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Sheet213" sheetId="2" r:id="rId5"/>
    <sheet state="visible" name="PATIENT DATA" sheetId="3" r:id="rId6"/>
    <sheet state="hidden" name="RODRIGUEZ, EMILIO" sheetId="4" r:id="rId7"/>
    <sheet state="hidden" name="Data" sheetId="5" r:id="rId8"/>
    <sheet state="visible" name="DATA - LIS - RX" sheetId="6" r:id="rId9"/>
    <sheet state="hidden" name="COLOR CODER TOOL" sheetId="7" r:id="rId10"/>
    <sheet state="hidden" name="SC - IH" sheetId="8" r:id="rId11"/>
    <sheet state="hidden" name="SC - NEW" sheetId="9" r:id="rId12"/>
    <sheet state="hidden" name="SC - OUT" sheetId="10" r:id="rId13"/>
    <sheet state="hidden" name="03.09.22" sheetId="11" r:id="rId14"/>
    <sheet state="hidden" name="03.09.22.xls" sheetId="12" r:id="rId15"/>
    <sheet state="hidden" name="03.10.22-2" sheetId="13" r:id="rId16"/>
    <sheet state="hidden" name="03.10.22" sheetId="14" r:id="rId17"/>
    <sheet state="hidden" name="SMA" sheetId="15" r:id="rId18"/>
    <sheet state="hidden" name="22.03.15" sheetId="16" r:id="rId19"/>
    <sheet state="hidden" name="22.03.15.xls" sheetId="17" r:id="rId20"/>
    <sheet state="hidden" name="Sheet209" sheetId="18" r:id="rId21"/>
    <sheet state="hidden" name="INQUIRIES - 03.15.22" sheetId="19" r:id="rId22"/>
    <sheet state="hidden" name="Copy of 2.22.03.16 - 22.03.17" sheetId="20" r:id="rId23"/>
    <sheet state="hidden" name="Copy of Copy of 2.22.03.16 - 22" sheetId="21" r:id="rId24"/>
    <sheet state="hidden" name="2.22.03.16 - 22.03.17" sheetId="22" r:id="rId25"/>
    <sheet state="hidden" name="Copy of 2.22.03.16 - 22.03.17 1" sheetId="23" r:id="rId26"/>
    <sheet state="hidden" name="Copy of 03.17.22" sheetId="24" r:id="rId27"/>
    <sheet state="hidden" name="Copy of Copy of 03.17.22" sheetId="25" r:id="rId28"/>
    <sheet state="hidden" name="03.17.22" sheetId="26" r:id="rId29"/>
    <sheet state="hidden" name="Copy of Copy of Copy of Copy of" sheetId="27" r:id="rId30"/>
    <sheet state="hidden" name="22.03.15-16.xls" sheetId="28" r:id="rId31"/>
    <sheet state="hidden" name="22.03.15-16" sheetId="29" r:id="rId32"/>
    <sheet state="visible" name="Copy of Sheet" sheetId="30" r:id="rId33"/>
    <sheet state="visible" name="Copy of Sheet 1" sheetId="31" r:id="rId34"/>
  </sheets>
  <definedNames>
    <definedName hidden="1" localSheetId="2" name="_xlnm._FilterDatabase">'PATIENT DATA'!$A$1:$E$7914</definedName>
    <definedName hidden="1" localSheetId="7" name="_xlnm._FilterDatabase">'SC - IH'!$A$1:$J$253</definedName>
    <definedName hidden="1" localSheetId="9" name="_xlnm._FilterDatabase">'SC - OUT'!$A$1:$J$145</definedName>
    <definedName hidden="1" localSheetId="11" name="_xlnm._FilterDatabase">'03.09.22.xls'!$A$1:$V$2203</definedName>
    <definedName hidden="1" localSheetId="15" name="_xlnm._FilterDatabase">'22.03.15'!$A$1:$K$1140</definedName>
    <definedName hidden="1" localSheetId="22" name="_xlnm._FilterDatabase">'Copy of 2.22.03.16 - 22.03.17 1'!$A$1:$J$425</definedName>
    <definedName hidden="1" localSheetId="25" name="_xlnm._FilterDatabase">'03.17.22'!$A$1:$P$92</definedName>
    <definedName hidden="1" localSheetId="28" name="_xlnm._FilterDatabase">'22.03.15-16'!$A$1:$V$626</definedName>
    <definedName hidden="1" localSheetId="6" name="Z_89274A3E_9F1C_40FF_936E_39EFE6EE302C_.wvu.FilterData">'COLOR CODER TOOL'!$A$1:$J$1513</definedName>
    <definedName hidden="1" localSheetId="7" name="Z_89274A3E_9F1C_40FF_936E_39EFE6EE302C_.wvu.FilterData">'SC - IH'!$A$1:$J$253</definedName>
  </definedNames>
  <calcPr/>
  <customWorkbookViews>
    <customWorkbookView activeSheetId="0" maximized="1" windowHeight="0" windowWidth="0" guid="{89274A3E-9F1C-40FF-936E-39EFE6EE302C}" name="Filter 1"/>
  </customWorkbookViews>
</workbook>
</file>

<file path=xl/sharedStrings.xml><?xml version="1.0" encoding="utf-8"?>
<sst xmlns="http://schemas.openxmlformats.org/spreadsheetml/2006/main" count="160222" uniqueCount="21672">
  <si>
    <t>INSTRUCTIONS</t>
  </si>
  <si>
    <t>LIST MAKERS</t>
  </si>
  <si>
    <t>COLOR CODER TOOL</t>
  </si>
  <si>
    <t>IMPORT A SHEET FROM THE CSV FILE DOWNLOADED FROM ECW EVERY DAY</t>
  </si>
  <si>
    <r>
      <rPr>
        <rFont val="Arial"/>
        <color theme="1"/>
        <sz val="9.0"/>
      </rPr>
      <t>GO TO</t>
    </r>
    <r>
      <rPr>
        <rFont val="Arial"/>
        <b/>
        <color theme="1"/>
        <sz val="9.0"/>
      </rPr>
      <t xml:space="preserve"> </t>
    </r>
  </si>
  <si>
    <t>TOOLS &gt; MACROS &gt; a. pt. name format</t>
  </si>
  <si>
    <t>AND VERIFY THAT ALL THE MRNS HAVE BEEN MATCHED WITH A NAME</t>
  </si>
  <si>
    <t xml:space="preserve">USE THIS CODE: </t>
  </si>
  <si>
    <t>I.E. THERE'S NO #N/A VALUES</t>
  </si>
  <si>
    <t>transpose(unique(sortn(filter('PATIENT DATA'!a:a,'PATIENT DATA'!B:B=B9),1,1,0,FALSE)))</t>
  </si>
  <si>
    <r>
      <rPr>
        <rFont val="Arial"/>
        <color theme="1"/>
        <sz val="9.0"/>
      </rPr>
      <t xml:space="preserve">CREATE THOSE PATIENTS BY ADDING </t>
    </r>
    <r>
      <rPr>
        <rFont val="Arial"/>
        <b/>
        <color theme="1"/>
        <sz val="9.0"/>
      </rPr>
      <t xml:space="preserve">MRN, NAME AND DOB </t>
    </r>
    <r>
      <rPr>
        <rFont val="Arial"/>
        <color theme="1"/>
        <sz val="9.0"/>
      </rPr>
      <t xml:space="preserve">TO THE PATIENT DATA FILE. </t>
    </r>
  </si>
  <si>
    <r>
      <rPr>
        <rFont val="Arial"/>
        <b/>
        <color theme="1"/>
        <sz val="9.0"/>
      </rPr>
      <t xml:space="preserve">COPY </t>
    </r>
    <r>
      <rPr>
        <rFont val="Arial"/>
        <color theme="1"/>
        <sz val="9.0"/>
      </rPr>
      <t xml:space="preserve">= ctrl + c | </t>
    </r>
    <r>
      <rPr>
        <rFont val="Arial"/>
        <b/>
        <color theme="1"/>
        <sz val="9.0"/>
      </rPr>
      <t>PASTE SPECIAL</t>
    </r>
    <r>
      <rPr>
        <rFont val="Arial"/>
        <color theme="1"/>
        <sz val="9.0"/>
      </rPr>
      <t xml:space="preserve"> = ctrl + shift + v</t>
    </r>
  </si>
  <si>
    <t>GO TO</t>
  </si>
  <si>
    <t>TOOLS &gt; MACROS &gt; c. PATIENT DATA - remove duplicates</t>
  </si>
  <si>
    <t xml:space="preserve">GO TO THE SHEET YOU IMPORTED AND CLICK ON </t>
  </si>
  <si>
    <t xml:space="preserve">TOOLS &gt; MACROS &gt; GENERAL LIST MAKER </t>
  </si>
  <si>
    <t>LINK:</t>
  </si>
  <si>
    <t>DYMO TEMPLATE</t>
  </si>
  <si>
    <t>FINISHED LISTS</t>
  </si>
  <si>
    <t>MRN</t>
  </si>
  <si>
    <t>NAME</t>
  </si>
  <si>
    <t>DOB</t>
  </si>
  <si>
    <t>LOPEZ, SERGIO</t>
  </si>
  <si>
    <t>PESTANA, MARIA</t>
  </si>
  <si>
    <t>ANGUIANO, MONIQUE</t>
  </si>
  <si>
    <t>GOODRICH, PHYLLIS LEA</t>
  </si>
  <si>
    <t>MOLINAR, OSCAR</t>
  </si>
  <si>
    <t>DOZIER, BONNIE L</t>
  </si>
  <si>
    <t>TOVAR, SYLVIA</t>
  </si>
  <si>
    <t>ARROYO, JULIETA N</t>
  </si>
  <si>
    <t>YAGER, MINDY</t>
  </si>
  <si>
    <t>BESHEARS, CLAUDE D</t>
  </si>
  <si>
    <t>VILLARREAL, MANUEL</t>
  </si>
  <si>
    <t>GRASS, THOMAS H</t>
  </si>
  <si>
    <t>BROWN, BARBARA M</t>
  </si>
  <si>
    <t>BARTKOWIAK, BRENNA L</t>
  </si>
  <si>
    <t>VERDUGO, ANN S</t>
  </si>
  <si>
    <t>KIMSEY, TOMMIE L</t>
  </si>
  <si>
    <t>AGUILAR-RAMOS, FLORENCIO</t>
  </si>
  <si>
    <t>DOZAL, HECTOR F</t>
  </si>
  <si>
    <t>KILLINGSWORTH, STEVE W</t>
  </si>
  <si>
    <t>JIMENEZ, ALEJANDRINA E</t>
  </si>
  <si>
    <t>MENDOZA, VICTOR M</t>
  </si>
  <si>
    <t>RICHARDSON, VICTORIA E</t>
  </si>
  <si>
    <t>ESPARZA, MARIA DE JESUS</t>
  </si>
  <si>
    <t>ESPARZA, LYDIA G</t>
  </si>
  <si>
    <t>PALMA ACEVEDO, HECTOR D</t>
  </si>
  <si>
    <t>VASQUEZ, ROBERTO</t>
  </si>
  <si>
    <t>GARCIA, DORA T</t>
  </si>
  <si>
    <t>LUJAN, NADINE C</t>
  </si>
  <si>
    <t>LOPEZ JR., RAUL</t>
  </si>
  <si>
    <t>PRICE, STEPHEN L</t>
  </si>
  <si>
    <t>WAGNER, LINDA</t>
  </si>
  <si>
    <t>ARMENDARIZ, SAUL C</t>
  </si>
  <si>
    <t>JARAMILLO, SOFIA</t>
  </si>
  <si>
    <t>MENDEZ, JOVITA A</t>
  </si>
  <si>
    <t>ROBBINS, BOBBY G</t>
  </si>
  <si>
    <t>MAYO, MARIA ELENA E</t>
  </si>
  <si>
    <t>JIMENEZ, LETICIA</t>
  </si>
  <si>
    <t>RIOS, JAVIER R</t>
  </si>
  <si>
    <t>MENDOZA, MARTHA P</t>
  </si>
  <si>
    <t>FIGUEROA RODRIGUEZ, MARIA B</t>
  </si>
  <si>
    <t>CRYE, MARGARET H</t>
  </si>
  <si>
    <t>URIAS, REGINO N</t>
  </si>
  <si>
    <t>ORTEGA, HORTENCIA R</t>
  </si>
  <si>
    <t>VILARDELL, IRMA</t>
  </si>
  <si>
    <t>ESPARZA, SANTIAGO</t>
  </si>
  <si>
    <t>GUERRERO, PETRA</t>
  </si>
  <si>
    <t>GOMEZ-LEON, IRENE C</t>
  </si>
  <si>
    <t>MARTINEZ, MARIA LUISA</t>
  </si>
  <si>
    <t>CLEMMONS, MARY W</t>
  </si>
  <si>
    <t>CASAS, RICARDO M</t>
  </si>
  <si>
    <t>BARRAZA, SILVIA</t>
  </si>
  <si>
    <t>LEGARRETA, MARY G</t>
  </si>
  <si>
    <t>ROBLES-DEREZA, LETICIA</t>
  </si>
  <si>
    <t>PAYAN, EUNICE</t>
  </si>
  <si>
    <t>GOSS, HELEN T</t>
  </si>
  <si>
    <t>BURCIAGA, TONY</t>
  </si>
  <si>
    <t>JAMES, BRENDA M</t>
  </si>
  <si>
    <t>LOPEZ, MANUEL R</t>
  </si>
  <si>
    <t>ORTIZ, EVA M</t>
  </si>
  <si>
    <t>RAMIREZ, ROSA E</t>
  </si>
  <si>
    <t>LOCKWOOD, WILLIAM S</t>
  </si>
  <si>
    <t>ACEVEDO, ALFREDO</t>
  </si>
  <si>
    <t>HAGLAND, PAUL I</t>
  </si>
  <si>
    <t>FARR, AVERY W</t>
  </si>
  <si>
    <t>VILLEGAS JR, ROBERT</t>
  </si>
  <si>
    <t>VILLEGAS, PATRICIA B</t>
  </si>
  <si>
    <t>ACOSTA, ANA</t>
  </si>
  <si>
    <t>GONZALEZ, EVANGELINA</t>
  </si>
  <si>
    <t>ESCARSEGA, MICHAEL E</t>
  </si>
  <si>
    <t>ROBINSON, PATRICIA A</t>
  </si>
  <si>
    <t>VALDIVIA, MARIA I</t>
  </si>
  <si>
    <t>PALACIOS, ROMAN</t>
  </si>
  <si>
    <t>VAZQUEZ, ALBERTINA</t>
  </si>
  <si>
    <t>TAPIA, MARTHA N</t>
  </si>
  <si>
    <t>MONROY, MIGUEL</t>
  </si>
  <si>
    <t>OGDEN, ANA T</t>
  </si>
  <si>
    <t>ARROYOS ROJO, ROMELIA</t>
  </si>
  <si>
    <t>OTERO, MARIA I</t>
  </si>
  <si>
    <t>DI PASCUALE, THASMANIA</t>
  </si>
  <si>
    <t>RANGEL, GUADALUPE Q</t>
  </si>
  <si>
    <t>MALDONADO, FRANCES</t>
  </si>
  <si>
    <t>DITIRRO, SHEILA L</t>
  </si>
  <si>
    <t>SALDANA, SANDRA</t>
  </si>
  <si>
    <t>FLORES, MARIA A</t>
  </si>
  <si>
    <t>SALAZAR, CINDY A</t>
  </si>
  <si>
    <t>MORALES, JESUS</t>
  </si>
  <si>
    <t>HOBDY, STARLETTE</t>
  </si>
  <si>
    <t>FIERRO, JOSEPH R</t>
  </si>
  <si>
    <t>CORMIER, RAVONNE P</t>
  </si>
  <si>
    <t>TEST, RECORDS</t>
  </si>
  <si>
    <t>MARTINEZ, KELLY C</t>
  </si>
  <si>
    <t>WILLIAMS, PATRICIA</t>
  </si>
  <si>
    <t>CARRUTHERS, KEOKI K</t>
  </si>
  <si>
    <t>COOPER, PATRICIA A</t>
  </si>
  <si>
    <t>FINKLEA, TERRI</t>
  </si>
  <si>
    <t>SHALLENBERGER, JEAN</t>
  </si>
  <si>
    <t>MOSS, JENNIE G</t>
  </si>
  <si>
    <t>NAVARRO, ELENA</t>
  </si>
  <si>
    <t>PALMA, KARLA</t>
  </si>
  <si>
    <t>MENDEZ, NOHEMI</t>
  </si>
  <si>
    <t>GARDEA, ROBERT</t>
  </si>
  <si>
    <t>CASTORENA, WILLIAM E</t>
  </si>
  <si>
    <t>ARCHULETA, RITA K</t>
  </si>
  <si>
    <t>JOHNSTON, JOHNNY L</t>
  </si>
  <si>
    <t>PORTILLO, MARIA R</t>
  </si>
  <si>
    <t>URBINA, DOLORES</t>
  </si>
  <si>
    <t>GALLARDO, MARIA D</t>
  </si>
  <si>
    <t>HERNANDEZ, CARLOS J</t>
  </si>
  <si>
    <t>ARMENDARIZ, BEATRIZ</t>
  </si>
  <si>
    <t>MARTIN DEL CAMPO, ALEJANDRO</t>
  </si>
  <si>
    <t>CASTELLANOS, ANTONIO</t>
  </si>
  <si>
    <t>VARGAS, ESPIRIDION</t>
  </si>
  <si>
    <t>PLACENCIA, VICTOR M</t>
  </si>
  <si>
    <t>HERNANDEZ, ALICIA</t>
  </si>
  <si>
    <t>SAMBRANO, ELIZABETH J</t>
  </si>
  <si>
    <t>GARCIA, YOLANDA M</t>
  </si>
  <si>
    <t>CAZARES, MARIA LUISA</t>
  </si>
  <si>
    <t>COLON, ELIZABETH</t>
  </si>
  <si>
    <t>BROWN, EDGAR S</t>
  </si>
  <si>
    <t>LEYVA, ALMA D</t>
  </si>
  <si>
    <t>RIOS, JAIME</t>
  </si>
  <si>
    <t>SAAVEDRA, LORENZO</t>
  </si>
  <si>
    <t>FRAIRE, FERNANDO</t>
  </si>
  <si>
    <t>DOHERTY, WILLIAM</t>
  </si>
  <si>
    <t>GUTIERREZ, OLGA</t>
  </si>
  <si>
    <t>CASAREZ, OSCAR</t>
  </si>
  <si>
    <t>BARRAZA, MARIA E</t>
  </si>
  <si>
    <t>VALENZUELA, LUCY S</t>
  </si>
  <si>
    <t>SALAZAR, MACARIO B</t>
  </si>
  <si>
    <t>LICON DE MALDONADO, NORMA N</t>
  </si>
  <si>
    <t>MOTA, MARIO</t>
  </si>
  <si>
    <t>WILLIAMS, MILDRED</t>
  </si>
  <si>
    <t>AVILA, MARIA</t>
  </si>
  <si>
    <t>RIOS DE SOLIS, MARIA D</t>
  </si>
  <si>
    <t>ALARCON, SAGRARIO</t>
  </si>
  <si>
    <t>LOPEZ, JOSEFINA</t>
  </si>
  <si>
    <t>COOPER, OLGA P</t>
  </si>
  <si>
    <t>DUARTE, ARMANDO</t>
  </si>
  <si>
    <t>VILLALOBOS, DAVID L</t>
  </si>
  <si>
    <t>MOORE, RONNIE F</t>
  </si>
  <si>
    <t>NARVAIZ, BLANCA A</t>
  </si>
  <si>
    <t>BORJAS, LUIS</t>
  </si>
  <si>
    <t>VELIZ PACHECO, MANUEL</t>
  </si>
  <si>
    <t>PASILLAS RIVERA, JESUS A</t>
  </si>
  <si>
    <t>SMITH, SHIRLEY</t>
  </si>
  <si>
    <t>BOCANEGRA, JOSE J</t>
  </si>
  <si>
    <t>CANO SALCIDO, REBECCA</t>
  </si>
  <si>
    <t>GUILLEN, ROBERTO</t>
  </si>
  <si>
    <t>MACIAS, CAROLINA</t>
  </si>
  <si>
    <t>WILHELM, ROBERT K</t>
  </si>
  <si>
    <t>QUINTANA, HECTOR</t>
  </si>
  <si>
    <t>BONNER, HUBERT</t>
  </si>
  <si>
    <t>GONZALEZ, BRENDA</t>
  </si>
  <si>
    <t>POULOS, KATHARINE S</t>
  </si>
  <si>
    <t>RAMIREZ, BELEM</t>
  </si>
  <si>
    <t>CANO, JESSICA M</t>
  </si>
  <si>
    <t>RAMOS-CARMONA, JUAN A</t>
  </si>
  <si>
    <t>ESCOBEDO GUERRERO, SERGIO</t>
  </si>
  <si>
    <t>LOPEZ, NIDIA</t>
  </si>
  <si>
    <t>RICHARDSON, VERONICA</t>
  </si>
  <si>
    <t>MORALES, MARIA E</t>
  </si>
  <si>
    <t>FERNANDEZ, CLAUDIA</t>
  </si>
  <si>
    <t>CASTELLANOS, ANA</t>
  </si>
  <si>
    <t>FARAONE, TAMARA J</t>
  </si>
  <si>
    <t>POULOS, VICTOR F</t>
  </si>
  <si>
    <t>HERNANDEZ, EMMA</t>
  </si>
  <si>
    <t>HERRERA, IVAN</t>
  </si>
  <si>
    <t>FLORES, ENRIQUE</t>
  </si>
  <si>
    <t>PENA, VIRGINIA</t>
  </si>
  <si>
    <t>MUNIZ, ESPERANZA</t>
  </si>
  <si>
    <t>ACOSTA, GERARDO M</t>
  </si>
  <si>
    <t>TORRES, MARIA</t>
  </si>
  <si>
    <t>WIIRRE, LORRAINE</t>
  </si>
  <si>
    <t>TERRELL, JOANNE</t>
  </si>
  <si>
    <t>STEVENS, MICHAEL</t>
  </si>
  <si>
    <t>ZAVALA, SANDRA M</t>
  </si>
  <si>
    <t>ALFARO, JANETH C</t>
  </si>
  <si>
    <t>HERNANDEZ, MARIA G</t>
  </si>
  <si>
    <t>GEMOETS, MARIA A</t>
  </si>
  <si>
    <t>OGBONNA, EBENEZER</t>
  </si>
  <si>
    <t>MELCHOR ARROYO, JUAN F</t>
  </si>
  <si>
    <t>LOUIS, VIVIAN</t>
  </si>
  <si>
    <t>LOPEZ, RICARDO D</t>
  </si>
  <si>
    <t>KONO, DARLENE C</t>
  </si>
  <si>
    <t>SEGURA, ALBERTO</t>
  </si>
  <si>
    <t>KALLEY, CANDIS A</t>
  </si>
  <si>
    <t>HERRERA, MARIA I</t>
  </si>
  <si>
    <t>QUINTANA, MARTHA</t>
  </si>
  <si>
    <t>ROSALES, JUAN P</t>
  </si>
  <si>
    <t>MURPHY, VANESSA C</t>
  </si>
  <si>
    <t>TOSUN, AYSE</t>
  </si>
  <si>
    <t>HUIZAR, ROSA E</t>
  </si>
  <si>
    <t>CRENSHAW, KENNETH R</t>
  </si>
  <si>
    <t>GREEDER, MELISSA</t>
  </si>
  <si>
    <t>GREEN, LAURA</t>
  </si>
  <si>
    <t>HERRERA, RAYMOND</t>
  </si>
  <si>
    <t>SANCHEZ, RICARDO</t>
  </si>
  <si>
    <t>HUERTA MARTINEZ, BERTHA</t>
  </si>
  <si>
    <t>BEILFUSS, MICHAEL E</t>
  </si>
  <si>
    <t>QUINONES, ABIGAIL</t>
  </si>
  <si>
    <t>ARAGON DE SANTACRUZ, IRENE</t>
  </si>
  <si>
    <t>MACIAS, ARMANDO</t>
  </si>
  <si>
    <t>REBNER, MICHAEL</t>
  </si>
  <si>
    <t>SIERRA, RAUL</t>
  </si>
  <si>
    <t>DE ALMEIDA, LUCAS</t>
  </si>
  <si>
    <t>CARREON, SANJUANA</t>
  </si>
  <si>
    <t>MIRANDA, EDWARDO</t>
  </si>
  <si>
    <t>HERNANDEZ, MICAELA</t>
  </si>
  <si>
    <t>GOMEZ, CONSUELO C</t>
  </si>
  <si>
    <t>MADRID, BENJAMIN V</t>
  </si>
  <si>
    <t>CARDENAS, ROSARIO</t>
  </si>
  <si>
    <t>SAUCEDO, MARIA D</t>
  </si>
  <si>
    <t>HICKS, OTIS</t>
  </si>
  <si>
    <t>WHEELER, JACQUELINE</t>
  </si>
  <si>
    <t>RANGEL, OSCAR M</t>
  </si>
  <si>
    <t>TAYLOR, CHARLES</t>
  </si>
  <si>
    <t>LEYVA, ELIZABETH</t>
  </si>
  <si>
    <t>GIL, JULIA</t>
  </si>
  <si>
    <t>JERIDO, LADARIUS</t>
  </si>
  <si>
    <t>MACIEL, DANIEL</t>
  </si>
  <si>
    <t>MACIAS, ERNESTO</t>
  </si>
  <si>
    <t>DE LA O, JOSE</t>
  </si>
  <si>
    <t>MAYO, JUDITH A</t>
  </si>
  <si>
    <t>HUERTA, MICHAEL</t>
  </si>
  <si>
    <t>MURDOCK, ROBERT S</t>
  </si>
  <si>
    <t>PEDREGON, LUIS</t>
  </si>
  <si>
    <t>RAGHEB, MOATAZ M</t>
  </si>
  <si>
    <t>CRAMER, JANET I</t>
  </si>
  <si>
    <t>LOPEZ, MANUEL</t>
  </si>
  <si>
    <t>CHAVEZ, VICTOR M</t>
  </si>
  <si>
    <t>GARCIA, CARMEN</t>
  </si>
  <si>
    <t>MUNOZ, CYNTHIA</t>
  </si>
  <si>
    <t>CARRASCO, GREGORIO</t>
  </si>
  <si>
    <t>WINN, REGINALD R</t>
  </si>
  <si>
    <t>PITONES, LUISA</t>
  </si>
  <si>
    <t>HERRERA, MARCO A</t>
  </si>
  <si>
    <t>DIAZ, MARIA</t>
  </si>
  <si>
    <t>ARRIAGA, HECTOR</t>
  </si>
  <si>
    <t>MORALES, JOEL</t>
  </si>
  <si>
    <t>RODRIGUEZ, OSCAR</t>
  </si>
  <si>
    <t>FLORES, CARLOS</t>
  </si>
  <si>
    <t>CHAVIRA, MARIA L</t>
  </si>
  <si>
    <t>RODRIGUEZ, CHRISTINA</t>
  </si>
  <si>
    <t>BUSTAMANTE, DAVID</t>
  </si>
  <si>
    <t>ORMSBY, KAYE</t>
  </si>
  <si>
    <t>MORENO, JOSE M</t>
  </si>
  <si>
    <t>TATE, AMANDA</t>
  </si>
  <si>
    <t>FACIO, MARIA T</t>
  </si>
  <si>
    <t>GONZALEZ, ANTONIO</t>
  </si>
  <si>
    <t>ORTIZ, ORLANDO</t>
  </si>
  <si>
    <t>HERNANDEZ, LAURA S</t>
  </si>
  <si>
    <t>SCARCELLI, JOHN A</t>
  </si>
  <si>
    <t>CHANSON, LAURIE L</t>
  </si>
  <si>
    <t>PUENTES, OSIRIS</t>
  </si>
  <si>
    <t>COLON, BERTHA A</t>
  </si>
  <si>
    <t>SALAZAR, JAIME</t>
  </si>
  <si>
    <t>ALLEN, ELIJAH</t>
  </si>
  <si>
    <t>RODRIGUEZ, SAMUEL</t>
  </si>
  <si>
    <t>LOPEZ, GUADALUPE R</t>
  </si>
  <si>
    <t>RAMIREZ, RICARDO J</t>
  </si>
  <si>
    <t>GARCIA, JUAN M</t>
  </si>
  <si>
    <t>CASTILLO, MARIO B</t>
  </si>
  <si>
    <t>GARCIA, IRMA R</t>
  </si>
  <si>
    <t>EYE, DARLA</t>
  </si>
  <si>
    <t>LOPEZ DE MACIAS, NATIVIDAD</t>
  </si>
  <si>
    <t>GARCIA, SANDRA Y</t>
  </si>
  <si>
    <t>ALDACO, DONNA K</t>
  </si>
  <si>
    <t>MONTGOMERY, LEAMON</t>
  </si>
  <si>
    <t>ESPARZA, VICTOR</t>
  </si>
  <si>
    <t>SILVA, GRACIELA</t>
  </si>
  <si>
    <t>SUA, LYDIA</t>
  </si>
  <si>
    <t>ARMENDARIZ, MONSERRAT C</t>
  </si>
  <si>
    <t>OCHOA, MARIA L</t>
  </si>
  <si>
    <t>REYES, ANTHONY</t>
  </si>
  <si>
    <t>SANCHEZ, MONIQUE</t>
  </si>
  <si>
    <t>MACIAS, JUANITA</t>
  </si>
  <si>
    <t>SANCHEZ PONCE, JUAN</t>
  </si>
  <si>
    <t>SAENZ, RUDY</t>
  </si>
  <si>
    <t>SCROGGS, CLIFTON E</t>
  </si>
  <si>
    <t>GUTIERREZ, SUJEI</t>
  </si>
  <si>
    <t>ANDRADE, ANTONIO</t>
  </si>
  <si>
    <t>SMITH, RICKY</t>
  </si>
  <si>
    <t>FOREMAN, MARIANNE</t>
  </si>
  <si>
    <t>MARTINEZ, ANTONIO B</t>
  </si>
  <si>
    <t>JANOE, DELL</t>
  </si>
  <si>
    <t>HARNEY, JANET L</t>
  </si>
  <si>
    <t>TIPTON, ROBERT</t>
  </si>
  <si>
    <t>BROWN, DESIRIE</t>
  </si>
  <si>
    <t>BROWN, REGINALD</t>
  </si>
  <si>
    <t>RAMIREZ, LUZ C</t>
  </si>
  <si>
    <t>CANALES, RITA</t>
  </si>
  <si>
    <t>CARRILLO, TERESA G</t>
  </si>
  <si>
    <t>ORTEGA, YVONNE</t>
  </si>
  <si>
    <t>AYALA, ROBERT</t>
  </si>
  <si>
    <t>MUNOZ, LORENZA</t>
  </si>
  <si>
    <t>JOHNSON, MONIKA</t>
  </si>
  <si>
    <t>HAWKINS-KIRKHART, GERLINDE</t>
  </si>
  <si>
    <t>JONES, MARY F</t>
  </si>
  <si>
    <t>FRAIRE, IRENE</t>
  </si>
  <si>
    <t>BARRERA, JANET</t>
  </si>
  <si>
    <t>TRILLO, ANTONIO D</t>
  </si>
  <si>
    <t>LUCERO, CRISTINA R</t>
  </si>
  <si>
    <t>LICHARD, JESSY</t>
  </si>
  <si>
    <t>FARNQUIST, DENNIS D</t>
  </si>
  <si>
    <t>ALVAREZ, MARIA D</t>
  </si>
  <si>
    <t>MYERS, KAREN</t>
  </si>
  <si>
    <t>MARTINEZ, CONNIE</t>
  </si>
  <si>
    <t>HERRERA, MARGIE</t>
  </si>
  <si>
    <t>JIMENEZ, JAIME</t>
  </si>
  <si>
    <t>RIZO, MARIA</t>
  </si>
  <si>
    <t>SALAZAR, TERESA</t>
  </si>
  <si>
    <t>WARR, NATALIE</t>
  </si>
  <si>
    <t>TIRADO, RAMON</t>
  </si>
  <si>
    <t>RAMOS, ANTONIO JR</t>
  </si>
  <si>
    <t>PAZ, JORGE R.</t>
  </si>
  <si>
    <t>GONZALEZ, RENE</t>
  </si>
  <si>
    <t>ERSKINE, JACQUELINE</t>
  </si>
  <si>
    <t>RYAN, SHAWNA</t>
  </si>
  <si>
    <t>CARRILLO, HORTENCIA</t>
  </si>
  <si>
    <t>TERRAZAS, MARTIN</t>
  </si>
  <si>
    <t>ESTRADA, JOSE</t>
  </si>
  <si>
    <t>AMESQUITA, SANDRA</t>
  </si>
  <si>
    <t>VENZOR, ANDY</t>
  </si>
  <si>
    <t>TAPIA, ANA P</t>
  </si>
  <si>
    <t>ESTRADA, VIRGINIA</t>
  </si>
  <si>
    <t>LOPEZ, RUBEN</t>
  </si>
  <si>
    <t>STEINMEIER, BELINDA</t>
  </si>
  <si>
    <t>CASTILLO, YOLANDA</t>
  </si>
  <si>
    <t>GARCIA, MANUEL</t>
  </si>
  <si>
    <t>SCHEROTTER, HEATHER</t>
  </si>
  <si>
    <t>PORRAS, CLAUDIA</t>
  </si>
  <si>
    <t>MCGILL, REBECCA D</t>
  </si>
  <si>
    <t>DIAZ, MARCELA</t>
  </si>
  <si>
    <t>KASCH, GUADALUPE</t>
  </si>
  <si>
    <t>ORTIZ, LINDA</t>
  </si>
  <si>
    <t>STOUT, STEPHEN D</t>
  </si>
  <si>
    <t>ENRIQUEZ, MIGUEL</t>
  </si>
  <si>
    <t>HESTER, TODD</t>
  </si>
  <si>
    <t>BOURGET, KARI</t>
  </si>
  <si>
    <t>CORELLA, SYLVIA</t>
  </si>
  <si>
    <t>SILVA, MANUEL</t>
  </si>
  <si>
    <t>BACA, CONSUELO F</t>
  </si>
  <si>
    <t>JUAREZ, SYLVIA</t>
  </si>
  <si>
    <t>LOPEZ DE SOTO, GLORIA</t>
  </si>
  <si>
    <t>GONZALEZ, CHRISTOPHER</t>
  </si>
  <si>
    <t>HALL, JEROME</t>
  </si>
  <si>
    <t>MIRANDA, ERNESTINA</t>
  </si>
  <si>
    <t>REYES, VIVIANA</t>
  </si>
  <si>
    <t>MARTINEZ, GABRIELA</t>
  </si>
  <si>
    <t>WRENCHER, PORFIRIA</t>
  </si>
  <si>
    <t>FEDERICO, GUADALUPE</t>
  </si>
  <si>
    <t>STAIGER, NOTHBURGA E</t>
  </si>
  <si>
    <t>LEONGUERRERO, MARIE</t>
  </si>
  <si>
    <t>MARTINEZ, RAFAEL</t>
  </si>
  <si>
    <t>CAMPOS, MERLI</t>
  </si>
  <si>
    <t>RAMIREZ, BERTHA M</t>
  </si>
  <si>
    <t>SAMANIEGO, NORMA</t>
  </si>
  <si>
    <t>BACK, LORENA</t>
  </si>
  <si>
    <t>REYNOLDS, CYNTHIA</t>
  </si>
  <si>
    <t>SIMON, MARK</t>
  </si>
  <si>
    <t>ZUNIGA, MIGUEL A</t>
  </si>
  <si>
    <t>GOMEZ, CHRISTINA</t>
  </si>
  <si>
    <t>GILL, CHERYL</t>
  </si>
  <si>
    <t>JACKMAN, JOSHUA</t>
  </si>
  <si>
    <t>BOGIEL, SHERI</t>
  </si>
  <si>
    <t>DE SANTIAGO DE BAEZA, MARIA D</t>
  </si>
  <si>
    <t>LUNA DE VALLES, ELENA</t>
  </si>
  <si>
    <t>GARCIA, JORGE LUIS</t>
  </si>
  <si>
    <t>HERNANDEZ, JOSE L</t>
  </si>
  <si>
    <t>SANDOVAL, BLANCA</t>
  </si>
  <si>
    <t>MIRANDA, PASCUALA</t>
  </si>
  <si>
    <t>KING, GENEVA</t>
  </si>
  <si>
    <t>BOBADILLA, LUIS</t>
  </si>
  <si>
    <t>SCHMIDT, CHRISTOPHER M</t>
  </si>
  <si>
    <t>RIVERA, MARTHA</t>
  </si>
  <si>
    <t>SHAW, BERTHA</t>
  </si>
  <si>
    <t>AGUILAR, LAURA</t>
  </si>
  <si>
    <t>MORALES, CHRISTINE</t>
  </si>
  <si>
    <t>GUTIERREZ, BERNARDO</t>
  </si>
  <si>
    <t>LICON, SOCORRO</t>
  </si>
  <si>
    <t>HUBACKER, LUANA</t>
  </si>
  <si>
    <t>SAENZ, SALVADOR</t>
  </si>
  <si>
    <t>JOHNSON, ROBIN A</t>
  </si>
  <si>
    <t>AMARO, ESTEBAN</t>
  </si>
  <si>
    <t>PHILLIPS, PATRICIA</t>
  </si>
  <si>
    <t>VALENZUELA, SILVIA</t>
  </si>
  <si>
    <t>BETHEA, RAYNA</t>
  </si>
  <si>
    <t>HAYEN, SERGIO</t>
  </si>
  <si>
    <t>RUIZ, JOEL</t>
  </si>
  <si>
    <t>BRACK, MAYELA</t>
  </si>
  <si>
    <t>ROMERO, CONCEPCION</t>
  </si>
  <si>
    <t>FLORES, ANTONIO R</t>
  </si>
  <si>
    <t>VASQUEZ, DIANA</t>
  </si>
  <si>
    <t>ALLSMAN, EMILY</t>
  </si>
  <si>
    <t>RIVERA, ELVIA</t>
  </si>
  <si>
    <t>BARRAZA, ANA</t>
  </si>
  <si>
    <t>SALLOUM, DIANA</t>
  </si>
  <si>
    <t>RODRIGUEZ, HECTOR</t>
  </si>
  <si>
    <t>FERNANDEZ, JESSICA</t>
  </si>
  <si>
    <t>VENEGAS, FRANCISCO</t>
  </si>
  <si>
    <t>RETANA, LUIS A</t>
  </si>
  <si>
    <t>MERCADO, BENITA G</t>
  </si>
  <si>
    <t>DALY, DONNA</t>
  </si>
  <si>
    <t>GONZALEZ, REBECCA</t>
  </si>
  <si>
    <t>MARTINEZ, ARMANDO</t>
  </si>
  <si>
    <t>LOPEZ, JOSE</t>
  </si>
  <si>
    <t>GRADO, REYMUNDO</t>
  </si>
  <si>
    <t>VALDEZ RODRIGUEZ, MARIA</t>
  </si>
  <si>
    <t>VASQUEZ, STOVAL</t>
  </si>
  <si>
    <t>WHEAT-ERBY, RUTH</t>
  </si>
  <si>
    <t>PEREZ, NATALIE</t>
  </si>
  <si>
    <t>COFFMAN, MARY</t>
  </si>
  <si>
    <t>LARA, JOSEFINA</t>
  </si>
  <si>
    <t>DE LA ROSA, MICHELLE</t>
  </si>
  <si>
    <t>CARRILLO, ANDY</t>
  </si>
  <si>
    <t>ALVAREZ, MARTHA</t>
  </si>
  <si>
    <t>BORI, JOHN C</t>
  </si>
  <si>
    <t>HOLGUIN, NORMA</t>
  </si>
  <si>
    <t>HIGAREDA, LORENA</t>
  </si>
  <si>
    <t>ACOSTA, ERIKA</t>
  </si>
  <si>
    <t>VIGIL, WENDELIN M</t>
  </si>
  <si>
    <t>RODRIGUEZ, JOSE</t>
  </si>
  <si>
    <t>BEARD, FRANK</t>
  </si>
  <si>
    <t>LABIAGA, PATRICIA</t>
  </si>
  <si>
    <t>GONZALEZ, DANIEL</t>
  </si>
  <si>
    <t>VEGA, JOSE A</t>
  </si>
  <si>
    <t>SMITH, WILLIAM</t>
  </si>
  <si>
    <t>VILLALVA, ISAAC K</t>
  </si>
  <si>
    <t>ARTINO, FABIAN</t>
  </si>
  <si>
    <t>RUIZ, CARMEN G</t>
  </si>
  <si>
    <t>PADILLA, ROSEMARY</t>
  </si>
  <si>
    <t>BOJORQUEZ-MORALES, MARIA O</t>
  </si>
  <si>
    <t>PEREZ, MARIA</t>
  </si>
  <si>
    <t>OLIVER, YOLANDA M</t>
  </si>
  <si>
    <t>SILVA-LEYVA, BIANCA</t>
  </si>
  <si>
    <t>NUNEZ, MARGARET</t>
  </si>
  <si>
    <t>PETRI, RICHARD</t>
  </si>
  <si>
    <t>CALDERON, JOSE</t>
  </si>
  <si>
    <t>VICKERS, LINDA</t>
  </si>
  <si>
    <t>MURPHY, ROGELIO J</t>
  </si>
  <si>
    <t>ALANIS DE HINOJOS, MARIA T</t>
  </si>
  <si>
    <t>LUJAN, ROBERTO N</t>
  </si>
  <si>
    <t>MELENDEZ, SARAH A</t>
  </si>
  <si>
    <t>MENDOZA, MARGARITA</t>
  </si>
  <si>
    <t>ROBERTS, SANTIAGO</t>
  </si>
  <si>
    <t>ANDREWS, THOMAS F</t>
  </si>
  <si>
    <t>HERNANDEZ, JAMES</t>
  </si>
  <si>
    <t>BERNAL, LEONEL</t>
  </si>
  <si>
    <t>NEWELL, DORRIS</t>
  </si>
  <si>
    <t>ZAMORA, MILTON</t>
  </si>
  <si>
    <t>SOTO, CAROLINA</t>
  </si>
  <si>
    <t>ESCOBEDO, ROSALBA</t>
  </si>
  <si>
    <t>ANAYA, JESUS</t>
  </si>
  <si>
    <t>ROBERTS, KIRSTY</t>
  </si>
  <si>
    <t>MARTINEZ, MARY</t>
  </si>
  <si>
    <t>MANZI, CYNTHIA</t>
  </si>
  <si>
    <t>CASTILLO, ANA</t>
  </si>
  <si>
    <t>MARIN, ARTURO</t>
  </si>
  <si>
    <t>PASCHICH, CHRISTINA</t>
  </si>
  <si>
    <t>RUBIO, MARIA VIRGINIA</t>
  </si>
  <si>
    <t>BUSTAMANTE, MIGUEL</t>
  </si>
  <si>
    <t>CRAMER, CHRISTOPHER R</t>
  </si>
  <si>
    <t>LOPEZ, JUAN</t>
  </si>
  <si>
    <t>WOODALL, ROBERT P</t>
  </si>
  <si>
    <t>WACHSMANN, CHRIS E</t>
  </si>
  <si>
    <t>DURAN, LETICIA</t>
  </si>
  <si>
    <t>REYES, EMMA O</t>
  </si>
  <si>
    <t>BORCKY, ROBERT</t>
  </si>
  <si>
    <t>YECANO, JOSE</t>
  </si>
  <si>
    <t>FITZPATRICK, LISA</t>
  </si>
  <si>
    <t>HERNANDEZ, RAMONA</t>
  </si>
  <si>
    <t>GUTIERREZ, ARMIDA</t>
  </si>
  <si>
    <t>ANDRADE, GUADALUPE</t>
  </si>
  <si>
    <t>MOONEY, STARLENE A</t>
  </si>
  <si>
    <t>ARROYO, ALEXIS</t>
  </si>
  <si>
    <t>ALVA DE LOS SANTOS, FERNANDO</t>
  </si>
  <si>
    <t>MAPLES, STEPHEN</t>
  </si>
  <si>
    <t>GONZALEZ, MARTHA GUADALUPE</t>
  </si>
  <si>
    <t>VELEZ, JESSICA</t>
  </si>
  <si>
    <t>MARIN, CLAUDIA ISELA</t>
  </si>
  <si>
    <t>MARTINEZ, EDITH</t>
  </si>
  <si>
    <t>GARCIA, BLANCA E</t>
  </si>
  <si>
    <t>HENDERSON, RICKY</t>
  </si>
  <si>
    <t>SIMONS, GINGER</t>
  </si>
  <si>
    <t>LOPEZ, RONNIE</t>
  </si>
  <si>
    <t>ROMERO, HECTOR</t>
  </si>
  <si>
    <t>URENA, GLORIA L</t>
  </si>
  <si>
    <t>ESPINO, FLOR</t>
  </si>
  <si>
    <t>GALINDO VALDEZ, AIDA</t>
  </si>
  <si>
    <t>VELASQUEZ, SYLVIA</t>
  </si>
  <si>
    <t>LEON GUERRERO, MARIA G</t>
  </si>
  <si>
    <t>PARIENTE, ALICIA</t>
  </si>
  <si>
    <t>BREITAG, DOUGLAS</t>
  </si>
  <si>
    <t>SMITH, WILLIE</t>
  </si>
  <si>
    <t>LESLEY, BARBARA</t>
  </si>
  <si>
    <t>PORRAS, VERONICA</t>
  </si>
  <si>
    <t>ALEMAN, FELIX</t>
  </si>
  <si>
    <t>LOPEZ, DULCE N</t>
  </si>
  <si>
    <t>RAMIREZ, ANTONIO</t>
  </si>
  <si>
    <t>MORALES, ROSEMARY</t>
  </si>
  <si>
    <t>ALMARAZ, NICOLE</t>
  </si>
  <si>
    <t>MACIEL, JUAN</t>
  </si>
  <si>
    <t>CARREON, ROBERTO</t>
  </si>
  <si>
    <t>BROWN, RENEE</t>
  </si>
  <si>
    <t>EVANS AMACKER, ANGELICA</t>
  </si>
  <si>
    <t>GOMEZ, MARIA</t>
  </si>
  <si>
    <t>JASSO, CECILIA</t>
  </si>
  <si>
    <t>CHERRY, LESLIE</t>
  </si>
  <si>
    <t>PLACE, MICHELLE</t>
  </si>
  <si>
    <t>PEREZ, PRISCILLA</t>
  </si>
  <si>
    <t>MUNOZ DE HERNANDEZ, MARIA E</t>
  </si>
  <si>
    <t>HERNANDEZ, ALBERTO</t>
  </si>
  <si>
    <t>ARELLANO, JUAN</t>
  </si>
  <si>
    <t>PINA, ISIDRA</t>
  </si>
  <si>
    <t>ESCOBEDO, JOSE LUIS</t>
  </si>
  <si>
    <t>ACOSTA, NATALIA</t>
  </si>
  <si>
    <t>MCALISTER, THOMAS</t>
  </si>
  <si>
    <t>GOMEZ, ROSALINDA</t>
  </si>
  <si>
    <t>PARKE, ROBERT M</t>
  </si>
  <si>
    <t>BROOKS, MICHELLE</t>
  </si>
  <si>
    <t>HERNANDEZ, CHONG</t>
  </si>
  <si>
    <t>KELLEY, JAMES</t>
  </si>
  <si>
    <t>ALVARADO, ALEJANDRA</t>
  </si>
  <si>
    <t>ALDERETE, GABRIEL DE JESUS</t>
  </si>
  <si>
    <t>MARTINEZ, HECTOR</t>
  </si>
  <si>
    <t>RODRIGUEZ, GILBERTO</t>
  </si>
  <si>
    <t>SHORTER, LAURA</t>
  </si>
  <si>
    <t>RUBALCAVA, CHRISTOPHER</t>
  </si>
  <si>
    <t>TILIAIA, IUTISONE</t>
  </si>
  <si>
    <t>PENA, MARIA</t>
  </si>
  <si>
    <t>SALAS, MARTIN</t>
  </si>
  <si>
    <t>FACIO, CARLOS F</t>
  </si>
  <si>
    <t>RENTERIA, MARIA G</t>
  </si>
  <si>
    <t>GALLARDO, RODOLFO</t>
  </si>
  <si>
    <t>GARCIA, MANUELA</t>
  </si>
  <si>
    <t>WALLIS, PEGGY S</t>
  </si>
  <si>
    <t>CASTILLO, SARAH</t>
  </si>
  <si>
    <t>BARRON, LUCINDA</t>
  </si>
  <si>
    <t>WITHERINGTON, CONNIE</t>
  </si>
  <si>
    <t>GUTIERREZ, SANJUANA</t>
  </si>
  <si>
    <t>NAJERA, ROSA R</t>
  </si>
  <si>
    <t>APODACA, JOHNNY</t>
  </si>
  <si>
    <t>CAMARGO, FLORENCIA</t>
  </si>
  <si>
    <t>URQUIZA, ANTONIO</t>
  </si>
  <si>
    <t>BACA, RODOLFO</t>
  </si>
  <si>
    <t>HERNANDEZ, AIDE G</t>
  </si>
  <si>
    <t>GALLEGOS, THELMA</t>
  </si>
  <si>
    <t>CASTLE, CORY</t>
  </si>
  <si>
    <t>LOYA, IRMA</t>
  </si>
  <si>
    <t>SINGH, VICTORIA</t>
  </si>
  <si>
    <t>ESTRADA, ABRAHAM</t>
  </si>
  <si>
    <t>RODRIGUEZ, AURORA</t>
  </si>
  <si>
    <t>AVALOS, LUZ</t>
  </si>
  <si>
    <t>PONCE, LIDIA</t>
  </si>
  <si>
    <t>HARRISON, KRISTEN</t>
  </si>
  <si>
    <t>JIMENEZ, HECTOR</t>
  </si>
  <si>
    <t>VANDEBERG, MICHAEL P</t>
  </si>
  <si>
    <t>ROMERO, JOSE</t>
  </si>
  <si>
    <t>JOHNSON, ALFONSO</t>
  </si>
  <si>
    <t>TURCOTTE, ROBERT</t>
  </si>
  <si>
    <t>DAUNCEY, ALAN B</t>
  </si>
  <si>
    <t>PACHECO, CAROLINA</t>
  </si>
  <si>
    <t>DOLLAR, DONNA</t>
  </si>
  <si>
    <t>BUSTAMANTE, LOURDES I</t>
  </si>
  <si>
    <t>LOPEZ, IRMA</t>
  </si>
  <si>
    <t>HERNANDEZ, LINDA</t>
  </si>
  <si>
    <t>JOHNSON, EDITH</t>
  </si>
  <si>
    <t>MENDIA, OFELIA</t>
  </si>
  <si>
    <t>AGUILERA, NATIVIDAD</t>
  </si>
  <si>
    <t>FLORES, FRANCISCO J</t>
  </si>
  <si>
    <t>HICKMAN, SIDNEY</t>
  </si>
  <si>
    <t>GARCIA, GLORIA</t>
  </si>
  <si>
    <t>REYNOSO, MARIA</t>
  </si>
  <si>
    <t>FLORES, ROBERT</t>
  </si>
  <si>
    <t>TENORIO, GUSTAVO</t>
  </si>
  <si>
    <t>BOWLIN, JAMES</t>
  </si>
  <si>
    <t>AGUILAR, SYLVIA</t>
  </si>
  <si>
    <t>VILLANUEVA, MARTHA</t>
  </si>
  <si>
    <t>OLVERA, RAMON</t>
  </si>
  <si>
    <t>MENDEZ, DELIA</t>
  </si>
  <si>
    <t>ARREDONDO, ANGELICA O</t>
  </si>
  <si>
    <t>CANO, FERMINA</t>
  </si>
  <si>
    <t>DEUEL, AMANDA S</t>
  </si>
  <si>
    <t>JOHNSON, THOMAS</t>
  </si>
  <si>
    <t>PINEDA, SARA</t>
  </si>
  <si>
    <t>SERNA, ROBERTO</t>
  </si>
  <si>
    <t>LOPEZ, NATIVIDAD JR</t>
  </si>
  <si>
    <t>PEREZ, ROSALIE A</t>
  </si>
  <si>
    <t>SERRANO, CORA</t>
  </si>
  <si>
    <t>HERRERA, MARIA DE JESUS</t>
  </si>
  <si>
    <t>AVITIA, OSBALDO R</t>
  </si>
  <si>
    <t>HERRERA, CARMEN M</t>
  </si>
  <si>
    <t>SANCHEZ, MARIA</t>
  </si>
  <si>
    <t>MONTOYA, BELEM</t>
  </si>
  <si>
    <t>CAJAS, MATILDE</t>
  </si>
  <si>
    <t>REYES, ARMIDA N</t>
  </si>
  <si>
    <t>CEPEDA, ALICIA</t>
  </si>
  <si>
    <t>ESPINO, YOLANDA</t>
  </si>
  <si>
    <t>ELLIOTT, TANIA L</t>
  </si>
  <si>
    <t>CALVIN, ROY</t>
  </si>
  <si>
    <t>MENDOZA, OTILIA</t>
  </si>
  <si>
    <t>SANCHEZ, JOSE G</t>
  </si>
  <si>
    <t>GRAJEDA, LORENA D</t>
  </si>
  <si>
    <t>ROMAN, DAVID F</t>
  </si>
  <si>
    <t>SALAS, LETICIA</t>
  </si>
  <si>
    <t>ALCALA, JUAN</t>
  </si>
  <si>
    <t>CARRILLO MAGALLANES, ALBERTO</t>
  </si>
  <si>
    <t>PELLETIER, KELLY</t>
  </si>
  <si>
    <t>PELLETIER NELSON, KELLY</t>
  </si>
  <si>
    <t>ANAYA, MARIA ELENA</t>
  </si>
  <si>
    <t>MARTINEZ, RICARDO A</t>
  </si>
  <si>
    <t>JACQUEZ, CLEMENCIA</t>
  </si>
  <si>
    <t>VALENZUELA, GLORIA</t>
  </si>
  <si>
    <t>PEREYRA, KENNETH</t>
  </si>
  <si>
    <t>CASTILLO, ROGELIO</t>
  </si>
  <si>
    <t>MARTINEZ, DEANA</t>
  </si>
  <si>
    <t>CHRISTENSON, MARGARITA</t>
  </si>
  <si>
    <t>SAENZ, CIRO J</t>
  </si>
  <si>
    <t>HETZEL, SONIA</t>
  </si>
  <si>
    <t>ANDREWS, RAMONA</t>
  </si>
  <si>
    <t>MORA, ALBERTO</t>
  </si>
  <si>
    <t>ANCHONDO, BRENDA L</t>
  </si>
  <si>
    <t>TERRAZAS, JOSE</t>
  </si>
  <si>
    <t>MORLAND, CECILIA N</t>
  </si>
  <si>
    <t>ORNELAS, SERGIO A</t>
  </si>
  <si>
    <t>CANO, OLGA</t>
  </si>
  <si>
    <t>MAJOR, MARLENA G</t>
  </si>
  <si>
    <t>SIKES, SAWYER B</t>
  </si>
  <si>
    <t>STRACKBEIN, JULIE</t>
  </si>
  <si>
    <t>SCOTT-MORENO, ROSA G</t>
  </si>
  <si>
    <t>NAVARRO, MARIA</t>
  </si>
  <si>
    <t>NAVAR, BERTHA A</t>
  </si>
  <si>
    <t>CALDWELL, SHERYL L</t>
  </si>
  <si>
    <t>VASQUEZ, ROBERT</t>
  </si>
  <si>
    <t>SAUCEDO, JANET</t>
  </si>
  <si>
    <t>GARCIA, LUCIO</t>
  </si>
  <si>
    <t>CORRAL, SONIA</t>
  </si>
  <si>
    <t>VOGEL, JOYCE ANN</t>
  </si>
  <si>
    <t>DIXON, VAVLENE L</t>
  </si>
  <si>
    <t>CANO, YVONNE</t>
  </si>
  <si>
    <t>REAVIS, SANDRA J</t>
  </si>
  <si>
    <t>ESPINOZA VITELA, LUIS</t>
  </si>
  <si>
    <t>JONES, FAYE J</t>
  </si>
  <si>
    <t>ENRIQUEZ, FABIAN</t>
  </si>
  <si>
    <t>EVANS, APRIL</t>
  </si>
  <si>
    <t>EVANS, DANIEL W</t>
  </si>
  <si>
    <t>HEPLER, CHAD</t>
  </si>
  <si>
    <t>VALDEZ, IRMA</t>
  </si>
  <si>
    <t>GONZALEZ, ARTURO</t>
  </si>
  <si>
    <t>PERALTA, CYNTHIA C</t>
  </si>
  <si>
    <t>VILLALOBOS, BELINDA</t>
  </si>
  <si>
    <t>HERNANDEZ, ELENA</t>
  </si>
  <si>
    <t>SIFUENTES, CARLOS G</t>
  </si>
  <si>
    <t>SILVA, PEDRO</t>
  </si>
  <si>
    <t>LOPEZ, RICARDO</t>
  </si>
  <si>
    <t>GANDARA, ISIDRA</t>
  </si>
  <si>
    <t>RAMIREZ, ROSENDA</t>
  </si>
  <si>
    <t>NUNEZ, NATTALY S</t>
  </si>
  <si>
    <t>PARKE, BIRGITT H</t>
  </si>
  <si>
    <t>CORRAL, DAVID</t>
  </si>
  <si>
    <t>DOMINGUEZ, MARIA A</t>
  </si>
  <si>
    <t>MOLINA, MARIA E</t>
  </si>
  <si>
    <t>HERNANDEZ DE PEREZ, IRENE</t>
  </si>
  <si>
    <t>MORALES, IRMA</t>
  </si>
  <si>
    <t>HESLOP, RACHQUEL</t>
  </si>
  <si>
    <t>BRAINARD, HAROLD</t>
  </si>
  <si>
    <t>WREN, PAMELA</t>
  </si>
  <si>
    <t>BACA, NORMA</t>
  </si>
  <si>
    <t>MANRIQUEZ, ELOISA</t>
  </si>
  <si>
    <t>MENDOZA, EDDIE A</t>
  </si>
  <si>
    <t>CARRILLO, VICTOR</t>
  </si>
  <si>
    <t>GUTIERREZ, ARTURO</t>
  </si>
  <si>
    <t>RAFFERTY, MICHAEL B</t>
  </si>
  <si>
    <t>LOPEZ, MERCEDES G</t>
  </si>
  <si>
    <t>DORANTES, LORENA</t>
  </si>
  <si>
    <t>JAQUEZ, HORTENSIA</t>
  </si>
  <si>
    <t>VILLALOBOS, ALFREDO</t>
  </si>
  <si>
    <t>RUSH, MARINA</t>
  </si>
  <si>
    <t>SERNA, JOSE R</t>
  </si>
  <si>
    <t>QUINTERO, LAZARO</t>
  </si>
  <si>
    <t>FLORES, FEDERICO</t>
  </si>
  <si>
    <t>ARCHULETA, AURORA</t>
  </si>
  <si>
    <t>MENDOZA DE PROVENCIO, JULIETA</t>
  </si>
  <si>
    <t>ALLEN, HERSHEL</t>
  </si>
  <si>
    <t>AMAYA, MARIA L</t>
  </si>
  <si>
    <t>CASTANEDA, OLGA</t>
  </si>
  <si>
    <t>WALLACE, IMELDA</t>
  </si>
  <si>
    <t>GAYTAN, MARIA</t>
  </si>
  <si>
    <t>RIVERA, LORRAINE</t>
  </si>
  <si>
    <t>GONZALEZ, DAVID</t>
  </si>
  <si>
    <t>MERCADO, PEDRO</t>
  </si>
  <si>
    <t>MARTINEZ, MARIA L</t>
  </si>
  <si>
    <t>DELGADO, SUSIE</t>
  </si>
  <si>
    <t>GARCIA, JESSIE J</t>
  </si>
  <si>
    <t>EVANS, JACINTA</t>
  </si>
  <si>
    <t>FERNANDEZ, SOCORRO</t>
  </si>
  <si>
    <t>SMITH, ZEYNA</t>
  </si>
  <si>
    <t>CLAYCOMB, AMANDA M</t>
  </si>
  <si>
    <t>PATTERSON, MICHAEL</t>
  </si>
  <si>
    <t>RAMIREZ, LISA</t>
  </si>
  <si>
    <t>MATA VARGAS, FERNANDO</t>
  </si>
  <si>
    <t>ARIAS, ROXANNE</t>
  </si>
  <si>
    <t>ROSAS, FRANK</t>
  </si>
  <si>
    <t>RIOS, FRANCISCO</t>
  </si>
  <si>
    <t>CASTILLO BUSTAMANTE, NORMA</t>
  </si>
  <si>
    <t>RODRIGUEZ, HENNAH E</t>
  </si>
  <si>
    <t>GARCIA, SALVADOR</t>
  </si>
  <si>
    <t>CLAYPOOL, JESSICA</t>
  </si>
  <si>
    <t>CANALES, ARMANDO</t>
  </si>
  <si>
    <t>DEJESUSSOTO, REINALDO</t>
  </si>
  <si>
    <t>NUNEZ, BRENDA</t>
  </si>
  <si>
    <t>HERNANDEZ, JAIME</t>
  </si>
  <si>
    <t>VALDEZ, MARIA A</t>
  </si>
  <si>
    <t>JURADO JR, ELMO</t>
  </si>
  <si>
    <t>RAMIREZ, MARIA</t>
  </si>
  <si>
    <t>RIZO, LAURA</t>
  </si>
  <si>
    <t>VASQUEZ, DANIEL</t>
  </si>
  <si>
    <t>CORREA, JUAN</t>
  </si>
  <si>
    <t>OLIVAS, MARIA</t>
  </si>
  <si>
    <t>RODARTE, ANGELA</t>
  </si>
  <si>
    <t>ALVARADO, DANIEL</t>
  </si>
  <si>
    <t>AYALA, MARTHA</t>
  </si>
  <si>
    <t>COFFEY, ARTHUR</t>
  </si>
  <si>
    <t>JUAREZ, PRISCILLA</t>
  </si>
  <si>
    <t>SOZA, WILLIAM</t>
  </si>
  <si>
    <t>KLINGENBERG, VINCE</t>
  </si>
  <si>
    <t>WALDVOGEL, ESPERANZA</t>
  </si>
  <si>
    <t>MUNOZ, ARTURO</t>
  </si>
  <si>
    <t>MARTINEZ, SANDRA M</t>
  </si>
  <si>
    <t>GRADO, EUSTOLIA</t>
  </si>
  <si>
    <t>ARZATE, ROGELIO R</t>
  </si>
  <si>
    <t>BACARDI, WOLF ROI JR</t>
  </si>
  <si>
    <t>HOWELL, ALISHA</t>
  </si>
  <si>
    <t>MITCHELL, BECKY</t>
  </si>
  <si>
    <t>SWANSON, RONALD</t>
  </si>
  <si>
    <t>RUIZ, HECTOR</t>
  </si>
  <si>
    <t>SCHMIDT, AMY</t>
  </si>
  <si>
    <t>ESTRADA, PAULA R</t>
  </si>
  <si>
    <t>LUCERO, EVANGELINA</t>
  </si>
  <si>
    <t>RAMIREZ, MARTIN</t>
  </si>
  <si>
    <t>GUTIERREZ, RAUL</t>
  </si>
  <si>
    <t>VENEGAS, BERTA</t>
  </si>
  <si>
    <t>BENITEZ, PEDRO</t>
  </si>
  <si>
    <t>RODARTE, FRANCISCO</t>
  </si>
  <si>
    <t>LOPEZ, MARIA</t>
  </si>
  <si>
    <t>INGLE, AMBER M</t>
  </si>
  <si>
    <t>ORTIZ, ALBERTO</t>
  </si>
  <si>
    <t>VALADEZ, IRENE</t>
  </si>
  <si>
    <t>GUTIERREZ, WENDY</t>
  </si>
  <si>
    <t>KEITH, DIANA</t>
  </si>
  <si>
    <t>AGUILAR, HUMBERTO</t>
  </si>
  <si>
    <t>HORNER, CONSTANCE M</t>
  </si>
  <si>
    <t>PENA, ERNESTINA</t>
  </si>
  <si>
    <t>CORRELL, SHERRI L</t>
  </si>
  <si>
    <t>BAILEY, COREY</t>
  </si>
  <si>
    <t>VAN RUITEN, MARIA A</t>
  </si>
  <si>
    <t>RUIZ, CLEOTILDE</t>
  </si>
  <si>
    <t>MEDINA, YSIDRO D</t>
  </si>
  <si>
    <t>DE LA CRUZ, LUIS</t>
  </si>
  <si>
    <t>CHAVEZ, RIGOBERTO</t>
  </si>
  <si>
    <t>BACA, SILAS</t>
  </si>
  <si>
    <t>LUNA, MANUEL</t>
  </si>
  <si>
    <t>VALADEZ, JUANITA</t>
  </si>
  <si>
    <t>SHUGART, GAIL M</t>
  </si>
  <si>
    <t>GARCIA, JOHN</t>
  </si>
  <si>
    <t>GARCIA, ELIZABETH</t>
  </si>
  <si>
    <t>MUNOZ, GLORIA</t>
  </si>
  <si>
    <t>RENTERIA, RAYMUNDO</t>
  </si>
  <si>
    <t>BALL, JAMES</t>
  </si>
  <si>
    <t>CHAVEZ, GUADALUPE</t>
  </si>
  <si>
    <t>DENIS, VICTOR</t>
  </si>
  <si>
    <t>MUNIZ, CONNIE M</t>
  </si>
  <si>
    <t>AMBRIZ NUNEZ, ANGEL</t>
  </si>
  <si>
    <t>AUSTIN, WALLACE</t>
  </si>
  <si>
    <t>CONOR, VIVIAN</t>
  </si>
  <si>
    <t>MARTINEZ, ROSA M</t>
  </si>
  <si>
    <t>TAYLOR, PATRICIA</t>
  </si>
  <si>
    <t>SOLIS, HILARIO</t>
  </si>
  <si>
    <t>FACIO, TERESITA D</t>
  </si>
  <si>
    <t>JUDY, FAVIOLA</t>
  </si>
  <si>
    <t>TELLES, ERNESTO</t>
  </si>
  <si>
    <t>HERNANDEZ, LUIS</t>
  </si>
  <si>
    <t>ROSALES, JACK</t>
  </si>
  <si>
    <t>VALDEZ, LUCIA</t>
  </si>
  <si>
    <t>GOMEZ, LUIS</t>
  </si>
  <si>
    <t>SOLIS, RICARDO</t>
  </si>
  <si>
    <t>CORONADO, JOSEFINA</t>
  </si>
  <si>
    <t>VALENZUELA, FERNANDO</t>
  </si>
  <si>
    <t>SOTO, MARY</t>
  </si>
  <si>
    <t>BORJAS, TRINIDAD</t>
  </si>
  <si>
    <t>MENDEZ, JOSE</t>
  </si>
  <si>
    <t>MCDOWELL, KENNETH R</t>
  </si>
  <si>
    <t>ARELLANO, AURORA</t>
  </si>
  <si>
    <t>BECK, MICHAEL</t>
  </si>
  <si>
    <t>PEREZ, VICTOR</t>
  </si>
  <si>
    <t>SALAZAR, EVANGELINA</t>
  </si>
  <si>
    <t>ROULEAU, ANITA</t>
  </si>
  <si>
    <t>FOUNTAIN-BELLFUSS, LAUREL</t>
  </si>
  <si>
    <t>SERVIN, LISETTE</t>
  </si>
  <si>
    <t>DOMINGUEZ, ALEX</t>
  </si>
  <si>
    <t>MAYO, ELMER</t>
  </si>
  <si>
    <t>RAMIREZ, JOSE</t>
  </si>
  <si>
    <t>IGLESIAS, LUIS</t>
  </si>
  <si>
    <t>SULLIVAN, DEBORAH</t>
  </si>
  <si>
    <t>GAXIOLA, MANUEL</t>
  </si>
  <si>
    <t>TRONCOSO, BERTHA</t>
  </si>
  <si>
    <t>BUEHLER, MANUELA</t>
  </si>
  <si>
    <t>TIENDA, IRASEMA</t>
  </si>
  <si>
    <t>NORWOOD, LARRY</t>
  </si>
  <si>
    <t>SMYERS, CODY E</t>
  </si>
  <si>
    <t>GARCIA, RAQUEL</t>
  </si>
  <si>
    <t>OLSEN, SANDRA</t>
  </si>
  <si>
    <t>MELENDEZ, DOLORES</t>
  </si>
  <si>
    <t>WASHINGTON, VERNON M</t>
  </si>
  <si>
    <t>LUJAN, SASCHA</t>
  </si>
  <si>
    <t>DOMINGUEZ, JOSE G</t>
  </si>
  <si>
    <t>JORDAN, CHRISTINA</t>
  </si>
  <si>
    <t>ALVARADO, ROBERT</t>
  </si>
  <si>
    <t>PALACIOS, MICHAEL</t>
  </si>
  <si>
    <t>PHILLIPS, TONYA</t>
  </si>
  <si>
    <t>BROWN, DEBORAH K</t>
  </si>
  <si>
    <t>VAZQUEZ-ZIMMERMANN, DIANE</t>
  </si>
  <si>
    <t>AGUAYO, SAMUEL</t>
  </si>
  <si>
    <t>JAQUEZ, FELIX</t>
  </si>
  <si>
    <t>BELTRAN, ALICIA</t>
  </si>
  <si>
    <t>AKWABOAH, EVANS</t>
  </si>
  <si>
    <t>PEREZ, AMELIA</t>
  </si>
  <si>
    <t>DIAZ, ANTELMA A</t>
  </si>
  <si>
    <t>MARTINEZ PEREZ, PERLA</t>
  </si>
  <si>
    <t>PARRAL, JOSE</t>
  </si>
  <si>
    <t>RIVERA, SANDRA B</t>
  </si>
  <si>
    <t>SIERRA, ARMANDO</t>
  </si>
  <si>
    <t>CASTILLO, CONCEPCION</t>
  </si>
  <si>
    <t>VALDEZ, TONY</t>
  </si>
  <si>
    <t>LAWSON, SEAN</t>
  </si>
  <si>
    <t>RUBINO, ANNA</t>
  </si>
  <si>
    <t>MARTINEZ, ALEJANDRO</t>
  </si>
  <si>
    <t>MEDRANO, JUAN</t>
  </si>
  <si>
    <t>CARTER, SARAH A</t>
  </si>
  <si>
    <t>WILSON, DOUGLAS</t>
  </si>
  <si>
    <t>LOPEZ, ENRIQUE</t>
  </si>
  <si>
    <t>ACOSTA, CARLOS</t>
  </si>
  <si>
    <t>ACOSTA, ALEJANDRINA</t>
  </si>
  <si>
    <t>EZELL, JOHN</t>
  </si>
  <si>
    <t>ARCOS, MARTHA</t>
  </si>
  <si>
    <t>BOMBELA, KATHRYN</t>
  </si>
  <si>
    <t>MAYO, TINA M</t>
  </si>
  <si>
    <t>DAVILA, MARIA R</t>
  </si>
  <si>
    <t>BOISSELIER, VERONICA</t>
  </si>
  <si>
    <t>VELASQUEZ SOLIS, VALERIE</t>
  </si>
  <si>
    <t>FELICIANOPESANTE, KEVIN</t>
  </si>
  <si>
    <t>ORTIZ, VELVET</t>
  </si>
  <si>
    <t>SARABIA, RAMON</t>
  </si>
  <si>
    <t>TORRES-LUNA, GERALDO</t>
  </si>
  <si>
    <t>MENDOZA, CARLOS</t>
  </si>
  <si>
    <t>SOTO CONTRERAS, EVA</t>
  </si>
  <si>
    <t>GILBERT, OLIVER</t>
  </si>
  <si>
    <t>GARCIA, EUSTOLIA</t>
  </si>
  <si>
    <t>GONZALEZ, RODOLFO</t>
  </si>
  <si>
    <t>SANTACRUZ, VIRGINIA</t>
  </si>
  <si>
    <t>PUENTES, LUZ</t>
  </si>
  <si>
    <t>CHAVEZ, TIMOTHY G</t>
  </si>
  <si>
    <t>VALENCIA, MARGARITA C</t>
  </si>
  <si>
    <t>SOLIS, CHRISTOPHER</t>
  </si>
  <si>
    <t>SOLARES, RAMONA</t>
  </si>
  <si>
    <t>VARELA, GABRIELA</t>
  </si>
  <si>
    <t>HIGAREDA, ODETE</t>
  </si>
  <si>
    <t>MIRANDA, NANCY A</t>
  </si>
  <si>
    <t>DEMASSEY, DAVID</t>
  </si>
  <si>
    <t>MARQUEZ, MARTHA</t>
  </si>
  <si>
    <t>GARCIA, ARMANDO</t>
  </si>
  <si>
    <t>ROLDAN, EVA M</t>
  </si>
  <si>
    <t>MEDINA, GLORIA</t>
  </si>
  <si>
    <t>MONTES, EDWARD</t>
  </si>
  <si>
    <t>TEJADA DE RUEDA, BERTHA</t>
  </si>
  <si>
    <t>KIRKWOOD, DOUGLAS</t>
  </si>
  <si>
    <t>GARCIA, INES</t>
  </si>
  <si>
    <t>SOTO, BLANCA</t>
  </si>
  <si>
    <t>TURNER, ESTELA</t>
  </si>
  <si>
    <t>LUJAN, ABDON</t>
  </si>
  <si>
    <t>AGUILAR, PEARL B</t>
  </si>
  <si>
    <t>MARTIN, PATRICK</t>
  </si>
  <si>
    <t>PRIETO, BEDA</t>
  </si>
  <si>
    <t>HAWKINS, SYLVIA</t>
  </si>
  <si>
    <t>RHEAUME, SCOTT</t>
  </si>
  <si>
    <t>CHAVEZ, LETICIA</t>
  </si>
  <si>
    <t>HERNANDEZ, JESUS</t>
  </si>
  <si>
    <t>AVICTIA, ALFONSO</t>
  </si>
  <si>
    <t>ZELAYA DE GUARDADO, LORENA</t>
  </si>
  <si>
    <t>CONTRERAS, EDUARDO T</t>
  </si>
  <si>
    <t>VERDIER, GRACIELA</t>
  </si>
  <si>
    <t>MEDINA, GEORGINA</t>
  </si>
  <si>
    <t>MCDONALD, MARY J</t>
  </si>
  <si>
    <t>CLICK, ALICIA</t>
  </si>
  <si>
    <t>DIAZ, CHRISTOPHER A</t>
  </si>
  <si>
    <t>RASCON, EVA</t>
  </si>
  <si>
    <t>GONZALEZ, JESUS</t>
  </si>
  <si>
    <t>GARZA-PENA, SOCORRO</t>
  </si>
  <si>
    <t>ARCOS, LUIS</t>
  </si>
  <si>
    <t>TORRES, ROSA MARIA</t>
  </si>
  <si>
    <t>DURR, OTIS</t>
  </si>
  <si>
    <t>DUARTE, SANDRA</t>
  </si>
  <si>
    <t>RODRIGUEZ, LORRIE</t>
  </si>
  <si>
    <t>GARDEA, LUZ MARIA</t>
  </si>
  <si>
    <t>MENDEZ, TIRSO</t>
  </si>
  <si>
    <t>FLUGMACHER, JAMES</t>
  </si>
  <si>
    <t>TOY, DAIGORO</t>
  </si>
  <si>
    <t>ARCHULETA, OSCAR</t>
  </si>
  <si>
    <t>BARRAZA, MARIA</t>
  </si>
  <si>
    <t>BROWN, MARGIE</t>
  </si>
  <si>
    <t>SANTANA, ANA</t>
  </si>
  <si>
    <t>ARREOLA, MARTHA</t>
  </si>
  <si>
    <t>HOLGUIN, SOCORRO</t>
  </si>
  <si>
    <t>GALLEGOS, RUDY</t>
  </si>
  <si>
    <t>MARTINEZ, ADELINA</t>
  </si>
  <si>
    <t>MUNOZ, JORGE</t>
  </si>
  <si>
    <t>RODRIGUEZ, LAURA</t>
  </si>
  <si>
    <t>LOPEZ, PATRICIA</t>
  </si>
  <si>
    <t>LIU, HSIU CHING</t>
  </si>
  <si>
    <t>LIU, HSIUCHING</t>
  </si>
  <si>
    <t>LOVE, NORMAN</t>
  </si>
  <si>
    <t>IBARRA, MARIA DEL CARMEN</t>
  </si>
  <si>
    <t>CRUZ, MARTHA</t>
  </si>
  <si>
    <t>RONQUILLO, GABRIEL M</t>
  </si>
  <si>
    <t>PENBERG, JANE M</t>
  </si>
  <si>
    <t>SUIDIKAS, BEATRICE</t>
  </si>
  <si>
    <t>SANCHEZ, CARMEN MARIA</t>
  </si>
  <si>
    <t>ROBERTS, RENE</t>
  </si>
  <si>
    <t>PEDROZO, YOLANDA ISABEL</t>
  </si>
  <si>
    <t>ERWIN, JEFFREY</t>
  </si>
  <si>
    <t>AVILA, ANDRES</t>
  </si>
  <si>
    <t>ACOSTA, ESPERANZA</t>
  </si>
  <si>
    <t>VALLE, IBRAHIM</t>
  </si>
  <si>
    <t>CASTRO, RODRIGO</t>
  </si>
  <si>
    <t>VASQUEZ DE PONCE, MARIVEL</t>
  </si>
  <si>
    <t>PONCE, JESUS</t>
  </si>
  <si>
    <t>CAVINESS, SANDRA</t>
  </si>
  <si>
    <t>CABAN, MILAGROS</t>
  </si>
  <si>
    <t>CAMPO, OLGA</t>
  </si>
  <si>
    <t>WILLIAMS, MARTHA P</t>
  </si>
  <si>
    <t>ARRIAGA, ISIDRO</t>
  </si>
  <si>
    <t>SALAMANCA, SELESTE</t>
  </si>
  <si>
    <t>MCNULTY, MARGARET M</t>
  </si>
  <si>
    <t>HERNANDEZ, MARIA L</t>
  </si>
  <si>
    <t>DUGAS, AMANDA</t>
  </si>
  <si>
    <t>OROPEZA, CARLOS</t>
  </si>
  <si>
    <t>HARPER, LINDA</t>
  </si>
  <si>
    <t>RAMEY, MARK</t>
  </si>
  <si>
    <t>SOSA, JOHNNY</t>
  </si>
  <si>
    <t>ACOSTA, MIKE</t>
  </si>
  <si>
    <t>REBELES, ROSE</t>
  </si>
  <si>
    <t>SLOAN, CONNIE L</t>
  </si>
  <si>
    <t>MEINECKE, GAYLE</t>
  </si>
  <si>
    <t>CAZARES, MANUELA</t>
  </si>
  <si>
    <t>EDMUNDS, PAULINA</t>
  </si>
  <si>
    <t>OROZCO, TOMAZ</t>
  </si>
  <si>
    <t>IRIGOYEN, MARIO</t>
  </si>
  <si>
    <t>BARRON, ALBERTO</t>
  </si>
  <si>
    <t>GEIMER, ALBERT</t>
  </si>
  <si>
    <t>DIAZ, JORGE</t>
  </si>
  <si>
    <t>ZAVALA, KARLI</t>
  </si>
  <si>
    <t>GUERRA, JON</t>
  </si>
  <si>
    <t>ORTLUND, RANDOLPH H</t>
  </si>
  <si>
    <t>MITCHELL, PATRICIA</t>
  </si>
  <si>
    <t>MARQUEZ, LETICIA</t>
  </si>
  <si>
    <t>COOK, JANICE E</t>
  </si>
  <si>
    <t>ROJAS, SYLVIA Z</t>
  </si>
  <si>
    <t>WOODALL, PHYLLIS</t>
  </si>
  <si>
    <t>HAMILTON, AGNIESZKA</t>
  </si>
  <si>
    <t>BERGE, VERNON</t>
  </si>
  <si>
    <t>ROBLEDO, CYNTHIA</t>
  </si>
  <si>
    <t>BELL, WILMA</t>
  </si>
  <si>
    <t>GARCIA, SILVIA T</t>
  </si>
  <si>
    <t>TAPIA, EMMA</t>
  </si>
  <si>
    <t>KROBOT, ANDREW W</t>
  </si>
  <si>
    <t>CABRERA, JOE O</t>
  </si>
  <si>
    <t>LAFARELLE, CARMEN</t>
  </si>
  <si>
    <t>MOORE, ROBERTA F</t>
  </si>
  <si>
    <t>PONCE, APOLONIA</t>
  </si>
  <si>
    <t>MUELLER, MARGARITA</t>
  </si>
  <si>
    <t>MONTOYA, SERGIO P</t>
  </si>
  <si>
    <t>HERNANDEZ PEDROZA, FEDERICO</t>
  </si>
  <si>
    <t>RIOS, GRACIANO G</t>
  </si>
  <si>
    <t>PANIAGUA, RAFAEL</t>
  </si>
  <si>
    <t>ESTRADA, LUCILA</t>
  </si>
  <si>
    <t>ALFONSO, HERNAN C</t>
  </si>
  <si>
    <t>CONTRERAS, VERONICA</t>
  </si>
  <si>
    <t>LEYVA, MARIA J</t>
  </si>
  <si>
    <t>RIVEROLL, HECTOR</t>
  </si>
  <si>
    <t>CIAK, DESIREE</t>
  </si>
  <si>
    <t>GUILLEN, ALONZO</t>
  </si>
  <si>
    <t>SIERRA, AMANDA</t>
  </si>
  <si>
    <t>GOODELL, SUSAN</t>
  </si>
  <si>
    <t>SANCHEZ, ROSA</t>
  </si>
  <si>
    <t>COUTTA, JEANNIE S</t>
  </si>
  <si>
    <t>MELLO, ANNA</t>
  </si>
  <si>
    <t>FIALA, THIAGO</t>
  </si>
  <si>
    <t>GOMEZ, BENITO D</t>
  </si>
  <si>
    <t>FERNANDEZ, TERESA</t>
  </si>
  <si>
    <t>JEDDERY, CHARLES</t>
  </si>
  <si>
    <t>RODRIGUEZ, ELIZABETH</t>
  </si>
  <si>
    <t>HEATH, WALLACE</t>
  </si>
  <si>
    <t>LOPEZ, ROBERT</t>
  </si>
  <si>
    <t>AGUIRRE, MARIA</t>
  </si>
  <si>
    <t>BENITEZ, ROBERT</t>
  </si>
  <si>
    <t>RUIZ, JESUS</t>
  </si>
  <si>
    <t>KIDD PARTRIDGE, MARY K</t>
  </si>
  <si>
    <t>MARTINEZ, ROSA</t>
  </si>
  <si>
    <t>SANCHEZ, SOCORRO</t>
  </si>
  <si>
    <t>GARNICA, PATRICIA</t>
  </si>
  <si>
    <t>GONZALEZ, SOFIA A</t>
  </si>
  <si>
    <t>ROYSDON, CHERYL</t>
  </si>
  <si>
    <t>VALDEZ, ESTHER</t>
  </si>
  <si>
    <t>CLARK, MICHAEL</t>
  </si>
  <si>
    <t>RIOS, DANIEL</t>
  </si>
  <si>
    <t>ALVARADO, ROSA M</t>
  </si>
  <si>
    <t>ALVARADO, ARMANDO</t>
  </si>
  <si>
    <t>GAYTAN, ALMA DELIA</t>
  </si>
  <si>
    <t>ARENAS, ISAAC</t>
  </si>
  <si>
    <t>HUMBLE, EDDIE</t>
  </si>
  <si>
    <t>RODRIGUEZ, AARON A</t>
  </si>
  <si>
    <t>ALVARADO, MANUEL</t>
  </si>
  <si>
    <t>FLORES, MARTHA</t>
  </si>
  <si>
    <t>FELIPE, ERIKA</t>
  </si>
  <si>
    <t>GUZMAN ROCHA, ELIZABETH</t>
  </si>
  <si>
    <t>SOLIZ, MARTHA</t>
  </si>
  <si>
    <t>JIMENEZ, JOEL</t>
  </si>
  <si>
    <t>MOLINAR, BLANCA</t>
  </si>
  <si>
    <t>ENGELBAUM, KIMBERLEY</t>
  </si>
  <si>
    <t>STONE, RONNIE</t>
  </si>
  <si>
    <t>GONZALEZ, GIGI I</t>
  </si>
  <si>
    <t>HOPPER, CAROLYN</t>
  </si>
  <si>
    <t>GONZALEZ, CHRISTINA</t>
  </si>
  <si>
    <t>GUTIERREZ, OSCAR</t>
  </si>
  <si>
    <t>SEXTON, WILLIAM</t>
  </si>
  <si>
    <t>HARTMAN, PAUL</t>
  </si>
  <si>
    <t>MORALES, REYMUNDO</t>
  </si>
  <si>
    <t>LIU, PEI-HENG</t>
  </si>
  <si>
    <t>GARCIA, JORGE</t>
  </si>
  <si>
    <t>YORK, TRAVIS</t>
  </si>
  <si>
    <t>AGUIRRE, SYLVIA</t>
  </si>
  <si>
    <t>HERNANDEZ, GREGORIA</t>
  </si>
  <si>
    <t>KELLER, ANNMARIE</t>
  </si>
  <si>
    <t>GONZALEZ, CONCEPCION</t>
  </si>
  <si>
    <t>MELENDEZ, ALICIA A</t>
  </si>
  <si>
    <t>AGUILAR, JOSE L</t>
  </si>
  <si>
    <t>GONZALEZ, MARIA T</t>
  </si>
  <si>
    <t>BETHKE, ROSIE</t>
  </si>
  <si>
    <t>VELEZ, VALERIA</t>
  </si>
  <si>
    <t>GUILLEN, RAMON</t>
  </si>
  <si>
    <t>PARRISH, LARRY D</t>
  </si>
  <si>
    <t>MENDEZ, LYNETTE</t>
  </si>
  <si>
    <t>TREVINO CARRILLO, JAIME</t>
  </si>
  <si>
    <t>BECERRA, ANA MARIA</t>
  </si>
  <si>
    <t>VEAL, ALLENE</t>
  </si>
  <si>
    <t>AVITIA, AZUCENA</t>
  </si>
  <si>
    <t>RED, JOSE R</t>
  </si>
  <si>
    <t>FISHER, IRA</t>
  </si>
  <si>
    <t>SMITH, CYNTHIA</t>
  </si>
  <si>
    <t>ULLOA, SANDRA</t>
  </si>
  <si>
    <t>HANSEN, TAMMY</t>
  </si>
  <si>
    <t>KERWIN, MARIA</t>
  </si>
  <si>
    <t>VASQUEZ, RICHARD</t>
  </si>
  <si>
    <t>BROWN, ANDREW</t>
  </si>
  <si>
    <t>CARLOS, MIGUEL</t>
  </si>
  <si>
    <t>ALVARADO, MARTHA</t>
  </si>
  <si>
    <t>GONZALEZ, FRANCISCO</t>
  </si>
  <si>
    <t>RODRIGUEZ, MARTHA L</t>
  </si>
  <si>
    <t>ARROYO, DELFINO</t>
  </si>
  <si>
    <t>ROMAN, SUE</t>
  </si>
  <si>
    <t>VAZQUEZ, GLORIA</t>
  </si>
  <si>
    <t>CHAIREZ, CECILIA</t>
  </si>
  <si>
    <t>GUERRERO, THOMAS</t>
  </si>
  <si>
    <t>RIVERA, ALFONSO</t>
  </si>
  <si>
    <t>WALLS, STEVEN</t>
  </si>
  <si>
    <t>GONZALEZ, MARIA D</t>
  </si>
  <si>
    <t>LADD, JOSHUA</t>
  </si>
  <si>
    <t>ESPINO, RAUL</t>
  </si>
  <si>
    <t>PARKE, ROBERT J</t>
  </si>
  <si>
    <t>SALCIDO, LARRY</t>
  </si>
  <si>
    <t>LIEURANCE, ASHLEY</t>
  </si>
  <si>
    <t>GONZALEZ, MARIA DE LA LUZ</t>
  </si>
  <si>
    <t>DUQUE, ALEJANDRINA</t>
  </si>
  <si>
    <t>ENRIQUEZ, SANDRA</t>
  </si>
  <si>
    <t>MANQUEROS, GREGORIO</t>
  </si>
  <si>
    <t>VILLALOVOS, DORA O</t>
  </si>
  <si>
    <t>GONZALEZ GARCIA, ORLANDO</t>
  </si>
  <si>
    <t>LATIMER, WILLARD</t>
  </si>
  <si>
    <t>APODACA, JORGE</t>
  </si>
  <si>
    <t>JONES, HARRY</t>
  </si>
  <si>
    <t>ORTEGA, ESPERANZA</t>
  </si>
  <si>
    <t>AGUILAR, STEVE B</t>
  </si>
  <si>
    <t>MADERA, CHRISTA</t>
  </si>
  <si>
    <t>BRISENO, ANTONIO</t>
  </si>
  <si>
    <t>MORENO, CESAR</t>
  </si>
  <si>
    <t>SERNA, RAMON</t>
  </si>
  <si>
    <t>SOROA SIGALA, ALBERTO</t>
  </si>
  <si>
    <t>MARTINEZ HERNANDEZ, GABRIELA</t>
  </si>
  <si>
    <t>CARAVEO, YOLANDA</t>
  </si>
  <si>
    <t>BOHANNON, ERIKA</t>
  </si>
  <si>
    <t>GARZA, SYLVIA M</t>
  </si>
  <si>
    <t>HINOJOS, JONATHAN</t>
  </si>
  <si>
    <t>TORRES, JOSE</t>
  </si>
  <si>
    <t>RUTLEDGE, MARIA</t>
  </si>
  <si>
    <t>KOONCE, CAROLYN</t>
  </si>
  <si>
    <t>AGUINAGA, ELISA</t>
  </si>
  <si>
    <t>SAMANIEGO, ABEL</t>
  </si>
  <si>
    <t>CISNEROS, CECILIA</t>
  </si>
  <si>
    <t>DIAZ, JOHANNA</t>
  </si>
  <si>
    <t>SOSA, JUANITA C</t>
  </si>
  <si>
    <t>MARESTEIN, OSCAR A</t>
  </si>
  <si>
    <t>CENICEROS, ELIZABETH</t>
  </si>
  <si>
    <t>ROJAS, MARIA C</t>
  </si>
  <si>
    <t>ZENKER, SUSAN</t>
  </si>
  <si>
    <t>SNIVELY, MORGAN</t>
  </si>
  <si>
    <t>SANTILLAN, VICTOR</t>
  </si>
  <si>
    <t>KUEHN, CLAYTON M</t>
  </si>
  <si>
    <t>BRUNK, ROBERT E</t>
  </si>
  <si>
    <t>CASTRELLON, ALEJANDRA</t>
  </si>
  <si>
    <t>DAVIS, MARY</t>
  </si>
  <si>
    <t>PERICLES, KETTELA</t>
  </si>
  <si>
    <t>OCHOA, FERNANDO</t>
  </si>
  <si>
    <t>SOSA, MARY</t>
  </si>
  <si>
    <t>SANCHEZ, MIGUEL</t>
  </si>
  <si>
    <t>BELTRAN, CONSUELO</t>
  </si>
  <si>
    <t>DIAZ, ROSA M</t>
  </si>
  <si>
    <t>TORRES, LAURA A</t>
  </si>
  <si>
    <t>BUNDREN, JAMES</t>
  </si>
  <si>
    <t>RODRIGUEZ, JORGE</t>
  </si>
  <si>
    <t>SHAW, FRED</t>
  </si>
  <si>
    <t>LUNA, ELSA</t>
  </si>
  <si>
    <t>MACIAS, MIGUEL</t>
  </si>
  <si>
    <t>HERNANDEZ, ALBERTA</t>
  </si>
  <si>
    <t>RAMIREZ, JOSE H</t>
  </si>
  <si>
    <t>CALDERON, ARACELI</t>
  </si>
  <si>
    <t>MARTIN, CHRISTINE</t>
  </si>
  <si>
    <t>RIVERA, JUAN</t>
  </si>
  <si>
    <t>MONCRIEF, CAROLYN W</t>
  </si>
  <si>
    <t>SANCHEZ, JOANN</t>
  </si>
  <si>
    <t>VALENCIA, CHRISTA A</t>
  </si>
  <si>
    <t>GURROLA, JAIME A</t>
  </si>
  <si>
    <t>NOGUEIRA, OMAR</t>
  </si>
  <si>
    <t>POBLANO, DOLORES</t>
  </si>
  <si>
    <t>CASTORENA, MARIA ELENA</t>
  </si>
  <si>
    <t>BALLESTEROS, ARTURO</t>
  </si>
  <si>
    <t>MCDONALD, JOHN J</t>
  </si>
  <si>
    <t>ULTRERAS, JOSEFINA S</t>
  </si>
  <si>
    <t>WILCOX, LARRY</t>
  </si>
  <si>
    <t>TORRES, CATALINA D</t>
  </si>
  <si>
    <t>TORRES, JORGE</t>
  </si>
  <si>
    <t>VALENZUELA, GERARDO</t>
  </si>
  <si>
    <t>AVILES DE VALENZUELA, MARIA</t>
  </si>
  <si>
    <t>MENDOZA, ARMIDA</t>
  </si>
  <si>
    <t>POLLARD, HENRY</t>
  </si>
  <si>
    <t>MARSHALL, TERESA</t>
  </si>
  <si>
    <t>PORRAS, MARIO</t>
  </si>
  <si>
    <t>BAQUERA, CYNTHIA</t>
  </si>
  <si>
    <t>CABRERA, LUPE G</t>
  </si>
  <si>
    <t>ONTIVEROS, JOSE C</t>
  </si>
  <si>
    <t>MORALES, JUAN</t>
  </si>
  <si>
    <t>HICKS, JOSE</t>
  </si>
  <si>
    <t>CORTEZ, JESSE</t>
  </si>
  <si>
    <t>RIVAS, FRANCISCO</t>
  </si>
  <si>
    <t>MANQUEROS, AURELIA</t>
  </si>
  <si>
    <t>TILLMAN, CANDICE</t>
  </si>
  <si>
    <t>SOSA, MARIA L</t>
  </si>
  <si>
    <t>RODRIGUEZ, SARA</t>
  </si>
  <si>
    <t>FLORES, MARICELA</t>
  </si>
  <si>
    <t>JOHNSON, MARC</t>
  </si>
  <si>
    <t>URIAS PEREZ, ANTONIO</t>
  </si>
  <si>
    <t>WILES, SHARON</t>
  </si>
  <si>
    <t>MORALES, ANITA</t>
  </si>
  <si>
    <t>GUERRERO, ROBERT</t>
  </si>
  <si>
    <t>BREYER, RALPH</t>
  </si>
  <si>
    <t>BONETTI, CHARLES</t>
  </si>
  <si>
    <t>OROPEZA, ESPERANZA</t>
  </si>
  <si>
    <t>MUNOZ, IRMA</t>
  </si>
  <si>
    <t>MUNOZ, ALEXA</t>
  </si>
  <si>
    <t>ARAUJO, MARTHA</t>
  </si>
  <si>
    <t>GUZMAN, JAIME</t>
  </si>
  <si>
    <t>MONTELONGO, GLORIA</t>
  </si>
  <si>
    <t>HERNANDEZ, YURI</t>
  </si>
  <si>
    <t>PALOMINO-MENDEZ, YOLANDA G</t>
  </si>
  <si>
    <t>MENDEZ, MARIA F</t>
  </si>
  <si>
    <t>NAVARRO, MARTHA</t>
  </si>
  <si>
    <t>OROZCO, LAURA</t>
  </si>
  <si>
    <t>FLORES, JACKIE</t>
  </si>
  <si>
    <t>LANCASTER, CARMEN</t>
  </si>
  <si>
    <t>PETERSON, SANDY</t>
  </si>
  <si>
    <t>LUJAN, PATRICIA</t>
  </si>
  <si>
    <t>ESCANDON, GLORIA</t>
  </si>
  <si>
    <t>GONZALEZ, OFELIA</t>
  </si>
  <si>
    <t>HALLBERG, EDITH E</t>
  </si>
  <si>
    <t>COPELAND, JOHN</t>
  </si>
  <si>
    <t>HERNANDEZ, GUADALUPE M</t>
  </si>
  <si>
    <t>VAZQUEZ ROSADO, EDGARDO</t>
  </si>
  <si>
    <t>FLETCHER, TOMEKIA</t>
  </si>
  <si>
    <t>RODRIGUEZ, EMILIA YOLANDA</t>
  </si>
  <si>
    <t>RODRIGUEZ, EMILIA Y</t>
  </si>
  <si>
    <t>ARELLANO, FRANCES</t>
  </si>
  <si>
    <t>GUERRERO, BERTHA</t>
  </si>
  <si>
    <t>ALVIDREZ, MARCELA D</t>
  </si>
  <si>
    <t>LUNA, CATALINA</t>
  </si>
  <si>
    <t>DOMINGUEZ, CARMEN O</t>
  </si>
  <si>
    <t>LEANOS, JOSE</t>
  </si>
  <si>
    <t>ROMERO HERNANDEZ, MIGUEL</t>
  </si>
  <si>
    <t>VELASCO, JOSE L</t>
  </si>
  <si>
    <t>EPSTEIN, STEVEN</t>
  </si>
  <si>
    <t>DE LA ROSA, FRANCISCO J</t>
  </si>
  <si>
    <t>TOZIER, TYLER</t>
  </si>
  <si>
    <t>BURLESON, MICHAEL D</t>
  </si>
  <si>
    <t>SALAZAR, BALDOMAR</t>
  </si>
  <si>
    <t>MENDOZA, MARIA R</t>
  </si>
  <si>
    <t>PEREZ DE GOMEZ, MARGARITA</t>
  </si>
  <si>
    <t>GIROSKY GARIBY, JAIME</t>
  </si>
  <si>
    <t>FELGER, BRANDON</t>
  </si>
  <si>
    <t>DOMINGUEZ GRADO, SERGIO</t>
  </si>
  <si>
    <t>WILLIAMS, CARL</t>
  </si>
  <si>
    <t>LATORREOJEDA, ADIELYS</t>
  </si>
  <si>
    <t>CHARLES, PATRICK</t>
  </si>
  <si>
    <t>ANZARA, MARY A</t>
  </si>
  <si>
    <t>ESTRADA, TERESA</t>
  </si>
  <si>
    <t>MELLADO, ERNESTO</t>
  </si>
  <si>
    <t>NAVEJAS, ABEL</t>
  </si>
  <si>
    <t>VIOLETTE, RYAN A</t>
  </si>
  <si>
    <t>ABEYTA, DAVID</t>
  </si>
  <si>
    <t>GURROLA, PORFIRIO</t>
  </si>
  <si>
    <t>SANDOVAL, GLORIA L</t>
  </si>
  <si>
    <t>JASPER, GINA</t>
  </si>
  <si>
    <t>PARRY, MARK</t>
  </si>
  <si>
    <t>CORONADO, GLORIA</t>
  </si>
  <si>
    <t>GONZALES, MAGDA S</t>
  </si>
  <si>
    <t>MONRREAL, CHRISTINA A</t>
  </si>
  <si>
    <t>CORTINAS, MANUEL</t>
  </si>
  <si>
    <t>MORALES, ROSALVA</t>
  </si>
  <si>
    <t>OGUEGBU, AMAECHI</t>
  </si>
  <si>
    <t>STRAIGHT, CORA</t>
  </si>
  <si>
    <t>LOPEZ, MARGARITA</t>
  </si>
  <si>
    <t>LUCERO, MANUEL A</t>
  </si>
  <si>
    <t>LOPEZ, RAUL C</t>
  </si>
  <si>
    <t>HERNANDEZ GONZALEZ, JOSE</t>
  </si>
  <si>
    <t>TOLKMITT, EUGENE</t>
  </si>
  <si>
    <t>MIRANDA, ESTELA VDA</t>
  </si>
  <si>
    <t>MUNOZ, ROGELIO</t>
  </si>
  <si>
    <t>SPILLER, LINDA G</t>
  </si>
  <si>
    <t>VARGAS, SAMUEL</t>
  </si>
  <si>
    <t>DIAZ, CYNTHIA</t>
  </si>
  <si>
    <t>GONZALES, PETRA D</t>
  </si>
  <si>
    <t>CARRASCO, HECTOR S</t>
  </si>
  <si>
    <t>AGUILAR, JESUS H</t>
  </si>
  <si>
    <t>MARTINEZ, VIRGINIA F</t>
  </si>
  <si>
    <t>FRAIRE MARTINEZ, VIRGINIA F</t>
  </si>
  <si>
    <t>ROTHMAN, ANN</t>
  </si>
  <si>
    <t>ENRIQUEZ, JORGE</t>
  </si>
  <si>
    <t>FORE, SANDRA</t>
  </si>
  <si>
    <t>DODGE, JASON M</t>
  </si>
  <si>
    <t>ALANIS, NORMAN L</t>
  </si>
  <si>
    <t>DUNSAVAGE, MICHAEL A</t>
  </si>
  <si>
    <t>FARLEY, ROBERTA</t>
  </si>
  <si>
    <t>EDWARDS, TANYA</t>
  </si>
  <si>
    <t>CHA, JEWELS</t>
  </si>
  <si>
    <t>DE SANTIAGO, LIZETTE</t>
  </si>
  <si>
    <t>PORRAS, NOE</t>
  </si>
  <si>
    <t>CASTILLO, ESPERANZA</t>
  </si>
  <si>
    <t>ACOSTA, TERESA P</t>
  </si>
  <si>
    <t>BUCKMASTER, FRANCES</t>
  </si>
  <si>
    <t>PEINADO, MARTHA</t>
  </si>
  <si>
    <t>SALINAS, RAMON</t>
  </si>
  <si>
    <t>RUBIO, HECTOR</t>
  </si>
  <si>
    <t>CAMPBELL, VIRGINIA</t>
  </si>
  <si>
    <t>CEDILLO, MARIA</t>
  </si>
  <si>
    <t>BELTRAN, MONICA</t>
  </si>
  <si>
    <t>WOO, WAH</t>
  </si>
  <si>
    <t>BRITO, NORMA</t>
  </si>
  <si>
    <t>CHA, DAVID</t>
  </si>
  <si>
    <t>PATTERSON, GEORGE</t>
  </si>
  <si>
    <t>LOPEZ DE GONZALEZ, ESTHER</t>
  </si>
  <si>
    <t>NUNEZ, GRACIELA A</t>
  </si>
  <si>
    <t>MONTELONGO CUEVAS, SALVADOR</t>
  </si>
  <si>
    <t>PANKO, SUSAN</t>
  </si>
  <si>
    <t>TORRES, GEORGE R</t>
  </si>
  <si>
    <t>BURFORD, HARRY</t>
  </si>
  <si>
    <t>SHORTER, JOEL</t>
  </si>
  <si>
    <t>GUILLEN, MARK</t>
  </si>
  <si>
    <t>TEST, ALFREDO</t>
  </si>
  <si>
    <t>ROMERO, YVETTE</t>
  </si>
  <si>
    <t>MIRELES, EUSTOLIO</t>
  </si>
  <si>
    <t>WASIEWSKI, ANDREA</t>
  </si>
  <si>
    <t>ESPARZA, IRENE</t>
  </si>
  <si>
    <t>REVELES, LUIS</t>
  </si>
  <si>
    <t>RIVAS, MARK</t>
  </si>
  <si>
    <t>MORENO, VIRGINIA</t>
  </si>
  <si>
    <t>ROCHA, MARIA</t>
  </si>
  <si>
    <t>HUSSIEN, GAMAL M</t>
  </si>
  <si>
    <t>KAYMAN, HASAN</t>
  </si>
  <si>
    <t>MAGDALENO, LIZETTE B</t>
  </si>
  <si>
    <t>ALE, ENOCABIMELECH J</t>
  </si>
  <si>
    <t>PEDRAZA, AURORA</t>
  </si>
  <si>
    <t>RODRIGUEZ, DORA</t>
  </si>
  <si>
    <t>BACA, BLANCA</t>
  </si>
  <si>
    <t>RAYAS, VALERIA</t>
  </si>
  <si>
    <t>HERNANDEZ, RICARDO J</t>
  </si>
  <si>
    <t>GARZA, HECTOR</t>
  </si>
  <si>
    <t>PAEZ, CARMEN</t>
  </si>
  <si>
    <t>CANTU, LUCIA</t>
  </si>
  <si>
    <t>BROOKER, LAURA</t>
  </si>
  <si>
    <t>GALAVIZ, BERTHA</t>
  </si>
  <si>
    <t>MORGAN, MCCARTHY</t>
  </si>
  <si>
    <t>VIGIL DE GALLEGOS, OLGA</t>
  </si>
  <si>
    <t>MARTINEZ, WILLIAM</t>
  </si>
  <si>
    <t>CHAVEZ, MARIA T</t>
  </si>
  <si>
    <t>LOTT, ALVIN B</t>
  </si>
  <si>
    <t>DELGADO, HECTOR M</t>
  </si>
  <si>
    <t>WHITEHEAD, CHRISTOPHER D</t>
  </si>
  <si>
    <t>OZIMEK, CLAUDIA</t>
  </si>
  <si>
    <t>MORALES, MARIA</t>
  </si>
  <si>
    <t>LIRA, ALBERTO</t>
  </si>
  <si>
    <t>ORTIZ, ESTEBAN</t>
  </si>
  <si>
    <t>GUTIERREZ, JOSE</t>
  </si>
  <si>
    <t>VINA, ROSA</t>
  </si>
  <si>
    <t>GARCIA, MATHEW</t>
  </si>
  <si>
    <t>MARTINEZ, CARMELO</t>
  </si>
  <si>
    <t>BORJON DE SALAIS, MARIA D</t>
  </si>
  <si>
    <t>WILSON, DOLLY</t>
  </si>
  <si>
    <t>GARCIA, JOSE J</t>
  </si>
  <si>
    <t>ESPINOZA, LETICIA</t>
  </si>
  <si>
    <t>ABURTO, JAIME</t>
  </si>
  <si>
    <t>TREVIZO, CLAUDIA</t>
  </si>
  <si>
    <t>FULLER, VERONICA S</t>
  </si>
  <si>
    <t>FLORES, ANTONIA</t>
  </si>
  <si>
    <t>RODRIGUEZ, CAROLYN</t>
  </si>
  <si>
    <t>RODRIGUEZ, MIGUEL A</t>
  </si>
  <si>
    <t>MENDIVIL, IRIS</t>
  </si>
  <si>
    <t>VILLAGOMEZ, LAURA L</t>
  </si>
  <si>
    <t>GALLEGOS, JUAN</t>
  </si>
  <si>
    <t>SANDOVAL, TANIA</t>
  </si>
  <si>
    <t>LUCERO, MARGARITA</t>
  </si>
  <si>
    <t>DELGADO, SYLVIA</t>
  </si>
  <si>
    <t>WHITEHEAD, YESMIN L</t>
  </si>
  <si>
    <t>HUERTA, SALVADOR</t>
  </si>
  <si>
    <t>SAPIEN, JAIME</t>
  </si>
  <si>
    <t>GONZALEZ-DEROMAN, MARICRUZ</t>
  </si>
  <si>
    <t>GOOD, JOHN</t>
  </si>
  <si>
    <t>RIOS, DELIA</t>
  </si>
  <si>
    <t>RIVERA-FEBRES, LUIS</t>
  </si>
  <si>
    <t>HAYES, AMY</t>
  </si>
  <si>
    <t>MERCADO, MANUEL JR</t>
  </si>
  <si>
    <t>DILLON, BERT</t>
  </si>
  <si>
    <t>GONZALEZ, BETTY</t>
  </si>
  <si>
    <t>HERNANDO, HECTOR</t>
  </si>
  <si>
    <t>PENA, LEWIS</t>
  </si>
  <si>
    <t>PUGA, DELFINA</t>
  </si>
  <si>
    <t>GAENZLE, STEVE</t>
  </si>
  <si>
    <t>ROMERO, ABRAHAM</t>
  </si>
  <si>
    <t>MENA, NOEMI</t>
  </si>
  <si>
    <t>SOTO, MARISELA</t>
  </si>
  <si>
    <t>BRYANT, DENNIS L</t>
  </si>
  <si>
    <t>FRANCO, JOANNA E</t>
  </si>
  <si>
    <t>MENDOZA, NORMA</t>
  </si>
  <si>
    <t>BENITEZ, BELIA</t>
  </si>
  <si>
    <t>FUENTES, ARMANDO</t>
  </si>
  <si>
    <t>DURAN, ROSA</t>
  </si>
  <si>
    <t>RAMOS GUZMAN, NORMA L</t>
  </si>
  <si>
    <t>PEREZ, RODOLFO</t>
  </si>
  <si>
    <t>GLENN, MIREYA</t>
  </si>
  <si>
    <t>CHENEY, ERICA</t>
  </si>
  <si>
    <t>SOLORZANO, VALERIA</t>
  </si>
  <si>
    <t>MARTINEZ, VICTOR</t>
  </si>
  <si>
    <t>ALVARADO, FERNANDO</t>
  </si>
  <si>
    <t>BARRERA, JULIAN</t>
  </si>
  <si>
    <t>BADILLO, MARIA A</t>
  </si>
  <si>
    <t>RANDLE, TERRY L</t>
  </si>
  <si>
    <t>CAZARES, PATRICIA</t>
  </si>
  <si>
    <t>MARTINEZ, ELIZABETH</t>
  </si>
  <si>
    <t>BOUSHKA, ELAINE</t>
  </si>
  <si>
    <t>ORNELAS CARBAJAL, BENJAMIN</t>
  </si>
  <si>
    <t>CHAVEZ, LINDA B</t>
  </si>
  <si>
    <t>CARRILLO, SAMUEL</t>
  </si>
  <si>
    <t>MONTES, RAUL</t>
  </si>
  <si>
    <t>RUCOBO, AMADA</t>
  </si>
  <si>
    <t>CARDEN, JOSELE</t>
  </si>
  <si>
    <t>CARRILLO, PATSY A</t>
  </si>
  <si>
    <t>CISNEROS, GUADALUPE</t>
  </si>
  <si>
    <t>CRUZ LOPEZ, TOMAS</t>
  </si>
  <si>
    <t>STEFFENS, DANNY</t>
  </si>
  <si>
    <t>HAVENS, ROY</t>
  </si>
  <si>
    <t>PEREZ, SANDRA</t>
  </si>
  <si>
    <t>GONZALEZ, RAUL</t>
  </si>
  <si>
    <t>CHAVIRA DE MEDINA, VERONICA</t>
  </si>
  <si>
    <t>TORREY, DAQUAN</t>
  </si>
  <si>
    <t>PUENTES, ELIZABETH</t>
  </si>
  <si>
    <t>SANDOVAL, MARGARITA</t>
  </si>
  <si>
    <t>HOPSON, JESSICA M</t>
  </si>
  <si>
    <t>MARTINEZ, MARIA D</t>
  </si>
  <si>
    <t>TRASPENA, BLANCA</t>
  </si>
  <si>
    <t>PINON, JO</t>
  </si>
  <si>
    <t>MAESTAS, LYDIA</t>
  </si>
  <si>
    <t>TORRES, NORA</t>
  </si>
  <si>
    <t>PADILLA, LARRY S</t>
  </si>
  <si>
    <t>CLEAVER, FRANCISCA</t>
  </si>
  <si>
    <t>DIDRICKSON, SHARON</t>
  </si>
  <si>
    <t>FAVELA, JUAN CARLOS</t>
  </si>
  <si>
    <t>ZAPATA, JOSEFINA</t>
  </si>
  <si>
    <t>REYES, AIDA</t>
  </si>
  <si>
    <t>GARCIA, RAMON</t>
  </si>
  <si>
    <t>MENDOZA, GUSTAVO</t>
  </si>
  <si>
    <t>ORTIZ, ISABEL</t>
  </si>
  <si>
    <t>ALMAGUER, NAOMI</t>
  </si>
  <si>
    <t>WALKER, BRANDON</t>
  </si>
  <si>
    <t>VERA, MICHELLE</t>
  </si>
  <si>
    <t>GUTIERREZ, ELKO R</t>
  </si>
  <si>
    <t>RHYMES, CECILIA</t>
  </si>
  <si>
    <t>BOND, CORWIN</t>
  </si>
  <si>
    <t>CASARES, MARIA</t>
  </si>
  <si>
    <t>CERON, ANDREA</t>
  </si>
  <si>
    <t>RIOS, ELOIN</t>
  </si>
  <si>
    <t>MBAKU NYAH, MARGARET</t>
  </si>
  <si>
    <t>MENDIOLA, MARIA ALICIA</t>
  </si>
  <si>
    <t>RANGEL, MARTIN</t>
  </si>
  <si>
    <t>LANDIS, MATTHEW</t>
  </si>
  <si>
    <t>REYNA, CONSUELO</t>
  </si>
  <si>
    <t>PAUL, JEFFREY</t>
  </si>
  <si>
    <t>KEMZAN, HOLLICIA</t>
  </si>
  <si>
    <t>LAGARDA-ITURRALDE, MARGARITA</t>
  </si>
  <si>
    <t>NIETO, MONICA JO</t>
  </si>
  <si>
    <t>GARCES HERNANDEZ, HUMBERTO E</t>
  </si>
  <si>
    <t>ALARCON, ROSA</t>
  </si>
  <si>
    <t>VILLA, FRANCISCA</t>
  </si>
  <si>
    <t>DITTRICH, MARIA</t>
  </si>
  <si>
    <t>GONZALEZ, CARLOS</t>
  </si>
  <si>
    <t>VALERIO, PABLO</t>
  </si>
  <si>
    <t>WASKO, WENDY</t>
  </si>
  <si>
    <t>MORALES, CARLOS</t>
  </si>
  <si>
    <t>ORTIZ, PAULA</t>
  </si>
  <si>
    <t>GONZALEZ, FELIPE</t>
  </si>
  <si>
    <t>GARCIA-VALENTINO, VANESSA C</t>
  </si>
  <si>
    <t>CLOUD, SANDRA J</t>
  </si>
  <si>
    <t>RAMIREZ, ENRIQUE</t>
  </si>
  <si>
    <t>MACIAS, MARIA A</t>
  </si>
  <si>
    <t>TRUJILLO, RICARDO</t>
  </si>
  <si>
    <t>MUNOZ, EDMUNDO E</t>
  </si>
  <si>
    <t>MEDINA, JUAN C</t>
  </si>
  <si>
    <t>LEE, FRANCISCA</t>
  </si>
  <si>
    <t>ATILANO, MARIA</t>
  </si>
  <si>
    <t>ALTHEIDE, MARIE</t>
  </si>
  <si>
    <t>ZAMORA, LUIS F</t>
  </si>
  <si>
    <t>SCHNEIDER, KEITH</t>
  </si>
  <si>
    <t>PEREZ, ANDRES</t>
  </si>
  <si>
    <t>STOKES, LAWRENCE</t>
  </si>
  <si>
    <t>VALENZUELA, LORENZO</t>
  </si>
  <si>
    <t>REY, OSCAR</t>
  </si>
  <si>
    <t>DURAN, GERARDO</t>
  </si>
  <si>
    <t>REYES, MARIA E</t>
  </si>
  <si>
    <t>RODRIGUES, ARTURO</t>
  </si>
  <si>
    <t>RAMIREZ, OLIVIA</t>
  </si>
  <si>
    <t>WALSMITH, SHEILA K</t>
  </si>
  <si>
    <t>NIETO, MICHAEL</t>
  </si>
  <si>
    <t>ORTEGA, ANTHONY</t>
  </si>
  <si>
    <t>GARCIA, JOEL B</t>
  </si>
  <si>
    <t>BERARD, TIMOTHY</t>
  </si>
  <si>
    <t>MARTINEZ, MERCEDES</t>
  </si>
  <si>
    <t>ISAAC, JAMES J</t>
  </si>
  <si>
    <t>GRANADOS, RAUL</t>
  </si>
  <si>
    <t>ALARCON, VICTOR</t>
  </si>
  <si>
    <t>PAYAN, MARIA S</t>
  </si>
  <si>
    <t>ANDERSON, LAUREN</t>
  </si>
  <si>
    <t>DUFFY, RYAN</t>
  </si>
  <si>
    <t>HERNANDEZ, BENITO J</t>
  </si>
  <si>
    <t>OSHEA, RYAN P</t>
  </si>
  <si>
    <t>CAMPOS, CUITLAHUAC</t>
  </si>
  <si>
    <t>BOBADILLA, MONICA</t>
  </si>
  <si>
    <t>BELTRAN, ANTONIA</t>
  </si>
  <si>
    <t>OCHOA, JOSE</t>
  </si>
  <si>
    <t>AZEVEDO, APRIL D</t>
  </si>
  <si>
    <t>TRUJILLO, HORTENCIA</t>
  </si>
  <si>
    <t>BARTON, GEMETTE</t>
  </si>
  <si>
    <t>COSTA, ROSA</t>
  </si>
  <si>
    <t>MONTERO, MARGARITA</t>
  </si>
  <si>
    <t>GRANADOS, RAMON</t>
  </si>
  <si>
    <t>ADAME, CARLOS</t>
  </si>
  <si>
    <t>CARDENAS DE PINA, TERESA</t>
  </si>
  <si>
    <t>FLORES, MARIA ELENA</t>
  </si>
  <si>
    <t>UNGER JR, ALBERT</t>
  </si>
  <si>
    <t>FIERRO, ARTURO</t>
  </si>
  <si>
    <t>HADDAD, FRED</t>
  </si>
  <si>
    <t>DOMINGUEZ, JOSE</t>
  </si>
  <si>
    <t>LEAL, LORENZO</t>
  </si>
  <si>
    <t>HOLGUIN, BLANCA</t>
  </si>
  <si>
    <t>GALLEGOS, MAXIMIANO</t>
  </si>
  <si>
    <t>SILERIO ENRIQUEZ, MARIA C</t>
  </si>
  <si>
    <t>WEST, MARY LYNN</t>
  </si>
  <si>
    <t>FONDER, CRYSTAL G</t>
  </si>
  <si>
    <t>HEDRICK, DARIN B</t>
  </si>
  <si>
    <t>PONCE, MARIA S</t>
  </si>
  <si>
    <t>GOMEZ LEON, ARMANDO</t>
  </si>
  <si>
    <t>FLORES, SOFIA</t>
  </si>
  <si>
    <t>MORALES, MANUEL</t>
  </si>
  <si>
    <t>ALVARADO, YSELA</t>
  </si>
  <si>
    <t>MCCARTHY, DESERAE K</t>
  </si>
  <si>
    <t>CAMPOS, LESLIE</t>
  </si>
  <si>
    <t>RODRIQUEZ, LOUIE</t>
  </si>
  <si>
    <t>MARTINEZ RASCON, FRANCISCA</t>
  </si>
  <si>
    <t>WILLIAMS, DAVID</t>
  </si>
  <si>
    <t>MARTINEZ-JUAREZ, REBECCA</t>
  </si>
  <si>
    <t>RAFAEL, HENRY</t>
  </si>
  <si>
    <t>AUSTIN, ANDY L</t>
  </si>
  <si>
    <t>RIVAS, ALFREDO</t>
  </si>
  <si>
    <t>CARRASCO, ROBERTO</t>
  </si>
  <si>
    <t>ROMERO, MARCOS</t>
  </si>
  <si>
    <t>RAMIREZ, MANUEL A</t>
  </si>
  <si>
    <t>VEGA, LUIS</t>
  </si>
  <si>
    <t>RAMOS AGUERO, PERFECTO F</t>
  </si>
  <si>
    <t>ARREOLA, JOSE A</t>
  </si>
  <si>
    <t>DE LA PENA, DELIA</t>
  </si>
  <si>
    <t>GAMEZ, JORGE</t>
  </si>
  <si>
    <t>RAMON PEREZ, JOSE</t>
  </si>
  <si>
    <t>EIDSCHUN, JOHNNIE</t>
  </si>
  <si>
    <t>PRESLEY, KYONG</t>
  </si>
  <si>
    <t>CHAVEZ, ANA B</t>
  </si>
  <si>
    <t>MILLER, DELORES</t>
  </si>
  <si>
    <t>CHAVEZ, CHRISTINA</t>
  </si>
  <si>
    <t>BONILLA, LUZ I</t>
  </si>
  <si>
    <t>MCDELL, DORETHA</t>
  </si>
  <si>
    <t>TRIANA, ANA M</t>
  </si>
  <si>
    <t>MARTINEZ, MIGUEL</t>
  </si>
  <si>
    <t>QUINONES, FRANCISCO</t>
  </si>
  <si>
    <t>MARTINEZ, LILIANA</t>
  </si>
  <si>
    <t>POLENDO, RUBEN T</t>
  </si>
  <si>
    <t>ORDONEZ, ELVIRA</t>
  </si>
  <si>
    <t>ARREDONDO, MARIA</t>
  </si>
  <si>
    <t>RENTERIA, RICARDO</t>
  </si>
  <si>
    <t>GARCIA, PETER</t>
  </si>
  <si>
    <t>COSGROVE, SOLEDAD</t>
  </si>
  <si>
    <t>KRUG, BARBARA</t>
  </si>
  <si>
    <t>BENITEZ, JESUS</t>
  </si>
  <si>
    <t>RIVERA, JAIME J</t>
  </si>
  <si>
    <t>MIRANDA, MARIA ELENA</t>
  </si>
  <si>
    <t>NAVA, OBDULIA</t>
  </si>
  <si>
    <t>ARRIAGA, CARLO</t>
  </si>
  <si>
    <t>GUEVARA, JANICE</t>
  </si>
  <si>
    <t>GALAN, RUBEN</t>
  </si>
  <si>
    <t>GARCIA, OSCAR</t>
  </si>
  <si>
    <t>ALEJO, ARTURO</t>
  </si>
  <si>
    <t>ROBLES, MARTHA I</t>
  </si>
  <si>
    <t>PENALOZA, GRACE E</t>
  </si>
  <si>
    <t>RIOS, BETTY J</t>
  </si>
  <si>
    <t>NORMAN, JONATHON I</t>
  </si>
  <si>
    <t>BARRON, DAVID J</t>
  </si>
  <si>
    <t>COLLINS, MICHAEL</t>
  </si>
  <si>
    <t>MARTINEZ, MARGARITA</t>
  </si>
  <si>
    <t>DE LA GARZA, VALERIA</t>
  </si>
  <si>
    <t>CEPEDA, LUCIO</t>
  </si>
  <si>
    <t>SALCIDO, JAVIER DANIEL</t>
  </si>
  <si>
    <t>FLORES, YELENA</t>
  </si>
  <si>
    <t>GARCIA, JESUS</t>
  </si>
  <si>
    <t>WEST, WAYNE</t>
  </si>
  <si>
    <t>MOODY, SANTIAGO</t>
  </si>
  <si>
    <t>MACHADO, ROBIN K</t>
  </si>
  <si>
    <t>TERRAZA DE ROJAS, BASILISA</t>
  </si>
  <si>
    <t>STIPE, BEVERLY</t>
  </si>
  <si>
    <t>PEREZ, BERTHA</t>
  </si>
  <si>
    <t>WRIGHT, WARREN</t>
  </si>
  <si>
    <t>MADERA, JOSE</t>
  </si>
  <si>
    <t>GONZALEZ, JOSE</t>
  </si>
  <si>
    <t>FLORES, FELICITAS</t>
  </si>
  <si>
    <t>LAMPRON, TROY L</t>
  </si>
  <si>
    <t>TOVAR, EMMA</t>
  </si>
  <si>
    <t>ANDRADE, ANA L</t>
  </si>
  <si>
    <t>BACA DOMINGUEZ, PEDRO</t>
  </si>
  <si>
    <t>DELGADO, MARTHA</t>
  </si>
  <si>
    <t>MENA, KARLA</t>
  </si>
  <si>
    <t>ALEXANDER, SHEILA</t>
  </si>
  <si>
    <t>FEINSTEIN, ELYSE</t>
  </si>
  <si>
    <t>MAYA, ALAN</t>
  </si>
  <si>
    <t>ALFARO, HERMELINDA</t>
  </si>
  <si>
    <t>SCROGGS, MILDRED</t>
  </si>
  <si>
    <t>WOOD, ANTONIO</t>
  </si>
  <si>
    <t>SOTO, YOLANDA</t>
  </si>
  <si>
    <t>ARZATE, RICARDO</t>
  </si>
  <si>
    <t>FLORES, SOLEDAD</t>
  </si>
  <si>
    <t>DIAZ, RUBEN</t>
  </si>
  <si>
    <t>AGUILAR, SYNDI A</t>
  </si>
  <si>
    <t>BRANNEN, JAMES</t>
  </si>
  <si>
    <t>CAMACHO, CARMEN</t>
  </si>
  <si>
    <t>NUNEZ, SERGIO</t>
  </si>
  <si>
    <t>MASSEY, GUS</t>
  </si>
  <si>
    <t>GUZMAN, CRUZ A</t>
  </si>
  <si>
    <t>ARRIAGA, CRISTINA</t>
  </si>
  <si>
    <t>MILAM, ALFRED</t>
  </si>
  <si>
    <t>PEREZ, CATHERINE Y</t>
  </si>
  <si>
    <t>ACEVEDO, SOCORRO</t>
  </si>
  <si>
    <t>ERIVES, MARIO</t>
  </si>
  <si>
    <t>DURAN CASTILLO, ARMANDO</t>
  </si>
  <si>
    <t>MONTANEZ, ANGELA</t>
  </si>
  <si>
    <t>PACHECO, ANGELA</t>
  </si>
  <si>
    <t>ZUBIA, ADRIANA</t>
  </si>
  <si>
    <t>HESS, ERIC</t>
  </si>
  <si>
    <t>GUADIAN HERNANDEZ, SOTERO</t>
  </si>
  <si>
    <t>SMITH, JOSE</t>
  </si>
  <si>
    <t>CAMPOS, SANDRA</t>
  </si>
  <si>
    <t>VALLECILLO, MARIA</t>
  </si>
  <si>
    <t>MCDONALD, THERESA</t>
  </si>
  <si>
    <t>PEREZ, ADRIANA</t>
  </si>
  <si>
    <t>LOPEZ, ESTELA</t>
  </si>
  <si>
    <t>SHELTON, JAMES</t>
  </si>
  <si>
    <t>SNOW, LINDA</t>
  </si>
  <si>
    <t>RIZO, DAVID</t>
  </si>
  <si>
    <t>RODRIGUEZ, SOCORRO</t>
  </si>
  <si>
    <t>GUERRA, TERESA M</t>
  </si>
  <si>
    <t>ROBINSON, MARK</t>
  </si>
  <si>
    <t>CEBALLOS, RAMON</t>
  </si>
  <si>
    <t>PEDROZA, ELVA</t>
  </si>
  <si>
    <t>DOMINGUEZ, MATILDE</t>
  </si>
  <si>
    <t>SOLEDAD, ALICIA</t>
  </si>
  <si>
    <t>TORRES, DAGOBERTO</t>
  </si>
  <si>
    <t>GUTIERREZ, JUAN R</t>
  </si>
  <si>
    <t>HOWARD, DEBRA</t>
  </si>
  <si>
    <t>NAJERA DE MIRANDA, GLORIA</t>
  </si>
  <si>
    <t>CANALES, GRACIELA</t>
  </si>
  <si>
    <t>CHAVIRA, JOHN G</t>
  </si>
  <si>
    <t>ATILANO, REYMUNDO</t>
  </si>
  <si>
    <t>TORRES, MARIA D</t>
  </si>
  <si>
    <t>CRESPO, GABRIEL</t>
  </si>
  <si>
    <t>HARP, TERESA</t>
  </si>
  <si>
    <t>FALCON, CECILIA</t>
  </si>
  <si>
    <t>LOPEZ, ROSA</t>
  </si>
  <si>
    <t>RODRIGUEZ, MARIA</t>
  </si>
  <si>
    <t>PEARCE, TAM</t>
  </si>
  <si>
    <t>REYES, LOURDES</t>
  </si>
  <si>
    <t>MEJIA MARTINEZ, MARIO</t>
  </si>
  <si>
    <t>HARPER, FRANCES B</t>
  </si>
  <si>
    <t>WRIGHT, ANGIE</t>
  </si>
  <si>
    <t>ROBINSON, JEFFREY</t>
  </si>
  <si>
    <t>ONTIVEROS, MARTHA</t>
  </si>
  <si>
    <t>HERNANDEZ, ADELA</t>
  </si>
  <si>
    <t>GONZALEZ, ROBERTO</t>
  </si>
  <si>
    <t>TREVINO, JOSHUA</t>
  </si>
  <si>
    <t>DE LA MORA, NORMA</t>
  </si>
  <si>
    <t>NOLLES, NIKI</t>
  </si>
  <si>
    <t>SCOUTEN, MARIA ANGELES</t>
  </si>
  <si>
    <t>SOLORZANO, ARMANDO</t>
  </si>
  <si>
    <t>PRICE, PEGGY</t>
  </si>
  <si>
    <t>GUERRERO, JOSE DE JESUS</t>
  </si>
  <si>
    <t>AGUILAR, FREDDY</t>
  </si>
  <si>
    <t>GONZALEZ SAENZ, ARNULFO</t>
  </si>
  <si>
    <t>MILLS, DOUGLAS W</t>
  </si>
  <si>
    <t>VILLA, RUBY</t>
  </si>
  <si>
    <t>OLSEN, KRISTOPHER</t>
  </si>
  <si>
    <t>SANDOVAL DE HERNANDEZ, ROSA MARIA</t>
  </si>
  <si>
    <t>MEDINA, FERNANDO</t>
  </si>
  <si>
    <t>CARRILLO FLORES, ROSALINDA</t>
  </si>
  <si>
    <t>SOTO, MARTHA</t>
  </si>
  <si>
    <t>PORRAS, EDUARDO</t>
  </si>
  <si>
    <t>TYQUIENGCO, MELVIN</t>
  </si>
  <si>
    <t>HERRERA, BRENDA T</t>
  </si>
  <si>
    <t>ESPINOZA, JACQUELINE</t>
  </si>
  <si>
    <t>CAMPOS, LIZA</t>
  </si>
  <si>
    <t>ROBLES ORTEGA, LAURA ELENA</t>
  </si>
  <si>
    <t>VARGAS, JACQUELINE</t>
  </si>
  <si>
    <t>GAMBOA, HERMILO ANTONIO</t>
  </si>
  <si>
    <t>RUBIO ACOSTA, GLORIA</t>
  </si>
  <si>
    <t>MADRID, MICHAEL</t>
  </si>
  <si>
    <t>PARGA, JULIA</t>
  </si>
  <si>
    <t>MARTINEZ, RUDOLFO</t>
  </si>
  <si>
    <t>DYE, MARY</t>
  </si>
  <si>
    <t>GUERRA, ERIKA M</t>
  </si>
  <si>
    <t>RAMOS, ELVA M</t>
  </si>
  <si>
    <t>GOMEZ, ROSA M</t>
  </si>
  <si>
    <t>TREJO, EDGAR</t>
  </si>
  <si>
    <t>MILLER, CHASON</t>
  </si>
  <si>
    <t>JOSLYN, CRYSTAL</t>
  </si>
  <si>
    <t>SPECK, SHARON</t>
  </si>
  <si>
    <t>SOTO, PRISCILLA</t>
  </si>
  <si>
    <t>ACEVEDO, LETICIA</t>
  </si>
  <si>
    <t>CALDERON-GRIFFIN, ALICE</t>
  </si>
  <si>
    <t>GUERRERO, MARTHA</t>
  </si>
  <si>
    <t>ONTIVEROS, HILDA</t>
  </si>
  <si>
    <t>HERNANDEZ, MANUEL</t>
  </si>
  <si>
    <t>COPELAND, COLTON</t>
  </si>
  <si>
    <t>VERA, RAMONA</t>
  </si>
  <si>
    <t>CONTRERAS, ANA</t>
  </si>
  <si>
    <t>JOHNSON, ERNEST</t>
  </si>
  <si>
    <t>DIAZ, MARGARITA</t>
  </si>
  <si>
    <t>STAFFORD, JEFFREY L</t>
  </si>
  <si>
    <t>BAYLON, BRENDA</t>
  </si>
  <si>
    <t>ZINTER, ALAN</t>
  </si>
  <si>
    <t>OCHOA, ELVIA N</t>
  </si>
  <si>
    <t>ALVAREZ, MARIA</t>
  </si>
  <si>
    <t>GUERRERO, MARIA</t>
  </si>
  <si>
    <t>GREEN, SHARON</t>
  </si>
  <si>
    <t>GREEN, SHARON G</t>
  </si>
  <si>
    <t>RAMIREZ, LUCIA</t>
  </si>
  <si>
    <t>GRADO, JOSEFINA</t>
  </si>
  <si>
    <t>ZEMMOUCHE, JADE</t>
  </si>
  <si>
    <t>BARRAGAN, BONNIE</t>
  </si>
  <si>
    <t>ELORDUY, ROBERTA</t>
  </si>
  <si>
    <t>MONCAYO, PAULA R</t>
  </si>
  <si>
    <t>DUNCAN, RICHARD</t>
  </si>
  <si>
    <t>LUJAN, GUADALUPE</t>
  </si>
  <si>
    <t>AVILA, EMMANUEL</t>
  </si>
  <si>
    <t>LIMON, GILBERT</t>
  </si>
  <si>
    <t>PEREZ, MANUEL ARTURO</t>
  </si>
  <si>
    <t>DE PEREZ, MARISELA ARREOLA</t>
  </si>
  <si>
    <t>REGISTER, JAMES</t>
  </si>
  <si>
    <t>STOKES, DIANE</t>
  </si>
  <si>
    <t>PAGANO, JOSEPH</t>
  </si>
  <si>
    <t>VARGAS, LIDIA</t>
  </si>
  <si>
    <t>ARRIETA, GLORIA</t>
  </si>
  <si>
    <t>ESQUIVEL, TERESA</t>
  </si>
  <si>
    <t>REYNA, FRANK</t>
  </si>
  <si>
    <t>BACA, ARMANDO</t>
  </si>
  <si>
    <t>BENAVIDEZ, EVA</t>
  </si>
  <si>
    <t>CORNWELL, KARIN</t>
  </si>
  <si>
    <t>REYES, DANIELSON</t>
  </si>
  <si>
    <t>ROMERO, MANUEL</t>
  </si>
  <si>
    <t>HERNANDEZ, JOSE J</t>
  </si>
  <si>
    <t>RASCON, ALICIA</t>
  </si>
  <si>
    <t>MENDOZA, ABEL</t>
  </si>
  <si>
    <t>INFANTE, ISABEL</t>
  </si>
  <si>
    <t>RAMIREZ, VICENTE</t>
  </si>
  <si>
    <t>SANCHEZ, ANNETTE</t>
  </si>
  <si>
    <t>BANDA, ARIEL</t>
  </si>
  <si>
    <t>DELGADO, TERESSA</t>
  </si>
  <si>
    <t>SANTILLAN, MAGDA</t>
  </si>
  <si>
    <t>DYKES, KRISTIN</t>
  </si>
  <si>
    <t>RAMIREZ, JESUS</t>
  </si>
  <si>
    <t>BEARDEN, KAREN</t>
  </si>
  <si>
    <t>HERNANDEZ, JUANA</t>
  </si>
  <si>
    <t>CARRILLO, JOSE</t>
  </si>
  <si>
    <t>FLORES, LUIS</t>
  </si>
  <si>
    <t>GONZALEZ, MARIA V</t>
  </si>
  <si>
    <t>BOCANEGRA, MARIA C</t>
  </si>
  <si>
    <t>RISLEY, HARRY</t>
  </si>
  <si>
    <t>MARTINEZ LOPEZ, BARBARA</t>
  </si>
  <si>
    <t>CARNERA, HECTOR</t>
  </si>
  <si>
    <t>SALAS, MARCELA</t>
  </si>
  <si>
    <t>CHASCO, VALENTINA</t>
  </si>
  <si>
    <t>VANDERPOOL, TERESA</t>
  </si>
  <si>
    <t>LEFFMAN, DAVID</t>
  </si>
  <si>
    <t>ORIGINALES, JUAN</t>
  </si>
  <si>
    <t>COUSINS, ERNIE</t>
  </si>
  <si>
    <t>GONZALES, ROBERTO</t>
  </si>
  <si>
    <t>CROSS, STEPHANIE</t>
  </si>
  <si>
    <t>BODISON, DORA</t>
  </si>
  <si>
    <t>CAHILL, SUSAN</t>
  </si>
  <si>
    <t>RUIZ, HUMBERTO</t>
  </si>
  <si>
    <t>ALVAREZ, GERARDO</t>
  </si>
  <si>
    <t>GRANADOS, JUAN</t>
  </si>
  <si>
    <t>MARTINEZ, MARTHA</t>
  </si>
  <si>
    <t>BAKER, FREDERICK</t>
  </si>
  <si>
    <t>BROWN, FRANCOISE</t>
  </si>
  <si>
    <t>DIAZ, GUILLERMO</t>
  </si>
  <si>
    <t>HARSHBERGER, ALBINA C</t>
  </si>
  <si>
    <t>HERNANDEZ, SOCORRO</t>
  </si>
  <si>
    <t>BUSTILLOS, PATRICIA</t>
  </si>
  <si>
    <t>MARQUEZ, VIRGINIA</t>
  </si>
  <si>
    <t>RODRIGUEZ, JESUS R</t>
  </si>
  <si>
    <t>AYALA, APOLONIA</t>
  </si>
  <si>
    <t>ACOSTA, GUADALUPE S</t>
  </si>
  <si>
    <t>CARRILLO, PRISCILLA J</t>
  </si>
  <si>
    <t>ORTEGA, CARLOS A</t>
  </si>
  <si>
    <t>GARCIA, MARIA</t>
  </si>
  <si>
    <t>WALDEN, MELINDA</t>
  </si>
  <si>
    <t>VALENZUELA, STEVEN</t>
  </si>
  <si>
    <t>BENNETT, MELISSA</t>
  </si>
  <si>
    <t>WIX, JESSICA</t>
  </si>
  <si>
    <t>BUSTILLOS, ANDRES</t>
  </si>
  <si>
    <t>GREEN, MATTHEW W</t>
  </si>
  <si>
    <t>GRISSON, TARA</t>
  </si>
  <si>
    <t>LARA, ANTONIO</t>
  </si>
  <si>
    <t>LUNA, APOLINAR P</t>
  </si>
  <si>
    <t>PEREZ, LAURA</t>
  </si>
  <si>
    <t>ARRIOLA, JOSE I</t>
  </si>
  <si>
    <t>BARRERAS, LORENZO</t>
  </si>
  <si>
    <t>CORONADO, RICHARD</t>
  </si>
  <si>
    <t>BROWN, CASEY</t>
  </si>
  <si>
    <t>MELENDEZ, BRENDA</t>
  </si>
  <si>
    <t>DIAZ, DIANA</t>
  </si>
  <si>
    <t>VASQUEZ, FRANCISCA</t>
  </si>
  <si>
    <t>SEGURA, EDGAR</t>
  </si>
  <si>
    <t>CORRAL, ROSEMARY</t>
  </si>
  <si>
    <t>LOPEZ, OSCAR</t>
  </si>
  <si>
    <t>ERNEWAYN, MARIA J</t>
  </si>
  <si>
    <t>SALAZAR, MAYRA</t>
  </si>
  <si>
    <t>CHAVEZ, CESAR</t>
  </si>
  <si>
    <t>MCSWAIN, CHARLES</t>
  </si>
  <si>
    <t>CARRILLO, MARIA</t>
  </si>
  <si>
    <t>MARQUEZ, PEDRO</t>
  </si>
  <si>
    <t>COLLAZO, MARTHA L</t>
  </si>
  <si>
    <t>ROMAN, TERESA</t>
  </si>
  <si>
    <t>SALDACO, NORA</t>
  </si>
  <si>
    <t>MARQUEZ DE BERNAL, LETICIA</t>
  </si>
  <si>
    <t>DINICOLA, BRUNO M</t>
  </si>
  <si>
    <t>YANEZ, THELMA</t>
  </si>
  <si>
    <t>SOLANO, IRENE</t>
  </si>
  <si>
    <t>ARREDONDO, GLORIA</t>
  </si>
  <si>
    <t>ENRIQUEZ, DULCE</t>
  </si>
  <si>
    <t>TURNER, ROGER</t>
  </si>
  <si>
    <t>ROJAS, RAMON</t>
  </si>
  <si>
    <t>RODRIGUEZ FOXWORTHY, SYLVIA R</t>
  </si>
  <si>
    <t>MADRID, LYDIA</t>
  </si>
  <si>
    <t>HAYWARD, JOLENE</t>
  </si>
  <si>
    <t>DOMINGUEZ, NARCISA M</t>
  </si>
  <si>
    <t>BREELAND, DEANDRE</t>
  </si>
  <si>
    <t>FIERRO, MANUEL</t>
  </si>
  <si>
    <t>BERNAL, MARIA</t>
  </si>
  <si>
    <t>GURANY, ROSALBA</t>
  </si>
  <si>
    <t>KITCHEN, BERTHA</t>
  </si>
  <si>
    <t>JONES, RAMONA</t>
  </si>
  <si>
    <t>TALAMANTES, CATALINA</t>
  </si>
  <si>
    <t>RODRIGUEZ, LUIS F</t>
  </si>
  <si>
    <t>RIVAS, CHELINDA</t>
  </si>
  <si>
    <t>HUERTA, OFELIA</t>
  </si>
  <si>
    <t>CHAVEZ, IRMA</t>
  </si>
  <si>
    <t>JORDAN, GILBERT</t>
  </si>
  <si>
    <t>RAMIREZ, ESTELLA</t>
  </si>
  <si>
    <t>CADWELL, DOROTHY L</t>
  </si>
  <si>
    <t>MACIAS, EDWARD</t>
  </si>
  <si>
    <t>MACK, CYNTHIA</t>
  </si>
  <si>
    <t>CHAVEZ, ARTHUR</t>
  </si>
  <si>
    <t>GEDDES, LAWRENCE C</t>
  </si>
  <si>
    <t>CHAVEZ JR, DAVID</t>
  </si>
  <si>
    <t>LAMOTTE, DESIREE</t>
  </si>
  <si>
    <t>NEVAREZ, EMILIANO</t>
  </si>
  <si>
    <t>URIBE, GABRIEL</t>
  </si>
  <si>
    <t>GEYER, DARRIN</t>
  </si>
  <si>
    <t>RODRIGUEZ, FELICIDAD</t>
  </si>
  <si>
    <t>BARRERAS, HERMAN</t>
  </si>
  <si>
    <t>HERNANDEZ, FRANK</t>
  </si>
  <si>
    <t>MONTGOMERY, STACY</t>
  </si>
  <si>
    <t>ESTRADA, ELSA</t>
  </si>
  <si>
    <t>VALLES, SUSAN</t>
  </si>
  <si>
    <t>MORENO, MERCEDES CATALINA</t>
  </si>
  <si>
    <t>ALVARADO, JAVIER I</t>
  </si>
  <si>
    <t>MARQUEZ, JOSE</t>
  </si>
  <si>
    <t>LOZANO, MARIA D</t>
  </si>
  <si>
    <t>GALLEGOS, GLENDA I</t>
  </si>
  <si>
    <t>CERVANTES DE LIRA, JULIA</t>
  </si>
  <si>
    <t>PENOYER, STEVE</t>
  </si>
  <si>
    <t>ESTRADA, GERARDO</t>
  </si>
  <si>
    <t>ARANDA, ELVA</t>
  </si>
  <si>
    <t>LEY, LETICIA</t>
  </si>
  <si>
    <t>SANDERS, DITRICK</t>
  </si>
  <si>
    <t>STUCKWISCH, HORTENSIA</t>
  </si>
  <si>
    <t>RUBIO, MARIA</t>
  </si>
  <si>
    <t>SANCHEZ, ELVIA A</t>
  </si>
  <si>
    <t>PARISH, CHARLES</t>
  </si>
  <si>
    <t>PINALES, BRITTANY</t>
  </si>
  <si>
    <t>ONTIVEROS, ARTURO</t>
  </si>
  <si>
    <t>GANDARA, PEDRO</t>
  </si>
  <si>
    <t>CASAS, ELIA</t>
  </si>
  <si>
    <t>RODRIGUEZ, RAFAEL</t>
  </si>
  <si>
    <t>RENTERIA, RAMONA</t>
  </si>
  <si>
    <t>ESPARZA, ALFREDO</t>
  </si>
  <si>
    <t>DELGADO, ALEXANDER</t>
  </si>
  <si>
    <t>ALVA, SYLVIA</t>
  </si>
  <si>
    <t>ESPARZA, JAVIER</t>
  </si>
  <si>
    <t>RODRIGUEZ, ESTELA</t>
  </si>
  <si>
    <t>RODRIGUEZ, RAYMUNDO</t>
  </si>
  <si>
    <t>AGUILAR, ENGRACIA</t>
  </si>
  <si>
    <t>DURAN, FELIPE</t>
  </si>
  <si>
    <t>POINDEXTER, LASHAWNTA R</t>
  </si>
  <si>
    <t>RAMIREZ, ERIKA</t>
  </si>
  <si>
    <t>CANDELA, JONATHAN</t>
  </si>
  <si>
    <t>SNUDAT, MARTHA</t>
  </si>
  <si>
    <t>QUINONES, IRMA</t>
  </si>
  <si>
    <t>LUNA, ARMANDO</t>
  </si>
  <si>
    <t>ZARAGOZA, IRASEMA</t>
  </si>
  <si>
    <t>TARANGO, MARIA</t>
  </si>
  <si>
    <t>ALARCON, MARCELO G</t>
  </si>
  <si>
    <t>PALOMO, JOSE L</t>
  </si>
  <si>
    <t>DOMINGUEZ, GLORIA</t>
  </si>
  <si>
    <t>CHAIDES, ROGER</t>
  </si>
  <si>
    <t>TOOZE, MARGARITA</t>
  </si>
  <si>
    <t>THOMPSON, LAWRENCE</t>
  </si>
  <si>
    <t>RIVERA, ARTURO</t>
  </si>
  <si>
    <t>AGUILERA, RAMON</t>
  </si>
  <si>
    <t>SILVAS, ANTONIO L</t>
  </si>
  <si>
    <t>SIANEZ, VIRGINIA</t>
  </si>
  <si>
    <t>SOLIS, ABELARDO A</t>
  </si>
  <si>
    <t>AVILA, ADOLFO</t>
  </si>
  <si>
    <t>TOMIELLO, ROBERT</t>
  </si>
  <si>
    <t>ROBLES, MARIA</t>
  </si>
  <si>
    <t>YEPEZ, OSVALDO</t>
  </si>
  <si>
    <t>CARRIZALES, SANDRA</t>
  </si>
  <si>
    <t>FLORES, HECTOR</t>
  </si>
  <si>
    <t>GUILLEN, ARGENDIS</t>
  </si>
  <si>
    <t>MARQUEZ, MARIA E</t>
  </si>
  <si>
    <t>GANDARA, ALICIA</t>
  </si>
  <si>
    <t>PICKNELL, CONCEPCION</t>
  </si>
  <si>
    <t>VILLESCAS, HECTOR</t>
  </si>
  <si>
    <t>FRAUSTO, SILVIA E</t>
  </si>
  <si>
    <t>OSORIO, ALEJANDRO</t>
  </si>
  <si>
    <t>LOPEZ, BENITO</t>
  </si>
  <si>
    <t>ARELLANO, ROSALIO</t>
  </si>
  <si>
    <t>CHAVEZ, ELVA</t>
  </si>
  <si>
    <t>ALMARAZ, REYNA R</t>
  </si>
  <si>
    <t>NUNEZ, MARTHA</t>
  </si>
  <si>
    <t>OROZCO, MARIA</t>
  </si>
  <si>
    <t>ITURRALDE, GABRIEL</t>
  </si>
  <si>
    <t>CAMACHO, JORGE</t>
  </si>
  <si>
    <t>GUTIERREZ, BONNIE</t>
  </si>
  <si>
    <t>GUTIERREZ, NANCY</t>
  </si>
  <si>
    <t>MENDOZA, KATY</t>
  </si>
  <si>
    <t>PORTILLO, DALIA</t>
  </si>
  <si>
    <t>JONE, ROLAN G</t>
  </si>
  <si>
    <t>BAQUERA, CARMEN</t>
  </si>
  <si>
    <t>MORENO, ELIZABETH</t>
  </si>
  <si>
    <t>FUENTES, HECTOR</t>
  </si>
  <si>
    <t>VIGIL, NANCY W</t>
  </si>
  <si>
    <t>PORTILLO, AIDA C</t>
  </si>
  <si>
    <t>SHADBURNE, REBECCA</t>
  </si>
  <si>
    <t>DELEON, SULEMA</t>
  </si>
  <si>
    <t>HINOJOSA, MANUELA</t>
  </si>
  <si>
    <t>RETANA, ALFREDO</t>
  </si>
  <si>
    <t>HOWARD, AYNSLEY</t>
  </si>
  <si>
    <t>ESTE, ALEXUS</t>
  </si>
  <si>
    <t>HERNANDEZ, ALFREDO</t>
  </si>
  <si>
    <t>GRADY, MICHELLE</t>
  </si>
  <si>
    <t>LUNA, ROBERT</t>
  </si>
  <si>
    <t>FUENTES, GUSTAVO</t>
  </si>
  <si>
    <t>PANTOJA, REFUGIO</t>
  </si>
  <si>
    <t>SOTO, MARIA</t>
  </si>
  <si>
    <t>RUIZZARCO, JOSE M</t>
  </si>
  <si>
    <t>RUBALCAVA, MARIA</t>
  </si>
  <si>
    <t>MEDINA, IRMA E</t>
  </si>
  <si>
    <t>HEALD, MARC</t>
  </si>
  <si>
    <t>MORALES, RUBY</t>
  </si>
  <si>
    <t>PILTZ, DOUGLAS WAYNE</t>
  </si>
  <si>
    <t>POTTER, WILLIAM</t>
  </si>
  <si>
    <t>FONSECA, PRINCESS</t>
  </si>
  <si>
    <t>HARNETT, WILLIE T</t>
  </si>
  <si>
    <t>FACIO, RODOLFO</t>
  </si>
  <si>
    <t>HOLGUIN, MARIA ELENA</t>
  </si>
  <si>
    <t>CANO, JESUS</t>
  </si>
  <si>
    <t>HERNANDEZ, PAULA</t>
  </si>
  <si>
    <t>MONSIVAIS, MARIA C</t>
  </si>
  <si>
    <t>ARANA, NORMA</t>
  </si>
  <si>
    <t>MONTANEZ, ANDY</t>
  </si>
  <si>
    <t>CLARKE, MONTAE</t>
  </si>
  <si>
    <t>GONZALEZ, LISA ANN</t>
  </si>
  <si>
    <t>DILL, DOUGLAS</t>
  </si>
  <si>
    <t>MORATA MURO, ARACELI</t>
  </si>
  <si>
    <t>ALARCON, NORMANDO D</t>
  </si>
  <si>
    <t>VELASQUEZ, ALEJANDRO M</t>
  </si>
  <si>
    <t>CARRILLO, BARBARA</t>
  </si>
  <si>
    <t>JONES, THEOREDOR</t>
  </si>
  <si>
    <t>MULLIN, KEVIN</t>
  </si>
  <si>
    <t>PONCE, CARMEN</t>
  </si>
  <si>
    <t>MURGUIA, MARICARMEN</t>
  </si>
  <si>
    <t>VEILLEUX, KIMBERLY</t>
  </si>
  <si>
    <t>CARRASCO, JOSE</t>
  </si>
  <si>
    <t>DELGADO, MARIA</t>
  </si>
  <si>
    <t>DE LA TORRE, IRMA</t>
  </si>
  <si>
    <t>AVALOS, LORENZA</t>
  </si>
  <si>
    <t>RODARTE, BERNARDO</t>
  </si>
  <si>
    <t>STUART, HERLINDA</t>
  </si>
  <si>
    <t>LUCKY, JUDITH</t>
  </si>
  <si>
    <t>EDWARDS, WILLIAM</t>
  </si>
  <si>
    <t>VARELA, MARIA</t>
  </si>
  <si>
    <t>LUEKE, DIANA</t>
  </si>
  <si>
    <t>FLORES, MANUEL</t>
  </si>
  <si>
    <t>SHIPLEY, DONALD E</t>
  </si>
  <si>
    <t>BRIONES, MARCOS</t>
  </si>
  <si>
    <t>GUZMAN ORTIZ, JORGE</t>
  </si>
  <si>
    <t>JASSO, PERLA</t>
  </si>
  <si>
    <t>HERNANDEZ PEREZ, JOSE</t>
  </si>
  <si>
    <t>ESPARZA, MARIO</t>
  </si>
  <si>
    <t>PACHECO, EMMA</t>
  </si>
  <si>
    <t>DIAZ, PAULINA</t>
  </si>
  <si>
    <t>GARNER, EDWARD</t>
  </si>
  <si>
    <t>MONCADA, MARIA GUADALUPE</t>
  </si>
  <si>
    <t>LOPEZ, ALICIA</t>
  </si>
  <si>
    <t>ESCOBAR, DAMIANA M</t>
  </si>
  <si>
    <t>GUEVARA, MARIA</t>
  </si>
  <si>
    <t>PAUL, JOHN</t>
  </si>
  <si>
    <t>GOMEZ, VIRGINIA</t>
  </si>
  <si>
    <t>RODRIGUEZ, HELENA</t>
  </si>
  <si>
    <t>LOPEZ, ARACELI</t>
  </si>
  <si>
    <t>PEASE, EVA</t>
  </si>
  <si>
    <t>PUENTES, ROBERTO</t>
  </si>
  <si>
    <t>RAMOS, GEORGE C</t>
  </si>
  <si>
    <t>LE, HONG</t>
  </si>
  <si>
    <t>CARRASCO, PETE</t>
  </si>
  <si>
    <t>PRECIADO, VIRGINIA</t>
  </si>
  <si>
    <t>FIGUERORA, CLAUDIA</t>
  </si>
  <si>
    <t>SALAS, JUANA</t>
  </si>
  <si>
    <t>BROUILLET, JESSICA</t>
  </si>
  <si>
    <t>CAMPOS SAENZ, ALMA</t>
  </si>
  <si>
    <t>IBARRA, GUSTAVO</t>
  </si>
  <si>
    <t>ORTEGA, ARTURO</t>
  </si>
  <si>
    <t>JORDAN, OLGA</t>
  </si>
  <si>
    <t>VELASCO, ELIZABETH</t>
  </si>
  <si>
    <t>CUELLAR, LUCIO</t>
  </si>
  <si>
    <t>SILVA, DIANE M</t>
  </si>
  <si>
    <t>VALDEZ, ESEQUIEL V</t>
  </si>
  <si>
    <t>ORTIZ, MARIA</t>
  </si>
  <si>
    <t>OLAGUIVEL, ROSA</t>
  </si>
  <si>
    <t>BLIZZARD, WILLIAM H</t>
  </si>
  <si>
    <t>OLVERA, COSME</t>
  </si>
  <si>
    <t>GUILLEN, HORTENSIA O</t>
  </si>
  <si>
    <t>STAIGER, GERHARD</t>
  </si>
  <si>
    <t>ALCANTAR, JUANA</t>
  </si>
  <si>
    <t>REY RUIZ, LUIS C</t>
  </si>
  <si>
    <t>CONTRERAS PEDREGON, TIMOTEA</t>
  </si>
  <si>
    <t>HERRERA, ANA M</t>
  </si>
  <si>
    <t>HARPER, JUSTIN E</t>
  </si>
  <si>
    <t>GONZALES, ESCAMILLA</t>
  </si>
  <si>
    <t>SANTOS, SONIA</t>
  </si>
  <si>
    <t>OCHOA, ALICIA</t>
  </si>
  <si>
    <t>CAMPOS, ISABEL</t>
  </si>
  <si>
    <t>PEREZDECARDEN, MAGDALENA</t>
  </si>
  <si>
    <t>PAUL, PATRICIA M</t>
  </si>
  <si>
    <t>NAVARRO, MARIA SOCORRO</t>
  </si>
  <si>
    <t>WILSON, BYRON</t>
  </si>
  <si>
    <t>FLYNT, DEBORAH</t>
  </si>
  <si>
    <t>BACA, CELIA</t>
  </si>
  <si>
    <t>CORRAL, GUADALUPE E</t>
  </si>
  <si>
    <t>REYES-MANRIQUEZ, JOSE</t>
  </si>
  <si>
    <t>MOLINA, LETICIA</t>
  </si>
  <si>
    <t>MAING, NAM IL</t>
  </si>
  <si>
    <t>JOHNSON EVANS, KALEISHA M</t>
  </si>
  <si>
    <t>EVANS, KALEISHA M</t>
  </si>
  <si>
    <t>FLORES, SANTIAGO</t>
  </si>
  <si>
    <t>BARAY, BRENDA L</t>
  </si>
  <si>
    <t>RODRIGUEZ, MARIA C</t>
  </si>
  <si>
    <t>CARRILLO, CHRISTINA M</t>
  </si>
  <si>
    <t>SIFUENTES, SALVADOR K</t>
  </si>
  <si>
    <t>MEDINA, CELIA</t>
  </si>
  <si>
    <t>ROHRBAUGH, EVELYN</t>
  </si>
  <si>
    <t>DE LA ROSA, MARIA H</t>
  </si>
  <si>
    <t>VENAR, THADDEUS Y</t>
  </si>
  <si>
    <t>VALDEZ, VICTOR</t>
  </si>
  <si>
    <t>ARCOS, LEONARD</t>
  </si>
  <si>
    <t>DE LA ROSA, CARLOS</t>
  </si>
  <si>
    <t>CALDERON, MARTHA</t>
  </si>
  <si>
    <t>CARDONA, WILLINTON</t>
  </si>
  <si>
    <t>CURTIS, JEFFERY</t>
  </si>
  <si>
    <t>STUBBS, APRIL</t>
  </si>
  <si>
    <t>CHAPARRO, CARLOS H</t>
  </si>
  <si>
    <t>MARQUEZ, JESUS</t>
  </si>
  <si>
    <t>MARQUEZ, ROMUALDA</t>
  </si>
  <si>
    <t>PALYU, MARIA</t>
  </si>
  <si>
    <t>AGUIRRE, JUAN</t>
  </si>
  <si>
    <t>OLAGUE ROSALES, MARIA CRISTINA</t>
  </si>
  <si>
    <t>CHAVEZ, VELIA</t>
  </si>
  <si>
    <t>BROWN, DARREN</t>
  </si>
  <si>
    <t>MONTES, OFELIA E</t>
  </si>
  <si>
    <t>VAZQUEZ-LEAL, JOSE</t>
  </si>
  <si>
    <t>FORE, JOE</t>
  </si>
  <si>
    <t>CANDELARIA, MELISSA</t>
  </si>
  <si>
    <t>ROSARIO, KARLA GABRIELA</t>
  </si>
  <si>
    <t>REYES, MAKAYLA</t>
  </si>
  <si>
    <t>ZARAZUA, MARIA</t>
  </si>
  <si>
    <t>MCDONALD, KEELY E</t>
  </si>
  <si>
    <t>RIVERA, AMELIA B</t>
  </si>
  <si>
    <t>KENDALL, KARL O</t>
  </si>
  <si>
    <t>STARK, CARMEN</t>
  </si>
  <si>
    <t>AWUOR, STEPHEN O</t>
  </si>
  <si>
    <t>GURROLA, BERTHA</t>
  </si>
  <si>
    <t>GONZALEZ, MARIA GUADALUPE</t>
  </si>
  <si>
    <t>WOLFE, PEGGY M</t>
  </si>
  <si>
    <t>HARO, MARIA E</t>
  </si>
  <si>
    <t>RODRIGUEZ, RENE</t>
  </si>
  <si>
    <t>TREVIZO, ROBERTO</t>
  </si>
  <si>
    <t>GOMEZ, FELIPE</t>
  </si>
  <si>
    <t>REEL, LYNSEY</t>
  </si>
  <si>
    <t>HART, GAYLE</t>
  </si>
  <si>
    <t>GALLEGOS, PRISCILLA</t>
  </si>
  <si>
    <t>RASCON, CARLOS</t>
  </si>
  <si>
    <t>GAVILANE, ELIZABETH</t>
  </si>
  <si>
    <t>MAYNES, LUIS C</t>
  </si>
  <si>
    <t>FERNANDEZ, OLGA</t>
  </si>
  <si>
    <t>ACOSTA, JUAN A</t>
  </si>
  <si>
    <t>SEALEY, OTILIA</t>
  </si>
  <si>
    <t>GALINDO GUANGORENA, DOLORES</t>
  </si>
  <si>
    <t>MARTINEZ, MAYRA</t>
  </si>
  <si>
    <t>COSTAS ORTIZ, MIGUEL</t>
  </si>
  <si>
    <t>ARDEN, ALEXANDER</t>
  </si>
  <si>
    <t>WALTON, KIMBERLI</t>
  </si>
  <si>
    <t>HODGES, BRIAN</t>
  </si>
  <si>
    <t>RODRIGUEZ, JOSHUA</t>
  </si>
  <si>
    <t>TURNER, YOLANDA</t>
  </si>
  <si>
    <t>ERNEWAYN, ESTHER</t>
  </si>
  <si>
    <t>ESPINOZA, YOLANDA</t>
  </si>
  <si>
    <t>SILVIA, MARIA</t>
  </si>
  <si>
    <t>REY, SOFIA</t>
  </si>
  <si>
    <t>RAMOS VELAZQUEZ, MARTIN</t>
  </si>
  <si>
    <t>HOOKS, TAWANDA</t>
  </si>
  <si>
    <t>MEJIA, SIRENA E</t>
  </si>
  <si>
    <t>PETERSON, WILLIAM</t>
  </si>
  <si>
    <t>PERALTA, JAYSON KEVIN</t>
  </si>
  <si>
    <t>SPURGEON, AMOS J</t>
  </si>
  <si>
    <t>VILLAGRAN, HUGO</t>
  </si>
  <si>
    <t>ROMAN, RAUL</t>
  </si>
  <si>
    <t>MEZA, MARIA</t>
  </si>
  <si>
    <t>TORRES, LOURDES</t>
  </si>
  <si>
    <t>AGUIRRE, IVONNE</t>
  </si>
  <si>
    <t>SWIDERSKI, BRENNON</t>
  </si>
  <si>
    <t>MURILLO, MARIA F</t>
  </si>
  <si>
    <t>BAKER, GREGORY LEE</t>
  </si>
  <si>
    <t>GLASCO, STEVEN E</t>
  </si>
  <si>
    <t>REY, LISA</t>
  </si>
  <si>
    <t>DEMOSS, ROSA MARIA</t>
  </si>
  <si>
    <t>RUBIO, LILIA E</t>
  </si>
  <si>
    <t>SANDOVAL, MARIA D</t>
  </si>
  <si>
    <t>SMITH, WALTER E</t>
  </si>
  <si>
    <t>SANCHEZ, MARGARITA</t>
  </si>
  <si>
    <t>HOLLENBACH, LAURIE</t>
  </si>
  <si>
    <t>GONZALEZ, VELIA</t>
  </si>
  <si>
    <t>SAAVEDRA, GABRIELA</t>
  </si>
  <si>
    <t>TRUJILLO, MARIA</t>
  </si>
  <si>
    <t>DOLZINBYRD, CHARLES</t>
  </si>
  <si>
    <t>SHUTT, STEVEN</t>
  </si>
  <si>
    <t>PUENTES, RICHARD</t>
  </si>
  <si>
    <t>ROBINSON, VALERIE</t>
  </si>
  <si>
    <t>UDOH, OBON I</t>
  </si>
  <si>
    <t>CASILLAS, MARIA GUADALUPE</t>
  </si>
  <si>
    <t>STEPHENS, ADAM</t>
  </si>
  <si>
    <t>HERRERA, MARLON</t>
  </si>
  <si>
    <t>BERNAL, ANA MARIA</t>
  </si>
  <si>
    <t>HOUCK, STEPHANIE M</t>
  </si>
  <si>
    <t>FRIAS, RAMONA M</t>
  </si>
  <si>
    <t>MARTINEZ, BEATRIZ</t>
  </si>
  <si>
    <t>BARRON, ANTONIO</t>
  </si>
  <si>
    <t>MONTESDEOCA, REYNA</t>
  </si>
  <si>
    <t>MARRUFO, JESSE A</t>
  </si>
  <si>
    <t>MADRID, ADELINA</t>
  </si>
  <si>
    <t>VELOZ, ALICIA</t>
  </si>
  <si>
    <t>ALVARADO, GLORIA</t>
  </si>
  <si>
    <t>CASTANEDA, CARLOS H</t>
  </si>
  <si>
    <t>SCHEPPS, LESLIE</t>
  </si>
  <si>
    <t>GANDARA, ARTURO A</t>
  </si>
  <si>
    <t>DAVIS, KYLE C</t>
  </si>
  <si>
    <t>MADDOX, BERNADETTE L</t>
  </si>
  <si>
    <t>RITT, SYLVIA</t>
  </si>
  <si>
    <t>PARGA, MARIA</t>
  </si>
  <si>
    <t>DIAZ, JAVIER</t>
  </si>
  <si>
    <t>CASILLAS, JOSHUA</t>
  </si>
  <si>
    <t>LOERA, ELEAZAR</t>
  </si>
  <si>
    <t>SABINAS SANCHEZ, IRENE</t>
  </si>
  <si>
    <t>LOPEZ, SYLVIA</t>
  </si>
  <si>
    <t>GUTIERREZ, ESPERANZA</t>
  </si>
  <si>
    <t>RODRIGUEZ, SONIA</t>
  </si>
  <si>
    <t>GONZALEZ, CLEMENTE</t>
  </si>
  <si>
    <t>VELASQUEZ, JUAN</t>
  </si>
  <si>
    <t>DESIMONE, SHEILA</t>
  </si>
  <si>
    <t>WELLS, LEONARD E</t>
  </si>
  <si>
    <t>MIRELES, ANA SYLVIA</t>
  </si>
  <si>
    <t>GOMEZ, ELSA</t>
  </si>
  <si>
    <t>SELMON, LAUREN</t>
  </si>
  <si>
    <t>BARRERA, ALFREDO</t>
  </si>
  <si>
    <t>CAMPUZANO, FRANCESCA</t>
  </si>
  <si>
    <t>VELASQUEZ, EDUARDO</t>
  </si>
  <si>
    <t>SHADRICK, MANUEL</t>
  </si>
  <si>
    <t>NAVARRETE, JAVIER</t>
  </si>
  <si>
    <t>ROUYER, JANE</t>
  </si>
  <si>
    <t>GRAHAM, HALBERT</t>
  </si>
  <si>
    <t>GAMEZ, GUADALUPE C</t>
  </si>
  <si>
    <t>NUNEZ, ENEDINA</t>
  </si>
  <si>
    <t>QUINTANAR, RANULFO M</t>
  </si>
  <si>
    <t>MONTOYA, CASANDRA</t>
  </si>
  <si>
    <t>RODRIGUEZ, MANUEL</t>
  </si>
  <si>
    <t>UTLEY, TRAVIS</t>
  </si>
  <si>
    <t>DERRICK, ELIZABETH ANNE</t>
  </si>
  <si>
    <t>TRAUTMAN, LANA</t>
  </si>
  <si>
    <t>MACIAS, JESSICA</t>
  </si>
  <si>
    <t>BURROWS, VICTORIA</t>
  </si>
  <si>
    <t>RIVERA, ANTONIO</t>
  </si>
  <si>
    <t>PINKINS, PATRICIA</t>
  </si>
  <si>
    <t>ZWITTAG, JENNETTE H</t>
  </si>
  <si>
    <t>MORALES, MARIA DEL CARMEN</t>
  </si>
  <si>
    <t>GONZALEZ, RAYMUNDO</t>
  </si>
  <si>
    <t>VASQUEZ, ESTHER C</t>
  </si>
  <si>
    <t>SERRANO, ROSALIO</t>
  </si>
  <si>
    <t>REYES, SUSANA</t>
  </si>
  <si>
    <t>CAMACHO, MARY</t>
  </si>
  <si>
    <t>TORREZ, MARK</t>
  </si>
  <si>
    <t>MARTINEZ, PATRICIA</t>
  </si>
  <si>
    <t>BELTRAN, JORGE A</t>
  </si>
  <si>
    <t>TURNER, SHERRI</t>
  </si>
  <si>
    <t>QUEZADA, MARIA</t>
  </si>
  <si>
    <t>NACHISON, JOSEPHINE</t>
  </si>
  <si>
    <t>SANCHEZ, LETICIA G</t>
  </si>
  <si>
    <t>AGUIRRE GARCIA, JORGE</t>
  </si>
  <si>
    <t>SEGOVIA-WAGNER, LEAH</t>
  </si>
  <si>
    <t>ZUBIA, JASON</t>
  </si>
  <si>
    <t>DAVILA, FILIBERTO</t>
  </si>
  <si>
    <t>FERRELL, YVONNE</t>
  </si>
  <si>
    <t>MONTELONGO, ALMA A</t>
  </si>
  <si>
    <t>SALDIVAR, JOSE S</t>
  </si>
  <si>
    <t>BAUERKEMPER, SHARON</t>
  </si>
  <si>
    <t>RODRIGUEZ, MARTHA A</t>
  </si>
  <si>
    <t>RODRIGUEZ, ANGIE A</t>
  </si>
  <si>
    <t>CARLIN, COULTER</t>
  </si>
  <si>
    <t>STEVENSON, TODD</t>
  </si>
  <si>
    <t>BAKER, CHRISTIANNA L</t>
  </si>
  <si>
    <t>YBARRA, CANDIDA R</t>
  </si>
  <si>
    <t>AGUAYO, MARIA</t>
  </si>
  <si>
    <t>FIGUEROA, JAVIER</t>
  </si>
  <si>
    <t>VASQUEZ, FRANCISCO</t>
  </si>
  <si>
    <t>RODGERS, THANH</t>
  </si>
  <si>
    <t>GOMEZ, FRANCISCO</t>
  </si>
  <si>
    <t>CAMPOS, RAFAEL</t>
  </si>
  <si>
    <t>JOHNSON- VIERRA, PATRICIA</t>
  </si>
  <si>
    <t>GARCIA, EVA</t>
  </si>
  <si>
    <t>HERNANDEZ, EMMA D</t>
  </si>
  <si>
    <t>VOEPEL, LEO F</t>
  </si>
  <si>
    <t>GUTIERREZ, CONCEPCION</t>
  </si>
  <si>
    <t>LOFLIN, ROSA</t>
  </si>
  <si>
    <t>DE LA TORRE, DANNY</t>
  </si>
  <si>
    <t>FITZGERALD, ROSA</t>
  </si>
  <si>
    <t>WATERS, JOHN</t>
  </si>
  <si>
    <t>DELGADO, RICARDO</t>
  </si>
  <si>
    <t>HERNANDEZ, EVANGELINA</t>
  </si>
  <si>
    <t>BRYANT JOHNSON, JOHNNIE</t>
  </si>
  <si>
    <t>CANTU, ROCIO</t>
  </si>
  <si>
    <t>LANGDON, DAVID</t>
  </si>
  <si>
    <t>GUTIERREZ, IRMA</t>
  </si>
  <si>
    <t>MORALES, FRANK T</t>
  </si>
  <si>
    <t>PENA, LUIS</t>
  </si>
  <si>
    <t>WINSLETT, CHRISTIAN</t>
  </si>
  <si>
    <t>TETERS, AUNDREA</t>
  </si>
  <si>
    <t>VALENZUELA, LAURA J</t>
  </si>
  <si>
    <t>LOPEZ-RIOS, ELIZABETH</t>
  </si>
  <si>
    <t>PONCE, RANDY</t>
  </si>
  <si>
    <t>BARAY, CRUZ</t>
  </si>
  <si>
    <t>GARCIA, FERNANDO</t>
  </si>
  <si>
    <t>AGUILERA, CHRISTIAN</t>
  </si>
  <si>
    <t>MORA, IVAN</t>
  </si>
  <si>
    <t>MENA, ESTHER</t>
  </si>
  <si>
    <t>SANCHEZ, RUDY</t>
  </si>
  <si>
    <t>ALCALA, IRMA</t>
  </si>
  <si>
    <t>VARGAS, ADRIAN</t>
  </si>
  <si>
    <t>AGUIRRE, NANCY I</t>
  </si>
  <si>
    <t>VARELA, CRUZ</t>
  </si>
  <si>
    <t>RANGEL, ANA G</t>
  </si>
  <si>
    <t>SOTO, ALFREDO</t>
  </si>
  <si>
    <t>GARAY, ALICIA</t>
  </si>
  <si>
    <t>RAYOS, SYLVIA</t>
  </si>
  <si>
    <t>MIRELES, ALBERTO</t>
  </si>
  <si>
    <t>KAULBACH, KENNETH</t>
  </si>
  <si>
    <t>THOMAS, WILLIAM R</t>
  </si>
  <si>
    <t>OROZCO, MARIA G</t>
  </si>
  <si>
    <t>MURRAY, TROY T</t>
  </si>
  <si>
    <t>HIGGINS, CINDY K</t>
  </si>
  <si>
    <t>GALANTE, MONICA</t>
  </si>
  <si>
    <t>KIMBALL, JACQUELINE</t>
  </si>
  <si>
    <t>TARANGO, YOLANDA</t>
  </si>
  <si>
    <t>ALVARADO, JUAN A</t>
  </si>
  <si>
    <t>RIVERA, DAVID F</t>
  </si>
  <si>
    <t>WENGEL, DARLENE</t>
  </si>
  <si>
    <t>CASTRUITA, SILVINA</t>
  </si>
  <si>
    <t>NATIVIDAD, VICTOR</t>
  </si>
  <si>
    <t>CAMPBELL, PATRICIA D</t>
  </si>
  <si>
    <t>STARK, SOCORRO</t>
  </si>
  <si>
    <t>MCCLENNAN, KATHLEEN</t>
  </si>
  <si>
    <t>ZAMORA, JESUS</t>
  </si>
  <si>
    <t>GRIDLEY, JULIE R</t>
  </si>
  <si>
    <t>FERNANDEZ, RITA</t>
  </si>
  <si>
    <t>PAREDES, RUBEN</t>
  </si>
  <si>
    <t>MARTINEZ, ANGELICA</t>
  </si>
  <si>
    <t>MCCOWAN, BETTY JO</t>
  </si>
  <si>
    <t>LOPEZ, ESPERANZA</t>
  </si>
  <si>
    <t>CANDELARIA, SANDRA L</t>
  </si>
  <si>
    <t>VELARDE, JOSE L</t>
  </si>
  <si>
    <t>RAMOS, DAVID</t>
  </si>
  <si>
    <t>MILLER, ASHLEY N</t>
  </si>
  <si>
    <t>MOYE, BERNARD R</t>
  </si>
  <si>
    <t>SANCHEZ, OLGA G</t>
  </si>
  <si>
    <t>KNIGHTS, ANTHONY N</t>
  </si>
  <si>
    <t>STALLWORTH, CHRISTOPHER</t>
  </si>
  <si>
    <t>BALLESTEROS, FRANCISCO</t>
  </si>
  <si>
    <t>ESCAPITE, CHRISTIAN B</t>
  </si>
  <si>
    <t>LANDEROS, OLDIFONSO</t>
  </si>
  <si>
    <t>NELSON, MARGARET L</t>
  </si>
  <si>
    <t>LUGO, FRANCISCA</t>
  </si>
  <si>
    <t>CORTEZ, LUIS</t>
  </si>
  <si>
    <t>RICHARDSON, SIOMARA G</t>
  </si>
  <si>
    <t>CASILLAS HERNANDEZ, JAFRETTE</t>
  </si>
  <si>
    <t>CLARKE, DONATO</t>
  </si>
  <si>
    <t>WARNER, TAMIKQUA E</t>
  </si>
  <si>
    <t>AVILA, MARGARITA</t>
  </si>
  <si>
    <t>MENDIOLA, ROSA A</t>
  </si>
  <si>
    <t>ESPINOZA, JUAN ONISEMO</t>
  </si>
  <si>
    <t>ZLOMKE, RONALD</t>
  </si>
  <si>
    <t>NUNEZ DE GARCIA, MARIA</t>
  </si>
  <si>
    <t>LOPEZ, MONICA</t>
  </si>
  <si>
    <t>BRANNON, MARICRUZ</t>
  </si>
  <si>
    <t>HERNANDEZ, FRANSISCA</t>
  </si>
  <si>
    <t>GAMBOA, LISA D</t>
  </si>
  <si>
    <t>KAISER, BERTHA A</t>
  </si>
  <si>
    <t>IGLECIAS, SERGIO</t>
  </si>
  <si>
    <t>CORREA, EVA V</t>
  </si>
  <si>
    <t>DELGADO, LUIS</t>
  </si>
  <si>
    <t>SERVIN, DANNY</t>
  </si>
  <si>
    <t>LUJAN, JESUS</t>
  </si>
  <si>
    <t>KELLY, JOSEPHINE V</t>
  </si>
  <si>
    <t>MCLAUGHLIN, RICHARD</t>
  </si>
  <si>
    <t>CASTRO, CRYSTAL A</t>
  </si>
  <si>
    <t>LUNA-RAMOS, RUBEN</t>
  </si>
  <si>
    <t>DAVILA, JENNIE</t>
  </si>
  <si>
    <t>JACOBO, ELVIA R</t>
  </si>
  <si>
    <t>DAVIDSON, ADRIANA</t>
  </si>
  <si>
    <t>HEREDIA, HORTENCIA</t>
  </si>
  <si>
    <t>PALACIOS, MARTHA A</t>
  </si>
  <si>
    <t>SAENZ, ELSA F</t>
  </si>
  <si>
    <t>SANDOVAL, ADELAIDA</t>
  </si>
  <si>
    <t>BARRETT, STARLA M</t>
  </si>
  <si>
    <t>MANGLONA, JUNELLA</t>
  </si>
  <si>
    <t>SANCHEZ, LOURDES</t>
  </si>
  <si>
    <t>REY, MARIA</t>
  </si>
  <si>
    <t>MENA, OCTAVIO</t>
  </si>
  <si>
    <t>LOPEZ, CONSUELO</t>
  </si>
  <si>
    <t>MUNOZ, TRISHA</t>
  </si>
  <si>
    <t>ARTALEJO, MARINA</t>
  </si>
  <si>
    <t>SANCHEZ MARTINEZ, MARIA</t>
  </si>
  <si>
    <t>BANUELOS, CHRIS A</t>
  </si>
  <si>
    <t>BARON, KRISTINE M</t>
  </si>
  <si>
    <t>JONES, MARY D</t>
  </si>
  <si>
    <t>FONSECA, ORLANDO ROBERT</t>
  </si>
  <si>
    <t>GUTIERREZ, AGUSTIN</t>
  </si>
  <si>
    <t>DE LA ROSA, MARIA D</t>
  </si>
  <si>
    <t>SAENZ, MARIA E</t>
  </si>
  <si>
    <t>ZUNIGA, DEBBIE</t>
  </si>
  <si>
    <t>CARRILLO, ANTONIA</t>
  </si>
  <si>
    <t>TOVAR, ALFREDO V</t>
  </si>
  <si>
    <t>TALAVERA, RICARDO A</t>
  </si>
  <si>
    <t>PEREZ, GUADALUPE</t>
  </si>
  <si>
    <t>GARCIA, VICTORIANO</t>
  </si>
  <si>
    <t>KRIMMER, RANDY J</t>
  </si>
  <si>
    <t>FLORES, RICHARD</t>
  </si>
  <si>
    <t>LUCERO, LINDA M</t>
  </si>
  <si>
    <t>CASTRO, LITZZI A</t>
  </si>
  <si>
    <t>GUILLEN, ALFRED</t>
  </si>
  <si>
    <t>MALDONADO, NORMA A</t>
  </si>
  <si>
    <t>PENA, JONATHAN</t>
  </si>
  <si>
    <t>SANCHEZ, JESSICA C</t>
  </si>
  <si>
    <t>GARCIA, YANET E</t>
  </si>
  <si>
    <t>DE SERRATO, LUZ MARIA</t>
  </si>
  <si>
    <t>RANGEL, ALICIA</t>
  </si>
  <si>
    <t>BORJON, SANJUANA</t>
  </si>
  <si>
    <t>ESCALANTE, POQUI A</t>
  </si>
  <si>
    <t>CRUZ, NORMA</t>
  </si>
  <si>
    <t>DOMINGUEZ ALONZO, LUIS R</t>
  </si>
  <si>
    <t>PENA, ROSA</t>
  </si>
  <si>
    <t>LOPEZ, MARIA ELENA</t>
  </si>
  <si>
    <t>VELAZQUEZ, ELSA O</t>
  </si>
  <si>
    <t>AVALOS, ABELARDO JR</t>
  </si>
  <si>
    <t>PONCE, SERGIO</t>
  </si>
  <si>
    <t>BUTTNER, CARISA</t>
  </si>
  <si>
    <t>BURACZYK, STEVEN</t>
  </si>
  <si>
    <t>HERRERA, BERTHA A</t>
  </si>
  <si>
    <t>MAGANA, JUANA D</t>
  </si>
  <si>
    <t>DE LA PENA, RYAN</t>
  </si>
  <si>
    <t>SIFUENTES, GRACIELA T</t>
  </si>
  <si>
    <t>BAUTISTA, EVANGELINA</t>
  </si>
  <si>
    <t>GARCIA, HECTOR</t>
  </si>
  <si>
    <t>WILLIAMSON, MICHAEL</t>
  </si>
  <si>
    <t>RENTERIA, VANESSA</t>
  </si>
  <si>
    <t>RENTERIA, ANA MARIA</t>
  </si>
  <si>
    <t>RODARTE, MARIA</t>
  </si>
  <si>
    <t>GARRICK, ROBERT B</t>
  </si>
  <si>
    <t>BRIDGES, ALVIN</t>
  </si>
  <si>
    <t>HINOJOSA, MARTHA P</t>
  </si>
  <si>
    <t>GARCIA, MARIA D</t>
  </si>
  <si>
    <t>MALDONADO, RUBEN</t>
  </si>
  <si>
    <t>GANDARA, EILEEN</t>
  </si>
  <si>
    <t>ROSAS, MARIA A</t>
  </si>
  <si>
    <t>AHUMADA, ALBERT</t>
  </si>
  <si>
    <t>TRUJILLO, YURY</t>
  </si>
  <si>
    <t>HIDALGO, MARIO</t>
  </si>
  <si>
    <t>LEYVA, BERTHA</t>
  </si>
  <si>
    <t>MARTINEZ, NORMA</t>
  </si>
  <si>
    <t>RIOS, GLORIA A</t>
  </si>
  <si>
    <t>TINOCO, VERONICA</t>
  </si>
  <si>
    <t>SASSO, ROBERT A</t>
  </si>
  <si>
    <t>RAMIREZ, GILBERTO</t>
  </si>
  <si>
    <t>THOMPSON, MAHRIA M</t>
  </si>
  <si>
    <t>CAMPOS, DANIEL M</t>
  </si>
  <si>
    <t>MOSHER, CLAUDIA</t>
  </si>
  <si>
    <t>ROBISON, MICHAEL R</t>
  </si>
  <si>
    <t>STARKS, SHER'RYAN</t>
  </si>
  <si>
    <t>DOMINGUEZ, DANIEL</t>
  </si>
  <si>
    <t>RIVERA CRUZ, MARTHA</t>
  </si>
  <si>
    <t>NAVARRO, JANIE</t>
  </si>
  <si>
    <t>VIGIL, JESUS</t>
  </si>
  <si>
    <t>MORALES, JORGE</t>
  </si>
  <si>
    <t>VELARDE, NICOLE C</t>
  </si>
  <si>
    <t>SOTO, DENISE</t>
  </si>
  <si>
    <t>CAMPOS, NAPOLEON</t>
  </si>
  <si>
    <t>AGUILAR, REYNALDO</t>
  </si>
  <si>
    <t>MACIAS, REFUGIO</t>
  </si>
  <si>
    <t>OLIVARES, GILBERTO</t>
  </si>
  <si>
    <t>MOORE, LEEDONAL</t>
  </si>
  <si>
    <t>VERDUGO RENTERIA, LORENZO</t>
  </si>
  <si>
    <t>LUNA, JOSE</t>
  </si>
  <si>
    <t>HERNANDEZ, MARCO A</t>
  </si>
  <si>
    <t>VASQUEZ, ABELARDO</t>
  </si>
  <si>
    <t>HERNANDEZ, REBECA</t>
  </si>
  <si>
    <t>CHRISTENSEN, TEMECKA K</t>
  </si>
  <si>
    <t>HERNANDEZ, ROSE</t>
  </si>
  <si>
    <t>GONZALEZ, ALBERT</t>
  </si>
  <si>
    <t>RICHARDSON, YUN J</t>
  </si>
  <si>
    <t>OBERMEYER, LISA</t>
  </si>
  <si>
    <t>PRIETO, LYDIA</t>
  </si>
  <si>
    <t>GONZALEZ, ROXANNA</t>
  </si>
  <si>
    <t>RODRIGUEZ, MONICA</t>
  </si>
  <si>
    <t>CAMARENA, MARISELA</t>
  </si>
  <si>
    <t>RODRIGUEZ, BLANCA</t>
  </si>
  <si>
    <t>QUINTANA, JULIAN</t>
  </si>
  <si>
    <t>LOY, OSCAR</t>
  </si>
  <si>
    <t>HERNANDEZ, LAURA</t>
  </si>
  <si>
    <t>HERNANDEZ-FISHER, JOANNE</t>
  </si>
  <si>
    <t>FLORES, JOSE L</t>
  </si>
  <si>
    <t>HIPOLITO, RODOLFO</t>
  </si>
  <si>
    <t>KELLY, THOMAS B</t>
  </si>
  <si>
    <t>CHAVEZ DE URENDA, OFELIA</t>
  </si>
  <si>
    <t>ANCHONDO, JESUS S</t>
  </si>
  <si>
    <t>BARROSO, RENAN</t>
  </si>
  <si>
    <t>TOQUINTO, MARIA</t>
  </si>
  <si>
    <t>TOQUINTO, GUILLERMO</t>
  </si>
  <si>
    <t>OSBERG, MATT</t>
  </si>
  <si>
    <t>DURAN, SYLVIA</t>
  </si>
  <si>
    <t>SAVAGE, JOSEPH</t>
  </si>
  <si>
    <t>MIRANDA, PALOMA</t>
  </si>
  <si>
    <t>SANCHEZ, MANUEL</t>
  </si>
  <si>
    <t>MARQUEZ, ROSA</t>
  </si>
  <si>
    <t>LOPEZ, LILY ROSE</t>
  </si>
  <si>
    <t>FONSECA, JOSEFINA</t>
  </si>
  <si>
    <t>ALANIS, AURORA A</t>
  </si>
  <si>
    <t>BERNAL, FRANCES</t>
  </si>
  <si>
    <t>BANUELOS, MARIA</t>
  </si>
  <si>
    <t>LAUER, MICHAEL R</t>
  </si>
  <si>
    <t>MORGAN, CATALINA</t>
  </si>
  <si>
    <t>SANCHEZ RODRIGUEZ, LUPITA</t>
  </si>
  <si>
    <t>MACIEL, LETICIA</t>
  </si>
  <si>
    <t>GONZALEZ, GRACIELA DE</t>
  </si>
  <si>
    <t>PILTZECKER, SEAN</t>
  </si>
  <si>
    <t>KEATING, LINDA</t>
  </si>
  <si>
    <t>BOOTH, MYRANDA M</t>
  </si>
  <si>
    <t>LERMA, JESUS</t>
  </si>
  <si>
    <t>BORJON, JOSE</t>
  </si>
  <si>
    <t>GONZALEZ, IRENE</t>
  </si>
  <si>
    <t>BARRAZA, ALICIA A</t>
  </si>
  <si>
    <t>SCHLESINGER, WILLIAM D</t>
  </si>
  <si>
    <t>LOPEZ, VICTORIA</t>
  </si>
  <si>
    <t>MUNOZ, MARIA G</t>
  </si>
  <si>
    <t>DARLING, STEPHEN W</t>
  </si>
  <si>
    <t>ESCOBEDO DE ROEL, ELIZABETH</t>
  </si>
  <si>
    <t>BAILEY, EBONY</t>
  </si>
  <si>
    <t>SHAFFER, NOLA ANN</t>
  </si>
  <si>
    <t>GANDARA HERNANDEZ, RICARDO</t>
  </si>
  <si>
    <t>SCHOOP, MARIE</t>
  </si>
  <si>
    <t>MARTINEZ, OLGA M</t>
  </si>
  <si>
    <t>MARTIN, GLENN</t>
  </si>
  <si>
    <t>PALADICHUK, TAYLOR</t>
  </si>
  <si>
    <t>GRANT, MICHAEL</t>
  </si>
  <si>
    <t>RAMIREZ, SERGIO E</t>
  </si>
  <si>
    <t>SOTO, JOSE L</t>
  </si>
  <si>
    <t>DEL TORO RUBIO, SUSANA</t>
  </si>
  <si>
    <t>HELMAN, STEPHAN</t>
  </si>
  <si>
    <t>MESA, LUZ</t>
  </si>
  <si>
    <t>KOONANKEIL, EMANUEL</t>
  </si>
  <si>
    <t>MONTES, HECTOR</t>
  </si>
  <si>
    <t>CORRAL, OFELIA</t>
  </si>
  <si>
    <t>CANO, FELIX</t>
  </si>
  <si>
    <t>RIVAS, ALANNA</t>
  </si>
  <si>
    <t>LECHUGA, BELINDA</t>
  </si>
  <si>
    <t>RODRIGUEZ, YVONNE</t>
  </si>
  <si>
    <t>RODRIGUEZ, JAIME</t>
  </si>
  <si>
    <t>REYNOSO, CHRISTOPHER G</t>
  </si>
  <si>
    <t>ESTELA GUTIERREZ, VERONICA</t>
  </si>
  <si>
    <t>ALVARADO, MYRNA</t>
  </si>
  <si>
    <t>VILLAREAL, LUISA</t>
  </si>
  <si>
    <t>ORTIZ, ALFREDO L</t>
  </si>
  <si>
    <t>BRIGGINS, KENDALL</t>
  </si>
  <si>
    <t>MENA, VERONICA</t>
  </si>
  <si>
    <t>CARRASCO, JORGE</t>
  </si>
  <si>
    <t>SULLIVAN, REBECCA A</t>
  </si>
  <si>
    <t>SAGE, GREGORY J</t>
  </si>
  <si>
    <t>LUJAN, ELIZABETH</t>
  </si>
  <si>
    <t>MACIAS, CONSUELO</t>
  </si>
  <si>
    <t>CONTRERAS, JESUS</t>
  </si>
  <si>
    <t>UNTALAN, MIKE</t>
  </si>
  <si>
    <t>PONCEBENJAMIN, JEANETTE</t>
  </si>
  <si>
    <t>GATLIN, FRITZ</t>
  </si>
  <si>
    <t>NUNEZ, SOCORRO</t>
  </si>
  <si>
    <t>SHAW, ALMA</t>
  </si>
  <si>
    <t>NAVARRO, IRENE</t>
  </si>
  <si>
    <t>LOCKETT, LEONTAE</t>
  </si>
  <si>
    <t>FAULK, LORI D</t>
  </si>
  <si>
    <t>CAIRE, EMILIO</t>
  </si>
  <si>
    <t>SARIEDDINE, NEHMAT</t>
  </si>
  <si>
    <t>ORTIZ, BENIGNA</t>
  </si>
  <si>
    <t>LOZOYA, ISELA</t>
  </si>
  <si>
    <t>CASAREZ, MARIA A</t>
  </si>
  <si>
    <t>CERECERES, OLGA</t>
  </si>
  <si>
    <t>SIMMONS, ZACKARY C</t>
  </si>
  <si>
    <t>LEFEBVERE, LESLIE</t>
  </si>
  <si>
    <t>ANDREWS, BENNY G</t>
  </si>
  <si>
    <t>TAPIA, HERMELINDA M</t>
  </si>
  <si>
    <t>POARCH, ELIZABETH L</t>
  </si>
  <si>
    <t>AMARO, LINO B</t>
  </si>
  <si>
    <t>GOMEZ, MARIA R</t>
  </si>
  <si>
    <t>GANDARA, JOSE</t>
  </si>
  <si>
    <t>CHAVARRIA, CRUZ</t>
  </si>
  <si>
    <t>PEREZ-CARDONA, CHRISTOPHER</t>
  </si>
  <si>
    <t>NAGIES, THOMAS A</t>
  </si>
  <si>
    <t>NYGAARD, JILL</t>
  </si>
  <si>
    <t>WALKER, DONNA K</t>
  </si>
  <si>
    <t>MUNOS, MANUAL</t>
  </si>
  <si>
    <t>BOWMAN, CHARLES B</t>
  </si>
  <si>
    <t>SHEGOW, FADUMA</t>
  </si>
  <si>
    <t>PADILLA, RENEE I</t>
  </si>
  <si>
    <t>VILLALOBOS, SOFIA</t>
  </si>
  <si>
    <t>SHAWLINSKI, RACHEL</t>
  </si>
  <si>
    <t>OLIVAS, ALFREDO</t>
  </si>
  <si>
    <t>PENDELTON, STEPHEN M</t>
  </si>
  <si>
    <t>JUAREZ, ALMA</t>
  </si>
  <si>
    <t>NAJERA, ANDREA</t>
  </si>
  <si>
    <t>URQUIZO, JESUS M</t>
  </si>
  <si>
    <t>SILOS, PATRICIA</t>
  </si>
  <si>
    <t>MACPHERSON, KATHLEEN M</t>
  </si>
  <si>
    <t>MONTES, RAMON</t>
  </si>
  <si>
    <t>HERNANDEZ, CONCEPCION</t>
  </si>
  <si>
    <t>MONTOYA, DAVID</t>
  </si>
  <si>
    <t>BALANDRAN, ADRIANA</t>
  </si>
  <si>
    <t>PELL, JUAN</t>
  </si>
  <si>
    <t>LEON, ANA M</t>
  </si>
  <si>
    <t>MACIAS, ALFREDO</t>
  </si>
  <si>
    <t>RASCON, MARCELA</t>
  </si>
  <si>
    <t>CUSKEY, LARRY</t>
  </si>
  <si>
    <t>URANGA-MAHAR, ANTHONY</t>
  </si>
  <si>
    <t>BROWN, STEVEN</t>
  </si>
  <si>
    <t>URANGA, PAOLA</t>
  </si>
  <si>
    <t>PEREZ SAPIEN, MANUEL L</t>
  </si>
  <si>
    <t>DOMINGUEZ, MARIA</t>
  </si>
  <si>
    <t>DEGARCIA, MARIA D</t>
  </si>
  <si>
    <t>SAVAGE, WILMA</t>
  </si>
  <si>
    <t>MOOR, TINA M</t>
  </si>
  <si>
    <t>BACA, VICTOR</t>
  </si>
  <si>
    <t>RAMIREZ, ROSA I</t>
  </si>
  <si>
    <t>ONTIVEROS, CARMEN D</t>
  </si>
  <si>
    <t>ONTIVEROS DE MEILI, CARMEN D</t>
  </si>
  <si>
    <t>CAMACHO, WANDA</t>
  </si>
  <si>
    <t>PAGE, TYLER</t>
  </si>
  <si>
    <t>CONTRERAS, KAREN</t>
  </si>
  <si>
    <t>LOPEZ HERNANDEZ, JOSE G</t>
  </si>
  <si>
    <t>MORENO, DANIEL</t>
  </si>
  <si>
    <t>SOLIS, ROSA I</t>
  </si>
  <si>
    <t>SANCHEZ, REBECCA</t>
  </si>
  <si>
    <t>GUTIERREZ, MARK A</t>
  </si>
  <si>
    <t>KANEY, JAQUELINE</t>
  </si>
  <si>
    <t>EROVENCIO, GEORGE</t>
  </si>
  <si>
    <t>HALFHILL, MATTHEW</t>
  </si>
  <si>
    <t>EVANS, DAVID E</t>
  </si>
  <si>
    <t>VAZQUEZ, RICARDO</t>
  </si>
  <si>
    <t>RODRIGUEZ, WILFREDO</t>
  </si>
  <si>
    <t>VACIO, IDA</t>
  </si>
  <si>
    <t>REINHART, ERNEST J</t>
  </si>
  <si>
    <t>MUCINO, ELISA</t>
  </si>
  <si>
    <t>MENDOZA, BERTHA</t>
  </si>
  <si>
    <t>MADRIGAL, ABELINA</t>
  </si>
  <si>
    <t>WALSH, MARTHA</t>
  </si>
  <si>
    <t>OLIVAS, MARGARITA C</t>
  </si>
  <si>
    <t>NUNEZ NORIEGA, ROBERTO</t>
  </si>
  <si>
    <t>BINGHAM, LINDA K</t>
  </si>
  <si>
    <t>ORTEGA, JESUS</t>
  </si>
  <si>
    <t>MARTINEZ, HORACIO</t>
  </si>
  <si>
    <t>CRAWFORD, DONALD B</t>
  </si>
  <si>
    <t>CHAVEZ, ANGIE</t>
  </si>
  <si>
    <t>HERRERA, LETICIA</t>
  </si>
  <si>
    <t>CASTRUITA, FRED</t>
  </si>
  <si>
    <t>ROJAS, NORMA</t>
  </si>
  <si>
    <t>INGRAM, FRANCISCA</t>
  </si>
  <si>
    <t>RENZ, GARY J</t>
  </si>
  <si>
    <t>BURTON, CAROL</t>
  </si>
  <si>
    <t>HUIZAR, DIANA</t>
  </si>
  <si>
    <t>QUINN, MICHAEL R</t>
  </si>
  <si>
    <t>ALCANTAR, MARIA S</t>
  </si>
  <si>
    <t>RIVERA, JANETH G</t>
  </si>
  <si>
    <t>NIETO, LORENZO</t>
  </si>
  <si>
    <t>GARDEA, IGNACIO</t>
  </si>
  <si>
    <t>ROY, CATHERINE</t>
  </si>
  <si>
    <t>GUERRA, MARIA</t>
  </si>
  <si>
    <t>SANCHEZ, CYNTHIA</t>
  </si>
  <si>
    <t>OVALLE, MARIA</t>
  </si>
  <si>
    <t>AVILA, FRANCISCA</t>
  </si>
  <si>
    <t>JACQUES, MARTIN</t>
  </si>
  <si>
    <t>MORALES, SHIRLEY</t>
  </si>
  <si>
    <t>ENRIQUEZ, ENRIQUE</t>
  </si>
  <si>
    <t>LEYVA, BEATRIZ</t>
  </si>
  <si>
    <t>COLONAPONTE, LEONARDO</t>
  </si>
  <si>
    <t>HOSEIN, AYESHA</t>
  </si>
  <si>
    <t>REMER-PORTER, HANNAH</t>
  </si>
  <si>
    <t>ILDEFONSO, MELCHOR</t>
  </si>
  <si>
    <t>SOLEDAD PEREZ, JUAN M</t>
  </si>
  <si>
    <t>NAVARRO, VERONICA</t>
  </si>
  <si>
    <t>LARA, SERGIO</t>
  </si>
  <si>
    <t>ORTEGA, MARTHA M</t>
  </si>
  <si>
    <t>SMITH, TAMMY</t>
  </si>
  <si>
    <t>SALAZAR, CARLOS</t>
  </si>
  <si>
    <t>ALLEN, BRETT W</t>
  </si>
  <si>
    <t>RODRIGUEZ, ALFREDO</t>
  </si>
  <si>
    <t>GOOD, DAVID</t>
  </si>
  <si>
    <t>LOYA, DEHIDA</t>
  </si>
  <si>
    <t>JOHNS, DOROTHY L</t>
  </si>
  <si>
    <t>OROZCO, MIGUEL</t>
  </si>
  <si>
    <t>ACEVES, ELIZABETH</t>
  </si>
  <si>
    <t>GIL, ALFONSO</t>
  </si>
  <si>
    <t>HEIDENESCHER, HEIDI A</t>
  </si>
  <si>
    <t>SLOWIK, KEVIN</t>
  </si>
  <si>
    <t>ARRIOLA, PEDRO F</t>
  </si>
  <si>
    <t>LOYA, DENISE</t>
  </si>
  <si>
    <t>PEREZ, OLGA</t>
  </si>
  <si>
    <t>RUHMANN, ELIZABETH</t>
  </si>
  <si>
    <t>MONTOYA DE GALVAN, MARISELA</t>
  </si>
  <si>
    <t>LOEZA, ROBERTO</t>
  </si>
  <si>
    <t>DOMINGUEZ, CONCEPCION</t>
  </si>
  <si>
    <t>SIMMONS, MARGARET L</t>
  </si>
  <si>
    <t>MORALES, MANUEL H</t>
  </si>
  <si>
    <t>LOPEZ, HERMINA C</t>
  </si>
  <si>
    <t>MARRUFO, CARLOS</t>
  </si>
  <si>
    <t>BORDEN-ZACOUR, KRISTI</t>
  </si>
  <si>
    <t>KELLEY, MEREDITH D</t>
  </si>
  <si>
    <t>RODRIGUEZ, MARTHA Y</t>
  </si>
  <si>
    <t>ARANAS, GUILLERMINA</t>
  </si>
  <si>
    <t>ARRONIZ, ELSA</t>
  </si>
  <si>
    <t>ICARD, VICKY</t>
  </si>
  <si>
    <t>RODRIQUEZ, ABEL</t>
  </si>
  <si>
    <t>NAVARRETE, GRECELDA</t>
  </si>
  <si>
    <t>AGUILERA, DAVID</t>
  </si>
  <si>
    <t>ARRIAGA, ESPERANZA</t>
  </si>
  <si>
    <t>RAMIREZ, MARIA L</t>
  </si>
  <si>
    <t>RINCON, SANDRA</t>
  </si>
  <si>
    <t>TORRES, ANGEL</t>
  </si>
  <si>
    <t>GONZALEZ, VICTOR G</t>
  </si>
  <si>
    <t>BACA, CRUSITO</t>
  </si>
  <si>
    <t>ARELLANO, VIRGINIA</t>
  </si>
  <si>
    <t>DAVILA, ALMA</t>
  </si>
  <si>
    <t>GUARDADO, ISMAEL M</t>
  </si>
  <si>
    <t>ACOSTA, MICHAEL</t>
  </si>
  <si>
    <t>NORTHROP, PAUL</t>
  </si>
  <si>
    <t>HERNANDEZ, TEOFILO L</t>
  </si>
  <si>
    <t>BETTS, JOHN</t>
  </si>
  <si>
    <t>CADENA, SERGIO</t>
  </si>
  <si>
    <t>ONTIVEROS, SOLEDAD B</t>
  </si>
  <si>
    <t>HEMLIN, PAMELA J</t>
  </si>
  <si>
    <t>SCHUESSLER, MARINA</t>
  </si>
  <si>
    <t>ANGLE, AMBER</t>
  </si>
  <si>
    <t>CARSON, CHERYL M</t>
  </si>
  <si>
    <t>VARGAS TABARES, KEITH</t>
  </si>
  <si>
    <t>MEDRANO, RAUL E</t>
  </si>
  <si>
    <t>CAJAS, JUAN CARLOS</t>
  </si>
  <si>
    <t>MARSHALL, CRISTINA</t>
  </si>
  <si>
    <t>JAQUEZ, ALICE V</t>
  </si>
  <si>
    <t>BONET, SONIA</t>
  </si>
  <si>
    <t>ORNELAS, ANGELINA</t>
  </si>
  <si>
    <t>TORRES, MARGARITA M</t>
  </si>
  <si>
    <t>ATKINS, DENISE</t>
  </si>
  <si>
    <t>STEARNES, LISA</t>
  </si>
  <si>
    <t>MAKER, ARKETHER L</t>
  </si>
  <si>
    <t>SALAYANDIA, JUAN C</t>
  </si>
  <si>
    <t>CASTRO DE GOMEZ, JUANA</t>
  </si>
  <si>
    <t>KEIMIG, PAULA D</t>
  </si>
  <si>
    <t>VELEZ, NORBERTO</t>
  </si>
  <si>
    <t>MCCOLLUM, RUSSELL L</t>
  </si>
  <si>
    <t>ONTIVEROS, ANA MARIA</t>
  </si>
  <si>
    <t>MARQUEZ, MARIA L</t>
  </si>
  <si>
    <t>DAVILA, DAVID</t>
  </si>
  <si>
    <t>MANZANO, JAVIER</t>
  </si>
  <si>
    <t>PACHECO DE SANTANA, MARIA</t>
  </si>
  <si>
    <t>RAMOS, SILVIA M</t>
  </si>
  <si>
    <t>RUIZ MOLINA, LAURO L</t>
  </si>
  <si>
    <t>MIER, ENRIQUE</t>
  </si>
  <si>
    <t>KIRKENDALL, RACHEL</t>
  </si>
  <si>
    <t>YARBROUGH, YVETTE E</t>
  </si>
  <si>
    <t>ZAVALA, JUAN C</t>
  </si>
  <si>
    <t>ULLOA, ARMANDO</t>
  </si>
  <si>
    <t>MORENO, CRUZ H</t>
  </si>
  <si>
    <t>CASTANEDA GARCIA, JULIO</t>
  </si>
  <si>
    <t>REYES, JOSE S</t>
  </si>
  <si>
    <t>CALVIRD, PATRICIA N</t>
  </si>
  <si>
    <t>PACHECO, CARMEN</t>
  </si>
  <si>
    <t>MISCHEN, WILLIAM</t>
  </si>
  <si>
    <t>GARCIA, ELIDA C</t>
  </si>
  <si>
    <t>QUINTERO, BEATRIZ</t>
  </si>
  <si>
    <t>CABRERA, JOSE G</t>
  </si>
  <si>
    <t>SARINANA, MARIA D</t>
  </si>
  <si>
    <t>FONG WONG, JOSE</t>
  </si>
  <si>
    <t>GAMBOA, HECTOR</t>
  </si>
  <si>
    <t>TORRES, MARK A</t>
  </si>
  <si>
    <t>KENNEDY, GARY S</t>
  </si>
  <si>
    <t>CHACON, RUTH</t>
  </si>
  <si>
    <t>KILBORN, STEPHEN A</t>
  </si>
  <si>
    <t>POYNOR, BOBBY G</t>
  </si>
  <si>
    <t>MONTES, EDMUNDO</t>
  </si>
  <si>
    <t>TELLEZ, JAIME E</t>
  </si>
  <si>
    <t>CAMACHO, TERESA M</t>
  </si>
  <si>
    <t>KATZ, SHEILA K</t>
  </si>
  <si>
    <t>MARTINEZ, ANDRES</t>
  </si>
  <si>
    <t>LOFTON, GERARD</t>
  </si>
  <si>
    <t>SHIELDS, CLIFFORD R</t>
  </si>
  <si>
    <t>BAEZA, LUIS</t>
  </si>
  <si>
    <t>MONTERO, MARCO</t>
  </si>
  <si>
    <t>ENRIQUEZ, CARLOS J</t>
  </si>
  <si>
    <t>ROMMELMANN, REINER</t>
  </si>
  <si>
    <t>GONZALEZ, SHELLY A</t>
  </si>
  <si>
    <t>THOMPSON, VERONICA</t>
  </si>
  <si>
    <t>GARZA, SUZZANE M</t>
  </si>
  <si>
    <t>MADRID, RICARDO</t>
  </si>
  <si>
    <t>ROSENTHAL, TEDD A</t>
  </si>
  <si>
    <t>HILL, MICHAEL</t>
  </si>
  <si>
    <t>LOPEZ, MIGUEL</t>
  </si>
  <si>
    <t>ARCE, JUAN D</t>
  </si>
  <si>
    <t>PADILLA, LISA A</t>
  </si>
  <si>
    <t>LOPEZ, JACQUELINE</t>
  </si>
  <si>
    <t>URISTA DE MADRID, SOLEDAD</t>
  </si>
  <si>
    <t>NUNEZ, MARY E</t>
  </si>
  <si>
    <t>SANCHEZ, GUSTAVO</t>
  </si>
  <si>
    <t>MCDANIEL, BETTY F</t>
  </si>
  <si>
    <t>COLLINS, BELINDA S</t>
  </si>
  <si>
    <t>WALLACE, CARLA J</t>
  </si>
  <si>
    <t>HOOVER, BARBARA C</t>
  </si>
  <si>
    <t>MILCHEN, DAVID</t>
  </si>
  <si>
    <t>MARTINEZ, DULCE R</t>
  </si>
  <si>
    <t>MENDOZA, SHAUNA H</t>
  </si>
  <si>
    <t>PACHECO, ANTONIO</t>
  </si>
  <si>
    <t>CARRILLO, MARIO A</t>
  </si>
  <si>
    <t>BROADDUS, JO LYNN</t>
  </si>
  <si>
    <t>MONTES, ROWENA R</t>
  </si>
  <si>
    <t>PATEL, HANSABEN B</t>
  </si>
  <si>
    <t>ALVARADO, ARTURO</t>
  </si>
  <si>
    <t>CORRAL, RAFAEL FRANCISCO</t>
  </si>
  <si>
    <t>KIBBLE, MARIA D</t>
  </si>
  <si>
    <t>RAMOS, NORMA</t>
  </si>
  <si>
    <t>RAEL, IRENE</t>
  </si>
  <si>
    <t>CAMPOS, JOSE ABRAHAM</t>
  </si>
  <si>
    <t>CASTILLO, SYLVIA L</t>
  </si>
  <si>
    <t>ESTRADA, ERIC A</t>
  </si>
  <si>
    <t>CHAVEZ, JESUS S</t>
  </si>
  <si>
    <t>HALFHILL, SUSANA</t>
  </si>
  <si>
    <t>FINE, CHARLES</t>
  </si>
  <si>
    <t>TORRES, JOEL</t>
  </si>
  <si>
    <t>TORRES, NICOLE</t>
  </si>
  <si>
    <t>TREVINO, ROBERT</t>
  </si>
  <si>
    <t>TREVINO, ROBERTO</t>
  </si>
  <si>
    <t>DOZIER, PAUL</t>
  </si>
  <si>
    <t>ROMIG, CHRISTY</t>
  </si>
  <si>
    <t>CASTANEDA DE OCHOA, NOHEMI</t>
  </si>
  <si>
    <t>NEVAREZ, ANA</t>
  </si>
  <si>
    <t>ROSALES, MARIA DE JESUS</t>
  </si>
  <si>
    <t>EPP, JOANNE L</t>
  </si>
  <si>
    <t>NUNEZ, BRYAN A</t>
  </si>
  <si>
    <t>ENRIQUEZ, JUAN RAMON</t>
  </si>
  <si>
    <t>HERNANDEZ, AMELIA</t>
  </si>
  <si>
    <t>PENDELTON, JOHN</t>
  </si>
  <si>
    <t>PARIENTE, EVELYN</t>
  </si>
  <si>
    <t>RAMIREZ, NOEL</t>
  </si>
  <si>
    <t>PEREZ OCHOA, ANTONIO</t>
  </si>
  <si>
    <t>PEREZ, ESMERALDA</t>
  </si>
  <si>
    <t>STERVIL, CLAUDIA</t>
  </si>
  <si>
    <t>DURAN DE AGUILAR, MARIA P</t>
  </si>
  <si>
    <t>DUNN, JOHN</t>
  </si>
  <si>
    <t>CAMPOS, ANA L</t>
  </si>
  <si>
    <t>PEREZ, ALICIA</t>
  </si>
  <si>
    <t>ROBLES, RITA</t>
  </si>
  <si>
    <t>DEEMS, RHIANNON</t>
  </si>
  <si>
    <t>GALLEGOS, NOEMI F</t>
  </si>
  <si>
    <t>MEFFORD, ROBERT M</t>
  </si>
  <si>
    <t>HERRERA, RAMON</t>
  </si>
  <si>
    <t>CARROLL, FERNANDO A</t>
  </si>
  <si>
    <t>LAIBINIS, DANIEL</t>
  </si>
  <si>
    <t>RAMIREZ, FELIPE D</t>
  </si>
  <si>
    <t>CONWAY, MARIA R</t>
  </si>
  <si>
    <t>GARCIA, FRANCISCA R</t>
  </si>
  <si>
    <t>HERNANDEZ, ARLENE</t>
  </si>
  <si>
    <t>AGUILAR, LORENZO</t>
  </si>
  <si>
    <t>RAMIREZ, GUADALUPE</t>
  </si>
  <si>
    <t>ARELLANO, CARLOS</t>
  </si>
  <si>
    <t>CONTRERAS, RUBY ESMERALDA</t>
  </si>
  <si>
    <t>SIMONDS, ROY L</t>
  </si>
  <si>
    <t>OSTROFF, STEVEN G</t>
  </si>
  <si>
    <t>LUJAN, GUSTAVO</t>
  </si>
  <si>
    <t>RANGEL, NICHOLAS CHRISTOPHER</t>
  </si>
  <si>
    <t>DE LA ROSA, IDA</t>
  </si>
  <si>
    <t>BEAN, MICAELA C</t>
  </si>
  <si>
    <t>MARTINEZ, DIONEL S</t>
  </si>
  <si>
    <t>QUINN, REBECCA E</t>
  </si>
  <si>
    <t>FLORES, MARIA P</t>
  </si>
  <si>
    <t>OSBORNE, JEROME P</t>
  </si>
  <si>
    <t>VAZQUEZ, GUADALUPE I</t>
  </si>
  <si>
    <t>OSTOLAZA, JAMES</t>
  </si>
  <si>
    <t>GUEVARA, MARIA ESTELA</t>
  </si>
  <si>
    <t>RAMIREZ, BRENDA D</t>
  </si>
  <si>
    <t>CASTILLO, MARIA G</t>
  </si>
  <si>
    <t>PEREZ, JORGE</t>
  </si>
  <si>
    <t>ROJAS, RENE</t>
  </si>
  <si>
    <t>JONES, MARY L</t>
  </si>
  <si>
    <t>ARIZPE, DANNY</t>
  </si>
  <si>
    <t>RIVERA, DENISE</t>
  </si>
  <si>
    <t>ANCHONDO, EDWARD A</t>
  </si>
  <si>
    <t>CALDERA, MARTHA</t>
  </si>
  <si>
    <t>VINCENT, JOHN D</t>
  </si>
  <si>
    <t>RODRIGUEZ, MARCELA</t>
  </si>
  <si>
    <t>LANDY, ANITA</t>
  </si>
  <si>
    <t>GARY, TINISHA B</t>
  </si>
  <si>
    <t>STEVENS, ERNESTINA A</t>
  </si>
  <si>
    <t>CELIS, ELISA G</t>
  </si>
  <si>
    <t>WALKER, GARLAND L</t>
  </si>
  <si>
    <t>PICCONE, MARIA D</t>
  </si>
  <si>
    <t>MARINELARENA, MATILDE OLIVIA</t>
  </si>
  <si>
    <t>RODRIGUEZ, MARY C</t>
  </si>
  <si>
    <t>MUHAMMAD, BILAL</t>
  </si>
  <si>
    <t>HERNANDEZ, GUADALUPE</t>
  </si>
  <si>
    <t>HERNANDEZ, RAMON</t>
  </si>
  <si>
    <t>PAIZ, HERMINIA</t>
  </si>
  <si>
    <t>CORRAL, FERNIE</t>
  </si>
  <si>
    <t>ZUNIGA, ROSAURA G</t>
  </si>
  <si>
    <t>LONGNECKER, PAMELA</t>
  </si>
  <si>
    <t>MARTINEZ, ELISA A</t>
  </si>
  <si>
    <t>FULTON, DARLENE</t>
  </si>
  <si>
    <t>FULTON- NELSON, DARLEAN</t>
  </si>
  <si>
    <t>GUERRA, LETICIA</t>
  </si>
  <si>
    <t>VARGAS, JUAN D</t>
  </si>
  <si>
    <t>FOSTER, CARLOS</t>
  </si>
  <si>
    <t>ROSALES MENDEZ, ZOILA S</t>
  </si>
  <si>
    <t>SANTILLANES, JOSEATANAC</t>
  </si>
  <si>
    <t>LARA, GUADALUPE</t>
  </si>
  <si>
    <t>PAZ, TERESA D</t>
  </si>
  <si>
    <t>MORALES, TONY</t>
  </si>
  <si>
    <t>ESPARZA, LISA M</t>
  </si>
  <si>
    <t>GREGORY, JAMIE N</t>
  </si>
  <si>
    <t>SAMANIEGO, VICTOR H</t>
  </si>
  <si>
    <t>VALLESPRIETO, MAYRA K</t>
  </si>
  <si>
    <t>URQUIDI, SUSANA</t>
  </si>
  <si>
    <t>SAVAGE, OMAR</t>
  </si>
  <si>
    <t>RASCON, OSVALDO</t>
  </si>
  <si>
    <t>TILLEY, ANGELA P</t>
  </si>
  <si>
    <t>ACOSTA, MARIO</t>
  </si>
  <si>
    <t>FORDE, LAWRENCE</t>
  </si>
  <si>
    <t>NEGRETE, MARTHA</t>
  </si>
  <si>
    <t>PEREZ, CORAL</t>
  </si>
  <si>
    <t>MENDEZ, ARTURO</t>
  </si>
  <si>
    <t>MIRANDA, RAQUEL</t>
  </si>
  <si>
    <t>MEDINA LANDEROS, LUIS</t>
  </si>
  <si>
    <t>REED, PATRICIA E</t>
  </si>
  <si>
    <t>GADSON, NED</t>
  </si>
  <si>
    <t>GOMEZ DE MARTINEZ, MARIA</t>
  </si>
  <si>
    <t>MADRID, AMPARO</t>
  </si>
  <si>
    <t>PARKS, SUSAN L</t>
  </si>
  <si>
    <t>ORONA, MARTHA</t>
  </si>
  <si>
    <t>NEVAREZ, MANUELA</t>
  </si>
  <si>
    <t>MENDOZA, PASCUAL</t>
  </si>
  <si>
    <t>CALLENDER, CLINTON C</t>
  </si>
  <si>
    <t>APODACA, WILHELMINA L</t>
  </si>
  <si>
    <t>GAINES, TRANAY E</t>
  </si>
  <si>
    <t>CRUZ, ROBERT L</t>
  </si>
  <si>
    <t>GUERRERO VALLES, MARIA L</t>
  </si>
  <si>
    <t>DUARTE RIVERA, ROCIO D</t>
  </si>
  <si>
    <t>FELICES, EUSTOLIA</t>
  </si>
  <si>
    <t>TORRES, ROSA</t>
  </si>
  <si>
    <t>LOPEZ, ENRIQUE R</t>
  </si>
  <si>
    <t>SANCHEZ, DINA</t>
  </si>
  <si>
    <t>SANCHEZ PARRILLA, JORGE L</t>
  </si>
  <si>
    <t>SANCHEZ, VICTORIA</t>
  </si>
  <si>
    <t>RAMIREZ, JENNIFER</t>
  </si>
  <si>
    <t>GRANADOS, IRENE</t>
  </si>
  <si>
    <t>DURAN III, GABRIEL</t>
  </si>
  <si>
    <t>PERRY, YOLANDA R</t>
  </si>
  <si>
    <t>ESQUIVEL, ARMANDO</t>
  </si>
  <si>
    <t>CONTRERAS, CECILIA</t>
  </si>
  <si>
    <t>LOYA, ALEJANDRA</t>
  </si>
  <si>
    <t>SERVIN, JESUS</t>
  </si>
  <si>
    <t>NAVARRO, DOLORES M</t>
  </si>
  <si>
    <t>HERNANDEZ, ASHLEY M</t>
  </si>
  <si>
    <t>RIOS, FERNANDO</t>
  </si>
  <si>
    <t>MCGEE, MICHAEL G</t>
  </si>
  <si>
    <t>CAMACHO, EDITH</t>
  </si>
  <si>
    <t>DOMINGUEZ, DELFINA C</t>
  </si>
  <si>
    <t>RAMIREZ, LILIANA</t>
  </si>
  <si>
    <t>GIVEN, BEVERLY H</t>
  </si>
  <si>
    <t>JURADO, JOSE M</t>
  </si>
  <si>
    <t>RUSSELL, SHARON L</t>
  </si>
  <si>
    <t>ESPARZA, JOSE</t>
  </si>
  <si>
    <t>MENDOZA, MELISSA S</t>
  </si>
  <si>
    <t>ADAME, JESSE</t>
  </si>
  <si>
    <t>PEREZ DE FUENTES, LUZ E</t>
  </si>
  <si>
    <t>CHAVEZ, ENRIQUE M</t>
  </si>
  <si>
    <t>BLANCO, GLORIA P</t>
  </si>
  <si>
    <t>GARCIA, DANNY</t>
  </si>
  <si>
    <t>FLORES, FRANK G</t>
  </si>
  <si>
    <t>VILLA, EDUARDO A</t>
  </si>
  <si>
    <t>BARRON, SANDRA</t>
  </si>
  <si>
    <t>CORTEZ, ISRAEL</t>
  </si>
  <si>
    <t>CASAS, MICHELLE</t>
  </si>
  <si>
    <t>LIRA, JOSE</t>
  </si>
  <si>
    <t>VALLES, GLORIA</t>
  </si>
  <si>
    <t>SOLIS, OSCAR</t>
  </si>
  <si>
    <t>HERNANDEZ DE CARMONA, MARIA G</t>
  </si>
  <si>
    <t>VERA, ANDREA</t>
  </si>
  <si>
    <t>CASTILLO, GABRIEL J</t>
  </si>
  <si>
    <t>RODRIGUEZ GANDARA, JOSE</t>
  </si>
  <si>
    <t>GUILLEN, ADA</t>
  </si>
  <si>
    <t>HERNANDEZ, NANCY</t>
  </si>
  <si>
    <t>CARRILLO, BLANCA E</t>
  </si>
  <si>
    <t>DELGADO, DEBORAH</t>
  </si>
  <si>
    <t>HILL, ANDRE D</t>
  </si>
  <si>
    <t>CANO, MARGARITA</t>
  </si>
  <si>
    <t>MONCADA, MARCIA</t>
  </si>
  <si>
    <t>GONZALES, OLAYA</t>
  </si>
  <si>
    <t>LOYA, ERIKA J</t>
  </si>
  <si>
    <t>MUNOZ, MARTIN</t>
  </si>
  <si>
    <t>GURROLA, JAIME</t>
  </si>
  <si>
    <t>GRIJALVA, LESLIE E</t>
  </si>
  <si>
    <t>BELMONTES, MARIA I</t>
  </si>
  <si>
    <t>ALMEIDA, CONCEPCION Y</t>
  </si>
  <si>
    <t>ROSARIOEREYES, PAMELA</t>
  </si>
  <si>
    <t>VILLANUEVA, KATHERINE M</t>
  </si>
  <si>
    <t>QUINTANILLA, JUAN</t>
  </si>
  <si>
    <t>MACIAS DE ZAMARRIPA, ANTONIA</t>
  </si>
  <si>
    <t>BRYAND OLGUIN, ELVIRA B</t>
  </si>
  <si>
    <t>MARTINEZ, CHRISTOPHER</t>
  </si>
  <si>
    <t>BRADSHER, JAMES R</t>
  </si>
  <si>
    <t>GALLARDO, JOSE</t>
  </si>
  <si>
    <t>HERNANDEZ, LUZ N</t>
  </si>
  <si>
    <t>JONES, DORA A</t>
  </si>
  <si>
    <t>PEREZ, GENOVEVA A</t>
  </si>
  <si>
    <t>WHEELER, MARIA</t>
  </si>
  <si>
    <t>MARQUEZ, ELIA R</t>
  </si>
  <si>
    <t>TORRES, JUAN</t>
  </si>
  <si>
    <t>BROWN, BRIAN D</t>
  </si>
  <si>
    <t>GUILLEN, SONIA P</t>
  </si>
  <si>
    <t>BASOCO, MARTHA B</t>
  </si>
  <si>
    <t>MARTINEZ, JUANA</t>
  </si>
  <si>
    <t>RODRIGUEZ, FRANCISCO</t>
  </si>
  <si>
    <t>SOLIS, ANTONIA</t>
  </si>
  <si>
    <t>SERRANO, LEONARDO</t>
  </si>
  <si>
    <t>RODRIGUEZ, ABBIE S</t>
  </si>
  <si>
    <t>DELGADO, IRMA</t>
  </si>
  <si>
    <t>LOFGREN, RICHARD N</t>
  </si>
  <si>
    <t>GOMEZ, MARDONIA</t>
  </si>
  <si>
    <t>DE PICHARDO, MARGARITA</t>
  </si>
  <si>
    <t>ROBERSON, ELBIA</t>
  </si>
  <si>
    <t>ALARCON, REBECA</t>
  </si>
  <si>
    <t>RUEDA, LEONARDO</t>
  </si>
  <si>
    <t>VAZQUEZ, JEANETTE</t>
  </si>
  <si>
    <t>ACOSTA, ROBERT</t>
  </si>
  <si>
    <t>ANDRADE, DAMIAN</t>
  </si>
  <si>
    <t>SMITH, JESSICA D</t>
  </si>
  <si>
    <t>OGLE, HAYRIYE</t>
  </si>
  <si>
    <t>CISZEK, CHLOE A</t>
  </si>
  <si>
    <t>ESCOBAR, FRANK A</t>
  </si>
  <si>
    <t>TRAINNOR, SHANNON</t>
  </si>
  <si>
    <t>BROCK, JEFFERY</t>
  </si>
  <si>
    <t>BARRAZA, VICTORIA</t>
  </si>
  <si>
    <t>SALAS, ELENA N</t>
  </si>
  <si>
    <t>KNUDSON, KENNETH W</t>
  </si>
  <si>
    <t>OCHOA, ENRIQUE</t>
  </si>
  <si>
    <t>ENGELDINGER, BARBARA J</t>
  </si>
  <si>
    <t>DIAZ, PATRICIA V</t>
  </si>
  <si>
    <t>VIDALEZ, FRANK</t>
  </si>
  <si>
    <t>CHACON DE PINON, MARIA D</t>
  </si>
  <si>
    <t>CORDOVA, NINFA</t>
  </si>
  <si>
    <t>HARPER, CHARLES S</t>
  </si>
  <si>
    <t>ARRIOLA, DAVID</t>
  </si>
  <si>
    <t>MARTINEZ, OSCAR A</t>
  </si>
  <si>
    <t>TAPIA, CARLOS R</t>
  </si>
  <si>
    <t>SONNIER, STACY C</t>
  </si>
  <si>
    <t>SANCHEZ, DELIA G</t>
  </si>
  <si>
    <t>MONROE, RITCHIE</t>
  </si>
  <si>
    <t>QUEZADA, ALMA</t>
  </si>
  <si>
    <t>DEL HIERRO, MARTHA E</t>
  </si>
  <si>
    <t>CASTILLO, ROSE M</t>
  </si>
  <si>
    <t>ZUBIA, CRUZ</t>
  </si>
  <si>
    <t>HERNANDEZ, ROSA M</t>
  </si>
  <si>
    <t>SCANK, LARRY L</t>
  </si>
  <si>
    <t>CORTEZ, CRESENCIO A</t>
  </si>
  <si>
    <t>ESTRADA, KARI E</t>
  </si>
  <si>
    <t>VALLES, SERGIO</t>
  </si>
  <si>
    <t>FLORES, JOSE R</t>
  </si>
  <si>
    <t>RADKE, KARL</t>
  </si>
  <si>
    <t>HARPER, CYNTHIA S</t>
  </si>
  <si>
    <t>MORENO, JUANA</t>
  </si>
  <si>
    <t>MONTALVO, ROSA M</t>
  </si>
  <si>
    <t>DURAN, RAMON</t>
  </si>
  <si>
    <t>OLIVAS, IVONNE J</t>
  </si>
  <si>
    <t>UKE, CHIBUIKE J</t>
  </si>
  <si>
    <t>CEBALLOS, MARIA</t>
  </si>
  <si>
    <t>PUCKETT, MARTHA P</t>
  </si>
  <si>
    <t>ROSAS, JONATHAN M</t>
  </si>
  <si>
    <t>RAMIREZ, FRANCISCO</t>
  </si>
  <si>
    <t>SAUCEDO, ABEL</t>
  </si>
  <si>
    <t>BORNEFELD, CHRISTINA M</t>
  </si>
  <si>
    <t>CHESAK, FRANCIS J</t>
  </si>
  <si>
    <t>OLIVARES, JORGE I</t>
  </si>
  <si>
    <t>DURAN, CHRISTINE N</t>
  </si>
  <si>
    <t>SANTILLAN, ROSA</t>
  </si>
  <si>
    <t>BUENDIA, LUIS R</t>
  </si>
  <si>
    <t>MANZANO, NICHOLAS A</t>
  </si>
  <si>
    <t>YANCEY, SETH A</t>
  </si>
  <si>
    <t>FARLEY, BYRON C</t>
  </si>
  <si>
    <t>ROBEY, EMMA</t>
  </si>
  <si>
    <t>TAVARES, BRANDON</t>
  </si>
  <si>
    <t>ALEGRE, MARTHA</t>
  </si>
  <si>
    <t>ARMENDARIZ, MARIA</t>
  </si>
  <si>
    <t>CONTRERAS, LORENZO</t>
  </si>
  <si>
    <t>SIFUENTES, HECTOR</t>
  </si>
  <si>
    <t>WEATHERLEY, FORREST C</t>
  </si>
  <si>
    <t>RODRIGUEZ, PRISCILLA</t>
  </si>
  <si>
    <t>BENDUSH, JEFFREY F</t>
  </si>
  <si>
    <t>HUIZAR, CARMEN S</t>
  </si>
  <si>
    <t>ROMEU, GREGORY A</t>
  </si>
  <si>
    <t>WITTER, GRACIELA</t>
  </si>
  <si>
    <t>DAMIANI, GIOVANNI</t>
  </si>
  <si>
    <t>AVALOS, VERONICA C</t>
  </si>
  <si>
    <t>FERNANDEZ, ANGELINA</t>
  </si>
  <si>
    <t>TENORIO, ALMA P</t>
  </si>
  <si>
    <t>CARROL, ARELIE</t>
  </si>
  <si>
    <t>MARTINEZ, JOSE</t>
  </si>
  <si>
    <t>GARCIA, LEONARDA</t>
  </si>
  <si>
    <t>SAENZ, ESTELA</t>
  </si>
  <si>
    <t>LEGRETE PEREZ, VICTORIA</t>
  </si>
  <si>
    <t>DAVIS, WILLIAM O</t>
  </si>
  <si>
    <t>SPILLER, HAL D</t>
  </si>
  <si>
    <t>ISLAS, ALVARO</t>
  </si>
  <si>
    <t>GONZALES, TERESA</t>
  </si>
  <si>
    <t>RODRIGUEZ, EMILIO</t>
  </si>
  <si>
    <t>ATKINS, CORBY</t>
  </si>
  <si>
    <t>SOLANO, MARIXA A</t>
  </si>
  <si>
    <t>NEVAREZ, IDALIA Y</t>
  </si>
  <si>
    <t>FERNANDEZ ORTEGA, HECTOR V</t>
  </si>
  <si>
    <t>SANCHEZ, ARMANDO</t>
  </si>
  <si>
    <t>SANCHEZ, GUADALUPE H</t>
  </si>
  <si>
    <t>TAYLOR, DANIEL</t>
  </si>
  <si>
    <t>ZARAGOZA, CHRISTOPHER</t>
  </si>
  <si>
    <t>PADAONG, ODILON A</t>
  </si>
  <si>
    <t>MORALES, PATRICIA M</t>
  </si>
  <si>
    <t>HERRERA, MARIA D</t>
  </si>
  <si>
    <t>THOMAS, BETTY J</t>
  </si>
  <si>
    <t>FUYIVARA, LETICIA</t>
  </si>
  <si>
    <t>RIOJAS, LUCY D</t>
  </si>
  <si>
    <t>RODRIGUEZ, RALPH</t>
  </si>
  <si>
    <t>DURAN, ROSINA E</t>
  </si>
  <si>
    <t>DIAZ, YARA C</t>
  </si>
  <si>
    <t>OROZCO RODRIGUEZ, JULIO C</t>
  </si>
  <si>
    <t>TELLEZ, JASON A</t>
  </si>
  <si>
    <t>AMOR, REYNALDO</t>
  </si>
  <si>
    <t>SANTIAGO, HENRY</t>
  </si>
  <si>
    <t>MUNOZ, LUIS M</t>
  </si>
  <si>
    <t>SIDA, JUNE A</t>
  </si>
  <si>
    <t>ENRIQUEZ, HERMELINDA</t>
  </si>
  <si>
    <t>DURON, ANNABEL</t>
  </si>
  <si>
    <t>VAQUERA, ROSA D</t>
  </si>
  <si>
    <t>SAAVEDRA, JACOB D</t>
  </si>
  <si>
    <t>NATIVIDAD, TOBY</t>
  </si>
  <si>
    <t>CANO CHIBLI, JENNY</t>
  </si>
  <si>
    <t>GALLENTINE, JUTTA J</t>
  </si>
  <si>
    <t>GALLARDO, LORRIE ANN</t>
  </si>
  <si>
    <t>MONAREZ, MARIA T</t>
  </si>
  <si>
    <t>MOORE, DEBORAH</t>
  </si>
  <si>
    <t>RIVERA BRIONES, BELINDA</t>
  </si>
  <si>
    <t>ROMERO, MARIA L</t>
  </si>
  <si>
    <t>ARAIZA, LINO</t>
  </si>
  <si>
    <t>DUBOWITZ, EDWARD B</t>
  </si>
  <si>
    <t>JENKINS, RICHARD A</t>
  </si>
  <si>
    <t>CARRILLO, NORMA</t>
  </si>
  <si>
    <t>DOWNEY, BRENDAN R</t>
  </si>
  <si>
    <t>KOLLMANSBERGER, KELSEA J</t>
  </si>
  <si>
    <t>THOMAS, BLANCA E</t>
  </si>
  <si>
    <t>SILVA- FRANCO, ALVARO</t>
  </si>
  <si>
    <t>VILLEGAS- PALOFOX, ISAIAS</t>
  </si>
  <si>
    <t>DOMINGUEZ, MARIA S</t>
  </si>
  <si>
    <t>WAGONER, BLANE</t>
  </si>
  <si>
    <t>RIVERA, FRANCISCO</t>
  </si>
  <si>
    <t>RODRIGUEZ, HECTOR J</t>
  </si>
  <si>
    <t>OCHOA DE PEREZ, IRMA</t>
  </si>
  <si>
    <t>MEDINA, FERNANDO P</t>
  </si>
  <si>
    <t>TORRES, JOANN A</t>
  </si>
  <si>
    <t>CRUZ, MARIA P</t>
  </si>
  <si>
    <t>PRIETO, MARIE B</t>
  </si>
  <si>
    <t>ORCI DE MURGA, JOSEFINA</t>
  </si>
  <si>
    <t>MEJIA, NANCY</t>
  </si>
  <si>
    <t>RUIZ, IDA</t>
  </si>
  <si>
    <t>SIMONDS, GUADALUPE</t>
  </si>
  <si>
    <t>RAMIREZ, GLORIA A</t>
  </si>
  <si>
    <t>ENCISO, HORTENSIA E</t>
  </si>
  <si>
    <t>CARRILLO, GENOVEVA</t>
  </si>
  <si>
    <t>MORA DE GUERRERO, LETICIA</t>
  </si>
  <si>
    <t>MUNIZ, MARIBEL</t>
  </si>
  <si>
    <t>HODGE, ESTHER</t>
  </si>
  <si>
    <t>KESSLER, MAGDALENA D</t>
  </si>
  <si>
    <t>WILDERMUTH, CORBIN R</t>
  </si>
  <si>
    <t>RODRIGUEZ, JESUS A</t>
  </si>
  <si>
    <t>CASTILLO, LETICIA</t>
  </si>
  <si>
    <t>REYES, ELIZABETH</t>
  </si>
  <si>
    <t>GALLEGOS, JOSEFINA</t>
  </si>
  <si>
    <t>TENORIO, MARTHA</t>
  </si>
  <si>
    <t>ORTIZ, VICTOR</t>
  </si>
  <si>
    <t>SOUTHERN, DEANNA</t>
  </si>
  <si>
    <t>QUIROZ, LUZ M</t>
  </si>
  <si>
    <t>MOLINAR, JOSE L</t>
  </si>
  <si>
    <t>AVILA, ANDRES P</t>
  </si>
  <si>
    <t>SPRUELL, LANELLE</t>
  </si>
  <si>
    <t>WINDSOR, JEANNE</t>
  </si>
  <si>
    <t>WILSON, TERESA</t>
  </si>
  <si>
    <t>MUNOZ, ERIKA</t>
  </si>
  <si>
    <t>VALLEJO, ARIEL R</t>
  </si>
  <si>
    <t>MORA, ERIKA J</t>
  </si>
  <si>
    <t>ESCOBEDO, SAMUEL R</t>
  </si>
  <si>
    <t>POWELL, EDWARD</t>
  </si>
  <si>
    <t>ESCOBEDO, ISELA F</t>
  </si>
  <si>
    <t>SERNA, ALAN M</t>
  </si>
  <si>
    <t>PINON, PRISCILLA R</t>
  </si>
  <si>
    <t>MORENO, ERNESTO</t>
  </si>
  <si>
    <t>BROOKS, RICHARD C</t>
  </si>
  <si>
    <t>ONATE, MARIA C</t>
  </si>
  <si>
    <t>MENDOZA, JOSE</t>
  </si>
  <si>
    <t>GREEN, JONATHAN J</t>
  </si>
  <si>
    <t>MCRAE, JOANN C</t>
  </si>
  <si>
    <t>ROMO, JOE D</t>
  </si>
  <si>
    <t>CASALETTO, KENNETH A</t>
  </si>
  <si>
    <t>VARELA, JAMES</t>
  </si>
  <si>
    <t>ANCHONDO, OSCAR R</t>
  </si>
  <si>
    <t>MARTINEZ, SERGIO</t>
  </si>
  <si>
    <t>ONEILL, ZACHARY T</t>
  </si>
  <si>
    <t>DEAR, MARCUS</t>
  </si>
  <si>
    <t>TURNER, HELEN L</t>
  </si>
  <si>
    <t>SCHOEMANN, ALFREDO</t>
  </si>
  <si>
    <t>BOURBON, DARLEEN</t>
  </si>
  <si>
    <t>HAHN, FREDERICK</t>
  </si>
  <si>
    <t>LARA, JOSE G</t>
  </si>
  <si>
    <t>WHITE, JENNICE L</t>
  </si>
  <si>
    <t>VEGA, RAMIRO</t>
  </si>
  <si>
    <t>RUANO, LILIANA E</t>
  </si>
  <si>
    <t>FRAIZIER, LUZ</t>
  </si>
  <si>
    <t>POINDEXTER, JANAY R</t>
  </si>
  <si>
    <t>CANO RUIZ, DAISY</t>
  </si>
  <si>
    <t>CABAZA, JOSHUA T</t>
  </si>
  <si>
    <t>RIVERA FERNANDEZ, LUIS A</t>
  </si>
  <si>
    <t>DELGADO, DIEGO</t>
  </si>
  <si>
    <t>DELGADO, ARMANDO</t>
  </si>
  <si>
    <t>DELGADO, MYRNA</t>
  </si>
  <si>
    <t>VILCHIS, MARIA E</t>
  </si>
  <si>
    <t>RIOS, OVED</t>
  </si>
  <si>
    <t>MEDINA PEREZ, MARGARITA</t>
  </si>
  <si>
    <t>RAMIREZ, FLORENTINO</t>
  </si>
  <si>
    <t>HERRERA, JENNIFER</t>
  </si>
  <si>
    <t>SANCHEZ, NATALIA G</t>
  </si>
  <si>
    <t>ORNELAS, RAMON B</t>
  </si>
  <si>
    <t>CASTRO, SYLVIA</t>
  </si>
  <si>
    <t>FALK, HUNTER G</t>
  </si>
  <si>
    <t>QUINTANA, CYNTHIA</t>
  </si>
  <si>
    <t>DURAN, MANUELA</t>
  </si>
  <si>
    <t>LIRA, RODOLFO</t>
  </si>
  <si>
    <t>FENTON, ALLISON M</t>
  </si>
  <si>
    <t>DIAZ, JUAN A</t>
  </si>
  <si>
    <t>ZACARIAS, IGNACIO</t>
  </si>
  <si>
    <t>MATA, RENE</t>
  </si>
  <si>
    <t>AMAYA, LUIS C</t>
  </si>
  <si>
    <t>ROCHA, DANIEL</t>
  </si>
  <si>
    <t>RAMIREZ, JOSE A</t>
  </si>
  <si>
    <t>ARMENDARIZ, MARTHA A</t>
  </si>
  <si>
    <t>OCHOA, PEDRO</t>
  </si>
  <si>
    <t>MCMAHEN, ANGIE</t>
  </si>
  <si>
    <t>ROJAS, FELICIANA</t>
  </si>
  <si>
    <t>DOZAL, ANTONIA C</t>
  </si>
  <si>
    <t>RODARTE, RODOLFO</t>
  </si>
  <si>
    <t>TERAN, ROBERT E</t>
  </si>
  <si>
    <t>VARELA, CARMEN</t>
  </si>
  <si>
    <t>SMITH, TERRY A</t>
  </si>
  <si>
    <t>ESPINOZA, MARIA L</t>
  </si>
  <si>
    <t>SOTELO, JESSICA</t>
  </si>
  <si>
    <t>DIETER, RICHARD C</t>
  </si>
  <si>
    <t>DILLEY, ERIC L</t>
  </si>
  <si>
    <t>CASTILLO, SOLEDAD</t>
  </si>
  <si>
    <t>LOPEZ, ERIC A</t>
  </si>
  <si>
    <t>MIRELES, SOLEDAD L</t>
  </si>
  <si>
    <t>SANCHEZ, RICHARD</t>
  </si>
  <si>
    <t>MCCAA, MICHAEL T</t>
  </si>
  <si>
    <t>CASILLAS, BENIGNO</t>
  </si>
  <si>
    <t>CAMARGO MEDINA, JOSE E</t>
  </si>
  <si>
    <t>HERNANDEZ, MARIA S</t>
  </si>
  <si>
    <t>HALL, LIAM A</t>
  </si>
  <si>
    <t>ALDERETE, STEPHANIE H</t>
  </si>
  <si>
    <t>HERNANDEZ, ELIZABETH</t>
  </si>
  <si>
    <t>CUELLAR, SUSAN E</t>
  </si>
  <si>
    <t>RUBIO, BERNABE</t>
  </si>
  <si>
    <t>ESPARZA, MARIE P</t>
  </si>
  <si>
    <t>MCGUINNESS, BRIAN</t>
  </si>
  <si>
    <t>CARDENAS, ASCENSION</t>
  </si>
  <si>
    <t>RODRIGUEZ, FRANCISCA</t>
  </si>
  <si>
    <t>DURYEE, ANTONIA M</t>
  </si>
  <si>
    <t>FAJARDO, DEBORAH A</t>
  </si>
  <si>
    <t>MORENO, JESUS</t>
  </si>
  <si>
    <t>PINEDA, MIGUEL A</t>
  </si>
  <si>
    <t>CANELO, CAITLIN M</t>
  </si>
  <si>
    <t>COLEMAN, LESSIE B</t>
  </si>
  <si>
    <t>COLARICH LENGHI, AMBRA</t>
  </si>
  <si>
    <t>DE LA CRUZ, FRANCIS G</t>
  </si>
  <si>
    <t>GUTIERREZ, VICTOR</t>
  </si>
  <si>
    <t>GOMEZ, BRIANA M</t>
  </si>
  <si>
    <t>ZENTZ, FREDERICK A</t>
  </si>
  <si>
    <t>AGUILAR, ANGEL M</t>
  </si>
  <si>
    <t>ORTIZ, ANA C</t>
  </si>
  <si>
    <t>LEGARRETTA, MARIA M</t>
  </si>
  <si>
    <t>GUTIERREZ, YVETTE</t>
  </si>
  <si>
    <t>CASTILLO, GUADALUPE</t>
  </si>
  <si>
    <t>CADENA, JESUS E</t>
  </si>
  <si>
    <t>NUNEZ, MARICELA</t>
  </si>
  <si>
    <t>KOONS, JUSTIN A</t>
  </si>
  <si>
    <t>REYES, CANDIDA L</t>
  </si>
  <si>
    <t>ESPINO, JAIME</t>
  </si>
  <si>
    <t>MEDINA, ALFONSO</t>
  </si>
  <si>
    <t>REZA SALAS, MARIA</t>
  </si>
  <si>
    <t>BROBERG, CHRISTINE</t>
  </si>
  <si>
    <t>STEWART, BRETT H</t>
  </si>
  <si>
    <t>CALDERA, ALEJANDRA</t>
  </si>
  <si>
    <t>ALVARADO, DORA I</t>
  </si>
  <si>
    <t>MILNER, AMANDA E</t>
  </si>
  <si>
    <t>MOLESWORTH, MORGAN L</t>
  </si>
  <si>
    <t>POTHUMANCHI, VIVEK</t>
  </si>
  <si>
    <t>HERRERA, FRANCISCO</t>
  </si>
  <si>
    <t>SILVA MARTINEZ, PEDRO</t>
  </si>
  <si>
    <t>CARDONA, JUAN</t>
  </si>
  <si>
    <t>MIJARES, MARIA</t>
  </si>
  <si>
    <t>SIMMONS, KASSONDRA R</t>
  </si>
  <si>
    <t>PEREZ, MARIA E</t>
  </si>
  <si>
    <t>MEZA, MANUEL</t>
  </si>
  <si>
    <t>CHAVEZ, GENARO</t>
  </si>
  <si>
    <t>SAENZ, ROSA M</t>
  </si>
  <si>
    <t>JACQUEZ, BENJAMIN M</t>
  </si>
  <si>
    <t>ADAME, SANDRA</t>
  </si>
  <si>
    <t>CENICEROS, REBECCA C</t>
  </si>
  <si>
    <t>GUERRERO, DIANA</t>
  </si>
  <si>
    <t>CHALMERS, KRISTY B</t>
  </si>
  <si>
    <t>SMITH, QUINN J</t>
  </si>
  <si>
    <t>FLORES, ANA</t>
  </si>
  <si>
    <t>AMADOR, JOSE R</t>
  </si>
  <si>
    <t>BLUM, ANGELEA D</t>
  </si>
  <si>
    <t>MOORE, DELMAR</t>
  </si>
  <si>
    <t>RIOS, LILIA R</t>
  </si>
  <si>
    <t>VILLEGAS, IMELDA</t>
  </si>
  <si>
    <t>BOOHER, BONNIE L</t>
  </si>
  <si>
    <t>OLIVER, TIFFANY G</t>
  </si>
  <si>
    <t>MONDRAGON, EFREN</t>
  </si>
  <si>
    <t>ROMERO, PATRICIA</t>
  </si>
  <si>
    <t>ANAYA, INOCENTE</t>
  </si>
  <si>
    <t>RAMOS, SUSANA</t>
  </si>
  <si>
    <t>ODRIOZOLA, ANGEL K</t>
  </si>
  <si>
    <t>CONTRERAS, MELANIE</t>
  </si>
  <si>
    <t>CAMARILLO, MARIA E</t>
  </si>
  <si>
    <t>CAMPOS, CARLOS</t>
  </si>
  <si>
    <t>MENDOZA, BELIA</t>
  </si>
  <si>
    <t>MATTHEWS, JOHNNY J</t>
  </si>
  <si>
    <t>ORONA, SERGIO</t>
  </si>
  <si>
    <t>BELL, MARGARITA</t>
  </si>
  <si>
    <t>HOWELL, LISA L</t>
  </si>
  <si>
    <t>RODRIGUEZ, LARRY M</t>
  </si>
  <si>
    <t>PONCE, MARIA ELENA</t>
  </si>
  <si>
    <t>PONCE, MARIA</t>
  </si>
  <si>
    <t>BRANDON, MICHAEL</t>
  </si>
  <si>
    <t>ORTEGON, JACKIE T</t>
  </si>
  <si>
    <t>TEST, JANET V</t>
  </si>
  <si>
    <t>SCOTT, CLIFFORD</t>
  </si>
  <si>
    <t>IGUALA, ADAN</t>
  </si>
  <si>
    <t>CENA, SOLEDAD</t>
  </si>
  <si>
    <t>MAGDALENO RODRIGUEZ, ALFONSO</t>
  </si>
  <si>
    <t>HERRERA, CONCEPCION</t>
  </si>
  <si>
    <t>DAOUDI, MAY H</t>
  </si>
  <si>
    <t>ORTEGA, JOSE L</t>
  </si>
  <si>
    <t>PETERS, DAVID L</t>
  </si>
  <si>
    <t>BROOKS, KELLY</t>
  </si>
  <si>
    <t>ESCOBEDO, MANUEL E</t>
  </si>
  <si>
    <t>JOHNSON, JOE I</t>
  </si>
  <si>
    <t>URQUIZA, JESUS M</t>
  </si>
  <si>
    <t>MONTELONGO, CECILIA</t>
  </si>
  <si>
    <t>RODRIGUEZ, LAURA M</t>
  </si>
  <si>
    <t>MCRAE, JONATHAN S</t>
  </si>
  <si>
    <t>MENDOZA, VICTORIA B</t>
  </si>
  <si>
    <t>GURROLA, SELENA</t>
  </si>
  <si>
    <t>RAMIREZ, VENESSA</t>
  </si>
  <si>
    <t>CHRISTOPHERSON, MARY M</t>
  </si>
  <si>
    <t>CHAVEZ, ALMA R</t>
  </si>
  <si>
    <t>NUNEZ, ARTURO</t>
  </si>
  <si>
    <t>MOLINAR, JESUS</t>
  </si>
  <si>
    <t>MORALES, ELEUTERIA A</t>
  </si>
  <si>
    <t>MARQUEZ, VERONICA M</t>
  </si>
  <si>
    <t>CALDERON, EVA M</t>
  </si>
  <si>
    <t>SAENZ, CARMEN</t>
  </si>
  <si>
    <t>AGUILAR, VELIA L</t>
  </si>
  <si>
    <t>FERNANDEZ, RICARDO E. R</t>
  </si>
  <si>
    <t>CENICEROS, RAUL E</t>
  </si>
  <si>
    <t>MARTINEZ, PEDRO U</t>
  </si>
  <si>
    <t>FORRESTAL, DENNIS Q</t>
  </si>
  <si>
    <t>ERIVES, OSCAR</t>
  </si>
  <si>
    <t>MOORE, GARY E</t>
  </si>
  <si>
    <t>SAENZ, CHRIS</t>
  </si>
  <si>
    <t>MCDONALD, JOSE</t>
  </si>
  <si>
    <t>VIGIL, GRACIE</t>
  </si>
  <si>
    <t>JOHNSON, STEVEN T</t>
  </si>
  <si>
    <t>LEYVA, NAOMI</t>
  </si>
  <si>
    <t>MUNIZ, DONALD</t>
  </si>
  <si>
    <t>PASANEN, ELSA M</t>
  </si>
  <si>
    <t>GONZALEZ, LETICIA L</t>
  </si>
  <si>
    <t>LUJAN, ELPIDIA</t>
  </si>
  <si>
    <t>MURGA, JESUS A</t>
  </si>
  <si>
    <t>ALVARADO, JACQUELINE</t>
  </si>
  <si>
    <t>OCHOA, SAVANNAH</t>
  </si>
  <si>
    <t>CHAVEZ, MARGARITA</t>
  </si>
  <si>
    <t>CLAIBORNE, SANDRA</t>
  </si>
  <si>
    <t>WARREN, MELISSA D</t>
  </si>
  <si>
    <t>CABRAL, ALMA</t>
  </si>
  <si>
    <t>GARCIA, CATALINA</t>
  </si>
  <si>
    <t>LOPEZ, ALICIA P</t>
  </si>
  <si>
    <t>RUIZ PEREZ, MARIA I</t>
  </si>
  <si>
    <t>HERNANDEZ, MARTHA C</t>
  </si>
  <si>
    <t>CASSELLS, MARIA Q</t>
  </si>
  <si>
    <t>DUNCAN, ROBERT K</t>
  </si>
  <si>
    <t>GONZALEZ, ASHLEY</t>
  </si>
  <si>
    <t>PETERSEN, SUSANA</t>
  </si>
  <si>
    <t>GONZALEZ, ADRIAN J</t>
  </si>
  <si>
    <t>SANCHEZ, MARIA C</t>
  </si>
  <si>
    <t>ONATE, GENOVEVA S</t>
  </si>
  <si>
    <t>ARMENDARIZ, BLANCA A</t>
  </si>
  <si>
    <t>SULIVERES, ANGEL L</t>
  </si>
  <si>
    <t>MCLELLAN, ENEDINA</t>
  </si>
  <si>
    <t>HISA, MICHELE</t>
  </si>
  <si>
    <t>CORRAL, RUBEN</t>
  </si>
  <si>
    <t>NORMAN, JESSICA</t>
  </si>
  <si>
    <t>OLMOS, HUGO</t>
  </si>
  <si>
    <t>LOPEZ DE CAMARILLO, GUADALUPE</t>
  </si>
  <si>
    <t>MAGDALENO ALVAREZ, FRANCISCO</t>
  </si>
  <si>
    <t>SANTIESTEBAN, CLAUDIA</t>
  </si>
  <si>
    <t>HERNANDEZ, MARIA E</t>
  </si>
  <si>
    <t>BARRERA, ROEL</t>
  </si>
  <si>
    <t>PATTERSON, EVA</t>
  </si>
  <si>
    <t>FLORES, CHRISTOPHER R</t>
  </si>
  <si>
    <t>GALLARDO, MARIA DE JESUS</t>
  </si>
  <si>
    <t>GARCIA, SERENITY S</t>
  </si>
  <si>
    <t>BENAVIDES, MANUEL A</t>
  </si>
  <si>
    <t>BURCIAGA, FRANCISCA E</t>
  </si>
  <si>
    <t>LOPEZ, MARIA S</t>
  </si>
  <si>
    <t>CERVERA, DAVID R</t>
  </si>
  <si>
    <t>PORTILLO, REFUGIO M</t>
  </si>
  <si>
    <t>BARRAZA, DAVID</t>
  </si>
  <si>
    <t>PEREZ, ENRIQUE M</t>
  </si>
  <si>
    <t>MOLITOR, RANCE</t>
  </si>
  <si>
    <t>RODRIGUEZ, MARIA T</t>
  </si>
  <si>
    <t>RUIZ, IVAN</t>
  </si>
  <si>
    <t>ALVARADO, KRYSTAL H</t>
  </si>
  <si>
    <t>GUADIAN, VERONICA</t>
  </si>
  <si>
    <t>VALTIERRA, JOEL J</t>
  </si>
  <si>
    <t>LOZADA, EVANGELINA</t>
  </si>
  <si>
    <t>PALOMO, VENESSA L</t>
  </si>
  <si>
    <t>CARRILLO, MARIA B</t>
  </si>
  <si>
    <t>ARAIZA, GUADALUPE</t>
  </si>
  <si>
    <t>JUAREZ, ARMANDO M</t>
  </si>
  <si>
    <t>TORRES, VICTOR M</t>
  </si>
  <si>
    <t>MENDIOLA, JOSE G</t>
  </si>
  <si>
    <t>MENDIOLA, GENOVEVA</t>
  </si>
  <si>
    <t>DUENAS, LILIA</t>
  </si>
  <si>
    <t>BERMUDEZ, LORETO</t>
  </si>
  <si>
    <t>HENNES, RONALD K</t>
  </si>
  <si>
    <t>CASTREJON, HERLINDA R</t>
  </si>
  <si>
    <t>CARDIEL, CECILIA Z</t>
  </si>
  <si>
    <t>CADENA, SAUL R</t>
  </si>
  <si>
    <t>WHITAKER, GUADALUPE</t>
  </si>
  <si>
    <t>GRISANTI, ROGELIO</t>
  </si>
  <si>
    <t>OSTOS, JOSUE</t>
  </si>
  <si>
    <t>DOTTER, JENNIFER R</t>
  </si>
  <si>
    <t>RUIZ, JOSE A</t>
  </si>
  <si>
    <t>RODRIGUEZ, OLIVIA</t>
  </si>
  <si>
    <t>MUNIZ, ISRAEL</t>
  </si>
  <si>
    <t>BAUER, DEBORAH L</t>
  </si>
  <si>
    <t>GARNER-BECKNELL, HEATHER A</t>
  </si>
  <si>
    <t>STRINGFIELD, DAVID A</t>
  </si>
  <si>
    <t>OCHOA, ANTONIA</t>
  </si>
  <si>
    <t>GARDEA, ROSA M</t>
  </si>
  <si>
    <t>GARCIA, BRENDA S</t>
  </si>
  <si>
    <t>RIVERA, ROBERT</t>
  </si>
  <si>
    <t>GUZMAN, ABRAHAM D</t>
  </si>
  <si>
    <t>SANCHEZ, MELISSA B</t>
  </si>
  <si>
    <t>RIVERA, ADELA</t>
  </si>
  <si>
    <t>OCHOA-MIRANDA, BENITA</t>
  </si>
  <si>
    <t>RAMIREZ, LINDA P</t>
  </si>
  <si>
    <t>DAVIS, MARIEL Q</t>
  </si>
  <si>
    <t>ROSS, EVELYN L</t>
  </si>
  <si>
    <t>ROSALES, MARISELA</t>
  </si>
  <si>
    <t>MCALEER, KAREN</t>
  </si>
  <si>
    <t>DEL VALLE, ISELA</t>
  </si>
  <si>
    <t>ALBISUREZ, EDGAR G</t>
  </si>
  <si>
    <t>SARRELS, THADD</t>
  </si>
  <si>
    <t>RAMIREZ, LINDA S</t>
  </si>
  <si>
    <t>HERNANDEZ, PAMELA</t>
  </si>
  <si>
    <t>PORTILLO, CARLOS</t>
  </si>
  <si>
    <t>VENTURA, JAVIER</t>
  </si>
  <si>
    <t>BRYNER, CASSANDRA</t>
  </si>
  <si>
    <t>PRYEAR, DANIEL</t>
  </si>
  <si>
    <t>VILLALBA, VANESSA</t>
  </si>
  <si>
    <t>ORTIZ, JOSE</t>
  </si>
  <si>
    <t>FAVELA, ALEJANDRO</t>
  </si>
  <si>
    <t>MARQUEZ, ESMERALDA</t>
  </si>
  <si>
    <t>PEREZ, MIGUEL ANGEL</t>
  </si>
  <si>
    <t>BERMUDEZ, ISAAC</t>
  </si>
  <si>
    <t>ALVAREZ, MICHEL</t>
  </si>
  <si>
    <t>ROCHA, JOSE</t>
  </si>
  <si>
    <t>MORENO, RUBEN A</t>
  </si>
  <si>
    <t>PINAL, DEBRA A</t>
  </si>
  <si>
    <t>ROJAS, STEPHANIE</t>
  </si>
  <si>
    <t>HOGANSON, JERRY</t>
  </si>
  <si>
    <t>ZUNIGA DE ESTRADA, LORENA</t>
  </si>
  <si>
    <t>VASQUEZ, JACOB J</t>
  </si>
  <si>
    <t>RUTLEDGE, KAY C</t>
  </si>
  <si>
    <t>DOMINGUEZ, OSCAR A</t>
  </si>
  <si>
    <t>HERNANDEZ, MARIA</t>
  </si>
  <si>
    <t>CARRASCO, CAROLINA D</t>
  </si>
  <si>
    <t>HOWARD, THELMA E</t>
  </si>
  <si>
    <t>STOUT, JUDITH K</t>
  </si>
  <si>
    <t>SANCHEZ, JIMMY</t>
  </si>
  <si>
    <t>ELICERIO ROBLES, EMILIANO</t>
  </si>
  <si>
    <t>GUTIERREZ, ALYSSA</t>
  </si>
  <si>
    <t>MENDOZA, MANUEL</t>
  </si>
  <si>
    <t>CARRILLO, LILIANA</t>
  </si>
  <si>
    <t>BECERRA, JAVIER</t>
  </si>
  <si>
    <t>CONTRERAS, LEANNA</t>
  </si>
  <si>
    <t>CHESAK, MICHAEL F</t>
  </si>
  <si>
    <t>RUIZ, ELIZABETH</t>
  </si>
  <si>
    <t>LEYVA, YARAGISEL</t>
  </si>
  <si>
    <t>BARAJAS, MELISSA M</t>
  </si>
  <si>
    <t>SALINAS, BELIA</t>
  </si>
  <si>
    <t>MARTIN DEL CAMPO, LILIANA</t>
  </si>
  <si>
    <t>NOAH, CAROLYN S</t>
  </si>
  <si>
    <t>GORDON, TRACY</t>
  </si>
  <si>
    <t>CASTORENA, MARTHA</t>
  </si>
  <si>
    <t>HERNANDEZ MARQUEZ, VICTOR H</t>
  </si>
  <si>
    <t>DARANCOU, YVONNE</t>
  </si>
  <si>
    <t>KOPECKY, TED F</t>
  </si>
  <si>
    <t>DE LEON, MARIA C</t>
  </si>
  <si>
    <t>ZAMORA, FRANCES</t>
  </si>
  <si>
    <t>DAVILA, ELSA</t>
  </si>
  <si>
    <t>DAVILA, CHRISTIAN</t>
  </si>
  <si>
    <t>MORALES, DELIA</t>
  </si>
  <si>
    <t>GARCIA, HORTENCIA</t>
  </si>
  <si>
    <t>WILSON, DONNA K</t>
  </si>
  <si>
    <t>LEYVA, ANDREW R</t>
  </si>
  <si>
    <t>GUTIERREZ, MARISSA J</t>
  </si>
  <si>
    <t>LORA, JENNIE</t>
  </si>
  <si>
    <t>RUBIO, ESTANISLADO</t>
  </si>
  <si>
    <t>VASQUEZ, HECTOR</t>
  </si>
  <si>
    <t>MARQUEZ, MARIA G</t>
  </si>
  <si>
    <t>DOMINGUEZ, JULIE N</t>
  </si>
  <si>
    <t>BUCK, JIMMY D</t>
  </si>
  <si>
    <t>LOPEZ, GUADALUPE</t>
  </si>
  <si>
    <t>CHOZA, REBECA H</t>
  </si>
  <si>
    <t>LOPEZ, JUANA L</t>
  </si>
  <si>
    <t>BEASLE, NICHOLAS R</t>
  </si>
  <si>
    <t>CRUZ, BLANCA</t>
  </si>
  <si>
    <t>UBANYIONWU, GODWIN I</t>
  </si>
  <si>
    <t>GUEVARA, RAUL E</t>
  </si>
  <si>
    <t>ROBLES, RENE</t>
  </si>
  <si>
    <t>CAMPOS, MIRIAM</t>
  </si>
  <si>
    <t>ORTIZ, CYNTHIA R</t>
  </si>
  <si>
    <t>MORENO, EDUARDO R</t>
  </si>
  <si>
    <t>ROSALES DE RAMIREZ, MARIA</t>
  </si>
  <si>
    <t>BROWN, SHAWN R</t>
  </si>
  <si>
    <t>HANNAH, OFELIA O</t>
  </si>
  <si>
    <t>MEDINA, JUDITH</t>
  </si>
  <si>
    <t>HOPPER, JOSHUA D</t>
  </si>
  <si>
    <t>DELGADO, FRANCISCO</t>
  </si>
  <si>
    <t>CASTILLO, RAFAEL</t>
  </si>
  <si>
    <t>CHAVEZ, NORMA</t>
  </si>
  <si>
    <t>CAMARGO, LUZ E</t>
  </si>
  <si>
    <t>NUNEZ, ANGELITA</t>
  </si>
  <si>
    <t>AMAYA, GONZALO</t>
  </si>
  <si>
    <t>ADAMS, IAN L</t>
  </si>
  <si>
    <t>ALCANTAR, MICHAEL</t>
  </si>
  <si>
    <t>BLACK, BARBARA J</t>
  </si>
  <si>
    <t>DEEN, MOHAMED</t>
  </si>
  <si>
    <t>GUTIERREZ, GABRIELA</t>
  </si>
  <si>
    <t>SALGADO, FELIPE G</t>
  </si>
  <si>
    <t>URIAS, MAURILIO</t>
  </si>
  <si>
    <t>VILLALOBOS, MARY M</t>
  </si>
  <si>
    <t>CAMPBELL, ALESHA</t>
  </si>
  <si>
    <t>FALCON, YOLANDA</t>
  </si>
  <si>
    <t>MCWILLIAMS, DETONI A</t>
  </si>
  <si>
    <t>CLARK, PATRICK T</t>
  </si>
  <si>
    <t>AGUIRRE, LUIS</t>
  </si>
  <si>
    <t>ORTIZ, GERMAN</t>
  </si>
  <si>
    <t>WILSON, JEAN A</t>
  </si>
  <si>
    <t>SAUCEDO, ADRIANA</t>
  </si>
  <si>
    <t>MARSH, LINDA</t>
  </si>
  <si>
    <t>DELGADILLO, CATHY</t>
  </si>
  <si>
    <t>TOLDT, ARNOLD G</t>
  </si>
  <si>
    <t>MARTELL, SAUL L</t>
  </si>
  <si>
    <t>SALGADO, ALBERT</t>
  </si>
  <si>
    <t>ROLAND, HEATHER M</t>
  </si>
  <si>
    <t>FRAHN, CRAIG A</t>
  </si>
  <si>
    <t>JARAMILLO, GUADALUPE M</t>
  </si>
  <si>
    <t>MONTES, DAVID</t>
  </si>
  <si>
    <t>PEPI, OLGA</t>
  </si>
  <si>
    <t>MORALES, FRANCISCO</t>
  </si>
  <si>
    <t>RUIZ, MARIA</t>
  </si>
  <si>
    <t>DIAZ, PEDRO</t>
  </si>
  <si>
    <t>BUCHER, JACQUELINE</t>
  </si>
  <si>
    <t>TELLEZ, SAMUEL</t>
  </si>
  <si>
    <t>ROSAS, JESUS R</t>
  </si>
  <si>
    <t>SEPULVEDA, ROGELIO</t>
  </si>
  <si>
    <t>PAZ, ELVA</t>
  </si>
  <si>
    <t>CONANT, ANDREA L</t>
  </si>
  <si>
    <t>MUNOZ, PRISCILLA</t>
  </si>
  <si>
    <t>MAXWELL, IGANTIUS</t>
  </si>
  <si>
    <t>SANTANA VILLAR, GUADALUPE</t>
  </si>
  <si>
    <t>RINGGOLD, REGINALD</t>
  </si>
  <si>
    <t>BONNER, KRESHA L</t>
  </si>
  <si>
    <t>ADAME, RICARDO</t>
  </si>
  <si>
    <t>ADAME, RAUL</t>
  </si>
  <si>
    <t>POLK, COLLIE J</t>
  </si>
  <si>
    <t>JUAREZ, LUCY</t>
  </si>
  <si>
    <t>VELEZ, JULIO E</t>
  </si>
  <si>
    <t>GRIFFIN, KYMY</t>
  </si>
  <si>
    <t>MCCOY, WILLIAM J</t>
  </si>
  <si>
    <t>FREDERICK, JONATHAN</t>
  </si>
  <si>
    <t>ESPINOZA, MARIA</t>
  </si>
  <si>
    <t>BARBOZA, EMILIO</t>
  </si>
  <si>
    <t>JACKSON, JOHN T</t>
  </si>
  <si>
    <t>GALINDO, HERMILA</t>
  </si>
  <si>
    <t>BERRIOS, ENRIQUE C</t>
  </si>
  <si>
    <t>RODRIGUEZ, DANIEL</t>
  </si>
  <si>
    <t>JIMENEZ, ORLANDO</t>
  </si>
  <si>
    <t>MCKINNEY, MARIA M</t>
  </si>
  <si>
    <t>MORALES, SYLVIA I</t>
  </si>
  <si>
    <t>MARTINEZ, ALFONSO</t>
  </si>
  <si>
    <t>CHAVEZ, LUZ E</t>
  </si>
  <si>
    <t>HOLGUIN, CRISTAL A</t>
  </si>
  <si>
    <t>TANNER, BARBARA A</t>
  </si>
  <si>
    <t>ENRIQUEZ GALLARDO, OCTAVIO</t>
  </si>
  <si>
    <t>COREANO CRESPO, JORGE L</t>
  </si>
  <si>
    <t>RODRIGUEZ, ANA M</t>
  </si>
  <si>
    <t>CHAVEZ, JAIME</t>
  </si>
  <si>
    <t>LOPEZ, LORETO</t>
  </si>
  <si>
    <t>SALCIDO, GLORIA</t>
  </si>
  <si>
    <t>LOPEZ, ANTONIO</t>
  </si>
  <si>
    <t>BACHERT, JACOB R</t>
  </si>
  <si>
    <t>STEPHENS, NATHANIEL J</t>
  </si>
  <si>
    <t>MOLINA, MARGARITA</t>
  </si>
  <si>
    <t>THORNTON, MERTEEN S</t>
  </si>
  <si>
    <t>THOMAS, JOHN</t>
  </si>
  <si>
    <t>REYNOLDS, NELLIE</t>
  </si>
  <si>
    <t>PAISLEY, VICTORIA L</t>
  </si>
  <si>
    <t>SANCHEZ, RUBEN J</t>
  </si>
  <si>
    <t>CASTRO, DELIA</t>
  </si>
  <si>
    <t>ORTIZ, ENRIQUE M</t>
  </si>
  <si>
    <t>PEREZ, CHRISTINA</t>
  </si>
  <si>
    <t>HARTSON, ELIZABETH</t>
  </si>
  <si>
    <t>GARZA PENA, JOHN E</t>
  </si>
  <si>
    <t>MORGA, ELVA L</t>
  </si>
  <si>
    <t>LIEFELD, ROBERT</t>
  </si>
  <si>
    <t>ISLAO, SONIA</t>
  </si>
  <si>
    <t>ANGUIANO, SERGIO</t>
  </si>
  <si>
    <t>MUCINO, VIRGINA</t>
  </si>
  <si>
    <t>CANO, SOCORRO R</t>
  </si>
  <si>
    <t>WHITE, STEPHANIE</t>
  </si>
  <si>
    <t>BLAMO, MCDONALD</t>
  </si>
  <si>
    <t>ADAMS, VICKI</t>
  </si>
  <si>
    <t>RIVERA, ELIZABETH</t>
  </si>
  <si>
    <t>DAVILA, TERRY</t>
  </si>
  <si>
    <t>OLIVA, RAYMUNDO</t>
  </si>
  <si>
    <t>OBERGH, CARMEN Y</t>
  </si>
  <si>
    <t>PEREZ, JORGE A</t>
  </si>
  <si>
    <t>LUJAN, JOSE M</t>
  </si>
  <si>
    <t>TOLMAN, JENNIE L</t>
  </si>
  <si>
    <t>LANDA, MAGDALENA</t>
  </si>
  <si>
    <t>LUCERO, MARIA A</t>
  </si>
  <si>
    <t>GOLD, TREVOR</t>
  </si>
  <si>
    <t>RAMIREZ, JOSEFINA</t>
  </si>
  <si>
    <t>MARTINEZ, ARTURO</t>
  </si>
  <si>
    <t>QUINN, GREGORY D</t>
  </si>
  <si>
    <t>GARCIA, IRMA</t>
  </si>
  <si>
    <t>SUITONU, PETER S</t>
  </si>
  <si>
    <t>BORUNDA, FAITH</t>
  </si>
  <si>
    <t>BLACKBURN, CAMIL</t>
  </si>
  <si>
    <t>BARRAZA, SUSANA</t>
  </si>
  <si>
    <t>SANCHEZ, JULIE</t>
  </si>
  <si>
    <t>TORRES, OSCAR</t>
  </si>
  <si>
    <t>FERNANDEZ, JOE PATRICK S</t>
  </si>
  <si>
    <t>JURADO, JAQUELINE J</t>
  </si>
  <si>
    <t>ROJAS, LUCY J</t>
  </si>
  <si>
    <t>HERNANDEZ, JANET V</t>
  </si>
  <si>
    <t>NGUYEN, BINH N</t>
  </si>
  <si>
    <t>SALAS, EDWARDO</t>
  </si>
  <si>
    <t>RODRIGUEZ, MICAELA R</t>
  </si>
  <si>
    <t>VALENZUELA, JOHN</t>
  </si>
  <si>
    <t>ABRAZADO, DUSTIN P</t>
  </si>
  <si>
    <t>HUTTERER, RICARDO</t>
  </si>
  <si>
    <t>CRISPIN-SALAZAR, NOEMI</t>
  </si>
  <si>
    <t>CAMARGO, JOSE A</t>
  </si>
  <si>
    <t>ZAMORA, YOLANDA R</t>
  </si>
  <si>
    <t>GANDARA, OSCAR</t>
  </si>
  <si>
    <t>CUSHION, JASON</t>
  </si>
  <si>
    <t>RUDD, DALE A</t>
  </si>
  <si>
    <t>VAZQUEZ, HECTOR</t>
  </si>
  <si>
    <t>RAMOS, VANESSA B</t>
  </si>
  <si>
    <t>JOHNSON, WINFRED L</t>
  </si>
  <si>
    <t>CAMPOS, RAUL</t>
  </si>
  <si>
    <t>FAVELA, AURORA</t>
  </si>
  <si>
    <t>GILMORE, DANIEL A</t>
  </si>
  <si>
    <t>GOMEZ, BRENDA E</t>
  </si>
  <si>
    <t>GOULD, PAMELA L</t>
  </si>
  <si>
    <t>GUERRERO, ENRIQUE</t>
  </si>
  <si>
    <t>GONZALES TELLES, RAQUEL</t>
  </si>
  <si>
    <t>SMITH, LAUREN M</t>
  </si>
  <si>
    <t>RIVERA, LORENZA</t>
  </si>
  <si>
    <t>ALMEIDA, ELVIA L</t>
  </si>
  <si>
    <t>MASON, JERON T</t>
  </si>
  <si>
    <t>PARKS, ALLOWYN Y</t>
  </si>
  <si>
    <t>CREWS, WILLIAM R</t>
  </si>
  <si>
    <t>SEPULVEDA, FREDDY</t>
  </si>
  <si>
    <t>TORRES, EDUARDO I</t>
  </si>
  <si>
    <t>WATTS, GEORGE A</t>
  </si>
  <si>
    <t>NORTON, TAMMY W</t>
  </si>
  <si>
    <t>ROJO, MARIA</t>
  </si>
  <si>
    <t>HUGES, TARA</t>
  </si>
  <si>
    <t>RODRIGUEZ, MARIA D</t>
  </si>
  <si>
    <t>GOLSON, AARON S</t>
  </si>
  <si>
    <t>SANCHEZ, VANESSA</t>
  </si>
  <si>
    <t>GOMEZ HERNANDEZ, JOSEFINA</t>
  </si>
  <si>
    <t>SOSA, RAUL</t>
  </si>
  <si>
    <t>ESPINOZA, MARIA M</t>
  </si>
  <si>
    <t>GOMEZ, OSCAR O</t>
  </si>
  <si>
    <t>VOID, RAVEN E</t>
  </si>
  <si>
    <t>SHIELDS, AMANDA R</t>
  </si>
  <si>
    <t>LOPEZ, MARIA DE JESUS</t>
  </si>
  <si>
    <t>JAYME, RAFAELA</t>
  </si>
  <si>
    <t>CARRILLO, CARLOS</t>
  </si>
  <si>
    <t>RAMIREZ, JULIAN</t>
  </si>
  <si>
    <t>NAVARRETE, ALDO</t>
  </si>
  <si>
    <t>PHAM, NGOC L</t>
  </si>
  <si>
    <t>ARELLANO, AMALIA</t>
  </si>
  <si>
    <t>ROBERTS, WILLIAM J</t>
  </si>
  <si>
    <t>VEGA, LUIS A</t>
  </si>
  <si>
    <t>ANAYA, MAXIMO</t>
  </si>
  <si>
    <t>ROSE, AKINO</t>
  </si>
  <si>
    <t>VILLANUEVA, NELSON N</t>
  </si>
  <si>
    <t>RODRIGUEZ, EMILIANO</t>
  </si>
  <si>
    <t>CASTANEDA, YOLANDA</t>
  </si>
  <si>
    <t>CLOUD, RALPH T</t>
  </si>
  <si>
    <t>OLIVAS, GREGORIO</t>
  </si>
  <si>
    <t>GONZALEZ, YOLANDA</t>
  </si>
  <si>
    <t>SKWERES, THOMAS J</t>
  </si>
  <si>
    <t>MCLAUGHLIN, JOHN A</t>
  </si>
  <si>
    <t>PENALOCA, CAROLINA</t>
  </si>
  <si>
    <t>FLORES, MARTINA</t>
  </si>
  <si>
    <t>RIVAS, CAROLINA</t>
  </si>
  <si>
    <t>MEDRANO, FRANCISCA P</t>
  </si>
  <si>
    <t>CERNA, CARMEN</t>
  </si>
  <si>
    <t>CHACON, SOLEDAD A</t>
  </si>
  <si>
    <t>PEREZ, CARMEN B</t>
  </si>
  <si>
    <t>CARBAJAL DE ARROYO, ROSALINDA</t>
  </si>
  <si>
    <t>CARBAJAL, ROSALINDA</t>
  </si>
  <si>
    <t>MARTINEZ, ROSA E</t>
  </si>
  <si>
    <t>RODRIGUEZ, PAUL</t>
  </si>
  <si>
    <t>ERALES, MARGARITA</t>
  </si>
  <si>
    <t>ROJAS, MARIA</t>
  </si>
  <si>
    <t>DILL, MARIA D</t>
  </si>
  <si>
    <t>HERRON, HOPE R</t>
  </si>
  <si>
    <t>SOTO DE HERNANDEZ, MARIA I</t>
  </si>
  <si>
    <t>RODRIGUEZ, ROBERTO C</t>
  </si>
  <si>
    <t>JIMENEZ, ROBERTO</t>
  </si>
  <si>
    <t>GONZALEZ, RUTH</t>
  </si>
  <si>
    <t>VASQUEZ, JOSEFINA M</t>
  </si>
  <si>
    <t>ANDRADE, JOSE L</t>
  </si>
  <si>
    <t>ORTIZ, MARK</t>
  </si>
  <si>
    <t>TORRES, BEATRICE G</t>
  </si>
  <si>
    <t>BROWN, ALTHEA I</t>
  </si>
  <si>
    <t>SCHICK, DEBORAH M</t>
  </si>
  <si>
    <t>PIPPEN, JEANNIE J</t>
  </si>
  <si>
    <t>WHITEHEAD, MONICA K</t>
  </si>
  <si>
    <t>IBARRA, AMADO</t>
  </si>
  <si>
    <t>SOLEDAD, HARTELOH</t>
  </si>
  <si>
    <t>ESCUDERO, GUADALUPE</t>
  </si>
  <si>
    <t>URRUTIA, ALEJANDRO</t>
  </si>
  <si>
    <t>FLORES, LYDIA</t>
  </si>
  <si>
    <t>CALDERA, GEMA</t>
  </si>
  <si>
    <t>DAVIS, ARTHUR</t>
  </si>
  <si>
    <t>HAMPTON, RONALD</t>
  </si>
  <si>
    <t>MARQUEZ, RAMONA</t>
  </si>
  <si>
    <t>HERNANDEZ, ROBIN A</t>
  </si>
  <si>
    <t>MEDINA, MANUELA U</t>
  </si>
  <si>
    <t>BETHEA, KAMALA K</t>
  </si>
  <si>
    <t>VILLAZANA, RAMON J</t>
  </si>
  <si>
    <t>ANCHONDO MENDOZA, RAMON</t>
  </si>
  <si>
    <t>QUEZADA, BRENDA I</t>
  </si>
  <si>
    <t>MARQUEZ, ESTEBAN</t>
  </si>
  <si>
    <t>CORTEZ, GABRIEL A</t>
  </si>
  <si>
    <t>ALVARADO, MARTIN S</t>
  </si>
  <si>
    <t>FLORES DE MURILLO, JOSEFINA</t>
  </si>
  <si>
    <t>MC PHEE, ROBERT C</t>
  </si>
  <si>
    <t>ACEVES-LOPEZ, GENESIS</t>
  </si>
  <si>
    <t>BEADLE, STEVE E</t>
  </si>
  <si>
    <t>FERNANDEZ, PABLO G</t>
  </si>
  <si>
    <t>ATONDO, JESUS A</t>
  </si>
  <si>
    <t>DELGADO, TINA I</t>
  </si>
  <si>
    <t>CARDOSO, BIBIANA</t>
  </si>
  <si>
    <t>MESSING, JEFFERY J</t>
  </si>
  <si>
    <t>GUERRERO, JESUS M</t>
  </si>
  <si>
    <t>MEZA, GUILLERMIN</t>
  </si>
  <si>
    <t>AGUILAR, JOSEFINA</t>
  </si>
  <si>
    <t>JUAREZ, ROSALIE</t>
  </si>
  <si>
    <t>ELIZONDO, YVONNE</t>
  </si>
  <si>
    <t>HOWELL, CATHERINE A</t>
  </si>
  <si>
    <t>BUCK, LETICIA</t>
  </si>
  <si>
    <t>MIRANDA, PETRA</t>
  </si>
  <si>
    <t>RODRIGUEZ SALGADO, GUADALUPE</t>
  </si>
  <si>
    <t>PEOPLES, MAURICE</t>
  </si>
  <si>
    <t>GARZA, VICTOR M</t>
  </si>
  <si>
    <t>PASILLAS, ABEL</t>
  </si>
  <si>
    <t>MARTINEZ, LILY J</t>
  </si>
  <si>
    <t>TIMMONS, FRANCES</t>
  </si>
  <si>
    <t>AMAYA, OPHELIA</t>
  </si>
  <si>
    <t>RAMIREZ, RENE</t>
  </si>
  <si>
    <t>MAES, JUAN L</t>
  </si>
  <si>
    <t>ALARCON, DANIEL</t>
  </si>
  <si>
    <t>GOMEZ, ROGELIO</t>
  </si>
  <si>
    <t>MARTINEZ, BENIGNA</t>
  </si>
  <si>
    <t>DURAN, MARIA D</t>
  </si>
  <si>
    <t>PEREZ, CRUZ A</t>
  </si>
  <si>
    <t>MILLS, DANIEL L</t>
  </si>
  <si>
    <t>ORTIZ, FABIAN</t>
  </si>
  <si>
    <t>MARTINEZ, SILVIA</t>
  </si>
  <si>
    <t>ZUNGA DE LOPEZ, ROSA G</t>
  </si>
  <si>
    <t>IBARRA, LAURA</t>
  </si>
  <si>
    <t>AVILA, JOSE A</t>
  </si>
  <si>
    <t>RODRIGUEZ, MARIBEL A</t>
  </si>
  <si>
    <t>ANDUJO, HECTOR J</t>
  </si>
  <si>
    <t>WILCOX, CHARLES F</t>
  </si>
  <si>
    <t>WOODHOUSE, MARK A</t>
  </si>
  <si>
    <t>SANCHEZ, PEDRO</t>
  </si>
  <si>
    <t>RAMIREZ, ALFREDO</t>
  </si>
  <si>
    <t>GRANADOS, HERMEREGILDO</t>
  </si>
  <si>
    <t>RINEHART, ANGELA</t>
  </si>
  <si>
    <t>HERNANDEZ, LUIS C</t>
  </si>
  <si>
    <t>SHOPPACH, ROBERT E</t>
  </si>
  <si>
    <t>CABRIALES, JESUS</t>
  </si>
  <si>
    <t>MARCHESE, PATRICIA D</t>
  </si>
  <si>
    <t>VARELA, JOSE I</t>
  </si>
  <si>
    <t>PODNER, ELIZABETH C</t>
  </si>
  <si>
    <t>RAMSEY, MARY</t>
  </si>
  <si>
    <t>BORREGO, ANTHONY</t>
  </si>
  <si>
    <t>CHAVEZ HERNANDEZ, MARGARITA</t>
  </si>
  <si>
    <t>ATILANO, ELDA</t>
  </si>
  <si>
    <t>CAMPO, HECTOR R</t>
  </si>
  <si>
    <t>NUNEZ, MARIA E</t>
  </si>
  <si>
    <t>MAYNEZ, SOCORRO</t>
  </si>
  <si>
    <t>FLORES, LUIS N</t>
  </si>
  <si>
    <t>VIERA, MARIA</t>
  </si>
  <si>
    <t>HERL, BRANDON K</t>
  </si>
  <si>
    <t>CASTANEDA, SAUL R</t>
  </si>
  <si>
    <t>DONOSO, MANUEL A</t>
  </si>
  <si>
    <t>AGUIRRE, ALFREDO</t>
  </si>
  <si>
    <t>LEMON, DAVID A</t>
  </si>
  <si>
    <t>HERNANDEZ SANDOVAL, JOSE M</t>
  </si>
  <si>
    <t>CENICEROS, GUADALUPE</t>
  </si>
  <si>
    <t>PAYAN, ERNESTINA</t>
  </si>
  <si>
    <t>GARCIA, PATRICIA</t>
  </si>
  <si>
    <t>GAMEZ DE HERNANDEZ, ELVA A</t>
  </si>
  <si>
    <t>MEYER, ELIZABETH L</t>
  </si>
  <si>
    <t>HALOW, LAURA P</t>
  </si>
  <si>
    <t>NAVARRO, VALERIE</t>
  </si>
  <si>
    <t>MARTINEZ, DINA V</t>
  </si>
  <si>
    <t>VASQUEZ, MARIO</t>
  </si>
  <si>
    <t>BAQUERA, RONALD A</t>
  </si>
  <si>
    <t>WHITE, LAURA C</t>
  </si>
  <si>
    <t>RODRIGUEZ, ISABEL S</t>
  </si>
  <si>
    <t>VILLALOBOS, MARIO</t>
  </si>
  <si>
    <t>JIMENEZ, FELITA</t>
  </si>
  <si>
    <t>PALACIOS, CARMEN R</t>
  </si>
  <si>
    <t>SAUCEDO, MARIA</t>
  </si>
  <si>
    <t>RODRIGUEZ, BENJAMIN</t>
  </si>
  <si>
    <t>ESPINOZA, ROSA M</t>
  </si>
  <si>
    <t>FRASER, JAMES E</t>
  </si>
  <si>
    <t>TEST, ALYSSA B</t>
  </si>
  <si>
    <t>HERNANDEZ, AIDA M</t>
  </si>
  <si>
    <t>AGUILERA, DELIA</t>
  </si>
  <si>
    <t>NAJERA, GERARDO</t>
  </si>
  <si>
    <t>BRANCH, MICHAEL N</t>
  </si>
  <si>
    <t>VIDAL, LAUREN B</t>
  </si>
  <si>
    <t>GORDILLO, LUZ M</t>
  </si>
  <si>
    <t>SNELL, ANA MARIE</t>
  </si>
  <si>
    <t>HIDALGO, LIDIA</t>
  </si>
  <si>
    <t>HERMOSILLO, GLORIA E</t>
  </si>
  <si>
    <t>BENNETT, MARIAN L</t>
  </si>
  <si>
    <t>BUTLER, DANIEL MICHAEL</t>
  </si>
  <si>
    <t>SAAVEDRA, ALFONSO</t>
  </si>
  <si>
    <t>AGUIRRE, CARMEN Y</t>
  </si>
  <si>
    <t>HERNANDEZ, MARIA D</t>
  </si>
  <si>
    <t>VALERO, CARMEN E</t>
  </si>
  <si>
    <t>BRISENO, HILDA A</t>
  </si>
  <si>
    <t>CORTEZ, ALBERTO</t>
  </si>
  <si>
    <t>HOLGUIN, FRANCISCO J</t>
  </si>
  <si>
    <t>MARRUFO, JOSE G</t>
  </si>
  <si>
    <t>WALKER, MILTON M</t>
  </si>
  <si>
    <t>ACOSTA, CELIA E</t>
  </si>
  <si>
    <t>DAWKINS, CLATTIES</t>
  </si>
  <si>
    <t>ROBLES, MAURICIA</t>
  </si>
  <si>
    <t>HOUSER, RACHEL L</t>
  </si>
  <si>
    <t>REYES, GERARDO</t>
  </si>
  <si>
    <t>NAJERA, SOPHIA M</t>
  </si>
  <si>
    <t>GUTIERREZ, MARIA M</t>
  </si>
  <si>
    <t>RODRIGUEZ-ACOSTA, CECILIA</t>
  </si>
  <si>
    <t>PEREZ, JOSE L</t>
  </si>
  <si>
    <t>RIVERA, MANUEL</t>
  </si>
  <si>
    <t>MELENDEZ, ARMANDO</t>
  </si>
  <si>
    <t>HERRERA, MARIA O</t>
  </si>
  <si>
    <t>SERRATO, RAYMOND</t>
  </si>
  <si>
    <t>ULATE-DURAN, PEDRO</t>
  </si>
  <si>
    <t>WINTERBERG, VICTORIA</t>
  </si>
  <si>
    <t>ADAMS, MARIE A</t>
  </si>
  <si>
    <t>DELGADO, MARTHA L</t>
  </si>
  <si>
    <t>WOFFORD, NATALIA</t>
  </si>
  <si>
    <t>CABRAL, GERARDO</t>
  </si>
  <si>
    <t>DEAL, ANGEL</t>
  </si>
  <si>
    <t>URANGA, TIFFANY</t>
  </si>
  <si>
    <t>GUZMAN, SONIA</t>
  </si>
  <si>
    <t>PALACIO, REYMUNDO</t>
  </si>
  <si>
    <t>VILLALOBOS, ELIZABETH E</t>
  </si>
  <si>
    <t>GOMEZ DE ROMO, MAYRA</t>
  </si>
  <si>
    <t>MARTINEZ, VERONICA</t>
  </si>
  <si>
    <t>SERRANO, ROBERTO</t>
  </si>
  <si>
    <t>HERRERA, JLUIS</t>
  </si>
  <si>
    <t>RODARTE, SOCORRO L</t>
  </si>
  <si>
    <t>ARIAS, MARIA</t>
  </si>
  <si>
    <t>DE VELAZCO MEDRANO, MARIA R</t>
  </si>
  <si>
    <t>JIMENEZ, JOHN</t>
  </si>
  <si>
    <t>HESTER, NADENE T</t>
  </si>
  <si>
    <t>JUAREZ CARILLO, MARIA E</t>
  </si>
  <si>
    <t>DE LOS ANGELES PALMA, MARIA</t>
  </si>
  <si>
    <t>LARA, CYNTHIA</t>
  </si>
  <si>
    <t>GORGES, MATTHEW G</t>
  </si>
  <si>
    <t>LOPEZ, RUBEN A</t>
  </si>
  <si>
    <t>ACEVES, BLANCA E</t>
  </si>
  <si>
    <t>CISNEROS, RODRIGO</t>
  </si>
  <si>
    <t>ARELLANO, ELISA</t>
  </si>
  <si>
    <t>GRADO, SAMANTHA</t>
  </si>
  <si>
    <t>GRADO, REBEKAH R</t>
  </si>
  <si>
    <t>GRADO, JACOB T</t>
  </si>
  <si>
    <t>ESQUIVEL, MARGARITO</t>
  </si>
  <si>
    <t>SADLER, JACK B</t>
  </si>
  <si>
    <t>FULK, ROBERT M</t>
  </si>
  <si>
    <t>FACIO, JULIO H</t>
  </si>
  <si>
    <t>ADAMS, GRACIELA</t>
  </si>
  <si>
    <t>MICHEL, CELIA</t>
  </si>
  <si>
    <t>DELGADO, PAULA M</t>
  </si>
  <si>
    <t>PAYAN, GABINA S</t>
  </si>
  <si>
    <t>TOVAR, JOSE</t>
  </si>
  <si>
    <t>INGRAM, JAMES R</t>
  </si>
  <si>
    <t>PRIETO, CARMEN P</t>
  </si>
  <si>
    <t>BAXTER, JUDITH R</t>
  </si>
  <si>
    <t>VILLEGAS, MARY A</t>
  </si>
  <si>
    <t>GAVALDON, PETRA</t>
  </si>
  <si>
    <t>YEARWOOD, PATTI A</t>
  </si>
  <si>
    <t>RAMIREZ, MICHAEL A</t>
  </si>
  <si>
    <t>LUCERO, ASCENCION</t>
  </si>
  <si>
    <t>GONZALEZ, MARIO</t>
  </si>
  <si>
    <t>ANDERSON, MARRERO</t>
  </si>
  <si>
    <t>SMOOT, RANDALL L</t>
  </si>
  <si>
    <t>ARMENDARIZ, ROSA L</t>
  </si>
  <si>
    <t>BELTRAN, DENISE</t>
  </si>
  <si>
    <t>DUARTE SANCHEZ, GLORIA</t>
  </si>
  <si>
    <t>MARTINEZ, JARA</t>
  </si>
  <si>
    <t>MORALES, ALEJANDRO</t>
  </si>
  <si>
    <t>SOLANO, ROBERTO</t>
  </si>
  <si>
    <t>MILAM, JAIME</t>
  </si>
  <si>
    <t>VALVERDE, RUBEN J</t>
  </si>
  <si>
    <t>RIOS FERNANDEZ, VAL</t>
  </si>
  <si>
    <t>BURCIAGA, SIMON J</t>
  </si>
  <si>
    <t>ALDERETE, SOCORRO</t>
  </si>
  <si>
    <t>BREWSTER, KEVIN J</t>
  </si>
  <si>
    <t>AGUILAR, RUBEN</t>
  </si>
  <si>
    <t>SALINAS, CLAUDIA</t>
  </si>
  <si>
    <t>GUERRERO, GUADALUPE A</t>
  </si>
  <si>
    <t>SALGADO, EULALIO J</t>
  </si>
  <si>
    <t>JENKINS, ROSALIE R</t>
  </si>
  <si>
    <t>SALAZAR, LILIANA</t>
  </si>
  <si>
    <t>FELIX, JUANA E</t>
  </si>
  <si>
    <t>AGUILAR, RENE</t>
  </si>
  <si>
    <t>ROQUE, MARTIN</t>
  </si>
  <si>
    <t>FRANCO, MARIA E</t>
  </si>
  <si>
    <t>DIAZ, AMELIA</t>
  </si>
  <si>
    <t>CASAS, JOSE C</t>
  </si>
  <si>
    <t>SALAZAR, VIRGINIA C</t>
  </si>
  <si>
    <t>BAEZ, TERESA</t>
  </si>
  <si>
    <t>AMATO, JOHN G</t>
  </si>
  <si>
    <t>ROSALES, BELINDA</t>
  </si>
  <si>
    <t>PEREZ, ELVIA L</t>
  </si>
  <si>
    <t>PUENTE, CESAR A</t>
  </si>
  <si>
    <t>HOLGUIN, ROSA</t>
  </si>
  <si>
    <t>ARELLANO, NORMA N</t>
  </si>
  <si>
    <t>ALWAN, RICHARD</t>
  </si>
  <si>
    <t>CONTRERAS, JORGE</t>
  </si>
  <si>
    <t>GARCIA, ASUNCION</t>
  </si>
  <si>
    <t>MOSES, KENNETH P</t>
  </si>
  <si>
    <t>SALCIDO, MICHAEL A</t>
  </si>
  <si>
    <t>SAR, ANNETTE H</t>
  </si>
  <si>
    <t>HINESLY, THOMAS V</t>
  </si>
  <si>
    <t>RAMIREZ, OMAR</t>
  </si>
  <si>
    <t>REVIS, JIMMY L</t>
  </si>
  <si>
    <t>MCDANIEL, ERIN S</t>
  </si>
  <si>
    <t>HERNANDEZ, FRANCISCO J</t>
  </si>
  <si>
    <t>FLORES, ROSALBA J</t>
  </si>
  <si>
    <t>GONZALEZ, RAMIRO</t>
  </si>
  <si>
    <t>REYES, VALERIE A</t>
  </si>
  <si>
    <t>FLORES, ADELA C</t>
  </si>
  <si>
    <t>CARREON PALFREEMAN, MARIA R</t>
  </si>
  <si>
    <t>GARCIA, LYDIA C</t>
  </si>
  <si>
    <t>HERNANDEZ, YOLANDA G</t>
  </si>
  <si>
    <t>MORALES, CINTHIA E</t>
  </si>
  <si>
    <t>WEITNAUER, VIRGINIA A</t>
  </si>
  <si>
    <t>CERDA, ADRIAN</t>
  </si>
  <si>
    <t>REGALADO, ROSENDA V</t>
  </si>
  <si>
    <t>PEDROZA, MIGUEL A</t>
  </si>
  <si>
    <t>BEATTY, KARI L</t>
  </si>
  <si>
    <t>MORENO, JOSEPH M</t>
  </si>
  <si>
    <t>FRYE, DEBORAH C</t>
  </si>
  <si>
    <t>FAVILA, ADA L</t>
  </si>
  <si>
    <t>MACIAS, ESTHER A</t>
  </si>
  <si>
    <t>CISNEROS, ROSA</t>
  </si>
  <si>
    <t>CASTANEDA, RICARDO</t>
  </si>
  <si>
    <t>RODRIGUEZ, STEPHANIE G</t>
  </si>
  <si>
    <t>CASTRO, JUAN C</t>
  </si>
  <si>
    <t>CHAVEZ, MARIA D</t>
  </si>
  <si>
    <t>GOMEZ, LEANDRA</t>
  </si>
  <si>
    <t>RUIZ, ADRIANA</t>
  </si>
  <si>
    <t>BIRDSONG, EVETT</t>
  </si>
  <si>
    <t>GONZALEZ, LORENE A</t>
  </si>
  <si>
    <t>QUEEN, JACQUELINE J</t>
  </si>
  <si>
    <t>TREJO, MIGUEL</t>
  </si>
  <si>
    <t>HENRY, MICHAEL A</t>
  </si>
  <si>
    <t>ORTEGA, BARBARA O</t>
  </si>
  <si>
    <t>PUZIO, ANN M</t>
  </si>
  <si>
    <t>ORTEGA, DOLORES O</t>
  </si>
  <si>
    <t>ADAME, ERNESTINA R</t>
  </si>
  <si>
    <t>DOMINGUEZ, ALICIA B</t>
  </si>
  <si>
    <t>CHENEY, TERRY J</t>
  </si>
  <si>
    <t>GODINEZ, MARIA C</t>
  </si>
  <si>
    <t>ESTRADA, REBECCA D</t>
  </si>
  <si>
    <t>BRIONES, MARIA L</t>
  </si>
  <si>
    <t>LUNA, AUDREY A</t>
  </si>
  <si>
    <t>VALERIO, HEATHER R</t>
  </si>
  <si>
    <t>APODACA, ELSA</t>
  </si>
  <si>
    <t>GONZALEZ, MARTHA</t>
  </si>
  <si>
    <t>CRENSHAW, WINDY</t>
  </si>
  <si>
    <t>ASTON, ANITA A</t>
  </si>
  <si>
    <t>BAQUERA, PATRICIA</t>
  </si>
  <si>
    <t>ALVAREZ, ARTURO</t>
  </si>
  <si>
    <t>DOWNEY, COLLEEN M</t>
  </si>
  <si>
    <t>GONZALEZ, JAMES</t>
  </si>
  <si>
    <t>DE AVILA, MARIA</t>
  </si>
  <si>
    <t>SALAZAR, ENRIQUE MARQUEZ</t>
  </si>
  <si>
    <t>LEDESMA, DOLORES</t>
  </si>
  <si>
    <t>GONZALEZ, JOSEPHINE L</t>
  </si>
  <si>
    <t>CHAVEZ, MARCY A</t>
  </si>
  <si>
    <t>MARES, LITA G</t>
  </si>
  <si>
    <t>MONTERO, MARIA C</t>
  </si>
  <si>
    <t>MARES, MARIA S</t>
  </si>
  <si>
    <t>ARELLANO, RUBEN</t>
  </si>
  <si>
    <t>RUIZ, GRACIELA</t>
  </si>
  <si>
    <t>BECERRA, MARTHA M</t>
  </si>
  <si>
    <t>SAXMAN, PETER</t>
  </si>
  <si>
    <t>MORALES, SYLVIA S</t>
  </si>
  <si>
    <t>TORRES, TRACY L</t>
  </si>
  <si>
    <t>BUSTAMANTE, RICARDO R</t>
  </si>
  <si>
    <t>CHAVEZ, SYLVIA M</t>
  </si>
  <si>
    <t>MANRIQUEZ, GUILLERMO A</t>
  </si>
  <si>
    <t>CHAVEZ, OSWALDO</t>
  </si>
  <si>
    <t>FLORES, NORMA E</t>
  </si>
  <si>
    <t>QUARSTAD, GUADALUPE M</t>
  </si>
  <si>
    <t>HUERTA, BERTHA D</t>
  </si>
  <si>
    <t>RODRIGUEZ, CARLOS</t>
  </si>
  <si>
    <t>RODRIGUEZ, LANELLE L</t>
  </si>
  <si>
    <t>ROSE, JOYCE M</t>
  </si>
  <si>
    <t>ESQUIVEL, RENE</t>
  </si>
  <si>
    <t>PONCE, JUAN</t>
  </si>
  <si>
    <t>FLORES, HECTOR T</t>
  </si>
  <si>
    <t>MELENDEZ, MARTHA</t>
  </si>
  <si>
    <t>AU, JOANN M</t>
  </si>
  <si>
    <t>MARTINEZ, BLANCA C</t>
  </si>
  <si>
    <t>GETTY, RONALD J</t>
  </si>
  <si>
    <t>RUEDA, ROSARIO</t>
  </si>
  <si>
    <t>HERNANDEZ, FREDDY</t>
  </si>
  <si>
    <t>MADRID, DELMA A</t>
  </si>
  <si>
    <t>CASTANEDA, ELVIRA G</t>
  </si>
  <si>
    <t>ZUBIA, HECTOR</t>
  </si>
  <si>
    <t>JIMENEZ HERRERA, ERNESTO</t>
  </si>
  <si>
    <t>OLVERA, REBECCA M</t>
  </si>
  <si>
    <t>AVALOS, ALBERTO A</t>
  </si>
  <si>
    <t>FERNANDEZ, RUTH S</t>
  </si>
  <si>
    <t>QUINTANA, SOCORRO</t>
  </si>
  <si>
    <t>ANDERSON, CATHY E</t>
  </si>
  <si>
    <t>MARTINEZ, ALICE</t>
  </si>
  <si>
    <t>VELA, MAGDALENA M</t>
  </si>
  <si>
    <t>MORALES, JOSE A</t>
  </si>
  <si>
    <t>RAMIREZ, ELIZABETH</t>
  </si>
  <si>
    <t>CURTIS, ADELINA</t>
  </si>
  <si>
    <t>FLORES, ANTONIO</t>
  </si>
  <si>
    <t>MAYNES, RUBEN</t>
  </si>
  <si>
    <t>GUILLEN, LYDIA E</t>
  </si>
  <si>
    <t>UTAJADA, SOCORRO</t>
  </si>
  <si>
    <t>OWEN, JOSEPH C</t>
  </si>
  <si>
    <t>ORTEGA, LILLIAN E</t>
  </si>
  <si>
    <t>MIJAREZ, SOFIA H</t>
  </si>
  <si>
    <t>OROZCO, MARIA E</t>
  </si>
  <si>
    <t>BARRAGAN, IVETTE</t>
  </si>
  <si>
    <t>CHAVEZ, RUBEN</t>
  </si>
  <si>
    <t>PATTON, TERESA M</t>
  </si>
  <si>
    <t>HOLGUIN, ELISA</t>
  </si>
  <si>
    <t>AGUILAR, LUCINA</t>
  </si>
  <si>
    <t>SOHAN, CALEB C</t>
  </si>
  <si>
    <t>CARUCCI, RICHARD D</t>
  </si>
  <si>
    <t>BURROLA, LYDIA H</t>
  </si>
  <si>
    <t>PRIEGO, LEOPOLDO</t>
  </si>
  <si>
    <t>ARGUMANIZ, JOE</t>
  </si>
  <si>
    <t>RODRIGUEZ, MARIA F</t>
  </si>
  <si>
    <t>DIAZ, IRMA E</t>
  </si>
  <si>
    <t>DIAZ-SANCHEZ, IRMA E</t>
  </si>
  <si>
    <t>HERNANDEZ, EDUARDO</t>
  </si>
  <si>
    <t>TELLES, DANIEL M</t>
  </si>
  <si>
    <t>EUBANK, CASANDRA</t>
  </si>
  <si>
    <t>OLGUIN, ANTONIO</t>
  </si>
  <si>
    <t>KUZMA, MARIAN E</t>
  </si>
  <si>
    <t>VACA, MARISELA</t>
  </si>
  <si>
    <t>JEDDERY, VICTORIA L</t>
  </si>
  <si>
    <t>SIFUENTES, ELBA E</t>
  </si>
  <si>
    <t>RAMIREZ, ROSA</t>
  </si>
  <si>
    <t>CLAYTON, DIANA K</t>
  </si>
  <si>
    <t>CARBAJAL, AIDA</t>
  </si>
  <si>
    <t>LEE, JAMES H</t>
  </si>
  <si>
    <t>VARGAS, MELISSA</t>
  </si>
  <si>
    <t>CONIGLIO, PATRICIA S</t>
  </si>
  <si>
    <t>RAMIREZ, CONSUELO M</t>
  </si>
  <si>
    <t>ARMENDARIZ, MARIA S</t>
  </si>
  <si>
    <t>BANUELOS, ALBERTO</t>
  </si>
  <si>
    <t>SIFUENTES, SYLVIA</t>
  </si>
  <si>
    <t>FRANCO, RICARDO</t>
  </si>
  <si>
    <t>FLORES, GUADALUPE</t>
  </si>
  <si>
    <t>ALVARADO, VIRGINIA</t>
  </si>
  <si>
    <t>LEE, KERRY A</t>
  </si>
  <si>
    <t>BANDA, MARTHA A</t>
  </si>
  <si>
    <t>CAZARES, CHRISTINE</t>
  </si>
  <si>
    <t>LOPEZ, VALERIE</t>
  </si>
  <si>
    <t>NEVAREZ, KAREN L</t>
  </si>
  <si>
    <t>BRASWELL, WENDY</t>
  </si>
  <si>
    <t>BRASWELL, PETER</t>
  </si>
  <si>
    <t>HERMOSILLO, ALICE D</t>
  </si>
  <si>
    <t>DUNN, NORMA</t>
  </si>
  <si>
    <t>GONZALES, EDDIE</t>
  </si>
  <si>
    <t>RENTERIA, MARIA A</t>
  </si>
  <si>
    <t>GUZMAN, CINTHIA</t>
  </si>
  <si>
    <t>COLEMAN, POLLY</t>
  </si>
  <si>
    <t>ALMADA, IRMA</t>
  </si>
  <si>
    <t>RIVERA, DORA L</t>
  </si>
  <si>
    <t>ROHDE, ULRIKE E</t>
  </si>
  <si>
    <t>BRIONES, RAQUEL</t>
  </si>
  <si>
    <t>ECHEVERRIA, ENOCH</t>
  </si>
  <si>
    <t>CONTRERAS, NICASIO A</t>
  </si>
  <si>
    <t>DOMINGUEZ, ARLENE</t>
  </si>
  <si>
    <t>CASILLAS, MIGUEL</t>
  </si>
  <si>
    <t>GALLARDO, ENRIQUE</t>
  </si>
  <si>
    <t>GALLARDO, YOLANDA</t>
  </si>
  <si>
    <t>BACHUS, GUADALUPE</t>
  </si>
  <si>
    <t>RUEDAS, ELKE J</t>
  </si>
  <si>
    <t>FRAGOSO, PEDRO</t>
  </si>
  <si>
    <t>MEDINA, MANUELA I</t>
  </si>
  <si>
    <t>ALVIDREZ, CAROLINA</t>
  </si>
  <si>
    <t>HARRISON, NICOLE R</t>
  </si>
  <si>
    <t>DELEON, TIFFANY C</t>
  </si>
  <si>
    <t>PEREZ VALDEZ, OSCAR</t>
  </si>
  <si>
    <t>MARTIN, CHARLES B</t>
  </si>
  <si>
    <t>CAMACHO, ANGEL</t>
  </si>
  <si>
    <t>KULAS, KELLY C</t>
  </si>
  <si>
    <t>SALCIDO, JOSE</t>
  </si>
  <si>
    <t>CAZARES, SERGIO</t>
  </si>
  <si>
    <t>SHAY, SANDRA</t>
  </si>
  <si>
    <t>OLVERA, RODOLFO</t>
  </si>
  <si>
    <t>ESPARZA, JESUS G</t>
  </si>
  <si>
    <t>STUBBS, GAYLA</t>
  </si>
  <si>
    <t>HADDAD, ANITA M</t>
  </si>
  <si>
    <t>SIMONS, EVA I</t>
  </si>
  <si>
    <t>GONZALEZ, ARLEEN A</t>
  </si>
  <si>
    <t>SMITH, JULIE A</t>
  </si>
  <si>
    <t>SILVA, REBECCA</t>
  </si>
  <si>
    <t>LUCERO, MONICA J</t>
  </si>
  <si>
    <t>MARTINEZ, ARTHUR L</t>
  </si>
  <si>
    <t>CONTRERAS, RUBEN R</t>
  </si>
  <si>
    <t>POLANCO, VANESSA</t>
  </si>
  <si>
    <t>WITHOLDER, WILLIAM F</t>
  </si>
  <si>
    <t>CRUZ, ADRIANA</t>
  </si>
  <si>
    <t>ROBLES, GUADALUPE A</t>
  </si>
  <si>
    <t>GONZALEZ, RAMON</t>
  </si>
  <si>
    <t>DE LA ROSA, LYDIA</t>
  </si>
  <si>
    <t>VAN HEE, THERESA</t>
  </si>
  <si>
    <t>RAMIREZ, SAMUEL</t>
  </si>
  <si>
    <t>LOZANO, MARIA M</t>
  </si>
  <si>
    <t>TARANGO, YVONNE</t>
  </si>
  <si>
    <t>RAMIREZ, RICARDO</t>
  </si>
  <si>
    <t>ACEVEDO, CARLOS M</t>
  </si>
  <si>
    <t>GONZALEZ, GRACIELA C</t>
  </si>
  <si>
    <t>NUNEZ, PASCUAL</t>
  </si>
  <si>
    <t>CALHOUN, GWYNDOLYN L</t>
  </si>
  <si>
    <t>RUIZ, SALVADOR</t>
  </si>
  <si>
    <t>SPRINGER, CATHY</t>
  </si>
  <si>
    <t>HERNANDEZ, SYLVIA</t>
  </si>
  <si>
    <t>VELASQUEZ, MARIA G</t>
  </si>
  <si>
    <t>LOPEZ, DOMINGA R</t>
  </si>
  <si>
    <t>MAYNES, JESUS M</t>
  </si>
  <si>
    <t>CARDOZA, ROBERTO</t>
  </si>
  <si>
    <t>PALACIOS, ARMANDO R</t>
  </si>
  <si>
    <t>LICON, JESUS</t>
  </si>
  <si>
    <t>PETERSON, CARLO A</t>
  </si>
  <si>
    <t>STILWELL, HAROLD W</t>
  </si>
  <si>
    <t>ORTEGA, JOSE</t>
  </si>
  <si>
    <t>PERALTA, JUAN A</t>
  </si>
  <si>
    <t>HIDALGO, LORENZA</t>
  </si>
  <si>
    <t>MOLINAR, JORGE F</t>
  </si>
  <si>
    <t>KIM, SON K</t>
  </si>
  <si>
    <t>HERNANDEZ, MARGARITO</t>
  </si>
  <si>
    <t>VALENZUELA, YVETTE</t>
  </si>
  <si>
    <t>BARBOSA, MINERVA D</t>
  </si>
  <si>
    <t>GAMEZ, ALMA M</t>
  </si>
  <si>
    <t>PEREZ, ERNESTINA</t>
  </si>
  <si>
    <t>VIDANA, MARIA A</t>
  </si>
  <si>
    <t>NAVARRO, MARIAELENA</t>
  </si>
  <si>
    <t>QUINONES, MARTHA E</t>
  </si>
  <si>
    <t>MURO, JOSE L</t>
  </si>
  <si>
    <t>ERIVES, ANTONIO</t>
  </si>
  <si>
    <t>ANGEL, JOSE R</t>
  </si>
  <si>
    <t>GOROEOFF, MICHELLE R</t>
  </si>
  <si>
    <t>TORRES, SYLVIA</t>
  </si>
  <si>
    <t>CARO, VICTOR</t>
  </si>
  <si>
    <t>DE LA TORRE, GUADALUPE</t>
  </si>
  <si>
    <t>SPENCER, RICHARD W</t>
  </si>
  <si>
    <t>BARRERAS, MARIA L</t>
  </si>
  <si>
    <t>RODRIGUEZ, JUAN</t>
  </si>
  <si>
    <t>BAXTER, KATHY L</t>
  </si>
  <si>
    <t>BACA, SELMA M</t>
  </si>
  <si>
    <t>MARTINEZ, RUBY S</t>
  </si>
  <si>
    <t>ESCAMILLA, ALFONSO</t>
  </si>
  <si>
    <t>ROMO, ANA</t>
  </si>
  <si>
    <t>OPORTO, SILVIA</t>
  </si>
  <si>
    <t>HERNANDEZ, RAFAEL J</t>
  </si>
  <si>
    <t>DEAVILA, ARTURO</t>
  </si>
  <si>
    <t>CHRISTMAS, KATHERINE</t>
  </si>
  <si>
    <t>PENA, GUADALUPE</t>
  </si>
  <si>
    <t>RUIZ, PORFIRIA</t>
  </si>
  <si>
    <t>LOPEZ, ROSE M</t>
  </si>
  <si>
    <t>BLACK, RAYMOND J</t>
  </si>
  <si>
    <t>DORADO, SHIRLEY C</t>
  </si>
  <si>
    <t>LUTH, KARL D</t>
  </si>
  <si>
    <t>FUENTES, ISRAEL</t>
  </si>
  <si>
    <t>IRIGOYEN, CHERYL A</t>
  </si>
  <si>
    <t>BOWLES, RICHARD</t>
  </si>
  <si>
    <t>CABILDO, JORGE</t>
  </si>
  <si>
    <t>OLGUIN, ISIDRO</t>
  </si>
  <si>
    <t>VICARI, LESLIE C</t>
  </si>
  <si>
    <t>MENA MANRIQUEZ, JORGE</t>
  </si>
  <si>
    <t>GUEVARA, CINDY A</t>
  </si>
  <si>
    <t>MATA, ROLAND</t>
  </si>
  <si>
    <t>ACEVEDO, SALVADOR</t>
  </si>
  <si>
    <t>FRAIRE, VIRGINIA</t>
  </si>
  <si>
    <t>SAGE, JAMES CARTER</t>
  </si>
  <si>
    <t>JOHNSON, JOSEPH S</t>
  </si>
  <si>
    <t>VILLALOBOS, MARIA DC</t>
  </si>
  <si>
    <t>VILLALOBOS, MARIA C</t>
  </si>
  <si>
    <t>QUINTELA, JENNIFER</t>
  </si>
  <si>
    <t>VILLA, BEATRIZ</t>
  </si>
  <si>
    <t>PETERS, MARIA I</t>
  </si>
  <si>
    <t>LINDSEY, DARRYL A</t>
  </si>
  <si>
    <t>MCLEOD, TRAVIS D</t>
  </si>
  <si>
    <t>SERRAO, MARTHA V</t>
  </si>
  <si>
    <t>ALMANZAR, RITA I</t>
  </si>
  <si>
    <t>GAMBOA, ERNESTO C</t>
  </si>
  <si>
    <t>RAMIREZ, MELINDA N</t>
  </si>
  <si>
    <t>URIAS, MARGARITA I</t>
  </si>
  <si>
    <t>QUINONEZ, SENAIDA</t>
  </si>
  <si>
    <t>RAYAS, ALFREDO</t>
  </si>
  <si>
    <t>GARCIA DE RODRIGUEZ, LETICIA</t>
  </si>
  <si>
    <t>STABLER, JESSICA L</t>
  </si>
  <si>
    <t>RUIZ, JUANA</t>
  </si>
  <si>
    <t>MERRICK, PAUL A</t>
  </si>
  <si>
    <t>VALE, DANA E</t>
  </si>
  <si>
    <t>GARDEA, ANTONIO R</t>
  </si>
  <si>
    <t>WOODRUFF-HERMAN, MARIA</t>
  </si>
  <si>
    <t>FIGUEROA, OLGA G</t>
  </si>
  <si>
    <t>COMPEAN, PEDRO</t>
  </si>
  <si>
    <t>GUZMAN, XOCHITL N</t>
  </si>
  <si>
    <t>GARCIA, SANDRA C</t>
  </si>
  <si>
    <t>RAMIREZ, JULIA</t>
  </si>
  <si>
    <t>MOTTER, CHERYL S</t>
  </si>
  <si>
    <t>MIRANDA DE FRANCO, ZENAIDA</t>
  </si>
  <si>
    <t>HOSEA, ROBERT E</t>
  </si>
  <si>
    <t>CARMONA, RENE</t>
  </si>
  <si>
    <t>CUELLAR, JOSE D</t>
  </si>
  <si>
    <t>HERNANDEZ, LUIS A</t>
  </si>
  <si>
    <t>MARTINEZ, VERONICA V</t>
  </si>
  <si>
    <t>WALLACE, THOMAS M</t>
  </si>
  <si>
    <t>BARRON, JESSICA</t>
  </si>
  <si>
    <t>LARSON, JANELLE</t>
  </si>
  <si>
    <t>BORREGO, NORA P</t>
  </si>
  <si>
    <t>SOTO, ASENCION P</t>
  </si>
  <si>
    <t>HARRIS, CHARLIE</t>
  </si>
  <si>
    <t>IBRAHIM, GEORGE</t>
  </si>
  <si>
    <t>NAVEJAS, MARIA D</t>
  </si>
  <si>
    <t>HERNANDEZ, JOSE</t>
  </si>
  <si>
    <t>MEDRANO, MANUEL J</t>
  </si>
  <si>
    <t>GALINDO, JOSE J</t>
  </si>
  <si>
    <t>MARTINEZ, FRANCISCO J</t>
  </si>
  <si>
    <t>TORRES, JOSE M</t>
  </si>
  <si>
    <t>ROJAS, OLGA A</t>
  </si>
  <si>
    <t>LOPEZ, CONSUELO Y</t>
  </si>
  <si>
    <t>YEMSHAW, DIANA R</t>
  </si>
  <si>
    <t>LOZOYA DE MUNOZ, EVA</t>
  </si>
  <si>
    <t>SALAZAR, MIGUEL</t>
  </si>
  <si>
    <t>HERNANDEZ, JESUS G</t>
  </si>
  <si>
    <t>SOLIS, BEATRIZ</t>
  </si>
  <si>
    <t>FORREST, STEVEN N</t>
  </si>
  <si>
    <t>RAMIREZ, KATHRYN</t>
  </si>
  <si>
    <t>PEREZ DE MANRIQUEZ, ANA L</t>
  </si>
  <si>
    <t>MERCADO, JAVIER A</t>
  </si>
  <si>
    <t>TORRES, RAMON</t>
  </si>
  <si>
    <t>MONTOYA, DANIEL</t>
  </si>
  <si>
    <t>CORRAL, EDUARDO</t>
  </si>
  <si>
    <t>RAMOS, BLANCA E</t>
  </si>
  <si>
    <t>DELGADO, HECTOR</t>
  </si>
  <si>
    <t>PENA, ANA</t>
  </si>
  <si>
    <t>MACKEY, BRIAN</t>
  </si>
  <si>
    <t>ALMANZA, HILDA</t>
  </si>
  <si>
    <t>LEDBETTER, CAROL M</t>
  </si>
  <si>
    <t>RAMOS, SANDRA</t>
  </si>
  <si>
    <t>SHORTS, CAROL</t>
  </si>
  <si>
    <t>HOOKER, THOMAS W</t>
  </si>
  <si>
    <t>TUCKER, GREGORY</t>
  </si>
  <si>
    <t>LEFEBVERE, JOSHUA R</t>
  </si>
  <si>
    <t>RAMIREZ, SOLEDAD T</t>
  </si>
  <si>
    <t>HERRERA, HENRY M</t>
  </si>
  <si>
    <t>TAYLOR, SAMUEL M</t>
  </si>
  <si>
    <t>ORANDA PEREZ, MOCTEZUMA</t>
  </si>
  <si>
    <t>ELMORE, ANTHONY</t>
  </si>
  <si>
    <t>ELMORE, JANEL</t>
  </si>
  <si>
    <t>DUARTE, SUZANNE C</t>
  </si>
  <si>
    <t>GOMEZ, MARCELO</t>
  </si>
  <si>
    <t>DE LA RIVA, LINDA N</t>
  </si>
  <si>
    <t>OSORIA, RODRIGO</t>
  </si>
  <si>
    <t>SHORES, RACHEL T</t>
  </si>
  <si>
    <t>GONZALEZ, CHARLES C</t>
  </si>
  <si>
    <t>PROSE, CAROLYN M</t>
  </si>
  <si>
    <t>MEDRANO, JACQUELINE</t>
  </si>
  <si>
    <t>MORALES, LORRAINE</t>
  </si>
  <si>
    <t>FLORES, ENRIQUE R</t>
  </si>
  <si>
    <t>MELENDEZ, MARIA E</t>
  </si>
  <si>
    <t>CASTELLANES, RICARDO</t>
  </si>
  <si>
    <t>MUNIZ, DORA A</t>
  </si>
  <si>
    <t>CASTILLO, BELINDA</t>
  </si>
  <si>
    <t>GODFREY, WILLIAM W</t>
  </si>
  <si>
    <t>PARKER, SARAH</t>
  </si>
  <si>
    <t>TORRES, LORENA</t>
  </si>
  <si>
    <t>DE LA ROSA, ROSA I</t>
  </si>
  <si>
    <t>REVELES, MARY H</t>
  </si>
  <si>
    <t>ZAPIEN, ARCELIA A</t>
  </si>
  <si>
    <t>HENSLEY, LAURA L</t>
  </si>
  <si>
    <t>ENDOZO, REDENTOR</t>
  </si>
  <si>
    <t>CAMPA DE GAMBOA, VIRGINIA</t>
  </si>
  <si>
    <t>VAZQUEZ, SILVERIO</t>
  </si>
  <si>
    <t>BUNN, GLENNA J</t>
  </si>
  <si>
    <t>RUIZ, MARIA A</t>
  </si>
  <si>
    <t>CRAIG, JOANN L</t>
  </si>
  <si>
    <t>NAVA, ERIC N</t>
  </si>
  <si>
    <t>HEBESTREIT, CARL J</t>
  </si>
  <si>
    <t>HERNANDEZ, EULALIO</t>
  </si>
  <si>
    <t>SOTO, SARA D</t>
  </si>
  <si>
    <t>HATTON, PHILLIP</t>
  </si>
  <si>
    <t>ARELLANO, MARGARITA</t>
  </si>
  <si>
    <t>NICHELSON, PAULA W</t>
  </si>
  <si>
    <t>HARRIS, MAURICE M</t>
  </si>
  <si>
    <t>DUTCHOVER, BRIAN K</t>
  </si>
  <si>
    <t>QUEZADA, LORENZA</t>
  </si>
  <si>
    <t>FRIAS, JOHN T</t>
  </si>
  <si>
    <t>CONTRERAS, ESTELLA</t>
  </si>
  <si>
    <t>QUINTANA-GARDEA, CESAREO</t>
  </si>
  <si>
    <t>ROBLES, PATRICIA M</t>
  </si>
  <si>
    <t>CLARK, ALLISON J</t>
  </si>
  <si>
    <t>JENSEN, PAUL</t>
  </si>
  <si>
    <t>HELMS, CLINT R</t>
  </si>
  <si>
    <t>HERRERA, JUAN J</t>
  </si>
  <si>
    <t>MARTIN, BRENDA</t>
  </si>
  <si>
    <t>MEHRKENS, TYLER L</t>
  </si>
  <si>
    <t>GALLARDO, JOVANNA C</t>
  </si>
  <si>
    <t>CEJUDO, PAULA</t>
  </si>
  <si>
    <t>DIAZ, ROBERT S</t>
  </si>
  <si>
    <t>CHRISTO, HARRY</t>
  </si>
  <si>
    <t>PEREZ, CHRISTINE N</t>
  </si>
  <si>
    <t>MEADOWS, LORRAINE</t>
  </si>
  <si>
    <t>CAMACK, LEEMATTHEW C</t>
  </si>
  <si>
    <t>PACHECO, MARIA G</t>
  </si>
  <si>
    <t>ARCOS, IMELDA</t>
  </si>
  <si>
    <t>MOUCHETTE, SARAH R</t>
  </si>
  <si>
    <t>BERNAL-GURROLA, JOSEFINA</t>
  </si>
  <si>
    <t>DE LA CANO, JOSE</t>
  </si>
  <si>
    <t>YOUNG, DEANNA A</t>
  </si>
  <si>
    <t>MURDOCK, MARTHA</t>
  </si>
  <si>
    <t>CUELLAR, JOSE J</t>
  </si>
  <si>
    <t>JORDAN, MELANIE A</t>
  </si>
  <si>
    <t>BALDERRAMA, LOURDES</t>
  </si>
  <si>
    <t>VALDEZ, ENRIQUE</t>
  </si>
  <si>
    <t>SAPIEN, KATHERINE B</t>
  </si>
  <si>
    <t>KNIGHT SAPIEN, MONICA</t>
  </si>
  <si>
    <t>ONEIL, MICHAEL</t>
  </si>
  <si>
    <t>SOTO MUNOZ, PEDRO</t>
  </si>
  <si>
    <t>EDWARDS, IRENE</t>
  </si>
  <si>
    <t>ARCINIEGA, FRANCISCA</t>
  </si>
  <si>
    <t>TOVAR, MARTHA E</t>
  </si>
  <si>
    <t>MARTIN DEL CAMPO DE GUERRERO, MARIA T</t>
  </si>
  <si>
    <t>RAMIREZ, MARTHA</t>
  </si>
  <si>
    <t>JIMENEZ, ROBERT</t>
  </si>
  <si>
    <t>FRANCO, CRYSTAL</t>
  </si>
  <si>
    <t>TORRES, SERGIO</t>
  </si>
  <si>
    <t>CERVERA-OLIVAS, MARIE Y</t>
  </si>
  <si>
    <t>DAVILA, MARLA H</t>
  </si>
  <si>
    <t>HYDER, ZULEMA</t>
  </si>
  <si>
    <t>CASTANON, MINERVA</t>
  </si>
  <si>
    <t>MERAZ, ROSE</t>
  </si>
  <si>
    <t>COOK, STEVE R</t>
  </si>
  <si>
    <t>SMITH RICHARDSON, TALONNIE S</t>
  </si>
  <si>
    <t>RIVERA, ESTELA R</t>
  </si>
  <si>
    <t>MANEY, YOLANDA I</t>
  </si>
  <si>
    <t>MARTINEZ, MELISSA A</t>
  </si>
  <si>
    <t>SIQUEIROS, EVANGELINA</t>
  </si>
  <si>
    <t>WHITLOCK, KHALEFAH V</t>
  </si>
  <si>
    <t>SIGALES ORNELAS, VERONICA</t>
  </si>
  <si>
    <t>SANCHEZ, REBECCA S</t>
  </si>
  <si>
    <t>TENNANT, JORDAN A</t>
  </si>
  <si>
    <t>WOHLENHAUS, SARA B</t>
  </si>
  <si>
    <t>AGUIRRE, ESTEBAN</t>
  </si>
  <si>
    <t>CARTER, BRITTANY</t>
  </si>
  <si>
    <t>MOTA, MONICA</t>
  </si>
  <si>
    <t>MORA, FELICITAS</t>
  </si>
  <si>
    <t>MENDOZA, DAISY</t>
  </si>
  <si>
    <t>BAQUERA, MANUEL</t>
  </si>
  <si>
    <t>CHAVEZ, JOSE</t>
  </si>
  <si>
    <t>BARRERAS, BLANCA E</t>
  </si>
  <si>
    <t>REED, MELISSA B</t>
  </si>
  <si>
    <t>MENDOZA, YVONNE T</t>
  </si>
  <si>
    <t>HOLDER, SEBASTIAN P</t>
  </si>
  <si>
    <t>LUCERO, STACEY M</t>
  </si>
  <si>
    <t>WOLF, TAMI</t>
  </si>
  <si>
    <t>FRANCO, LUCIANA G</t>
  </si>
  <si>
    <t>LANDRY, THOMAS</t>
  </si>
  <si>
    <t>CARREON, ARTURO</t>
  </si>
  <si>
    <t>JONES, SHERIENE N</t>
  </si>
  <si>
    <t>CHAROWSKY, CASSANDRA L</t>
  </si>
  <si>
    <t>SALAS, TERESA M</t>
  </si>
  <si>
    <t>AGUILAR, DON D</t>
  </si>
  <si>
    <t>NELSON, CYNTHIA D</t>
  </si>
  <si>
    <t>URBINA, MARIANO</t>
  </si>
  <si>
    <t>CHAMBERS, CAROL J</t>
  </si>
  <si>
    <t>EICHHORN, CATHERINE E</t>
  </si>
  <si>
    <t>BROWN, BRENDA</t>
  </si>
  <si>
    <t>LEDEZMA, JUANITA</t>
  </si>
  <si>
    <t>AGUIRRE, RICHARD</t>
  </si>
  <si>
    <t>JACQUEZ, DOMINGO</t>
  </si>
  <si>
    <t>TORLA, FLORENCE</t>
  </si>
  <si>
    <t>TORLA, FLORENCE M</t>
  </si>
  <si>
    <t>HERNANDEZ, ARTURO</t>
  </si>
  <si>
    <t>OLAGUEZ, BALDOMERO</t>
  </si>
  <si>
    <t>ORTEGA, JOE</t>
  </si>
  <si>
    <t>HERNANDEZ RIVERA, LETICIA M</t>
  </si>
  <si>
    <t>RIVERA HERNANDEZ, LETICIA</t>
  </si>
  <si>
    <t>BARRON, MANUEL A</t>
  </si>
  <si>
    <t>PIZANA, NORMA I</t>
  </si>
  <si>
    <t>MEDINA, MARIA T</t>
  </si>
  <si>
    <t>MEZA PENA, GONZALO</t>
  </si>
  <si>
    <t>SANCHEZ, ROBERTO</t>
  </si>
  <si>
    <t>MCNEAL, GLORIA J</t>
  </si>
  <si>
    <t>SANTILLAN, ALEJANDRO</t>
  </si>
  <si>
    <t>OROZCO, CHARLOTTE</t>
  </si>
  <si>
    <t>REEVES, PIEDAD</t>
  </si>
  <si>
    <t>LUNA, RONALD</t>
  </si>
  <si>
    <t>HERNANDEZ, SUSAN</t>
  </si>
  <si>
    <t>PEDREGON, JAIME</t>
  </si>
  <si>
    <t>OROZCO, ALFONSO</t>
  </si>
  <si>
    <t>LUJAN, ELVIRA</t>
  </si>
  <si>
    <t>FLORES, SAMUEL</t>
  </si>
  <si>
    <t>CAMACHO, RUBEN</t>
  </si>
  <si>
    <t>RODRIGUEZ GUTIERREZ, ELENA</t>
  </si>
  <si>
    <t>CARPENTER, FREDRICK A</t>
  </si>
  <si>
    <t>GUEREQUE, EDUARDO</t>
  </si>
  <si>
    <t>SALCIDO, MARIA S</t>
  </si>
  <si>
    <t>TROTTIER, NANCY D</t>
  </si>
  <si>
    <t>STAFFORD, REGINALD A</t>
  </si>
  <si>
    <t>GUERECA, ELSA G</t>
  </si>
  <si>
    <t>SOLIS BARRIOS, EDGAR A</t>
  </si>
  <si>
    <t>FRANCO, HERIBERTO</t>
  </si>
  <si>
    <t>FERNANDEZ, DAVID</t>
  </si>
  <si>
    <t>FRANCO, KENIA L</t>
  </si>
  <si>
    <t>RUIZ, EDUARDO</t>
  </si>
  <si>
    <t>KITCHENS, JAMES</t>
  </si>
  <si>
    <t>MARQUEZ, DAVID</t>
  </si>
  <si>
    <t>ESTRADA, RICHARD</t>
  </si>
  <si>
    <t>FIERRO, EULALIA M</t>
  </si>
  <si>
    <t>LEWIS, JESSICA D</t>
  </si>
  <si>
    <t>VILLARREAL, PATRICIA</t>
  </si>
  <si>
    <t>SNYDER, DANIEL E</t>
  </si>
  <si>
    <t>CAMACHO, JOSE M</t>
  </si>
  <si>
    <t>RIVERA VAZQUEZ, ALBA I</t>
  </si>
  <si>
    <t>OCHOA, GLORIA E</t>
  </si>
  <si>
    <t>HERNANDEZ, TERESA</t>
  </si>
  <si>
    <t>ANDERSON, MARTHA</t>
  </si>
  <si>
    <t>JIMENEZ, SUSANA</t>
  </si>
  <si>
    <t>CASTRO, IANNETTE</t>
  </si>
  <si>
    <t>GOMEZ, ADELA</t>
  </si>
  <si>
    <t>MAYORGA, MARGARITA S</t>
  </si>
  <si>
    <t>LARA, DOLORES</t>
  </si>
  <si>
    <t>GARCIA, MARTHA</t>
  </si>
  <si>
    <t>MARTINEZ, MARIA J</t>
  </si>
  <si>
    <t>PELAYO, VIVIANA</t>
  </si>
  <si>
    <t>ZARAGOZA, FRIDA</t>
  </si>
  <si>
    <t>LIZARRAGA, MARIA G</t>
  </si>
  <si>
    <t>LIZARRAGA, MARIA</t>
  </si>
  <si>
    <t>ALONSO, ANDRES</t>
  </si>
  <si>
    <t>SALTER, JON-MICHAEL K</t>
  </si>
  <si>
    <t>MARKOWSKI, ROBERT J</t>
  </si>
  <si>
    <t>DELGADO, CELESTINA</t>
  </si>
  <si>
    <t>MINJAREZ, FEDERICO</t>
  </si>
  <si>
    <t>TRUJILLO, ANGELINA</t>
  </si>
  <si>
    <t>TERRY, ETHAN J</t>
  </si>
  <si>
    <t>CORONADO, FERNANDO A</t>
  </si>
  <si>
    <t>GUTIERREZ, LETICIA</t>
  </si>
  <si>
    <t>GEIS, JUNE H</t>
  </si>
  <si>
    <t>MEYER, LYNETTE</t>
  </si>
  <si>
    <t>BELL, VICTORIA E</t>
  </si>
  <si>
    <t>DOMINGUEZ, MIRIAM E</t>
  </si>
  <si>
    <t>CAMARILLO, VIRGINIA M</t>
  </si>
  <si>
    <t>CONTRERAS, ELIZABETH</t>
  </si>
  <si>
    <t>HERNANDEZ, ALEXIS A</t>
  </si>
  <si>
    <t>SOTO, EVANGELINA J</t>
  </si>
  <si>
    <t>COVARUBIAS, ALBINO</t>
  </si>
  <si>
    <t>AVEYTIA, FERNANDO H</t>
  </si>
  <si>
    <t>VELEZ, JUAN J</t>
  </si>
  <si>
    <t>HERNANDEZ, RAUL M</t>
  </si>
  <si>
    <t>GARCIA DE GOMEZ, ARGELIA</t>
  </si>
  <si>
    <t>JACQUES, RAUL</t>
  </si>
  <si>
    <t>MENA, CARLA L</t>
  </si>
  <si>
    <t>TORRES RAMIREZ, CECILIA</t>
  </si>
  <si>
    <t>GONZALES, LIONARDO</t>
  </si>
  <si>
    <t>PULIDO, NORMA</t>
  </si>
  <si>
    <t>VENEGAS, MARY</t>
  </si>
  <si>
    <t>BARCENA, LYDIA L</t>
  </si>
  <si>
    <t>CUEVAS, AGUSTIN</t>
  </si>
  <si>
    <t>FALVEY, NAOMI</t>
  </si>
  <si>
    <t>QUINONEZ, LEANDRO P</t>
  </si>
  <si>
    <t>MIRANDA, JORGE A</t>
  </si>
  <si>
    <t>RIVERA, JULIE A</t>
  </si>
  <si>
    <t>MAYNES, YOLANDA M</t>
  </si>
  <si>
    <t>GARCIA, CONCETTA</t>
  </si>
  <si>
    <t>MONTALVO, CARMEN</t>
  </si>
  <si>
    <t>ARMENDARIZ, FELIPE F</t>
  </si>
  <si>
    <t>ARMENDARIZ, FELIPE S</t>
  </si>
  <si>
    <t>KELLEY, JUDY G</t>
  </si>
  <si>
    <t>CAMACHO, LOTTI F</t>
  </si>
  <si>
    <t>REGALADO, JOSE</t>
  </si>
  <si>
    <t>VILLEGAS, GRISELDA</t>
  </si>
  <si>
    <t>PEREZ, JULIO M</t>
  </si>
  <si>
    <t>MCKENNEY, MAUREEN</t>
  </si>
  <si>
    <t>HOGAN, JOHN</t>
  </si>
  <si>
    <t>HERNANDEZ, LOURDES</t>
  </si>
  <si>
    <t>MENDOZA, LILIA</t>
  </si>
  <si>
    <t>GALINDO, CESAR</t>
  </si>
  <si>
    <t>SERRANO, OSCAR</t>
  </si>
  <si>
    <t>ROSALES, OSCAR</t>
  </si>
  <si>
    <t>SOTO, JAVIER</t>
  </si>
  <si>
    <t>HASKETT, JESSICA</t>
  </si>
  <si>
    <t>ARAGON, CECILIA</t>
  </si>
  <si>
    <t>VALADEZ, WENDY A</t>
  </si>
  <si>
    <t>GALLEGOS, ELOISA</t>
  </si>
  <si>
    <t>VAZQUEZ, ELVIRA A</t>
  </si>
  <si>
    <t>RUVALCABA, CARMEN Y</t>
  </si>
  <si>
    <t>RUBIO, LORENZA C</t>
  </si>
  <si>
    <t>PIERCE, ANDREW S</t>
  </si>
  <si>
    <t>FRIAS, JUAN</t>
  </si>
  <si>
    <t>CAMP, DAWN E</t>
  </si>
  <si>
    <t>ZARATE, MARIA M</t>
  </si>
  <si>
    <t>GASTON, JAMES H</t>
  </si>
  <si>
    <t>GARCIA, SANTIAGO</t>
  </si>
  <si>
    <t>ROJO, NORMA</t>
  </si>
  <si>
    <t>ZAMILPA CONTRERAS, ESTELA</t>
  </si>
  <si>
    <t>MUNOZ, NANCY</t>
  </si>
  <si>
    <t>LOZADA, JADE- MICHAEL</t>
  </si>
  <si>
    <t>STERN-GILBERT, BILLIE K</t>
  </si>
  <si>
    <t>RENTERIA, SUSANA</t>
  </si>
  <si>
    <t>QUINTANILLA, MANUEL J</t>
  </si>
  <si>
    <t>HUNT, SHARON A</t>
  </si>
  <si>
    <t>BARBOZA, GLORIA</t>
  </si>
  <si>
    <t>CAZARES, CONCEPCION</t>
  </si>
  <si>
    <t>LOPEZ, RAMONA P</t>
  </si>
  <si>
    <t>MONTALVO, MARIA D</t>
  </si>
  <si>
    <t>MARTINEZ, PAZ</t>
  </si>
  <si>
    <t>CORONA, JOSE M</t>
  </si>
  <si>
    <t>VALADEZ, CHRISTINA S</t>
  </si>
  <si>
    <t>ESCANDON, DARCI E</t>
  </si>
  <si>
    <t>MARES, ROGELIO</t>
  </si>
  <si>
    <t>CARRERA, JOSE</t>
  </si>
  <si>
    <t>MARTINEZ, MARIA E</t>
  </si>
  <si>
    <t>RIVERA OROZCO, MICHELLE L</t>
  </si>
  <si>
    <t>MARQUEZ, JOSE M</t>
  </si>
  <si>
    <t>DIAGOSTINO, NICOLAS D</t>
  </si>
  <si>
    <t>SALAZAR, RAUL</t>
  </si>
  <si>
    <t>MAIS, DENISE M</t>
  </si>
  <si>
    <t>MESTAS, JESUS</t>
  </si>
  <si>
    <t>HERNANDEZ, LUZ MARCELA</t>
  </si>
  <si>
    <t>SANCHEZ, LUIS A</t>
  </si>
  <si>
    <t>MAGALLANES, GLORIA E</t>
  </si>
  <si>
    <t>LOYA, RAMONA E</t>
  </si>
  <si>
    <t>VIZCAINO, DOLORES R</t>
  </si>
  <si>
    <t>MEDRANO DE RAYGOZA, PATRICIA</t>
  </si>
  <si>
    <t>GRAJEDA, HERMNEJILDA P</t>
  </si>
  <si>
    <t>MORALES, LORENZO A</t>
  </si>
  <si>
    <t>PADILLA, MARTHA</t>
  </si>
  <si>
    <t>ZAYAS, BENJAMIN</t>
  </si>
  <si>
    <t>MCCRANIE, ZACHORY R</t>
  </si>
  <si>
    <t>WARNOCK, TANYA R</t>
  </si>
  <si>
    <t>LEYVA, SARAH</t>
  </si>
  <si>
    <t>BERMEA, IDA H</t>
  </si>
  <si>
    <t>ADAME, MANUEL</t>
  </si>
  <si>
    <t>BUSTILLOS, MANUEL A</t>
  </si>
  <si>
    <t>MONTIJO, OFELIA M</t>
  </si>
  <si>
    <t>JOHNSEN, KATHLEEN A</t>
  </si>
  <si>
    <t>HOLGUIN, ALBINA H</t>
  </si>
  <si>
    <t>MELENDEZ, LUZ E</t>
  </si>
  <si>
    <t>SOLIS, CHARLES F</t>
  </si>
  <si>
    <t>SINGLETON, MARY H</t>
  </si>
  <si>
    <t>REYES, CARMEN I</t>
  </si>
  <si>
    <t>SIERRA, REFUGIO</t>
  </si>
  <si>
    <t>MAYNEZ-HOLGUIN, MARIATONIETA</t>
  </si>
  <si>
    <t>MARQUEZ, MARIA</t>
  </si>
  <si>
    <t>AVILA, MELISSA V</t>
  </si>
  <si>
    <t>GONZALEZ, MARIA Y</t>
  </si>
  <si>
    <t>DESANTOS- JORDAN, MARIA M</t>
  </si>
  <si>
    <t>CISNEROS, LUIS J</t>
  </si>
  <si>
    <t>TORRES, SANDRA</t>
  </si>
  <si>
    <t>PEREZ, DORA</t>
  </si>
  <si>
    <t>BAKER, CHRYSTAL A</t>
  </si>
  <si>
    <t>ALVARADO, GILBERTO</t>
  </si>
  <si>
    <t>DOMINGUEZ, CRISTINA A</t>
  </si>
  <si>
    <t>CARRILLO, ARMANDO M</t>
  </si>
  <si>
    <t>ESPINOZA, IRMA B</t>
  </si>
  <si>
    <t>RENTERIA, ALMA</t>
  </si>
  <si>
    <t>LOYA, VICTOR M</t>
  </si>
  <si>
    <t>DORANTES, JESUS</t>
  </si>
  <si>
    <t>GARCIA, ABEL</t>
  </si>
  <si>
    <t>MORAN, LUIS B</t>
  </si>
  <si>
    <t>GRAY, DOUGLAS W</t>
  </si>
  <si>
    <t>ISIC, SILVESTER S</t>
  </si>
  <si>
    <t>LAND, MARIA D</t>
  </si>
  <si>
    <t>HENRY, FELICIA M</t>
  </si>
  <si>
    <t>OLSON, LINDA M</t>
  </si>
  <si>
    <t>GOMEZ, ORALIA</t>
  </si>
  <si>
    <t>ROZIER, LAMEKA C</t>
  </si>
  <si>
    <t>AGUIRRE, DIANA</t>
  </si>
  <si>
    <t>JORDAN, ROBERTO</t>
  </si>
  <si>
    <t>VALENTINO, KAREN J</t>
  </si>
  <si>
    <t>FORSTERLING, WILLIAM</t>
  </si>
  <si>
    <t>GONZALEZ, MICHAEL</t>
  </si>
  <si>
    <t>GEORGE, SHERYL M</t>
  </si>
  <si>
    <t>QUINONES CARRILLO, MARIA S</t>
  </si>
  <si>
    <t>ROGERS, VALERIE</t>
  </si>
  <si>
    <t>GANDARA, ANTONIA S</t>
  </si>
  <si>
    <t>PONCE, JOSE E</t>
  </si>
  <si>
    <t>MARTINEZ, GUILLERMIN</t>
  </si>
  <si>
    <t>PONCE, ROSEMARY M</t>
  </si>
  <si>
    <t>LEON, PRISCILLA</t>
  </si>
  <si>
    <t>MATTHEWS, JOHN C</t>
  </si>
  <si>
    <t>GARCIA, FILIBERTO</t>
  </si>
  <si>
    <t>BARAJAS, EDMUNDO</t>
  </si>
  <si>
    <t>VILLALOBOS, TOMAS V</t>
  </si>
  <si>
    <t>SAENZ, BEATRIZ</t>
  </si>
  <si>
    <t>REYES, ROSA</t>
  </si>
  <si>
    <t>DE LA RIVA, MARTHA</t>
  </si>
  <si>
    <t>LIVINGSTON, LESLIE S</t>
  </si>
  <si>
    <t>HARBER, LYNN T</t>
  </si>
  <si>
    <t>HAMMONDS, JANNICE M</t>
  </si>
  <si>
    <t>HAYDEN, EMERAL E</t>
  </si>
  <si>
    <t>BRONSON, DAVARAS</t>
  </si>
  <si>
    <t>DAVIS, SANTA M</t>
  </si>
  <si>
    <t>PRECIADO, DAVID L</t>
  </si>
  <si>
    <t>IZUNDU, CHIEMEKA S</t>
  </si>
  <si>
    <t>CARRILLO, JORGE F</t>
  </si>
  <si>
    <t>AVILA, GREGORIA MONTOYA</t>
  </si>
  <si>
    <t>LEDESMA, ELENA</t>
  </si>
  <si>
    <t>PURLAN, DEBORAH</t>
  </si>
  <si>
    <t>MAEDA, FRANK J</t>
  </si>
  <si>
    <t>MARTINEZMALDONADO, EDWIN J</t>
  </si>
  <si>
    <t>MARTINEZ, LUIS C</t>
  </si>
  <si>
    <t>RAMOS, JESUS G</t>
  </si>
  <si>
    <t>LARA, YOLANDA</t>
  </si>
  <si>
    <t>POSADA, GUILLERMO</t>
  </si>
  <si>
    <t>CONNELLY, REBECCA L</t>
  </si>
  <si>
    <t>NICHELSON, AMY B</t>
  </si>
  <si>
    <t>MORALES, GILBERTO</t>
  </si>
  <si>
    <t>HUELGA, PATRICIA E</t>
  </si>
  <si>
    <t>FLORES, JUAN G</t>
  </si>
  <si>
    <t>CASTRO, MIGUEL M</t>
  </si>
  <si>
    <t>MANNING, DALE M</t>
  </si>
  <si>
    <t>ALMARAZ, DENISSE</t>
  </si>
  <si>
    <t>RUELAS, BEATRIZ</t>
  </si>
  <si>
    <t>STEPHENS, SHONTE</t>
  </si>
  <si>
    <t>OLSON, PATRICIA M</t>
  </si>
  <si>
    <t>SALAZAR, TRINIDAD</t>
  </si>
  <si>
    <t>HUGHES, JOHN D</t>
  </si>
  <si>
    <t>COLEMAN, DEBRA L</t>
  </si>
  <si>
    <t>LOPEZ, NICOLASA</t>
  </si>
  <si>
    <t>BAXTER, CHARLES W</t>
  </si>
  <si>
    <t>YSALDE, ROBBIE G</t>
  </si>
  <si>
    <t>REYNA, GUADALUPE</t>
  </si>
  <si>
    <t>WEIDNER, JUANITA Y</t>
  </si>
  <si>
    <t>BERRY, CHRISTINA L</t>
  </si>
  <si>
    <t>GORDINIER, ELLA E</t>
  </si>
  <si>
    <t>HAIR, JOSHUA J</t>
  </si>
  <si>
    <t>CASTRUITA, ROSA</t>
  </si>
  <si>
    <t>SMITH, DEBORAH E</t>
  </si>
  <si>
    <t>VILLALOBOS, LETICIA</t>
  </si>
  <si>
    <t>VASQUEZ, OSVALDO</t>
  </si>
  <si>
    <t>ORTEGA, DAVID R</t>
  </si>
  <si>
    <t>QUINTANA, JOHN W</t>
  </si>
  <si>
    <t>VILLEGAS, TOMAS A</t>
  </si>
  <si>
    <t>MARTINEZ, SAUL</t>
  </si>
  <si>
    <t>HART, MICHAEL M</t>
  </si>
  <si>
    <t>PUNZO, CELIA</t>
  </si>
  <si>
    <t>HERNANDEZ, ANA A</t>
  </si>
  <si>
    <t>PULIDO, MARGARITA</t>
  </si>
  <si>
    <t>SABO, ALICIA</t>
  </si>
  <si>
    <t>HOPPER, WAYNE</t>
  </si>
  <si>
    <t>KELLEY, FANNIE M</t>
  </si>
  <si>
    <t>MOHRHERR, GERTRUD</t>
  </si>
  <si>
    <t>SANCHEZ, CONCEPCION</t>
  </si>
  <si>
    <t>CERVANTES, CIRILOL</t>
  </si>
  <si>
    <t>HURTADO, MARIA J</t>
  </si>
  <si>
    <t>SUBOTER-JOHNSON, DAWN A</t>
  </si>
  <si>
    <t>ROGERS, LIZETTE P</t>
  </si>
  <si>
    <t>CAMARENA, EVANGELINA</t>
  </si>
  <si>
    <t>PAYARES, BRENDA</t>
  </si>
  <si>
    <t>ESTRADA, RAUL</t>
  </si>
  <si>
    <t>GUFFEY, KRISTI</t>
  </si>
  <si>
    <t>SMITH, LINDA L</t>
  </si>
  <si>
    <t>NAJERA, MARCOS L</t>
  </si>
  <si>
    <t>CROCKETT, MARK D</t>
  </si>
  <si>
    <t>ROJO, RAMON</t>
  </si>
  <si>
    <t>SARABIA, ASHLEY</t>
  </si>
  <si>
    <t>HUGHES, WILLIAM W</t>
  </si>
  <si>
    <t>CHRISTIANSON, HEATHER N</t>
  </si>
  <si>
    <t>TORREZ, FRANK M</t>
  </si>
  <si>
    <t>ACUNA, VICTOR R</t>
  </si>
  <si>
    <t>MULLEN, PAM V</t>
  </si>
  <si>
    <t>ARIAS, IRENE</t>
  </si>
  <si>
    <t>BOEHM, THOMAS P</t>
  </si>
  <si>
    <t>MURGA, TOMAS J</t>
  </si>
  <si>
    <t>MELENDEZ, PAUL A</t>
  </si>
  <si>
    <t>GARCIA, ADRIANA</t>
  </si>
  <si>
    <t>GARCIA, MARIA F</t>
  </si>
  <si>
    <t>HERNANDEZ, CECILIA</t>
  </si>
  <si>
    <t>IBARRA, BRANDON E</t>
  </si>
  <si>
    <t>GALLARDO, RAMONA</t>
  </si>
  <si>
    <t>RANGEL, JUAN</t>
  </si>
  <si>
    <t>MUELA, ALICE M</t>
  </si>
  <si>
    <t>CORREA, JAVIER E</t>
  </si>
  <si>
    <t>VILLALPANDO, BERTHA A</t>
  </si>
  <si>
    <t>ANAYA, GUADALUPE L</t>
  </si>
  <si>
    <t>SANCHEZ, SALVADOR</t>
  </si>
  <si>
    <t>TRUJILLO, EFRAIN E</t>
  </si>
  <si>
    <t>HERNANDEZ, PAULINO</t>
  </si>
  <si>
    <t>WILLIAMS, KEITH</t>
  </si>
  <si>
    <t>DAVEY, DELORES J</t>
  </si>
  <si>
    <t>MORENO, JUANA I</t>
  </si>
  <si>
    <t>ISELIN, KELSIE J</t>
  </si>
  <si>
    <t>HIERRO, ROMELIA</t>
  </si>
  <si>
    <t>ENCERRADO, SERGIO</t>
  </si>
  <si>
    <t>STRIPLIN, JUANITA L</t>
  </si>
  <si>
    <t>VELARDE, DANIEL</t>
  </si>
  <si>
    <t>RODRIGUEZ, ARTURO</t>
  </si>
  <si>
    <t>SANDOVAL, SYLVIA M</t>
  </si>
  <si>
    <t>CASTRO, MARIA P</t>
  </si>
  <si>
    <t>ORRANTIA, GERARDO R</t>
  </si>
  <si>
    <t>JUAREZ, CESAR</t>
  </si>
  <si>
    <t>HERRERA, CECILIA E</t>
  </si>
  <si>
    <t>SMITH, LATASHIA K</t>
  </si>
  <si>
    <t>FIELDEN, HORACE W</t>
  </si>
  <si>
    <t>BERNAL, ROSA M</t>
  </si>
  <si>
    <t>SOTO, CECILIA T</t>
  </si>
  <si>
    <t>GUTIERREZ, LIDIA</t>
  </si>
  <si>
    <t>RODRIGUEZ, DEBORAH C</t>
  </si>
  <si>
    <t>AMES, DALLAS A</t>
  </si>
  <si>
    <t>ESCALERA, HEIDI</t>
  </si>
  <si>
    <t>RODRIGUEZ-NEVAREZ, IRMA I</t>
  </si>
  <si>
    <t>BRAVO, ANA L</t>
  </si>
  <si>
    <t>VAZQUEZ, MARIA L</t>
  </si>
  <si>
    <t>JORDAN, ROSA Z</t>
  </si>
  <si>
    <t>GARCIA, ALEJANDRA</t>
  </si>
  <si>
    <t>CARLTON, DEANNA C</t>
  </si>
  <si>
    <t>ARMENTA, GILBERTO</t>
  </si>
  <si>
    <t>SOLIS, MARIA D</t>
  </si>
  <si>
    <t>QUEZADA-DIAMONDSTEIN, MARIA D</t>
  </si>
  <si>
    <t>MADRID, ANGELES</t>
  </si>
  <si>
    <t>CHAVEZ, MARIA I</t>
  </si>
  <si>
    <t>MELENDEZ, YVETTE</t>
  </si>
  <si>
    <t>DAVOUST, ELIZABETH A</t>
  </si>
  <si>
    <t>MAHONEY, MARY</t>
  </si>
  <si>
    <t>SOLIS, RAUL R</t>
  </si>
  <si>
    <t>GOELDNER, VIRGINIA</t>
  </si>
  <si>
    <t>GUERRERO, CLAUDIA Y</t>
  </si>
  <si>
    <t>TORRES, CHRISTINA H</t>
  </si>
  <si>
    <t>GONZALEZ, CARMEN M</t>
  </si>
  <si>
    <t>SILVA, SUSANA</t>
  </si>
  <si>
    <t>SILVA, VERONICA</t>
  </si>
  <si>
    <t>AVALOS, MARIA G</t>
  </si>
  <si>
    <t>ACOSTA, FERMIN</t>
  </si>
  <si>
    <t>SALCEDO, ANA R</t>
  </si>
  <si>
    <t>PEREZ, CARLOS A</t>
  </si>
  <si>
    <t>CORDERO, RODOLFO M</t>
  </si>
  <si>
    <t>SUMPTER, MAURICE T</t>
  </si>
  <si>
    <t>HERNANDEZ, RAFAEL</t>
  </si>
  <si>
    <t>VASQUEZ PARGA, MAGDALENA</t>
  </si>
  <si>
    <t>SALDIVAR, CRISTINA</t>
  </si>
  <si>
    <t>JUAREZ, MELISSA M</t>
  </si>
  <si>
    <t>BROWNLEE, WILBUR H</t>
  </si>
  <si>
    <t>HAGLAND, MARIA L</t>
  </si>
  <si>
    <t>HERNANDEZ, ALFRED V</t>
  </si>
  <si>
    <t>FRAUSTO, FRANCIS</t>
  </si>
  <si>
    <t>CASTORENA, JOSE R</t>
  </si>
  <si>
    <t>GARDEA, CECILIA</t>
  </si>
  <si>
    <t>GUERRA, WENDY</t>
  </si>
  <si>
    <t>GOVEA, ALEXANDRIA G</t>
  </si>
  <si>
    <t>SILVAS- PAZ, YVETTE</t>
  </si>
  <si>
    <t>MARRUFO, ESTELA</t>
  </si>
  <si>
    <t>CANGAS, BERENICE F</t>
  </si>
  <si>
    <t>FRAIRE ALVAREZ, JUANITA</t>
  </si>
  <si>
    <t>ALMENDARIZ, LORENA M</t>
  </si>
  <si>
    <t>ZARATE, RUDY C</t>
  </si>
  <si>
    <t>OAXACA, YVETTE</t>
  </si>
  <si>
    <t>RAMIREZ, LUIS C</t>
  </si>
  <si>
    <t>MORALES JUAREZ, MARTHA E</t>
  </si>
  <si>
    <t>LERMA, MARIA S</t>
  </si>
  <si>
    <t>GONZALEZ, TRINIDAD</t>
  </si>
  <si>
    <t>AMAYA, SALVADOR</t>
  </si>
  <si>
    <t>PAPE, LYDIA L</t>
  </si>
  <si>
    <t>FLORES, ARMANDO</t>
  </si>
  <si>
    <t>GUTIERREZ, MARTHA</t>
  </si>
  <si>
    <t>BIDDLE, NANCY J</t>
  </si>
  <si>
    <t>LOPEZ ARMENDARIZ, VIRGINIA</t>
  </si>
  <si>
    <t>RAZO, RICHARD</t>
  </si>
  <si>
    <t>MARQUEZ, SAUL E</t>
  </si>
  <si>
    <t>PEREZ VARGAS, MICHAEL A</t>
  </si>
  <si>
    <t>DUENAS, ROBERTO</t>
  </si>
  <si>
    <t>VASQUEZ, PAOLA L</t>
  </si>
  <si>
    <t>VILLA, MARIA D</t>
  </si>
  <si>
    <t>ALDAMA, MARIA D</t>
  </si>
  <si>
    <t>MIER, HECTOR A</t>
  </si>
  <si>
    <t>JUAREZ MARTINEZ, BLANCA</t>
  </si>
  <si>
    <t>NUNN, CHERYL L</t>
  </si>
  <si>
    <t>MARTINEZ DE ORTIZ, MARICELA</t>
  </si>
  <si>
    <t>MOORE, REBECCA A</t>
  </si>
  <si>
    <t>ARELLANO, PATRICIA A</t>
  </si>
  <si>
    <t>FICETO, DONNA M</t>
  </si>
  <si>
    <t>RODRIGUEZ, ANTONIO</t>
  </si>
  <si>
    <t>SPANGLER, BARBARA J</t>
  </si>
  <si>
    <t>SOTO, MARIA E</t>
  </si>
  <si>
    <t>CASTILLO MARQUEZ, JOSE G</t>
  </si>
  <si>
    <t>TARANGO, RALPH JR</t>
  </si>
  <si>
    <t>AGUIRRE, MARIA A</t>
  </si>
  <si>
    <t>GARCIA REYES, MOISES</t>
  </si>
  <si>
    <t>RAMIREZ, JESUS M</t>
  </si>
  <si>
    <t>DURAN, HERMINIA C</t>
  </si>
  <si>
    <t>LUJAN, ARMANDO V</t>
  </si>
  <si>
    <t>SCHWER, ROSEMARY</t>
  </si>
  <si>
    <t>FLORES, MARIA G</t>
  </si>
  <si>
    <t>RIVAS, SALVADOR</t>
  </si>
  <si>
    <t>LEE, TAMIKKA S</t>
  </si>
  <si>
    <t>MARIN, ESPERANZA</t>
  </si>
  <si>
    <t>PORTILLO, ROBERTO</t>
  </si>
  <si>
    <t>DAVILA, MARIA E</t>
  </si>
  <si>
    <t>ROUSH, JASON A</t>
  </si>
  <si>
    <t>PRIETO, ISMAEL</t>
  </si>
  <si>
    <t>SAENZ, SELENA</t>
  </si>
  <si>
    <t>PATINO, SILVIA</t>
  </si>
  <si>
    <t>DE LA CRUZ, LIDIA F</t>
  </si>
  <si>
    <t>NEVAREZ, GUADALUPE A</t>
  </si>
  <si>
    <t>MONTERO, JUAN A</t>
  </si>
  <si>
    <t>PRENDERGAST, ELIZABETH</t>
  </si>
  <si>
    <t>MOTZ, PEGGY L</t>
  </si>
  <si>
    <t>WARREN, PATRICIA</t>
  </si>
  <si>
    <t>TORRES, JUAN A</t>
  </si>
  <si>
    <t>CASTANEDA, JOSEFA</t>
  </si>
  <si>
    <t>YANEZ, JOSE Q</t>
  </si>
  <si>
    <t>GUTIERREZ, MARIA D</t>
  </si>
  <si>
    <t>HERNANDEZ, HECTOR</t>
  </si>
  <si>
    <t>MCGILL, MARIA E</t>
  </si>
  <si>
    <t>GUTIERREZ, ROBERTO D</t>
  </si>
  <si>
    <t>GUTIERREZ-BARRON, PABLO S</t>
  </si>
  <si>
    <t>MIRELES, JUAN A</t>
  </si>
  <si>
    <t>ORRANTIA, ARMANDO</t>
  </si>
  <si>
    <t>SANDOVAL, DOLORES F</t>
  </si>
  <si>
    <t>MARCIALESPINOSA, JUNIOR</t>
  </si>
  <si>
    <t>DATTAGE, ARIELL</t>
  </si>
  <si>
    <t>BARITTOFLON, WILLYS E</t>
  </si>
  <si>
    <t>MORALES, PATRICK</t>
  </si>
  <si>
    <t>ARNOLD, JOHN P</t>
  </si>
  <si>
    <t>GARCIA, LARRY</t>
  </si>
  <si>
    <t>TOBIAS, ARLENE</t>
  </si>
  <si>
    <t>FRANCO, JUAN D</t>
  </si>
  <si>
    <t>CASTILLO, JOSE L</t>
  </si>
  <si>
    <t>DIAZ, MIGUEL</t>
  </si>
  <si>
    <t>ARVIZU, RODRIGO</t>
  </si>
  <si>
    <t>AYALA, JUANA</t>
  </si>
  <si>
    <t>FANG ORDUNA, GENARO</t>
  </si>
  <si>
    <t>MCGLAUN, DON W</t>
  </si>
  <si>
    <t>DIAZ, EDWIN</t>
  </si>
  <si>
    <t>FOWLIE, THOMAS G</t>
  </si>
  <si>
    <t>GUEVARA, DONNA A</t>
  </si>
  <si>
    <t>ACOSTA, NORMA L</t>
  </si>
  <si>
    <t>MUNOZ, GUADALUPE</t>
  </si>
  <si>
    <t>MELENDEZ, ROSEMARY</t>
  </si>
  <si>
    <t>CRUZ, MIGUEL A</t>
  </si>
  <si>
    <t>MELUCCI, ALDO</t>
  </si>
  <si>
    <t>SIPPIO-JAMES, TOREY</t>
  </si>
  <si>
    <t>DIAZ, GENOVEVA</t>
  </si>
  <si>
    <t>LOYA, DANIEL</t>
  </si>
  <si>
    <t>GURROLAREVELES, MARCO A</t>
  </si>
  <si>
    <t>QUESADA, JORGE</t>
  </si>
  <si>
    <t>FINNEN, JAMES E</t>
  </si>
  <si>
    <t>COLWELL, STEPHEN B</t>
  </si>
  <si>
    <t>PEREZ, ALMA C</t>
  </si>
  <si>
    <t>GONZALEZ, ELIA E</t>
  </si>
  <si>
    <t>LEE, MARIA M</t>
  </si>
  <si>
    <t>ARIAS, FRANCISCO</t>
  </si>
  <si>
    <t>BALDERRAMA, ROSA</t>
  </si>
  <si>
    <t>BANKS, MICHAEL A</t>
  </si>
  <si>
    <t>MAY, BRIAN</t>
  </si>
  <si>
    <t>GONZALEZ, LUIS G</t>
  </si>
  <si>
    <t>GARCIA, LORENA M</t>
  </si>
  <si>
    <t>MADRID, MODESTO</t>
  </si>
  <si>
    <t>ALBA, LORENZO</t>
  </si>
  <si>
    <t>LAPOSA, JOHNATHAN M</t>
  </si>
  <si>
    <t>MAREZ, EMILIA</t>
  </si>
  <si>
    <t>LOPEZ, LORENA M</t>
  </si>
  <si>
    <t>DE LEON, MARIA E</t>
  </si>
  <si>
    <t>DE LEON DE TOVAR, MARIA E</t>
  </si>
  <si>
    <t>FLORES, ROBERTO</t>
  </si>
  <si>
    <t>KNIGHT, KAY-LA AYANA N</t>
  </si>
  <si>
    <t>ADAME, TERESA M</t>
  </si>
  <si>
    <t>MARIN, CARLOS E</t>
  </si>
  <si>
    <t>FRANCO, SUKY</t>
  </si>
  <si>
    <t>PONCE SOLORZANO, ARMANDO</t>
  </si>
  <si>
    <t>ESPARZA, LETICIA</t>
  </si>
  <si>
    <t>ESPARZA, XAVIER A</t>
  </si>
  <si>
    <t>NAVARRO MOLINA, SAMUEL</t>
  </si>
  <si>
    <t>HARDY, KIMBERLY</t>
  </si>
  <si>
    <t>CAIN, MYRON E</t>
  </si>
  <si>
    <t>CUTRER, DIANNA S</t>
  </si>
  <si>
    <t>SMITH, CHARLES</t>
  </si>
  <si>
    <t>RODRIGUEZ, VALERIE A</t>
  </si>
  <si>
    <t>GAMILLO, NORMA</t>
  </si>
  <si>
    <t>SILVA, PRUDENCIA</t>
  </si>
  <si>
    <t>PETTEYS, SUZAN</t>
  </si>
  <si>
    <t>SARABIA, AMANDA J</t>
  </si>
  <si>
    <t>HINOJOS, LIDIA</t>
  </si>
  <si>
    <t>PINEDA, MARIA C</t>
  </si>
  <si>
    <t>GARCIA, GUADALUPE D</t>
  </si>
  <si>
    <t>RAMOS, PATRICIA</t>
  </si>
  <si>
    <t>PADILLA, MARISSA E</t>
  </si>
  <si>
    <t>CAMPOS, MARIA L</t>
  </si>
  <si>
    <t>ARIAS, GUILLERMO</t>
  </si>
  <si>
    <t>GOMEZ, VANESSA</t>
  </si>
  <si>
    <t>RUSH, ADAM C</t>
  </si>
  <si>
    <t>OLIVAS LERMA, JULIO C</t>
  </si>
  <si>
    <t>DUKES, ARLENE M</t>
  </si>
  <si>
    <t>VEGA, KEVIN J</t>
  </si>
  <si>
    <t>DOMINGUEZ, LYDIA</t>
  </si>
  <si>
    <t>BALLI, JOSEPH E</t>
  </si>
  <si>
    <t>MONTES, RAYMUNDO</t>
  </si>
  <si>
    <t>RAMIREZ, ALICIA O</t>
  </si>
  <si>
    <t>TITUS, DOLLY</t>
  </si>
  <si>
    <t>LUNA, ANGELICA</t>
  </si>
  <si>
    <t>QUINONES, OTILIA</t>
  </si>
  <si>
    <t>QUINTANA, MARIA L</t>
  </si>
  <si>
    <t>ENRIQUEZ, MARIA E</t>
  </si>
  <si>
    <t>RODRIGUEZ, MARGARITA</t>
  </si>
  <si>
    <t>LEOS, ANNETTE</t>
  </si>
  <si>
    <t>LOPEZ GARCIA, EUGENIA</t>
  </si>
  <si>
    <t>GAMON, ROSEMARY</t>
  </si>
  <si>
    <t>QUEVEDO, MARIA</t>
  </si>
  <si>
    <t>QUEVEDO, MARIA DEL CARMEN</t>
  </si>
  <si>
    <t>DANCIGER, ANNA</t>
  </si>
  <si>
    <t>CURTIS, YVONNE</t>
  </si>
  <si>
    <t>RAGA, GUADALUPE</t>
  </si>
  <si>
    <t>CASTILLO, CARLOS</t>
  </si>
  <si>
    <t>ESPARZA, ROSA M</t>
  </si>
  <si>
    <t>JUEN, WILLIAM R</t>
  </si>
  <si>
    <t>CERDA, DEBRA A</t>
  </si>
  <si>
    <t>ORTIZ, DEBRA</t>
  </si>
  <si>
    <t>SALAS, JOSEPH A</t>
  </si>
  <si>
    <t>FRANCO, BRIAN M</t>
  </si>
  <si>
    <t>QUINONEZ, JAIME</t>
  </si>
  <si>
    <t>LOZANO, HERMENEGILDO J</t>
  </si>
  <si>
    <t>ROSALES, INOCENCIO</t>
  </si>
  <si>
    <t>PIZANA, URSULA O</t>
  </si>
  <si>
    <t>CALAVENNA, MARTIN G</t>
  </si>
  <si>
    <t>HARRISON, JOAN R</t>
  </si>
  <si>
    <t>COBB, SHARON I</t>
  </si>
  <si>
    <t>LEVARIO, SAUL</t>
  </si>
  <si>
    <t>JORDAN, DAVID</t>
  </si>
  <si>
    <t>NUNEZ, GUADALUPE</t>
  </si>
  <si>
    <t>MEZA, MARIA DEL CARMEN</t>
  </si>
  <si>
    <t>RUIZ, MARIA G</t>
  </si>
  <si>
    <t>THOMPSON, SHAINE N</t>
  </si>
  <si>
    <t>BELTRAN, JORGE</t>
  </si>
  <si>
    <t>CABALES, LAMBERT B</t>
  </si>
  <si>
    <t>ESPARZA, YOLANDA</t>
  </si>
  <si>
    <t>SOLTERO, MIGUEL M</t>
  </si>
  <si>
    <t>GUTIERREZ ALVARADO, ROSA M</t>
  </si>
  <si>
    <t>MARTINEZ, SEVERO</t>
  </si>
  <si>
    <t>HERNANDEZ, RICARDO</t>
  </si>
  <si>
    <t>ARREDONDO VEGA, J REYES</t>
  </si>
  <si>
    <t>GALLEGOS, ANGEL M</t>
  </si>
  <si>
    <t>NAVARRETE, RICARDO</t>
  </si>
  <si>
    <t>BENTON, ERMILA</t>
  </si>
  <si>
    <t>ROBLEDO, IDA M</t>
  </si>
  <si>
    <t>FULLER, CHARLES M</t>
  </si>
  <si>
    <t>SALVIDREZ, ELISA</t>
  </si>
  <si>
    <t>RODARTE, KARINA</t>
  </si>
  <si>
    <t>CISNEY, LAURA J</t>
  </si>
  <si>
    <t>BAUTISTA, ARTURO H</t>
  </si>
  <si>
    <t>ESPINOZA, MARIA I</t>
  </si>
  <si>
    <t>EMERY, JOHN</t>
  </si>
  <si>
    <t>RAMOS, ELLA A</t>
  </si>
  <si>
    <t>POLANCO, LIZBETTE</t>
  </si>
  <si>
    <t>RUIZ, JANIE D</t>
  </si>
  <si>
    <t>MORALES, OMAR</t>
  </si>
  <si>
    <t>GARCIA CORONA, LAURA</t>
  </si>
  <si>
    <t>NUNEZ, ALBERTO</t>
  </si>
  <si>
    <t>SOLIS, HELGA A</t>
  </si>
  <si>
    <t>PADILLA, LILIA P</t>
  </si>
  <si>
    <t>BROOKS, ZAIMIS R</t>
  </si>
  <si>
    <t>MARQUEZ, ELVIRA</t>
  </si>
  <si>
    <t>GUTIERREZ, LILIA A</t>
  </si>
  <si>
    <t>MELENDEZ, ADRIANA J</t>
  </si>
  <si>
    <t>FRANCO, ROXANNE R</t>
  </si>
  <si>
    <t>ULLOA, MIGUEL A</t>
  </si>
  <si>
    <t>GARDNER, GARY C</t>
  </si>
  <si>
    <t>MOLINAR, YVETTE T</t>
  </si>
  <si>
    <t>GARCIA, MARGARITA</t>
  </si>
  <si>
    <t>VASQUEZ, ALYCIA Y</t>
  </si>
  <si>
    <t>GARCIA, CARMEN A</t>
  </si>
  <si>
    <t>ORTIZ, MARIA D</t>
  </si>
  <si>
    <t>ESCALANTE, MARIO</t>
  </si>
  <si>
    <t>ELIAS, YVONNE</t>
  </si>
  <si>
    <t>LAMBERTY FAJ,ROSA M</t>
  </si>
  <si>
    <t>LAMBERTY FAJ, ROSA M</t>
  </si>
  <si>
    <t>LOPEZ, BEATRIZ</t>
  </si>
  <si>
    <t>REYES, CELIA R</t>
  </si>
  <si>
    <t>ROMAN, IVAN A</t>
  </si>
  <si>
    <t>SIMPSON, DENISE</t>
  </si>
  <si>
    <t>BARRON, JOAQUIN</t>
  </si>
  <si>
    <t>CENDEJAS, SUSANA E</t>
  </si>
  <si>
    <t>NORWOOD, BRADLEY J</t>
  </si>
  <si>
    <t>DURAN, SANTIAGO</t>
  </si>
  <si>
    <t>PANTOJA, CYNTHIA A</t>
  </si>
  <si>
    <t>RAMIREZ, LUZ V</t>
  </si>
  <si>
    <t>TALBOT, ROSA</t>
  </si>
  <si>
    <t>CABALLERO, MARY J</t>
  </si>
  <si>
    <t>ZAVALA, ERICA R</t>
  </si>
  <si>
    <t>ADZIMAHE, EVELYN M</t>
  </si>
  <si>
    <t>SAAVEDRA, LUZ G</t>
  </si>
  <si>
    <t>CARRILLO, ANTHONY V</t>
  </si>
  <si>
    <t>ROBLES LEYVA, RAMON</t>
  </si>
  <si>
    <t>AGUIRRE, JESUS</t>
  </si>
  <si>
    <t>CHAPMAN, RANDY R</t>
  </si>
  <si>
    <t>HOLGUIN, ROSA E</t>
  </si>
  <si>
    <t>JUAREZ, FLORENCIA</t>
  </si>
  <si>
    <t>GARCIA, DOLORES E</t>
  </si>
  <si>
    <t>PENA, RODOLFO</t>
  </si>
  <si>
    <t>BLANQUEZ, JACQUELINE D</t>
  </si>
  <si>
    <t>VILLA, MELISSA C</t>
  </si>
  <si>
    <t>VEGA, CARMEN</t>
  </si>
  <si>
    <t>BECERRA, MARIA F</t>
  </si>
  <si>
    <t>CARAGON, MARIA C</t>
  </si>
  <si>
    <t>LANE, CHANTILLY N</t>
  </si>
  <si>
    <t>FLORES, JOSHUA K</t>
  </si>
  <si>
    <t>ORTIZ, MARIA Y</t>
  </si>
  <si>
    <t>GARCIA, GLORIA G</t>
  </si>
  <si>
    <t>SERRANO, MARY M</t>
  </si>
  <si>
    <t>MOLINA, CARMEN</t>
  </si>
  <si>
    <t>LUNA SANCHEZ, JOSEFINA</t>
  </si>
  <si>
    <t>DE LA ROSA, CRUZ T</t>
  </si>
  <si>
    <t>LUNA, SOURAYA</t>
  </si>
  <si>
    <t>BLAIR, MARIA E</t>
  </si>
  <si>
    <t>VANDENBURG, ALICE V</t>
  </si>
  <si>
    <t>BUTLER, ADAM W</t>
  </si>
  <si>
    <t>LONG, DARELL</t>
  </si>
  <si>
    <t>SANTOYO, CONSTANTINA</t>
  </si>
  <si>
    <t>LOPEZ, PAULA</t>
  </si>
  <si>
    <t>TORRES, SANTA</t>
  </si>
  <si>
    <t>MEDINA, JOSE</t>
  </si>
  <si>
    <t>ORTIZ, EVA A</t>
  </si>
  <si>
    <t>SOBARZO DE BARRERA, IVONNE</t>
  </si>
  <si>
    <t>DEL CORRO, MARIA</t>
  </si>
  <si>
    <t>GAYTAN, VERONICA</t>
  </si>
  <si>
    <t>CADENA, HERMENEGILDA B</t>
  </si>
  <si>
    <t>VILLANUEVA, CARMEN</t>
  </si>
  <si>
    <t>GALLARDO, RAYMOND D</t>
  </si>
  <si>
    <t>GONZALEZ, AMALIA</t>
  </si>
  <si>
    <t>SERRANO, IMELDA V</t>
  </si>
  <si>
    <t>RODRIGUEZ, PAULA</t>
  </si>
  <si>
    <t>LASALDE, SANDRA</t>
  </si>
  <si>
    <t>PEREZ, CARMEN</t>
  </si>
  <si>
    <t>AGUILAR, IMELDA A</t>
  </si>
  <si>
    <t>WALKER, CLARA</t>
  </si>
  <si>
    <t>PADILLA, JOSE</t>
  </si>
  <si>
    <t>PLUMMER, JANET M</t>
  </si>
  <si>
    <t>SALCIDO, ESTELA</t>
  </si>
  <si>
    <t>RAMIREZ, HUMBERTO</t>
  </si>
  <si>
    <t>SALANDY, ARLENE B</t>
  </si>
  <si>
    <t>CHAVEZ, MARIA E</t>
  </si>
  <si>
    <t>MIRAMONTES, JOSE M</t>
  </si>
  <si>
    <t>GONZALEZ, ESPERANZA</t>
  </si>
  <si>
    <t>RODRIGUEZ GONZALEZ, YVETTE</t>
  </si>
  <si>
    <t>ENRIQUEZ, ROSA M</t>
  </si>
  <si>
    <t>DRAYTON, FLORA R</t>
  </si>
  <si>
    <t>COZAD-FULLER, KAREN S</t>
  </si>
  <si>
    <t>AVALOS, SYLVIA</t>
  </si>
  <si>
    <t>GRAY, ALICE</t>
  </si>
  <si>
    <t>GONZALEZ, IRMA</t>
  </si>
  <si>
    <t>MUNOZ DE OLIVAS, ANTONIA</t>
  </si>
  <si>
    <t>FAJARDO, JORGE</t>
  </si>
  <si>
    <t>SHAND, MARVELENE M</t>
  </si>
  <si>
    <t>CHAPPELL, JONATHAN A</t>
  </si>
  <si>
    <t>GARCIA, NANCY M</t>
  </si>
  <si>
    <t>ACOSTA, KATHRYN R</t>
  </si>
  <si>
    <t>GAVALDON, BERTHA</t>
  </si>
  <si>
    <t>PATRICK, JONAS W</t>
  </si>
  <si>
    <t>OLVERA, CONCEPCION</t>
  </si>
  <si>
    <t>REYES, KATHY</t>
  </si>
  <si>
    <t>LOPEZ, FERNANDO</t>
  </si>
  <si>
    <t>TORRES, HERIBERTO JR</t>
  </si>
  <si>
    <t>CARRILLO, OFELIA</t>
  </si>
  <si>
    <t>VILLANUEVA, FELIPE</t>
  </si>
  <si>
    <t>CADENA, YESENIA</t>
  </si>
  <si>
    <t>WILBOURN, CHARLES P</t>
  </si>
  <si>
    <t>ALARCON, SONIA</t>
  </si>
  <si>
    <t>GIRARD, WILLIAM P</t>
  </si>
  <si>
    <t>HERNANDEZ, ARNULFO</t>
  </si>
  <si>
    <t>KUHFAL, RONALD</t>
  </si>
  <si>
    <t>KUHFAL, RONALD J</t>
  </si>
  <si>
    <t>ANCHONDO, RAUL E</t>
  </si>
  <si>
    <t>PINA, CELSA E</t>
  </si>
  <si>
    <t>ALBERTO, MARLENE</t>
  </si>
  <si>
    <t>PINON DE BELTRAN, GLORIA R</t>
  </si>
  <si>
    <t>LANDEROS, MARIA</t>
  </si>
  <si>
    <t>GARCIA, GRACIELA</t>
  </si>
  <si>
    <t>APODACA, MARIA E</t>
  </si>
  <si>
    <t>VALDEZ, MONICA</t>
  </si>
  <si>
    <t>PINEDA DE PALOMAREZ, ELVA</t>
  </si>
  <si>
    <t>QUINONES, DANIEL S</t>
  </si>
  <si>
    <t>MOORE, TERESA</t>
  </si>
  <si>
    <t>RODRIGUEZ, LYDIA G</t>
  </si>
  <si>
    <t>WILLIAMS, CURT L</t>
  </si>
  <si>
    <t>RAMIREZ, MARIA D</t>
  </si>
  <si>
    <t>CORRAL DEL PALMA, BERTHA</t>
  </si>
  <si>
    <t>CALERO, CARLOS E</t>
  </si>
  <si>
    <t>OLIVAS, GERARDO</t>
  </si>
  <si>
    <t>VACIO, GUADALUPE</t>
  </si>
  <si>
    <t>ROMERO, LETICIA</t>
  </si>
  <si>
    <t>RENTERIA, SARA L</t>
  </si>
  <si>
    <t>RODRIGUEZ, REBECCA</t>
  </si>
  <si>
    <t>GODINEZ, CARLA</t>
  </si>
  <si>
    <t>NIETO, LUCY M</t>
  </si>
  <si>
    <t>SPENCER, CHARLES</t>
  </si>
  <si>
    <t>CANO, SOTERA B</t>
  </si>
  <si>
    <t>ROGERS, STEVEN R</t>
  </si>
  <si>
    <t>LOZANO, MARIA S</t>
  </si>
  <si>
    <t>VIZCAINO, JULIA</t>
  </si>
  <si>
    <t>RAMIREZ, MARIANO</t>
  </si>
  <si>
    <t>SOSA, DORIS</t>
  </si>
  <si>
    <t>CHAVEZ, CONCEPCION P</t>
  </si>
  <si>
    <t>JIMENEZ, ADELINA J</t>
  </si>
  <si>
    <t>LOPEZ, BOBBY</t>
  </si>
  <si>
    <t>SEEMAN, HOWARD</t>
  </si>
  <si>
    <t>GAENZLE, GORDON</t>
  </si>
  <si>
    <t>CASTANEDA, LILIA</t>
  </si>
  <si>
    <t>MARRUFO, MARK</t>
  </si>
  <si>
    <t>GARDNER, TERSEA M</t>
  </si>
  <si>
    <t>FAVELA, JORGE</t>
  </si>
  <si>
    <t>PEREZ, BEATRICE</t>
  </si>
  <si>
    <t>JONES, EDRENA S</t>
  </si>
  <si>
    <t>PRIEMER, CARLOS G</t>
  </si>
  <si>
    <t>RAMIREZ, CECILIA</t>
  </si>
  <si>
    <t>NERIA, ELIZABETH</t>
  </si>
  <si>
    <t>ESCAJEDA, JAVIER</t>
  </si>
  <si>
    <t>PAZ, JUAN</t>
  </si>
  <si>
    <t>PAZ, JUAN A</t>
  </si>
  <si>
    <t>ABDULJABER, NAZMEYAH M</t>
  </si>
  <si>
    <t>STWART, LAMAR E</t>
  </si>
  <si>
    <t>BURROW, JUSTIN</t>
  </si>
  <si>
    <t>WALL, ANTHONY R</t>
  </si>
  <si>
    <t>WALTERS, SOCORRO P</t>
  </si>
  <si>
    <t>ALVAREZ DE LOPEZ, MAGDALENA</t>
  </si>
  <si>
    <t>MUNOZ PONCE, JOSE D</t>
  </si>
  <si>
    <t>ODIOTT, ANGEL L</t>
  </si>
  <si>
    <t>ARMENDARIZ FLORES, PRIMITIVO</t>
  </si>
  <si>
    <t>GUERRERO, JOSE LUIS</t>
  </si>
  <si>
    <t>SOLIS, JOSE LUIS</t>
  </si>
  <si>
    <t>PERRALDI, JOSE</t>
  </si>
  <si>
    <t>BESS-OBERTO, JORGE D</t>
  </si>
  <si>
    <t>BESS-OBERTO, BLANCA E</t>
  </si>
  <si>
    <t>SALAS, FERNIE</t>
  </si>
  <si>
    <t>BRAVO, MYRIAM</t>
  </si>
  <si>
    <t>SAUNDERS, DARREN E</t>
  </si>
  <si>
    <t>STANBROUGH, LEIGHTON T</t>
  </si>
  <si>
    <t>WEST, TIMOTHY M</t>
  </si>
  <si>
    <t>MCDANIEL, DANA R</t>
  </si>
  <si>
    <t>ALVARADO, SILVIA</t>
  </si>
  <si>
    <t>ELLIOTT, MARY A</t>
  </si>
  <si>
    <t>GUERECA, ANA B</t>
  </si>
  <si>
    <t>BERNAL, GILBERTO</t>
  </si>
  <si>
    <t>BUCKHALTER, JEANETTE</t>
  </si>
  <si>
    <t>VILLANUEVA, JOHANA</t>
  </si>
  <si>
    <t>BENNETT, JULES G</t>
  </si>
  <si>
    <t>GONZALEZ, DORIS</t>
  </si>
  <si>
    <t>URQUIDI, PATRICIA C</t>
  </si>
  <si>
    <t>QUINTERO, URBANO</t>
  </si>
  <si>
    <t>AMRANI, ROBERT J</t>
  </si>
  <si>
    <t>LIRA, MARTHA</t>
  </si>
  <si>
    <t>NAVARRETTE, SAMUEL D</t>
  </si>
  <si>
    <t>MELENDEZ, CATALINA</t>
  </si>
  <si>
    <t>CERECERES, YOLANDA</t>
  </si>
  <si>
    <t>FLORES, MARCELA</t>
  </si>
  <si>
    <t>MEDRANO, CORINA</t>
  </si>
  <si>
    <t>INGRAM, RUTH D</t>
  </si>
  <si>
    <t>CONTRERAS, GREGORIO G</t>
  </si>
  <si>
    <t>ALEXANDER, LEILAMAY B</t>
  </si>
  <si>
    <t>SAMANIEGO, MARY E</t>
  </si>
  <si>
    <t>RENZ, ROBERT G</t>
  </si>
  <si>
    <t>FRANCO, AURORA</t>
  </si>
  <si>
    <t>BENNETT, JULANA</t>
  </si>
  <si>
    <t>KROEGER, ROBERT L</t>
  </si>
  <si>
    <t>GOMEZ-LOZANO, JOSE</t>
  </si>
  <si>
    <t>CARMONA, HILDA</t>
  </si>
  <si>
    <t>ESQUIVEL, CECILIO</t>
  </si>
  <si>
    <t>DIAZ, FRANCISCO</t>
  </si>
  <si>
    <t>FIORE, ALBERTO</t>
  </si>
  <si>
    <t>CARRERA, MONICA</t>
  </si>
  <si>
    <t>RUBIO, JEANETTE M</t>
  </si>
  <si>
    <t>SNELL, CAROLOTTE W</t>
  </si>
  <si>
    <t>SITFUENTES, IRMA</t>
  </si>
  <si>
    <t>DAVIS, MOSES</t>
  </si>
  <si>
    <t>FUNG, MARIA S</t>
  </si>
  <si>
    <t>FERNANDEZ, JOSEPH</t>
  </si>
  <si>
    <t>GILLESPIE STEELE, YEVETTE</t>
  </si>
  <si>
    <t>QUINONES, LUZ E</t>
  </si>
  <si>
    <t>MARTINEZ, EVA</t>
  </si>
  <si>
    <t>ANCHONDO, JUAN M</t>
  </si>
  <si>
    <t>GOMEZ, FABIAN</t>
  </si>
  <si>
    <t>SAENZ, ROSA</t>
  </si>
  <si>
    <t>CHAVEZ, MANUELA</t>
  </si>
  <si>
    <t>HOLGUIN, SANDRA P</t>
  </si>
  <si>
    <t>HOLGUIN, YOLANDA R</t>
  </si>
  <si>
    <t>SANDERS, CHRISTINE</t>
  </si>
  <si>
    <t>SARRATORI, GWENDOLINE M</t>
  </si>
  <si>
    <t>HERRERA, MARY G</t>
  </si>
  <si>
    <t>RAMIREZ, MARIA E</t>
  </si>
  <si>
    <t>MARRUFO, TERESA</t>
  </si>
  <si>
    <t>TORRES, RAUL G</t>
  </si>
  <si>
    <t>GALINDO, ANITA</t>
  </si>
  <si>
    <t>BERNAL, RAMONA C</t>
  </si>
  <si>
    <t>HERNANDEZ, MARIO</t>
  </si>
  <si>
    <t>GUERRERO DE AGUIRE, MARIA</t>
  </si>
  <si>
    <t>FRANCO, PATRICIA S</t>
  </si>
  <si>
    <t>ESCOBAR, NORMA</t>
  </si>
  <si>
    <t>HAND, MICHAEL K</t>
  </si>
  <si>
    <t>GARCIA-ASTORGA, NORMA C</t>
  </si>
  <si>
    <t>RICO, JOSE O</t>
  </si>
  <si>
    <t>SANCHEZ, BARBARA R</t>
  </si>
  <si>
    <t>COUDER, JAMES S</t>
  </si>
  <si>
    <t>ACOSTA, FELIPE</t>
  </si>
  <si>
    <t>TELLES, EMILIO J</t>
  </si>
  <si>
    <t>BAZIL, OSVALDO D</t>
  </si>
  <si>
    <t>MARTINEZ, BETSABE M</t>
  </si>
  <si>
    <t>CAZARES, BENIGNO</t>
  </si>
  <si>
    <t>URIAS, MONICA G</t>
  </si>
  <si>
    <t>GONZALEZ, RICARDO</t>
  </si>
  <si>
    <t>ZARATE, ANTHONY J</t>
  </si>
  <si>
    <t>HERNANDEZ, IRMA P</t>
  </si>
  <si>
    <t>ESPINOZA BETANCOURT, MARIA G</t>
  </si>
  <si>
    <t>GORGAS, EMILIANO</t>
  </si>
  <si>
    <t>MEDINA, SUSANA</t>
  </si>
  <si>
    <t>MENDEZ, JUAN</t>
  </si>
  <si>
    <t>MENDEZ JAIMEZ, JUAN</t>
  </si>
  <si>
    <t>NUNEZ, PETRA H</t>
  </si>
  <si>
    <t>GARDEA, CAMILA M</t>
  </si>
  <si>
    <t>RUNYAN, PATRICIA A</t>
  </si>
  <si>
    <t>RODRIGUEZ CAMPOS, YOLANDA</t>
  </si>
  <si>
    <t>RAMOS, JOSE</t>
  </si>
  <si>
    <t>BYERS, LAUREN</t>
  </si>
  <si>
    <t>BARRAGAN, JESUS M</t>
  </si>
  <si>
    <t>ISLA, ADRIANA</t>
  </si>
  <si>
    <t>OYLER, ELLA C</t>
  </si>
  <si>
    <t>DOMINGUEZ OROZCO, FELIPE D</t>
  </si>
  <si>
    <t>HERNANDEZ, FERDERICO</t>
  </si>
  <si>
    <t>HERRIMAN, GENE E</t>
  </si>
  <si>
    <t>CERA, MARISELA</t>
  </si>
  <si>
    <t>HOLGUIN, RODOLFO</t>
  </si>
  <si>
    <t>GARZA, MARIA D</t>
  </si>
  <si>
    <t>GARCIA, MARIA DEL SOCORRO</t>
  </si>
  <si>
    <t>SOTO MARTINEZ, GILBERTO</t>
  </si>
  <si>
    <t>QUINTANA, OSCAR</t>
  </si>
  <si>
    <t>MORENO, CARMEN</t>
  </si>
  <si>
    <t>LOPEZ, LUIS E</t>
  </si>
  <si>
    <t>BORJAS, JORGE</t>
  </si>
  <si>
    <t>LOYA, MARIO S</t>
  </si>
  <si>
    <t>RODARTE, VANESSA</t>
  </si>
  <si>
    <t>GODINA, YOLANDA</t>
  </si>
  <si>
    <t>PORRAS, JENNIFER</t>
  </si>
  <si>
    <t>SANTOS, ONEY S</t>
  </si>
  <si>
    <t>ARIAS, ANA</t>
  </si>
  <si>
    <t>COOK, SOCORRO L</t>
  </si>
  <si>
    <t>HORN, LARRY</t>
  </si>
  <si>
    <t>POPCHOKE, CHRISTOPHER L</t>
  </si>
  <si>
    <t>CARRASCO, MANUEL J</t>
  </si>
  <si>
    <t>TERRIAN, VIRGINIA M</t>
  </si>
  <si>
    <t>BANKS, CARRIE M</t>
  </si>
  <si>
    <t>OCHOA, JOSE M</t>
  </si>
  <si>
    <t>QUINTANA, LAILA</t>
  </si>
  <si>
    <t>LANDERS, PRISCILLA</t>
  </si>
  <si>
    <t>VASQUEZ, GILBERT D</t>
  </si>
  <si>
    <t>KELLY, JENNIFER</t>
  </si>
  <si>
    <t>CAMARENA, SARA H</t>
  </si>
  <si>
    <t>RODRIGUEZ, MARTHA J</t>
  </si>
  <si>
    <t>KLOKEID, ANDREW T</t>
  </si>
  <si>
    <t>RICO, FRANK T</t>
  </si>
  <si>
    <t>CASTILLO, JAVIER A</t>
  </si>
  <si>
    <t>DOMINGUEZ, LEOPOLDO</t>
  </si>
  <si>
    <t>JACOBSON, DOUGLAS C</t>
  </si>
  <si>
    <t>LOZANO, TOMAS</t>
  </si>
  <si>
    <t>AKPOROTU, SIMON</t>
  </si>
  <si>
    <t>WOODRUFF, GLORIANNE</t>
  </si>
  <si>
    <t>TERRAZAS, MARCO B</t>
  </si>
  <si>
    <t>NYBERG, GARY E</t>
  </si>
  <si>
    <t>GOMEZ DE BALDERAS, PAULA</t>
  </si>
  <si>
    <t>HEATON, ANN M</t>
  </si>
  <si>
    <t>ALCARAZ, DONNA</t>
  </si>
  <si>
    <t>JIMENEZ, MARTA G</t>
  </si>
  <si>
    <t>HILL, THEODORE</t>
  </si>
  <si>
    <t>APODACA, CLARA</t>
  </si>
  <si>
    <t>GRANILLO, LUDOVICO</t>
  </si>
  <si>
    <t>CASTRO, MARIA V</t>
  </si>
  <si>
    <t>ESPARZA, ROSE</t>
  </si>
  <si>
    <t>REYES, REFUGIO R</t>
  </si>
  <si>
    <t>FOUST, DELAINA J</t>
  </si>
  <si>
    <t>BAILEY, PATRICK H</t>
  </si>
  <si>
    <t>DIAZ, JOSE M</t>
  </si>
  <si>
    <t>RIOS, BLANCA C</t>
  </si>
  <si>
    <t>GONZALEZ, SERGIO</t>
  </si>
  <si>
    <t>ROBLEDO, CARLOS L</t>
  </si>
  <si>
    <t>CANCHOLA, SOCORRO</t>
  </si>
  <si>
    <t>ESTRADA DE CANCHOLA, SOCORRO</t>
  </si>
  <si>
    <t>WILLIAMS, JOHN L</t>
  </si>
  <si>
    <t>SCHUMACHER, JEANINE G</t>
  </si>
  <si>
    <t>YANEZ, ALEJANDRO</t>
  </si>
  <si>
    <t>HIPOLITO, JAVIER G</t>
  </si>
  <si>
    <t>QUINONES, JUAN M</t>
  </si>
  <si>
    <t>DANIELS, SHARRONA L</t>
  </si>
  <si>
    <t>DEIMERLY, LISA B</t>
  </si>
  <si>
    <t>PEREZ, JUVENTINO M</t>
  </si>
  <si>
    <t>ROBLES, ERIKA</t>
  </si>
  <si>
    <t>OROZCO, RENE</t>
  </si>
  <si>
    <t>GILLIS, RICHARD F</t>
  </si>
  <si>
    <t>ORTEGA, CECILIA G</t>
  </si>
  <si>
    <t>RODRIGUEZ, CHRISTIAN</t>
  </si>
  <si>
    <t>KROLL, JOHN M</t>
  </si>
  <si>
    <t>MUNRO, MARI M</t>
  </si>
  <si>
    <t>PONZIO, RAUL</t>
  </si>
  <si>
    <t>GUERRERO, GUILLERMO A</t>
  </si>
  <si>
    <t>DOMINGUEZ, MARIA I</t>
  </si>
  <si>
    <t>CONTRERAS, SYLVIA</t>
  </si>
  <si>
    <t>KENNEDY, TAMMY L</t>
  </si>
  <si>
    <t>JACOBES, ELIZABETH H</t>
  </si>
  <si>
    <t>BENITEZ, CONSUELO M</t>
  </si>
  <si>
    <t>CAMPOS, ROSA M</t>
  </si>
  <si>
    <t>TORRES, FRANCISCO A</t>
  </si>
  <si>
    <t>FLORES BAZIL, DIDA E</t>
  </si>
  <si>
    <t>ALVAREZ, SERGIO I</t>
  </si>
  <si>
    <t>MADRID, MARIA DEL CARMEN</t>
  </si>
  <si>
    <t>AVILA-BALBUENA, IRMA M</t>
  </si>
  <si>
    <t>CHAVEZ DE MARQUEZ, OFELIA</t>
  </si>
  <si>
    <t>HERNANDEZ, SANDRA</t>
  </si>
  <si>
    <t>MICHELLETTI, MARIA DEL REFUGIO R</t>
  </si>
  <si>
    <t>PONCE-DE MUNOZ, LETICIA</t>
  </si>
  <si>
    <t>ATTRIDGE, ROBERT D</t>
  </si>
  <si>
    <t>GAINES, JAMON</t>
  </si>
  <si>
    <t>GAINES, JAMON E</t>
  </si>
  <si>
    <t>DOMINGUEZ, ENRIQUETA D</t>
  </si>
  <si>
    <t>TUECKMANTEL, RUDY</t>
  </si>
  <si>
    <t>AVILA, FELIX</t>
  </si>
  <si>
    <t>ESPERZA, CRYSTAL</t>
  </si>
  <si>
    <t>CONEN, MARY E</t>
  </si>
  <si>
    <t>EDDY, ANITA M</t>
  </si>
  <si>
    <t>DIAZ, RAUL</t>
  </si>
  <si>
    <t>MORALES, MONICA M</t>
  </si>
  <si>
    <t>DE LA ROSA, DAVID A</t>
  </si>
  <si>
    <t>MOLINAR, ARMANDO</t>
  </si>
  <si>
    <t>OROZCO, MELVA I</t>
  </si>
  <si>
    <t>FAJARDO, RUDOLPH C</t>
  </si>
  <si>
    <t>ADEBUSOYE, BABAWANDE</t>
  </si>
  <si>
    <t>BARLOW, MARILYN</t>
  </si>
  <si>
    <t>COERT-METCALF, REINA L</t>
  </si>
  <si>
    <t>RAMOS, HILDA</t>
  </si>
  <si>
    <t>BLANCO, BEATRICE</t>
  </si>
  <si>
    <t>JONES, MARIA G</t>
  </si>
  <si>
    <t>DE LA ROSA, CECILIA</t>
  </si>
  <si>
    <t>ROMAN, NOEMI</t>
  </si>
  <si>
    <t>GUTIERREZ, AGRIPIN</t>
  </si>
  <si>
    <t>SWEED, JIMMY L</t>
  </si>
  <si>
    <t>GAMBOA, SONIA</t>
  </si>
  <si>
    <t>LEYVA, JESUS</t>
  </si>
  <si>
    <t>CARDONA, ROSALIO</t>
  </si>
  <si>
    <t>CARDONA, ROSALIO A</t>
  </si>
  <si>
    <t>MINARD, TERRA</t>
  </si>
  <si>
    <t>GONZALES, EDUVIGES</t>
  </si>
  <si>
    <t>GUTIERREZ- DEGONZALES, EDUVIGES</t>
  </si>
  <si>
    <t>LOPEZ ARREOLA, CECILIA</t>
  </si>
  <si>
    <t>CASTILLO, SILVIA E</t>
  </si>
  <si>
    <t>RODRIGUEZ, FERNANDO</t>
  </si>
  <si>
    <t>EPHIVESTE, ROSA LINDA</t>
  </si>
  <si>
    <t>ACEVEDO, CARMEN</t>
  </si>
  <si>
    <t>MORALES, ROSAURA</t>
  </si>
  <si>
    <t>ALVARADO, STEPHANIE</t>
  </si>
  <si>
    <t>ACOSTA, ARIANA M</t>
  </si>
  <si>
    <t>FRAUSTO, CARMEN L</t>
  </si>
  <si>
    <t>VASQUEZ, MARIA</t>
  </si>
  <si>
    <t>BASS, CHARLES</t>
  </si>
  <si>
    <t>CARRILLO, MELISSA A</t>
  </si>
  <si>
    <t>CASARES, GLORIA</t>
  </si>
  <si>
    <t>RIOS, DENISE A</t>
  </si>
  <si>
    <t>SIGALA, GABRIEL A</t>
  </si>
  <si>
    <t>PEREZ MONTES, HOMERO</t>
  </si>
  <si>
    <t>HERREJON, IVAN</t>
  </si>
  <si>
    <t>CORDOVA, KATHY S</t>
  </si>
  <si>
    <t>MENDEZ, SUJEY V</t>
  </si>
  <si>
    <t>JUAREZ, MARIA E</t>
  </si>
  <si>
    <t>GALAVIZ, MARTIN M</t>
  </si>
  <si>
    <t>HIDALGO, GILBERTO</t>
  </si>
  <si>
    <t>ESPINOZA, CRYSTAL</t>
  </si>
  <si>
    <t>MARQUEZ, GUADALUPE</t>
  </si>
  <si>
    <t>MARQUEZ, GUADALUPE G</t>
  </si>
  <si>
    <t>GRIFFIN, ABIGAIL A</t>
  </si>
  <si>
    <t>SANDERSON, CAITLIN I</t>
  </si>
  <si>
    <t>DELGADO, LORETO J</t>
  </si>
  <si>
    <t>RISON SILLS, JUNE A</t>
  </si>
  <si>
    <t>CABALDON, BLANCA</t>
  </si>
  <si>
    <t>CHAVES, GEORGE J</t>
  </si>
  <si>
    <t>LUJAN, MARIA E</t>
  </si>
  <si>
    <t>STARKEY, JACK Y</t>
  </si>
  <si>
    <t>FACIO, JOSE L</t>
  </si>
  <si>
    <t>MELENDEZ, REBEKAH J</t>
  </si>
  <si>
    <t>COVARRUBIAS, LUIS A</t>
  </si>
  <si>
    <t>REYES, GUADALUPE</t>
  </si>
  <si>
    <t>TORRES, ROBERTO</t>
  </si>
  <si>
    <t>BORGES, MARIA D</t>
  </si>
  <si>
    <t>MARRERO, HECTOR J</t>
  </si>
  <si>
    <t>ARNAL, REBECCA C</t>
  </si>
  <si>
    <t>ALVAREZ, ANNETTE</t>
  </si>
  <si>
    <t>SILVAS, TOMAS M</t>
  </si>
  <si>
    <t>GUERRERO, GRISELDA</t>
  </si>
  <si>
    <t>DUENEZ, FERNANDO</t>
  </si>
  <si>
    <t>MARTINEZ, RUBEN</t>
  </si>
  <si>
    <t>BENAVIDEZ, ANGEL D</t>
  </si>
  <si>
    <t>MONTELONGO, ERICA</t>
  </si>
  <si>
    <t>MEDRANO, MARIA E</t>
  </si>
  <si>
    <t>SALDANA, ESPERANZA D</t>
  </si>
  <si>
    <t>VILLANUEVA, JESUS</t>
  </si>
  <si>
    <t>MONTOYA, MARTIN L</t>
  </si>
  <si>
    <t>NATIVIDAD, OLGA R</t>
  </si>
  <si>
    <t>SWEARS, KENNETH W</t>
  </si>
  <si>
    <t>SORRO, RICHARD J</t>
  </si>
  <si>
    <t>REYES, PATRICIA</t>
  </si>
  <si>
    <t>ARNAL, ERNIE</t>
  </si>
  <si>
    <t>CASADO VEGA, ANA</t>
  </si>
  <si>
    <t>ABREGO, JOSE L</t>
  </si>
  <si>
    <t>CHAVEZ, YOLANDA H</t>
  </si>
  <si>
    <t>DELGADO, MARIA I</t>
  </si>
  <si>
    <t>POTTER, LEONOR</t>
  </si>
  <si>
    <t>TRIANA CEDILLO, ANA K</t>
  </si>
  <si>
    <t>ROJERO, JUANA R</t>
  </si>
  <si>
    <t>VARGAS, ANTHONY</t>
  </si>
  <si>
    <t>ZUMIDO, LILIA H</t>
  </si>
  <si>
    <t>CHAVEZ, JOSE L</t>
  </si>
  <si>
    <t>FIERRO, CELIA</t>
  </si>
  <si>
    <t>RAMIREZ, NORMA A</t>
  </si>
  <si>
    <t>MALDONADO, YOLANDA</t>
  </si>
  <si>
    <t>ACOSTA, MARY R</t>
  </si>
  <si>
    <t>DEBORA, JOSE A</t>
  </si>
  <si>
    <t>TORRES, JANNETTE</t>
  </si>
  <si>
    <t>ROMERO, SHANE</t>
  </si>
  <si>
    <t>LANDEROS, LETICIA</t>
  </si>
  <si>
    <t>MARTIS, TERESA</t>
  </si>
  <si>
    <t>CARRIZALES DE BURLINGAME, MARIA S</t>
  </si>
  <si>
    <t>HERNANDEZ, ROSA E.</t>
  </si>
  <si>
    <t>ORTIZ RAMIREZ, JOSE R</t>
  </si>
  <si>
    <t>CASTANEDA, ROBERTO</t>
  </si>
  <si>
    <t>RETANA, LILIA</t>
  </si>
  <si>
    <t>REYES FACIO, JORGE</t>
  </si>
  <si>
    <t>CABATIC, ERIKA</t>
  </si>
  <si>
    <t>ANDERSON, SHEREE A</t>
  </si>
  <si>
    <t>RIVERA, ALFREDO</t>
  </si>
  <si>
    <t>ABREO, DANIEL S</t>
  </si>
  <si>
    <t>AVILA, OMAR</t>
  </si>
  <si>
    <t>WHITE, GILBERT V</t>
  </si>
  <si>
    <t>CARDOZA VARGAS, MARIA G</t>
  </si>
  <si>
    <t>CUEVAS, JOSE L</t>
  </si>
  <si>
    <t>WALTERS, JESSICA P</t>
  </si>
  <si>
    <t>TARANGO, DANIEL J</t>
  </si>
  <si>
    <t>JIMENEZ, VIRGINIA</t>
  </si>
  <si>
    <t>JIMENEZ, VIRGINIA E</t>
  </si>
  <si>
    <t>SALAZAR, RAMON C</t>
  </si>
  <si>
    <t>FLORES, JORGE H</t>
  </si>
  <si>
    <t>RODELA, MARIA DE LA LUZ</t>
  </si>
  <si>
    <t>MATHEWS, NICOLE J</t>
  </si>
  <si>
    <t>GONZALEZ, GREGORIA D</t>
  </si>
  <si>
    <t>LUCERO, EDUARDO A</t>
  </si>
  <si>
    <t>TORRES, ALBERTO</t>
  </si>
  <si>
    <t>TORRES, LEONARDO</t>
  </si>
  <si>
    <t>HERNANDEZ, CORINA</t>
  </si>
  <si>
    <t>ROBLES, MARIA C</t>
  </si>
  <si>
    <t>CARROLL, EDMOUND A</t>
  </si>
  <si>
    <t>GALLEGOS, GUERRERO</t>
  </si>
  <si>
    <t>VILLALVA, JALEN B</t>
  </si>
  <si>
    <t>ACEVEDO, ROGELIO</t>
  </si>
  <si>
    <t>MORENO, GABRIEL A</t>
  </si>
  <si>
    <t>ZUBIA, LORENA P</t>
  </si>
  <si>
    <t>FIGUEROA, ELVA</t>
  </si>
  <si>
    <t>FIGUEROA, ELVA L</t>
  </si>
  <si>
    <t>MC KENNA, RANDALL E</t>
  </si>
  <si>
    <t>LOPEZ, BLANCA</t>
  </si>
  <si>
    <t>ORTIZ, PERLA</t>
  </si>
  <si>
    <t>SOLIS, FELIPA E</t>
  </si>
  <si>
    <t>CORRAL, ALICIA</t>
  </si>
  <si>
    <t>JONES, FRANK</t>
  </si>
  <si>
    <t>WILKINSON, PHILOMENA</t>
  </si>
  <si>
    <t>CALERO, ALMA</t>
  </si>
  <si>
    <t>TERRAZAS, SERGIO M</t>
  </si>
  <si>
    <t>BIRKELBACH, JOHN</t>
  </si>
  <si>
    <t>LARES, DELIA E</t>
  </si>
  <si>
    <t>MENDOZA, ELIA</t>
  </si>
  <si>
    <t>MENDOZA AUSTIN, ELIA E</t>
  </si>
  <si>
    <t>FRAIRE, MARK</t>
  </si>
  <si>
    <t>MONTES, MARTHA P</t>
  </si>
  <si>
    <t>MIJARES, KATHERINE A</t>
  </si>
  <si>
    <t>VELASQUEZ, RICARDO</t>
  </si>
  <si>
    <t>ROMERO, ELVIA</t>
  </si>
  <si>
    <t>RITA, WOOLLEY</t>
  </si>
  <si>
    <t>WOOLLEY, RITA V</t>
  </si>
  <si>
    <t>CAMACHO, MARIA A</t>
  </si>
  <si>
    <t>QUINTERO, TERESA</t>
  </si>
  <si>
    <t>SARELLANO, GISELA</t>
  </si>
  <si>
    <t>MARTINEZ, ERIN E</t>
  </si>
  <si>
    <t>OROZCO, MARIO</t>
  </si>
  <si>
    <t>RONQUILLO, HECTOR</t>
  </si>
  <si>
    <t>REYES, MONSERRAT M</t>
  </si>
  <si>
    <t>GALVAN, MARGARITA</t>
  </si>
  <si>
    <t>GIBBS, MARY E</t>
  </si>
  <si>
    <t>DE LA ROSA, YOLANDA G</t>
  </si>
  <si>
    <t>BRUNS, ALVIN G</t>
  </si>
  <si>
    <t>QUINTERO, FRANCISCO G</t>
  </si>
  <si>
    <t>QUINTERO, FRANCISCO</t>
  </si>
  <si>
    <t>RAMIREZ, DAVID</t>
  </si>
  <si>
    <t>RUIZ, BERTHA</t>
  </si>
  <si>
    <t>RUIZ, BERTHA R</t>
  </si>
  <si>
    <t>REYES, MARIA D</t>
  </si>
  <si>
    <t>OLVERA, LINDA L</t>
  </si>
  <si>
    <t>MATA, ALBERTO</t>
  </si>
  <si>
    <t>ESPRAZA, ENRIQUE</t>
  </si>
  <si>
    <t>ESPARZA, ENRIQUE JR</t>
  </si>
  <si>
    <t>RIVAS, LUCY</t>
  </si>
  <si>
    <t>PAULSEN, GUADALUPE</t>
  </si>
  <si>
    <t>RIOS-MENDEZ, HECTOR</t>
  </si>
  <si>
    <t>HARPER, AMBER M</t>
  </si>
  <si>
    <t>GONZALEZ, CHRISTIAN J</t>
  </si>
  <si>
    <t>MENDEZ, TOMAS</t>
  </si>
  <si>
    <t>ZAMORA, MARGIE A</t>
  </si>
  <si>
    <t>ACOSTA, JOSE</t>
  </si>
  <si>
    <t>GUZMAN, ISIDRA G</t>
  </si>
  <si>
    <t>MARTINEZ, ROBERTO</t>
  </si>
  <si>
    <t>AMEZQUITA, NOHEMY</t>
  </si>
  <si>
    <t>ROJO, HUGO J</t>
  </si>
  <si>
    <t>WALTERS, REBEKAH</t>
  </si>
  <si>
    <t>RUBIN, SUE W</t>
  </si>
  <si>
    <t>PORRAS, MIREILLE M</t>
  </si>
  <si>
    <t>SANTIAGO BARRAZA, JULIAN</t>
  </si>
  <si>
    <t>OLVERA, LINDA</t>
  </si>
  <si>
    <t>DOYAL, CHARLES</t>
  </si>
  <si>
    <t>SANCHEZ, MARTHA A</t>
  </si>
  <si>
    <t>DELGADO, NORMA</t>
  </si>
  <si>
    <t>BRACEY, LORENZA O</t>
  </si>
  <si>
    <t>MARTINEZ, ABELARDO</t>
  </si>
  <si>
    <t>PACHECO, EMILIO</t>
  </si>
  <si>
    <t>MINJAREZ, FERNANDO</t>
  </si>
  <si>
    <t>CHAVEZ, ALFREDO</t>
  </si>
  <si>
    <t>CHAVEZ, ALFRED</t>
  </si>
  <si>
    <t>DIAZ, BERNARD</t>
  </si>
  <si>
    <t>CHAVEZ, JULIAN</t>
  </si>
  <si>
    <t>ANAYA, ROSANNA</t>
  </si>
  <si>
    <t>NEAL, FELICIA R</t>
  </si>
  <si>
    <t>CARAVEO, MARTHA E</t>
  </si>
  <si>
    <t>PEREZ, IRMA</t>
  </si>
  <si>
    <t>YATES, ANN</t>
  </si>
  <si>
    <t>HERNANDEZ, BLANCA A</t>
  </si>
  <si>
    <t>CHARRON, ARLENE M</t>
  </si>
  <si>
    <t>TORRES, JESUS J</t>
  </si>
  <si>
    <t>PATTERSON, EVA A</t>
  </si>
  <si>
    <t>SMITH, JESSICA L</t>
  </si>
  <si>
    <t>RODRIGUEZ, RAUL</t>
  </si>
  <si>
    <t>HERNANDEZ, IGNACIO S</t>
  </si>
  <si>
    <t>GARCIA, PAULENE R</t>
  </si>
  <si>
    <t>CEJA RIVERA, PEDRO</t>
  </si>
  <si>
    <t>CARRELL, FLOYD S</t>
  </si>
  <si>
    <t>RAMOS, RUBEN</t>
  </si>
  <si>
    <t>MARTINEZ, BERTHA A</t>
  </si>
  <si>
    <t>CARRASCO, GLORIA</t>
  </si>
  <si>
    <t>MAGDALENO NA, MARTHA</t>
  </si>
  <si>
    <t>CISNEROS, MARIA DEL CARMEN</t>
  </si>
  <si>
    <t>SORIA, FERNANDO</t>
  </si>
  <si>
    <t>HERNANDEZ, BERTHA A</t>
  </si>
  <si>
    <t>FRANKY, CARMEN G</t>
  </si>
  <si>
    <t>VEGA, ANGELA S</t>
  </si>
  <si>
    <t>NAJERA, MINERVA</t>
  </si>
  <si>
    <t>MORALES, TERESA P</t>
  </si>
  <si>
    <t>FLORES, GABRIELA</t>
  </si>
  <si>
    <t>MOLINA, JUANITA M</t>
  </si>
  <si>
    <t>LUCIO, CARLOS</t>
  </si>
  <si>
    <t>MATA, JUAN A</t>
  </si>
  <si>
    <t>TORRES, FRANCISCO</t>
  </si>
  <si>
    <t>ORTIZ, BERTHA</t>
  </si>
  <si>
    <t>ORQUIZ, LILIANA</t>
  </si>
  <si>
    <t>VIERA, EDWARD L</t>
  </si>
  <si>
    <t>BARRON, LILIA</t>
  </si>
  <si>
    <t>ARMIJO, MARIA M</t>
  </si>
  <si>
    <t>PACHECO, JOSE A</t>
  </si>
  <si>
    <t>FRANCO, MARGARITA E</t>
  </si>
  <si>
    <t>SILVA, MARIO</t>
  </si>
  <si>
    <t>RUIZ, CARLOS</t>
  </si>
  <si>
    <t>ANDERSON, DIANA</t>
  </si>
  <si>
    <t>RAMIREZ, CANDELARIO</t>
  </si>
  <si>
    <t>ANCHONDO, SARA G</t>
  </si>
  <si>
    <t>ANCHONDO, SARAH G</t>
  </si>
  <si>
    <t>ANTHONY, ROBIN T</t>
  </si>
  <si>
    <t>GARCIA, VICTOR</t>
  </si>
  <si>
    <t>ONTIVEROS, YVONNE</t>
  </si>
  <si>
    <t>SANCHEZ, VICTOR</t>
  </si>
  <si>
    <t>MORADO, RAYMUNDO</t>
  </si>
  <si>
    <t>GARDEA, GABRIELA</t>
  </si>
  <si>
    <t>CASTANEDA VILLEGAS, OSCAR</t>
  </si>
  <si>
    <t>UGARTE, FERNANDO</t>
  </si>
  <si>
    <t>UGARTE, FERNANDO JR</t>
  </si>
  <si>
    <t>ARZATE, MANUEL</t>
  </si>
  <si>
    <t>JACQUEZ, MARIA E</t>
  </si>
  <si>
    <t>PRATS, BLANCA N</t>
  </si>
  <si>
    <t>MARTINEZ, MARIO</t>
  </si>
  <si>
    <t>MARTINEZ, MARIA A</t>
  </si>
  <si>
    <t>MARQUEZ, LUIS R</t>
  </si>
  <si>
    <t>GADSDEN, LASHAWNA D</t>
  </si>
  <si>
    <t>SOUFLEE, MARIA D</t>
  </si>
  <si>
    <t>OSCAR, JOSEFINA D</t>
  </si>
  <si>
    <t>CARBAJAL, JESSICA V</t>
  </si>
  <si>
    <t>LERMA, MARIA M</t>
  </si>
  <si>
    <t>GAUNA, ARMANDO</t>
  </si>
  <si>
    <t>SPENCER, JAMIE D</t>
  </si>
  <si>
    <t>ELIAS, JORGE L</t>
  </si>
  <si>
    <t>MONTES, NORMA L</t>
  </si>
  <si>
    <t>MANRIQUE, MICHELLE</t>
  </si>
  <si>
    <t>FRAUSTO, FERNANDO</t>
  </si>
  <si>
    <t>FELIX, MARIA A</t>
  </si>
  <si>
    <t>AUSTIN, MELISSA B</t>
  </si>
  <si>
    <t>DURAN, RICARDO</t>
  </si>
  <si>
    <t>CHESTERS, SARAH M</t>
  </si>
  <si>
    <t>DARBONNIER, PIERRE</t>
  </si>
  <si>
    <t>HERNANDEZ, YOLANDA</t>
  </si>
  <si>
    <t>HERAS, CLAUDIA V</t>
  </si>
  <si>
    <t>MONTES, EDNA</t>
  </si>
  <si>
    <t>SERTUCHE, FRANK</t>
  </si>
  <si>
    <t>BIDDLE RICHARD, JACKELINE</t>
  </si>
  <si>
    <t>PEREZ, MARCO</t>
  </si>
  <si>
    <t>MARTINEZ, EVANGELINA</t>
  </si>
  <si>
    <t>CIGARROA GUERRERO, YOLANDA</t>
  </si>
  <si>
    <t>GUERRERO CIGARROA, YOLANDA</t>
  </si>
  <si>
    <t>LAREDO, ANA</t>
  </si>
  <si>
    <t>MCDONALD, PETER M</t>
  </si>
  <si>
    <t>MACDONALD, PETER M</t>
  </si>
  <si>
    <t>OROZCO, JOSE A</t>
  </si>
  <si>
    <t>GILCHRIST, LINWOOD P</t>
  </si>
  <si>
    <t>ACEVEDO, JAIME</t>
  </si>
  <si>
    <t>SALDANA, GUADALUPE</t>
  </si>
  <si>
    <t>LOPEZ, MELANIE</t>
  </si>
  <si>
    <t>HERNANDEZ, AGUSTIN</t>
  </si>
  <si>
    <t>LEYVA, FRANCISCO</t>
  </si>
  <si>
    <t>MAIO, RUDOLPH J</t>
  </si>
  <si>
    <t>MELENDEZ, CARMEN A</t>
  </si>
  <si>
    <t>CAPOTE, SABRINA</t>
  </si>
  <si>
    <t>DE MARTE, CECILIA A</t>
  </si>
  <si>
    <t>ARNAL, TORIBIA</t>
  </si>
  <si>
    <t>CEGLIO, MARY S</t>
  </si>
  <si>
    <t>PUENTES, ESTELLA</t>
  </si>
  <si>
    <t>COBOS, BERNABE</t>
  </si>
  <si>
    <t>MENDOZA, JACKIE</t>
  </si>
  <si>
    <t>GONZALEZ, JUAN M</t>
  </si>
  <si>
    <t>MELENDEZ DE DIAZ, MARIA DE JESUS</t>
  </si>
  <si>
    <t>MARQUEZ, LILIA A</t>
  </si>
  <si>
    <t>SOSA, LILIA V</t>
  </si>
  <si>
    <t>SOSA, LILIA J</t>
  </si>
  <si>
    <t>ARELLANO, ANTHONY J</t>
  </si>
  <si>
    <t>REYES, ALICIA L</t>
  </si>
  <si>
    <t>GAETZKE, BRAD S</t>
  </si>
  <si>
    <t>MUNOZ, ARTURO B</t>
  </si>
  <si>
    <t>CONTRERAS, MARIA D</t>
  </si>
  <si>
    <t>CARNES, DELILA</t>
  </si>
  <si>
    <t>ARMENDARIZ, DIANA Y</t>
  </si>
  <si>
    <t>MINJARES, MARGARITA A</t>
  </si>
  <si>
    <t>O'ROUKE, THERESA</t>
  </si>
  <si>
    <t>OROURKE, THERESA A</t>
  </si>
  <si>
    <t>ARROYO, ISMAEL O</t>
  </si>
  <si>
    <t>ALMARAZ, BENITO</t>
  </si>
  <si>
    <t>MONTESINOS, LORENA</t>
  </si>
  <si>
    <t>BARCENA, BERTHA</t>
  </si>
  <si>
    <t>CARRILLO, MELISSA J</t>
  </si>
  <si>
    <t>MENDOZA, ENRIQUE</t>
  </si>
  <si>
    <t>ALARCON, MARGARITA S</t>
  </si>
  <si>
    <t>CHACON, VERONICA</t>
  </si>
  <si>
    <t>QUIJAS, MARISSA Y</t>
  </si>
  <si>
    <t>OLIVAS, GILBERT</t>
  </si>
  <si>
    <t>FRANCO, VALERIA G</t>
  </si>
  <si>
    <t>GONZALEZ DE MARTINEZ, MARIA R</t>
  </si>
  <si>
    <t>RICO, JOSE</t>
  </si>
  <si>
    <t>MORENO, SALVADOR JR</t>
  </si>
  <si>
    <t>RODRIGUEZ, HERMINA G</t>
  </si>
  <si>
    <t>PERALES, CARLOS F</t>
  </si>
  <si>
    <t>TOUSIGNANT, JAMES E</t>
  </si>
  <si>
    <t>BENOIT, DEIRDRE E</t>
  </si>
  <si>
    <t>RAMIREZ, ANTONIO A</t>
  </si>
  <si>
    <t>RODRIGUEZ, GABRIEL</t>
  </si>
  <si>
    <t>CANDELARIA, ANTONIO</t>
  </si>
  <si>
    <t>BELMAN-GONZALEZ, NORBERTO</t>
  </si>
  <si>
    <t>AGUIRRE, RAUL</t>
  </si>
  <si>
    <t>MENESES, MIGUEL</t>
  </si>
  <si>
    <t>CARRILLO, ENRIQUE</t>
  </si>
  <si>
    <t>GOMEZ, ARON</t>
  </si>
  <si>
    <t>ALVARADO, LORENA</t>
  </si>
  <si>
    <t>SANDOVAL, TERESA</t>
  </si>
  <si>
    <t>FELIX, DORA R</t>
  </si>
  <si>
    <t>CANO, BRANDON</t>
  </si>
  <si>
    <t>MUNOZ, EDELMIRA L</t>
  </si>
  <si>
    <t>CERVANTES, ANTONIO</t>
  </si>
  <si>
    <t>TRAVER, MARIA T</t>
  </si>
  <si>
    <t>PADILLA, JANICE A</t>
  </si>
  <si>
    <t>ALVIDREZ, MARIA</t>
  </si>
  <si>
    <t>TORRES SANDOVAL, ALFREDO</t>
  </si>
  <si>
    <t>DE LA CRUZ, MARIA</t>
  </si>
  <si>
    <t>ZAPATA, ALICIA</t>
  </si>
  <si>
    <t>BRITO, MARIA E</t>
  </si>
  <si>
    <t>BORGES, JOSEPH P</t>
  </si>
  <si>
    <t>MORENO, DAISY</t>
  </si>
  <si>
    <t>OSORIA MUNIZ, ERIC E</t>
  </si>
  <si>
    <t>DE LA ROSA, ANITA G</t>
  </si>
  <si>
    <t>IZUNDU, VIVIAN T</t>
  </si>
  <si>
    <t>ALFARO, REBECCA M</t>
  </si>
  <si>
    <t>SILKER, BLUE E</t>
  </si>
  <si>
    <t>SHIVELY, PHILIP D</t>
  </si>
  <si>
    <t>FLORES, MARIA</t>
  </si>
  <si>
    <t>PAYAN, LORENZO</t>
  </si>
  <si>
    <t>MC DANIEL, CURTIS E</t>
  </si>
  <si>
    <t>MCDANIEL, CURTIS E</t>
  </si>
  <si>
    <t>ACOSTA, OFELIA V</t>
  </si>
  <si>
    <t>RAMIREZ, LIZETH</t>
  </si>
  <si>
    <t>CARRARA, PATRICIA</t>
  </si>
  <si>
    <t>LEGARRETA, CECILIA A</t>
  </si>
  <si>
    <t>RILEY, FRANCISCA F</t>
  </si>
  <si>
    <t>HERNANDEZ, JUAN D</t>
  </si>
  <si>
    <t>CARRASCO, MICHELLE Y</t>
  </si>
  <si>
    <t>GARCIA, RAMON M</t>
  </si>
  <si>
    <t>AMAYA, JUAN</t>
  </si>
  <si>
    <t>ANTONIOU, PAUL E</t>
  </si>
  <si>
    <t>GARCIA, MARIA L</t>
  </si>
  <si>
    <t>BURTON, MARY</t>
  </si>
  <si>
    <t>BURTON, MARY C</t>
  </si>
  <si>
    <t>MURILLO, BENJAMIN</t>
  </si>
  <si>
    <t>MARQUEZ, JOSE D</t>
  </si>
  <si>
    <t>RAMIREZ, BEATRIZ G</t>
  </si>
  <si>
    <t>VELAZQUEZ, RUDY</t>
  </si>
  <si>
    <t>FLORES, JUAN E</t>
  </si>
  <si>
    <t>MOLINA, JESUS A</t>
  </si>
  <si>
    <t>GOMEZ, TOMMY R</t>
  </si>
  <si>
    <t>TORRES, ANGELICA V</t>
  </si>
  <si>
    <t>MARTINEZ, MA N</t>
  </si>
  <si>
    <t>BECERRA, CARLOS</t>
  </si>
  <si>
    <t>ARMENDARIZ, VERONICA</t>
  </si>
  <si>
    <t>CASTANEDA, ARCELIA</t>
  </si>
  <si>
    <t>MORALES, OFELIA</t>
  </si>
  <si>
    <t>PALAFOX, ANDREW J</t>
  </si>
  <si>
    <t>CANO, CORINA L</t>
  </si>
  <si>
    <t>ESTRADA, OMAR</t>
  </si>
  <si>
    <t>KRAWCION, PATRICIA</t>
  </si>
  <si>
    <t>ENRIQUEZ, HECTOR M</t>
  </si>
  <si>
    <t>AMARO, JENNIFER</t>
  </si>
  <si>
    <t>CARDOZA-JACQUEZ, MARIA L</t>
  </si>
  <si>
    <t>ESCOBEDO, FERNANDO</t>
  </si>
  <si>
    <t>ARANDA, ANTONIO JR</t>
  </si>
  <si>
    <t>ARVIZO, TERESA</t>
  </si>
  <si>
    <t>ARVIZU, TERESA</t>
  </si>
  <si>
    <t>LEAL, ERIC</t>
  </si>
  <si>
    <t>VEGA, DELIA H</t>
  </si>
  <si>
    <t>ARRIOLA, MARIA</t>
  </si>
  <si>
    <t>CARMONA, LORENA</t>
  </si>
  <si>
    <t>JOHNSON, CECILIA C</t>
  </si>
  <si>
    <t>HARTNETT, JAMES E</t>
  </si>
  <si>
    <t>GOMEZ HERRERA, ALEJANDRO</t>
  </si>
  <si>
    <t>LLEWELLYN, DIANA L</t>
  </si>
  <si>
    <t>GALLEGOS, MARIA E</t>
  </si>
  <si>
    <t>GUERRERO, MARIA J</t>
  </si>
  <si>
    <t>MATA, MIRELLA</t>
  </si>
  <si>
    <t>ZAPATA, AMANDA J</t>
  </si>
  <si>
    <t>ESCAMILLA, RAUL</t>
  </si>
  <si>
    <t>MADRID, ELAINE G</t>
  </si>
  <si>
    <t>JORDAN, FRANCISCO</t>
  </si>
  <si>
    <t>DAVIS, WILLIAM</t>
  </si>
  <si>
    <t>GONZALEZ IBARBO, JANIE M</t>
  </si>
  <si>
    <t>MANCINAS DE GALARZA, NAYELI</t>
  </si>
  <si>
    <t>MUCHA, STEVEN J</t>
  </si>
  <si>
    <t>WASHINGTON, HENRY L</t>
  </si>
  <si>
    <t>SHIVELY, DEBORAH</t>
  </si>
  <si>
    <t>GONZALEZ, EDUARDO L</t>
  </si>
  <si>
    <t>VALENCIA,DELIA I</t>
  </si>
  <si>
    <t>VALENCIA, DELIA I</t>
  </si>
  <si>
    <t>URBAN, FRANCES</t>
  </si>
  <si>
    <t>SOTO, LUZ A</t>
  </si>
  <si>
    <t>LANDEROS, ERNESTO</t>
  </si>
  <si>
    <t>MORENO, BRENDA L</t>
  </si>
  <si>
    <t>OBLINGER, TERESA</t>
  </si>
  <si>
    <t>CLARK, RAY A</t>
  </si>
  <si>
    <t>MOLINA, GABRIELA S</t>
  </si>
  <si>
    <t>TORRES, BEATRIZ</t>
  </si>
  <si>
    <t>GONZALEZ, ADELA</t>
  </si>
  <si>
    <t>LOPEZ, MATIANA E</t>
  </si>
  <si>
    <t>SIERRA, YOLANDA</t>
  </si>
  <si>
    <t>DELORA, BERTHA</t>
  </si>
  <si>
    <t>ZUANY, CARLOS E</t>
  </si>
  <si>
    <t>ACOSTA, OLGA</t>
  </si>
  <si>
    <t>ORTIZ, CASSIE</t>
  </si>
  <si>
    <t>ALFEREZ, RUBEN</t>
  </si>
  <si>
    <t>MUNOZ, ELENA M</t>
  </si>
  <si>
    <t>REICHMAN, BRUCE A</t>
  </si>
  <si>
    <t>LUNA, CRYSTAL D</t>
  </si>
  <si>
    <t>TORRES, ERIKA</t>
  </si>
  <si>
    <t>TOVAR, LETICIA</t>
  </si>
  <si>
    <t>TRUETT, FLORA</t>
  </si>
  <si>
    <t>TRUETT, EUGENE T</t>
  </si>
  <si>
    <t>ROSALES, ISABEL</t>
  </si>
  <si>
    <t>DEANDA, LINDA</t>
  </si>
  <si>
    <t>BARCENAS, SONIA I</t>
  </si>
  <si>
    <t>BARCENAS SEGURA, SONIA</t>
  </si>
  <si>
    <t>ROSE, LEROY</t>
  </si>
  <si>
    <t>VASQUEZ, SAUL</t>
  </si>
  <si>
    <t>SAENZ, MATTHEW O</t>
  </si>
  <si>
    <t>ORTIZ, MANUEL M</t>
  </si>
  <si>
    <t>AVALOS, MICAELA</t>
  </si>
  <si>
    <t>BARCELEAU, MARIA C</t>
  </si>
  <si>
    <t>JUAREZ, MARIA</t>
  </si>
  <si>
    <t>ZEPEDA DE JUAREZ, MARISELA</t>
  </si>
  <si>
    <t>SUBIA, JOSEFINA J</t>
  </si>
  <si>
    <t>CASTILLO, ALBERT</t>
  </si>
  <si>
    <t>LOPEZ, CLEMENTE M</t>
  </si>
  <si>
    <t>SILVA, MARIA</t>
  </si>
  <si>
    <t>SILVA, MARIA A</t>
  </si>
  <si>
    <t>NAJAR, GUTEMBERG</t>
  </si>
  <si>
    <t>VELASQUEZ, MANUELA A</t>
  </si>
  <si>
    <t>BONNER, DONALD J</t>
  </si>
  <si>
    <t>MADRID, NANCY</t>
  </si>
  <si>
    <t>SALAIZ, SOFIA C</t>
  </si>
  <si>
    <t>GONZALEZ, LORINA</t>
  </si>
  <si>
    <t>RAMIREZ, ISIDRO</t>
  </si>
  <si>
    <t>BAUTISTA, BRITANY</t>
  </si>
  <si>
    <t>GARCIA, ROMUALDO</t>
  </si>
  <si>
    <t>SALINAS, GLORIA S</t>
  </si>
  <si>
    <t>VILLARREAL, ELSA</t>
  </si>
  <si>
    <t>MEJIA, AGUSTINA F</t>
  </si>
  <si>
    <t>FERNANDEZ, JORGE H</t>
  </si>
  <si>
    <t>MATA, ELIZABETH</t>
  </si>
  <si>
    <t>BITTICKS, CAROLYN S</t>
  </si>
  <si>
    <t>COSSEO, IRMA</t>
  </si>
  <si>
    <t>COSSIO, IRMA</t>
  </si>
  <si>
    <t>FONTANA, ASHLEY A</t>
  </si>
  <si>
    <t>ACEVEDO, JUANA</t>
  </si>
  <si>
    <t>SWITZER, JOHN</t>
  </si>
  <si>
    <t>CISNEROS, JAVIER</t>
  </si>
  <si>
    <t>VIEL, HOLGER P</t>
  </si>
  <si>
    <t>RISER, MARIA E</t>
  </si>
  <si>
    <t>SPRAGUE, GUADALUPE</t>
  </si>
  <si>
    <t>RAMOS, MARIA G</t>
  </si>
  <si>
    <t>FAULKNER, HALEY</t>
  </si>
  <si>
    <t>ELLIS, PATRICIA</t>
  </si>
  <si>
    <t>MURPHY, DANILO A</t>
  </si>
  <si>
    <t>MENDOZA, IRENE A</t>
  </si>
  <si>
    <t>NUNEZ, MARISELA</t>
  </si>
  <si>
    <t>BARDSLEY, JOHN C</t>
  </si>
  <si>
    <t>SANTIAGO, MARIA E</t>
  </si>
  <si>
    <t>ALVAREZ, MARISSA</t>
  </si>
  <si>
    <t>ROBLES, BERTHA D</t>
  </si>
  <si>
    <t>RUPAS, ZACHARY</t>
  </si>
  <si>
    <t>CAMACHO, JUAN M</t>
  </si>
  <si>
    <t>NELSON, AUDREY A</t>
  </si>
  <si>
    <t>FRANCO, YVONNE E</t>
  </si>
  <si>
    <t>CARRERA, ADELAIDA</t>
  </si>
  <si>
    <t>SMITH, MONICA PATRICIA</t>
  </si>
  <si>
    <t>MACIAS, GUADALUPE</t>
  </si>
  <si>
    <t>CASTILLO, CLAUDIA E</t>
  </si>
  <si>
    <t>ALONSO, ADELA</t>
  </si>
  <si>
    <t>HOOVER, BENNY</t>
  </si>
  <si>
    <t>TORRES, LUIS</t>
  </si>
  <si>
    <t>GOMEZ, CRUZ</t>
  </si>
  <si>
    <t>CORRAL, EDUARDO A</t>
  </si>
  <si>
    <t>REALY VASQUEZ, RICARDO</t>
  </si>
  <si>
    <t>MCQUADE, DIANA</t>
  </si>
  <si>
    <t>BRYAN, JOYCE E</t>
  </si>
  <si>
    <t>ROMERO, GLORIA</t>
  </si>
  <si>
    <t>ESTRADA, ALEJANDRO</t>
  </si>
  <si>
    <t>MATTHEWS, REGINALD</t>
  </si>
  <si>
    <t>ALVARADO, GUADALUPE</t>
  </si>
  <si>
    <t>AVILA, CECILIA E</t>
  </si>
  <si>
    <t>REYES, LUZ M</t>
  </si>
  <si>
    <t>MENDOZA, ROSA E</t>
  </si>
  <si>
    <t>MIRANDA, ROSA</t>
  </si>
  <si>
    <t>REZA DE VALDEZ, LUCIA</t>
  </si>
  <si>
    <t>RODRIGUEZ, SALVADOR</t>
  </si>
  <si>
    <t>SIAS, RODOLOFO R</t>
  </si>
  <si>
    <t>SIAS, RODOLFO R</t>
  </si>
  <si>
    <t>RAMIREZ, PATRICIA T</t>
  </si>
  <si>
    <t>FREIBERG, JOANNA L</t>
  </si>
  <si>
    <t>THOMAS, MARIE C</t>
  </si>
  <si>
    <t>LEYVA, IRMA</t>
  </si>
  <si>
    <t>JAMES, CAROLYN D</t>
  </si>
  <si>
    <t>PORRAS, FRANCISCO R</t>
  </si>
  <si>
    <t>STOUFFER, PEYTON</t>
  </si>
  <si>
    <t>ACOSTA, CHRISTINA</t>
  </si>
  <si>
    <t>BYERS, CHRISTINA O</t>
  </si>
  <si>
    <t>CASTANON, GUADALUPE</t>
  </si>
  <si>
    <t>MASSINGILL, SANDRA</t>
  </si>
  <si>
    <t>RODRIGUEZ, CONSUELO</t>
  </si>
  <si>
    <t>RODRIGUEZ, CONSUELO R</t>
  </si>
  <si>
    <t>CEJA, SALVADOR</t>
  </si>
  <si>
    <t>CALDERON, JUAN</t>
  </si>
  <si>
    <t>TARIN, LUIS A</t>
  </si>
  <si>
    <t>PEREZ, ABEL</t>
  </si>
  <si>
    <t>PACHECHO, LUZ MARIA</t>
  </si>
  <si>
    <t>ENCARNACION, STELIANA</t>
  </si>
  <si>
    <t>THOMAS, CARL E</t>
  </si>
  <si>
    <t>MITCHELL, LAUREN J</t>
  </si>
  <si>
    <t>RIOS, GLORIA F</t>
  </si>
  <si>
    <t>RIOS, BERTHA R</t>
  </si>
  <si>
    <t>DOMINGUEZ, LUZ R</t>
  </si>
  <si>
    <t>GODINEZ, JESUS</t>
  </si>
  <si>
    <t>NAVARRO, RAMON</t>
  </si>
  <si>
    <t>MUNOZ MOLINAR, RAMIRO</t>
  </si>
  <si>
    <t>ESQUIVEL, IRENE M</t>
  </si>
  <si>
    <t>VALLES DE MUNOZ, MANUELA</t>
  </si>
  <si>
    <t>HERNANDEZ, KRISTOPHER</t>
  </si>
  <si>
    <t>ARTEAGA, MARIA G</t>
  </si>
  <si>
    <t>PULIDO-REYES, MIGUEL</t>
  </si>
  <si>
    <t>ACEVEDO, BERTHA</t>
  </si>
  <si>
    <t>MARTINEZ SOTO, BLANCA I</t>
  </si>
  <si>
    <t>RODRIGUEZ, MARGARET</t>
  </si>
  <si>
    <t>LUJAN, ISMAEL J</t>
  </si>
  <si>
    <t>ALTORAN MONTIJO, DOMINGO G</t>
  </si>
  <si>
    <t>MUNOZ, JUAN M</t>
  </si>
  <si>
    <t>CHRISTIANSON, SANDRA V</t>
  </si>
  <si>
    <t>DOMINGUEZ, RITA Z</t>
  </si>
  <si>
    <t>RAMOS, KARINA</t>
  </si>
  <si>
    <t>RAMOS RAMIREZ, KARINA I</t>
  </si>
  <si>
    <t>DELLOSSIE, GRACIELA</t>
  </si>
  <si>
    <t>RIOS, GRACIELA A</t>
  </si>
  <si>
    <t>GONZALES, ANDY</t>
  </si>
  <si>
    <t>LANDRY, NETTIE L</t>
  </si>
  <si>
    <t>AGUAYO, JOSE M</t>
  </si>
  <si>
    <t>ANCHONDO, BLANCA L</t>
  </si>
  <si>
    <t>KHINE, MAY</t>
  </si>
  <si>
    <t>KHINE, MAY T</t>
  </si>
  <si>
    <t>MORGAN, MARTINA A</t>
  </si>
  <si>
    <t>RIVERA, ISRAEL</t>
  </si>
  <si>
    <t>HERRERA, MARIA</t>
  </si>
  <si>
    <t>COBOS RODRIGUEZ, MARTHA</t>
  </si>
  <si>
    <t>RODRIGUEZ, MARTHA C</t>
  </si>
  <si>
    <t>MUELA, GUSTAVO</t>
  </si>
  <si>
    <t>CASTRO, ALEJANDRA</t>
  </si>
  <si>
    <t>CLEMENTS, DARYL W</t>
  </si>
  <si>
    <t>HERRERA, BLAS</t>
  </si>
  <si>
    <t>CHERENA, LUIS</t>
  </si>
  <si>
    <t>CHERENA, LUIS DANIEL S</t>
  </si>
  <si>
    <t>ORTIZ, ADRIAN</t>
  </si>
  <si>
    <t>BLACHARD, LAILA</t>
  </si>
  <si>
    <t>GARDNER, LUZ M</t>
  </si>
  <si>
    <t>ACOSTA, GUILLERMO D</t>
  </si>
  <si>
    <t>GARCIA, ERIC R</t>
  </si>
  <si>
    <t>BLANTON, PATRICIA A</t>
  </si>
  <si>
    <t>GARCIA, RICHARD</t>
  </si>
  <si>
    <t>GARCIA, RICHARD L</t>
  </si>
  <si>
    <t>BAUGH, WILLIAM</t>
  </si>
  <si>
    <t>DOMINGUEZ, MARILYN</t>
  </si>
  <si>
    <t>ROBLES ELIAS, ANTONIO</t>
  </si>
  <si>
    <t>HUNTER, WARREN A</t>
  </si>
  <si>
    <t>MELENDEZ, EDWIN</t>
  </si>
  <si>
    <t>ESTRADA, MARCO A</t>
  </si>
  <si>
    <t>GOMEZ, ESTHELA</t>
  </si>
  <si>
    <t>PADILLA, RAUL</t>
  </si>
  <si>
    <t>GONZALEZ, ABRAHAM</t>
  </si>
  <si>
    <t>LINDSEY, ROBERT</t>
  </si>
  <si>
    <t>LINDSEY, ROBERT E</t>
  </si>
  <si>
    <t>HERRERA, LUIS M</t>
  </si>
  <si>
    <t>HERRERA, MIGUEL</t>
  </si>
  <si>
    <t>ACUNA, YEZIKA M</t>
  </si>
  <si>
    <t>BAUGH, ELIZABETH</t>
  </si>
  <si>
    <t>CARRERA, HEATHER</t>
  </si>
  <si>
    <t>CARRERA, HEATHER J</t>
  </si>
  <si>
    <t>RIOS, ESPERANZA</t>
  </si>
  <si>
    <t>LADUE, HILLARY G</t>
  </si>
  <si>
    <t>TEST, ESMERALDA K</t>
  </si>
  <si>
    <t>MULHOLLAND, DEBORAH S</t>
  </si>
  <si>
    <t>MARQUEZ,RICARDO</t>
  </si>
  <si>
    <t>MARQUEZ, RICARDO</t>
  </si>
  <si>
    <t>VASQUEZ, GUADALUPE</t>
  </si>
  <si>
    <t>SANTIESTEBAN, CARMEN</t>
  </si>
  <si>
    <t>ALMODOVAR VARGAS, GONZALO</t>
  </si>
  <si>
    <t>ACENCIO, DENISE M</t>
  </si>
  <si>
    <t>ASENCIO, DENISE M</t>
  </si>
  <si>
    <t>MUNN, GARRY L</t>
  </si>
  <si>
    <t>BARNNET, ANGELA M</t>
  </si>
  <si>
    <t>BARNETT, ANGELA M</t>
  </si>
  <si>
    <t>AJTUN, YESENIA M</t>
  </si>
  <si>
    <t>LEOS, GLORIA</t>
  </si>
  <si>
    <t>ARTECHE, YOLANDA</t>
  </si>
  <si>
    <t>CARRERA, GABRIEL</t>
  </si>
  <si>
    <t>CARRERA, GABRIEL I</t>
  </si>
  <si>
    <t>MEDRANO, MARIA</t>
  </si>
  <si>
    <t>ABASTA, HERIBERTO O</t>
  </si>
  <si>
    <t>GARCIA, YOLANDA J</t>
  </si>
  <si>
    <t>TORRES, JOSE O</t>
  </si>
  <si>
    <t>COE, JOHN RICHARD</t>
  </si>
  <si>
    <t>FOLMER, MELANIE A</t>
  </si>
  <si>
    <t>CASTRO, DANIEL</t>
  </si>
  <si>
    <t>MONTELONGO, CONNIE L</t>
  </si>
  <si>
    <t>GONZALES,TOMAS</t>
  </si>
  <si>
    <t>GONZALES, TOMAS</t>
  </si>
  <si>
    <t>SOTO, SOCORRO</t>
  </si>
  <si>
    <t>VELASCO, ROSARIO</t>
  </si>
  <si>
    <t>MCINTOSH, CHRISTINE L</t>
  </si>
  <si>
    <t>MOORE, MARGARET</t>
  </si>
  <si>
    <t>CHEW, LUIS ENRIQUE</t>
  </si>
  <si>
    <t>GARCIA, JASON</t>
  </si>
  <si>
    <t>VON MITTENWALD, LEANNE W</t>
  </si>
  <si>
    <t>HEIRAS, LUIS R</t>
  </si>
  <si>
    <t>ROBLEDO, CARLOS</t>
  </si>
  <si>
    <t>FUENTES, JAMES</t>
  </si>
  <si>
    <t>WILLIAMS, MARTHA M</t>
  </si>
  <si>
    <t>TUCKER,LAWRENCE</t>
  </si>
  <si>
    <t>TUCKER, LAWRENCE</t>
  </si>
  <si>
    <t>PANFILO, JAYME</t>
  </si>
  <si>
    <t>VILLALOBOS,HECTOR</t>
  </si>
  <si>
    <t>VILLALOBOS, HECTOR</t>
  </si>
  <si>
    <t>BRISENO, SYLVIA D</t>
  </si>
  <si>
    <t>NIETO,FRANK R</t>
  </si>
  <si>
    <t>NIETO, FRANK R</t>
  </si>
  <si>
    <t>SAENZ, SHEILA P</t>
  </si>
  <si>
    <t>SALCIDO, ROBERT</t>
  </si>
  <si>
    <t>ALEMAN, GRACIELA</t>
  </si>
  <si>
    <t>SALINAS NANCE,GISSEL</t>
  </si>
  <si>
    <t>SALINAS NANCE, GISSEL</t>
  </si>
  <si>
    <t>GARCIA, ROSA M</t>
  </si>
  <si>
    <t>ELIZONDO, ERICA</t>
  </si>
  <si>
    <t>GREEN, VALERIE A</t>
  </si>
  <si>
    <t>VELASCO, MARIA E</t>
  </si>
  <si>
    <t>VELAZCO, MARIA E</t>
  </si>
  <si>
    <t>MARTINEZ, PHILIP</t>
  </si>
  <si>
    <t>ACOSTA, LETICIA</t>
  </si>
  <si>
    <t>PEREZ,JOEL</t>
  </si>
  <si>
    <t>PEREZ, JOEL</t>
  </si>
  <si>
    <t>DE LA ROSA ESCOBEDO, FELIPE</t>
  </si>
  <si>
    <t>BALSACH, NANCY</t>
  </si>
  <si>
    <t>KEIM, CHRISTINE C</t>
  </si>
  <si>
    <t>DELGADO, FELICIANA</t>
  </si>
  <si>
    <t>DELGADO, FELICIANA V</t>
  </si>
  <si>
    <t>CHAVIRA, VIRGINIA B</t>
  </si>
  <si>
    <t>VIGIL, KELLY</t>
  </si>
  <si>
    <t>CARRASCO, EDWARD</t>
  </si>
  <si>
    <t>OCAMPO, MARIA</t>
  </si>
  <si>
    <t>VILLALBA, SERGIO A</t>
  </si>
  <si>
    <t>SANCHEZ, ROSARIO</t>
  </si>
  <si>
    <t>LEWIS, BRIAN J</t>
  </si>
  <si>
    <t>CARON, WANDA</t>
  </si>
  <si>
    <t>CRESPO, MAYRA L</t>
  </si>
  <si>
    <t>MIRSHAMSI, JEFFRY H</t>
  </si>
  <si>
    <t>ENRIQUEZ, CECILIA</t>
  </si>
  <si>
    <t>VILLA DE TORRES, JUANA M</t>
  </si>
  <si>
    <t>PALOMARES, CLAUDIA</t>
  </si>
  <si>
    <t>SPANGLER, JASON S</t>
  </si>
  <si>
    <t>CUBILLAS, DANIEL I</t>
  </si>
  <si>
    <t>MELENDEZ, TERESA</t>
  </si>
  <si>
    <t>NUNEZ, JUANA M</t>
  </si>
  <si>
    <t>HENDERSON, WILYUM</t>
  </si>
  <si>
    <t>CORRAL, VERONNA</t>
  </si>
  <si>
    <t>ARREOLA, LUIS G</t>
  </si>
  <si>
    <t>GARCIA, HILDA J</t>
  </si>
  <si>
    <t>RAZO, ELENA</t>
  </si>
  <si>
    <t>CHACON, ANA M</t>
  </si>
  <si>
    <t>PEOPLES, JAMES J</t>
  </si>
  <si>
    <t>CABRERA VASQUEZ, FLAVIO</t>
  </si>
  <si>
    <t>MANTILLA, FILIMON</t>
  </si>
  <si>
    <t>WILSON, MARK</t>
  </si>
  <si>
    <t>CABRALES CHAVIRA, GISSELLE</t>
  </si>
  <si>
    <t>HERNANDEZ, RAUL R</t>
  </si>
  <si>
    <t>DOMINGUEZ, ADRIAN R</t>
  </si>
  <si>
    <t>GUERRA, ARACELI</t>
  </si>
  <si>
    <t>AMAYA, PATRICIA S</t>
  </si>
  <si>
    <t>RODRIGUEZ, FERNANDA I</t>
  </si>
  <si>
    <t>LOPEZ, ERIKA M</t>
  </si>
  <si>
    <t>SANCHEZ, RADAMES</t>
  </si>
  <si>
    <t>FLORES, EMMA U</t>
  </si>
  <si>
    <t>WANER, ANDREW M</t>
  </si>
  <si>
    <t>CASTANEDA, HECTOR</t>
  </si>
  <si>
    <t>SALAZAR, JOSE A</t>
  </si>
  <si>
    <t>PADERES, SILVIA</t>
  </si>
  <si>
    <t>SILVA, DANIEL</t>
  </si>
  <si>
    <t>ROA, MARIA L</t>
  </si>
  <si>
    <t>LOPEZ, ALMA G</t>
  </si>
  <si>
    <t>REVELES, LILIA</t>
  </si>
  <si>
    <t>RIPOLL, ADELIDA A</t>
  </si>
  <si>
    <t>GOMEZ PEREZ, MACLOVIO</t>
  </si>
  <si>
    <t>FLORES ONTIVEROS, REBECCA</t>
  </si>
  <si>
    <t>GRANADO, ANTONIO</t>
  </si>
  <si>
    <t>KITCHENS, MARIA</t>
  </si>
  <si>
    <t>IBARRA, ANGIE R</t>
  </si>
  <si>
    <t>MERJIL, SOCORRO</t>
  </si>
  <si>
    <t>MARTINEZ, SHARON A</t>
  </si>
  <si>
    <t>GARCIA, ROSA E</t>
  </si>
  <si>
    <t>GUERRERA, DEBBIE</t>
  </si>
  <si>
    <t>RUIZ, JOSE</t>
  </si>
  <si>
    <t>BELTRAN BARRIOS, LIZETH</t>
  </si>
  <si>
    <t>CABRERA, ADRIANA</t>
  </si>
  <si>
    <t>BAGLEY, LORETTA</t>
  </si>
  <si>
    <t>MUNOZ, DAVID</t>
  </si>
  <si>
    <t>GUZMAN, ASHLEY C</t>
  </si>
  <si>
    <t>JOHNSTON, GLORIA</t>
  </si>
  <si>
    <t>BERNAL-SAINZ, HERLINDA</t>
  </si>
  <si>
    <t>PEINADO, RICHARD</t>
  </si>
  <si>
    <t>REYES, ROSA M</t>
  </si>
  <si>
    <t>GUTIERREZ, REFUGIO</t>
  </si>
  <si>
    <t>HERNANDEZ, ALONZO H</t>
  </si>
  <si>
    <t>REYES, ELFIDA A</t>
  </si>
  <si>
    <t>ACUNA, FELIPE J</t>
  </si>
  <si>
    <t>DE LA O, ALEJANDRO</t>
  </si>
  <si>
    <t>QUINTANA, JULIA</t>
  </si>
  <si>
    <t>ALLVILLAR, LUZ E</t>
  </si>
  <si>
    <t>MAYNES, JULIANA P</t>
  </si>
  <si>
    <t>MENDEZ, SOCORRO</t>
  </si>
  <si>
    <t>DE AVILA, MATILDE</t>
  </si>
  <si>
    <t>MACIAS, DELIA</t>
  </si>
  <si>
    <t>SALES, PATRICIA</t>
  </si>
  <si>
    <t>RASSETTE, CHERYL L</t>
  </si>
  <si>
    <t>LF 9562</t>
  </si>
  <si>
    <t>CANALDA, SERGIO L</t>
  </si>
  <si>
    <t>PRN 11055</t>
  </si>
  <si>
    <t>VERLANDER, SHARON J</t>
  </si>
  <si>
    <t>PRN 11159</t>
  </si>
  <si>
    <t>HURST, BIANCA</t>
  </si>
  <si>
    <t>PRN 11215</t>
  </si>
  <si>
    <t>PRN 11349</t>
  </si>
  <si>
    <t>PRN 11516</t>
  </si>
  <si>
    <t>PRN 11693</t>
  </si>
  <si>
    <t>PRN 12121</t>
  </si>
  <si>
    <t>RAMIREZ, VERONICA</t>
  </si>
  <si>
    <t>PRN 12826</t>
  </si>
  <si>
    <t>PAZ, LILIA</t>
  </si>
  <si>
    <t>PRN 12928</t>
  </si>
  <si>
    <t>BUENO, LETICIA</t>
  </si>
  <si>
    <t>PRN 13604</t>
  </si>
  <si>
    <t>PRN 13666</t>
  </si>
  <si>
    <t>PRN 13926</t>
  </si>
  <si>
    <t>GUEVARA, JULIAN</t>
  </si>
  <si>
    <t>PRN 13988</t>
  </si>
  <si>
    <t>GARCIA, PARIE</t>
  </si>
  <si>
    <t>PRN 14122</t>
  </si>
  <si>
    <t>WASHINGTON, ANTHONY O</t>
  </si>
  <si>
    <t>PRN 14513</t>
  </si>
  <si>
    <t>PRN 14571</t>
  </si>
  <si>
    <t>PRN 14600</t>
  </si>
  <si>
    <t>PRN 14862</t>
  </si>
  <si>
    <t>PRN 15152</t>
  </si>
  <si>
    <t>PRN 15255</t>
  </si>
  <si>
    <t>PRN 15432</t>
  </si>
  <si>
    <t>PRN 15699</t>
  </si>
  <si>
    <t>PRN 15737</t>
  </si>
  <si>
    <t>PRN 15895</t>
  </si>
  <si>
    <t>PRN 15940</t>
  </si>
  <si>
    <t>JENSEN, PAUL B</t>
  </si>
  <si>
    <t>PRN 16157</t>
  </si>
  <si>
    <t>PRN 16187</t>
  </si>
  <si>
    <t>PRN 16540</t>
  </si>
  <si>
    <t>OTERO, JOHN R</t>
  </si>
  <si>
    <t>PRN 16602</t>
  </si>
  <si>
    <t>PRN 16636</t>
  </si>
  <si>
    <t>PRN 16702</t>
  </si>
  <si>
    <t>PRN 16779</t>
  </si>
  <si>
    <t>PRN 16803</t>
  </si>
  <si>
    <t>PRN 16825</t>
  </si>
  <si>
    <t>MUNOZ, EVETTE M</t>
  </si>
  <si>
    <t>PRN 16933</t>
  </si>
  <si>
    <t>GONZALES, DORIS A</t>
  </si>
  <si>
    <t>PRN 16950</t>
  </si>
  <si>
    <t>PRN 17156</t>
  </si>
  <si>
    <t>PRN 17239</t>
  </si>
  <si>
    <t>PRN 17440</t>
  </si>
  <si>
    <t>ARANDA CAMPOS, MELANI S</t>
  </si>
  <si>
    <t>PRN 17576</t>
  </si>
  <si>
    <t>PRN 17662</t>
  </si>
  <si>
    <t>PRN 17865</t>
  </si>
  <si>
    <t>COE, JOHN R</t>
  </si>
  <si>
    <t>PRN 17939</t>
  </si>
  <si>
    <t>AGUIRRE, DANIEL JR</t>
  </si>
  <si>
    <t>PRN 17962</t>
  </si>
  <si>
    <t>ACOSTA, MARLENE</t>
  </si>
  <si>
    <t>PRN 9158</t>
  </si>
  <si>
    <t>PRN 9419</t>
  </si>
  <si>
    <t>PRN10034</t>
  </si>
  <si>
    <t>PRN10340</t>
  </si>
  <si>
    <t>PRN10344</t>
  </si>
  <si>
    <t>PRN10427</t>
  </si>
  <si>
    <t>PRN10460</t>
  </si>
  <si>
    <t>PRN10612</t>
  </si>
  <si>
    <t>PRN10620</t>
  </si>
  <si>
    <t>PRN10658</t>
  </si>
  <si>
    <t>PRN10714</t>
  </si>
  <si>
    <t>PRN10807</t>
  </si>
  <si>
    <t>PRN10973</t>
  </si>
  <si>
    <t>PRN10978</t>
  </si>
  <si>
    <t>PRN11050</t>
  </si>
  <si>
    <t>PRN11071</t>
  </si>
  <si>
    <t>PRN11073</t>
  </si>
  <si>
    <t>PRN11085</t>
  </si>
  <si>
    <t>PRN11341</t>
  </si>
  <si>
    <t>PRN11379</t>
  </si>
  <si>
    <t>PRN11573</t>
  </si>
  <si>
    <t>PRN11683</t>
  </si>
  <si>
    <t>PRN11803</t>
  </si>
  <si>
    <t>PRN12161</t>
  </si>
  <si>
    <t>PRN12175</t>
  </si>
  <si>
    <t>PRN12227</t>
  </si>
  <si>
    <t>PRN12367</t>
  </si>
  <si>
    <t>PRN12427</t>
  </si>
  <si>
    <t>PRN12465</t>
  </si>
  <si>
    <t>PRN12563</t>
  </si>
  <si>
    <t>PRN12590</t>
  </si>
  <si>
    <t>PRN12621</t>
  </si>
  <si>
    <t>PRN12773</t>
  </si>
  <si>
    <t>PRN12827</t>
  </si>
  <si>
    <t>PRN12984</t>
  </si>
  <si>
    <t>PRN13083</t>
  </si>
  <si>
    <t>PRN13172</t>
  </si>
  <si>
    <t>PRN13211</t>
  </si>
  <si>
    <t>PRN13306</t>
  </si>
  <si>
    <t>PRN13369</t>
  </si>
  <si>
    <t>PRN13463</t>
  </si>
  <si>
    <t>PRN13467</t>
  </si>
  <si>
    <t>PRN13646</t>
  </si>
  <si>
    <t>PRN13718</t>
  </si>
  <si>
    <t>PRN13731</t>
  </si>
  <si>
    <t>PRN13732</t>
  </si>
  <si>
    <t>PRN13749</t>
  </si>
  <si>
    <t>PRN13765</t>
  </si>
  <si>
    <t>PRN13883</t>
  </si>
  <si>
    <t>PRN13891</t>
  </si>
  <si>
    <t>PRN13907</t>
  </si>
  <si>
    <t>PRN13996</t>
  </si>
  <si>
    <t>PRN14053</t>
  </si>
  <si>
    <t>PRN14172</t>
  </si>
  <si>
    <t>PRN14236</t>
  </si>
  <si>
    <t>PRN14239</t>
  </si>
  <si>
    <t>PRN14338</t>
  </si>
  <si>
    <t>PRN14349</t>
  </si>
  <si>
    <t>PRN14442</t>
  </si>
  <si>
    <t>PRN14496</t>
  </si>
  <si>
    <t>PRN14497</t>
  </si>
  <si>
    <t>PRN14513</t>
  </si>
  <si>
    <t>PRN14521</t>
  </si>
  <si>
    <t>PRN14524</t>
  </si>
  <si>
    <t>PRN14600</t>
  </si>
  <si>
    <t>PRN14601</t>
  </si>
  <si>
    <t>PRN14619</t>
  </si>
  <si>
    <t>PRN14622</t>
  </si>
  <si>
    <t>PRN14631</t>
  </si>
  <si>
    <t>PRN14653</t>
  </si>
  <si>
    <t>PRN14707</t>
  </si>
  <si>
    <t>PRN14812</t>
  </si>
  <si>
    <t>PRN14982</t>
  </si>
  <si>
    <t>PRN15052</t>
  </si>
  <si>
    <t>PRN15106</t>
  </si>
  <si>
    <t>PRN15128</t>
  </si>
  <si>
    <t>PRN15157</t>
  </si>
  <si>
    <t>PRN15238</t>
  </si>
  <si>
    <t>PRN15246</t>
  </si>
  <si>
    <t>PRN15262</t>
  </si>
  <si>
    <t>PRN15356</t>
  </si>
  <si>
    <t>PRN15379</t>
  </si>
  <si>
    <t>PRN15471</t>
  </si>
  <si>
    <t>PRN15473</t>
  </si>
  <si>
    <t>PRN15553</t>
  </si>
  <si>
    <t>PRN15588</t>
  </si>
  <si>
    <t>PRN15676</t>
  </si>
  <si>
    <t>PRN15678</t>
  </si>
  <si>
    <t>PRN15746</t>
  </si>
  <si>
    <t>PRN15751</t>
  </si>
  <si>
    <t>PRN15756</t>
  </si>
  <si>
    <t>PRN15774</t>
  </si>
  <si>
    <t>PRN15780</t>
  </si>
  <si>
    <t>PRN15797</t>
  </si>
  <si>
    <t>PRN15843</t>
  </si>
  <si>
    <t>PRN15850</t>
  </si>
  <si>
    <t>PRN15890</t>
  </si>
  <si>
    <t>PRN15924</t>
  </si>
  <si>
    <t>PRN15977</t>
  </si>
  <si>
    <t>PRN16014</t>
  </si>
  <si>
    <t>PRN16109</t>
  </si>
  <si>
    <t>PRN16171</t>
  </si>
  <si>
    <t>PRN16238</t>
  </si>
  <si>
    <t>PRN16362</t>
  </si>
  <si>
    <t>PRN16429</t>
  </si>
  <si>
    <t>PRN16457</t>
  </si>
  <si>
    <t>PRN16614</t>
  </si>
  <si>
    <t>PRN16709</t>
  </si>
  <si>
    <t>PRN16891</t>
  </si>
  <si>
    <t>PRN17449</t>
  </si>
  <si>
    <t>SPENCER, JAMIE F</t>
  </si>
  <si>
    <t>PRN17573</t>
  </si>
  <si>
    <t>PRN9160</t>
  </si>
  <si>
    <t>PRN9506</t>
  </si>
  <si>
    <t>PRN9516</t>
  </si>
  <si>
    <t>PRN9623</t>
  </si>
  <si>
    <t>PRN9725</t>
  </si>
  <si>
    <t>PRN9790</t>
  </si>
  <si>
    <t>WC 9299</t>
  </si>
  <si>
    <t>LANKFORD, MICHAEL S</t>
  </si>
  <si>
    <t>PRN 11228</t>
  </si>
  <si>
    <t>PRN 15547</t>
  </si>
  <si>
    <t>PRN 14771</t>
  </si>
  <si>
    <t>PRN 11209</t>
  </si>
  <si>
    <t>HERNANDEZ, BERTHA T</t>
  </si>
  <si>
    <t>ESCALANTE, MARIO LUIS JR</t>
  </si>
  <si>
    <t>HIDALGO, LETICIA</t>
  </si>
  <si>
    <t>ESPARZA, JOSE JR</t>
  </si>
  <si>
    <t>ESPARZA, ROSA</t>
  </si>
  <si>
    <t>MORENO, CESAR E</t>
  </si>
  <si>
    <t>PRN 16408</t>
  </si>
  <si>
    <t>LOPEZ, ESPERANZA J</t>
  </si>
  <si>
    <t>PRN 16777</t>
  </si>
  <si>
    <t>RODRIGUEZ, RAFAELA V</t>
  </si>
  <si>
    <t>PRN 14564</t>
  </si>
  <si>
    <t>DARBONNIER, PIERRE E</t>
  </si>
  <si>
    <t>MANON CERRILLO, SERGIO A</t>
  </si>
  <si>
    <t>ROBLES, ERIKA E</t>
  </si>
  <si>
    <t>HERNANDEZ, LILIA H</t>
  </si>
  <si>
    <t>FERNANDEZ, VAL</t>
  </si>
  <si>
    <t>PRN16830</t>
  </si>
  <si>
    <t>STEWART, LAMAR E</t>
  </si>
  <si>
    <t>PRN 14239</t>
  </si>
  <si>
    <t>CHAVEZ, GEORGE J</t>
  </si>
  <si>
    <t>VEGA, CARMEN MARTINEZ</t>
  </si>
  <si>
    <t>PRN 17039</t>
  </si>
  <si>
    <t>PRN 17360</t>
  </si>
  <si>
    <t>PRN17523</t>
  </si>
  <si>
    <t>PRN11834</t>
  </si>
  <si>
    <t>GONZALEZ, ERIKA</t>
  </si>
  <si>
    <t>FAVELA, DANIEL H</t>
  </si>
  <si>
    <t>PRN 17546</t>
  </si>
  <si>
    <t>PRN 10340</t>
  </si>
  <si>
    <t>QUINONES, MARIA S</t>
  </si>
  <si>
    <t>Test123</t>
  </si>
  <si>
    <t>TEST, LARRY</t>
  </si>
  <si>
    <t>PRN 15814</t>
  </si>
  <si>
    <t>DODSON, NEAL O</t>
  </si>
  <si>
    <t>GONZALEZ, ADELA M</t>
  </si>
  <si>
    <t>AMEZQUITA, JOSE ISMAEL R</t>
  </si>
  <si>
    <t>PRN 15030</t>
  </si>
  <si>
    <t>PRN 16499</t>
  </si>
  <si>
    <t>GURROLA, ALFREDO</t>
  </si>
  <si>
    <t>STOUFFER, PEYTON R</t>
  </si>
  <si>
    <t>SMITH, MONICA P</t>
  </si>
  <si>
    <t>ALVAREZ, MELISSA A</t>
  </si>
  <si>
    <t>PRN 10034</t>
  </si>
  <si>
    <t>PUENTES, OSIRIS L</t>
  </si>
  <si>
    <t>HERRERA, DEBBIE</t>
  </si>
  <si>
    <t>LUJAN, MARIA D</t>
  </si>
  <si>
    <t>MARTINEZ, GUADALUPE C</t>
  </si>
  <si>
    <t>ACOSTA, MARIA T</t>
  </si>
  <si>
    <t>SOTO, SARAH L</t>
  </si>
  <si>
    <t>MCGINNIS, EVA M</t>
  </si>
  <si>
    <t>LOPEZ, DINAH O</t>
  </si>
  <si>
    <t>REYES, REBECCA A</t>
  </si>
  <si>
    <t>GODINEZ, ALICIA E</t>
  </si>
  <si>
    <t>DOMINGUEZ, GUSTAVO</t>
  </si>
  <si>
    <t>VARGAS, ALBERT J</t>
  </si>
  <si>
    <t>PRN 14402</t>
  </si>
  <si>
    <t>DELA ROSA, FRANCISCO J</t>
  </si>
  <si>
    <t>ACUNA, FELIPE</t>
  </si>
  <si>
    <t>ARMENDARIZ, ROBERTO</t>
  </si>
  <si>
    <t>RUIZ, JOSE L</t>
  </si>
  <si>
    <t>GHODSEE, JOSEPH I</t>
  </si>
  <si>
    <t>BELTRAN, MIGUEL</t>
  </si>
  <si>
    <t>ALVILLAR, LUZ E</t>
  </si>
  <si>
    <t>PEREZ, AMELIA E</t>
  </si>
  <si>
    <t>RAMIREZ, JENNIFER J</t>
  </si>
  <si>
    <t>MOTES, TRENT I</t>
  </si>
  <si>
    <t>ROJO, KAREN</t>
  </si>
  <si>
    <t>RODRIGUEZ, NORMA Y</t>
  </si>
  <si>
    <t>GONZALEZ SILVA, AGUSTIN</t>
  </si>
  <si>
    <t>DIAZ, ROBERTO H</t>
  </si>
  <si>
    <t>RAMIREZ, MARIA C</t>
  </si>
  <si>
    <t>PARRA, RAMONA G</t>
  </si>
  <si>
    <t>SOLIS, ARACELY</t>
  </si>
  <si>
    <t>DUNDORE, MARIA L</t>
  </si>
  <si>
    <t>GARCIA, MARIA T</t>
  </si>
  <si>
    <t>PRN 18038</t>
  </si>
  <si>
    <t>CANCHOLA, GABRIEL M</t>
  </si>
  <si>
    <t>OLIVAS, LETICIA</t>
  </si>
  <si>
    <t>JARAMILLO, AXEL</t>
  </si>
  <si>
    <t>SCHOENHOFER, CAZANDRA</t>
  </si>
  <si>
    <t>TORRES, MARIA E</t>
  </si>
  <si>
    <t>LEON AGUIRRE, ANTONIO</t>
  </si>
  <si>
    <t>GOMEZ, GILBERT</t>
  </si>
  <si>
    <t>HERNANDEZ, BLANCA E</t>
  </si>
  <si>
    <t>MUNOZ DE KOESLER, SANJUANA</t>
  </si>
  <si>
    <t>BYERS, LAUREN A</t>
  </si>
  <si>
    <t>SALES, PATRICIA B</t>
  </si>
  <si>
    <t>ROYBAL, ROSENDO</t>
  </si>
  <si>
    <t>CARRILLO, MARY J</t>
  </si>
  <si>
    <t>ENRIQUEZ, MAGALY</t>
  </si>
  <si>
    <t>ENRIQUEZ, MARIA M</t>
  </si>
  <si>
    <t>DAVIS, ANITA C</t>
  </si>
  <si>
    <t>GATLIN, VENNESSA M</t>
  </si>
  <si>
    <t>MARTINEZ, SYLVIA</t>
  </si>
  <si>
    <t>HOLGUIN, HECTOR M</t>
  </si>
  <si>
    <t>ARAIZA DE ENRIQUEZ, ROSA M</t>
  </si>
  <si>
    <t>MARTINEZ, ESMERALDA</t>
  </si>
  <si>
    <t>PRN 18080</t>
  </si>
  <si>
    <t>OWENS, ROBERT M</t>
  </si>
  <si>
    <t>GONZALEZ, MARIA</t>
  </si>
  <si>
    <t>CARDONA, SALVADOR</t>
  </si>
  <si>
    <t>HERNANDEZ SORIA, VERONICA</t>
  </si>
  <si>
    <t>ARRENAS RAYON, DULCE</t>
  </si>
  <si>
    <t>MENDOZA, DANIEL</t>
  </si>
  <si>
    <t>ORLOWSKI, PATRICIA</t>
  </si>
  <si>
    <t>QUEZADA, ROSA</t>
  </si>
  <si>
    <t>MADRID, ELIZABETH A</t>
  </si>
  <si>
    <t>ROSALES, FAUSTINO G</t>
  </si>
  <si>
    <t>WILLIAMSON, KENT</t>
  </si>
  <si>
    <t>NIPPLE, DARIUS L</t>
  </si>
  <si>
    <t>JURISIC, KYLE J</t>
  </si>
  <si>
    <t>CORTEZ, EVA</t>
  </si>
  <si>
    <t>MARQUEZ, MARTA M</t>
  </si>
  <si>
    <t>ROWLAND, DAVID M</t>
  </si>
  <si>
    <t>GRANT, DEMETRIS</t>
  </si>
  <si>
    <t>MADRID, RUDY</t>
  </si>
  <si>
    <t>SOLIZ, OSCAR</t>
  </si>
  <si>
    <t>GONZALEZ, ARMANDO</t>
  </si>
  <si>
    <t>GAVALDON, RICHARD</t>
  </si>
  <si>
    <t>VALLES, EDMUNDO</t>
  </si>
  <si>
    <t>GALINDO, JOSE L</t>
  </si>
  <si>
    <t>DELARNA, EVA A</t>
  </si>
  <si>
    <t>AGUERO MARTINEZ, ALFRED</t>
  </si>
  <si>
    <t>LUNA, ROSA</t>
  </si>
  <si>
    <t>GARCIA, MARIO A</t>
  </si>
  <si>
    <t>HOLAN, SUK M</t>
  </si>
  <si>
    <t>DURAN, JULIAN</t>
  </si>
  <si>
    <t>RUIZ, TONY</t>
  </si>
  <si>
    <t>CISNEROS LOPEZ, LAURA</t>
  </si>
  <si>
    <t>BAUERKEMPER, SAMUEL</t>
  </si>
  <si>
    <t>LIMON, JENNIE A</t>
  </si>
  <si>
    <t>DIAZ, LINDA M</t>
  </si>
  <si>
    <t>PRN 14631</t>
  </si>
  <si>
    <t>PRN 10714</t>
  </si>
  <si>
    <t>PRN 16709</t>
  </si>
  <si>
    <t>PRN 15843</t>
  </si>
  <si>
    <t>PRN 14496</t>
  </si>
  <si>
    <t>PRN 13907</t>
  </si>
  <si>
    <t>PRN 15553</t>
  </si>
  <si>
    <t>PRN 13765</t>
  </si>
  <si>
    <t>SERRANO, PAULA G</t>
  </si>
  <si>
    <t>BANDA, ROSE A</t>
  </si>
  <si>
    <t>LOPEZ, BARBARA BRINKLEY</t>
  </si>
  <si>
    <t>PARRA, MAXIMO</t>
  </si>
  <si>
    <t>SANCHEZ, JANETH</t>
  </si>
  <si>
    <t>LLAMAS, MOISES D</t>
  </si>
  <si>
    <t>ARENAS RAYON, DULCE N</t>
  </si>
  <si>
    <t>HOGAN, CASEY</t>
  </si>
  <si>
    <t>GUTIERREZ, ROSAURA</t>
  </si>
  <si>
    <t>GRANT, DEMETRIS S</t>
  </si>
  <si>
    <t>HERNANDEZ, JOSEPHINE M</t>
  </si>
  <si>
    <t>VELASQUEZ, RUDY</t>
  </si>
  <si>
    <t>NEVAREZ, MANUELA G</t>
  </si>
  <si>
    <t>SINGH, JATINDER</t>
  </si>
  <si>
    <t>BUCK, MICHAEL V</t>
  </si>
  <si>
    <t>ACOSTA, RAUL R</t>
  </si>
  <si>
    <t>MARTINEZ, TERESA</t>
  </si>
  <si>
    <t>PANOS, ELIZABETH</t>
  </si>
  <si>
    <t>RAMIREZ, CYNTHIA</t>
  </si>
  <si>
    <t>BOTELLO, EMMA A</t>
  </si>
  <si>
    <t>VENEGAS, CARLOS A</t>
  </si>
  <si>
    <t>VIEZCAS DE GIRON, ROSA M</t>
  </si>
  <si>
    <t>RUIZ, SONIA R</t>
  </si>
  <si>
    <t>MAGDALENO NAVARRO, MARTHA</t>
  </si>
  <si>
    <t>MUNOZ, LETICIA J</t>
  </si>
  <si>
    <t>PEREZ, ENITH</t>
  </si>
  <si>
    <t>JUVENAL RAMIREZ, JOSE</t>
  </si>
  <si>
    <t>PRN 17568</t>
  </si>
  <si>
    <t>ARCHULETA, ANGELICA</t>
  </si>
  <si>
    <t>RUVALCABA, MARTHA R</t>
  </si>
  <si>
    <t>FERNANDEZ, PURA P</t>
  </si>
  <si>
    <t>BERTAUD, BRENDA</t>
  </si>
  <si>
    <t>GARRIS, ROBERT R</t>
  </si>
  <si>
    <t>REYES, OSCAR L</t>
  </si>
  <si>
    <t>CERON, FRANCISCO S</t>
  </si>
  <si>
    <t>SANDOVAL, JUAN</t>
  </si>
  <si>
    <t>SAENZ, JUAN</t>
  </si>
  <si>
    <t>CAVENDER, JACOB H</t>
  </si>
  <si>
    <t>ANGULO, GULISIAS E</t>
  </si>
  <si>
    <t>VILLALOBOS, DORA</t>
  </si>
  <si>
    <t>BRYAN, ANTONIO A</t>
  </si>
  <si>
    <t>GUERRA, PATRICK L</t>
  </si>
  <si>
    <t>ARRIOLA, ANTONIA</t>
  </si>
  <si>
    <t>TEST, KARINA</t>
  </si>
  <si>
    <t>CARO, MICHAEL</t>
  </si>
  <si>
    <t>CANO, CARMEN Z</t>
  </si>
  <si>
    <t>PRN18207</t>
  </si>
  <si>
    <t>PRN 15706</t>
  </si>
  <si>
    <t>PRN 15659</t>
  </si>
  <si>
    <t>PRN 13263</t>
  </si>
  <si>
    <t>JASSO DE GUTIERREZ, MANUELA</t>
  </si>
  <si>
    <t>MURPHY, MELISSA M</t>
  </si>
  <si>
    <t>TOSH, ERIKA H</t>
  </si>
  <si>
    <t>ROSALES, INOSENCIO</t>
  </si>
  <si>
    <t>GRANADOS, JOSE</t>
  </si>
  <si>
    <t>DELGADO, SAUL</t>
  </si>
  <si>
    <t>MONTOYA, LEOPOLZO</t>
  </si>
  <si>
    <t>PAREDES, SILVIA</t>
  </si>
  <si>
    <t>JONES, DEWAYNE W</t>
  </si>
  <si>
    <t>EASTMAN, CAROL K</t>
  </si>
  <si>
    <t>ROJO, BERTHA</t>
  </si>
  <si>
    <t>LUTMAN, SHANNON K</t>
  </si>
  <si>
    <t>CORDERO, ALEXIS</t>
  </si>
  <si>
    <t>JIMENEZ, EMMA</t>
  </si>
  <si>
    <t>MARQUEZ, JAIRO</t>
  </si>
  <si>
    <t>MIRANDA, LAZARO</t>
  </si>
  <si>
    <t>CERVANTES, VICTORIA</t>
  </si>
  <si>
    <t>GARCIA, LUZ M</t>
  </si>
  <si>
    <t>JACQUEZ, ELISA M</t>
  </si>
  <si>
    <t>MATA VILLELA, ISIDRO</t>
  </si>
  <si>
    <t>MULLEN, PATRICK T</t>
  </si>
  <si>
    <t>OSORIA, RODRIGO A</t>
  </si>
  <si>
    <t>NAVARRO, ALEJANDRO</t>
  </si>
  <si>
    <t>ROMERO, JUAN</t>
  </si>
  <si>
    <t>PRN 12477</t>
  </si>
  <si>
    <t>PRN 15923</t>
  </si>
  <si>
    <t>PRN 17816</t>
  </si>
  <si>
    <t>WATTERS, WILLIAM</t>
  </si>
  <si>
    <t>MONTOYA, LEOPOLDO M</t>
  </si>
  <si>
    <t>PRN 13909</t>
  </si>
  <si>
    <t>SANCHEZ, AURORA</t>
  </si>
  <si>
    <t>GRANADO, MONICA</t>
  </si>
  <si>
    <t>RAZO, MARIAH N</t>
  </si>
  <si>
    <t>ANDAZOLA, LETICIA</t>
  </si>
  <si>
    <t>ROBLES, ADRIAN A</t>
  </si>
  <si>
    <t>MORENO, SOFIA</t>
  </si>
  <si>
    <t>PADILLA, PRISCILLA</t>
  </si>
  <si>
    <t>PORTILLO, ESTHER</t>
  </si>
  <si>
    <t>SWEENY, LINDA</t>
  </si>
  <si>
    <t>TUCKER, LAWRENCE J</t>
  </si>
  <si>
    <t>ARANDA, RODOLFO</t>
  </si>
  <si>
    <t>ROSALES DE LOPEZ, REINA</t>
  </si>
  <si>
    <t>ROJANO, ROSA</t>
  </si>
  <si>
    <t>VARELA, MARIA C</t>
  </si>
  <si>
    <t>PRN 12621</t>
  </si>
  <si>
    <t>PRN 11683</t>
  </si>
  <si>
    <t>PRN 13211</t>
  </si>
  <si>
    <t>PRN 13261</t>
  </si>
  <si>
    <t>PRN 12773</t>
  </si>
  <si>
    <t>PRN 14497</t>
  </si>
  <si>
    <t>PRN 14521</t>
  </si>
  <si>
    <t>PRN 14442</t>
  </si>
  <si>
    <t>PRN 9516</t>
  </si>
  <si>
    <t>PRN13517</t>
  </si>
  <si>
    <t>PRN 13732</t>
  </si>
  <si>
    <t>PRN 13083</t>
  </si>
  <si>
    <t>PRN14335</t>
  </si>
  <si>
    <t>PRN 13369</t>
  </si>
  <si>
    <t>PRN 12827</t>
  </si>
  <si>
    <t>PRN 13646</t>
  </si>
  <si>
    <t>PRN 10658</t>
  </si>
  <si>
    <t>PRN 9623</t>
  </si>
  <si>
    <t>PRN 11341</t>
  </si>
  <si>
    <t>PRN 9790</t>
  </si>
  <si>
    <t>PRN 12984</t>
  </si>
  <si>
    <t>PRN 9725</t>
  </si>
  <si>
    <t>PRN 10427</t>
  </si>
  <si>
    <t>PRN 12175</t>
  </si>
  <si>
    <t>PRN 9160</t>
  </si>
  <si>
    <t>PRN 13467</t>
  </si>
  <si>
    <t>PRN 13463</t>
  </si>
  <si>
    <t>PRN 14524</t>
  </si>
  <si>
    <t>PRN 13718</t>
  </si>
  <si>
    <t>PRN 13676</t>
  </si>
  <si>
    <t>PRN 10460</t>
  </si>
  <si>
    <t>PRN 10973</t>
  </si>
  <si>
    <t>PRN14238</t>
  </si>
  <si>
    <t>PRN 12367</t>
  </si>
  <si>
    <t>PRN 12427</t>
  </si>
  <si>
    <t>PRN 13731</t>
  </si>
  <si>
    <t>PRN 13996</t>
  </si>
  <si>
    <t>PRN 11379</t>
  </si>
  <si>
    <t>PRN 9506</t>
  </si>
  <si>
    <t>PRN 14053</t>
  </si>
  <si>
    <t>PRN 12823</t>
  </si>
  <si>
    <t>PRN 12227</t>
  </si>
  <si>
    <t>PRN12633</t>
  </si>
  <si>
    <t>PRN 11017</t>
  </si>
  <si>
    <t>PRN13614</t>
  </si>
  <si>
    <t>PRN 14236</t>
  </si>
  <si>
    <t>PRN 10612</t>
  </si>
  <si>
    <t>PRN 13172</t>
  </si>
  <si>
    <t>PRN 12590</t>
  </si>
  <si>
    <t>PRN 14116</t>
  </si>
  <si>
    <t>PRN 11050</t>
  </si>
  <si>
    <t>PRN 10807</t>
  </si>
  <si>
    <t>PRN 10978</t>
  </si>
  <si>
    <t>PRN 14338</t>
  </si>
  <si>
    <t>PRN 13180</t>
  </si>
  <si>
    <t>PRN 14601</t>
  </si>
  <si>
    <t>PRN 14619</t>
  </si>
  <si>
    <t>PRN 14622</t>
  </si>
  <si>
    <t>PRN 13749</t>
  </si>
  <si>
    <t>PRN 14653</t>
  </si>
  <si>
    <t>PRN 14707</t>
  </si>
  <si>
    <t>PRN13881</t>
  </si>
  <si>
    <t>PRN 11073</t>
  </si>
  <si>
    <t>PRN 14812</t>
  </si>
  <si>
    <t>PRN 15128</t>
  </si>
  <si>
    <t>PRN 11071</t>
  </si>
  <si>
    <t>ROBERSON BEASLEY, NICHOLAS T</t>
  </si>
  <si>
    <t>PRN 15246</t>
  </si>
  <si>
    <t>PRN 15238</t>
  </si>
  <si>
    <t>PRN 15106</t>
  </si>
  <si>
    <t>pRN 15356</t>
  </si>
  <si>
    <t>PRN 15157</t>
  </si>
  <si>
    <t>PRN 15678</t>
  </si>
  <si>
    <t>PRN 15262</t>
  </si>
  <si>
    <t>PRN 15987</t>
  </si>
  <si>
    <t>PRN 15756</t>
  </si>
  <si>
    <t>PRN 16014</t>
  </si>
  <si>
    <t>PRN 15588</t>
  </si>
  <si>
    <t>PRN 15977</t>
  </si>
  <si>
    <t>PRN 15797</t>
  </si>
  <si>
    <t>PRN 15751</t>
  </si>
  <si>
    <t>PRN 15471</t>
  </si>
  <si>
    <t>ANDERSON, MARRERO A</t>
  </si>
  <si>
    <t>PRN 13306</t>
  </si>
  <si>
    <t>PRN 15850</t>
  </si>
  <si>
    <t>PRN 16007</t>
  </si>
  <si>
    <t>PRN 16362</t>
  </si>
  <si>
    <t>PRN 15676</t>
  </si>
  <si>
    <t>PRN 15725</t>
  </si>
  <si>
    <t>PRN 16370</t>
  </si>
  <si>
    <t>VASQUEZ, ROBERTO T</t>
  </si>
  <si>
    <t>PRN 16429</t>
  </si>
  <si>
    <t>PRN 15746</t>
  </si>
  <si>
    <t>PRN 15780</t>
  </si>
  <si>
    <t>PRN 15890</t>
  </si>
  <si>
    <t>PEREZ MOCTEZUMA, ORANDA H</t>
  </si>
  <si>
    <t>PRN 15924</t>
  </si>
  <si>
    <t>PRN 16109</t>
  </si>
  <si>
    <t>PRN 16238</t>
  </si>
  <si>
    <t>ANDERSON, MARTHA G</t>
  </si>
  <si>
    <t>PRN 16614</t>
  </si>
  <si>
    <t>VALTIERRA JIMENEZ, JOEL</t>
  </si>
  <si>
    <t>PRN 16457</t>
  </si>
  <si>
    <t>PRN 10344</t>
  </si>
  <si>
    <t>SIPPIO-JAMES, TOREY E</t>
  </si>
  <si>
    <t>PRN 12563</t>
  </si>
  <si>
    <t>CORRAL DE PALMA, BERTHA</t>
  </si>
  <si>
    <t>PRN 13891</t>
  </si>
  <si>
    <t>PRN 16891</t>
  </si>
  <si>
    <t>PRN 16981</t>
  </si>
  <si>
    <t>PRN 17460</t>
  </si>
  <si>
    <t>SOULE, DANIEL J</t>
  </si>
  <si>
    <t>ROSALES, ISABEL U</t>
  </si>
  <si>
    <t>SANCHEZ ENRIQUEZ, AURORA A</t>
  </si>
  <si>
    <t>GRANADOS, MONICA</t>
  </si>
  <si>
    <t>WARDOPPER, BENJAMIN J</t>
  </si>
  <si>
    <t>DOMINGUEZ, GRACIELA</t>
  </si>
  <si>
    <t>PRN 14877</t>
  </si>
  <si>
    <t>TORRES DEL REAL, MA CARMEN</t>
  </si>
  <si>
    <t>SERRANO, YVONNE</t>
  </si>
  <si>
    <t>DIAZ, JOSE O</t>
  </si>
  <si>
    <t>DELGADILLO, CARMEN Z</t>
  </si>
  <si>
    <t>SALAZAR ANTUNEZ, OFELIA</t>
  </si>
  <si>
    <t>MUNOZ DE LA CRUZ, GRACIELA</t>
  </si>
  <si>
    <t>GONZALEZ, JOSHUA M</t>
  </si>
  <si>
    <t>CHAVEZ, MARIA A</t>
  </si>
  <si>
    <t>YANEZ, AGUSTINA R</t>
  </si>
  <si>
    <t>DOLZINBYRD, MARTHA M.</t>
  </si>
  <si>
    <t>MURO DE RIOS, MARTHA</t>
  </si>
  <si>
    <t>ELISONDO, RAMON</t>
  </si>
  <si>
    <t>WATSON, DANE A</t>
  </si>
  <si>
    <t>GONZALEZ, ROSA M</t>
  </si>
  <si>
    <t>POMEROY, SUSAN R</t>
  </si>
  <si>
    <t>TALAVERA, AMPARO</t>
  </si>
  <si>
    <t>MARTINEZ, CORINA</t>
  </si>
  <si>
    <t>MELGAR, CONSUELO</t>
  </si>
  <si>
    <t>MUNETON, SALVADOR</t>
  </si>
  <si>
    <t>MEJIA, MARIO</t>
  </si>
  <si>
    <t>FELIX, LARRY</t>
  </si>
  <si>
    <t>WHITMAN, NANCY</t>
  </si>
  <si>
    <t>LIZARRAGA, AGUSTINA</t>
  </si>
  <si>
    <t>CALLEROS-CASTRO, GUADALUPE</t>
  </si>
  <si>
    <t>CARSON, ELIZABETH</t>
  </si>
  <si>
    <t>VALVERDE, ABRAHAM</t>
  </si>
  <si>
    <t>CENISEROS, MARIO</t>
  </si>
  <si>
    <t>PRN 15911</t>
  </si>
  <si>
    <t>TENORIO, ALEXIS A</t>
  </si>
  <si>
    <t>URIBE, ALDO</t>
  </si>
  <si>
    <t>WHITSON, JERRY K</t>
  </si>
  <si>
    <t>VALENCIANO, HORTENCIA R</t>
  </si>
  <si>
    <t>NATIVIDAD, TORIBIO</t>
  </si>
  <si>
    <t>PRN 11162</t>
  </si>
  <si>
    <t>SHOOP, MARIE</t>
  </si>
  <si>
    <t>MELGAR, CONSUELO J</t>
  </si>
  <si>
    <t>PRN 17022</t>
  </si>
  <si>
    <t>LUNA, MAGDALENA</t>
  </si>
  <si>
    <t>ARENAS, MARIA</t>
  </si>
  <si>
    <t>TORRES, JOSE R</t>
  </si>
  <si>
    <t>MARTINEZ, CARLOS</t>
  </si>
  <si>
    <t>SANCHEZ, CRYSTAL M</t>
  </si>
  <si>
    <t>AVITIA, RAMON</t>
  </si>
  <si>
    <t>DE LEON, MARIA</t>
  </si>
  <si>
    <t>JASSO, OLIVIA</t>
  </si>
  <si>
    <t>URBINA, MARIA</t>
  </si>
  <si>
    <t>MARTINEZ, MARTHA E</t>
  </si>
  <si>
    <t>SWEENY, LINDA S</t>
  </si>
  <si>
    <t>JARA, VICTOR M</t>
  </si>
  <si>
    <t>RODRIGUEZ, SYLVIA</t>
  </si>
  <si>
    <t>PRN14141</t>
  </si>
  <si>
    <t>GOMEZ, MARIA D</t>
  </si>
  <si>
    <t>CARRASCO, RUBEN</t>
  </si>
  <si>
    <t>HAYES, WILLIAM E</t>
  </si>
  <si>
    <t>AMEZQUITA, REYNALDO</t>
  </si>
  <si>
    <t>TREVINO, EDUARDO</t>
  </si>
  <si>
    <t>LACA, RICHARD</t>
  </si>
  <si>
    <t>CARRILLO, DANNY</t>
  </si>
  <si>
    <t>MONTANEZ, SANDY</t>
  </si>
  <si>
    <t>BLOT, RICHARD M</t>
  </si>
  <si>
    <t>ANDREWS, TRACY</t>
  </si>
  <si>
    <t>MUNOZ, MARIA</t>
  </si>
  <si>
    <t>GALVAN DE SANTIAGO, MANUELA</t>
  </si>
  <si>
    <t>MARMOLEJO, ANTONIO</t>
  </si>
  <si>
    <t>GOMEZ, IGNACIO</t>
  </si>
  <si>
    <t>BURCIAGA, JAVIER</t>
  </si>
  <si>
    <t>LOPEZ DE RODRIGUEZ, CARMEN</t>
  </si>
  <si>
    <t>CERILLOS, JAVIER</t>
  </si>
  <si>
    <t/>
  </si>
  <si>
    <t>CISNEROS, MARIA</t>
  </si>
  <si>
    <t>LEWIS, ANTHONY Y</t>
  </si>
  <si>
    <t>TREVIZO, RAYMUNDO</t>
  </si>
  <si>
    <t>VILLANUEVA, RAYMUNDO</t>
  </si>
  <si>
    <t>RESCH, GLORIA E</t>
  </si>
  <si>
    <t>ROJAS, ADELA</t>
  </si>
  <si>
    <t>ROJAS, PORFIRIO</t>
  </si>
  <si>
    <t>ANAYA, ROSEMARY R</t>
  </si>
  <si>
    <t>SUTTON, BONNIE L</t>
  </si>
  <si>
    <t>GALLARDO, HERIBERTO</t>
  </si>
  <si>
    <t>IGOCHE, ANAI</t>
  </si>
  <si>
    <t>PICHARDO, REBECCA C</t>
  </si>
  <si>
    <t>VALDEZ DE CHAVEZ, MARGARITA</t>
  </si>
  <si>
    <t>HODGKINS, GERALD</t>
  </si>
  <si>
    <t>YAMAGUCHI, JESUS</t>
  </si>
  <si>
    <t>ANCHONDO DE GONZALEZ, EDNA H</t>
  </si>
  <si>
    <t>RIOS, JOSE</t>
  </si>
  <si>
    <t>RIVERA, MARIA</t>
  </si>
  <si>
    <t>ELIZONDO, RAMON F</t>
  </si>
  <si>
    <t>CARRILLO, GENOVAVA</t>
  </si>
  <si>
    <t>NEW, JENNIFER S</t>
  </si>
  <si>
    <t>OJEDA, ISELA</t>
  </si>
  <si>
    <t>WHITESIDE, STEPHANIE</t>
  </si>
  <si>
    <t>ESCOBAR, LUZ DEL CARMEN</t>
  </si>
  <si>
    <t>MCKENZIE, KARYN L</t>
  </si>
  <si>
    <t>SANCHEZ, DAVINA</t>
  </si>
  <si>
    <t>VILLEGAS, ADELINA</t>
  </si>
  <si>
    <t>RIPERTO, CLAUDIA R</t>
  </si>
  <si>
    <t>RANGEL, SANDRA H</t>
  </si>
  <si>
    <t>REVELES, JOSE</t>
  </si>
  <si>
    <t>CONTRERAS, MARIA</t>
  </si>
  <si>
    <t>DC 10377</t>
  </si>
  <si>
    <t>PRN 18390</t>
  </si>
  <si>
    <t>SANTOYO, ANDREA J</t>
  </si>
  <si>
    <t>HARVEY, BILLIE KAY</t>
  </si>
  <si>
    <t>ORTEGA, DELIA L</t>
  </si>
  <si>
    <t>PRN 17261</t>
  </si>
  <si>
    <t>Amphetamines</t>
  </si>
  <si>
    <t>Barbiturates</t>
  </si>
  <si>
    <t>Benzodiazepines</t>
  </si>
  <si>
    <t>Buprenorphine</t>
  </si>
  <si>
    <t>Cocaine</t>
  </si>
  <si>
    <t>Methadone</t>
  </si>
  <si>
    <t>Opiates</t>
  </si>
  <si>
    <t>Oxycodone</t>
  </si>
  <si>
    <t>pH</t>
  </si>
  <si>
    <t>Phencyclidine</t>
  </si>
  <si>
    <t>THC</t>
  </si>
  <si>
    <t>PRIMARY INSURANCE NAME</t>
  </si>
  <si>
    <t>TIME</t>
  </si>
  <si>
    <t>DATE</t>
  </si>
  <si>
    <t>MEDICARE REPLACEMENT</t>
  </si>
  <si>
    <t>ICD-10</t>
  </si>
  <si>
    <t>OUTBOUND INSURANCES</t>
  </si>
  <si>
    <t xml:space="preserve"> </t>
  </si>
  <si>
    <t>AETNA MEDICARE</t>
  </si>
  <si>
    <t>F31.60</t>
  </si>
  <si>
    <t>HUMANA CHOICE CARE</t>
  </si>
  <si>
    <t>AARP MEDICARE COMPLETE</t>
  </si>
  <si>
    <t>AMERIVANTAGE</t>
  </si>
  <si>
    <t>F31.60, F32.89</t>
  </si>
  <si>
    <t>HUMANA OPEN ACCESS PLAN</t>
  </si>
  <si>
    <t>AETNA</t>
  </si>
  <si>
    <t>AMERIVANTAGE DUAL</t>
  </si>
  <si>
    <t>F32.89</t>
  </si>
  <si>
    <t>MOLINA DUAL COMPLETE NEW MEXICO</t>
  </si>
  <si>
    <t>BCBS MEDICARE ADVANTAGE NM</t>
  </si>
  <si>
    <t>Z79.02</t>
  </si>
  <si>
    <t>MOLINA DUAL COMPLETE TEXAS</t>
  </si>
  <si>
    <t>AETNA MEDICARE ADVANTAGE</t>
  </si>
  <si>
    <t>BCBS MEDICARE ADVANTAGE TX</t>
  </si>
  <si>
    <t>Z79.02, F31.60</t>
  </si>
  <si>
    <t>MOLINA MARKETPLACE NEW MEXICO</t>
  </si>
  <si>
    <t>ALL WELL SUPERIOR</t>
  </si>
  <si>
    <t>CLOVER INSURANCE</t>
  </si>
  <si>
    <t>Z79.02, F31.60, F32.89</t>
  </si>
  <si>
    <t>MOLINA MARKETPLACE TEXAS</t>
  </si>
  <si>
    <t>ALLWELL - SUPERIOR</t>
  </si>
  <si>
    <t>HUMANA GOLD CHOICE NETWORK PFFS</t>
  </si>
  <si>
    <t>Z79.02, F32.89</t>
  </si>
  <si>
    <t>MOLINA MEDICAID STAR PLUS TEXAS</t>
  </si>
  <si>
    <t>AMBETTER - SUPERIOR</t>
  </si>
  <si>
    <t>HUMANA GOLD PLUS HMO</t>
  </si>
  <si>
    <t>Z79.891</t>
  </si>
  <si>
    <t>MOLINA MEDICAID STAR TEXAS</t>
  </si>
  <si>
    <t>AMERIGROUP</t>
  </si>
  <si>
    <t>HUMANA MEDICARE PPO</t>
  </si>
  <si>
    <t>Z79.891, F31.60</t>
  </si>
  <si>
    <t>MOLINA MEDICAID TEXAS</t>
  </si>
  <si>
    <t>AMERIGROUP MEDICAID</t>
  </si>
  <si>
    <t>MEDICARE</t>
  </si>
  <si>
    <t>Z79.891, F31.60, F32.89</t>
  </si>
  <si>
    <t>MOLINA MEDICARE HMO NEW MEXICO</t>
  </si>
  <si>
    <t>Z79.891, F32.89</t>
  </si>
  <si>
    <t>MOLINA MEDICARE NEW MEXICO</t>
  </si>
  <si>
    <t>Z79.891, Z79.02</t>
  </si>
  <si>
    <t>MOLINA MEDICARE TEXAS</t>
  </si>
  <si>
    <t>BAS - PHCS PPO</t>
  </si>
  <si>
    <t>Z79.891, Z79.02, F31.60</t>
  </si>
  <si>
    <t>WELLMED</t>
  </si>
  <si>
    <t>BCBS CENTENNIAL</t>
  </si>
  <si>
    <t>Z79.891, Z79.02, F31.60, F32.89</t>
  </si>
  <si>
    <t>WELLMED - AARP MEDICARE COMPLETE</t>
  </si>
  <si>
    <t>BCBS FEDERAL</t>
  </si>
  <si>
    <t>Z79.891, Z79.899</t>
  </si>
  <si>
    <t>WELLMED - AMERIVANTAGE</t>
  </si>
  <si>
    <t>BCBS HEALTH SELECT</t>
  </si>
  <si>
    <t>RAILROAD MEDICARE</t>
  </si>
  <si>
    <t>Z79.891, Z79.899, F32.89</t>
  </si>
  <si>
    <t>WELLMED - CAREFIRST</t>
  </si>
  <si>
    <t>BCBS HEALTH SELECT (SUFFIX JEA)</t>
  </si>
  <si>
    <t>UNITED HEALTH CARE DUAL</t>
  </si>
  <si>
    <t>Z79.891, Z79.899, Z79.02, F31.60, F32.89</t>
  </si>
  <si>
    <t>WELLMED - CIGNA HEALTHSPRING</t>
  </si>
  <si>
    <t>BCBS HIGHMARK MEDICAL</t>
  </si>
  <si>
    <t>UNITED HEALTH CARE MEDICARE</t>
  </si>
  <si>
    <t>Z79.899</t>
  </si>
  <si>
    <t>WELLMED - HUMANA</t>
  </si>
  <si>
    <t>BCBS HMO NM ( CLAIMS GO TO NEW MEXICO )</t>
  </si>
  <si>
    <t>WELLCARE HMO / PPO</t>
  </si>
  <si>
    <t>Z79.899, F31.60</t>
  </si>
  <si>
    <t>WELLMED - UHC CHRONIC COMPLETE HMO C-SNP</t>
  </si>
  <si>
    <t>BCBS HMO TX</t>
  </si>
  <si>
    <t>MEDICARE TEXAS</t>
  </si>
  <si>
    <t>Z79.899, F31.60, F32.89</t>
  </si>
  <si>
    <t>WELLMED - UHC DUAL COMPLETE HMO SNP</t>
  </si>
  <si>
    <t>UHC MEDICARE COMPLETE</t>
  </si>
  <si>
    <t>Z79.899, F32.89</t>
  </si>
  <si>
    <t>WELLMED - UHC DUAL COMPLETE SNP</t>
  </si>
  <si>
    <t>Z79.899, Z79.02</t>
  </si>
  <si>
    <t>BCBS PPO NEW MEXICO</t>
  </si>
  <si>
    <t>Z79.899, Z79.02, F31.60, F32.89</t>
  </si>
  <si>
    <t>BCBSNM PPO (BLUE CROSS BLUE SHIELD) - CLAIMS GO TO LOCAL TEXAS</t>
  </si>
  <si>
    <t>Z79.899, Z79.891</t>
  </si>
  <si>
    <t>BCBSTX FEDERAL (BLUE CROSS BLUE SHIELD)</t>
  </si>
  <si>
    <t>Z79.899, Z79.891, Z79.02</t>
  </si>
  <si>
    <t>BCBSTX HMO</t>
  </si>
  <si>
    <t>Z79.899, Z79.891, Z79.02, F31.60</t>
  </si>
  <si>
    <t>BCBSTX PPO</t>
  </si>
  <si>
    <t>Z79.899, Z79.891, Z79.02, F31.60, F32.89</t>
  </si>
  <si>
    <t>BCBSTX PPO (BLUE CROSS BLUE SHIELD)</t>
  </si>
  <si>
    <t>BLUE CROSS MEDICARE ADVANTAGE HMO TX</t>
  </si>
  <si>
    <t>CHAMPVA</t>
  </si>
  <si>
    <t>CIGNA</t>
  </si>
  <si>
    <t>CIGNA - NALC</t>
  </si>
  <si>
    <t>CIGNA - SOCORRO ISD</t>
  </si>
  <si>
    <t>CIGNA HEALTHSPRING</t>
  </si>
  <si>
    <t>CIGNA NALC</t>
  </si>
  <si>
    <t>CIGNA OPEN ACCESS PLAN (OAP)</t>
  </si>
  <si>
    <t>CIGNA OPEN ACCESS PPO</t>
  </si>
  <si>
    <t>EL PASO HEALTH PLAN</t>
  </si>
  <si>
    <t>FIRST HEALTH - FIVEPOINTS BENEFIT PLANS</t>
  </si>
  <si>
    <t>FIRST HEALTH PPO / COVENTRY</t>
  </si>
  <si>
    <t>FRIDAY HEALTH PLAN</t>
  </si>
  <si>
    <t>GEHA</t>
  </si>
  <si>
    <t>HUMANA EMPLOYER PPO PLUS</t>
  </si>
  <si>
    <t>MEDICAID TEXAS</t>
  </si>
  <si>
    <t>MULTIPLAN / PHCS</t>
  </si>
  <si>
    <t>NEW MEXICO MEDICAID</t>
  </si>
  <si>
    <t>PREFFERED ADMINISTRATORS</t>
  </si>
  <si>
    <t>PRESBYTERIAN HEALTH PLAN</t>
  </si>
  <si>
    <t>SELF-PAY</t>
  </si>
  <si>
    <t>SUPERIOR HEALTH PLAN</t>
  </si>
  <si>
    <t>SUPERIOR HEALTH PLAN MEDICAID</t>
  </si>
  <si>
    <t>SUPERIOR HEALTH PLAN MEDICAID STAR / STAR PLUS</t>
  </si>
  <si>
    <t>THIRD PARTY PAYER TWO - EH</t>
  </si>
  <si>
    <t>THIRD PARTY PAYER TWO - MH</t>
  </si>
  <si>
    <t>TRICARE FOR LIFE</t>
  </si>
  <si>
    <t>TRICARE PRIME</t>
  </si>
  <si>
    <t>TRICARE SELECT</t>
  </si>
  <si>
    <t>UHC CHOICE PLUS</t>
  </si>
  <si>
    <t>UHC DUAL COMPLETE</t>
  </si>
  <si>
    <t>UHC SHARED SERVICES</t>
  </si>
  <si>
    <t>UMR</t>
  </si>
  <si>
    <t>UNITED HEALTH CARE</t>
  </si>
  <si>
    <t>UNITED HEALTH CARE CHOICE PLUS</t>
  </si>
  <si>
    <t>UNITED HEALTH CARE CHOICEPLUS</t>
  </si>
  <si>
    <t>UNITED HEALTH CARE COMMERCIAL</t>
  </si>
  <si>
    <t>UNITED HEALTH CARE COMMUNITY PLAN</t>
  </si>
  <si>
    <t>UNITED HEALTH CARE GEHA</t>
  </si>
  <si>
    <t>UNITED HEALTH CARE MEDICAID</t>
  </si>
  <si>
    <t>UNITED HEALTH ONE - UHC CHOICEPLUS</t>
  </si>
  <si>
    <t>USA MCO PPO</t>
  </si>
  <si>
    <t>USA MCO WC</t>
  </si>
  <si>
    <t>WC - CLAIMS ADMINISTRATIVE</t>
  </si>
  <si>
    <t>WC - DEPARTMENT OF LABOR</t>
  </si>
  <si>
    <t>WC - DONEGAL MUTUAL INSURANCE</t>
  </si>
  <si>
    <t>WC - GALLAGHER BASSETT SERVICES</t>
  </si>
  <si>
    <t>WC - HIGHLANDS INSURANCE</t>
  </si>
  <si>
    <t>WC - L ROBERTS INC. AIG AMERICAN HOME</t>
  </si>
  <si>
    <t>WC - LIBERTY MUTUAL</t>
  </si>
  <si>
    <t>WC - PREMIAN CLAIM SERVICE INC</t>
  </si>
  <si>
    <t>WC - SEDGWICK</t>
  </si>
  <si>
    <t>WC - SUMMIT</t>
  </si>
  <si>
    <t>WC - TEXAS PROPERTY AND CASUALTY INSURANCE GUARANTY ASSOCIATION</t>
  </si>
  <si>
    <t>WC - TRAVELERS INSURANCE</t>
  </si>
  <si>
    <t>WELLCARE OF TEXAS</t>
  </si>
  <si>
    <t>WELLCARE OF TEXAS HMO</t>
  </si>
  <si>
    <t>WESTERN SKY COMMUNITY</t>
  </si>
  <si>
    <t>WPS VA</t>
  </si>
  <si>
    <t>WPS VA - COMMUNITY CARE</t>
  </si>
  <si>
    <t>WPS VA - PC3</t>
  </si>
  <si>
    <t>PREFERRED ADMINISTRATORS</t>
  </si>
  <si>
    <t>WC - FARMERS CLAIMS</t>
  </si>
  <si>
    <t>EL PASO VA</t>
  </si>
  <si>
    <t>UNITED HEALTHCARE - HEALTH SELECT</t>
  </si>
  <si>
    <t>WC - CORVEL</t>
  </si>
  <si>
    <t>WC - ODESSA ENTERPRISE</t>
  </si>
  <si>
    <t>WC - CCMSI</t>
  </si>
  <si>
    <t>AETNA MERITAIN HEALTH</t>
  </si>
  <si>
    <t>WC - ANTHEMS ADMINISTRATORS ONE CALL</t>
  </si>
  <si>
    <t>WC - SORM</t>
  </si>
  <si>
    <t>AUXIANT - PHCS PPO</t>
  </si>
  <si>
    <t>WESTERN SKY COMMUNITY CARE</t>
  </si>
  <si>
    <t>WC - USIS</t>
  </si>
  <si>
    <t>WC- CONTRACT CLAIMS SERVICES</t>
  </si>
  <si>
    <t>AETNA - WEB TPA</t>
  </si>
  <si>
    <t>LF - BIEGANOWSKI LAW GROUP</t>
  </si>
  <si>
    <t>UNITED PROVIDERS OF TEXAS - EL PASO</t>
  </si>
  <si>
    <t>WC - INTERNATIONAL SOLUTIONS SERVICES</t>
  </si>
  <si>
    <t>WC - OCCUPATIONAL ACCIDENT RISK</t>
  </si>
  <si>
    <t>UNITED HEALTHCARE COMMUNITY PLAN</t>
  </si>
  <si>
    <t>COUNTY INDIGENT HEALTH CARE PROGRAM</t>
  </si>
  <si>
    <t>WC - CLAIMS ADMINISTRATIVE SERVICES</t>
  </si>
  <si>
    <t>XXXWC - TEST DO NOT USE</t>
  </si>
  <si>
    <t>WC - CHUBB INSURANCE</t>
  </si>
  <si>
    <t>HEALTHSMART - 90 DEGREE BENEFITS</t>
  </si>
  <si>
    <t>WC - KEY RISK MANAGEMENT SERVICES INC</t>
  </si>
  <si>
    <t>WC - ASARCO INCORP. OLD REPUBLIC</t>
  </si>
  <si>
    <t>UMR - UNITED HEALTHCARE</t>
  </si>
  <si>
    <t>WELLMED - UHC MEDICARE PPO</t>
  </si>
  <si>
    <t>WPS VA - CHOICE</t>
  </si>
  <si>
    <t>WELL CARE ELITE - PHCS</t>
  </si>
  <si>
    <t>WC - STAFF FORCE CORP</t>
  </si>
  <si>
    <t>WC - NEW MEXICO MUTUAL</t>
  </si>
  <si>
    <t>PRESBYTERIAN DUAL PLUS NM</t>
  </si>
  <si>
    <t>LF - HUBER THOMAS &amp; MARCELLE</t>
  </si>
  <si>
    <t>LF - CESAR ORNELAS LAW FIRM</t>
  </si>
  <si>
    <t>CIGNA - ASR HEALTH BENEFITS</t>
  </si>
  <si>
    <t>AETNA MEDICARE DUAL COMPLETE PLAN</t>
  </si>
  <si>
    <t>AETNA MEDICAL MUTUAL</t>
  </si>
  <si>
    <t>AETNA HMO</t>
  </si>
  <si>
    <t>MEDICATIONS</t>
  </si>
  <si>
    <t>CHECKED</t>
  </si>
  <si>
    <t>CODEINE</t>
  </si>
  <si>
    <t>HYDROCODONE</t>
  </si>
  <si>
    <t>OXYCODONE</t>
  </si>
  <si>
    <t>BUPRENORPHINE</t>
  </si>
  <si>
    <t>HYDROMORPHONE</t>
  </si>
  <si>
    <t>MORPHINE</t>
  </si>
  <si>
    <t>METHADONE</t>
  </si>
  <si>
    <t>FENTANYL</t>
  </si>
  <si>
    <t>TRAMADOL</t>
  </si>
  <si>
    <t>CARISOPRODOL</t>
  </si>
  <si>
    <t>TAPENTADOL</t>
  </si>
  <si>
    <t>OPI</t>
  </si>
  <si>
    <t>SOAPP</t>
  </si>
  <si>
    <t>DATE SOAPP/COMM</t>
  </si>
  <si>
    <t>LAST CHECKED SOAPP</t>
  </si>
  <si>
    <t>POSITIVES</t>
  </si>
  <si>
    <t>https://codingisforloss.com/learn-vlookup-formula-google-sheets/</t>
  </si>
  <si>
    <t>Gabapentin, Cyclobenzaprine</t>
  </si>
  <si>
    <t xml:space="preserve"> - </t>
  </si>
  <si>
    <t>today</t>
  </si>
  <si>
    <t>Hydrocodone, Oxycodone</t>
  </si>
  <si>
    <t>Alprazolam, Gabapentin, Hydrocodone</t>
  </si>
  <si>
    <t>Codeine</t>
  </si>
  <si>
    <t>Gabapentin, Oxycodone</t>
  </si>
  <si>
    <t>Alprazolam, Gabapentin, Zolpidem</t>
  </si>
  <si>
    <t>Adderall, Diazepam, Fioricet #3, Oxycodone</t>
  </si>
  <si>
    <t>Hydrocodone, Duloxetine, Pregabalin</t>
  </si>
  <si>
    <t>Buprenorphine, Oxycodone, Pregabalin</t>
  </si>
  <si>
    <t>Alprazolam, Buprenorphine, Codeine</t>
  </si>
  <si>
    <t>Hydromorphone, Fentanyl, Gabapentin</t>
  </si>
  <si>
    <t>Fentanyl, Hydrocodone</t>
  </si>
  <si>
    <t>Hydrocodone</t>
  </si>
  <si>
    <t>Gabapentin, Buprenorphine</t>
  </si>
  <si>
    <t>Alprazolam, Hydrocodone</t>
  </si>
  <si>
    <t>Pregabalin</t>
  </si>
  <si>
    <t>Pregabalin, Hydrocodone</t>
  </si>
  <si>
    <t>Gabapentin, Hydromorphone, Zolpidem, Buprenorphine, Diazepam</t>
  </si>
  <si>
    <t>Amitriptyline, Pregabalin, Codeine</t>
  </si>
  <si>
    <t>Gabapentin, Codeine</t>
  </si>
  <si>
    <t>Gabapentin, Hydrocodone, Duloxetine</t>
  </si>
  <si>
    <t>Gabapentin</t>
  </si>
  <si>
    <t>Alprazolam, Tramadol</t>
  </si>
  <si>
    <t>Pregabalin, Oxycodone</t>
  </si>
  <si>
    <t>Alprazolam, Hydrocodone, Zolpidem</t>
  </si>
  <si>
    <t>Pregabalin, Tramadol</t>
  </si>
  <si>
    <t>Hydrocodone, Nortriptyline</t>
  </si>
  <si>
    <t>Hydrocodone, Pregabalin</t>
  </si>
  <si>
    <t>Alprazolam, Amitriptyline, Oxycodone</t>
  </si>
  <si>
    <t>Hydrocodone, Buprenorphine</t>
  </si>
  <si>
    <t>Gabapentin, Hydrocodone</t>
  </si>
  <si>
    <t>Amitriptyline, Gabapentin, Hydrocodone</t>
  </si>
  <si>
    <t>Hydrocodone, Diazepam</t>
  </si>
  <si>
    <t>Tapentadol, Pregabalin, Duloxetine</t>
  </si>
  <si>
    <t xml:space="preserve">Oxycodone, Pregabalin, Zolpidem </t>
  </si>
  <si>
    <t>Alprazolam, Gabapentin, Tramadol</t>
  </si>
  <si>
    <t>Gabapentin, Hydrocodone, Morphine, Alprazolam</t>
  </si>
  <si>
    <t>Clonazepam, Tramadol</t>
  </si>
  <si>
    <t>Tramadol, Codeine, Duloxetine, Gabapentin</t>
  </si>
  <si>
    <t>Codeine, Gabapentin</t>
  </si>
  <si>
    <t>Amitriptyline, Gabapentin, Zolpidem, Oxycodone</t>
  </si>
  <si>
    <t xml:space="preserve">Amitriptyline, Duloxetine, Gabapentin, Oxycodone, Zolpidem </t>
  </si>
  <si>
    <t>Adderall, Clonazepam, Hydrocodone</t>
  </si>
  <si>
    <t>Percocet, Pregabalin</t>
  </si>
  <si>
    <t>Codeine, Cyclobenzaprine</t>
  </si>
  <si>
    <t xml:space="preserve">Pregabalin, Hydrocodone, Duloxetine </t>
  </si>
  <si>
    <t>Cyclobenzaprine, Hydrocodone</t>
  </si>
  <si>
    <t>Amitriptyline, Pregabalin</t>
  </si>
  <si>
    <t>Buprenorphine, Oxycodone</t>
  </si>
  <si>
    <t>Clonazepam, Dextroamphetamine, Hydromorphone</t>
  </si>
  <si>
    <t xml:space="preserve">Alprazolam, Cyclobenzaprine, Gabapentin, Hydrocodone, Zolpidem </t>
  </si>
  <si>
    <t>Tramadol</t>
  </si>
  <si>
    <t>Hydrocodone, Morphine</t>
  </si>
  <si>
    <t>Clonazepam, Tramadol, Alprazolam</t>
  </si>
  <si>
    <t>Diazepam, Gabapentin, Hydrocodone, Methadone, Zolpidem, Buprenorphine, Chlordiazepoxide Amitriptyline</t>
  </si>
  <si>
    <t>Alprazolam, Tramadol, Zolpidem, Cyclobenzaprine, Gabapentin</t>
  </si>
  <si>
    <t xml:space="preserve">Alprazolam, Gabapentin, Tramadol, Zolpidem </t>
  </si>
  <si>
    <t>Alprazolam, Amitriptyline, Hydrocodone, Pregabalin</t>
  </si>
  <si>
    <t xml:space="preserve">Amitriptyline, Codeine, Zolpidem </t>
  </si>
  <si>
    <t>Hydrocodone, Duloxetine</t>
  </si>
  <si>
    <t>Pregabalin, Cyclobenzaprine, Oxycodone</t>
  </si>
  <si>
    <t>Gabapentin, Tramadol</t>
  </si>
  <si>
    <t>Amitriptyline, Hydrocodone</t>
  </si>
  <si>
    <t>Alprazolam, Gabapentin, Zolpidem, Buprenorphine, Cyclobenzaprine, Oxycodone, Duloxetine</t>
  </si>
  <si>
    <t>Amitriptyline, Gabapentin, Cyclobenzaprine</t>
  </si>
  <si>
    <t>Codeine, Duloxetine</t>
  </si>
  <si>
    <t>Gabapentin, Diazepam, Temazepam</t>
  </si>
  <si>
    <t>Narcan, Pregabalin, Oxycodone</t>
  </si>
  <si>
    <t xml:space="preserve">Phentermine </t>
  </si>
  <si>
    <t>Alprazolam, Duloxetine, Zolpidem, Oxycodone</t>
  </si>
  <si>
    <t>Codeine, Zolpidem</t>
  </si>
  <si>
    <t>Clonazepam, Oxycodone</t>
  </si>
  <si>
    <t>Buprenorphine, Hydrocodone</t>
  </si>
  <si>
    <t>Gabapentin, Diazepam</t>
  </si>
  <si>
    <t>Zolpidem, Amitriptyline, Hydrocodone, Pregabalin</t>
  </si>
  <si>
    <t>Pregabalin, Cyclobenzaprine</t>
  </si>
  <si>
    <t xml:space="preserve">Amitriptyline, Gabapentin, Hydrocodone, Zolpidem </t>
  </si>
  <si>
    <t xml:space="preserve">Alprazolam, Hydrocodone, Duloxetine </t>
  </si>
  <si>
    <t>Lorazepam, Pregabalin, Hydrocodone</t>
  </si>
  <si>
    <t xml:space="preserve">Zolpidem </t>
  </si>
  <si>
    <t>Pregabalin, Tramadol, Cyclobenzaprine</t>
  </si>
  <si>
    <t>Clonazepam</t>
  </si>
  <si>
    <t>Gabapentin, Tramadol, Cyclobenzaprine, Suvorexant</t>
  </si>
  <si>
    <t>Alprazolam, Gabapentin, Hydrocodone, Pregabalin</t>
  </si>
  <si>
    <t>Gabapentin, Hydrocodone, Cyclobenzaprine</t>
  </si>
  <si>
    <t>Nortriptyline</t>
  </si>
  <si>
    <t>Alprazolam, Gabapentin, Oxycodone</t>
  </si>
  <si>
    <t>Clonazepam, Hydromorphone, Methadone, Pregabalin</t>
  </si>
  <si>
    <t>Amitriptyline, Duloxetine, Gabapentin, Hydrocodone</t>
  </si>
  <si>
    <t xml:space="preserve">Gabapentin, Hydrocodone, Duloxetine, Zolpidem </t>
  </si>
  <si>
    <t xml:space="preserve">Hydromorphone, Pregabalin, Duloxetine </t>
  </si>
  <si>
    <t>Hydrocodone, Pregabalin, Duloxetine</t>
  </si>
  <si>
    <t>Hydromorphone, Pregabalin</t>
  </si>
  <si>
    <t>Clonazepam, Phentermine, Oxycodone, Alprazolam</t>
  </si>
  <si>
    <t>Codeine, Gabapentin, Hydrocodone</t>
  </si>
  <si>
    <t>Fentanyl, Gabapentin, Zolpidem, Cyclobenzaprine, Oxycodone</t>
  </si>
  <si>
    <t>Zolpidem, Dextroamphetamine, Oxycodone</t>
  </si>
  <si>
    <t>Oxycodone, Duloxetine, Pregabalin</t>
  </si>
  <si>
    <t>Pregabalin, Duloxetine, Oxycodone</t>
  </si>
  <si>
    <t>Tramadol, Adderall</t>
  </si>
  <si>
    <t>Gabapentin, Hydrocodone, Zolpidem, Diazepam, Duloxetine</t>
  </si>
  <si>
    <t>Oxycodone, Cyclobenzaprine</t>
  </si>
  <si>
    <t>Hydrocodone, Cyclobenzaprine</t>
  </si>
  <si>
    <t>Clonazepam, Hydrocodone, Pregabalin, Tapentadol</t>
  </si>
  <si>
    <t xml:space="preserve">Gabapentin, Zolpidem, Phentermine, Oxycodone, Duloxetine </t>
  </si>
  <si>
    <t>Clonazepam, Oxycodone, Pregabalin, Duloxetine</t>
  </si>
  <si>
    <t>Amitriptyline, Gabapentin, Temazepam</t>
  </si>
  <si>
    <t>Gabapentin, Hydrocodone, Lorazepam, Oxycodone</t>
  </si>
  <si>
    <t>Gabapentin, Duloxetine</t>
  </si>
  <si>
    <t>Hydrocodone, Zolpidem</t>
  </si>
  <si>
    <t>Alprazolam, Zolpidem</t>
  </si>
  <si>
    <t>Buprenorphine,  Hydrocodone</t>
  </si>
  <si>
    <t>Codeine, Clonazepam, Hydrocodone</t>
  </si>
  <si>
    <t>Pregabalin, Phentermine, Zolpidem, Duloxetine</t>
  </si>
  <si>
    <t>Hydrocodone, Nortriptyline, Pregabalin</t>
  </si>
  <si>
    <t xml:space="preserve">Tramadol, Duloxetine </t>
  </si>
  <si>
    <t xml:space="preserve">Buprenorphine, Hydrocodone, Diazepam, Zolpidem </t>
  </si>
  <si>
    <t>Belbuca, Percocet</t>
  </si>
  <si>
    <t>Clonazepam, Gabapentin, Hydromorphone</t>
  </si>
  <si>
    <t xml:space="preserve">Alprazolam, Buprenorphine, Carisoprodol, Gabapentin, Morphine </t>
  </si>
  <si>
    <t>Alprazolam, Duloxetine, Hydrocodone</t>
  </si>
  <si>
    <t>Codeine, Gabapentin, Tramadol</t>
  </si>
  <si>
    <t>Alprazolam, Gabapentin, Tramadol, Duloxetine</t>
  </si>
  <si>
    <t>Gabapentin, Lorazepam, Tramadol</t>
  </si>
  <si>
    <t>Hydrocodone, Pregabalin, Tramadol, Zolpidem</t>
  </si>
  <si>
    <t>Codeine, Alprazolam, Gabapentin, Zolpidem, Hydrocodone</t>
  </si>
  <si>
    <t>Codeine, Pregabalin</t>
  </si>
  <si>
    <t>Clonazepam, Gabapentin, Codeine</t>
  </si>
  <si>
    <t>Pregabalin, Codeine</t>
  </si>
  <si>
    <t>Gabapentin, Hydrocodone, Lorazepam, Nortriptyline</t>
  </si>
  <si>
    <t xml:space="preserve">Hydrocodone, Pregabalin, Zolpidem </t>
  </si>
  <si>
    <t>Zolpidem</t>
  </si>
  <si>
    <t>Alprazolam, Oxycodone</t>
  </si>
  <si>
    <t>Alprazolam, Hydrocodone, Cyclobenzaprine, Codeine</t>
  </si>
  <si>
    <t>Gabapentin, Tramadol, Cyclobenzaprine</t>
  </si>
  <si>
    <t>Buprenorphine, Percocet</t>
  </si>
  <si>
    <t>Gabapentin, Morphine Sulfate</t>
  </si>
  <si>
    <t xml:space="preserve">Hydrocodone, Zolpidem </t>
  </si>
  <si>
    <t>Alprazolam, Hydrocodone, Belsomra</t>
  </si>
  <si>
    <t>Gabapentin, Tapentadol</t>
  </si>
  <si>
    <t>Diazepam</t>
  </si>
  <si>
    <t>Gabapentin, Buprenorphine, Cyclobenzaprine</t>
  </si>
  <si>
    <t>Cyclobenzaprine, Gabapentin, Hydrocodone</t>
  </si>
  <si>
    <t xml:space="preserve">Gabapentin, Oxycodone, Zolpidem </t>
  </si>
  <si>
    <t>Clonazepam, Pregabalin, Percocet, Morphine</t>
  </si>
  <si>
    <t>Amphetamine, Codeine, Duloxetine</t>
  </si>
  <si>
    <t>Fentanyl, Pregabalin, Oxycodone</t>
  </si>
  <si>
    <t>Adderall, Buprenorphine, Oxycodone</t>
  </si>
  <si>
    <t>Buprenorphine, Clonazepam, Hydrocodone, Gabapentin, Hydromorphone</t>
  </si>
  <si>
    <t>Amitriptyline, Gabapentin, Clonazepam, Oxycodone</t>
  </si>
  <si>
    <t>Gabapentin, Pregabalin, Oxycodone</t>
  </si>
  <si>
    <t>Duloxetine</t>
  </si>
  <si>
    <t>Clonazepam, Gabapentin, Hydrocodone</t>
  </si>
  <si>
    <t>Clonazepam, Cyclobenzaprine, Gabapentin, Tramadol</t>
  </si>
  <si>
    <t>-</t>
  </si>
  <si>
    <t>Amitriptyline, Hydrocodone, Pregabalin, Phentermine, Duloxetine, Zolpidem</t>
  </si>
  <si>
    <t>Buprenorphine, Hydrocodone, Pregabalin</t>
  </si>
  <si>
    <t>Clonazepam, Gabapentin, Tramadol</t>
  </si>
  <si>
    <t>Amitriptyline, Tramadol, Cyclobenzaprine</t>
  </si>
  <si>
    <t>Amitriptyline, Gabapentin, Hydrocodone, Cyclobenzaprine</t>
  </si>
  <si>
    <t>Buprenorphine, Hydrocodone, Lorazepam</t>
  </si>
  <si>
    <t>Clonazepam, Duloxetine</t>
  </si>
  <si>
    <t>Alprazolam, Gabapentin, Nucynta</t>
  </si>
  <si>
    <t>Amitriptyline, Hydrocodone, Morphine, Pregabalin</t>
  </si>
  <si>
    <t>Gabapentin, Pregabalin</t>
  </si>
  <si>
    <t>Gabapentin, Alprazolam</t>
  </si>
  <si>
    <t>Gabapentin, Hydrocodone, Oxycodone</t>
  </si>
  <si>
    <t>Adderall, Hydrocodone, Lorazepam, Pregabalin</t>
  </si>
  <si>
    <t>Alprazolam, Cyclobenzaprine, Gabapentin, Oxycodone</t>
  </si>
  <si>
    <t>Amitriptyline, Pregabalin, Tramadol</t>
  </si>
  <si>
    <t>Gabapentin, Hydrocodone, Alprazolam</t>
  </si>
  <si>
    <t>Lorazepam, Tramadol</t>
  </si>
  <si>
    <t>Gabapentin, Amitriptyline, Oxycodone</t>
  </si>
  <si>
    <t>Clonazepam, Hydrocodone</t>
  </si>
  <si>
    <t>COC</t>
  </si>
  <si>
    <t>Amitriptyline, Gabapentin, Percocet</t>
  </si>
  <si>
    <t>Gabapentin, Cyclobenzaprine, Butalbital</t>
  </si>
  <si>
    <t>Alprazolam</t>
  </si>
  <si>
    <t>Hydrocodone, Pregabalin, Cyclobenzaprine</t>
  </si>
  <si>
    <t>Gabapentin, Hydrocodone, Diazepam</t>
  </si>
  <si>
    <t>Gabapentin, Morphine, Oxycodone</t>
  </si>
  <si>
    <t>Hydrocodone, Lorazepam, Cyclobenzaprine</t>
  </si>
  <si>
    <t xml:space="preserve">Tapentadol, Zolpidem </t>
  </si>
  <si>
    <t>Cyclobenzaprine</t>
  </si>
  <si>
    <t>Gabapentin, Lorazepam, Nortriptyline, Oxycodone</t>
  </si>
  <si>
    <t>Tramadol, Cyclobenzaprine</t>
  </si>
  <si>
    <t>Nortriptyline, Cyclobenzaprine, Oxycodone, Duloxetine</t>
  </si>
  <si>
    <t>Gabapentin, Hydromorphone</t>
  </si>
  <si>
    <t>Oxycodone, Pregabalin</t>
  </si>
  <si>
    <t>Clonazepam, Cyclobenzaprine, Hydrocodone, Duloxetine</t>
  </si>
  <si>
    <t>Clonazepam, Pregabalin, Tramadol</t>
  </si>
  <si>
    <t>Codeine, Cyclobenzaprine, Gabapentin</t>
  </si>
  <si>
    <t>Amitriptyline, Gabapentin, Morphine, Codeine</t>
  </si>
  <si>
    <t>Zolpidem, Clonazepam, Oxycodone</t>
  </si>
  <si>
    <t>Clonazepam, Gabapentin, Duloxetine</t>
  </si>
  <si>
    <t>Dextroamphetamine, Gabapentin, Cyclobenzaprine, Oxycodone</t>
  </si>
  <si>
    <t>Phentermine, Oxycodone, Gabapentin</t>
  </si>
  <si>
    <t>Codeine, Hydrocodone</t>
  </si>
  <si>
    <t xml:space="preserve">Gabapentin, Tapentadol </t>
  </si>
  <si>
    <t>Hydrocodone, Oxycodone, Tramadol</t>
  </si>
  <si>
    <t>Buprenorphine, Gabapentin, Tramadol</t>
  </si>
  <si>
    <t>Duloxetine, Hydrocodone</t>
  </si>
  <si>
    <t>Amitriptyline</t>
  </si>
  <si>
    <t>Gabapentin, Hydrocodone, Amitriptyline, Temazepam</t>
  </si>
  <si>
    <t>Amitriptyline, Oxycodone, Duloxetine</t>
  </si>
  <si>
    <t>Zolpidem, Gabapentin, Hydrocodone</t>
  </si>
  <si>
    <t xml:space="preserve">Clonazepam, Hydrocodone, Pregabalin, Duloxetine, Zolpidem </t>
  </si>
  <si>
    <t>Tramadol, Duloxetine</t>
  </si>
  <si>
    <t>Alprazolam, Zolpidem, Hydrocodone, Duloxetine</t>
  </si>
  <si>
    <t>Alprazolam, Amitriptyline, Buprenorphine, Diazepam, Gabapentin, Oxycodone</t>
  </si>
  <si>
    <t>Gabapentin, Oxycodone, Duloxetine</t>
  </si>
  <si>
    <t>Belbuca, Pregabalin</t>
  </si>
  <si>
    <t xml:space="preserve">Tramadol, Zolpidem </t>
  </si>
  <si>
    <t>Gabapentin, Tramadol, Oxycodone</t>
  </si>
  <si>
    <t>Methadone, Morphine, Pregabalin</t>
  </si>
  <si>
    <t>Gabapentin, Hydrocodone, Zolpidem</t>
  </si>
  <si>
    <t xml:space="preserve">Hydrocodone, Pregabalin, Buprenorphine, Zolpidem </t>
  </si>
  <si>
    <t>Hydrocodone, Lorazepam</t>
  </si>
  <si>
    <t xml:space="preserve">Gabapentin, Hydrocodone, Phentermine </t>
  </si>
  <si>
    <t>Hydrocodone, Fioricet #3</t>
  </si>
  <si>
    <t>Clonazepam, Hydrocodone, Gabapentin</t>
  </si>
  <si>
    <t>Gabapentin, Tramadol, Duloxetine</t>
  </si>
  <si>
    <t>Hydromorphone, Morphine, Cyclobenzaprine</t>
  </si>
  <si>
    <t>Alprazolam, Gabapentin, Oxycodone, Lorazepam, Eszcoplicone</t>
  </si>
  <si>
    <t xml:space="preserve">Gabapentin, Tramadol, Zolpidem </t>
  </si>
  <si>
    <t>Hydrocodone, Gabapentin</t>
  </si>
  <si>
    <t>Hydrocodone, Tramadol</t>
  </si>
  <si>
    <t>Gabapentin, Tramadol, Buprenorphine</t>
  </si>
  <si>
    <t>Cyclobenzaprine, Gabapentin, Hydrocodone, Oxycodone, Duloxetine</t>
  </si>
  <si>
    <t>Alprazolam, Pregabalin, Codeine</t>
  </si>
  <si>
    <t>Tramadol, Oxycodone</t>
  </si>
  <si>
    <t>Clorazepate Dipotassium, Lorazepam, Duloxetine, Lorazepam, Gabapentin, Tramadol</t>
  </si>
  <si>
    <t>Clonazepam, Gabapentin, Hydrocodone, Zolpidem, Duloxetine</t>
  </si>
  <si>
    <t>Armodafinil, Butalbital, Clonazepam, Gabapentin</t>
  </si>
  <si>
    <t>Zolpidem, Oxycodone</t>
  </si>
  <si>
    <t>Adderall, Diazepam, Narcan, Pregabalin, Oxycodone</t>
  </si>
  <si>
    <t>Hydrocodone, Pregabalin, Tramadol</t>
  </si>
  <si>
    <t>Tramadol, Buprenorphine, Cyclobenzaprine</t>
  </si>
  <si>
    <t>Zolpidem, Duloxetine</t>
  </si>
  <si>
    <t>Pregabalin, Oxycodone, Duloxetine</t>
  </si>
  <si>
    <t>Alprazolam, Gabapentin, Pregabalin</t>
  </si>
  <si>
    <t>Buprenorphine, Gabapentin, Hydrocodone</t>
  </si>
  <si>
    <t>Gabapentin, Zolpidem, Oxycodone</t>
  </si>
  <si>
    <t>Alprazolam, Butrans, Duloxetine,  Hydrocodone, Pregabalin</t>
  </si>
  <si>
    <t xml:space="preserve">Pregabalin, Zolpidem </t>
  </si>
  <si>
    <t>Pregabalin, Tramadol, Amitriptyline</t>
  </si>
  <si>
    <t>Pregabalin, Tramadol, Duloxetine</t>
  </si>
  <si>
    <t>Amitriptyline, Hydrocodone, Pregabalin</t>
  </si>
  <si>
    <t xml:space="preserve">Hydrocodone, Pregabalin, Morphine </t>
  </si>
  <si>
    <t>Amitriptyline, Gabapentin, Tramadol</t>
  </si>
  <si>
    <t>Clonazepam, Gabapentin, Temazepam</t>
  </si>
  <si>
    <t xml:space="preserve">Buprenorphine, Pregabalin, Zolpidem </t>
  </si>
  <si>
    <t>Duloxetine, Gabapentin, Tramadol</t>
  </si>
  <si>
    <t xml:space="preserve">Cyclobenzaprine, Gabapentin, Tramadol, Zolpidem </t>
  </si>
  <si>
    <t>Alprazolam, Codeine</t>
  </si>
  <si>
    <t>Adderall, Clonazepam, Buprenorphine, Hydrocodone</t>
  </si>
  <si>
    <t>Oxycodone, Duloxetine</t>
  </si>
  <si>
    <t>Hydrocodone, Gabapentin, Morphine</t>
  </si>
  <si>
    <t>Hydrocodone, Tapentadol</t>
  </si>
  <si>
    <t xml:space="preserve">Duloxetine </t>
  </si>
  <si>
    <t xml:space="preserve">Zaleplon, Zolpidem </t>
  </si>
  <si>
    <t>Alprazolam, Codeine, Gabapentin, Buprenorphine</t>
  </si>
  <si>
    <t>Gabapentin, Cyclobenzaprine, Codeine</t>
  </si>
  <si>
    <t>Alprazolam, Hydromorphone</t>
  </si>
  <si>
    <t xml:space="preserve">Codeine, Buprenorphine, Lorazepam </t>
  </si>
  <si>
    <t>Zolpidem, Alprazolam, Diazepam, Butalbital, Codeine, Cyclobenzaprine, Vyvanse</t>
  </si>
  <si>
    <t>Alprazolam, Gabapentin, Hydrocodone, Cyclobenzaprine, Duloxetine</t>
  </si>
  <si>
    <t>Tramadol, Hydromorphone</t>
  </si>
  <si>
    <t xml:space="preserve">Alprazolam, Buprenorphine, Clonazepam, Gabapentin, Hydrocodone, Zolpidem </t>
  </si>
  <si>
    <t>Zolpidem, Buprenorphine, Gabapentin, Hydrocodone</t>
  </si>
  <si>
    <t xml:space="preserve">Codeine, Hydrocodone, Phentermine </t>
  </si>
  <si>
    <t>Oxycodone, Pregabalin, Tramadol</t>
  </si>
  <si>
    <t>Amitriptyline, Gabapentin, Hydrocodone, Buprenorphine</t>
  </si>
  <si>
    <t>Alprazolam, Gabapentin, Buprenorphine, Codeine</t>
  </si>
  <si>
    <t>Alprazolam, Hydrocodone, Oxycodone</t>
  </si>
  <si>
    <t>Amitriptyline, Gabapentin, Hydrocodone, Alprazolam</t>
  </si>
  <si>
    <t>Cyclobenzaprine, Oxycodone</t>
  </si>
  <si>
    <t xml:space="preserve">Clonazepam, Duloxetine, Hydrocodone, Zolpidem </t>
  </si>
  <si>
    <t>Morphine, Oxycodone</t>
  </si>
  <si>
    <t>Gabapentin, Hydrocodone, Zolpidem, Duloxetine</t>
  </si>
  <si>
    <t>Pregabalin, Hydrocodone, Duloxetine</t>
  </si>
  <si>
    <t>Amitriptyline, Tramadol</t>
  </si>
  <si>
    <t>Zolpidem, Oxycodone, Zolpidem, Fioricet #3</t>
  </si>
  <si>
    <t>Alprazolam, Zolpidem, Nortriptyline, Oxycodone</t>
  </si>
  <si>
    <t>Zolpidem, Buprenorphine, Codeine</t>
  </si>
  <si>
    <t xml:space="preserve">Methadone, Pregabalin, Zolpidem </t>
  </si>
  <si>
    <t>Gabapentin, Nortriptyline</t>
  </si>
  <si>
    <t>Amitriptyline, Diazepam, Tramadol, Zolpidem</t>
  </si>
  <si>
    <t>Clonazepam, Gabapentin</t>
  </si>
  <si>
    <t xml:space="preserve">Cyclobenzaprine, Tramadol, Zolpidem </t>
  </si>
  <si>
    <t>Clonazepam, Hydrocodone, Pregabalin</t>
  </si>
  <si>
    <t>Codeine, Lorazepam</t>
  </si>
  <si>
    <t xml:space="preserve">Morphine, Zolpidem </t>
  </si>
  <si>
    <t>Pregabalin, Hydrocodone, Cyclobenzaprine, Duloxetine</t>
  </si>
  <si>
    <t>Alprazolam, Codeine, Duloxetine</t>
  </si>
  <si>
    <t xml:space="preserve">Pregabalin, Oxycodone, Buprenorphine, Nortriptyline </t>
  </si>
  <si>
    <t>Hydrocodone, Vyvanse</t>
  </si>
  <si>
    <t>Amitriptyline, Carisoprodol, Hydrocodone, Tramadol</t>
  </si>
  <si>
    <t>Gabapentin, Tramadol, Alprazolam</t>
  </si>
  <si>
    <t>Alprazolam, Gabapentin</t>
  </si>
  <si>
    <t>Carisoprodol, Gabapentin, Codeine</t>
  </si>
  <si>
    <t>Gabapentin, Pregabalin, Tramadol</t>
  </si>
  <si>
    <t>Amitriptyline, Clonazepam, Gabapentin</t>
  </si>
  <si>
    <t>Gabapentin, Pregabalin, Hydrocodone</t>
  </si>
  <si>
    <t>Buprenorphine, Duloxetine, Oxycodone, Pregabalin</t>
  </si>
  <si>
    <t>Alprazolam, Amitriptyline, Gabapentin, Codeine</t>
  </si>
  <si>
    <t>Hydrocodone, Alprazolam</t>
  </si>
  <si>
    <t xml:space="preserve">Nortriptyline </t>
  </si>
  <si>
    <t>Phentermine, Tramadol</t>
  </si>
  <si>
    <t>Buprenorphine, Clonazepam, Pregabalin, Hydrocodone, Oxycodone, Cyclobenzaprine</t>
  </si>
  <si>
    <t>Carisoprodol</t>
  </si>
  <si>
    <t>Tramadol, Gabapentin</t>
  </si>
  <si>
    <t>Clonazepam, Gabapentin, Nortriptyline, Tramadol, Alprazolam</t>
  </si>
  <si>
    <t>Amitriptyline, Gabapentin</t>
  </si>
  <si>
    <t>Codeine, Gabapentin, Clonazepam</t>
  </si>
  <si>
    <t>Pregabalin, Oxycodone, Cyclobenzaprine</t>
  </si>
  <si>
    <t>Codeine, Gabapentin, Cyclobenzaprine</t>
  </si>
  <si>
    <t xml:space="preserve">Gabapentin, Zolpidem </t>
  </si>
  <si>
    <t>Amitriptyline, Duloxetine, Oxycodone</t>
  </si>
  <si>
    <t>Alprazolam, Gabapentin, Zolpidem, Oxycodone, Buprenorphine</t>
  </si>
  <si>
    <t>Adderall, Duloxetine</t>
  </si>
  <si>
    <t xml:space="preserve">Pregabalin, Tramadol , Duloxetine </t>
  </si>
  <si>
    <t>Clonazepam, Codeine</t>
  </si>
  <si>
    <t>Hydrocodone, Temazepam</t>
  </si>
  <si>
    <t>Duloxetine, Hydrocodone, Pregabalin, Methadone</t>
  </si>
  <si>
    <t>Bultalbital, Tramadol, Zolpidem</t>
  </si>
  <si>
    <t xml:space="preserve">Amitriptyline, Hydrocodone, Pregabalin, Phentermine </t>
  </si>
  <si>
    <t>Gabapentin, Oxycodone-Acetaminophen, Diazepam</t>
  </si>
  <si>
    <t>Tapentadol, Oxycodone, Percocet</t>
  </si>
  <si>
    <t>Methylphenidate, Tramadol</t>
  </si>
  <si>
    <t>Cyclobenzaprine, Duloxetine, Hydrocodone, Pregabalin</t>
  </si>
  <si>
    <t>Pregabalin, Buprenorphine</t>
  </si>
  <si>
    <t xml:space="preserve">Clonazepam, Oxycodone, Pregabalin, Zolpidem </t>
  </si>
  <si>
    <t>Gabapentin, Ultracet</t>
  </si>
  <si>
    <t xml:space="preserve">Cyclobenzaprine, Zolpidem </t>
  </si>
  <si>
    <t>Amitriptyline, Cyclobenzaprine, Tramadol</t>
  </si>
  <si>
    <t>Cyclobenzaprine, Duloxetine, Gabapentin, Zolpidem</t>
  </si>
  <si>
    <t>Oxycodone, Gabapentin</t>
  </si>
  <si>
    <t xml:space="preserve">Duloxetine, Hydrocodone, Pregabalin, Zolpidem </t>
  </si>
  <si>
    <t>Zolpidem, Cyclobenzaprine</t>
  </si>
  <si>
    <t>Hydrocodone, Pregabalin, Zolpidem, Buprenorphine, Duloxetine</t>
  </si>
  <si>
    <t>Lorazepam, Chlordiazepoxide</t>
  </si>
  <si>
    <t>Diazepam, Tramadol, Gabapentin</t>
  </si>
  <si>
    <t>Amitriptyline, Pregabalin, Hydrocodone</t>
  </si>
  <si>
    <t>Adderall, Pregabalin, Hydrocodone, Oxycodone</t>
  </si>
  <si>
    <t>(+) methamphetamines</t>
  </si>
  <si>
    <t>Codeine, Gabapentin, Alprazolam</t>
  </si>
  <si>
    <t>Alprazolam, Buprenorphine, Tramadol</t>
  </si>
  <si>
    <t>Fentanyl, Gabapentin, Hydromorphone</t>
  </si>
  <si>
    <t>Codeine, Alprazolam, Diazepam, Gabapentin</t>
  </si>
  <si>
    <t xml:space="preserve">Fentanyl, Gabapentin, Hydrocodone, Cyclobenzaprine, Duloxetine </t>
  </si>
  <si>
    <t>Alprazolam, Amitriptyline, Pregabalin, Tramadol</t>
  </si>
  <si>
    <t>Amitriptyline, Gabapentin, Hydrocodone, Morphine</t>
  </si>
  <si>
    <t>Alprazolam, Gabapentin, Clonazepam, Tramadol</t>
  </si>
  <si>
    <t>Duloxetine, Hydrocodone, Diazepam</t>
  </si>
  <si>
    <t xml:space="preserve">Zolpidem, Duloxetine </t>
  </si>
  <si>
    <t>Clonazepam, Gabapentin, Hydrocodone, Lorazepam</t>
  </si>
  <si>
    <t>Gabapentin, Alprazolam, Oxycodone</t>
  </si>
  <si>
    <t>Amitriptyline, Duloxetine</t>
  </si>
  <si>
    <t>Clonazepam, Pregabalin, Hydrocodone</t>
  </si>
  <si>
    <t>Tramadol, Alprazolam</t>
  </si>
  <si>
    <t>Gabapentin, Alprazolam, Codeine</t>
  </si>
  <si>
    <t>Zolpidem, Hydrocodone, Duloxetine</t>
  </si>
  <si>
    <t>Amitriptyline, Gabapentin, Buprenorphine, Oxycodone</t>
  </si>
  <si>
    <t xml:space="preserve">Hydrocodone, Clonazepam, Zolpidem </t>
  </si>
  <si>
    <t>Adderall, Tapentadol</t>
  </si>
  <si>
    <t>Gabapentin, Hydrocodone, Duloxetine, Cyclobenzaprine</t>
  </si>
  <si>
    <t>Alprazolam, Tramadol, Zolpidem, Duloxetine</t>
  </si>
  <si>
    <t>Amitriptyline , Dexmethylphenidate</t>
  </si>
  <si>
    <t>Gabapentin, Hydrocodone, Buprenorphine</t>
  </si>
  <si>
    <t>Methylphenidate</t>
  </si>
  <si>
    <t>Pregabalin, Codeine, Duloxetine</t>
  </si>
  <si>
    <t xml:space="preserve">Pregabalin, Oxycodone, Cyclobenzaprine, Duloxetine </t>
  </si>
  <si>
    <t>Alprazolam, Zolpidem, Cyclobenzaprine</t>
  </si>
  <si>
    <t>Alprazolam, Tramadol, Pregabalin, Duloxetine</t>
  </si>
  <si>
    <t>Adderall</t>
  </si>
  <si>
    <t>Gabapentin, Temazepam</t>
  </si>
  <si>
    <t>Gabapentin, Amitriptyline, Methadone</t>
  </si>
  <si>
    <t>Amitriptyline, Oxycodone</t>
  </si>
  <si>
    <t xml:space="preserve">Buprenorphine, Gabapentin, Oxycodone, Tramadol, Zolpidem </t>
  </si>
  <si>
    <t>Codeine, Tramadol</t>
  </si>
  <si>
    <t>Adderall, Cyclobenzaprine, Duloxetine, Tramadol</t>
  </si>
  <si>
    <t>Hydrocodone, Duloxetine, Gabapentin, Buprenorphine</t>
  </si>
  <si>
    <t>Clonazepam, Gabapentin, Hydrocodone, Cyclobenzaprine</t>
  </si>
  <si>
    <t>Codeine, Duloxetine, Gabapentin</t>
  </si>
  <si>
    <t>Amitriptyline, Clonazepam, Pregabalin, Tramadol</t>
  </si>
  <si>
    <t xml:space="preserve">Gabapentin, Duloxetine </t>
  </si>
  <si>
    <t>Gabapentin, Narcan, Oxycodone, Duloxetine</t>
  </si>
  <si>
    <t>Morphine, Pregabalin</t>
  </si>
  <si>
    <t xml:space="preserve">Gabapentin, Hydrocodone, Zolpidem </t>
  </si>
  <si>
    <t>Alprazolam, Tramadol, Duloxetine</t>
  </si>
  <si>
    <t xml:space="preserve">Gabapentin, Hydrocodone, Tramadol, Zolpidem </t>
  </si>
  <si>
    <t>Duloxetine, Gabapentin</t>
  </si>
  <si>
    <t>Cylcobenzaprine, Tramadol</t>
  </si>
  <si>
    <t>Carisoprodol, Lorazepam</t>
  </si>
  <si>
    <t>Hydromorphone, Buprenorphine</t>
  </si>
  <si>
    <t>Fiorinal, Gabapentin, Tramadol</t>
  </si>
  <si>
    <t>Pregabalin, Morphine, Duloxetine</t>
  </si>
  <si>
    <t>Duloxetine, Tramadol</t>
  </si>
  <si>
    <t>Gabapentin, Hydrocodone, Tramadol</t>
  </si>
  <si>
    <t>Hydrocodone, Cyclobenzaprine, Duloxetine</t>
  </si>
  <si>
    <t>Buprenorphine, Clonazepam, Oxycodone</t>
  </si>
  <si>
    <t>Duloxetine, Gabapentin, Codeine</t>
  </si>
  <si>
    <t>Ativan, Oxycodone</t>
  </si>
  <si>
    <t>Hydrocodone, Pregabalin, Zolpidem</t>
  </si>
  <si>
    <t xml:space="preserve">Morphine </t>
  </si>
  <si>
    <t>Duloxetine, Methylphenidate</t>
  </si>
  <si>
    <t xml:space="preserve">Pregabalin, Duloxetine, Codeine, Zolpidem </t>
  </si>
  <si>
    <t>Gabapentin, Duloxetine, Hydrocodone</t>
  </si>
  <si>
    <t>Lorazepam</t>
  </si>
  <si>
    <t>Zolpidem, Hydrocodone, Pregabalin, Duloxetine</t>
  </si>
  <si>
    <t>Gabapentin, Oxycodone, Buprenorphine</t>
  </si>
  <si>
    <t>Alprazolam, Cyclobenzaprine</t>
  </si>
  <si>
    <t xml:space="preserve">Gabapentin, Oxycodone </t>
  </si>
  <si>
    <t>Gabapentin, Hydrocodone, Buprenirphine</t>
  </si>
  <si>
    <t>HIGH</t>
  </si>
  <si>
    <t>Butalbital-APAP-Caffeine, Percocet</t>
  </si>
  <si>
    <t>Pregabalin, Oxycodone, Tramadol</t>
  </si>
  <si>
    <t>Pregabalin, Codeine, Cyclobenzaprine, Zolpidem, Duloxetine, Amitriptyline</t>
  </si>
  <si>
    <t xml:space="preserve">Alprazolam, Tapentadol, Zolpidem </t>
  </si>
  <si>
    <t>Phentermine</t>
  </si>
  <si>
    <t xml:space="preserve">Codeine, Pregabalin, Zolpidem </t>
  </si>
  <si>
    <t>Buprenorphine, Tramadol</t>
  </si>
  <si>
    <t>Gabapentin, Lorazepam</t>
  </si>
  <si>
    <t>Buprenorphine, Codeine, Gabapentin</t>
  </si>
  <si>
    <t>Hydrocodone, Pregabalin, Buprenorphine, Duloxetine</t>
  </si>
  <si>
    <t>Zolpidem, Hydrocodone</t>
  </si>
  <si>
    <t>Alprazolam, Oxycodone, Buprenorphine, Pregabalin</t>
  </si>
  <si>
    <t>Tramadol, Codeine, Hydrocodone</t>
  </si>
  <si>
    <t>Alprazolam, Carisoprodol, Codeine</t>
  </si>
  <si>
    <t>Adderall, Gabapentin, Codeine</t>
  </si>
  <si>
    <t>Gabapentin, Buprenorphine, Codeine</t>
  </si>
  <si>
    <t>Clonazepam, Hydrocodone, Buprenorphine</t>
  </si>
  <si>
    <t>Amitriptyline, Diazepam</t>
  </si>
  <si>
    <t>Buprenorphine, Hydrocodone, Gabapentin</t>
  </si>
  <si>
    <t>Phentermine, Pregabalin</t>
  </si>
  <si>
    <t>Methylphenidate, Oxycodone, Cyclobenzaprine</t>
  </si>
  <si>
    <t>Gabapentin, Cyclobenzaprine, Oxycodone</t>
  </si>
  <si>
    <t>Gabapentin, Temazepam, Tramadol</t>
  </si>
  <si>
    <t>Adderall, Gabapentin, Duloxetine, Cyclobenzaprine</t>
  </si>
  <si>
    <t>Dextroamphetamine, Oxycodone, Dexedrine</t>
  </si>
  <si>
    <t>Pregabalin, Cyclobenzaprine, Codeine</t>
  </si>
  <si>
    <t>Clonazepam, Pregabalin</t>
  </si>
  <si>
    <t>Alprazolam, Gabapentin, Oxycodone, Cyclobenzaprine, Duloxetine</t>
  </si>
  <si>
    <t>Pregabalin, Duloxetine, Hydrocodone</t>
  </si>
  <si>
    <t>Adderall, Alprazolam, Hydrocodone</t>
  </si>
  <si>
    <t>Gabapentin, Nortriptyline, Oxycodone</t>
  </si>
  <si>
    <t>Codeine, Amitriptyline, Nortriptyline, Hydrocodone, Pregabalin, Tramadol</t>
  </si>
  <si>
    <t>Clonazepam, Pregabalin, Duloxetine</t>
  </si>
  <si>
    <t>Cyclobenzaprine, Pregabalin</t>
  </si>
  <si>
    <t>Gabapentin, Buprenorphine, Hydrocodone, Cyclobenzaprine</t>
  </si>
  <si>
    <t>Codeine, Clonazepam, Gabapentin, Tramadol</t>
  </si>
  <si>
    <t>Clonazepam, Gabapentin, Cyclobenzaprine, Oxycodone, Duloxetine</t>
  </si>
  <si>
    <t>Hydrocodone, Temazepam, Alprazolam, Zolpidem</t>
  </si>
  <si>
    <t>Tramadol, Diazepam</t>
  </si>
  <si>
    <t>Tramadol, Phentermine, Cyclobenzaprine</t>
  </si>
  <si>
    <t xml:space="preserve">Cyclobenzaprine </t>
  </si>
  <si>
    <t>Amitriptyline, Gabapentin, Pregabalin</t>
  </si>
  <si>
    <t>Codeine, Cyclobenzaprine,  Alprazolam</t>
  </si>
  <si>
    <t>Tramadol, Diazepam, Cyclobenzaprine</t>
  </si>
  <si>
    <t>Alprazolam, Amitriptyline, Amphetamine, Dextroamphetamine, Duloxetine</t>
  </si>
  <si>
    <t>Buprenorphine, Hydrocodone, Duloxetine</t>
  </si>
  <si>
    <t>Diphenoxylate-Atropine, Gabapentin, Hydrocodone, Lorazepam</t>
  </si>
  <si>
    <t>Codeine, Cyclobenzaprine, Duloxetine, Gabapentin</t>
  </si>
  <si>
    <t>Clonazepam, Dextroamphetamine, Duloxetine</t>
  </si>
  <si>
    <t>Pregabalin, Duloxetine</t>
  </si>
  <si>
    <t>Pregabalin, Tapentadol</t>
  </si>
  <si>
    <t>Alprazolam, Buprenorphine, Clonazepam, Oxycodone</t>
  </si>
  <si>
    <t>Cyclobenzaprine, Tramadol</t>
  </si>
  <si>
    <t>Gabapentin, Tramadol, Alprazolam , Codeine, Diazepam</t>
  </si>
  <si>
    <t>Tramadol, Gabapentin, Duloxetine</t>
  </si>
  <si>
    <t>Tramadol, Zolpidem</t>
  </si>
  <si>
    <t>Tramadol, Pregabalin</t>
  </si>
  <si>
    <t>Armodafinil</t>
  </si>
  <si>
    <t>Pregabalin, Zolpidem, Codeine, Duloxetine</t>
  </si>
  <si>
    <t>Clonazepam, Gabapentin, Tramadol, Nortriptyline</t>
  </si>
  <si>
    <t>Cyclobenzaprine, Pregabalin, Tramadol</t>
  </si>
  <si>
    <t>Morphine</t>
  </si>
  <si>
    <t>Gabapentin, Hydrocodone, Pregabalin</t>
  </si>
  <si>
    <t>Amphetamine, Dextroamphetamine</t>
  </si>
  <si>
    <t>Gabapentin, Tramadol, Cyclobenzaprine, Duloxetine</t>
  </si>
  <si>
    <t>Tramadol, Hydrocodone</t>
  </si>
  <si>
    <t>Alprazolam, Tapentadol, Pregabalin, Zolpidem</t>
  </si>
  <si>
    <t>Diazepam, Hydrocodone</t>
  </si>
  <si>
    <t>Duloxetine, Hydrocodone, Pregabalin</t>
  </si>
  <si>
    <t>Amitriptyline, Butalbital, Gabapentin, Hydrocodone</t>
  </si>
  <si>
    <t>Morphine, Diazepam, Cyclobenzaprine</t>
  </si>
  <si>
    <t>Pregabalin, Zolpidem, Cyclobenzaprine</t>
  </si>
  <si>
    <t>Carisoprodol, Gabapentin, Oxycodone</t>
  </si>
  <si>
    <t>Alprazolam, Gabapentin, Duloxetine</t>
  </si>
  <si>
    <t>Codeine, Alprazolam, Tramadol, Gabapentin</t>
  </si>
  <si>
    <t>Codeine, Amitriptyline, Gabapentin</t>
  </si>
  <si>
    <t>Tramadol, Codeine</t>
  </si>
  <si>
    <t>Gabapentin, Duloxetine, Tramadol</t>
  </si>
  <si>
    <t>Gabapentin, Tramadol, Diazepam</t>
  </si>
  <si>
    <t>Pregabalin, Phentermine</t>
  </si>
  <si>
    <t>Alprazolam, Hydrocodone, Vyvanse</t>
  </si>
  <si>
    <t>Gabapentin, Clonazepam, Tramadol</t>
  </si>
  <si>
    <t>Alprazolam, Zolpidem, Cyclobenzaprine, Oxycodone, Pregabalin</t>
  </si>
  <si>
    <t>Gabapentin, Hydrocodone, Morphine</t>
  </si>
  <si>
    <t>Codeine, Pregabalin, Zolpidem</t>
  </si>
  <si>
    <t>Gabapentin, Buprenorphine, Duloxetine</t>
  </si>
  <si>
    <t>Gabapentin, Pregabalin, Amitriptyline, Cyclobenzaprine, Alprazolam</t>
  </si>
  <si>
    <t>Tramadol, Gabapentin, Cyclobenzaprine</t>
  </si>
  <si>
    <t>Buprenorphine, Oxycodone, Gabapentin</t>
  </si>
  <si>
    <t>Zolpidem, Cyclobenzaprine, Nortriptyline</t>
  </si>
  <si>
    <t xml:space="preserve">Cyclobenzaprine, Hydrocodone, Zolpidem </t>
  </si>
  <si>
    <t>Codeine, Nortriptyline, Tapentadol, Oxycodone, Pregabalin, Amitriptyline, Duloxetine</t>
  </si>
  <si>
    <t xml:space="preserve">Gabapentin, Nortriptyline , Zolpidem </t>
  </si>
  <si>
    <t>Duloxetine, Gabapentin, Hydrocodone</t>
  </si>
  <si>
    <t>Codeine, Clonazepam, Gabapentin</t>
  </si>
  <si>
    <t>Alprazolam, Pregabalin, Codeine, Duloxetine</t>
  </si>
  <si>
    <t>Hydrocodone, Clonazepam, Pregabalin</t>
  </si>
  <si>
    <t>Tapentadol , Pregabalin, Cyclobenzaprine, Oxycodone</t>
  </si>
  <si>
    <t>Codeine, Gabapentin, Pregabalin</t>
  </si>
  <si>
    <t xml:space="preserve">Alprazolam, Duloxetine, Hydrocodone, Zolpidem </t>
  </si>
  <si>
    <t>Alprazolam, Amitriptyline, Gabapentin</t>
  </si>
  <si>
    <t xml:space="preserve">Methadone, Duloxetine </t>
  </si>
  <si>
    <t>Codeine #3, Diazepam, Pregabalin</t>
  </si>
  <si>
    <t>Duloxetine, Pregabalin</t>
  </si>
  <si>
    <t>Temazepam</t>
  </si>
  <si>
    <t xml:space="preserve">Codeine, Alprazolam, Duloxetine </t>
  </si>
  <si>
    <t>Alprazolam, Hydrocodone, Pregabalin</t>
  </si>
  <si>
    <t>Oxycodone, Gabapentin, Lorazepam, Tramadol</t>
  </si>
  <si>
    <t xml:space="preserve">Diazepam, Zolpidem </t>
  </si>
  <si>
    <t>Oxycodone, Buprenorphine, Gabapentin</t>
  </si>
  <si>
    <t>Gabapentin, Tramadol, Zolpidem</t>
  </si>
  <si>
    <t xml:space="preserve">Pregabalin, Cyclobenzaprine </t>
  </si>
  <si>
    <t>Duloxetine, Hydrocodone, Lorazepam, Pregabalin</t>
  </si>
  <si>
    <t xml:space="preserve">Fentanyl, Zolpidem </t>
  </si>
  <si>
    <t xml:space="preserve">Alprazolam, Gabapentin, Hydrocodone, Cyclobenzaprine, Zolpidem </t>
  </si>
  <si>
    <t>Hydrocodone, Gabapentin, Duloxetine</t>
  </si>
  <si>
    <t>Duloxetine, Fentanyl</t>
  </si>
  <si>
    <t>Amitrityline, Cyclobenzaprine</t>
  </si>
  <si>
    <t>Clonazepam, Tapentadol</t>
  </si>
  <si>
    <t>Dextroamphetamine, Butrans, Gabapentin, Oxycodone</t>
  </si>
  <si>
    <t>Buprenorphine, Duloxetine, Hydrocodone, Pregabalin</t>
  </si>
  <si>
    <t>Amitriptyline, Belbuca, Gabapentin, Oxycodone, Zolpidem</t>
  </si>
  <si>
    <t>Codeine, Clonazepam</t>
  </si>
  <si>
    <t xml:space="preserve">Duloxetine, Hydrocodone, Tramadol, Zolpidem </t>
  </si>
  <si>
    <t>Fentanyl, Gabapentin, Oxycodone</t>
  </si>
  <si>
    <t>Fentanyl, Gabapentin, Hydrocodone</t>
  </si>
  <si>
    <t>Alprazolam, Duloxetine, Gabapentin, Hydrocodone</t>
  </si>
  <si>
    <t>Pregabalin, Diazepam</t>
  </si>
  <si>
    <t xml:space="preserve">Hydrocodone, Oxycodone, Zolpidem </t>
  </si>
  <si>
    <t>Cycloebenzaprine, Duloxetine, Gabapentin, Hydrocodone</t>
  </si>
  <si>
    <t xml:space="preserve">Alprazolam, Buprenorphine, Duloxetine, Gabapentin, Hydrocodone, Zolpidem </t>
  </si>
  <si>
    <t>Duloxetine, Gabapentin, Nortriptyline, Oxycodone</t>
  </si>
  <si>
    <t>Buprenorphine, Gabapentin, Oxycodone</t>
  </si>
  <si>
    <t>Percocet</t>
  </si>
  <si>
    <t>Alprazolam, Fentanyl, Gabapentin, Oxycodone, Tramadol</t>
  </si>
  <si>
    <t>Clonazepam, Hydromorphone, Pregabalin, Duloxetine, Morphine</t>
  </si>
  <si>
    <t>Alprazolam, Duloxetine, Hydrocodone, Tramadol</t>
  </si>
  <si>
    <t xml:space="preserve">Gabapentin, Hydrocodone, Duloxetine, Morphine </t>
  </si>
  <si>
    <t xml:space="preserve">Duloxetine, Hydrocodone, Morphine  </t>
  </si>
  <si>
    <t xml:space="preserve">Duloxetine, Oxycodone, Zolpidem </t>
  </si>
  <si>
    <t>Gabapentin, Hydrocodone, Amitriptyline</t>
  </si>
  <si>
    <t>Belbuca, Clonazepam, Hydrocodone,  Gabapentin</t>
  </si>
  <si>
    <t xml:space="preserve">Gabapentin, Hydrocodone, Hydromorphone </t>
  </si>
  <si>
    <t>Cyclobenzaprine, Hydrocodone, Tramadol</t>
  </si>
  <si>
    <t>Buprenorphine, Clonazepam, Hydrocodone, Gabapentin</t>
  </si>
  <si>
    <t xml:space="preserve">Alprazolam,  Gabapentin, Hydrocodone, Morphine </t>
  </si>
  <si>
    <t>Cyclobenzaprine,Tramadol</t>
  </si>
  <si>
    <t>Cyclobenzaprine, Duloxetine, Gabapentin, Pregabalin, Tramadol</t>
  </si>
  <si>
    <t>Clonazepam, Duloxetine, Hydrocodone, Tramadol</t>
  </si>
  <si>
    <t>Hydrocodone, Lorazepam, Pregabalin</t>
  </si>
  <si>
    <t xml:space="preserve">Buprenorphine, Pregabalin, Oxycodone, Zolpidem </t>
  </si>
  <si>
    <t>Buprenorphine, Gabapentin, Hydrocodone, Lorazepam</t>
  </si>
  <si>
    <t xml:space="preserve">Hydrocodone, Tramadol, Zolpidem </t>
  </si>
  <si>
    <t>Gabapentin, Hydrocodone, Tramadol, Buprenorphine</t>
  </si>
  <si>
    <t>Alprazolam, Duloxetine, Methadone</t>
  </si>
  <si>
    <t>Clonazepam, Gabapentin, Hydrocodone, Morphine</t>
  </si>
  <si>
    <t>Amitriptyline, Buprenorphine, Cyclobenzaprine, Hydrocodone, Pregabalin</t>
  </si>
  <si>
    <t>Clonazepam, Cyclobenzaprine, Hydrocodone</t>
  </si>
  <si>
    <t xml:space="preserve">Amitriptyline, Gabapentin, Tramadol, Zolpidem </t>
  </si>
  <si>
    <t xml:space="preserve">Buprenorphine, Clonazepam, Duloxetine, Pregabalin, Tramadol, Zolpidem </t>
  </si>
  <si>
    <t>Lisdexamfetamine Dimesylate, Oxycodone, Pregabalin</t>
  </si>
  <si>
    <t>Codeine, Duloxetine, Lorazepam</t>
  </si>
  <si>
    <t>Buprenorphine, Cyclobenzaprine, Duloxetine, Pregabalin</t>
  </si>
  <si>
    <t>Buprenorphine, Duloxetine, Pregabalin</t>
  </si>
  <si>
    <t>Hydrocodone, Gabapentin, Duloxetine, Phentermine</t>
  </si>
  <si>
    <t>Temazepam, Tramadol, Alprazolam</t>
  </si>
  <si>
    <t>Alprazolam, Buprenorphine, Hydrocodone</t>
  </si>
  <si>
    <t>Gabapentin, Hydrocodone, Methadone</t>
  </si>
  <si>
    <t>Gabapentin, Morphine</t>
  </si>
  <si>
    <t>Gabapentin, Dronabinol</t>
  </si>
  <si>
    <t>Buprenorphine, Lorazepam</t>
  </si>
  <si>
    <t>Tramadol, Duloxetine, Pregabalin</t>
  </si>
  <si>
    <t>Adderall, Oxycodone</t>
  </si>
  <si>
    <t xml:space="preserve">Codeine, Gabapentin, Cyclobenzaprine, </t>
  </si>
  <si>
    <t>Oxycodone, Armodafinil, Temazepam, Buprenorphine</t>
  </si>
  <si>
    <t>Alprazolam, Pregabalin</t>
  </si>
  <si>
    <t>Hydrocodone, Hydromorphone, Duloxetine</t>
  </si>
  <si>
    <t>Gabapentin, Hydrocodone, Duloxetine, Tramadol</t>
  </si>
  <si>
    <t>Cyclobenzaprine, Gabapentin</t>
  </si>
  <si>
    <t>Amitriptyline, Fentanyl, Hydromorphone</t>
  </si>
  <si>
    <t xml:space="preserve">Hydrocodone, Gabapentin, Zolpidem </t>
  </si>
  <si>
    <t>Hydrocodone, Morphine, Oxycodone</t>
  </si>
  <si>
    <t xml:space="preserve">Diazepam, Duloxetine, Gabapentin, Morphine </t>
  </si>
  <si>
    <t xml:space="preserve">Hydrocodone, Buprenorphine, Cyclobenzaprine, </t>
  </si>
  <si>
    <t>Amitriptyline, Gabapentin, Oxycodone, Zolpidem</t>
  </si>
  <si>
    <t>Gabapententin</t>
  </si>
  <si>
    <t xml:space="preserve">Amitriptilyne, Duloxetine, Tramadol, Zolpidem </t>
  </si>
  <si>
    <t xml:space="preserve">Codeine, Tramadol, Zolpidem </t>
  </si>
  <si>
    <t>Duloxetine, Gabapentin, Tramadol, Vimpat</t>
  </si>
  <si>
    <t>Codeine, Duloxetine, Lorazepam, Pregabalin</t>
  </si>
  <si>
    <t>Buprenorphine, Buprenorphine, Methylphenidate</t>
  </si>
  <si>
    <t>Hyrocodone, Pregabalin</t>
  </si>
  <si>
    <t>Butorphanol , Gabapentin, Hydrocodone</t>
  </si>
  <si>
    <t>Codeine, Amphetamine, Clonazepam, Duloxetine, Pregabalin</t>
  </si>
  <si>
    <t>Duloxetine, Pregabalin, Clonazepam</t>
  </si>
  <si>
    <t xml:space="preserve">Alprazolam, Hydrocodone, Pregabalin, Zolpidem </t>
  </si>
  <si>
    <t>Alprazolam, Buprenorphine, Diazepam</t>
  </si>
  <si>
    <t>Codeine, Zolpidem Tartrate</t>
  </si>
  <si>
    <t>Adderall, Buprenorphine, Oxycodone, Pregabalin</t>
  </si>
  <si>
    <t>Hydrocodone, Gabapentin, DIazepam</t>
  </si>
  <si>
    <t>Hydromorphone, Morphine, Hydrocodone</t>
  </si>
  <si>
    <t>Zolpidem, Pregabalin, Oxycodone, Buprenorphine</t>
  </si>
  <si>
    <t>Cyclobenzaprine, Tramadol, Fentanyl</t>
  </si>
  <si>
    <t>Codeine, Zolpidem, Amitrityline</t>
  </si>
  <si>
    <t>Clonazepam, Duloxetine, Gabapentin, Hydrocodone</t>
  </si>
  <si>
    <t>Codeine, Duloxetine, Pregabalin</t>
  </si>
  <si>
    <t>Adderall, Gabapentin</t>
  </si>
  <si>
    <t>Briviact</t>
  </si>
  <si>
    <t>Fentanyl, Oxycodone</t>
  </si>
  <si>
    <t>Briviact, Clonazepam, Pregabalin</t>
  </si>
  <si>
    <t>Codeine, Nortriptyline</t>
  </si>
  <si>
    <t>Zolpidem, Alprazolam, Codeine</t>
  </si>
  <si>
    <t>Codeine, Tramadol, Pregabalin</t>
  </si>
  <si>
    <t>Duloxetine, Codeine</t>
  </si>
  <si>
    <t>Codeine, Duloxetine, Diazepam</t>
  </si>
  <si>
    <t xml:space="preserve">Cyclobenzaprine, Pregabalin, </t>
  </si>
  <si>
    <t>Codeine, Lorazepam, Tramadol</t>
  </si>
  <si>
    <t>Alprazolam, Hydrocodone, Zolpidem Tartrate</t>
  </si>
  <si>
    <t>Codeine, Gabapentin, Cyclobenzaprine, Tramadol</t>
  </si>
  <si>
    <t>Amitriptyline, Nortriptyline, Gabapentin</t>
  </si>
  <si>
    <t>Amitriptyline, Gabapentin, Clonazepam</t>
  </si>
  <si>
    <t>Duloxetine, Gabapentin, Pregabalin, Oxycodone</t>
  </si>
  <si>
    <t>Zolpidem, Gabapentin</t>
  </si>
  <si>
    <t>Codeine, Temzepam, Tramadol</t>
  </si>
  <si>
    <t>Clonazepam, Temazepam</t>
  </si>
  <si>
    <t>Alprazolam, Cyclobenzaprine, Gabapentin</t>
  </si>
  <si>
    <t>Hydrocodone, Duloxetine, Gabapentin</t>
  </si>
  <si>
    <t>Buprenorphine, Pregabalin</t>
  </si>
  <si>
    <t>Alprazolam, Dronabinol, Tramadol</t>
  </si>
  <si>
    <t>Buprenorphine, Gabapentin</t>
  </si>
  <si>
    <t>Alprazolam, Tapentadol</t>
  </si>
  <si>
    <t>Hydrocodone, Pregabalin, Gabapentin</t>
  </si>
  <si>
    <t>Duloxetine, Gabapentin, Zolpidem</t>
  </si>
  <si>
    <t>Oxycodone, Gabapentin, Duloxetine</t>
  </si>
  <si>
    <t>Carisoprodol, Gabapentin, Pregabalin, Tramadol</t>
  </si>
  <si>
    <t>Alprazolam, Clonazepam</t>
  </si>
  <si>
    <t>Cyclobenzaprine, Hydrocodone, Pregabalin</t>
  </si>
  <si>
    <t>Dextroamphetamine, Methadone</t>
  </si>
  <si>
    <t>Zolpidem, Tramadol</t>
  </si>
  <si>
    <t>Codeine, Zolpidem, Duloxetine, Gabapentin</t>
  </si>
  <si>
    <t>Alprazolam, Duloxetine, Fentanyl, Hydrocodone</t>
  </si>
  <si>
    <t>Amitriptyline, Duloxetine, Pregabalin</t>
  </si>
  <si>
    <t>Gabapentin, Zolpidem</t>
  </si>
  <si>
    <t>Pregabalin, Zolpidem</t>
  </si>
  <si>
    <t>Cyclobenzaprine, Diazepam, Hydrocodone</t>
  </si>
  <si>
    <t>Duloxetine, Zolpidem</t>
  </si>
  <si>
    <t>Codeine, Clonazepam, Pregabalin</t>
  </si>
  <si>
    <t>Cyclobenzaprine, Diazepam, Dronabinol, Pregabalin</t>
  </si>
  <si>
    <t>Codeine, Gabapentin, Temazepam</t>
  </si>
  <si>
    <t>*Possible date is off, need to ask Fabian. Year 2022 and 2023</t>
  </si>
  <si>
    <t>Cyclobenzaprine, Gabapentin, Tramadol</t>
  </si>
  <si>
    <t>Morphine, Hydrocodone</t>
  </si>
  <si>
    <t>Codeine, Clonazepam, Tramadol, Duloxetine</t>
  </si>
  <si>
    <t>Alprazolam, Nortriptyline</t>
  </si>
  <si>
    <t>Clonazepam, Pregabalin, Oxycodone, Duloxetine</t>
  </si>
  <si>
    <t>Amphetamine-Dextroamphetamine</t>
  </si>
  <si>
    <t>Clonazepam Tramadol, Vyvanse (lisdexamphetamine)</t>
  </si>
  <si>
    <t>Duloxetine, Lorazepam</t>
  </si>
  <si>
    <t>Alprazolam, Cyclobenzaprine, Gabapentin, Tramadol</t>
  </si>
  <si>
    <t>Gabapentin, Pregabalin, Nortriptyline</t>
  </si>
  <si>
    <t>Zolpidem, Duloxetine, Hydrocodone</t>
  </si>
  <si>
    <t>Cyclobenzaprine, Zolpidem</t>
  </si>
  <si>
    <t xml:space="preserve">Gabapentin </t>
  </si>
  <si>
    <t>Duloxetine, Hydrocodone, Tramadol</t>
  </si>
  <si>
    <t>Codeine #3, Gabapentin</t>
  </si>
  <si>
    <t>Gabapentin, Lyrica</t>
  </si>
  <si>
    <t>Buprenorphine, Duloxetine, Pregabalin, Zolpidem</t>
  </si>
  <si>
    <t>Pregabalin, Duloxetine, Nortriptyline</t>
  </si>
  <si>
    <t>Tramadol, Clonazepam, Gabapentin</t>
  </si>
  <si>
    <t>Dextroamphetamine, Oxycodone, Pregabalin</t>
  </si>
  <si>
    <t xml:space="preserve">Duloxetine, Methadone </t>
  </si>
  <si>
    <t>PRN11159</t>
  </si>
  <si>
    <t>PRN13604</t>
  </si>
  <si>
    <t>Adderall, Codeine</t>
  </si>
  <si>
    <t>Codeine, Clonazepam, Hydrocodone, Temazepam</t>
  </si>
  <si>
    <t xml:space="preserve">Duloxetine, Alprazolam </t>
  </si>
  <si>
    <t>Cyclobenzaprine, Phentermine, Tramadol</t>
  </si>
  <si>
    <t>Codeine, Adderall</t>
  </si>
  <si>
    <t>Clarisoprodol, Lorazepam</t>
  </si>
  <si>
    <t>DOS</t>
  </si>
  <si>
    <t>APPT TYPE</t>
  </si>
  <si>
    <t>RESOURCE</t>
  </si>
  <si>
    <t>PROVIDER</t>
  </si>
  <si>
    <t>INSURANCE</t>
  </si>
  <si>
    <t>NOTES</t>
  </si>
  <si>
    <t>P-TFESI</t>
  </si>
  <si>
    <t>LOPEZ</t>
  </si>
  <si>
    <t>OV-F/U</t>
  </si>
  <si>
    <t>MARTINEZ</t>
  </si>
  <si>
    <t>P-FeObtrNB</t>
  </si>
  <si>
    <t>P-LSympath</t>
  </si>
  <si>
    <t>P-RFA</t>
  </si>
  <si>
    <t>P-MBB</t>
  </si>
  <si>
    <t>P-CerESI</t>
  </si>
  <si>
    <t>THOMAS</t>
  </si>
  <si>
    <t>TORRES</t>
  </si>
  <si>
    <t>P-GangImp</t>
  </si>
  <si>
    <t>P-PosTiNB</t>
  </si>
  <si>
    <t>DME-LSOBRa</t>
  </si>
  <si>
    <t>OV-TelHeFU</t>
  </si>
  <si>
    <t>P-STI</t>
  </si>
  <si>
    <t>P-HCT/P</t>
  </si>
  <si>
    <t>P-StimTria</t>
  </si>
  <si>
    <t>P-BotoxMig</t>
  </si>
  <si>
    <t>P-SIjoint</t>
  </si>
  <si>
    <t>P-Facet</t>
  </si>
  <si>
    <t>P-Caudal</t>
  </si>
  <si>
    <t>P-KneeSI</t>
  </si>
  <si>
    <t>P-Supartz</t>
  </si>
  <si>
    <t>P-IllioNB</t>
  </si>
  <si>
    <t>P-EpicMed</t>
  </si>
  <si>
    <t>P-Genvisc</t>
  </si>
  <si>
    <t>P-StimImp</t>
  </si>
  <si>
    <t>P-Interfyl</t>
  </si>
  <si>
    <t>OV-Consult</t>
  </si>
  <si>
    <t xml:space="preserve">MONTANEZ CARRILLO, CHRISTIAN </t>
  </si>
  <si>
    <t>RENTERIA, FELIX J</t>
  </si>
  <si>
    <t xml:space="preserve">CHAVEZ, ARTURO </t>
  </si>
  <si>
    <t>CHAVEZ, MARIA C</t>
  </si>
  <si>
    <t xml:space="preserve">RIVERA, ALFONSO </t>
  </si>
  <si>
    <t xml:space="preserve">MUNOZ, DANIEL </t>
  </si>
  <si>
    <t xml:space="preserve">MYERS, VICKI </t>
  </si>
  <si>
    <t>GIBSON, MARY L</t>
  </si>
  <si>
    <t>HIGUERA, RAUL G</t>
  </si>
  <si>
    <t>GIBSON, JOAN L</t>
  </si>
  <si>
    <t>CHAIDEZ, YOLANDA G</t>
  </si>
  <si>
    <t xml:space="preserve">GONZALEZ, MANUEL </t>
  </si>
  <si>
    <t>HERNANDEZ, MARTHA P</t>
  </si>
  <si>
    <t>S-IPGExcha</t>
  </si>
  <si>
    <t xml:space="preserve">CINTRON, LUPE </t>
  </si>
  <si>
    <t>MUNATON, JOAN L</t>
  </si>
  <si>
    <t xml:space="preserve">LISKO-APODACA, PAULA </t>
  </si>
  <si>
    <t>HERRERA, VICTORIA G</t>
  </si>
  <si>
    <t>MUNOZ, ELISA C</t>
  </si>
  <si>
    <t>NEVAREZ, MARIA I</t>
  </si>
  <si>
    <t xml:space="preserve">AVILA, BERTHA </t>
  </si>
  <si>
    <t xml:space="preserve">CASTANEDA, MANUELA </t>
  </si>
  <si>
    <t xml:space="preserve">LEHRMAN, CHRISTINA </t>
  </si>
  <si>
    <t>DME-TlsoBR</t>
  </si>
  <si>
    <t>P-Gelsyn</t>
  </si>
  <si>
    <t>P-UlnarNB</t>
  </si>
  <si>
    <t>Appointment Date</t>
  </si>
  <si>
    <t>Appointment Start Time</t>
  </si>
  <si>
    <t>Is Televisit</t>
  </si>
  <si>
    <t>Call Start Time</t>
  </si>
  <si>
    <t>Call End Time</t>
  </si>
  <si>
    <t>Call Duration</t>
  </si>
  <si>
    <t>Encounter ID</t>
  </si>
  <si>
    <t>Appointment Created By User</t>
  </si>
  <si>
    <t>Visit Type</t>
  </si>
  <si>
    <t>Visit Status</t>
  </si>
  <si>
    <t>Case Label</t>
  </si>
  <si>
    <t>Visit Count</t>
  </si>
  <si>
    <t>Patient Count</t>
  </si>
  <si>
    <t>Patient Name</t>
  </si>
  <si>
    <t>Patient First Name</t>
  </si>
  <si>
    <t>Patient Last Name</t>
  </si>
  <si>
    <t>Patient Middle Initial</t>
  </si>
  <si>
    <t>Patient Acct No</t>
  </si>
  <si>
    <t>Patient DOB</t>
  </si>
  <si>
    <t>Patient Gender</t>
  </si>
  <si>
    <t>Patient Address Line 1</t>
  </si>
  <si>
    <t>Patient Address Line 2</t>
  </si>
  <si>
    <t>Patient City</t>
  </si>
  <si>
    <t>Patient State</t>
  </si>
  <si>
    <t>Patient ZIP Code</t>
  </si>
  <si>
    <t>Patient Full Address</t>
  </si>
  <si>
    <t>Patient Race</t>
  </si>
  <si>
    <t>Patient Ethnicity</t>
  </si>
  <si>
    <t>Patient Home Phone</t>
  </si>
  <si>
    <t>Patient Cell Phone</t>
  </si>
  <si>
    <t>Patient Work Phone</t>
  </si>
  <si>
    <t>Patient E-mail</t>
  </si>
  <si>
    <t>Patient Status</t>
  </si>
  <si>
    <t>Don't Send Statements</t>
  </si>
  <si>
    <t>Patient Deceased</t>
  </si>
  <si>
    <t>Patient Age Group</t>
  </si>
  <si>
    <t>Appointment Facility Name</t>
  </si>
  <si>
    <t>Appointment Facility Group Name</t>
  </si>
  <si>
    <t>Department Name</t>
  </si>
  <si>
    <t>Practice Name</t>
  </si>
  <si>
    <t>Appointment Provider Name</t>
  </si>
  <si>
    <t>Appointment Provider NPI</t>
  </si>
  <si>
    <t>Appointment Referring Provider Name</t>
  </si>
  <si>
    <t>Appointment Referring Provider NPI</t>
  </si>
  <si>
    <t>Resource Provider Name</t>
  </si>
  <si>
    <t>Resource Provider NPI</t>
  </si>
  <si>
    <t>Demographics PCP Name</t>
  </si>
  <si>
    <t>Demographics PCP NPI</t>
  </si>
  <si>
    <t>Demographics Referring Provider Name</t>
  </si>
  <si>
    <t>Demographics Referring Provider NPI</t>
  </si>
  <si>
    <t>Demographics Rendering Provider Name</t>
  </si>
  <si>
    <t>Demographics Rendering Provider NPI</t>
  </si>
  <si>
    <t>Primary Insurance Name</t>
  </si>
  <si>
    <t>Primary Insurance Subscriber No</t>
  </si>
  <si>
    <t>Secondary Insurance Name</t>
  </si>
  <si>
    <t>Secondary Insurance Subscriber No</t>
  </si>
  <si>
    <t>Tertiary Insurance Name</t>
  </si>
  <si>
    <t>Tertiary Insurance Subscriber No</t>
  </si>
  <si>
    <t>Sliding Fee Schedule</t>
  </si>
  <si>
    <t>Total(Visit Count)</t>
  </si>
  <si>
    <t>Count Distinct(Patient Acct No)</t>
  </si>
  <si>
    <t>No</t>
  </si>
  <si>
    <t>Acosta, Marlene</t>
  </si>
  <si>
    <t>P-RFA : Radiofrequency Ablation</t>
  </si>
  <si>
    <t>CHK : Check Out</t>
  </si>
  <si>
    <t>Guzman, Isidra G</t>
  </si>
  <si>
    <t>Isidra</t>
  </si>
  <si>
    <t>Guzman</t>
  </si>
  <si>
    <t>G</t>
  </si>
  <si>
    <t>female</t>
  </si>
  <si>
    <t>337 BEN SWAIN DR</t>
  </si>
  <si>
    <t>EL PASO</t>
  </si>
  <si>
    <t>TX</t>
  </si>
  <si>
    <t>79915-4105</t>
  </si>
  <si>
    <t>337 BEN SWAIN DR  EL PASO TX 79915-4105</t>
  </si>
  <si>
    <t>Declined to Specify</t>
  </si>
  <si>
    <t>Hispanic or Latino</t>
  </si>
  <si>
    <t>915-779-2247</t>
  </si>
  <si>
    <t>Active</t>
  </si>
  <si>
    <t>65 Yrs or Older</t>
  </si>
  <si>
    <t>West Texas Pain Institute PLLC</t>
  </si>
  <si>
    <t>Facility Not In Group</t>
  </si>
  <si>
    <t>Unknown</t>
  </si>
  <si>
    <t>Practice Not Defined</t>
  </si>
  <si>
    <t>Thomas, Kendrick</t>
  </si>
  <si>
    <t>Unknown, Provider</t>
  </si>
  <si>
    <t>Wellmed - UHC Chronic Complete HMO C-SNP</t>
  </si>
  <si>
    <t>OV-F/U : Follow Up Office Visit</t>
  </si>
  <si>
    <t>Carrasco, Jorge</t>
  </si>
  <si>
    <t>Jorge</t>
  </si>
  <si>
    <t>Carrasco</t>
  </si>
  <si>
    <t>male</t>
  </si>
  <si>
    <t>1629 LOU GRAHAM ST</t>
  </si>
  <si>
    <t>79936-5309</t>
  </si>
  <si>
    <t>1629 LOU GRAHAM ST  EL PASO TX 79936-5309</t>
  </si>
  <si>
    <t>White</t>
  </si>
  <si>
    <t>915-253-6313</t>
  </si>
  <si>
    <t>TORRES, ALBERT C</t>
  </si>
  <si>
    <t>Barraza, Maria E</t>
  </si>
  <si>
    <t>Maria</t>
  </si>
  <si>
    <t>Barraza</t>
  </si>
  <si>
    <t>E</t>
  </si>
  <si>
    <t>PO BOX 903</t>
  </si>
  <si>
    <t>TORNILLO</t>
  </si>
  <si>
    <t>79853-0901</t>
  </si>
  <si>
    <t>PO BOX 903  TORNILLO TX 79853-0901</t>
  </si>
  <si>
    <t>915-525-3156</t>
  </si>
  <si>
    <t>barraza24janet@gmail.com</t>
  </si>
  <si>
    <t>Medicare Texas</t>
  </si>
  <si>
    <t>7MQ2UH5XE84</t>
  </si>
  <si>
    <t>P-TriggPoi : Trigger Point</t>
  </si>
  <si>
    <t>Hernandez, Amelia</t>
  </si>
  <si>
    <t>Amelia</t>
  </si>
  <si>
    <t>Hernandez</t>
  </si>
  <si>
    <t>10656 PICO NORTE RD Apt.36</t>
  </si>
  <si>
    <t>79935-2305</t>
  </si>
  <si>
    <t>10656 PICO NORTE RD Apt.36  EL PASO TX 79935-2305</t>
  </si>
  <si>
    <t>915-407-0134</t>
  </si>
  <si>
    <t>915-262-0730</t>
  </si>
  <si>
    <t>LOPEZ, RAUL JOSE</t>
  </si>
  <si>
    <t>Wellmed - Cigna Healthspring</t>
  </si>
  <si>
    <t>P-Caudal : Caudal</t>
  </si>
  <si>
    <t>Miranda, Lazaro</t>
  </si>
  <si>
    <t>Lazaro</t>
  </si>
  <si>
    <t>Miranda</t>
  </si>
  <si>
    <t>6303 SAINT LO DR</t>
  </si>
  <si>
    <t>79925-1806</t>
  </si>
  <si>
    <t>6303 SAINT LO DR  EL PASO TX 79925-1806</t>
  </si>
  <si>
    <t>Not Hispanic or Latino</t>
  </si>
  <si>
    <t>915-771-0851</t>
  </si>
  <si>
    <t>Wellmed - Amerivantage</t>
  </si>
  <si>
    <t>648M92693</t>
  </si>
  <si>
    <t>P-CerESI : Cervical ESI</t>
  </si>
  <si>
    <t>Garcia, Luz M</t>
  </si>
  <si>
    <t>Luz</t>
  </si>
  <si>
    <t>Garcia</t>
  </si>
  <si>
    <t>M</t>
  </si>
  <si>
    <t>2841 MAGIC ROCK DR</t>
  </si>
  <si>
    <t>79938-4551</t>
  </si>
  <si>
    <t>2841 MAGIC ROCK DR  EL PASO TX 79938-4551</t>
  </si>
  <si>
    <t>915-329-0894</t>
  </si>
  <si>
    <t>Wellmed - UHC Dual Complete HMO SNP</t>
  </si>
  <si>
    <t>Molina Medicaid Texas</t>
  </si>
  <si>
    <t>Frye, Deborah C</t>
  </si>
  <si>
    <t>Deborah</t>
  </si>
  <si>
    <t>Frye</t>
  </si>
  <si>
    <t>C</t>
  </si>
  <si>
    <t>5317 WOODROW BEAN</t>
  </si>
  <si>
    <t>APT 21</t>
  </si>
  <si>
    <t>79924-3902</t>
  </si>
  <si>
    <t>5317 WOODROW BEAN APT 21 EL PASO TX 79924-3902</t>
  </si>
  <si>
    <t>915-269-2478</t>
  </si>
  <si>
    <t>deborahfryefrye@gmail.com</t>
  </si>
  <si>
    <t>Between 18 - 64  Yrs</t>
  </si>
  <si>
    <t>906M85674</t>
  </si>
  <si>
    <t>Medicaid Texas</t>
  </si>
  <si>
    <t>Marquez, Saul E</t>
  </si>
  <si>
    <t>Saul</t>
  </si>
  <si>
    <t>Marquez</t>
  </si>
  <si>
    <t>PO BOX 473</t>
  </si>
  <si>
    <t>79853-0538</t>
  </si>
  <si>
    <t>PO BOX 473  TORNILLO TX 79853-0538</t>
  </si>
  <si>
    <t>915-383-6000</t>
  </si>
  <si>
    <t>915-667-8130</t>
  </si>
  <si>
    <t>Wellmed - AARP Medicare Complete</t>
  </si>
  <si>
    <t>Cardona, Rosalio A</t>
  </si>
  <si>
    <t>Rosalio</t>
  </si>
  <si>
    <t>Cardona</t>
  </si>
  <si>
    <t>A</t>
  </si>
  <si>
    <t>323 CANUTILLO AVE</t>
  </si>
  <si>
    <t>APT B</t>
  </si>
  <si>
    <t>CANUTILLO</t>
  </si>
  <si>
    <t>79835-5499</t>
  </si>
  <si>
    <t>323 CANUTILLO AVE APT B CANUTILLO TX 79835-5499</t>
  </si>
  <si>
    <t>915-235-5874</t>
  </si>
  <si>
    <t>915-315-3851</t>
  </si>
  <si>
    <t>WC - Corvel</t>
  </si>
  <si>
    <t>P-TFESI : Transforaminal Epidural Injection</t>
  </si>
  <si>
    <t>Paredes, Silvia</t>
  </si>
  <si>
    <t>Silvia</t>
  </si>
  <si>
    <t>Paredes</t>
  </si>
  <si>
    <t>541 BONAMPAK</t>
  </si>
  <si>
    <t>SAN ELIZARIO</t>
  </si>
  <si>
    <t>79849-7506</t>
  </si>
  <si>
    <t>541 BONAMPAK  SAN ELIZARIO TX 79849-7506</t>
  </si>
  <si>
    <t>915-383-3249</t>
  </si>
  <si>
    <t>Wellmed - UHC Dual Complete SNP</t>
  </si>
  <si>
    <t>Amerigroup</t>
  </si>
  <si>
    <t>P-MBB : Medial Branch Block</t>
  </si>
  <si>
    <t>Navarro, Alejandro</t>
  </si>
  <si>
    <t>Alejandro</t>
  </si>
  <si>
    <t>Navarro</t>
  </si>
  <si>
    <t>2207 PITTSBURG AVE</t>
  </si>
  <si>
    <t>79930-1120</t>
  </si>
  <si>
    <t>2207 PITTSBURG AVE  EL PASO TX 79930-1120</t>
  </si>
  <si>
    <t>915-694-0589</t>
  </si>
  <si>
    <t>Third Party Payer Two - EH</t>
  </si>
  <si>
    <t>Romero, Juan</t>
  </si>
  <si>
    <t>Juan</t>
  </si>
  <si>
    <t>Romero</t>
  </si>
  <si>
    <t>3188 Queens Garden Cir</t>
  </si>
  <si>
    <t>3188 Queens Garden Cir  EL PASO TX 79936</t>
  </si>
  <si>
    <t>Refused to Report</t>
  </si>
  <si>
    <t>915-251-8071</t>
  </si>
  <si>
    <t>915-519-0067</t>
  </si>
  <si>
    <t>Palomares, Claudia</t>
  </si>
  <si>
    <t>Claudia</t>
  </si>
  <si>
    <t>Palomares</t>
  </si>
  <si>
    <t>12237 Tiera Alam</t>
  </si>
  <si>
    <t>12237 Tiera Alam  EL PASO TX 79938</t>
  </si>
  <si>
    <t>915-490-1252</t>
  </si>
  <si>
    <t>klaudya_twin@yahoo.com</t>
  </si>
  <si>
    <t>UCR126M87612</t>
  </si>
  <si>
    <t>Escamilla, Alfonso</t>
  </si>
  <si>
    <t>Alfonso</t>
  </si>
  <si>
    <t>Escamilla</t>
  </si>
  <si>
    <t>14225 Trigger Rock Lane</t>
  </si>
  <si>
    <t>14225 Trigger Rock Lane  EL PASO TX 79938</t>
  </si>
  <si>
    <t>915-857-2229</t>
  </si>
  <si>
    <t>915-710-3376</t>
  </si>
  <si>
    <t>4F04PN3HH85</t>
  </si>
  <si>
    <t>ZGM860683628</t>
  </si>
  <si>
    <t>Gonzales, Andy</t>
  </si>
  <si>
    <t>Andy</t>
  </si>
  <si>
    <t>Gonzales</t>
  </si>
  <si>
    <t>3136 Moon Point</t>
  </si>
  <si>
    <t>El Paso</t>
  </si>
  <si>
    <t>3136 Moon Point  El Paso TX 79938</t>
  </si>
  <si>
    <t>Other Race</t>
  </si>
  <si>
    <t>915-276-0084</t>
  </si>
  <si>
    <t>ANDY.GONZALEZ.2@GMAIL.COM</t>
  </si>
  <si>
    <t>8r26j37eu85</t>
  </si>
  <si>
    <t>Tricare For Life</t>
  </si>
  <si>
    <t>550-43-7851</t>
  </si>
  <si>
    <t>Rivera Hernandez, Leticia</t>
  </si>
  <si>
    <t>Leticia</t>
  </si>
  <si>
    <t>Rivera Hernandez</t>
  </si>
  <si>
    <t>1979 GUS MORAN ST</t>
  </si>
  <si>
    <t>79936-4038</t>
  </si>
  <si>
    <t>1979 GUS MORAN ST  EL PASO TX 79936-4038</t>
  </si>
  <si>
    <t>915-691-6259</t>
  </si>
  <si>
    <t>myloveflakito@gmail.com</t>
  </si>
  <si>
    <t>Friday Health Plan</t>
  </si>
  <si>
    <t>Armendariz, Veronica</t>
  </si>
  <si>
    <t>Veronica</t>
  </si>
  <si>
    <t>Armendariz</t>
  </si>
  <si>
    <t>5450 SUNCREST DR</t>
  </si>
  <si>
    <t>APT 6A</t>
  </si>
  <si>
    <t>79912-5691</t>
  </si>
  <si>
    <t>5450 SUNCREST DR APT 6A EL PASO TX 79912-5691</t>
  </si>
  <si>
    <t>915-258-0238</t>
  </si>
  <si>
    <t>veroisaac9996@yahoo.com</t>
  </si>
  <si>
    <t>Gray, Douglas W</t>
  </si>
  <si>
    <t>Douglas</t>
  </si>
  <si>
    <t>Gray</t>
  </si>
  <si>
    <t>W</t>
  </si>
  <si>
    <t>10036 SUEZ DR</t>
  </si>
  <si>
    <t>79925-4637</t>
  </si>
  <si>
    <t>10036 SUEZ DR  EL PASO TX 79925-4637</t>
  </si>
  <si>
    <t>915-383-8272</t>
  </si>
  <si>
    <t>agray23@aol.com</t>
  </si>
  <si>
    <t>Paschich, Christina</t>
  </si>
  <si>
    <t>Christina</t>
  </si>
  <si>
    <t>Paschich</t>
  </si>
  <si>
    <t>1940 OCTUBRE DR</t>
  </si>
  <si>
    <t>79935-2908</t>
  </si>
  <si>
    <t>1940 OCTUBRE DR  EL PASO TX 79935-2908</t>
  </si>
  <si>
    <t>915-373-4299</t>
  </si>
  <si>
    <t>christina.paschich@me.com</t>
  </si>
  <si>
    <t>OV-LeadRem : Lead Removal</t>
  </si>
  <si>
    <t>Y114.a : Office Visit Appt Not Needed...</t>
  </si>
  <si>
    <t>Alarcon, Sagrario</t>
  </si>
  <si>
    <t>Sagrario</t>
  </si>
  <si>
    <t>Alarcon</t>
  </si>
  <si>
    <t>5913 SABINE CT</t>
  </si>
  <si>
    <t>79905-5431</t>
  </si>
  <si>
    <t>5913 SABINE CT  EL PASO TX 79905-5431</t>
  </si>
  <si>
    <t>915-803-9831</t>
  </si>
  <si>
    <t>Humana Medicare PPO</t>
  </si>
  <si>
    <t>H75353054</t>
  </si>
  <si>
    <t>Ze.InsTerm : Insurance Terminated</t>
  </si>
  <si>
    <t>Ortiz, German</t>
  </si>
  <si>
    <t>German</t>
  </si>
  <si>
    <t>Ortiz</t>
  </si>
  <si>
    <t>9041 MOUNT OLYMPUS DR</t>
  </si>
  <si>
    <t>79904-1538</t>
  </si>
  <si>
    <t>9041 MOUNT OLYMPUS DR  EL PASO TX 79904-1538</t>
  </si>
  <si>
    <t>915-232-0082</t>
  </si>
  <si>
    <t>german.ortizjr@icloud.com</t>
  </si>
  <si>
    <t>Self-Pay</t>
  </si>
  <si>
    <t>Y119.x : Pending Surgery</t>
  </si>
  <si>
    <t>Olivas, Leticia</t>
  </si>
  <si>
    <t>Olivas</t>
  </si>
  <si>
    <t>5609 COLTER CT</t>
  </si>
  <si>
    <t>79904-1604</t>
  </si>
  <si>
    <t>5609 COLTER CT  EL PASO TX 79904-1604</t>
  </si>
  <si>
    <t>915-345-4932</t>
  </si>
  <si>
    <t>Ambetter - Superior</t>
  </si>
  <si>
    <t>U9393818701</t>
  </si>
  <si>
    <t>Y121.a : Earlier Appointment</t>
  </si>
  <si>
    <t>Ruvalcaba, Martha R</t>
  </si>
  <si>
    <t>Martha</t>
  </si>
  <si>
    <t>Ruvalcaba</t>
  </si>
  <si>
    <t>R</t>
  </si>
  <si>
    <t>3753 Breckenridge</t>
  </si>
  <si>
    <t>3753 Breckenridge  EL PASO TX 79936</t>
  </si>
  <si>
    <t>915-740-0674</t>
  </si>
  <si>
    <t>m-ruvalcaba@sbcglobal.net</t>
  </si>
  <si>
    <t>P-GenicuNB : Genicular Nerve Block</t>
  </si>
  <si>
    <t>Y217.a : Insurance Policy</t>
  </si>
  <si>
    <t>Osoria, Rodrigo A</t>
  </si>
  <si>
    <t>Rodrigo</t>
  </si>
  <si>
    <t>Osoria</t>
  </si>
  <si>
    <t>313 SALAMANCA LN</t>
  </si>
  <si>
    <t>79927-2506</t>
  </si>
  <si>
    <t>313 SALAMANCA LN  EL PASO TX 79927-2506</t>
  </si>
  <si>
    <t>915-307-0601</t>
  </si>
  <si>
    <t>915-858-5533</t>
  </si>
  <si>
    <t>200M98841</t>
  </si>
  <si>
    <t>Y185.x : Will Call Back to Reschedule -</t>
  </si>
  <si>
    <t>Herrera, Jennifer</t>
  </si>
  <si>
    <t>Jennifer</t>
  </si>
  <si>
    <t>Herrera</t>
  </si>
  <si>
    <t>12520 TIERRA CUERVO DR</t>
  </si>
  <si>
    <t>79938-4756</t>
  </si>
  <si>
    <t>12520 TIERRA CUERVO DR  EL PASO TX 79938-4756</t>
  </si>
  <si>
    <t>915-600-0624</t>
  </si>
  <si>
    <t>jeniferhs@hotmail.com</t>
  </si>
  <si>
    <t>Third Party Payer Two - MH</t>
  </si>
  <si>
    <t>Nevarez, Manuela G</t>
  </si>
  <si>
    <t>Manuela</t>
  </si>
  <si>
    <t>Nevarez</t>
  </si>
  <si>
    <t>649 DE VARGAS DR</t>
  </si>
  <si>
    <t>79905-5109</t>
  </si>
  <si>
    <t>649 DE VARGAS DR  EL PASO TX 79905-5109</t>
  </si>
  <si>
    <t>915-443-9663</t>
  </si>
  <si>
    <t>7A56D48MX72</t>
  </si>
  <si>
    <t>DME-LSOBRa : LSO Brace</t>
  </si>
  <si>
    <t>Y206.a : Reschedule by Us - Ex. Dr...</t>
  </si>
  <si>
    <t>Ramirez, Rene</t>
  </si>
  <si>
    <t>Rene</t>
  </si>
  <si>
    <t>Ramirez</t>
  </si>
  <si>
    <t>7413 PARKLAND DR</t>
  </si>
  <si>
    <t>79925-3750</t>
  </si>
  <si>
    <t>7413 PARKLAND DR  EL PASO TX 79925-3750</t>
  </si>
  <si>
    <t>915-540-3577</t>
  </si>
  <si>
    <t>4JP1Q58EW97</t>
  </si>
  <si>
    <t>ZGM862004213</t>
  </si>
  <si>
    <t>OV-Consult : Consult Office Visit</t>
  </si>
  <si>
    <t>Y123.a : Future Appointment Requested/</t>
  </si>
  <si>
    <t>Spencer, Charles</t>
  </si>
  <si>
    <t>Charles</t>
  </si>
  <si>
    <t>Spencer</t>
  </si>
  <si>
    <t>3121 N MUSKINGUM AVE</t>
  </si>
  <si>
    <t>ODESSA</t>
  </si>
  <si>
    <t>79762-7649</t>
  </si>
  <si>
    <t>3121 N MUSKINGUM AVE  ODESSA TX 79762-7649</t>
  </si>
  <si>
    <t>915-217-3854</t>
  </si>
  <si>
    <t>Y189.X : Fee NoShow LVM</t>
  </si>
  <si>
    <t>Landry, Nettie L</t>
  </si>
  <si>
    <t>Nettie</t>
  </si>
  <si>
    <t>Landry</t>
  </si>
  <si>
    <t>L</t>
  </si>
  <si>
    <t>9557 ALBANY DR</t>
  </si>
  <si>
    <t>79924-6215</t>
  </si>
  <si>
    <t>9557 ALBANY DR  EL PASO TX 79924-6215</t>
  </si>
  <si>
    <t>African American</t>
  </si>
  <si>
    <t>915-755-6595</t>
  </si>
  <si>
    <t>Y101.a : Conflicting Appointments...</t>
  </si>
  <si>
    <t>Doherty, William</t>
  </si>
  <si>
    <t>William</t>
  </si>
  <si>
    <t>Doherty</t>
  </si>
  <si>
    <t>603 N 8TH ST</t>
  </si>
  <si>
    <t>ALPINE</t>
  </si>
  <si>
    <t>79830-3403</t>
  </si>
  <si>
    <t>603 N 8TH ST  ALPINE TX 79830-3403</t>
  </si>
  <si>
    <t>432-386-0481</t>
  </si>
  <si>
    <t>432-652-0201</t>
  </si>
  <si>
    <t>willhdoherty@gmail.com</t>
  </si>
  <si>
    <t>ZGP893045009</t>
  </si>
  <si>
    <t>Y102.a : Out of Town</t>
  </si>
  <si>
    <t>Manqueros, Gregorio</t>
  </si>
  <si>
    <t>Gregorio</t>
  </si>
  <si>
    <t>Manqueros</t>
  </si>
  <si>
    <t>3550 BRECKENRIDGE DR</t>
  </si>
  <si>
    <t>79936-1004</t>
  </si>
  <si>
    <t>3550 BRECKENRIDGE DR  EL PASO TX 79936-1004</t>
  </si>
  <si>
    <t>915-244-9951</t>
  </si>
  <si>
    <t>915-799-7274</t>
  </si>
  <si>
    <t>P-SuprasNB : Suprascapular Nerve Block</t>
  </si>
  <si>
    <t>Y187.X : NoShow Unable LVM</t>
  </si>
  <si>
    <t>Carrillo, Armando M</t>
  </si>
  <si>
    <t>Armando</t>
  </si>
  <si>
    <t>Carrillo</t>
  </si>
  <si>
    <t>10473 EL CID DR</t>
  </si>
  <si>
    <t>SOCORRO</t>
  </si>
  <si>
    <t>79927-1414</t>
  </si>
  <si>
    <t>10473 EL CID DR  SOCORRO TX 79927-1414</t>
  </si>
  <si>
    <t>915-702-4839</t>
  </si>
  <si>
    <t>915-873-7207</t>
  </si>
  <si>
    <t>Johnston, Gloria</t>
  </si>
  <si>
    <t>Gloria</t>
  </si>
  <si>
    <t>Johnston</t>
  </si>
  <si>
    <t>14301 DESERT ORCHID DR</t>
  </si>
  <si>
    <t>79928-6575</t>
  </si>
  <si>
    <t>14301 DESERT ORCHID DR  EL PASO TX 79928-6575</t>
  </si>
  <si>
    <t>915-999-2005</t>
  </si>
  <si>
    <t>JOHNSTONGBRIA54@GMAIL.COM</t>
  </si>
  <si>
    <t>Erives, Oscar</t>
  </si>
  <si>
    <t>Oscar</t>
  </si>
  <si>
    <t>Erives</t>
  </si>
  <si>
    <t>19181 CHAMIZO</t>
  </si>
  <si>
    <t>79853-2241</t>
  </si>
  <si>
    <t>19181 CHAMIZO  TORNILLO TX 79853-2241</t>
  </si>
  <si>
    <t>915-526-0330</t>
  </si>
  <si>
    <t>915-526-4932</t>
  </si>
  <si>
    <t>507M8201001</t>
  </si>
  <si>
    <t>Bernal, Christina</t>
  </si>
  <si>
    <t>Rubio, Maria</t>
  </si>
  <si>
    <t>Rubio</t>
  </si>
  <si>
    <t>8411 TIGRIS DR</t>
  </si>
  <si>
    <t>UNIT 2101</t>
  </si>
  <si>
    <t>79907-2894</t>
  </si>
  <si>
    <t>8411 TIGRIS DR UNIT 2101 EL PASO TX 79907-2894</t>
  </si>
  <si>
    <t>915-691-5595</t>
  </si>
  <si>
    <t>Dye, Mary</t>
  </si>
  <si>
    <t>Mary</t>
  </si>
  <si>
    <t>Dye</t>
  </si>
  <si>
    <t>8145 WONDERLAND LN</t>
  </si>
  <si>
    <t>79907-2319</t>
  </si>
  <si>
    <t>8145 WONDERLAND LN  EL PASO TX 79907-2319</t>
  </si>
  <si>
    <t>915-449-5582</t>
  </si>
  <si>
    <t>915-526-7008</t>
  </si>
  <si>
    <t>Humana Gold Plus HMO</t>
  </si>
  <si>
    <t>H45051016</t>
  </si>
  <si>
    <t>Ibrahim, George</t>
  </si>
  <si>
    <t>George</t>
  </si>
  <si>
    <t>Ibrahim</t>
  </si>
  <si>
    <t>3009 MOBILE AVE</t>
  </si>
  <si>
    <t>79930-3519</t>
  </si>
  <si>
    <t>3009 MOBILE AVE  EL PASO TX 79930-3519</t>
  </si>
  <si>
    <t>915-345-0725</t>
  </si>
  <si>
    <t>goerge.ibrahim1115@gmail.com</t>
  </si>
  <si>
    <t>Wardopper, Benjamin J</t>
  </si>
  <si>
    <t>Benjamin</t>
  </si>
  <si>
    <t>Wardopper</t>
  </si>
  <si>
    <t>J</t>
  </si>
  <si>
    <t>1630 PHIL GIBBS DR</t>
  </si>
  <si>
    <t>79936-5708</t>
  </si>
  <si>
    <t>1630 PHIL GIBBS DR  EL PASO TX 79936-5708</t>
  </si>
  <si>
    <t>315-286-5501</t>
  </si>
  <si>
    <t>WARDOPERBENJAMIN@GMAIL.COM</t>
  </si>
  <si>
    <t>WPS VA - Community Care</t>
  </si>
  <si>
    <t>1034813373v69759</t>
  </si>
  <si>
    <t>Dominguez, Graciela</t>
  </si>
  <si>
    <t>Graciela</t>
  </si>
  <si>
    <t>Dominguez</t>
  </si>
  <si>
    <t>14268 ISLAND POINT DR</t>
  </si>
  <si>
    <t>79938-5300</t>
  </si>
  <si>
    <t>14268 ISLAND POINT DR  EL PASO TX 79938-5300</t>
  </si>
  <si>
    <t>915-208-8727</t>
  </si>
  <si>
    <t>Molina Dual Complete Texas</t>
  </si>
  <si>
    <t>Dotter, Jennifer R</t>
  </si>
  <si>
    <t>Dotter</t>
  </si>
  <si>
    <t>10799 ELISE ST</t>
  </si>
  <si>
    <t>79924-2454</t>
  </si>
  <si>
    <t>10799 ELISE ST  EL PASO TX 79924-2454</t>
  </si>
  <si>
    <t>931-302-7621</t>
  </si>
  <si>
    <t>jennifer.dotter90@gmail.com</t>
  </si>
  <si>
    <t>1023726619V826076</t>
  </si>
  <si>
    <t>Howell, Alisha</t>
  </si>
  <si>
    <t>Alisha</t>
  </si>
  <si>
    <t>Howell</t>
  </si>
  <si>
    <t>6901 DESERT CANYON DR</t>
  </si>
  <si>
    <t>79912-7658</t>
  </si>
  <si>
    <t>6901 DESERT CANYON DR  EL PASO TX 79912-7658</t>
  </si>
  <si>
    <t>915-504-9398</t>
  </si>
  <si>
    <t>allyhowell@hotmail.com</t>
  </si>
  <si>
    <t>Cigna Open Access Plan (OAP)</t>
  </si>
  <si>
    <t>Villalobos, Elizabeth E</t>
  </si>
  <si>
    <t>Elizabeth</t>
  </si>
  <si>
    <t>Villalobos</t>
  </si>
  <si>
    <t>12320 ANGIE BOMBACH AVE</t>
  </si>
  <si>
    <t>79928-1702</t>
  </si>
  <si>
    <t>12320 ANGIE BOMBACH AVE  EL PASO TX 79928-1702</t>
  </si>
  <si>
    <t>915-407-4045</t>
  </si>
  <si>
    <t>betty.villalobos.star@gmail.com</t>
  </si>
  <si>
    <t>Reyes, Maria D</t>
  </si>
  <si>
    <t>Reyes</t>
  </si>
  <si>
    <t>D</t>
  </si>
  <si>
    <t>9469 ARIEL RICO CT</t>
  </si>
  <si>
    <t>79907-3378</t>
  </si>
  <si>
    <t>9469 ARIEL RICO CT  EL PASO TX 79907-3378</t>
  </si>
  <si>
    <t>915-383-9937</t>
  </si>
  <si>
    <t>Wellmed - Humana</t>
  </si>
  <si>
    <t>H7069298501</t>
  </si>
  <si>
    <t>Ramirez, Lizeth</t>
  </si>
  <si>
    <t>Lizeth</t>
  </si>
  <si>
    <t>8309 LOMA TERRACE RD</t>
  </si>
  <si>
    <t>79907-1531</t>
  </si>
  <si>
    <t>8309 LOMA TERRACE RD  EL PASO TX 79907-1531</t>
  </si>
  <si>
    <t>915-487-2501</t>
  </si>
  <si>
    <t>TEA806009618</t>
  </si>
  <si>
    <t>Y185.a : Will Call Back to Reschedule -</t>
  </si>
  <si>
    <t>Hernandez, Rosa E.</t>
  </si>
  <si>
    <t>Rosa</t>
  </si>
  <si>
    <t>E.</t>
  </si>
  <si>
    <t>529 ALICIA DR</t>
  </si>
  <si>
    <t>79905-5014</t>
  </si>
  <si>
    <t>529 ALICIA DR  EL PASO TX 79905-5014</t>
  </si>
  <si>
    <t>915-691-9110</t>
  </si>
  <si>
    <t>Amerivantage</t>
  </si>
  <si>
    <t>575W05077</t>
  </si>
  <si>
    <t>Y103.a : Transportation Issue</t>
  </si>
  <si>
    <t>Morales, Rosemary</t>
  </si>
  <si>
    <t>Rosemary</t>
  </si>
  <si>
    <t>Morales</t>
  </si>
  <si>
    <t>2116 ROBERT WYNN ST</t>
  </si>
  <si>
    <t>79936-3644</t>
  </si>
  <si>
    <t>2116 ROBERT WYNN ST  EL PASO TX 79936-3644</t>
  </si>
  <si>
    <t>915-626-7747</t>
  </si>
  <si>
    <t>Facio, Carlos F</t>
  </si>
  <si>
    <t>Carlos</t>
  </si>
  <si>
    <t>Facio</t>
  </si>
  <si>
    <t>F</t>
  </si>
  <si>
    <t>8512 SAN MIGUEL DR</t>
  </si>
  <si>
    <t>79907-6121</t>
  </si>
  <si>
    <t>8512 SAN MIGUEL DR  EL PASO TX 79907-6121</t>
  </si>
  <si>
    <t>915-633-5684</t>
  </si>
  <si>
    <t>carlosfacio@rocketmail.com</t>
  </si>
  <si>
    <t>Amerivantage Dual</t>
  </si>
  <si>
    <t>759W08934</t>
  </si>
  <si>
    <t>Y186.X : NoShow LVM</t>
  </si>
  <si>
    <t>Vazquez, Albertina</t>
  </si>
  <si>
    <t>Albertina</t>
  </si>
  <si>
    <t>Vazquez</t>
  </si>
  <si>
    <t>6437 ART CIR</t>
  </si>
  <si>
    <t>79905-4905</t>
  </si>
  <si>
    <t>6437 ART CIR  EL PASO TX 79905-4905</t>
  </si>
  <si>
    <t>915-790-6110</t>
  </si>
  <si>
    <t>Y211.x : Not Cleared by PCP/...</t>
  </si>
  <si>
    <t>Torres Del Real, Ma Carmen</t>
  </si>
  <si>
    <t>Ma Carmen</t>
  </si>
  <si>
    <t>Torres Del Real</t>
  </si>
  <si>
    <t>2115 Happer</t>
  </si>
  <si>
    <t>tx</t>
  </si>
  <si>
    <t>2115 Happer  El Paso tx 79903</t>
  </si>
  <si>
    <t>915-888-5801</t>
  </si>
  <si>
    <t>Aetna HMO</t>
  </si>
  <si>
    <t>Extern, Billing</t>
  </si>
  <si>
    <t>Serrano, Yvonne</t>
  </si>
  <si>
    <t>Yvonne</t>
  </si>
  <si>
    <t>Serrano</t>
  </si>
  <si>
    <t>3070 Joe Battle Blvd</t>
  </si>
  <si>
    <t>3070 Joe Battle Blvd  EL PASO TX 79938</t>
  </si>
  <si>
    <t>915-328-3551</t>
  </si>
  <si>
    <t>XBP852086919</t>
  </si>
  <si>
    <t>Diaz, Jose O</t>
  </si>
  <si>
    <t>Jose</t>
  </si>
  <si>
    <t>Diaz</t>
  </si>
  <si>
    <t>O</t>
  </si>
  <si>
    <t>6770 Edgemere Blvd</t>
  </si>
  <si>
    <t>6770 Edgemere Blvd 101 El Paso TX 79925</t>
  </si>
  <si>
    <t>915-433-0903</t>
  </si>
  <si>
    <t>M-MRecord : Medical Records</t>
  </si>
  <si>
    <t>Campuzano, Francesca</t>
  </si>
  <si>
    <t>Francesca</t>
  </si>
  <si>
    <t>Campuzano</t>
  </si>
  <si>
    <t>8655 ADRIANA CT</t>
  </si>
  <si>
    <t>79907-6245</t>
  </si>
  <si>
    <t>8655 ADRIANA CT APT 21 EL PASO TX 79907-6245</t>
  </si>
  <si>
    <t>915-208-8075</t>
  </si>
  <si>
    <t>fmcp2.fc@gmail.com</t>
  </si>
  <si>
    <t>United Health Care ChoicePlus</t>
  </si>
  <si>
    <t>Carrara, Patricia</t>
  </si>
  <si>
    <t>Patricia</t>
  </si>
  <si>
    <t>Carrara</t>
  </si>
  <si>
    <t>8700 NORTON ST APT 24A</t>
  </si>
  <si>
    <t>79904-2351</t>
  </si>
  <si>
    <t>8700 NORTON ST APT 24A  EL PASO TX 79904-2351</t>
  </si>
  <si>
    <t>915-217-7050</t>
  </si>
  <si>
    <t>Superior Health Plan</t>
  </si>
  <si>
    <t>Gutierrez, Alyssa</t>
  </si>
  <si>
    <t>Natividad, TORIBIO</t>
  </si>
  <si>
    <t>TORIBIO</t>
  </si>
  <si>
    <t>Natividad</t>
  </si>
  <si>
    <t>10724 CAMARO CT</t>
  </si>
  <si>
    <t>79935-3314</t>
  </si>
  <si>
    <t>10724 CAMARO CT  EL PASO TX 79935-3314</t>
  </si>
  <si>
    <t>915-373-7661</t>
  </si>
  <si>
    <t>915-203-2309</t>
  </si>
  <si>
    <t>nati.vito@hotmail.com</t>
  </si>
  <si>
    <t>Hernandez, Janet</t>
  </si>
  <si>
    <t>Gonzalez Silva, Agustin</t>
  </si>
  <si>
    <t>Agustin</t>
  </si>
  <si>
    <t>Gonzalez Silva</t>
  </si>
  <si>
    <t>1043 Kimberley St</t>
  </si>
  <si>
    <t>1043 Kimberley St  EL PASO TX 79932</t>
  </si>
  <si>
    <t>915-831-9999</t>
  </si>
  <si>
    <t>QVS.GONZALES31@YAHOO.COM</t>
  </si>
  <si>
    <t>Wellcare Of Texas HMO</t>
  </si>
  <si>
    <t>Esparza, Santiago</t>
  </si>
  <si>
    <t>Santiago</t>
  </si>
  <si>
    <t>Esparza</t>
  </si>
  <si>
    <t>245 LIBERTY ST</t>
  </si>
  <si>
    <t>79907-6217</t>
  </si>
  <si>
    <t>245 LIBERTY ST  EL PASO TX 79907-6217</t>
  </si>
  <si>
    <t>915-274-0289</t>
  </si>
  <si>
    <t>Aetna Medicare Advantage</t>
  </si>
  <si>
    <t>Delgadillo, Carmen Z</t>
  </si>
  <si>
    <t>Carmen</t>
  </si>
  <si>
    <t>Delgadillo</t>
  </si>
  <si>
    <t>Z</t>
  </si>
  <si>
    <t>1707 Alta St</t>
  </si>
  <si>
    <t>1707 Alta St  EL PASO TX 79903</t>
  </si>
  <si>
    <t>915-251-9902</t>
  </si>
  <si>
    <t>Washington, Vernon M</t>
  </si>
  <si>
    <t>Vernon</t>
  </si>
  <si>
    <t>Washington</t>
  </si>
  <si>
    <t>2808 TIERRA VIGO PL</t>
  </si>
  <si>
    <t>79938-2225</t>
  </si>
  <si>
    <t>2808 TIERRA VIGO PL  EL PASO TX 79938-2225</t>
  </si>
  <si>
    <t>808-780-3889</t>
  </si>
  <si>
    <t>vmwashington18@gmail.com</t>
  </si>
  <si>
    <t>TRICARE Prime</t>
  </si>
  <si>
    <t>Labiaga, Patricia</t>
  </si>
  <si>
    <t>Labiaga</t>
  </si>
  <si>
    <t>14306 SMOKEY POINT DR</t>
  </si>
  <si>
    <t>79938-5388</t>
  </si>
  <si>
    <t>14306 SMOKEY POINT DR  EL PASO TX 79938-5388</t>
  </si>
  <si>
    <t>915-235-9743</t>
  </si>
  <si>
    <t>408-888-4766</t>
  </si>
  <si>
    <t>paty.labiaga@gmail.com</t>
  </si>
  <si>
    <t>403W03000</t>
  </si>
  <si>
    <t>Lujan, Maria D</t>
  </si>
  <si>
    <t>Lujan</t>
  </si>
  <si>
    <t>8734 APARICIO DR</t>
  </si>
  <si>
    <t>79907-4906</t>
  </si>
  <si>
    <t>8734 APARICIO DR  EL PASO TX 79907-4906</t>
  </si>
  <si>
    <t>915-667-3638</t>
  </si>
  <si>
    <t>lourdesl@live.com</t>
  </si>
  <si>
    <t>ZGP824115213</t>
  </si>
  <si>
    <t>Y101.X : Conflicting Appointments...</t>
  </si>
  <si>
    <t>Salazar Antunez, Ofelia</t>
  </si>
  <si>
    <t>Ofelia</t>
  </si>
  <si>
    <t>Salazar Antunez</t>
  </si>
  <si>
    <t>4531 BLANCO AVE</t>
  </si>
  <si>
    <t>APT 613</t>
  </si>
  <si>
    <t>79905-4547</t>
  </si>
  <si>
    <t>4531 BLANCO AVE APT 613 EL PASO TX 79905-4547</t>
  </si>
  <si>
    <t>915-694-2776</t>
  </si>
  <si>
    <t>U9062290801</t>
  </si>
  <si>
    <t>Munoz De La Cruz, Graciela</t>
  </si>
  <si>
    <t>Munoz De La Cruz</t>
  </si>
  <si>
    <t>1620 MESCALERO DR</t>
  </si>
  <si>
    <t>APT 40</t>
  </si>
  <si>
    <t>79925-1846</t>
  </si>
  <si>
    <t>1620 MESCALERO DR APT 40 EL PASO TX 79925-1846</t>
  </si>
  <si>
    <t>915-667-1943</t>
  </si>
  <si>
    <t>Y105.a : No Money for CoPay</t>
  </si>
  <si>
    <t>Gonzalez, Joshua M</t>
  </si>
  <si>
    <t>Joshua</t>
  </si>
  <si>
    <t>Gonzalez</t>
  </si>
  <si>
    <t>605 SIERRA ST</t>
  </si>
  <si>
    <t>79903-5217</t>
  </si>
  <si>
    <t>605 SIERRA ST  EL PASO TX 79903-5217</t>
  </si>
  <si>
    <t>915-493-9852</t>
  </si>
  <si>
    <t>The American Worker - PHCS PPO</t>
  </si>
  <si>
    <t>F03193639</t>
  </si>
  <si>
    <t>Martinez, Esmeralda</t>
  </si>
  <si>
    <t>Chavez, Manuela</t>
  </si>
  <si>
    <t>Chavez</t>
  </si>
  <si>
    <t>10925 BABE RUTH ST</t>
  </si>
  <si>
    <t>79934-3202</t>
  </si>
  <si>
    <t>10925 BABE RUTH ST  EL PASO TX 79934-3202</t>
  </si>
  <si>
    <t>915-831-9669</t>
  </si>
  <si>
    <t>Molina Medicare New Mexico</t>
  </si>
  <si>
    <t>Perez, Juventino M</t>
  </si>
  <si>
    <t>Juventino</t>
  </si>
  <si>
    <t>Perez</t>
  </si>
  <si>
    <t>417 Walker</t>
  </si>
  <si>
    <t>417 Walker  EL PASO TX 79838</t>
  </si>
  <si>
    <t>915-352-9567</t>
  </si>
  <si>
    <t>Scott-Moreno, Rosa G</t>
  </si>
  <si>
    <t>Scott-Moreno</t>
  </si>
  <si>
    <t>430 BONAMPAK</t>
  </si>
  <si>
    <t>79849-7525</t>
  </si>
  <si>
    <t>430 BONAMPAK  SAN ELIZARIO TX 79849-7525</t>
  </si>
  <si>
    <t>915-241-8410</t>
  </si>
  <si>
    <t>Lieurance, Ashley</t>
  </si>
  <si>
    <t>Ashley</t>
  </si>
  <si>
    <t>Lieurance</t>
  </si>
  <si>
    <t>919 SPARKS CIR</t>
  </si>
  <si>
    <t>79927-4681</t>
  </si>
  <si>
    <t>919 SPARKS CIR  EL PASO TX 79927-4681</t>
  </si>
  <si>
    <t>915-433-7099</t>
  </si>
  <si>
    <t>915-241-4428</t>
  </si>
  <si>
    <t>c4c826780193</t>
  </si>
  <si>
    <t>Chavez, Ruben</t>
  </si>
  <si>
    <t>Ruben</t>
  </si>
  <si>
    <t>1729 DALE DOUGLAS DR</t>
  </si>
  <si>
    <t>79936-4604</t>
  </si>
  <si>
    <t>1729 DALE DOUGLAS DR  EL PASO TX 79936-4604</t>
  </si>
  <si>
    <t>915-525-6045</t>
  </si>
  <si>
    <t>soledadchavez9@gmail.com</t>
  </si>
  <si>
    <t>H58741614</t>
  </si>
  <si>
    <t>Mayo, Elmer</t>
  </si>
  <si>
    <t>Elmer</t>
  </si>
  <si>
    <t>Mayo</t>
  </si>
  <si>
    <t>7712 PARKLAND DR</t>
  </si>
  <si>
    <t>79925-3757</t>
  </si>
  <si>
    <t>7712 PARKLAND DR  EL PASO TX 79925-3757</t>
  </si>
  <si>
    <t>915-494-6550</t>
  </si>
  <si>
    <t>915-494-6549</t>
  </si>
  <si>
    <t>2jw9de9fr58</t>
  </si>
  <si>
    <t>BCBS Federal</t>
  </si>
  <si>
    <t>R50079178</t>
  </si>
  <si>
    <t>Alfonso, Hernan C</t>
  </si>
  <si>
    <t>Hernan</t>
  </si>
  <si>
    <t>11748 TONY TEJEDA DR</t>
  </si>
  <si>
    <t>79936-7022</t>
  </si>
  <si>
    <t>11748 TONY TEJEDA DR  EL PASO TX 79936-7022</t>
  </si>
  <si>
    <t>915-251-3963</t>
  </si>
  <si>
    <t>Crespo, Gabriel</t>
  </si>
  <si>
    <t>Gabriel</t>
  </si>
  <si>
    <t>Crespo</t>
  </si>
  <si>
    <t>1530 George Dieter</t>
  </si>
  <si>
    <t>1530 George Dieter  El Paso TX 79925</t>
  </si>
  <si>
    <t>915-888-5878</t>
  </si>
  <si>
    <t>Aguirre, Maria A</t>
  </si>
  <si>
    <t>Aguirre</t>
  </si>
  <si>
    <t>12106 TOWER HILL DR</t>
  </si>
  <si>
    <t>79936-0637</t>
  </si>
  <si>
    <t>12106 TOWER HILL DR  EL PASO TX 79936-0637</t>
  </si>
  <si>
    <t>915-502-3264</t>
  </si>
  <si>
    <t>Klokeid, Andrew T</t>
  </si>
  <si>
    <t>Andrew</t>
  </si>
  <si>
    <t>Klokeid</t>
  </si>
  <si>
    <t>T</t>
  </si>
  <si>
    <t>3128 BOB BEAMON ST</t>
  </si>
  <si>
    <t>79938-3191</t>
  </si>
  <si>
    <t>3128 BOB BEAMON ST  EL PASO TX 79938-3191</t>
  </si>
  <si>
    <t>760-985-9409</t>
  </si>
  <si>
    <t>760-243-7734</t>
  </si>
  <si>
    <t>klokeiddd@yahoo.com</t>
  </si>
  <si>
    <t>ZGN925425324</t>
  </si>
  <si>
    <t>Herrera, Maria De Jesus</t>
  </si>
  <si>
    <t>Maria De Jesus</t>
  </si>
  <si>
    <t>3520 TIERRA ZAFIRO DR</t>
  </si>
  <si>
    <t>79938-4795</t>
  </si>
  <si>
    <t>3520 TIERRA ZAFIRO DR  EL PASO TX 79938-4795</t>
  </si>
  <si>
    <t>915-996-9429</t>
  </si>
  <si>
    <t>915-256-6838</t>
  </si>
  <si>
    <t>9vk4j94gp50</t>
  </si>
  <si>
    <t>Carrillo, Jose</t>
  </si>
  <si>
    <t>14000 BLOOMING DESERT DR</t>
  </si>
  <si>
    <t>79928-7273</t>
  </si>
  <si>
    <t>14000 BLOOMING DESERT DR  EL PASO TX 79928-7273</t>
  </si>
  <si>
    <t>915-852-4645</t>
  </si>
  <si>
    <t>915-526-1309</t>
  </si>
  <si>
    <t>1001691405V952651</t>
  </si>
  <si>
    <t>Oliver, Tiffany G</t>
  </si>
  <si>
    <t>Tiffany</t>
  </si>
  <si>
    <t>Oliver</t>
  </si>
  <si>
    <t>13355 VICTORIO RD</t>
  </si>
  <si>
    <t>79908-7700</t>
  </si>
  <si>
    <t>13355 VICTORIO RD  EL PASO TX 79908-7700</t>
  </si>
  <si>
    <t>910-494-2300</t>
  </si>
  <si>
    <t>910-273-1285</t>
  </si>
  <si>
    <t>toliver0728@gmail.com</t>
  </si>
  <si>
    <t>Fiore, Alberto</t>
  </si>
  <si>
    <t>Alberto</t>
  </si>
  <si>
    <t>Fiore</t>
  </si>
  <si>
    <t>10456 MACKINAW ST</t>
  </si>
  <si>
    <t>79924-2409</t>
  </si>
  <si>
    <t>10456 MACKINAW ST  EL PASO TX 79924-2409</t>
  </si>
  <si>
    <t>915-245-6864</t>
  </si>
  <si>
    <t>Solis, Ricardo</t>
  </si>
  <si>
    <t>Ricardo</t>
  </si>
  <si>
    <t>Solis</t>
  </si>
  <si>
    <t>1533 Cezanne Cir</t>
  </si>
  <si>
    <t>1533 Cezanne Cir  El Paso tx 79936</t>
  </si>
  <si>
    <t>915-303-6001</t>
  </si>
  <si>
    <t>solis6800@gmail.com</t>
  </si>
  <si>
    <t>Ramirez, Elizabeth</t>
  </si>
  <si>
    <t>1411 BOB HOPE DR</t>
  </si>
  <si>
    <t>79936-0427</t>
  </si>
  <si>
    <t>1411 BOB HOPE DR  EL PASO TX 79936-0427</t>
  </si>
  <si>
    <t>915-691-1340</t>
  </si>
  <si>
    <t>elizabethramirez@yahoo.com</t>
  </si>
  <si>
    <t>Ostolaza, James</t>
  </si>
  <si>
    <t>James</t>
  </si>
  <si>
    <t>Ostolaza</t>
  </si>
  <si>
    <t>5204 MUMM LN</t>
  </si>
  <si>
    <t>79924-5320</t>
  </si>
  <si>
    <t>5204 MUMM LN  EL PASO TX 79924-5320</t>
  </si>
  <si>
    <t>915-261-3540</t>
  </si>
  <si>
    <t>915-260-7229</t>
  </si>
  <si>
    <t>ostolaza@earthlink.net</t>
  </si>
  <si>
    <t>1011623423V644249</t>
  </si>
  <si>
    <t>Espino, Flor</t>
  </si>
  <si>
    <t>Flor</t>
  </si>
  <si>
    <t>Espino</t>
  </si>
  <si>
    <t>1100 MONTANA AVE</t>
  </si>
  <si>
    <t>STE 132</t>
  </si>
  <si>
    <t>1100 MONTANA AVE STE 132 EL PASO TX 79936</t>
  </si>
  <si>
    <t>915-667-4189</t>
  </si>
  <si>
    <t>izcali90@gmail.com</t>
  </si>
  <si>
    <t>Brooks, Michelle</t>
  </si>
  <si>
    <t>Michelle</t>
  </si>
  <si>
    <t>Brooks</t>
  </si>
  <si>
    <t>215 MULBERRY AVE</t>
  </si>
  <si>
    <t>APT I</t>
  </si>
  <si>
    <t>79932-2045</t>
  </si>
  <si>
    <t>215 MULBERRY AVE APT I EL PASO TX 79932-2045</t>
  </si>
  <si>
    <t>915-250-3876</t>
  </si>
  <si>
    <t>001W11672</t>
  </si>
  <si>
    <t>Allsman, Emily</t>
  </si>
  <si>
    <t>Emily</t>
  </si>
  <si>
    <t>Allsman</t>
  </si>
  <si>
    <t>213 N DAVIS DR</t>
  </si>
  <si>
    <t>79907-5337</t>
  </si>
  <si>
    <t>213 N DAVIS DR  EL PASO TX 79907-5337</t>
  </si>
  <si>
    <t>915-319-6354</t>
  </si>
  <si>
    <t>emilyallsman022465@gmail.com</t>
  </si>
  <si>
    <t>193w06455</t>
  </si>
  <si>
    <t>MANCINAS DE GALARZA, Nayeli</t>
  </si>
  <si>
    <t>Nayeli</t>
  </si>
  <si>
    <t>MANCINAS DE GALARZA</t>
  </si>
  <si>
    <t>7505 WILCOX DR</t>
  </si>
  <si>
    <t>79915-1623</t>
  </si>
  <si>
    <t>7505 WILCOX DR  EL PASO TX 79915-1623</t>
  </si>
  <si>
    <t>915-691-8615</t>
  </si>
  <si>
    <t>U9039439502</t>
  </si>
  <si>
    <t>Borcky, Robert</t>
  </si>
  <si>
    <t>Robert</t>
  </si>
  <si>
    <t>Borcky</t>
  </si>
  <si>
    <t>1806 RON CERRUDO ST</t>
  </si>
  <si>
    <t>79936-4214</t>
  </si>
  <si>
    <t>1806 RON CERRUDO ST  EL PASO TX 79936-4214</t>
  </si>
  <si>
    <t>915-275-3791</t>
  </si>
  <si>
    <t>719-931-7562</t>
  </si>
  <si>
    <t>915-263-7922</t>
  </si>
  <si>
    <t>Montes, Raul</t>
  </si>
  <si>
    <t>Raul</t>
  </si>
  <si>
    <t>Montes</t>
  </si>
  <si>
    <t>11660 SHAPLEIGH CT</t>
  </si>
  <si>
    <t>79936-3336</t>
  </si>
  <si>
    <t>11660 SHAPLEIGH CT  EL PASO TX 79936-3336</t>
  </si>
  <si>
    <t>915-269-0119</t>
  </si>
  <si>
    <t>trumperrm20@hotmail.com</t>
  </si>
  <si>
    <t>W253540958</t>
  </si>
  <si>
    <t>6mh0vj9yc46</t>
  </si>
  <si>
    <t>Yearwood, Patti A</t>
  </si>
  <si>
    <t>Patti</t>
  </si>
  <si>
    <t>Yearwood</t>
  </si>
  <si>
    <t>10201 DONWAY PL</t>
  </si>
  <si>
    <t>79925-6935</t>
  </si>
  <si>
    <t>10201 DONWAY PL  EL PASO TX 79925-6935</t>
  </si>
  <si>
    <t>915-539-6491</t>
  </si>
  <si>
    <t>pyear35837@yahoo.com</t>
  </si>
  <si>
    <t>UHC Medicare Complete</t>
  </si>
  <si>
    <t>Y205.a : Pending Auth (that we submit..)</t>
  </si>
  <si>
    <t>Villagomez, Laura L</t>
  </si>
  <si>
    <t>Laura</t>
  </si>
  <si>
    <t>Villagomez</t>
  </si>
  <si>
    <t>9531 SIMS DR</t>
  </si>
  <si>
    <t>APT 31</t>
  </si>
  <si>
    <t>79925-7202</t>
  </si>
  <si>
    <t>9531 SIMS DR APT 31 EL PASO TX 79925-7202</t>
  </si>
  <si>
    <t>915-251-0812</t>
  </si>
  <si>
    <t>Camacho, Mary</t>
  </si>
  <si>
    <t>Camacho</t>
  </si>
  <si>
    <t>10114 Pheasant Rd.</t>
  </si>
  <si>
    <t>10114 Pheasant Rd.  El Paso TX 79924</t>
  </si>
  <si>
    <t>915-820-9516</t>
  </si>
  <si>
    <t>915-203-1215</t>
  </si>
  <si>
    <t>macamacho97@gmail.com</t>
  </si>
  <si>
    <t>W177783510</t>
  </si>
  <si>
    <t>3q39HK2WX59</t>
  </si>
  <si>
    <t>Y112.a : Requesting Another Provider...</t>
  </si>
  <si>
    <t>Zarate, Rudy C</t>
  </si>
  <si>
    <t>Rudy</t>
  </si>
  <si>
    <t>Zarate</t>
  </si>
  <si>
    <t>1535 Vista Real</t>
  </si>
  <si>
    <t>1535 Vista Real  El Paso TX 79935</t>
  </si>
  <si>
    <t>915-598-0325</t>
  </si>
  <si>
    <t>915-238-3144</t>
  </si>
  <si>
    <t>rzarate@yisd.net</t>
  </si>
  <si>
    <t>W223888246</t>
  </si>
  <si>
    <t>Martinez, Jara</t>
  </si>
  <si>
    <t>Jara</t>
  </si>
  <si>
    <t>Martinez</t>
  </si>
  <si>
    <t>12156 TOWER VIEW DR</t>
  </si>
  <si>
    <t>79936-0608</t>
  </si>
  <si>
    <t>12156 TOWER VIEW DR  EL PASO TX 79936-0608</t>
  </si>
  <si>
    <t>915-539-5978</t>
  </si>
  <si>
    <t>jaramrtnz0622@gmail.com</t>
  </si>
  <si>
    <t>Marquez, Jairo</t>
  </si>
  <si>
    <t>Jairo</t>
  </si>
  <si>
    <t>5517 YARMOUTH LN</t>
  </si>
  <si>
    <t>79924-4024</t>
  </si>
  <si>
    <t>5517 YARMOUTH LN  EL PASO TX 79924-4024</t>
  </si>
  <si>
    <t>915-407-2373</t>
  </si>
  <si>
    <t>duenas.gloria1@gmail.com</t>
  </si>
  <si>
    <t>8C21UX5TK09</t>
  </si>
  <si>
    <t>Lesley, Barbara</t>
  </si>
  <si>
    <t>Barbara</t>
  </si>
  <si>
    <t>Lesley</t>
  </si>
  <si>
    <t>10324 WOODARD CT</t>
  </si>
  <si>
    <t>79925-6321</t>
  </si>
  <si>
    <t>10324 WOODARD CT  EL PASO TX 79925-6321</t>
  </si>
  <si>
    <t>915-539-4368</t>
  </si>
  <si>
    <t>915-598-6914</t>
  </si>
  <si>
    <t>balesley111@sbcglobal.net</t>
  </si>
  <si>
    <t>Ostroff, Steven G</t>
  </si>
  <si>
    <t>Steven</t>
  </si>
  <si>
    <t>Ostroff</t>
  </si>
  <si>
    <t>4508 RHEA LN</t>
  </si>
  <si>
    <t>79924-1746</t>
  </si>
  <si>
    <t>4508 RHEA LN  EL PASO TX 79924-1746</t>
  </si>
  <si>
    <t>915-228-9857</t>
  </si>
  <si>
    <t>915-838-5435</t>
  </si>
  <si>
    <t>HRF104198479001</t>
  </si>
  <si>
    <t>9UX3J32GU01</t>
  </si>
  <si>
    <t>Y108.a : Patient Sick</t>
  </si>
  <si>
    <t>Valtierra Jimenez, Joel</t>
  </si>
  <si>
    <t>Joel</t>
  </si>
  <si>
    <t>Valtierra Jimenez</t>
  </si>
  <si>
    <t>12266 TIERRA BELLA DR</t>
  </si>
  <si>
    <t>79938-4461</t>
  </si>
  <si>
    <t>12266 TIERRA BELLA DR  EL PASO TX 79938-4461</t>
  </si>
  <si>
    <t>915-307-0896</t>
  </si>
  <si>
    <t>Munoz, Lorenza</t>
  </si>
  <si>
    <t>Lorenza</t>
  </si>
  <si>
    <t>Munoz</t>
  </si>
  <si>
    <t>309 GOLONDRINA CIR</t>
  </si>
  <si>
    <t>APT 10</t>
  </si>
  <si>
    <t>79907-6211</t>
  </si>
  <si>
    <t>309 GOLONDRINA CIR APT 10 EL PASO TX 79907-6211</t>
  </si>
  <si>
    <t>915-401-0533</t>
  </si>
  <si>
    <t>Fragoso, Pedro</t>
  </si>
  <si>
    <t>Pedro</t>
  </si>
  <si>
    <t>Fragoso</t>
  </si>
  <si>
    <t>1021 E 8TH AVE</t>
  </si>
  <si>
    <t>79901-3452</t>
  </si>
  <si>
    <t>1021 E 8TH AVE  EL PASO TX 79901-3452</t>
  </si>
  <si>
    <t>915-244-5760</t>
  </si>
  <si>
    <t>915-443-8317</t>
  </si>
  <si>
    <t>Ramirez, Ricardo</t>
  </si>
  <si>
    <t>10152 Suez Drive</t>
  </si>
  <si>
    <t>10152 Suez Drive  El Paso TX 79925</t>
  </si>
  <si>
    <t>915-252-6954</t>
  </si>
  <si>
    <t>ramirez5744@yahoo.com</t>
  </si>
  <si>
    <t>Rodarte, Karina</t>
  </si>
  <si>
    <t>Love, Norman</t>
  </si>
  <si>
    <t>Norman</t>
  </si>
  <si>
    <t>Love</t>
  </si>
  <si>
    <t>2905 CABOT PL</t>
  </si>
  <si>
    <t>79935-1805</t>
  </si>
  <si>
    <t>2905 CABOT PL  EL PASO TX 79935-1805</t>
  </si>
  <si>
    <t>915-433-7775</t>
  </si>
  <si>
    <t>915-202-2371</t>
  </si>
  <si>
    <t>normdoc@aol.com</t>
  </si>
  <si>
    <t>United Healthcare - Health Select</t>
  </si>
  <si>
    <t>Pantoja, Refugio</t>
  </si>
  <si>
    <t>Refugio</t>
  </si>
  <si>
    <t>Pantoja</t>
  </si>
  <si>
    <t>7438 WILCOX DR</t>
  </si>
  <si>
    <t>79915-1601</t>
  </si>
  <si>
    <t>7438 WILCOX DR  EL PASO TX 79915-1601</t>
  </si>
  <si>
    <t>915-598-7181</t>
  </si>
  <si>
    <t>915-252-7181</t>
  </si>
  <si>
    <t>9pd3mk6jh97</t>
  </si>
  <si>
    <t>ZGM860057101</t>
  </si>
  <si>
    <t>P-LSympath : Lumbar Sympathetic</t>
  </si>
  <si>
    <t>Escamilla, Raul</t>
  </si>
  <si>
    <t>3723 PIERCE AVE</t>
  </si>
  <si>
    <t>79930-5935</t>
  </si>
  <si>
    <t>3723 PIERCE AVE  EL PASO TX 79930-5935</t>
  </si>
  <si>
    <t>915-808-8732</t>
  </si>
  <si>
    <t>raulescamilla@gmail.com</t>
  </si>
  <si>
    <t>Gallardo, Rodolfo</t>
  </si>
  <si>
    <t>Rodolfo</t>
  </si>
  <si>
    <t>Gallardo</t>
  </si>
  <si>
    <t>8729 OLD COUNTY DR</t>
  </si>
  <si>
    <t>TRLR 9</t>
  </si>
  <si>
    <t>79907-5350</t>
  </si>
  <si>
    <t>8729 OLD COUNTY DR TRLR 9 EL PASO TX 79907-5350</t>
  </si>
  <si>
    <t>915-300-5756</t>
  </si>
  <si>
    <t>915-849-0313</t>
  </si>
  <si>
    <t>Hernandez, Guadalupe M</t>
  </si>
  <si>
    <t>Guadalupe</t>
  </si>
  <si>
    <t>10490 JANWAY DR</t>
  </si>
  <si>
    <t>79925-7317</t>
  </si>
  <si>
    <t>10490 JANWAY DR  EL PASO TX 79925-7317</t>
  </si>
  <si>
    <t>915-599-2375</t>
  </si>
  <si>
    <t>Gardea, Luz Maria</t>
  </si>
  <si>
    <t>Luz Maria</t>
  </si>
  <si>
    <t>Gardea</t>
  </si>
  <si>
    <t>3520 PORTER AVE</t>
  </si>
  <si>
    <t>79930-5508</t>
  </si>
  <si>
    <t>3520 PORTER AVE  EL PASO TX 79930-5508</t>
  </si>
  <si>
    <t>917-543-7688</t>
  </si>
  <si>
    <t>915-637-3575</t>
  </si>
  <si>
    <t>719-694-6693</t>
  </si>
  <si>
    <t>rmontelongo@twu.edu</t>
  </si>
  <si>
    <t>Reyes, Rebecca A</t>
  </si>
  <si>
    <t>Rebecca</t>
  </si>
  <si>
    <t>5700 MACKEREL LN</t>
  </si>
  <si>
    <t>79924-5428</t>
  </si>
  <si>
    <t>5700 MACKEREL LN  EL PASO TX 79924-5428</t>
  </si>
  <si>
    <t>915-755-0487</t>
  </si>
  <si>
    <t>915-261-9759</t>
  </si>
  <si>
    <t>kings2ra1@sbcglobal.net</t>
  </si>
  <si>
    <t>2MK1JV5VV23</t>
  </si>
  <si>
    <t>ZGP826438676</t>
  </si>
  <si>
    <t>Arellano, Elisa</t>
  </si>
  <si>
    <t>Elisa</t>
  </si>
  <si>
    <t>Arellano</t>
  </si>
  <si>
    <t>760 SOYA DR</t>
  </si>
  <si>
    <t>79927-4471</t>
  </si>
  <si>
    <t>760 SOYA DR  EL PASO TX 79927-4471</t>
  </si>
  <si>
    <t>915-307-6622</t>
  </si>
  <si>
    <t>915-259-9293</t>
  </si>
  <si>
    <t>De La O, Alejandro</t>
  </si>
  <si>
    <t>De La O</t>
  </si>
  <si>
    <t>13506 KEIGHLY ST</t>
  </si>
  <si>
    <t>79928-8200</t>
  </si>
  <si>
    <t>13506 KEIGHLY ST  EL PASO TX 79928-8200</t>
  </si>
  <si>
    <t>915-494-6280</t>
  </si>
  <si>
    <t>jando2012.31@gmail.com</t>
  </si>
  <si>
    <t>Rodriguez, Martha J</t>
  </si>
  <si>
    <t>Rodriguez</t>
  </si>
  <si>
    <t>11180 Voyager Cove Dr</t>
  </si>
  <si>
    <t>11180 Voyager Cove Dr  EL PASO TX 79936</t>
  </si>
  <si>
    <t>915-591-3151</t>
  </si>
  <si>
    <t>915-538-8040</t>
  </si>
  <si>
    <t>mrodriguez14@att.net</t>
  </si>
  <si>
    <t>Acuna, Victor R</t>
  </si>
  <si>
    <t>Victor</t>
  </si>
  <si>
    <t>Acuna</t>
  </si>
  <si>
    <t>5010 RAYMOND TELLES DR</t>
  </si>
  <si>
    <t>APT 156</t>
  </si>
  <si>
    <t>79924-7136</t>
  </si>
  <si>
    <t>5010 RAYMOND TELLES DR APT 156 EL PASO TX 79924-7136</t>
  </si>
  <si>
    <t>915-373-2639</t>
  </si>
  <si>
    <t>Mendoza, Jose</t>
  </si>
  <si>
    <t>Mendoza</t>
  </si>
  <si>
    <t>12925 BOWDOIN ST</t>
  </si>
  <si>
    <t>79928-5787</t>
  </si>
  <si>
    <t>12925 BOWDOIN ST  EL PASO TX 79928-5787</t>
  </si>
  <si>
    <t>915-702-1249</t>
  </si>
  <si>
    <t>915-231-8008</t>
  </si>
  <si>
    <t>gm158177@gmail.com</t>
  </si>
  <si>
    <t>Salvidrez, Elisa</t>
  </si>
  <si>
    <t>Salvidrez</t>
  </si>
  <si>
    <t>501 RIVERVIEW CIR</t>
  </si>
  <si>
    <t>79915-4835</t>
  </si>
  <si>
    <t>501 RIVERVIEW CIR  EL PASO TX 79915-4835</t>
  </si>
  <si>
    <t>915-803-3910</t>
  </si>
  <si>
    <t>elisasalvidrez@gmail.com</t>
  </si>
  <si>
    <t>Presley, Kyong</t>
  </si>
  <si>
    <t>Kyong</t>
  </si>
  <si>
    <t>Presley</t>
  </si>
  <si>
    <t>11020 NORTHVIEW DR</t>
  </si>
  <si>
    <t>79934-2838</t>
  </si>
  <si>
    <t>11020 NORTHVIEW DR  EL PASO TX 79934-2838</t>
  </si>
  <si>
    <t>915-282-4948</t>
  </si>
  <si>
    <t>jaded5557@gmail.com</t>
  </si>
  <si>
    <t>Gardea, Rosa M</t>
  </si>
  <si>
    <t>157 VILLA NUEVA PL</t>
  </si>
  <si>
    <t>79907-6869</t>
  </si>
  <si>
    <t>157 VILLA NUEVA PL  EL PASO TX 79907-6869</t>
  </si>
  <si>
    <t>915-227-9032</t>
  </si>
  <si>
    <t>rosegardea11@gmail.com</t>
  </si>
  <si>
    <t>H6219575601</t>
  </si>
  <si>
    <t>Gonzalez, Rebecca</t>
  </si>
  <si>
    <t>815 BURGUNDY DR</t>
  </si>
  <si>
    <t>APT 112</t>
  </si>
  <si>
    <t>79907-3428</t>
  </si>
  <si>
    <t>815 BURGUNDY DR APT 112 EL PASO TX 79907-3428</t>
  </si>
  <si>
    <t>915-781-8273</t>
  </si>
  <si>
    <t>Carreon Palfreeman, Maria R</t>
  </si>
  <si>
    <t>Carreon Palfreeman</t>
  </si>
  <si>
    <t>4109 VOLCANIC AVE</t>
  </si>
  <si>
    <t>79904-2717</t>
  </si>
  <si>
    <t>4109 VOLCANIC AVE  EL PASO TX 79904-2717</t>
  </si>
  <si>
    <t>915-760-3115</t>
  </si>
  <si>
    <t>915-588-2563</t>
  </si>
  <si>
    <t>rcpalfree@gmail.com</t>
  </si>
  <si>
    <t>TEA806643092</t>
  </si>
  <si>
    <t>Palacios, Roman</t>
  </si>
  <si>
    <t>Roman</t>
  </si>
  <si>
    <t>Palacios</t>
  </si>
  <si>
    <t>180 HOLY CROSS ST</t>
  </si>
  <si>
    <t>79928-5538</t>
  </si>
  <si>
    <t>180 HOLY CROSS ST  EL PASO TX 79928-5538</t>
  </si>
  <si>
    <t>915-443-0882</t>
  </si>
  <si>
    <t>915-256-7608</t>
  </si>
  <si>
    <t>Esquivel, Armando</t>
  </si>
  <si>
    <t>Esquivel</t>
  </si>
  <si>
    <t>2904 NATIONS AVE</t>
  </si>
  <si>
    <t>79930-3819</t>
  </si>
  <si>
    <t>2904 NATIONS AVE  EL PASO TX 79930-3819</t>
  </si>
  <si>
    <t>915-305-7070</t>
  </si>
  <si>
    <t>915-449-7052</t>
  </si>
  <si>
    <t>armandoesquivel8966@gmail.com</t>
  </si>
  <si>
    <t>Friday, Dwayne</t>
  </si>
  <si>
    <t>4HW1G28RA06</t>
  </si>
  <si>
    <t>Morgan, McCarthy</t>
  </si>
  <si>
    <t>McCarthy</t>
  </si>
  <si>
    <t>Morgan</t>
  </si>
  <si>
    <t>11456 JIM FERRIELL DR</t>
  </si>
  <si>
    <t>79936-5623</t>
  </si>
  <si>
    <t>11456 JIM FERRIELL DR  EL PASO TX 79936-5623</t>
  </si>
  <si>
    <t>915-497-1588</t>
  </si>
  <si>
    <t>dockq@aol.com</t>
  </si>
  <si>
    <t>Priego, Leopoldo</t>
  </si>
  <si>
    <t>Leopoldo</t>
  </si>
  <si>
    <t>Priego</t>
  </si>
  <si>
    <t>3341 GUTHRIE ST</t>
  </si>
  <si>
    <t>79935-1415</t>
  </si>
  <si>
    <t>3341 GUTHRIE ST  EL PASO TX 79935-1415</t>
  </si>
  <si>
    <t>915-305-3626</t>
  </si>
  <si>
    <t>Wilbourn, Charles P</t>
  </si>
  <si>
    <t>Wilbourn</t>
  </si>
  <si>
    <t>P</t>
  </si>
  <si>
    <t>2415 ARIZONA AVE</t>
  </si>
  <si>
    <t>9864 Friendship Seven</t>
  </si>
  <si>
    <t>79930-1008</t>
  </si>
  <si>
    <t>2415 ARIZONA AVE 9864 Friendship Seven EL PASO TX 79930-1008</t>
  </si>
  <si>
    <t>830-377-0362</t>
  </si>
  <si>
    <t>915-274-2747</t>
  </si>
  <si>
    <t>Arteche, Yolanda</t>
  </si>
  <si>
    <t>Yolanda</t>
  </si>
  <si>
    <t>Arteche</t>
  </si>
  <si>
    <t>8945 HERBERT ST</t>
  </si>
  <si>
    <t>79904-1407</t>
  </si>
  <si>
    <t>8945 HERBERT ST  EL PASO TX 79904-1407</t>
  </si>
  <si>
    <t>915-751-9822</t>
  </si>
  <si>
    <t>915-503-3541</t>
  </si>
  <si>
    <t>Gonzalez, Rene</t>
  </si>
  <si>
    <t>3005 LOOKOUT POINT PL</t>
  </si>
  <si>
    <t>79938-2776</t>
  </si>
  <si>
    <t>3005 LOOKOUT POINT PL  EL PASO TX 79938-2776</t>
  </si>
  <si>
    <t>915-503-3965</t>
  </si>
  <si>
    <t>1017836724V850200</t>
  </si>
  <si>
    <t>Gonzalez, Betty</t>
  </si>
  <si>
    <t>Betty</t>
  </si>
  <si>
    <t>12052 MIGUEL VARELA LN</t>
  </si>
  <si>
    <t>79936-6331</t>
  </si>
  <si>
    <t>12052 MIGUEL VARELA LN  EL PASO TX 79936-6331</t>
  </si>
  <si>
    <t>915-449-5453</t>
  </si>
  <si>
    <t>bettyintexas5@yahoo.com</t>
  </si>
  <si>
    <t>Sanchez, Monique</t>
  </si>
  <si>
    <t>Monique</t>
  </si>
  <si>
    <t>Sanchez</t>
  </si>
  <si>
    <t>8420 TIGRIS DR</t>
  </si>
  <si>
    <t>79907-2772</t>
  </si>
  <si>
    <t>8420 TIGRIS DR  EL PASO TX 79907-2772</t>
  </si>
  <si>
    <t>915-245-5210</t>
  </si>
  <si>
    <t>elizabethmonique23@yahoo.com</t>
  </si>
  <si>
    <t>Preferred Administrators</t>
  </si>
  <si>
    <t>hP2172400</t>
  </si>
  <si>
    <t>Arcos, Luis</t>
  </si>
  <si>
    <t>Luis</t>
  </si>
  <si>
    <t>Arcos</t>
  </si>
  <si>
    <t>1313 E CLIFF DR</t>
  </si>
  <si>
    <t>79902-2832</t>
  </si>
  <si>
    <t>1313 E CLIFF DR  EL PASO TX 79902-2832</t>
  </si>
  <si>
    <t>915-533-8486</t>
  </si>
  <si>
    <t>915-305-1341</t>
  </si>
  <si>
    <t>915-232-0824</t>
  </si>
  <si>
    <t>marthaaarcos1974@gmail.com</t>
  </si>
  <si>
    <t>Shoppach, Robert E</t>
  </si>
  <si>
    <t>Shoppach</t>
  </si>
  <si>
    <t>10004 DEBBIE DR</t>
  </si>
  <si>
    <t>79925-4633</t>
  </si>
  <si>
    <t>10004 DEBBIE DR  EL PASO TX 79925-4633</t>
  </si>
  <si>
    <t>915-204-4701</t>
  </si>
  <si>
    <t>7AE2W71GV28</t>
  </si>
  <si>
    <t>AARP Medicare Supplement</t>
  </si>
  <si>
    <t>Fajardo, Rudolph C</t>
  </si>
  <si>
    <t>Rudolph</t>
  </si>
  <si>
    <t>Fajardo</t>
  </si>
  <si>
    <t>4581 VERMEJO DR</t>
  </si>
  <si>
    <t>LAS CRUCES</t>
  </si>
  <si>
    <t>NM</t>
  </si>
  <si>
    <t>88012-5109</t>
  </si>
  <si>
    <t>4581 VERMEJO DR  LAS CRUCES NM 88012-5109</t>
  </si>
  <si>
    <t>575-500-1760</t>
  </si>
  <si>
    <t>chieftainindian@yahoo.com</t>
  </si>
  <si>
    <t>R58043643</t>
  </si>
  <si>
    <t>Rios-mendez, Hector</t>
  </si>
  <si>
    <t>Hector</t>
  </si>
  <si>
    <t>Rios-mendez</t>
  </si>
  <si>
    <t>9605 BAHAMAS ST</t>
  </si>
  <si>
    <t>79927-2801</t>
  </si>
  <si>
    <t>9605 BAHAMAS ST  EL PASO TX 79927-2801</t>
  </si>
  <si>
    <t>915-240-4956</t>
  </si>
  <si>
    <t>5VY7EP6TE71</t>
  </si>
  <si>
    <t>Cigna Medicare Supplement Plan</t>
  </si>
  <si>
    <t>36F0089274</t>
  </si>
  <si>
    <t>Castillo, Concepcion</t>
  </si>
  <si>
    <t>Concepcion</t>
  </si>
  <si>
    <t>Castillo</t>
  </si>
  <si>
    <t>9819 HONOLULU DR</t>
  </si>
  <si>
    <t>79925-6043</t>
  </si>
  <si>
    <t>9819 HONOLULU DR  EL PASO TX 79925-6043</t>
  </si>
  <si>
    <t>915-355-5253</t>
  </si>
  <si>
    <t>itacast54@gmail.com</t>
  </si>
  <si>
    <t>Grajeda, Lorena D</t>
  </si>
  <si>
    <t>Lorena</t>
  </si>
  <si>
    <t>Grajeda</t>
  </si>
  <si>
    <t>1828 JERRY ABBOTT ST</t>
  </si>
  <si>
    <t>79936-4204</t>
  </si>
  <si>
    <t>1828 JERRY ABBOTT ST  EL PASO TX 79936-4204</t>
  </si>
  <si>
    <t>915-250-5804</t>
  </si>
  <si>
    <t>Y110.a : Pending Ordered Test...</t>
  </si>
  <si>
    <t>Delarna, Eva A</t>
  </si>
  <si>
    <t>Eva</t>
  </si>
  <si>
    <t>Delarna</t>
  </si>
  <si>
    <t>4000 E PAISANO DR</t>
  </si>
  <si>
    <t>79905-4214</t>
  </si>
  <si>
    <t>4000 E PAISANO DR  EL PASO TX 79905-4214</t>
  </si>
  <si>
    <t>915-258-8220</t>
  </si>
  <si>
    <t>evaadelarna@gmail.com</t>
  </si>
  <si>
    <t>Fernandez, Pura P</t>
  </si>
  <si>
    <t>Pura</t>
  </si>
  <si>
    <t>Fernandez</t>
  </si>
  <si>
    <t>7728 Parral</t>
  </si>
  <si>
    <t>7728 Parral  El Paso TX 79915</t>
  </si>
  <si>
    <t>915-600-3889</t>
  </si>
  <si>
    <t>915-731-2364</t>
  </si>
  <si>
    <t>Y109.x : Doesn't Want Injection/Procedure</t>
  </si>
  <si>
    <t>Manning, Dale M</t>
  </si>
  <si>
    <t>Dale</t>
  </si>
  <si>
    <t>Manning</t>
  </si>
  <si>
    <t>9647 FARRELL RD</t>
  </si>
  <si>
    <t>79927-4104</t>
  </si>
  <si>
    <t>9647 FARRELL RD  EL PASO TX 79927-4104</t>
  </si>
  <si>
    <t>915-858-0916</t>
  </si>
  <si>
    <t>915-491-1271</t>
  </si>
  <si>
    <t>nonobaddog123@sbcglobal.net</t>
  </si>
  <si>
    <t>6FF8F29AV49</t>
  </si>
  <si>
    <t>McQuade, Diana</t>
  </si>
  <si>
    <t>Diana</t>
  </si>
  <si>
    <t>McQuade</t>
  </si>
  <si>
    <t>3885 Las Casitas</t>
  </si>
  <si>
    <t>3885 Las Casitas  EL PASO TX 79938</t>
  </si>
  <si>
    <t>915-760-9853</t>
  </si>
  <si>
    <t>Gonzalez, Martha</t>
  </si>
  <si>
    <t>800 TRINIDAD GRANILLO ST</t>
  </si>
  <si>
    <t>UNIT B</t>
  </si>
  <si>
    <t>79927-3190</t>
  </si>
  <si>
    <t>800 TRINIDAD GRANILLO ST UNIT B EL PASO TX 79927-3190</t>
  </si>
  <si>
    <t>915-433-0557</t>
  </si>
  <si>
    <t>3KM1AK1TP19</t>
  </si>
  <si>
    <t>Myers, Karen</t>
  </si>
  <si>
    <t>Karen</t>
  </si>
  <si>
    <t>Myers</t>
  </si>
  <si>
    <t>45289 SLOCUM AVE</t>
  </si>
  <si>
    <t>79904-3761</t>
  </si>
  <si>
    <t>45289 SLOCUM AVE  EL PASO TX 79904-3761</t>
  </si>
  <si>
    <t>706-573-9677</t>
  </si>
  <si>
    <t>babyka16@hotmail.com</t>
  </si>
  <si>
    <t>Tapia, Emma</t>
  </si>
  <si>
    <t>Emma</t>
  </si>
  <si>
    <t>Tapia</t>
  </si>
  <si>
    <t>10952 DIZZY DEAN PL</t>
  </si>
  <si>
    <t>79934-3299</t>
  </si>
  <si>
    <t>10952 DIZZY DEAN PL  EL PASO TX 79934-3299</t>
  </si>
  <si>
    <t>915-206-8976</t>
  </si>
  <si>
    <t>jeannietapia@yahoo.com</t>
  </si>
  <si>
    <t>W238993693</t>
  </si>
  <si>
    <t>Blair, Maria E</t>
  </si>
  <si>
    <t>Blair</t>
  </si>
  <si>
    <t>3729 MOREHEAD AVE</t>
  </si>
  <si>
    <t>79930-5519</t>
  </si>
  <si>
    <t>3729 MOREHEAD AVE  EL PASO TX 79930-5519</t>
  </si>
  <si>
    <t>915-702-0036</t>
  </si>
  <si>
    <t>915-630-3510</t>
  </si>
  <si>
    <t>Y107.x : In Hospital</t>
  </si>
  <si>
    <t>Cobb, Sharon I</t>
  </si>
  <si>
    <t>Sharon</t>
  </si>
  <si>
    <t>Cobb</t>
  </si>
  <si>
    <t>I</t>
  </si>
  <si>
    <t>500 EXECUTIVE CENTER BLVD</t>
  </si>
  <si>
    <t>79902-1005</t>
  </si>
  <si>
    <t>500 EXECUTIVE CENTER BLVD  EL PASO TX 79902-1005</t>
  </si>
  <si>
    <t>615-968-8100</t>
  </si>
  <si>
    <t>misssharoncobb@aol.com</t>
  </si>
  <si>
    <t>2H73HV8DX04</t>
  </si>
  <si>
    <t>Escarsega, Michael E</t>
  </si>
  <si>
    <t>Michael</t>
  </si>
  <si>
    <t>Escarsega</t>
  </si>
  <si>
    <t>1101 ALASKA ST</t>
  </si>
  <si>
    <t>79915-1603</t>
  </si>
  <si>
    <t>1101 ALASKA ST  EL PASO TX 79915-1603</t>
  </si>
  <si>
    <t>915-703-8919</t>
  </si>
  <si>
    <t>Sanchez, Brenda</t>
  </si>
  <si>
    <t>Martinez, Connie</t>
  </si>
  <si>
    <t>Connie</t>
  </si>
  <si>
    <t>2862 ANISE DR</t>
  </si>
  <si>
    <t>79936-2933</t>
  </si>
  <si>
    <t>2862 ANISE DR  EL PASO TX 79936-2933</t>
  </si>
  <si>
    <t>915-801-1132</t>
  </si>
  <si>
    <t>connierm1167@yahoo.com</t>
  </si>
  <si>
    <t>Ruedas, Elke J</t>
  </si>
  <si>
    <t>Elke</t>
  </si>
  <si>
    <t>Ruedas</t>
  </si>
  <si>
    <t>831 PABLO SILVAS SR ST</t>
  </si>
  <si>
    <t>YSLETA DEL SUR PUEBLO</t>
  </si>
  <si>
    <t>79927-3110</t>
  </si>
  <si>
    <t>831 PABLO SILVAS SR ST  YSLETA DEL SUR PUEBLO TX 79927-3110</t>
  </si>
  <si>
    <t>915-433-1165</t>
  </si>
  <si>
    <t>915-790-1949</t>
  </si>
  <si>
    <t>915-937-2000</t>
  </si>
  <si>
    <t>rtrejr1@aol.com</t>
  </si>
  <si>
    <t>U3106515701</t>
  </si>
  <si>
    <t>Montero, Marco</t>
  </si>
  <si>
    <t>Marco</t>
  </si>
  <si>
    <t>Montero</t>
  </si>
  <si>
    <t>11756 RIVERSTONE DR</t>
  </si>
  <si>
    <t>79936-0276</t>
  </si>
  <si>
    <t>11756 RIVERSTONE DR  EL PASO TX 79936-0276</t>
  </si>
  <si>
    <t>915-443-7731</t>
  </si>
  <si>
    <t>915-521-7706</t>
  </si>
  <si>
    <t>mmonte09@yahoo.com</t>
  </si>
  <si>
    <t>HP2559400</t>
  </si>
  <si>
    <t>FJP125169059001</t>
  </si>
  <si>
    <t>McIntosh, Christine L</t>
  </si>
  <si>
    <t>Christine</t>
  </si>
  <si>
    <t>McIntosh</t>
  </si>
  <si>
    <t>10656 PARK VIEW CIR</t>
  </si>
  <si>
    <t>79935-3217</t>
  </si>
  <si>
    <t>10656 PARK VIEW CIR  EL PASO TX 79935-3217</t>
  </si>
  <si>
    <t>915-491-4696</t>
  </si>
  <si>
    <t>915-491-2193</t>
  </si>
  <si>
    <t>siouxzq5@hotmail.com</t>
  </si>
  <si>
    <t>8V81MK4FQ20</t>
  </si>
  <si>
    <t>Stafford, Reginald A</t>
  </si>
  <si>
    <t>Reginald</t>
  </si>
  <si>
    <t>Stafford</t>
  </si>
  <si>
    <t>10956 CASEY STENGEL PL</t>
  </si>
  <si>
    <t>79934-3284</t>
  </si>
  <si>
    <t>10956 CASEY STENGEL PL  EL PASO TX 79934-3284</t>
  </si>
  <si>
    <t>915-216-8834</t>
  </si>
  <si>
    <t>Sanchez, Ricardo</t>
  </si>
  <si>
    <t>14625 DESERT BLOSSOM DR</t>
  </si>
  <si>
    <t>79938-7324</t>
  </si>
  <si>
    <t>14625 DESERT BLOSSOM DR  EL PASO TX 79938-7324</t>
  </si>
  <si>
    <t>915-694-8268</t>
  </si>
  <si>
    <t>915-857-8580</t>
  </si>
  <si>
    <t>U9042949001</t>
  </si>
  <si>
    <t>Baxter, Kathy L</t>
  </si>
  <si>
    <t>Kathy</t>
  </si>
  <si>
    <t>Baxter</t>
  </si>
  <si>
    <t>3709 POLLARD ST</t>
  </si>
  <si>
    <t>79930-6605</t>
  </si>
  <si>
    <t>3709 POLLARD ST  EL PASO TX 79930-6605</t>
  </si>
  <si>
    <t>915-975-4775</t>
  </si>
  <si>
    <t>915-887-4685</t>
  </si>
  <si>
    <t>kitykaty40@hotmail.com</t>
  </si>
  <si>
    <t>Wolfe, Peggy M</t>
  </si>
  <si>
    <t>Peggy</t>
  </si>
  <si>
    <t>Wolfe</t>
  </si>
  <si>
    <t>6435 BELTON RD</t>
  </si>
  <si>
    <t>79912-4901</t>
  </si>
  <si>
    <t>6435 BELTON RD  EL PASO TX 79912-4901</t>
  </si>
  <si>
    <t>915-309-4897</t>
  </si>
  <si>
    <t>3WT1HG0QY11</t>
  </si>
  <si>
    <t>ZGM860047206</t>
  </si>
  <si>
    <t>Lujan, Sascha</t>
  </si>
  <si>
    <t>Sascha</t>
  </si>
  <si>
    <t>10948 LAKEWOOD AVE</t>
  </si>
  <si>
    <t>79935-3418</t>
  </si>
  <si>
    <t>10948 LAKEWOOD AVE  EL PASO TX 79935-3418</t>
  </si>
  <si>
    <t>915-407-0854</t>
  </si>
  <si>
    <t>915-407-0837</t>
  </si>
  <si>
    <t>sascha.lujan@gmail.com</t>
  </si>
  <si>
    <t>Martinez, Maria Luisa</t>
  </si>
  <si>
    <t>Maria Luisa</t>
  </si>
  <si>
    <t>3631 MCKINLEY AVE</t>
  </si>
  <si>
    <t>79930-5628</t>
  </si>
  <si>
    <t>3631 MCKINLEY AVE  EL PASO TX 79930-5628</t>
  </si>
  <si>
    <t>915-227-3018</t>
  </si>
  <si>
    <t>Stubbs, April</t>
  </si>
  <si>
    <t>April</t>
  </si>
  <si>
    <t>Stubbs</t>
  </si>
  <si>
    <t>45409 BENTEONI AVE</t>
  </si>
  <si>
    <t>79928-7100</t>
  </si>
  <si>
    <t>45409 BENTEONI AVE  EL PASO TX 79928-7100</t>
  </si>
  <si>
    <t>912-432-6135</t>
  </si>
  <si>
    <t>april.stubbs35@yahoo.com</t>
  </si>
  <si>
    <t>Moreno, Joseph M</t>
  </si>
  <si>
    <t>Joseph</t>
  </si>
  <si>
    <t>Moreno</t>
  </si>
  <si>
    <t>3522 OASIS DR</t>
  </si>
  <si>
    <t>79936-1042</t>
  </si>
  <si>
    <t>3522 OASIS DR  EL PASO TX 79936-1042</t>
  </si>
  <si>
    <t>915-781-6549</t>
  </si>
  <si>
    <t>Torres, Catalina D</t>
  </si>
  <si>
    <t>Catalina</t>
  </si>
  <si>
    <t>Torres</t>
  </si>
  <si>
    <t>5353 RIDGE ST</t>
  </si>
  <si>
    <t>APT 154</t>
  </si>
  <si>
    <t>79932-1561</t>
  </si>
  <si>
    <t>5353 RIDGE ST APT 154 EL PASO TX 79932-1561</t>
  </si>
  <si>
    <t>915-275-7785</t>
  </si>
  <si>
    <t>915-207-9023</t>
  </si>
  <si>
    <t>nancetorres111@gmail.com</t>
  </si>
  <si>
    <t>Dozal, Hector F</t>
  </si>
  <si>
    <t>Dozal</t>
  </si>
  <si>
    <t>705 MARGARITA ST</t>
  </si>
  <si>
    <t>ANTHONY</t>
  </si>
  <si>
    <t>79821-7250</t>
  </si>
  <si>
    <t>705 MARGARITA ST  ANTHONY TX 79821-7250</t>
  </si>
  <si>
    <t>915-820-8442</t>
  </si>
  <si>
    <t>050w07751</t>
  </si>
  <si>
    <t>Cisneros, Cecilia</t>
  </si>
  <si>
    <t>Cecilia</t>
  </si>
  <si>
    <t>Cisneros</t>
  </si>
  <si>
    <t>605 DRYDEN RD</t>
  </si>
  <si>
    <t>79907-4859</t>
  </si>
  <si>
    <t>605 DRYDEN RD  EL PASO TX 79907-4859</t>
  </si>
  <si>
    <t>915-208-7772</t>
  </si>
  <si>
    <t>El Paso Health Plan</t>
  </si>
  <si>
    <t>Montes, Edna</t>
  </si>
  <si>
    <t>Edna</t>
  </si>
  <si>
    <t>3005 BARKARIAN PL</t>
  </si>
  <si>
    <t>79936-2053</t>
  </si>
  <si>
    <t>3005 BARKARIAN PL  EL PASO TX 79936-2053</t>
  </si>
  <si>
    <t>915-279-0917</t>
  </si>
  <si>
    <t>ednamontes61@gmail.com</t>
  </si>
  <si>
    <t>Bustillos, Manuel A</t>
  </si>
  <si>
    <t>Manuel</t>
  </si>
  <si>
    <t>Bustillos</t>
  </si>
  <si>
    <t>301 NW Camp St</t>
  </si>
  <si>
    <t>Fabens</t>
  </si>
  <si>
    <t>301 NW Camp St  Fabens TX 79838</t>
  </si>
  <si>
    <t>915-203-9869</t>
  </si>
  <si>
    <t>Casas, Ricardo M</t>
  </si>
  <si>
    <t>Casas</t>
  </si>
  <si>
    <t>11368 DAMASCO DR</t>
  </si>
  <si>
    <t>79936-1331</t>
  </si>
  <si>
    <t>11368 DAMASCO DR  EL PASO TX 79936-1331</t>
  </si>
  <si>
    <t>915-412-0554</t>
  </si>
  <si>
    <t>111M98263</t>
  </si>
  <si>
    <t>Belman-Gonzalez, Norberto</t>
  </si>
  <si>
    <t>Norberto</t>
  </si>
  <si>
    <t>Belman-Gonzalez</t>
  </si>
  <si>
    <t>167 ASPEN DR</t>
  </si>
  <si>
    <t>SUNLAND PARK</t>
  </si>
  <si>
    <t>88063-9193</t>
  </si>
  <si>
    <t>167 ASPEN DR  SUNLAND PARK NM 88063-9193</t>
  </si>
  <si>
    <t>915-875-5368</t>
  </si>
  <si>
    <t>Western Sky Community Care</t>
  </si>
  <si>
    <t>MacDonald, Peter M</t>
  </si>
  <si>
    <t>Peter</t>
  </si>
  <si>
    <t>MacDonald</t>
  </si>
  <si>
    <t>10704 RAINDROP WAY</t>
  </si>
  <si>
    <t>79924-1107</t>
  </si>
  <si>
    <t>10704 RAINDROP WAY  EL PASO TX 79924-1107</t>
  </si>
  <si>
    <t>915-920-1624</t>
  </si>
  <si>
    <t>PAS831893437</t>
  </si>
  <si>
    <t>Hensley, Laura L</t>
  </si>
  <si>
    <t>Hensley</t>
  </si>
  <si>
    <t>10807 LOMA DE AMOR LN</t>
  </si>
  <si>
    <t>79934-3781</t>
  </si>
  <si>
    <t>10807 LOMA DE AMOR LN  EL PASO TX 79934-3781</t>
  </si>
  <si>
    <t>915-262-2628</t>
  </si>
  <si>
    <t>Rocha, Jose</t>
  </si>
  <si>
    <t>Rocha</t>
  </si>
  <si>
    <t>105 ABRAHAM CT</t>
  </si>
  <si>
    <t>79915-3409</t>
  </si>
  <si>
    <t>105 ABRAHAM CT  EL PASO TX 79915-3409</t>
  </si>
  <si>
    <t>915-929-7549</t>
  </si>
  <si>
    <t>915-204-7275</t>
  </si>
  <si>
    <t>rochesgy@yahoo.com</t>
  </si>
  <si>
    <t>1001677324V709349</t>
  </si>
  <si>
    <t>Saenz, Salvador</t>
  </si>
  <si>
    <t>Salvador</t>
  </si>
  <si>
    <t>Saenz</t>
  </si>
  <si>
    <t>9010 BETEL DR</t>
  </si>
  <si>
    <t>UNIT A209</t>
  </si>
  <si>
    <t>79907-0011</t>
  </si>
  <si>
    <t>9010 BETEL DR UNIT A209 EL PASO TX 79907-0011</t>
  </si>
  <si>
    <t>682-429-9017</t>
  </si>
  <si>
    <t>salvadorsaenz.07@gmail.com</t>
  </si>
  <si>
    <t>Lopez, Irma</t>
  </si>
  <si>
    <t>Irma</t>
  </si>
  <si>
    <t>Lopez</t>
  </si>
  <si>
    <t>433 MOORELAND ST</t>
  </si>
  <si>
    <t>79907-4322</t>
  </si>
  <si>
    <t>433 MOORELAND ST  EL PASO TX 79907-4322</t>
  </si>
  <si>
    <t>915-595-6709</t>
  </si>
  <si>
    <t>915-204-7503</t>
  </si>
  <si>
    <t>Mestas, Jesus</t>
  </si>
  <si>
    <t>Jesus</t>
  </si>
  <si>
    <t>Mestas</t>
  </si>
  <si>
    <t>11533 NANCY DR</t>
  </si>
  <si>
    <t>79927-6150</t>
  </si>
  <si>
    <t>11533 NANCY DR  EL PASO TX 79927-6150</t>
  </si>
  <si>
    <t>915-305-9359</t>
  </si>
  <si>
    <t>Castruita, Fred</t>
  </si>
  <si>
    <t>Fred</t>
  </si>
  <si>
    <t>Castruita</t>
  </si>
  <si>
    <t>12020 SAL RASURA</t>
  </si>
  <si>
    <t>79936-6318</t>
  </si>
  <si>
    <t>12020 SAL RASURA  EL PASO TX 79936-6318</t>
  </si>
  <si>
    <t>915-251-8745</t>
  </si>
  <si>
    <t>Fernandez, Ricardo E. R</t>
  </si>
  <si>
    <t>Ricardo E.</t>
  </si>
  <si>
    <t>8022 JERSEY ST</t>
  </si>
  <si>
    <t>79915-4018</t>
  </si>
  <si>
    <t>8022 JERSEY ST  EL PASO TX 79915-4018</t>
  </si>
  <si>
    <t>915-345-9333</t>
  </si>
  <si>
    <t>fernandezrick66@yahoo.com</t>
  </si>
  <si>
    <t>3ur3kf9rw79</t>
  </si>
  <si>
    <t>Orozco, Melva I</t>
  </si>
  <si>
    <t>Melva</t>
  </si>
  <si>
    <t>Orozco</t>
  </si>
  <si>
    <t>APT 411</t>
  </si>
  <si>
    <t>79905-4543</t>
  </si>
  <si>
    <t>4531 BLANCO AVE APT 411 EL PASO TX 79905-4543</t>
  </si>
  <si>
    <t>915-346-4042</t>
  </si>
  <si>
    <t>Christo, Harry</t>
  </si>
  <si>
    <t>Harry</t>
  </si>
  <si>
    <t>Christo</t>
  </si>
  <si>
    <t>7401 MOJAVE DR</t>
  </si>
  <si>
    <t>79915-1618</t>
  </si>
  <si>
    <t>7401 MOJAVE DR  EL PASO TX 79915-1618</t>
  </si>
  <si>
    <t>915-799-7145</t>
  </si>
  <si>
    <t>harrychristo1914@gmail.com</t>
  </si>
  <si>
    <t>Adebusoye, Babawande</t>
  </si>
  <si>
    <t>Babawande</t>
  </si>
  <si>
    <t>Adebusoye</t>
  </si>
  <si>
    <t>12130 PEBBLE HILLS BLVD</t>
  </si>
  <si>
    <t>79936-2724</t>
  </si>
  <si>
    <t>12130 PEBBLE HILLS BLVD  EL PASO TX 79936-2724</t>
  </si>
  <si>
    <t>510-943-7449</t>
  </si>
  <si>
    <t>wanda860@gmail.com</t>
  </si>
  <si>
    <t>Heaton, Ann M</t>
  </si>
  <si>
    <t>Ann</t>
  </si>
  <si>
    <t>Heaton</t>
  </si>
  <si>
    <t>5151 CHROMITE ST</t>
  </si>
  <si>
    <t>Building 2 Apt 5</t>
  </si>
  <si>
    <t>79932-1656</t>
  </si>
  <si>
    <t>5151 CHROMITE ST Building 2 Apt 5 EL PASO TX 79932-1656</t>
  </si>
  <si>
    <t>810-336-6532</t>
  </si>
  <si>
    <t>annheaton1236@gmail.com</t>
  </si>
  <si>
    <t>United Health One - UHC ChoicePlus</t>
  </si>
  <si>
    <t>Tenorio, Alexis</t>
  </si>
  <si>
    <t>Chavez, Maria A</t>
  </si>
  <si>
    <t>2809 LAKE SPIER DR</t>
  </si>
  <si>
    <t>79936-3311</t>
  </si>
  <si>
    <t>2809 LAKE SPIER DR  EL PASO TX 79936-3311</t>
  </si>
  <si>
    <t>915-867-5575</t>
  </si>
  <si>
    <t>912W09746</t>
  </si>
  <si>
    <t>Morgan, Martina A</t>
  </si>
  <si>
    <t>Martina</t>
  </si>
  <si>
    <t>5397 BUFFALO CREEK DR</t>
  </si>
  <si>
    <t>79938-8506</t>
  </si>
  <si>
    <t>5397 BUFFALO CREEK DR  EL PASO TX 79938-8506</t>
  </si>
  <si>
    <t>915-252-1581</t>
  </si>
  <si>
    <t>MMORGANMENTOR@GMAIL.COM</t>
  </si>
  <si>
    <t>T3X831957078</t>
  </si>
  <si>
    <t>Luna Sanchez, Josefina</t>
  </si>
  <si>
    <t>Josefina</t>
  </si>
  <si>
    <t>Luna Sanchez</t>
  </si>
  <si>
    <t>921 N ZARAGOZA RD Apt 805</t>
  </si>
  <si>
    <t>79907-2825</t>
  </si>
  <si>
    <t>921 N ZARAGOZA RD Apt 805  EL PASO TX 79907-2825</t>
  </si>
  <si>
    <t>915-219-8214</t>
  </si>
  <si>
    <t>915-346-1803</t>
  </si>
  <si>
    <t>805-336-9257</t>
  </si>
  <si>
    <t>Murdock, Martha</t>
  </si>
  <si>
    <t>Murdock</t>
  </si>
  <si>
    <t>8066 DISNEY DR</t>
  </si>
  <si>
    <t>79907-1205</t>
  </si>
  <si>
    <t>8066 DISNEY DR  EL PASO TX 79907-1205</t>
  </si>
  <si>
    <t>915-216-0527</t>
  </si>
  <si>
    <t>Garcia, Elizabeth</t>
  </si>
  <si>
    <t>5816 TEAL LN</t>
  </si>
  <si>
    <t>79924-6322</t>
  </si>
  <si>
    <t>5816 TEAL LN  EL PASO TX 79924-6322</t>
  </si>
  <si>
    <t>915-316-9750</t>
  </si>
  <si>
    <t>915-270-6230</t>
  </si>
  <si>
    <t>dollaaceeyes@gmail.com</t>
  </si>
  <si>
    <t>H51436252</t>
  </si>
  <si>
    <t>Horner, Constance M</t>
  </si>
  <si>
    <t>Constance</t>
  </si>
  <si>
    <t>Horner</t>
  </si>
  <si>
    <t>5021 COPPER RANCH AVE</t>
  </si>
  <si>
    <t>79934-2855</t>
  </si>
  <si>
    <t>5021 COPPER RANCH AVE  EL PASO TX 79934-2855</t>
  </si>
  <si>
    <t>915-256-6546</t>
  </si>
  <si>
    <t>713-553-0910</t>
  </si>
  <si>
    <t>cmhorner84@gmail.com</t>
  </si>
  <si>
    <t>U9191170301</t>
  </si>
  <si>
    <t>Yanez, Agustina R</t>
  </si>
  <si>
    <t>Agustina</t>
  </si>
  <si>
    <t>Yanez</t>
  </si>
  <si>
    <t>3601 ALTURA AVE</t>
  </si>
  <si>
    <t>79930-5205</t>
  </si>
  <si>
    <t>3601 ALTURA AVE  EL PASO TX 79930-5205</t>
  </si>
  <si>
    <t>915-504-2512</t>
  </si>
  <si>
    <t>ARYANEZ2812@GMAIL.COM</t>
  </si>
  <si>
    <t>U72979846</t>
  </si>
  <si>
    <t>Shoop, Marie</t>
  </si>
  <si>
    <t>Marie</t>
  </si>
  <si>
    <t>Shoop</t>
  </si>
  <si>
    <t>7900 VISCOUNT BLVD</t>
  </si>
  <si>
    <t>APT 104</t>
  </si>
  <si>
    <t>79925-5714</t>
  </si>
  <si>
    <t>7900 VISCOUNT BLVD APT 104 EL PASO TX 79925-5714</t>
  </si>
  <si>
    <t>817-862-1570</t>
  </si>
  <si>
    <t>MSHOOP@EPISD.ORG</t>
  </si>
  <si>
    <t>Cigna</t>
  </si>
  <si>
    <t>U2207464701</t>
  </si>
  <si>
    <t>Solorzano, Valeria</t>
  </si>
  <si>
    <t>Valeria</t>
  </si>
  <si>
    <t>Solorzano</t>
  </si>
  <si>
    <t>260 MCCLINTOCK DR</t>
  </si>
  <si>
    <t>APT E1-E8</t>
  </si>
  <si>
    <t>79932-1581</t>
  </si>
  <si>
    <t>260 MCCLINTOCK DR APT E1-E8 EL PASO TX 79932-1581</t>
  </si>
  <si>
    <t>915-307-0145</t>
  </si>
  <si>
    <t>7350jessica@gmail.com</t>
  </si>
  <si>
    <t>Baquera, Cynthia</t>
  </si>
  <si>
    <t>Cynthia</t>
  </si>
  <si>
    <t>Baquera</t>
  </si>
  <si>
    <t>8416 SIGNAL PEAK PL</t>
  </si>
  <si>
    <t>79904-2837</t>
  </si>
  <si>
    <t>8416 SIGNAL PEAK PL  EL PASO TX 79904-2837</t>
  </si>
  <si>
    <t>915-564-8109</t>
  </si>
  <si>
    <t>915-755-2469</t>
  </si>
  <si>
    <t>littlebear4077@gmail.com</t>
  </si>
  <si>
    <t>U9344766101</t>
  </si>
  <si>
    <t>Dolzinbyrd, Martha M.</t>
  </si>
  <si>
    <t>Dolzinbyrd</t>
  </si>
  <si>
    <t>M.</t>
  </si>
  <si>
    <t>14729 FAR VIEW CT</t>
  </si>
  <si>
    <t>79928-8604</t>
  </si>
  <si>
    <t>14729 FAR VIEW CT  EL PASO TX 79928-8604</t>
  </si>
  <si>
    <t>915-248-7447</t>
  </si>
  <si>
    <t>Muro De Rios, Martha</t>
  </si>
  <si>
    <t>Muro De Rios</t>
  </si>
  <si>
    <t>8415 INDEPENDENT DR</t>
  </si>
  <si>
    <t>79938-8165</t>
  </si>
  <si>
    <t>8415 INDEPENDENT DR  EL PASO TX 79938-8165</t>
  </si>
  <si>
    <t>915-630-0129</t>
  </si>
  <si>
    <t>CHUTRIOS8415@GMAIL.COM</t>
  </si>
  <si>
    <t>Moreno, Daniel</t>
  </si>
  <si>
    <t>Daniel</t>
  </si>
  <si>
    <t>1307 BROUGHTON AVE</t>
  </si>
  <si>
    <t>79761-6829</t>
  </si>
  <si>
    <t>1307 BROUGHTON AVE  ODESSA TX 79761-6829</t>
  </si>
  <si>
    <t>432-352-2895</t>
  </si>
  <si>
    <t>morenodanny@hotmail.com</t>
  </si>
  <si>
    <t>H79469871</t>
  </si>
  <si>
    <t>Romero, Concepcion</t>
  </si>
  <si>
    <t>4756 SIR GARETH DR</t>
  </si>
  <si>
    <t>Unit A</t>
  </si>
  <si>
    <t>79902-1206</t>
  </si>
  <si>
    <t>4756 SIR GARETH DR Unit A EL PASO TX 79902-1206</t>
  </si>
  <si>
    <t>915-588-9464</t>
  </si>
  <si>
    <t>915-412-9360</t>
  </si>
  <si>
    <t>Rocha, Alejandro</t>
  </si>
  <si>
    <t>Elisondo, Ramon</t>
  </si>
  <si>
    <t>Ramon</t>
  </si>
  <si>
    <t>Elisondo</t>
  </si>
  <si>
    <t>1308 FAIRFIELD DR</t>
  </si>
  <si>
    <t>79925-2429</t>
  </si>
  <si>
    <t>1308 FAIRFIELD DR  EL PASO TX 79925-2429</t>
  </si>
  <si>
    <t>915-222-7332</t>
  </si>
  <si>
    <t>U9078334503</t>
  </si>
  <si>
    <t>Pariente, Alicia</t>
  </si>
  <si>
    <t>Alicia</t>
  </si>
  <si>
    <t>Pariente</t>
  </si>
  <si>
    <t>8928 COSMOS AVE</t>
  </si>
  <si>
    <t>79925-4025</t>
  </si>
  <si>
    <t>8928 COSMOS AVE  EL PASO TX 79925-4025</t>
  </si>
  <si>
    <t>915-621-8065</t>
  </si>
  <si>
    <t>915-307-8859</t>
  </si>
  <si>
    <t>alicelettypariente@gmail.com</t>
  </si>
  <si>
    <t>Velasquez, Maria G</t>
  </si>
  <si>
    <t>Velasquez</t>
  </si>
  <si>
    <t>10601 CUATRO VISTAS DR</t>
  </si>
  <si>
    <t>APT D</t>
  </si>
  <si>
    <t>79935-3495</t>
  </si>
  <si>
    <t>10601 CUATRO VISTAS DR APT D EL PASO TX 79935-3495</t>
  </si>
  <si>
    <t>915-760-9817</t>
  </si>
  <si>
    <t>lupe.velasquez@yahoo.com</t>
  </si>
  <si>
    <t>Arriola, Maria</t>
  </si>
  <si>
    <t>Arriola</t>
  </si>
  <si>
    <t>9890 STAUBACH DR</t>
  </si>
  <si>
    <t>79927-2933</t>
  </si>
  <si>
    <t>9890 STAUBACH DR  EL PASO TX 79927-2933</t>
  </si>
  <si>
    <t>915-252-7250</t>
  </si>
  <si>
    <t>xCastro, Crystal</t>
  </si>
  <si>
    <t>Goroeoff, Michelle R</t>
  </si>
  <si>
    <t>Goroeoff</t>
  </si>
  <si>
    <t>200 N MESA HILLS DR</t>
  </si>
  <si>
    <t>79912-4847</t>
  </si>
  <si>
    <t>200 N MESA HILLS DR  EL PASO TX 79912-4847</t>
  </si>
  <si>
    <t>915-330-7927</t>
  </si>
  <si>
    <t>michellerg66@yahoo.com</t>
  </si>
  <si>
    <t>H5789257601</t>
  </si>
  <si>
    <t>Watson, Dane A</t>
  </si>
  <si>
    <t>Dane</t>
  </si>
  <si>
    <t>Watson</t>
  </si>
  <si>
    <t>4 MOUNTAIN VIS</t>
  </si>
  <si>
    <t>LA LUZ</t>
  </si>
  <si>
    <t>88337-9361</t>
  </si>
  <si>
    <t>4 MOUNTAIN VIS  LA LUZ NM 88337-9361</t>
  </si>
  <si>
    <t>575-551-4955</t>
  </si>
  <si>
    <t>DEADNINJA85@GMAIL.COM</t>
  </si>
  <si>
    <t>Barron, David J</t>
  </si>
  <si>
    <t>David</t>
  </si>
  <si>
    <t>Barron</t>
  </si>
  <si>
    <t>11424 SUNDANCE AVE</t>
  </si>
  <si>
    <t>79936-2402</t>
  </si>
  <si>
    <t>11424 SUNDANCE AVE  EL PASO TX 79936-2402</t>
  </si>
  <si>
    <t>915-996-3438</t>
  </si>
  <si>
    <t>djb78@att.net</t>
  </si>
  <si>
    <t>r60916043</t>
  </si>
  <si>
    <t>Valles De Munoz, Manuela</t>
  </si>
  <si>
    <t>Valles De Munoz</t>
  </si>
  <si>
    <t>14604 PORTAGE PL</t>
  </si>
  <si>
    <t>79928-7612</t>
  </si>
  <si>
    <t>14604 PORTAGE PL  EL PASO TX 79928-7612</t>
  </si>
  <si>
    <t>915-745-3835</t>
  </si>
  <si>
    <t>MUNOZMANUELA@GMAIL.COM</t>
  </si>
  <si>
    <t>Gonzalez, Rosa M</t>
  </si>
  <si>
    <t>8615 SAN JUAN LN</t>
  </si>
  <si>
    <t>APT 8D</t>
  </si>
  <si>
    <t>79907-6297</t>
  </si>
  <si>
    <t>8615 SAN JUAN LN APT 8D EL PASO TX 79907-6297</t>
  </si>
  <si>
    <t>915-301-2440</t>
  </si>
  <si>
    <t>915-243-3392</t>
  </si>
  <si>
    <t>UHC Dual Complete</t>
  </si>
  <si>
    <t>Y108.x : Patient Sick</t>
  </si>
  <si>
    <t>Montes, Raymundo</t>
  </si>
  <si>
    <t>Raymundo</t>
  </si>
  <si>
    <t>657 DE VARGAS DR</t>
  </si>
  <si>
    <t>657 DE VARGAS DR  EL PASO TX 79905-5109</t>
  </si>
  <si>
    <t>915-779-4653</t>
  </si>
  <si>
    <t>915-215-3034</t>
  </si>
  <si>
    <t>H58292221</t>
  </si>
  <si>
    <t>Y103.x : Transportation Issue</t>
  </si>
  <si>
    <t>Pomeroy, Susan R</t>
  </si>
  <si>
    <t>Susan</t>
  </si>
  <si>
    <t>Pomeroy</t>
  </si>
  <si>
    <t>8047 ALGERITA CT</t>
  </si>
  <si>
    <t>79915-4603</t>
  </si>
  <si>
    <t>8047 ALGERITA CT  EL PASO TX 79915-4603</t>
  </si>
  <si>
    <t>915-493-4423</t>
  </si>
  <si>
    <t>R50262926</t>
  </si>
  <si>
    <t>xOrtiz, Cristina</t>
  </si>
  <si>
    <t>Rangel, Nicholas Christopher</t>
  </si>
  <si>
    <t>Nicholas Christopher</t>
  </si>
  <si>
    <t>Rangel</t>
  </si>
  <si>
    <t>12948 TIERRA SALAS</t>
  </si>
  <si>
    <t>79938-4346</t>
  </si>
  <si>
    <t>12948 TIERRA SALAS  EL PASO TX 79938-4346</t>
  </si>
  <si>
    <t>915-208-3877</t>
  </si>
  <si>
    <t>nrangel1983@gmail.com</t>
  </si>
  <si>
    <t>1042515475V880552</t>
  </si>
  <si>
    <t>Jayme, Rafaela</t>
  </si>
  <si>
    <t>Rafaela</t>
  </si>
  <si>
    <t>Jayme</t>
  </si>
  <si>
    <t>PO BOX 1522</t>
  </si>
  <si>
    <t>79849-1640</t>
  </si>
  <si>
    <t>PO BOX 1522  SAN ELIZARIO TX 79849-1640</t>
  </si>
  <si>
    <t>915-288-4329</t>
  </si>
  <si>
    <t>915-706-9389</t>
  </si>
  <si>
    <t>Y102.x : Out of Town</t>
  </si>
  <si>
    <t>McCarthy, Deserae K</t>
  </si>
  <si>
    <t>Deserae</t>
  </si>
  <si>
    <t>K</t>
  </si>
  <si>
    <t>10021 Cork Drive</t>
  </si>
  <si>
    <t>10021 Cork Drive  El Paso TX 79925</t>
  </si>
  <si>
    <t>915-352-5017</t>
  </si>
  <si>
    <t>915-791-2623</t>
  </si>
  <si>
    <t>desimcc27@gmail.com</t>
  </si>
  <si>
    <t>UA : Urine Analysis In House</t>
  </si>
  <si>
    <t>UACollecte : UA Collected In House</t>
  </si>
  <si>
    <t>UA-NP,</t>
  </si>
  <si>
    <t>UA-Prelim : Preliminary UA Test</t>
  </si>
  <si>
    <t>OUTUA-NWRW : OUT UA New Redwood</t>
  </si>
  <si>
    <t>CompleteUA : Complete UA</t>
  </si>
  <si>
    <t>UA-Provider,</t>
  </si>
  <si>
    <t>OUTUA-FURW : OUT UA FU Redwood</t>
  </si>
  <si>
    <t>OUTUA-PrRW : OUT UA Prelimin Redwood</t>
  </si>
  <si>
    <t>UA-NWPT : UA New Patient</t>
  </si>
  <si>
    <t>DNA : DNA pharmacogenetic testing</t>
  </si>
  <si>
    <t>DNACollect : DNA Collected</t>
  </si>
  <si>
    <t>DNA,</t>
  </si>
  <si>
    <t>OUTSA-RW : OUT Saliva Redwood</t>
  </si>
  <si>
    <t>MissedUA : Missed UA / Not Collected</t>
  </si>
  <si>
    <t>NoShow : No Show</t>
  </si>
  <si>
    <t>Frausto, Carmen L</t>
  </si>
  <si>
    <t>Frausto</t>
  </si>
  <si>
    <t>348 ENCINO DR</t>
  </si>
  <si>
    <t>79905-4524</t>
  </si>
  <si>
    <t>348 ENCINO DR  EL PASO TX 79905-4524</t>
  </si>
  <si>
    <t>915-328-1261</t>
  </si>
  <si>
    <t>915-422-3477</t>
  </si>
  <si>
    <t>tfrausto@sbcglobal.net</t>
  </si>
  <si>
    <t>H72504112</t>
  </si>
  <si>
    <t>Gandara, Isidra</t>
  </si>
  <si>
    <t>Gandara</t>
  </si>
  <si>
    <t>14600 SHOGUN CT</t>
  </si>
  <si>
    <t>79938-9475</t>
  </si>
  <si>
    <t>14600 SHOGUN CT  EL PASO TX 79938-9475</t>
  </si>
  <si>
    <t>915-258-2992</t>
  </si>
  <si>
    <t>Chavira, Virginia B</t>
  </si>
  <si>
    <t>Virginia</t>
  </si>
  <si>
    <t>Chavira</t>
  </si>
  <si>
    <t>B</t>
  </si>
  <si>
    <t>152 BAEZA WAY</t>
  </si>
  <si>
    <t>79907-5312</t>
  </si>
  <si>
    <t>152 BAEZA WAY  EL PASO TX 79907-5312</t>
  </si>
  <si>
    <t>915-740-8853</t>
  </si>
  <si>
    <t>virginiachavira@yahoo.com</t>
  </si>
  <si>
    <t>United Health Care</t>
  </si>
  <si>
    <t>Anchondo, Brenda L</t>
  </si>
  <si>
    <t>Brenda</t>
  </si>
  <si>
    <t>Anchondo</t>
  </si>
  <si>
    <t>632 WOODCREST LN</t>
  </si>
  <si>
    <t>79912-1331</t>
  </si>
  <si>
    <t>632 WOODCREST LN  EL PASO TX 79912-1331</t>
  </si>
  <si>
    <t>915-867-0854</t>
  </si>
  <si>
    <t>breanch2002@gmail.com</t>
  </si>
  <si>
    <t>Segura, Edgar</t>
  </si>
  <si>
    <t>Edgar</t>
  </si>
  <si>
    <t>Segura</t>
  </si>
  <si>
    <t>11425 FLOR LIATRIS DR</t>
  </si>
  <si>
    <t>79927-3393</t>
  </si>
  <si>
    <t>11425 FLOR LIATRIS DR  EL PASO TX 79927-3393</t>
  </si>
  <si>
    <t>915-727-7351</t>
  </si>
  <si>
    <t>edgar2629@hotmail.com</t>
  </si>
  <si>
    <t>ZGP820186109</t>
  </si>
  <si>
    <t>Waldvogel, Esperanza</t>
  </si>
  <si>
    <t>Esperanza</t>
  </si>
  <si>
    <t>Waldvogel</t>
  </si>
  <si>
    <t>600 ESPOLON DR</t>
  </si>
  <si>
    <t>79912-1746</t>
  </si>
  <si>
    <t>600 ESPOLON DR  EL PASO TX 79912-1746</t>
  </si>
  <si>
    <t>915-502-4695</t>
  </si>
  <si>
    <t>Chavez, Maria D</t>
  </si>
  <si>
    <t>229 N NEVAREZ RD</t>
  </si>
  <si>
    <t>Unit 7 Apt 81</t>
  </si>
  <si>
    <t>79927-4153</t>
  </si>
  <si>
    <t>229 N NEVAREZ RD Unit 7 Apt 81 EL PASO TX 79927-4153</t>
  </si>
  <si>
    <t>915-207-9454</t>
  </si>
  <si>
    <t>Gonzalez, Abraham</t>
  </si>
  <si>
    <t>Abraham</t>
  </si>
  <si>
    <t>9009 TURRENTINE DR</t>
  </si>
  <si>
    <t>79925-5931</t>
  </si>
  <si>
    <t>9009 TURRENTINE DR  EL PASO TX 79925-5931</t>
  </si>
  <si>
    <t>915-433-8134</t>
  </si>
  <si>
    <t>Thomas, Carl E</t>
  </si>
  <si>
    <t>Carl</t>
  </si>
  <si>
    <t>Thomas</t>
  </si>
  <si>
    <t>5301 WOODROW BEAN</t>
  </si>
  <si>
    <t>APT 4111</t>
  </si>
  <si>
    <t>79924-3961</t>
  </si>
  <si>
    <t>5301 WOODROW BEAN APT 4111 EL PASO TX 79924-3961</t>
  </si>
  <si>
    <t>915-216-2061</t>
  </si>
  <si>
    <t>8RE3R07TG87</t>
  </si>
  <si>
    <t>Merjil, Socorro</t>
  </si>
  <si>
    <t>Socorro</t>
  </si>
  <si>
    <t>Merjil</t>
  </si>
  <si>
    <t>8820 OLD COUNTY DR</t>
  </si>
  <si>
    <t>79907-5375</t>
  </si>
  <si>
    <t>8820 OLD COUNTY DR  EL PASO TX 79907-5375</t>
  </si>
  <si>
    <t>915-860-4800</t>
  </si>
  <si>
    <t>Wellmed - UHC Medicare PPO</t>
  </si>
  <si>
    <t>Castro, Alejandra</t>
  </si>
  <si>
    <t>Alejandra</t>
  </si>
  <si>
    <t>Castro</t>
  </si>
  <si>
    <t>13799 PASEO DE VIDA DR</t>
  </si>
  <si>
    <t>79928-8429</t>
  </si>
  <si>
    <t>13799 PASEO DE VIDA DR  EL PASO TX 79928-8429</t>
  </si>
  <si>
    <t>915-255-6046</t>
  </si>
  <si>
    <t>alejandracastro09@gmail.com</t>
  </si>
  <si>
    <t>Spangler, Jason S</t>
  </si>
  <si>
    <t>Jason</t>
  </si>
  <si>
    <t>Spangler</t>
  </si>
  <si>
    <t>S</t>
  </si>
  <si>
    <t>4800 KIKO A FIERRO PL</t>
  </si>
  <si>
    <t>79938-1205</t>
  </si>
  <si>
    <t>4800 KIKO A FIERRO PL  EL PASO TX 79938-1205</t>
  </si>
  <si>
    <t>941-932-7583</t>
  </si>
  <si>
    <t>jasonspangler611@gmail.com</t>
  </si>
  <si>
    <t>R60769554</t>
  </si>
  <si>
    <t>Garcia, Yolanda M</t>
  </si>
  <si>
    <t>604 MOONDALE DR</t>
  </si>
  <si>
    <t>79912-4236</t>
  </si>
  <si>
    <t>604 MOONDALE DR  EL PASO TX 79912-4236</t>
  </si>
  <si>
    <t>915-218-7860</t>
  </si>
  <si>
    <t>915-355-3554</t>
  </si>
  <si>
    <t>blade4673@gmail.com</t>
  </si>
  <si>
    <t>Barceleau, Maria C</t>
  </si>
  <si>
    <t>Barceleau</t>
  </si>
  <si>
    <t>162 BEN SWAIN DR</t>
  </si>
  <si>
    <t>79915-3436</t>
  </si>
  <si>
    <t>162 BEN SWAIN DR  EL PASO TX 79915-3436</t>
  </si>
  <si>
    <t>915-525-9844</t>
  </si>
  <si>
    <t>Villegas Jr, Robert</t>
  </si>
  <si>
    <t>Villegas Jr</t>
  </si>
  <si>
    <t>4508 AMAZON CT</t>
  </si>
  <si>
    <t>79904-1319</t>
  </si>
  <si>
    <t>4508 AMAZON CT  EL PASO TX 79904-1319</t>
  </si>
  <si>
    <t>915-755-0731</t>
  </si>
  <si>
    <t>915-549-3234</t>
  </si>
  <si>
    <t>bv69@sbeglobal.net</t>
  </si>
  <si>
    <t>1TE6VH3QU86</t>
  </si>
  <si>
    <t>R20305236</t>
  </si>
  <si>
    <t>Gonzalez, Rodolfo</t>
  </si>
  <si>
    <t>UNIT 1901</t>
  </si>
  <si>
    <t>79907-2786</t>
  </si>
  <si>
    <t>8411 TIGRIS DR UNIT 1901 EL PASO TX 79907-2786</t>
  </si>
  <si>
    <t>915-222-6184</t>
  </si>
  <si>
    <t>Uke, Chibuike J</t>
  </si>
  <si>
    <t>Chibuike</t>
  </si>
  <si>
    <t>Uke</t>
  </si>
  <si>
    <t>1908 POINTE LN E</t>
  </si>
  <si>
    <t>79936-4025</t>
  </si>
  <si>
    <t>1908 POINTE LN E  EL PASO TX 79936-4025</t>
  </si>
  <si>
    <t>915-276-4924</t>
  </si>
  <si>
    <t>ukesine@aol.com</t>
  </si>
  <si>
    <t>Harber, Lynn T</t>
  </si>
  <si>
    <t>Lynn</t>
  </si>
  <si>
    <t>Harber</t>
  </si>
  <si>
    <t>3025 N YARBROUGH DR</t>
  </si>
  <si>
    <t>APT 3</t>
  </si>
  <si>
    <t>79925-4741</t>
  </si>
  <si>
    <t>3025 N YARBROUGH DR APT 3 EL PASO TX 79925-4741</t>
  </si>
  <si>
    <t>831-869-2629</t>
  </si>
  <si>
    <t>332W02168</t>
  </si>
  <si>
    <t>Ruiz, Graciela</t>
  </si>
  <si>
    <t>Ruiz</t>
  </si>
  <si>
    <t>8955 NORTON ST</t>
  </si>
  <si>
    <t>79904-1394</t>
  </si>
  <si>
    <t>8955 NORTON ST  EL PASO TX 79904-1394</t>
  </si>
  <si>
    <t>915-271-2330</t>
  </si>
  <si>
    <t>Padilla, Martha</t>
  </si>
  <si>
    <t>Padilla</t>
  </si>
  <si>
    <t>11520 WHITE BIRD DR</t>
  </si>
  <si>
    <t>79936-2538</t>
  </si>
  <si>
    <t>11520 WHITE BIRD DR  EL PASO TX 79936-2538</t>
  </si>
  <si>
    <t>915-319-0949</t>
  </si>
  <si>
    <t>289W06404</t>
  </si>
  <si>
    <t>Alarcon, Normando D</t>
  </si>
  <si>
    <t>Normando</t>
  </si>
  <si>
    <t>277 NAVASOTA PL</t>
  </si>
  <si>
    <t>79905-4721</t>
  </si>
  <si>
    <t>277 NAVASOTA PL  EL PASO TX 79905-4721</t>
  </si>
  <si>
    <t>915-790-6844</t>
  </si>
  <si>
    <t>normando.alarcon62@yahoo.com</t>
  </si>
  <si>
    <t>Valentino, Karen J</t>
  </si>
  <si>
    <t>Valentino</t>
  </si>
  <si>
    <t>12030 VILLAGE GATE DR</t>
  </si>
  <si>
    <t>79936-5569</t>
  </si>
  <si>
    <t>12030 VILLAGE GATE DR  EL PASO TX 79936-5569</t>
  </si>
  <si>
    <t>915-494-7760</t>
  </si>
  <si>
    <t>valentinokv@sbcglobal.net</t>
  </si>
  <si>
    <t>7M60J89KN45</t>
  </si>
  <si>
    <t>New Era Life Insurance Company Medicare Supplement</t>
  </si>
  <si>
    <t>Olivas, Gilbert</t>
  </si>
  <si>
    <t>Gilbert</t>
  </si>
  <si>
    <t>617 BARCELONA DR</t>
  </si>
  <si>
    <t>79905-5020</t>
  </si>
  <si>
    <t>617 BARCELONA DR  EL PASO TX 79905-5020</t>
  </si>
  <si>
    <t>915-701-9858</t>
  </si>
  <si>
    <t>GOLIVAS080@GMAIL.COM</t>
  </si>
  <si>
    <t>Altoran Montijo, Domingo G</t>
  </si>
  <si>
    <t>Domingo</t>
  </si>
  <si>
    <t>Altoran Montijo</t>
  </si>
  <si>
    <t>11240 LOMA ISLA</t>
  </si>
  <si>
    <t>79934-3796</t>
  </si>
  <si>
    <t>11240 LOMA ISLA  EL PASO TX 79934-3796</t>
  </si>
  <si>
    <t>915-258-5021</t>
  </si>
  <si>
    <t>domingoaltoran@icloud.com</t>
  </si>
  <si>
    <t>H53526615</t>
  </si>
  <si>
    <t>Vacio, Ida</t>
  </si>
  <si>
    <t>Ida</t>
  </si>
  <si>
    <t>Vacio</t>
  </si>
  <si>
    <t>1600 RONNIE REIF DR</t>
  </si>
  <si>
    <t>79936-5615</t>
  </si>
  <si>
    <t>1600 RONNIE REIF DR  EL PASO TX 79936-5615</t>
  </si>
  <si>
    <t>915-321-2742</t>
  </si>
  <si>
    <t>idavacio05@gmail.com</t>
  </si>
  <si>
    <t>DisabiForm : Disabilities Parking Placard Application</t>
  </si>
  <si>
    <t>Franco, Yvonne E</t>
  </si>
  <si>
    <t>Franco</t>
  </si>
  <si>
    <t>14182 JIM BRIDGER RD</t>
  </si>
  <si>
    <t>79938-8631</t>
  </si>
  <si>
    <t>14182 JIM BRIDGER RD  EL PASO TX 79938-8631</t>
  </si>
  <si>
    <t>254-319-3708</t>
  </si>
  <si>
    <t>francopac@gmail.com</t>
  </si>
  <si>
    <t>1018019424V718340</t>
  </si>
  <si>
    <t>Ortiz, Debra</t>
  </si>
  <si>
    <t>Debra</t>
  </si>
  <si>
    <t>11784 FRANCIS SCOBEE DR</t>
  </si>
  <si>
    <t>79936-5097</t>
  </si>
  <si>
    <t>11784 FRANCIS SCOBEE DR  EL PASO TX 79936-5097</t>
  </si>
  <si>
    <t>915-328-3544</t>
  </si>
  <si>
    <t>dortiz2331@aol.com</t>
  </si>
  <si>
    <t>Y204.a : Auth Denied</t>
  </si>
  <si>
    <t>Whitehead, Yesmin L</t>
  </si>
  <si>
    <t>Yesmin</t>
  </si>
  <si>
    <t>Whitehead</t>
  </si>
  <si>
    <t>14375 WHISPER MARE CT</t>
  </si>
  <si>
    <t>79938-5141</t>
  </si>
  <si>
    <t>14375 WHISPER MARE CT  EL PASO TX 79938-5141</t>
  </si>
  <si>
    <t>706-575-6032</t>
  </si>
  <si>
    <t>yesminwhitehead@gmail.com</t>
  </si>
  <si>
    <t>Y104.a : Family Emergency/Death in Family</t>
  </si>
  <si>
    <t>Woodruff-herman, Maria</t>
  </si>
  <si>
    <t>Woodruff-herman</t>
  </si>
  <si>
    <t>7701 COURTLAND DR</t>
  </si>
  <si>
    <t>79907-2406</t>
  </si>
  <si>
    <t>7701 COURTLAND DR  EL PASO TX 79907-2406</t>
  </si>
  <si>
    <t>915-633-5546</t>
  </si>
  <si>
    <t>mwh0160@gmail.com</t>
  </si>
  <si>
    <t>Martinez, Sharon A</t>
  </si>
  <si>
    <t>2605 LAKE CHARLES PL</t>
  </si>
  <si>
    <t>79936-3142</t>
  </si>
  <si>
    <t>2605 LAKE CHARLES PL  EL PASO TX 79936-3142</t>
  </si>
  <si>
    <t>915-309-5329</t>
  </si>
  <si>
    <t>SAMPIARA99@GMAIL.COM</t>
  </si>
  <si>
    <t>UTS0CJ8CE2AW</t>
  </si>
  <si>
    <t>Mueller, Margarita</t>
  </si>
  <si>
    <t>Margarita</t>
  </si>
  <si>
    <t>Mueller</t>
  </si>
  <si>
    <t>10501 MONTWOOD DR</t>
  </si>
  <si>
    <t>79935-2757</t>
  </si>
  <si>
    <t>10501 MONTWOOD DR APT 104 EL PASO TX 79935-2757</t>
  </si>
  <si>
    <t>915-307-1580</t>
  </si>
  <si>
    <t>Rodriguez, Consuelo R</t>
  </si>
  <si>
    <t>Consuelo</t>
  </si>
  <si>
    <t>915-305-0257</t>
  </si>
  <si>
    <t>Arroyo, Delfino</t>
  </si>
  <si>
    <t>Delfino</t>
  </si>
  <si>
    <t>Arroyo</t>
  </si>
  <si>
    <t>11764 SNOW HAWK DR</t>
  </si>
  <si>
    <t>79936-0331</t>
  </si>
  <si>
    <t>11764 SNOW HAWK DR  EL PASO TX 79936-0331</t>
  </si>
  <si>
    <t>915-313-4001</t>
  </si>
  <si>
    <t>915-216-0754</t>
  </si>
  <si>
    <t>830W00632</t>
  </si>
  <si>
    <t>Y186.A : NoShow LVM</t>
  </si>
  <si>
    <t>Hernandez, Ana A</t>
  </si>
  <si>
    <t>Ana</t>
  </si>
  <si>
    <t>501 VALLE CROMO WAY</t>
  </si>
  <si>
    <t>79927-3933</t>
  </si>
  <si>
    <t>501 VALLE CROMO WAY  EL PASO TX 79927-3933</t>
  </si>
  <si>
    <t>915-251-0844</t>
  </si>
  <si>
    <t>915-207-9511</t>
  </si>
  <si>
    <t>cindyrodarte1994@gmail.com</t>
  </si>
  <si>
    <t>8QP3VA1RG75</t>
  </si>
  <si>
    <t>Sierra, Yolanda</t>
  </si>
  <si>
    <t>Sierra</t>
  </si>
  <si>
    <t>11616 CABALLO LAKE DR</t>
  </si>
  <si>
    <t>79936-3348</t>
  </si>
  <si>
    <t>11616 CABALLO LAKE DR  EL PASO TX 79936-3348</t>
  </si>
  <si>
    <t>915-857-8464</t>
  </si>
  <si>
    <t>915-309-6921</t>
  </si>
  <si>
    <t>Moreno, Daisy</t>
  </si>
  <si>
    <t>Daisy</t>
  </si>
  <si>
    <t>217 RIO GRANDE DR</t>
  </si>
  <si>
    <t>88063-9015</t>
  </si>
  <si>
    <t>217 RIO GRANDE DR  SUNLAND PARK NM 88063-9015</t>
  </si>
  <si>
    <t>323-712-4271</t>
  </si>
  <si>
    <t>DAISYMORENO955DM@GMAIL.COM</t>
  </si>
  <si>
    <t>Presbyterian Health Plan</t>
  </si>
  <si>
    <t>Granado, Antonio</t>
  </si>
  <si>
    <t>Antonio</t>
  </si>
  <si>
    <t>Granado</t>
  </si>
  <si>
    <t>11355 HOVEY DR</t>
  </si>
  <si>
    <t>79927-3518</t>
  </si>
  <si>
    <t>11355 HOVEY DR  SOCORRO TX 79927-3518</t>
  </si>
  <si>
    <t>915-474-5584</t>
  </si>
  <si>
    <t>915-252-1166</t>
  </si>
  <si>
    <t>QUP746M92749</t>
  </si>
  <si>
    <t>Arvizu, Teresa</t>
  </si>
  <si>
    <t>Teresa</t>
  </si>
  <si>
    <t>Arvizu</t>
  </si>
  <si>
    <t>9219 TENANGO DR</t>
  </si>
  <si>
    <t>79907-3262</t>
  </si>
  <si>
    <t>9219 TENANGO DR  EL PASO TX 79907-3262</t>
  </si>
  <si>
    <t>915-408-3585</t>
  </si>
  <si>
    <t>Baquera, Manuel</t>
  </si>
  <si>
    <t>18013 CARSON DR</t>
  </si>
  <si>
    <t>HORIZON CITY</t>
  </si>
  <si>
    <t>79928-6402</t>
  </si>
  <si>
    <t>18013 CARSON DR  HORIZON CITY TX 79928-6402</t>
  </si>
  <si>
    <t>915-422-3132</t>
  </si>
  <si>
    <t>915-241-1406</t>
  </si>
  <si>
    <t>Gallegos, Eloisa</t>
  </si>
  <si>
    <t>Eloisa</t>
  </si>
  <si>
    <t>Gallegos</t>
  </si>
  <si>
    <t>6320 FRANK VALDEZ DR</t>
  </si>
  <si>
    <t>79905-4800</t>
  </si>
  <si>
    <t>6320 FRANK VALDEZ DR  EL PASO TX 79905-4800</t>
  </si>
  <si>
    <t>915-706-8073</t>
  </si>
  <si>
    <t>Rodriguez, Felicidad</t>
  </si>
  <si>
    <t>Felicidad</t>
  </si>
  <si>
    <t>10536 OLGA ST</t>
  </si>
  <si>
    <t>79924-1945</t>
  </si>
  <si>
    <t>10536 OLGA ST  EL PASO TX 79924-1945</t>
  </si>
  <si>
    <t>915-317-9011</t>
  </si>
  <si>
    <t>Talavera, Amparo</t>
  </si>
  <si>
    <t>Amparo</t>
  </si>
  <si>
    <t>Talavera</t>
  </si>
  <si>
    <t>7900 KNIGHTS DR</t>
  </si>
  <si>
    <t>APT 163</t>
  </si>
  <si>
    <t>79915-4037</t>
  </si>
  <si>
    <t>7900 KNIGHTS DR APT 163 EL PASO TX 79915-4037</t>
  </si>
  <si>
    <t>915-328-0429</t>
  </si>
  <si>
    <t>Herrera, Maria I</t>
  </si>
  <si>
    <t>5512 FAIRBANKS DR</t>
  </si>
  <si>
    <t>79924-4013</t>
  </si>
  <si>
    <t>5512 FAIRBANKS DR  EL PASO TX 79924-4013</t>
  </si>
  <si>
    <t>915-204-0339</t>
  </si>
  <si>
    <t>915-217-8394</t>
  </si>
  <si>
    <t>915-781-6840</t>
  </si>
  <si>
    <t>Molina Marketplace Texas</t>
  </si>
  <si>
    <t>Aguirre, Ivonne</t>
  </si>
  <si>
    <t>Ivonne</t>
  </si>
  <si>
    <t>9820 Goby</t>
  </si>
  <si>
    <t>79924-4909</t>
  </si>
  <si>
    <t>9820 Goby  EL PASO TX 79924-4909</t>
  </si>
  <si>
    <t>915-383-1055</t>
  </si>
  <si>
    <t>915-757-0753</t>
  </si>
  <si>
    <t>ZGP903818959</t>
  </si>
  <si>
    <t>Alvidrez, Marcela D</t>
  </si>
  <si>
    <t>Marcela</t>
  </si>
  <si>
    <t>Alvidrez</t>
  </si>
  <si>
    <t>14174 LASSO ROCK DR</t>
  </si>
  <si>
    <t>79938-2724</t>
  </si>
  <si>
    <t>14174 LASSO ROCK DR  EL PASO TX 79938-2724</t>
  </si>
  <si>
    <t>915-549-8855</t>
  </si>
  <si>
    <t>malvidrez4.ma@gmail.com</t>
  </si>
  <si>
    <t>Riser, Maria E</t>
  </si>
  <si>
    <t>Riser</t>
  </si>
  <si>
    <t>7316 BELLROSE DR</t>
  </si>
  <si>
    <t>79925-3713</t>
  </si>
  <si>
    <t>7316 BELLROSE DR  EL PASO TX 79925-3713</t>
  </si>
  <si>
    <t>915-252-7328</t>
  </si>
  <si>
    <t>queridainolvidable1@gmail.com</t>
  </si>
  <si>
    <t>Chavez, Alfred</t>
  </si>
  <si>
    <t>Alfred</t>
  </si>
  <si>
    <t>10184 DIJON PL</t>
  </si>
  <si>
    <t>79927-4210</t>
  </si>
  <si>
    <t>10184 DIJON PL  SOCORRO TX 79927-4210</t>
  </si>
  <si>
    <t>915-955-1038</t>
  </si>
  <si>
    <t>CHVEZALFRED102@GMAIL.COM</t>
  </si>
  <si>
    <t>Robledo, Carlos</t>
  </si>
  <si>
    <t>Robledo</t>
  </si>
  <si>
    <t>3144 BLUE DIRT CIR</t>
  </si>
  <si>
    <t>79938-2506</t>
  </si>
  <si>
    <t>3144 BLUE DIRT CIR  EL PASO TX 79938-2506</t>
  </si>
  <si>
    <t>650-690-4483</t>
  </si>
  <si>
    <t>LOTTYLOS80@GMAIL.COM</t>
  </si>
  <si>
    <t>Risley, Harry</t>
  </si>
  <si>
    <t>Risley</t>
  </si>
  <si>
    <t>APT 453</t>
  </si>
  <si>
    <t>79925-5705</t>
  </si>
  <si>
    <t>7900 VISCOUNT BLVD APT 453 EL PASO TX 79925-5705</t>
  </si>
  <si>
    <t>915-304-8286</t>
  </si>
  <si>
    <t>915-301-0310</t>
  </si>
  <si>
    <t>william_corvette@yahoo.com</t>
  </si>
  <si>
    <t>Jones, Sheriene N</t>
  </si>
  <si>
    <t>Sheriene</t>
  </si>
  <si>
    <t>Jones</t>
  </si>
  <si>
    <t>N</t>
  </si>
  <si>
    <t>5515 ALABAMA ST</t>
  </si>
  <si>
    <t>APT 85</t>
  </si>
  <si>
    <t>79904-6057</t>
  </si>
  <si>
    <t>5515 ALABAMA ST APT 85 EL PASO TX 79904-6057</t>
  </si>
  <si>
    <t>915-203-3026</t>
  </si>
  <si>
    <t>Martinez, Corina</t>
  </si>
  <si>
    <t>Corina</t>
  </si>
  <si>
    <t>1619 BERNARD KERN DR</t>
  </si>
  <si>
    <t>79936-5601</t>
  </si>
  <si>
    <t>1619 BERNARD KERN DR  EL PASO TX 79936-5601</t>
  </si>
  <si>
    <t>915-274-6735</t>
  </si>
  <si>
    <t>915-274-6671</t>
  </si>
  <si>
    <t>cmarti66@gmail.com</t>
  </si>
  <si>
    <t>T3X829578947</t>
  </si>
  <si>
    <t>Rodriguez, Aaron A</t>
  </si>
  <si>
    <t>Aaron</t>
  </si>
  <si>
    <t>1541 BESSEMER DR</t>
  </si>
  <si>
    <t>79936-5201</t>
  </si>
  <si>
    <t>1541 BESSEMER DR  EL PASO TX 79936-5201</t>
  </si>
  <si>
    <t>915-319-2311</t>
  </si>
  <si>
    <t>915-319-2306</t>
  </si>
  <si>
    <t>aarod1949@gmail.com</t>
  </si>
  <si>
    <t>Melgar, Consuelo J</t>
  </si>
  <si>
    <t>Melgar</t>
  </si>
  <si>
    <t>12843 PERICO DR</t>
  </si>
  <si>
    <t>79849-9513</t>
  </si>
  <si>
    <t>12843 PERICO DR  SAN ELIZARIO TX 79849-9513</t>
  </si>
  <si>
    <t>915-990-6147</t>
  </si>
  <si>
    <t>915-251-7900</t>
  </si>
  <si>
    <t>C.MELGAR-166@HOTMAIL.COM</t>
  </si>
  <si>
    <t>Rodriguez, Priscilla</t>
  </si>
  <si>
    <t>Priscilla</t>
  </si>
  <si>
    <t>10533 DARIN RD</t>
  </si>
  <si>
    <t>79925-1712</t>
  </si>
  <si>
    <t>10533 DARIN RD  EL PASO TX 79925-1712</t>
  </si>
  <si>
    <t>915-244-5564</t>
  </si>
  <si>
    <t>Rodriguez Campos, Yolanda</t>
  </si>
  <si>
    <t>Rodriguez Campos</t>
  </si>
  <si>
    <t>5568 IGNACIO FRIAS DR</t>
  </si>
  <si>
    <t>79934-3179</t>
  </si>
  <si>
    <t>5568 IGNACIO FRIAS DR  EL PASO TX 79934-3179</t>
  </si>
  <si>
    <t>915-920-2678</t>
  </si>
  <si>
    <t>915-637-3339</t>
  </si>
  <si>
    <t>U9304772201</t>
  </si>
  <si>
    <t>Minard, Terra</t>
  </si>
  <si>
    <t>Terra</t>
  </si>
  <si>
    <t>Minard</t>
  </si>
  <si>
    <t>13226 BROOKS ST</t>
  </si>
  <si>
    <t>UNIT A</t>
  </si>
  <si>
    <t>79908-1012</t>
  </si>
  <si>
    <t>13226 BROOKS ST UNIT A EL PASO TX 79908-1012</t>
  </si>
  <si>
    <t>520-409-5933</t>
  </si>
  <si>
    <t>terraminard@cox.net</t>
  </si>
  <si>
    <t>Y203.a : Pending Auth (From PCP...)</t>
  </si>
  <si>
    <t>Brouillet, Jessica</t>
  </si>
  <si>
    <t>Jessica</t>
  </si>
  <si>
    <t>Brouillet</t>
  </si>
  <si>
    <t>2245 Pirs Robles</t>
  </si>
  <si>
    <t>2245 Pirs Robles  EL PASO TX 79938</t>
  </si>
  <si>
    <t>310-425-5537</t>
  </si>
  <si>
    <t>jessmb1208@gmail.com</t>
  </si>
  <si>
    <t>Alvarado, Dora I</t>
  </si>
  <si>
    <t>Dora</t>
  </si>
  <si>
    <t>Alvarado</t>
  </si>
  <si>
    <t>4000 LAS CASITAS DR</t>
  </si>
  <si>
    <t>APT A</t>
  </si>
  <si>
    <t>79938-7946</t>
  </si>
  <si>
    <t>4000 LAS CASITAS DR APT A EL PASO TX 79938-7946</t>
  </si>
  <si>
    <t>940-765-8047</t>
  </si>
  <si>
    <t>Guerra, Erika M</t>
  </si>
  <si>
    <t>Erika</t>
  </si>
  <si>
    <t>Guerra</t>
  </si>
  <si>
    <t>3636 W Vitex</t>
  </si>
  <si>
    <t>3636 W Vitex  EL PASO TX 79936</t>
  </si>
  <si>
    <t>915-352-0518</t>
  </si>
  <si>
    <t>915-832-6421</t>
  </si>
  <si>
    <t>ebarcena42@gmail.com</t>
  </si>
  <si>
    <t>BCBS Health Select</t>
  </si>
  <si>
    <t>JEA009085400</t>
  </si>
  <si>
    <t>Carnes, Delila</t>
  </si>
  <si>
    <t>Delila</t>
  </si>
  <si>
    <t>Carnes</t>
  </si>
  <si>
    <t>1008 LANA PL</t>
  </si>
  <si>
    <t>79924-1909</t>
  </si>
  <si>
    <t>1008 LANA PL  EL PASO TX 79924-1909</t>
  </si>
  <si>
    <t>505-803-1825</t>
  </si>
  <si>
    <t>TET283273526599</t>
  </si>
  <si>
    <t>Macias, Delia</t>
  </si>
  <si>
    <t>Delia</t>
  </si>
  <si>
    <t>Macias</t>
  </si>
  <si>
    <t>4332 LOMA TAURINA DR</t>
  </si>
  <si>
    <t>79934-3794</t>
  </si>
  <si>
    <t>4332 LOMA TAURINA DR  EL PASO TX 79934-3794</t>
  </si>
  <si>
    <t>915-274-8475</t>
  </si>
  <si>
    <t>R58022440</t>
  </si>
  <si>
    <t>Mejia, Mario</t>
  </si>
  <si>
    <t>Mario</t>
  </si>
  <si>
    <t>Mejia</t>
  </si>
  <si>
    <t>14652 CHRISTIAN CASTLE</t>
  </si>
  <si>
    <t>79938-1020</t>
  </si>
  <si>
    <t>14652 CHRISTIAN CASTLE  EL PASO TX 79938-1020</t>
  </si>
  <si>
    <t>720-394-5504</t>
  </si>
  <si>
    <t>Y217.x : Insurance Policy</t>
  </si>
  <si>
    <t>Loya, Mario S</t>
  </si>
  <si>
    <t>Loya</t>
  </si>
  <si>
    <t>2220 SOLANO DR</t>
  </si>
  <si>
    <t>79935-2628</t>
  </si>
  <si>
    <t>2220 SOLANO DR  EL PASO TX 79935-2628</t>
  </si>
  <si>
    <t>915-202-3427</t>
  </si>
  <si>
    <t>915-594-7581</t>
  </si>
  <si>
    <t>smarlollc@yahoo.com</t>
  </si>
  <si>
    <t>1001675717V527092</t>
  </si>
  <si>
    <t>Irigoyen, Mario</t>
  </si>
  <si>
    <t>Irigoyen</t>
  </si>
  <si>
    <t>12289 ROBERT DAHL DR</t>
  </si>
  <si>
    <t>79938-7718</t>
  </si>
  <si>
    <t>12289 ROBERT DAHL DR  EL PASO TX 79938-7718</t>
  </si>
  <si>
    <t>915-305-8249</t>
  </si>
  <si>
    <t>915-226-3982</t>
  </si>
  <si>
    <t>marioirigoyen60@gmail.com</t>
  </si>
  <si>
    <t>Salas, Joseph A</t>
  </si>
  <si>
    <t>Salas</t>
  </si>
  <si>
    <t>10500 CANDLEWOOD AVE</t>
  </si>
  <si>
    <t>79925-7908</t>
  </si>
  <si>
    <t>10500 CANDLEWOOD AVE  EL PASO TX 79925-7908</t>
  </si>
  <si>
    <t>915-234-5631</t>
  </si>
  <si>
    <t>Muneton, Salvador</t>
  </si>
  <si>
    <t>Muneton</t>
  </si>
  <si>
    <t>9225 PLYMOUTH DR</t>
  </si>
  <si>
    <t>79907-4805</t>
  </si>
  <si>
    <t>9225 PLYMOUTH DR  EL PASO TX 79907-4805</t>
  </si>
  <si>
    <t>915-401-0114</t>
  </si>
  <si>
    <t>915-401-0096</t>
  </si>
  <si>
    <t>erikamuneton19@gmail.com</t>
  </si>
  <si>
    <t>Romero, Yvette</t>
  </si>
  <si>
    <t>Yvette</t>
  </si>
  <si>
    <t>13621 ARANGO DR</t>
  </si>
  <si>
    <t>79928-5635</t>
  </si>
  <si>
    <t>13621 ARANGO DR  EL PASO TX 79928-5635</t>
  </si>
  <si>
    <t>915-240-6215</t>
  </si>
  <si>
    <t>yvette13621@gmail.com</t>
  </si>
  <si>
    <t>U9297699901</t>
  </si>
  <si>
    <t>Y214.x : PCB Pending Auth Required</t>
  </si>
  <si>
    <t>Felix, Larry</t>
  </si>
  <si>
    <t>Larry</t>
  </si>
  <si>
    <t>Felix</t>
  </si>
  <si>
    <t>11789 Cool Brook Dr</t>
  </si>
  <si>
    <t>11789 Cool Brook Dr  El Paso TX 79936</t>
  </si>
  <si>
    <t>915-443-0405</t>
  </si>
  <si>
    <t>Whitman, Nancy</t>
  </si>
  <si>
    <t>Nancy</t>
  </si>
  <si>
    <t>Whitman</t>
  </si>
  <si>
    <t>31 75 Red Orchard</t>
  </si>
  <si>
    <t>31 75 Red Orchard  EL PASO TX 79938</t>
  </si>
  <si>
    <t>915-449-7100</t>
  </si>
  <si>
    <t>YBC19E400090</t>
  </si>
  <si>
    <t>Saldana, Guadalupe</t>
  </si>
  <si>
    <t>Saldana</t>
  </si>
  <si>
    <t>3319 DUBLIN RD</t>
  </si>
  <si>
    <t>79925-2832</t>
  </si>
  <si>
    <t>3319 DUBLIN RD  EL PASO TX 79925-2832</t>
  </si>
  <si>
    <t>915-329-7206</t>
  </si>
  <si>
    <t>H73361232</t>
  </si>
  <si>
    <t>Ferguson, Melissa</t>
  </si>
  <si>
    <t>Alcala, Juan</t>
  </si>
  <si>
    <t>Alcala</t>
  </si>
  <si>
    <t>12305 ANGIE BOMBACH AVE</t>
  </si>
  <si>
    <t>12305 ANGIE BOMBACH AVE  EL PASO TX 79928-1702</t>
  </si>
  <si>
    <t>915-831-0180</t>
  </si>
  <si>
    <t>toones915@gmail.com</t>
  </si>
  <si>
    <t>H7129474401</t>
  </si>
  <si>
    <t>Hernandez, Rafael J</t>
  </si>
  <si>
    <t>Rafael</t>
  </si>
  <si>
    <t>1228 CHELSEA ST</t>
  </si>
  <si>
    <t>79903-3328</t>
  </si>
  <si>
    <t>1228 CHELSEA ST  EL PASO TX 79903-3328</t>
  </si>
  <si>
    <t>915-694-3937</t>
  </si>
  <si>
    <t>chitihernandez08@gmail.com</t>
  </si>
  <si>
    <t>Wellcare of Texas</t>
  </si>
  <si>
    <t>Lizarraga, Agustina</t>
  </si>
  <si>
    <t>Lizarraga</t>
  </si>
  <si>
    <t>8823 CLAVEL DR</t>
  </si>
  <si>
    <t>79907-4911</t>
  </si>
  <si>
    <t>8823 CLAVEL DR  EL PASO TX 79907-4911</t>
  </si>
  <si>
    <t>915-307-7237</t>
  </si>
  <si>
    <t>915-540-5777</t>
  </si>
  <si>
    <t>Calleros-Castro, Guadalupe</t>
  </si>
  <si>
    <t>Calleros-Castro</t>
  </si>
  <si>
    <t>730 THOMPSON RD</t>
  </si>
  <si>
    <t>79849-7310</t>
  </si>
  <si>
    <t>730 THOMPSON RD  SAN ELIZARIO TX 79849-7310</t>
  </si>
  <si>
    <t>915-253-1351</t>
  </si>
  <si>
    <t>887W06481</t>
  </si>
  <si>
    <t>Hernandez, Emma D</t>
  </si>
  <si>
    <t>12409 SUGDEN RD</t>
  </si>
  <si>
    <t>CLINT</t>
  </si>
  <si>
    <t>79836-4804</t>
  </si>
  <si>
    <t>12409 SUGDEN RD  CLINT TX 79836-4804</t>
  </si>
  <si>
    <t>915-549-0787</t>
  </si>
  <si>
    <t>H53973515</t>
  </si>
  <si>
    <t>Carson, Elizabeth</t>
  </si>
  <si>
    <t>Carson</t>
  </si>
  <si>
    <t>8932 PARKLAND DR</t>
  </si>
  <si>
    <t>79925-4013</t>
  </si>
  <si>
    <t>8932 PARKLAND DR  EL PASO TX 79925-4013</t>
  </si>
  <si>
    <t>915-204-2020</t>
  </si>
  <si>
    <t>ecarson_1@sbcglobal.net</t>
  </si>
  <si>
    <t>w224062243</t>
  </si>
  <si>
    <t>Deavila, Arturo</t>
  </si>
  <si>
    <t>Arturo</t>
  </si>
  <si>
    <t>Deavila</t>
  </si>
  <si>
    <t>4321 TROWBRIDGE DR</t>
  </si>
  <si>
    <t>79903-1827</t>
  </si>
  <si>
    <t>4321 TROWBRIDGE DR  EL PASO TX 79903-1827</t>
  </si>
  <si>
    <t>915-493-7272</t>
  </si>
  <si>
    <t>deavila_arturo@yahoo.com</t>
  </si>
  <si>
    <t>Buck, Michael V</t>
  </si>
  <si>
    <t>Buck</t>
  </si>
  <si>
    <t>V</t>
  </si>
  <si>
    <t>3906 HARRISON AVE</t>
  </si>
  <si>
    <t>79930-5865</t>
  </si>
  <si>
    <t>3906 HARRISON AVE APT 3 EL PASO TX 79930-5865</t>
  </si>
  <si>
    <t>915-240-6271</t>
  </si>
  <si>
    <t>U4794332204</t>
  </si>
  <si>
    <t>Arriola, Antonia</t>
  </si>
  <si>
    <t>Antonia</t>
  </si>
  <si>
    <t>1317 Rancho Grande</t>
  </si>
  <si>
    <t>1317 Rancho Grande  EL PASO TX 79936</t>
  </si>
  <si>
    <t>915-241-0674</t>
  </si>
  <si>
    <t>915-307-5476</t>
  </si>
  <si>
    <t>Y366.x : Doesn't Wish to Continue ...</t>
  </si>
  <si>
    <t>Valverde, Abraham</t>
  </si>
  <si>
    <t>Valverde</t>
  </si>
  <si>
    <t>132 S SCHUTZ DR</t>
  </si>
  <si>
    <t>79907-6535</t>
  </si>
  <si>
    <t>132 S SCHUTZ DR  EL PASO TX 79907-6535</t>
  </si>
  <si>
    <t>915-246-1352</t>
  </si>
  <si>
    <t>Ceniseros, Mario</t>
  </si>
  <si>
    <t>Ceniseros</t>
  </si>
  <si>
    <t>2928 ROYAL RUN ST</t>
  </si>
  <si>
    <t>79936-0894</t>
  </si>
  <si>
    <t>2928 ROYAL RUN ST  EL PASO TX 79936-0894</t>
  </si>
  <si>
    <t>915-921-5553</t>
  </si>
  <si>
    <t>Urbina, Mariano</t>
  </si>
  <si>
    <t>Mariano</t>
  </si>
  <si>
    <t>Urbina</t>
  </si>
  <si>
    <t>560 THREE MISSIONS DR</t>
  </si>
  <si>
    <t>APT 143</t>
  </si>
  <si>
    <t>79927-4640</t>
  </si>
  <si>
    <t>560 THREE MISSIONS DR APT 143 EL PASO TX 79927-4640</t>
  </si>
  <si>
    <t>915-219-8269</t>
  </si>
  <si>
    <t>915-790-7255</t>
  </si>
  <si>
    <t>szamora72@yahoo.com</t>
  </si>
  <si>
    <t>Holguin, Christopher</t>
  </si>
  <si>
    <t>Parker, Sarah</t>
  </si>
  <si>
    <t>Sarah</t>
  </si>
  <si>
    <t>Parker</t>
  </si>
  <si>
    <t>13000 BERGSTROM ST</t>
  </si>
  <si>
    <t>79908-3007</t>
  </si>
  <si>
    <t>13000 BERGSTROM ST  EL PASO TX 79908-3007</t>
  </si>
  <si>
    <t>719-822-5405</t>
  </si>
  <si>
    <t>julian1210.sa@gmail.com</t>
  </si>
  <si>
    <t>Caldwell, Sheryl L</t>
  </si>
  <si>
    <t>Sheryl</t>
  </si>
  <si>
    <t>Caldwell</t>
  </si>
  <si>
    <t>1000 WARWICK RD</t>
  </si>
  <si>
    <t>79907-3272</t>
  </si>
  <si>
    <t>1000 WARWICK RD  EL PASO TX 79907-3272</t>
  </si>
  <si>
    <t>915-305-2864</t>
  </si>
  <si>
    <t>reesesheryl@gmail.com</t>
  </si>
  <si>
    <t>Martinez, Dionel S</t>
  </si>
  <si>
    <t>Dionel</t>
  </si>
  <si>
    <t>3714 SILVER PALM DR</t>
  </si>
  <si>
    <t>79936-1518</t>
  </si>
  <si>
    <t>3714 SILVER PALM DR  EL PASO TX 79936-1518</t>
  </si>
  <si>
    <t>915-271-1211</t>
  </si>
  <si>
    <t>915-253-9731</t>
  </si>
  <si>
    <t>daramartz@gmail.com</t>
  </si>
  <si>
    <t>1017120780V087595</t>
  </si>
  <si>
    <t>Minjarez, Fernando</t>
  </si>
  <si>
    <t>Fernando</t>
  </si>
  <si>
    <t>Minjarez</t>
  </si>
  <si>
    <t>11405 BEACH FRONT DR</t>
  </si>
  <si>
    <t>79936-3906</t>
  </si>
  <si>
    <t>11405 BEACH FRONT DR  EL PASO TX 79936-3906</t>
  </si>
  <si>
    <t>915-407-9703</t>
  </si>
  <si>
    <t>fernandominjarez7@gmail.com</t>
  </si>
  <si>
    <t>1001691393V589624</t>
  </si>
  <si>
    <t>Barreras, Maria L</t>
  </si>
  <si>
    <t>Barreras</t>
  </si>
  <si>
    <t>615 TROWBRIDGE DR</t>
  </si>
  <si>
    <t>79905-1919</t>
  </si>
  <si>
    <t>615 TROWBRIDGE DR  EL PASO TX 79905-1919</t>
  </si>
  <si>
    <t>915-504-0952</t>
  </si>
  <si>
    <t>msletymarie@gmail.com</t>
  </si>
  <si>
    <t>Lopez, Robert</t>
  </si>
  <si>
    <t>7856 ENCHANTED PATH DR</t>
  </si>
  <si>
    <t>79911-7513</t>
  </si>
  <si>
    <t>7856 ENCHANTED PATH DR  EL PASO TX 79911-7513</t>
  </si>
  <si>
    <t>562-484-4901</t>
  </si>
  <si>
    <t>404M99755</t>
  </si>
  <si>
    <t>Garcia, Jessie J</t>
  </si>
  <si>
    <t>Jessie</t>
  </si>
  <si>
    <t>1512 CHARLES OWENS DR</t>
  </si>
  <si>
    <t>79936-5209</t>
  </si>
  <si>
    <t>1512 CHARLES OWENS DR  EL PASO TX 79936-5209</t>
  </si>
  <si>
    <t>915-383-3401</t>
  </si>
  <si>
    <t>jessie_304@msn.com</t>
  </si>
  <si>
    <t>Alvarado, Ysela</t>
  </si>
  <si>
    <t>Ysela</t>
  </si>
  <si>
    <t>PO BOX 752</t>
  </si>
  <si>
    <t>79836-0681</t>
  </si>
  <si>
    <t>PO BOX 752  CLINT TX 79836-0681</t>
  </si>
  <si>
    <t>915-490-0595</t>
  </si>
  <si>
    <t>915-851-2298</t>
  </si>
  <si>
    <t>nanapopox8@gmail.com</t>
  </si>
  <si>
    <t>R50806645</t>
  </si>
  <si>
    <t>Acuna, Felipe</t>
  </si>
  <si>
    <t>Felipe</t>
  </si>
  <si>
    <t>405 RAMONA AVE</t>
  </si>
  <si>
    <t>79915-2317</t>
  </si>
  <si>
    <t>405 RAMONA AVE  EL PASO TX 79915-2317</t>
  </si>
  <si>
    <t>915-490-2738</t>
  </si>
  <si>
    <t>felipeacuna57@yahoo.com</t>
  </si>
  <si>
    <t>Perez, Rosalie A</t>
  </si>
  <si>
    <t>Rosalie</t>
  </si>
  <si>
    <t>3717 KING PALM DR</t>
  </si>
  <si>
    <t>79936-1508</t>
  </si>
  <si>
    <t>3717 KING PALM DR  EL PASO TX 79936-1508</t>
  </si>
  <si>
    <t>915-269-3787</t>
  </si>
  <si>
    <t>perezrosalie4444@gmail.com</t>
  </si>
  <si>
    <t>Loera, Eleazar</t>
  </si>
  <si>
    <t>Eleazar</t>
  </si>
  <si>
    <t>Loera</t>
  </si>
  <si>
    <t>3717 King Palm Dr.</t>
  </si>
  <si>
    <t>3717 King Palm Dr.  EL PASO TX 79936</t>
  </si>
  <si>
    <t>915-443-8779</t>
  </si>
  <si>
    <t>H49080226</t>
  </si>
  <si>
    <t>De Santiago, Lizette</t>
  </si>
  <si>
    <t>Lizette</t>
  </si>
  <si>
    <t>De Santiago</t>
  </si>
  <si>
    <t>168 RED LEGS CT</t>
  </si>
  <si>
    <t>SANTA TERESA</t>
  </si>
  <si>
    <t>88008-9507</t>
  </si>
  <si>
    <t>168 RED LEGS CT  SANTA TERESA NM 88008-9507</t>
  </si>
  <si>
    <t>915-792-1566</t>
  </si>
  <si>
    <t>575-305-5153</t>
  </si>
  <si>
    <t>BCBS Centennial</t>
  </si>
  <si>
    <t>YIF905157013</t>
  </si>
  <si>
    <t>Murphy, Danilo A</t>
  </si>
  <si>
    <t>Danilo</t>
  </si>
  <si>
    <t>Murphy</t>
  </si>
  <si>
    <t>10229 ASHWOOD DR</t>
  </si>
  <si>
    <t>79925-6311</t>
  </si>
  <si>
    <t>10229 ASHWOOD DR  EL PASO TX 79925-6311</t>
  </si>
  <si>
    <t>915-694-2140</t>
  </si>
  <si>
    <t>murpdawg3737@gmail.com</t>
  </si>
  <si>
    <t>4G91MQ0DG33</t>
  </si>
  <si>
    <t>Gutierrez, Lilia A</t>
  </si>
  <si>
    <t>Lilia</t>
  </si>
  <si>
    <t>Gutierrez</t>
  </si>
  <si>
    <t>9871 ISAAC DR</t>
  </si>
  <si>
    <t>79927-2908</t>
  </si>
  <si>
    <t>9871 ISAAC DR  EL PASO TX 79927-2908</t>
  </si>
  <si>
    <t>915-412-3807</t>
  </si>
  <si>
    <t>915-301-7840</t>
  </si>
  <si>
    <t>Aguinaga, Elisa</t>
  </si>
  <si>
    <t>Aguinaga</t>
  </si>
  <si>
    <t>11530 VISTA DEL SOL DR</t>
  </si>
  <si>
    <t>APT 548</t>
  </si>
  <si>
    <t>79936-5327</t>
  </si>
  <si>
    <t>11530 VISTA DEL SOL DR APT 548 EL PASO TX 79936-5327</t>
  </si>
  <si>
    <t>915-422-2976</t>
  </si>
  <si>
    <t>915-422-2579</t>
  </si>
  <si>
    <t>H58704631</t>
  </si>
  <si>
    <t>Petersen, Susana</t>
  </si>
  <si>
    <t>Susana</t>
  </si>
  <si>
    <t>Petersen</t>
  </si>
  <si>
    <t>509 S HILLS ST</t>
  </si>
  <si>
    <t>79901-3601</t>
  </si>
  <si>
    <t>509 S HILLS ST  EL PASO TX 79901-3601</t>
  </si>
  <si>
    <t>915-250-9348</t>
  </si>
  <si>
    <t>242W08203</t>
  </si>
  <si>
    <t>Servin, Lisette</t>
  </si>
  <si>
    <t>Lisette</t>
  </si>
  <si>
    <t>Servin</t>
  </si>
  <si>
    <t>1650 GEORGE DIETER DR</t>
  </si>
  <si>
    <t>APT 601</t>
  </si>
  <si>
    <t>79936-5672</t>
  </si>
  <si>
    <t>1650 GEORGE DIETER DR APT 601 EL PASO TX 79936-5672</t>
  </si>
  <si>
    <t>915-730-0331</t>
  </si>
  <si>
    <t>servin5244@gmail.com</t>
  </si>
  <si>
    <t>Robles Elias, Antonio</t>
  </si>
  <si>
    <t>Robles Elias</t>
  </si>
  <si>
    <t>8864 TED KENNEDY WAY</t>
  </si>
  <si>
    <t>79907-6653</t>
  </si>
  <si>
    <t>8864 TED KENNEDY WAY  EL PASO TX 79907-6653</t>
  </si>
  <si>
    <t>915-315-0572</t>
  </si>
  <si>
    <t>Lopez, Maria</t>
  </si>
  <si>
    <t>3412 SAVANNAH AVE</t>
  </si>
  <si>
    <t>79930-5216</t>
  </si>
  <si>
    <t>3412 SAVANNAH AVE  EL PASO TX 79930-5216</t>
  </si>
  <si>
    <t>915-260-0656</t>
  </si>
  <si>
    <t>Gomez, Cruz</t>
  </si>
  <si>
    <t>Cruz</t>
  </si>
  <si>
    <t>Gomez</t>
  </si>
  <si>
    <t>620 CARABLANCA DR</t>
  </si>
  <si>
    <t>79927-1225</t>
  </si>
  <si>
    <t>620 CARABLANCA DR  SOCORRO TX 79927-1225</t>
  </si>
  <si>
    <t>915-726-3210</t>
  </si>
  <si>
    <t>GOMEZ.CRUZ@YAHOO.COM</t>
  </si>
  <si>
    <t>U9435172501</t>
  </si>
  <si>
    <t>Chavez, Marcy A</t>
  </si>
  <si>
    <t>Marcy</t>
  </si>
  <si>
    <t>1925 TRAWOOD DR</t>
  </si>
  <si>
    <t>APT 43</t>
  </si>
  <si>
    <t>79935-3428</t>
  </si>
  <si>
    <t>1925 TRAWOOD DR APT 43 EL PASO TX 79935-3428</t>
  </si>
  <si>
    <t>915-345-6167</t>
  </si>
  <si>
    <t>mchavez6167@gmail.com</t>
  </si>
  <si>
    <t>T3R828345839</t>
  </si>
  <si>
    <t>Flores, Marcela</t>
  </si>
  <si>
    <t>Flores</t>
  </si>
  <si>
    <t>1222 Giles Rd 1047</t>
  </si>
  <si>
    <t>1222 Giles Rd 1047  EL PASO TX 79915</t>
  </si>
  <si>
    <t>915-710-0158</t>
  </si>
  <si>
    <t>MFOS95398@GMAIL.COM</t>
  </si>
  <si>
    <t>Enriquez, Cecilia</t>
  </si>
  <si>
    <t>Enriquez</t>
  </si>
  <si>
    <t>12829 INDIAN CANYON DR</t>
  </si>
  <si>
    <t>79928-2148</t>
  </si>
  <si>
    <t>12829 INDIAN CANYON DR  HORIZON CITY TX 79928-2148</t>
  </si>
  <si>
    <t>915-275-8867</t>
  </si>
  <si>
    <t>575-802-7020</t>
  </si>
  <si>
    <t>Y114.x : Office Visit Appt Not Needed...</t>
  </si>
  <si>
    <t>Torres, Margarita M</t>
  </si>
  <si>
    <t>9609 Stone Haven</t>
  </si>
  <si>
    <t>9609 Stone Haven  El Paso TX 79925</t>
  </si>
  <si>
    <t>915-887-9552</t>
  </si>
  <si>
    <t>Frahn, Craig A</t>
  </si>
  <si>
    <t>Craig</t>
  </si>
  <si>
    <t>Frahn</t>
  </si>
  <si>
    <t>7031 PORTUGAL DR</t>
  </si>
  <si>
    <t>Unit 3</t>
  </si>
  <si>
    <t>79912-2208</t>
  </si>
  <si>
    <t>7031 PORTUGAL DR Unit 3 EL PASO TX 79912-2208</t>
  </si>
  <si>
    <t>915-328-2542</t>
  </si>
  <si>
    <t>cfrahn@gmail.com</t>
  </si>
  <si>
    <t>Anaya, Maximo</t>
  </si>
  <si>
    <t>Maximo</t>
  </si>
  <si>
    <t>Anaya</t>
  </si>
  <si>
    <t>3916 HARRISON AVE</t>
  </si>
  <si>
    <t>79930-5878</t>
  </si>
  <si>
    <t>3916 HARRISON AVE  EL PASO TX 79930-5878</t>
  </si>
  <si>
    <t>915-342-6819</t>
  </si>
  <si>
    <t>Velez, Norberto</t>
  </si>
  <si>
    <t>Velez</t>
  </si>
  <si>
    <t>13999 MONTANA AVE</t>
  </si>
  <si>
    <t>TRLR 58</t>
  </si>
  <si>
    <t>79938-9610</t>
  </si>
  <si>
    <t>13999 MONTANA AVE TRLR 58 EL PASO TX 79938-9610</t>
  </si>
  <si>
    <t>915-407-5098</t>
  </si>
  <si>
    <t>Carrell, Floyd S</t>
  </si>
  <si>
    <t>Floyd</t>
  </si>
  <si>
    <t>Carrell</t>
  </si>
  <si>
    <t>3424 Kirkwall St</t>
  </si>
  <si>
    <t>3424 Kirkwall St  El Paso TX 79925</t>
  </si>
  <si>
    <t>915-491-6502</t>
  </si>
  <si>
    <t>915-309-6061</t>
  </si>
  <si>
    <t>stephcarr@hotmail.com</t>
  </si>
  <si>
    <t>1025259859V319341</t>
  </si>
  <si>
    <t>Y106.a : Confused Appointment Time/Date</t>
  </si>
  <si>
    <t>Curtis, Yvonne</t>
  </si>
  <si>
    <t>Curtis</t>
  </si>
  <si>
    <t>7149 TANGERINE LN</t>
  </si>
  <si>
    <t>79915-4142</t>
  </si>
  <si>
    <t>7149 TANGERINE LN  EL PASO TX 79915-4142</t>
  </si>
  <si>
    <t>915-471-0098</t>
  </si>
  <si>
    <t>915-519-2017</t>
  </si>
  <si>
    <t>yccurtis3@gmail.com</t>
  </si>
  <si>
    <t>U52356006</t>
  </si>
  <si>
    <t>Angel, Jose R</t>
  </si>
  <si>
    <t>Angel</t>
  </si>
  <si>
    <t>7845 LILAC WAY</t>
  </si>
  <si>
    <t>APT 46</t>
  </si>
  <si>
    <t>79915-3115</t>
  </si>
  <si>
    <t>7845 LILAC WAY APT 46 EL PASO TX 79915-3115</t>
  </si>
  <si>
    <t>915-502-3484</t>
  </si>
  <si>
    <t>Salas, Teresa M</t>
  </si>
  <si>
    <t>3412 GLASGOW RD</t>
  </si>
  <si>
    <t>79925-2818</t>
  </si>
  <si>
    <t>3412 GLASGOW RD  EL PASO TX 79925-2818</t>
  </si>
  <si>
    <t>915-667-4206</t>
  </si>
  <si>
    <t>Santiago, Henry</t>
  </si>
  <si>
    <t>Henry</t>
  </si>
  <si>
    <t>12518 BREEDER CUP WAY</t>
  </si>
  <si>
    <t>79928-2274</t>
  </si>
  <si>
    <t>12518 BREEDER CUP WAY  EL PASO TX 79928-2274</t>
  </si>
  <si>
    <t>915-240-4488</t>
  </si>
  <si>
    <t>henry_santiago1@yahoo.com</t>
  </si>
  <si>
    <t>1030455926V399008</t>
  </si>
  <si>
    <t>Morales, Claudia</t>
  </si>
  <si>
    <t>Soto, Maria</t>
  </si>
  <si>
    <t>Soto</t>
  </si>
  <si>
    <t>3029 YARWOOD DR</t>
  </si>
  <si>
    <t>79935-1731</t>
  </si>
  <si>
    <t>3029 YARWOOD DR  EL PASO TX 79935-1731</t>
  </si>
  <si>
    <t>915-274-0620</t>
  </si>
  <si>
    <t>sotocae@hotmail.com</t>
  </si>
  <si>
    <t>Ramirez, Kimberly</t>
  </si>
  <si>
    <t>Lockwood, William S</t>
  </si>
  <si>
    <t>Lockwood</t>
  </si>
  <si>
    <t>600 PASEO REAL DR</t>
  </si>
  <si>
    <t>CHAPARRAL</t>
  </si>
  <si>
    <t>88081-7806</t>
  </si>
  <si>
    <t>600 PASEO REAL DR  CHAPARRAL NM 88081-7806</t>
  </si>
  <si>
    <t>575-288-7393</t>
  </si>
  <si>
    <t>billoislockwood@hotmail.com</t>
  </si>
  <si>
    <t>1J58U42GG49</t>
  </si>
  <si>
    <t>Zapien, Arcelia A</t>
  </si>
  <si>
    <t>Arcelia</t>
  </si>
  <si>
    <t>Zapien</t>
  </si>
  <si>
    <t>6236 CONSTELLATION DR</t>
  </si>
  <si>
    <t>79912-3304</t>
  </si>
  <si>
    <t>6236 CONSTELLATION DR  EL PASO TX 79912-3304</t>
  </si>
  <si>
    <t>915-851-2431</t>
  </si>
  <si>
    <t>915-497-5465</t>
  </si>
  <si>
    <t>Armijo, Maria M</t>
  </si>
  <si>
    <t>Armijo</t>
  </si>
  <si>
    <t>1020 KINGSWREATH PL</t>
  </si>
  <si>
    <t>79907-2910</t>
  </si>
  <si>
    <t>1020 KINGSWREATH PL  EL PASO TX 79907-2910</t>
  </si>
  <si>
    <t>915-859-0060</t>
  </si>
  <si>
    <t>Valenzuela, Gloria</t>
  </si>
  <si>
    <t>Valenzuela</t>
  </si>
  <si>
    <t>14425 DESIERTO BELLO AVE</t>
  </si>
  <si>
    <t>79928-7706</t>
  </si>
  <si>
    <t>14425 DESIERTO BELLO AVE  EL PASO TX 79928-7706</t>
  </si>
  <si>
    <t>915-328-5344</t>
  </si>
  <si>
    <t>Mendoza, Celia A</t>
  </si>
  <si>
    <t>Gomez, Gilbert</t>
  </si>
  <si>
    <t>9821 CARNEGIE AVE</t>
  </si>
  <si>
    <t>79925-1501</t>
  </si>
  <si>
    <t>9821 CARNEGIE AVE  EL PASO TX 79925-1501</t>
  </si>
  <si>
    <t>915-355-8429</t>
  </si>
  <si>
    <t>W157820936</t>
  </si>
  <si>
    <t>Molina, Gabriela S</t>
  </si>
  <si>
    <t>Gabriela</t>
  </si>
  <si>
    <t>Molina</t>
  </si>
  <si>
    <t>2170 TRAWOOD DR</t>
  </si>
  <si>
    <t>APT 107</t>
  </si>
  <si>
    <t>79935-3376</t>
  </si>
  <si>
    <t>2170 TRAWOOD DR APT 107 EL PASO TX 79935-3376</t>
  </si>
  <si>
    <t>915-204-2396</t>
  </si>
  <si>
    <t>gavy5966@yahoo.com</t>
  </si>
  <si>
    <t>W224061204</t>
  </si>
  <si>
    <t>TEA806273180</t>
  </si>
  <si>
    <t>WC</t>
  </si>
  <si>
    <t>Barajas, Edmundo</t>
  </si>
  <si>
    <t>Edmundo</t>
  </si>
  <si>
    <t>Barajas</t>
  </si>
  <si>
    <t>14709 OLDENBERG CT</t>
  </si>
  <si>
    <t>79938-1029</t>
  </si>
  <si>
    <t>14709 OLDENBERG CT  EL PASO TX 79938-1029</t>
  </si>
  <si>
    <t>915-920-8402</t>
  </si>
  <si>
    <t>mundobarajas22@gmail.com</t>
  </si>
  <si>
    <t>WC - Gallagher Bassett Services</t>
  </si>
  <si>
    <t>001627156569WC01</t>
  </si>
  <si>
    <t>Tenorio, Alexis A</t>
  </si>
  <si>
    <t>Alexis</t>
  </si>
  <si>
    <t>Tenorio</t>
  </si>
  <si>
    <t>12000 Stansbury Dr</t>
  </si>
  <si>
    <t>12000 Stansbury Dr  El Paso TX 79928</t>
  </si>
  <si>
    <t>915-910-8306</t>
  </si>
  <si>
    <t>alexisarleen@hotmail.com</t>
  </si>
  <si>
    <t>T3X830042873</t>
  </si>
  <si>
    <t>Velasquez, Ricardo</t>
  </si>
  <si>
    <t>9740 LANDGREN DR</t>
  </si>
  <si>
    <t>79927-4132</t>
  </si>
  <si>
    <t>9740 LANDGREN DR  EL PASO TX 79927-4132</t>
  </si>
  <si>
    <t>915-603-7047</t>
  </si>
  <si>
    <t>915-859-8864</t>
  </si>
  <si>
    <t>Chavez, Guadalupe</t>
  </si>
  <si>
    <t>5301 TRANSMOUNTAIN DR</t>
  </si>
  <si>
    <t>APT 7108</t>
  </si>
  <si>
    <t>79924-3925</t>
  </si>
  <si>
    <t>5301 TRANSMOUNTAIN DR APT 7108 EL PASO TX 79924-3925</t>
  </si>
  <si>
    <t>915-694-8839</t>
  </si>
  <si>
    <t>R59606985</t>
  </si>
  <si>
    <t>Anchondo Mendoza, Ramon</t>
  </si>
  <si>
    <t>Anchondo Mendoza</t>
  </si>
  <si>
    <t>1221 E SAN ANTONIO AVE</t>
  </si>
  <si>
    <t>APT 906</t>
  </si>
  <si>
    <t>79901-2654</t>
  </si>
  <si>
    <t>1221 E SAN ANTONIO AVE APT 906 EL PASO TX 79901-2654</t>
  </si>
  <si>
    <t>915-667-7485</t>
  </si>
  <si>
    <t>Lara, Josefina</t>
  </si>
  <si>
    <t>Lara</t>
  </si>
  <si>
    <t>5520 SANDERS AVE</t>
  </si>
  <si>
    <t>79924-6618</t>
  </si>
  <si>
    <t>5520 SANDERS AVE  EL PASO TX 79924-6618</t>
  </si>
  <si>
    <t>915-258-3418</t>
  </si>
  <si>
    <t>915-373-3221</t>
  </si>
  <si>
    <t>915-504-5004</t>
  </si>
  <si>
    <t>Terrian, Virginia M</t>
  </si>
  <si>
    <t>Terrian</t>
  </si>
  <si>
    <t>10124 TIVOLI ST</t>
  </si>
  <si>
    <t>79924-4228</t>
  </si>
  <si>
    <t>10124 TIVOLI ST  EL PASO TX 79924-4228</t>
  </si>
  <si>
    <t>915-751-1714</t>
  </si>
  <si>
    <t>915-474-6939</t>
  </si>
  <si>
    <t>rtlabs@yahoo.com</t>
  </si>
  <si>
    <t>1X59CA9JF47</t>
  </si>
  <si>
    <t>Atondo, Jesus A</t>
  </si>
  <si>
    <t>Atondo</t>
  </si>
  <si>
    <t>PO BOX 341</t>
  </si>
  <si>
    <t>79849-0360</t>
  </si>
  <si>
    <t>PO BOX 341  SAN ELIZARIO TX 79849-0360</t>
  </si>
  <si>
    <t>702-504-8409</t>
  </si>
  <si>
    <t>Johnson, Steven T</t>
  </si>
  <si>
    <t>Johnson</t>
  </si>
  <si>
    <t>8301 CARPENTER DR</t>
  </si>
  <si>
    <t>79907-5203</t>
  </si>
  <si>
    <t>8301 CARPENTER DR  EL PASO TX 79907-5203</t>
  </si>
  <si>
    <t>915-276-4782</t>
  </si>
  <si>
    <t>sjohnson2463@yahoo.com</t>
  </si>
  <si>
    <t>Rivera, Lorraine</t>
  </si>
  <si>
    <t>Lorraine</t>
  </si>
  <si>
    <t>Rivera</t>
  </si>
  <si>
    <t>9236 MCFALL DR</t>
  </si>
  <si>
    <t>79925-5140</t>
  </si>
  <si>
    <t>9236 MCFALL DR  EL PASO TX 79925-5140</t>
  </si>
  <si>
    <t>915-251-9076</t>
  </si>
  <si>
    <t>915-204-2530</t>
  </si>
  <si>
    <t>915-820-9289</t>
  </si>
  <si>
    <t>lorrainerivera0821@gmail.com</t>
  </si>
  <si>
    <t>Rios, Graciela A</t>
  </si>
  <si>
    <t>Rios</t>
  </si>
  <si>
    <t>10201 SINGAPORE AVE</t>
  </si>
  <si>
    <t>79925-5504</t>
  </si>
  <si>
    <t>10201 SINGAPORE AVE  EL PASO TX 79925-5504</t>
  </si>
  <si>
    <t>915-591-2810</t>
  </si>
  <si>
    <t>Calvird, Patricia N</t>
  </si>
  <si>
    <t>Calvird</t>
  </si>
  <si>
    <t>509 S ST URAIN ST</t>
  </si>
  <si>
    <t>APT 58</t>
  </si>
  <si>
    <t>79901-3062</t>
  </si>
  <si>
    <t>509 S ST URAIN ST APT 58 EL PASO TX 79901-3062</t>
  </si>
  <si>
    <t>915-703-0390</t>
  </si>
  <si>
    <t>calvirdpatricia0@gmail.com</t>
  </si>
  <si>
    <t>052W1155401</t>
  </si>
  <si>
    <t>Lopez, Alma G</t>
  </si>
  <si>
    <t>Alma</t>
  </si>
  <si>
    <t>828 ARREDONDO DR</t>
  </si>
  <si>
    <t>79912-1449</t>
  </si>
  <si>
    <t>828 ARREDONDO DR  EL PASO TX 79912-1449</t>
  </si>
  <si>
    <t>915-777-7747</t>
  </si>
  <si>
    <t>almalopez02@yahoo.com</t>
  </si>
  <si>
    <t>Aetna Medicare Dual Complete Plan</t>
  </si>
  <si>
    <t>Fernandez, Joseph</t>
  </si>
  <si>
    <t>11453 LINDENWOOD AVE</t>
  </si>
  <si>
    <t>79936-2416</t>
  </si>
  <si>
    <t>11453 LINDENWOOD AVE  EL PASO TX 79936-2416</t>
  </si>
  <si>
    <t>915-526-7121</t>
  </si>
  <si>
    <t>laguera1996@outlook.com</t>
  </si>
  <si>
    <t>3FT0F01UD25</t>
  </si>
  <si>
    <t>004961302-00</t>
  </si>
  <si>
    <t>Ruiz, Jose L</t>
  </si>
  <si>
    <t>PO BOX 246</t>
  </si>
  <si>
    <t>BAYARD</t>
  </si>
  <si>
    <t>88023-0358</t>
  </si>
  <si>
    <t>PO BOX 246  BAYARD NM 88023-0358</t>
  </si>
  <si>
    <t>915-471-2552</t>
  </si>
  <si>
    <t>jrtruck20@hotmail.com</t>
  </si>
  <si>
    <t>H41646114</t>
  </si>
  <si>
    <t>Perez, Marco</t>
  </si>
  <si>
    <t>291 LANGFORD ST</t>
  </si>
  <si>
    <t>79836-1020</t>
  </si>
  <si>
    <t>291 LANGFORD ST  CLINT TX 79836-1020</t>
  </si>
  <si>
    <t>915-490-1671</t>
  </si>
  <si>
    <t>Cotton.rzr@gmail.com</t>
  </si>
  <si>
    <t>BCS822178736</t>
  </si>
  <si>
    <t>Lopez, Ricardo D</t>
  </si>
  <si>
    <t>1311 ARIZONA AVE</t>
  </si>
  <si>
    <t>79902-4803</t>
  </si>
  <si>
    <t>1311 ARIZONA AVE  EL PASO TX 79902-4803</t>
  </si>
  <si>
    <t>915-228-9961</t>
  </si>
  <si>
    <t>915-342-0800</t>
  </si>
  <si>
    <t>coastmedrn@aol.com</t>
  </si>
  <si>
    <t>Lopez Garcia, Eugenia</t>
  </si>
  <si>
    <t>Eugenia</t>
  </si>
  <si>
    <t>Lopez Garcia</t>
  </si>
  <si>
    <t>4009 TUSCANY HILLS PL</t>
  </si>
  <si>
    <t>79938-4387</t>
  </si>
  <si>
    <t>4009 TUSCANY HILLS PL  EL PASO TX 79938-4387</t>
  </si>
  <si>
    <t>305-910-5885</t>
  </si>
  <si>
    <t>Cordova, Ninfa</t>
  </si>
  <si>
    <t>Ninfa</t>
  </si>
  <si>
    <t>Cordova</t>
  </si>
  <si>
    <t>8173 SAN JOSE RD</t>
  </si>
  <si>
    <t>79907-4133</t>
  </si>
  <si>
    <t>8173 SAN JOSE RD  EL PASO TX 79907-4133</t>
  </si>
  <si>
    <t>915-590-2621</t>
  </si>
  <si>
    <t>Hernandez, Jaime</t>
  </si>
  <si>
    <t>Jaime</t>
  </si>
  <si>
    <t>1900 ROBERT WYNN ST</t>
  </si>
  <si>
    <t>79936-3638</t>
  </si>
  <si>
    <t>1900 ROBERT WYNN ST  EL PASO TX 79936-3638</t>
  </si>
  <si>
    <t>915-309-3100</t>
  </si>
  <si>
    <t>915-226-1239</t>
  </si>
  <si>
    <t>jaimespecial7@gmail.com</t>
  </si>
  <si>
    <t>Cano, Yvonne</t>
  </si>
  <si>
    <t>Cano</t>
  </si>
  <si>
    <t>10824 MILLER BARBER DR</t>
  </si>
  <si>
    <t>79935-2018</t>
  </si>
  <si>
    <t>10824 MILLER BARBER DR  EL PASO TX 79935-2018</t>
  </si>
  <si>
    <t>915-305-6084</t>
  </si>
  <si>
    <t>915-251-9490</t>
  </si>
  <si>
    <t>canoyvonne79@gmail.com</t>
  </si>
  <si>
    <t>Abreo, Daniel S</t>
  </si>
  <si>
    <t>Abreo</t>
  </si>
  <si>
    <t>8409 PARK HAVEN AVE</t>
  </si>
  <si>
    <t>79907-4313</t>
  </si>
  <si>
    <t>8409 PARK HAVEN AVE  EL PASO TX 79907-4313</t>
  </si>
  <si>
    <t>915-217-8597</t>
  </si>
  <si>
    <t>Kendall, Karl O</t>
  </si>
  <si>
    <t>Karl</t>
  </si>
  <si>
    <t>Kendall</t>
  </si>
  <si>
    <t>220 CLAIREMONT DR</t>
  </si>
  <si>
    <t>79912-5369</t>
  </si>
  <si>
    <t>220 CLAIREMONT DR  EL PASO TX 79912-5369</t>
  </si>
  <si>
    <t>915-974-6379</t>
  </si>
  <si>
    <t>915-838-7683</t>
  </si>
  <si>
    <t>1001685994V973031</t>
  </si>
  <si>
    <t>Ramirez, Martin</t>
  </si>
  <si>
    <t>Martin</t>
  </si>
  <si>
    <t>5719 RHEIMS CT</t>
  </si>
  <si>
    <t>Apt. 97 A</t>
  </si>
  <si>
    <t>79924-5521</t>
  </si>
  <si>
    <t>5719 RHEIMS CT Apt. 97 A EL PASO TX 79924-5521</t>
  </si>
  <si>
    <t>915-408-4403</t>
  </si>
  <si>
    <t>Vasquez, Richard</t>
  </si>
  <si>
    <t>Richard</t>
  </si>
  <si>
    <t>Vasquez</t>
  </si>
  <si>
    <t>600 VENADO DR</t>
  </si>
  <si>
    <t>79915-2720</t>
  </si>
  <si>
    <t>600 VENADO DR  EL PASO TX 79915-2720</t>
  </si>
  <si>
    <t>915-592-2993</t>
  </si>
  <si>
    <t>915-259-6131</t>
  </si>
  <si>
    <t>boscovasquez@hotmail.com</t>
  </si>
  <si>
    <t>Quarstad, Guadalupe M</t>
  </si>
  <si>
    <t>Quarstad</t>
  </si>
  <si>
    <t>8519 MOUNT WHITNEY DR</t>
  </si>
  <si>
    <t>79904-2926</t>
  </si>
  <si>
    <t>8519 MOUNT WHITNEY DR  EL PASO TX 79904-2926</t>
  </si>
  <si>
    <t>915-790-3772</t>
  </si>
  <si>
    <t>quarstad2014@gmail.com</t>
  </si>
  <si>
    <t>4E90NW0TC10</t>
  </si>
  <si>
    <t>Mutual of Omaha Medicare Supplement</t>
  </si>
  <si>
    <t>Villa De Torres, Juana M</t>
  </si>
  <si>
    <t>Juana</t>
  </si>
  <si>
    <t>Villa De Torres</t>
  </si>
  <si>
    <t>1621 PLAZA CENTRAL LN</t>
  </si>
  <si>
    <t>79912-8472</t>
  </si>
  <si>
    <t>1621 PLAZA CENTRAL LN  EL PASO TX 79912-8472</t>
  </si>
  <si>
    <t>915-867-7967</t>
  </si>
  <si>
    <t>Molina, Margarita</t>
  </si>
  <si>
    <t>13310 EPIONE CIR</t>
  </si>
  <si>
    <t>79849-8613</t>
  </si>
  <si>
    <t>13310 EPIONE CIR  SAN ELIZARIO TX 79849-8613</t>
  </si>
  <si>
    <t>915-633-4789</t>
  </si>
  <si>
    <t>mmolina1959.mm@gmail.com</t>
  </si>
  <si>
    <t>De La Torre, Guadalupe</t>
  </si>
  <si>
    <t>De La Torre</t>
  </si>
  <si>
    <t>116 DIVINE WAY</t>
  </si>
  <si>
    <t>88081-7514</t>
  </si>
  <si>
    <t>116 DIVINE WAY  CHAPARRAL NM 88081-7514</t>
  </si>
  <si>
    <t>915-630-0674</t>
  </si>
  <si>
    <t>Porras, Jennifer</t>
  </si>
  <si>
    <t>Porras</t>
  </si>
  <si>
    <t>674 SANTA BARBARA DR</t>
  </si>
  <si>
    <t>79915-2744</t>
  </si>
  <si>
    <t>674 SANTA BARBARA DR  EL PASO TX 79915-2744</t>
  </si>
  <si>
    <t>915-271-2806</t>
  </si>
  <si>
    <t>jennifeporras4@yahoo.com</t>
  </si>
  <si>
    <t>Avalos, Micaela</t>
  </si>
  <si>
    <t>Micaela</t>
  </si>
  <si>
    <t>Avalos</t>
  </si>
  <si>
    <t>15280 CACTUS FLOWER</t>
  </si>
  <si>
    <t>79938-8351</t>
  </si>
  <si>
    <t>15280 CACTUS FLOWER  EL PASO TX 79938-8351</t>
  </si>
  <si>
    <t>915-259-4610</t>
  </si>
  <si>
    <t>Lamberty Faj, Rosa M</t>
  </si>
  <si>
    <t>Lamberty Faj</t>
  </si>
  <si>
    <t>421 Mangrum Circle</t>
  </si>
  <si>
    <t>APT 7</t>
  </si>
  <si>
    <t>421 Mangrum Circle APT 7 EL PASO TX 79912</t>
  </si>
  <si>
    <t>915-275-6610</t>
  </si>
  <si>
    <t>angeldelamor8600@gmail.com</t>
  </si>
  <si>
    <t>Orozco, Maria E</t>
  </si>
  <si>
    <t>196 SANTA PAULA DR</t>
  </si>
  <si>
    <t>79927-1466</t>
  </si>
  <si>
    <t>196 SANTA PAULA DR  EL PASO TX 79927-1466</t>
  </si>
  <si>
    <t>915-274-5650</t>
  </si>
  <si>
    <t>915-301-0218</t>
  </si>
  <si>
    <t>cacho6227@gmail.com</t>
  </si>
  <si>
    <t>Rico, Frank T</t>
  </si>
  <si>
    <t>Frank</t>
  </si>
  <si>
    <t>Rico</t>
  </si>
  <si>
    <t>5800 ACACIA CIR</t>
  </si>
  <si>
    <t>APT 311</t>
  </si>
  <si>
    <t>79912-4873</t>
  </si>
  <si>
    <t>5800 ACACIA CIR APT 311 EL PASO TX 79912-4873</t>
  </si>
  <si>
    <t>915-525-7193</t>
  </si>
  <si>
    <t>rico9313@gmail.com</t>
  </si>
  <si>
    <t>McGlaun, Don W</t>
  </si>
  <si>
    <t>Don</t>
  </si>
  <si>
    <t>McGlaun</t>
  </si>
  <si>
    <t>1723 RUSS RANDALL ST</t>
  </si>
  <si>
    <t>79936-4803</t>
  </si>
  <si>
    <t>1723 RUSS RANDALL ST  EL PASO TX 79936-4803</t>
  </si>
  <si>
    <t>915-246-3046</t>
  </si>
  <si>
    <t>garlandalowl2@aol.com</t>
  </si>
  <si>
    <t>H53381711</t>
  </si>
  <si>
    <t>Heslop, Rachquel</t>
  </si>
  <si>
    <t>Rachquel</t>
  </si>
  <si>
    <t>Heslop</t>
  </si>
  <si>
    <t>4494 JON CUNNINGHAM BLVD</t>
  </si>
  <si>
    <t>79934-3726</t>
  </si>
  <si>
    <t>4494 JON CUNNINGHAM BLVD  EL PASO TX 79934-3726</t>
  </si>
  <si>
    <t>915-313-1005</t>
  </si>
  <si>
    <t>Alvarez, Martha</t>
  </si>
  <si>
    <t>Alvarez</t>
  </si>
  <si>
    <t>600 MESILLA VIEW DR</t>
  </si>
  <si>
    <t>88081-7819</t>
  </si>
  <si>
    <t>600 MESILLA VIEW DR  CHAPARRAL NM 88081-7819</t>
  </si>
  <si>
    <t>575-650-0538</t>
  </si>
  <si>
    <t>Presbyterian Dual Plus NM</t>
  </si>
  <si>
    <t>Lopez, Antonio</t>
  </si>
  <si>
    <t>408 GRAMBLING CT</t>
  </si>
  <si>
    <t>79907-7503</t>
  </si>
  <si>
    <t>408 GRAMBLING CT  EL PASO TX 79907-7503</t>
  </si>
  <si>
    <t>915-229-9380</t>
  </si>
  <si>
    <t>915-858-7490</t>
  </si>
  <si>
    <t>heinzaa75@gmail.com</t>
  </si>
  <si>
    <t>Montelongo, Alma A</t>
  </si>
  <si>
    <t>Montelongo</t>
  </si>
  <si>
    <t>11609 GORDON BAYS WAY</t>
  </si>
  <si>
    <t>Unit C</t>
  </si>
  <si>
    <t>79936-6524</t>
  </si>
  <si>
    <t>11609 GORDON BAYS WAY Unit C EL PASO TX 79936-6524</t>
  </si>
  <si>
    <t>915-845-6496</t>
  </si>
  <si>
    <t>alicia915montelongo@gmail.com</t>
  </si>
  <si>
    <t>Gutierrez, Leticia</t>
  </si>
  <si>
    <t>APT 39</t>
  </si>
  <si>
    <t>79907-5360</t>
  </si>
  <si>
    <t>8820 OLD COUNTY DR APT 39 EL PASO TX 79907-5360</t>
  </si>
  <si>
    <t>915-910-2973</t>
  </si>
  <si>
    <t>1F48R24XG67</t>
  </si>
  <si>
    <t>Harris, Charlie</t>
  </si>
  <si>
    <t>Charlie</t>
  </si>
  <si>
    <t>Harris</t>
  </si>
  <si>
    <t>7864 ROSEMARY ST</t>
  </si>
  <si>
    <t>79915-2911</t>
  </si>
  <si>
    <t>7864 ROSEMARY ST  EL PASO TX 79915-2911</t>
  </si>
  <si>
    <t>915-443-9211</t>
  </si>
  <si>
    <t>Lerma, Jesus</t>
  </si>
  <si>
    <t>Lerma</t>
  </si>
  <si>
    <t>1649 JAMES CHISUM DR</t>
  </si>
  <si>
    <t>79936-5709</t>
  </si>
  <si>
    <t>1649 JAMES CHISUM DR  EL PASO TX 79936-5709</t>
  </si>
  <si>
    <t>915-549-1446</t>
  </si>
  <si>
    <t>H44391445</t>
  </si>
  <si>
    <t>Y199.a : Cancelled by Pt- No Reason Given</t>
  </si>
  <si>
    <t>Grady, Michelle</t>
  </si>
  <si>
    <t>Grady</t>
  </si>
  <si>
    <t>9313 REX CT</t>
  </si>
  <si>
    <t>79925-5151</t>
  </si>
  <si>
    <t>9313 REX CT  EL PASO TX 79925-5151</t>
  </si>
  <si>
    <t>915-701-9429</t>
  </si>
  <si>
    <t>gradymichelle@ymail.com</t>
  </si>
  <si>
    <t>Z4X851738329</t>
  </si>
  <si>
    <t>Camacho, Juan M</t>
  </si>
  <si>
    <t>9824 GIFFORD DR</t>
  </si>
  <si>
    <t>79927-2901</t>
  </si>
  <si>
    <t>9824 GIFFORD DR  EL PASO TX 79927-2901</t>
  </si>
  <si>
    <t>915-588-2150</t>
  </si>
  <si>
    <t>juancamaro74@yahoo.com</t>
  </si>
  <si>
    <t>W239711113</t>
  </si>
  <si>
    <t>Armendariz, Monserrat C</t>
  </si>
  <si>
    <t>Monserrat</t>
  </si>
  <si>
    <t>6161 CLOUDY SKY DR</t>
  </si>
  <si>
    <t>79932-1064</t>
  </si>
  <si>
    <t>6161 CLOUDY SKY DR  EL PASO TX 79932-1064</t>
  </si>
  <si>
    <t>915-706-8035</t>
  </si>
  <si>
    <t>sEG774M98064</t>
  </si>
  <si>
    <t>Carreon, Roberto</t>
  </si>
  <si>
    <t>Roberto</t>
  </si>
  <si>
    <t>Carreon</t>
  </si>
  <si>
    <t>404 MCCOMBS RD</t>
  </si>
  <si>
    <t>88081-7939</t>
  </si>
  <si>
    <t>404 MCCOMBS RD  CHAPARRAL NM 88081-7939</t>
  </si>
  <si>
    <t>915-503-7375</t>
  </si>
  <si>
    <t>yif905017590</t>
  </si>
  <si>
    <t>Calavenna, Martin G</t>
  </si>
  <si>
    <t>Calavenna</t>
  </si>
  <si>
    <t>12424 TIERRA DULCE DR</t>
  </si>
  <si>
    <t>79938-4428</t>
  </si>
  <si>
    <t>12424 TIERRA DULCE DR  EL PASO TX 79938-4428</t>
  </si>
  <si>
    <t>915-204-6700</t>
  </si>
  <si>
    <t>1023758271V971944</t>
  </si>
  <si>
    <t>Duran, Leticia</t>
  </si>
  <si>
    <t>Duran</t>
  </si>
  <si>
    <t>777 SOYA DR</t>
  </si>
  <si>
    <t>79927-4472</t>
  </si>
  <si>
    <t>777 SOYA DR  EL PASO TX 79927-4472</t>
  </si>
  <si>
    <t>915-283-2340</t>
  </si>
  <si>
    <t>915-352-0674</t>
  </si>
  <si>
    <t>leciciacasio196@gmail.com</t>
  </si>
  <si>
    <t>Franky, Carmen G</t>
  </si>
  <si>
    <t>Franky</t>
  </si>
  <si>
    <t>14816 David Latin</t>
  </si>
  <si>
    <t>14816 David Latin  EL PASO TX 79938</t>
  </si>
  <si>
    <t>787-517-3499</t>
  </si>
  <si>
    <t>CARMENFANKY@YAHOO.COM</t>
  </si>
  <si>
    <t>H68586861</t>
  </si>
  <si>
    <t>Carrasco, Edward</t>
  </si>
  <si>
    <t>Edward</t>
  </si>
  <si>
    <t>3314 LORNE RD</t>
  </si>
  <si>
    <t>79925-2924</t>
  </si>
  <si>
    <t>3314 LORNE RD  EL PASO TX 79925-2924</t>
  </si>
  <si>
    <t>915-204-9296</t>
  </si>
  <si>
    <t>Uribe, Aldo</t>
  </si>
  <si>
    <t>Aldo</t>
  </si>
  <si>
    <t>Uribe</t>
  </si>
  <si>
    <t>33858 GWENDOLYN DR</t>
  </si>
  <si>
    <t>79938-9287</t>
  </si>
  <si>
    <t>33858 GWENDOLYN DR  EL PASO TX 79938-9287</t>
  </si>
  <si>
    <t>915-204-2272</t>
  </si>
  <si>
    <t>H60600309</t>
  </si>
  <si>
    <t>Whitson, Jerry K</t>
  </si>
  <si>
    <t>Jerry</t>
  </si>
  <si>
    <t>Whitson</t>
  </si>
  <si>
    <t>762 HORIZON BLVD</t>
  </si>
  <si>
    <t>79927-8014</t>
  </si>
  <si>
    <t>762 HORIZON BLVD  SOCORRO TX 79927-8014</t>
  </si>
  <si>
    <t>615-879-9923</t>
  </si>
  <si>
    <t>H7946441701</t>
  </si>
  <si>
    <t>Truett, Eugene T</t>
  </si>
  <si>
    <t>Eugene</t>
  </si>
  <si>
    <t>Truett</t>
  </si>
  <si>
    <t>7157 SPARROW DR</t>
  </si>
  <si>
    <t>79915-4140</t>
  </si>
  <si>
    <t>7157 SPARROW DR  EL PASO TX 79915-4140</t>
  </si>
  <si>
    <t>915-790-8514</t>
  </si>
  <si>
    <t>Moncrief, Carolyn W</t>
  </si>
  <si>
    <t>Carolyn</t>
  </si>
  <si>
    <t>Moncrief</t>
  </si>
  <si>
    <t>5217 ADOLPHUS AVE</t>
  </si>
  <si>
    <t>APT 4</t>
  </si>
  <si>
    <t>79904-2204</t>
  </si>
  <si>
    <t>5217 ADOLPHUS AVE APT 4 EL PASO TX 79904-2204</t>
  </si>
  <si>
    <t>915-801-7156</t>
  </si>
  <si>
    <t>carolynmoncrief7@gmail.com</t>
  </si>
  <si>
    <t>Avitia, Azucena</t>
  </si>
  <si>
    <t>Azucena</t>
  </si>
  <si>
    <t>Avitia</t>
  </si>
  <si>
    <t>1011 HALF MOON PASS</t>
  </si>
  <si>
    <t>79927-4323</t>
  </si>
  <si>
    <t>1011 HALF MOON PASS  EL PASO TX 79927-4323</t>
  </si>
  <si>
    <t>915-920-0790</t>
  </si>
  <si>
    <t>a_avita28@yahoo.com</t>
  </si>
  <si>
    <t>R59087009</t>
  </si>
  <si>
    <t>Keller, Annmarie</t>
  </si>
  <si>
    <t>Annmarie</t>
  </si>
  <si>
    <t>Keller</t>
  </si>
  <si>
    <t>3205 LAMPLITER PL</t>
  </si>
  <si>
    <t>79925-4360</t>
  </si>
  <si>
    <t>3205 LAMPLITER PL  EL PASO TX 79925-4360</t>
  </si>
  <si>
    <t>915-383-9511</t>
  </si>
  <si>
    <t>gauge_chick@yahoo.com</t>
  </si>
  <si>
    <t>w224062264</t>
  </si>
  <si>
    <t>Villalobos, Crystal</t>
  </si>
  <si>
    <t>Ficeto, Donna M</t>
  </si>
  <si>
    <t>Donna</t>
  </si>
  <si>
    <t>Ficeto</t>
  </si>
  <si>
    <t>3440 HOLLYGLEN ST</t>
  </si>
  <si>
    <t>79936-1610</t>
  </si>
  <si>
    <t>3440 HOLLYGLEN ST  EL PASO TX 79936-1610</t>
  </si>
  <si>
    <t>915-260-0631</t>
  </si>
  <si>
    <t>732-430-1751</t>
  </si>
  <si>
    <t>Valenciano, Hortencia R</t>
  </si>
  <si>
    <t>Hortencia</t>
  </si>
  <si>
    <t>Valenciano</t>
  </si>
  <si>
    <t>8821 LAWSON ST</t>
  </si>
  <si>
    <t>79904-1963</t>
  </si>
  <si>
    <t>8821 LAWSON ST  EL PASO TX 79904-1963</t>
  </si>
  <si>
    <t>915-383-3398</t>
  </si>
  <si>
    <t>MLVO412@ATT.NET</t>
  </si>
  <si>
    <t>Solis, Felipa E</t>
  </si>
  <si>
    <t>Felipa</t>
  </si>
  <si>
    <t>509 S Hill</t>
  </si>
  <si>
    <t>Apt 183</t>
  </si>
  <si>
    <t>509 S Hill Apt 183 EL PASO TX 79901</t>
  </si>
  <si>
    <t>915-252-1273</t>
  </si>
  <si>
    <t>915-533-4077</t>
  </si>
  <si>
    <t>Grisson, Tara</t>
  </si>
  <si>
    <t>Tara</t>
  </si>
  <si>
    <t>Grisson</t>
  </si>
  <si>
    <t>1301 W EAGLE PASS</t>
  </si>
  <si>
    <t>SALT FLAT</t>
  </si>
  <si>
    <t>FL</t>
  </si>
  <si>
    <t>79847-2202</t>
  </si>
  <si>
    <t>1301 W EAGLE PASS  SALT FLAT FL 79847-2202</t>
  </si>
  <si>
    <t>757-921-7222</t>
  </si>
  <si>
    <t>ogrisson@yahoo.com</t>
  </si>
  <si>
    <t>5QN5W76EJ85</t>
  </si>
  <si>
    <t>Gonzalez, Luis G</t>
  </si>
  <si>
    <t>6019 JEMEZ DR</t>
  </si>
  <si>
    <t>79905-1910</t>
  </si>
  <si>
    <t>6019 JEMEZ DR  EL PASO TX 79905-1910</t>
  </si>
  <si>
    <t>915-491-5043</t>
  </si>
  <si>
    <t>915-256-6550</t>
  </si>
  <si>
    <t>lgonzal2@elp.rr.com</t>
  </si>
  <si>
    <t>JEA000881900</t>
  </si>
  <si>
    <t>Scarcelli, John A</t>
  </si>
  <si>
    <t>John</t>
  </si>
  <si>
    <t>Scarcelli</t>
  </si>
  <si>
    <t>1715 RON CERRUDO ST</t>
  </si>
  <si>
    <t>79936-4801</t>
  </si>
  <si>
    <t>1715 RON CERRUDO ST  EL PASO TX 79936-4801</t>
  </si>
  <si>
    <t>915-282-3603</t>
  </si>
  <si>
    <t>915-329-1368</t>
  </si>
  <si>
    <t>H44908248</t>
  </si>
  <si>
    <t>Ramirez, Omar</t>
  </si>
  <si>
    <t>Omar</t>
  </si>
  <si>
    <t>2908 CATNIP ST</t>
  </si>
  <si>
    <t>79925-5214</t>
  </si>
  <si>
    <t>2908 CATNIP ST  EL PASO TX 79925-5214</t>
  </si>
  <si>
    <t>915-740-2641</t>
  </si>
  <si>
    <t>352-255-6040</t>
  </si>
  <si>
    <t>oram1627@yahoo.com</t>
  </si>
  <si>
    <t>UCR256M94687</t>
  </si>
  <si>
    <t>Carrillo, Teresa G</t>
  </si>
  <si>
    <t>6225 ARAPAHO RD</t>
  </si>
  <si>
    <t>79905-2122</t>
  </si>
  <si>
    <t>6225 ARAPAHO RD  EL PASO TX 79905-2122</t>
  </si>
  <si>
    <t>915-206-7075</t>
  </si>
  <si>
    <t>915-549-5959</t>
  </si>
  <si>
    <t>teresacarrillo@aol.com</t>
  </si>
  <si>
    <t>4NG2MF0FM83</t>
  </si>
  <si>
    <t>Mail Handlers</t>
  </si>
  <si>
    <t>W239120939</t>
  </si>
  <si>
    <t>Mantilla, Filimon</t>
  </si>
  <si>
    <t>Filimon</t>
  </si>
  <si>
    <t>Mantilla</t>
  </si>
  <si>
    <t>5117 KENSINGTON WAY</t>
  </si>
  <si>
    <t>88012-7457</t>
  </si>
  <si>
    <t>5117 KENSINGTON WAY  LAS CRUCES NM 88012-7457</t>
  </si>
  <si>
    <t>575-639-0073</t>
  </si>
  <si>
    <t>575-915-7024</t>
  </si>
  <si>
    <t>FILIMONMANTILLA1@GMAIL.COM</t>
  </si>
  <si>
    <t>Miramontes, Jose M</t>
  </si>
  <si>
    <t>Miramontes</t>
  </si>
  <si>
    <t>4826 MAUREEN CIR</t>
  </si>
  <si>
    <t>79924-6935</t>
  </si>
  <si>
    <t>4826 MAUREEN CIR  EL PASO TX 79924-6935</t>
  </si>
  <si>
    <t>915-412-0121</t>
  </si>
  <si>
    <t>truckerjoe5544@gmail.com</t>
  </si>
  <si>
    <t>1016633758V372074</t>
  </si>
  <si>
    <t>Andrade, Jose L</t>
  </si>
  <si>
    <t>Andrade</t>
  </si>
  <si>
    <t>14617 JESUS ALMEIDA</t>
  </si>
  <si>
    <t>79938-1015</t>
  </si>
  <si>
    <t>14617 JESUS ALMEIDA  EL PASO TX 79938-1015</t>
  </si>
  <si>
    <t>254-247-9494</t>
  </si>
  <si>
    <t>909-233-5361</t>
  </si>
  <si>
    <t>josel5789@yahoo.com</t>
  </si>
  <si>
    <t>Vickers, Linda</t>
  </si>
  <si>
    <t>Linda</t>
  </si>
  <si>
    <t>Vickers</t>
  </si>
  <si>
    <t>11645 Bell Tower</t>
  </si>
  <si>
    <t>11645 Bell Tower  EL PASO TX 79936</t>
  </si>
  <si>
    <t>915-704-9047</t>
  </si>
  <si>
    <t>Chavez, Rigoberto</t>
  </si>
  <si>
    <t>Rigoberto</t>
  </si>
  <si>
    <t>205 WINNER PL</t>
  </si>
  <si>
    <t>79907-5143</t>
  </si>
  <si>
    <t>205 WINNER PL  EL PASO TX 79907-5143</t>
  </si>
  <si>
    <t>915-307-3239</t>
  </si>
  <si>
    <t>915-859-3693</t>
  </si>
  <si>
    <t>173M97744</t>
  </si>
  <si>
    <t>Ortega, Joe</t>
  </si>
  <si>
    <t>Joe</t>
  </si>
  <si>
    <t>Ortega</t>
  </si>
  <si>
    <t>8101 MAGNETIC ST</t>
  </si>
  <si>
    <t>79904-2536</t>
  </si>
  <si>
    <t>8101 MAGNETIC ST  EL PASO TX 79904-2536</t>
  </si>
  <si>
    <t>915-588-0311</t>
  </si>
  <si>
    <t>915-751-3607</t>
  </si>
  <si>
    <t>astro4550@gmail.com</t>
  </si>
  <si>
    <t>WC - Department of Labor</t>
  </si>
  <si>
    <t>Torres, Francisco</t>
  </si>
  <si>
    <t>Francisco</t>
  </si>
  <si>
    <t>1924 ROBERT WYNN ST</t>
  </si>
  <si>
    <t>1924 ROBERT WYNN ST  EL PASO TX 79936-3638</t>
  </si>
  <si>
    <t>915-373-3600</t>
  </si>
  <si>
    <t>H56904387</t>
  </si>
  <si>
    <t>Baxter, Charles W</t>
  </si>
  <si>
    <t>Castro, Juan C</t>
  </si>
  <si>
    <t>6523 MOHAWK AVE</t>
  </si>
  <si>
    <t>79925-2112</t>
  </si>
  <si>
    <t>6523 MOHAWK AVE  EL PASO TX 79925-2112</t>
  </si>
  <si>
    <t>915-259-7657</t>
  </si>
  <si>
    <t>Y117.a : UA Refusal</t>
  </si>
  <si>
    <t>UAInvalid : Invalid UA Sample Insufficient</t>
  </si>
  <si>
    <t>Zubia, Lorena P</t>
  </si>
  <si>
    <t>Zubia</t>
  </si>
  <si>
    <t>8328 SAGELAND WAY</t>
  </si>
  <si>
    <t>79907-2439</t>
  </si>
  <si>
    <t>8328 SAGELAND WAY  EL PASO TX 79907-2439</t>
  </si>
  <si>
    <t>915-777-9327</t>
  </si>
  <si>
    <t>H57906318</t>
  </si>
  <si>
    <t>Stouffer, Peyton R</t>
  </si>
  <si>
    <t>Peyton</t>
  </si>
  <si>
    <t>Stouffer</t>
  </si>
  <si>
    <t>13314 MENGAS ST</t>
  </si>
  <si>
    <t>79908-1146</t>
  </si>
  <si>
    <t>13314 MENGAS ST UNIT A EL PASO TX 79908-1146</t>
  </si>
  <si>
    <t>915-231-0616</t>
  </si>
  <si>
    <t>peyton814@gmail.com</t>
  </si>
  <si>
    <t>UTN831987226</t>
  </si>
  <si>
    <t>Leon Aguirre, Antonio</t>
  </si>
  <si>
    <t>Leon Aguirre</t>
  </si>
  <si>
    <t>7505 MATAMOROS DR</t>
  </si>
  <si>
    <t>79915-1915</t>
  </si>
  <si>
    <t>7505 MATAMOROS DR  EL PASO TX 79915-1915</t>
  </si>
  <si>
    <t>915-727-0254</t>
  </si>
  <si>
    <t>915-861-1759</t>
  </si>
  <si>
    <t>Diaz, Robert S</t>
  </si>
  <si>
    <t>1016 CHRISTY AVE</t>
  </si>
  <si>
    <t>79907-2202</t>
  </si>
  <si>
    <t>1016 CHRISTY AVE  EL PASO TX 79907-2202</t>
  </si>
  <si>
    <t>915-256-0488</t>
  </si>
  <si>
    <t>Flores, Emma U</t>
  </si>
  <si>
    <t>U</t>
  </si>
  <si>
    <t>11636 GYPSUM HILLS CIR</t>
  </si>
  <si>
    <t>79936-0757</t>
  </si>
  <si>
    <t>11636 GYPSUM HILLS CIR  EL PASO TX 79936-0757</t>
  </si>
  <si>
    <t>915-251-0667</t>
  </si>
  <si>
    <t>915-803-0777</t>
  </si>
  <si>
    <t>Perez, Amelia E</t>
  </si>
  <si>
    <t>10961 STACI LN</t>
  </si>
  <si>
    <t>79927-3637</t>
  </si>
  <si>
    <t>10961 STACI LN  EL PASO TX 79927-3637</t>
  </si>
  <si>
    <t>915-540-3782</t>
  </si>
  <si>
    <t>ameliapere3786@yahoo.com</t>
  </si>
  <si>
    <t>316W10613</t>
  </si>
  <si>
    <t>Sanchez, Roberto</t>
  </si>
  <si>
    <t>3930 HUECO AVE</t>
  </si>
  <si>
    <t>APT 16</t>
  </si>
  <si>
    <t>79903-2800</t>
  </si>
  <si>
    <t>3930 HUECO AVE APT 16 EL PASO TX 79903-2800</t>
  </si>
  <si>
    <t>915-276-0450</t>
  </si>
  <si>
    <t>915-222-4518</t>
  </si>
  <si>
    <t>Alfaro, Janeth C</t>
  </si>
  <si>
    <t>Janeth</t>
  </si>
  <si>
    <t>Alfaro</t>
  </si>
  <si>
    <t>PO BOX 1152</t>
  </si>
  <si>
    <t>510 S Kelly St</t>
  </si>
  <si>
    <t>MARFA</t>
  </si>
  <si>
    <t>79843-1080</t>
  </si>
  <si>
    <t>PO BOX 1152 510 S Kelly St MARFA TX 79843-1080</t>
  </si>
  <si>
    <t>432-295-1522</t>
  </si>
  <si>
    <t>nosymoon@yahoo.com</t>
  </si>
  <si>
    <t>Tricare Select</t>
  </si>
  <si>
    <t>Duran, Julian</t>
  </si>
  <si>
    <t>Julian</t>
  </si>
  <si>
    <t>528 Rita Plc</t>
  </si>
  <si>
    <t>528 Rita Plc  El Paso TX 79907</t>
  </si>
  <si>
    <t>915-346-1174</t>
  </si>
  <si>
    <t>327M98250</t>
  </si>
  <si>
    <t>Alarcon, Margarita S</t>
  </si>
  <si>
    <t>1952 RATNER CIR</t>
  </si>
  <si>
    <t>79936-3526</t>
  </si>
  <si>
    <t>1952 RATNER CIR  EL PASO TX 79936-3526</t>
  </si>
  <si>
    <t>915-526-3353</t>
  </si>
  <si>
    <t>915-276-5033</t>
  </si>
  <si>
    <t>jalarcon212@gmail.com</t>
  </si>
  <si>
    <t>2WE1KK4AJ38</t>
  </si>
  <si>
    <t>W238996499</t>
  </si>
  <si>
    <t>Soliz, Oscar</t>
  </si>
  <si>
    <t>Soliz</t>
  </si>
  <si>
    <t>9185 Leonor</t>
  </si>
  <si>
    <t>9185 Leonor  El Paso tx 79907</t>
  </si>
  <si>
    <t>915-273-0291</t>
  </si>
  <si>
    <t>Mora, Felicitas</t>
  </si>
  <si>
    <t>Felicitas</t>
  </si>
  <si>
    <t>Mora</t>
  </si>
  <si>
    <t>10080 OSLO DR</t>
  </si>
  <si>
    <t>79927-4231</t>
  </si>
  <si>
    <t>10080 OSLO DR  EL PASO TX 79927-4231</t>
  </si>
  <si>
    <t>915-929-0236</t>
  </si>
  <si>
    <t>Renteria, Raymundo</t>
  </si>
  <si>
    <t>Renteria</t>
  </si>
  <si>
    <t>8354 Carpenter</t>
  </si>
  <si>
    <t>8354 Carpenter  EL PASO TX 79907</t>
  </si>
  <si>
    <t>915-497-1447</t>
  </si>
  <si>
    <t>1001677561V666782</t>
  </si>
  <si>
    <t>P-BotoxMig : Botox Migraine</t>
  </si>
  <si>
    <t>Feinstein, Elyse</t>
  </si>
  <si>
    <t>Elyse</t>
  </si>
  <si>
    <t>Feinstein</t>
  </si>
  <si>
    <t>1157 CALLE DEL SUR</t>
  </si>
  <si>
    <t>79912-3407</t>
  </si>
  <si>
    <t>1157 CALLE DEL SUR  EL PASO TX 79912-3407</t>
  </si>
  <si>
    <t>610-360-0501</t>
  </si>
  <si>
    <t>elnails323@gmail.com</t>
  </si>
  <si>
    <t>P-Genvisc : Genvisc Injection</t>
  </si>
  <si>
    <t>Solares, Ramona</t>
  </si>
  <si>
    <t>Ramona</t>
  </si>
  <si>
    <t>Solares</t>
  </si>
  <si>
    <t>7432 ALPINE DR</t>
  </si>
  <si>
    <t>79915-1657</t>
  </si>
  <si>
    <t>7432 ALPINE DR  EL PASO TX 79915-1657</t>
  </si>
  <si>
    <t>915-279-0427</t>
  </si>
  <si>
    <t>H08198510</t>
  </si>
  <si>
    <t>Verdier, Graciela</t>
  </si>
  <si>
    <t>Verdier</t>
  </si>
  <si>
    <t>632 CASCADA ST</t>
  </si>
  <si>
    <t>79928-9002</t>
  </si>
  <si>
    <t>632 CASCADA ST  EL PASO TX 79928-9002</t>
  </si>
  <si>
    <t>915-740-5498</t>
  </si>
  <si>
    <t>Rodriguez, Fernanda I</t>
  </si>
  <si>
    <t>Fernanda</t>
  </si>
  <si>
    <t>9100 LACEBARK ELM DR</t>
  </si>
  <si>
    <t>79907-2084</t>
  </si>
  <si>
    <t>9100 LACEBARK ELM DR  EL PASO TX 79907-2084</t>
  </si>
  <si>
    <t>915-355-4565</t>
  </si>
  <si>
    <t>915-440-1214</t>
  </si>
  <si>
    <t>IVONNERODRIGUEZ@GMAIL.COM</t>
  </si>
  <si>
    <t>U9010434401</t>
  </si>
  <si>
    <t>Holguin, Rosa E</t>
  </si>
  <si>
    <t>Holguin</t>
  </si>
  <si>
    <t>460 EMERALD PASS AVE</t>
  </si>
  <si>
    <t>79928-6467</t>
  </si>
  <si>
    <t>460 EMERALD PASS AVE  HORIZON CITY TX 79928-6467</t>
  </si>
  <si>
    <t>210-622-7153</t>
  </si>
  <si>
    <t>915-630-2269</t>
  </si>
  <si>
    <t>H58534016</t>
  </si>
  <si>
    <t>Munoz, David</t>
  </si>
  <si>
    <t>12139 SAINT CRISPIN</t>
  </si>
  <si>
    <t>79936-6554</t>
  </si>
  <si>
    <t>12139 SAINT CRISPIN  EL PASO TX 79936-6554</t>
  </si>
  <si>
    <t>915-329-6142</t>
  </si>
  <si>
    <t>915-760-3813</t>
  </si>
  <si>
    <t>DAVIDMUNOZ1970@GMAIL.COM</t>
  </si>
  <si>
    <t>Bass, Charles</t>
  </si>
  <si>
    <t>Bass</t>
  </si>
  <si>
    <t>6849 CASSINI AVE</t>
  </si>
  <si>
    <t>88012-7224</t>
  </si>
  <si>
    <t>6849 CASSINI AVE  LAS CRUCES NM 88012-7224</t>
  </si>
  <si>
    <t>336-215-0787</t>
  </si>
  <si>
    <t>charlesbassjr66@gmail.com</t>
  </si>
  <si>
    <t>1011676902V957164</t>
  </si>
  <si>
    <t>Bermea, Ida H</t>
  </si>
  <si>
    <t>Bermea</t>
  </si>
  <si>
    <t>H</t>
  </si>
  <si>
    <t>929 DESTELLO RD</t>
  </si>
  <si>
    <t>79907-1622</t>
  </si>
  <si>
    <t>929 DESTELLO RD  EL PASO TX 79907-1622</t>
  </si>
  <si>
    <t>915-250-3685</t>
  </si>
  <si>
    <t>915-412-0778</t>
  </si>
  <si>
    <t>IDABARMEA233@GMAIL.COM</t>
  </si>
  <si>
    <t>Cardoza Vargas, Maria G</t>
  </si>
  <si>
    <t>Cardoza Vargas</t>
  </si>
  <si>
    <t>8712 CLAVEL DR</t>
  </si>
  <si>
    <t>79907-4910</t>
  </si>
  <si>
    <t>8712 CLAVEL DR  EL PASO TX 79907-4910</t>
  </si>
  <si>
    <t>915-858-7583</t>
  </si>
  <si>
    <t>P-LevelI : Level I</t>
  </si>
  <si>
    <t>Manqueros, Aurelia</t>
  </si>
  <si>
    <t>Aurelia</t>
  </si>
  <si>
    <t>236W09032</t>
  </si>
  <si>
    <t>Hernandez, Alicia</t>
  </si>
  <si>
    <t>2719 JUSTUS ST</t>
  </si>
  <si>
    <t>79930-4525</t>
  </si>
  <si>
    <t>2719 JUSTUS ST  EL PASO TX 79930-4525</t>
  </si>
  <si>
    <t>915-356-8147</t>
  </si>
  <si>
    <t>915-342-7080</t>
  </si>
  <si>
    <t>1W36V90WT65</t>
  </si>
  <si>
    <t>ChampVA</t>
  </si>
  <si>
    <t>Zubia, Adriana</t>
  </si>
  <si>
    <t>Adriana</t>
  </si>
  <si>
    <t>14024 COW TONGUE DR</t>
  </si>
  <si>
    <t>79928-7004</t>
  </si>
  <si>
    <t>14024 COW TONGUE DR  EL PASO TX 79928-7004</t>
  </si>
  <si>
    <t>915-491-9599</t>
  </si>
  <si>
    <t>socorroyouthsa@yahoo.com</t>
  </si>
  <si>
    <t>Puentes, Osiris L</t>
  </si>
  <si>
    <t>Osiris</t>
  </si>
  <si>
    <t>Puentes</t>
  </si>
  <si>
    <t>11626 EDWARD JAMES AVE</t>
  </si>
  <si>
    <t>79936-2556</t>
  </si>
  <si>
    <t>11626 EDWARD JAMES AVE  EL PASO TX 79936-2556</t>
  </si>
  <si>
    <t>915-422-6351</t>
  </si>
  <si>
    <t>LIZHEARTCENTER@GMAIL.COM</t>
  </si>
  <si>
    <t>Humana Open Access Plan</t>
  </si>
  <si>
    <t>Lujan, Ismael J</t>
  </si>
  <si>
    <t>Ismael</t>
  </si>
  <si>
    <t>1583 DA VINCI ST</t>
  </si>
  <si>
    <t>79936-6321</t>
  </si>
  <si>
    <t>1583 DA VINCI ST  EL PASO TX 79936-6321</t>
  </si>
  <si>
    <t>915-269-3627</t>
  </si>
  <si>
    <t>lujan_ismael1949@yahoo.com</t>
  </si>
  <si>
    <t>1011984870V589581</t>
  </si>
  <si>
    <t>P-KneeOrth : Knee Orthovisc</t>
  </si>
  <si>
    <t>Y131.X : Drug NotCovered/Denied Botox ect</t>
  </si>
  <si>
    <t>Rodriguez, Salvador</t>
  </si>
  <si>
    <t>9030 BETEL DR</t>
  </si>
  <si>
    <t>APT K14</t>
  </si>
  <si>
    <t>79907-2936</t>
  </si>
  <si>
    <t>9030 BETEL DR APT K14 EL PASO TX 79907-2936</t>
  </si>
  <si>
    <t>915-834-9357</t>
  </si>
  <si>
    <t>salvadorro@seiss.net</t>
  </si>
  <si>
    <t>W261052042</t>
  </si>
  <si>
    <t>Bryan, Joyce E</t>
  </si>
  <si>
    <t>Joyce</t>
  </si>
  <si>
    <t>Bryan</t>
  </si>
  <si>
    <t>10721 TOURMALINE ST</t>
  </si>
  <si>
    <t>79924-1617</t>
  </si>
  <si>
    <t>10721 TOURMALINE ST  EL PASO TX 79924-1617</t>
  </si>
  <si>
    <t>915-873-5788</t>
  </si>
  <si>
    <t>JBRYANDANCER7@GMAIL.COM</t>
  </si>
  <si>
    <t>Torres, Jesus J</t>
  </si>
  <si>
    <t>4449 THRUSH WAY</t>
  </si>
  <si>
    <t>79922-1117</t>
  </si>
  <si>
    <t>4449 THRUSH WAY  EL PASO TX 79922-1117</t>
  </si>
  <si>
    <t>915-526-9970</t>
  </si>
  <si>
    <t>Torresjesus89@yahoo.com</t>
  </si>
  <si>
    <t>Amaya, Juan</t>
  </si>
  <si>
    <t>Amaya</t>
  </si>
  <si>
    <t>1501 LOMALAND DR</t>
  </si>
  <si>
    <t>APT 162</t>
  </si>
  <si>
    <t>79935-4213</t>
  </si>
  <si>
    <t>1501 LOMALAND DR APT 162 EL PASO TX 79935-4213</t>
  </si>
  <si>
    <t>915-231-0177</t>
  </si>
  <si>
    <t>davidterrybrown@hotmail.com</t>
  </si>
  <si>
    <t>Garcia, Gloria G</t>
  </si>
  <si>
    <t>8125 COOLEY AVE</t>
  </si>
  <si>
    <t>79907-7408</t>
  </si>
  <si>
    <t>8125 COOLEY AVE  EL PASO TX 79907-7408</t>
  </si>
  <si>
    <t>915-858-4385</t>
  </si>
  <si>
    <t>915-443-8010</t>
  </si>
  <si>
    <t>062W06874</t>
  </si>
  <si>
    <t>Gomez Perez, Maclovio</t>
  </si>
  <si>
    <t>Maclovio</t>
  </si>
  <si>
    <t>Gomez Perez</t>
  </si>
  <si>
    <t>14697 DERRINGER RD</t>
  </si>
  <si>
    <t>79938-9530</t>
  </si>
  <si>
    <t>14697 DERRINGER RD  EL PASO TX 79938-9530</t>
  </si>
  <si>
    <t>915-630-6187</t>
  </si>
  <si>
    <t>Y123.x : Future Appointment Requested/</t>
  </si>
  <si>
    <t>Silva, Mario</t>
  </si>
  <si>
    <t>Silva</t>
  </si>
  <si>
    <t>1226 PRESCOTT DR</t>
  </si>
  <si>
    <t>79915-1707</t>
  </si>
  <si>
    <t>1226 PRESCOTT DR  EL PASO TX 79915-1707</t>
  </si>
  <si>
    <t>915-525-2139</t>
  </si>
  <si>
    <t>malva6921@yahoo.com</t>
  </si>
  <si>
    <t>Alvarez, Melissa A</t>
  </si>
  <si>
    <t>Melissa</t>
  </si>
  <si>
    <t>6504 CHEYENNE TRL</t>
  </si>
  <si>
    <t>79925-2134</t>
  </si>
  <si>
    <t>6504 CHEYENNE TRL  EL PASO TX 79925-2134</t>
  </si>
  <si>
    <t>575-802-7204</t>
  </si>
  <si>
    <t>915-227-8826</t>
  </si>
  <si>
    <t>Hernandez, Blanca E</t>
  </si>
  <si>
    <t>Blanca</t>
  </si>
  <si>
    <t>10512 PONDEROSA ST</t>
  </si>
  <si>
    <t>79924-2018</t>
  </si>
  <si>
    <t>10512 PONDEROSA ST  EL PASO TX 79924-2018</t>
  </si>
  <si>
    <t>915-231-8676</t>
  </si>
  <si>
    <t>blancahdz1964@yahoo.com</t>
  </si>
  <si>
    <t>Y120.x : Has Appointment with Orth...</t>
  </si>
  <si>
    <t>Lopez, Alicia P</t>
  </si>
  <si>
    <t>253 BAUXITE AVE</t>
  </si>
  <si>
    <t>79932-1605</t>
  </si>
  <si>
    <t>253 BAUXITE AVE  EL PASO TX 79932-1605</t>
  </si>
  <si>
    <t>915-321-0057</t>
  </si>
  <si>
    <t>915-615-9230</t>
  </si>
  <si>
    <t>Y116.a : No Driver</t>
  </si>
  <si>
    <t>Rodriguez, Fernando</t>
  </si>
  <si>
    <t>2015 N Zaragoza Apt 1502</t>
  </si>
  <si>
    <t>2015 N Zaragoza Apt 1502  EL PASO TX 79938</t>
  </si>
  <si>
    <t>915-303-2979</t>
  </si>
  <si>
    <t>Cordero, Alexis</t>
  </si>
  <si>
    <t>Cordero</t>
  </si>
  <si>
    <t>837 BERGERAC LN</t>
  </si>
  <si>
    <t>79907-3367</t>
  </si>
  <si>
    <t>837 BERGERAC LN  EL PASO TX 79907-3367</t>
  </si>
  <si>
    <t>915-449-9304</t>
  </si>
  <si>
    <t>amcordero2@miners.utep.edu</t>
  </si>
  <si>
    <t>Singh, Jatinder</t>
  </si>
  <si>
    <t>Jatinder</t>
  </si>
  <si>
    <t>Singh</t>
  </si>
  <si>
    <t>1513 PLAZA VERDE DR</t>
  </si>
  <si>
    <t>79912-8428</t>
  </si>
  <si>
    <t>1513 PLAZA VERDE DR  EL PASO TX 79912-8428</t>
  </si>
  <si>
    <t>915-383-3290</t>
  </si>
  <si>
    <t>jyotius87@gmail.com</t>
  </si>
  <si>
    <t>U9052232401</t>
  </si>
  <si>
    <t>P-Gelsyn : Gelsyn Injection</t>
  </si>
  <si>
    <t>Roberts, Santiago</t>
  </si>
  <si>
    <t>Roberts</t>
  </si>
  <si>
    <t>8120 RYLAND CT</t>
  </si>
  <si>
    <t>79907-2312</t>
  </si>
  <si>
    <t>8120 RYLAND CT  EL PASO TX 79907-2312</t>
  </si>
  <si>
    <t>915-594-3902</t>
  </si>
  <si>
    <t>P-Supartz : Supartz Injection</t>
  </si>
  <si>
    <t>Munoz, Elena M</t>
  </si>
  <si>
    <t>Elena</t>
  </si>
  <si>
    <t>610 N LEE TREVINO DR</t>
  </si>
  <si>
    <t>APT 794</t>
  </si>
  <si>
    <t>79907-6284</t>
  </si>
  <si>
    <t>610 N LEE TREVINO DR APT 794 EL PASO TX 79907-6284</t>
  </si>
  <si>
    <t>915-407-1709</t>
  </si>
  <si>
    <t>epuentes56@yahoo.com</t>
  </si>
  <si>
    <t>P-InterESI : Interlaminar ESI</t>
  </si>
  <si>
    <t>Halfhill, Matthew</t>
  </si>
  <si>
    <t>Matthew</t>
  </si>
  <si>
    <t>Halfhill</t>
  </si>
  <si>
    <t>1404 IRON RIDGE PL</t>
  </si>
  <si>
    <t>79912-8110</t>
  </si>
  <si>
    <t>1404 IRON RIDGE PL  EL PASO TX 79912-8110</t>
  </si>
  <si>
    <t>912-230-0974</t>
  </si>
  <si>
    <t>912-230-3695</t>
  </si>
  <si>
    <t>matthewhalfhilln466@gmail.com</t>
  </si>
  <si>
    <t>Lopez, Margarita</t>
  </si>
  <si>
    <t>7915 PARRAL DR</t>
  </si>
  <si>
    <t>79915-2225</t>
  </si>
  <si>
    <t>7915 PARRAL DR  EL PASO TX 79915-2225</t>
  </si>
  <si>
    <t>210-907-2142</t>
  </si>
  <si>
    <t>margielopez001@yahoo.com</t>
  </si>
  <si>
    <t>W177448230</t>
  </si>
  <si>
    <t>Rojo, Karen</t>
  </si>
  <si>
    <t>Rojo</t>
  </si>
  <si>
    <t>277 WETUMKA LN</t>
  </si>
  <si>
    <t>79927-3466</t>
  </si>
  <si>
    <t>277 WETUMKA LN  EL PASO TX 79927-3466</t>
  </si>
  <si>
    <t>915-329-5194</t>
  </si>
  <si>
    <t>krojo20@gmail.com</t>
  </si>
  <si>
    <t>Q2B592W10794</t>
  </si>
  <si>
    <t>Cadena, Yesenia</t>
  </si>
  <si>
    <t>Yesenia</t>
  </si>
  <si>
    <t>Cadena</t>
  </si>
  <si>
    <t>340 KITT RD</t>
  </si>
  <si>
    <t>79915-3306</t>
  </si>
  <si>
    <t>340 KITT RD  EL PASO TX 79915-3306</t>
  </si>
  <si>
    <t>915-529-8659</t>
  </si>
  <si>
    <t>yeseniacadena756@gmail.com</t>
  </si>
  <si>
    <t>Ramirez, Beatriz G</t>
  </si>
  <si>
    <t>Beatriz</t>
  </si>
  <si>
    <t>14529 ANNEGRET DR</t>
  </si>
  <si>
    <t>79928-7356</t>
  </si>
  <si>
    <t>14529 ANNEGRET DR  EL PASO TX 79928-7356</t>
  </si>
  <si>
    <t>915-250-7236</t>
  </si>
  <si>
    <t>Castaneda, Hector</t>
  </si>
  <si>
    <t>Castaneda</t>
  </si>
  <si>
    <t>10725 PESCADOR DR</t>
  </si>
  <si>
    <t>79935-2618</t>
  </si>
  <si>
    <t>10725 PESCADOR DR  EL PASO TX 79935-2618</t>
  </si>
  <si>
    <t>915-922-8419</t>
  </si>
  <si>
    <t>915-850-4951</t>
  </si>
  <si>
    <t>P-Facet : Facet Joint Injection</t>
  </si>
  <si>
    <t>Beltran Barrios, Lizeth</t>
  </si>
  <si>
    <t>Beltran Barrios</t>
  </si>
  <si>
    <t>11729 STONE CASTLE DR</t>
  </si>
  <si>
    <t>79936-2600</t>
  </si>
  <si>
    <t>11729 STONE CASTLE DR  EL PASO TX 79936-2600</t>
  </si>
  <si>
    <t>915-217-9828</t>
  </si>
  <si>
    <t>LIZBEL1969@GMAIL.COM</t>
  </si>
  <si>
    <t>Ramirez, David</t>
  </si>
  <si>
    <t>321 QUINTANA RD</t>
  </si>
  <si>
    <t>88081-8065</t>
  </si>
  <si>
    <t>321 QUINTANA RD UNIT A CHAPARRAL NM 88081-8065</t>
  </si>
  <si>
    <t>915-694-5462</t>
  </si>
  <si>
    <t>RAMIREZDAVID543@GMAIL.COM</t>
  </si>
  <si>
    <t>Rodriguez, Laura</t>
  </si>
  <si>
    <t>12107 Tower Hill DR.</t>
  </si>
  <si>
    <t>12107 Tower Hill DR.  EL PASO TX 79936</t>
  </si>
  <si>
    <t>915-303-2682</t>
  </si>
  <si>
    <t>langel_ica@outlook.com</t>
  </si>
  <si>
    <t>u9136782601</t>
  </si>
  <si>
    <t>Guerrero, Robert</t>
  </si>
  <si>
    <t>Guerrero</t>
  </si>
  <si>
    <t>8106 STAGHORN DR</t>
  </si>
  <si>
    <t>79907-3619</t>
  </si>
  <si>
    <t>8106 STAGHORN DR  EL PASO TX 79907-3619</t>
  </si>
  <si>
    <t>915-401-2850</t>
  </si>
  <si>
    <t>915-875-4384</t>
  </si>
  <si>
    <t>U9131868601</t>
  </si>
  <si>
    <t>Suitonu, Peter S</t>
  </si>
  <si>
    <t>Suitonu</t>
  </si>
  <si>
    <t>12621 TIERRA PERLA CT</t>
  </si>
  <si>
    <t>79938-4830</t>
  </si>
  <si>
    <t>12621 TIERRA PERLA CT  EL PASO TX 79938-4830</t>
  </si>
  <si>
    <t>915-549-1399</t>
  </si>
  <si>
    <t>suitonu1@aol.com</t>
  </si>
  <si>
    <t>Gonzalez, Graciela C</t>
  </si>
  <si>
    <t>1521 CEDARDALE PL</t>
  </si>
  <si>
    <t>79925-2317</t>
  </si>
  <si>
    <t>1521 CEDARDALE PL  EL PASO TX 79925-2317</t>
  </si>
  <si>
    <t>915-222-1160</t>
  </si>
  <si>
    <t>915-867-4310</t>
  </si>
  <si>
    <t>jagsse@yahoo.com</t>
  </si>
  <si>
    <t>SWJ800606025</t>
  </si>
  <si>
    <t>Cisneros, Javier</t>
  </si>
  <si>
    <t>Javier</t>
  </si>
  <si>
    <t>8551 DELFINA DR</t>
  </si>
  <si>
    <t>79907-7636</t>
  </si>
  <si>
    <t>8551 DELFINA DR  EL PASO TX 79907-7636</t>
  </si>
  <si>
    <t>915-329-1653</t>
  </si>
  <si>
    <t>xavi6412@yahoo.com</t>
  </si>
  <si>
    <t>H2G847353437</t>
  </si>
  <si>
    <t>Zuniga, Rosaura G</t>
  </si>
  <si>
    <t>Rosaura</t>
  </si>
  <si>
    <t>Zuniga</t>
  </si>
  <si>
    <t>6238 ORYX CIR</t>
  </si>
  <si>
    <t>79924-4341</t>
  </si>
  <si>
    <t>6238 ORYX CIR  EL PASO TX 79924-4341</t>
  </si>
  <si>
    <t>915-252-1750</t>
  </si>
  <si>
    <t>Fernandez, Rita</t>
  </si>
  <si>
    <t>Rita</t>
  </si>
  <si>
    <t>151 S PRADO RD</t>
  </si>
  <si>
    <t>APT 126</t>
  </si>
  <si>
    <t>79907-6135</t>
  </si>
  <si>
    <t>151 S PRADO RD APT 126 EL PASO TX 79907-6135</t>
  </si>
  <si>
    <t>915-808-9817</t>
  </si>
  <si>
    <t>Casas, Jose C</t>
  </si>
  <si>
    <t>8411 Independence</t>
  </si>
  <si>
    <t>8411 Independence  EL PASO TX 79907</t>
  </si>
  <si>
    <t>915-274-2499</t>
  </si>
  <si>
    <t>Acosta, Teresa P</t>
  </si>
  <si>
    <t>Acosta</t>
  </si>
  <si>
    <t>8104 HICKORY LN</t>
  </si>
  <si>
    <t>79915-4620</t>
  </si>
  <si>
    <t>8104 HICKORY LN  EL PASO TX 79915-4620</t>
  </si>
  <si>
    <t>915-474-8214</t>
  </si>
  <si>
    <t>915-202-7223</t>
  </si>
  <si>
    <t>hramirezelpaso@att.net</t>
  </si>
  <si>
    <t>H58582389</t>
  </si>
  <si>
    <t>Garnica, Patricia</t>
  </si>
  <si>
    <t>Garnica</t>
  </si>
  <si>
    <t>4209 LEAVELL AVE</t>
  </si>
  <si>
    <t>79904-5731</t>
  </si>
  <si>
    <t>4209 LEAVELL AVE  EL PASO TX 79904-5731</t>
  </si>
  <si>
    <t>915-251-6716</t>
  </si>
  <si>
    <t>U9272243901</t>
  </si>
  <si>
    <t>Arvizu, Rodrigo</t>
  </si>
  <si>
    <t>45080 2nd Calvary</t>
  </si>
  <si>
    <t>45080 2nd Calvary  EL PASO TX 79904</t>
  </si>
  <si>
    <t>661-800-8565</t>
  </si>
  <si>
    <t>rodriguezarizu13@gmail.com</t>
  </si>
  <si>
    <t>Luna, Magdalena</t>
  </si>
  <si>
    <t>Magdalena</t>
  </si>
  <si>
    <t>Luna</t>
  </si>
  <si>
    <t>1780 MICHAEL SMITH DR</t>
  </si>
  <si>
    <t>79936-5030</t>
  </si>
  <si>
    <t>1780 MICHAEL SMITH DR  EL PASO TX 79936-5030</t>
  </si>
  <si>
    <t>915-248-7398</t>
  </si>
  <si>
    <t>H64813305</t>
  </si>
  <si>
    <t>Arenas, Maria</t>
  </si>
  <si>
    <t>Arenas</t>
  </si>
  <si>
    <t>9016 VILLA MADERO DR</t>
  </si>
  <si>
    <t>79907-3221</t>
  </si>
  <si>
    <t>9016 VILLA MADERO DR  EL PASO TX 79907-3221</t>
  </si>
  <si>
    <t>915-859-1970</t>
  </si>
  <si>
    <t>915-920-0225</t>
  </si>
  <si>
    <t>Valadez, Wendy A</t>
  </si>
  <si>
    <t>Wendy</t>
  </si>
  <si>
    <t>Valadez</t>
  </si>
  <si>
    <t>10716 PLEASANT SAND DR</t>
  </si>
  <si>
    <t>79924-1749</t>
  </si>
  <si>
    <t>10716 PLEASANT SAND DR  EL PASO TX 79924-1749</t>
  </si>
  <si>
    <t>915-244-1936</t>
  </si>
  <si>
    <t>wannear@gmail.com</t>
  </si>
  <si>
    <t>Barragan, Jesus M</t>
  </si>
  <si>
    <t>Barragan</t>
  </si>
  <si>
    <t>5416 E YANDELL DR</t>
  </si>
  <si>
    <t>79903-5321</t>
  </si>
  <si>
    <t>5416 E YANDELL DR  EL PASO TX 79903-5321</t>
  </si>
  <si>
    <t>915-502-3915</t>
  </si>
  <si>
    <t>jesusmanuel_barragan411@gmail.com</t>
  </si>
  <si>
    <t>Pedroza, Miguel A</t>
  </si>
  <si>
    <t>Miguel</t>
  </si>
  <si>
    <t>Pedroza</t>
  </si>
  <si>
    <t>233 PASODALE RD</t>
  </si>
  <si>
    <t>79907-5928</t>
  </si>
  <si>
    <t>233 PASODALE RD  EL PASO TX 79907-5928</t>
  </si>
  <si>
    <t>915-703-8963</t>
  </si>
  <si>
    <t>map915tech@gmail.com</t>
  </si>
  <si>
    <t>Lares, Delia E</t>
  </si>
  <si>
    <t>Lares</t>
  </si>
  <si>
    <t>2917 LAKE AUSTIN PL</t>
  </si>
  <si>
    <t>79936-0829</t>
  </si>
  <si>
    <t>2917 LAKE AUSTIN PL  EL PASO TX 79936-0829</t>
  </si>
  <si>
    <t>915-667-8619</t>
  </si>
  <si>
    <t>lares4@sbcglobal.net</t>
  </si>
  <si>
    <t>Arroyo, Ismael O</t>
  </si>
  <si>
    <t>3301 CHICKASAW DR</t>
  </si>
  <si>
    <t>79936-1391</t>
  </si>
  <si>
    <t>3301 CHICKASAW DR  EL PASO TX 79936-1391</t>
  </si>
  <si>
    <t>915-471-0810</t>
  </si>
  <si>
    <t>ISMAELORNELAS04@GMAIL.COM</t>
  </si>
  <si>
    <t>FMO890176331</t>
  </si>
  <si>
    <t>Ponce, Jesus</t>
  </si>
  <si>
    <t>Ponce</t>
  </si>
  <si>
    <t>961 KENTON RD</t>
  </si>
  <si>
    <t>79928-6502</t>
  </si>
  <si>
    <t>961 KENTON RD  EL PASO TX 79928-6502</t>
  </si>
  <si>
    <t>915-250-2704</t>
  </si>
  <si>
    <t>915-999-2662</t>
  </si>
  <si>
    <t>GAMEZ, VIRGINIA</t>
  </si>
  <si>
    <t>P-TempoMan : Temporomandibular Injection</t>
  </si>
  <si>
    <t>Sosa, Mary</t>
  </si>
  <si>
    <t>Sosa</t>
  </si>
  <si>
    <t>5028 HAYNESWORTH AVE</t>
  </si>
  <si>
    <t>79903-5233</t>
  </si>
  <si>
    <t>5028 HAYNESWORTH AVE  EL PASO TX 79903-5233</t>
  </si>
  <si>
    <t>915-238-4776</t>
  </si>
  <si>
    <t>915-330-3190</t>
  </si>
  <si>
    <t>h59477265</t>
  </si>
  <si>
    <t>Rios, Betty J</t>
  </si>
  <si>
    <t>431 ESTATE</t>
  </si>
  <si>
    <t>79836-1902</t>
  </si>
  <si>
    <t>431 ESTATE  CLINT TX 79836-1902</t>
  </si>
  <si>
    <t>915-920-8094</t>
  </si>
  <si>
    <t>osamayoresqtell7@gmail.com</t>
  </si>
  <si>
    <t>Torres, Jose R</t>
  </si>
  <si>
    <t>11970 MANUEL ACOSTA DR</t>
  </si>
  <si>
    <t>79936-7154</t>
  </si>
  <si>
    <t>11970 MANUEL ACOSTA DR  EL PASO TX 79936-7154</t>
  </si>
  <si>
    <t>915-490-1243</t>
  </si>
  <si>
    <t>915-838-5337</t>
  </si>
  <si>
    <t>H42912556-01</t>
  </si>
  <si>
    <t>Rodriguez, Roberto C</t>
  </si>
  <si>
    <t>2706 LEBANON AVE</t>
  </si>
  <si>
    <t>79930-3210</t>
  </si>
  <si>
    <t>2706 LEBANON AVE  EL PASO TX 79930-3210</t>
  </si>
  <si>
    <t>915-503-8642</t>
  </si>
  <si>
    <t>T3X835889939</t>
  </si>
  <si>
    <t>Herrera, Blas</t>
  </si>
  <si>
    <t>Blas</t>
  </si>
  <si>
    <t>3404 OXCART RUN ST</t>
  </si>
  <si>
    <t>79936-0294</t>
  </si>
  <si>
    <t>3404 OXCART RUN ST  EL PASO TX 79936-0294</t>
  </si>
  <si>
    <t>915-217-4446</t>
  </si>
  <si>
    <t>U9047897501</t>
  </si>
  <si>
    <t>Smyers, Cody E</t>
  </si>
  <si>
    <t>Cody</t>
  </si>
  <si>
    <t>Smyers</t>
  </si>
  <si>
    <t>460 RALPH ST</t>
  </si>
  <si>
    <t>88081-7686</t>
  </si>
  <si>
    <t>460 RALPH ST  CHAPARRAL NM 88081-7686</t>
  </si>
  <si>
    <t>785-307-4628</t>
  </si>
  <si>
    <t>lokismyers@gmail.com</t>
  </si>
  <si>
    <t>Jordan, Francisco</t>
  </si>
  <si>
    <t>Jordan</t>
  </si>
  <si>
    <t>5613 RICK HUSBAND DR</t>
  </si>
  <si>
    <t>79934-3248</t>
  </si>
  <si>
    <t>5613 RICK HUSBAND DR  EL PASO TX 79934-3248</t>
  </si>
  <si>
    <t>915-504-9136</t>
  </si>
  <si>
    <t>Jordan9152003@yahoo.com</t>
  </si>
  <si>
    <t>1009111526V379798</t>
  </si>
  <si>
    <t>Moss, Jennie G</t>
  </si>
  <si>
    <t>Jennie</t>
  </si>
  <si>
    <t>Moss</t>
  </si>
  <si>
    <t>10737 TOURMALINE ST</t>
  </si>
  <si>
    <t>10737 TOURMALINE ST  EL PASO TX 79924-1617</t>
  </si>
  <si>
    <t>915-821-7376</t>
  </si>
  <si>
    <t>915-637-6125</t>
  </si>
  <si>
    <t>grndmajn@att.net</t>
  </si>
  <si>
    <t>4JF0QN9YA13</t>
  </si>
  <si>
    <t>W239009016</t>
  </si>
  <si>
    <t>Martis, Teresa</t>
  </si>
  <si>
    <t>Martis</t>
  </si>
  <si>
    <t>APT 176</t>
  </si>
  <si>
    <t>79901-3603</t>
  </si>
  <si>
    <t>509 S HILLS ST APT 176 EL PASO TX 79901-3603</t>
  </si>
  <si>
    <t>915-922-8215</t>
  </si>
  <si>
    <t>Marinelarena, Matilde Olivia</t>
  </si>
  <si>
    <t>Matilde Olivia</t>
  </si>
  <si>
    <t>Marinelarena</t>
  </si>
  <si>
    <t>9455 VISCOUNT BLVD</t>
  </si>
  <si>
    <t>Apt 532</t>
  </si>
  <si>
    <t>79925-7042</t>
  </si>
  <si>
    <t>9455 VISCOUNT BLVD Apt 532 EL PASO TX 79925-7042</t>
  </si>
  <si>
    <t>915-246-5881</t>
  </si>
  <si>
    <t>oliviamm1@hotmail.com</t>
  </si>
  <si>
    <t>UCR062W01853</t>
  </si>
  <si>
    <t>Borges, Maria D</t>
  </si>
  <si>
    <t>Borges</t>
  </si>
  <si>
    <t>8449 Pettey Dr</t>
  </si>
  <si>
    <t>8449 Pettey Dr  EL PASO TX 79907</t>
  </si>
  <si>
    <t>915-309-8131</t>
  </si>
  <si>
    <t>Lara, Yolanda</t>
  </si>
  <si>
    <t>1005 Stanley St</t>
  </si>
  <si>
    <t>1005 Stanley St  EL PASO TX 79907</t>
  </si>
  <si>
    <t>915-229-9272</t>
  </si>
  <si>
    <t>ppw2yl@gmail.com</t>
  </si>
  <si>
    <t>9CF8UA3TH58</t>
  </si>
  <si>
    <t>Chavez, Timothy G</t>
  </si>
  <si>
    <t>Timothy</t>
  </si>
  <si>
    <t>915-226-2514</t>
  </si>
  <si>
    <t>timandlupe90@gmail.com</t>
  </si>
  <si>
    <t>1012700370V113277</t>
  </si>
  <si>
    <t>Marquez, Luis R</t>
  </si>
  <si>
    <t>2405 DOUG FORD DR</t>
  </si>
  <si>
    <t>79935-2403</t>
  </si>
  <si>
    <t>2405 DOUG FORD DR  EL PASO TX 79935-2403</t>
  </si>
  <si>
    <t>915-694-2274</t>
  </si>
  <si>
    <t>lusrmanriquez40@hotmail.com</t>
  </si>
  <si>
    <t>Arriaga, Carlo</t>
  </si>
  <si>
    <t>Carlo</t>
  </si>
  <si>
    <t>Arriaga</t>
  </si>
  <si>
    <t>756 QUINTA LUZ CIR</t>
  </si>
  <si>
    <t>79922-2318</t>
  </si>
  <si>
    <t>756 QUINTA LUZ CIR  EL PASO TX 79922-2318</t>
  </si>
  <si>
    <t>915-433-5305</t>
  </si>
  <si>
    <t>carlo1393@gmail.com</t>
  </si>
  <si>
    <t>65 EVERGREEN ST</t>
  </si>
  <si>
    <t>79905-2606</t>
  </si>
  <si>
    <t>65 EVERGREEN ST  EL PASO TX 79905-2606</t>
  </si>
  <si>
    <t>915-271-1867</t>
  </si>
  <si>
    <t>Morales, Patricia M</t>
  </si>
  <si>
    <t>1924 SAINT JOHNS DR</t>
  </si>
  <si>
    <t>79903-2104</t>
  </si>
  <si>
    <t>1924 SAINT JOHNS DR  EL PASO TX 79903-2104</t>
  </si>
  <si>
    <t>512-576-3377</t>
  </si>
  <si>
    <t>pmorales197241@gmail.com</t>
  </si>
  <si>
    <t>U9478223201</t>
  </si>
  <si>
    <t>Godinez, Jesus</t>
  </si>
  <si>
    <t>Godinez</t>
  </si>
  <si>
    <t>14008 LAGO SECO DR</t>
  </si>
  <si>
    <t>79928-7075</t>
  </si>
  <si>
    <t>14008 LAGO SECO DR  HORIZON CITY TX 79928-7075</t>
  </si>
  <si>
    <t>915-307-0267</t>
  </si>
  <si>
    <t>alicia.godinez608@gmail.com</t>
  </si>
  <si>
    <t>1012855912V714759</t>
  </si>
  <si>
    <t>Farnquist, Dennis D</t>
  </si>
  <si>
    <t>Dennis</t>
  </si>
  <si>
    <t>Farnquist</t>
  </si>
  <si>
    <t>3612 HAYES AVE</t>
  </si>
  <si>
    <t>79930-6071</t>
  </si>
  <si>
    <t>3612 HAYES AVE  EL PASO TX 79930-6071</t>
  </si>
  <si>
    <t>915-474-6440</t>
  </si>
  <si>
    <t>H77028380</t>
  </si>
  <si>
    <t>Gaenzle, Steve</t>
  </si>
  <si>
    <t>Steve</t>
  </si>
  <si>
    <t>Gaenzle</t>
  </si>
  <si>
    <t>3649 PABLO SANCHEZ PL</t>
  </si>
  <si>
    <t>79938-4818</t>
  </si>
  <si>
    <t>3649 PABLO SANCHEZ PL  EL PASO TX 79938-4818</t>
  </si>
  <si>
    <t>719-439-2330</t>
  </si>
  <si>
    <t>stevegaenzle@msn.com</t>
  </si>
  <si>
    <t>H60465724</t>
  </si>
  <si>
    <t>Vargas, Juan D</t>
  </si>
  <si>
    <t>Vargas</t>
  </si>
  <si>
    <t>6412 EDGEMERE BLVD</t>
  </si>
  <si>
    <t>Apt L3</t>
  </si>
  <si>
    <t>79925-3518</t>
  </si>
  <si>
    <t>6412 EDGEMERE BLVD Apt L3 EL PASO TX 79925-3518</t>
  </si>
  <si>
    <t>915-226-5333</t>
  </si>
  <si>
    <t>happyeppy3819@gmail.com</t>
  </si>
  <si>
    <t>Gutierrez, Agripin</t>
  </si>
  <si>
    <t>Agripin</t>
  </si>
  <si>
    <t>PO BOX 191</t>
  </si>
  <si>
    <t>FORT HANCOCK</t>
  </si>
  <si>
    <t>79839-0238</t>
  </si>
  <si>
    <t>PO BOX 191  FORT HANCOCK TX 79839-0238</t>
  </si>
  <si>
    <t>915-203-2323</t>
  </si>
  <si>
    <t>915-769-3446</t>
  </si>
  <si>
    <t>703W06368</t>
  </si>
  <si>
    <t>Baquera, Patricia</t>
  </si>
  <si>
    <t>420 JENSEN AVE</t>
  </si>
  <si>
    <t>79915-3812</t>
  </si>
  <si>
    <t>420 JENSEN AVE  EL PASO TX 79915-3812</t>
  </si>
  <si>
    <t>915-251-1426</t>
  </si>
  <si>
    <t>915-261-7482</t>
  </si>
  <si>
    <t>baquerapt8@gmail.com</t>
  </si>
  <si>
    <t>Daly, Donna</t>
  </si>
  <si>
    <t>Daly</t>
  </si>
  <si>
    <t>14196 Wagon Trail</t>
  </si>
  <si>
    <t>14196 Wagon Trail  EL PASO TX 79938</t>
  </si>
  <si>
    <t>915-305-3323</t>
  </si>
  <si>
    <t>Silerio Enriquez, Maria C</t>
  </si>
  <si>
    <t>Silerio Enriquez</t>
  </si>
  <si>
    <t>1109 SPOFFORD PL</t>
  </si>
  <si>
    <t>79928-5878</t>
  </si>
  <si>
    <t>1109 SPOFFORD PL  EL PASO TX 79928-5878</t>
  </si>
  <si>
    <t>915-234-9985</t>
  </si>
  <si>
    <t>Roysdon, Cheryl</t>
  </si>
  <si>
    <t>Cheryl</t>
  </si>
  <si>
    <t>Roysdon</t>
  </si>
  <si>
    <t>4506 VULCAN AVE</t>
  </si>
  <si>
    <t>TRLR 221</t>
  </si>
  <si>
    <t>79904-3728</t>
  </si>
  <si>
    <t>4506 VULCAN AVE TRLR 221 EL PASO TX 79904-3728</t>
  </si>
  <si>
    <t>915-642-8984</t>
  </si>
  <si>
    <t>cherylathensgrandma@gmail.com</t>
  </si>
  <si>
    <t>Burton, Mary C</t>
  </si>
  <si>
    <t>Burton</t>
  </si>
  <si>
    <t>755 DELILAH AVE</t>
  </si>
  <si>
    <t>79927-4499</t>
  </si>
  <si>
    <t>755 DELILAH AVE  SOCORRO TX 79927-4499</t>
  </si>
  <si>
    <t>386-365-8683</t>
  </si>
  <si>
    <t>kmburton1108@gmail.com</t>
  </si>
  <si>
    <t>Orrantia, Gerardo R</t>
  </si>
  <si>
    <t>Gerardo</t>
  </si>
  <si>
    <t>Orrantia</t>
  </si>
  <si>
    <t>156 MANGO RD</t>
  </si>
  <si>
    <t>79915-3620</t>
  </si>
  <si>
    <t>156 MANGO RD  EL PASO TX 79915-3620</t>
  </si>
  <si>
    <t>915-232-0255</t>
  </si>
  <si>
    <t>mateobackatu@gmail.com</t>
  </si>
  <si>
    <t>1017894896V770083</t>
  </si>
  <si>
    <t>P-KneeSI : Knee Steroid Injection</t>
  </si>
  <si>
    <t>Gomez-Leon, Irene C</t>
  </si>
  <si>
    <t>Irene</t>
  </si>
  <si>
    <t>Gomez-Leon</t>
  </si>
  <si>
    <t>5625 COSTA BLANCA PL</t>
  </si>
  <si>
    <t>79932-1927</t>
  </si>
  <si>
    <t>5625 COSTA BLANCA PL  EL PASO TX 79932-1927</t>
  </si>
  <si>
    <t>903-904-8401</t>
  </si>
  <si>
    <t>H54943555</t>
  </si>
  <si>
    <t>De La Torre, Danny</t>
  </si>
  <si>
    <t>Danny</t>
  </si>
  <si>
    <t>11387 Lewis Lee Ct</t>
  </si>
  <si>
    <t>11387 Lewis Lee Ct  EL PASO TX 79936</t>
  </si>
  <si>
    <t>951-323-0056</t>
  </si>
  <si>
    <t>dannydelatorre98@gmail.com</t>
  </si>
  <si>
    <t>1056409269V421509</t>
  </si>
  <si>
    <t>P-STI : Shoulder Steroid Injection</t>
  </si>
  <si>
    <t>Rogers, Steven R</t>
  </si>
  <si>
    <t>Rogers</t>
  </si>
  <si>
    <t>350 N FESTIVAL DR</t>
  </si>
  <si>
    <t>APT 213</t>
  </si>
  <si>
    <t>79912-6204</t>
  </si>
  <si>
    <t>350 N FESTIVAL DR APT 213 EL PASO TX 79912-6204</t>
  </si>
  <si>
    <t>206-591-7697</t>
  </si>
  <si>
    <t>ahawava@gmail.com</t>
  </si>
  <si>
    <t>1004120185V692830</t>
  </si>
  <si>
    <t>Killingsworth, Steve W</t>
  </si>
  <si>
    <t>Killingsworth</t>
  </si>
  <si>
    <t>2835 N YARBROUGH DR</t>
  </si>
  <si>
    <t>APT 1</t>
  </si>
  <si>
    <t>79925-4727</t>
  </si>
  <si>
    <t>2835 N YARBROUGH DR APT 1 EL PASO TX 79925-4727</t>
  </si>
  <si>
    <t>915-755-5787</t>
  </si>
  <si>
    <t>915-203-0918</t>
  </si>
  <si>
    <t>ststeviekillingsworth5977@yahoo.com</t>
  </si>
  <si>
    <t>1001677765V284257</t>
  </si>
  <si>
    <t>Payan, Maria S</t>
  </si>
  <si>
    <t>Payan</t>
  </si>
  <si>
    <t>3277 Garden Point</t>
  </si>
  <si>
    <t>3277 Garden Point  EL PASO TX 79938</t>
  </si>
  <si>
    <t>915-257-1943</t>
  </si>
  <si>
    <t>915-422-4605</t>
  </si>
  <si>
    <t>Fonseca, Josefina</t>
  </si>
  <si>
    <t>Fonseca</t>
  </si>
  <si>
    <t>3421 Hickman St Apt A</t>
  </si>
  <si>
    <t>3421 Hickman St Apt A  EL PASO TX 79936</t>
  </si>
  <si>
    <t>915-599-9975</t>
  </si>
  <si>
    <t>tutiandterry@gmail.com</t>
  </si>
  <si>
    <t>McDaniel, Betty F</t>
  </si>
  <si>
    <t>McDaniel</t>
  </si>
  <si>
    <t>14830 MARINA AVE</t>
  </si>
  <si>
    <t>79938-8880</t>
  </si>
  <si>
    <t>14830 MARINA AVE  EL PASO TX 79938-8880</t>
  </si>
  <si>
    <t>915-731-6836</t>
  </si>
  <si>
    <t>915-820-8862</t>
  </si>
  <si>
    <t>bettytheavnger@aol.cm</t>
  </si>
  <si>
    <t>993W09515</t>
  </si>
  <si>
    <t>Marestein, Oscar A</t>
  </si>
  <si>
    <t>Marestein</t>
  </si>
  <si>
    <t>841 MONTERA RD</t>
  </si>
  <si>
    <t>79907-2758</t>
  </si>
  <si>
    <t>841 MONTERA RD  EL PASO TX 79907-2758</t>
  </si>
  <si>
    <t>915-633-2987</t>
  </si>
  <si>
    <t>oscarmarestein@gmail.com</t>
  </si>
  <si>
    <t>915W08959</t>
  </si>
  <si>
    <t>Saenz, Selena</t>
  </si>
  <si>
    <t>Selena</t>
  </si>
  <si>
    <t>PO BOX 2220</t>
  </si>
  <si>
    <t>88021-2300</t>
  </si>
  <si>
    <t>PO BOX 2220  ANTHONY NM 88021-2300</t>
  </si>
  <si>
    <t>575-805-7208</t>
  </si>
  <si>
    <t>selena.saenz16@gmail.com</t>
  </si>
  <si>
    <t>Lopez, Patricia</t>
  </si>
  <si>
    <t>11620 MARSH MCCALL WAY</t>
  </si>
  <si>
    <t>Apt B</t>
  </si>
  <si>
    <t>79936-7519</t>
  </si>
  <si>
    <t>11620 MARSH MCCALL WAY Apt B EL PASO TX 79936-7519</t>
  </si>
  <si>
    <t>915-234-9379</t>
  </si>
  <si>
    <t>patricialopezbarron23@gmail.com</t>
  </si>
  <si>
    <t>Hernandez, Lilia H</t>
  </si>
  <si>
    <t>12238 VIA CAMPO DR</t>
  </si>
  <si>
    <t>79936-6473</t>
  </si>
  <si>
    <t>12238 VIA CAMPO DR  EL PASO TX 79936-6473</t>
  </si>
  <si>
    <t>915-228-7725</t>
  </si>
  <si>
    <t>Alarcon, Victor</t>
  </si>
  <si>
    <t>400 INDIAN PL</t>
  </si>
  <si>
    <t>79907-4208</t>
  </si>
  <si>
    <t>400 INDIAN PL  EL PASO TX 79907-4208</t>
  </si>
  <si>
    <t>915-593-0379</t>
  </si>
  <si>
    <t>H41690280</t>
  </si>
  <si>
    <t>Zuniga, Miguel A</t>
  </si>
  <si>
    <t>8425 TIGRIS DR</t>
  </si>
  <si>
    <t>8425 TIGRIS DR  EL PASO TX 79907-2772</t>
  </si>
  <si>
    <t>915-831-9797</t>
  </si>
  <si>
    <t>andrezmendez0644@gmail.com</t>
  </si>
  <si>
    <t>1001674871V937002</t>
  </si>
  <si>
    <t>Reynolds, Cynthia</t>
  </si>
  <si>
    <t>Reynolds</t>
  </si>
  <si>
    <t>8705 DARLINA DR</t>
  </si>
  <si>
    <t>79925-4939</t>
  </si>
  <si>
    <t>8705 DARLINA DR  EL PASO TX 79925-4939</t>
  </si>
  <si>
    <t>915-867-6007</t>
  </si>
  <si>
    <t>creynolds@yahoo.com</t>
  </si>
  <si>
    <t>Blue Cross Medicare Advantage HMO TX</t>
  </si>
  <si>
    <t>ZGD804322410</t>
  </si>
  <si>
    <t>Lee, Tamikka S</t>
  </si>
  <si>
    <t>Tamikka</t>
  </si>
  <si>
    <t>Lee</t>
  </si>
  <si>
    <t>14325 NICK DRAHOS LN</t>
  </si>
  <si>
    <t>79928-2283</t>
  </si>
  <si>
    <t>14325 NICK DRAHOS LN  EL PASO TX 79928-2283</t>
  </si>
  <si>
    <t>915-704-6063</t>
  </si>
  <si>
    <t>tamikka1977@yahoo.com</t>
  </si>
  <si>
    <t>HP2463600</t>
  </si>
  <si>
    <t>Guerrero Cigarroa, Yolanda</t>
  </si>
  <si>
    <t>Guerrero Cigarroa</t>
  </si>
  <si>
    <t>8831 MOUNT ELBERT DR</t>
  </si>
  <si>
    <t>79904-2233</t>
  </si>
  <si>
    <t>8831 MOUNT ELBERT DR  EL PASO TX 79904-2233</t>
  </si>
  <si>
    <t>915-252-7230</t>
  </si>
  <si>
    <t>Lopez-Rios, Elizabeth</t>
  </si>
  <si>
    <t>Lopez-Rios</t>
  </si>
  <si>
    <t>13932 VILLA VISTA AVE</t>
  </si>
  <si>
    <t>79928-2322</t>
  </si>
  <si>
    <t>13932 VILLA VISTA AVE  EL PASO TX 79928-2322</t>
  </si>
  <si>
    <t>915-494-5611</t>
  </si>
  <si>
    <t>Tricare/Champ VA Supplement Plan</t>
  </si>
  <si>
    <t>P000994910</t>
  </si>
  <si>
    <t>Mendez, Delia</t>
  </si>
  <si>
    <t>Mendez</t>
  </si>
  <si>
    <t>201 MELTON RD</t>
  </si>
  <si>
    <t>79927-3289</t>
  </si>
  <si>
    <t>201 MELTON RD  EL PASO TX 79927-3289</t>
  </si>
  <si>
    <t>915-240-9762</t>
  </si>
  <si>
    <t>dmendez7@yahoo.com</t>
  </si>
  <si>
    <t>Santana, Ana</t>
  </si>
  <si>
    <t>Santana</t>
  </si>
  <si>
    <t>3268 N ZARAGOZA RD</t>
  </si>
  <si>
    <t>Apt 9103</t>
  </si>
  <si>
    <t>79938-8005</t>
  </si>
  <si>
    <t>3268 N ZARAGOZA RD Apt 9103 EL PASO TX 79938-8005</t>
  </si>
  <si>
    <t>915-820-2159</t>
  </si>
  <si>
    <t>coris321@gmail.com</t>
  </si>
  <si>
    <t>Hill, Michael</t>
  </si>
  <si>
    <t>Hill</t>
  </si>
  <si>
    <t>6913 POLVADERA DR</t>
  </si>
  <si>
    <t>79912-2702</t>
  </si>
  <si>
    <t>6913 POLVADERA DR  EL PASO TX 79912-2702</t>
  </si>
  <si>
    <t>915-581-2959</t>
  </si>
  <si>
    <t>1004826392V621496</t>
  </si>
  <si>
    <t>Portillo, Maria R</t>
  </si>
  <si>
    <t>Portillo</t>
  </si>
  <si>
    <t>8017 FLOYD WAY</t>
  </si>
  <si>
    <t>79915-3230</t>
  </si>
  <si>
    <t>8017 FLOYD WAY  EL PASO TX 79915-3230</t>
  </si>
  <si>
    <t>480-522-6452</t>
  </si>
  <si>
    <t>Hernandez, Arlene</t>
  </si>
  <si>
    <t>Arlene</t>
  </si>
  <si>
    <t>9401 STONEWALL RD</t>
  </si>
  <si>
    <t>APT 108</t>
  </si>
  <si>
    <t>79924-6958</t>
  </si>
  <si>
    <t>9401 STONEWALL RD APT 108 EL PASO TX 79924-6958</t>
  </si>
  <si>
    <t>915-228-1567</t>
  </si>
  <si>
    <t>arlenehernandez996@yahoo.com</t>
  </si>
  <si>
    <t>Martinez, Carlos</t>
  </si>
  <si>
    <t>6056 HIDDEN ACRES DR</t>
  </si>
  <si>
    <t>79924-2244</t>
  </si>
  <si>
    <t>6056 HIDDEN ACRES DR  EL PASO TX 79924-2244</t>
  </si>
  <si>
    <t>915-328-1341</t>
  </si>
  <si>
    <t>karlozbmartinez@yahoo.com</t>
  </si>
  <si>
    <t>Arnal, Toribia</t>
  </si>
  <si>
    <t>Toribia</t>
  </si>
  <si>
    <t>Arnal</t>
  </si>
  <si>
    <t>8177 CARPENTER DR</t>
  </si>
  <si>
    <t>79907-4185</t>
  </si>
  <si>
    <t>8177 CARPENTER DR APT A EL PASO TX 79907-4185</t>
  </si>
  <si>
    <t>915-433-4414</t>
  </si>
  <si>
    <t>TORIBIA38@YAHOO.COM</t>
  </si>
  <si>
    <t>W157725660</t>
  </si>
  <si>
    <t>Nava, Obdulia</t>
  </si>
  <si>
    <t>Obdulia</t>
  </si>
  <si>
    <t>Nava</t>
  </si>
  <si>
    <t>12966 JEREMIAH DR</t>
  </si>
  <si>
    <t>79928-5542</t>
  </si>
  <si>
    <t>12966 JEREMIAH DR  EL PASO TX 79928-5542</t>
  </si>
  <si>
    <t>915-704-2126</t>
  </si>
  <si>
    <t>757W1187101</t>
  </si>
  <si>
    <t>P-SIjoint : Sacroiliac Joint Inj</t>
  </si>
  <si>
    <t>Massingill, Sandra</t>
  </si>
  <si>
    <t>Sandra</t>
  </si>
  <si>
    <t>Massingill</t>
  </si>
  <si>
    <t>3605 HUECO AVE</t>
  </si>
  <si>
    <t>APT 2</t>
  </si>
  <si>
    <t>79903-4300</t>
  </si>
  <si>
    <t>3605 HUECO AVE APT 2 EL PASO TX 79903-4300</t>
  </si>
  <si>
    <t>915-373-4828</t>
  </si>
  <si>
    <t>Villanueva, Carmen</t>
  </si>
  <si>
    <t>Villanueva</t>
  </si>
  <si>
    <t>6172 TROWBRIDGE DR</t>
  </si>
  <si>
    <t>79905-2114</t>
  </si>
  <si>
    <t>6172 TROWBRIDGE DR  EL PASO TX 79905-2114</t>
  </si>
  <si>
    <t>915-301-4576</t>
  </si>
  <si>
    <t>White, Stephanie</t>
  </si>
  <si>
    <t>Stephanie</t>
  </si>
  <si>
    <t>6013 REDSTONE LN</t>
  </si>
  <si>
    <t>79924-4901</t>
  </si>
  <si>
    <t>6013 REDSTONE LN  EL PASO TX 79924-4901</t>
  </si>
  <si>
    <t>915-234-8207</t>
  </si>
  <si>
    <t>stephsteph_27@yahoo.com</t>
  </si>
  <si>
    <t>Montgomery, Stacy</t>
  </si>
  <si>
    <t>Stacy</t>
  </si>
  <si>
    <t>Montgomery</t>
  </si>
  <si>
    <t>915-228-1870</t>
  </si>
  <si>
    <t>Smith, Monica P</t>
  </si>
  <si>
    <t>Monica</t>
  </si>
  <si>
    <t>Smith</t>
  </si>
  <si>
    <t>13547 HALIFAX ST</t>
  </si>
  <si>
    <t>79928-7303</t>
  </si>
  <si>
    <t>13547 HALIFAX ST  HORIZON CITY TX 79928-7303</t>
  </si>
  <si>
    <t>915-497-5518</t>
  </si>
  <si>
    <t>1031262163V280582</t>
  </si>
  <si>
    <t>Ramirez, Isidro</t>
  </si>
  <si>
    <t>Isidro</t>
  </si>
  <si>
    <t>3523 ALTURA AVE</t>
  </si>
  <si>
    <t>79930-5203</t>
  </si>
  <si>
    <t>3523 ALTURA AVE  EL PASO TX 79930-5203</t>
  </si>
  <si>
    <t>915-691-9235</t>
  </si>
  <si>
    <t>Ramos, Vanessa B</t>
  </si>
  <si>
    <t>Vanessa</t>
  </si>
  <si>
    <t>Ramos</t>
  </si>
  <si>
    <t>810 HC GILBERT MINJARES DR</t>
  </si>
  <si>
    <t>79927-2240</t>
  </si>
  <si>
    <t>810 HC GILBERT MINJARES DR Unit A EL PASO TX 79927-2240</t>
  </si>
  <si>
    <t>210-518-9124</t>
  </si>
  <si>
    <t>vaguilera1369@gmail.com</t>
  </si>
  <si>
    <t>Granados, Monica</t>
  </si>
  <si>
    <t>Granados</t>
  </si>
  <si>
    <t>10904 WATERSTONE LN</t>
  </si>
  <si>
    <t>79934-3120</t>
  </si>
  <si>
    <t>10904 WATERSTONE LN  EL PASO TX 79934-3120</t>
  </si>
  <si>
    <t>915-704-2317</t>
  </si>
  <si>
    <t>mafgranados7@gmail.com</t>
  </si>
  <si>
    <t>U8062812503</t>
  </si>
  <si>
    <t>Franco, Valeria G</t>
  </si>
  <si>
    <t>14290 BIG JOHN DR</t>
  </si>
  <si>
    <t>79938-8554</t>
  </si>
  <si>
    <t>14290 BIG JOHN DR  EL PASO TX 79938-8554</t>
  </si>
  <si>
    <t>915-857-0551</t>
  </si>
  <si>
    <t>915-820-7157</t>
  </si>
  <si>
    <t>Castruita, Rosa</t>
  </si>
  <si>
    <t>5029 RUTHERFORD DR</t>
  </si>
  <si>
    <t>79924-7019</t>
  </si>
  <si>
    <t>5029 RUTHERFORD DR  EL PASO TX 79924-7019</t>
  </si>
  <si>
    <t>915-841-7384</t>
  </si>
  <si>
    <t>915-630-1416</t>
  </si>
  <si>
    <t>Avila, Maria</t>
  </si>
  <si>
    <t>Avila</t>
  </si>
  <si>
    <t>4947 Sun Valley</t>
  </si>
  <si>
    <t>4947 Sun Valley  El Paso TX 79924</t>
  </si>
  <si>
    <t>915-262-6649</t>
  </si>
  <si>
    <t>915-803-7496</t>
  </si>
  <si>
    <t>915-822-8144</t>
  </si>
  <si>
    <t>Mata, Roland</t>
  </si>
  <si>
    <t>Roland</t>
  </si>
  <si>
    <t>Mata</t>
  </si>
  <si>
    <t>6816 LA CADENA DR</t>
  </si>
  <si>
    <t>79912-2810</t>
  </si>
  <si>
    <t>6816 LA CADENA DR  EL PASO TX 79912-2810</t>
  </si>
  <si>
    <t>915-581-3418</t>
  </si>
  <si>
    <t>915-929-6998</t>
  </si>
  <si>
    <t>06041968@elp.rr.com</t>
  </si>
  <si>
    <t>8AW2RN0MD90</t>
  </si>
  <si>
    <t>Russell, Sharon L</t>
  </si>
  <si>
    <t>Russell</t>
  </si>
  <si>
    <t>6325 CASPER RDG</t>
  </si>
  <si>
    <t>79912-8130</t>
  </si>
  <si>
    <t>6325 CASPER RDG  EL PASO TX 79912-8130</t>
  </si>
  <si>
    <t>805-233-5578</t>
  </si>
  <si>
    <t>805-233-0039</t>
  </si>
  <si>
    <t>papabrooks36@gmail.com</t>
  </si>
  <si>
    <t>LOVATO, Zachary</t>
  </si>
  <si>
    <t>H64706055</t>
  </si>
  <si>
    <t>Ramirez, Ricardo J</t>
  </si>
  <si>
    <t>5449 THORN RIDGE CIR</t>
  </si>
  <si>
    <t>79932-1499</t>
  </si>
  <si>
    <t>5449 THORN RIDGE CIR  EL PASO TX 79932-1499</t>
  </si>
  <si>
    <t>915-581-7357</t>
  </si>
  <si>
    <t>915-996-4481</t>
  </si>
  <si>
    <t>rjramirez4@miners.utep.edu</t>
  </si>
  <si>
    <t>U9115343402</t>
  </si>
  <si>
    <t>Lara, Antonio</t>
  </si>
  <si>
    <t>6376 ARCE DR</t>
  </si>
  <si>
    <t>79932-1126</t>
  </si>
  <si>
    <t>6376 ARCE DR  EL PASO TX 79932-1126</t>
  </si>
  <si>
    <t>915-873-0063</t>
  </si>
  <si>
    <t>tlara17@yahoo.com</t>
  </si>
  <si>
    <t>W169519738</t>
  </si>
  <si>
    <t>P-WristJI : Wrist Joint Injection</t>
  </si>
  <si>
    <t>Ortega, Lillian E</t>
  </si>
  <si>
    <t>Lillian</t>
  </si>
  <si>
    <t>940 ANDERSON RD</t>
  </si>
  <si>
    <t>79927-4006</t>
  </si>
  <si>
    <t>940 ANDERSON RD  SOCORRO TX 79927-4006</t>
  </si>
  <si>
    <t>915-315-8042</t>
  </si>
  <si>
    <t>lo1468@icloud.com</t>
  </si>
  <si>
    <t>ZGP841187333</t>
  </si>
  <si>
    <t>Contreras, Sylvia</t>
  </si>
  <si>
    <t>Sylvia</t>
  </si>
  <si>
    <t>Contreras</t>
  </si>
  <si>
    <t>191 LAKE GRANADA</t>
  </si>
  <si>
    <t>79928-8510</t>
  </si>
  <si>
    <t>191 LAKE GRANADA  EL PASO TX 79928-8510</t>
  </si>
  <si>
    <t>915-269-2766</t>
  </si>
  <si>
    <t>syco_rn_69@yahoo.com</t>
  </si>
  <si>
    <t>U0959817501</t>
  </si>
  <si>
    <t>De La Rosa, Anita G</t>
  </si>
  <si>
    <t>Anita</t>
  </si>
  <si>
    <t>De La Rosa</t>
  </si>
  <si>
    <t>833 Third Street</t>
  </si>
  <si>
    <t>833 Third Street  ANTHONY TX 79821</t>
  </si>
  <si>
    <t>915-373-1268</t>
  </si>
  <si>
    <t>passions44@yahoo.com</t>
  </si>
  <si>
    <t>Y204.x : Auth Denied</t>
  </si>
  <si>
    <t>Escalera, Heidi</t>
  </si>
  <si>
    <t>Heidi</t>
  </si>
  <si>
    <t>Escalera</t>
  </si>
  <si>
    <t>12129 GOYA CT</t>
  </si>
  <si>
    <t>79936-7198</t>
  </si>
  <si>
    <t>12129 GOYA CT  EL PASO TX 79936-7198</t>
  </si>
  <si>
    <t>915-276-2722</t>
  </si>
  <si>
    <t>wickedbratt79@gmail.com</t>
  </si>
  <si>
    <t>Castillo, Albert</t>
  </si>
  <si>
    <t>Albert</t>
  </si>
  <si>
    <t>1275 Olga Mapula Dr</t>
  </si>
  <si>
    <t>1275 Olga Mapula Dr  EL PASO TX 79936</t>
  </si>
  <si>
    <t>915-449-0379</t>
  </si>
  <si>
    <t>acastillo1@elp.rr.com</t>
  </si>
  <si>
    <t>R61065377</t>
  </si>
  <si>
    <t>Martinez Soto, Blanca I</t>
  </si>
  <si>
    <t>Martinez Soto</t>
  </si>
  <si>
    <t>7712 PARRAL DR</t>
  </si>
  <si>
    <t>79915-1909</t>
  </si>
  <si>
    <t>7712 PARRAL DR  EL PASO TX 79915-1909</t>
  </si>
  <si>
    <t>915-803-0615</t>
  </si>
  <si>
    <t>Blancamartinez52.bm@gmail.com</t>
  </si>
  <si>
    <t>Ramos Ramirez, Karina I</t>
  </si>
  <si>
    <t>Karina</t>
  </si>
  <si>
    <t>Ramos Ramirez</t>
  </si>
  <si>
    <t>14852 TIERRA CRYSTAL AVE</t>
  </si>
  <si>
    <t>79938-2351</t>
  </si>
  <si>
    <t>14852 TIERRA CRYSTAL AVE  EL PASO TX 79938-2351</t>
  </si>
  <si>
    <t>915-222-3602</t>
  </si>
  <si>
    <t>kiramos28@gmail.com</t>
  </si>
  <si>
    <t>HealthSmart - 90 Degree Benefits</t>
  </si>
  <si>
    <t>Urban, Frances</t>
  </si>
  <si>
    <t>Frances</t>
  </si>
  <si>
    <t>Urban</t>
  </si>
  <si>
    <t>11641 BOBBY FULLER DR</t>
  </si>
  <si>
    <t>79936-4024</t>
  </si>
  <si>
    <t>11641 BOBBY FULLER DR  EL PASO TX 79936-4024</t>
  </si>
  <si>
    <t>915-526-6856</t>
  </si>
  <si>
    <t>furban@arrowelp.com</t>
  </si>
  <si>
    <t>Banuelos, Chris A</t>
  </si>
  <si>
    <t>Chris</t>
  </si>
  <si>
    <t>Banuelos</t>
  </si>
  <si>
    <t>3505 TIERRA LORENA DR</t>
  </si>
  <si>
    <t>79938-5365</t>
  </si>
  <si>
    <t>3505 TIERRA LORENA DR  EL PASO TX 79938-5365</t>
  </si>
  <si>
    <t>915-497-7790</t>
  </si>
  <si>
    <t>cbanuelos71@gmail.com</t>
  </si>
  <si>
    <t>1017898184V538548</t>
  </si>
  <si>
    <t>Melendez, Edwin</t>
  </si>
  <si>
    <t>Edwin</t>
  </si>
  <si>
    <t>Melendez</t>
  </si>
  <si>
    <t>11049 WHITEHALL DR</t>
  </si>
  <si>
    <t>79934-3116</t>
  </si>
  <si>
    <t>11049 WHITEHALL DR  EL PASO TX 79934-3116</t>
  </si>
  <si>
    <t>915-342-8610</t>
  </si>
  <si>
    <t>915-821-7776</t>
  </si>
  <si>
    <t>002456623286WC01</t>
  </si>
  <si>
    <t>Cano, Carmen Z</t>
  </si>
  <si>
    <t>3412 THOMASON AVE</t>
  </si>
  <si>
    <t>79904-5328</t>
  </si>
  <si>
    <t>3412 THOMASON AVE  EL PASO TX 79904-5328</t>
  </si>
  <si>
    <t>915-562-6162</t>
  </si>
  <si>
    <t>Chavez, Margarita</t>
  </si>
  <si>
    <t>4820 SAGITTARIUS AVE</t>
  </si>
  <si>
    <t>79924-2232</t>
  </si>
  <si>
    <t>4820 SAGITTARIUS AVE  EL PASO TX 79924-2232</t>
  </si>
  <si>
    <t>915-252-0461</t>
  </si>
  <si>
    <t>915-253-0461</t>
  </si>
  <si>
    <t>Y105.x : No Money for CoPay</t>
  </si>
  <si>
    <t>Martinez De Ortiz, Maricela</t>
  </si>
  <si>
    <t>Maricela</t>
  </si>
  <si>
    <t>Martinez De Ortiz</t>
  </si>
  <si>
    <t>8608 DORBANDT CIR</t>
  </si>
  <si>
    <t>79907-6112</t>
  </si>
  <si>
    <t>8608 DORBANDT CIR  EL PASO TX 79907-6112</t>
  </si>
  <si>
    <t>915-860-1719</t>
  </si>
  <si>
    <t>cjortiz3@hotmail.com</t>
  </si>
  <si>
    <t>Rios De Solis, Maria D</t>
  </si>
  <si>
    <t>Rios De Solis</t>
  </si>
  <si>
    <t>1672 Fitzroy Dr</t>
  </si>
  <si>
    <t>Clint</t>
  </si>
  <si>
    <t>1672 Fitzroy Dr  Clint TX 79836</t>
  </si>
  <si>
    <t>915-851-6079</t>
  </si>
  <si>
    <t>915-504-0011</t>
  </si>
  <si>
    <t>Carrillo, Christina M</t>
  </si>
  <si>
    <t>2601 LAKE CHARLES PL</t>
  </si>
  <si>
    <t>2601 LAKE CHARLES PL  EL PASO TX 79936-3142</t>
  </si>
  <si>
    <t>915-873-3385</t>
  </si>
  <si>
    <t>ladycc2601@gmail.com</t>
  </si>
  <si>
    <t>NLM110841712001</t>
  </si>
  <si>
    <t>6QN4QT2DT73</t>
  </si>
  <si>
    <t>Camacho, Maria A</t>
  </si>
  <si>
    <t>APT G1</t>
  </si>
  <si>
    <t>79925-3580</t>
  </si>
  <si>
    <t>6412 EDGEMERE BLVD APT G1 EL PASO TX 79925-3580</t>
  </si>
  <si>
    <t>915-702-5173</t>
  </si>
  <si>
    <t>Y206.x : Reschedule by Us - Ex. Dr...</t>
  </si>
  <si>
    <t>Sanchez, Crystal M</t>
  </si>
  <si>
    <t>Crystal</t>
  </si>
  <si>
    <t>683 DANUBE DR</t>
  </si>
  <si>
    <t>79928-7456</t>
  </si>
  <si>
    <t>683 DANUBE DR  EL PASO TX 79928-7456</t>
  </si>
  <si>
    <t>915-251-8350</t>
  </si>
  <si>
    <t>CRYSTALMARIE2724@GMAIL.COM</t>
  </si>
  <si>
    <t>Cruz, Robert L</t>
  </si>
  <si>
    <t>11813 KINGS ARMS CT</t>
  </si>
  <si>
    <t>79936-0666</t>
  </si>
  <si>
    <t>11813 KINGS ARMS CT  EL PASO TX 79936-0666</t>
  </si>
  <si>
    <t>915-313-1167</t>
  </si>
  <si>
    <t>chicago1063@gmail.com</t>
  </si>
  <si>
    <t>H66739149</t>
  </si>
  <si>
    <t>Martinez, Philip</t>
  </si>
  <si>
    <t>Philip</t>
  </si>
  <si>
    <t>9247 WH BURGES DR</t>
  </si>
  <si>
    <t>79925-5143</t>
  </si>
  <si>
    <t>9247 WH BURGES DR  EL PASO TX 79925-5143</t>
  </si>
  <si>
    <t>915-590-0988</t>
  </si>
  <si>
    <t>915-630-6475</t>
  </si>
  <si>
    <t>pms7429@yahoo.com</t>
  </si>
  <si>
    <t>1001685168V257175</t>
  </si>
  <si>
    <t>Rios, Esperanza</t>
  </si>
  <si>
    <t>611 RUBIN DR</t>
  </si>
  <si>
    <t>APT E43</t>
  </si>
  <si>
    <t>79912-5627</t>
  </si>
  <si>
    <t>611 RUBIN DR APT E43 EL PASO TX 79912-5627</t>
  </si>
  <si>
    <t>915-383-1506</t>
  </si>
  <si>
    <t>Molina Medicare Texas</t>
  </si>
  <si>
    <t>Alexander, Leilamay B</t>
  </si>
  <si>
    <t>Leilamay</t>
  </si>
  <si>
    <t>Alexander</t>
  </si>
  <si>
    <t>2237 GLASSBURN RD</t>
  </si>
  <si>
    <t>79906-4035</t>
  </si>
  <si>
    <t>2237 GLASSBURN RD  EL PASO TX 79906-4035</t>
  </si>
  <si>
    <t>808-421-8949</t>
  </si>
  <si>
    <t>Morales, Frank T</t>
  </si>
  <si>
    <t>7840 KNIGHTS DR</t>
  </si>
  <si>
    <t>APT 309</t>
  </si>
  <si>
    <t>79915-3950</t>
  </si>
  <si>
    <t>7840 KNIGHTS DR APT 309 EL PASO TX 79915-3950</t>
  </si>
  <si>
    <t>915-272-7289</t>
  </si>
  <si>
    <t>ciscokidmorales52@gmail.com</t>
  </si>
  <si>
    <t>1001699580V015637</t>
  </si>
  <si>
    <t>Hart, Gayle</t>
  </si>
  <si>
    <t>Gayle</t>
  </si>
  <si>
    <t>Hart</t>
  </si>
  <si>
    <t>8100 MORLEY DR</t>
  </si>
  <si>
    <t>79925-4822</t>
  </si>
  <si>
    <t>8100 MORLEY DR  EL PASO TX 79925-4822</t>
  </si>
  <si>
    <t>915-772-1161</t>
  </si>
  <si>
    <t>915-525-2924</t>
  </si>
  <si>
    <t>gquail1@yahoo.com</t>
  </si>
  <si>
    <t>Brown, Desirie</t>
  </si>
  <si>
    <t>Desirie</t>
  </si>
  <si>
    <t>Brown</t>
  </si>
  <si>
    <t>600 E B ST</t>
  </si>
  <si>
    <t>MONAHANS</t>
  </si>
  <si>
    <t>79756-3409</t>
  </si>
  <si>
    <t>600 E B ST  MONAHANS TX 79756-3409</t>
  </si>
  <si>
    <t>432-385-6965</t>
  </si>
  <si>
    <t>desiriebrown63@gmail.com</t>
  </si>
  <si>
    <t>Brown, Reginald</t>
  </si>
  <si>
    <t>323-770-7308</t>
  </si>
  <si>
    <t>minsterreggiebrown@gmail.com</t>
  </si>
  <si>
    <t>8Q11XX2VJ37</t>
  </si>
  <si>
    <t>Castaneda De Ochoa, Nohemi</t>
  </si>
  <si>
    <t>Nohemi</t>
  </si>
  <si>
    <t>Castaneda De Ochoa</t>
  </si>
  <si>
    <t>13167 COLDWELL</t>
  </si>
  <si>
    <t>79849-8638</t>
  </si>
  <si>
    <t>13167 COLDWELL  SAN ELIZARIO TX 79849-8638</t>
  </si>
  <si>
    <t>915-228-6743</t>
  </si>
  <si>
    <t>Gonzalez, David</t>
  </si>
  <si>
    <t>1105 PUERTO RICO ST</t>
  </si>
  <si>
    <t>79915-1612</t>
  </si>
  <si>
    <t>1105 PUERTO RICO ST  EL PASO TX 79915-1612</t>
  </si>
  <si>
    <t>915-200-9676</t>
  </si>
  <si>
    <t>dgon1212@outlook.com</t>
  </si>
  <si>
    <t>H47378137</t>
  </si>
  <si>
    <t>Soria, Fernando</t>
  </si>
  <si>
    <t>Soria</t>
  </si>
  <si>
    <t>8107 ROGERS RD</t>
  </si>
  <si>
    <t>79907-1425</t>
  </si>
  <si>
    <t>8107 ROGERS RD  EL PASO TX 79907-1425</t>
  </si>
  <si>
    <t>915-667-5192</t>
  </si>
  <si>
    <t>Arellano, Carlos</t>
  </si>
  <si>
    <t>10152 BERMUDA AVE</t>
  </si>
  <si>
    <t>79925-5417</t>
  </si>
  <si>
    <t>10152 BERMUDA AVE  EL PASO TX 79925-5417</t>
  </si>
  <si>
    <t>915-591-8756</t>
  </si>
  <si>
    <t>1001686042V993288</t>
  </si>
  <si>
    <t>P-InterJI : Interarticular Joint Injection</t>
  </si>
  <si>
    <t>Ramirez, Rosa I</t>
  </si>
  <si>
    <t>915-479-5693</t>
  </si>
  <si>
    <t>U9115343401</t>
  </si>
  <si>
    <t>Y128.X : Antibiotics/Blood Thinners</t>
  </si>
  <si>
    <t>Hamilton, Agnieszka</t>
  </si>
  <si>
    <t>Agnieszka</t>
  </si>
  <si>
    <t>Hamilton</t>
  </si>
  <si>
    <t>11753 JENNIFER DR</t>
  </si>
  <si>
    <t>79936-6763</t>
  </si>
  <si>
    <t>11753 JENNIFER DR  EL PASO TX 79936-6763</t>
  </si>
  <si>
    <t>915-342-3107</t>
  </si>
  <si>
    <t>sig.smith@usa.net</t>
  </si>
  <si>
    <t>Romo, Ana</t>
  </si>
  <si>
    <t>Romo</t>
  </si>
  <si>
    <t>10601 RAYITO PL</t>
  </si>
  <si>
    <t>79924-1916</t>
  </si>
  <si>
    <t>10601 RAYITO PL  EL PASO TX 79924-1916</t>
  </si>
  <si>
    <t>915-630-3563</t>
  </si>
  <si>
    <t>anaromo59@hotmail.com</t>
  </si>
  <si>
    <t>U9266732101</t>
  </si>
  <si>
    <t>Clements, Daryl W</t>
  </si>
  <si>
    <t>Daryl</t>
  </si>
  <si>
    <t>Clements</t>
  </si>
  <si>
    <t>2815 ANISE DR</t>
  </si>
  <si>
    <t>79936-2935</t>
  </si>
  <si>
    <t>2815 ANISE DR  EL PASO TX 79936-2935</t>
  </si>
  <si>
    <t>915-200-9643</t>
  </si>
  <si>
    <t>915-275-8642</t>
  </si>
  <si>
    <t>1016608117V062001</t>
  </si>
  <si>
    <t>Legarreta, Mary G</t>
  </si>
  <si>
    <t>Legarreta</t>
  </si>
  <si>
    <t>1024 MOHEGAN LN</t>
  </si>
  <si>
    <t>79912-1208</t>
  </si>
  <si>
    <t>1024 MOHEGAN LN  EL PASO TX 79912-1208</t>
  </si>
  <si>
    <t>915-269-1479</t>
  </si>
  <si>
    <t>marylegarreta@yahoo.com</t>
  </si>
  <si>
    <t>4W94GC3WK96</t>
  </si>
  <si>
    <t>R08283605</t>
  </si>
  <si>
    <t>Savage, Joseph</t>
  </si>
  <si>
    <t>Savage</t>
  </si>
  <si>
    <t>4516 RHEA LN</t>
  </si>
  <si>
    <t>4516 RHEA LN  EL PASO TX 79924-1746</t>
  </si>
  <si>
    <t>915-820-8604</t>
  </si>
  <si>
    <t>joseph.savage5191@gmail.com</t>
  </si>
  <si>
    <t>Flores, Hector T</t>
  </si>
  <si>
    <t>7579 ADOBE DR</t>
  </si>
  <si>
    <t>79915-2638</t>
  </si>
  <si>
    <t>7579 ADOBE DR  EL PASO TX 79915-2638</t>
  </si>
  <si>
    <t>915-745-0872</t>
  </si>
  <si>
    <t>Lopez, Manuel R</t>
  </si>
  <si>
    <t>620 Davis St</t>
  </si>
  <si>
    <t>APT C3</t>
  </si>
  <si>
    <t>FABENS</t>
  </si>
  <si>
    <t>620 Davis St APT C3 FABENS TX 79838</t>
  </si>
  <si>
    <t>915-803-4633</t>
  </si>
  <si>
    <t>185W11592</t>
  </si>
  <si>
    <t>Morales, Reymundo</t>
  </si>
  <si>
    <t>Reymundo</t>
  </si>
  <si>
    <t>10561 SHANNON PL</t>
  </si>
  <si>
    <t>Apt R128</t>
  </si>
  <si>
    <t>79925-1605</t>
  </si>
  <si>
    <t>10561 SHANNON PL Apt R128 EL PASO TX 79925-1605</t>
  </si>
  <si>
    <t>915-599-7874</t>
  </si>
  <si>
    <t>915-855-6840</t>
  </si>
  <si>
    <t>reymorales50@gmail.com</t>
  </si>
  <si>
    <t>1001683724V627998</t>
  </si>
  <si>
    <t>Rojas, Ramon</t>
  </si>
  <si>
    <t>Rojas</t>
  </si>
  <si>
    <t>2201 Zendale Apt 1</t>
  </si>
  <si>
    <t>2201 Zendale Apt 1  EL PASO TX 79903</t>
  </si>
  <si>
    <t>915-215-2876</t>
  </si>
  <si>
    <t>vserramon928@gmail.com</t>
  </si>
  <si>
    <t>Medina, Judith</t>
  </si>
  <si>
    <t>Judith</t>
  </si>
  <si>
    <t>Medina</t>
  </si>
  <si>
    <t>284 VALLE VERDE</t>
  </si>
  <si>
    <t>79853-2219</t>
  </si>
  <si>
    <t>284 VALLE VERDE  TORNILLO TX 79853-2219</t>
  </si>
  <si>
    <t>915-503-7938</t>
  </si>
  <si>
    <t>medinaj1201@gmail.com</t>
  </si>
  <si>
    <t>Pierce, Andrew S</t>
  </si>
  <si>
    <t>Pierce</t>
  </si>
  <si>
    <t>45010 2nd Calvary Cir</t>
  </si>
  <si>
    <t>45010 2nd Calvary Cir  El Paso TX 79904</t>
  </si>
  <si>
    <t>915-702-8929</t>
  </si>
  <si>
    <t>Avitia, Ramon</t>
  </si>
  <si>
    <t>9368 SORBONNE DR</t>
  </si>
  <si>
    <t>79907-3431</t>
  </si>
  <si>
    <t>9368 SORBONNE DR  EL PASO TX 79907-3431</t>
  </si>
  <si>
    <t>915-920-0965</t>
  </si>
  <si>
    <t>476M97984</t>
  </si>
  <si>
    <t>De Leon, Maria</t>
  </si>
  <si>
    <t>De Leon</t>
  </si>
  <si>
    <t>1101 MYRTLE AVE</t>
  </si>
  <si>
    <t>79901-1546</t>
  </si>
  <si>
    <t>1101 MYRTLE AVE APT 7 EL PASO TX 79901-1546</t>
  </si>
  <si>
    <t>915-777-9756</t>
  </si>
  <si>
    <t>Jasso, Olivia</t>
  </si>
  <si>
    <t>Olivia</t>
  </si>
  <si>
    <t>Jasso</t>
  </si>
  <si>
    <t>161 SYLVIA DR</t>
  </si>
  <si>
    <t>79927-3278</t>
  </si>
  <si>
    <t>161 SYLVIA DR  EL PASO TX 79927-3278</t>
  </si>
  <si>
    <t>915-851-2739</t>
  </si>
  <si>
    <t>Schmidt, Christopher M</t>
  </si>
  <si>
    <t>Christopher</t>
  </si>
  <si>
    <t>Schmidt</t>
  </si>
  <si>
    <t>7365 Gulf Creek Dr</t>
  </si>
  <si>
    <t>7365 Gulf Creek Dr  EL PASO TX 79911</t>
  </si>
  <si>
    <t>915-355-4549</t>
  </si>
  <si>
    <t>cschmidt2919@gmail.com</t>
  </si>
  <si>
    <t>1009533957V626561</t>
  </si>
  <si>
    <t>Aleman, Felix</t>
  </si>
  <si>
    <t>Aleman</t>
  </si>
  <si>
    <t>2910 VAN BUREN AVE</t>
  </si>
  <si>
    <t>79930-4035</t>
  </si>
  <si>
    <t>2910 VAN BUREN AVE  EL PASO TX 79930-4035</t>
  </si>
  <si>
    <t>915-232-1626</t>
  </si>
  <si>
    <t>3D08XT8YH25</t>
  </si>
  <si>
    <t>Ubanyionwu, Godwin I</t>
  </si>
  <si>
    <t>Godwin</t>
  </si>
  <si>
    <t>Ubanyionwu</t>
  </si>
  <si>
    <t>10177 BERMUDA AVE</t>
  </si>
  <si>
    <t>79925-5416</t>
  </si>
  <si>
    <t>10177 BERMUDA AVE  EL PASO TX 79925-5416</t>
  </si>
  <si>
    <t>915-383-5761</t>
  </si>
  <si>
    <t>gubanyi@sbcglobal.net</t>
  </si>
  <si>
    <t>JEA001580060</t>
  </si>
  <si>
    <t>Urbina, Maria</t>
  </si>
  <si>
    <t>445 DE VARGAS DR</t>
  </si>
  <si>
    <t>79905-4516</t>
  </si>
  <si>
    <t>445 DE VARGAS DR  EL PASO TX 79905-4516</t>
  </si>
  <si>
    <t>915-843-2594</t>
  </si>
  <si>
    <t>H47318832</t>
  </si>
  <si>
    <t>Martinez, Martha E</t>
  </si>
  <si>
    <t>492 SAINT MARYS DR</t>
  </si>
  <si>
    <t>79907-4331</t>
  </si>
  <si>
    <t>492 SAINT MARYS DR  EL PASO TX 79907-4331</t>
  </si>
  <si>
    <t>915-701-8859</t>
  </si>
  <si>
    <t>Rosales, Inocencio</t>
  </si>
  <si>
    <t>Inocencio</t>
  </si>
  <si>
    <t>Rosales</t>
  </si>
  <si>
    <t>7709 HERMOSILLO DR</t>
  </si>
  <si>
    <t>79915-2139</t>
  </si>
  <si>
    <t>7709 HERMOSILLO DR  EL PASO TX 79915-2139</t>
  </si>
  <si>
    <t>915-633-3805</t>
  </si>
  <si>
    <t>inoros10@gmail.com</t>
  </si>
  <si>
    <t>Sweeny, Linda S</t>
  </si>
  <si>
    <t>Sweeny</t>
  </si>
  <si>
    <t>10817 Obsidian</t>
  </si>
  <si>
    <t>10817 Obsidian  El Paso TX 79924</t>
  </si>
  <si>
    <t>915-472-9156</t>
  </si>
  <si>
    <t>158w09512</t>
  </si>
  <si>
    <t>Maynes, Juliana P</t>
  </si>
  <si>
    <t>Juliana</t>
  </si>
  <si>
    <t>Maynes</t>
  </si>
  <si>
    <t>128 LANDON WAY</t>
  </si>
  <si>
    <t>79907-5120</t>
  </si>
  <si>
    <t>128 LANDON WAY  EL PASO TX 79907-5120</t>
  </si>
  <si>
    <t>915-540-1891</t>
  </si>
  <si>
    <t>pdominguezmaynes@yahoo.com</t>
  </si>
  <si>
    <t>Jara, Victor M</t>
  </si>
  <si>
    <t>10036 NESBIT AVE</t>
  </si>
  <si>
    <t>79924-3819</t>
  </si>
  <si>
    <t>10036 NESBIT AVE  EL PASO TX 79924-3819</t>
  </si>
  <si>
    <t>915-282-1168</t>
  </si>
  <si>
    <t>Arias, Irene</t>
  </si>
  <si>
    <t>Arias</t>
  </si>
  <si>
    <t>10916 SAGEBRUSH WAY</t>
  </si>
  <si>
    <t>79936-1021</t>
  </si>
  <si>
    <t>10916 SAGEBRUSH WAY  EL PASO TX 79936-1021</t>
  </si>
  <si>
    <t>915-222-0884</t>
  </si>
  <si>
    <t>H70716094</t>
  </si>
  <si>
    <t>Ormsby, Kaye</t>
  </si>
  <si>
    <t>Kaye</t>
  </si>
  <si>
    <t>Ormsby</t>
  </si>
  <si>
    <t>5723 TY COBB PL</t>
  </si>
  <si>
    <t>79934-2808</t>
  </si>
  <si>
    <t>5723 TY COBB PL  EL PASO TX 79934-2808</t>
  </si>
  <si>
    <t>915-260-9142</t>
  </si>
  <si>
    <t>kgormsby756@gmail.com</t>
  </si>
  <si>
    <t>4au3dn3qd06</t>
  </si>
  <si>
    <t>Acosta, Mike</t>
  </si>
  <si>
    <t>Mike</t>
  </si>
  <si>
    <t>625 VENADO DR</t>
  </si>
  <si>
    <t>79915-2719</t>
  </si>
  <si>
    <t>625 VENADO DR  EL PASO TX 79915-2719</t>
  </si>
  <si>
    <t>915-305-8280</t>
  </si>
  <si>
    <t>Atilano, Elda</t>
  </si>
  <si>
    <t>Elda</t>
  </si>
  <si>
    <t>Atilano</t>
  </si>
  <si>
    <t>249 GEORGE ORR RD</t>
  </si>
  <si>
    <t>79915-4135</t>
  </si>
  <si>
    <t>249 GEORGE ORR RD  EL PASO TX 79915-4135</t>
  </si>
  <si>
    <t>915-779-6987</t>
  </si>
  <si>
    <t>915-301-5938</t>
  </si>
  <si>
    <t>Y122.a : Same Day / Different Time</t>
  </si>
  <si>
    <t>Piccone, Maria D</t>
  </si>
  <si>
    <t>Piccone</t>
  </si>
  <si>
    <t>APT 450</t>
  </si>
  <si>
    <t>79925-5704</t>
  </si>
  <si>
    <t>7900 VISCOUNT BLVD APT 450 EL PASO TX 79925-5704</t>
  </si>
  <si>
    <t>702-241-0951</t>
  </si>
  <si>
    <t>mpicones@gmail.com</t>
  </si>
  <si>
    <t>Bustillos, Andres</t>
  </si>
  <si>
    <t>Andres</t>
  </si>
  <si>
    <t>11737 2 TOWERS DR</t>
  </si>
  <si>
    <t>79936-2639</t>
  </si>
  <si>
    <t>11737 2 TOWERS DR  EL PASO TX 79936-2639</t>
  </si>
  <si>
    <t>915-244-1803</t>
  </si>
  <si>
    <t>andyb.fx2@gmail.com</t>
  </si>
  <si>
    <t>W266305967</t>
  </si>
  <si>
    <t>Valencia, Delia I</t>
  </si>
  <si>
    <t>Valencia</t>
  </si>
  <si>
    <t>1957 RALPH JANES PL</t>
  </si>
  <si>
    <t>79936-4060</t>
  </si>
  <si>
    <t>1957 RALPH JANES PL  EL PASO TX 79936-4060</t>
  </si>
  <si>
    <t>915-494-1761</t>
  </si>
  <si>
    <t>valenciavelia86@gmail.com</t>
  </si>
  <si>
    <t>149W04445</t>
  </si>
  <si>
    <t>Y104.x : Family Emergency/Death in Family</t>
  </si>
  <si>
    <t>Crespo, Mayra L</t>
  </si>
  <si>
    <t>Mayra</t>
  </si>
  <si>
    <t>2041 CRESCENT CIR</t>
  </si>
  <si>
    <t>79903-1519</t>
  </si>
  <si>
    <t>2041 CRESCENT CIR  EL PASO TX 79903-1519</t>
  </si>
  <si>
    <t>310-345-0473</t>
  </si>
  <si>
    <t>mayracrespo@gmail.com</t>
  </si>
  <si>
    <t>ZGJ804326767</t>
  </si>
  <si>
    <t>Rodriguez, Sylvia</t>
  </si>
  <si>
    <t>1255 TIO DINK CIR</t>
  </si>
  <si>
    <t>79907-1904</t>
  </si>
  <si>
    <t>1255 TIO DINK CIR  EL PASO TX 79907-1904</t>
  </si>
  <si>
    <t>915-222-7700</t>
  </si>
  <si>
    <t>Acosta, Ana</t>
  </si>
  <si>
    <t>120 N NEVAREZ RD</t>
  </si>
  <si>
    <t>APT 121</t>
  </si>
  <si>
    <t>79927-4130</t>
  </si>
  <si>
    <t>120 N NEVAREZ RD APT 121 EL PASO TX 79927-4130</t>
  </si>
  <si>
    <t>575-489-9800</t>
  </si>
  <si>
    <t>915-740-7940</t>
  </si>
  <si>
    <t>anaacostamorin@gmail.com</t>
  </si>
  <si>
    <t>P-StimTria : Stim Trial</t>
  </si>
  <si>
    <t>Flores, Norma E</t>
  </si>
  <si>
    <t>Norma</t>
  </si>
  <si>
    <t>Po Box 1245</t>
  </si>
  <si>
    <t>Po Box 1245  Fabens TX 79838</t>
  </si>
  <si>
    <t>915-497-9528</t>
  </si>
  <si>
    <t>nflowers81@aol.com</t>
  </si>
  <si>
    <t>Villa, Eduardo A</t>
  </si>
  <si>
    <t>Eduardo</t>
  </si>
  <si>
    <t>Villa</t>
  </si>
  <si>
    <t>461 LAS PALOMAS DR</t>
  </si>
  <si>
    <t>79928-7129</t>
  </si>
  <si>
    <t>461 LAS PALOMAS DR  EL PASO TX 79928-7129</t>
  </si>
  <si>
    <t>915-630-2011</t>
  </si>
  <si>
    <t>eduardo.a.villa21@gmail.com</t>
  </si>
  <si>
    <t>Brown, Renee</t>
  </si>
  <si>
    <t>Renee</t>
  </si>
  <si>
    <t>1208 S ALLEN AVE</t>
  </si>
  <si>
    <t>79756-5702</t>
  </si>
  <si>
    <t>1208 S ALLEN AVE  MONAHANS TX 79756-5702</t>
  </si>
  <si>
    <t>432-923-9380</t>
  </si>
  <si>
    <t>432-251-9657</t>
  </si>
  <si>
    <t>brownrenee959@yahoo.com</t>
  </si>
  <si>
    <t>Eastman, Carol K</t>
  </si>
  <si>
    <t>Carol</t>
  </si>
  <si>
    <t>Eastman</t>
  </si>
  <si>
    <t>6859 AMPOSTA DR</t>
  </si>
  <si>
    <t>79912-2336</t>
  </si>
  <si>
    <t>6859 AMPOSTA DR  EL PASO TX 79912-2336</t>
  </si>
  <si>
    <t>915-799-9687</t>
  </si>
  <si>
    <t>eastmancarol@gmail.com</t>
  </si>
  <si>
    <t>1P57AD9YT38</t>
  </si>
  <si>
    <t>UTS0Q91DT1AA</t>
  </si>
  <si>
    <t>Nunez, Margaret</t>
  </si>
  <si>
    <t>Margaret</t>
  </si>
  <si>
    <t>Nunez</t>
  </si>
  <si>
    <t>413 ARVANA CT</t>
  </si>
  <si>
    <t>79927-3526</t>
  </si>
  <si>
    <t>413 ARVANA CT  EL PASO TX 79927-3526</t>
  </si>
  <si>
    <t>915-820-2100</t>
  </si>
  <si>
    <t>Reichman, Bruce A</t>
  </si>
  <si>
    <t>Bruce</t>
  </si>
  <si>
    <t>Reichman</t>
  </si>
  <si>
    <t>11537 TOWN LAKE LN</t>
  </si>
  <si>
    <t>79936-3976</t>
  </si>
  <si>
    <t>11537 TOWN LAKE LN  EL PASO TX 79936-3976</t>
  </si>
  <si>
    <t>915-584-4187</t>
  </si>
  <si>
    <t>915-373-9126</t>
  </si>
  <si>
    <t>bareichman@gmail.com</t>
  </si>
  <si>
    <t>w223888143</t>
  </si>
  <si>
    <t>Sandoval, Dolores F</t>
  </si>
  <si>
    <t>Dolores</t>
  </si>
  <si>
    <t>Sandoval</t>
  </si>
  <si>
    <t>3327 WEXFORD DR</t>
  </si>
  <si>
    <t>79925-3010</t>
  </si>
  <si>
    <t>3327 WEXFORD DR  EL PASO TX 79925-3010</t>
  </si>
  <si>
    <t>915-592-1334</t>
  </si>
  <si>
    <t>915-873-4479</t>
  </si>
  <si>
    <t>doloresfs45@yahoo.com</t>
  </si>
  <si>
    <t>R08278305</t>
  </si>
  <si>
    <t>Mendoza, Victor M</t>
  </si>
  <si>
    <t>PO BOX 71051</t>
  </si>
  <si>
    <t>79917-1140</t>
  </si>
  <si>
    <t>PO BOX 71051  EL PASO TX 79917-1140</t>
  </si>
  <si>
    <t>915-301-7997</t>
  </si>
  <si>
    <t>vicmendozasr@yahoo.com</t>
  </si>
  <si>
    <t>Rodriguez, Aurora</t>
  </si>
  <si>
    <t>Aurora</t>
  </si>
  <si>
    <t>346 PASSMORE RD</t>
  </si>
  <si>
    <t>79927-3252</t>
  </si>
  <si>
    <t>346 PASSMORE RD  EL PASO TX 79927-3252</t>
  </si>
  <si>
    <t>915-526-2920</t>
  </si>
  <si>
    <t>rodrigueza3001@att.net</t>
  </si>
  <si>
    <t>ZGP843756875</t>
  </si>
  <si>
    <t>Mendez, Jose</t>
  </si>
  <si>
    <t>2600 SACRAMENTO AVE</t>
  </si>
  <si>
    <t>79930-1903</t>
  </si>
  <si>
    <t>2600 SACRAMENTO AVE  EL PASO TX 79930-1903</t>
  </si>
  <si>
    <t>915-500-2069</t>
  </si>
  <si>
    <t>mendezja55@gmail.gmail.com</t>
  </si>
  <si>
    <t>Moreno, Gabriel A</t>
  </si>
  <si>
    <t>3741 WAYMORE DR</t>
  </si>
  <si>
    <t>79902-1517</t>
  </si>
  <si>
    <t>3741 WAYMORE DR  EL PASO TX 79902-1517</t>
  </si>
  <si>
    <t>915-433-1769</t>
  </si>
  <si>
    <t>GABRIELMORENO915@GMAIL.COM</t>
  </si>
  <si>
    <t>W248275700</t>
  </si>
  <si>
    <t>Smith, Jessica D</t>
  </si>
  <si>
    <t>3208 PERUVIAN PASO</t>
  </si>
  <si>
    <t>79938-1011</t>
  </si>
  <si>
    <t>3208 PERUVIAN PASO  EL PASO TX 79938-1011</t>
  </si>
  <si>
    <t>240-605-3866</t>
  </si>
  <si>
    <t>jdsmith0215@gmail.com</t>
  </si>
  <si>
    <t>Acevedo, Salvador</t>
  </si>
  <si>
    <t>Acevedo</t>
  </si>
  <si>
    <t>574 RIVER VALLEY ST</t>
  </si>
  <si>
    <t>79915-4829</t>
  </si>
  <si>
    <t>574 RIVER VALLEY ST  EL PASO TX 79915-4829</t>
  </si>
  <si>
    <t>915-801-8725</t>
  </si>
  <si>
    <t>Rodriguez Gonzalez, Yvette</t>
  </si>
  <si>
    <t>Rodriguez Gonzalez</t>
  </si>
  <si>
    <t>5005 ROSA AVE</t>
  </si>
  <si>
    <t>79905-1625</t>
  </si>
  <si>
    <t>5005 ROSA AVE  EL PASO TX 79905-1625</t>
  </si>
  <si>
    <t>915-540-8004</t>
  </si>
  <si>
    <t>915-203-0070</t>
  </si>
  <si>
    <t>319W02081</t>
  </si>
  <si>
    <t>Carbajal, Aida</t>
  </si>
  <si>
    <t>Aida</t>
  </si>
  <si>
    <t>Carbajal</t>
  </si>
  <si>
    <t>1413 Coronel Dr</t>
  </si>
  <si>
    <t>1413 Coronel Dr  El Paso TX 79928</t>
  </si>
  <si>
    <t>915-852-3467</t>
  </si>
  <si>
    <t>915-222-3564</t>
  </si>
  <si>
    <t>Espinoza, Maria L</t>
  </si>
  <si>
    <t>Espinoza</t>
  </si>
  <si>
    <t>3716 MCCONNELL AVE</t>
  </si>
  <si>
    <t>APT 8</t>
  </si>
  <si>
    <t>79904-6151</t>
  </si>
  <si>
    <t>3716 MCCONNELL AVE APT 8 EL PASO TX 79904-6151</t>
  </si>
  <si>
    <t>915-219-0675</t>
  </si>
  <si>
    <t>marialuz9692@gmail.com</t>
  </si>
  <si>
    <t>P-Interfyl : Interfyl</t>
  </si>
  <si>
    <t>Ysalde, Robbie G</t>
  </si>
  <si>
    <t>Robbie</t>
  </si>
  <si>
    <t>Ysalde</t>
  </si>
  <si>
    <t>1435 MIRACLE WAY</t>
  </si>
  <si>
    <t>APT 45</t>
  </si>
  <si>
    <t>79925-7106</t>
  </si>
  <si>
    <t>1435 MIRACLE WAY APT 45 EL PASO TX 79925-7106</t>
  </si>
  <si>
    <t>253-888-9585</t>
  </si>
  <si>
    <t>DYDYJYSALDE@YAHOO.COM</t>
  </si>
  <si>
    <t>1033387623V303832</t>
  </si>
  <si>
    <t>Gonzalez, Adela M</t>
  </si>
  <si>
    <t>Adela</t>
  </si>
  <si>
    <t>212 BAUXITE AVE</t>
  </si>
  <si>
    <t>79932-1606</t>
  </si>
  <si>
    <t>212 BAUXITE AVE  EL PASO TX 79932-1606</t>
  </si>
  <si>
    <t>915-613-7188</t>
  </si>
  <si>
    <t>AMANDAKAY@OUTLOOK.COM</t>
  </si>
  <si>
    <t>4RV2CJ6RP16</t>
  </si>
  <si>
    <t>UTS0B98EZ573</t>
  </si>
  <si>
    <t>Davis, Mariel Q</t>
  </si>
  <si>
    <t>Mariel</t>
  </si>
  <si>
    <t>Davis</t>
  </si>
  <si>
    <t>Q</t>
  </si>
  <si>
    <t>8908 ROBERT DR</t>
  </si>
  <si>
    <t>79904-1392</t>
  </si>
  <si>
    <t>8908 ROBERT DR APT 3 EL PASO TX 79904-1392</t>
  </si>
  <si>
    <t>432-294-3432</t>
  </si>
  <si>
    <t>emmicue@gmail.com</t>
  </si>
  <si>
    <t>4CE5TP8AF95</t>
  </si>
  <si>
    <t>GCU Supplimental Plan</t>
  </si>
  <si>
    <t>GC07087836</t>
  </si>
  <si>
    <t>ColUATele : Collected Telemed UA</t>
  </si>
  <si>
    <t>Perez, Cruz A</t>
  </si>
  <si>
    <t>7309 ALAMEDA AVE</t>
  </si>
  <si>
    <t>Apt A</t>
  </si>
  <si>
    <t>79915-3601</t>
  </si>
  <si>
    <t>7309 ALAMEDA AVE Apt A EL PASO TX 79915-3601</t>
  </si>
  <si>
    <t>915-305-9234</t>
  </si>
  <si>
    <t>Munoz De Olivas, Antonia</t>
  </si>
  <si>
    <t>Munoz De Olivas</t>
  </si>
  <si>
    <t>72165 Sun Beach</t>
  </si>
  <si>
    <t>72165 Sun Beach  El Paso TX 79928</t>
  </si>
  <si>
    <t>915-790-2483</t>
  </si>
  <si>
    <t>915-407-5924</t>
  </si>
  <si>
    <t>Hidalgo, Gilberto</t>
  </si>
  <si>
    <t>Gilberto</t>
  </si>
  <si>
    <t>Hidalgo</t>
  </si>
  <si>
    <t>2908 Morphe Ave</t>
  </si>
  <si>
    <t>2908 Morphe Ave  El Paso TX 79930</t>
  </si>
  <si>
    <t>915-471-3267</t>
  </si>
  <si>
    <t>OV-PumpRef : Pain Pump Refill</t>
  </si>
  <si>
    <t>Wilson, Douglas</t>
  </si>
  <si>
    <t>Wilson</t>
  </si>
  <si>
    <t>307 S. SAGE ST</t>
  </si>
  <si>
    <t>Apt. H</t>
  </si>
  <si>
    <t>FORT STOCKTON</t>
  </si>
  <si>
    <t>79735-2505</t>
  </si>
  <si>
    <t>307 S. SAGE ST Apt. H FORT STOCKTON TX 79735-2505</t>
  </si>
  <si>
    <t>432-244-7330</t>
  </si>
  <si>
    <t>dougwilson564@yahoo.com</t>
  </si>
  <si>
    <t>JEA010973460</t>
  </si>
  <si>
    <t>Jones, Dewayne W</t>
  </si>
  <si>
    <t>Dewayne</t>
  </si>
  <si>
    <t>10909 ERNIE BANKS DR</t>
  </si>
  <si>
    <t>79934-3403</t>
  </si>
  <si>
    <t>10909 ERNIE BANKS DR  EL PASO TX 79934-3403</t>
  </si>
  <si>
    <t>915-630-7876</t>
  </si>
  <si>
    <t>915-821-3205</t>
  </si>
  <si>
    <t>rockdwl@AOL.COM</t>
  </si>
  <si>
    <t>3V21YA3MG26</t>
  </si>
  <si>
    <t>Norton, Tammy W</t>
  </si>
  <si>
    <t>Tammy</t>
  </si>
  <si>
    <t>Norton</t>
  </si>
  <si>
    <t>9225 WAVERLY DR</t>
  </si>
  <si>
    <t>79924-7466</t>
  </si>
  <si>
    <t>9225 WAVERLY DR  EL PASO TX 79924-7466</t>
  </si>
  <si>
    <t>210-722-7872</t>
  </si>
  <si>
    <t>210-792-2453</t>
  </si>
  <si>
    <t>sugarbearpoppy86@gmail.com</t>
  </si>
  <si>
    <t>5ka2q97ta89</t>
  </si>
  <si>
    <t>Sanchez, Gustavo</t>
  </si>
  <si>
    <t>Gustavo</t>
  </si>
  <si>
    <t>12089 DOS RIOS DR</t>
  </si>
  <si>
    <t>79936-0266</t>
  </si>
  <si>
    <t>12089 DOS RIOS DR  EL PASO TX 79936-0266</t>
  </si>
  <si>
    <t>915-251-0094</t>
  </si>
  <si>
    <t>gustavosanchez0505@gmail.com</t>
  </si>
  <si>
    <t>1017156845V973816</t>
  </si>
  <si>
    <t>Pena, Rodolfo</t>
  </si>
  <si>
    <t>Pena</t>
  </si>
  <si>
    <t>615 SAN MIGUEL ST</t>
  </si>
  <si>
    <t>79927-2334</t>
  </si>
  <si>
    <t>615 SAN MIGUEL ST  EL PASO TX 79927-2334</t>
  </si>
  <si>
    <t>915-203-7457</t>
  </si>
  <si>
    <t>rodolfooenasr@gmal.com</t>
  </si>
  <si>
    <t>Sanchez, Radames</t>
  </si>
  <si>
    <t>Radames</t>
  </si>
  <si>
    <t>12465 Jon Evans</t>
  </si>
  <si>
    <t>12465 Jon Evans  Clint TX 79838</t>
  </si>
  <si>
    <t>915-412-7192</t>
  </si>
  <si>
    <t>radsan3@gmail.com</t>
  </si>
  <si>
    <t>6GT9A93FC14</t>
  </si>
  <si>
    <t>R50364164</t>
  </si>
  <si>
    <t>Orona, Sergio</t>
  </si>
  <si>
    <t>Sergio</t>
  </si>
  <si>
    <t>Orona</t>
  </si>
  <si>
    <t>PO BOX 1551</t>
  </si>
  <si>
    <t>PRESIDIO</t>
  </si>
  <si>
    <t>79845-1560</t>
  </si>
  <si>
    <t>PO BOX 1551  PRESIDIO TX 79845-1560</t>
  </si>
  <si>
    <t>432-295-2999</t>
  </si>
  <si>
    <t>432-229-4373</t>
  </si>
  <si>
    <t>Villareal, Jose L</t>
  </si>
  <si>
    <t>Barnett, Angela M</t>
  </si>
  <si>
    <t>Angela</t>
  </si>
  <si>
    <t>Barnett</t>
  </si>
  <si>
    <t>14235 RANIER POINT DR</t>
  </si>
  <si>
    <t>79938-5205</t>
  </si>
  <si>
    <t>14235 RANIER POINT DR  EL PASO TX 79938-5205</t>
  </si>
  <si>
    <t>915-249-6465</t>
  </si>
  <si>
    <t>334-791-7033</t>
  </si>
  <si>
    <t>angelaplaya@gmail.com</t>
  </si>
  <si>
    <t>852M99031</t>
  </si>
  <si>
    <t>Carrillo, Melissa J</t>
  </si>
  <si>
    <t>204 BOWIE ST</t>
  </si>
  <si>
    <t>VAN HORN</t>
  </si>
  <si>
    <t>79855-2145</t>
  </si>
  <si>
    <t>204 BOWIE ST  VAN HORN TX 79855-2145</t>
  </si>
  <si>
    <t>432-284-1756</t>
  </si>
  <si>
    <t>432-284-0779</t>
  </si>
  <si>
    <t>MELISSAJEANMR199@GMAIL.COM</t>
  </si>
  <si>
    <t>VER925570932</t>
  </si>
  <si>
    <t>Ripoll, Adelida A</t>
  </si>
  <si>
    <t>Adelida</t>
  </si>
  <si>
    <t>Ripoll</t>
  </si>
  <si>
    <t>3570 SLAMEN CIR</t>
  </si>
  <si>
    <t>79904-4275</t>
  </si>
  <si>
    <t>3570 SLAMEN CIR  EL PASO TX 79904-4275</t>
  </si>
  <si>
    <t>210-548-9711</t>
  </si>
  <si>
    <t>autumnripoll@yahoo.com</t>
  </si>
  <si>
    <t>Hunt, Sharon A</t>
  </si>
  <si>
    <t>Hunt</t>
  </si>
  <si>
    <t>404 PALOMA BLANCA DR</t>
  </si>
  <si>
    <t>88081-7953</t>
  </si>
  <si>
    <t>404 PALOMA BLANCA DR  CHAPARRAL NM 88081-7953</t>
  </si>
  <si>
    <t>575-495-9809</t>
  </si>
  <si>
    <t>dolly711@gmail.com</t>
  </si>
  <si>
    <t>3WU1GA7RU10</t>
  </si>
  <si>
    <t>ACC6276336</t>
  </si>
  <si>
    <t>Girosky Garibay, Jaime</t>
  </si>
  <si>
    <t>Girosky Garibay</t>
  </si>
  <si>
    <t>4640 MAXWELL AVE</t>
  </si>
  <si>
    <t>APT 23</t>
  </si>
  <si>
    <t>79904-1338</t>
  </si>
  <si>
    <t>4640 MAXWELL AVE APT 23 EL PASO TX 79904-1338</t>
  </si>
  <si>
    <t>915-258-2805</t>
  </si>
  <si>
    <t>Rodriguez, Arturo</t>
  </si>
  <si>
    <t>11831 DAVID FORTI DR</t>
  </si>
  <si>
    <t>79936-2643</t>
  </si>
  <si>
    <t>11831 DAVID FORTI DR  EL PASO TX 79936-2643</t>
  </si>
  <si>
    <t>915-329-2809</t>
  </si>
  <si>
    <t>rodarturo43@gmail.com</t>
  </si>
  <si>
    <t>ZGP923783194</t>
  </si>
  <si>
    <t>Steffens, Danny</t>
  </si>
  <si>
    <t>Steffens</t>
  </si>
  <si>
    <t>8017 1/2 GLENDALE AVE</t>
  </si>
  <si>
    <t>79907-1211</t>
  </si>
  <si>
    <t>8017 1/2 GLENDALE AVE  EL PASO TX 79907-1211</t>
  </si>
  <si>
    <t>915-408-5591</t>
  </si>
  <si>
    <t>dsteffens1elp@gmail.com</t>
  </si>
  <si>
    <t>Hernandez, Gregoria</t>
  </si>
  <si>
    <t>Gregoria</t>
  </si>
  <si>
    <t>111 LAS HADAS LN</t>
  </si>
  <si>
    <t>79907-6872</t>
  </si>
  <si>
    <t>111 LAS HADAS LN  EL PASO TX 79907-6872</t>
  </si>
  <si>
    <t>915-479-3166</t>
  </si>
  <si>
    <t>W102517202</t>
  </si>
  <si>
    <t>4XX4DN8HA67</t>
  </si>
  <si>
    <t>Torres, Maria</t>
  </si>
  <si>
    <t>5310 DALTON AVE</t>
  </si>
  <si>
    <t>79924-7208</t>
  </si>
  <si>
    <t>5310 DALTON AVE  EL PASO TX 79924-7208</t>
  </si>
  <si>
    <t>915-803-7018</t>
  </si>
  <si>
    <t>Esquivel, Irene M</t>
  </si>
  <si>
    <t>339 N ZARAGOZA RD</t>
  </si>
  <si>
    <t>79907-4753</t>
  </si>
  <si>
    <t>339 N ZARAGOZA RD  EL PASO TX 79907-4753</t>
  </si>
  <si>
    <t>915-858-0796</t>
  </si>
  <si>
    <t>915-422-8340</t>
  </si>
  <si>
    <t>1RQ4FK5VX99</t>
  </si>
  <si>
    <t>Patino, Silvia</t>
  </si>
  <si>
    <t>Patino</t>
  </si>
  <si>
    <t>11753 FRED PERRY DR</t>
  </si>
  <si>
    <t>79936-7003</t>
  </si>
  <si>
    <t>11753 FRED PERRY DR  EL PASO TX 79936-7003</t>
  </si>
  <si>
    <t>915-701-5000</t>
  </si>
  <si>
    <t>U9387856802</t>
  </si>
  <si>
    <t>Stilwell, Harold W</t>
  </si>
  <si>
    <t>Harold</t>
  </si>
  <si>
    <t>Stilwell</t>
  </si>
  <si>
    <t>12244 DIANA NATALICIO DR</t>
  </si>
  <si>
    <t>79936-6883</t>
  </si>
  <si>
    <t>12244 DIANA NATALICIO DR  EL PASO TX 79936-6883</t>
  </si>
  <si>
    <t>915-861-7470</t>
  </si>
  <si>
    <t>915-203-1376</t>
  </si>
  <si>
    <t>BONNIEHWS@AOL.COM</t>
  </si>
  <si>
    <t>1011762384V374921</t>
  </si>
  <si>
    <t>Garcia, Yolanda J</t>
  </si>
  <si>
    <t>1838 KARL WYLER DR</t>
  </si>
  <si>
    <t>79936-4304</t>
  </si>
  <si>
    <t>1838 KARL WYLER DR  EL PASO TX 79936-4304</t>
  </si>
  <si>
    <t>915-245-5417</t>
  </si>
  <si>
    <t>ARMANDOGARCI@HOTMAIL.COM</t>
  </si>
  <si>
    <t>Wilson, Donna K</t>
  </si>
  <si>
    <t>11304 SUNDANCE AVE</t>
  </si>
  <si>
    <t>79936-2421</t>
  </si>
  <si>
    <t>11304 SUNDANCE AVE  EL PASO TX 79936-2421</t>
  </si>
  <si>
    <t>502-777-2652</t>
  </si>
  <si>
    <t>donna.k.wilson2@gmail.com</t>
  </si>
  <si>
    <t>H72931056</t>
  </si>
  <si>
    <t>Fitzpatrick, Lisa</t>
  </si>
  <si>
    <t>Lisa</t>
  </si>
  <si>
    <t>Fitzpatrick</t>
  </si>
  <si>
    <t>PO Box 1335</t>
  </si>
  <si>
    <t>PO Box 1335  Clint TX 79836</t>
  </si>
  <si>
    <t>915-491-1515</t>
  </si>
  <si>
    <t>lkbrem@yahoo.com</t>
  </si>
  <si>
    <t>t3X842058287</t>
  </si>
  <si>
    <t>Cano, Jessica M</t>
  </si>
  <si>
    <t>5649 DEARBORNE DR</t>
  </si>
  <si>
    <t>79924-2418</t>
  </si>
  <si>
    <t>5649 DEARBORNE DR  EL PASO TX 79924-2418</t>
  </si>
  <si>
    <t>915-820-7275</t>
  </si>
  <si>
    <t>jessm.cano@gmail.com</t>
  </si>
  <si>
    <t>R60659661</t>
  </si>
  <si>
    <t>Ciak, Desiree</t>
  </si>
  <si>
    <t>Desiree</t>
  </si>
  <si>
    <t>Ciak</t>
  </si>
  <si>
    <t>12036 COPPER HEAD LN</t>
  </si>
  <si>
    <t>79934-3400</t>
  </si>
  <si>
    <t>12036 COPPER HEAD LN  EL PASO TX 79934-3400</t>
  </si>
  <si>
    <t>442-241-8080</t>
  </si>
  <si>
    <t>dcatiya@gmail.com</t>
  </si>
  <si>
    <t>Martinez, Evangelina</t>
  </si>
  <si>
    <t>Evangelina</t>
  </si>
  <si>
    <t>5504 E YANDELL DR</t>
  </si>
  <si>
    <t>79903-5312</t>
  </si>
  <si>
    <t>5504 E YANDELL DR  EL PASO TX 79903-5312</t>
  </si>
  <si>
    <t>915-779-0279</t>
  </si>
  <si>
    <t>915-355-5831</t>
  </si>
  <si>
    <t>Slugardenia1@yahoo.com</t>
  </si>
  <si>
    <t>HP1896400</t>
  </si>
  <si>
    <t>Macias, Guadalupe</t>
  </si>
  <si>
    <t>11956 PASEO DORADO CIR</t>
  </si>
  <si>
    <t>79936-3785</t>
  </si>
  <si>
    <t>11956 PASEO DORADO CIR  EL PASO TX 79936-3785</t>
  </si>
  <si>
    <t>915-342-8682</t>
  </si>
  <si>
    <t>H57524802</t>
  </si>
  <si>
    <t>Manon Cerrillo, Sergio A</t>
  </si>
  <si>
    <t>Manon Cerrillo</t>
  </si>
  <si>
    <t>3213 DONEGAL RD</t>
  </si>
  <si>
    <t>79925-4149</t>
  </si>
  <si>
    <t>3213 DONEGAL RD  EL PASO TX 79925-4149</t>
  </si>
  <si>
    <t>915-288-1746</t>
  </si>
  <si>
    <t>blanco4726@gmail.com</t>
  </si>
  <si>
    <t>Archuleta, Rita K</t>
  </si>
  <si>
    <t>Archuleta</t>
  </si>
  <si>
    <t>4501 Williams Rd</t>
  </si>
  <si>
    <t>DELL CITY</t>
  </si>
  <si>
    <t>79837-0000</t>
  </si>
  <si>
    <t>4501 Williams Rd  DELL CITY TX 79837-0000</t>
  </si>
  <si>
    <t>575-302-2874</t>
  </si>
  <si>
    <t>432-207-0992</t>
  </si>
  <si>
    <t>915-964-2819</t>
  </si>
  <si>
    <t>archuletar@dellcityisd.com</t>
  </si>
  <si>
    <t>Garcia, Jesus</t>
  </si>
  <si>
    <t>208 LOS ANGELES DR</t>
  </si>
  <si>
    <t>79902-3739</t>
  </si>
  <si>
    <t>208 LOS ANGELES DR  EL PASO TX 79902-3739</t>
  </si>
  <si>
    <t>915-542-4755</t>
  </si>
  <si>
    <t>214w01165</t>
  </si>
  <si>
    <t>Saucedo, Adriana</t>
  </si>
  <si>
    <t>Saucedo</t>
  </si>
  <si>
    <t>2359 TIERRA SERENA RD</t>
  </si>
  <si>
    <t>79938-4431</t>
  </si>
  <si>
    <t>2359 TIERRA SERENA RD  EL PASO TX 79938-4431</t>
  </si>
  <si>
    <t>915-227-4234</t>
  </si>
  <si>
    <t>ny_mickey@yahoo.com</t>
  </si>
  <si>
    <t>W248266264</t>
  </si>
  <si>
    <t>Parke, Birgitt H</t>
  </si>
  <si>
    <t>Birgitt</t>
  </si>
  <si>
    <t>Parke</t>
  </si>
  <si>
    <t>10105 GARWOOD CT</t>
  </si>
  <si>
    <t>79925-7301</t>
  </si>
  <si>
    <t>10105 GARWOOD CT  EL PASO TX 79925-7301</t>
  </si>
  <si>
    <t>915-598-9240</t>
  </si>
  <si>
    <t>H78795422</t>
  </si>
  <si>
    <t>Ramirez, Manuel A</t>
  </si>
  <si>
    <t>14365 KATHERINE DR</t>
  </si>
  <si>
    <t>79928-6975</t>
  </si>
  <si>
    <t>14365 KATHERINE DR  EL PASO TX 79928-6975</t>
  </si>
  <si>
    <t>915-208-5535</t>
  </si>
  <si>
    <t>915-691-6898</t>
  </si>
  <si>
    <t>Ochoa, Gloria E</t>
  </si>
  <si>
    <t>Ochoa</t>
  </si>
  <si>
    <t>12508 FLORA ALBA DR</t>
  </si>
  <si>
    <t>79928-1772</t>
  </si>
  <si>
    <t>12508 FLORA ALBA DR  EL PASO TX 79928-1772</t>
  </si>
  <si>
    <t>915-256-9923</t>
  </si>
  <si>
    <t>Enriquez, Magaly</t>
  </si>
  <si>
    <t>Magaly</t>
  </si>
  <si>
    <t>11184 CUTTY SARK DR</t>
  </si>
  <si>
    <t>79936-3003</t>
  </si>
  <si>
    <t>11184 CUTTY SARK DR  EL PASO TX 79936-3003</t>
  </si>
  <si>
    <t>915-328-4407</t>
  </si>
  <si>
    <t>magaly.enriquez@gmail.com</t>
  </si>
  <si>
    <t>Enriquez, Maria M</t>
  </si>
  <si>
    <t>1184 CUTTY SARK DR</t>
  </si>
  <si>
    <t>79936-3001</t>
  </si>
  <si>
    <t>1184 CUTTY SARK DR  EL PASO TX 79936-3001</t>
  </si>
  <si>
    <t>915-591-5645</t>
  </si>
  <si>
    <t>Godinez, Alicia E</t>
  </si>
  <si>
    <t>Torres, Beatriz</t>
  </si>
  <si>
    <t>155 PAPAYA ST</t>
  </si>
  <si>
    <t>79915-3621</t>
  </si>
  <si>
    <t>155 PAPAYA ST  EL PASO TX 79915-3621</t>
  </si>
  <si>
    <t>915-873-2937</t>
  </si>
  <si>
    <t>U9542238701</t>
  </si>
  <si>
    <t>Flores, Joshua K</t>
  </si>
  <si>
    <t>12112 ROYAL WOODS DR</t>
  </si>
  <si>
    <t>79936-0644</t>
  </si>
  <si>
    <t>12112 ROYAL WOODS DR  EL PASO TX 79936-0644</t>
  </si>
  <si>
    <t>915-208-3244</t>
  </si>
  <si>
    <t>JFLORE34140@GMAIL.COM</t>
  </si>
  <si>
    <t>Solis, Aracely</t>
  </si>
  <si>
    <t>Aracely</t>
  </si>
  <si>
    <t>14268 MEADOW LK</t>
  </si>
  <si>
    <t>79938-5149</t>
  </si>
  <si>
    <t>14268 MEADOW LK  EL PASO TX 79938-5149</t>
  </si>
  <si>
    <t>915-873-8827</t>
  </si>
  <si>
    <t>ITHALY2001@YAHOO.COM</t>
  </si>
  <si>
    <t>R60006227</t>
  </si>
  <si>
    <t>Perez, Dora</t>
  </si>
  <si>
    <t>12320 Robert Dahl Dr</t>
  </si>
  <si>
    <t>12320 Robert Dahl Dr  EL PASO TX 79938</t>
  </si>
  <si>
    <t>915-259-9914</t>
  </si>
  <si>
    <t>dora22971@gmail.com</t>
  </si>
  <si>
    <t>Cano, Fermina</t>
  </si>
  <si>
    <t>Fermina</t>
  </si>
  <si>
    <t>14609 ANNEGRET DR</t>
  </si>
  <si>
    <t>79928-7382</t>
  </si>
  <si>
    <t>14609 ANNEGRET DR  EL PASO TX 79928-7382</t>
  </si>
  <si>
    <t>915-740-6602</t>
  </si>
  <si>
    <t>Ontiveros, Soledad B</t>
  </si>
  <si>
    <t>Soledad</t>
  </si>
  <si>
    <t>Ontiveros</t>
  </si>
  <si>
    <t>7537 TAXCO DR</t>
  </si>
  <si>
    <t>79915-2030</t>
  </si>
  <si>
    <t>7537 TAXCO DR  EL PASO TX 79915-2030</t>
  </si>
  <si>
    <t>915-595-6167</t>
  </si>
  <si>
    <t>915-253-7271</t>
  </si>
  <si>
    <t>915-493-0394</t>
  </si>
  <si>
    <t>H78315205</t>
  </si>
  <si>
    <t>Castaneda, Arcelia</t>
  </si>
  <si>
    <t>824 SILVESTRE RD</t>
  </si>
  <si>
    <t>79907-2741</t>
  </si>
  <si>
    <t>824 SILVESTRE RD  EL PASO TX 79907-2741</t>
  </si>
  <si>
    <t>915-330-5880</t>
  </si>
  <si>
    <t>799W10468</t>
  </si>
  <si>
    <t>Jones, Mary F</t>
  </si>
  <si>
    <t>5716 MACON LN</t>
  </si>
  <si>
    <t>79924-7413</t>
  </si>
  <si>
    <t>5716 MACON LN  EL PASO TX 79924-7413</t>
  </si>
  <si>
    <t>915-355-3116</t>
  </si>
  <si>
    <t>jonmf1948@gmail.com</t>
  </si>
  <si>
    <t>Panos, Elizabeth</t>
  </si>
  <si>
    <t>Panos</t>
  </si>
  <si>
    <t>238 LESLIE HARMON ST</t>
  </si>
  <si>
    <t>79938-9063</t>
  </si>
  <si>
    <t>238 LESLIE HARMON ST  EL PASO TX 79938-9063</t>
  </si>
  <si>
    <t>915-253-9531</t>
  </si>
  <si>
    <t>liz.panos@gmail.com</t>
  </si>
  <si>
    <t>7PW9QR8MT49</t>
  </si>
  <si>
    <t>001813347 07</t>
  </si>
  <si>
    <t>Marquez, Maria G</t>
  </si>
  <si>
    <t>8719 SAN JUAN LN</t>
  </si>
  <si>
    <t>79907-6219</t>
  </si>
  <si>
    <t>8719 SAN JUAN LN  EL PASO TX 79907-6219</t>
  </si>
  <si>
    <t>915-321-0130</t>
  </si>
  <si>
    <t>Lucero, Evangelina</t>
  </si>
  <si>
    <t>Lucero</t>
  </si>
  <si>
    <t>7750 LILAC WAY</t>
  </si>
  <si>
    <t>APT 128</t>
  </si>
  <si>
    <t>79915-3125</t>
  </si>
  <si>
    <t>7750 LILAC WAY APT 128 EL PASO TX 79915-3125</t>
  </si>
  <si>
    <t>970-347-7370</t>
  </si>
  <si>
    <t>Maciel, Juan</t>
  </si>
  <si>
    <t>Maciel</t>
  </si>
  <si>
    <t>3639 ZAPAL AVE</t>
  </si>
  <si>
    <t>79922-1523</t>
  </si>
  <si>
    <t>3639 ZAPAL AVE  EL PASO TX 79922-1523</t>
  </si>
  <si>
    <t>915-539-5094</t>
  </si>
  <si>
    <t>Arredondo, Angelica O</t>
  </si>
  <si>
    <t>Angelica</t>
  </si>
  <si>
    <t>Arredondo</t>
  </si>
  <si>
    <t>11948 Paseo Del Rey</t>
  </si>
  <si>
    <t>11948 Paseo Del Rey  EL PASO TX 79936</t>
  </si>
  <si>
    <t>915-494-9705</t>
  </si>
  <si>
    <t>abueveloz@icloud.com</t>
  </si>
  <si>
    <t>W248265896</t>
  </si>
  <si>
    <t>Cigna Healthspring</t>
  </si>
  <si>
    <t>Enciso, Hortensia E</t>
  </si>
  <si>
    <t>Hortensia</t>
  </si>
  <si>
    <t>Enciso</t>
  </si>
  <si>
    <t>11668 NORMAN MONTION DR</t>
  </si>
  <si>
    <t>79936-0710</t>
  </si>
  <si>
    <t>11668 NORMAN MONTION DR  EL PASO TX 79936-0710</t>
  </si>
  <si>
    <t>915-328-8750</t>
  </si>
  <si>
    <t>915-346-7776</t>
  </si>
  <si>
    <t>Rubio, Lorenza C</t>
  </si>
  <si>
    <t>509 Rose Kennedy</t>
  </si>
  <si>
    <t>509 Rose Kennedy  EL PASO TX 79907</t>
  </si>
  <si>
    <t>915-305-2937</t>
  </si>
  <si>
    <t>LORENZARUBIO.LR@GMAIL.COM</t>
  </si>
  <si>
    <t>Armendariz, Felipe S</t>
  </si>
  <si>
    <t>773 PONTOP HALL ST</t>
  </si>
  <si>
    <t>79928-2216</t>
  </si>
  <si>
    <t>773 PONTOP HALL ST  EL PASO TX 79928-2216</t>
  </si>
  <si>
    <t>915-526-3757</t>
  </si>
  <si>
    <t>915-526-3591</t>
  </si>
  <si>
    <t>sairaa2@aol.com</t>
  </si>
  <si>
    <t>U2052144202</t>
  </si>
  <si>
    <t>Oneil, Michael</t>
  </si>
  <si>
    <t>Oneil</t>
  </si>
  <si>
    <t>6869 ENID CT</t>
  </si>
  <si>
    <t>APT 33</t>
  </si>
  <si>
    <t>79912-3119</t>
  </si>
  <si>
    <t>6869 ENID CT APT 33 EL PASO TX 79912-3119</t>
  </si>
  <si>
    <t>915-251-2150</t>
  </si>
  <si>
    <t>mykeoneilm004@gmail.com</t>
  </si>
  <si>
    <t>4K43YW5RG18</t>
  </si>
  <si>
    <t>Amrani, Robert J</t>
  </si>
  <si>
    <t>Amrani</t>
  </si>
  <si>
    <t>14308 APACHE POINT DR</t>
  </si>
  <si>
    <t>79938-2704</t>
  </si>
  <si>
    <t>14308 APACHE POINT DR  EL PASO TX 79938-2704</t>
  </si>
  <si>
    <t>214-907-4305</t>
  </si>
  <si>
    <t>amranifam@yahoo.com</t>
  </si>
  <si>
    <t>Castillo Marquez, Jose G</t>
  </si>
  <si>
    <t>Castillo Marquez</t>
  </si>
  <si>
    <t>APT 215</t>
  </si>
  <si>
    <t>79915-3144</t>
  </si>
  <si>
    <t>7750 LILAC WAY APT 215 EL PASO TX 79915-3144</t>
  </si>
  <si>
    <t>915-760-3179</t>
  </si>
  <si>
    <t>656-169-3036</t>
  </si>
  <si>
    <t>Esparza, Irene</t>
  </si>
  <si>
    <t>3619 LAS QUINTAS DR</t>
  </si>
  <si>
    <t>79938-9404</t>
  </si>
  <si>
    <t>3619 LAS QUINTAS DR  EL PASO TX 79938-9404</t>
  </si>
  <si>
    <t>915-321-0068</t>
  </si>
  <si>
    <t>587M97489</t>
  </si>
  <si>
    <t>Hernandez, Micaela</t>
  </si>
  <si>
    <t>7922 SANTA MARIA CT</t>
  </si>
  <si>
    <t>79915-2205</t>
  </si>
  <si>
    <t>7922 SANTA MARIA CT  EL PASO TX 79915-2205</t>
  </si>
  <si>
    <t>915-598-8756</t>
  </si>
  <si>
    <t>915-731-5783</t>
  </si>
  <si>
    <t>915-203-4124</t>
  </si>
  <si>
    <t>Smith, Cynthia</t>
  </si>
  <si>
    <t>10482 DAVWOOD LN</t>
  </si>
  <si>
    <t>79925-7315</t>
  </si>
  <si>
    <t>10482 DAVWOOD LN  EL PASO TX 79925-7315</t>
  </si>
  <si>
    <t>817-283-3441</t>
  </si>
  <si>
    <t>Landeros, Leticia</t>
  </si>
  <si>
    <t>Landeros</t>
  </si>
  <si>
    <t>5303 ROSA AVE</t>
  </si>
  <si>
    <t>79905-1623</t>
  </si>
  <si>
    <t>5303 ROSA AVE  EL PASO TX 79905-1623</t>
  </si>
  <si>
    <t>702-640-9867</t>
  </si>
  <si>
    <t>leticialanderos2557@gmail.com</t>
  </si>
  <si>
    <t>Khine, May T</t>
  </si>
  <si>
    <t>May</t>
  </si>
  <si>
    <t>Khine</t>
  </si>
  <si>
    <t>6532 BROOK RIDGE CIR</t>
  </si>
  <si>
    <t>79912-7355</t>
  </si>
  <si>
    <t>6532 BROOK RIDGE CIR  EL PASO TX 79912-7355</t>
  </si>
  <si>
    <t>Asian</t>
  </si>
  <si>
    <t>240-342-9082</t>
  </si>
  <si>
    <t>MAYTK05@GMAIL.COM</t>
  </si>
  <si>
    <t>McNeal, Gloria J</t>
  </si>
  <si>
    <t>McNeal</t>
  </si>
  <si>
    <t>4659 LOMA DEL REY CIR</t>
  </si>
  <si>
    <t>79934-4110</t>
  </si>
  <si>
    <t>4659 LOMA DEL REY CIR  EL PASO TX 79934-4110</t>
  </si>
  <si>
    <t>904-328-8975</t>
  </si>
  <si>
    <t>gloriawest38@gmail.com</t>
  </si>
  <si>
    <t>H6436820601</t>
  </si>
  <si>
    <t>Ceniceros, Elizabeth</t>
  </si>
  <si>
    <t>Ceniceros</t>
  </si>
  <si>
    <t>2513 LAKE VICTORIA DR</t>
  </si>
  <si>
    <t>79936-3106</t>
  </si>
  <si>
    <t>2513 LAKE VICTORIA DR  EL PASO TX 79936-3106</t>
  </si>
  <si>
    <t>915-234-7230</t>
  </si>
  <si>
    <t>BCBS PPO New Mexico</t>
  </si>
  <si>
    <t>YIE826554876</t>
  </si>
  <si>
    <t>Oporto, Silvia</t>
  </si>
  <si>
    <t>Oporto</t>
  </si>
  <si>
    <t>4014 TROWBRIDGE DR</t>
  </si>
  <si>
    <t>79903-2829</t>
  </si>
  <si>
    <t>4014 TROWBRIDGE DR  EL PASO TX 79903-2829</t>
  </si>
  <si>
    <t>915-346-3771</t>
  </si>
  <si>
    <t>sylviaoporto@yahoo.com</t>
  </si>
  <si>
    <t>OV-TelHeFU : Telehealth Follow UP</t>
  </si>
  <si>
    <t>Hobdy, Starlette</t>
  </si>
  <si>
    <t>Starlette</t>
  </si>
  <si>
    <t>Hobdy</t>
  </si>
  <si>
    <t>351 THUNDERBIRD DR</t>
  </si>
  <si>
    <t>APT 14</t>
  </si>
  <si>
    <t>79912-3842</t>
  </si>
  <si>
    <t>351 THUNDERBIRD DR APT 14 EL PASO TX 79912-3842</t>
  </si>
  <si>
    <t>915-626-7757</t>
  </si>
  <si>
    <t>915-626-7999</t>
  </si>
  <si>
    <t>starsministries413@gmail.com</t>
  </si>
  <si>
    <t>310w07146</t>
  </si>
  <si>
    <t>Chavez Jr, David</t>
  </si>
  <si>
    <t>Chavez Jr</t>
  </si>
  <si>
    <t>6228 PINO REAL DR</t>
  </si>
  <si>
    <t>79912-2516</t>
  </si>
  <si>
    <t>6228 PINO REAL DR  EL PASO TX 79912-2516</t>
  </si>
  <si>
    <t>915-328-4326</t>
  </si>
  <si>
    <t>dchajr@gmail.com</t>
  </si>
  <si>
    <t>Negrete, Martha</t>
  </si>
  <si>
    <t>Negrete</t>
  </si>
  <si>
    <t>79903-2830</t>
  </si>
  <si>
    <t>3930 HUECO AVE  EL PASO TX 79903-2830</t>
  </si>
  <si>
    <t>915-250-8197</t>
  </si>
  <si>
    <t>negmart388@gmail.com</t>
  </si>
  <si>
    <t>283W07738</t>
  </si>
  <si>
    <t>Bagley, Loretta</t>
  </si>
  <si>
    <t>Loretta</t>
  </si>
  <si>
    <t>Bagley</t>
  </si>
  <si>
    <t>12800 TIERRA PUEBLO</t>
  </si>
  <si>
    <t>79938-4303</t>
  </si>
  <si>
    <t>12800 TIERRA PUEBLO  EL PASO TX 79938-4303</t>
  </si>
  <si>
    <t>915-300-3754</t>
  </si>
  <si>
    <t>MSLORETTABAGLEY915@GMAIL.COM</t>
  </si>
  <si>
    <t>H31182550</t>
  </si>
  <si>
    <t>Lopez, Ruben A</t>
  </si>
  <si>
    <t>12469 TIERRA SAUZ DR</t>
  </si>
  <si>
    <t>79938-4520</t>
  </si>
  <si>
    <t>12469 TIERRA SAUZ DR  EL PASO TX 79938-4520</t>
  </si>
  <si>
    <t>915-256-5246</t>
  </si>
  <si>
    <t>915-256-1292</t>
  </si>
  <si>
    <t>RLopez27@ELP.RR.com</t>
  </si>
  <si>
    <t>U7565788701</t>
  </si>
  <si>
    <t>Rios, Graciano G</t>
  </si>
  <si>
    <t>Graciano</t>
  </si>
  <si>
    <t>5004 GUADALUPE DR</t>
  </si>
  <si>
    <t>79904-2108</t>
  </si>
  <si>
    <t>5004 GUADALUPE DR  EL PASO TX 79904-2108</t>
  </si>
  <si>
    <t>915-449-2834</t>
  </si>
  <si>
    <t>915-755-0343</t>
  </si>
  <si>
    <t>El Paso VA</t>
  </si>
  <si>
    <t>1010593401V671415</t>
  </si>
  <si>
    <t>Gonzalez, Gigi I</t>
  </si>
  <si>
    <t>Gigi</t>
  </si>
  <si>
    <t>6350 DEER AVE</t>
  </si>
  <si>
    <t>APT 202</t>
  </si>
  <si>
    <t>79924-2478</t>
  </si>
  <si>
    <t>6350 DEER AVE APT 202 EL PASO TX 79924-2478</t>
  </si>
  <si>
    <t>915-256-3408</t>
  </si>
  <si>
    <t>midnightmetal79gg@gahoo.com</t>
  </si>
  <si>
    <t>Castorena, William E</t>
  </si>
  <si>
    <t>Castorena</t>
  </si>
  <si>
    <t>11213 DICK LOTZ LN</t>
  </si>
  <si>
    <t>79936-4606</t>
  </si>
  <si>
    <t>11213 DICK LOTZ LN  EL PASO TX 79936-4606</t>
  </si>
  <si>
    <t>915-355-5419</t>
  </si>
  <si>
    <t>915-592-5816</t>
  </si>
  <si>
    <t>915-598-9200</t>
  </si>
  <si>
    <t>bill.castorena.jm82@statefarm.com</t>
  </si>
  <si>
    <t>SFZ846848021</t>
  </si>
  <si>
    <t>Y302.x : Deceased</t>
  </si>
  <si>
    <t>Snyder, Daniel E</t>
  </si>
  <si>
    <t>Snyder</t>
  </si>
  <si>
    <t>11436 LINDENWOOD AVE</t>
  </si>
  <si>
    <t>79936-2415</t>
  </si>
  <si>
    <t>11436 LINDENWOOD AVE  EL PASO TX 79936-2415</t>
  </si>
  <si>
    <t>915-777-1481</t>
  </si>
  <si>
    <t>915-777-1513</t>
  </si>
  <si>
    <t>dansnyder101@gmail.com</t>
  </si>
  <si>
    <t>Yes</t>
  </si>
  <si>
    <t>1009782046V217559</t>
  </si>
  <si>
    <t>Villanueva, Jesus</t>
  </si>
  <si>
    <t>3635 GRAND BAHAMAS DR</t>
  </si>
  <si>
    <t>79936-2170</t>
  </si>
  <si>
    <t>3635 GRAND BAHAMAS DR  EL PASO TX 79936-2170</t>
  </si>
  <si>
    <t>915-345-3589</t>
  </si>
  <si>
    <t>javillanu@msn.com</t>
  </si>
  <si>
    <t>U9564334401</t>
  </si>
  <si>
    <t>Palacios, Carmen R</t>
  </si>
  <si>
    <t>8017 SAN JOSE RD</t>
  </si>
  <si>
    <t>Apt 81</t>
  </si>
  <si>
    <t>79915-3344</t>
  </si>
  <si>
    <t>8017 SAN JOSE RD Apt 81 EL PASO TX 79915-3344</t>
  </si>
  <si>
    <t>915-282-1995</t>
  </si>
  <si>
    <t>505-504-2787</t>
  </si>
  <si>
    <t>carolina1940p@gmail.com</t>
  </si>
  <si>
    <t>Slowik, Kevin</t>
  </si>
  <si>
    <t>Kevin</t>
  </si>
  <si>
    <t>Slowik</t>
  </si>
  <si>
    <t>5815 TIMBERWOLF DR</t>
  </si>
  <si>
    <t>APT A1</t>
  </si>
  <si>
    <t>79903-2347</t>
  </si>
  <si>
    <t>5815 TIMBERWOLF DR APT A1 EL PASO TX 79903-2347</t>
  </si>
  <si>
    <t>915-787-9988</t>
  </si>
  <si>
    <t>Garcia, Rosa M</t>
  </si>
  <si>
    <t>2630 GRANT AVE</t>
  </si>
  <si>
    <t>79930-2709</t>
  </si>
  <si>
    <t>2630 GRANT AVE  EL PASO TX 79930-2709</t>
  </si>
  <si>
    <t>915-309-6334</t>
  </si>
  <si>
    <t>R50150983</t>
  </si>
  <si>
    <t>2DD0A89YT05</t>
  </si>
  <si>
    <t>Ronquillo, Gabriel M</t>
  </si>
  <si>
    <t>Ronquillo</t>
  </si>
  <si>
    <t>8383 ALAMEDA AVE</t>
  </si>
  <si>
    <t>APT 11</t>
  </si>
  <si>
    <t>79907-6000</t>
  </si>
  <si>
    <t>8383 ALAMEDA AVE APT 11 EL PASO TX 79907-6000</t>
  </si>
  <si>
    <t>915-272-7941</t>
  </si>
  <si>
    <t>Tapia, Martha N</t>
  </si>
  <si>
    <t>4804 SIERRA MADRE DR</t>
  </si>
  <si>
    <t>79904-2817</t>
  </si>
  <si>
    <t>4804 SIERRA MADRE DR  EL PASO TX 79904-2817</t>
  </si>
  <si>
    <t>915-920-9854</t>
  </si>
  <si>
    <t>Rodriguez, Dora</t>
  </si>
  <si>
    <t>10145 CONQUISTADOR DR</t>
  </si>
  <si>
    <t>79927-1813</t>
  </si>
  <si>
    <t>10145 CONQUISTADOR DR  EL PASO TX 79927-1813</t>
  </si>
  <si>
    <t>915-850-3877</t>
  </si>
  <si>
    <t>Luna, Jose</t>
  </si>
  <si>
    <t>921 BURGESS DR</t>
  </si>
  <si>
    <t>79907-2403</t>
  </si>
  <si>
    <t>921 BURGESS DR  EL PASO TX 79907-2403</t>
  </si>
  <si>
    <t>915-637-4357</t>
  </si>
  <si>
    <t>saluna@utep.edu</t>
  </si>
  <si>
    <t>H58652881</t>
  </si>
  <si>
    <t>Mendez, Socorro</t>
  </si>
  <si>
    <t>6212 EDGEMERE BLVD</t>
  </si>
  <si>
    <t>79925-3414</t>
  </si>
  <si>
    <t>6212 EDGEMERE BLVD  EL PASO TX 79925-3414</t>
  </si>
  <si>
    <t>915-474-5842</t>
  </si>
  <si>
    <t>Ortega, David R</t>
  </si>
  <si>
    <t>7371 PHIL HANSEN DR</t>
  </si>
  <si>
    <t>Canutillo</t>
  </si>
  <si>
    <t>79835-6480</t>
  </si>
  <si>
    <t>7371 PHIL HANSEN DR  Canutillo TX 79835-6480</t>
  </si>
  <si>
    <t>915-538-5634</t>
  </si>
  <si>
    <t>ontegacsm98@yahoo.com</t>
  </si>
  <si>
    <t>Herrera, Ramon</t>
  </si>
  <si>
    <t>727 VAL VERDE ST</t>
  </si>
  <si>
    <t>79905-5011</t>
  </si>
  <si>
    <t>727 VAL VERDE ST  EL PASO TX 79905-5011</t>
  </si>
  <si>
    <t>915-771-7200</t>
  </si>
  <si>
    <t>915-222-1679</t>
  </si>
  <si>
    <t>Esquivel, Rene</t>
  </si>
  <si>
    <t>6386 SANTIAGO ST</t>
  </si>
  <si>
    <t>79932-1141</t>
  </si>
  <si>
    <t>6386 SANTIAGO ST  EL PASO TX 79932-1141</t>
  </si>
  <si>
    <t>915-790-6794</t>
  </si>
  <si>
    <t>Miranda, Edwardo</t>
  </si>
  <si>
    <t>Edwardo</t>
  </si>
  <si>
    <t>11199 CIELO BONITO DR</t>
  </si>
  <si>
    <t>79927-5204</t>
  </si>
  <si>
    <t>11199 CIELO BONITO DR  EL PASO TX 79927-5204</t>
  </si>
  <si>
    <t>915-539-5221</t>
  </si>
  <si>
    <t>1023844684V965496</t>
  </si>
  <si>
    <t>Garcia, Manuel</t>
  </si>
  <si>
    <t>95 East 4th St</t>
  </si>
  <si>
    <t>79839-9507</t>
  </si>
  <si>
    <t>95 East 4th St  FORT HANCOCK TX 79839-9507</t>
  </si>
  <si>
    <t>915-319-7284</t>
  </si>
  <si>
    <t>915-205-1531</t>
  </si>
  <si>
    <t>Miranda De Franco, Zenaida</t>
  </si>
  <si>
    <t>Zenaida</t>
  </si>
  <si>
    <t>Miranda De Franco</t>
  </si>
  <si>
    <t>11973 PELLICANO DR</t>
  </si>
  <si>
    <t>APT 101</t>
  </si>
  <si>
    <t>79936-6848</t>
  </si>
  <si>
    <t>11973 PELLICANO DR APT 101 EL PASO TX 79936-6848</t>
  </si>
  <si>
    <t>915-921-1581</t>
  </si>
  <si>
    <t>Trevizo, Claudia</t>
  </si>
  <si>
    <t>Trevizo</t>
  </si>
  <si>
    <t>11020 SUNSHINE CT</t>
  </si>
  <si>
    <t>79936-1063</t>
  </si>
  <si>
    <t>11020 SUNSHINE CT  EL PASO TX 79936-1063</t>
  </si>
  <si>
    <t>915-502-4587</t>
  </si>
  <si>
    <t>claudia.trevizo2412@gmail.com</t>
  </si>
  <si>
    <t>389M97946</t>
  </si>
  <si>
    <t>Y201.a : Insurance Problem</t>
  </si>
  <si>
    <t>Gonzalez, Adrian J</t>
  </si>
  <si>
    <t>Adrian</t>
  </si>
  <si>
    <t>956 PENRITH ST</t>
  </si>
  <si>
    <t>79928-2241</t>
  </si>
  <si>
    <t>956 PENRITH ST  EL PASO TX 79928-2241</t>
  </si>
  <si>
    <t>915-261-6664</t>
  </si>
  <si>
    <t>915-856-2008</t>
  </si>
  <si>
    <t>adrian.gonzalez2442@yahoo.com</t>
  </si>
  <si>
    <t>DOM353W06360</t>
  </si>
  <si>
    <t>Vargas, Samuel</t>
  </si>
  <si>
    <t>Samuel</t>
  </si>
  <si>
    <t>3901 TIERRA AURORA DR</t>
  </si>
  <si>
    <t>79938-4336</t>
  </si>
  <si>
    <t>3901 TIERRA AURORA DR  EL PASO TX 79938-4336</t>
  </si>
  <si>
    <t>915-276-2595</t>
  </si>
  <si>
    <t>sev560@hotmail.com</t>
  </si>
  <si>
    <t>1011788163V670408</t>
  </si>
  <si>
    <t>Bethea, Rayna</t>
  </si>
  <si>
    <t>Rayna</t>
  </si>
  <si>
    <t>Bethea</t>
  </si>
  <si>
    <t>927 LUISA GUERRA DR</t>
  </si>
  <si>
    <t>APT C</t>
  </si>
  <si>
    <t>79849-9528</t>
  </si>
  <si>
    <t>927 LUISA GUERRA DR APT C SAN ELIZARIO TX 79849-9528</t>
  </si>
  <si>
    <t>915-250-7629</t>
  </si>
  <si>
    <t>rayna211b@gmail.com</t>
  </si>
  <si>
    <t>Rodriguez, Paul</t>
  </si>
  <si>
    <t>Paul</t>
  </si>
  <si>
    <t>79849-9526</t>
  </si>
  <si>
    <t>927 LUISA GUERRA DR  SAN ELIZARIO TX 79849-9526</t>
  </si>
  <si>
    <t>915-974-6022</t>
  </si>
  <si>
    <t>PAUL94118@GMAIL.COM</t>
  </si>
  <si>
    <t>Maney, Yolanda I</t>
  </si>
  <si>
    <t>Maney</t>
  </si>
  <si>
    <t>3709 TITANIC AVE</t>
  </si>
  <si>
    <t>79904-3228</t>
  </si>
  <si>
    <t>3709 TITANIC AVE  EL PASO TX 79904-3228</t>
  </si>
  <si>
    <t>915-694-4582</t>
  </si>
  <si>
    <t>U7297869801</t>
  </si>
  <si>
    <t>7G03AT8DU93</t>
  </si>
  <si>
    <t>Garcia, Abel</t>
  </si>
  <si>
    <t>Abel</t>
  </si>
  <si>
    <t>9874 SAYERS DR</t>
  </si>
  <si>
    <t>79927-2928</t>
  </si>
  <si>
    <t>9874 SAYERS DR  EL PASO TX 79927-2928</t>
  </si>
  <si>
    <t>915-859-8196</t>
  </si>
  <si>
    <t>915-342-6227</t>
  </si>
  <si>
    <t>Y110.x : Pending Ordered Test...</t>
  </si>
  <si>
    <t>Gonzalez, Ricardo</t>
  </si>
  <si>
    <t>3729 LOMA JACINTO DR</t>
  </si>
  <si>
    <t>79938-1233</t>
  </si>
  <si>
    <t>3729 LOMA JACINTO DR  EL PASO TX 79938-1233</t>
  </si>
  <si>
    <t>915-226-4235</t>
  </si>
  <si>
    <t>ricardogonzalezjr@gmail.com</t>
  </si>
  <si>
    <t>Pelletier Nelson, Kelly</t>
  </si>
  <si>
    <t>Kelly</t>
  </si>
  <si>
    <t>Pelletier Nelson</t>
  </si>
  <si>
    <t>2037 Ralph Janes Plae</t>
  </si>
  <si>
    <t>79936-2803</t>
  </si>
  <si>
    <t>2037 Ralph Janes Plae  EL PASO TX 79936-2803</t>
  </si>
  <si>
    <t>915-875-7514</t>
  </si>
  <si>
    <t>kpelletier1111@gmail.com</t>
  </si>
  <si>
    <t>R50518968</t>
  </si>
  <si>
    <t>Jackman, Joshua</t>
  </si>
  <si>
    <t>Jackman</t>
  </si>
  <si>
    <t>10360 SHERWOOD DR</t>
  </si>
  <si>
    <t>79924-2638</t>
  </si>
  <si>
    <t>10360 SHERWOOD DR  EL PASO TX 79924-2638</t>
  </si>
  <si>
    <t>915-305-3876</t>
  </si>
  <si>
    <t>915-218-7585</t>
  </si>
  <si>
    <t>rncgill17@live.com</t>
  </si>
  <si>
    <t>Rodriguez, Miguel A</t>
  </si>
  <si>
    <t>11501 KRISTY WEAVER DR</t>
  </si>
  <si>
    <t>79936-3383</t>
  </si>
  <si>
    <t>11501 KRISTY WEAVER DR  EL PASO TX 79936-3383</t>
  </si>
  <si>
    <t>915-856-0740</t>
  </si>
  <si>
    <t>915-637-3308</t>
  </si>
  <si>
    <t>explrrw@gmail.com</t>
  </si>
  <si>
    <t>Arellano, Frances</t>
  </si>
  <si>
    <t>12339 ACCRINGTON CT</t>
  </si>
  <si>
    <t>79928-7424</t>
  </si>
  <si>
    <t>12339 ACCRINGTON CT  EL PASO TX 79928-7424</t>
  </si>
  <si>
    <t>915-206-0466</t>
  </si>
  <si>
    <t>farellano0617@gmail.com</t>
  </si>
  <si>
    <t>8UD9AE0EK38</t>
  </si>
  <si>
    <t>Pitones, Luisa</t>
  </si>
  <si>
    <t>Luisa</t>
  </si>
  <si>
    <t>Pitones</t>
  </si>
  <si>
    <t>237 S CONCEPCION ST</t>
  </si>
  <si>
    <t>79905-3933</t>
  </si>
  <si>
    <t>237 S CONCEPCION ST APT B EL PASO TX 79905-3933</t>
  </si>
  <si>
    <t>915-412-4187</t>
  </si>
  <si>
    <t>Mendoza, Jackie</t>
  </si>
  <si>
    <t>Jackie</t>
  </si>
  <si>
    <t>5524 PARAGUAY CT</t>
  </si>
  <si>
    <t>79903-5309</t>
  </si>
  <si>
    <t>5524 PARAGUAY CT  EL PASO TX 79903-5309</t>
  </si>
  <si>
    <t>915-867-7456</t>
  </si>
  <si>
    <t>915-955-3311</t>
  </si>
  <si>
    <t>FRIOFRIAMONTECELLO@GMAIL.COM</t>
  </si>
  <si>
    <t>Maynes, Jesus M</t>
  </si>
  <si>
    <t>10733 Chert</t>
  </si>
  <si>
    <t>10733 Chert  El Paso TX 79924</t>
  </si>
  <si>
    <t>915-502-8560</t>
  </si>
  <si>
    <t>H62437054</t>
  </si>
  <si>
    <t>Vega, Angela S</t>
  </si>
  <si>
    <t>Vega</t>
  </si>
  <si>
    <t>8204 VALLE SONATA WAY</t>
  </si>
  <si>
    <t>79907-4227</t>
  </si>
  <si>
    <t>8204 VALLE SONATA WAY  EL PASO TX 79907-4227</t>
  </si>
  <si>
    <t>915-274-1236</t>
  </si>
  <si>
    <t>915-590-1886</t>
  </si>
  <si>
    <t>Berge, Vernon</t>
  </si>
  <si>
    <t>Berge</t>
  </si>
  <si>
    <t>4841 WINTHROP DR</t>
  </si>
  <si>
    <t>79924-2513</t>
  </si>
  <si>
    <t>4841 WINTHROP DR  EL PASO TX 79924-2513</t>
  </si>
  <si>
    <t>915-549-1706</t>
  </si>
  <si>
    <t>h45894235</t>
  </si>
  <si>
    <t>Arroyo, Alexis</t>
  </si>
  <si>
    <t>2408 SEA PALM DR</t>
  </si>
  <si>
    <t>79936-3022</t>
  </si>
  <si>
    <t>2408 SEA PALM DR  EL PASO TX 79936-3022</t>
  </si>
  <si>
    <t>915-777-6984</t>
  </si>
  <si>
    <t>alexisarroyo0116@gmail.com</t>
  </si>
  <si>
    <t>Young, Deanna A</t>
  </si>
  <si>
    <t>Deanna</t>
  </si>
  <si>
    <t>Young</t>
  </si>
  <si>
    <t>14318 SMOKEY POINT DR</t>
  </si>
  <si>
    <t>14318 SMOKEY POINT DR  EL PASO TX 79938-5388</t>
  </si>
  <si>
    <t>915-603-6972</t>
  </si>
  <si>
    <t>915-856-1087</t>
  </si>
  <si>
    <t>deanna57227@gmail.com</t>
  </si>
  <si>
    <t>410m99087</t>
  </si>
  <si>
    <t>Pizana, Norma I</t>
  </si>
  <si>
    <t>Pizana</t>
  </si>
  <si>
    <t>7741 MAVERICK AVE</t>
  </si>
  <si>
    <t>79915-2040</t>
  </si>
  <si>
    <t>7741 MAVERICK AVE  EL PASO TX 79915-2040</t>
  </si>
  <si>
    <t>915-777-4065</t>
  </si>
  <si>
    <t>shewolfpizana@gmail.com</t>
  </si>
  <si>
    <t>Y130.A : Pending Medication from Pharmacy</t>
  </si>
  <si>
    <t>Baylon, Brenda</t>
  </si>
  <si>
    <t>Baylon</t>
  </si>
  <si>
    <t>12353 Tierra Volcan</t>
  </si>
  <si>
    <t>12353 Tierra Volcan  EL PASO TX 79938</t>
  </si>
  <si>
    <t>915-920-4790</t>
  </si>
  <si>
    <t>bebaylon@episd.org</t>
  </si>
  <si>
    <t>U2052364601</t>
  </si>
  <si>
    <t>Holguin, Cristal A</t>
  </si>
  <si>
    <t>Cristal</t>
  </si>
  <si>
    <t>1700 DEAN JONES ST</t>
  </si>
  <si>
    <t>79936-4425</t>
  </si>
  <si>
    <t>1700 DEAN JONES ST  EL PASO TX 79936-4425</t>
  </si>
  <si>
    <t>915-302-1082</t>
  </si>
  <si>
    <t>cahd59@icloud.com</t>
  </si>
  <si>
    <t>U9124379801</t>
  </si>
  <si>
    <t>Leyva, Yaragisel</t>
  </si>
  <si>
    <t>Yaragisel</t>
  </si>
  <si>
    <t>Leyva</t>
  </si>
  <si>
    <t>807 N FRONT ST</t>
  </si>
  <si>
    <t>79735-5219</t>
  </si>
  <si>
    <t>807 N FRONT ST  FORT STOCKTON TX 79735-5219</t>
  </si>
  <si>
    <t>432-290-4980</t>
  </si>
  <si>
    <t>sally.74leyva@gmail.com</t>
  </si>
  <si>
    <t>Muniz, Dora A</t>
  </si>
  <si>
    <t>Muniz</t>
  </si>
  <si>
    <t>834 MONTERA RD</t>
  </si>
  <si>
    <t>79907-2759</t>
  </si>
  <si>
    <t>834 MONTERA RD  EL PASO TX 79907-2759</t>
  </si>
  <si>
    <t>915-613-8289</t>
  </si>
  <si>
    <t>915-929-5747</t>
  </si>
  <si>
    <t>munizdora@yahoo.com</t>
  </si>
  <si>
    <t>H62337928</t>
  </si>
  <si>
    <t>Ramirez, Norma A</t>
  </si>
  <si>
    <t>9589 MARTINIQUE DR</t>
  </si>
  <si>
    <t>79927-2856</t>
  </si>
  <si>
    <t>9589 MARTINIQUE DR  EL PASO TX 79927-2856</t>
  </si>
  <si>
    <t>915-502-3429</t>
  </si>
  <si>
    <t>P-PFI : Plantar Fascia Injection</t>
  </si>
  <si>
    <t>Carrillo, Maria</t>
  </si>
  <si>
    <t>12725 BUNYAN WAY</t>
  </si>
  <si>
    <t>79928-5103</t>
  </si>
  <si>
    <t>12725 BUNYAN WAY  EL PASO TX 79928-5103</t>
  </si>
  <si>
    <t>915-356-0393</t>
  </si>
  <si>
    <t>915-309-4538</t>
  </si>
  <si>
    <t>maicol23@me.com</t>
  </si>
  <si>
    <t>Humana Choice Care</t>
  </si>
  <si>
    <t>Ramirez, Maria C</t>
  </si>
  <si>
    <t>3503 N PIEDRAS ST</t>
  </si>
  <si>
    <t>79930-3806</t>
  </si>
  <si>
    <t>3503 N PIEDRAS ST  EL PASO TX 79930-3806</t>
  </si>
  <si>
    <t>915-564-0300</t>
  </si>
  <si>
    <t>Camacho, Lotti F</t>
  </si>
  <si>
    <t>Lotti</t>
  </si>
  <si>
    <t>14451 VINCENT KALEL PL</t>
  </si>
  <si>
    <t>79938-7405</t>
  </si>
  <si>
    <t>14451 VINCENT KALEL PL  EL PASO TX 79938-7405</t>
  </si>
  <si>
    <t>915-407-5567</t>
  </si>
  <si>
    <t>francisco.j.camacho@iCloud.com</t>
  </si>
  <si>
    <t>Herrera, Juan J</t>
  </si>
  <si>
    <t>5547 PEINADO LN</t>
  </si>
  <si>
    <t>79903-3340</t>
  </si>
  <si>
    <t>5547 PEINADO LN  EL PASO TX 79903-3340</t>
  </si>
  <si>
    <t>915-271-9119</t>
  </si>
  <si>
    <t>915-245-8018</t>
  </si>
  <si>
    <t>juan.j.herrera562@gmail.com</t>
  </si>
  <si>
    <t>Isla, Adriana</t>
  </si>
  <si>
    <t>Isla</t>
  </si>
  <si>
    <t>5177 DEL VALLE PL</t>
  </si>
  <si>
    <t>79932-2244</t>
  </si>
  <si>
    <t>5177 DEL VALLE PL  EL PASO TX 79932-2244</t>
  </si>
  <si>
    <t>915-497-2838</t>
  </si>
  <si>
    <t>Lauraitadcollins@yahoo.com</t>
  </si>
  <si>
    <t>Reyes, Violeta</t>
  </si>
  <si>
    <t>Soto, Javier</t>
  </si>
  <si>
    <t>7153 ORANGE TREE LN</t>
  </si>
  <si>
    <t>79915-3515</t>
  </si>
  <si>
    <t>7153 ORANGE TREE LN  EL PASO TX 79915-3515</t>
  </si>
  <si>
    <t>915-841-4411</t>
  </si>
  <si>
    <t>U9254360301</t>
  </si>
  <si>
    <t>Pinal, Debra A</t>
  </si>
  <si>
    <t>Pinal</t>
  </si>
  <si>
    <t>APT 42</t>
  </si>
  <si>
    <t>1925 TRAWOOD DR APT 42 EL PASO TX 79935-3428</t>
  </si>
  <si>
    <t>915-493-9255</t>
  </si>
  <si>
    <t>Valenzuela, Yvette</t>
  </si>
  <si>
    <t>3632 CAVE PALM PL</t>
  </si>
  <si>
    <t>79936-1478</t>
  </si>
  <si>
    <t>3632 CAVE PALM PL  EL PASO TX 79936-1478</t>
  </si>
  <si>
    <t>915-892-6373</t>
  </si>
  <si>
    <t>yvette77@mac.com</t>
  </si>
  <si>
    <t>Silvas, Antonio L</t>
  </si>
  <si>
    <t>Silvas</t>
  </si>
  <si>
    <t>10452 SEAWOOD DR</t>
  </si>
  <si>
    <t>79925-7822</t>
  </si>
  <si>
    <t>10452 SEAWOOD DR  EL PASO TX 79925-7822</t>
  </si>
  <si>
    <t>915-305-9753</t>
  </si>
  <si>
    <t>Bess-oberto, Jorge D</t>
  </si>
  <si>
    <t>Bess-oberto</t>
  </si>
  <si>
    <t>3212 TIERRA PALMA DR</t>
  </si>
  <si>
    <t>79938-4504</t>
  </si>
  <si>
    <t>3212 TIERRA PALMA DR  EL PASO TX 79938-4504</t>
  </si>
  <si>
    <t>915-787-6301</t>
  </si>
  <si>
    <t>jorgebessoberto@yahoo.com</t>
  </si>
  <si>
    <t>Moreno, Salvador JR</t>
  </si>
  <si>
    <t>JR</t>
  </si>
  <si>
    <t>3011 MONROE AVE</t>
  </si>
  <si>
    <t>79930-4003</t>
  </si>
  <si>
    <t>3011 MONROE AVE  EL PASO TX 79930-4003</t>
  </si>
  <si>
    <t>915-526-9333</t>
  </si>
  <si>
    <t>SMOREN2@YAHOO.COM</t>
  </si>
  <si>
    <t>JEA003287830</t>
  </si>
  <si>
    <t>Morado, Raymundo</t>
  </si>
  <si>
    <t>Morado</t>
  </si>
  <si>
    <t>14761 DESERT LOOP</t>
  </si>
  <si>
    <t>79938-9659</t>
  </si>
  <si>
    <t>14761 DESERT LOOP  EL PASO TX 79938-9659</t>
  </si>
  <si>
    <t>915-626-7253</t>
  </si>
  <si>
    <t>Sanchez, Ruben J</t>
  </si>
  <si>
    <t>11477 NETTIE ROSE CIR</t>
  </si>
  <si>
    <t>79936-2546</t>
  </si>
  <si>
    <t>11477 NETTIE ROSE CIR  EL PASO TX 79936-2546</t>
  </si>
  <si>
    <t>915-630-0892</t>
  </si>
  <si>
    <t>bensanchez47@gmail.com</t>
  </si>
  <si>
    <t>Montesinos, Lorena</t>
  </si>
  <si>
    <t>Montesinos</t>
  </si>
  <si>
    <t>209 HEAVENS WAY</t>
  </si>
  <si>
    <t>88081-7591</t>
  </si>
  <si>
    <t>209 HEAVENS WAY  CHAPARRAL NM 88081-7591</t>
  </si>
  <si>
    <t>915-250-8348</t>
  </si>
  <si>
    <t>575-520-6636</t>
  </si>
  <si>
    <t>LORENAMONTESINOS079@GMAIL.COM</t>
  </si>
  <si>
    <t>YIF905074662</t>
  </si>
  <si>
    <t>Sabo, Alicia</t>
  </si>
  <si>
    <t>Sabo</t>
  </si>
  <si>
    <t>8268 VALLE ALEGRE DR</t>
  </si>
  <si>
    <t>79907-4244</t>
  </si>
  <si>
    <t>8268 VALLE ALEGRE DR  EL PASO TX 79907-4244</t>
  </si>
  <si>
    <t>915-591-8430</t>
  </si>
  <si>
    <t>915-274-5088</t>
  </si>
  <si>
    <t>H58424992</t>
  </si>
  <si>
    <t>Vandeberg, Michael P</t>
  </si>
  <si>
    <t>Vandeberg</t>
  </si>
  <si>
    <t>3048 TIERRA SALADA DR</t>
  </si>
  <si>
    <t>79938-4476</t>
  </si>
  <si>
    <t>3048 TIERRA SALADA DR  EL PASO TX 79938-4476</t>
  </si>
  <si>
    <t>915-549-9268</t>
  </si>
  <si>
    <t>1011666839V908135</t>
  </si>
  <si>
    <t>Vaca, Marisela</t>
  </si>
  <si>
    <t>Marisela</t>
  </si>
  <si>
    <t>Vaca</t>
  </si>
  <si>
    <t>4612 WALTER LN</t>
  </si>
  <si>
    <t>79903-5123</t>
  </si>
  <si>
    <t>4612 WALTER LN  EL PASO TX 79903-5123</t>
  </si>
  <si>
    <t>915-251-0247</t>
  </si>
  <si>
    <t>Garcia, Carmen A</t>
  </si>
  <si>
    <t>5717 LAS BRISAS CIR</t>
  </si>
  <si>
    <t>79905-5223</t>
  </si>
  <si>
    <t>5717 LAS BRISAS CIR  EL PASO TX 79905-5223</t>
  </si>
  <si>
    <t>915-757-5764</t>
  </si>
  <si>
    <t>Hinojos, Jonathan</t>
  </si>
  <si>
    <t>Jonathan</t>
  </si>
  <si>
    <t>Hinojos</t>
  </si>
  <si>
    <t>14191 RANIER POINT DR</t>
  </si>
  <si>
    <t>79938-5204</t>
  </si>
  <si>
    <t>14191 RANIER POINT DR  EL PASO TX 79938-5204</t>
  </si>
  <si>
    <t>915-472-8216</t>
  </si>
  <si>
    <t>armyranger_1985@yahoo.com</t>
  </si>
  <si>
    <t>6F79E56KD57</t>
  </si>
  <si>
    <t>Moreno, Cruz H</t>
  </si>
  <si>
    <t>9614 ACER AVE</t>
  </si>
  <si>
    <t>79925-6730</t>
  </si>
  <si>
    <t>9614 ACER AVE APT 3 EL PASO TX 79925-6730</t>
  </si>
  <si>
    <t>915-594-9615</t>
  </si>
  <si>
    <t>cruzmoreno417@gmail.com</t>
  </si>
  <si>
    <t>Carmona, Rene</t>
  </si>
  <si>
    <t>Carmona</t>
  </si>
  <si>
    <t>826 DERRICKSON DR</t>
  </si>
  <si>
    <t>79912-1435</t>
  </si>
  <si>
    <t>826 DERRICKSON DR  EL PASO TX 79912-1435</t>
  </si>
  <si>
    <t>915-803-5687</t>
  </si>
  <si>
    <t>Cera, Marisela</t>
  </si>
  <si>
    <t>Cera</t>
  </si>
  <si>
    <t>4526 TITANIC AVE</t>
  </si>
  <si>
    <t>SPC 25</t>
  </si>
  <si>
    <t>79904-3358</t>
  </si>
  <si>
    <t>4526 TITANIC AVE SPC 25 EL PASO TX 79904-3358</t>
  </si>
  <si>
    <t>915-249-5079</t>
  </si>
  <si>
    <t>juanpera4526hotmail.com@gmail.com</t>
  </si>
  <si>
    <t>Podner, Elizabeth C</t>
  </si>
  <si>
    <t>Podner</t>
  </si>
  <si>
    <t>14553 ALTON OAKS AVE</t>
  </si>
  <si>
    <t>79938-7370</t>
  </si>
  <si>
    <t>14553 ALTON OAKS AVE  EL PASO TX 79938-7370</t>
  </si>
  <si>
    <t>915-238-7701</t>
  </si>
  <si>
    <t>lizpodner@yahoo.com</t>
  </si>
  <si>
    <t>ZGP827173183</t>
  </si>
  <si>
    <t>Garcia, Hilda J</t>
  </si>
  <si>
    <t>Hilda</t>
  </si>
  <si>
    <t>7543 HERMOSILLO DR</t>
  </si>
  <si>
    <t>79915-2035</t>
  </si>
  <si>
    <t>7543 HERMOSILLO DR  EL PASO TX 79915-2035</t>
  </si>
  <si>
    <t>915-449-2518</t>
  </si>
  <si>
    <t>Janeth_arroyo@hotmail.com</t>
  </si>
  <si>
    <t>UCR473M87621</t>
  </si>
  <si>
    <t>Lauer, Michael R</t>
  </si>
  <si>
    <t>Lauer</t>
  </si>
  <si>
    <t>3645 TIERRA CALIDA DR</t>
  </si>
  <si>
    <t>79938-4354</t>
  </si>
  <si>
    <t>3645 TIERRA CALIDA DR  EL PASO TX 79938-4354</t>
  </si>
  <si>
    <t>253-442-5996</t>
  </si>
  <si>
    <t>mikelaur47@icloud.com</t>
  </si>
  <si>
    <t>Ruiz, Porfiria</t>
  </si>
  <si>
    <t>Porfiria</t>
  </si>
  <si>
    <t>3767 JOHN HENRY ST</t>
  </si>
  <si>
    <t>79938-8577</t>
  </si>
  <si>
    <t>3767 JOHN HENRY ST  EL PASO TX 79938-8577</t>
  </si>
  <si>
    <t>432-270-2028</t>
  </si>
  <si>
    <t>Escobedo, Fernando</t>
  </si>
  <si>
    <t>Escobedo</t>
  </si>
  <si>
    <t>3731 FRED WILSON AVE</t>
  </si>
  <si>
    <t>APT 13</t>
  </si>
  <si>
    <t>79904-6145</t>
  </si>
  <si>
    <t>3731 FRED WILSON AVE APT 13 EL PASO TX 79904-6145</t>
  </si>
  <si>
    <t>915-241-0851</t>
  </si>
  <si>
    <t>915-474-1648</t>
  </si>
  <si>
    <t>ESCOBEDOFERNANDO1966@GMAIL.COM</t>
  </si>
  <si>
    <t>739W05320</t>
  </si>
  <si>
    <t>Molinar, Armando</t>
  </si>
  <si>
    <t>Molinar</t>
  </si>
  <si>
    <t>612 PASEO MISION ST</t>
  </si>
  <si>
    <t>79928-8409</t>
  </si>
  <si>
    <t>612 PASEO MISION ST  EL PASO TX 79928-8409</t>
  </si>
  <si>
    <t>915-204-5553</t>
  </si>
  <si>
    <t>915-920-3844</t>
  </si>
  <si>
    <t>amolinar@episd.org</t>
  </si>
  <si>
    <t>WC - Anthems Administrators One Call</t>
  </si>
  <si>
    <t>Reza De Valdez, Lucia</t>
  </si>
  <si>
    <t>Lucia</t>
  </si>
  <si>
    <t>Reza De Valdez</t>
  </si>
  <si>
    <t>9517 FAIRFAX ST</t>
  </si>
  <si>
    <t>79924-6203</t>
  </si>
  <si>
    <t>9517 FAIRFAX ST  EL PASO TX 79924-6203</t>
  </si>
  <si>
    <t>915-355-0163</t>
  </si>
  <si>
    <t>luciareza2169@gmail.com</t>
  </si>
  <si>
    <t>R59965795</t>
  </si>
  <si>
    <t>Y207.a : Patient Reached Max Number...</t>
  </si>
  <si>
    <t>Sonnier, Stacy C</t>
  </si>
  <si>
    <t>Sonnier</t>
  </si>
  <si>
    <t>12286 ROBERTA LYNNE DR</t>
  </si>
  <si>
    <t>79936-6809</t>
  </si>
  <si>
    <t>12286 ROBERTA LYNNE DR  EL PASO TX 79936-6809</t>
  </si>
  <si>
    <t>915-309-1547</t>
  </si>
  <si>
    <t>915-204-9352</t>
  </si>
  <si>
    <t>akabayouz@yahoo.com</t>
  </si>
  <si>
    <t>121W07196</t>
  </si>
  <si>
    <t>Gomez, Elsa</t>
  </si>
  <si>
    <t>Elsa</t>
  </si>
  <si>
    <t>168 ELBA MARGARITA CIR</t>
  </si>
  <si>
    <t>79927-2671</t>
  </si>
  <si>
    <t>168 ELBA MARGARITA CIR  EL PASO TX 79927-2671</t>
  </si>
  <si>
    <t>915-346-3994</t>
  </si>
  <si>
    <t>Y107.a : In Hospital</t>
  </si>
  <si>
    <t>Salcido, Jose</t>
  </si>
  <si>
    <t>Salcido</t>
  </si>
  <si>
    <t>13177 LOST WILLOW</t>
  </si>
  <si>
    <t>79938-1230</t>
  </si>
  <si>
    <t>13177 LOST WILLOW  EL PASO TX 79938-1230</t>
  </si>
  <si>
    <t>915-565-8964</t>
  </si>
  <si>
    <t>H7419233800</t>
  </si>
  <si>
    <t>Van Ruiten, Maria A</t>
  </si>
  <si>
    <t>Van Ruiten</t>
  </si>
  <si>
    <t>11528 STOCKMEYER DR</t>
  </si>
  <si>
    <t>79936-3399</t>
  </si>
  <si>
    <t>11528 STOCKMEYER DR  EL PASO TX 79936-3399</t>
  </si>
  <si>
    <t>915-407-6937</t>
  </si>
  <si>
    <t>Solis, Maria D</t>
  </si>
  <si>
    <t>11469 GHOST DANCE CIR</t>
  </si>
  <si>
    <t>79936-1379</t>
  </si>
  <si>
    <t>11469 GHOST DANCE CIR  EL PASO TX 79936-1379</t>
  </si>
  <si>
    <t>915-630-9185</t>
  </si>
  <si>
    <t>Sandoval, Blanca</t>
  </si>
  <si>
    <t>1920 OCTUBRE DR</t>
  </si>
  <si>
    <t>1920 OCTUBRE DR  EL PASO TX 79935-2908</t>
  </si>
  <si>
    <t>915-549-1413</t>
  </si>
  <si>
    <t>aangelsblanca@yahoo.com</t>
  </si>
  <si>
    <t>R60278962</t>
  </si>
  <si>
    <t>Anderson, Diana</t>
  </si>
  <si>
    <t>Anderson</t>
  </si>
  <si>
    <t>8744 IGLESIA CIR</t>
  </si>
  <si>
    <t>79907-7708</t>
  </si>
  <si>
    <t>8744 IGLESIA CIR  EL PASO TX 79907-7708</t>
  </si>
  <si>
    <t>949-866-0122</t>
  </si>
  <si>
    <t>danavannidaa@icloud.com</t>
  </si>
  <si>
    <t>U93432034</t>
  </si>
  <si>
    <t>Franco, Roxanne R</t>
  </si>
  <si>
    <t>Roxanne</t>
  </si>
  <si>
    <t>PO BOX 1183</t>
  </si>
  <si>
    <t>79836-1238</t>
  </si>
  <si>
    <t>PO BOX 1183  CLINT TX 79836-1238</t>
  </si>
  <si>
    <t>915-346-5514</t>
  </si>
  <si>
    <t>915-526-8459</t>
  </si>
  <si>
    <t>roxanneranco66@yahoo.com</t>
  </si>
  <si>
    <t>Hernandez, Alonzo H</t>
  </si>
  <si>
    <t>Alonzo</t>
  </si>
  <si>
    <t>8952 MOUNT CARMEL AVE</t>
  </si>
  <si>
    <t>79907-6326</t>
  </si>
  <si>
    <t>8952 MOUNT CARMEL AVE  EL PASO TX 79907-6326</t>
  </si>
  <si>
    <t>915-252-3202</t>
  </si>
  <si>
    <t>hernandezhector74@yahoo.com</t>
  </si>
  <si>
    <t>Martinez, Ruby S</t>
  </si>
  <si>
    <t>Ruby</t>
  </si>
  <si>
    <t>8443 PADDLEFOOT LN</t>
  </si>
  <si>
    <t>79907-6150</t>
  </si>
  <si>
    <t>8443 PADDLEFOOT LN  EL PASO TX 79907-6150</t>
  </si>
  <si>
    <t>915-352-1794</t>
  </si>
  <si>
    <t>Rodarte, Vanessa</t>
  </si>
  <si>
    <t>Rodarte</t>
  </si>
  <si>
    <t>3700 ALTURA AVE</t>
  </si>
  <si>
    <t>79930-5208</t>
  </si>
  <si>
    <t>3700 ALTURA AVE  EL PASO TX 79930-5208</t>
  </si>
  <si>
    <t>915-642-8763</t>
  </si>
  <si>
    <t>rodartevanessa5@gmail.com</t>
  </si>
  <si>
    <t>Wilson, Dolly</t>
  </si>
  <si>
    <t>Dolly</t>
  </si>
  <si>
    <t>309 South Sage</t>
  </si>
  <si>
    <t>79735-2508</t>
  </si>
  <si>
    <t>309 South Sage  FORT STOCKTON TX 79735-2508</t>
  </si>
  <si>
    <t>432-244-7795</t>
  </si>
  <si>
    <t>dollywilson74@yahoo.com</t>
  </si>
  <si>
    <t>Mier, Hector A</t>
  </si>
  <si>
    <t>Mier</t>
  </si>
  <si>
    <t>600 CHELSEA ST</t>
  </si>
  <si>
    <t>79903-5332</t>
  </si>
  <si>
    <t>600 CHELSEA ST APT 58 EL PASO TX 79903-5332</t>
  </si>
  <si>
    <t>915-990-0583</t>
  </si>
  <si>
    <t>Johnsen, Kathleen A</t>
  </si>
  <si>
    <t>Kathleen</t>
  </si>
  <si>
    <t>Johnsen</t>
  </si>
  <si>
    <t>3625 SACRAMENTO AVE</t>
  </si>
  <si>
    <t>79930-5407</t>
  </si>
  <si>
    <t>3625 SACRAMENTO AVE  EL PASO TX 79930-5407</t>
  </si>
  <si>
    <t>915-202-5797</t>
  </si>
  <si>
    <t>kajohnsen@sbcglobal.net</t>
  </si>
  <si>
    <t>R59909648</t>
  </si>
  <si>
    <t>1717 VISTA REAL DR</t>
  </si>
  <si>
    <t>79935-3207</t>
  </si>
  <si>
    <t>1717 VISTA REAL DR  EL PASO TX 79935-3207</t>
  </si>
  <si>
    <t>915-595-4313</t>
  </si>
  <si>
    <t>915-342-6539</t>
  </si>
  <si>
    <t>7KF1ND3HM32</t>
  </si>
  <si>
    <t>R25441617</t>
  </si>
  <si>
    <t>P-SprAurNB : Supraorbital, supratrochlear, and auriculotemporal nerve block</t>
  </si>
  <si>
    <t>Barraza, Susana</t>
  </si>
  <si>
    <t>2144 SEPTIEMBRE DR</t>
  </si>
  <si>
    <t>79935-2512</t>
  </si>
  <si>
    <t>2144 SEPTIEMBRE DR  EL PASO TX 79935-2512</t>
  </si>
  <si>
    <t>915-228-7933</t>
  </si>
  <si>
    <t>Lopez, Blanca</t>
  </si>
  <si>
    <t>261 S MOON RD</t>
  </si>
  <si>
    <t>79927-1819</t>
  </si>
  <si>
    <t>261 S MOON RD  EL PASO TX 79927-1819</t>
  </si>
  <si>
    <t>915-999-7564</t>
  </si>
  <si>
    <t>915-209-9950</t>
  </si>
  <si>
    <t>Beard, Frank</t>
  </si>
  <si>
    <t>Beard</t>
  </si>
  <si>
    <t>8414 Pinon</t>
  </si>
  <si>
    <t>8414 Pinon  EL PASO TX 79907</t>
  </si>
  <si>
    <t>915-526-0147</t>
  </si>
  <si>
    <t>915-858-2444</t>
  </si>
  <si>
    <t>915-591-8161</t>
  </si>
  <si>
    <t>fabiii@earthlink.net</t>
  </si>
  <si>
    <t>Rivera, Martha</t>
  </si>
  <si>
    <t>3627 MONROE AVE</t>
  </si>
  <si>
    <t>79930-5705</t>
  </si>
  <si>
    <t>3627 MONROE AVE  EL PASO TX 79930-5705</t>
  </si>
  <si>
    <t>915-208-5194</t>
  </si>
  <si>
    <t>915-562-9031</t>
  </si>
  <si>
    <t>Armendariz, Saul C</t>
  </si>
  <si>
    <t>PO BOX 1696</t>
  </si>
  <si>
    <t>79838-1670</t>
  </si>
  <si>
    <t>PO BOX 1696  FABENS TX 79838-1670</t>
  </si>
  <si>
    <t>915-216-1331</t>
  </si>
  <si>
    <t>Estrada, Omar</t>
  </si>
  <si>
    <t>Estrada</t>
  </si>
  <si>
    <t>2904 ERNESTO SERNA PL</t>
  </si>
  <si>
    <t>79936-0830</t>
  </si>
  <si>
    <t>2904 ERNESTO SERNA PL  EL PASO TX 79936-0830</t>
  </si>
  <si>
    <t>915-801-1629</t>
  </si>
  <si>
    <t>OMARESTRADA599@GAMIL.COM</t>
  </si>
  <si>
    <t>1008779444V608366</t>
  </si>
  <si>
    <t>Rodriguez, Emilio</t>
  </si>
  <si>
    <t>Emilio</t>
  </si>
  <si>
    <t>PO BOX 1574</t>
  </si>
  <si>
    <t>79849-1521</t>
  </si>
  <si>
    <t>PO BOX 1574  SAN ELIZARIO TX 79849-1521</t>
  </si>
  <si>
    <t>915-787-9211</t>
  </si>
  <si>
    <t>915-478-6498</t>
  </si>
  <si>
    <t>emilio.rodriguez@se.com</t>
  </si>
  <si>
    <t>LSJ821280019</t>
  </si>
  <si>
    <t>P-SteGanNB : Stellate Ganglion Nerve Block</t>
  </si>
  <si>
    <t>Cuellar, Jose D</t>
  </si>
  <si>
    <t>Cuellar</t>
  </si>
  <si>
    <t>9569 VICKSBURG DR</t>
  </si>
  <si>
    <t>79924-6213</t>
  </si>
  <si>
    <t>9569 VICKSBURG DR  EL PASO TX 79924-6213</t>
  </si>
  <si>
    <t>915-355-7680</t>
  </si>
  <si>
    <t>Kelley, Judy G</t>
  </si>
  <si>
    <t>Judy</t>
  </si>
  <si>
    <t>Kelley</t>
  </si>
  <si>
    <t>11245 RED BARREL PL</t>
  </si>
  <si>
    <t>79934-3372</t>
  </si>
  <si>
    <t>11245 RED BARREL PL  EL PASO TX 79934-3372</t>
  </si>
  <si>
    <t>931-624-4672</t>
  </si>
  <si>
    <t>judygkelley05@gmail.com</t>
  </si>
  <si>
    <t>Ramirez, Rosenda</t>
  </si>
  <si>
    <t>Rosenda</t>
  </si>
  <si>
    <t>1464 MICHELANGELO DR</t>
  </si>
  <si>
    <t>79936-7229</t>
  </si>
  <si>
    <t>1464 MICHELANGELO DR  EL PASO TX 79936-7229</t>
  </si>
  <si>
    <t>915-996-5223</t>
  </si>
  <si>
    <t>roseibernal56@gmail.com</t>
  </si>
  <si>
    <t>Cuskey, Larry</t>
  </si>
  <si>
    <t>Cuskey</t>
  </si>
  <si>
    <t>617 MESQUITE DR</t>
  </si>
  <si>
    <t>MESQUITE</t>
  </si>
  <si>
    <t>88048-5501</t>
  </si>
  <si>
    <t>617 MESQUITE DR  MESQUITE NM 88048-5501</t>
  </si>
  <si>
    <t>763-744-7432</t>
  </si>
  <si>
    <t>lacuskey@gmail.com</t>
  </si>
  <si>
    <t>1012404925V307720</t>
  </si>
  <si>
    <t>Cordova, Kathy S</t>
  </si>
  <si>
    <t>1603 W 3RD ST</t>
  </si>
  <si>
    <t>TULAROSA</t>
  </si>
  <si>
    <t>88352-2123</t>
  </si>
  <si>
    <t>1603 W 3RD ST  TULAROSA NM 88352-2123</t>
  </si>
  <si>
    <t>575-430-1126</t>
  </si>
  <si>
    <t>3PY5DT6JM67</t>
  </si>
  <si>
    <t>YIF905303168</t>
  </si>
  <si>
    <t>Serna, Ramon</t>
  </si>
  <si>
    <t>Serna</t>
  </si>
  <si>
    <t>2661 ANISE DR</t>
  </si>
  <si>
    <t>79936-3015</t>
  </si>
  <si>
    <t>2661 ANISE DR  EL PASO TX 79936-3015</t>
  </si>
  <si>
    <t>915-881-7902</t>
  </si>
  <si>
    <t>u9065161701</t>
  </si>
  <si>
    <t>P-CTM : Connective Tissue Matrix</t>
  </si>
  <si>
    <t>Cheney, Terry J</t>
  </si>
  <si>
    <t>Terry</t>
  </si>
  <si>
    <t>Cheney</t>
  </si>
  <si>
    <t>1286 OLGA MAPULA DR</t>
  </si>
  <si>
    <t>79936-6888</t>
  </si>
  <si>
    <t>1286 OLGA MAPULA DR  EL PASO TX 79936-6888</t>
  </si>
  <si>
    <t>915-858-2225</t>
  </si>
  <si>
    <t>915-929-6500</t>
  </si>
  <si>
    <t>Cheney_Terry@yahoo.com</t>
  </si>
  <si>
    <t>U9293890501</t>
  </si>
  <si>
    <t>Hernandez, Emma</t>
  </si>
  <si>
    <t>130 DURRILL RD</t>
  </si>
  <si>
    <t>79915-3628</t>
  </si>
  <si>
    <t>130 DURRILL RD  EL PASO TX 79915-3628</t>
  </si>
  <si>
    <t>915-888-5858</t>
  </si>
  <si>
    <t>915-820-8512</t>
  </si>
  <si>
    <t>Paz, Juan A</t>
  </si>
  <si>
    <t>Paz</t>
  </si>
  <si>
    <t>9336 NAKITU DR</t>
  </si>
  <si>
    <t>79907-6836</t>
  </si>
  <si>
    <t>9336 NAKITU DR  YSLETA DEL SUR PUEBLO TX 79907-6836</t>
  </si>
  <si>
    <t>915-691-9721</t>
  </si>
  <si>
    <t>Jaun-paz@att.net</t>
  </si>
  <si>
    <t>JEA002113360</t>
  </si>
  <si>
    <t>Lopez, Jose</t>
  </si>
  <si>
    <t>9149 JALAPA DR</t>
  </si>
  <si>
    <t>79907-3219</t>
  </si>
  <si>
    <t>9149 JALAPA DR  EL PASO TX 79907-3219</t>
  </si>
  <si>
    <t>469-988-1271</t>
  </si>
  <si>
    <t>Black, Raymond J</t>
  </si>
  <si>
    <t>Raymond</t>
  </si>
  <si>
    <t>Black</t>
  </si>
  <si>
    <t>2217 Mermaid Dr.</t>
  </si>
  <si>
    <t>2217 Mermaid Dr.  EL PASO TX 79936</t>
  </si>
  <si>
    <t>915-867-9742</t>
  </si>
  <si>
    <t>915-630-5218</t>
  </si>
  <si>
    <t>blackfam83@sbcglobal.net</t>
  </si>
  <si>
    <t>Glasco, Steven E</t>
  </si>
  <si>
    <t>Glasco</t>
  </si>
  <si>
    <t>3267 STORY ST</t>
  </si>
  <si>
    <t>79904-4214</t>
  </si>
  <si>
    <t>3267 STORY ST  EL PASO TX 79904-4214</t>
  </si>
  <si>
    <t>253-222-4470</t>
  </si>
  <si>
    <t>myglass12@gmail.com</t>
  </si>
  <si>
    <t>1034649536V257747</t>
  </si>
  <si>
    <t>Navarrete, Aldo</t>
  </si>
  <si>
    <t>Navarrete</t>
  </si>
  <si>
    <t>736 COBRE ST</t>
  </si>
  <si>
    <t>79928-7635</t>
  </si>
  <si>
    <t>736 COBRE ST  EL PASO TX 79928-7635</t>
  </si>
  <si>
    <t>915-408-9840</t>
  </si>
  <si>
    <t>915-408-9833</t>
  </si>
  <si>
    <t>aaanava1998@gmail.com</t>
  </si>
  <si>
    <t>W223975087</t>
  </si>
  <si>
    <t>Farr, Avery W</t>
  </si>
  <si>
    <t>Avery</t>
  </si>
  <si>
    <t>Farr</t>
  </si>
  <si>
    <t>5713 HONDO PASS DR</t>
  </si>
  <si>
    <t>79924-7401</t>
  </si>
  <si>
    <t>5713 HONDO PASS DR  EL PASO TX 79924-7401</t>
  </si>
  <si>
    <t>915-328-1439</t>
  </si>
  <si>
    <t>915-751-4400</t>
  </si>
  <si>
    <t>averyfarr@yahoo.com</t>
  </si>
  <si>
    <t>1001692919V060159</t>
  </si>
  <si>
    <t>Trautman, Lana</t>
  </si>
  <si>
    <t>Lana</t>
  </si>
  <si>
    <t>Trautman</t>
  </si>
  <si>
    <t>PO BOX 2656</t>
  </si>
  <si>
    <t>79838-2631</t>
  </si>
  <si>
    <t>PO BOX 2656  FABENS TX 79838-2631</t>
  </si>
  <si>
    <t>915-820-0776</t>
  </si>
  <si>
    <t>lana.trautman@yahoo.com</t>
  </si>
  <si>
    <t>T2U849642433</t>
  </si>
  <si>
    <t>Martinez, Melissa A</t>
  </si>
  <si>
    <t>112 S LITTLE FLOWER RD</t>
  </si>
  <si>
    <t>79915-3435</t>
  </si>
  <si>
    <t>112 S LITTLE FLOWER RD  EL PASO TX 79915-3435</t>
  </si>
  <si>
    <t>915-269-1201</t>
  </si>
  <si>
    <t>915-205-5612</t>
  </si>
  <si>
    <t>mellybluesky15@gmail.com</t>
  </si>
  <si>
    <t>Y208.x : Insurance Doesn't Cover Inj/...</t>
  </si>
  <si>
    <t>Baquera, Ronald A</t>
  </si>
  <si>
    <t>Ronald</t>
  </si>
  <si>
    <t>915-241-3923</t>
  </si>
  <si>
    <t>Cazares, Sergio</t>
  </si>
  <si>
    <t>Cazares</t>
  </si>
  <si>
    <t>513 MURALLA WAY</t>
  </si>
  <si>
    <t>79907-2514</t>
  </si>
  <si>
    <t>513 MURALLA WAY  EL PASO TX 79907-2514</t>
  </si>
  <si>
    <t>915-859-0842</t>
  </si>
  <si>
    <t>915-240-4433</t>
  </si>
  <si>
    <t>stcazares@gmail.com</t>
  </si>
  <si>
    <t>1006619090V376734</t>
  </si>
  <si>
    <t>Lujan, Guadalupe</t>
  </si>
  <si>
    <t>627 S CONCEPCION ST</t>
  </si>
  <si>
    <t>79905-5003</t>
  </si>
  <si>
    <t>627 S CONCEPCION ST  EL PASO TX 79905-5003</t>
  </si>
  <si>
    <t>915-626-6601</t>
  </si>
  <si>
    <t>golujan@yahoo.com</t>
  </si>
  <si>
    <t>8C59K84HJ11</t>
  </si>
  <si>
    <t>APWU Health Plan</t>
  </si>
  <si>
    <t>a00013561</t>
  </si>
  <si>
    <t>Arenas, Isaac</t>
  </si>
  <si>
    <t>Isaac</t>
  </si>
  <si>
    <t>3324 MONROE AVE</t>
  </si>
  <si>
    <t>79930-4812</t>
  </si>
  <si>
    <t>3324 MONROE AVE  EL PASO TX 79930-4812</t>
  </si>
  <si>
    <t>915-383-3530</t>
  </si>
  <si>
    <t>isaacarenasphpagency@gmail.com</t>
  </si>
  <si>
    <t>Fraire Martinez, Virginia F</t>
  </si>
  <si>
    <t>Fraire Martinez</t>
  </si>
  <si>
    <t>1039 Sundland</t>
  </si>
  <si>
    <t>1039 Sundland  EL PASO TX 79922</t>
  </si>
  <si>
    <t>915-667-4089</t>
  </si>
  <si>
    <t>ginafraire@gmail.com</t>
  </si>
  <si>
    <t>Allwell - Superior</t>
  </si>
  <si>
    <t>C4051432701</t>
  </si>
  <si>
    <t>Serrano, Jazzel</t>
  </si>
  <si>
    <t>Gomez, Maria D</t>
  </si>
  <si>
    <t>1410 GENE TORRES DR</t>
  </si>
  <si>
    <t>79936-6764</t>
  </si>
  <si>
    <t>1410 GENE TORRES DR  EL PASO TX 79936-6764</t>
  </si>
  <si>
    <t>915-549-6535</t>
  </si>
  <si>
    <t>U9058745901</t>
  </si>
  <si>
    <t>Ayala, Robert</t>
  </si>
  <si>
    <t>Ayala</t>
  </si>
  <si>
    <t>15670 N Loop</t>
  </si>
  <si>
    <t>15670 N Loop  Fabens TX 79838</t>
  </si>
  <si>
    <t>915-730-5620</t>
  </si>
  <si>
    <t>915-730-5634</t>
  </si>
  <si>
    <t>betorayala@yahoo.com</t>
  </si>
  <si>
    <t>1001437149V787467</t>
  </si>
  <si>
    <t>Buraczyk, Steven</t>
  </si>
  <si>
    <t>Buraczyk</t>
  </si>
  <si>
    <t>1424 VIA QUIJANO</t>
  </si>
  <si>
    <t>79912-7549</t>
  </si>
  <si>
    <t>1424 VIA QUIJANO  EL PASO TX 79912-7549</t>
  </si>
  <si>
    <t>915-472-3944</t>
  </si>
  <si>
    <t>sburac1@hotmail.com</t>
  </si>
  <si>
    <t>ZGP903818466</t>
  </si>
  <si>
    <t>Servin, Danny</t>
  </si>
  <si>
    <t>1312 JIM PAUL DR</t>
  </si>
  <si>
    <t>79936-7248</t>
  </si>
  <si>
    <t>1312 JIM PAUL DR  EL PASO TX 79936-7248</t>
  </si>
  <si>
    <t>915-328-1312</t>
  </si>
  <si>
    <t>drcdservin@sbcglobal.net</t>
  </si>
  <si>
    <t>1001697745V191549</t>
  </si>
  <si>
    <t>Bautista, Arturo H</t>
  </si>
  <si>
    <t>Bautista</t>
  </si>
  <si>
    <t>12246 VIA CAMPO DR</t>
  </si>
  <si>
    <t>12246 VIA CAMPO DR  EL PASO TX 79936-6473</t>
  </si>
  <si>
    <t>915-251-8320</t>
  </si>
  <si>
    <t>Rangel, Martin</t>
  </si>
  <si>
    <t>1401 N ST VRAIN ST</t>
  </si>
  <si>
    <t>79902-4546</t>
  </si>
  <si>
    <t>1401 N ST VRAIN ST APT 4 EL PASO TX 79902-4546</t>
  </si>
  <si>
    <t>915-331-3426</t>
  </si>
  <si>
    <t>P-OccipNB : Occipital Nerve Block</t>
  </si>
  <si>
    <t>Gonzalez, Gregoria D</t>
  </si>
  <si>
    <t>2905 MOBILE AVE</t>
  </si>
  <si>
    <t>79930-3517</t>
  </si>
  <si>
    <t>2905 MOBILE AVE  EL PASO TX 79930-3517</t>
  </si>
  <si>
    <t>915-203-7840</t>
  </si>
  <si>
    <t>693M97424</t>
  </si>
  <si>
    <t>Y132.A : CoVID Vaccine</t>
  </si>
  <si>
    <t>Paulsen, Guadalupe</t>
  </si>
  <si>
    <t>Paulsen</t>
  </si>
  <si>
    <t>12235 AMSTATER CIR</t>
  </si>
  <si>
    <t>79936-0246</t>
  </si>
  <si>
    <t>12235 AMSTATER CIR  EL PASO TX 79936-0246</t>
  </si>
  <si>
    <t>915-702-9538</t>
  </si>
  <si>
    <t>915-259-6998</t>
  </si>
  <si>
    <t>lupe331825@gmail.com</t>
  </si>
  <si>
    <t>Guardado, Ismael M</t>
  </si>
  <si>
    <t>Guardado</t>
  </si>
  <si>
    <t>12317 CARLOS BOMBACH AVE</t>
  </si>
  <si>
    <t>79928-1700</t>
  </si>
  <si>
    <t>12317 CARLOS BOMBACH AVE  EL PASO TX 79928-1700</t>
  </si>
  <si>
    <t>915-637-0899</t>
  </si>
  <si>
    <t>438W06495</t>
  </si>
  <si>
    <t>Sanchez, Richard</t>
  </si>
  <si>
    <t>PRN14655</t>
  </si>
  <si>
    <t>1415 BROWN ST</t>
  </si>
  <si>
    <t>79902-4747</t>
  </si>
  <si>
    <t>1415 BROWN ST  EL PASO TX 79902-4747</t>
  </si>
  <si>
    <t>915-203-2750</t>
  </si>
  <si>
    <t>Reyes, Lourdes</t>
  </si>
  <si>
    <t>Lourdes</t>
  </si>
  <si>
    <t>3100 IDALIA AVE</t>
  </si>
  <si>
    <t>79930-3620</t>
  </si>
  <si>
    <t>3100 IDALIA AVE  EL PASO TX 79930-3620</t>
  </si>
  <si>
    <t>915-694-1607</t>
  </si>
  <si>
    <t>lourdesreyes96@gmail.com</t>
  </si>
  <si>
    <t>Camack, Leematthew C</t>
  </si>
  <si>
    <t>Leematthew</t>
  </si>
  <si>
    <t>Camack</t>
  </si>
  <si>
    <t>4520 LOMA LINDA CIR</t>
  </si>
  <si>
    <t>79934-4133</t>
  </si>
  <si>
    <t>4520 LOMA LINDA CIR  EL PASO TX 79934-4133</t>
  </si>
  <si>
    <t>915-433-9134</t>
  </si>
  <si>
    <t>lee.camack@sbcglobal.net</t>
  </si>
  <si>
    <t>W204875544</t>
  </si>
  <si>
    <t>Manriquez, Eloisa</t>
  </si>
  <si>
    <t>Manriquez</t>
  </si>
  <si>
    <t>143 LAKE CANDLEWOOD</t>
  </si>
  <si>
    <t>79928-8521</t>
  </si>
  <si>
    <t>143 LAKE CANDLEWOOD  EL PASO TX 79928-8521</t>
  </si>
  <si>
    <t>915-852-2883</t>
  </si>
  <si>
    <t>Delmoral, Cecilia I</t>
  </si>
  <si>
    <t>H51680840</t>
  </si>
  <si>
    <t>Acosta, Guadalupe S</t>
  </si>
  <si>
    <t>534 Way Forest</t>
  </si>
  <si>
    <t>534 Way Forest  El Paso TX 79928</t>
  </si>
  <si>
    <t>915-305-3480</t>
  </si>
  <si>
    <t>Avalos, Abelardo Jr</t>
  </si>
  <si>
    <t>Abelardo</t>
  </si>
  <si>
    <t>Jr</t>
  </si>
  <si>
    <t>4125 KASPAR WAY</t>
  </si>
  <si>
    <t>79904-5719</t>
  </si>
  <si>
    <t>4125 KASPAR WAY  EL PASO TX 79904-5719</t>
  </si>
  <si>
    <t>915-242-7392</t>
  </si>
  <si>
    <t>oldskhool7@gmail.com</t>
  </si>
  <si>
    <t>u3244522101</t>
  </si>
  <si>
    <t>Y377.A : Out Of Network</t>
  </si>
  <si>
    <t>Barboza, Emilio</t>
  </si>
  <si>
    <t>Barboza</t>
  </si>
  <si>
    <t>5444 MICKEY MANTLE AVE</t>
  </si>
  <si>
    <t>79934-3265</t>
  </si>
  <si>
    <t>5444 MICKEY MANTLE AVE  EL PASO TX 79934-3265</t>
  </si>
  <si>
    <t>915-208-0989</t>
  </si>
  <si>
    <t>915-503-4912</t>
  </si>
  <si>
    <t>Y202.a : No PCP Auth on File</t>
  </si>
  <si>
    <t>Renteria, Alma</t>
  </si>
  <si>
    <t>162 RIO MONTE ST</t>
  </si>
  <si>
    <t>79915-3548</t>
  </si>
  <si>
    <t>162 RIO MONTE ST  EL PASO TX 79915-3548</t>
  </si>
  <si>
    <t>915-850-8061</t>
  </si>
  <si>
    <t>almarenteria38@yahoo.com</t>
  </si>
  <si>
    <t>Veliz Pacheco, Manuel</t>
  </si>
  <si>
    <t>Veliz Pacheco</t>
  </si>
  <si>
    <t>440 CRUCE VERDE RD</t>
  </si>
  <si>
    <t>79836-3800</t>
  </si>
  <si>
    <t>440 CRUCE VERDE RD  CLINT TX 79836-3800</t>
  </si>
  <si>
    <t>915-974-9107</t>
  </si>
  <si>
    <t>Saucedo, Maria D</t>
  </si>
  <si>
    <t>1130 DEL RIO ST</t>
  </si>
  <si>
    <t>79915-1642</t>
  </si>
  <si>
    <t>1130 DEL RIO ST  EL PASO TX 79915-1642</t>
  </si>
  <si>
    <t>915-227-4344</t>
  </si>
  <si>
    <t>Carrillo, Victor</t>
  </si>
  <si>
    <t>3705 Trowbridge</t>
  </si>
  <si>
    <t>3705 Trowbridge  EL PASO TX 79905</t>
  </si>
  <si>
    <t>915-873-2875</t>
  </si>
  <si>
    <t>915-873-2868</t>
  </si>
  <si>
    <t>Kaney, Jaqueline</t>
  </si>
  <si>
    <t>Jaqueline</t>
  </si>
  <si>
    <t>Kaney</t>
  </si>
  <si>
    <t>3340 TYLER AVE</t>
  </si>
  <si>
    <t>79930-4920</t>
  </si>
  <si>
    <t>3340 TYLER AVE  EL PASO TX 79930-4920</t>
  </si>
  <si>
    <t>915-249-7531</t>
  </si>
  <si>
    <t>jaqueline.kaney@gmail.com</t>
  </si>
  <si>
    <t>Santiago Barraza, Julian</t>
  </si>
  <si>
    <t>Santiago Barraza</t>
  </si>
  <si>
    <t>12036 KINGS CREST DR</t>
  </si>
  <si>
    <t>79936-0849</t>
  </si>
  <si>
    <t>12036 KINGS CREST DR  EL PASO TX 79936-0849</t>
  </si>
  <si>
    <t>915-549-2360</t>
  </si>
  <si>
    <t>915-298-2084</t>
  </si>
  <si>
    <t>julian_barraza@msn.com</t>
  </si>
  <si>
    <t>1009467073V625131</t>
  </si>
  <si>
    <t>Cormier, Ravonne P</t>
  </si>
  <si>
    <t>Ravonne</t>
  </si>
  <si>
    <t>Cormier</t>
  </si>
  <si>
    <t>12697 TIERRA SONORA</t>
  </si>
  <si>
    <t>79938-4309</t>
  </si>
  <si>
    <t>12697 TIERRA SONORA  EL PASO TX 79938-4309</t>
  </si>
  <si>
    <t>337-378-5802</t>
  </si>
  <si>
    <t>915-855-3321</t>
  </si>
  <si>
    <t>rpcormier@yahoo.com</t>
  </si>
  <si>
    <t>3NT6AA3HQ84</t>
  </si>
  <si>
    <t>DNARefusal : Patient Refused DNA</t>
  </si>
  <si>
    <t>Jackson, John T</t>
  </si>
  <si>
    <t>Jackson</t>
  </si>
  <si>
    <t>9801 NAOMI DR</t>
  </si>
  <si>
    <t>79927-2832</t>
  </si>
  <si>
    <t>9801 NAOMI DR  EL PASO TX 79927-2832</t>
  </si>
  <si>
    <t>915-491-4064</t>
  </si>
  <si>
    <t>mysjjackson@gmail.com</t>
  </si>
  <si>
    <t>VELIMIROVIC, BRATISLAV M</t>
  </si>
  <si>
    <t>Aranda, Rodolfo</t>
  </si>
  <si>
    <t>Aranda</t>
  </si>
  <si>
    <t>217 Cullen Ave</t>
  </si>
  <si>
    <t>217 Cullen Ave  EL PASO TX 79915</t>
  </si>
  <si>
    <t>915-408-2752</t>
  </si>
  <si>
    <t>Arredondo, Gloria</t>
  </si>
  <si>
    <t>1114 Cuba Dr</t>
  </si>
  <si>
    <t>1114 Cuba Dr  El Paso TX 79915</t>
  </si>
  <si>
    <t>915-307-1723</t>
  </si>
  <si>
    <t>8YD8WR7TG36</t>
  </si>
  <si>
    <t>Camarena, Evangelina</t>
  </si>
  <si>
    <t>Camarena</t>
  </si>
  <si>
    <t>2701 BRADY PL</t>
  </si>
  <si>
    <t>79935-1701</t>
  </si>
  <si>
    <t>2701 BRADY PL  EL PASO TX 79935-1701</t>
  </si>
  <si>
    <t>915-478-7188</t>
  </si>
  <si>
    <t>Porras, Veronica</t>
  </si>
  <si>
    <t>9005 VILLA MADERO DR</t>
  </si>
  <si>
    <t>79907-3220</t>
  </si>
  <si>
    <t>9005 VILLA MADERO DR  EL PASO TX 79907-3220</t>
  </si>
  <si>
    <t>915-637-0039</t>
  </si>
  <si>
    <t>Licon De Maldonado, Norma N</t>
  </si>
  <si>
    <t>Licon De Maldonado</t>
  </si>
  <si>
    <t>5130 CHROMITE ST</t>
  </si>
  <si>
    <t>APT J2</t>
  </si>
  <si>
    <t>79932-1676</t>
  </si>
  <si>
    <t>5130 CHROMITE ST APT J2 EL PASO TX 79932-1676</t>
  </si>
  <si>
    <t>915-329-0156</t>
  </si>
  <si>
    <t>915-422-2986</t>
  </si>
  <si>
    <t>IWG200281301</t>
  </si>
  <si>
    <t>1R74Q70CK64</t>
  </si>
  <si>
    <t>3650 GEORGE DIETER DR</t>
  </si>
  <si>
    <t>APT 2203</t>
  </si>
  <si>
    <t>79936-1277</t>
  </si>
  <si>
    <t>3650 GEORGE DIETER DR APT 2203 EL PASO TX 79936-1277</t>
  </si>
  <si>
    <t>915-242-3131</t>
  </si>
  <si>
    <t>gonzalezdavid101954@gmail.com</t>
  </si>
  <si>
    <t>Alvillar, Luz E</t>
  </si>
  <si>
    <t>Alvillar</t>
  </si>
  <si>
    <t>131 PENDALE RD</t>
  </si>
  <si>
    <t>79907-5346</t>
  </si>
  <si>
    <t>131 PENDALE RD  EL PASO TX 79907-5346</t>
  </si>
  <si>
    <t>915-250-9504</t>
  </si>
  <si>
    <t>Perez, Victor</t>
  </si>
  <si>
    <t>217 RED ROBIN DR</t>
  </si>
  <si>
    <t>79915-4123</t>
  </si>
  <si>
    <t>217 RED ROBIN DR  EL PASO TX 79915-4123</t>
  </si>
  <si>
    <t>785-342-3025</t>
  </si>
  <si>
    <t>Garcia, Maria T</t>
  </si>
  <si>
    <t>3356 MENARD LN</t>
  </si>
  <si>
    <t>79936-1913</t>
  </si>
  <si>
    <t>3356 MENARD LN  EL PASO TX 79936-1913</t>
  </si>
  <si>
    <t>915-500-4511</t>
  </si>
  <si>
    <t>Galindo, Hermila</t>
  </si>
  <si>
    <t>Hermila</t>
  </si>
  <si>
    <t>Galindo</t>
  </si>
  <si>
    <t>1508 N STANTON ST</t>
  </si>
  <si>
    <t>79902-4172</t>
  </si>
  <si>
    <t>1508 N STANTON ST  EL PASO TX 79902-4172</t>
  </si>
  <si>
    <t>915-545-1543</t>
  </si>
  <si>
    <t>915-433-5758</t>
  </si>
  <si>
    <t>H67073065</t>
  </si>
  <si>
    <t>Garcia, Alejandra</t>
  </si>
  <si>
    <t>11828 FIDDLEWOOD LN</t>
  </si>
  <si>
    <t>79936-1547</t>
  </si>
  <si>
    <t>11828 FIDDLEWOOD LN  EL PASO TX 79936-1547</t>
  </si>
  <si>
    <t>915-922-7419</t>
  </si>
  <si>
    <t>915-217-4449</t>
  </si>
  <si>
    <t>raulgarcia98789@yahoo.com</t>
  </si>
  <si>
    <t>Bess-Oberto, Blanca E</t>
  </si>
  <si>
    <t>Bess-Oberto</t>
  </si>
  <si>
    <t>915-203-2361</t>
  </si>
  <si>
    <t>bbessoberto@gmail.com</t>
  </si>
  <si>
    <t>ZGN924190325</t>
  </si>
  <si>
    <t>Hernandez, Maria G</t>
  </si>
  <si>
    <t>713 URANIO PL</t>
  </si>
  <si>
    <t>79928-7677</t>
  </si>
  <si>
    <t>713 URANIO PL  EL PASO TX 79928-7677</t>
  </si>
  <si>
    <t>915-301-1092</t>
  </si>
  <si>
    <t>915-316-7312</t>
  </si>
  <si>
    <t>P-EpicMed : Epicondyle Medial</t>
  </si>
  <si>
    <t>Rojas, Sylvia Z</t>
  </si>
  <si>
    <t>10256 CALCUTTA DR</t>
  </si>
  <si>
    <t>79927-5048</t>
  </si>
  <si>
    <t>10256 CALCUTTA DR  EL PASO TX 79927-5048</t>
  </si>
  <si>
    <t>915-491-4027</t>
  </si>
  <si>
    <t>Zuniga, Ceasar-Anthony</t>
  </si>
  <si>
    <t>Saenz, Juan</t>
  </si>
  <si>
    <t>5312 KODIAK AVE</t>
  </si>
  <si>
    <t>79924-3353</t>
  </si>
  <si>
    <t>5312 KODIAK AVE  EL PASO TX 79924-3353</t>
  </si>
  <si>
    <t>915-667-5508</t>
  </si>
  <si>
    <t>240-723-5405</t>
  </si>
  <si>
    <t>rachael.freiler@gmail.com</t>
  </si>
  <si>
    <t>4205 PERSHING DR</t>
  </si>
  <si>
    <t>79903-1327</t>
  </si>
  <si>
    <t>4205 PERSHING DR  EL PASO TX 79903-1327</t>
  </si>
  <si>
    <t>915-303-2577</t>
  </si>
  <si>
    <t>meoleothelion@gmail.com</t>
  </si>
  <si>
    <t>8E10MU1MV36</t>
  </si>
  <si>
    <t>XDD513A67145</t>
  </si>
  <si>
    <t>Cavender, Jacob H</t>
  </si>
  <si>
    <t>Jacob</t>
  </si>
  <si>
    <t>Cavender</t>
  </si>
  <si>
    <t>743 COLCHESTER DR</t>
  </si>
  <si>
    <t>79912-7061</t>
  </si>
  <si>
    <t>743 COLCHESTER DR  EL PASO TX 79912-7061</t>
  </si>
  <si>
    <t>605-641-7502</t>
  </si>
  <si>
    <t>cavanderhome48@outlook.com</t>
  </si>
  <si>
    <t>MELINDA</t>
  </si>
  <si>
    <t>WALDEN</t>
  </si>
  <si>
    <t>992 STAMFORDHAM ST</t>
  </si>
  <si>
    <t>79928-2245</t>
  </si>
  <si>
    <t>992 STAMFORDHAM ST  EL PASO TX 79928-2245</t>
  </si>
  <si>
    <t>208-597-1349</t>
  </si>
  <si>
    <t>minders1064@hotmail.com</t>
  </si>
  <si>
    <t>Vega, Kevin J</t>
  </si>
  <si>
    <t>2824 BEAR ROCK PL</t>
  </si>
  <si>
    <t>79938-2730</t>
  </si>
  <si>
    <t>2824 BEAR ROCK PL  EL PASO TX 79938-2730</t>
  </si>
  <si>
    <t>720-416-2907</t>
  </si>
  <si>
    <t>915-568-5938</t>
  </si>
  <si>
    <t>kevin.j.vega@gmail.com</t>
  </si>
  <si>
    <t>Guereque, Eduardo</t>
  </si>
  <si>
    <t>Guereque</t>
  </si>
  <si>
    <t>3605 SUNRISE AVE</t>
  </si>
  <si>
    <t>79904-1808</t>
  </si>
  <si>
    <t>3605 SUNRISE AVE  EL PASO TX 79904-1808</t>
  </si>
  <si>
    <t>915-203-4200</t>
  </si>
  <si>
    <t>eglguereque@gmail.com</t>
  </si>
  <si>
    <t>WC - Key Risk Management Services Inc</t>
  </si>
  <si>
    <t>KEY000007001</t>
  </si>
  <si>
    <t>Y119.a : Pending Surgery</t>
  </si>
  <si>
    <t>Wagner, Linda</t>
  </si>
  <si>
    <t>Wagner</t>
  </si>
  <si>
    <t>7304 GOOD SAMARITAN CT</t>
  </si>
  <si>
    <t>79912-1601</t>
  </si>
  <si>
    <t>7304 GOOD SAMARITAN CT  EL PASO TX 79912-1601</t>
  </si>
  <si>
    <t>915-493-1040</t>
  </si>
  <si>
    <t>ccmhcncc@aol.com</t>
  </si>
  <si>
    <t>6JQ9EQ9QU36</t>
  </si>
  <si>
    <t>Perez, Joel</t>
  </si>
  <si>
    <t>215 EUCLID ST</t>
  </si>
  <si>
    <t>79905-2824</t>
  </si>
  <si>
    <t>215 EUCLID ST  EL PASO TX 79905-2824</t>
  </si>
  <si>
    <t>915-694-9985</t>
  </si>
  <si>
    <t>915-252-9867</t>
  </si>
  <si>
    <t>joelp3217@yahoo.com</t>
  </si>
  <si>
    <t>Ibarra, Angie R</t>
  </si>
  <si>
    <t>Angie</t>
  </si>
  <si>
    <t>Ibarra</t>
  </si>
  <si>
    <t>3305 E YANDELL DR</t>
  </si>
  <si>
    <t>79903-4231</t>
  </si>
  <si>
    <t>3305 E YANDELL DR  EL PASO TX 79903-4231</t>
  </si>
  <si>
    <t>915-704-1450</t>
  </si>
  <si>
    <t>P-Carpomet : Carpometacarpal</t>
  </si>
  <si>
    <t>Flores, Juan G</t>
  </si>
  <si>
    <t>11240 PONY SOLDIER AVE</t>
  </si>
  <si>
    <t>79936-2302</t>
  </si>
  <si>
    <t>11240 PONY SOLDIER AVE  EL PASO TX 79936-2302</t>
  </si>
  <si>
    <t>915-443-5297</t>
  </si>
  <si>
    <t>jugflores@gmail.com</t>
  </si>
  <si>
    <t>951W10123</t>
  </si>
  <si>
    <t>Rangel, Guadalupe Q</t>
  </si>
  <si>
    <t>5938 CLEVELAND AVE</t>
  </si>
  <si>
    <t>79905-1905</t>
  </si>
  <si>
    <t>5938 CLEVELAND AVE  EL PASO TX 79905-1905</t>
  </si>
  <si>
    <t>915-772-2263</t>
  </si>
  <si>
    <t>Sanchez, Margarita</t>
  </si>
  <si>
    <t>1500 Magruder</t>
  </si>
  <si>
    <t>Apt 440F</t>
  </si>
  <si>
    <t>1500 Magruder Apt 440F El Paso TX 79925</t>
  </si>
  <si>
    <t>915-207-3965</t>
  </si>
  <si>
    <t>Tejada De Rueda, Bertha</t>
  </si>
  <si>
    <t>Bertha</t>
  </si>
  <si>
    <t>Tejada De Rueda</t>
  </si>
  <si>
    <t>9030 Betel</t>
  </si>
  <si>
    <t>79907-3255</t>
  </si>
  <si>
    <t>9030 Betel  EL PASO TX 79907-3255</t>
  </si>
  <si>
    <t>915-253-5876</t>
  </si>
  <si>
    <t>Serrano, Paula G</t>
  </si>
  <si>
    <t>Paula</t>
  </si>
  <si>
    <t>7551 Adobe Dr</t>
  </si>
  <si>
    <t>7551 Adobe Dr  EL PASO TX 79915</t>
  </si>
  <si>
    <t>915-275-8772</t>
  </si>
  <si>
    <t>915-803-3968</t>
  </si>
  <si>
    <t>Lozano, Maria M</t>
  </si>
  <si>
    <t>Lozano</t>
  </si>
  <si>
    <t>10816 RHYOLITE DR</t>
  </si>
  <si>
    <t>79924-1653</t>
  </si>
  <si>
    <t>10816 RHYOLITE DR  EL PASO TX 79924-1653</t>
  </si>
  <si>
    <t>917-943-4612</t>
  </si>
  <si>
    <t>maguekay611@icloud.com</t>
  </si>
  <si>
    <t>Mcgill, Rebecca D</t>
  </si>
  <si>
    <t>Mcgill</t>
  </si>
  <si>
    <t>2612 Samoa Dr</t>
  </si>
  <si>
    <t>2612 Samoa Dr  El Paso TX 79925</t>
  </si>
  <si>
    <t>915-525-4080</t>
  </si>
  <si>
    <t>mchinesly@gmail.com</t>
  </si>
  <si>
    <t>JEA009650410</t>
  </si>
  <si>
    <t>Carrasco, Ruben</t>
  </si>
  <si>
    <t>11229 SANDCASTLE CT</t>
  </si>
  <si>
    <t>79936-3857</t>
  </si>
  <si>
    <t>11229 SANDCASTLE CT  EL PASO TX 79936-3857</t>
  </si>
  <si>
    <t>915-588-4215</t>
  </si>
  <si>
    <t>rubencarrasco614@icloud.com</t>
  </si>
  <si>
    <t>1007696452V203008</t>
  </si>
  <si>
    <t>Amezquita, Reynaldo</t>
  </si>
  <si>
    <t>Reynaldo</t>
  </si>
  <si>
    <t>Amezquita</t>
  </si>
  <si>
    <t>1001 S OCHOA ST</t>
  </si>
  <si>
    <t>79901-3450</t>
  </si>
  <si>
    <t>1001 S OCHOA ST  EL PASO TX 79901-3450</t>
  </si>
  <si>
    <t>915-316-1830</t>
  </si>
  <si>
    <t>915-532-5900</t>
  </si>
  <si>
    <t>8129 VALLEY VIEW DR</t>
  </si>
  <si>
    <t>79907-7421</t>
  </si>
  <si>
    <t>8129 VALLEY VIEW DR  EL PASO TX 79907-7421</t>
  </si>
  <si>
    <t>915-241-7165</t>
  </si>
  <si>
    <t>915-241-7877</t>
  </si>
  <si>
    <t>minute@printingbytheminute.com</t>
  </si>
  <si>
    <t>4QC6U85YP71</t>
  </si>
  <si>
    <t>Trevino, Eduardo G</t>
  </si>
  <si>
    <t>Trevino</t>
  </si>
  <si>
    <t>387 MEDILL PL</t>
  </si>
  <si>
    <t>79928-7252</t>
  </si>
  <si>
    <t>387 MEDILL PL  HORIZON CITY TX 79928-7252</t>
  </si>
  <si>
    <t>915-760-9120</t>
  </si>
  <si>
    <t>vino1336@hotmail.com</t>
  </si>
  <si>
    <t>Cigna - NALC</t>
  </si>
  <si>
    <t>N32335185</t>
  </si>
  <si>
    <t>Rodriguez, LaNelle L</t>
  </si>
  <si>
    <t>LaNelle</t>
  </si>
  <si>
    <t>4007 PEACH TREE CIR</t>
  </si>
  <si>
    <t>79830-1207</t>
  </si>
  <si>
    <t>4007 PEACH TREE CIR  ALPINE TX 79830-1207</t>
  </si>
  <si>
    <t>432-244-8252</t>
  </si>
  <si>
    <t>rodriguezlanelle@gmail.com</t>
  </si>
  <si>
    <t>UHC Shared Services</t>
  </si>
  <si>
    <t>Laca, Richard</t>
  </si>
  <si>
    <t>Laca</t>
  </si>
  <si>
    <t>7635 FRANKLIN LOOP</t>
  </si>
  <si>
    <t>79915-2804</t>
  </si>
  <si>
    <t>7635 FRANKLIN LOOP  EL PASO TX 79915-2804</t>
  </si>
  <si>
    <t>915-694-9040</t>
  </si>
  <si>
    <t>cardola54@yahoo.com</t>
  </si>
  <si>
    <t>1009750878V417437</t>
  </si>
  <si>
    <t>Carrillo, Danny</t>
  </si>
  <si>
    <t>144 DESERT AIR RD</t>
  </si>
  <si>
    <t>ALAMOGORDO</t>
  </si>
  <si>
    <t>88310-9463</t>
  </si>
  <si>
    <t>144 DESERT AIR RD  ALAMOGORDO NM 88310-9463</t>
  </si>
  <si>
    <t>575-430-5111</t>
  </si>
  <si>
    <t>575-434-8667</t>
  </si>
  <si>
    <t>R58190843</t>
  </si>
  <si>
    <t>Patton, Teresa M</t>
  </si>
  <si>
    <t>Patton</t>
  </si>
  <si>
    <t>11904 Paseo Fresco Way</t>
  </si>
  <si>
    <t>11904 Paseo Fresco Way  EL PASO TX 79936</t>
  </si>
  <si>
    <t>915-329-3276</t>
  </si>
  <si>
    <t>pteresa25@elp.rr.com</t>
  </si>
  <si>
    <t>T3X830084947</t>
  </si>
  <si>
    <t>Razo, Elena</t>
  </si>
  <si>
    <t>Razo</t>
  </si>
  <si>
    <t>2701 RED SAILS DR</t>
  </si>
  <si>
    <t>79936-2117</t>
  </si>
  <si>
    <t>2701 RED SAILS DR  EL PASO TX 79936-2117</t>
  </si>
  <si>
    <t>915-202-1565</t>
  </si>
  <si>
    <t>Campos, Merli</t>
  </si>
  <si>
    <t>Merli</t>
  </si>
  <si>
    <t>Campos</t>
  </si>
  <si>
    <t>1420 PEDRO FIGARI AVE</t>
  </si>
  <si>
    <t>79936-0261</t>
  </si>
  <si>
    <t>1420 PEDRO FIGARI AVE  EL PASO TX 79936-0261</t>
  </si>
  <si>
    <t>915-373-4626</t>
  </si>
  <si>
    <t>Fernandez, Ruth S</t>
  </si>
  <si>
    <t>Ruth</t>
  </si>
  <si>
    <t>2419 Howze St</t>
  </si>
  <si>
    <t>2419 Howze St  EL PASO TX 79903</t>
  </si>
  <si>
    <t>915-204-5804</t>
  </si>
  <si>
    <t>ruthie9298@gmail.com</t>
  </si>
  <si>
    <t>6E39N09MT36</t>
  </si>
  <si>
    <t>UTS0GS7DT39F</t>
  </si>
  <si>
    <t>Grado, Eustolia</t>
  </si>
  <si>
    <t>Eustolia</t>
  </si>
  <si>
    <t>Grado</t>
  </si>
  <si>
    <t>9021 BETEL DR</t>
  </si>
  <si>
    <t>APT 101-116</t>
  </si>
  <si>
    <t>79907-2916</t>
  </si>
  <si>
    <t>9021 BETEL DR APT 101-116 EL PASO TX 79907-2916</t>
  </si>
  <si>
    <t>915-202-2918</t>
  </si>
  <si>
    <t>H74601484</t>
  </si>
  <si>
    <t>Herrera, Carmen M</t>
  </si>
  <si>
    <t>5217 DEBEERS DR</t>
  </si>
  <si>
    <t>79924-3325</t>
  </si>
  <si>
    <t>5217 DEBEERS DR  EL PASO TX 79924-3325</t>
  </si>
  <si>
    <t>915-757-0802</t>
  </si>
  <si>
    <t>915-691-4504</t>
  </si>
  <si>
    <t>SHAFI, NAZISH</t>
  </si>
  <si>
    <t>H6285352501</t>
  </si>
  <si>
    <t>Y109.a : Doesn't Want Injection/Procedure</t>
  </si>
  <si>
    <t>Rivera, Robert</t>
  </si>
  <si>
    <t>7712 RANCHLAND DR</t>
  </si>
  <si>
    <t>79915-2044</t>
  </si>
  <si>
    <t>7712 RANCHLAND DR  EL PASO TX 79915-2044</t>
  </si>
  <si>
    <t>915-472-4813</t>
  </si>
  <si>
    <t>Arroyos Rojo, Romelia</t>
  </si>
  <si>
    <t>Romelia</t>
  </si>
  <si>
    <t>Arroyos Rojo</t>
  </si>
  <si>
    <t>13340 HORIZON BLVD</t>
  </si>
  <si>
    <t>79928-6203</t>
  </si>
  <si>
    <t>13340 HORIZON BLVD  EL PASO TX 79928-6203</t>
  </si>
  <si>
    <t>915-242-5078</t>
  </si>
  <si>
    <t>Abduljaber, Nazmeyah M</t>
  </si>
  <si>
    <t>Nazmeyah</t>
  </si>
  <si>
    <t>Abduljaber</t>
  </si>
  <si>
    <t>810 AGUA CALIENTE DR</t>
  </si>
  <si>
    <t>79912-1738</t>
  </si>
  <si>
    <t>810 AGUA CALIENTE DR  EL PASO TX 79912-1738</t>
  </si>
  <si>
    <t>915-781-4533</t>
  </si>
  <si>
    <t>srst_3@yahoo.com</t>
  </si>
  <si>
    <t>Serna, Roberto</t>
  </si>
  <si>
    <t>2924 DOUG FORD DR</t>
  </si>
  <si>
    <t>79935-2032</t>
  </si>
  <si>
    <t>2924 DOUG FORD DR  EL PASO TX 79935-2032</t>
  </si>
  <si>
    <t>915-588-0340</t>
  </si>
  <si>
    <t>1001689347V356019</t>
  </si>
  <si>
    <t>Hayes, William E</t>
  </si>
  <si>
    <t>Hayes</t>
  </si>
  <si>
    <t>6688 RED CANYON SAGE LN</t>
  </si>
  <si>
    <t>79912-7553</t>
  </si>
  <si>
    <t>6688 RED CANYON SAGE LN  EL PASO TX 79912-7553</t>
  </si>
  <si>
    <t>915-525-1406</t>
  </si>
  <si>
    <t>whayesttu@gmail.com</t>
  </si>
  <si>
    <t>ZGN925387160</t>
  </si>
  <si>
    <t>Montanez, Sandy</t>
  </si>
  <si>
    <t>Sandy</t>
  </si>
  <si>
    <t>Montanez</t>
  </si>
  <si>
    <t>9380 SAN LORENZO AVE</t>
  </si>
  <si>
    <t>79907-6844</t>
  </si>
  <si>
    <t>9380 SAN LORENZO AVE  EL PASO TX 79907-6844</t>
  </si>
  <si>
    <t>915-760-7137</t>
  </si>
  <si>
    <t>ZGP848818651</t>
  </si>
  <si>
    <t>Legarreta, Cecilia A</t>
  </si>
  <si>
    <t>8305 WHITUS DR</t>
  </si>
  <si>
    <t>79925-3930</t>
  </si>
  <si>
    <t>8305 WHITUS DR  EL PASO TX 79925-3930</t>
  </si>
  <si>
    <t>915-471-2056</t>
  </si>
  <si>
    <t>915-726-9282</t>
  </si>
  <si>
    <t>Guillen, Hortensia O</t>
  </si>
  <si>
    <t>Guillen</t>
  </si>
  <si>
    <t>217 YALE AVE</t>
  </si>
  <si>
    <t>79907-5923</t>
  </si>
  <si>
    <t>217 YALE AVE  EL PASO TX 79907-5923</t>
  </si>
  <si>
    <t>915-731-7575</t>
  </si>
  <si>
    <t>Diaz, Linda M</t>
  </si>
  <si>
    <t>11944 PUEBLO DORMIDO WAY</t>
  </si>
  <si>
    <t>79936-5033</t>
  </si>
  <si>
    <t>11944 PUEBLO DORMIDO WAY  EL PASO TX 79936-5033</t>
  </si>
  <si>
    <t>915-637-5000</t>
  </si>
  <si>
    <t>ZGP838751703</t>
  </si>
  <si>
    <t>Blot, Richard M</t>
  </si>
  <si>
    <t>Blot</t>
  </si>
  <si>
    <t>11480 DAVID CARRASCO DR</t>
  </si>
  <si>
    <t>79936-3304</t>
  </si>
  <si>
    <t>11480 DAVID CARRASCO DR  EL PASO TX 79936-3304</t>
  </si>
  <si>
    <t>915-855-0284</t>
  </si>
  <si>
    <t>richardmblot@gmail.com</t>
  </si>
  <si>
    <t>4K41KG1RV99</t>
  </si>
  <si>
    <t>R50087882</t>
  </si>
  <si>
    <t>Salinas, Belia</t>
  </si>
  <si>
    <t>Belia</t>
  </si>
  <si>
    <t>Salinas</t>
  </si>
  <si>
    <t>PO BOX 4009</t>
  </si>
  <si>
    <t>79838-4071</t>
  </si>
  <si>
    <t>PO BOX 4009  FABENS TX 79838-4071</t>
  </si>
  <si>
    <t>915-472-8756</t>
  </si>
  <si>
    <t>915-271-5231</t>
  </si>
  <si>
    <t>Paiz, Herminia</t>
  </si>
  <si>
    <t>Herminia</t>
  </si>
  <si>
    <t>Paiz</t>
  </si>
  <si>
    <t>14350 GEORGE DICKENS PL</t>
  </si>
  <si>
    <t>79938-9492</t>
  </si>
  <si>
    <t>14350 GEORGE DICKENS PL  EL PASO TX 79938-9492</t>
  </si>
  <si>
    <t>915-356-8564</t>
  </si>
  <si>
    <t>Corral, Rosemary</t>
  </si>
  <si>
    <t>Corral</t>
  </si>
  <si>
    <t>12332 Torre Nueva</t>
  </si>
  <si>
    <t>12332 Torre Nueva  SAN ELIZARIO TX 79849</t>
  </si>
  <si>
    <t>915-233-5484</t>
  </si>
  <si>
    <t>Campos, Jose Abraham</t>
  </si>
  <si>
    <t>Jose Abraham</t>
  </si>
  <si>
    <t>14148 RAINBOW POINT DR</t>
  </si>
  <si>
    <t>79938-5006</t>
  </si>
  <si>
    <t>14148 RAINBOW POINT DR  EL PASO TX 79938-5006</t>
  </si>
  <si>
    <t>915-929-9274</t>
  </si>
  <si>
    <t>joseswoodshop@gmail.com</t>
  </si>
  <si>
    <t>1017486369V213460</t>
  </si>
  <si>
    <t>Herrera, Brenda T</t>
  </si>
  <si>
    <t>9128 MT SHASTA DR</t>
  </si>
  <si>
    <t>79924-7127</t>
  </si>
  <si>
    <t>9128 MT SHASTA DR  EL PASO TX 79924-7127</t>
  </si>
  <si>
    <t>915-228-5838</t>
  </si>
  <si>
    <t>8NC2VK7PY19</t>
  </si>
  <si>
    <t>Morales, Lorraine</t>
  </si>
  <si>
    <t>4120 TRADEWIND CT</t>
  </si>
  <si>
    <t>79904-2747</t>
  </si>
  <si>
    <t>4120 TRADEWIND CT  EL PASO TX 79904-2747</t>
  </si>
  <si>
    <t>915-266-8774</t>
  </si>
  <si>
    <t>WC - Travelers Insurance</t>
  </si>
  <si>
    <t>DRL3149</t>
  </si>
  <si>
    <t>Gutierrez, Refugio</t>
  </si>
  <si>
    <t>230 JOHN ANDREAS DR</t>
  </si>
  <si>
    <t>Apt 17</t>
  </si>
  <si>
    <t>79907-6251</t>
  </si>
  <si>
    <t>230 JOHN ANDREAS DR Apt 17 EL PASO TX 79907-6251</t>
  </si>
  <si>
    <t>915-240-7381</t>
  </si>
  <si>
    <t>Andrews, Tracy J</t>
  </si>
  <si>
    <t>Tracy</t>
  </si>
  <si>
    <t>Andrews</t>
  </si>
  <si>
    <t>2140 WOODFIN DR</t>
  </si>
  <si>
    <t>79925-6305</t>
  </si>
  <si>
    <t>2140 WOODFIN DR  EL PASO TX 79925-6305</t>
  </si>
  <si>
    <t>915-867-2656</t>
  </si>
  <si>
    <t>tracyandrews01@yahoo.com</t>
  </si>
  <si>
    <t>NLM114696452001</t>
  </si>
  <si>
    <t>Munoz, Maria</t>
  </si>
  <si>
    <t>1701 TRADEWINDS BLVD</t>
  </si>
  <si>
    <t>APT C308</t>
  </si>
  <si>
    <t>MIDLAND</t>
  </si>
  <si>
    <t>79706-2942</t>
  </si>
  <si>
    <t>1701 TRADEWINDS BLVD APT C308 MIDLAND TX 79706-2942</t>
  </si>
  <si>
    <t>432-701-1717</t>
  </si>
  <si>
    <t>MARIA12MUNOZ@GMAIL.COM</t>
  </si>
  <si>
    <t>Smith, Jessica L</t>
  </si>
  <si>
    <t>2237 GLITTER PT</t>
  </si>
  <si>
    <t>79938-5132</t>
  </si>
  <si>
    <t>2237 GLITTER PT  EL PASO TX 79938-5132</t>
  </si>
  <si>
    <t>915-227-6539</t>
  </si>
  <si>
    <t>915-249-5262</t>
  </si>
  <si>
    <t>smithryan473@gmail.com</t>
  </si>
  <si>
    <t>1018874256V546390</t>
  </si>
  <si>
    <t>Rivera, Francisco</t>
  </si>
  <si>
    <t>2922 E SAN ANTONIO AVE</t>
  </si>
  <si>
    <t>79905-3522</t>
  </si>
  <si>
    <t>2922 E SAN ANTONIO AVE  EL PASO TX 79905-3522</t>
  </si>
  <si>
    <t>915-471-6381</t>
  </si>
  <si>
    <t>Rafferty, Michael B</t>
  </si>
  <si>
    <t>Rafferty</t>
  </si>
  <si>
    <t>10313 RIDGEWOOD DR</t>
  </si>
  <si>
    <t>79925-6919</t>
  </si>
  <si>
    <t>10313 RIDGEWOOD DR  EL PASO TX 79925-6919</t>
  </si>
  <si>
    <t>817-559-4111</t>
  </si>
  <si>
    <t>rifraf812@hotmail.com</t>
  </si>
  <si>
    <t>01D48C141538</t>
  </si>
  <si>
    <t>WC Case</t>
  </si>
  <si>
    <t>Rodriguez, Jorge</t>
  </si>
  <si>
    <t>1851 Tom Bolt</t>
  </si>
  <si>
    <t>1851 Tom Bolt  EL PASO TX 79936</t>
  </si>
  <si>
    <t>915-408-3806</t>
  </si>
  <si>
    <t>jrod0498@gmail.com</t>
  </si>
  <si>
    <t>275W06519</t>
  </si>
  <si>
    <t>Sua, Lydia</t>
  </si>
  <si>
    <t>Lydia</t>
  </si>
  <si>
    <t>Sua</t>
  </si>
  <si>
    <t>800 LAFAYETTE DR</t>
  </si>
  <si>
    <t>79907-2200</t>
  </si>
  <si>
    <t>800 LAFAYETTE DR APT 4 EL PASO TX 79907-2200</t>
  </si>
  <si>
    <t>915-305-9707</t>
  </si>
  <si>
    <t>lydiasua67@gmail.com</t>
  </si>
  <si>
    <t>Spiller, Linda G</t>
  </si>
  <si>
    <t>Spiller</t>
  </si>
  <si>
    <t>7755 DE ALVA DR</t>
  </si>
  <si>
    <t>APT 52</t>
  </si>
  <si>
    <t>79835-8645</t>
  </si>
  <si>
    <t>7755 DE ALVA DR APT 52 CANUTILLO TX 79835-8645</t>
  </si>
  <si>
    <t>915-234-4743</t>
  </si>
  <si>
    <t>lindasanders5051@gmail.com</t>
  </si>
  <si>
    <t>Holguin, Norma</t>
  </si>
  <si>
    <t>3909 PERSHING DR</t>
  </si>
  <si>
    <t>79903-2623</t>
  </si>
  <si>
    <t>3909 PERSHING DR  EL PASO TX 79903-2623</t>
  </si>
  <si>
    <t>915-263-0220</t>
  </si>
  <si>
    <t>H70825681</t>
  </si>
  <si>
    <t>Fore, Sandra</t>
  </si>
  <si>
    <t>Fore</t>
  </si>
  <si>
    <t>15320 WOODHILL CT</t>
  </si>
  <si>
    <t>79928-7032</t>
  </si>
  <si>
    <t>15320 WOODHILL CT  EL PASO TX 79928-7032</t>
  </si>
  <si>
    <t>915-549-8733</t>
  </si>
  <si>
    <t>sandi.fore.sf@gmail.com</t>
  </si>
  <si>
    <t>Gonzalez, Maria D</t>
  </si>
  <si>
    <t>2008 LAKE OMEGA ST</t>
  </si>
  <si>
    <t>79936-3886</t>
  </si>
  <si>
    <t>2008 LAKE OMEGA ST APT C EL PASO TX 79936-3886</t>
  </si>
  <si>
    <t>915-329-5161</t>
  </si>
  <si>
    <t>Aguilar, Sylvia</t>
  </si>
  <si>
    <t>Aguilar</t>
  </si>
  <si>
    <t>2721 GRANT AVE</t>
  </si>
  <si>
    <t>79930-2731</t>
  </si>
  <si>
    <t>2721 GRANT AVE  EL PASO TX 79930-2731</t>
  </si>
  <si>
    <t>915-240-1553</t>
  </si>
  <si>
    <t>915-329-3703</t>
  </si>
  <si>
    <t>Crews, William R</t>
  </si>
  <si>
    <t>Crews</t>
  </si>
  <si>
    <t>PO BOX 1831</t>
  </si>
  <si>
    <t>79849-1940</t>
  </si>
  <si>
    <t>PO BOX 1831  SAN ELIZARIO TX 79849-1940</t>
  </si>
  <si>
    <t>915-472-4787</t>
  </si>
  <si>
    <t>william.crews803@gmail.com</t>
  </si>
  <si>
    <t>W261052230</t>
  </si>
  <si>
    <t>Pina, Isidra</t>
  </si>
  <si>
    <t>Pina</t>
  </si>
  <si>
    <t>5718 RHEIMS CT</t>
  </si>
  <si>
    <t>79924-5535</t>
  </si>
  <si>
    <t>5718 RHEIMS CT  EL PASO TX 79924-5535</t>
  </si>
  <si>
    <t>915-412-3605</t>
  </si>
  <si>
    <t>915-256-9905</t>
  </si>
  <si>
    <t>Smith, Shirley</t>
  </si>
  <si>
    <t>Shirley</t>
  </si>
  <si>
    <t>10705 PLEASANT SAND DR</t>
  </si>
  <si>
    <t>79924-1751</t>
  </si>
  <si>
    <t>10705 PLEASANT SAND DR  EL PASO TX 79924-1751</t>
  </si>
  <si>
    <t>915-373-6105</t>
  </si>
  <si>
    <t>6YH5JT3CX53</t>
  </si>
  <si>
    <t>Sambrano, Elizabeth J</t>
  </si>
  <si>
    <t>Sambrano</t>
  </si>
  <si>
    <t>8105 EL MILAGRO</t>
  </si>
  <si>
    <t>MESILLA PARK</t>
  </si>
  <si>
    <t>88047-9668</t>
  </si>
  <si>
    <t>8105 EL MILAGRO  MESILLA PARK NM 88047-9668</t>
  </si>
  <si>
    <t>575-680-5518</t>
  </si>
  <si>
    <t>575-680-5525</t>
  </si>
  <si>
    <t>lisasambrano@gmail.com</t>
  </si>
  <si>
    <t>9EF0AT1GA03</t>
  </si>
  <si>
    <t>New Mexico Medicaid</t>
  </si>
  <si>
    <t>Pendelton, John</t>
  </si>
  <si>
    <t>Pendelton</t>
  </si>
  <si>
    <t>1601 BRIAN RAY CIR</t>
  </si>
  <si>
    <t>79936-5660</t>
  </si>
  <si>
    <t>1601 BRIAN RAY CIR  EL PASO TX 79936-5660</t>
  </si>
  <si>
    <t>915-855-0915</t>
  </si>
  <si>
    <t>1001689871V289358</t>
  </si>
  <si>
    <t>Sandoval, Teresa</t>
  </si>
  <si>
    <t>450 GALLAGHER ST</t>
  </si>
  <si>
    <t>Apt B-112</t>
  </si>
  <si>
    <t>79915-3139</t>
  </si>
  <si>
    <t>450 GALLAGHER ST Apt B-112 EL PASO TX 79915-3139</t>
  </si>
  <si>
    <t>915-215-9451</t>
  </si>
  <si>
    <t>915-595-4965</t>
  </si>
  <si>
    <t>CSANDOVAL1190@GMAIL.COM</t>
  </si>
  <si>
    <t>Vasquez, Josefina M</t>
  </si>
  <si>
    <t>237 JENSEN AVE</t>
  </si>
  <si>
    <t>79915-3807</t>
  </si>
  <si>
    <t>237 JENSEN AVE  EL PASO TX 79915-3807</t>
  </si>
  <si>
    <t>505-818-9798</t>
  </si>
  <si>
    <t>nutrition237@yahoo.com</t>
  </si>
  <si>
    <t>789M97613</t>
  </si>
  <si>
    <t>Langdon, David</t>
  </si>
  <si>
    <t>Langdon</t>
  </si>
  <si>
    <t>13803 RIO CONCHOS RD</t>
  </si>
  <si>
    <t>79836-2201</t>
  </si>
  <si>
    <t>13803 RIO CONCHOS RD  CLINT TX 79836-2201</t>
  </si>
  <si>
    <t>913-709-8232</t>
  </si>
  <si>
    <t>davidlangdon45@yahoo.com</t>
  </si>
  <si>
    <t>2VA1EH2NX97</t>
  </si>
  <si>
    <t>yBF10K014659</t>
  </si>
  <si>
    <t>Zarate, Maria M</t>
  </si>
  <si>
    <t>217 LAGO MAGGIORE ST</t>
  </si>
  <si>
    <t>79928-1780</t>
  </si>
  <si>
    <t>217 LAGO MAGGIORE ST  EL PASO TX 79928-1780</t>
  </si>
  <si>
    <t>915-433-1140</t>
  </si>
  <si>
    <t>jgastoninpaso@icloud.com</t>
  </si>
  <si>
    <t>Gaston, James H</t>
  </si>
  <si>
    <t>Gaston</t>
  </si>
  <si>
    <t>Page, Tyler</t>
  </si>
  <si>
    <t>Tyler</t>
  </si>
  <si>
    <t>Page</t>
  </si>
  <si>
    <t>14549 Long Shadow</t>
  </si>
  <si>
    <t>14549 Long Shadow  EL PASO TX 79938</t>
  </si>
  <si>
    <t>915-525-1475</t>
  </si>
  <si>
    <t>typage99@gmail.com</t>
  </si>
  <si>
    <t>Sobarzo De Barrera, Ivonne</t>
  </si>
  <si>
    <t>Sobarzo De Barrera</t>
  </si>
  <si>
    <t>1644 LOMALAND DR</t>
  </si>
  <si>
    <t>79935-3831</t>
  </si>
  <si>
    <t>1644 LOMALAND DR  EL PASO TX 79935-3831</t>
  </si>
  <si>
    <t>915-228-6384</t>
  </si>
  <si>
    <t>Avalos, Maria G</t>
  </si>
  <si>
    <t>9217 CARRANZA DR</t>
  </si>
  <si>
    <t>79907-6812</t>
  </si>
  <si>
    <t>9217 CARRANZA DR  EL PASO TX 79907-6812</t>
  </si>
  <si>
    <t>480-650-9076</t>
  </si>
  <si>
    <t>Armendariz Flores, Primitivo</t>
  </si>
  <si>
    <t>Primitivo</t>
  </si>
  <si>
    <t>Armendariz Flores</t>
  </si>
  <si>
    <t>208 N ALLEN AVE</t>
  </si>
  <si>
    <t>79756-3306</t>
  </si>
  <si>
    <t>208 N ALLEN AVE  MONAHANS TX 79756-3306</t>
  </si>
  <si>
    <t>915-600-0554</t>
  </si>
  <si>
    <t>H68215239</t>
  </si>
  <si>
    <t>Onate, Genoveva S</t>
  </si>
  <si>
    <t>Genoveva</t>
  </si>
  <si>
    <t>Onate</t>
  </si>
  <si>
    <t>8410 TIGRIS DR</t>
  </si>
  <si>
    <t>79907-2793</t>
  </si>
  <si>
    <t>8410 TIGRIS DR  EL PASO TX 79907-2793</t>
  </si>
  <si>
    <t>915-238-1720</t>
  </si>
  <si>
    <t>6RN0YP5VA09</t>
  </si>
  <si>
    <t>Jimenez, Roberto</t>
  </si>
  <si>
    <t>Jimenez</t>
  </si>
  <si>
    <t>13570 DONCASTER ST</t>
  </si>
  <si>
    <t>79928-7331</t>
  </si>
  <si>
    <t>13570 DONCASTER ST  EL PASO TX 79928-7331</t>
  </si>
  <si>
    <t>254-258-8864</t>
  </si>
  <si>
    <t>ROBERTOJ552000@YAHOO.COM</t>
  </si>
  <si>
    <t>Subia, Josefina J</t>
  </si>
  <si>
    <t>Subia</t>
  </si>
  <si>
    <t>381 Ben Swain Dr.</t>
  </si>
  <si>
    <t>381 Ben Swain Dr.  EL PASO TX 79915</t>
  </si>
  <si>
    <t>915-772-2144</t>
  </si>
  <si>
    <t>Flores, Manuel</t>
  </si>
  <si>
    <t>1745 ST PAUL</t>
  </si>
  <si>
    <t>79936-6496</t>
  </si>
  <si>
    <t>1745 ST PAUL  EL PASO TX 79936-6496</t>
  </si>
  <si>
    <t>915-706-8755</t>
  </si>
  <si>
    <t>915-706-8750</t>
  </si>
  <si>
    <t>mflores123079@gmail.com</t>
  </si>
  <si>
    <t>R61158203</t>
  </si>
  <si>
    <t>Bogiel, Sheri</t>
  </si>
  <si>
    <t>Sheri</t>
  </si>
  <si>
    <t>Bogiel</t>
  </si>
  <si>
    <t>3321 DUBLIN RD</t>
  </si>
  <si>
    <t>3321 DUBLIN RD  EL PASO TX 79925-2832</t>
  </si>
  <si>
    <t>915-598-7567</t>
  </si>
  <si>
    <t>915-240-9991</t>
  </si>
  <si>
    <t>Diaz-Sanchez, Irma E</t>
  </si>
  <si>
    <t>Diaz-Sanchez</t>
  </si>
  <si>
    <t>623 DEL MAR DR</t>
  </si>
  <si>
    <t>79932-2401</t>
  </si>
  <si>
    <t>623 DEL MAR DR  EL PASO TX 79932-2401</t>
  </si>
  <si>
    <t>915-886-8488</t>
  </si>
  <si>
    <t>915-526-1092</t>
  </si>
  <si>
    <t>Zarate, Anthony J</t>
  </si>
  <si>
    <t>Anthony</t>
  </si>
  <si>
    <t>8604 DYER ST</t>
  </si>
  <si>
    <t>B15</t>
  </si>
  <si>
    <t>79904-2350</t>
  </si>
  <si>
    <t>8604 DYER ST B15 EL PASO TX 79904-2350</t>
  </si>
  <si>
    <t>915-861-7009</t>
  </si>
  <si>
    <t>wisky720@gmail.com</t>
  </si>
  <si>
    <t>W157724551</t>
  </si>
  <si>
    <t>Araiza, Guadalupe</t>
  </si>
  <si>
    <t>Araiza</t>
  </si>
  <si>
    <t>1153 Wharf Cove Dr</t>
  </si>
  <si>
    <t>1153 Wharf Cove Dr  EL PASO TX 79936</t>
  </si>
  <si>
    <t>915-288-5771</t>
  </si>
  <si>
    <t>Galvan De Santiago, Manuela</t>
  </si>
  <si>
    <t>Galvan De Santiago</t>
  </si>
  <si>
    <t>8718 PLAINS DR</t>
  </si>
  <si>
    <t>79907-4920</t>
  </si>
  <si>
    <t>8718 PLAINS DR  EL PASO TX 79907-4920</t>
  </si>
  <si>
    <t>915-859-0109</t>
  </si>
  <si>
    <t>915-820-8357</t>
  </si>
  <si>
    <t>Marmolejo, Antonio</t>
  </si>
  <si>
    <t>Marmolejo</t>
  </si>
  <si>
    <t>7343 ALAMEDA AVE</t>
  </si>
  <si>
    <t>TRLR 26</t>
  </si>
  <si>
    <t>79915-3614</t>
  </si>
  <si>
    <t>7343 ALAMEDA AVE TRLR 26 EL PASO TX 79915-3614</t>
  </si>
  <si>
    <t>915-273-2714</t>
  </si>
  <si>
    <t>Martinez, Bertha A</t>
  </si>
  <si>
    <t>4805 APOLLO AVE</t>
  </si>
  <si>
    <t>APT A2</t>
  </si>
  <si>
    <t>79904-3853</t>
  </si>
  <si>
    <t>4805 APOLLO AVE APT A2 EL PASO TX 79904-3853</t>
  </si>
  <si>
    <t>915-251-2448</t>
  </si>
  <si>
    <t>wC</t>
  </si>
  <si>
    <t>Gallegos, Glenda I</t>
  </si>
  <si>
    <t>Glenda</t>
  </si>
  <si>
    <t>321 Jung Sun Ln.</t>
  </si>
  <si>
    <t>Chaparral</t>
  </si>
  <si>
    <t>321 Jung Sun Ln.  Chaparral NM 88081</t>
  </si>
  <si>
    <t>915-433-1187</t>
  </si>
  <si>
    <t>Pacheco, Carmen</t>
  </si>
  <si>
    <t>Pacheco</t>
  </si>
  <si>
    <t>1620 GENE TORRES DR</t>
  </si>
  <si>
    <t>79936-5714</t>
  </si>
  <si>
    <t>1620 GENE TORRES DR  EL PASO TX 79936-5714</t>
  </si>
  <si>
    <t>915-256-1004</t>
  </si>
  <si>
    <t>pachecoc448@gmail.com</t>
  </si>
  <si>
    <t>Calderon, Araceli</t>
  </si>
  <si>
    <t>Araceli</t>
  </si>
  <si>
    <t>Calderon</t>
  </si>
  <si>
    <t>10533 ASHRIDGE DR</t>
  </si>
  <si>
    <t>79925-7826</t>
  </si>
  <si>
    <t>10533 ASHRIDGE DR  EL PASO TX 79925-7826</t>
  </si>
  <si>
    <t>915-588-9853</t>
  </si>
  <si>
    <t>915-937-3637</t>
  </si>
  <si>
    <t>aragarcia69@gmai.com</t>
  </si>
  <si>
    <t>Cigna - Socorro ISD</t>
  </si>
  <si>
    <t>u2471588701</t>
  </si>
  <si>
    <t>Jimenez, Jaime</t>
  </si>
  <si>
    <t>APT 12</t>
  </si>
  <si>
    <t>8820 OLD COUNTY DR APT 12 EL PASO TX 79907-5360</t>
  </si>
  <si>
    <t>915-208-7349</t>
  </si>
  <si>
    <t>915-222-3954</t>
  </si>
  <si>
    <t>jbearjimenez@yahoo.com</t>
  </si>
  <si>
    <t>Garcia, Maria</t>
  </si>
  <si>
    <t>460 SANTA GERTRUDES DR</t>
  </si>
  <si>
    <t>79927-1202</t>
  </si>
  <si>
    <t>460 SANTA GERTRUDES DR  EL PASO TX 79927-1202</t>
  </si>
  <si>
    <t>915-373-4907</t>
  </si>
  <si>
    <t>Ramirez, Maria</t>
  </si>
  <si>
    <t>Nunez, Marisela</t>
  </si>
  <si>
    <t>9010 MAGNETIC ST</t>
  </si>
  <si>
    <t>79904-1055</t>
  </si>
  <si>
    <t>9010 MAGNETIC ST APT 13 EL PASO TX 79904-1055</t>
  </si>
  <si>
    <t>915-329-2428</t>
  </si>
  <si>
    <t>MNUNEZ510@HOTMAIL.COM</t>
  </si>
  <si>
    <t>Surgical Center - East</t>
  </si>
  <si>
    <t>Reyes, Rosa</t>
  </si>
  <si>
    <t>PRN 16288</t>
  </si>
  <si>
    <t>111 ZEPPLIN RD</t>
  </si>
  <si>
    <t>San Elizario</t>
  </si>
  <si>
    <t>111 ZEPPLIN RD  San Elizario TX 79849</t>
  </si>
  <si>
    <t>915-408-8246</t>
  </si>
  <si>
    <t>915-309-8838</t>
  </si>
  <si>
    <t>Heras, Claudia V</t>
  </si>
  <si>
    <t>Heras</t>
  </si>
  <si>
    <t>2003 HOWZE ST</t>
  </si>
  <si>
    <t>79903-1523</t>
  </si>
  <si>
    <t>2003 HOWZE ST  EL PASO TX 79903-1523</t>
  </si>
  <si>
    <t>915-240-8063</t>
  </si>
  <si>
    <t>Claudiah915@gmail.com</t>
  </si>
  <si>
    <t>Torres, Tracy L</t>
  </si>
  <si>
    <t>305 CAROLYN DR</t>
  </si>
  <si>
    <t>79764-6810</t>
  </si>
  <si>
    <t>305 CAROLYN DR  ODESSA TX 79764-6810</t>
  </si>
  <si>
    <t>915-979-4246</t>
  </si>
  <si>
    <t>torres3030@gmail.com</t>
  </si>
  <si>
    <t>U9557041001</t>
  </si>
  <si>
    <t>Armendariz, Roberto</t>
  </si>
  <si>
    <t>829 LOS LAGOS WAY</t>
  </si>
  <si>
    <t>79907-2712</t>
  </si>
  <si>
    <t>829 LOS LAGOS WAY  EL PASO TX 79907-2712</t>
  </si>
  <si>
    <t>915-591-7084</t>
  </si>
  <si>
    <t>915-256-7413</t>
  </si>
  <si>
    <t>Villanueva, Felipe</t>
  </si>
  <si>
    <t>2409 RED SAILS DR</t>
  </si>
  <si>
    <t>79936-3009</t>
  </si>
  <si>
    <t>2409 RED SAILS DR  EL PASO TX 79936-3009</t>
  </si>
  <si>
    <t>915-309-0510</t>
  </si>
  <si>
    <t>Manriquez, Guillermo A</t>
  </si>
  <si>
    <t>Guillermo</t>
  </si>
  <si>
    <t>10393 MANZANA RD</t>
  </si>
  <si>
    <t>79927-1452</t>
  </si>
  <si>
    <t>10393 MANZANA RD  EL PASO TX 79927-1452</t>
  </si>
  <si>
    <t>915-831-9954</t>
  </si>
  <si>
    <t>915-872-0743</t>
  </si>
  <si>
    <t>Hernandez, Elena</t>
  </si>
  <si>
    <t>3404 HOLLYGLEN ST</t>
  </si>
  <si>
    <t>3404 HOLLYGLEN ST  EL PASO TX 79936-1610</t>
  </si>
  <si>
    <t>915-497-3232</t>
  </si>
  <si>
    <t>CCM924244081</t>
  </si>
  <si>
    <t>7AT3DJ2RF87</t>
  </si>
  <si>
    <t>Lopez, Sergio</t>
  </si>
  <si>
    <t>605 FRANCIS ST</t>
  </si>
  <si>
    <t>79905-4319</t>
  </si>
  <si>
    <t>605 FRANCIS ST  EL PASO TX 79905-4319</t>
  </si>
  <si>
    <t>915-250-3804</t>
  </si>
  <si>
    <t>915-496-7367</t>
  </si>
  <si>
    <t>Kaiser, Bertha A</t>
  </si>
  <si>
    <t>Kaiser</t>
  </si>
  <si>
    <t>6025 CLEVELAND AVE</t>
  </si>
  <si>
    <t>79905-1906</t>
  </si>
  <si>
    <t>6025 CLEVELAND AVE  EL PASO TX 79905-1906</t>
  </si>
  <si>
    <t>915-227-4768</t>
  </si>
  <si>
    <t>bk11249@outlook.com</t>
  </si>
  <si>
    <t>4HU8NJ3AK22</t>
  </si>
  <si>
    <t>R59159528</t>
  </si>
  <si>
    <t>Chavez De Urenda, Ofelia</t>
  </si>
  <si>
    <t>Chavez De Urenda</t>
  </si>
  <si>
    <t>9881 GIFFORD DR</t>
  </si>
  <si>
    <t>79927-2959</t>
  </si>
  <si>
    <t>9881 GIFFORD DR  EL PASO TX 79927-2959</t>
  </si>
  <si>
    <t>915-859-0430</t>
  </si>
  <si>
    <t>Navarro, Maria Socorro</t>
  </si>
  <si>
    <t>Maria Socorro</t>
  </si>
  <si>
    <t>11515 MEADOWBROOK DR</t>
  </si>
  <si>
    <t>79936-5611</t>
  </si>
  <si>
    <t>11515 MEADOWBROOK DR  EL PASO TX 79936-5611</t>
  </si>
  <si>
    <t>915-855-7081</t>
  </si>
  <si>
    <t>915-926-6547</t>
  </si>
  <si>
    <t>Villa, Beatriz</t>
  </si>
  <si>
    <t>16509 MONTANA AVE</t>
  </si>
  <si>
    <t>79938-7239</t>
  </si>
  <si>
    <t>16509 MONTANA AVE  EL PASO TX 79938-7239</t>
  </si>
  <si>
    <t>210-482-9935</t>
  </si>
  <si>
    <t>bea.villa1955@gmail.com</t>
  </si>
  <si>
    <t>H49520413</t>
  </si>
  <si>
    <t>Martinez, Kelly C</t>
  </si>
  <si>
    <t>1912 POINTE LN E</t>
  </si>
  <si>
    <t>1912 POINTE LN E  EL PASO TX 79936-4025</t>
  </si>
  <si>
    <t>915-549-2121</t>
  </si>
  <si>
    <t>kelly.mcgrath88@gmail.com</t>
  </si>
  <si>
    <t>Guzman, Xochitl N</t>
  </si>
  <si>
    <t>Xochitl</t>
  </si>
  <si>
    <t>1161 N COTTON ST</t>
  </si>
  <si>
    <t>APT 27</t>
  </si>
  <si>
    <t>79902-3063</t>
  </si>
  <si>
    <t>1161 N COTTON ST APT 27 EL PASO TX 79902-3063</t>
  </si>
  <si>
    <t>915-329-6920</t>
  </si>
  <si>
    <t>sochi_norte@yahoo.com</t>
  </si>
  <si>
    <t>Martinez Perez, Perla</t>
  </si>
  <si>
    <t>Perla</t>
  </si>
  <si>
    <t>Martinez Perez</t>
  </si>
  <si>
    <t>915-820-3134</t>
  </si>
  <si>
    <t>915-268-4046</t>
  </si>
  <si>
    <t>lupezerep@yahoo.com</t>
  </si>
  <si>
    <t>3F13TF6EE92</t>
  </si>
  <si>
    <t>Gadson, Ned</t>
  </si>
  <si>
    <t>Ned</t>
  </si>
  <si>
    <t>Gadson</t>
  </si>
  <si>
    <t>12727 TIERRA ESTE RD</t>
  </si>
  <si>
    <t>APT 116</t>
  </si>
  <si>
    <t>79938-0004</t>
  </si>
  <si>
    <t>12727 TIERRA ESTE RD APT 116 EL PASO TX 79938-0004</t>
  </si>
  <si>
    <t>334-819-6053</t>
  </si>
  <si>
    <t>334-803-3019</t>
  </si>
  <si>
    <t>nedgadson@yahoo.com</t>
  </si>
  <si>
    <t>1023870350V301009</t>
  </si>
  <si>
    <t>Guerra, Leticia</t>
  </si>
  <si>
    <t>9921 AGENA LN</t>
  </si>
  <si>
    <t>79924-5007</t>
  </si>
  <si>
    <t>9921 AGENA LN  EL PASO TX 79924-5007</t>
  </si>
  <si>
    <t>915-245-5364</t>
  </si>
  <si>
    <t>1yk8wt3fa66</t>
  </si>
  <si>
    <t>jYA007859360</t>
  </si>
  <si>
    <t>Cook, Janice E</t>
  </si>
  <si>
    <t>Janice</t>
  </si>
  <si>
    <t>Cook</t>
  </si>
  <si>
    <t>11251 SOCORRO RD</t>
  </si>
  <si>
    <t>APT 54</t>
  </si>
  <si>
    <t>79927-3039</t>
  </si>
  <si>
    <t>11251 SOCORRO RD APT 54 EL PASO TX 79927-3039</t>
  </si>
  <si>
    <t>909-838-8426</t>
  </si>
  <si>
    <t>Jacobes, Elizabeth H</t>
  </si>
  <si>
    <t>Jacobes</t>
  </si>
  <si>
    <t>5330 Rockwood Ct</t>
  </si>
  <si>
    <t>5330 Rockwood Ct  EL PASO TX 79932</t>
  </si>
  <si>
    <t>915-581-4198</t>
  </si>
  <si>
    <t>1M68PM5XN25</t>
  </si>
  <si>
    <t>Hogan, Casey</t>
  </si>
  <si>
    <t>Casey</t>
  </si>
  <si>
    <t>Hogan</t>
  </si>
  <si>
    <t>7103 ORIZABA AVE</t>
  </si>
  <si>
    <t>79912-2204</t>
  </si>
  <si>
    <t>7103 ORIZABA AVE  EL PASO TX 79912-2204</t>
  </si>
  <si>
    <t>817-964-5528</t>
  </si>
  <si>
    <t>915-747-6141</t>
  </si>
  <si>
    <t>caseyhogan2004@gmail.com</t>
  </si>
  <si>
    <t>UTS0BF5DM48H</t>
  </si>
  <si>
    <t>Miller, Delores</t>
  </si>
  <si>
    <t>Delores</t>
  </si>
  <si>
    <t>Miller</t>
  </si>
  <si>
    <t>1905 WILLIAM CAPLES ST</t>
  </si>
  <si>
    <t>79938-3203</t>
  </si>
  <si>
    <t>1905 WILLIAM CAPLES ST  EL PASO TX 79938-3203</t>
  </si>
  <si>
    <t>254-423-3196</t>
  </si>
  <si>
    <t>deecricket_miller@yahoo.com</t>
  </si>
  <si>
    <t>h48950829</t>
  </si>
  <si>
    <t>Castro, Iannette</t>
  </si>
  <si>
    <t>Iannette</t>
  </si>
  <si>
    <t>7540 TAXCO DR</t>
  </si>
  <si>
    <t>79915-2031</t>
  </si>
  <si>
    <t>7540 TAXCO DR  EL PASO TX 79915-2031</t>
  </si>
  <si>
    <t>915-861-9042</t>
  </si>
  <si>
    <t>915-373-2500</t>
  </si>
  <si>
    <t>iannette2332@twc.com</t>
  </si>
  <si>
    <t>1FW0T06UK34</t>
  </si>
  <si>
    <t>Cervantes, Victoria</t>
  </si>
  <si>
    <t>Victoria</t>
  </si>
  <si>
    <t>Cervantes</t>
  </si>
  <si>
    <t>10209 Bayo</t>
  </si>
  <si>
    <t>10209 Bayo  El Paso TX 79925</t>
  </si>
  <si>
    <t>915-539-2219</t>
  </si>
  <si>
    <t>915-598-9447</t>
  </si>
  <si>
    <t>H58909620</t>
  </si>
  <si>
    <t>Delgado, Tina I</t>
  </si>
  <si>
    <t>Tina</t>
  </si>
  <si>
    <t>Delgado</t>
  </si>
  <si>
    <t>9522 N LOOP DR</t>
  </si>
  <si>
    <t>APT C208</t>
  </si>
  <si>
    <t>79907-4896</t>
  </si>
  <si>
    <t>9522 N LOOP DR APT C208 EL PASO TX 79907-4896</t>
  </si>
  <si>
    <t>915-259-3801</t>
  </si>
  <si>
    <t>tina_delgado67@yahoo.com</t>
  </si>
  <si>
    <t>Leon, Ana M</t>
  </si>
  <si>
    <t>Leon</t>
  </si>
  <si>
    <t>417 MOORELAND ST</t>
  </si>
  <si>
    <t>417 MOORELAND ST  EL PASO TX 79907-4322</t>
  </si>
  <si>
    <t>915-831-0199</t>
  </si>
  <si>
    <t>weaver_lorrie31@yahoo.com</t>
  </si>
  <si>
    <t>H64429508</t>
  </si>
  <si>
    <t>Ruiz, Cleotilde</t>
  </si>
  <si>
    <t>Cleotilde</t>
  </si>
  <si>
    <t>12730 MARK TWAIN AVE</t>
  </si>
  <si>
    <t>79928-5147</t>
  </si>
  <si>
    <t>12730 MARK TWAIN AVE  EL PASO TX 79928-5147</t>
  </si>
  <si>
    <t>915-999-0807</t>
  </si>
  <si>
    <t>Rodriguez, Emilia Y</t>
  </si>
  <si>
    <t>Emilia</t>
  </si>
  <si>
    <t>Y</t>
  </si>
  <si>
    <t>1124 CIMARRON ST</t>
  </si>
  <si>
    <t>79915-1722</t>
  </si>
  <si>
    <t>1124 CIMARRON ST  EL PASO TX 79915-1722</t>
  </si>
  <si>
    <t>915-598-0234</t>
  </si>
  <si>
    <t>Juarez, Melissa M</t>
  </si>
  <si>
    <t>Juarez</t>
  </si>
  <si>
    <t>5101 JERRY DR</t>
  </si>
  <si>
    <t>79924-5819</t>
  </si>
  <si>
    <t>5101 JERRY DR  EL PASO TX 79924-5819</t>
  </si>
  <si>
    <t>812-309-4088</t>
  </si>
  <si>
    <t>juarez_melissa09@yahoo.com</t>
  </si>
  <si>
    <t>W265586788</t>
  </si>
  <si>
    <t>Puzio, Ann M</t>
  </si>
  <si>
    <t>Puzio</t>
  </si>
  <si>
    <t>1381 ADABEL DR</t>
  </si>
  <si>
    <t>79936-6951</t>
  </si>
  <si>
    <t>1381 ADABEL DR  EL PASO TX 79936-6951</t>
  </si>
  <si>
    <t>915-595-1717</t>
  </si>
  <si>
    <t>915-373-5011</t>
  </si>
  <si>
    <t>915-799-6509</t>
  </si>
  <si>
    <t>3EF6UQ4DH79</t>
  </si>
  <si>
    <t>Salas, Elena N</t>
  </si>
  <si>
    <t>11452 LAKE NASSER DR</t>
  </si>
  <si>
    <t>79936-3139</t>
  </si>
  <si>
    <t>11452 LAKE NASSER DR  EL PASO TX 79936-3139</t>
  </si>
  <si>
    <t>915-253-3619</t>
  </si>
  <si>
    <t>elenasalas70@gmail.com</t>
  </si>
  <si>
    <t>Arellano, Virginia</t>
  </si>
  <si>
    <t>500 CARDON ST</t>
  </si>
  <si>
    <t>79903-5225</t>
  </si>
  <si>
    <t>500 CARDON ST  EL PASO TX 79903-5225</t>
  </si>
  <si>
    <t>915-778-8140</t>
  </si>
  <si>
    <t>915-588-8183</t>
  </si>
  <si>
    <t>915-538-5213</t>
  </si>
  <si>
    <t>vagustin44@att.net</t>
  </si>
  <si>
    <t>Lofton, Gerard</t>
  </si>
  <si>
    <t>Gerard</t>
  </si>
  <si>
    <t>Lofton</t>
  </si>
  <si>
    <t>10506 CHETUMAL LN</t>
  </si>
  <si>
    <t>79925-3102</t>
  </si>
  <si>
    <t>10506 CHETUMAL LN  EL PASO TX 79925-3102</t>
  </si>
  <si>
    <t>915-253-4835</t>
  </si>
  <si>
    <t>gml81@hotmail.com</t>
  </si>
  <si>
    <t>1001683392V859394</t>
  </si>
  <si>
    <t>Christmas, Katherine</t>
  </si>
  <si>
    <t>Katherine</t>
  </si>
  <si>
    <t>Christmas</t>
  </si>
  <si>
    <t>7828 COROZAL DR</t>
  </si>
  <si>
    <t>79915-2124</t>
  </si>
  <si>
    <t>7828 COROZAL DR  EL PASO TX 79915-2124</t>
  </si>
  <si>
    <t>915-598-7378</t>
  </si>
  <si>
    <t>Ruiz, Maria G</t>
  </si>
  <si>
    <t>9382 CARNES RD</t>
  </si>
  <si>
    <t>79907-5612</t>
  </si>
  <si>
    <t>9382 CARNES RD  EL PASO TX 79907-5612</t>
  </si>
  <si>
    <t>915-780-8661</t>
  </si>
  <si>
    <t>ruiz7915@sbcglobal.net</t>
  </si>
  <si>
    <t>R57919440</t>
  </si>
  <si>
    <t>Benitez, Jesus</t>
  </si>
  <si>
    <t>Benitez</t>
  </si>
  <si>
    <t>1782 JUDITH RESNIK DR</t>
  </si>
  <si>
    <t>79936-5076</t>
  </si>
  <si>
    <t>1782 JUDITH RESNIK DR  EL PASO TX 79936-5076</t>
  </si>
  <si>
    <t>915-497-4730</t>
  </si>
  <si>
    <t>jbenitez44@gmail.com</t>
  </si>
  <si>
    <t>8QY8J81FJ35</t>
  </si>
  <si>
    <t>R50404565</t>
  </si>
  <si>
    <t>Franco, Margarita E</t>
  </si>
  <si>
    <t>342 MCCUNE RD</t>
  </si>
  <si>
    <t>79915-3315</t>
  </si>
  <si>
    <t>342 MCCUNE RD  EL PASO TX 79915-3315</t>
  </si>
  <si>
    <t>915-540-3341</t>
  </si>
  <si>
    <t>CONSUELO</t>
  </si>
  <si>
    <t>BENITEZ</t>
  </si>
  <si>
    <t>2975 Lee Blvd Apt 201</t>
  </si>
  <si>
    <t>2975 Lee Blvd Apt 201  EL PASO TX 79936</t>
  </si>
  <si>
    <t>915-921-1838</t>
  </si>
  <si>
    <t>Moreno, Jose M</t>
  </si>
  <si>
    <t>PO BOX 384217</t>
  </si>
  <si>
    <t>79838-4201</t>
  </si>
  <si>
    <t>PO BOX 384217  FABENS TX 79838-4201</t>
  </si>
  <si>
    <t>915-355-1088</t>
  </si>
  <si>
    <t>Aveytia, Fernando H</t>
  </si>
  <si>
    <t>Aveytia</t>
  </si>
  <si>
    <t>1101 HAWAII ST</t>
  </si>
  <si>
    <t>79915-1610</t>
  </si>
  <si>
    <t>1101 HAWAII ST  EL PASO TX 79915-1610</t>
  </si>
  <si>
    <t>915-269-1398</t>
  </si>
  <si>
    <t>H52925244</t>
  </si>
  <si>
    <t>Fernandez Ortega, Hector V</t>
  </si>
  <si>
    <t>Fernandez Ortega</t>
  </si>
  <si>
    <t>12245 CINNABAR</t>
  </si>
  <si>
    <t>79836-6727</t>
  </si>
  <si>
    <t>12245 CINNABAR  CLINT TX 79836-6727</t>
  </si>
  <si>
    <t>915-843-9046</t>
  </si>
  <si>
    <t>Martinez, Mercedes</t>
  </si>
  <si>
    <t>Mercedes</t>
  </si>
  <si>
    <t>10040 AUDOBON ST</t>
  </si>
  <si>
    <t>APT 50</t>
  </si>
  <si>
    <t>79924-3959</t>
  </si>
  <si>
    <t>10040 AUDOBON ST APT 50 EL PASO TX 79924-3959</t>
  </si>
  <si>
    <t>915-443-9942</t>
  </si>
  <si>
    <t>Elmore, Anthony</t>
  </si>
  <si>
    <t>Elmore</t>
  </si>
  <si>
    <t>10173 TUSCANY ST</t>
  </si>
  <si>
    <t>79924-4229</t>
  </si>
  <si>
    <t>10173 TUSCANY ST  EL PASO TX 79924-4229</t>
  </si>
  <si>
    <t>915-317-2975</t>
  </si>
  <si>
    <t>AElmo66@aol.com</t>
  </si>
  <si>
    <t>HP3291700</t>
  </si>
  <si>
    <t>Elmore, Janel</t>
  </si>
  <si>
    <t>Janel</t>
  </si>
  <si>
    <t>915-317-2928</t>
  </si>
  <si>
    <t>yinyng310@aol.com</t>
  </si>
  <si>
    <t>HP3291702</t>
  </si>
  <si>
    <t>Blanton, Patricia A</t>
  </si>
  <si>
    <t>Blanton</t>
  </si>
  <si>
    <t>1619 DOUG OLSON DR</t>
  </si>
  <si>
    <t>79936-5604</t>
  </si>
  <si>
    <t>1619 DOUG OLSON DR  EL PASO TX 79936-5604</t>
  </si>
  <si>
    <t>915-855-3399</t>
  </si>
  <si>
    <t>915-808-5724</t>
  </si>
  <si>
    <t>H77079697</t>
  </si>
  <si>
    <t>Ruiz, Bertha R</t>
  </si>
  <si>
    <t>744 VILLA VANESSA DR</t>
  </si>
  <si>
    <t>79912-1528</t>
  </si>
  <si>
    <t>744 VILLA VANESSA DR  EL PASO TX 79912-1528</t>
  </si>
  <si>
    <t>915-282-2420</t>
  </si>
  <si>
    <t>915-255-9552</t>
  </si>
  <si>
    <t>Tenorio, Alma P</t>
  </si>
  <si>
    <t>Apt 134</t>
  </si>
  <si>
    <t>79927-4119</t>
  </si>
  <si>
    <t>229 N NEVAREZ RD Apt 134 EL PASO TX 79927-4119</t>
  </si>
  <si>
    <t>915-543-8561</t>
  </si>
  <si>
    <t>oconsilvia@yahoo.com</t>
  </si>
  <si>
    <t>P-MedianNB : Median Nerve Block Carpal Tunnel</t>
  </si>
  <si>
    <t>Loya, Irma</t>
  </si>
  <si>
    <t>3920 TIERRA ZAFIRO DR</t>
  </si>
  <si>
    <t>79938-4844</t>
  </si>
  <si>
    <t>3920 TIERRA ZAFIRO DR  EL PASO TX 79938-4844</t>
  </si>
  <si>
    <t>915-259-6993</t>
  </si>
  <si>
    <t>Alvarado, Stephanie</t>
  </si>
  <si>
    <t>6924 LA CADENA DR</t>
  </si>
  <si>
    <t>79912-2840</t>
  </si>
  <si>
    <t>6924 LA CADENA DR  EL PASO TX 79912-2840</t>
  </si>
  <si>
    <t>915-760-0114</t>
  </si>
  <si>
    <t>stephalvarado3@gmail.com</t>
  </si>
  <si>
    <t>R59327528</t>
  </si>
  <si>
    <t>Rodriguez, Margaret</t>
  </si>
  <si>
    <t>1805 Tommy Aron</t>
  </si>
  <si>
    <t>1805 Tommy Aron  EL PASO TX 79936</t>
  </si>
  <si>
    <t>915-613-9731</t>
  </si>
  <si>
    <t>3E90X66TC00</t>
  </si>
  <si>
    <t>JYA003293940</t>
  </si>
  <si>
    <t>Rodriguez, Carlos</t>
  </si>
  <si>
    <t>432-386-5484</t>
  </si>
  <si>
    <t>carlosrodriguez3958@gmail.com</t>
  </si>
  <si>
    <t>8H05NX3RJ65</t>
  </si>
  <si>
    <t>Contreras, Ruby Esmeralda</t>
  </si>
  <si>
    <t>Ruby Esmeralda</t>
  </si>
  <si>
    <t>14573 RANDALL CUNNINGHAM</t>
  </si>
  <si>
    <t>79938-1021</t>
  </si>
  <si>
    <t>14573 RANDALL CUNNINGHAM  EL PASO TX 79938-1021</t>
  </si>
  <si>
    <t>915-503-9013</t>
  </si>
  <si>
    <t>rubyrc44@gmail.com</t>
  </si>
  <si>
    <t>1017516667V162524</t>
  </si>
  <si>
    <t>Abrego, Jose L</t>
  </si>
  <si>
    <t>Abrego</t>
  </si>
  <si>
    <t>2615 LEBANON AVE</t>
  </si>
  <si>
    <t>79930-1617</t>
  </si>
  <si>
    <t>2615 LEBANON AVE  EL PASO TX 79930-1617</t>
  </si>
  <si>
    <t>915-694-9244</t>
  </si>
  <si>
    <t>Silva, Veronica</t>
  </si>
  <si>
    <t>142 Camp</t>
  </si>
  <si>
    <t>142 Camp  Fabens TX 79838</t>
  </si>
  <si>
    <t>915-270-7442</t>
  </si>
  <si>
    <t>verosilval82@gmail.com</t>
  </si>
  <si>
    <t>Y213.a : Psych Eval Report Pending</t>
  </si>
  <si>
    <t>Rivera, Israel</t>
  </si>
  <si>
    <t>Israel</t>
  </si>
  <si>
    <t>1604 DICK MAYERS DR</t>
  </si>
  <si>
    <t>79936-5762</t>
  </si>
  <si>
    <t>1604 DICK MAYERS DR  EL PASO TX 79936-5762</t>
  </si>
  <si>
    <t>915-249-6093</t>
  </si>
  <si>
    <t>israel.rivera@att.net</t>
  </si>
  <si>
    <t>Fowlie, Thomas G</t>
  </si>
  <si>
    <t>Fowlie</t>
  </si>
  <si>
    <t>14150 JIM BRIDGER RD</t>
  </si>
  <si>
    <t>14150 JIM BRIDGER RD  EL PASO TX 79938-8631</t>
  </si>
  <si>
    <t>209-894-9016</t>
  </si>
  <si>
    <t>tomfowlie74@gmail.com</t>
  </si>
  <si>
    <t>1017123909V378137</t>
  </si>
  <si>
    <t>Fraire Alvarez, Juanita</t>
  </si>
  <si>
    <t>Juanita</t>
  </si>
  <si>
    <t>Fraire Alvarez</t>
  </si>
  <si>
    <t>4944 ADRIAN CAMPOS ST</t>
  </si>
  <si>
    <t>79938-4580</t>
  </si>
  <si>
    <t>4944 ADRIAN CAMPOS ST  EL PASO TX 79938-4580</t>
  </si>
  <si>
    <t>915-226-1662</t>
  </si>
  <si>
    <t>915-313-1294</t>
  </si>
  <si>
    <t>juanita.alvarez1092@gmail.com</t>
  </si>
  <si>
    <t>Pena, Maria</t>
  </si>
  <si>
    <t>905 MARIGOLD WAY</t>
  </si>
  <si>
    <t>79907-2911</t>
  </si>
  <si>
    <t>905 MARIGOLD WAY  EL PASO TX 79907-2911</t>
  </si>
  <si>
    <t>915-500-8404</t>
  </si>
  <si>
    <t>Gonzales, Lionardo</t>
  </si>
  <si>
    <t>Lionardo</t>
  </si>
  <si>
    <t>733 HAVERHILL RD</t>
  </si>
  <si>
    <t>79907-4820</t>
  </si>
  <si>
    <t>733 HAVERHILL RD  EL PASO TX 79907-4820</t>
  </si>
  <si>
    <t>915-859-0298</t>
  </si>
  <si>
    <t>915-525-7429</t>
  </si>
  <si>
    <t>H55436710</t>
  </si>
  <si>
    <t>Esparza, Jesus G</t>
  </si>
  <si>
    <t>11066 SKIPPER DR</t>
  </si>
  <si>
    <t>79936-2139</t>
  </si>
  <si>
    <t>11066 SKIPPER DR  EL PASO TX 79936-2139</t>
  </si>
  <si>
    <t>915-242-5448</t>
  </si>
  <si>
    <t>jescerveza@yahoo.com</t>
  </si>
  <si>
    <t>1003199369V913295</t>
  </si>
  <si>
    <t>Najera, Minerva</t>
  </si>
  <si>
    <t>Minerva</t>
  </si>
  <si>
    <t>Najera</t>
  </si>
  <si>
    <t>9383 BELLAGIO LN</t>
  </si>
  <si>
    <t>79907-3337</t>
  </si>
  <si>
    <t>9383 BELLAGIO LN  EL PASO TX 79907-3337</t>
  </si>
  <si>
    <t>915-309-5290</t>
  </si>
  <si>
    <t>najeraminerva@yahoo.com</t>
  </si>
  <si>
    <t>P-LevelIII : Level III RF</t>
  </si>
  <si>
    <t>Quinones, Juan M</t>
  </si>
  <si>
    <t>Quinones</t>
  </si>
  <si>
    <t>2228 SEA GULL DR</t>
  </si>
  <si>
    <t>79936-3655</t>
  </si>
  <si>
    <t>2228 SEA GULL DR  EL PASO TX 79936-3655</t>
  </si>
  <si>
    <t>915-820-6507</t>
  </si>
  <si>
    <t>jmquinones@utep.edu</t>
  </si>
  <si>
    <t>UTS0R68AI97I</t>
  </si>
  <si>
    <t>Lopez, Laura</t>
  </si>
  <si>
    <t>11706 Big Myer</t>
  </si>
  <si>
    <t>tX</t>
  </si>
  <si>
    <t>11706 Big Myer  El Paso tX 79936</t>
  </si>
  <si>
    <t>915-790-8326</t>
  </si>
  <si>
    <t>Jaramillo, Guadalupe M</t>
  </si>
  <si>
    <t>Jaramillo</t>
  </si>
  <si>
    <t>306 GUADALAJARA DR</t>
  </si>
  <si>
    <t>79907-6830</t>
  </si>
  <si>
    <t>306 GUADALAJARA DR  EL PASO TX 79907-6830</t>
  </si>
  <si>
    <t>915-990-6810</t>
  </si>
  <si>
    <t>Morales, Rosalva</t>
  </si>
  <si>
    <t>Rosalva</t>
  </si>
  <si>
    <t>5805 MAINZER AVE</t>
  </si>
  <si>
    <t>79905-5413</t>
  </si>
  <si>
    <t>5805 MAINZER AVE  EL PASO TX 79905-5413</t>
  </si>
  <si>
    <t>915-539-4502</t>
  </si>
  <si>
    <t>Rosa1013@Yahoo.Com</t>
  </si>
  <si>
    <t>Gomez, Ignacio</t>
  </si>
  <si>
    <t>Ignacio</t>
  </si>
  <si>
    <t>8001 JERSEY ST</t>
  </si>
  <si>
    <t>79915-4017</t>
  </si>
  <si>
    <t>8001 JERSEY ST  EL PASO TX 79915-4017</t>
  </si>
  <si>
    <t>915-778-8823</t>
  </si>
  <si>
    <t>GOMEZRIGNAC@GMAIL.COM</t>
  </si>
  <si>
    <t>9UD9F02AG36</t>
  </si>
  <si>
    <t>R08720685</t>
  </si>
  <si>
    <t>Nichelson, Amy B</t>
  </si>
  <si>
    <t>Amy</t>
  </si>
  <si>
    <t>Nichelson</t>
  </si>
  <si>
    <t>10700 MONTANA AVE</t>
  </si>
  <si>
    <t>APT 7105</t>
  </si>
  <si>
    <t>79935-1234</t>
  </si>
  <si>
    <t>10700 MONTANA AVE APT 7105 EL PASO TX 79935-1234</t>
  </si>
  <si>
    <t>817-361-3811</t>
  </si>
  <si>
    <t>lamasbella189@gmail.com</t>
  </si>
  <si>
    <t>Burciaga, Javier</t>
  </si>
  <si>
    <t>Burciaga</t>
  </si>
  <si>
    <t>9061 TENANGO DR</t>
  </si>
  <si>
    <t>79907-3216</t>
  </si>
  <si>
    <t>9061 TENANGO DR  EL PASO TX 79907-3216</t>
  </si>
  <si>
    <t>915-861-5658</t>
  </si>
  <si>
    <t>915-227-7234</t>
  </si>
  <si>
    <t>1017301254V232888</t>
  </si>
  <si>
    <t>Lopez De Rodriguez, Carmen</t>
  </si>
  <si>
    <t>Lopez De Rodriguez</t>
  </si>
  <si>
    <t>1064 GREEN LILAC CIR</t>
  </si>
  <si>
    <t>79915-3121</t>
  </si>
  <si>
    <t>1064 GREEN LILAC CIR  EL PASO TX 79915-3121</t>
  </si>
  <si>
    <t>915-309-5783</t>
  </si>
  <si>
    <t>MOLVISTAR@HOTMAIL.COM</t>
  </si>
  <si>
    <t>Maynes, Ruben</t>
  </si>
  <si>
    <t>10064 KELLOGG ST</t>
  </si>
  <si>
    <t>79924-3704</t>
  </si>
  <si>
    <t>10064 KELLOGG ST  EL PASO TX 79924-3704</t>
  </si>
  <si>
    <t>915-274-8864</t>
  </si>
  <si>
    <t>rubenmaynes@yahoo.com</t>
  </si>
  <si>
    <t>Y120.a : Has Appointment with Orth...</t>
  </si>
  <si>
    <t>Elorduy, Roberta</t>
  </si>
  <si>
    <t>Roberta</t>
  </si>
  <si>
    <t>Elorduy</t>
  </si>
  <si>
    <t>8619 METTLER DR</t>
  </si>
  <si>
    <t>79925-2617</t>
  </si>
  <si>
    <t>8619 METTLER DR  EL PASO TX 79925-2617</t>
  </si>
  <si>
    <t>915-222-7152</t>
  </si>
  <si>
    <t>915-667-5329</t>
  </si>
  <si>
    <t>relordy915@gmail.com</t>
  </si>
  <si>
    <t>Guerra, Wendy</t>
  </si>
  <si>
    <t>14936 Sunny Land</t>
  </si>
  <si>
    <t>14936 Sunny Land  EL PASO TX 79938</t>
  </si>
  <si>
    <t>915-401-1093</t>
  </si>
  <si>
    <t>taps9968@yahoo.com</t>
  </si>
  <si>
    <t>Y129.X : Quarantine Covid-19</t>
  </si>
  <si>
    <t>Cerillos, Javier</t>
  </si>
  <si>
    <t>Cerillos</t>
  </si>
  <si>
    <t>9734 VALLARTA DR</t>
  </si>
  <si>
    <t>79927-2520</t>
  </si>
  <si>
    <t>9734 VALLARTA DR  EL PASO TX 79927-2520</t>
  </si>
  <si>
    <t>915-667-2664</t>
  </si>
  <si>
    <t>Medina, Ysidro D</t>
  </si>
  <si>
    <t>Ysidro</t>
  </si>
  <si>
    <t>11649 CEDAR CREST DR</t>
  </si>
  <si>
    <t>79936-6534</t>
  </si>
  <si>
    <t>11649 CEDAR CREST DR  EL PASO TX 79936-6534</t>
  </si>
  <si>
    <t>915-276-1073</t>
  </si>
  <si>
    <t>Y189.a : Fee NoShow LVM</t>
  </si>
  <si>
    <t>Kopecky, Ted F</t>
  </si>
  <si>
    <t>Ted</t>
  </si>
  <si>
    <t>Kopecky</t>
  </si>
  <si>
    <t>7254 LONGSPUR</t>
  </si>
  <si>
    <t>79911-3090</t>
  </si>
  <si>
    <t>7254 LONGSPUR  EL PASO TX 79911-3090</t>
  </si>
  <si>
    <t>303-526-6714</t>
  </si>
  <si>
    <t>tedktexasrelo2011@yahoo.com</t>
  </si>
  <si>
    <t>1023808269V819187</t>
  </si>
  <si>
    <t>Alwan, Richard</t>
  </si>
  <si>
    <t>Alwan</t>
  </si>
  <si>
    <t>728 GREEN COVE DR</t>
  </si>
  <si>
    <t>79932-2427</t>
  </si>
  <si>
    <t>728 GREEN COVE DR  EL PASO TX 79932-2427</t>
  </si>
  <si>
    <t>915-584-2108</t>
  </si>
  <si>
    <t>5N33E67YG17</t>
  </si>
  <si>
    <t>PEN : Pending</t>
  </si>
  <si>
    <t>Armendariz, Maria S</t>
  </si>
  <si>
    <t>925 CHAPARRAL PL</t>
  </si>
  <si>
    <t>79902-1901</t>
  </si>
  <si>
    <t>925 CHAPARRAL PL  EL PASO TX 79902-1901</t>
  </si>
  <si>
    <t>915-373-9148</t>
  </si>
  <si>
    <t>roniprieto@elp.rr.com</t>
  </si>
  <si>
    <t>3H40WG6NY02</t>
  </si>
  <si>
    <t>Sales, Patricia B</t>
  </si>
  <si>
    <t>Sales</t>
  </si>
  <si>
    <t>9833 Pickerel</t>
  </si>
  <si>
    <t>9833 Pickerel  El Paso tx 79924</t>
  </si>
  <si>
    <t>915-240-8128</t>
  </si>
  <si>
    <t>thepbs36554@gmail.com</t>
  </si>
  <si>
    <t>1U52DU4GJ81</t>
  </si>
  <si>
    <t>ZGM862022574</t>
  </si>
  <si>
    <t>Chavez, Angie</t>
  </si>
  <si>
    <t>8820 OLD COUNTY DR Apt 51</t>
  </si>
  <si>
    <t>8820 OLD COUNTY DR Apt 51  EL PASO TX 79907-5375</t>
  </si>
  <si>
    <t>915-979-6113</t>
  </si>
  <si>
    <t>Martinez, Guadalupe C</t>
  </si>
  <si>
    <t>3805 TYLER AVE</t>
  </si>
  <si>
    <t>79930-5844</t>
  </si>
  <si>
    <t>3805 TYLER AVE  EL PASO TX 79930-5844</t>
  </si>
  <si>
    <t>915-920-4434</t>
  </si>
  <si>
    <t>9YX8DR0NU52</t>
  </si>
  <si>
    <t>Villegas, Mary A</t>
  </si>
  <si>
    <t>Villegas</t>
  </si>
  <si>
    <t>9353 VISCOUNT BLVD</t>
  </si>
  <si>
    <t>APT 2011</t>
  </si>
  <si>
    <t>79925-8013</t>
  </si>
  <si>
    <t>9353 VISCOUNT BLVD APT 2011 EL PASO TX 79925-8013</t>
  </si>
  <si>
    <t>915-222-3581</t>
  </si>
  <si>
    <t>H59028291</t>
  </si>
  <si>
    <t>Brown, Casey</t>
  </si>
  <si>
    <t>915-242-7397</t>
  </si>
  <si>
    <t>U3244522102</t>
  </si>
  <si>
    <t>Quintana, Julia</t>
  </si>
  <si>
    <t>Julia</t>
  </si>
  <si>
    <t>Quintana</t>
  </si>
  <si>
    <t>1530 GEORGE DIETER DR</t>
  </si>
  <si>
    <t>APT 14M</t>
  </si>
  <si>
    <t>79936-7620</t>
  </si>
  <si>
    <t>1530 GEORGE DIETER DR APT 14M EL PASO TX 79936-7620</t>
  </si>
  <si>
    <t>915-867-1607</t>
  </si>
  <si>
    <t>Carrera, Adelaida</t>
  </si>
  <si>
    <t>Adelaida</t>
  </si>
  <si>
    <t>Carrera</t>
  </si>
  <si>
    <t>7136 RIO DR</t>
  </si>
  <si>
    <t>79835-9301</t>
  </si>
  <si>
    <t>7136 RIO DR  CANUTILLO TX 79835-9301</t>
  </si>
  <si>
    <t>915-315-6891</t>
  </si>
  <si>
    <t>915-704-6371</t>
  </si>
  <si>
    <t>915-888-9264</t>
  </si>
  <si>
    <t>604M98511</t>
  </si>
  <si>
    <t>Gutierrez, Bernardo</t>
  </si>
  <si>
    <t>Bernardo</t>
  </si>
  <si>
    <t>10291 SOCORRO RD</t>
  </si>
  <si>
    <t>79927-2337</t>
  </si>
  <si>
    <t>10291 SOCORRO RD  EL PASO TX 79927-2337</t>
  </si>
  <si>
    <t>915-407-3693</t>
  </si>
  <si>
    <t>bemigu111@hotmail.com</t>
  </si>
  <si>
    <t>5VU7TF4XE56</t>
  </si>
  <si>
    <t>Salcido, Gloria</t>
  </si>
  <si>
    <t>UNIT 704</t>
  </si>
  <si>
    <t>79907-2980</t>
  </si>
  <si>
    <t>8410 TIGRIS DR UNIT 704 EL PASO TX 79907-2980</t>
  </si>
  <si>
    <t>915-549-6509</t>
  </si>
  <si>
    <t>Morales, Sylvia S</t>
  </si>
  <si>
    <t>1222 GILES RD</t>
  </si>
  <si>
    <t>APT 1038</t>
  </si>
  <si>
    <t>79915-1809</t>
  </si>
  <si>
    <t>1222 GILES RD APT 1038 EL PASO TX 79915-1809</t>
  </si>
  <si>
    <t>915-219-1280</t>
  </si>
  <si>
    <t>915-730-5424</t>
  </si>
  <si>
    <t>Ledezma, Juanita</t>
  </si>
  <si>
    <t>Ledezma</t>
  </si>
  <si>
    <t>2713 GRANITE ROCK DR</t>
  </si>
  <si>
    <t>79938-2709</t>
  </si>
  <si>
    <t>2713 GRANITE ROCK DR  EL PASO TX 79938-2709</t>
  </si>
  <si>
    <t>915-257-5133</t>
  </si>
  <si>
    <t>Rodriguez, Angie A</t>
  </si>
  <si>
    <t>809 MARTHA GALE DR</t>
  </si>
  <si>
    <t>79912-7039</t>
  </si>
  <si>
    <t>809 MARTHA GALE DR  EL PASO TX 79912-7039</t>
  </si>
  <si>
    <t>915-472-3301</t>
  </si>
  <si>
    <t>angienkayla@yahoo.com</t>
  </si>
  <si>
    <t>ZGP893033787</t>
  </si>
  <si>
    <t>White, Gilbert V</t>
  </si>
  <si>
    <t>PO BOX 434</t>
  </si>
  <si>
    <t>79835-0479</t>
  </si>
  <si>
    <t>PO BOX 434  EL PASO TX 79835-0479</t>
  </si>
  <si>
    <t>915-781-9721</t>
  </si>
  <si>
    <t>gilbertvereenjr@gmail.com</t>
  </si>
  <si>
    <t>Beatty, Kari L</t>
  </si>
  <si>
    <t>Kari</t>
  </si>
  <si>
    <t>Beatty</t>
  </si>
  <si>
    <t>915-444-2526</t>
  </si>
  <si>
    <t>Aguayo, Jose M</t>
  </si>
  <si>
    <t>Aguayo</t>
  </si>
  <si>
    <t>3660 BISBEE AVE</t>
  </si>
  <si>
    <t>79903-1622</t>
  </si>
  <si>
    <t>3660 BISBEE AVE  EL PASO TX 79903-1622</t>
  </si>
  <si>
    <t>323-338-9445</t>
  </si>
  <si>
    <t>Gardner, Luz M</t>
  </si>
  <si>
    <t>Gardner</t>
  </si>
  <si>
    <t>229 LIBERTY ST</t>
  </si>
  <si>
    <t>229 LIBERTY ST  EL PASO TX 79907-6217</t>
  </si>
  <si>
    <t>915-270-9885</t>
  </si>
  <si>
    <t>915-470-4732</t>
  </si>
  <si>
    <t>Marygardner229@yahoo.com</t>
  </si>
  <si>
    <t>Hernandez, Martha C</t>
  </si>
  <si>
    <t>12320 TIERRA APACHE DR</t>
  </si>
  <si>
    <t>79938-4771</t>
  </si>
  <si>
    <t>12320 TIERRA APACHE DR  EL PASO TX 79938-4771</t>
  </si>
  <si>
    <t>915-263-9768</t>
  </si>
  <si>
    <t>Flores, Guadalupe</t>
  </si>
  <si>
    <t>UNIT D101</t>
  </si>
  <si>
    <t>79907-0016</t>
  </si>
  <si>
    <t>9010 BETEL DR UNIT D101 EL PASO TX 79907-0016</t>
  </si>
  <si>
    <t>915-383-7060</t>
  </si>
  <si>
    <t>lupeflores57@gmail.com</t>
  </si>
  <si>
    <t>H5315758901</t>
  </si>
  <si>
    <t>Briseno, Sylvia D</t>
  </si>
  <si>
    <t>Briseno</t>
  </si>
  <si>
    <t>1130 DEL NORTE ST</t>
  </si>
  <si>
    <t>79915-1609</t>
  </si>
  <si>
    <t>1130 DEL NORTE ST  EL PASO TX 79915-1609</t>
  </si>
  <si>
    <t>915-800-6925</t>
  </si>
  <si>
    <t>KOJAK80MICKE83@GMAIL.COM</t>
  </si>
  <si>
    <t>Pacheco, Emma</t>
  </si>
  <si>
    <t>608 MAUER RD</t>
  </si>
  <si>
    <t>79915-3212</t>
  </si>
  <si>
    <t>608 MAUER RD  EL PASO TX 79915-3212</t>
  </si>
  <si>
    <t>915-999-6126</t>
  </si>
  <si>
    <t>Smith, Jose</t>
  </si>
  <si>
    <t>657 STEDHAM CIR</t>
  </si>
  <si>
    <t>79927-4202</t>
  </si>
  <si>
    <t>657 STEDHAM CIR  EL PASO TX 79927-4202</t>
  </si>
  <si>
    <t>915-887-1702</t>
  </si>
  <si>
    <t>Gilbert, Oliver</t>
  </si>
  <si>
    <t>8708 LAIT DR</t>
  </si>
  <si>
    <t>79925-5023</t>
  </si>
  <si>
    <t>8708 LAIT DR  EL PASO TX 79925-5023</t>
  </si>
  <si>
    <t>915-276-0200</t>
  </si>
  <si>
    <t>915-778-3632</t>
  </si>
  <si>
    <t>wgilbert-30cb@sbcglobal.net</t>
  </si>
  <si>
    <t>1001679755V403794</t>
  </si>
  <si>
    <t>Fierro, Arturo</t>
  </si>
  <si>
    <t>Fierro</t>
  </si>
  <si>
    <t>200 WALLINGTON DR</t>
  </si>
  <si>
    <t>79902-1108</t>
  </si>
  <si>
    <t>200 WALLINGTON DR  EL PASO TX 79902-1108</t>
  </si>
  <si>
    <t>915-726-1487</t>
  </si>
  <si>
    <t>Covarrubias, Luis A</t>
  </si>
  <si>
    <t>Covarrubias</t>
  </si>
  <si>
    <t>30 Via Placita</t>
  </si>
  <si>
    <t>30 Via Placita  EL PASO TX 79927</t>
  </si>
  <si>
    <t>915-238-9719</t>
  </si>
  <si>
    <t>Clarke, Donato</t>
  </si>
  <si>
    <t>Donato</t>
  </si>
  <si>
    <t>Clarke</t>
  </si>
  <si>
    <t>3613 SUMMIT ST</t>
  </si>
  <si>
    <t>79938-4681</t>
  </si>
  <si>
    <t>3613 SUMMIT ST  EL PASO TX 79938-4681</t>
  </si>
  <si>
    <t>917-861-6277</t>
  </si>
  <si>
    <t>clarkedonato@gmail.com</t>
  </si>
  <si>
    <t>Gonzalez, Irma</t>
  </si>
  <si>
    <t>9424 TURRENTINE DR</t>
  </si>
  <si>
    <t>79925-6611</t>
  </si>
  <si>
    <t>9424 TURRENTINE DR  EL PASO TX 79925-6611</t>
  </si>
  <si>
    <t>915-216-4821</t>
  </si>
  <si>
    <t>Texaslady48@gmail.com</t>
  </si>
  <si>
    <t>Stern-Gilbert, Billie K</t>
  </si>
  <si>
    <t>Billie K</t>
  </si>
  <si>
    <t>Stern-Gilbert</t>
  </si>
  <si>
    <t>915-276-0100</t>
  </si>
  <si>
    <t>kayst2010@gmail.com</t>
  </si>
  <si>
    <t>1ky3rc5rc19</t>
  </si>
  <si>
    <t>Y128.A : Antibiotics/Blood Thinners</t>
  </si>
  <si>
    <t>Holguin, Hector M</t>
  </si>
  <si>
    <t>11442 JIM FERRIELL DR</t>
  </si>
  <si>
    <t>79936-5318</t>
  </si>
  <si>
    <t>11442 JIM FERRIELL DR  EL PASO TX 79936-5318</t>
  </si>
  <si>
    <t>915-252-2325</t>
  </si>
  <si>
    <t>915-820-1958</t>
  </si>
  <si>
    <t>4R24QM8RT75</t>
  </si>
  <si>
    <t>R50567906</t>
  </si>
  <si>
    <t>Nieto, Monica Jo</t>
  </si>
  <si>
    <t>Nieto</t>
  </si>
  <si>
    <t>Jo</t>
  </si>
  <si>
    <t>9625 GAIRLOCH DR</t>
  </si>
  <si>
    <t>79925-6712</t>
  </si>
  <si>
    <t>9625 GAIRLOCH DR  EL PASO TX 79925-6712</t>
  </si>
  <si>
    <t>915-920-9295</t>
  </si>
  <si>
    <t>mjnieto17@yahoo.com</t>
  </si>
  <si>
    <t>Coleman, Polly</t>
  </si>
  <si>
    <t>Polly</t>
  </si>
  <si>
    <t>Coleman</t>
  </si>
  <si>
    <t>5259 SANTA ELENA CIR</t>
  </si>
  <si>
    <t>79932-2543</t>
  </si>
  <si>
    <t>5259 SANTA ELENA CIR  EL PASO TX 79932-2543</t>
  </si>
  <si>
    <t>915-494-3551</t>
  </si>
  <si>
    <t>2RG9V39EE56</t>
  </si>
  <si>
    <t>State Farm Medicare Supplement Plan</t>
  </si>
  <si>
    <t>HE9524624343</t>
  </si>
  <si>
    <t>Blanquez, Jacqueline D</t>
  </si>
  <si>
    <t>Jacqueline</t>
  </si>
  <si>
    <t>Blanquez</t>
  </si>
  <si>
    <t>9040 LEO ST</t>
  </si>
  <si>
    <t>79904-1246</t>
  </si>
  <si>
    <t>9040 LEO ST  EL PASO TX 79904-1246</t>
  </si>
  <si>
    <t>915-276-7840</t>
  </si>
  <si>
    <t>BLANQUEZ@YAHOO.COM</t>
  </si>
  <si>
    <t>W241225860</t>
  </si>
  <si>
    <t>Loya, Ramona E</t>
  </si>
  <si>
    <t>9957 MOROCCO CIR</t>
  </si>
  <si>
    <t>79927-2665</t>
  </si>
  <si>
    <t>9957 MOROCCO CIR  EL PASO TX 79927-2665</t>
  </si>
  <si>
    <t>915-701-1037</t>
  </si>
  <si>
    <t>H47315771</t>
  </si>
  <si>
    <t>Garris, Robert R</t>
  </si>
  <si>
    <t>Garris</t>
  </si>
  <si>
    <t>4730 N MESA ST</t>
  </si>
  <si>
    <t>APT 87</t>
  </si>
  <si>
    <t>79912-6113</t>
  </si>
  <si>
    <t>4730 N MESA ST APT 87 EL PASO TX 79912-6113</t>
  </si>
  <si>
    <t>915-433-4359</t>
  </si>
  <si>
    <t>GARRISROBERT1959@GMAIL.COM</t>
  </si>
  <si>
    <t>Hernandez, Raul R</t>
  </si>
  <si>
    <t>PO BOX 443</t>
  </si>
  <si>
    <t>79853-0458</t>
  </si>
  <si>
    <t>PO BOX 443  TORNILLO TX 79853-0458</t>
  </si>
  <si>
    <t>915-478-2973</t>
  </si>
  <si>
    <t>Kessler, Magdalena D</t>
  </si>
  <si>
    <t>Kessler</t>
  </si>
  <si>
    <t>941 CARLOTTA DR</t>
  </si>
  <si>
    <t>79907-3403</t>
  </si>
  <si>
    <t>941 CARLOTTA DR  EL PASO TX 79907-3403</t>
  </si>
  <si>
    <t>915-241-0154</t>
  </si>
  <si>
    <t>Deanda, Linda</t>
  </si>
  <si>
    <t>Deanda</t>
  </si>
  <si>
    <t>2712 Monta Vista St</t>
  </si>
  <si>
    <t>CARLSBAD</t>
  </si>
  <si>
    <t>2712 Monta Vista St  CARLSBAD NM 88220</t>
  </si>
  <si>
    <t>575-689-6755</t>
  </si>
  <si>
    <t>575-988-8276</t>
  </si>
  <si>
    <t>lindadenverbroncosdeanda@gmail.com</t>
  </si>
  <si>
    <t>YIF905315263</t>
  </si>
  <si>
    <t>Johnson, Marc</t>
  </si>
  <si>
    <t>Marc</t>
  </si>
  <si>
    <t>229 MIDIANITE DR</t>
  </si>
  <si>
    <t>79927-2811</t>
  </si>
  <si>
    <t>229 MIDIANITE DR  EL PASO TX 79927-2811</t>
  </si>
  <si>
    <t>915-822-4815</t>
  </si>
  <si>
    <t>915-408-0458</t>
  </si>
  <si>
    <t>Haddad, Anita M</t>
  </si>
  <si>
    <t>Haddad</t>
  </si>
  <si>
    <t>1101 DOYLE PL</t>
  </si>
  <si>
    <t>79907-1527</t>
  </si>
  <si>
    <t>1101 DOYLE PL  EL PASO TX 79907-1527</t>
  </si>
  <si>
    <t>915-598-3022</t>
  </si>
  <si>
    <t>neehaddad81@gmail.com</t>
  </si>
  <si>
    <t>1T85AM3VT81</t>
  </si>
  <si>
    <t>ZGM860106047</t>
  </si>
  <si>
    <t>Y219.x : ProviderProcedureChange</t>
  </si>
  <si>
    <t>Bernal, Ana Maria</t>
  </si>
  <si>
    <t>Ana Maria</t>
  </si>
  <si>
    <t>Bernal</t>
  </si>
  <si>
    <t>1033 RALPHEENE ST</t>
  </si>
  <si>
    <t>79907-2228</t>
  </si>
  <si>
    <t>1033 RALPHEENE ST  EL PASO TX 79907-2228</t>
  </si>
  <si>
    <t>915-234-2403</t>
  </si>
  <si>
    <t>678W06577</t>
  </si>
  <si>
    <t>Brooks, Zaimis R</t>
  </si>
  <si>
    <t>Zaimis</t>
  </si>
  <si>
    <t>11536 JERRY LEWIS WAY</t>
  </si>
  <si>
    <t>79936-4344</t>
  </si>
  <si>
    <t>11536 JERRY LEWIS WAY  EL PASO TX 79936-4344</t>
  </si>
  <si>
    <t>915-539-4079</t>
  </si>
  <si>
    <t>zamisbrooks@gmail.com</t>
  </si>
  <si>
    <t>1011047128V153650</t>
  </si>
  <si>
    <t>Laposa, Johnathan M</t>
  </si>
  <si>
    <t>Johnathan</t>
  </si>
  <si>
    <t>Laposa</t>
  </si>
  <si>
    <t>PRN16595</t>
  </si>
  <si>
    <t>464 SPC ISAAC TRUJILLO DR</t>
  </si>
  <si>
    <t>79927-2241</t>
  </si>
  <si>
    <t>464 SPC ISAAC TRUJILLO DR Unit A EL PASO TX 79927-2241</t>
  </si>
  <si>
    <t>636-219-6586</t>
  </si>
  <si>
    <t>jlaposa17@gmail.com</t>
  </si>
  <si>
    <t>1019026632V187832</t>
  </si>
  <si>
    <t>Martinez, Gabriela</t>
  </si>
  <si>
    <t>3220 E GLEN DR</t>
  </si>
  <si>
    <t>79936-1902</t>
  </si>
  <si>
    <t>3220 E GLEN DR  EL PASO TX 79936-1902</t>
  </si>
  <si>
    <t>915-496-5891</t>
  </si>
  <si>
    <t>gabymartinez15@gmail.com</t>
  </si>
  <si>
    <t>Montes, Edward</t>
  </si>
  <si>
    <t>237 AVENIDA MIRADOR</t>
  </si>
  <si>
    <t>88008-9408</t>
  </si>
  <si>
    <t>237 AVENIDA MIRADOR  SANTA TERESA NM 88008-9408</t>
  </si>
  <si>
    <t>915-246-0384</t>
  </si>
  <si>
    <t>1001677922V646347</t>
  </si>
  <si>
    <t>Cano, Brandon</t>
  </si>
  <si>
    <t>Brandon</t>
  </si>
  <si>
    <t>11129 SHORELINE DR</t>
  </si>
  <si>
    <t>79936-2905</t>
  </si>
  <si>
    <t>11129 SHORELINE DR  EL PASO TX 79936-2905</t>
  </si>
  <si>
    <t>915-731-6559</t>
  </si>
  <si>
    <t>7T64CA4ED77</t>
  </si>
  <si>
    <t>Nelson, Audrey A</t>
  </si>
  <si>
    <t>Audrey</t>
  </si>
  <si>
    <t>Nelson</t>
  </si>
  <si>
    <t>14323 EARLY MORN AVE</t>
  </si>
  <si>
    <t>79938-5125</t>
  </si>
  <si>
    <t>14323 EARLY MORN AVE  EL PASO TX 79938-5125</t>
  </si>
  <si>
    <t>210-740-3225</t>
  </si>
  <si>
    <t>audreynelson@me.com</t>
  </si>
  <si>
    <t>Gutierrez, Mark A</t>
  </si>
  <si>
    <t>Mark</t>
  </si>
  <si>
    <t>219 BERNADINE AVE</t>
  </si>
  <si>
    <t>79915-3903</t>
  </si>
  <si>
    <t>219 BERNADINE AVE  EL PASO TX 79915-3903</t>
  </si>
  <si>
    <t>915-626-6280</t>
  </si>
  <si>
    <t>markgutierrez219@gmail.com</t>
  </si>
  <si>
    <t>Rosas, Jesus R</t>
  </si>
  <si>
    <t>Rosas</t>
  </si>
  <si>
    <t>3301 NEVIL SHED ST</t>
  </si>
  <si>
    <t>79938-1032</t>
  </si>
  <si>
    <t>3301 NEVIL SHED ST  EL PASO TX 79938-1032</t>
  </si>
  <si>
    <t>915-731-2847</t>
  </si>
  <si>
    <t>jesusrosas711@hotmail.com</t>
  </si>
  <si>
    <t>U9136692101</t>
  </si>
  <si>
    <t>Garcia, Manuela</t>
  </si>
  <si>
    <t>14110 Gatlin Ct</t>
  </si>
  <si>
    <t>14110 Gatlin Ct  EL PASO TX 79938</t>
  </si>
  <si>
    <t>915-259-6609</t>
  </si>
  <si>
    <t>nellygarcia1213@icloud.com</t>
  </si>
  <si>
    <t>P-LFC NB : Lateral Femoral Cutenous NB</t>
  </si>
  <si>
    <t>Cardoza, Roberto</t>
  </si>
  <si>
    <t>Cardoza</t>
  </si>
  <si>
    <t>9107 DUVAL PL</t>
  </si>
  <si>
    <t>79924-7211</t>
  </si>
  <si>
    <t>9107 DUVAL PL  EL PASO TX 79924-7211</t>
  </si>
  <si>
    <t>915-691-7576</t>
  </si>
  <si>
    <t>OV-URG : Urgent Office Visit</t>
  </si>
  <si>
    <t>Ramirez, Alfredo</t>
  </si>
  <si>
    <t>Alfredo</t>
  </si>
  <si>
    <t>12377 RED SUN DR</t>
  </si>
  <si>
    <t>79938-7740</t>
  </si>
  <si>
    <t>12377 RED SUN DR  EL PASO TX 79938-7740</t>
  </si>
  <si>
    <t>915-727-6208</t>
  </si>
  <si>
    <t>915-216-2825</t>
  </si>
  <si>
    <t>angelzenia1@gmail.com</t>
  </si>
  <si>
    <t>1011429163V566566</t>
  </si>
  <si>
    <t>Trottier, Nancy D</t>
  </si>
  <si>
    <t>Trottier</t>
  </si>
  <si>
    <t>APT 158</t>
  </si>
  <si>
    <t>79924-3934</t>
  </si>
  <si>
    <t>10040 AUDOBON ST APT 158 EL PASO TX 79924-3934</t>
  </si>
  <si>
    <t>915-751-2041</t>
  </si>
  <si>
    <t>H46140325</t>
  </si>
  <si>
    <t>Baugh, William</t>
  </si>
  <si>
    <t>Baugh</t>
  </si>
  <si>
    <t>4372 LOMA TAURINA DR</t>
  </si>
  <si>
    <t>4372 LOMA TAURINA DR  EL PASO TX 79934-3794</t>
  </si>
  <si>
    <t>915-241-4148</t>
  </si>
  <si>
    <t>915-276-4849</t>
  </si>
  <si>
    <t>phsgmo@yahoo.com</t>
  </si>
  <si>
    <t>W223888874</t>
  </si>
  <si>
    <t>Pelayo, Viviana</t>
  </si>
  <si>
    <t>Viviana</t>
  </si>
  <si>
    <t>Pelayo</t>
  </si>
  <si>
    <t>2856 SINKING ROCK PL</t>
  </si>
  <si>
    <t>79938-4547</t>
  </si>
  <si>
    <t>2856 SINKING ROCK PL  EL PASO TX 79938-4547</t>
  </si>
  <si>
    <t>915-740-4217</t>
  </si>
  <si>
    <t>vivipelayo17@gmail.com</t>
  </si>
  <si>
    <t>ZGN925652076</t>
  </si>
  <si>
    <t>Benitez, Belia</t>
  </si>
  <si>
    <t>13912 DESERT SONG DR</t>
  </si>
  <si>
    <t>79928-7248</t>
  </si>
  <si>
    <t>13912 DESERT SONG DR  EL PASO TX 79928-7248</t>
  </si>
  <si>
    <t>915-203-8116</t>
  </si>
  <si>
    <t>bbenitez21@yisd.net</t>
  </si>
  <si>
    <t>Valencia, Margarita C</t>
  </si>
  <si>
    <t>3608 TAYLOR AVE</t>
  </si>
  <si>
    <t>79930-5900</t>
  </si>
  <si>
    <t>3608 TAYLOR AVE  EL PASO TX 79930-5900</t>
  </si>
  <si>
    <t>915-922-8140</t>
  </si>
  <si>
    <t>915-929-5432</t>
  </si>
  <si>
    <t>7JP2HV5FX98</t>
  </si>
  <si>
    <t>Orozco, Rene</t>
  </si>
  <si>
    <t>12304 JAN HERRING WAY</t>
  </si>
  <si>
    <t>79936-6974</t>
  </si>
  <si>
    <t>12304 JAN HERRING WAY  EL PASO TX 79936-6974</t>
  </si>
  <si>
    <t>915-443-2067</t>
  </si>
  <si>
    <t>rene.orozco@att.net</t>
  </si>
  <si>
    <t>JEA003735660</t>
  </si>
  <si>
    <t>P-GangImp : Ganglion Impar</t>
  </si>
  <si>
    <t>Torres, Sylvia</t>
  </si>
  <si>
    <t>3212 KIRKCALDY RD</t>
  </si>
  <si>
    <t>79925-4111</t>
  </si>
  <si>
    <t>3212 KIRKCALDY RD  EL PASO TX 79925-4111</t>
  </si>
  <si>
    <t>915-373-6675</t>
  </si>
  <si>
    <t>satorres07@yahoo.com</t>
  </si>
  <si>
    <t>W157816197</t>
  </si>
  <si>
    <t>Smith Richardson, Talonnie S</t>
  </si>
  <si>
    <t>Talonnie</t>
  </si>
  <si>
    <t>Smith Richardson</t>
  </si>
  <si>
    <t>12257 ROBERT DAHL DR</t>
  </si>
  <si>
    <t>79938-7717</t>
  </si>
  <si>
    <t>12257 ROBERT DAHL DR  EL PASO TX 79938-7717</t>
  </si>
  <si>
    <t>803-507-7021</t>
  </si>
  <si>
    <t>talonnierichardson@gmail.com</t>
  </si>
  <si>
    <t>Garces Hernandez, Humberto E</t>
  </si>
  <si>
    <t>Humberto</t>
  </si>
  <si>
    <t>Garces Hernandez</t>
  </si>
  <si>
    <t>10040 Audobon St</t>
  </si>
  <si>
    <t>Apt 88</t>
  </si>
  <si>
    <t>10040 Audobon St Apt 88 El Paso TX 79924</t>
  </si>
  <si>
    <t>915-703-0108</t>
  </si>
  <si>
    <t>Munoz De Koesler, SanJuana</t>
  </si>
  <si>
    <t>SanJuana</t>
  </si>
  <si>
    <t>Munoz De Koesler</t>
  </si>
  <si>
    <t>PO BOX 587</t>
  </si>
  <si>
    <t>PO BOX 587  San Elizario tx 79849</t>
  </si>
  <si>
    <t>720-394-5106</t>
  </si>
  <si>
    <t>satsyde71@gmail.com</t>
  </si>
  <si>
    <t>465-39-5890</t>
  </si>
  <si>
    <t>Hernandez Soria, Veronica</t>
  </si>
  <si>
    <t>Hernandez Soria</t>
  </si>
  <si>
    <t>915-202-3518</t>
  </si>
  <si>
    <t>GVERO22@YAHOO.COM</t>
  </si>
  <si>
    <t>U9106449401</t>
  </si>
  <si>
    <t>Rivera, Denise</t>
  </si>
  <si>
    <t>Denise</t>
  </si>
  <si>
    <t>11825 JIM THORPE DR</t>
  </si>
  <si>
    <t>79936-6146</t>
  </si>
  <si>
    <t>11825 JIM THORPE DR  EL PASO TX 79936-6146</t>
  </si>
  <si>
    <t>915-731-0902</t>
  </si>
  <si>
    <t>kirby_rican22@yahoo.com</t>
  </si>
  <si>
    <t>H40893296</t>
  </si>
  <si>
    <t>Silva, Manuel</t>
  </si>
  <si>
    <t>9016 LAWSON ST</t>
  </si>
  <si>
    <t>79904-1318</t>
  </si>
  <si>
    <t>9016 LAWSON ST  EL PASO TX 79904-1318</t>
  </si>
  <si>
    <t>954-226-8294</t>
  </si>
  <si>
    <t>954-670-4898</t>
  </si>
  <si>
    <t>Savage, Wilma</t>
  </si>
  <si>
    <t>Wilma</t>
  </si>
  <si>
    <t>3610 HAYES AVE</t>
  </si>
  <si>
    <t>79930-6045</t>
  </si>
  <si>
    <t>3610 HAYES AVE APT 1 EL PASO TX 79930-6045</t>
  </si>
  <si>
    <t>915-300-7498</t>
  </si>
  <si>
    <t>Flores, Jorge H</t>
  </si>
  <si>
    <t>2708 Bert Yancey Dr</t>
  </si>
  <si>
    <t>2708 Bert Yancey Dr  El Paso TX 79936</t>
  </si>
  <si>
    <t>915-240-3586</t>
  </si>
  <si>
    <t>Perez, Rodolfo</t>
  </si>
  <si>
    <t>3468 EDGEROCK DR</t>
  </si>
  <si>
    <t>79935-1213</t>
  </si>
  <si>
    <t>3468 EDGEROCK DR  EL PASO TX 79935-1213</t>
  </si>
  <si>
    <t>915-355-4192</t>
  </si>
  <si>
    <t>915-319-8495</t>
  </si>
  <si>
    <t>1001683411V872535</t>
  </si>
  <si>
    <t>Hughes, John D</t>
  </si>
  <si>
    <t>Hughes</t>
  </si>
  <si>
    <t>4748 N MESA ST</t>
  </si>
  <si>
    <t>APT 336</t>
  </si>
  <si>
    <t>79912-6178</t>
  </si>
  <si>
    <t>4748 N MESA ST APT 336 EL PASO TX 79912-6178</t>
  </si>
  <si>
    <t>210-769-4930</t>
  </si>
  <si>
    <t>915-373-0246</t>
  </si>
  <si>
    <t>Vazquez-Zimmermann, Diane</t>
  </si>
  <si>
    <t>Diane</t>
  </si>
  <si>
    <t>Vazquez-Zimmermann</t>
  </si>
  <si>
    <t>4747 LOMA DEL REY CIR</t>
  </si>
  <si>
    <t>79934-4111</t>
  </si>
  <si>
    <t>4747 LOMA DEL REY CIR  EL PASO TX 79934-4111</t>
  </si>
  <si>
    <t>915-841-8688</t>
  </si>
  <si>
    <t>vdiane1960@yahoo.com</t>
  </si>
  <si>
    <t>Ruiz, Eduardo</t>
  </si>
  <si>
    <t>417 LISBON ST</t>
  </si>
  <si>
    <t>79905-4605</t>
  </si>
  <si>
    <t>417 LISBON ST  EL PASO TX 79905-4605</t>
  </si>
  <si>
    <t>432-208-5199</t>
  </si>
  <si>
    <t>Aetna - WEB TPA</t>
  </si>
  <si>
    <t>Enriquez Gallardo, Octavio</t>
  </si>
  <si>
    <t>Octavio</t>
  </si>
  <si>
    <t>Enriquez Gallardo</t>
  </si>
  <si>
    <t>516 PENDALE RD</t>
  </si>
  <si>
    <t>79907-2619</t>
  </si>
  <si>
    <t>516 PENDALE RD  EL PASO TX 79907-2619</t>
  </si>
  <si>
    <t>915-235-4150</t>
  </si>
  <si>
    <t>760-670-1956</t>
  </si>
  <si>
    <t>Heidenescher, Heidi A</t>
  </si>
  <si>
    <t>Heidenescher</t>
  </si>
  <si>
    <t>5210 BEAUTONNE AVE</t>
  </si>
  <si>
    <t>79924-5306</t>
  </si>
  <si>
    <t>5210 BEAUTONNE AVE  EL PASO TX 79924-5306</t>
  </si>
  <si>
    <t>915-433-4979</t>
  </si>
  <si>
    <t>heidialisha10@gmail.com</t>
  </si>
  <si>
    <t>1017447721V479629</t>
  </si>
  <si>
    <t>Archuleta, Aurora</t>
  </si>
  <si>
    <t>10709 REGINA DR</t>
  </si>
  <si>
    <t>79927-3809</t>
  </si>
  <si>
    <t>10709 REGINA DR  EL PASO TX 79927-3809</t>
  </si>
  <si>
    <t>915-373-7022</t>
  </si>
  <si>
    <t>Nunez, Pascual</t>
  </si>
  <si>
    <t>Pascual</t>
  </si>
  <si>
    <t>3337 SHEDFIELD DR</t>
  </si>
  <si>
    <t>79925-3118</t>
  </si>
  <si>
    <t>3337 SHEDFIELD DR  EL PASO TX 79925-3118</t>
  </si>
  <si>
    <t>915-633-6848</t>
  </si>
  <si>
    <t>915-540-1488</t>
  </si>
  <si>
    <t>Richardson, Victoria E</t>
  </si>
  <si>
    <t>Richardson</t>
  </si>
  <si>
    <t>10550 MCCOMBS ST</t>
  </si>
  <si>
    <t>APT 69</t>
  </si>
  <si>
    <t>79924-2029</t>
  </si>
  <si>
    <t>10550 MCCOMBS ST APT 69 EL PASO TX 79924-2029</t>
  </si>
  <si>
    <t>915-218-9110</t>
  </si>
  <si>
    <t>rmiskers@outlook.com</t>
  </si>
  <si>
    <t>2DF2MM0HN13</t>
  </si>
  <si>
    <t>Garcia, John</t>
  </si>
  <si>
    <t>faithminded@gmail.com</t>
  </si>
  <si>
    <t>H42209405</t>
  </si>
  <si>
    <t>Munn, Garry L</t>
  </si>
  <si>
    <t>Garry</t>
  </si>
  <si>
    <t>Munn</t>
  </si>
  <si>
    <t>5501 FAIRBANKS DR</t>
  </si>
  <si>
    <t>79924-4012</t>
  </si>
  <si>
    <t>5501 FAIRBANKS DR  EL PASO TX 79924-4012</t>
  </si>
  <si>
    <t>915-261-8384</t>
  </si>
  <si>
    <t>yarra64@gmail.com</t>
  </si>
  <si>
    <t>Perez, Maria</t>
  </si>
  <si>
    <t>14972 BRANDON WOLFRAM CT</t>
  </si>
  <si>
    <t>79938-1037</t>
  </si>
  <si>
    <t>14972 BRANDON WOLFRAM CT  EL PASO TX 79938-1037</t>
  </si>
  <si>
    <t>915-920-1261</t>
  </si>
  <si>
    <t>Ceniceros, Rebecca C</t>
  </si>
  <si>
    <t>908 BURGESS DR</t>
  </si>
  <si>
    <t>79907-2404</t>
  </si>
  <si>
    <t>908 BURGESS DR  EL PASO TX 79907-2404</t>
  </si>
  <si>
    <t>915-588-5096</t>
  </si>
  <si>
    <t>cenicerosrebecca@gmail.com</t>
  </si>
  <si>
    <t>Bailey, Patrick H</t>
  </si>
  <si>
    <t>Patrick</t>
  </si>
  <si>
    <t>Bailey</t>
  </si>
  <si>
    <t>3429 HUECO AVE</t>
  </si>
  <si>
    <t>79903-4348</t>
  </si>
  <si>
    <t>3429 HUECO AVE  EL PASO TX 79903-4348</t>
  </si>
  <si>
    <t>915-203-5311</t>
  </si>
  <si>
    <t>H77164387</t>
  </si>
  <si>
    <t>Halfhill, Susana</t>
  </si>
  <si>
    <t>smvhalfhill@gmail.com</t>
  </si>
  <si>
    <t>r59954946</t>
  </si>
  <si>
    <t>Spurgeon, Amos J</t>
  </si>
  <si>
    <t>Amos</t>
  </si>
  <si>
    <t>Spurgeon</t>
  </si>
  <si>
    <t>4633 LOMA DEL REY CIR</t>
  </si>
  <si>
    <t>79934-4107</t>
  </si>
  <si>
    <t>4633 LOMA DEL REY CIR  EL PASO TX 79934-4107</t>
  </si>
  <si>
    <t>707-205-5727</t>
  </si>
  <si>
    <t>amos.j.spurgeon@gmail.com</t>
  </si>
  <si>
    <t>Ramirez, Jose</t>
  </si>
  <si>
    <t>5413 PRINCE EDWARD AVE</t>
  </si>
  <si>
    <t>79924-3409</t>
  </si>
  <si>
    <t>5413 PRINCE EDWARD AVE  EL PASO TX 79924-3409</t>
  </si>
  <si>
    <t>915-307-7447</t>
  </si>
  <si>
    <t>915-873-0584</t>
  </si>
  <si>
    <t>jeribarr254@gmail.com</t>
  </si>
  <si>
    <t>Rassette, Cheryl L</t>
  </si>
  <si>
    <t>Rassette</t>
  </si>
  <si>
    <t>604 GILS MAGIC DR</t>
  </si>
  <si>
    <t>79932-1489</t>
  </si>
  <si>
    <t>604 GILS MAGIC DR  EL PASO TX 79932-1489</t>
  </si>
  <si>
    <t>915-888-1917</t>
  </si>
  <si>
    <t>dgrnclr@gmail.com</t>
  </si>
  <si>
    <t>2VJ6HM9NP57</t>
  </si>
  <si>
    <t>AHC6297407</t>
  </si>
  <si>
    <t>Araiza De Enriquez, Rosa M</t>
  </si>
  <si>
    <t>Araiza De Enriquez</t>
  </si>
  <si>
    <t>3204 MOBILE AVE</t>
  </si>
  <si>
    <t>79930-4530</t>
  </si>
  <si>
    <t>3204 MOBILE AVE  EL PASO TX 79930-4530</t>
  </si>
  <si>
    <t>915-822-6817</t>
  </si>
  <si>
    <t>Delgado, Feliciana V</t>
  </si>
  <si>
    <t>Feliciana</t>
  </si>
  <si>
    <t>14104 WARREN BELIN DR</t>
  </si>
  <si>
    <t>79928-5586</t>
  </si>
  <si>
    <t>14104 WARREN BELIN DR  EL PASO TX 79928-5586</t>
  </si>
  <si>
    <t>915-603-2126</t>
  </si>
  <si>
    <t>915-246-1138</t>
  </si>
  <si>
    <t>2GF3CW8TD95</t>
  </si>
  <si>
    <t>Ordonez, Elvira</t>
  </si>
  <si>
    <t>Elvira</t>
  </si>
  <si>
    <t>Ordonez</t>
  </si>
  <si>
    <t>7703 MATAMOROS DR</t>
  </si>
  <si>
    <t>79915-2126</t>
  </si>
  <si>
    <t>7703 MATAMOROS DR  EL PASO TX 79915-2126</t>
  </si>
  <si>
    <t>915-591-6132</t>
  </si>
  <si>
    <t>915-202-3283</t>
  </si>
  <si>
    <t>sphernandez10@gmail.com</t>
  </si>
  <si>
    <t>Herrera, Debbie</t>
  </si>
  <si>
    <t>Debbie</t>
  </si>
  <si>
    <t>10101 SINGAPORE AVE</t>
  </si>
  <si>
    <t>79925-5418</t>
  </si>
  <si>
    <t>10101 SINGAPORE AVE  EL PASO TX 79925-5418</t>
  </si>
  <si>
    <t>915-503-0545</t>
  </si>
  <si>
    <t>d_herrera0103@yahoo.com</t>
  </si>
  <si>
    <t>W224060764</t>
  </si>
  <si>
    <t>Rodriguez, Micaela R</t>
  </si>
  <si>
    <t>15423 MARINA AVE</t>
  </si>
  <si>
    <t>79938-8313</t>
  </si>
  <si>
    <t>15423 MARINA AVE  EL PASO TX 79938-8313</t>
  </si>
  <si>
    <t>915-820-6104</t>
  </si>
  <si>
    <t>305-414-4056</t>
  </si>
  <si>
    <t>4DH1UC4RT99</t>
  </si>
  <si>
    <t>Jordan, Roberto</t>
  </si>
  <si>
    <t>3349 MIKE GODWIN DR</t>
  </si>
  <si>
    <t>79936-2763</t>
  </si>
  <si>
    <t>3349 MIKE GODWIN DR  EL PASO TX 79936-2763</t>
  </si>
  <si>
    <t>915-307-0332</t>
  </si>
  <si>
    <t>robertojordan50@gmail.com</t>
  </si>
  <si>
    <t>8Y90AT3XP09</t>
  </si>
  <si>
    <t>Estrada, Virginia</t>
  </si>
  <si>
    <t>10865 EDGEMERE BLVD</t>
  </si>
  <si>
    <t>APT D01</t>
  </si>
  <si>
    <t>79935-1316</t>
  </si>
  <si>
    <t>10865 EDGEMERE BLVD APT D01 EL PASO TX 79935-1316</t>
  </si>
  <si>
    <t>915-407-2030</t>
  </si>
  <si>
    <t>virginia.estrada1955@gmail.com</t>
  </si>
  <si>
    <t>Zapata, Alicia</t>
  </si>
  <si>
    <t>Zapata</t>
  </si>
  <si>
    <t>6440 CALLE PLACIDO DR</t>
  </si>
  <si>
    <t>79912-7532</t>
  </si>
  <si>
    <t>6440 CALLE PLACIDO DR  EL PASO TX 79912-7532</t>
  </si>
  <si>
    <t>915-490-1536</t>
  </si>
  <si>
    <t>TEA806004137</t>
  </si>
  <si>
    <t>Johnson- Vierra, Patricia</t>
  </si>
  <si>
    <t>Johnson- Vierra</t>
  </si>
  <si>
    <t>6554 JIM DE GROAT DR</t>
  </si>
  <si>
    <t>79912-7319</t>
  </si>
  <si>
    <t>6554 JIM DE GROAT DR  EL PASO TX 79912-7319</t>
  </si>
  <si>
    <t>915-471-7232</t>
  </si>
  <si>
    <t>575-882-6200</t>
  </si>
  <si>
    <t>pevierra@gmail.com</t>
  </si>
  <si>
    <t>UTS0R17JT9NT</t>
  </si>
  <si>
    <t>Molina, Leticia</t>
  </si>
  <si>
    <t>7311 KINGMAN DR</t>
  </si>
  <si>
    <t>79915-1424</t>
  </si>
  <si>
    <t>7311 KINGMAN DR  EL PASO TX 79915-1424</t>
  </si>
  <si>
    <t>915-592-7752</t>
  </si>
  <si>
    <t>1YE5H22PD83</t>
  </si>
  <si>
    <t>Jones, Mary L</t>
  </si>
  <si>
    <t>2544 PRESTWICK RD</t>
  </si>
  <si>
    <t>79925-5232</t>
  </si>
  <si>
    <t>2544 PRESTWICK RD  EL PASO TX 79925-5232</t>
  </si>
  <si>
    <t>915-591-0649</t>
  </si>
  <si>
    <t>915-526-4049</t>
  </si>
  <si>
    <t>bljboud@att.net</t>
  </si>
  <si>
    <t>5R32NK0UU07</t>
  </si>
  <si>
    <t>Bankers Life and Casualty</t>
  </si>
  <si>
    <t>Yates, Ann</t>
  </si>
  <si>
    <t>Yates</t>
  </si>
  <si>
    <t>PRN 17375</t>
  </si>
  <si>
    <t>3325 RAMSEY ST</t>
  </si>
  <si>
    <t>79938-8113</t>
  </si>
  <si>
    <t>3325 RAMSEY ST  EL PASO TX 79938-8113</t>
  </si>
  <si>
    <t>785-317-5174</t>
  </si>
  <si>
    <t>9PY2RT7CT01</t>
  </si>
  <si>
    <t>Fisher, Ira</t>
  </si>
  <si>
    <t>Ira</t>
  </si>
  <si>
    <t>Fisher</t>
  </si>
  <si>
    <t>6535 MOHAWK AVE Apt B</t>
  </si>
  <si>
    <t>IN BACK</t>
  </si>
  <si>
    <t>6535 MOHAWK AVE Apt B IN BACK EL PASO TX 79925-2112</t>
  </si>
  <si>
    <t>915-491-9996</t>
  </si>
  <si>
    <t>ira.fisher.96@gmail.com</t>
  </si>
  <si>
    <t>1004002941V822256</t>
  </si>
  <si>
    <t>Acevedo, Bertha</t>
  </si>
  <si>
    <t>14711 TANGERINE AVE</t>
  </si>
  <si>
    <t>79938-9188</t>
  </si>
  <si>
    <t>14711 TANGERINE AVE  EL PASO TX 79938-9188</t>
  </si>
  <si>
    <t>915-790-8964</t>
  </si>
  <si>
    <t>Casas, Elia</t>
  </si>
  <si>
    <t>Elia</t>
  </si>
  <si>
    <t>8604 TURRENTINE DR</t>
  </si>
  <si>
    <t>79925-5039</t>
  </si>
  <si>
    <t>8604 TURRENTINE DR  EL PASO TX 79925-5039</t>
  </si>
  <si>
    <t>915-979-3106</t>
  </si>
  <si>
    <t>Gomez-lozano, Jose</t>
  </si>
  <si>
    <t>Gomez-lozano</t>
  </si>
  <si>
    <t>288 LINK DR</t>
  </si>
  <si>
    <t>79907-4506</t>
  </si>
  <si>
    <t>288 LINK DR  EL PASO TX 79907-4506</t>
  </si>
  <si>
    <t>915-858-7606</t>
  </si>
  <si>
    <t>915-253-5535</t>
  </si>
  <si>
    <t>Flores De Murillo, Josefina</t>
  </si>
  <si>
    <t>Flores De Murillo</t>
  </si>
  <si>
    <t>14933 BLACKTAIL DEER LN</t>
  </si>
  <si>
    <t>79938-9088</t>
  </si>
  <si>
    <t>14933 BLACKTAIL DEER LN  EL PASO TX 79938-9088</t>
  </si>
  <si>
    <t>915-206-0839</t>
  </si>
  <si>
    <t>Dominguez, Cristina A</t>
  </si>
  <si>
    <t>Cristina</t>
  </si>
  <si>
    <t>950 N CAROLINA DR</t>
  </si>
  <si>
    <t>79915-2723</t>
  </si>
  <si>
    <t>950 N CAROLINA DR APT 21 EL PASO TX 79915-2723</t>
  </si>
  <si>
    <t>915-269-8296</t>
  </si>
  <si>
    <t>Guevara, Raul E</t>
  </si>
  <si>
    <t>Guevara</t>
  </si>
  <si>
    <t>14217 TIERRA BRONCE DR</t>
  </si>
  <si>
    <t>79938-5321</t>
  </si>
  <si>
    <t>14217 TIERRA BRONCE DR  EL PASO TX 79938-5321</t>
  </si>
  <si>
    <t>915-621-3391</t>
  </si>
  <si>
    <t>De Leon De Tovar, Maria E</t>
  </si>
  <si>
    <t>De Leon De Tovar</t>
  </si>
  <si>
    <t>8210 CARPENTER DR</t>
  </si>
  <si>
    <t>APT D25</t>
  </si>
  <si>
    <t>79907-5134</t>
  </si>
  <si>
    <t>8210 CARPENTER DR APT D25 EL PASO TX 79907-5134</t>
  </si>
  <si>
    <t>915-621-9541</t>
  </si>
  <si>
    <t>deleon.mdeleon.maria@gmail.com</t>
  </si>
  <si>
    <t>Flores, Maria P</t>
  </si>
  <si>
    <t>6005 TEJAS DR</t>
  </si>
  <si>
    <t>79905-1916</t>
  </si>
  <si>
    <t>6005 TEJAS DR  EL PASO TX 79905-1916</t>
  </si>
  <si>
    <t>915-208-5804</t>
  </si>
  <si>
    <t>pilimaese2002@yahoo.com</t>
  </si>
  <si>
    <t>vcy125631989001</t>
  </si>
  <si>
    <t>Vega, Delia H</t>
  </si>
  <si>
    <t>901 RAYNOLDS ST</t>
  </si>
  <si>
    <t>79903-4731</t>
  </si>
  <si>
    <t>901 RAYNOLDS ST  EL PASO TX 79903-4731</t>
  </si>
  <si>
    <t>915-565-3873</t>
  </si>
  <si>
    <t>915-383-4665</t>
  </si>
  <si>
    <t>R59047011</t>
  </si>
  <si>
    <t>Acevedo, Jaime</t>
  </si>
  <si>
    <t>8220 VALLE SONATA WAY</t>
  </si>
  <si>
    <t>8220 VALLE SONATA WAY  EL PASO TX 79907-4227</t>
  </si>
  <si>
    <t>915-401-6165</t>
  </si>
  <si>
    <t>915-502-2492</t>
  </si>
  <si>
    <t>JAMESDRAGON48@AD.COM</t>
  </si>
  <si>
    <t>Hernandez, Yolanda G</t>
  </si>
  <si>
    <t>5009 FLOWER DR</t>
  </si>
  <si>
    <t>79905-5039</t>
  </si>
  <si>
    <t>5009 FLOWER DR  EL PASO TX 79905-5039</t>
  </si>
  <si>
    <t>915-271-9720</t>
  </si>
  <si>
    <t>915-443-5948</t>
  </si>
  <si>
    <t>McKinney, Maria M</t>
  </si>
  <si>
    <t>McKinney</t>
  </si>
  <si>
    <t>5028 GOLD RANCH AVE</t>
  </si>
  <si>
    <t>79934-2859</t>
  </si>
  <si>
    <t>5028 GOLD RANCH AVE  EL PASO TX 79934-2859</t>
  </si>
  <si>
    <t>915-227-5383</t>
  </si>
  <si>
    <t>3MK9AA1UF31</t>
  </si>
  <si>
    <t>R - SAPPT : Requesting Sooner Appointment</t>
  </si>
  <si>
    <t>Eichhorn, Catherine E</t>
  </si>
  <si>
    <t>Catherine</t>
  </si>
  <si>
    <t>Eichhorn</t>
  </si>
  <si>
    <t>701 CODFORD DR</t>
  </si>
  <si>
    <t>79928-7749</t>
  </si>
  <si>
    <t>701 CODFORD DR  EL PASO TX 79928-7749</t>
  </si>
  <si>
    <t>915-525-5053</t>
  </si>
  <si>
    <t>megumi_yousei@yahoo.com</t>
  </si>
  <si>
    <t>JEA009693020</t>
  </si>
  <si>
    <t>Bitticks, Carolyn S</t>
  </si>
  <si>
    <t>Bitticks</t>
  </si>
  <si>
    <t>1512 BOB LUNN PL</t>
  </si>
  <si>
    <t>79935-4401</t>
  </si>
  <si>
    <t>1512 BOB LUNN PL  EL PASO TX 79935-4401</t>
  </si>
  <si>
    <t>915-217-0330</t>
  </si>
  <si>
    <t>915-549-5133</t>
  </si>
  <si>
    <t>6U38VA8NR25</t>
  </si>
  <si>
    <t>Gomez, Oscar O</t>
  </si>
  <si>
    <t>12825 LITTLE MISSY LN</t>
  </si>
  <si>
    <t>79938-2507</t>
  </si>
  <si>
    <t>12825 LITTLE MISSY LN  EL PASO TX 79938-2507</t>
  </si>
  <si>
    <t>775-813-8438</t>
  </si>
  <si>
    <t>oscatgomez421@gmail.com</t>
  </si>
  <si>
    <t>Olvera, Rebecca M</t>
  </si>
  <si>
    <t>Olvera</t>
  </si>
  <si>
    <t>3305 E PAISANO DR</t>
  </si>
  <si>
    <t>79905-3613</t>
  </si>
  <si>
    <t>3305 E PAISANO DR  EL PASO TX 79905-3613</t>
  </si>
  <si>
    <t>915-500-6566</t>
  </si>
  <si>
    <t>915-491-5704</t>
  </si>
  <si>
    <t>520W06234</t>
  </si>
  <si>
    <t>Favela, Juan Carlos</t>
  </si>
  <si>
    <t>Juan Carlos</t>
  </si>
  <si>
    <t>Favela</t>
  </si>
  <si>
    <t>933 LUNA DR</t>
  </si>
  <si>
    <t>88081-7642</t>
  </si>
  <si>
    <t>933 LUNA DR  CHAPARRAL NM 88081-7642</t>
  </si>
  <si>
    <t>915-790-9939</t>
  </si>
  <si>
    <t>1011579607V405680</t>
  </si>
  <si>
    <t>Gutierrez- DeGonzales, Eduviges</t>
  </si>
  <si>
    <t>Eduviges</t>
  </si>
  <si>
    <t>Gutierrez- DeGonzales</t>
  </si>
  <si>
    <t>1933 RALPH JANES PL</t>
  </si>
  <si>
    <t>79936-4059</t>
  </si>
  <si>
    <t>1933 RALPH JANES PL  EL PASO TX 79936-4059</t>
  </si>
  <si>
    <t>915-241-0319</t>
  </si>
  <si>
    <t>Flores, Carlos</t>
  </si>
  <si>
    <t>3308 PORTER AVE</t>
  </si>
  <si>
    <t>79930-4638</t>
  </si>
  <si>
    <t>3308 PORTER AVE  EL PASO TX 79930-4638</t>
  </si>
  <si>
    <t>915-227-0402</t>
  </si>
  <si>
    <t>1001692940V483675</t>
  </si>
  <si>
    <t>Bonner, Hubert</t>
  </si>
  <si>
    <t>Hubert</t>
  </si>
  <si>
    <t>Bonner</t>
  </si>
  <si>
    <t>11352 TOM ULOZAS DR</t>
  </si>
  <si>
    <t>79936-4721</t>
  </si>
  <si>
    <t>11352 TOM ULOZAS DR  EL PASO TX 79936-4721</t>
  </si>
  <si>
    <t>915-449-6397</t>
  </si>
  <si>
    <t>915-613-8566</t>
  </si>
  <si>
    <t>915-881-6630</t>
  </si>
  <si>
    <t>1001699593V070139</t>
  </si>
  <si>
    <t>Siqueiros, Evangelina</t>
  </si>
  <si>
    <t>Siqueiros</t>
  </si>
  <si>
    <t>3620 N PIEDRAS ST</t>
  </si>
  <si>
    <t>79930-3809</t>
  </si>
  <si>
    <t>3620 N PIEDRAS ST  EL PASO TX 79930-3809</t>
  </si>
  <si>
    <t>915-202-6098</t>
  </si>
  <si>
    <t>Ochoa, Alicia</t>
  </si>
  <si>
    <t>9395 BETEL DR</t>
  </si>
  <si>
    <t>APT 181</t>
  </si>
  <si>
    <t>79907-3375</t>
  </si>
  <si>
    <t>9395 BETEL DR APT 181 EL PASO TX 79907-3375</t>
  </si>
  <si>
    <t>915-540-1787</t>
  </si>
  <si>
    <t>Carrillo, Ofelia</t>
  </si>
  <si>
    <t>250 YSLETA LN</t>
  </si>
  <si>
    <t>79907-6362</t>
  </si>
  <si>
    <t>250 YSLETA LN APT 43 EL PASO TX 79907-6362</t>
  </si>
  <si>
    <t>915-502-2761</t>
  </si>
  <si>
    <t>Gomez, Briana M</t>
  </si>
  <si>
    <t>Briana</t>
  </si>
  <si>
    <t>5250 WREN AVE</t>
  </si>
  <si>
    <t>APT 137</t>
  </si>
  <si>
    <t>79924-6416</t>
  </si>
  <si>
    <t>5250 WREN AVE APT 137 EL PASO TX 79924-6416</t>
  </si>
  <si>
    <t>915-803-2905</t>
  </si>
  <si>
    <t>gomez2893@yahoo.com</t>
  </si>
  <si>
    <t>8KC0PQ4UP01</t>
  </si>
  <si>
    <t>Cook, Steve R</t>
  </si>
  <si>
    <t>1300 LIKINS DR</t>
  </si>
  <si>
    <t>79925-2506</t>
  </si>
  <si>
    <t>1300 LIKINS DR  EL PASO TX 79925-2506</t>
  </si>
  <si>
    <t>915-778-5970</t>
  </si>
  <si>
    <t>915-206-9907</t>
  </si>
  <si>
    <t>STEVEC@UTEP.EDU</t>
  </si>
  <si>
    <t>5FM6F49FJ74</t>
  </si>
  <si>
    <t>UTS0CH7NG7CW</t>
  </si>
  <si>
    <t>Guzman, Cinthia</t>
  </si>
  <si>
    <t>Cinthia</t>
  </si>
  <si>
    <t>APT 3302</t>
  </si>
  <si>
    <t>79935-1228</t>
  </si>
  <si>
    <t>10700 MONTANA AVE APT 3302 EL PASO TX 79935-1228</t>
  </si>
  <si>
    <t>915-229-9648</t>
  </si>
  <si>
    <t>cinimini71@gmail.com</t>
  </si>
  <si>
    <t>Bunn, Glenna J</t>
  </si>
  <si>
    <t>Glenna</t>
  </si>
  <si>
    <t>Bunn</t>
  </si>
  <si>
    <t>1839 Dean Martin</t>
  </si>
  <si>
    <t>1839 Dean Martin  EL PASO TX 79936</t>
  </si>
  <si>
    <t>915-920-3457</t>
  </si>
  <si>
    <t>bunnglenna@gmail.com</t>
  </si>
  <si>
    <t>H76727316</t>
  </si>
  <si>
    <t>Flores, Enrique</t>
  </si>
  <si>
    <t>Enrique</t>
  </si>
  <si>
    <t>3402 NASHVILLE AVE</t>
  </si>
  <si>
    <t>79930-4538</t>
  </si>
  <si>
    <t>3402 NASHVILLE AVE  EL PASO TX 79930-4538</t>
  </si>
  <si>
    <t>915-319-3093</t>
  </si>
  <si>
    <t>henryflores123@gmail.com</t>
  </si>
  <si>
    <t>1001687075V134591</t>
  </si>
  <si>
    <t>Quintanilla, Manuel J</t>
  </si>
  <si>
    <t>Quintanilla</t>
  </si>
  <si>
    <t>929 SHERYL CIR</t>
  </si>
  <si>
    <t>79927-4675</t>
  </si>
  <si>
    <t>929 SHERYL CIR  EL PASO TX 79927-4675</t>
  </si>
  <si>
    <t>512-538-8832</t>
  </si>
  <si>
    <t>915-790-0096</t>
  </si>
  <si>
    <t>H76694186</t>
  </si>
  <si>
    <t>Perry, Yolanda R</t>
  </si>
  <si>
    <t>Perry</t>
  </si>
  <si>
    <t>321 JUNG SUN LN</t>
  </si>
  <si>
    <t>88081-7563</t>
  </si>
  <si>
    <t>321 JUNG SUN LN  CHAPARRAL NM 88081-7563</t>
  </si>
  <si>
    <t>915-834-9556</t>
  </si>
  <si>
    <t>H73290094</t>
  </si>
  <si>
    <t>Biddle, Nancy J</t>
  </si>
  <si>
    <t>Biddle</t>
  </si>
  <si>
    <t>1657 LOMALAND DR</t>
  </si>
  <si>
    <t>79935-3801</t>
  </si>
  <si>
    <t>1657 LOMALAND DR  EL PASO TX 79935-3801</t>
  </si>
  <si>
    <t>915-329-7481</t>
  </si>
  <si>
    <t>njbiddle69@yahoo.com</t>
  </si>
  <si>
    <t>Rivera, Dora L</t>
  </si>
  <si>
    <t>2620 NASHVILLE AVE</t>
  </si>
  <si>
    <t>79930-1917</t>
  </si>
  <si>
    <t>2620 NASHVILLE AVE  EL PASO TX 79930-1917</t>
  </si>
  <si>
    <t>224-480-5111</t>
  </si>
  <si>
    <t>Gallardo, Maria D</t>
  </si>
  <si>
    <t>11901 PASEO DORADO CIR</t>
  </si>
  <si>
    <t>11901 PASEO DORADO CIR  EL PASO TX 79936-3785</t>
  </si>
  <si>
    <t>915-855-3055</t>
  </si>
  <si>
    <t>915-252-0888</t>
  </si>
  <si>
    <t>915-588-1379</t>
  </si>
  <si>
    <t>3RE1E67JJ09</t>
  </si>
  <si>
    <t>Lofgren, Richard N</t>
  </si>
  <si>
    <t>Lofgren</t>
  </si>
  <si>
    <t>156 N TREVINO RD</t>
  </si>
  <si>
    <t>88008-9436</t>
  </si>
  <si>
    <t>156 N TREVINO RD  SANTA TERESA NM 88008-9436</t>
  </si>
  <si>
    <t>575-589-1260</t>
  </si>
  <si>
    <t>915-309-5372</t>
  </si>
  <si>
    <t>rlofgre1@elp.rr.com</t>
  </si>
  <si>
    <t>1001690627V309947</t>
  </si>
  <si>
    <t>Kennedy, Tammy L</t>
  </si>
  <si>
    <t>Kennedy</t>
  </si>
  <si>
    <t>3081 RUCKMAN ST</t>
  </si>
  <si>
    <t>79904-4837</t>
  </si>
  <si>
    <t>3081 RUCKMAN ST  EL PASO TX 79904-4837</t>
  </si>
  <si>
    <t>915-479-8877</t>
  </si>
  <si>
    <t>livingenergy2020@gmail.com</t>
  </si>
  <si>
    <t>Gonzalez, Velia</t>
  </si>
  <si>
    <t>Velia</t>
  </si>
  <si>
    <t>2825 CHASWOOD ST</t>
  </si>
  <si>
    <t>79935-1715</t>
  </si>
  <si>
    <t>2825 CHASWOOD ST  EL PASO TX 79935-1715</t>
  </si>
  <si>
    <t>915-525-5646</t>
  </si>
  <si>
    <t>dec10emo4@gmail.com</t>
  </si>
  <si>
    <t>L4U7824856CH</t>
  </si>
  <si>
    <t>Lagarda-Iturralde, Margarita</t>
  </si>
  <si>
    <t>Lagarda-Iturralde</t>
  </si>
  <si>
    <t>6005 Palm McCall Ln</t>
  </si>
  <si>
    <t>6005 Palm McCall Ln  El Paso TX 79924</t>
  </si>
  <si>
    <t>915-304-9440</t>
  </si>
  <si>
    <t>U9332697001</t>
  </si>
  <si>
    <t>Wallace, Carla J</t>
  </si>
  <si>
    <t>Carla</t>
  </si>
  <si>
    <t>Wallace</t>
  </si>
  <si>
    <t>3309 Eileen</t>
  </si>
  <si>
    <t>OFC</t>
  </si>
  <si>
    <t>79904-2448</t>
  </si>
  <si>
    <t>3309 Eileen OFC EL PASO TX 79904-2448</t>
  </si>
  <si>
    <t>915-691-5949</t>
  </si>
  <si>
    <t>1018049844V449666</t>
  </si>
  <si>
    <t>Sealey, Otilia</t>
  </si>
  <si>
    <t>Otilia</t>
  </si>
  <si>
    <t>Sealey</t>
  </si>
  <si>
    <t>7863 SAN JOSE RD</t>
  </si>
  <si>
    <t>79915-2924</t>
  </si>
  <si>
    <t>7863 SAN JOSE RD APT 13 EL PASO TX 79915-2924</t>
  </si>
  <si>
    <t>915-305-2265</t>
  </si>
  <si>
    <t>otiliasealey48@gmail.com</t>
  </si>
  <si>
    <t>Beltran, Alicia</t>
  </si>
  <si>
    <t>Beltran</t>
  </si>
  <si>
    <t>2501 LAKE OMEGA ST</t>
  </si>
  <si>
    <t>79936-3134</t>
  </si>
  <si>
    <t>2501 LAKE OMEGA ST  EL PASO TX 79936-3134</t>
  </si>
  <si>
    <t>915-920-2261</t>
  </si>
  <si>
    <t>915-241-5313</t>
  </si>
  <si>
    <t>915-276-4261</t>
  </si>
  <si>
    <t>Juarez, Edward C</t>
  </si>
  <si>
    <t>Carrillo, Enrique</t>
  </si>
  <si>
    <t>12467 CUATRO ACES CIR</t>
  </si>
  <si>
    <t>79849-0851</t>
  </si>
  <si>
    <t>12467 CUATRO ACES CIR  SAN ELIZARIO TX 79849-0851</t>
  </si>
  <si>
    <t>915-701-9247</t>
  </si>
  <si>
    <t>082M95919</t>
  </si>
  <si>
    <t>Oropeza, Carlos</t>
  </si>
  <si>
    <t>Oropeza</t>
  </si>
  <si>
    <t>615 S CAMPBELL ST</t>
  </si>
  <si>
    <t>79901-2862</t>
  </si>
  <si>
    <t>615 S CAMPBELL ST APT 58 EL PASO TX 79901-2862</t>
  </si>
  <si>
    <t>915-276-2877</t>
  </si>
  <si>
    <t>El Paso Health Dual SNP</t>
  </si>
  <si>
    <t>EHD000000098</t>
  </si>
  <si>
    <t>Lawson, Sean</t>
  </si>
  <si>
    <t>Sean</t>
  </si>
  <si>
    <t>Lawson</t>
  </si>
  <si>
    <t>12268 KINGSGATE CT</t>
  </si>
  <si>
    <t>79928-7260</t>
  </si>
  <si>
    <t>12268 KINGSGATE CT  EL PASO TX 79928-7260</t>
  </si>
  <si>
    <t>915-234-4868</t>
  </si>
  <si>
    <t>sean.lawson@yahoo.com</t>
  </si>
  <si>
    <t>1016606779V962621</t>
  </si>
  <si>
    <t>Marquez, Esmeralda</t>
  </si>
  <si>
    <t>Esmeralda</t>
  </si>
  <si>
    <t>7905 LIRIO RD</t>
  </si>
  <si>
    <t>79915-3013</t>
  </si>
  <si>
    <t>7905 LIRIO RD  EL PASO TX 79915-3013</t>
  </si>
  <si>
    <t>915-910-3007</t>
  </si>
  <si>
    <t>esmeraldamarquez2277@gmail.com</t>
  </si>
  <si>
    <t>Mendez, Nohemi</t>
  </si>
  <si>
    <t>7416 MESQUITE FLOR DR</t>
  </si>
  <si>
    <t>79934-3154</t>
  </si>
  <si>
    <t>7416 MESQUITE FLOR DR  EL PASO TX 79934-3154</t>
  </si>
  <si>
    <t>915-526-5719</t>
  </si>
  <si>
    <t>915-626-8711</t>
  </si>
  <si>
    <t>nohemiostos@yahoo.com</t>
  </si>
  <si>
    <t>Espinoza, Maria I</t>
  </si>
  <si>
    <t>6193 TAMPA AVE</t>
  </si>
  <si>
    <t>79905-3123</t>
  </si>
  <si>
    <t>6193 TAMPA AVE  EL PASO TX 79905-3123</t>
  </si>
  <si>
    <t>915-408-7416</t>
  </si>
  <si>
    <t>H76593735</t>
  </si>
  <si>
    <t>Calderon, Juan</t>
  </si>
  <si>
    <t>7156 DALE RD</t>
  </si>
  <si>
    <t>79915-2335</t>
  </si>
  <si>
    <t>7156 DALE RD  EL PASO TX 79915-2335</t>
  </si>
  <si>
    <t>915-261-2826</t>
  </si>
  <si>
    <t>Rosales, Juan P</t>
  </si>
  <si>
    <t>11527 TONY PONCE DR</t>
  </si>
  <si>
    <t>79936-0286</t>
  </si>
  <si>
    <t>11527 TONY PONCE DR  EL PASO TX 79936-0286</t>
  </si>
  <si>
    <t>915-259-9014</t>
  </si>
  <si>
    <t>jpr151982@gmail.com</t>
  </si>
  <si>
    <t>1017175798V594298</t>
  </si>
  <si>
    <t>Gillis, Richard F</t>
  </si>
  <si>
    <t>Gillis</t>
  </si>
  <si>
    <t>12828 TIERRA SALAS</t>
  </si>
  <si>
    <t>79938-4347</t>
  </si>
  <si>
    <t>12828 TIERRA SALAS  EL PASO TX 79938-4347</t>
  </si>
  <si>
    <t>915-841-6670</t>
  </si>
  <si>
    <t>915-799-1947</t>
  </si>
  <si>
    <t>rfgillis@outlook.com</t>
  </si>
  <si>
    <t>R58748085</t>
  </si>
  <si>
    <t>Dundore, Maria L</t>
  </si>
  <si>
    <t>Dundore</t>
  </si>
  <si>
    <t>622 BORREGO RD</t>
  </si>
  <si>
    <t>79849-7403</t>
  </si>
  <si>
    <t>622 BORREGO RD  SAN ELIZARIO TX 79849-7403</t>
  </si>
  <si>
    <t>915-316-5146</t>
  </si>
  <si>
    <t>H48147138</t>
  </si>
  <si>
    <t>Leyva, Naomi</t>
  </si>
  <si>
    <t>Naomi</t>
  </si>
  <si>
    <t>11520 VISTA DEL SOL DR</t>
  </si>
  <si>
    <t>APT 224</t>
  </si>
  <si>
    <t>79936-5555</t>
  </si>
  <si>
    <t>11520 VISTA DEL SOL DR APT 224 EL PASO TX 79936-5555</t>
  </si>
  <si>
    <t>915-503-7109</t>
  </si>
  <si>
    <t>nleyva123@gmail.com</t>
  </si>
  <si>
    <t>Orlowski, Patricia</t>
  </si>
  <si>
    <t>Orlowski</t>
  </si>
  <si>
    <t>5505 Valley Cedar Dr.</t>
  </si>
  <si>
    <t>79932-4309</t>
  </si>
  <si>
    <t>5505 Valley Cedar Dr.  El Paso tx 79932-4309</t>
  </si>
  <si>
    <t>414-688-8448</t>
  </si>
  <si>
    <t>sanok1957@hotmail.com</t>
  </si>
  <si>
    <t>Acevedo, Alfredo</t>
  </si>
  <si>
    <t>3435 FREEPORT DR</t>
  </si>
  <si>
    <t>79935-1217</t>
  </si>
  <si>
    <t>3435 FREEPORT DR  EL PASO TX 79935-1217</t>
  </si>
  <si>
    <t>915-217-4726</t>
  </si>
  <si>
    <t>aacevedo3@elp.rr.com</t>
  </si>
  <si>
    <t>1001690646V459674</t>
  </si>
  <si>
    <t>Soto, Maria E</t>
  </si>
  <si>
    <t>915-240-9239</t>
  </si>
  <si>
    <t>Peinado, Richard</t>
  </si>
  <si>
    <t>Peinado</t>
  </si>
  <si>
    <t>3599 Craig St</t>
  </si>
  <si>
    <t>3599 Craig St  EL PASO TX 79938</t>
  </si>
  <si>
    <t>915-408-9388</t>
  </si>
  <si>
    <t>MARKKSIMUM@GMAIL.COM</t>
  </si>
  <si>
    <t>Ezell, John</t>
  </si>
  <si>
    <t>Ezell</t>
  </si>
  <si>
    <t>4413 LOMA DIAMANTE DR</t>
  </si>
  <si>
    <t>79934-3798</t>
  </si>
  <si>
    <t>4413 LOMA DIAMANTE DR  EL PASO TX 79934-3798</t>
  </si>
  <si>
    <t>915-822-9510</t>
  </si>
  <si>
    <t>915-799-9400</t>
  </si>
  <si>
    <t>johnezellsr@hotmail.com</t>
  </si>
  <si>
    <t>1011580875V837458</t>
  </si>
  <si>
    <t>Reyes, Elfida A</t>
  </si>
  <si>
    <t>Elfida</t>
  </si>
  <si>
    <t>7932 BROADWAY DR</t>
  </si>
  <si>
    <t>79915-4005</t>
  </si>
  <si>
    <t>7932 BROADWAY DR  EL PASO TX 79915-4005</t>
  </si>
  <si>
    <t>915-887-4072</t>
  </si>
  <si>
    <t>yreyes0914@gmail.com</t>
  </si>
  <si>
    <t>Gonzalez, Albert</t>
  </si>
  <si>
    <t>11568 BOB MITCHELL DR</t>
  </si>
  <si>
    <t>79936-4937</t>
  </si>
  <si>
    <t>11568 BOB MITCHELL DR  EL PASO TX 79936-4937</t>
  </si>
  <si>
    <t>915-820-0609</t>
  </si>
  <si>
    <t>algonzo33@gmail.com</t>
  </si>
  <si>
    <t>Osborne, Jerome P</t>
  </si>
  <si>
    <t>Jerome</t>
  </si>
  <si>
    <t>Osborne</t>
  </si>
  <si>
    <t>500 W UNIVERSITY AVE</t>
  </si>
  <si>
    <t>79968-8900</t>
  </si>
  <si>
    <t>500 W UNIVERSITY AVE  EL PASO TX 79968-8900</t>
  </si>
  <si>
    <t>903-513-4141</t>
  </si>
  <si>
    <t>josborne816@yahoo.com</t>
  </si>
  <si>
    <t>UTS0QH9JC69W</t>
  </si>
  <si>
    <t>Acosta, Ofelia V</t>
  </si>
  <si>
    <t>8625 KILBURN WAY</t>
  </si>
  <si>
    <t>79907-5329</t>
  </si>
  <si>
    <t>8625 KILBURN WAY  EL PASO TX 79907-5329</t>
  </si>
  <si>
    <t>915-345-9694</t>
  </si>
  <si>
    <t>915-269-9625</t>
  </si>
  <si>
    <t>Cherry, Leslie</t>
  </si>
  <si>
    <t>Leslie</t>
  </si>
  <si>
    <t>Cherry</t>
  </si>
  <si>
    <t>7600 COROZAL DR</t>
  </si>
  <si>
    <t>79915-2053</t>
  </si>
  <si>
    <t>7600 COROZAL DR  EL PASO TX 79915-2053</t>
  </si>
  <si>
    <t>915-834-9038</t>
  </si>
  <si>
    <t>6DV8HW3MN55</t>
  </si>
  <si>
    <t>Madrid, Ricardo</t>
  </si>
  <si>
    <t>Madrid</t>
  </si>
  <si>
    <t>4308 KRAG ST</t>
  </si>
  <si>
    <t>79938-9478</t>
  </si>
  <si>
    <t>4308 KRAG ST  EL PASO TX 79938-9478</t>
  </si>
  <si>
    <t>915-329-6100</t>
  </si>
  <si>
    <t>1018782196V737764</t>
  </si>
  <si>
    <t>Apodaca, Johnny</t>
  </si>
  <si>
    <t>Johnny</t>
  </si>
  <si>
    <t>Apodaca</t>
  </si>
  <si>
    <t>1755 BILLY CASPER DR</t>
  </si>
  <si>
    <t>79936-4618</t>
  </si>
  <si>
    <t>1755 BILLY CASPER DR  EL PASO TX 79936-4618</t>
  </si>
  <si>
    <t>575-640-1104</t>
  </si>
  <si>
    <t>japodaca1755@gmail.com</t>
  </si>
  <si>
    <t>1003290273V731749</t>
  </si>
  <si>
    <t>Nyberg, Gary E</t>
  </si>
  <si>
    <t>Gary</t>
  </si>
  <si>
    <t>Nyberg</t>
  </si>
  <si>
    <t>12333 TIERRA CANADA DR</t>
  </si>
  <si>
    <t>79938-4710</t>
  </si>
  <si>
    <t>12333 TIERRA CANADA DR  EL PASO TX 79938-4710</t>
  </si>
  <si>
    <t>915-996-0178</t>
  </si>
  <si>
    <t>gary.nyberg@yahoo.com</t>
  </si>
  <si>
    <t>1028237028V434809</t>
  </si>
  <si>
    <t>Dominguez, Maria</t>
  </si>
  <si>
    <t>1069 CHRISTY AVE</t>
  </si>
  <si>
    <t>79907-2201</t>
  </si>
  <si>
    <t>1069 CHRISTY AVE  EL PASO TX 79907-2201</t>
  </si>
  <si>
    <t>915-503-8159</t>
  </si>
  <si>
    <t>H62609899</t>
  </si>
  <si>
    <t>Harrison, Joan R</t>
  </si>
  <si>
    <t>Joan</t>
  </si>
  <si>
    <t>Harrison</t>
  </si>
  <si>
    <t>10324 SUEWOOD CT</t>
  </si>
  <si>
    <t>79925-5517</t>
  </si>
  <si>
    <t>10324 SUEWOOD CT  EL PASO TX 79925-5517</t>
  </si>
  <si>
    <t>915-591-8715</t>
  </si>
  <si>
    <t>4DJ7YE1NP76</t>
  </si>
  <si>
    <t>R50628209</t>
  </si>
  <si>
    <t>De La Rosa Escobedo, Felipe</t>
  </si>
  <si>
    <t>De La Rosa Escobedo</t>
  </si>
  <si>
    <t>14345 Escalera</t>
  </si>
  <si>
    <t>14345 Escalera  EL PASO TX 79928</t>
  </si>
  <si>
    <t>915-333-9665</t>
  </si>
  <si>
    <t>felipe.delarosa@aol.com</t>
  </si>
  <si>
    <t>W461854797</t>
  </si>
  <si>
    <t>Nipple, Darius L</t>
  </si>
  <si>
    <t>Darius</t>
  </si>
  <si>
    <t>Nipple</t>
  </si>
  <si>
    <t>1745 Alan Shepard</t>
  </si>
  <si>
    <t>1745 Alan Shepard  El Paso TX 79936</t>
  </si>
  <si>
    <t>915-269-3057</t>
  </si>
  <si>
    <t>dnipple.pcs@gmail.com</t>
  </si>
  <si>
    <t>Godfrey, William W</t>
  </si>
  <si>
    <t>Godfrey</t>
  </si>
  <si>
    <t>12681 TIERRA SONORA</t>
  </si>
  <si>
    <t>12681 TIERRA SONORA  EL PASO TX 79938-4309</t>
  </si>
  <si>
    <t>915-861-0483</t>
  </si>
  <si>
    <t>915-373-9115</t>
  </si>
  <si>
    <t>wgodfrey211e@gmail.com</t>
  </si>
  <si>
    <t>1016413788V825930</t>
  </si>
  <si>
    <t>Y208.a : Insurance Doesn't Cover Inj/...</t>
  </si>
  <si>
    <t>Salazar, Enrique Marquez</t>
  </si>
  <si>
    <t>Enrique Marquez</t>
  </si>
  <si>
    <t>Salazar</t>
  </si>
  <si>
    <t>1551 WHISTLER LN</t>
  </si>
  <si>
    <t>79936-6307</t>
  </si>
  <si>
    <t>1551 WHISTLER LN  EL PASO TX 79936-6307</t>
  </si>
  <si>
    <t>915-251-3754</t>
  </si>
  <si>
    <t>enriquesalazar0714@gmail.com</t>
  </si>
  <si>
    <t>WC - Donegal Mutual Insurance</t>
  </si>
  <si>
    <t>WCTX90200945383</t>
  </si>
  <si>
    <t>Baca Dominguez, Pedro</t>
  </si>
  <si>
    <t>Baca Dominguez</t>
  </si>
  <si>
    <t>8055 GILBERT DR</t>
  </si>
  <si>
    <t>79907-1209</t>
  </si>
  <si>
    <t>8055 GILBERT DR  EL PASO TX 79907-1209</t>
  </si>
  <si>
    <t>915-251-4105</t>
  </si>
  <si>
    <t>Acosta, Olga</t>
  </si>
  <si>
    <t>Olga</t>
  </si>
  <si>
    <t>2612 LAKE VICTORIA DR</t>
  </si>
  <si>
    <t>79936-3107</t>
  </si>
  <si>
    <t>2612 LAKE VICTORIA DR  EL PASO TX 79936-3107</t>
  </si>
  <si>
    <t>915-496-5006</t>
  </si>
  <si>
    <t>ACOSTAOLGA679@GMAIL.COM</t>
  </si>
  <si>
    <t>7NY9AT4XA47</t>
  </si>
  <si>
    <t>Ortiz, Velvet</t>
  </si>
  <si>
    <t>Velvet</t>
  </si>
  <si>
    <t>8157 STAGHORN DR</t>
  </si>
  <si>
    <t>79907-3618</t>
  </si>
  <si>
    <t>8157 STAGHORN DR  EL PASO TX 79907-3618</t>
  </si>
  <si>
    <t>915-328-5202</t>
  </si>
  <si>
    <t>vvelvetortiz@gmail.com</t>
  </si>
  <si>
    <t>Hall, Jerome</t>
  </si>
  <si>
    <t>Hall</t>
  </si>
  <si>
    <t>3404 FREEPORT DR</t>
  </si>
  <si>
    <t>79935-1218</t>
  </si>
  <si>
    <t>3404 FREEPORT DR  EL PASO TX 79935-1218</t>
  </si>
  <si>
    <t>915-629-7504</t>
  </si>
  <si>
    <t>1017051571V390000</t>
  </si>
  <si>
    <t>Borrego, Anthony</t>
  </si>
  <si>
    <t>Borrego</t>
  </si>
  <si>
    <t>4215 EDGAR PARK AVE</t>
  </si>
  <si>
    <t>79904-2707</t>
  </si>
  <si>
    <t>4215 EDGAR PARK AVE  EL PASO TX 79904-2707</t>
  </si>
  <si>
    <t>915-873-4037</t>
  </si>
  <si>
    <t>anthonyborrego13@gmail.com</t>
  </si>
  <si>
    <t>ANTAN8455252</t>
  </si>
  <si>
    <t>Pina, Celsa E</t>
  </si>
  <si>
    <t>Celsa</t>
  </si>
  <si>
    <t>8756 CATHEDRAL CIR</t>
  </si>
  <si>
    <t>79907-6227</t>
  </si>
  <si>
    <t>8756 CATHEDRAL CIR  EL PASO TX 79907-6227</t>
  </si>
  <si>
    <t>915-702-3046</t>
  </si>
  <si>
    <t>1A52QA2QC15</t>
  </si>
  <si>
    <t>Wiirre, Lorraine</t>
  </si>
  <si>
    <t>Wiirre</t>
  </si>
  <si>
    <t>909 POPLAR ST</t>
  </si>
  <si>
    <t>TRUTH OR CONSEQUENCES</t>
  </si>
  <si>
    <t>87901-1541</t>
  </si>
  <si>
    <t>909 POPLAR ST  TRUTH OR CONSEQUENCES NM 87901-1541</t>
  </si>
  <si>
    <t>575-894-6521</t>
  </si>
  <si>
    <t>Vasquez, Roberto</t>
  </si>
  <si>
    <t>1108 CIMARRON ST</t>
  </si>
  <si>
    <t>79915-1703</t>
  </si>
  <si>
    <t>1108 CIMARRON ST  EL PASO TX 79915-1703</t>
  </si>
  <si>
    <t>915-203-6350</t>
  </si>
  <si>
    <t>vaz218@yahoo.com</t>
  </si>
  <si>
    <t>Snell, Carolotte W</t>
  </si>
  <si>
    <t>Carolotte</t>
  </si>
  <si>
    <t>Snell</t>
  </si>
  <si>
    <t>9529 MCINTOSH DR</t>
  </si>
  <si>
    <t>79925-6012</t>
  </si>
  <si>
    <t>9529 MCINTOSH DR  EL PASO TX 79925-6012</t>
  </si>
  <si>
    <t>915-539-3373</t>
  </si>
  <si>
    <t>915-592-9090</t>
  </si>
  <si>
    <t>cobbiekorn3@gmail.com</t>
  </si>
  <si>
    <t>ARR : Check-In</t>
  </si>
  <si>
    <t>Lucero, Eduardo A</t>
  </si>
  <si>
    <t>10716 VISTA LOMAS DR</t>
  </si>
  <si>
    <t>79935-3611</t>
  </si>
  <si>
    <t>10716 VISTA LOMAS DR  EL PASO TX 79935-3611</t>
  </si>
  <si>
    <t>915-801-0691</t>
  </si>
  <si>
    <t>EDYLOU44@GMAIL.COM</t>
  </si>
  <si>
    <t>Quintero, Teresa</t>
  </si>
  <si>
    <t>Quintero</t>
  </si>
  <si>
    <t>10132 CHEZELLE DR</t>
  </si>
  <si>
    <t>79925-5412</t>
  </si>
  <si>
    <t>10132 CHEZELLE DR  EL PASO TX 79925-5412</t>
  </si>
  <si>
    <t>915-251-8917</t>
  </si>
  <si>
    <t>terrymtz_79925@yahoo.com</t>
  </si>
  <si>
    <t>ZGP832613769</t>
  </si>
  <si>
    <t>ATTEMPT : CALLED NO ANSWER LVM</t>
  </si>
  <si>
    <t>Cossio, Irma</t>
  </si>
  <si>
    <t>Cossio</t>
  </si>
  <si>
    <t>14948 CATHERINE JANE DR</t>
  </si>
  <si>
    <t>79938-2612</t>
  </si>
  <si>
    <t>14948 CATHERINE JANE DR  EL PASO TX 79938-2612</t>
  </si>
  <si>
    <t>915-867-1112</t>
  </si>
  <si>
    <t>U9509344801</t>
  </si>
  <si>
    <t>Cisney, Laura J</t>
  </si>
  <si>
    <t>Cisney</t>
  </si>
  <si>
    <t>345 SHADOW MOUNTAIN DR</t>
  </si>
  <si>
    <t>APT 1411</t>
  </si>
  <si>
    <t>79912-4061</t>
  </si>
  <si>
    <t>345 SHADOW MOUNTAIN DR APT 1411 EL PASO TX 79912-4061</t>
  </si>
  <si>
    <t>915-202-5528</t>
  </si>
  <si>
    <t>ljc1266069@live.com</t>
  </si>
  <si>
    <t>ZGJ804294170</t>
  </si>
  <si>
    <t>CONFPHONE : CONFIRMEDPHONE</t>
  </si>
  <si>
    <t>Hunter, Warren A</t>
  </si>
  <si>
    <t>Warren</t>
  </si>
  <si>
    <t>Hunter</t>
  </si>
  <si>
    <t>11244 SIGNAL RIDGE DR</t>
  </si>
  <si>
    <t>79936-1222</t>
  </si>
  <si>
    <t>11244 SIGNAL RIDGE DR  EL PASO TX 79936-1222</t>
  </si>
  <si>
    <t>915-539-7598</t>
  </si>
  <si>
    <t>U3391953201</t>
  </si>
  <si>
    <t>Confirmed : Confirmed-Appointment</t>
  </si>
  <si>
    <t>Martinez, Maria A</t>
  </si>
  <si>
    <t>7218 N LOOP DR</t>
  </si>
  <si>
    <t>79915-2447</t>
  </si>
  <si>
    <t>7218 N LOOP DR  EL PASO TX 79915-2447</t>
  </si>
  <si>
    <t>915-252-8173</t>
  </si>
  <si>
    <t>Waner, Andrew M</t>
  </si>
  <si>
    <t>Waner</t>
  </si>
  <si>
    <t>3312 GARNET DR</t>
  </si>
  <si>
    <t>79904-2533</t>
  </si>
  <si>
    <t>3312 GARNET DR  EL PASO TX 79904-2533</t>
  </si>
  <si>
    <t>915-755-0078</t>
  </si>
  <si>
    <t>623-262-7824</t>
  </si>
  <si>
    <t>andym58@hotmail.com</t>
  </si>
  <si>
    <t>Mc Kenna, Randall E</t>
  </si>
  <si>
    <t>Randall</t>
  </si>
  <si>
    <t>Mc Kenna</t>
  </si>
  <si>
    <t>10615 KINROSS AVE</t>
  </si>
  <si>
    <t>79935-1510</t>
  </si>
  <si>
    <t>10615 KINROSS AVE  EL PASO TX 79935-1510</t>
  </si>
  <si>
    <t>915-799-9516</t>
  </si>
  <si>
    <t>remckenna@yahoo.com</t>
  </si>
  <si>
    <t>Saldivar, Cristina</t>
  </si>
  <si>
    <t>Saldivar</t>
  </si>
  <si>
    <t>7425 WILCOX DR</t>
  </si>
  <si>
    <t>79915-1621</t>
  </si>
  <si>
    <t>7425 WILCOX DR  EL PASO TX 79915-1621</t>
  </si>
  <si>
    <t>915-204-1631</t>
  </si>
  <si>
    <t>cristinasaldivar82@gmail.com</t>
  </si>
  <si>
    <t>Freiberg, Joanna L</t>
  </si>
  <si>
    <t>Joanna</t>
  </si>
  <si>
    <t>Freiberg</t>
  </si>
  <si>
    <t>6316 COUGAR RDG</t>
  </si>
  <si>
    <t>79912-8126</t>
  </si>
  <si>
    <t>6316 COUGAR RDG  EL PASO TX 79912-8126</t>
  </si>
  <si>
    <t>330-519-1602</t>
  </si>
  <si>
    <t>DANE313@GMAIL.COM</t>
  </si>
  <si>
    <t>Gomez, Fabian</t>
  </si>
  <si>
    <t>Fabian</t>
  </si>
  <si>
    <t>2827 NASHVILLE AVE</t>
  </si>
  <si>
    <t>79930-3523</t>
  </si>
  <si>
    <t>2827 NASHVILLE AVE  EL PASO TX 79930-3523</t>
  </si>
  <si>
    <t>915-955-3511</t>
  </si>
  <si>
    <t>115W06566</t>
  </si>
  <si>
    <t>Collins, Belinda S</t>
  </si>
  <si>
    <t>Belinda</t>
  </si>
  <si>
    <t>Collins</t>
  </si>
  <si>
    <t>2206 COUNTRY CLUB DR</t>
  </si>
  <si>
    <t>PECOS</t>
  </si>
  <si>
    <t>79772-7107</t>
  </si>
  <si>
    <t>2206 COUNTRY CLUB DR  PECOS TX 79772-7107</t>
  </si>
  <si>
    <t>432-448-5567</t>
  </si>
  <si>
    <t>belisoto@yahoo.com</t>
  </si>
  <si>
    <t>ZGP848728895</t>
  </si>
  <si>
    <t>S5E820371709</t>
  </si>
  <si>
    <t>ANSPH : ANSPHONERESPOND</t>
  </si>
  <si>
    <t>Cajas, Matilde</t>
  </si>
  <si>
    <t>Matilde</t>
  </si>
  <si>
    <t>Cajas</t>
  </si>
  <si>
    <t>11205 DICK LOTZ LN</t>
  </si>
  <si>
    <t>11205 DICK LOTZ LN  EL PASO TX 79936-4606</t>
  </si>
  <si>
    <t>915-549-2266</t>
  </si>
  <si>
    <t>Holder, Sebastian P</t>
  </si>
  <si>
    <t>Sebastian</t>
  </si>
  <si>
    <t>Holder</t>
  </si>
  <si>
    <t>5771 RIDGE DR</t>
  </si>
  <si>
    <t>88008-9530</t>
  </si>
  <si>
    <t>5771 RIDGE DR  SANTA TERESA NM 88008-9530</t>
  </si>
  <si>
    <t>915-990-6756</t>
  </si>
  <si>
    <t>Chavez De Marquez, Ofelia</t>
  </si>
  <si>
    <t>Chavez De Marquez</t>
  </si>
  <si>
    <t>1480 CEDAR OAK DR</t>
  </si>
  <si>
    <t>Apt 453</t>
  </si>
  <si>
    <t>79936-7639</t>
  </si>
  <si>
    <t>1480 CEDAR OAK DR Apt 453 EL PASO TX 79936-7639</t>
  </si>
  <si>
    <t>915-990-8712</t>
  </si>
  <si>
    <t>Hagland, Paul I</t>
  </si>
  <si>
    <t>Hagland</t>
  </si>
  <si>
    <t>6020 SORREL DR</t>
  </si>
  <si>
    <t>79932-2340</t>
  </si>
  <si>
    <t>6020 SORREL DR  EL PASO TX 79932-2340</t>
  </si>
  <si>
    <t>432-268-3042</t>
  </si>
  <si>
    <t>paulhagland@yahoo.com</t>
  </si>
  <si>
    <t>1001425640V549356</t>
  </si>
  <si>
    <t>Harper, Amber M</t>
  </si>
  <si>
    <t>Amber</t>
  </si>
  <si>
    <t>Harper</t>
  </si>
  <si>
    <t>4528 Blanco Bld 28 Apt 174</t>
  </si>
  <si>
    <t>4528 Blanco Bld 28 Apt 174  EL PASO TX 79905</t>
  </si>
  <si>
    <t>915-251-9258</t>
  </si>
  <si>
    <t>dedodancer@gmail.com</t>
  </si>
  <si>
    <t>CONFSMS : CONFIRMEDAPPTSMS</t>
  </si>
  <si>
    <t>Ceja, Salvador</t>
  </si>
  <si>
    <t>Ceja</t>
  </si>
  <si>
    <t>3657 KRISTA ILEE PL</t>
  </si>
  <si>
    <t>79938-4822</t>
  </si>
  <si>
    <t>3657 KRISTA ILEE PL  EL PASO TX 79938-4822</t>
  </si>
  <si>
    <t>915-603-6388</t>
  </si>
  <si>
    <t>SCEJAOROZCO65@GMAIL.COM</t>
  </si>
  <si>
    <t>Q2B785W10793</t>
  </si>
  <si>
    <t>Cisneros, Maria</t>
  </si>
  <si>
    <t>474 CRESTWOOD PL</t>
  </si>
  <si>
    <t>79907-4302</t>
  </si>
  <si>
    <t>474 CRESTWOOD PL  EL PASO TX 79907-4302</t>
  </si>
  <si>
    <t>505-514-1037</t>
  </si>
  <si>
    <t>Olguin, Isidro</t>
  </si>
  <si>
    <t>Olguin</t>
  </si>
  <si>
    <t>5453 RIDGE ST</t>
  </si>
  <si>
    <t>APT B2</t>
  </si>
  <si>
    <t>79932-1469</t>
  </si>
  <si>
    <t>5453 RIDGE ST APT B2 EL PASO TX 79932-1469</t>
  </si>
  <si>
    <t>915-503-3328</t>
  </si>
  <si>
    <t>2VQ1MF8GK20</t>
  </si>
  <si>
    <t>Diaz, Roberto H</t>
  </si>
  <si>
    <t>3040 Tierra Limon Dr</t>
  </si>
  <si>
    <t>79938-4514</t>
  </si>
  <si>
    <t>3040 Tierra Limon Dr  El Paso tx 79938-4514</t>
  </si>
  <si>
    <t>915-328-5031</t>
  </si>
  <si>
    <t>915-521-5236</t>
  </si>
  <si>
    <t>diazofelpaso@aol.com</t>
  </si>
  <si>
    <t>HYT830887078</t>
  </si>
  <si>
    <t>P-SGanglNB : Sphenopalatine Ganglion Nerve Block</t>
  </si>
  <si>
    <t>Enriquez, Rosa M</t>
  </si>
  <si>
    <t>10344 LUFKIN WAY</t>
  </si>
  <si>
    <t>79924-2918</t>
  </si>
  <si>
    <t>10344 LUFKIN WAY  EL PASO TX 79924-2918</t>
  </si>
  <si>
    <t>915-217-4711</t>
  </si>
  <si>
    <t>rosaenriquez547@gmail.com</t>
  </si>
  <si>
    <t>HCT119825689001</t>
  </si>
  <si>
    <t>Asencio, Denise M</t>
  </si>
  <si>
    <t>Asencio</t>
  </si>
  <si>
    <t>4828 HERCULES AVE</t>
  </si>
  <si>
    <t>79904-3448</t>
  </si>
  <si>
    <t>4828 HERCULES AVE  EL PASO TX 79904-3448</t>
  </si>
  <si>
    <t>915-259-2028</t>
  </si>
  <si>
    <t>ZGN925557402</t>
  </si>
  <si>
    <t>Lutman, Shannon K</t>
  </si>
  <si>
    <t>Shannon</t>
  </si>
  <si>
    <t>Lutman</t>
  </si>
  <si>
    <t>5820 TIMBERWOLF DR</t>
  </si>
  <si>
    <t>APT 99</t>
  </si>
  <si>
    <t>79903-2332</t>
  </si>
  <si>
    <t>5820 TIMBERWOLF DR APT 99 EL PASO TX 79903-2332</t>
  </si>
  <si>
    <t>915-494-1148</t>
  </si>
  <si>
    <t>W241992695</t>
  </si>
  <si>
    <t>7F60KE0VA45</t>
  </si>
  <si>
    <t>Archuleta, Angelica</t>
  </si>
  <si>
    <t>18925 GEORGE STRAIT</t>
  </si>
  <si>
    <t>79853-2240</t>
  </si>
  <si>
    <t>18925 GEORGE STRAIT  TORNILLO TX 79853-2240</t>
  </si>
  <si>
    <t>915-850-5748</t>
  </si>
  <si>
    <t>T2S828323732</t>
  </si>
  <si>
    <t>Cardoza-Jacquez, Maria L</t>
  </si>
  <si>
    <t>Cardoza-Jacquez</t>
  </si>
  <si>
    <t>440 Granada Ave</t>
  </si>
  <si>
    <t>440 Granada Ave  EL PASO TX 79912</t>
  </si>
  <si>
    <t>915-276-7893</t>
  </si>
  <si>
    <t>angelface711_04@yahoo.com</t>
  </si>
  <si>
    <t>R58909221</t>
  </si>
  <si>
    <t>Saenz, Ciro J</t>
  </si>
  <si>
    <t>Ciro</t>
  </si>
  <si>
    <t>4824 BALLERINA DR</t>
  </si>
  <si>
    <t>79922-1701</t>
  </si>
  <si>
    <t>4824 BALLERINA DR  EL PASO TX 79922-1701</t>
  </si>
  <si>
    <t>915-276-9020</t>
  </si>
  <si>
    <t>915-202-8170</t>
  </si>
  <si>
    <t>msaenz1982@hotmail.com</t>
  </si>
  <si>
    <t>1004982484V527702</t>
  </si>
  <si>
    <t>LEWIS</t>
  </si>
  <si>
    <t>12733 TIERRA AURORA DR</t>
  </si>
  <si>
    <t>79938-4784</t>
  </si>
  <si>
    <t>12733 TIERRA AURORA DR  EL PASO TX 79938-4784</t>
  </si>
  <si>
    <t>915-505-0990</t>
  </si>
  <si>
    <t>915-731-0250</t>
  </si>
  <si>
    <t>n_lozoya@yahoo.com</t>
  </si>
  <si>
    <t>2F73YH4YD18</t>
  </si>
  <si>
    <t>Rodriguez, Laura M</t>
  </si>
  <si>
    <t>10200 HEDGEROW CT</t>
  </si>
  <si>
    <t>APT 11203</t>
  </si>
  <si>
    <t>79925-2945</t>
  </si>
  <si>
    <t>10200 HEDGEROW CT APT 11203 EL PASO TX 79925-2945</t>
  </si>
  <si>
    <t>915-272-6896</t>
  </si>
  <si>
    <t>Dorantes, Lorena</t>
  </si>
  <si>
    <t>Dorantes</t>
  </si>
  <si>
    <t>2521 SAMOA DR</t>
  </si>
  <si>
    <t>79925-5308</t>
  </si>
  <si>
    <t>2521 SAMOA DR  EL PASO TX 79925-5308</t>
  </si>
  <si>
    <t>915-276-2577</t>
  </si>
  <si>
    <t>doranteslh@gmail.com</t>
  </si>
  <si>
    <t>U2051996301</t>
  </si>
  <si>
    <t>Gary, Tinisha B</t>
  </si>
  <si>
    <t>Tinisha</t>
  </si>
  <si>
    <t>11552 MEREJILDO MADRID ST</t>
  </si>
  <si>
    <t>79934-3195</t>
  </si>
  <si>
    <t>11552 MEREJILDO MADRID ST  EL PASO TX 79934-3195</t>
  </si>
  <si>
    <t>910-224-5270</t>
  </si>
  <si>
    <t>tinishagary@gmail.com</t>
  </si>
  <si>
    <t>Montes, Rowena R</t>
  </si>
  <si>
    <t>Rowena</t>
  </si>
  <si>
    <t>3218 DUBLIN RD</t>
  </si>
  <si>
    <t>79925-4313</t>
  </si>
  <si>
    <t>3218 DUBLIN RD  EL PASO TX 79925-4313</t>
  </si>
  <si>
    <t>915-355-1065</t>
  </si>
  <si>
    <t>915-598-1581</t>
  </si>
  <si>
    <t>rednrowe@yahoo.com</t>
  </si>
  <si>
    <t>TeX828746445</t>
  </si>
  <si>
    <t>VOICEMSG : ATTEMPTVOICEMSG</t>
  </si>
  <si>
    <t>Trevizo, Raymundo</t>
  </si>
  <si>
    <t>954 GERONNE DR</t>
  </si>
  <si>
    <t>79907-3423</t>
  </si>
  <si>
    <t>954 GERONNE DR  EL PASO TX 79907-3423</t>
  </si>
  <si>
    <t>915-859-9879</t>
  </si>
  <si>
    <t>915-256-5580</t>
  </si>
  <si>
    <t>Villanueva, Raymundo</t>
  </si>
  <si>
    <t>2053 SHADOW RIDGE DR</t>
  </si>
  <si>
    <t>79938-4626</t>
  </si>
  <si>
    <t>2053 SHADOW RIDGE DR  EL PASO TX 79938-4626</t>
  </si>
  <si>
    <t>915-227-2454</t>
  </si>
  <si>
    <t>ZGP835248494</t>
  </si>
  <si>
    <t>Garcia, Dolores E</t>
  </si>
  <si>
    <t>9020 ACATLAN LN</t>
  </si>
  <si>
    <t>79907-3202</t>
  </si>
  <si>
    <t>9020 ACATLAN LN  EL PASO TX 79907-3202</t>
  </si>
  <si>
    <t>915-726-1792</t>
  </si>
  <si>
    <t>atinsulation@aol.com</t>
  </si>
  <si>
    <t>ZGP893212001</t>
  </si>
  <si>
    <t>Resch, Glora E</t>
  </si>
  <si>
    <t>Glora</t>
  </si>
  <si>
    <t>Resch</t>
  </si>
  <si>
    <t>9120 LAIT DR</t>
  </si>
  <si>
    <t>79925-5948</t>
  </si>
  <si>
    <t>9120 LAIT DR  EL PASO TX 79925-5948</t>
  </si>
  <si>
    <t>915-443-3917</t>
  </si>
  <si>
    <t>Deimerly, Lisa B</t>
  </si>
  <si>
    <t>Deimerly</t>
  </si>
  <si>
    <t>10921 BABE RUTH ST</t>
  </si>
  <si>
    <t>79934-3201</t>
  </si>
  <si>
    <t>10921 BABE RUTH ST  EL PASO TX 79934-3201</t>
  </si>
  <si>
    <t>915-780-8456</t>
  </si>
  <si>
    <t>ldeimerly@gmail.com</t>
  </si>
  <si>
    <t>Rojas, Adela</t>
  </si>
  <si>
    <t>8309 ROSEWAY DR</t>
  </si>
  <si>
    <t>79907-5219</t>
  </si>
  <si>
    <t>8309 ROSEWAY DR  EL PASO TX 79907-5219</t>
  </si>
  <si>
    <t>915-330-0924</t>
  </si>
  <si>
    <t>915-443-2890</t>
  </si>
  <si>
    <t>Rojas, Porfirio</t>
  </si>
  <si>
    <t>Porfirio</t>
  </si>
  <si>
    <t>Arrieta, Gloria</t>
  </si>
  <si>
    <t>Arrieta</t>
  </si>
  <si>
    <t>PO BOX 516</t>
  </si>
  <si>
    <t>79838-0480</t>
  </si>
  <si>
    <t>PO BOX 516  FABENS TX 79838-0480</t>
  </si>
  <si>
    <t>915-407-5888</t>
  </si>
  <si>
    <t>h78592443</t>
  </si>
  <si>
    <t>Anaya, Rosemary R</t>
  </si>
  <si>
    <t>3377 MIKE GODWIN DR</t>
  </si>
  <si>
    <t>3377 MIKE GODWIN DR  EL PASO TX 79936-2763</t>
  </si>
  <si>
    <t>915-799-9806</t>
  </si>
  <si>
    <t>Reyes, Viviana</t>
  </si>
  <si>
    <t>11401 LAKE NEMI DR</t>
  </si>
  <si>
    <t>79936-3908</t>
  </si>
  <si>
    <t>11401 LAKE NEMI DR  EL PASO TX 79936-3908</t>
  </si>
  <si>
    <t>915-800-5796</t>
  </si>
  <si>
    <t>Sutton, Bonnie L</t>
  </si>
  <si>
    <t>Bonnie</t>
  </si>
  <si>
    <t>Sutton</t>
  </si>
  <si>
    <t>428 CHAPARRAL DR</t>
  </si>
  <si>
    <t>88081-7910</t>
  </si>
  <si>
    <t>428 CHAPARRAL DR  CHAPARRAL NM 88081-7910</t>
  </si>
  <si>
    <t>915-525-5664</t>
  </si>
  <si>
    <t>2AG9VX8AN54</t>
  </si>
  <si>
    <t>Gallardo, Heriberto</t>
  </si>
  <si>
    <t>Heriberto</t>
  </si>
  <si>
    <t>3221 FILLMORE AVE</t>
  </si>
  <si>
    <t>79930-4931</t>
  </si>
  <si>
    <t>3221 FILLMORE AVE  EL PASO TX 79930-4931</t>
  </si>
  <si>
    <t>915-352-1800</t>
  </si>
  <si>
    <t>915-760-9208</t>
  </si>
  <si>
    <t>JYA003292610</t>
  </si>
  <si>
    <t>Bacardi, Wolf Roi Jr</t>
  </si>
  <si>
    <t>Wolf Roi</t>
  </si>
  <si>
    <t>Bacardi</t>
  </si>
  <si>
    <t>2732 SAN DIEGO AVE</t>
  </si>
  <si>
    <t>79930-2923</t>
  </si>
  <si>
    <t>2732 SAN DIEGO AVE  EL PASO TX 79930-2923</t>
  </si>
  <si>
    <t>915-745-0220</t>
  </si>
  <si>
    <t>rarzate915@gmail.com</t>
  </si>
  <si>
    <t>Igoche, Anai</t>
  </si>
  <si>
    <t>Anai</t>
  </si>
  <si>
    <t>Igoche</t>
  </si>
  <si>
    <t>5267 RALLS RD</t>
  </si>
  <si>
    <t>88012-9725</t>
  </si>
  <si>
    <t>5267 RALLS RD  LAS CRUCES NM 88012-9725</t>
  </si>
  <si>
    <t>575-639-3007</t>
  </si>
  <si>
    <t>alugo9582@gmail.com</t>
  </si>
  <si>
    <t>YIE827921666</t>
  </si>
  <si>
    <t>Enriquez, Miguel</t>
  </si>
  <si>
    <t>1152 RANGER ST</t>
  </si>
  <si>
    <t>79907-1832</t>
  </si>
  <si>
    <t>1152 RANGER ST  EL PASO TX 79907-1832</t>
  </si>
  <si>
    <t>915-803-6091</t>
  </si>
  <si>
    <t>915-331-2266</t>
  </si>
  <si>
    <t>albertmarti27@gmail.com</t>
  </si>
  <si>
    <t>Ibarra, Maria Del Carmen</t>
  </si>
  <si>
    <t>Maria Del Carmen</t>
  </si>
  <si>
    <t>12310 LORENZO RUIZ AVE</t>
  </si>
  <si>
    <t>APT 201</t>
  </si>
  <si>
    <t>79936-0413</t>
  </si>
  <si>
    <t>12310 LORENZO RUIZ AVE APT 201 EL PASO TX 79936-0413</t>
  </si>
  <si>
    <t>915-282-4526</t>
  </si>
  <si>
    <t>ATTEMPTU : Attempt Unable to LVM</t>
  </si>
  <si>
    <t>Baray, Brenda L</t>
  </si>
  <si>
    <t>Baray</t>
  </si>
  <si>
    <t>8946 TEODOSO DR</t>
  </si>
  <si>
    <t>79907-5435</t>
  </si>
  <si>
    <t>8946 TEODOSO DR  EL PASO TX 79907-5435</t>
  </si>
  <si>
    <t>915-203-2171</t>
  </si>
  <si>
    <t>brendaleebarayle@gmail.com</t>
  </si>
  <si>
    <t>Munoz, Leticia J</t>
  </si>
  <si>
    <t>10021 JAMAICA ST</t>
  </si>
  <si>
    <t>79924-3701</t>
  </si>
  <si>
    <t>10021 JAMAICA ST  EL PASO TX 79924-3701</t>
  </si>
  <si>
    <t>915-497-9215</t>
  </si>
  <si>
    <t>LETICIAJMUNOZ@GMAIL.COM</t>
  </si>
  <si>
    <t>Murga, Tomas J</t>
  </si>
  <si>
    <t>Tomas</t>
  </si>
  <si>
    <t>Murga</t>
  </si>
  <si>
    <t>915-316-0452</t>
  </si>
  <si>
    <t>tmurga206@yahoo.com</t>
  </si>
  <si>
    <t>Davis, Arthur</t>
  </si>
  <si>
    <t>Arthur</t>
  </si>
  <si>
    <t>261 THREE RIVERS DR</t>
  </si>
  <si>
    <t>79912-2152</t>
  </si>
  <si>
    <t>261 THREE RIVERS DR  EL PASO TX 79912-2152</t>
  </si>
  <si>
    <t>915-240-0110</t>
  </si>
  <si>
    <t>ARTDAVIS5377@ATT.NET</t>
  </si>
  <si>
    <t>Varela, Jose I</t>
  </si>
  <si>
    <t>Varela</t>
  </si>
  <si>
    <t>8907 OLD COUNTY DR</t>
  </si>
  <si>
    <t>79907-6325</t>
  </si>
  <si>
    <t>8907 OLD COUNTY DR  EL PASO TX 79907-6325</t>
  </si>
  <si>
    <t>575-706-6443</t>
  </si>
  <si>
    <t>YIF905205651</t>
  </si>
  <si>
    <t>Escandon, Gloria</t>
  </si>
  <si>
    <t>Escandon</t>
  </si>
  <si>
    <t>12311 LORENZO RUIZ AVE</t>
  </si>
  <si>
    <t>79936-0415</t>
  </si>
  <si>
    <t>12311 LORENZO RUIZ AVE APT 121 EL PASO TX 79936-0415</t>
  </si>
  <si>
    <t>915-282-2789</t>
  </si>
  <si>
    <t>915-974-0850</t>
  </si>
  <si>
    <t>Gamez, Guadalupe C</t>
  </si>
  <si>
    <t>Gamez</t>
  </si>
  <si>
    <t>1308 WAINWRIGHT DR</t>
  </si>
  <si>
    <t>79903-3319</t>
  </si>
  <si>
    <t>1308 WAINWRIGHT DR  EL PASO TX 79903-3319</t>
  </si>
  <si>
    <t>915-799-7542</t>
  </si>
  <si>
    <t>jerryarreo@gmail.com</t>
  </si>
  <si>
    <t>Rupas, Zachary</t>
  </si>
  <si>
    <t>Zachary</t>
  </si>
  <si>
    <t>Rupas</t>
  </si>
  <si>
    <t>6155 LUNA DE ORO</t>
  </si>
  <si>
    <t>88011-2615</t>
  </si>
  <si>
    <t>6155 LUNA DE ORO  LAS CRUCES NM 88011-2615</t>
  </si>
  <si>
    <t>303-482-6490</t>
  </si>
  <si>
    <t>zak.rupas@gmail.com</t>
  </si>
  <si>
    <t>V3Z9393836CT</t>
  </si>
  <si>
    <t>Pichardo, Rebecca C</t>
  </si>
  <si>
    <t>Pichardo</t>
  </si>
  <si>
    <t>PO BOX 27224</t>
  </si>
  <si>
    <t>79926-7275</t>
  </si>
  <si>
    <t>PO BOX 27224  EL PASO TX 79926-7275</t>
  </si>
  <si>
    <t>915-224-5333</t>
  </si>
  <si>
    <t>Valdez De Chavez, Margarita</t>
  </si>
  <si>
    <t>Valdez De Chavez</t>
  </si>
  <si>
    <t>8712 WINCHESTER RD</t>
  </si>
  <si>
    <t>79907-5342</t>
  </si>
  <si>
    <t>8712 WINCHESTER RD  EL PASO TX 79907-5342</t>
  </si>
  <si>
    <t>702-417-8194</t>
  </si>
  <si>
    <t>915-275-7163</t>
  </si>
  <si>
    <t>Saldana, Sandra</t>
  </si>
  <si>
    <t>79902-3064</t>
  </si>
  <si>
    <t>1161 N COTTON ST APT 1 EL PASO TX 79902-3064</t>
  </si>
  <si>
    <t>915-253-6718</t>
  </si>
  <si>
    <t>915-255-5896</t>
  </si>
  <si>
    <t>8K49T99HU00</t>
  </si>
  <si>
    <t>Medrano, Manuel J</t>
  </si>
  <si>
    <t>Medrano</t>
  </si>
  <si>
    <t>8500 VISCOUNT BLVD</t>
  </si>
  <si>
    <t>APT 13B</t>
  </si>
  <si>
    <t>79925-6413</t>
  </si>
  <si>
    <t>8500 VISCOUNT BLVD APT 13B EL PASO TX 79925-6413</t>
  </si>
  <si>
    <t>915-245-9098</t>
  </si>
  <si>
    <t>Hodgkins, Gerald</t>
  </si>
  <si>
    <t>Gerald</t>
  </si>
  <si>
    <t>Hodgkins</t>
  </si>
  <si>
    <t>4547 TURF RD</t>
  </si>
  <si>
    <t>79938-9732</t>
  </si>
  <si>
    <t>4547 TURF RD  EL PASO TX 79938-9732</t>
  </si>
  <si>
    <t>915-637-4489</t>
  </si>
  <si>
    <t>915-996-4047</t>
  </si>
  <si>
    <t>H51860633</t>
  </si>
  <si>
    <t>Gonzalez, Lisa Ann</t>
  </si>
  <si>
    <t>Lisa Ann</t>
  </si>
  <si>
    <t>1561 RAPHAEL CIR</t>
  </si>
  <si>
    <t>79936-6345</t>
  </si>
  <si>
    <t>1561 RAPHAEL CIR  EL PASO TX 79936-6345</t>
  </si>
  <si>
    <t>915-888-9337</t>
  </si>
  <si>
    <t>915-888-9339</t>
  </si>
  <si>
    <t>lisaanngonzalez97@gmail.com</t>
  </si>
  <si>
    <t>W157721106</t>
  </si>
  <si>
    <t>Flores, Martha</t>
  </si>
  <si>
    <t>79907-6363</t>
  </si>
  <si>
    <t>250 YSLETA LN APT 45 EL PASO TX 79907-6363</t>
  </si>
  <si>
    <t>915-888-7961</t>
  </si>
  <si>
    <t>915-626-7920</t>
  </si>
  <si>
    <t>Flores, Maricela</t>
  </si>
  <si>
    <t>PO BOX 2748</t>
  </si>
  <si>
    <t>79849-2701</t>
  </si>
  <si>
    <t>PO BOX 2748  SAN ELIZARIO TX 79849-2701</t>
  </si>
  <si>
    <t>915-479-1181</t>
  </si>
  <si>
    <t>909M88960</t>
  </si>
  <si>
    <t>Rivera, Maria</t>
  </si>
  <si>
    <t>APT 25</t>
  </si>
  <si>
    <t>79907-5361</t>
  </si>
  <si>
    <t>8820 OLD COUNTY DR APT 25 EL PASO TX 79907-5361</t>
  </si>
  <si>
    <t>915-600-0048</t>
  </si>
  <si>
    <t>6AK7Y16YU32</t>
  </si>
  <si>
    <t>Montoya, Belem</t>
  </si>
  <si>
    <t>Belem</t>
  </si>
  <si>
    <t>Montoya</t>
  </si>
  <si>
    <t>516 PASSMORE RD</t>
  </si>
  <si>
    <t>79927-3251</t>
  </si>
  <si>
    <t>516 PASSMORE RD  EL PASO TX 79927-3251</t>
  </si>
  <si>
    <t>720-940-6908</t>
  </si>
  <si>
    <t>dubebel@gmail.com</t>
  </si>
  <si>
    <t>Y212.a : No Callback from Adjuster/...</t>
  </si>
  <si>
    <t>Yamaguchi, Jesus</t>
  </si>
  <si>
    <t>Yamaguchi</t>
  </si>
  <si>
    <t>11669 Privada Court</t>
  </si>
  <si>
    <t>11669 Privada Court  EL PASO TX 79936</t>
  </si>
  <si>
    <t>915-262-9925</t>
  </si>
  <si>
    <t>WC - Claims Administrative</t>
  </si>
  <si>
    <t>CELP21000810</t>
  </si>
  <si>
    <t>Rios, Jose</t>
  </si>
  <si>
    <t>1021 E SAN ANTONIO AVE</t>
  </si>
  <si>
    <t>79901-2620</t>
  </si>
  <si>
    <t>1021 E SAN ANTONIO AVE  EL PASO TX 79901-2620</t>
  </si>
  <si>
    <t>915-781-8313</t>
  </si>
  <si>
    <t>Za2.RefReq : Referral Required</t>
  </si>
  <si>
    <t>Ragheb, Moataz M</t>
  </si>
  <si>
    <t>Moataz</t>
  </si>
  <si>
    <t>Ragheb</t>
  </si>
  <si>
    <t>1324 CALLE DEL ORO</t>
  </si>
  <si>
    <t>79912-7543</t>
  </si>
  <si>
    <t>1324 CALLE DEL ORO  EL PASO TX 79912-7543</t>
  </si>
  <si>
    <t>401-489-8880</t>
  </si>
  <si>
    <t>443-570-1463</t>
  </si>
  <si>
    <t>masrym1.5@gmail.com</t>
  </si>
  <si>
    <t>JEA012086500</t>
  </si>
  <si>
    <t>Zd.InsACle : Insurance Authorization Cleared</t>
  </si>
  <si>
    <t>Guerra, Teresa M</t>
  </si>
  <si>
    <t>12 CIELO DEL NORTE</t>
  </si>
  <si>
    <t>88021-9203</t>
  </si>
  <si>
    <t>12 CIELO DEL NORTE  ANTHONY NM 88021-9203</t>
  </si>
  <si>
    <t>915-588-8831</t>
  </si>
  <si>
    <t>teresa.poulos@wnr.com</t>
  </si>
  <si>
    <t>zgp829019686</t>
  </si>
  <si>
    <t>Hernandez, Paula</t>
  </si>
  <si>
    <t>5729 SQUIRES CT</t>
  </si>
  <si>
    <t>79924-6217</t>
  </si>
  <si>
    <t>5729 SQUIRES CT  EL PASO TX 79924-6217</t>
  </si>
  <si>
    <t>915-274-6376</t>
  </si>
  <si>
    <t>paulaher1954@aol.com</t>
  </si>
  <si>
    <t>Guerrero, Petra</t>
  </si>
  <si>
    <t>Petra</t>
  </si>
  <si>
    <t>Gonzalez, Edna</t>
  </si>
  <si>
    <t>3609 HEALY DR</t>
  </si>
  <si>
    <t>79936-0750</t>
  </si>
  <si>
    <t>3609 HEALY DR  EL PASO TX 79936-0750</t>
  </si>
  <si>
    <t>915-504-3132</t>
  </si>
  <si>
    <t>SWJ803932321</t>
  </si>
  <si>
    <t>Hedrick, Darin B</t>
  </si>
  <si>
    <t>Darin</t>
  </si>
  <si>
    <t>Hedrick</t>
  </si>
  <si>
    <t>1905 ROBERT WYNN ST</t>
  </si>
  <si>
    <t>79936-3639</t>
  </si>
  <si>
    <t>1905 ROBERT WYNN ST  EL PASO TX 79936-3639</t>
  </si>
  <si>
    <t>915-226-8217</t>
  </si>
  <si>
    <t>Perez, Ernestina</t>
  </si>
  <si>
    <t>Ernestina</t>
  </si>
  <si>
    <t>965 DUSKIN DR</t>
  </si>
  <si>
    <t>79907-2411</t>
  </si>
  <si>
    <t>965 DUSKIN DR  EL PASO TX 79907-2411</t>
  </si>
  <si>
    <t>915-328-0340</t>
  </si>
  <si>
    <t>Lucero, Monica J</t>
  </si>
  <si>
    <t>3014 SACRAMENTO AVE</t>
  </si>
  <si>
    <t>79930-3544</t>
  </si>
  <si>
    <t>3014 SACRAMENTO AVE  EL PASO TX 79930-3544</t>
  </si>
  <si>
    <t>915-799-3246</t>
  </si>
  <si>
    <t>jonathonjp@yahoo.com</t>
  </si>
  <si>
    <t>Parra, Ramona G</t>
  </si>
  <si>
    <t>Parra</t>
  </si>
  <si>
    <t>413 JEWELED DESERT DR</t>
  </si>
  <si>
    <t>79928-7237</t>
  </si>
  <si>
    <t>413 JEWELED DESERT DR  EL PASO TX 79928-7237</t>
  </si>
  <si>
    <t>915-852-2973</t>
  </si>
  <si>
    <t>R01892208</t>
  </si>
  <si>
    <t>Zh.PremiNO : Premium not paid to date</t>
  </si>
  <si>
    <t>Murdock, Robert S</t>
  </si>
  <si>
    <t>915-213-9917</t>
  </si>
  <si>
    <t>915-213-9974</t>
  </si>
  <si>
    <t>rsmpuppy@gmail.com</t>
  </si>
  <si>
    <t>U9256128302</t>
  </si>
  <si>
    <t>Almodovar Vargas, Gonzalo</t>
  </si>
  <si>
    <t>Gonzalo</t>
  </si>
  <si>
    <t>Almodovar Vargas</t>
  </si>
  <si>
    <t>APT 148</t>
  </si>
  <si>
    <t>79935-3822</t>
  </si>
  <si>
    <t>1644 LOMALAND DR APT 148 EL PASO TX 79935-3822</t>
  </si>
  <si>
    <t>915-745-3253</t>
  </si>
  <si>
    <t>915-803-5766</t>
  </si>
  <si>
    <t>maguealmodovar@gmail.com</t>
  </si>
  <si>
    <t>Panfilo, Jayme</t>
  </si>
  <si>
    <t>Panfilo</t>
  </si>
  <si>
    <t>2630 Memphis</t>
  </si>
  <si>
    <t>2630 Memphis  El Paso tx 79930</t>
  </si>
  <si>
    <t>915-329-5673</t>
  </si>
  <si>
    <t>JAYMEFB22@YAHOO.COM</t>
  </si>
  <si>
    <t>Hernandez, Chong</t>
  </si>
  <si>
    <t>Chong</t>
  </si>
  <si>
    <t>5112 ANCHORAGE AVE</t>
  </si>
  <si>
    <t>79924-3343</t>
  </si>
  <si>
    <t>5112 ANCHORAGE AVE  EL PASO TX 79924-3343</t>
  </si>
  <si>
    <t>210-997-3300</t>
  </si>
  <si>
    <t>210-379-3196</t>
  </si>
  <si>
    <t>7JV5YP5NY93</t>
  </si>
  <si>
    <t>Morales, Teresa P</t>
  </si>
  <si>
    <t>8761 CLAVEL DR</t>
  </si>
  <si>
    <t>79907-4909</t>
  </si>
  <si>
    <t>8761 CLAVEL DR  EL PASO TX 79907-4909</t>
  </si>
  <si>
    <t>915-288-5126</t>
  </si>
  <si>
    <t>H44090835</t>
  </si>
  <si>
    <t>Rubio, Hector</t>
  </si>
  <si>
    <t>9133 KERNEL CIR</t>
  </si>
  <si>
    <t>Apt J 22</t>
  </si>
  <si>
    <t>79907-2046</t>
  </si>
  <si>
    <t>9133 KERNEL CIR Apt J 22 EL PASO TX 79907-2046</t>
  </si>
  <si>
    <t>915-803-4388</t>
  </si>
  <si>
    <t>lizyvanessagmail@hotmail.com</t>
  </si>
  <si>
    <t>Campo, Hector R</t>
  </si>
  <si>
    <t>Campo</t>
  </si>
  <si>
    <t>3227 ISLA BAHIA WAY</t>
  </si>
  <si>
    <t>79925-3134</t>
  </si>
  <si>
    <t>3227 ISLA BAHIA WAY  EL PASO TX 79925-3134</t>
  </si>
  <si>
    <t>915-629-8686</t>
  </si>
  <si>
    <t>915-801-0233</t>
  </si>
  <si>
    <t>313W0889801</t>
  </si>
  <si>
    <t>Davis, William</t>
  </si>
  <si>
    <t>2200 ENERO DR</t>
  </si>
  <si>
    <t>79935-2525</t>
  </si>
  <si>
    <t>2200 ENERO DR  EL PASO TX 79935-2525</t>
  </si>
  <si>
    <t>915-206-8491</t>
  </si>
  <si>
    <t>Jaquez, Felix</t>
  </si>
  <si>
    <t>Jaquez</t>
  </si>
  <si>
    <t>2888 GRANT AVE</t>
  </si>
  <si>
    <t>79930-2721</t>
  </si>
  <si>
    <t>2888 GRANT AVE  EL PASO TX 79930-2721</t>
  </si>
  <si>
    <t>915-345-4007</t>
  </si>
  <si>
    <t>915-268-8545</t>
  </si>
  <si>
    <t>Kroeger, Robert L</t>
  </si>
  <si>
    <t>Kroeger</t>
  </si>
  <si>
    <t>4930 WICHITA CIR</t>
  </si>
  <si>
    <t>79904-2015</t>
  </si>
  <si>
    <t>4930 WICHITA CIR  EL PASO TX 79904-2015</t>
  </si>
  <si>
    <t>915-799-2299</t>
  </si>
  <si>
    <t>BOBKRO1@GWBELL.COM</t>
  </si>
  <si>
    <t>Stout, Stephen D</t>
  </si>
  <si>
    <t>Stephen</t>
  </si>
  <si>
    <t>Stout</t>
  </si>
  <si>
    <t>3115 DAISY ST</t>
  </si>
  <si>
    <t>79925-4513</t>
  </si>
  <si>
    <t>3115 DAISY ST  EL PASO TX 79925-4513</t>
  </si>
  <si>
    <t>915-203-7019</t>
  </si>
  <si>
    <t>915-598-6884</t>
  </si>
  <si>
    <t>sstout1234@msn.com</t>
  </si>
  <si>
    <t>Garcia, Santiago</t>
  </si>
  <si>
    <t>12259 CINNABAR</t>
  </si>
  <si>
    <t>12259 CINNABAR  CLINT TX 79836-6727</t>
  </si>
  <si>
    <t>915-422-5193</t>
  </si>
  <si>
    <t>915-851-2066</t>
  </si>
  <si>
    <t>mysanchez153@gmail.com</t>
  </si>
  <si>
    <t>Finklea, Terri</t>
  </si>
  <si>
    <t>Terri</t>
  </si>
  <si>
    <t>Finklea</t>
  </si>
  <si>
    <t>6972 Jericho Tree DR</t>
  </si>
  <si>
    <t>6972 Jericho Tree DR  El Paso TX 79934</t>
  </si>
  <si>
    <t>915-500-1954</t>
  </si>
  <si>
    <t>915-305-4259</t>
  </si>
  <si>
    <t>4YV1V98JT99</t>
  </si>
  <si>
    <t>Aetna Continental Life Insurance Supplemental</t>
  </si>
  <si>
    <t>ACC6303006</t>
  </si>
  <si>
    <t>Padilla, Raul</t>
  </si>
  <si>
    <t>10661 VISTA DEL SOL DR</t>
  </si>
  <si>
    <t>79935-4542</t>
  </si>
  <si>
    <t>10661 VISTA DEL SOL DR APT 8 EL PASO TX 79935-4542</t>
  </si>
  <si>
    <t>915-269-5997</t>
  </si>
  <si>
    <t>Burciaga, Tony</t>
  </si>
  <si>
    <t>Tony</t>
  </si>
  <si>
    <t>10486 SOCORRO RD</t>
  </si>
  <si>
    <t>79927-2328</t>
  </si>
  <si>
    <t>10486 SOCORRO RD  EL PASO TX 79927-2328</t>
  </si>
  <si>
    <t>915-252-5444</t>
  </si>
  <si>
    <t>Rojano, Rosa</t>
  </si>
  <si>
    <t>Rojano</t>
  </si>
  <si>
    <t>430 KELLIE ST</t>
  </si>
  <si>
    <t>88081-7678</t>
  </si>
  <si>
    <t>430 KELLIE ST  CHAPARRAL NM 88081-7678</t>
  </si>
  <si>
    <t>575-386-0434</t>
  </si>
  <si>
    <t>3GQ1WW1XX99</t>
  </si>
  <si>
    <t>HSIUCHING</t>
  </si>
  <si>
    <t>LIU</t>
  </si>
  <si>
    <t>11604 SHEILA DR</t>
  </si>
  <si>
    <t>79936-6927</t>
  </si>
  <si>
    <t>11604 SHEILA DR  EL PASO TX 79936-6927</t>
  </si>
  <si>
    <t>915-238-6789</t>
  </si>
  <si>
    <t>915-777-1901</t>
  </si>
  <si>
    <t>yungpoliu@gmail.com</t>
  </si>
  <si>
    <t>7j61c64jj31</t>
  </si>
  <si>
    <t>zgm860683319</t>
  </si>
  <si>
    <t>Herrera, Miguel</t>
  </si>
  <si>
    <t>261 VINTON RD</t>
  </si>
  <si>
    <t>79821-8811</t>
  </si>
  <si>
    <t>261 VINTON RD  ANTHONY TX 79821-8811</t>
  </si>
  <si>
    <t>915-886-0116</t>
  </si>
  <si>
    <t>915-886-3909</t>
  </si>
  <si>
    <t>ZGN925378466</t>
  </si>
  <si>
    <t>Felix, Juana E</t>
  </si>
  <si>
    <t>8850 SUNLAND RD</t>
  </si>
  <si>
    <t>79907-5413</t>
  </si>
  <si>
    <t>8850 SUNLAND RD  EL PASO TX 79907-5413</t>
  </si>
  <si>
    <t>915-222-2151</t>
  </si>
  <si>
    <t>Byers, Lauren A</t>
  </si>
  <si>
    <t>Lauren</t>
  </si>
  <si>
    <t>Byers</t>
  </si>
  <si>
    <t>1630 Rick Roads Apt A</t>
  </si>
  <si>
    <t>1630 Rick Roads Apt A  EL PASO TX 79936</t>
  </si>
  <si>
    <t>915-803-0310</t>
  </si>
  <si>
    <t>BYERSLAUREN15@GMAIL.COM</t>
  </si>
  <si>
    <t>Martinez, Paz</t>
  </si>
  <si>
    <t>7216 COPPER SKY CT</t>
  </si>
  <si>
    <t>79934-3417</t>
  </si>
  <si>
    <t>7216 COPPER SKY CT  EL PASO TX 79934-3417</t>
  </si>
  <si>
    <t>915-282-0869</t>
  </si>
  <si>
    <t>bmora74@yahoo.com</t>
  </si>
  <si>
    <t>Mendoza, Daniel</t>
  </si>
  <si>
    <t>7601 Springwood Dr</t>
  </si>
  <si>
    <t>7601 Springwood Dr  El Paso TX 79925</t>
  </si>
  <si>
    <t>915-541-5184</t>
  </si>
  <si>
    <t>DANNYNOOK.DM@GMAIL.COM</t>
  </si>
  <si>
    <t>H64940291</t>
  </si>
  <si>
    <t>Gutierrez, Rosaura</t>
  </si>
  <si>
    <t>424 INDIAN PL</t>
  </si>
  <si>
    <t>424 INDIAN PL  EL PASO TX 79907-4208</t>
  </si>
  <si>
    <t>915-502-5255</t>
  </si>
  <si>
    <t>915-226-6804</t>
  </si>
  <si>
    <t>366W10225</t>
  </si>
  <si>
    <t>Chapman, Randy R</t>
  </si>
  <si>
    <t>Randy</t>
  </si>
  <si>
    <t>Chapman</t>
  </si>
  <si>
    <t>14383 N CAVE DR</t>
  </si>
  <si>
    <t>79938-5101</t>
  </si>
  <si>
    <t>14383 N CAVE DR  EL PASO TX 79938-5101</t>
  </si>
  <si>
    <t>817-480-5192</t>
  </si>
  <si>
    <t>817-614-0964</t>
  </si>
  <si>
    <t>randc8713@gmail.com</t>
  </si>
  <si>
    <t>13870c77156</t>
  </si>
  <si>
    <t>Lopez, Erika M</t>
  </si>
  <si>
    <t>11745 MESQUITE LAKE LN</t>
  </si>
  <si>
    <t>79934-3167</t>
  </si>
  <si>
    <t>11745 MESQUITE LAKE LN  EL PASO TX 79934-3167</t>
  </si>
  <si>
    <t>915-759-1974</t>
  </si>
  <si>
    <t>W266568262</t>
  </si>
  <si>
    <t>Reyes, Patricia</t>
  </si>
  <si>
    <t>4820 GUILLERMO ESPINOZA</t>
  </si>
  <si>
    <t>79938-1217</t>
  </si>
  <si>
    <t>4820 GUILLERMO ESPINOZA  EL PASO TX 79938-1217</t>
  </si>
  <si>
    <t>915-305-5940</t>
  </si>
  <si>
    <t>patsyreyes@yahoo.com</t>
  </si>
  <si>
    <t>Montalvo, Carmen</t>
  </si>
  <si>
    <t>Montalvo</t>
  </si>
  <si>
    <t>11124 MONTANA AVE</t>
  </si>
  <si>
    <t>TRLR 401</t>
  </si>
  <si>
    <t>79936-1129</t>
  </si>
  <si>
    <t>11124 MONTANA AVE TRLR 401 EL PASO TX 79936-1129</t>
  </si>
  <si>
    <t>915-346-4276</t>
  </si>
  <si>
    <t>U9560964602</t>
  </si>
  <si>
    <t>Vasquez, Hector</t>
  </si>
  <si>
    <t>540 RITA PL</t>
  </si>
  <si>
    <t>79907-5915</t>
  </si>
  <si>
    <t>540 RITA PL  EL PASO TX 79907-5915</t>
  </si>
  <si>
    <t>915-246-2411</t>
  </si>
  <si>
    <t>hecvas612@yahoo.com</t>
  </si>
  <si>
    <t>1015012790V739828</t>
  </si>
  <si>
    <t>Hooker, Thomas W</t>
  </si>
  <si>
    <t>Hooker</t>
  </si>
  <si>
    <t>10808 QUARTZ ST</t>
  </si>
  <si>
    <t>79924-1645</t>
  </si>
  <si>
    <t>10808 QUARTZ ST  EL PASO TX 79924-1645</t>
  </si>
  <si>
    <t>915-588-7637</t>
  </si>
  <si>
    <t>1002268245V265604</t>
  </si>
  <si>
    <t>Duryee, Antonia M</t>
  </si>
  <si>
    <t>Duryee</t>
  </si>
  <si>
    <t>4621 R L SHOEMAKER DR</t>
  </si>
  <si>
    <t>79924-6803</t>
  </si>
  <si>
    <t>4621 R L SHOEMAKER DR  EL PASO TX 79924-6803</t>
  </si>
  <si>
    <t>915-755-5472</t>
  </si>
  <si>
    <t>tonieinep@hotmail.com</t>
  </si>
  <si>
    <t>Brown, Althea I</t>
  </si>
  <si>
    <t>Althea</t>
  </si>
  <si>
    <t>3900 LOMA CORTEZ DR</t>
  </si>
  <si>
    <t>79938-1247</t>
  </si>
  <si>
    <t>3900 LOMA CORTEZ DR  EL PASO TX 79938-1247</t>
  </si>
  <si>
    <t>713-757-2597</t>
  </si>
  <si>
    <t>thea_mimi@yahoo.com</t>
  </si>
  <si>
    <t>H45503451</t>
  </si>
  <si>
    <t>Goodrich, Phyllis Lea</t>
  </si>
  <si>
    <t>Phyllis Lea</t>
  </si>
  <si>
    <t>Goodrich</t>
  </si>
  <si>
    <t>140 W CASTELLANO APT 340</t>
  </si>
  <si>
    <t>140 W CASTELLANO APT 340  EL PASO TX 79912</t>
  </si>
  <si>
    <t>915-491-8631</t>
  </si>
  <si>
    <t>plgoodrich@hotmail.com</t>
  </si>
  <si>
    <t>Andrews, Ramona</t>
  </si>
  <si>
    <t>14308 DESERT CREST WAY</t>
  </si>
  <si>
    <t>79928-6456</t>
  </si>
  <si>
    <t>14308 DESERT CREST WAY  HORIZON CITY TX 79928-6456</t>
  </si>
  <si>
    <t>915-487-0283</t>
  </si>
  <si>
    <t>rgrandrews@hotmail.com</t>
  </si>
  <si>
    <t>Chukwu, Ikedieze Igwe</t>
  </si>
  <si>
    <t>3AX5TG3KF81</t>
  </si>
  <si>
    <t>80Y0138901</t>
  </si>
  <si>
    <t>Mayo, Tina M</t>
  </si>
  <si>
    <t>915-494-5101</t>
  </si>
  <si>
    <t>3u96xu2jg53</t>
  </si>
  <si>
    <t>Guerrero, Maria J</t>
  </si>
  <si>
    <t>703 UPSON DR</t>
  </si>
  <si>
    <t>79902-3730</t>
  </si>
  <si>
    <t>703 UPSON DR  EL PASO TX 79902-3730</t>
  </si>
  <si>
    <t>915-820-0334</t>
  </si>
  <si>
    <t>cjudith1202@gmail.com</t>
  </si>
  <si>
    <t>UMR - United Healthcare</t>
  </si>
  <si>
    <t>Gallegos, Guerrero</t>
  </si>
  <si>
    <t>14620 CONNOLLY DR</t>
  </si>
  <si>
    <t>79938-9288</t>
  </si>
  <si>
    <t>14620 CONNOLLY DR  EL PASO TX 79938-9288</t>
  </si>
  <si>
    <t>915-303-2744</t>
  </si>
  <si>
    <t>Pedraza, Aurora</t>
  </si>
  <si>
    <t>Pedraza</t>
  </si>
  <si>
    <t>230 ALTON GRIFFIN ST</t>
  </si>
  <si>
    <t>79907-6808</t>
  </si>
  <si>
    <t>230 ALTON GRIFFIN ST  EL PASO TX 79907-6808</t>
  </si>
  <si>
    <t>915-449-8296</t>
  </si>
  <si>
    <t>915-760-3493</t>
  </si>
  <si>
    <t>3XM9WC0YQ49</t>
  </si>
  <si>
    <t>Ysleta Pueblo Del Sur</t>
  </si>
  <si>
    <t>Villegas, Patricia B</t>
  </si>
  <si>
    <t>915-549-3235</t>
  </si>
  <si>
    <t>bv69inep@sbcglobal.net</t>
  </si>
  <si>
    <t>Arriaga, Hector</t>
  </si>
  <si>
    <t>1857 POLLY HARRIS DR</t>
  </si>
  <si>
    <t>79936-4438</t>
  </si>
  <si>
    <t>1857 POLLY HARRIS DR  EL PASO TX 79936-4438</t>
  </si>
  <si>
    <t>915-526-1655</t>
  </si>
  <si>
    <t>915-779-8442</t>
  </si>
  <si>
    <t>915-779-2072</t>
  </si>
  <si>
    <t>269M98150</t>
  </si>
  <si>
    <t>James, Carolyn D</t>
  </si>
  <si>
    <t>9960 Mccombs</t>
  </si>
  <si>
    <t>Apt 10G</t>
  </si>
  <si>
    <t>9960 Mccombs Apt 10G El Paso tx 79924</t>
  </si>
  <si>
    <t>915-227-6756</t>
  </si>
  <si>
    <t>jamescarolyn08@gmail.com</t>
  </si>
  <si>
    <t>1015383764V696975</t>
  </si>
  <si>
    <t>Luna, Armando</t>
  </si>
  <si>
    <t>12122 ST CASSIAN DR</t>
  </si>
  <si>
    <t>79936-0313</t>
  </si>
  <si>
    <t>12122 ST CASSIAN DR  EL PASO TX 79936-0313</t>
  </si>
  <si>
    <t>915-288-5984</t>
  </si>
  <si>
    <t>1010389930V691967</t>
  </si>
  <si>
    <t>Molina, Jesus A</t>
  </si>
  <si>
    <t>2317 NANCY MCDONALD DR</t>
  </si>
  <si>
    <t>79936-4074</t>
  </si>
  <si>
    <t>2317 NANCY MCDONALD DR  EL PASO TX 79936-4074</t>
  </si>
  <si>
    <t>915-861-7532</t>
  </si>
  <si>
    <t>almolin1150@gmail.com</t>
  </si>
  <si>
    <t>ZGP843857703</t>
  </si>
  <si>
    <t>4H85FT5YU72</t>
  </si>
  <si>
    <t>Barlow, Marilyn</t>
  </si>
  <si>
    <t>Marilyn</t>
  </si>
  <si>
    <t>Barlow</t>
  </si>
  <si>
    <t>1001 MALLETT ST</t>
  </si>
  <si>
    <t>79907-1507</t>
  </si>
  <si>
    <t>1001 MALLETT ST  EL PASO TX 79907-1507</t>
  </si>
  <si>
    <t>915-217-7598</t>
  </si>
  <si>
    <t>Mbarlow2000@hotmail.com</t>
  </si>
  <si>
    <t>U9510621501</t>
  </si>
  <si>
    <t>Hernandez, Luis C</t>
  </si>
  <si>
    <t>1036 Oakview</t>
  </si>
  <si>
    <t>79838-3633</t>
  </si>
  <si>
    <t>1036 Oakview  FABENS TX 79838-3633</t>
  </si>
  <si>
    <t>915-525-9420</t>
  </si>
  <si>
    <t>826M98493</t>
  </si>
  <si>
    <t>Davis, Anita C</t>
  </si>
  <si>
    <t>2081 PINECONE WAY</t>
  </si>
  <si>
    <t>88012-6017</t>
  </si>
  <si>
    <t>2081 PINECONE WAY  LAS CRUCES NM 88012-6017</t>
  </si>
  <si>
    <t>770-313-0785</t>
  </si>
  <si>
    <t>carollrcd5281@yahoo.com</t>
  </si>
  <si>
    <t>4FV7XV8VC36</t>
  </si>
  <si>
    <t>ACC6362068</t>
  </si>
  <si>
    <t>Gavaldon, Richard</t>
  </si>
  <si>
    <t>Gavaldon</t>
  </si>
  <si>
    <t>9041 Mount Shasta</t>
  </si>
  <si>
    <t>9041 Mount Shasta  El Paso tx 79904</t>
  </si>
  <si>
    <t>915-346-7028</t>
  </si>
  <si>
    <t>Hernandez, Josephine M</t>
  </si>
  <si>
    <t>Josephine</t>
  </si>
  <si>
    <t>911 CAMARGO CT</t>
  </si>
  <si>
    <t>79907-3226</t>
  </si>
  <si>
    <t>911 CAMARGO CT  EL PASO TX 79907-3226</t>
  </si>
  <si>
    <t>915-803-6547</t>
  </si>
  <si>
    <t>915-309-0951</t>
  </si>
  <si>
    <t>OAKLAND137@GMAIL.COM</t>
  </si>
  <si>
    <t>Wilson, Mark</t>
  </si>
  <si>
    <t>14100 HIGHWEED DR</t>
  </si>
  <si>
    <t>79928-5577</t>
  </si>
  <si>
    <t>14100 HIGHWEED DR  EL PASO TX 79928-5577</t>
  </si>
  <si>
    <t>915-630-8777</t>
  </si>
  <si>
    <t>915-740-3204</t>
  </si>
  <si>
    <t>mwils007@aol.com</t>
  </si>
  <si>
    <t>1015297252V314296</t>
  </si>
  <si>
    <t>Morales, Ofelia</t>
  </si>
  <si>
    <t>15072 YUCCA TRL</t>
  </si>
  <si>
    <t>79938-8300</t>
  </si>
  <si>
    <t>15072 YUCCA TRL  EL PASO TX 79938-8300</t>
  </si>
  <si>
    <t>915-251-7769</t>
  </si>
  <si>
    <t>ofelia.morales1115@gmail.com</t>
  </si>
  <si>
    <t>Vigil, Kelly</t>
  </si>
  <si>
    <t>Vigil</t>
  </si>
  <si>
    <t>22 BRITTANY RD</t>
  </si>
  <si>
    <t>88352-9321</t>
  </si>
  <si>
    <t>22 BRITTANY RD  TULAROSA NM 88352-9321</t>
  </si>
  <si>
    <t>575-495-5154</t>
  </si>
  <si>
    <t>KELLY.VIGIL@YAHOO.COM</t>
  </si>
  <si>
    <t>AMR838384548</t>
  </si>
  <si>
    <t>Becerra, Carlos</t>
  </si>
  <si>
    <t>Becerra</t>
  </si>
  <si>
    <t>633 WILLOW GLEN DR</t>
  </si>
  <si>
    <t>79922-2210</t>
  </si>
  <si>
    <t>633 WILLOW GLEN DR  EL PASO TX 79922-2210</t>
  </si>
  <si>
    <t>915-587-7080</t>
  </si>
  <si>
    <t>W221800930</t>
  </si>
  <si>
    <t>Wilcox, Charles F</t>
  </si>
  <si>
    <t>Wilcox</t>
  </si>
  <si>
    <t>10928 GEORGE ARCHER DR</t>
  </si>
  <si>
    <t>79936-2716</t>
  </si>
  <si>
    <t>10928 GEORGE ARCHER DR  EL PASO TX 79936-2716</t>
  </si>
  <si>
    <t>915-861-0893</t>
  </si>
  <si>
    <t>915-592-6566</t>
  </si>
  <si>
    <t>Garcia, Mario A</t>
  </si>
  <si>
    <t>7900 Viscount</t>
  </si>
  <si>
    <t>Apt 281</t>
  </si>
  <si>
    <t>7900 Viscount Apt 281 El Paso tX 79925</t>
  </si>
  <si>
    <t>772-361-9394</t>
  </si>
  <si>
    <t>mgrt38@gmail.com</t>
  </si>
  <si>
    <t>McAleer, Karen</t>
  </si>
  <si>
    <t>McAleer</t>
  </si>
  <si>
    <t>3413 GUTHRIE ST</t>
  </si>
  <si>
    <t>79935-1309</t>
  </si>
  <si>
    <t>3413 GUTHRIE ST  EL PASO TX 79935-1309</t>
  </si>
  <si>
    <t>915-479-9917</t>
  </si>
  <si>
    <t>karenmcaleer@sbcglobal.net</t>
  </si>
  <si>
    <t>U8153240901</t>
  </si>
  <si>
    <t>Pena, Lewis</t>
  </si>
  <si>
    <t>Lewis</t>
  </si>
  <si>
    <t>12310 WILLS CRESCENT CT</t>
  </si>
  <si>
    <t>79928-7678</t>
  </si>
  <si>
    <t>12310 WILLS CRESCENT CT  EL PASO TX 79928-7678</t>
  </si>
  <si>
    <t>915-588-3766</t>
  </si>
  <si>
    <t>lewispena@att.net</t>
  </si>
  <si>
    <t>5FX7JN7HK55</t>
  </si>
  <si>
    <t>Mackey, Brian</t>
  </si>
  <si>
    <t>Brian</t>
  </si>
  <si>
    <t>Mackey</t>
  </si>
  <si>
    <t>1804 TOMMY AARON DR</t>
  </si>
  <si>
    <t>79936-4220</t>
  </si>
  <si>
    <t>1804 TOMMY AARON DR  EL PASO TX 79936-4220</t>
  </si>
  <si>
    <t>915-202-3815</t>
  </si>
  <si>
    <t>1011125025V813274</t>
  </si>
  <si>
    <t>Valdez Rodriguez, Maria</t>
  </si>
  <si>
    <t>Valdez Rodriguez</t>
  </si>
  <si>
    <t>9708 AHUMADA DR</t>
  </si>
  <si>
    <t>79927-2527</t>
  </si>
  <si>
    <t>9708 AHUMADA DR  EL PASO TX 79927-2527</t>
  </si>
  <si>
    <t>915-329-2862</t>
  </si>
  <si>
    <t>Smith, Charles</t>
  </si>
  <si>
    <t>5600 Valley Maple Dr.</t>
  </si>
  <si>
    <t>5600 Valley Maple Dr.  EL PASO TX 79932</t>
  </si>
  <si>
    <t>480-205-5031</t>
  </si>
  <si>
    <t>1017350380V162899</t>
  </si>
  <si>
    <t>Neal, Felicia R</t>
  </si>
  <si>
    <t>Felicia</t>
  </si>
  <si>
    <t>Neal</t>
  </si>
  <si>
    <t>4730 TITANIC AVE</t>
  </si>
  <si>
    <t>79904-3360</t>
  </si>
  <si>
    <t>4730 TITANIC AVE APT 14 EL PASO TX 79904-3360</t>
  </si>
  <si>
    <t>912-614-7612</t>
  </si>
  <si>
    <t>Gamon, Rosemary</t>
  </si>
  <si>
    <t>Gamon</t>
  </si>
  <si>
    <t>14316 DESERT ORCHID DR</t>
  </si>
  <si>
    <t>14316 DESERT ORCHID DR  EL PASO TX 79928-6575</t>
  </si>
  <si>
    <t>915-258-1186</t>
  </si>
  <si>
    <t>SZQ428M98415</t>
  </si>
  <si>
    <t>Aburto, Jaime</t>
  </si>
  <si>
    <t>Aburto</t>
  </si>
  <si>
    <t>1920 SUN CHARIOT DR</t>
  </si>
  <si>
    <t>79938-4496</t>
  </si>
  <si>
    <t>1920 SUN CHARIOT DR  EL PASO TX 79938-4496</t>
  </si>
  <si>
    <t>915-849-1340</t>
  </si>
  <si>
    <t>915-227-0470</t>
  </si>
  <si>
    <t>jaburto11@sbcglobal.net</t>
  </si>
  <si>
    <t>Tyquiengco, Melvin</t>
  </si>
  <si>
    <t>Melvin</t>
  </si>
  <si>
    <t>Tyquiengco</t>
  </si>
  <si>
    <t>10943 Duke Snider Circl</t>
  </si>
  <si>
    <t>10943 Duke Snider Circl  El Paso TX 79934</t>
  </si>
  <si>
    <t>915-474-4401</t>
  </si>
  <si>
    <t>melvintyquiengo@yahoo.com</t>
  </si>
  <si>
    <t>1001692791V534114</t>
  </si>
  <si>
    <t>Rayas, Alfredo</t>
  </si>
  <si>
    <t>Rayas</t>
  </si>
  <si>
    <t>105 N STEVENS ST</t>
  </si>
  <si>
    <t>79905-1228</t>
  </si>
  <si>
    <t>105 N STEVENS ST  EL PASO TX 79905-1228</t>
  </si>
  <si>
    <t>915-260-3605</t>
  </si>
  <si>
    <t>Au, Joann M</t>
  </si>
  <si>
    <t>Joann</t>
  </si>
  <si>
    <t>Au</t>
  </si>
  <si>
    <t>PO BOX 1 Rincon NM 87940</t>
  </si>
  <si>
    <t>RINCON</t>
  </si>
  <si>
    <t>87940-0009</t>
  </si>
  <si>
    <t>PO BOX 1 Rincon NM 87940  RINCON NM 87940-0009</t>
  </si>
  <si>
    <t>575-343-0489</t>
  </si>
  <si>
    <t>6MQ4Q65KT85</t>
  </si>
  <si>
    <t>Regalado, Jose</t>
  </si>
  <si>
    <t>Regalado</t>
  </si>
  <si>
    <t>12470 PASEO DE ARCO CT</t>
  </si>
  <si>
    <t>79928-5669</t>
  </si>
  <si>
    <t>12470 PASEO DE ARCO CT  EL PASO TX 79928-5669</t>
  </si>
  <si>
    <t>915-529-7132</t>
  </si>
  <si>
    <t>welopepe@yahoo.com</t>
  </si>
  <si>
    <t>1018825622V870982</t>
  </si>
  <si>
    <t>Sanchez, Jose G</t>
  </si>
  <si>
    <t>2209 SOLANO DR</t>
  </si>
  <si>
    <t>79935-2626</t>
  </si>
  <si>
    <t>2209 SOLANO DR  EL PASO TX 79935-2626</t>
  </si>
  <si>
    <t>915-241-3964</t>
  </si>
  <si>
    <t>1009598737V498993</t>
  </si>
  <si>
    <t>Vera, Andrea</t>
  </si>
  <si>
    <t>Andrea</t>
  </si>
  <si>
    <t>Vera</t>
  </si>
  <si>
    <t>12625 SETTING SUN DR</t>
  </si>
  <si>
    <t>79938-4652</t>
  </si>
  <si>
    <t>12625 SETTING SUN DR  EL PASO TX 79938-4652</t>
  </si>
  <si>
    <t>915-503-4613</t>
  </si>
  <si>
    <t>915-491-2966</t>
  </si>
  <si>
    <t>U9186340202</t>
  </si>
  <si>
    <t>Macias, Edward</t>
  </si>
  <si>
    <t>11101 LA QUINTA PL</t>
  </si>
  <si>
    <t>79936-5200</t>
  </si>
  <si>
    <t>11101 LA QUINTA PL APT B EL PASO TX 79936-5200</t>
  </si>
  <si>
    <t>915-731-0821</t>
  </si>
  <si>
    <t>emtaqhuer61@gmail.com</t>
  </si>
  <si>
    <t>h64600004</t>
  </si>
  <si>
    <t>Ortega, Dolores O</t>
  </si>
  <si>
    <t>2601 ANISE DR</t>
  </si>
  <si>
    <t>2601 ANISE DR  EL PASO TX 79936-3015</t>
  </si>
  <si>
    <t>915-540-8024</t>
  </si>
  <si>
    <t>915-504-0149</t>
  </si>
  <si>
    <t>Nygaard, Jill</t>
  </si>
  <si>
    <t>Jill</t>
  </si>
  <si>
    <t>Nygaard</t>
  </si>
  <si>
    <t>13161 Mystic Path</t>
  </si>
  <si>
    <t>13161 Mystic Path  EL PASO TX 79938</t>
  </si>
  <si>
    <t>303-482-5144</t>
  </si>
  <si>
    <t>jillnygaard1@icloud.com</t>
  </si>
  <si>
    <t>VER925674933</t>
  </si>
  <si>
    <t>Marquez, Jose D</t>
  </si>
  <si>
    <t>5351 DOW LN</t>
  </si>
  <si>
    <t>79938-8606</t>
  </si>
  <si>
    <t>5351 DOW LN  EL PASO TX 79938-8606</t>
  </si>
  <si>
    <t>720-495-1117</t>
  </si>
  <si>
    <t>Morales, Alejandro</t>
  </si>
  <si>
    <t>5701 W VALLEY CIR</t>
  </si>
  <si>
    <t>79932-1931</t>
  </si>
  <si>
    <t>5701 W VALLEY CIR  EL PASO TX 79932-1931</t>
  </si>
  <si>
    <t>915-226-2384</t>
  </si>
  <si>
    <t>915-307-5415</t>
  </si>
  <si>
    <t>aletzmoraletz@gmail.com</t>
  </si>
  <si>
    <t>Colwell, Stephen B</t>
  </si>
  <si>
    <t>Colwell</t>
  </si>
  <si>
    <t>3420 SHEPPARD AVE</t>
  </si>
  <si>
    <t>79904-5302</t>
  </si>
  <si>
    <t>3420 SHEPPARD AVE  EL PASO TX 79904-5302</t>
  </si>
  <si>
    <t>915-566-2739</t>
  </si>
  <si>
    <t>915-216-0546</t>
  </si>
  <si>
    <t>scolwell@elp.rr.com</t>
  </si>
  <si>
    <t>1VM9Y07NM37</t>
  </si>
  <si>
    <t>Marin, Claudia Isela</t>
  </si>
  <si>
    <t>Claudia Isela</t>
  </si>
  <si>
    <t>Marin</t>
  </si>
  <si>
    <t>APT 82</t>
  </si>
  <si>
    <t>79907-3370</t>
  </si>
  <si>
    <t>9395 BETEL DR APT 82 EL PASO TX 79907-3370</t>
  </si>
  <si>
    <t>915-540-9048</t>
  </si>
  <si>
    <t>clvrz86@gmail.com</t>
  </si>
  <si>
    <t>Davis, Moses</t>
  </si>
  <si>
    <t>Moses</t>
  </si>
  <si>
    <t>7710 MAZATLAN DR</t>
  </si>
  <si>
    <t>79915-2130</t>
  </si>
  <si>
    <t>7710 MAZATLAN DR  EL PASO TX 79915-2130</t>
  </si>
  <si>
    <t>915-539-9275</t>
  </si>
  <si>
    <t>momoney254@aol.com</t>
  </si>
  <si>
    <t>Reyes, Aida</t>
  </si>
  <si>
    <t>10908 LYDIA RD</t>
  </si>
  <si>
    <t>79927-4796</t>
  </si>
  <si>
    <t>10908 LYDIA RD  EL PASO TX 79927-4796</t>
  </si>
  <si>
    <t>915-671-1591</t>
  </si>
  <si>
    <t>192W08361</t>
  </si>
  <si>
    <t>Ernewayn, Esther</t>
  </si>
  <si>
    <t>Esther</t>
  </si>
  <si>
    <t>Ernewayn</t>
  </si>
  <si>
    <t>447 S SCHUTZ DR Apt 298</t>
  </si>
  <si>
    <t>79907-6403</t>
  </si>
  <si>
    <t>447 S SCHUTZ DR Apt 298  EL PASO TX 79907-6403</t>
  </si>
  <si>
    <t>915-250-9560</t>
  </si>
  <si>
    <t>Knight Sapien, Monica</t>
  </si>
  <si>
    <t>Knight Sapien</t>
  </si>
  <si>
    <t>7171 LA JUNTA DR</t>
  </si>
  <si>
    <t>79835-6257</t>
  </si>
  <si>
    <t>7171 LA JUNTA DR  CANUTILLO TX 79835-6257</t>
  </si>
  <si>
    <t>915-792-1120</t>
  </si>
  <si>
    <t>maybelline.ms@gmail.com</t>
  </si>
  <si>
    <t>Yanez, Thelma</t>
  </si>
  <si>
    <t>Thelma</t>
  </si>
  <si>
    <t>2319 SAN DIEGO AVE</t>
  </si>
  <si>
    <t>79930-1322</t>
  </si>
  <si>
    <t>2319 SAN DIEGO AVE  EL PASO TX 79930-1322</t>
  </si>
  <si>
    <t>915-261-6676</t>
  </si>
  <si>
    <t>t.yanez50@gmail.com</t>
  </si>
  <si>
    <t>Torres, Rosa</t>
  </si>
  <si>
    <t>701 SAGUARO WAY</t>
  </si>
  <si>
    <t>79907-3616</t>
  </si>
  <si>
    <t>701 SAGUARO WAY  EL PASO TX 79907-3616</t>
  </si>
  <si>
    <t>915-422-0261</t>
  </si>
  <si>
    <t>Smith, Dean</t>
  </si>
  <si>
    <t>BRH842919142</t>
  </si>
  <si>
    <t>5AD4YW7UW78</t>
  </si>
  <si>
    <t>Conor, Vivian</t>
  </si>
  <si>
    <t>Vivian</t>
  </si>
  <si>
    <t>Conor</t>
  </si>
  <si>
    <t>10549 Calamino St</t>
  </si>
  <si>
    <t>10549 Calamino St  El Paso TX 79924</t>
  </si>
  <si>
    <t>915-822-3826</t>
  </si>
  <si>
    <t>H41372869</t>
  </si>
  <si>
    <t>Gonzalez De Martinez, Maria R</t>
  </si>
  <si>
    <t>Gonzalez De Martinez</t>
  </si>
  <si>
    <t>1330 NEW HARVEST PL</t>
  </si>
  <si>
    <t>APT 3101</t>
  </si>
  <si>
    <t>79912-8038</t>
  </si>
  <si>
    <t>1330 NEW HARVEST PL APT 3101 EL PASO TX 79912-8038</t>
  </si>
  <si>
    <t>915-407-9490</t>
  </si>
  <si>
    <t>MRMTZ196464@GMAIL.COM</t>
  </si>
  <si>
    <t>Jimenez, Alejandrina E</t>
  </si>
  <si>
    <t>Alejandrina</t>
  </si>
  <si>
    <t>8868 JEAN KENNEDY LN</t>
  </si>
  <si>
    <t>79907-6671</t>
  </si>
  <si>
    <t>8868 JEAN KENNEDY LN  EL PASO TX 79907-6671</t>
  </si>
  <si>
    <t>214-881-1136</t>
  </si>
  <si>
    <t>Mendoza, Rosa E</t>
  </si>
  <si>
    <t>900 E 9TH AVE</t>
  </si>
  <si>
    <t>79901-3422</t>
  </si>
  <si>
    <t>900 E 9TH AVE  EL PASO TX 79901-3422</t>
  </si>
  <si>
    <t>915-219-3372</t>
  </si>
  <si>
    <t>ROSE47250@GMAIL.COM</t>
  </si>
  <si>
    <t>Sosa, Lilia J</t>
  </si>
  <si>
    <t>6263 E YANDELL DR</t>
  </si>
  <si>
    <t>79905-3132</t>
  </si>
  <si>
    <t>6263 E YANDELL DR  EL PASO TX 79905-3132</t>
  </si>
  <si>
    <t>915-226-7040</t>
  </si>
  <si>
    <t>H51382084</t>
  </si>
  <si>
    <t>Carlton, Deanna C</t>
  </si>
  <si>
    <t>Carlton</t>
  </si>
  <si>
    <t>11200 MONTANA AVE</t>
  </si>
  <si>
    <t>TRLR 55</t>
  </si>
  <si>
    <t>79936-1285</t>
  </si>
  <si>
    <t>11200 MONTANA AVE TRLR 55 EL PASO TX 79936-1285</t>
  </si>
  <si>
    <t>915-208-9392</t>
  </si>
  <si>
    <t>Hinesly, Thomas V</t>
  </si>
  <si>
    <t>Hinesly</t>
  </si>
  <si>
    <t>2612 SAMOA DR</t>
  </si>
  <si>
    <t>79925-5311</t>
  </si>
  <si>
    <t>2612 SAMOA DR  EL PASO TX 79925-5311</t>
  </si>
  <si>
    <t>915-317-8443</t>
  </si>
  <si>
    <t>vanhi@sbcglobal.net</t>
  </si>
  <si>
    <t>3EJ6H48UD30</t>
  </si>
  <si>
    <t>Martinez, Ricardo A</t>
  </si>
  <si>
    <t>305 MARDI GRAS DR</t>
  </si>
  <si>
    <t>79912-5712</t>
  </si>
  <si>
    <t>305 MARDI GRAS DR  EL PASO TX 79912-5712</t>
  </si>
  <si>
    <t>858-242-9768</t>
  </si>
  <si>
    <t>575-527-7107</t>
  </si>
  <si>
    <t>575-525-6372</t>
  </si>
  <si>
    <t>tiny51@hotmail.com</t>
  </si>
  <si>
    <t>P5Z5151105AB</t>
  </si>
  <si>
    <t>Shorter, Laura</t>
  </si>
  <si>
    <t>Shorter</t>
  </si>
  <si>
    <t>808 E ODESSA ST</t>
  </si>
  <si>
    <t>79761-6961</t>
  </si>
  <si>
    <t>808 E ODESSA ST  ODESSA TX 79761-6961</t>
  </si>
  <si>
    <t>432-934-8413</t>
  </si>
  <si>
    <t>laurashorter59@outlook.com</t>
  </si>
  <si>
    <t>H70950728</t>
  </si>
  <si>
    <t>Delgado, Hector</t>
  </si>
  <si>
    <t>9437 ZORRILLO LN</t>
  </si>
  <si>
    <t>79907-5624</t>
  </si>
  <si>
    <t>9437 ZORRILLO LN  EL PASO TX 79907-5624</t>
  </si>
  <si>
    <t>915-258-0030</t>
  </si>
  <si>
    <t>Muela, Gustavo</t>
  </si>
  <si>
    <t>Muela</t>
  </si>
  <si>
    <t>425 LINGER LN</t>
  </si>
  <si>
    <t>79928-7104</t>
  </si>
  <si>
    <t>425 LINGER LN  HORIZON CITY TX 79928-7104</t>
  </si>
  <si>
    <t>915-740-9228</t>
  </si>
  <si>
    <t>gusforty9@gmail.com</t>
  </si>
  <si>
    <t>1015323131V549737</t>
  </si>
  <si>
    <t>Perez, Enrique M</t>
  </si>
  <si>
    <t>6864 6TH ST</t>
  </si>
  <si>
    <t>79835-6131</t>
  </si>
  <si>
    <t>6864 6TH ST  CANUTILLO TX 79835-6131</t>
  </si>
  <si>
    <t>915-701-4764</t>
  </si>
  <si>
    <t>915-801-9058</t>
  </si>
  <si>
    <t>emeraldperez9@gmail.com</t>
  </si>
  <si>
    <t>Mejia, Nancy</t>
  </si>
  <si>
    <t>704 DESERT ASH DR</t>
  </si>
  <si>
    <t>79928-6483</t>
  </si>
  <si>
    <t>704 DESERT ASH DR  EL PASO TX 79928-6483</t>
  </si>
  <si>
    <t>915-799-7093</t>
  </si>
  <si>
    <t>mejinan710@yahoo.com</t>
  </si>
  <si>
    <t>U9473968101</t>
  </si>
  <si>
    <t>New, Jennifer</t>
  </si>
  <si>
    <t>New</t>
  </si>
  <si>
    <t>5249 Ren Ave Apt 305</t>
  </si>
  <si>
    <t>5249 Ren Ave Apt 305  El Paso TX 79924</t>
  </si>
  <si>
    <t>614-330-5069</t>
  </si>
  <si>
    <t>Carrasco, Gloria</t>
  </si>
  <si>
    <t>14 WILLIAMSBURG DR</t>
  </si>
  <si>
    <t>79912-4147</t>
  </si>
  <si>
    <t>14 WILLIAMSBURG DR  EL PASO TX 79912-4147</t>
  </si>
  <si>
    <t>915-246-7804</t>
  </si>
  <si>
    <t>gloriapc19@gmail.com</t>
  </si>
  <si>
    <t>U9352589501</t>
  </si>
  <si>
    <t>Acosta, Guillermo D</t>
  </si>
  <si>
    <t>5533 DESERT WILLOW DR</t>
  </si>
  <si>
    <t>79938-8514</t>
  </si>
  <si>
    <t>5533 DESERT WILLOW DR  EL PASO TX 79938-8514</t>
  </si>
  <si>
    <t>915-730-5822</t>
  </si>
  <si>
    <t>R51083823</t>
  </si>
  <si>
    <t>5UK3GJ6CA87</t>
  </si>
  <si>
    <t>Sandoval, Tania</t>
  </si>
  <si>
    <t>Tania</t>
  </si>
  <si>
    <t>4747 ATLAS AVE</t>
  </si>
  <si>
    <t>APT 29</t>
  </si>
  <si>
    <t>79904-3351</t>
  </si>
  <si>
    <t>4747 ATLAS AVE APT 29 EL PASO TX 79904-3351</t>
  </si>
  <si>
    <t>915-228-5666</t>
  </si>
  <si>
    <t>love13.ts@gmail.com</t>
  </si>
  <si>
    <t>Garcia, Joel B</t>
  </si>
  <si>
    <t>3437 FREEPORT DR</t>
  </si>
  <si>
    <t>3437 FREEPORT DR  EL PASO TX 79935-1217</t>
  </si>
  <si>
    <t>915-282-1615</t>
  </si>
  <si>
    <t>jgarc481@gmail.com</t>
  </si>
  <si>
    <t>JEA013199380</t>
  </si>
  <si>
    <t>Carrillo, Genovava</t>
  </si>
  <si>
    <t>Genovava</t>
  </si>
  <si>
    <t>2140 ZANZIBAR RD</t>
  </si>
  <si>
    <t>79925-6309</t>
  </si>
  <si>
    <t>2140 ZANZIBAR RD  EL PASO TX 79925-6309</t>
  </si>
  <si>
    <t>915-496-5758</t>
  </si>
  <si>
    <t>H44151702</t>
  </si>
  <si>
    <t>Huerta Martinez, Bertha</t>
  </si>
  <si>
    <t>Huerta Martinez</t>
  </si>
  <si>
    <t>3110 Wyoming Ave</t>
  </si>
  <si>
    <t>3110 Wyoming Ave  EL PASO TX 79927</t>
  </si>
  <si>
    <t>915-408-1818</t>
  </si>
  <si>
    <t>martinezbertha720@gmail.com</t>
  </si>
  <si>
    <t>721M88723</t>
  </si>
  <si>
    <t>VISIT TYPE</t>
  </si>
  <si>
    <t>VISIT STATUS</t>
  </si>
  <si>
    <t>CHK</t>
  </si>
  <si>
    <t>P-TriggPoi</t>
  </si>
  <si>
    <t>OV-LeadRem</t>
  </si>
  <si>
    <t>Y114.a</t>
  </si>
  <si>
    <t>Ze.InsTerm</t>
  </si>
  <si>
    <t>Y119.x</t>
  </si>
  <si>
    <t>Y121.a</t>
  </si>
  <si>
    <t>P-GenicuNB</t>
  </si>
  <si>
    <t>Y217.a</t>
  </si>
  <si>
    <t>Y185.x</t>
  </si>
  <si>
    <t>Y206.a</t>
  </si>
  <si>
    <t>Y123.a</t>
  </si>
  <si>
    <t>Y189.X</t>
  </si>
  <si>
    <t>Y101.a</t>
  </si>
  <si>
    <t>Y102.a</t>
  </si>
  <si>
    <t>P-SuprasNB</t>
  </si>
  <si>
    <t>Y187.X</t>
  </si>
  <si>
    <t>Y185.a</t>
  </si>
  <si>
    <t>Y103.a</t>
  </si>
  <si>
    <t>Y186.X</t>
  </si>
  <si>
    <t>Y211.x</t>
  </si>
  <si>
    <t>M-MRecord</t>
  </si>
  <si>
    <t>Y101.X</t>
  </si>
  <si>
    <t>THE AMERICAN WORKER - PHCS PPO</t>
  </si>
  <si>
    <t>Y105.a</t>
  </si>
  <si>
    <t>Y205.a</t>
  </si>
  <si>
    <t>Y112.a</t>
  </si>
  <si>
    <t>Y108.a</t>
  </si>
  <si>
    <t>Y110.a</t>
  </si>
  <si>
    <t>Y109.x</t>
  </si>
  <si>
    <t>Y107.x</t>
  </si>
  <si>
    <t>Y108.x</t>
  </si>
  <si>
    <t>Y103.x</t>
  </si>
  <si>
    <t>Y102.x</t>
  </si>
  <si>
    <t>UA</t>
  </si>
  <si>
    <t>UA-NP</t>
  </si>
  <si>
    <t>UACollecte</t>
  </si>
  <si>
    <t>UA-Prelim</t>
  </si>
  <si>
    <t>OUTUA-NWRW</t>
  </si>
  <si>
    <t>UA-Provider</t>
  </si>
  <si>
    <t>CompleteUA</t>
  </si>
  <si>
    <t>OUTUA-FURW</t>
  </si>
  <si>
    <t>OUTUA-PrRW</t>
  </si>
  <si>
    <t>UA-NWPT</t>
  </si>
  <si>
    <t>DNA</t>
  </si>
  <si>
    <t>DNACollect</t>
  </si>
  <si>
    <t>OUTSA-RW</t>
  </si>
  <si>
    <t>MissedUA</t>
  </si>
  <si>
    <t>NoShow</t>
  </si>
  <si>
    <t>DisabiForm</t>
  </si>
  <si>
    <t>Y204.a</t>
  </si>
  <si>
    <t>Y104.a</t>
  </si>
  <si>
    <t>Y186.A</t>
  </si>
  <si>
    <t>Y203.a</t>
  </si>
  <si>
    <t>Y217.x</t>
  </si>
  <si>
    <t>Y214.x</t>
  </si>
  <si>
    <t>Y366.x</t>
  </si>
  <si>
    <t>Y114.x</t>
  </si>
  <si>
    <t>Y106.a</t>
  </si>
  <si>
    <t>Y199.a</t>
  </si>
  <si>
    <t>Y117.a</t>
  </si>
  <si>
    <t>UAInvalid</t>
  </si>
  <si>
    <t>P-LevelI</t>
  </si>
  <si>
    <t>P-KneeOrth</t>
  </si>
  <si>
    <t>Y131.X</t>
  </si>
  <si>
    <t>Y123.x</t>
  </si>
  <si>
    <t>Y120.x</t>
  </si>
  <si>
    <t>Y116.a</t>
  </si>
  <si>
    <t>P-InterESI</t>
  </si>
  <si>
    <t>P-TempoMan</t>
  </si>
  <si>
    <t>P-WristJI</t>
  </si>
  <si>
    <t>Y204.x</t>
  </si>
  <si>
    <t>Y105.x</t>
  </si>
  <si>
    <t>Y206.x</t>
  </si>
  <si>
    <t>P-InterJI</t>
  </si>
  <si>
    <t>Y128.X</t>
  </si>
  <si>
    <t>Y122.a</t>
  </si>
  <si>
    <t>Y104.x</t>
  </si>
  <si>
    <t>ColUATele</t>
  </si>
  <si>
    <t>OV-PumpRef</t>
  </si>
  <si>
    <t>Y302.x</t>
  </si>
  <si>
    <t>Y201.a</t>
  </si>
  <si>
    <t>Y110.x</t>
  </si>
  <si>
    <t>Y130.A</t>
  </si>
  <si>
    <t>P-PFI</t>
  </si>
  <si>
    <t>Y207.a</t>
  </si>
  <si>
    <t>Y107.a</t>
  </si>
  <si>
    <t>P-SprAurNB</t>
  </si>
  <si>
    <t>P-SteGanNB</t>
  </si>
  <si>
    <t>P-CTM</t>
  </si>
  <si>
    <t>Y208.x</t>
  </si>
  <si>
    <t>P-OccipNB</t>
  </si>
  <si>
    <t>Y132.A</t>
  </si>
  <si>
    <t>Y377.A</t>
  </si>
  <si>
    <t>Y202.a</t>
  </si>
  <si>
    <t>DNARefusal</t>
  </si>
  <si>
    <t>Y119.a</t>
  </si>
  <si>
    <t>P-Carpomet</t>
  </si>
  <si>
    <t>Y109.a</t>
  </si>
  <si>
    <t>P-MedianNB</t>
  </si>
  <si>
    <t>Y213.a</t>
  </si>
  <si>
    <t>P-LevelIII</t>
  </si>
  <si>
    <t>Y120.a</t>
  </si>
  <si>
    <t>Y129.X</t>
  </si>
  <si>
    <t>Y189.a</t>
  </si>
  <si>
    <t>PEN</t>
  </si>
  <si>
    <t>Y128.A</t>
  </si>
  <si>
    <t>Y219.x</t>
  </si>
  <si>
    <t>P-LFC NB</t>
  </si>
  <si>
    <t>OV-URG</t>
  </si>
  <si>
    <t>R - SAPPT</t>
  </si>
  <si>
    <t>EL PASO HEALTH DUAL SNP</t>
  </si>
  <si>
    <t>Y208.a</t>
  </si>
  <si>
    <t>ARR</t>
  </si>
  <si>
    <t>ATTEMPT</t>
  </si>
  <si>
    <t>CONFPHONE</t>
  </si>
  <si>
    <t>Confirmed</t>
  </si>
  <si>
    <t>ANSPH</t>
  </si>
  <si>
    <t>CONFSMS</t>
  </si>
  <si>
    <t>P-SGanglNB</t>
  </si>
  <si>
    <t>VOICEMSG</t>
  </si>
  <si>
    <t>ATTEMPTU</t>
  </si>
  <si>
    <t>Y212.a</t>
  </si>
  <si>
    <t>Za2.RefReq</t>
  </si>
  <si>
    <t>Zd.InsACle</t>
  </si>
  <si>
    <t>Zh.PremiNO</t>
  </si>
  <si>
    <t>Pat #</t>
  </si>
  <si>
    <t>Pat Birthdate</t>
  </si>
  <si>
    <t xml:space="preserve">GOMEZ, IGNACIO </t>
  </si>
  <si>
    <t xml:space="preserve">CARRASCO, RUBEN </t>
  </si>
  <si>
    <t xml:space="preserve">BURCIAGA, JAVIER </t>
  </si>
  <si>
    <t>TREVINO, EDUARDO G</t>
  </si>
  <si>
    <t xml:space="preserve">CARRILLO, DANNY </t>
  </si>
  <si>
    <t xml:space="preserve">LACA, RICHARD </t>
  </si>
  <si>
    <t xml:space="preserve">LOPEZ DE RODRIGUEZ, CARMEN </t>
  </si>
  <si>
    <t xml:space="preserve">MUNOZ, MARIA </t>
  </si>
  <si>
    <t xml:space="preserve">NUNEZ, MARISELA </t>
  </si>
  <si>
    <t xml:space="preserve">HOLGUIN, NORMA </t>
  </si>
  <si>
    <t xml:space="preserve">CAMPOS, JOSE ABRAHAM </t>
  </si>
  <si>
    <t xml:space="preserve">MARTINEZ PEREZ, PERLA </t>
  </si>
  <si>
    <t xml:space="preserve">ARELLANO, VIRGINIA </t>
  </si>
  <si>
    <t xml:space="preserve">ARAIZA, GUADALUPE </t>
  </si>
  <si>
    <t>ANDREWS, TRACY J</t>
  </si>
  <si>
    <t xml:space="preserve">ELMORE, ANTHONY </t>
  </si>
  <si>
    <t xml:space="preserve">ELMORE, JANEL </t>
  </si>
  <si>
    <t xml:space="preserve">PENDELTON, JOHN </t>
  </si>
  <si>
    <t xml:space="preserve">SMITH, SHIRLEY </t>
  </si>
  <si>
    <t xml:space="preserve">AGUILAR, SYLVIA </t>
  </si>
  <si>
    <t xml:space="preserve">CHRISTMAS, KATHERINE </t>
  </si>
  <si>
    <t xml:space="preserve">GARCIA, ALEJANDRA </t>
  </si>
  <si>
    <t xml:space="preserve">RODRIGUEZ, CARLOS </t>
  </si>
  <si>
    <t xml:space="preserve">GRADO, EUSTOLIA </t>
  </si>
  <si>
    <t xml:space="preserve">CALDERON, ARACELI </t>
  </si>
  <si>
    <t xml:space="preserve">SILVA, VERONICA </t>
  </si>
  <si>
    <t xml:space="preserve">OCHOA, ALICIA </t>
  </si>
  <si>
    <t xml:space="preserve">BORREGO, ANTHONY </t>
  </si>
  <si>
    <t xml:space="preserve">FLORES, CARLOS </t>
  </si>
  <si>
    <t xml:space="preserve">BROWN, CASEY </t>
  </si>
  <si>
    <t xml:space="preserve">SILVA, MANUEL </t>
  </si>
  <si>
    <t xml:space="preserve">MARTINEZ, JARA </t>
  </si>
  <si>
    <t xml:space="preserve">ACEVEDO, JAIME </t>
  </si>
  <si>
    <t xml:space="preserve">GUZMAN, CINTHIA </t>
  </si>
  <si>
    <t xml:space="preserve">GARCIA, JOHN </t>
  </si>
  <si>
    <t xml:space="preserve">APODACA, JOHNNY </t>
  </si>
  <si>
    <t xml:space="preserve">BERNAL, ANA MARIA </t>
  </si>
  <si>
    <t xml:space="preserve">CALDERON, JUAN </t>
  </si>
  <si>
    <t xml:space="preserve">MONTES, EDWARD </t>
  </si>
  <si>
    <t xml:space="preserve">SOSA, MARY </t>
  </si>
  <si>
    <t xml:space="preserve">MOLINA, LETICIA </t>
  </si>
  <si>
    <t xml:space="preserve">OLGUIN, ISIDRO </t>
  </si>
  <si>
    <t xml:space="preserve">MACIAS, EDWARD </t>
  </si>
  <si>
    <t xml:space="preserve">FLORES, MARICELA </t>
  </si>
  <si>
    <t xml:space="preserve">TAPIA, EMMA </t>
  </si>
  <si>
    <t xml:space="preserve">SHORTER, LAURA </t>
  </si>
  <si>
    <t xml:space="preserve">VILLANUEVA, RAYMUNDO </t>
  </si>
  <si>
    <t xml:space="preserve">AGUINAGA, ELISA </t>
  </si>
  <si>
    <t xml:space="preserve">AYALA, ROBERT </t>
  </si>
  <si>
    <t xml:space="preserve">MENDEZ, DELIA </t>
  </si>
  <si>
    <t xml:space="preserve">TYQUIENGCO, MELVIN </t>
  </si>
  <si>
    <t xml:space="preserve">ALARCON, VICTOR </t>
  </si>
  <si>
    <t xml:space="preserve">NYGAARD, JILL </t>
  </si>
  <si>
    <t xml:space="preserve">MACKEY, BRIAN </t>
  </si>
  <si>
    <t xml:space="preserve">IGOCHE, ANAI </t>
  </si>
  <si>
    <t xml:space="preserve">VILLEGAS, ADELINA </t>
  </si>
  <si>
    <t xml:space="preserve">NUNEZ, MARGARET </t>
  </si>
  <si>
    <t xml:space="preserve">RAMIREZ, RICARDO </t>
  </si>
  <si>
    <t xml:space="preserve">WHITESIDE, STEPHANIE </t>
  </si>
  <si>
    <t xml:space="preserve">SILVA, GRACIELA </t>
  </si>
  <si>
    <t xml:space="preserve">ESCOBAR, CARMEN </t>
  </si>
  <si>
    <t xml:space="preserve">REVELES, JOSE </t>
  </si>
  <si>
    <t xml:space="preserve">MENDOZA DE PROVENCIO, JULIETA </t>
  </si>
  <si>
    <t xml:space="preserve">SANCHEZ, DAVINA </t>
  </si>
  <si>
    <t xml:space="preserve">CORTEZ, LUIS </t>
  </si>
  <si>
    <t xml:space="preserve">CERECERES, OLGA </t>
  </si>
  <si>
    <t xml:space="preserve">BRASWELL, PETER </t>
  </si>
  <si>
    <t xml:space="preserve">GUERRERO DE AGUIRE, MARIA </t>
  </si>
  <si>
    <t xml:space="preserve">MANQUEROS, GREGORIO </t>
  </si>
  <si>
    <t xml:space="preserve">LANDEROS, ERNESTO </t>
  </si>
  <si>
    <t xml:space="preserve">ARRIETA, GLORIA </t>
  </si>
  <si>
    <t xml:space="preserve">RAZO, RICHARD </t>
  </si>
  <si>
    <t xml:space="preserve">CONTRERAS, MARIA </t>
  </si>
  <si>
    <t xml:space="preserve">QUESADA, JORGE </t>
  </si>
  <si>
    <t xml:space="preserve">GOMEZ, FABIAN </t>
  </si>
  <si>
    <t xml:space="preserve">ORTEGA, ESPERANZA </t>
  </si>
  <si>
    <t xml:space="preserve">BERNAL, GILBERTO </t>
  </si>
  <si>
    <t xml:space="preserve">GUTIERREZ, LETICIA </t>
  </si>
  <si>
    <t xml:space="preserve">HUERTA MARTINEZ, BERTHA </t>
  </si>
  <si>
    <t xml:space="preserve">SALAZAR, RAUL </t>
  </si>
  <si>
    <t xml:space="preserve">SILVA, SUSANA </t>
  </si>
  <si>
    <t xml:space="preserve">GARCIA, RAQUEL </t>
  </si>
  <si>
    <t xml:space="preserve">OJEDA, ISELA </t>
  </si>
  <si>
    <t xml:space="preserve">HUBACKER, LUANA </t>
  </si>
  <si>
    <t xml:space="preserve">KRUG, BARBARA </t>
  </si>
  <si>
    <t xml:space="preserve">VALADEZ, JUANITA </t>
  </si>
  <si>
    <t xml:space="preserve">GOMEZ, CRUZ </t>
  </si>
  <si>
    <t xml:space="preserve">CAMACHO, MARY </t>
  </si>
  <si>
    <t xml:space="preserve">VAZQUEZ-ZIMMERMANN, DIANE </t>
  </si>
  <si>
    <t xml:space="preserve">AGUILAR-RAMOS, FLORENCIO </t>
  </si>
  <si>
    <t xml:space="preserve">DELORA, BERTHA </t>
  </si>
  <si>
    <t xml:space="preserve">GONZALEZ, EVANGELINA </t>
  </si>
  <si>
    <t>ID</t>
  </si>
  <si>
    <t>VISIT</t>
  </si>
  <si>
    <t>ACC</t>
  </si>
  <si>
    <t>UPLOADED</t>
  </si>
  <si>
    <t>BCBS</t>
  </si>
  <si>
    <t>YES</t>
  </si>
  <si>
    <t>HUMANA GOLD PLUS</t>
  </si>
  <si>
    <t>WC - PREMIAN CLAIM</t>
  </si>
  <si>
    <t>TRICARE</t>
  </si>
  <si>
    <t>WC - CHUBB INS</t>
  </si>
  <si>
    <t>WC- CLAIMS ADMIN</t>
  </si>
  <si>
    <t>NOT FINISHED</t>
  </si>
  <si>
    <t>WC - CLAIMS</t>
  </si>
  <si>
    <t>WC - GALLAGHER BA</t>
  </si>
  <si>
    <t>WC - DONEGAL MUTUAL</t>
  </si>
  <si>
    <t>WC - ANTHEMS ADMIN</t>
  </si>
  <si>
    <t>WC - ASARCO INC.</t>
  </si>
  <si>
    <t>MOLINA</t>
  </si>
  <si>
    <t>Y216.x</t>
  </si>
  <si>
    <t>Y201.x</t>
  </si>
  <si>
    <t>R/S</t>
  </si>
  <si>
    <t>Y188.a</t>
  </si>
  <si>
    <t>Y118.x</t>
  </si>
  <si>
    <t>P-AnkleInj</t>
  </si>
  <si>
    <t>Y369.x</t>
  </si>
  <si>
    <t>P-SupraoNB</t>
  </si>
  <si>
    <t>P-EpicLat</t>
  </si>
  <si>
    <t>Y188.x</t>
  </si>
  <si>
    <t>Y187.A</t>
  </si>
  <si>
    <t>NUNEZ,JUANA</t>
  </si>
  <si>
    <t>OV-StimPro</t>
  </si>
  <si>
    <t>DOI</t>
  </si>
  <si>
    <t>INQUIRY</t>
  </si>
  <si>
    <t>BY</t>
  </si>
  <si>
    <t>DONE</t>
  </si>
  <si>
    <t>KEIRY - BILLER</t>
  </si>
  <si>
    <t>FOLLOW UP</t>
  </si>
  <si>
    <t>COMM LOW HOWEVER UA WAS PRELIM</t>
  </si>
  <si>
    <t>FA</t>
  </si>
  <si>
    <t>TOO SOON</t>
  </si>
  <si>
    <t>NO</t>
  </si>
  <si>
    <t>VIOLETA - MR</t>
  </si>
  <si>
    <t>MISSING UA LABS RESULTS</t>
  </si>
  <si>
    <t>CONSULT</t>
  </si>
  <si>
    <t>MBB</t>
  </si>
  <si>
    <t>UNDER MEDICAL REVIEW. WILL UPLOAD SOON.</t>
  </si>
  <si>
    <t>VIOLETA  - MR</t>
  </si>
  <si>
    <t>WELLCARE OF TX</t>
  </si>
  <si>
    <t>URGENT - MISSING UA LAB RESULTS</t>
  </si>
  <si>
    <t>RUNNING</t>
  </si>
  <si>
    <t>FRIDA - BILLER</t>
  </si>
  <si>
    <t>TFESI</t>
  </si>
  <si>
    <t>VISIT STATUS IS MARKED AS FEENOSHOW</t>
  </si>
  <si>
    <t>UNITED HEALTH CARE CHOICE</t>
  </si>
  <si>
    <t>PATIENT REQUESTING UA RESULTS</t>
  </si>
  <si>
    <t>Pat F Name</t>
  </si>
  <si>
    <t>Pat M Initial</t>
  </si>
  <si>
    <t>Pat L Name</t>
  </si>
  <si>
    <t>Pat Sex</t>
  </si>
  <si>
    <t>Location#</t>
  </si>
  <si>
    <t>Date</t>
  </si>
  <si>
    <t>Time</t>
  </si>
  <si>
    <t>Appt Type</t>
  </si>
  <si>
    <t>Pat Address1</t>
  </si>
  <si>
    <t>Pat Address2</t>
  </si>
  <si>
    <t>Pat City</t>
  </si>
  <si>
    <t>Pat State</t>
  </si>
  <si>
    <t>Pat Zip5</t>
  </si>
  <si>
    <t>Home Phone</t>
  </si>
  <si>
    <t>Work Phone</t>
  </si>
  <si>
    <t>Ticket#</t>
  </si>
  <si>
    <t>User Field 1</t>
  </si>
  <si>
    <t>User Field 2</t>
  </si>
  <si>
    <t>User Field 3</t>
  </si>
  <si>
    <t>User Field 4</t>
  </si>
  <si>
    <t>User Field 5</t>
  </si>
  <si>
    <t>RDr#</t>
  </si>
  <si>
    <t>DictationID</t>
  </si>
  <si>
    <t>Admit Date</t>
  </si>
  <si>
    <t>Discharge Date</t>
  </si>
  <si>
    <t>Two Day Ago</t>
  </si>
  <si>
    <t>Tomorrow</t>
  </si>
  <si>
    <t>Two Days Ago Date Only</t>
  </si>
  <si>
    <t>Tomorrow Date Only</t>
  </si>
  <si>
    <t>ResourceName</t>
  </si>
  <si>
    <t>ProviderName</t>
  </si>
  <si>
    <t>Primary Ins Subscriber No</t>
  </si>
  <si>
    <t>Primary Ins Group No</t>
  </si>
  <si>
    <t>Primary Ins Copays</t>
  </si>
  <si>
    <t>Patient Balance</t>
  </si>
  <si>
    <t>Account Balance</t>
  </si>
  <si>
    <t>LOPEZ RAUL JOSE</t>
  </si>
  <si>
    <t>$2 740.00</t>
  </si>
  <si>
    <t>$1 380.00</t>
  </si>
  <si>
    <t>$4 188.00</t>
  </si>
  <si>
    <t>10448 AAKER ST</t>
  </si>
  <si>
    <t>79927-4634</t>
  </si>
  <si>
    <t>915-694-2924</t>
  </si>
  <si>
    <t>Thomas Kendrick</t>
  </si>
  <si>
    <t>$25 438.00</t>
  </si>
  <si>
    <t>10142 ALDRIN CIR</t>
  </si>
  <si>
    <t>79927-4256</t>
  </si>
  <si>
    <t>915-822-6014</t>
  </si>
  <si>
    <t>MARTINEZ GABRIELA</t>
  </si>
  <si>
    <t>3712 RIVERA AVE</t>
  </si>
  <si>
    <t>79905-2505</t>
  </si>
  <si>
    <t>915-251-7949</t>
  </si>
  <si>
    <t>7342 Mimosa</t>
  </si>
  <si>
    <t>915-539-0198</t>
  </si>
  <si>
    <t>915-775-0169</t>
  </si>
  <si>
    <t>H74784381</t>
  </si>
  <si>
    <t>$2 308.00</t>
  </si>
  <si>
    <t>$3 002.00</t>
  </si>
  <si>
    <t>$1 410.00</t>
  </si>
  <si>
    <t>Montijo</t>
  </si>
  <si>
    <t>11604 Edward James Ave</t>
  </si>
  <si>
    <t>915-494-1928</t>
  </si>
  <si>
    <t>915-202-1128</t>
  </si>
  <si>
    <t>724 LOMITA DR</t>
  </si>
  <si>
    <t>79907-3811</t>
  </si>
  <si>
    <t>915-204-8241</t>
  </si>
  <si>
    <t>2NK5AQ7TU82</t>
  </si>
  <si>
    <t>$3 912.92</t>
  </si>
  <si>
    <t>$2 403.00</t>
  </si>
  <si>
    <t>$1 682.00</t>
  </si>
  <si>
    <t>Couder</t>
  </si>
  <si>
    <t>11205 LEO COLLINS DR</t>
  </si>
  <si>
    <t>79936-4619</t>
  </si>
  <si>
    <t>915-594-0498</t>
  </si>
  <si>
    <t>915-496-7092</t>
  </si>
  <si>
    <t>1001699600V732152</t>
  </si>
  <si>
    <t>$2 756.00</t>
  </si>
  <si>
    <t>7129 TANGERINE LN</t>
  </si>
  <si>
    <t>915-850-5892</t>
  </si>
  <si>
    <t>U9126973101</t>
  </si>
  <si>
    <t>8104 Cielo Vista Dr.</t>
  </si>
  <si>
    <t>915-525-2503</t>
  </si>
  <si>
    <t>1018743950V914462</t>
  </si>
  <si>
    <t>Bustamante</t>
  </si>
  <si>
    <t>2118 WEDGEWOOD DR</t>
  </si>
  <si>
    <t>79925-6255</t>
  </si>
  <si>
    <t>915-710-9528</t>
  </si>
  <si>
    <t>915-319-4606</t>
  </si>
  <si>
    <t>055W04988</t>
  </si>
  <si>
    <t>Eunice</t>
  </si>
  <si>
    <t>8604 Dyer St</t>
  </si>
  <si>
    <t>Apt B15</t>
  </si>
  <si>
    <t>$1 236.00</t>
  </si>
  <si>
    <t>$1 665.00</t>
  </si>
  <si>
    <t>1133 POTTERTON PL</t>
  </si>
  <si>
    <t>79928-2339</t>
  </si>
  <si>
    <t>915-355-8752</t>
  </si>
  <si>
    <t>U3467474901</t>
  </si>
  <si>
    <t>$2 120.00</t>
  </si>
  <si>
    <t>$2 501.00</t>
  </si>
  <si>
    <t>$3 652.00</t>
  </si>
  <si>
    <t>$2 012.00</t>
  </si>
  <si>
    <t>$1 623.00</t>
  </si>
  <si>
    <t>$6 273.00</t>
  </si>
  <si>
    <t>$1 636.00</t>
  </si>
  <si>
    <t>Maio</t>
  </si>
  <si>
    <t>11819 PRISCILLA CIR</t>
  </si>
  <si>
    <t>79936-6729</t>
  </si>
  <si>
    <t>915-808-5745</t>
  </si>
  <si>
    <t>1011738924V370686</t>
  </si>
  <si>
    <t>Pascuala</t>
  </si>
  <si>
    <t>15073 RANCHO DEL SUR DR</t>
  </si>
  <si>
    <t>79938-8596</t>
  </si>
  <si>
    <t>915-490-8265</t>
  </si>
  <si>
    <t>$9 251.00</t>
  </si>
  <si>
    <t>$4 224.00</t>
  </si>
  <si>
    <t>Tranay</t>
  </si>
  <si>
    <t>Gaines</t>
  </si>
  <si>
    <t>12587 Barbaro Way</t>
  </si>
  <si>
    <t>919-344-9631</t>
  </si>
  <si>
    <t>9XE9KJ2CN42</t>
  </si>
  <si>
    <t>$4 623.05</t>
  </si>
  <si>
    <t>TORRES ALBERT C</t>
  </si>
  <si>
    <t>748 HAVERHILL RD</t>
  </si>
  <si>
    <t>79907-4821</t>
  </si>
  <si>
    <t>915-799-1984</t>
  </si>
  <si>
    <t>w223889669</t>
  </si>
  <si>
    <t>7849 Montecito Rd.</t>
  </si>
  <si>
    <t>79915-3251</t>
  </si>
  <si>
    <t>915-704-1102</t>
  </si>
  <si>
    <t>14228 COYOTE HILL LN</t>
  </si>
  <si>
    <t>79938-2761</t>
  </si>
  <si>
    <t>626-488-3781</t>
  </si>
  <si>
    <t>1001681484V352570</t>
  </si>
  <si>
    <t>6389 LOS ROBLES DR</t>
  </si>
  <si>
    <t>79912-2951</t>
  </si>
  <si>
    <t>915-407-6716</t>
  </si>
  <si>
    <t>371W01159</t>
  </si>
  <si>
    <t>$3 854.26</t>
  </si>
  <si>
    <t>Wix</t>
  </si>
  <si>
    <t>APT 114</t>
  </si>
  <si>
    <t>79924-2476</t>
  </si>
  <si>
    <t>915-603-4576</t>
  </si>
  <si>
    <t>915-252-9510</t>
  </si>
  <si>
    <t>h43351918</t>
  </si>
  <si>
    <t>$1 260.00</t>
  </si>
  <si>
    <t>Tamara</t>
  </si>
  <si>
    <t>Faraone</t>
  </si>
  <si>
    <t>1370 VISTA GRANADA DR</t>
  </si>
  <si>
    <t>79936-6945</t>
  </si>
  <si>
    <t>512-638-7055</t>
  </si>
  <si>
    <t>$1 035.00</t>
  </si>
  <si>
    <t>Lorenzo</t>
  </si>
  <si>
    <t>3601 SKYLINE AVE</t>
  </si>
  <si>
    <t>79904-1120</t>
  </si>
  <si>
    <t>575-621-4012</t>
  </si>
  <si>
    <t>8461 CASTNER DR</t>
  </si>
  <si>
    <t>TRLR 92</t>
  </si>
  <si>
    <t>79907-1610</t>
  </si>
  <si>
    <t>915-471-8895</t>
  </si>
  <si>
    <t>H78689867</t>
  </si>
  <si>
    <t>$1 082.00</t>
  </si>
  <si>
    <t>Ronnie</t>
  </si>
  <si>
    <t>Moore</t>
  </si>
  <si>
    <t>3637 MORGAN BAY ST</t>
  </si>
  <si>
    <t>79936-2175</t>
  </si>
  <si>
    <t>915-204-6660</t>
  </si>
  <si>
    <t>9ME8KE2EJ39</t>
  </si>
  <si>
    <t>$2 977.84</t>
  </si>
  <si>
    <t>$1 358.00</t>
  </si>
  <si>
    <t>Alan</t>
  </si>
  <si>
    <t>Dauncey</t>
  </si>
  <si>
    <t>5298 DESERT WILLOW DR</t>
  </si>
  <si>
    <t>79938-9358</t>
  </si>
  <si>
    <t>915-309-1301</t>
  </si>
  <si>
    <t>1015883324V604005</t>
  </si>
  <si>
    <t>Beatrice</t>
  </si>
  <si>
    <t>Suidikas</t>
  </si>
  <si>
    <t>214 TEAKWOOD RD</t>
  </si>
  <si>
    <t>79915-4330</t>
  </si>
  <si>
    <t>915-232-1402</t>
  </si>
  <si>
    <t>$2 136.24</t>
  </si>
  <si>
    <t>6030 SINCLAIR ST</t>
  </si>
  <si>
    <t>79924-4224</t>
  </si>
  <si>
    <t>915-276-3653</t>
  </si>
  <si>
    <t>$2 398.00</t>
  </si>
  <si>
    <t>Martinezmaldonado</t>
  </si>
  <si>
    <t>13270 HOLLINGSWORTH ST</t>
  </si>
  <si>
    <t>Unit B</t>
  </si>
  <si>
    <t>79908-4400</t>
  </si>
  <si>
    <t>915-300-6361</t>
  </si>
  <si>
    <t>Coniglio</t>
  </si>
  <si>
    <t>APT 1405</t>
  </si>
  <si>
    <t>79936-5681</t>
  </si>
  <si>
    <t>915-234-4512</t>
  </si>
  <si>
    <t>915-260-9006</t>
  </si>
  <si>
    <t>$2 095.00</t>
  </si>
  <si>
    <t>Caitlin</t>
  </si>
  <si>
    <t>Sanderson</t>
  </si>
  <si>
    <t>1300 AVALON DR</t>
  </si>
  <si>
    <t>APT E</t>
  </si>
  <si>
    <t>79925-2300</t>
  </si>
  <si>
    <t>406-529-6378</t>
  </si>
  <si>
    <t>U9344793001</t>
  </si>
  <si>
    <t>361 MARIANA CIR</t>
  </si>
  <si>
    <t>79915-4508</t>
  </si>
  <si>
    <t>915-356-8942</t>
  </si>
  <si>
    <t>915-356-8941</t>
  </si>
  <si>
    <t>KCP477652367892</t>
  </si>
  <si>
    <t>$1 262.00</t>
  </si>
  <si>
    <t>353 SERENO DR</t>
  </si>
  <si>
    <t>79907-4117</t>
  </si>
  <si>
    <t>915-490-3923</t>
  </si>
  <si>
    <t>1005534092V687882</t>
  </si>
  <si>
    <t>Braswell</t>
  </si>
  <si>
    <t>12009 CROWN ROYAL DR</t>
  </si>
  <si>
    <t>79936-0620</t>
  </si>
  <si>
    <t>915-525-6414</t>
  </si>
  <si>
    <t>915-218-9895</t>
  </si>
  <si>
    <t>$2 373.00</t>
  </si>
  <si>
    <t>Merteen</t>
  </si>
  <si>
    <t>Thornton</t>
  </si>
  <si>
    <t>11333 BAR RANCH CT</t>
  </si>
  <si>
    <t>79934-3227</t>
  </si>
  <si>
    <t>915-355-5224</t>
  </si>
  <si>
    <t>$1 249.00</t>
  </si>
  <si>
    <t>PO BOX 1595</t>
  </si>
  <si>
    <t>79838-1550</t>
  </si>
  <si>
    <t>915-496-5222</t>
  </si>
  <si>
    <t>($1 079.53)</t>
  </si>
  <si>
    <t>$1 663.00</t>
  </si>
  <si>
    <t>Correa</t>
  </si>
  <si>
    <t>1113 CUBA DR</t>
  </si>
  <si>
    <t>79915-1605</t>
  </si>
  <si>
    <t>915-305-0768</t>
  </si>
  <si>
    <t>Conway</t>
  </si>
  <si>
    <t>5177 MACE ST</t>
  </si>
  <si>
    <t>79932-1679</t>
  </si>
  <si>
    <t>915-321-2083</t>
  </si>
  <si>
    <t>$19 976.00</t>
  </si>
  <si>
    <t>Robles</t>
  </si>
  <si>
    <t>15511 HIGH CAMPUS RD</t>
  </si>
  <si>
    <t>79928-9084</t>
  </si>
  <si>
    <t>915-407-9689</t>
  </si>
  <si>
    <t>$2 203.00</t>
  </si>
  <si>
    <t>Sifuentes</t>
  </si>
  <si>
    <t>122 S VALENCIA PL</t>
  </si>
  <si>
    <t>TRLR 12</t>
  </si>
  <si>
    <t>79905-4945</t>
  </si>
  <si>
    <t>915-262-8955</t>
  </si>
  <si>
    <t>915-443-0116</t>
  </si>
  <si>
    <t>Teresita</t>
  </si>
  <si>
    <t>915-307-8706</t>
  </si>
  <si>
    <t>9101 PARKLAND DR</t>
  </si>
  <si>
    <t>79925-4016</t>
  </si>
  <si>
    <t>915-740-4118</t>
  </si>
  <si>
    <t>U9294429101</t>
  </si>
  <si>
    <t>Salandy</t>
  </si>
  <si>
    <t>848 SOUTHWICK DR</t>
  </si>
  <si>
    <t>79928-8633</t>
  </si>
  <si>
    <t>915-726-0060</t>
  </si>
  <si>
    <t>1001688134V549970</t>
  </si>
  <si>
    <t>Suzan</t>
  </si>
  <si>
    <t>Petteys</t>
  </si>
  <si>
    <t>3211 CLYDE RD</t>
  </si>
  <si>
    <t>79925-4355</t>
  </si>
  <si>
    <t>915-500-5470</t>
  </si>
  <si>
    <t>915-803-3167</t>
  </si>
  <si>
    <t>1005885920V793748</t>
  </si>
  <si>
    <t>Soto Munoz</t>
  </si>
  <si>
    <t>4331 TULAROSA AVE</t>
  </si>
  <si>
    <t>79903-4620</t>
  </si>
  <si>
    <t>915-491-3133</t>
  </si>
  <si>
    <t>$1 322.00</t>
  </si>
  <si>
    <t>Frederick</t>
  </si>
  <si>
    <t>Zentz</t>
  </si>
  <si>
    <t>642 TUMBLEWEED RD</t>
  </si>
  <si>
    <t>88081-7427</t>
  </si>
  <si>
    <t>915-491-4581</t>
  </si>
  <si>
    <t>1010204518V197966</t>
  </si>
  <si>
    <t>$1 034.00</t>
  </si>
  <si>
    <t>915-383-4125</t>
  </si>
  <si>
    <t>1001677572V692540</t>
  </si>
  <si>
    <t>$6 142.00</t>
  </si>
  <si>
    <t>915-765-1140</t>
  </si>
  <si>
    <t>257W06002</t>
  </si>
  <si>
    <t>TXMCR000</t>
  </si>
  <si>
    <t>$1 320.00</t>
  </si>
  <si>
    <t>Cardenas De Pina</t>
  </si>
  <si>
    <t>79907-5376</t>
  </si>
  <si>
    <t>915-860-7042</t>
  </si>
  <si>
    <t>915-252-6118</t>
  </si>
  <si>
    <t>020W06498</t>
  </si>
  <si>
    <t>Guzman Rocha</t>
  </si>
  <si>
    <t>APT 701</t>
  </si>
  <si>
    <t>79935-3377</t>
  </si>
  <si>
    <t>915-979-9970</t>
  </si>
  <si>
    <t>915-490-1318</t>
  </si>
  <si>
    <t>9101 Butternut St</t>
  </si>
  <si>
    <t>Apt 57</t>
  </si>
  <si>
    <t>915-261-6698</t>
  </si>
  <si>
    <t>$1 478.24</t>
  </si>
  <si>
    <t>Dina</t>
  </si>
  <si>
    <t>6216 NAVAJO AVE</t>
  </si>
  <si>
    <t>79925-3406</t>
  </si>
  <si>
    <t>915-256-2132</t>
  </si>
  <si>
    <t>$1 352.00</t>
  </si>
  <si>
    <t>Salayandia</t>
  </si>
  <si>
    <t>9300 Montanta</t>
  </si>
  <si>
    <t>Apt Q 1064</t>
  </si>
  <si>
    <t>915-255-7734</t>
  </si>
  <si>
    <t>H53431704</t>
  </si>
  <si>
    <t>$1 359.00</t>
  </si>
  <si>
    <t>Estrada De Canchola</t>
  </si>
  <si>
    <t>11860 THOMAS TELLES</t>
  </si>
  <si>
    <t>79849-0720</t>
  </si>
  <si>
    <t>915-740-2459</t>
  </si>
  <si>
    <t>5KW1NA3RE99</t>
  </si>
  <si>
    <t>Rascon</t>
  </si>
  <si>
    <t>139 Edith</t>
  </si>
  <si>
    <t>915-422-4062</t>
  </si>
  <si>
    <t>Dana</t>
  </si>
  <si>
    <t>517 THUNDERBIRD DR</t>
  </si>
  <si>
    <t>79912-3342</t>
  </si>
  <si>
    <t>915-588-8161</t>
  </si>
  <si>
    <t>915-710-9171</t>
  </si>
  <si>
    <t>Erskine</t>
  </si>
  <si>
    <t>1846 SHREYA ST</t>
  </si>
  <si>
    <t>79928-1787</t>
  </si>
  <si>
    <t>915-538-7166</t>
  </si>
  <si>
    <t>5F99FG4WY56</t>
  </si>
  <si>
    <t>Jeanette</t>
  </si>
  <si>
    <t>12189 RINALDI DR</t>
  </si>
  <si>
    <t>79849-7306</t>
  </si>
  <si>
    <t>915-920-4439</t>
  </si>
  <si>
    <t>PO BOX 37</t>
  </si>
  <si>
    <t>79838-0058</t>
  </si>
  <si>
    <t>915-383-9585</t>
  </si>
  <si>
    <t>138W00667</t>
  </si>
  <si>
    <t>$3 010.00</t>
  </si>
  <si>
    <t>12222 Edgar Degas St</t>
  </si>
  <si>
    <t>915-745-9744</t>
  </si>
  <si>
    <t>R22827656</t>
  </si>
  <si>
    <t>10629 TIBER PL</t>
  </si>
  <si>
    <t>79924-1830</t>
  </si>
  <si>
    <t>915-491-4840</t>
  </si>
  <si>
    <t>Romero Hernandez</t>
  </si>
  <si>
    <t>350 VALLE HERMOSO DR</t>
  </si>
  <si>
    <t>79927-3434</t>
  </si>
  <si>
    <t>915-691-6516</t>
  </si>
  <si>
    <t>8X71H53ME99</t>
  </si>
  <si>
    <t>$1 022.00</t>
  </si>
  <si>
    <t>$1 213.70</t>
  </si>
  <si>
    <t>8323 MCCAMEY RD</t>
  </si>
  <si>
    <t>79907-3829</t>
  </si>
  <si>
    <t>915-730-0000</t>
  </si>
  <si>
    <t>$21 743.00</t>
  </si>
  <si>
    <t>Maria Elena</t>
  </si>
  <si>
    <t>915-779-6617</t>
  </si>
  <si>
    <t>3VE4FX5KR65</t>
  </si>
  <si>
    <t>$4 507.83</t>
  </si>
  <si>
    <t>Kidd Partridge</t>
  </si>
  <si>
    <t>216 ESPANA LN</t>
  </si>
  <si>
    <t>79912-4512</t>
  </si>
  <si>
    <t>915-203-7559</t>
  </si>
  <si>
    <t>$1 158.00</t>
  </si>
  <si>
    <t>$2 015.00</t>
  </si>
  <si>
    <t>Jacobson</t>
  </si>
  <si>
    <t>888 ALISON DR</t>
  </si>
  <si>
    <t>79927-4704</t>
  </si>
  <si>
    <t>360-556-6363</t>
  </si>
  <si>
    <t>915-588-3660</t>
  </si>
  <si>
    <t>1010041261V127399</t>
  </si>
  <si>
    <t>Venegas</t>
  </si>
  <si>
    <t>8829 Ankerson St</t>
  </si>
  <si>
    <t>915-259-4945</t>
  </si>
  <si>
    <t>Sonia</t>
  </si>
  <si>
    <t>8045 DISNEY DR</t>
  </si>
  <si>
    <t>79907-1204</t>
  </si>
  <si>
    <t>915-731-9989</t>
  </si>
  <si>
    <t>$1 043.00</t>
  </si>
  <si>
    <t>907 Destello Dr</t>
  </si>
  <si>
    <t>915-256-1773</t>
  </si>
  <si>
    <t>249W07243</t>
  </si>
  <si>
    <t>3531 SACRAMENTO AVE</t>
  </si>
  <si>
    <t>79930-5405</t>
  </si>
  <si>
    <t>915-218-9846</t>
  </si>
  <si>
    <t>3VM5GH4VU73</t>
  </si>
  <si>
    <t>$7 485.30</t>
  </si>
  <si>
    <t>$2 437.00</t>
  </si>
  <si>
    <t>Oaxaca</t>
  </si>
  <si>
    <t>1813 GARDEN GATE WAY</t>
  </si>
  <si>
    <t>79936-5565</t>
  </si>
  <si>
    <t>915-241-1035</t>
  </si>
  <si>
    <t>915-245-8766</t>
  </si>
  <si>
    <t>TEA806005173</t>
  </si>
  <si>
    <t>$1 690.00</t>
  </si>
  <si>
    <t>1836 GLEN CAMPBELL DR</t>
  </si>
  <si>
    <t>79936-4917</t>
  </si>
  <si>
    <t>915-525-2543</t>
  </si>
  <si>
    <t>U9115029401</t>
  </si>
  <si>
    <t>7876 HOLLY PL</t>
  </si>
  <si>
    <t>79915-3204</t>
  </si>
  <si>
    <t>915-449-9056</t>
  </si>
  <si>
    <t>1009565890V475345</t>
  </si>
  <si>
    <t>$2 096.00</t>
  </si>
  <si>
    <t>3608 Truman Ave</t>
  </si>
  <si>
    <t>915-496-5511</t>
  </si>
  <si>
    <t>915-562-0336</t>
  </si>
  <si>
    <t>$4 978.22</t>
  </si>
  <si>
    <t>$1 489.00</t>
  </si>
  <si>
    <t>Herlinda</t>
  </si>
  <si>
    <t>Bernal-Sainz</t>
  </si>
  <si>
    <t>14369 CHRIS ZINGO LN</t>
  </si>
  <si>
    <t>79928-2279</t>
  </si>
  <si>
    <t>619-870-6490</t>
  </si>
  <si>
    <t>H70699267</t>
  </si>
  <si>
    <t>$3 325.00</t>
  </si>
  <si>
    <t>Estela</t>
  </si>
  <si>
    <t>219 ASPEN RD</t>
  </si>
  <si>
    <t>79915-4303</t>
  </si>
  <si>
    <t>915-333-9391</t>
  </si>
  <si>
    <t>$2 420.00</t>
  </si>
  <si>
    <t>Lawrence</t>
  </si>
  <si>
    <t>Tucker</t>
  </si>
  <si>
    <t>1531 BROWN ST</t>
  </si>
  <si>
    <t>79902-4748</t>
  </si>
  <si>
    <t>575-802-7426</t>
  </si>
  <si>
    <t>H71272054</t>
  </si>
  <si>
    <t>Loreto</t>
  </si>
  <si>
    <t>6420 Fiesta Dr</t>
  </si>
  <si>
    <t>915-259-8863</t>
  </si>
  <si>
    <t>915-841-6362</t>
  </si>
  <si>
    <t>C4050773101</t>
  </si>
  <si>
    <t>Zavala</t>
  </si>
  <si>
    <t>10428 BYWOOD DR</t>
  </si>
  <si>
    <t>79935-1710</t>
  </si>
  <si>
    <t>915-920-1534</t>
  </si>
  <si>
    <t>$1 954.00</t>
  </si>
  <si>
    <t>Palacio</t>
  </si>
  <si>
    <t>1604 BILLIE MARIE DR</t>
  </si>
  <si>
    <t>79936-5312</t>
  </si>
  <si>
    <t>915-591-8963</t>
  </si>
  <si>
    <t>915-240-8963</t>
  </si>
  <si>
    <t>$1 598.00</t>
  </si>
  <si>
    <t>Hoover</t>
  </si>
  <si>
    <t>10105 WHITETAIL DR</t>
  </si>
  <si>
    <t>79924-3562</t>
  </si>
  <si>
    <t>915-626-7209</t>
  </si>
  <si>
    <t>1023760613V721145</t>
  </si>
  <si>
    <t>$1 656.00</t>
  </si>
  <si>
    <t>$2 934.00</t>
  </si>
  <si>
    <t>911 S VIRGINIA ST Apt C</t>
  </si>
  <si>
    <t>79901-3491</t>
  </si>
  <si>
    <t>915-351-4379</t>
  </si>
  <si>
    <t>$5 600.00</t>
  </si>
  <si>
    <t>$1 956.00</t>
  </si>
  <si>
    <t>Arreola</t>
  </si>
  <si>
    <t>11817 HENRY PHIPPS DR</t>
  </si>
  <si>
    <t>79936-6248</t>
  </si>
  <si>
    <t>915-526-7458</t>
  </si>
  <si>
    <t>200 POLO INN RD</t>
  </si>
  <si>
    <t>79915-4209</t>
  </si>
  <si>
    <t>915-503-3231</t>
  </si>
  <si>
    <t>5F50CE9GA04</t>
  </si>
  <si>
    <t>$2 026.00</t>
  </si>
  <si>
    <t>$2 378.00</t>
  </si>
  <si>
    <t>$1 973.00</t>
  </si>
  <si>
    <t>$2 527.00</t>
  </si>
  <si>
    <t>$2 640.00</t>
  </si>
  <si>
    <t>$4 454.00</t>
  </si>
  <si>
    <t>$1 926.00</t>
  </si>
  <si>
    <t>$1 370.00</t>
  </si>
  <si>
    <t>$4 163.89</t>
  </si>
  <si>
    <t>$2 726.00</t>
  </si>
  <si>
    <t>$1 687.00</t>
  </si>
  <si>
    <t>$1 833.00</t>
  </si>
  <si>
    <t>$4 203.00</t>
  </si>
  <si>
    <t>$1 555.85</t>
  </si>
  <si>
    <t>$2 496.00</t>
  </si>
  <si>
    <t>$2 016.00</t>
  </si>
  <si>
    <t>Delma</t>
  </si>
  <si>
    <t>1005 W MURPHY ST</t>
  </si>
  <si>
    <t>79830-5616</t>
  </si>
  <si>
    <t>432-294-2396</t>
  </si>
  <si>
    <t>WC - Premian Claim Service Inc</t>
  </si>
  <si>
    <t>$3 880.00</t>
  </si>
  <si>
    <t>Freddy</t>
  </si>
  <si>
    <t>Po Box 11431</t>
  </si>
  <si>
    <t>Alpine</t>
  </si>
  <si>
    <t>325-812-3979</t>
  </si>
  <si>
    <t>9X90UD5WY27</t>
  </si>
  <si>
    <t>Delmar</t>
  </si>
  <si>
    <t>12119 SINGING QUAIL DR</t>
  </si>
  <si>
    <t>79936-6367</t>
  </si>
  <si>
    <t>479-595-6885</t>
  </si>
  <si>
    <t>011260110790WC01</t>
  </si>
  <si>
    <t>$2 748.00</t>
  </si>
  <si>
    <t>Christian</t>
  </si>
  <si>
    <t>Montanez Carrillo</t>
  </si>
  <si>
    <t>1006 LESLIE LN</t>
  </si>
  <si>
    <t>ROSWELL</t>
  </si>
  <si>
    <t>88201-1078</t>
  </si>
  <si>
    <t>585-203-4485</t>
  </si>
  <si>
    <t>R59980894</t>
  </si>
  <si>
    <t>PO BOX 883</t>
  </si>
  <si>
    <t>79838-0840</t>
  </si>
  <si>
    <t>915-765-1056</t>
  </si>
  <si>
    <t>U9203573001</t>
  </si>
  <si>
    <t>6509 ISLA DEL REY DR</t>
  </si>
  <si>
    <t>79912-7339</t>
  </si>
  <si>
    <t>913-593-5903</t>
  </si>
  <si>
    <t>913-593-5904</t>
  </si>
  <si>
    <t>R59849793</t>
  </si>
  <si>
    <t>11641 KRISTY WEAVER DR</t>
  </si>
  <si>
    <t>79936-0818</t>
  </si>
  <si>
    <t>708-733-2516</t>
  </si>
  <si>
    <t>$1 133.00</t>
  </si>
  <si>
    <t>$1 950.00</t>
  </si>
  <si>
    <t>1012414481V894039</t>
  </si>
  <si>
    <t>$72 358.00</t>
  </si>
  <si>
    <t>7329 GILLETT ST</t>
  </si>
  <si>
    <t>79835-6423</t>
  </si>
  <si>
    <t>915-886-0022</t>
  </si>
  <si>
    <t>200096886-01</t>
  </si>
  <si>
    <t>1832 PASEO REAL CIR</t>
  </si>
  <si>
    <t>79936-3720</t>
  </si>
  <si>
    <t>915-222-1168</t>
  </si>
  <si>
    <t>$2 068.00</t>
  </si>
  <si>
    <t>Gertrud</t>
  </si>
  <si>
    <t>Mohrherr</t>
  </si>
  <si>
    <t>200 N MESA ST</t>
  </si>
  <si>
    <t>79901-1306</t>
  </si>
  <si>
    <t>915-275-4360</t>
  </si>
  <si>
    <t>915-245-4360</t>
  </si>
  <si>
    <t>ZGJ804319872</t>
  </si>
  <si>
    <t>$9 207.06</t>
  </si>
  <si>
    <t>Pantaleon</t>
  </si>
  <si>
    <t>14211 N POINT AVE</t>
  </si>
  <si>
    <t>79938-5212</t>
  </si>
  <si>
    <t>915-479-1909</t>
  </si>
  <si>
    <t>Lupe</t>
  </si>
  <si>
    <t>Cintron</t>
  </si>
  <si>
    <t>11140 NAUTICAL DR</t>
  </si>
  <si>
    <t>79936-2902</t>
  </si>
  <si>
    <t>915-592-5195</t>
  </si>
  <si>
    <t>915-269-6768</t>
  </si>
  <si>
    <t>H44213523</t>
  </si>
  <si>
    <t>7300 KINGMAN DR</t>
  </si>
  <si>
    <t>79915-1425</t>
  </si>
  <si>
    <t>915-422-8839</t>
  </si>
  <si>
    <t>Benita</t>
  </si>
  <si>
    <t>Mercado</t>
  </si>
  <si>
    <t>105 School</t>
  </si>
  <si>
    <t>79839-0121</t>
  </si>
  <si>
    <t>915-471-3831</t>
  </si>
  <si>
    <t>724W08613</t>
  </si>
  <si>
    <t>Rogelio</t>
  </si>
  <si>
    <t>8321 PARKLAND DR</t>
  </si>
  <si>
    <t>79925-2635</t>
  </si>
  <si>
    <t>915-779-2761</t>
  </si>
  <si>
    <t>Munaton</t>
  </si>
  <si>
    <t>252 FLOR IRIS CT</t>
  </si>
  <si>
    <t>79927-2214</t>
  </si>
  <si>
    <t>720-486-2825</t>
  </si>
  <si>
    <t>Rizo</t>
  </si>
  <si>
    <t>10808 ARLENE CIR</t>
  </si>
  <si>
    <t>79927-4672</t>
  </si>
  <si>
    <t>915-760-3149</t>
  </si>
  <si>
    <t>931 ARGENTINA ST</t>
  </si>
  <si>
    <t>79903-4915</t>
  </si>
  <si>
    <t>915-301-1538</t>
  </si>
  <si>
    <t>915-926-6090</t>
  </si>
  <si>
    <t>13044 BIRDSVIEW CIR</t>
  </si>
  <si>
    <t>79938-2786</t>
  </si>
  <si>
    <t>915-730-1961</t>
  </si>
  <si>
    <t>$1 620.00</t>
  </si>
  <si>
    <t>$1 360.00</t>
  </si>
  <si>
    <t>6357 FRANKLIN RIDGE DR</t>
  </si>
  <si>
    <t>79912-8128</t>
  </si>
  <si>
    <t>915-422-6306</t>
  </si>
  <si>
    <t>YSW970414174</t>
  </si>
  <si>
    <t>Lisko-apodaca</t>
  </si>
  <si>
    <t>11641 CEDAR CREST DR</t>
  </si>
  <si>
    <t>79936-6514</t>
  </si>
  <si>
    <t>915-637-0112</t>
  </si>
  <si>
    <t>4760 LOMA DE COBRE DR</t>
  </si>
  <si>
    <t>79934-3552</t>
  </si>
  <si>
    <t>915-232-8477</t>
  </si>
  <si>
    <t>915-637-1961</t>
  </si>
  <si>
    <t>AQT603936618</t>
  </si>
  <si>
    <t>9723 VALLARTA DR</t>
  </si>
  <si>
    <t>79927-2521</t>
  </si>
  <si>
    <t>915-319-6433</t>
  </si>
  <si>
    <t>3564 MEDINA ST</t>
  </si>
  <si>
    <t>79905-5327</t>
  </si>
  <si>
    <t>915-881-0412</t>
  </si>
  <si>
    <t>915-588-4323</t>
  </si>
  <si>
    <t>Vicki</t>
  </si>
  <si>
    <t>11412 FRED MARTI LN</t>
  </si>
  <si>
    <t>79936-4708</t>
  </si>
  <si>
    <t>915-595-3775</t>
  </si>
  <si>
    <t>915-490-6016</t>
  </si>
  <si>
    <t>3x95gj9tv64</t>
  </si>
  <si>
    <t>12265 RED SUN DR</t>
  </si>
  <si>
    <t>79938-7729</t>
  </si>
  <si>
    <t>915-227-7560</t>
  </si>
  <si>
    <t>T3X827920449</t>
  </si>
  <si>
    <t>$1 261.00</t>
  </si>
  <si>
    <t>Gibson</t>
  </si>
  <si>
    <t>5566 BUCKLEY DR</t>
  </si>
  <si>
    <t>79912-6416</t>
  </si>
  <si>
    <t>915-584-1699</t>
  </si>
  <si>
    <t>9909 TRINIDAD DR</t>
  </si>
  <si>
    <t>79925-6073</t>
  </si>
  <si>
    <t>915-855-6704</t>
  </si>
  <si>
    <t>H08286998</t>
  </si>
  <si>
    <t>668 VERA CT</t>
  </si>
  <si>
    <t>79932-3169</t>
  </si>
  <si>
    <t>915-526-0944</t>
  </si>
  <si>
    <t>Barcena</t>
  </si>
  <si>
    <t>919 ARGENTINA ST</t>
  </si>
  <si>
    <t>915-433-9678</t>
  </si>
  <si>
    <t>$2 570.48</t>
  </si>
  <si>
    <t>314 CARGILL ST</t>
  </si>
  <si>
    <t>79905-4812</t>
  </si>
  <si>
    <t>915-208-9222</t>
  </si>
  <si>
    <t>Gauna</t>
  </si>
  <si>
    <t>10351 Bayo Ave.</t>
  </si>
  <si>
    <t>915-204-6880</t>
  </si>
  <si>
    <t>Myron</t>
  </si>
  <si>
    <t>Cain</t>
  </si>
  <si>
    <t>6762 WESTWIND DR</t>
  </si>
  <si>
    <t>79912-2955</t>
  </si>
  <si>
    <t>915-831-9942</t>
  </si>
  <si>
    <t>H31290809</t>
  </si>
  <si>
    <t>Magda</t>
  </si>
  <si>
    <t>5844 REGULUS DR</t>
  </si>
  <si>
    <t>79924-4919</t>
  </si>
  <si>
    <t>915-751-7674</t>
  </si>
  <si>
    <t>$1 898.00</t>
  </si>
  <si>
    <t>Higuera</t>
  </si>
  <si>
    <t>826 EL ARCO DR</t>
  </si>
  <si>
    <t>79907-2739</t>
  </si>
  <si>
    <t>915-301-1305</t>
  </si>
  <si>
    <t>Yecano</t>
  </si>
  <si>
    <t>2100 OCTUBRE DR</t>
  </si>
  <si>
    <t>79935-2617</t>
  </si>
  <si>
    <t>915-291-5884</t>
  </si>
  <si>
    <t>APT 778</t>
  </si>
  <si>
    <t>79907-6283</t>
  </si>
  <si>
    <t>915-790-8681</t>
  </si>
  <si>
    <t>$1 077.00</t>
  </si>
  <si>
    <t>2033 DICIEMBRE DR</t>
  </si>
  <si>
    <t>79935-2601</t>
  </si>
  <si>
    <t>915-238-6848</t>
  </si>
  <si>
    <t>915-449-2829</t>
  </si>
  <si>
    <t>APT 319</t>
  </si>
  <si>
    <t>79903-5314</t>
  </si>
  <si>
    <t>915-274-5776</t>
  </si>
  <si>
    <t>460 TORTOLA</t>
  </si>
  <si>
    <t>79849-7360</t>
  </si>
  <si>
    <t>915-328-2112</t>
  </si>
  <si>
    <t>915-487-2289</t>
  </si>
  <si>
    <t>4X74N16XD08</t>
  </si>
  <si>
    <t>$1 795.00</t>
  </si>
  <si>
    <t>11837 FRANCIS SCOBEE DR</t>
  </si>
  <si>
    <t>79936-5079</t>
  </si>
  <si>
    <t>915-538-7503</t>
  </si>
  <si>
    <t>915-538-8099</t>
  </si>
  <si>
    <t>U9035718401</t>
  </si>
  <si>
    <t>$1 443.00</t>
  </si>
  <si>
    <t>Melero</t>
  </si>
  <si>
    <t>1101 TIFFANY RD</t>
  </si>
  <si>
    <t>79835-9621</t>
  </si>
  <si>
    <t>281-323-0843</t>
  </si>
  <si>
    <t>10608 VISTA LOMAS DR</t>
  </si>
  <si>
    <t>79935-3609</t>
  </si>
  <si>
    <t>915-593-0506</t>
  </si>
  <si>
    <t>915-549-2240</t>
  </si>
  <si>
    <t>5NQ8P12XJ47</t>
  </si>
  <si>
    <t>Chaidez</t>
  </si>
  <si>
    <t>7324 LAKEHURST RD</t>
  </si>
  <si>
    <t>79912-7018</t>
  </si>
  <si>
    <t>915-497-3380</t>
  </si>
  <si>
    <t>JEA00996940</t>
  </si>
  <si>
    <t>12956 PERICO DR</t>
  </si>
  <si>
    <t>79849-9517</t>
  </si>
  <si>
    <t>915-541-5628</t>
  </si>
  <si>
    <t>HEB824056666</t>
  </si>
  <si>
    <t>$1 145.00</t>
  </si>
  <si>
    <t>3425 FRANKFORT AVE</t>
  </si>
  <si>
    <t>79930-4553</t>
  </si>
  <si>
    <t>915-269-8721</t>
  </si>
  <si>
    <t>9295 NOTTINGHAM DR</t>
  </si>
  <si>
    <t>79907-4842</t>
  </si>
  <si>
    <t>915-355-6588</t>
  </si>
  <si>
    <t>14624 CHRISTIAN CASTLE</t>
  </si>
  <si>
    <t>915-479-1550</t>
  </si>
  <si>
    <t>$1 244.00</t>
  </si>
  <si>
    <t>Rodriguez Gutierrez</t>
  </si>
  <si>
    <t>838 N RESLER DR</t>
  </si>
  <si>
    <t>79912-7029</t>
  </si>
  <si>
    <t>657-318-1583</t>
  </si>
  <si>
    <t>4660 Loma Escondida</t>
  </si>
  <si>
    <t>972-785-7676</t>
  </si>
  <si>
    <t>1044 RALPHEENE ST</t>
  </si>
  <si>
    <t>79907-2229</t>
  </si>
  <si>
    <t>915-203-2684</t>
  </si>
  <si>
    <t>568w06746</t>
  </si>
  <si>
    <t>9323 LOUVRE DR</t>
  </si>
  <si>
    <t>79907-3440</t>
  </si>
  <si>
    <t>915-219-1509</t>
  </si>
  <si>
    <t>915-274-5622</t>
  </si>
  <si>
    <t>058W06509</t>
  </si>
  <si>
    <t>Lehrman</t>
  </si>
  <si>
    <t>10660 JETROCK DR</t>
  </si>
  <si>
    <t>79935-1541</t>
  </si>
  <si>
    <t>720-329-4475</t>
  </si>
  <si>
    <t>$4 652.00</t>
  </si>
  <si>
    <t>Angeles</t>
  </si>
  <si>
    <t>3480 RISING SUN ST</t>
  </si>
  <si>
    <t>79936-1354</t>
  </si>
  <si>
    <t>915-787-8707</t>
  </si>
  <si>
    <t>3007 POLK AVE</t>
  </si>
  <si>
    <t>79930-4128</t>
  </si>
  <si>
    <t>915-422-0434</t>
  </si>
  <si>
    <t>ZGP825267970</t>
  </si>
  <si>
    <t>430W07974</t>
  </si>
  <si>
    <t>$1 724.00</t>
  </si>
  <si>
    <t>APT 92</t>
  </si>
  <si>
    <t>915-704-6368</t>
  </si>
  <si>
    <t>915-232-0316</t>
  </si>
  <si>
    <t>Oney</t>
  </si>
  <si>
    <t>Santos</t>
  </si>
  <si>
    <t>3630 HAMILTON AVE</t>
  </si>
  <si>
    <t>79930-5412</t>
  </si>
  <si>
    <t>915-888-9608</t>
  </si>
  <si>
    <t>UIX3HZN43408000</t>
  </si>
  <si>
    <t>915-633-2979</t>
  </si>
  <si>
    <t>Connelly</t>
  </si>
  <si>
    <t>11925 Mesquite Dr</t>
  </si>
  <si>
    <t>915-238-2130</t>
  </si>
  <si>
    <t>915-487-1839</t>
  </si>
  <si>
    <t>QMXEM00972</t>
  </si>
  <si>
    <t>$1 430.00</t>
  </si>
  <si>
    <t>Gandara Hernandez</t>
  </si>
  <si>
    <t>1405 ANGE ST</t>
  </si>
  <si>
    <t>79902-4520</t>
  </si>
  <si>
    <t>915-990-9000</t>
  </si>
  <si>
    <t>1173 MARFA PL</t>
  </si>
  <si>
    <t>79928-5876</t>
  </si>
  <si>
    <t>915-999-4950</t>
  </si>
  <si>
    <t>AER823829487</t>
  </si>
  <si>
    <t>$1 922.00</t>
  </si>
  <si>
    <t>Amanda</t>
  </si>
  <si>
    <t>APT Q2</t>
  </si>
  <si>
    <t>79925-3501</t>
  </si>
  <si>
    <t>915-208-3500</t>
  </si>
  <si>
    <t>Mischen</t>
  </si>
  <si>
    <t>12240 VIA DEL RIO</t>
  </si>
  <si>
    <t>79936-6474</t>
  </si>
  <si>
    <t>915-892-0243</t>
  </si>
  <si>
    <t>w229727300</t>
  </si>
  <si>
    <t>915-539-3761</t>
  </si>
  <si>
    <t>H78775220</t>
  </si>
  <si>
    <t>$1 749.79</t>
  </si>
  <si>
    <t>$16 771.00</t>
  </si>
  <si>
    <t>Limon</t>
  </si>
  <si>
    <t>PO BOX 1100</t>
  </si>
  <si>
    <t>MESILLA</t>
  </si>
  <si>
    <t>88046-1051</t>
  </si>
  <si>
    <t>575-642-4932</t>
  </si>
  <si>
    <t>NMM849776631</t>
  </si>
  <si>
    <t>$8 529.00</t>
  </si>
  <si>
    <t>$1 436.00</t>
  </si>
  <si>
    <t>$1 448.00</t>
  </si>
  <si>
    <t>$2 698.00</t>
  </si>
  <si>
    <t>$1 802.00</t>
  </si>
  <si>
    <t>$2 427.00</t>
  </si>
  <si>
    <t>$8 526.24</t>
  </si>
  <si>
    <t>$1 729.00</t>
  </si>
  <si>
    <t>$3 403.11</t>
  </si>
  <si>
    <t>$3 076.00</t>
  </si>
  <si>
    <t>$1 088.00</t>
  </si>
  <si>
    <t>$2 168.00</t>
  </si>
  <si>
    <t>$3 362.00</t>
  </si>
  <si>
    <t>$1 583.00</t>
  </si>
  <si>
    <t>$1 660.00</t>
  </si>
  <si>
    <t>$5 150.00</t>
  </si>
  <si>
    <t>2908 IDALIA AVE</t>
  </si>
  <si>
    <t>79930-3616</t>
  </si>
  <si>
    <t>214-980-5850</t>
  </si>
  <si>
    <t>$2 040.00</t>
  </si>
  <si>
    <t>$3 609.24</t>
  </si>
  <si>
    <t>$1 814.90</t>
  </si>
  <si>
    <t>U8062812501</t>
  </si>
  <si>
    <t>$1 961.00</t>
  </si>
  <si>
    <t>APT 15</t>
  </si>
  <si>
    <t>79915-3113</t>
  </si>
  <si>
    <t>915-252-1102</t>
  </si>
  <si>
    <t>$1 644.00</t>
  </si>
  <si>
    <t>2417 WHEELING AVE</t>
  </si>
  <si>
    <t>79930-1515</t>
  </si>
  <si>
    <t>915-253-8256</t>
  </si>
  <si>
    <t>U9352577901</t>
  </si>
  <si>
    <t>709 OLSON ST</t>
  </si>
  <si>
    <t>79903-5238</t>
  </si>
  <si>
    <t>915-234-2631</t>
  </si>
  <si>
    <t>$2 415.00</t>
  </si>
  <si>
    <t>Nam</t>
  </si>
  <si>
    <t>Il</t>
  </si>
  <si>
    <t>Maing</t>
  </si>
  <si>
    <t>613 SPRING CREST DR</t>
  </si>
  <si>
    <t>79912-4162</t>
  </si>
  <si>
    <t>915-203-0655</t>
  </si>
  <si>
    <t>U9114809201</t>
  </si>
  <si>
    <t>$2 308.67</t>
  </si>
  <si>
    <t>Brewster</t>
  </si>
  <si>
    <t>14605 TIERRA OVIEDO AVE</t>
  </si>
  <si>
    <t>79938-2257</t>
  </si>
  <si>
    <t>808-225-9885</t>
  </si>
  <si>
    <t>$4 480.00</t>
  </si>
  <si>
    <t>1738 JUDITH RESNIK DR</t>
  </si>
  <si>
    <t>79936-5012</t>
  </si>
  <si>
    <t>803-397-4242</t>
  </si>
  <si>
    <t>1019125180V315561</t>
  </si>
  <si>
    <t>$4 221.00</t>
  </si>
  <si>
    <t>H45575460</t>
  </si>
  <si>
    <t>10424 DARIN RD</t>
  </si>
  <si>
    <t>79925-1614</t>
  </si>
  <si>
    <t>915-598-9523</t>
  </si>
  <si>
    <t>915-328-8479</t>
  </si>
  <si>
    <t>1025945218V307647</t>
  </si>
  <si>
    <t>Liliana</t>
  </si>
  <si>
    <t>Ruano</t>
  </si>
  <si>
    <t>14351 SANTIESTEBAN LN</t>
  </si>
  <si>
    <t>79938-9485</t>
  </si>
  <si>
    <t>915-328-3813</t>
  </si>
  <si>
    <t>XXP961055661</t>
  </si>
  <si>
    <t>$2 590.00</t>
  </si>
  <si>
    <t>MARY LYNN</t>
  </si>
  <si>
    <t>WEST</t>
  </si>
  <si>
    <t>10204 SILVER STRAND PL</t>
  </si>
  <si>
    <t>79924-3559</t>
  </si>
  <si>
    <t>915-412-8143</t>
  </si>
  <si>
    <t>1001689688V528890</t>
  </si>
  <si>
    <t>$4 161.00</t>
  </si>
  <si>
    <t>Magdaleno Navarro</t>
  </si>
  <si>
    <t>1453 GREG POWERS DR</t>
  </si>
  <si>
    <t>79936-6760</t>
  </si>
  <si>
    <t>915-855-4218</t>
  </si>
  <si>
    <t>915-630-6426</t>
  </si>
  <si>
    <t>7013 COPPER TOWN DR</t>
  </si>
  <si>
    <t>79934-3401</t>
  </si>
  <si>
    <t>915-240-7677</t>
  </si>
  <si>
    <t>Bertaud</t>
  </si>
  <si>
    <t>1440 FRANKLIN DELL</t>
  </si>
  <si>
    <t>79912-7481</t>
  </si>
  <si>
    <t>915-843-9828</t>
  </si>
  <si>
    <t>$1 608.00</t>
  </si>
  <si>
    <t>260 VAL VERDE ST</t>
  </si>
  <si>
    <t>79905-3917</t>
  </si>
  <si>
    <t>915-740-7188</t>
  </si>
  <si>
    <t>$1 787.00</t>
  </si>
  <si>
    <t>Francisca</t>
  </si>
  <si>
    <t>131 HEMLEY RD</t>
  </si>
  <si>
    <t>79821-8641</t>
  </si>
  <si>
    <t>915-843-1327</t>
  </si>
  <si>
    <t>H58672390</t>
  </si>
  <si>
    <t>2400 Chaswood</t>
  </si>
  <si>
    <t>915-629-8367</t>
  </si>
  <si>
    <t>915-799-1375</t>
  </si>
  <si>
    <t>H44339830</t>
  </si>
  <si>
    <t>250 FM 259</t>
  </si>
  <si>
    <t>79835-6216</t>
  </si>
  <si>
    <t>915-877-4420</t>
  </si>
  <si>
    <t>915-740-7144</t>
  </si>
  <si>
    <t>1010858968V990420</t>
  </si>
  <si>
    <t>1114 E PAISANO DR</t>
  </si>
  <si>
    <t>79901-3004</t>
  </si>
  <si>
    <t>915-491-8018</t>
  </si>
  <si>
    <t>5MQ8KQ8CW28</t>
  </si>
  <si>
    <t>$3 164.07</t>
  </si>
  <si>
    <t>9625 MONTWOOD DR</t>
  </si>
  <si>
    <t>79925-6023</t>
  </si>
  <si>
    <t>915-276-2116</t>
  </si>
  <si>
    <t>$3 245.00</t>
  </si>
  <si>
    <t>Florence</t>
  </si>
  <si>
    <t>Torla</t>
  </si>
  <si>
    <t>3105 Matagorda Street</t>
  </si>
  <si>
    <t>915-345-0030</t>
  </si>
  <si>
    <t>915-592-4876</t>
  </si>
  <si>
    <t>7HM8MM7AN20</t>
  </si>
  <si>
    <t>Lidia</t>
  </si>
  <si>
    <t>928 MONTERA RD</t>
  </si>
  <si>
    <t>79907-1625</t>
  </si>
  <si>
    <t>325-513-1229</t>
  </si>
  <si>
    <t>$3 300.22</t>
  </si>
  <si>
    <t>500 S TAYS ST</t>
  </si>
  <si>
    <t>79901-3086</t>
  </si>
  <si>
    <t>915-328-1523</t>
  </si>
  <si>
    <t>915-472-8121</t>
  </si>
  <si>
    <t>$1 720.00</t>
  </si>
  <si>
    <t>Darla</t>
  </si>
  <si>
    <t>Eye</t>
  </si>
  <si>
    <t>9511 GSCHWIND ST</t>
  </si>
  <si>
    <t>79924-5201</t>
  </si>
  <si>
    <t>915-309-8256</t>
  </si>
  <si>
    <t>915-258-3097</t>
  </si>
  <si>
    <t>$2 558.00</t>
  </si>
  <si>
    <t>Cerda</t>
  </si>
  <si>
    <t>11317 TENAHA AVE</t>
  </si>
  <si>
    <t>79936-1302</t>
  </si>
  <si>
    <t>915-630-5764</t>
  </si>
  <si>
    <t>Martin Del Campo</t>
  </si>
  <si>
    <t>3009 LAKE MEAD PL</t>
  </si>
  <si>
    <t>79936-0823</t>
  </si>
  <si>
    <t>915-274-2577</t>
  </si>
  <si>
    <t>10064 ALAMEDA AVE</t>
  </si>
  <si>
    <t>79927-1801</t>
  </si>
  <si>
    <t>915-995-7230</t>
  </si>
  <si>
    <t>Vidal</t>
  </si>
  <si>
    <t>Po Box 370012</t>
  </si>
  <si>
    <t>915-346-3108</t>
  </si>
  <si>
    <t>8213 Broadway</t>
  </si>
  <si>
    <t>79915-4010</t>
  </si>
  <si>
    <t>915-202-9686</t>
  </si>
  <si>
    <t>Camarillo</t>
  </si>
  <si>
    <t>7670 GATEWAY BLVD E</t>
  </si>
  <si>
    <t>APT 24</t>
  </si>
  <si>
    <t>79915-1511</t>
  </si>
  <si>
    <t>915-595-4451</t>
  </si>
  <si>
    <t>409-466-1005</t>
  </si>
  <si>
    <t>Wright</t>
  </si>
  <si>
    <t>3212 CASCADE PT</t>
  </si>
  <si>
    <t>79938-2200</t>
  </si>
  <si>
    <t>915-760-0364</t>
  </si>
  <si>
    <t>1007557589V131773</t>
  </si>
  <si>
    <t>11945 ROYAL WOODS DR</t>
  </si>
  <si>
    <t>79936-0876</t>
  </si>
  <si>
    <t>915-694-3683</t>
  </si>
  <si>
    <t>$1 200.00</t>
  </si>
  <si>
    <t>10249 SHENANDOAH ST</t>
  </si>
  <si>
    <t>79924-3246</t>
  </si>
  <si>
    <t>915-920-3262</t>
  </si>
  <si>
    <t>Elvia</t>
  </si>
  <si>
    <t>3297 AZTECA TRL</t>
  </si>
  <si>
    <t>79938-1501</t>
  </si>
  <si>
    <t>915-433-2870</t>
  </si>
  <si>
    <t>XKC829408904</t>
  </si>
  <si>
    <t>Valdez</t>
  </si>
  <si>
    <t>340 COOLEY AVE</t>
  </si>
  <si>
    <t>79907-7407</t>
  </si>
  <si>
    <t>915-860-4801</t>
  </si>
  <si>
    <t>915-472-0889</t>
  </si>
  <si>
    <t>$3 092.00</t>
  </si>
  <si>
    <t>Rose</t>
  </si>
  <si>
    <t>Banda</t>
  </si>
  <si>
    <t>3500 East Glen</t>
  </si>
  <si>
    <t>915-920-6116</t>
  </si>
  <si>
    <t>Wilhelm</t>
  </si>
  <si>
    <t>6604 Cresta Bonita Dr.</t>
  </si>
  <si>
    <t>79913-4881</t>
  </si>
  <si>
    <t>915-490-7212</t>
  </si>
  <si>
    <t>1006080299V029812</t>
  </si>
  <si>
    <t>$2 602.00</t>
  </si>
  <si>
    <t>1904 KAREN SUE PL</t>
  </si>
  <si>
    <t>79936-3968</t>
  </si>
  <si>
    <t>702-308-1480</t>
  </si>
  <si>
    <t>915-588-7844</t>
  </si>
  <si>
    <t>Vizcaino</t>
  </si>
  <si>
    <t>3508 BUNTLINE DR</t>
  </si>
  <si>
    <t>79938-9423</t>
  </si>
  <si>
    <t>915-319-6968</t>
  </si>
  <si>
    <t>915-999-7275</t>
  </si>
  <si>
    <t>Heather</t>
  </si>
  <si>
    <t>Valerio</t>
  </si>
  <si>
    <t>10812 SOMBRA VERDE DR</t>
  </si>
  <si>
    <t>79935-3623</t>
  </si>
  <si>
    <t>915-841-5969</t>
  </si>
  <si>
    <t>4C16PD4DW86</t>
  </si>
  <si>
    <t>12018 VALLEY QUAIL DR</t>
  </si>
  <si>
    <t>79936-6303</t>
  </si>
  <si>
    <t>915-479-2454</t>
  </si>
  <si>
    <t>Katharine</t>
  </si>
  <si>
    <t>Poulos</t>
  </si>
  <si>
    <t>7315 CANUTILLO LA UNION RD</t>
  </si>
  <si>
    <t>79835-7425</t>
  </si>
  <si>
    <t>915-490-8408</t>
  </si>
  <si>
    <t>6K27X50WC42</t>
  </si>
  <si>
    <t>Casandra</t>
  </si>
  <si>
    <t>Eubank</t>
  </si>
  <si>
    <t>146 GREEN DESERT CIR</t>
  </si>
  <si>
    <t>79928-6201</t>
  </si>
  <si>
    <t>915-745-0696</t>
  </si>
  <si>
    <t>Peters</t>
  </si>
  <si>
    <t>9207 WAVERLY DR</t>
  </si>
  <si>
    <t>915-777-5152</t>
  </si>
  <si>
    <t>915-820-5839</t>
  </si>
  <si>
    <t>4704 AMBASSADOR DR</t>
  </si>
  <si>
    <t>79924-2930</t>
  </si>
  <si>
    <t>915-777-6706</t>
  </si>
  <si>
    <t>$3 423.84</t>
  </si>
  <si>
    <t>11769 CORONA CREST AVE</t>
  </si>
  <si>
    <t>79936-0292</t>
  </si>
  <si>
    <t>915-262-5758</t>
  </si>
  <si>
    <t>U9082480601</t>
  </si>
  <si>
    <t>10170 MONTREAL CIR</t>
  </si>
  <si>
    <t>79927-4313</t>
  </si>
  <si>
    <t>915-801-5165</t>
  </si>
  <si>
    <t>831M97764</t>
  </si>
  <si>
    <t>$1 906.00</t>
  </si>
  <si>
    <t>12408 TIERRA CEBADA DR</t>
  </si>
  <si>
    <t>79938-4741</t>
  </si>
  <si>
    <t>915-701-8585</t>
  </si>
  <si>
    <t>ZGZ824981360</t>
  </si>
  <si>
    <t>$1 540.00</t>
  </si>
  <si>
    <t>Flavio</t>
  </si>
  <si>
    <t>Cabrera Vasquez</t>
  </si>
  <si>
    <t>6228 PALO ALTO AVE</t>
  </si>
  <si>
    <t>79912-5028</t>
  </si>
  <si>
    <t>915-228-0176</t>
  </si>
  <si>
    <t>8888 RABE CT</t>
  </si>
  <si>
    <t>SPC B48</t>
  </si>
  <si>
    <t>79907-4954</t>
  </si>
  <si>
    <t>915-496-7579</t>
  </si>
  <si>
    <t>915-745-0326</t>
  </si>
  <si>
    <t>419W06709</t>
  </si>
  <si>
    <t>1857 MIKE HILL DR</t>
  </si>
  <si>
    <t>79936-4209</t>
  </si>
  <si>
    <t>915-433-8528</t>
  </si>
  <si>
    <t>915-727-2162</t>
  </si>
  <si>
    <t>1AT8MC1KK21</t>
  </si>
  <si>
    <t>$6 509.91</t>
  </si>
  <si>
    <t>Mota</t>
  </si>
  <si>
    <t>1913 LAKE OMEGA ST</t>
  </si>
  <si>
    <t>79936-3881</t>
  </si>
  <si>
    <t>915-275-7497</t>
  </si>
  <si>
    <t>11301 BULLSEYE ST</t>
  </si>
  <si>
    <t>79934-2850</t>
  </si>
  <si>
    <t>915-261-6774</t>
  </si>
  <si>
    <t>1021157505V630207</t>
  </si>
  <si>
    <t>Reveles</t>
  </si>
  <si>
    <t>860 SANTIAGO BUSTAMANTE AVE</t>
  </si>
  <si>
    <t>79927-3175</t>
  </si>
  <si>
    <t>915-276-5317</t>
  </si>
  <si>
    <t>915-355-3088</t>
  </si>
  <si>
    <t>1436 JIM LARABEL DR</t>
  </si>
  <si>
    <t>79936-6700</t>
  </si>
  <si>
    <t>915-247-8021</t>
  </si>
  <si>
    <t>915-497-0784</t>
  </si>
  <si>
    <t>2HH0M46TP26</t>
  </si>
  <si>
    <t>$5 014.66</t>
  </si>
  <si>
    <t>4372 Loma Tavrina</t>
  </si>
  <si>
    <t>U7297756204</t>
  </si>
  <si>
    <t>Barbosa</t>
  </si>
  <si>
    <t>10064 OAKWOOD DR</t>
  </si>
  <si>
    <t>79924-3853</t>
  </si>
  <si>
    <t>915-633-4947</t>
  </si>
  <si>
    <t>C4031847701</t>
  </si>
  <si>
    <t>$7 809.00</t>
  </si>
  <si>
    <t>6427 CHEYENNE TRL</t>
  </si>
  <si>
    <t>79925-2135</t>
  </si>
  <si>
    <t>915-834-9865</t>
  </si>
  <si>
    <t>1859 LUIS GOMEZ PL</t>
  </si>
  <si>
    <t>79936-0928</t>
  </si>
  <si>
    <t>915-861-2423</t>
  </si>
  <si>
    <t>7K07RV2RA59</t>
  </si>
  <si>
    <t>8812 DULCE CIR</t>
  </si>
  <si>
    <t>79907-5423</t>
  </si>
  <si>
    <t>915-234-6425</t>
  </si>
  <si>
    <t>$1 221.00</t>
  </si>
  <si>
    <t>10661 CORALSTONE DR</t>
  </si>
  <si>
    <t>79935-1208</t>
  </si>
  <si>
    <t>915-595-6444</t>
  </si>
  <si>
    <t>915-538-6807</t>
  </si>
  <si>
    <t>915-383-2364</t>
  </si>
  <si>
    <t>$3 604.00</t>
  </si>
  <si>
    <t>Compean</t>
  </si>
  <si>
    <t>10535 MONTWOOD DR</t>
  </si>
  <si>
    <t>APT 45-F</t>
  </si>
  <si>
    <t>79935-2728</t>
  </si>
  <si>
    <t>915-491-0860</t>
  </si>
  <si>
    <t>12121 LYMAN DUTTON CIR</t>
  </si>
  <si>
    <t>79936-4494</t>
  </si>
  <si>
    <t>915-867-1806</t>
  </si>
  <si>
    <t>915-355-5570</t>
  </si>
  <si>
    <t>1010855436V801190</t>
  </si>
  <si>
    <t>5249 Wren</t>
  </si>
  <si>
    <t>915-751-2869</t>
  </si>
  <si>
    <t>915-490-8576</t>
  </si>
  <si>
    <t>5QM1EU4DU23</t>
  </si>
  <si>
    <t>$3 982.00</t>
  </si>
  <si>
    <t>$1 349.00</t>
  </si>
  <si>
    <t>$1 573.00</t>
  </si>
  <si>
    <t>Meinecke</t>
  </si>
  <si>
    <t>3120 JARVIS DR</t>
  </si>
  <si>
    <t>79935-1507</t>
  </si>
  <si>
    <t>915-592-7529</t>
  </si>
  <si>
    <t>$4 134.00</t>
  </si>
  <si>
    <t>Guillermin</t>
  </si>
  <si>
    <t>700 BRANDYWINE RD</t>
  </si>
  <si>
    <t>79907-4854</t>
  </si>
  <si>
    <t>915-922-0753</t>
  </si>
  <si>
    <t>1UR6AM6YT75</t>
  </si>
  <si>
    <t>$5 835.38</t>
  </si>
  <si>
    <t>8601 SHAVER DR</t>
  </si>
  <si>
    <t>79925-5028</t>
  </si>
  <si>
    <t>915-490-4854</t>
  </si>
  <si>
    <t>915-490-4588</t>
  </si>
  <si>
    <t>Kirkwood</t>
  </si>
  <si>
    <t>1546 CEZANNE CIR</t>
  </si>
  <si>
    <t>79936-7119</t>
  </si>
  <si>
    <t>315-372-2453</t>
  </si>
  <si>
    <t>Urias</t>
  </si>
  <si>
    <t>705 Sequoia Dr</t>
  </si>
  <si>
    <t>FORT DAVIS</t>
  </si>
  <si>
    <t>432-244-9606</t>
  </si>
  <si>
    <t>Jessy</t>
  </si>
  <si>
    <t>Lichard</t>
  </si>
  <si>
    <t>1804 ANDALUCIA DR</t>
  </si>
  <si>
    <t>79935-3001</t>
  </si>
  <si>
    <t>915-282-9157</t>
  </si>
  <si>
    <t>1016328660V997360</t>
  </si>
  <si>
    <t>$24 000.00</t>
  </si>
  <si>
    <t>7305 DALE RD</t>
  </si>
  <si>
    <t>79915-2502</t>
  </si>
  <si>
    <t>915-217-6674</t>
  </si>
  <si>
    <t>Trent</t>
  </si>
  <si>
    <t>Motes</t>
  </si>
  <si>
    <t>2475 CHAFFEE RD</t>
  </si>
  <si>
    <t>79916-6801</t>
  </si>
  <si>
    <t>256-975-4670</t>
  </si>
  <si>
    <t>$1 756.00</t>
  </si>
  <si>
    <t>$6 312.00</t>
  </si>
  <si>
    <t>1812 LOANDA LN</t>
  </si>
  <si>
    <t>79928-1765</t>
  </si>
  <si>
    <t>915-803-9508</t>
  </si>
  <si>
    <t>$1 354.00</t>
  </si>
  <si>
    <t>$1 711.00</t>
  </si>
  <si>
    <t>Luciana</t>
  </si>
  <si>
    <t>8001 BROADWAY DR</t>
  </si>
  <si>
    <t>79915-4006</t>
  </si>
  <si>
    <t>915-241-9903</t>
  </si>
  <si>
    <t>$1 649.00</t>
  </si>
  <si>
    <t>$2 441.00</t>
  </si>
  <si>
    <t>4130 ELLERTHORPE AVE</t>
  </si>
  <si>
    <t>79904-4317</t>
  </si>
  <si>
    <t>915-740-0086</t>
  </si>
  <si>
    <t>1016637834V991588</t>
  </si>
  <si>
    <t>Torrez</t>
  </si>
  <si>
    <t>2824 CHASWOOD ST</t>
  </si>
  <si>
    <t>79935-1716</t>
  </si>
  <si>
    <t>915-593-8610</t>
  </si>
  <si>
    <t>915-525-3592</t>
  </si>
  <si>
    <t>Ramiro</t>
  </si>
  <si>
    <t>Munoz Molinar</t>
  </si>
  <si>
    <t>915-274-2886</t>
  </si>
  <si>
    <t>143W07282</t>
  </si>
  <si>
    <t>$7 460.00</t>
  </si>
  <si>
    <t>$5 244.00</t>
  </si>
  <si>
    <t>Getty</t>
  </si>
  <si>
    <t>7916 Santa Monica Ct</t>
  </si>
  <si>
    <t>915-525-9179</t>
  </si>
  <si>
    <t>$1 190.00</t>
  </si>
  <si>
    <t>$1 830.00</t>
  </si>
  <si>
    <t>Beilfuss</t>
  </si>
  <si>
    <t>5505 EMERALD VIEW DR</t>
  </si>
  <si>
    <t>79932-3058</t>
  </si>
  <si>
    <t>602-527-8925</t>
  </si>
  <si>
    <t>Williams</t>
  </si>
  <si>
    <t>3710 LEE BLVD</t>
  </si>
  <si>
    <t>APT 282</t>
  </si>
  <si>
    <t>79936-1492</t>
  </si>
  <si>
    <t>915-740-0946</t>
  </si>
  <si>
    <t>Chappell</t>
  </si>
  <si>
    <t>764 CHRISTOPHER DR</t>
  </si>
  <si>
    <t>Unit 2</t>
  </si>
  <si>
    <t>88081-8106</t>
  </si>
  <si>
    <t>907-206-0104</t>
  </si>
  <si>
    <t>619-458-2910</t>
  </si>
  <si>
    <t>9YP8CD8NX30</t>
  </si>
  <si>
    <t>$11 668.00</t>
  </si>
  <si>
    <t>Soroa Sigala</t>
  </si>
  <si>
    <t>1006 MACADAMIA CIR</t>
  </si>
  <si>
    <t>79907-2032</t>
  </si>
  <si>
    <t>915-269-4349</t>
  </si>
  <si>
    <t>Raquel</t>
  </si>
  <si>
    <t>3310 DRUMOND RD</t>
  </si>
  <si>
    <t>79925-2917</t>
  </si>
  <si>
    <t>915-275-7591</t>
  </si>
  <si>
    <t>$8 384.79</t>
  </si>
  <si>
    <t>Rosalinda</t>
  </si>
  <si>
    <t>12507 KARI ANNE DR</t>
  </si>
  <si>
    <t>79928-1777</t>
  </si>
  <si>
    <t>915-227-3139</t>
  </si>
  <si>
    <t>$12 588.33</t>
  </si>
  <si>
    <t>$1 445.00</t>
  </si>
  <si>
    <t>$3 950.00</t>
  </si>
  <si>
    <t>$7 200.05</t>
  </si>
  <si>
    <t>$1 330.00</t>
  </si>
  <si>
    <t>$1 508.01</t>
  </si>
  <si>
    <t xml:space="preserve">CHAVEZ, RIGOBERTO </t>
  </si>
  <si>
    <t xml:space="preserve">SOLARES, RAMONA </t>
  </si>
  <si>
    <t xml:space="preserve">GUZMAN, JAIME </t>
  </si>
  <si>
    <t xml:space="preserve">GALLARDO, RAMONA </t>
  </si>
  <si>
    <t xml:space="preserve">VICKERS, LINDA </t>
  </si>
  <si>
    <t xml:space="preserve">MORENO, DAISY </t>
  </si>
  <si>
    <t xml:space="preserve">GOMEZ, VANESSA </t>
  </si>
  <si>
    <t xml:space="preserve">SANTIAGO, HENRY </t>
  </si>
  <si>
    <t xml:space="preserve">MINARD, TERRA </t>
  </si>
  <si>
    <t xml:space="preserve">HERNANDEZ, JAIME </t>
  </si>
  <si>
    <t xml:space="preserve">GOMEZ, LUIS </t>
  </si>
  <si>
    <t xml:space="preserve">PAYAN, EUNICE </t>
  </si>
  <si>
    <t xml:space="preserve">AVITIA, AZUCENA </t>
  </si>
  <si>
    <t xml:space="preserve">MENDOZA, ABEL </t>
  </si>
  <si>
    <t xml:space="preserve">GRANADO, ANTONIO </t>
  </si>
  <si>
    <t xml:space="preserve">ORTIZ, DEBRA </t>
  </si>
  <si>
    <t xml:space="preserve">HARRIS, CHARLIE </t>
  </si>
  <si>
    <t xml:space="preserve">DE LA TORRE, GUADALUPE </t>
  </si>
  <si>
    <t xml:space="preserve">ARVIZU, TERESA </t>
  </si>
  <si>
    <t xml:space="preserve">CASTRO, ALEJANDRA </t>
  </si>
  <si>
    <t xml:space="preserve">MIRANDA, PASCUALA </t>
  </si>
  <si>
    <t xml:space="preserve">CURTIS, YVONNE </t>
  </si>
  <si>
    <t xml:space="preserve">MARTINEZ DE ORTIZ, MARICELA </t>
  </si>
  <si>
    <t xml:space="preserve">GONZALEZ, JESUS </t>
  </si>
  <si>
    <t xml:space="preserve">DURAN, LETICIA </t>
  </si>
  <si>
    <t xml:space="preserve">SALCIDO, ROBERT </t>
  </si>
  <si>
    <t xml:space="preserve">CAMPUZANO, FRANCESCA </t>
  </si>
  <si>
    <t xml:space="preserve">FORE, JOE </t>
  </si>
  <si>
    <t xml:space="preserve">WIX, JESSICA </t>
  </si>
  <si>
    <t xml:space="preserve">VALENZUELA, LORENZO </t>
  </si>
  <si>
    <t xml:space="preserve">DE LA ROSA, IDA </t>
  </si>
  <si>
    <t xml:space="preserve">SUIDIKAS, BEATRICE </t>
  </si>
  <si>
    <t xml:space="preserve">JIMENEZ, LETICIA </t>
  </si>
  <si>
    <t xml:space="preserve">BRASWELL, WENDY </t>
  </si>
  <si>
    <t xml:space="preserve">GUTIERREZ, RAUL </t>
  </si>
  <si>
    <t xml:space="preserve">CORREA, JUAN </t>
  </si>
  <si>
    <t xml:space="preserve">ACOSTA, ANA </t>
  </si>
  <si>
    <t xml:space="preserve">SIFUENTES, SYLVIA </t>
  </si>
  <si>
    <t xml:space="preserve">SANCHEZ, CYNTHIA </t>
  </si>
  <si>
    <t xml:space="preserve">PETTEYS, SUZAN </t>
  </si>
  <si>
    <t xml:space="preserve">SOTO MUNOZ, PEDRO </t>
  </si>
  <si>
    <t xml:space="preserve">JONES, HARRY </t>
  </si>
  <si>
    <t xml:space="preserve">ARCHULETA, OSCAR </t>
  </si>
  <si>
    <t xml:space="preserve">CARDENAS DE PINA, TERESA </t>
  </si>
  <si>
    <t xml:space="preserve">GUZMAN ROCHA, ELIZABETH </t>
  </si>
  <si>
    <t xml:space="preserve">ESTRADA DE CANCHOLA, SOCORRO </t>
  </si>
  <si>
    <t xml:space="preserve">RASCON, ALICIA </t>
  </si>
  <si>
    <t xml:space="preserve">ERSKINE, JACQUELINE </t>
  </si>
  <si>
    <t xml:space="preserve">VAZQUEZ, JEANETTE </t>
  </si>
  <si>
    <t xml:space="preserve">VELASQUEZ, RUDY </t>
  </si>
  <si>
    <t xml:space="preserve">ROMERO HERNANDEZ, MIGUEL </t>
  </si>
  <si>
    <t xml:space="preserve">MERJIL, SOCORRO </t>
  </si>
  <si>
    <t xml:space="preserve">MARTINEZ, TERESA </t>
  </si>
  <si>
    <t xml:space="preserve">SANTIAGO BARRAZA, JULIAN </t>
  </si>
  <si>
    <t xml:space="preserve">SERNA, ROBERTO </t>
  </si>
  <si>
    <t xml:space="preserve">OAXACA, YVETTE </t>
  </si>
  <si>
    <t xml:space="preserve">MORALES, OFELIA </t>
  </si>
  <si>
    <t xml:space="preserve">PEREZ, JORGE </t>
  </si>
  <si>
    <t xml:space="preserve">SMITH, CYNTHIA </t>
  </si>
  <si>
    <t xml:space="preserve">BERNAL-SAINZ, HERLINDA </t>
  </si>
  <si>
    <t xml:space="preserve">SALCIDO, ESTELA </t>
  </si>
  <si>
    <t xml:space="preserve">PALACIO, REYMUNDO </t>
  </si>
  <si>
    <t xml:space="preserve">MACIAS, DELIA </t>
  </si>
  <si>
    <t xml:space="preserve">PEREZ, MARCO </t>
  </si>
  <si>
    <t xml:space="preserve">ESPARZA, JOSE </t>
  </si>
  <si>
    <t xml:space="preserve">MEJIA, MARIO </t>
  </si>
  <si>
    <t xml:space="preserve">AVALOS, MICAELA </t>
  </si>
  <si>
    <t xml:space="preserve">ARREOLA, MARTHA </t>
  </si>
  <si>
    <t xml:space="preserve">HERNANDEZ, LOURDES </t>
  </si>
  <si>
    <t xml:space="preserve">MOLINA, MARGARITA </t>
  </si>
  <si>
    <t>12887921</t>
  </si>
  <si>
    <t xml:space="preserve">GONZALEZ, ABRAHAM </t>
  </si>
  <si>
    <t xml:space="preserve">LESLEY, BARBARA </t>
  </si>
  <si>
    <t xml:space="preserve">MARTINEZ, PHILIP </t>
  </si>
  <si>
    <t xml:space="preserve">RODRIGUEZ, AURORA </t>
  </si>
  <si>
    <t xml:space="preserve">GALLEGOS, ELOISA </t>
  </si>
  <si>
    <t xml:space="preserve">RODRIGUEZ GONZALEZ, YVETTE </t>
  </si>
  <si>
    <t xml:space="preserve">ARELLANO, CARLOS </t>
  </si>
  <si>
    <t xml:space="preserve">FEINSTEIN, ELYSE </t>
  </si>
  <si>
    <t xml:space="preserve">VELIZ PACHECO, MANUEL </t>
  </si>
  <si>
    <t xml:space="preserve">BARRAZA, SUSANA </t>
  </si>
  <si>
    <t xml:space="preserve">HERNANDEZ, FREDDY </t>
  </si>
  <si>
    <t xml:space="preserve">MOORE, DELMAR </t>
  </si>
  <si>
    <t xml:space="preserve">CARRASCO, GREGORIO </t>
  </si>
  <si>
    <t xml:space="preserve">LOPEZ, JOSE </t>
  </si>
  <si>
    <t xml:space="preserve">CERA, MARISELA </t>
  </si>
  <si>
    <t>$47.00</t>
  </si>
  <si>
    <t xml:space="preserve">MOHRHERR, GERTRUD </t>
  </si>
  <si>
    <t xml:space="preserve">SILVA, PANTALEON </t>
  </si>
  <si>
    <t xml:space="preserve">CASTILLO, ROGELIO </t>
  </si>
  <si>
    <t xml:space="preserve">CASTILLO, ANA </t>
  </si>
  <si>
    <t xml:space="preserve">RIZO, LAURA </t>
  </si>
  <si>
    <t xml:space="preserve">ESCANDON, GLORIA </t>
  </si>
  <si>
    <t xml:space="preserve">ROMERO, HECTOR </t>
  </si>
  <si>
    <t xml:space="preserve">MCQUADE, DIANA </t>
  </si>
  <si>
    <t xml:space="preserve">HERNANDEZ, PAULA </t>
  </si>
  <si>
    <t xml:space="preserve">DIAZ, GENOVEVA </t>
  </si>
  <si>
    <t xml:space="preserve">ENRIQUEZ, MAGALY </t>
  </si>
  <si>
    <t xml:space="preserve">BARCENA, BERTHA </t>
  </si>
  <si>
    <t xml:space="preserve">URBINA, MARIANO </t>
  </si>
  <si>
    <t xml:space="preserve">DAVIS, WILLIAM </t>
  </si>
  <si>
    <t xml:space="preserve">RUIZ, HECTOR </t>
  </si>
  <si>
    <t xml:space="preserve">VALTIERRA JIMENEZ, JOEL </t>
  </si>
  <si>
    <t xml:space="preserve">GAUNA, ARMANDO </t>
  </si>
  <si>
    <t xml:space="preserve">CARRASCO, EDWARD </t>
  </si>
  <si>
    <t xml:space="preserve">YECANO, JOSE </t>
  </si>
  <si>
    <t xml:space="preserve">BAUGH, WILLIAM </t>
  </si>
  <si>
    <t xml:space="preserve">QUINTANA, OSCAR </t>
  </si>
  <si>
    <t xml:space="preserve">HERNANDEZ, JESUS </t>
  </si>
  <si>
    <t>MELERO, VICTOR R</t>
  </si>
  <si>
    <t xml:space="preserve">HAMILTON, AGNIESZKA </t>
  </si>
  <si>
    <t xml:space="preserve">TORRES, SYLVIA </t>
  </si>
  <si>
    <t xml:space="preserve">RODRIGUEZ GUTIERREZ, ELENA </t>
  </si>
  <si>
    <t xml:space="preserve">MARTINEZ, GABRIELA </t>
  </si>
  <si>
    <t xml:space="preserve">MADRID, ANGELES </t>
  </si>
  <si>
    <t xml:space="preserve">CONOR, VIVIAN </t>
  </si>
  <si>
    <t xml:space="preserve">MONTOYA, BELEM </t>
  </si>
  <si>
    <t xml:space="preserve">RAMIREZ, LIZETH </t>
  </si>
  <si>
    <t xml:space="preserve">GANDARA HERNANDEZ, RICARDO </t>
  </si>
  <si>
    <t xml:space="preserve">RODARTE, FRANCISCO </t>
  </si>
  <si>
    <t xml:space="preserve">RUBIO, HECTOR </t>
  </si>
  <si>
    <t>$0.00</t>
  </si>
  <si>
    <t xml:space="preserve">KNIGHT SAPIEN, MONICA </t>
  </si>
  <si>
    <t xml:space="preserve">CARRILLO, ENRIQUE </t>
  </si>
  <si>
    <t xml:space="preserve">MISCHEN, WILLIAM </t>
  </si>
  <si>
    <t xml:space="preserve">MORALES, CHRISTINE </t>
  </si>
  <si>
    <t xml:space="preserve">VIGIL, KELLY </t>
  </si>
  <si>
    <t xml:space="preserve">HERRERA, JENNIFER </t>
  </si>
  <si>
    <t xml:space="preserve">LIMON, GILBERT </t>
  </si>
  <si>
    <t xml:space="preserve">CARBAJAL, AIDA </t>
  </si>
  <si>
    <t xml:space="preserve">CUSKEY, LARRY </t>
  </si>
  <si>
    <t xml:space="preserve">HERNANDEZ, MICAELA </t>
  </si>
  <si>
    <t xml:space="preserve">MENDOZA, JACKIE </t>
  </si>
  <si>
    <t xml:space="preserve">ESTRADA, OMAR </t>
  </si>
  <si>
    <t xml:space="preserve">LUCERO, EVANGELINA </t>
  </si>
  <si>
    <t xml:space="preserve">BAYLON, BRENDA </t>
  </si>
  <si>
    <t xml:space="preserve">MANQUEROS, AURELIA </t>
  </si>
  <si>
    <t xml:space="preserve">SORIA, FERNANDO </t>
  </si>
  <si>
    <t xml:space="preserve">BAGLEY, LORETTA </t>
  </si>
  <si>
    <t xml:space="preserve">JASSO, OLIVIA </t>
  </si>
  <si>
    <t xml:space="preserve">ACEVEDO, SALVADOR </t>
  </si>
  <si>
    <t xml:space="preserve">ARNAL, TORIBIA </t>
  </si>
  <si>
    <t xml:space="preserve">MENDEZ, JOSE </t>
  </si>
  <si>
    <t xml:space="preserve">CARSON, ELIZABETH </t>
  </si>
  <si>
    <t xml:space="preserve">GODINEZ, JESUS </t>
  </si>
  <si>
    <t xml:space="preserve">ESCALERA, HEIDI </t>
  </si>
  <si>
    <t xml:space="preserve">PETERSEN, SUSANA </t>
  </si>
  <si>
    <t xml:space="preserve">CARRILLO, HORTENCIA </t>
  </si>
  <si>
    <t xml:space="preserve">ROBERTS, SANTIAGO </t>
  </si>
  <si>
    <t xml:space="preserve">OROZCO, RENE </t>
  </si>
  <si>
    <t xml:space="preserve">GRANADOS, MONICA </t>
  </si>
  <si>
    <t xml:space="preserve">AMAYA, JUAN </t>
  </si>
  <si>
    <t xml:space="preserve">LOPEZ GARCIA, EUGENIA </t>
  </si>
  <si>
    <t xml:space="preserve">CASTANEDA, OLGA </t>
  </si>
  <si>
    <t xml:space="preserve">LOPEZ, MIGUEL </t>
  </si>
  <si>
    <t xml:space="preserve">SOTO, MARIA </t>
  </si>
  <si>
    <t xml:space="preserve">WEST, MARY LYNN </t>
  </si>
  <si>
    <t xml:space="preserve">MAGDALENO NAVARRO, MARTHA </t>
  </si>
  <si>
    <t xml:space="preserve">BERTAUD, BRENDA </t>
  </si>
  <si>
    <t xml:space="preserve">SINGH, VICTORIA </t>
  </si>
  <si>
    <t xml:space="preserve">HERRERA, CONCEPCION </t>
  </si>
  <si>
    <t xml:space="preserve">MENDOZA, ENRIQUE </t>
  </si>
  <si>
    <t xml:space="preserve">MACIAS, ALFREDO </t>
  </si>
  <si>
    <t xml:space="preserve">GUTIERREZ, LIDIA </t>
  </si>
  <si>
    <t xml:space="preserve">ROJAS, RENE </t>
  </si>
  <si>
    <t xml:space="preserve">EYE, DARLA </t>
  </si>
  <si>
    <t xml:space="preserve">MARTIN DEL CAMPO, ALEJANDRO </t>
  </si>
  <si>
    <t xml:space="preserve">AGUILAR, RUBEN </t>
  </si>
  <si>
    <t xml:space="preserve">ALVARADO, MARTHA </t>
  </si>
  <si>
    <t xml:space="preserve">WRIGHT, WARREN </t>
  </si>
  <si>
    <t xml:space="preserve">RODRIGUEZ, ALFREDO </t>
  </si>
  <si>
    <t xml:space="preserve">JORDAN, CHRISTINA </t>
  </si>
  <si>
    <t xml:space="preserve">ROMERO, ELVIA </t>
  </si>
  <si>
    <t xml:space="preserve">VALDEZ, ESTHER </t>
  </si>
  <si>
    <t xml:space="preserve">VIZCAINO, JULIA </t>
  </si>
  <si>
    <t xml:space="preserve">EUBANK, CASANDRA </t>
  </si>
  <si>
    <t xml:space="preserve">ARRIOLA, DAVID </t>
  </si>
  <si>
    <t xml:space="preserve">CASTILLO, SARAH </t>
  </si>
  <si>
    <t xml:space="preserve">ESPINO, JAIME </t>
  </si>
  <si>
    <t xml:space="preserve">SANCHEZ, VANESSA </t>
  </si>
  <si>
    <t xml:space="preserve">CABRERA VASQUEZ, FLAVIO </t>
  </si>
  <si>
    <t xml:space="preserve">MOTA, MONICA </t>
  </si>
  <si>
    <t xml:space="preserve">CHAVEZ JR, DAVID </t>
  </si>
  <si>
    <t xml:space="preserve">CASTANEDA, ROBERTO </t>
  </si>
  <si>
    <t xml:space="preserve">BAUGH, ELIZABETH </t>
  </si>
  <si>
    <t xml:space="preserve">FRANCO, AURORA </t>
  </si>
  <si>
    <t xml:space="preserve">RODRIGUEZ, GILBERTO </t>
  </si>
  <si>
    <t xml:space="preserve">MOLINAR, BLANCA </t>
  </si>
  <si>
    <t xml:space="preserve">MONTES, EDMUNDO </t>
  </si>
  <si>
    <t xml:space="preserve">ENRIQUEZ, CECILIA </t>
  </si>
  <si>
    <t xml:space="preserve">COMPEAN, PEDRO </t>
  </si>
  <si>
    <t xml:space="preserve">PAREDES, SILVIA </t>
  </si>
  <si>
    <t xml:space="preserve">MENDEZ, TOMAS </t>
  </si>
  <si>
    <t xml:space="preserve">DURAN, JULIAN </t>
  </si>
  <si>
    <t xml:space="preserve">MEINECKE, GAYLE </t>
  </si>
  <si>
    <t xml:space="preserve">VILLANUEVA, CARMEN </t>
  </si>
  <si>
    <t xml:space="preserve">MARTINEZ, GUILLERMIN </t>
  </si>
  <si>
    <t xml:space="preserve">RAMOS, RUBEN </t>
  </si>
  <si>
    <t xml:space="preserve">KIRKWOOD, DOUGLAS </t>
  </si>
  <si>
    <t xml:space="preserve">LICHARD, JESSY </t>
  </si>
  <si>
    <t xml:space="preserve">CHAVEZ, CHRISTINA </t>
  </si>
  <si>
    <t xml:space="preserve">CASTANEDA DE OCHOA, NOHEMI </t>
  </si>
  <si>
    <t xml:space="preserve">DE LA ROSA, MICHELLE </t>
  </si>
  <si>
    <t xml:space="preserve">MELENDEZ, EDWIN </t>
  </si>
  <si>
    <t xml:space="preserve">DALY, DONNA </t>
  </si>
  <si>
    <t xml:space="preserve">GOMEZ PEREZ, MACLOVIO </t>
  </si>
  <si>
    <t xml:space="preserve">GONZALEZ, MICHAEL </t>
  </si>
  <si>
    <t xml:space="preserve">MUNOZ MOLINAR, RAMIRO </t>
  </si>
  <si>
    <t xml:space="preserve">VALENZUELA, GLORIA </t>
  </si>
  <si>
    <t xml:space="preserve">FONSECA, JOSEFINA </t>
  </si>
  <si>
    <t xml:space="preserve">DE LA TORRE, DANNY </t>
  </si>
  <si>
    <t xml:space="preserve">SOROA SIGALA, ALBERTO </t>
  </si>
  <si>
    <t xml:space="preserve">URBAN, FRANCES </t>
  </si>
  <si>
    <t xml:space="preserve">CARBAJAL, ROSALINDA </t>
  </si>
  <si>
    <t xml:space="preserve">CASTILLO, ALBERT </t>
  </si>
  <si>
    <t xml:space="preserve">ARIAS, IRENE </t>
  </si>
  <si>
    <t xml:space="preserve">ORMSBY, KAYE </t>
  </si>
  <si>
    <t xml:space="preserve">ROJAS, RAMON </t>
  </si>
  <si>
    <t>915-910-8811</t>
  </si>
  <si>
    <t>$11 064.00</t>
  </si>
  <si>
    <t>Eulalio</t>
  </si>
  <si>
    <t>11440 HANEY RD</t>
  </si>
  <si>
    <t>79927-3101</t>
  </si>
  <si>
    <t>915-449-0746</t>
  </si>
  <si>
    <t>877M97709</t>
  </si>
  <si>
    <t>Buehler</t>
  </si>
  <si>
    <t>5321 Alps</t>
  </si>
  <si>
    <t>79930-3711</t>
  </si>
  <si>
    <t>915-271-1712</t>
  </si>
  <si>
    <t>$1 475.00</t>
  </si>
  <si>
    <t>June</t>
  </si>
  <si>
    <t>Geis</t>
  </si>
  <si>
    <t>3037 N YARBROUGH DR</t>
  </si>
  <si>
    <t>79925-4754</t>
  </si>
  <si>
    <t>915-592-0386</t>
  </si>
  <si>
    <t>915-519-1296</t>
  </si>
  <si>
    <t>6KJ7U39JQ20</t>
  </si>
  <si>
    <t>Stafford, Jeffrey L</t>
  </si>
  <si>
    <t>Jeffrey</t>
  </si>
  <si>
    <t>9135 CACTUS GARDEN RD SW</t>
  </si>
  <si>
    <t>DEMING</t>
  </si>
  <si>
    <t>88030-0521</t>
  </si>
  <si>
    <t>9135 CACTUS GARDEN RD SW  DEMING NM 88030-0521</t>
  </si>
  <si>
    <t>210-723-5834</t>
  </si>
  <si>
    <t>gbwisconsin42000@yahoo.com</t>
  </si>
  <si>
    <t>Gonzalez, Ramon</t>
  </si>
  <si>
    <t>1007 S VIRGINIA ST</t>
  </si>
  <si>
    <t>79901-3437</t>
  </si>
  <si>
    <t>1007 S VIRGINIA ST  EL PASO TX 79901-3437</t>
  </si>
  <si>
    <t>915-307-6966</t>
  </si>
  <si>
    <t>575-914-9590</t>
  </si>
  <si>
    <t>Fraire, Fernando</t>
  </si>
  <si>
    <t>Fraire</t>
  </si>
  <si>
    <t>10552 BRISBANE WAY</t>
  </si>
  <si>
    <t>79924-1933</t>
  </si>
  <si>
    <t>10552 BRISBANE WAY  EL PASO TX 79924-1933</t>
  </si>
  <si>
    <t>915-799-9930</t>
  </si>
  <si>
    <t>ferniefraire8@gmail.com</t>
  </si>
  <si>
    <t>Ramirez, Soledad T</t>
  </si>
  <si>
    <t>3614 BISBEE AVE</t>
  </si>
  <si>
    <t>79903-1609</t>
  </si>
  <si>
    <t>3614 BISBEE AVE  EL PASO TX 79903-1609</t>
  </si>
  <si>
    <t>915-745-0478</t>
  </si>
  <si>
    <t>Robles, Adrian A</t>
  </si>
  <si>
    <t>414 SUNRISE HILLS DR</t>
  </si>
  <si>
    <t>79928-5691</t>
  </si>
  <si>
    <t>414 SUNRISE HILLS DR  EL PASO TX 79928-5691</t>
  </si>
  <si>
    <t>951-569-5032</t>
  </si>
  <si>
    <t>Ortiz, Cassie</t>
  </si>
  <si>
    <t>Cassie</t>
  </si>
  <si>
    <t>10701 VISTA DEL SOL DR</t>
  </si>
  <si>
    <t>79935-4502</t>
  </si>
  <si>
    <t>10701 VISTA DEL SOL DR APT 46 EL PASO TX 79935-4502</t>
  </si>
  <si>
    <t>915-861-9460</t>
  </si>
  <si>
    <t>H31622046</t>
  </si>
  <si>
    <t>APT 5104</t>
  </si>
  <si>
    <t>5301 WOODROW BEAN APT 5104 EL PASO TX 79924-3961</t>
  </si>
  <si>
    <t>Garcia De Gomez, Argelia</t>
  </si>
  <si>
    <t>Argelia</t>
  </si>
  <si>
    <t>Garcia De Gomez</t>
  </si>
  <si>
    <t>3728 TIERRA ISELA</t>
  </si>
  <si>
    <t>79938-4322</t>
  </si>
  <si>
    <t>3728 TIERRA ISELA  EL PASO TX 79938-4322</t>
  </si>
  <si>
    <t>915-841-1656</t>
  </si>
  <si>
    <t>gelit1.1@hotmail.com</t>
  </si>
  <si>
    <t>Carbajal, Rosalinda</t>
  </si>
  <si>
    <t>12507 KARI ANNE DR  EL PASO TX 79928-1777</t>
  </si>
  <si>
    <t>rosalindacarbajal0812@gmail.com</t>
  </si>
  <si>
    <t>Hermosillo, Gloria E</t>
  </si>
  <si>
    <t>Hermosillo</t>
  </si>
  <si>
    <t>737 LANCASTER DR</t>
  </si>
  <si>
    <t>79907-4732</t>
  </si>
  <si>
    <t>737 LANCASTER DR  EL PASO TX 79907-4732</t>
  </si>
  <si>
    <t>915-538-5759</t>
  </si>
  <si>
    <t>Ruiz, Adriana</t>
  </si>
  <si>
    <t>7524 TAXCO DR</t>
  </si>
  <si>
    <t>79915-1924</t>
  </si>
  <si>
    <t>7524 TAXCO DR  EL PASO TX 79915-1924</t>
  </si>
  <si>
    <t>915-549-3822</t>
  </si>
  <si>
    <t>adrianaruiz.ruiz70@gmail.com</t>
  </si>
  <si>
    <t>Celis, Elisa G</t>
  </si>
  <si>
    <t>Celis</t>
  </si>
  <si>
    <t>5100 SUN VALLEY DR</t>
  </si>
  <si>
    <t>79924-3337</t>
  </si>
  <si>
    <t>5100 SUN VALLEY DR  EL PASO TX 79924-3337</t>
  </si>
  <si>
    <t>915-259-6040</t>
  </si>
  <si>
    <t>915-443-1399</t>
  </si>
  <si>
    <t>915-751-2411</t>
  </si>
  <si>
    <t>rcelis1121@gmail.com</t>
  </si>
  <si>
    <t>8KR4FM9WH60</t>
  </si>
  <si>
    <t>Cabildo, Jorge</t>
  </si>
  <si>
    <t>Cabildo</t>
  </si>
  <si>
    <t>10705 QUARTZ ST</t>
  </si>
  <si>
    <t>79924-1644</t>
  </si>
  <si>
    <t>10705 QUARTZ ST  EL PASO TX 79924-1644</t>
  </si>
  <si>
    <t>915-274-2470</t>
  </si>
  <si>
    <t>WC - Chubb Insurance</t>
  </si>
  <si>
    <t>076915001036CABILD</t>
  </si>
  <si>
    <t>Ledesma, Dolores</t>
  </si>
  <si>
    <t>Ledesma</t>
  </si>
  <si>
    <t>7915 MERAZ AVE</t>
  </si>
  <si>
    <t>Apt 56</t>
  </si>
  <si>
    <t>79907-1252</t>
  </si>
  <si>
    <t>7915 MERAZ AVE Apt 56 EL PASO TX 79907-1252</t>
  </si>
  <si>
    <t>915-694-3742</t>
  </si>
  <si>
    <t>Villalobos, David L</t>
  </si>
  <si>
    <t>11724 PANAMA PALM CT</t>
  </si>
  <si>
    <t>79936-1515</t>
  </si>
  <si>
    <t>11724 PANAMA PALM CT  EL PASO TX 79936-1515</t>
  </si>
  <si>
    <t>915-251-0585</t>
  </si>
  <si>
    <t>davilv95@yahoo.com</t>
  </si>
  <si>
    <t>Salloum, Diana</t>
  </si>
  <si>
    <t>Salloum</t>
  </si>
  <si>
    <t>806 TEPIC DR</t>
  </si>
  <si>
    <t>79912-1720</t>
  </si>
  <si>
    <t>806 TEPIC DR  EL PASO TX 79912-1720</t>
  </si>
  <si>
    <t>915-269-3659</t>
  </si>
  <si>
    <t>dianasalloum83@gmail.com</t>
  </si>
  <si>
    <t>Bermudez, Loreto</t>
  </si>
  <si>
    <t>Bermudez</t>
  </si>
  <si>
    <t>10001 KARACHI WAY</t>
  </si>
  <si>
    <t>79927-5019</t>
  </si>
  <si>
    <t>10001 KARACHI WAY  SOCORRO TX 79927-5019</t>
  </si>
  <si>
    <t>915-227-0662</t>
  </si>
  <si>
    <t>915-449-4804</t>
  </si>
  <si>
    <t>bermudezB48@sbcg10bal.net</t>
  </si>
  <si>
    <t>9AY1WF1TC38</t>
  </si>
  <si>
    <t>OTG890299636</t>
  </si>
  <si>
    <t>Garcia, Lucio</t>
  </si>
  <si>
    <t>Lucio</t>
  </si>
  <si>
    <t>PO BOX 966</t>
  </si>
  <si>
    <t>79838-0960</t>
  </si>
  <si>
    <t>PO BOX 966  FABENS TX 79838-0960</t>
  </si>
  <si>
    <t>915-525-3567</t>
  </si>
  <si>
    <t>915-764-2426</t>
  </si>
  <si>
    <t>lgarciajr49@gmail.com</t>
  </si>
  <si>
    <t>1008067067V674860</t>
  </si>
  <si>
    <t>Covarrubias, Yamel A</t>
  </si>
  <si>
    <t>Yamel</t>
  </si>
  <si>
    <t>6517 KENMORE</t>
  </si>
  <si>
    <t>79932-1193</t>
  </si>
  <si>
    <t>6517 KENMORE  EL PASO TX 79932-1193</t>
  </si>
  <si>
    <t>915-740-6616</t>
  </si>
  <si>
    <t>yamel.covarrubias@hotmail.com</t>
  </si>
  <si>
    <t>Sandoval, Juan</t>
  </si>
  <si>
    <t>337 RIDGEMONT DR</t>
  </si>
  <si>
    <t>79912-5330</t>
  </si>
  <si>
    <t>337 RIDGEMONT DR  EL PASO TX 79912-5330</t>
  </si>
  <si>
    <t>915-352-1687</t>
  </si>
  <si>
    <t>juan.sandoval@att.net</t>
  </si>
  <si>
    <t>2HX3VG3DJ74</t>
  </si>
  <si>
    <t>UTS0F36YZ99X</t>
  </si>
  <si>
    <t>Martin, Patrick</t>
  </si>
  <si>
    <t>PO BOX 935</t>
  </si>
  <si>
    <t>PO BOX 935  FABENS TX 79838-0840</t>
  </si>
  <si>
    <t>915-526-1247</t>
  </si>
  <si>
    <t>patrickhenrymartin@icloud.com</t>
  </si>
  <si>
    <t>u9130893401</t>
  </si>
  <si>
    <t>Reyes, Rosa M</t>
  </si>
  <si>
    <t>218 DURRILL RD</t>
  </si>
  <si>
    <t>79915-4312</t>
  </si>
  <si>
    <t>218 DURRILL RD  EL PASO TX 79915-4312</t>
  </si>
  <si>
    <t>915-252-9719</t>
  </si>
  <si>
    <t>U9491473401</t>
  </si>
  <si>
    <t>Jacquez, Benjamin M</t>
  </si>
  <si>
    <t>Jacquez</t>
  </si>
  <si>
    <t>212 LISBON ST</t>
  </si>
  <si>
    <t>79905-4627</t>
  </si>
  <si>
    <t>212 LISBON ST  EL PASO TX 79905-4627</t>
  </si>
  <si>
    <t>915-222-9890</t>
  </si>
  <si>
    <t>ben.n.antolin@gmail.com</t>
  </si>
  <si>
    <t>7X34K12ED03</t>
  </si>
  <si>
    <t>Ytuarte, Rosa B</t>
  </si>
  <si>
    <t>Ytuarte</t>
  </si>
  <si>
    <t>1025 LOMITA DR</t>
  </si>
  <si>
    <t>79907-1505</t>
  </si>
  <si>
    <t>1025 LOMITA DR  EL PASO TX 79907-1505</t>
  </si>
  <si>
    <t>915-216-4873</t>
  </si>
  <si>
    <t>H4291199500</t>
  </si>
  <si>
    <t>Macias, Anthony J</t>
  </si>
  <si>
    <t>7805 SANTA MONICA CT</t>
  </si>
  <si>
    <t>79915-2109</t>
  </si>
  <si>
    <t>7805 SANTA MONICA CT  EL PASO TX 79915-2109</t>
  </si>
  <si>
    <t>915-600-3064</t>
  </si>
  <si>
    <t>915-422-9915</t>
  </si>
  <si>
    <t>Juarez, Martha</t>
  </si>
  <si>
    <t>640 BARCELONA DR</t>
  </si>
  <si>
    <t>79905-5021</t>
  </si>
  <si>
    <t>640 BARCELONA DR  EL PASO TX 79905-5021</t>
  </si>
  <si>
    <t>626-277-1528</t>
  </si>
  <si>
    <t>760-805-6015</t>
  </si>
  <si>
    <t>H59477357</t>
  </si>
  <si>
    <t>Buehler, Manuela</t>
  </si>
  <si>
    <t>5321 Alps  EL PASO TX 79930-3711</t>
  </si>
  <si>
    <t>Louderback, Jolene C</t>
  </si>
  <si>
    <t>Jolene</t>
  </si>
  <si>
    <t>Louderback</t>
  </si>
  <si>
    <t>13020 BERGSTROM ST</t>
  </si>
  <si>
    <t>13020 BERGSTROM ST  EL PASO TX 79908-3007</t>
  </si>
  <si>
    <t>540-810-1464</t>
  </si>
  <si>
    <t>Torres, Lorena</t>
  </si>
  <si>
    <t>1104 WINSTON PL</t>
  </si>
  <si>
    <t>79907-1428</t>
  </si>
  <si>
    <t>1104 WINSTON PL  EL PASO TX 79907-1428</t>
  </si>
  <si>
    <t>915-867-6449</t>
  </si>
  <si>
    <t>Seanez, Frederick J</t>
  </si>
  <si>
    <t>Seanez</t>
  </si>
  <si>
    <t>10437 Montivideo St.</t>
  </si>
  <si>
    <t>10437 Montivideo St.  EL PASO TX 79927</t>
  </si>
  <si>
    <t>915-244-2919</t>
  </si>
  <si>
    <t>Adams, Graciela</t>
  </si>
  <si>
    <t>Adams</t>
  </si>
  <si>
    <t>9817 Salgon Dr</t>
  </si>
  <si>
    <t>9817 Salgon Dr  El Paso TX 79925</t>
  </si>
  <si>
    <t>915-731-1314</t>
  </si>
  <si>
    <t>H56833474</t>
  </si>
  <si>
    <t>Pena, Guadalupe</t>
  </si>
  <si>
    <t>11607 PELLICANO DR</t>
  </si>
  <si>
    <t>79936-6608</t>
  </si>
  <si>
    <t>11607 PELLICANO DR  EL PASO TX 79936-6608</t>
  </si>
  <si>
    <t>915-503-7682</t>
  </si>
  <si>
    <t>lupitapena4@gmail.com</t>
  </si>
  <si>
    <t>Kidd Partridge, Mary K</t>
  </si>
  <si>
    <t>216 ESPANA LN  EL PASO TX 79912-4512</t>
  </si>
  <si>
    <t>marykiddpartridge@gmail.com</t>
  </si>
  <si>
    <t>Navarro, Valerie</t>
  </si>
  <si>
    <t>Valerie</t>
  </si>
  <si>
    <t>3816 LOMA CRISTOBAL DR</t>
  </si>
  <si>
    <t>79938-1251</t>
  </si>
  <si>
    <t>3816 LOMA CRISTOBAL DR  EL PASO TX 79938-1251</t>
  </si>
  <si>
    <t>915-667-4146</t>
  </si>
  <si>
    <t>valtez74@gmail.com</t>
  </si>
  <si>
    <t>U4135695301</t>
  </si>
  <si>
    <t>Alvarado, Silvia</t>
  </si>
  <si>
    <t>2083 GREENLEE DR</t>
  </si>
  <si>
    <t>79936-3984</t>
  </si>
  <si>
    <t>2083 GREENLEE DR  EL PASO TX 79936-3984</t>
  </si>
  <si>
    <t>915-726-9058</t>
  </si>
  <si>
    <t>ysalvaradom@att.net</t>
  </si>
  <si>
    <t>Chavez, Maria E</t>
  </si>
  <si>
    <t>916W11791</t>
  </si>
  <si>
    <t>Mendez, Sujey V</t>
  </si>
  <si>
    <t>Sujey</t>
  </si>
  <si>
    <t>2505 RED SAILS DR</t>
  </si>
  <si>
    <t>79936-2159</t>
  </si>
  <si>
    <t>2505 RED SAILS DR APT A EL PASO TX 79936-2159</t>
  </si>
  <si>
    <t>915-304-6711</t>
  </si>
  <si>
    <t>Vizcaino, Julia</t>
  </si>
  <si>
    <t>3508 BUNTLINE DR  EL PASO TX 79938-9423</t>
  </si>
  <si>
    <t>Rangel, Oscar M</t>
  </si>
  <si>
    <t>12254 TIERRA BUENA DR</t>
  </si>
  <si>
    <t>79938-4466</t>
  </si>
  <si>
    <t>12254 TIERRA BUENA DR  EL PASO TX 79938-4466</t>
  </si>
  <si>
    <t>915-694-2341</t>
  </si>
  <si>
    <t>Villarreal, Patricia</t>
  </si>
  <si>
    <t>Villarreal</t>
  </si>
  <si>
    <t>6110 TESUQUE DR</t>
  </si>
  <si>
    <t>79905-2110</t>
  </si>
  <si>
    <t>6110 TESUQUE DR  EL PASO TX 79905-2110</t>
  </si>
  <si>
    <t>915-497-6194</t>
  </si>
  <si>
    <t>PVILLAREAL1959@GMAIL.COM</t>
  </si>
  <si>
    <t>Amaya, Patricia S</t>
  </si>
  <si>
    <t>3748 LOMA JACINTO DR</t>
  </si>
  <si>
    <t>3748 LOMA JACINTO DR  EL PASO TX 79938-1233</t>
  </si>
  <si>
    <t>915-526-9224</t>
  </si>
  <si>
    <t>JEA008289630</t>
  </si>
  <si>
    <t>Rivas, Salvador</t>
  </si>
  <si>
    <t>Rivas</t>
  </si>
  <si>
    <t>3121 Sea Breeze Dr.</t>
  </si>
  <si>
    <t>3121 Sea Breeze Dr.  EL PASO TX 79936</t>
  </si>
  <si>
    <t>915-356-0889</t>
  </si>
  <si>
    <t>915-822-0232</t>
  </si>
  <si>
    <t>salrivas17@me.com</t>
  </si>
  <si>
    <t>Hinojosa, Martha P</t>
  </si>
  <si>
    <t>Hinojosa</t>
  </si>
  <si>
    <t>4525 SUNRISE AVE APT 105</t>
  </si>
  <si>
    <t>79904-2390</t>
  </si>
  <si>
    <t>4525 SUNRISE AVE APT 105  EL PASO TX 79904-2390</t>
  </si>
  <si>
    <t>915-500-9987</t>
  </si>
  <si>
    <t>duckamora28@yahoo.com</t>
  </si>
  <si>
    <t>Johnson, Cecilia C</t>
  </si>
  <si>
    <t>11804 CHELITA DR</t>
  </si>
  <si>
    <t>79936-6125</t>
  </si>
  <si>
    <t>11804 CHELITA DR  EL PASO TX 79936-6125</t>
  </si>
  <si>
    <t>915-408-6091</t>
  </si>
  <si>
    <t>MAGDALENA1227@GMAIL.COM</t>
  </si>
  <si>
    <t>1K58KE0MA34</t>
  </si>
  <si>
    <t>UTS0CJ2ML3R8</t>
  </si>
  <si>
    <t>Baca, Blanca</t>
  </si>
  <si>
    <t>Baca</t>
  </si>
  <si>
    <t>413 EMERSON ST</t>
  </si>
  <si>
    <t>Apt C</t>
  </si>
  <si>
    <t>79915-3061</t>
  </si>
  <si>
    <t>413 EMERSON ST Apt C EL PASO TX 79915-3061</t>
  </si>
  <si>
    <t>915-603-0641</t>
  </si>
  <si>
    <t>bacablanca56@gmail.com</t>
  </si>
  <si>
    <t>Martinez, Sergio</t>
  </si>
  <si>
    <t>369 GOLONDRINA CIR</t>
  </si>
  <si>
    <t>79907-6260</t>
  </si>
  <si>
    <t>369 GOLONDRINA CIR 36 EL PASO TX 79907-6260</t>
  </si>
  <si>
    <t>915-803-4561</t>
  </si>
  <si>
    <t>Reavis, Sandra J</t>
  </si>
  <si>
    <t>Reavis</t>
  </si>
  <si>
    <t>8716 WHITUS DR</t>
  </si>
  <si>
    <t>79925-3939</t>
  </si>
  <si>
    <t>8716 WHITUS DR  EL PASO TX 79925-3939</t>
  </si>
  <si>
    <t>915-771-6879</t>
  </si>
  <si>
    <t>Tarin, Luis A</t>
  </si>
  <si>
    <t>Tarin</t>
  </si>
  <si>
    <t>9205 RENO CT</t>
  </si>
  <si>
    <t>79907-6839</t>
  </si>
  <si>
    <t>9205 RENO CT  EL PASO TX 79907-6839</t>
  </si>
  <si>
    <t>915-694-3727</t>
  </si>
  <si>
    <t>Rodriguez, Sonia</t>
  </si>
  <si>
    <t>221 EARLE PL</t>
  </si>
  <si>
    <t>79928-5899</t>
  </si>
  <si>
    <t>221 EARLE PL  EL PASO TX 79928-5899</t>
  </si>
  <si>
    <t>915-920-1558</t>
  </si>
  <si>
    <t>Johnson, Joseph S</t>
  </si>
  <si>
    <t>11829 JIM WEBB DR</t>
  </si>
  <si>
    <t>79934-3146</t>
  </si>
  <si>
    <t>11829 JIM WEBB DR  EL PASO TX 79934-3146</t>
  </si>
  <si>
    <t>978-417-2199</t>
  </si>
  <si>
    <t>joseph.s.johnson4@gmail.com</t>
  </si>
  <si>
    <t>Alvarez De Lopez, Magdalena</t>
  </si>
  <si>
    <t>Alvarez De Lopez</t>
  </si>
  <si>
    <t>307 APPELING DR</t>
  </si>
  <si>
    <t>79907-4943</t>
  </si>
  <si>
    <t>307 APPELING DR  EL PASO TX 79907-4943</t>
  </si>
  <si>
    <t>915-267-5098</t>
  </si>
  <si>
    <t>915-267-2098</t>
  </si>
  <si>
    <t>Roa, Maria L</t>
  </si>
  <si>
    <t>Roa</t>
  </si>
  <si>
    <t>561 THREE MISSIONS DR</t>
  </si>
  <si>
    <t>APT I1</t>
  </si>
  <si>
    <t>79927-4755</t>
  </si>
  <si>
    <t>561 THREE MISSIONS DR APT I1 EL PASO TX 79927-4755</t>
  </si>
  <si>
    <t>915-920-8598</t>
  </si>
  <si>
    <t>915-241-2545</t>
  </si>
  <si>
    <t>Wohlenhaus, Sara B</t>
  </si>
  <si>
    <t>Sara</t>
  </si>
  <si>
    <t>Wohlenhaus</t>
  </si>
  <si>
    <t>1511 N VIRGINIA ST</t>
  </si>
  <si>
    <t>79902-4514</t>
  </si>
  <si>
    <t>1511 N VIRGINIA ST  EL PASO TX 79902-4514</t>
  </si>
  <si>
    <t>915-342-3997</t>
  </si>
  <si>
    <t>6gx3wf7pv92</t>
  </si>
  <si>
    <t>Fuentes, Armando</t>
  </si>
  <si>
    <t>Fuentes</t>
  </si>
  <si>
    <t>P O Box 614</t>
  </si>
  <si>
    <t>P O Box 614  DELL CITY TX 79837</t>
  </si>
  <si>
    <t>915-248-9252</t>
  </si>
  <si>
    <t>915-964-2688</t>
  </si>
  <si>
    <t>Jordan, Gilbert</t>
  </si>
  <si>
    <t>266 EVENING STAR</t>
  </si>
  <si>
    <t>Kyle</t>
  </si>
  <si>
    <t>78640-5523</t>
  </si>
  <si>
    <t>266 EVENING STAR  Kyle TX 78640-5523</t>
  </si>
  <si>
    <t>512-970-2332</t>
  </si>
  <si>
    <t>acompanychief@sbcglobal.net</t>
  </si>
  <si>
    <t>1012996352V863360</t>
  </si>
  <si>
    <t>Corral, Eduardo A</t>
  </si>
  <si>
    <t>504 TAMARISK ST</t>
  </si>
  <si>
    <t>79821-7283</t>
  </si>
  <si>
    <t>504 TAMARISK ST  ANTHONY TX 79821-7283</t>
  </si>
  <si>
    <t>915-780-8019</t>
  </si>
  <si>
    <t>EDCORRAL8@GMAIL.COM</t>
  </si>
  <si>
    <t>R60185644</t>
  </si>
  <si>
    <t>Navarrete, Grecelda</t>
  </si>
  <si>
    <t>Grecelda</t>
  </si>
  <si>
    <t>557 SUNHAVEN DR</t>
  </si>
  <si>
    <t>79927-3546</t>
  </si>
  <si>
    <t>557 SUNHAVEN DR  EL PASO TX 79927-3546</t>
  </si>
  <si>
    <t>915-691-1031</t>
  </si>
  <si>
    <t>dainty62@gmail.com</t>
  </si>
  <si>
    <t>Carreon, Sanjuana</t>
  </si>
  <si>
    <t>Sanjuana</t>
  </si>
  <si>
    <t>717 VILLA SECA DR</t>
  </si>
  <si>
    <t>79928-7522</t>
  </si>
  <si>
    <t>717 VILLA SECA DR  EL PASO TX 79928-7522</t>
  </si>
  <si>
    <t>915-422-8059</t>
  </si>
  <si>
    <t>Pulido-Reyes, Miguel</t>
  </si>
  <si>
    <t>Pulido-Reyes</t>
  </si>
  <si>
    <t>14432 SCHOENFELDER LN</t>
  </si>
  <si>
    <t>79928-7423</t>
  </si>
  <si>
    <t>14432 SCHOENFELDER LN  EL PASO TX 79928-7423</t>
  </si>
  <si>
    <t>915-832-0262</t>
  </si>
  <si>
    <t>509M9982901</t>
  </si>
  <si>
    <t>Medrano, Maria E</t>
  </si>
  <si>
    <t>5407 Raymon Telles Dr</t>
  </si>
  <si>
    <t>5407 Raymon Telles Dr  El Paso TX 79924</t>
  </si>
  <si>
    <t>915-412-7625</t>
  </si>
  <si>
    <t>MARIA_E_MEDRANO@YAHOO.COM</t>
  </si>
  <si>
    <t>Martinez, Elizabeth</t>
  </si>
  <si>
    <t>5177 MACE ST APT 4 EL PASO TX 79932-1679</t>
  </si>
  <si>
    <t>915-759-1811</t>
  </si>
  <si>
    <t>513W06580</t>
  </si>
  <si>
    <t>Galaviz, Bertha</t>
  </si>
  <si>
    <t>Galaviz</t>
  </si>
  <si>
    <t>7512 KINGMAN DR</t>
  </si>
  <si>
    <t>79915-1632</t>
  </si>
  <si>
    <t>7512 KINGMAN DR  EL PASO TX 79915-1632</t>
  </si>
  <si>
    <t>915-598-5917</t>
  </si>
  <si>
    <t>915-309-5767</t>
  </si>
  <si>
    <t>H5490626801</t>
  </si>
  <si>
    <t>Maciel, Daniel</t>
  </si>
  <si>
    <t>1932 SEPTIEMBRE DR</t>
  </si>
  <si>
    <t>79935-2821</t>
  </si>
  <si>
    <t>1932 SEPTIEMBRE DR  EL PASO TX 79935-2821</t>
  </si>
  <si>
    <t>626-708-8056</t>
  </si>
  <si>
    <t>familiamaciel1@yahoo.com</t>
  </si>
  <si>
    <t>1044776872V317081</t>
  </si>
  <si>
    <t>Jasso De Gutierrez, Manuela</t>
  </si>
  <si>
    <t>Jasso De Gutierrez</t>
  </si>
  <si>
    <t>679 LATA PL</t>
  </si>
  <si>
    <t>79928-7631</t>
  </si>
  <si>
    <t>679 LATA PL  EL PASO TX 79928-7631</t>
  </si>
  <si>
    <t>915-282-5511</t>
  </si>
  <si>
    <t>915-222-9412</t>
  </si>
  <si>
    <t>Delgado, Saul</t>
  </si>
  <si>
    <t>APT 125</t>
  </si>
  <si>
    <t>151 S PRADO RD APT 125 EL PASO TX 79907-6135</t>
  </si>
  <si>
    <t>915-222-3555</t>
  </si>
  <si>
    <t>1F86F75ND59</t>
  </si>
  <si>
    <t>Alvarado, Myrna</t>
  </si>
  <si>
    <t>Myrna</t>
  </si>
  <si>
    <t>3700 HUECO VALLEY DR</t>
  </si>
  <si>
    <t>APT 1002</t>
  </si>
  <si>
    <t>79938-5418</t>
  </si>
  <si>
    <t>3700 HUECO VALLEY DR APT 1002 EL PASO TX 79938-5418</t>
  </si>
  <si>
    <t>661-808-5238</t>
  </si>
  <si>
    <t>myrnaalv3@gmail.com</t>
  </si>
  <si>
    <t>Meraz, Rose</t>
  </si>
  <si>
    <t>Meraz</t>
  </si>
  <si>
    <t>APT 14C</t>
  </si>
  <si>
    <t>79907-6296</t>
  </si>
  <si>
    <t>8615 SAN JUAN LN APT 14C EL PASO TX 79907-6296</t>
  </si>
  <si>
    <t>915-565-8930</t>
  </si>
  <si>
    <t>Salcido, Robert</t>
  </si>
  <si>
    <t>14228 COYOTE HILL LN  EL PASO TX 79938-2761</t>
  </si>
  <si>
    <t>IRMA.SALCIDO2014@GMAIL.COM</t>
  </si>
  <si>
    <t>Ramirez, Gregorio Jr</t>
  </si>
  <si>
    <t>4009 FILLMORE AVE</t>
  </si>
  <si>
    <t>79930-6703</t>
  </si>
  <si>
    <t>4009 FILLMORE AVE  EL PASO TX 79930-6703</t>
  </si>
  <si>
    <t>915-201-6073</t>
  </si>
  <si>
    <t>702-474-5258</t>
  </si>
  <si>
    <t>Trevino, Roberto</t>
  </si>
  <si>
    <t>3365 CHICKASAW DR</t>
  </si>
  <si>
    <t>79936-1393</t>
  </si>
  <si>
    <t>3365 CHICKASAW DR  EL PASO TX 79936-1393</t>
  </si>
  <si>
    <t>915-217-8885</t>
  </si>
  <si>
    <t>WC - Sedgwick</t>
  </si>
  <si>
    <t>pathodgkins@gmail.com</t>
  </si>
  <si>
    <t>Vasquez De Ponce, Marivel</t>
  </si>
  <si>
    <t>Marivel</t>
  </si>
  <si>
    <t>Vasquez De Ponce</t>
  </si>
  <si>
    <t>Bolivar, Evangelina</t>
  </si>
  <si>
    <t>Bolivar</t>
  </si>
  <si>
    <t>6145 TESUQUE DR</t>
  </si>
  <si>
    <t>79905-2109</t>
  </si>
  <si>
    <t>6145 TESUQUE DR  EL PASO TX 79905-2109</t>
  </si>
  <si>
    <t>915-777-7146</t>
  </si>
  <si>
    <t>Mcdonald, Mary J</t>
  </si>
  <si>
    <t>Mcdonald</t>
  </si>
  <si>
    <t>1941 Saul Kleinfield</t>
  </si>
  <si>
    <t>APT 160</t>
  </si>
  <si>
    <t>79938-5420</t>
  </si>
  <si>
    <t>1941 Saul Kleinfield APT 160 EL PASO TX 79938-5420</t>
  </si>
  <si>
    <t>915-262-4482</t>
  </si>
  <si>
    <t>716-450-3952</t>
  </si>
  <si>
    <t>915-258-0398</t>
  </si>
  <si>
    <t>dumboldfart72@yahoo.com</t>
  </si>
  <si>
    <t>2V96M65AY47</t>
  </si>
  <si>
    <t>Herrera, Bertha A</t>
  </si>
  <si>
    <t>8449 INDEPENDENCE DR</t>
  </si>
  <si>
    <t>79907-7515</t>
  </si>
  <si>
    <t>8449 INDEPENDENCE DR  EL PASO TX 79907-7515</t>
  </si>
  <si>
    <t>915-408-0480</t>
  </si>
  <si>
    <t>PRN 17151</t>
  </si>
  <si>
    <t>Vega, Luis A</t>
  </si>
  <si>
    <t>9731 NAOMI DR</t>
  </si>
  <si>
    <t>79927-2815</t>
  </si>
  <si>
    <t>9731 NAOMI DR  EL PASO TX 79927-2815</t>
  </si>
  <si>
    <t>915-727-0883</t>
  </si>
  <si>
    <t>vegalou28@gmail.com</t>
  </si>
  <si>
    <t>WC - International Solutions Services</t>
  </si>
  <si>
    <t>N220C2542595</t>
  </si>
  <si>
    <t>Macias, Armando</t>
  </si>
  <si>
    <t>232 WHITTIER DR</t>
  </si>
  <si>
    <t>79907-6034</t>
  </si>
  <si>
    <t>232 WHITTIER DR  EL PASO TX 79907-6034</t>
  </si>
  <si>
    <t>915-328-6181</t>
  </si>
  <si>
    <t>Martinez, Deana</t>
  </si>
  <si>
    <t>Deana</t>
  </si>
  <si>
    <t>14001 DESERT LILY PL</t>
  </si>
  <si>
    <t>79928-7274</t>
  </si>
  <si>
    <t>14001 DESERT LILY PL  EL PASO TX 79928-7274</t>
  </si>
  <si>
    <t>757-581-7654</t>
  </si>
  <si>
    <t>757-581-8698</t>
  </si>
  <si>
    <t>Johnston, Johnny L</t>
  </si>
  <si>
    <t>1728 ASPEN AVE</t>
  </si>
  <si>
    <t>88005-7000</t>
  </si>
  <si>
    <t>1728 ASPEN AVE  LAS CRUCES NM 88005-7000</t>
  </si>
  <si>
    <t>575-527-4702</t>
  </si>
  <si>
    <t>1010291521V040891</t>
  </si>
  <si>
    <t>Guzman, Diana</t>
  </si>
  <si>
    <t>8816 SUNLAND RD</t>
  </si>
  <si>
    <t>8816 SUNLAND RD  EL PASO TX 79907-5413</t>
  </si>
  <si>
    <t>915-867-4812</t>
  </si>
  <si>
    <t>Perez De Terrazas, Carmen</t>
  </si>
  <si>
    <t>Perez De Terrazas</t>
  </si>
  <si>
    <t>3649 GWENDOLYN DR</t>
  </si>
  <si>
    <t>79938-9026</t>
  </si>
  <si>
    <t>3649 GWENDOLYN DR  EL PASO TX 79938-9026</t>
  </si>
  <si>
    <t>915-248-8072</t>
  </si>
  <si>
    <t>3A00J99EX37</t>
  </si>
  <si>
    <t>Hedrick, Marcia</t>
  </si>
  <si>
    <t>Marcia</t>
  </si>
  <si>
    <t>6020 LOS SIGLOS DR</t>
  </si>
  <si>
    <t>79912-7511</t>
  </si>
  <si>
    <t>6020 LOS SIGLOS DR  EL PASO TX 79912-7511</t>
  </si>
  <si>
    <t>915-584-4315</t>
  </si>
  <si>
    <t>915-497-5235</t>
  </si>
  <si>
    <t>W142965054</t>
  </si>
  <si>
    <t>6XK1TV0QQ00</t>
  </si>
  <si>
    <t>Nevarez, Margarita</t>
  </si>
  <si>
    <t>4874 KRAG ST</t>
  </si>
  <si>
    <t>79938-9513</t>
  </si>
  <si>
    <t>4874 KRAG ST  EL PASO TX 79938-9513</t>
  </si>
  <si>
    <t>915-471-0697</t>
  </si>
  <si>
    <t>Hernandez, Maria E</t>
  </si>
  <si>
    <t>600 CHELSEA ST APT 319 EL PASO TX 79903-5314</t>
  </si>
  <si>
    <t>Bermudez, Isaac</t>
  </si>
  <si>
    <t>112 N MANZANITA DR</t>
  </si>
  <si>
    <t>79928-7504</t>
  </si>
  <si>
    <t>112 N MANZANITA DR  EL PASO TX 79928-7504</t>
  </si>
  <si>
    <t>915-262-7306</t>
  </si>
  <si>
    <t>ibermudez775@gmail.com</t>
  </si>
  <si>
    <t>jmgmusic1979@yahoo.com</t>
  </si>
  <si>
    <t>Aguilar, Angel M</t>
  </si>
  <si>
    <t>12436 TIERRA CIPRES DR</t>
  </si>
  <si>
    <t>79938-4529</t>
  </si>
  <si>
    <t>12436 TIERRA CIPRES DR  EL PASO TX 79938-4529</t>
  </si>
  <si>
    <t>915-479-2302</t>
  </si>
  <si>
    <t>915-222-4278</t>
  </si>
  <si>
    <t>915-262-0579</t>
  </si>
  <si>
    <t>a.aguilar1644@gmail.com</t>
  </si>
  <si>
    <t>Aragon De Santacruz, Irene</t>
  </si>
  <si>
    <t>Aragon De Santacruz</t>
  </si>
  <si>
    <t>TRLR 123</t>
  </si>
  <si>
    <t>79907-1617</t>
  </si>
  <si>
    <t>8461 CASTNER DR TRLR 123 EL PASO TX 79907-1617</t>
  </si>
  <si>
    <t>915-843-9713</t>
  </si>
  <si>
    <t>915-319-5342</t>
  </si>
  <si>
    <t>613W01629</t>
  </si>
  <si>
    <t>Gomez, Esthela</t>
  </si>
  <si>
    <t>Esthela</t>
  </si>
  <si>
    <t>1400 MATHIAS DR</t>
  </si>
  <si>
    <t>79903-2316</t>
  </si>
  <si>
    <t>1400 MATHIAS DR  EL PASO TX 79903-2316</t>
  </si>
  <si>
    <t>915-781-0204</t>
  </si>
  <si>
    <t>915-276-3822</t>
  </si>
  <si>
    <t>Ortiz, Linda</t>
  </si>
  <si>
    <t>9817 Trinidad Dr</t>
  </si>
  <si>
    <t>9817 Trinidad Dr  EL PASO TX 79925</t>
  </si>
  <si>
    <t>915-422-1185</t>
  </si>
  <si>
    <t>Porras, Claudia</t>
  </si>
  <si>
    <t>5459 Copper Cloud Cir</t>
  </si>
  <si>
    <t>5459 Copper Cloud Cir  EL PASO TX 79912</t>
  </si>
  <si>
    <t>915-540-1961</t>
  </si>
  <si>
    <t>claudialatur@gmail.com</t>
  </si>
  <si>
    <t>H2G840308908</t>
  </si>
  <si>
    <t>Evrage, James R</t>
  </si>
  <si>
    <t>Evrage</t>
  </si>
  <si>
    <t>217 Wright Well Rd</t>
  </si>
  <si>
    <t>Pinon</t>
  </si>
  <si>
    <t>217 Wright Well Rd  Pinon NM 88344</t>
  </si>
  <si>
    <t>575-687-3455</t>
  </si>
  <si>
    <t>432-207-2183</t>
  </si>
  <si>
    <t>jrevrage@gmail.com</t>
  </si>
  <si>
    <t>2jw5d29qy55</t>
  </si>
  <si>
    <t>Medicare Supplemental Plan D</t>
  </si>
  <si>
    <t>Torres, Ramon</t>
  </si>
  <si>
    <t>7412 DALE RD</t>
  </si>
  <si>
    <t>79915-2505</t>
  </si>
  <si>
    <t>7412 DALE RD  EL PASO TX 79915-2505</t>
  </si>
  <si>
    <t>915-603-6235</t>
  </si>
  <si>
    <t>dearfriendselpaso3@gmail.com</t>
  </si>
  <si>
    <t>Salcido, Larry</t>
  </si>
  <si>
    <t>508 MARTHA WAY</t>
  </si>
  <si>
    <t>79907-3615</t>
  </si>
  <si>
    <t>508 MARTHA WAY  EL PASO TX 79907-3615</t>
  </si>
  <si>
    <t>915-920-1888</t>
  </si>
  <si>
    <t>larrysalcidosr@yahoo.com</t>
  </si>
  <si>
    <t>WC - Claims Administrative Services</t>
  </si>
  <si>
    <t>CASA21000140</t>
  </si>
  <si>
    <t>Parke, Robert M</t>
  </si>
  <si>
    <t>915-630-8826</t>
  </si>
  <si>
    <t>slickgq@hotmail.com</t>
  </si>
  <si>
    <t>1001695092V776429</t>
  </si>
  <si>
    <t>Rosales, Marisela</t>
  </si>
  <si>
    <t>3460 SUNSET ROSE DR</t>
  </si>
  <si>
    <t>79936-8203</t>
  </si>
  <si>
    <t>3460 SUNSET ROSE DR  EL PASO TX 79936-8203</t>
  </si>
  <si>
    <t>915-433-2943</t>
  </si>
  <si>
    <t>915-861-2051</t>
  </si>
  <si>
    <t>mariselarosalesr@gmail.com</t>
  </si>
  <si>
    <t>T2U836444122</t>
  </si>
  <si>
    <t>Castro, Daniel</t>
  </si>
  <si>
    <t>11182 LEO COLLINS DR</t>
  </si>
  <si>
    <t>79936-4631</t>
  </si>
  <si>
    <t>11182 LEO COLLINS DR  EL PASO TX 79936-4631</t>
  </si>
  <si>
    <t>915-269-8066</t>
  </si>
  <si>
    <t>915-241-8468</t>
  </si>
  <si>
    <t>R59468345</t>
  </si>
  <si>
    <t>Herrera, Marco A</t>
  </si>
  <si>
    <t>10921 BYWOOD DR</t>
  </si>
  <si>
    <t>79936-2722</t>
  </si>
  <si>
    <t>10921 BYWOOD DR  EL PASO TX 79936-2722</t>
  </si>
  <si>
    <t>575-618-5722</t>
  </si>
  <si>
    <t>8EY3FT5AN78</t>
  </si>
  <si>
    <t>Almaraz, Denisse</t>
  </si>
  <si>
    <t>Denisse</t>
  </si>
  <si>
    <t>Almaraz</t>
  </si>
  <si>
    <t>240 VISTA BONITA ST</t>
  </si>
  <si>
    <t>79912-2153</t>
  </si>
  <si>
    <t>240 VISTA BONITA ST  EL PASO TX 79912-2153</t>
  </si>
  <si>
    <t>915-781-8302</t>
  </si>
  <si>
    <t>U7298051601</t>
  </si>
  <si>
    <t>Dominguez, Arlene</t>
  </si>
  <si>
    <t>5453 Ridge</t>
  </si>
  <si>
    <t>Apt F12</t>
  </si>
  <si>
    <t>5453 Ridge Apt F12 EL PASO TX 79932</t>
  </si>
  <si>
    <t>915-887-4529</t>
  </si>
  <si>
    <t>arlenedominguez02@icloud.com</t>
  </si>
  <si>
    <t>Fuentes, James</t>
  </si>
  <si>
    <t>8421 PARK HAVEN AVE</t>
  </si>
  <si>
    <t>8421 PARK HAVEN AVE  EL PASO TX 79907-4313</t>
  </si>
  <si>
    <t>915-777-7601</t>
  </si>
  <si>
    <t>indigomidknight@gmail.com</t>
  </si>
  <si>
    <t>ZGN924588519</t>
  </si>
  <si>
    <t>Castaneda Villegas, Oscar</t>
  </si>
  <si>
    <t>Castaneda Villegas</t>
  </si>
  <si>
    <t>APT 51</t>
  </si>
  <si>
    <t>79915-3116</t>
  </si>
  <si>
    <t>7845 LILAC WAY APT 51 EL PASO TX 79915-3116</t>
  </si>
  <si>
    <t>915-273-8444</t>
  </si>
  <si>
    <t>OZ0607@HOTMAIL.COM</t>
  </si>
  <si>
    <t>Leyva, Francisco</t>
  </si>
  <si>
    <t>3226 TULAROSA AVE</t>
  </si>
  <si>
    <t>79903-4206</t>
  </si>
  <si>
    <t>3226 TULAROSA AVE  EL PASO TX 79903-4206</t>
  </si>
  <si>
    <t>915-565-6432</t>
  </si>
  <si>
    <t>4FK1ME5NQ99</t>
  </si>
  <si>
    <t>Leyva, Maria J</t>
  </si>
  <si>
    <t>5h43m15mu60</t>
  </si>
  <si>
    <t>Martinez, Carmelo</t>
  </si>
  <si>
    <t>Carmelo</t>
  </si>
  <si>
    <t>1620 GLOBE CIR</t>
  </si>
  <si>
    <t>79915-1538</t>
  </si>
  <si>
    <t>1620 GLOBE CIR  EL PASO TX 79915-1538</t>
  </si>
  <si>
    <t>915-222-4683</t>
  </si>
  <si>
    <t>Lott, Alvin B</t>
  </si>
  <si>
    <t>Alvin</t>
  </si>
  <si>
    <t>Lott</t>
  </si>
  <si>
    <t>220 W LISA DR</t>
  </si>
  <si>
    <t>88081-7456</t>
  </si>
  <si>
    <t>220 W LISA DR  CHAPARRAL NM 88081-7456</t>
  </si>
  <si>
    <t>575-824-0088</t>
  </si>
  <si>
    <t>H44271500</t>
  </si>
  <si>
    <t>Reyes, Emma O</t>
  </si>
  <si>
    <t>1774 Dick Myers</t>
  </si>
  <si>
    <t>1774 Dick Myers  EL PASO TX 79936</t>
  </si>
  <si>
    <t>915-373-8465</t>
  </si>
  <si>
    <t>915-433-0116</t>
  </si>
  <si>
    <t>Bartkowiak, Brenna L</t>
  </si>
  <si>
    <t>Brenna</t>
  </si>
  <si>
    <t>Bartkowiak</t>
  </si>
  <si>
    <t>10816 GLOSTER CT</t>
  </si>
  <si>
    <t>79935-1413</t>
  </si>
  <si>
    <t>10816 GLOSTER CT  EL PASO TX 79935-1413</t>
  </si>
  <si>
    <t>210-426-5237</t>
  </si>
  <si>
    <t>8KQ4VU5FK79</t>
  </si>
  <si>
    <t>Reyes, Refugio R</t>
  </si>
  <si>
    <t>8033 STANFORD CT</t>
  </si>
  <si>
    <t>79907-2236</t>
  </si>
  <si>
    <t>8033 STANFORD CT  EL PASO TX 79907-2236</t>
  </si>
  <si>
    <t>915-355-7225</t>
  </si>
  <si>
    <t>915-791-2290</t>
  </si>
  <si>
    <t>H5794375601</t>
  </si>
  <si>
    <t>Velasquez Solis, Valerie</t>
  </si>
  <si>
    <t>Velasquez Solis</t>
  </si>
  <si>
    <t>1533 CEZANNE CIR</t>
  </si>
  <si>
    <t>79936-7120</t>
  </si>
  <si>
    <t>1533 CEZANNE CIR  EL PASO TX 79936-7120</t>
  </si>
  <si>
    <t>915-244-5113</t>
  </si>
  <si>
    <t>3WA6NG7CN79</t>
  </si>
  <si>
    <t>zgm860696490</t>
  </si>
  <si>
    <t>Mcalister, Thomas</t>
  </si>
  <si>
    <t>Mcalister</t>
  </si>
  <si>
    <t>15940 HORIZON BLVD</t>
  </si>
  <si>
    <t>79928-8530</t>
  </si>
  <si>
    <t>15940 HORIZON BLVD  EL PASO TX 79928-8530</t>
  </si>
  <si>
    <t>575-805-4615</t>
  </si>
  <si>
    <t>gypsymac64@gmail.com</t>
  </si>
  <si>
    <t>Kimsey, Tommie L</t>
  </si>
  <si>
    <t>Tommie</t>
  </si>
  <si>
    <t>Kimsey</t>
  </si>
  <si>
    <t>915-588-8811</t>
  </si>
  <si>
    <t>3ew7cm5yq67</t>
  </si>
  <si>
    <t>Colon, Bertha A</t>
  </si>
  <si>
    <t>Colon</t>
  </si>
  <si>
    <t>3633 TIERRA ZAFIRO DR</t>
  </si>
  <si>
    <t>79938-4791</t>
  </si>
  <si>
    <t>3633 TIERRA ZAFIRO DR  EL PASO TX 79938-4791</t>
  </si>
  <si>
    <t>915-355-5415</t>
  </si>
  <si>
    <t>romanbertha@yahoo.com</t>
  </si>
  <si>
    <t>315W11549</t>
  </si>
  <si>
    <t>Duenas, Roberto</t>
  </si>
  <si>
    <t>Duenas</t>
  </si>
  <si>
    <t>101 MILLER CIR</t>
  </si>
  <si>
    <t>79915-2305</t>
  </si>
  <si>
    <t>101 MILLER CIR  EL PASO TX 79915-2305</t>
  </si>
  <si>
    <t>915-269-0692</t>
  </si>
  <si>
    <t>915-999-3288</t>
  </si>
  <si>
    <t>U9343176901</t>
  </si>
  <si>
    <t>Estrada, Eric A</t>
  </si>
  <si>
    <t>Eric</t>
  </si>
  <si>
    <t>7717 SPRINGWOOD DR</t>
  </si>
  <si>
    <t>79925-7325</t>
  </si>
  <si>
    <t>7717 SPRINGWOOD DR  EL PASO TX 79925-7325</t>
  </si>
  <si>
    <t>915-497-7538</t>
  </si>
  <si>
    <t>eric_estrada06@yahoo.com</t>
  </si>
  <si>
    <t>1012213553V720363</t>
  </si>
  <si>
    <t>Tenorio, Gustavo</t>
  </si>
  <si>
    <t>132 JUNO PL</t>
  </si>
  <si>
    <t>79907-5515</t>
  </si>
  <si>
    <t>132 JUNO PL  EL PASO TX 79907-5515</t>
  </si>
  <si>
    <t>915-203-0478</t>
  </si>
  <si>
    <t>duuab915@icloud.com</t>
  </si>
  <si>
    <t>1018166691V485742</t>
  </si>
  <si>
    <t>Renteria, Maria G</t>
  </si>
  <si>
    <t>11340 LOYA RD</t>
  </si>
  <si>
    <t>79927-2534</t>
  </si>
  <si>
    <t>11340 LOYA RD  EL PASO TX 79927-2534</t>
  </si>
  <si>
    <t>915-244-5216</t>
  </si>
  <si>
    <t>Palacios, Martha A</t>
  </si>
  <si>
    <t>Leyva, Alma D</t>
  </si>
  <si>
    <t>610 N LEE TREVINO DR APT 778 EL PASO TX 79907-6283</t>
  </si>
  <si>
    <t>Olson, Patricia M</t>
  </si>
  <si>
    <t>Olson</t>
  </si>
  <si>
    <t>1913 SEPTIEMBRE DR</t>
  </si>
  <si>
    <t>79935-2819</t>
  </si>
  <si>
    <t>1913 SEPTIEMBRE DR  EL PASO TX 79935-2819</t>
  </si>
  <si>
    <t>915-630-5842</t>
  </si>
  <si>
    <t>olsonp@aol.com</t>
  </si>
  <si>
    <t>8T81P40JQ10</t>
  </si>
  <si>
    <t>Jimenez, Emma</t>
  </si>
  <si>
    <t>11684 CABALLO LAKE DR</t>
  </si>
  <si>
    <t>79936-0824</t>
  </si>
  <si>
    <t>11684 CABALLO LAKE DR  EL PASO TX 79936-0824</t>
  </si>
  <si>
    <t>915-999-5049</t>
  </si>
  <si>
    <t>H68363881</t>
  </si>
  <si>
    <t>Lopez, Maria Elena</t>
  </si>
  <si>
    <t>7913 MAZATLAN DR</t>
  </si>
  <si>
    <t>79915-2230</t>
  </si>
  <si>
    <t>7913 MAZATLAN DR  EL PASO TX 79915-2230</t>
  </si>
  <si>
    <t>915-255-9625</t>
  </si>
  <si>
    <t>Duenez, Fernando</t>
  </si>
  <si>
    <t>Duenez</t>
  </si>
  <si>
    <t>371 VALLE DEL CENTRO DR</t>
  </si>
  <si>
    <t>79927-3424</t>
  </si>
  <si>
    <t>371 VALLE DEL CENTRO DR  EL PASO TX 79927-3424</t>
  </si>
  <si>
    <t>915-910-3048</t>
  </si>
  <si>
    <t>fernando.duenez61@gmail.com</t>
  </si>
  <si>
    <t>Galaviz, Martin M</t>
  </si>
  <si>
    <t>7512 Kingman</t>
  </si>
  <si>
    <t>7512 Kingman  EL PASO TX 79915</t>
  </si>
  <si>
    <t>915-309-5768</t>
  </si>
  <si>
    <t>H52910410</t>
  </si>
  <si>
    <t>Jerido, Ladarius</t>
  </si>
  <si>
    <t>Ladarius</t>
  </si>
  <si>
    <t>Jerido</t>
  </si>
  <si>
    <t>3150 HIDDEN CREEK DR</t>
  </si>
  <si>
    <t>79938-2834</t>
  </si>
  <si>
    <t>3150 HIDDEN CREEK DR  EL PASO TX 79938-2834</t>
  </si>
  <si>
    <t>915-282-6143</t>
  </si>
  <si>
    <t>wondalewilliams81@gmail.com</t>
  </si>
  <si>
    <t>1023474046V887471</t>
  </si>
  <si>
    <t>Manzi, Cynthia</t>
  </si>
  <si>
    <t>Manzi</t>
  </si>
  <si>
    <t>5557 MONTOYA DR</t>
  </si>
  <si>
    <t>79932-2442</t>
  </si>
  <si>
    <t>5557 MONTOYA DR  EL PASO TX 79932-2442</t>
  </si>
  <si>
    <t>254-229-8026</t>
  </si>
  <si>
    <t>915-234-2275</t>
  </si>
  <si>
    <t>tyecynthia0320@yahoo.com</t>
  </si>
  <si>
    <t>Madrid, Elaine G</t>
  </si>
  <si>
    <t>Elaine</t>
  </si>
  <si>
    <t>8108 FREEDOM DR</t>
  </si>
  <si>
    <t>79925-4816</t>
  </si>
  <si>
    <t>8108 FREEDOM DR  EL PASO TX 79925-4816</t>
  </si>
  <si>
    <t>915-526-7173</t>
  </si>
  <si>
    <t>ELAINEMADRID01@GMAIL.COM</t>
  </si>
  <si>
    <t>Ruiz Molina, Lauro L</t>
  </si>
  <si>
    <t>Lauro</t>
  </si>
  <si>
    <t>Ruiz Molina</t>
  </si>
  <si>
    <t>1205 TRAWOOD DR</t>
  </si>
  <si>
    <t>79925-7813</t>
  </si>
  <si>
    <t>1205 TRAWOOD DR  EL PASO TX 79925-7813</t>
  </si>
  <si>
    <t>915-422-0014</t>
  </si>
  <si>
    <t>915-590-3615</t>
  </si>
  <si>
    <t>915-234-7713</t>
  </si>
  <si>
    <t>185W11002</t>
  </si>
  <si>
    <t>Ortega, Delia L</t>
  </si>
  <si>
    <t>2015 North Zaragoza Rd</t>
  </si>
  <si>
    <t>Apt. 1502</t>
  </si>
  <si>
    <t>2015 North Zaragoza Rd Apt. 1502 EL PASO TX 79938</t>
  </si>
  <si>
    <t>575-332-8272</t>
  </si>
  <si>
    <t>Cardenas, Maria C</t>
  </si>
  <si>
    <t>Cardenas</t>
  </si>
  <si>
    <t>APT 313</t>
  </si>
  <si>
    <t>79901-2651</t>
  </si>
  <si>
    <t>1221 E SAN ANTONIO AVE APT 313 EL PASO TX 79901-2651</t>
  </si>
  <si>
    <t>915-505-2049</t>
  </si>
  <si>
    <t>Marrufo, Mark</t>
  </si>
  <si>
    <t>Marrufo</t>
  </si>
  <si>
    <t>8920 ANKERSON ST</t>
  </si>
  <si>
    <t>79904-1321</t>
  </si>
  <si>
    <t>8920 ANKERSON ST Apt B EL PASO TX 79904-1321</t>
  </si>
  <si>
    <t>915-228-1242</t>
  </si>
  <si>
    <t>Markm312@gmail.com</t>
  </si>
  <si>
    <t>WC - Odessa Enterprise</t>
  </si>
  <si>
    <t>Manriquez, Mariana</t>
  </si>
  <si>
    <t>Mariana</t>
  </si>
  <si>
    <t>841 BAYONNE LN</t>
  </si>
  <si>
    <t>79907-3372</t>
  </si>
  <si>
    <t>841 BAYONNE LN  EL PASO TX 79907-3372</t>
  </si>
  <si>
    <t>915-345-8348</t>
  </si>
  <si>
    <t>915-219-8550</t>
  </si>
  <si>
    <t>699W06342</t>
  </si>
  <si>
    <t>Bauerkemper, Samuel</t>
  </si>
  <si>
    <t>Bauerkemper</t>
  </si>
  <si>
    <t>10682 Janway</t>
  </si>
  <si>
    <t>10682 Janway  El Paso TX 79935</t>
  </si>
  <si>
    <t>915-222-1748</t>
  </si>
  <si>
    <t>915-494-1546</t>
  </si>
  <si>
    <t>sambauerkemper@sbcglobal.net</t>
  </si>
  <si>
    <t>9312 SAN LORENZO</t>
  </si>
  <si>
    <t>79907-6350</t>
  </si>
  <si>
    <t>9312 SAN LORENZO  EL PASO TX 79907-6350</t>
  </si>
  <si>
    <t>915-999-2852</t>
  </si>
  <si>
    <t>lizmarquez90@gmail.com</t>
  </si>
  <si>
    <t>Montalvo, Maria D</t>
  </si>
  <si>
    <t>5830 BAYWOOD</t>
  </si>
  <si>
    <t>88008-5500</t>
  </si>
  <si>
    <t>5830 BAYWOOD  SANTA TERESA NM 88008-5500</t>
  </si>
  <si>
    <t>915-329-3877</t>
  </si>
  <si>
    <t>575-589-1282</t>
  </si>
  <si>
    <t>Hill, Theodore</t>
  </si>
  <si>
    <t>Theodore</t>
  </si>
  <si>
    <t>8901 SHAVER DR</t>
  </si>
  <si>
    <t>79925-5919</t>
  </si>
  <si>
    <t>8901 SHAVER DR  EL PASO TX 79925-5919</t>
  </si>
  <si>
    <t>512-639-5546</t>
  </si>
  <si>
    <t>trhill210@gmail.com</t>
  </si>
  <si>
    <t>1005863472V988328</t>
  </si>
  <si>
    <t>Vasquez, Diana</t>
  </si>
  <si>
    <t>209 E CLOUD SONG</t>
  </si>
  <si>
    <t>88008-9425</t>
  </si>
  <si>
    <t>209 E CLOUD SONG  SANTA TERESA NM 88008-9425</t>
  </si>
  <si>
    <t>915-526-1541</t>
  </si>
  <si>
    <t>vasquezdianar@yahoo.com</t>
  </si>
  <si>
    <t>Haskett, Jessica</t>
  </si>
  <si>
    <t>Haskett</t>
  </si>
  <si>
    <t>1300 LONEWOOD DR</t>
  </si>
  <si>
    <t>79925-7820</t>
  </si>
  <si>
    <t>1300 LONEWOOD DR  EL PASO TX 79925-7820</t>
  </si>
  <si>
    <t>915-202-4549</t>
  </si>
  <si>
    <t>915-202-4098</t>
  </si>
  <si>
    <t>jessica_salazar2001@yahoo.com</t>
  </si>
  <si>
    <t>Meza, Guadalupe</t>
  </si>
  <si>
    <t>Meza</t>
  </si>
  <si>
    <t>616 CORTEZ DR</t>
  </si>
  <si>
    <t>79905-5106</t>
  </si>
  <si>
    <t>616 CORTEZ DR  EL PASO TX 79905-5106</t>
  </si>
  <si>
    <t>915-850-5075</t>
  </si>
  <si>
    <t>Saucedo, Maria</t>
  </si>
  <si>
    <t>APT 1A</t>
  </si>
  <si>
    <t>8615 SAN JUAN LN APT 1A EL PASO TX 79907-6297</t>
  </si>
  <si>
    <t>915-331-2544</t>
  </si>
  <si>
    <t>003531112849wc01</t>
  </si>
  <si>
    <t>Suidikas, Beatrice</t>
  </si>
  <si>
    <t>214 TEAKWOOD RD  EL PASO TX 79915-4330</t>
  </si>
  <si>
    <t>Gomez, Vanessa</t>
  </si>
  <si>
    <t>724 LOMITA DR  EL PASO TX 79907-3811</t>
  </si>
  <si>
    <t>vannigomez@yahoo.com</t>
  </si>
  <si>
    <t>ZGP824855463</t>
  </si>
  <si>
    <t>Martinez, Teresa</t>
  </si>
  <si>
    <t>907 Destello Dr  EL PASO TX 79907</t>
  </si>
  <si>
    <t>Jacobson, Douglas C</t>
  </si>
  <si>
    <t>888 ALISON DR  SOCORRO TX 79927-4704</t>
  </si>
  <si>
    <t>whooleeoh@gmail.com</t>
  </si>
  <si>
    <t>Venegas, Carlos A</t>
  </si>
  <si>
    <t>8829 Ankerson St  El Paso TX 79904</t>
  </si>
  <si>
    <t>VENEGAS915@YAHOO.COM</t>
  </si>
  <si>
    <t>Ruiz, Sonia R</t>
  </si>
  <si>
    <t>8045 DISNEY DR  EL PASO TX 79907-1204</t>
  </si>
  <si>
    <t>bunnymom90@yahoo.com</t>
  </si>
  <si>
    <t>Montes, Ofelia E</t>
  </si>
  <si>
    <t>ofie.emontes@gmail.com</t>
  </si>
  <si>
    <t>Rascon, Alicia</t>
  </si>
  <si>
    <t>139 Edith  EL PASO TX 79915</t>
  </si>
  <si>
    <t>1836 TOM BOLT DR</t>
  </si>
  <si>
    <t>79936-4218</t>
  </si>
  <si>
    <t>1836 TOM BOLT DR  EL PASO TX 79936-4218</t>
  </si>
  <si>
    <t>Salazar, Jose A</t>
  </si>
  <si>
    <t>PO BOX 37  FABENS TX 79838-0058</t>
  </si>
  <si>
    <t>Velasquez, Rudy</t>
  </si>
  <si>
    <t>10629 TIBER PL  EL PASO TX 79924-1830</t>
  </si>
  <si>
    <t>RUDYV91@GMAIL.COM</t>
  </si>
  <si>
    <t>Mayo, Maria Elena E</t>
  </si>
  <si>
    <t>915-499-1541</t>
  </si>
  <si>
    <t>Tucker, Lawrence J</t>
  </si>
  <si>
    <t>1531 BROWN ST APT 2 EL PASO TX 79902-4748</t>
  </si>
  <si>
    <t>josephlowerence1966@gmail.com</t>
  </si>
  <si>
    <t>Esparza, Jose</t>
  </si>
  <si>
    <t>911 S VIRGINIA ST Apt C  EL PASO TX 79901-3491</t>
  </si>
  <si>
    <t>Hunko, Gabriela</t>
  </si>
  <si>
    <t>Mendoza, Abel</t>
  </si>
  <si>
    <t>1133 POTTERTON PL  EL PASO TX 79928-2339</t>
  </si>
  <si>
    <t>amendo46@gmail.com</t>
  </si>
  <si>
    <t>McDaniel, Dana R</t>
  </si>
  <si>
    <t>517 THUNDERBIRD DR  EL PASO TX 79912-3342</t>
  </si>
  <si>
    <t>danalion777@yahoo.com</t>
  </si>
  <si>
    <t>Romero Hernandez, Miguel</t>
  </si>
  <si>
    <t>350 VALLE HERMOSO DR  EL PASO TX 79927-3434</t>
  </si>
  <si>
    <t>Apodaca, Maria E</t>
  </si>
  <si>
    <t>12222 Edgar Degas St  EL PASO TX 79936</t>
  </si>
  <si>
    <t>Silva, Pantaleon</t>
  </si>
  <si>
    <t>14211 N POINT AVE  EL PASO TX 79938-5212</t>
  </si>
  <si>
    <t>Hernandez, Jesus</t>
  </si>
  <si>
    <t>11837 FRANCIS SCOBEE DR  EL PASO TX 79936-5079</t>
  </si>
  <si>
    <t>Quintana, Oscar</t>
  </si>
  <si>
    <t>2033 DICIEMBRE DR  EL PASO TX 79935-2601</t>
  </si>
  <si>
    <t>Varela, Maria C</t>
  </si>
  <si>
    <t>460 TORTOLA  SAN ELIZARIO TX 79849-7360</t>
  </si>
  <si>
    <t>Sosa, Maria L</t>
  </si>
  <si>
    <t>1836 GLEN CAMPBELL DR  EL PASO TX 79936-4917</t>
  </si>
  <si>
    <t>Hernandez, Lourdes</t>
  </si>
  <si>
    <t>200 POLO INN RD  EL PASO TX 79915-4209</t>
  </si>
  <si>
    <t>AARP Medicare Complete</t>
  </si>
  <si>
    <t>Villanueva, Katherine M</t>
  </si>
  <si>
    <t>12265 RED SUN DR  EL PASO TX 79938-7729</t>
  </si>
  <si>
    <t>Barahona, Jose</t>
  </si>
  <si>
    <t>Gibson, Mary L</t>
  </si>
  <si>
    <t>5566 BUCKLEY DR  EL PASO TX 79912-6416</t>
  </si>
  <si>
    <t>mgibson2@elp.rr.com</t>
  </si>
  <si>
    <t>Gauna, Armando</t>
  </si>
  <si>
    <t>10351 Bayo Ave.  El Paso TX 79925</t>
  </si>
  <si>
    <t>Carrasco, Gregorio</t>
  </si>
  <si>
    <t>PO BOX 883  FABENS TX 79838-0840</t>
  </si>
  <si>
    <t>915-765-3000</t>
  </si>
  <si>
    <t>gcarras6180@yahoo.com</t>
  </si>
  <si>
    <t>Chavez, Maria C</t>
  </si>
  <si>
    <t>7300 KINGMAN DR  EL PASO TX 79915-1425</t>
  </si>
  <si>
    <t>cynymariemeza@yahoo.com</t>
  </si>
  <si>
    <t>Herrera, Victoria G</t>
  </si>
  <si>
    <t>9723 VALLARTA DR  EL PASO TX 79927-2521</t>
  </si>
  <si>
    <t>Gonzales, Magda S</t>
  </si>
  <si>
    <t>5844 REGULUS DR  EL PASO TX 79924-4919</t>
  </si>
  <si>
    <t>Yecano, Jose</t>
  </si>
  <si>
    <t>2100 OCTUBRE DR  EL PASO TX 79935-2617</t>
  </si>
  <si>
    <t>Renteria, Felix J</t>
  </si>
  <si>
    <t>11641 KRISTY WEAVER DR  EL PASO TX 79936-0818</t>
  </si>
  <si>
    <t>renteriafelix.50@icloud.com</t>
  </si>
  <si>
    <t>Castillo, Rogelio</t>
  </si>
  <si>
    <t>8321 PARKLAND DR  EL PASO TX 79925-2635</t>
  </si>
  <si>
    <t>Castillo, Ana</t>
  </si>
  <si>
    <t>Rizo, Laura</t>
  </si>
  <si>
    <t>10808 ARLENE CIR  EL PASO TX 79927-4672</t>
  </si>
  <si>
    <t>lrizo@elp.rr.com</t>
  </si>
  <si>
    <t>Lisko-apodaca, Paula J</t>
  </si>
  <si>
    <t>11641 CEDAR CREST DR  EL PASO TX 79936-6514</t>
  </si>
  <si>
    <t>pjlisko@hotmail.com</t>
  </si>
  <si>
    <t>Montijo, Ofelia M</t>
  </si>
  <si>
    <t>11604 Edward James Ave  EL PASO TX 79936</t>
  </si>
  <si>
    <t>arturomontijo@yahoo.com</t>
  </si>
  <si>
    <t>4H93TV7QV04</t>
  </si>
  <si>
    <t>Munaton, Joan L</t>
  </si>
  <si>
    <t>252 FLOR IRIS CT  EL PASO TX 79927-2214</t>
  </si>
  <si>
    <t>Acosta, Raul R</t>
  </si>
  <si>
    <t>13044 BIRDSVIEW CIR  EL PASO TX 79938-2786</t>
  </si>
  <si>
    <t>Barcena, Bertha</t>
  </si>
  <si>
    <t>919 ARGENTINA ST  EL PASO TX 79903-4915</t>
  </si>
  <si>
    <t>grmbert8305@att.net</t>
  </si>
  <si>
    <t>Cain, Myron E</t>
  </si>
  <si>
    <t>6762 WESTWIND DR  EL PASO TX 79912-2955</t>
  </si>
  <si>
    <t>caincaingo@gmail.com</t>
  </si>
  <si>
    <t>Hoover, Barbara C</t>
  </si>
  <si>
    <t>10105 WHITETAIL DR  EL PASO TX 79924-3562</t>
  </si>
  <si>
    <t>Arreola, Martha</t>
  </si>
  <si>
    <t>11817 HENRY PHIPPS DR  EL PASO TX 79936-6248</t>
  </si>
  <si>
    <t>9909 TRINIDAD DR  EL PASO TX 79925-6073</t>
  </si>
  <si>
    <t>Romero, Hector</t>
  </si>
  <si>
    <t>931 ARGENTINA ST  EL PASO TX 79903-4915</t>
  </si>
  <si>
    <t>pn6yva@gmail.com</t>
  </si>
  <si>
    <t>Ruiz, Hector</t>
  </si>
  <si>
    <t>314 CARGILL ST  EL PASO TX 79905-4812</t>
  </si>
  <si>
    <t>abbeyroad1@gmail.com</t>
  </si>
  <si>
    <t>Higuera, Raul G</t>
  </si>
  <si>
    <t>826 EL ARCO DR  EL PASO TX 79907-2739</t>
  </si>
  <si>
    <t>Soto Munoz, Pedro</t>
  </si>
  <si>
    <t>4331 TULAROSA AVE  EL PASO TX 79903-4620</t>
  </si>
  <si>
    <t>Couder, James S</t>
  </si>
  <si>
    <t>11205 LEO COLLINS DR  EL PASO TX 79936-4619</t>
  </si>
  <si>
    <t>jcouder@att.net</t>
  </si>
  <si>
    <t>Bustamante, Lourdes I</t>
  </si>
  <si>
    <t>2118 WEDGEWOOD DR APT 58 EL PASO TX 79925-6255</t>
  </si>
  <si>
    <t>valerie123102@gmail.com</t>
  </si>
  <si>
    <t>Gomez, Luis</t>
  </si>
  <si>
    <t>7129 TANGERINE LN  EL PASO TX 79915-4142</t>
  </si>
  <si>
    <t>lee33lakers@yahoo.com</t>
  </si>
  <si>
    <t>Dauncey, Alan B</t>
  </si>
  <si>
    <t>5298 DESERT WILLOW DR  EL PASO TX 79938-9358</t>
  </si>
  <si>
    <t>aldauncey@yahoo.com</t>
  </si>
  <si>
    <t>Espinoza, Jacqueline</t>
  </si>
  <si>
    <t>7542 MONTERREY DR</t>
  </si>
  <si>
    <t>79915-2646</t>
  </si>
  <si>
    <t>7542 MONTERREY DR  EL PASO TX 79915-2646</t>
  </si>
  <si>
    <t>915-626-7197</t>
  </si>
  <si>
    <t>sweetcharm62@yahoo.com</t>
  </si>
  <si>
    <t>198M99710</t>
  </si>
  <si>
    <t>Madrid, Delma A</t>
  </si>
  <si>
    <t>1005 W MURPHY ST  ALPINE TX 79830-5616</t>
  </si>
  <si>
    <t>dmad78@hotmail.com</t>
  </si>
  <si>
    <t>Hernandez, Freddy</t>
  </si>
  <si>
    <t>Po Box 11431  Alpine TX 79830</t>
  </si>
  <si>
    <t>Munoz, Daniel</t>
  </si>
  <si>
    <t>4760 LOMA DE COBRE DR  EL PASO TX 79934-3552</t>
  </si>
  <si>
    <t>Mohrherr, Gertrud</t>
  </si>
  <si>
    <t>200 N MESA ST  EL PASO TX 79901-1306</t>
  </si>
  <si>
    <t>Sanchez, Miguel</t>
  </si>
  <si>
    <t>3822 FLORY AVE</t>
  </si>
  <si>
    <t>79904-5514</t>
  </si>
  <si>
    <t>3822 FLORY AVE  EL PASO TX 79904-5514</t>
  </si>
  <si>
    <t>915-228-6242</t>
  </si>
  <si>
    <t>san18chu@gmail.com</t>
  </si>
  <si>
    <t>Mercado, Benita G</t>
  </si>
  <si>
    <t>105 School  FORT HANCOCK TX 79839-0121</t>
  </si>
  <si>
    <t>Galindo, Jose L</t>
  </si>
  <si>
    <t>6509 ISLA DEL REY DR  EL PASO TX 79912-7339</t>
  </si>
  <si>
    <t>jlngalinda@msn.com</t>
  </si>
  <si>
    <t>Moore, Delmar</t>
  </si>
  <si>
    <t>12119 SINGING QUAIL DR  EL PASO TX 79936-6367</t>
  </si>
  <si>
    <t>dalemoore260@yahoo.com</t>
  </si>
  <si>
    <t>Miranda, Nancy A</t>
  </si>
  <si>
    <t>1832 PASEO REAL CIR  EL PASO TX 79936-3720</t>
  </si>
  <si>
    <t>nmirand4152@gmail.com</t>
  </si>
  <si>
    <t>Cintron, Lupe</t>
  </si>
  <si>
    <t>11140 NAUTICAL DR  EL PASO TX 79936-2902</t>
  </si>
  <si>
    <t>Payan, Eunice</t>
  </si>
  <si>
    <t>8604 Dyer St Apt B15 EL PASO TX 79904</t>
  </si>
  <si>
    <t>eunice-payan3@yahoo.com</t>
  </si>
  <si>
    <t>Hammonds, Jannice M</t>
  </si>
  <si>
    <t>Jannice</t>
  </si>
  <si>
    <t>Hammonds</t>
  </si>
  <si>
    <t>219 PRESCOTT ANTHONY DR</t>
  </si>
  <si>
    <t>88081-7727</t>
  </si>
  <si>
    <t>219 PRESCOTT ANTHONY DR  CHAPARRAL NM 88081-7727</t>
  </si>
  <si>
    <t>915-232-0071</t>
  </si>
  <si>
    <t>hammondsjannice@gmail.com</t>
  </si>
  <si>
    <t>Lopez, Natividad Jr</t>
  </si>
  <si>
    <t>3531 SACRAMENTO AVE  EL PASO TX 79930-5405</t>
  </si>
  <si>
    <t>Salcido, Estela</t>
  </si>
  <si>
    <t>219 ASPEN RD  EL PASO TX 79915-4303</t>
  </si>
  <si>
    <t>Palacio, Reymundo</t>
  </si>
  <si>
    <t>1604 BILLIE MARIE DR  EL PASO TX 79936-5312</t>
  </si>
  <si>
    <t>reymundo.palacio07@gmail.com</t>
  </si>
  <si>
    <t>Madrid, Elizabeth A</t>
  </si>
  <si>
    <t>7849 Montecito Rd.  El Paso TX 79915-3251</t>
  </si>
  <si>
    <t>ELIZABETHWHITE6969@YAHOO.COM</t>
  </si>
  <si>
    <t>Oliver, Yolanda M</t>
  </si>
  <si>
    <t>7342 Mimosa  EL PASO TX 79915</t>
  </si>
  <si>
    <t>rosebeltrandivelyscale@yahoo.com</t>
  </si>
  <si>
    <t>Duran, Christine N</t>
  </si>
  <si>
    <t>8323 MCCAMEY RD  EL PASO TX 79907-3829</t>
  </si>
  <si>
    <t>duran.duran5@hotmail.com</t>
  </si>
  <si>
    <t>BCBS of Alabama</t>
  </si>
  <si>
    <t>Sanderson, Caitlin I</t>
  </si>
  <si>
    <t>1300 AVALON DR APT E EL PASO TX 79925-2300</t>
  </si>
  <si>
    <t>dimintri@gmail.com</t>
  </si>
  <si>
    <t>Bernal-Sainz, Herlinda</t>
  </si>
  <si>
    <t>14369 CHRIS ZINGO LN  EL PASO TX 79928-2279</t>
  </si>
  <si>
    <t>LINDABERNALSAINZ@GAMIL.COM</t>
  </si>
  <si>
    <t>Zavala, Sandra M</t>
  </si>
  <si>
    <t>10428 BYWOOD DR  EL PASO TX 79935-1710</t>
  </si>
  <si>
    <t>Fierro, Joseph R</t>
  </si>
  <si>
    <t>6389 LOS ROBLES DR  EL PASO TX 79912-2951</t>
  </si>
  <si>
    <t>915-581-6252</t>
  </si>
  <si>
    <t>pompadoo409@gmail.com</t>
  </si>
  <si>
    <t>Wix, Jessica</t>
  </si>
  <si>
    <t>6350 DEER AVE APT 114 EL PASO TX 79924-2476</t>
  </si>
  <si>
    <t>Correa, Juan</t>
  </si>
  <si>
    <t>1113 CUBA DR  EL PASO TX 79915-1605</t>
  </si>
  <si>
    <t>Gaines, Tranay E</t>
  </si>
  <si>
    <t>12587 Barbaro Way  El Paso TX 79928</t>
  </si>
  <si>
    <t>tranay23@gmail.com</t>
  </si>
  <si>
    <t>Jones, Harry</t>
  </si>
  <si>
    <t>Faraone, Tamara J</t>
  </si>
  <si>
    <t>1370 VISTA GRANADA DR  EL PASO TX 79936-6945</t>
  </si>
  <si>
    <t>tamarajf@gmail.com</t>
  </si>
  <si>
    <t>Valenzuela, Lorenzo</t>
  </si>
  <si>
    <t>3601 SKYLINE AVE  EL PASO TX 79904-1120</t>
  </si>
  <si>
    <t>ttgsolutions915@icloud.com</t>
  </si>
  <si>
    <t>Morales, Lorenzo A</t>
  </si>
  <si>
    <t>353 SERENO DR  EL PASO TX 79907-4117</t>
  </si>
  <si>
    <t>Herrera, Maria O</t>
  </si>
  <si>
    <t>3608 Truman Ave  El Paso TX 79930</t>
  </si>
  <si>
    <t>Braswell, Wendy</t>
  </si>
  <si>
    <t>12009 CROWN ROYAL DR  EL PASO TX 79936-0620</t>
  </si>
  <si>
    <t>915-301-1797</t>
  </si>
  <si>
    <t>annette684r@gmail.com</t>
  </si>
  <si>
    <t>Salayandia, Juan C</t>
  </si>
  <si>
    <t>9300 Montanta Apt Q 1064 EL PASO TX 79925</t>
  </si>
  <si>
    <t>karlasalayandia@gmail.com</t>
  </si>
  <si>
    <t>Miranda, Pascuala</t>
  </si>
  <si>
    <t>15073 RANCHO DEL SUR DR  EL PASO TX 79938-8596</t>
  </si>
  <si>
    <t>Moore, Ronnie F</t>
  </si>
  <si>
    <t>3637 MORGAN BAY ST  EL PASO TX 79936-2175</t>
  </si>
  <si>
    <t>rmoore2425@yahoo.com</t>
  </si>
  <si>
    <t>Gutierrez, Raul</t>
  </si>
  <si>
    <t>PO BOX 1595  FABENS TX 79838-1550</t>
  </si>
  <si>
    <t>915-241-5746</t>
  </si>
  <si>
    <t>Conway, Maria R</t>
  </si>
  <si>
    <t>5177 MACE ST APT 1 EL PASO TX 79932-1679</t>
  </si>
  <si>
    <t>maconway2809@gmail.com</t>
  </si>
  <si>
    <t>Robles, Erika E</t>
  </si>
  <si>
    <t>15511 HIGH CAMPUS RD  EL PASO TX 79928-9084</t>
  </si>
  <si>
    <t>Darla.erika24@gmail.com</t>
  </si>
  <si>
    <t>Fore, Joe</t>
  </si>
  <si>
    <t>Thornton, Merteen S</t>
  </si>
  <si>
    <t>11333 BAR RANCH CT  EL PASO TX 79934-3227</t>
  </si>
  <si>
    <t>merteen.thornton77@yahoo.com</t>
  </si>
  <si>
    <t>Maio, Rudolph J</t>
  </si>
  <si>
    <t>11819 PRISCILLA CIR  EL PASO TX 79936-6729</t>
  </si>
  <si>
    <t>rudolphmaio@gmail.com</t>
  </si>
  <si>
    <t>Zentz, Frederick A</t>
  </si>
  <si>
    <t>642 TUMBLEWEED RD  CHAPARRAL NM 88081-7427</t>
  </si>
  <si>
    <t>Diaz, Genoveva</t>
  </si>
  <si>
    <t>3564 MEDINA ST  EL PASO TX 79905-5327</t>
  </si>
  <si>
    <t>Martinezmaldonado, Edwin J</t>
  </si>
  <si>
    <t>13270 HOLLINGSWORTH ST Unit B EL PASO TX 79908-4400</t>
  </si>
  <si>
    <t>martinezedwin.em@iCloud.com</t>
  </si>
  <si>
    <t>Felix, Maria A</t>
  </si>
  <si>
    <t>6030 SINCLAIR ST  EL PASO TX 79924-4224</t>
  </si>
  <si>
    <t>915-999-4381</t>
  </si>
  <si>
    <t>Sanchez, Cynthia</t>
  </si>
  <si>
    <t>9101 PARKLAND DR  EL PASO TX 79925-4016</t>
  </si>
  <si>
    <t>cindylusan@yahoo.com</t>
  </si>
  <si>
    <t>Petteys, Suzan</t>
  </si>
  <si>
    <t>3211 CLYDE RD  EL PASO TX 79925-4355</t>
  </si>
  <si>
    <t>Guzman Rocha, Elizabeth</t>
  </si>
  <si>
    <t>2170 TRAWOOD DR APT 701 EL PASO TX 79935-3377</t>
  </si>
  <si>
    <t>lizbeth60701@gmail.com</t>
  </si>
  <si>
    <t>Salandy, Arlene B</t>
  </si>
  <si>
    <t>848 SOUTHWICK DR  EL PASO TX 79928-8633</t>
  </si>
  <si>
    <t>jayetyraw@Yahoo.com</t>
  </si>
  <si>
    <t>Martinez, Dina V</t>
  </si>
  <si>
    <t>6216 NAVAJO AVE  EL PASO TX 79925-3406</t>
  </si>
  <si>
    <t>Gonzalez, Jesus</t>
  </si>
  <si>
    <t>748 HAVERHILL RD  EL PASO TX 79907-4821</t>
  </si>
  <si>
    <t>jgonzalez1963_2004@yahoo.com</t>
  </si>
  <si>
    <t>De La Rosa, Ida</t>
  </si>
  <si>
    <t>8461 CASTNER DR TRLR 92 EL PASO TX 79907-1610</t>
  </si>
  <si>
    <t>Coniglio, Patricia S</t>
  </si>
  <si>
    <t>1650 GEORGE DIETER DR APT 1405 EL PASO TX 79936-5681</t>
  </si>
  <si>
    <t>patty_coniglio@yahoo.com</t>
  </si>
  <si>
    <t>Jimenez, Leticia</t>
  </si>
  <si>
    <t>361 MARIANA CIR  EL PASO TX 79915-4508</t>
  </si>
  <si>
    <t>915-256-4556</t>
  </si>
  <si>
    <t>Archuleta, Oscar</t>
  </si>
  <si>
    <t>Sifuentes, Sylvia</t>
  </si>
  <si>
    <t>122 S VALENCIA PL TRLR 12 EL PASO TX 79905-4945</t>
  </si>
  <si>
    <t>Campos, Rosa M</t>
  </si>
  <si>
    <t>9101 Butternut St Apt 57 EL PASO TX 79907</t>
  </si>
  <si>
    <t>elvis877.rc@gmail.com</t>
  </si>
  <si>
    <t>Estrada De Canchola, Socorro</t>
  </si>
  <si>
    <t>11860 THOMAS TELLES  SAN ELIZARIO TX 79849-0720</t>
  </si>
  <si>
    <t>Vazquez, Jeanette</t>
  </si>
  <si>
    <t>12189 RINALDI DR  SAN ELIZARIO TX 79849-7306</t>
  </si>
  <si>
    <t>jeanetteva3@gmail.com</t>
  </si>
  <si>
    <t>Dominguez, Maria I</t>
  </si>
  <si>
    <t>10142 ALDRIN CIR  SOCORRO TX 79927-4256</t>
  </si>
  <si>
    <t>Gallardo, Raymond D</t>
  </si>
  <si>
    <t>8104 Cielo Vista Dr.  El Paso TX 79925</t>
  </si>
  <si>
    <t>rgallar11@gmail.com</t>
  </si>
  <si>
    <t>Facio, Teresita D</t>
  </si>
  <si>
    <t>Cardenas De Pina, Teresa</t>
  </si>
  <si>
    <t>8729 OLD COUNTY DR  EL PASO TX 79907-5376</t>
  </si>
  <si>
    <t>Guzman, Jaime</t>
  </si>
  <si>
    <t>10448 AAKER ST  EL PASO TX 79927-4634</t>
  </si>
  <si>
    <t>Rivera, Alfonso</t>
  </si>
  <si>
    <t>6357 FRANKLIN RIDGE DR  EL PASO TX 79912-8128</t>
  </si>
  <si>
    <t>Montanez Carrillo, Christian</t>
  </si>
  <si>
    <t>1006 LESLIE LN  ROSWELL NM 88201-1078</t>
  </si>
  <si>
    <t>Chavez, Arturo</t>
  </si>
  <si>
    <t>7329 GILLETT ST  CANUTILLO TX 79835-6423</t>
  </si>
  <si>
    <t>Munoz, Elisa C</t>
  </si>
  <si>
    <t>668 VERA CT  EL PASO TX 79932-3169</t>
  </si>
  <si>
    <t>Myers, Vicki</t>
  </si>
  <si>
    <t>11412 FRED MARTI LN  EL PASO TX 79936-4708</t>
  </si>
  <si>
    <t>Zgm860748653</t>
  </si>
  <si>
    <t>Perez, Jorge</t>
  </si>
  <si>
    <t>7876 HOLLY PL  EL PASO TX 79915-3204</t>
  </si>
  <si>
    <t>jorge.perez19@yahoo.com</t>
  </si>
  <si>
    <t>Oaxaca, Yvette</t>
  </si>
  <si>
    <t>1813 GARDEN GATE WAY  EL PASO TX 79936-5565</t>
  </si>
  <si>
    <t>Delgado, Loreto J</t>
  </si>
  <si>
    <t>6420 Fiesta Dr  EL PASO TX 79912</t>
  </si>
  <si>
    <t>delgadoloreto75@gmail.com</t>
  </si>
  <si>
    <t>Erskine, Jacqueline</t>
  </si>
  <si>
    <t>1846 SHREYA ST  EL PASO TX 79928-1787</t>
  </si>
  <si>
    <t>Gallardo, Ramona</t>
  </si>
  <si>
    <t>3712 RIVERA AVE  EL PASO TX 79905-2505</t>
  </si>
  <si>
    <t>Y124.a</t>
  </si>
  <si>
    <t>CARDENAS, MARIA C</t>
  </si>
  <si>
    <t>SEANEZ, FREDERICK J</t>
  </si>
  <si>
    <t>COVARRUBIAS, YAMEL A</t>
  </si>
  <si>
    <t>EVRAGE, JAMES R</t>
  </si>
  <si>
    <t>Y115.a</t>
  </si>
  <si>
    <t>BCBS OF ALABAMA</t>
  </si>
  <si>
    <t>MONTANEZ CARRILLO, CHRISTIAN</t>
  </si>
  <si>
    <t>CHAVEZ, ARTURO</t>
  </si>
  <si>
    <t>MUNOZ, DANIEL</t>
  </si>
  <si>
    <t>Y117.x</t>
  </si>
  <si>
    <t>Requisition Date</t>
  </si>
  <si>
    <t>Acc#</t>
  </si>
  <si>
    <t>Provider</t>
  </si>
  <si>
    <t>Pt. Last Name</t>
  </si>
  <si>
    <t>Pt. First Name</t>
  </si>
  <si>
    <t>Test Name</t>
  </si>
  <si>
    <t>Result</t>
  </si>
  <si>
    <t>Result Flag</t>
  </si>
  <si>
    <t>01/26/2022</t>
  </si>
  <si>
    <t>205896</t>
  </si>
  <si>
    <t>Albert Torres</t>
  </si>
  <si>
    <t>&gt; 2000</t>
  </si>
  <si>
    <t>Positive</t>
  </si>
  <si>
    <t>205898</t>
  </si>
  <si>
    <t>Raul Lopez, MD</t>
  </si>
  <si>
    <t>GOMEZ</t>
  </si>
  <si>
    <t>ARON</t>
  </si>
  <si>
    <t>205899</t>
  </si>
  <si>
    <t>MARIO</t>
  </si>
  <si>
    <t>205900</t>
  </si>
  <si>
    <t>Hydromorphone</t>
  </si>
  <si>
    <t>269.00</t>
  </si>
  <si>
    <t>Norhydrocodone</t>
  </si>
  <si>
    <t>205902</t>
  </si>
  <si>
    <t>RAMIREZ</t>
  </si>
  <si>
    <t>MARIA</t>
  </si>
  <si>
    <t>698.00</t>
  </si>
  <si>
    <t>590.00</t>
  </si>
  <si>
    <t>66.30</t>
  </si>
  <si>
    <t>205905</t>
  </si>
  <si>
    <t>935.00</t>
  </si>
  <si>
    <t>90.50</t>
  </si>
  <si>
    <t>1100.00</t>
  </si>
  <si>
    <t>1490.00</t>
  </si>
  <si>
    <t>205907</t>
  </si>
  <si>
    <t>JOSE</t>
  </si>
  <si>
    <t>137.00</t>
  </si>
  <si>
    <t>60.40</t>
  </si>
  <si>
    <t>205910</t>
  </si>
  <si>
    <t>Gould</t>
  </si>
  <si>
    <t xml:space="preserve"> Pamela</t>
  </si>
  <si>
    <t>116.00</t>
  </si>
  <si>
    <t>Noroxycodone</t>
  </si>
  <si>
    <t>342.00</t>
  </si>
  <si>
    <t>205912</t>
  </si>
  <si>
    <t>Tovar</t>
  </si>
  <si>
    <t>572.00</t>
  </si>
  <si>
    <t>1710.00</t>
  </si>
  <si>
    <t>205913</t>
  </si>
  <si>
    <t>1780.00</t>
  </si>
  <si>
    <t>205914</t>
  </si>
  <si>
    <t>FOWLIE</t>
  </si>
  <si>
    <t xml:space="preserve"> THOMAS </t>
  </si>
  <si>
    <t>779.00</t>
  </si>
  <si>
    <t>606.00</t>
  </si>
  <si>
    <t>205917</t>
  </si>
  <si>
    <t>Russel</t>
  </si>
  <si>
    <t>131.00</t>
  </si>
  <si>
    <t>975.00</t>
  </si>
  <si>
    <t>440.00</t>
  </si>
  <si>
    <t>205918</t>
  </si>
  <si>
    <t>SALANDY</t>
  </si>
  <si>
    <t>ARLENE</t>
  </si>
  <si>
    <t>205920</t>
  </si>
  <si>
    <t>VIZCAINO</t>
  </si>
  <si>
    <t>DOLORES</t>
  </si>
  <si>
    <t>1040.00</t>
  </si>
  <si>
    <t>205921</t>
  </si>
  <si>
    <t>Gabriela Martinez</t>
  </si>
  <si>
    <t>Wrencher</t>
  </si>
  <si>
    <t>53.00</t>
  </si>
  <si>
    <t>301.00</t>
  </si>
  <si>
    <t>205926</t>
  </si>
  <si>
    <t>CAMACHO</t>
  </si>
  <si>
    <t>JUAN</t>
  </si>
  <si>
    <t>205927</t>
  </si>
  <si>
    <t>BELMAN-GONZALEZ</t>
  </si>
  <si>
    <t>NORBERTO</t>
  </si>
  <si>
    <t>451.00</t>
  </si>
  <si>
    <t>205928</t>
  </si>
  <si>
    <t>56.60</t>
  </si>
  <si>
    <t>205929</t>
  </si>
  <si>
    <t xml:space="preserve">Pascual </t>
  </si>
  <si>
    <t>494.00</t>
  </si>
  <si>
    <t>Oxymorphone</t>
  </si>
  <si>
    <t>60.20</t>
  </si>
  <si>
    <t>641.00</t>
  </si>
  <si>
    <t>205930</t>
  </si>
  <si>
    <t>REICHMAN</t>
  </si>
  <si>
    <t>BRUCE</t>
  </si>
  <si>
    <t>205932</t>
  </si>
  <si>
    <t>MORENO</t>
  </si>
  <si>
    <t>SALVADOR</t>
  </si>
  <si>
    <t>205937</t>
  </si>
  <si>
    <t>ANGEL</t>
  </si>
  <si>
    <t>465.00</t>
  </si>
  <si>
    <t>466.00</t>
  </si>
  <si>
    <t>205939</t>
  </si>
  <si>
    <t>SILKER</t>
  </si>
  <si>
    <t>BLUE</t>
  </si>
  <si>
    <t>Carboxy-THC</t>
  </si>
  <si>
    <t>72.60</t>
  </si>
  <si>
    <t>205940</t>
  </si>
  <si>
    <t>DE LA ROSA</t>
  </si>
  <si>
    <t>ANITA</t>
  </si>
  <si>
    <t>251.00</t>
  </si>
  <si>
    <t>204.00</t>
  </si>
  <si>
    <t>92.40</t>
  </si>
  <si>
    <t>205941</t>
  </si>
  <si>
    <t>Arizpe</t>
  </si>
  <si>
    <t>205943</t>
  </si>
  <si>
    <t>1400.00</t>
  </si>
  <si>
    <t>205944</t>
  </si>
  <si>
    <t>ALFARO</t>
  </si>
  <si>
    <t>REBECCA</t>
  </si>
  <si>
    <t>205945</t>
  </si>
  <si>
    <t>CRUZ</t>
  </si>
  <si>
    <t>205946</t>
  </si>
  <si>
    <t>205947</t>
  </si>
  <si>
    <t xml:space="preserve">Silvia </t>
  </si>
  <si>
    <t>59.50</t>
  </si>
  <si>
    <t>1510.00</t>
  </si>
  <si>
    <t>205949</t>
  </si>
  <si>
    <t>SALAS</t>
  </si>
  <si>
    <t>EDWARDO</t>
  </si>
  <si>
    <t>205950</t>
  </si>
  <si>
    <t>PEREZ</t>
  </si>
  <si>
    <t>CORAL</t>
  </si>
  <si>
    <t>Benzoylecgonine</t>
  </si>
  <si>
    <t>159.00</t>
  </si>
  <si>
    <t>25.30</t>
  </si>
  <si>
    <t>205952</t>
  </si>
  <si>
    <t>Amado</t>
  </si>
  <si>
    <t>205953</t>
  </si>
  <si>
    <t>295.00</t>
  </si>
  <si>
    <t>623.00</t>
  </si>
  <si>
    <t>205954</t>
  </si>
  <si>
    <t>NYBERG</t>
  </si>
  <si>
    <t>GARY</t>
  </si>
  <si>
    <t>88.40</t>
  </si>
  <si>
    <t>205958</t>
  </si>
  <si>
    <t>NELSON</t>
  </si>
  <si>
    <t>AUDREY</t>
  </si>
  <si>
    <t>263.00</t>
  </si>
  <si>
    <t>205959</t>
  </si>
  <si>
    <t>531.00</t>
  </si>
  <si>
    <t>54.60</t>
  </si>
  <si>
    <t>76.20</t>
  </si>
  <si>
    <t>205963</t>
  </si>
  <si>
    <t>BIDDLE</t>
  </si>
  <si>
    <t>NANCY</t>
  </si>
  <si>
    <t>Amphetamine</t>
  </si>
  <si>
    <t>104.00</t>
  </si>
  <si>
    <t>205967</t>
  </si>
  <si>
    <t>GARCIA</t>
  </si>
  <si>
    <t>RAMON</t>
  </si>
  <si>
    <t>634.00</t>
  </si>
  <si>
    <t>70.30</t>
  </si>
  <si>
    <t>205968</t>
  </si>
  <si>
    <t>GUTIERREZ</t>
  </si>
  <si>
    <t>AGRIPIN</t>
  </si>
  <si>
    <t>125.00</t>
  </si>
  <si>
    <t>Fentanyl</t>
  </si>
  <si>
    <t>121.000</t>
  </si>
  <si>
    <t>Norfentanyl</t>
  </si>
  <si>
    <t>&gt; 200</t>
  </si>
  <si>
    <t>84.30</t>
  </si>
  <si>
    <t>205969</t>
  </si>
  <si>
    <t>Anguiano</t>
  </si>
  <si>
    <t>205970</t>
  </si>
  <si>
    <t>Lorrie</t>
  </si>
  <si>
    <t>94.20</t>
  </si>
  <si>
    <t>205973</t>
  </si>
  <si>
    <t>SILVA</t>
  </si>
  <si>
    <t>DIANE</t>
  </si>
  <si>
    <t>205976</t>
  </si>
  <si>
    <t>318.00</t>
  </si>
  <si>
    <t>69.00</t>
  </si>
  <si>
    <t>01/28/2022</t>
  </si>
  <si>
    <t>205978</t>
  </si>
  <si>
    <t>336.00</t>
  </si>
  <si>
    <t>385.00</t>
  </si>
  <si>
    <t>205981</t>
  </si>
  <si>
    <t>847.00</t>
  </si>
  <si>
    <t>114.00</t>
  </si>
  <si>
    <t>205983</t>
  </si>
  <si>
    <t>SAENZ</t>
  </si>
  <si>
    <t>MATTHEW</t>
  </si>
  <si>
    <t>1030.00</t>
  </si>
  <si>
    <t>4.350</t>
  </si>
  <si>
    <t>73.000</t>
  </si>
  <si>
    <t>205986</t>
  </si>
  <si>
    <t xml:space="preserve">Rudy </t>
  </si>
  <si>
    <t>205989</t>
  </si>
  <si>
    <t>276.00</t>
  </si>
  <si>
    <t>205990</t>
  </si>
  <si>
    <t>MINARD</t>
  </si>
  <si>
    <t>TERRA</t>
  </si>
  <si>
    <t>375.00</t>
  </si>
  <si>
    <t>609.00</t>
  </si>
  <si>
    <t>205992</t>
  </si>
  <si>
    <t>CASTANEDA</t>
  </si>
  <si>
    <t>ARCELIA</t>
  </si>
  <si>
    <t>205993</t>
  </si>
  <si>
    <t>1060.00</t>
  </si>
  <si>
    <t>1410.00</t>
  </si>
  <si>
    <t>205994</t>
  </si>
  <si>
    <t>Straight</t>
  </si>
  <si>
    <t>Cora</t>
  </si>
  <si>
    <t>205997</t>
  </si>
  <si>
    <t>205999</t>
  </si>
  <si>
    <t>MONCRIEF</t>
  </si>
  <si>
    <t>CAROLYN</t>
  </si>
  <si>
    <t>153.00</t>
  </si>
  <si>
    <t>206000</t>
  </si>
  <si>
    <t>BECERRA</t>
  </si>
  <si>
    <t>CARLOS</t>
  </si>
  <si>
    <t>83.40</t>
  </si>
  <si>
    <t>206001</t>
  </si>
  <si>
    <t>COLWELL</t>
  </si>
  <si>
    <t>STEPHEN</t>
  </si>
  <si>
    <t>1240.00</t>
  </si>
  <si>
    <t>206002</t>
  </si>
  <si>
    <t>350.00</t>
  </si>
  <si>
    <t>226.00</t>
  </si>
  <si>
    <t>206003</t>
  </si>
  <si>
    <t>Robinson</t>
  </si>
  <si>
    <t>206006</t>
  </si>
  <si>
    <t>857.00</t>
  </si>
  <si>
    <t>419.00</t>
  </si>
  <si>
    <t>206012</t>
  </si>
  <si>
    <t>843.00</t>
  </si>
  <si>
    <t>666.00</t>
  </si>
  <si>
    <t>206013</t>
  </si>
  <si>
    <t>DUENAS</t>
  </si>
  <si>
    <t>ROBERTO</t>
  </si>
  <si>
    <t>68.40</t>
  </si>
  <si>
    <t>206021</t>
  </si>
  <si>
    <t>73.20</t>
  </si>
  <si>
    <t>206022</t>
  </si>
  <si>
    <t>BARDSLEY</t>
  </si>
  <si>
    <t>JOHN</t>
  </si>
  <si>
    <t>206024</t>
  </si>
  <si>
    <t>FLORES</t>
  </si>
  <si>
    <t>81.70</t>
  </si>
  <si>
    <t>98.70</t>
  </si>
  <si>
    <t>206025</t>
  </si>
  <si>
    <t>206026</t>
  </si>
  <si>
    <t>ANTONIO</t>
  </si>
  <si>
    <t>206027</t>
  </si>
  <si>
    <t>206028</t>
  </si>
  <si>
    <t>STEINMEIER</t>
  </si>
  <si>
    <t>BELINDA</t>
  </si>
  <si>
    <t>Tapentadol</t>
  </si>
  <si>
    <t>Clonazepam (7-Amino)</t>
  </si>
  <si>
    <t>119.00</t>
  </si>
  <si>
    <t>206029</t>
  </si>
  <si>
    <t>206031</t>
  </si>
  <si>
    <t>26.30</t>
  </si>
  <si>
    <t>12.600</t>
  </si>
  <si>
    <t>206032</t>
  </si>
  <si>
    <t>Shelton</t>
  </si>
  <si>
    <t>105.00</t>
  </si>
  <si>
    <t>206034</t>
  </si>
  <si>
    <t>MURPHY</t>
  </si>
  <si>
    <t>DANILO</t>
  </si>
  <si>
    <t>109.00</t>
  </si>
  <si>
    <t>130.00</t>
  </si>
  <si>
    <t>206035</t>
  </si>
  <si>
    <t>206036</t>
  </si>
  <si>
    <t>SABO</t>
  </si>
  <si>
    <t>ALICIA</t>
  </si>
  <si>
    <t>206037</t>
  </si>
  <si>
    <t>Gomez Leon</t>
  </si>
  <si>
    <t>206038</t>
  </si>
  <si>
    <t>ARROYO</t>
  </si>
  <si>
    <t>ALEXIS</t>
  </si>
  <si>
    <t>657.00</t>
  </si>
  <si>
    <t>1250.00</t>
  </si>
  <si>
    <t>64.50</t>
  </si>
  <si>
    <t>1450.00</t>
  </si>
  <si>
    <t>206039</t>
  </si>
  <si>
    <t xml:space="preserve">Fitzpatrick </t>
  </si>
  <si>
    <t>1220.00</t>
  </si>
  <si>
    <t>206041</t>
  </si>
  <si>
    <t>555.00</t>
  </si>
  <si>
    <t>487.00</t>
  </si>
  <si>
    <t>89.30</t>
  </si>
  <si>
    <t>206044</t>
  </si>
  <si>
    <t>Phyllis</t>
  </si>
  <si>
    <t>1160.00</t>
  </si>
  <si>
    <t>169.00</t>
  </si>
  <si>
    <t>207.00</t>
  </si>
  <si>
    <t>206045</t>
  </si>
  <si>
    <t>211.00</t>
  </si>
  <si>
    <t>206046</t>
  </si>
  <si>
    <t>AVALOS</t>
  </si>
  <si>
    <t>ALBERT</t>
  </si>
  <si>
    <t>1860.00</t>
  </si>
  <si>
    <t>206051</t>
  </si>
  <si>
    <t>Viel</t>
  </si>
  <si>
    <t>Holger</t>
  </si>
  <si>
    <t>157.00</t>
  </si>
  <si>
    <t>206052</t>
  </si>
  <si>
    <t>1190.00</t>
  </si>
  <si>
    <t>825.00</t>
  </si>
  <si>
    <t>206054</t>
  </si>
  <si>
    <t>ZAVALA</t>
  </si>
  <si>
    <t>JUAN C</t>
  </si>
  <si>
    <t>580.00</t>
  </si>
  <si>
    <t>943.00</t>
  </si>
  <si>
    <t>206058</t>
  </si>
  <si>
    <t>Hair</t>
  </si>
  <si>
    <t>348.00</t>
  </si>
  <si>
    <t>691.00</t>
  </si>
  <si>
    <t>56.90</t>
  </si>
  <si>
    <t>206059</t>
  </si>
  <si>
    <t>JOHNSON</t>
  </si>
  <si>
    <t>ROBIN</t>
  </si>
  <si>
    <t>1470.00</t>
  </si>
  <si>
    <t>1960.00</t>
  </si>
  <si>
    <t>206060</t>
  </si>
  <si>
    <t xml:space="preserve">Jennifer </t>
  </si>
  <si>
    <t>206061</t>
  </si>
  <si>
    <t>SARRATORI</t>
  </si>
  <si>
    <t>GWENDOLINE</t>
  </si>
  <si>
    <t>206067</t>
  </si>
  <si>
    <t>206068</t>
  </si>
  <si>
    <t>ALEJANDRO</t>
  </si>
  <si>
    <t>88.90</t>
  </si>
  <si>
    <t>64.00</t>
  </si>
  <si>
    <t>206069</t>
  </si>
  <si>
    <t>145.00</t>
  </si>
  <si>
    <t>206070</t>
  </si>
  <si>
    <t>206071</t>
  </si>
  <si>
    <t>206072</t>
  </si>
  <si>
    <t>Ivan</t>
  </si>
  <si>
    <t>959.00</t>
  </si>
  <si>
    <t>206073</t>
  </si>
  <si>
    <t>VERONICA</t>
  </si>
  <si>
    <t>206074</t>
  </si>
  <si>
    <t>02/01/2022</t>
  </si>
  <si>
    <t>206082</t>
  </si>
  <si>
    <t>Taylor</t>
  </si>
  <si>
    <t>345.00</t>
  </si>
  <si>
    <t>206084</t>
  </si>
  <si>
    <t>Deirdre</t>
  </si>
  <si>
    <t>Benoit</t>
  </si>
  <si>
    <t>74.10</t>
  </si>
  <si>
    <t>171.00</t>
  </si>
  <si>
    <t>435.00</t>
  </si>
  <si>
    <t>Nordiazepam</t>
  </si>
  <si>
    <t>52.40</t>
  </si>
  <si>
    <t>206085</t>
  </si>
  <si>
    <t>CLEMMONS</t>
  </si>
  <si>
    <t>MARY</t>
  </si>
  <si>
    <t>206086</t>
  </si>
  <si>
    <t>1640.00</t>
  </si>
  <si>
    <t>1810.00</t>
  </si>
  <si>
    <t>206088</t>
  </si>
  <si>
    <t>106.00</t>
  </si>
  <si>
    <t>88.10</t>
  </si>
  <si>
    <t>206089</t>
  </si>
  <si>
    <t xml:space="preserve">Espinoza </t>
  </si>
  <si>
    <t>384.00</t>
  </si>
  <si>
    <t>309.00</t>
  </si>
  <si>
    <t>206090</t>
  </si>
  <si>
    <t>559.00</t>
  </si>
  <si>
    <t>Citalopram</t>
  </si>
  <si>
    <t>509.00</t>
  </si>
  <si>
    <t>206091</t>
  </si>
  <si>
    <t>206093</t>
  </si>
  <si>
    <t>SIERRA</t>
  </si>
  <si>
    <t>AMANDA</t>
  </si>
  <si>
    <t>206095</t>
  </si>
  <si>
    <t>206097</t>
  </si>
  <si>
    <t>OZIMEK</t>
  </si>
  <si>
    <t>CLAUDIA</t>
  </si>
  <si>
    <t>128.00</t>
  </si>
  <si>
    <t>315.00</t>
  </si>
  <si>
    <t>381.00</t>
  </si>
  <si>
    <t>908.00</t>
  </si>
  <si>
    <t>206101</t>
  </si>
  <si>
    <t>206103</t>
  </si>
  <si>
    <t>50.90</t>
  </si>
  <si>
    <t>206104</t>
  </si>
  <si>
    <t xml:space="preserve"> Guadalupe</t>
  </si>
  <si>
    <t>206109</t>
  </si>
  <si>
    <t>Scott</t>
  </si>
  <si>
    <t>Clifford</t>
  </si>
  <si>
    <t>206110</t>
  </si>
  <si>
    <t>206111</t>
  </si>
  <si>
    <t>Hartnett</t>
  </si>
  <si>
    <t>206115</t>
  </si>
  <si>
    <t>516.00</t>
  </si>
  <si>
    <t>519.00</t>
  </si>
  <si>
    <t>206117</t>
  </si>
  <si>
    <t>94.90</t>
  </si>
  <si>
    <t>206127</t>
  </si>
  <si>
    <t>Berta</t>
  </si>
  <si>
    <t>112.00</t>
  </si>
  <si>
    <t>206128</t>
  </si>
  <si>
    <t>108.00</t>
  </si>
  <si>
    <t>69.30</t>
  </si>
  <si>
    <t>96.60</t>
  </si>
  <si>
    <t>206129</t>
  </si>
  <si>
    <t>MONTERO</t>
  </si>
  <si>
    <t xml:space="preserve">JUAN </t>
  </si>
  <si>
    <t>557.00</t>
  </si>
  <si>
    <t>206131</t>
  </si>
  <si>
    <t>Trainnor</t>
  </si>
  <si>
    <t>778.00</t>
  </si>
  <si>
    <t>224.00</t>
  </si>
  <si>
    <t>01/24/2022</t>
  </si>
  <si>
    <t>206133</t>
  </si>
  <si>
    <t>206134</t>
  </si>
  <si>
    <t>Napoleon Campos</t>
  </si>
  <si>
    <t>McDonald</t>
  </si>
  <si>
    <t>206135</t>
  </si>
  <si>
    <t>Rubino</t>
  </si>
  <si>
    <t>Anna</t>
  </si>
  <si>
    <t>206136</t>
  </si>
  <si>
    <t>CHAVEZ</t>
  </si>
  <si>
    <t>NORMA</t>
  </si>
  <si>
    <t>206137</t>
  </si>
  <si>
    <t>SAPIEN</t>
  </si>
  <si>
    <t xml:space="preserve">KATHERINE </t>
  </si>
  <si>
    <t>748.00</t>
  </si>
  <si>
    <t>206138</t>
  </si>
  <si>
    <t>206139</t>
  </si>
  <si>
    <t>Mitchell</t>
  </si>
  <si>
    <t xml:space="preserve">Lauren </t>
  </si>
  <si>
    <t>206141</t>
  </si>
  <si>
    <t>206142</t>
  </si>
  <si>
    <t>ACOSTA</t>
  </si>
  <si>
    <t>FELIPE</t>
  </si>
  <si>
    <t>1630.00</t>
  </si>
  <si>
    <t>206144</t>
  </si>
  <si>
    <t xml:space="preserve">Delia </t>
  </si>
  <si>
    <t>1130.00</t>
  </si>
  <si>
    <t>1570.00</t>
  </si>
  <si>
    <t>206145</t>
  </si>
  <si>
    <t>147.00</t>
  </si>
  <si>
    <t>592.00</t>
  </si>
  <si>
    <t>206146</t>
  </si>
  <si>
    <t>ANCHONDO</t>
  </si>
  <si>
    <t>206147</t>
  </si>
  <si>
    <t>Tiliaia</t>
  </si>
  <si>
    <t>Iutisone</t>
  </si>
  <si>
    <t>522.00</t>
  </si>
  <si>
    <t>206150</t>
  </si>
  <si>
    <t>Arteaga</t>
  </si>
  <si>
    <t>1730.00</t>
  </si>
  <si>
    <t>54.30</t>
  </si>
  <si>
    <t>1080.00</t>
  </si>
  <si>
    <t>206151</t>
  </si>
  <si>
    <t>Cordova De Alfaro</t>
  </si>
  <si>
    <t>833.00</t>
  </si>
  <si>
    <t>1070.00</t>
  </si>
  <si>
    <t>206152</t>
  </si>
  <si>
    <t>206153</t>
  </si>
  <si>
    <t>Barcenas Segura</t>
  </si>
  <si>
    <t>144.00</t>
  </si>
  <si>
    <t>382.00</t>
  </si>
  <si>
    <t>206154</t>
  </si>
  <si>
    <t>Edelmira</t>
  </si>
  <si>
    <t>492.00</t>
  </si>
  <si>
    <t>206155</t>
  </si>
  <si>
    <t>MCDONALD</t>
  </si>
  <si>
    <t>206156</t>
  </si>
  <si>
    <t>FILIBERTO</t>
  </si>
  <si>
    <t>206157</t>
  </si>
  <si>
    <t>HYDER</t>
  </si>
  <si>
    <t>ZULEMA</t>
  </si>
  <si>
    <t>206158</t>
  </si>
  <si>
    <t>Carrizales</t>
  </si>
  <si>
    <t>206159</t>
  </si>
  <si>
    <t>SOTO</t>
  </si>
  <si>
    <t>206160</t>
  </si>
  <si>
    <t>206161</t>
  </si>
  <si>
    <t>206162</t>
  </si>
  <si>
    <t xml:space="preserve">LYDIA </t>
  </si>
  <si>
    <t>01/25/2022</t>
  </si>
  <si>
    <t>206165</t>
  </si>
  <si>
    <t>KENNEDY</t>
  </si>
  <si>
    <t>TAMMY</t>
  </si>
  <si>
    <t>206166</t>
  </si>
  <si>
    <t>01/27/2022</t>
  </si>
  <si>
    <t>206168</t>
  </si>
  <si>
    <t>Darancou</t>
  </si>
  <si>
    <t>206169</t>
  </si>
  <si>
    <t xml:space="preserve">Douglas </t>
  </si>
  <si>
    <t>206171</t>
  </si>
  <si>
    <t>RUIZ</t>
  </si>
  <si>
    <t xml:space="preserve"> JANIE</t>
  </si>
  <si>
    <t>127.00</t>
  </si>
  <si>
    <t>206173</t>
  </si>
  <si>
    <t>948.00</t>
  </si>
  <si>
    <t>143.00</t>
  </si>
  <si>
    <t>206174</t>
  </si>
  <si>
    <t>DIAZ BARBOSA</t>
  </si>
  <si>
    <t xml:space="preserve"> MINERVA</t>
  </si>
  <si>
    <t>206175</t>
  </si>
  <si>
    <t>HARRIS</t>
  </si>
  <si>
    <t>CHARLIE</t>
  </si>
  <si>
    <t>836.00</t>
  </si>
  <si>
    <t>279.00</t>
  </si>
  <si>
    <t>206176</t>
  </si>
  <si>
    <t xml:space="preserve">Edmundo </t>
  </si>
  <si>
    <t>206177</t>
  </si>
  <si>
    <t xml:space="preserve">Leticia </t>
  </si>
  <si>
    <t>206178</t>
  </si>
  <si>
    <t>206180</t>
  </si>
  <si>
    <t>ARREDONDO</t>
  </si>
  <si>
    <t>GLORIA</t>
  </si>
  <si>
    <t>61.20</t>
  </si>
  <si>
    <t>175.00</t>
  </si>
  <si>
    <t>543.00</t>
  </si>
  <si>
    <t>206181</t>
  </si>
  <si>
    <t>206183</t>
  </si>
  <si>
    <t>LILY</t>
  </si>
  <si>
    <t>498.00</t>
  </si>
  <si>
    <t>206185</t>
  </si>
  <si>
    <t>206187</t>
  </si>
  <si>
    <t>929.00</t>
  </si>
  <si>
    <t>206190</t>
  </si>
  <si>
    <t>ARCOS</t>
  </si>
  <si>
    <t>LUIS</t>
  </si>
  <si>
    <t>206191</t>
  </si>
  <si>
    <t>206192</t>
  </si>
  <si>
    <t>VIDALEZ</t>
  </si>
  <si>
    <t>FRANK</t>
  </si>
  <si>
    <t>206193</t>
  </si>
  <si>
    <t>TAPIA</t>
  </si>
  <si>
    <t>ANA</t>
  </si>
  <si>
    <t>206195</t>
  </si>
  <si>
    <t>LEE</t>
  </si>
  <si>
    <t xml:space="preserve">TAMIKKA </t>
  </si>
  <si>
    <t>190.00</t>
  </si>
  <si>
    <t>206196</t>
  </si>
  <si>
    <t>AGUILERA</t>
  </si>
  <si>
    <t>NATIVIDAD</t>
  </si>
  <si>
    <t>505.00</t>
  </si>
  <si>
    <t>92.10</t>
  </si>
  <si>
    <t>206197</t>
  </si>
  <si>
    <t>BESS-OBERTO</t>
  </si>
  <si>
    <t>BLANCA</t>
  </si>
  <si>
    <t>206198</t>
  </si>
  <si>
    <t>RUBEN</t>
  </si>
  <si>
    <t>146.00</t>
  </si>
  <si>
    <t>61.60</t>
  </si>
  <si>
    <t>01/31/2022</t>
  </si>
  <si>
    <t>206199</t>
  </si>
  <si>
    <t>PATTON</t>
  </si>
  <si>
    <t>TERESA</t>
  </si>
  <si>
    <t>02/04/2022</t>
  </si>
  <si>
    <t>206200</t>
  </si>
  <si>
    <t>206201</t>
  </si>
  <si>
    <t>206202</t>
  </si>
  <si>
    <t>206205</t>
  </si>
  <si>
    <t>Pestana</t>
  </si>
  <si>
    <t>1260.00</t>
  </si>
  <si>
    <t>206206</t>
  </si>
  <si>
    <t xml:space="preserve">Jacqueline </t>
  </si>
  <si>
    <t>206208</t>
  </si>
  <si>
    <t>206210</t>
  </si>
  <si>
    <t xml:space="preserve">Smith </t>
  </si>
  <si>
    <t>206211</t>
  </si>
  <si>
    <t>206212</t>
  </si>
  <si>
    <t>COSSIO</t>
  </si>
  <si>
    <t>IRMA</t>
  </si>
  <si>
    <t>75.20</t>
  </si>
  <si>
    <t>231.00</t>
  </si>
  <si>
    <t>206246</t>
  </si>
  <si>
    <t xml:space="preserve"> Daniel </t>
  </si>
  <si>
    <t>1170.00</t>
  </si>
  <si>
    <t>206252</t>
  </si>
  <si>
    <t>Canales</t>
  </si>
  <si>
    <t>751.00</t>
  </si>
  <si>
    <t>808.00</t>
  </si>
  <si>
    <t>206253</t>
  </si>
  <si>
    <t>48.90</t>
  </si>
  <si>
    <t>206254</t>
  </si>
  <si>
    <t>Bowlin</t>
  </si>
  <si>
    <t>206255</t>
  </si>
  <si>
    <t>GONZALEZ</t>
  </si>
  <si>
    <t>TRINIDAD</t>
  </si>
  <si>
    <t>1200.00</t>
  </si>
  <si>
    <t>1290.00</t>
  </si>
  <si>
    <t>206256</t>
  </si>
  <si>
    <t>206257</t>
  </si>
  <si>
    <t>HERNANDEZ</t>
  </si>
  <si>
    <t>RICARDO</t>
  </si>
  <si>
    <t>206261</t>
  </si>
  <si>
    <t>JAMES</t>
  </si>
  <si>
    <t>74.30</t>
  </si>
  <si>
    <t>206263</t>
  </si>
  <si>
    <t>WOHLENHAUS</t>
  </si>
  <si>
    <t>SARA</t>
  </si>
  <si>
    <t>102.00</t>
  </si>
  <si>
    <t>206264</t>
  </si>
  <si>
    <t>80.80</t>
  </si>
  <si>
    <t>766.00</t>
  </si>
  <si>
    <t>206267</t>
  </si>
  <si>
    <t>GREGORIA</t>
  </si>
  <si>
    <t>91.90</t>
  </si>
  <si>
    <t>90.80</t>
  </si>
  <si>
    <t>64.70</t>
  </si>
  <si>
    <t>206269</t>
  </si>
  <si>
    <t>MARC</t>
  </si>
  <si>
    <t>113.00</t>
  </si>
  <si>
    <t>244.00</t>
  </si>
  <si>
    <t>206270</t>
  </si>
  <si>
    <t>SERRATO</t>
  </si>
  <si>
    <t>RAYMOND</t>
  </si>
  <si>
    <t>377.00</t>
  </si>
  <si>
    <t>707.00</t>
  </si>
  <si>
    <t>206271</t>
  </si>
  <si>
    <t xml:space="preserve">Michael </t>
  </si>
  <si>
    <t>184.00</t>
  </si>
  <si>
    <t>206272</t>
  </si>
  <si>
    <t>Back</t>
  </si>
  <si>
    <t>206273</t>
  </si>
  <si>
    <t>SAXMAN</t>
  </si>
  <si>
    <t>PETER</t>
  </si>
  <si>
    <t>206279</t>
  </si>
  <si>
    <t>ZAMORA</t>
  </si>
  <si>
    <t>JESUS</t>
  </si>
  <si>
    <t>196.00</t>
  </si>
  <si>
    <t>122.00</t>
  </si>
  <si>
    <t>206283</t>
  </si>
  <si>
    <t>206284</t>
  </si>
  <si>
    <t>206285</t>
  </si>
  <si>
    <t>206286</t>
  </si>
  <si>
    <t>ESPINOZA</t>
  </si>
  <si>
    <t xml:space="preserve"> IRMA </t>
  </si>
  <si>
    <t>206287</t>
  </si>
  <si>
    <t xml:space="preserve">Minjarez </t>
  </si>
  <si>
    <t xml:space="preserve">Fernando </t>
  </si>
  <si>
    <t>206288</t>
  </si>
  <si>
    <t>ORTEGA</t>
  </si>
  <si>
    <t>LILLIAN</t>
  </si>
  <si>
    <t>206291</t>
  </si>
  <si>
    <t>DURAN</t>
  </si>
  <si>
    <t>LETICIA</t>
  </si>
  <si>
    <t>02/02/2022</t>
  </si>
  <si>
    <t>206308</t>
  </si>
  <si>
    <t>206309</t>
  </si>
  <si>
    <t xml:space="preserve">Elizabeth </t>
  </si>
  <si>
    <t>206311</t>
  </si>
  <si>
    <t>753.00</t>
  </si>
  <si>
    <t>1590.00</t>
  </si>
  <si>
    <t>206313</t>
  </si>
  <si>
    <t>Noah</t>
  </si>
  <si>
    <t>206314</t>
  </si>
  <si>
    <t>Newell</t>
  </si>
  <si>
    <t>Dorris</t>
  </si>
  <si>
    <t>293.00</t>
  </si>
  <si>
    <t>206315</t>
  </si>
  <si>
    <t xml:space="preserve">Jesus </t>
  </si>
  <si>
    <t>418.00</t>
  </si>
  <si>
    <t>206316</t>
  </si>
  <si>
    <t>206317</t>
  </si>
  <si>
    <t>Arroniz</t>
  </si>
  <si>
    <t>206318</t>
  </si>
  <si>
    <t>HAMMONDS</t>
  </si>
  <si>
    <t>JANNICE</t>
  </si>
  <si>
    <t>999.00</t>
  </si>
  <si>
    <t>206319</t>
  </si>
  <si>
    <t>Escobar</t>
  </si>
  <si>
    <t xml:space="preserve">Frank </t>
  </si>
  <si>
    <t>206320</t>
  </si>
  <si>
    <t>52.30</t>
  </si>
  <si>
    <t>64.60</t>
  </si>
  <si>
    <t>206321</t>
  </si>
  <si>
    <t>542.00</t>
  </si>
  <si>
    <t>206323</t>
  </si>
  <si>
    <t>EDDP</t>
  </si>
  <si>
    <t>1760.00</t>
  </si>
  <si>
    <t>Methamphetamine</t>
  </si>
  <si>
    <t>206326</t>
  </si>
  <si>
    <t>HEMLIN</t>
  </si>
  <si>
    <t>PAMELA</t>
  </si>
  <si>
    <t>206328</t>
  </si>
  <si>
    <t xml:space="preserve">Daniel </t>
  </si>
  <si>
    <t>138.00</t>
  </si>
  <si>
    <t>206330</t>
  </si>
  <si>
    <t>206331</t>
  </si>
  <si>
    <t xml:space="preserve">Ramon </t>
  </si>
  <si>
    <t>667.00</t>
  </si>
  <si>
    <t>206332</t>
  </si>
  <si>
    <t xml:space="preserve">Belinda </t>
  </si>
  <si>
    <t>1180.00</t>
  </si>
  <si>
    <t>206333</t>
  </si>
  <si>
    <t>220.00</t>
  </si>
  <si>
    <t>206334</t>
  </si>
  <si>
    <t>GUZMAN</t>
  </si>
  <si>
    <t>ABRAHAM</t>
  </si>
  <si>
    <t>299.00</t>
  </si>
  <si>
    <t>206335</t>
  </si>
  <si>
    <t>BIRDSONG</t>
  </si>
  <si>
    <t xml:space="preserve"> EVETT</t>
  </si>
  <si>
    <t>206336</t>
  </si>
  <si>
    <t>RODRIGUEZ</t>
  </si>
  <si>
    <t>LAURA</t>
  </si>
  <si>
    <t>206339</t>
  </si>
  <si>
    <t>KUZMA</t>
  </si>
  <si>
    <t>MARIAN</t>
  </si>
  <si>
    <t>206340</t>
  </si>
  <si>
    <t xml:space="preserve">Consuelo </t>
  </si>
  <si>
    <t>1670.00</t>
  </si>
  <si>
    <t>206342</t>
  </si>
  <si>
    <t>820.00</t>
  </si>
  <si>
    <t>469.00</t>
  </si>
  <si>
    <t>206343</t>
  </si>
  <si>
    <t>51.40</t>
  </si>
  <si>
    <t>206344</t>
  </si>
  <si>
    <t>Krawcion</t>
  </si>
  <si>
    <t>52.20</t>
  </si>
  <si>
    <t>206345</t>
  </si>
  <si>
    <t>206346</t>
  </si>
  <si>
    <t>206347</t>
  </si>
  <si>
    <t>206348</t>
  </si>
  <si>
    <t>206349</t>
  </si>
  <si>
    <t>HOOKER</t>
  </si>
  <si>
    <t xml:space="preserve">THOMAS </t>
  </si>
  <si>
    <t>1390.00</t>
  </si>
  <si>
    <t>206350</t>
  </si>
  <si>
    <t>206353</t>
  </si>
  <si>
    <t>IMELDA</t>
  </si>
  <si>
    <t>206357</t>
  </si>
  <si>
    <t>206363</t>
  </si>
  <si>
    <t>02/03/2022</t>
  </si>
  <si>
    <t>206383</t>
  </si>
  <si>
    <t>LUNA</t>
  </si>
  <si>
    <t>RONALD</t>
  </si>
  <si>
    <t>02/11/2022</t>
  </si>
  <si>
    <t>206388</t>
  </si>
  <si>
    <t>1050.00</t>
  </si>
  <si>
    <t>1690.00</t>
  </si>
  <si>
    <t>281.00</t>
  </si>
  <si>
    <t>206390</t>
  </si>
  <si>
    <t>Sujei</t>
  </si>
  <si>
    <t>206395</t>
  </si>
  <si>
    <t>CRESPO</t>
  </si>
  <si>
    <t>GABRIEL</t>
  </si>
  <si>
    <t>206399</t>
  </si>
  <si>
    <t>206400</t>
  </si>
  <si>
    <t>206405</t>
  </si>
  <si>
    <t>206411</t>
  </si>
  <si>
    <t>CORMIER</t>
  </si>
  <si>
    <t>RAVONNE</t>
  </si>
  <si>
    <t>186.00</t>
  </si>
  <si>
    <t>1150.00</t>
  </si>
  <si>
    <t>216.00</t>
  </si>
  <si>
    <t>206418</t>
  </si>
  <si>
    <t>02/07/2022</t>
  </si>
  <si>
    <t>206426</t>
  </si>
  <si>
    <t>ZUNIGA</t>
  </si>
  <si>
    <t>ROSAURA</t>
  </si>
  <si>
    <t>206433</t>
  </si>
  <si>
    <t>NEAL</t>
  </si>
  <si>
    <t>FELICIA</t>
  </si>
  <si>
    <t>206434</t>
  </si>
  <si>
    <t>Nyggard</t>
  </si>
  <si>
    <t>206452</t>
  </si>
  <si>
    <t>02/08/2022</t>
  </si>
  <si>
    <t>206463</t>
  </si>
  <si>
    <t>02/09/2022</t>
  </si>
  <si>
    <t>206487</t>
  </si>
  <si>
    <t>Cuevas</t>
  </si>
  <si>
    <t>206494</t>
  </si>
  <si>
    <t>Pulido</t>
  </si>
  <si>
    <t>206495</t>
  </si>
  <si>
    <t>206497</t>
  </si>
  <si>
    <t>Peterson</t>
  </si>
  <si>
    <t>206503</t>
  </si>
  <si>
    <t>206515</t>
  </si>
  <si>
    <t>206517</t>
  </si>
  <si>
    <t>Caldera</t>
  </si>
  <si>
    <t>Gema</t>
  </si>
  <si>
    <t>206519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</si>
</sst>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mm&quot;/&quot;dd&quot;/&quot;yy"/>
    <numFmt numFmtId="165" formatCode="0.0"/>
    <numFmt numFmtId="166" formatCode="mm/dd/yy"/>
    <numFmt numFmtId="167" formatCode="h:mm am/pm"/>
    <numFmt numFmtId="168" formatCode="m/d/yy"/>
    <numFmt numFmtId="169" formatCode="hh&quot;:&quot;mm&quot; &quot;am/pm"/>
    <numFmt numFmtId="170" formatCode="&quot;$&quot;#,##0.00"/>
    <numFmt numFmtId="171" formatCode="yyyy-mm-dd"/>
    <numFmt numFmtId="172" formatCode="mm/dd/yyyy"/>
    <numFmt numFmtId="173" formatCode="m/d/yyyy"/>
    <numFmt numFmtId="174" formatCode="mm/dd/yyyy h:mm"/>
    <numFmt numFmtId="175" formatCode="d-mmm-yy"/>
    <numFmt numFmtId="176" formatCode="M/d/yyyy"/>
  </numFmts>
  <fonts count="17">
    <font>
      <sz val="10.0"/>
      <color rgb="FF000000"/>
      <name val="Arial"/>
      <scheme val="minor"/>
    </font>
    <font>
      <b/>
      <sz val="9.0"/>
      <color theme="1"/>
      <name val="Arial"/>
    </font>
    <font/>
    <font>
      <sz val="9.0"/>
      <color theme="1"/>
      <name val="Arial"/>
    </font>
    <font>
      <b/>
      <sz val="9.0"/>
      <color rgb="FF000000"/>
      <name val="Arial"/>
    </font>
    <font>
      <sz val="9.0"/>
      <color rgb="FF000000"/>
      <name val="Arial"/>
    </font>
    <font>
      <u/>
      <sz val="9.0"/>
      <color rgb="FF1155CC"/>
      <name val="Arial"/>
    </font>
    <font>
      <color theme="1"/>
      <name val="Arial"/>
      <scheme val="minor"/>
    </font>
    <font>
      <b/>
      <strike/>
      <sz val="9.0"/>
      <color theme="1"/>
      <name val="Arial"/>
    </font>
    <font>
      <b/>
      <sz val="8.0"/>
      <color theme="1"/>
      <name val="Arial"/>
    </font>
    <font>
      <sz val="8.0"/>
      <color theme="1"/>
      <name val="Arial"/>
    </font>
    <font>
      <u/>
      <sz val="9.0"/>
      <color rgb="FF1155CC"/>
      <name val="Arial"/>
    </font>
    <font>
      <sz val="9.0"/>
      <color rgb="FFFF0000"/>
      <name val="Arial"/>
    </font>
    <font>
      <b/>
      <color theme="1"/>
      <name val="Arial"/>
      <scheme val="minor"/>
    </font>
    <font>
      <sz val="9.0"/>
      <color theme="1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rgb="FF9900FF"/>
        <bgColor rgb="FF9900FF"/>
      </patternFill>
    </fill>
    <fill>
      <patternFill patternType="solid">
        <fgColor rgb="FFFFD966"/>
        <bgColor rgb="FFFFD966"/>
      </patternFill>
    </fill>
  </fills>
  <borders count="12">
    <border/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ill="1" applyFont="1">
      <alignment readingOrder="0"/>
    </xf>
    <xf borderId="5" fillId="0" fontId="1" numFmtId="0" xfId="0" applyAlignment="1" applyBorder="1" applyFont="1">
      <alignment readingOrder="0"/>
    </xf>
    <xf borderId="5" fillId="2" fontId="1" numFmtId="0" xfId="0" applyAlignment="1" applyBorder="1" applyFont="1">
      <alignment readingOrder="0"/>
    </xf>
    <xf borderId="5" fillId="0" fontId="3" numFmtId="0" xfId="0" applyAlignment="1" applyBorder="1" applyFont="1">
      <alignment readingOrder="0"/>
    </xf>
    <xf borderId="5" fillId="2" fontId="3" numFmtId="0" xfId="0" applyAlignment="1" applyBorder="1" applyFont="1">
      <alignment readingOrder="0"/>
    </xf>
    <xf borderId="4" fillId="2" fontId="3" numFmtId="0" xfId="0" applyBorder="1" applyFont="1"/>
    <xf borderId="5" fillId="0" fontId="3" numFmtId="0" xfId="0" applyBorder="1" applyFont="1"/>
    <xf borderId="5" fillId="2" fontId="3" numFmtId="0" xfId="0" applyBorder="1" applyFont="1"/>
    <xf borderId="5" fillId="3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5" fillId="3" fontId="5" numFmtId="0" xfId="0" applyAlignment="1" applyBorder="1" applyFont="1">
      <alignment readingOrder="0"/>
    </xf>
    <xf borderId="5" fillId="2" fontId="5" numFmtId="0" xfId="0" applyAlignment="1" applyBorder="1" applyFont="1">
      <alignment readingOrder="0"/>
    </xf>
    <xf borderId="5" fillId="0" fontId="4" numFmtId="0" xfId="0" applyAlignment="1" applyBorder="1" applyFont="1">
      <alignment readingOrder="0"/>
    </xf>
    <xf borderId="6" fillId="2" fontId="3" numFmtId="0" xfId="0" applyBorder="1" applyFont="1"/>
    <xf borderId="5" fillId="0" fontId="6" numFmtId="0" xfId="0" applyAlignment="1" applyBorder="1" applyFont="1">
      <alignment readingOrder="0"/>
    </xf>
    <xf borderId="0" fillId="2" fontId="3" numFmtId="0" xfId="0" applyFont="1"/>
    <xf borderId="7" fillId="0" fontId="3" numFmtId="0" xfId="0" applyBorder="1" applyFont="1"/>
    <xf borderId="7" fillId="2" fontId="3" numFmtId="0" xfId="0" applyBorder="1" applyFont="1"/>
    <xf borderId="0" fillId="0" fontId="7" numFmtId="0" xfId="0" applyAlignment="1" applyFont="1">
      <alignment readingOrder="0"/>
    </xf>
    <xf borderId="0" fillId="0" fontId="7" numFmtId="0" xfId="0" applyFont="1"/>
    <xf borderId="8" fillId="0" fontId="3" numFmtId="0" xfId="0" applyAlignment="1" applyBorder="1" applyFont="1">
      <alignment horizontal="left" readingOrder="0"/>
    </xf>
    <xf borderId="8" fillId="0" fontId="3" numFmtId="164" xfId="0" applyAlignment="1" applyBorder="1" applyFont="1" applyNumberFormat="1">
      <alignment horizontal="left" readingOrder="0"/>
    </xf>
    <xf borderId="8" fillId="4" fontId="8" numFmtId="0" xfId="0" applyAlignment="1" applyBorder="1" applyFill="1" applyFont="1">
      <alignment vertical="bottom"/>
    </xf>
    <xf borderId="9" fillId="4" fontId="8" numFmtId="0" xfId="0" applyAlignment="1" applyBorder="1" applyFont="1">
      <alignment vertical="bottom"/>
    </xf>
    <xf borderId="0" fillId="0" fontId="7" numFmtId="165" xfId="0" applyFont="1" applyNumberFormat="1"/>
    <xf borderId="8" fillId="0" fontId="9" numFmtId="0" xfId="0" applyAlignment="1" applyBorder="1" applyFont="1">
      <alignment vertical="bottom"/>
    </xf>
    <xf borderId="8" fillId="0" fontId="10" numFmtId="0" xfId="0" applyAlignment="1" applyBorder="1" applyFont="1">
      <alignment vertical="bottom"/>
    </xf>
    <xf borderId="8" fillId="0" fontId="10" numFmtId="20" xfId="0" applyAlignment="1" applyBorder="1" applyFont="1" applyNumberFormat="1">
      <alignment horizontal="right" vertical="bottom"/>
    </xf>
    <xf borderId="8" fillId="0" fontId="10" numFmtId="166" xfId="0" applyAlignment="1" applyBorder="1" applyFont="1" applyNumberFormat="1">
      <alignment horizontal="right" vertical="bottom"/>
    </xf>
    <xf borderId="8" fillId="0" fontId="10" numFmtId="0" xfId="0" applyAlignment="1" applyBorder="1" applyFont="1">
      <alignment readingOrder="0" vertical="bottom"/>
    </xf>
    <xf borderId="8" fillId="0" fontId="10" numFmtId="0" xfId="0" applyAlignment="1" applyBorder="1" applyFont="1">
      <alignment horizontal="right" readingOrder="0" vertical="bottom"/>
    </xf>
    <xf borderId="0" fillId="0" fontId="1" numFmtId="0" xfId="0" applyAlignment="1" applyFont="1">
      <alignment horizontal="left"/>
    </xf>
    <xf borderId="8" fillId="0" fontId="1" numFmtId="0" xfId="0" applyAlignment="1" applyBorder="1" applyFont="1">
      <alignment horizontal="left"/>
    </xf>
    <xf borderId="8" fillId="0" fontId="1" numFmtId="164" xfId="0" applyAlignment="1" applyBorder="1" applyFont="1" applyNumberFormat="1">
      <alignment horizontal="left"/>
    </xf>
    <xf borderId="8" fillId="0" fontId="1" numFmtId="164" xfId="0" applyAlignment="1" applyBorder="1" applyFont="1" applyNumberFormat="1">
      <alignment horizontal="left"/>
    </xf>
    <xf borderId="8" fillId="0" fontId="3" numFmtId="0" xfId="0" applyAlignment="1" applyBorder="1" applyFont="1">
      <alignment horizontal="left"/>
    </xf>
    <xf borderId="0" fillId="0" fontId="3" numFmtId="0" xfId="0" applyAlignment="1" applyFont="1">
      <alignment horizontal="left" vertical="bottom"/>
    </xf>
    <xf borderId="8" fillId="0" fontId="3" numFmtId="0" xfId="0" applyAlignment="1" applyBorder="1" applyFont="1">
      <alignment horizontal="left"/>
    </xf>
    <xf borderId="8" fillId="0" fontId="11" numFmtId="0" xfId="0" applyAlignment="1" applyBorder="1" applyFont="1">
      <alignment horizontal="left"/>
    </xf>
    <xf borderId="0" fillId="0" fontId="3" numFmtId="0" xfId="0" applyAlignment="1" applyFont="1">
      <alignment horizontal="left"/>
    </xf>
    <xf borderId="8" fillId="0" fontId="3" numFmtId="0" xfId="0" applyAlignment="1" applyBorder="1" applyFont="1">
      <alignment horizontal="left" vertical="bottom"/>
    </xf>
    <xf borderId="8" fillId="0" fontId="3" numFmtId="164" xfId="0" applyAlignment="1" applyBorder="1" applyFont="1" applyNumberFormat="1">
      <alignment horizontal="left" vertical="bottom"/>
    </xf>
    <xf borderId="8" fillId="0" fontId="3" numFmtId="0" xfId="0" applyAlignment="1" applyBorder="1" applyFont="1">
      <alignment horizontal="left" vertical="bottom"/>
    </xf>
    <xf borderId="8" fillId="0" fontId="3" numFmtId="164" xfId="0" applyAlignment="1" applyBorder="1" applyFont="1" applyNumberFormat="1">
      <alignment horizontal="left" vertical="bottom"/>
    </xf>
    <xf borderId="8" fillId="0" fontId="3" numFmtId="14" xfId="0" applyAlignment="1" applyBorder="1" applyFont="1" applyNumberFormat="1">
      <alignment horizontal="left" vertical="bottom"/>
    </xf>
    <xf borderId="8" fillId="0" fontId="3" numFmtId="0" xfId="0" applyAlignment="1" applyBorder="1" applyFont="1">
      <alignment horizontal="left" readingOrder="0" vertical="top"/>
    </xf>
    <xf borderId="8" fillId="0" fontId="3" numFmtId="0" xfId="0" applyAlignment="1" applyBorder="1" applyFont="1">
      <alignment horizontal="left" readingOrder="0" vertical="bottom"/>
    </xf>
    <xf borderId="8" fillId="0" fontId="3" numFmtId="164" xfId="0" applyAlignment="1" applyBorder="1" applyFont="1" applyNumberFormat="1">
      <alignment horizontal="left" readingOrder="0" vertical="bottom"/>
    </xf>
    <xf borderId="8" fillId="0" fontId="3" numFmtId="164" xfId="0" applyAlignment="1" applyBorder="1" applyFont="1" applyNumberFormat="1">
      <alignment horizontal="left" readingOrder="0" vertical="bottom"/>
    </xf>
    <xf borderId="8" fillId="0" fontId="3" numFmtId="0" xfId="0" applyAlignment="1" applyBorder="1" applyFont="1">
      <alignment horizontal="left" vertical="top"/>
    </xf>
    <xf borderId="8" fillId="0" fontId="3" numFmtId="0" xfId="0" applyAlignment="1" applyBorder="1" applyFont="1">
      <alignment horizontal="left" readingOrder="0" vertical="top"/>
    </xf>
    <xf borderId="8" fillId="0" fontId="3" numFmtId="0" xfId="0" applyAlignment="1" applyBorder="1" applyFont="1">
      <alignment horizontal="left" vertical="top"/>
    </xf>
    <xf borderId="8" fillId="0" fontId="3" numFmtId="164" xfId="0" applyAlignment="1" applyBorder="1" applyFont="1" applyNumberFormat="1">
      <alignment horizontal="left" shrinkToFit="0" vertical="bottom" wrapText="1"/>
    </xf>
    <xf borderId="0" fillId="0" fontId="3" numFmtId="14" xfId="0" applyAlignment="1" applyFont="1" applyNumberFormat="1">
      <alignment horizontal="left" vertical="bottom"/>
    </xf>
    <xf borderId="0" fillId="0" fontId="3" numFmtId="0" xfId="0" applyAlignment="1" applyFont="1">
      <alignment horizontal="left" vertical="bottom"/>
    </xf>
    <xf borderId="8" fillId="0" fontId="12" numFmtId="0" xfId="0" applyAlignment="1" applyBorder="1" applyFont="1">
      <alignment horizontal="left" vertical="bottom"/>
    </xf>
    <xf borderId="8" fillId="0" fontId="1" numFmtId="0" xfId="0" applyAlignment="1" applyBorder="1" applyFont="1">
      <alignment horizontal="left" vertical="bottom"/>
    </xf>
    <xf borderId="8" fillId="0" fontId="3" numFmtId="164" xfId="0" applyAlignment="1" applyBorder="1" applyFont="1" applyNumberFormat="1">
      <alignment horizontal="left"/>
    </xf>
    <xf borderId="0" fillId="0" fontId="3" numFmtId="0" xfId="0" applyAlignment="1" applyFont="1">
      <alignment horizontal="left" readingOrder="0" vertical="bottom"/>
    </xf>
    <xf borderId="8" fillId="5" fontId="3" numFmtId="164" xfId="0" applyAlignment="1" applyBorder="1" applyFill="1" applyFont="1" applyNumberFormat="1">
      <alignment horizontal="left" readingOrder="0" vertical="bottom"/>
    </xf>
    <xf borderId="8" fillId="0" fontId="1" numFmtId="0" xfId="0" applyAlignment="1" applyBorder="1" applyFont="1">
      <alignment horizontal="left" readingOrder="0" vertical="bottom"/>
    </xf>
    <xf borderId="9" fillId="0" fontId="1" numFmtId="167" xfId="0" applyAlignment="1" applyBorder="1" applyFont="1" applyNumberFormat="1">
      <alignment horizontal="left" readingOrder="0" vertical="bottom"/>
    </xf>
    <xf borderId="9" fillId="0" fontId="1" numFmtId="0" xfId="0" applyAlignment="1" applyBorder="1" applyFont="1">
      <alignment horizontal="left" readingOrder="0" vertical="bottom"/>
    </xf>
    <xf borderId="9" fillId="0" fontId="1" numFmtId="166" xfId="0" applyAlignment="1" applyBorder="1" applyFont="1" applyNumberFormat="1">
      <alignment horizontal="left" readingOrder="0" vertical="bottom"/>
    </xf>
    <xf borderId="9" fillId="0" fontId="1" numFmtId="168" xfId="0" applyAlignment="1" applyBorder="1" applyFont="1" applyNumberFormat="1">
      <alignment horizontal="left" readingOrder="0" vertical="bottom"/>
    </xf>
    <xf borderId="8" fillId="0" fontId="1" numFmtId="0" xfId="0" applyAlignment="1" applyBorder="1" applyFont="1">
      <alignment horizontal="left" readingOrder="0"/>
    </xf>
    <xf borderId="10" fillId="0" fontId="3" numFmtId="0" xfId="0" applyAlignment="1" applyBorder="1" applyFont="1">
      <alignment horizontal="left" readingOrder="0"/>
    </xf>
    <xf borderId="11" fillId="0" fontId="3" numFmtId="169" xfId="0" applyAlignment="1" applyBorder="1" applyFont="1" applyNumberFormat="1">
      <alignment horizontal="left" readingOrder="0"/>
    </xf>
    <xf borderId="11" fillId="0" fontId="3" numFmtId="0" xfId="0" applyAlignment="1" applyBorder="1" applyFont="1">
      <alignment horizontal="left"/>
    </xf>
    <xf borderId="11" fillId="0" fontId="3" numFmtId="164" xfId="0" applyAlignment="1" applyBorder="1" applyFont="1" applyNumberFormat="1">
      <alignment horizontal="left" readingOrder="0"/>
    </xf>
    <xf borderId="11" fillId="0" fontId="3" numFmtId="0" xfId="0" applyAlignment="1" applyBorder="1" applyFont="1">
      <alignment horizontal="left" readingOrder="0"/>
    </xf>
    <xf borderId="11" fillId="0" fontId="3" numFmtId="0" xfId="0" applyAlignment="1" applyBorder="1" applyFont="1">
      <alignment horizontal="left" vertical="bottom"/>
    </xf>
    <xf borderId="8" fillId="0" fontId="3" numFmtId="169" xfId="0" applyAlignment="1" applyBorder="1" applyFont="1" applyNumberFormat="1">
      <alignment horizontal="left" readingOrder="0"/>
    </xf>
    <xf borderId="8" fillId="0" fontId="3" numFmtId="164" xfId="0" applyAlignment="1" applyBorder="1" applyFont="1" applyNumberFormat="1">
      <alignment horizontal="left" readingOrder="0"/>
    </xf>
    <xf borderId="8" fillId="0" fontId="3" numFmtId="167" xfId="0" applyAlignment="1" applyBorder="1" applyFont="1" applyNumberFormat="1">
      <alignment horizontal="left" readingOrder="0" vertical="bottom"/>
    </xf>
    <xf borderId="8" fillId="0" fontId="3" numFmtId="166" xfId="0" applyAlignment="1" applyBorder="1" applyFont="1" applyNumberFormat="1">
      <alignment horizontal="left" readingOrder="0" vertical="bottom"/>
    </xf>
    <xf borderId="8" fillId="0" fontId="3" numFmtId="167" xfId="0" applyAlignment="1" applyBorder="1" applyFont="1" applyNumberFormat="1">
      <alignment horizontal="left" readingOrder="0"/>
    </xf>
    <xf borderId="8" fillId="0" fontId="3" numFmtId="166" xfId="0" applyAlignment="1" applyBorder="1" applyFont="1" applyNumberFormat="1">
      <alignment horizontal="left" readingOrder="0"/>
    </xf>
    <xf borderId="8" fillId="0" fontId="3" numFmtId="170" xfId="0" applyAlignment="1" applyBorder="1" applyFont="1" applyNumberFormat="1">
      <alignment horizontal="left"/>
    </xf>
    <xf borderId="0" fillId="0" fontId="3" numFmtId="0" xfId="0" applyAlignment="1" applyFont="1">
      <alignment horizontal="left" readingOrder="0"/>
    </xf>
    <xf borderId="0" fillId="0" fontId="3" numFmtId="167" xfId="0" applyAlignment="1" applyFont="1" applyNumberFormat="1">
      <alignment horizontal="left" readingOrder="0"/>
    </xf>
    <xf borderId="0" fillId="0" fontId="3" numFmtId="0" xfId="0" applyAlignment="1" applyFont="1">
      <alignment horizontal="left"/>
    </xf>
    <xf borderId="0" fillId="0" fontId="3" numFmtId="166" xfId="0" applyAlignment="1" applyFont="1" applyNumberFormat="1">
      <alignment horizontal="left" readingOrder="0"/>
    </xf>
    <xf borderId="0" fillId="0" fontId="3" numFmtId="164" xfId="0" applyAlignment="1" applyFont="1" applyNumberFormat="1">
      <alignment horizontal="left" readingOrder="0"/>
    </xf>
    <xf borderId="8" fillId="0" fontId="1" numFmtId="167" xfId="0" applyAlignment="1" applyBorder="1" applyFont="1" applyNumberFormat="1">
      <alignment horizontal="left" readingOrder="0"/>
    </xf>
    <xf borderId="8" fillId="0" fontId="1" numFmtId="166" xfId="0" applyAlignment="1" applyBorder="1" applyFont="1" applyNumberFormat="1">
      <alignment horizontal="left" readingOrder="0"/>
    </xf>
    <xf borderId="8" fillId="0" fontId="1" numFmtId="164" xfId="0" applyAlignment="1" applyBorder="1" applyFont="1" applyNumberFormat="1">
      <alignment horizontal="left" readingOrder="0"/>
    </xf>
    <xf borderId="0" fillId="0" fontId="7" numFmtId="171" xfId="0" applyAlignment="1" applyFont="1" applyNumberFormat="1">
      <alignment readingOrder="0"/>
    </xf>
    <xf borderId="0" fillId="0" fontId="7" numFmtId="21" xfId="0" applyAlignment="1" applyFont="1" applyNumberFormat="1">
      <alignment readingOrder="0"/>
    </xf>
    <xf borderId="8" fillId="0" fontId="1" numFmtId="0" xfId="0" applyAlignment="1" applyBorder="1" applyFont="1">
      <alignment readingOrder="0"/>
    </xf>
    <xf borderId="0" fillId="0" fontId="13" numFmtId="0" xfId="0" applyFont="1"/>
    <xf borderId="8" fillId="0" fontId="3" numFmtId="0" xfId="0" applyAlignment="1" applyBorder="1" applyFont="1">
      <alignment readingOrder="0"/>
    </xf>
    <xf borderId="8" fillId="0" fontId="3" numFmtId="169" xfId="0" applyAlignment="1" applyBorder="1" applyFont="1" applyNumberFormat="1">
      <alignment readingOrder="0"/>
    </xf>
    <xf borderId="8" fillId="0" fontId="3" numFmtId="0" xfId="0" applyBorder="1" applyFont="1"/>
    <xf borderId="8" fillId="0" fontId="3" numFmtId="164" xfId="0" applyAlignment="1" applyBorder="1" applyFont="1" applyNumberFormat="1">
      <alignment readingOrder="0"/>
    </xf>
    <xf borderId="8" fillId="0" fontId="3" numFmtId="169" xfId="0" applyBorder="1" applyFont="1" applyNumberFormat="1"/>
    <xf borderId="8" fillId="0" fontId="3" numFmtId="164" xfId="0" applyBorder="1" applyFont="1" applyNumberFormat="1"/>
    <xf borderId="0" fillId="0" fontId="3" numFmtId="0" xfId="0" applyAlignment="1" applyFont="1">
      <alignment readingOrder="0"/>
    </xf>
    <xf borderId="0" fillId="0" fontId="3" numFmtId="0" xfId="0" applyFont="1"/>
    <xf borderId="0" fillId="0" fontId="3" numFmtId="172" xfId="0" applyAlignment="1" applyFont="1" applyNumberFormat="1">
      <alignment readingOrder="0"/>
    </xf>
    <xf borderId="0" fillId="0" fontId="3" numFmtId="173" xfId="0" applyAlignment="1" applyFont="1" applyNumberFormat="1">
      <alignment readingOrder="0"/>
    </xf>
    <xf borderId="8" fillId="0" fontId="1" numFmtId="169" xfId="0" applyAlignment="1" applyBorder="1" applyFont="1" applyNumberFormat="1">
      <alignment horizontal="left" readingOrder="0"/>
    </xf>
    <xf borderId="8" fillId="0" fontId="1" numFmtId="164" xfId="0" applyAlignment="1" applyBorder="1" applyFont="1" applyNumberFormat="1">
      <alignment horizontal="left" readingOrder="0"/>
    </xf>
    <xf borderId="0" fillId="0" fontId="3" numFmtId="170" xfId="0" applyAlignment="1" applyFont="1" applyNumberFormat="1">
      <alignment horizontal="left" readingOrder="0"/>
    </xf>
    <xf borderId="8" fillId="0" fontId="3" numFmtId="169" xfId="0" applyAlignment="1" applyBorder="1" applyFont="1" applyNumberFormat="1">
      <alignment horizontal="left"/>
    </xf>
    <xf borderId="8" fillId="0" fontId="3" numFmtId="164" xfId="0" applyAlignment="1" applyBorder="1" applyFont="1" applyNumberFormat="1">
      <alignment horizontal="left"/>
    </xf>
    <xf borderId="8" fillId="0" fontId="3" numFmtId="0" xfId="0" applyAlignment="1" applyBorder="1" applyFont="1">
      <alignment horizontal="left" readingOrder="0"/>
    </xf>
    <xf borderId="8" fillId="0" fontId="14" numFmtId="0" xfId="0" applyAlignment="1" applyBorder="1" applyFont="1">
      <alignment horizontal="left"/>
    </xf>
    <xf borderId="0" fillId="0" fontId="14" numFmtId="0" xfId="0" applyAlignment="1" applyFont="1">
      <alignment horizontal="left"/>
    </xf>
    <xf borderId="8" fillId="0" fontId="14" numFmtId="0" xfId="0" applyAlignment="1" applyBorder="1" applyFont="1">
      <alignment horizontal="left" readingOrder="0"/>
    </xf>
    <xf borderId="0" fillId="0" fontId="14" numFmtId="0" xfId="0" applyAlignment="1" applyFont="1">
      <alignment horizontal="left" readingOrder="0"/>
    </xf>
    <xf borderId="0" fillId="0" fontId="14" numFmtId="0" xfId="0" applyAlignment="1" applyFont="1">
      <alignment horizontal="left"/>
    </xf>
    <xf borderId="0" fillId="0" fontId="14" numFmtId="164" xfId="0" applyAlignment="1" applyFont="1" applyNumberFormat="1">
      <alignment horizontal="left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0" numFmtId="164" xfId="0" applyAlignment="1" applyFont="1" applyNumberFormat="1">
      <alignment readingOrder="0"/>
    </xf>
    <xf borderId="0" fillId="0" fontId="10" numFmtId="164" xfId="0" applyFont="1" applyNumberFormat="1"/>
    <xf borderId="8" fillId="0" fontId="1" numFmtId="172" xfId="0" applyAlignment="1" applyBorder="1" applyFont="1" applyNumberFormat="1">
      <alignment readingOrder="0"/>
    </xf>
    <xf borderId="8" fillId="0" fontId="3" numFmtId="172" xfId="0" applyAlignment="1" applyBorder="1" applyFont="1" applyNumberFormat="1">
      <alignment readingOrder="0"/>
    </xf>
    <xf borderId="0" fillId="0" fontId="7" numFmtId="173" xfId="0" applyAlignment="1" applyFont="1" applyNumberFormat="1">
      <alignment readingOrder="0"/>
    </xf>
    <xf borderId="0" fillId="0" fontId="7" numFmtId="167" xfId="0" applyAlignment="1" applyFont="1" applyNumberFormat="1">
      <alignment readingOrder="0"/>
    </xf>
    <xf borderId="0" fillId="0" fontId="7" numFmtId="174" xfId="0" applyAlignment="1" applyFont="1" applyNumberFormat="1">
      <alignment readingOrder="0"/>
    </xf>
    <xf borderId="0" fillId="0" fontId="7" numFmtId="175" xfId="0" applyAlignment="1" applyFont="1" applyNumberFormat="1">
      <alignment readingOrder="0"/>
    </xf>
    <xf borderId="0" fillId="0" fontId="7" numFmtId="170" xfId="0" applyAlignment="1" applyFont="1" applyNumberFormat="1">
      <alignment readingOrder="0"/>
    </xf>
    <xf borderId="0" fillId="0" fontId="7" numFmtId="172" xfId="0" applyAlignment="1" applyFont="1" applyNumberFormat="1">
      <alignment readingOrder="0"/>
    </xf>
    <xf borderId="0" fillId="0" fontId="3" numFmtId="164" xfId="0" applyAlignment="1" applyFont="1" applyNumberFormat="1">
      <alignment readingOrder="0"/>
    </xf>
    <xf borderId="0" fillId="0" fontId="3" numFmtId="164" xfId="0" applyFont="1" applyNumberFormat="1"/>
    <xf borderId="8" fillId="0" fontId="3" numFmtId="170" xfId="0" applyAlignment="1" applyBorder="1" applyFont="1" applyNumberFormat="1">
      <alignment horizontal="left" readingOrder="0"/>
    </xf>
    <xf borderId="0" fillId="0" fontId="14" numFmtId="0" xfId="0" applyFont="1"/>
    <xf borderId="0" fillId="0" fontId="3" numFmtId="176" xfId="0" applyAlignment="1" applyFont="1" applyNumberFormat="1">
      <alignment horizontal="left"/>
    </xf>
    <xf borderId="0" fillId="0" fontId="3" numFmtId="176" xfId="0" applyAlignment="1" applyFont="1" applyNumberFormat="1">
      <alignment horizontal="left" readingOrder="0"/>
    </xf>
    <xf borderId="0" fillId="0" fontId="15" numFmtId="49" xfId="0" applyAlignment="1" applyFont="1" applyNumberFormat="1">
      <alignment horizontal="left" readingOrder="1" vertical="top"/>
    </xf>
    <xf borderId="0" fillId="0" fontId="16" numFmtId="49" xfId="0" applyAlignment="1" applyFont="1" applyNumberFormat="1">
      <alignment horizontal="left" readingOrder="1" vertical="top"/>
    </xf>
  </cellXfs>
  <cellStyles count="1">
    <cellStyle xfId="0" name="Normal" builtinId="0"/>
  </cellStyles>
  <dxfs count="8">
    <dxf>
      <font/>
      <fill>
        <patternFill patternType="solid">
          <fgColor rgb="FFEA4335"/>
          <bgColor rgb="FFEA4335"/>
        </patternFill>
      </fill>
      <border/>
    </dxf>
    <dxf>
      <font>
        <b/>
        <strike/>
      </font>
      <fill>
        <patternFill patternType="solid">
          <fgColor rgb="FF9900FF"/>
          <bgColor rgb="FF9900FF"/>
        </patternFill>
      </fill>
      <border/>
    </dxf>
    <dxf>
      <font/>
      <fill>
        <patternFill patternType="solid">
          <fgColor rgb="FFFF9900"/>
          <bgColor rgb="FFFF9900"/>
        </patternFill>
      </fill>
      <border/>
    </dxf>
    <dxf>
      <font>
        <color rgb="FFFF0000"/>
      </font>
      <fill>
        <patternFill patternType="none"/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MHA-9JBrhLjuFyKz9rwJevl4lKXIOoh-tmY_0GuLdNk/edit" TargetMode="External"/><Relationship Id="rId2" Type="http://schemas.openxmlformats.org/officeDocument/2006/relationships/hyperlink" Target="https://docs.google.com/spreadsheets/d/1qk8se06fAXBTuxz7RVosIMY4hloMRlgbR1PLwzgiJng/edit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codingisforlosers.com/learn-vlookup-formula-google-sheets/" TargetMode="Externa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2.14"/>
    <col customWidth="1" min="2" max="2" width="88.14"/>
    <col customWidth="1" min="3" max="3" width="3.29"/>
    <col customWidth="1" min="4" max="4" width="88.14"/>
  </cols>
  <sheetData>
    <row r="1">
      <c r="A1" s="1" t="s">
        <v>0</v>
      </c>
      <c r="B1" s="2"/>
      <c r="C1" s="2"/>
      <c r="D1" s="3"/>
    </row>
    <row r="2">
      <c r="A2" s="4"/>
      <c r="B2" s="5" t="s">
        <v>1</v>
      </c>
      <c r="C2" s="6"/>
      <c r="D2" s="5" t="s">
        <v>2</v>
      </c>
    </row>
    <row r="3">
      <c r="A3" s="4"/>
      <c r="B3" s="7"/>
      <c r="C3" s="8"/>
      <c r="D3" s="7"/>
    </row>
    <row r="4">
      <c r="A4" s="4">
        <v>1.0</v>
      </c>
      <c r="B4" s="7" t="s">
        <v>3</v>
      </c>
      <c r="C4" s="8"/>
      <c r="D4" s="7"/>
    </row>
    <row r="5">
      <c r="A5" s="9"/>
      <c r="B5" s="10"/>
      <c r="C5" s="11"/>
      <c r="D5" s="10"/>
    </row>
    <row r="6">
      <c r="A6" s="4">
        <v>2.0</v>
      </c>
      <c r="B6" s="7" t="s">
        <v>4</v>
      </c>
      <c r="C6" s="8"/>
      <c r="D6" s="7"/>
    </row>
    <row r="7">
      <c r="A7" s="9"/>
      <c r="B7" s="12" t="s">
        <v>5</v>
      </c>
      <c r="C7" s="13"/>
      <c r="D7" s="12"/>
    </row>
    <row r="8">
      <c r="A8" s="9"/>
      <c r="B8" s="14" t="s">
        <v>6</v>
      </c>
      <c r="C8" s="15"/>
      <c r="D8" s="14" t="s">
        <v>7</v>
      </c>
    </row>
    <row r="9">
      <c r="A9" s="9"/>
      <c r="B9" s="7" t="s">
        <v>8</v>
      </c>
      <c r="C9" s="8"/>
      <c r="D9" s="14" t="s">
        <v>9</v>
      </c>
    </row>
    <row r="10">
      <c r="A10" s="9"/>
      <c r="B10" s="10"/>
      <c r="C10" s="11"/>
      <c r="D10" s="10"/>
    </row>
    <row r="11">
      <c r="A11" s="4">
        <v>3.0</v>
      </c>
      <c r="B11" s="7" t="s">
        <v>10</v>
      </c>
      <c r="C11" s="8"/>
      <c r="D11" s="7"/>
    </row>
    <row r="12">
      <c r="A12" s="9"/>
      <c r="B12" s="7" t="s">
        <v>11</v>
      </c>
      <c r="C12" s="8"/>
      <c r="D12" s="7"/>
    </row>
    <row r="13">
      <c r="A13" s="9"/>
      <c r="B13" s="10"/>
      <c r="C13" s="11"/>
      <c r="D13" s="10"/>
    </row>
    <row r="14">
      <c r="A14" s="4">
        <v>4.0</v>
      </c>
      <c r="B14" s="7" t="s">
        <v>12</v>
      </c>
      <c r="C14" s="8"/>
      <c r="D14" s="7"/>
    </row>
    <row r="15">
      <c r="A15" s="9"/>
      <c r="B15" s="16" t="s">
        <v>13</v>
      </c>
      <c r="C15" s="13"/>
      <c r="D15" s="16"/>
    </row>
    <row r="16">
      <c r="A16" s="9"/>
      <c r="B16" s="14" t="s">
        <v>6</v>
      </c>
      <c r="C16" s="15"/>
      <c r="D16" s="14"/>
    </row>
    <row r="17">
      <c r="A17" s="9"/>
      <c r="B17" s="10"/>
      <c r="C17" s="11"/>
      <c r="D17" s="10"/>
    </row>
    <row r="18">
      <c r="A18" s="4">
        <v>5.0</v>
      </c>
      <c r="B18" s="7" t="s">
        <v>14</v>
      </c>
      <c r="C18" s="8"/>
      <c r="D18" s="7"/>
    </row>
    <row r="19">
      <c r="A19" s="9"/>
      <c r="B19" s="16" t="s">
        <v>15</v>
      </c>
      <c r="C19" s="13"/>
      <c r="D19" s="16"/>
    </row>
    <row r="20">
      <c r="A20" s="9"/>
      <c r="B20" s="10"/>
      <c r="C20" s="11"/>
      <c r="D20" s="10"/>
    </row>
    <row r="21">
      <c r="A21" s="9"/>
      <c r="B21" s="10"/>
      <c r="C21" s="11"/>
      <c r="D21" s="10"/>
    </row>
    <row r="22">
      <c r="A22" s="9"/>
      <c r="B22" s="10"/>
      <c r="C22" s="11"/>
      <c r="D22" s="10"/>
    </row>
    <row r="23">
      <c r="A23" s="9"/>
      <c r="B23" s="10"/>
      <c r="C23" s="11"/>
      <c r="D23" s="7" t="s">
        <v>16</v>
      </c>
    </row>
    <row r="24">
      <c r="A24" s="17"/>
      <c r="B24" s="10"/>
      <c r="C24" s="11"/>
      <c r="D24" s="18" t="s">
        <v>17</v>
      </c>
    </row>
    <row r="25">
      <c r="A25" s="19"/>
      <c r="B25" s="10"/>
      <c r="C25" s="11"/>
      <c r="D25" s="18" t="s">
        <v>18</v>
      </c>
    </row>
    <row r="26">
      <c r="A26" s="19"/>
      <c r="B26" s="20"/>
      <c r="C26" s="21"/>
      <c r="D26" s="20"/>
    </row>
  </sheetData>
  <mergeCells count="1">
    <mergeCell ref="A1:D1"/>
  </mergeCells>
  <conditionalFormatting sqref="A1:A26">
    <cfRule type="notContainsBlanks" dxfId="0" priority="1">
      <formula>LEN(TRIM(A1))&gt;0</formula>
    </cfRule>
  </conditionalFormatting>
  <conditionalFormatting sqref="C2:C26">
    <cfRule type="notContainsBlanks" dxfId="0" priority="2">
      <formula>LEN(TRIM(C2))&gt;0</formula>
    </cfRule>
  </conditionalFormatting>
  <hyperlinks>
    <hyperlink r:id="rId1" location="gid=2070316317" ref="D24"/>
    <hyperlink r:id="rId2" location="gid=0" ref="D25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>
        <v>17787.0</v>
      </c>
      <c r="B1" s="23" t="str">
        <f>VLOOKUP(A1, 'PATIENT DATA'!A:B,2,0)</f>
        <v>LUJAN, ISMAEL J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39.86"/>
    <col customWidth="1" min="3" max="3" width="7.86"/>
    <col customWidth="1" min="4" max="4" width="9.0"/>
    <col customWidth="1" min="5" max="5" width="7.86"/>
  </cols>
  <sheetData>
    <row r="1">
      <c r="A1" s="24" t="s">
        <v>19</v>
      </c>
      <c r="B1" s="24" t="s">
        <v>20</v>
      </c>
      <c r="C1" s="25" t="s">
        <v>21</v>
      </c>
      <c r="D1" s="26" t="s">
        <v>20</v>
      </c>
      <c r="E1" s="27" t="s">
        <v>19</v>
      </c>
    </row>
    <row r="2">
      <c r="A2" s="24">
        <v>9136.0</v>
      </c>
      <c r="B2" s="24" t="s">
        <v>22</v>
      </c>
      <c r="C2" s="25">
        <v>20601.0</v>
      </c>
      <c r="D2" s="26" t="str">
        <f t="shared" ref="D2:D6772" si="1">IF((countif($B$2:$B7914,$B2)&gt;1),"Repeat"," ")</f>
        <v>Repeat</v>
      </c>
      <c r="E2" s="27" t="str">
        <f t="shared" ref="E2:E6772" si="2">IF((countif($A$2:$A7914,$A2)&gt;1),"Repeat"," ")</f>
        <v> </v>
      </c>
    </row>
    <row r="3">
      <c r="A3" s="24">
        <v>9139.0</v>
      </c>
      <c r="B3" s="24" t="s">
        <v>23</v>
      </c>
      <c r="C3" s="25">
        <v>20702.0</v>
      </c>
      <c r="D3" s="26" t="str">
        <f t="shared" si="1"/>
        <v> </v>
      </c>
      <c r="E3" s="27" t="str">
        <f t="shared" si="2"/>
        <v> </v>
      </c>
    </row>
    <row r="4">
      <c r="A4" s="24">
        <v>9141.0</v>
      </c>
      <c r="B4" s="24" t="s">
        <v>24</v>
      </c>
      <c r="C4" s="25">
        <v>30758.0</v>
      </c>
      <c r="D4" s="26" t="str">
        <f t="shared" si="1"/>
        <v>Repeat</v>
      </c>
      <c r="E4" s="27" t="str">
        <f t="shared" si="2"/>
        <v>Repeat</v>
      </c>
    </row>
    <row r="5">
      <c r="A5" s="24">
        <v>9143.0</v>
      </c>
      <c r="B5" s="24" t="s">
        <v>25</v>
      </c>
      <c r="C5" s="25">
        <v>12955.0</v>
      </c>
      <c r="D5" s="26" t="str">
        <f t="shared" si="1"/>
        <v>Repeat</v>
      </c>
      <c r="E5" s="27" t="str">
        <f t="shared" si="2"/>
        <v>Repeat</v>
      </c>
    </row>
    <row r="6">
      <c r="A6" s="24">
        <v>9144.0</v>
      </c>
      <c r="B6" s="24" t="s">
        <v>26</v>
      </c>
      <c r="C6" s="25">
        <v>19782.0</v>
      </c>
      <c r="D6" s="26" t="str">
        <f t="shared" si="1"/>
        <v> </v>
      </c>
      <c r="E6" s="27" t="str">
        <f t="shared" si="2"/>
        <v> </v>
      </c>
    </row>
    <row r="7">
      <c r="A7" s="24">
        <v>9151.0</v>
      </c>
      <c r="B7" s="24" t="s">
        <v>27</v>
      </c>
      <c r="C7" s="25">
        <v>23307.0</v>
      </c>
      <c r="D7" s="26" t="str">
        <f t="shared" si="1"/>
        <v> </v>
      </c>
      <c r="E7" s="27" t="str">
        <f t="shared" si="2"/>
        <v> </v>
      </c>
    </row>
    <row r="8">
      <c r="A8" s="24">
        <v>9153.0</v>
      </c>
      <c r="B8" s="24" t="s">
        <v>28</v>
      </c>
      <c r="C8" s="25">
        <v>24623.0</v>
      </c>
      <c r="D8" s="26" t="str">
        <f t="shared" si="1"/>
        <v> </v>
      </c>
      <c r="E8" s="27" t="str">
        <f t="shared" si="2"/>
        <v> </v>
      </c>
    </row>
    <row r="9">
      <c r="A9" s="24">
        <v>9157.0</v>
      </c>
      <c r="B9" s="24" t="s">
        <v>29</v>
      </c>
      <c r="C9" s="25">
        <v>21649.0</v>
      </c>
      <c r="D9" s="26" t="str">
        <f t="shared" si="1"/>
        <v> </v>
      </c>
      <c r="E9" s="27" t="str">
        <f t="shared" si="2"/>
        <v> </v>
      </c>
    </row>
    <row r="10">
      <c r="A10" s="24">
        <v>9158.0</v>
      </c>
      <c r="B10" s="24" t="s">
        <v>30</v>
      </c>
      <c r="C10" s="25">
        <v>29032.0</v>
      </c>
      <c r="D10" s="26" t="str">
        <f t="shared" si="1"/>
        <v>Repeat</v>
      </c>
      <c r="E10" s="27" t="str">
        <f t="shared" si="2"/>
        <v> </v>
      </c>
    </row>
    <row r="11">
      <c r="A11" s="24">
        <v>9160.0</v>
      </c>
      <c r="B11" s="24" t="s">
        <v>31</v>
      </c>
      <c r="C11" s="25">
        <v>19653.0</v>
      </c>
      <c r="D11" s="26" t="str">
        <f t="shared" si="1"/>
        <v>Repeat</v>
      </c>
      <c r="E11" s="27" t="str">
        <f t="shared" si="2"/>
        <v> </v>
      </c>
    </row>
    <row r="12">
      <c r="A12" s="24">
        <v>9161.0</v>
      </c>
      <c r="B12" s="24" t="s">
        <v>32</v>
      </c>
      <c r="C12" s="25">
        <v>20868.0</v>
      </c>
      <c r="D12" s="26" t="str">
        <f t="shared" si="1"/>
        <v> </v>
      </c>
      <c r="E12" s="27" t="str">
        <f t="shared" si="2"/>
        <v> </v>
      </c>
    </row>
    <row r="13">
      <c r="A13" s="24">
        <v>9163.0</v>
      </c>
      <c r="B13" s="24" t="s">
        <v>33</v>
      </c>
      <c r="C13" s="25">
        <v>17275.0</v>
      </c>
      <c r="D13" s="26" t="str">
        <f t="shared" si="1"/>
        <v> </v>
      </c>
      <c r="E13" s="27" t="str">
        <f t="shared" si="2"/>
        <v> </v>
      </c>
    </row>
    <row r="14">
      <c r="A14" s="24">
        <v>9164.0</v>
      </c>
      <c r="B14" s="24" t="s">
        <v>34</v>
      </c>
      <c r="C14" s="25">
        <v>12175.0</v>
      </c>
      <c r="D14" s="26" t="str">
        <f t="shared" si="1"/>
        <v> </v>
      </c>
      <c r="E14" s="27" t="str">
        <f t="shared" si="2"/>
        <v> </v>
      </c>
    </row>
    <row r="15">
      <c r="A15" s="24">
        <v>9165.0</v>
      </c>
      <c r="B15" s="24" t="s">
        <v>35</v>
      </c>
      <c r="C15" s="25">
        <v>29909.0</v>
      </c>
      <c r="D15" s="26" t="str">
        <f t="shared" si="1"/>
        <v> </v>
      </c>
      <c r="E15" s="27" t="str">
        <f t="shared" si="2"/>
        <v> </v>
      </c>
    </row>
    <row r="16">
      <c r="A16" s="24">
        <v>9167.0</v>
      </c>
      <c r="B16" s="24" t="s">
        <v>36</v>
      </c>
      <c r="C16" s="25">
        <v>10664.0</v>
      </c>
      <c r="D16" s="26" t="str">
        <f t="shared" si="1"/>
        <v> </v>
      </c>
      <c r="E16" s="27" t="str">
        <f t="shared" si="2"/>
        <v> </v>
      </c>
    </row>
    <row r="17">
      <c r="A17" s="24">
        <v>9169.0</v>
      </c>
      <c r="B17" s="24" t="s">
        <v>37</v>
      </c>
      <c r="C17" s="25">
        <v>16745.0</v>
      </c>
      <c r="D17" s="26" t="str">
        <f t="shared" si="1"/>
        <v> </v>
      </c>
      <c r="E17" s="27" t="str">
        <f t="shared" si="2"/>
        <v> </v>
      </c>
    </row>
    <row r="18">
      <c r="A18" s="24">
        <v>9170.0</v>
      </c>
      <c r="B18" s="24" t="s">
        <v>38</v>
      </c>
      <c r="C18" s="25">
        <v>18503.0</v>
      </c>
      <c r="D18" s="26" t="str">
        <f t="shared" si="1"/>
        <v>Repeat</v>
      </c>
      <c r="E18" s="27" t="str">
        <f t="shared" si="2"/>
        <v>Repeat</v>
      </c>
    </row>
    <row r="19">
      <c r="A19" s="24">
        <v>9171.0</v>
      </c>
      <c r="B19" s="24" t="s">
        <v>39</v>
      </c>
      <c r="C19" s="25">
        <v>20896.0</v>
      </c>
      <c r="D19" s="26" t="str">
        <f t="shared" si="1"/>
        <v> </v>
      </c>
      <c r="E19" s="27" t="str">
        <f t="shared" si="2"/>
        <v> </v>
      </c>
    </row>
    <row r="20">
      <c r="A20" s="24">
        <v>9172.0</v>
      </c>
      <c r="B20" s="24" t="s">
        <v>40</v>
      </c>
      <c r="C20" s="25">
        <v>21800.0</v>
      </c>
      <c r="D20" s="26" t="str">
        <f t="shared" si="1"/>
        <v> </v>
      </c>
      <c r="E20" s="27" t="str">
        <f t="shared" si="2"/>
        <v> </v>
      </c>
    </row>
    <row r="21">
      <c r="A21" s="24">
        <v>9174.0</v>
      </c>
      <c r="B21" s="24" t="s">
        <v>41</v>
      </c>
      <c r="C21" s="25">
        <v>19192.0</v>
      </c>
      <c r="D21" s="26" t="str">
        <f t="shared" si="1"/>
        <v>Repeat</v>
      </c>
      <c r="E21" s="27" t="str">
        <f t="shared" si="2"/>
        <v>Repeat</v>
      </c>
    </row>
    <row r="22">
      <c r="A22" s="24">
        <v>9175.0</v>
      </c>
      <c r="B22" s="24" t="s">
        <v>42</v>
      </c>
      <c r="C22" s="25">
        <v>22322.0</v>
      </c>
      <c r="D22" s="26" t="str">
        <f t="shared" si="1"/>
        <v> </v>
      </c>
      <c r="E22" s="27" t="str">
        <f t="shared" si="2"/>
        <v> </v>
      </c>
    </row>
    <row r="23">
      <c r="A23" s="24">
        <v>9176.0</v>
      </c>
      <c r="B23" s="24" t="s">
        <v>43</v>
      </c>
      <c r="C23" s="25">
        <v>17667.0</v>
      </c>
      <c r="D23" s="26" t="str">
        <f t="shared" si="1"/>
        <v>Repeat</v>
      </c>
      <c r="E23" s="27" t="str">
        <f t="shared" si="2"/>
        <v>Repeat</v>
      </c>
    </row>
    <row r="24">
      <c r="A24" s="24">
        <v>9178.0</v>
      </c>
      <c r="B24" s="24" t="s">
        <v>44</v>
      </c>
      <c r="C24" s="25">
        <v>15039.0</v>
      </c>
      <c r="D24" s="26" t="str">
        <f t="shared" si="1"/>
        <v> </v>
      </c>
      <c r="E24" s="27" t="str">
        <f t="shared" si="2"/>
        <v> </v>
      </c>
    </row>
    <row r="25">
      <c r="A25" s="24">
        <v>9179.0</v>
      </c>
      <c r="B25" s="24" t="s">
        <v>45</v>
      </c>
      <c r="C25" s="25">
        <v>13358.0</v>
      </c>
      <c r="D25" s="26" t="str">
        <f t="shared" si="1"/>
        <v> </v>
      </c>
      <c r="E25" s="27" t="str">
        <f t="shared" si="2"/>
        <v> </v>
      </c>
    </row>
    <row r="26">
      <c r="A26" s="24">
        <v>9181.0</v>
      </c>
      <c r="B26" s="24" t="s">
        <v>46</v>
      </c>
      <c r="C26" s="25">
        <v>23232.0</v>
      </c>
      <c r="D26" s="26" t="str">
        <f t="shared" si="1"/>
        <v> </v>
      </c>
      <c r="E26" s="27" t="str">
        <f t="shared" si="2"/>
        <v> </v>
      </c>
    </row>
    <row r="27">
      <c r="A27" s="24">
        <v>9182.0</v>
      </c>
      <c r="B27" s="24" t="s">
        <v>47</v>
      </c>
      <c r="C27" s="25">
        <v>25713.0</v>
      </c>
      <c r="D27" s="26" t="str">
        <f t="shared" si="1"/>
        <v> </v>
      </c>
      <c r="E27" s="27" t="str">
        <f t="shared" si="2"/>
        <v> </v>
      </c>
    </row>
    <row r="28">
      <c r="A28" s="24">
        <v>9184.0</v>
      </c>
      <c r="B28" s="24" t="s">
        <v>48</v>
      </c>
      <c r="C28" s="25">
        <v>13792.0</v>
      </c>
      <c r="D28" s="26" t="str">
        <f t="shared" si="1"/>
        <v> </v>
      </c>
      <c r="E28" s="27" t="str">
        <f t="shared" si="2"/>
        <v> </v>
      </c>
    </row>
    <row r="29">
      <c r="A29" s="24">
        <v>9185.0</v>
      </c>
      <c r="B29" s="24" t="s">
        <v>49</v>
      </c>
      <c r="C29" s="25">
        <v>28921.0</v>
      </c>
      <c r="D29" s="26" t="str">
        <f t="shared" si="1"/>
        <v> </v>
      </c>
      <c r="E29" s="27" t="str">
        <f t="shared" si="2"/>
        <v> </v>
      </c>
    </row>
    <row r="30">
      <c r="A30" s="24">
        <v>9187.0</v>
      </c>
      <c r="B30" s="24" t="s">
        <v>50</v>
      </c>
      <c r="C30" s="25">
        <v>21033.0</v>
      </c>
      <c r="D30" s="26" t="str">
        <f t="shared" si="1"/>
        <v> </v>
      </c>
      <c r="E30" s="27" t="str">
        <f t="shared" si="2"/>
        <v> </v>
      </c>
    </row>
    <row r="31">
      <c r="A31" s="24">
        <v>9191.0</v>
      </c>
      <c r="B31" s="24" t="s">
        <v>51</v>
      </c>
      <c r="C31" s="25">
        <v>20615.0</v>
      </c>
      <c r="D31" s="26" t="str">
        <f t="shared" si="1"/>
        <v> </v>
      </c>
      <c r="E31" s="27" t="str">
        <f t="shared" si="2"/>
        <v> </v>
      </c>
    </row>
    <row r="32">
      <c r="A32" s="24">
        <v>9193.0</v>
      </c>
      <c r="B32" s="24" t="s">
        <v>52</v>
      </c>
      <c r="C32" s="25">
        <v>18632.0</v>
      </c>
      <c r="D32" s="26" t="str">
        <f t="shared" si="1"/>
        <v> </v>
      </c>
      <c r="E32" s="27" t="str">
        <f t="shared" si="2"/>
        <v> </v>
      </c>
    </row>
    <row r="33">
      <c r="A33" s="24">
        <v>9194.0</v>
      </c>
      <c r="B33" s="24" t="s">
        <v>53</v>
      </c>
      <c r="C33" s="25">
        <v>21494.0</v>
      </c>
      <c r="D33" s="26" t="str">
        <f t="shared" si="1"/>
        <v> </v>
      </c>
      <c r="E33" s="27" t="str">
        <f t="shared" si="2"/>
        <v> </v>
      </c>
    </row>
    <row r="34">
      <c r="A34" s="24">
        <v>9196.0</v>
      </c>
      <c r="B34" s="24" t="s">
        <v>54</v>
      </c>
      <c r="C34" s="25">
        <v>13411.0</v>
      </c>
      <c r="D34" s="26" t="str">
        <f t="shared" si="1"/>
        <v> </v>
      </c>
      <c r="E34" s="27" t="str">
        <f t="shared" si="2"/>
        <v> </v>
      </c>
    </row>
    <row r="35">
      <c r="A35" s="24">
        <v>9197.0</v>
      </c>
      <c r="B35" s="24" t="s">
        <v>55</v>
      </c>
      <c r="C35" s="25">
        <v>17375.0</v>
      </c>
      <c r="D35" s="26" t="str">
        <f t="shared" si="1"/>
        <v>Repeat</v>
      </c>
      <c r="E35" s="27" t="str">
        <f t="shared" si="2"/>
        <v>Repeat</v>
      </c>
    </row>
    <row r="36">
      <c r="A36" s="24">
        <v>9198.0</v>
      </c>
      <c r="B36" s="24" t="s">
        <v>56</v>
      </c>
      <c r="C36" s="25">
        <v>19646.0</v>
      </c>
      <c r="D36" s="26" t="str">
        <f t="shared" si="1"/>
        <v> </v>
      </c>
      <c r="E36" s="27" t="str">
        <f t="shared" si="2"/>
        <v> </v>
      </c>
    </row>
    <row r="37">
      <c r="A37" s="24">
        <v>9199.0</v>
      </c>
      <c r="B37" s="24" t="s">
        <v>57</v>
      </c>
      <c r="C37" s="25">
        <v>17981.0</v>
      </c>
      <c r="D37" s="26" t="str">
        <f t="shared" si="1"/>
        <v> </v>
      </c>
      <c r="E37" s="27" t="str">
        <f t="shared" si="2"/>
        <v> </v>
      </c>
    </row>
    <row r="38">
      <c r="A38" s="24">
        <v>9200.0</v>
      </c>
      <c r="B38" s="24" t="s">
        <v>58</v>
      </c>
      <c r="C38" s="25">
        <v>22540.0</v>
      </c>
      <c r="D38" s="26" t="str">
        <f t="shared" si="1"/>
        <v> </v>
      </c>
      <c r="E38" s="27" t="str">
        <f t="shared" si="2"/>
        <v> </v>
      </c>
    </row>
    <row r="39">
      <c r="A39" s="24">
        <v>9203.0</v>
      </c>
      <c r="B39" s="24" t="s">
        <v>59</v>
      </c>
      <c r="C39" s="25">
        <v>28029.0</v>
      </c>
      <c r="D39" s="26" t="str">
        <f t="shared" si="1"/>
        <v> </v>
      </c>
      <c r="E39" s="27" t="str">
        <f t="shared" si="2"/>
        <v> </v>
      </c>
    </row>
    <row r="40">
      <c r="A40" s="24">
        <v>9204.0</v>
      </c>
      <c r="B40" s="24" t="s">
        <v>60</v>
      </c>
      <c r="C40" s="25">
        <v>22400.0</v>
      </c>
      <c r="D40" s="26" t="str">
        <f t="shared" si="1"/>
        <v> </v>
      </c>
      <c r="E40" s="27" t="str">
        <f t="shared" si="2"/>
        <v> </v>
      </c>
    </row>
    <row r="41">
      <c r="A41" s="24">
        <v>9206.0</v>
      </c>
      <c r="B41" s="24" t="s">
        <v>61</v>
      </c>
      <c r="C41" s="25">
        <v>22779.0</v>
      </c>
      <c r="D41" s="26" t="str">
        <f t="shared" si="1"/>
        <v> </v>
      </c>
      <c r="E41" s="27" t="str">
        <f t="shared" si="2"/>
        <v> </v>
      </c>
    </row>
    <row r="42">
      <c r="A42" s="24">
        <v>9208.0</v>
      </c>
      <c r="B42" s="24" t="s">
        <v>62</v>
      </c>
      <c r="C42" s="25">
        <v>21408.0</v>
      </c>
      <c r="D42" s="26" t="str">
        <f t="shared" si="1"/>
        <v> </v>
      </c>
      <c r="E42" s="27" t="str">
        <f t="shared" si="2"/>
        <v> </v>
      </c>
    </row>
    <row r="43">
      <c r="A43" s="24">
        <v>9209.0</v>
      </c>
      <c r="B43" s="24" t="s">
        <v>63</v>
      </c>
      <c r="C43" s="25">
        <v>20421.0</v>
      </c>
      <c r="D43" s="26" t="str">
        <f t="shared" si="1"/>
        <v>Repeat</v>
      </c>
      <c r="E43" s="27" t="str">
        <f t="shared" si="2"/>
        <v>Repeat</v>
      </c>
    </row>
    <row r="44">
      <c r="A44" s="24">
        <v>9210.0</v>
      </c>
      <c r="B44" s="24" t="s">
        <v>64</v>
      </c>
      <c r="C44" s="25">
        <v>9983.0</v>
      </c>
      <c r="D44" s="26" t="str">
        <f t="shared" si="1"/>
        <v>Repeat</v>
      </c>
      <c r="E44" s="27" t="str">
        <f t="shared" si="2"/>
        <v>Repeat</v>
      </c>
    </row>
    <row r="45">
      <c r="A45" s="24">
        <v>9210.0</v>
      </c>
      <c r="B45" s="24" t="s">
        <v>64</v>
      </c>
      <c r="C45" s="25">
        <v>46508.0</v>
      </c>
      <c r="D45" s="26" t="str">
        <f t="shared" si="1"/>
        <v>Repeat</v>
      </c>
      <c r="E45" s="27" t="str">
        <f t="shared" si="2"/>
        <v>Repeat</v>
      </c>
    </row>
    <row r="46">
      <c r="A46" s="24">
        <v>9211.0</v>
      </c>
      <c r="B46" s="24" t="s">
        <v>65</v>
      </c>
      <c r="C46" s="25">
        <v>13066.0</v>
      </c>
      <c r="D46" s="26" t="str">
        <f t="shared" si="1"/>
        <v> </v>
      </c>
      <c r="E46" s="27" t="str">
        <f t="shared" si="2"/>
        <v> </v>
      </c>
    </row>
    <row r="47">
      <c r="A47" s="24">
        <v>9212.0</v>
      </c>
      <c r="B47" s="24" t="s">
        <v>66</v>
      </c>
      <c r="C47" s="25">
        <v>18834.0</v>
      </c>
      <c r="D47" s="26" t="str">
        <f t="shared" si="1"/>
        <v> </v>
      </c>
      <c r="E47" s="27" t="str">
        <f t="shared" si="2"/>
        <v> </v>
      </c>
    </row>
    <row r="48">
      <c r="A48" s="24">
        <v>9213.0</v>
      </c>
      <c r="B48" s="24" t="s">
        <v>67</v>
      </c>
      <c r="C48" s="25">
        <v>21844.0</v>
      </c>
      <c r="D48" s="26" t="str">
        <f t="shared" si="1"/>
        <v>Repeat</v>
      </c>
      <c r="E48" s="27" t="str">
        <f t="shared" si="2"/>
        <v>Repeat</v>
      </c>
    </row>
    <row r="49">
      <c r="A49" s="24">
        <v>9214.0</v>
      </c>
      <c r="B49" s="24" t="s">
        <v>68</v>
      </c>
      <c r="C49" s="25">
        <v>20158.0</v>
      </c>
      <c r="D49" s="26" t="str">
        <f t="shared" si="1"/>
        <v> </v>
      </c>
      <c r="E49" s="27" t="str">
        <f t="shared" si="2"/>
        <v> </v>
      </c>
    </row>
    <row r="50">
      <c r="A50" s="24">
        <v>9216.0</v>
      </c>
      <c r="B50" s="24" t="s">
        <v>69</v>
      </c>
      <c r="C50" s="25">
        <v>15976.0</v>
      </c>
      <c r="D50" s="26" t="str">
        <f t="shared" si="1"/>
        <v> </v>
      </c>
      <c r="E50" s="27" t="str">
        <f t="shared" si="2"/>
        <v> </v>
      </c>
    </row>
    <row r="51">
      <c r="A51" s="24">
        <v>9217.0</v>
      </c>
      <c r="B51" s="24" t="s">
        <v>70</v>
      </c>
      <c r="C51" s="25">
        <v>12461.0</v>
      </c>
      <c r="D51" s="26" t="str">
        <f t="shared" si="1"/>
        <v> </v>
      </c>
      <c r="E51" s="27" t="str">
        <f t="shared" si="2"/>
        <v> </v>
      </c>
    </row>
    <row r="52">
      <c r="A52" s="24">
        <v>9218.0</v>
      </c>
      <c r="B52" s="24" t="s">
        <v>71</v>
      </c>
      <c r="C52" s="25">
        <v>25746.0</v>
      </c>
      <c r="D52" s="26" t="str">
        <f t="shared" si="1"/>
        <v> </v>
      </c>
      <c r="E52" s="27" t="str">
        <f t="shared" si="2"/>
        <v> </v>
      </c>
    </row>
    <row r="53">
      <c r="A53" s="24">
        <v>9219.0</v>
      </c>
      <c r="B53" s="24" t="s">
        <v>72</v>
      </c>
      <c r="C53" s="25">
        <v>21522.0</v>
      </c>
      <c r="D53" s="26" t="str">
        <f t="shared" si="1"/>
        <v>Repeat</v>
      </c>
      <c r="E53" s="27" t="str">
        <f t="shared" si="2"/>
        <v>Repeat</v>
      </c>
    </row>
    <row r="54">
      <c r="A54" s="24">
        <v>9220.0</v>
      </c>
      <c r="B54" s="24" t="s">
        <v>73</v>
      </c>
      <c r="C54" s="25">
        <v>17546.0</v>
      </c>
      <c r="D54" s="26" t="str">
        <f t="shared" si="1"/>
        <v> </v>
      </c>
      <c r="E54" s="27" t="str">
        <f t="shared" si="2"/>
        <v> </v>
      </c>
    </row>
    <row r="55">
      <c r="A55" s="24">
        <v>9222.0</v>
      </c>
      <c r="B55" s="24" t="s">
        <v>74</v>
      </c>
      <c r="C55" s="25">
        <v>19683.0</v>
      </c>
      <c r="D55" s="26" t="str">
        <f t="shared" si="1"/>
        <v> </v>
      </c>
      <c r="E55" s="27" t="str">
        <f t="shared" si="2"/>
        <v> </v>
      </c>
    </row>
    <row r="56">
      <c r="A56" s="24">
        <v>9225.0</v>
      </c>
      <c r="B56" s="24" t="s">
        <v>75</v>
      </c>
      <c r="C56" s="25">
        <v>26685.0</v>
      </c>
      <c r="D56" s="26" t="str">
        <f t="shared" si="1"/>
        <v>Repeat</v>
      </c>
      <c r="E56" s="27" t="str">
        <f t="shared" si="2"/>
        <v>Repeat</v>
      </c>
    </row>
    <row r="57">
      <c r="A57" s="24">
        <v>9226.0</v>
      </c>
      <c r="B57" s="24" t="s">
        <v>76</v>
      </c>
      <c r="C57" s="25">
        <v>27651.0</v>
      </c>
      <c r="D57" s="26" t="str">
        <f t="shared" si="1"/>
        <v> </v>
      </c>
      <c r="E57" s="27" t="str">
        <f t="shared" si="2"/>
        <v> </v>
      </c>
    </row>
    <row r="58">
      <c r="A58" s="24">
        <v>9227.0</v>
      </c>
      <c r="B58" s="24" t="s">
        <v>77</v>
      </c>
      <c r="C58" s="25">
        <v>21258.0</v>
      </c>
      <c r="D58" s="26" t="str">
        <f t="shared" si="1"/>
        <v>Repeat</v>
      </c>
      <c r="E58" s="27" t="str">
        <f t="shared" si="2"/>
        <v>Repeat</v>
      </c>
    </row>
    <row r="59">
      <c r="A59" s="24">
        <v>9228.0</v>
      </c>
      <c r="B59" s="24" t="s">
        <v>78</v>
      </c>
      <c r="C59" s="25">
        <v>22348.0</v>
      </c>
      <c r="D59" s="26" t="str">
        <f t="shared" si="1"/>
        <v> </v>
      </c>
      <c r="E59" s="27" t="str">
        <f t="shared" si="2"/>
        <v> </v>
      </c>
    </row>
    <row r="60">
      <c r="A60" s="24">
        <v>9229.0</v>
      </c>
      <c r="B60" s="24" t="s">
        <v>79</v>
      </c>
      <c r="C60" s="25">
        <v>17887.0</v>
      </c>
      <c r="D60" s="26" t="str">
        <f t="shared" si="1"/>
        <v>Repeat</v>
      </c>
      <c r="E60" s="27" t="str">
        <f t="shared" si="2"/>
        <v>Repeat</v>
      </c>
    </row>
    <row r="61">
      <c r="A61" s="24">
        <v>9231.0</v>
      </c>
      <c r="B61" s="24" t="s">
        <v>80</v>
      </c>
      <c r="C61" s="25">
        <v>27888.0</v>
      </c>
      <c r="D61" s="26" t="str">
        <f t="shared" si="1"/>
        <v> </v>
      </c>
      <c r="E61" s="27" t="str">
        <f t="shared" si="2"/>
        <v> </v>
      </c>
    </row>
    <row r="62">
      <c r="A62" s="24">
        <v>9232.0</v>
      </c>
      <c r="B62" s="24" t="s">
        <v>81</v>
      </c>
      <c r="C62" s="25">
        <v>25104.0</v>
      </c>
      <c r="D62" s="26" t="str">
        <f t="shared" si="1"/>
        <v>Repeat</v>
      </c>
      <c r="E62" s="27" t="str">
        <f t="shared" si="2"/>
        <v>Repeat</v>
      </c>
    </row>
    <row r="63">
      <c r="A63" s="24">
        <v>9234.0</v>
      </c>
      <c r="B63" s="24" t="s">
        <v>82</v>
      </c>
      <c r="C63" s="25">
        <v>13340.0</v>
      </c>
      <c r="D63" s="26" t="str">
        <f t="shared" si="1"/>
        <v> </v>
      </c>
      <c r="E63" s="27" t="str">
        <f t="shared" si="2"/>
        <v> </v>
      </c>
    </row>
    <row r="64">
      <c r="A64" s="24">
        <v>9235.0</v>
      </c>
      <c r="B64" s="24" t="s">
        <v>83</v>
      </c>
      <c r="C64" s="25">
        <v>17976.0</v>
      </c>
      <c r="D64" s="26" t="str">
        <f t="shared" si="1"/>
        <v>Repeat</v>
      </c>
      <c r="E64" s="27" t="str">
        <f t="shared" si="2"/>
        <v>Repeat</v>
      </c>
    </row>
    <row r="65">
      <c r="A65" s="24">
        <v>9237.0</v>
      </c>
      <c r="B65" s="24" t="s">
        <v>84</v>
      </c>
      <c r="C65" s="25">
        <v>16916.0</v>
      </c>
      <c r="D65" s="26" t="str">
        <f t="shared" si="1"/>
        <v>Repeat</v>
      </c>
      <c r="E65" s="27" t="str">
        <f t="shared" si="2"/>
        <v>Repeat</v>
      </c>
    </row>
    <row r="66">
      <c r="A66" s="24">
        <v>9239.0</v>
      </c>
      <c r="B66" s="24" t="s">
        <v>85</v>
      </c>
      <c r="C66" s="25">
        <v>17941.0</v>
      </c>
      <c r="D66" s="26" t="str">
        <f t="shared" si="1"/>
        <v>Repeat</v>
      </c>
      <c r="E66" s="27" t="str">
        <f t="shared" si="2"/>
        <v>Repeat</v>
      </c>
    </row>
    <row r="67">
      <c r="A67" s="24">
        <v>9241.0</v>
      </c>
      <c r="B67" s="24" t="s">
        <v>86</v>
      </c>
      <c r="C67" s="25">
        <v>23211.0</v>
      </c>
      <c r="D67" s="26" t="str">
        <f t="shared" si="1"/>
        <v> </v>
      </c>
      <c r="E67" s="27" t="str">
        <f t="shared" si="2"/>
        <v> </v>
      </c>
    </row>
    <row r="68">
      <c r="A68" s="24">
        <v>9242.0</v>
      </c>
      <c r="B68" s="24" t="s">
        <v>87</v>
      </c>
      <c r="C68" s="25">
        <v>20485.0</v>
      </c>
      <c r="D68" s="26" t="str">
        <f t="shared" si="1"/>
        <v>Repeat</v>
      </c>
      <c r="E68" s="27" t="str">
        <f t="shared" si="2"/>
        <v>Repeat</v>
      </c>
    </row>
    <row r="69">
      <c r="A69" s="24">
        <v>9244.0</v>
      </c>
      <c r="B69" s="24" t="s">
        <v>88</v>
      </c>
      <c r="C69" s="25">
        <v>30083.0</v>
      </c>
      <c r="D69" s="26" t="str">
        <f t="shared" si="1"/>
        <v> </v>
      </c>
      <c r="E69" s="27" t="str">
        <f t="shared" si="2"/>
        <v> </v>
      </c>
    </row>
    <row r="70">
      <c r="A70" s="24">
        <v>9245.0</v>
      </c>
      <c r="B70" s="24" t="s">
        <v>89</v>
      </c>
      <c r="C70" s="25">
        <v>16580.0</v>
      </c>
      <c r="D70" s="26" t="str">
        <f t="shared" si="1"/>
        <v>Repeat</v>
      </c>
      <c r="E70" s="27" t="str">
        <f t="shared" si="2"/>
        <v>Repeat</v>
      </c>
    </row>
    <row r="71">
      <c r="A71" s="24">
        <v>9246.0</v>
      </c>
      <c r="B71" s="24" t="s">
        <v>90</v>
      </c>
      <c r="C71" s="25">
        <v>26567.0</v>
      </c>
      <c r="D71" s="26" t="str">
        <f t="shared" si="1"/>
        <v>Repeat</v>
      </c>
      <c r="E71" s="27" t="str">
        <f t="shared" si="2"/>
        <v>Repeat</v>
      </c>
    </row>
    <row r="72">
      <c r="A72" s="24">
        <v>9247.0</v>
      </c>
      <c r="B72" s="24" t="s">
        <v>91</v>
      </c>
      <c r="C72" s="25">
        <v>18444.0</v>
      </c>
      <c r="D72" s="26" t="str">
        <f t="shared" si="1"/>
        <v> </v>
      </c>
      <c r="E72" s="27" t="str">
        <f t="shared" si="2"/>
        <v> </v>
      </c>
    </row>
    <row r="73">
      <c r="A73" s="24">
        <v>9248.0</v>
      </c>
      <c r="B73" s="24" t="s">
        <v>92</v>
      </c>
      <c r="C73" s="25">
        <v>21239.0</v>
      </c>
      <c r="D73" s="26" t="str">
        <f t="shared" si="1"/>
        <v> </v>
      </c>
      <c r="E73" s="27" t="str">
        <f t="shared" si="2"/>
        <v> </v>
      </c>
    </row>
    <row r="74">
      <c r="A74" s="24">
        <v>9249.0</v>
      </c>
      <c r="B74" s="24" t="s">
        <v>93</v>
      </c>
      <c r="C74" s="25">
        <v>17102.0</v>
      </c>
      <c r="D74" s="26" t="str">
        <f t="shared" si="1"/>
        <v> </v>
      </c>
      <c r="E74" s="27" t="str">
        <f t="shared" si="2"/>
        <v> </v>
      </c>
    </row>
    <row r="75">
      <c r="A75" s="24">
        <v>9251.0</v>
      </c>
      <c r="B75" s="24" t="s">
        <v>94</v>
      </c>
      <c r="C75" s="25">
        <v>19415.0</v>
      </c>
      <c r="D75" s="26" t="str">
        <f t="shared" si="1"/>
        <v> </v>
      </c>
      <c r="E75" s="27" t="str">
        <f t="shared" si="2"/>
        <v> </v>
      </c>
    </row>
    <row r="76">
      <c r="A76" s="24">
        <v>9253.0</v>
      </c>
      <c r="B76" s="24" t="s">
        <v>95</v>
      </c>
      <c r="C76" s="25">
        <v>22636.0</v>
      </c>
      <c r="D76" s="26" t="str">
        <f t="shared" si="1"/>
        <v> </v>
      </c>
      <c r="E76" s="27" t="str">
        <f t="shared" si="2"/>
        <v> </v>
      </c>
    </row>
    <row r="77">
      <c r="A77" s="24">
        <v>9254.0</v>
      </c>
      <c r="B77" s="24" t="s">
        <v>96</v>
      </c>
      <c r="C77" s="25">
        <v>22042.0</v>
      </c>
      <c r="D77" s="26" t="str">
        <f t="shared" si="1"/>
        <v> </v>
      </c>
      <c r="E77" s="27" t="str">
        <f t="shared" si="2"/>
        <v> </v>
      </c>
    </row>
    <row r="78">
      <c r="A78" s="24">
        <v>9255.0</v>
      </c>
      <c r="B78" s="24" t="s">
        <v>97</v>
      </c>
      <c r="C78" s="25">
        <v>19519.0</v>
      </c>
      <c r="D78" s="26" t="str">
        <f t="shared" si="1"/>
        <v> </v>
      </c>
      <c r="E78" s="27" t="str">
        <f t="shared" si="2"/>
        <v> </v>
      </c>
    </row>
    <row r="79">
      <c r="A79" s="24">
        <v>9256.0</v>
      </c>
      <c r="B79" s="24" t="s">
        <v>98</v>
      </c>
      <c r="C79" s="25">
        <v>22557.0</v>
      </c>
      <c r="D79" s="26" t="str">
        <f t="shared" si="1"/>
        <v> </v>
      </c>
      <c r="E79" s="27" t="str">
        <f t="shared" si="2"/>
        <v> </v>
      </c>
    </row>
    <row r="80">
      <c r="A80" s="24">
        <v>9257.0</v>
      </c>
      <c r="B80" s="24" t="s">
        <v>99</v>
      </c>
      <c r="C80" s="25">
        <v>30336.0</v>
      </c>
      <c r="D80" s="26" t="str">
        <f t="shared" si="1"/>
        <v> </v>
      </c>
      <c r="E80" s="27" t="str">
        <f t="shared" si="2"/>
        <v> </v>
      </c>
    </row>
    <row r="81">
      <c r="A81" s="24">
        <v>9258.0</v>
      </c>
      <c r="B81" s="24" t="s">
        <v>100</v>
      </c>
      <c r="C81" s="25">
        <v>23677.0</v>
      </c>
      <c r="D81" s="26" t="str">
        <f t="shared" si="1"/>
        <v> </v>
      </c>
      <c r="E81" s="27" t="str">
        <f t="shared" si="2"/>
        <v> </v>
      </c>
    </row>
    <row r="82">
      <c r="A82" s="24">
        <v>9259.0</v>
      </c>
      <c r="B82" s="24" t="s">
        <v>101</v>
      </c>
      <c r="C82" s="25">
        <v>23278.0</v>
      </c>
      <c r="D82" s="26" t="str">
        <f t="shared" si="1"/>
        <v> </v>
      </c>
      <c r="E82" s="27" t="str">
        <f t="shared" si="2"/>
        <v> </v>
      </c>
    </row>
    <row r="83">
      <c r="A83" s="24">
        <v>9260.0</v>
      </c>
      <c r="B83" s="24" t="s">
        <v>102</v>
      </c>
      <c r="C83" s="25">
        <v>18558.0</v>
      </c>
      <c r="D83" s="26" t="str">
        <f t="shared" si="1"/>
        <v> </v>
      </c>
      <c r="E83" s="27" t="str">
        <f t="shared" si="2"/>
        <v> </v>
      </c>
    </row>
    <row r="84">
      <c r="A84" s="24">
        <v>9261.0</v>
      </c>
      <c r="B84" s="24" t="s">
        <v>103</v>
      </c>
      <c r="C84" s="25">
        <v>23148.0</v>
      </c>
      <c r="D84" s="26" t="str">
        <f t="shared" si="1"/>
        <v> </v>
      </c>
      <c r="E84" s="27" t="str">
        <f t="shared" si="2"/>
        <v> </v>
      </c>
    </row>
    <row r="85">
      <c r="A85" s="24">
        <v>9263.0</v>
      </c>
      <c r="B85" s="24" t="s">
        <v>104</v>
      </c>
      <c r="C85" s="25">
        <v>14169.0</v>
      </c>
      <c r="D85" s="26" t="str">
        <f t="shared" si="1"/>
        <v>Repeat</v>
      </c>
      <c r="E85" s="27" t="str">
        <f t="shared" si="2"/>
        <v>Repeat</v>
      </c>
    </row>
    <row r="86">
      <c r="A86" s="24">
        <v>9264.0</v>
      </c>
      <c r="B86" s="24" t="s">
        <v>105</v>
      </c>
      <c r="C86" s="25">
        <v>16291.0</v>
      </c>
      <c r="D86" s="26" t="str">
        <f t="shared" si="1"/>
        <v> </v>
      </c>
      <c r="E86" s="27" t="str">
        <f t="shared" si="2"/>
        <v> </v>
      </c>
    </row>
    <row r="87">
      <c r="A87" s="24">
        <v>9265.0</v>
      </c>
      <c r="B87" s="24" t="s">
        <v>106</v>
      </c>
      <c r="C87" s="25">
        <v>22971.0</v>
      </c>
      <c r="D87" s="26" t="str">
        <f t="shared" si="1"/>
        <v> </v>
      </c>
      <c r="E87" s="27" t="str">
        <f t="shared" si="2"/>
        <v> </v>
      </c>
    </row>
    <row r="88">
      <c r="A88" s="24">
        <v>9266.0</v>
      </c>
      <c r="B88" s="24" t="s">
        <v>107</v>
      </c>
      <c r="C88" s="25">
        <v>23100.0</v>
      </c>
      <c r="D88" s="26" t="str">
        <f t="shared" si="1"/>
        <v> </v>
      </c>
      <c r="E88" s="27" t="str">
        <f t="shared" si="2"/>
        <v> </v>
      </c>
    </row>
    <row r="89">
      <c r="A89" s="24">
        <v>9269.0</v>
      </c>
      <c r="B89" s="24" t="s">
        <v>108</v>
      </c>
      <c r="C89" s="25">
        <v>22102.0</v>
      </c>
      <c r="D89" s="26" t="str">
        <f t="shared" si="1"/>
        <v> </v>
      </c>
      <c r="E89" s="27" t="str">
        <f t="shared" si="2"/>
        <v> </v>
      </c>
    </row>
    <row r="90">
      <c r="A90" s="24">
        <v>9270.0</v>
      </c>
      <c r="B90" s="24" t="s">
        <v>109</v>
      </c>
      <c r="C90" s="25">
        <v>17815.0</v>
      </c>
      <c r="D90" s="26" t="str">
        <f t="shared" si="1"/>
        <v> </v>
      </c>
      <c r="E90" s="27" t="str">
        <f t="shared" si="2"/>
        <v> </v>
      </c>
    </row>
    <row r="91">
      <c r="A91" s="24">
        <v>9271.0</v>
      </c>
      <c r="B91" s="24" t="s">
        <v>110</v>
      </c>
      <c r="C91" s="25">
        <v>24708.0</v>
      </c>
      <c r="D91" s="26" t="str">
        <f t="shared" si="1"/>
        <v>Repeat</v>
      </c>
      <c r="E91" s="27" t="str">
        <f t="shared" si="2"/>
        <v>Repeat</v>
      </c>
    </row>
    <row r="92">
      <c r="A92" s="24">
        <v>9272.0</v>
      </c>
      <c r="B92" s="24" t="s">
        <v>111</v>
      </c>
      <c r="C92" s="25">
        <v>28059.0</v>
      </c>
      <c r="D92" s="26" t="str">
        <f t="shared" si="1"/>
        <v> </v>
      </c>
      <c r="E92" s="27" t="str">
        <f t="shared" si="2"/>
        <v> </v>
      </c>
    </row>
    <row r="93">
      <c r="A93" s="24">
        <v>9273.0</v>
      </c>
      <c r="B93" s="24" t="s">
        <v>112</v>
      </c>
      <c r="C93" s="25">
        <v>32428.0</v>
      </c>
      <c r="D93" s="26" t="str">
        <f t="shared" si="1"/>
        <v> </v>
      </c>
      <c r="E93" s="27" t="str">
        <f t="shared" si="2"/>
        <v> </v>
      </c>
    </row>
    <row r="94">
      <c r="A94" s="24">
        <v>9277.0</v>
      </c>
      <c r="B94" s="24" t="s">
        <v>113</v>
      </c>
      <c r="C94" s="25">
        <v>24442.0</v>
      </c>
      <c r="D94" s="26" t="str">
        <f t="shared" si="1"/>
        <v> </v>
      </c>
      <c r="E94" s="27" t="str">
        <f t="shared" si="2"/>
        <v> </v>
      </c>
    </row>
    <row r="95">
      <c r="A95" s="24">
        <v>9278.0</v>
      </c>
      <c r="B95" s="24" t="s">
        <v>114</v>
      </c>
      <c r="C95" s="25">
        <v>24413.0</v>
      </c>
      <c r="D95" s="26" t="str">
        <f t="shared" si="1"/>
        <v> </v>
      </c>
      <c r="E95" s="27" t="str">
        <f t="shared" si="2"/>
        <v> </v>
      </c>
    </row>
    <row r="96">
      <c r="A96" s="24">
        <v>9279.0</v>
      </c>
      <c r="B96" s="24" t="s">
        <v>115</v>
      </c>
      <c r="C96" s="25">
        <v>25997.0</v>
      </c>
      <c r="D96" s="26" t="str">
        <f t="shared" si="1"/>
        <v>Repeat</v>
      </c>
      <c r="E96" s="27" t="str">
        <f t="shared" si="2"/>
        <v>Repeat</v>
      </c>
    </row>
    <row r="97">
      <c r="A97" s="24">
        <v>9283.0</v>
      </c>
      <c r="B97" s="24" t="s">
        <v>116</v>
      </c>
      <c r="C97" s="25">
        <v>20483.0</v>
      </c>
      <c r="D97" s="26" t="str">
        <f t="shared" si="1"/>
        <v>Repeat</v>
      </c>
      <c r="E97" s="27" t="str">
        <f t="shared" si="2"/>
        <v>Repeat</v>
      </c>
    </row>
    <row r="98">
      <c r="A98" s="24">
        <v>9284.0</v>
      </c>
      <c r="B98" s="24" t="s">
        <v>117</v>
      </c>
      <c r="C98" s="25">
        <v>12876.0</v>
      </c>
      <c r="D98" s="26" t="str">
        <f t="shared" si="1"/>
        <v>Repeat</v>
      </c>
      <c r="E98" s="27" t="str">
        <f t="shared" si="2"/>
        <v>Repeat</v>
      </c>
    </row>
    <row r="99">
      <c r="A99" s="24">
        <v>9286.0</v>
      </c>
      <c r="B99" s="24" t="s">
        <v>118</v>
      </c>
      <c r="C99" s="25">
        <v>14829.0</v>
      </c>
      <c r="D99" s="26" t="str">
        <f t="shared" si="1"/>
        <v>Repeat</v>
      </c>
      <c r="E99" s="27" t="str">
        <f t="shared" si="2"/>
        <v>Repeat</v>
      </c>
    </row>
    <row r="100">
      <c r="A100" s="24">
        <v>9290.0</v>
      </c>
      <c r="B100" s="24" t="s">
        <v>119</v>
      </c>
      <c r="C100" s="25">
        <v>30719.0</v>
      </c>
      <c r="D100" s="26" t="str">
        <f t="shared" si="1"/>
        <v> </v>
      </c>
      <c r="E100" s="27" t="str">
        <f t="shared" si="2"/>
        <v> </v>
      </c>
    </row>
    <row r="101">
      <c r="A101" s="24">
        <v>9292.0</v>
      </c>
      <c r="B101" s="24" t="s">
        <v>120</v>
      </c>
      <c r="C101" s="25">
        <v>27706.0</v>
      </c>
      <c r="D101" s="26" t="str">
        <f t="shared" si="1"/>
        <v> </v>
      </c>
      <c r="E101" s="27" t="str">
        <f t="shared" si="2"/>
        <v> </v>
      </c>
    </row>
    <row r="102">
      <c r="A102" s="24">
        <v>9300.0</v>
      </c>
      <c r="B102" s="24" t="s">
        <v>121</v>
      </c>
      <c r="C102" s="25">
        <v>32377.0</v>
      </c>
      <c r="D102" s="26" t="str">
        <f t="shared" si="1"/>
        <v> </v>
      </c>
      <c r="E102" s="27" t="str">
        <f t="shared" si="2"/>
        <v> </v>
      </c>
    </row>
    <row r="103">
      <c r="A103" s="24">
        <v>9302.0</v>
      </c>
      <c r="B103" s="24" t="s">
        <v>122</v>
      </c>
      <c r="C103" s="25">
        <v>19533.0</v>
      </c>
      <c r="D103" s="26" t="str">
        <f t="shared" si="1"/>
        <v> </v>
      </c>
      <c r="E103" s="27" t="str">
        <f t="shared" si="2"/>
        <v> </v>
      </c>
    </row>
    <row r="104">
      <c r="A104" s="24">
        <v>9303.0</v>
      </c>
      <c r="B104" s="24" t="s">
        <v>123</v>
      </c>
      <c r="C104" s="25">
        <v>21908.0</v>
      </c>
      <c r="D104" s="26" t="str">
        <f t="shared" si="1"/>
        <v> </v>
      </c>
      <c r="E104" s="27" t="str">
        <f t="shared" si="2"/>
        <v> </v>
      </c>
    </row>
    <row r="105">
      <c r="A105" s="24">
        <v>9308.0</v>
      </c>
      <c r="B105" s="24" t="s">
        <v>124</v>
      </c>
      <c r="C105" s="25">
        <v>23129.0</v>
      </c>
      <c r="D105" s="26" t="str">
        <f t="shared" si="1"/>
        <v>Repeat</v>
      </c>
      <c r="E105" s="27" t="str">
        <f t="shared" si="2"/>
        <v>Repeat</v>
      </c>
    </row>
    <row r="106">
      <c r="A106" s="24">
        <v>9309.0</v>
      </c>
      <c r="B106" s="24" t="s">
        <v>125</v>
      </c>
      <c r="C106" s="25">
        <v>16967.0</v>
      </c>
      <c r="D106" s="26" t="str">
        <f t="shared" si="1"/>
        <v>Repeat</v>
      </c>
      <c r="E106" s="27" t="str">
        <f t="shared" si="2"/>
        <v>Repeat</v>
      </c>
    </row>
    <row r="107">
      <c r="A107" s="24">
        <v>9337.0</v>
      </c>
      <c r="B107" s="24" t="s">
        <v>126</v>
      </c>
      <c r="C107" s="25">
        <v>17297.0</v>
      </c>
      <c r="D107" s="26" t="str">
        <f t="shared" si="1"/>
        <v>Repeat</v>
      </c>
      <c r="E107" s="27" t="str">
        <f t="shared" si="2"/>
        <v>Repeat</v>
      </c>
    </row>
    <row r="108">
      <c r="A108" s="24">
        <v>9339.0</v>
      </c>
      <c r="B108" s="24" t="s">
        <v>127</v>
      </c>
      <c r="C108" s="25">
        <v>19089.0</v>
      </c>
      <c r="D108" s="26" t="str">
        <f t="shared" si="1"/>
        <v> </v>
      </c>
      <c r="E108" s="27" t="str">
        <f t="shared" si="2"/>
        <v> </v>
      </c>
    </row>
    <row r="109">
      <c r="A109" s="24">
        <v>9353.0</v>
      </c>
      <c r="B109" s="24" t="s">
        <v>128</v>
      </c>
      <c r="C109" s="25">
        <v>11841.0</v>
      </c>
      <c r="D109" s="26" t="str">
        <f t="shared" si="1"/>
        <v> </v>
      </c>
      <c r="E109" s="27" t="str">
        <f t="shared" si="2"/>
        <v> </v>
      </c>
    </row>
    <row r="110">
      <c r="A110" s="24">
        <v>9357.0</v>
      </c>
      <c r="B110" s="24" t="s">
        <v>129</v>
      </c>
      <c r="C110" s="25">
        <v>25107.0</v>
      </c>
      <c r="D110" s="26" t="str">
        <f t="shared" si="1"/>
        <v> </v>
      </c>
      <c r="E110" s="27" t="str">
        <f t="shared" si="2"/>
        <v> </v>
      </c>
    </row>
    <row r="111">
      <c r="A111" s="24">
        <v>9359.0</v>
      </c>
      <c r="B111" s="24" t="s">
        <v>130</v>
      </c>
      <c r="C111" s="25">
        <v>20605.0</v>
      </c>
      <c r="D111" s="26" t="str">
        <f t="shared" si="1"/>
        <v> </v>
      </c>
      <c r="E111" s="27" t="str">
        <f t="shared" si="2"/>
        <v> </v>
      </c>
    </row>
    <row r="112">
      <c r="A112" s="24">
        <v>9361.0</v>
      </c>
      <c r="B112" s="24" t="s">
        <v>131</v>
      </c>
      <c r="C112" s="25">
        <v>28389.0</v>
      </c>
      <c r="D112" s="26" t="str">
        <f t="shared" si="1"/>
        <v> </v>
      </c>
      <c r="E112" s="27" t="str">
        <f t="shared" si="2"/>
        <v> </v>
      </c>
    </row>
    <row r="113">
      <c r="A113" s="24">
        <v>9362.0</v>
      </c>
      <c r="B113" s="24" t="s">
        <v>132</v>
      </c>
      <c r="C113" s="25">
        <v>12905.0</v>
      </c>
      <c r="D113" s="26" t="str">
        <f t="shared" si="1"/>
        <v> </v>
      </c>
      <c r="E113" s="27" t="str">
        <f t="shared" si="2"/>
        <v> </v>
      </c>
    </row>
    <row r="114">
      <c r="A114" s="24">
        <v>9373.0</v>
      </c>
      <c r="B114" s="24" t="s">
        <v>133</v>
      </c>
      <c r="C114" s="25">
        <v>27133.0</v>
      </c>
      <c r="D114" s="26" t="str">
        <f t="shared" si="1"/>
        <v>Repeat</v>
      </c>
      <c r="E114" s="27" t="str">
        <f t="shared" si="2"/>
        <v>Repeat</v>
      </c>
    </row>
    <row r="115">
      <c r="A115" s="24">
        <v>9374.0</v>
      </c>
      <c r="B115" s="24" t="s">
        <v>134</v>
      </c>
      <c r="C115" s="25">
        <v>27807.0</v>
      </c>
      <c r="D115" s="26" t="str">
        <f t="shared" si="1"/>
        <v> </v>
      </c>
      <c r="E115" s="27" t="str">
        <f t="shared" si="2"/>
        <v> </v>
      </c>
    </row>
    <row r="116">
      <c r="A116" s="24">
        <v>9376.0</v>
      </c>
      <c r="B116" s="24" t="s">
        <v>135</v>
      </c>
      <c r="C116" s="25">
        <v>18198.0</v>
      </c>
      <c r="D116" s="26" t="str">
        <f t="shared" si="1"/>
        <v> </v>
      </c>
      <c r="E116" s="27" t="str">
        <f t="shared" si="2"/>
        <v> </v>
      </c>
    </row>
    <row r="117">
      <c r="A117" s="24">
        <v>9377.0</v>
      </c>
      <c r="B117" s="24" t="s">
        <v>136</v>
      </c>
      <c r="C117" s="25">
        <v>26302.0</v>
      </c>
      <c r="D117" s="26" t="str">
        <f t="shared" si="1"/>
        <v> </v>
      </c>
      <c r="E117" s="27" t="str">
        <f t="shared" si="2"/>
        <v> </v>
      </c>
    </row>
    <row r="118">
      <c r="A118" s="24">
        <v>9378.0</v>
      </c>
      <c r="B118" s="24" t="s">
        <v>137</v>
      </c>
      <c r="C118" s="25">
        <v>15869.0</v>
      </c>
      <c r="D118" s="26" t="str">
        <f t="shared" si="1"/>
        <v> </v>
      </c>
      <c r="E118" s="27" t="str">
        <f t="shared" si="2"/>
        <v> </v>
      </c>
    </row>
    <row r="119">
      <c r="A119" s="24">
        <v>9390.0</v>
      </c>
      <c r="B119" s="24" t="s">
        <v>138</v>
      </c>
      <c r="C119" s="25">
        <v>14051.0</v>
      </c>
      <c r="D119" s="26" t="str">
        <f t="shared" si="1"/>
        <v> </v>
      </c>
      <c r="E119" s="27" t="str">
        <f t="shared" si="2"/>
        <v> </v>
      </c>
    </row>
    <row r="120">
      <c r="A120" s="24">
        <v>9391.0</v>
      </c>
      <c r="B120" s="24" t="s">
        <v>139</v>
      </c>
      <c r="C120" s="25">
        <v>34234.0</v>
      </c>
      <c r="D120" s="26" t="str">
        <f t="shared" si="1"/>
        <v> </v>
      </c>
      <c r="E120" s="27" t="str">
        <f t="shared" si="2"/>
        <v> </v>
      </c>
    </row>
    <row r="121">
      <c r="A121" s="24">
        <v>9397.0</v>
      </c>
      <c r="B121" s="24" t="s">
        <v>140</v>
      </c>
      <c r="C121" s="25">
        <v>19432.0</v>
      </c>
      <c r="D121" s="26" t="str">
        <f t="shared" si="1"/>
        <v> </v>
      </c>
      <c r="E121" s="27" t="str">
        <f t="shared" si="2"/>
        <v> </v>
      </c>
    </row>
    <row r="122">
      <c r="A122" s="24">
        <v>9405.0</v>
      </c>
      <c r="B122" s="24" t="s">
        <v>141</v>
      </c>
      <c r="C122" s="25">
        <v>23240.0</v>
      </c>
      <c r="D122" s="26" t="str">
        <f t="shared" si="1"/>
        <v> </v>
      </c>
      <c r="E122" s="27" t="str">
        <f t="shared" si="2"/>
        <v> </v>
      </c>
    </row>
    <row r="123">
      <c r="A123" s="24">
        <v>9407.0</v>
      </c>
      <c r="B123" s="24" t="s">
        <v>142</v>
      </c>
      <c r="C123" s="25">
        <v>20817.0</v>
      </c>
      <c r="D123" s="26" t="str">
        <f t="shared" si="1"/>
        <v> </v>
      </c>
      <c r="E123" s="27" t="str">
        <f t="shared" si="2"/>
        <v> </v>
      </c>
    </row>
    <row r="124">
      <c r="A124" s="24">
        <v>9410.0</v>
      </c>
      <c r="B124" s="24" t="s">
        <v>143</v>
      </c>
      <c r="C124" s="25">
        <v>17493.0</v>
      </c>
      <c r="D124" s="26" t="str">
        <f t="shared" si="1"/>
        <v> </v>
      </c>
      <c r="E124" s="27" t="str">
        <f t="shared" si="2"/>
        <v> </v>
      </c>
    </row>
    <row r="125">
      <c r="A125" s="24">
        <v>9411.0</v>
      </c>
      <c r="B125" s="24" t="s">
        <v>144</v>
      </c>
      <c r="C125" s="25">
        <v>21700.0</v>
      </c>
      <c r="D125" s="26" t="str">
        <f t="shared" si="1"/>
        <v> </v>
      </c>
      <c r="E125" s="27" t="str">
        <f t="shared" si="2"/>
        <v> </v>
      </c>
    </row>
    <row r="126">
      <c r="A126" s="24">
        <v>9416.0</v>
      </c>
      <c r="B126" s="24" t="s">
        <v>145</v>
      </c>
      <c r="C126" s="25">
        <v>30339.0</v>
      </c>
      <c r="D126" s="26" t="str">
        <f t="shared" si="1"/>
        <v>Repeat</v>
      </c>
      <c r="E126" s="27" t="str">
        <f t="shared" si="2"/>
        <v>Repeat</v>
      </c>
    </row>
    <row r="127">
      <c r="A127" s="24">
        <v>9418.0</v>
      </c>
      <c r="B127" s="24" t="s">
        <v>146</v>
      </c>
      <c r="C127" s="25">
        <v>26479.0</v>
      </c>
      <c r="D127" s="26" t="str">
        <f t="shared" si="1"/>
        <v> </v>
      </c>
      <c r="E127" s="27" t="str">
        <f t="shared" si="2"/>
        <v> </v>
      </c>
    </row>
    <row r="128">
      <c r="A128" s="24">
        <v>9419.0</v>
      </c>
      <c r="B128" s="24" t="s">
        <v>147</v>
      </c>
      <c r="C128" s="25">
        <v>20558.0</v>
      </c>
      <c r="D128" s="26" t="str">
        <f t="shared" si="1"/>
        <v>Repeat</v>
      </c>
      <c r="E128" s="27" t="str">
        <f t="shared" si="2"/>
        <v> </v>
      </c>
    </row>
    <row r="129">
      <c r="A129" s="24">
        <v>9420.0</v>
      </c>
      <c r="B129" s="24" t="s">
        <v>148</v>
      </c>
      <c r="C129" s="25">
        <v>19224.0</v>
      </c>
      <c r="D129" s="26" t="str">
        <f t="shared" si="1"/>
        <v> </v>
      </c>
      <c r="E129" s="27" t="str">
        <f t="shared" si="2"/>
        <v> </v>
      </c>
    </row>
    <row r="130">
      <c r="A130" s="24">
        <v>9421.0</v>
      </c>
      <c r="B130" s="24" t="s">
        <v>149</v>
      </c>
      <c r="C130" s="25">
        <v>13135.0</v>
      </c>
      <c r="D130" s="26" t="str">
        <f t="shared" si="1"/>
        <v> </v>
      </c>
      <c r="E130" s="27" t="str">
        <f t="shared" si="2"/>
        <v> </v>
      </c>
    </row>
    <row r="131">
      <c r="A131" s="24">
        <v>9422.0</v>
      </c>
      <c r="B131" s="24" t="s">
        <v>150</v>
      </c>
      <c r="C131" s="25">
        <v>14154.0</v>
      </c>
      <c r="D131" s="26" t="str">
        <f t="shared" si="1"/>
        <v> </v>
      </c>
      <c r="E131" s="27" t="str">
        <f t="shared" si="2"/>
        <v> </v>
      </c>
    </row>
    <row r="132">
      <c r="A132" s="24">
        <v>9426.0</v>
      </c>
      <c r="B132" s="24" t="s">
        <v>151</v>
      </c>
      <c r="C132" s="25">
        <v>19051.0</v>
      </c>
      <c r="D132" s="26" t="str">
        <f t="shared" si="1"/>
        <v> </v>
      </c>
      <c r="E132" s="27" t="str">
        <f t="shared" si="2"/>
        <v> </v>
      </c>
    </row>
    <row r="133">
      <c r="A133" s="24">
        <v>9428.0</v>
      </c>
      <c r="B133" s="24" t="s">
        <v>152</v>
      </c>
      <c r="C133" s="25">
        <v>19929.0</v>
      </c>
      <c r="D133" s="26" t="str">
        <f t="shared" si="1"/>
        <v> </v>
      </c>
      <c r="E133" s="27" t="str">
        <f t="shared" si="2"/>
        <v> </v>
      </c>
    </row>
    <row r="134">
      <c r="A134" s="24">
        <v>9431.0</v>
      </c>
      <c r="B134" s="24" t="s">
        <v>153</v>
      </c>
      <c r="C134" s="25">
        <v>17511.0</v>
      </c>
      <c r="D134" s="26" t="str">
        <f t="shared" si="1"/>
        <v> </v>
      </c>
      <c r="E134" s="27" t="str">
        <f t="shared" si="2"/>
        <v> </v>
      </c>
    </row>
    <row r="135">
      <c r="A135" s="24">
        <v>9433.0</v>
      </c>
      <c r="B135" s="24" t="s">
        <v>154</v>
      </c>
      <c r="C135" s="25">
        <v>20435.0</v>
      </c>
      <c r="D135" s="26" t="str">
        <f t="shared" si="1"/>
        <v> </v>
      </c>
      <c r="E135" s="27" t="str">
        <f t="shared" si="2"/>
        <v> </v>
      </c>
    </row>
    <row r="136">
      <c r="A136" s="24">
        <v>9436.0</v>
      </c>
      <c r="B136" s="24" t="s">
        <v>155</v>
      </c>
      <c r="C136" s="25">
        <v>16542.0</v>
      </c>
      <c r="D136" s="26" t="str">
        <f t="shared" si="1"/>
        <v> </v>
      </c>
      <c r="E136" s="27" t="str">
        <f t="shared" si="2"/>
        <v> </v>
      </c>
    </row>
    <row r="137">
      <c r="A137" s="24">
        <v>9437.0</v>
      </c>
      <c r="B137" s="24" t="s">
        <v>156</v>
      </c>
      <c r="C137" s="25">
        <v>26224.0</v>
      </c>
      <c r="D137" s="26" t="str">
        <f t="shared" si="1"/>
        <v> </v>
      </c>
      <c r="E137" s="27" t="str">
        <f t="shared" si="2"/>
        <v> </v>
      </c>
    </row>
    <row r="138">
      <c r="A138" s="24">
        <v>9448.0</v>
      </c>
      <c r="B138" s="24" t="s">
        <v>157</v>
      </c>
      <c r="C138" s="25">
        <v>18154.0</v>
      </c>
      <c r="D138" s="26" t="str">
        <f t="shared" si="1"/>
        <v> </v>
      </c>
      <c r="E138" s="27" t="str">
        <f t="shared" si="2"/>
        <v> </v>
      </c>
    </row>
    <row r="139">
      <c r="A139" s="24">
        <v>9457.0</v>
      </c>
      <c r="B139" s="24" t="s">
        <v>158</v>
      </c>
      <c r="C139" s="25">
        <v>18817.0</v>
      </c>
      <c r="D139" s="26" t="str">
        <f t="shared" si="1"/>
        <v>Repeat</v>
      </c>
      <c r="E139" s="27" t="str">
        <f t="shared" si="2"/>
        <v>Repeat</v>
      </c>
    </row>
    <row r="140">
      <c r="A140" s="24">
        <v>9462.0</v>
      </c>
      <c r="B140" s="24" t="s">
        <v>159</v>
      </c>
      <c r="C140" s="25">
        <v>28905.0</v>
      </c>
      <c r="D140" s="26" t="str">
        <f t="shared" si="1"/>
        <v> </v>
      </c>
      <c r="E140" s="27" t="str">
        <f t="shared" si="2"/>
        <v> </v>
      </c>
    </row>
    <row r="141">
      <c r="A141" s="24">
        <v>9463.0</v>
      </c>
      <c r="B141" s="24" t="s">
        <v>160</v>
      </c>
      <c r="C141" s="25">
        <v>25642.0</v>
      </c>
      <c r="D141" s="26" t="str">
        <f t="shared" si="1"/>
        <v> </v>
      </c>
      <c r="E141" s="27" t="str">
        <f t="shared" si="2"/>
        <v> </v>
      </c>
    </row>
    <row r="142">
      <c r="A142" s="24">
        <v>9466.0</v>
      </c>
      <c r="B142" s="24" t="s">
        <v>161</v>
      </c>
      <c r="C142" s="25">
        <v>14634.0</v>
      </c>
      <c r="D142" s="26" t="str">
        <f t="shared" si="1"/>
        <v> </v>
      </c>
      <c r="E142" s="27" t="str">
        <f t="shared" si="2"/>
        <v> </v>
      </c>
    </row>
    <row r="143">
      <c r="A143" s="24">
        <v>9470.0</v>
      </c>
      <c r="B143" s="24" t="s">
        <v>162</v>
      </c>
      <c r="C143" s="25">
        <v>14237.0</v>
      </c>
      <c r="D143" s="26" t="str">
        <f t="shared" si="1"/>
        <v> </v>
      </c>
      <c r="E143" s="27" t="str">
        <f t="shared" si="2"/>
        <v> </v>
      </c>
    </row>
    <row r="144">
      <c r="A144" s="24">
        <v>9471.0</v>
      </c>
      <c r="B144" s="24" t="s">
        <v>163</v>
      </c>
      <c r="C144" s="25">
        <v>23973.0</v>
      </c>
      <c r="D144" s="26" t="str">
        <f t="shared" si="1"/>
        <v> </v>
      </c>
      <c r="E144" s="27" t="str">
        <f t="shared" si="2"/>
        <v> </v>
      </c>
    </row>
    <row r="145">
      <c r="A145" s="24">
        <v>9473.0</v>
      </c>
      <c r="B145" s="24" t="s">
        <v>164</v>
      </c>
      <c r="C145" s="25">
        <v>17984.0</v>
      </c>
      <c r="D145" s="26" t="str">
        <f t="shared" si="1"/>
        <v> </v>
      </c>
      <c r="E145" s="27" t="str">
        <f t="shared" si="2"/>
        <v> </v>
      </c>
    </row>
    <row r="146">
      <c r="A146" s="24">
        <v>9474.0</v>
      </c>
      <c r="B146" s="24" t="s">
        <v>165</v>
      </c>
      <c r="C146" s="25">
        <v>15778.0</v>
      </c>
      <c r="D146" s="26" t="str">
        <f t="shared" si="1"/>
        <v> </v>
      </c>
      <c r="E146" s="27" t="str">
        <f t="shared" si="2"/>
        <v> </v>
      </c>
    </row>
    <row r="147">
      <c r="A147" s="24">
        <v>9479.0</v>
      </c>
      <c r="B147" s="24" t="s">
        <v>166</v>
      </c>
      <c r="C147" s="25">
        <v>19225.0</v>
      </c>
      <c r="D147" s="26" t="str">
        <f t="shared" si="1"/>
        <v> </v>
      </c>
      <c r="E147" s="27" t="str">
        <f t="shared" si="2"/>
        <v> </v>
      </c>
    </row>
    <row r="148">
      <c r="A148" s="24">
        <v>9482.0</v>
      </c>
      <c r="B148" s="24" t="s">
        <v>167</v>
      </c>
      <c r="C148" s="25">
        <v>17175.0</v>
      </c>
      <c r="D148" s="26" t="str">
        <f t="shared" si="1"/>
        <v> </v>
      </c>
      <c r="E148" s="27" t="str">
        <f t="shared" si="2"/>
        <v> </v>
      </c>
    </row>
    <row r="149">
      <c r="A149" s="24">
        <v>9483.0</v>
      </c>
      <c r="B149" s="24" t="s">
        <v>168</v>
      </c>
      <c r="C149" s="25">
        <v>24454.0</v>
      </c>
      <c r="D149" s="26" t="str">
        <f t="shared" si="1"/>
        <v> </v>
      </c>
      <c r="E149" s="27" t="str">
        <f t="shared" si="2"/>
        <v> </v>
      </c>
    </row>
    <row r="150">
      <c r="A150" s="24">
        <v>9485.0</v>
      </c>
      <c r="B150" s="24" t="s">
        <v>169</v>
      </c>
      <c r="C150" s="25">
        <v>18889.0</v>
      </c>
      <c r="D150" s="26" t="str">
        <f t="shared" si="1"/>
        <v> </v>
      </c>
      <c r="E150" s="27" t="str">
        <f t="shared" si="2"/>
        <v> </v>
      </c>
    </row>
    <row r="151">
      <c r="A151" s="24">
        <v>9486.0</v>
      </c>
      <c r="B151" s="24" t="s">
        <v>170</v>
      </c>
      <c r="C151" s="25">
        <v>24344.0</v>
      </c>
      <c r="D151" s="26" t="str">
        <f t="shared" si="1"/>
        <v> </v>
      </c>
      <c r="E151" s="27" t="str">
        <f t="shared" si="2"/>
        <v> </v>
      </c>
    </row>
    <row r="152">
      <c r="A152" s="24">
        <v>9488.0</v>
      </c>
      <c r="B152" s="24" t="s">
        <v>171</v>
      </c>
      <c r="C152" s="25">
        <v>21316.0</v>
      </c>
      <c r="D152" s="26" t="str">
        <f t="shared" si="1"/>
        <v> </v>
      </c>
      <c r="E152" s="27" t="str">
        <f t="shared" si="2"/>
        <v> </v>
      </c>
    </row>
    <row r="153">
      <c r="A153" s="24">
        <v>9492.0</v>
      </c>
      <c r="B153" s="24" t="s">
        <v>172</v>
      </c>
      <c r="C153" s="25">
        <v>16812.0</v>
      </c>
      <c r="D153" s="26" t="str">
        <f t="shared" si="1"/>
        <v> </v>
      </c>
      <c r="E153" s="27" t="str">
        <f t="shared" si="2"/>
        <v> </v>
      </c>
    </row>
    <row r="154">
      <c r="A154" s="24">
        <v>9493.0</v>
      </c>
      <c r="B154" s="24" t="s">
        <v>173</v>
      </c>
      <c r="C154" s="25">
        <v>20636.0</v>
      </c>
      <c r="D154" s="26" t="str">
        <f t="shared" si="1"/>
        <v> </v>
      </c>
      <c r="E154" s="27" t="str">
        <f t="shared" si="2"/>
        <v> </v>
      </c>
    </row>
    <row r="155">
      <c r="A155" s="24">
        <v>9495.0</v>
      </c>
      <c r="B155" s="24" t="s">
        <v>174</v>
      </c>
      <c r="C155" s="25">
        <v>27984.0</v>
      </c>
      <c r="D155" s="26" t="str">
        <f t="shared" si="1"/>
        <v> </v>
      </c>
      <c r="E155" s="27" t="str">
        <f t="shared" si="2"/>
        <v> </v>
      </c>
    </row>
    <row r="156">
      <c r="A156" s="24">
        <v>9497.0</v>
      </c>
      <c r="B156" s="24" t="s">
        <v>175</v>
      </c>
      <c r="C156" s="25">
        <v>19414.0</v>
      </c>
      <c r="D156" s="26" t="str">
        <f t="shared" si="1"/>
        <v> </v>
      </c>
      <c r="E156" s="27" t="str">
        <f t="shared" si="2"/>
        <v> </v>
      </c>
    </row>
    <row r="157">
      <c r="A157" s="24">
        <v>9500.0</v>
      </c>
      <c r="B157" s="24" t="s">
        <v>176</v>
      </c>
      <c r="C157" s="25">
        <v>34136.0</v>
      </c>
      <c r="D157" s="26" t="str">
        <f t="shared" si="1"/>
        <v> </v>
      </c>
      <c r="E157" s="27" t="str">
        <f t="shared" si="2"/>
        <v> </v>
      </c>
    </row>
    <row r="158">
      <c r="A158" s="24">
        <v>9504.0</v>
      </c>
      <c r="B158" s="24" t="s">
        <v>177</v>
      </c>
      <c r="C158" s="25">
        <v>30448.0</v>
      </c>
      <c r="D158" s="26" t="str">
        <f t="shared" si="1"/>
        <v> </v>
      </c>
      <c r="E158" s="27" t="str">
        <f t="shared" si="2"/>
        <v> </v>
      </c>
    </row>
    <row r="159">
      <c r="A159" s="24">
        <v>9506.0</v>
      </c>
      <c r="B159" s="24" t="s">
        <v>178</v>
      </c>
      <c r="C159" s="25">
        <v>31808.0</v>
      </c>
      <c r="D159" s="26" t="str">
        <f t="shared" si="1"/>
        <v>Repeat</v>
      </c>
      <c r="E159" s="27" t="str">
        <f t="shared" si="2"/>
        <v> </v>
      </c>
    </row>
    <row r="160">
      <c r="A160" s="24">
        <v>9507.0</v>
      </c>
      <c r="B160" s="24" t="s">
        <v>179</v>
      </c>
      <c r="C160" s="25">
        <v>20398.0</v>
      </c>
      <c r="D160" s="26" t="str">
        <f t="shared" si="1"/>
        <v> </v>
      </c>
      <c r="E160" s="27" t="str">
        <f t="shared" si="2"/>
        <v> </v>
      </c>
    </row>
    <row r="161">
      <c r="A161" s="24">
        <v>9508.0</v>
      </c>
      <c r="B161" s="24" t="s">
        <v>180</v>
      </c>
      <c r="C161" s="25">
        <v>28138.0</v>
      </c>
      <c r="D161" s="26" t="str">
        <f t="shared" si="1"/>
        <v> </v>
      </c>
      <c r="E161" s="27" t="str">
        <f t="shared" si="2"/>
        <v> </v>
      </c>
    </row>
    <row r="162">
      <c r="A162" s="24">
        <v>9515.0</v>
      </c>
      <c r="B162" s="24" t="s">
        <v>181</v>
      </c>
      <c r="C162" s="25">
        <v>24752.0</v>
      </c>
      <c r="D162" s="26" t="str">
        <f t="shared" si="1"/>
        <v> </v>
      </c>
      <c r="E162" s="27" t="str">
        <f t="shared" si="2"/>
        <v> </v>
      </c>
    </row>
    <row r="163">
      <c r="A163" s="24">
        <v>9516.0</v>
      </c>
      <c r="B163" s="24" t="s">
        <v>182</v>
      </c>
      <c r="C163" s="25">
        <v>14662.0</v>
      </c>
      <c r="D163" s="26" t="str">
        <f t="shared" si="1"/>
        <v>Repeat</v>
      </c>
      <c r="E163" s="27" t="str">
        <f t="shared" si="2"/>
        <v> </v>
      </c>
    </row>
    <row r="164">
      <c r="A164" s="24">
        <v>9525.0</v>
      </c>
      <c r="B164" s="24" t="s">
        <v>183</v>
      </c>
      <c r="C164" s="25">
        <v>25322.0</v>
      </c>
      <c r="D164" s="26" t="str">
        <f t="shared" si="1"/>
        <v> </v>
      </c>
      <c r="E164" s="27" t="str">
        <f t="shared" si="2"/>
        <v> </v>
      </c>
    </row>
    <row r="165">
      <c r="A165" s="24">
        <v>9527.0</v>
      </c>
      <c r="B165" s="24" t="s">
        <v>184</v>
      </c>
      <c r="C165" s="25">
        <v>18490.0</v>
      </c>
      <c r="D165" s="26" t="str">
        <f t="shared" si="1"/>
        <v> </v>
      </c>
      <c r="E165" s="27" t="str">
        <f t="shared" si="2"/>
        <v> </v>
      </c>
    </row>
    <row r="166">
      <c r="A166" s="24">
        <v>9529.0</v>
      </c>
      <c r="B166" s="24" t="s">
        <v>185</v>
      </c>
      <c r="C166" s="25">
        <v>28740.0</v>
      </c>
      <c r="D166" s="26" t="str">
        <f t="shared" si="1"/>
        <v> </v>
      </c>
      <c r="E166" s="27" t="str">
        <f t="shared" si="2"/>
        <v> </v>
      </c>
    </row>
    <row r="167">
      <c r="A167" s="24">
        <v>9530.0</v>
      </c>
      <c r="B167" s="24" t="s">
        <v>186</v>
      </c>
      <c r="C167" s="25">
        <v>19208.0</v>
      </c>
      <c r="D167" s="26" t="str">
        <f t="shared" si="1"/>
        <v> </v>
      </c>
      <c r="E167" s="27" t="str">
        <f t="shared" si="2"/>
        <v> </v>
      </c>
    </row>
    <row r="168">
      <c r="A168" s="24">
        <v>9531.0</v>
      </c>
      <c r="B168" s="24" t="s">
        <v>187</v>
      </c>
      <c r="C168" s="25">
        <v>17451.0</v>
      </c>
      <c r="D168" s="26" t="str">
        <f t="shared" si="1"/>
        <v>Repeat</v>
      </c>
      <c r="E168" s="27" t="str">
        <f t="shared" si="2"/>
        <v>Repeat</v>
      </c>
    </row>
    <row r="169">
      <c r="A169" s="24">
        <v>9534.0</v>
      </c>
      <c r="B169" s="24" t="s">
        <v>188</v>
      </c>
      <c r="C169" s="25">
        <v>29839.0</v>
      </c>
      <c r="D169" s="26" t="str">
        <f t="shared" si="1"/>
        <v> </v>
      </c>
      <c r="E169" s="27" t="str">
        <f t="shared" si="2"/>
        <v> </v>
      </c>
    </row>
    <row r="170">
      <c r="A170" s="24">
        <v>9536.0</v>
      </c>
      <c r="B170" s="24" t="s">
        <v>189</v>
      </c>
      <c r="C170" s="25">
        <v>21649.0</v>
      </c>
      <c r="D170" s="26" t="str">
        <f t="shared" si="1"/>
        <v> </v>
      </c>
      <c r="E170" s="27" t="str">
        <f t="shared" si="2"/>
        <v> </v>
      </c>
    </row>
    <row r="171">
      <c r="A171" s="24">
        <v>9538.0</v>
      </c>
      <c r="B171" s="24" t="s">
        <v>190</v>
      </c>
      <c r="C171" s="25">
        <v>19933.0</v>
      </c>
      <c r="D171" s="26" t="str">
        <f t="shared" si="1"/>
        <v>Repeat</v>
      </c>
      <c r="E171" s="27" t="str">
        <f t="shared" si="2"/>
        <v>Repeat</v>
      </c>
    </row>
    <row r="172">
      <c r="A172" s="24">
        <v>9539.0</v>
      </c>
      <c r="B172" s="24" t="s">
        <v>191</v>
      </c>
      <c r="C172" s="25">
        <v>16721.0</v>
      </c>
      <c r="D172" s="26" t="str">
        <f t="shared" si="1"/>
        <v> </v>
      </c>
      <c r="E172" s="27" t="str">
        <f t="shared" si="2"/>
        <v> </v>
      </c>
    </row>
    <row r="173">
      <c r="A173" s="24">
        <v>9540.0</v>
      </c>
      <c r="B173" s="24" t="s">
        <v>192</v>
      </c>
      <c r="C173" s="25">
        <v>31846.0</v>
      </c>
      <c r="D173" s="26" t="str">
        <f t="shared" si="1"/>
        <v> </v>
      </c>
      <c r="E173" s="27" t="str">
        <f t="shared" si="2"/>
        <v> </v>
      </c>
    </row>
    <row r="174">
      <c r="A174" s="24">
        <v>9544.0</v>
      </c>
      <c r="B174" s="24" t="s">
        <v>193</v>
      </c>
      <c r="C174" s="25">
        <v>18713.0</v>
      </c>
      <c r="D174" s="26" t="str">
        <f t="shared" si="1"/>
        <v>Repeat</v>
      </c>
      <c r="E174" s="27" t="str">
        <f t="shared" si="2"/>
        <v> </v>
      </c>
    </row>
    <row r="175">
      <c r="A175" s="24">
        <v>9546.0</v>
      </c>
      <c r="B175" s="24" t="s">
        <v>194</v>
      </c>
      <c r="C175" s="25">
        <v>22915.0</v>
      </c>
      <c r="D175" s="26" t="str">
        <f t="shared" si="1"/>
        <v> </v>
      </c>
      <c r="E175" s="27" t="str">
        <f t="shared" si="2"/>
        <v> </v>
      </c>
    </row>
    <row r="176">
      <c r="A176" s="24">
        <v>9548.0</v>
      </c>
      <c r="B176" s="24" t="s">
        <v>195</v>
      </c>
      <c r="C176" s="25">
        <v>20139.0</v>
      </c>
      <c r="D176" s="26" t="str">
        <f t="shared" si="1"/>
        <v> </v>
      </c>
      <c r="E176" s="27" t="str">
        <f t="shared" si="2"/>
        <v> </v>
      </c>
    </row>
    <row r="177">
      <c r="A177" s="24">
        <v>9551.0</v>
      </c>
      <c r="B177" s="24" t="s">
        <v>196</v>
      </c>
      <c r="C177" s="25">
        <v>29122.0</v>
      </c>
      <c r="D177" s="26" t="str">
        <f t="shared" si="1"/>
        <v> </v>
      </c>
      <c r="E177" s="27" t="str">
        <f t="shared" si="2"/>
        <v> </v>
      </c>
    </row>
    <row r="178">
      <c r="A178" s="24">
        <v>9552.0</v>
      </c>
      <c r="B178" s="24" t="s">
        <v>197</v>
      </c>
      <c r="C178" s="25">
        <v>25547.0</v>
      </c>
      <c r="D178" s="26" t="str">
        <f t="shared" si="1"/>
        <v> </v>
      </c>
      <c r="E178" s="27" t="str">
        <f t="shared" si="2"/>
        <v> </v>
      </c>
    </row>
    <row r="179">
      <c r="A179" s="24">
        <v>9553.0</v>
      </c>
      <c r="B179" s="24" t="s">
        <v>198</v>
      </c>
      <c r="C179" s="25">
        <v>27612.0</v>
      </c>
      <c r="D179" s="26" t="str">
        <f t="shared" si="1"/>
        <v> </v>
      </c>
      <c r="E179" s="27" t="str">
        <f t="shared" si="2"/>
        <v> </v>
      </c>
    </row>
    <row r="180">
      <c r="A180" s="24">
        <v>9555.0</v>
      </c>
      <c r="B180" s="24" t="s">
        <v>199</v>
      </c>
      <c r="C180" s="25">
        <v>17568.0</v>
      </c>
      <c r="D180" s="26" t="str">
        <f t="shared" si="1"/>
        <v> </v>
      </c>
      <c r="E180" s="27" t="str">
        <f t="shared" si="2"/>
        <v> </v>
      </c>
    </row>
    <row r="181">
      <c r="A181" s="24">
        <v>9558.0</v>
      </c>
      <c r="B181" s="24" t="s">
        <v>200</v>
      </c>
      <c r="C181" s="25">
        <v>15593.0</v>
      </c>
      <c r="D181" s="26" t="str">
        <f t="shared" si="1"/>
        <v> </v>
      </c>
      <c r="E181" s="27" t="str">
        <f t="shared" si="2"/>
        <v> </v>
      </c>
    </row>
    <row r="182">
      <c r="A182" s="24">
        <v>9559.0</v>
      </c>
      <c r="B182" s="24" t="s">
        <v>201</v>
      </c>
      <c r="C182" s="25">
        <v>23028.0</v>
      </c>
      <c r="D182" s="26" t="str">
        <f t="shared" si="1"/>
        <v> </v>
      </c>
      <c r="E182" s="27" t="str">
        <f t="shared" si="2"/>
        <v> </v>
      </c>
    </row>
    <row r="183">
      <c r="A183" s="24">
        <v>9566.0</v>
      </c>
      <c r="B183" s="24" t="s">
        <v>202</v>
      </c>
      <c r="C183" s="25">
        <v>15750.0</v>
      </c>
      <c r="D183" s="26" t="str">
        <f t="shared" si="1"/>
        <v> </v>
      </c>
      <c r="E183" s="27" t="str">
        <f t="shared" si="2"/>
        <v> </v>
      </c>
    </row>
    <row r="184">
      <c r="A184" s="24">
        <v>9568.0</v>
      </c>
      <c r="B184" s="24" t="s">
        <v>203</v>
      </c>
      <c r="C184" s="25">
        <v>18943.0</v>
      </c>
      <c r="D184" s="26" t="str">
        <f t="shared" si="1"/>
        <v> </v>
      </c>
      <c r="E184" s="27" t="str">
        <f t="shared" si="2"/>
        <v> </v>
      </c>
    </row>
    <row r="185">
      <c r="A185" s="24">
        <v>9569.0</v>
      </c>
      <c r="B185" s="24" t="s">
        <v>204</v>
      </c>
      <c r="C185" s="25">
        <v>16181.0</v>
      </c>
      <c r="D185" s="26" t="str">
        <f t="shared" si="1"/>
        <v>Repeat</v>
      </c>
      <c r="E185" s="27" t="str">
        <f t="shared" si="2"/>
        <v>Repeat</v>
      </c>
    </row>
    <row r="186">
      <c r="A186" s="24">
        <v>9574.0</v>
      </c>
      <c r="B186" s="24" t="s">
        <v>205</v>
      </c>
      <c r="C186" s="25">
        <v>22789.0</v>
      </c>
      <c r="D186" s="26" t="str">
        <f t="shared" si="1"/>
        <v> </v>
      </c>
      <c r="E186" s="27" t="str">
        <f t="shared" si="2"/>
        <v> </v>
      </c>
    </row>
    <row r="187">
      <c r="A187" s="24">
        <v>9576.0</v>
      </c>
      <c r="B187" s="24" t="s">
        <v>206</v>
      </c>
      <c r="C187" s="25">
        <v>18646.0</v>
      </c>
      <c r="D187" s="26" t="str">
        <f t="shared" si="1"/>
        <v>Repeat</v>
      </c>
      <c r="E187" s="27" t="str">
        <f t="shared" si="2"/>
        <v> </v>
      </c>
    </row>
    <row r="188">
      <c r="A188" s="24">
        <v>9581.0</v>
      </c>
      <c r="B188" s="24" t="s">
        <v>207</v>
      </c>
      <c r="C188" s="25">
        <v>17827.0</v>
      </c>
      <c r="D188" s="26" t="str">
        <f t="shared" si="1"/>
        <v> </v>
      </c>
      <c r="E188" s="27" t="str">
        <f t="shared" si="2"/>
        <v> </v>
      </c>
    </row>
    <row r="189">
      <c r="A189" s="24">
        <v>9582.0</v>
      </c>
      <c r="B189" s="24" t="s">
        <v>208</v>
      </c>
      <c r="C189" s="25">
        <v>21147.0</v>
      </c>
      <c r="D189" s="26" t="str">
        <f t="shared" si="1"/>
        <v> </v>
      </c>
      <c r="E189" s="27" t="str">
        <f t="shared" si="2"/>
        <v> </v>
      </c>
    </row>
    <row r="190">
      <c r="A190" s="24">
        <v>9583.0</v>
      </c>
      <c r="B190" s="24" t="s">
        <v>209</v>
      </c>
      <c r="C190" s="25">
        <v>18782.0</v>
      </c>
      <c r="D190" s="26" t="str">
        <f t="shared" si="1"/>
        <v> </v>
      </c>
      <c r="E190" s="27" t="str">
        <f t="shared" si="2"/>
        <v> </v>
      </c>
    </row>
    <row r="191">
      <c r="A191" s="24">
        <v>9586.0</v>
      </c>
      <c r="B191" s="24" t="s">
        <v>210</v>
      </c>
      <c r="C191" s="25">
        <v>30147.0</v>
      </c>
      <c r="D191" s="26" t="str">
        <f t="shared" si="1"/>
        <v>Repeat</v>
      </c>
      <c r="E191" s="27" t="str">
        <f t="shared" si="2"/>
        <v>Repeat</v>
      </c>
    </row>
    <row r="192">
      <c r="A192" s="24">
        <v>9587.0</v>
      </c>
      <c r="B192" s="24" t="s">
        <v>211</v>
      </c>
      <c r="C192" s="25">
        <v>26896.0</v>
      </c>
      <c r="D192" s="26" t="str">
        <f t="shared" si="1"/>
        <v> </v>
      </c>
      <c r="E192" s="27" t="str">
        <f t="shared" si="2"/>
        <v> </v>
      </c>
    </row>
    <row r="193">
      <c r="A193" s="24">
        <v>9588.0</v>
      </c>
      <c r="B193" s="24" t="s">
        <v>212</v>
      </c>
      <c r="C193" s="25">
        <v>25522.0</v>
      </c>
      <c r="D193" s="26" t="str">
        <f t="shared" si="1"/>
        <v> </v>
      </c>
      <c r="E193" s="27" t="str">
        <f t="shared" si="2"/>
        <v> </v>
      </c>
    </row>
    <row r="194">
      <c r="A194" s="24">
        <v>9592.0</v>
      </c>
      <c r="B194" s="24" t="s">
        <v>213</v>
      </c>
      <c r="C194" s="25">
        <v>20695.0</v>
      </c>
      <c r="D194" s="26" t="str">
        <f t="shared" si="1"/>
        <v> </v>
      </c>
      <c r="E194" s="27" t="str">
        <f t="shared" si="2"/>
        <v> </v>
      </c>
    </row>
    <row r="195">
      <c r="A195" s="24">
        <v>9593.0</v>
      </c>
      <c r="B195" s="24" t="s">
        <v>214</v>
      </c>
      <c r="C195" s="25">
        <v>23217.0</v>
      </c>
      <c r="D195" s="26" t="str">
        <f t="shared" si="1"/>
        <v>Repeat</v>
      </c>
      <c r="E195" s="27" t="str">
        <f t="shared" si="2"/>
        <v>Repeat</v>
      </c>
    </row>
    <row r="196">
      <c r="A196" s="24">
        <v>9597.0</v>
      </c>
      <c r="B196" s="24" t="s">
        <v>215</v>
      </c>
      <c r="C196" s="25">
        <v>27446.0</v>
      </c>
      <c r="D196" s="26" t="str">
        <f t="shared" si="1"/>
        <v> </v>
      </c>
      <c r="E196" s="27" t="str">
        <f t="shared" si="2"/>
        <v> </v>
      </c>
    </row>
    <row r="197">
      <c r="A197" s="24">
        <v>9598.0</v>
      </c>
      <c r="B197" s="24" t="s">
        <v>216</v>
      </c>
      <c r="C197" s="25">
        <v>28579.0</v>
      </c>
      <c r="D197" s="26" t="str">
        <f t="shared" si="1"/>
        <v> </v>
      </c>
      <c r="E197" s="27" t="str">
        <f t="shared" si="2"/>
        <v> </v>
      </c>
    </row>
    <row r="198">
      <c r="A198" s="24">
        <v>9600.0</v>
      </c>
      <c r="B198" s="24" t="s">
        <v>217</v>
      </c>
      <c r="C198" s="25">
        <v>17409.0</v>
      </c>
      <c r="D198" s="26" t="str">
        <f t="shared" si="1"/>
        <v> </v>
      </c>
      <c r="E198" s="27" t="str">
        <f t="shared" si="2"/>
        <v> </v>
      </c>
    </row>
    <row r="199">
      <c r="A199" s="24">
        <v>9601.0</v>
      </c>
      <c r="B199" s="24" t="s">
        <v>218</v>
      </c>
      <c r="C199" s="25">
        <v>26335.0</v>
      </c>
      <c r="D199" s="26" t="str">
        <f t="shared" si="1"/>
        <v>Repeat</v>
      </c>
      <c r="E199" s="27" t="str">
        <f t="shared" si="2"/>
        <v> </v>
      </c>
    </row>
    <row r="200">
      <c r="A200" s="24">
        <v>9608.0</v>
      </c>
      <c r="B200" s="24" t="s">
        <v>219</v>
      </c>
      <c r="C200" s="25">
        <v>21736.0</v>
      </c>
      <c r="D200" s="26" t="str">
        <f t="shared" si="1"/>
        <v>Repeat</v>
      </c>
      <c r="E200" s="27" t="str">
        <f t="shared" si="2"/>
        <v>Repeat</v>
      </c>
    </row>
    <row r="201">
      <c r="A201" s="24">
        <v>9611.0</v>
      </c>
      <c r="B201" s="24" t="s">
        <v>220</v>
      </c>
      <c r="C201" s="25">
        <v>19130.0</v>
      </c>
      <c r="D201" s="26" t="str">
        <f t="shared" si="1"/>
        <v> </v>
      </c>
      <c r="E201" s="27" t="str">
        <f t="shared" si="2"/>
        <v> </v>
      </c>
    </row>
    <row r="202">
      <c r="A202" s="24">
        <v>9613.0</v>
      </c>
      <c r="B202" s="24" t="s">
        <v>221</v>
      </c>
      <c r="C202" s="25">
        <v>30187.0</v>
      </c>
      <c r="D202" s="26" t="str">
        <f t="shared" si="1"/>
        <v> </v>
      </c>
      <c r="E202" s="27" t="str">
        <f t="shared" si="2"/>
        <v> </v>
      </c>
    </row>
    <row r="203">
      <c r="A203" s="24">
        <v>9615.0</v>
      </c>
      <c r="B203" s="24" t="s">
        <v>222</v>
      </c>
      <c r="C203" s="25">
        <v>16478.0</v>
      </c>
      <c r="D203" s="26" t="str">
        <f t="shared" si="1"/>
        <v> </v>
      </c>
      <c r="E203" s="27" t="str">
        <f t="shared" si="2"/>
        <v> </v>
      </c>
    </row>
    <row r="204">
      <c r="A204" s="24">
        <v>9616.0</v>
      </c>
      <c r="B204" s="24" t="s">
        <v>223</v>
      </c>
      <c r="C204" s="25">
        <v>19613.0</v>
      </c>
      <c r="D204" s="26" t="str">
        <f t="shared" si="1"/>
        <v> </v>
      </c>
      <c r="E204" s="27" t="str">
        <f t="shared" si="2"/>
        <v> </v>
      </c>
    </row>
    <row r="205">
      <c r="A205" s="24">
        <v>9623.0</v>
      </c>
      <c r="B205" s="24" t="s">
        <v>224</v>
      </c>
      <c r="C205" s="25">
        <v>24448.0</v>
      </c>
      <c r="D205" s="26" t="str">
        <f t="shared" si="1"/>
        <v>Repeat</v>
      </c>
      <c r="E205" s="27" t="str">
        <f t="shared" si="2"/>
        <v> </v>
      </c>
    </row>
    <row r="206">
      <c r="A206" s="24">
        <v>9624.0</v>
      </c>
      <c r="B206" s="24" t="s">
        <v>225</v>
      </c>
      <c r="C206" s="25">
        <v>15243.0</v>
      </c>
      <c r="D206" s="26" t="str">
        <f t="shared" si="1"/>
        <v> </v>
      </c>
      <c r="E206" s="27" t="str">
        <f t="shared" si="2"/>
        <v> </v>
      </c>
    </row>
    <row r="207">
      <c r="A207" s="24">
        <v>9625.0</v>
      </c>
      <c r="B207" s="24" t="s">
        <v>226</v>
      </c>
      <c r="C207" s="25">
        <v>33683.0</v>
      </c>
      <c r="D207" s="26" t="str">
        <f t="shared" si="1"/>
        <v> </v>
      </c>
      <c r="E207" s="27" t="str">
        <f t="shared" si="2"/>
        <v> </v>
      </c>
    </row>
    <row r="208">
      <c r="A208" s="24">
        <v>9628.0</v>
      </c>
      <c r="B208" s="24" t="s">
        <v>227</v>
      </c>
      <c r="C208" s="25">
        <v>19679.0</v>
      </c>
      <c r="D208" s="26" t="str">
        <f t="shared" si="1"/>
        <v>Repeat</v>
      </c>
      <c r="E208" s="27" t="str">
        <f t="shared" si="2"/>
        <v>Repeat</v>
      </c>
    </row>
    <row r="209">
      <c r="A209" s="24">
        <v>9630.0</v>
      </c>
      <c r="B209" s="24" t="s">
        <v>228</v>
      </c>
      <c r="C209" s="25">
        <v>26628.0</v>
      </c>
      <c r="D209" s="26" t="str">
        <f t="shared" si="1"/>
        <v> </v>
      </c>
      <c r="E209" s="27" t="str">
        <f t="shared" si="2"/>
        <v> </v>
      </c>
    </row>
    <row r="210">
      <c r="A210" s="24">
        <v>9642.0</v>
      </c>
      <c r="B210" s="24" t="s">
        <v>229</v>
      </c>
      <c r="C210" s="25">
        <v>17215.0</v>
      </c>
      <c r="D210" s="26" t="str">
        <f t="shared" si="1"/>
        <v>Repeat</v>
      </c>
      <c r="E210" s="27" t="str">
        <f t="shared" si="2"/>
        <v>Repeat</v>
      </c>
    </row>
    <row r="211">
      <c r="A211" s="24">
        <v>9645.0</v>
      </c>
      <c r="B211" s="24" t="s">
        <v>230</v>
      </c>
      <c r="C211" s="25">
        <v>17705.0</v>
      </c>
      <c r="D211" s="26" t="str">
        <f t="shared" si="1"/>
        <v> </v>
      </c>
      <c r="E211" s="27" t="str">
        <f t="shared" si="2"/>
        <v> </v>
      </c>
    </row>
    <row r="212">
      <c r="A212" s="24">
        <v>9647.0</v>
      </c>
      <c r="B212" s="24" t="s">
        <v>231</v>
      </c>
      <c r="C212" s="25">
        <v>13767.0</v>
      </c>
      <c r="D212" s="26" t="str">
        <f t="shared" si="1"/>
        <v> </v>
      </c>
      <c r="E212" s="27" t="str">
        <f t="shared" si="2"/>
        <v> </v>
      </c>
    </row>
    <row r="213">
      <c r="A213" s="24">
        <v>9650.0</v>
      </c>
      <c r="B213" s="24" t="s">
        <v>232</v>
      </c>
      <c r="C213" s="25">
        <v>19714.0</v>
      </c>
      <c r="D213" s="26" t="str">
        <f t="shared" si="1"/>
        <v> </v>
      </c>
      <c r="E213" s="27" t="str">
        <f t="shared" si="2"/>
        <v> </v>
      </c>
    </row>
    <row r="214">
      <c r="A214" s="24">
        <v>9651.0</v>
      </c>
      <c r="B214" s="24" t="s">
        <v>233</v>
      </c>
      <c r="C214" s="25">
        <v>22812.0</v>
      </c>
      <c r="D214" s="26" t="str">
        <f t="shared" si="1"/>
        <v> </v>
      </c>
      <c r="E214" s="27" t="str">
        <f t="shared" si="2"/>
        <v> </v>
      </c>
    </row>
    <row r="215">
      <c r="A215" s="24">
        <v>9652.0</v>
      </c>
      <c r="B215" s="24" t="s">
        <v>234</v>
      </c>
      <c r="C215" s="25">
        <v>18328.0</v>
      </c>
      <c r="D215" s="26" t="str">
        <f t="shared" si="1"/>
        <v> </v>
      </c>
      <c r="E215" s="27" t="str">
        <f t="shared" si="2"/>
        <v> </v>
      </c>
    </row>
    <row r="216">
      <c r="A216" s="24">
        <v>9655.0</v>
      </c>
      <c r="B216" s="24" t="s">
        <v>235</v>
      </c>
      <c r="C216" s="25">
        <v>20908.0</v>
      </c>
      <c r="D216" s="26" t="str">
        <f t="shared" si="1"/>
        <v> </v>
      </c>
      <c r="E216" s="27" t="str">
        <f t="shared" si="2"/>
        <v> </v>
      </c>
    </row>
    <row r="217">
      <c r="A217" s="24">
        <v>9656.0</v>
      </c>
      <c r="B217" s="24" t="s">
        <v>236</v>
      </c>
      <c r="C217" s="25">
        <v>18564.0</v>
      </c>
      <c r="D217" s="26" t="str">
        <f t="shared" si="1"/>
        <v>Repeat</v>
      </c>
      <c r="E217" s="27" t="str">
        <f t="shared" si="2"/>
        <v>Repeat</v>
      </c>
    </row>
    <row r="218">
      <c r="A218" s="24">
        <v>9659.0</v>
      </c>
      <c r="B218" s="24" t="s">
        <v>237</v>
      </c>
      <c r="C218" s="25">
        <v>28253.0</v>
      </c>
      <c r="D218" s="26" t="str">
        <f t="shared" si="1"/>
        <v> </v>
      </c>
      <c r="E218" s="27" t="str">
        <f t="shared" si="2"/>
        <v> </v>
      </c>
    </row>
    <row r="219">
      <c r="A219" s="24">
        <v>9660.0</v>
      </c>
      <c r="B219" s="24" t="s">
        <v>238</v>
      </c>
      <c r="C219" s="25">
        <v>26603.0</v>
      </c>
      <c r="D219" s="26" t="str">
        <f t="shared" si="1"/>
        <v> </v>
      </c>
      <c r="E219" s="27" t="str">
        <f t="shared" si="2"/>
        <v> </v>
      </c>
    </row>
    <row r="220">
      <c r="A220" s="24">
        <v>9668.0</v>
      </c>
      <c r="B220" s="24" t="s">
        <v>239</v>
      </c>
      <c r="C220" s="25">
        <v>16446.0</v>
      </c>
      <c r="D220" s="26" t="str">
        <f t="shared" si="1"/>
        <v> </v>
      </c>
      <c r="E220" s="27" t="str">
        <f t="shared" si="2"/>
        <v> </v>
      </c>
    </row>
    <row r="221">
      <c r="A221" s="24">
        <v>9670.0</v>
      </c>
      <c r="B221" s="24" t="s">
        <v>240</v>
      </c>
      <c r="C221" s="25">
        <v>29843.0</v>
      </c>
      <c r="D221" s="26" t="str">
        <f t="shared" si="1"/>
        <v> </v>
      </c>
      <c r="E221" s="27" t="str">
        <f t="shared" si="2"/>
        <v> </v>
      </c>
    </row>
    <row r="222">
      <c r="A222" s="24">
        <v>9672.0</v>
      </c>
      <c r="B222" s="24" t="s">
        <v>241</v>
      </c>
      <c r="C222" s="25">
        <v>27199.0</v>
      </c>
      <c r="D222" s="26" t="str">
        <f t="shared" si="1"/>
        <v> </v>
      </c>
      <c r="E222" s="27" t="str">
        <f t="shared" si="2"/>
        <v> </v>
      </c>
    </row>
    <row r="223">
      <c r="A223" s="24">
        <v>9676.0</v>
      </c>
      <c r="B223" s="24" t="s">
        <v>242</v>
      </c>
      <c r="C223" s="25">
        <v>20831.0</v>
      </c>
      <c r="D223" s="26" t="str">
        <f t="shared" si="1"/>
        <v> </v>
      </c>
      <c r="E223" s="27" t="str">
        <f t="shared" si="2"/>
        <v> </v>
      </c>
    </row>
    <row r="224">
      <c r="A224" s="24">
        <v>9678.0</v>
      </c>
      <c r="B224" s="24" t="s">
        <v>243</v>
      </c>
      <c r="C224" s="25">
        <v>17245.0</v>
      </c>
      <c r="D224" s="26" t="str">
        <f t="shared" si="1"/>
        <v> </v>
      </c>
      <c r="E224" s="27" t="str">
        <f t="shared" si="2"/>
        <v> </v>
      </c>
    </row>
    <row r="225">
      <c r="A225" s="24">
        <v>9679.0</v>
      </c>
      <c r="B225" s="24" t="s">
        <v>244</v>
      </c>
      <c r="C225" s="25">
        <v>17822.0</v>
      </c>
      <c r="D225" s="26" t="str">
        <f t="shared" si="1"/>
        <v> </v>
      </c>
      <c r="E225" s="27" t="str">
        <f t="shared" si="2"/>
        <v> </v>
      </c>
    </row>
    <row r="226">
      <c r="A226" s="24">
        <v>9682.0</v>
      </c>
      <c r="B226" s="24" t="s">
        <v>245</v>
      </c>
      <c r="C226" s="25">
        <v>17001.0</v>
      </c>
      <c r="D226" s="26" t="str">
        <f t="shared" si="1"/>
        <v> </v>
      </c>
      <c r="E226" s="27" t="str">
        <f t="shared" si="2"/>
        <v> </v>
      </c>
    </row>
    <row r="227">
      <c r="A227" s="24">
        <v>9683.0</v>
      </c>
      <c r="B227" s="24" t="s">
        <v>246</v>
      </c>
      <c r="C227" s="25">
        <v>29811.0</v>
      </c>
      <c r="D227" s="26" t="str">
        <f t="shared" si="1"/>
        <v>Repeat</v>
      </c>
      <c r="E227" s="27" t="str">
        <f t="shared" si="2"/>
        <v>Repeat</v>
      </c>
    </row>
    <row r="228">
      <c r="A228" s="24">
        <v>9684.0</v>
      </c>
      <c r="B228" s="24" t="s">
        <v>247</v>
      </c>
      <c r="C228" s="25">
        <v>22452.0</v>
      </c>
      <c r="D228" s="26" t="str">
        <f t="shared" si="1"/>
        <v> </v>
      </c>
      <c r="E228" s="27" t="str">
        <f t="shared" si="2"/>
        <v> </v>
      </c>
    </row>
    <row r="229">
      <c r="A229" s="24">
        <v>9687.0</v>
      </c>
      <c r="B229" s="24" t="s">
        <v>248</v>
      </c>
      <c r="C229" s="25">
        <v>25917.0</v>
      </c>
      <c r="D229" s="26" t="str">
        <f t="shared" si="1"/>
        <v>Repeat</v>
      </c>
      <c r="E229" s="27" t="str">
        <f t="shared" si="2"/>
        <v>Repeat</v>
      </c>
    </row>
    <row r="230">
      <c r="A230" s="24">
        <v>9688.0</v>
      </c>
      <c r="B230" s="24" t="s">
        <v>249</v>
      </c>
      <c r="C230" s="25">
        <v>18440.0</v>
      </c>
      <c r="D230" s="26" t="str">
        <f t="shared" si="1"/>
        <v>Repeat</v>
      </c>
      <c r="E230" s="27" t="str">
        <f t="shared" si="2"/>
        <v>Repeat</v>
      </c>
    </row>
    <row r="231">
      <c r="A231" s="24">
        <v>9690.0</v>
      </c>
      <c r="B231" s="24" t="s">
        <v>250</v>
      </c>
      <c r="C231" s="25">
        <v>19700.0</v>
      </c>
      <c r="D231" s="26" t="str">
        <f t="shared" si="1"/>
        <v> </v>
      </c>
      <c r="E231" s="27" t="str">
        <f t="shared" si="2"/>
        <v> </v>
      </c>
    </row>
    <row r="232">
      <c r="A232" s="24">
        <v>9696.0</v>
      </c>
      <c r="B232" s="24" t="s">
        <v>251</v>
      </c>
      <c r="C232" s="25">
        <v>21244.0</v>
      </c>
      <c r="D232" s="26" t="str">
        <f t="shared" si="1"/>
        <v> </v>
      </c>
      <c r="E232" s="27" t="str">
        <f t="shared" si="2"/>
        <v> </v>
      </c>
    </row>
    <row r="233">
      <c r="A233" s="24">
        <v>9698.0</v>
      </c>
      <c r="B233" s="24" t="s">
        <v>252</v>
      </c>
      <c r="C233" s="25">
        <v>20760.0</v>
      </c>
      <c r="D233" s="26" t="str">
        <f t="shared" si="1"/>
        <v> </v>
      </c>
      <c r="E233" s="27" t="str">
        <f t="shared" si="2"/>
        <v> </v>
      </c>
    </row>
    <row r="234">
      <c r="A234" s="24">
        <v>9706.0</v>
      </c>
      <c r="B234" s="24" t="s">
        <v>253</v>
      </c>
      <c r="C234" s="25">
        <v>24707.0</v>
      </c>
      <c r="D234" s="26" t="str">
        <f t="shared" si="1"/>
        <v> </v>
      </c>
      <c r="E234" s="27" t="str">
        <f t="shared" si="2"/>
        <v> </v>
      </c>
    </row>
    <row r="235">
      <c r="A235" s="24">
        <v>9707.0</v>
      </c>
      <c r="B235" s="24" t="s">
        <v>254</v>
      </c>
      <c r="C235" s="25">
        <v>29373.0</v>
      </c>
      <c r="D235" s="26" t="str">
        <f t="shared" si="1"/>
        <v>Repeat</v>
      </c>
      <c r="E235" s="27" t="str">
        <f t="shared" si="2"/>
        <v>Repeat</v>
      </c>
    </row>
    <row r="236">
      <c r="A236" s="24">
        <v>9710.0</v>
      </c>
      <c r="B236" s="24" t="s">
        <v>255</v>
      </c>
      <c r="C236" s="25">
        <v>18189.0</v>
      </c>
      <c r="D236" s="26" t="str">
        <f t="shared" si="1"/>
        <v> </v>
      </c>
      <c r="E236" s="27" t="str">
        <f t="shared" si="2"/>
        <v> </v>
      </c>
    </row>
    <row r="237">
      <c r="A237" s="24">
        <v>9716.0</v>
      </c>
      <c r="B237" s="24" t="s">
        <v>256</v>
      </c>
      <c r="C237" s="25">
        <v>20692.0</v>
      </c>
      <c r="D237" s="26" t="str">
        <f t="shared" si="1"/>
        <v> </v>
      </c>
      <c r="E237" s="27" t="str">
        <f t="shared" si="2"/>
        <v> </v>
      </c>
    </row>
    <row r="238">
      <c r="A238" s="24">
        <v>9717.0</v>
      </c>
      <c r="B238" s="24" t="s">
        <v>257</v>
      </c>
      <c r="C238" s="25">
        <v>21889.0</v>
      </c>
      <c r="D238" s="26" t="str">
        <f t="shared" si="1"/>
        <v> </v>
      </c>
      <c r="E238" s="27" t="str">
        <f t="shared" si="2"/>
        <v> </v>
      </c>
    </row>
    <row r="239">
      <c r="A239" s="24">
        <v>9718.0</v>
      </c>
      <c r="B239" s="24" t="s">
        <v>258</v>
      </c>
      <c r="C239" s="25">
        <v>19657.0</v>
      </c>
      <c r="D239" s="26" t="str">
        <f t="shared" si="1"/>
        <v> </v>
      </c>
      <c r="E239" s="27" t="str">
        <f t="shared" si="2"/>
        <v> </v>
      </c>
    </row>
    <row r="240">
      <c r="A240" s="24">
        <v>9722.0</v>
      </c>
      <c r="B240" s="24" t="s">
        <v>259</v>
      </c>
      <c r="C240" s="25">
        <v>14366.0</v>
      </c>
      <c r="D240" s="26" t="str">
        <f t="shared" si="1"/>
        <v>Repeat</v>
      </c>
      <c r="E240" s="27" t="str">
        <f t="shared" si="2"/>
        <v>Repeat</v>
      </c>
    </row>
    <row r="241">
      <c r="A241" s="24">
        <v>9724.0</v>
      </c>
      <c r="B241" s="24" t="s">
        <v>260</v>
      </c>
      <c r="C241" s="25">
        <v>31788.0</v>
      </c>
      <c r="D241" s="26" t="str">
        <f t="shared" si="1"/>
        <v> </v>
      </c>
      <c r="E241" s="27" t="str">
        <f t="shared" si="2"/>
        <v> </v>
      </c>
    </row>
    <row r="242">
      <c r="A242" s="24">
        <v>9725.0</v>
      </c>
      <c r="B242" s="24" t="s">
        <v>261</v>
      </c>
      <c r="C242" s="25">
        <v>25836.0</v>
      </c>
      <c r="D242" s="26" t="str">
        <f t="shared" si="1"/>
        <v>Repeat</v>
      </c>
      <c r="E242" s="27" t="str">
        <f t="shared" si="2"/>
        <v> </v>
      </c>
    </row>
    <row r="243">
      <c r="A243" s="24">
        <v>9726.0</v>
      </c>
      <c r="B243" s="24" t="s">
        <v>262</v>
      </c>
      <c r="C243" s="25">
        <v>23374.0</v>
      </c>
      <c r="D243" s="26" t="str">
        <f t="shared" si="1"/>
        <v> </v>
      </c>
      <c r="E243" s="27" t="str">
        <f t="shared" si="2"/>
        <v> </v>
      </c>
    </row>
    <row r="244">
      <c r="A244" s="24">
        <v>9732.0</v>
      </c>
      <c r="B244" s="24" t="s">
        <v>263</v>
      </c>
      <c r="C244" s="25">
        <v>21690.0</v>
      </c>
      <c r="D244" s="26" t="str">
        <f t="shared" si="1"/>
        <v>Repeat</v>
      </c>
      <c r="E244" s="27" t="str">
        <f t="shared" si="2"/>
        <v>Repeat</v>
      </c>
    </row>
    <row r="245">
      <c r="A245" s="24">
        <v>9739.0</v>
      </c>
      <c r="B245" s="24" t="s">
        <v>264</v>
      </c>
      <c r="C245" s="25">
        <v>29196.0</v>
      </c>
      <c r="D245" s="26" t="str">
        <f t="shared" si="1"/>
        <v> </v>
      </c>
      <c r="E245" s="27" t="str">
        <f t="shared" si="2"/>
        <v> </v>
      </c>
    </row>
    <row r="246">
      <c r="A246" s="24">
        <v>9746.0</v>
      </c>
      <c r="B246" s="24" t="s">
        <v>265</v>
      </c>
      <c r="C246" s="25">
        <v>17527.0</v>
      </c>
      <c r="D246" s="26" t="str">
        <f t="shared" si="1"/>
        <v> </v>
      </c>
      <c r="E246" s="27" t="str">
        <f t="shared" si="2"/>
        <v> </v>
      </c>
    </row>
    <row r="247">
      <c r="A247" s="24">
        <v>9749.0</v>
      </c>
      <c r="B247" s="24" t="s">
        <v>266</v>
      </c>
      <c r="C247" s="25">
        <v>20957.0</v>
      </c>
      <c r="D247" s="26" t="str">
        <f t="shared" si="1"/>
        <v>Repeat</v>
      </c>
      <c r="E247" s="27" t="str">
        <f t="shared" si="2"/>
        <v>Repeat</v>
      </c>
    </row>
    <row r="248">
      <c r="A248" s="24">
        <v>9752.0</v>
      </c>
      <c r="B248" s="24" t="s">
        <v>267</v>
      </c>
      <c r="C248" s="25">
        <v>17975.0</v>
      </c>
      <c r="D248" s="26" t="str">
        <f t="shared" si="1"/>
        <v> </v>
      </c>
      <c r="E248" s="27" t="str">
        <f t="shared" si="2"/>
        <v> </v>
      </c>
    </row>
    <row r="249">
      <c r="A249" s="24">
        <v>9754.0</v>
      </c>
      <c r="B249" s="24" t="s">
        <v>268</v>
      </c>
      <c r="C249" s="25">
        <v>29747.0</v>
      </c>
      <c r="D249" s="26" t="str">
        <f t="shared" si="1"/>
        <v> </v>
      </c>
      <c r="E249" s="27" t="str">
        <f t="shared" si="2"/>
        <v> </v>
      </c>
    </row>
    <row r="250">
      <c r="A250" s="24">
        <v>9757.0</v>
      </c>
      <c r="B250" s="24" t="s">
        <v>269</v>
      </c>
      <c r="C250" s="25">
        <v>18098.0</v>
      </c>
      <c r="D250" s="26" t="str">
        <f t="shared" si="1"/>
        <v> </v>
      </c>
      <c r="E250" s="27" t="str">
        <f t="shared" si="2"/>
        <v> </v>
      </c>
    </row>
    <row r="251">
      <c r="A251" s="24">
        <v>9759.0</v>
      </c>
      <c r="B251" s="24" t="s">
        <v>270</v>
      </c>
      <c r="C251" s="25">
        <v>18196.0</v>
      </c>
      <c r="D251" s="26" t="str">
        <f t="shared" si="1"/>
        <v> </v>
      </c>
      <c r="E251" s="27" t="str">
        <f t="shared" si="2"/>
        <v> </v>
      </c>
    </row>
    <row r="252">
      <c r="A252" s="24">
        <v>9760.0</v>
      </c>
      <c r="B252" s="24" t="s">
        <v>271</v>
      </c>
      <c r="C252" s="25">
        <v>20490.0</v>
      </c>
      <c r="D252" s="26" t="str">
        <f t="shared" si="1"/>
        <v>Repeat</v>
      </c>
      <c r="E252" s="27" t="str">
        <f t="shared" si="2"/>
        <v>Repeat</v>
      </c>
    </row>
    <row r="253">
      <c r="A253" s="24">
        <v>9772.0</v>
      </c>
      <c r="B253" s="24" t="s">
        <v>272</v>
      </c>
      <c r="C253" s="25">
        <v>21743.0</v>
      </c>
      <c r="D253" s="26" t="str">
        <f t="shared" si="1"/>
        <v> </v>
      </c>
      <c r="E253" s="27" t="str">
        <f t="shared" si="2"/>
        <v> </v>
      </c>
    </row>
    <row r="254">
      <c r="A254" s="24">
        <v>9775.0</v>
      </c>
      <c r="B254" s="24" t="s">
        <v>273</v>
      </c>
      <c r="C254" s="25">
        <v>16906.0</v>
      </c>
      <c r="D254" s="26" t="str">
        <f t="shared" si="1"/>
        <v> </v>
      </c>
      <c r="E254" s="27" t="str">
        <f t="shared" si="2"/>
        <v> </v>
      </c>
    </row>
    <row r="255">
      <c r="A255" s="24">
        <v>9776.0</v>
      </c>
      <c r="B255" s="24" t="s">
        <v>274</v>
      </c>
      <c r="C255" s="25">
        <v>20259.0</v>
      </c>
      <c r="D255" s="26" t="str">
        <f t="shared" si="1"/>
        <v> </v>
      </c>
      <c r="E255" s="27" t="str">
        <f t="shared" si="2"/>
        <v> </v>
      </c>
    </row>
    <row r="256">
      <c r="A256" s="24">
        <v>9778.0</v>
      </c>
      <c r="B256" s="24" t="s">
        <v>275</v>
      </c>
      <c r="C256" s="25">
        <v>32095.0</v>
      </c>
      <c r="D256" s="26" t="str">
        <f t="shared" si="1"/>
        <v> </v>
      </c>
      <c r="E256" s="27" t="str">
        <f t="shared" si="2"/>
        <v>Repeat</v>
      </c>
    </row>
    <row r="257">
      <c r="A257" s="24">
        <v>9779.0</v>
      </c>
      <c r="B257" s="24" t="s">
        <v>276</v>
      </c>
      <c r="C257" s="25">
        <v>22449.0</v>
      </c>
      <c r="D257" s="26" t="str">
        <f t="shared" si="1"/>
        <v> </v>
      </c>
      <c r="E257" s="27" t="str">
        <f t="shared" si="2"/>
        <v> </v>
      </c>
    </row>
    <row r="258">
      <c r="A258" s="24">
        <v>9783.0</v>
      </c>
      <c r="B258" s="24" t="s">
        <v>277</v>
      </c>
      <c r="C258" s="25">
        <v>21087.0</v>
      </c>
      <c r="D258" s="26" t="str">
        <f t="shared" si="1"/>
        <v> </v>
      </c>
      <c r="E258" s="27" t="str">
        <f t="shared" si="2"/>
        <v> </v>
      </c>
    </row>
    <row r="259">
      <c r="A259" s="24">
        <v>9790.0</v>
      </c>
      <c r="B259" s="24" t="s">
        <v>278</v>
      </c>
      <c r="C259" s="25">
        <v>17915.0</v>
      </c>
      <c r="D259" s="26" t="str">
        <f t="shared" si="1"/>
        <v>Repeat</v>
      </c>
      <c r="E259" s="27" t="str">
        <f t="shared" si="2"/>
        <v> </v>
      </c>
    </row>
    <row r="260">
      <c r="A260" s="24">
        <v>9792.0</v>
      </c>
      <c r="B260" s="24" t="s">
        <v>279</v>
      </c>
      <c r="C260" s="25">
        <v>20458.0</v>
      </c>
      <c r="D260" s="26" t="str">
        <f t="shared" si="1"/>
        <v> </v>
      </c>
      <c r="E260" s="27" t="str">
        <f t="shared" si="2"/>
        <v> </v>
      </c>
    </row>
    <row r="261">
      <c r="A261" s="24">
        <v>9793.0</v>
      </c>
      <c r="B261" s="24" t="s">
        <v>280</v>
      </c>
      <c r="C261" s="25">
        <v>9749.0</v>
      </c>
      <c r="D261" s="26" t="str">
        <f t="shared" si="1"/>
        <v>Repeat</v>
      </c>
      <c r="E261" s="27" t="str">
        <f t="shared" si="2"/>
        <v>Repeat</v>
      </c>
    </row>
    <row r="262">
      <c r="A262" s="24">
        <v>9793.0</v>
      </c>
      <c r="B262" s="24" t="s">
        <v>280</v>
      </c>
      <c r="C262" s="25">
        <v>46274.0</v>
      </c>
      <c r="D262" s="26" t="str">
        <f t="shared" si="1"/>
        <v>Repeat</v>
      </c>
      <c r="E262" s="27" t="str">
        <f t="shared" si="2"/>
        <v>Repeat</v>
      </c>
    </row>
    <row r="263">
      <c r="A263" s="24">
        <v>9794.0</v>
      </c>
      <c r="B263" s="24" t="s">
        <v>281</v>
      </c>
      <c r="C263" s="25">
        <v>24881.0</v>
      </c>
      <c r="D263" s="26" t="str">
        <f t="shared" si="1"/>
        <v> </v>
      </c>
      <c r="E263" s="27" t="str">
        <f t="shared" si="2"/>
        <v> </v>
      </c>
    </row>
    <row r="264">
      <c r="A264" s="24">
        <v>9795.0</v>
      </c>
      <c r="B264" s="24" t="s">
        <v>282</v>
      </c>
      <c r="C264" s="25">
        <v>15509.0</v>
      </c>
      <c r="D264" s="26" t="str">
        <f t="shared" si="1"/>
        <v> </v>
      </c>
      <c r="E264" s="27" t="str">
        <f t="shared" si="2"/>
        <v> </v>
      </c>
    </row>
    <row r="265">
      <c r="A265" s="24">
        <v>9796.0</v>
      </c>
      <c r="B265" s="24" t="s">
        <v>283</v>
      </c>
      <c r="C265" s="25">
        <v>24665.0</v>
      </c>
      <c r="D265" s="26" t="str">
        <f t="shared" si="1"/>
        <v> </v>
      </c>
      <c r="E265" s="27" t="str">
        <f t="shared" si="2"/>
        <v> </v>
      </c>
    </row>
    <row r="266">
      <c r="A266" s="24">
        <v>9797.0</v>
      </c>
      <c r="B266" s="24" t="s">
        <v>284</v>
      </c>
      <c r="C266" s="25">
        <v>19913.0</v>
      </c>
      <c r="D266" s="26" t="str">
        <f t="shared" si="1"/>
        <v> </v>
      </c>
      <c r="E266" s="27" t="str">
        <f t="shared" si="2"/>
        <v> </v>
      </c>
    </row>
    <row r="267">
      <c r="A267" s="24">
        <v>9800.0</v>
      </c>
      <c r="B267" s="24" t="s">
        <v>285</v>
      </c>
      <c r="C267" s="25">
        <v>24218.0</v>
      </c>
      <c r="D267" s="26" t="str">
        <f t="shared" si="1"/>
        <v> </v>
      </c>
      <c r="E267" s="27" t="str">
        <f t="shared" si="2"/>
        <v> </v>
      </c>
    </row>
    <row r="268">
      <c r="A268" s="24">
        <v>9801.0</v>
      </c>
      <c r="B268" s="24" t="s">
        <v>286</v>
      </c>
      <c r="C268" s="25">
        <v>17058.0</v>
      </c>
      <c r="D268" s="26" t="str">
        <f t="shared" si="1"/>
        <v> </v>
      </c>
      <c r="E268" s="27" t="str">
        <f t="shared" si="2"/>
        <v> </v>
      </c>
    </row>
    <row r="269">
      <c r="A269" s="24">
        <v>9802.0</v>
      </c>
      <c r="B269" s="24" t="s">
        <v>287</v>
      </c>
      <c r="C269" s="25">
        <v>25328.0</v>
      </c>
      <c r="D269" s="26" t="str">
        <f t="shared" si="1"/>
        <v> </v>
      </c>
      <c r="E269" s="27" t="str">
        <f t="shared" si="2"/>
        <v> </v>
      </c>
    </row>
    <row r="270">
      <c r="A270" s="24">
        <v>9805.0</v>
      </c>
      <c r="B270" s="24" t="s">
        <v>288</v>
      </c>
      <c r="C270" s="25">
        <v>20993.0</v>
      </c>
      <c r="D270" s="26" t="str">
        <f t="shared" si="1"/>
        <v> </v>
      </c>
      <c r="E270" s="27" t="str">
        <f t="shared" si="2"/>
        <v> </v>
      </c>
    </row>
    <row r="271">
      <c r="A271" s="24">
        <v>9807.0</v>
      </c>
      <c r="B271" s="24" t="s">
        <v>289</v>
      </c>
      <c r="C271" s="25">
        <v>21412.0</v>
      </c>
      <c r="D271" s="26" t="str">
        <f t="shared" si="1"/>
        <v> </v>
      </c>
      <c r="E271" s="27" t="str">
        <f t="shared" si="2"/>
        <v> </v>
      </c>
    </row>
    <row r="272">
      <c r="A272" s="24">
        <v>9808.0</v>
      </c>
      <c r="B272" s="24" t="s">
        <v>290</v>
      </c>
      <c r="C272" s="25">
        <v>19466.0</v>
      </c>
      <c r="D272" s="26" t="str">
        <f t="shared" si="1"/>
        <v> </v>
      </c>
      <c r="E272" s="27" t="str">
        <f t="shared" si="2"/>
        <v> </v>
      </c>
    </row>
    <row r="273">
      <c r="A273" s="24">
        <v>9810.0</v>
      </c>
      <c r="B273" s="24" t="s">
        <v>291</v>
      </c>
      <c r="C273" s="25">
        <v>20018.0</v>
      </c>
      <c r="D273" s="26" t="str">
        <f t="shared" si="1"/>
        <v>Repeat</v>
      </c>
      <c r="E273" s="27" t="str">
        <f t="shared" si="2"/>
        <v>Repeat</v>
      </c>
    </row>
    <row r="274">
      <c r="A274" s="24">
        <v>9812.0</v>
      </c>
      <c r="B274" s="24" t="s">
        <v>292</v>
      </c>
      <c r="C274" s="25">
        <v>24557.0</v>
      </c>
      <c r="D274" s="26" t="str">
        <f t="shared" si="1"/>
        <v> </v>
      </c>
      <c r="E274" s="27" t="str">
        <f t="shared" si="2"/>
        <v> </v>
      </c>
    </row>
    <row r="275">
      <c r="A275" s="24">
        <v>9813.0</v>
      </c>
      <c r="B275" s="24" t="s">
        <v>293</v>
      </c>
      <c r="C275" s="25">
        <v>19008.0</v>
      </c>
      <c r="D275" s="26" t="str">
        <f t="shared" si="1"/>
        <v> </v>
      </c>
      <c r="E275" s="27" t="str">
        <f t="shared" si="2"/>
        <v> </v>
      </c>
    </row>
    <row r="276">
      <c r="A276" s="24">
        <v>9816.0</v>
      </c>
      <c r="B276" s="24" t="s">
        <v>294</v>
      </c>
      <c r="C276" s="25">
        <v>24040.0</v>
      </c>
      <c r="D276" s="26" t="str">
        <f t="shared" si="1"/>
        <v> </v>
      </c>
      <c r="E276" s="27" t="str">
        <f t="shared" si="2"/>
        <v> </v>
      </c>
    </row>
    <row r="277">
      <c r="A277" s="24">
        <v>9819.0</v>
      </c>
      <c r="B277" s="24" t="s">
        <v>295</v>
      </c>
      <c r="C277" s="25">
        <v>32338.0</v>
      </c>
      <c r="D277" s="26" t="str">
        <f t="shared" si="1"/>
        <v> </v>
      </c>
      <c r="E277" s="27" t="str">
        <f t="shared" si="2"/>
        <v> </v>
      </c>
    </row>
    <row r="278">
      <c r="A278" s="24">
        <v>9820.0</v>
      </c>
      <c r="B278" s="24" t="s">
        <v>296</v>
      </c>
      <c r="C278" s="25">
        <v>31343.0</v>
      </c>
      <c r="D278" s="26" t="str">
        <f t="shared" si="1"/>
        <v> </v>
      </c>
      <c r="E278" s="27" t="str">
        <f t="shared" si="2"/>
        <v> </v>
      </c>
    </row>
    <row r="279">
      <c r="A279" s="24">
        <v>9821.0</v>
      </c>
      <c r="B279" s="24" t="s">
        <v>297</v>
      </c>
      <c r="C279" s="25">
        <v>17116.0</v>
      </c>
      <c r="D279" s="26" t="str">
        <f t="shared" si="1"/>
        <v> </v>
      </c>
      <c r="E279" s="27" t="str">
        <f t="shared" si="2"/>
        <v> </v>
      </c>
    </row>
    <row r="280">
      <c r="A280" s="24">
        <v>9829.0</v>
      </c>
      <c r="B280" s="24" t="s">
        <v>298</v>
      </c>
      <c r="C280" s="25">
        <v>21367.0</v>
      </c>
      <c r="D280" s="26" t="str">
        <f t="shared" si="1"/>
        <v> </v>
      </c>
      <c r="E280" s="27" t="str">
        <f t="shared" si="2"/>
        <v> </v>
      </c>
    </row>
    <row r="281">
      <c r="A281" s="24">
        <v>9830.0</v>
      </c>
      <c r="B281" s="24" t="s">
        <v>299</v>
      </c>
      <c r="C281" s="25">
        <v>24008.0</v>
      </c>
      <c r="D281" s="26" t="str">
        <f t="shared" si="1"/>
        <v> </v>
      </c>
      <c r="E281" s="27" t="str">
        <f t="shared" si="2"/>
        <v> </v>
      </c>
    </row>
    <row r="282">
      <c r="A282" s="24">
        <v>9834.0</v>
      </c>
      <c r="B282" s="24" t="s">
        <v>300</v>
      </c>
      <c r="C282" s="25">
        <v>23212.0</v>
      </c>
      <c r="D282" s="26" t="str">
        <f t="shared" si="1"/>
        <v> </v>
      </c>
      <c r="E282" s="27" t="str">
        <f t="shared" si="2"/>
        <v> </v>
      </c>
    </row>
    <row r="283">
      <c r="A283" s="24">
        <v>9838.0</v>
      </c>
      <c r="B283" s="24" t="s">
        <v>301</v>
      </c>
      <c r="C283" s="25">
        <v>27927.0</v>
      </c>
      <c r="D283" s="26" t="str">
        <f t="shared" si="1"/>
        <v> </v>
      </c>
      <c r="E283" s="27" t="str">
        <f t="shared" si="2"/>
        <v> </v>
      </c>
    </row>
    <row r="284">
      <c r="A284" s="24">
        <v>9839.0</v>
      </c>
      <c r="B284" s="24" t="s">
        <v>302</v>
      </c>
      <c r="C284" s="25">
        <v>25968.0</v>
      </c>
      <c r="D284" s="26" t="str">
        <f t="shared" si="1"/>
        <v> </v>
      </c>
      <c r="E284" s="27" t="str">
        <f t="shared" si="2"/>
        <v> </v>
      </c>
    </row>
    <row r="285">
      <c r="A285" s="24">
        <v>9840.0</v>
      </c>
      <c r="B285" s="24" t="s">
        <v>303</v>
      </c>
      <c r="C285" s="25">
        <v>21928.0</v>
      </c>
      <c r="D285" s="26" t="str">
        <f t="shared" si="1"/>
        <v> </v>
      </c>
      <c r="E285" s="27" t="str">
        <f t="shared" si="2"/>
        <v> </v>
      </c>
    </row>
    <row r="286">
      <c r="A286" s="24">
        <v>9845.0</v>
      </c>
      <c r="B286" s="24" t="s">
        <v>304</v>
      </c>
      <c r="C286" s="25">
        <v>16458.0</v>
      </c>
      <c r="D286" s="26" t="str">
        <f t="shared" si="1"/>
        <v> </v>
      </c>
      <c r="E286" s="27" t="str">
        <f t="shared" si="2"/>
        <v> </v>
      </c>
    </row>
    <row r="287">
      <c r="A287" s="24">
        <v>9846.0</v>
      </c>
      <c r="B287" s="24" t="s">
        <v>305</v>
      </c>
      <c r="C287" s="25">
        <v>25384.0</v>
      </c>
      <c r="D287" s="26" t="str">
        <f t="shared" si="1"/>
        <v> </v>
      </c>
      <c r="E287" s="27" t="str">
        <f t="shared" si="2"/>
        <v> </v>
      </c>
    </row>
    <row r="288">
      <c r="A288" s="24">
        <v>9847.0</v>
      </c>
      <c r="B288" s="24" t="s">
        <v>306</v>
      </c>
      <c r="C288" s="25">
        <v>15510.0</v>
      </c>
      <c r="D288" s="26" t="str">
        <f t="shared" si="1"/>
        <v> </v>
      </c>
      <c r="E288" s="27" t="str">
        <f t="shared" si="2"/>
        <v> </v>
      </c>
    </row>
    <row r="289">
      <c r="A289" s="24">
        <v>9849.0</v>
      </c>
      <c r="B289" s="24" t="s">
        <v>307</v>
      </c>
      <c r="C289" s="25">
        <v>34711.0</v>
      </c>
      <c r="D289" s="26" t="str">
        <f t="shared" si="1"/>
        <v> </v>
      </c>
      <c r="E289" s="27" t="str">
        <f t="shared" si="2"/>
        <v> </v>
      </c>
    </row>
    <row r="290">
      <c r="A290" s="24">
        <v>9850.0</v>
      </c>
      <c r="B290" s="24" t="s">
        <v>308</v>
      </c>
      <c r="C290" s="25">
        <v>11145.0</v>
      </c>
      <c r="D290" s="26" t="str">
        <f t="shared" si="1"/>
        <v> </v>
      </c>
      <c r="E290" s="27" t="str">
        <f t="shared" si="2"/>
        <v> </v>
      </c>
    </row>
    <row r="291">
      <c r="A291" s="24">
        <v>9853.0</v>
      </c>
      <c r="B291" s="24" t="s">
        <v>309</v>
      </c>
      <c r="C291" s="25">
        <v>23125.0</v>
      </c>
      <c r="D291" s="26" t="str">
        <f t="shared" si="1"/>
        <v> </v>
      </c>
      <c r="E291" s="27" t="str">
        <f t="shared" si="2"/>
        <v> </v>
      </c>
    </row>
    <row r="292">
      <c r="A292" s="24">
        <v>9854.0</v>
      </c>
      <c r="B292" s="24" t="s">
        <v>310</v>
      </c>
      <c r="C292" s="25">
        <v>21614.0</v>
      </c>
      <c r="D292" s="26" t="str">
        <f t="shared" si="1"/>
        <v> </v>
      </c>
      <c r="E292" s="27" t="str">
        <f t="shared" si="2"/>
        <v> </v>
      </c>
    </row>
    <row r="293">
      <c r="A293" s="24">
        <v>9856.0</v>
      </c>
      <c r="B293" s="24" t="s">
        <v>311</v>
      </c>
      <c r="C293" s="25">
        <v>13655.0</v>
      </c>
      <c r="D293" s="26" t="str">
        <f t="shared" si="1"/>
        <v>Repeat</v>
      </c>
      <c r="E293" s="27" t="str">
        <f t="shared" si="2"/>
        <v>Repeat</v>
      </c>
    </row>
    <row r="294">
      <c r="A294" s="24">
        <v>9857.0</v>
      </c>
      <c r="B294" s="24" t="s">
        <v>312</v>
      </c>
      <c r="C294" s="25">
        <v>20960.0</v>
      </c>
      <c r="D294" s="26" t="str">
        <f t="shared" si="1"/>
        <v> </v>
      </c>
      <c r="E294" s="27" t="str">
        <f t="shared" si="2"/>
        <v> </v>
      </c>
    </row>
    <row r="295">
      <c r="A295" s="24">
        <v>9858.0</v>
      </c>
      <c r="B295" s="24" t="s">
        <v>313</v>
      </c>
      <c r="C295" s="25">
        <v>13270.0</v>
      </c>
      <c r="D295" s="26" t="str">
        <f t="shared" si="1"/>
        <v>Repeat</v>
      </c>
      <c r="E295" s="27" t="str">
        <f t="shared" si="2"/>
        <v>Repeat</v>
      </c>
    </row>
    <row r="296">
      <c r="A296" s="24">
        <v>9861.0</v>
      </c>
      <c r="B296" s="24" t="s">
        <v>314</v>
      </c>
      <c r="C296" s="25">
        <v>22756.0</v>
      </c>
      <c r="D296" s="26" t="str">
        <f t="shared" si="1"/>
        <v> </v>
      </c>
      <c r="E296" s="27" t="str">
        <f t="shared" si="2"/>
        <v> </v>
      </c>
    </row>
    <row r="297">
      <c r="A297" s="24">
        <v>9862.0</v>
      </c>
      <c r="B297" s="24" t="s">
        <v>315</v>
      </c>
      <c r="C297" s="25">
        <v>18805.0</v>
      </c>
      <c r="D297" s="26" t="str">
        <f t="shared" si="1"/>
        <v>Repeat</v>
      </c>
      <c r="E297" s="27" t="str">
        <f t="shared" si="2"/>
        <v>Repeat</v>
      </c>
    </row>
    <row r="298">
      <c r="A298" s="24">
        <v>9863.0</v>
      </c>
      <c r="B298" s="24" t="s">
        <v>316</v>
      </c>
      <c r="C298" s="25">
        <v>17578.0</v>
      </c>
      <c r="D298" s="26" t="str">
        <f t="shared" si="1"/>
        <v> </v>
      </c>
      <c r="E298" s="27" t="str">
        <f t="shared" si="2"/>
        <v> </v>
      </c>
    </row>
    <row r="299">
      <c r="A299" s="24">
        <v>9868.0</v>
      </c>
      <c r="B299" s="24" t="s">
        <v>317</v>
      </c>
      <c r="C299" s="25">
        <v>23500.0</v>
      </c>
      <c r="D299" s="26" t="str">
        <f t="shared" si="1"/>
        <v> </v>
      </c>
      <c r="E299" s="27" t="str">
        <f t="shared" si="2"/>
        <v> </v>
      </c>
    </row>
    <row r="300">
      <c r="A300" s="24">
        <v>9874.0</v>
      </c>
      <c r="B300" s="24" t="s">
        <v>318</v>
      </c>
      <c r="C300" s="25">
        <v>15369.0</v>
      </c>
      <c r="D300" s="26" t="str">
        <f t="shared" si="1"/>
        <v> </v>
      </c>
      <c r="E300" s="27" t="str">
        <f t="shared" si="2"/>
        <v> </v>
      </c>
    </row>
    <row r="301">
      <c r="A301" s="24">
        <v>9876.0</v>
      </c>
      <c r="B301" s="24" t="s">
        <v>319</v>
      </c>
      <c r="C301" s="25">
        <v>17633.0</v>
      </c>
      <c r="D301" s="26" t="str">
        <f t="shared" si="1"/>
        <v> </v>
      </c>
      <c r="E301" s="27" t="str">
        <f t="shared" si="2"/>
        <v> </v>
      </c>
    </row>
    <row r="302">
      <c r="A302" s="24">
        <v>9878.0</v>
      </c>
      <c r="B302" s="24" t="s">
        <v>320</v>
      </c>
      <c r="C302" s="25">
        <v>26966.0</v>
      </c>
      <c r="D302" s="26" t="str">
        <f t="shared" si="1"/>
        <v> </v>
      </c>
      <c r="E302" s="27" t="str">
        <f t="shared" si="2"/>
        <v> </v>
      </c>
    </row>
    <row r="303">
      <c r="A303" s="24">
        <v>9879.0</v>
      </c>
      <c r="B303" s="24" t="s">
        <v>321</v>
      </c>
      <c r="C303" s="25">
        <v>15426.0</v>
      </c>
      <c r="D303" s="26" t="str">
        <f t="shared" si="1"/>
        <v> </v>
      </c>
      <c r="E303" s="27" t="str">
        <f t="shared" si="2"/>
        <v> </v>
      </c>
    </row>
    <row r="304">
      <c r="A304" s="24">
        <v>9884.0</v>
      </c>
      <c r="B304" s="24" t="s">
        <v>322</v>
      </c>
      <c r="C304" s="25">
        <v>27245.0</v>
      </c>
      <c r="D304" s="26" t="str">
        <f t="shared" si="1"/>
        <v> </v>
      </c>
      <c r="E304" s="27" t="str">
        <f t="shared" si="2"/>
        <v> </v>
      </c>
    </row>
    <row r="305">
      <c r="A305" s="24">
        <v>9886.0</v>
      </c>
      <c r="B305" s="24" t="s">
        <v>323</v>
      </c>
      <c r="C305" s="25">
        <v>17931.0</v>
      </c>
      <c r="D305" s="26" t="str">
        <f t="shared" si="1"/>
        <v> </v>
      </c>
      <c r="E305" s="27" t="str">
        <f t="shared" si="2"/>
        <v> </v>
      </c>
    </row>
    <row r="306">
      <c r="A306" s="24">
        <v>9892.0</v>
      </c>
      <c r="B306" s="24" t="s">
        <v>324</v>
      </c>
      <c r="C306" s="25">
        <v>24543.0</v>
      </c>
      <c r="D306" s="26" t="str">
        <f t="shared" si="1"/>
        <v> </v>
      </c>
      <c r="E306" s="27" t="str">
        <f t="shared" si="2"/>
        <v> </v>
      </c>
    </row>
    <row r="307">
      <c r="A307" s="24">
        <v>9896.0</v>
      </c>
      <c r="B307" s="24" t="s">
        <v>325</v>
      </c>
      <c r="C307" s="25">
        <v>26782.0</v>
      </c>
      <c r="D307" s="26" t="str">
        <f t="shared" si="1"/>
        <v> </v>
      </c>
      <c r="E307" s="27" t="str">
        <f t="shared" si="2"/>
        <v> </v>
      </c>
    </row>
    <row r="308">
      <c r="A308" s="24">
        <v>9897.0</v>
      </c>
      <c r="B308" s="24" t="s">
        <v>326</v>
      </c>
      <c r="C308" s="25">
        <v>20744.0</v>
      </c>
      <c r="D308" s="26" t="str">
        <f t="shared" si="1"/>
        <v> </v>
      </c>
      <c r="E308" s="27" t="str">
        <f t="shared" si="2"/>
        <v> </v>
      </c>
    </row>
    <row r="309">
      <c r="A309" s="24">
        <v>9903.0</v>
      </c>
      <c r="B309" s="24" t="s">
        <v>327</v>
      </c>
      <c r="C309" s="25">
        <v>30671.0</v>
      </c>
      <c r="D309" s="26" t="str">
        <f t="shared" si="1"/>
        <v> </v>
      </c>
      <c r="E309" s="27" t="str">
        <f t="shared" si="2"/>
        <v> </v>
      </c>
    </row>
    <row r="310">
      <c r="A310" s="24">
        <v>9909.0</v>
      </c>
      <c r="B310" s="24" t="s">
        <v>328</v>
      </c>
      <c r="C310" s="25">
        <v>22143.0</v>
      </c>
      <c r="D310" s="26" t="str">
        <f t="shared" si="1"/>
        <v> </v>
      </c>
      <c r="E310" s="27" t="str">
        <f t="shared" si="2"/>
        <v> </v>
      </c>
    </row>
    <row r="311">
      <c r="A311" s="24">
        <v>9915.0</v>
      </c>
      <c r="B311" s="24" t="s">
        <v>329</v>
      </c>
      <c r="C311" s="25">
        <v>21615.0</v>
      </c>
      <c r="D311" s="26" t="str">
        <f t="shared" si="1"/>
        <v> </v>
      </c>
      <c r="E311" s="27" t="str">
        <f t="shared" si="2"/>
        <v> </v>
      </c>
    </row>
    <row r="312">
      <c r="A312" s="24">
        <v>9918.0</v>
      </c>
      <c r="B312" s="24" t="s">
        <v>330</v>
      </c>
      <c r="C312" s="25">
        <v>19828.0</v>
      </c>
      <c r="D312" s="26" t="str">
        <f t="shared" si="1"/>
        <v> </v>
      </c>
      <c r="E312" s="27" t="str">
        <f t="shared" si="2"/>
        <v> </v>
      </c>
    </row>
    <row r="313">
      <c r="A313" s="24">
        <v>9919.0</v>
      </c>
      <c r="B313" s="24" t="s">
        <v>331</v>
      </c>
      <c r="C313" s="25">
        <v>23783.0</v>
      </c>
      <c r="D313" s="26" t="str">
        <f t="shared" si="1"/>
        <v> </v>
      </c>
      <c r="E313" s="27" t="str">
        <f t="shared" si="2"/>
        <v> </v>
      </c>
    </row>
    <row r="314">
      <c r="A314" s="24">
        <v>9921.0</v>
      </c>
      <c r="B314" s="24" t="s">
        <v>332</v>
      </c>
      <c r="C314" s="25">
        <v>28905.0</v>
      </c>
      <c r="D314" s="26" t="str">
        <f t="shared" si="1"/>
        <v> </v>
      </c>
      <c r="E314" s="27" t="str">
        <f t="shared" si="2"/>
        <v> </v>
      </c>
    </row>
    <row r="315">
      <c r="A315" s="24">
        <v>9929.0</v>
      </c>
      <c r="B315" s="24" t="s">
        <v>333</v>
      </c>
      <c r="C315" s="25">
        <v>28475.0</v>
      </c>
      <c r="D315" s="26" t="str">
        <f t="shared" si="1"/>
        <v>Repeat</v>
      </c>
      <c r="E315" s="27" t="str">
        <f t="shared" si="2"/>
        <v>Repeat</v>
      </c>
    </row>
    <row r="316">
      <c r="A316" s="24">
        <v>9930.0</v>
      </c>
      <c r="B316" s="24" t="s">
        <v>334</v>
      </c>
      <c r="C316" s="25">
        <v>20329.0</v>
      </c>
      <c r="D316" s="26" t="str">
        <f t="shared" si="1"/>
        <v> </v>
      </c>
      <c r="E316" s="27" t="str">
        <f t="shared" si="2"/>
        <v> </v>
      </c>
    </row>
    <row r="317">
      <c r="A317" s="24">
        <v>9938.0</v>
      </c>
      <c r="B317" s="24" t="s">
        <v>335</v>
      </c>
      <c r="C317" s="25">
        <v>25985.0</v>
      </c>
      <c r="D317" s="26" t="str">
        <f t="shared" si="1"/>
        <v> </v>
      </c>
      <c r="E317" s="27" t="str">
        <f t="shared" si="2"/>
        <v> </v>
      </c>
    </row>
    <row r="318">
      <c r="A318" s="24">
        <v>9945.0</v>
      </c>
      <c r="B318" s="24" t="s">
        <v>336</v>
      </c>
      <c r="C318" s="25">
        <v>21443.0</v>
      </c>
      <c r="D318" s="26" t="str">
        <f t="shared" si="1"/>
        <v>Repeat</v>
      </c>
      <c r="E318" s="27" t="str">
        <f t="shared" si="2"/>
        <v>Repeat</v>
      </c>
    </row>
    <row r="319">
      <c r="A319" s="24">
        <v>9950.0</v>
      </c>
      <c r="B319" s="24" t="s">
        <v>337</v>
      </c>
      <c r="C319" s="25">
        <v>31754.0</v>
      </c>
      <c r="D319" s="26" t="str">
        <f t="shared" si="1"/>
        <v> </v>
      </c>
      <c r="E319" s="27" t="str">
        <f t="shared" si="2"/>
        <v> </v>
      </c>
    </row>
    <row r="320">
      <c r="A320" s="24">
        <v>9957.0</v>
      </c>
      <c r="B320" s="24" t="s">
        <v>338</v>
      </c>
      <c r="C320" s="25">
        <v>18709.0</v>
      </c>
      <c r="D320" s="26" t="str">
        <f t="shared" si="1"/>
        <v> </v>
      </c>
      <c r="E320" s="27" t="str">
        <f t="shared" si="2"/>
        <v> </v>
      </c>
    </row>
    <row r="321">
      <c r="A321" s="24">
        <v>9958.0</v>
      </c>
      <c r="B321" s="24" t="s">
        <v>339</v>
      </c>
      <c r="C321" s="25">
        <v>28272.0</v>
      </c>
      <c r="D321" s="26" t="str">
        <f t="shared" si="1"/>
        <v> </v>
      </c>
      <c r="E321" s="27" t="str">
        <f t="shared" si="2"/>
        <v> </v>
      </c>
    </row>
    <row r="322">
      <c r="A322" s="24">
        <v>9961.0</v>
      </c>
      <c r="B322" s="24" t="s">
        <v>340</v>
      </c>
      <c r="C322" s="25">
        <v>17793.0</v>
      </c>
      <c r="D322" s="26" t="str">
        <f t="shared" si="1"/>
        <v>Repeat</v>
      </c>
      <c r="E322" s="27" t="str">
        <f t="shared" si="2"/>
        <v>Repeat</v>
      </c>
    </row>
    <row r="323">
      <c r="A323" s="24">
        <v>9965.0</v>
      </c>
      <c r="B323" s="24" t="s">
        <v>341</v>
      </c>
      <c r="C323" s="25">
        <v>23819.0</v>
      </c>
      <c r="D323" s="26" t="str">
        <f t="shared" si="1"/>
        <v> </v>
      </c>
      <c r="E323" s="27" t="str">
        <f t="shared" si="2"/>
        <v> </v>
      </c>
    </row>
    <row r="324">
      <c r="A324" s="24">
        <v>9966.0</v>
      </c>
      <c r="B324" s="24" t="s">
        <v>342</v>
      </c>
      <c r="C324" s="25">
        <v>20414.0</v>
      </c>
      <c r="D324" s="26" t="str">
        <f t="shared" si="1"/>
        <v> </v>
      </c>
      <c r="E324" s="27" t="str">
        <f t="shared" si="2"/>
        <v> </v>
      </c>
    </row>
    <row r="325">
      <c r="A325" s="24">
        <v>9967.0</v>
      </c>
      <c r="B325" s="24" t="s">
        <v>343</v>
      </c>
      <c r="C325" s="25">
        <v>27629.0</v>
      </c>
      <c r="D325" s="26" t="str">
        <f t="shared" si="1"/>
        <v> </v>
      </c>
      <c r="E325" s="27" t="str">
        <f t="shared" si="2"/>
        <v> </v>
      </c>
    </row>
    <row r="326">
      <c r="A326" s="24">
        <v>9968.0</v>
      </c>
      <c r="B326" s="24" t="s">
        <v>344</v>
      </c>
      <c r="C326" s="25">
        <v>29042.0</v>
      </c>
      <c r="D326" s="26" t="str">
        <f t="shared" si="1"/>
        <v> </v>
      </c>
      <c r="E326" s="27" t="str">
        <f t="shared" si="2"/>
        <v> </v>
      </c>
    </row>
    <row r="327">
      <c r="A327" s="24">
        <v>9971.0</v>
      </c>
      <c r="B327" s="24" t="s">
        <v>345</v>
      </c>
      <c r="C327" s="25">
        <v>21774.0</v>
      </c>
      <c r="D327" s="26" t="str">
        <f t="shared" si="1"/>
        <v> </v>
      </c>
      <c r="E327" s="27" t="str">
        <f t="shared" si="2"/>
        <v> </v>
      </c>
    </row>
    <row r="328">
      <c r="A328" s="24">
        <v>9973.0</v>
      </c>
      <c r="B328" s="24" t="s">
        <v>346</v>
      </c>
      <c r="C328" s="25">
        <v>20345.0</v>
      </c>
      <c r="D328" s="26" t="str">
        <f t="shared" si="1"/>
        <v> </v>
      </c>
      <c r="E328" s="27" t="str">
        <f t="shared" si="2"/>
        <v> </v>
      </c>
    </row>
    <row r="329">
      <c r="A329" s="24">
        <v>9975.0</v>
      </c>
      <c r="B329" s="24" t="s">
        <v>347</v>
      </c>
      <c r="C329" s="25">
        <v>25010.0</v>
      </c>
      <c r="D329" s="26" t="str">
        <f t="shared" si="1"/>
        <v> </v>
      </c>
      <c r="E329" s="27" t="str">
        <f t="shared" si="2"/>
        <v> </v>
      </c>
    </row>
    <row r="330">
      <c r="A330" s="24">
        <v>9976.0</v>
      </c>
      <c r="B330" s="24" t="s">
        <v>348</v>
      </c>
      <c r="C330" s="25">
        <v>19321.0</v>
      </c>
      <c r="D330" s="26" t="str">
        <f t="shared" si="1"/>
        <v> </v>
      </c>
      <c r="E330" s="27" t="str">
        <f t="shared" si="2"/>
        <v> </v>
      </c>
    </row>
    <row r="331">
      <c r="A331" s="24">
        <v>9979.0</v>
      </c>
      <c r="B331" s="24" t="s">
        <v>349</v>
      </c>
      <c r="C331" s="25">
        <v>16425.0</v>
      </c>
      <c r="D331" s="26" t="str">
        <f t="shared" si="1"/>
        <v> </v>
      </c>
      <c r="E331" s="27" t="str">
        <f t="shared" si="2"/>
        <v> </v>
      </c>
    </row>
    <row r="332">
      <c r="A332" s="24">
        <v>9984.0</v>
      </c>
      <c r="B332" s="24" t="s">
        <v>350</v>
      </c>
      <c r="C332" s="25">
        <v>20969.0</v>
      </c>
      <c r="D332" s="26" t="str">
        <f t="shared" si="1"/>
        <v>Repeat</v>
      </c>
      <c r="E332" s="27" t="str">
        <f t="shared" si="2"/>
        <v> </v>
      </c>
    </row>
    <row r="333">
      <c r="A333" s="24">
        <v>9986.0</v>
      </c>
      <c r="B333" s="24" t="s">
        <v>351</v>
      </c>
      <c r="C333" s="25">
        <v>28617.0</v>
      </c>
      <c r="D333" s="26" t="str">
        <f t="shared" si="1"/>
        <v> </v>
      </c>
      <c r="E333" s="27" t="str">
        <f t="shared" si="2"/>
        <v> </v>
      </c>
    </row>
    <row r="334">
      <c r="A334" s="24">
        <v>9987.0</v>
      </c>
      <c r="B334" s="24" t="s">
        <v>352</v>
      </c>
      <c r="C334" s="25">
        <v>25661.0</v>
      </c>
      <c r="D334" s="26" t="str">
        <f t="shared" si="1"/>
        <v> </v>
      </c>
      <c r="E334" s="27" t="str">
        <f t="shared" si="2"/>
        <v> </v>
      </c>
    </row>
    <row r="335">
      <c r="A335" s="24">
        <v>9991.0</v>
      </c>
      <c r="B335" s="24" t="s">
        <v>353</v>
      </c>
      <c r="C335" s="25">
        <v>22415.0</v>
      </c>
      <c r="D335" s="26" t="str">
        <f t="shared" si="1"/>
        <v> </v>
      </c>
      <c r="E335" s="27" t="str">
        <f t="shared" si="2"/>
        <v> </v>
      </c>
    </row>
    <row r="336">
      <c r="A336" s="24">
        <v>9995.0</v>
      </c>
      <c r="B336" s="24" t="s">
        <v>354</v>
      </c>
      <c r="C336" s="25">
        <v>25122.0</v>
      </c>
      <c r="D336" s="26" t="str">
        <f t="shared" si="1"/>
        <v> </v>
      </c>
      <c r="E336" s="27" t="str">
        <f t="shared" si="2"/>
        <v> </v>
      </c>
    </row>
    <row r="337">
      <c r="A337" s="24">
        <v>10001.0</v>
      </c>
      <c r="B337" s="24" t="s">
        <v>355</v>
      </c>
      <c r="C337" s="25">
        <v>16357.0</v>
      </c>
      <c r="D337" s="26" t="str">
        <f t="shared" si="1"/>
        <v> </v>
      </c>
      <c r="E337" s="27" t="str">
        <f t="shared" si="2"/>
        <v> </v>
      </c>
    </row>
    <row r="338">
      <c r="A338" s="24">
        <v>10003.0</v>
      </c>
      <c r="B338" s="24" t="s">
        <v>356</v>
      </c>
      <c r="C338" s="25">
        <v>17511.0</v>
      </c>
      <c r="D338" s="26" t="str">
        <f t="shared" si="1"/>
        <v> </v>
      </c>
      <c r="E338" s="27" t="str">
        <f t="shared" si="2"/>
        <v> </v>
      </c>
    </row>
    <row r="339">
      <c r="A339" s="24">
        <v>10010.0</v>
      </c>
      <c r="B339" s="24" t="s">
        <v>357</v>
      </c>
      <c r="C339" s="25">
        <v>17232.0</v>
      </c>
      <c r="D339" s="26" t="str">
        <f t="shared" si="1"/>
        <v>Repeat</v>
      </c>
      <c r="E339" s="27" t="str">
        <f t="shared" si="2"/>
        <v>Repeat</v>
      </c>
    </row>
    <row r="340">
      <c r="A340" s="24">
        <v>10011.0</v>
      </c>
      <c r="B340" s="24" t="s">
        <v>358</v>
      </c>
      <c r="C340" s="25">
        <v>30920.0</v>
      </c>
      <c r="D340" s="26" t="str">
        <f t="shared" si="1"/>
        <v>Repeat</v>
      </c>
      <c r="E340" s="27" t="str">
        <f t="shared" si="2"/>
        <v>Repeat</v>
      </c>
    </row>
    <row r="341">
      <c r="A341" s="24">
        <v>10012.0</v>
      </c>
      <c r="B341" s="24" t="s">
        <v>359</v>
      </c>
      <c r="C341" s="25">
        <v>22936.0</v>
      </c>
      <c r="D341" s="26" t="str">
        <f t="shared" si="1"/>
        <v> </v>
      </c>
      <c r="E341" s="27" t="str">
        <f t="shared" si="2"/>
        <v> </v>
      </c>
    </row>
    <row r="342">
      <c r="A342" s="24">
        <v>10014.0</v>
      </c>
      <c r="B342" s="24" t="s">
        <v>360</v>
      </c>
      <c r="C342" s="25">
        <v>34238.0</v>
      </c>
      <c r="D342" s="26" t="str">
        <f t="shared" si="1"/>
        <v> </v>
      </c>
      <c r="E342" s="27" t="str">
        <f t="shared" si="2"/>
        <v> </v>
      </c>
    </row>
    <row r="343">
      <c r="A343" s="24">
        <v>10015.0</v>
      </c>
      <c r="B343" s="24" t="s">
        <v>361</v>
      </c>
      <c r="C343" s="25">
        <v>20741.0</v>
      </c>
      <c r="D343" s="26" t="str">
        <f t="shared" si="1"/>
        <v> </v>
      </c>
      <c r="E343" s="27" t="str">
        <f t="shared" si="2"/>
        <v> </v>
      </c>
    </row>
    <row r="344">
      <c r="A344" s="24">
        <v>10016.0</v>
      </c>
      <c r="B344" s="24" t="s">
        <v>362</v>
      </c>
      <c r="C344" s="25">
        <v>28044.0</v>
      </c>
      <c r="D344" s="26" t="str">
        <f t="shared" si="1"/>
        <v> </v>
      </c>
      <c r="E344" s="27" t="str">
        <f t="shared" si="2"/>
        <v> </v>
      </c>
    </row>
    <row r="345">
      <c r="A345" s="24">
        <v>10021.0</v>
      </c>
      <c r="B345" s="24" t="s">
        <v>363</v>
      </c>
      <c r="C345" s="25">
        <v>18787.0</v>
      </c>
      <c r="D345" s="26" t="str">
        <f t="shared" si="1"/>
        <v> </v>
      </c>
      <c r="E345" s="27" t="str">
        <f t="shared" si="2"/>
        <v> </v>
      </c>
    </row>
    <row r="346">
      <c r="A346" s="24">
        <v>10022.0</v>
      </c>
      <c r="B346" s="24" t="s">
        <v>364</v>
      </c>
      <c r="C346" s="25">
        <v>18051.0</v>
      </c>
      <c r="D346" s="26" t="str">
        <f t="shared" si="1"/>
        <v> </v>
      </c>
      <c r="E346" s="27" t="str">
        <f t="shared" si="2"/>
        <v> </v>
      </c>
    </row>
    <row r="347">
      <c r="A347" s="24">
        <v>10023.0</v>
      </c>
      <c r="B347" s="24" t="s">
        <v>365</v>
      </c>
      <c r="C347" s="25">
        <v>17761.0</v>
      </c>
      <c r="D347" s="26" t="str">
        <f t="shared" si="1"/>
        <v> </v>
      </c>
      <c r="E347" s="27" t="str">
        <f t="shared" si="2"/>
        <v> </v>
      </c>
    </row>
    <row r="348">
      <c r="A348" s="24">
        <v>10024.0</v>
      </c>
      <c r="B348" s="24" t="s">
        <v>366</v>
      </c>
      <c r="C348" s="25">
        <v>29045.0</v>
      </c>
      <c r="D348" s="26" t="str">
        <f t="shared" si="1"/>
        <v> </v>
      </c>
      <c r="E348" s="27" t="str">
        <f t="shared" si="2"/>
        <v> </v>
      </c>
    </row>
    <row r="349">
      <c r="A349" s="24">
        <v>10025.0</v>
      </c>
      <c r="B349" s="24" t="s">
        <v>367</v>
      </c>
      <c r="C349" s="25">
        <v>21272.0</v>
      </c>
      <c r="D349" s="26" t="str">
        <f t="shared" si="1"/>
        <v> </v>
      </c>
      <c r="E349" s="27" t="str">
        <f t="shared" si="2"/>
        <v> </v>
      </c>
    </row>
    <row r="350">
      <c r="A350" s="24">
        <v>10027.0</v>
      </c>
      <c r="B350" s="24" t="s">
        <v>368</v>
      </c>
      <c r="C350" s="25">
        <v>15074.0</v>
      </c>
      <c r="D350" s="26" t="str">
        <f t="shared" si="1"/>
        <v> </v>
      </c>
      <c r="E350" s="27" t="str">
        <f t="shared" si="2"/>
        <v> </v>
      </c>
    </row>
    <row r="351">
      <c r="A351" s="24">
        <v>10028.0</v>
      </c>
      <c r="B351" s="24" t="s">
        <v>369</v>
      </c>
      <c r="C351" s="25">
        <v>28198.0</v>
      </c>
      <c r="D351" s="26" t="str">
        <f t="shared" si="1"/>
        <v>Repeat</v>
      </c>
      <c r="E351" s="27" t="str">
        <f t="shared" si="2"/>
        <v>Repeat</v>
      </c>
    </row>
    <row r="352">
      <c r="A352" s="24">
        <v>10030.0</v>
      </c>
      <c r="B352" s="24" t="s">
        <v>370</v>
      </c>
      <c r="C352" s="25">
        <v>28740.0</v>
      </c>
      <c r="D352" s="26" t="str">
        <f t="shared" si="1"/>
        <v>Repeat</v>
      </c>
      <c r="E352" s="27" t="str">
        <f t="shared" si="2"/>
        <v>Repeat</v>
      </c>
    </row>
    <row r="353">
      <c r="A353" s="24">
        <v>10031.0</v>
      </c>
      <c r="B353" s="24" t="s">
        <v>371</v>
      </c>
      <c r="C353" s="25">
        <v>17004.0</v>
      </c>
      <c r="D353" s="26" t="str">
        <f t="shared" si="1"/>
        <v>Repeat</v>
      </c>
      <c r="E353" s="27" t="str">
        <f t="shared" si="2"/>
        <v>Repeat</v>
      </c>
    </row>
    <row r="354">
      <c r="A354" s="24">
        <v>10033.0</v>
      </c>
      <c r="B354" s="24" t="s">
        <v>372</v>
      </c>
      <c r="C354" s="25">
        <v>20237.0</v>
      </c>
      <c r="D354" s="26" t="str">
        <f t="shared" si="1"/>
        <v> </v>
      </c>
      <c r="E354" s="27" t="str">
        <f t="shared" si="2"/>
        <v> </v>
      </c>
    </row>
    <row r="355">
      <c r="A355" s="24">
        <v>10034.0</v>
      </c>
      <c r="B355" s="24" t="s">
        <v>373</v>
      </c>
      <c r="C355" s="25">
        <v>15966.0</v>
      </c>
      <c r="D355" s="26" t="str">
        <f t="shared" si="1"/>
        <v>Repeat</v>
      </c>
      <c r="E355" s="27" t="str">
        <f t="shared" si="2"/>
        <v> </v>
      </c>
    </row>
    <row r="356">
      <c r="A356" s="24">
        <v>10036.0</v>
      </c>
      <c r="B356" s="24" t="s">
        <v>374</v>
      </c>
      <c r="C356" s="25">
        <v>25546.0</v>
      </c>
      <c r="D356" s="26" t="str">
        <f t="shared" si="1"/>
        <v> </v>
      </c>
      <c r="E356" s="27" t="str">
        <f t="shared" si="2"/>
        <v> </v>
      </c>
    </row>
    <row r="357">
      <c r="A357" s="24">
        <v>10037.0</v>
      </c>
      <c r="B357" s="24" t="s">
        <v>375</v>
      </c>
      <c r="C357" s="25">
        <v>15616.0</v>
      </c>
      <c r="D357" s="26" t="str">
        <f t="shared" si="1"/>
        <v> </v>
      </c>
      <c r="E357" s="27" t="str">
        <f t="shared" si="2"/>
        <v> </v>
      </c>
    </row>
    <row r="358">
      <c r="A358" s="24">
        <v>10039.0</v>
      </c>
      <c r="B358" s="24" t="s">
        <v>376</v>
      </c>
      <c r="C358" s="25">
        <v>25054.0</v>
      </c>
      <c r="D358" s="26" t="str">
        <f t="shared" si="1"/>
        <v> </v>
      </c>
      <c r="E358" s="27" t="str">
        <f t="shared" si="2"/>
        <v> </v>
      </c>
    </row>
    <row r="359">
      <c r="A359" s="24">
        <v>10040.0</v>
      </c>
      <c r="B359" s="24" t="s">
        <v>377</v>
      </c>
      <c r="C359" s="25">
        <v>20306.0</v>
      </c>
      <c r="D359" s="26" t="str">
        <f t="shared" si="1"/>
        <v> </v>
      </c>
      <c r="E359" s="27" t="str">
        <f t="shared" si="2"/>
        <v> </v>
      </c>
    </row>
    <row r="360">
      <c r="A360" s="24">
        <v>10044.0</v>
      </c>
      <c r="B360" s="24" t="s">
        <v>378</v>
      </c>
      <c r="C360" s="25">
        <v>30038.0</v>
      </c>
      <c r="D360" s="26" t="str">
        <f t="shared" si="1"/>
        <v> </v>
      </c>
      <c r="E360" s="27" t="str">
        <f t="shared" si="2"/>
        <v> </v>
      </c>
    </row>
    <row r="361">
      <c r="A361" s="24">
        <v>10047.0</v>
      </c>
      <c r="B361" s="24" t="s">
        <v>379</v>
      </c>
      <c r="C361" s="25">
        <v>24501.0</v>
      </c>
      <c r="D361" s="26" t="str">
        <f t="shared" si="1"/>
        <v> </v>
      </c>
      <c r="E361" s="27" t="str">
        <f t="shared" si="2"/>
        <v> </v>
      </c>
    </row>
    <row r="362">
      <c r="A362" s="24">
        <v>10049.0</v>
      </c>
      <c r="B362" s="24" t="s">
        <v>380</v>
      </c>
      <c r="C362" s="25">
        <v>20472.0</v>
      </c>
      <c r="D362" s="26" t="str">
        <f t="shared" si="1"/>
        <v>Repeat</v>
      </c>
      <c r="E362" s="27" t="str">
        <f t="shared" si="2"/>
        <v>Repeat</v>
      </c>
    </row>
    <row r="363">
      <c r="A363" s="24">
        <v>10050.0</v>
      </c>
      <c r="B363" s="24" t="s">
        <v>381</v>
      </c>
      <c r="C363" s="25">
        <v>17254.0</v>
      </c>
      <c r="D363" s="26" t="str">
        <f t="shared" si="1"/>
        <v> </v>
      </c>
      <c r="E363" s="27" t="str">
        <f t="shared" si="2"/>
        <v> </v>
      </c>
    </row>
    <row r="364">
      <c r="A364" s="24">
        <v>10055.0</v>
      </c>
      <c r="B364" s="24" t="s">
        <v>382</v>
      </c>
      <c r="C364" s="25">
        <v>22515.0</v>
      </c>
      <c r="D364" s="26" t="str">
        <f t="shared" si="1"/>
        <v> </v>
      </c>
      <c r="E364" s="27" t="str">
        <f t="shared" si="2"/>
        <v> </v>
      </c>
    </row>
    <row r="365">
      <c r="A365" s="24">
        <v>10056.0</v>
      </c>
      <c r="B365" s="24" t="s">
        <v>383</v>
      </c>
      <c r="C365" s="25">
        <v>27676.0</v>
      </c>
      <c r="D365" s="26" t="str">
        <f t="shared" si="1"/>
        <v> </v>
      </c>
      <c r="E365" s="27" t="str">
        <f t="shared" si="2"/>
        <v> </v>
      </c>
    </row>
    <row r="366">
      <c r="A366" s="24">
        <v>10058.0</v>
      </c>
      <c r="B366" s="24" t="s">
        <v>384</v>
      </c>
      <c r="C366" s="25">
        <v>23141.0</v>
      </c>
      <c r="D366" s="26" t="str">
        <f t="shared" si="1"/>
        <v>Repeat</v>
      </c>
      <c r="E366" s="27" t="str">
        <f t="shared" si="2"/>
        <v>Repeat</v>
      </c>
    </row>
    <row r="367">
      <c r="A367" s="24">
        <v>10059.0</v>
      </c>
      <c r="B367" s="24" t="s">
        <v>385</v>
      </c>
      <c r="C367" s="25">
        <v>32778.0</v>
      </c>
      <c r="D367" s="26" t="str">
        <f t="shared" si="1"/>
        <v> </v>
      </c>
      <c r="E367" s="27" t="str">
        <f t="shared" si="2"/>
        <v> </v>
      </c>
    </row>
    <row r="368">
      <c r="A368" s="24">
        <v>10061.0</v>
      </c>
      <c r="B368" s="24" t="s">
        <v>386</v>
      </c>
      <c r="C368" s="25">
        <v>21559.0</v>
      </c>
      <c r="D368" s="26" t="str">
        <f t="shared" si="1"/>
        <v>Repeat</v>
      </c>
      <c r="E368" s="27" t="str">
        <f t="shared" si="2"/>
        <v>Repeat</v>
      </c>
    </row>
    <row r="369">
      <c r="A369" s="24">
        <v>10063.0</v>
      </c>
      <c r="B369" s="24" t="s">
        <v>387</v>
      </c>
      <c r="C369" s="25">
        <v>24993.0</v>
      </c>
      <c r="D369" s="26" t="str">
        <f t="shared" si="1"/>
        <v> </v>
      </c>
      <c r="E369" s="27" t="str">
        <f t="shared" si="2"/>
        <v> </v>
      </c>
    </row>
    <row r="370">
      <c r="A370" s="24">
        <v>10068.0</v>
      </c>
      <c r="B370" s="24" t="s">
        <v>388</v>
      </c>
      <c r="C370" s="25">
        <v>15785.0</v>
      </c>
      <c r="D370" s="26" t="str">
        <f t="shared" si="1"/>
        <v> </v>
      </c>
      <c r="E370" s="27" t="str">
        <f t="shared" si="2"/>
        <v> </v>
      </c>
    </row>
    <row r="371">
      <c r="A371" s="24">
        <v>10074.0</v>
      </c>
      <c r="B371" s="24" t="s">
        <v>389</v>
      </c>
      <c r="C371" s="25">
        <v>32549.0</v>
      </c>
      <c r="D371" s="26" t="str">
        <f t="shared" si="1"/>
        <v> </v>
      </c>
      <c r="E371" s="27" t="str">
        <f t="shared" si="2"/>
        <v> </v>
      </c>
    </row>
    <row r="372">
      <c r="A372" s="24">
        <v>10075.0</v>
      </c>
      <c r="B372" s="24" t="s">
        <v>390</v>
      </c>
      <c r="C372" s="25">
        <v>12294.0</v>
      </c>
      <c r="D372" s="26" t="str">
        <f t="shared" si="1"/>
        <v> </v>
      </c>
      <c r="E372" s="27" t="str">
        <f t="shared" si="2"/>
        <v> </v>
      </c>
    </row>
    <row r="373">
      <c r="A373" s="24">
        <v>10076.0</v>
      </c>
      <c r="B373" s="24" t="s">
        <v>391</v>
      </c>
      <c r="C373" s="25">
        <v>27726.0</v>
      </c>
      <c r="D373" s="26" t="str">
        <f t="shared" si="1"/>
        <v> </v>
      </c>
      <c r="E373" s="27" t="str">
        <f t="shared" si="2"/>
        <v> </v>
      </c>
    </row>
    <row r="374">
      <c r="A374" s="24">
        <v>10078.0</v>
      </c>
      <c r="B374" s="24" t="s">
        <v>392</v>
      </c>
      <c r="C374" s="25">
        <v>11441.0</v>
      </c>
      <c r="D374" s="26" t="str">
        <f t="shared" si="1"/>
        <v> </v>
      </c>
      <c r="E374" s="27" t="str">
        <f t="shared" si="2"/>
        <v> </v>
      </c>
    </row>
    <row r="375">
      <c r="A375" s="24">
        <v>10080.0</v>
      </c>
      <c r="B375" s="24" t="s">
        <v>393</v>
      </c>
      <c r="C375" s="25">
        <v>21618.0</v>
      </c>
      <c r="D375" s="26" t="str">
        <f t="shared" si="1"/>
        <v> </v>
      </c>
      <c r="E375" s="27" t="str">
        <f t="shared" si="2"/>
        <v> </v>
      </c>
    </row>
    <row r="376">
      <c r="A376" s="24">
        <v>10082.0</v>
      </c>
      <c r="B376" s="24" t="s">
        <v>394</v>
      </c>
      <c r="C376" s="25">
        <v>29027.0</v>
      </c>
      <c r="D376" s="26" t="str">
        <f t="shared" si="1"/>
        <v> </v>
      </c>
      <c r="E376" s="27" t="str">
        <f t="shared" si="2"/>
        <v> </v>
      </c>
    </row>
    <row r="377">
      <c r="A377" s="24">
        <v>10084.0</v>
      </c>
      <c r="B377" s="24" t="s">
        <v>395</v>
      </c>
      <c r="C377" s="25">
        <v>27338.0</v>
      </c>
      <c r="D377" s="26" t="str">
        <f t="shared" si="1"/>
        <v> </v>
      </c>
      <c r="E377" s="27" t="str">
        <f t="shared" si="2"/>
        <v> </v>
      </c>
    </row>
    <row r="378">
      <c r="A378" s="24">
        <v>10088.0</v>
      </c>
      <c r="B378" s="24" t="s">
        <v>396</v>
      </c>
      <c r="C378" s="25">
        <v>22805.0</v>
      </c>
      <c r="D378" s="26" t="str">
        <f t="shared" si="1"/>
        <v> </v>
      </c>
      <c r="E378" s="27" t="str">
        <f t="shared" si="2"/>
        <v> </v>
      </c>
    </row>
    <row r="379">
      <c r="A379" s="24">
        <v>10090.0</v>
      </c>
      <c r="B379" s="24" t="s">
        <v>397</v>
      </c>
      <c r="C379" s="25">
        <v>19362.0</v>
      </c>
      <c r="D379" s="26" t="str">
        <f t="shared" si="1"/>
        <v>Repeat</v>
      </c>
      <c r="E379" s="27" t="str">
        <f t="shared" si="2"/>
        <v>Repeat</v>
      </c>
    </row>
    <row r="380">
      <c r="A380" s="24">
        <v>10092.0</v>
      </c>
      <c r="B380" s="24" t="s">
        <v>398</v>
      </c>
      <c r="C380" s="25">
        <v>22090.0</v>
      </c>
      <c r="D380" s="26" t="str">
        <f t="shared" si="1"/>
        <v> </v>
      </c>
      <c r="E380" s="27" t="str">
        <f t="shared" si="2"/>
        <v> </v>
      </c>
    </row>
    <row r="381">
      <c r="A381" s="24">
        <v>10094.0</v>
      </c>
      <c r="B381" s="24" t="s">
        <v>399</v>
      </c>
      <c r="C381" s="25">
        <v>24190.0</v>
      </c>
      <c r="D381" s="26" t="str">
        <f t="shared" si="1"/>
        <v>Repeat</v>
      </c>
      <c r="E381" s="27" t="str">
        <f t="shared" si="2"/>
        <v>Repeat</v>
      </c>
    </row>
    <row r="382">
      <c r="A382" s="24">
        <v>10095.0</v>
      </c>
      <c r="B382" s="24" t="s">
        <v>400</v>
      </c>
      <c r="C382" s="25">
        <v>17275.0</v>
      </c>
      <c r="D382" s="26" t="str">
        <f t="shared" si="1"/>
        <v> </v>
      </c>
      <c r="E382" s="27" t="str">
        <f t="shared" si="2"/>
        <v> </v>
      </c>
    </row>
    <row r="383">
      <c r="A383" s="24">
        <v>10097.0</v>
      </c>
      <c r="B383" s="24" t="s">
        <v>401</v>
      </c>
      <c r="C383" s="25">
        <v>19102.0</v>
      </c>
      <c r="D383" s="26" t="str">
        <f t="shared" si="1"/>
        <v> </v>
      </c>
      <c r="E383" s="27" t="str">
        <f t="shared" si="2"/>
        <v> </v>
      </c>
    </row>
    <row r="384">
      <c r="A384" s="24">
        <v>10100.0</v>
      </c>
      <c r="B384" s="24" t="s">
        <v>402</v>
      </c>
      <c r="C384" s="25">
        <v>21315.0</v>
      </c>
      <c r="D384" s="26" t="str">
        <f t="shared" si="1"/>
        <v>Repeat</v>
      </c>
      <c r="E384" s="27" t="str">
        <f t="shared" si="2"/>
        <v>Repeat</v>
      </c>
    </row>
    <row r="385">
      <c r="A385" s="24">
        <v>10101.0</v>
      </c>
      <c r="B385" s="24" t="s">
        <v>403</v>
      </c>
      <c r="C385" s="25">
        <v>21656.0</v>
      </c>
      <c r="D385" s="26" t="str">
        <f t="shared" si="1"/>
        <v>Repeat</v>
      </c>
      <c r="E385" s="27" t="str">
        <f t="shared" si="2"/>
        <v>Repeat</v>
      </c>
    </row>
    <row r="386">
      <c r="A386" s="24">
        <v>10109.0</v>
      </c>
      <c r="B386" s="24" t="s">
        <v>404</v>
      </c>
      <c r="C386" s="25">
        <v>22900.0</v>
      </c>
      <c r="D386" s="26" t="str">
        <f t="shared" si="1"/>
        <v> </v>
      </c>
      <c r="E386" s="27" t="str">
        <f t="shared" si="2"/>
        <v> </v>
      </c>
    </row>
    <row r="387">
      <c r="A387" s="24">
        <v>10111.0</v>
      </c>
      <c r="B387" s="24" t="s">
        <v>405</v>
      </c>
      <c r="C387" s="25">
        <v>20554.0</v>
      </c>
      <c r="D387" s="26" t="str">
        <f t="shared" si="1"/>
        <v> </v>
      </c>
      <c r="E387" s="27" t="str">
        <f t="shared" si="2"/>
        <v> </v>
      </c>
    </row>
    <row r="388">
      <c r="A388" s="24">
        <v>10113.0</v>
      </c>
      <c r="B388" s="24" t="s">
        <v>406</v>
      </c>
      <c r="C388" s="25">
        <v>19691.0</v>
      </c>
      <c r="D388" s="26" t="str">
        <f t="shared" si="1"/>
        <v> </v>
      </c>
      <c r="E388" s="27" t="str">
        <f t="shared" si="2"/>
        <v> </v>
      </c>
    </row>
    <row r="389">
      <c r="A389" s="24">
        <v>10114.0</v>
      </c>
      <c r="B389" s="24" t="s">
        <v>407</v>
      </c>
      <c r="C389" s="25">
        <v>21405.0</v>
      </c>
      <c r="D389" s="26" t="str">
        <f t="shared" si="1"/>
        <v>Repeat</v>
      </c>
      <c r="E389" s="27" t="str">
        <f t="shared" si="2"/>
        <v>Repeat</v>
      </c>
    </row>
    <row r="390">
      <c r="A390" s="24">
        <v>10115.0</v>
      </c>
      <c r="B390" s="24" t="s">
        <v>408</v>
      </c>
      <c r="C390" s="25">
        <v>28803.0</v>
      </c>
      <c r="D390" s="26" t="str">
        <f t="shared" si="1"/>
        <v> </v>
      </c>
      <c r="E390" s="27" t="str">
        <f t="shared" si="2"/>
        <v> </v>
      </c>
    </row>
    <row r="391">
      <c r="A391" s="24">
        <v>10118.0</v>
      </c>
      <c r="B391" s="24" t="s">
        <v>409</v>
      </c>
      <c r="C391" s="25">
        <v>15112.0</v>
      </c>
      <c r="D391" s="26" t="str">
        <f t="shared" si="1"/>
        <v> </v>
      </c>
      <c r="E391" s="27" t="str">
        <f t="shared" si="2"/>
        <v> </v>
      </c>
    </row>
    <row r="392">
      <c r="A392" s="24">
        <v>10121.0</v>
      </c>
      <c r="B392" s="24" t="s">
        <v>410</v>
      </c>
      <c r="C392" s="25">
        <v>32416.0</v>
      </c>
      <c r="D392" s="26" t="str">
        <f t="shared" si="1"/>
        <v> </v>
      </c>
      <c r="E392" s="27" t="str">
        <f t="shared" si="2"/>
        <v> </v>
      </c>
    </row>
    <row r="393">
      <c r="A393" s="24">
        <v>10136.0</v>
      </c>
      <c r="B393" s="24" t="s">
        <v>411</v>
      </c>
      <c r="C393" s="25">
        <v>22803.0</v>
      </c>
      <c r="D393" s="26" t="str">
        <f t="shared" si="1"/>
        <v> </v>
      </c>
      <c r="E393" s="27" t="str">
        <f t="shared" si="2"/>
        <v> </v>
      </c>
    </row>
    <row r="394">
      <c r="A394" s="24">
        <v>10137.0</v>
      </c>
      <c r="B394" s="24" t="s">
        <v>412</v>
      </c>
      <c r="C394" s="25">
        <v>21021.0</v>
      </c>
      <c r="D394" s="26" t="str">
        <f t="shared" si="1"/>
        <v> </v>
      </c>
      <c r="E394" s="27" t="str">
        <f t="shared" si="2"/>
        <v> </v>
      </c>
    </row>
    <row r="395">
      <c r="A395" s="24">
        <v>10138.0</v>
      </c>
      <c r="B395" s="24" t="s">
        <v>413</v>
      </c>
      <c r="C395" s="25">
        <v>22593.0</v>
      </c>
      <c r="D395" s="26" t="str">
        <f t="shared" si="1"/>
        <v> </v>
      </c>
      <c r="E395" s="27" t="str">
        <f t="shared" si="2"/>
        <v> </v>
      </c>
    </row>
    <row r="396">
      <c r="A396" s="24">
        <v>10140.0</v>
      </c>
      <c r="B396" s="24" t="s">
        <v>414</v>
      </c>
      <c r="C396" s="25">
        <v>24305.0</v>
      </c>
      <c r="D396" s="26" t="str">
        <f t="shared" si="1"/>
        <v>Repeat</v>
      </c>
      <c r="E396" s="27" t="str">
        <f t="shared" si="2"/>
        <v>Repeat</v>
      </c>
    </row>
    <row r="397">
      <c r="A397" s="24">
        <v>10141.0</v>
      </c>
      <c r="B397" s="24" t="s">
        <v>415</v>
      </c>
      <c r="C397" s="25">
        <v>23797.0</v>
      </c>
      <c r="D397" s="26" t="str">
        <f t="shared" si="1"/>
        <v> </v>
      </c>
      <c r="E397" s="27" t="str">
        <f t="shared" si="2"/>
        <v> </v>
      </c>
    </row>
    <row r="398">
      <c r="A398" s="24">
        <v>10143.0</v>
      </c>
      <c r="B398" s="24" t="s">
        <v>416</v>
      </c>
      <c r="C398" s="25">
        <v>14042.0</v>
      </c>
      <c r="D398" s="26" t="str">
        <f t="shared" si="1"/>
        <v> </v>
      </c>
      <c r="E398" s="27" t="str">
        <f t="shared" si="2"/>
        <v> </v>
      </c>
    </row>
    <row r="399">
      <c r="A399" s="24">
        <v>10144.0</v>
      </c>
      <c r="B399" s="24" t="s">
        <v>417</v>
      </c>
      <c r="C399" s="25">
        <v>30076.0</v>
      </c>
      <c r="D399" s="26" t="str">
        <f t="shared" si="1"/>
        <v> </v>
      </c>
      <c r="E399" s="27" t="str">
        <f t="shared" si="2"/>
        <v> </v>
      </c>
    </row>
    <row r="400">
      <c r="A400" s="24">
        <v>10145.0</v>
      </c>
      <c r="B400" s="24" t="s">
        <v>418</v>
      </c>
      <c r="C400" s="25">
        <v>30566.0</v>
      </c>
      <c r="D400" s="26" t="str">
        <f t="shared" si="1"/>
        <v> </v>
      </c>
      <c r="E400" s="27" t="str">
        <f t="shared" si="2"/>
        <v> </v>
      </c>
    </row>
    <row r="401">
      <c r="A401" s="24">
        <v>10147.0</v>
      </c>
      <c r="B401" s="24" t="s">
        <v>419</v>
      </c>
      <c r="C401" s="25">
        <v>23415.0</v>
      </c>
      <c r="D401" s="26" t="str">
        <f t="shared" si="1"/>
        <v> </v>
      </c>
      <c r="E401" s="27" t="str">
        <f t="shared" si="2"/>
        <v> </v>
      </c>
    </row>
    <row r="402">
      <c r="A402" s="24">
        <v>10148.0</v>
      </c>
      <c r="B402" s="24" t="s">
        <v>420</v>
      </c>
      <c r="C402" s="25">
        <v>33977.0</v>
      </c>
      <c r="D402" s="26" t="str">
        <f t="shared" si="1"/>
        <v> </v>
      </c>
      <c r="E402" s="27" t="str">
        <f t="shared" si="2"/>
        <v> </v>
      </c>
    </row>
    <row r="403">
      <c r="A403" s="24">
        <v>10150.0</v>
      </c>
      <c r="B403" s="24" t="s">
        <v>421</v>
      </c>
      <c r="C403" s="25">
        <v>15025.0</v>
      </c>
      <c r="D403" s="26" t="str">
        <f t="shared" si="1"/>
        <v> </v>
      </c>
      <c r="E403" s="27" t="str">
        <f t="shared" si="2"/>
        <v> </v>
      </c>
    </row>
    <row r="404">
      <c r="A404" s="24">
        <v>10154.0</v>
      </c>
      <c r="B404" s="24" t="s">
        <v>422</v>
      </c>
      <c r="C404" s="25">
        <v>18673.0</v>
      </c>
      <c r="D404" s="26" t="str">
        <f t="shared" si="1"/>
        <v>Repeat</v>
      </c>
      <c r="E404" s="27" t="str">
        <f t="shared" si="2"/>
        <v>Repeat</v>
      </c>
    </row>
    <row r="405">
      <c r="A405" s="24">
        <v>10155.0</v>
      </c>
      <c r="B405" s="24" t="s">
        <v>423</v>
      </c>
      <c r="C405" s="25">
        <v>16882.0</v>
      </c>
      <c r="D405" s="26" t="str">
        <f t="shared" si="1"/>
        <v> </v>
      </c>
      <c r="E405" s="27" t="str">
        <f t="shared" si="2"/>
        <v> </v>
      </c>
    </row>
    <row r="406">
      <c r="A406" s="24">
        <v>10157.0</v>
      </c>
      <c r="B406" s="24" t="s">
        <v>424</v>
      </c>
      <c r="C406" s="25">
        <v>23341.0</v>
      </c>
      <c r="D406" s="26" t="str">
        <f t="shared" si="1"/>
        <v> </v>
      </c>
      <c r="E406" s="27" t="str">
        <f t="shared" si="2"/>
        <v> </v>
      </c>
    </row>
    <row r="407">
      <c r="A407" s="24">
        <v>10158.0</v>
      </c>
      <c r="B407" s="24" t="s">
        <v>425</v>
      </c>
      <c r="C407" s="25">
        <v>20362.0</v>
      </c>
      <c r="D407" s="26" t="str">
        <f t="shared" si="1"/>
        <v> </v>
      </c>
      <c r="E407" s="27" t="str">
        <f t="shared" si="2"/>
        <v> </v>
      </c>
    </row>
    <row r="408">
      <c r="A408" s="24">
        <v>10159.0</v>
      </c>
      <c r="B408" s="24" t="s">
        <v>426</v>
      </c>
      <c r="C408" s="25">
        <v>22564.0</v>
      </c>
      <c r="D408" s="26" t="str">
        <f t="shared" si="1"/>
        <v> </v>
      </c>
      <c r="E408" s="27" t="str">
        <f t="shared" si="2"/>
        <v> </v>
      </c>
    </row>
    <row r="409">
      <c r="A409" s="24">
        <v>10160.0</v>
      </c>
      <c r="B409" s="24" t="s">
        <v>427</v>
      </c>
      <c r="C409" s="25">
        <v>21263.0</v>
      </c>
      <c r="D409" s="26" t="str">
        <f t="shared" si="1"/>
        <v> </v>
      </c>
      <c r="E409" s="27" t="str">
        <f t="shared" si="2"/>
        <v> </v>
      </c>
    </row>
    <row r="410">
      <c r="A410" s="24">
        <v>10162.0</v>
      </c>
      <c r="B410" s="24" t="s">
        <v>428</v>
      </c>
      <c r="C410" s="25">
        <v>21165.0</v>
      </c>
      <c r="D410" s="26" t="str">
        <f t="shared" si="1"/>
        <v> </v>
      </c>
      <c r="E410" s="27" t="str">
        <f t="shared" si="2"/>
        <v> </v>
      </c>
    </row>
    <row r="411">
      <c r="A411" s="24">
        <v>10164.0</v>
      </c>
      <c r="B411" s="24" t="s">
        <v>429</v>
      </c>
      <c r="C411" s="25">
        <v>21050.0</v>
      </c>
      <c r="D411" s="26" t="str">
        <f t="shared" si="1"/>
        <v>Repeat</v>
      </c>
      <c r="E411" s="27" t="str">
        <f t="shared" si="2"/>
        <v>Repeat</v>
      </c>
    </row>
    <row r="412">
      <c r="A412" s="24">
        <v>10167.0</v>
      </c>
      <c r="B412" s="24" t="s">
        <v>430</v>
      </c>
      <c r="C412" s="25">
        <v>22736.0</v>
      </c>
      <c r="D412" s="26" t="str">
        <f t="shared" si="1"/>
        <v> </v>
      </c>
      <c r="E412" s="27" t="str">
        <f t="shared" si="2"/>
        <v> </v>
      </c>
    </row>
    <row r="413">
      <c r="A413" s="24">
        <v>10170.0</v>
      </c>
      <c r="B413" s="24" t="s">
        <v>431</v>
      </c>
      <c r="C413" s="25">
        <v>23032.0</v>
      </c>
      <c r="D413" s="26" t="str">
        <f t="shared" si="1"/>
        <v> </v>
      </c>
      <c r="E413" s="27" t="str">
        <f t="shared" si="2"/>
        <v> </v>
      </c>
    </row>
    <row r="414">
      <c r="A414" s="24">
        <v>10171.0</v>
      </c>
      <c r="B414" s="24" t="s">
        <v>432</v>
      </c>
      <c r="C414" s="25">
        <v>32722.0</v>
      </c>
      <c r="D414" s="26" t="str">
        <f t="shared" si="1"/>
        <v> </v>
      </c>
      <c r="E414" s="27" t="str">
        <f t="shared" si="2"/>
        <v> </v>
      </c>
    </row>
    <row r="415">
      <c r="A415" s="24">
        <v>10172.0</v>
      </c>
      <c r="B415" s="24" t="s">
        <v>433</v>
      </c>
      <c r="C415" s="25">
        <v>17536.0</v>
      </c>
      <c r="D415" s="26" t="str">
        <f t="shared" si="1"/>
        <v> </v>
      </c>
      <c r="E415" s="27" t="str">
        <f t="shared" si="2"/>
        <v> </v>
      </c>
    </row>
    <row r="416">
      <c r="A416" s="24">
        <v>10174.0</v>
      </c>
      <c r="B416" s="24" t="s">
        <v>434</v>
      </c>
      <c r="C416" s="25">
        <v>13226.0</v>
      </c>
      <c r="D416" s="26" t="str">
        <f t="shared" si="1"/>
        <v> </v>
      </c>
      <c r="E416" s="27" t="str">
        <f t="shared" si="2"/>
        <v> </v>
      </c>
    </row>
    <row r="417">
      <c r="A417" s="24">
        <v>10176.0</v>
      </c>
      <c r="B417" s="24" t="s">
        <v>435</v>
      </c>
      <c r="C417" s="25">
        <v>29241.0</v>
      </c>
      <c r="D417" s="26" t="str">
        <f t="shared" si="1"/>
        <v>Repeat</v>
      </c>
      <c r="E417" s="27" t="str">
        <f t="shared" si="2"/>
        <v>Repeat</v>
      </c>
    </row>
    <row r="418">
      <c r="A418" s="24">
        <v>10179.0</v>
      </c>
      <c r="B418" s="24" t="s">
        <v>436</v>
      </c>
      <c r="C418" s="25">
        <v>36829.0</v>
      </c>
      <c r="D418" s="26" t="str">
        <f t="shared" si="1"/>
        <v> </v>
      </c>
      <c r="E418" s="27" t="str">
        <f t="shared" si="2"/>
        <v> </v>
      </c>
    </row>
    <row r="419">
      <c r="A419" s="24">
        <v>10181.0</v>
      </c>
      <c r="B419" s="24" t="s">
        <v>437</v>
      </c>
      <c r="C419" s="25">
        <v>13596.0</v>
      </c>
      <c r="D419" s="26" t="str">
        <f t="shared" si="1"/>
        <v> </v>
      </c>
      <c r="E419" s="27" t="str">
        <f t="shared" si="2"/>
        <v> </v>
      </c>
    </row>
    <row r="420">
      <c r="A420" s="24">
        <v>10184.0</v>
      </c>
      <c r="B420" s="24" t="s">
        <v>438</v>
      </c>
      <c r="C420" s="25">
        <v>25092.0</v>
      </c>
      <c r="D420" s="26" t="str">
        <f t="shared" si="1"/>
        <v> </v>
      </c>
      <c r="E420" s="27" t="str">
        <f t="shared" si="2"/>
        <v> </v>
      </c>
    </row>
    <row r="421">
      <c r="A421" s="24">
        <v>10185.0</v>
      </c>
      <c r="B421" s="24" t="s">
        <v>439</v>
      </c>
      <c r="C421" s="25">
        <v>24575.0</v>
      </c>
      <c r="D421" s="26" t="str">
        <f t="shared" si="1"/>
        <v> </v>
      </c>
      <c r="E421" s="27" t="str">
        <f t="shared" si="2"/>
        <v> </v>
      </c>
    </row>
    <row r="422">
      <c r="A422" s="24">
        <v>10188.0</v>
      </c>
      <c r="B422" s="24" t="s">
        <v>440</v>
      </c>
      <c r="C422" s="25">
        <v>25964.0</v>
      </c>
      <c r="D422" s="26" t="str">
        <f t="shared" si="1"/>
        <v> </v>
      </c>
      <c r="E422" s="27" t="str">
        <f t="shared" si="2"/>
        <v> </v>
      </c>
    </row>
    <row r="423">
      <c r="A423" s="24">
        <v>10194.0</v>
      </c>
      <c r="B423" s="24" t="s">
        <v>441</v>
      </c>
      <c r="C423" s="25">
        <v>28664.0</v>
      </c>
      <c r="D423" s="26" t="str">
        <f t="shared" si="1"/>
        <v> </v>
      </c>
      <c r="E423" s="27" t="str">
        <f t="shared" si="2"/>
        <v> </v>
      </c>
    </row>
    <row r="424">
      <c r="A424" s="24">
        <v>10196.0</v>
      </c>
      <c r="B424" s="24" t="s">
        <v>442</v>
      </c>
      <c r="C424" s="25">
        <v>23525.0</v>
      </c>
      <c r="D424" s="26" t="str">
        <f t="shared" si="1"/>
        <v> </v>
      </c>
      <c r="E424" s="27" t="str">
        <f t="shared" si="2"/>
        <v> </v>
      </c>
    </row>
    <row r="425">
      <c r="A425" s="24">
        <v>10199.0</v>
      </c>
      <c r="B425" s="24" t="s">
        <v>443</v>
      </c>
      <c r="C425" s="25">
        <v>14188.0</v>
      </c>
      <c r="D425" s="26" t="str">
        <f t="shared" si="1"/>
        <v>Repeat</v>
      </c>
      <c r="E425" s="27" t="str">
        <f t="shared" si="2"/>
        <v>Repeat</v>
      </c>
    </row>
    <row r="426">
      <c r="A426" s="24">
        <v>10202.0</v>
      </c>
      <c r="B426" s="24" t="s">
        <v>444</v>
      </c>
      <c r="C426" s="25">
        <v>19571.0</v>
      </c>
      <c r="D426" s="26" t="str">
        <f t="shared" si="1"/>
        <v> </v>
      </c>
      <c r="E426" s="27" t="str">
        <f t="shared" si="2"/>
        <v> </v>
      </c>
    </row>
    <row r="427">
      <c r="A427" s="24">
        <v>10203.0</v>
      </c>
      <c r="B427" s="24" t="s">
        <v>445</v>
      </c>
      <c r="C427" s="25">
        <v>18014.0</v>
      </c>
      <c r="D427" s="26" t="str">
        <f t="shared" si="1"/>
        <v> </v>
      </c>
      <c r="E427" s="27" t="str">
        <f t="shared" si="2"/>
        <v> </v>
      </c>
    </row>
    <row r="428">
      <c r="A428" s="24">
        <v>10204.0</v>
      </c>
      <c r="B428" s="24" t="s">
        <v>446</v>
      </c>
      <c r="C428" s="25">
        <v>30612.0</v>
      </c>
      <c r="D428" s="26" t="str">
        <f t="shared" si="1"/>
        <v>Repeat</v>
      </c>
      <c r="E428" s="27" t="str">
        <f t="shared" si="2"/>
        <v> </v>
      </c>
    </row>
    <row r="429">
      <c r="A429" s="24">
        <v>10205.0</v>
      </c>
      <c r="B429" s="24" t="s">
        <v>447</v>
      </c>
      <c r="C429" s="25">
        <v>32658.0</v>
      </c>
      <c r="D429" s="26" t="str">
        <f t="shared" si="1"/>
        <v> </v>
      </c>
      <c r="E429" s="27" t="str">
        <f t="shared" si="2"/>
        <v> </v>
      </c>
    </row>
    <row r="430">
      <c r="A430" s="24">
        <v>10219.0</v>
      </c>
      <c r="B430" s="24" t="s">
        <v>448</v>
      </c>
      <c r="C430" s="25">
        <v>19568.0</v>
      </c>
      <c r="D430" s="26" t="str">
        <f t="shared" si="1"/>
        <v> </v>
      </c>
      <c r="E430" s="27" t="str">
        <f t="shared" si="2"/>
        <v> </v>
      </c>
    </row>
    <row r="431">
      <c r="A431" s="24">
        <v>10225.0</v>
      </c>
      <c r="B431" s="24" t="s">
        <v>449</v>
      </c>
      <c r="C431" s="25">
        <v>26924.0</v>
      </c>
      <c r="D431" s="26" t="str">
        <f t="shared" si="1"/>
        <v> </v>
      </c>
      <c r="E431" s="27" t="str">
        <f t="shared" si="2"/>
        <v> </v>
      </c>
    </row>
    <row r="432">
      <c r="A432" s="24">
        <v>10226.0</v>
      </c>
      <c r="B432" s="24" t="s">
        <v>450</v>
      </c>
      <c r="C432" s="25">
        <v>24555.0</v>
      </c>
      <c r="D432" s="26" t="str">
        <f t="shared" si="1"/>
        <v> </v>
      </c>
      <c r="E432" s="27" t="str">
        <f t="shared" si="2"/>
        <v> </v>
      </c>
    </row>
    <row r="433">
      <c r="A433" s="24">
        <v>10229.0</v>
      </c>
      <c r="B433" s="24" t="s">
        <v>451</v>
      </c>
      <c r="C433" s="25">
        <v>10797.0</v>
      </c>
      <c r="D433" s="26" t="str">
        <f t="shared" si="1"/>
        <v> </v>
      </c>
      <c r="E433" s="27" t="str">
        <f t="shared" si="2"/>
        <v> </v>
      </c>
    </row>
    <row r="434">
      <c r="A434" s="24">
        <v>10230.0</v>
      </c>
      <c r="B434" s="24" t="s">
        <v>452</v>
      </c>
      <c r="C434" s="25">
        <v>21963.0</v>
      </c>
      <c r="D434" s="26" t="str">
        <f t="shared" si="1"/>
        <v> </v>
      </c>
      <c r="E434" s="27" t="str">
        <f t="shared" si="2"/>
        <v> </v>
      </c>
    </row>
    <row r="435">
      <c r="A435" s="24">
        <v>10235.0</v>
      </c>
      <c r="B435" s="24" t="s">
        <v>453</v>
      </c>
      <c r="C435" s="25">
        <v>17564.0</v>
      </c>
      <c r="D435" s="26" t="str">
        <f t="shared" si="1"/>
        <v> </v>
      </c>
      <c r="E435" s="27" t="str">
        <f t="shared" si="2"/>
        <v> </v>
      </c>
    </row>
    <row r="436">
      <c r="A436" s="24">
        <v>10237.0</v>
      </c>
      <c r="B436" s="24" t="s">
        <v>454</v>
      </c>
      <c r="C436" s="25">
        <v>21414.0</v>
      </c>
      <c r="D436" s="26" t="str">
        <f t="shared" si="1"/>
        <v> </v>
      </c>
      <c r="E436" s="27" t="str">
        <f t="shared" si="2"/>
        <v> </v>
      </c>
    </row>
    <row r="437">
      <c r="A437" s="24">
        <v>10244.0</v>
      </c>
      <c r="B437" s="24" t="s">
        <v>455</v>
      </c>
      <c r="C437" s="25">
        <v>13101.0</v>
      </c>
      <c r="D437" s="26" t="str">
        <f t="shared" si="1"/>
        <v> </v>
      </c>
      <c r="E437" s="27" t="str">
        <f t="shared" si="2"/>
        <v> </v>
      </c>
    </row>
    <row r="438">
      <c r="A438" s="24">
        <v>10250.0</v>
      </c>
      <c r="B438" s="24" t="s">
        <v>456</v>
      </c>
      <c r="C438" s="25">
        <v>34424.0</v>
      </c>
      <c r="D438" s="26" t="str">
        <f t="shared" si="1"/>
        <v> </v>
      </c>
      <c r="E438" s="27" t="str">
        <f t="shared" si="2"/>
        <v> </v>
      </c>
    </row>
    <row r="439">
      <c r="A439" s="24">
        <v>10251.0</v>
      </c>
      <c r="B439" s="24" t="s">
        <v>457</v>
      </c>
      <c r="C439" s="25">
        <v>21415.0</v>
      </c>
      <c r="D439" s="26" t="str">
        <f t="shared" si="1"/>
        <v>Repeat</v>
      </c>
      <c r="E439" s="27" t="str">
        <f t="shared" si="2"/>
        <v>Repeat</v>
      </c>
    </row>
    <row r="440">
      <c r="A440" s="24">
        <v>10252.0</v>
      </c>
      <c r="B440" s="24" t="s">
        <v>458</v>
      </c>
      <c r="C440" s="25">
        <v>21320.0</v>
      </c>
      <c r="D440" s="26" t="str">
        <f t="shared" si="1"/>
        <v> </v>
      </c>
      <c r="E440" s="27" t="str">
        <f t="shared" si="2"/>
        <v> </v>
      </c>
    </row>
    <row r="441">
      <c r="A441" s="24">
        <v>10255.0</v>
      </c>
      <c r="B441" s="24" t="s">
        <v>459</v>
      </c>
      <c r="C441" s="25">
        <v>17542.0</v>
      </c>
      <c r="D441" s="26" t="str">
        <f t="shared" si="1"/>
        <v> </v>
      </c>
      <c r="E441" s="27" t="str">
        <f t="shared" si="2"/>
        <v> </v>
      </c>
    </row>
    <row r="442">
      <c r="A442" s="24">
        <v>10256.0</v>
      </c>
      <c r="B442" s="24" t="s">
        <v>460</v>
      </c>
      <c r="C442" s="25">
        <v>18566.0</v>
      </c>
      <c r="D442" s="26" t="str">
        <f t="shared" si="1"/>
        <v> </v>
      </c>
      <c r="E442" s="27" t="str">
        <f t="shared" si="2"/>
        <v> </v>
      </c>
    </row>
    <row r="443">
      <c r="A443" s="24">
        <v>10257.0</v>
      </c>
      <c r="B443" s="24" t="s">
        <v>461</v>
      </c>
      <c r="C443" s="25">
        <v>21651.0</v>
      </c>
      <c r="D443" s="26" t="str">
        <f t="shared" si="1"/>
        <v> </v>
      </c>
      <c r="E443" s="27" t="str">
        <f t="shared" si="2"/>
        <v> </v>
      </c>
    </row>
    <row r="444">
      <c r="A444" s="24">
        <v>10261.0</v>
      </c>
      <c r="B444" s="24" t="s">
        <v>462</v>
      </c>
      <c r="C444" s="25">
        <v>20731.0</v>
      </c>
      <c r="D444" s="26" t="str">
        <f t="shared" si="1"/>
        <v> </v>
      </c>
      <c r="E444" s="27" t="str">
        <f t="shared" si="2"/>
        <v> </v>
      </c>
    </row>
    <row r="445">
      <c r="A445" s="24">
        <v>10262.0</v>
      </c>
      <c r="B445" s="24" t="s">
        <v>463</v>
      </c>
      <c r="C445" s="25">
        <v>16196.0</v>
      </c>
      <c r="D445" s="26" t="str">
        <f t="shared" si="1"/>
        <v> </v>
      </c>
      <c r="E445" s="27" t="str">
        <f t="shared" si="2"/>
        <v> </v>
      </c>
    </row>
    <row r="446">
      <c r="A446" s="24">
        <v>10267.0</v>
      </c>
      <c r="B446" s="24" t="s">
        <v>464</v>
      </c>
      <c r="C446" s="25">
        <v>33386.0</v>
      </c>
      <c r="D446" s="26" t="str">
        <f t="shared" si="1"/>
        <v> </v>
      </c>
      <c r="E446" s="27" t="str">
        <f t="shared" si="2"/>
        <v> </v>
      </c>
    </row>
    <row r="447">
      <c r="A447" s="24">
        <v>10270.0</v>
      </c>
      <c r="B447" s="24" t="s">
        <v>465</v>
      </c>
      <c r="C447" s="25">
        <v>12945.0</v>
      </c>
      <c r="D447" s="26" t="str">
        <f t="shared" si="1"/>
        <v> </v>
      </c>
      <c r="E447" s="27" t="str">
        <f t="shared" si="2"/>
        <v> </v>
      </c>
    </row>
    <row r="448">
      <c r="A448" s="24">
        <v>10273.0</v>
      </c>
      <c r="B448" s="24" t="s">
        <v>466</v>
      </c>
      <c r="C448" s="25">
        <v>15730.0</v>
      </c>
      <c r="D448" s="26" t="str">
        <f t="shared" si="1"/>
        <v>Repeat</v>
      </c>
      <c r="E448" s="27" t="str">
        <f t="shared" si="2"/>
        <v>Repeat</v>
      </c>
    </row>
    <row r="449">
      <c r="A449" s="24">
        <v>10277.0</v>
      </c>
      <c r="B449" s="24" t="s">
        <v>467</v>
      </c>
      <c r="C449" s="25">
        <v>19210.0</v>
      </c>
      <c r="D449" s="26" t="str">
        <f t="shared" si="1"/>
        <v>Repeat</v>
      </c>
      <c r="E449" s="27" t="str">
        <f t="shared" si="2"/>
        <v>Repeat</v>
      </c>
    </row>
    <row r="450">
      <c r="A450" s="24">
        <v>10279.0</v>
      </c>
      <c r="B450" s="24" t="s">
        <v>468</v>
      </c>
      <c r="C450" s="25">
        <v>29847.0</v>
      </c>
      <c r="D450" s="26" t="str">
        <f t="shared" si="1"/>
        <v> </v>
      </c>
      <c r="E450" s="27" t="str">
        <f t="shared" si="2"/>
        <v> </v>
      </c>
    </row>
    <row r="451">
      <c r="A451" s="24">
        <v>10281.0</v>
      </c>
      <c r="B451" s="24" t="s">
        <v>469</v>
      </c>
      <c r="C451" s="25">
        <v>15169.0</v>
      </c>
      <c r="D451" s="26" t="str">
        <f t="shared" si="1"/>
        <v> </v>
      </c>
      <c r="E451" s="27" t="str">
        <f t="shared" si="2"/>
        <v> </v>
      </c>
    </row>
    <row r="452">
      <c r="A452" s="24">
        <v>10282.0</v>
      </c>
      <c r="B452" s="24" t="s">
        <v>470</v>
      </c>
      <c r="C452" s="25">
        <v>17282.0</v>
      </c>
      <c r="D452" s="26" t="str">
        <f t="shared" si="1"/>
        <v> </v>
      </c>
      <c r="E452" s="27" t="str">
        <f t="shared" si="2"/>
        <v> </v>
      </c>
    </row>
    <row r="453">
      <c r="A453" s="24">
        <v>10285.0</v>
      </c>
      <c r="B453" s="24" t="s">
        <v>471</v>
      </c>
      <c r="C453" s="25">
        <v>24347.0</v>
      </c>
      <c r="D453" s="26" t="str">
        <f t="shared" si="1"/>
        <v> </v>
      </c>
      <c r="E453" s="27" t="str">
        <f t="shared" si="2"/>
        <v> </v>
      </c>
    </row>
    <row r="454">
      <c r="A454" s="24">
        <v>10286.0</v>
      </c>
      <c r="B454" s="24" t="s">
        <v>472</v>
      </c>
      <c r="C454" s="25">
        <v>15269.0</v>
      </c>
      <c r="D454" s="26" t="str">
        <f t="shared" si="1"/>
        <v> </v>
      </c>
      <c r="E454" s="27" t="str">
        <f t="shared" si="2"/>
        <v> </v>
      </c>
    </row>
    <row r="455">
      <c r="A455" s="24">
        <v>10291.0</v>
      </c>
      <c r="B455" s="24" t="s">
        <v>473</v>
      </c>
      <c r="C455" s="25">
        <v>20391.0</v>
      </c>
      <c r="D455" s="26" t="str">
        <f t="shared" si="1"/>
        <v>Repeat</v>
      </c>
      <c r="E455" s="27" t="str">
        <f t="shared" si="2"/>
        <v>Repeat</v>
      </c>
    </row>
    <row r="456">
      <c r="A456" s="24">
        <v>10295.0</v>
      </c>
      <c r="B456" s="24" t="s">
        <v>474</v>
      </c>
      <c r="C456" s="25">
        <v>31342.0</v>
      </c>
      <c r="D456" s="26" t="str">
        <f t="shared" si="1"/>
        <v> </v>
      </c>
      <c r="E456" s="27" t="str">
        <f t="shared" si="2"/>
        <v> </v>
      </c>
    </row>
    <row r="457">
      <c r="A457" s="24">
        <v>10297.0</v>
      </c>
      <c r="B457" s="24" t="s">
        <v>475</v>
      </c>
      <c r="C457" s="25">
        <v>33463.0</v>
      </c>
      <c r="D457" s="26" t="str">
        <f t="shared" si="1"/>
        <v> </v>
      </c>
      <c r="E457" s="27" t="str">
        <f t="shared" si="2"/>
        <v> </v>
      </c>
    </row>
    <row r="458">
      <c r="A458" s="24">
        <v>10298.0</v>
      </c>
      <c r="B458" s="24" t="s">
        <v>476</v>
      </c>
      <c r="C458" s="25">
        <v>27385.0</v>
      </c>
      <c r="D458" s="26" t="str">
        <f t="shared" si="1"/>
        <v> </v>
      </c>
      <c r="E458" s="27" t="str">
        <f t="shared" si="2"/>
        <v> </v>
      </c>
    </row>
    <row r="459">
      <c r="A459" s="24">
        <v>10300.0</v>
      </c>
      <c r="B459" s="24" t="s">
        <v>477</v>
      </c>
      <c r="C459" s="25">
        <v>30761.0</v>
      </c>
      <c r="D459" s="26" t="str">
        <f t="shared" si="1"/>
        <v> </v>
      </c>
      <c r="E459" s="27" t="str">
        <f t="shared" si="2"/>
        <v> </v>
      </c>
    </row>
    <row r="460">
      <c r="A460" s="24">
        <v>10302.0</v>
      </c>
      <c r="B460" s="24" t="s">
        <v>478</v>
      </c>
      <c r="C460" s="25">
        <v>11831.0</v>
      </c>
      <c r="D460" s="26" t="str">
        <f t="shared" si="1"/>
        <v> </v>
      </c>
      <c r="E460" s="27" t="str">
        <f t="shared" si="2"/>
        <v> </v>
      </c>
    </row>
    <row r="461">
      <c r="A461" s="24">
        <v>10304.0</v>
      </c>
      <c r="B461" s="24" t="s">
        <v>479</v>
      </c>
      <c r="C461" s="25">
        <v>24920.0</v>
      </c>
      <c r="D461" s="26" t="str">
        <f t="shared" si="1"/>
        <v> </v>
      </c>
      <c r="E461" s="27" t="str">
        <f t="shared" si="2"/>
        <v> </v>
      </c>
    </row>
    <row r="462">
      <c r="A462" s="24">
        <v>10305.0</v>
      </c>
      <c r="B462" s="24" t="s">
        <v>480</v>
      </c>
      <c r="C462" s="25">
        <v>22882.0</v>
      </c>
      <c r="D462" s="26" t="str">
        <f t="shared" si="1"/>
        <v> </v>
      </c>
      <c r="E462" s="27" t="str">
        <f t="shared" si="2"/>
        <v> </v>
      </c>
    </row>
    <row r="463">
      <c r="A463" s="24">
        <v>10306.0</v>
      </c>
      <c r="B463" s="24" t="s">
        <v>481</v>
      </c>
      <c r="C463" s="25">
        <v>20435.0</v>
      </c>
      <c r="D463" s="26" t="str">
        <f t="shared" si="1"/>
        <v> </v>
      </c>
      <c r="E463" s="27" t="str">
        <f t="shared" si="2"/>
        <v> </v>
      </c>
    </row>
    <row r="464">
      <c r="A464" s="24">
        <v>10309.0</v>
      </c>
      <c r="B464" s="24" t="s">
        <v>482</v>
      </c>
      <c r="C464" s="25">
        <v>22771.0</v>
      </c>
      <c r="D464" s="26" t="str">
        <f t="shared" si="1"/>
        <v> </v>
      </c>
      <c r="E464" s="27" t="str">
        <f t="shared" si="2"/>
        <v> </v>
      </c>
    </row>
    <row r="465">
      <c r="A465" s="24">
        <v>10310.0</v>
      </c>
      <c r="B465" s="24" t="s">
        <v>483</v>
      </c>
      <c r="C465" s="25">
        <v>28208.0</v>
      </c>
      <c r="D465" s="26" t="str">
        <f t="shared" si="1"/>
        <v>Repeat</v>
      </c>
      <c r="E465" s="27" t="str">
        <f t="shared" si="2"/>
        <v>Repeat</v>
      </c>
    </row>
    <row r="466">
      <c r="A466" s="24">
        <v>10315.0</v>
      </c>
      <c r="B466" s="24" t="s">
        <v>484</v>
      </c>
      <c r="C466" s="25">
        <v>19182.0</v>
      </c>
      <c r="D466" s="26" t="str">
        <f t="shared" si="1"/>
        <v> </v>
      </c>
      <c r="E466" s="27" t="str">
        <f t="shared" si="2"/>
        <v> </v>
      </c>
    </row>
    <row r="467">
      <c r="A467" s="24">
        <v>10316.0</v>
      </c>
      <c r="B467" s="24" t="s">
        <v>485</v>
      </c>
      <c r="C467" s="25">
        <v>17547.0</v>
      </c>
      <c r="D467" s="26" t="str">
        <f t="shared" si="1"/>
        <v> </v>
      </c>
      <c r="E467" s="27" t="str">
        <f t="shared" si="2"/>
        <v> </v>
      </c>
    </row>
    <row r="468">
      <c r="A468" s="24">
        <v>10321.0</v>
      </c>
      <c r="B468" s="24" t="s">
        <v>486</v>
      </c>
      <c r="C468" s="25">
        <v>27501.0</v>
      </c>
      <c r="D468" s="26" t="str">
        <f t="shared" si="1"/>
        <v> </v>
      </c>
      <c r="E468" s="27" t="str">
        <f t="shared" si="2"/>
        <v> </v>
      </c>
    </row>
    <row r="469">
      <c r="A469" s="24">
        <v>10323.0</v>
      </c>
      <c r="B469" s="24" t="s">
        <v>487</v>
      </c>
      <c r="C469" s="25">
        <v>25052.0</v>
      </c>
      <c r="D469" s="26" t="str">
        <f t="shared" si="1"/>
        <v> </v>
      </c>
      <c r="E469" s="27" t="str">
        <f t="shared" si="2"/>
        <v> </v>
      </c>
    </row>
    <row r="470">
      <c r="A470" s="24">
        <v>10327.0</v>
      </c>
      <c r="B470" s="24" t="s">
        <v>488</v>
      </c>
      <c r="C470" s="25">
        <v>18737.0</v>
      </c>
      <c r="D470" s="26" t="str">
        <f t="shared" si="1"/>
        <v> </v>
      </c>
      <c r="E470" s="27" t="str">
        <f t="shared" si="2"/>
        <v> </v>
      </c>
    </row>
    <row r="471">
      <c r="A471" s="24">
        <v>10328.0</v>
      </c>
      <c r="B471" s="24" t="s">
        <v>489</v>
      </c>
      <c r="C471" s="25">
        <v>23256.0</v>
      </c>
      <c r="D471" s="26" t="str">
        <f t="shared" si="1"/>
        <v> </v>
      </c>
      <c r="E471" s="27" t="str">
        <f t="shared" si="2"/>
        <v> </v>
      </c>
    </row>
    <row r="472">
      <c r="A472" s="24">
        <v>10329.0</v>
      </c>
      <c r="B472" s="24" t="s">
        <v>490</v>
      </c>
      <c r="C472" s="25">
        <v>28366.0</v>
      </c>
      <c r="D472" s="26" t="str">
        <f t="shared" si="1"/>
        <v>Repeat</v>
      </c>
      <c r="E472" s="27" t="str">
        <f t="shared" si="2"/>
        <v>Repeat</v>
      </c>
    </row>
    <row r="473">
      <c r="A473" s="24">
        <v>10330.0</v>
      </c>
      <c r="B473" s="24" t="s">
        <v>491</v>
      </c>
      <c r="C473" s="25">
        <v>23562.0</v>
      </c>
      <c r="D473" s="26" t="str">
        <f t="shared" si="1"/>
        <v> </v>
      </c>
      <c r="E473" s="27" t="str">
        <f t="shared" si="2"/>
        <v> </v>
      </c>
    </row>
    <row r="474">
      <c r="A474" s="24">
        <v>10332.0</v>
      </c>
      <c r="B474" s="24" t="s">
        <v>492</v>
      </c>
      <c r="C474" s="25">
        <v>12729.0</v>
      </c>
      <c r="D474" s="26" t="str">
        <f t="shared" si="1"/>
        <v>Repeat</v>
      </c>
      <c r="E474" s="27" t="str">
        <f t="shared" si="2"/>
        <v> </v>
      </c>
    </row>
    <row r="475">
      <c r="A475" s="24">
        <v>10333.0</v>
      </c>
      <c r="B475" s="24" t="s">
        <v>493</v>
      </c>
      <c r="C475" s="25">
        <v>18307.0</v>
      </c>
      <c r="D475" s="26" t="str">
        <f t="shared" si="1"/>
        <v> </v>
      </c>
      <c r="E475" s="27" t="str">
        <f t="shared" si="2"/>
        <v> </v>
      </c>
    </row>
    <row r="476">
      <c r="A476" s="24">
        <v>10336.0</v>
      </c>
      <c r="B476" s="24" t="s">
        <v>494</v>
      </c>
      <c r="C476" s="25">
        <v>17098.0</v>
      </c>
      <c r="D476" s="26" t="str">
        <f t="shared" si="1"/>
        <v> </v>
      </c>
      <c r="E476" s="27" t="str">
        <f t="shared" si="2"/>
        <v> </v>
      </c>
    </row>
    <row r="477">
      <c r="A477" s="24">
        <v>10337.0</v>
      </c>
      <c r="B477" s="24" t="s">
        <v>495</v>
      </c>
      <c r="C477" s="25">
        <v>28137.0</v>
      </c>
      <c r="D477" s="26" t="str">
        <f t="shared" si="1"/>
        <v> </v>
      </c>
      <c r="E477" s="27" t="str">
        <f t="shared" si="2"/>
        <v> </v>
      </c>
    </row>
    <row r="478">
      <c r="A478" s="24">
        <v>10338.0</v>
      </c>
      <c r="B478" s="24" t="s">
        <v>496</v>
      </c>
      <c r="C478" s="25">
        <v>34388.0</v>
      </c>
      <c r="D478" s="26" t="str">
        <f t="shared" si="1"/>
        <v> </v>
      </c>
      <c r="E478" s="27" t="str">
        <f t="shared" si="2"/>
        <v> </v>
      </c>
    </row>
    <row r="479">
      <c r="A479" s="24">
        <v>10340.0</v>
      </c>
      <c r="B479" s="24" t="s">
        <v>497</v>
      </c>
      <c r="C479" s="25">
        <v>22263.0</v>
      </c>
      <c r="D479" s="26" t="str">
        <f t="shared" si="1"/>
        <v>Repeat</v>
      </c>
      <c r="E479" s="27" t="str">
        <f t="shared" si="2"/>
        <v> </v>
      </c>
    </row>
    <row r="480">
      <c r="A480" s="24">
        <v>10341.0</v>
      </c>
      <c r="B480" s="24" t="s">
        <v>498</v>
      </c>
      <c r="C480" s="25">
        <v>30560.0</v>
      </c>
      <c r="D480" s="26" t="str">
        <f t="shared" si="1"/>
        <v> </v>
      </c>
      <c r="E480" s="27" t="str">
        <f t="shared" si="2"/>
        <v> </v>
      </c>
    </row>
    <row r="481">
      <c r="A481" s="24">
        <v>10344.0</v>
      </c>
      <c r="B481" s="24" t="s">
        <v>499</v>
      </c>
      <c r="C481" s="25">
        <v>25289.0</v>
      </c>
      <c r="D481" s="26" t="str">
        <f t="shared" si="1"/>
        <v>Repeat</v>
      </c>
      <c r="E481" s="27" t="str">
        <f t="shared" si="2"/>
        <v> </v>
      </c>
    </row>
    <row r="482">
      <c r="A482" s="24">
        <v>10348.0</v>
      </c>
      <c r="B482" s="24" t="s">
        <v>500</v>
      </c>
      <c r="C482" s="25">
        <v>28779.0</v>
      </c>
      <c r="D482" s="26" t="str">
        <f t="shared" si="1"/>
        <v> </v>
      </c>
      <c r="E482" s="27" t="str">
        <f t="shared" si="2"/>
        <v> </v>
      </c>
    </row>
    <row r="483">
      <c r="A483" s="24">
        <v>10351.0</v>
      </c>
      <c r="B483" s="24" t="s">
        <v>501</v>
      </c>
      <c r="C483" s="25">
        <v>31630.0</v>
      </c>
      <c r="D483" s="26" t="str">
        <f t="shared" si="1"/>
        <v>Repeat</v>
      </c>
      <c r="E483" s="27" t="str">
        <f t="shared" si="2"/>
        <v>Repeat</v>
      </c>
    </row>
    <row r="484">
      <c r="A484" s="24">
        <v>10355.0</v>
      </c>
      <c r="B484" s="24" t="s">
        <v>502</v>
      </c>
      <c r="C484" s="25">
        <v>29845.0</v>
      </c>
      <c r="D484" s="26" t="str">
        <f t="shared" si="1"/>
        <v>Repeat</v>
      </c>
      <c r="E484" s="27" t="str">
        <f t="shared" si="2"/>
        <v>Repeat</v>
      </c>
    </row>
    <row r="485">
      <c r="A485" s="24">
        <v>10356.0</v>
      </c>
      <c r="B485" s="24" t="s">
        <v>503</v>
      </c>
      <c r="C485" s="25">
        <v>21546.0</v>
      </c>
      <c r="D485" s="26" t="str">
        <f t="shared" si="1"/>
        <v> </v>
      </c>
      <c r="E485" s="27" t="str">
        <f t="shared" si="2"/>
        <v> </v>
      </c>
    </row>
    <row r="486">
      <c r="A486" s="24">
        <v>10357.0</v>
      </c>
      <c r="B486" s="24" t="s">
        <v>504</v>
      </c>
      <c r="C486" s="25">
        <v>27914.0</v>
      </c>
      <c r="D486" s="26" t="str">
        <f t="shared" si="1"/>
        <v> </v>
      </c>
      <c r="E486" s="27" t="str">
        <f t="shared" si="2"/>
        <v> </v>
      </c>
    </row>
    <row r="487">
      <c r="A487" s="24">
        <v>10359.0</v>
      </c>
      <c r="B487" s="24" t="s">
        <v>505</v>
      </c>
      <c r="C487" s="25">
        <v>21397.0</v>
      </c>
      <c r="D487" s="26" t="str">
        <f t="shared" si="1"/>
        <v> </v>
      </c>
      <c r="E487" s="27" t="str">
        <f t="shared" si="2"/>
        <v> </v>
      </c>
    </row>
    <row r="488">
      <c r="A488" s="24">
        <v>10362.0</v>
      </c>
      <c r="B488" s="24" t="s">
        <v>506</v>
      </c>
      <c r="C488" s="25">
        <v>22527.0</v>
      </c>
      <c r="D488" s="26" t="str">
        <f t="shared" si="1"/>
        <v> </v>
      </c>
      <c r="E488" s="27" t="str">
        <f t="shared" si="2"/>
        <v> </v>
      </c>
    </row>
    <row r="489">
      <c r="A489" s="24">
        <v>10364.0</v>
      </c>
      <c r="B489" s="24" t="s">
        <v>507</v>
      </c>
      <c r="C489" s="25">
        <v>20316.0</v>
      </c>
      <c r="D489" s="26" t="str">
        <f t="shared" si="1"/>
        <v>Repeat</v>
      </c>
      <c r="E489" s="27" t="str">
        <f t="shared" si="2"/>
        <v>Repeat</v>
      </c>
    </row>
    <row r="490">
      <c r="A490" s="24">
        <v>10366.0</v>
      </c>
      <c r="B490" s="24" t="s">
        <v>508</v>
      </c>
      <c r="C490" s="25">
        <v>16372.0</v>
      </c>
      <c r="D490" s="26" t="str">
        <f t="shared" si="1"/>
        <v> </v>
      </c>
      <c r="E490" s="27" t="str">
        <f t="shared" si="2"/>
        <v> </v>
      </c>
    </row>
    <row r="491">
      <c r="A491" s="24">
        <v>10368.0</v>
      </c>
      <c r="B491" s="24" t="s">
        <v>509</v>
      </c>
      <c r="C491" s="25">
        <v>29922.0</v>
      </c>
      <c r="D491" s="26" t="str">
        <f t="shared" si="1"/>
        <v> </v>
      </c>
      <c r="E491" s="27" t="str">
        <f t="shared" si="2"/>
        <v> </v>
      </c>
    </row>
    <row r="492">
      <c r="A492" s="24">
        <v>10374.0</v>
      </c>
      <c r="B492" s="24" t="s">
        <v>510</v>
      </c>
      <c r="C492" s="25">
        <v>18737.0</v>
      </c>
      <c r="D492" s="26" t="str">
        <f t="shared" si="1"/>
        <v> </v>
      </c>
      <c r="E492" s="27" t="str">
        <f t="shared" si="2"/>
        <v> </v>
      </c>
    </row>
    <row r="493">
      <c r="A493" s="24">
        <v>10375.0</v>
      </c>
      <c r="B493" s="24" t="s">
        <v>511</v>
      </c>
      <c r="C493" s="25">
        <v>22634.0</v>
      </c>
      <c r="D493" s="26" t="str">
        <f t="shared" si="1"/>
        <v>Repeat</v>
      </c>
      <c r="E493" s="27" t="str">
        <f t="shared" si="2"/>
        <v> </v>
      </c>
    </row>
    <row r="494">
      <c r="A494" s="24">
        <v>10376.0</v>
      </c>
      <c r="B494" s="24" t="s">
        <v>512</v>
      </c>
      <c r="C494" s="25">
        <v>22381.0</v>
      </c>
      <c r="D494" s="26" t="str">
        <f t="shared" si="1"/>
        <v> </v>
      </c>
      <c r="E494" s="27" t="str">
        <f t="shared" si="2"/>
        <v> </v>
      </c>
    </row>
    <row r="495">
      <c r="A495" s="24">
        <v>10377.0</v>
      </c>
      <c r="B495" s="24" t="s">
        <v>513</v>
      </c>
      <c r="C495" s="25">
        <v>20263.0</v>
      </c>
      <c r="D495" s="26" t="str">
        <f t="shared" si="1"/>
        <v>Repeat</v>
      </c>
      <c r="E495" s="27" t="str">
        <f t="shared" si="2"/>
        <v> </v>
      </c>
    </row>
    <row r="496">
      <c r="A496" s="24">
        <v>10378.0</v>
      </c>
      <c r="B496" s="24" t="s">
        <v>511</v>
      </c>
      <c r="C496" s="25">
        <v>24054.0</v>
      </c>
      <c r="D496" s="26" t="str">
        <f t="shared" si="1"/>
        <v>Repeat</v>
      </c>
      <c r="E496" s="27" t="str">
        <f t="shared" si="2"/>
        <v> </v>
      </c>
    </row>
    <row r="497">
      <c r="A497" s="24">
        <v>10379.0</v>
      </c>
      <c r="B497" s="24" t="s">
        <v>514</v>
      </c>
      <c r="C497" s="25">
        <v>18943.0</v>
      </c>
      <c r="D497" s="26" t="str">
        <f t="shared" si="1"/>
        <v> </v>
      </c>
      <c r="E497" s="27" t="str">
        <f t="shared" si="2"/>
        <v> </v>
      </c>
    </row>
    <row r="498">
      <c r="A498" s="24">
        <v>10380.0</v>
      </c>
      <c r="B498" s="24" t="s">
        <v>515</v>
      </c>
      <c r="C498" s="25">
        <v>17576.0</v>
      </c>
      <c r="D498" s="26" t="str">
        <f t="shared" si="1"/>
        <v> </v>
      </c>
      <c r="E498" s="27" t="str">
        <f t="shared" si="2"/>
        <v> </v>
      </c>
    </row>
    <row r="499">
      <c r="A499" s="24">
        <v>10381.0</v>
      </c>
      <c r="B499" s="24" t="s">
        <v>516</v>
      </c>
      <c r="C499" s="25">
        <v>15865.0</v>
      </c>
      <c r="D499" s="26" t="str">
        <f t="shared" si="1"/>
        <v> </v>
      </c>
      <c r="E499" s="27" t="str">
        <f t="shared" si="2"/>
        <v> </v>
      </c>
    </row>
    <row r="500">
      <c r="A500" s="24">
        <v>10387.0</v>
      </c>
      <c r="B500" s="24" t="s">
        <v>517</v>
      </c>
      <c r="C500" s="25">
        <v>24045.0</v>
      </c>
      <c r="D500" s="26" t="str">
        <f t="shared" si="1"/>
        <v> </v>
      </c>
      <c r="E500" s="27" t="str">
        <f t="shared" si="2"/>
        <v> </v>
      </c>
    </row>
    <row r="501">
      <c r="A501" s="24">
        <v>10392.0</v>
      </c>
      <c r="B501" s="24" t="s">
        <v>518</v>
      </c>
      <c r="C501" s="25">
        <v>31105.0</v>
      </c>
      <c r="D501" s="26" t="str">
        <f t="shared" si="1"/>
        <v> </v>
      </c>
      <c r="E501" s="27" t="str">
        <f t="shared" si="2"/>
        <v> </v>
      </c>
    </row>
    <row r="502">
      <c r="A502" s="24">
        <v>10393.0</v>
      </c>
      <c r="B502" s="24" t="s">
        <v>519</v>
      </c>
      <c r="C502" s="25">
        <v>18677.0</v>
      </c>
      <c r="D502" s="26" t="str">
        <f t="shared" si="1"/>
        <v> </v>
      </c>
      <c r="E502" s="27" t="str">
        <f t="shared" si="2"/>
        <v> </v>
      </c>
    </row>
    <row r="503">
      <c r="A503" s="24">
        <v>10395.0</v>
      </c>
      <c r="B503" s="24" t="s">
        <v>520</v>
      </c>
      <c r="C503" s="25">
        <v>16600.0</v>
      </c>
      <c r="D503" s="26" t="str">
        <f t="shared" si="1"/>
        <v> </v>
      </c>
      <c r="E503" s="27" t="str">
        <f t="shared" si="2"/>
        <v> </v>
      </c>
    </row>
    <row r="504">
      <c r="A504" s="24">
        <v>10397.0</v>
      </c>
      <c r="B504" s="24" t="s">
        <v>521</v>
      </c>
      <c r="C504" s="25">
        <v>21654.0</v>
      </c>
      <c r="D504" s="26" t="str">
        <f t="shared" si="1"/>
        <v> </v>
      </c>
      <c r="E504" s="27" t="str">
        <f t="shared" si="2"/>
        <v> </v>
      </c>
    </row>
    <row r="505">
      <c r="A505" s="24">
        <v>10398.0</v>
      </c>
      <c r="B505" s="24" t="s">
        <v>522</v>
      </c>
      <c r="C505" s="25">
        <v>35333.0</v>
      </c>
      <c r="D505" s="26" t="str">
        <f t="shared" si="1"/>
        <v> </v>
      </c>
      <c r="E505" s="27" t="str">
        <f t="shared" si="2"/>
        <v> </v>
      </c>
    </row>
    <row r="506">
      <c r="A506" s="24">
        <v>10399.0</v>
      </c>
      <c r="B506" s="24" t="s">
        <v>523</v>
      </c>
      <c r="C506" s="25">
        <v>29259.0</v>
      </c>
      <c r="D506" s="26" t="str">
        <f t="shared" si="1"/>
        <v>Repeat</v>
      </c>
      <c r="E506" s="27" t="str">
        <f t="shared" si="2"/>
        <v>Repeat</v>
      </c>
    </row>
    <row r="507">
      <c r="A507" s="24">
        <v>10400.0</v>
      </c>
      <c r="B507" s="24" t="s">
        <v>524</v>
      </c>
      <c r="C507" s="25">
        <v>23351.0</v>
      </c>
      <c r="D507" s="26" t="str">
        <f t="shared" si="1"/>
        <v> </v>
      </c>
      <c r="E507" s="27" t="str">
        <f t="shared" si="2"/>
        <v> </v>
      </c>
    </row>
    <row r="508">
      <c r="A508" s="24">
        <v>10407.0</v>
      </c>
      <c r="B508" s="24" t="s">
        <v>525</v>
      </c>
      <c r="C508" s="25">
        <v>21435.0</v>
      </c>
      <c r="D508" s="26" t="str">
        <f t="shared" si="1"/>
        <v> </v>
      </c>
      <c r="E508" s="27" t="str">
        <f t="shared" si="2"/>
        <v> </v>
      </c>
    </row>
    <row r="509">
      <c r="A509" s="24">
        <v>10408.0</v>
      </c>
      <c r="B509" s="24" t="s">
        <v>526</v>
      </c>
      <c r="C509" s="25">
        <v>20647.0</v>
      </c>
      <c r="D509" s="26" t="str">
        <f t="shared" si="1"/>
        <v> </v>
      </c>
      <c r="E509" s="27" t="str">
        <f t="shared" si="2"/>
        <v> </v>
      </c>
    </row>
    <row r="510">
      <c r="A510" s="24">
        <v>10411.0</v>
      </c>
      <c r="B510" s="24" t="s">
        <v>527</v>
      </c>
      <c r="C510" s="25">
        <v>28569.0</v>
      </c>
      <c r="D510" s="26" t="str">
        <f t="shared" si="1"/>
        <v>Repeat</v>
      </c>
      <c r="E510" s="27" t="str">
        <f t="shared" si="2"/>
        <v> </v>
      </c>
    </row>
    <row r="511">
      <c r="A511" s="24">
        <v>10415.0</v>
      </c>
      <c r="B511" s="24" t="s">
        <v>528</v>
      </c>
      <c r="C511" s="25">
        <v>25164.0</v>
      </c>
      <c r="D511" s="26" t="str">
        <f t="shared" si="1"/>
        <v> </v>
      </c>
      <c r="E511" s="27" t="str">
        <f t="shared" si="2"/>
        <v> </v>
      </c>
    </row>
    <row r="512">
      <c r="A512" s="24">
        <v>10416.0</v>
      </c>
      <c r="B512" s="24" t="s">
        <v>529</v>
      </c>
      <c r="C512" s="25">
        <v>18695.0</v>
      </c>
      <c r="D512" s="26" t="str">
        <f t="shared" si="1"/>
        <v>Repeat</v>
      </c>
      <c r="E512" s="27" t="str">
        <f t="shared" si="2"/>
        <v>Repeat</v>
      </c>
    </row>
    <row r="513">
      <c r="A513" s="24">
        <v>10419.0</v>
      </c>
      <c r="B513" s="24" t="s">
        <v>530</v>
      </c>
      <c r="C513" s="25">
        <v>32869.0</v>
      </c>
      <c r="D513" s="26" t="str">
        <f t="shared" si="1"/>
        <v> </v>
      </c>
      <c r="E513" s="27" t="str">
        <f t="shared" si="2"/>
        <v> </v>
      </c>
    </row>
    <row r="514">
      <c r="A514" s="24">
        <v>10420.0</v>
      </c>
      <c r="B514" s="24" t="s">
        <v>531</v>
      </c>
      <c r="C514" s="25">
        <v>30575.0</v>
      </c>
      <c r="D514" s="26" t="str">
        <f t="shared" si="1"/>
        <v> </v>
      </c>
      <c r="E514" s="27" t="str">
        <f t="shared" si="2"/>
        <v> </v>
      </c>
    </row>
    <row r="515">
      <c r="A515" s="24">
        <v>10422.0</v>
      </c>
      <c r="B515" s="24" t="s">
        <v>532</v>
      </c>
      <c r="C515" s="25">
        <v>19404.0</v>
      </c>
      <c r="D515" s="26" t="str">
        <f t="shared" si="1"/>
        <v> </v>
      </c>
      <c r="E515" s="27" t="str">
        <f t="shared" si="2"/>
        <v> </v>
      </c>
    </row>
    <row r="516">
      <c r="A516" s="24">
        <v>10424.0</v>
      </c>
      <c r="B516" s="24" t="s">
        <v>533</v>
      </c>
      <c r="C516" s="25">
        <v>27435.0</v>
      </c>
      <c r="D516" s="26" t="str">
        <f t="shared" si="1"/>
        <v> </v>
      </c>
      <c r="E516" s="27" t="str">
        <f t="shared" si="2"/>
        <v> </v>
      </c>
    </row>
    <row r="517">
      <c r="A517" s="24">
        <v>10427.0</v>
      </c>
      <c r="B517" s="24" t="s">
        <v>534</v>
      </c>
      <c r="C517" s="25">
        <v>21546.0</v>
      </c>
      <c r="D517" s="26" t="str">
        <f t="shared" si="1"/>
        <v>Repeat</v>
      </c>
      <c r="E517" s="27" t="str">
        <f t="shared" si="2"/>
        <v> </v>
      </c>
    </row>
    <row r="518">
      <c r="A518" s="24">
        <v>10429.0</v>
      </c>
      <c r="B518" s="24" t="s">
        <v>535</v>
      </c>
      <c r="C518" s="25">
        <v>16572.0</v>
      </c>
      <c r="D518" s="26" t="str">
        <f t="shared" si="1"/>
        <v> </v>
      </c>
      <c r="E518" s="27" t="str">
        <f t="shared" si="2"/>
        <v> </v>
      </c>
    </row>
    <row r="519">
      <c r="A519" s="24">
        <v>10431.0</v>
      </c>
      <c r="B519" s="24" t="s">
        <v>536</v>
      </c>
      <c r="C519" s="25">
        <v>19921.0</v>
      </c>
      <c r="D519" s="26" t="str">
        <f t="shared" si="1"/>
        <v> </v>
      </c>
      <c r="E519" s="27" t="str">
        <f t="shared" si="2"/>
        <v> </v>
      </c>
    </row>
    <row r="520">
      <c r="A520" s="24">
        <v>10432.0</v>
      </c>
      <c r="B520" s="24" t="s">
        <v>537</v>
      </c>
      <c r="C520" s="25">
        <v>19914.0</v>
      </c>
      <c r="D520" s="26" t="str">
        <f t="shared" si="1"/>
        <v> </v>
      </c>
      <c r="E520" s="27" t="str">
        <f t="shared" si="2"/>
        <v> </v>
      </c>
    </row>
    <row r="521">
      <c r="A521" s="24">
        <v>10433.0</v>
      </c>
      <c r="B521" s="24" t="s">
        <v>538</v>
      </c>
      <c r="C521" s="25">
        <v>23083.0</v>
      </c>
      <c r="D521" s="26" t="str">
        <f t="shared" si="1"/>
        <v> </v>
      </c>
      <c r="E521" s="27" t="str">
        <f t="shared" si="2"/>
        <v> </v>
      </c>
    </row>
    <row r="522">
      <c r="A522" s="24">
        <v>10439.0</v>
      </c>
      <c r="B522" s="24" t="s">
        <v>539</v>
      </c>
      <c r="C522" s="25">
        <v>19159.0</v>
      </c>
      <c r="D522" s="26" t="str">
        <f t="shared" si="1"/>
        <v> </v>
      </c>
      <c r="E522" s="27" t="str">
        <f t="shared" si="2"/>
        <v> </v>
      </c>
    </row>
    <row r="523">
      <c r="A523" s="24">
        <v>10442.0</v>
      </c>
      <c r="B523" s="24" t="s">
        <v>540</v>
      </c>
      <c r="C523" s="25">
        <v>26703.0</v>
      </c>
      <c r="D523" s="26" t="str">
        <f t="shared" si="1"/>
        <v> </v>
      </c>
      <c r="E523" s="27" t="str">
        <f t="shared" si="2"/>
        <v> </v>
      </c>
    </row>
    <row r="524">
      <c r="A524" s="24">
        <v>10444.0</v>
      </c>
      <c r="B524" s="24" t="s">
        <v>541</v>
      </c>
      <c r="C524" s="25">
        <v>26614.0</v>
      </c>
      <c r="D524" s="26" t="str">
        <f t="shared" si="1"/>
        <v> </v>
      </c>
      <c r="E524" s="27" t="str">
        <f t="shared" si="2"/>
        <v> </v>
      </c>
    </row>
    <row r="525">
      <c r="A525" s="24">
        <v>10445.0</v>
      </c>
      <c r="B525" s="24" t="s">
        <v>542</v>
      </c>
      <c r="C525" s="25">
        <v>16254.0</v>
      </c>
      <c r="D525" s="26" t="str">
        <f t="shared" si="1"/>
        <v>Repeat</v>
      </c>
      <c r="E525" s="27" t="str">
        <f t="shared" si="2"/>
        <v>Repeat</v>
      </c>
    </row>
    <row r="526">
      <c r="A526" s="24">
        <v>10447.0</v>
      </c>
      <c r="B526" s="24" t="s">
        <v>543</v>
      </c>
      <c r="C526" s="25">
        <v>28282.0</v>
      </c>
      <c r="D526" s="26" t="str">
        <f t="shared" si="1"/>
        <v> </v>
      </c>
      <c r="E526" s="27" t="str">
        <f t="shared" si="2"/>
        <v> </v>
      </c>
    </row>
    <row r="527">
      <c r="A527" s="24">
        <v>10452.0</v>
      </c>
      <c r="B527" s="24" t="s">
        <v>544</v>
      </c>
      <c r="C527" s="25">
        <v>10601.0</v>
      </c>
      <c r="D527" s="26" t="str">
        <f t="shared" si="1"/>
        <v> </v>
      </c>
      <c r="E527" s="27" t="str">
        <f t="shared" si="2"/>
        <v> </v>
      </c>
    </row>
    <row r="528">
      <c r="A528" s="24">
        <v>10453.0</v>
      </c>
      <c r="B528" s="24" t="s">
        <v>545</v>
      </c>
      <c r="C528" s="25">
        <v>28207.0</v>
      </c>
      <c r="D528" s="26" t="str">
        <f t="shared" si="1"/>
        <v> </v>
      </c>
      <c r="E528" s="27" t="str">
        <f t="shared" si="2"/>
        <v> </v>
      </c>
    </row>
    <row r="529">
      <c r="A529" s="24">
        <v>10460.0</v>
      </c>
      <c r="B529" s="24" t="s">
        <v>546</v>
      </c>
      <c r="C529" s="25">
        <v>28667.0</v>
      </c>
      <c r="D529" s="26" t="str">
        <f t="shared" si="1"/>
        <v>Repeat</v>
      </c>
      <c r="E529" s="27" t="str">
        <f t="shared" si="2"/>
        <v> </v>
      </c>
    </row>
    <row r="530">
      <c r="A530" s="24">
        <v>10462.0</v>
      </c>
      <c r="B530" s="24" t="s">
        <v>547</v>
      </c>
      <c r="C530" s="25">
        <v>22119.0</v>
      </c>
      <c r="D530" s="26" t="str">
        <f t="shared" si="1"/>
        <v>Repeat</v>
      </c>
      <c r="E530" s="27" t="str">
        <f t="shared" si="2"/>
        <v> </v>
      </c>
    </row>
    <row r="531">
      <c r="A531" s="24">
        <v>10464.0</v>
      </c>
      <c r="B531" s="24" t="s">
        <v>548</v>
      </c>
      <c r="C531" s="25">
        <v>21820.0</v>
      </c>
      <c r="D531" s="26" t="str">
        <f t="shared" si="1"/>
        <v>Repeat</v>
      </c>
      <c r="E531" s="27" t="str">
        <f t="shared" si="2"/>
        <v>Repeat</v>
      </c>
    </row>
    <row r="532">
      <c r="A532" s="24">
        <v>10465.0</v>
      </c>
      <c r="B532" s="24" t="s">
        <v>549</v>
      </c>
      <c r="C532" s="25">
        <v>32325.0</v>
      </c>
      <c r="D532" s="26" t="str">
        <f t="shared" si="1"/>
        <v> </v>
      </c>
      <c r="E532" s="27" t="str">
        <f t="shared" si="2"/>
        <v> </v>
      </c>
    </row>
    <row r="533">
      <c r="A533" s="24">
        <v>10466.0</v>
      </c>
      <c r="B533" s="24" t="s">
        <v>550</v>
      </c>
      <c r="C533" s="25">
        <v>20330.0</v>
      </c>
      <c r="D533" s="26" t="str">
        <f t="shared" si="1"/>
        <v> </v>
      </c>
      <c r="E533" s="27" t="str">
        <f t="shared" si="2"/>
        <v> </v>
      </c>
    </row>
    <row r="534">
      <c r="A534" s="24">
        <v>10467.0</v>
      </c>
      <c r="B534" s="24" t="s">
        <v>551</v>
      </c>
      <c r="C534" s="25">
        <v>18038.0</v>
      </c>
      <c r="D534" s="26" t="str">
        <f t="shared" si="1"/>
        <v> </v>
      </c>
      <c r="E534" s="27" t="str">
        <f t="shared" si="2"/>
        <v> </v>
      </c>
    </row>
    <row r="535">
      <c r="A535" s="24">
        <v>10474.0</v>
      </c>
      <c r="B535" s="24" t="s">
        <v>552</v>
      </c>
      <c r="C535" s="25">
        <v>20952.0</v>
      </c>
      <c r="D535" s="26" t="str">
        <f t="shared" si="1"/>
        <v> </v>
      </c>
      <c r="E535" s="27" t="str">
        <f t="shared" si="2"/>
        <v> </v>
      </c>
    </row>
    <row r="536">
      <c r="A536" s="24">
        <v>10477.0</v>
      </c>
      <c r="B536" s="24" t="s">
        <v>553</v>
      </c>
      <c r="C536" s="25">
        <v>20553.0</v>
      </c>
      <c r="D536" s="26" t="str">
        <f t="shared" si="1"/>
        <v>Repeat</v>
      </c>
      <c r="E536" s="27" t="str">
        <f t="shared" si="2"/>
        <v>Repeat</v>
      </c>
    </row>
    <row r="537">
      <c r="A537" s="24">
        <v>10478.0</v>
      </c>
      <c r="B537" s="24" t="s">
        <v>554</v>
      </c>
      <c r="C537" s="25">
        <v>21138.0</v>
      </c>
      <c r="D537" s="26" t="str">
        <f t="shared" si="1"/>
        <v>Repeat</v>
      </c>
      <c r="E537" s="27" t="str">
        <f t="shared" si="2"/>
        <v>Repeat</v>
      </c>
    </row>
    <row r="538">
      <c r="A538" s="24">
        <v>10479.0</v>
      </c>
      <c r="B538" s="24" t="s">
        <v>555</v>
      </c>
      <c r="C538" s="25">
        <v>19822.0</v>
      </c>
      <c r="D538" s="26" t="str">
        <f t="shared" si="1"/>
        <v> </v>
      </c>
      <c r="E538" s="27" t="str">
        <f t="shared" si="2"/>
        <v> </v>
      </c>
    </row>
    <row r="539">
      <c r="A539" s="24">
        <v>10480.0</v>
      </c>
      <c r="B539" s="24" t="s">
        <v>556</v>
      </c>
      <c r="C539" s="25">
        <v>19352.0</v>
      </c>
      <c r="D539" s="26" t="str">
        <f t="shared" si="1"/>
        <v>Repeat</v>
      </c>
      <c r="E539" s="27" t="str">
        <f t="shared" si="2"/>
        <v> </v>
      </c>
    </row>
    <row r="540">
      <c r="A540" s="24">
        <v>10481.0</v>
      </c>
      <c r="B540" s="24" t="s">
        <v>557</v>
      </c>
      <c r="C540" s="25">
        <v>22006.0</v>
      </c>
      <c r="D540" s="26" t="str">
        <f t="shared" si="1"/>
        <v> </v>
      </c>
      <c r="E540" s="27" t="str">
        <f t="shared" si="2"/>
        <v> </v>
      </c>
    </row>
    <row r="541">
      <c r="A541" s="24">
        <v>10482.0</v>
      </c>
      <c r="B541" s="24" t="s">
        <v>558</v>
      </c>
      <c r="C541" s="25">
        <v>34497.0</v>
      </c>
      <c r="D541" s="26" t="str">
        <f t="shared" si="1"/>
        <v> </v>
      </c>
      <c r="E541" s="27" t="str">
        <f t="shared" si="2"/>
        <v> </v>
      </c>
    </row>
    <row r="542">
      <c r="A542" s="24">
        <v>10484.0</v>
      </c>
      <c r="B542" s="24" t="s">
        <v>559</v>
      </c>
      <c r="C542" s="25">
        <v>13142.0</v>
      </c>
      <c r="D542" s="26" t="str">
        <f t="shared" si="1"/>
        <v> </v>
      </c>
      <c r="E542" s="27" t="str">
        <f t="shared" si="2"/>
        <v> </v>
      </c>
    </row>
    <row r="543">
      <c r="A543" s="24">
        <v>10485.0</v>
      </c>
      <c r="B543" s="24" t="s">
        <v>560</v>
      </c>
      <c r="C543" s="25">
        <v>19730.0</v>
      </c>
      <c r="D543" s="26" t="str">
        <f t="shared" si="1"/>
        <v> </v>
      </c>
      <c r="E543" s="27" t="str">
        <f t="shared" si="2"/>
        <v> </v>
      </c>
    </row>
    <row r="544">
      <c r="A544" s="24">
        <v>10489.0</v>
      </c>
      <c r="B544" s="24" t="s">
        <v>561</v>
      </c>
      <c r="C544" s="25">
        <v>19453.0</v>
      </c>
      <c r="D544" s="26" t="str">
        <f t="shared" si="1"/>
        <v> </v>
      </c>
      <c r="E544" s="27" t="str">
        <f t="shared" si="2"/>
        <v> </v>
      </c>
    </row>
    <row r="545">
      <c r="A545" s="24">
        <v>10490.0</v>
      </c>
      <c r="B545" s="24" t="s">
        <v>562</v>
      </c>
      <c r="C545" s="25">
        <v>11565.0</v>
      </c>
      <c r="D545" s="26" t="str">
        <f t="shared" si="1"/>
        <v> </v>
      </c>
      <c r="E545" s="27" t="str">
        <f t="shared" si="2"/>
        <v> </v>
      </c>
    </row>
    <row r="546">
      <c r="A546" s="24">
        <v>10495.0</v>
      </c>
      <c r="B546" s="24" t="s">
        <v>563</v>
      </c>
      <c r="C546" s="25">
        <v>25088.0</v>
      </c>
      <c r="D546" s="26" t="str">
        <f t="shared" si="1"/>
        <v> </v>
      </c>
      <c r="E546" s="27" t="str">
        <f t="shared" si="2"/>
        <v> </v>
      </c>
    </row>
    <row r="547">
      <c r="A547" s="24">
        <v>10496.0</v>
      </c>
      <c r="B547" s="24" t="s">
        <v>564</v>
      </c>
      <c r="C547" s="25">
        <v>11480.0</v>
      </c>
      <c r="D547" s="26" t="str">
        <f t="shared" si="1"/>
        <v> </v>
      </c>
      <c r="E547" s="27" t="str">
        <f t="shared" si="2"/>
        <v> </v>
      </c>
    </row>
    <row r="548">
      <c r="A548" s="24">
        <v>10497.0</v>
      </c>
      <c r="B548" s="24" t="s">
        <v>565</v>
      </c>
      <c r="C548" s="25">
        <v>13368.0</v>
      </c>
      <c r="D548" s="26" t="str">
        <f t="shared" si="1"/>
        <v> </v>
      </c>
      <c r="E548" s="27" t="str">
        <f t="shared" si="2"/>
        <v> </v>
      </c>
    </row>
    <row r="549">
      <c r="A549" s="24">
        <v>10498.0</v>
      </c>
      <c r="B549" s="24" t="s">
        <v>566</v>
      </c>
      <c r="C549" s="25">
        <v>28308.0</v>
      </c>
      <c r="D549" s="26" t="str">
        <f t="shared" si="1"/>
        <v> </v>
      </c>
      <c r="E549" s="27" t="str">
        <f t="shared" si="2"/>
        <v> </v>
      </c>
    </row>
    <row r="550">
      <c r="A550" s="24">
        <v>10500.0</v>
      </c>
      <c r="B550" s="24" t="s">
        <v>567</v>
      </c>
      <c r="C550" s="25">
        <v>23302.0</v>
      </c>
      <c r="D550" s="26" t="str">
        <f t="shared" si="1"/>
        <v> </v>
      </c>
      <c r="E550" s="27" t="str">
        <f t="shared" si="2"/>
        <v> </v>
      </c>
    </row>
    <row r="551">
      <c r="A551" s="24">
        <v>10506.0</v>
      </c>
      <c r="B551" s="24" t="s">
        <v>568</v>
      </c>
      <c r="C551" s="25">
        <v>11263.0</v>
      </c>
      <c r="D551" s="26" t="str">
        <f t="shared" si="1"/>
        <v> </v>
      </c>
      <c r="E551" s="27" t="str">
        <f t="shared" si="2"/>
        <v> </v>
      </c>
    </row>
    <row r="552">
      <c r="A552" s="24">
        <v>10507.0</v>
      </c>
      <c r="B552" s="24" t="s">
        <v>569</v>
      </c>
      <c r="C552" s="25">
        <v>27218.0</v>
      </c>
      <c r="D552" s="26" t="str">
        <f t="shared" si="1"/>
        <v> </v>
      </c>
      <c r="E552" s="27" t="str">
        <f t="shared" si="2"/>
        <v> </v>
      </c>
    </row>
    <row r="553">
      <c r="A553" s="24">
        <v>10509.0</v>
      </c>
      <c r="B553" s="24" t="s">
        <v>570</v>
      </c>
      <c r="C553" s="25">
        <v>20407.0</v>
      </c>
      <c r="D553" s="26" t="str">
        <f t="shared" si="1"/>
        <v>Repeat</v>
      </c>
      <c r="E553" s="27" t="str">
        <f t="shared" si="2"/>
        <v>Repeat</v>
      </c>
    </row>
    <row r="554">
      <c r="A554" s="24">
        <v>10516.0</v>
      </c>
      <c r="B554" s="24" t="s">
        <v>571</v>
      </c>
      <c r="C554" s="25">
        <v>25305.0</v>
      </c>
      <c r="D554" s="26" t="str">
        <f t="shared" si="1"/>
        <v> </v>
      </c>
      <c r="E554" s="27" t="str">
        <f t="shared" si="2"/>
        <v> </v>
      </c>
    </row>
    <row r="555">
      <c r="A555" s="24">
        <v>10517.0</v>
      </c>
      <c r="B555" s="24" t="s">
        <v>572</v>
      </c>
      <c r="C555" s="25">
        <v>26866.0</v>
      </c>
      <c r="D555" s="26" t="str">
        <f t="shared" si="1"/>
        <v> </v>
      </c>
      <c r="E555" s="27" t="str">
        <f t="shared" si="2"/>
        <v> </v>
      </c>
    </row>
    <row r="556">
      <c r="A556" s="24">
        <v>10519.0</v>
      </c>
      <c r="B556" s="24" t="s">
        <v>573</v>
      </c>
      <c r="C556" s="25">
        <v>23901.0</v>
      </c>
      <c r="D556" s="26" t="str">
        <f t="shared" si="1"/>
        <v> </v>
      </c>
      <c r="E556" s="27" t="str">
        <f t="shared" si="2"/>
        <v> </v>
      </c>
    </row>
    <row r="557">
      <c r="A557" s="24">
        <v>10520.0</v>
      </c>
      <c r="B557" s="24" t="s">
        <v>574</v>
      </c>
      <c r="C557" s="25">
        <v>24501.0</v>
      </c>
      <c r="D557" s="26" t="str">
        <f t="shared" si="1"/>
        <v> </v>
      </c>
      <c r="E557" s="27" t="str">
        <f t="shared" si="2"/>
        <v> </v>
      </c>
    </row>
    <row r="558">
      <c r="A558" s="24">
        <v>10521.0</v>
      </c>
      <c r="B558" s="24" t="s">
        <v>575</v>
      </c>
      <c r="C558" s="25">
        <v>22660.0</v>
      </c>
      <c r="D558" s="26" t="str">
        <f t="shared" si="1"/>
        <v>Repeat</v>
      </c>
      <c r="E558" s="27" t="str">
        <f t="shared" si="2"/>
        <v>Repeat</v>
      </c>
    </row>
    <row r="559">
      <c r="A559" s="24">
        <v>10522.0</v>
      </c>
      <c r="B559" s="24" t="s">
        <v>576</v>
      </c>
      <c r="C559" s="25">
        <v>30079.0</v>
      </c>
      <c r="D559" s="26" t="str">
        <f t="shared" si="1"/>
        <v> </v>
      </c>
      <c r="E559" s="27" t="str">
        <f t="shared" si="2"/>
        <v> </v>
      </c>
    </row>
    <row r="560">
      <c r="A560" s="24">
        <v>10523.0</v>
      </c>
      <c r="B560" s="24" t="s">
        <v>577</v>
      </c>
      <c r="C560" s="25">
        <v>16599.0</v>
      </c>
      <c r="D560" s="26" t="str">
        <f t="shared" si="1"/>
        <v> </v>
      </c>
      <c r="E560" s="27" t="str">
        <f t="shared" si="2"/>
        <v> </v>
      </c>
    </row>
    <row r="561">
      <c r="A561" s="24">
        <v>10524.0</v>
      </c>
      <c r="B561" s="24" t="s">
        <v>578</v>
      </c>
      <c r="C561" s="25">
        <v>27107.0</v>
      </c>
      <c r="D561" s="26" t="str">
        <f t="shared" si="1"/>
        <v> </v>
      </c>
      <c r="E561" s="27" t="str">
        <f t="shared" si="2"/>
        <v> </v>
      </c>
    </row>
    <row r="562">
      <c r="A562" s="24">
        <v>10525.0</v>
      </c>
      <c r="B562" s="24" t="s">
        <v>579</v>
      </c>
      <c r="C562" s="25">
        <v>21713.0</v>
      </c>
      <c r="D562" s="26" t="str">
        <f t="shared" si="1"/>
        <v>Repeat</v>
      </c>
      <c r="E562" s="27" t="str">
        <f t="shared" si="2"/>
        <v>Repeat</v>
      </c>
    </row>
    <row r="563">
      <c r="A563" s="24">
        <v>10530.0</v>
      </c>
      <c r="B563" s="24" t="s">
        <v>580</v>
      </c>
      <c r="C563" s="25">
        <v>20700.0</v>
      </c>
      <c r="D563" s="26" t="str">
        <f t="shared" si="1"/>
        <v> </v>
      </c>
      <c r="E563" s="27" t="str">
        <f t="shared" si="2"/>
        <v> </v>
      </c>
    </row>
    <row r="564">
      <c r="A564" s="24">
        <v>10532.0</v>
      </c>
      <c r="B564" s="24" t="s">
        <v>581</v>
      </c>
      <c r="C564" s="25">
        <v>17047.0</v>
      </c>
      <c r="D564" s="26" t="str">
        <f t="shared" si="1"/>
        <v> </v>
      </c>
      <c r="E564" s="27" t="str">
        <f t="shared" si="2"/>
        <v> </v>
      </c>
    </row>
    <row r="565">
      <c r="A565" s="24">
        <v>10571.0</v>
      </c>
      <c r="B565" s="24" t="s">
        <v>582</v>
      </c>
      <c r="C565" s="25">
        <v>21775.0</v>
      </c>
      <c r="D565" s="26" t="str">
        <f t="shared" si="1"/>
        <v> </v>
      </c>
      <c r="E565" s="27" t="str">
        <f t="shared" si="2"/>
        <v> </v>
      </c>
    </row>
    <row r="566">
      <c r="A566" s="24">
        <v>10573.0</v>
      </c>
      <c r="B566" s="24" t="s">
        <v>583</v>
      </c>
      <c r="C566" s="25">
        <v>23562.0</v>
      </c>
      <c r="D566" s="26" t="str">
        <f t="shared" si="1"/>
        <v> </v>
      </c>
      <c r="E566" s="27" t="str">
        <f t="shared" si="2"/>
        <v> </v>
      </c>
    </row>
    <row r="567">
      <c r="A567" s="24">
        <v>10582.0</v>
      </c>
      <c r="B567" s="24" t="s">
        <v>584</v>
      </c>
      <c r="C567" s="25">
        <v>26796.0</v>
      </c>
      <c r="D567" s="26" t="str">
        <f t="shared" si="1"/>
        <v> </v>
      </c>
      <c r="E567" s="27" t="str">
        <f t="shared" si="2"/>
        <v> </v>
      </c>
    </row>
    <row r="568">
      <c r="A568" s="24">
        <v>10583.0</v>
      </c>
      <c r="B568" s="24" t="s">
        <v>585</v>
      </c>
      <c r="C568" s="25">
        <v>24764.0</v>
      </c>
      <c r="D568" s="26" t="str">
        <f t="shared" si="1"/>
        <v> </v>
      </c>
      <c r="E568" s="27" t="str">
        <f t="shared" si="2"/>
        <v> </v>
      </c>
    </row>
    <row r="569">
      <c r="A569" s="24">
        <v>10589.0</v>
      </c>
      <c r="B569" s="24" t="s">
        <v>586</v>
      </c>
      <c r="C569" s="25">
        <v>16098.0</v>
      </c>
      <c r="D569" s="26" t="str">
        <f t="shared" si="1"/>
        <v>Repeat</v>
      </c>
      <c r="E569" s="27" t="str">
        <f t="shared" si="2"/>
        <v> </v>
      </c>
    </row>
    <row r="570">
      <c r="A570" s="24">
        <v>10590.0</v>
      </c>
      <c r="B570" s="24" t="s">
        <v>587</v>
      </c>
      <c r="C570" s="25">
        <v>26442.0</v>
      </c>
      <c r="D570" s="26" t="str">
        <f t="shared" si="1"/>
        <v> </v>
      </c>
      <c r="E570" s="27" t="str">
        <f t="shared" si="2"/>
        <v> </v>
      </c>
    </row>
    <row r="571">
      <c r="A571" s="24">
        <v>10591.0</v>
      </c>
      <c r="B571" s="24" t="s">
        <v>588</v>
      </c>
      <c r="C571" s="25">
        <v>24297.0</v>
      </c>
      <c r="D571" s="26" t="str">
        <f t="shared" si="1"/>
        <v> </v>
      </c>
      <c r="E571" s="27" t="str">
        <f t="shared" si="2"/>
        <v> </v>
      </c>
    </row>
    <row r="572">
      <c r="A572" s="24">
        <v>10592.0</v>
      </c>
      <c r="B572" s="24" t="s">
        <v>589</v>
      </c>
      <c r="C572" s="25">
        <v>17302.0</v>
      </c>
      <c r="D572" s="26" t="str">
        <f t="shared" si="1"/>
        <v> </v>
      </c>
      <c r="E572" s="27" t="str">
        <f t="shared" si="2"/>
        <v> </v>
      </c>
    </row>
    <row r="573">
      <c r="A573" s="24">
        <v>10593.0</v>
      </c>
      <c r="B573" s="24" t="s">
        <v>590</v>
      </c>
      <c r="C573" s="25">
        <v>31265.0</v>
      </c>
      <c r="D573" s="26" t="str">
        <f t="shared" si="1"/>
        <v> </v>
      </c>
      <c r="E573" s="27" t="str">
        <f t="shared" si="2"/>
        <v> </v>
      </c>
    </row>
    <row r="574">
      <c r="A574" s="24">
        <v>10594.0</v>
      </c>
      <c r="B574" s="24" t="s">
        <v>591</v>
      </c>
      <c r="C574" s="25">
        <v>19186.0</v>
      </c>
      <c r="D574" s="26" t="str">
        <f t="shared" si="1"/>
        <v> </v>
      </c>
      <c r="E574" s="27" t="str">
        <f t="shared" si="2"/>
        <v> </v>
      </c>
    </row>
    <row r="575">
      <c r="A575" s="24">
        <v>10596.0</v>
      </c>
      <c r="B575" s="24" t="s">
        <v>592</v>
      </c>
      <c r="C575" s="25">
        <v>21504.0</v>
      </c>
      <c r="D575" s="26" t="str">
        <f t="shared" si="1"/>
        <v> </v>
      </c>
      <c r="E575" s="27" t="str">
        <f t="shared" si="2"/>
        <v> </v>
      </c>
    </row>
    <row r="576">
      <c r="A576" s="24">
        <v>10598.0</v>
      </c>
      <c r="B576" s="24" t="s">
        <v>593</v>
      </c>
      <c r="C576" s="25">
        <v>31266.0</v>
      </c>
      <c r="D576" s="26" t="str">
        <f t="shared" si="1"/>
        <v> </v>
      </c>
      <c r="E576" s="27" t="str">
        <f t="shared" si="2"/>
        <v> </v>
      </c>
    </row>
    <row r="577">
      <c r="A577" s="24">
        <v>10602.0</v>
      </c>
      <c r="B577" s="24" t="s">
        <v>594</v>
      </c>
      <c r="C577" s="25">
        <v>21230.0</v>
      </c>
      <c r="D577" s="26" t="str">
        <f t="shared" si="1"/>
        <v> </v>
      </c>
      <c r="E577" s="27" t="str">
        <f t="shared" si="2"/>
        <v> </v>
      </c>
    </row>
    <row r="578">
      <c r="A578" s="24">
        <v>10603.0</v>
      </c>
      <c r="B578" s="24" t="s">
        <v>595</v>
      </c>
      <c r="C578" s="25">
        <v>24825.0</v>
      </c>
      <c r="D578" s="26" t="str">
        <f t="shared" si="1"/>
        <v> </v>
      </c>
      <c r="E578" s="27" t="str">
        <f t="shared" si="2"/>
        <v> </v>
      </c>
    </row>
    <row r="579">
      <c r="A579" s="24">
        <v>10604.0</v>
      </c>
      <c r="B579" s="24" t="s">
        <v>596</v>
      </c>
      <c r="C579" s="25">
        <v>30878.0</v>
      </c>
      <c r="D579" s="26" t="str">
        <f t="shared" si="1"/>
        <v> </v>
      </c>
      <c r="E579" s="27" t="str">
        <f t="shared" si="2"/>
        <v> </v>
      </c>
    </row>
    <row r="580">
      <c r="A580" s="24">
        <v>10606.0</v>
      </c>
      <c r="B580" s="24" t="s">
        <v>597</v>
      </c>
      <c r="C580" s="25">
        <v>22291.0</v>
      </c>
      <c r="D580" s="26" t="str">
        <f t="shared" si="1"/>
        <v> </v>
      </c>
      <c r="E580" s="27" t="str">
        <f t="shared" si="2"/>
        <v> </v>
      </c>
    </row>
    <row r="581">
      <c r="A581" s="24">
        <v>10607.0</v>
      </c>
      <c r="B581" s="24" t="s">
        <v>598</v>
      </c>
      <c r="C581" s="25">
        <v>18965.0</v>
      </c>
      <c r="D581" s="26" t="str">
        <f t="shared" si="1"/>
        <v> </v>
      </c>
      <c r="E581" s="27" t="str">
        <f t="shared" si="2"/>
        <v> </v>
      </c>
    </row>
    <row r="582">
      <c r="A582" s="24">
        <v>10611.0</v>
      </c>
      <c r="B582" s="24" t="s">
        <v>599</v>
      </c>
      <c r="C582" s="25">
        <v>17772.0</v>
      </c>
      <c r="D582" s="26" t="str">
        <f t="shared" si="1"/>
        <v> </v>
      </c>
      <c r="E582" s="27" t="str">
        <f t="shared" si="2"/>
        <v> </v>
      </c>
    </row>
    <row r="583">
      <c r="A583" s="24">
        <v>10612.0</v>
      </c>
      <c r="B583" s="24" t="s">
        <v>600</v>
      </c>
      <c r="C583" s="25">
        <v>28002.0</v>
      </c>
      <c r="D583" s="26" t="str">
        <f t="shared" si="1"/>
        <v>Repeat</v>
      </c>
      <c r="E583" s="27" t="str">
        <f t="shared" si="2"/>
        <v> </v>
      </c>
    </row>
    <row r="584">
      <c r="A584" s="24">
        <v>10613.0</v>
      </c>
      <c r="B584" s="24" t="s">
        <v>601</v>
      </c>
      <c r="C584" s="25">
        <v>22017.0</v>
      </c>
      <c r="D584" s="26" t="str">
        <f t="shared" si="1"/>
        <v>Repeat</v>
      </c>
      <c r="E584" s="27" t="str">
        <f t="shared" si="2"/>
        <v>Repeat</v>
      </c>
    </row>
    <row r="585">
      <c r="A585" s="24">
        <v>10614.0</v>
      </c>
      <c r="B585" s="24" t="s">
        <v>602</v>
      </c>
      <c r="C585" s="25">
        <v>19605.0</v>
      </c>
      <c r="D585" s="26" t="str">
        <f t="shared" si="1"/>
        <v>Repeat</v>
      </c>
      <c r="E585" s="27" t="str">
        <f t="shared" si="2"/>
        <v>Repeat</v>
      </c>
    </row>
    <row r="586">
      <c r="A586" s="24">
        <v>10615.0</v>
      </c>
      <c r="B586" s="24" t="s">
        <v>603</v>
      </c>
      <c r="C586" s="25">
        <v>18263.0</v>
      </c>
      <c r="D586" s="26" t="str">
        <f t="shared" si="1"/>
        <v> </v>
      </c>
      <c r="E586" s="27" t="str">
        <f t="shared" si="2"/>
        <v> </v>
      </c>
    </row>
    <row r="587">
      <c r="A587" s="24">
        <v>10618.0</v>
      </c>
      <c r="B587" s="24" t="s">
        <v>604</v>
      </c>
      <c r="C587" s="25">
        <v>27520.0</v>
      </c>
      <c r="D587" s="26" t="str">
        <f t="shared" si="1"/>
        <v> </v>
      </c>
      <c r="E587" s="27" t="str">
        <f t="shared" si="2"/>
        <v> </v>
      </c>
    </row>
    <row r="588">
      <c r="A588" s="24">
        <v>10620.0</v>
      </c>
      <c r="B588" s="24" t="s">
        <v>605</v>
      </c>
      <c r="C588" s="25">
        <v>12152.0</v>
      </c>
      <c r="D588" s="26" t="str">
        <f t="shared" si="1"/>
        <v>Repeat</v>
      </c>
      <c r="E588" s="27" t="str">
        <f t="shared" si="2"/>
        <v> </v>
      </c>
    </row>
    <row r="589">
      <c r="A589" s="24">
        <v>10622.0</v>
      </c>
      <c r="B589" s="24" t="s">
        <v>606</v>
      </c>
      <c r="C589" s="25">
        <v>11172.0</v>
      </c>
      <c r="D589" s="26" t="str">
        <f t="shared" si="1"/>
        <v> </v>
      </c>
      <c r="E589" s="27" t="str">
        <f t="shared" si="2"/>
        <v> </v>
      </c>
    </row>
    <row r="590">
      <c r="A590" s="24">
        <v>10623.0</v>
      </c>
      <c r="B590" s="24" t="s">
        <v>586</v>
      </c>
      <c r="C590" s="25">
        <v>21882.0</v>
      </c>
      <c r="D590" s="26" t="str">
        <f t="shared" si="1"/>
        <v>Repeat</v>
      </c>
      <c r="E590" s="27" t="str">
        <f t="shared" si="2"/>
        <v> </v>
      </c>
    </row>
    <row r="591">
      <c r="A591" s="24">
        <v>10626.0</v>
      </c>
      <c r="B591" s="24" t="s">
        <v>607</v>
      </c>
      <c r="C591" s="25">
        <v>18426.0</v>
      </c>
      <c r="D591" s="26" t="str">
        <f t="shared" si="1"/>
        <v>Repeat</v>
      </c>
      <c r="E591" s="27" t="str">
        <f t="shared" si="2"/>
        <v>Repeat</v>
      </c>
    </row>
    <row r="592">
      <c r="A592" s="24">
        <v>10629.0</v>
      </c>
      <c r="B592" s="24" t="s">
        <v>608</v>
      </c>
      <c r="C592" s="25">
        <v>23738.0</v>
      </c>
      <c r="D592" s="26" t="str">
        <f t="shared" si="1"/>
        <v> </v>
      </c>
      <c r="E592" s="27" t="str">
        <f t="shared" si="2"/>
        <v> </v>
      </c>
    </row>
    <row r="593">
      <c r="A593" s="24">
        <v>10632.0</v>
      </c>
      <c r="B593" s="24" t="s">
        <v>609</v>
      </c>
      <c r="C593" s="25">
        <v>22528.0</v>
      </c>
      <c r="D593" s="26" t="str">
        <f t="shared" si="1"/>
        <v> </v>
      </c>
      <c r="E593" s="27" t="str">
        <f t="shared" si="2"/>
        <v> </v>
      </c>
    </row>
    <row r="594">
      <c r="A594" s="24">
        <v>10633.0</v>
      </c>
      <c r="B594" s="24" t="s">
        <v>610</v>
      </c>
      <c r="C594" s="25">
        <v>22816.0</v>
      </c>
      <c r="D594" s="26" t="str">
        <f t="shared" si="1"/>
        <v> </v>
      </c>
      <c r="E594" s="27" t="str">
        <f t="shared" si="2"/>
        <v> </v>
      </c>
    </row>
    <row r="595">
      <c r="A595" s="24">
        <v>10634.0</v>
      </c>
      <c r="B595" s="24" t="s">
        <v>611</v>
      </c>
      <c r="C595" s="25">
        <v>14961.0</v>
      </c>
      <c r="D595" s="26" t="str">
        <f t="shared" si="1"/>
        <v> </v>
      </c>
      <c r="E595" s="27" t="str">
        <f t="shared" si="2"/>
        <v> </v>
      </c>
    </row>
    <row r="596">
      <c r="A596" s="24">
        <v>10640.0</v>
      </c>
      <c r="B596" s="24" t="s">
        <v>612</v>
      </c>
      <c r="C596" s="25">
        <v>35338.0</v>
      </c>
      <c r="D596" s="26" t="str">
        <f t="shared" si="1"/>
        <v> </v>
      </c>
      <c r="E596" s="27" t="str">
        <f t="shared" si="2"/>
        <v> </v>
      </c>
    </row>
    <row r="597">
      <c r="A597" s="24">
        <v>10644.0</v>
      </c>
      <c r="B597" s="24" t="s">
        <v>613</v>
      </c>
      <c r="C597" s="25">
        <v>12805.0</v>
      </c>
      <c r="D597" s="26" t="str">
        <f t="shared" si="1"/>
        <v> </v>
      </c>
      <c r="E597" s="27" t="str">
        <f t="shared" si="2"/>
        <v> </v>
      </c>
    </row>
    <row r="598">
      <c r="A598" s="24">
        <v>10646.0</v>
      </c>
      <c r="B598" s="24" t="s">
        <v>614</v>
      </c>
      <c r="C598" s="25">
        <v>12791.0</v>
      </c>
      <c r="D598" s="26" t="str">
        <f t="shared" si="1"/>
        <v> </v>
      </c>
      <c r="E598" s="27" t="str">
        <f t="shared" si="2"/>
        <v> </v>
      </c>
    </row>
    <row r="599">
      <c r="A599" s="24">
        <v>10649.0</v>
      </c>
      <c r="B599" s="24" t="s">
        <v>615</v>
      </c>
      <c r="C599" s="25">
        <v>21647.0</v>
      </c>
      <c r="D599" s="26" t="str">
        <f t="shared" si="1"/>
        <v>Repeat</v>
      </c>
      <c r="E599" s="27" t="str">
        <f t="shared" si="2"/>
        <v>Repeat</v>
      </c>
    </row>
    <row r="600">
      <c r="A600" s="24">
        <v>10651.0</v>
      </c>
      <c r="B600" s="24" t="s">
        <v>616</v>
      </c>
      <c r="C600" s="25">
        <v>15532.0</v>
      </c>
      <c r="D600" s="26" t="str">
        <f t="shared" si="1"/>
        <v>Repeat</v>
      </c>
      <c r="E600" s="27" t="str">
        <f t="shared" si="2"/>
        <v>Repeat</v>
      </c>
    </row>
    <row r="601">
      <c r="A601" s="24">
        <v>10652.0</v>
      </c>
      <c r="B601" s="24" t="s">
        <v>617</v>
      </c>
      <c r="C601" s="25">
        <v>14094.0</v>
      </c>
      <c r="D601" s="26" t="str">
        <f t="shared" si="1"/>
        <v> </v>
      </c>
      <c r="E601" s="27" t="str">
        <f t="shared" si="2"/>
        <v> </v>
      </c>
    </row>
    <row r="602">
      <c r="A602" s="24">
        <v>10654.0</v>
      </c>
      <c r="B602" s="24" t="s">
        <v>618</v>
      </c>
      <c r="C602" s="25">
        <v>18995.0</v>
      </c>
      <c r="D602" s="26" t="str">
        <f t="shared" si="1"/>
        <v> </v>
      </c>
      <c r="E602" s="27" t="str">
        <f t="shared" si="2"/>
        <v> </v>
      </c>
    </row>
    <row r="603">
      <c r="A603" s="24">
        <v>10655.0</v>
      </c>
      <c r="B603" s="24" t="s">
        <v>619</v>
      </c>
      <c r="C603" s="25">
        <v>19336.0</v>
      </c>
      <c r="D603" s="26" t="str">
        <f t="shared" si="1"/>
        <v> </v>
      </c>
      <c r="E603" s="27" t="str">
        <f t="shared" si="2"/>
        <v> </v>
      </c>
    </row>
    <row r="604">
      <c r="A604" s="24">
        <v>10657.0</v>
      </c>
      <c r="B604" s="24" t="s">
        <v>620</v>
      </c>
      <c r="C604" s="25">
        <v>22384.0</v>
      </c>
      <c r="D604" s="26" t="str">
        <f t="shared" si="1"/>
        <v> </v>
      </c>
      <c r="E604" s="27" t="str">
        <f t="shared" si="2"/>
        <v> </v>
      </c>
    </row>
    <row r="605">
      <c r="A605" s="24">
        <v>10658.0</v>
      </c>
      <c r="B605" s="24" t="s">
        <v>621</v>
      </c>
      <c r="C605" s="25">
        <v>22736.0</v>
      </c>
      <c r="D605" s="26" t="str">
        <f t="shared" si="1"/>
        <v>Repeat</v>
      </c>
      <c r="E605" s="27" t="str">
        <f t="shared" si="2"/>
        <v> </v>
      </c>
    </row>
    <row r="606">
      <c r="A606" s="24">
        <v>10660.0</v>
      </c>
      <c r="B606" s="24" t="s">
        <v>622</v>
      </c>
      <c r="C606" s="25">
        <v>14833.0</v>
      </c>
      <c r="D606" s="26" t="str">
        <f t="shared" si="1"/>
        <v> </v>
      </c>
      <c r="E606" s="27" t="str">
        <f t="shared" si="2"/>
        <v> </v>
      </c>
    </row>
    <row r="607">
      <c r="A607" s="24">
        <v>10662.0</v>
      </c>
      <c r="B607" s="24" t="s">
        <v>623</v>
      </c>
      <c r="C607" s="25">
        <v>18416.0</v>
      </c>
      <c r="D607" s="26" t="str">
        <f t="shared" si="1"/>
        <v>Repeat</v>
      </c>
      <c r="E607" s="27" t="str">
        <f t="shared" si="2"/>
        <v>Repeat</v>
      </c>
    </row>
    <row r="608">
      <c r="A608" s="24">
        <v>10663.0</v>
      </c>
      <c r="B608" s="24" t="s">
        <v>624</v>
      </c>
      <c r="C608" s="25">
        <v>22852.0</v>
      </c>
      <c r="D608" s="26" t="str">
        <f t="shared" si="1"/>
        <v>Repeat</v>
      </c>
      <c r="E608" s="27" t="str">
        <f t="shared" si="2"/>
        <v>Repeat</v>
      </c>
    </row>
    <row r="609">
      <c r="A609" s="24">
        <v>10664.0</v>
      </c>
      <c r="B609" s="24" t="s">
        <v>625</v>
      </c>
      <c r="C609" s="25">
        <v>13525.0</v>
      </c>
      <c r="D609" s="26" t="str">
        <f t="shared" si="1"/>
        <v> </v>
      </c>
      <c r="E609" s="27" t="str">
        <f t="shared" si="2"/>
        <v> </v>
      </c>
    </row>
    <row r="610">
      <c r="A610" s="24">
        <v>10669.0</v>
      </c>
      <c r="B610" s="24" t="s">
        <v>626</v>
      </c>
      <c r="C610" s="25">
        <v>26193.0</v>
      </c>
      <c r="D610" s="26" t="str">
        <f t="shared" si="1"/>
        <v> </v>
      </c>
      <c r="E610" s="27" t="str">
        <f t="shared" si="2"/>
        <v> </v>
      </c>
    </row>
    <row r="611">
      <c r="A611" s="24">
        <v>10671.0</v>
      </c>
      <c r="B611" s="24" t="s">
        <v>627</v>
      </c>
      <c r="C611" s="25">
        <v>26835.0</v>
      </c>
      <c r="D611" s="26" t="str">
        <f t="shared" si="1"/>
        <v> </v>
      </c>
      <c r="E611" s="27" t="str">
        <f t="shared" si="2"/>
        <v> </v>
      </c>
    </row>
    <row r="612">
      <c r="A612" s="24">
        <v>10672.0</v>
      </c>
      <c r="B612" s="24" t="s">
        <v>628</v>
      </c>
      <c r="C612" s="25">
        <v>8525.0</v>
      </c>
      <c r="D612" s="26" t="str">
        <f t="shared" si="1"/>
        <v> </v>
      </c>
      <c r="E612" s="27" t="str">
        <f t="shared" si="2"/>
        <v> </v>
      </c>
    </row>
    <row r="613">
      <c r="A613" s="24">
        <v>10673.0</v>
      </c>
      <c r="B613" s="24" t="s">
        <v>629</v>
      </c>
      <c r="C613" s="25">
        <v>21995.0</v>
      </c>
      <c r="D613" s="26" t="str">
        <f t="shared" si="1"/>
        <v> </v>
      </c>
      <c r="E613" s="27" t="str">
        <f t="shared" si="2"/>
        <v>Repeat</v>
      </c>
    </row>
    <row r="614">
      <c r="A614" s="24">
        <v>10673.0</v>
      </c>
      <c r="B614" s="24" t="s">
        <v>630</v>
      </c>
      <c r="C614" s="25">
        <v>21995.0</v>
      </c>
      <c r="D614" s="26" t="str">
        <f t="shared" si="1"/>
        <v> </v>
      </c>
      <c r="E614" s="27" t="str">
        <f t="shared" si="2"/>
        <v>Repeat</v>
      </c>
    </row>
    <row r="615">
      <c r="A615" s="24">
        <v>10677.0</v>
      </c>
      <c r="B615" s="24" t="s">
        <v>631</v>
      </c>
      <c r="C615" s="25">
        <v>19067.0</v>
      </c>
      <c r="D615" s="26" t="str">
        <f t="shared" si="1"/>
        <v> </v>
      </c>
      <c r="E615" s="27" t="str">
        <f t="shared" si="2"/>
        <v> </v>
      </c>
    </row>
    <row r="616">
      <c r="A616" s="24">
        <v>10681.0</v>
      </c>
      <c r="B616" s="24" t="s">
        <v>632</v>
      </c>
      <c r="C616" s="25">
        <v>24407.0</v>
      </c>
      <c r="D616" s="26" t="str">
        <f t="shared" si="1"/>
        <v>Repeat</v>
      </c>
      <c r="E616" s="27" t="str">
        <f t="shared" si="2"/>
        <v>Repeat</v>
      </c>
    </row>
    <row r="617">
      <c r="A617" s="24">
        <v>10685.0</v>
      </c>
      <c r="B617" s="24" t="s">
        <v>633</v>
      </c>
      <c r="C617" s="25">
        <v>18624.0</v>
      </c>
      <c r="D617" s="26" t="str">
        <f t="shared" si="1"/>
        <v> </v>
      </c>
      <c r="E617" s="27" t="str">
        <f t="shared" si="2"/>
        <v> </v>
      </c>
    </row>
    <row r="618">
      <c r="A618" s="24">
        <v>10693.0</v>
      </c>
      <c r="B618" s="24" t="s">
        <v>634</v>
      </c>
      <c r="C618" s="25">
        <v>27131.0</v>
      </c>
      <c r="D618" s="26" t="str">
        <f t="shared" si="1"/>
        <v> </v>
      </c>
      <c r="E618" s="27" t="str">
        <f t="shared" si="2"/>
        <v> </v>
      </c>
    </row>
    <row r="619">
      <c r="A619" s="24">
        <v>10695.0</v>
      </c>
      <c r="B619" s="24" t="s">
        <v>635</v>
      </c>
      <c r="C619" s="25">
        <v>30678.0</v>
      </c>
      <c r="D619" s="26" t="str">
        <f t="shared" si="1"/>
        <v> </v>
      </c>
      <c r="E619" s="27" t="str">
        <f t="shared" si="2"/>
        <v> </v>
      </c>
    </row>
    <row r="620">
      <c r="A620" s="24">
        <v>10696.0</v>
      </c>
      <c r="B620" s="24" t="s">
        <v>636</v>
      </c>
      <c r="C620" s="25">
        <v>11720.0</v>
      </c>
      <c r="D620" s="26" t="str">
        <f t="shared" si="1"/>
        <v> </v>
      </c>
      <c r="E620" s="27" t="str">
        <f t="shared" si="2"/>
        <v> </v>
      </c>
    </row>
    <row r="621">
      <c r="A621" s="24">
        <v>10697.0</v>
      </c>
      <c r="B621" s="24" t="s">
        <v>637</v>
      </c>
      <c r="C621" s="25">
        <v>27612.0</v>
      </c>
      <c r="D621" s="26" t="str">
        <f t="shared" si="1"/>
        <v> </v>
      </c>
      <c r="E621" s="27" t="str">
        <f t="shared" si="2"/>
        <v> </v>
      </c>
    </row>
    <row r="622">
      <c r="A622" s="24">
        <v>10698.0</v>
      </c>
      <c r="B622" s="24" t="s">
        <v>638</v>
      </c>
      <c r="C622" s="25">
        <v>15959.0</v>
      </c>
      <c r="D622" s="26" t="str">
        <f t="shared" si="1"/>
        <v> </v>
      </c>
      <c r="E622" s="27" t="str">
        <f t="shared" si="2"/>
        <v> </v>
      </c>
    </row>
    <row r="623">
      <c r="A623" s="24">
        <v>10702.0</v>
      </c>
      <c r="B623" s="24" t="s">
        <v>639</v>
      </c>
      <c r="C623" s="25">
        <v>18579.0</v>
      </c>
      <c r="D623" s="26" t="str">
        <f t="shared" si="1"/>
        <v>Repeat</v>
      </c>
      <c r="E623" s="27" t="str">
        <f t="shared" si="2"/>
        <v>Repeat</v>
      </c>
    </row>
    <row r="624">
      <c r="A624" s="24">
        <v>10703.0</v>
      </c>
      <c r="B624" s="24" t="s">
        <v>640</v>
      </c>
      <c r="C624" s="25">
        <v>25487.0</v>
      </c>
      <c r="D624" s="26" t="str">
        <f t="shared" si="1"/>
        <v> </v>
      </c>
      <c r="E624" s="27" t="str">
        <f t="shared" si="2"/>
        <v> </v>
      </c>
    </row>
    <row r="625">
      <c r="A625" s="24">
        <v>10705.0</v>
      </c>
      <c r="B625" s="24" t="s">
        <v>641</v>
      </c>
      <c r="C625" s="25">
        <v>18978.0</v>
      </c>
      <c r="D625" s="26" t="str">
        <f t="shared" si="1"/>
        <v>Repeat</v>
      </c>
      <c r="E625" s="27" t="str">
        <f t="shared" si="2"/>
        <v>Repeat</v>
      </c>
    </row>
    <row r="626">
      <c r="A626" s="24">
        <v>10707.0</v>
      </c>
      <c r="B626" s="24" t="s">
        <v>642</v>
      </c>
      <c r="C626" s="25">
        <v>25625.0</v>
      </c>
      <c r="D626" s="26" t="str">
        <f t="shared" si="1"/>
        <v> </v>
      </c>
      <c r="E626" s="27" t="str">
        <f t="shared" si="2"/>
        <v> </v>
      </c>
    </row>
    <row r="627">
      <c r="A627" s="24">
        <v>10708.0</v>
      </c>
      <c r="B627" s="24" t="s">
        <v>643</v>
      </c>
      <c r="C627" s="25">
        <v>22434.0</v>
      </c>
      <c r="D627" s="26" t="str">
        <f t="shared" si="1"/>
        <v> </v>
      </c>
      <c r="E627" s="27" t="str">
        <f t="shared" si="2"/>
        <v> </v>
      </c>
    </row>
    <row r="628">
      <c r="A628" s="24">
        <v>10714.0</v>
      </c>
      <c r="B628" s="24" t="s">
        <v>644</v>
      </c>
      <c r="C628" s="25">
        <v>23016.0</v>
      </c>
      <c r="D628" s="26" t="str">
        <f t="shared" si="1"/>
        <v>Repeat</v>
      </c>
      <c r="E628" s="27" t="str">
        <f t="shared" si="2"/>
        <v> </v>
      </c>
    </row>
    <row r="629">
      <c r="A629" s="24">
        <v>10715.0</v>
      </c>
      <c r="B629" s="24" t="s">
        <v>645</v>
      </c>
      <c r="C629" s="25">
        <v>14967.0</v>
      </c>
      <c r="D629" s="26" t="str">
        <f t="shared" si="1"/>
        <v> </v>
      </c>
      <c r="E629" s="27" t="str">
        <f t="shared" si="2"/>
        <v> </v>
      </c>
    </row>
    <row r="630">
      <c r="A630" s="24">
        <v>10716.0</v>
      </c>
      <c r="B630" s="24" t="s">
        <v>646</v>
      </c>
      <c r="C630" s="25">
        <v>29982.0</v>
      </c>
      <c r="D630" s="26" t="str">
        <f t="shared" si="1"/>
        <v> </v>
      </c>
      <c r="E630" s="27" t="str">
        <f t="shared" si="2"/>
        <v> </v>
      </c>
    </row>
    <row r="631">
      <c r="A631" s="24">
        <v>10718.0</v>
      </c>
      <c r="B631" s="24" t="s">
        <v>647</v>
      </c>
      <c r="C631" s="25">
        <v>25173.0</v>
      </c>
      <c r="D631" s="26" t="str">
        <f t="shared" si="1"/>
        <v> </v>
      </c>
      <c r="E631" s="27" t="str">
        <f t="shared" si="2"/>
        <v> </v>
      </c>
    </row>
    <row r="632">
      <c r="A632" s="24">
        <v>10719.0</v>
      </c>
      <c r="B632" s="24" t="s">
        <v>648</v>
      </c>
      <c r="C632" s="25">
        <v>25074.0</v>
      </c>
      <c r="D632" s="26" t="str">
        <f t="shared" si="1"/>
        <v> </v>
      </c>
      <c r="E632" s="27" t="str">
        <f t="shared" si="2"/>
        <v> </v>
      </c>
    </row>
    <row r="633">
      <c r="A633" s="24">
        <v>10721.0</v>
      </c>
      <c r="B633" s="24" t="s">
        <v>649</v>
      </c>
      <c r="C633" s="25">
        <v>31722.0</v>
      </c>
      <c r="D633" s="26" t="str">
        <f t="shared" si="1"/>
        <v> </v>
      </c>
      <c r="E633" s="27" t="str">
        <f t="shared" si="2"/>
        <v> </v>
      </c>
    </row>
    <row r="634">
      <c r="A634" s="24">
        <v>10723.0</v>
      </c>
      <c r="B634" s="24" t="s">
        <v>193</v>
      </c>
      <c r="C634" s="25">
        <v>13729.0</v>
      </c>
      <c r="D634" s="26" t="str">
        <f t="shared" si="1"/>
        <v>Repeat</v>
      </c>
      <c r="E634" s="27" t="str">
        <f t="shared" si="2"/>
        <v> </v>
      </c>
    </row>
    <row r="635">
      <c r="A635" s="24">
        <v>10724.0</v>
      </c>
      <c r="B635" s="24" t="s">
        <v>650</v>
      </c>
      <c r="C635" s="25">
        <v>18713.0</v>
      </c>
      <c r="D635" s="26" t="str">
        <f t="shared" si="1"/>
        <v> </v>
      </c>
      <c r="E635" s="27" t="str">
        <f t="shared" si="2"/>
        <v> </v>
      </c>
    </row>
    <row r="636">
      <c r="A636" s="24">
        <v>10728.0</v>
      </c>
      <c r="B636" s="24" t="s">
        <v>651</v>
      </c>
      <c r="C636" s="25">
        <v>19307.0</v>
      </c>
      <c r="D636" s="26" t="str">
        <f t="shared" si="1"/>
        <v> </v>
      </c>
      <c r="E636" s="27" t="str">
        <f t="shared" si="2"/>
        <v> </v>
      </c>
    </row>
    <row r="637">
      <c r="A637" s="24">
        <v>10729.0</v>
      </c>
      <c r="B637" s="24" t="s">
        <v>652</v>
      </c>
      <c r="C637" s="25">
        <v>19854.0</v>
      </c>
      <c r="D637" s="26" t="str">
        <f t="shared" si="1"/>
        <v> </v>
      </c>
      <c r="E637" s="27" t="str">
        <f t="shared" si="2"/>
        <v> </v>
      </c>
    </row>
    <row r="638">
      <c r="A638" s="24">
        <v>10731.0</v>
      </c>
      <c r="B638" s="24" t="s">
        <v>653</v>
      </c>
      <c r="C638" s="25">
        <v>15521.0</v>
      </c>
      <c r="D638" s="26" t="str">
        <f t="shared" si="1"/>
        <v> </v>
      </c>
      <c r="E638" s="27" t="str">
        <f t="shared" si="2"/>
        <v> </v>
      </c>
    </row>
    <row r="639">
      <c r="A639" s="24">
        <v>10732.0</v>
      </c>
      <c r="B639" s="24" t="s">
        <v>654</v>
      </c>
      <c r="C639" s="25">
        <v>22198.0</v>
      </c>
      <c r="D639" s="26" t="str">
        <f t="shared" si="1"/>
        <v> </v>
      </c>
      <c r="E639" s="27" t="str">
        <f t="shared" si="2"/>
        <v> </v>
      </c>
    </row>
    <row r="640">
      <c r="A640" s="24">
        <v>10733.0</v>
      </c>
      <c r="B640" s="24" t="s">
        <v>655</v>
      </c>
      <c r="C640" s="25">
        <v>15168.0</v>
      </c>
      <c r="D640" s="26" t="str">
        <f t="shared" si="1"/>
        <v> </v>
      </c>
      <c r="E640" s="27" t="str">
        <f t="shared" si="2"/>
        <v>Repeat</v>
      </c>
    </row>
    <row r="641">
      <c r="A641" s="24">
        <v>10738.0</v>
      </c>
      <c r="B641" s="24" t="s">
        <v>656</v>
      </c>
      <c r="C641" s="25">
        <v>32749.0</v>
      </c>
      <c r="D641" s="26" t="str">
        <f t="shared" si="1"/>
        <v> </v>
      </c>
      <c r="E641" s="27" t="str">
        <f t="shared" si="2"/>
        <v> </v>
      </c>
    </row>
    <row r="642">
      <c r="A642" s="24">
        <v>10741.0</v>
      </c>
      <c r="B642" s="24" t="s">
        <v>657</v>
      </c>
      <c r="C642" s="25">
        <v>18129.0</v>
      </c>
      <c r="D642" s="26" t="str">
        <f t="shared" si="1"/>
        <v>Repeat</v>
      </c>
      <c r="E642" s="27" t="str">
        <f t="shared" si="2"/>
        <v>Repeat</v>
      </c>
    </row>
    <row r="643">
      <c r="A643" s="24">
        <v>10744.0</v>
      </c>
      <c r="B643" s="24" t="s">
        <v>658</v>
      </c>
      <c r="C643" s="25">
        <v>22652.0</v>
      </c>
      <c r="D643" s="26" t="str">
        <f t="shared" si="1"/>
        <v> </v>
      </c>
      <c r="E643" s="27" t="str">
        <f t="shared" si="2"/>
        <v> </v>
      </c>
    </row>
    <row r="644">
      <c r="A644" s="24">
        <v>10745.0</v>
      </c>
      <c r="B644" s="24" t="s">
        <v>659</v>
      </c>
      <c r="C644" s="25">
        <v>15129.0</v>
      </c>
      <c r="D644" s="26" t="str">
        <f t="shared" si="1"/>
        <v> </v>
      </c>
      <c r="E644" s="27" t="str">
        <f t="shared" si="2"/>
        <v> </v>
      </c>
    </row>
    <row r="645">
      <c r="A645" s="24">
        <v>10746.0</v>
      </c>
      <c r="B645" s="24" t="s">
        <v>660</v>
      </c>
      <c r="C645" s="25">
        <v>20786.0</v>
      </c>
      <c r="D645" s="26" t="str">
        <f t="shared" si="1"/>
        <v> </v>
      </c>
      <c r="E645" s="27" t="str">
        <f t="shared" si="2"/>
        <v> </v>
      </c>
    </row>
    <row r="646">
      <c r="A646" s="24">
        <v>10747.0</v>
      </c>
      <c r="B646" s="24" t="s">
        <v>661</v>
      </c>
      <c r="C646" s="25">
        <v>26406.0</v>
      </c>
      <c r="D646" s="26" t="str">
        <f t="shared" si="1"/>
        <v> </v>
      </c>
      <c r="E646" s="27" t="str">
        <f t="shared" si="2"/>
        <v> </v>
      </c>
    </row>
    <row r="647">
      <c r="A647" s="24">
        <v>10753.0</v>
      </c>
      <c r="B647" s="24" t="s">
        <v>662</v>
      </c>
      <c r="C647" s="25">
        <v>19695.0</v>
      </c>
      <c r="D647" s="26" t="str">
        <f t="shared" si="1"/>
        <v> </v>
      </c>
      <c r="E647" s="27" t="str">
        <f t="shared" si="2"/>
        <v> </v>
      </c>
    </row>
    <row r="648">
      <c r="A648" s="24">
        <v>10754.0</v>
      </c>
      <c r="B648" s="24" t="s">
        <v>663</v>
      </c>
      <c r="C648" s="25">
        <v>31027.0</v>
      </c>
      <c r="D648" s="26" t="str">
        <f t="shared" si="1"/>
        <v>Repeat</v>
      </c>
      <c r="E648" s="27" t="str">
        <f t="shared" si="2"/>
        <v>Repeat</v>
      </c>
    </row>
    <row r="649">
      <c r="A649" s="24">
        <v>10755.0</v>
      </c>
      <c r="B649" s="24" t="s">
        <v>664</v>
      </c>
      <c r="C649" s="25">
        <v>26842.0</v>
      </c>
      <c r="D649" s="26" t="str">
        <f t="shared" si="1"/>
        <v> </v>
      </c>
      <c r="E649" s="27" t="str">
        <f t="shared" si="2"/>
        <v> </v>
      </c>
    </row>
    <row r="650">
      <c r="A650" s="24">
        <v>10758.0</v>
      </c>
      <c r="B650" s="24" t="s">
        <v>665</v>
      </c>
      <c r="C650" s="25">
        <v>32923.0</v>
      </c>
      <c r="D650" s="26" t="str">
        <f t="shared" si="1"/>
        <v> </v>
      </c>
      <c r="E650" s="27" t="str">
        <f t="shared" si="2"/>
        <v> </v>
      </c>
    </row>
    <row r="651">
      <c r="A651" s="24">
        <v>10759.0</v>
      </c>
      <c r="B651" s="24" t="s">
        <v>666</v>
      </c>
      <c r="C651" s="25">
        <v>27174.0</v>
      </c>
      <c r="D651" s="26" t="str">
        <f t="shared" si="1"/>
        <v> </v>
      </c>
      <c r="E651" s="27" t="str">
        <f t="shared" si="2"/>
        <v> </v>
      </c>
    </row>
    <row r="652">
      <c r="A652" s="24">
        <v>10761.0</v>
      </c>
      <c r="B652" s="24" t="s">
        <v>667</v>
      </c>
      <c r="C652" s="25">
        <v>25774.0</v>
      </c>
      <c r="D652" s="26" t="str">
        <f t="shared" si="1"/>
        <v>Repeat</v>
      </c>
      <c r="E652" s="27" t="str">
        <f t="shared" si="2"/>
        <v>Repeat</v>
      </c>
    </row>
    <row r="653">
      <c r="A653" s="24">
        <v>10762.0</v>
      </c>
      <c r="B653" s="24" t="s">
        <v>668</v>
      </c>
      <c r="C653" s="25">
        <v>28401.0</v>
      </c>
      <c r="D653" s="26" t="str">
        <f t="shared" si="1"/>
        <v> </v>
      </c>
      <c r="E653" s="27" t="str">
        <f t="shared" si="2"/>
        <v> </v>
      </c>
    </row>
    <row r="654">
      <c r="A654" s="24">
        <v>10763.0</v>
      </c>
      <c r="B654" s="24" t="s">
        <v>669</v>
      </c>
      <c r="C654" s="25">
        <v>25157.0</v>
      </c>
      <c r="D654" s="26" t="str">
        <f t="shared" si="1"/>
        <v> </v>
      </c>
      <c r="E654" s="27" t="str">
        <f t="shared" si="2"/>
        <v> </v>
      </c>
    </row>
    <row r="655">
      <c r="A655" s="24">
        <v>10764.0</v>
      </c>
      <c r="B655" s="24" t="s">
        <v>670</v>
      </c>
      <c r="C655" s="25">
        <v>19468.0</v>
      </c>
      <c r="D655" s="26" t="str">
        <f t="shared" si="1"/>
        <v> </v>
      </c>
      <c r="E655" s="27" t="str">
        <f t="shared" si="2"/>
        <v> </v>
      </c>
    </row>
    <row r="656">
      <c r="A656" s="24">
        <v>10765.0</v>
      </c>
      <c r="B656" s="24" t="s">
        <v>671</v>
      </c>
      <c r="C656" s="25">
        <v>21913.0</v>
      </c>
      <c r="D656" s="26" t="str">
        <f t="shared" si="1"/>
        <v> </v>
      </c>
      <c r="E656" s="27" t="str">
        <f t="shared" si="2"/>
        <v> </v>
      </c>
    </row>
    <row r="657">
      <c r="A657" s="24">
        <v>10766.0</v>
      </c>
      <c r="B657" s="24" t="s">
        <v>672</v>
      </c>
      <c r="C657" s="25">
        <v>27154.0</v>
      </c>
      <c r="D657" s="26" t="str">
        <f t="shared" si="1"/>
        <v> </v>
      </c>
      <c r="E657" s="27" t="str">
        <f t="shared" si="2"/>
        <v> </v>
      </c>
    </row>
    <row r="658">
      <c r="A658" s="24">
        <v>10768.0</v>
      </c>
      <c r="B658" s="24" t="s">
        <v>673</v>
      </c>
      <c r="C658" s="25">
        <v>19517.0</v>
      </c>
      <c r="D658" s="26" t="str">
        <f t="shared" si="1"/>
        <v> </v>
      </c>
      <c r="E658" s="27" t="str">
        <f t="shared" si="2"/>
        <v> </v>
      </c>
    </row>
    <row r="659">
      <c r="A659" s="24">
        <v>10772.0</v>
      </c>
      <c r="B659" s="24" t="s">
        <v>674</v>
      </c>
      <c r="C659" s="25">
        <v>20763.0</v>
      </c>
      <c r="D659" s="26" t="str">
        <f t="shared" si="1"/>
        <v> </v>
      </c>
      <c r="E659" s="27" t="str">
        <f t="shared" si="2"/>
        <v> </v>
      </c>
    </row>
    <row r="660">
      <c r="A660" s="24">
        <v>10774.0</v>
      </c>
      <c r="B660" s="24" t="s">
        <v>675</v>
      </c>
      <c r="C660" s="25">
        <v>18572.0</v>
      </c>
      <c r="D660" s="26" t="str">
        <f t="shared" si="1"/>
        <v> </v>
      </c>
      <c r="E660" s="27" t="str">
        <f t="shared" si="2"/>
        <v> </v>
      </c>
    </row>
    <row r="661">
      <c r="A661" s="24">
        <v>10778.0</v>
      </c>
      <c r="B661" s="24" t="s">
        <v>676</v>
      </c>
      <c r="C661" s="25">
        <v>15799.0</v>
      </c>
      <c r="D661" s="26" t="str">
        <f t="shared" si="1"/>
        <v> </v>
      </c>
      <c r="E661" s="27" t="str">
        <f t="shared" si="2"/>
        <v> </v>
      </c>
    </row>
    <row r="662">
      <c r="A662" s="24">
        <v>10780.0</v>
      </c>
      <c r="B662" s="24" t="s">
        <v>677</v>
      </c>
      <c r="C662" s="25">
        <v>17668.0</v>
      </c>
      <c r="D662" s="26" t="str">
        <f t="shared" si="1"/>
        <v> </v>
      </c>
      <c r="E662" s="27" t="str">
        <f t="shared" si="2"/>
        <v> </v>
      </c>
    </row>
    <row r="663">
      <c r="A663" s="24">
        <v>10782.0</v>
      </c>
      <c r="B663" s="24" t="s">
        <v>678</v>
      </c>
      <c r="C663" s="25">
        <v>20515.0</v>
      </c>
      <c r="D663" s="26" t="str">
        <f t="shared" si="1"/>
        <v> </v>
      </c>
      <c r="E663" s="27" t="str">
        <f t="shared" si="2"/>
        <v> </v>
      </c>
    </row>
    <row r="664">
      <c r="A664" s="24">
        <v>10787.0</v>
      </c>
      <c r="B664" s="24" t="s">
        <v>679</v>
      </c>
      <c r="C664" s="25">
        <v>30701.0</v>
      </c>
      <c r="D664" s="26" t="str">
        <f t="shared" si="1"/>
        <v> </v>
      </c>
      <c r="E664" s="27" t="str">
        <f t="shared" si="2"/>
        <v> </v>
      </c>
    </row>
    <row r="665">
      <c r="A665" s="24">
        <v>10790.0</v>
      </c>
      <c r="B665" s="24" t="s">
        <v>680</v>
      </c>
      <c r="C665" s="25">
        <v>16517.0</v>
      </c>
      <c r="D665" s="26" t="str">
        <f t="shared" si="1"/>
        <v> </v>
      </c>
      <c r="E665" s="27" t="str">
        <f t="shared" si="2"/>
        <v> </v>
      </c>
    </row>
    <row r="666">
      <c r="A666" s="24">
        <v>10791.0</v>
      </c>
      <c r="B666" s="24" t="s">
        <v>681</v>
      </c>
      <c r="C666" s="25">
        <v>25010.0</v>
      </c>
      <c r="D666" s="26" t="str">
        <f t="shared" si="1"/>
        <v> </v>
      </c>
      <c r="E666" s="27" t="str">
        <f t="shared" si="2"/>
        <v> </v>
      </c>
    </row>
    <row r="667">
      <c r="A667" s="24">
        <v>10793.0</v>
      </c>
      <c r="B667" s="24" t="s">
        <v>682</v>
      </c>
      <c r="C667" s="25">
        <v>15785.0</v>
      </c>
      <c r="D667" s="26" t="str">
        <f t="shared" si="1"/>
        <v> </v>
      </c>
      <c r="E667" s="27" t="str">
        <f t="shared" si="2"/>
        <v> </v>
      </c>
    </row>
    <row r="668">
      <c r="A668" s="24">
        <v>10796.0</v>
      </c>
      <c r="B668" s="24" t="s">
        <v>683</v>
      </c>
      <c r="C668" s="25">
        <v>19515.0</v>
      </c>
      <c r="D668" s="26" t="str">
        <f t="shared" si="1"/>
        <v> </v>
      </c>
      <c r="E668" s="27" t="str">
        <f t="shared" si="2"/>
        <v> </v>
      </c>
    </row>
    <row r="669">
      <c r="A669" s="24">
        <v>10797.0</v>
      </c>
      <c r="B669" s="24" t="s">
        <v>684</v>
      </c>
      <c r="C669" s="25">
        <v>22095.0</v>
      </c>
      <c r="D669" s="26" t="str">
        <f t="shared" si="1"/>
        <v> </v>
      </c>
      <c r="E669" s="27" t="str">
        <f t="shared" si="2"/>
        <v> </v>
      </c>
    </row>
    <row r="670">
      <c r="A670" s="24">
        <v>10799.0</v>
      </c>
      <c r="B670" s="24" t="s">
        <v>685</v>
      </c>
      <c r="C670" s="25">
        <v>21944.0</v>
      </c>
      <c r="D670" s="26" t="str">
        <f t="shared" si="1"/>
        <v> </v>
      </c>
      <c r="E670" s="27" t="str">
        <f t="shared" si="2"/>
        <v> </v>
      </c>
    </row>
    <row r="671">
      <c r="A671" s="24">
        <v>10801.0</v>
      </c>
      <c r="B671" s="24" t="s">
        <v>686</v>
      </c>
      <c r="C671" s="25">
        <v>28794.0</v>
      </c>
      <c r="D671" s="26" t="str">
        <f t="shared" si="1"/>
        <v> </v>
      </c>
      <c r="E671" s="27" t="str">
        <f t="shared" si="2"/>
        <v> </v>
      </c>
    </row>
    <row r="672">
      <c r="A672" s="24">
        <v>10807.0</v>
      </c>
      <c r="B672" s="24" t="s">
        <v>687</v>
      </c>
      <c r="C672" s="25">
        <v>17116.0</v>
      </c>
      <c r="D672" s="26" t="str">
        <f t="shared" si="1"/>
        <v>Repeat</v>
      </c>
      <c r="E672" s="27" t="str">
        <f t="shared" si="2"/>
        <v> </v>
      </c>
    </row>
    <row r="673">
      <c r="A673" s="24">
        <v>10809.0</v>
      </c>
      <c r="B673" s="24" t="s">
        <v>688</v>
      </c>
      <c r="C673" s="25">
        <v>21687.0</v>
      </c>
      <c r="D673" s="26" t="str">
        <f t="shared" si="1"/>
        <v> </v>
      </c>
      <c r="E673" s="27" t="str">
        <f t="shared" si="2"/>
        <v> </v>
      </c>
    </row>
    <row r="674">
      <c r="A674" s="24">
        <v>10810.0</v>
      </c>
      <c r="B674" s="24" t="s">
        <v>689</v>
      </c>
      <c r="C674" s="25">
        <v>22860.0</v>
      </c>
      <c r="D674" s="26" t="str">
        <f t="shared" si="1"/>
        <v> </v>
      </c>
      <c r="E674" s="27" t="str">
        <f t="shared" si="2"/>
        <v> </v>
      </c>
    </row>
    <row r="675">
      <c r="A675" s="24">
        <v>10813.0</v>
      </c>
      <c r="B675" s="24" t="s">
        <v>690</v>
      </c>
      <c r="C675" s="25">
        <v>13035.0</v>
      </c>
      <c r="D675" s="26" t="str">
        <f t="shared" si="1"/>
        <v> </v>
      </c>
      <c r="E675" s="27" t="str">
        <f t="shared" si="2"/>
        <v> </v>
      </c>
    </row>
    <row r="676">
      <c r="A676" s="24">
        <v>10817.0</v>
      </c>
      <c r="B676" s="24" t="s">
        <v>691</v>
      </c>
      <c r="C676" s="25">
        <v>22099.0</v>
      </c>
      <c r="D676" s="26" t="str">
        <f t="shared" si="1"/>
        <v> </v>
      </c>
      <c r="E676" s="27" t="str">
        <f t="shared" si="2"/>
        <v> </v>
      </c>
    </row>
    <row r="677">
      <c r="A677" s="24">
        <v>10819.0</v>
      </c>
      <c r="B677" s="24" t="s">
        <v>692</v>
      </c>
      <c r="C677" s="25">
        <v>33525.0</v>
      </c>
      <c r="D677" s="26" t="str">
        <f t="shared" si="1"/>
        <v> </v>
      </c>
      <c r="E677" s="27" t="str">
        <f t="shared" si="2"/>
        <v> </v>
      </c>
    </row>
    <row r="678">
      <c r="A678" s="24">
        <v>10827.0</v>
      </c>
      <c r="B678" s="24" t="s">
        <v>693</v>
      </c>
      <c r="C678" s="25">
        <v>21695.0</v>
      </c>
      <c r="D678" s="26" t="str">
        <f t="shared" si="1"/>
        <v> </v>
      </c>
      <c r="E678" s="27" t="str">
        <f t="shared" si="2"/>
        <v> </v>
      </c>
    </row>
    <row r="679">
      <c r="A679" s="24">
        <v>10829.0</v>
      </c>
      <c r="B679" s="24" t="s">
        <v>694</v>
      </c>
      <c r="C679" s="25">
        <v>26535.0</v>
      </c>
      <c r="D679" s="26" t="str">
        <f t="shared" si="1"/>
        <v>Repeat</v>
      </c>
      <c r="E679" s="27" t="str">
        <f t="shared" si="2"/>
        <v>Repeat</v>
      </c>
    </row>
    <row r="680">
      <c r="A680" s="24">
        <v>10832.0</v>
      </c>
      <c r="B680" s="24" t="s">
        <v>695</v>
      </c>
      <c r="C680" s="25">
        <v>16704.0</v>
      </c>
      <c r="D680" s="26" t="str">
        <f t="shared" si="1"/>
        <v> </v>
      </c>
      <c r="E680" s="27" t="str">
        <f t="shared" si="2"/>
        <v> </v>
      </c>
    </row>
    <row r="681">
      <c r="A681" s="24">
        <v>10854.0</v>
      </c>
      <c r="B681" s="24" t="s">
        <v>696</v>
      </c>
      <c r="C681" s="25">
        <v>26580.0</v>
      </c>
      <c r="D681" s="26" t="str">
        <f t="shared" si="1"/>
        <v>Repeat</v>
      </c>
      <c r="E681" s="27" t="str">
        <f t="shared" si="2"/>
        <v>Repeat</v>
      </c>
    </row>
    <row r="682">
      <c r="A682" s="24">
        <v>10858.0</v>
      </c>
      <c r="B682" s="24" t="s">
        <v>697</v>
      </c>
      <c r="C682" s="25">
        <v>18816.0</v>
      </c>
      <c r="D682" s="26" t="str">
        <f t="shared" si="1"/>
        <v> </v>
      </c>
      <c r="E682" s="27" t="str">
        <f t="shared" si="2"/>
        <v> </v>
      </c>
    </row>
    <row r="683">
      <c r="A683" s="24">
        <v>10859.0</v>
      </c>
      <c r="B683" s="24" t="s">
        <v>698</v>
      </c>
      <c r="C683" s="25">
        <v>22593.0</v>
      </c>
      <c r="D683" s="26" t="str">
        <f t="shared" si="1"/>
        <v> </v>
      </c>
      <c r="E683" s="27" t="str">
        <f t="shared" si="2"/>
        <v> </v>
      </c>
    </row>
    <row r="684">
      <c r="A684" s="24">
        <v>10861.0</v>
      </c>
      <c r="B684" s="24" t="s">
        <v>699</v>
      </c>
      <c r="C684" s="25">
        <v>17929.0</v>
      </c>
      <c r="D684" s="26" t="str">
        <f t="shared" si="1"/>
        <v> </v>
      </c>
      <c r="E684" s="27" t="str">
        <f t="shared" si="2"/>
        <v> </v>
      </c>
    </row>
    <row r="685">
      <c r="A685" s="24">
        <v>10864.0</v>
      </c>
      <c r="B685" s="24" t="s">
        <v>700</v>
      </c>
      <c r="C685" s="25">
        <v>18480.0</v>
      </c>
      <c r="D685" s="26" t="str">
        <f t="shared" si="1"/>
        <v> </v>
      </c>
      <c r="E685" s="27" t="str">
        <f t="shared" si="2"/>
        <v> </v>
      </c>
    </row>
    <row r="686">
      <c r="A686" s="24">
        <v>10865.0</v>
      </c>
      <c r="B686" s="24" t="s">
        <v>701</v>
      </c>
      <c r="C686" s="25">
        <v>21536.0</v>
      </c>
      <c r="D686" s="26" t="str">
        <f t="shared" si="1"/>
        <v> </v>
      </c>
      <c r="E686" s="27" t="str">
        <f t="shared" si="2"/>
        <v> </v>
      </c>
    </row>
    <row r="687">
      <c r="A687" s="24">
        <v>10869.0</v>
      </c>
      <c r="B687" s="24" t="s">
        <v>702</v>
      </c>
      <c r="C687" s="25">
        <v>11671.0</v>
      </c>
      <c r="D687" s="26" t="str">
        <f t="shared" si="1"/>
        <v> </v>
      </c>
      <c r="E687" s="27" t="str">
        <f t="shared" si="2"/>
        <v> </v>
      </c>
    </row>
    <row r="688">
      <c r="A688" s="24">
        <v>10873.0</v>
      </c>
      <c r="B688" s="24" t="s">
        <v>703</v>
      </c>
      <c r="C688" s="25">
        <v>8953.0</v>
      </c>
      <c r="D688" s="26" t="str">
        <f t="shared" si="1"/>
        <v>Repeat</v>
      </c>
      <c r="E688" s="27" t="str">
        <f t="shared" si="2"/>
        <v>Repeat</v>
      </c>
    </row>
    <row r="689">
      <c r="A689" s="24">
        <v>10873.0</v>
      </c>
      <c r="B689" s="24" t="s">
        <v>703</v>
      </c>
      <c r="C689" s="25">
        <v>45478.0</v>
      </c>
      <c r="D689" s="26" t="str">
        <f t="shared" si="1"/>
        <v>Repeat</v>
      </c>
      <c r="E689" s="27" t="str">
        <f t="shared" si="2"/>
        <v>Repeat</v>
      </c>
    </row>
    <row r="690">
      <c r="A690" s="24">
        <v>10875.0</v>
      </c>
      <c r="B690" s="24" t="s">
        <v>704</v>
      </c>
      <c r="C690" s="25">
        <v>19553.0</v>
      </c>
      <c r="D690" s="26" t="str">
        <f t="shared" si="1"/>
        <v>Repeat</v>
      </c>
      <c r="E690" s="27" t="str">
        <f t="shared" si="2"/>
        <v>Repeat</v>
      </c>
    </row>
    <row r="691">
      <c r="A691" s="24">
        <v>10878.0</v>
      </c>
      <c r="B691" s="24" t="s">
        <v>705</v>
      </c>
      <c r="C691" s="25">
        <v>25475.0</v>
      </c>
      <c r="D691" s="26" t="str">
        <f t="shared" si="1"/>
        <v> </v>
      </c>
      <c r="E691" s="27" t="str">
        <f t="shared" si="2"/>
        <v> </v>
      </c>
    </row>
    <row r="692">
      <c r="A692" s="24">
        <v>10880.0</v>
      </c>
      <c r="B692" s="24" t="s">
        <v>706</v>
      </c>
      <c r="C692" s="25">
        <v>21427.0</v>
      </c>
      <c r="D692" s="26" t="str">
        <f t="shared" si="1"/>
        <v> </v>
      </c>
      <c r="E692" s="27" t="str">
        <f t="shared" si="2"/>
        <v> </v>
      </c>
    </row>
    <row r="693">
      <c r="A693" s="24">
        <v>10882.0</v>
      </c>
      <c r="B693" s="24" t="s">
        <v>707</v>
      </c>
      <c r="C693" s="25">
        <v>25037.0</v>
      </c>
      <c r="D693" s="26" t="str">
        <f t="shared" si="1"/>
        <v>Repeat</v>
      </c>
      <c r="E693" s="27" t="str">
        <f t="shared" si="2"/>
        <v>Repeat</v>
      </c>
    </row>
    <row r="694">
      <c r="A694" s="24">
        <v>10885.0</v>
      </c>
      <c r="B694" s="24" t="s">
        <v>708</v>
      </c>
      <c r="C694" s="25">
        <v>17213.0</v>
      </c>
      <c r="D694" s="26" t="str">
        <f t="shared" si="1"/>
        <v> </v>
      </c>
      <c r="E694" s="27" t="str">
        <f t="shared" si="2"/>
        <v> </v>
      </c>
    </row>
    <row r="695">
      <c r="A695" s="24">
        <v>10895.0</v>
      </c>
      <c r="B695" s="24" t="s">
        <v>709</v>
      </c>
      <c r="C695" s="25">
        <v>17145.0</v>
      </c>
      <c r="D695" s="26" t="str">
        <f t="shared" si="1"/>
        <v>Repeat</v>
      </c>
      <c r="E695" s="27" t="str">
        <f t="shared" si="2"/>
        <v> </v>
      </c>
    </row>
    <row r="696">
      <c r="A696" s="24">
        <v>10898.0</v>
      </c>
      <c r="B696" s="24" t="s">
        <v>710</v>
      </c>
      <c r="C696" s="25">
        <v>21418.0</v>
      </c>
      <c r="D696" s="26" t="str">
        <f t="shared" si="1"/>
        <v> </v>
      </c>
      <c r="E696" s="27" t="str">
        <f t="shared" si="2"/>
        <v> </v>
      </c>
    </row>
    <row r="697">
      <c r="A697" s="24">
        <v>10903.0</v>
      </c>
      <c r="B697" s="24" t="s">
        <v>711</v>
      </c>
      <c r="C697" s="25">
        <v>22992.0</v>
      </c>
      <c r="D697" s="26" t="str">
        <f t="shared" si="1"/>
        <v>Repeat</v>
      </c>
      <c r="E697" s="27" t="str">
        <f t="shared" si="2"/>
        <v> </v>
      </c>
    </row>
    <row r="698">
      <c r="A698" s="24">
        <v>10904.0</v>
      </c>
      <c r="B698" s="24" t="s">
        <v>712</v>
      </c>
      <c r="C698" s="25">
        <v>26484.0</v>
      </c>
      <c r="D698" s="26" t="str">
        <f t="shared" si="1"/>
        <v> </v>
      </c>
      <c r="E698" s="27" t="str">
        <f t="shared" si="2"/>
        <v> </v>
      </c>
    </row>
    <row r="699">
      <c r="A699" s="24">
        <v>10905.0</v>
      </c>
      <c r="B699" s="24" t="s">
        <v>713</v>
      </c>
      <c r="C699" s="25">
        <v>20654.0</v>
      </c>
      <c r="D699" s="26" t="str">
        <f t="shared" si="1"/>
        <v>Repeat</v>
      </c>
      <c r="E699" s="27" t="str">
        <f t="shared" si="2"/>
        <v> </v>
      </c>
    </row>
    <row r="700">
      <c r="A700" s="24">
        <v>10906.0</v>
      </c>
      <c r="B700" s="24" t="s">
        <v>714</v>
      </c>
      <c r="C700" s="25">
        <v>30712.0</v>
      </c>
      <c r="D700" s="26" t="str">
        <f t="shared" si="1"/>
        <v> </v>
      </c>
      <c r="E700" s="27" t="str">
        <f t="shared" si="2"/>
        <v> </v>
      </c>
    </row>
    <row r="701">
      <c r="A701" s="24">
        <v>10908.0</v>
      </c>
      <c r="B701" s="24" t="s">
        <v>715</v>
      </c>
      <c r="C701" s="25">
        <v>21424.0</v>
      </c>
      <c r="D701" s="26" t="str">
        <f t="shared" si="1"/>
        <v> </v>
      </c>
      <c r="E701" s="27" t="str">
        <f t="shared" si="2"/>
        <v> </v>
      </c>
    </row>
    <row r="702">
      <c r="A702" s="24">
        <v>10909.0</v>
      </c>
      <c r="B702" s="24" t="s">
        <v>716</v>
      </c>
      <c r="C702" s="25">
        <v>15417.0</v>
      </c>
      <c r="D702" s="26" t="str">
        <f t="shared" si="1"/>
        <v> </v>
      </c>
      <c r="E702" s="27" t="str">
        <f t="shared" si="2"/>
        <v> </v>
      </c>
    </row>
    <row r="703">
      <c r="A703" s="24">
        <v>10911.0</v>
      </c>
      <c r="B703" s="24" t="s">
        <v>717</v>
      </c>
      <c r="C703" s="25">
        <v>12187.0</v>
      </c>
      <c r="D703" s="26" t="str">
        <f t="shared" si="1"/>
        <v>Repeat</v>
      </c>
      <c r="E703" s="27" t="str">
        <f t="shared" si="2"/>
        <v>Repeat</v>
      </c>
    </row>
    <row r="704">
      <c r="A704" s="24">
        <v>10912.0</v>
      </c>
      <c r="B704" s="24" t="s">
        <v>718</v>
      </c>
      <c r="C704" s="25">
        <v>29380.0</v>
      </c>
      <c r="D704" s="26" t="str">
        <f t="shared" si="1"/>
        <v> </v>
      </c>
      <c r="E704" s="27" t="str">
        <f t="shared" si="2"/>
        <v> </v>
      </c>
    </row>
    <row r="705">
      <c r="A705" s="24">
        <v>10914.0</v>
      </c>
      <c r="B705" s="24" t="s">
        <v>719</v>
      </c>
      <c r="C705" s="25">
        <v>30874.0</v>
      </c>
      <c r="D705" s="26" t="str">
        <f t="shared" si="1"/>
        <v> </v>
      </c>
      <c r="E705" s="27" t="str">
        <f t="shared" si="2"/>
        <v> </v>
      </c>
    </row>
    <row r="706">
      <c r="A706" s="24">
        <v>10919.0</v>
      </c>
      <c r="B706" s="24" t="s">
        <v>720</v>
      </c>
      <c r="C706" s="25">
        <v>22257.0</v>
      </c>
      <c r="D706" s="26" t="str">
        <f t="shared" si="1"/>
        <v> </v>
      </c>
      <c r="E706" s="27" t="str">
        <f t="shared" si="2"/>
        <v> </v>
      </c>
    </row>
    <row r="707">
      <c r="A707" s="24">
        <v>10921.0</v>
      </c>
      <c r="B707" s="24" t="s">
        <v>721</v>
      </c>
      <c r="C707" s="25">
        <v>23899.0</v>
      </c>
      <c r="D707" s="26" t="str">
        <f t="shared" si="1"/>
        <v> </v>
      </c>
      <c r="E707" s="27" t="str">
        <f t="shared" si="2"/>
        <v> </v>
      </c>
    </row>
    <row r="708">
      <c r="A708" s="24">
        <v>10924.0</v>
      </c>
      <c r="B708" s="24" t="s">
        <v>722</v>
      </c>
      <c r="C708" s="25">
        <v>19463.0</v>
      </c>
      <c r="D708" s="26" t="str">
        <f t="shared" si="1"/>
        <v> </v>
      </c>
      <c r="E708" s="27" t="str">
        <f t="shared" si="2"/>
        <v> </v>
      </c>
    </row>
    <row r="709">
      <c r="A709" s="24">
        <v>10927.0</v>
      </c>
      <c r="B709" s="24" t="s">
        <v>723</v>
      </c>
      <c r="C709" s="25">
        <v>29570.0</v>
      </c>
      <c r="D709" s="26" t="str">
        <f t="shared" si="1"/>
        <v> </v>
      </c>
      <c r="E709" s="27" t="str">
        <f t="shared" si="2"/>
        <v> </v>
      </c>
    </row>
    <row r="710">
      <c r="A710" s="24">
        <v>10928.0</v>
      </c>
      <c r="B710" s="24" t="s">
        <v>724</v>
      </c>
      <c r="C710" s="25">
        <v>20619.0</v>
      </c>
      <c r="D710" s="26" t="str">
        <f t="shared" si="1"/>
        <v> </v>
      </c>
      <c r="E710" s="27" t="str">
        <f t="shared" si="2"/>
        <v> </v>
      </c>
    </row>
    <row r="711">
      <c r="A711" s="24">
        <v>10929.0</v>
      </c>
      <c r="B711" s="24" t="s">
        <v>725</v>
      </c>
      <c r="C711" s="25">
        <v>30288.0</v>
      </c>
      <c r="D711" s="26" t="str">
        <f t="shared" si="1"/>
        <v> </v>
      </c>
      <c r="E711" s="27" t="str">
        <f t="shared" si="2"/>
        <v> </v>
      </c>
    </row>
    <row r="712">
      <c r="A712" s="24">
        <v>10933.0</v>
      </c>
      <c r="B712" s="24" t="s">
        <v>726</v>
      </c>
      <c r="C712" s="25">
        <v>23029.0</v>
      </c>
      <c r="D712" s="26" t="str">
        <f t="shared" si="1"/>
        <v> </v>
      </c>
      <c r="E712" s="27" t="str">
        <f t="shared" si="2"/>
        <v> </v>
      </c>
    </row>
    <row r="713">
      <c r="A713" s="24">
        <v>10936.0</v>
      </c>
      <c r="B713" s="24" t="s">
        <v>727</v>
      </c>
      <c r="C713" s="25">
        <v>34514.0</v>
      </c>
      <c r="D713" s="26" t="str">
        <f t="shared" si="1"/>
        <v> </v>
      </c>
      <c r="E713" s="27" t="str">
        <f t="shared" si="2"/>
        <v> </v>
      </c>
    </row>
    <row r="714">
      <c r="A714" s="24">
        <v>10937.0</v>
      </c>
      <c r="B714" s="24" t="s">
        <v>728</v>
      </c>
      <c r="C714" s="25">
        <v>25398.0</v>
      </c>
      <c r="D714" s="26" t="str">
        <f t="shared" si="1"/>
        <v> </v>
      </c>
      <c r="E714" s="27" t="str">
        <f t="shared" si="2"/>
        <v> </v>
      </c>
    </row>
    <row r="715">
      <c r="A715" s="24">
        <v>10939.0</v>
      </c>
      <c r="B715" s="24" t="s">
        <v>729</v>
      </c>
      <c r="C715" s="25">
        <v>28418.0</v>
      </c>
      <c r="D715" s="26" t="str">
        <f t="shared" si="1"/>
        <v> </v>
      </c>
      <c r="E715" s="27" t="str">
        <f t="shared" si="2"/>
        <v> </v>
      </c>
    </row>
    <row r="716">
      <c r="A716" s="24">
        <v>10941.0</v>
      </c>
      <c r="B716" s="24" t="s">
        <v>730</v>
      </c>
      <c r="C716" s="25">
        <v>20525.0</v>
      </c>
      <c r="D716" s="26" t="str">
        <f t="shared" si="1"/>
        <v> </v>
      </c>
      <c r="E716" s="27" t="str">
        <f t="shared" si="2"/>
        <v> </v>
      </c>
    </row>
    <row r="717">
      <c r="A717" s="24">
        <v>10942.0</v>
      </c>
      <c r="B717" s="24" t="s">
        <v>731</v>
      </c>
      <c r="C717" s="25">
        <v>32534.0</v>
      </c>
      <c r="D717" s="26" t="str">
        <f t="shared" si="1"/>
        <v> </v>
      </c>
      <c r="E717" s="27" t="str">
        <f t="shared" si="2"/>
        <v> </v>
      </c>
    </row>
    <row r="718">
      <c r="A718" s="24">
        <v>10943.0</v>
      </c>
      <c r="B718" s="24" t="s">
        <v>732</v>
      </c>
      <c r="C718" s="25">
        <v>29169.0</v>
      </c>
      <c r="D718" s="26" t="str">
        <f t="shared" si="1"/>
        <v> </v>
      </c>
      <c r="E718" s="27" t="str">
        <f t="shared" si="2"/>
        <v> </v>
      </c>
    </row>
    <row r="719">
      <c r="A719" s="24">
        <v>10945.0</v>
      </c>
      <c r="B719" s="24" t="s">
        <v>733</v>
      </c>
      <c r="C719" s="25">
        <v>19552.0</v>
      </c>
      <c r="D719" s="26" t="str">
        <f t="shared" si="1"/>
        <v> </v>
      </c>
      <c r="E719" s="27" t="str">
        <f t="shared" si="2"/>
        <v> </v>
      </c>
    </row>
    <row r="720">
      <c r="A720" s="24">
        <v>10948.0</v>
      </c>
      <c r="B720" s="24" t="s">
        <v>734</v>
      </c>
      <c r="C720" s="25">
        <v>23648.0</v>
      </c>
      <c r="D720" s="26" t="str">
        <f t="shared" si="1"/>
        <v> </v>
      </c>
      <c r="E720" s="27" t="str">
        <f t="shared" si="2"/>
        <v> </v>
      </c>
    </row>
    <row r="721">
      <c r="A721" s="24">
        <v>10952.0</v>
      </c>
      <c r="B721" s="24" t="s">
        <v>735</v>
      </c>
      <c r="C721" s="25">
        <v>28571.0</v>
      </c>
      <c r="D721" s="26" t="str">
        <f t="shared" si="1"/>
        <v> </v>
      </c>
      <c r="E721" s="27" t="str">
        <f t="shared" si="2"/>
        <v> </v>
      </c>
    </row>
    <row r="722">
      <c r="A722" s="24">
        <v>10954.0</v>
      </c>
      <c r="B722" s="24" t="s">
        <v>736</v>
      </c>
      <c r="C722" s="25">
        <v>17103.0</v>
      </c>
      <c r="D722" s="26" t="str">
        <f t="shared" si="1"/>
        <v>Repeat</v>
      </c>
      <c r="E722" s="27" t="str">
        <f t="shared" si="2"/>
        <v>Repeat</v>
      </c>
    </row>
    <row r="723">
      <c r="A723" s="24">
        <v>10955.0</v>
      </c>
      <c r="B723" s="24" t="s">
        <v>737</v>
      </c>
      <c r="C723" s="25">
        <v>26255.0</v>
      </c>
      <c r="D723" s="26" t="str">
        <f t="shared" si="1"/>
        <v>Repeat</v>
      </c>
      <c r="E723" s="27" t="str">
        <f t="shared" si="2"/>
        <v>Repeat</v>
      </c>
    </row>
    <row r="724">
      <c r="A724" s="24">
        <v>10958.0</v>
      </c>
      <c r="B724" s="24" t="s">
        <v>738</v>
      </c>
      <c r="C724" s="25">
        <v>30302.0</v>
      </c>
      <c r="D724" s="26" t="str">
        <f t="shared" si="1"/>
        <v> </v>
      </c>
      <c r="E724" s="27" t="str">
        <f t="shared" si="2"/>
        <v> </v>
      </c>
    </row>
    <row r="725">
      <c r="A725" s="24">
        <v>10959.0</v>
      </c>
      <c r="B725" s="24" t="s">
        <v>739</v>
      </c>
      <c r="C725" s="25">
        <v>20829.0</v>
      </c>
      <c r="D725" s="26" t="str">
        <f t="shared" si="1"/>
        <v> </v>
      </c>
      <c r="E725" s="27" t="str">
        <f t="shared" si="2"/>
        <v> </v>
      </c>
    </row>
    <row r="726">
      <c r="A726" s="24">
        <v>10961.0</v>
      </c>
      <c r="B726" s="24" t="s">
        <v>740</v>
      </c>
      <c r="C726" s="25">
        <v>19237.0</v>
      </c>
      <c r="D726" s="26" t="str">
        <f t="shared" si="1"/>
        <v> </v>
      </c>
      <c r="E726" s="27" t="str">
        <f t="shared" si="2"/>
        <v> </v>
      </c>
    </row>
    <row r="727">
      <c r="A727" s="24">
        <v>10965.0</v>
      </c>
      <c r="B727" s="24" t="s">
        <v>741</v>
      </c>
      <c r="C727" s="25">
        <v>26004.0</v>
      </c>
      <c r="D727" s="26" t="str">
        <f t="shared" si="1"/>
        <v> </v>
      </c>
      <c r="E727" s="27" t="str">
        <f t="shared" si="2"/>
        <v> </v>
      </c>
    </row>
    <row r="728">
      <c r="A728" s="24">
        <v>10966.0</v>
      </c>
      <c r="B728" s="24" t="s">
        <v>742</v>
      </c>
      <c r="C728" s="25">
        <v>26677.0</v>
      </c>
      <c r="D728" s="26" t="str">
        <f t="shared" si="1"/>
        <v> </v>
      </c>
      <c r="E728" s="27" t="str">
        <f t="shared" si="2"/>
        <v> </v>
      </c>
    </row>
    <row r="729">
      <c r="A729" s="24">
        <v>10973.0</v>
      </c>
      <c r="B729" s="24" t="s">
        <v>743</v>
      </c>
      <c r="C729" s="25">
        <v>18722.0</v>
      </c>
      <c r="D729" s="26" t="str">
        <f t="shared" si="1"/>
        <v>Repeat</v>
      </c>
      <c r="E729" s="27" t="str">
        <f t="shared" si="2"/>
        <v> </v>
      </c>
    </row>
    <row r="730">
      <c r="A730" s="24">
        <v>10978.0</v>
      </c>
      <c r="B730" s="24" t="s">
        <v>744</v>
      </c>
      <c r="C730" s="25">
        <v>19806.0</v>
      </c>
      <c r="D730" s="26" t="str">
        <f t="shared" si="1"/>
        <v>Repeat</v>
      </c>
      <c r="E730" s="27" t="str">
        <f t="shared" si="2"/>
        <v> </v>
      </c>
    </row>
    <row r="731">
      <c r="A731" s="24">
        <v>10980.0</v>
      </c>
      <c r="B731" s="24" t="s">
        <v>745</v>
      </c>
      <c r="C731" s="25">
        <v>30572.0</v>
      </c>
      <c r="D731" s="26" t="str">
        <f t="shared" si="1"/>
        <v> </v>
      </c>
      <c r="E731" s="27" t="str">
        <f t="shared" si="2"/>
        <v> </v>
      </c>
    </row>
    <row r="732">
      <c r="A732" s="24">
        <v>10984.0</v>
      </c>
      <c r="B732" s="24" t="s">
        <v>746</v>
      </c>
      <c r="C732" s="25">
        <v>23057.0</v>
      </c>
      <c r="D732" s="26" t="str">
        <f t="shared" si="1"/>
        <v> </v>
      </c>
      <c r="E732" s="27" t="str">
        <f t="shared" si="2"/>
        <v> </v>
      </c>
    </row>
    <row r="733">
      <c r="A733" s="24">
        <v>10988.0</v>
      </c>
      <c r="B733" s="24" t="s">
        <v>747</v>
      </c>
      <c r="C733" s="25">
        <v>25831.0</v>
      </c>
      <c r="D733" s="26" t="str">
        <f t="shared" si="1"/>
        <v> </v>
      </c>
      <c r="E733" s="27" t="str">
        <f t="shared" si="2"/>
        <v> </v>
      </c>
    </row>
    <row r="734">
      <c r="A734" s="24">
        <v>10989.0</v>
      </c>
      <c r="B734" s="24" t="s">
        <v>748</v>
      </c>
      <c r="C734" s="25">
        <v>17993.0</v>
      </c>
      <c r="D734" s="26" t="str">
        <f t="shared" si="1"/>
        <v> </v>
      </c>
      <c r="E734" s="27" t="str">
        <f t="shared" si="2"/>
        <v> </v>
      </c>
    </row>
    <row r="735">
      <c r="A735" s="24">
        <v>10990.0</v>
      </c>
      <c r="B735" s="24" t="s">
        <v>749</v>
      </c>
      <c r="C735" s="25">
        <v>19471.0</v>
      </c>
      <c r="D735" s="26" t="str">
        <f t="shared" si="1"/>
        <v> </v>
      </c>
      <c r="E735" s="27" t="str">
        <f t="shared" si="2"/>
        <v> </v>
      </c>
    </row>
    <row r="736">
      <c r="A736" s="24">
        <v>10999.0</v>
      </c>
      <c r="B736" s="24" t="s">
        <v>750</v>
      </c>
      <c r="C736" s="25">
        <v>26764.0</v>
      </c>
      <c r="D736" s="26" t="str">
        <f t="shared" si="1"/>
        <v> </v>
      </c>
      <c r="E736" s="27" t="str">
        <f t="shared" si="2"/>
        <v> </v>
      </c>
    </row>
    <row r="737">
      <c r="A737" s="24">
        <v>11000.0</v>
      </c>
      <c r="B737" s="24" t="s">
        <v>751</v>
      </c>
      <c r="C737" s="25">
        <v>16385.0</v>
      </c>
      <c r="D737" s="26" t="str">
        <f t="shared" si="1"/>
        <v> </v>
      </c>
      <c r="E737" s="27" t="str">
        <f t="shared" si="2"/>
        <v> </v>
      </c>
    </row>
    <row r="738">
      <c r="A738" s="24">
        <v>11002.0</v>
      </c>
      <c r="B738" s="24" t="s">
        <v>752</v>
      </c>
      <c r="C738" s="25">
        <v>33956.0</v>
      </c>
      <c r="D738" s="26" t="str">
        <f t="shared" si="1"/>
        <v> </v>
      </c>
      <c r="E738" s="27" t="str">
        <f t="shared" si="2"/>
        <v>Repeat</v>
      </c>
    </row>
    <row r="739">
      <c r="A739" s="24">
        <v>11002.0</v>
      </c>
      <c r="B739" s="24" t="s">
        <v>753</v>
      </c>
      <c r="C739" s="25">
        <v>33956.0</v>
      </c>
      <c r="D739" s="26" t="str">
        <f t="shared" si="1"/>
        <v>Repeat</v>
      </c>
      <c r="E739" s="27" t="str">
        <f t="shared" si="2"/>
        <v>Repeat</v>
      </c>
    </row>
    <row r="740">
      <c r="A740" s="24">
        <v>11004.0</v>
      </c>
      <c r="B740" s="24" t="s">
        <v>754</v>
      </c>
      <c r="C740" s="25">
        <v>27126.0</v>
      </c>
      <c r="D740" s="26" t="str">
        <f t="shared" si="1"/>
        <v> </v>
      </c>
      <c r="E740" s="27" t="str">
        <f t="shared" si="2"/>
        <v> </v>
      </c>
    </row>
    <row r="741">
      <c r="A741" s="24">
        <v>11005.0</v>
      </c>
      <c r="B741" s="24" t="s">
        <v>755</v>
      </c>
      <c r="C741" s="25">
        <v>29353.0</v>
      </c>
      <c r="D741" s="26" t="str">
        <f t="shared" si="1"/>
        <v> </v>
      </c>
      <c r="E741" s="27" t="str">
        <f t="shared" si="2"/>
        <v> </v>
      </c>
    </row>
    <row r="742">
      <c r="A742" s="24">
        <v>11006.0</v>
      </c>
      <c r="B742" s="24" t="s">
        <v>756</v>
      </c>
      <c r="C742" s="25">
        <v>28283.0</v>
      </c>
      <c r="D742" s="26" t="str">
        <f t="shared" si="1"/>
        <v> </v>
      </c>
      <c r="E742" s="27" t="str">
        <f t="shared" si="2"/>
        <v> </v>
      </c>
    </row>
    <row r="743">
      <c r="A743" s="24">
        <v>11007.0</v>
      </c>
      <c r="B743" s="24" t="s">
        <v>757</v>
      </c>
      <c r="C743" s="25">
        <v>13622.0</v>
      </c>
      <c r="D743" s="26" t="str">
        <f t="shared" si="1"/>
        <v>Repeat</v>
      </c>
      <c r="E743" s="27" t="str">
        <f t="shared" si="2"/>
        <v> </v>
      </c>
    </row>
    <row r="744">
      <c r="A744" s="24">
        <v>11009.0</v>
      </c>
      <c r="B744" s="24" t="s">
        <v>758</v>
      </c>
      <c r="C744" s="25">
        <v>21597.0</v>
      </c>
      <c r="D744" s="26" t="str">
        <f t="shared" si="1"/>
        <v> </v>
      </c>
      <c r="E744" s="27" t="str">
        <f t="shared" si="2"/>
        <v> </v>
      </c>
    </row>
    <row r="745">
      <c r="A745" s="24">
        <v>11010.0</v>
      </c>
      <c r="B745" s="24" t="s">
        <v>759</v>
      </c>
      <c r="C745" s="25">
        <v>26625.0</v>
      </c>
      <c r="D745" s="26" t="str">
        <f t="shared" si="1"/>
        <v> </v>
      </c>
      <c r="E745" s="27" t="str">
        <f t="shared" si="2"/>
        <v> </v>
      </c>
    </row>
    <row r="746">
      <c r="A746" s="24">
        <v>11011.0</v>
      </c>
      <c r="B746" s="24" t="s">
        <v>760</v>
      </c>
      <c r="C746" s="25">
        <v>15419.0</v>
      </c>
      <c r="D746" s="26" t="str">
        <f t="shared" si="1"/>
        <v> </v>
      </c>
      <c r="E746" s="27" t="str">
        <f t="shared" si="2"/>
        <v> </v>
      </c>
    </row>
    <row r="747">
      <c r="A747" s="24">
        <v>11012.0</v>
      </c>
      <c r="B747" s="24" t="s">
        <v>761</v>
      </c>
      <c r="C747" s="25">
        <v>23539.0</v>
      </c>
      <c r="D747" s="26" t="str">
        <f t="shared" si="1"/>
        <v> </v>
      </c>
      <c r="E747" s="27" t="str">
        <f t="shared" si="2"/>
        <v> </v>
      </c>
    </row>
    <row r="748">
      <c r="A748" s="24">
        <v>11016.0</v>
      </c>
      <c r="B748" s="24" t="s">
        <v>762</v>
      </c>
      <c r="C748" s="25">
        <v>23703.0</v>
      </c>
      <c r="D748" s="26" t="str">
        <f t="shared" si="1"/>
        <v> </v>
      </c>
      <c r="E748" s="27" t="str">
        <f t="shared" si="2"/>
        <v> </v>
      </c>
    </row>
    <row r="749">
      <c r="A749" s="24">
        <v>11017.0</v>
      </c>
      <c r="B749" s="24" t="s">
        <v>763</v>
      </c>
      <c r="C749" s="25">
        <v>22235.0</v>
      </c>
      <c r="D749" s="26" t="str">
        <f t="shared" si="1"/>
        <v>Repeat</v>
      </c>
      <c r="E749" s="27" t="str">
        <f t="shared" si="2"/>
        <v> </v>
      </c>
    </row>
    <row r="750">
      <c r="A750" s="24">
        <v>11018.0</v>
      </c>
      <c r="B750" s="24" t="s">
        <v>764</v>
      </c>
      <c r="C750" s="25">
        <v>22005.0</v>
      </c>
      <c r="D750" s="26" t="str">
        <f t="shared" si="1"/>
        <v> </v>
      </c>
      <c r="E750" s="27" t="str">
        <f t="shared" si="2"/>
        <v> </v>
      </c>
    </row>
    <row r="751">
      <c r="A751" s="24">
        <v>11025.0</v>
      </c>
      <c r="B751" s="24" t="s">
        <v>765</v>
      </c>
      <c r="C751" s="25">
        <v>28060.0</v>
      </c>
      <c r="D751" s="26" t="str">
        <f t="shared" si="1"/>
        <v> </v>
      </c>
      <c r="E751" s="27" t="str">
        <f t="shared" si="2"/>
        <v> </v>
      </c>
    </row>
    <row r="752">
      <c r="A752" s="24">
        <v>11026.0</v>
      </c>
      <c r="B752" s="24" t="s">
        <v>766</v>
      </c>
      <c r="C752" s="25">
        <v>21125.0</v>
      </c>
      <c r="D752" s="26" t="str">
        <f t="shared" si="1"/>
        <v> </v>
      </c>
      <c r="E752" s="27" t="str">
        <f t="shared" si="2"/>
        <v> </v>
      </c>
    </row>
    <row r="753">
      <c r="A753" s="24">
        <v>11027.0</v>
      </c>
      <c r="B753" s="24" t="s">
        <v>767</v>
      </c>
      <c r="C753" s="25">
        <v>28275.0</v>
      </c>
      <c r="D753" s="26" t="str">
        <f t="shared" si="1"/>
        <v> </v>
      </c>
      <c r="E753" s="27" t="str">
        <f t="shared" si="2"/>
        <v> </v>
      </c>
    </row>
    <row r="754">
      <c r="A754" s="24">
        <v>11031.0</v>
      </c>
      <c r="B754" s="24" t="s">
        <v>768</v>
      </c>
      <c r="C754" s="25">
        <v>18114.0</v>
      </c>
      <c r="D754" s="26" t="str">
        <f t="shared" si="1"/>
        <v> </v>
      </c>
      <c r="E754" s="27" t="str">
        <f t="shared" si="2"/>
        <v> </v>
      </c>
    </row>
    <row r="755">
      <c r="A755" s="24">
        <v>11032.0</v>
      </c>
      <c r="B755" s="24" t="s">
        <v>769</v>
      </c>
      <c r="C755" s="25">
        <v>15404.0</v>
      </c>
      <c r="D755" s="26" t="str">
        <f t="shared" si="1"/>
        <v> </v>
      </c>
      <c r="E755" s="27" t="str">
        <f t="shared" si="2"/>
        <v> </v>
      </c>
    </row>
    <row r="756">
      <c r="A756" s="24">
        <v>11034.0</v>
      </c>
      <c r="B756" s="24" t="s">
        <v>770</v>
      </c>
      <c r="C756" s="25">
        <v>27225.0</v>
      </c>
      <c r="D756" s="26" t="str">
        <f t="shared" si="1"/>
        <v>Repeat</v>
      </c>
      <c r="E756" s="27" t="str">
        <f t="shared" si="2"/>
        <v>Repeat</v>
      </c>
    </row>
    <row r="757">
      <c r="A757" s="24">
        <v>11035.0</v>
      </c>
      <c r="B757" s="24" t="s">
        <v>771</v>
      </c>
      <c r="C757" s="25">
        <v>28161.0</v>
      </c>
      <c r="D757" s="26" t="str">
        <f t="shared" si="1"/>
        <v> </v>
      </c>
      <c r="E757" s="27" t="str">
        <f t="shared" si="2"/>
        <v> </v>
      </c>
    </row>
    <row r="758">
      <c r="A758" s="24">
        <v>11036.0</v>
      </c>
      <c r="B758" s="24" t="s">
        <v>772</v>
      </c>
      <c r="C758" s="25">
        <v>18515.0</v>
      </c>
      <c r="D758" s="26" t="str">
        <f t="shared" si="1"/>
        <v>Repeat</v>
      </c>
      <c r="E758" s="27" t="str">
        <f t="shared" si="2"/>
        <v>Repeat</v>
      </c>
    </row>
    <row r="759">
      <c r="A759" s="24">
        <v>11037.0</v>
      </c>
      <c r="B759" s="24" t="s">
        <v>773</v>
      </c>
      <c r="C759" s="25">
        <v>30904.0</v>
      </c>
      <c r="D759" s="26" t="str">
        <f t="shared" si="1"/>
        <v> </v>
      </c>
      <c r="E759" s="27" t="str">
        <f t="shared" si="2"/>
        <v> </v>
      </c>
    </row>
    <row r="760">
      <c r="A760" s="24">
        <v>11039.0</v>
      </c>
      <c r="B760" s="24" t="s">
        <v>774</v>
      </c>
      <c r="C760" s="25">
        <v>16246.0</v>
      </c>
      <c r="D760" s="26" t="str">
        <f t="shared" si="1"/>
        <v> </v>
      </c>
      <c r="E760" s="27" t="str">
        <f t="shared" si="2"/>
        <v> </v>
      </c>
    </row>
    <row r="761">
      <c r="A761" s="24">
        <v>11041.0</v>
      </c>
      <c r="B761" s="24" t="s">
        <v>775</v>
      </c>
      <c r="C761" s="25">
        <v>23573.0</v>
      </c>
      <c r="D761" s="26" t="str">
        <f t="shared" si="1"/>
        <v> </v>
      </c>
      <c r="E761" s="27" t="str">
        <f t="shared" si="2"/>
        <v> </v>
      </c>
    </row>
    <row r="762">
      <c r="A762" s="24">
        <v>11042.0</v>
      </c>
      <c r="B762" s="24" t="s">
        <v>776</v>
      </c>
      <c r="C762" s="25">
        <v>31883.0</v>
      </c>
      <c r="D762" s="26" t="str">
        <f t="shared" si="1"/>
        <v> </v>
      </c>
      <c r="E762" s="27" t="str">
        <f t="shared" si="2"/>
        <v> </v>
      </c>
    </row>
    <row r="763">
      <c r="A763" s="24">
        <v>11045.0</v>
      </c>
      <c r="B763" s="24" t="s">
        <v>777</v>
      </c>
      <c r="C763" s="25">
        <v>16559.0</v>
      </c>
      <c r="D763" s="26" t="str">
        <f t="shared" si="1"/>
        <v>Repeat</v>
      </c>
      <c r="E763" s="27" t="str">
        <f t="shared" si="2"/>
        <v>Repeat</v>
      </c>
    </row>
    <row r="764">
      <c r="A764" s="24">
        <v>11047.0</v>
      </c>
      <c r="B764" s="24" t="s">
        <v>778</v>
      </c>
      <c r="C764" s="25">
        <v>20068.0</v>
      </c>
      <c r="D764" s="26" t="str">
        <f t="shared" si="1"/>
        <v> </v>
      </c>
      <c r="E764" s="27" t="str">
        <f t="shared" si="2"/>
        <v> </v>
      </c>
    </row>
    <row r="765">
      <c r="A765" s="24">
        <v>11048.0</v>
      </c>
      <c r="B765" s="24" t="s">
        <v>779</v>
      </c>
      <c r="C765" s="25">
        <v>19908.0</v>
      </c>
      <c r="D765" s="26" t="str">
        <f t="shared" si="1"/>
        <v>Repeat</v>
      </c>
      <c r="E765" s="27" t="str">
        <f t="shared" si="2"/>
        <v>Repeat</v>
      </c>
    </row>
    <row r="766">
      <c r="A766" s="24">
        <v>11050.0</v>
      </c>
      <c r="B766" s="24" t="s">
        <v>780</v>
      </c>
      <c r="C766" s="25">
        <v>12144.0</v>
      </c>
      <c r="D766" s="26" t="str">
        <f t="shared" si="1"/>
        <v>Repeat</v>
      </c>
      <c r="E766" s="27" t="str">
        <f t="shared" si="2"/>
        <v> </v>
      </c>
    </row>
    <row r="767">
      <c r="A767" s="24">
        <v>11056.0</v>
      </c>
      <c r="B767" s="24" t="s">
        <v>781</v>
      </c>
      <c r="C767" s="25">
        <v>14099.0</v>
      </c>
      <c r="D767" s="26" t="str">
        <f t="shared" si="1"/>
        <v>Repeat</v>
      </c>
      <c r="E767" s="27" t="str">
        <f t="shared" si="2"/>
        <v> </v>
      </c>
    </row>
    <row r="768">
      <c r="A768" s="24">
        <v>11057.0</v>
      </c>
      <c r="B768" s="24" t="s">
        <v>782</v>
      </c>
      <c r="C768" s="25">
        <v>30148.0</v>
      </c>
      <c r="D768" s="26" t="str">
        <f t="shared" si="1"/>
        <v> </v>
      </c>
      <c r="E768" s="27" t="str">
        <f t="shared" si="2"/>
        <v> </v>
      </c>
    </row>
    <row r="769">
      <c r="A769" s="24">
        <v>11059.0</v>
      </c>
      <c r="B769" s="24" t="s">
        <v>783</v>
      </c>
      <c r="C769" s="25">
        <v>17955.0</v>
      </c>
      <c r="D769" s="26" t="str">
        <f t="shared" si="1"/>
        <v> </v>
      </c>
      <c r="E769" s="27" t="str">
        <f t="shared" si="2"/>
        <v> </v>
      </c>
    </row>
    <row r="770">
      <c r="A770" s="24">
        <v>11060.0</v>
      </c>
      <c r="B770" s="24" t="s">
        <v>784</v>
      </c>
      <c r="C770" s="25">
        <v>17390.0</v>
      </c>
      <c r="D770" s="26" t="str">
        <f t="shared" si="1"/>
        <v>Repeat</v>
      </c>
      <c r="E770" s="27" t="str">
        <f t="shared" si="2"/>
        <v>Repeat</v>
      </c>
    </row>
    <row r="771">
      <c r="A771" s="24">
        <v>11063.0</v>
      </c>
      <c r="B771" s="24" t="s">
        <v>785</v>
      </c>
      <c r="C771" s="25">
        <v>16944.0</v>
      </c>
      <c r="D771" s="26" t="str">
        <f t="shared" si="1"/>
        <v> </v>
      </c>
      <c r="E771" s="27" t="str">
        <f t="shared" si="2"/>
        <v> </v>
      </c>
    </row>
    <row r="772">
      <c r="A772" s="24">
        <v>11065.0</v>
      </c>
      <c r="B772" s="24" t="s">
        <v>786</v>
      </c>
      <c r="C772" s="25">
        <v>18803.0</v>
      </c>
      <c r="D772" s="26" t="str">
        <f t="shared" si="1"/>
        <v> </v>
      </c>
      <c r="E772" s="27" t="str">
        <f t="shared" si="2"/>
        <v> </v>
      </c>
    </row>
    <row r="773">
      <c r="A773" s="24">
        <v>11066.0</v>
      </c>
      <c r="B773" s="24" t="s">
        <v>787</v>
      </c>
      <c r="C773" s="25">
        <v>21680.0</v>
      </c>
      <c r="D773" s="26" t="str">
        <f t="shared" si="1"/>
        <v> </v>
      </c>
      <c r="E773" s="27" t="str">
        <f t="shared" si="2"/>
        <v> </v>
      </c>
    </row>
    <row r="774">
      <c r="A774" s="24">
        <v>11068.0</v>
      </c>
      <c r="B774" s="24" t="s">
        <v>788</v>
      </c>
      <c r="C774" s="25">
        <v>17430.0</v>
      </c>
      <c r="D774" s="26" t="str">
        <f t="shared" si="1"/>
        <v> </v>
      </c>
      <c r="E774" s="27" t="str">
        <f t="shared" si="2"/>
        <v> </v>
      </c>
    </row>
    <row r="775">
      <c r="A775" s="24">
        <v>11070.0</v>
      </c>
      <c r="B775" s="24" t="s">
        <v>789</v>
      </c>
      <c r="C775" s="25">
        <v>19238.0</v>
      </c>
      <c r="D775" s="26" t="str">
        <f t="shared" si="1"/>
        <v> </v>
      </c>
      <c r="E775" s="27" t="str">
        <f t="shared" si="2"/>
        <v> </v>
      </c>
    </row>
    <row r="776">
      <c r="A776" s="24">
        <v>11071.0</v>
      </c>
      <c r="B776" s="24" t="s">
        <v>790</v>
      </c>
      <c r="C776" s="25">
        <v>13482.0</v>
      </c>
      <c r="D776" s="26" t="str">
        <f t="shared" si="1"/>
        <v>Repeat</v>
      </c>
      <c r="E776" s="27" t="str">
        <f t="shared" si="2"/>
        <v> </v>
      </c>
    </row>
    <row r="777">
      <c r="A777" s="24">
        <v>11072.0</v>
      </c>
      <c r="B777" s="24" t="s">
        <v>791</v>
      </c>
      <c r="C777" s="25">
        <v>27956.0</v>
      </c>
      <c r="D777" s="26" t="str">
        <f t="shared" si="1"/>
        <v> </v>
      </c>
      <c r="E777" s="27" t="str">
        <f t="shared" si="2"/>
        <v> </v>
      </c>
    </row>
    <row r="778">
      <c r="A778" s="24">
        <v>11073.0</v>
      </c>
      <c r="B778" s="24" t="s">
        <v>792</v>
      </c>
      <c r="C778" s="25">
        <v>20885.0</v>
      </c>
      <c r="D778" s="26" t="str">
        <f t="shared" si="1"/>
        <v>Repeat</v>
      </c>
      <c r="E778" s="27" t="str">
        <f t="shared" si="2"/>
        <v> </v>
      </c>
    </row>
    <row r="779">
      <c r="A779" s="24">
        <v>11074.0</v>
      </c>
      <c r="B779" s="24" t="s">
        <v>793</v>
      </c>
      <c r="C779" s="25">
        <v>13485.0</v>
      </c>
      <c r="D779" s="26" t="str">
        <f t="shared" si="1"/>
        <v> </v>
      </c>
      <c r="E779" s="27" t="str">
        <f t="shared" si="2"/>
        <v> </v>
      </c>
    </row>
    <row r="780">
      <c r="A780" s="24">
        <v>11076.0</v>
      </c>
      <c r="B780" s="24" t="s">
        <v>794</v>
      </c>
      <c r="C780" s="25">
        <v>15250.0</v>
      </c>
      <c r="D780" s="26" t="str">
        <f t="shared" si="1"/>
        <v> </v>
      </c>
      <c r="E780" s="27" t="str">
        <f t="shared" si="2"/>
        <v> </v>
      </c>
    </row>
    <row r="781">
      <c r="A781" s="24">
        <v>11077.0</v>
      </c>
      <c r="B781" s="24" t="s">
        <v>795</v>
      </c>
      <c r="C781" s="25">
        <v>23943.0</v>
      </c>
      <c r="D781" s="26" t="str">
        <f t="shared" si="1"/>
        <v> </v>
      </c>
      <c r="E781" s="27" t="str">
        <f t="shared" si="2"/>
        <v> </v>
      </c>
    </row>
    <row r="782">
      <c r="A782" s="24">
        <v>11080.0</v>
      </c>
      <c r="B782" s="24" t="s">
        <v>796</v>
      </c>
      <c r="C782" s="25">
        <v>16280.0</v>
      </c>
      <c r="D782" s="26" t="str">
        <f t="shared" si="1"/>
        <v>Repeat</v>
      </c>
      <c r="E782" s="27" t="str">
        <f t="shared" si="2"/>
        <v>Repeat</v>
      </c>
    </row>
    <row r="783">
      <c r="A783" s="24">
        <v>11083.0</v>
      </c>
      <c r="B783" s="24" t="s">
        <v>797</v>
      </c>
      <c r="C783" s="25">
        <v>23657.0</v>
      </c>
      <c r="D783" s="26" t="str">
        <f t="shared" si="1"/>
        <v> </v>
      </c>
      <c r="E783" s="27" t="str">
        <f t="shared" si="2"/>
        <v> </v>
      </c>
    </row>
    <row r="784">
      <c r="A784" s="24">
        <v>11084.0</v>
      </c>
      <c r="B784" s="24" t="s">
        <v>798</v>
      </c>
      <c r="C784" s="25">
        <v>21028.0</v>
      </c>
      <c r="D784" s="26" t="str">
        <f t="shared" si="1"/>
        <v>Repeat</v>
      </c>
      <c r="E784" s="27" t="str">
        <f t="shared" si="2"/>
        <v>Repeat</v>
      </c>
    </row>
    <row r="785">
      <c r="A785" s="24">
        <v>11085.0</v>
      </c>
      <c r="B785" s="24" t="s">
        <v>799</v>
      </c>
      <c r="C785" s="25">
        <v>24401.0</v>
      </c>
      <c r="D785" s="26" t="str">
        <f t="shared" si="1"/>
        <v>Repeat</v>
      </c>
      <c r="E785" s="27" t="str">
        <f t="shared" si="2"/>
        <v> </v>
      </c>
    </row>
    <row r="786">
      <c r="A786" s="24">
        <v>11088.0</v>
      </c>
      <c r="B786" s="24" t="s">
        <v>800</v>
      </c>
      <c r="C786" s="25">
        <v>14999.0</v>
      </c>
      <c r="D786" s="26" t="str">
        <f t="shared" si="1"/>
        <v> </v>
      </c>
      <c r="E786" s="27" t="str">
        <f t="shared" si="2"/>
        <v> </v>
      </c>
    </row>
    <row r="787">
      <c r="A787" s="24">
        <v>11090.0</v>
      </c>
      <c r="B787" s="24" t="s">
        <v>801</v>
      </c>
      <c r="C787" s="25">
        <v>29523.0</v>
      </c>
      <c r="D787" s="26" t="str">
        <f t="shared" si="1"/>
        <v> </v>
      </c>
      <c r="E787" s="27" t="str">
        <f t="shared" si="2"/>
        <v> </v>
      </c>
    </row>
    <row r="788">
      <c r="A788" s="24">
        <v>11093.0</v>
      </c>
      <c r="B788" s="24" t="s">
        <v>802</v>
      </c>
      <c r="C788" s="25">
        <v>22696.0</v>
      </c>
      <c r="D788" s="26" t="str">
        <f t="shared" si="1"/>
        <v>Repeat</v>
      </c>
      <c r="E788" s="27" t="str">
        <f t="shared" si="2"/>
        <v>Repeat</v>
      </c>
    </row>
    <row r="789">
      <c r="A789" s="24">
        <v>11096.0</v>
      </c>
      <c r="B789" s="24" t="s">
        <v>803</v>
      </c>
      <c r="C789" s="25">
        <v>21939.0</v>
      </c>
      <c r="D789" s="26" t="str">
        <f t="shared" si="1"/>
        <v> </v>
      </c>
      <c r="E789" s="27" t="str">
        <f t="shared" si="2"/>
        <v> </v>
      </c>
    </row>
    <row r="790">
      <c r="A790" s="24">
        <v>11099.0</v>
      </c>
      <c r="B790" s="24" t="s">
        <v>804</v>
      </c>
      <c r="C790" s="25">
        <v>29439.0</v>
      </c>
      <c r="D790" s="26" t="str">
        <f t="shared" si="1"/>
        <v> </v>
      </c>
      <c r="E790" s="27" t="str">
        <f t="shared" si="2"/>
        <v> </v>
      </c>
    </row>
    <row r="791">
      <c r="A791" s="24">
        <v>11100.0</v>
      </c>
      <c r="B791" s="24" t="s">
        <v>805</v>
      </c>
      <c r="C791" s="25">
        <v>17508.0</v>
      </c>
      <c r="D791" s="26" t="str">
        <f t="shared" si="1"/>
        <v>Repeat</v>
      </c>
      <c r="E791" s="27" t="str">
        <f t="shared" si="2"/>
        <v> </v>
      </c>
    </row>
    <row r="792">
      <c r="A792" s="24">
        <v>11105.0</v>
      </c>
      <c r="B792" s="24" t="s">
        <v>806</v>
      </c>
      <c r="C792" s="25">
        <v>23128.0</v>
      </c>
      <c r="D792" s="26" t="str">
        <f t="shared" si="1"/>
        <v> </v>
      </c>
      <c r="E792" s="27" t="str">
        <f t="shared" si="2"/>
        <v> </v>
      </c>
    </row>
    <row r="793">
      <c r="A793" s="24">
        <v>11106.0</v>
      </c>
      <c r="B793" s="24" t="s">
        <v>807</v>
      </c>
      <c r="C793" s="25">
        <v>29299.0</v>
      </c>
      <c r="D793" s="26" t="str">
        <f t="shared" si="1"/>
        <v>Repeat</v>
      </c>
      <c r="E793" s="27" t="str">
        <f t="shared" si="2"/>
        <v> </v>
      </c>
    </row>
    <row r="794">
      <c r="A794" s="24">
        <v>11110.0</v>
      </c>
      <c r="B794" s="24" t="s">
        <v>808</v>
      </c>
      <c r="C794" s="25">
        <v>13190.0</v>
      </c>
      <c r="D794" s="26" t="str">
        <f t="shared" si="1"/>
        <v>Repeat</v>
      </c>
      <c r="E794" s="27" t="str">
        <f t="shared" si="2"/>
        <v>Repeat</v>
      </c>
    </row>
    <row r="795">
      <c r="A795" s="24">
        <v>11113.0</v>
      </c>
      <c r="B795" s="24" t="s">
        <v>809</v>
      </c>
      <c r="C795" s="25">
        <v>19005.0</v>
      </c>
      <c r="D795" s="26" t="str">
        <f t="shared" si="1"/>
        <v> </v>
      </c>
      <c r="E795" s="27" t="str">
        <f t="shared" si="2"/>
        <v> </v>
      </c>
    </row>
    <row r="796">
      <c r="A796" s="24">
        <v>11114.0</v>
      </c>
      <c r="B796" s="24" t="s">
        <v>810</v>
      </c>
      <c r="C796" s="25">
        <v>19084.0</v>
      </c>
      <c r="D796" s="26" t="str">
        <f t="shared" si="1"/>
        <v> </v>
      </c>
      <c r="E796" s="27" t="str">
        <f t="shared" si="2"/>
        <v> </v>
      </c>
    </row>
    <row r="797">
      <c r="A797" s="24">
        <v>11115.0</v>
      </c>
      <c r="B797" s="24" t="s">
        <v>811</v>
      </c>
      <c r="C797" s="25">
        <v>18060.0</v>
      </c>
      <c r="D797" s="26" t="str">
        <f t="shared" si="1"/>
        <v> </v>
      </c>
      <c r="E797" s="27" t="str">
        <f t="shared" si="2"/>
        <v> </v>
      </c>
    </row>
    <row r="798">
      <c r="A798" s="24">
        <v>11116.0</v>
      </c>
      <c r="B798" s="24" t="s">
        <v>812</v>
      </c>
      <c r="C798" s="25">
        <v>17610.0</v>
      </c>
      <c r="D798" s="26" t="str">
        <f t="shared" si="1"/>
        <v>Repeat</v>
      </c>
      <c r="E798" s="27" t="str">
        <f t="shared" si="2"/>
        <v> </v>
      </c>
    </row>
    <row r="799">
      <c r="A799" s="24">
        <v>11117.0</v>
      </c>
      <c r="B799" s="24" t="s">
        <v>813</v>
      </c>
      <c r="C799" s="25">
        <v>16041.0</v>
      </c>
      <c r="D799" s="26" t="str">
        <f t="shared" si="1"/>
        <v> </v>
      </c>
      <c r="E799" s="27" t="str">
        <f t="shared" si="2"/>
        <v> </v>
      </c>
    </row>
    <row r="800">
      <c r="A800" s="24">
        <v>11118.0</v>
      </c>
      <c r="B800" s="24" t="s">
        <v>814</v>
      </c>
      <c r="C800" s="25">
        <v>13778.0</v>
      </c>
      <c r="D800" s="26" t="str">
        <f t="shared" si="1"/>
        <v> </v>
      </c>
      <c r="E800" s="27" t="str">
        <f t="shared" si="2"/>
        <v> </v>
      </c>
    </row>
    <row r="801">
      <c r="A801" s="24">
        <v>11120.0</v>
      </c>
      <c r="B801" s="24" t="s">
        <v>815</v>
      </c>
      <c r="C801" s="25">
        <v>29751.0</v>
      </c>
      <c r="D801" s="26" t="str">
        <f t="shared" si="1"/>
        <v> </v>
      </c>
      <c r="E801" s="27" t="str">
        <f t="shared" si="2"/>
        <v> </v>
      </c>
    </row>
    <row r="802">
      <c r="A802" s="24">
        <v>11121.0</v>
      </c>
      <c r="B802" s="24" t="s">
        <v>816</v>
      </c>
      <c r="C802" s="25">
        <v>24534.0</v>
      </c>
      <c r="D802" s="26" t="str">
        <f t="shared" si="1"/>
        <v> </v>
      </c>
      <c r="E802" s="27" t="str">
        <f t="shared" si="2"/>
        <v> </v>
      </c>
    </row>
    <row r="803">
      <c r="A803" s="24">
        <v>11122.0</v>
      </c>
      <c r="B803" s="24" t="s">
        <v>817</v>
      </c>
      <c r="C803" s="25">
        <v>16190.0</v>
      </c>
      <c r="D803" s="26" t="str">
        <f t="shared" si="1"/>
        <v> </v>
      </c>
      <c r="E803" s="27" t="str">
        <f t="shared" si="2"/>
        <v> </v>
      </c>
    </row>
    <row r="804">
      <c r="A804" s="24">
        <v>11123.0</v>
      </c>
      <c r="B804" s="24" t="s">
        <v>818</v>
      </c>
      <c r="C804" s="25">
        <v>15422.0</v>
      </c>
      <c r="D804" s="26" t="str">
        <f t="shared" si="1"/>
        <v> </v>
      </c>
      <c r="E804" s="27" t="str">
        <f t="shared" si="2"/>
        <v> </v>
      </c>
    </row>
    <row r="805">
      <c r="A805" s="24">
        <v>11125.0</v>
      </c>
      <c r="B805" s="24" t="s">
        <v>819</v>
      </c>
      <c r="C805" s="25">
        <v>19302.0</v>
      </c>
      <c r="D805" s="26" t="str">
        <f t="shared" si="1"/>
        <v> </v>
      </c>
      <c r="E805" s="27" t="str">
        <f t="shared" si="2"/>
        <v> </v>
      </c>
    </row>
    <row r="806">
      <c r="A806" s="24">
        <v>11127.0</v>
      </c>
      <c r="B806" s="24" t="s">
        <v>820</v>
      </c>
      <c r="C806" s="25">
        <v>25704.0</v>
      </c>
      <c r="D806" s="26" t="str">
        <f t="shared" si="1"/>
        <v>Repeat</v>
      </c>
      <c r="E806" s="27" t="str">
        <f t="shared" si="2"/>
        <v>Repeat</v>
      </c>
    </row>
    <row r="807">
      <c r="A807" s="24">
        <v>11130.0</v>
      </c>
      <c r="B807" s="24" t="s">
        <v>821</v>
      </c>
      <c r="C807" s="25">
        <v>24381.0</v>
      </c>
      <c r="D807" s="26" t="str">
        <f t="shared" si="1"/>
        <v> </v>
      </c>
      <c r="E807" s="27" t="str">
        <f t="shared" si="2"/>
        <v> </v>
      </c>
    </row>
    <row r="808">
      <c r="A808" s="24">
        <v>11131.0</v>
      </c>
      <c r="B808" s="24" t="s">
        <v>822</v>
      </c>
      <c r="C808" s="25">
        <v>16644.0</v>
      </c>
      <c r="D808" s="26" t="str">
        <f t="shared" si="1"/>
        <v> </v>
      </c>
      <c r="E808" s="27" t="str">
        <f t="shared" si="2"/>
        <v> </v>
      </c>
    </row>
    <row r="809">
      <c r="A809" s="24">
        <v>11133.0</v>
      </c>
      <c r="B809" s="24" t="s">
        <v>823</v>
      </c>
      <c r="C809" s="25">
        <v>21017.0</v>
      </c>
      <c r="D809" s="26" t="str">
        <f t="shared" si="1"/>
        <v>Repeat</v>
      </c>
      <c r="E809" s="27" t="str">
        <f t="shared" si="2"/>
        <v> </v>
      </c>
    </row>
    <row r="810">
      <c r="A810" s="24">
        <v>11135.0</v>
      </c>
      <c r="B810" s="24" t="s">
        <v>824</v>
      </c>
      <c r="C810" s="25">
        <v>25248.0</v>
      </c>
      <c r="D810" s="26" t="str">
        <f t="shared" si="1"/>
        <v> </v>
      </c>
      <c r="E810" s="27" t="str">
        <f t="shared" si="2"/>
        <v> </v>
      </c>
    </row>
    <row r="811">
      <c r="A811" s="24">
        <v>11138.0</v>
      </c>
      <c r="B811" s="24" t="s">
        <v>825</v>
      </c>
      <c r="C811" s="25">
        <v>19778.0</v>
      </c>
      <c r="D811" s="26" t="str">
        <f t="shared" si="1"/>
        <v> </v>
      </c>
      <c r="E811" s="27" t="str">
        <f t="shared" si="2"/>
        <v> </v>
      </c>
    </row>
    <row r="812">
      <c r="A812" s="24">
        <v>11140.0</v>
      </c>
      <c r="B812" s="24" t="s">
        <v>826</v>
      </c>
      <c r="C812" s="25">
        <v>18789.0</v>
      </c>
      <c r="D812" s="26" t="str">
        <f t="shared" si="1"/>
        <v> </v>
      </c>
      <c r="E812" s="27" t="str">
        <f t="shared" si="2"/>
        <v> </v>
      </c>
    </row>
    <row r="813">
      <c r="A813" s="24">
        <v>11141.0</v>
      </c>
      <c r="B813" s="24" t="s">
        <v>827</v>
      </c>
      <c r="C813" s="25">
        <v>12933.0</v>
      </c>
      <c r="D813" s="26" t="str">
        <f t="shared" si="1"/>
        <v> </v>
      </c>
      <c r="E813" s="27" t="str">
        <f t="shared" si="2"/>
        <v> </v>
      </c>
    </row>
    <row r="814">
      <c r="A814" s="24">
        <v>11146.0</v>
      </c>
      <c r="B814" s="24" t="s">
        <v>828</v>
      </c>
      <c r="C814" s="25">
        <v>22785.0</v>
      </c>
      <c r="D814" s="26" t="str">
        <f t="shared" si="1"/>
        <v>Repeat</v>
      </c>
      <c r="E814" s="27" t="str">
        <f t="shared" si="2"/>
        <v>Repeat</v>
      </c>
    </row>
    <row r="815">
      <c r="A815" s="24">
        <v>11147.0</v>
      </c>
      <c r="B815" s="24" t="s">
        <v>829</v>
      </c>
      <c r="C815" s="25">
        <v>25763.0</v>
      </c>
      <c r="D815" s="26" t="str">
        <f t="shared" si="1"/>
        <v> </v>
      </c>
      <c r="E815" s="27" t="str">
        <f t="shared" si="2"/>
        <v> </v>
      </c>
    </row>
    <row r="816">
      <c r="A816" s="24">
        <v>11149.0</v>
      </c>
      <c r="B816" s="24" t="s">
        <v>830</v>
      </c>
      <c r="C816" s="25">
        <v>18313.0</v>
      </c>
      <c r="D816" s="26" t="str">
        <f t="shared" si="1"/>
        <v> </v>
      </c>
      <c r="E816" s="27" t="str">
        <f t="shared" si="2"/>
        <v> </v>
      </c>
    </row>
    <row r="817">
      <c r="A817" s="24">
        <v>11150.0</v>
      </c>
      <c r="B817" s="24" t="s">
        <v>831</v>
      </c>
      <c r="C817" s="25">
        <v>34474.0</v>
      </c>
      <c r="D817" s="26" t="str">
        <f t="shared" si="1"/>
        <v> </v>
      </c>
      <c r="E817" s="27" t="str">
        <f t="shared" si="2"/>
        <v> </v>
      </c>
    </row>
    <row r="818">
      <c r="A818" s="24">
        <v>11152.0</v>
      </c>
      <c r="B818" s="24" t="s">
        <v>832</v>
      </c>
      <c r="C818" s="25">
        <v>29447.0</v>
      </c>
      <c r="D818" s="26" t="str">
        <f t="shared" si="1"/>
        <v>Repeat</v>
      </c>
      <c r="E818" s="27" t="str">
        <f t="shared" si="2"/>
        <v>Repeat</v>
      </c>
    </row>
    <row r="819">
      <c r="A819" s="24">
        <v>11154.0</v>
      </c>
      <c r="B819" s="24" t="s">
        <v>833</v>
      </c>
      <c r="C819" s="25">
        <v>18129.0</v>
      </c>
      <c r="D819" s="26" t="str">
        <f t="shared" si="1"/>
        <v> </v>
      </c>
      <c r="E819" s="27" t="str">
        <f t="shared" si="2"/>
        <v> </v>
      </c>
    </row>
    <row r="820">
      <c r="A820" s="24">
        <v>11155.0</v>
      </c>
      <c r="B820" s="24" t="s">
        <v>834</v>
      </c>
      <c r="C820" s="25">
        <v>11016.0</v>
      </c>
      <c r="D820" s="26" t="str">
        <f t="shared" si="1"/>
        <v> </v>
      </c>
      <c r="E820" s="27" t="str">
        <f t="shared" si="2"/>
        <v> </v>
      </c>
    </row>
    <row r="821">
      <c r="A821" s="24">
        <v>11162.0</v>
      </c>
      <c r="B821" s="24" t="s">
        <v>835</v>
      </c>
      <c r="C821" s="25">
        <v>28616.0</v>
      </c>
      <c r="D821" s="26" t="str">
        <f t="shared" si="1"/>
        <v>Repeat</v>
      </c>
      <c r="E821" s="27" t="str">
        <f t="shared" si="2"/>
        <v> </v>
      </c>
    </row>
    <row r="822">
      <c r="A822" s="24">
        <v>11163.0</v>
      </c>
      <c r="B822" s="24" t="s">
        <v>836</v>
      </c>
      <c r="C822" s="25">
        <v>28099.0</v>
      </c>
      <c r="D822" s="26" t="str">
        <f t="shared" si="1"/>
        <v> </v>
      </c>
      <c r="E822" s="27" t="str">
        <f t="shared" si="2"/>
        <v> </v>
      </c>
    </row>
    <row r="823">
      <c r="A823" s="24">
        <v>11165.0</v>
      </c>
      <c r="B823" s="24" t="s">
        <v>837</v>
      </c>
      <c r="C823" s="25">
        <v>17791.0</v>
      </c>
      <c r="D823" s="26" t="str">
        <f t="shared" si="1"/>
        <v> </v>
      </c>
      <c r="E823" s="27" t="str">
        <f t="shared" si="2"/>
        <v> </v>
      </c>
    </row>
    <row r="824">
      <c r="A824" s="24">
        <v>11166.0</v>
      </c>
      <c r="B824" s="24" t="s">
        <v>838</v>
      </c>
      <c r="C824" s="25">
        <v>23371.0</v>
      </c>
      <c r="D824" s="26" t="str">
        <f t="shared" si="1"/>
        <v> </v>
      </c>
      <c r="E824" s="27" t="str">
        <f t="shared" si="2"/>
        <v> </v>
      </c>
    </row>
    <row r="825">
      <c r="A825" s="24">
        <v>11168.0</v>
      </c>
      <c r="B825" s="24" t="s">
        <v>839</v>
      </c>
      <c r="C825" s="25">
        <v>20119.0</v>
      </c>
      <c r="D825" s="26" t="str">
        <f t="shared" si="1"/>
        <v> </v>
      </c>
      <c r="E825" s="27" t="str">
        <f t="shared" si="2"/>
        <v> </v>
      </c>
    </row>
    <row r="826">
      <c r="A826" s="24">
        <v>11169.0</v>
      </c>
      <c r="B826" s="24" t="s">
        <v>840</v>
      </c>
      <c r="C826" s="25">
        <v>29135.0</v>
      </c>
      <c r="D826" s="26" t="str">
        <f t="shared" si="1"/>
        <v> </v>
      </c>
      <c r="E826" s="27" t="str">
        <f t="shared" si="2"/>
        <v> </v>
      </c>
    </row>
    <row r="827">
      <c r="A827" s="24">
        <v>11171.0</v>
      </c>
      <c r="B827" s="24" t="s">
        <v>841</v>
      </c>
      <c r="C827" s="25">
        <v>27123.0</v>
      </c>
      <c r="D827" s="26" t="str">
        <f t="shared" si="1"/>
        <v>Repeat</v>
      </c>
      <c r="E827" s="27" t="str">
        <f t="shared" si="2"/>
        <v>Repeat</v>
      </c>
    </row>
    <row r="828">
      <c r="A828" s="24">
        <v>11174.0</v>
      </c>
      <c r="B828" s="24" t="s">
        <v>842</v>
      </c>
      <c r="C828" s="25">
        <v>20173.0</v>
      </c>
      <c r="D828" s="26" t="str">
        <f t="shared" si="1"/>
        <v>Repeat</v>
      </c>
      <c r="E828" s="27" t="str">
        <f t="shared" si="2"/>
        <v>Repeat</v>
      </c>
    </row>
    <row r="829">
      <c r="A829" s="24">
        <v>11175.0</v>
      </c>
      <c r="B829" s="24" t="s">
        <v>736</v>
      </c>
      <c r="C829" s="25">
        <v>11520.0</v>
      </c>
      <c r="D829" s="26" t="str">
        <f t="shared" si="1"/>
        <v>Repeat</v>
      </c>
      <c r="E829" s="27" t="str">
        <f t="shared" si="2"/>
        <v> </v>
      </c>
    </row>
    <row r="830">
      <c r="A830" s="24">
        <v>11177.0</v>
      </c>
      <c r="B830" s="24" t="s">
        <v>843</v>
      </c>
      <c r="C830" s="25">
        <v>22098.0</v>
      </c>
      <c r="D830" s="26" t="str">
        <f t="shared" si="1"/>
        <v>Repeat</v>
      </c>
      <c r="E830" s="27" t="str">
        <f t="shared" si="2"/>
        <v>Repeat</v>
      </c>
    </row>
    <row r="831">
      <c r="A831" s="24">
        <v>11179.0</v>
      </c>
      <c r="B831" s="24" t="s">
        <v>844</v>
      </c>
      <c r="C831" s="25">
        <v>13761.0</v>
      </c>
      <c r="D831" s="26" t="str">
        <f t="shared" si="1"/>
        <v> </v>
      </c>
      <c r="E831" s="27" t="str">
        <f t="shared" si="2"/>
        <v> </v>
      </c>
    </row>
    <row r="832">
      <c r="A832" s="24">
        <v>11181.0</v>
      </c>
      <c r="B832" s="24" t="s">
        <v>845</v>
      </c>
      <c r="C832" s="25">
        <v>18899.0</v>
      </c>
      <c r="D832" s="26" t="str">
        <f t="shared" si="1"/>
        <v>Repeat</v>
      </c>
      <c r="E832" s="27" t="str">
        <f t="shared" si="2"/>
        <v>Repeat</v>
      </c>
    </row>
    <row r="833">
      <c r="A833" s="24">
        <v>11183.0</v>
      </c>
      <c r="B833" s="24" t="s">
        <v>846</v>
      </c>
      <c r="C833" s="25">
        <v>19173.0</v>
      </c>
      <c r="D833" s="26" t="str">
        <f t="shared" si="1"/>
        <v> </v>
      </c>
      <c r="E833" s="27" t="str">
        <f t="shared" si="2"/>
        <v> </v>
      </c>
    </row>
    <row r="834">
      <c r="A834" s="24">
        <v>11184.0</v>
      </c>
      <c r="B834" s="24" t="s">
        <v>847</v>
      </c>
      <c r="C834" s="25">
        <v>32475.0</v>
      </c>
      <c r="D834" s="26" t="str">
        <f t="shared" si="1"/>
        <v> </v>
      </c>
      <c r="E834" s="27" t="str">
        <f t="shared" si="2"/>
        <v> </v>
      </c>
    </row>
    <row r="835">
      <c r="A835" s="24">
        <v>11187.0</v>
      </c>
      <c r="B835" s="24" t="s">
        <v>848</v>
      </c>
      <c r="C835" s="25">
        <v>22577.0</v>
      </c>
      <c r="D835" s="26" t="str">
        <f t="shared" si="1"/>
        <v> </v>
      </c>
      <c r="E835" s="27" t="str">
        <f t="shared" si="2"/>
        <v>Repeat</v>
      </c>
    </row>
    <row r="836">
      <c r="A836" s="24">
        <v>11190.0</v>
      </c>
      <c r="B836" s="24" t="s">
        <v>849</v>
      </c>
      <c r="C836" s="25">
        <v>19171.0</v>
      </c>
      <c r="D836" s="26" t="str">
        <f t="shared" si="1"/>
        <v> </v>
      </c>
      <c r="E836" s="27" t="str">
        <f t="shared" si="2"/>
        <v> </v>
      </c>
    </row>
    <row r="837">
      <c r="A837" s="24">
        <v>11192.0</v>
      </c>
      <c r="B837" s="24" t="s">
        <v>850</v>
      </c>
      <c r="C837" s="25">
        <v>29533.0</v>
      </c>
      <c r="D837" s="26" t="str">
        <f t="shared" si="1"/>
        <v> </v>
      </c>
      <c r="E837" s="27" t="str">
        <f t="shared" si="2"/>
        <v> </v>
      </c>
    </row>
    <row r="838">
      <c r="A838" s="24">
        <v>11197.0</v>
      </c>
      <c r="B838" s="24" t="s">
        <v>851</v>
      </c>
      <c r="C838" s="25">
        <v>26713.0</v>
      </c>
      <c r="D838" s="26" t="str">
        <f t="shared" si="1"/>
        <v> </v>
      </c>
      <c r="E838" s="27" t="str">
        <f t="shared" si="2"/>
        <v> </v>
      </c>
    </row>
    <row r="839">
      <c r="A839" s="24">
        <v>11199.0</v>
      </c>
      <c r="B839" s="24" t="s">
        <v>852</v>
      </c>
      <c r="C839" s="25">
        <v>23161.0</v>
      </c>
      <c r="D839" s="26" t="str">
        <f t="shared" si="1"/>
        <v> </v>
      </c>
      <c r="E839" s="27" t="str">
        <f t="shared" si="2"/>
        <v> </v>
      </c>
    </row>
    <row r="840">
      <c r="A840" s="24">
        <v>11200.0</v>
      </c>
      <c r="B840" s="24" t="s">
        <v>853</v>
      </c>
      <c r="C840" s="25">
        <v>18775.0</v>
      </c>
      <c r="D840" s="26" t="str">
        <f t="shared" si="1"/>
        <v> </v>
      </c>
      <c r="E840" s="27" t="str">
        <f t="shared" si="2"/>
        <v> </v>
      </c>
    </row>
    <row r="841">
      <c r="A841" s="24">
        <v>11201.0</v>
      </c>
      <c r="B841" s="24" t="s">
        <v>854</v>
      </c>
      <c r="C841" s="25">
        <v>19987.0</v>
      </c>
      <c r="D841" s="26" t="str">
        <f t="shared" si="1"/>
        <v> </v>
      </c>
      <c r="E841" s="27" t="str">
        <f t="shared" si="2"/>
        <v> </v>
      </c>
    </row>
    <row r="842">
      <c r="A842" s="24">
        <v>11203.0</v>
      </c>
      <c r="B842" s="24" t="s">
        <v>855</v>
      </c>
      <c r="C842" s="25">
        <v>32633.0</v>
      </c>
      <c r="D842" s="26" t="str">
        <f t="shared" si="1"/>
        <v> </v>
      </c>
      <c r="E842" s="27" t="str">
        <f t="shared" si="2"/>
        <v> </v>
      </c>
    </row>
    <row r="843">
      <c r="A843" s="24">
        <v>11205.0</v>
      </c>
      <c r="B843" s="24" t="s">
        <v>856</v>
      </c>
      <c r="C843" s="25">
        <v>31645.0</v>
      </c>
      <c r="D843" s="26" t="str">
        <f t="shared" si="1"/>
        <v> </v>
      </c>
      <c r="E843" s="27" t="str">
        <f t="shared" si="2"/>
        <v> </v>
      </c>
    </row>
    <row r="844">
      <c r="A844" s="24">
        <v>11207.0</v>
      </c>
      <c r="B844" s="24" t="s">
        <v>857</v>
      </c>
      <c r="C844" s="25">
        <v>9739.0</v>
      </c>
      <c r="D844" s="26" t="str">
        <f t="shared" si="1"/>
        <v>Repeat</v>
      </c>
      <c r="E844" s="27" t="str">
        <f t="shared" si="2"/>
        <v>Repeat</v>
      </c>
    </row>
    <row r="845">
      <c r="A845" s="24">
        <v>11207.0</v>
      </c>
      <c r="B845" s="24" t="s">
        <v>857</v>
      </c>
      <c r="C845" s="25">
        <v>46264.0</v>
      </c>
      <c r="D845" s="26" t="str">
        <f t="shared" si="1"/>
        <v>Repeat</v>
      </c>
      <c r="E845" s="27" t="str">
        <f t="shared" si="2"/>
        <v>Repeat</v>
      </c>
    </row>
    <row r="846">
      <c r="A846" s="24">
        <v>11209.0</v>
      </c>
      <c r="B846" s="24" t="s">
        <v>858</v>
      </c>
      <c r="C846" s="25">
        <v>27406.0</v>
      </c>
      <c r="D846" s="26" t="str">
        <f t="shared" si="1"/>
        <v>Repeat</v>
      </c>
      <c r="E846" s="27" t="str">
        <f t="shared" si="2"/>
        <v> </v>
      </c>
    </row>
    <row r="847">
      <c r="A847" s="24">
        <v>11211.0</v>
      </c>
      <c r="B847" s="24" t="s">
        <v>859</v>
      </c>
      <c r="C847" s="25">
        <v>14480.0</v>
      </c>
      <c r="D847" s="26" t="str">
        <f t="shared" si="1"/>
        <v> </v>
      </c>
      <c r="E847" s="27" t="str">
        <f t="shared" si="2"/>
        <v> </v>
      </c>
    </row>
    <row r="848">
      <c r="A848" s="24">
        <v>11215.0</v>
      </c>
      <c r="B848" s="24" t="s">
        <v>860</v>
      </c>
      <c r="C848" s="25">
        <v>24298.0</v>
      </c>
      <c r="D848" s="26" t="str">
        <f t="shared" si="1"/>
        <v>Repeat</v>
      </c>
      <c r="E848" s="27" t="str">
        <f t="shared" si="2"/>
        <v>Repeat</v>
      </c>
    </row>
    <row r="849">
      <c r="A849" s="24">
        <v>11216.0</v>
      </c>
      <c r="B849" s="24" t="s">
        <v>861</v>
      </c>
      <c r="C849" s="25">
        <v>27234.0</v>
      </c>
      <c r="D849" s="26" t="str">
        <f t="shared" si="1"/>
        <v> </v>
      </c>
      <c r="E849" s="27" t="str">
        <f t="shared" si="2"/>
        <v> </v>
      </c>
    </row>
    <row r="850">
      <c r="A850" s="24">
        <v>11218.0</v>
      </c>
      <c r="B850" s="24" t="s">
        <v>862</v>
      </c>
      <c r="C850" s="25">
        <v>20869.0</v>
      </c>
      <c r="D850" s="26" t="str">
        <f t="shared" si="1"/>
        <v>Repeat</v>
      </c>
      <c r="E850" s="27" t="str">
        <f t="shared" si="2"/>
        <v>Repeat</v>
      </c>
    </row>
    <row r="851">
      <c r="A851" s="24">
        <v>11219.0</v>
      </c>
      <c r="B851" s="24" t="s">
        <v>863</v>
      </c>
      <c r="C851" s="25">
        <v>18044.0</v>
      </c>
      <c r="D851" s="26" t="str">
        <f t="shared" si="1"/>
        <v> </v>
      </c>
      <c r="E851" s="27" t="str">
        <f t="shared" si="2"/>
        <v> </v>
      </c>
    </row>
    <row r="852">
      <c r="A852" s="24">
        <v>11220.0</v>
      </c>
      <c r="B852" s="24" t="s">
        <v>864</v>
      </c>
      <c r="C852" s="25">
        <v>18826.0</v>
      </c>
      <c r="D852" s="26" t="str">
        <f t="shared" si="1"/>
        <v> </v>
      </c>
      <c r="E852" s="27" t="str">
        <f t="shared" si="2"/>
        <v> </v>
      </c>
    </row>
    <row r="853">
      <c r="A853" s="24">
        <v>11221.0</v>
      </c>
      <c r="B853" s="24" t="s">
        <v>865</v>
      </c>
      <c r="C853" s="25">
        <v>21080.0</v>
      </c>
      <c r="D853" s="26" t="str">
        <f t="shared" si="1"/>
        <v>Repeat</v>
      </c>
      <c r="E853" s="27" t="str">
        <f t="shared" si="2"/>
        <v>Repeat</v>
      </c>
    </row>
    <row r="854">
      <c r="A854" s="24">
        <v>11223.0</v>
      </c>
      <c r="B854" s="24" t="s">
        <v>866</v>
      </c>
      <c r="C854" s="25">
        <v>27156.0</v>
      </c>
      <c r="D854" s="26" t="str">
        <f t="shared" si="1"/>
        <v> </v>
      </c>
      <c r="E854" s="27" t="str">
        <f t="shared" si="2"/>
        <v> </v>
      </c>
    </row>
    <row r="855">
      <c r="A855" s="24">
        <v>11228.0</v>
      </c>
      <c r="B855" s="24" t="s">
        <v>867</v>
      </c>
      <c r="C855" s="25">
        <v>15238.0</v>
      </c>
      <c r="D855" s="26" t="str">
        <f t="shared" si="1"/>
        <v>Repeat</v>
      </c>
      <c r="E855" s="27" t="str">
        <f t="shared" si="2"/>
        <v> </v>
      </c>
    </row>
    <row r="856">
      <c r="A856" s="24">
        <v>11234.0</v>
      </c>
      <c r="B856" s="24" t="s">
        <v>868</v>
      </c>
      <c r="C856" s="25">
        <v>26498.0</v>
      </c>
      <c r="D856" s="26" t="str">
        <f t="shared" si="1"/>
        <v>Repeat</v>
      </c>
      <c r="E856" s="27" t="str">
        <f t="shared" si="2"/>
        <v>Repeat</v>
      </c>
    </row>
    <row r="857">
      <c r="A857" s="24">
        <v>11238.0</v>
      </c>
      <c r="B857" s="24" t="s">
        <v>869</v>
      </c>
      <c r="C857" s="25">
        <v>17933.0</v>
      </c>
      <c r="D857" s="26" t="str">
        <f t="shared" si="1"/>
        <v> </v>
      </c>
      <c r="E857" s="27" t="str">
        <f t="shared" si="2"/>
        <v> </v>
      </c>
    </row>
    <row r="858">
      <c r="A858" s="24">
        <v>11241.0</v>
      </c>
      <c r="B858" s="24" t="s">
        <v>870</v>
      </c>
      <c r="C858" s="25">
        <v>22466.0</v>
      </c>
      <c r="D858" s="26" t="str">
        <f t="shared" si="1"/>
        <v> </v>
      </c>
      <c r="E858" s="27" t="str">
        <f t="shared" si="2"/>
        <v> </v>
      </c>
    </row>
    <row r="859">
      <c r="A859" s="24">
        <v>11242.0</v>
      </c>
      <c r="B859" s="24" t="s">
        <v>871</v>
      </c>
      <c r="C859" s="25">
        <v>24788.0</v>
      </c>
      <c r="D859" s="26" t="str">
        <f t="shared" si="1"/>
        <v> </v>
      </c>
      <c r="E859" s="27" t="str">
        <f t="shared" si="2"/>
        <v> </v>
      </c>
    </row>
    <row r="860">
      <c r="A860" s="24">
        <v>11243.0</v>
      </c>
      <c r="B860" s="24" t="s">
        <v>872</v>
      </c>
      <c r="C860" s="25">
        <v>32322.0</v>
      </c>
      <c r="D860" s="26" t="str">
        <f t="shared" si="1"/>
        <v> </v>
      </c>
      <c r="E860" s="27" t="str">
        <f t="shared" si="2"/>
        <v> </v>
      </c>
    </row>
    <row r="861">
      <c r="A861" s="24">
        <v>11245.0</v>
      </c>
      <c r="B861" s="24" t="s">
        <v>873</v>
      </c>
      <c r="C861" s="25">
        <v>23641.0</v>
      </c>
      <c r="D861" s="26" t="str">
        <f t="shared" si="1"/>
        <v>Repeat</v>
      </c>
      <c r="E861" s="27" t="str">
        <f t="shared" si="2"/>
        <v>Repeat</v>
      </c>
    </row>
    <row r="862">
      <c r="A862" s="24">
        <v>11247.0</v>
      </c>
      <c r="B862" s="24" t="s">
        <v>874</v>
      </c>
      <c r="C862" s="25">
        <v>21799.0</v>
      </c>
      <c r="D862" s="26" t="str">
        <f t="shared" si="1"/>
        <v> </v>
      </c>
      <c r="E862" s="27" t="str">
        <f t="shared" si="2"/>
        <v> </v>
      </c>
    </row>
    <row r="863">
      <c r="A863" s="24">
        <v>11248.0</v>
      </c>
      <c r="B863" s="24" t="s">
        <v>875</v>
      </c>
      <c r="C863" s="25">
        <v>28320.0</v>
      </c>
      <c r="D863" s="26" t="str">
        <f t="shared" si="1"/>
        <v> </v>
      </c>
      <c r="E863" s="27" t="str">
        <f t="shared" si="2"/>
        <v> </v>
      </c>
    </row>
    <row r="864">
      <c r="A864" s="24">
        <v>11252.0</v>
      </c>
      <c r="B864" s="24" t="s">
        <v>876</v>
      </c>
      <c r="C864" s="25">
        <v>10942.0</v>
      </c>
      <c r="D864" s="26" t="str">
        <f t="shared" si="1"/>
        <v>Repeat</v>
      </c>
      <c r="E864" s="27" t="str">
        <f t="shared" si="2"/>
        <v>Repeat</v>
      </c>
    </row>
    <row r="865">
      <c r="A865" s="24">
        <v>11252.0</v>
      </c>
      <c r="B865" s="24" t="s">
        <v>876</v>
      </c>
      <c r="C865" s="25">
        <v>47467.0</v>
      </c>
      <c r="D865" s="26" t="str">
        <f t="shared" si="1"/>
        <v>Repeat</v>
      </c>
      <c r="E865" s="27" t="str">
        <f t="shared" si="2"/>
        <v>Repeat</v>
      </c>
    </row>
    <row r="866">
      <c r="A866" s="24">
        <v>11253.0</v>
      </c>
      <c r="B866" s="24" t="s">
        <v>877</v>
      </c>
      <c r="C866" s="25">
        <v>19122.0</v>
      </c>
      <c r="D866" s="26" t="str">
        <f t="shared" si="1"/>
        <v> </v>
      </c>
      <c r="E866" s="27" t="str">
        <f t="shared" si="2"/>
        <v> </v>
      </c>
    </row>
    <row r="867">
      <c r="A867" s="24">
        <v>11255.0</v>
      </c>
      <c r="B867" s="24" t="s">
        <v>878</v>
      </c>
      <c r="C867" s="25">
        <v>12029.0</v>
      </c>
      <c r="D867" s="26" t="str">
        <f t="shared" si="1"/>
        <v> </v>
      </c>
      <c r="E867" s="27" t="str">
        <f t="shared" si="2"/>
        <v> </v>
      </c>
    </row>
    <row r="868">
      <c r="A868" s="24">
        <v>11258.0</v>
      </c>
      <c r="B868" s="24" t="s">
        <v>879</v>
      </c>
      <c r="C868" s="25">
        <v>17295.0</v>
      </c>
      <c r="D868" s="26" t="str">
        <f t="shared" si="1"/>
        <v> </v>
      </c>
      <c r="E868" s="27" t="str">
        <f t="shared" si="2"/>
        <v> </v>
      </c>
    </row>
    <row r="869">
      <c r="A869" s="24">
        <v>11260.0</v>
      </c>
      <c r="B869" s="24" t="s">
        <v>880</v>
      </c>
      <c r="C869" s="25">
        <v>14723.0</v>
      </c>
      <c r="D869" s="26" t="str">
        <f t="shared" si="1"/>
        <v> </v>
      </c>
      <c r="E869" s="27" t="str">
        <f t="shared" si="2"/>
        <v> </v>
      </c>
    </row>
    <row r="870">
      <c r="A870" s="24">
        <v>11261.0</v>
      </c>
      <c r="B870" s="24" t="s">
        <v>881</v>
      </c>
      <c r="C870" s="25">
        <v>19232.0</v>
      </c>
      <c r="D870" s="26" t="str">
        <f t="shared" si="1"/>
        <v> </v>
      </c>
      <c r="E870" s="27" t="str">
        <f t="shared" si="2"/>
        <v> </v>
      </c>
    </row>
    <row r="871">
      <c r="A871" s="24">
        <v>11264.0</v>
      </c>
      <c r="B871" s="24" t="s">
        <v>882</v>
      </c>
      <c r="C871" s="25">
        <v>19591.0</v>
      </c>
      <c r="D871" s="26" t="str">
        <f t="shared" si="1"/>
        <v> </v>
      </c>
      <c r="E871" s="27" t="str">
        <f t="shared" si="2"/>
        <v> </v>
      </c>
    </row>
    <row r="872">
      <c r="A872" s="24">
        <v>11265.0</v>
      </c>
      <c r="B872" s="24" t="s">
        <v>883</v>
      </c>
      <c r="C872" s="25">
        <v>28585.0</v>
      </c>
      <c r="D872" s="26" t="str">
        <f t="shared" si="1"/>
        <v> </v>
      </c>
      <c r="E872" s="27" t="str">
        <f t="shared" si="2"/>
        <v> </v>
      </c>
    </row>
    <row r="873">
      <c r="A873" s="24">
        <v>11268.0</v>
      </c>
      <c r="B873" s="24" t="s">
        <v>884</v>
      </c>
      <c r="C873" s="25">
        <v>14436.0</v>
      </c>
      <c r="D873" s="26" t="str">
        <f t="shared" si="1"/>
        <v>Repeat</v>
      </c>
      <c r="E873" s="27" t="str">
        <f t="shared" si="2"/>
        <v>Repeat</v>
      </c>
    </row>
    <row r="874">
      <c r="A874" s="24">
        <v>11269.0</v>
      </c>
      <c r="B874" s="24" t="s">
        <v>885</v>
      </c>
      <c r="C874" s="25">
        <v>20568.0</v>
      </c>
      <c r="D874" s="26" t="str">
        <f t="shared" si="1"/>
        <v> </v>
      </c>
      <c r="E874" s="27" t="str">
        <f t="shared" si="2"/>
        <v> </v>
      </c>
    </row>
    <row r="875">
      <c r="A875" s="24">
        <v>11270.0</v>
      </c>
      <c r="B875" s="24" t="s">
        <v>886</v>
      </c>
      <c r="C875" s="25">
        <v>19016.0</v>
      </c>
      <c r="D875" s="26" t="str">
        <f t="shared" si="1"/>
        <v> </v>
      </c>
      <c r="E875" s="27" t="str">
        <f t="shared" si="2"/>
        <v> </v>
      </c>
    </row>
    <row r="876">
      <c r="A876" s="24">
        <v>11277.0</v>
      </c>
      <c r="B876" s="24" t="s">
        <v>887</v>
      </c>
      <c r="C876" s="25">
        <v>27362.0</v>
      </c>
      <c r="D876" s="26" t="str">
        <f t="shared" si="1"/>
        <v> </v>
      </c>
      <c r="E876" s="27" t="str">
        <f t="shared" si="2"/>
        <v> </v>
      </c>
    </row>
    <row r="877">
      <c r="A877" s="24">
        <v>11279.0</v>
      </c>
      <c r="B877" s="24" t="s">
        <v>888</v>
      </c>
      <c r="C877" s="25">
        <v>35678.0</v>
      </c>
      <c r="D877" s="26" t="str">
        <f t="shared" si="1"/>
        <v> </v>
      </c>
      <c r="E877" s="27" t="str">
        <f t="shared" si="2"/>
        <v> </v>
      </c>
    </row>
    <row r="878">
      <c r="A878" s="24">
        <v>11281.0</v>
      </c>
      <c r="B878" s="24" t="s">
        <v>889</v>
      </c>
      <c r="C878" s="25">
        <v>25767.0</v>
      </c>
      <c r="D878" s="26" t="str">
        <f t="shared" si="1"/>
        <v>Repeat</v>
      </c>
      <c r="E878" s="27" t="str">
        <f t="shared" si="2"/>
        <v>Repeat</v>
      </c>
    </row>
    <row r="879">
      <c r="A879" s="24">
        <v>11282.0</v>
      </c>
      <c r="B879" s="24" t="s">
        <v>890</v>
      </c>
      <c r="C879" s="25">
        <v>20131.0</v>
      </c>
      <c r="D879" s="26" t="str">
        <f t="shared" si="1"/>
        <v> </v>
      </c>
      <c r="E879" s="27" t="str">
        <f t="shared" si="2"/>
        <v> </v>
      </c>
    </row>
    <row r="880">
      <c r="A880" s="24">
        <v>11286.0</v>
      </c>
      <c r="B880" s="24" t="s">
        <v>891</v>
      </c>
      <c r="C880" s="25">
        <v>18117.0</v>
      </c>
      <c r="D880" s="26" t="str">
        <f t="shared" si="1"/>
        <v> </v>
      </c>
      <c r="E880" s="27" t="str">
        <f t="shared" si="2"/>
        <v> </v>
      </c>
    </row>
    <row r="881">
      <c r="A881" s="24">
        <v>11287.0</v>
      </c>
      <c r="B881" s="24" t="s">
        <v>892</v>
      </c>
      <c r="C881" s="25">
        <v>21059.0</v>
      </c>
      <c r="D881" s="26" t="str">
        <f t="shared" si="1"/>
        <v>Repeat</v>
      </c>
      <c r="E881" s="27" t="str">
        <f t="shared" si="2"/>
        <v>Repeat</v>
      </c>
    </row>
    <row r="882">
      <c r="A882" s="24">
        <v>11288.0</v>
      </c>
      <c r="B882" s="24" t="s">
        <v>893</v>
      </c>
      <c r="C882" s="25">
        <v>22480.0</v>
      </c>
      <c r="D882" s="26" t="str">
        <f t="shared" si="1"/>
        <v> </v>
      </c>
      <c r="E882" s="27" t="str">
        <f t="shared" si="2"/>
        <v> </v>
      </c>
    </row>
    <row r="883">
      <c r="A883" s="24">
        <v>11289.0</v>
      </c>
      <c r="B883" s="24" t="s">
        <v>894</v>
      </c>
      <c r="C883" s="25">
        <v>16704.0</v>
      </c>
      <c r="D883" s="26" t="str">
        <f t="shared" si="1"/>
        <v> </v>
      </c>
      <c r="E883" s="27" t="str">
        <f t="shared" si="2"/>
        <v> </v>
      </c>
    </row>
    <row r="884">
      <c r="A884" s="24">
        <v>11303.0</v>
      </c>
      <c r="B884" s="24" t="s">
        <v>895</v>
      </c>
      <c r="C884" s="25">
        <v>17223.0</v>
      </c>
      <c r="D884" s="26" t="str">
        <f t="shared" si="1"/>
        <v>Repeat</v>
      </c>
      <c r="E884" s="27" t="str">
        <f t="shared" si="2"/>
        <v>Repeat</v>
      </c>
    </row>
    <row r="885">
      <c r="A885" s="24">
        <v>11314.0</v>
      </c>
      <c r="B885" s="24" t="s">
        <v>896</v>
      </c>
      <c r="C885" s="25">
        <v>16759.0</v>
      </c>
      <c r="D885" s="26" t="str">
        <f t="shared" si="1"/>
        <v> </v>
      </c>
      <c r="E885" s="27" t="str">
        <f t="shared" si="2"/>
        <v> </v>
      </c>
    </row>
    <row r="886">
      <c r="A886" s="24">
        <v>11315.0</v>
      </c>
      <c r="B886" s="24" t="s">
        <v>897</v>
      </c>
      <c r="C886" s="25">
        <v>28233.0</v>
      </c>
      <c r="D886" s="26" t="str">
        <f t="shared" si="1"/>
        <v>Repeat</v>
      </c>
      <c r="E886" s="27" t="str">
        <f t="shared" si="2"/>
        <v>Repeat</v>
      </c>
    </row>
    <row r="887">
      <c r="A887" s="24">
        <v>11318.0</v>
      </c>
      <c r="B887" s="24" t="s">
        <v>898</v>
      </c>
      <c r="C887" s="25">
        <v>26190.0</v>
      </c>
      <c r="D887" s="26" t="str">
        <f t="shared" si="1"/>
        <v> </v>
      </c>
      <c r="E887" s="27" t="str">
        <f t="shared" si="2"/>
        <v> </v>
      </c>
    </row>
    <row r="888">
      <c r="A888" s="24">
        <v>11319.0</v>
      </c>
      <c r="B888" s="24" t="s">
        <v>899</v>
      </c>
      <c r="C888" s="25">
        <v>22198.0</v>
      </c>
      <c r="D888" s="26" t="str">
        <f t="shared" si="1"/>
        <v>Repeat</v>
      </c>
      <c r="E888" s="27" t="str">
        <f t="shared" si="2"/>
        <v>Repeat</v>
      </c>
    </row>
    <row r="889">
      <c r="A889" s="24">
        <v>11322.0</v>
      </c>
      <c r="B889" s="24" t="s">
        <v>900</v>
      </c>
      <c r="C889" s="25">
        <v>19108.0</v>
      </c>
      <c r="D889" s="26" t="str">
        <f t="shared" si="1"/>
        <v> </v>
      </c>
      <c r="E889" s="27" t="str">
        <f t="shared" si="2"/>
        <v> </v>
      </c>
    </row>
    <row r="890">
      <c r="A890" s="24">
        <v>11324.0</v>
      </c>
      <c r="B890" s="24" t="s">
        <v>901</v>
      </c>
      <c r="C890" s="25">
        <v>15183.0</v>
      </c>
      <c r="D890" s="26" t="str">
        <f t="shared" si="1"/>
        <v> </v>
      </c>
      <c r="E890" s="27" t="str">
        <f t="shared" si="2"/>
        <v> </v>
      </c>
    </row>
    <row r="891">
      <c r="A891" s="24">
        <v>11329.0</v>
      </c>
      <c r="B891" s="24" t="s">
        <v>902</v>
      </c>
      <c r="C891" s="25">
        <v>14577.0</v>
      </c>
      <c r="D891" s="26" t="str">
        <f t="shared" si="1"/>
        <v> </v>
      </c>
      <c r="E891" s="27" t="str">
        <f t="shared" si="2"/>
        <v> </v>
      </c>
    </row>
    <row r="892">
      <c r="A892" s="24">
        <v>11330.0</v>
      </c>
      <c r="B892" s="24" t="s">
        <v>903</v>
      </c>
      <c r="C892" s="25">
        <v>20840.0</v>
      </c>
      <c r="D892" s="26" t="str">
        <f t="shared" si="1"/>
        <v> </v>
      </c>
      <c r="E892" s="27" t="str">
        <f t="shared" si="2"/>
        <v> </v>
      </c>
    </row>
    <row r="893">
      <c r="A893" s="24">
        <v>11339.0</v>
      </c>
      <c r="B893" s="24" t="s">
        <v>904</v>
      </c>
      <c r="C893" s="25">
        <v>14799.0</v>
      </c>
      <c r="D893" s="26" t="str">
        <f t="shared" si="1"/>
        <v> </v>
      </c>
      <c r="E893" s="27" t="str">
        <f t="shared" si="2"/>
        <v> </v>
      </c>
    </row>
    <row r="894">
      <c r="A894" s="24">
        <v>11340.0</v>
      </c>
      <c r="B894" s="24" t="s">
        <v>905</v>
      </c>
      <c r="C894" s="25">
        <v>19369.0</v>
      </c>
      <c r="D894" s="26" t="str">
        <f t="shared" si="1"/>
        <v> </v>
      </c>
      <c r="E894" s="27" t="str">
        <f t="shared" si="2"/>
        <v> </v>
      </c>
    </row>
    <row r="895">
      <c r="A895" s="24">
        <v>11341.0</v>
      </c>
      <c r="B895" s="24" t="s">
        <v>906</v>
      </c>
      <c r="C895" s="25">
        <v>24551.0</v>
      </c>
      <c r="D895" s="26" t="str">
        <f t="shared" si="1"/>
        <v>Repeat</v>
      </c>
      <c r="E895" s="27" t="str">
        <f t="shared" si="2"/>
        <v> </v>
      </c>
    </row>
    <row r="896">
      <c r="A896" s="24">
        <v>11342.0</v>
      </c>
      <c r="B896" s="24" t="s">
        <v>907</v>
      </c>
      <c r="C896" s="25">
        <v>23571.0</v>
      </c>
      <c r="D896" s="26" t="str">
        <f t="shared" si="1"/>
        <v>Repeat</v>
      </c>
      <c r="E896" s="27" t="str">
        <f t="shared" si="2"/>
        <v>Repeat</v>
      </c>
    </row>
    <row r="897">
      <c r="A897" s="24">
        <v>11345.0</v>
      </c>
      <c r="B897" s="24" t="s">
        <v>908</v>
      </c>
      <c r="C897" s="25">
        <v>23642.0</v>
      </c>
      <c r="D897" s="26" t="str">
        <f t="shared" si="1"/>
        <v>Repeat</v>
      </c>
      <c r="E897" s="27" t="str">
        <f t="shared" si="2"/>
        <v>Repeat</v>
      </c>
    </row>
    <row r="898">
      <c r="A898" s="24">
        <v>11348.0</v>
      </c>
      <c r="B898" s="24" t="s">
        <v>909</v>
      </c>
      <c r="C898" s="25">
        <v>18296.0</v>
      </c>
      <c r="D898" s="26" t="str">
        <f t="shared" si="1"/>
        <v> </v>
      </c>
      <c r="E898" s="27" t="str">
        <f t="shared" si="2"/>
        <v> </v>
      </c>
    </row>
    <row r="899">
      <c r="A899" s="24">
        <v>11349.0</v>
      </c>
      <c r="B899" s="24" t="s">
        <v>910</v>
      </c>
      <c r="C899" s="25">
        <v>27198.0</v>
      </c>
      <c r="D899" s="26" t="str">
        <f t="shared" si="1"/>
        <v>Repeat</v>
      </c>
      <c r="E899" s="27" t="str">
        <f t="shared" si="2"/>
        <v> </v>
      </c>
    </row>
    <row r="900">
      <c r="A900" s="24">
        <v>11351.0</v>
      </c>
      <c r="B900" s="24" t="s">
        <v>911</v>
      </c>
      <c r="C900" s="25">
        <v>24725.0</v>
      </c>
      <c r="D900" s="26" t="str">
        <f t="shared" si="1"/>
        <v> </v>
      </c>
      <c r="E900" s="27" t="str">
        <f t="shared" si="2"/>
        <v> </v>
      </c>
    </row>
    <row r="901">
      <c r="A901" s="24">
        <v>11355.0</v>
      </c>
      <c r="B901" s="24" t="s">
        <v>912</v>
      </c>
      <c r="C901" s="25">
        <v>21117.0</v>
      </c>
      <c r="D901" s="26" t="str">
        <f t="shared" si="1"/>
        <v> </v>
      </c>
      <c r="E901" s="27" t="str">
        <f t="shared" si="2"/>
        <v> </v>
      </c>
    </row>
    <row r="902">
      <c r="A902" s="24">
        <v>11356.0</v>
      </c>
      <c r="B902" s="24" t="s">
        <v>913</v>
      </c>
      <c r="C902" s="25">
        <v>22260.0</v>
      </c>
      <c r="D902" s="26" t="str">
        <f t="shared" si="1"/>
        <v> </v>
      </c>
      <c r="E902" s="27" t="str">
        <f t="shared" si="2"/>
        <v> </v>
      </c>
    </row>
    <row r="903">
      <c r="A903" s="24">
        <v>11357.0</v>
      </c>
      <c r="B903" s="24" t="s">
        <v>914</v>
      </c>
      <c r="C903" s="25">
        <v>14592.0</v>
      </c>
      <c r="D903" s="26" t="str">
        <f t="shared" si="1"/>
        <v> </v>
      </c>
      <c r="E903" s="27" t="str">
        <f t="shared" si="2"/>
        <v> </v>
      </c>
    </row>
    <row r="904">
      <c r="A904" s="24">
        <v>11358.0</v>
      </c>
      <c r="B904" s="24" t="s">
        <v>915</v>
      </c>
      <c r="C904" s="25">
        <v>22139.0</v>
      </c>
      <c r="D904" s="26" t="str">
        <f t="shared" si="1"/>
        <v> </v>
      </c>
      <c r="E904" s="27" t="str">
        <f t="shared" si="2"/>
        <v> </v>
      </c>
    </row>
    <row r="905">
      <c r="A905" s="24">
        <v>11359.0</v>
      </c>
      <c r="B905" s="24" t="s">
        <v>916</v>
      </c>
      <c r="C905" s="25">
        <v>30460.0</v>
      </c>
      <c r="D905" s="26" t="str">
        <f t="shared" si="1"/>
        <v> </v>
      </c>
      <c r="E905" s="27" t="str">
        <f t="shared" si="2"/>
        <v> </v>
      </c>
    </row>
    <row r="906">
      <c r="A906" s="24">
        <v>11361.0</v>
      </c>
      <c r="B906" s="24" t="s">
        <v>917</v>
      </c>
      <c r="C906" s="25">
        <v>12842.0</v>
      </c>
      <c r="D906" s="26" t="str">
        <f t="shared" si="1"/>
        <v> </v>
      </c>
      <c r="E906" s="27" t="str">
        <f t="shared" si="2"/>
        <v> </v>
      </c>
    </row>
    <row r="907">
      <c r="A907" s="24">
        <v>11363.0</v>
      </c>
      <c r="B907" s="24" t="s">
        <v>918</v>
      </c>
      <c r="C907" s="25">
        <v>23246.0</v>
      </c>
      <c r="D907" s="26" t="str">
        <f t="shared" si="1"/>
        <v> </v>
      </c>
      <c r="E907" s="27" t="str">
        <f t="shared" si="2"/>
        <v> </v>
      </c>
    </row>
    <row r="908">
      <c r="A908" s="24">
        <v>11364.0</v>
      </c>
      <c r="B908" s="24" t="s">
        <v>919</v>
      </c>
      <c r="C908" s="25">
        <v>15666.0</v>
      </c>
      <c r="D908" s="26" t="str">
        <f t="shared" si="1"/>
        <v> </v>
      </c>
      <c r="E908" s="27" t="str">
        <f t="shared" si="2"/>
        <v> </v>
      </c>
    </row>
    <row r="909">
      <c r="A909" s="24">
        <v>11365.0</v>
      </c>
      <c r="B909" s="24" t="s">
        <v>920</v>
      </c>
      <c r="C909" s="25">
        <v>26273.0</v>
      </c>
      <c r="D909" s="26" t="str">
        <f t="shared" si="1"/>
        <v> </v>
      </c>
      <c r="E909" s="27" t="str">
        <f t="shared" si="2"/>
        <v> </v>
      </c>
    </row>
    <row r="910">
      <c r="A910" s="24">
        <v>11366.0</v>
      </c>
      <c r="B910" s="24" t="s">
        <v>921</v>
      </c>
      <c r="C910" s="25">
        <v>16659.0</v>
      </c>
      <c r="D910" s="26" t="str">
        <f t="shared" si="1"/>
        <v> </v>
      </c>
      <c r="E910" s="27" t="str">
        <f t="shared" si="2"/>
        <v> </v>
      </c>
    </row>
    <row r="911">
      <c r="A911" s="24">
        <v>11367.0</v>
      </c>
      <c r="B911" s="24" t="s">
        <v>922</v>
      </c>
      <c r="C911" s="25">
        <v>16830.0</v>
      </c>
      <c r="D911" s="26" t="str">
        <f t="shared" si="1"/>
        <v> </v>
      </c>
      <c r="E911" s="27" t="str">
        <f t="shared" si="2"/>
        <v> </v>
      </c>
    </row>
    <row r="912">
      <c r="A912" s="24">
        <v>11368.0</v>
      </c>
      <c r="B912" s="24" t="s">
        <v>923</v>
      </c>
      <c r="C912" s="25">
        <v>28827.0</v>
      </c>
      <c r="D912" s="26" t="str">
        <f t="shared" si="1"/>
        <v> </v>
      </c>
      <c r="E912" s="27" t="str">
        <f t="shared" si="2"/>
        <v> </v>
      </c>
    </row>
    <row r="913">
      <c r="A913" s="24">
        <v>11371.0</v>
      </c>
      <c r="B913" s="24" t="s">
        <v>924</v>
      </c>
      <c r="C913" s="25">
        <v>26353.0</v>
      </c>
      <c r="D913" s="26" t="str">
        <f t="shared" si="1"/>
        <v> </v>
      </c>
      <c r="E913" s="27" t="str">
        <f t="shared" si="2"/>
        <v> </v>
      </c>
    </row>
    <row r="914">
      <c r="A914" s="24">
        <v>11376.0</v>
      </c>
      <c r="B914" s="24" t="s">
        <v>925</v>
      </c>
      <c r="C914" s="25">
        <v>12739.0</v>
      </c>
      <c r="D914" s="26" t="str">
        <f t="shared" si="1"/>
        <v> </v>
      </c>
      <c r="E914" s="27" t="str">
        <f t="shared" si="2"/>
        <v> </v>
      </c>
    </row>
    <row r="915">
      <c r="A915" s="24">
        <v>11378.0</v>
      </c>
      <c r="B915" s="24" t="s">
        <v>926</v>
      </c>
      <c r="C915" s="25">
        <v>15724.0</v>
      </c>
      <c r="D915" s="26" t="str">
        <f t="shared" si="1"/>
        <v> </v>
      </c>
      <c r="E915" s="27" t="str">
        <f t="shared" si="2"/>
        <v> </v>
      </c>
    </row>
    <row r="916">
      <c r="A916" s="24">
        <v>11379.0</v>
      </c>
      <c r="B916" s="24" t="s">
        <v>927</v>
      </c>
      <c r="C916" s="25">
        <v>22922.0</v>
      </c>
      <c r="D916" s="26" t="str">
        <f t="shared" si="1"/>
        <v>Repeat</v>
      </c>
      <c r="E916" s="27" t="str">
        <f t="shared" si="2"/>
        <v> </v>
      </c>
    </row>
    <row r="917">
      <c r="A917" s="24">
        <v>11380.0</v>
      </c>
      <c r="B917" s="24" t="s">
        <v>928</v>
      </c>
      <c r="C917" s="25">
        <v>32314.0</v>
      </c>
      <c r="D917" s="26" t="str">
        <f t="shared" si="1"/>
        <v> </v>
      </c>
      <c r="E917" s="27" t="str">
        <f t="shared" si="2"/>
        <v> </v>
      </c>
    </row>
    <row r="918">
      <c r="A918" s="24">
        <v>11387.0</v>
      </c>
      <c r="B918" s="24" t="s">
        <v>929</v>
      </c>
      <c r="C918" s="25">
        <v>21062.0</v>
      </c>
      <c r="D918" s="26" t="str">
        <f t="shared" si="1"/>
        <v> </v>
      </c>
      <c r="E918" s="27" t="str">
        <f t="shared" si="2"/>
        <v> </v>
      </c>
    </row>
    <row r="919">
      <c r="A919" s="24">
        <v>11389.0</v>
      </c>
      <c r="B919" s="24" t="s">
        <v>930</v>
      </c>
      <c r="C919" s="25">
        <v>26165.0</v>
      </c>
      <c r="D919" s="26" t="str">
        <f t="shared" si="1"/>
        <v> </v>
      </c>
      <c r="E919" s="27" t="str">
        <f t="shared" si="2"/>
        <v> </v>
      </c>
    </row>
    <row r="920">
      <c r="A920" s="24">
        <v>11391.0</v>
      </c>
      <c r="B920" s="24" t="s">
        <v>931</v>
      </c>
      <c r="C920" s="25">
        <v>21293.0</v>
      </c>
      <c r="D920" s="26" t="str">
        <f t="shared" si="1"/>
        <v>Repeat</v>
      </c>
      <c r="E920" s="27" t="str">
        <f t="shared" si="2"/>
        <v>Repeat</v>
      </c>
    </row>
    <row r="921">
      <c r="A921" s="24">
        <v>11393.0</v>
      </c>
      <c r="B921" s="24" t="s">
        <v>932</v>
      </c>
      <c r="C921" s="25">
        <v>20624.0</v>
      </c>
      <c r="D921" s="26" t="str">
        <f t="shared" si="1"/>
        <v> </v>
      </c>
      <c r="E921" s="27" t="str">
        <f t="shared" si="2"/>
        <v> </v>
      </c>
    </row>
    <row r="922">
      <c r="A922" s="24">
        <v>11394.0</v>
      </c>
      <c r="B922" s="24" t="s">
        <v>933</v>
      </c>
      <c r="C922" s="25">
        <v>21653.0</v>
      </c>
      <c r="D922" s="26" t="str">
        <f t="shared" si="1"/>
        <v> </v>
      </c>
      <c r="E922" s="27" t="str">
        <f t="shared" si="2"/>
        <v> </v>
      </c>
    </row>
    <row r="923">
      <c r="A923" s="24">
        <v>11399.0</v>
      </c>
      <c r="B923" s="24" t="s">
        <v>934</v>
      </c>
      <c r="C923" s="25">
        <v>14119.0</v>
      </c>
      <c r="D923" s="26" t="str">
        <f t="shared" si="1"/>
        <v> </v>
      </c>
      <c r="E923" s="27" t="str">
        <f t="shared" si="2"/>
        <v> </v>
      </c>
    </row>
    <row r="924">
      <c r="A924" s="24">
        <v>11403.0</v>
      </c>
      <c r="B924" s="24" t="s">
        <v>935</v>
      </c>
      <c r="C924" s="25">
        <v>26190.0</v>
      </c>
      <c r="D924" s="26" t="str">
        <f t="shared" si="1"/>
        <v>Repeat</v>
      </c>
      <c r="E924" s="27" t="str">
        <f t="shared" si="2"/>
        <v>Repeat</v>
      </c>
    </row>
    <row r="925">
      <c r="A925" s="24">
        <v>11405.0</v>
      </c>
      <c r="B925" s="24" t="s">
        <v>936</v>
      </c>
      <c r="C925" s="25">
        <v>22772.0</v>
      </c>
      <c r="D925" s="26" t="str">
        <f t="shared" si="1"/>
        <v> </v>
      </c>
      <c r="E925" s="27" t="str">
        <f t="shared" si="2"/>
        <v> </v>
      </c>
    </row>
    <row r="926">
      <c r="A926" s="24">
        <v>11408.0</v>
      </c>
      <c r="B926" s="24" t="s">
        <v>937</v>
      </c>
      <c r="C926" s="25">
        <v>24934.0</v>
      </c>
      <c r="D926" s="26" t="str">
        <f t="shared" si="1"/>
        <v> </v>
      </c>
      <c r="E926" s="27" t="str">
        <f t="shared" si="2"/>
        <v> </v>
      </c>
    </row>
    <row r="927">
      <c r="A927" s="24">
        <v>11411.0</v>
      </c>
      <c r="B927" s="24" t="s">
        <v>938</v>
      </c>
      <c r="C927" s="25">
        <v>26573.0</v>
      </c>
      <c r="D927" s="26" t="str">
        <f t="shared" si="1"/>
        <v> </v>
      </c>
      <c r="E927" s="27" t="str">
        <f t="shared" si="2"/>
        <v> </v>
      </c>
    </row>
    <row r="928">
      <c r="A928" s="24">
        <v>11413.0</v>
      </c>
      <c r="B928" s="24" t="s">
        <v>939</v>
      </c>
      <c r="C928" s="25">
        <v>20322.0</v>
      </c>
      <c r="D928" s="26" t="str">
        <f t="shared" si="1"/>
        <v> </v>
      </c>
      <c r="E928" s="27" t="str">
        <f t="shared" si="2"/>
        <v> </v>
      </c>
    </row>
    <row r="929">
      <c r="A929" s="24">
        <v>11415.0</v>
      </c>
      <c r="B929" s="24" t="s">
        <v>940</v>
      </c>
      <c r="C929" s="25">
        <v>16315.0</v>
      </c>
      <c r="D929" s="26" t="str">
        <f t="shared" si="1"/>
        <v> </v>
      </c>
      <c r="E929" s="27" t="str">
        <f t="shared" si="2"/>
        <v>Repeat</v>
      </c>
    </row>
    <row r="930">
      <c r="A930" s="24">
        <v>11415.0</v>
      </c>
      <c r="B930" s="24" t="s">
        <v>941</v>
      </c>
      <c r="C930" s="25">
        <v>16315.0</v>
      </c>
      <c r="D930" s="26" t="str">
        <f t="shared" si="1"/>
        <v>Repeat</v>
      </c>
      <c r="E930" s="27" t="str">
        <f t="shared" si="2"/>
        <v>Repeat</v>
      </c>
    </row>
    <row r="931">
      <c r="A931" s="24">
        <v>11416.0</v>
      </c>
      <c r="B931" s="24" t="s">
        <v>942</v>
      </c>
      <c r="C931" s="25">
        <v>16937.0</v>
      </c>
      <c r="D931" s="26" t="str">
        <f t="shared" si="1"/>
        <v> </v>
      </c>
      <c r="E931" s="27" t="str">
        <f t="shared" si="2"/>
        <v> </v>
      </c>
    </row>
    <row r="932">
      <c r="A932" s="24">
        <v>11421.0</v>
      </c>
      <c r="B932" s="24" t="s">
        <v>943</v>
      </c>
      <c r="C932" s="25">
        <v>14043.0</v>
      </c>
      <c r="D932" s="26" t="str">
        <f t="shared" si="1"/>
        <v>Repeat</v>
      </c>
      <c r="E932" s="27" t="str">
        <f t="shared" si="2"/>
        <v>Repeat</v>
      </c>
    </row>
    <row r="933">
      <c r="A933" s="24">
        <v>11425.0</v>
      </c>
      <c r="B933" s="24" t="s">
        <v>944</v>
      </c>
      <c r="C933" s="25">
        <v>17926.0</v>
      </c>
      <c r="D933" s="26" t="str">
        <f t="shared" si="1"/>
        <v> </v>
      </c>
      <c r="E933" s="27" t="str">
        <f t="shared" si="2"/>
        <v> </v>
      </c>
    </row>
    <row r="934">
      <c r="A934" s="24">
        <v>11426.0</v>
      </c>
      <c r="B934" s="24" t="s">
        <v>945</v>
      </c>
      <c r="C934" s="25">
        <v>26483.0</v>
      </c>
      <c r="D934" s="26" t="str">
        <f t="shared" si="1"/>
        <v> </v>
      </c>
      <c r="E934" s="27" t="str">
        <f t="shared" si="2"/>
        <v> </v>
      </c>
    </row>
    <row r="935">
      <c r="A935" s="24">
        <v>11427.0</v>
      </c>
      <c r="B935" s="24" t="s">
        <v>946</v>
      </c>
      <c r="C935" s="25">
        <v>24282.0</v>
      </c>
      <c r="D935" s="26" t="str">
        <f t="shared" si="1"/>
        <v> </v>
      </c>
      <c r="E935" s="27" t="str">
        <f t="shared" si="2"/>
        <v> </v>
      </c>
    </row>
    <row r="936">
      <c r="A936" s="24">
        <v>11428.0</v>
      </c>
      <c r="B936" s="24" t="s">
        <v>947</v>
      </c>
      <c r="C936" s="25">
        <v>16107.0</v>
      </c>
      <c r="D936" s="26" t="str">
        <f t="shared" si="1"/>
        <v> </v>
      </c>
      <c r="E936" s="27" t="str">
        <f t="shared" si="2"/>
        <v> </v>
      </c>
    </row>
    <row r="937">
      <c r="A937" s="24">
        <v>11430.0</v>
      </c>
      <c r="B937" s="24" t="s">
        <v>948</v>
      </c>
      <c r="C937" s="25">
        <v>23939.0</v>
      </c>
      <c r="D937" s="26" t="str">
        <f t="shared" si="1"/>
        <v> </v>
      </c>
      <c r="E937" s="27" t="str">
        <f t="shared" si="2"/>
        <v> </v>
      </c>
    </row>
    <row r="938">
      <c r="A938" s="24">
        <v>11432.0</v>
      </c>
      <c r="B938" s="24" t="s">
        <v>949</v>
      </c>
      <c r="C938" s="25">
        <v>22454.0</v>
      </c>
      <c r="D938" s="26" t="str">
        <f t="shared" si="1"/>
        <v> </v>
      </c>
      <c r="E938" s="27" t="str">
        <f t="shared" si="2"/>
        <v> </v>
      </c>
    </row>
    <row r="939">
      <c r="A939" s="24">
        <v>11433.0</v>
      </c>
      <c r="B939" s="24" t="s">
        <v>950</v>
      </c>
      <c r="C939" s="25">
        <v>22604.0</v>
      </c>
      <c r="D939" s="26" t="str">
        <f t="shared" si="1"/>
        <v> </v>
      </c>
      <c r="E939" s="27" t="str">
        <f t="shared" si="2"/>
        <v> </v>
      </c>
    </row>
    <row r="940">
      <c r="A940" s="24">
        <v>11435.0</v>
      </c>
      <c r="B940" s="24" t="s">
        <v>951</v>
      </c>
      <c r="C940" s="25">
        <v>30486.0</v>
      </c>
      <c r="D940" s="26" t="str">
        <f t="shared" si="1"/>
        <v> </v>
      </c>
      <c r="E940" s="27" t="str">
        <f t="shared" si="2"/>
        <v> </v>
      </c>
    </row>
    <row r="941">
      <c r="A941" s="24">
        <v>11436.0</v>
      </c>
      <c r="B941" s="24" t="s">
        <v>952</v>
      </c>
      <c r="C941" s="25">
        <v>20541.0</v>
      </c>
      <c r="D941" s="26" t="str">
        <f t="shared" si="1"/>
        <v> </v>
      </c>
      <c r="E941" s="27" t="str">
        <f t="shared" si="2"/>
        <v> </v>
      </c>
    </row>
    <row r="942">
      <c r="A942" s="24">
        <v>11440.0</v>
      </c>
      <c r="B942" s="24" t="s">
        <v>953</v>
      </c>
      <c r="C942" s="25">
        <v>12751.0</v>
      </c>
      <c r="D942" s="26" t="str">
        <f t="shared" si="1"/>
        <v> </v>
      </c>
      <c r="E942" s="27" t="str">
        <f t="shared" si="2"/>
        <v> </v>
      </c>
    </row>
    <row r="943">
      <c r="A943" s="24">
        <v>11441.0</v>
      </c>
      <c r="B943" s="24" t="s">
        <v>954</v>
      </c>
      <c r="C943" s="25">
        <v>32670.0</v>
      </c>
      <c r="D943" s="26" t="str">
        <f t="shared" si="1"/>
        <v> </v>
      </c>
      <c r="E943" s="27" t="str">
        <f t="shared" si="2"/>
        <v> </v>
      </c>
    </row>
    <row r="944">
      <c r="A944" s="24">
        <v>11445.0</v>
      </c>
      <c r="B944" s="24" t="s">
        <v>955</v>
      </c>
      <c r="C944" s="25">
        <v>21338.0</v>
      </c>
      <c r="D944" s="26" t="str">
        <f t="shared" si="1"/>
        <v> </v>
      </c>
      <c r="E944" s="27" t="str">
        <f t="shared" si="2"/>
        <v> </v>
      </c>
    </row>
    <row r="945">
      <c r="A945" s="24">
        <v>11446.0</v>
      </c>
      <c r="B945" s="24" t="s">
        <v>956</v>
      </c>
      <c r="C945" s="25">
        <v>26192.0</v>
      </c>
      <c r="D945" s="26" t="str">
        <f t="shared" si="1"/>
        <v>Repeat</v>
      </c>
      <c r="E945" s="27" t="str">
        <f t="shared" si="2"/>
        <v>Repeat</v>
      </c>
    </row>
    <row r="946">
      <c r="A946" s="24">
        <v>11447.0</v>
      </c>
      <c r="B946" s="24" t="s">
        <v>957</v>
      </c>
      <c r="C946" s="25">
        <v>25776.0</v>
      </c>
      <c r="D946" s="26" t="str">
        <f t="shared" si="1"/>
        <v> </v>
      </c>
      <c r="E946" s="27" t="str">
        <f t="shared" si="2"/>
        <v> </v>
      </c>
    </row>
    <row r="947">
      <c r="A947" s="24">
        <v>11449.0</v>
      </c>
      <c r="B947" s="24" t="s">
        <v>958</v>
      </c>
      <c r="C947" s="25">
        <v>20978.0</v>
      </c>
      <c r="D947" s="26" t="str">
        <f t="shared" si="1"/>
        <v> </v>
      </c>
      <c r="E947" s="27" t="str">
        <f t="shared" si="2"/>
        <v> </v>
      </c>
    </row>
    <row r="948">
      <c r="A948" s="24">
        <v>11452.0</v>
      </c>
      <c r="B948" s="24" t="s">
        <v>959</v>
      </c>
      <c r="C948" s="25">
        <v>28273.0</v>
      </c>
      <c r="D948" s="26" t="str">
        <f t="shared" si="1"/>
        <v> </v>
      </c>
      <c r="E948" s="27" t="str">
        <f t="shared" si="2"/>
        <v> </v>
      </c>
    </row>
    <row r="949">
      <c r="A949" s="24">
        <v>11456.0</v>
      </c>
      <c r="B949" s="24" t="s">
        <v>960</v>
      </c>
      <c r="C949" s="25">
        <v>12909.0</v>
      </c>
      <c r="D949" s="26" t="str">
        <f t="shared" si="1"/>
        <v> </v>
      </c>
      <c r="E949" s="27" t="str">
        <f t="shared" si="2"/>
        <v> </v>
      </c>
    </row>
    <row r="950">
      <c r="A950" s="24">
        <v>11458.0</v>
      </c>
      <c r="B950" s="24" t="s">
        <v>961</v>
      </c>
      <c r="C950" s="25">
        <v>10836.0</v>
      </c>
      <c r="D950" s="26" t="str">
        <f t="shared" si="1"/>
        <v> </v>
      </c>
      <c r="E950" s="27" t="str">
        <f t="shared" si="2"/>
        <v> </v>
      </c>
    </row>
    <row r="951">
      <c r="A951" s="24">
        <v>11461.0</v>
      </c>
      <c r="B951" s="24" t="s">
        <v>962</v>
      </c>
      <c r="C951" s="25">
        <v>22048.0</v>
      </c>
      <c r="D951" s="26" t="str">
        <f t="shared" si="1"/>
        <v> </v>
      </c>
      <c r="E951" s="27" t="str">
        <f t="shared" si="2"/>
        <v> </v>
      </c>
    </row>
    <row r="952">
      <c r="A952" s="24">
        <v>11465.0</v>
      </c>
      <c r="B952" s="24" t="s">
        <v>963</v>
      </c>
      <c r="C952" s="25">
        <v>25751.0</v>
      </c>
      <c r="D952" s="26" t="str">
        <f t="shared" si="1"/>
        <v> </v>
      </c>
      <c r="E952" s="27" t="str">
        <f t="shared" si="2"/>
        <v> </v>
      </c>
    </row>
    <row r="953">
      <c r="A953" s="24">
        <v>11471.0</v>
      </c>
      <c r="B953" s="24" t="s">
        <v>964</v>
      </c>
      <c r="C953" s="25">
        <v>21963.0</v>
      </c>
      <c r="D953" s="26" t="str">
        <f t="shared" si="1"/>
        <v> </v>
      </c>
      <c r="E953" s="27" t="str">
        <f t="shared" si="2"/>
        <v> </v>
      </c>
    </row>
    <row r="954">
      <c r="A954" s="24">
        <v>11472.0</v>
      </c>
      <c r="B954" s="24" t="s">
        <v>965</v>
      </c>
      <c r="C954" s="25">
        <v>16712.0</v>
      </c>
      <c r="D954" s="26" t="str">
        <f t="shared" si="1"/>
        <v> </v>
      </c>
      <c r="E954" s="27" t="str">
        <f t="shared" si="2"/>
        <v> </v>
      </c>
    </row>
    <row r="955">
      <c r="A955" s="24">
        <v>11476.0</v>
      </c>
      <c r="B955" s="24" t="s">
        <v>966</v>
      </c>
      <c r="C955" s="25">
        <v>29766.0</v>
      </c>
      <c r="D955" s="26" t="str">
        <f t="shared" si="1"/>
        <v>Repeat</v>
      </c>
      <c r="E955" s="27" t="str">
        <f t="shared" si="2"/>
        <v>Repeat</v>
      </c>
    </row>
    <row r="956">
      <c r="A956" s="24">
        <v>11478.0</v>
      </c>
      <c r="B956" s="24" t="s">
        <v>967</v>
      </c>
      <c r="C956" s="25">
        <v>22542.0</v>
      </c>
      <c r="D956" s="26" t="str">
        <f t="shared" si="1"/>
        <v>Repeat</v>
      </c>
      <c r="E956" s="27" t="str">
        <f t="shared" si="2"/>
        <v>Repeat</v>
      </c>
    </row>
    <row r="957">
      <c r="A957" s="24">
        <v>11479.0</v>
      </c>
      <c r="B957" s="24" t="s">
        <v>968</v>
      </c>
      <c r="C957" s="25">
        <v>30186.0</v>
      </c>
      <c r="D957" s="26" t="str">
        <f t="shared" si="1"/>
        <v> </v>
      </c>
      <c r="E957" s="27" t="str">
        <f t="shared" si="2"/>
        <v> </v>
      </c>
    </row>
    <row r="958">
      <c r="A958" s="24">
        <v>11481.0</v>
      </c>
      <c r="B958" s="24" t="s">
        <v>969</v>
      </c>
      <c r="C958" s="25">
        <v>26787.0</v>
      </c>
      <c r="D958" s="26" t="str">
        <f t="shared" si="1"/>
        <v> </v>
      </c>
      <c r="E958" s="27" t="str">
        <f t="shared" si="2"/>
        <v> </v>
      </c>
    </row>
    <row r="959">
      <c r="A959" s="24">
        <v>11482.0</v>
      </c>
      <c r="B959" s="24" t="s">
        <v>970</v>
      </c>
      <c r="C959" s="25">
        <v>28102.0</v>
      </c>
      <c r="D959" s="26" t="str">
        <f t="shared" si="1"/>
        <v> </v>
      </c>
      <c r="E959" s="27" t="str">
        <f t="shared" si="2"/>
        <v> </v>
      </c>
    </row>
    <row r="960">
      <c r="A960" s="24">
        <v>11486.0</v>
      </c>
      <c r="B960" s="24" t="s">
        <v>971</v>
      </c>
      <c r="C960" s="25">
        <v>25284.0</v>
      </c>
      <c r="D960" s="26" t="str">
        <f t="shared" si="1"/>
        <v> </v>
      </c>
      <c r="E960" s="27" t="str">
        <f t="shared" si="2"/>
        <v> </v>
      </c>
    </row>
    <row r="961">
      <c r="A961" s="24">
        <v>11487.0</v>
      </c>
      <c r="B961" s="24" t="s">
        <v>972</v>
      </c>
      <c r="C961" s="25">
        <v>19302.0</v>
      </c>
      <c r="D961" s="26" t="str">
        <f t="shared" si="1"/>
        <v> </v>
      </c>
      <c r="E961" s="27" t="str">
        <f t="shared" si="2"/>
        <v> </v>
      </c>
    </row>
    <row r="962">
      <c r="A962" s="24">
        <v>11488.0</v>
      </c>
      <c r="B962" s="24" t="s">
        <v>973</v>
      </c>
      <c r="C962" s="25">
        <v>15700.0</v>
      </c>
      <c r="D962" s="26" t="str">
        <f t="shared" si="1"/>
        <v> </v>
      </c>
      <c r="E962" s="27" t="str">
        <f t="shared" si="2"/>
        <v> </v>
      </c>
    </row>
    <row r="963">
      <c r="A963" s="24">
        <v>11489.0</v>
      </c>
      <c r="B963" s="24" t="s">
        <v>974</v>
      </c>
      <c r="C963" s="25">
        <v>17103.0</v>
      </c>
      <c r="D963" s="26" t="str">
        <f t="shared" si="1"/>
        <v> </v>
      </c>
      <c r="E963" s="27" t="str">
        <f t="shared" si="2"/>
        <v> </v>
      </c>
    </row>
    <row r="964">
      <c r="A964" s="24">
        <v>11495.0</v>
      </c>
      <c r="B964" s="24" t="s">
        <v>975</v>
      </c>
      <c r="C964" s="25">
        <v>22182.0</v>
      </c>
      <c r="D964" s="26" t="str">
        <f t="shared" si="1"/>
        <v> </v>
      </c>
      <c r="E964" s="27" t="str">
        <f t="shared" si="2"/>
        <v> </v>
      </c>
    </row>
    <row r="965">
      <c r="A965" s="24">
        <v>11496.0</v>
      </c>
      <c r="B965" s="24" t="s">
        <v>976</v>
      </c>
      <c r="C965" s="25">
        <v>29271.0</v>
      </c>
      <c r="D965" s="26" t="str">
        <f t="shared" si="1"/>
        <v> </v>
      </c>
      <c r="E965" s="27" t="str">
        <f t="shared" si="2"/>
        <v> </v>
      </c>
    </row>
    <row r="966">
      <c r="A966" s="24">
        <v>11499.0</v>
      </c>
      <c r="B966" s="24" t="s">
        <v>977</v>
      </c>
      <c r="C966" s="25">
        <v>28769.0</v>
      </c>
      <c r="D966" s="26" t="str">
        <f t="shared" si="1"/>
        <v> </v>
      </c>
      <c r="E966" s="27" t="str">
        <f t="shared" si="2"/>
        <v> </v>
      </c>
    </row>
    <row r="967">
      <c r="A967" s="24">
        <v>11500.0</v>
      </c>
      <c r="B967" s="24" t="s">
        <v>978</v>
      </c>
      <c r="C967" s="25">
        <v>21081.0</v>
      </c>
      <c r="D967" s="26" t="str">
        <f t="shared" si="1"/>
        <v> </v>
      </c>
      <c r="E967" s="27" t="str">
        <f t="shared" si="2"/>
        <v> </v>
      </c>
    </row>
    <row r="968">
      <c r="A968" s="24">
        <v>11503.0</v>
      </c>
      <c r="B968" s="24" t="s">
        <v>979</v>
      </c>
      <c r="C968" s="25">
        <v>30709.0</v>
      </c>
      <c r="D968" s="26" t="str">
        <f t="shared" si="1"/>
        <v> </v>
      </c>
      <c r="E968" s="27" t="str">
        <f t="shared" si="2"/>
        <v> </v>
      </c>
    </row>
    <row r="969">
      <c r="A969" s="24">
        <v>11504.0</v>
      </c>
      <c r="B969" s="24" t="s">
        <v>980</v>
      </c>
      <c r="C969" s="25">
        <v>27002.0</v>
      </c>
      <c r="D969" s="26" t="str">
        <f t="shared" si="1"/>
        <v> </v>
      </c>
      <c r="E969" s="27" t="str">
        <f t="shared" si="2"/>
        <v> </v>
      </c>
    </row>
    <row r="970">
      <c r="A970" s="24">
        <v>11508.0</v>
      </c>
      <c r="B970" s="24" t="s">
        <v>981</v>
      </c>
      <c r="C970" s="25">
        <v>24295.0</v>
      </c>
      <c r="D970" s="26" t="str">
        <f t="shared" si="1"/>
        <v> </v>
      </c>
      <c r="E970" s="27" t="str">
        <f t="shared" si="2"/>
        <v> </v>
      </c>
    </row>
    <row r="971">
      <c r="A971" s="24">
        <v>11510.0</v>
      </c>
      <c r="B971" s="24" t="s">
        <v>982</v>
      </c>
      <c r="C971" s="25">
        <v>27080.0</v>
      </c>
      <c r="D971" s="26" t="str">
        <f t="shared" si="1"/>
        <v> </v>
      </c>
      <c r="E971" s="27" t="str">
        <f t="shared" si="2"/>
        <v> </v>
      </c>
    </row>
    <row r="972">
      <c r="A972" s="24">
        <v>11511.0</v>
      </c>
      <c r="B972" s="24" t="s">
        <v>983</v>
      </c>
      <c r="C972" s="25">
        <v>29821.0</v>
      </c>
      <c r="D972" s="26" t="str">
        <f t="shared" si="1"/>
        <v> </v>
      </c>
      <c r="E972" s="27" t="str">
        <f t="shared" si="2"/>
        <v> </v>
      </c>
    </row>
    <row r="973">
      <c r="A973" s="24">
        <v>11512.0</v>
      </c>
      <c r="B973" s="24" t="s">
        <v>984</v>
      </c>
      <c r="C973" s="25">
        <v>19221.0</v>
      </c>
      <c r="D973" s="26" t="str">
        <f t="shared" si="1"/>
        <v> </v>
      </c>
      <c r="E973" s="27" t="str">
        <f t="shared" si="2"/>
        <v> </v>
      </c>
    </row>
    <row r="974">
      <c r="A974" s="24">
        <v>11514.0</v>
      </c>
      <c r="B974" s="24" t="s">
        <v>985</v>
      </c>
      <c r="C974" s="25">
        <v>18958.0</v>
      </c>
      <c r="D974" s="26" t="str">
        <f t="shared" si="1"/>
        <v> </v>
      </c>
      <c r="E974" s="27" t="str">
        <f t="shared" si="2"/>
        <v> </v>
      </c>
    </row>
    <row r="975">
      <c r="A975" s="24">
        <v>11515.0</v>
      </c>
      <c r="B975" s="24" t="s">
        <v>986</v>
      </c>
      <c r="C975" s="25">
        <v>19056.0</v>
      </c>
      <c r="D975" s="26" t="str">
        <f t="shared" si="1"/>
        <v> </v>
      </c>
      <c r="E975" s="27" t="str">
        <f t="shared" si="2"/>
        <v> </v>
      </c>
    </row>
    <row r="976">
      <c r="A976" s="24">
        <v>11516.0</v>
      </c>
      <c r="B976" s="24" t="s">
        <v>987</v>
      </c>
      <c r="C976" s="25">
        <v>19283.0</v>
      </c>
      <c r="D976" s="26" t="str">
        <f t="shared" si="1"/>
        <v>Repeat</v>
      </c>
      <c r="E976" s="27" t="str">
        <f t="shared" si="2"/>
        <v> </v>
      </c>
    </row>
    <row r="977">
      <c r="A977" s="24">
        <v>11518.0</v>
      </c>
      <c r="B977" s="24" t="s">
        <v>988</v>
      </c>
      <c r="C977" s="25">
        <v>20702.0</v>
      </c>
      <c r="D977" s="26" t="str">
        <f t="shared" si="1"/>
        <v>Repeat</v>
      </c>
      <c r="E977" s="27" t="str">
        <f t="shared" si="2"/>
        <v>Repeat</v>
      </c>
    </row>
    <row r="978">
      <c r="A978" s="24">
        <v>11521.0</v>
      </c>
      <c r="B978" s="24" t="s">
        <v>989</v>
      </c>
      <c r="C978" s="25">
        <v>16777.0</v>
      </c>
      <c r="D978" s="26" t="str">
        <f t="shared" si="1"/>
        <v> </v>
      </c>
      <c r="E978" s="27" t="str">
        <f t="shared" si="2"/>
        <v> </v>
      </c>
    </row>
    <row r="979">
      <c r="A979" s="24">
        <v>11522.0</v>
      </c>
      <c r="B979" s="24" t="s">
        <v>990</v>
      </c>
      <c r="C979" s="25">
        <v>29351.0</v>
      </c>
      <c r="D979" s="26" t="str">
        <f t="shared" si="1"/>
        <v> </v>
      </c>
      <c r="E979" s="27" t="str">
        <f t="shared" si="2"/>
        <v> </v>
      </c>
    </row>
    <row r="980">
      <c r="A980" s="24">
        <v>11523.0</v>
      </c>
      <c r="B980" s="24" t="s">
        <v>991</v>
      </c>
      <c r="C980" s="25">
        <v>16133.0</v>
      </c>
      <c r="D980" s="26" t="str">
        <f t="shared" si="1"/>
        <v> </v>
      </c>
      <c r="E980" s="27" t="str">
        <f t="shared" si="2"/>
        <v> </v>
      </c>
    </row>
    <row r="981">
      <c r="A981" s="24">
        <v>11526.0</v>
      </c>
      <c r="B981" s="24" t="s">
        <v>992</v>
      </c>
      <c r="C981" s="25">
        <v>30851.0</v>
      </c>
      <c r="D981" s="26" t="str">
        <f t="shared" si="1"/>
        <v> </v>
      </c>
      <c r="E981" s="27" t="str">
        <f t="shared" si="2"/>
        <v> </v>
      </c>
    </row>
    <row r="982">
      <c r="A982" s="24">
        <v>11529.0</v>
      </c>
      <c r="B982" s="24" t="s">
        <v>993</v>
      </c>
      <c r="C982" s="25">
        <v>13692.0</v>
      </c>
      <c r="D982" s="26" t="str">
        <f t="shared" si="1"/>
        <v> </v>
      </c>
      <c r="E982" s="27" t="str">
        <f t="shared" si="2"/>
        <v> </v>
      </c>
    </row>
    <row r="983">
      <c r="A983" s="24">
        <v>11532.0</v>
      </c>
      <c r="B983" s="24" t="s">
        <v>994</v>
      </c>
      <c r="C983" s="25">
        <v>20475.0</v>
      </c>
      <c r="D983" s="26" t="str">
        <f t="shared" si="1"/>
        <v>Repeat</v>
      </c>
      <c r="E983" s="27" t="str">
        <f t="shared" si="2"/>
        <v>Repeat</v>
      </c>
    </row>
    <row r="984">
      <c r="A984" s="24">
        <v>11535.0</v>
      </c>
      <c r="B984" s="24" t="s">
        <v>995</v>
      </c>
      <c r="C984" s="25">
        <v>22079.0</v>
      </c>
      <c r="D984" s="26" t="str">
        <f t="shared" si="1"/>
        <v>Repeat</v>
      </c>
      <c r="E984" s="27" t="str">
        <f t="shared" si="2"/>
        <v>Repeat</v>
      </c>
    </row>
    <row r="985">
      <c r="A985" s="24">
        <v>11536.0</v>
      </c>
      <c r="B985" s="24" t="s">
        <v>996</v>
      </c>
      <c r="C985" s="25">
        <v>23777.0</v>
      </c>
      <c r="D985" s="26" t="str">
        <f t="shared" si="1"/>
        <v> </v>
      </c>
      <c r="E985" s="27" t="str">
        <f t="shared" si="2"/>
        <v> </v>
      </c>
    </row>
    <row r="986">
      <c r="A986" s="24">
        <v>11543.0</v>
      </c>
      <c r="B986" s="24" t="s">
        <v>997</v>
      </c>
      <c r="C986" s="25">
        <v>18034.0</v>
      </c>
      <c r="D986" s="26" t="str">
        <f t="shared" si="1"/>
        <v> </v>
      </c>
      <c r="E986" s="27" t="str">
        <f t="shared" si="2"/>
        <v> </v>
      </c>
    </row>
    <row r="987">
      <c r="A987" s="24">
        <v>11544.0</v>
      </c>
      <c r="B987" s="24" t="s">
        <v>998</v>
      </c>
      <c r="C987" s="25">
        <v>13044.0</v>
      </c>
      <c r="D987" s="26" t="str">
        <f t="shared" si="1"/>
        <v> </v>
      </c>
      <c r="E987" s="27" t="str">
        <f t="shared" si="2"/>
        <v> </v>
      </c>
    </row>
    <row r="988">
      <c r="A988" s="24">
        <v>11549.0</v>
      </c>
      <c r="B988" s="24" t="s">
        <v>999</v>
      </c>
      <c r="C988" s="25">
        <v>24341.0</v>
      </c>
      <c r="D988" s="26" t="str">
        <f t="shared" si="1"/>
        <v> </v>
      </c>
      <c r="E988" s="27" t="str">
        <f t="shared" si="2"/>
        <v> </v>
      </c>
    </row>
    <row r="989">
      <c r="A989" s="24">
        <v>11551.0</v>
      </c>
      <c r="B989" s="24" t="s">
        <v>1000</v>
      </c>
      <c r="C989" s="25">
        <v>17998.0</v>
      </c>
      <c r="D989" s="26" t="str">
        <f t="shared" si="1"/>
        <v> </v>
      </c>
      <c r="E989" s="27" t="str">
        <f t="shared" si="2"/>
        <v> </v>
      </c>
    </row>
    <row r="990">
      <c r="A990" s="24">
        <v>11553.0</v>
      </c>
      <c r="B990" s="24" t="s">
        <v>1001</v>
      </c>
      <c r="C990" s="25">
        <v>19290.0</v>
      </c>
      <c r="D990" s="26" t="str">
        <f t="shared" si="1"/>
        <v> </v>
      </c>
      <c r="E990" s="27" t="str">
        <f t="shared" si="2"/>
        <v> </v>
      </c>
    </row>
    <row r="991">
      <c r="A991" s="24">
        <v>11559.0</v>
      </c>
      <c r="B991" s="24" t="s">
        <v>1002</v>
      </c>
      <c r="C991" s="25">
        <v>22096.0</v>
      </c>
      <c r="D991" s="26" t="str">
        <f t="shared" si="1"/>
        <v> </v>
      </c>
      <c r="E991" s="27" t="str">
        <f t="shared" si="2"/>
        <v> </v>
      </c>
    </row>
    <row r="992">
      <c r="A992" s="24">
        <v>11561.0</v>
      </c>
      <c r="B992" s="24" t="s">
        <v>1003</v>
      </c>
      <c r="C992" s="25">
        <v>18689.0</v>
      </c>
      <c r="D992" s="26" t="str">
        <f t="shared" si="1"/>
        <v> </v>
      </c>
      <c r="E992" s="27" t="str">
        <f t="shared" si="2"/>
        <v> </v>
      </c>
    </row>
    <row r="993">
      <c r="A993" s="24">
        <v>11562.0</v>
      </c>
      <c r="B993" s="24" t="s">
        <v>1004</v>
      </c>
      <c r="C993" s="25">
        <v>16827.0</v>
      </c>
      <c r="D993" s="26" t="str">
        <f t="shared" si="1"/>
        <v> </v>
      </c>
      <c r="E993" s="27" t="str">
        <f t="shared" si="2"/>
        <v> </v>
      </c>
    </row>
    <row r="994">
      <c r="A994" s="24">
        <v>11564.0</v>
      </c>
      <c r="B994" s="24" t="s">
        <v>1005</v>
      </c>
      <c r="C994" s="25">
        <v>17464.0</v>
      </c>
      <c r="D994" s="26" t="str">
        <f t="shared" si="1"/>
        <v> </v>
      </c>
      <c r="E994" s="27" t="str">
        <f t="shared" si="2"/>
        <v> </v>
      </c>
    </row>
    <row r="995">
      <c r="A995" s="24">
        <v>11567.0</v>
      </c>
      <c r="B995" s="24" t="s">
        <v>1006</v>
      </c>
      <c r="C995" s="25">
        <v>24364.0</v>
      </c>
      <c r="D995" s="26" t="str">
        <f t="shared" si="1"/>
        <v> </v>
      </c>
      <c r="E995" s="27" t="str">
        <f t="shared" si="2"/>
        <v> </v>
      </c>
    </row>
    <row r="996">
      <c r="A996" s="24">
        <v>11568.0</v>
      </c>
      <c r="B996" s="24" t="s">
        <v>1007</v>
      </c>
      <c r="C996" s="25">
        <v>18906.0</v>
      </c>
      <c r="D996" s="26" t="str">
        <f t="shared" si="1"/>
        <v> </v>
      </c>
      <c r="E996" s="27" t="str">
        <f t="shared" si="2"/>
        <v> </v>
      </c>
    </row>
    <row r="997">
      <c r="A997" s="24">
        <v>11569.0</v>
      </c>
      <c r="B997" s="24" t="s">
        <v>1008</v>
      </c>
      <c r="C997" s="25">
        <v>27805.0</v>
      </c>
      <c r="D997" s="26" t="str">
        <f t="shared" si="1"/>
        <v> </v>
      </c>
      <c r="E997" s="27" t="str">
        <f t="shared" si="2"/>
        <v> </v>
      </c>
    </row>
    <row r="998">
      <c r="A998" s="24">
        <v>11571.0</v>
      </c>
      <c r="B998" s="24" t="s">
        <v>1009</v>
      </c>
      <c r="C998" s="25">
        <v>8669.0</v>
      </c>
      <c r="D998" s="26" t="str">
        <f t="shared" si="1"/>
        <v>Repeat</v>
      </c>
      <c r="E998" s="27" t="str">
        <f t="shared" si="2"/>
        <v>Repeat</v>
      </c>
    </row>
    <row r="999">
      <c r="A999" s="24">
        <v>11571.0</v>
      </c>
      <c r="B999" s="24" t="s">
        <v>1009</v>
      </c>
      <c r="C999" s="25">
        <v>45194.0</v>
      </c>
      <c r="D999" s="26" t="str">
        <f t="shared" si="1"/>
        <v>Repeat</v>
      </c>
      <c r="E999" s="27" t="str">
        <f t="shared" si="2"/>
        <v>Repeat</v>
      </c>
    </row>
    <row r="1000">
      <c r="A1000" s="24">
        <v>11572.0</v>
      </c>
      <c r="B1000" s="24" t="s">
        <v>1010</v>
      </c>
      <c r="C1000" s="25">
        <v>26174.0</v>
      </c>
      <c r="D1000" s="26" t="str">
        <f t="shared" si="1"/>
        <v> </v>
      </c>
      <c r="E1000" s="27" t="str">
        <f t="shared" si="2"/>
        <v> </v>
      </c>
    </row>
    <row r="1001">
      <c r="A1001" s="24">
        <v>11573.0</v>
      </c>
      <c r="B1001" s="24" t="s">
        <v>1011</v>
      </c>
      <c r="C1001" s="25">
        <v>31522.0</v>
      </c>
      <c r="D1001" s="26" t="str">
        <f t="shared" si="1"/>
        <v>Repeat</v>
      </c>
      <c r="E1001" s="27" t="str">
        <f t="shared" si="2"/>
        <v> </v>
      </c>
    </row>
    <row r="1002">
      <c r="A1002" s="24">
        <v>11577.0</v>
      </c>
      <c r="B1002" s="24" t="s">
        <v>1012</v>
      </c>
      <c r="C1002" s="25">
        <v>21460.0</v>
      </c>
      <c r="D1002" s="26" t="str">
        <f t="shared" si="1"/>
        <v> </v>
      </c>
      <c r="E1002" s="27" t="str">
        <f t="shared" si="2"/>
        <v> </v>
      </c>
    </row>
    <row r="1003">
      <c r="A1003" s="24">
        <v>11596.0</v>
      </c>
      <c r="B1003" s="24" t="s">
        <v>1013</v>
      </c>
      <c r="C1003" s="25">
        <v>33646.0</v>
      </c>
      <c r="D1003" s="26" t="str">
        <f t="shared" si="1"/>
        <v> </v>
      </c>
      <c r="E1003" s="27" t="str">
        <f t="shared" si="2"/>
        <v> </v>
      </c>
    </row>
    <row r="1004">
      <c r="A1004" s="24">
        <v>11599.0</v>
      </c>
      <c r="B1004" s="24" t="s">
        <v>1014</v>
      </c>
      <c r="C1004" s="25">
        <v>23348.0</v>
      </c>
      <c r="D1004" s="26" t="str">
        <f t="shared" si="1"/>
        <v> </v>
      </c>
      <c r="E1004" s="27" t="str">
        <f t="shared" si="2"/>
        <v> </v>
      </c>
    </row>
    <row r="1005">
      <c r="A1005" s="24">
        <v>11600.0</v>
      </c>
      <c r="B1005" s="24" t="s">
        <v>1015</v>
      </c>
      <c r="C1005" s="25">
        <v>19129.0</v>
      </c>
      <c r="D1005" s="26" t="str">
        <f t="shared" si="1"/>
        <v> </v>
      </c>
      <c r="E1005" s="27" t="str">
        <f t="shared" si="2"/>
        <v> </v>
      </c>
    </row>
    <row r="1006">
      <c r="A1006" s="24">
        <v>11603.0</v>
      </c>
      <c r="B1006" s="24" t="s">
        <v>1016</v>
      </c>
      <c r="C1006" s="25">
        <v>15642.0</v>
      </c>
      <c r="D1006" s="26" t="str">
        <f t="shared" si="1"/>
        <v> </v>
      </c>
      <c r="E1006" s="27" t="str">
        <f t="shared" si="2"/>
        <v> </v>
      </c>
    </row>
    <row r="1007">
      <c r="A1007" s="24">
        <v>11604.0</v>
      </c>
      <c r="B1007" s="24" t="s">
        <v>1017</v>
      </c>
      <c r="C1007" s="25">
        <v>21837.0</v>
      </c>
      <c r="D1007" s="26" t="str">
        <f t="shared" si="1"/>
        <v> </v>
      </c>
      <c r="E1007" s="27" t="str">
        <f t="shared" si="2"/>
        <v> </v>
      </c>
    </row>
    <row r="1008">
      <c r="A1008" s="24">
        <v>11605.0</v>
      </c>
      <c r="B1008" s="24" t="s">
        <v>1018</v>
      </c>
      <c r="C1008" s="25">
        <v>32142.0</v>
      </c>
      <c r="D1008" s="26" t="str">
        <f t="shared" si="1"/>
        <v> </v>
      </c>
      <c r="E1008" s="27" t="str">
        <f t="shared" si="2"/>
        <v> </v>
      </c>
    </row>
    <row r="1009">
      <c r="A1009" s="24">
        <v>11607.0</v>
      </c>
      <c r="B1009" s="24" t="s">
        <v>1019</v>
      </c>
      <c r="C1009" s="25">
        <v>33658.0</v>
      </c>
      <c r="D1009" s="26" t="str">
        <f t="shared" si="1"/>
        <v> </v>
      </c>
      <c r="E1009" s="27" t="str">
        <f t="shared" si="2"/>
        <v> </v>
      </c>
    </row>
    <row r="1010">
      <c r="A1010" s="24">
        <v>11608.0</v>
      </c>
      <c r="B1010" s="24" t="s">
        <v>1020</v>
      </c>
      <c r="C1010" s="25">
        <v>9957.0</v>
      </c>
      <c r="D1010" s="26" t="str">
        <f t="shared" si="1"/>
        <v> </v>
      </c>
      <c r="E1010" s="27" t="str">
        <f t="shared" si="2"/>
        <v> </v>
      </c>
    </row>
    <row r="1011">
      <c r="A1011" s="24">
        <v>11609.0</v>
      </c>
      <c r="B1011" s="24" t="s">
        <v>1021</v>
      </c>
      <c r="C1011" s="25">
        <v>23958.0</v>
      </c>
      <c r="D1011" s="26" t="str">
        <f t="shared" si="1"/>
        <v> </v>
      </c>
      <c r="E1011" s="27" t="str">
        <f t="shared" si="2"/>
        <v> </v>
      </c>
    </row>
    <row r="1012">
      <c r="A1012" s="24">
        <v>11611.0</v>
      </c>
      <c r="B1012" s="24" t="s">
        <v>1022</v>
      </c>
      <c r="C1012" s="25">
        <v>24449.0</v>
      </c>
      <c r="D1012" s="26" t="str">
        <f t="shared" si="1"/>
        <v> </v>
      </c>
      <c r="E1012" s="27" t="str">
        <f t="shared" si="2"/>
        <v> </v>
      </c>
    </row>
    <row r="1013">
      <c r="A1013" s="24">
        <v>11613.0</v>
      </c>
      <c r="B1013" s="24" t="s">
        <v>1023</v>
      </c>
      <c r="C1013" s="25">
        <v>22853.0</v>
      </c>
      <c r="D1013" s="26" t="str">
        <f t="shared" si="1"/>
        <v> </v>
      </c>
      <c r="E1013" s="27" t="str">
        <f t="shared" si="2"/>
        <v> </v>
      </c>
    </row>
    <row r="1014">
      <c r="A1014" s="24">
        <v>11619.0</v>
      </c>
      <c r="B1014" s="24" t="s">
        <v>1024</v>
      </c>
      <c r="C1014" s="25">
        <v>29756.0</v>
      </c>
      <c r="D1014" s="26" t="str">
        <f t="shared" si="1"/>
        <v> </v>
      </c>
      <c r="E1014" s="27" t="str">
        <f t="shared" si="2"/>
        <v> </v>
      </c>
    </row>
    <row r="1015">
      <c r="A1015" s="24">
        <v>11623.0</v>
      </c>
      <c r="B1015" s="24" t="s">
        <v>1025</v>
      </c>
      <c r="C1015" s="25">
        <v>20033.0</v>
      </c>
      <c r="D1015" s="26" t="str">
        <f t="shared" si="1"/>
        <v>Repeat</v>
      </c>
      <c r="E1015" s="27" t="str">
        <f t="shared" si="2"/>
        <v>Repeat</v>
      </c>
    </row>
    <row r="1016">
      <c r="A1016" s="24">
        <v>11624.0</v>
      </c>
      <c r="B1016" s="24" t="s">
        <v>1026</v>
      </c>
      <c r="C1016" s="25">
        <v>24456.0</v>
      </c>
      <c r="D1016" s="26" t="str">
        <f t="shared" si="1"/>
        <v> </v>
      </c>
      <c r="E1016" s="27" t="str">
        <f t="shared" si="2"/>
        <v> </v>
      </c>
    </row>
    <row r="1017">
      <c r="A1017" s="24">
        <v>11625.0</v>
      </c>
      <c r="B1017" s="24" t="s">
        <v>1027</v>
      </c>
      <c r="C1017" s="25">
        <v>20350.0</v>
      </c>
      <c r="D1017" s="26" t="str">
        <f t="shared" si="1"/>
        <v> </v>
      </c>
      <c r="E1017" s="27" t="str">
        <f t="shared" si="2"/>
        <v> </v>
      </c>
    </row>
    <row r="1018">
      <c r="A1018" s="24">
        <v>11626.0</v>
      </c>
      <c r="B1018" s="24" t="s">
        <v>1028</v>
      </c>
      <c r="C1018" s="25">
        <v>24025.0</v>
      </c>
      <c r="D1018" s="26" t="str">
        <f t="shared" si="1"/>
        <v> </v>
      </c>
      <c r="E1018" s="27" t="str">
        <f t="shared" si="2"/>
        <v> </v>
      </c>
    </row>
    <row r="1019">
      <c r="A1019" s="24">
        <v>11629.0</v>
      </c>
      <c r="B1019" s="24" t="s">
        <v>1029</v>
      </c>
      <c r="C1019" s="25">
        <v>11551.0</v>
      </c>
      <c r="D1019" s="26" t="str">
        <f t="shared" si="1"/>
        <v> </v>
      </c>
      <c r="E1019" s="27" t="str">
        <f t="shared" si="2"/>
        <v> </v>
      </c>
    </row>
    <row r="1020">
      <c r="A1020" s="24">
        <v>11631.0</v>
      </c>
      <c r="B1020" s="24" t="s">
        <v>1030</v>
      </c>
      <c r="C1020" s="25">
        <v>16905.0</v>
      </c>
      <c r="D1020" s="26" t="str">
        <f t="shared" si="1"/>
        <v> </v>
      </c>
      <c r="E1020" s="27" t="str">
        <f t="shared" si="2"/>
        <v> </v>
      </c>
    </row>
    <row r="1021">
      <c r="A1021" s="24">
        <v>11637.0</v>
      </c>
      <c r="B1021" s="24" t="s">
        <v>1031</v>
      </c>
      <c r="C1021" s="25">
        <v>21657.0</v>
      </c>
      <c r="D1021" s="26" t="str">
        <f t="shared" si="1"/>
        <v> </v>
      </c>
      <c r="E1021" s="27" t="str">
        <f t="shared" si="2"/>
        <v> </v>
      </c>
    </row>
    <row r="1022">
      <c r="A1022" s="24">
        <v>11638.0</v>
      </c>
      <c r="B1022" s="24" t="s">
        <v>1032</v>
      </c>
      <c r="C1022" s="25">
        <v>18889.0</v>
      </c>
      <c r="D1022" s="26" t="str">
        <f t="shared" si="1"/>
        <v> </v>
      </c>
      <c r="E1022" s="27" t="str">
        <f t="shared" si="2"/>
        <v> </v>
      </c>
    </row>
    <row r="1023">
      <c r="A1023" s="24">
        <v>11640.0</v>
      </c>
      <c r="B1023" s="24" t="s">
        <v>1033</v>
      </c>
      <c r="C1023" s="25">
        <v>23524.0</v>
      </c>
      <c r="D1023" s="26" t="str">
        <f t="shared" si="1"/>
        <v> </v>
      </c>
      <c r="E1023" s="27" t="str">
        <f t="shared" si="2"/>
        <v> </v>
      </c>
    </row>
    <row r="1024">
      <c r="A1024" s="24">
        <v>11643.0</v>
      </c>
      <c r="B1024" s="24" t="s">
        <v>1034</v>
      </c>
      <c r="C1024" s="25">
        <v>14248.0</v>
      </c>
      <c r="D1024" s="26" t="str">
        <f t="shared" si="1"/>
        <v> </v>
      </c>
      <c r="E1024" s="27" t="str">
        <f t="shared" si="2"/>
        <v> </v>
      </c>
    </row>
    <row r="1025">
      <c r="A1025" s="24">
        <v>11645.0</v>
      </c>
      <c r="B1025" s="24" t="s">
        <v>1035</v>
      </c>
      <c r="C1025" s="25">
        <v>24199.0</v>
      </c>
      <c r="D1025" s="26" t="str">
        <f t="shared" si="1"/>
        <v> </v>
      </c>
      <c r="E1025" s="27" t="str">
        <f t="shared" si="2"/>
        <v> </v>
      </c>
    </row>
    <row r="1026">
      <c r="A1026" s="24">
        <v>11646.0</v>
      </c>
      <c r="B1026" s="24" t="s">
        <v>1036</v>
      </c>
      <c r="C1026" s="25">
        <v>28354.0</v>
      </c>
      <c r="D1026" s="26" t="str">
        <f t="shared" si="1"/>
        <v> </v>
      </c>
      <c r="E1026" s="27" t="str">
        <f t="shared" si="2"/>
        <v> </v>
      </c>
    </row>
    <row r="1027">
      <c r="A1027" s="24">
        <v>11648.0</v>
      </c>
      <c r="B1027" s="24" t="s">
        <v>1037</v>
      </c>
      <c r="C1027" s="25">
        <v>19977.0</v>
      </c>
      <c r="D1027" s="26" t="str">
        <f t="shared" si="1"/>
        <v> </v>
      </c>
      <c r="E1027" s="27" t="str">
        <f t="shared" si="2"/>
        <v> </v>
      </c>
    </row>
    <row r="1028">
      <c r="A1028" s="24">
        <v>11650.0</v>
      </c>
      <c r="B1028" s="24" t="s">
        <v>1038</v>
      </c>
      <c r="C1028" s="25">
        <v>18876.0</v>
      </c>
      <c r="D1028" s="26" t="str">
        <f t="shared" si="1"/>
        <v> </v>
      </c>
      <c r="E1028" s="27" t="str">
        <f t="shared" si="2"/>
        <v> </v>
      </c>
    </row>
    <row r="1029">
      <c r="A1029" s="24">
        <v>11655.0</v>
      </c>
      <c r="B1029" s="24" t="s">
        <v>1039</v>
      </c>
      <c r="C1029" s="25">
        <v>24827.0</v>
      </c>
      <c r="D1029" s="26" t="str">
        <f t="shared" si="1"/>
        <v> </v>
      </c>
      <c r="E1029" s="27" t="str">
        <f t="shared" si="2"/>
        <v> </v>
      </c>
    </row>
    <row r="1030">
      <c r="A1030" s="24">
        <v>11656.0</v>
      </c>
      <c r="B1030" s="24" t="s">
        <v>1040</v>
      </c>
      <c r="C1030" s="25">
        <v>27617.0</v>
      </c>
      <c r="D1030" s="26" t="str">
        <f t="shared" si="1"/>
        <v> </v>
      </c>
      <c r="E1030" s="27" t="str">
        <f t="shared" si="2"/>
        <v> </v>
      </c>
    </row>
    <row r="1031">
      <c r="A1031" s="24">
        <v>11660.0</v>
      </c>
      <c r="B1031" s="24" t="s">
        <v>1041</v>
      </c>
      <c r="C1031" s="25">
        <v>22608.0</v>
      </c>
      <c r="D1031" s="26" t="str">
        <f t="shared" si="1"/>
        <v> </v>
      </c>
      <c r="E1031" s="27" t="str">
        <f t="shared" si="2"/>
        <v> </v>
      </c>
    </row>
    <row r="1032">
      <c r="A1032" s="24">
        <v>11663.0</v>
      </c>
      <c r="B1032" s="24" t="s">
        <v>1042</v>
      </c>
      <c r="C1032" s="25">
        <v>18081.0</v>
      </c>
      <c r="D1032" s="26" t="str">
        <f t="shared" si="1"/>
        <v> </v>
      </c>
      <c r="E1032" s="27" t="str">
        <f t="shared" si="2"/>
        <v> </v>
      </c>
    </row>
    <row r="1033">
      <c r="A1033" s="24">
        <v>11665.0</v>
      </c>
      <c r="B1033" s="24" t="s">
        <v>1043</v>
      </c>
      <c r="C1033" s="25">
        <v>18732.0</v>
      </c>
      <c r="D1033" s="26" t="str">
        <f t="shared" si="1"/>
        <v> </v>
      </c>
      <c r="E1033" s="27" t="str">
        <f t="shared" si="2"/>
        <v> </v>
      </c>
    </row>
    <row r="1034">
      <c r="A1034" s="24">
        <v>11667.0</v>
      </c>
      <c r="B1034" s="24" t="s">
        <v>1044</v>
      </c>
      <c r="C1034" s="25">
        <v>46459.0</v>
      </c>
      <c r="D1034" s="26" t="str">
        <f t="shared" si="1"/>
        <v>Repeat</v>
      </c>
      <c r="E1034" s="27" t="str">
        <f t="shared" si="2"/>
        <v>Repeat</v>
      </c>
    </row>
    <row r="1035">
      <c r="A1035" s="24">
        <v>11668.0</v>
      </c>
      <c r="B1035" s="24" t="s">
        <v>1045</v>
      </c>
      <c r="C1035" s="25">
        <v>31924.0</v>
      </c>
      <c r="D1035" s="26" t="str">
        <f t="shared" si="1"/>
        <v> </v>
      </c>
      <c r="E1035" s="27" t="str">
        <f t="shared" si="2"/>
        <v> </v>
      </c>
    </row>
    <row r="1036">
      <c r="A1036" s="24">
        <v>11669.0</v>
      </c>
      <c r="B1036" s="24" t="s">
        <v>1046</v>
      </c>
      <c r="C1036" s="25">
        <v>21906.0</v>
      </c>
      <c r="D1036" s="26" t="str">
        <f t="shared" si="1"/>
        <v> </v>
      </c>
      <c r="E1036" s="27" t="str">
        <f t="shared" si="2"/>
        <v> </v>
      </c>
    </row>
    <row r="1037">
      <c r="A1037" s="24">
        <v>11670.0</v>
      </c>
      <c r="B1037" s="24" t="s">
        <v>1047</v>
      </c>
      <c r="C1037" s="25">
        <v>20486.0</v>
      </c>
      <c r="D1037" s="26" t="str">
        <f t="shared" si="1"/>
        <v> </v>
      </c>
      <c r="E1037" s="27" t="str">
        <f t="shared" si="2"/>
        <v> </v>
      </c>
    </row>
    <row r="1038">
      <c r="A1038" s="24">
        <v>11672.0</v>
      </c>
      <c r="B1038" s="24" t="s">
        <v>1048</v>
      </c>
      <c r="C1038" s="25">
        <v>15484.0</v>
      </c>
      <c r="D1038" s="26" t="str">
        <f t="shared" si="1"/>
        <v> </v>
      </c>
      <c r="E1038" s="27" t="str">
        <f t="shared" si="2"/>
        <v> </v>
      </c>
    </row>
    <row r="1039">
      <c r="A1039" s="24">
        <v>11675.0</v>
      </c>
      <c r="B1039" s="24" t="s">
        <v>1049</v>
      </c>
      <c r="C1039" s="25">
        <v>19439.0</v>
      </c>
      <c r="D1039" s="26" t="str">
        <f t="shared" si="1"/>
        <v> </v>
      </c>
      <c r="E1039" s="27" t="str">
        <f t="shared" si="2"/>
        <v> </v>
      </c>
    </row>
    <row r="1040">
      <c r="A1040" s="24">
        <v>11676.0</v>
      </c>
      <c r="B1040" s="24" t="s">
        <v>1050</v>
      </c>
      <c r="C1040" s="25">
        <v>21749.0</v>
      </c>
      <c r="D1040" s="26" t="str">
        <f t="shared" si="1"/>
        <v> </v>
      </c>
      <c r="E1040" s="27" t="str">
        <f t="shared" si="2"/>
        <v> </v>
      </c>
    </row>
    <row r="1041">
      <c r="A1041" s="24">
        <v>11679.0</v>
      </c>
      <c r="B1041" s="24" t="s">
        <v>1051</v>
      </c>
      <c r="C1041" s="25">
        <v>20056.0</v>
      </c>
      <c r="D1041" s="26" t="str">
        <f t="shared" si="1"/>
        <v> </v>
      </c>
      <c r="E1041" s="27" t="str">
        <f t="shared" si="2"/>
        <v> </v>
      </c>
    </row>
    <row r="1042">
      <c r="A1042" s="24">
        <v>11680.0</v>
      </c>
      <c r="B1042" s="24" t="s">
        <v>1052</v>
      </c>
      <c r="C1042" s="25">
        <v>28927.0</v>
      </c>
      <c r="D1042" s="26" t="str">
        <f t="shared" si="1"/>
        <v> </v>
      </c>
      <c r="E1042" s="27" t="str">
        <f t="shared" si="2"/>
        <v> </v>
      </c>
    </row>
    <row r="1043">
      <c r="A1043" s="24">
        <v>11681.0</v>
      </c>
      <c r="B1043" s="24" t="s">
        <v>1053</v>
      </c>
      <c r="C1043" s="25">
        <v>21128.0</v>
      </c>
      <c r="D1043" s="26" t="str">
        <f t="shared" si="1"/>
        <v> </v>
      </c>
      <c r="E1043" s="27" t="str">
        <f t="shared" si="2"/>
        <v> </v>
      </c>
    </row>
    <row r="1044">
      <c r="A1044" s="24">
        <v>11682.0</v>
      </c>
      <c r="B1044" s="24" t="s">
        <v>1054</v>
      </c>
      <c r="C1044" s="25">
        <v>24031.0</v>
      </c>
      <c r="D1044" s="26" t="str">
        <f t="shared" si="1"/>
        <v> </v>
      </c>
      <c r="E1044" s="27" t="str">
        <f t="shared" si="2"/>
        <v> </v>
      </c>
    </row>
    <row r="1045">
      <c r="A1045" s="24">
        <v>11683.0</v>
      </c>
      <c r="B1045" s="24" t="s">
        <v>1055</v>
      </c>
      <c r="C1045" s="25">
        <v>23879.0</v>
      </c>
      <c r="D1045" s="26" t="str">
        <f t="shared" si="1"/>
        <v>Repeat</v>
      </c>
      <c r="E1045" s="27" t="str">
        <f t="shared" si="2"/>
        <v> </v>
      </c>
    </row>
    <row r="1046">
      <c r="A1046" s="24">
        <v>11685.0</v>
      </c>
      <c r="B1046" s="24" t="s">
        <v>1056</v>
      </c>
      <c r="C1046" s="25">
        <v>26550.0</v>
      </c>
      <c r="D1046" s="26" t="str">
        <f t="shared" si="1"/>
        <v> </v>
      </c>
      <c r="E1046" s="27" t="str">
        <f t="shared" si="2"/>
        <v> </v>
      </c>
    </row>
    <row r="1047">
      <c r="A1047" s="24">
        <v>11687.0</v>
      </c>
      <c r="B1047" s="24" t="s">
        <v>1057</v>
      </c>
      <c r="C1047" s="25">
        <v>27492.0</v>
      </c>
      <c r="D1047" s="26" t="str">
        <f t="shared" si="1"/>
        <v> </v>
      </c>
      <c r="E1047" s="27" t="str">
        <f t="shared" si="2"/>
        <v> </v>
      </c>
    </row>
    <row r="1048">
      <c r="A1048" s="24">
        <v>11689.0</v>
      </c>
      <c r="B1048" s="24" t="s">
        <v>1058</v>
      </c>
      <c r="C1048" s="25">
        <v>18306.0</v>
      </c>
      <c r="D1048" s="26" t="str">
        <f t="shared" si="1"/>
        <v>Repeat</v>
      </c>
      <c r="E1048" s="27" t="str">
        <f t="shared" si="2"/>
        <v>Repeat</v>
      </c>
    </row>
    <row r="1049">
      <c r="A1049" s="24">
        <v>11690.0</v>
      </c>
      <c r="B1049" s="24" t="s">
        <v>1059</v>
      </c>
      <c r="C1049" s="25">
        <v>16779.0</v>
      </c>
      <c r="D1049" s="26" t="str">
        <f t="shared" si="1"/>
        <v>Repeat</v>
      </c>
      <c r="E1049" s="27" t="str">
        <f t="shared" si="2"/>
        <v>Repeat</v>
      </c>
    </row>
    <row r="1050">
      <c r="A1050" s="24">
        <v>11691.0</v>
      </c>
      <c r="B1050" s="24" t="s">
        <v>1060</v>
      </c>
      <c r="C1050" s="25">
        <v>29607.0</v>
      </c>
      <c r="D1050" s="26" t="str">
        <f t="shared" si="1"/>
        <v> </v>
      </c>
      <c r="E1050" s="27" t="str">
        <f t="shared" si="2"/>
        <v> </v>
      </c>
    </row>
    <row r="1051">
      <c r="A1051" s="24">
        <v>11692.0</v>
      </c>
      <c r="B1051" s="24" t="s">
        <v>1061</v>
      </c>
      <c r="C1051" s="25">
        <v>32597.0</v>
      </c>
      <c r="D1051" s="26" t="str">
        <f t="shared" si="1"/>
        <v> </v>
      </c>
      <c r="E1051" s="27" t="str">
        <f t="shared" si="2"/>
        <v> </v>
      </c>
    </row>
    <row r="1052">
      <c r="A1052" s="24">
        <v>11693.0</v>
      </c>
      <c r="B1052" s="24" t="s">
        <v>1062</v>
      </c>
      <c r="C1052" s="25">
        <v>17687.0</v>
      </c>
      <c r="D1052" s="26" t="str">
        <f t="shared" si="1"/>
        <v>Repeat</v>
      </c>
      <c r="E1052" s="27" t="str">
        <f t="shared" si="2"/>
        <v> </v>
      </c>
    </row>
    <row r="1053">
      <c r="A1053" s="24">
        <v>11694.0</v>
      </c>
      <c r="B1053" s="24" t="s">
        <v>1063</v>
      </c>
      <c r="C1053" s="25">
        <v>22602.0</v>
      </c>
      <c r="D1053" s="26" t="str">
        <f t="shared" si="1"/>
        <v> </v>
      </c>
      <c r="E1053" s="27" t="str">
        <f t="shared" si="2"/>
        <v> </v>
      </c>
    </row>
    <row r="1054">
      <c r="A1054" s="24">
        <v>11698.0</v>
      </c>
      <c r="B1054" s="24" t="s">
        <v>1064</v>
      </c>
      <c r="C1054" s="25">
        <v>33194.0</v>
      </c>
      <c r="D1054" s="26" t="str">
        <f t="shared" si="1"/>
        <v> </v>
      </c>
      <c r="E1054" s="27" t="str">
        <f t="shared" si="2"/>
        <v> </v>
      </c>
    </row>
    <row r="1055">
      <c r="A1055" s="24">
        <v>11699.0</v>
      </c>
      <c r="B1055" s="24" t="s">
        <v>1065</v>
      </c>
      <c r="C1055" s="25">
        <v>13855.0</v>
      </c>
      <c r="D1055" s="26" t="str">
        <f t="shared" si="1"/>
        <v> </v>
      </c>
      <c r="E1055" s="27" t="str">
        <f t="shared" si="2"/>
        <v> </v>
      </c>
    </row>
    <row r="1056">
      <c r="A1056" s="24">
        <v>11701.0</v>
      </c>
      <c r="B1056" s="24" t="s">
        <v>1066</v>
      </c>
      <c r="C1056" s="25">
        <v>21055.0</v>
      </c>
      <c r="D1056" s="26" t="str">
        <f t="shared" si="1"/>
        <v> </v>
      </c>
      <c r="E1056" s="27" t="str">
        <f t="shared" si="2"/>
        <v> </v>
      </c>
    </row>
    <row r="1057">
      <c r="A1057" s="24">
        <v>11703.0</v>
      </c>
      <c r="B1057" s="24" t="s">
        <v>1067</v>
      </c>
      <c r="C1057" s="25">
        <v>10826.0</v>
      </c>
      <c r="D1057" s="26" t="str">
        <f t="shared" si="1"/>
        <v> </v>
      </c>
      <c r="E1057" s="27" t="str">
        <f t="shared" si="2"/>
        <v> </v>
      </c>
    </row>
    <row r="1058">
      <c r="A1058" s="24">
        <v>11705.0</v>
      </c>
      <c r="B1058" s="24" t="s">
        <v>1068</v>
      </c>
      <c r="C1058" s="25">
        <v>17964.0</v>
      </c>
      <c r="D1058" s="26" t="str">
        <f t="shared" si="1"/>
        <v> </v>
      </c>
      <c r="E1058" s="27" t="str">
        <f t="shared" si="2"/>
        <v> </v>
      </c>
    </row>
    <row r="1059">
      <c r="A1059" s="24">
        <v>11708.0</v>
      </c>
      <c r="B1059" s="24" t="s">
        <v>1069</v>
      </c>
      <c r="C1059" s="25">
        <v>15507.0</v>
      </c>
      <c r="D1059" s="26" t="str">
        <f t="shared" si="1"/>
        <v> </v>
      </c>
      <c r="E1059" s="27" t="str">
        <f t="shared" si="2"/>
        <v> </v>
      </c>
    </row>
    <row r="1060">
      <c r="A1060" s="24">
        <v>11709.0</v>
      </c>
      <c r="B1060" s="24" t="s">
        <v>1070</v>
      </c>
      <c r="C1060" s="25">
        <v>34238.0</v>
      </c>
      <c r="D1060" s="26" t="str">
        <f t="shared" si="1"/>
        <v> </v>
      </c>
      <c r="E1060" s="27" t="str">
        <f t="shared" si="2"/>
        <v> </v>
      </c>
    </row>
    <row r="1061">
      <c r="A1061" s="24">
        <v>11710.0</v>
      </c>
      <c r="B1061" s="24" t="s">
        <v>1071</v>
      </c>
      <c r="C1061" s="25">
        <v>23156.0</v>
      </c>
      <c r="D1061" s="26" t="str">
        <f t="shared" si="1"/>
        <v> </v>
      </c>
      <c r="E1061" s="27" t="str">
        <f t="shared" si="2"/>
        <v> </v>
      </c>
    </row>
    <row r="1062">
      <c r="A1062" s="24">
        <v>11712.0</v>
      </c>
      <c r="B1062" s="24" t="s">
        <v>1072</v>
      </c>
      <c r="C1062" s="25">
        <v>20882.0</v>
      </c>
      <c r="D1062" s="26" t="str">
        <f t="shared" si="1"/>
        <v> </v>
      </c>
      <c r="E1062" s="27" t="str">
        <f t="shared" si="2"/>
        <v> </v>
      </c>
    </row>
    <row r="1063">
      <c r="A1063" s="24">
        <v>11714.0</v>
      </c>
      <c r="B1063" s="24" t="s">
        <v>1073</v>
      </c>
      <c r="C1063" s="25">
        <v>35372.0</v>
      </c>
      <c r="D1063" s="26" t="str">
        <f t="shared" si="1"/>
        <v> </v>
      </c>
      <c r="E1063" s="27" t="str">
        <f t="shared" si="2"/>
        <v> </v>
      </c>
    </row>
    <row r="1064">
      <c r="A1064" s="24">
        <v>11722.0</v>
      </c>
      <c r="B1064" s="24" t="s">
        <v>1074</v>
      </c>
      <c r="C1064" s="25">
        <v>21744.0</v>
      </c>
      <c r="D1064" s="26" t="str">
        <f t="shared" si="1"/>
        <v> </v>
      </c>
      <c r="E1064" s="27" t="str">
        <f t="shared" si="2"/>
        <v> </v>
      </c>
    </row>
    <row r="1065">
      <c r="A1065" s="24">
        <v>11725.0</v>
      </c>
      <c r="B1065" s="24" t="s">
        <v>1075</v>
      </c>
      <c r="C1065" s="25">
        <v>16824.0</v>
      </c>
      <c r="D1065" s="26" t="str">
        <f t="shared" si="1"/>
        <v> </v>
      </c>
      <c r="E1065" s="27" t="str">
        <f t="shared" si="2"/>
        <v> </v>
      </c>
    </row>
    <row r="1066">
      <c r="A1066" s="24">
        <v>11726.0</v>
      </c>
      <c r="B1066" s="24" t="s">
        <v>781</v>
      </c>
      <c r="C1066" s="25">
        <v>13924.0</v>
      </c>
      <c r="D1066" s="26" t="str">
        <f t="shared" si="1"/>
        <v>Repeat</v>
      </c>
      <c r="E1066" s="27" t="str">
        <f t="shared" si="2"/>
        <v> </v>
      </c>
    </row>
    <row r="1067">
      <c r="A1067" s="24">
        <v>11727.0</v>
      </c>
      <c r="B1067" s="24" t="s">
        <v>1076</v>
      </c>
      <c r="C1067" s="25">
        <v>17812.0</v>
      </c>
      <c r="D1067" s="26" t="str">
        <f t="shared" si="1"/>
        <v> </v>
      </c>
      <c r="E1067" s="27" t="str">
        <f t="shared" si="2"/>
        <v> </v>
      </c>
    </row>
    <row r="1068">
      <c r="A1068" s="24">
        <v>11728.0</v>
      </c>
      <c r="B1068" s="24" t="s">
        <v>1077</v>
      </c>
      <c r="C1068" s="25">
        <v>28621.0</v>
      </c>
      <c r="D1068" s="26" t="str">
        <f t="shared" si="1"/>
        <v> </v>
      </c>
      <c r="E1068" s="27" t="str">
        <f t="shared" si="2"/>
        <v> </v>
      </c>
    </row>
    <row r="1069">
      <c r="A1069" s="24">
        <v>11730.0</v>
      </c>
      <c r="B1069" s="24" t="s">
        <v>1078</v>
      </c>
      <c r="C1069" s="25">
        <v>23017.0</v>
      </c>
      <c r="D1069" s="26" t="str">
        <f t="shared" si="1"/>
        <v> </v>
      </c>
      <c r="E1069" s="27" t="str">
        <f t="shared" si="2"/>
        <v> </v>
      </c>
    </row>
    <row r="1070">
      <c r="A1070" s="24">
        <v>11733.0</v>
      </c>
      <c r="B1070" s="24" t="s">
        <v>1079</v>
      </c>
      <c r="C1070" s="25">
        <v>17813.0</v>
      </c>
      <c r="D1070" s="26" t="str">
        <f t="shared" si="1"/>
        <v>Repeat</v>
      </c>
      <c r="E1070" s="27" t="str">
        <f t="shared" si="2"/>
        <v>Repeat</v>
      </c>
    </row>
    <row r="1071">
      <c r="A1071" s="24">
        <v>11736.0</v>
      </c>
      <c r="B1071" s="24" t="s">
        <v>1080</v>
      </c>
      <c r="C1071" s="25">
        <v>21851.0</v>
      </c>
      <c r="D1071" s="26" t="str">
        <f t="shared" si="1"/>
        <v> </v>
      </c>
      <c r="E1071" s="27" t="str">
        <f t="shared" si="2"/>
        <v> </v>
      </c>
    </row>
    <row r="1072">
      <c r="A1072" s="24">
        <v>11738.0</v>
      </c>
      <c r="B1072" s="24" t="s">
        <v>1081</v>
      </c>
      <c r="C1072" s="25">
        <v>19881.0</v>
      </c>
      <c r="D1072" s="26" t="str">
        <f t="shared" si="1"/>
        <v> </v>
      </c>
      <c r="E1072" s="27" t="str">
        <f t="shared" si="2"/>
        <v> </v>
      </c>
    </row>
    <row r="1073">
      <c r="A1073" s="24">
        <v>11739.0</v>
      </c>
      <c r="B1073" s="24" t="s">
        <v>1082</v>
      </c>
      <c r="C1073" s="25">
        <v>23092.0</v>
      </c>
      <c r="D1073" s="26" t="str">
        <f t="shared" si="1"/>
        <v> </v>
      </c>
      <c r="E1073" s="27" t="str">
        <f t="shared" si="2"/>
        <v> </v>
      </c>
    </row>
    <row r="1074">
      <c r="A1074" s="24">
        <v>11740.0</v>
      </c>
      <c r="B1074" s="24" t="s">
        <v>1083</v>
      </c>
      <c r="C1074" s="25">
        <v>29491.0</v>
      </c>
      <c r="D1074" s="26" t="str">
        <f t="shared" si="1"/>
        <v> </v>
      </c>
      <c r="E1074" s="27" t="str">
        <f t="shared" si="2"/>
        <v> </v>
      </c>
    </row>
    <row r="1075">
      <c r="A1075" s="24">
        <v>11742.0</v>
      </c>
      <c r="B1075" s="24" t="s">
        <v>1084</v>
      </c>
      <c r="C1075" s="25">
        <v>18849.0</v>
      </c>
      <c r="D1075" s="26" t="str">
        <f t="shared" si="1"/>
        <v> </v>
      </c>
      <c r="E1075" s="27" t="str">
        <f t="shared" si="2"/>
        <v> </v>
      </c>
    </row>
    <row r="1076">
      <c r="A1076" s="24">
        <v>11745.0</v>
      </c>
      <c r="B1076" s="24" t="s">
        <v>1085</v>
      </c>
      <c r="C1076" s="25">
        <v>27819.0</v>
      </c>
      <c r="D1076" s="26" t="str">
        <f t="shared" si="1"/>
        <v> </v>
      </c>
      <c r="E1076" s="27" t="str">
        <f t="shared" si="2"/>
        <v> </v>
      </c>
    </row>
    <row r="1077">
      <c r="A1077" s="24">
        <v>11746.0</v>
      </c>
      <c r="B1077" s="24" t="s">
        <v>1086</v>
      </c>
      <c r="C1077" s="25">
        <v>11890.0</v>
      </c>
      <c r="D1077" s="26" t="str">
        <f t="shared" si="1"/>
        <v> </v>
      </c>
      <c r="E1077" s="27" t="str">
        <f t="shared" si="2"/>
        <v> </v>
      </c>
    </row>
    <row r="1078">
      <c r="A1078" s="24">
        <v>11748.0</v>
      </c>
      <c r="B1078" s="24" t="s">
        <v>1087</v>
      </c>
      <c r="C1078" s="25">
        <v>11882.0</v>
      </c>
      <c r="D1078" s="26" t="str">
        <f t="shared" si="1"/>
        <v>Repeat</v>
      </c>
      <c r="E1078" s="27" t="str">
        <f t="shared" si="2"/>
        <v> </v>
      </c>
    </row>
    <row r="1079">
      <c r="A1079" s="24">
        <v>11750.0</v>
      </c>
      <c r="B1079" s="24" t="s">
        <v>1088</v>
      </c>
      <c r="C1079" s="25">
        <v>22347.0</v>
      </c>
      <c r="D1079" s="26" t="str">
        <f t="shared" si="1"/>
        <v> </v>
      </c>
      <c r="E1079" s="27" t="str">
        <f t="shared" si="2"/>
        <v> </v>
      </c>
    </row>
    <row r="1080">
      <c r="A1080" s="24">
        <v>11752.0</v>
      </c>
      <c r="B1080" s="24" t="s">
        <v>1089</v>
      </c>
      <c r="C1080" s="25">
        <v>25601.0</v>
      </c>
      <c r="D1080" s="26" t="str">
        <f t="shared" si="1"/>
        <v> </v>
      </c>
      <c r="E1080" s="27" t="str">
        <f t="shared" si="2"/>
        <v> </v>
      </c>
    </row>
    <row r="1081">
      <c r="A1081" s="24">
        <v>11753.0</v>
      </c>
      <c r="B1081" s="24" t="s">
        <v>1090</v>
      </c>
      <c r="C1081" s="25">
        <v>15699.0</v>
      </c>
      <c r="D1081" s="26" t="str">
        <f t="shared" si="1"/>
        <v> </v>
      </c>
      <c r="E1081" s="27" t="str">
        <f t="shared" si="2"/>
        <v> </v>
      </c>
    </row>
    <row r="1082">
      <c r="A1082" s="24">
        <v>11756.0</v>
      </c>
      <c r="B1082" s="24" t="s">
        <v>1091</v>
      </c>
      <c r="C1082" s="25">
        <v>19495.0</v>
      </c>
      <c r="D1082" s="26" t="str">
        <f t="shared" si="1"/>
        <v> </v>
      </c>
      <c r="E1082" s="27" t="str">
        <f t="shared" si="2"/>
        <v> </v>
      </c>
    </row>
    <row r="1083">
      <c r="A1083" s="24">
        <v>11757.0</v>
      </c>
      <c r="B1083" s="24" t="s">
        <v>1092</v>
      </c>
      <c r="C1083" s="25">
        <v>24941.0</v>
      </c>
      <c r="D1083" s="26" t="str">
        <f t="shared" si="1"/>
        <v> </v>
      </c>
      <c r="E1083" s="27" t="str">
        <f t="shared" si="2"/>
        <v> </v>
      </c>
    </row>
    <row r="1084">
      <c r="A1084" s="24">
        <v>11758.0</v>
      </c>
      <c r="B1084" s="24" t="s">
        <v>1093</v>
      </c>
      <c r="C1084" s="25">
        <v>25478.0</v>
      </c>
      <c r="D1084" s="26" t="str">
        <f t="shared" si="1"/>
        <v> </v>
      </c>
      <c r="E1084" s="27" t="str">
        <f t="shared" si="2"/>
        <v> </v>
      </c>
    </row>
    <row r="1085">
      <c r="A1085" s="24">
        <v>11759.0</v>
      </c>
      <c r="B1085" s="24" t="s">
        <v>1094</v>
      </c>
      <c r="C1085" s="25">
        <v>20155.0</v>
      </c>
      <c r="D1085" s="26" t="str">
        <f t="shared" si="1"/>
        <v> </v>
      </c>
      <c r="E1085" s="27" t="str">
        <f t="shared" si="2"/>
        <v> </v>
      </c>
    </row>
    <row r="1086">
      <c r="A1086" s="24">
        <v>11760.0</v>
      </c>
      <c r="B1086" s="24" t="s">
        <v>1095</v>
      </c>
      <c r="C1086" s="25">
        <v>24502.0</v>
      </c>
      <c r="D1086" s="26" t="str">
        <f t="shared" si="1"/>
        <v> </v>
      </c>
      <c r="E1086" s="27" t="str">
        <f t="shared" si="2"/>
        <v> </v>
      </c>
    </row>
    <row r="1087">
      <c r="A1087" s="24">
        <v>11761.0</v>
      </c>
      <c r="B1087" s="24" t="s">
        <v>1096</v>
      </c>
      <c r="C1087" s="25">
        <v>32726.0</v>
      </c>
      <c r="D1087" s="26" t="str">
        <f t="shared" si="1"/>
        <v> </v>
      </c>
      <c r="E1087" s="27" t="str">
        <f t="shared" si="2"/>
        <v> </v>
      </c>
    </row>
    <row r="1088">
      <c r="A1088" s="24">
        <v>11762.0</v>
      </c>
      <c r="B1088" s="24" t="s">
        <v>1097</v>
      </c>
      <c r="C1088" s="25">
        <v>19920.0</v>
      </c>
      <c r="D1088" s="26" t="str">
        <f t="shared" si="1"/>
        <v> </v>
      </c>
      <c r="E1088" s="27" t="str">
        <f t="shared" si="2"/>
        <v> </v>
      </c>
    </row>
    <row r="1089">
      <c r="A1089" s="24">
        <v>11765.0</v>
      </c>
      <c r="B1089" s="24" t="s">
        <v>1098</v>
      </c>
      <c r="C1089" s="25">
        <v>29977.0</v>
      </c>
      <c r="D1089" s="26" t="str">
        <f t="shared" si="1"/>
        <v> </v>
      </c>
      <c r="E1089" s="27" t="str">
        <f t="shared" si="2"/>
        <v> </v>
      </c>
    </row>
    <row r="1090">
      <c r="A1090" s="24">
        <v>11767.0</v>
      </c>
      <c r="B1090" s="24" t="s">
        <v>1099</v>
      </c>
      <c r="C1090" s="25">
        <v>20969.0</v>
      </c>
      <c r="D1090" s="26" t="str">
        <f t="shared" si="1"/>
        <v> </v>
      </c>
      <c r="E1090" s="27" t="str">
        <f t="shared" si="2"/>
        <v> </v>
      </c>
    </row>
    <row r="1091">
      <c r="A1091" s="24">
        <v>11768.0</v>
      </c>
      <c r="B1091" s="24" t="s">
        <v>1100</v>
      </c>
      <c r="C1091" s="25">
        <v>15965.0</v>
      </c>
      <c r="D1091" s="26" t="str">
        <f t="shared" si="1"/>
        <v> </v>
      </c>
      <c r="E1091" s="27" t="str">
        <f t="shared" si="2"/>
        <v> </v>
      </c>
    </row>
    <row r="1092">
      <c r="A1092" s="24">
        <v>11771.0</v>
      </c>
      <c r="B1092" s="24" t="s">
        <v>1101</v>
      </c>
      <c r="C1092" s="25">
        <v>25056.0</v>
      </c>
      <c r="D1092" s="26" t="str">
        <f t="shared" si="1"/>
        <v> </v>
      </c>
      <c r="E1092" s="27" t="str">
        <f t="shared" si="2"/>
        <v> </v>
      </c>
    </row>
    <row r="1093">
      <c r="A1093" s="24">
        <v>11773.0</v>
      </c>
      <c r="B1093" s="24" t="s">
        <v>1102</v>
      </c>
      <c r="C1093" s="25">
        <v>32461.0</v>
      </c>
      <c r="D1093" s="26" t="str">
        <f t="shared" si="1"/>
        <v>Repeat</v>
      </c>
      <c r="E1093" s="27" t="str">
        <f t="shared" si="2"/>
        <v>Repeat</v>
      </c>
    </row>
    <row r="1094">
      <c r="A1094" s="24">
        <v>11774.0</v>
      </c>
      <c r="B1094" s="24" t="s">
        <v>1103</v>
      </c>
      <c r="C1094" s="25">
        <v>18512.0</v>
      </c>
      <c r="D1094" s="26" t="str">
        <f t="shared" si="1"/>
        <v> </v>
      </c>
      <c r="E1094" s="27" t="str">
        <f t="shared" si="2"/>
        <v> </v>
      </c>
    </row>
    <row r="1095">
      <c r="A1095" s="24">
        <v>11775.0</v>
      </c>
      <c r="B1095" s="24" t="s">
        <v>1104</v>
      </c>
      <c r="C1095" s="25">
        <v>20419.0</v>
      </c>
      <c r="D1095" s="26" t="str">
        <f t="shared" si="1"/>
        <v> </v>
      </c>
      <c r="E1095" s="27" t="str">
        <f t="shared" si="2"/>
        <v> </v>
      </c>
    </row>
    <row r="1096">
      <c r="A1096" s="24">
        <v>11776.0</v>
      </c>
      <c r="B1096" s="24" t="s">
        <v>1105</v>
      </c>
      <c r="C1096" s="25">
        <v>22580.0</v>
      </c>
      <c r="D1096" s="26" t="str">
        <f t="shared" si="1"/>
        <v> </v>
      </c>
      <c r="E1096" s="27" t="str">
        <f t="shared" si="2"/>
        <v> </v>
      </c>
    </row>
    <row r="1097">
      <c r="A1097" s="24">
        <v>11779.0</v>
      </c>
      <c r="B1097" s="24" t="s">
        <v>1106</v>
      </c>
      <c r="C1097" s="25">
        <v>20045.0</v>
      </c>
      <c r="D1097" s="26" t="str">
        <f t="shared" si="1"/>
        <v>Repeat</v>
      </c>
      <c r="E1097" s="27" t="str">
        <f t="shared" si="2"/>
        <v>Repeat</v>
      </c>
    </row>
    <row r="1098">
      <c r="A1098" s="24">
        <v>11780.0</v>
      </c>
      <c r="B1098" s="24" t="s">
        <v>1107</v>
      </c>
      <c r="C1098" s="25">
        <v>14584.0</v>
      </c>
      <c r="D1098" s="26" t="str">
        <f t="shared" si="1"/>
        <v> </v>
      </c>
      <c r="E1098" s="27" t="str">
        <f t="shared" si="2"/>
        <v> </v>
      </c>
    </row>
    <row r="1099">
      <c r="A1099" s="24">
        <v>11783.0</v>
      </c>
      <c r="B1099" s="24" t="s">
        <v>1108</v>
      </c>
      <c r="C1099" s="25">
        <v>19009.0</v>
      </c>
      <c r="D1099" s="26" t="str">
        <f t="shared" si="1"/>
        <v> </v>
      </c>
      <c r="E1099" s="27" t="str">
        <f t="shared" si="2"/>
        <v> </v>
      </c>
    </row>
    <row r="1100">
      <c r="A1100" s="24">
        <v>11784.0</v>
      </c>
      <c r="B1100" s="24" t="s">
        <v>1109</v>
      </c>
      <c r="C1100" s="25">
        <v>19631.0</v>
      </c>
      <c r="D1100" s="26" t="str">
        <f t="shared" si="1"/>
        <v>Repeat</v>
      </c>
      <c r="E1100" s="27" t="str">
        <f t="shared" si="2"/>
        <v>Repeat</v>
      </c>
    </row>
    <row r="1101">
      <c r="A1101" s="24">
        <v>11785.0</v>
      </c>
      <c r="B1101" s="24" t="s">
        <v>1110</v>
      </c>
      <c r="C1101" s="25">
        <v>25481.0</v>
      </c>
      <c r="D1101" s="26" t="str">
        <f t="shared" si="1"/>
        <v> </v>
      </c>
      <c r="E1101" s="27" t="str">
        <f t="shared" si="2"/>
        <v> </v>
      </c>
    </row>
    <row r="1102">
      <c r="A1102" s="24">
        <v>11789.0</v>
      </c>
      <c r="B1102" s="24" t="s">
        <v>1111</v>
      </c>
      <c r="C1102" s="25">
        <v>19572.0</v>
      </c>
      <c r="D1102" s="26" t="str">
        <f t="shared" si="1"/>
        <v> </v>
      </c>
      <c r="E1102" s="27" t="str">
        <f t="shared" si="2"/>
        <v> </v>
      </c>
    </row>
    <row r="1103">
      <c r="A1103" s="24">
        <v>11792.0</v>
      </c>
      <c r="B1103" s="24" t="s">
        <v>1112</v>
      </c>
      <c r="C1103" s="25">
        <v>20872.0</v>
      </c>
      <c r="D1103" s="26" t="str">
        <f t="shared" si="1"/>
        <v>Repeat</v>
      </c>
      <c r="E1103" s="27" t="str">
        <f t="shared" si="2"/>
        <v>Repeat</v>
      </c>
    </row>
    <row r="1104">
      <c r="A1104" s="24">
        <v>11793.0</v>
      </c>
      <c r="B1104" s="24" t="s">
        <v>1113</v>
      </c>
      <c r="C1104" s="25">
        <v>22185.0</v>
      </c>
      <c r="D1104" s="26" t="str">
        <f t="shared" si="1"/>
        <v> </v>
      </c>
      <c r="E1104" s="27" t="str">
        <f t="shared" si="2"/>
        <v> </v>
      </c>
    </row>
    <row r="1105">
      <c r="A1105" s="24">
        <v>11794.0</v>
      </c>
      <c r="B1105" s="24" t="s">
        <v>1114</v>
      </c>
      <c r="C1105" s="25">
        <v>25304.0</v>
      </c>
      <c r="D1105" s="26" t="str">
        <f t="shared" si="1"/>
        <v> </v>
      </c>
      <c r="E1105" s="27" t="str">
        <f t="shared" si="2"/>
        <v> </v>
      </c>
    </row>
    <row r="1106">
      <c r="A1106" s="24">
        <v>11795.0</v>
      </c>
      <c r="B1106" s="24" t="s">
        <v>1115</v>
      </c>
      <c r="C1106" s="25">
        <v>18542.0</v>
      </c>
      <c r="D1106" s="26" t="str">
        <f t="shared" si="1"/>
        <v> </v>
      </c>
      <c r="E1106" s="27" t="str">
        <f t="shared" si="2"/>
        <v> </v>
      </c>
    </row>
    <row r="1107">
      <c r="A1107" s="24">
        <v>11796.0</v>
      </c>
      <c r="B1107" s="24" t="s">
        <v>1116</v>
      </c>
      <c r="C1107" s="25">
        <v>16124.0</v>
      </c>
      <c r="D1107" s="26" t="str">
        <f t="shared" si="1"/>
        <v> </v>
      </c>
      <c r="E1107" s="27" t="str">
        <f t="shared" si="2"/>
        <v>Repeat</v>
      </c>
    </row>
    <row r="1108">
      <c r="A1108" s="24">
        <v>11797.0</v>
      </c>
      <c r="B1108" s="24" t="s">
        <v>1117</v>
      </c>
      <c r="C1108" s="25">
        <v>22586.0</v>
      </c>
      <c r="D1108" s="26" t="str">
        <f t="shared" si="1"/>
        <v> </v>
      </c>
      <c r="E1108" s="27" t="str">
        <f t="shared" si="2"/>
        <v> </v>
      </c>
    </row>
    <row r="1109">
      <c r="A1109" s="24">
        <v>11798.0</v>
      </c>
      <c r="B1109" s="24" t="s">
        <v>1118</v>
      </c>
      <c r="C1109" s="25">
        <v>16818.0</v>
      </c>
      <c r="D1109" s="26" t="str">
        <f t="shared" si="1"/>
        <v> </v>
      </c>
      <c r="E1109" s="27" t="str">
        <f t="shared" si="2"/>
        <v> </v>
      </c>
    </row>
    <row r="1110">
      <c r="A1110" s="24">
        <v>11803.0</v>
      </c>
      <c r="B1110" s="24" t="s">
        <v>1119</v>
      </c>
      <c r="C1110" s="25">
        <v>25623.0</v>
      </c>
      <c r="D1110" s="26" t="str">
        <f t="shared" si="1"/>
        <v>Repeat</v>
      </c>
      <c r="E1110" s="27" t="str">
        <f t="shared" si="2"/>
        <v> </v>
      </c>
    </row>
    <row r="1111">
      <c r="A1111" s="24">
        <v>11807.0</v>
      </c>
      <c r="B1111" s="24" t="s">
        <v>1120</v>
      </c>
      <c r="C1111" s="25">
        <v>20668.0</v>
      </c>
      <c r="D1111" s="26" t="str">
        <f t="shared" si="1"/>
        <v> </v>
      </c>
      <c r="E1111" s="27" t="str">
        <f t="shared" si="2"/>
        <v> </v>
      </c>
    </row>
    <row r="1112">
      <c r="A1112" s="24">
        <v>11809.0</v>
      </c>
      <c r="B1112" s="24" t="s">
        <v>1121</v>
      </c>
      <c r="C1112" s="25">
        <v>31660.0</v>
      </c>
      <c r="D1112" s="26" t="str">
        <f t="shared" si="1"/>
        <v> </v>
      </c>
      <c r="E1112" s="27" t="str">
        <f t="shared" si="2"/>
        <v> </v>
      </c>
    </row>
    <row r="1113">
      <c r="A1113" s="24">
        <v>11810.0</v>
      </c>
      <c r="B1113" s="24" t="s">
        <v>1122</v>
      </c>
      <c r="C1113" s="25">
        <v>18025.0</v>
      </c>
      <c r="D1113" s="26" t="str">
        <f t="shared" si="1"/>
        <v> </v>
      </c>
      <c r="E1113" s="27" t="str">
        <f t="shared" si="2"/>
        <v> </v>
      </c>
    </row>
    <row r="1114">
      <c r="A1114" s="24">
        <v>11812.0</v>
      </c>
      <c r="B1114" s="24" t="s">
        <v>1123</v>
      </c>
      <c r="C1114" s="25">
        <v>31323.0</v>
      </c>
      <c r="D1114" s="26" t="str">
        <f t="shared" si="1"/>
        <v> </v>
      </c>
      <c r="E1114" s="27" t="str">
        <f t="shared" si="2"/>
        <v> </v>
      </c>
    </row>
    <row r="1115">
      <c r="A1115" s="24">
        <v>11814.0</v>
      </c>
      <c r="B1115" s="24" t="s">
        <v>1124</v>
      </c>
      <c r="C1115" s="25">
        <v>15858.0</v>
      </c>
      <c r="D1115" s="26" t="str">
        <f t="shared" si="1"/>
        <v>Repeat</v>
      </c>
      <c r="E1115" s="27" t="str">
        <f t="shared" si="2"/>
        <v> </v>
      </c>
    </row>
    <row r="1116">
      <c r="A1116" s="24">
        <v>11821.0</v>
      </c>
      <c r="B1116" s="24" t="s">
        <v>1125</v>
      </c>
      <c r="C1116" s="25">
        <v>10226.0</v>
      </c>
      <c r="D1116" s="26" t="str">
        <f t="shared" si="1"/>
        <v> </v>
      </c>
      <c r="E1116" s="27" t="str">
        <f t="shared" si="2"/>
        <v> </v>
      </c>
    </row>
    <row r="1117">
      <c r="A1117" s="24">
        <v>11823.0</v>
      </c>
      <c r="B1117" s="24" t="s">
        <v>1126</v>
      </c>
      <c r="C1117" s="25">
        <v>20613.0</v>
      </c>
      <c r="D1117" s="26" t="str">
        <f t="shared" si="1"/>
        <v> </v>
      </c>
      <c r="E1117" s="27" t="str">
        <f t="shared" si="2"/>
        <v> </v>
      </c>
    </row>
    <row r="1118">
      <c r="A1118" s="24">
        <v>11825.0</v>
      </c>
      <c r="B1118" s="24" t="s">
        <v>1127</v>
      </c>
      <c r="C1118" s="25">
        <v>15279.0</v>
      </c>
      <c r="D1118" s="26" t="str">
        <f t="shared" si="1"/>
        <v>Repeat</v>
      </c>
      <c r="E1118" s="27" t="str">
        <f t="shared" si="2"/>
        <v>Repeat</v>
      </c>
    </row>
    <row r="1119">
      <c r="A1119" s="24">
        <v>11826.0</v>
      </c>
      <c r="B1119" s="24" t="s">
        <v>1128</v>
      </c>
      <c r="C1119" s="25">
        <v>26116.0</v>
      </c>
      <c r="D1119" s="26" t="str">
        <f t="shared" si="1"/>
        <v> </v>
      </c>
      <c r="E1119" s="27" t="str">
        <f t="shared" si="2"/>
        <v> </v>
      </c>
    </row>
    <row r="1120">
      <c r="A1120" s="24">
        <v>11827.0</v>
      </c>
      <c r="B1120" s="24" t="s">
        <v>1129</v>
      </c>
      <c r="C1120" s="25">
        <v>30145.0</v>
      </c>
      <c r="D1120" s="26" t="str">
        <f t="shared" si="1"/>
        <v> </v>
      </c>
      <c r="E1120" s="27" t="str">
        <f t="shared" si="2"/>
        <v> </v>
      </c>
    </row>
    <row r="1121">
      <c r="A1121" s="24">
        <v>11828.0</v>
      </c>
      <c r="B1121" s="24" t="s">
        <v>1130</v>
      </c>
      <c r="C1121" s="25">
        <v>29959.0</v>
      </c>
      <c r="D1121" s="26" t="str">
        <f t="shared" si="1"/>
        <v> </v>
      </c>
      <c r="E1121" s="27" t="str">
        <f t="shared" si="2"/>
        <v> </v>
      </c>
    </row>
    <row r="1122">
      <c r="A1122" s="24">
        <v>11829.0</v>
      </c>
      <c r="B1122" s="24" t="s">
        <v>1131</v>
      </c>
      <c r="C1122" s="25">
        <v>23698.0</v>
      </c>
      <c r="D1122" s="26" t="str">
        <f t="shared" si="1"/>
        <v> </v>
      </c>
      <c r="E1122" s="27" t="str">
        <f t="shared" si="2"/>
        <v> </v>
      </c>
    </row>
    <row r="1123">
      <c r="A1123" s="24">
        <v>11830.0</v>
      </c>
      <c r="B1123" s="24" t="s">
        <v>1132</v>
      </c>
      <c r="C1123" s="25">
        <v>28760.0</v>
      </c>
      <c r="D1123" s="26" t="str">
        <f t="shared" si="1"/>
        <v> </v>
      </c>
      <c r="E1123" s="27" t="str">
        <f t="shared" si="2"/>
        <v> </v>
      </c>
    </row>
    <row r="1124">
      <c r="A1124" s="24">
        <v>11831.0</v>
      </c>
      <c r="B1124" s="24" t="s">
        <v>1133</v>
      </c>
      <c r="C1124" s="25">
        <v>26933.0</v>
      </c>
      <c r="D1124" s="26" t="str">
        <f t="shared" si="1"/>
        <v> </v>
      </c>
      <c r="E1124" s="27" t="str">
        <f t="shared" si="2"/>
        <v> </v>
      </c>
    </row>
    <row r="1125">
      <c r="A1125" s="24">
        <v>11832.0</v>
      </c>
      <c r="B1125" s="24" t="s">
        <v>1134</v>
      </c>
      <c r="C1125" s="25">
        <v>15739.0</v>
      </c>
      <c r="D1125" s="26" t="str">
        <f t="shared" si="1"/>
        <v> </v>
      </c>
      <c r="E1125" s="27" t="str">
        <f t="shared" si="2"/>
        <v> </v>
      </c>
    </row>
    <row r="1126">
      <c r="A1126" s="24">
        <v>11834.0</v>
      </c>
      <c r="B1126" s="24" t="s">
        <v>1135</v>
      </c>
      <c r="C1126" s="25">
        <v>18601.0</v>
      </c>
      <c r="D1126" s="26" t="str">
        <f t="shared" si="1"/>
        <v>Repeat</v>
      </c>
      <c r="E1126" s="27" t="str">
        <f t="shared" si="2"/>
        <v> </v>
      </c>
    </row>
    <row r="1127">
      <c r="A1127" s="24">
        <v>11836.0</v>
      </c>
      <c r="B1127" s="24" t="s">
        <v>1136</v>
      </c>
      <c r="C1127" s="25">
        <v>24032.0</v>
      </c>
      <c r="D1127" s="26" t="str">
        <f t="shared" si="1"/>
        <v> </v>
      </c>
      <c r="E1127" s="27" t="str">
        <f t="shared" si="2"/>
        <v> </v>
      </c>
    </row>
    <row r="1128">
      <c r="A1128" s="24">
        <v>11838.0</v>
      </c>
      <c r="B1128" s="24" t="s">
        <v>1137</v>
      </c>
      <c r="C1128" s="25">
        <v>19961.0</v>
      </c>
      <c r="D1128" s="26" t="str">
        <f t="shared" si="1"/>
        <v> </v>
      </c>
      <c r="E1128" s="27" t="str">
        <f t="shared" si="2"/>
        <v> </v>
      </c>
    </row>
    <row r="1129">
      <c r="A1129" s="24">
        <v>11839.0</v>
      </c>
      <c r="B1129" s="24" t="s">
        <v>1138</v>
      </c>
      <c r="C1129" s="25">
        <v>21503.0</v>
      </c>
      <c r="D1129" s="26" t="str">
        <f t="shared" si="1"/>
        <v> </v>
      </c>
      <c r="E1129" s="27" t="str">
        <f t="shared" si="2"/>
        <v> </v>
      </c>
    </row>
    <row r="1130">
      <c r="A1130" s="24">
        <v>11840.0</v>
      </c>
      <c r="B1130" s="24" t="s">
        <v>1139</v>
      </c>
      <c r="C1130" s="25">
        <v>16356.0</v>
      </c>
      <c r="D1130" s="26" t="str">
        <f t="shared" si="1"/>
        <v> </v>
      </c>
      <c r="E1130" s="27" t="str">
        <f t="shared" si="2"/>
        <v> </v>
      </c>
    </row>
    <row r="1131">
      <c r="A1131" s="24">
        <v>11842.0</v>
      </c>
      <c r="B1131" s="24" t="s">
        <v>1140</v>
      </c>
      <c r="C1131" s="25">
        <v>33372.0</v>
      </c>
      <c r="D1131" s="26" t="str">
        <f t="shared" si="1"/>
        <v> </v>
      </c>
      <c r="E1131" s="27" t="str">
        <f t="shared" si="2"/>
        <v> </v>
      </c>
    </row>
    <row r="1132">
      <c r="A1132" s="24">
        <v>11843.0</v>
      </c>
      <c r="B1132" s="24" t="s">
        <v>1141</v>
      </c>
      <c r="C1132" s="25">
        <v>14047.0</v>
      </c>
      <c r="D1132" s="26" t="str">
        <f t="shared" si="1"/>
        <v> </v>
      </c>
      <c r="E1132" s="27" t="str">
        <f t="shared" si="2"/>
        <v> </v>
      </c>
    </row>
    <row r="1133">
      <c r="A1133" s="24">
        <v>11845.0</v>
      </c>
      <c r="B1133" s="24" t="s">
        <v>1142</v>
      </c>
      <c r="C1133" s="25">
        <v>29574.0</v>
      </c>
      <c r="D1133" s="26" t="str">
        <f t="shared" si="1"/>
        <v> </v>
      </c>
      <c r="E1133" s="27" t="str">
        <f t="shared" si="2"/>
        <v> </v>
      </c>
    </row>
    <row r="1134">
      <c r="A1134" s="24">
        <v>11846.0</v>
      </c>
      <c r="B1134" s="24" t="s">
        <v>1143</v>
      </c>
      <c r="C1134" s="25">
        <v>20600.0</v>
      </c>
      <c r="D1134" s="26" t="str">
        <f t="shared" si="1"/>
        <v> </v>
      </c>
      <c r="E1134" s="27" t="str">
        <f t="shared" si="2"/>
        <v> </v>
      </c>
    </row>
    <row r="1135">
      <c r="A1135" s="24">
        <v>11852.0</v>
      </c>
      <c r="B1135" s="24" t="s">
        <v>1144</v>
      </c>
      <c r="C1135" s="25">
        <v>12931.0</v>
      </c>
      <c r="D1135" s="26" t="str">
        <f t="shared" si="1"/>
        <v>Repeat</v>
      </c>
      <c r="E1135" s="27" t="str">
        <f t="shared" si="2"/>
        <v>Repeat</v>
      </c>
    </row>
    <row r="1136">
      <c r="A1136" s="24">
        <v>11853.0</v>
      </c>
      <c r="B1136" s="24" t="s">
        <v>1145</v>
      </c>
      <c r="C1136" s="25">
        <v>18889.0</v>
      </c>
      <c r="D1136" s="26" t="str">
        <f t="shared" si="1"/>
        <v> </v>
      </c>
      <c r="E1136" s="27" t="str">
        <f t="shared" si="2"/>
        <v> </v>
      </c>
    </row>
    <row r="1137">
      <c r="A1137" s="24">
        <v>11854.0</v>
      </c>
      <c r="B1137" s="24" t="s">
        <v>1146</v>
      </c>
      <c r="C1137" s="25">
        <v>18592.0</v>
      </c>
      <c r="D1137" s="26" t="str">
        <f t="shared" si="1"/>
        <v> </v>
      </c>
      <c r="E1137" s="27" t="str">
        <f t="shared" si="2"/>
        <v> </v>
      </c>
    </row>
    <row r="1138">
      <c r="A1138" s="24">
        <v>11855.0</v>
      </c>
      <c r="B1138" s="24" t="s">
        <v>1147</v>
      </c>
      <c r="C1138" s="25">
        <v>19143.0</v>
      </c>
      <c r="D1138" s="26" t="str">
        <f t="shared" si="1"/>
        <v> </v>
      </c>
      <c r="E1138" s="27" t="str">
        <f t="shared" si="2"/>
        <v> </v>
      </c>
    </row>
    <row r="1139">
      <c r="A1139" s="24">
        <v>11856.0</v>
      </c>
      <c r="B1139" s="24" t="s">
        <v>1148</v>
      </c>
      <c r="C1139" s="25">
        <v>23707.0</v>
      </c>
      <c r="D1139" s="26" t="str">
        <f t="shared" si="1"/>
        <v>Repeat</v>
      </c>
      <c r="E1139" s="27" t="str">
        <f t="shared" si="2"/>
        <v>Repeat</v>
      </c>
    </row>
    <row r="1140">
      <c r="A1140" s="24">
        <v>11857.0</v>
      </c>
      <c r="B1140" s="24" t="s">
        <v>1149</v>
      </c>
      <c r="C1140" s="25">
        <v>13897.0</v>
      </c>
      <c r="D1140" s="26" t="str">
        <f t="shared" si="1"/>
        <v> </v>
      </c>
      <c r="E1140" s="27" t="str">
        <f t="shared" si="2"/>
        <v> </v>
      </c>
    </row>
    <row r="1141">
      <c r="A1141" s="24">
        <v>11858.0</v>
      </c>
      <c r="B1141" s="24" t="s">
        <v>1150</v>
      </c>
      <c r="C1141" s="25">
        <v>26372.0</v>
      </c>
      <c r="D1141" s="26" t="str">
        <f t="shared" si="1"/>
        <v> </v>
      </c>
      <c r="E1141" s="27" t="str">
        <f t="shared" si="2"/>
        <v> </v>
      </c>
    </row>
    <row r="1142">
      <c r="A1142" s="24">
        <v>11859.0</v>
      </c>
      <c r="B1142" s="24" t="s">
        <v>1151</v>
      </c>
      <c r="C1142" s="25">
        <v>13055.0</v>
      </c>
      <c r="D1142" s="26" t="str">
        <f t="shared" si="1"/>
        <v> </v>
      </c>
      <c r="E1142" s="27" t="str">
        <f t="shared" si="2"/>
        <v> </v>
      </c>
    </row>
    <row r="1143">
      <c r="A1143" s="24">
        <v>11860.0</v>
      </c>
      <c r="B1143" s="24" t="s">
        <v>1152</v>
      </c>
      <c r="C1143" s="25">
        <v>25429.0</v>
      </c>
      <c r="D1143" s="26" t="str">
        <f t="shared" si="1"/>
        <v> </v>
      </c>
      <c r="E1143" s="27" t="str">
        <f t="shared" si="2"/>
        <v> </v>
      </c>
    </row>
    <row r="1144">
      <c r="A1144" s="24">
        <v>11861.0</v>
      </c>
      <c r="B1144" s="24" t="s">
        <v>1153</v>
      </c>
      <c r="C1144" s="25">
        <v>18854.0</v>
      </c>
      <c r="D1144" s="26" t="str">
        <f t="shared" si="1"/>
        <v> </v>
      </c>
      <c r="E1144" s="27" t="str">
        <f t="shared" si="2"/>
        <v> </v>
      </c>
    </row>
    <row r="1145">
      <c r="A1145" s="24">
        <v>11862.0</v>
      </c>
      <c r="B1145" s="24" t="s">
        <v>1154</v>
      </c>
      <c r="C1145" s="25">
        <v>19416.0</v>
      </c>
      <c r="D1145" s="26" t="str">
        <f t="shared" si="1"/>
        <v> </v>
      </c>
      <c r="E1145" s="27" t="str">
        <f t="shared" si="2"/>
        <v> </v>
      </c>
    </row>
    <row r="1146">
      <c r="A1146" s="24">
        <v>11864.0</v>
      </c>
      <c r="B1146" s="24" t="s">
        <v>1155</v>
      </c>
      <c r="C1146" s="25">
        <v>15051.0</v>
      </c>
      <c r="D1146" s="26" t="str">
        <f t="shared" si="1"/>
        <v> </v>
      </c>
      <c r="E1146" s="27" t="str">
        <f t="shared" si="2"/>
        <v> </v>
      </c>
    </row>
    <row r="1147">
      <c r="A1147" s="24">
        <v>11865.0</v>
      </c>
      <c r="B1147" s="24" t="s">
        <v>1156</v>
      </c>
      <c r="C1147" s="25">
        <v>25554.0</v>
      </c>
      <c r="D1147" s="26" t="str">
        <f t="shared" si="1"/>
        <v> </v>
      </c>
      <c r="E1147" s="27" t="str">
        <f t="shared" si="2"/>
        <v> </v>
      </c>
    </row>
    <row r="1148">
      <c r="A1148" s="24">
        <v>11866.0</v>
      </c>
      <c r="B1148" s="24" t="s">
        <v>1157</v>
      </c>
      <c r="C1148" s="25">
        <v>23371.0</v>
      </c>
      <c r="D1148" s="26" t="str">
        <f t="shared" si="1"/>
        <v> </v>
      </c>
      <c r="E1148" s="27" t="str">
        <f t="shared" si="2"/>
        <v> </v>
      </c>
    </row>
    <row r="1149">
      <c r="A1149" s="24">
        <v>11869.0</v>
      </c>
      <c r="B1149" s="24" t="s">
        <v>1158</v>
      </c>
      <c r="C1149" s="25">
        <v>19349.0</v>
      </c>
      <c r="D1149" s="26" t="str">
        <f t="shared" si="1"/>
        <v> </v>
      </c>
      <c r="E1149" s="27" t="str">
        <f t="shared" si="2"/>
        <v> </v>
      </c>
    </row>
    <row r="1150">
      <c r="A1150" s="24">
        <v>11870.0</v>
      </c>
      <c r="B1150" s="24" t="s">
        <v>1159</v>
      </c>
      <c r="C1150" s="25">
        <v>22904.0</v>
      </c>
      <c r="D1150" s="26" t="str">
        <f t="shared" si="1"/>
        <v> </v>
      </c>
      <c r="E1150" s="27" t="str">
        <f t="shared" si="2"/>
        <v> </v>
      </c>
    </row>
    <row r="1151">
      <c r="A1151" s="24">
        <v>11872.0</v>
      </c>
      <c r="B1151" s="24" t="s">
        <v>1160</v>
      </c>
      <c r="C1151" s="25">
        <v>27804.0</v>
      </c>
      <c r="D1151" s="26" t="str">
        <f t="shared" si="1"/>
        <v> </v>
      </c>
      <c r="E1151" s="27" t="str">
        <f t="shared" si="2"/>
        <v> </v>
      </c>
    </row>
    <row r="1152">
      <c r="A1152" s="24">
        <v>11873.0</v>
      </c>
      <c r="B1152" s="24" t="s">
        <v>1161</v>
      </c>
      <c r="C1152" s="25">
        <v>27774.0</v>
      </c>
      <c r="D1152" s="26" t="str">
        <f t="shared" si="1"/>
        <v> </v>
      </c>
      <c r="E1152" s="27" t="str">
        <f t="shared" si="2"/>
        <v> </v>
      </c>
    </row>
    <row r="1153">
      <c r="A1153" s="24">
        <v>11875.0</v>
      </c>
      <c r="B1153" s="24" t="s">
        <v>1162</v>
      </c>
      <c r="C1153" s="25">
        <v>23872.0</v>
      </c>
      <c r="D1153" s="26" t="str">
        <f t="shared" si="1"/>
        <v> </v>
      </c>
      <c r="E1153" s="27" t="str">
        <f t="shared" si="2"/>
        <v> </v>
      </c>
    </row>
    <row r="1154">
      <c r="A1154" s="24">
        <v>11877.0</v>
      </c>
      <c r="B1154" s="24" t="s">
        <v>1163</v>
      </c>
      <c r="C1154" s="25">
        <v>19584.0</v>
      </c>
      <c r="D1154" s="26" t="str">
        <f t="shared" si="1"/>
        <v> </v>
      </c>
      <c r="E1154" s="27" t="str">
        <f t="shared" si="2"/>
        <v> </v>
      </c>
    </row>
    <row r="1155">
      <c r="A1155" s="24">
        <v>11878.0</v>
      </c>
      <c r="B1155" s="24" t="s">
        <v>1164</v>
      </c>
      <c r="C1155" s="25">
        <v>13028.0</v>
      </c>
      <c r="D1155" s="26" t="str">
        <f t="shared" si="1"/>
        <v> </v>
      </c>
      <c r="E1155" s="27" t="str">
        <f t="shared" si="2"/>
        <v> </v>
      </c>
    </row>
    <row r="1156">
      <c r="A1156" s="24">
        <v>11879.0</v>
      </c>
      <c r="B1156" s="24" t="s">
        <v>1165</v>
      </c>
      <c r="C1156" s="25">
        <v>22467.0</v>
      </c>
      <c r="D1156" s="26" t="str">
        <f t="shared" si="1"/>
        <v> </v>
      </c>
      <c r="E1156" s="27" t="str">
        <f t="shared" si="2"/>
        <v> </v>
      </c>
    </row>
    <row r="1157">
      <c r="A1157" s="24">
        <v>11880.0</v>
      </c>
      <c r="B1157" s="24" t="s">
        <v>1166</v>
      </c>
      <c r="C1157" s="25">
        <v>21481.0</v>
      </c>
      <c r="D1157" s="26" t="str">
        <f t="shared" si="1"/>
        <v>Repeat</v>
      </c>
      <c r="E1157" s="27" t="str">
        <f t="shared" si="2"/>
        <v>Repeat</v>
      </c>
    </row>
    <row r="1158">
      <c r="A1158" s="24">
        <v>11881.0</v>
      </c>
      <c r="B1158" s="24" t="s">
        <v>1167</v>
      </c>
      <c r="C1158" s="25">
        <v>14449.0</v>
      </c>
      <c r="D1158" s="26" t="str">
        <f t="shared" si="1"/>
        <v>Repeat</v>
      </c>
      <c r="E1158" s="27" t="str">
        <f t="shared" si="2"/>
        <v>Repeat</v>
      </c>
    </row>
    <row r="1159">
      <c r="A1159" s="24">
        <v>11882.0</v>
      </c>
      <c r="B1159" s="24" t="s">
        <v>1168</v>
      </c>
      <c r="C1159" s="25">
        <v>20745.0</v>
      </c>
      <c r="D1159" s="26" t="str">
        <f t="shared" si="1"/>
        <v> </v>
      </c>
      <c r="E1159" s="27" t="str">
        <f t="shared" si="2"/>
        <v> </v>
      </c>
    </row>
    <row r="1160">
      <c r="A1160" s="24">
        <v>11883.0</v>
      </c>
      <c r="B1160" s="24" t="s">
        <v>1169</v>
      </c>
      <c r="C1160" s="25">
        <v>18355.0</v>
      </c>
      <c r="D1160" s="26" t="str">
        <f t="shared" si="1"/>
        <v>Repeat</v>
      </c>
      <c r="E1160" s="27" t="str">
        <f t="shared" si="2"/>
        <v>Repeat</v>
      </c>
    </row>
    <row r="1161">
      <c r="A1161" s="24">
        <v>11884.0</v>
      </c>
      <c r="B1161" s="24" t="s">
        <v>1170</v>
      </c>
      <c r="C1161" s="25">
        <v>23150.0</v>
      </c>
      <c r="D1161" s="26" t="str">
        <f t="shared" si="1"/>
        <v> </v>
      </c>
      <c r="E1161" s="27" t="str">
        <f t="shared" si="2"/>
        <v> </v>
      </c>
    </row>
    <row r="1162">
      <c r="A1162" s="24">
        <v>11885.0</v>
      </c>
      <c r="B1162" s="24" t="s">
        <v>1171</v>
      </c>
      <c r="C1162" s="25">
        <v>22135.0</v>
      </c>
      <c r="D1162" s="26" t="str">
        <f t="shared" si="1"/>
        <v> </v>
      </c>
      <c r="E1162" s="27" t="str">
        <f t="shared" si="2"/>
        <v> </v>
      </c>
    </row>
    <row r="1163">
      <c r="A1163" s="24">
        <v>11886.0</v>
      </c>
      <c r="B1163" s="24" t="s">
        <v>1172</v>
      </c>
      <c r="C1163" s="25">
        <v>25520.0</v>
      </c>
      <c r="D1163" s="26" t="str">
        <f t="shared" si="1"/>
        <v>Repeat</v>
      </c>
      <c r="E1163" s="27" t="str">
        <f t="shared" si="2"/>
        <v> </v>
      </c>
    </row>
    <row r="1164">
      <c r="A1164" s="24">
        <v>11887.0</v>
      </c>
      <c r="B1164" s="24" t="s">
        <v>1173</v>
      </c>
      <c r="C1164" s="25">
        <v>21513.0</v>
      </c>
      <c r="D1164" s="26" t="str">
        <f t="shared" si="1"/>
        <v> </v>
      </c>
      <c r="E1164" s="27" t="str">
        <f t="shared" si="2"/>
        <v> </v>
      </c>
    </row>
    <row r="1165">
      <c r="A1165" s="24">
        <v>11889.0</v>
      </c>
      <c r="B1165" s="24" t="s">
        <v>1174</v>
      </c>
      <c r="C1165" s="25">
        <v>23734.0</v>
      </c>
      <c r="D1165" s="26" t="str">
        <f t="shared" si="1"/>
        <v> </v>
      </c>
      <c r="E1165" s="27" t="str">
        <f t="shared" si="2"/>
        <v> </v>
      </c>
    </row>
    <row r="1166">
      <c r="A1166" s="24">
        <v>11891.0</v>
      </c>
      <c r="B1166" s="24" t="s">
        <v>1175</v>
      </c>
      <c r="C1166" s="25">
        <v>25961.0</v>
      </c>
      <c r="D1166" s="26" t="str">
        <f t="shared" si="1"/>
        <v> </v>
      </c>
      <c r="E1166" s="27" t="str">
        <f t="shared" si="2"/>
        <v> </v>
      </c>
    </row>
    <row r="1167">
      <c r="A1167" s="24">
        <v>11895.0</v>
      </c>
      <c r="B1167" s="24" t="s">
        <v>1176</v>
      </c>
      <c r="C1167" s="25">
        <v>23951.0</v>
      </c>
      <c r="D1167" s="26" t="str">
        <f t="shared" si="1"/>
        <v> </v>
      </c>
      <c r="E1167" s="27" t="str">
        <f t="shared" si="2"/>
        <v> </v>
      </c>
    </row>
    <row r="1168">
      <c r="A1168" s="24">
        <v>11901.0</v>
      </c>
      <c r="B1168" s="24" t="s">
        <v>1177</v>
      </c>
      <c r="C1168" s="25">
        <v>27212.0</v>
      </c>
      <c r="D1168" s="26" t="str">
        <f t="shared" si="1"/>
        <v> </v>
      </c>
      <c r="E1168" s="27" t="str">
        <f t="shared" si="2"/>
        <v> </v>
      </c>
    </row>
    <row r="1169">
      <c r="A1169" s="24">
        <v>11903.0</v>
      </c>
      <c r="B1169" s="24" t="s">
        <v>1178</v>
      </c>
      <c r="C1169" s="25">
        <v>21184.0</v>
      </c>
      <c r="D1169" s="26" t="str">
        <f t="shared" si="1"/>
        <v> </v>
      </c>
      <c r="E1169" s="27" t="str">
        <f t="shared" si="2"/>
        <v> </v>
      </c>
    </row>
    <row r="1170">
      <c r="A1170" s="24">
        <v>11904.0</v>
      </c>
      <c r="B1170" s="24" t="s">
        <v>1179</v>
      </c>
      <c r="C1170" s="25">
        <v>16394.0</v>
      </c>
      <c r="D1170" s="26" t="str">
        <f t="shared" si="1"/>
        <v> </v>
      </c>
      <c r="E1170" s="27" t="str">
        <f t="shared" si="2"/>
        <v> </v>
      </c>
    </row>
    <row r="1171">
      <c r="A1171" s="24">
        <v>11906.0</v>
      </c>
      <c r="B1171" s="24" t="s">
        <v>1180</v>
      </c>
      <c r="C1171" s="25">
        <v>22067.0</v>
      </c>
      <c r="D1171" s="26" t="str">
        <f t="shared" si="1"/>
        <v> </v>
      </c>
      <c r="E1171" s="27" t="str">
        <f t="shared" si="2"/>
        <v> </v>
      </c>
    </row>
    <row r="1172">
      <c r="A1172" s="24">
        <v>11907.0</v>
      </c>
      <c r="B1172" s="24" t="s">
        <v>1181</v>
      </c>
      <c r="C1172" s="25">
        <v>25420.0</v>
      </c>
      <c r="D1172" s="26" t="str">
        <f t="shared" si="1"/>
        <v> </v>
      </c>
      <c r="E1172" s="27" t="str">
        <f t="shared" si="2"/>
        <v> </v>
      </c>
    </row>
    <row r="1173">
      <c r="A1173" s="24">
        <v>11910.0</v>
      </c>
      <c r="B1173" s="24" t="s">
        <v>1182</v>
      </c>
      <c r="C1173" s="25">
        <v>25986.0</v>
      </c>
      <c r="D1173" s="26" t="str">
        <f t="shared" si="1"/>
        <v>Repeat</v>
      </c>
      <c r="E1173" s="27" t="str">
        <f t="shared" si="2"/>
        <v>Repeat</v>
      </c>
    </row>
    <row r="1174">
      <c r="A1174" s="24">
        <v>11913.0</v>
      </c>
      <c r="B1174" s="24" t="s">
        <v>1183</v>
      </c>
      <c r="C1174" s="25">
        <v>24727.0</v>
      </c>
      <c r="D1174" s="26" t="str">
        <f t="shared" si="1"/>
        <v> </v>
      </c>
      <c r="E1174" s="27" t="str">
        <f t="shared" si="2"/>
        <v> </v>
      </c>
    </row>
    <row r="1175">
      <c r="A1175" s="24">
        <v>11919.0</v>
      </c>
      <c r="B1175" s="24" t="s">
        <v>1184</v>
      </c>
      <c r="C1175" s="25">
        <v>13859.0</v>
      </c>
      <c r="D1175" s="26" t="str">
        <f t="shared" si="1"/>
        <v> </v>
      </c>
      <c r="E1175" s="27" t="str">
        <f t="shared" si="2"/>
        <v> </v>
      </c>
    </row>
    <row r="1176">
      <c r="A1176" s="24">
        <v>11921.0</v>
      </c>
      <c r="B1176" s="24" t="s">
        <v>1185</v>
      </c>
      <c r="C1176" s="25">
        <v>20656.0</v>
      </c>
      <c r="D1176" s="26" t="str">
        <f t="shared" si="1"/>
        <v> </v>
      </c>
      <c r="E1176" s="27" t="str">
        <f t="shared" si="2"/>
        <v> </v>
      </c>
    </row>
    <row r="1177">
      <c r="A1177" s="24">
        <v>11924.0</v>
      </c>
      <c r="B1177" s="24" t="s">
        <v>1186</v>
      </c>
      <c r="C1177" s="25">
        <v>30878.0</v>
      </c>
      <c r="D1177" s="26" t="str">
        <f t="shared" si="1"/>
        <v> </v>
      </c>
      <c r="E1177" s="27" t="str">
        <f t="shared" si="2"/>
        <v> </v>
      </c>
    </row>
    <row r="1178">
      <c r="A1178" s="24">
        <v>11925.0</v>
      </c>
      <c r="B1178" s="24" t="s">
        <v>1187</v>
      </c>
      <c r="C1178" s="25">
        <v>21786.0</v>
      </c>
      <c r="D1178" s="26" t="str">
        <f t="shared" si="1"/>
        <v>Repeat</v>
      </c>
      <c r="E1178" s="27" t="str">
        <f t="shared" si="2"/>
        <v>Repeat</v>
      </c>
    </row>
    <row r="1179">
      <c r="A1179" s="24">
        <v>11930.0</v>
      </c>
      <c r="B1179" s="24" t="s">
        <v>1188</v>
      </c>
      <c r="C1179" s="25">
        <v>13375.0</v>
      </c>
      <c r="D1179" s="26" t="str">
        <f t="shared" si="1"/>
        <v> </v>
      </c>
      <c r="E1179" s="27" t="str">
        <f t="shared" si="2"/>
        <v> </v>
      </c>
    </row>
    <row r="1180">
      <c r="A1180" s="24">
        <v>11931.0</v>
      </c>
      <c r="B1180" s="24" t="s">
        <v>1189</v>
      </c>
      <c r="C1180" s="25">
        <v>22360.0</v>
      </c>
      <c r="D1180" s="26" t="str">
        <f t="shared" si="1"/>
        <v>Repeat</v>
      </c>
      <c r="E1180" s="27" t="str">
        <f t="shared" si="2"/>
        <v>Repeat</v>
      </c>
    </row>
    <row r="1181">
      <c r="A1181" s="24">
        <v>11933.0</v>
      </c>
      <c r="B1181" s="24" t="s">
        <v>1190</v>
      </c>
      <c r="C1181" s="25">
        <v>26960.0</v>
      </c>
      <c r="D1181" s="26" t="str">
        <f t="shared" si="1"/>
        <v> </v>
      </c>
      <c r="E1181" s="27" t="str">
        <f t="shared" si="2"/>
        <v> </v>
      </c>
    </row>
    <row r="1182">
      <c r="A1182" s="24">
        <v>11937.0</v>
      </c>
      <c r="B1182" s="24" t="s">
        <v>1191</v>
      </c>
      <c r="C1182" s="25">
        <v>21616.0</v>
      </c>
      <c r="D1182" s="26" t="str">
        <f t="shared" si="1"/>
        <v> </v>
      </c>
      <c r="E1182" s="27" t="str">
        <f t="shared" si="2"/>
        <v> </v>
      </c>
    </row>
    <row r="1183">
      <c r="A1183" s="24">
        <v>11938.0</v>
      </c>
      <c r="B1183" s="24" t="s">
        <v>1192</v>
      </c>
      <c r="C1183" s="25">
        <v>19845.0</v>
      </c>
      <c r="D1183" s="26" t="str">
        <f t="shared" si="1"/>
        <v> </v>
      </c>
      <c r="E1183" s="27" t="str">
        <f t="shared" si="2"/>
        <v> </v>
      </c>
    </row>
    <row r="1184">
      <c r="A1184" s="24">
        <v>11939.0</v>
      </c>
      <c r="B1184" s="24" t="s">
        <v>1193</v>
      </c>
      <c r="C1184" s="25">
        <v>19261.0</v>
      </c>
      <c r="D1184" s="26" t="str">
        <f t="shared" si="1"/>
        <v> </v>
      </c>
      <c r="E1184" s="27" t="str">
        <f t="shared" si="2"/>
        <v> </v>
      </c>
    </row>
    <row r="1185">
      <c r="A1185" s="24">
        <v>11940.0</v>
      </c>
      <c r="B1185" s="24" t="s">
        <v>1194</v>
      </c>
      <c r="C1185" s="25">
        <v>20958.0</v>
      </c>
      <c r="D1185" s="26" t="str">
        <f t="shared" si="1"/>
        <v> </v>
      </c>
      <c r="E1185" s="27" t="str">
        <f t="shared" si="2"/>
        <v> </v>
      </c>
    </row>
    <row r="1186">
      <c r="A1186" s="24">
        <v>11945.0</v>
      </c>
      <c r="B1186" s="24" t="s">
        <v>1195</v>
      </c>
      <c r="C1186" s="25">
        <v>23287.0</v>
      </c>
      <c r="D1186" s="26" t="str">
        <f t="shared" si="1"/>
        <v> </v>
      </c>
      <c r="E1186" s="27" t="str">
        <f t="shared" si="2"/>
        <v> </v>
      </c>
    </row>
    <row r="1187">
      <c r="A1187" s="24">
        <v>11946.0</v>
      </c>
      <c r="B1187" s="24" t="s">
        <v>1196</v>
      </c>
      <c r="C1187" s="25">
        <v>31123.0</v>
      </c>
      <c r="D1187" s="26" t="str">
        <f t="shared" si="1"/>
        <v> </v>
      </c>
      <c r="E1187" s="27" t="str">
        <f t="shared" si="2"/>
        <v> </v>
      </c>
    </row>
    <row r="1188">
      <c r="A1188" s="24">
        <v>11947.0</v>
      </c>
      <c r="B1188" s="24" t="s">
        <v>1197</v>
      </c>
      <c r="C1188" s="25">
        <v>15577.0</v>
      </c>
      <c r="D1188" s="26" t="str">
        <f t="shared" si="1"/>
        <v> </v>
      </c>
      <c r="E1188" s="27" t="str">
        <f t="shared" si="2"/>
        <v> </v>
      </c>
    </row>
    <row r="1189">
      <c r="A1189" s="24">
        <v>11951.0</v>
      </c>
      <c r="B1189" s="24" t="s">
        <v>1198</v>
      </c>
      <c r="C1189" s="25">
        <v>29813.0</v>
      </c>
      <c r="D1189" s="26" t="str">
        <f t="shared" si="1"/>
        <v> </v>
      </c>
      <c r="E1189" s="27" t="str">
        <f t="shared" si="2"/>
        <v> </v>
      </c>
    </row>
    <row r="1190">
      <c r="A1190" s="24">
        <v>11953.0</v>
      </c>
      <c r="B1190" s="24" t="s">
        <v>1199</v>
      </c>
      <c r="C1190" s="25">
        <v>34763.0</v>
      </c>
      <c r="D1190" s="26" t="str">
        <f t="shared" si="1"/>
        <v> </v>
      </c>
      <c r="E1190" s="27" t="str">
        <f t="shared" si="2"/>
        <v> </v>
      </c>
    </row>
    <row r="1191">
      <c r="A1191" s="24">
        <v>11954.0</v>
      </c>
      <c r="B1191" s="24" t="s">
        <v>1200</v>
      </c>
      <c r="C1191" s="25">
        <v>21485.0</v>
      </c>
      <c r="D1191" s="26" t="str">
        <f t="shared" si="1"/>
        <v> </v>
      </c>
      <c r="E1191" s="27" t="str">
        <f t="shared" si="2"/>
        <v> </v>
      </c>
    </row>
    <row r="1192">
      <c r="A1192" s="24">
        <v>11957.0</v>
      </c>
      <c r="B1192" s="24" t="s">
        <v>1201</v>
      </c>
      <c r="C1192" s="25">
        <v>28564.0</v>
      </c>
      <c r="D1192" s="26" t="str">
        <f t="shared" si="1"/>
        <v> </v>
      </c>
      <c r="E1192" s="27" t="str">
        <f t="shared" si="2"/>
        <v> </v>
      </c>
    </row>
    <row r="1193">
      <c r="A1193" s="24">
        <v>11959.0</v>
      </c>
      <c r="B1193" s="24" t="s">
        <v>1202</v>
      </c>
      <c r="C1193" s="25">
        <v>15434.0</v>
      </c>
      <c r="D1193" s="26" t="str">
        <f t="shared" si="1"/>
        <v>Repeat</v>
      </c>
      <c r="E1193" s="27" t="str">
        <f t="shared" si="2"/>
        <v>Repeat</v>
      </c>
    </row>
    <row r="1194">
      <c r="A1194" s="24">
        <v>11964.0</v>
      </c>
      <c r="B1194" s="24" t="s">
        <v>1203</v>
      </c>
      <c r="C1194" s="25">
        <v>32262.0</v>
      </c>
      <c r="D1194" s="26" t="str">
        <f t="shared" si="1"/>
        <v> </v>
      </c>
      <c r="E1194" s="27" t="str">
        <f t="shared" si="2"/>
        <v> </v>
      </c>
    </row>
    <row r="1195">
      <c r="A1195" s="24">
        <v>11970.0</v>
      </c>
      <c r="B1195" s="24" t="s">
        <v>1204</v>
      </c>
      <c r="C1195" s="25">
        <v>22449.0</v>
      </c>
      <c r="D1195" s="26" t="str">
        <f t="shared" si="1"/>
        <v> </v>
      </c>
      <c r="E1195" s="27" t="str">
        <f t="shared" si="2"/>
        <v> </v>
      </c>
    </row>
    <row r="1196">
      <c r="A1196" s="24">
        <v>11972.0</v>
      </c>
      <c r="B1196" s="24" t="s">
        <v>1205</v>
      </c>
      <c r="C1196" s="25">
        <v>16559.0</v>
      </c>
      <c r="D1196" s="26" t="str">
        <f t="shared" si="1"/>
        <v> </v>
      </c>
      <c r="E1196" s="27" t="str">
        <f t="shared" si="2"/>
        <v> </v>
      </c>
    </row>
    <row r="1197">
      <c r="A1197" s="24">
        <v>11974.0</v>
      </c>
      <c r="B1197" s="24" t="s">
        <v>1206</v>
      </c>
      <c r="C1197" s="25">
        <v>17494.0</v>
      </c>
      <c r="D1197" s="26" t="str">
        <f t="shared" si="1"/>
        <v> </v>
      </c>
      <c r="E1197" s="27" t="str">
        <f t="shared" si="2"/>
        <v> </v>
      </c>
    </row>
    <row r="1198">
      <c r="A1198" s="24">
        <v>11976.0</v>
      </c>
      <c r="B1198" s="24" t="s">
        <v>1207</v>
      </c>
      <c r="C1198" s="25">
        <v>29572.0</v>
      </c>
      <c r="D1198" s="26" t="str">
        <f t="shared" si="1"/>
        <v> </v>
      </c>
      <c r="E1198" s="27" t="str">
        <f t="shared" si="2"/>
        <v> </v>
      </c>
    </row>
    <row r="1199">
      <c r="A1199" s="24">
        <v>11977.0</v>
      </c>
      <c r="B1199" s="24" t="s">
        <v>1208</v>
      </c>
      <c r="C1199" s="25">
        <v>20405.0</v>
      </c>
      <c r="D1199" s="26" t="str">
        <f t="shared" si="1"/>
        <v> </v>
      </c>
      <c r="E1199" s="27" t="str">
        <f t="shared" si="2"/>
        <v> </v>
      </c>
    </row>
    <row r="1200">
      <c r="A1200" s="24">
        <v>11979.0</v>
      </c>
      <c r="B1200" s="24" t="s">
        <v>1209</v>
      </c>
      <c r="C1200" s="25">
        <v>23186.0</v>
      </c>
      <c r="D1200" s="26" t="str">
        <f t="shared" si="1"/>
        <v> </v>
      </c>
      <c r="E1200" s="27" t="str">
        <f t="shared" si="2"/>
        <v> </v>
      </c>
    </row>
    <row r="1201">
      <c r="A1201" s="24">
        <v>11981.0</v>
      </c>
      <c r="B1201" s="24" t="s">
        <v>1210</v>
      </c>
      <c r="C1201" s="25">
        <v>24935.0</v>
      </c>
      <c r="D1201" s="26" t="str">
        <f t="shared" si="1"/>
        <v> </v>
      </c>
      <c r="E1201" s="27" t="str">
        <f t="shared" si="2"/>
        <v> </v>
      </c>
    </row>
    <row r="1202">
      <c r="A1202" s="24">
        <v>11983.0</v>
      </c>
      <c r="B1202" s="24" t="s">
        <v>1211</v>
      </c>
      <c r="C1202" s="25">
        <v>24183.0</v>
      </c>
      <c r="D1202" s="26" t="str">
        <f t="shared" si="1"/>
        <v> </v>
      </c>
      <c r="E1202" s="27" t="str">
        <f t="shared" si="2"/>
        <v> </v>
      </c>
    </row>
    <row r="1203">
      <c r="A1203" s="24">
        <v>11984.0</v>
      </c>
      <c r="B1203" s="24" t="s">
        <v>1212</v>
      </c>
      <c r="C1203" s="25">
        <v>21450.0</v>
      </c>
      <c r="D1203" s="26" t="str">
        <f t="shared" si="1"/>
        <v>Repeat</v>
      </c>
      <c r="E1203" s="27" t="str">
        <f t="shared" si="2"/>
        <v>Repeat</v>
      </c>
    </row>
    <row r="1204">
      <c r="A1204" s="24">
        <v>11986.0</v>
      </c>
      <c r="B1204" s="24" t="s">
        <v>1213</v>
      </c>
      <c r="C1204" s="25">
        <v>17008.0</v>
      </c>
      <c r="D1204" s="26" t="str">
        <f t="shared" si="1"/>
        <v> </v>
      </c>
      <c r="E1204" s="27" t="str">
        <f t="shared" si="2"/>
        <v> </v>
      </c>
    </row>
    <row r="1205">
      <c r="A1205" s="24">
        <v>11988.0</v>
      </c>
      <c r="B1205" s="24" t="s">
        <v>1214</v>
      </c>
      <c r="C1205" s="25">
        <v>21649.0</v>
      </c>
      <c r="D1205" s="26" t="str">
        <f t="shared" si="1"/>
        <v> </v>
      </c>
      <c r="E1205" s="27" t="str">
        <f t="shared" si="2"/>
        <v> </v>
      </c>
    </row>
    <row r="1206">
      <c r="A1206" s="24">
        <v>11989.0</v>
      </c>
      <c r="B1206" s="24" t="s">
        <v>1215</v>
      </c>
      <c r="C1206" s="25">
        <v>24467.0</v>
      </c>
      <c r="D1206" s="26" t="str">
        <f t="shared" si="1"/>
        <v> </v>
      </c>
      <c r="E1206" s="27" t="str">
        <f t="shared" si="2"/>
        <v> </v>
      </c>
    </row>
    <row r="1207">
      <c r="A1207" s="24">
        <v>11990.0</v>
      </c>
      <c r="B1207" s="24" t="s">
        <v>1216</v>
      </c>
      <c r="C1207" s="25">
        <v>12766.0</v>
      </c>
      <c r="D1207" s="26" t="str">
        <f t="shared" si="1"/>
        <v> </v>
      </c>
      <c r="E1207" s="27" t="str">
        <f t="shared" si="2"/>
        <v> </v>
      </c>
    </row>
    <row r="1208">
      <c r="A1208" s="24">
        <v>11994.0</v>
      </c>
      <c r="B1208" s="24" t="s">
        <v>1217</v>
      </c>
      <c r="C1208" s="25">
        <v>34036.0</v>
      </c>
      <c r="D1208" s="26" t="str">
        <f t="shared" si="1"/>
        <v> </v>
      </c>
      <c r="E1208" s="27" t="str">
        <f t="shared" si="2"/>
        <v> </v>
      </c>
    </row>
    <row r="1209">
      <c r="A1209" s="24">
        <v>11996.0</v>
      </c>
      <c r="B1209" s="24" t="s">
        <v>1218</v>
      </c>
      <c r="C1209" s="25">
        <v>30099.0</v>
      </c>
      <c r="D1209" s="26" t="str">
        <f t="shared" si="1"/>
        <v> </v>
      </c>
      <c r="E1209" s="27" t="str">
        <f t="shared" si="2"/>
        <v> </v>
      </c>
    </row>
    <row r="1210">
      <c r="A1210" s="24">
        <v>11998.0</v>
      </c>
      <c r="B1210" s="24" t="s">
        <v>1219</v>
      </c>
      <c r="C1210" s="25">
        <v>12569.0</v>
      </c>
      <c r="D1210" s="26" t="str">
        <f t="shared" si="1"/>
        <v> </v>
      </c>
      <c r="E1210" s="27" t="str">
        <f t="shared" si="2"/>
        <v>Repeat</v>
      </c>
    </row>
    <row r="1211">
      <c r="A1211" s="24">
        <v>11998.0</v>
      </c>
      <c r="B1211" s="24" t="s">
        <v>1220</v>
      </c>
      <c r="C1211" s="25">
        <v>12569.0</v>
      </c>
      <c r="D1211" s="26" t="str">
        <f t="shared" si="1"/>
        <v>Repeat</v>
      </c>
      <c r="E1211" s="27" t="str">
        <f t="shared" si="2"/>
        <v>Repeat</v>
      </c>
    </row>
    <row r="1212">
      <c r="A1212" s="24">
        <v>11999.0</v>
      </c>
      <c r="B1212" s="24" t="s">
        <v>1221</v>
      </c>
      <c r="C1212" s="25">
        <v>18431.0</v>
      </c>
      <c r="D1212" s="26" t="str">
        <f t="shared" si="1"/>
        <v> </v>
      </c>
      <c r="E1212" s="27" t="str">
        <f t="shared" si="2"/>
        <v> </v>
      </c>
    </row>
    <row r="1213">
      <c r="A1213" s="24">
        <v>12000.0</v>
      </c>
      <c r="B1213" s="24" t="s">
        <v>1222</v>
      </c>
      <c r="C1213" s="25">
        <v>13704.0</v>
      </c>
      <c r="D1213" s="26" t="str">
        <f t="shared" si="1"/>
        <v>Repeat</v>
      </c>
      <c r="E1213" s="27" t="str">
        <f t="shared" si="2"/>
        <v> </v>
      </c>
    </row>
    <row r="1214">
      <c r="A1214" s="24">
        <v>12001.0</v>
      </c>
      <c r="B1214" s="24" t="s">
        <v>1223</v>
      </c>
      <c r="C1214" s="25">
        <v>29034.0</v>
      </c>
      <c r="D1214" s="26" t="str">
        <f t="shared" si="1"/>
        <v> </v>
      </c>
      <c r="E1214" s="27" t="str">
        <f t="shared" si="2"/>
        <v> </v>
      </c>
    </row>
    <row r="1215">
      <c r="A1215" s="24">
        <v>12002.0</v>
      </c>
      <c r="B1215" s="24" t="s">
        <v>1224</v>
      </c>
      <c r="C1215" s="25">
        <v>20279.0</v>
      </c>
      <c r="D1215" s="26" t="str">
        <f t="shared" si="1"/>
        <v> </v>
      </c>
      <c r="E1215" s="27" t="str">
        <f t="shared" si="2"/>
        <v> </v>
      </c>
    </row>
    <row r="1216">
      <c r="A1216" s="24">
        <v>12005.0</v>
      </c>
      <c r="B1216" s="24" t="s">
        <v>1225</v>
      </c>
      <c r="C1216" s="25">
        <v>11958.0</v>
      </c>
      <c r="D1216" s="26" t="str">
        <f t="shared" si="1"/>
        <v> </v>
      </c>
      <c r="E1216" s="27" t="str">
        <f t="shared" si="2"/>
        <v> </v>
      </c>
    </row>
    <row r="1217">
      <c r="A1217" s="24">
        <v>12006.0</v>
      </c>
      <c r="B1217" s="24" t="s">
        <v>1226</v>
      </c>
      <c r="C1217" s="25">
        <v>22151.0</v>
      </c>
      <c r="D1217" s="26" t="str">
        <f t="shared" si="1"/>
        <v> </v>
      </c>
      <c r="E1217" s="27" t="str">
        <f t="shared" si="2"/>
        <v> </v>
      </c>
    </row>
    <row r="1218">
      <c r="A1218" s="24">
        <v>12008.0</v>
      </c>
      <c r="B1218" s="24" t="s">
        <v>1227</v>
      </c>
      <c r="C1218" s="25">
        <v>22902.0</v>
      </c>
      <c r="D1218" s="26" t="str">
        <f t="shared" si="1"/>
        <v> </v>
      </c>
      <c r="E1218" s="27" t="str">
        <f t="shared" si="2"/>
        <v> </v>
      </c>
    </row>
    <row r="1219">
      <c r="A1219" s="24">
        <v>12011.0</v>
      </c>
      <c r="B1219" s="24" t="s">
        <v>1228</v>
      </c>
      <c r="C1219" s="25">
        <v>24765.0</v>
      </c>
      <c r="D1219" s="26" t="str">
        <f t="shared" si="1"/>
        <v> </v>
      </c>
      <c r="E1219" s="27" t="str">
        <f t="shared" si="2"/>
        <v> </v>
      </c>
    </row>
    <row r="1220">
      <c r="A1220" s="24">
        <v>12012.0</v>
      </c>
      <c r="B1220" s="24" t="s">
        <v>1229</v>
      </c>
      <c r="C1220" s="25">
        <v>18130.0</v>
      </c>
      <c r="D1220" s="26" t="str">
        <f t="shared" si="1"/>
        <v> </v>
      </c>
      <c r="E1220" s="27" t="str">
        <f t="shared" si="2"/>
        <v> </v>
      </c>
    </row>
    <row r="1221">
      <c r="A1221" s="24">
        <v>12016.0</v>
      </c>
      <c r="B1221" s="24" t="s">
        <v>1230</v>
      </c>
      <c r="C1221" s="25">
        <v>16439.0</v>
      </c>
      <c r="D1221" s="26" t="str">
        <f t="shared" si="1"/>
        <v> </v>
      </c>
      <c r="E1221" s="27" t="str">
        <f t="shared" si="2"/>
        <v>Repeat</v>
      </c>
    </row>
    <row r="1222">
      <c r="A1222" s="24">
        <v>12017.0</v>
      </c>
      <c r="B1222" s="24" t="s">
        <v>1231</v>
      </c>
      <c r="C1222" s="25">
        <v>34225.0</v>
      </c>
      <c r="D1222" s="26" t="str">
        <f t="shared" si="1"/>
        <v> </v>
      </c>
      <c r="E1222" s="27" t="str">
        <f t="shared" si="2"/>
        <v> </v>
      </c>
    </row>
    <row r="1223">
      <c r="A1223" s="24">
        <v>12019.0</v>
      </c>
      <c r="B1223" s="24" t="s">
        <v>1232</v>
      </c>
      <c r="C1223" s="25">
        <v>30308.0</v>
      </c>
      <c r="D1223" s="26" t="str">
        <f t="shared" si="1"/>
        <v> </v>
      </c>
      <c r="E1223" s="27" t="str">
        <f t="shared" si="2"/>
        <v> </v>
      </c>
    </row>
    <row r="1224">
      <c r="A1224" s="24">
        <v>12021.0</v>
      </c>
      <c r="B1224" s="24" t="s">
        <v>1233</v>
      </c>
      <c r="C1224" s="25">
        <v>18975.0</v>
      </c>
      <c r="D1224" s="26" t="str">
        <f t="shared" si="1"/>
        <v> </v>
      </c>
      <c r="E1224" s="27" t="str">
        <f t="shared" si="2"/>
        <v> </v>
      </c>
    </row>
    <row r="1225">
      <c r="A1225" s="24">
        <v>12022.0</v>
      </c>
      <c r="B1225" s="24" t="s">
        <v>1234</v>
      </c>
      <c r="C1225" s="25">
        <v>19386.0</v>
      </c>
      <c r="D1225" s="26" t="str">
        <f t="shared" si="1"/>
        <v> </v>
      </c>
      <c r="E1225" s="27" t="str">
        <f t="shared" si="2"/>
        <v> </v>
      </c>
    </row>
    <row r="1226">
      <c r="A1226" s="24">
        <v>12026.0</v>
      </c>
      <c r="B1226" s="24" t="s">
        <v>1235</v>
      </c>
      <c r="C1226" s="25">
        <v>16910.0</v>
      </c>
      <c r="D1226" s="26" t="str">
        <f t="shared" si="1"/>
        <v> </v>
      </c>
      <c r="E1226" s="27" t="str">
        <f t="shared" si="2"/>
        <v> </v>
      </c>
    </row>
    <row r="1227">
      <c r="A1227" s="24">
        <v>12027.0</v>
      </c>
      <c r="B1227" s="24" t="s">
        <v>1236</v>
      </c>
      <c r="C1227" s="25">
        <v>23428.0</v>
      </c>
      <c r="D1227" s="26" t="str">
        <f t="shared" si="1"/>
        <v> </v>
      </c>
      <c r="E1227" s="27" t="str">
        <f t="shared" si="2"/>
        <v> </v>
      </c>
    </row>
    <row r="1228">
      <c r="A1228" s="24">
        <v>12030.0</v>
      </c>
      <c r="B1228" s="24" t="s">
        <v>1237</v>
      </c>
      <c r="C1228" s="25">
        <v>30621.0</v>
      </c>
      <c r="D1228" s="26" t="str">
        <f t="shared" si="1"/>
        <v> </v>
      </c>
      <c r="E1228" s="27" t="str">
        <f t="shared" si="2"/>
        <v> </v>
      </c>
    </row>
    <row r="1229">
      <c r="A1229" s="24">
        <v>12031.0</v>
      </c>
      <c r="B1229" s="24" t="s">
        <v>1238</v>
      </c>
      <c r="C1229" s="25">
        <v>31495.0</v>
      </c>
      <c r="D1229" s="26" t="str">
        <f t="shared" si="1"/>
        <v> </v>
      </c>
      <c r="E1229" s="27" t="str">
        <f t="shared" si="2"/>
        <v> </v>
      </c>
    </row>
    <row r="1230">
      <c r="A1230" s="24">
        <v>12033.0</v>
      </c>
      <c r="B1230" s="24" t="s">
        <v>1239</v>
      </c>
      <c r="C1230" s="25">
        <v>24938.0</v>
      </c>
      <c r="D1230" s="26" t="str">
        <f t="shared" si="1"/>
        <v> </v>
      </c>
      <c r="E1230" s="27" t="str">
        <f t="shared" si="2"/>
        <v> </v>
      </c>
    </row>
    <row r="1231">
      <c r="A1231" s="24">
        <v>12036.0</v>
      </c>
      <c r="B1231" s="24" t="s">
        <v>1240</v>
      </c>
      <c r="C1231" s="25">
        <v>34287.0</v>
      </c>
      <c r="D1231" s="26" t="str">
        <f t="shared" si="1"/>
        <v> </v>
      </c>
      <c r="E1231" s="27" t="str">
        <f t="shared" si="2"/>
        <v> </v>
      </c>
    </row>
    <row r="1232">
      <c r="A1232" s="24">
        <v>12038.0</v>
      </c>
      <c r="B1232" s="24" t="s">
        <v>1241</v>
      </c>
      <c r="C1232" s="25">
        <v>23286.0</v>
      </c>
      <c r="D1232" s="26" t="str">
        <f t="shared" si="1"/>
        <v> </v>
      </c>
      <c r="E1232" s="27" t="str">
        <f t="shared" si="2"/>
        <v> </v>
      </c>
    </row>
    <row r="1233">
      <c r="A1233" s="24">
        <v>12039.0</v>
      </c>
      <c r="B1233" s="24" t="s">
        <v>1242</v>
      </c>
      <c r="C1233" s="25">
        <v>12724.0</v>
      </c>
      <c r="D1233" s="26" t="str">
        <f t="shared" si="1"/>
        <v> </v>
      </c>
      <c r="E1233" s="27" t="str">
        <f t="shared" si="2"/>
        <v> </v>
      </c>
    </row>
    <row r="1234">
      <c r="A1234" s="24">
        <v>12041.0</v>
      </c>
      <c r="B1234" s="24" t="s">
        <v>1243</v>
      </c>
      <c r="C1234" s="25">
        <v>22569.0</v>
      </c>
      <c r="D1234" s="26" t="str">
        <f t="shared" si="1"/>
        <v> </v>
      </c>
      <c r="E1234" s="27" t="str">
        <f t="shared" si="2"/>
        <v> </v>
      </c>
    </row>
    <row r="1235">
      <c r="A1235" s="24">
        <v>12043.0</v>
      </c>
      <c r="B1235" s="24" t="s">
        <v>1244</v>
      </c>
      <c r="C1235" s="25">
        <v>17105.0</v>
      </c>
      <c r="D1235" s="26" t="str">
        <f t="shared" si="1"/>
        <v> </v>
      </c>
      <c r="E1235" s="27" t="str">
        <f t="shared" si="2"/>
        <v> </v>
      </c>
    </row>
    <row r="1236">
      <c r="A1236" s="24">
        <v>12047.0</v>
      </c>
      <c r="B1236" s="24" t="s">
        <v>1245</v>
      </c>
      <c r="C1236" s="25">
        <v>24520.0</v>
      </c>
      <c r="D1236" s="26" t="str">
        <f t="shared" si="1"/>
        <v> </v>
      </c>
      <c r="E1236" s="27" t="str">
        <f t="shared" si="2"/>
        <v> </v>
      </c>
    </row>
    <row r="1237">
      <c r="A1237" s="24">
        <v>12048.0</v>
      </c>
      <c r="B1237" s="24" t="s">
        <v>1246</v>
      </c>
      <c r="C1237" s="25">
        <v>35690.0</v>
      </c>
      <c r="D1237" s="26" t="str">
        <f t="shared" si="1"/>
        <v> </v>
      </c>
      <c r="E1237" s="27" t="str">
        <f t="shared" si="2"/>
        <v> </v>
      </c>
    </row>
    <row r="1238">
      <c r="A1238" s="24">
        <v>12049.0</v>
      </c>
      <c r="B1238" s="24" t="s">
        <v>1247</v>
      </c>
      <c r="C1238" s="25">
        <v>24229.0</v>
      </c>
      <c r="D1238" s="26" t="str">
        <f t="shared" si="1"/>
        <v> </v>
      </c>
      <c r="E1238" s="27" t="str">
        <f t="shared" si="2"/>
        <v> </v>
      </c>
    </row>
    <row r="1239">
      <c r="A1239" s="24">
        <v>12051.0</v>
      </c>
      <c r="B1239" s="24" t="s">
        <v>1248</v>
      </c>
      <c r="C1239" s="25">
        <v>19608.0</v>
      </c>
      <c r="D1239" s="26" t="str">
        <f t="shared" si="1"/>
        <v>Repeat</v>
      </c>
      <c r="E1239" s="27" t="str">
        <f t="shared" si="2"/>
        <v>Repeat</v>
      </c>
    </row>
    <row r="1240">
      <c r="A1240" s="24">
        <v>12054.0</v>
      </c>
      <c r="B1240" s="24" t="s">
        <v>1249</v>
      </c>
      <c r="C1240" s="25">
        <v>17607.0</v>
      </c>
      <c r="D1240" s="26" t="str">
        <f t="shared" si="1"/>
        <v> </v>
      </c>
      <c r="E1240" s="27" t="str">
        <f t="shared" si="2"/>
        <v> </v>
      </c>
    </row>
    <row r="1241">
      <c r="A1241" s="24">
        <v>12055.0</v>
      </c>
      <c r="B1241" s="24" t="s">
        <v>1250</v>
      </c>
      <c r="C1241" s="25">
        <v>31305.0</v>
      </c>
      <c r="D1241" s="26" t="str">
        <f t="shared" si="1"/>
        <v> </v>
      </c>
      <c r="E1241" s="27" t="str">
        <f t="shared" si="2"/>
        <v> </v>
      </c>
    </row>
    <row r="1242">
      <c r="A1242" s="24">
        <v>12057.0</v>
      </c>
      <c r="B1242" s="24" t="s">
        <v>1251</v>
      </c>
      <c r="C1242" s="25">
        <v>33956.0</v>
      </c>
      <c r="D1242" s="26" t="str">
        <f t="shared" si="1"/>
        <v> </v>
      </c>
      <c r="E1242" s="27" t="str">
        <f t="shared" si="2"/>
        <v> </v>
      </c>
    </row>
    <row r="1243">
      <c r="A1243" s="24">
        <v>12058.0</v>
      </c>
      <c r="B1243" s="24" t="s">
        <v>1252</v>
      </c>
      <c r="C1243" s="25">
        <v>18281.0</v>
      </c>
      <c r="D1243" s="26" t="str">
        <f t="shared" si="1"/>
        <v>Repeat</v>
      </c>
      <c r="E1243" s="27" t="str">
        <f t="shared" si="2"/>
        <v> </v>
      </c>
    </row>
    <row r="1244">
      <c r="A1244" s="24">
        <v>12062.0</v>
      </c>
      <c r="B1244" s="24" t="s">
        <v>1253</v>
      </c>
      <c r="C1244" s="25">
        <v>11801.0</v>
      </c>
      <c r="D1244" s="26" t="str">
        <f t="shared" si="1"/>
        <v>Repeat</v>
      </c>
      <c r="E1244" s="27" t="str">
        <f t="shared" si="2"/>
        <v>Repeat</v>
      </c>
    </row>
    <row r="1245">
      <c r="A1245" s="24">
        <v>12063.0</v>
      </c>
      <c r="B1245" s="24" t="s">
        <v>1254</v>
      </c>
      <c r="C1245" s="25">
        <v>29580.0</v>
      </c>
      <c r="D1245" s="26" t="str">
        <f t="shared" si="1"/>
        <v> </v>
      </c>
      <c r="E1245" s="27" t="str">
        <f t="shared" si="2"/>
        <v> </v>
      </c>
    </row>
    <row r="1246">
      <c r="A1246" s="24">
        <v>12064.0</v>
      </c>
      <c r="B1246" s="24" t="s">
        <v>1255</v>
      </c>
      <c r="C1246" s="25">
        <v>28482.0</v>
      </c>
      <c r="D1246" s="26" t="str">
        <f t="shared" si="1"/>
        <v> </v>
      </c>
      <c r="E1246" s="27" t="str">
        <f t="shared" si="2"/>
        <v> </v>
      </c>
    </row>
    <row r="1247">
      <c r="A1247" s="24">
        <v>12066.0</v>
      </c>
      <c r="B1247" s="24" t="s">
        <v>1256</v>
      </c>
      <c r="C1247" s="25">
        <v>21106.0</v>
      </c>
      <c r="D1247" s="26" t="str">
        <f t="shared" si="1"/>
        <v> </v>
      </c>
      <c r="E1247" s="27" t="str">
        <f t="shared" si="2"/>
        <v> </v>
      </c>
    </row>
    <row r="1248">
      <c r="A1248" s="24">
        <v>12070.0</v>
      </c>
      <c r="B1248" s="24" t="s">
        <v>1257</v>
      </c>
      <c r="C1248" s="25">
        <v>28810.0</v>
      </c>
      <c r="D1248" s="26" t="str">
        <f t="shared" si="1"/>
        <v> </v>
      </c>
      <c r="E1248" s="27" t="str">
        <f t="shared" si="2"/>
        <v> </v>
      </c>
    </row>
    <row r="1249">
      <c r="A1249" s="24">
        <v>12071.0</v>
      </c>
      <c r="B1249" s="24" t="s">
        <v>1258</v>
      </c>
      <c r="C1249" s="25">
        <v>21599.0</v>
      </c>
      <c r="D1249" s="26" t="str">
        <f t="shared" si="1"/>
        <v> </v>
      </c>
      <c r="E1249" s="27" t="str">
        <f t="shared" si="2"/>
        <v> </v>
      </c>
    </row>
    <row r="1250">
      <c r="A1250" s="24">
        <v>12072.0</v>
      </c>
      <c r="B1250" s="24" t="s">
        <v>1259</v>
      </c>
      <c r="C1250" s="25">
        <v>28487.0</v>
      </c>
      <c r="D1250" s="26" t="str">
        <f t="shared" si="1"/>
        <v>Repeat</v>
      </c>
      <c r="E1250" s="27" t="str">
        <f t="shared" si="2"/>
        <v> </v>
      </c>
    </row>
    <row r="1251">
      <c r="A1251" s="24">
        <v>12073.0</v>
      </c>
      <c r="B1251" s="24" t="s">
        <v>1260</v>
      </c>
      <c r="C1251" s="25">
        <v>22343.0</v>
      </c>
      <c r="D1251" s="26" t="str">
        <f t="shared" si="1"/>
        <v> </v>
      </c>
      <c r="E1251" s="27" t="str">
        <f t="shared" si="2"/>
        <v> </v>
      </c>
    </row>
    <row r="1252">
      <c r="A1252" s="24">
        <v>12074.0</v>
      </c>
      <c r="B1252" s="24" t="s">
        <v>1261</v>
      </c>
      <c r="C1252" s="25">
        <v>17547.0</v>
      </c>
      <c r="D1252" s="26" t="str">
        <f t="shared" si="1"/>
        <v> </v>
      </c>
      <c r="E1252" s="27" t="str">
        <f t="shared" si="2"/>
        <v> </v>
      </c>
    </row>
    <row r="1253">
      <c r="A1253" s="24">
        <v>12075.0</v>
      </c>
      <c r="B1253" s="24" t="s">
        <v>1262</v>
      </c>
      <c r="C1253" s="25">
        <v>24745.0</v>
      </c>
      <c r="D1253" s="26" t="str">
        <f t="shared" si="1"/>
        <v> </v>
      </c>
      <c r="E1253" s="27" t="str">
        <f t="shared" si="2"/>
        <v> </v>
      </c>
    </row>
    <row r="1254">
      <c r="A1254" s="24">
        <v>12076.0</v>
      </c>
      <c r="B1254" s="24" t="s">
        <v>1263</v>
      </c>
      <c r="C1254" s="25">
        <v>16057.0</v>
      </c>
      <c r="D1254" s="26" t="str">
        <f t="shared" si="1"/>
        <v> </v>
      </c>
      <c r="E1254" s="27" t="str">
        <f t="shared" si="2"/>
        <v> </v>
      </c>
    </row>
    <row r="1255">
      <c r="A1255" s="24">
        <v>12077.0</v>
      </c>
      <c r="B1255" s="24" t="s">
        <v>1264</v>
      </c>
      <c r="C1255" s="25">
        <v>12043.0</v>
      </c>
      <c r="D1255" s="26" t="str">
        <f t="shared" si="1"/>
        <v> </v>
      </c>
      <c r="E1255" s="27" t="str">
        <f t="shared" si="2"/>
        <v> </v>
      </c>
    </row>
    <row r="1256">
      <c r="A1256" s="24">
        <v>12078.0</v>
      </c>
      <c r="B1256" s="24" t="s">
        <v>1265</v>
      </c>
      <c r="C1256" s="25">
        <v>18369.0</v>
      </c>
      <c r="D1256" s="26" t="str">
        <f t="shared" si="1"/>
        <v> </v>
      </c>
      <c r="E1256" s="27" t="str">
        <f t="shared" si="2"/>
        <v> </v>
      </c>
    </row>
    <row r="1257">
      <c r="A1257" s="24">
        <v>12082.0</v>
      </c>
      <c r="B1257" s="24" t="s">
        <v>1266</v>
      </c>
      <c r="C1257" s="25">
        <v>22122.0</v>
      </c>
      <c r="D1257" s="26" t="str">
        <f t="shared" si="1"/>
        <v> </v>
      </c>
      <c r="E1257" s="27" t="str">
        <f t="shared" si="2"/>
        <v> </v>
      </c>
    </row>
    <row r="1258">
      <c r="A1258" s="24">
        <v>12083.0</v>
      </c>
      <c r="B1258" s="24" t="s">
        <v>1267</v>
      </c>
      <c r="C1258" s="25">
        <v>22041.0</v>
      </c>
      <c r="D1258" s="26" t="str">
        <f t="shared" si="1"/>
        <v> </v>
      </c>
      <c r="E1258" s="27" t="str">
        <f t="shared" si="2"/>
        <v> </v>
      </c>
    </row>
    <row r="1259">
      <c r="A1259" s="24">
        <v>12084.0</v>
      </c>
      <c r="B1259" s="24" t="s">
        <v>1268</v>
      </c>
      <c r="C1259" s="25">
        <v>27002.0</v>
      </c>
      <c r="D1259" s="26" t="str">
        <f t="shared" si="1"/>
        <v> </v>
      </c>
      <c r="E1259" s="27" t="str">
        <f t="shared" si="2"/>
        <v> </v>
      </c>
    </row>
    <row r="1260">
      <c r="A1260" s="24">
        <v>12085.0</v>
      </c>
      <c r="B1260" s="24" t="s">
        <v>1269</v>
      </c>
      <c r="C1260" s="25">
        <v>17940.0</v>
      </c>
      <c r="D1260" s="26" t="str">
        <f t="shared" si="1"/>
        <v> </v>
      </c>
      <c r="E1260" s="27" t="str">
        <f t="shared" si="2"/>
        <v> </v>
      </c>
    </row>
    <row r="1261">
      <c r="A1261" s="24">
        <v>12086.0</v>
      </c>
      <c r="B1261" s="24" t="s">
        <v>1270</v>
      </c>
      <c r="C1261" s="25">
        <v>19327.0</v>
      </c>
      <c r="D1261" s="26" t="str">
        <f t="shared" si="1"/>
        <v> </v>
      </c>
      <c r="E1261" s="27" t="str">
        <f t="shared" si="2"/>
        <v> </v>
      </c>
    </row>
    <row r="1262">
      <c r="A1262" s="24">
        <v>12088.0</v>
      </c>
      <c r="B1262" s="24" t="s">
        <v>1271</v>
      </c>
      <c r="C1262" s="25">
        <v>16056.0</v>
      </c>
      <c r="D1262" s="26" t="str">
        <f t="shared" si="1"/>
        <v> </v>
      </c>
      <c r="E1262" s="27" t="str">
        <f t="shared" si="2"/>
        <v> </v>
      </c>
    </row>
    <row r="1263">
      <c r="A1263" s="24">
        <v>12095.0</v>
      </c>
      <c r="B1263" s="24" t="s">
        <v>1272</v>
      </c>
      <c r="C1263" s="25">
        <v>25056.0</v>
      </c>
      <c r="D1263" s="26" t="str">
        <f t="shared" si="1"/>
        <v> </v>
      </c>
      <c r="E1263" s="27" t="str">
        <f t="shared" si="2"/>
        <v>Repeat</v>
      </c>
    </row>
    <row r="1264">
      <c r="A1264" s="24">
        <v>12095.0</v>
      </c>
      <c r="B1264" s="24" t="s">
        <v>1273</v>
      </c>
      <c r="C1264" s="25">
        <v>25056.0</v>
      </c>
      <c r="D1264" s="26" t="str">
        <f t="shared" si="1"/>
        <v>Repeat</v>
      </c>
      <c r="E1264" s="27" t="str">
        <f t="shared" si="2"/>
        <v>Repeat</v>
      </c>
    </row>
    <row r="1265">
      <c r="A1265" s="24">
        <v>12096.0</v>
      </c>
      <c r="B1265" s="24" t="s">
        <v>1274</v>
      </c>
      <c r="C1265" s="25">
        <v>23971.0</v>
      </c>
      <c r="D1265" s="26" t="str">
        <f t="shared" si="1"/>
        <v> </v>
      </c>
      <c r="E1265" s="27" t="str">
        <f t="shared" si="2"/>
        <v> </v>
      </c>
    </row>
    <row r="1266">
      <c r="A1266" s="24">
        <v>12101.0</v>
      </c>
      <c r="B1266" s="24" t="s">
        <v>1275</v>
      </c>
      <c r="C1266" s="25">
        <v>23226.0</v>
      </c>
      <c r="D1266" s="26" t="str">
        <f t="shared" si="1"/>
        <v> </v>
      </c>
      <c r="E1266" s="27" t="str">
        <f t="shared" si="2"/>
        <v> </v>
      </c>
    </row>
    <row r="1267">
      <c r="A1267" s="24">
        <v>12102.0</v>
      </c>
      <c r="B1267" s="24" t="s">
        <v>1276</v>
      </c>
      <c r="C1267" s="25">
        <v>17055.0</v>
      </c>
      <c r="D1267" s="26" t="str">
        <f t="shared" si="1"/>
        <v> </v>
      </c>
      <c r="E1267" s="27" t="str">
        <f t="shared" si="2"/>
        <v> </v>
      </c>
    </row>
    <row r="1268">
      <c r="A1268" s="24">
        <v>12104.0</v>
      </c>
      <c r="B1268" s="24" t="s">
        <v>1277</v>
      </c>
      <c r="C1268" s="25">
        <v>26592.0</v>
      </c>
      <c r="D1268" s="26" t="str">
        <f t="shared" si="1"/>
        <v> </v>
      </c>
      <c r="E1268" s="27" t="str">
        <f t="shared" si="2"/>
        <v> </v>
      </c>
    </row>
    <row r="1269">
      <c r="A1269" s="24">
        <v>12107.0</v>
      </c>
      <c r="B1269" s="24" t="s">
        <v>1278</v>
      </c>
      <c r="C1269" s="25">
        <v>21084.0</v>
      </c>
      <c r="D1269" s="26" t="str">
        <f t="shared" si="1"/>
        <v> </v>
      </c>
      <c r="E1269" s="27" t="str">
        <f t="shared" si="2"/>
        <v> </v>
      </c>
    </row>
    <row r="1270">
      <c r="A1270" s="24">
        <v>12109.0</v>
      </c>
      <c r="B1270" s="24" t="s">
        <v>1279</v>
      </c>
      <c r="C1270" s="25">
        <v>23037.0</v>
      </c>
      <c r="D1270" s="26" t="str">
        <f t="shared" si="1"/>
        <v> </v>
      </c>
      <c r="E1270" s="27" t="str">
        <f t="shared" si="2"/>
        <v> </v>
      </c>
    </row>
    <row r="1271">
      <c r="A1271" s="24">
        <v>12110.0</v>
      </c>
      <c r="B1271" s="24" t="s">
        <v>1280</v>
      </c>
      <c r="C1271" s="25">
        <v>28706.0</v>
      </c>
      <c r="D1271" s="26" t="str">
        <f t="shared" si="1"/>
        <v> </v>
      </c>
      <c r="E1271" s="27" t="str">
        <f t="shared" si="2"/>
        <v> </v>
      </c>
    </row>
    <row r="1272">
      <c r="A1272" s="24">
        <v>12111.0</v>
      </c>
      <c r="B1272" s="24" t="s">
        <v>1281</v>
      </c>
      <c r="C1272" s="25">
        <v>29413.0</v>
      </c>
      <c r="D1272" s="26" t="str">
        <f t="shared" si="1"/>
        <v> </v>
      </c>
      <c r="E1272" s="27" t="str">
        <f t="shared" si="2"/>
        <v> </v>
      </c>
    </row>
    <row r="1273">
      <c r="A1273" s="24">
        <v>12115.0</v>
      </c>
      <c r="B1273" s="24" t="s">
        <v>1282</v>
      </c>
      <c r="C1273" s="25">
        <v>14717.0</v>
      </c>
      <c r="D1273" s="26" t="str">
        <f t="shared" si="1"/>
        <v> </v>
      </c>
      <c r="E1273" s="27" t="str">
        <f t="shared" si="2"/>
        <v> </v>
      </c>
    </row>
    <row r="1274">
      <c r="A1274" s="24">
        <v>12118.0</v>
      </c>
      <c r="B1274" s="24" t="s">
        <v>1283</v>
      </c>
      <c r="C1274" s="25">
        <v>34867.0</v>
      </c>
      <c r="D1274" s="26" t="str">
        <f t="shared" si="1"/>
        <v> </v>
      </c>
      <c r="E1274" s="27" t="str">
        <f t="shared" si="2"/>
        <v> </v>
      </c>
    </row>
    <row r="1275">
      <c r="A1275" s="24">
        <v>12122.0</v>
      </c>
      <c r="B1275" s="24" t="s">
        <v>1284</v>
      </c>
      <c r="C1275" s="25">
        <v>17510.0</v>
      </c>
      <c r="D1275" s="26" t="str">
        <f t="shared" si="1"/>
        <v> </v>
      </c>
      <c r="E1275" s="27" t="str">
        <f t="shared" si="2"/>
        <v> </v>
      </c>
    </row>
    <row r="1276">
      <c r="A1276" s="24">
        <v>12123.0</v>
      </c>
      <c r="B1276" s="24" t="s">
        <v>1285</v>
      </c>
      <c r="C1276" s="25">
        <v>10138.0</v>
      </c>
      <c r="D1276" s="26" t="str">
        <f t="shared" si="1"/>
        <v> </v>
      </c>
      <c r="E1276" s="27" t="str">
        <f t="shared" si="2"/>
        <v> </v>
      </c>
    </row>
    <row r="1277">
      <c r="A1277" s="24">
        <v>12124.0</v>
      </c>
      <c r="B1277" s="24" t="s">
        <v>1286</v>
      </c>
      <c r="C1277" s="25">
        <v>13850.0</v>
      </c>
      <c r="D1277" s="26" t="str">
        <f t="shared" si="1"/>
        <v> </v>
      </c>
      <c r="E1277" s="27" t="str">
        <f t="shared" si="2"/>
        <v> </v>
      </c>
    </row>
    <row r="1278">
      <c r="A1278" s="24">
        <v>12127.0</v>
      </c>
      <c r="B1278" s="24" t="s">
        <v>1287</v>
      </c>
      <c r="C1278" s="25">
        <v>20732.0</v>
      </c>
      <c r="D1278" s="26" t="str">
        <f t="shared" si="1"/>
        <v> </v>
      </c>
      <c r="E1278" s="27" t="str">
        <f t="shared" si="2"/>
        <v> </v>
      </c>
    </row>
    <row r="1279">
      <c r="A1279" s="24">
        <v>12129.0</v>
      </c>
      <c r="B1279" s="24" t="s">
        <v>1288</v>
      </c>
      <c r="C1279" s="25">
        <v>18081.0</v>
      </c>
      <c r="D1279" s="26" t="str">
        <f t="shared" si="1"/>
        <v> </v>
      </c>
      <c r="E1279" s="27" t="str">
        <f t="shared" si="2"/>
        <v> </v>
      </c>
    </row>
    <row r="1280">
      <c r="A1280" s="24">
        <v>12130.0</v>
      </c>
      <c r="B1280" s="24" t="s">
        <v>1289</v>
      </c>
      <c r="C1280" s="25">
        <v>14979.0</v>
      </c>
      <c r="D1280" s="26" t="str">
        <f t="shared" si="1"/>
        <v> </v>
      </c>
      <c r="E1280" s="27" t="str">
        <f t="shared" si="2"/>
        <v> </v>
      </c>
    </row>
    <row r="1281">
      <c r="A1281" s="24">
        <v>12131.0</v>
      </c>
      <c r="B1281" s="24" t="s">
        <v>1290</v>
      </c>
      <c r="C1281" s="25">
        <v>22551.0</v>
      </c>
      <c r="D1281" s="26" t="str">
        <f t="shared" si="1"/>
        <v>Repeat</v>
      </c>
      <c r="E1281" s="27" t="str">
        <f t="shared" si="2"/>
        <v>Repeat</v>
      </c>
    </row>
    <row r="1282">
      <c r="A1282" s="24">
        <v>12133.0</v>
      </c>
      <c r="B1282" s="24" t="s">
        <v>1291</v>
      </c>
      <c r="C1282" s="25">
        <v>29056.0</v>
      </c>
      <c r="D1282" s="26" t="str">
        <f t="shared" si="1"/>
        <v> </v>
      </c>
      <c r="E1282" s="27" t="str">
        <f t="shared" si="2"/>
        <v> </v>
      </c>
    </row>
    <row r="1283">
      <c r="A1283" s="24">
        <v>12134.0</v>
      </c>
      <c r="B1283" s="24" t="s">
        <v>1292</v>
      </c>
      <c r="C1283" s="25">
        <v>22224.0</v>
      </c>
      <c r="D1283" s="26" t="str">
        <f t="shared" si="1"/>
        <v> </v>
      </c>
      <c r="E1283" s="27" t="str">
        <f t="shared" si="2"/>
        <v> </v>
      </c>
    </row>
    <row r="1284">
      <c r="A1284" s="24">
        <v>12135.0</v>
      </c>
      <c r="B1284" s="24" t="s">
        <v>1293</v>
      </c>
      <c r="C1284" s="25">
        <v>26801.0</v>
      </c>
      <c r="D1284" s="26" t="str">
        <f t="shared" si="1"/>
        <v> </v>
      </c>
      <c r="E1284" s="27" t="str">
        <f t="shared" si="2"/>
        <v> </v>
      </c>
    </row>
    <row r="1285">
      <c r="A1285" s="24">
        <v>12136.0</v>
      </c>
      <c r="B1285" s="24" t="s">
        <v>1294</v>
      </c>
      <c r="C1285" s="25">
        <v>13019.0</v>
      </c>
      <c r="D1285" s="26" t="str">
        <f t="shared" si="1"/>
        <v> </v>
      </c>
      <c r="E1285" s="27" t="str">
        <f t="shared" si="2"/>
        <v> </v>
      </c>
    </row>
    <row r="1286">
      <c r="A1286" s="24">
        <v>12140.0</v>
      </c>
      <c r="B1286" s="24" t="s">
        <v>1295</v>
      </c>
      <c r="C1286" s="25">
        <v>18966.0</v>
      </c>
      <c r="D1286" s="26" t="str">
        <f t="shared" si="1"/>
        <v> </v>
      </c>
      <c r="E1286" s="27" t="str">
        <f t="shared" si="2"/>
        <v> </v>
      </c>
    </row>
    <row r="1287">
      <c r="A1287" s="24">
        <v>12141.0</v>
      </c>
      <c r="B1287" s="24" t="s">
        <v>1296</v>
      </c>
      <c r="C1287" s="25">
        <v>13887.0</v>
      </c>
      <c r="D1287" s="26" t="str">
        <f t="shared" si="1"/>
        <v> </v>
      </c>
      <c r="E1287" s="27" t="str">
        <f t="shared" si="2"/>
        <v> </v>
      </c>
    </row>
    <row r="1288">
      <c r="A1288" s="24">
        <v>12144.0</v>
      </c>
      <c r="B1288" s="24" t="s">
        <v>1297</v>
      </c>
      <c r="C1288" s="25">
        <v>19033.0</v>
      </c>
      <c r="D1288" s="26" t="str">
        <f t="shared" si="1"/>
        <v> </v>
      </c>
      <c r="E1288" s="27" t="str">
        <f t="shared" si="2"/>
        <v> </v>
      </c>
    </row>
    <row r="1289">
      <c r="A1289" s="24">
        <v>12145.0</v>
      </c>
      <c r="B1289" s="24" t="s">
        <v>1298</v>
      </c>
      <c r="C1289" s="25">
        <v>18446.0</v>
      </c>
      <c r="D1289" s="26" t="str">
        <f t="shared" si="1"/>
        <v> </v>
      </c>
      <c r="E1289" s="27" t="str">
        <f t="shared" si="2"/>
        <v> </v>
      </c>
    </row>
    <row r="1290">
      <c r="A1290" s="24">
        <v>12147.0</v>
      </c>
      <c r="B1290" s="24" t="s">
        <v>1299</v>
      </c>
      <c r="C1290" s="25">
        <v>26920.0</v>
      </c>
      <c r="D1290" s="26" t="str">
        <f t="shared" si="1"/>
        <v> </v>
      </c>
      <c r="E1290" s="27" t="str">
        <f t="shared" si="2"/>
        <v> </v>
      </c>
    </row>
    <row r="1291">
      <c r="A1291" s="24">
        <v>12148.0</v>
      </c>
      <c r="B1291" s="24" t="s">
        <v>1300</v>
      </c>
      <c r="C1291" s="25">
        <v>19436.0</v>
      </c>
      <c r="D1291" s="26" t="str">
        <f t="shared" si="1"/>
        <v>Repeat</v>
      </c>
      <c r="E1291" s="27" t="str">
        <f t="shared" si="2"/>
        <v>Repeat</v>
      </c>
    </row>
    <row r="1292">
      <c r="A1292" s="24">
        <v>12151.0</v>
      </c>
      <c r="B1292" s="24" t="s">
        <v>1301</v>
      </c>
      <c r="C1292" s="25">
        <v>20139.0</v>
      </c>
      <c r="D1292" s="26" t="str">
        <f t="shared" si="1"/>
        <v> </v>
      </c>
      <c r="E1292" s="27" t="str">
        <f t="shared" si="2"/>
        <v> </v>
      </c>
    </row>
    <row r="1293">
      <c r="A1293" s="24">
        <v>12152.0</v>
      </c>
      <c r="B1293" s="24" t="s">
        <v>1302</v>
      </c>
      <c r="C1293" s="25">
        <v>19075.0</v>
      </c>
      <c r="D1293" s="26" t="str">
        <f t="shared" si="1"/>
        <v> </v>
      </c>
      <c r="E1293" s="27" t="str">
        <f t="shared" si="2"/>
        <v> </v>
      </c>
    </row>
    <row r="1294">
      <c r="A1294" s="24">
        <v>12153.0</v>
      </c>
      <c r="B1294" s="24" t="s">
        <v>1303</v>
      </c>
      <c r="C1294" s="25">
        <v>13779.0</v>
      </c>
      <c r="D1294" s="26" t="str">
        <f t="shared" si="1"/>
        <v> </v>
      </c>
      <c r="E1294" s="27" t="str">
        <f t="shared" si="2"/>
        <v> </v>
      </c>
    </row>
    <row r="1295">
      <c r="A1295" s="24">
        <v>12154.0</v>
      </c>
      <c r="B1295" s="24" t="s">
        <v>1304</v>
      </c>
      <c r="C1295" s="25">
        <v>21882.0</v>
      </c>
      <c r="D1295" s="26" t="str">
        <f t="shared" si="1"/>
        <v> </v>
      </c>
      <c r="E1295" s="27" t="str">
        <f t="shared" si="2"/>
        <v> </v>
      </c>
    </row>
    <row r="1296">
      <c r="A1296" s="24">
        <v>12159.0</v>
      </c>
      <c r="B1296" s="24" t="s">
        <v>1305</v>
      </c>
      <c r="C1296" s="25">
        <v>32770.0</v>
      </c>
      <c r="D1296" s="26" t="str">
        <f t="shared" si="1"/>
        <v> </v>
      </c>
      <c r="E1296" s="27" t="str">
        <f t="shared" si="2"/>
        <v> </v>
      </c>
    </row>
    <row r="1297">
      <c r="A1297" s="24">
        <v>12161.0</v>
      </c>
      <c r="B1297" s="24" t="s">
        <v>1306</v>
      </c>
      <c r="C1297" s="25">
        <v>27387.0</v>
      </c>
      <c r="D1297" s="26" t="str">
        <f t="shared" si="1"/>
        <v>Repeat</v>
      </c>
      <c r="E1297" s="27" t="str">
        <f t="shared" si="2"/>
        <v> </v>
      </c>
    </row>
    <row r="1298">
      <c r="A1298" s="24">
        <v>12167.0</v>
      </c>
      <c r="B1298" s="24" t="s">
        <v>1307</v>
      </c>
      <c r="C1298" s="25">
        <v>28330.0</v>
      </c>
      <c r="D1298" s="26" t="str">
        <f t="shared" si="1"/>
        <v> </v>
      </c>
      <c r="E1298" s="27" t="str">
        <f t="shared" si="2"/>
        <v> </v>
      </c>
    </row>
    <row r="1299">
      <c r="A1299" s="24">
        <v>12172.0</v>
      </c>
      <c r="B1299" s="24" t="s">
        <v>1308</v>
      </c>
      <c r="C1299" s="25">
        <v>19634.0</v>
      </c>
      <c r="D1299" s="26" t="str">
        <f t="shared" si="1"/>
        <v> </v>
      </c>
      <c r="E1299" s="27" t="str">
        <f t="shared" si="2"/>
        <v> </v>
      </c>
    </row>
    <row r="1300">
      <c r="A1300" s="24">
        <v>12173.0</v>
      </c>
      <c r="B1300" s="24" t="s">
        <v>1309</v>
      </c>
      <c r="C1300" s="25">
        <v>28860.0</v>
      </c>
      <c r="D1300" s="26" t="str">
        <f t="shared" si="1"/>
        <v> </v>
      </c>
      <c r="E1300" s="27" t="str">
        <f t="shared" si="2"/>
        <v> </v>
      </c>
    </row>
    <row r="1301">
      <c r="A1301" s="24">
        <v>12174.0</v>
      </c>
      <c r="B1301" s="24" t="s">
        <v>1310</v>
      </c>
      <c r="C1301" s="25">
        <v>17259.0</v>
      </c>
      <c r="D1301" s="26" t="str">
        <f t="shared" si="1"/>
        <v>Repeat</v>
      </c>
      <c r="E1301" s="27" t="str">
        <f t="shared" si="2"/>
        <v>Repeat</v>
      </c>
    </row>
    <row r="1302">
      <c r="A1302" s="24">
        <v>12175.0</v>
      </c>
      <c r="B1302" s="24" t="s">
        <v>1311</v>
      </c>
      <c r="C1302" s="25">
        <v>25069.0</v>
      </c>
      <c r="D1302" s="26" t="str">
        <f t="shared" si="1"/>
        <v>Repeat</v>
      </c>
      <c r="E1302" s="27" t="str">
        <f t="shared" si="2"/>
        <v> </v>
      </c>
    </row>
    <row r="1303">
      <c r="A1303" s="24">
        <v>12179.0</v>
      </c>
      <c r="B1303" s="24" t="s">
        <v>1312</v>
      </c>
      <c r="C1303" s="25">
        <v>22392.0</v>
      </c>
      <c r="D1303" s="26" t="str">
        <f t="shared" si="1"/>
        <v> </v>
      </c>
      <c r="E1303" s="27" t="str">
        <f t="shared" si="2"/>
        <v> </v>
      </c>
    </row>
    <row r="1304">
      <c r="A1304" s="24">
        <v>12180.0</v>
      </c>
      <c r="B1304" s="24" t="s">
        <v>1313</v>
      </c>
      <c r="C1304" s="25">
        <v>19481.0</v>
      </c>
      <c r="D1304" s="26" t="str">
        <f t="shared" si="1"/>
        <v> </v>
      </c>
      <c r="E1304" s="27" t="str">
        <f t="shared" si="2"/>
        <v> </v>
      </c>
    </row>
    <row r="1305">
      <c r="A1305" s="24">
        <v>12183.0</v>
      </c>
      <c r="B1305" s="24" t="s">
        <v>1314</v>
      </c>
      <c r="C1305" s="25">
        <v>21803.0</v>
      </c>
      <c r="D1305" s="26" t="str">
        <f t="shared" si="1"/>
        <v>Repeat</v>
      </c>
      <c r="E1305" s="27" t="str">
        <f t="shared" si="2"/>
        <v> </v>
      </c>
    </row>
    <row r="1306">
      <c r="A1306" s="24">
        <v>12184.0</v>
      </c>
      <c r="B1306" s="24" t="s">
        <v>1315</v>
      </c>
      <c r="C1306" s="25">
        <v>20052.0</v>
      </c>
      <c r="D1306" s="26" t="str">
        <f t="shared" si="1"/>
        <v> </v>
      </c>
      <c r="E1306" s="27" t="str">
        <f t="shared" si="2"/>
        <v> </v>
      </c>
    </row>
    <row r="1307">
      <c r="A1307" s="24">
        <v>12185.0</v>
      </c>
      <c r="B1307" s="24" t="s">
        <v>1316</v>
      </c>
      <c r="C1307" s="25">
        <v>31141.0</v>
      </c>
      <c r="D1307" s="26" t="str">
        <f t="shared" si="1"/>
        <v> </v>
      </c>
      <c r="E1307" s="27" t="str">
        <f t="shared" si="2"/>
        <v> </v>
      </c>
    </row>
    <row r="1308">
      <c r="A1308" s="24">
        <v>12188.0</v>
      </c>
      <c r="B1308" s="24" t="s">
        <v>1317</v>
      </c>
      <c r="C1308" s="25">
        <v>30903.0</v>
      </c>
      <c r="D1308" s="26" t="str">
        <f t="shared" si="1"/>
        <v> </v>
      </c>
      <c r="E1308" s="27" t="str">
        <f t="shared" si="2"/>
        <v> </v>
      </c>
    </row>
    <row r="1309">
      <c r="A1309" s="24">
        <v>12189.0</v>
      </c>
      <c r="B1309" s="24" t="s">
        <v>1318</v>
      </c>
      <c r="C1309" s="25">
        <v>33661.0</v>
      </c>
      <c r="D1309" s="26" t="str">
        <f t="shared" si="1"/>
        <v> </v>
      </c>
      <c r="E1309" s="27" t="str">
        <f t="shared" si="2"/>
        <v> </v>
      </c>
    </row>
    <row r="1310">
      <c r="A1310" s="24">
        <v>12190.0</v>
      </c>
      <c r="B1310" s="24" t="s">
        <v>1319</v>
      </c>
      <c r="C1310" s="25">
        <v>16791.0</v>
      </c>
      <c r="D1310" s="26" t="str">
        <f t="shared" si="1"/>
        <v>Repeat</v>
      </c>
      <c r="E1310" s="27" t="str">
        <f t="shared" si="2"/>
        <v>Repeat</v>
      </c>
    </row>
    <row r="1311">
      <c r="A1311" s="24">
        <v>12194.0</v>
      </c>
      <c r="B1311" s="24" t="s">
        <v>1320</v>
      </c>
      <c r="C1311" s="25">
        <v>19387.0</v>
      </c>
      <c r="D1311" s="26" t="str">
        <f t="shared" si="1"/>
        <v> </v>
      </c>
      <c r="E1311" s="27" t="str">
        <f t="shared" si="2"/>
        <v> </v>
      </c>
    </row>
    <row r="1312">
      <c r="A1312" s="24">
        <v>12197.0</v>
      </c>
      <c r="B1312" s="24" t="s">
        <v>1321</v>
      </c>
      <c r="C1312" s="25">
        <v>20786.0</v>
      </c>
      <c r="D1312" s="26" t="str">
        <f t="shared" si="1"/>
        <v> </v>
      </c>
      <c r="E1312" s="27" t="str">
        <f t="shared" si="2"/>
        <v> </v>
      </c>
    </row>
    <row r="1313">
      <c r="A1313" s="24">
        <v>12200.0</v>
      </c>
      <c r="B1313" s="24" t="s">
        <v>1322</v>
      </c>
      <c r="C1313" s="25">
        <v>36550.0</v>
      </c>
      <c r="D1313" s="26" t="str">
        <f t="shared" si="1"/>
        <v> </v>
      </c>
      <c r="E1313" s="27" t="str">
        <f t="shared" si="2"/>
        <v> </v>
      </c>
    </row>
    <row r="1314">
      <c r="A1314" s="24">
        <v>12201.0</v>
      </c>
      <c r="B1314" s="24" t="s">
        <v>1323</v>
      </c>
      <c r="C1314" s="25">
        <v>16723.0</v>
      </c>
      <c r="D1314" s="26" t="str">
        <f t="shared" si="1"/>
        <v> </v>
      </c>
      <c r="E1314" s="27" t="str">
        <f t="shared" si="2"/>
        <v> </v>
      </c>
    </row>
    <row r="1315">
      <c r="A1315" s="24">
        <v>12202.0</v>
      </c>
      <c r="B1315" s="24" t="s">
        <v>1324</v>
      </c>
      <c r="C1315" s="25">
        <v>19617.0</v>
      </c>
      <c r="D1315" s="26" t="str">
        <f t="shared" si="1"/>
        <v> </v>
      </c>
      <c r="E1315" s="27" t="str">
        <f t="shared" si="2"/>
        <v> </v>
      </c>
    </row>
    <row r="1316">
      <c r="A1316" s="24">
        <v>12203.0</v>
      </c>
      <c r="B1316" s="24" t="s">
        <v>1325</v>
      </c>
      <c r="C1316" s="25">
        <v>18382.0</v>
      </c>
      <c r="D1316" s="26" t="str">
        <f t="shared" si="1"/>
        <v> </v>
      </c>
      <c r="E1316" s="27" t="str">
        <f t="shared" si="2"/>
        <v> </v>
      </c>
    </row>
    <row r="1317">
      <c r="A1317" s="24">
        <v>12204.0</v>
      </c>
      <c r="B1317" s="24" t="s">
        <v>1326</v>
      </c>
      <c r="C1317" s="25">
        <v>28608.0</v>
      </c>
      <c r="D1317" s="26" t="str">
        <f t="shared" si="1"/>
        <v> </v>
      </c>
      <c r="E1317" s="27" t="str">
        <f t="shared" si="2"/>
        <v> </v>
      </c>
    </row>
    <row r="1318">
      <c r="A1318" s="24">
        <v>12205.0</v>
      </c>
      <c r="B1318" s="24" t="s">
        <v>1327</v>
      </c>
      <c r="C1318" s="25">
        <v>23687.0</v>
      </c>
      <c r="D1318" s="26" t="str">
        <f t="shared" si="1"/>
        <v> </v>
      </c>
      <c r="E1318" s="27" t="str">
        <f t="shared" si="2"/>
        <v> </v>
      </c>
    </row>
    <row r="1319">
      <c r="A1319" s="24">
        <v>12208.0</v>
      </c>
      <c r="B1319" s="24" t="s">
        <v>1328</v>
      </c>
      <c r="C1319" s="25">
        <v>15804.0</v>
      </c>
      <c r="D1319" s="26" t="str">
        <f t="shared" si="1"/>
        <v> </v>
      </c>
      <c r="E1319" s="27" t="str">
        <f t="shared" si="2"/>
        <v> </v>
      </c>
    </row>
    <row r="1320">
      <c r="A1320" s="24">
        <v>12209.0</v>
      </c>
      <c r="B1320" s="24" t="s">
        <v>1329</v>
      </c>
      <c r="C1320" s="25">
        <v>16462.0</v>
      </c>
      <c r="D1320" s="26" t="str">
        <f t="shared" si="1"/>
        <v> </v>
      </c>
      <c r="E1320" s="27" t="str">
        <f t="shared" si="2"/>
        <v> </v>
      </c>
    </row>
    <row r="1321">
      <c r="A1321" s="24">
        <v>12212.0</v>
      </c>
      <c r="B1321" s="24" t="s">
        <v>1330</v>
      </c>
      <c r="C1321" s="25">
        <v>19493.0</v>
      </c>
      <c r="D1321" s="26" t="str">
        <f t="shared" si="1"/>
        <v> </v>
      </c>
      <c r="E1321" s="27" t="str">
        <f t="shared" si="2"/>
        <v> </v>
      </c>
    </row>
    <row r="1322">
      <c r="A1322" s="24">
        <v>12215.0</v>
      </c>
      <c r="B1322" s="24" t="s">
        <v>1331</v>
      </c>
      <c r="C1322" s="25">
        <v>35491.0</v>
      </c>
      <c r="D1322" s="26" t="str">
        <f t="shared" si="1"/>
        <v> </v>
      </c>
      <c r="E1322" s="27" t="str">
        <f t="shared" si="2"/>
        <v> </v>
      </c>
    </row>
    <row r="1323">
      <c r="A1323" s="24">
        <v>12219.0</v>
      </c>
      <c r="B1323" s="24" t="s">
        <v>1332</v>
      </c>
      <c r="C1323" s="25">
        <v>20938.0</v>
      </c>
      <c r="D1323" s="26" t="str">
        <f t="shared" si="1"/>
        <v> </v>
      </c>
      <c r="E1323" s="27" t="str">
        <f t="shared" si="2"/>
        <v> </v>
      </c>
    </row>
    <row r="1324">
      <c r="A1324" s="24">
        <v>12220.0</v>
      </c>
      <c r="B1324" s="24" t="s">
        <v>1333</v>
      </c>
      <c r="C1324" s="25">
        <v>14923.0</v>
      </c>
      <c r="D1324" s="26" t="str">
        <f t="shared" si="1"/>
        <v> </v>
      </c>
      <c r="E1324" s="27" t="str">
        <f t="shared" si="2"/>
        <v> </v>
      </c>
    </row>
    <row r="1325">
      <c r="A1325" s="24">
        <v>12222.0</v>
      </c>
      <c r="B1325" s="24" t="s">
        <v>1334</v>
      </c>
      <c r="C1325" s="25">
        <v>21705.0</v>
      </c>
      <c r="D1325" s="26" t="str">
        <f t="shared" si="1"/>
        <v> </v>
      </c>
      <c r="E1325" s="27" t="str">
        <f t="shared" si="2"/>
        <v> </v>
      </c>
    </row>
    <row r="1326">
      <c r="A1326" s="24">
        <v>12224.0</v>
      </c>
      <c r="B1326" s="24" t="s">
        <v>1335</v>
      </c>
      <c r="C1326" s="25">
        <v>28683.0</v>
      </c>
      <c r="D1326" s="26" t="str">
        <f t="shared" si="1"/>
        <v> </v>
      </c>
      <c r="E1326" s="27" t="str">
        <f t="shared" si="2"/>
        <v> </v>
      </c>
    </row>
    <row r="1327">
      <c r="A1327" s="24">
        <v>12225.0</v>
      </c>
      <c r="B1327" s="24" t="s">
        <v>1336</v>
      </c>
      <c r="C1327" s="25">
        <v>24220.0</v>
      </c>
      <c r="D1327" s="26" t="str">
        <f t="shared" si="1"/>
        <v> </v>
      </c>
      <c r="E1327" s="27" t="str">
        <f t="shared" si="2"/>
        <v> </v>
      </c>
    </row>
    <row r="1328">
      <c r="A1328" s="24">
        <v>12227.0</v>
      </c>
      <c r="B1328" s="24" t="s">
        <v>1337</v>
      </c>
      <c r="C1328" s="25">
        <v>21761.0</v>
      </c>
      <c r="D1328" s="26" t="str">
        <f t="shared" si="1"/>
        <v>Repeat</v>
      </c>
      <c r="E1328" s="27" t="str">
        <f t="shared" si="2"/>
        <v> </v>
      </c>
    </row>
    <row r="1329">
      <c r="A1329" s="24">
        <v>12233.0</v>
      </c>
      <c r="B1329" s="24" t="s">
        <v>1338</v>
      </c>
      <c r="C1329" s="25">
        <v>24861.0</v>
      </c>
      <c r="D1329" s="26" t="str">
        <f t="shared" si="1"/>
        <v> </v>
      </c>
      <c r="E1329" s="27" t="str">
        <f t="shared" si="2"/>
        <v> </v>
      </c>
    </row>
    <row r="1330">
      <c r="A1330" s="24">
        <v>12235.0</v>
      </c>
      <c r="B1330" s="24" t="s">
        <v>1339</v>
      </c>
      <c r="C1330" s="25">
        <v>19969.0</v>
      </c>
      <c r="D1330" s="26" t="str">
        <f t="shared" si="1"/>
        <v> </v>
      </c>
      <c r="E1330" s="27" t="str">
        <f t="shared" si="2"/>
        <v> </v>
      </c>
    </row>
    <row r="1331">
      <c r="A1331" s="24">
        <v>12236.0</v>
      </c>
      <c r="B1331" s="24" t="s">
        <v>1340</v>
      </c>
      <c r="C1331" s="25">
        <v>21463.0</v>
      </c>
      <c r="D1331" s="26" t="str">
        <f t="shared" si="1"/>
        <v> </v>
      </c>
      <c r="E1331" s="27" t="str">
        <f t="shared" si="2"/>
        <v> </v>
      </c>
    </row>
    <row r="1332">
      <c r="A1332" s="24">
        <v>12238.0</v>
      </c>
      <c r="B1332" s="24" t="s">
        <v>1341</v>
      </c>
      <c r="C1332" s="25">
        <v>35155.0</v>
      </c>
      <c r="D1332" s="26" t="str">
        <f t="shared" si="1"/>
        <v> </v>
      </c>
      <c r="E1332" s="27" t="str">
        <f t="shared" si="2"/>
        <v> </v>
      </c>
    </row>
    <row r="1333">
      <c r="A1333" s="24">
        <v>12242.0</v>
      </c>
      <c r="B1333" s="24" t="s">
        <v>1342</v>
      </c>
      <c r="C1333" s="25">
        <v>31646.0</v>
      </c>
      <c r="D1333" s="26" t="str">
        <f t="shared" si="1"/>
        <v> </v>
      </c>
      <c r="E1333" s="27" t="str">
        <f t="shared" si="2"/>
        <v> </v>
      </c>
    </row>
    <row r="1334">
      <c r="A1334" s="24">
        <v>12243.0</v>
      </c>
      <c r="B1334" s="24" t="s">
        <v>1343</v>
      </c>
      <c r="C1334" s="25">
        <v>19139.0</v>
      </c>
      <c r="D1334" s="26" t="str">
        <f t="shared" si="1"/>
        <v> </v>
      </c>
      <c r="E1334" s="27" t="str">
        <f t="shared" si="2"/>
        <v> </v>
      </c>
    </row>
    <row r="1335">
      <c r="A1335" s="24">
        <v>12245.0</v>
      </c>
      <c r="B1335" s="24" t="s">
        <v>1344</v>
      </c>
      <c r="C1335" s="25">
        <v>20146.0</v>
      </c>
      <c r="D1335" s="26" t="str">
        <f t="shared" si="1"/>
        <v> </v>
      </c>
      <c r="E1335" s="27" t="str">
        <f t="shared" si="2"/>
        <v> </v>
      </c>
    </row>
    <row r="1336">
      <c r="A1336" s="24">
        <v>12246.0</v>
      </c>
      <c r="B1336" s="24" t="s">
        <v>1345</v>
      </c>
      <c r="C1336" s="25">
        <v>27076.0</v>
      </c>
      <c r="D1336" s="26" t="str">
        <f t="shared" si="1"/>
        <v> </v>
      </c>
      <c r="E1336" s="27" t="str">
        <f t="shared" si="2"/>
        <v> </v>
      </c>
    </row>
    <row r="1337">
      <c r="A1337" s="24">
        <v>12247.0</v>
      </c>
      <c r="B1337" s="24" t="s">
        <v>1346</v>
      </c>
      <c r="C1337" s="25">
        <v>16149.0</v>
      </c>
      <c r="D1337" s="26" t="str">
        <f t="shared" si="1"/>
        <v> </v>
      </c>
      <c r="E1337" s="27" t="str">
        <f t="shared" si="2"/>
        <v> </v>
      </c>
    </row>
    <row r="1338">
      <c r="A1338" s="24">
        <v>12248.0</v>
      </c>
      <c r="B1338" s="24" t="s">
        <v>1347</v>
      </c>
      <c r="C1338" s="25">
        <v>19554.0</v>
      </c>
      <c r="D1338" s="26" t="str">
        <f t="shared" si="1"/>
        <v> </v>
      </c>
      <c r="E1338" s="27" t="str">
        <f t="shared" si="2"/>
        <v> </v>
      </c>
    </row>
    <row r="1339">
      <c r="A1339" s="24">
        <v>12250.0</v>
      </c>
      <c r="B1339" s="24" t="s">
        <v>1348</v>
      </c>
      <c r="C1339" s="25">
        <v>23723.0</v>
      </c>
      <c r="D1339" s="26" t="str">
        <f t="shared" si="1"/>
        <v>Repeat</v>
      </c>
      <c r="E1339" s="27" t="str">
        <f t="shared" si="2"/>
        <v>Repeat</v>
      </c>
    </row>
    <row r="1340">
      <c r="A1340" s="24">
        <v>12253.0</v>
      </c>
      <c r="B1340" s="24" t="s">
        <v>1349</v>
      </c>
      <c r="C1340" s="25">
        <v>28903.0</v>
      </c>
      <c r="D1340" s="26" t="str">
        <f t="shared" si="1"/>
        <v> </v>
      </c>
      <c r="E1340" s="27" t="str">
        <f t="shared" si="2"/>
        <v> </v>
      </c>
    </row>
    <row r="1341">
      <c r="A1341" s="24">
        <v>12254.0</v>
      </c>
      <c r="B1341" s="24" t="s">
        <v>1350</v>
      </c>
      <c r="C1341" s="25">
        <v>17578.0</v>
      </c>
      <c r="D1341" s="26" t="str">
        <f t="shared" si="1"/>
        <v> </v>
      </c>
      <c r="E1341" s="27" t="str">
        <f t="shared" si="2"/>
        <v> </v>
      </c>
    </row>
    <row r="1342">
      <c r="A1342" s="24">
        <v>12258.0</v>
      </c>
      <c r="B1342" s="24" t="s">
        <v>1351</v>
      </c>
      <c r="C1342" s="25">
        <v>17047.0</v>
      </c>
      <c r="D1342" s="26" t="str">
        <f t="shared" si="1"/>
        <v> </v>
      </c>
      <c r="E1342" s="27" t="str">
        <f t="shared" si="2"/>
        <v> </v>
      </c>
    </row>
    <row r="1343">
      <c r="A1343" s="24">
        <v>12259.0</v>
      </c>
      <c r="B1343" s="24" t="s">
        <v>1352</v>
      </c>
      <c r="C1343" s="25">
        <v>19026.0</v>
      </c>
      <c r="D1343" s="26" t="str">
        <f t="shared" si="1"/>
        <v> </v>
      </c>
      <c r="E1343" s="27" t="str">
        <f t="shared" si="2"/>
        <v> </v>
      </c>
    </row>
    <row r="1344">
      <c r="A1344" s="24">
        <v>12264.0</v>
      </c>
      <c r="B1344" s="24" t="s">
        <v>1353</v>
      </c>
      <c r="C1344" s="25">
        <v>13630.0</v>
      </c>
      <c r="D1344" s="26" t="str">
        <f t="shared" si="1"/>
        <v> </v>
      </c>
      <c r="E1344" s="27" t="str">
        <f t="shared" si="2"/>
        <v> </v>
      </c>
    </row>
    <row r="1345">
      <c r="A1345" s="24">
        <v>12266.0</v>
      </c>
      <c r="B1345" s="24" t="s">
        <v>1354</v>
      </c>
      <c r="C1345" s="25">
        <v>27652.0</v>
      </c>
      <c r="D1345" s="26" t="str">
        <f t="shared" si="1"/>
        <v> </v>
      </c>
      <c r="E1345" s="27" t="str">
        <f t="shared" si="2"/>
        <v> </v>
      </c>
    </row>
    <row r="1346">
      <c r="A1346" s="24">
        <v>12267.0</v>
      </c>
      <c r="B1346" s="24" t="s">
        <v>1355</v>
      </c>
      <c r="C1346" s="25">
        <v>23969.0</v>
      </c>
      <c r="D1346" s="26" t="str">
        <f t="shared" si="1"/>
        <v> </v>
      </c>
      <c r="E1346" s="27" t="str">
        <f t="shared" si="2"/>
        <v> </v>
      </c>
    </row>
    <row r="1347">
      <c r="A1347" s="24">
        <v>12268.0</v>
      </c>
      <c r="B1347" s="24" t="s">
        <v>1356</v>
      </c>
      <c r="C1347" s="25">
        <v>25453.0</v>
      </c>
      <c r="D1347" s="26" t="str">
        <f t="shared" si="1"/>
        <v> </v>
      </c>
      <c r="E1347" s="27" t="str">
        <f t="shared" si="2"/>
        <v> </v>
      </c>
    </row>
    <row r="1348">
      <c r="A1348" s="24">
        <v>12269.0</v>
      </c>
      <c r="B1348" s="24" t="s">
        <v>1357</v>
      </c>
      <c r="C1348" s="25">
        <v>30557.0</v>
      </c>
      <c r="D1348" s="26" t="str">
        <f t="shared" si="1"/>
        <v>Repeat</v>
      </c>
      <c r="E1348" s="27" t="str">
        <f t="shared" si="2"/>
        <v>Repeat</v>
      </c>
    </row>
    <row r="1349">
      <c r="A1349" s="24">
        <v>12270.0</v>
      </c>
      <c r="B1349" s="24" t="s">
        <v>1358</v>
      </c>
      <c r="C1349" s="25">
        <v>23565.0</v>
      </c>
      <c r="D1349" s="26" t="str">
        <f t="shared" si="1"/>
        <v> </v>
      </c>
      <c r="E1349" s="27" t="str">
        <f t="shared" si="2"/>
        <v> </v>
      </c>
    </row>
    <row r="1350">
      <c r="A1350" s="24">
        <v>12273.0</v>
      </c>
      <c r="B1350" s="24" t="s">
        <v>1359</v>
      </c>
      <c r="C1350" s="25">
        <v>20419.0</v>
      </c>
      <c r="D1350" s="26" t="str">
        <f t="shared" si="1"/>
        <v> </v>
      </c>
      <c r="E1350" s="27" t="str">
        <f t="shared" si="2"/>
        <v> </v>
      </c>
    </row>
    <row r="1351">
      <c r="A1351" s="24">
        <v>12274.0</v>
      </c>
      <c r="B1351" s="24" t="s">
        <v>1360</v>
      </c>
      <c r="C1351" s="25">
        <v>27219.0</v>
      </c>
      <c r="D1351" s="26" t="str">
        <f t="shared" si="1"/>
        <v> </v>
      </c>
      <c r="E1351" s="27" t="str">
        <f t="shared" si="2"/>
        <v> </v>
      </c>
    </row>
    <row r="1352">
      <c r="A1352" s="24">
        <v>12275.0</v>
      </c>
      <c r="B1352" s="24" t="s">
        <v>1361</v>
      </c>
      <c r="C1352" s="25">
        <v>14237.0</v>
      </c>
      <c r="D1352" s="26" t="str">
        <f t="shared" si="1"/>
        <v> </v>
      </c>
      <c r="E1352" s="27" t="str">
        <f t="shared" si="2"/>
        <v> </v>
      </c>
    </row>
    <row r="1353">
      <c r="A1353" s="24">
        <v>12278.0</v>
      </c>
      <c r="B1353" s="24" t="s">
        <v>1362</v>
      </c>
      <c r="C1353" s="25">
        <v>14516.0</v>
      </c>
      <c r="D1353" s="26" t="str">
        <f t="shared" si="1"/>
        <v> </v>
      </c>
      <c r="E1353" s="27" t="str">
        <f t="shared" si="2"/>
        <v> </v>
      </c>
    </row>
    <row r="1354">
      <c r="A1354" s="24">
        <v>12279.0</v>
      </c>
      <c r="B1354" s="24" t="s">
        <v>1363</v>
      </c>
      <c r="C1354" s="25">
        <v>23865.0</v>
      </c>
      <c r="D1354" s="26" t="str">
        <f t="shared" si="1"/>
        <v> </v>
      </c>
      <c r="E1354" s="27" t="str">
        <f t="shared" si="2"/>
        <v> </v>
      </c>
    </row>
    <row r="1355">
      <c r="A1355" s="24">
        <v>12280.0</v>
      </c>
      <c r="B1355" s="24" t="s">
        <v>1364</v>
      </c>
      <c r="C1355" s="25">
        <v>24940.0</v>
      </c>
      <c r="D1355" s="26" t="str">
        <f t="shared" si="1"/>
        <v> </v>
      </c>
      <c r="E1355" s="27" t="str">
        <f t="shared" si="2"/>
        <v> </v>
      </c>
    </row>
    <row r="1356">
      <c r="A1356" s="24">
        <v>12282.0</v>
      </c>
      <c r="B1356" s="24" t="s">
        <v>1365</v>
      </c>
      <c r="C1356" s="25">
        <v>16444.0</v>
      </c>
      <c r="D1356" s="26" t="str">
        <f t="shared" si="1"/>
        <v> </v>
      </c>
      <c r="E1356" s="27" t="str">
        <f t="shared" si="2"/>
        <v> </v>
      </c>
    </row>
    <row r="1357">
      <c r="A1357" s="24">
        <v>12283.0</v>
      </c>
      <c r="B1357" s="24" t="s">
        <v>1366</v>
      </c>
      <c r="C1357" s="25">
        <v>29642.0</v>
      </c>
      <c r="D1357" s="26" t="str">
        <f t="shared" si="1"/>
        <v> </v>
      </c>
      <c r="E1357" s="27" t="str">
        <f t="shared" si="2"/>
        <v> </v>
      </c>
    </row>
    <row r="1358">
      <c r="A1358" s="24">
        <v>12284.0</v>
      </c>
      <c r="B1358" s="24" t="s">
        <v>1367</v>
      </c>
      <c r="C1358" s="25">
        <v>27661.0</v>
      </c>
      <c r="D1358" s="26" t="str">
        <f t="shared" si="1"/>
        <v> </v>
      </c>
      <c r="E1358" s="27" t="str">
        <f t="shared" si="2"/>
        <v> </v>
      </c>
    </row>
    <row r="1359">
      <c r="A1359" s="24">
        <v>12285.0</v>
      </c>
      <c r="B1359" s="24" t="s">
        <v>1368</v>
      </c>
      <c r="C1359" s="25">
        <v>16501.0</v>
      </c>
      <c r="D1359" s="26" t="str">
        <f t="shared" si="1"/>
        <v> </v>
      </c>
      <c r="E1359" s="27" t="str">
        <f t="shared" si="2"/>
        <v> </v>
      </c>
    </row>
    <row r="1360">
      <c r="A1360" s="24">
        <v>12286.0</v>
      </c>
      <c r="B1360" s="24" t="s">
        <v>1369</v>
      </c>
      <c r="C1360" s="25">
        <v>15780.0</v>
      </c>
      <c r="D1360" s="26" t="str">
        <f t="shared" si="1"/>
        <v> </v>
      </c>
      <c r="E1360" s="27" t="str">
        <f t="shared" si="2"/>
        <v> </v>
      </c>
    </row>
    <row r="1361">
      <c r="A1361" s="24">
        <v>12287.0</v>
      </c>
      <c r="B1361" s="24" t="s">
        <v>1370</v>
      </c>
      <c r="C1361" s="25">
        <v>26721.0</v>
      </c>
      <c r="D1361" s="26" t="str">
        <f t="shared" si="1"/>
        <v> </v>
      </c>
      <c r="E1361" s="27" t="str">
        <f t="shared" si="2"/>
        <v> </v>
      </c>
    </row>
    <row r="1362">
      <c r="A1362" s="24">
        <v>12288.0</v>
      </c>
      <c r="B1362" s="24" t="s">
        <v>1371</v>
      </c>
      <c r="C1362" s="25">
        <v>20060.0</v>
      </c>
      <c r="D1362" s="26" t="str">
        <f t="shared" si="1"/>
        <v> </v>
      </c>
      <c r="E1362" s="27" t="str">
        <f t="shared" si="2"/>
        <v> </v>
      </c>
    </row>
    <row r="1363">
      <c r="A1363" s="24">
        <v>12289.0</v>
      </c>
      <c r="B1363" s="24" t="s">
        <v>1372</v>
      </c>
      <c r="C1363" s="25">
        <v>15105.0</v>
      </c>
      <c r="D1363" s="26" t="str">
        <f t="shared" si="1"/>
        <v>Repeat</v>
      </c>
      <c r="E1363" s="27" t="str">
        <f t="shared" si="2"/>
        <v>Repeat</v>
      </c>
    </row>
    <row r="1364">
      <c r="A1364" s="24">
        <v>12291.0</v>
      </c>
      <c r="B1364" s="24" t="s">
        <v>1373</v>
      </c>
      <c r="C1364" s="25">
        <v>12412.0</v>
      </c>
      <c r="D1364" s="26" t="str">
        <f t="shared" si="1"/>
        <v> </v>
      </c>
      <c r="E1364" s="27" t="str">
        <f t="shared" si="2"/>
        <v> </v>
      </c>
    </row>
    <row r="1365">
      <c r="A1365" s="24">
        <v>12292.0</v>
      </c>
      <c r="B1365" s="24" t="s">
        <v>1374</v>
      </c>
      <c r="C1365" s="25">
        <v>20548.0</v>
      </c>
      <c r="D1365" s="26" t="str">
        <f t="shared" si="1"/>
        <v> </v>
      </c>
      <c r="E1365" s="27" t="str">
        <f t="shared" si="2"/>
        <v> </v>
      </c>
    </row>
    <row r="1366">
      <c r="A1366" s="24">
        <v>12295.0</v>
      </c>
      <c r="B1366" s="24" t="s">
        <v>1375</v>
      </c>
      <c r="C1366" s="25">
        <v>29631.0</v>
      </c>
      <c r="D1366" s="26" t="str">
        <f t="shared" si="1"/>
        <v> </v>
      </c>
      <c r="E1366" s="27" t="str">
        <f t="shared" si="2"/>
        <v> </v>
      </c>
    </row>
    <row r="1367">
      <c r="A1367" s="24">
        <v>12296.0</v>
      </c>
      <c r="B1367" s="24" t="s">
        <v>1376</v>
      </c>
      <c r="C1367" s="25">
        <v>21176.0</v>
      </c>
      <c r="D1367" s="26" t="str">
        <f t="shared" si="1"/>
        <v> </v>
      </c>
      <c r="E1367" s="27" t="str">
        <f t="shared" si="2"/>
        <v> </v>
      </c>
    </row>
    <row r="1368">
      <c r="A1368" s="24">
        <v>12297.0</v>
      </c>
      <c r="B1368" s="24" t="s">
        <v>1377</v>
      </c>
      <c r="C1368" s="25">
        <v>26007.0</v>
      </c>
      <c r="D1368" s="26" t="str">
        <f t="shared" si="1"/>
        <v> </v>
      </c>
      <c r="E1368" s="27" t="str">
        <f t="shared" si="2"/>
        <v> </v>
      </c>
    </row>
    <row r="1369">
      <c r="A1369" s="24">
        <v>12299.0</v>
      </c>
      <c r="B1369" s="24" t="s">
        <v>1378</v>
      </c>
      <c r="C1369" s="25">
        <v>27985.0</v>
      </c>
      <c r="D1369" s="26" t="str">
        <f t="shared" si="1"/>
        <v> </v>
      </c>
      <c r="E1369" s="27" t="str">
        <f t="shared" si="2"/>
        <v> </v>
      </c>
    </row>
    <row r="1370">
      <c r="A1370" s="24">
        <v>12300.0</v>
      </c>
      <c r="B1370" s="24" t="s">
        <v>1379</v>
      </c>
      <c r="C1370" s="25">
        <v>21475.0</v>
      </c>
      <c r="D1370" s="26" t="str">
        <f t="shared" si="1"/>
        <v> </v>
      </c>
      <c r="E1370" s="27" t="str">
        <f t="shared" si="2"/>
        <v> </v>
      </c>
    </row>
    <row r="1371">
      <c r="A1371" s="24">
        <v>12301.0</v>
      </c>
      <c r="B1371" s="24" t="s">
        <v>1380</v>
      </c>
      <c r="C1371" s="25">
        <v>17184.0</v>
      </c>
      <c r="D1371" s="26" t="str">
        <f t="shared" si="1"/>
        <v> </v>
      </c>
      <c r="E1371" s="27" t="str">
        <f t="shared" si="2"/>
        <v> </v>
      </c>
    </row>
    <row r="1372">
      <c r="A1372" s="24">
        <v>12303.0</v>
      </c>
      <c r="B1372" s="24" t="s">
        <v>1381</v>
      </c>
      <c r="C1372" s="25">
        <v>26384.0</v>
      </c>
      <c r="D1372" s="26" t="str">
        <f t="shared" si="1"/>
        <v>Repeat</v>
      </c>
      <c r="E1372" s="27" t="str">
        <f t="shared" si="2"/>
        <v>Repeat</v>
      </c>
    </row>
    <row r="1373">
      <c r="A1373" s="24">
        <v>12305.0</v>
      </c>
      <c r="B1373" s="24" t="s">
        <v>1382</v>
      </c>
      <c r="C1373" s="25">
        <v>21728.0</v>
      </c>
      <c r="D1373" s="26" t="str">
        <f t="shared" si="1"/>
        <v> </v>
      </c>
      <c r="E1373" s="27" t="str">
        <f t="shared" si="2"/>
        <v> </v>
      </c>
    </row>
    <row r="1374">
      <c r="A1374" s="24">
        <v>12306.0</v>
      </c>
      <c r="B1374" s="24" t="s">
        <v>1383</v>
      </c>
      <c r="C1374" s="25">
        <v>24687.0</v>
      </c>
      <c r="D1374" s="26" t="str">
        <f t="shared" si="1"/>
        <v> </v>
      </c>
      <c r="E1374" s="27" t="str">
        <f t="shared" si="2"/>
        <v> </v>
      </c>
    </row>
    <row r="1375">
      <c r="A1375" s="24">
        <v>12308.0</v>
      </c>
      <c r="B1375" s="24" t="s">
        <v>1384</v>
      </c>
      <c r="C1375" s="25">
        <v>25252.0</v>
      </c>
      <c r="D1375" s="26" t="str">
        <f t="shared" si="1"/>
        <v> </v>
      </c>
      <c r="E1375" s="27" t="str">
        <f t="shared" si="2"/>
        <v> </v>
      </c>
    </row>
    <row r="1376">
      <c r="A1376" s="24">
        <v>12309.0</v>
      </c>
      <c r="B1376" s="24" t="s">
        <v>1385</v>
      </c>
      <c r="C1376" s="25">
        <v>16897.0</v>
      </c>
      <c r="D1376" s="26" t="str">
        <f t="shared" si="1"/>
        <v>Repeat</v>
      </c>
      <c r="E1376" s="27" t="str">
        <f t="shared" si="2"/>
        <v>Repeat</v>
      </c>
    </row>
    <row r="1377">
      <c r="A1377" s="24">
        <v>12311.0</v>
      </c>
      <c r="B1377" s="24" t="s">
        <v>1386</v>
      </c>
      <c r="C1377" s="25">
        <v>24960.0</v>
      </c>
      <c r="D1377" s="26" t="str">
        <f t="shared" si="1"/>
        <v> </v>
      </c>
      <c r="E1377" s="27" t="str">
        <f t="shared" si="2"/>
        <v> </v>
      </c>
    </row>
    <row r="1378">
      <c r="A1378" s="24">
        <v>12314.0</v>
      </c>
      <c r="B1378" s="24" t="s">
        <v>1387</v>
      </c>
      <c r="C1378" s="25">
        <v>30045.0</v>
      </c>
      <c r="D1378" s="26" t="str">
        <f t="shared" si="1"/>
        <v> </v>
      </c>
      <c r="E1378" s="27" t="str">
        <f t="shared" si="2"/>
        <v> </v>
      </c>
    </row>
    <row r="1379">
      <c r="A1379" s="24">
        <v>12315.0</v>
      </c>
      <c r="B1379" s="24" t="s">
        <v>1388</v>
      </c>
      <c r="C1379" s="25">
        <v>26801.0</v>
      </c>
      <c r="D1379" s="26" t="str">
        <f t="shared" si="1"/>
        <v>Repeat</v>
      </c>
      <c r="E1379" s="27" t="str">
        <f t="shared" si="2"/>
        <v>Repeat</v>
      </c>
    </row>
    <row r="1380">
      <c r="A1380" s="24">
        <v>12316.0</v>
      </c>
      <c r="B1380" s="24" t="s">
        <v>1389</v>
      </c>
      <c r="C1380" s="25">
        <v>21955.0</v>
      </c>
      <c r="D1380" s="26" t="str">
        <f t="shared" si="1"/>
        <v>Repeat</v>
      </c>
      <c r="E1380" s="27" t="str">
        <f t="shared" si="2"/>
        <v>Repeat</v>
      </c>
    </row>
    <row r="1381">
      <c r="A1381" s="24">
        <v>12317.0</v>
      </c>
      <c r="B1381" s="24" t="s">
        <v>1390</v>
      </c>
      <c r="C1381" s="25">
        <v>18043.0</v>
      </c>
      <c r="D1381" s="26" t="str">
        <f t="shared" si="1"/>
        <v> </v>
      </c>
      <c r="E1381" s="27" t="str">
        <f t="shared" si="2"/>
        <v> </v>
      </c>
    </row>
    <row r="1382">
      <c r="A1382" s="24">
        <v>12318.0</v>
      </c>
      <c r="B1382" s="24" t="s">
        <v>1391</v>
      </c>
      <c r="C1382" s="25">
        <v>20463.0</v>
      </c>
      <c r="D1382" s="26" t="str">
        <f t="shared" si="1"/>
        <v>Repeat</v>
      </c>
      <c r="E1382" s="27" t="str">
        <f t="shared" si="2"/>
        <v>Repeat</v>
      </c>
    </row>
    <row r="1383">
      <c r="A1383" s="24">
        <v>12319.0</v>
      </c>
      <c r="B1383" s="24" t="s">
        <v>1392</v>
      </c>
      <c r="C1383" s="25">
        <v>16281.0</v>
      </c>
      <c r="D1383" s="26" t="str">
        <f t="shared" si="1"/>
        <v> </v>
      </c>
      <c r="E1383" s="27" t="str">
        <f t="shared" si="2"/>
        <v> </v>
      </c>
    </row>
    <row r="1384">
      <c r="A1384" s="24">
        <v>12320.0</v>
      </c>
      <c r="B1384" s="24" t="s">
        <v>1393</v>
      </c>
      <c r="C1384" s="25">
        <v>20092.0</v>
      </c>
      <c r="D1384" s="26" t="str">
        <f t="shared" si="1"/>
        <v> </v>
      </c>
      <c r="E1384" s="27" t="str">
        <f t="shared" si="2"/>
        <v> </v>
      </c>
    </row>
    <row r="1385">
      <c r="A1385" s="24">
        <v>12321.0</v>
      </c>
      <c r="B1385" s="24" t="s">
        <v>1394</v>
      </c>
      <c r="C1385" s="25">
        <v>26233.0</v>
      </c>
      <c r="D1385" s="26" t="str">
        <f t="shared" si="1"/>
        <v> </v>
      </c>
      <c r="E1385" s="27" t="str">
        <f t="shared" si="2"/>
        <v> </v>
      </c>
    </row>
    <row r="1386">
      <c r="A1386" s="24">
        <v>12322.0</v>
      </c>
      <c r="B1386" s="24" t="s">
        <v>1395</v>
      </c>
      <c r="C1386" s="25">
        <v>24917.0</v>
      </c>
      <c r="D1386" s="26" t="str">
        <f t="shared" si="1"/>
        <v>Repeat</v>
      </c>
      <c r="E1386" s="27" t="str">
        <f t="shared" si="2"/>
        <v> </v>
      </c>
    </row>
    <row r="1387">
      <c r="A1387" s="24">
        <v>12323.0</v>
      </c>
      <c r="B1387" s="24" t="s">
        <v>1396</v>
      </c>
      <c r="C1387" s="25">
        <v>19587.0</v>
      </c>
      <c r="D1387" s="26" t="str">
        <f t="shared" si="1"/>
        <v> </v>
      </c>
      <c r="E1387" s="27" t="str">
        <f t="shared" si="2"/>
        <v> </v>
      </c>
    </row>
    <row r="1388">
      <c r="A1388" s="24">
        <v>12324.0</v>
      </c>
      <c r="B1388" s="24" t="s">
        <v>1397</v>
      </c>
      <c r="C1388" s="25">
        <v>17414.0</v>
      </c>
      <c r="D1388" s="26" t="str">
        <f t="shared" si="1"/>
        <v>Repeat</v>
      </c>
      <c r="E1388" s="27" t="str">
        <f t="shared" si="2"/>
        <v>Repeat</v>
      </c>
    </row>
    <row r="1389">
      <c r="A1389" s="24">
        <v>12325.0</v>
      </c>
      <c r="B1389" s="24" t="s">
        <v>1398</v>
      </c>
      <c r="C1389" s="25">
        <v>20223.0</v>
      </c>
      <c r="D1389" s="26" t="str">
        <f t="shared" si="1"/>
        <v> </v>
      </c>
      <c r="E1389" s="27" t="str">
        <f t="shared" si="2"/>
        <v> </v>
      </c>
    </row>
    <row r="1390">
      <c r="A1390" s="24">
        <v>12327.0</v>
      </c>
      <c r="B1390" s="24" t="s">
        <v>1399</v>
      </c>
      <c r="C1390" s="25">
        <v>35605.0</v>
      </c>
      <c r="D1390" s="26" t="str">
        <f t="shared" si="1"/>
        <v> </v>
      </c>
      <c r="E1390" s="27" t="str">
        <f t="shared" si="2"/>
        <v> </v>
      </c>
    </row>
    <row r="1391">
      <c r="A1391" s="24">
        <v>12328.0</v>
      </c>
      <c r="B1391" s="24" t="s">
        <v>1400</v>
      </c>
      <c r="C1391" s="25">
        <v>18799.0</v>
      </c>
      <c r="D1391" s="26" t="str">
        <f t="shared" si="1"/>
        <v> </v>
      </c>
      <c r="E1391" s="27" t="str">
        <f t="shared" si="2"/>
        <v> </v>
      </c>
    </row>
    <row r="1392">
      <c r="A1392" s="24">
        <v>12329.0</v>
      </c>
      <c r="B1392" s="24" t="s">
        <v>1401</v>
      </c>
      <c r="C1392" s="25">
        <v>16328.0</v>
      </c>
      <c r="D1392" s="26" t="str">
        <f t="shared" si="1"/>
        <v> </v>
      </c>
      <c r="E1392" s="27" t="str">
        <f t="shared" si="2"/>
        <v> </v>
      </c>
    </row>
    <row r="1393">
      <c r="A1393" s="24">
        <v>12330.0</v>
      </c>
      <c r="B1393" s="24" t="s">
        <v>1402</v>
      </c>
      <c r="C1393" s="25">
        <v>20028.0</v>
      </c>
      <c r="D1393" s="26" t="str">
        <f t="shared" si="1"/>
        <v> </v>
      </c>
      <c r="E1393" s="27" t="str">
        <f t="shared" si="2"/>
        <v> </v>
      </c>
    </row>
    <row r="1394">
      <c r="A1394" s="24">
        <v>12331.0</v>
      </c>
      <c r="B1394" s="24" t="s">
        <v>1403</v>
      </c>
      <c r="C1394" s="25">
        <v>23218.0</v>
      </c>
      <c r="D1394" s="26" t="str">
        <f t="shared" si="1"/>
        <v> </v>
      </c>
      <c r="E1394" s="27" t="str">
        <f t="shared" si="2"/>
        <v> </v>
      </c>
    </row>
    <row r="1395">
      <c r="A1395" s="24">
        <v>12332.0</v>
      </c>
      <c r="B1395" s="24" t="s">
        <v>1404</v>
      </c>
      <c r="C1395" s="25">
        <v>20646.0</v>
      </c>
      <c r="D1395" s="26" t="str">
        <f t="shared" si="1"/>
        <v> </v>
      </c>
      <c r="E1395" s="27" t="str">
        <f t="shared" si="2"/>
        <v> </v>
      </c>
    </row>
    <row r="1396">
      <c r="A1396" s="24">
        <v>12334.0</v>
      </c>
      <c r="B1396" s="24" t="s">
        <v>1405</v>
      </c>
      <c r="C1396" s="25">
        <v>23149.0</v>
      </c>
      <c r="D1396" s="26" t="str">
        <f t="shared" si="1"/>
        <v> </v>
      </c>
      <c r="E1396" s="27" t="str">
        <f t="shared" si="2"/>
        <v> </v>
      </c>
    </row>
    <row r="1397">
      <c r="A1397" s="24">
        <v>12336.0</v>
      </c>
      <c r="B1397" s="24" t="s">
        <v>1406</v>
      </c>
      <c r="C1397" s="25">
        <v>20626.0</v>
      </c>
      <c r="D1397" s="26" t="str">
        <f t="shared" si="1"/>
        <v> </v>
      </c>
      <c r="E1397" s="27" t="str">
        <f t="shared" si="2"/>
        <v> </v>
      </c>
    </row>
    <row r="1398">
      <c r="A1398" s="24">
        <v>12338.0</v>
      </c>
      <c r="B1398" s="24" t="s">
        <v>1407</v>
      </c>
      <c r="C1398" s="25">
        <v>29201.0</v>
      </c>
      <c r="D1398" s="26" t="str">
        <f t="shared" si="1"/>
        <v> </v>
      </c>
      <c r="E1398" s="27" t="str">
        <f t="shared" si="2"/>
        <v> </v>
      </c>
    </row>
    <row r="1399">
      <c r="A1399" s="24">
        <v>12339.0</v>
      </c>
      <c r="B1399" s="24" t="s">
        <v>1408</v>
      </c>
      <c r="C1399" s="25">
        <v>21702.0</v>
      </c>
      <c r="D1399" s="26" t="str">
        <f t="shared" si="1"/>
        <v>Repeat</v>
      </c>
      <c r="E1399" s="27" t="str">
        <f t="shared" si="2"/>
        <v> </v>
      </c>
    </row>
    <row r="1400">
      <c r="A1400" s="24">
        <v>12340.0</v>
      </c>
      <c r="B1400" s="24" t="s">
        <v>1409</v>
      </c>
      <c r="C1400" s="25">
        <v>18088.0</v>
      </c>
      <c r="D1400" s="26" t="str">
        <f t="shared" si="1"/>
        <v> </v>
      </c>
      <c r="E1400" s="27" t="str">
        <f t="shared" si="2"/>
        <v> </v>
      </c>
    </row>
    <row r="1401">
      <c r="A1401" s="24">
        <v>12341.0</v>
      </c>
      <c r="B1401" s="24" t="s">
        <v>1410</v>
      </c>
      <c r="C1401" s="25">
        <v>19393.0</v>
      </c>
      <c r="D1401" s="26" t="str">
        <f t="shared" si="1"/>
        <v> </v>
      </c>
      <c r="E1401" s="27" t="str">
        <f t="shared" si="2"/>
        <v> </v>
      </c>
    </row>
    <row r="1402">
      <c r="A1402" s="24">
        <v>12345.0</v>
      </c>
      <c r="B1402" s="24" t="s">
        <v>1411</v>
      </c>
      <c r="C1402" s="25">
        <v>35321.0</v>
      </c>
      <c r="D1402" s="26" t="str">
        <f t="shared" si="1"/>
        <v> </v>
      </c>
      <c r="E1402" s="27" t="str">
        <f t="shared" si="2"/>
        <v> </v>
      </c>
    </row>
    <row r="1403">
      <c r="A1403" s="24">
        <v>12346.0</v>
      </c>
      <c r="B1403" s="24" t="s">
        <v>1412</v>
      </c>
      <c r="C1403" s="25">
        <v>24264.0</v>
      </c>
      <c r="D1403" s="26" t="str">
        <f t="shared" si="1"/>
        <v> </v>
      </c>
      <c r="E1403" s="27" t="str">
        <f t="shared" si="2"/>
        <v> </v>
      </c>
    </row>
    <row r="1404">
      <c r="A1404" s="24">
        <v>12347.0</v>
      </c>
      <c r="B1404" s="24" t="s">
        <v>1413</v>
      </c>
      <c r="C1404" s="25">
        <v>19119.0</v>
      </c>
      <c r="D1404" s="26" t="str">
        <f t="shared" si="1"/>
        <v> </v>
      </c>
      <c r="E1404" s="27" t="str">
        <f t="shared" si="2"/>
        <v> </v>
      </c>
    </row>
    <row r="1405">
      <c r="A1405" s="24">
        <v>12349.0</v>
      </c>
      <c r="B1405" s="24" t="s">
        <v>1414</v>
      </c>
      <c r="C1405" s="25">
        <v>27318.0</v>
      </c>
      <c r="D1405" s="26" t="str">
        <f t="shared" si="1"/>
        <v> </v>
      </c>
      <c r="E1405" s="27" t="str">
        <f t="shared" si="2"/>
        <v> </v>
      </c>
    </row>
    <row r="1406">
      <c r="A1406" s="24">
        <v>12354.0</v>
      </c>
      <c r="B1406" s="24" t="s">
        <v>709</v>
      </c>
      <c r="C1406" s="25">
        <v>27668.0</v>
      </c>
      <c r="D1406" s="26" t="str">
        <f t="shared" si="1"/>
        <v>Repeat</v>
      </c>
      <c r="E1406" s="27" t="str">
        <f t="shared" si="2"/>
        <v> </v>
      </c>
    </row>
    <row r="1407">
      <c r="A1407" s="24">
        <v>12355.0</v>
      </c>
      <c r="B1407" s="24" t="s">
        <v>1415</v>
      </c>
      <c r="C1407" s="25">
        <v>19441.0</v>
      </c>
      <c r="D1407" s="26" t="str">
        <f t="shared" si="1"/>
        <v>Repeat</v>
      </c>
      <c r="E1407" s="27" t="str">
        <f t="shared" si="2"/>
        <v> </v>
      </c>
    </row>
    <row r="1408">
      <c r="A1408" s="24">
        <v>12358.0</v>
      </c>
      <c r="B1408" s="24" t="s">
        <v>1416</v>
      </c>
      <c r="C1408" s="25">
        <v>16260.0</v>
      </c>
      <c r="D1408" s="26" t="str">
        <f t="shared" si="1"/>
        <v> </v>
      </c>
      <c r="E1408" s="27" t="str">
        <f t="shared" si="2"/>
        <v> </v>
      </c>
    </row>
    <row r="1409">
      <c r="A1409" s="24">
        <v>12360.0</v>
      </c>
      <c r="B1409" s="24" t="s">
        <v>1417</v>
      </c>
      <c r="C1409" s="25">
        <v>27366.0</v>
      </c>
      <c r="D1409" s="26" t="str">
        <f t="shared" si="1"/>
        <v> </v>
      </c>
      <c r="E1409" s="27" t="str">
        <f t="shared" si="2"/>
        <v> </v>
      </c>
    </row>
    <row r="1410">
      <c r="A1410" s="24">
        <v>12361.0</v>
      </c>
      <c r="B1410" s="24" t="s">
        <v>1418</v>
      </c>
      <c r="C1410" s="25">
        <v>21035.0</v>
      </c>
      <c r="D1410" s="26" t="str">
        <f t="shared" si="1"/>
        <v> </v>
      </c>
      <c r="E1410" s="27" t="str">
        <f t="shared" si="2"/>
        <v> </v>
      </c>
    </row>
    <row r="1411">
      <c r="A1411" s="24">
        <v>12362.0</v>
      </c>
      <c r="B1411" s="24" t="s">
        <v>1419</v>
      </c>
      <c r="C1411" s="25">
        <v>19975.0</v>
      </c>
      <c r="D1411" s="26" t="str">
        <f t="shared" si="1"/>
        <v> </v>
      </c>
      <c r="E1411" s="27" t="str">
        <f t="shared" si="2"/>
        <v> </v>
      </c>
    </row>
    <row r="1412">
      <c r="A1412" s="24">
        <v>12363.0</v>
      </c>
      <c r="B1412" s="24" t="s">
        <v>1420</v>
      </c>
      <c r="C1412" s="25">
        <v>23307.0</v>
      </c>
      <c r="D1412" s="26" t="str">
        <f t="shared" si="1"/>
        <v> </v>
      </c>
      <c r="E1412" s="27" t="str">
        <f t="shared" si="2"/>
        <v> </v>
      </c>
    </row>
    <row r="1413">
      <c r="A1413" s="24">
        <v>12367.0</v>
      </c>
      <c r="B1413" s="24" t="s">
        <v>1421</v>
      </c>
      <c r="C1413" s="25">
        <v>19657.0</v>
      </c>
      <c r="D1413" s="26" t="str">
        <f t="shared" si="1"/>
        <v>Repeat</v>
      </c>
      <c r="E1413" s="27" t="str">
        <f t="shared" si="2"/>
        <v> </v>
      </c>
    </row>
    <row r="1414">
      <c r="A1414" s="24">
        <v>12368.0</v>
      </c>
      <c r="B1414" s="24" t="s">
        <v>1422</v>
      </c>
      <c r="C1414" s="25">
        <v>16930.0</v>
      </c>
      <c r="D1414" s="26" t="str">
        <f t="shared" si="1"/>
        <v> </v>
      </c>
      <c r="E1414" s="27" t="str">
        <f t="shared" si="2"/>
        <v> </v>
      </c>
    </row>
    <row r="1415">
      <c r="A1415" s="24">
        <v>12370.0</v>
      </c>
      <c r="B1415" s="24" t="s">
        <v>1423</v>
      </c>
      <c r="C1415" s="25">
        <v>29544.0</v>
      </c>
      <c r="D1415" s="26" t="str">
        <f t="shared" si="1"/>
        <v> </v>
      </c>
      <c r="E1415" s="27" t="str">
        <f t="shared" si="2"/>
        <v> </v>
      </c>
    </row>
    <row r="1416">
      <c r="A1416" s="24">
        <v>12373.0</v>
      </c>
      <c r="B1416" s="24" t="s">
        <v>1424</v>
      </c>
      <c r="C1416" s="25">
        <v>10977.0</v>
      </c>
      <c r="D1416" s="26" t="str">
        <f t="shared" si="1"/>
        <v> </v>
      </c>
      <c r="E1416" s="27" t="str">
        <f t="shared" si="2"/>
        <v> </v>
      </c>
    </row>
    <row r="1417">
      <c r="A1417" s="24">
        <v>12374.0</v>
      </c>
      <c r="B1417" s="24" t="s">
        <v>1425</v>
      </c>
      <c r="C1417" s="25">
        <v>24523.0</v>
      </c>
      <c r="D1417" s="26" t="str">
        <f t="shared" si="1"/>
        <v>Repeat</v>
      </c>
      <c r="E1417" s="27" t="str">
        <f t="shared" si="2"/>
        <v>Repeat</v>
      </c>
    </row>
    <row r="1418">
      <c r="A1418" s="24">
        <v>12375.0</v>
      </c>
      <c r="B1418" s="24" t="s">
        <v>1426</v>
      </c>
      <c r="C1418" s="25">
        <v>25838.0</v>
      </c>
      <c r="D1418" s="26" t="str">
        <f t="shared" si="1"/>
        <v>Repeat</v>
      </c>
      <c r="E1418" s="27" t="str">
        <f t="shared" si="2"/>
        <v> </v>
      </c>
    </row>
    <row r="1419">
      <c r="A1419" s="24">
        <v>12376.0</v>
      </c>
      <c r="B1419" s="24" t="s">
        <v>1427</v>
      </c>
      <c r="C1419" s="25">
        <v>26645.0</v>
      </c>
      <c r="D1419" s="26" t="str">
        <f t="shared" si="1"/>
        <v> </v>
      </c>
      <c r="E1419" s="27" t="str">
        <f t="shared" si="2"/>
        <v> </v>
      </c>
    </row>
    <row r="1420">
      <c r="A1420" s="24">
        <v>12377.0</v>
      </c>
      <c r="B1420" s="24" t="s">
        <v>1428</v>
      </c>
      <c r="C1420" s="25">
        <v>16991.0</v>
      </c>
      <c r="D1420" s="26" t="str">
        <f t="shared" si="1"/>
        <v> </v>
      </c>
      <c r="E1420" s="27" t="str">
        <f t="shared" si="2"/>
        <v> </v>
      </c>
    </row>
    <row r="1421">
      <c r="A1421" s="24">
        <v>12381.0</v>
      </c>
      <c r="B1421" s="24" t="s">
        <v>1429</v>
      </c>
      <c r="C1421" s="25">
        <v>26666.0</v>
      </c>
      <c r="D1421" s="26" t="str">
        <f t="shared" si="1"/>
        <v> </v>
      </c>
      <c r="E1421" s="27" t="str">
        <f t="shared" si="2"/>
        <v> </v>
      </c>
    </row>
    <row r="1422">
      <c r="A1422" s="24">
        <v>12382.0</v>
      </c>
      <c r="B1422" s="24" t="s">
        <v>1430</v>
      </c>
      <c r="C1422" s="25">
        <v>32750.0</v>
      </c>
      <c r="D1422" s="26" t="str">
        <f t="shared" si="1"/>
        <v> </v>
      </c>
      <c r="E1422" s="27" t="str">
        <f t="shared" si="2"/>
        <v> </v>
      </c>
    </row>
    <row r="1423">
      <c r="A1423" s="24">
        <v>12383.0</v>
      </c>
      <c r="B1423" s="24" t="s">
        <v>1431</v>
      </c>
      <c r="C1423" s="25">
        <v>26443.0</v>
      </c>
      <c r="D1423" s="26" t="str">
        <f t="shared" si="1"/>
        <v> </v>
      </c>
      <c r="E1423" s="27" t="str">
        <f t="shared" si="2"/>
        <v> </v>
      </c>
    </row>
    <row r="1424">
      <c r="A1424" s="24">
        <v>12384.0</v>
      </c>
      <c r="B1424" s="24" t="s">
        <v>1432</v>
      </c>
      <c r="C1424" s="25">
        <v>23758.0</v>
      </c>
      <c r="D1424" s="26" t="str">
        <f t="shared" si="1"/>
        <v> </v>
      </c>
      <c r="E1424" s="27" t="str">
        <f t="shared" si="2"/>
        <v> </v>
      </c>
    </row>
    <row r="1425">
      <c r="A1425" s="24">
        <v>12385.0</v>
      </c>
      <c r="B1425" s="24" t="s">
        <v>1433</v>
      </c>
      <c r="C1425" s="25">
        <v>17502.0</v>
      </c>
      <c r="D1425" s="26" t="str">
        <f t="shared" si="1"/>
        <v> </v>
      </c>
      <c r="E1425" s="27" t="str">
        <f t="shared" si="2"/>
        <v> </v>
      </c>
    </row>
    <row r="1426">
      <c r="A1426" s="24">
        <v>12389.0</v>
      </c>
      <c r="B1426" s="24" t="s">
        <v>1434</v>
      </c>
      <c r="C1426" s="25">
        <v>29152.0</v>
      </c>
      <c r="D1426" s="26" t="str">
        <f t="shared" si="1"/>
        <v> </v>
      </c>
      <c r="E1426" s="27" t="str">
        <f t="shared" si="2"/>
        <v> </v>
      </c>
    </row>
    <row r="1427">
      <c r="A1427" s="24">
        <v>12390.0</v>
      </c>
      <c r="B1427" s="24" t="s">
        <v>1435</v>
      </c>
      <c r="C1427" s="25">
        <v>21314.0</v>
      </c>
      <c r="D1427" s="26" t="str">
        <f t="shared" si="1"/>
        <v> </v>
      </c>
      <c r="E1427" s="27" t="str">
        <f t="shared" si="2"/>
        <v> </v>
      </c>
    </row>
    <row r="1428">
      <c r="A1428" s="24">
        <v>12391.0</v>
      </c>
      <c r="B1428" s="24" t="s">
        <v>1436</v>
      </c>
      <c r="C1428" s="25">
        <v>28136.0</v>
      </c>
      <c r="D1428" s="26" t="str">
        <f t="shared" si="1"/>
        <v> </v>
      </c>
      <c r="E1428" s="27" t="str">
        <f t="shared" si="2"/>
        <v> </v>
      </c>
    </row>
    <row r="1429">
      <c r="A1429" s="24">
        <v>12392.0</v>
      </c>
      <c r="B1429" s="24" t="s">
        <v>1437</v>
      </c>
      <c r="C1429" s="25">
        <v>22928.0</v>
      </c>
      <c r="D1429" s="26" t="str">
        <f t="shared" si="1"/>
        <v> </v>
      </c>
      <c r="E1429" s="27" t="str">
        <f t="shared" si="2"/>
        <v> </v>
      </c>
    </row>
    <row r="1430">
      <c r="A1430" s="24">
        <v>12395.0</v>
      </c>
      <c r="B1430" s="24" t="s">
        <v>1438</v>
      </c>
      <c r="C1430" s="25">
        <v>17539.0</v>
      </c>
      <c r="D1430" s="26" t="str">
        <f t="shared" si="1"/>
        <v> </v>
      </c>
      <c r="E1430" s="27" t="str">
        <f t="shared" si="2"/>
        <v> </v>
      </c>
    </row>
    <row r="1431">
      <c r="A1431" s="24">
        <v>12396.0</v>
      </c>
      <c r="B1431" s="24" t="s">
        <v>1439</v>
      </c>
      <c r="C1431" s="25">
        <v>23046.0</v>
      </c>
      <c r="D1431" s="26" t="str">
        <f t="shared" si="1"/>
        <v> </v>
      </c>
      <c r="E1431" s="27" t="str">
        <f t="shared" si="2"/>
        <v> </v>
      </c>
    </row>
    <row r="1432">
      <c r="A1432" s="24">
        <v>12397.0</v>
      </c>
      <c r="B1432" s="24" t="s">
        <v>1440</v>
      </c>
      <c r="C1432" s="25">
        <v>24151.0</v>
      </c>
      <c r="D1432" s="26" t="str">
        <f t="shared" si="1"/>
        <v> </v>
      </c>
      <c r="E1432" s="27" t="str">
        <f t="shared" si="2"/>
        <v> </v>
      </c>
    </row>
    <row r="1433">
      <c r="A1433" s="24">
        <v>12398.0</v>
      </c>
      <c r="B1433" s="24" t="s">
        <v>1441</v>
      </c>
      <c r="C1433" s="25">
        <v>35363.0</v>
      </c>
      <c r="D1433" s="26" t="str">
        <f t="shared" si="1"/>
        <v> </v>
      </c>
      <c r="E1433" s="27" t="str">
        <f t="shared" si="2"/>
        <v> </v>
      </c>
    </row>
    <row r="1434">
      <c r="A1434" s="24">
        <v>12402.0</v>
      </c>
      <c r="B1434" s="24" t="s">
        <v>1442</v>
      </c>
      <c r="C1434" s="25">
        <v>13912.0</v>
      </c>
      <c r="D1434" s="26" t="str">
        <f t="shared" si="1"/>
        <v> </v>
      </c>
      <c r="E1434" s="27" t="str">
        <f t="shared" si="2"/>
        <v> </v>
      </c>
    </row>
    <row r="1435">
      <c r="A1435" s="24">
        <v>12403.0</v>
      </c>
      <c r="B1435" s="24" t="s">
        <v>1443</v>
      </c>
      <c r="C1435" s="25">
        <v>35492.0</v>
      </c>
      <c r="D1435" s="26" t="str">
        <f t="shared" si="1"/>
        <v> </v>
      </c>
      <c r="E1435" s="27" t="str">
        <f t="shared" si="2"/>
        <v> </v>
      </c>
    </row>
    <row r="1436">
      <c r="A1436" s="24">
        <v>12404.0</v>
      </c>
      <c r="B1436" s="24" t="s">
        <v>1444</v>
      </c>
      <c r="C1436" s="25">
        <v>32100.0</v>
      </c>
      <c r="D1436" s="26" t="str">
        <f t="shared" si="1"/>
        <v> </v>
      </c>
      <c r="E1436" s="27" t="str">
        <f t="shared" si="2"/>
        <v> </v>
      </c>
    </row>
    <row r="1437">
      <c r="A1437" s="24">
        <v>12408.0</v>
      </c>
      <c r="B1437" s="24" t="s">
        <v>1445</v>
      </c>
      <c r="C1437" s="25">
        <v>23198.0</v>
      </c>
      <c r="D1437" s="26" t="str">
        <f t="shared" si="1"/>
        <v> </v>
      </c>
      <c r="E1437" s="27" t="str">
        <f t="shared" si="2"/>
        <v> </v>
      </c>
    </row>
    <row r="1438">
      <c r="A1438" s="24">
        <v>12409.0</v>
      </c>
      <c r="B1438" s="24" t="s">
        <v>1446</v>
      </c>
      <c r="C1438" s="25">
        <v>27442.0</v>
      </c>
      <c r="D1438" s="26" t="str">
        <f t="shared" si="1"/>
        <v>Repeat</v>
      </c>
      <c r="E1438" s="27" t="str">
        <f t="shared" si="2"/>
        <v>Repeat</v>
      </c>
    </row>
    <row r="1439">
      <c r="A1439" s="24">
        <v>12412.0</v>
      </c>
      <c r="B1439" s="24" t="s">
        <v>1447</v>
      </c>
      <c r="C1439" s="25">
        <v>21267.0</v>
      </c>
      <c r="D1439" s="26" t="str">
        <f t="shared" si="1"/>
        <v>Repeat</v>
      </c>
      <c r="E1439" s="27" t="str">
        <f t="shared" si="2"/>
        <v>Repeat</v>
      </c>
    </row>
    <row r="1440">
      <c r="A1440" s="24">
        <v>12415.0</v>
      </c>
      <c r="B1440" s="24" t="s">
        <v>1448</v>
      </c>
      <c r="C1440" s="25">
        <v>20084.0</v>
      </c>
      <c r="D1440" s="26" t="str">
        <f t="shared" si="1"/>
        <v> </v>
      </c>
      <c r="E1440" s="27" t="str">
        <f t="shared" si="2"/>
        <v> </v>
      </c>
    </row>
    <row r="1441">
      <c r="A1441" s="24">
        <v>12416.0</v>
      </c>
      <c r="B1441" s="24" t="s">
        <v>1449</v>
      </c>
      <c r="C1441" s="25">
        <v>14204.0</v>
      </c>
      <c r="D1441" s="26" t="str">
        <f t="shared" si="1"/>
        <v> </v>
      </c>
      <c r="E1441" s="27" t="str">
        <f t="shared" si="2"/>
        <v> </v>
      </c>
    </row>
    <row r="1442">
      <c r="A1442" s="24">
        <v>12419.0</v>
      </c>
      <c r="B1442" s="24" t="s">
        <v>1450</v>
      </c>
      <c r="C1442" s="25">
        <v>18425.0</v>
      </c>
      <c r="D1442" s="26" t="str">
        <f t="shared" si="1"/>
        <v> </v>
      </c>
      <c r="E1442" s="27" t="str">
        <f t="shared" si="2"/>
        <v> </v>
      </c>
    </row>
    <row r="1443">
      <c r="A1443" s="24">
        <v>12420.0</v>
      </c>
      <c r="B1443" s="24" t="s">
        <v>1451</v>
      </c>
      <c r="C1443" s="25">
        <v>25800.0</v>
      </c>
      <c r="D1443" s="26" t="str">
        <f t="shared" si="1"/>
        <v> </v>
      </c>
      <c r="E1443" s="27" t="str">
        <f t="shared" si="2"/>
        <v> </v>
      </c>
    </row>
    <row r="1444">
      <c r="A1444" s="24">
        <v>12421.0</v>
      </c>
      <c r="B1444" s="24" t="s">
        <v>1452</v>
      </c>
      <c r="C1444" s="25">
        <v>26705.0</v>
      </c>
      <c r="D1444" s="26" t="str">
        <f t="shared" si="1"/>
        <v> </v>
      </c>
      <c r="E1444" s="27" t="str">
        <f t="shared" si="2"/>
        <v> </v>
      </c>
    </row>
    <row r="1445">
      <c r="A1445" s="24">
        <v>12423.0</v>
      </c>
      <c r="B1445" s="24" t="s">
        <v>1453</v>
      </c>
      <c r="C1445" s="25">
        <v>13601.0</v>
      </c>
      <c r="D1445" s="26" t="str">
        <f t="shared" si="1"/>
        <v> </v>
      </c>
      <c r="E1445" s="27" t="str">
        <f t="shared" si="2"/>
        <v> </v>
      </c>
    </row>
    <row r="1446">
      <c r="A1446" s="24">
        <v>12424.0</v>
      </c>
      <c r="B1446" s="24" t="s">
        <v>1454</v>
      </c>
      <c r="C1446" s="25">
        <v>18316.0</v>
      </c>
      <c r="D1446" s="26" t="str">
        <f t="shared" si="1"/>
        <v> </v>
      </c>
      <c r="E1446" s="27" t="str">
        <f t="shared" si="2"/>
        <v> </v>
      </c>
    </row>
    <row r="1447">
      <c r="A1447" s="24">
        <v>12425.0</v>
      </c>
      <c r="B1447" s="24" t="s">
        <v>1455</v>
      </c>
      <c r="C1447" s="25">
        <v>30228.0</v>
      </c>
      <c r="D1447" s="26" t="str">
        <f t="shared" si="1"/>
        <v> </v>
      </c>
      <c r="E1447" s="27" t="str">
        <f t="shared" si="2"/>
        <v> </v>
      </c>
    </row>
    <row r="1448">
      <c r="A1448" s="24">
        <v>12426.0</v>
      </c>
      <c r="B1448" s="24" t="s">
        <v>1456</v>
      </c>
      <c r="C1448" s="25">
        <v>16218.0</v>
      </c>
      <c r="D1448" s="26" t="str">
        <f t="shared" si="1"/>
        <v> </v>
      </c>
      <c r="E1448" s="27" t="str">
        <f t="shared" si="2"/>
        <v> </v>
      </c>
    </row>
    <row r="1449">
      <c r="A1449" s="24">
        <v>12427.0</v>
      </c>
      <c r="B1449" s="24" t="s">
        <v>1457</v>
      </c>
      <c r="C1449" s="25">
        <v>30171.0</v>
      </c>
      <c r="D1449" s="26" t="str">
        <f t="shared" si="1"/>
        <v>Repeat</v>
      </c>
      <c r="E1449" s="27" t="str">
        <f t="shared" si="2"/>
        <v> </v>
      </c>
    </row>
    <row r="1450">
      <c r="A1450" s="24">
        <v>12428.0</v>
      </c>
      <c r="B1450" s="24" t="s">
        <v>1458</v>
      </c>
      <c r="C1450" s="25">
        <v>24072.0</v>
      </c>
      <c r="D1450" s="26" t="str">
        <f t="shared" si="1"/>
        <v> </v>
      </c>
      <c r="E1450" s="27" t="str">
        <f t="shared" si="2"/>
        <v> </v>
      </c>
    </row>
    <row r="1451">
      <c r="A1451" s="24">
        <v>12429.0</v>
      </c>
      <c r="B1451" s="24" t="s">
        <v>1459</v>
      </c>
      <c r="C1451" s="25">
        <v>21926.0</v>
      </c>
      <c r="D1451" s="26" t="str">
        <f t="shared" si="1"/>
        <v> </v>
      </c>
      <c r="E1451" s="27" t="str">
        <f t="shared" si="2"/>
        <v> </v>
      </c>
    </row>
    <row r="1452">
      <c r="A1452" s="24">
        <v>12430.0</v>
      </c>
      <c r="B1452" s="24" t="s">
        <v>1460</v>
      </c>
      <c r="C1452" s="25">
        <v>23225.0</v>
      </c>
      <c r="D1452" s="26" t="str">
        <f t="shared" si="1"/>
        <v> </v>
      </c>
      <c r="E1452" s="27" t="str">
        <f t="shared" si="2"/>
        <v> </v>
      </c>
    </row>
    <row r="1453">
      <c r="A1453" s="24">
        <v>12435.0</v>
      </c>
      <c r="B1453" s="24" t="s">
        <v>1461</v>
      </c>
      <c r="C1453" s="25">
        <v>26962.0</v>
      </c>
      <c r="D1453" s="26" t="str">
        <f t="shared" si="1"/>
        <v> </v>
      </c>
      <c r="E1453" s="27" t="str">
        <f t="shared" si="2"/>
        <v> </v>
      </c>
    </row>
    <row r="1454">
      <c r="A1454" s="24">
        <v>12436.0</v>
      </c>
      <c r="B1454" s="24" t="s">
        <v>1462</v>
      </c>
      <c r="C1454" s="25">
        <v>28422.0</v>
      </c>
      <c r="D1454" s="26" t="str">
        <f t="shared" si="1"/>
        <v> </v>
      </c>
      <c r="E1454" s="27" t="str">
        <f t="shared" si="2"/>
        <v> </v>
      </c>
    </row>
    <row r="1455">
      <c r="A1455" s="24">
        <v>12437.0</v>
      </c>
      <c r="B1455" s="24" t="s">
        <v>1463</v>
      </c>
      <c r="C1455" s="25">
        <v>26220.0</v>
      </c>
      <c r="D1455" s="26" t="str">
        <f t="shared" si="1"/>
        <v> </v>
      </c>
      <c r="E1455" s="27" t="str">
        <f t="shared" si="2"/>
        <v> </v>
      </c>
    </row>
    <row r="1456">
      <c r="A1456" s="24">
        <v>12440.0</v>
      </c>
      <c r="B1456" s="24" t="s">
        <v>1464</v>
      </c>
      <c r="C1456" s="25">
        <v>18158.0</v>
      </c>
      <c r="D1456" s="26" t="str">
        <f t="shared" si="1"/>
        <v> </v>
      </c>
      <c r="E1456" s="27" t="str">
        <f t="shared" si="2"/>
        <v> </v>
      </c>
    </row>
    <row r="1457">
      <c r="A1457" s="24">
        <v>12441.0</v>
      </c>
      <c r="B1457" s="24" t="s">
        <v>1465</v>
      </c>
      <c r="C1457" s="25">
        <v>15335.0</v>
      </c>
      <c r="D1457" s="26" t="str">
        <f t="shared" si="1"/>
        <v> </v>
      </c>
      <c r="E1457" s="27" t="str">
        <f t="shared" si="2"/>
        <v> </v>
      </c>
    </row>
    <row r="1458">
      <c r="A1458" s="24">
        <v>12444.0</v>
      </c>
      <c r="B1458" s="24" t="s">
        <v>1466</v>
      </c>
      <c r="C1458" s="25">
        <v>13254.0</v>
      </c>
      <c r="D1458" s="26" t="str">
        <f t="shared" si="1"/>
        <v> </v>
      </c>
      <c r="E1458" s="27" t="str">
        <f t="shared" si="2"/>
        <v> </v>
      </c>
    </row>
    <row r="1459">
      <c r="A1459" s="24">
        <v>12446.0</v>
      </c>
      <c r="B1459" s="24" t="s">
        <v>1467</v>
      </c>
      <c r="C1459" s="25">
        <v>33168.0</v>
      </c>
      <c r="D1459" s="26" t="str">
        <f t="shared" si="1"/>
        <v> </v>
      </c>
      <c r="E1459" s="27" t="str">
        <f t="shared" si="2"/>
        <v> </v>
      </c>
    </row>
    <row r="1460">
      <c r="A1460" s="24">
        <v>12447.0</v>
      </c>
      <c r="B1460" s="24" t="s">
        <v>1468</v>
      </c>
      <c r="C1460" s="25">
        <v>19264.0</v>
      </c>
      <c r="D1460" s="26" t="str">
        <f t="shared" si="1"/>
        <v> </v>
      </c>
      <c r="E1460" s="27" t="str">
        <f t="shared" si="2"/>
        <v> </v>
      </c>
    </row>
    <row r="1461">
      <c r="A1461" s="24">
        <v>12448.0</v>
      </c>
      <c r="B1461" s="24" t="s">
        <v>1469</v>
      </c>
      <c r="C1461" s="25">
        <v>28823.0</v>
      </c>
      <c r="D1461" s="26" t="str">
        <f t="shared" si="1"/>
        <v> </v>
      </c>
      <c r="E1461" s="27" t="str">
        <f t="shared" si="2"/>
        <v> </v>
      </c>
    </row>
    <row r="1462">
      <c r="A1462" s="24">
        <v>12449.0</v>
      </c>
      <c r="B1462" s="24" t="s">
        <v>1470</v>
      </c>
      <c r="C1462" s="25">
        <v>28211.0</v>
      </c>
      <c r="D1462" s="26" t="str">
        <f t="shared" si="1"/>
        <v> </v>
      </c>
      <c r="E1462" s="27" t="str">
        <f t="shared" si="2"/>
        <v> </v>
      </c>
    </row>
    <row r="1463">
      <c r="A1463" s="24">
        <v>12450.0</v>
      </c>
      <c r="B1463" s="24" t="s">
        <v>1471</v>
      </c>
      <c r="C1463" s="25">
        <v>31928.0</v>
      </c>
      <c r="D1463" s="26" t="str">
        <f t="shared" si="1"/>
        <v> </v>
      </c>
      <c r="E1463" s="27" t="str">
        <f t="shared" si="2"/>
        <v> </v>
      </c>
    </row>
    <row r="1464">
      <c r="A1464" s="24">
        <v>12451.0</v>
      </c>
      <c r="B1464" s="24" t="s">
        <v>1472</v>
      </c>
      <c r="C1464" s="25">
        <v>24856.0</v>
      </c>
      <c r="D1464" s="26" t="str">
        <f t="shared" si="1"/>
        <v> </v>
      </c>
      <c r="E1464" s="27" t="str">
        <f t="shared" si="2"/>
        <v> </v>
      </c>
    </row>
    <row r="1465">
      <c r="A1465" s="24">
        <v>12452.0</v>
      </c>
      <c r="B1465" s="24" t="s">
        <v>1473</v>
      </c>
      <c r="C1465" s="25">
        <v>23678.0</v>
      </c>
      <c r="D1465" s="26" t="str">
        <f t="shared" si="1"/>
        <v> </v>
      </c>
      <c r="E1465" s="27" t="str">
        <f t="shared" si="2"/>
        <v> </v>
      </c>
    </row>
    <row r="1466">
      <c r="A1466" s="24">
        <v>12454.0</v>
      </c>
      <c r="B1466" s="24" t="s">
        <v>1474</v>
      </c>
      <c r="C1466" s="25">
        <v>18970.0</v>
      </c>
      <c r="D1466" s="26" t="str">
        <f t="shared" si="1"/>
        <v> </v>
      </c>
      <c r="E1466" s="27" t="str">
        <f t="shared" si="2"/>
        <v> </v>
      </c>
    </row>
    <row r="1467">
      <c r="A1467" s="24">
        <v>12456.0</v>
      </c>
      <c r="B1467" s="24" t="s">
        <v>1475</v>
      </c>
      <c r="C1467" s="25">
        <v>21224.0</v>
      </c>
      <c r="D1467" s="26" t="str">
        <f t="shared" si="1"/>
        <v> </v>
      </c>
      <c r="E1467" s="27" t="str">
        <f t="shared" si="2"/>
        <v> </v>
      </c>
    </row>
    <row r="1468">
      <c r="A1468" s="24">
        <v>12457.0</v>
      </c>
      <c r="B1468" s="24" t="s">
        <v>1476</v>
      </c>
      <c r="C1468" s="25">
        <v>16652.0</v>
      </c>
      <c r="D1468" s="26" t="str">
        <f t="shared" si="1"/>
        <v> </v>
      </c>
      <c r="E1468" s="27" t="str">
        <f t="shared" si="2"/>
        <v> </v>
      </c>
    </row>
    <row r="1469">
      <c r="A1469" s="24">
        <v>12458.0</v>
      </c>
      <c r="B1469" s="24" t="s">
        <v>1477</v>
      </c>
      <c r="C1469" s="25">
        <v>18119.0</v>
      </c>
      <c r="D1469" s="26" t="str">
        <f t="shared" si="1"/>
        <v> </v>
      </c>
      <c r="E1469" s="27" t="str">
        <f t="shared" si="2"/>
        <v> </v>
      </c>
    </row>
    <row r="1470">
      <c r="A1470" s="24">
        <v>12459.0</v>
      </c>
      <c r="B1470" s="24" t="s">
        <v>1478</v>
      </c>
      <c r="C1470" s="25">
        <v>23886.0</v>
      </c>
      <c r="D1470" s="26" t="str">
        <f t="shared" si="1"/>
        <v> </v>
      </c>
      <c r="E1470" s="27" t="str">
        <f t="shared" si="2"/>
        <v> </v>
      </c>
    </row>
    <row r="1471">
      <c r="A1471" s="24">
        <v>12461.0</v>
      </c>
      <c r="B1471" s="24" t="s">
        <v>1479</v>
      </c>
      <c r="C1471" s="25">
        <v>36129.0</v>
      </c>
      <c r="D1471" s="26" t="str">
        <f t="shared" si="1"/>
        <v> </v>
      </c>
      <c r="E1471" s="27" t="str">
        <f t="shared" si="2"/>
        <v> </v>
      </c>
    </row>
    <row r="1472">
      <c r="A1472" s="24">
        <v>12462.0</v>
      </c>
      <c r="B1472" s="24" t="s">
        <v>1480</v>
      </c>
      <c r="C1472" s="25">
        <v>34256.0</v>
      </c>
      <c r="D1472" s="26" t="str">
        <f t="shared" si="1"/>
        <v>Repeat</v>
      </c>
      <c r="E1472" s="27" t="str">
        <f t="shared" si="2"/>
        <v>Repeat</v>
      </c>
    </row>
    <row r="1473">
      <c r="A1473" s="24">
        <v>12463.0</v>
      </c>
      <c r="B1473" s="24" t="s">
        <v>1481</v>
      </c>
      <c r="C1473" s="25">
        <v>26067.0</v>
      </c>
      <c r="D1473" s="26" t="str">
        <f t="shared" si="1"/>
        <v> </v>
      </c>
      <c r="E1473" s="27" t="str">
        <f t="shared" si="2"/>
        <v> </v>
      </c>
    </row>
    <row r="1474">
      <c r="A1474" s="24">
        <v>12464.0</v>
      </c>
      <c r="B1474" s="24" t="s">
        <v>1482</v>
      </c>
      <c r="C1474" s="25">
        <v>16294.0</v>
      </c>
      <c r="D1474" s="26" t="str">
        <f t="shared" si="1"/>
        <v> </v>
      </c>
      <c r="E1474" s="27" t="str">
        <f t="shared" si="2"/>
        <v> </v>
      </c>
    </row>
    <row r="1475">
      <c r="A1475" s="24">
        <v>12465.0</v>
      </c>
      <c r="B1475" s="24" t="s">
        <v>1483</v>
      </c>
      <c r="C1475" s="25">
        <v>15274.0</v>
      </c>
      <c r="D1475" s="26" t="str">
        <f t="shared" si="1"/>
        <v>Repeat</v>
      </c>
      <c r="E1475" s="27" t="str">
        <f t="shared" si="2"/>
        <v> </v>
      </c>
    </row>
    <row r="1476">
      <c r="A1476" s="24">
        <v>12466.0</v>
      </c>
      <c r="B1476" s="24" t="s">
        <v>1484</v>
      </c>
      <c r="C1476" s="25">
        <v>27209.0</v>
      </c>
      <c r="D1476" s="26" t="str">
        <f t="shared" si="1"/>
        <v> </v>
      </c>
      <c r="E1476" s="27" t="str">
        <f t="shared" si="2"/>
        <v> </v>
      </c>
    </row>
    <row r="1477">
      <c r="A1477" s="24">
        <v>12467.0</v>
      </c>
      <c r="B1477" s="24" t="s">
        <v>1485</v>
      </c>
      <c r="C1477" s="25">
        <v>20416.0</v>
      </c>
      <c r="D1477" s="26" t="str">
        <f t="shared" si="1"/>
        <v>Repeat</v>
      </c>
      <c r="E1477" s="27" t="str">
        <f t="shared" si="2"/>
        <v>Repeat</v>
      </c>
    </row>
    <row r="1478">
      <c r="A1478" s="24">
        <v>12469.0</v>
      </c>
      <c r="B1478" s="24" t="s">
        <v>1486</v>
      </c>
      <c r="C1478" s="25">
        <v>16911.0</v>
      </c>
      <c r="D1478" s="26" t="str">
        <f t="shared" si="1"/>
        <v> </v>
      </c>
      <c r="E1478" s="27" t="str">
        <f t="shared" si="2"/>
        <v> </v>
      </c>
    </row>
    <row r="1479">
      <c r="A1479" s="24">
        <v>12471.0</v>
      </c>
      <c r="B1479" s="24" t="s">
        <v>1487</v>
      </c>
      <c r="C1479" s="25">
        <v>30666.0</v>
      </c>
      <c r="D1479" s="26" t="str">
        <f t="shared" si="1"/>
        <v> </v>
      </c>
      <c r="E1479" s="27" t="str">
        <f t="shared" si="2"/>
        <v> </v>
      </c>
    </row>
    <row r="1480">
      <c r="A1480" s="24">
        <v>12472.0</v>
      </c>
      <c r="B1480" s="24" t="s">
        <v>1488</v>
      </c>
      <c r="C1480" s="25">
        <v>28994.0</v>
      </c>
      <c r="D1480" s="26" t="str">
        <f t="shared" si="1"/>
        <v> </v>
      </c>
      <c r="E1480" s="27" t="str">
        <f t="shared" si="2"/>
        <v> </v>
      </c>
    </row>
    <row r="1481">
      <c r="A1481" s="24">
        <v>12473.0</v>
      </c>
      <c r="B1481" s="24" t="s">
        <v>1489</v>
      </c>
      <c r="C1481" s="25">
        <v>23807.0</v>
      </c>
      <c r="D1481" s="26" t="str">
        <f t="shared" si="1"/>
        <v> </v>
      </c>
      <c r="E1481" s="27" t="str">
        <f t="shared" si="2"/>
        <v> </v>
      </c>
    </row>
    <row r="1482">
      <c r="A1482" s="24">
        <v>12474.0</v>
      </c>
      <c r="B1482" s="24" t="s">
        <v>1490</v>
      </c>
      <c r="C1482" s="25">
        <v>31394.0</v>
      </c>
      <c r="D1482" s="26" t="str">
        <f t="shared" si="1"/>
        <v> </v>
      </c>
      <c r="E1482" s="27" t="str">
        <f t="shared" si="2"/>
        <v> </v>
      </c>
    </row>
    <row r="1483">
      <c r="A1483" s="24">
        <v>12475.0</v>
      </c>
      <c r="B1483" s="24" t="s">
        <v>1491</v>
      </c>
      <c r="C1483" s="25">
        <v>22250.0</v>
      </c>
      <c r="D1483" s="26" t="str">
        <f t="shared" si="1"/>
        <v> </v>
      </c>
      <c r="E1483" s="27" t="str">
        <f t="shared" si="2"/>
        <v> </v>
      </c>
    </row>
    <row r="1484">
      <c r="A1484" s="24">
        <v>12476.0</v>
      </c>
      <c r="B1484" s="24" t="s">
        <v>1492</v>
      </c>
      <c r="C1484" s="25">
        <v>29641.0</v>
      </c>
      <c r="D1484" s="26" t="str">
        <f t="shared" si="1"/>
        <v> </v>
      </c>
      <c r="E1484" s="27" t="str">
        <f t="shared" si="2"/>
        <v> </v>
      </c>
    </row>
    <row r="1485">
      <c r="A1485" s="24">
        <v>12477.0</v>
      </c>
      <c r="B1485" s="24" t="s">
        <v>1493</v>
      </c>
      <c r="C1485" s="25">
        <v>24073.0</v>
      </c>
      <c r="D1485" s="26" t="str">
        <f t="shared" si="1"/>
        <v>Repeat</v>
      </c>
      <c r="E1485" s="27" t="str">
        <f t="shared" si="2"/>
        <v> </v>
      </c>
    </row>
    <row r="1486">
      <c r="A1486" s="24">
        <v>12481.0</v>
      </c>
      <c r="B1486" s="24" t="s">
        <v>1494</v>
      </c>
      <c r="C1486" s="25">
        <v>24769.0</v>
      </c>
      <c r="D1486" s="26" t="str">
        <f t="shared" si="1"/>
        <v> </v>
      </c>
      <c r="E1486" s="27" t="str">
        <f t="shared" si="2"/>
        <v> </v>
      </c>
    </row>
    <row r="1487">
      <c r="A1487" s="24">
        <v>12482.0</v>
      </c>
      <c r="B1487" s="24" t="s">
        <v>1495</v>
      </c>
      <c r="C1487" s="25">
        <v>27982.0</v>
      </c>
      <c r="D1487" s="26" t="str">
        <f t="shared" si="1"/>
        <v> </v>
      </c>
      <c r="E1487" s="27" t="str">
        <f t="shared" si="2"/>
        <v> </v>
      </c>
    </row>
    <row r="1488">
      <c r="A1488" s="24">
        <v>12484.0</v>
      </c>
      <c r="B1488" s="24" t="s">
        <v>1496</v>
      </c>
      <c r="C1488" s="25">
        <v>19567.0</v>
      </c>
      <c r="D1488" s="26" t="str">
        <f t="shared" si="1"/>
        <v> </v>
      </c>
      <c r="E1488" s="27" t="str">
        <f t="shared" si="2"/>
        <v> </v>
      </c>
    </row>
    <row r="1489">
      <c r="A1489" s="24">
        <v>12485.0</v>
      </c>
      <c r="B1489" s="24" t="s">
        <v>1497</v>
      </c>
      <c r="C1489" s="25">
        <v>21995.0</v>
      </c>
      <c r="D1489" s="26" t="str">
        <f t="shared" si="1"/>
        <v> </v>
      </c>
      <c r="E1489" s="27" t="str">
        <f t="shared" si="2"/>
        <v> </v>
      </c>
    </row>
    <row r="1490">
      <c r="A1490" s="24">
        <v>12488.0</v>
      </c>
      <c r="B1490" s="24" t="s">
        <v>1498</v>
      </c>
      <c r="C1490" s="25">
        <v>19002.0</v>
      </c>
      <c r="D1490" s="26" t="str">
        <f t="shared" si="1"/>
        <v> </v>
      </c>
      <c r="E1490" s="27" t="str">
        <f t="shared" si="2"/>
        <v> </v>
      </c>
    </row>
    <row r="1491">
      <c r="A1491" s="24">
        <v>12489.0</v>
      </c>
      <c r="B1491" s="24" t="s">
        <v>1499</v>
      </c>
      <c r="C1491" s="25">
        <v>21111.0</v>
      </c>
      <c r="D1491" s="26" t="str">
        <f t="shared" si="1"/>
        <v> </v>
      </c>
      <c r="E1491" s="27" t="str">
        <f t="shared" si="2"/>
        <v> </v>
      </c>
    </row>
    <row r="1492">
      <c r="A1492" s="24">
        <v>12490.0</v>
      </c>
      <c r="B1492" s="24" t="s">
        <v>1500</v>
      </c>
      <c r="C1492" s="25">
        <v>21578.0</v>
      </c>
      <c r="D1492" s="26" t="str">
        <f t="shared" si="1"/>
        <v> </v>
      </c>
      <c r="E1492" s="27" t="str">
        <f t="shared" si="2"/>
        <v> </v>
      </c>
    </row>
    <row r="1493">
      <c r="A1493" s="24">
        <v>12491.0</v>
      </c>
      <c r="B1493" s="24" t="s">
        <v>1501</v>
      </c>
      <c r="C1493" s="25">
        <v>22407.0</v>
      </c>
      <c r="D1493" s="26" t="str">
        <f t="shared" si="1"/>
        <v> </v>
      </c>
      <c r="E1493" s="27" t="str">
        <f t="shared" si="2"/>
        <v> </v>
      </c>
    </row>
    <row r="1494">
      <c r="A1494" s="24">
        <v>12492.0</v>
      </c>
      <c r="B1494" s="24" t="s">
        <v>1502</v>
      </c>
      <c r="C1494" s="25">
        <v>20836.0</v>
      </c>
      <c r="D1494" s="26" t="str">
        <f t="shared" si="1"/>
        <v> </v>
      </c>
      <c r="E1494" s="27" t="str">
        <f t="shared" si="2"/>
        <v> </v>
      </c>
    </row>
    <row r="1495">
      <c r="A1495" s="24">
        <v>12493.0</v>
      </c>
      <c r="B1495" s="24" t="s">
        <v>1503</v>
      </c>
      <c r="C1495" s="25">
        <v>17349.0</v>
      </c>
      <c r="D1495" s="26" t="str">
        <f t="shared" si="1"/>
        <v>Repeat</v>
      </c>
      <c r="E1495" s="27" t="str">
        <f t="shared" si="2"/>
        <v>Repeat</v>
      </c>
    </row>
    <row r="1496">
      <c r="A1496" s="24">
        <v>12497.0</v>
      </c>
      <c r="B1496" s="24" t="s">
        <v>1504</v>
      </c>
      <c r="C1496" s="25">
        <v>17295.0</v>
      </c>
      <c r="D1496" s="26" t="str">
        <f t="shared" si="1"/>
        <v> </v>
      </c>
      <c r="E1496" s="27" t="str">
        <f t="shared" si="2"/>
        <v> </v>
      </c>
    </row>
    <row r="1497">
      <c r="A1497" s="24">
        <v>12499.0</v>
      </c>
      <c r="B1497" s="24" t="s">
        <v>1505</v>
      </c>
      <c r="C1497" s="25">
        <v>20699.0</v>
      </c>
      <c r="D1497" s="26" t="str">
        <f t="shared" si="1"/>
        <v> </v>
      </c>
      <c r="E1497" s="27" t="str">
        <f t="shared" si="2"/>
        <v> </v>
      </c>
    </row>
    <row r="1498">
      <c r="A1498" s="24">
        <v>12504.0</v>
      </c>
      <c r="B1498" s="24" t="s">
        <v>1506</v>
      </c>
      <c r="C1498" s="25">
        <v>20161.0</v>
      </c>
      <c r="D1498" s="26" t="str">
        <f t="shared" si="1"/>
        <v> </v>
      </c>
      <c r="E1498" s="27" t="str">
        <f t="shared" si="2"/>
        <v> </v>
      </c>
    </row>
    <row r="1499">
      <c r="A1499" s="24">
        <v>12505.0</v>
      </c>
      <c r="B1499" s="24" t="s">
        <v>1507</v>
      </c>
      <c r="C1499" s="25">
        <v>23065.0</v>
      </c>
      <c r="D1499" s="26" t="str">
        <f t="shared" si="1"/>
        <v> </v>
      </c>
      <c r="E1499" s="27" t="str">
        <f t="shared" si="2"/>
        <v> </v>
      </c>
    </row>
    <row r="1500">
      <c r="A1500" s="24">
        <v>12506.0</v>
      </c>
      <c r="B1500" s="24" t="s">
        <v>1508</v>
      </c>
      <c r="C1500" s="25">
        <v>17159.0</v>
      </c>
      <c r="D1500" s="26" t="str">
        <f t="shared" si="1"/>
        <v> </v>
      </c>
      <c r="E1500" s="27" t="str">
        <f t="shared" si="2"/>
        <v> </v>
      </c>
    </row>
    <row r="1501">
      <c r="A1501" s="24">
        <v>12507.0</v>
      </c>
      <c r="B1501" s="24" t="s">
        <v>1509</v>
      </c>
      <c r="C1501" s="25">
        <v>21811.0</v>
      </c>
      <c r="D1501" s="26" t="str">
        <f t="shared" si="1"/>
        <v> </v>
      </c>
      <c r="E1501" s="27" t="str">
        <f t="shared" si="2"/>
        <v> </v>
      </c>
    </row>
    <row r="1502">
      <c r="A1502" s="24">
        <v>12508.0</v>
      </c>
      <c r="B1502" s="24" t="s">
        <v>1510</v>
      </c>
      <c r="C1502" s="25">
        <v>18129.0</v>
      </c>
      <c r="D1502" s="26" t="str">
        <f t="shared" si="1"/>
        <v> </v>
      </c>
      <c r="E1502" s="27" t="str">
        <f t="shared" si="2"/>
        <v> </v>
      </c>
    </row>
    <row r="1503">
      <c r="A1503" s="24">
        <v>12509.0</v>
      </c>
      <c r="B1503" s="24" t="s">
        <v>1511</v>
      </c>
      <c r="C1503" s="25">
        <v>19482.0</v>
      </c>
      <c r="D1503" s="26" t="str">
        <f t="shared" si="1"/>
        <v> </v>
      </c>
      <c r="E1503" s="27" t="str">
        <f t="shared" si="2"/>
        <v> </v>
      </c>
    </row>
    <row r="1504">
      <c r="A1504" s="24">
        <v>12510.0</v>
      </c>
      <c r="B1504" s="24" t="s">
        <v>1512</v>
      </c>
      <c r="C1504" s="25">
        <v>23966.0</v>
      </c>
      <c r="D1504" s="26" t="str">
        <f t="shared" si="1"/>
        <v>Repeat</v>
      </c>
      <c r="E1504" s="27" t="str">
        <f t="shared" si="2"/>
        <v>Repeat</v>
      </c>
    </row>
    <row r="1505">
      <c r="A1505" s="24">
        <v>12511.0</v>
      </c>
      <c r="B1505" s="24" t="s">
        <v>1513</v>
      </c>
      <c r="C1505" s="25">
        <v>26019.0</v>
      </c>
      <c r="D1505" s="26" t="str">
        <f t="shared" si="1"/>
        <v> </v>
      </c>
      <c r="E1505" s="27" t="str">
        <f t="shared" si="2"/>
        <v> </v>
      </c>
    </row>
    <row r="1506">
      <c r="A1506" s="24">
        <v>12512.0</v>
      </c>
      <c r="B1506" s="24" t="s">
        <v>1514</v>
      </c>
      <c r="C1506" s="25">
        <v>28787.0</v>
      </c>
      <c r="D1506" s="26" t="str">
        <f t="shared" si="1"/>
        <v>Repeat</v>
      </c>
      <c r="E1506" s="27" t="str">
        <f t="shared" si="2"/>
        <v>Repeat</v>
      </c>
    </row>
    <row r="1507">
      <c r="A1507" s="24">
        <v>12517.0</v>
      </c>
      <c r="B1507" s="24" t="s">
        <v>1515</v>
      </c>
      <c r="C1507" s="25">
        <v>15173.0</v>
      </c>
      <c r="D1507" s="26" t="str">
        <f t="shared" si="1"/>
        <v> </v>
      </c>
      <c r="E1507" s="27" t="str">
        <f t="shared" si="2"/>
        <v> </v>
      </c>
    </row>
    <row r="1508">
      <c r="A1508" s="24">
        <v>12519.0</v>
      </c>
      <c r="B1508" s="24" t="s">
        <v>1516</v>
      </c>
      <c r="C1508" s="25">
        <v>22009.0</v>
      </c>
      <c r="D1508" s="26" t="str">
        <f t="shared" si="1"/>
        <v> </v>
      </c>
      <c r="E1508" s="27" t="str">
        <f t="shared" si="2"/>
        <v> </v>
      </c>
    </row>
    <row r="1509">
      <c r="A1509" s="24">
        <v>12521.0</v>
      </c>
      <c r="B1509" s="24" t="s">
        <v>1517</v>
      </c>
      <c r="C1509" s="25">
        <v>37464.0</v>
      </c>
      <c r="D1509" s="26" t="str">
        <f t="shared" si="1"/>
        <v> </v>
      </c>
      <c r="E1509" s="27" t="str">
        <f t="shared" si="2"/>
        <v> </v>
      </c>
    </row>
    <row r="1510">
      <c r="A1510" s="24">
        <v>12523.0</v>
      </c>
      <c r="B1510" s="24" t="s">
        <v>1518</v>
      </c>
      <c r="C1510" s="25">
        <v>25359.0</v>
      </c>
      <c r="D1510" s="26" t="str">
        <f t="shared" si="1"/>
        <v> </v>
      </c>
      <c r="E1510" s="27" t="str">
        <f t="shared" si="2"/>
        <v> </v>
      </c>
    </row>
    <row r="1511">
      <c r="A1511" s="24">
        <v>12526.0</v>
      </c>
      <c r="B1511" s="24" t="s">
        <v>1519</v>
      </c>
      <c r="C1511" s="25">
        <v>17903.0</v>
      </c>
      <c r="D1511" s="26" t="str">
        <f t="shared" si="1"/>
        <v> </v>
      </c>
      <c r="E1511" s="27" t="str">
        <f t="shared" si="2"/>
        <v> </v>
      </c>
    </row>
    <row r="1512">
      <c r="A1512" s="24">
        <v>12527.0</v>
      </c>
      <c r="B1512" s="24" t="s">
        <v>1520</v>
      </c>
      <c r="C1512" s="25">
        <v>32194.0</v>
      </c>
      <c r="D1512" s="26" t="str">
        <f t="shared" si="1"/>
        <v> </v>
      </c>
      <c r="E1512" s="27" t="str">
        <f t="shared" si="2"/>
        <v> </v>
      </c>
    </row>
    <row r="1513">
      <c r="A1513" s="24">
        <v>12529.0</v>
      </c>
      <c r="B1513" s="24" t="s">
        <v>1521</v>
      </c>
      <c r="C1513" s="25">
        <v>37077.0</v>
      </c>
      <c r="D1513" s="26" t="str">
        <f t="shared" si="1"/>
        <v> </v>
      </c>
      <c r="E1513" s="27" t="str">
        <f t="shared" si="2"/>
        <v> </v>
      </c>
    </row>
    <row r="1514">
      <c r="A1514" s="24">
        <v>12530.0</v>
      </c>
      <c r="B1514" s="24" t="s">
        <v>1522</v>
      </c>
      <c r="C1514" s="25">
        <v>16675.0</v>
      </c>
      <c r="D1514" s="26" t="str">
        <f t="shared" si="1"/>
        <v> </v>
      </c>
      <c r="E1514" s="27" t="str">
        <f t="shared" si="2"/>
        <v> </v>
      </c>
    </row>
    <row r="1515">
      <c r="A1515" s="24">
        <v>12531.0</v>
      </c>
      <c r="B1515" s="24" t="s">
        <v>1523</v>
      </c>
      <c r="C1515" s="25">
        <v>18176.0</v>
      </c>
      <c r="D1515" s="26" t="str">
        <f t="shared" si="1"/>
        <v> </v>
      </c>
      <c r="E1515" s="27" t="str">
        <f t="shared" si="2"/>
        <v> </v>
      </c>
    </row>
    <row r="1516">
      <c r="A1516" s="24">
        <v>12533.0</v>
      </c>
      <c r="B1516" s="24" t="s">
        <v>1524</v>
      </c>
      <c r="C1516" s="25">
        <v>30538.0</v>
      </c>
      <c r="D1516" s="26" t="str">
        <f t="shared" si="1"/>
        <v> </v>
      </c>
      <c r="E1516" s="27" t="str">
        <f t="shared" si="2"/>
        <v> </v>
      </c>
    </row>
    <row r="1517">
      <c r="A1517" s="24">
        <v>12535.0</v>
      </c>
      <c r="B1517" s="24" t="s">
        <v>1525</v>
      </c>
      <c r="C1517" s="25">
        <v>19129.0</v>
      </c>
      <c r="D1517" s="26" t="str">
        <f t="shared" si="1"/>
        <v> </v>
      </c>
      <c r="E1517" s="27" t="str">
        <f t="shared" si="2"/>
        <v> </v>
      </c>
    </row>
    <row r="1518">
      <c r="A1518" s="24">
        <v>12537.0</v>
      </c>
      <c r="B1518" s="24" t="s">
        <v>1526</v>
      </c>
      <c r="C1518" s="25">
        <v>22208.0</v>
      </c>
      <c r="D1518" s="26" t="str">
        <f t="shared" si="1"/>
        <v> </v>
      </c>
      <c r="E1518" s="27" t="str">
        <f t="shared" si="2"/>
        <v> </v>
      </c>
    </row>
    <row r="1519">
      <c r="A1519" s="24">
        <v>12538.0</v>
      </c>
      <c r="B1519" s="24" t="s">
        <v>1527</v>
      </c>
      <c r="C1519" s="25">
        <v>18832.0</v>
      </c>
      <c r="D1519" s="26" t="str">
        <f t="shared" si="1"/>
        <v> </v>
      </c>
      <c r="E1519" s="27" t="str">
        <f t="shared" si="2"/>
        <v> </v>
      </c>
    </row>
    <row r="1520">
      <c r="A1520" s="24">
        <v>12539.0</v>
      </c>
      <c r="B1520" s="24" t="s">
        <v>1528</v>
      </c>
      <c r="C1520" s="25">
        <v>20467.0</v>
      </c>
      <c r="D1520" s="26" t="str">
        <f t="shared" si="1"/>
        <v> </v>
      </c>
      <c r="E1520" s="27" t="str">
        <f t="shared" si="2"/>
        <v> </v>
      </c>
    </row>
    <row r="1521">
      <c r="A1521" s="24">
        <v>12541.0</v>
      </c>
      <c r="B1521" s="24" t="s">
        <v>1529</v>
      </c>
      <c r="C1521" s="25">
        <v>18069.0</v>
      </c>
      <c r="D1521" s="26" t="str">
        <f t="shared" si="1"/>
        <v> </v>
      </c>
      <c r="E1521" s="27" t="str">
        <f t="shared" si="2"/>
        <v> </v>
      </c>
    </row>
    <row r="1522">
      <c r="A1522" s="24">
        <v>12542.0</v>
      </c>
      <c r="B1522" s="24" t="s">
        <v>1530</v>
      </c>
      <c r="C1522" s="25">
        <v>17993.0</v>
      </c>
      <c r="D1522" s="26" t="str">
        <f t="shared" si="1"/>
        <v> </v>
      </c>
      <c r="E1522" s="27" t="str">
        <f t="shared" si="2"/>
        <v> </v>
      </c>
    </row>
    <row r="1523">
      <c r="A1523" s="24">
        <v>12543.0</v>
      </c>
      <c r="B1523" s="24" t="s">
        <v>1531</v>
      </c>
      <c r="C1523" s="25">
        <v>22657.0</v>
      </c>
      <c r="D1523" s="26" t="str">
        <f t="shared" si="1"/>
        <v>Repeat</v>
      </c>
      <c r="E1523" s="27" t="str">
        <f t="shared" si="2"/>
        <v>Repeat</v>
      </c>
    </row>
    <row r="1524">
      <c r="A1524" s="24">
        <v>12544.0</v>
      </c>
      <c r="B1524" s="24" t="s">
        <v>1532</v>
      </c>
      <c r="C1524" s="25">
        <v>12988.0</v>
      </c>
      <c r="D1524" s="26" t="str">
        <f t="shared" si="1"/>
        <v> </v>
      </c>
      <c r="E1524" s="27" t="str">
        <f t="shared" si="2"/>
        <v> </v>
      </c>
    </row>
    <row r="1525">
      <c r="A1525" s="24">
        <v>12545.0</v>
      </c>
      <c r="B1525" s="24" t="s">
        <v>1533</v>
      </c>
      <c r="C1525" s="25">
        <v>19855.0</v>
      </c>
      <c r="D1525" s="26" t="str">
        <f t="shared" si="1"/>
        <v> </v>
      </c>
      <c r="E1525" s="27" t="str">
        <f t="shared" si="2"/>
        <v> </v>
      </c>
    </row>
    <row r="1526">
      <c r="A1526" s="24">
        <v>12546.0</v>
      </c>
      <c r="B1526" s="24" t="s">
        <v>1534</v>
      </c>
      <c r="C1526" s="25">
        <v>32327.0</v>
      </c>
      <c r="D1526" s="26" t="str">
        <f t="shared" si="1"/>
        <v> </v>
      </c>
      <c r="E1526" s="27" t="str">
        <f t="shared" si="2"/>
        <v> </v>
      </c>
    </row>
    <row r="1527">
      <c r="A1527" s="24">
        <v>12547.0</v>
      </c>
      <c r="B1527" s="24" t="s">
        <v>1535</v>
      </c>
      <c r="C1527" s="25">
        <v>22416.0</v>
      </c>
      <c r="D1527" s="26" t="str">
        <f t="shared" si="1"/>
        <v> </v>
      </c>
      <c r="E1527" s="27" t="str">
        <f t="shared" si="2"/>
        <v> </v>
      </c>
    </row>
    <row r="1528">
      <c r="A1528" s="24">
        <v>12549.0</v>
      </c>
      <c r="B1528" s="24" t="s">
        <v>1536</v>
      </c>
      <c r="C1528" s="25">
        <v>33915.0</v>
      </c>
      <c r="D1528" s="26" t="str">
        <f t="shared" si="1"/>
        <v> </v>
      </c>
      <c r="E1528" s="27" t="str">
        <f t="shared" si="2"/>
        <v> </v>
      </c>
    </row>
    <row r="1529">
      <c r="A1529" s="24">
        <v>12550.0</v>
      </c>
      <c r="B1529" s="24" t="s">
        <v>1537</v>
      </c>
      <c r="C1529" s="25">
        <v>26194.0</v>
      </c>
      <c r="D1529" s="26" t="str">
        <f t="shared" si="1"/>
        <v> </v>
      </c>
      <c r="E1529" s="27" t="str">
        <f t="shared" si="2"/>
        <v> </v>
      </c>
    </row>
    <row r="1530">
      <c r="A1530" s="24">
        <v>12551.0</v>
      </c>
      <c r="B1530" s="24" t="s">
        <v>1538</v>
      </c>
      <c r="C1530" s="25">
        <v>19372.0</v>
      </c>
      <c r="D1530" s="26" t="str">
        <f t="shared" si="1"/>
        <v> </v>
      </c>
      <c r="E1530" s="27" t="str">
        <f t="shared" si="2"/>
        <v> </v>
      </c>
    </row>
    <row r="1531">
      <c r="A1531" s="24">
        <v>12552.0</v>
      </c>
      <c r="B1531" s="24" t="s">
        <v>1539</v>
      </c>
      <c r="C1531" s="25">
        <v>28248.0</v>
      </c>
      <c r="D1531" s="26" t="str">
        <f t="shared" si="1"/>
        <v> </v>
      </c>
      <c r="E1531" s="27" t="str">
        <f t="shared" si="2"/>
        <v> </v>
      </c>
    </row>
    <row r="1532">
      <c r="A1532" s="24">
        <v>12555.0</v>
      </c>
      <c r="B1532" s="24" t="s">
        <v>1540</v>
      </c>
      <c r="C1532" s="25">
        <v>24529.0</v>
      </c>
      <c r="D1532" s="26" t="str">
        <f t="shared" si="1"/>
        <v> </v>
      </c>
      <c r="E1532" s="27" t="str">
        <f t="shared" si="2"/>
        <v> </v>
      </c>
    </row>
    <row r="1533">
      <c r="A1533" s="24">
        <v>12556.0</v>
      </c>
      <c r="B1533" s="24" t="s">
        <v>1541</v>
      </c>
      <c r="C1533" s="25">
        <v>17986.0</v>
      </c>
      <c r="D1533" s="26" t="str">
        <f t="shared" si="1"/>
        <v> </v>
      </c>
      <c r="E1533" s="27" t="str">
        <f t="shared" si="2"/>
        <v> </v>
      </c>
    </row>
    <row r="1534">
      <c r="A1534" s="24">
        <v>12557.0</v>
      </c>
      <c r="B1534" s="24" t="s">
        <v>1542</v>
      </c>
      <c r="C1534" s="25">
        <v>30090.0</v>
      </c>
      <c r="D1534" s="26" t="str">
        <f t="shared" si="1"/>
        <v> </v>
      </c>
      <c r="E1534" s="27" t="str">
        <f t="shared" si="2"/>
        <v> </v>
      </c>
    </row>
    <row r="1535">
      <c r="A1535" s="24">
        <v>12558.0</v>
      </c>
      <c r="B1535" s="24" t="s">
        <v>1543</v>
      </c>
      <c r="C1535" s="25">
        <v>17226.0</v>
      </c>
      <c r="D1535" s="26" t="str">
        <f t="shared" si="1"/>
        <v> </v>
      </c>
      <c r="E1535" s="27" t="str">
        <f t="shared" si="2"/>
        <v> </v>
      </c>
    </row>
    <row r="1536">
      <c r="A1536" s="24">
        <v>12559.0</v>
      </c>
      <c r="B1536" s="24" t="s">
        <v>1544</v>
      </c>
      <c r="C1536" s="25">
        <v>25189.0</v>
      </c>
      <c r="D1536" s="26" t="str">
        <f t="shared" si="1"/>
        <v> </v>
      </c>
      <c r="E1536" s="27" t="str">
        <f t="shared" si="2"/>
        <v> </v>
      </c>
    </row>
    <row r="1537">
      <c r="A1537" s="24">
        <v>12560.0</v>
      </c>
      <c r="B1537" s="24" t="s">
        <v>1545</v>
      </c>
      <c r="C1537" s="25">
        <v>26372.0</v>
      </c>
      <c r="D1537" s="26" t="str">
        <f t="shared" si="1"/>
        <v> </v>
      </c>
      <c r="E1537" s="27" t="str">
        <f t="shared" si="2"/>
        <v> </v>
      </c>
    </row>
    <row r="1538">
      <c r="A1538" s="24">
        <v>12561.0</v>
      </c>
      <c r="B1538" s="24" t="s">
        <v>1546</v>
      </c>
      <c r="C1538" s="25">
        <v>18463.0</v>
      </c>
      <c r="D1538" s="26" t="str">
        <f t="shared" si="1"/>
        <v> </v>
      </c>
      <c r="E1538" s="27" t="str">
        <f t="shared" si="2"/>
        <v> </v>
      </c>
    </row>
    <row r="1539">
      <c r="A1539" s="24">
        <v>12562.0</v>
      </c>
      <c r="B1539" s="24" t="s">
        <v>1547</v>
      </c>
      <c r="C1539" s="25">
        <v>14451.0</v>
      </c>
      <c r="D1539" s="26" t="str">
        <f t="shared" si="1"/>
        <v> </v>
      </c>
      <c r="E1539" s="27" t="str">
        <f t="shared" si="2"/>
        <v> </v>
      </c>
    </row>
    <row r="1540">
      <c r="A1540" s="24">
        <v>12563.0</v>
      </c>
      <c r="B1540" s="24" t="s">
        <v>1548</v>
      </c>
      <c r="C1540" s="25">
        <v>26912.0</v>
      </c>
      <c r="D1540" s="26" t="str">
        <f t="shared" si="1"/>
        <v>Repeat</v>
      </c>
      <c r="E1540" s="27" t="str">
        <f t="shared" si="2"/>
        <v> </v>
      </c>
    </row>
    <row r="1541">
      <c r="A1541" s="24">
        <v>12564.0</v>
      </c>
      <c r="B1541" s="24" t="s">
        <v>1549</v>
      </c>
      <c r="C1541" s="25">
        <v>12162.0</v>
      </c>
      <c r="D1541" s="26" t="str">
        <f t="shared" si="1"/>
        <v> </v>
      </c>
      <c r="E1541" s="27" t="str">
        <f t="shared" si="2"/>
        <v> </v>
      </c>
    </row>
    <row r="1542">
      <c r="A1542" s="24">
        <v>12565.0</v>
      </c>
      <c r="B1542" s="24" t="s">
        <v>1550</v>
      </c>
      <c r="C1542" s="25">
        <v>11713.0</v>
      </c>
      <c r="D1542" s="26" t="str">
        <f t="shared" si="1"/>
        <v> </v>
      </c>
      <c r="E1542" s="27" t="str">
        <f t="shared" si="2"/>
        <v> </v>
      </c>
    </row>
    <row r="1543">
      <c r="A1543" s="24">
        <v>12566.0</v>
      </c>
      <c r="B1543" s="24" t="s">
        <v>1551</v>
      </c>
      <c r="C1543" s="25">
        <v>12070.0</v>
      </c>
      <c r="D1543" s="26" t="str">
        <f t="shared" si="1"/>
        <v> </v>
      </c>
      <c r="E1543" s="27" t="str">
        <f t="shared" si="2"/>
        <v> </v>
      </c>
    </row>
    <row r="1544">
      <c r="A1544" s="24">
        <v>12567.0</v>
      </c>
      <c r="B1544" s="24" t="s">
        <v>1552</v>
      </c>
      <c r="C1544" s="25">
        <v>21873.0</v>
      </c>
      <c r="D1544" s="26" t="str">
        <f t="shared" si="1"/>
        <v> </v>
      </c>
      <c r="E1544" s="27" t="str">
        <f t="shared" si="2"/>
        <v> </v>
      </c>
    </row>
    <row r="1545">
      <c r="A1545" s="24">
        <v>12569.0</v>
      </c>
      <c r="B1545" s="24" t="s">
        <v>1553</v>
      </c>
      <c r="C1545" s="25">
        <v>20620.0</v>
      </c>
      <c r="D1545" s="26" t="str">
        <f t="shared" si="1"/>
        <v> </v>
      </c>
      <c r="E1545" s="27" t="str">
        <f t="shared" si="2"/>
        <v> </v>
      </c>
    </row>
    <row r="1546">
      <c r="A1546" s="24">
        <v>12570.0</v>
      </c>
      <c r="B1546" s="24" t="s">
        <v>1554</v>
      </c>
      <c r="C1546" s="25">
        <v>15873.0</v>
      </c>
      <c r="D1546" s="26" t="str">
        <f t="shared" si="1"/>
        <v> </v>
      </c>
      <c r="E1546" s="27" t="str">
        <f t="shared" si="2"/>
        <v> </v>
      </c>
    </row>
    <row r="1547">
      <c r="A1547" s="24">
        <v>12572.0</v>
      </c>
      <c r="B1547" s="24" t="s">
        <v>1555</v>
      </c>
      <c r="C1547" s="25">
        <v>18267.0</v>
      </c>
      <c r="D1547" s="26" t="str">
        <f t="shared" si="1"/>
        <v>Repeat</v>
      </c>
      <c r="E1547" s="27" t="str">
        <f t="shared" si="2"/>
        <v>Repeat</v>
      </c>
    </row>
    <row r="1548">
      <c r="A1548" s="24">
        <v>12575.0</v>
      </c>
      <c r="B1548" s="24" t="s">
        <v>1556</v>
      </c>
      <c r="C1548" s="25">
        <v>20081.0</v>
      </c>
      <c r="D1548" s="26" t="str">
        <f t="shared" si="1"/>
        <v> </v>
      </c>
      <c r="E1548" s="27" t="str">
        <f t="shared" si="2"/>
        <v> </v>
      </c>
    </row>
    <row r="1549">
      <c r="A1549" s="24">
        <v>12577.0</v>
      </c>
      <c r="B1549" s="24" t="s">
        <v>1557</v>
      </c>
      <c r="C1549" s="25">
        <v>29381.0</v>
      </c>
      <c r="D1549" s="26" t="str">
        <f t="shared" si="1"/>
        <v> </v>
      </c>
      <c r="E1549" s="27" t="str">
        <f t="shared" si="2"/>
        <v> </v>
      </c>
    </row>
    <row r="1550">
      <c r="A1550" s="24">
        <v>12579.0</v>
      </c>
      <c r="B1550" s="24" t="s">
        <v>1558</v>
      </c>
      <c r="C1550" s="25">
        <v>16235.0</v>
      </c>
      <c r="D1550" s="26" t="str">
        <f t="shared" si="1"/>
        <v> </v>
      </c>
      <c r="E1550" s="27" t="str">
        <f t="shared" si="2"/>
        <v> </v>
      </c>
    </row>
    <row r="1551">
      <c r="A1551" s="24">
        <v>12580.0</v>
      </c>
      <c r="B1551" s="24" t="s">
        <v>1559</v>
      </c>
      <c r="C1551" s="25">
        <v>18146.0</v>
      </c>
      <c r="D1551" s="26" t="str">
        <f t="shared" si="1"/>
        <v> </v>
      </c>
      <c r="E1551" s="27" t="str">
        <f t="shared" si="2"/>
        <v> </v>
      </c>
    </row>
    <row r="1552">
      <c r="A1552" s="24">
        <v>12582.0</v>
      </c>
      <c r="B1552" s="24" t="s">
        <v>1560</v>
      </c>
      <c r="C1552" s="25">
        <v>33972.0</v>
      </c>
      <c r="D1552" s="26" t="str">
        <f t="shared" si="1"/>
        <v> </v>
      </c>
      <c r="E1552" s="27" t="str">
        <f t="shared" si="2"/>
        <v> </v>
      </c>
    </row>
    <row r="1553">
      <c r="A1553" s="24">
        <v>12585.0</v>
      </c>
      <c r="B1553" s="24" t="s">
        <v>1561</v>
      </c>
      <c r="C1553" s="25">
        <v>12055.0</v>
      </c>
      <c r="D1553" s="26" t="str">
        <f t="shared" si="1"/>
        <v> </v>
      </c>
      <c r="E1553" s="27" t="str">
        <f t="shared" si="2"/>
        <v> </v>
      </c>
    </row>
    <row r="1554">
      <c r="A1554" s="24">
        <v>12586.0</v>
      </c>
      <c r="B1554" s="24" t="s">
        <v>1562</v>
      </c>
      <c r="C1554" s="25">
        <v>21442.0</v>
      </c>
      <c r="D1554" s="26" t="str">
        <f t="shared" si="1"/>
        <v> </v>
      </c>
      <c r="E1554" s="27" t="str">
        <f t="shared" si="2"/>
        <v> </v>
      </c>
    </row>
    <row r="1555">
      <c r="A1555" s="24">
        <v>12589.0</v>
      </c>
      <c r="B1555" s="24" t="s">
        <v>1563</v>
      </c>
      <c r="C1555" s="25">
        <v>20573.0</v>
      </c>
      <c r="D1555" s="26" t="str">
        <f t="shared" si="1"/>
        <v> </v>
      </c>
      <c r="E1555" s="27" t="str">
        <f t="shared" si="2"/>
        <v> </v>
      </c>
    </row>
    <row r="1556">
      <c r="A1556" s="24">
        <v>12590.0</v>
      </c>
      <c r="B1556" s="24" t="s">
        <v>1564</v>
      </c>
      <c r="C1556" s="25">
        <v>16075.0</v>
      </c>
      <c r="D1556" s="26" t="str">
        <f t="shared" si="1"/>
        <v>Repeat</v>
      </c>
      <c r="E1556" s="27" t="str">
        <f t="shared" si="2"/>
        <v> </v>
      </c>
    </row>
    <row r="1557">
      <c r="A1557" s="24">
        <v>12591.0</v>
      </c>
      <c r="B1557" s="24" t="s">
        <v>1565</v>
      </c>
      <c r="C1557" s="25">
        <v>17935.0</v>
      </c>
      <c r="D1557" s="26" t="str">
        <f t="shared" si="1"/>
        <v>Repeat</v>
      </c>
      <c r="E1557" s="27" t="str">
        <f t="shared" si="2"/>
        <v>Repeat</v>
      </c>
    </row>
    <row r="1558">
      <c r="A1558" s="24">
        <v>12592.0</v>
      </c>
      <c r="B1558" s="24" t="s">
        <v>1566</v>
      </c>
      <c r="C1558" s="25">
        <v>22417.0</v>
      </c>
      <c r="D1558" s="26" t="str">
        <f t="shared" si="1"/>
        <v> </v>
      </c>
      <c r="E1558" s="27" t="str">
        <f t="shared" si="2"/>
        <v> </v>
      </c>
    </row>
    <row r="1559">
      <c r="A1559" s="24">
        <v>12593.0</v>
      </c>
      <c r="B1559" s="24" t="s">
        <v>1567</v>
      </c>
      <c r="C1559" s="25">
        <v>30103.0</v>
      </c>
      <c r="D1559" s="26" t="str">
        <f t="shared" si="1"/>
        <v>Repeat</v>
      </c>
      <c r="E1559" s="27" t="str">
        <f t="shared" si="2"/>
        <v>Repeat</v>
      </c>
    </row>
    <row r="1560">
      <c r="A1560" s="24">
        <v>12594.0</v>
      </c>
      <c r="B1560" s="24" t="s">
        <v>1568</v>
      </c>
      <c r="C1560" s="25">
        <v>30485.0</v>
      </c>
      <c r="D1560" s="26" t="str">
        <f t="shared" si="1"/>
        <v> </v>
      </c>
      <c r="E1560" s="27" t="str">
        <f t="shared" si="2"/>
        <v> </v>
      </c>
    </row>
    <row r="1561">
      <c r="A1561" s="24">
        <v>12597.0</v>
      </c>
      <c r="B1561" s="24" t="s">
        <v>1569</v>
      </c>
      <c r="C1561" s="25">
        <v>30610.0</v>
      </c>
      <c r="D1561" s="26" t="str">
        <f t="shared" si="1"/>
        <v> </v>
      </c>
      <c r="E1561" s="27" t="str">
        <f t="shared" si="2"/>
        <v> </v>
      </c>
    </row>
    <row r="1562">
      <c r="A1562" s="24">
        <v>12598.0</v>
      </c>
      <c r="B1562" s="24" t="s">
        <v>1570</v>
      </c>
      <c r="C1562" s="25">
        <v>19776.0</v>
      </c>
      <c r="D1562" s="26" t="str">
        <f t="shared" si="1"/>
        <v> </v>
      </c>
      <c r="E1562" s="27" t="str">
        <f t="shared" si="2"/>
        <v> </v>
      </c>
    </row>
    <row r="1563">
      <c r="A1563" s="24">
        <v>12599.0</v>
      </c>
      <c r="B1563" s="24" t="s">
        <v>1571</v>
      </c>
      <c r="C1563" s="25">
        <v>12521.0</v>
      </c>
      <c r="D1563" s="26" t="str">
        <f t="shared" si="1"/>
        <v> </v>
      </c>
      <c r="E1563" s="27" t="str">
        <f t="shared" si="2"/>
        <v> </v>
      </c>
    </row>
    <row r="1564">
      <c r="A1564" s="24">
        <v>12600.0</v>
      </c>
      <c r="B1564" s="24" t="s">
        <v>1572</v>
      </c>
      <c r="C1564" s="25">
        <v>34888.0</v>
      </c>
      <c r="D1564" s="26" t="str">
        <f t="shared" si="1"/>
        <v> </v>
      </c>
      <c r="E1564" s="27" t="str">
        <f t="shared" si="2"/>
        <v> </v>
      </c>
    </row>
    <row r="1565">
      <c r="A1565" s="24">
        <v>12601.0</v>
      </c>
      <c r="B1565" s="24" t="s">
        <v>1573</v>
      </c>
      <c r="C1565" s="25">
        <v>18987.0</v>
      </c>
      <c r="D1565" s="26" t="str">
        <f t="shared" si="1"/>
        <v> </v>
      </c>
      <c r="E1565" s="27" t="str">
        <f t="shared" si="2"/>
        <v> </v>
      </c>
    </row>
    <row r="1566">
      <c r="A1566" s="24">
        <v>12602.0</v>
      </c>
      <c r="B1566" s="24" t="s">
        <v>1574</v>
      </c>
      <c r="C1566" s="25">
        <v>31472.0</v>
      </c>
      <c r="D1566" s="26" t="str">
        <f t="shared" si="1"/>
        <v> </v>
      </c>
      <c r="E1566" s="27" t="str">
        <f t="shared" si="2"/>
        <v> </v>
      </c>
    </row>
    <row r="1567">
      <c r="A1567" s="24">
        <v>12604.0</v>
      </c>
      <c r="B1567" s="24" t="s">
        <v>1575</v>
      </c>
      <c r="C1567" s="25">
        <v>28126.0</v>
      </c>
      <c r="D1567" s="26" t="str">
        <f t="shared" si="1"/>
        <v> </v>
      </c>
      <c r="E1567" s="27" t="str">
        <f t="shared" si="2"/>
        <v> </v>
      </c>
    </row>
    <row r="1568">
      <c r="A1568" s="24">
        <v>12605.0</v>
      </c>
      <c r="B1568" s="24" t="s">
        <v>1576</v>
      </c>
      <c r="C1568" s="25">
        <v>23931.0</v>
      </c>
      <c r="D1568" s="26" t="str">
        <f t="shared" si="1"/>
        <v>Repeat</v>
      </c>
      <c r="E1568" s="27" t="str">
        <f t="shared" si="2"/>
        <v> </v>
      </c>
    </row>
    <row r="1569">
      <c r="A1569" s="24">
        <v>12610.0</v>
      </c>
      <c r="B1569" s="24" t="s">
        <v>1577</v>
      </c>
      <c r="C1569" s="25">
        <v>21459.0</v>
      </c>
      <c r="D1569" s="26" t="str">
        <f t="shared" si="1"/>
        <v> </v>
      </c>
      <c r="E1569" s="27" t="str">
        <f t="shared" si="2"/>
        <v> </v>
      </c>
    </row>
    <row r="1570">
      <c r="A1570" s="24">
        <v>12611.0</v>
      </c>
      <c r="B1570" s="24" t="s">
        <v>1578</v>
      </c>
      <c r="C1570" s="25">
        <v>35861.0</v>
      </c>
      <c r="D1570" s="26" t="str">
        <f t="shared" si="1"/>
        <v> </v>
      </c>
      <c r="E1570" s="27" t="str">
        <f t="shared" si="2"/>
        <v> </v>
      </c>
    </row>
    <row r="1571">
      <c r="A1571" s="24">
        <v>12612.0</v>
      </c>
      <c r="B1571" s="24" t="s">
        <v>1579</v>
      </c>
      <c r="C1571" s="25">
        <v>21716.0</v>
      </c>
      <c r="D1571" s="26" t="str">
        <f t="shared" si="1"/>
        <v> </v>
      </c>
      <c r="E1571" s="27" t="str">
        <f t="shared" si="2"/>
        <v> </v>
      </c>
    </row>
    <row r="1572">
      <c r="A1572" s="24">
        <v>12613.0</v>
      </c>
      <c r="B1572" s="24" t="s">
        <v>1580</v>
      </c>
      <c r="C1572" s="25">
        <v>16716.0</v>
      </c>
      <c r="D1572" s="26" t="str">
        <f t="shared" si="1"/>
        <v> </v>
      </c>
      <c r="E1572" s="27" t="str">
        <f t="shared" si="2"/>
        <v> </v>
      </c>
    </row>
    <row r="1573">
      <c r="A1573" s="24">
        <v>12614.0</v>
      </c>
      <c r="B1573" s="24" t="s">
        <v>1581</v>
      </c>
      <c r="C1573" s="25">
        <v>21378.0</v>
      </c>
      <c r="D1573" s="26" t="str">
        <f t="shared" si="1"/>
        <v>Repeat</v>
      </c>
      <c r="E1573" s="27" t="str">
        <f t="shared" si="2"/>
        <v>Repeat</v>
      </c>
    </row>
    <row r="1574">
      <c r="A1574" s="24">
        <v>12616.0</v>
      </c>
      <c r="B1574" s="24" t="s">
        <v>1582</v>
      </c>
      <c r="C1574" s="25">
        <v>21113.0</v>
      </c>
      <c r="D1574" s="26" t="str">
        <f t="shared" si="1"/>
        <v> </v>
      </c>
      <c r="E1574" s="27" t="str">
        <f t="shared" si="2"/>
        <v> </v>
      </c>
    </row>
    <row r="1575">
      <c r="A1575" s="24">
        <v>12617.0</v>
      </c>
      <c r="B1575" s="24" t="s">
        <v>1583</v>
      </c>
      <c r="C1575" s="25">
        <v>25468.0</v>
      </c>
      <c r="D1575" s="26" t="str">
        <f t="shared" si="1"/>
        <v> </v>
      </c>
      <c r="E1575" s="27" t="str">
        <f t="shared" si="2"/>
        <v> </v>
      </c>
    </row>
    <row r="1576">
      <c r="A1576" s="24">
        <v>12618.0</v>
      </c>
      <c r="B1576" s="24" t="s">
        <v>1584</v>
      </c>
      <c r="C1576" s="25">
        <v>22554.0</v>
      </c>
      <c r="D1576" s="26" t="str">
        <f t="shared" si="1"/>
        <v> </v>
      </c>
      <c r="E1576" s="27" t="str">
        <f t="shared" si="2"/>
        <v> </v>
      </c>
    </row>
    <row r="1577">
      <c r="A1577" s="24">
        <v>12619.0</v>
      </c>
      <c r="B1577" s="24" t="s">
        <v>1585</v>
      </c>
      <c r="C1577" s="25">
        <v>18307.0</v>
      </c>
      <c r="D1577" s="26" t="str">
        <f t="shared" si="1"/>
        <v> </v>
      </c>
      <c r="E1577" s="27" t="str">
        <f t="shared" si="2"/>
        <v> </v>
      </c>
    </row>
    <row r="1578">
      <c r="A1578" s="24">
        <v>12620.0</v>
      </c>
      <c r="B1578" s="24" t="s">
        <v>1586</v>
      </c>
      <c r="C1578" s="25">
        <v>15570.0</v>
      </c>
      <c r="D1578" s="26" t="str">
        <f t="shared" si="1"/>
        <v> </v>
      </c>
      <c r="E1578" s="27" t="str">
        <f t="shared" si="2"/>
        <v> </v>
      </c>
    </row>
    <row r="1579">
      <c r="A1579" s="24">
        <v>12621.0</v>
      </c>
      <c r="B1579" s="24" t="s">
        <v>1587</v>
      </c>
      <c r="C1579" s="25">
        <v>22834.0</v>
      </c>
      <c r="D1579" s="26" t="str">
        <f t="shared" si="1"/>
        <v>Repeat</v>
      </c>
      <c r="E1579" s="27" t="str">
        <f t="shared" si="2"/>
        <v> </v>
      </c>
    </row>
    <row r="1580">
      <c r="A1580" s="24">
        <v>12622.0</v>
      </c>
      <c r="B1580" s="24" t="s">
        <v>1588</v>
      </c>
      <c r="C1580" s="25">
        <v>12174.0</v>
      </c>
      <c r="D1580" s="26" t="str">
        <f t="shared" si="1"/>
        <v> </v>
      </c>
      <c r="E1580" s="27" t="str">
        <f t="shared" si="2"/>
        <v> </v>
      </c>
    </row>
    <row r="1581">
      <c r="A1581" s="24">
        <v>12623.0</v>
      </c>
      <c r="B1581" s="24" t="s">
        <v>1589</v>
      </c>
      <c r="C1581" s="25">
        <v>29504.0</v>
      </c>
      <c r="D1581" s="26" t="str">
        <f t="shared" si="1"/>
        <v> </v>
      </c>
      <c r="E1581" s="27" t="str">
        <f t="shared" si="2"/>
        <v> </v>
      </c>
    </row>
    <row r="1582">
      <c r="A1582" s="24">
        <v>12625.0</v>
      </c>
      <c r="B1582" s="24" t="s">
        <v>1590</v>
      </c>
      <c r="C1582" s="25">
        <v>15668.0</v>
      </c>
      <c r="D1582" s="26" t="str">
        <f t="shared" si="1"/>
        <v>Repeat</v>
      </c>
      <c r="E1582" s="27" t="str">
        <f t="shared" si="2"/>
        <v>Repeat</v>
      </c>
    </row>
    <row r="1583">
      <c r="A1583" s="24">
        <v>12626.0</v>
      </c>
      <c r="B1583" s="24" t="s">
        <v>1591</v>
      </c>
      <c r="C1583" s="25">
        <v>25946.0</v>
      </c>
      <c r="D1583" s="26" t="str">
        <f t="shared" si="1"/>
        <v> </v>
      </c>
      <c r="E1583" s="27" t="str">
        <f t="shared" si="2"/>
        <v> </v>
      </c>
    </row>
    <row r="1584">
      <c r="A1584" s="24">
        <v>12628.0</v>
      </c>
      <c r="B1584" s="24" t="s">
        <v>1592</v>
      </c>
      <c r="C1584" s="25">
        <v>32624.0</v>
      </c>
      <c r="D1584" s="26" t="str">
        <f t="shared" si="1"/>
        <v> </v>
      </c>
      <c r="E1584" s="27" t="str">
        <f t="shared" si="2"/>
        <v> </v>
      </c>
    </row>
    <row r="1585">
      <c r="A1585" s="24">
        <v>12629.0</v>
      </c>
      <c r="B1585" s="24" t="s">
        <v>1593</v>
      </c>
      <c r="C1585" s="25">
        <v>17049.0</v>
      </c>
      <c r="D1585" s="26" t="str">
        <f t="shared" si="1"/>
        <v> </v>
      </c>
      <c r="E1585" s="27" t="str">
        <f t="shared" si="2"/>
        <v> </v>
      </c>
    </row>
    <row r="1586">
      <c r="A1586" s="24">
        <v>12630.0</v>
      </c>
      <c r="B1586" s="24" t="s">
        <v>1594</v>
      </c>
      <c r="C1586" s="25">
        <v>23304.0</v>
      </c>
      <c r="D1586" s="26" t="str">
        <f t="shared" si="1"/>
        <v> </v>
      </c>
      <c r="E1586" s="27" t="str">
        <f t="shared" si="2"/>
        <v> </v>
      </c>
    </row>
    <row r="1587">
      <c r="A1587" s="24">
        <v>12631.0</v>
      </c>
      <c r="B1587" s="24" t="s">
        <v>1595</v>
      </c>
      <c r="C1587" s="25">
        <v>37109.0</v>
      </c>
      <c r="D1587" s="26" t="str">
        <f t="shared" si="1"/>
        <v> </v>
      </c>
      <c r="E1587" s="27" t="str">
        <f t="shared" si="2"/>
        <v> </v>
      </c>
    </row>
    <row r="1588">
      <c r="A1588" s="24">
        <v>12633.0</v>
      </c>
      <c r="B1588" s="24" t="s">
        <v>1596</v>
      </c>
      <c r="C1588" s="25">
        <v>20225.0</v>
      </c>
      <c r="D1588" s="26" t="str">
        <f t="shared" si="1"/>
        <v>Repeat</v>
      </c>
      <c r="E1588" s="27" t="str">
        <f t="shared" si="2"/>
        <v> </v>
      </c>
    </row>
    <row r="1589">
      <c r="A1589" s="24">
        <v>12634.0</v>
      </c>
      <c r="B1589" s="24" t="s">
        <v>1597</v>
      </c>
      <c r="C1589" s="25">
        <v>10879.0</v>
      </c>
      <c r="D1589" s="26" t="str">
        <f t="shared" si="1"/>
        <v> </v>
      </c>
      <c r="E1589" s="27" t="str">
        <f t="shared" si="2"/>
        <v> </v>
      </c>
    </row>
    <row r="1590">
      <c r="A1590" s="24">
        <v>12635.0</v>
      </c>
      <c r="B1590" s="24" t="s">
        <v>1598</v>
      </c>
      <c r="C1590" s="25">
        <v>22457.0</v>
      </c>
      <c r="D1590" s="26" t="str">
        <f t="shared" si="1"/>
        <v> </v>
      </c>
      <c r="E1590" s="27" t="str">
        <f t="shared" si="2"/>
        <v> </v>
      </c>
    </row>
    <row r="1591">
      <c r="A1591" s="24">
        <v>12636.0</v>
      </c>
      <c r="B1591" s="24" t="s">
        <v>1599</v>
      </c>
      <c r="C1591" s="25">
        <v>17076.0</v>
      </c>
      <c r="D1591" s="26" t="str">
        <f t="shared" si="1"/>
        <v> </v>
      </c>
      <c r="E1591" s="27" t="str">
        <f t="shared" si="2"/>
        <v> </v>
      </c>
    </row>
    <row r="1592">
      <c r="A1592" s="24">
        <v>12638.0</v>
      </c>
      <c r="B1592" s="24" t="s">
        <v>1600</v>
      </c>
      <c r="C1592" s="25">
        <v>25617.0</v>
      </c>
      <c r="D1592" s="26" t="str">
        <f t="shared" si="1"/>
        <v>Repeat</v>
      </c>
      <c r="E1592" s="27" t="str">
        <f t="shared" si="2"/>
        <v>Repeat</v>
      </c>
    </row>
    <row r="1593">
      <c r="A1593" s="24">
        <v>12639.0</v>
      </c>
      <c r="B1593" s="24" t="s">
        <v>1601</v>
      </c>
      <c r="C1593" s="25">
        <v>16484.0</v>
      </c>
      <c r="D1593" s="26" t="str">
        <f t="shared" si="1"/>
        <v> </v>
      </c>
      <c r="E1593" s="27" t="str">
        <f t="shared" si="2"/>
        <v> </v>
      </c>
    </row>
    <row r="1594">
      <c r="A1594" s="24">
        <v>12641.0</v>
      </c>
      <c r="B1594" s="24" t="s">
        <v>1602</v>
      </c>
      <c r="C1594" s="25">
        <v>18050.0</v>
      </c>
      <c r="D1594" s="26" t="str">
        <f t="shared" si="1"/>
        <v> </v>
      </c>
      <c r="E1594" s="27" t="str">
        <f t="shared" si="2"/>
        <v> </v>
      </c>
    </row>
    <row r="1595">
      <c r="A1595" s="24">
        <v>12642.0</v>
      </c>
      <c r="B1595" s="24" t="s">
        <v>1603</v>
      </c>
      <c r="C1595" s="25">
        <v>24362.0</v>
      </c>
      <c r="D1595" s="26" t="str">
        <f t="shared" si="1"/>
        <v> </v>
      </c>
      <c r="E1595" s="27" t="str">
        <f t="shared" si="2"/>
        <v> </v>
      </c>
    </row>
    <row r="1596">
      <c r="A1596" s="24">
        <v>12645.0</v>
      </c>
      <c r="B1596" s="24" t="s">
        <v>1604</v>
      </c>
      <c r="C1596" s="25">
        <v>34068.0</v>
      </c>
      <c r="D1596" s="26" t="str">
        <f t="shared" si="1"/>
        <v> </v>
      </c>
      <c r="E1596" s="27" t="str">
        <f t="shared" si="2"/>
        <v> </v>
      </c>
    </row>
    <row r="1597">
      <c r="A1597" s="24">
        <v>12646.0</v>
      </c>
      <c r="B1597" s="24" t="s">
        <v>1605</v>
      </c>
      <c r="C1597" s="25">
        <v>14077.0</v>
      </c>
      <c r="D1597" s="26" t="str">
        <f t="shared" si="1"/>
        <v> </v>
      </c>
      <c r="E1597" s="27" t="str">
        <f t="shared" si="2"/>
        <v> </v>
      </c>
    </row>
    <row r="1598">
      <c r="A1598" s="24">
        <v>12648.0</v>
      </c>
      <c r="B1598" s="24" t="s">
        <v>1606</v>
      </c>
      <c r="C1598" s="25">
        <v>23822.0</v>
      </c>
      <c r="D1598" s="26" t="str">
        <f t="shared" si="1"/>
        <v> </v>
      </c>
      <c r="E1598" s="27" t="str">
        <f t="shared" si="2"/>
        <v> </v>
      </c>
    </row>
    <row r="1599">
      <c r="A1599" s="24">
        <v>12649.0</v>
      </c>
      <c r="B1599" s="24" t="s">
        <v>1607</v>
      </c>
      <c r="C1599" s="25">
        <v>26640.0</v>
      </c>
      <c r="D1599" s="26" t="str">
        <f t="shared" si="1"/>
        <v> </v>
      </c>
      <c r="E1599" s="27" t="str">
        <f t="shared" si="2"/>
        <v> </v>
      </c>
    </row>
    <row r="1600">
      <c r="A1600" s="24">
        <v>12650.0</v>
      </c>
      <c r="B1600" s="24" t="s">
        <v>1608</v>
      </c>
      <c r="C1600" s="25">
        <v>19482.0</v>
      </c>
      <c r="D1600" s="26" t="str">
        <f t="shared" si="1"/>
        <v> </v>
      </c>
      <c r="E1600" s="27" t="str">
        <f t="shared" si="2"/>
        <v> </v>
      </c>
    </row>
    <row r="1601">
      <c r="A1601" s="24">
        <v>12651.0</v>
      </c>
      <c r="B1601" s="24" t="s">
        <v>1609</v>
      </c>
      <c r="C1601" s="25">
        <v>18132.0</v>
      </c>
      <c r="D1601" s="26" t="str">
        <f t="shared" si="1"/>
        <v> </v>
      </c>
      <c r="E1601" s="27" t="str">
        <f t="shared" si="2"/>
        <v> </v>
      </c>
    </row>
    <row r="1602">
      <c r="A1602" s="24">
        <v>12652.0</v>
      </c>
      <c r="B1602" s="24" t="s">
        <v>1610</v>
      </c>
      <c r="C1602" s="25">
        <v>28856.0</v>
      </c>
      <c r="D1602" s="26" t="str">
        <f t="shared" si="1"/>
        <v> </v>
      </c>
      <c r="E1602" s="27" t="str">
        <f t="shared" si="2"/>
        <v> </v>
      </c>
    </row>
    <row r="1603">
      <c r="A1603" s="24">
        <v>12653.0</v>
      </c>
      <c r="B1603" s="24" t="s">
        <v>1611</v>
      </c>
      <c r="C1603" s="25">
        <v>27827.0</v>
      </c>
      <c r="D1603" s="26" t="str">
        <f t="shared" si="1"/>
        <v> </v>
      </c>
      <c r="E1603" s="27" t="str">
        <f t="shared" si="2"/>
        <v> </v>
      </c>
    </row>
    <row r="1604">
      <c r="A1604" s="24">
        <v>12655.0</v>
      </c>
      <c r="B1604" s="24" t="s">
        <v>1612</v>
      </c>
      <c r="C1604" s="25">
        <v>11645.0</v>
      </c>
      <c r="D1604" s="26" t="str">
        <f t="shared" si="1"/>
        <v> </v>
      </c>
      <c r="E1604" s="27" t="str">
        <f t="shared" si="2"/>
        <v> </v>
      </c>
    </row>
    <row r="1605">
      <c r="A1605" s="24">
        <v>12656.0</v>
      </c>
      <c r="B1605" s="24" t="s">
        <v>1613</v>
      </c>
      <c r="C1605" s="25">
        <v>22112.0</v>
      </c>
      <c r="D1605" s="26" t="str">
        <f t="shared" si="1"/>
        <v> </v>
      </c>
      <c r="E1605" s="27" t="str">
        <f t="shared" si="2"/>
        <v> </v>
      </c>
    </row>
    <row r="1606">
      <c r="A1606" s="24">
        <v>12658.0</v>
      </c>
      <c r="B1606" s="24" t="s">
        <v>1614</v>
      </c>
      <c r="C1606" s="25">
        <v>19044.0</v>
      </c>
      <c r="D1606" s="26" t="str">
        <f t="shared" si="1"/>
        <v> </v>
      </c>
      <c r="E1606" s="27" t="str">
        <f t="shared" si="2"/>
        <v> </v>
      </c>
    </row>
    <row r="1607">
      <c r="A1607" s="24">
        <v>12659.0</v>
      </c>
      <c r="B1607" s="24" t="s">
        <v>1615</v>
      </c>
      <c r="C1607" s="25">
        <v>32702.0</v>
      </c>
      <c r="D1607" s="26" t="str">
        <f t="shared" si="1"/>
        <v> </v>
      </c>
      <c r="E1607" s="27" t="str">
        <f t="shared" si="2"/>
        <v> </v>
      </c>
    </row>
    <row r="1608">
      <c r="A1608" s="24">
        <v>12661.0</v>
      </c>
      <c r="B1608" s="24" t="s">
        <v>1616</v>
      </c>
      <c r="C1608" s="25">
        <v>29799.0</v>
      </c>
      <c r="D1608" s="26" t="str">
        <f t="shared" si="1"/>
        <v> </v>
      </c>
      <c r="E1608" s="27" t="str">
        <f t="shared" si="2"/>
        <v> </v>
      </c>
    </row>
    <row r="1609">
      <c r="A1609" s="24">
        <v>12662.0</v>
      </c>
      <c r="B1609" s="24" t="s">
        <v>1617</v>
      </c>
      <c r="C1609" s="25">
        <v>25947.0</v>
      </c>
      <c r="D1609" s="26" t="str">
        <f t="shared" si="1"/>
        <v> </v>
      </c>
      <c r="E1609" s="27" t="str">
        <f t="shared" si="2"/>
        <v> </v>
      </c>
    </row>
    <row r="1610">
      <c r="A1610" s="24">
        <v>12663.0</v>
      </c>
      <c r="B1610" s="24" t="s">
        <v>1618</v>
      </c>
      <c r="C1610" s="25">
        <v>32563.0</v>
      </c>
      <c r="D1610" s="26" t="str">
        <f t="shared" si="1"/>
        <v> </v>
      </c>
      <c r="E1610" s="27" t="str">
        <f t="shared" si="2"/>
        <v> </v>
      </c>
    </row>
    <row r="1611">
      <c r="A1611" s="24">
        <v>12665.0</v>
      </c>
      <c r="B1611" s="24" t="s">
        <v>1619</v>
      </c>
      <c r="C1611" s="25">
        <v>16549.0</v>
      </c>
      <c r="D1611" s="26" t="str">
        <f t="shared" si="1"/>
        <v> </v>
      </c>
      <c r="E1611" s="27" t="str">
        <f t="shared" si="2"/>
        <v> </v>
      </c>
    </row>
    <row r="1612">
      <c r="A1612" s="24">
        <v>12666.0</v>
      </c>
      <c r="B1612" s="24" t="s">
        <v>1620</v>
      </c>
      <c r="C1612" s="25">
        <v>22896.0</v>
      </c>
      <c r="D1612" s="26" t="str">
        <f t="shared" si="1"/>
        <v> </v>
      </c>
      <c r="E1612" s="27" t="str">
        <f t="shared" si="2"/>
        <v> </v>
      </c>
    </row>
    <row r="1613">
      <c r="A1613" s="24">
        <v>12669.0</v>
      </c>
      <c r="B1613" s="24" t="s">
        <v>1621</v>
      </c>
      <c r="C1613" s="25">
        <v>24179.0</v>
      </c>
      <c r="D1613" s="26" t="str">
        <f t="shared" si="1"/>
        <v> </v>
      </c>
      <c r="E1613" s="27" t="str">
        <f t="shared" si="2"/>
        <v> </v>
      </c>
    </row>
    <row r="1614">
      <c r="A1614" s="24">
        <v>12671.0</v>
      </c>
      <c r="B1614" s="24" t="s">
        <v>1622</v>
      </c>
      <c r="C1614" s="25">
        <v>25803.0</v>
      </c>
      <c r="D1614" s="26" t="str">
        <f t="shared" si="1"/>
        <v> </v>
      </c>
      <c r="E1614" s="27" t="str">
        <f t="shared" si="2"/>
        <v> </v>
      </c>
    </row>
    <row r="1615">
      <c r="A1615" s="24">
        <v>12672.0</v>
      </c>
      <c r="B1615" s="24" t="s">
        <v>1623</v>
      </c>
      <c r="C1615" s="25">
        <v>19882.0</v>
      </c>
      <c r="D1615" s="26" t="str">
        <f t="shared" si="1"/>
        <v> </v>
      </c>
      <c r="E1615" s="27" t="str">
        <f t="shared" si="2"/>
        <v> </v>
      </c>
    </row>
    <row r="1616">
      <c r="A1616" s="24">
        <v>12673.0</v>
      </c>
      <c r="B1616" s="24" t="s">
        <v>1624</v>
      </c>
      <c r="C1616" s="25">
        <v>27831.0</v>
      </c>
      <c r="D1616" s="26" t="str">
        <f t="shared" si="1"/>
        <v> </v>
      </c>
      <c r="E1616" s="27" t="str">
        <f t="shared" si="2"/>
        <v> </v>
      </c>
    </row>
    <row r="1617">
      <c r="A1617" s="24">
        <v>12674.0</v>
      </c>
      <c r="B1617" s="24" t="s">
        <v>1625</v>
      </c>
      <c r="C1617" s="25">
        <v>13491.0</v>
      </c>
      <c r="D1617" s="26" t="str">
        <f t="shared" si="1"/>
        <v> </v>
      </c>
      <c r="E1617" s="27" t="str">
        <f t="shared" si="2"/>
        <v> </v>
      </c>
    </row>
    <row r="1618">
      <c r="A1618" s="24">
        <v>12675.0</v>
      </c>
      <c r="B1618" s="24" t="s">
        <v>1626</v>
      </c>
      <c r="C1618" s="25">
        <v>19718.0</v>
      </c>
      <c r="D1618" s="26" t="str">
        <f t="shared" si="1"/>
        <v>Repeat</v>
      </c>
      <c r="E1618" s="27" t="str">
        <f t="shared" si="2"/>
        <v>Repeat</v>
      </c>
    </row>
    <row r="1619">
      <c r="A1619" s="24">
        <v>12676.0</v>
      </c>
      <c r="B1619" s="24" t="s">
        <v>1627</v>
      </c>
      <c r="C1619" s="25">
        <v>18119.0</v>
      </c>
      <c r="D1619" s="26" t="str">
        <f t="shared" si="1"/>
        <v> </v>
      </c>
      <c r="E1619" s="27" t="str">
        <f t="shared" si="2"/>
        <v> </v>
      </c>
    </row>
    <row r="1620">
      <c r="A1620" s="24">
        <v>12677.0</v>
      </c>
      <c r="B1620" s="24" t="s">
        <v>1628</v>
      </c>
      <c r="C1620" s="25">
        <v>25830.0</v>
      </c>
      <c r="D1620" s="26" t="str">
        <f t="shared" si="1"/>
        <v> </v>
      </c>
      <c r="E1620" s="27" t="str">
        <f t="shared" si="2"/>
        <v> </v>
      </c>
    </row>
    <row r="1621">
      <c r="A1621" s="24">
        <v>12680.0</v>
      </c>
      <c r="B1621" s="24" t="s">
        <v>1629</v>
      </c>
      <c r="C1621" s="25">
        <v>18809.0</v>
      </c>
      <c r="D1621" s="26" t="str">
        <f t="shared" si="1"/>
        <v> </v>
      </c>
      <c r="E1621" s="27" t="str">
        <f t="shared" si="2"/>
        <v> </v>
      </c>
    </row>
    <row r="1622">
      <c r="A1622" s="24">
        <v>12681.0</v>
      </c>
      <c r="B1622" s="24" t="s">
        <v>1630</v>
      </c>
      <c r="C1622" s="25">
        <v>23343.0</v>
      </c>
      <c r="D1622" s="26" t="str">
        <f t="shared" si="1"/>
        <v>Repeat</v>
      </c>
      <c r="E1622" s="27" t="str">
        <f t="shared" si="2"/>
        <v>Repeat</v>
      </c>
    </row>
    <row r="1623">
      <c r="A1623" s="24">
        <v>12682.0</v>
      </c>
      <c r="B1623" s="24" t="s">
        <v>1631</v>
      </c>
      <c r="C1623" s="25">
        <v>17351.0</v>
      </c>
      <c r="D1623" s="26" t="str">
        <f t="shared" si="1"/>
        <v> </v>
      </c>
      <c r="E1623" s="27" t="str">
        <f t="shared" si="2"/>
        <v> </v>
      </c>
    </row>
    <row r="1624">
      <c r="A1624" s="24">
        <v>12683.0</v>
      </c>
      <c r="B1624" s="24" t="s">
        <v>1632</v>
      </c>
      <c r="C1624" s="25">
        <v>21164.0</v>
      </c>
      <c r="D1624" s="26" t="str">
        <f t="shared" si="1"/>
        <v> </v>
      </c>
      <c r="E1624" s="27" t="str">
        <f t="shared" si="2"/>
        <v> </v>
      </c>
    </row>
    <row r="1625">
      <c r="A1625" s="24">
        <v>12684.0</v>
      </c>
      <c r="B1625" s="24" t="s">
        <v>1633</v>
      </c>
      <c r="C1625" s="25">
        <v>18264.0</v>
      </c>
      <c r="D1625" s="26" t="str">
        <f t="shared" si="1"/>
        <v> </v>
      </c>
      <c r="E1625" s="27" t="str">
        <f t="shared" si="2"/>
        <v> </v>
      </c>
    </row>
    <row r="1626">
      <c r="A1626" s="24">
        <v>12685.0</v>
      </c>
      <c r="B1626" s="24" t="s">
        <v>1634</v>
      </c>
      <c r="C1626" s="25">
        <v>20162.0</v>
      </c>
      <c r="D1626" s="26" t="str">
        <f t="shared" si="1"/>
        <v> </v>
      </c>
      <c r="E1626" s="27" t="str">
        <f t="shared" si="2"/>
        <v> </v>
      </c>
    </row>
    <row r="1627">
      <c r="A1627" s="24">
        <v>12686.0</v>
      </c>
      <c r="B1627" s="24" t="s">
        <v>1635</v>
      </c>
      <c r="C1627" s="25">
        <v>13761.0</v>
      </c>
      <c r="D1627" s="26" t="str">
        <f t="shared" si="1"/>
        <v> </v>
      </c>
      <c r="E1627" s="27" t="str">
        <f t="shared" si="2"/>
        <v> </v>
      </c>
    </row>
    <row r="1628">
      <c r="A1628" s="24">
        <v>12687.0</v>
      </c>
      <c r="B1628" s="24" t="s">
        <v>1636</v>
      </c>
      <c r="C1628" s="25">
        <v>24099.0</v>
      </c>
      <c r="D1628" s="26" t="str">
        <f t="shared" si="1"/>
        <v> </v>
      </c>
      <c r="E1628" s="27" t="str">
        <f t="shared" si="2"/>
        <v> </v>
      </c>
    </row>
    <row r="1629">
      <c r="A1629" s="24">
        <v>12688.0</v>
      </c>
      <c r="B1629" s="24" t="s">
        <v>1637</v>
      </c>
      <c r="C1629" s="25">
        <v>22821.0</v>
      </c>
      <c r="D1629" s="26" t="str">
        <f t="shared" si="1"/>
        <v> </v>
      </c>
      <c r="E1629" s="27" t="str">
        <f t="shared" si="2"/>
        <v> </v>
      </c>
    </row>
    <row r="1630">
      <c r="A1630" s="24">
        <v>12690.0</v>
      </c>
      <c r="B1630" s="24" t="s">
        <v>1638</v>
      </c>
      <c r="C1630" s="25">
        <v>20549.0</v>
      </c>
      <c r="D1630" s="26" t="str">
        <f t="shared" si="1"/>
        <v> </v>
      </c>
      <c r="E1630" s="27" t="str">
        <f t="shared" si="2"/>
        <v> </v>
      </c>
    </row>
    <row r="1631">
      <c r="A1631" s="24">
        <v>12692.0</v>
      </c>
      <c r="B1631" s="24" t="s">
        <v>1639</v>
      </c>
      <c r="C1631" s="25">
        <v>25492.0</v>
      </c>
      <c r="D1631" s="26" t="str">
        <f t="shared" si="1"/>
        <v> </v>
      </c>
      <c r="E1631" s="27" t="str">
        <f t="shared" si="2"/>
        <v> </v>
      </c>
    </row>
    <row r="1632">
      <c r="A1632" s="24">
        <v>12693.0</v>
      </c>
      <c r="B1632" s="24" t="s">
        <v>1640</v>
      </c>
      <c r="C1632" s="25">
        <v>18722.0</v>
      </c>
      <c r="D1632" s="26" t="str">
        <f t="shared" si="1"/>
        <v> </v>
      </c>
      <c r="E1632" s="27" t="str">
        <f t="shared" si="2"/>
        <v> </v>
      </c>
    </row>
    <row r="1633">
      <c r="A1633" s="24">
        <v>12694.0</v>
      </c>
      <c r="B1633" s="24" t="s">
        <v>1641</v>
      </c>
      <c r="C1633" s="25">
        <v>22174.0</v>
      </c>
      <c r="D1633" s="26" t="str">
        <f t="shared" si="1"/>
        <v> </v>
      </c>
      <c r="E1633" s="27" t="str">
        <f t="shared" si="2"/>
        <v> </v>
      </c>
    </row>
    <row r="1634">
      <c r="A1634" s="24">
        <v>12695.0</v>
      </c>
      <c r="B1634" s="24" t="s">
        <v>1642</v>
      </c>
      <c r="C1634" s="25">
        <v>28088.0</v>
      </c>
      <c r="D1634" s="26" t="str">
        <f t="shared" si="1"/>
        <v> </v>
      </c>
      <c r="E1634" s="27" t="str">
        <f t="shared" si="2"/>
        <v> </v>
      </c>
    </row>
    <row r="1635">
      <c r="A1635" s="24">
        <v>12696.0</v>
      </c>
      <c r="B1635" s="24" t="s">
        <v>1643</v>
      </c>
      <c r="C1635" s="25">
        <v>14557.0</v>
      </c>
      <c r="D1635" s="26" t="str">
        <f t="shared" si="1"/>
        <v> </v>
      </c>
      <c r="E1635" s="27" t="str">
        <f t="shared" si="2"/>
        <v> </v>
      </c>
    </row>
    <row r="1636">
      <c r="A1636" s="24">
        <v>12697.0</v>
      </c>
      <c r="B1636" s="24" t="s">
        <v>1644</v>
      </c>
      <c r="C1636" s="25">
        <v>30536.0</v>
      </c>
      <c r="D1636" s="26" t="str">
        <f t="shared" si="1"/>
        <v> </v>
      </c>
      <c r="E1636" s="27" t="str">
        <f t="shared" si="2"/>
        <v> </v>
      </c>
    </row>
    <row r="1637">
      <c r="A1637" s="24">
        <v>12698.0</v>
      </c>
      <c r="B1637" s="24" t="s">
        <v>1645</v>
      </c>
      <c r="C1637" s="25">
        <v>16360.0</v>
      </c>
      <c r="D1637" s="26" t="str">
        <f t="shared" si="1"/>
        <v> </v>
      </c>
      <c r="E1637" s="27" t="str">
        <f t="shared" si="2"/>
        <v> </v>
      </c>
    </row>
    <row r="1638">
      <c r="A1638" s="24">
        <v>12700.0</v>
      </c>
      <c r="B1638" s="24" t="s">
        <v>1646</v>
      </c>
      <c r="C1638" s="25">
        <v>26248.0</v>
      </c>
      <c r="D1638" s="26" t="str">
        <f t="shared" si="1"/>
        <v> </v>
      </c>
      <c r="E1638" s="27" t="str">
        <f t="shared" si="2"/>
        <v> </v>
      </c>
    </row>
    <row r="1639">
      <c r="A1639" s="24">
        <v>12701.0</v>
      </c>
      <c r="B1639" s="24" t="s">
        <v>1647</v>
      </c>
      <c r="C1639" s="25">
        <v>18585.0</v>
      </c>
      <c r="D1639" s="26" t="str">
        <f t="shared" si="1"/>
        <v> </v>
      </c>
      <c r="E1639" s="27" t="str">
        <f t="shared" si="2"/>
        <v> </v>
      </c>
    </row>
    <row r="1640">
      <c r="A1640" s="24">
        <v>12702.0</v>
      </c>
      <c r="B1640" s="24" t="s">
        <v>1648</v>
      </c>
      <c r="C1640" s="25">
        <v>14807.0</v>
      </c>
      <c r="D1640" s="26" t="str">
        <f t="shared" si="1"/>
        <v> </v>
      </c>
      <c r="E1640" s="27" t="str">
        <f t="shared" si="2"/>
        <v> </v>
      </c>
    </row>
    <row r="1641">
      <c r="A1641" s="24">
        <v>12703.0</v>
      </c>
      <c r="B1641" s="24" t="s">
        <v>1649</v>
      </c>
      <c r="C1641" s="25">
        <v>15013.0</v>
      </c>
      <c r="D1641" s="26" t="str">
        <f t="shared" si="1"/>
        <v> </v>
      </c>
      <c r="E1641" s="27" t="str">
        <f t="shared" si="2"/>
        <v> </v>
      </c>
    </row>
    <row r="1642">
      <c r="A1642" s="24">
        <v>12704.0</v>
      </c>
      <c r="B1642" s="24" t="s">
        <v>1650</v>
      </c>
      <c r="C1642" s="25">
        <v>26124.0</v>
      </c>
      <c r="D1642" s="26" t="str">
        <f t="shared" si="1"/>
        <v> </v>
      </c>
      <c r="E1642" s="27" t="str">
        <f t="shared" si="2"/>
        <v> </v>
      </c>
    </row>
    <row r="1643">
      <c r="A1643" s="24">
        <v>12706.0</v>
      </c>
      <c r="B1643" s="24" t="s">
        <v>1651</v>
      </c>
      <c r="C1643" s="25">
        <v>28131.0</v>
      </c>
      <c r="D1643" s="26" t="str">
        <f t="shared" si="1"/>
        <v> </v>
      </c>
      <c r="E1643" s="27" t="str">
        <f t="shared" si="2"/>
        <v> </v>
      </c>
    </row>
    <row r="1644">
      <c r="A1644" s="24">
        <v>12709.0</v>
      </c>
      <c r="B1644" s="24" t="s">
        <v>1652</v>
      </c>
      <c r="C1644" s="25">
        <v>22926.0</v>
      </c>
      <c r="D1644" s="26" t="str">
        <f t="shared" si="1"/>
        <v>Repeat</v>
      </c>
      <c r="E1644" s="27" t="str">
        <f t="shared" si="2"/>
        <v>Repeat</v>
      </c>
    </row>
    <row r="1645">
      <c r="A1645" s="24">
        <v>12710.0</v>
      </c>
      <c r="B1645" s="24" t="s">
        <v>1653</v>
      </c>
      <c r="C1645" s="25">
        <v>29031.0</v>
      </c>
      <c r="D1645" s="26" t="str">
        <f t="shared" si="1"/>
        <v>Repeat</v>
      </c>
      <c r="E1645" s="27" t="str">
        <f t="shared" si="2"/>
        <v>Repeat</v>
      </c>
    </row>
    <row r="1646">
      <c r="A1646" s="24">
        <v>12711.0</v>
      </c>
      <c r="B1646" s="24" t="s">
        <v>1654</v>
      </c>
      <c r="C1646" s="25">
        <v>23000.0</v>
      </c>
      <c r="D1646" s="26" t="str">
        <f t="shared" si="1"/>
        <v> </v>
      </c>
      <c r="E1646" s="27" t="str">
        <f t="shared" si="2"/>
        <v> </v>
      </c>
    </row>
    <row r="1647">
      <c r="A1647" s="24">
        <v>12712.0</v>
      </c>
      <c r="B1647" s="24" t="s">
        <v>1655</v>
      </c>
      <c r="C1647" s="25">
        <v>23307.0</v>
      </c>
      <c r="D1647" s="26" t="str">
        <f t="shared" si="1"/>
        <v> </v>
      </c>
      <c r="E1647" s="27" t="str">
        <f t="shared" si="2"/>
        <v> </v>
      </c>
    </row>
    <row r="1648">
      <c r="A1648" s="24">
        <v>12714.0</v>
      </c>
      <c r="B1648" s="24" t="s">
        <v>1656</v>
      </c>
      <c r="C1648" s="25">
        <v>25918.0</v>
      </c>
      <c r="D1648" s="26" t="str">
        <f t="shared" si="1"/>
        <v> </v>
      </c>
      <c r="E1648" s="27" t="str">
        <f t="shared" si="2"/>
        <v> </v>
      </c>
    </row>
    <row r="1649">
      <c r="A1649" s="24">
        <v>12715.0</v>
      </c>
      <c r="B1649" s="24" t="s">
        <v>1657</v>
      </c>
      <c r="C1649" s="25">
        <v>16230.0</v>
      </c>
      <c r="D1649" s="26" t="str">
        <f t="shared" si="1"/>
        <v> </v>
      </c>
      <c r="E1649" s="27" t="str">
        <f t="shared" si="2"/>
        <v> </v>
      </c>
    </row>
    <row r="1650">
      <c r="A1650" s="24">
        <v>12716.0</v>
      </c>
      <c r="B1650" s="24" t="s">
        <v>1658</v>
      </c>
      <c r="C1650" s="25">
        <v>29660.0</v>
      </c>
      <c r="D1650" s="26" t="str">
        <f t="shared" si="1"/>
        <v> </v>
      </c>
      <c r="E1650" s="27" t="str">
        <f t="shared" si="2"/>
        <v> </v>
      </c>
    </row>
    <row r="1651">
      <c r="A1651" s="24">
        <v>12718.0</v>
      </c>
      <c r="B1651" s="24" t="s">
        <v>1659</v>
      </c>
      <c r="C1651" s="25">
        <v>29742.0</v>
      </c>
      <c r="D1651" s="26" t="str">
        <f t="shared" si="1"/>
        <v> </v>
      </c>
      <c r="E1651" s="27" t="str">
        <f t="shared" si="2"/>
        <v> </v>
      </c>
    </row>
    <row r="1652">
      <c r="A1652" s="24">
        <v>12719.0</v>
      </c>
      <c r="B1652" s="24" t="s">
        <v>1660</v>
      </c>
      <c r="C1652" s="25">
        <v>20044.0</v>
      </c>
      <c r="D1652" s="26" t="str">
        <f t="shared" si="1"/>
        <v> </v>
      </c>
      <c r="E1652" s="27" t="str">
        <f t="shared" si="2"/>
        <v> </v>
      </c>
    </row>
    <row r="1653">
      <c r="A1653" s="24">
        <v>12720.0</v>
      </c>
      <c r="B1653" s="24" t="s">
        <v>1661</v>
      </c>
      <c r="C1653" s="25">
        <v>15555.0</v>
      </c>
      <c r="D1653" s="26" t="str">
        <f t="shared" si="1"/>
        <v> </v>
      </c>
      <c r="E1653" s="27" t="str">
        <f t="shared" si="2"/>
        <v> </v>
      </c>
    </row>
    <row r="1654">
      <c r="A1654" s="24">
        <v>12721.0</v>
      </c>
      <c r="B1654" s="24" t="s">
        <v>1662</v>
      </c>
      <c r="C1654" s="25">
        <v>29014.0</v>
      </c>
      <c r="D1654" s="26" t="str">
        <f t="shared" si="1"/>
        <v> </v>
      </c>
      <c r="E1654" s="27" t="str">
        <f t="shared" si="2"/>
        <v> </v>
      </c>
    </row>
    <row r="1655">
      <c r="A1655" s="24">
        <v>12722.0</v>
      </c>
      <c r="B1655" s="24" t="s">
        <v>1663</v>
      </c>
      <c r="C1655" s="25">
        <v>23485.0</v>
      </c>
      <c r="D1655" s="26" t="str">
        <f t="shared" si="1"/>
        <v> </v>
      </c>
      <c r="E1655" s="27" t="str">
        <f t="shared" si="2"/>
        <v> </v>
      </c>
    </row>
    <row r="1656">
      <c r="A1656" s="24">
        <v>12723.0</v>
      </c>
      <c r="B1656" s="24" t="s">
        <v>1664</v>
      </c>
      <c r="C1656" s="25">
        <v>19718.0</v>
      </c>
      <c r="D1656" s="26" t="str">
        <f t="shared" si="1"/>
        <v> </v>
      </c>
      <c r="E1656" s="27" t="str">
        <f t="shared" si="2"/>
        <v> </v>
      </c>
    </row>
    <row r="1657">
      <c r="A1657" s="24">
        <v>12724.0</v>
      </c>
      <c r="B1657" s="24" t="s">
        <v>1665</v>
      </c>
      <c r="C1657" s="25">
        <v>25314.0</v>
      </c>
      <c r="D1657" s="26" t="str">
        <f t="shared" si="1"/>
        <v>Repeat</v>
      </c>
      <c r="E1657" s="27" t="str">
        <f t="shared" si="2"/>
        <v>Repeat</v>
      </c>
    </row>
    <row r="1658">
      <c r="A1658" s="24">
        <v>12726.0</v>
      </c>
      <c r="B1658" s="24" t="s">
        <v>1666</v>
      </c>
      <c r="C1658" s="25">
        <v>26520.0</v>
      </c>
      <c r="D1658" s="26" t="str">
        <f t="shared" si="1"/>
        <v> </v>
      </c>
      <c r="E1658" s="27" t="str">
        <f t="shared" si="2"/>
        <v> </v>
      </c>
    </row>
    <row r="1659">
      <c r="A1659" s="24">
        <v>12729.0</v>
      </c>
      <c r="B1659" s="24" t="s">
        <v>1667</v>
      </c>
      <c r="C1659" s="25">
        <v>18428.0</v>
      </c>
      <c r="D1659" s="26" t="str">
        <f t="shared" si="1"/>
        <v> </v>
      </c>
      <c r="E1659" s="27" t="str">
        <f t="shared" si="2"/>
        <v> </v>
      </c>
    </row>
    <row r="1660">
      <c r="A1660" s="24">
        <v>12730.0</v>
      </c>
      <c r="B1660" s="24" t="s">
        <v>1668</v>
      </c>
      <c r="C1660" s="25">
        <v>29782.0</v>
      </c>
      <c r="D1660" s="26" t="str">
        <f t="shared" si="1"/>
        <v> </v>
      </c>
      <c r="E1660" s="27" t="str">
        <f t="shared" si="2"/>
        <v> </v>
      </c>
    </row>
    <row r="1661">
      <c r="A1661" s="24">
        <v>12731.0</v>
      </c>
      <c r="B1661" s="24" t="s">
        <v>1669</v>
      </c>
      <c r="C1661" s="25">
        <v>31070.0</v>
      </c>
      <c r="D1661" s="26" t="str">
        <f t="shared" si="1"/>
        <v> </v>
      </c>
      <c r="E1661" s="27" t="str">
        <f t="shared" si="2"/>
        <v> </v>
      </c>
    </row>
    <row r="1662">
      <c r="A1662" s="24">
        <v>12732.0</v>
      </c>
      <c r="B1662" s="24" t="s">
        <v>1670</v>
      </c>
      <c r="C1662" s="25">
        <v>20820.0</v>
      </c>
      <c r="D1662" s="26" t="str">
        <f t="shared" si="1"/>
        <v> </v>
      </c>
      <c r="E1662" s="27" t="str">
        <f t="shared" si="2"/>
        <v> </v>
      </c>
    </row>
    <row r="1663">
      <c r="A1663" s="24">
        <v>12735.0</v>
      </c>
      <c r="B1663" s="24" t="s">
        <v>1671</v>
      </c>
      <c r="C1663" s="25">
        <v>29854.0</v>
      </c>
      <c r="D1663" s="26" t="str">
        <f t="shared" si="1"/>
        <v> </v>
      </c>
      <c r="E1663" s="27" t="str">
        <f t="shared" si="2"/>
        <v> </v>
      </c>
    </row>
    <row r="1664">
      <c r="A1664" s="24">
        <v>12736.0</v>
      </c>
      <c r="B1664" s="24" t="s">
        <v>1672</v>
      </c>
      <c r="C1664" s="25">
        <v>19600.0</v>
      </c>
      <c r="D1664" s="26" t="str">
        <f t="shared" si="1"/>
        <v> </v>
      </c>
      <c r="E1664" s="27" t="str">
        <f t="shared" si="2"/>
        <v> </v>
      </c>
    </row>
    <row r="1665">
      <c r="A1665" s="24">
        <v>12738.0</v>
      </c>
      <c r="B1665" s="24" t="s">
        <v>1673</v>
      </c>
      <c r="C1665" s="25">
        <v>16693.0</v>
      </c>
      <c r="D1665" s="26" t="str">
        <f t="shared" si="1"/>
        <v> </v>
      </c>
      <c r="E1665" s="27" t="str">
        <f t="shared" si="2"/>
        <v> </v>
      </c>
    </row>
    <row r="1666">
      <c r="A1666" s="24">
        <v>12739.0</v>
      </c>
      <c r="B1666" s="24" t="s">
        <v>1674</v>
      </c>
      <c r="C1666" s="25">
        <v>24224.0</v>
      </c>
      <c r="D1666" s="26" t="str">
        <f t="shared" si="1"/>
        <v> </v>
      </c>
      <c r="E1666" s="27" t="str">
        <f t="shared" si="2"/>
        <v> </v>
      </c>
    </row>
    <row r="1667">
      <c r="A1667" s="24">
        <v>12740.0</v>
      </c>
      <c r="B1667" s="24" t="s">
        <v>1675</v>
      </c>
      <c r="C1667" s="25">
        <v>24173.0</v>
      </c>
      <c r="D1667" s="26" t="str">
        <f t="shared" si="1"/>
        <v>Repeat</v>
      </c>
      <c r="E1667" s="27" t="str">
        <f t="shared" si="2"/>
        <v>Repeat</v>
      </c>
    </row>
    <row r="1668">
      <c r="A1668" s="24">
        <v>12741.0</v>
      </c>
      <c r="B1668" s="24" t="s">
        <v>1676</v>
      </c>
      <c r="C1668" s="25">
        <v>25142.0</v>
      </c>
      <c r="D1668" s="26" t="str">
        <f t="shared" si="1"/>
        <v> </v>
      </c>
      <c r="E1668" s="27" t="str">
        <f t="shared" si="2"/>
        <v> </v>
      </c>
    </row>
    <row r="1669">
      <c r="A1669" s="24">
        <v>12742.0</v>
      </c>
      <c r="B1669" s="24" t="s">
        <v>1677</v>
      </c>
      <c r="C1669" s="25">
        <v>22886.0</v>
      </c>
      <c r="D1669" s="26" t="str">
        <f t="shared" si="1"/>
        <v> </v>
      </c>
      <c r="E1669" s="27" t="str">
        <f t="shared" si="2"/>
        <v> </v>
      </c>
    </row>
    <row r="1670">
      <c r="A1670" s="24">
        <v>12743.0</v>
      </c>
      <c r="B1670" s="24" t="s">
        <v>1678</v>
      </c>
      <c r="C1670" s="25">
        <v>27651.0</v>
      </c>
      <c r="D1670" s="26" t="str">
        <f t="shared" si="1"/>
        <v> </v>
      </c>
      <c r="E1670" s="27" t="str">
        <f t="shared" si="2"/>
        <v> </v>
      </c>
    </row>
    <row r="1671">
      <c r="A1671" s="24">
        <v>12744.0</v>
      </c>
      <c r="B1671" s="24" t="s">
        <v>1679</v>
      </c>
      <c r="C1671" s="25">
        <v>22157.0</v>
      </c>
      <c r="D1671" s="26" t="str">
        <f t="shared" si="1"/>
        <v> </v>
      </c>
      <c r="E1671" s="27" t="str">
        <f t="shared" si="2"/>
        <v> </v>
      </c>
    </row>
    <row r="1672">
      <c r="A1672" s="24">
        <v>12745.0</v>
      </c>
      <c r="B1672" s="24" t="s">
        <v>1680</v>
      </c>
      <c r="C1672" s="25">
        <v>30953.0</v>
      </c>
      <c r="D1672" s="26" t="str">
        <f t="shared" si="1"/>
        <v> </v>
      </c>
      <c r="E1672" s="27" t="str">
        <f t="shared" si="2"/>
        <v> </v>
      </c>
    </row>
    <row r="1673">
      <c r="A1673" s="24">
        <v>12746.0</v>
      </c>
      <c r="B1673" s="24" t="s">
        <v>1681</v>
      </c>
      <c r="C1673" s="25">
        <v>17545.0</v>
      </c>
      <c r="D1673" s="26" t="str">
        <f t="shared" si="1"/>
        <v> </v>
      </c>
      <c r="E1673" s="27" t="str">
        <f t="shared" si="2"/>
        <v> </v>
      </c>
    </row>
    <row r="1674">
      <c r="A1674" s="24">
        <v>12747.0</v>
      </c>
      <c r="B1674" s="24" t="s">
        <v>1682</v>
      </c>
      <c r="C1674" s="25">
        <v>19955.0</v>
      </c>
      <c r="D1674" s="26" t="str">
        <f t="shared" si="1"/>
        <v> </v>
      </c>
      <c r="E1674" s="27" t="str">
        <f t="shared" si="2"/>
        <v> </v>
      </c>
    </row>
    <row r="1675">
      <c r="A1675" s="24">
        <v>12748.0</v>
      </c>
      <c r="B1675" s="24" t="s">
        <v>1683</v>
      </c>
      <c r="C1675" s="25">
        <v>24967.0</v>
      </c>
      <c r="D1675" s="26" t="str">
        <f t="shared" si="1"/>
        <v> </v>
      </c>
      <c r="E1675" s="27" t="str">
        <f t="shared" si="2"/>
        <v> </v>
      </c>
    </row>
    <row r="1676">
      <c r="A1676" s="24">
        <v>12749.0</v>
      </c>
      <c r="B1676" s="24" t="s">
        <v>1684</v>
      </c>
      <c r="C1676" s="25">
        <v>14564.0</v>
      </c>
      <c r="D1676" s="26" t="str">
        <f t="shared" si="1"/>
        <v> </v>
      </c>
      <c r="E1676" s="27" t="str">
        <f t="shared" si="2"/>
        <v> </v>
      </c>
    </row>
    <row r="1677">
      <c r="A1677" s="24">
        <v>12750.0</v>
      </c>
      <c r="B1677" s="24" t="s">
        <v>1685</v>
      </c>
      <c r="C1677" s="25">
        <v>13342.0</v>
      </c>
      <c r="D1677" s="26" t="str">
        <f t="shared" si="1"/>
        <v> </v>
      </c>
      <c r="E1677" s="27" t="str">
        <f t="shared" si="2"/>
        <v> </v>
      </c>
    </row>
    <row r="1678">
      <c r="A1678" s="24">
        <v>12751.0</v>
      </c>
      <c r="B1678" s="24" t="s">
        <v>1686</v>
      </c>
      <c r="C1678" s="25">
        <v>12528.0</v>
      </c>
      <c r="D1678" s="26" t="str">
        <f t="shared" si="1"/>
        <v> </v>
      </c>
      <c r="E1678" s="27" t="str">
        <f t="shared" si="2"/>
        <v> </v>
      </c>
    </row>
    <row r="1679">
      <c r="A1679" s="24">
        <v>12752.0</v>
      </c>
      <c r="B1679" s="24" t="s">
        <v>1687</v>
      </c>
      <c r="C1679" s="25">
        <v>25799.0</v>
      </c>
      <c r="D1679" s="26" t="str">
        <f t="shared" si="1"/>
        <v>Repeat</v>
      </c>
      <c r="E1679" s="27" t="str">
        <f t="shared" si="2"/>
        <v>Repeat</v>
      </c>
    </row>
    <row r="1680">
      <c r="A1680" s="24">
        <v>12753.0</v>
      </c>
      <c r="B1680" s="24" t="s">
        <v>1688</v>
      </c>
      <c r="C1680" s="25">
        <v>19809.0</v>
      </c>
      <c r="D1680" s="26" t="str">
        <f t="shared" si="1"/>
        <v> </v>
      </c>
      <c r="E1680" s="27" t="str">
        <f t="shared" si="2"/>
        <v> </v>
      </c>
    </row>
    <row r="1681">
      <c r="A1681" s="24">
        <v>12754.0</v>
      </c>
      <c r="B1681" s="24" t="s">
        <v>1689</v>
      </c>
      <c r="C1681" s="25">
        <v>16940.0</v>
      </c>
      <c r="D1681" s="26" t="str">
        <f t="shared" si="1"/>
        <v>Repeat</v>
      </c>
      <c r="E1681" s="27" t="str">
        <f t="shared" si="2"/>
        <v> </v>
      </c>
    </row>
    <row r="1682">
      <c r="A1682" s="24">
        <v>12755.0</v>
      </c>
      <c r="B1682" s="24" t="s">
        <v>1690</v>
      </c>
      <c r="C1682" s="25">
        <v>36003.0</v>
      </c>
      <c r="D1682" s="26" t="str">
        <f t="shared" si="1"/>
        <v> </v>
      </c>
      <c r="E1682" s="27" t="str">
        <f t="shared" si="2"/>
        <v> </v>
      </c>
    </row>
    <row r="1683">
      <c r="A1683" s="24">
        <v>12758.0</v>
      </c>
      <c r="B1683" s="24" t="s">
        <v>1691</v>
      </c>
      <c r="C1683" s="25">
        <v>32853.0</v>
      </c>
      <c r="D1683" s="26" t="str">
        <f t="shared" si="1"/>
        <v> </v>
      </c>
      <c r="E1683" s="27" t="str">
        <f t="shared" si="2"/>
        <v> </v>
      </c>
    </row>
    <row r="1684">
      <c r="A1684" s="24">
        <v>12760.0</v>
      </c>
      <c r="B1684" s="24" t="s">
        <v>1692</v>
      </c>
      <c r="C1684" s="25">
        <v>28864.0</v>
      </c>
      <c r="D1684" s="26" t="str">
        <f t="shared" si="1"/>
        <v> </v>
      </c>
      <c r="E1684" s="27" t="str">
        <f t="shared" si="2"/>
        <v> </v>
      </c>
    </row>
    <row r="1685">
      <c r="A1685" s="24">
        <v>12761.0</v>
      </c>
      <c r="B1685" s="24" t="s">
        <v>1693</v>
      </c>
      <c r="C1685" s="25">
        <v>24196.0</v>
      </c>
      <c r="D1685" s="26" t="str">
        <f t="shared" si="1"/>
        <v> </v>
      </c>
      <c r="E1685" s="27" t="str">
        <f t="shared" si="2"/>
        <v> </v>
      </c>
    </row>
    <row r="1686">
      <c r="A1686" s="24">
        <v>12763.0</v>
      </c>
      <c r="B1686" s="24" t="s">
        <v>1694</v>
      </c>
      <c r="C1686" s="25">
        <v>34156.0</v>
      </c>
      <c r="D1686" s="26" t="str">
        <f t="shared" si="1"/>
        <v> </v>
      </c>
      <c r="E1686" s="27" t="str">
        <f t="shared" si="2"/>
        <v> </v>
      </c>
    </row>
    <row r="1687">
      <c r="A1687" s="24">
        <v>12764.0</v>
      </c>
      <c r="B1687" s="24" t="s">
        <v>1695</v>
      </c>
      <c r="C1687" s="25">
        <v>29050.0</v>
      </c>
      <c r="D1687" s="26" t="str">
        <f t="shared" si="1"/>
        <v> </v>
      </c>
      <c r="E1687" s="27" t="str">
        <f t="shared" si="2"/>
        <v> </v>
      </c>
    </row>
    <row r="1688">
      <c r="A1688" s="24">
        <v>12765.0</v>
      </c>
      <c r="B1688" s="24" t="s">
        <v>1696</v>
      </c>
      <c r="C1688" s="25">
        <v>16864.0</v>
      </c>
      <c r="D1688" s="26" t="str">
        <f t="shared" si="1"/>
        <v> </v>
      </c>
      <c r="E1688" s="27" t="str">
        <f t="shared" si="2"/>
        <v> </v>
      </c>
    </row>
    <row r="1689">
      <c r="A1689" s="24">
        <v>12766.0</v>
      </c>
      <c r="B1689" s="24" t="s">
        <v>1697</v>
      </c>
      <c r="C1689" s="25">
        <v>16458.0</v>
      </c>
      <c r="D1689" s="26" t="str">
        <f t="shared" si="1"/>
        <v> </v>
      </c>
      <c r="E1689" s="27" t="str">
        <f t="shared" si="2"/>
        <v> </v>
      </c>
    </row>
    <row r="1690">
      <c r="A1690" s="24">
        <v>12767.0</v>
      </c>
      <c r="B1690" s="24" t="s">
        <v>1698</v>
      </c>
      <c r="C1690" s="25">
        <v>29651.0</v>
      </c>
      <c r="D1690" s="26" t="str">
        <f t="shared" si="1"/>
        <v>Repeat</v>
      </c>
      <c r="E1690" s="27" t="str">
        <f t="shared" si="2"/>
        <v>Repeat</v>
      </c>
    </row>
    <row r="1691">
      <c r="A1691" s="24">
        <v>12768.0</v>
      </c>
      <c r="B1691" s="24" t="s">
        <v>1699</v>
      </c>
      <c r="C1691" s="25">
        <v>11514.0</v>
      </c>
      <c r="D1691" s="26" t="str">
        <f t="shared" si="1"/>
        <v> </v>
      </c>
      <c r="E1691" s="27" t="str">
        <f t="shared" si="2"/>
        <v> </v>
      </c>
    </row>
    <row r="1692">
      <c r="A1692" s="24">
        <v>12769.0</v>
      </c>
      <c r="B1692" s="24" t="s">
        <v>1700</v>
      </c>
      <c r="C1692" s="25">
        <v>35877.0</v>
      </c>
      <c r="D1692" s="26" t="str">
        <f t="shared" si="1"/>
        <v> </v>
      </c>
      <c r="E1692" s="27" t="str">
        <f t="shared" si="2"/>
        <v> </v>
      </c>
    </row>
    <row r="1693">
      <c r="A1693" s="24">
        <v>12770.0</v>
      </c>
      <c r="B1693" s="24" t="s">
        <v>1701</v>
      </c>
      <c r="C1693" s="25">
        <v>21063.0</v>
      </c>
      <c r="D1693" s="26" t="str">
        <f t="shared" si="1"/>
        <v> </v>
      </c>
      <c r="E1693" s="27" t="str">
        <f t="shared" si="2"/>
        <v> </v>
      </c>
    </row>
    <row r="1694">
      <c r="A1694" s="24">
        <v>12771.0</v>
      </c>
      <c r="B1694" s="24" t="s">
        <v>1702</v>
      </c>
      <c r="C1694" s="25">
        <v>17757.0</v>
      </c>
      <c r="D1694" s="26" t="str">
        <f t="shared" si="1"/>
        <v> </v>
      </c>
      <c r="E1694" s="27" t="str">
        <f t="shared" si="2"/>
        <v> </v>
      </c>
    </row>
    <row r="1695">
      <c r="A1695" s="24">
        <v>12772.0</v>
      </c>
      <c r="B1695" s="24" t="s">
        <v>1703</v>
      </c>
      <c r="C1695" s="25">
        <v>19782.0</v>
      </c>
      <c r="D1695" s="26" t="str">
        <f t="shared" si="1"/>
        <v> </v>
      </c>
      <c r="E1695" s="27" t="str">
        <f t="shared" si="2"/>
        <v> </v>
      </c>
    </row>
    <row r="1696">
      <c r="A1696" s="24">
        <v>12773.0</v>
      </c>
      <c r="B1696" s="24" t="s">
        <v>1704</v>
      </c>
      <c r="C1696" s="25">
        <v>16408.0</v>
      </c>
      <c r="D1696" s="26" t="str">
        <f t="shared" si="1"/>
        <v>Repeat</v>
      </c>
      <c r="E1696" s="27" t="str">
        <f t="shared" si="2"/>
        <v> </v>
      </c>
    </row>
    <row r="1697">
      <c r="A1697" s="24">
        <v>12775.0</v>
      </c>
      <c r="B1697" s="24" t="s">
        <v>1705</v>
      </c>
      <c r="C1697" s="25">
        <v>21667.0</v>
      </c>
      <c r="D1697" s="26" t="str">
        <f t="shared" si="1"/>
        <v>Repeat</v>
      </c>
      <c r="E1697" s="27" t="str">
        <f t="shared" si="2"/>
        <v>Repeat</v>
      </c>
    </row>
    <row r="1698">
      <c r="A1698" s="24">
        <v>12776.0</v>
      </c>
      <c r="B1698" s="24" t="s">
        <v>1706</v>
      </c>
      <c r="C1698" s="25">
        <v>28373.0</v>
      </c>
      <c r="D1698" s="26" t="str">
        <f t="shared" si="1"/>
        <v> </v>
      </c>
      <c r="E1698" s="27" t="str">
        <f t="shared" si="2"/>
        <v> </v>
      </c>
    </row>
    <row r="1699">
      <c r="A1699" s="24">
        <v>12777.0</v>
      </c>
      <c r="B1699" s="24" t="s">
        <v>1707</v>
      </c>
      <c r="C1699" s="25">
        <v>14522.0</v>
      </c>
      <c r="D1699" s="26" t="str">
        <f t="shared" si="1"/>
        <v> </v>
      </c>
      <c r="E1699" s="27" t="str">
        <f t="shared" si="2"/>
        <v> </v>
      </c>
    </row>
    <row r="1700">
      <c r="A1700" s="24">
        <v>12778.0</v>
      </c>
      <c r="B1700" s="24" t="s">
        <v>1708</v>
      </c>
      <c r="C1700" s="25">
        <v>24069.0</v>
      </c>
      <c r="D1700" s="26" t="str">
        <f t="shared" si="1"/>
        <v>Repeat</v>
      </c>
      <c r="E1700" s="27" t="str">
        <f t="shared" si="2"/>
        <v>Repeat</v>
      </c>
    </row>
    <row r="1701">
      <c r="A1701" s="24">
        <v>12779.0</v>
      </c>
      <c r="B1701" s="24" t="s">
        <v>1709</v>
      </c>
      <c r="C1701" s="25">
        <v>14487.0</v>
      </c>
      <c r="D1701" s="26" t="str">
        <f t="shared" si="1"/>
        <v> </v>
      </c>
      <c r="E1701" s="27" t="str">
        <f t="shared" si="2"/>
        <v> </v>
      </c>
    </row>
    <row r="1702">
      <c r="A1702" s="24">
        <v>12780.0</v>
      </c>
      <c r="B1702" s="24" t="s">
        <v>1710</v>
      </c>
      <c r="C1702" s="25">
        <v>21202.0</v>
      </c>
      <c r="D1702" s="26" t="str">
        <f t="shared" si="1"/>
        <v> </v>
      </c>
      <c r="E1702" s="27" t="str">
        <f t="shared" si="2"/>
        <v> </v>
      </c>
    </row>
    <row r="1703">
      <c r="A1703" s="24">
        <v>12781.0</v>
      </c>
      <c r="B1703" s="24" t="s">
        <v>1711</v>
      </c>
      <c r="C1703" s="25">
        <v>19260.0</v>
      </c>
      <c r="D1703" s="26" t="str">
        <f t="shared" si="1"/>
        <v> </v>
      </c>
      <c r="E1703" s="27" t="str">
        <f t="shared" si="2"/>
        <v>Repeat</v>
      </c>
    </row>
    <row r="1704">
      <c r="A1704" s="24">
        <v>12781.0</v>
      </c>
      <c r="B1704" s="24" t="s">
        <v>1712</v>
      </c>
      <c r="C1704" s="25">
        <v>19260.0</v>
      </c>
      <c r="D1704" s="26" t="str">
        <f t="shared" si="1"/>
        <v>Repeat</v>
      </c>
      <c r="E1704" s="27" t="str">
        <f t="shared" si="2"/>
        <v>Repeat</v>
      </c>
    </row>
    <row r="1705">
      <c r="A1705" s="24">
        <v>12782.0</v>
      </c>
      <c r="B1705" s="24" t="s">
        <v>1713</v>
      </c>
      <c r="C1705" s="25">
        <v>14749.0</v>
      </c>
      <c r="D1705" s="26" t="str">
        <f t="shared" si="1"/>
        <v> </v>
      </c>
      <c r="E1705" s="27" t="str">
        <f t="shared" si="2"/>
        <v> </v>
      </c>
    </row>
    <row r="1706">
      <c r="A1706" s="24">
        <v>12784.0</v>
      </c>
      <c r="B1706" s="24" t="s">
        <v>1714</v>
      </c>
      <c r="C1706" s="25">
        <v>20054.0</v>
      </c>
      <c r="D1706" s="26" t="str">
        <f t="shared" si="1"/>
        <v> </v>
      </c>
      <c r="E1706" s="27" t="str">
        <f t="shared" si="2"/>
        <v> </v>
      </c>
    </row>
    <row r="1707">
      <c r="A1707" s="24">
        <v>12785.0</v>
      </c>
      <c r="B1707" s="24" t="s">
        <v>1715</v>
      </c>
      <c r="C1707" s="25">
        <v>33139.0</v>
      </c>
      <c r="D1707" s="26" t="str">
        <f t="shared" si="1"/>
        <v> </v>
      </c>
      <c r="E1707" s="27" t="str">
        <f t="shared" si="2"/>
        <v> </v>
      </c>
    </row>
    <row r="1708">
      <c r="A1708" s="24">
        <v>12786.0</v>
      </c>
      <c r="B1708" s="24" t="s">
        <v>1716</v>
      </c>
      <c r="C1708" s="25">
        <v>33781.0</v>
      </c>
      <c r="D1708" s="26" t="str">
        <f t="shared" si="1"/>
        <v> </v>
      </c>
      <c r="E1708" s="27" t="str">
        <f t="shared" si="2"/>
        <v> </v>
      </c>
    </row>
    <row r="1709">
      <c r="A1709" s="24">
        <v>12787.0</v>
      </c>
      <c r="B1709" s="24" t="s">
        <v>1717</v>
      </c>
      <c r="C1709" s="25">
        <v>27859.0</v>
      </c>
      <c r="D1709" s="26" t="str">
        <f t="shared" si="1"/>
        <v> </v>
      </c>
      <c r="E1709" s="27" t="str">
        <f t="shared" si="2"/>
        <v> </v>
      </c>
    </row>
    <row r="1710">
      <c r="A1710" s="24">
        <v>12788.0</v>
      </c>
      <c r="B1710" s="24" t="s">
        <v>1718</v>
      </c>
      <c r="C1710" s="25">
        <v>14775.0</v>
      </c>
      <c r="D1710" s="26" t="str">
        <f t="shared" si="1"/>
        <v> </v>
      </c>
      <c r="E1710" s="27" t="str">
        <f t="shared" si="2"/>
        <v> </v>
      </c>
    </row>
    <row r="1711">
      <c r="A1711" s="24">
        <v>12789.0</v>
      </c>
      <c r="B1711" s="24" t="s">
        <v>1719</v>
      </c>
      <c r="C1711" s="25">
        <v>21148.0</v>
      </c>
      <c r="D1711" s="26" t="str">
        <f t="shared" si="1"/>
        <v> </v>
      </c>
      <c r="E1711" s="27" t="str">
        <f t="shared" si="2"/>
        <v> </v>
      </c>
    </row>
    <row r="1712">
      <c r="A1712" s="24">
        <v>12790.0</v>
      </c>
      <c r="B1712" s="24" t="s">
        <v>1720</v>
      </c>
      <c r="C1712" s="25">
        <v>15751.0</v>
      </c>
      <c r="D1712" s="26" t="str">
        <f t="shared" si="1"/>
        <v> </v>
      </c>
      <c r="E1712" s="27" t="str">
        <f t="shared" si="2"/>
        <v> </v>
      </c>
    </row>
    <row r="1713">
      <c r="A1713" s="24">
        <v>12791.0</v>
      </c>
      <c r="B1713" s="24" t="s">
        <v>1721</v>
      </c>
      <c r="C1713" s="25">
        <v>35679.0</v>
      </c>
      <c r="D1713" s="26" t="str">
        <f t="shared" si="1"/>
        <v> </v>
      </c>
      <c r="E1713" s="27" t="str">
        <f t="shared" si="2"/>
        <v> </v>
      </c>
    </row>
    <row r="1714">
      <c r="A1714" s="24">
        <v>12792.0</v>
      </c>
      <c r="B1714" s="24" t="s">
        <v>1722</v>
      </c>
      <c r="C1714" s="25">
        <v>25871.0</v>
      </c>
      <c r="D1714" s="26" t="str">
        <f t="shared" si="1"/>
        <v> </v>
      </c>
      <c r="E1714" s="27" t="str">
        <f t="shared" si="2"/>
        <v> </v>
      </c>
    </row>
    <row r="1715">
      <c r="A1715" s="24">
        <v>12793.0</v>
      </c>
      <c r="B1715" s="24" t="s">
        <v>1723</v>
      </c>
      <c r="C1715" s="25">
        <v>22653.0</v>
      </c>
      <c r="D1715" s="26" t="str">
        <f t="shared" si="1"/>
        <v> </v>
      </c>
      <c r="E1715" s="27" t="str">
        <f t="shared" si="2"/>
        <v> </v>
      </c>
    </row>
    <row r="1716">
      <c r="A1716" s="24">
        <v>12794.0</v>
      </c>
      <c r="B1716" s="24" t="s">
        <v>1724</v>
      </c>
      <c r="C1716" s="25">
        <v>23459.0</v>
      </c>
      <c r="D1716" s="26" t="str">
        <f t="shared" si="1"/>
        <v> </v>
      </c>
      <c r="E1716" s="27" t="str">
        <f t="shared" si="2"/>
        <v> </v>
      </c>
    </row>
    <row r="1717">
      <c r="A1717" s="24">
        <v>12795.0</v>
      </c>
      <c r="B1717" s="24" t="s">
        <v>1725</v>
      </c>
      <c r="C1717" s="25">
        <v>25954.0</v>
      </c>
      <c r="D1717" s="26" t="str">
        <f t="shared" si="1"/>
        <v> </v>
      </c>
      <c r="E1717" s="27" t="str">
        <f t="shared" si="2"/>
        <v> </v>
      </c>
    </row>
    <row r="1718">
      <c r="A1718" s="24">
        <v>12797.0</v>
      </c>
      <c r="B1718" s="24" t="s">
        <v>1726</v>
      </c>
      <c r="C1718" s="25">
        <v>17166.0</v>
      </c>
      <c r="D1718" s="26" t="str">
        <f t="shared" si="1"/>
        <v> </v>
      </c>
      <c r="E1718" s="27" t="str">
        <f t="shared" si="2"/>
        <v> </v>
      </c>
    </row>
    <row r="1719">
      <c r="A1719" s="24">
        <v>12798.0</v>
      </c>
      <c r="B1719" s="24" t="s">
        <v>1727</v>
      </c>
      <c r="C1719" s="25">
        <v>22868.0</v>
      </c>
      <c r="D1719" s="26" t="str">
        <f t="shared" si="1"/>
        <v> </v>
      </c>
      <c r="E1719" s="27" t="str">
        <f t="shared" si="2"/>
        <v> </v>
      </c>
    </row>
    <row r="1720">
      <c r="A1720" s="24">
        <v>12799.0</v>
      </c>
      <c r="B1720" s="24" t="s">
        <v>1728</v>
      </c>
      <c r="C1720" s="25">
        <v>24261.0</v>
      </c>
      <c r="D1720" s="26" t="str">
        <f t="shared" si="1"/>
        <v> </v>
      </c>
      <c r="E1720" s="27" t="str">
        <f t="shared" si="2"/>
        <v> </v>
      </c>
    </row>
    <row r="1721">
      <c r="A1721" s="24">
        <v>12800.0</v>
      </c>
      <c r="B1721" s="24" t="s">
        <v>1729</v>
      </c>
      <c r="C1721" s="25">
        <v>19150.0</v>
      </c>
      <c r="D1721" s="26" t="str">
        <f t="shared" si="1"/>
        <v>Repeat</v>
      </c>
      <c r="E1721" s="27" t="str">
        <f t="shared" si="2"/>
        <v>Repeat</v>
      </c>
    </row>
    <row r="1722">
      <c r="A1722" s="24">
        <v>12802.0</v>
      </c>
      <c r="B1722" s="24" t="s">
        <v>1730</v>
      </c>
      <c r="C1722" s="25">
        <v>15629.0</v>
      </c>
      <c r="D1722" s="26" t="str">
        <f t="shared" si="1"/>
        <v> </v>
      </c>
      <c r="E1722" s="27" t="str">
        <f t="shared" si="2"/>
        <v> </v>
      </c>
    </row>
    <row r="1723">
      <c r="A1723" s="24">
        <v>12804.0</v>
      </c>
      <c r="B1723" s="24" t="s">
        <v>1731</v>
      </c>
      <c r="C1723" s="25">
        <v>20763.0</v>
      </c>
      <c r="D1723" s="26" t="str">
        <f t="shared" si="1"/>
        <v>Repeat</v>
      </c>
      <c r="E1723" s="27" t="str">
        <f t="shared" si="2"/>
        <v>Repeat</v>
      </c>
    </row>
    <row r="1724">
      <c r="A1724" s="24">
        <v>12805.0</v>
      </c>
      <c r="B1724" s="24" t="s">
        <v>1732</v>
      </c>
      <c r="C1724" s="25">
        <v>19369.0</v>
      </c>
      <c r="D1724" s="26" t="str">
        <f t="shared" si="1"/>
        <v> </v>
      </c>
      <c r="E1724" s="27" t="str">
        <f t="shared" si="2"/>
        <v> </v>
      </c>
    </row>
    <row r="1725">
      <c r="A1725" s="24">
        <v>12806.0</v>
      </c>
      <c r="B1725" s="24" t="s">
        <v>1733</v>
      </c>
      <c r="C1725" s="25">
        <v>19106.0</v>
      </c>
      <c r="D1725" s="26" t="str">
        <f t="shared" si="1"/>
        <v> </v>
      </c>
      <c r="E1725" s="27" t="str">
        <f t="shared" si="2"/>
        <v> </v>
      </c>
    </row>
    <row r="1726">
      <c r="A1726" s="24">
        <v>12808.0</v>
      </c>
      <c r="B1726" s="24" t="s">
        <v>1734</v>
      </c>
      <c r="C1726" s="25">
        <v>15744.0</v>
      </c>
      <c r="D1726" s="26" t="str">
        <f t="shared" si="1"/>
        <v> </v>
      </c>
      <c r="E1726" s="27" t="str">
        <f t="shared" si="2"/>
        <v> </v>
      </c>
    </row>
    <row r="1727">
      <c r="A1727" s="24">
        <v>12810.0</v>
      </c>
      <c r="B1727" s="24" t="s">
        <v>1735</v>
      </c>
      <c r="C1727" s="25">
        <v>26323.0</v>
      </c>
      <c r="D1727" s="26" t="str">
        <f t="shared" si="1"/>
        <v> </v>
      </c>
      <c r="E1727" s="27" t="str">
        <f t="shared" si="2"/>
        <v> </v>
      </c>
    </row>
    <row r="1728">
      <c r="A1728" s="24">
        <v>12811.0</v>
      </c>
      <c r="B1728" s="24" t="s">
        <v>1736</v>
      </c>
      <c r="C1728" s="25">
        <v>14050.0</v>
      </c>
      <c r="D1728" s="26" t="str">
        <f t="shared" si="1"/>
        <v> </v>
      </c>
      <c r="E1728" s="27" t="str">
        <f t="shared" si="2"/>
        <v> </v>
      </c>
    </row>
    <row r="1729">
      <c r="A1729" s="24">
        <v>12812.0</v>
      </c>
      <c r="B1729" s="24" t="s">
        <v>1737</v>
      </c>
      <c r="C1729" s="25">
        <v>19231.0</v>
      </c>
      <c r="D1729" s="26" t="str">
        <f t="shared" si="1"/>
        <v> </v>
      </c>
      <c r="E1729" s="27" t="str">
        <f t="shared" si="2"/>
        <v> </v>
      </c>
    </row>
    <row r="1730">
      <c r="A1730" s="24">
        <v>12813.0</v>
      </c>
      <c r="B1730" s="24" t="s">
        <v>1738</v>
      </c>
      <c r="C1730" s="25">
        <v>22285.0</v>
      </c>
      <c r="D1730" s="26" t="str">
        <f t="shared" si="1"/>
        <v> </v>
      </c>
      <c r="E1730" s="27" t="str">
        <f t="shared" si="2"/>
        <v> </v>
      </c>
    </row>
    <row r="1731">
      <c r="A1731" s="24">
        <v>12814.0</v>
      </c>
      <c r="B1731" s="24" t="s">
        <v>1739</v>
      </c>
      <c r="C1731" s="25">
        <v>24553.0</v>
      </c>
      <c r="D1731" s="26" t="str">
        <f t="shared" si="1"/>
        <v> </v>
      </c>
      <c r="E1731" s="27" t="str">
        <f t="shared" si="2"/>
        <v> </v>
      </c>
    </row>
    <row r="1732">
      <c r="A1732" s="24">
        <v>12815.0</v>
      </c>
      <c r="B1732" s="24" t="s">
        <v>1740</v>
      </c>
      <c r="C1732" s="25">
        <v>21126.0</v>
      </c>
      <c r="D1732" s="26" t="str">
        <f t="shared" si="1"/>
        <v> </v>
      </c>
      <c r="E1732" s="27" t="str">
        <f t="shared" si="2"/>
        <v> </v>
      </c>
    </row>
    <row r="1733">
      <c r="A1733" s="24">
        <v>12817.0</v>
      </c>
      <c r="B1733" s="24" t="s">
        <v>1741</v>
      </c>
      <c r="C1733" s="25">
        <v>19688.0</v>
      </c>
      <c r="D1733" s="26" t="str">
        <f t="shared" si="1"/>
        <v> </v>
      </c>
      <c r="E1733" s="27" t="str">
        <f t="shared" si="2"/>
        <v> </v>
      </c>
    </row>
    <row r="1734">
      <c r="A1734" s="24">
        <v>12818.0</v>
      </c>
      <c r="B1734" s="24" t="s">
        <v>1742</v>
      </c>
      <c r="C1734" s="25">
        <v>23360.0</v>
      </c>
      <c r="D1734" s="26" t="str">
        <f t="shared" si="1"/>
        <v> </v>
      </c>
      <c r="E1734" s="27" t="str">
        <f t="shared" si="2"/>
        <v> </v>
      </c>
    </row>
    <row r="1735">
      <c r="A1735" s="24">
        <v>12819.0</v>
      </c>
      <c r="B1735" s="24" t="s">
        <v>1743</v>
      </c>
      <c r="C1735" s="25">
        <v>33528.0</v>
      </c>
      <c r="D1735" s="26" t="str">
        <f t="shared" si="1"/>
        <v> </v>
      </c>
      <c r="E1735" s="27" t="str">
        <f t="shared" si="2"/>
        <v> </v>
      </c>
    </row>
    <row r="1736">
      <c r="A1736" s="24">
        <v>12820.0</v>
      </c>
      <c r="B1736" s="24" t="s">
        <v>1744</v>
      </c>
      <c r="C1736" s="25">
        <v>25807.0</v>
      </c>
      <c r="D1736" s="26" t="str">
        <f t="shared" si="1"/>
        <v> </v>
      </c>
      <c r="E1736" s="27" t="str">
        <f t="shared" si="2"/>
        <v> </v>
      </c>
    </row>
    <row r="1737">
      <c r="A1737" s="24">
        <v>12821.0</v>
      </c>
      <c r="B1737" s="24" t="s">
        <v>1745</v>
      </c>
      <c r="C1737" s="25">
        <v>19984.0</v>
      </c>
      <c r="D1737" s="26" t="str">
        <f t="shared" si="1"/>
        <v> </v>
      </c>
      <c r="E1737" s="27" t="str">
        <f t="shared" si="2"/>
        <v> </v>
      </c>
    </row>
    <row r="1738">
      <c r="A1738" s="24">
        <v>12822.0</v>
      </c>
      <c r="B1738" s="24" t="s">
        <v>1746</v>
      </c>
      <c r="C1738" s="25">
        <v>31772.0</v>
      </c>
      <c r="D1738" s="26" t="str">
        <f t="shared" si="1"/>
        <v> </v>
      </c>
      <c r="E1738" s="27" t="str">
        <f t="shared" si="2"/>
        <v> </v>
      </c>
    </row>
    <row r="1739">
      <c r="A1739" s="24">
        <v>12823.0</v>
      </c>
      <c r="B1739" s="24" t="s">
        <v>1747</v>
      </c>
      <c r="C1739" s="25">
        <v>29530.0</v>
      </c>
      <c r="D1739" s="26" t="str">
        <f t="shared" si="1"/>
        <v>Repeat</v>
      </c>
      <c r="E1739" s="27" t="str">
        <f t="shared" si="2"/>
        <v> </v>
      </c>
    </row>
    <row r="1740">
      <c r="A1740" s="24">
        <v>12824.0</v>
      </c>
      <c r="B1740" s="24" t="s">
        <v>1748</v>
      </c>
      <c r="C1740" s="25">
        <v>18617.0</v>
      </c>
      <c r="D1740" s="26" t="str">
        <f t="shared" si="1"/>
        <v> </v>
      </c>
      <c r="E1740" s="27" t="str">
        <f t="shared" si="2"/>
        <v> </v>
      </c>
    </row>
    <row r="1741">
      <c r="A1741" s="24">
        <v>12825.0</v>
      </c>
      <c r="B1741" s="24" t="s">
        <v>1749</v>
      </c>
      <c r="C1741" s="25">
        <v>17481.0</v>
      </c>
      <c r="D1741" s="26" t="str">
        <f t="shared" si="1"/>
        <v> </v>
      </c>
      <c r="E1741" s="27" t="str">
        <f t="shared" si="2"/>
        <v> </v>
      </c>
    </row>
    <row r="1742">
      <c r="A1742" s="24">
        <v>12827.0</v>
      </c>
      <c r="B1742" s="24" t="s">
        <v>1750</v>
      </c>
      <c r="C1742" s="25">
        <v>18635.0</v>
      </c>
      <c r="D1742" s="26" t="str">
        <f t="shared" si="1"/>
        <v>Repeat</v>
      </c>
      <c r="E1742" s="27" t="str">
        <f t="shared" si="2"/>
        <v> </v>
      </c>
    </row>
    <row r="1743">
      <c r="A1743" s="24">
        <v>12829.0</v>
      </c>
      <c r="B1743" s="24" t="s">
        <v>1751</v>
      </c>
      <c r="C1743" s="25">
        <v>20775.0</v>
      </c>
      <c r="D1743" s="26" t="str">
        <f t="shared" si="1"/>
        <v> </v>
      </c>
      <c r="E1743" s="27" t="str">
        <f t="shared" si="2"/>
        <v> </v>
      </c>
    </row>
    <row r="1744">
      <c r="A1744" s="24">
        <v>12830.0</v>
      </c>
      <c r="B1744" s="24" t="s">
        <v>1752</v>
      </c>
      <c r="C1744" s="25">
        <v>18352.0</v>
      </c>
      <c r="D1744" s="26" t="str">
        <f t="shared" si="1"/>
        <v> </v>
      </c>
      <c r="E1744" s="27" t="str">
        <f t="shared" si="2"/>
        <v> </v>
      </c>
    </row>
    <row r="1745">
      <c r="A1745" s="24">
        <v>12831.0</v>
      </c>
      <c r="B1745" s="24" t="s">
        <v>1753</v>
      </c>
      <c r="C1745" s="25">
        <v>12054.0</v>
      </c>
      <c r="D1745" s="26" t="str">
        <f t="shared" si="1"/>
        <v> </v>
      </c>
      <c r="E1745" s="27" t="str">
        <f t="shared" si="2"/>
        <v> </v>
      </c>
    </row>
    <row r="1746">
      <c r="A1746" s="24">
        <v>12832.0</v>
      </c>
      <c r="B1746" s="24" t="s">
        <v>1754</v>
      </c>
      <c r="C1746" s="25">
        <v>21750.0</v>
      </c>
      <c r="D1746" s="26" t="str">
        <f t="shared" si="1"/>
        <v> </v>
      </c>
      <c r="E1746" s="27" t="str">
        <f t="shared" si="2"/>
        <v> </v>
      </c>
    </row>
    <row r="1747">
      <c r="A1747" s="24">
        <v>12833.0</v>
      </c>
      <c r="B1747" s="24" t="s">
        <v>1755</v>
      </c>
      <c r="C1747" s="25">
        <v>21890.0</v>
      </c>
      <c r="D1747" s="26" t="str">
        <f t="shared" si="1"/>
        <v> </v>
      </c>
      <c r="E1747" s="27" t="str">
        <f t="shared" si="2"/>
        <v> </v>
      </c>
    </row>
    <row r="1748">
      <c r="A1748" s="24">
        <v>12835.0</v>
      </c>
      <c r="B1748" s="24" t="s">
        <v>1756</v>
      </c>
      <c r="C1748" s="25">
        <v>16939.0</v>
      </c>
      <c r="D1748" s="26" t="str">
        <f t="shared" si="1"/>
        <v> </v>
      </c>
      <c r="E1748" s="27" t="str">
        <f t="shared" si="2"/>
        <v> </v>
      </c>
    </row>
    <row r="1749">
      <c r="A1749" s="24">
        <v>12836.0</v>
      </c>
      <c r="B1749" s="24" t="s">
        <v>1757</v>
      </c>
      <c r="C1749" s="25">
        <v>23437.0</v>
      </c>
      <c r="D1749" s="26" t="str">
        <f t="shared" si="1"/>
        <v> </v>
      </c>
      <c r="E1749" s="27" t="str">
        <f t="shared" si="2"/>
        <v> </v>
      </c>
    </row>
    <row r="1750">
      <c r="A1750" s="24">
        <v>12837.0</v>
      </c>
      <c r="B1750" s="24" t="s">
        <v>1758</v>
      </c>
      <c r="C1750" s="25">
        <v>17971.0</v>
      </c>
      <c r="D1750" s="26" t="str">
        <f t="shared" si="1"/>
        <v> </v>
      </c>
      <c r="E1750" s="27" t="str">
        <f t="shared" si="2"/>
        <v> </v>
      </c>
    </row>
    <row r="1751">
      <c r="A1751" s="24">
        <v>12838.0</v>
      </c>
      <c r="B1751" s="24" t="s">
        <v>1759</v>
      </c>
      <c r="C1751" s="25">
        <v>21836.0</v>
      </c>
      <c r="D1751" s="26" t="str">
        <f t="shared" si="1"/>
        <v> </v>
      </c>
      <c r="E1751" s="27" t="str">
        <f t="shared" si="2"/>
        <v> </v>
      </c>
    </row>
    <row r="1752">
      <c r="A1752" s="24">
        <v>12839.0</v>
      </c>
      <c r="B1752" s="24" t="s">
        <v>1760</v>
      </c>
      <c r="C1752" s="25">
        <v>24664.0</v>
      </c>
      <c r="D1752" s="26" t="str">
        <f t="shared" si="1"/>
        <v> </v>
      </c>
      <c r="E1752" s="27" t="str">
        <f t="shared" si="2"/>
        <v> </v>
      </c>
    </row>
    <row r="1753">
      <c r="A1753" s="24">
        <v>12840.0</v>
      </c>
      <c r="B1753" s="24" t="s">
        <v>1761</v>
      </c>
      <c r="C1753" s="25">
        <v>20002.0</v>
      </c>
      <c r="D1753" s="26" t="str">
        <f t="shared" si="1"/>
        <v> </v>
      </c>
      <c r="E1753" s="27" t="str">
        <f t="shared" si="2"/>
        <v> </v>
      </c>
    </row>
    <row r="1754">
      <c r="A1754" s="24">
        <v>12841.0</v>
      </c>
      <c r="B1754" s="24" t="s">
        <v>1762</v>
      </c>
      <c r="C1754" s="25">
        <v>22903.0</v>
      </c>
      <c r="D1754" s="26" t="str">
        <f t="shared" si="1"/>
        <v> </v>
      </c>
      <c r="E1754" s="27" t="str">
        <f t="shared" si="2"/>
        <v> </v>
      </c>
    </row>
    <row r="1755">
      <c r="A1755" s="24">
        <v>12842.0</v>
      </c>
      <c r="B1755" s="24" t="s">
        <v>1763</v>
      </c>
      <c r="C1755" s="25">
        <v>14481.0</v>
      </c>
      <c r="D1755" s="26" t="str">
        <f t="shared" si="1"/>
        <v> </v>
      </c>
      <c r="E1755" s="27" t="str">
        <f t="shared" si="2"/>
        <v> </v>
      </c>
    </row>
    <row r="1756">
      <c r="A1756" s="24">
        <v>12843.0</v>
      </c>
      <c r="B1756" s="24" t="s">
        <v>1764</v>
      </c>
      <c r="C1756" s="25">
        <v>34460.0</v>
      </c>
      <c r="D1756" s="26" t="str">
        <f t="shared" si="1"/>
        <v> </v>
      </c>
      <c r="E1756" s="27" t="str">
        <f t="shared" si="2"/>
        <v> </v>
      </c>
    </row>
    <row r="1757">
      <c r="A1757" s="24">
        <v>12844.0</v>
      </c>
      <c r="B1757" s="24" t="s">
        <v>1765</v>
      </c>
      <c r="C1757" s="25">
        <v>20024.0</v>
      </c>
      <c r="D1757" s="26" t="str">
        <f t="shared" si="1"/>
        <v> </v>
      </c>
      <c r="E1757" s="27" t="str">
        <f t="shared" si="2"/>
        <v> </v>
      </c>
    </row>
    <row r="1758">
      <c r="A1758" s="24">
        <v>12845.0</v>
      </c>
      <c r="B1758" s="24" t="s">
        <v>1766</v>
      </c>
      <c r="C1758" s="25">
        <v>21441.0</v>
      </c>
      <c r="D1758" s="26" t="str">
        <f t="shared" si="1"/>
        <v> </v>
      </c>
      <c r="E1758" s="27" t="str">
        <f t="shared" si="2"/>
        <v> </v>
      </c>
    </row>
    <row r="1759">
      <c r="A1759" s="24">
        <v>12846.0</v>
      </c>
      <c r="B1759" s="24" t="s">
        <v>1767</v>
      </c>
      <c r="C1759" s="25">
        <v>35503.0</v>
      </c>
      <c r="D1759" s="26" t="str">
        <f t="shared" si="1"/>
        <v> </v>
      </c>
      <c r="E1759" s="27" t="str">
        <f t="shared" si="2"/>
        <v> </v>
      </c>
    </row>
    <row r="1760">
      <c r="A1760" s="24">
        <v>12847.0</v>
      </c>
      <c r="B1760" s="24" t="s">
        <v>1768</v>
      </c>
      <c r="C1760" s="25">
        <v>33693.0</v>
      </c>
      <c r="D1760" s="26" t="str">
        <f t="shared" si="1"/>
        <v> </v>
      </c>
      <c r="E1760" s="27" t="str">
        <f t="shared" si="2"/>
        <v> </v>
      </c>
    </row>
    <row r="1761">
      <c r="A1761" s="24">
        <v>12848.0</v>
      </c>
      <c r="B1761" s="24" t="s">
        <v>1769</v>
      </c>
      <c r="C1761" s="25">
        <v>25989.0</v>
      </c>
      <c r="D1761" s="26" t="str">
        <f t="shared" si="1"/>
        <v> </v>
      </c>
      <c r="E1761" s="27" t="str">
        <f t="shared" si="2"/>
        <v> </v>
      </c>
    </row>
    <row r="1762">
      <c r="A1762" s="24">
        <v>12849.0</v>
      </c>
      <c r="B1762" s="24" t="s">
        <v>1770</v>
      </c>
      <c r="C1762" s="25">
        <v>19291.0</v>
      </c>
      <c r="D1762" s="26" t="str">
        <f t="shared" si="1"/>
        <v> </v>
      </c>
      <c r="E1762" s="27" t="str">
        <f t="shared" si="2"/>
        <v> </v>
      </c>
    </row>
    <row r="1763">
      <c r="A1763" s="24">
        <v>12850.0</v>
      </c>
      <c r="B1763" s="24" t="s">
        <v>1771</v>
      </c>
      <c r="C1763" s="25">
        <v>22730.0</v>
      </c>
      <c r="D1763" s="26" t="str">
        <f t="shared" si="1"/>
        <v> </v>
      </c>
      <c r="E1763" s="27" t="str">
        <f t="shared" si="2"/>
        <v> </v>
      </c>
    </row>
    <row r="1764">
      <c r="A1764" s="24">
        <v>12854.0</v>
      </c>
      <c r="B1764" s="24" t="s">
        <v>1772</v>
      </c>
      <c r="C1764" s="25">
        <v>15390.0</v>
      </c>
      <c r="D1764" s="26" t="str">
        <f t="shared" si="1"/>
        <v> </v>
      </c>
      <c r="E1764" s="27" t="str">
        <f t="shared" si="2"/>
        <v> </v>
      </c>
    </row>
    <row r="1765">
      <c r="A1765" s="24">
        <v>12855.0</v>
      </c>
      <c r="B1765" s="24" t="s">
        <v>1773</v>
      </c>
      <c r="C1765" s="25">
        <v>20868.0</v>
      </c>
      <c r="D1765" s="26" t="str">
        <f t="shared" si="1"/>
        <v> </v>
      </c>
      <c r="E1765" s="27" t="str">
        <f t="shared" si="2"/>
        <v> </v>
      </c>
    </row>
    <row r="1766">
      <c r="A1766" s="24">
        <v>12856.0</v>
      </c>
      <c r="B1766" s="24" t="s">
        <v>1774</v>
      </c>
      <c r="C1766" s="25">
        <v>17946.0</v>
      </c>
      <c r="D1766" s="26" t="str">
        <f t="shared" si="1"/>
        <v> </v>
      </c>
      <c r="E1766" s="27" t="str">
        <f t="shared" si="2"/>
        <v> </v>
      </c>
    </row>
    <row r="1767">
      <c r="A1767" s="24">
        <v>12857.0</v>
      </c>
      <c r="B1767" s="24" t="s">
        <v>1775</v>
      </c>
      <c r="C1767" s="25">
        <v>16042.0</v>
      </c>
      <c r="D1767" s="26" t="str">
        <f t="shared" si="1"/>
        <v> </v>
      </c>
      <c r="E1767" s="27" t="str">
        <f t="shared" si="2"/>
        <v> </v>
      </c>
    </row>
    <row r="1768">
      <c r="A1768" s="24">
        <v>12858.0</v>
      </c>
      <c r="B1768" s="24" t="s">
        <v>1776</v>
      </c>
      <c r="C1768" s="25">
        <v>20887.0</v>
      </c>
      <c r="D1768" s="26" t="str">
        <f t="shared" si="1"/>
        <v> </v>
      </c>
      <c r="E1768" s="27" t="str">
        <f t="shared" si="2"/>
        <v> </v>
      </c>
    </row>
    <row r="1769">
      <c r="A1769" s="24">
        <v>12859.0</v>
      </c>
      <c r="B1769" s="24" t="s">
        <v>1777</v>
      </c>
      <c r="C1769" s="25">
        <v>20430.0</v>
      </c>
      <c r="D1769" s="26" t="str">
        <f t="shared" si="1"/>
        <v> </v>
      </c>
      <c r="E1769" s="27" t="str">
        <f t="shared" si="2"/>
        <v> </v>
      </c>
    </row>
    <row r="1770">
      <c r="A1770" s="24">
        <v>12860.0</v>
      </c>
      <c r="B1770" s="24" t="s">
        <v>1778</v>
      </c>
      <c r="C1770" s="25">
        <v>21832.0</v>
      </c>
      <c r="D1770" s="26" t="str">
        <f t="shared" si="1"/>
        <v> </v>
      </c>
      <c r="E1770" s="27" t="str">
        <f t="shared" si="2"/>
        <v> </v>
      </c>
    </row>
    <row r="1771">
      <c r="A1771" s="24">
        <v>12861.0</v>
      </c>
      <c r="B1771" s="24" t="s">
        <v>1779</v>
      </c>
      <c r="C1771" s="25">
        <v>18132.0</v>
      </c>
      <c r="D1771" s="26" t="str">
        <f t="shared" si="1"/>
        <v> </v>
      </c>
      <c r="E1771" s="27" t="str">
        <f t="shared" si="2"/>
        <v> </v>
      </c>
    </row>
    <row r="1772">
      <c r="A1772" s="24">
        <v>12862.0</v>
      </c>
      <c r="B1772" s="24" t="s">
        <v>1780</v>
      </c>
      <c r="C1772" s="25">
        <v>23750.0</v>
      </c>
      <c r="D1772" s="26" t="str">
        <f t="shared" si="1"/>
        <v> </v>
      </c>
      <c r="E1772" s="27" t="str">
        <f t="shared" si="2"/>
        <v> </v>
      </c>
    </row>
    <row r="1773">
      <c r="A1773" s="24">
        <v>12863.0</v>
      </c>
      <c r="B1773" s="24" t="s">
        <v>1781</v>
      </c>
      <c r="C1773" s="25">
        <v>33503.0</v>
      </c>
      <c r="D1773" s="26" t="str">
        <f t="shared" si="1"/>
        <v> </v>
      </c>
      <c r="E1773" s="27" t="str">
        <f t="shared" si="2"/>
        <v> </v>
      </c>
    </row>
    <row r="1774">
      <c r="A1774" s="24">
        <v>12864.0</v>
      </c>
      <c r="B1774" s="24" t="s">
        <v>1782</v>
      </c>
      <c r="C1774" s="25">
        <v>34564.0</v>
      </c>
      <c r="D1774" s="26" t="str">
        <f t="shared" si="1"/>
        <v> </v>
      </c>
      <c r="E1774" s="27" t="str">
        <f t="shared" si="2"/>
        <v> </v>
      </c>
    </row>
    <row r="1775">
      <c r="A1775" s="24">
        <v>12865.0</v>
      </c>
      <c r="B1775" s="24" t="s">
        <v>1783</v>
      </c>
      <c r="C1775" s="25">
        <v>17942.0</v>
      </c>
      <c r="D1775" s="26" t="str">
        <f t="shared" si="1"/>
        <v>Repeat</v>
      </c>
      <c r="E1775" s="27" t="str">
        <f t="shared" si="2"/>
        <v> </v>
      </c>
    </row>
    <row r="1776">
      <c r="A1776" s="24">
        <v>12866.0</v>
      </c>
      <c r="B1776" s="24" t="s">
        <v>1784</v>
      </c>
      <c r="C1776" s="25">
        <v>29894.0</v>
      </c>
      <c r="D1776" s="26" t="str">
        <f t="shared" si="1"/>
        <v> </v>
      </c>
      <c r="E1776" s="27" t="str">
        <f t="shared" si="2"/>
        <v> </v>
      </c>
    </row>
    <row r="1777">
      <c r="A1777" s="24">
        <v>12867.0</v>
      </c>
      <c r="B1777" s="24" t="s">
        <v>1785</v>
      </c>
      <c r="C1777" s="25">
        <v>28716.0</v>
      </c>
      <c r="D1777" s="26" t="str">
        <f t="shared" si="1"/>
        <v> </v>
      </c>
      <c r="E1777" s="27" t="str">
        <f t="shared" si="2"/>
        <v> </v>
      </c>
    </row>
    <row r="1778">
      <c r="A1778" s="24">
        <v>12868.0</v>
      </c>
      <c r="B1778" s="24" t="s">
        <v>1786</v>
      </c>
      <c r="C1778" s="25">
        <v>32455.0</v>
      </c>
      <c r="D1778" s="26" t="str">
        <f t="shared" si="1"/>
        <v> </v>
      </c>
      <c r="E1778" s="27" t="str">
        <f t="shared" si="2"/>
        <v> </v>
      </c>
    </row>
    <row r="1779">
      <c r="A1779" s="24">
        <v>12869.0</v>
      </c>
      <c r="B1779" s="24" t="s">
        <v>1787</v>
      </c>
      <c r="C1779" s="25">
        <v>25511.0</v>
      </c>
      <c r="D1779" s="26" t="str">
        <f t="shared" si="1"/>
        <v> </v>
      </c>
      <c r="E1779" s="27" t="str">
        <f t="shared" si="2"/>
        <v> </v>
      </c>
    </row>
    <row r="1780">
      <c r="A1780" s="24">
        <v>12871.0</v>
      </c>
      <c r="B1780" s="24" t="s">
        <v>1788</v>
      </c>
      <c r="C1780" s="25">
        <v>32304.0</v>
      </c>
      <c r="D1780" s="26" t="str">
        <f t="shared" si="1"/>
        <v> </v>
      </c>
      <c r="E1780" s="27" t="str">
        <f t="shared" si="2"/>
        <v> </v>
      </c>
    </row>
    <row r="1781">
      <c r="A1781" s="24">
        <v>12872.0</v>
      </c>
      <c r="B1781" s="24" t="s">
        <v>1789</v>
      </c>
      <c r="C1781" s="25">
        <v>33003.0</v>
      </c>
      <c r="D1781" s="26" t="str">
        <f t="shared" si="1"/>
        <v> </v>
      </c>
      <c r="E1781" s="27" t="str">
        <f t="shared" si="2"/>
        <v> </v>
      </c>
    </row>
    <row r="1782">
      <c r="A1782" s="24">
        <v>12873.0</v>
      </c>
      <c r="B1782" s="24" t="s">
        <v>1790</v>
      </c>
      <c r="C1782" s="25">
        <v>25745.0</v>
      </c>
      <c r="D1782" s="26" t="str">
        <f t="shared" si="1"/>
        <v>Repeat</v>
      </c>
      <c r="E1782" s="27" t="str">
        <f t="shared" si="2"/>
        <v>Repeat</v>
      </c>
    </row>
    <row r="1783">
      <c r="A1783" s="24">
        <v>12875.0</v>
      </c>
      <c r="B1783" s="24" t="s">
        <v>1791</v>
      </c>
      <c r="C1783" s="25">
        <v>21789.0</v>
      </c>
      <c r="D1783" s="26" t="str">
        <f t="shared" si="1"/>
        <v> </v>
      </c>
      <c r="E1783" s="27" t="str">
        <f t="shared" si="2"/>
        <v> </v>
      </c>
    </row>
    <row r="1784">
      <c r="A1784" s="24">
        <v>12876.0</v>
      </c>
      <c r="B1784" s="24" t="s">
        <v>1792</v>
      </c>
      <c r="C1784" s="25">
        <v>18051.0</v>
      </c>
      <c r="D1784" s="26" t="str">
        <f t="shared" si="1"/>
        <v> </v>
      </c>
      <c r="E1784" s="27" t="str">
        <f t="shared" si="2"/>
        <v> </v>
      </c>
    </row>
    <row r="1785">
      <c r="A1785" s="24">
        <v>12877.0</v>
      </c>
      <c r="B1785" s="24" t="s">
        <v>1793</v>
      </c>
      <c r="C1785" s="25">
        <v>26230.0</v>
      </c>
      <c r="D1785" s="26" t="str">
        <f t="shared" si="1"/>
        <v> </v>
      </c>
      <c r="E1785" s="27" t="str">
        <f t="shared" si="2"/>
        <v> </v>
      </c>
    </row>
    <row r="1786">
      <c r="A1786" s="24">
        <v>12878.0</v>
      </c>
      <c r="B1786" s="24" t="s">
        <v>1794</v>
      </c>
      <c r="C1786" s="25">
        <v>28115.0</v>
      </c>
      <c r="D1786" s="26" t="str">
        <f t="shared" si="1"/>
        <v> </v>
      </c>
      <c r="E1786" s="27" t="str">
        <f t="shared" si="2"/>
        <v> </v>
      </c>
    </row>
    <row r="1787">
      <c r="A1787" s="24">
        <v>12879.0</v>
      </c>
      <c r="B1787" s="24" t="s">
        <v>1795</v>
      </c>
      <c r="C1787" s="25">
        <v>20311.0</v>
      </c>
      <c r="D1787" s="26" t="str">
        <f t="shared" si="1"/>
        <v> </v>
      </c>
      <c r="E1787" s="27" t="str">
        <f t="shared" si="2"/>
        <v> </v>
      </c>
    </row>
    <row r="1788">
      <c r="A1788" s="24">
        <v>12883.0</v>
      </c>
      <c r="B1788" s="24" t="s">
        <v>1796</v>
      </c>
      <c r="C1788" s="25">
        <v>14499.0</v>
      </c>
      <c r="D1788" s="26" t="str">
        <f t="shared" si="1"/>
        <v> </v>
      </c>
      <c r="E1788" s="27" t="str">
        <f t="shared" si="2"/>
        <v> </v>
      </c>
    </row>
    <row r="1789">
      <c r="A1789" s="24">
        <v>12884.0</v>
      </c>
      <c r="B1789" s="24" t="s">
        <v>1797</v>
      </c>
      <c r="C1789" s="25">
        <v>25501.0</v>
      </c>
      <c r="D1789" s="26" t="str">
        <f t="shared" si="1"/>
        <v> </v>
      </c>
      <c r="E1789" s="27" t="str">
        <f t="shared" si="2"/>
        <v> </v>
      </c>
    </row>
    <row r="1790">
      <c r="A1790" s="24">
        <v>12885.0</v>
      </c>
      <c r="B1790" s="24" t="s">
        <v>1798</v>
      </c>
      <c r="C1790" s="25">
        <v>29615.0</v>
      </c>
      <c r="D1790" s="26" t="str">
        <f t="shared" si="1"/>
        <v> </v>
      </c>
      <c r="E1790" s="27" t="str">
        <f t="shared" si="2"/>
        <v> </v>
      </c>
    </row>
    <row r="1791">
      <c r="A1791" s="24">
        <v>12886.0</v>
      </c>
      <c r="B1791" s="24" t="s">
        <v>1799</v>
      </c>
      <c r="C1791" s="25">
        <v>29913.0</v>
      </c>
      <c r="D1791" s="26" t="str">
        <f t="shared" si="1"/>
        <v> </v>
      </c>
      <c r="E1791" s="27" t="str">
        <f t="shared" si="2"/>
        <v> </v>
      </c>
    </row>
    <row r="1792">
      <c r="A1792" s="24">
        <v>12887.0</v>
      </c>
      <c r="B1792" s="24" t="s">
        <v>1800</v>
      </c>
      <c r="C1792" s="25">
        <v>25098.0</v>
      </c>
      <c r="D1792" s="26" t="str">
        <f t="shared" si="1"/>
        <v> </v>
      </c>
      <c r="E1792" s="27" t="str">
        <f t="shared" si="2"/>
        <v> </v>
      </c>
    </row>
    <row r="1793">
      <c r="A1793" s="24">
        <v>12888.0</v>
      </c>
      <c r="B1793" s="24" t="s">
        <v>1801</v>
      </c>
      <c r="C1793" s="25">
        <v>32685.0</v>
      </c>
      <c r="D1793" s="26" t="str">
        <f t="shared" si="1"/>
        <v> </v>
      </c>
      <c r="E1793" s="27" t="str">
        <f t="shared" si="2"/>
        <v> </v>
      </c>
    </row>
    <row r="1794">
      <c r="A1794" s="24">
        <v>12889.0</v>
      </c>
      <c r="B1794" s="24" t="s">
        <v>1802</v>
      </c>
      <c r="C1794" s="25">
        <v>22761.0</v>
      </c>
      <c r="D1794" s="26" t="str">
        <f t="shared" si="1"/>
        <v> </v>
      </c>
      <c r="E1794" s="27" t="str">
        <f t="shared" si="2"/>
        <v> </v>
      </c>
    </row>
    <row r="1795">
      <c r="A1795" s="24">
        <v>12890.0</v>
      </c>
      <c r="B1795" s="24" t="s">
        <v>1803</v>
      </c>
      <c r="C1795" s="25">
        <v>32444.0</v>
      </c>
      <c r="D1795" s="26" t="str">
        <f t="shared" si="1"/>
        <v> </v>
      </c>
      <c r="E1795" s="27" t="str">
        <f t="shared" si="2"/>
        <v> </v>
      </c>
    </row>
    <row r="1796">
      <c r="A1796" s="24">
        <v>12891.0</v>
      </c>
      <c r="B1796" s="24" t="s">
        <v>1804</v>
      </c>
      <c r="C1796" s="25">
        <v>11364.0</v>
      </c>
      <c r="D1796" s="26" t="str">
        <f t="shared" si="1"/>
        <v> </v>
      </c>
      <c r="E1796" s="27" t="str">
        <f t="shared" si="2"/>
        <v> </v>
      </c>
    </row>
    <row r="1797">
      <c r="A1797" s="24">
        <v>12892.0</v>
      </c>
      <c r="B1797" s="24" t="s">
        <v>1805</v>
      </c>
      <c r="C1797" s="25">
        <v>28750.0</v>
      </c>
      <c r="D1797" s="26" t="str">
        <f t="shared" si="1"/>
        <v> </v>
      </c>
      <c r="E1797" s="27" t="str">
        <f t="shared" si="2"/>
        <v> </v>
      </c>
    </row>
    <row r="1798">
      <c r="A1798" s="24">
        <v>12893.0</v>
      </c>
      <c r="B1798" s="24" t="s">
        <v>1806</v>
      </c>
      <c r="C1798" s="25">
        <v>23113.0</v>
      </c>
      <c r="D1798" s="26" t="str">
        <f t="shared" si="1"/>
        <v> </v>
      </c>
      <c r="E1798" s="27" t="str">
        <f t="shared" si="2"/>
        <v> </v>
      </c>
    </row>
    <row r="1799">
      <c r="A1799" s="24">
        <v>12894.0</v>
      </c>
      <c r="B1799" s="24" t="s">
        <v>1807</v>
      </c>
      <c r="C1799" s="25">
        <v>19075.0</v>
      </c>
      <c r="D1799" s="26" t="str">
        <f t="shared" si="1"/>
        <v> </v>
      </c>
      <c r="E1799" s="27" t="str">
        <f t="shared" si="2"/>
        <v> </v>
      </c>
    </row>
    <row r="1800">
      <c r="A1800" s="24">
        <v>12895.0</v>
      </c>
      <c r="B1800" s="24" t="s">
        <v>1808</v>
      </c>
      <c r="C1800" s="25">
        <v>19699.0</v>
      </c>
      <c r="D1800" s="26" t="str">
        <f t="shared" si="1"/>
        <v>Repeat</v>
      </c>
      <c r="E1800" s="27" t="str">
        <f t="shared" si="2"/>
        <v> </v>
      </c>
    </row>
    <row r="1801">
      <c r="A1801" s="24">
        <v>12896.0</v>
      </c>
      <c r="B1801" s="24" t="s">
        <v>1809</v>
      </c>
      <c r="C1801" s="25">
        <v>22192.0</v>
      </c>
      <c r="D1801" s="26" t="str">
        <f t="shared" si="1"/>
        <v> </v>
      </c>
      <c r="E1801" s="27" t="str">
        <f t="shared" si="2"/>
        <v> </v>
      </c>
    </row>
    <row r="1802">
      <c r="A1802" s="24">
        <v>12897.0</v>
      </c>
      <c r="B1802" s="24" t="s">
        <v>1810</v>
      </c>
      <c r="C1802" s="25">
        <v>28512.0</v>
      </c>
      <c r="D1802" s="26" t="str">
        <f t="shared" si="1"/>
        <v> </v>
      </c>
      <c r="E1802" s="27" t="str">
        <f t="shared" si="2"/>
        <v> </v>
      </c>
    </row>
    <row r="1803">
      <c r="A1803" s="24">
        <v>12898.0</v>
      </c>
      <c r="B1803" s="24" t="s">
        <v>1811</v>
      </c>
      <c r="C1803" s="25">
        <v>20428.0</v>
      </c>
      <c r="D1803" s="26" t="str">
        <f t="shared" si="1"/>
        <v> </v>
      </c>
      <c r="E1803" s="27" t="str">
        <f t="shared" si="2"/>
        <v> </v>
      </c>
    </row>
    <row r="1804">
      <c r="A1804" s="24">
        <v>12899.0</v>
      </c>
      <c r="B1804" s="24" t="s">
        <v>1812</v>
      </c>
      <c r="C1804" s="25">
        <v>17234.0</v>
      </c>
      <c r="D1804" s="26" t="str">
        <f t="shared" si="1"/>
        <v> </v>
      </c>
      <c r="E1804" s="27" t="str">
        <f t="shared" si="2"/>
        <v> </v>
      </c>
    </row>
    <row r="1805">
      <c r="A1805" s="24">
        <v>12900.0</v>
      </c>
      <c r="B1805" s="24" t="s">
        <v>1813</v>
      </c>
      <c r="C1805" s="25">
        <v>19049.0</v>
      </c>
      <c r="D1805" s="26" t="str">
        <f t="shared" si="1"/>
        <v> </v>
      </c>
      <c r="E1805" s="27" t="str">
        <f t="shared" si="2"/>
        <v> </v>
      </c>
    </row>
    <row r="1806">
      <c r="A1806" s="24">
        <v>12901.0</v>
      </c>
      <c r="B1806" s="24" t="s">
        <v>1814</v>
      </c>
      <c r="C1806" s="25">
        <v>19638.0</v>
      </c>
      <c r="D1806" s="26" t="str">
        <f t="shared" si="1"/>
        <v> </v>
      </c>
      <c r="E1806" s="27" t="str">
        <f t="shared" si="2"/>
        <v> </v>
      </c>
    </row>
    <row r="1807">
      <c r="A1807" s="24">
        <v>12902.0</v>
      </c>
      <c r="B1807" s="24" t="s">
        <v>1815</v>
      </c>
      <c r="C1807" s="25">
        <v>22034.0</v>
      </c>
      <c r="D1807" s="26" t="str">
        <f t="shared" si="1"/>
        <v>Repeat</v>
      </c>
      <c r="E1807" s="27" t="str">
        <f t="shared" si="2"/>
        <v>Repeat</v>
      </c>
    </row>
    <row r="1808">
      <c r="A1808" s="24">
        <v>12903.0</v>
      </c>
      <c r="B1808" s="24" t="s">
        <v>1816</v>
      </c>
      <c r="C1808" s="25">
        <v>19125.0</v>
      </c>
      <c r="D1808" s="26" t="str">
        <f t="shared" si="1"/>
        <v> </v>
      </c>
      <c r="E1808" s="27" t="str">
        <f t="shared" si="2"/>
        <v> </v>
      </c>
    </row>
    <row r="1809">
      <c r="A1809" s="24">
        <v>12904.0</v>
      </c>
      <c r="B1809" s="24" t="s">
        <v>1817</v>
      </c>
      <c r="C1809" s="25">
        <v>15004.0</v>
      </c>
      <c r="D1809" s="26" t="str">
        <f t="shared" si="1"/>
        <v> </v>
      </c>
      <c r="E1809" s="27" t="str">
        <f t="shared" si="2"/>
        <v> </v>
      </c>
    </row>
    <row r="1810">
      <c r="A1810" s="24">
        <v>12905.0</v>
      </c>
      <c r="B1810" s="24" t="s">
        <v>1818</v>
      </c>
      <c r="C1810" s="25">
        <v>27753.0</v>
      </c>
      <c r="D1810" s="26" t="str">
        <f t="shared" si="1"/>
        <v> </v>
      </c>
      <c r="E1810" s="27" t="str">
        <f t="shared" si="2"/>
        <v> </v>
      </c>
    </row>
    <row r="1811">
      <c r="A1811" s="24">
        <v>12907.0</v>
      </c>
      <c r="B1811" s="24" t="s">
        <v>1819</v>
      </c>
      <c r="C1811" s="25">
        <v>26943.0</v>
      </c>
      <c r="D1811" s="26" t="str">
        <f t="shared" si="1"/>
        <v> </v>
      </c>
      <c r="E1811" s="27" t="str">
        <f t="shared" si="2"/>
        <v> </v>
      </c>
    </row>
    <row r="1812">
      <c r="A1812" s="24">
        <v>12908.0</v>
      </c>
      <c r="B1812" s="24" t="s">
        <v>1820</v>
      </c>
      <c r="C1812" s="25">
        <v>20751.0</v>
      </c>
      <c r="D1812" s="26" t="str">
        <f t="shared" si="1"/>
        <v>Repeat</v>
      </c>
      <c r="E1812" s="27" t="str">
        <f t="shared" si="2"/>
        <v> </v>
      </c>
    </row>
    <row r="1813">
      <c r="A1813" s="24">
        <v>12909.0</v>
      </c>
      <c r="B1813" s="24" t="s">
        <v>1821</v>
      </c>
      <c r="C1813" s="25">
        <v>20679.0</v>
      </c>
      <c r="D1813" s="26" t="str">
        <f t="shared" si="1"/>
        <v> </v>
      </c>
      <c r="E1813" s="27" t="str">
        <f t="shared" si="2"/>
        <v> </v>
      </c>
    </row>
    <row r="1814">
      <c r="A1814" s="24">
        <v>12910.0</v>
      </c>
      <c r="B1814" s="24" t="s">
        <v>1822</v>
      </c>
      <c r="C1814" s="25">
        <v>18084.0</v>
      </c>
      <c r="D1814" s="26" t="str">
        <f t="shared" si="1"/>
        <v> </v>
      </c>
      <c r="E1814" s="27" t="str">
        <f t="shared" si="2"/>
        <v> </v>
      </c>
    </row>
    <row r="1815">
      <c r="A1815" s="24">
        <v>12911.0</v>
      </c>
      <c r="B1815" s="24" t="s">
        <v>1823</v>
      </c>
      <c r="C1815" s="25">
        <v>25384.0</v>
      </c>
      <c r="D1815" s="26" t="str">
        <f t="shared" si="1"/>
        <v> </v>
      </c>
      <c r="E1815" s="27" t="str">
        <f t="shared" si="2"/>
        <v> </v>
      </c>
    </row>
    <row r="1816">
      <c r="A1816" s="24">
        <v>12913.0</v>
      </c>
      <c r="B1816" s="24" t="s">
        <v>1824</v>
      </c>
      <c r="C1816" s="25">
        <v>12378.0</v>
      </c>
      <c r="D1816" s="26" t="str">
        <f t="shared" si="1"/>
        <v> </v>
      </c>
      <c r="E1816" s="27" t="str">
        <f t="shared" si="2"/>
        <v> </v>
      </c>
    </row>
    <row r="1817">
      <c r="A1817" s="24">
        <v>12914.0</v>
      </c>
      <c r="B1817" s="24" t="s">
        <v>1825</v>
      </c>
      <c r="C1817" s="25">
        <v>34387.0</v>
      </c>
      <c r="D1817" s="26" t="str">
        <f t="shared" si="1"/>
        <v> </v>
      </c>
      <c r="E1817" s="27" t="str">
        <f t="shared" si="2"/>
        <v> </v>
      </c>
    </row>
    <row r="1818">
      <c r="A1818" s="24">
        <v>12916.0</v>
      </c>
      <c r="B1818" s="24" t="s">
        <v>1826</v>
      </c>
      <c r="C1818" s="25">
        <v>16841.0</v>
      </c>
      <c r="D1818" s="26" t="str">
        <f t="shared" si="1"/>
        <v> </v>
      </c>
      <c r="E1818" s="27" t="str">
        <f t="shared" si="2"/>
        <v> </v>
      </c>
    </row>
    <row r="1819">
      <c r="A1819" s="24">
        <v>12917.0</v>
      </c>
      <c r="B1819" s="24" t="s">
        <v>1827</v>
      </c>
      <c r="C1819" s="25">
        <v>17423.0</v>
      </c>
      <c r="D1819" s="26" t="str">
        <f t="shared" si="1"/>
        <v> </v>
      </c>
      <c r="E1819" s="27" t="str">
        <f t="shared" si="2"/>
        <v> </v>
      </c>
    </row>
    <row r="1820">
      <c r="A1820" s="24">
        <v>12918.0</v>
      </c>
      <c r="B1820" s="24" t="s">
        <v>1828</v>
      </c>
      <c r="C1820" s="25">
        <v>15507.0</v>
      </c>
      <c r="D1820" s="26" t="str">
        <f t="shared" si="1"/>
        <v> </v>
      </c>
      <c r="E1820" s="27" t="str">
        <f t="shared" si="2"/>
        <v> </v>
      </c>
    </row>
    <row r="1821">
      <c r="A1821" s="24">
        <v>12919.0</v>
      </c>
      <c r="B1821" s="24" t="s">
        <v>1829</v>
      </c>
      <c r="C1821" s="25">
        <v>14381.0</v>
      </c>
      <c r="D1821" s="26" t="str">
        <f t="shared" si="1"/>
        <v> </v>
      </c>
      <c r="E1821" s="27" t="str">
        <f t="shared" si="2"/>
        <v> </v>
      </c>
    </row>
    <row r="1822">
      <c r="A1822" s="24">
        <v>12920.0</v>
      </c>
      <c r="B1822" s="24" t="s">
        <v>1830</v>
      </c>
      <c r="C1822" s="25">
        <v>23124.0</v>
      </c>
      <c r="D1822" s="26" t="str">
        <f t="shared" si="1"/>
        <v> </v>
      </c>
      <c r="E1822" s="27" t="str">
        <f t="shared" si="2"/>
        <v> </v>
      </c>
    </row>
    <row r="1823">
      <c r="A1823" s="24">
        <v>12922.0</v>
      </c>
      <c r="B1823" s="24" t="s">
        <v>1831</v>
      </c>
      <c r="C1823" s="25">
        <v>19323.0</v>
      </c>
      <c r="D1823" s="26" t="str">
        <f t="shared" si="1"/>
        <v> </v>
      </c>
      <c r="E1823" s="27" t="str">
        <f t="shared" si="2"/>
        <v> </v>
      </c>
    </row>
    <row r="1824">
      <c r="A1824" s="24">
        <v>12923.0</v>
      </c>
      <c r="B1824" s="24" t="s">
        <v>1832</v>
      </c>
      <c r="C1824" s="25">
        <v>22210.0</v>
      </c>
      <c r="D1824" s="26" t="str">
        <f t="shared" si="1"/>
        <v> </v>
      </c>
      <c r="E1824" s="27" t="str">
        <f t="shared" si="2"/>
        <v> </v>
      </c>
    </row>
    <row r="1825">
      <c r="A1825" s="24">
        <v>12926.0</v>
      </c>
      <c r="B1825" s="24" t="s">
        <v>1833</v>
      </c>
      <c r="C1825" s="25">
        <v>29444.0</v>
      </c>
      <c r="D1825" s="26" t="str">
        <f t="shared" si="1"/>
        <v> </v>
      </c>
      <c r="E1825" s="27" t="str">
        <f t="shared" si="2"/>
        <v> </v>
      </c>
    </row>
    <row r="1826">
      <c r="A1826" s="24">
        <v>12927.0</v>
      </c>
      <c r="B1826" s="24" t="s">
        <v>1834</v>
      </c>
      <c r="C1826" s="25">
        <v>17990.0</v>
      </c>
      <c r="D1826" s="26" t="str">
        <f t="shared" si="1"/>
        <v> </v>
      </c>
      <c r="E1826" s="27" t="str">
        <f t="shared" si="2"/>
        <v> </v>
      </c>
    </row>
    <row r="1827">
      <c r="A1827" s="24">
        <v>12929.0</v>
      </c>
      <c r="B1827" s="24" t="s">
        <v>1835</v>
      </c>
      <c r="C1827" s="25">
        <v>22210.0</v>
      </c>
      <c r="D1827" s="26" t="str">
        <f t="shared" si="1"/>
        <v> </v>
      </c>
      <c r="E1827" s="27" t="str">
        <f t="shared" si="2"/>
        <v> </v>
      </c>
    </row>
    <row r="1828">
      <c r="A1828" s="24">
        <v>12930.0</v>
      </c>
      <c r="B1828" s="24" t="s">
        <v>1836</v>
      </c>
      <c r="C1828" s="25">
        <v>21097.0</v>
      </c>
      <c r="D1828" s="26" t="str">
        <f t="shared" si="1"/>
        <v> </v>
      </c>
      <c r="E1828" s="27" t="str">
        <f t="shared" si="2"/>
        <v> </v>
      </c>
    </row>
    <row r="1829">
      <c r="A1829" s="24">
        <v>12931.0</v>
      </c>
      <c r="B1829" s="24" t="s">
        <v>1837</v>
      </c>
      <c r="C1829" s="25">
        <v>22212.0</v>
      </c>
      <c r="D1829" s="26" t="str">
        <f t="shared" si="1"/>
        <v> </v>
      </c>
      <c r="E1829" s="27" t="str">
        <f t="shared" si="2"/>
        <v> </v>
      </c>
    </row>
    <row r="1830">
      <c r="A1830" s="24">
        <v>12932.0</v>
      </c>
      <c r="B1830" s="24" t="s">
        <v>1838</v>
      </c>
      <c r="C1830" s="25">
        <v>10968.0</v>
      </c>
      <c r="D1830" s="26" t="str">
        <f t="shared" si="1"/>
        <v> </v>
      </c>
      <c r="E1830" s="27" t="str">
        <f t="shared" si="2"/>
        <v> </v>
      </c>
    </row>
    <row r="1831">
      <c r="A1831" s="24">
        <v>12933.0</v>
      </c>
      <c r="B1831" s="24" t="s">
        <v>1839</v>
      </c>
      <c r="C1831" s="25">
        <v>22390.0</v>
      </c>
      <c r="D1831" s="26" t="str">
        <f t="shared" si="1"/>
        <v>Repeat</v>
      </c>
      <c r="E1831" s="27" t="str">
        <f t="shared" si="2"/>
        <v>Repeat</v>
      </c>
    </row>
    <row r="1832">
      <c r="A1832" s="24">
        <v>12934.0</v>
      </c>
      <c r="B1832" s="24" t="s">
        <v>1840</v>
      </c>
      <c r="C1832" s="25">
        <v>22003.0</v>
      </c>
      <c r="D1832" s="26" t="str">
        <f t="shared" si="1"/>
        <v> </v>
      </c>
      <c r="E1832" s="27" t="str">
        <f t="shared" si="2"/>
        <v> </v>
      </c>
    </row>
    <row r="1833">
      <c r="A1833" s="24">
        <v>12935.0</v>
      </c>
      <c r="B1833" s="24" t="s">
        <v>1841</v>
      </c>
      <c r="C1833" s="25">
        <v>22154.0</v>
      </c>
      <c r="D1833" s="26" t="str">
        <f t="shared" si="1"/>
        <v> </v>
      </c>
      <c r="E1833" s="27" t="str">
        <f t="shared" si="2"/>
        <v> </v>
      </c>
    </row>
    <row r="1834">
      <c r="A1834" s="24">
        <v>12936.0</v>
      </c>
      <c r="B1834" s="24" t="s">
        <v>1842</v>
      </c>
      <c r="C1834" s="25">
        <v>17173.0</v>
      </c>
      <c r="D1834" s="26" t="str">
        <f t="shared" si="1"/>
        <v> </v>
      </c>
      <c r="E1834" s="27" t="str">
        <f t="shared" si="2"/>
        <v> </v>
      </c>
    </row>
    <row r="1835">
      <c r="A1835" s="24">
        <v>12938.0</v>
      </c>
      <c r="B1835" s="24" t="s">
        <v>1843</v>
      </c>
      <c r="C1835" s="25">
        <v>18084.0</v>
      </c>
      <c r="D1835" s="26" t="str">
        <f t="shared" si="1"/>
        <v>Repeat</v>
      </c>
      <c r="E1835" s="27" t="str">
        <f t="shared" si="2"/>
        <v>Repeat</v>
      </c>
    </row>
    <row r="1836">
      <c r="A1836" s="24">
        <v>12941.0</v>
      </c>
      <c r="B1836" s="24" t="s">
        <v>1844</v>
      </c>
      <c r="C1836" s="25">
        <v>23753.0</v>
      </c>
      <c r="D1836" s="26" t="str">
        <f t="shared" si="1"/>
        <v> </v>
      </c>
      <c r="E1836" s="27" t="str">
        <f t="shared" si="2"/>
        <v> </v>
      </c>
    </row>
    <row r="1837">
      <c r="A1837" s="24">
        <v>12942.0</v>
      </c>
      <c r="B1837" s="24" t="s">
        <v>1845</v>
      </c>
      <c r="C1837" s="25">
        <v>30738.0</v>
      </c>
      <c r="D1837" s="26" t="str">
        <f t="shared" si="1"/>
        <v> </v>
      </c>
      <c r="E1837" s="27" t="str">
        <f t="shared" si="2"/>
        <v> </v>
      </c>
    </row>
    <row r="1838">
      <c r="A1838" s="24">
        <v>12943.0</v>
      </c>
      <c r="B1838" s="24" t="s">
        <v>1846</v>
      </c>
      <c r="C1838" s="25">
        <v>21979.0</v>
      </c>
      <c r="D1838" s="26" t="str">
        <f t="shared" si="1"/>
        <v> </v>
      </c>
      <c r="E1838" s="27" t="str">
        <f t="shared" si="2"/>
        <v> </v>
      </c>
    </row>
    <row r="1839">
      <c r="A1839" s="24">
        <v>12945.0</v>
      </c>
      <c r="B1839" s="24" t="s">
        <v>1847</v>
      </c>
      <c r="C1839" s="25">
        <v>24228.0</v>
      </c>
      <c r="D1839" s="26" t="str">
        <f t="shared" si="1"/>
        <v> </v>
      </c>
      <c r="E1839" s="27" t="str">
        <f t="shared" si="2"/>
        <v> </v>
      </c>
    </row>
    <row r="1840">
      <c r="A1840" s="24">
        <v>12946.0</v>
      </c>
      <c r="B1840" s="24" t="s">
        <v>1848</v>
      </c>
      <c r="C1840" s="25">
        <v>22894.0</v>
      </c>
      <c r="D1840" s="26" t="str">
        <f t="shared" si="1"/>
        <v> </v>
      </c>
      <c r="E1840" s="27" t="str">
        <f t="shared" si="2"/>
        <v> </v>
      </c>
    </row>
    <row r="1841">
      <c r="A1841" s="24">
        <v>12947.0</v>
      </c>
      <c r="B1841" s="24" t="s">
        <v>1849</v>
      </c>
      <c r="C1841" s="25">
        <v>23766.0</v>
      </c>
      <c r="D1841" s="26" t="str">
        <f t="shared" si="1"/>
        <v> </v>
      </c>
      <c r="E1841" s="27" t="str">
        <f t="shared" si="2"/>
        <v> </v>
      </c>
    </row>
    <row r="1842">
      <c r="A1842" s="24">
        <v>12948.0</v>
      </c>
      <c r="B1842" s="24" t="s">
        <v>1850</v>
      </c>
      <c r="C1842" s="25">
        <v>23190.0</v>
      </c>
      <c r="D1842" s="26" t="str">
        <f t="shared" si="1"/>
        <v> </v>
      </c>
      <c r="E1842" s="27" t="str">
        <f t="shared" si="2"/>
        <v> </v>
      </c>
    </row>
    <row r="1843">
      <c r="A1843" s="24">
        <v>12949.0</v>
      </c>
      <c r="B1843" s="24" t="s">
        <v>1851</v>
      </c>
      <c r="C1843" s="25">
        <v>27670.0</v>
      </c>
      <c r="D1843" s="26" t="str">
        <f t="shared" si="1"/>
        <v> </v>
      </c>
      <c r="E1843" s="27" t="str">
        <f t="shared" si="2"/>
        <v> </v>
      </c>
    </row>
    <row r="1844">
      <c r="A1844" s="24">
        <v>12950.0</v>
      </c>
      <c r="B1844" s="24" t="s">
        <v>1852</v>
      </c>
      <c r="C1844" s="25">
        <v>18718.0</v>
      </c>
      <c r="D1844" s="26" t="str">
        <f t="shared" si="1"/>
        <v>Repeat</v>
      </c>
      <c r="E1844" s="27" t="str">
        <f t="shared" si="2"/>
        <v>Repeat</v>
      </c>
    </row>
    <row r="1845">
      <c r="A1845" s="24">
        <v>12951.0</v>
      </c>
      <c r="B1845" s="24" t="s">
        <v>1853</v>
      </c>
      <c r="C1845" s="25">
        <v>26036.0</v>
      </c>
      <c r="D1845" s="26" t="str">
        <f t="shared" si="1"/>
        <v> </v>
      </c>
      <c r="E1845" s="27" t="str">
        <f t="shared" si="2"/>
        <v> </v>
      </c>
    </row>
    <row r="1846">
      <c r="A1846" s="24">
        <v>12952.0</v>
      </c>
      <c r="B1846" s="24" t="s">
        <v>1854</v>
      </c>
      <c r="C1846" s="25">
        <v>23794.0</v>
      </c>
      <c r="D1846" s="26" t="str">
        <f t="shared" si="1"/>
        <v> </v>
      </c>
      <c r="E1846" s="27" t="str">
        <f t="shared" si="2"/>
        <v> </v>
      </c>
    </row>
    <row r="1847">
      <c r="A1847" s="24">
        <v>12953.0</v>
      </c>
      <c r="B1847" s="24" t="s">
        <v>1855</v>
      </c>
      <c r="C1847" s="25">
        <v>22522.0</v>
      </c>
      <c r="D1847" s="26" t="str">
        <f t="shared" si="1"/>
        <v> </v>
      </c>
      <c r="E1847" s="27" t="str">
        <f t="shared" si="2"/>
        <v> </v>
      </c>
    </row>
    <row r="1848">
      <c r="A1848" s="24">
        <v>12954.0</v>
      </c>
      <c r="B1848" s="24" t="s">
        <v>1856</v>
      </c>
      <c r="C1848" s="25">
        <v>30182.0</v>
      </c>
      <c r="D1848" s="26" t="str">
        <f t="shared" si="1"/>
        <v> </v>
      </c>
      <c r="E1848" s="27" t="str">
        <f t="shared" si="2"/>
        <v> </v>
      </c>
    </row>
    <row r="1849">
      <c r="A1849" s="24">
        <v>12956.0</v>
      </c>
      <c r="B1849" s="24" t="s">
        <v>1857</v>
      </c>
      <c r="C1849" s="25">
        <v>18176.0</v>
      </c>
      <c r="D1849" s="26" t="str">
        <f t="shared" si="1"/>
        <v> </v>
      </c>
      <c r="E1849" s="27" t="str">
        <f t="shared" si="2"/>
        <v> </v>
      </c>
    </row>
    <row r="1850">
      <c r="A1850" s="24">
        <v>12957.0</v>
      </c>
      <c r="B1850" s="24" t="s">
        <v>1858</v>
      </c>
      <c r="C1850" s="25">
        <v>26295.0</v>
      </c>
      <c r="D1850" s="26" t="str">
        <f t="shared" si="1"/>
        <v>Repeat</v>
      </c>
      <c r="E1850" s="27" t="str">
        <f t="shared" si="2"/>
        <v>Repeat</v>
      </c>
    </row>
    <row r="1851">
      <c r="A1851" s="24">
        <v>12958.0</v>
      </c>
      <c r="B1851" s="24" t="s">
        <v>1859</v>
      </c>
      <c r="C1851" s="25">
        <v>17635.0</v>
      </c>
      <c r="D1851" s="26" t="str">
        <f t="shared" si="1"/>
        <v> </v>
      </c>
      <c r="E1851" s="27" t="str">
        <f t="shared" si="2"/>
        <v> </v>
      </c>
    </row>
    <row r="1852">
      <c r="A1852" s="24">
        <v>12960.0</v>
      </c>
      <c r="B1852" s="24" t="s">
        <v>1860</v>
      </c>
      <c r="C1852" s="25">
        <v>26473.0</v>
      </c>
      <c r="D1852" s="26" t="str">
        <f t="shared" si="1"/>
        <v> </v>
      </c>
      <c r="E1852" s="27" t="str">
        <f t="shared" si="2"/>
        <v> </v>
      </c>
    </row>
    <row r="1853">
      <c r="A1853" s="24">
        <v>12962.0</v>
      </c>
      <c r="B1853" s="24" t="s">
        <v>1861</v>
      </c>
      <c r="C1853" s="25">
        <v>23610.0</v>
      </c>
      <c r="D1853" s="26" t="str">
        <f t="shared" si="1"/>
        <v> </v>
      </c>
      <c r="E1853" s="27" t="str">
        <f t="shared" si="2"/>
        <v> </v>
      </c>
    </row>
    <row r="1854">
      <c r="A1854" s="24">
        <v>12964.0</v>
      </c>
      <c r="B1854" s="24" t="s">
        <v>1862</v>
      </c>
      <c r="C1854" s="25">
        <v>17118.0</v>
      </c>
      <c r="D1854" s="26" t="str">
        <f t="shared" si="1"/>
        <v> </v>
      </c>
      <c r="E1854" s="27" t="str">
        <f t="shared" si="2"/>
        <v> </v>
      </c>
    </row>
    <row r="1855">
      <c r="A1855" s="24">
        <v>12965.0</v>
      </c>
      <c r="B1855" s="24" t="s">
        <v>1863</v>
      </c>
      <c r="C1855" s="25">
        <v>26514.0</v>
      </c>
      <c r="D1855" s="26" t="str">
        <f t="shared" si="1"/>
        <v> </v>
      </c>
      <c r="E1855" s="27" t="str">
        <f t="shared" si="2"/>
        <v> </v>
      </c>
    </row>
    <row r="1856">
      <c r="A1856" s="24">
        <v>12966.0</v>
      </c>
      <c r="B1856" s="24" t="s">
        <v>1864</v>
      </c>
      <c r="C1856" s="25">
        <v>29856.0</v>
      </c>
      <c r="D1856" s="26" t="str">
        <f t="shared" si="1"/>
        <v> </v>
      </c>
      <c r="E1856" s="27" t="str">
        <f t="shared" si="2"/>
        <v> </v>
      </c>
    </row>
    <row r="1857">
      <c r="A1857" s="24">
        <v>12967.0</v>
      </c>
      <c r="B1857" s="24" t="s">
        <v>1865</v>
      </c>
      <c r="C1857" s="25">
        <v>18314.0</v>
      </c>
      <c r="D1857" s="26" t="str">
        <f t="shared" si="1"/>
        <v> </v>
      </c>
      <c r="E1857" s="27" t="str">
        <f t="shared" si="2"/>
        <v> </v>
      </c>
    </row>
    <row r="1858">
      <c r="A1858" s="24">
        <v>12968.0</v>
      </c>
      <c r="B1858" s="24" t="s">
        <v>1866</v>
      </c>
      <c r="C1858" s="25">
        <v>17573.0</v>
      </c>
      <c r="D1858" s="26" t="str">
        <f t="shared" si="1"/>
        <v>Repeat</v>
      </c>
      <c r="E1858" s="27" t="str">
        <f t="shared" si="2"/>
        <v>Repeat</v>
      </c>
    </row>
    <row r="1859">
      <c r="A1859" s="24">
        <v>12969.0</v>
      </c>
      <c r="B1859" s="24" t="s">
        <v>1867</v>
      </c>
      <c r="C1859" s="25">
        <v>15915.0</v>
      </c>
      <c r="D1859" s="26" t="str">
        <f t="shared" si="1"/>
        <v> </v>
      </c>
      <c r="E1859" s="27" t="str">
        <f t="shared" si="2"/>
        <v> </v>
      </c>
    </row>
    <row r="1860">
      <c r="A1860" s="24">
        <v>12970.0</v>
      </c>
      <c r="B1860" s="24" t="s">
        <v>1868</v>
      </c>
      <c r="C1860" s="25">
        <v>21550.0</v>
      </c>
      <c r="D1860" s="26" t="str">
        <f t="shared" si="1"/>
        <v> </v>
      </c>
      <c r="E1860" s="27" t="str">
        <f t="shared" si="2"/>
        <v> </v>
      </c>
    </row>
    <row r="1861">
      <c r="A1861" s="24">
        <v>12971.0</v>
      </c>
      <c r="B1861" s="24" t="s">
        <v>1869</v>
      </c>
      <c r="C1861" s="25">
        <v>32680.0</v>
      </c>
      <c r="D1861" s="26" t="str">
        <f t="shared" si="1"/>
        <v> </v>
      </c>
      <c r="E1861" s="27" t="str">
        <f t="shared" si="2"/>
        <v> </v>
      </c>
    </row>
    <row r="1862">
      <c r="A1862" s="24">
        <v>12972.0</v>
      </c>
      <c r="B1862" s="24" t="s">
        <v>1870</v>
      </c>
      <c r="C1862" s="25">
        <v>11343.0</v>
      </c>
      <c r="D1862" s="26" t="str">
        <f t="shared" si="1"/>
        <v> </v>
      </c>
      <c r="E1862" s="27" t="str">
        <f t="shared" si="2"/>
        <v> </v>
      </c>
    </row>
    <row r="1863">
      <c r="A1863" s="24">
        <v>12973.0</v>
      </c>
      <c r="B1863" s="24" t="s">
        <v>1871</v>
      </c>
      <c r="C1863" s="25">
        <v>16895.0</v>
      </c>
      <c r="D1863" s="26" t="str">
        <f t="shared" si="1"/>
        <v> </v>
      </c>
      <c r="E1863" s="27" t="str">
        <f t="shared" si="2"/>
        <v> </v>
      </c>
    </row>
    <row r="1864">
      <c r="A1864" s="24">
        <v>12974.0</v>
      </c>
      <c r="B1864" s="24" t="s">
        <v>1872</v>
      </c>
      <c r="C1864" s="25">
        <v>14278.0</v>
      </c>
      <c r="D1864" s="26" t="str">
        <f t="shared" si="1"/>
        <v> </v>
      </c>
      <c r="E1864" s="27" t="str">
        <f t="shared" si="2"/>
        <v> </v>
      </c>
    </row>
    <row r="1865">
      <c r="A1865" s="24">
        <v>12975.0</v>
      </c>
      <c r="B1865" s="24" t="s">
        <v>1873</v>
      </c>
      <c r="C1865" s="25">
        <v>14177.0</v>
      </c>
      <c r="D1865" s="26" t="str">
        <f t="shared" si="1"/>
        <v> </v>
      </c>
      <c r="E1865" s="27" t="str">
        <f t="shared" si="2"/>
        <v> </v>
      </c>
    </row>
    <row r="1866">
      <c r="A1866" s="24">
        <v>12976.0</v>
      </c>
      <c r="B1866" s="24" t="s">
        <v>1874</v>
      </c>
      <c r="C1866" s="25">
        <v>21983.0</v>
      </c>
      <c r="D1866" s="26" t="str">
        <f t="shared" si="1"/>
        <v> </v>
      </c>
      <c r="E1866" s="27" t="str">
        <f t="shared" si="2"/>
        <v> </v>
      </c>
    </row>
    <row r="1867">
      <c r="A1867" s="24">
        <v>12977.0</v>
      </c>
      <c r="B1867" s="24" t="s">
        <v>1875</v>
      </c>
      <c r="C1867" s="25">
        <v>29325.0</v>
      </c>
      <c r="D1867" s="26" t="str">
        <f t="shared" si="1"/>
        <v> </v>
      </c>
      <c r="E1867" s="27" t="str">
        <f t="shared" si="2"/>
        <v> </v>
      </c>
    </row>
    <row r="1868">
      <c r="A1868" s="24">
        <v>12978.0</v>
      </c>
      <c r="B1868" s="24" t="s">
        <v>1876</v>
      </c>
      <c r="C1868" s="25">
        <v>21062.0</v>
      </c>
      <c r="D1868" s="26" t="str">
        <f t="shared" si="1"/>
        <v> </v>
      </c>
      <c r="E1868" s="27" t="str">
        <f t="shared" si="2"/>
        <v> </v>
      </c>
    </row>
    <row r="1869">
      <c r="A1869" s="24">
        <v>12979.0</v>
      </c>
      <c r="B1869" s="24" t="s">
        <v>1877</v>
      </c>
      <c r="C1869" s="25">
        <v>29141.0</v>
      </c>
      <c r="D1869" s="26" t="str">
        <f t="shared" si="1"/>
        <v> </v>
      </c>
      <c r="E1869" s="27" t="str">
        <f t="shared" si="2"/>
        <v> </v>
      </c>
    </row>
    <row r="1870">
      <c r="A1870" s="24">
        <v>12980.0</v>
      </c>
      <c r="B1870" s="24" t="s">
        <v>1878</v>
      </c>
      <c r="C1870" s="25">
        <v>25889.0</v>
      </c>
      <c r="D1870" s="26" t="str">
        <f t="shared" si="1"/>
        <v> </v>
      </c>
      <c r="E1870" s="27" t="str">
        <f t="shared" si="2"/>
        <v> </v>
      </c>
    </row>
    <row r="1871">
      <c r="A1871" s="24">
        <v>12981.0</v>
      </c>
      <c r="B1871" s="24" t="s">
        <v>1879</v>
      </c>
      <c r="C1871" s="25">
        <v>20058.0</v>
      </c>
      <c r="D1871" s="26" t="str">
        <f t="shared" si="1"/>
        <v> </v>
      </c>
      <c r="E1871" s="27" t="str">
        <f t="shared" si="2"/>
        <v> </v>
      </c>
    </row>
    <row r="1872">
      <c r="A1872" s="24">
        <v>12982.0</v>
      </c>
      <c r="B1872" s="24" t="s">
        <v>1880</v>
      </c>
      <c r="C1872" s="25">
        <v>20972.0</v>
      </c>
      <c r="D1872" s="26" t="str">
        <f t="shared" si="1"/>
        <v> </v>
      </c>
      <c r="E1872" s="27" t="str">
        <f t="shared" si="2"/>
        <v> </v>
      </c>
    </row>
    <row r="1873">
      <c r="A1873" s="24">
        <v>12983.0</v>
      </c>
      <c r="B1873" s="24" t="s">
        <v>1881</v>
      </c>
      <c r="C1873" s="25">
        <v>13621.0</v>
      </c>
      <c r="D1873" s="26" t="str">
        <f t="shared" si="1"/>
        <v> </v>
      </c>
      <c r="E1873" s="27" t="str">
        <f t="shared" si="2"/>
        <v> </v>
      </c>
    </row>
    <row r="1874">
      <c r="A1874" s="24">
        <v>12984.0</v>
      </c>
      <c r="B1874" s="24" t="s">
        <v>1882</v>
      </c>
      <c r="C1874" s="25">
        <v>15686.0</v>
      </c>
      <c r="D1874" s="26" t="str">
        <f t="shared" si="1"/>
        <v>Repeat</v>
      </c>
      <c r="E1874" s="27" t="str">
        <f t="shared" si="2"/>
        <v> </v>
      </c>
    </row>
    <row r="1875">
      <c r="A1875" s="24">
        <v>12985.0</v>
      </c>
      <c r="B1875" s="24" t="s">
        <v>1883</v>
      </c>
      <c r="C1875" s="25">
        <v>33280.0</v>
      </c>
      <c r="D1875" s="26" t="str">
        <f t="shared" si="1"/>
        <v> </v>
      </c>
      <c r="E1875" s="27" t="str">
        <f t="shared" si="2"/>
        <v> </v>
      </c>
    </row>
    <row r="1876">
      <c r="A1876" s="24">
        <v>12986.0</v>
      </c>
      <c r="B1876" s="24" t="s">
        <v>1884</v>
      </c>
      <c r="C1876" s="25">
        <v>27510.0</v>
      </c>
      <c r="D1876" s="26" t="str">
        <f t="shared" si="1"/>
        <v> </v>
      </c>
      <c r="E1876" s="27" t="str">
        <f t="shared" si="2"/>
        <v> </v>
      </c>
    </row>
    <row r="1877">
      <c r="A1877" s="24">
        <v>12987.0</v>
      </c>
      <c r="B1877" s="24" t="s">
        <v>1885</v>
      </c>
      <c r="C1877" s="25">
        <v>37045.0</v>
      </c>
      <c r="D1877" s="26" t="str">
        <f t="shared" si="1"/>
        <v> </v>
      </c>
      <c r="E1877" s="27" t="str">
        <f t="shared" si="2"/>
        <v> </v>
      </c>
    </row>
    <row r="1878">
      <c r="A1878" s="24">
        <v>12988.0</v>
      </c>
      <c r="B1878" s="24" t="s">
        <v>1886</v>
      </c>
      <c r="C1878" s="25">
        <v>20719.0</v>
      </c>
      <c r="D1878" s="26" t="str">
        <f t="shared" si="1"/>
        <v> </v>
      </c>
      <c r="E1878" s="27" t="str">
        <f t="shared" si="2"/>
        <v> </v>
      </c>
    </row>
    <row r="1879">
      <c r="A1879" s="24">
        <v>12989.0</v>
      </c>
      <c r="B1879" s="24" t="s">
        <v>1887</v>
      </c>
      <c r="C1879" s="25">
        <v>14549.0</v>
      </c>
      <c r="D1879" s="26" t="str">
        <f t="shared" si="1"/>
        <v> </v>
      </c>
      <c r="E1879" s="27" t="str">
        <f t="shared" si="2"/>
        <v> </v>
      </c>
    </row>
    <row r="1880">
      <c r="A1880" s="24">
        <v>12990.0</v>
      </c>
      <c r="B1880" s="24" t="s">
        <v>1888</v>
      </c>
      <c r="C1880" s="25">
        <v>23448.0</v>
      </c>
      <c r="D1880" s="26" t="str">
        <f t="shared" si="1"/>
        <v>Repeat</v>
      </c>
      <c r="E1880" s="27" t="str">
        <f t="shared" si="2"/>
        <v>Repeat</v>
      </c>
    </row>
    <row r="1881">
      <c r="A1881" s="24">
        <v>12991.0</v>
      </c>
      <c r="B1881" s="24" t="s">
        <v>1889</v>
      </c>
      <c r="C1881" s="25">
        <v>22995.0</v>
      </c>
      <c r="D1881" s="26" t="str">
        <f t="shared" si="1"/>
        <v> </v>
      </c>
      <c r="E1881" s="27" t="str">
        <f t="shared" si="2"/>
        <v> </v>
      </c>
    </row>
    <row r="1882">
      <c r="A1882" s="24">
        <v>12993.0</v>
      </c>
      <c r="B1882" s="24" t="s">
        <v>1890</v>
      </c>
      <c r="C1882" s="25">
        <v>19819.0</v>
      </c>
      <c r="D1882" s="26" t="str">
        <f t="shared" si="1"/>
        <v> </v>
      </c>
      <c r="E1882" s="27" t="str">
        <f t="shared" si="2"/>
        <v> </v>
      </c>
    </row>
    <row r="1883">
      <c r="A1883" s="24">
        <v>12994.0</v>
      </c>
      <c r="B1883" s="24" t="s">
        <v>1891</v>
      </c>
      <c r="C1883" s="25">
        <v>18326.0</v>
      </c>
      <c r="D1883" s="26" t="str">
        <f t="shared" si="1"/>
        <v> </v>
      </c>
      <c r="E1883" s="27" t="str">
        <f t="shared" si="2"/>
        <v> </v>
      </c>
    </row>
    <row r="1884">
      <c r="A1884" s="24">
        <v>12995.0</v>
      </c>
      <c r="B1884" s="24" t="s">
        <v>1892</v>
      </c>
      <c r="C1884" s="25">
        <v>21285.0</v>
      </c>
      <c r="D1884" s="26" t="str">
        <f t="shared" si="1"/>
        <v> </v>
      </c>
      <c r="E1884" s="27" t="str">
        <f t="shared" si="2"/>
        <v> </v>
      </c>
    </row>
    <row r="1885">
      <c r="A1885" s="24">
        <v>12999.0</v>
      </c>
      <c r="B1885" s="24" t="s">
        <v>1893</v>
      </c>
      <c r="C1885" s="25">
        <v>21682.0</v>
      </c>
      <c r="D1885" s="26" t="str">
        <f t="shared" si="1"/>
        <v> </v>
      </c>
      <c r="E1885" s="27" t="str">
        <f t="shared" si="2"/>
        <v> </v>
      </c>
    </row>
    <row r="1886">
      <c r="A1886" s="24">
        <v>13000.0</v>
      </c>
      <c r="B1886" s="24" t="s">
        <v>1894</v>
      </c>
      <c r="C1886" s="25">
        <v>31824.0</v>
      </c>
      <c r="D1886" s="26" t="str">
        <f t="shared" si="1"/>
        <v> </v>
      </c>
      <c r="E1886" s="27" t="str">
        <f t="shared" si="2"/>
        <v> </v>
      </c>
    </row>
    <row r="1887">
      <c r="A1887" s="24">
        <v>13001.0</v>
      </c>
      <c r="B1887" s="24" t="s">
        <v>1895</v>
      </c>
      <c r="C1887" s="25">
        <v>17346.0</v>
      </c>
      <c r="D1887" s="26" t="str">
        <f t="shared" si="1"/>
        <v> </v>
      </c>
      <c r="E1887" s="27" t="str">
        <f t="shared" si="2"/>
        <v> </v>
      </c>
    </row>
    <row r="1888">
      <c r="A1888" s="24">
        <v>13002.0</v>
      </c>
      <c r="B1888" s="24" t="s">
        <v>1896</v>
      </c>
      <c r="C1888" s="25">
        <v>17089.0</v>
      </c>
      <c r="D1888" s="26" t="str">
        <f t="shared" si="1"/>
        <v> </v>
      </c>
      <c r="E1888" s="27" t="str">
        <f t="shared" si="2"/>
        <v> </v>
      </c>
    </row>
    <row r="1889">
      <c r="A1889" s="24">
        <v>13003.0</v>
      </c>
      <c r="B1889" s="24" t="s">
        <v>1897</v>
      </c>
      <c r="C1889" s="25">
        <v>26497.0</v>
      </c>
      <c r="D1889" s="26" t="str">
        <f t="shared" si="1"/>
        <v> </v>
      </c>
      <c r="E1889" s="27" t="str">
        <f t="shared" si="2"/>
        <v> </v>
      </c>
    </row>
    <row r="1890">
      <c r="A1890" s="24">
        <v>13004.0</v>
      </c>
      <c r="B1890" s="24" t="s">
        <v>1898</v>
      </c>
      <c r="C1890" s="25">
        <v>12662.0</v>
      </c>
      <c r="D1890" s="26" t="str">
        <f t="shared" si="1"/>
        <v> </v>
      </c>
      <c r="E1890" s="27" t="str">
        <f t="shared" si="2"/>
        <v> </v>
      </c>
    </row>
    <row r="1891">
      <c r="A1891" s="24">
        <v>13005.0</v>
      </c>
      <c r="B1891" s="24" t="s">
        <v>1899</v>
      </c>
      <c r="C1891" s="25">
        <v>22674.0</v>
      </c>
      <c r="D1891" s="26" t="str">
        <f t="shared" si="1"/>
        <v> </v>
      </c>
      <c r="E1891" s="27" t="str">
        <f t="shared" si="2"/>
        <v> </v>
      </c>
    </row>
    <row r="1892">
      <c r="A1892" s="24">
        <v>13006.0</v>
      </c>
      <c r="B1892" s="24" t="s">
        <v>1900</v>
      </c>
      <c r="C1892" s="25">
        <v>23373.0</v>
      </c>
      <c r="D1892" s="26" t="str">
        <f t="shared" si="1"/>
        <v> </v>
      </c>
      <c r="E1892" s="27" t="str">
        <f t="shared" si="2"/>
        <v> </v>
      </c>
    </row>
    <row r="1893">
      <c r="A1893" s="24">
        <v>13007.0</v>
      </c>
      <c r="B1893" s="24" t="s">
        <v>1901</v>
      </c>
      <c r="C1893" s="25">
        <v>13680.0</v>
      </c>
      <c r="D1893" s="26" t="str">
        <f t="shared" si="1"/>
        <v> </v>
      </c>
      <c r="E1893" s="27" t="str">
        <f t="shared" si="2"/>
        <v> </v>
      </c>
    </row>
    <row r="1894">
      <c r="A1894" s="24">
        <v>13008.0</v>
      </c>
      <c r="B1894" s="24" t="s">
        <v>1902</v>
      </c>
      <c r="C1894" s="25">
        <v>15425.0</v>
      </c>
      <c r="D1894" s="26" t="str">
        <f t="shared" si="1"/>
        <v> </v>
      </c>
      <c r="E1894" s="27" t="str">
        <f t="shared" si="2"/>
        <v> </v>
      </c>
    </row>
    <row r="1895">
      <c r="A1895" s="24">
        <v>13009.0</v>
      </c>
      <c r="B1895" s="24" t="s">
        <v>1903</v>
      </c>
      <c r="C1895" s="25">
        <v>33387.0</v>
      </c>
      <c r="D1895" s="26" t="str">
        <f t="shared" si="1"/>
        <v> </v>
      </c>
      <c r="E1895" s="27" t="str">
        <f t="shared" si="2"/>
        <v> </v>
      </c>
    </row>
    <row r="1896">
      <c r="A1896" s="24">
        <v>13011.0</v>
      </c>
      <c r="B1896" s="24" t="s">
        <v>1904</v>
      </c>
      <c r="C1896" s="25">
        <v>16839.0</v>
      </c>
      <c r="D1896" s="26" t="str">
        <f t="shared" si="1"/>
        <v>Repeat</v>
      </c>
      <c r="E1896" s="27" t="str">
        <f t="shared" si="2"/>
        <v> </v>
      </c>
    </row>
    <row r="1897">
      <c r="A1897" s="24">
        <v>13012.0</v>
      </c>
      <c r="B1897" s="24" t="s">
        <v>1905</v>
      </c>
      <c r="C1897" s="25">
        <v>29217.0</v>
      </c>
      <c r="D1897" s="26" t="str">
        <f t="shared" si="1"/>
        <v> </v>
      </c>
      <c r="E1897" s="27" t="str">
        <f t="shared" si="2"/>
        <v> </v>
      </c>
    </row>
    <row r="1898">
      <c r="A1898" s="24">
        <v>13013.0</v>
      </c>
      <c r="B1898" s="24" t="s">
        <v>1906</v>
      </c>
      <c r="C1898" s="25">
        <v>23643.0</v>
      </c>
      <c r="D1898" s="26" t="str">
        <f t="shared" si="1"/>
        <v> </v>
      </c>
      <c r="E1898" s="27" t="str">
        <f t="shared" si="2"/>
        <v> </v>
      </c>
    </row>
    <row r="1899">
      <c r="A1899" s="24">
        <v>13014.0</v>
      </c>
      <c r="B1899" s="24" t="s">
        <v>1907</v>
      </c>
      <c r="C1899" s="25">
        <v>26163.0</v>
      </c>
      <c r="D1899" s="26" t="str">
        <f t="shared" si="1"/>
        <v> </v>
      </c>
      <c r="E1899" s="27" t="str">
        <f t="shared" si="2"/>
        <v> </v>
      </c>
    </row>
    <row r="1900">
      <c r="A1900" s="24">
        <v>13015.0</v>
      </c>
      <c r="B1900" s="24" t="s">
        <v>1908</v>
      </c>
      <c r="C1900" s="25">
        <v>35190.0</v>
      </c>
      <c r="D1900" s="26" t="str">
        <f t="shared" si="1"/>
        <v> </v>
      </c>
      <c r="E1900" s="27" t="str">
        <f t="shared" si="2"/>
        <v> </v>
      </c>
    </row>
    <row r="1901">
      <c r="A1901" s="24">
        <v>13016.0</v>
      </c>
      <c r="B1901" s="24" t="s">
        <v>1909</v>
      </c>
      <c r="C1901" s="25">
        <v>18558.0</v>
      </c>
      <c r="D1901" s="26" t="str">
        <f t="shared" si="1"/>
        <v>Repeat</v>
      </c>
      <c r="E1901" s="27" t="str">
        <f t="shared" si="2"/>
        <v> </v>
      </c>
    </row>
    <row r="1902">
      <c r="A1902" s="24">
        <v>13017.0</v>
      </c>
      <c r="B1902" s="24" t="s">
        <v>1910</v>
      </c>
      <c r="C1902" s="25">
        <v>14692.0</v>
      </c>
      <c r="D1902" s="26" t="str">
        <f t="shared" si="1"/>
        <v> </v>
      </c>
      <c r="E1902" s="27" t="str">
        <f t="shared" si="2"/>
        <v> </v>
      </c>
    </row>
    <row r="1903">
      <c r="A1903" s="24">
        <v>13018.0</v>
      </c>
      <c r="B1903" s="24" t="s">
        <v>1911</v>
      </c>
      <c r="C1903" s="25">
        <v>24067.0</v>
      </c>
      <c r="D1903" s="26" t="str">
        <f t="shared" si="1"/>
        <v> </v>
      </c>
      <c r="E1903" s="27" t="str">
        <f t="shared" si="2"/>
        <v> </v>
      </c>
    </row>
    <row r="1904">
      <c r="A1904" s="24">
        <v>13019.0</v>
      </c>
      <c r="B1904" s="24" t="s">
        <v>1912</v>
      </c>
      <c r="C1904" s="25">
        <v>20401.0</v>
      </c>
      <c r="D1904" s="26" t="str">
        <f t="shared" si="1"/>
        <v>Repeat</v>
      </c>
      <c r="E1904" s="27" t="str">
        <f t="shared" si="2"/>
        <v>Repeat</v>
      </c>
    </row>
    <row r="1905">
      <c r="A1905" s="24">
        <v>13020.0</v>
      </c>
      <c r="B1905" s="24" t="s">
        <v>1913</v>
      </c>
      <c r="C1905" s="25">
        <v>20565.0</v>
      </c>
      <c r="D1905" s="26" t="str">
        <f t="shared" si="1"/>
        <v> </v>
      </c>
      <c r="E1905" s="27" t="str">
        <f t="shared" si="2"/>
        <v> </v>
      </c>
    </row>
    <row r="1906">
      <c r="A1906" s="24">
        <v>13021.0</v>
      </c>
      <c r="B1906" s="24" t="s">
        <v>1914</v>
      </c>
      <c r="C1906" s="25">
        <v>28778.0</v>
      </c>
      <c r="D1906" s="26" t="str">
        <f t="shared" si="1"/>
        <v> </v>
      </c>
      <c r="E1906" s="27" t="str">
        <f t="shared" si="2"/>
        <v> </v>
      </c>
    </row>
    <row r="1907">
      <c r="A1907" s="24">
        <v>13022.0</v>
      </c>
      <c r="B1907" s="24" t="s">
        <v>1915</v>
      </c>
      <c r="C1907" s="25">
        <v>18708.0</v>
      </c>
      <c r="D1907" s="26" t="str">
        <f t="shared" si="1"/>
        <v> </v>
      </c>
      <c r="E1907" s="27" t="str">
        <f t="shared" si="2"/>
        <v> </v>
      </c>
    </row>
    <row r="1908">
      <c r="A1908" s="24">
        <v>13023.0</v>
      </c>
      <c r="B1908" s="24" t="s">
        <v>1916</v>
      </c>
      <c r="C1908" s="25">
        <v>11936.0</v>
      </c>
      <c r="D1908" s="26" t="str">
        <f t="shared" si="1"/>
        <v>Repeat</v>
      </c>
      <c r="E1908" s="27" t="str">
        <f t="shared" si="2"/>
        <v>Repeat</v>
      </c>
    </row>
    <row r="1909">
      <c r="A1909" s="24">
        <v>13025.0</v>
      </c>
      <c r="B1909" s="24" t="s">
        <v>1917</v>
      </c>
      <c r="C1909" s="25">
        <v>24535.0</v>
      </c>
      <c r="D1909" s="26" t="str">
        <f t="shared" si="1"/>
        <v> </v>
      </c>
      <c r="E1909" s="27" t="str">
        <f t="shared" si="2"/>
        <v> </v>
      </c>
    </row>
    <row r="1910">
      <c r="A1910" s="24">
        <v>13026.0</v>
      </c>
      <c r="B1910" s="24" t="s">
        <v>1918</v>
      </c>
      <c r="C1910" s="25">
        <v>23816.0</v>
      </c>
      <c r="D1910" s="26" t="str">
        <f t="shared" si="1"/>
        <v> </v>
      </c>
      <c r="E1910" s="27" t="str">
        <f t="shared" si="2"/>
        <v> </v>
      </c>
    </row>
    <row r="1911">
      <c r="A1911" s="24">
        <v>13027.0</v>
      </c>
      <c r="B1911" s="24" t="s">
        <v>1919</v>
      </c>
      <c r="C1911" s="25">
        <v>25661.0</v>
      </c>
      <c r="D1911" s="26" t="str">
        <f t="shared" si="1"/>
        <v> </v>
      </c>
      <c r="E1911" s="27" t="str">
        <f t="shared" si="2"/>
        <v> </v>
      </c>
    </row>
    <row r="1912">
      <c r="A1912" s="24">
        <v>13028.0</v>
      </c>
      <c r="B1912" s="24" t="s">
        <v>1920</v>
      </c>
      <c r="C1912" s="25">
        <v>13726.0</v>
      </c>
      <c r="D1912" s="26" t="str">
        <f t="shared" si="1"/>
        <v> </v>
      </c>
      <c r="E1912" s="27" t="str">
        <f t="shared" si="2"/>
        <v> </v>
      </c>
    </row>
    <row r="1913">
      <c r="A1913" s="24">
        <v>13029.0</v>
      </c>
      <c r="B1913" s="24" t="s">
        <v>1921</v>
      </c>
      <c r="C1913" s="25">
        <v>25828.0</v>
      </c>
      <c r="D1913" s="26" t="str">
        <f t="shared" si="1"/>
        <v> </v>
      </c>
      <c r="E1913" s="27" t="str">
        <f t="shared" si="2"/>
        <v> </v>
      </c>
    </row>
    <row r="1914">
      <c r="A1914" s="24">
        <v>13030.0</v>
      </c>
      <c r="B1914" s="24" t="s">
        <v>1922</v>
      </c>
      <c r="C1914" s="25">
        <v>25067.0</v>
      </c>
      <c r="D1914" s="26" t="str">
        <f t="shared" si="1"/>
        <v> </v>
      </c>
      <c r="E1914" s="27" t="str">
        <f t="shared" si="2"/>
        <v> </v>
      </c>
    </row>
    <row r="1915">
      <c r="A1915" s="24">
        <v>13031.0</v>
      </c>
      <c r="B1915" s="24" t="s">
        <v>1923</v>
      </c>
      <c r="C1915" s="25">
        <v>29519.0</v>
      </c>
      <c r="D1915" s="26" t="str">
        <f t="shared" si="1"/>
        <v> </v>
      </c>
      <c r="E1915" s="27" t="str">
        <f t="shared" si="2"/>
        <v> </v>
      </c>
    </row>
    <row r="1916">
      <c r="A1916" s="24">
        <v>13032.0</v>
      </c>
      <c r="B1916" s="24" t="s">
        <v>1924</v>
      </c>
      <c r="C1916" s="25">
        <v>21812.0</v>
      </c>
      <c r="D1916" s="26" t="str">
        <f t="shared" si="1"/>
        <v> </v>
      </c>
      <c r="E1916" s="27" t="str">
        <f t="shared" si="2"/>
        <v> </v>
      </c>
    </row>
    <row r="1917">
      <c r="A1917" s="24">
        <v>13033.0</v>
      </c>
      <c r="B1917" s="24" t="s">
        <v>1925</v>
      </c>
      <c r="C1917" s="25">
        <v>29923.0</v>
      </c>
      <c r="D1917" s="26" t="str">
        <f t="shared" si="1"/>
        <v> </v>
      </c>
      <c r="E1917" s="27" t="str">
        <f t="shared" si="2"/>
        <v> </v>
      </c>
    </row>
    <row r="1918">
      <c r="A1918" s="24">
        <v>13034.0</v>
      </c>
      <c r="B1918" s="24" t="s">
        <v>1926</v>
      </c>
      <c r="C1918" s="25">
        <v>24720.0</v>
      </c>
      <c r="D1918" s="26" t="str">
        <f t="shared" si="1"/>
        <v> </v>
      </c>
      <c r="E1918" s="27" t="str">
        <f t="shared" si="2"/>
        <v> </v>
      </c>
    </row>
    <row r="1919">
      <c r="A1919" s="24">
        <v>13035.0</v>
      </c>
      <c r="B1919" s="24" t="s">
        <v>1927</v>
      </c>
      <c r="C1919" s="25">
        <v>22117.0</v>
      </c>
      <c r="D1919" s="26" t="str">
        <f t="shared" si="1"/>
        <v> </v>
      </c>
      <c r="E1919" s="27" t="str">
        <f t="shared" si="2"/>
        <v> </v>
      </c>
    </row>
    <row r="1920">
      <c r="A1920" s="24">
        <v>13036.0</v>
      </c>
      <c r="B1920" s="24" t="s">
        <v>1928</v>
      </c>
      <c r="C1920" s="25">
        <v>13864.0</v>
      </c>
      <c r="D1920" s="26" t="str">
        <f t="shared" si="1"/>
        <v> </v>
      </c>
      <c r="E1920" s="27" t="str">
        <f t="shared" si="2"/>
        <v> </v>
      </c>
    </row>
    <row r="1921">
      <c r="A1921" s="24">
        <v>13037.0</v>
      </c>
      <c r="B1921" s="24" t="s">
        <v>1929</v>
      </c>
      <c r="C1921" s="25">
        <v>18662.0</v>
      </c>
      <c r="D1921" s="26" t="str">
        <f t="shared" si="1"/>
        <v> </v>
      </c>
      <c r="E1921" s="27" t="str">
        <f t="shared" si="2"/>
        <v> </v>
      </c>
    </row>
    <row r="1922">
      <c r="A1922" s="24">
        <v>13039.0</v>
      </c>
      <c r="B1922" s="24" t="s">
        <v>1930</v>
      </c>
      <c r="C1922" s="25">
        <v>15655.0</v>
      </c>
      <c r="D1922" s="26" t="str">
        <f t="shared" si="1"/>
        <v> </v>
      </c>
      <c r="E1922" s="27" t="str">
        <f t="shared" si="2"/>
        <v> </v>
      </c>
    </row>
    <row r="1923">
      <c r="A1923" s="24">
        <v>13040.0</v>
      </c>
      <c r="B1923" s="24" t="s">
        <v>1931</v>
      </c>
      <c r="C1923" s="25">
        <v>21483.0</v>
      </c>
      <c r="D1923" s="26" t="str">
        <f t="shared" si="1"/>
        <v> </v>
      </c>
      <c r="E1923" s="27" t="str">
        <f t="shared" si="2"/>
        <v> </v>
      </c>
    </row>
    <row r="1924">
      <c r="A1924" s="24">
        <v>13042.0</v>
      </c>
      <c r="B1924" s="24" t="s">
        <v>1932</v>
      </c>
      <c r="C1924" s="25">
        <v>14662.0</v>
      </c>
      <c r="D1924" s="26" t="str">
        <f t="shared" si="1"/>
        <v> </v>
      </c>
      <c r="E1924" s="27" t="str">
        <f t="shared" si="2"/>
        <v> </v>
      </c>
    </row>
    <row r="1925">
      <c r="A1925" s="24">
        <v>13043.0</v>
      </c>
      <c r="B1925" s="24" t="s">
        <v>1933</v>
      </c>
      <c r="C1925" s="25">
        <v>31097.0</v>
      </c>
      <c r="D1925" s="26" t="str">
        <f t="shared" si="1"/>
        <v> </v>
      </c>
      <c r="E1925" s="27" t="str">
        <f t="shared" si="2"/>
        <v> </v>
      </c>
    </row>
    <row r="1926">
      <c r="A1926" s="24">
        <v>13044.0</v>
      </c>
      <c r="B1926" s="24" t="s">
        <v>1934</v>
      </c>
      <c r="C1926" s="25">
        <v>21958.0</v>
      </c>
      <c r="D1926" s="26" t="str">
        <f t="shared" si="1"/>
        <v> </v>
      </c>
      <c r="E1926" s="27" t="str">
        <f t="shared" si="2"/>
        <v> </v>
      </c>
    </row>
    <row r="1927">
      <c r="A1927" s="24">
        <v>13045.0</v>
      </c>
      <c r="B1927" s="24" t="s">
        <v>1935</v>
      </c>
      <c r="C1927" s="25">
        <v>19390.0</v>
      </c>
      <c r="D1927" s="26" t="str">
        <f t="shared" si="1"/>
        <v> </v>
      </c>
      <c r="E1927" s="27" t="str">
        <f t="shared" si="2"/>
        <v> </v>
      </c>
    </row>
    <row r="1928">
      <c r="A1928" s="24">
        <v>13047.0</v>
      </c>
      <c r="B1928" s="24" t="s">
        <v>1936</v>
      </c>
      <c r="C1928" s="25">
        <v>22322.0</v>
      </c>
      <c r="D1928" s="26" t="str">
        <f t="shared" si="1"/>
        <v> </v>
      </c>
      <c r="E1928" s="27" t="str">
        <f t="shared" si="2"/>
        <v> </v>
      </c>
    </row>
    <row r="1929">
      <c r="A1929" s="24">
        <v>13048.0</v>
      </c>
      <c r="B1929" s="24" t="s">
        <v>1937</v>
      </c>
      <c r="C1929" s="25">
        <v>26988.0</v>
      </c>
      <c r="D1929" s="26" t="str">
        <f t="shared" si="1"/>
        <v> </v>
      </c>
      <c r="E1929" s="27" t="str">
        <f t="shared" si="2"/>
        <v> </v>
      </c>
    </row>
    <row r="1930">
      <c r="A1930" s="24">
        <v>13049.0</v>
      </c>
      <c r="B1930" s="24" t="s">
        <v>1938</v>
      </c>
      <c r="C1930" s="25">
        <v>34233.0</v>
      </c>
      <c r="D1930" s="26" t="str">
        <f t="shared" si="1"/>
        <v> </v>
      </c>
      <c r="E1930" s="27" t="str">
        <f t="shared" si="2"/>
        <v> </v>
      </c>
    </row>
    <row r="1931">
      <c r="A1931" s="24">
        <v>13050.0</v>
      </c>
      <c r="B1931" s="24" t="s">
        <v>1939</v>
      </c>
      <c r="C1931" s="25">
        <v>23718.0</v>
      </c>
      <c r="D1931" s="26" t="str">
        <f t="shared" si="1"/>
        <v> </v>
      </c>
      <c r="E1931" s="27" t="str">
        <f t="shared" si="2"/>
        <v> </v>
      </c>
    </row>
    <row r="1932">
      <c r="A1932" s="24">
        <v>13053.0</v>
      </c>
      <c r="B1932" s="24" t="s">
        <v>1940</v>
      </c>
      <c r="C1932" s="25">
        <v>31604.0</v>
      </c>
      <c r="D1932" s="26" t="str">
        <f t="shared" si="1"/>
        <v> </v>
      </c>
      <c r="E1932" s="27" t="str">
        <f t="shared" si="2"/>
        <v> </v>
      </c>
    </row>
    <row r="1933">
      <c r="A1933" s="24">
        <v>13055.0</v>
      </c>
      <c r="B1933" s="24" t="s">
        <v>1941</v>
      </c>
      <c r="C1933" s="25">
        <v>32678.0</v>
      </c>
      <c r="D1933" s="26" t="str">
        <f t="shared" si="1"/>
        <v> </v>
      </c>
      <c r="E1933" s="27" t="str">
        <f t="shared" si="2"/>
        <v> </v>
      </c>
    </row>
    <row r="1934">
      <c r="A1934" s="24">
        <v>13057.0</v>
      </c>
      <c r="B1934" s="24" t="s">
        <v>1942</v>
      </c>
      <c r="C1934" s="25">
        <v>28884.0</v>
      </c>
      <c r="D1934" s="26" t="str">
        <f t="shared" si="1"/>
        <v> </v>
      </c>
      <c r="E1934" s="27" t="str">
        <f t="shared" si="2"/>
        <v> </v>
      </c>
    </row>
    <row r="1935">
      <c r="A1935" s="24">
        <v>13058.0</v>
      </c>
      <c r="B1935" s="24" t="s">
        <v>1943</v>
      </c>
      <c r="C1935" s="25">
        <v>13733.0</v>
      </c>
      <c r="D1935" s="26" t="str">
        <f t="shared" si="1"/>
        <v> </v>
      </c>
      <c r="E1935" s="27" t="str">
        <f t="shared" si="2"/>
        <v> </v>
      </c>
    </row>
    <row r="1936">
      <c r="A1936" s="24">
        <v>13059.0</v>
      </c>
      <c r="B1936" s="24" t="s">
        <v>1944</v>
      </c>
      <c r="C1936" s="25">
        <v>13171.0</v>
      </c>
      <c r="D1936" s="26" t="str">
        <f t="shared" si="1"/>
        <v>Repeat</v>
      </c>
      <c r="E1936" s="27" t="str">
        <f t="shared" si="2"/>
        <v> </v>
      </c>
    </row>
    <row r="1937">
      <c r="A1937" s="24">
        <v>13060.0</v>
      </c>
      <c r="B1937" s="24" t="s">
        <v>1945</v>
      </c>
      <c r="C1937" s="25">
        <v>32409.0</v>
      </c>
      <c r="D1937" s="26" t="str">
        <f t="shared" si="1"/>
        <v> </v>
      </c>
      <c r="E1937" s="27" t="str">
        <f t="shared" si="2"/>
        <v> </v>
      </c>
    </row>
    <row r="1938">
      <c r="A1938" s="24">
        <v>13061.0</v>
      </c>
      <c r="B1938" s="24" t="s">
        <v>1946</v>
      </c>
      <c r="C1938" s="25">
        <v>17030.0</v>
      </c>
      <c r="D1938" s="26" t="str">
        <f t="shared" si="1"/>
        <v> </v>
      </c>
      <c r="E1938" s="27" t="str">
        <f t="shared" si="2"/>
        <v> </v>
      </c>
    </row>
    <row r="1939">
      <c r="A1939" s="24">
        <v>13063.0</v>
      </c>
      <c r="B1939" s="24" t="s">
        <v>1947</v>
      </c>
      <c r="C1939" s="25">
        <v>18086.0</v>
      </c>
      <c r="D1939" s="26" t="str">
        <f t="shared" si="1"/>
        <v> </v>
      </c>
      <c r="E1939" s="27" t="str">
        <f t="shared" si="2"/>
        <v> </v>
      </c>
    </row>
    <row r="1940">
      <c r="A1940" s="24">
        <v>13064.0</v>
      </c>
      <c r="B1940" s="24" t="s">
        <v>1948</v>
      </c>
      <c r="C1940" s="25">
        <v>33733.0</v>
      </c>
      <c r="D1940" s="26" t="str">
        <f t="shared" si="1"/>
        <v> </v>
      </c>
      <c r="E1940" s="27" t="str">
        <f t="shared" si="2"/>
        <v> </v>
      </c>
    </row>
    <row r="1941">
      <c r="A1941" s="24">
        <v>13067.0</v>
      </c>
      <c r="B1941" s="24" t="s">
        <v>1949</v>
      </c>
      <c r="C1941" s="25">
        <v>28488.0</v>
      </c>
      <c r="D1941" s="26" t="str">
        <f t="shared" si="1"/>
        <v> </v>
      </c>
      <c r="E1941" s="27" t="str">
        <f t="shared" si="2"/>
        <v> </v>
      </c>
    </row>
    <row r="1942">
      <c r="A1942" s="24">
        <v>13068.0</v>
      </c>
      <c r="B1942" s="24" t="s">
        <v>1950</v>
      </c>
      <c r="C1942" s="25">
        <v>20171.0</v>
      </c>
      <c r="D1942" s="26" t="str">
        <f t="shared" si="1"/>
        <v> </v>
      </c>
      <c r="E1942" s="27" t="str">
        <f t="shared" si="2"/>
        <v> </v>
      </c>
    </row>
    <row r="1943">
      <c r="A1943" s="24">
        <v>13069.0</v>
      </c>
      <c r="B1943" s="24" t="s">
        <v>1951</v>
      </c>
      <c r="C1943" s="25">
        <v>27318.0</v>
      </c>
      <c r="D1943" s="26" t="str">
        <f t="shared" si="1"/>
        <v> </v>
      </c>
      <c r="E1943" s="27" t="str">
        <f t="shared" si="2"/>
        <v> </v>
      </c>
    </row>
    <row r="1944">
      <c r="A1944" s="24">
        <v>13071.0</v>
      </c>
      <c r="B1944" s="24" t="s">
        <v>1952</v>
      </c>
      <c r="C1944" s="25">
        <v>31325.0</v>
      </c>
      <c r="D1944" s="26" t="str">
        <f t="shared" si="1"/>
        <v> </v>
      </c>
      <c r="E1944" s="27" t="str">
        <f t="shared" si="2"/>
        <v> </v>
      </c>
    </row>
    <row r="1945">
      <c r="A1945" s="24">
        <v>13072.0</v>
      </c>
      <c r="B1945" s="24" t="s">
        <v>1953</v>
      </c>
      <c r="C1945" s="25">
        <v>12365.0</v>
      </c>
      <c r="D1945" s="26" t="str">
        <f t="shared" si="1"/>
        <v> </v>
      </c>
      <c r="E1945" s="27" t="str">
        <f t="shared" si="2"/>
        <v> </v>
      </c>
    </row>
    <row r="1946">
      <c r="A1946" s="24">
        <v>13073.0</v>
      </c>
      <c r="B1946" s="24" t="s">
        <v>1954</v>
      </c>
      <c r="C1946" s="25">
        <v>22361.0</v>
      </c>
      <c r="D1946" s="26" t="str">
        <f t="shared" si="1"/>
        <v> </v>
      </c>
      <c r="E1946" s="27" t="str">
        <f t="shared" si="2"/>
        <v> </v>
      </c>
    </row>
    <row r="1947">
      <c r="A1947" s="24">
        <v>13074.0</v>
      </c>
      <c r="B1947" s="24" t="s">
        <v>1955</v>
      </c>
      <c r="C1947" s="25">
        <v>20278.0</v>
      </c>
      <c r="D1947" s="26" t="str">
        <f t="shared" si="1"/>
        <v> </v>
      </c>
      <c r="E1947" s="27" t="str">
        <f t="shared" si="2"/>
        <v> </v>
      </c>
    </row>
    <row r="1948">
      <c r="A1948" s="24">
        <v>13075.0</v>
      </c>
      <c r="B1948" s="24" t="s">
        <v>1956</v>
      </c>
      <c r="C1948" s="25">
        <v>28893.0</v>
      </c>
      <c r="D1948" s="26" t="str">
        <f t="shared" si="1"/>
        <v> </v>
      </c>
      <c r="E1948" s="27" t="str">
        <f t="shared" si="2"/>
        <v> </v>
      </c>
    </row>
    <row r="1949">
      <c r="A1949" s="24">
        <v>13076.0</v>
      </c>
      <c r="B1949" s="24" t="s">
        <v>1957</v>
      </c>
      <c r="C1949" s="25">
        <v>19928.0</v>
      </c>
      <c r="D1949" s="26" t="str">
        <f t="shared" si="1"/>
        <v>Repeat</v>
      </c>
      <c r="E1949" s="27" t="str">
        <f t="shared" si="2"/>
        <v>Repeat</v>
      </c>
    </row>
    <row r="1950">
      <c r="A1950" s="24">
        <v>13077.0</v>
      </c>
      <c r="B1950" s="24" t="s">
        <v>1958</v>
      </c>
      <c r="C1950" s="25">
        <v>15181.0</v>
      </c>
      <c r="D1950" s="26" t="str">
        <f t="shared" si="1"/>
        <v> </v>
      </c>
      <c r="E1950" s="27" t="str">
        <f t="shared" si="2"/>
        <v> </v>
      </c>
    </row>
    <row r="1951">
      <c r="A1951" s="24">
        <v>13078.0</v>
      </c>
      <c r="B1951" s="24" t="s">
        <v>1959</v>
      </c>
      <c r="C1951" s="25">
        <v>25457.0</v>
      </c>
      <c r="D1951" s="26" t="str">
        <f t="shared" si="1"/>
        <v>Repeat</v>
      </c>
      <c r="E1951" s="27" t="str">
        <f t="shared" si="2"/>
        <v>Repeat</v>
      </c>
    </row>
    <row r="1952">
      <c r="A1952" s="24">
        <v>13079.0</v>
      </c>
      <c r="B1952" s="24" t="s">
        <v>1960</v>
      </c>
      <c r="C1952" s="25">
        <v>28124.0</v>
      </c>
      <c r="D1952" s="26" t="str">
        <f t="shared" si="1"/>
        <v> </v>
      </c>
      <c r="E1952" s="27" t="str">
        <f t="shared" si="2"/>
        <v> </v>
      </c>
    </row>
    <row r="1953">
      <c r="A1953" s="24">
        <v>13080.0</v>
      </c>
      <c r="B1953" s="24" t="s">
        <v>1961</v>
      </c>
      <c r="C1953" s="25">
        <v>26629.0</v>
      </c>
      <c r="D1953" s="26" t="str">
        <f t="shared" si="1"/>
        <v> </v>
      </c>
      <c r="E1953" s="27" t="str">
        <f t="shared" si="2"/>
        <v> </v>
      </c>
    </row>
    <row r="1954">
      <c r="A1954" s="24">
        <v>13081.0</v>
      </c>
      <c r="B1954" s="24" t="s">
        <v>1962</v>
      </c>
      <c r="C1954" s="25">
        <v>22303.0</v>
      </c>
      <c r="D1954" s="26" t="str">
        <f t="shared" si="1"/>
        <v>Repeat</v>
      </c>
      <c r="E1954" s="27" t="str">
        <f t="shared" si="2"/>
        <v>Repeat</v>
      </c>
    </row>
    <row r="1955">
      <c r="A1955" s="24">
        <v>13082.0</v>
      </c>
      <c r="B1955" s="24" t="s">
        <v>1963</v>
      </c>
      <c r="C1955" s="25">
        <v>22758.0</v>
      </c>
      <c r="D1955" s="26" t="str">
        <f t="shared" si="1"/>
        <v> </v>
      </c>
      <c r="E1955" s="27" t="str">
        <f t="shared" si="2"/>
        <v> </v>
      </c>
    </row>
    <row r="1956">
      <c r="A1956" s="24">
        <v>13083.0</v>
      </c>
      <c r="B1956" s="24" t="s">
        <v>1964</v>
      </c>
      <c r="C1956" s="25">
        <v>15746.0</v>
      </c>
      <c r="D1956" s="26" t="str">
        <f t="shared" si="1"/>
        <v>Repeat</v>
      </c>
      <c r="E1956" s="27" t="str">
        <f t="shared" si="2"/>
        <v> </v>
      </c>
    </row>
    <row r="1957">
      <c r="A1957" s="24">
        <v>13084.0</v>
      </c>
      <c r="B1957" s="24" t="s">
        <v>1965</v>
      </c>
      <c r="C1957" s="25">
        <v>22740.0</v>
      </c>
      <c r="D1957" s="26" t="str">
        <f t="shared" si="1"/>
        <v> </v>
      </c>
      <c r="E1957" s="27" t="str">
        <f t="shared" si="2"/>
        <v> </v>
      </c>
    </row>
    <row r="1958">
      <c r="A1958" s="24">
        <v>13085.0</v>
      </c>
      <c r="B1958" s="24" t="s">
        <v>1966</v>
      </c>
      <c r="C1958" s="25">
        <v>29704.0</v>
      </c>
      <c r="D1958" s="26" t="str">
        <f t="shared" si="1"/>
        <v> </v>
      </c>
      <c r="E1958" s="27" t="str">
        <f t="shared" si="2"/>
        <v> </v>
      </c>
    </row>
    <row r="1959">
      <c r="A1959" s="24">
        <v>13086.0</v>
      </c>
      <c r="B1959" s="24" t="s">
        <v>1967</v>
      </c>
      <c r="C1959" s="25">
        <v>23317.0</v>
      </c>
      <c r="D1959" s="26" t="str">
        <f t="shared" si="1"/>
        <v> </v>
      </c>
      <c r="E1959" s="27" t="str">
        <f t="shared" si="2"/>
        <v> </v>
      </c>
    </row>
    <row r="1960">
      <c r="A1960" s="24">
        <v>13087.0</v>
      </c>
      <c r="B1960" s="24" t="s">
        <v>1968</v>
      </c>
      <c r="C1960" s="25">
        <v>24486.0</v>
      </c>
      <c r="D1960" s="26" t="str">
        <f t="shared" si="1"/>
        <v> </v>
      </c>
      <c r="E1960" s="27" t="str">
        <f t="shared" si="2"/>
        <v> </v>
      </c>
    </row>
    <row r="1961">
      <c r="A1961" s="24">
        <v>13090.0</v>
      </c>
      <c r="B1961" s="24" t="s">
        <v>1969</v>
      </c>
      <c r="C1961" s="25">
        <v>18189.0</v>
      </c>
      <c r="D1961" s="26" t="str">
        <f t="shared" si="1"/>
        <v> </v>
      </c>
      <c r="E1961" s="27" t="str">
        <f t="shared" si="2"/>
        <v> </v>
      </c>
    </row>
    <row r="1962">
      <c r="A1962" s="24">
        <v>13091.0</v>
      </c>
      <c r="B1962" s="24" t="s">
        <v>1970</v>
      </c>
      <c r="C1962" s="25">
        <v>21039.0</v>
      </c>
      <c r="D1962" s="26" t="str">
        <f t="shared" si="1"/>
        <v> </v>
      </c>
      <c r="E1962" s="27" t="str">
        <f t="shared" si="2"/>
        <v> </v>
      </c>
    </row>
    <row r="1963">
      <c r="A1963" s="24">
        <v>13092.0</v>
      </c>
      <c r="B1963" s="24" t="s">
        <v>1971</v>
      </c>
      <c r="C1963" s="25">
        <v>31323.0</v>
      </c>
      <c r="D1963" s="26" t="str">
        <f t="shared" si="1"/>
        <v> </v>
      </c>
      <c r="E1963" s="27" t="str">
        <f t="shared" si="2"/>
        <v> </v>
      </c>
    </row>
    <row r="1964">
      <c r="A1964" s="24">
        <v>13093.0</v>
      </c>
      <c r="B1964" s="24" t="s">
        <v>1972</v>
      </c>
      <c r="C1964" s="25">
        <v>26382.0</v>
      </c>
      <c r="D1964" s="26" t="str">
        <f t="shared" si="1"/>
        <v> </v>
      </c>
      <c r="E1964" s="27" t="str">
        <f t="shared" si="2"/>
        <v> </v>
      </c>
    </row>
    <row r="1965">
      <c r="A1965" s="24">
        <v>13095.0</v>
      </c>
      <c r="B1965" s="24" t="s">
        <v>1973</v>
      </c>
      <c r="C1965" s="25">
        <v>30073.0</v>
      </c>
      <c r="D1965" s="26" t="str">
        <f t="shared" si="1"/>
        <v> </v>
      </c>
      <c r="E1965" s="27" t="str">
        <f t="shared" si="2"/>
        <v> </v>
      </c>
    </row>
    <row r="1966">
      <c r="A1966" s="24">
        <v>13097.0</v>
      </c>
      <c r="B1966" s="24" t="s">
        <v>1974</v>
      </c>
      <c r="C1966" s="25">
        <v>16160.0</v>
      </c>
      <c r="D1966" s="26" t="str">
        <f t="shared" si="1"/>
        <v> </v>
      </c>
      <c r="E1966" s="27" t="str">
        <f t="shared" si="2"/>
        <v> </v>
      </c>
    </row>
    <row r="1967">
      <c r="A1967" s="24">
        <v>13098.0</v>
      </c>
      <c r="B1967" s="24" t="s">
        <v>1975</v>
      </c>
      <c r="C1967" s="25">
        <v>22044.0</v>
      </c>
      <c r="D1967" s="26" t="str">
        <f t="shared" si="1"/>
        <v> </v>
      </c>
      <c r="E1967" s="27" t="str">
        <f t="shared" si="2"/>
        <v> </v>
      </c>
    </row>
    <row r="1968">
      <c r="A1968" s="24">
        <v>13099.0</v>
      </c>
      <c r="B1968" s="24" t="s">
        <v>1976</v>
      </c>
      <c r="C1968" s="25">
        <v>21323.0</v>
      </c>
      <c r="D1968" s="26" t="str">
        <f t="shared" si="1"/>
        <v> </v>
      </c>
      <c r="E1968" s="27" t="str">
        <f t="shared" si="2"/>
        <v> </v>
      </c>
    </row>
    <row r="1969">
      <c r="A1969" s="24">
        <v>13100.0</v>
      </c>
      <c r="B1969" s="24" t="s">
        <v>1977</v>
      </c>
      <c r="C1969" s="25">
        <v>22421.0</v>
      </c>
      <c r="D1969" s="26" t="str">
        <f t="shared" si="1"/>
        <v> </v>
      </c>
      <c r="E1969" s="27" t="str">
        <f t="shared" si="2"/>
        <v> </v>
      </c>
    </row>
    <row r="1970">
      <c r="A1970" s="24">
        <v>13101.0</v>
      </c>
      <c r="B1970" s="24" t="s">
        <v>1978</v>
      </c>
      <c r="C1970" s="25">
        <v>11887.0</v>
      </c>
      <c r="D1970" s="26" t="str">
        <f t="shared" si="1"/>
        <v> </v>
      </c>
      <c r="E1970" s="27" t="str">
        <f t="shared" si="2"/>
        <v> </v>
      </c>
    </row>
    <row r="1971">
      <c r="A1971" s="24">
        <v>13103.0</v>
      </c>
      <c r="B1971" s="24" t="s">
        <v>1979</v>
      </c>
      <c r="C1971" s="25">
        <v>15756.0</v>
      </c>
      <c r="D1971" s="26" t="str">
        <f t="shared" si="1"/>
        <v> </v>
      </c>
      <c r="E1971" s="27" t="str">
        <f t="shared" si="2"/>
        <v> </v>
      </c>
    </row>
    <row r="1972">
      <c r="A1972" s="24">
        <v>13105.0</v>
      </c>
      <c r="B1972" s="24" t="s">
        <v>1980</v>
      </c>
      <c r="C1972" s="25">
        <v>23582.0</v>
      </c>
      <c r="D1972" s="26" t="str">
        <f t="shared" si="1"/>
        <v> </v>
      </c>
      <c r="E1972" s="27" t="str">
        <f t="shared" si="2"/>
        <v> </v>
      </c>
    </row>
    <row r="1973">
      <c r="A1973" s="24">
        <v>13106.0</v>
      </c>
      <c r="B1973" s="24" t="s">
        <v>1981</v>
      </c>
      <c r="C1973" s="25">
        <v>16337.0</v>
      </c>
      <c r="D1973" s="26" t="str">
        <f t="shared" si="1"/>
        <v> </v>
      </c>
      <c r="E1973" s="27" t="str">
        <f t="shared" si="2"/>
        <v> </v>
      </c>
    </row>
    <row r="1974">
      <c r="A1974" s="24">
        <v>13108.0</v>
      </c>
      <c r="B1974" s="24" t="s">
        <v>1982</v>
      </c>
      <c r="C1974" s="25">
        <v>22041.0</v>
      </c>
      <c r="D1974" s="26" t="str">
        <f t="shared" si="1"/>
        <v> </v>
      </c>
      <c r="E1974" s="27" t="str">
        <f t="shared" si="2"/>
        <v> </v>
      </c>
    </row>
    <row r="1975">
      <c r="A1975" s="24">
        <v>13109.0</v>
      </c>
      <c r="B1975" s="24" t="s">
        <v>1983</v>
      </c>
      <c r="C1975" s="25">
        <v>29219.0</v>
      </c>
      <c r="D1975" s="26" t="str">
        <f t="shared" si="1"/>
        <v> </v>
      </c>
      <c r="E1975" s="27" t="str">
        <f t="shared" si="2"/>
        <v> </v>
      </c>
    </row>
    <row r="1976">
      <c r="A1976" s="24">
        <v>13110.0</v>
      </c>
      <c r="B1976" s="24" t="s">
        <v>1984</v>
      </c>
      <c r="C1976" s="25">
        <v>20684.0</v>
      </c>
      <c r="D1976" s="26" t="str">
        <f t="shared" si="1"/>
        <v> </v>
      </c>
      <c r="E1976" s="27" t="str">
        <f t="shared" si="2"/>
        <v> </v>
      </c>
    </row>
    <row r="1977">
      <c r="A1977" s="24">
        <v>13111.0</v>
      </c>
      <c r="B1977" s="24" t="s">
        <v>1985</v>
      </c>
      <c r="C1977" s="25">
        <v>20919.0</v>
      </c>
      <c r="D1977" s="26" t="str">
        <f t="shared" si="1"/>
        <v> </v>
      </c>
      <c r="E1977" s="27" t="str">
        <f t="shared" si="2"/>
        <v> </v>
      </c>
    </row>
    <row r="1978">
      <c r="A1978" s="24">
        <v>13112.0</v>
      </c>
      <c r="B1978" s="24" t="s">
        <v>1986</v>
      </c>
      <c r="C1978" s="25">
        <v>28129.0</v>
      </c>
      <c r="D1978" s="26" t="str">
        <f t="shared" si="1"/>
        <v> </v>
      </c>
      <c r="E1978" s="27" t="str">
        <f t="shared" si="2"/>
        <v> </v>
      </c>
    </row>
    <row r="1979">
      <c r="A1979" s="24">
        <v>13113.0</v>
      </c>
      <c r="B1979" s="24" t="s">
        <v>1987</v>
      </c>
      <c r="C1979" s="25">
        <v>22753.0</v>
      </c>
      <c r="D1979" s="26" t="str">
        <f t="shared" si="1"/>
        <v> </v>
      </c>
      <c r="E1979" s="27" t="str">
        <f t="shared" si="2"/>
        <v> </v>
      </c>
    </row>
    <row r="1980">
      <c r="A1980" s="24">
        <v>13114.0</v>
      </c>
      <c r="B1980" s="24" t="s">
        <v>1988</v>
      </c>
      <c r="C1980" s="25">
        <v>24926.0</v>
      </c>
      <c r="D1980" s="26" t="str">
        <f t="shared" si="1"/>
        <v> </v>
      </c>
      <c r="E1980" s="27" t="str">
        <f t="shared" si="2"/>
        <v> </v>
      </c>
    </row>
    <row r="1981">
      <c r="A1981" s="24">
        <v>13115.0</v>
      </c>
      <c r="B1981" s="24" t="s">
        <v>1989</v>
      </c>
      <c r="C1981" s="25">
        <v>23761.0</v>
      </c>
      <c r="D1981" s="26" t="str">
        <f t="shared" si="1"/>
        <v> </v>
      </c>
      <c r="E1981" s="27" t="str">
        <f t="shared" si="2"/>
        <v> </v>
      </c>
    </row>
    <row r="1982">
      <c r="A1982" s="24">
        <v>13116.0</v>
      </c>
      <c r="B1982" s="24" t="s">
        <v>1990</v>
      </c>
      <c r="C1982" s="25">
        <v>22927.0</v>
      </c>
      <c r="D1982" s="26" t="str">
        <f t="shared" si="1"/>
        <v> </v>
      </c>
      <c r="E1982" s="27" t="str">
        <f t="shared" si="2"/>
        <v> </v>
      </c>
    </row>
    <row r="1983">
      <c r="A1983" s="24">
        <v>13117.0</v>
      </c>
      <c r="B1983" s="24" t="s">
        <v>1991</v>
      </c>
      <c r="C1983" s="25">
        <v>30717.0</v>
      </c>
      <c r="D1983" s="26" t="str">
        <f t="shared" si="1"/>
        <v> </v>
      </c>
      <c r="E1983" s="27" t="str">
        <f t="shared" si="2"/>
        <v> </v>
      </c>
    </row>
    <row r="1984">
      <c r="A1984" s="24">
        <v>13118.0</v>
      </c>
      <c r="B1984" s="24" t="s">
        <v>1992</v>
      </c>
      <c r="C1984" s="25">
        <v>19651.0</v>
      </c>
      <c r="D1984" s="26" t="str">
        <f t="shared" si="1"/>
        <v>Repeat</v>
      </c>
      <c r="E1984" s="27" t="str">
        <f t="shared" si="2"/>
        <v>Repeat</v>
      </c>
    </row>
    <row r="1985">
      <c r="A1985" s="24">
        <v>13119.0</v>
      </c>
      <c r="B1985" s="24" t="s">
        <v>1993</v>
      </c>
      <c r="C1985" s="25">
        <v>19599.0</v>
      </c>
      <c r="D1985" s="26" t="str">
        <f t="shared" si="1"/>
        <v> </v>
      </c>
      <c r="E1985" s="27" t="str">
        <f t="shared" si="2"/>
        <v> </v>
      </c>
    </row>
    <row r="1986">
      <c r="A1986" s="24">
        <v>13120.0</v>
      </c>
      <c r="B1986" s="24" t="s">
        <v>1994</v>
      </c>
      <c r="C1986" s="25">
        <v>22519.0</v>
      </c>
      <c r="D1986" s="26" t="str">
        <f t="shared" si="1"/>
        <v> </v>
      </c>
      <c r="E1986" s="27" t="str">
        <f t="shared" si="2"/>
        <v> </v>
      </c>
    </row>
    <row r="1987">
      <c r="A1987" s="24">
        <v>13121.0</v>
      </c>
      <c r="B1987" s="24" t="s">
        <v>1995</v>
      </c>
      <c r="C1987" s="25">
        <v>21470.0</v>
      </c>
      <c r="D1987" s="26" t="str">
        <f t="shared" si="1"/>
        <v> </v>
      </c>
      <c r="E1987" s="27" t="str">
        <f t="shared" si="2"/>
        <v> </v>
      </c>
    </row>
    <row r="1988">
      <c r="A1988" s="24">
        <v>13122.0</v>
      </c>
      <c r="B1988" s="24" t="s">
        <v>1996</v>
      </c>
      <c r="C1988" s="25">
        <v>26562.0</v>
      </c>
      <c r="D1988" s="26" t="str">
        <f t="shared" si="1"/>
        <v> </v>
      </c>
      <c r="E1988" s="27" t="str">
        <f t="shared" si="2"/>
        <v> </v>
      </c>
    </row>
    <row r="1989">
      <c r="A1989" s="24">
        <v>13123.0</v>
      </c>
      <c r="B1989" s="24" t="s">
        <v>1997</v>
      </c>
      <c r="C1989" s="25">
        <v>16969.0</v>
      </c>
      <c r="D1989" s="26" t="str">
        <f t="shared" si="1"/>
        <v> </v>
      </c>
      <c r="E1989" s="27" t="str">
        <f t="shared" si="2"/>
        <v> </v>
      </c>
    </row>
    <row r="1990">
      <c r="A1990" s="24">
        <v>13125.0</v>
      </c>
      <c r="B1990" s="24" t="s">
        <v>1998</v>
      </c>
      <c r="C1990" s="25">
        <v>21701.0</v>
      </c>
      <c r="D1990" s="26" t="str">
        <f t="shared" si="1"/>
        <v>Repeat</v>
      </c>
      <c r="E1990" s="27" t="str">
        <f t="shared" si="2"/>
        <v>Repeat</v>
      </c>
    </row>
    <row r="1991">
      <c r="A1991" s="24">
        <v>13126.0</v>
      </c>
      <c r="B1991" s="24" t="s">
        <v>1999</v>
      </c>
      <c r="C1991" s="25">
        <v>36795.0</v>
      </c>
      <c r="D1991" s="26" t="str">
        <f t="shared" si="1"/>
        <v> </v>
      </c>
      <c r="E1991" s="27" t="str">
        <f t="shared" si="2"/>
        <v> </v>
      </c>
    </row>
    <row r="1992">
      <c r="A1992" s="24">
        <v>13127.0</v>
      </c>
      <c r="B1992" s="24" t="s">
        <v>2000</v>
      </c>
      <c r="C1992" s="25">
        <v>21410.0</v>
      </c>
      <c r="D1992" s="26" t="str">
        <f t="shared" si="1"/>
        <v> </v>
      </c>
      <c r="E1992" s="27" t="str">
        <f t="shared" si="2"/>
        <v> </v>
      </c>
    </row>
    <row r="1993">
      <c r="A1993" s="24">
        <v>13129.0</v>
      </c>
      <c r="B1993" s="24" t="s">
        <v>2001</v>
      </c>
      <c r="C1993" s="25">
        <v>16956.0</v>
      </c>
      <c r="D1993" s="26" t="str">
        <f t="shared" si="1"/>
        <v> </v>
      </c>
      <c r="E1993" s="27" t="str">
        <f t="shared" si="2"/>
        <v> </v>
      </c>
    </row>
    <row r="1994">
      <c r="A1994" s="24">
        <v>13131.0</v>
      </c>
      <c r="B1994" s="24" t="s">
        <v>2002</v>
      </c>
      <c r="C1994" s="25">
        <v>10157.0</v>
      </c>
      <c r="D1994" s="26" t="str">
        <f t="shared" si="1"/>
        <v> </v>
      </c>
      <c r="E1994" s="27" t="str">
        <f t="shared" si="2"/>
        <v> </v>
      </c>
    </row>
    <row r="1995">
      <c r="A1995" s="24">
        <v>13133.0</v>
      </c>
      <c r="B1995" s="24" t="s">
        <v>2003</v>
      </c>
      <c r="C1995" s="25">
        <v>14302.0</v>
      </c>
      <c r="D1995" s="26" t="str">
        <f t="shared" si="1"/>
        <v> </v>
      </c>
      <c r="E1995" s="27" t="str">
        <f t="shared" si="2"/>
        <v> </v>
      </c>
    </row>
    <row r="1996">
      <c r="A1996" s="24">
        <v>13134.0</v>
      </c>
      <c r="B1996" s="24" t="s">
        <v>2004</v>
      </c>
      <c r="C1996" s="25">
        <v>19418.0</v>
      </c>
      <c r="D1996" s="26" t="str">
        <f t="shared" si="1"/>
        <v> </v>
      </c>
      <c r="E1996" s="27" t="str">
        <f t="shared" si="2"/>
        <v> </v>
      </c>
    </row>
    <row r="1997">
      <c r="A1997" s="24">
        <v>13135.0</v>
      </c>
      <c r="B1997" s="24" t="s">
        <v>2005</v>
      </c>
      <c r="C1997" s="25">
        <v>21114.0</v>
      </c>
      <c r="D1997" s="26" t="str">
        <f t="shared" si="1"/>
        <v> </v>
      </c>
      <c r="E1997" s="27" t="str">
        <f t="shared" si="2"/>
        <v> </v>
      </c>
    </row>
    <row r="1998">
      <c r="A1998" s="24">
        <v>13136.0</v>
      </c>
      <c r="B1998" s="24" t="s">
        <v>2006</v>
      </c>
      <c r="C1998" s="25">
        <v>15876.0</v>
      </c>
      <c r="D1998" s="26" t="str">
        <f t="shared" si="1"/>
        <v> </v>
      </c>
      <c r="E1998" s="27" t="str">
        <f t="shared" si="2"/>
        <v> </v>
      </c>
    </row>
    <row r="1999">
      <c r="A1999" s="24">
        <v>13137.0</v>
      </c>
      <c r="B1999" s="24" t="s">
        <v>2007</v>
      </c>
      <c r="C1999" s="25">
        <v>26539.0</v>
      </c>
      <c r="D1999" s="26" t="str">
        <f t="shared" si="1"/>
        <v> </v>
      </c>
      <c r="E1999" s="27" t="str">
        <f t="shared" si="2"/>
        <v> </v>
      </c>
    </row>
    <row r="2000">
      <c r="A2000" s="24">
        <v>13138.0</v>
      </c>
      <c r="B2000" s="24" t="s">
        <v>2008</v>
      </c>
      <c r="C2000" s="25">
        <v>16393.0</v>
      </c>
      <c r="D2000" s="26" t="str">
        <f t="shared" si="1"/>
        <v> </v>
      </c>
      <c r="E2000" s="27" t="str">
        <f t="shared" si="2"/>
        <v> </v>
      </c>
    </row>
    <row r="2001">
      <c r="A2001" s="24">
        <v>13139.0</v>
      </c>
      <c r="B2001" s="24" t="s">
        <v>2009</v>
      </c>
      <c r="C2001" s="25">
        <v>29676.0</v>
      </c>
      <c r="D2001" s="26" t="str">
        <f t="shared" si="1"/>
        <v> </v>
      </c>
      <c r="E2001" s="27" t="str">
        <f t="shared" si="2"/>
        <v> </v>
      </c>
    </row>
    <row r="2002">
      <c r="A2002" s="24">
        <v>13141.0</v>
      </c>
      <c r="B2002" s="24" t="s">
        <v>2010</v>
      </c>
      <c r="C2002" s="25">
        <v>20017.0</v>
      </c>
      <c r="D2002" s="26" t="str">
        <f t="shared" si="1"/>
        <v> </v>
      </c>
      <c r="E2002" s="27" t="str">
        <f t="shared" si="2"/>
        <v> </v>
      </c>
    </row>
    <row r="2003">
      <c r="A2003" s="24">
        <v>13142.0</v>
      </c>
      <c r="B2003" s="24" t="s">
        <v>2011</v>
      </c>
      <c r="C2003" s="25">
        <v>17688.0</v>
      </c>
      <c r="D2003" s="26" t="str">
        <f t="shared" si="1"/>
        <v> </v>
      </c>
      <c r="E2003" s="27" t="str">
        <f t="shared" si="2"/>
        <v> </v>
      </c>
    </row>
    <row r="2004">
      <c r="A2004" s="24">
        <v>13143.0</v>
      </c>
      <c r="B2004" s="24" t="s">
        <v>2012</v>
      </c>
      <c r="C2004" s="25">
        <v>16616.0</v>
      </c>
      <c r="D2004" s="26" t="str">
        <f t="shared" si="1"/>
        <v> </v>
      </c>
      <c r="E2004" s="27" t="str">
        <f t="shared" si="2"/>
        <v> </v>
      </c>
    </row>
    <row r="2005">
      <c r="A2005" s="24">
        <v>13145.0</v>
      </c>
      <c r="B2005" s="24" t="s">
        <v>2013</v>
      </c>
      <c r="C2005" s="25">
        <v>10543.0</v>
      </c>
      <c r="D2005" s="26" t="str">
        <f t="shared" si="1"/>
        <v> </v>
      </c>
      <c r="E2005" s="27" t="str">
        <f t="shared" si="2"/>
        <v> </v>
      </c>
    </row>
    <row r="2006">
      <c r="A2006" s="24">
        <v>13147.0</v>
      </c>
      <c r="B2006" s="24" t="s">
        <v>2014</v>
      </c>
      <c r="C2006" s="25">
        <v>23337.0</v>
      </c>
      <c r="D2006" s="26" t="str">
        <f t="shared" si="1"/>
        <v> </v>
      </c>
      <c r="E2006" s="27" t="str">
        <f t="shared" si="2"/>
        <v> </v>
      </c>
    </row>
    <row r="2007">
      <c r="A2007" s="24">
        <v>13148.0</v>
      </c>
      <c r="B2007" s="24" t="s">
        <v>2015</v>
      </c>
      <c r="C2007" s="25">
        <v>22367.0</v>
      </c>
      <c r="D2007" s="26" t="str">
        <f t="shared" si="1"/>
        <v> </v>
      </c>
      <c r="E2007" s="27" t="str">
        <f t="shared" si="2"/>
        <v> </v>
      </c>
    </row>
    <row r="2008">
      <c r="A2008" s="24">
        <v>13151.0</v>
      </c>
      <c r="B2008" s="24" t="s">
        <v>2016</v>
      </c>
      <c r="C2008" s="25">
        <v>16195.0</v>
      </c>
      <c r="D2008" s="26" t="str">
        <f t="shared" si="1"/>
        <v> </v>
      </c>
      <c r="E2008" s="27" t="str">
        <f t="shared" si="2"/>
        <v> </v>
      </c>
    </row>
    <row r="2009">
      <c r="A2009" s="24">
        <v>13152.0</v>
      </c>
      <c r="B2009" s="24" t="s">
        <v>2017</v>
      </c>
      <c r="C2009" s="25">
        <v>18561.0</v>
      </c>
      <c r="D2009" s="26" t="str">
        <f t="shared" si="1"/>
        <v> </v>
      </c>
      <c r="E2009" s="27" t="str">
        <f t="shared" si="2"/>
        <v> </v>
      </c>
    </row>
    <row r="2010">
      <c r="A2010" s="24">
        <v>13154.0</v>
      </c>
      <c r="B2010" s="24" t="s">
        <v>2018</v>
      </c>
      <c r="C2010" s="25">
        <v>21703.0</v>
      </c>
      <c r="D2010" s="26" t="str">
        <f t="shared" si="1"/>
        <v> </v>
      </c>
      <c r="E2010" s="27" t="str">
        <f t="shared" si="2"/>
        <v> </v>
      </c>
    </row>
    <row r="2011">
      <c r="A2011" s="24">
        <v>13155.0</v>
      </c>
      <c r="B2011" s="24" t="s">
        <v>2019</v>
      </c>
      <c r="C2011" s="25">
        <v>19354.0</v>
      </c>
      <c r="D2011" s="26" t="str">
        <f t="shared" si="1"/>
        <v> </v>
      </c>
      <c r="E2011" s="27" t="str">
        <f t="shared" si="2"/>
        <v> </v>
      </c>
    </row>
    <row r="2012">
      <c r="A2012" s="24">
        <v>13156.0</v>
      </c>
      <c r="B2012" s="24" t="s">
        <v>2020</v>
      </c>
      <c r="C2012" s="25">
        <v>17173.0</v>
      </c>
      <c r="D2012" s="26" t="str">
        <f t="shared" si="1"/>
        <v> </v>
      </c>
      <c r="E2012" s="27" t="str">
        <f t="shared" si="2"/>
        <v> </v>
      </c>
    </row>
    <row r="2013">
      <c r="A2013" s="24">
        <v>13157.0</v>
      </c>
      <c r="B2013" s="24" t="s">
        <v>2021</v>
      </c>
      <c r="C2013" s="25">
        <v>24796.0</v>
      </c>
      <c r="D2013" s="26" t="str">
        <f t="shared" si="1"/>
        <v> </v>
      </c>
      <c r="E2013" s="27" t="str">
        <f t="shared" si="2"/>
        <v> </v>
      </c>
    </row>
    <row r="2014">
      <c r="A2014" s="24">
        <v>13158.0</v>
      </c>
      <c r="B2014" s="24" t="s">
        <v>2022</v>
      </c>
      <c r="C2014" s="25">
        <v>15817.0</v>
      </c>
      <c r="D2014" s="26" t="str">
        <f t="shared" si="1"/>
        <v> </v>
      </c>
      <c r="E2014" s="27" t="str">
        <f t="shared" si="2"/>
        <v> </v>
      </c>
    </row>
    <row r="2015">
      <c r="A2015" s="24">
        <v>13159.0</v>
      </c>
      <c r="B2015" s="24" t="s">
        <v>2023</v>
      </c>
      <c r="C2015" s="25">
        <v>14395.0</v>
      </c>
      <c r="D2015" s="26" t="str">
        <f t="shared" si="1"/>
        <v> </v>
      </c>
      <c r="E2015" s="27" t="str">
        <f t="shared" si="2"/>
        <v> </v>
      </c>
    </row>
    <row r="2016">
      <c r="A2016" s="24">
        <v>13160.0</v>
      </c>
      <c r="B2016" s="24" t="s">
        <v>2024</v>
      </c>
      <c r="C2016" s="25">
        <v>16977.0</v>
      </c>
      <c r="D2016" s="26" t="str">
        <f t="shared" si="1"/>
        <v> </v>
      </c>
      <c r="E2016" s="27" t="str">
        <f t="shared" si="2"/>
        <v> </v>
      </c>
    </row>
    <row r="2017">
      <c r="A2017" s="24">
        <v>13161.0</v>
      </c>
      <c r="B2017" s="24" t="s">
        <v>2025</v>
      </c>
      <c r="C2017" s="25">
        <v>29344.0</v>
      </c>
      <c r="D2017" s="26" t="str">
        <f t="shared" si="1"/>
        <v> </v>
      </c>
      <c r="E2017" s="27" t="str">
        <f t="shared" si="2"/>
        <v> </v>
      </c>
    </row>
    <row r="2018">
      <c r="A2018" s="24">
        <v>13162.0</v>
      </c>
      <c r="B2018" s="24" t="s">
        <v>2026</v>
      </c>
      <c r="C2018" s="25">
        <v>18435.0</v>
      </c>
      <c r="D2018" s="26" t="str">
        <f t="shared" si="1"/>
        <v> </v>
      </c>
      <c r="E2018" s="27" t="str">
        <f t="shared" si="2"/>
        <v> </v>
      </c>
    </row>
    <row r="2019">
      <c r="A2019" s="24">
        <v>13163.0</v>
      </c>
      <c r="B2019" s="24" t="s">
        <v>2027</v>
      </c>
      <c r="C2019" s="25">
        <v>19997.0</v>
      </c>
      <c r="D2019" s="26" t="str">
        <f t="shared" si="1"/>
        <v> </v>
      </c>
      <c r="E2019" s="27" t="str">
        <f t="shared" si="2"/>
        <v> </v>
      </c>
    </row>
    <row r="2020">
      <c r="A2020" s="24">
        <v>13164.0</v>
      </c>
      <c r="B2020" s="24" t="s">
        <v>2028</v>
      </c>
      <c r="C2020" s="25">
        <v>29818.0</v>
      </c>
      <c r="D2020" s="26" t="str">
        <f t="shared" si="1"/>
        <v> </v>
      </c>
      <c r="E2020" s="27" t="str">
        <f t="shared" si="2"/>
        <v> </v>
      </c>
    </row>
    <row r="2021">
      <c r="A2021" s="24">
        <v>13165.0</v>
      </c>
      <c r="B2021" s="24" t="s">
        <v>2029</v>
      </c>
      <c r="C2021" s="25">
        <v>16689.0</v>
      </c>
      <c r="D2021" s="26" t="str">
        <f t="shared" si="1"/>
        <v> </v>
      </c>
      <c r="E2021" s="27" t="str">
        <f t="shared" si="2"/>
        <v> </v>
      </c>
    </row>
    <row r="2022">
      <c r="A2022" s="24">
        <v>13166.0</v>
      </c>
      <c r="B2022" s="24" t="s">
        <v>2030</v>
      </c>
      <c r="C2022" s="25">
        <v>26645.0</v>
      </c>
      <c r="D2022" s="26" t="str">
        <f t="shared" si="1"/>
        <v> </v>
      </c>
      <c r="E2022" s="27" t="str">
        <f t="shared" si="2"/>
        <v> </v>
      </c>
    </row>
    <row r="2023">
      <c r="A2023" s="24">
        <v>13167.0</v>
      </c>
      <c r="B2023" s="24" t="s">
        <v>2031</v>
      </c>
      <c r="C2023" s="25">
        <v>14721.0</v>
      </c>
      <c r="D2023" s="26" t="str">
        <f t="shared" si="1"/>
        <v> </v>
      </c>
      <c r="E2023" s="27" t="str">
        <f t="shared" si="2"/>
        <v> </v>
      </c>
    </row>
    <row r="2024">
      <c r="A2024" s="24">
        <v>13168.0</v>
      </c>
      <c r="B2024" s="24" t="s">
        <v>2032</v>
      </c>
      <c r="C2024" s="25">
        <v>23564.0</v>
      </c>
      <c r="D2024" s="26" t="str">
        <f t="shared" si="1"/>
        <v> </v>
      </c>
      <c r="E2024" s="27" t="str">
        <f t="shared" si="2"/>
        <v> </v>
      </c>
    </row>
    <row r="2025">
      <c r="A2025" s="24">
        <v>13170.0</v>
      </c>
      <c r="B2025" s="24" t="s">
        <v>2033</v>
      </c>
      <c r="C2025" s="25">
        <v>20543.0</v>
      </c>
      <c r="D2025" s="26" t="str">
        <f t="shared" si="1"/>
        <v>Repeat</v>
      </c>
      <c r="E2025" s="27" t="str">
        <f t="shared" si="2"/>
        <v>Repeat</v>
      </c>
    </row>
    <row r="2026">
      <c r="A2026" s="24">
        <v>13172.0</v>
      </c>
      <c r="B2026" s="24" t="s">
        <v>2034</v>
      </c>
      <c r="C2026" s="25">
        <v>15766.0</v>
      </c>
      <c r="D2026" s="26" t="str">
        <f t="shared" si="1"/>
        <v>Repeat</v>
      </c>
      <c r="E2026" s="27" t="str">
        <f t="shared" si="2"/>
        <v> </v>
      </c>
    </row>
    <row r="2027">
      <c r="A2027" s="24">
        <v>13173.0</v>
      </c>
      <c r="B2027" s="24" t="s">
        <v>2035</v>
      </c>
      <c r="C2027" s="25">
        <v>18441.0</v>
      </c>
      <c r="D2027" s="26" t="str">
        <f t="shared" si="1"/>
        <v> </v>
      </c>
      <c r="E2027" s="27" t="str">
        <f t="shared" si="2"/>
        <v> </v>
      </c>
    </row>
    <row r="2028">
      <c r="A2028" s="24">
        <v>13175.0</v>
      </c>
      <c r="B2028" s="24" t="s">
        <v>2036</v>
      </c>
      <c r="C2028" s="25">
        <v>22622.0</v>
      </c>
      <c r="D2028" s="26" t="str">
        <f t="shared" si="1"/>
        <v> </v>
      </c>
      <c r="E2028" s="27" t="str">
        <f t="shared" si="2"/>
        <v> </v>
      </c>
    </row>
    <row r="2029">
      <c r="A2029" s="24">
        <v>13176.0</v>
      </c>
      <c r="B2029" s="24" t="s">
        <v>2037</v>
      </c>
      <c r="C2029" s="25">
        <v>18491.0</v>
      </c>
      <c r="D2029" s="26" t="str">
        <f t="shared" si="1"/>
        <v> </v>
      </c>
      <c r="E2029" s="27" t="str">
        <f t="shared" si="2"/>
        <v> </v>
      </c>
    </row>
    <row r="2030">
      <c r="A2030" s="24">
        <v>13177.0</v>
      </c>
      <c r="B2030" s="24" t="s">
        <v>2038</v>
      </c>
      <c r="C2030" s="25">
        <v>18220.0</v>
      </c>
      <c r="D2030" s="26" t="str">
        <f t="shared" si="1"/>
        <v> </v>
      </c>
      <c r="E2030" s="27" t="str">
        <f t="shared" si="2"/>
        <v> </v>
      </c>
    </row>
    <row r="2031">
      <c r="A2031" s="24">
        <v>13178.0</v>
      </c>
      <c r="B2031" s="24" t="s">
        <v>2039</v>
      </c>
      <c r="C2031" s="25">
        <v>17144.0</v>
      </c>
      <c r="D2031" s="26" t="str">
        <f t="shared" si="1"/>
        <v> </v>
      </c>
      <c r="E2031" s="27" t="str">
        <f t="shared" si="2"/>
        <v> </v>
      </c>
    </row>
    <row r="2032">
      <c r="A2032" s="24">
        <v>13179.0</v>
      </c>
      <c r="B2032" s="24" t="s">
        <v>2040</v>
      </c>
      <c r="C2032" s="25">
        <v>22004.0</v>
      </c>
      <c r="D2032" s="26" t="str">
        <f t="shared" si="1"/>
        <v> </v>
      </c>
      <c r="E2032" s="27" t="str">
        <f t="shared" si="2"/>
        <v> </v>
      </c>
    </row>
    <row r="2033">
      <c r="A2033" s="24">
        <v>13180.0</v>
      </c>
      <c r="B2033" s="24" t="s">
        <v>2041</v>
      </c>
      <c r="C2033" s="25">
        <v>14986.0</v>
      </c>
      <c r="D2033" s="26" t="str">
        <f t="shared" si="1"/>
        <v>Repeat</v>
      </c>
      <c r="E2033" s="27" t="str">
        <f t="shared" si="2"/>
        <v> </v>
      </c>
    </row>
    <row r="2034">
      <c r="A2034" s="24">
        <v>13182.0</v>
      </c>
      <c r="B2034" s="24" t="s">
        <v>2042</v>
      </c>
      <c r="C2034" s="25">
        <v>25850.0</v>
      </c>
      <c r="D2034" s="26" t="str">
        <f t="shared" si="1"/>
        <v>Repeat</v>
      </c>
      <c r="E2034" s="27" t="str">
        <f t="shared" si="2"/>
        <v>Repeat</v>
      </c>
    </row>
    <row r="2035">
      <c r="A2035" s="24">
        <v>13183.0</v>
      </c>
      <c r="B2035" s="24" t="s">
        <v>2043</v>
      </c>
      <c r="C2035" s="25">
        <v>32643.0</v>
      </c>
      <c r="D2035" s="26" t="str">
        <f t="shared" si="1"/>
        <v> </v>
      </c>
      <c r="E2035" s="27" t="str">
        <f t="shared" si="2"/>
        <v>Repeat</v>
      </c>
    </row>
    <row r="2036">
      <c r="A2036" s="24">
        <v>13183.0</v>
      </c>
      <c r="B2036" s="24" t="s">
        <v>2044</v>
      </c>
      <c r="C2036" s="25">
        <v>32643.0</v>
      </c>
      <c r="D2036" s="26" t="str">
        <f t="shared" si="1"/>
        <v>Repeat</v>
      </c>
      <c r="E2036" s="27" t="str">
        <f t="shared" si="2"/>
        <v>Repeat</v>
      </c>
    </row>
    <row r="2037">
      <c r="A2037" s="24">
        <v>13184.0</v>
      </c>
      <c r="B2037" s="24" t="s">
        <v>2045</v>
      </c>
      <c r="C2037" s="25">
        <v>16603.0</v>
      </c>
      <c r="D2037" s="26" t="str">
        <f t="shared" si="1"/>
        <v> </v>
      </c>
      <c r="E2037" s="27" t="str">
        <f t="shared" si="2"/>
        <v> </v>
      </c>
    </row>
    <row r="2038">
      <c r="A2038" s="24">
        <v>13185.0</v>
      </c>
      <c r="B2038" s="24" t="s">
        <v>2046</v>
      </c>
      <c r="C2038" s="25">
        <v>25611.0</v>
      </c>
      <c r="D2038" s="26" t="str">
        <f t="shared" si="1"/>
        <v>Repeat</v>
      </c>
      <c r="E2038" s="27" t="str">
        <f t="shared" si="2"/>
        <v>Repeat</v>
      </c>
    </row>
    <row r="2039">
      <c r="A2039" s="24">
        <v>13186.0</v>
      </c>
      <c r="B2039" s="24" t="s">
        <v>2047</v>
      </c>
      <c r="C2039" s="25">
        <v>18239.0</v>
      </c>
      <c r="D2039" s="26" t="str">
        <f t="shared" si="1"/>
        <v> </v>
      </c>
      <c r="E2039" s="27" t="str">
        <f t="shared" si="2"/>
        <v> </v>
      </c>
    </row>
    <row r="2040">
      <c r="A2040" s="24">
        <v>13187.0</v>
      </c>
      <c r="B2040" s="24" t="s">
        <v>2048</v>
      </c>
      <c r="C2040" s="25">
        <v>20156.0</v>
      </c>
      <c r="D2040" s="26" t="str">
        <f t="shared" si="1"/>
        <v> </v>
      </c>
      <c r="E2040" s="27" t="str">
        <f t="shared" si="2"/>
        <v> </v>
      </c>
    </row>
    <row r="2041">
      <c r="A2041" s="24">
        <v>13188.0</v>
      </c>
      <c r="B2041" s="24" t="s">
        <v>2049</v>
      </c>
      <c r="C2041" s="25">
        <v>30647.0</v>
      </c>
      <c r="D2041" s="26" t="str">
        <f t="shared" si="1"/>
        <v> </v>
      </c>
      <c r="E2041" s="27" t="str">
        <f t="shared" si="2"/>
        <v> </v>
      </c>
    </row>
    <row r="2042">
      <c r="A2042" s="24">
        <v>13189.0</v>
      </c>
      <c r="B2042" s="24" t="s">
        <v>2050</v>
      </c>
      <c r="C2042" s="25">
        <v>14536.0</v>
      </c>
      <c r="D2042" s="26" t="str">
        <f t="shared" si="1"/>
        <v> </v>
      </c>
      <c r="E2042" s="27" t="str">
        <f t="shared" si="2"/>
        <v> </v>
      </c>
    </row>
    <row r="2043">
      <c r="A2043" s="24">
        <v>13190.0</v>
      </c>
      <c r="B2043" s="24" t="s">
        <v>2051</v>
      </c>
      <c r="C2043" s="25">
        <v>16384.0</v>
      </c>
      <c r="D2043" s="26" t="str">
        <f t="shared" si="1"/>
        <v> </v>
      </c>
      <c r="E2043" s="27" t="str">
        <f t="shared" si="2"/>
        <v> </v>
      </c>
    </row>
    <row r="2044">
      <c r="A2044" s="24">
        <v>13193.0</v>
      </c>
      <c r="B2044" s="24" t="s">
        <v>2052</v>
      </c>
      <c r="C2044" s="25">
        <v>19682.0</v>
      </c>
      <c r="D2044" s="26" t="str">
        <f t="shared" si="1"/>
        <v> </v>
      </c>
      <c r="E2044" s="27" t="str">
        <f t="shared" si="2"/>
        <v> </v>
      </c>
    </row>
    <row r="2045">
      <c r="A2045" s="24">
        <v>13194.0</v>
      </c>
      <c r="B2045" s="24" t="s">
        <v>2053</v>
      </c>
      <c r="C2045" s="25">
        <v>24353.0</v>
      </c>
      <c r="D2045" s="26" t="str">
        <f t="shared" si="1"/>
        <v> </v>
      </c>
      <c r="E2045" s="27" t="str">
        <f t="shared" si="2"/>
        <v> </v>
      </c>
    </row>
    <row r="2046">
      <c r="A2046" s="24">
        <v>13198.0</v>
      </c>
      <c r="B2046" s="24" t="s">
        <v>2054</v>
      </c>
      <c r="C2046" s="25">
        <v>21237.0</v>
      </c>
      <c r="D2046" s="26" t="str">
        <f t="shared" si="1"/>
        <v> </v>
      </c>
      <c r="E2046" s="27" t="str">
        <f t="shared" si="2"/>
        <v> </v>
      </c>
    </row>
    <row r="2047">
      <c r="A2047" s="24">
        <v>13199.0</v>
      </c>
      <c r="B2047" s="24" t="s">
        <v>2055</v>
      </c>
      <c r="C2047" s="25">
        <v>31390.0</v>
      </c>
      <c r="D2047" s="26" t="str">
        <f t="shared" si="1"/>
        <v> </v>
      </c>
      <c r="E2047" s="27" t="str">
        <f t="shared" si="2"/>
        <v> </v>
      </c>
    </row>
    <row r="2048">
      <c r="A2048" s="24">
        <v>13200.0</v>
      </c>
      <c r="B2048" s="24" t="s">
        <v>2056</v>
      </c>
      <c r="C2048" s="25">
        <v>28504.0</v>
      </c>
      <c r="D2048" s="26" t="str">
        <f t="shared" si="1"/>
        <v> </v>
      </c>
      <c r="E2048" s="27" t="str">
        <f t="shared" si="2"/>
        <v> </v>
      </c>
    </row>
    <row r="2049">
      <c r="A2049" s="24">
        <v>13201.0</v>
      </c>
      <c r="B2049" s="24" t="s">
        <v>2057</v>
      </c>
      <c r="C2049" s="25">
        <v>12899.0</v>
      </c>
      <c r="D2049" s="26" t="str">
        <f t="shared" si="1"/>
        <v> </v>
      </c>
      <c r="E2049" s="27" t="str">
        <f t="shared" si="2"/>
        <v> </v>
      </c>
    </row>
    <row r="2050">
      <c r="A2050" s="24">
        <v>13202.0</v>
      </c>
      <c r="B2050" s="24" t="s">
        <v>2058</v>
      </c>
      <c r="C2050" s="25">
        <v>28992.0</v>
      </c>
      <c r="D2050" s="26" t="str">
        <f t="shared" si="1"/>
        <v> </v>
      </c>
      <c r="E2050" s="27" t="str">
        <f t="shared" si="2"/>
        <v> </v>
      </c>
    </row>
    <row r="2051">
      <c r="A2051" s="24">
        <v>13203.0</v>
      </c>
      <c r="B2051" s="24" t="s">
        <v>2059</v>
      </c>
      <c r="C2051" s="25">
        <v>27567.0</v>
      </c>
      <c r="D2051" s="26" t="str">
        <f t="shared" si="1"/>
        <v> </v>
      </c>
      <c r="E2051" s="27" t="str">
        <f t="shared" si="2"/>
        <v> </v>
      </c>
    </row>
    <row r="2052">
      <c r="A2052" s="24">
        <v>13205.0</v>
      </c>
      <c r="B2052" s="24" t="s">
        <v>2060</v>
      </c>
      <c r="C2052" s="25">
        <v>30581.0</v>
      </c>
      <c r="D2052" s="26" t="str">
        <f t="shared" si="1"/>
        <v> </v>
      </c>
      <c r="E2052" s="27" t="str">
        <f t="shared" si="2"/>
        <v> </v>
      </c>
    </row>
    <row r="2053">
      <c r="A2053" s="24">
        <v>13207.0</v>
      </c>
      <c r="B2053" s="24" t="s">
        <v>2061</v>
      </c>
      <c r="C2053" s="25">
        <v>16382.0</v>
      </c>
      <c r="D2053" s="26" t="str">
        <f t="shared" si="1"/>
        <v> </v>
      </c>
      <c r="E2053" s="27" t="str">
        <f t="shared" si="2"/>
        <v> </v>
      </c>
    </row>
    <row r="2054">
      <c r="A2054" s="24">
        <v>13208.0</v>
      </c>
      <c r="B2054" s="24" t="s">
        <v>2062</v>
      </c>
      <c r="C2054" s="25">
        <v>14296.0</v>
      </c>
      <c r="D2054" s="26" t="str">
        <f t="shared" si="1"/>
        <v> </v>
      </c>
      <c r="E2054" s="27" t="str">
        <f t="shared" si="2"/>
        <v> </v>
      </c>
    </row>
    <row r="2055">
      <c r="A2055" s="24">
        <v>13209.0</v>
      </c>
      <c r="B2055" s="24" t="s">
        <v>2063</v>
      </c>
      <c r="C2055" s="25">
        <v>16109.0</v>
      </c>
      <c r="D2055" s="26" t="str">
        <f t="shared" si="1"/>
        <v> </v>
      </c>
      <c r="E2055" s="27" t="str">
        <f t="shared" si="2"/>
        <v> </v>
      </c>
    </row>
    <row r="2056">
      <c r="A2056" s="24">
        <v>13210.0</v>
      </c>
      <c r="B2056" s="24" t="s">
        <v>2064</v>
      </c>
      <c r="C2056" s="25">
        <v>9639.0</v>
      </c>
      <c r="D2056" s="26" t="str">
        <f t="shared" si="1"/>
        <v> </v>
      </c>
      <c r="E2056" s="27" t="str">
        <f t="shared" si="2"/>
        <v> </v>
      </c>
    </row>
    <row r="2057">
      <c r="A2057" s="24">
        <v>13211.0</v>
      </c>
      <c r="B2057" s="24" t="s">
        <v>2065</v>
      </c>
      <c r="C2057" s="25">
        <v>10769.0</v>
      </c>
      <c r="D2057" s="26" t="str">
        <f t="shared" si="1"/>
        <v>Repeat</v>
      </c>
      <c r="E2057" s="27" t="str">
        <f t="shared" si="2"/>
        <v> </v>
      </c>
    </row>
    <row r="2058">
      <c r="A2058" s="24">
        <v>13212.0</v>
      </c>
      <c r="B2058" s="24" t="s">
        <v>2066</v>
      </c>
      <c r="C2058" s="25">
        <v>16689.0</v>
      </c>
      <c r="D2058" s="26" t="str">
        <f t="shared" si="1"/>
        <v> </v>
      </c>
      <c r="E2058" s="27" t="str">
        <f t="shared" si="2"/>
        <v> </v>
      </c>
    </row>
    <row r="2059">
      <c r="A2059" s="24">
        <v>13213.0</v>
      </c>
      <c r="B2059" s="24" t="s">
        <v>2067</v>
      </c>
      <c r="C2059" s="25">
        <v>11246.0</v>
      </c>
      <c r="D2059" s="26" t="str">
        <f t="shared" si="1"/>
        <v> </v>
      </c>
      <c r="E2059" s="27" t="str">
        <f t="shared" si="2"/>
        <v> </v>
      </c>
    </row>
    <row r="2060">
      <c r="A2060" s="24">
        <v>13214.0</v>
      </c>
      <c r="B2060" s="24" t="s">
        <v>2068</v>
      </c>
      <c r="C2060" s="25">
        <v>23305.0</v>
      </c>
      <c r="D2060" s="26" t="str">
        <f t="shared" si="1"/>
        <v> </v>
      </c>
      <c r="E2060" s="27" t="str">
        <f t="shared" si="2"/>
        <v> </v>
      </c>
    </row>
    <row r="2061">
      <c r="A2061" s="24">
        <v>13215.0</v>
      </c>
      <c r="B2061" s="24" t="s">
        <v>2069</v>
      </c>
      <c r="C2061" s="25">
        <v>20143.0</v>
      </c>
      <c r="D2061" s="26" t="str">
        <f t="shared" si="1"/>
        <v>Repeat</v>
      </c>
      <c r="E2061" s="27" t="str">
        <f t="shared" si="2"/>
        <v>Repeat</v>
      </c>
    </row>
    <row r="2062">
      <c r="A2062" s="24">
        <v>13216.0</v>
      </c>
      <c r="B2062" s="24" t="s">
        <v>2070</v>
      </c>
      <c r="C2062" s="25">
        <v>17675.0</v>
      </c>
      <c r="D2062" s="26" t="str">
        <f t="shared" si="1"/>
        <v> </v>
      </c>
      <c r="E2062" s="27" t="str">
        <f t="shared" si="2"/>
        <v> </v>
      </c>
    </row>
    <row r="2063">
      <c r="A2063" s="24">
        <v>13217.0</v>
      </c>
      <c r="B2063" s="24" t="s">
        <v>2071</v>
      </c>
      <c r="C2063" s="25">
        <v>17043.0</v>
      </c>
      <c r="D2063" s="26" t="str">
        <f t="shared" si="1"/>
        <v> </v>
      </c>
      <c r="E2063" s="27" t="str">
        <f t="shared" si="2"/>
        <v> </v>
      </c>
    </row>
    <row r="2064">
      <c r="A2064" s="24">
        <v>13218.0</v>
      </c>
      <c r="B2064" s="24" t="s">
        <v>2072</v>
      </c>
      <c r="C2064" s="25">
        <v>27002.0</v>
      </c>
      <c r="D2064" s="26" t="str">
        <f t="shared" si="1"/>
        <v> </v>
      </c>
      <c r="E2064" s="27" t="str">
        <f t="shared" si="2"/>
        <v> </v>
      </c>
    </row>
    <row r="2065">
      <c r="A2065" s="24">
        <v>13219.0</v>
      </c>
      <c r="B2065" s="24" t="s">
        <v>2073</v>
      </c>
      <c r="C2065" s="25">
        <v>28182.0</v>
      </c>
      <c r="D2065" s="26" t="str">
        <f t="shared" si="1"/>
        <v> </v>
      </c>
      <c r="E2065" s="27" t="str">
        <f t="shared" si="2"/>
        <v> </v>
      </c>
    </row>
    <row r="2066">
      <c r="A2066" s="24">
        <v>13220.0</v>
      </c>
      <c r="B2066" s="24" t="s">
        <v>2074</v>
      </c>
      <c r="C2066" s="25">
        <v>38379.0</v>
      </c>
      <c r="D2066" s="26" t="str">
        <f t="shared" si="1"/>
        <v> </v>
      </c>
      <c r="E2066" s="27" t="str">
        <f t="shared" si="2"/>
        <v> </v>
      </c>
    </row>
    <row r="2067">
      <c r="A2067" s="24">
        <v>13221.0</v>
      </c>
      <c r="B2067" s="24" t="s">
        <v>2075</v>
      </c>
      <c r="C2067" s="25">
        <v>14945.0</v>
      </c>
      <c r="D2067" s="26" t="str">
        <f t="shared" si="1"/>
        <v> </v>
      </c>
      <c r="E2067" s="27" t="str">
        <f t="shared" si="2"/>
        <v> </v>
      </c>
    </row>
    <row r="2068">
      <c r="A2068" s="24">
        <v>13222.0</v>
      </c>
      <c r="B2068" s="24" t="s">
        <v>2076</v>
      </c>
      <c r="C2068" s="25">
        <v>22150.0</v>
      </c>
      <c r="D2068" s="26" t="str">
        <f t="shared" si="1"/>
        <v> </v>
      </c>
      <c r="E2068" s="27" t="str">
        <f t="shared" si="2"/>
        <v> </v>
      </c>
    </row>
    <row r="2069">
      <c r="A2069" s="24">
        <v>13223.0</v>
      </c>
      <c r="B2069" s="24" t="s">
        <v>2077</v>
      </c>
      <c r="C2069" s="25">
        <v>11749.0</v>
      </c>
      <c r="D2069" s="26" t="str">
        <f t="shared" si="1"/>
        <v> </v>
      </c>
      <c r="E2069" s="27" t="str">
        <f t="shared" si="2"/>
        <v> </v>
      </c>
    </row>
    <row r="2070">
      <c r="A2070" s="24">
        <v>13225.0</v>
      </c>
      <c r="B2070" s="24" t="s">
        <v>2078</v>
      </c>
      <c r="C2070" s="25">
        <v>20670.0</v>
      </c>
      <c r="D2070" s="26" t="str">
        <f t="shared" si="1"/>
        <v> </v>
      </c>
      <c r="E2070" s="27" t="str">
        <f t="shared" si="2"/>
        <v> </v>
      </c>
    </row>
    <row r="2071">
      <c r="A2071" s="24">
        <v>13226.0</v>
      </c>
      <c r="B2071" s="24" t="s">
        <v>2079</v>
      </c>
      <c r="C2071" s="25">
        <v>25765.0</v>
      </c>
      <c r="D2071" s="26" t="str">
        <f t="shared" si="1"/>
        <v> </v>
      </c>
      <c r="E2071" s="27" t="str">
        <f t="shared" si="2"/>
        <v> </v>
      </c>
    </row>
    <row r="2072">
      <c r="A2072" s="24">
        <v>13227.0</v>
      </c>
      <c r="B2072" s="24" t="s">
        <v>2080</v>
      </c>
      <c r="C2072" s="25">
        <v>33382.0</v>
      </c>
      <c r="D2072" s="26" t="str">
        <f t="shared" si="1"/>
        <v> </v>
      </c>
      <c r="E2072" s="27" t="str">
        <f t="shared" si="2"/>
        <v> </v>
      </c>
    </row>
    <row r="2073">
      <c r="A2073" s="24">
        <v>13228.0</v>
      </c>
      <c r="B2073" s="24" t="s">
        <v>2081</v>
      </c>
      <c r="C2073" s="25">
        <v>19069.0</v>
      </c>
      <c r="D2073" s="26" t="str">
        <f t="shared" si="1"/>
        <v> </v>
      </c>
      <c r="E2073" s="27" t="str">
        <f t="shared" si="2"/>
        <v> </v>
      </c>
    </row>
    <row r="2074">
      <c r="A2074" s="24">
        <v>13229.0</v>
      </c>
      <c r="B2074" s="24" t="s">
        <v>2082</v>
      </c>
      <c r="C2074" s="25">
        <v>22321.0</v>
      </c>
      <c r="D2074" s="26" t="str">
        <f t="shared" si="1"/>
        <v> </v>
      </c>
      <c r="E2074" s="27" t="str">
        <f t="shared" si="2"/>
        <v> </v>
      </c>
    </row>
    <row r="2075">
      <c r="A2075" s="24">
        <v>13230.0</v>
      </c>
      <c r="B2075" s="24" t="s">
        <v>2083</v>
      </c>
      <c r="C2075" s="25">
        <v>13097.0</v>
      </c>
      <c r="D2075" s="26" t="str">
        <f t="shared" si="1"/>
        <v> </v>
      </c>
      <c r="E2075" s="27" t="str">
        <f t="shared" si="2"/>
        <v> </v>
      </c>
    </row>
    <row r="2076">
      <c r="A2076" s="24">
        <v>13231.0</v>
      </c>
      <c r="B2076" s="24" t="s">
        <v>2084</v>
      </c>
      <c r="C2076" s="25">
        <v>17683.0</v>
      </c>
      <c r="D2076" s="26" t="str">
        <f t="shared" si="1"/>
        <v> </v>
      </c>
      <c r="E2076" s="27" t="str">
        <f t="shared" si="2"/>
        <v> </v>
      </c>
    </row>
    <row r="2077">
      <c r="A2077" s="24">
        <v>13232.0</v>
      </c>
      <c r="B2077" s="24" t="s">
        <v>2085</v>
      </c>
      <c r="C2077" s="25">
        <v>14058.0</v>
      </c>
      <c r="D2077" s="26" t="str">
        <f t="shared" si="1"/>
        <v> </v>
      </c>
      <c r="E2077" s="27" t="str">
        <f t="shared" si="2"/>
        <v> </v>
      </c>
    </row>
    <row r="2078">
      <c r="A2078" s="24">
        <v>13234.0</v>
      </c>
      <c r="B2078" s="24" t="s">
        <v>2086</v>
      </c>
      <c r="C2078" s="25">
        <v>17399.0</v>
      </c>
      <c r="D2078" s="26" t="str">
        <f t="shared" si="1"/>
        <v> </v>
      </c>
      <c r="E2078" s="27" t="str">
        <f t="shared" si="2"/>
        <v> </v>
      </c>
    </row>
    <row r="2079">
      <c r="A2079" s="24">
        <v>13235.0</v>
      </c>
      <c r="B2079" s="24" t="s">
        <v>2087</v>
      </c>
      <c r="C2079" s="25">
        <v>25452.0</v>
      </c>
      <c r="D2079" s="26" t="str">
        <f t="shared" si="1"/>
        <v> </v>
      </c>
      <c r="E2079" s="27" t="str">
        <f t="shared" si="2"/>
        <v> </v>
      </c>
    </row>
    <row r="2080">
      <c r="A2080" s="24">
        <v>13236.0</v>
      </c>
      <c r="B2080" s="24" t="s">
        <v>2088</v>
      </c>
      <c r="C2080" s="25">
        <v>32201.0</v>
      </c>
      <c r="D2080" s="26" t="str">
        <f t="shared" si="1"/>
        <v> </v>
      </c>
      <c r="E2080" s="27" t="str">
        <f t="shared" si="2"/>
        <v> </v>
      </c>
    </row>
    <row r="2081">
      <c r="A2081" s="24">
        <v>13240.0</v>
      </c>
      <c r="B2081" s="24" t="s">
        <v>2089</v>
      </c>
      <c r="C2081" s="25">
        <v>14574.0</v>
      </c>
      <c r="D2081" s="26" t="str">
        <f t="shared" si="1"/>
        <v> </v>
      </c>
      <c r="E2081" s="27" t="str">
        <f t="shared" si="2"/>
        <v> </v>
      </c>
    </row>
    <row r="2082">
      <c r="A2082" s="24">
        <v>13241.0</v>
      </c>
      <c r="B2082" s="24" t="s">
        <v>2090</v>
      </c>
      <c r="C2082" s="25">
        <v>33447.0</v>
      </c>
      <c r="D2082" s="26" t="str">
        <f t="shared" si="1"/>
        <v> </v>
      </c>
      <c r="E2082" s="27" t="str">
        <f t="shared" si="2"/>
        <v> </v>
      </c>
    </row>
    <row r="2083">
      <c r="A2083" s="24">
        <v>13242.0</v>
      </c>
      <c r="B2083" s="24" t="s">
        <v>2091</v>
      </c>
      <c r="C2083" s="25">
        <v>15282.0</v>
      </c>
      <c r="D2083" s="26" t="str">
        <f t="shared" si="1"/>
        <v> </v>
      </c>
      <c r="E2083" s="27" t="str">
        <f t="shared" si="2"/>
        <v> </v>
      </c>
    </row>
    <row r="2084">
      <c r="A2084" s="24">
        <v>13243.0</v>
      </c>
      <c r="B2084" s="24" t="s">
        <v>2092</v>
      </c>
      <c r="C2084" s="25">
        <v>24558.0</v>
      </c>
      <c r="D2084" s="26" t="str">
        <f t="shared" si="1"/>
        <v> </v>
      </c>
      <c r="E2084" s="27" t="str">
        <f t="shared" si="2"/>
        <v> </v>
      </c>
    </row>
    <row r="2085">
      <c r="A2085" s="24">
        <v>13244.0</v>
      </c>
      <c r="B2085" s="24" t="s">
        <v>2093</v>
      </c>
      <c r="C2085" s="25">
        <v>16520.0</v>
      </c>
      <c r="D2085" s="26" t="str">
        <f t="shared" si="1"/>
        <v> </v>
      </c>
      <c r="E2085" s="27" t="str">
        <f t="shared" si="2"/>
        <v> </v>
      </c>
    </row>
    <row r="2086">
      <c r="A2086" s="24">
        <v>13245.0</v>
      </c>
      <c r="B2086" s="24" t="s">
        <v>2094</v>
      </c>
      <c r="C2086" s="25">
        <v>22091.0</v>
      </c>
      <c r="D2086" s="26" t="str">
        <f t="shared" si="1"/>
        <v> </v>
      </c>
      <c r="E2086" s="27" t="str">
        <f t="shared" si="2"/>
        <v> </v>
      </c>
    </row>
    <row r="2087">
      <c r="A2087" s="24">
        <v>13246.0</v>
      </c>
      <c r="B2087" s="24" t="s">
        <v>2095</v>
      </c>
      <c r="C2087" s="25">
        <v>17498.0</v>
      </c>
      <c r="D2087" s="26" t="str">
        <f t="shared" si="1"/>
        <v> </v>
      </c>
      <c r="E2087" s="27" t="str">
        <f t="shared" si="2"/>
        <v> </v>
      </c>
    </row>
    <row r="2088">
      <c r="A2088" s="24">
        <v>13247.0</v>
      </c>
      <c r="B2088" s="24" t="s">
        <v>2096</v>
      </c>
      <c r="C2088" s="25">
        <v>24750.0</v>
      </c>
      <c r="D2088" s="26" t="str">
        <f t="shared" si="1"/>
        <v> </v>
      </c>
      <c r="E2088" s="27" t="str">
        <f t="shared" si="2"/>
        <v> </v>
      </c>
    </row>
    <row r="2089">
      <c r="A2089" s="24">
        <v>13248.0</v>
      </c>
      <c r="B2089" s="24" t="s">
        <v>2097</v>
      </c>
      <c r="C2089" s="25">
        <v>10321.0</v>
      </c>
      <c r="D2089" s="26" t="str">
        <f t="shared" si="1"/>
        <v> </v>
      </c>
      <c r="E2089" s="27" t="str">
        <f t="shared" si="2"/>
        <v> </v>
      </c>
    </row>
    <row r="2090">
      <c r="A2090" s="24">
        <v>13249.0</v>
      </c>
      <c r="B2090" s="24" t="s">
        <v>2098</v>
      </c>
      <c r="C2090" s="25">
        <v>29930.0</v>
      </c>
      <c r="D2090" s="26" t="str">
        <f t="shared" si="1"/>
        <v> </v>
      </c>
      <c r="E2090" s="27" t="str">
        <f t="shared" si="2"/>
        <v> </v>
      </c>
    </row>
    <row r="2091">
      <c r="A2091" s="24">
        <v>13250.0</v>
      </c>
      <c r="B2091" s="24" t="s">
        <v>2099</v>
      </c>
      <c r="C2091" s="25">
        <v>21602.0</v>
      </c>
      <c r="D2091" s="26" t="str">
        <f t="shared" si="1"/>
        <v> </v>
      </c>
      <c r="E2091" s="27" t="str">
        <f t="shared" si="2"/>
        <v> </v>
      </c>
    </row>
    <row r="2092">
      <c r="A2092" s="24">
        <v>13251.0</v>
      </c>
      <c r="B2092" s="24" t="s">
        <v>2100</v>
      </c>
      <c r="C2092" s="25">
        <v>19917.0</v>
      </c>
      <c r="D2092" s="26" t="str">
        <f t="shared" si="1"/>
        <v> </v>
      </c>
      <c r="E2092" s="27" t="str">
        <f t="shared" si="2"/>
        <v> </v>
      </c>
    </row>
    <row r="2093">
      <c r="A2093" s="24">
        <v>13253.0</v>
      </c>
      <c r="B2093" s="24" t="s">
        <v>2101</v>
      </c>
      <c r="C2093" s="25">
        <v>24571.0</v>
      </c>
      <c r="D2093" s="26" t="str">
        <f t="shared" si="1"/>
        <v> </v>
      </c>
      <c r="E2093" s="27" t="str">
        <f t="shared" si="2"/>
        <v> </v>
      </c>
    </row>
    <row r="2094">
      <c r="A2094" s="24">
        <v>13255.0</v>
      </c>
      <c r="B2094" s="24" t="s">
        <v>2102</v>
      </c>
      <c r="C2094" s="25">
        <v>26899.0</v>
      </c>
      <c r="D2094" s="26" t="str">
        <f t="shared" si="1"/>
        <v> </v>
      </c>
      <c r="E2094" s="27" t="str">
        <f t="shared" si="2"/>
        <v> </v>
      </c>
    </row>
    <row r="2095">
      <c r="A2095" s="24">
        <v>13256.0</v>
      </c>
      <c r="B2095" s="24" t="s">
        <v>2103</v>
      </c>
      <c r="C2095" s="25">
        <v>33683.0</v>
      </c>
      <c r="D2095" s="26" t="str">
        <f t="shared" si="1"/>
        <v> </v>
      </c>
      <c r="E2095" s="27" t="str">
        <f t="shared" si="2"/>
        <v> </v>
      </c>
    </row>
    <row r="2096">
      <c r="A2096" s="24">
        <v>13257.0</v>
      </c>
      <c r="B2096" s="24" t="s">
        <v>2104</v>
      </c>
      <c r="C2096" s="25">
        <v>18289.0</v>
      </c>
      <c r="D2096" s="26" t="str">
        <f t="shared" si="1"/>
        <v> </v>
      </c>
      <c r="E2096" s="27" t="str">
        <f t="shared" si="2"/>
        <v> </v>
      </c>
    </row>
    <row r="2097">
      <c r="A2097" s="24">
        <v>13260.0</v>
      </c>
      <c r="B2097" s="24" t="s">
        <v>2105</v>
      </c>
      <c r="C2097" s="25">
        <v>22127.0</v>
      </c>
      <c r="D2097" s="26" t="str">
        <f t="shared" si="1"/>
        <v>Repeat</v>
      </c>
      <c r="E2097" s="27" t="str">
        <f t="shared" si="2"/>
        <v>Repeat</v>
      </c>
    </row>
    <row r="2098">
      <c r="A2098" s="24">
        <v>13261.0</v>
      </c>
      <c r="B2098" s="24" t="s">
        <v>2106</v>
      </c>
      <c r="C2098" s="25">
        <v>24102.0</v>
      </c>
      <c r="D2098" s="26" t="str">
        <f t="shared" si="1"/>
        <v>Repeat</v>
      </c>
      <c r="E2098" s="27" t="str">
        <f t="shared" si="2"/>
        <v> </v>
      </c>
    </row>
    <row r="2099">
      <c r="A2099" s="24">
        <v>13262.0</v>
      </c>
      <c r="B2099" s="24" t="s">
        <v>2107</v>
      </c>
      <c r="C2099" s="25">
        <v>17162.0</v>
      </c>
      <c r="D2099" s="26" t="str">
        <f t="shared" si="1"/>
        <v> </v>
      </c>
      <c r="E2099" s="27" t="str">
        <f t="shared" si="2"/>
        <v> </v>
      </c>
    </row>
    <row r="2100">
      <c r="A2100" s="24">
        <v>13263.0</v>
      </c>
      <c r="B2100" s="24" t="s">
        <v>2108</v>
      </c>
      <c r="C2100" s="25">
        <v>24387.0</v>
      </c>
      <c r="D2100" s="26" t="str">
        <f t="shared" si="1"/>
        <v>Repeat</v>
      </c>
      <c r="E2100" s="27" t="str">
        <f t="shared" si="2"/>
        <v> </v>
      </c>
    </row>
    <row r="2101">
      <c r="A2101" s="24">
        <v>13264.0</v>
      </c>
      <c r="B2101" s="24" t="s">
        <v>2109</v>
      </c>
      <c r="C2101" s="25">
        <v>26293.0</v>
      </c>
      <c r="D2101" s="26" t="str">
        <f t="shared" si="1"/>
        <v> </v>
      </c>
      <c r="E2101" s="27" t="str">
        <f t="shared" si="2"/>
        <v> </v>
      </c>
    </row>
    <row r="2102">
      <c r="A2102" s="24">
        <v>13267.0</v>
      </c>
      <c r="B2102" s="24" t="s">
        <v>2110</v>
      </c>
      <c r="C2102" s="25">
        <v>27789.0</v>
      </c>
      <c r="D2102" s="26" t="str">
        <f t="shared" si="1"/>
        <v> </v>
      </c>
      <c r="E2102" s="27" t="str">
        <f t="shared" si="2"/>
        <v> </v>
      </c>
    </row>
    <row r="2103">
      <c r="A2103" s="24">
        <v>13270.0</v>
      </c>
      <c r="B2103" s="24" t="s">
        <v>2111</v>
      </c>
      <c r="C2103" s="25">
        <v>32085.0</v>
      </c>
      <c r="D2103" s="26" t="str">
        <f t="shared" si="1"/>
        <v> </v>
      </c>
      <c r="E2103" s="27" t="str">
        <f t="shared" si="2"/>
        <v> </v>
      </c>
    </row>
    <row r="2104">
      <c r="A2104" s="24">
        <v>13271.0</v>
      </c>
      <c r="B2104" s="24" t="s">
        <v>2112</v>
      </c>
      <c r="C2104" s="25">
        <v>22599.0</v>
      </c>
      <c r="D2104" s="26" t="str">
        <f t="shared" si="1"/>
        <v> </v>
      </c>
      <c r="E2104" s="27" t="str">
        <f t="shared" si="2"/>
        <v> </v>
      </c>
    </row>
    <row r="2105">
      <c r="A2105" s="24">
        <v>13272.0</v>
      </c>
      <c r="B2105" s="24" t="s">
        <v>2113</v>
      </c>
      <c r="C2105" s="25">
        <v>32877.0</v>
      </c>
      <c r="D2105" s="26" t="str">
        <f t="shared" si="1"/>
        <v> </v>
      </c>
      <c r="E2105" s="27" t="str">
        <f t="shared" si="2"/>
        <v> </v>
      </c>
    </row>
    <row r="2106">
      <c r="A2106" s="24">
        <v>13273.0</v>
      </c>
      <c r="B2106" s="24" t="s">
        <v>2114</v>
      </c>
      <c r="C2106" s="25">
        <v>30146.0</v>
      </c>
      <c r="D2106" s="26" t="str">
        <f t="shared" si="1"/>
        <v> </v>
      </c>
      <c r="E2106" s="27" t="str">
        <f t="shared" si="2"/>
        <v> </v>
      </c>
    </row>
    <row r="2107">
      <c r="A2107" s="24">
        <v>13274.0</v>
      </c>
      <c r="B2107" s="24" t="s">
        <v>2115</v>
      </c>
      <c r="C2107" s="25">
        <v>36698.0</v>
      </c>
      <c r="D2107" s="26" t="str">
        <f t="shared" si="1"/>
        <v> </v>
      </c>
      <c r="E2107" s="27" t="str">
        <f t="shared" si="2"/>
        <v> </v>
      </c>
    </row>
    <row r="2108">
      <c r="A2108" s="24">
        <v>13275.0</v>
      </c>
      <c r="B2108" s="24" t="s">
        <v>2116</v>
      </c>
      <c r="C2108" s="25">
        <v>21287.0</v>
      </c>
      <c r="D2108" s="26" t="str">
        <f t="shared" si="1"/>
        <v> </v>
      </c>
      <c r="E2108" s="27" t="str">
        <f t="shared" si="2"/>
        <v> </v>
      </c>
    </row>
    <row r="2109">
      <c r="A2109" s="24">
        <v>13276.0</v>
      </c>
      <c r="B2109" s="24" t="s">
        <v>2117</v>
      </c>
      <c r="C2109" s="25">
        <v>20418.0</v>
      </c>
      <c r="D2109" s="26" t="str">
        <f t="shared" si="1"/>
        <v> </v>
      </c>
      <c r="E2109" s="27" t="str">
        <f t="shared" si="2"/>
        <v> </v>
      </c>
    </row>
    <row r="2110">
      <c r="A2110" s="24">
        <v>13277.0</v>
      </c>
      <c r="B2110" s="24" t="s">
        <v>2118</v>
      </c>
      <c r="C2110" s="25">
        <v>25578.0</v>
      </c>
      <c r="D2110" s="26" t="str">
        <f t="shared" si="1"/>
        <v> </v>
      </c>
      <c r="E2110" s="27" t="str">
        <f t="shared" si="2"/>
        <v> </v>
      </c>
    </row>
    <row r="2111">
      <c r="A2111" s="24">
        <v>13278.0</v>
      </c>
      <c r="B2111" s="24" t="s">
        <v>2119</v>
      </c>
      <c r="C2111" s="25">
        <v>20536.0</v>
      </c>
      <c r="D2111" s="26" t="str">
        <f t="shared" si="1"/>
        <v> </v>
      </c>
      <c r="E2111" s="27" t="str">
        <f t="shared" si="2"/>
        <v> </v>
      </c>
    </row>
    <row r="2112">
      <c r="A2112" s="24">
        <v>13279.0</v>
      </c>
      <c r="B2112" s="24" t="s">
        <v>2120</v>
      </c>
      <c r="C2112" s="25">
        <v>33000.0</v>
      </c>
      <c r="D2112" s="26" t="str">
        <f t="shared" si="1"/>
        <v> </v>
      </c>
      <c r="E2112" s="27" t="str">
        <f t="shared" si="2"/>
        <v> </v>
      </c>
    </row>
    <row r="2113">
      <c r="A2113" s="24">
        <v>13280.0</v>
      </c>
      <c r="B2113" s="24" t="s">
        <v>2121</v>
      </c>
      <c r="C2113" s="25">
        <v>11978.0</v>
      </c>
      <c r="D2113" s="26" t="str">
        <f t="shared" si="1"/>
        <v> </v>
      </c>
      <c r="E2113" s="27" t="str">
        <f t="shared" si="2"/>
        <v> </v>
      </c>
    </row>
    <row r="2114">
      <c r="A2114" s="24">
        <v>13281.0</v>
      </c>
      <c r="B2114" s="24" t="s">
        <v>2122</v>
      </c>
      <c r="C2114" s="25">
        <v>30188.0</v>
      </c>
      <c r="D2114" s="26" t="str">
        <f t="shared" si="1"/>
        <v> </v>
      </c>
      <c r="E2114" s="27" t="str">
        <f t="shared" si="2"/>
        <v> </v>
      </c>
    </row>
    <row r="2115">
      <c r="A2115" s="24">
        <v>13283.0</v>
      </c>
      <c r="B2115" s="24" t="s">
        <v>2123</v>
      </c>
      <c r="C2115" s="25">
        <v>28196.0</v>
      </c>
      <c r="D2115" s="26" t="str">
        <f t="shared" si="1"/>
        <v>Repeat</v>
      </c>
      <c r="E2115" s="27" t="str">
        <f t="shared" si="2"/>
        <v>Repeat</v>
      </c>
    </row>
    <row r="2116">
      <c r="A2116" s="24">
        <v>13284.0</v>
      </c>
      <c r="B2116" s="24" t="s">
        <v>2124</v>
      </c>
      <c r="C2116" s="25">
        <v>23129.0</v>
      </c>
      <c r="D2116" s="26" t="str">
        <f t="shared" si="1"/>
        <v> </v>
      </c>
      <c r="E2116" s="27" t="str">
        <f t="shared" si="2"/>
        <v> </v>
      </c>
    </row>
    <row r="2117">
      <c r="A2117" s="24">
        <v>13285.0</v>
      </c>
      <c r="B2117" s="24" t="s">
        <v>2125</v>
      </c>
      <c r="C2117" s="25">
        <v>24102.0</v>
      </c>
      <c r="D2117" s="26" t="str">
        <f t="shared" si="1"/>
        <v> </v>
      </c>
      <c r="E2117" s="27" t="str">
        <f t="shared" si="2"/>
        <v> </v>
      </c>
    </row>
    <row r="2118">
      <c r="A2118" s="24">
        <v>13288.0</v>
      </c>
      <c r="B2118" s="24" t="s">
        <v>2126</v>
      </c>
      <c r="C2118" s="25">
        <v>18606.0</v>
      </c>
      <c r="D2118" s="26" t="str">
        <f t="shared" si="1"/>
        <v> </v>
      </c>
      <c r="E2118" s="27" t="str">
        <f t="shared" si="2"/>
        <v> </v>
      </c>
    </row>
    <row r="2119">
      <c r="A2119" s="24">
        <v>13289.0</v>
      </c>
      <c r="B2119" s="24" t="s">
        <v>2127</v>
      </c>
      <c r="C2119" s="25">
        <v>19890.0</v>
      </c>
      <c r="D2119" s="26" t="str">
        <f t="shared" si="1"/>
        <v> </v>
      </c>
      <c r="E2119" s="27" t="str">
        <f t="shared" si="2"/>
        <v> </v>
      </c>
    </row>
    <row r="2120">
      <c r="A2120" s="24">
        <v>13290.0</v>
      </c>
      <c r="B2120" s="24" t="s">
        <v>2128</v>
      </c>
      <c r="C2120" s="25">
        <v>25837.0</v>
      </c>
      <c r="D2120" s="26" t="str">
        <f t="shared" si="1"/>
        <v> </v>
      </c>
      <c r="E2120" s="27" t="str">
        <f t="shared" si="2"/>
        <v> </v>
      </c>
    </row>
    <row r="2121">
      <c r="A2121" s="24">
        <v>13291.0</v>
      </c>
      <c r="B2121" s="24" t="s">
        <v>2129</v>
      </c>
      <c r="C2121" s="25">
        <v>18527.0</v>
      </c>
      <c r="D2121" s="26" t="str">
        <f t="shared" si="1"/>
        <v>Repeat</v>
      </c>
      <c r="E2121" s="27" t="str">
        <f t="shared" si="2"/>
        <v> </v>
      </c>
    </row>
    <row r="2122">
      <c r="A2122" s="24">
        <v>13292.0</v>
      </c>
      <c r="B2122" s="24" t="s">
        <v>2130</v>
      </c>
      <c r="C2122" s="25">
        <v>24152.0</v>
      </c>
      <c r="D2122" s="26" t="str">
        <f t="shared" si="1"/>
        <v> </v>
      </c>
      <c r="E2122" s="27" t="str">
        <f t="shared" si="2"/>
        <v> </v>
      </c>
    </row>
    <row r="2123">
      <c r="A2123" s="24">
        <v>13293.0</v>
      </c>
      <c r="B2123" s="24" t="s">
        <v>2131</v>
      </c>
      <c r="C2123" s="25">
        <v>30806.0</v>
      </c>
      <c r="D2123" s="26" t="str">
        <f t="shared" si="1"/>
        <v> </v>
      </c>
      <c r="E2123" s="27" t="str">
        <f t="shared" si="2"/>
        <v> </v>
      </c>
    </row>
    <row r="2124">
      <c r="A2124" s="24">
        <v>13296.0</v>
      </c>
      <c r="B2124" s="24" t="s">
        <v>2132</v>
      </c>
      <c r="C2124" s="25">
        <v>28851.0</v>
      </c>
      <c r="D2124" s="26" t="str">
        <f t="shared" si="1"/>
        <v> </v>
      </c>
      <c r="E2124" s="27" t="str">
        <f t="shared" si="2"/>
        <v> </v>
      </c>
    </row>
    <row r="2125">
      <c r="A2125" s="24">
        <v>13297.0</v>
      </c>
      <c r="B2125" s="24" t="s">
        <v>2133</v>
      </c>
      <c r="C2125" s="25">
        <v>12876.0</v>
      </c>
      <c r="D2125" s="26" t="str">
        <f t="shared" si="1"/>
        <v> </v>
      </c>
      <c r="E2125" s="27" t="str">
        <f t="shared" si="2"/>
        <v> </v>
      </c>
    </row>
    <row r="2126">
      <c r="A2126" s="24">
        <v>13299.0</v>
      </c>
      <c r="B2126" s="24" t="s">
        <v>2134</v>
      </c>
      <c r="C2126" s="25">
        <v>28288.0</v>
      </c>
      <c r="D2126" s="26" t="str">
        <f t="shared" si="1"/>
        <v>Repeat</v>
      </c>
      <c r="E2126" s="27" t="str">
        <f t="shared" si="2"/>
        <v>Repeat</v>
      </c>
    </row>
    <row r="2127">
      <c r="A2127" s="24">
        <v>13301.0</v>
      </c>
      <c r="B2127" s="24" t="s">
        <v>2135</v>
      </c>
      <c r="C2127" s="25">
        <v>17094.0</v>
      </c>
      <c r="D2127" s="26" t="str">
        <f t="shared" si="1"/>
        <v> </v>
      </c>
      <c r="E2127" s="27" t="str">
        <f t="shared" si="2"/>
        <v> </v>
      </c>
    </row>
    <row r="2128">
      <c r="A2128" s="24">
        <v>13302.0</v>
      </c>
      <c r="B2128" s="24" t="s">
        <v>2136</v>
      </c>
      <c r="C2128" s="25">
        <v>37321.0</v>
      </c>
      <c r="D2128" s="26" t="str">
        <f t="shared" si="1"/>
        <v> </v>
      </c>
      <c r="E2128" s="27" t="str">
        <f t="shared" si="2"/>
        <v> </v>
      </c>
    </row>
    <row r="2129">
      <c r="A2129" s="24">
        <v>13303.0</v>
      </c>
      <c r="B2129" s="24" t="s">
        <v>2137</v>
      </c>
      <c r="C2129" s="25">
        <v>23547.0</v>
      </c>
      <c r="D2129" s="26" t="str">
        <f t="shared" si="1"/>
        <v> </v>
      </c>
      <c r="E2129" s="27" t="str">
        <f t="shared" si="2"/>
        <v> </v>
      </c>
    </row>
    <row r="2130">
      <c r="A2130" s="24">
        <v>13304.0</v>
      </c>
      <c r="B2130" s="24" t="s">
        <v>2138</v>
      </c>
      <c r="C2130" s="25">
        <v>30797.0</v>
      </c>
      <c r="D2130" s="26" t="str">
        <f t="shared" si="1"/>
        <v> </v>
      </c>
      <c r="E2130" s="27" t="str">
        <f t="shared" si="2"/>
        <v> </v>
      </c>
    </row>
    <row r="2131">
      <c r="A2131" s="24">
        <v>13305.0</v>
      </c>
      <c r="B2131" s="24" t="s">
        <v>2139</v>
      </c>
      <c r="C2131" s="25">
        <v>20391.0</v>
      </c>
      <c r="D2131" s="26" t="str">
        <f t="shared" si="1"/>
        <v> </v>
      </c>
      <c r="E2131" s="27" t="str">
        <f t="shared" si="2"/>
        <v> </v>
      </c>
    </row>
    <row r="2132">
      <c r="A2132" s="24">
        <v>13306.0</v>
      </c>
      <c r="B2132" s="24" t="s">
        <v>2140</v>
      </c>
      <c r="C2132" s="25">
        <v>31106.0</v>
      </c>
      <c r="D2132" s="26" t="str">
        <f t="shared" si="1"/>
        <v>Repeat</v>
      </c>
      <c r="E2132" s="27" t="str">
        <f t="shared" si="2"/>
        <v> </v>
      </c>
    </row>
    <row r="2133">
      <c r="A2133" s="24">
        <v>13308.0</v>
      </c>
      <c r="B2133" s="24" t="s">
        <v>2141</v>
      </c>
      <c r="C2133" s="25">
        <v>32031.0</v>
      </c>
      <c r="D2133" s="26" t="str">
        <f t="shared" si="1"/>
        <v> </v>
      </c>
      <c r="E2133" s="27" t="str">
        <f t="shared" si="2"/>
        <v> </v>
      </c>
    </row>
    <row r="2134">
      <c r="A2134" s="24">
        <v>13309.0</v>
      </c>
      <c r="B2134" s="24" t="s">
        <v>2142</v>
      </c>
      <c r="C2134" s="25">
        <v>12991.0</v>
      </c>
      <c r="D2134" s="26" t="str">
        <f t="shared" si="1"/>
        <v> </v>
      </c>
      <c r="E2134" s="27" t="str">
        <f t="shared" si="2"/>
        <v> </v>
      </c>
    </row>
    <row r="2135">
      <c r="A2135" s="24">
        <v>13310.0</v>
      </c>
      <c r="B2135" s="24" t="s">
        <v>2143</v>
      </c>
      <c r="C2135" s="25">
        <v>36600.0</v>
      </c>
      <c r="D2135" s="26" t="str">
        <f t="shared" si="1"/>
        <v> </v>
      </c>
      <c r="E2135" s="27" t="str">
        <f t="shared" si="2"/>
        <v> </v>
      </c>
    </row>
    <row r="2136">
      <c r="A2136" s="24">
        <v>13311.0</v>
      </c>
      <c r="B2136" s="24" t="s">
        <v>2144</v>
      </c>
      <c r="C2136" s="25">
        <v>12297.0</v>
      </c>
      <c r="D2136" s="26" t="str">
        <f t="shared" si="1"/>
        <v> </v>
      </c>
      <c r="E2136" s="27" t="str">
        <f t="shared" si="2"/>
        <v> </v>
      </c>
    </row>
    <row r="2137">
      <c r="A2137" s="24">
        <v>13313.0</v>
      </c>
      <c r="B2137" s="24" t="s">
        <v>2145</v>
      </c>
      <c r="C2137" s="25">
        <v>21205.0</v>
      </c>
      <c r="D2137" s="26" t="str">
        <f t="shared" si="1"/>
        <v> </v>
      </c>
      <c r="E2137" s="27" t="str">
        <f t="shared" si="2"/>
        <v> </v>
      </c>
    </row>
    <row r="2138">
      <c r="A2138" s="24">
        <v>13315.0</v>
      </c>
      <c r="B2138" s="24" t="s">
        <v>2146</v>
      </c>
      <c r="C2138" s="25">
        <v>23603.0</v>
      </c>
      <c r="D2138" s="26" t="str">
        <f t="shared" si="1"/>
        <v> </v>
      </c>
      <c r="E2138" s="27" t="str">
        <f t="shared" si="2"/>
        <v> </v>
      </c>
    </row>
    <row r="2139">
      <c r="A2139" s="24">
        <v>13316.0</v>
      </c>
      <c r="B2139" s="24" t="s">
        <v>2147</v>
      </c>
      <c r="C2139" s="25">
        <v>19172.0</v>
      </c>
      <c r="D2139" s="26" t="str">
        <f t="shared" si="1"/>
        <v> </v>
      </c>
      <c r="E2139" s="27" t="str">
        <f t="shared" si="2"/>
        <v> </v>
      </c>
    </row>
    <row r="2140">
      <c r="A2140" s="24">
        <v>13317.0</v>
      </c>
      <c r="B2140" s="24" t="s">
        <v>2148</v>
      </c>
      <c r="C2140" s="25">
        <v>30581.0</v>
      </c>
      <c r="D2140" s="26" t="str">
        <f t="shared" si="1"/>
        <v> </v>
      </c>
      <c r="E2140" s="27" t="str">
        <f t="shared" si="2"/>
        <v> </v>
      </c>
    </row>
    <row r="2141">
      <c r="A2141" s="24">
        <v>13318.0</v>
      </c>
      <c r="B2141" s="24" t="s">
        <v>2149</v>
      </c>
      <c r="C2141" s="25">
        <v>17654.0</v>
      </c>
      <c r="D2141" s="26" t="str">
        <f t="shared" si="1"/>
        <v> </v>
      </c>
      <c r="E2141" s="27" t="str">
        <f t="shared" si="2"/>
        <v> </v>
      </c>
    </row>
    <row r="2142">
      <c r="A2142" s="24">
        <v>13319.0</v>
      </c>
      <c r="B2142" s="24" t="s">
        <v>2150</v>
      </c>
      <c r="C2142" s="25">
        <v>16761.0</v>
      </c>
      <c r="D2142" s="26" t="str">
        <f t="shared" si="1"/>
        <v> </v>
      </c>
      <c r="E2142" s="27" t="str">
        <f t="shared" si="2"/>
        <v> </v>
      </c>
    </row>
    <row r="2143">
      <c r="A2143" s="24">
        <v>13320.0</v>
      </c>
      <c r="B2143" s="24" t="s">
        <v>2151</v>
      </c>
      <c r="C2143" s="25">
        <v>17970.0</v>
      </c>
      <c r="D2143" s="26" t="str">
        <f t="shared" si="1"/>
        <v> </v>
      </c>
      <c r="E2143" s="27" t="str">
        <f t="shared" si="2"/>
        <v> </v>
      </c>
    </row>
    <row r="2144">
      <c r="A2144" s="24">
        <v>13321.0</v>
      </c>
      <c r="B2144" s="24" t="s">
        <v>2152</v>
      </c>
      <c r="C2144" s="25">
        <v>22496.0</v>
      </c>
      <c r="D2144" s="26" t="str">
        <f t="shared" si="1"/>
        <v> </v>
      </c>
      <c r="E2144" s="27" t="str">
        <f t="shared" si="2"/>
        <v> </v>
      </c>
    </row>
    <row r="2145">
      <c r="A2145" s="24">
        <v>13322.0</v>
      </c>
      <c r="B2145" s="24" t="s">
        <v>2153</v>
      </c>
      <c r="C2145" s="25">
        <v>26475.0</v>
      </c>
      <c r="D2145" s="26" t="str">
        <f t="shared" si="1"/>
        <v> </v>
      </c>
      <c r="E2145" s="27" t="str">
        <f t="shared" si="2"/>
        <v> </v>
      </c>
    </row>
    <row r="2146">
      <c r="A2146" s="24">
        <v>13323.0</v>
      </c>
      <c r="B2146" s="24" t="s">
        <v>2154</v>
      </c>
      <c r="C2146" s="25">
        <v>30587.0</v>
      </c>
      <c r="D2146" s="26" t="str">
        <f t="shared" si="1"/>
        <v> </v>
      </c>
      <c r="E2146" s="27" t="str">
        <f t="shared" si="2"/>
        <v> </v>
      </c>
    </row>
    <row r="2147">
      <c r="A2147" s="24">
        <v>13324.0</v>
      </c>
      <c r="B2147" s="24" t="s">
        <v>2155</v>
      </c>
      <c r="C2147" s="25">
        <v>30974.0</v>
      </c>
      <c r="D2147" s="26" t="str">
        <f t="shared" si="1"/>
        <v> </v>
      </c>
      <c r="E2147" s="27" t="str">
        <f t="shared" si="2"/>
        <v> </v>
      </c>
    </row>
    <row r="2148">
      <c r="A2148" s="24">
        <v>13325.0</v>
      </c>
      <c r="B2148" s="24" t="s">
        <v>2156</v>
      </c>
      <c r="C2148" s="25">
        <v>29092.0</v>
      </c>
      <c r="D2148" s="26" t="str">
        <f t="shared" si="1"/>
        <v> </v>
      </c>
      <c r="E2148" s="27" t="str">
        <f t="shared" si="2"/>
        <v> </v>
      </c>
    </row>
    <row r="2149">
      <c r="A2149" s="24">
        <v>13326.0</v>
      </c>
      <c r="B2149" s="24" t="s">
        <v>2157</v>
      </c>
      <c r="C2149" s="25">
        <v>26087.0</v>
      </c>
      <c r="D2149" s="26" t="str">
        <f t="shared" si="1"/>
        <v> </v>
      </c>
      <c r="E2149" s="27" t="str">
        <f t="shared" si="2"/>
        <v> </v>
      </c>
    </row>
    <row r="2150">
      <c r="A2150" s="24">
        <v>13328.0</v>
      </c>
      <c r="B2150" s="24" t="s">
        <v>2158</v>
      </c>
      <c r="C2150" s="25">
        <v>12357.0</v>
      </c>
      <c r="D2150" s="26" t="str">
        <f t="shared" si="1"/>
        <v> </v>
      </c>
      <c r="E2150" s="27" t="str">
        <f t="shared" si="2"/>
        <v> </v>
      </c>
    </row>
    <row r="2151">
      <c r="A2151" s="24">
        <v>13329.0</v>
      </c>
      <c r="B2151" s="24" t="s">
        <v>2159</v>
      </c>
      <c r="C2151" s="25">
        <v>26626.0</v>
      </c>
      <c r="D2151" s="26" t="str">
        <f t="shared" si="1"/>
        <v>Repeat</v>
      </c>
      <c r="E2151" s="27" t="str">
        <f t="shared" si="2"/>
        <v>Repeat</v>
      </c>
    </row>
    <row r="2152">
      <c r="A2152" s="24">
        <v>13330.0</v>
      </c>
      <c r="B2152" s="24" t="s">
        <v>2160</v>
      </c>
      <c r="C2152" s="25">
        <v>28022.0</v>
      </c>
      <c r="D2152" s="26" t="str">
        <f t="shared" si="1"/>
        <v> </v>
      </c>
      <c r="E2152" s="27" t="str">
        <f t="shared" si="2"/>
        <v> </v>
      </c>
    </row>
    <row r="2153">
      <c r="A2153" s="24">
        <v>13331.0</v>
      </c>
      <c r="B2153" s="24" t="s">
        <v>2161</v>
      </c>
      <c r="C2153" s="25">
        <v>17613.0</v>
      </c>
      <c r="D2153" s="26" t="str">
        <f t="shared" si="1"/>
        <v> </v>
      </c>
      <c r="E2153" s="27" t="str">
        <f t="shared" si="2"/>
        <v> </v>
      </c>
    </row>
    <row r="2154">
      <c r="A2154" s="24">
        <v>13332.0</v>
      </c>
      <c r="B2154" s="24" t="s">
        <v>2162</v>
      </c>
      <c r="C2154" s="25">
        <v>18573.0</v>
      </c>
      <c r="D2154" s="26" t="str">
        <f t="shared" si="1"/>
        <v> </v>
      </c>
      <c r="E2154" s="27" t="str">
        <f t="shared" si="2"/>
        <v> </v>
      </c>
    </row>
    <row r="2155">
      <c r="A2155" s="24">
        <v>13334.0</v>
      </c>
      <c r="B2155" s="24" t="s">
        <v>2163</v>
      </c>
      <c r="C2155" s="25">
        <v>22843.0</v>
      </c>
      <c r="D2155" s="26" t="str">
        <f t="shared" si="1"/>
        <v> </v>
      </c>
      <c r="E2155" s="27" t="str">
        <f t="shared" si="2"/>
        <v> </v>
      </c>
    </row>
    <row r="2156">
      <c r="A2156" s="24">
        <v>13336.0</v>
      </c>
      <c r="B2156" s="24" t="s">
        <v>2164</v>
      </c>
      <c r="C2156" s="25">
        <v>15346.0</v>
      </c>
      <c r="D2156" s="26" t="str">
        <f t="shared" si="1"/>
        <v> </v>
      </c>
      <c r="E2156" s="27" t="str">
        <f t="shared" si="2"/>
        <v> </v>
      </c>
    </row>
    <row r="2157">
      <c r="A2157" s="24">
        <v>13337.0</v>
      </c>
      <c r="B2157" s="24" t="s">
        <v>2165</v>
      </c>
      <c r="C2157" s="25">
        <v>24039.0</v>
      </c>
      <c r="D2157" s="26" t="str">
        <f t="shared" si="1"/>
        <v> </v>
      </c>
      <c r="E2157" s="27" t="str">
        <f t="shared" si="2"/>
        <v> </v>
      </c>
    </row>
    <row r="2158">
      <c r="A2158" s="24">
        <v>13338.0</v>
      </c>
      <c r="B2158" s="24" t="s">
        <v>2166</v>
      </c>
      <c r="C2158" s="25">
        <v>23074.0</v>
      </c>
      <c r="D2158" s="26" t="str">
        <f t="shared" si="1"/>
        <v> </v>
      </c>
      <c r="E2158" s="27" t="str">
        <f t="shared" si="2"/>
        <v> </v>
      </c>
    </row>
    <row r="2159">
      <c r="A2159" s="24">
        <v>13339.0</v>
      </c>
      <c r="B2159" s="24" t="s">
        <v>2167</v>
      </c>
      <c r="C2159" s="25">
        <v>21631.0</v>
      </c>
      <c r="D2159" s="26" t="str">
        <f t="shared" si="1"/>
        <v> </v>
      </c>
      <c r="E2159" s="27" t="str">
        <f t="shared" si="2"/>
        <v> </v>
      </c>
    </row>
    <row r="2160">
      <c r="A2160" s="24">
        <v>13342.0</v>
      </c>
      <c r="B2160" s="24" t="s">
        <v>2168</v>
      </c>
      <c r="C2160" s="25">
        <v>19837.0</v>
      </c>
      <c r="D2160" s="26" t="str">
        <f t="shared" si="1"/>
        <v> </v>
      </c>
      <c r="E2160" s="27" t="str">
        <f t="shared" si="2"/>
        <v> </v>
      </c>
    </row>
    <row r="2161">
      <c r="A2161" s="24">
        <v>13344.0</v>
      </c>
      <c r="B2161" s="24" t="s">
        <v>2169</v>
      </c>
      <c r="C2161" s="25">
        <v>24375.0</v>
      </c>
      <c r="D2161" s="26" t="str">
        <f t="shared" si="1"/>
        <v> </v>
      </c>
      <c r="E2161" s="27" t="str">
        <f t="shared" si="2"/>
        <v> </v>
      </c>
    </row>
    <row r="2162">
      <c r="A2162" s="24">
        <v>13345.0</v>
      </c>
      <c r="B2162" s="24" t="s">
        <v>492</v>
      </c>
      <c r="C2162" s="25">
        <v>11198.0</v>
      </c>
      <c r="D2162" s="26" t="str">
        <f t="shared" si="1"/>
        <v>Repeat</v>
      </c>
      <c r="E2162" s="27" t="str">
        <f t="shared" si="2"/>
        <v> </v>
      </c>
    </row>
    <row r="2163">
      <c r="A2163" s="24">
        <v>13348.0</v>
      </c>
      <c r="B2163" s="24" t="s">
        <v>2170</v>
      </c>
      <c r="C2163" s="25">
        <v>19524.0</v>
      </c>
      <c r="D2163" s="26" t="str">
        <f t="shared" si="1"/>
        <v>Repeat</v>
      </c>
      <c r="E2163" s="27" t="str">
        <f t="shared" si="2"/>
        <v>Repeat</v>
      </c>
    </row>
    <row r="2164">
      <c r="A2164" s="24">
        <v>13349.0</v>
      </c>
      <c r="B2164" s="24" t="s">
        <v>2171</v>
      </c>
      <c r="C2164" s="25">
        <v>24549.0</v>
      </c>
      <c r="D2164" s="26" t="str">
        <f t="shared" si="1"/>
        <v>Repeat</v>
      </c>
      <c r="E2164" s="27" t="str">
        <f t="shared" si="2"/>
        <v>Repeat</v>
      </c>
    </row>
    <row r="2165">
      <c r="A2165" s="24">
        <v>13350.0</v>
      </c>
      <c r="B2165" s="24" t="s">
        <v>2172</v>
      </c>
      <c r="C2165" s="25">
        <v>31655.0</v>
      </c>
      <c r="D2165" s="26" t="str">
        <f t="shared" si="1"/>
        <v> </v>
      </c>
      <c r="E2165" s="27" t="str">
        <f t="shared" si="2"/>
        <v> </v>
      </c>
    </row>
    <row r="2166">
      <c r="A2166" s="24">
        <v>13353.0</v>
      </c>
      <c r="B2166" s="24" t="s">
        <v>2173</v>
      </c>
      <c r="C2166" s="25">
        <v>23623.0</v>
      </c>
      <c r="D2166" s="26" t="str">
        <f t="shared" si="1"/>
        <v> </v>
      </c>
      <c r="E2166" s="27" t="str">
        <f t="shared" si="2"/>
        <v> </v>
      </c>
    </row>
    <row r="2167">
      <c r="A2167" s="24">
        <v>13355.0</v>
      </c>
      <c r="B2167" s="24" t="s">
        <v>2174</v>
      </c>
      <c r="C2167" s="25">
        <v>27322.0</v>
      </c>
      <c r="D2167" s="26" t="str">
        <f t="shared" si="1"/>
        <v> </v>
      </c>
      <c r="E2167" s="27" t="str">
        <f t="shared" si="2"/>
        <v> </v>
      </c>
    </row>
    <row r="2168">
      <c r="A2168" s="24">
        <v>13356.0</v>
      </c>
      <c r="B2168" s="24" t="s">
        <v>2175</v>
      </c>
      <c r="C2168" s="25">
        <v>30492.0</v>
      </c>
      <c r="D2168" s="26" t="str">
        <f t="shared" si="1"/>
        <v> </v>
      </c>
      <c r="E2168" s="27" t="str">
        <f t="shared" si="2"/>
        <v> </v>
      </c>
    </row>
    <row r="2169">
      <c r="A2169" s="24">
        <v>13357.0</v>
      </c>
      <c r="B2169" s="24" t="s">
        <v>2176</v>
      </c>
      <c r="C2169" s="25">
        <v>20115.0</v>
      </c>
      <c r="D2169" s="26" t="str">
        <f t="shared" si="1"/>
        <v> </v>
      </c>
      <c r="E2169" s="27" t="str">
        <f t="shared" si="2"/>
        <v> </v>
      </c>
    </row>
    <row r="2170">
      <c r="A2170" s="24">
        <v>13358.0</v>
      </c>
      <c r="B2170" s="24" t="s">
        <v>2177</v>
      </c>
      <c r="C2170" s="25">
        <v>36171.0</v>
      </c>
      <c r="D2170" s="26" t="str">
        <f t="shared" si="1"/>
        <v> </v>
      </c>
      <c r="E2170" s="27" t="str">
        <f t="shared" si="2"/>
        <v> </v>
      </c>
    </row>
    <row r="2171">
      <c r="A2171" s="24">
        <v>13359.0</v>
      </c>
      <c r="B2171" s="24" t="s">
        <v>2178</v>
      </c>
      <c r="C2171" s="25">
        <v>16573.0</v>
      </c>
      <c r="D2171" s="26" t="str">
        <f t="shared" si="1"/>
        <v> </v>
      </c>
      <c r="E2171" s="27" t="str">
        <f t="shared" si="2"/>
        <v> </v>
      </c>
    </row>
    <row r="2172">
      <c r="A2172" s="24">
        <v>13360.0</v>
      </c>
      <c r="B2172" s="24" t="s">
        <v>2179</v>
      </c>
      <c r="C2172" s="25">
        <v>18616.0</v>
      </c>
      <c r="D2172" s="26" t="str">
        <f t="shared" si="1"/>
        <v> </v>
      </c>
      <c r="E2172" s="27" t="str">
        <f t="shared" si="2"/>
        <v> </v>
      </c>
    </row>
    <row r="2173">
      <c r="A2173" s="24">
        <v>13361.0</v>
      </c>
      <c r="B2173" s="24" t="s">
        <v>2180</v>
      </c>
      <c r="C2173" s="25">
        <v>15748.0</v>
      </c>
      <c r="D2173" s="26" t="str">
        <f t="shared" si="1"/>
        <v>Repeat</v>
      </c>
      <c r="E2173" s="27" t="str">
        <f t="shared" si="2"/>
        <v>Repeat</v>
      </c>
    </row>
    <row r="2174">
      <c r="A2174" s="24">
        <v>13362.0</v>
      </c>
      <c r="B2174" s="24" t="s">
        <v>2181</v>
      </c>
      <c r="C2174" s="25">
        <v>22098.0</v>
      </c>
      <c r="D2174" s="26" t="str">
        <f t="shared" si="1"/>
        <v> </v>
      </c>
      <c r="E2174" s="27" t="str">
        <f t="shared" si="2"/>
        <v> </v>
      </c>
    </row>
    <row r="2175">
      <c r="A2175" s="24">
        <v>13363.0</v>
      </c>
      <c r="B2175" s="24" t="s">
        <v>2182</v>
      </c>
      <c r="C2175" s="25">
        <v>15853.0</v>
      </c>
      <c r="D2175" s="26" t="str">
        <f t="shared" si="1"/>
        <v> </v>
      </c>
      <c r="E2175" s="27" t="str">
        <f t="shared" si="2"/>
        <v> </v>
      </c>
    </row>
    <row r="2176">
      <c r="A2176" s="24">
        <v>13364.0</v>
      </c>
      <c r="B2176" s="24" t="s">
        <v>2183</v>
      </c>
      <c r="C2176" s="25">
        <v>35818.0</v>
      </c>
      <c r="D2176" s="26" t="str">
        <f t="shared" si="1"/>
        <v> </v>
      </c>
      <c r="E2176" s="27" t="str">
        <f t="shared" si="2"/>
        <v> </v>
      </c>
    </row>
    <row r="2177">
      <c r="A2177" s="24">
        <v>13367.0</v>
      </c>
      <c r="B2177" s="24" t="s">
        <v>2184</v>
      </c>
      <c r="C2177" s="25">
        <v>20122.0</v>
      </c>
      <c r="D2177" s="26" t="str">
        <f t="shared" si="1"/>
        <v>Repeat</v>
      </c>
      <c r="E2177" s="27" t="str">
        <f t="shared" si="2"/>
        <v> </v>
      </c>
    </row>
    <row r="2178">
      <c r="A2178" s="24">
        <v>13368.0</v>
      </c>
      <c r="B2178" s="24" t="s">
        <v>2185</v>
      </c>
      <c r="C2178" s="25">
        <v>34588.0</v>
      </c>
      <c r="D2178" s="26" t="str">
        <f t="shared" si="1"/>
        <v> </v>
      </c>
      <c r="E2178" s="27" t="str">
        <f t="shared" si="2"/>
        <v> </v>
      </c>
    </row>
    <row r="2179">
      <c r="A2179" s="24">
        <v>13369.0</v>
      </c>
      <c r="B2179" s="24" t="s">
        <v>2186</v>
      </c>
      <c r="C2179" s="25">
        <v>12842.0</v>
      </c>
      <c r="D2179" s="26" t="str">
        <f t="shared" si="1"/>
        <v>Repeat</v>
      </c>
      <c r="E2179" s="27" t="str">
        <f t="shared" si="2"/>
        <v> </v>
      </c>
    </row>
    <row r="2180">
      <c r="A2180" s="24">
        <v>13370.0</v>
      </c>
      <c r="B2180" s="24" t="s">
        <v>2187</v>
      </c>
      <c r="C2180" s="25">
        <v>35860.0</v>
      </c>
      <c r="D2180" s="26" t="str">
        <f t="shared" si="1"/>
        <v> </v>
      </c>
      <c r="E2180" s="27" t="str">
        <f t="shared" si="2"/>
        <v> </v>
      </c>
    </row>
    <row r="2181">
      <c r="A2181" s="24">
        <v>13371.0</v>
      </c>
      <c r="B2181" s="24" t="s">
        <v>2188</v>
      </c>
      <c r="C2181" s="25">
        <v>32272.0</v>
      </c>
      <c r="D2181" s="26" t="str">
        <f t="shared" si="1"/>
        <v> </v>
      </c>
      <c r="E2181" s="27" t="str">
        <f t="shared" si="2"/>
        <v> </v>
      </c>
    </row>
    <row r="2182">
      <c r="A2182" s="24">
        <v>13372.0</v>
      </c>
      <c r="B2182" s="24" t="s">
        <v>2189</v>
      </c>
      <c r="C2182" s="25">
        <v>35814.0</v>
      </c>
      <c r="D2182" s="26" t="str">
        <f t="shared" si="1"/>
        <v> </v>
      </c>
      <c r="E2182" s="27" t="str">
        <f t="shared" si="2"/>
        <v> </v>
      </c>
    </row>
    <row r="2183">
      <c r="A2183" s="24">
        <v>13373.0</v>
      </c>
      <c r="B2183" s="24" t="s">
        <v>2190</v>
      </c>
      <c r="C2183" s="25">
        <v>14775.0</v>
      </c>
      <c r="D2183" s="26" t="str">
        <f t="shared" si="1"/>
        <v>Repeat</v>
      </c>
      <c r="E2183" s="27" t="str">
        <f t="shared" si="2"/>
        <v> </v>
      </c>
    </row>
    <row r="2184">
      <c r="A2184" s="24">
        <v>13374.0</v>
      </c>
      <c r="B2184" s="24" t="s">
        <v>2191</v>
      </c>
      <c r="C2184" s="25">
        <v>24116.0</v>
      </c>
      <c r="D2184" s="26" t="str">
        <f t="shared" si="1"/>
        <v> </v>
      </c>
      <c r="E2184" s="27" t="str">
        <f t="shared" si="2"/>
        <v> </v>
      </c>
    </row>
    <row r="2185">
      <c r="A2185" s="24">
        <v>13375.0</v>
      </c>
      <c r="B2185" s="24" t="s">
        <v>2192</v>
      </c>
      <c r="C2185" s="25">
        <v>28113.0</v>
      </c>
      <c r="D2185" s="26" t="str">
        <f t="shared" si="1"/>
        <v> </v>
      </c>
      <c r="E2185" s="27" t="str">
        <f t="shared" si="2"/>
        <v> </v>
      </c>
    </row>
    <row r="2186">
      <c r="A2186" s="24">
        <v>13376.0</v>
      </c>
      <c r="B2186" s="24" t="s">
        <v>2193</v>
      </c>
      <c r="C2186" s="25">
        <v>19556.0</v>
      </c>
      <c r="D2186" s="26" t="str">
        <f t="shared" si="1"/>
        <v> </v>
      </c>
      <c r="E2186" s="27" t="str">
        <f t="shared" si="2"/>
        <v> </v>
      </c>
    </row>
    <row r="2187">
      <c r="A2187" s="24">
        <v>13377.0</v>
      </c>
      <c r="B2187" s="24" t="s">
        <v>2194</v>
      </c>
      <c r="C2187" s="25">
        <v>29960.0</v>
      </c>
      <c r="D2187" s="26" t="str">
        <f t="shared" si="1"/>
        <v> </v>
      </c>
      <c r="E2187" s="27" t="str">
        <f t="shared" si="2"/>
        <v> </v>
      </c>
    </row>
    <row r="2188">
      <c r="A2188" s="24">
        <v>13379.0</v>
      </c>
      <c r="B2188" s="24" t="s">
        <v>2195</v>
      </c>
      <c r="C2188" s="25">
        <v>11769.0</v>
      </c>
      <c r="D2188" s="26" t="str">
        <f t="shared" si="1"/>
        <v> </v>
      </c>
      <c r="E2188" s="27" t="str">
        <f t="shared" si="2"/>
        <v> </v>
      </c>
    </row>
    <row r="2189">
      <c r="A2189" s="24">
        <v>13380.0</v>
      </c>
      <c r="B2189" s="24" t="s">
        <v>2196</v>
      </c>
      <c r="C2189" s="25">
        <v>15948.0</v>
      </c>
      <c r="D2189" s="26" t="str">
        <f t="shared" si="1"/>
        <v> </v>
      </c>
      <c r="E2189" s="27" t="str">
        <f t="shared" si="2"/>
        <v> </v>
      </c>
    </row>
    <row r="2190">
      <c r="A2190" s="24">
        <v>13381.0</v>
      </c>
      <c r="B2190" s="24" t="s">
        <v>2197</v>
      </c>
      <c r="C2190" s="25">
        <v>28026.0</v>
      </c>
      <c r="D2190" s="26" t="str">
        <f t="shared" si="1"/>
        <v> </v>
      </c>
      <c r="E2190" s="27" t="str">
        <f t="shared" si="2"/>
        <v> </v>
      </c>
    </row>
    <row r="2191">
      <c r="A2191" s="24">
        <v>13383.0</v>
      </c>
      <c r="B2191" s="24" t="s">
        <v>2198</v>
      </c>
      <c r="C2191" s="25">
        <v>27079.0</v>
      </c>
      <c r="D2191" s="26" t="str">
        <f t="shared" si="1"/>
        <v>Repeat</v>
      </c>
      <c r="E2191" s="27" t="str">
        <f t="shared" si="2"/>
        <v>Repeat</v>
      </c>
    </row>
    <row r="2192">
      <c r="A2192" s="24">
        <v>13384.0</v>
      </c>
      <c r="B2192" s="24" t="s">
        <v>2199</v>
      </c>
      <c r="C2192" s="25">
        <v>24863.0</v>
      </c>
      <c r="D2192" s="26" t="str">
        <f t="shared" si="1"/>
        <v> </v>
      </c>
      <c r="E2192" s="27" t="str">
        <f t="shared" si="2"/>
        <v> </v>
      </c>
    </row>
    <row r="2193">
      <c r="A2193" s="24">
        <v>13385.0</v>
      </c>
      <c r="B2193" s="24" t="s">
        <v>1395</v>
      </c>
      <c r="C2193" s="25">
        <v>28212.0</v>
      </c>
      <c r="D2193" s="26" t="str">
        <f t="shared" si="1"/>
        <v>Repeat</v>
      </c>
      <c r="E2193" s="27" t="str">
        <f t="shared" si="2"/>
        <v> </v>
      </c>
    </row>
    <row r="2194">
      <c r="A2194" s="24">
        <v>13386.0</v>
      </c>
      <c r="B2194" s="24" t="s">
        <v>2200</v>
      </c>
      <c r="C2194" s="25">
        <v>23761.0</v>
      </c>
      <c r="D2194" s="26" t="str">
        <f t="shared" si="1"/>
        <v> </v>
      </c>
      <c r="E2194" s="27" t="str">
        <f t="shared" si="2"/>
        <v> </v>
      </c>
    </row>
    <row r="2195">
      <c r="A2195" s="24">
        <v>13387.0</v>
      </c>
      <c r="B2195" s="24" t="s">
        <v>2201</v>
      </c>
      <c r="C2195" s="25">
        <v>17950.0</v>
      </c>
      <c r="D2195" s="26" t="str">
        <f t="shared" si="1"/>
        <v> </v>
      </c>
      <c r="E2195" s="27" t="str">
        <f t="shared" si="2"/>
        <v> </v>
      </c>
    </row>
    <row r="2196">
      <c r="A2196" s="24">
        <v>13388.0</v>
      </c>
      <c r="B2196" s="24" t="s">
        <v>2202</v>
      </c>
      <c r="C2196" s="25">
        <v>23605.0</v>
      </c>
      <c r="D2196" s="26" t="str">
        <f t="shared" si="1"/>
        <v> </v>
      </c>
      <c r="E2196" s="27" t="str">
        <f t="shared" si="2"/>
        <v> </v>
      </c>
    </row>
    <row r="2197">
      <c r="A2197" s="24">
        <v>13389.0</v>
      </c>
      <c r="B2197" s="24" t="s">
        <v>2203</v>
      </c>
      <c r="C2197" s="25">
        <v>11099.0</v>
      </c>
      <c r="D2197" s="26" t="str">
        <f t="shared" si="1"/>
        <v> </v>
      </c>
      <c r="E2197" s="27" t="str">
        <f t="shared" si="2"/>
        <v> </v>
      </c>
    </row>
    <row r="2198">
      <c r="A2198" s="24">
        <v>13390.0</v>
      </c>
      <c r="B2198" s="24" t="s">
        <v>2204</v>
      </c>
      <c r="C2198" s="25">
        <v>16395.0</v>
      </c>
      <c r="D2198" s="26" t="str">
        <f t="shared" si="1"/>
        <v> </v>
      </c>
      <c r="E2198" s="27" t="str">
        <f t="shared" si="2"/>
        <v> </v>
      </c>
    </row>
    <row r="2199">
      <c r="A2199" s="24">
        <v>13391.0</v>
      </c>
      <c r="B2199" s="24" t="s">
        <v>2205</v>
      </c>
      <c r="C2199" s="25">
        <v>24313.0</v>
      </c>
      <c r="D2199" s="26" t="str">
        <f t="shared" si="1"/>
        <v> </v>
      </c>
      <c r="E2199" s="27" t="str">
        <f t="shared" si="2"/>
        <v> </v>
      </c>
    </row>
    <row r="2200">
      <c r="A2200" s="24">
        <v>13394.0</v>
      </c>
      <c r="B2200" s="24" t="s">
        <v>2206</v>
      </c>
      <c r="C2200" s="25">
        <v>31473.0</v>
      </c>
      <c r="D2200" s="26" t="str">
        <f t="shared" si="1"/>
        <v> </v>
      </c>
      <c r="E2200" s="27" t="str">
        <f t="shared" si="2"/>
        <v> </v>
      </c>
    </row>
    <row r="2201">
      <c r="A2201" s="24">
        <v>13396.0</v>
      </c>
      <c r="B2201" s="24" t="s">
        <v>2207</v>
      </c>
      <c r="C2201" s="25">
        <v>26558.0</v>
      </c>
      <c r="D2201" s="26" t="str">
        <f t="shared" si="1"/>
        <v> </v>
      </c>
      <c r="E2201" s="27" t="str">
        <f t="shared" si="2"/>
        <v> </v>
      </c>
    </row>
    <row r="2202">
      <c r="A2202" s="24">
        <v>13397.0</v>
      </c>
      <c r="B2202" s="24" t="s">
        <v>2208</v>
      </c>
      <c r="C2202" s="25">
        <v>29375.0</v>
      </c>
      <c r="D2202" s="26" t="str">
        <f t="shared" si="1"/>
        <v> </v>
      </c>
      <c r="E2202" s="27" t="str">
        <f t="shared" si="2"/>
        <v> </v>
      </c>
    </row>
    <row r="2203">
      <c r="A2203" s="24">
        <v>13398.0</v>
      </c>
      <c r="B2203" s="24" t="s">
        <v>2209</v>
      </c>
      <c r="C2203" s="25">
        <v>20859.0</v>
      </c>
      <c r="D2203" s="26" t="str">
        <f t="shared" si="1"/>
        <v> </v>
      </c>
      <c r="E2203" s="27" t="str">
        <f t="shared" si="2"/>
        <v> </v>
      </c>
    </row>
    <row r="2204">
      <c r="A2204" s="24">
        <v>13401.0</v>
      </c>
      <c r="B2204" s="24" t="s">
        <v>2210</v>
      </c>
      <c r="C2204" s="25">
        <v>23906.0</v>
      </c>
      <c r="D2204" s="26" t="str">
        <f t="shared" si="1"/>
        <v> </v>
      </c>
      <c r="E2204" s="27" t="str">
        <f t="shared" si="2"/>
        <v> </v>
      </c>
    </row>
    <row r="2205">
      <c r="A2205" s="24">
        <v>13402.0</v>
      </c>
      <c r="B2205" s="24" t="s">
        <v>2211</v>
      </c>
      <c r="C2205" s="25">
        <v>27668.0</v>
      </c>
      <c r="D2205" s="26" t="str">
        <f t="shared" si="1"/>
        <v> </v>
      </c>
      <c r="E2205" s="27" t="str">
        <f t="shared" si="2"/>
        <v> </v>
      </c>
    </row>
    <row r="2206">
      <c r="A2206" s="24">
        <v>13403.0</v>
      </c>
      <c r="B2206" s="24" t="s">
        <v>2212</v>
      </c>
      <c r="C2206" s="25">
        <v>23973.0</v>
      </c>
      <c r="D2206" s="26" t="str">
        <f t="shared" si="1"/>
        <v> </v>
      </c>
      <c r="E2206" s="27" t="str">
        <f t="shared" si="2"/>
        <v> </v>
      </c>
    </row>
    <row r="2207">
      <c r="A2207" s="24">
        <v>13404.0</v>
      </c>
      <c r="B2207" s="24" t="s">
        <v>2213</v>
      </c>
      <c r="C2207" s="25">
        <v>22340.0</v>
      </c>
      <c r="D2207" s="26" t="str">
        <f t="shared" si="1"/>
        <v> </v>
      </c>
      <c r="E2207" s="27" t="str">
        <f t="shared" si="2"/>
        <v> </v>
      </c>
    </row>
    <row r="2208">
      <c r="A2208" s="24">
        <v>13405.0</v>
      </c>
      <c r="B2208" s="24" t="s">
        <v>2214</v>
      </c>
      <c r="C2208" s="25">
        <v>23929.0</v>
      </c>
      <c r="D2208" s="26" t="str">
        <f t="shared" si="1"/>
        <v> </v>
      </c>
      <c r="E2208" s="27" t="str">
        <f t="shared" si="2"/>
        <v>Repeat</v>
      </c>
    </row>
    <row r="2209">
      <c r="A2209" s="24">
        <v>13405.0</v>
      </c>
      <c r="B2209" s="24" t="s">
        <v>2215</v>
      </c>
      <c r="C2209" s="25">
        <v>23929.0</v>
      </c>
      <c r="D2209" s="26" t="str">
        <f t="shared" si="1"/>
        <v>Repeat</v>
      </c>
      <c r="E2209" s="27" t="str">
        <f t="shared" si="2"/>
        <v>Repeat</v>
      </c>
    </row>
    <row r="2210">
      <c r="A2210" s="24">
        <v>13408.0</v>
      </c>
      <c r="B2210" s="24" t="s">
        <v>2216</v>
      </c>
      <c r="C2210" s="25">
        <v>17829.0</v>
      </c>
      <c r="D2210" s="26" t="str">
        <f t="shared" si="1"/>
        <v> </v>
      </c>
      <c r="E2210" s="27" t="str">
        <f t="shared" si="2"/>
        <v> </v>
      </c>
    </row>
    <row r="2211">
      <c r="A2211" s="24">
        <v>13409.0</v>
      </c>
      <c r="B2211" s="24" t="s">
        <v>2217</v>
      </c>
      <c r="C2211" s="25">
        <v>23489.0</v>
      </c>
      <c r="D2211" s="26" t="str">
        <f t="shared" si="1"/>
        <v> </v>
      </c>
      <c r="E2211" s="27" t="str">
        <f t="shared" si="2"/>
        <v> </v>
      </c>
    </row>
    <row r="2212">
      <c r="A2212" s="24">
        <v>13410.0</v>
      </c>
      <c r="B2212" s="24" t="s">
        <v>2218</v>
      </c>
      <c r="C2212" s="25">
        <v>29956.0</v>
      </c>
      <c r="D2212" s="26" t="str">
        <f t="shared" si="1"/>
        <v> </v>
      </c>
      <c r="E2212" s="27" t="str">
        <f t="shared" si="2"/>
        <v> </v>
      </c>
    </row>
    <row r="2213">
      <c r="A2213" s="24">
        <v>13411.0</v>
      </c>
      <c r="B2213" s="24" t="s">
        <v>2219</v>
      </c>
      <c r="C2213" s="25">
        <v>13234.0</v>
      </c>
      <c r="D2213" s="26" t="str">
        <f t="shared" si="1"/>
        <v> </v>
      </c>
      <c r="E2213" s="27" t="str">
        <f t="shared" si="2"/>
        <v> </v>
      </c>
    </row>
    <row r="2214">
      <c r="A2214" s="24">
        <v>13412.0</v>
      </c>
      <c r="B2214" s="24" t="s">
        <v>2220</v>
      </c>
      <c r="C2214" s="25">
        <v>23853.0</v>
      </c>
      <c r="D2214" s="26" t="str">
        <f t="shared" si="1"/>
        <v> </v>
      </c>
      <c r="E2214" s="27" t="str">
        <f t="shared" si="2"/>
        <v> </v>
      </c>
    </row>
    <row r="2215">
      <c r="A2215" s="24">
        <v>13413.0</v>
      </c>
      <c r="B2215" s="24" t="s">
        <v>2221</v>
      </c>
      <c r="C2215" s="25">
        <v>23843.0</v>
      </c>
      <c r="D2215" s="26" t="str">
        <f t="shared" si="1"/>
        <v> </v>
      </c>
      <c r="E2215" s="27" t="str">
        <f t="shared" si="2"/>
        <v> </v>
      </c>
    </row>
    <row r="2216">
      <c r="A2216" s="24">
        <v>13414.0</v>
      </c>
      <c r="B2216" s="24" t="s">
        <v>2222</v>
      </c>
      <c r="C2216" s="25">
        <v>15253.0</v>
      </c>
      <c r="D2216" s="26" t="str">
        <f t="shared" si="1"/>
        <v> </v>
      </c>
      <c r="E2216" s="27" t="str">
        <f t="shared" si="2"/>
        <v> </v>
      </c>
    </row>
    <row r="2217">
      <c r="A2217" s="24">
        <v>13416.0</v>
      </c>
      <c r="B2217" s="24" t="s">
        <v>2223</v>
      </c>
      <c r="C2217" s="25">
        <v>33613.0</v>
      </c>
      <c r="D2217" s="26" t="str">
        <f t="shared" si="1"/>
        <v> </v>
      </c>
      <c r="E2217" s="27" t="str">
        <f t="shared" si="2"/>
        <v> </v>
      </c>
    </row>
    <row r="2218">
      <c r="A2218" s="24">
        <v>13417.0</v>
      </c>
      <c r="B2218" s="24" t="s">
        <v>2224</v>
      </c>
      <c r="C2218" s="25">
        <v>25871.0</v>
      </c>
      <c r="D2218" s="26" t="str">
        <f t="shared" si="1"/>
        <v> </v>
      </c>
      <c r="E2218" s="27" t="str">
        <f t="shared" si="2"/>
        <v> </v>
      </c>
    </row>
    <row r="2219">
      <c r="A2219" s="24">
        <v>13419.0</v>
      </c>
      <c r="B2219" s="24" t="s">
        <v>2225</v>
      </c>
      <c r="C2219" s="25">
        <v>28160.0</v>
      </c>
      <c r="D2219" s="26" t="str">
        <f t="shared" si="1"/>
        <v> </v>
      </c>
      <c r="E2219" s="27" t="str">
        <f t="shared" si="2"/>
        <v> </v>
      </c>
    </row>
    <row r="2220">
      <c r="A2220" s="24">
        <v>13422.0</v>
      </c>
      <c r="B2220" s="24" t="s">
        <v>2226</v>
      </c>
      <c r="C2220" s="25">
        <v>22036.0</v>
      </c>
      <c r="D2220" s="26" t="str">
        <f t="shared" si="1"/>
        <v> </v>
      </c>
      <c r="E2220" s="27" t="str">
        <f t="shared" si="2"/>
        <v> </v>
      </c>
    </row>
    <row r="2221">
      <c r="A2221" s="24">
        <v>13424.0</v>
      </c>
      <c r="B2221" s="24" t="s">
        <v>2227</v>
      </c>
      <c r="C2221" s="25">
        <v>14544.0</v>
      </c>
      <c r="D2221" s="26" t="str">
        <f t="shared" si="1"/>
        <v>Repeat</v>
      </c>
      <c r="E2221" s="27" t="str">
        <f t="shared" si="2"/>
        <v> </v>
      </c>
    </row>
    <row r="2222">
      <c r="A2222" s="24">
        <v>13428.0</v>
      </c>
      <c r="B2222" s="24" t="s">
        <v>2228</v>
      </c>
      <c r="C2222" s="25">
        <v>16093.0</v>
      </c>
      <c r="D2222" s="26" t="str">
        <f t="shared" si="1"/>
        <v> </v>
      </c>
      <c r="E2222" s="27" t="str">
        <f t="shared" si="2"/>
        <v> </v>
      </c>
    </row>
    <row r="2223">
      <c r="A2223" s="24">
        <v>13429.0</v>
      </c>
      <c r="B2223" s="24" t="s">
        <v>2229</v>
      </c>
      <c r="C2223" s="25">
        <v>18323.0</v>
      </c>
      <c r="D2223" s="26" t="str">
        <f t="shared" si="1"/>
        <v> </v>
      </c>
      <c r="E2223" s="27" t="str">
        <f t="shared" si="2"/>
        <v> </v>
      </c>
    </row>
    <row r="2224">
      <c r="A2224" s="24">
        <v>13430.0</v>
      </c>
      <c r="B2224" s="24" t="s">
        <v>2230</v>
      </c>
      <c r="C2224" s="25">
        <v>12403.0</v>
      </c>
      <c r="D2224" s="26" t="str">
        <f t="shared" si="1"/>
        <v> </v>
      </c>
      <c r="E2224" s="27" t="str">
        <f t="shared" si="2"/>
        <v> </v>
      </c>
    </row>
    <row r="2225">
      <c r="A2225" s="24">
        <v>13432.0</v>
      </c>
      <c r="B2225" s="24" t="s">
        <v>2231</v>
      </c>
      <c r="C2225" s="25">
        <v>26678.0</v>
      </c>
      <c r="D2225" s="26" t="str">
        <f t="shared" si="1"/>
        <v> </v>
      </c>
      <c r="E2225" s="27" t="str">
        <f t="shared" si="2"/>
        <v> </v>
      </c>
    </row>
    <row r="2226">
      <c r="A2226" s="24">
        <v>13433.0</v>
      </c>
      <c r="B2226" s="24" t="s">
        <v>2232</v>
      </c>
      <c r="C2226" s="25">
        <v>35948.0</v>
      </c>
      <c r="D2226" s="26" t="str">
        <f t="shared" si="1"/>
        <v> </v>
      </c>
      <c r="E2226" s="27" t="str">
        <f t="shared" si="2"/>
        <v> </v>
      </c>
    </row>
    <row r="2227">
      <c r="A2227" s="24">
        <v>13434.0</v>
      </c>
      <c r="B2227" s="24" t="s">
        <v>2233</v>
      </c>
      <c r="C2227" s="25">
        <v>20122.0</v>
      </c>
      <c r="D2227" s="26" t="str">
        <f t="shared" si="1"/>
        <v> </v>
      </c>
      <c r="E2227" s="27" t="str">
        <f t="shared" si="2"/>
        <v> </v>
      </c>
    </row>
    <row r="2228">
      <c r="A2228" s="24">
        <v>13435.0</v>
      </c>
      <c r="B2228" s="24" t="s">
        <v>2234</v>
      </c>
      <c r="C2228" s="25">
        <v>22269.0</v>
      </c>
      <c r="D2228" s="26" t="str">
        <f t="shared" si="1"/>
        <v> </v>
      </c>
      <c r="E2228" s="27" t="str">
        <f t="shared" si="2"/>
        <v> </v>
      </c>
    </row>
    <row r="2229">
      <c r="A2229" s="24">
        <v>13436.0</v>
      </c>
      <c r="B2229" s="24" t="s">
        <v>2235</v>
      </c>
      <c r="C2229" s="25">
        <v>12775.0</v>
      </c>
      <c r="D2229" s="26" t="str">
        <f t="shared" si="1"/>
        <v> </v>
      </c>
      <c r="E2229" s="27" t="str">
        <f t="shared" si="2"/>
        <v> </v>
      </c>
    </row>
    <row r="2230">
      <c r="A2230" s="24">
        <v>13437.0</v>
      </c>
      <c r="B2230" s="24" t="s">
        <v>2236</v>
      </c>
      <c r="C2230" s="25">
        <v>18994.0</v>
      </c>
      <c r="D2230" s="26" t="str">
        <f t="shared" si="1"/>
        <v>Repeat</v>
      </c>
      <c r="E2230" s="27" t="str">
        <f t="shared" si="2"/>
        <v> </v>
      </c>
    </row>
    <row r="2231">
      <c r="A2231" s="24">
        <v>13438.0</v>
      </c>
      <c r="B2231" s="24" t="s">
        <v>2237</v>
      </c>
      <c r="C2231" s="25">
        <v>25227.0</v>
      </c>
      <c r="D2231" s="26" t="str">
        <f t="shared" si="1"/>
        <v> </v>
      </c>
      <c r="E2231" s="27" t="str">
        <f t="shared" si="2"/>
        <v> </v>
      </c>
    </row>
    <row r="2232">
      <c r="A2232" s="24">
        <v>13439.0</v>
      </c>
      <c r="B2232" s="24" t="s">
        <v>2238</v>
      </c>
      <c r="C2232" s="25">
        <v>28205.0</v>
      </c>
      <c r="D2232" s="26" t="str">
        <f t="shared" si="1"/>
        <v> </v>
      </c>
      <c r="E2232" s="27" t="str">
        <f t="shared" si="2"/>
        <v> </v>
      </c>
    </row>
    <row r="2233">
      <c r="A2233" s="24">
        <v>13440.0</v>
      </c>
      <c r="B2233" s="24" t="s">
        <v>2239</v>
      </c>
      <c r="C2233" s="25">
        <v>16642.0</v>
      </c>
      <c r="D2233" s="26" t="str">
        <f t="shared" si="1"/>
        <v> </v>
      </c>
      <c r="E2233" s="27" t="str">
        <f t="shared" si="2"/>
        <v> </v>
      </c>
    </row>
    <row r="2234">
      <c r="A2234" s="24">
        <v>13441.0</v>
      </c>
      <c r="B2234" s="24" t="s">
        <v>2240</v>
      </c>
      <c r="C2234" s="25">
        <v>18256.0</v>
      </c>
      <c r="D2234" s="26" t="str">
        <f t="shared" si="1"/>
        <v>Repeat</v>
      </c>
      <c r="E2234" s="27" t="str">
        <f t="shared" si="2"/>
        <v> </v>
      </c>
    </row>
    <row r="2235">
      <c r="A2235" s="24">
        <v>13442.0</v>
      </c>
      <c r="B2235" s="24" t="s">
        <v>2241</v>
      </c>
      <c r="C2235" s="25">
        <v>19087.0</v>
      </c>
      <c r="D2235" s="26" t="str">
        <f t="shared" si="1"/>
        <v> </v>
      </c>
      <c r="E2235" s="27" t="str">
        <f t="shared" si="2"/>
        <v> </v>
      </c>
    </row>
    <row r="2236">
      <c r="A2236" s="24">
        <v>13443.0</v>
      </c>
      <c r="B2236" s="24" t="s">
        <v>2242</v>
      </c>
      <c r="C2236" s="25">
        <v>14562.0</v>
      </c>
      <c r="D2236" s="26" t="str">
        <f t="shared" si="1"/>
        <v> </v>
      </c>
      <c r="E2236" s="27" t="str">
        <f t="shared" si="2"/>
        <v> </v>
      </c>
    </row>
    <row r="2237">
      <c r="A2237" s="24">
        <v>13444.0</v>
      </c>
      <c r="B2237" s="24" t="s">
        <v>2243</v>
      </c>
      <c r="C2237" s="25">
        <v>35496.0</v>
      </c>
      <c r="D2237" s="26" t="str">
        <f t="shared" si="1"/>
        <v> </v>
      </c>
      <c r="E2237" s="27" t="str">
        <f t="shared" si="2"/>
        <v> </v>
      </c>
    </row>
    <row r="2238">
      <c r="A2238" s="24">
        <v>13445.0</v>
      </c>
      <c r="B2238" s="24" t="s">
        <v>2244</v>
      </c>
      <c r="C2238" s="25">
        <v>30216.0</v>
      </c>
      <c r="D2238" s="26" t="str">
        <f t="shared" si="1"/>
        <v> </v>
      </c>
      <c r="E2238" s="27" t="str">
        <f t="shared" si="2"/>
        <v> </v>
      </c>
    </row>
    <row r="2239">
      <c r="A2239" s="24">
        <v>13446.0</v>
      </c>
      <c r="B2239" s="24" t="s">
        <v>2245</v>
      </c>
      <c r="C2239" s="25">
        <v>22265.0</v>
      </c>
      <c r="D2239" s="26" t="str">
        <f t="shared" si="1"/>
        <v> </v>
      </c>
      <c r="E2239" s="27" t="str">
        <f t="shared" si="2"/>
        <v> </v>
      </c>
    </row>
    <row r="2240">
      <c r="A2240" s="24">
        <v>13447.0</v>
      </c>
      <c r="B2240" s="24" t="s">
        <v>2246</v>
      </c>
      <c r="C2240" s="25">
        <v>24516.0</v>
      </c>
      <c r="D2240" s="26" t="str">
        <f t="shared" si="1"/>
        <v> </v>
      </c>
      <c r="E2240" s="27" t="str">
        <f t="shared" si="2"/>
        <v> </v>
      </c>
    </row>
    <row r="2241">
      <c r="A2241" s="24">
        <v>13448.0</v>
      </c>
      <c r="B2241" s="24" t="s">
        <v>2247</v>
      </c>
      <c r="C2241" s="25">
        <v>30002.0</v>
      </c>
      <c r="D2241" s="26" t="str">
        <f t="shared" si="1"/>
        <v> </v>
      </c>
      <c r="E2241" s="27" t="str">
        <f t="shared" si="2"/>
        <v> </v>
      </c>
    </row>
    <row r="2242">
      <c r="A2242" s="24">
        <v>13449.0</v>
      </c>
      <c r="B2242" s="24" t="s">
        <v>2248</v>
      </c>
      <c r="C2242" s="25">
        <v>18811.0</v>
      </c>
      <c r="D2242" s="26" t="str">
        <f t="shared" si="1"/>
        <v> </v>
      </c>
      <c r="E2242" s="27" t="str">
        <f t="shared" si="2"/>
        <v> </v>
      </c>
    </row>
    <row r="2243">
      <c r="A2243" s="24">
        <v>13450.0</v>
      </c>
      <c r="B2243" s="24" t="s">
        <v>2249</v>
      </c>
      <c r="C2243" s="25">
        <v>15126.0</v>
      </c>
      <c r="D2243" s="26" t="str">
        <f t="shared" si="1"/>
        <v> </v>
      </c>
      <c r="E2243" s="27" t="str">
        <f t="shared" si="2"/>
        <v> </v>
      </c>
    </row>
    <row r="2244">
      <c r="A2244" s="24">
        <v>13454.0</v>
      </c>
      <c r="B2244" s="24" t="s">
        <v>2250</v>
      </c>
      <c r="C2244" s="25">
        <v>35190.0</v>
      </c>
      <c r="D2244" s="26" t="str">
        <f t="shared" si="1"/>
        <v> </v>
      </c>
      <c r="E2244" s="27" t="str">
        <f t="shared" si="2"/>
        <v> </v>
      </c>
    </row>
    <row r="2245">
      <c r="A2245" s="24">
        <v>13455.0</v>
      </c>
      <c r="B2245" s="24" t="s">
        <v>2251</v>
      </c>
      <c r="C2245" s="25">
        <v>25474.0</v>
      </c>
      <c r="D2245" s="26" t="str">
        <f t="shared" si="1"/>
        <v> </v>
      </c>
      <c r="E2245" s="27" t="str">
        <f t="shared" si="2"/>
        <v> </v>
      </c>
    </row>
    <row r="2246">
      <c r="A2246" s="24">
        <v>13456.0</v>
      </c>
      <c r="B2246" s="24" t="s">
        <v>2252</v>
      </c>
      <c r="C2246" s="25">
        <v>20639.0</v>
      </c>
      <c r="D2246" s="26" t="str">
        <f t="shared" si="1"/>
        <v> </v>
      </c>
      <c r="E2246" s="27" t="str">
        <f t="shared" si="2"/>
        <v> </v>
      </c>
    </row>
    <row r="2247">
      <c r="A2247" s="24">
        <v>13457.0</v>
      </c>
      <c r="B2247" s="24" t="s">
        <v>2253</v>
      </c>
      <c r="C2247" s="25">
        <v>30016.0</v>
      </c>
      <c r="D2247" s="26" t="str">
        <f t="shared" si="1"/>
        <v> </v>
      </c>
      <c r="E2247" s="27" t="str">
        <f t="shared" si="2"/>
        <v> </v>
      </c>
    </row>
    <row r="2248">
      <c r="A2248" s="24">
        <v>13458.0</v>
      </c>
      <c r="B2248" s="24" t="s">
        <v>2254</v>
      </c>
      <c r="C2248" s="25">
        <v>21888.0</v>
      </c>
      <c r="D2248" s="26" t="str">
        <f t="shared" si="1"/>
        <v> </v>
      </c>
      <c r="E2248" s="27" t="str">
        <f t="shared" si="2"/>
        <v> </v>
      </c>
    </row>
    <row r="2249">
      <c r="A2249" s="24">
        <v>13460.0</v>
      </c>
      <c r="B2249" s="24" t="s">
        <v>2255</v>
      </c>
      <c r="C2249" s="25">
        <v>30417.0</v>
      </c>
      <c r="D2249" s="26" t="str">
        <f t="shared" si="1"/>
        <v> </v>
      </c>
      <c r="E2249" s="27" t="str">
        <f t="shared" si="2"/>
        <v> </v>
      </c>
    </row>
    <row r="2250">
      <c r="A2250" s="24">
        <v>13461.0</v>
      </c>
      <c r="B2250" s="24" t="s">
        <v>2256</v>
      </c>
      <c r="C2250" s="25">
        <v>30149.0</v>
      </c>
      <c r="D2250" s="26" t="str">
        <f t="shared" si="1"/>
        <v> </v>
      </c>
      <c r="E2250" s="27" t="str">
        <f t="shared" si="2"/>
        <v> </v>
      </c>
    </row>
    <row r="2251">
      <c r="A2251" s="24">
        <v>13462.0</v>
      </c>
      <c r="B2251" s="24" t="s">
        <v>2257</v>
      </c>
      <c r="C2251" s="25">
        <v>15094.0</v>
      </c>
      <c r="D2251" s="26" t="str">
        <f t="shared" si="1"/>
        <v> </v>
      </c>
      <c r="E2251" s="27" t="str">
        <f t="shared" si="2"/>
        <v> </v>
      </c>
    </row>
    <row r="2252">
      <c r="A2252" s="24">
        <v>13463.0</v>
      </c>
      <c r="B2252" s="24" t="s">
        <v>2258</v>
      </c>
      <c r="C2252" s="25">
        <v>19914.0</v>
      </c>
      <c r="D2252" s="26" t="str">
        <f t="shared" si="1"/>
        <v>Repeat</v>
      </c>
      <c r="E2252" s="27" t="str">
        <f t="shared" si="2"/>
        <v> </v>
      </c>
    </row>
    <row r="2253">
      <c r="A2253" s="24">
        <v>13464.0</v>
      </c>
      <c r="B2253" s="24" t="s">
        <v>2259</v>
      </c>
      <c r="C2253" s="25">
        <v>22564.0</v>
      </c>
      <c r="D2253" s="26" t="str">
        <f t="shared" si="1"/>
        <v> </v>
      </c>
      <c r="E2253" s="27" t="str">
        <f t="shared" si="2"/>
        <v> </v>
      </c>
    </row>
    <row r="2254">
      <c r="A2254" s="24">
        <v>13465.0</v>
      </c>
      <c r="B2254" s="24" t="s">
        <v>2260</v>
      </c>
      <c r="C2254" s="25">
        <v>16465.0</v>
      </c>
      <c r="D2254" s="26" t="str">
        <f t="shared" si="1"/>
        <v> </v>
      </c>
      <c r="E2254" s="27" t="str">
        <f t="shared" si="2"/>
        <v> </v>
      </c>
    </row>
    <row r="2255">
      <c r="A2255" s="24">
        <v>13466.0</v>
      </c>
      <c r="B2255" s="24" t="s">
        <v>2261</v>
      </c>
      <c r="C2255" s="25">
        <v>26953.0</v>
      </c>
      <c r="D2255" s="26" t="str">
        <f t="shared" si="1"/>
        <v> </v>
      </c>
      <c r="E2255" s="27" t="str">
        <f t="shared" si="2"/>
        <v> </v>
      </c>
    </row>
    <row r="2256">
      <c r="A2256" s="24">
        <v>13467.0</v>
      </c>
      <c r="B2256" s="24" t="s">
        <v>2262</v>
      </c>
      <c r="C2256" s="25">
        <v>14935.0</v>
      </c>
      <c r="D2256" s="26" t="str">
        <f t="shared" si="1"/>
        <v>Repeat</v>
      </c>
      <c r="E2256" s="27" t="str">
        <f t="shared" si="2"/>
        <v> </v>
      </c>
    </row>
    <row r="2257">
      <c r="A2257" s="24">
        <v>13468.0</v>
      </c>
      <c r="B2257" s="24" t="s">
        <v>2263</v>
      </c>
      <c r="C2257" s="25">
        <v>17893.0</v>
      </c>
      <c r="D2257" s="26" t="str">
        <f t="shared" si="1"/>
        <v> </v>
      </c>
      <c r="E2257" s="27" t="str">
        <f t="shared" si="2"/>
        <v> </v>
      </c>
    </row>
    <row r="2258">
      <c r="A2258" s="24">
        <v>13470.0</v>
      </c>
      <c r="B2258" s="24" t="s">
        <v>2264</v>
      </c>
      <c r="C2258" s="25">
        <v>20176.0</v>
      </c>
      <c r="D2258" s="26" t="str">
        <f t="shared" si="1"/>
        <v> </v>
      </c>
      <c r="E2258" s="27" t="str">
        <f t="shared" si="2"/>
        <v> </v>
      </c>
    </row>
    <row r="2259">
      <c r="A2259" s="24">
        <v>13471.0</v>
      </c>
      <c r="B2259" s="24" t="s">
        <v>2265</v>
      </c>
      <c r="C2259" s="25">
        <v>19313.0</v>
      </c>
      <c r="D2259" s="26" t="str">
        <f t="shared" si="1"/>
        <v> </v>
      </c>
      <c r="E2259" s="27" t="str">
        <f t="shared" si="2"/>
        <v> </v>
      </c>
    </row>
    <row r="2260">
      <c r="A2260" s="24">
        <v>13472.0</v>
      </c>
      <c r="B2260" s="24" t="s">
        <v>547</v>
      </c>
      <c r="C2260" s="25">
        <v>21682.0</v>
      </c>
      <c r="D2260" s="26" t="str">
        <f t="shared" si="1"/>
        <v>Repeat</v>
      </c>
      <c r="E2260" s="27" t="str">
        <f t="shared" si="2"/>
        <v> </v>
      </c>
    </row>
    <row r="2261">
      <c r="A2261" s="24">
        <v>13473.0</v>
      </c>
      <c r="B2261" s="24" t="s">
        <v>2266</v>
      </c>
      <c r="C2261" s="25">
        <v>34643.0</v>
      </c>
      <c r="D2261" s="26" t="str">
        <f t="shared" si="1"/>
        <v> </v>
      </c>
      <c r="E2261" s="27" t="str">
        <f t="shared" si="2"/>
        <v> </v>
      </c>
    </row>
    <row r="2262">
      <c r="A2262" s="24">
        <v>13474.0</v>
      </c>
      <c r="B2262" s="24" t="s">
        <v>2267</v>
      </c>
      <c r="C2262" s="25">
        <v>21510.0</v>
      </c>
      <c r="D2262" s="26" t="str">
        <f t="shared" si="1"/>
        <v> </v>
      </c>
      <c r="E2262" s="27" t="str">
        <f t="shared" si="2"/>
        <v> </v>
      </c>
    </row>
    <row r="2263">
      <c r="A2263" s="24">
        <v>13475.0</v>
      </c>
      <c r="B2263" s="24" t="s">
        <v>2268</v>
      </c>
      <c r="C2263" s="25">
        <v>22517.0</v>
      </c>
      <c r="D2263" s="26" t="str">
        <f t="shared" si="1"/>
        <v> </v>
      </c>
      <c r="E2263" s="27" t="str">
        <f t="shared" si="2"/>
        <v> </v>
      </c>
    </row>
    <row r="2264">
      <c r="A2264" s="24">
        <v>13476.0</v>
      </c>
      <c r="B2264" s="24" t="s">
        <v>2269</v>
      </c>
      <c r="C2264" s="25">
        <v>35752.0</v>
      </c>
      <c r="D2264" s="26" t="str">
        <f t="shared" si="1"/>
        <v> </v>
      </c>
      <c r="E2264" s="27" t="str">
        <f t="shared" si="2"/>
        <v> </v>
      </c>
    </row>
    <row r="2265">
      <c r="A2265" s="24">
        <v>13477.0</v>
      </c>
      <c r="B2265" s="24" t="s">
        <v>2270</v>
      </c>
      <c r="C2265" s="25">
        <v>19238.0</v>
      </c>
      <c r="D2265" s="26" t="str">
        <f t="shared" si="1"/>
        <v> </v>
      </c>
      <c r="E2265" s="27" t="str">
        <f t="shared" si="2"/>
        <v> </v>
      </c>
    </row>
    <row r="2266">
      <c r="A2266" s="24">
        <v>13478.0</v>
      </c>
      <c r="B2266" s="24" t="s">
        <v>2271</v>
      </c>
      <c r="C2266" s="25">
        <v>19379.0</v>
      </c>
      <c r="D2266" s="26" t="str">
        <f t="shared" si="1"/>
        <v> </v>
      </c>
      <c r="E2266" s="27" t="str">
        <f t="shared" si="2"/>
        <v> </v>
      </c>
    </row>
    <row r="2267">
      <c r="A2267" s="24">
        <v>13481.0</v>
      </c>
      <c r="B2267" s="24" t="s">
        <v>2272</v>
      </c>
      <c r="C2267" s="25">
        <v>26181.0</v>
      </c>
      <c r="D2267" s="26" t="str">
        <f t="shared" si="1"/>
        <v> </v>
      </c>
      <c r="E2267" s="27" t="str">
        <f t="shared" si="2"/>
        <v> </v>
      </c>
    </row>
    <row r="2268">
      <c r="A2268" s="24">
        <v>13482.0</v>
      </c>
      <c r="B2268" s="24" t="s">
        <v>2273</v>
      </c>
      <c r="C2268" s="25">
        <v>19958.0</v>
      </c>
      <c r="D2268" s="26" t="str">
        <f t="shared" si="1"/>
        <v> </v>
      </c>
      <c r="E2268" s="27" t="str">
        <f t="shared" si="2"/>
        <v> </v>
      </c>
    </row>
    <row r="2269">
      <c r="A2269" s="24">
        <v>13483.0</v>
      </c>
      <c r="B2269" s="24" t="s">
        <v>2274</v>
      </c>
      <c r="C2269" s="25">
        <v>20816.0</v>
      </c>
      <c r="D2269" s="26" t="str">
        <f t="shared" si="1"/>
        <v> </v>
      </c>
      <c r="E2269" s="27" t="str">
        <f t="shared" si="2"/>
        <v> </v>
      </c>
    </row>
    <row r="2270">
      <c r="A2270" s="24">
        <v>13484.0</v>
      </c>
      <c r="B2270" s="24" t="s">
        <v>2275</v>
      </c>
      <c r="C2270" s="25">
        <v>15575.0</v>
      </c>
      <c r="D2270" s="26" t="str">
        <f t="shared" si="1"/>
        <v> </v>
      </c>
      <c r="E2270" s="27" t="str">
        <f t="shared" si="2"/>
        <v> </v>
      </c>
    </row>
    <row r="2271">
      <c r="A2271" s="24">
        <v>13485.0</v>
      </c>
      <c r="B2271" s="24" t="s">
        <v>2276</v>
      </c>
      <c r="C2271" s="25">
        <v>19927.0</v>
      </c>
      <c r="D2271" s="26" t="str">
        <f t="shared" si="1"/>
        <v> </v>
      </c>
      <c r="E2271" s="27" t="str">
        <f t="shared" si="2"/>
        <v> </v>
      </c>
    </row>
    <row r="2272">
      <c r="A2272" s="24">
        <v>13486.0</v>
      </c>
      <c r="B2272" s="24" t="s">
        <v>2277</v>
      </c>
      <c r="C2272" s="25">
        <v>17682.0</v>
      </c>
      <c r="D2272" s="26" t="str">
        <f t="shared" si="1"/>
        <v> </v>
      </c>
      <c r="E2272" s="27" t="str">
        <f t="shared" si="2"/>
        <v> </v>
      </c>
    </row>
    <row r="2273">
      <c r="A2273" s="24">
        <v>13487.0</v>
      </c>
      <c r="B2273" s="24" t="s">
        <v>2278</v>
      </c>
      <c r="C2273" s="25">
        <v>16900.0</v>
      </c>
      <c r="D2273" s="26" t="str">
        <f t="shared" si="1"/>
        <v> </v>
      </c>
      <c r="E2273" s="27" t="str">
        <f t="shared" si="2"/>
        <v> </v>
      </c>
    </row>
    <row r="2274">
      <c r="A2274" s="24">
        <v>13488.0</v>
      </c>
      <c r="B2274" s="24" t="s">
        <v>2279</v>
      </c>
      <c r="C2274" s="25">
        <v>16872.0</v>
      </c>
      <c r="D2274" s="26" t="str">
        <f t="shared" si="1"/>
        <v> </v>
      </c>
      <c r="E2274" s="27" t="str">
        <f t="shared" si="2"/>
        <v> </v>
      </c>
    </row>
    <row r="2275">
      <c r="A2275" s="24">
        <v>13491.0</v>
      </c>
      <c r="B2275" s="24" t="s">
        <v>2280</v>
      </c>
      <c r="C2275" s="25">
        <v>29764.0</v>
      </c>
      <c r="D2275" s="26" t="str">
        <f t="shared" si="1"/>
        <v> </v>
      </c>
      <c r="E2275" s="27" t="str">
        <f t="shared" si="2"/>
        <v> </v>
      </c>
    </row>
    <row r="2276">
      <c r="A2276" s="24">
        <v>13492.0</v>
      </c>
      <c r="B2276" s="24" t="s">
        <v>2281</v>
      </c>
      <c r="C2276" s="25">
        <v>25055.0</v>
      </c>
      <c r="D2276" s="26" t="str">
        <f t="shared" si="1"/>
        <v> </v>
      </c>
      <c r="E2276" s="27" t="str">
        <f t="shared" si="2"/>
        <v> </v>
      </c>
    </row>
    <row r="2277">
      <c r="A2277" s="24">
        <v>13493.0</v>
      </c>
      <c r="B2277" s="24" t="s">
        <v>2282</v>
      </c>
      <c r="C2277" s="25">
        <v>24244.0</v>
      </c>
      <c r="D2277" s="26" t="str">
        <f t="shared" si="1"/>
        <v> </v>
      </c>
      <c r="E2277" s="27" t="str">
        <f t="shared" si="2"/>
        <v> </v>
      </c>
    </row>
    <row r="2278">
      <c r="A2278" s="24">
        <v>13494.0</v>
      </c>
      <c r="B2278" s="24" t="s">
        <v>2283</v>
      </c>
      <c r="C2278" s="25">
        <v>30826.0</v>
      </c>
      <c r="D2278" s="26" t="str">
        <f t="shared" si="1"/>
        <v> </v>
      </c>
      <c r="E2278" s="27" t="str">
        <f t="shared" si="2"/>
        <v> </v>
      </c>
    </row>
    <row r="2279">
      <c r="A2279" s="24">
        <v>13495.0</v>
      </c>
      <c r="B2279" s="24" t="s">
        <v>2284</v>
      </c>
      <c r="C2279" s="25">
        <v>25394.0</v>
      </c>
      <c r="D2279" s="26" t="str">
        <f t="shared" si="1"/>
        <v> </v>
      </c>
      <c r="E2279" s="27" t="str">
        <f t="shared" si="2"/>
        <v> </v>
      </c>
    </row>
    <row r="2280">
      <c r="A2280" s="24">
        <v>13496.0</v>
      </c>
      <c r="B2280" s="24" t="s">
        <v>2285</v>
      </c>
      <c r="C2280" s="25">
        <v>11820.0</v>
      </c>
      <c r="D2280" s="26" t="str">
        <f t="shared" si="1"/>
        <v>Repeat</v>
      </c>
      <c r="E2280" s="27" t="str">
        <f t="shared" si="2"/>
        <v> </v>
      </c>
    </row>
    <row r="2281">
      <c r="A2281" s="24">
        <v>13497.0</v>
      </c>
      <c r="B2281" s="24" t="s">
        <v>2286</v>
      </c>
      <c r="C2281" s="25">
        <v>23228.0</v>
      </c>
      <c r="D2281" s="26" t="str">
        <f t="shared" si="1"/>
        <v> </v>
      </c>
      <c r="E2281" s="27" t="str">
        <f t="shared" si="2"/>
        <v> </v>
      </c>
    </row>
    <row r="2282">
      <c r="A2282" s="24">
        <v>13498.0</v>
      </c>
      <c r="B2282" s="24" t="s">
        <v>2287</v>
      </c>
      <c r="C2282" s="25">
        <v>20405.0</v>
      </c>
      <c r="D2282" s="26" t="str">
        <f t="shared" si="1"/>
        <v> </v>
      </c>
      <c r="E2282" s="27" t="str">
        <f t="shared" si="2"/>
        <v> </v>
      </c>
    </row>
    <row r="2283">
      <c r="A2283" s="24">
        <v>13499.0</v>
      </c>
      <c r="B2283" s="24" t="s">
        <v>2288</v>
      </c>
      <c r="C2283" s="25">
        <v>14736.0</v>
      </c>
      <c r="D2283" s="26" t="str">
        <f t="shared" si="1"/>
        <v> </v>
      </c>
      <c r="E2283" s="27" t="str">
        <f t="shared" si="2"/>
        <v> </v>
      </c>
    </row>
    <row r="2284">
      <c r="A2284" s="24">
        <v>13500.0</v>
      </c>
      <c r="B2284" s="24" t="s">
        <v>2289</v>
      </c>
      <c r="C2284" s="25">
        <v>32518.0</v>
      </c>
      <c r="D2284" s="26" t="str">
        <f t="shared" si="1"/>
        <v> </v>
      </c>
      <c r="E2284" s="27" t="str">
        <f t="shared" si="2"/>
        <v> </v>
      </c>
    </row>
    <row r="2285">
      <c r="A2285" s="24">
        <v>13501.0</v>
      </c>
      <c r="B2285" s="24" t="s">
        <v>2290</v>
      </c>
      <c r="C2285" s="25">
        <v>18976.0</v>
      </c>
      <c r="D2285" s="26" t="str">
        <f t="shared" si="1"/>
        <v> </v>
      </c>
      <c r="E2285" s="27" t="str">
        <f t="shared" si="2"/>
        <v> </v>
      </c>
    </row>
    <row r="2286">
      <c r="A2286" s="24">
        <v>13503.0</v>
      </c>
      <c r="B2286" s="24" t="s">
        <v>2291</v>
      </c>
      <c r="C2286" s="25">
        <v>19464.0</v>
      </c>
      <c r="D2286" s="26" t="str">
        <f t="shared" si="1"/>
        <v> </v>
      </c>
      <c r="E2286" s="27" t="str">
        <f t="shared" si="2"/>
        <v> </v>
      </c>
    </row>
    <row r="2287">
      <c r="A2287" s="24">
        <v>13504.0</v>
      </c>
      <c r="B2287" s="24" t="s">
        <v>2292</v>
      </c>
      <c r="C2287" s="25">
        <v>27478.0</v>
      </c>
      <c r="D2287" s="26" t="str">
        <f t="shared" si="1"/>
        <v> </v>
      </c>
      <c r="E2287" s="27" t="str">
        <f t="shared" si="2"/>
        <v> </v>
      </c>
    </row>
    <row r="2288">
      <c r="A2288" s="24">
        <v>13505.0</v>
      </c>
      <c r="B2288" s="24" t="s">
        <v>2293</v>
      </c>
      <c r="C2288" s="25">
        <v>24325.0</v>
      </c>
      <c r="D2288" s="26" t="str">
        <f t="shared" si="1"/>
        <v> </v>
      </c>
      <c r="E2288" s="27" t="str">
        <f t="shared" si="2"/>
        <v> </v>
      </c>
    </row>
    <row r="2289">
      <c r="A2289" s="24">
        <v>13507.0</v>
      </c>
      <c r="B2289" s="24" t="s">
        <v>2294</v>
      </c>
      <c r="C2289" s="25">
        <v>19994.0</v>
      </c>
      <c r="D2289" s="26" t="str">
        <f t="shared" si="1"/>
        <v> </v>
      </c>
      <c r="E2289" s="27" t="str">
        <f t="shared" si="2"/>
        <v> </v>
      </c>
    </row>
    <row r="2290">
      <c r="A2290" s="24">
        <v>13508.0</v>
      </c>
      <c r="B2290" s="24" t="s">
        <v>2295</v>
      </c>
      <c r="C2290" s="25">
        <v>32601.0</v>
      </c>
      <c r="D2290" s="26" t="str">
        <f t="shared" si="1"/>
        <v> </v>
      </c>
      <c r="E2290" s="27" t="str">
        <f t="shared" si="2"/>
        <v> </v>
      </c>
    </row>
    <row r="2291">
      <c r="A2291" s="24">
        <v>13509.0</v>
      </c>
      <c r="B2291" s="24" t="s">
        <v>2296</v>
      </c>
      <c r="C2291" s="25">
        <v>21573.0</v>
      </c>
      <c r="D2291" s="26" t="str">
        <f t="shared" si="1"/>
        <v> </v>
      </c>
      <c r="E2291" s="27" t="str">
        <f t="shared" si="2"/>
        <v> </v>
      </c>
    </row>
    <row r="2292">
      <c r="A2292" s="24">
        <v>13510.0</v>
      </c>
      <c r="B2292" s="24" t="s">
        <v>2297</v>
      </c>
      <c r="C2292" s="25">
        <v>19730.0</v>
      </c>
      <c r="D2292" s="26" t="str">
        <f t="shared" si="1"/>
        <v> </v>
      </c>
      <c r="E2292" s="27" t="str">
        <f t="shared" si="2"/>
        <v> </v>
      </c>
    </row>
    <row r="2293">
      <c r="A2293" s="24">
        <v>13511.0</v>
      </c>
      <c r="B2293" s="24" t="s">
        <v>2298</v>
      </c>
      <c r="C2293" s="25">
        <v>19048.0</v>
      </c>
      <c r="D2293" s="26" t="str">
        <f t="shared" si="1"/>
        <v> </v>
      </c>
      <c r="E2293" s="27" t="str">
        <f t="shared" si="2"/>
        <v> </v>
      </c>
    </row>
    <row r="2294">
      <c r="A2294" s="24">
        <v>13512.0</v>
      </c>
      <c r="B2294" s="24" t="s">
        <v>2299</v>
      </c>
      <c r="C2294" s="25">
        <v>14802.0</v>
      </c>
      <c r="D2294" s="26" t="str">
        <f t="shared" si="1"/>
        <v>Repeat</v>
      </c>
      <c r="E2294" s="27" t="str">
        <f t="shared" si="2"/>
        <v>Repeat</v>
      </c>
    </row>
    <row r="2295">
      <c r="A2295" s="24">
        <v>13514.0</v>
      </c>
      <c r="B2295" s="24" t="s">
        <v>2300</v>
      </c>
      <c r="C2295" s="25">
        <v>33238.0</v>
      </c>
      <c r="D2295" s="26" t="str">
        <f t="shared" si="1"/>
        <v> </v>
      </c>
      <c r="E2295" s="27" t="str">
        <f t="shared" si="2"/>
        <v> </v>
      </c>
    </row>
    <row r="2296">
      <c r="A2296" s="24">
        <v>13517.0</v>
      </c>
      <c r="B2296" s="24" t="s">
        <v>2301</v>
      </c>
      <c r="C2296" s="25">
        <v>33708.0</v>
      </c>
      <c r="D2296" s="26" t="str">
        <f t="shared" si="1"/>
        <v>Repeat</v>
      </c>
      <c r="E2296" s="27" t="str">
        <f t="shared" si="2"/>
        <v> </v>
      </c>
    </row>
    <row r="2297">
      <c r="A2297" s="24">
        <v>13518.0</v>
      </c>
      <c r="B2297" s="24" t="s">
        <v>2302</v>
      </c>
      <c r="C2297" s="25">
        <v>32525.0</v>
      </c>
      <c r="D2297" s="26" t="str">
        <f t="shared" si="1"/>
        <v> </v>
      </c>
      <c r="E2297" s="27" t="str">
        <f t="shared" si="2"/>
        <v> </v>
      </c>
    </row>
    <row r="2298">
      <c r="A2298" s="24">
        <v>13519.0</v>
      </c>
      <c r="B2298" s="24" t="s">
        <v>2303</v>
      </c>
      <c r="C2298" s="25">
        <v>31405.0</v>
      </c>
      <c r="D2298" s="26" t="str">
        <f t="shared" si="1"/>
        <v> </v>
      </c>
      <c r="E2298" s="27" t="str">
        <f t="shared" si="2"/>
        <v> </v>
      </c>
    </row>
    <row r="2299">
      <c r="A2299" s="24">
        <v>13520.0</v>
      </c>
      <c r="B2299" s="24" t="s">
        <v>2304</v>
      </c>
      <c r="C2299" s="25">
        <v>18761.0</v>
      </c>
      <c r="D2299" s="26" t="str">
        <f t="shared" si="1"/>
        <v> </v>
      </c>
      <c r="E2299" s="27" t="str">
        <f t="shared" si="2"/>
        <v> </v>
      </c>
    </row>
    <row r="2300">
      <c r="A2300" s="24">
        <v>13521.0</v>
      </c>
      <c r="B2300" s="24" t="s">
        <v>2305</v>
      </c>
      <c r="C2300" s="25">
        <v>21332.0</v>
      </c>
      <c r="D2300" s="26" t="str">
        <f t="shared" si="1"/>
        <v> </v>
      </c>
      <c r="E2300" s="27" t="str">
        <f t="shared" si="2"/>
        <v> </v>
      </c>
    </row>
    <row r="2301">
      <c r="A2301" s="24">
        <v>13522.0</v>
      </c>
      <c r="B2301" s="24" t="s">
        <v>2306</v>
      </c>
      <c r="C2301" s="25">
        <v>20308.0</v>
      </c>
      <c r="D2301" s="26" t="str">
        <f t="shared" si="1"/>
        <v> </v>
      </c>
      <c r="E2301" s="27" t="str">
        <f t="shared" si="2"/>
        <v> </v>
      </c>
    </row>
    <row r="2302">
      <c r="A2302" s="24">
        <v>13523.0</v>
      </c>
      <c r="B2302" s="24" t="s">
        <v>2307</v>
      </c>
      <c r="C2302" s="25">
        <v>27942.0</v>
      </c>
      <c r="D2302" s="26" t="str">
        <f t="shared" si="1"/>
        <v> </v>
      </c>
      <c r="E2302" s="27" t="str">
        <f t="shared" si="2"/>
        <v> </v>
      </c>
    </row>
    <row r="2303">
      <c r="A2303" s="24">
        <v>13524.0</v>
      </c>
      <c r="B2303" s="24" t="s">
        <v>2308</v>
      </c>
      <c r="C2303" s="25">
        <v>17996.0</v>
      </c>
      <c r="D2303" s="26" t="str">
        <f t="shared" si="1"/>
        <v> </v>
      </c>
      <c r="E2303" s="27" t="str">
        <f t="shared" si="2"/>
        <v> </v>
      </c>
    </row>
    <row r="2304">
      <c r="A2304" s="24">
        <v>13526.0</v>
      </c>
      <c r="B2304" s="24" t="s">
        <v>2309</v>
      </c>
      <c r="C2304" s="25">
        <v>27534.0</v>
      </c>
      <c r="D2304" s="26" t="str">
        <f t="shared" si="1"/>
        <v> </v>
      </c>
      <c r="E2304" s="27" t="str">
        <f t="shared" si="2"/>
        <v> </v>
      </c>
    </row>
    <row r="2305">
      <c r="A2305" s="24">
        <v>13528.0</v>
      </c>
      <c r="B2305" s="24" t="s">
        <v>2310</v>
      </c>
      <c r="C2305" s="25">
        <v>30439.0</v>
      </c>
      <c r="D2305" s="26" t="str">
        <f t="shared" si="1"/>
        <v> </v>
      </c>
      <c r="E2305" s="27" t="str">
        <f t="shared" si="2"/>
        <v> </v>
      </c>
    </row>
    <row r="2306">
      <c r="A2306" s="24">
        <v>13529.0</v>
      </c>
      <c r="B2306" s="24" t="s">
        <v>2311</v>
      </c>
      <c r="C2306" s="25">
        <v>21129.0</v>
      </c>
      <c r="D2306" s="26" t="str">
        <f t="shared" si="1"/>
        <v> </v>
      </c>
      <c r="E2306" s="27" t="str">
        <f t="shared" si="2"/>
        <v> </v>
      </c>
    </row>
    <row r="2307">
      <c r="A2307" s="24">
        <v>13530.0</v>
      </c>
      <c r="B2307" s="24" t="s">
        <v>2312</v>
      </c>
      <c r="C2307" s="25">
        <v>31162.0</v>
      </c>
      <c r="D2307" s="26" t="str">
        <f t="shared" si="1"/>
        <v> </v>
      </c>
      <c r="E2307" s="27" t="str">
        <f t="shared" si="2"/>
        <v> </v>
      </c>
    </row>
    <row r="2308">
      <c r="A2308" s="24">
        <v>13531.0</v>
      </c>
      <c r="B2308" s="24" t="s">
        <v>2313</v>
      </c>
      <c r="C2308" s="25">
        <v>18204.0</v>
      </c>
      <c r="D2308" s="26" t="str">
        <f t="shared" si="1"/>
        <v> </v>
      </c>
      <c r="E2308" s="27" t="str">
        <f t="shared" si="2"/>
        <v> </v>
      </c>
    </row>
    <row r="2309">
      <c r="A2309" s="24">
        <v>13532.0</v>
      </c>
      <c r="B2309" s="24" t="s">
        <v>2314</v>
      </c>
      <c r="C2309" s="25">
        <v>32420.0</v>
      </c>
      <c r="D2309" s="26" t="str">
        <f t="shared" si="1"/>
        <v> </v>
      </c>
      <c r="E2309" s="27" t="str">
        <f t="shared" si="2"/>
        <v> </v>
      </c>
    </row>
    <row r="2310">
      <c r="A2310" s="24">
        <v>13534.0</v>
      </c>
      <c r="B2310" s="24" t="s">
        <v>2315</v>
      </c>
      <c r="C2310" s="25">
        <v>15822.0</v>
      </c>
      <c r="D2310" s="26" t="str">
        <f t="shared" si="1"/>
        <v> </v>
      </c>
      <c r="E2310" s="27" t="str">
        <f t="shared" si="2"/>
        <v> </v>
      </c>
    </row>
    <row r="2311">
      <c r="A2311" s="24">
        <v>13535.0</v>
      </c>
      <c r="B2311" s="24" t="s">
        <v>2316</v>
      </c>
      <c r="C2311" s="25">
        <v>16244.0</v>
      </c>
      <c r="D2311" s="26" t="str">
        <f t="shared" si="1"/>
        <v> </v>
      </c>
      <c r="E2311" s="27" t="str">
        <f t="shared" si="2"/>
        <v> </v>
      </c>
    </row>
    <row r="2312">
      <c r="A2312" s="24">
        <v>13536.0</v>
      </c>
      <c r="B2312" s="24" t="s">
        <v>2317</v>
      </c>
      <c r="C2312" s="25">
        <v>24208.0</v>
      </c>
      <c r="D2312" s="26" t="str">
        <f t="shared" si="1"/>
        <v> </v>
      </c>
      <c r="E2312" s="27" t="str">
        <f t="shared" si="2"/>
        <v> </v>
      </c>
    </row>
    <row r="2313">
      <c r="A2313" s="24">
        <v>13537.0</v>
      </c>
      <c r="B2313" s="24" t="s">
        <v>2318</v>
      </c>
      <c r="C2313" s="25">
        <v>14342.0</v>
      </c>
      <c r="D2313" s="26" t="str">
        <f t="shared" si="1"/>
        <v> </v>
      </c>
      <c r="E2313" s="27" t="str">
        <f t="shared" si="2"/>
        <v> </v>
      </c>
    </row>
    <row r="2314">
      <c r="A2314" s="24">
        <v>13538.0</v>
      </c>
      <c r="B2314" s="24" t="s">
        <v>2319</v>
      </c>
      <c r="C2314" s="25">
        <v>12390.0</v>
      </c>
      <c r="D2314" s="26" t="str">
        <f t="shared" si="1"/>
        <v> </v>
      </c>
      <c r="E2314" s="27" t="str">
        <f t="shared" si="2"/>
        <v> </v>
      </c>
    </row>
    <row r="2315">
      <c r="A2315" s="24">
        <v>13539.0</v>
      </c>
      <c r="B2315" s="24" t="s">
        <v>2320</v>
      </c>
      <c r="C2315" s="25">
        <v>25509.0</v>
      </c>
      <c r="D2315" s="26" t="str">
        <f t="shared" si="1"/>
        <v> </v>
      </c>
      <c r="E2315" s="27" t="str">
        <f t="shared" si="2"/>
        <v> </v>
      </c>
    </row>
    <row r="2316">
      <c r="A2316" s="24">
        <v>13540.0</v>
      </c>
      <c r="B2316" s="24" t="s">
        <v>2321</v>
      </c>
      <c r="C2316" s="25">
        <v>30909.0</v>
      </c>
      <c r="D2316" s="26" t="str">
        <f t="shared" si="1"/>
        <v> </v>
      </c>
      <c r="E2316" s="27" t="str">
        <f t="shared" si="2"/>
        <v> </v>
      </c>
    </row>
    <row r="2317">
      <c r="A2317" s="24">
        <v>13541.0</v>
      </c>
      <c r="B2317" s="24" t="s">
        <v>2322</v>
      </c>
      <c r="C2317" s="25">
        <v>20150.0</v>
      </c>
      <c r="D2317" s="26" t="str">
        <f t="shared" si="1"/>
        <v> </v>
      </c>
      <c r="E2317" s="27" t="str">
        <f t="shared" si="2"/>
        <v> </v>
      </c>
    </row>
    <row r="2318">
      <c r="A2318" s="24">
        <v>13542.0</v>
      </c>
      <c r="B2318" s="24" t="s">
        <v>2323</v>
      </c>
      <c r="C2318" s="25">
        <v>19911.0</v>
      </c>
      <c r="D2318" s="26" t="str">
        <f t="shared" si="1"/>
        <v> </v>
      </c>
      <c r="E2318" s="27" t="str">
        <f t="shared" si="2"/>
        <v> </v>
      </c>
    </row>
    <row r="2319">
      <c r="A2319" s="24">
        <v>13543.0</v>
      </c>
      <c r="B2319" s="24" t="s">
        <v>2324</v>
      </c>
      <c r="C2319" s="25">
        <v>19276.0</v>
      </c>
      <c r="D2319" s="26" t="str">
        <f t="shared" si="1"/>
        <v> </v>
      </c>
      <c r="E2319" s="27" t="str">
        <f t="shared" si="2"/>
        <v> </v>
      </c>
    </row>
    <row r="2320">
      <c r="A2320" s="24">
        <v>13544.0</v>
      </c>
      <c r="B2320" s="24" t="s">
        <v>2325</v>
      </c>
      <c r="C2320" s="25">
        <v>27937.0</v>
      </c>
      <c r="D2320" s="26" t="str">
        <f t="shared" si="1"/>
        <v> </v>
      </c>
      <c r="E2320" s="27" t="str">
        <f t="shared" si="2"/>
        <v> </v>
      </c>
    </row>
    <row r="2321">
      <c r="A2321" s="24">
        <v>13545.0</v>
      </c>
      <c r="B2321" s="24" t="s">
        <v>2326</v>
      </c>
      <c r="C2321" s="25">
        <v>16636.0</v>
      </c>
      <c r="D2321" s="26" t="str">
        <f t="shared" si="1"/>
        <v> </v>
      </c>
      <c r="E2321" s="27" t="str">
        <f t="shared" si="2"/>
        <v> </v>
      </c>
    </row>
    <row r="2322">
      <c r="A2322" s="24">
        <v>13546.0</v>
      </c>
      <c r="B2322" s="24" t="s">
        <v>2327</v>
      </c>
      <c r="C2322" s="25">
        <v>17856.0</v>
      </c>
      <c r="D2322" s="26" t="str">
        <f t="shared" si="1"/>
        <v> </v>
      </c>
      <c r="E2322" s="27" t="str">
        <f t="shared" si="2"/>
        <v> </v>
      </c>
    </row>
    <row r="2323">
      <c r="A2323" s="24">
        <v>13547.0</v>
      </c>
      <c r="B2323" s="24" t="s">
        <v>2328</v>
      </c>
      <c r="C2323" s="25">
        <v>23898.0</v>
      </c>
      <c r="D2323" s="26" t="str">
        <f t="shared" si="1"/>
        <v> </v>
      </c>
      <c r="E2323" s="27" t="str">
        <f t="shared" si="2"/>
        <v> </v>
      </c>
    </row>
    <row r="2324">
      <c r="A2324" s="24">
        <v>13548.0</v>
      </c>
      <c r="B2324" s="24" t="s">
        <v>2329</v>
      </c>
      <c r="C2324" s="25">
        <v>18979.0</v>
      </c>
      <c r="D2324" s="26" t="str">
        <f t="shared" si="1"/>
        <v> </v>
      </c>
      <c r="E2324" s="27" t="str">
        <f t="shared" si="2"/>
        <v> </v>
      </c>
    </row>
    <row r="2325">
      <c r="A2325" s="24">
        <v>13549.0</v>
      </c>
      <c r="B2325" s="24" t="s">
        <v>2330</v>
      </c>
      <c r="C2325" s="25">
        <v>31150.0</v>
      </c>
      <c r="D2325" s="26" t="str">
        <f t="shared" si="1"/>
        <v> </v>
      </c>
      <c r="E2325" s="27" t="str">
        <f t="shared" si="2"/>
        <v> </v>
      </c>
    </row>
    <row r="2326">
      <c r="A2326" s="24">
        <v>13550.0</v>
      </c>
      <c r="B2326" s="24" t="s">
        <v>2331</v>
      </c>
      <c r="C2326" s="25">
        <v>25360.0</v>
      </c>
      <c r="D2326" s="26" t="str">
        <f t="shared" si="1"/>
        <v> </v>
      </c>
      <c r="E2326" s="27" t="str">
        <f t="shared" si="2"/>
        <v> </v>
      </c>
    </row>
    <row r="2327">
      <c r="A2327" s="24">
        <v>13551.0</v>
      </c>
      <c r="B2327" s="24" t="s">
        <v>2332</v>
      </c>
      <c r="C2327" s="25">
        <v>26476.0</v>
      </c>
      <c r="D2327" s="26" t="str">
        <f t="shared" si="1"/>
        <v> </v>
      </c>
      <c r="E2327" s="27" t="str">
        <f t="shared" si="2"/>
        <v> </v>
      </c>
    </row>
    <row r="2328">
      <c r="A2328" s="24">
        <v>13553.0</v>
      </c>
      <c r="B2328" s="24" t="s">
        <v>2333</v>
      </c>
      <c r="C2328" s="25">
        <v>20818.0</v>
      </c>
      <c r="D2328" s="26" t="str">
        <f t="shared" si="1"/>
        <v> </v>
      </c>
      <c r="E2328" s="27" t="str">
        <f t="shared" si="2"/>
        <v> </v>
      </c>
    </row>
    <row r="2329">
      <c r="A2329" s="24">
        <v>13555.0</v>
      </c>
      <c r="B2329" s="24" t="s">
        <v>2334</v>
      </c>
      <c r="C2329" s="25">
        <v>20366.0</v>
      </c>
      <c r="D2329" s="26" t="str">
        <f t="shared" si="1"/>
        <v> </v>
      </c>
      <c r="E2329" s="27" t="str">
        <f t="shared" si="2"/>
        <v> </v>
      </c>
    </row>
    <row r="2330">
      <c r="A2330" s="24">
        <v>13557.0</v>
      </c>
      <c r="B2330" s="24" t="s">
        <v>2335</v>
      </c>
      <c r="C2330" s="25">
        <v>16769.0</v>
      </c>
      <c r="D2330" s="26" t="str">
        <f t="shared" si="1"/>
        <v> </v>
      </c>
      <c r="E2330" s="27" t="str">
        <f t="shared" si="2"/>
        <v> </v>
      </c>
    </row>
    <row r="2331">
      <c r="A2331" s="24">
        <v>13558.0</v>
      </c>
      <c r="B2331" s="24" t="s">
        <v>2336</v>
      </c>
      <c r="C2331" s="25">
        <v>32354.0</v>
      </c>
      <c r="D2331" s="26" t="str">
        <f t="shared" si="1"/>
        <v> </v>
      </c>
      <c r="E2331" s="27" t="str">
        <f t="shared" si="2"/>
        <v> </v>
      </c>
    </row>
    <row r="2332">
      <c r="A2332" s="24">
        <v>13559.0</v>
      </c>
      <c r="B2332" s="24" t="s">
        <v>2337</v>
      </c>
      <c r="C2332" s="25">
        <v>10327.0</v>
      </c>
      <c r="D2332" s="26" t="str">
        <f t="shared" si="1"/>
        <v> </v>
      </c>
      <c r="E2332" s="27" t="str">
        <f t="shared" si="2"/>
        <v> </v>
      </c>
    </row>
    <row r="2333">
      <c r="A2333" s="24">
        <v>13560.0</v>
      </c>
      <c r="B2333" s="24" t="s">
        <v>2338</v>
      </c>
      <c r="C2333" s="25">
        <v>22256.0</v>
      </c>
      <c r="D2333" s="26" t="str">
        <f t="shared" si="1"/>
        <v> </v>
      </c>
      <c r="E2333" s="27" t="str">
        <f t="shared" si="2"/>
        <v> </v>
      </c>
    </row>
    <row r="2334">
      <c r="A2334" s="24">
        <v>13561.0</v>
      </c>
      <c r="B2334" s="24" t="s">
        <v>2339</v>
      </c>
      <c r="C2334" s="25">
        <v>25984.0</v>
      </c>
      <c r="D2334" s="26" t="str">
        <f t="shared" si="1"/>
        <v> </v>
      </c>
      <c r="E2334" s="27" t="str">
        <f t="shared" si="2"/>
        <v> </v>
      </c>
    </row>
    <row r="2335">
      <c r="A2335" s="24">
        <v>13562.0</v>
      </c>
      <c r="B2335" s="24" t="s">
        <v>2340</v>
      </c>
      <c r="C2335" s="25">
        <v>25545.0</v>
      </c>
      <c r="D2335" s="26" t="str">
        <f t="shared" si="1"/>
        <v> </v>
      </c>
      <c r="E2335" s="27" t="str">
        <f t="shared" si="2"/>
        <v> </v>
      </c>
    </row>
    <row r="2336">
      <c r="A2336" s="24">
        <v>13563.0</v>
      </c>
      <c r="B2336" s="24" t="s">
        <v>2341</v>
      </c>
      <c r="C2336" s="25">
        <v>12257.0</v>
      </c>
      <c r="D2336" s="26" t="str">
        <f t="shared" si="1"/>
        <v> </v>
      </c>
      <c r="E2336" s="27" t="str">
        <f t="shared" si="2"/>
        <v> </v>
      </c>
    </row>
    <row r="2337">
      <c r="A2337" s="24">
        <v>13564.0</v>
      </c>
      <c r="B2337" s="24" t="s">
        <v>2342</v>
      </c>
      <c r="C2337" s="25">
        <v>20350.0</v>
      </c>
      <c r="D2337" s="26" t="str">
        <f t="shared" si="1"/>
        <v> </v>
      </c>
      <c r="E2337" s="27" t="str">
        <f t="shared" si="2"/>
        <v> </v>
      </c>
    </row>
    <row r="2338">
      <c r="A2338" s="24">
        <v>13565.0</v>
      </c>
      <c r="B2338" s="24" t="s">
        <v>2343</v>
      </c>
      <c r="C2338" s="25">
        <v>21229.0</v>
      </c>
      <c r="D2338" s="26" t="str">
        <f t="shared" si="1"/>
        <v> </v>
      </c>
      <c r="E2338" s="27" t="str">
        <f t="shared" si="2"/>
        <v> </v>
      </c>
    </row>
    <row r="2339">
      <c r="A2339" s="24">
        <v>13567.0</v>
      </c>
      <c r="B2339" s="24" t="s">
        <v>2344</v>
      </c>
      <c r="C2339" s="25">
        <v>19088.0</v>
      </c>
      <c r="D2339" s="26" t="str">
        <f t="shared" si="1"/>
        <v> </v>
      </c>
      <c r="E2339" s="27" t="str">
        <f t="shared" si="2"/>
        <v> </v>
      </c>
    </row>
    <row r="2340">
      <c r="A2340" s="24">
        <v>13568.0</v>
      </c>
      <c r="B2340" s="24" t="s">
        <v>2345</v>
      </c>
      <c r="C2340" s="25">
        <v>19224.0</v>
      </c>
      <c r="D2340" s="26" t="str">
        <f t="shared" si="1"/>
        <v> </v>
      </c>
      <c r="E2340" s="27" t="str">
        <f t="shared" si="2"/>
        <v> </v>
      </c>
    </row>
    <row r="2341">
      <c r="A2341" s="24">
        <v>13569.0</v>
      </c>
      <c r="B2341" s="24" t="s">
        <v>2346</v>
      </c>
      <c r="C2341" s="25">
        <v>21558.0</v>
      </c>
      <c r="D2341" s="26" t="str">
        <f t="shared" si="1"/>
        <v> </v>
      </c>
      <c r="E2341" s="27" t="str">
        <f t="shared" si="2"/>
        <v> </v>
      </c>
    </row>
    <row r="2342">
      <c r="A2342" s="24">
        <v>13571.0</v>
      </c>
      <c r="B2342" s="24" t="s">
        <v>2347</v>
      </c>
      <c r="C2342" s="25">
        <v>14919.0</v>
      </c>
      <c r="D2342" s="26" t="str">
        <f t="shared" si="1"/>
        <v> </v>
      </c>
      <c r="E2342" s="27" t="str">
        <f t="shared" si="2"/>
        <v> </v>
      </c>
    </row>
    <row r="2343">
      <c r="A2343" s="24">
        <v>13572.0</v>
      </c>
      <c r="B2343" s="24" t="s">
        <v>2348</v>
      </c>
      <c r="C2343" s="25">
        <v>16016.0</v>
      </c>
      <c r="D2343" s="26" t="str">
        <f t="shared" si="1"/>
        <v> </v>
      </c>
      <c r="E2343" s="27" t="str">
        <f t="shared" si="2"/>
        <v> </v>
      </c>
    </row>
    <row r="2344">
      <c r="A2344" s="24">
        <v>13573.0</v>
      </c>
      <c r="B2344" s="24" t="s">
        <v>2349</v>
      </c>
      <c r="C2344" s="25">
        <v>23679.0</v>
      </c>
      <c r="D2344" s="26" t="str">
        <f t="shared" si="1"/>
        <v> </v>
      </c>
      <c r="E2344" s="27" t="str">
        <f t="shared" si="2"/>
        <v> </v>
      </c>
    </row>
    <row r="2345">
      <c r="A2345" s="24">
        <v>13574.0</v>
      </c>
      <c r="B2345" s="24" t="s">
        <v>2350</v>
      </c>
      <c r="C2345" s="25">
        <v>20084.0</v>
      </c>
      <c r="D2345" s="26" t="str">
        <f t="shared" si="1"/>
        <v> </v>
      </c>
      <c r="E2345" s="27" t="str">
        <f t="shared" si="2"/>
        <v> </v>
      </c>
    </row>
    <row r="2346">
      <c r="A2346" s="24">
        <v>13575.0</v>
      </c>
      <c r="B2346" s="24" t="s">
        <v>2351</v>
      </c>
      <c r="C2346" s="25">
        <v>11830.0</v>
      </c>
      <c r="D2346" s="26" t="str">
        <f t="shared" si="1"/>
        <v> </v>
      </c>
      <c r="E2346" s="27" t="str">
        <f t="shared" si="2"/>
        <v> </v>
      </c>
    </row>
    <row r="2347">
      <c r="A2347" s="24">
        <v>13576.0</v>
      </c>
      <c r="B2347" s="24" t="s">
        <v>2352</v>
      </c>
      <c r="C2347" s="25">
        <v>31182.0</v>
      </c>
      <c r="D2347" s="26" t="str">
        <f t="shared" si="1"/>
        <v> </v>
      </c>
      <c r="E2347" s="27" t="str">
        <f t="shared" si="2"/>
        <v> </v>
      </c>
    </row>
    <row r="2348">
      <c r="A2348" s="24">
        <v>13577.0</v>
      </c>
      <c r="B2348" s="24" t="s">
        <v>2353</v>
      </c>
      <c r="C2348" s="25">
        <v>24260.0</v>
      </c>
      <c r="D2348" s="26" t="str">
        <f t="shared" si="1"/>
        <v> </v>
      </c>
      <c r="E2348" s="27" t="str">
        <f t="shared" si="2"/>
        <v> </v>
      </c>
    </row>
    <row r="2349">
      <c r="A2349" s="24">
        <v>13579.0</v>
      </c>
      <c r="B2349" s="24" t="s">
        <v>2354</v>
      </c>
      <c r="C2349" s="25">
        <v>23956.0</v>
      </c>
      <c r="D2349" s="26" t="str">
        <f t="shared" si="1"/>
        <v> </v>
      </c>
      <c r="E2349" s="27" t="str">
        <f t="shared" si="2"/>
        <v> </v>
      </c>
    </row>
    <row r="2350">
      <c r="A2350" s="24">
        <v>13580.0</v>
      </c>
      <c r="B2350" s="24" t="s">
        <v>2355</v>
      </c>
      <c r="C2350" s="25">
        <v>35210.0</v>
      </c>
      <c r="D2350" s="26" t="str">
        <f t="shared" si="1"/>
        <v> </v>
      </c>
      <c r="E2350" s="27" t="str">
        <f t="shared" si="2"/>
        <v> </v>
      </c>
    </row>
    <row r="2351">
      <c r="A2351" s="24">
        <v>13581.0</v>
      </c>
      <c r="B2351" s="24" t="s">
        <v>2356</v>
      </c>
      <c r="C2351" s="25">
        <v>22079.0</v>
      </c>
      <c r="D2351" s="26" t="str">
        <f t="shared" si="1"/>
        <v> </v>
      </c>
      <c r="E2351" s="27" t="str">
        <f t="shared" si="2"/>
        <v> </v>
      </c>
    </row>
    <row r="2352">
      <c r="A2352" s="24">
        <v>13582.0</v>
      </c>
      <c r="B2352" s="24" t="s">
        <v>2357</v>
      </c>
      <c r="C2352" s="25">
        <v>13522.0</v>
      </c>
      <c r="D2352" s="26" t="str">
        <f t="shared" si="1"/>
        <v> </v>
      </c>
      <c r="E2352" s="27" t="str">
        <f t="shared" si="2"/>
        <v> </v>
      </c>
    </row>
    <row r="2353">
      <c r="A2353" s="24">
        <v>13584.0</v>
      </c>
      <c r="B2353" s="24" t="s">
        <v>2358</v>
      </c>
      <c r="C2353" s="25">
        <v>35733.0</v>
      </c>
      <c r="D2353" s="26" t="str">
        <f t="shared" si="1"/>
        <v> </v>
      </c>
      <c r="E2353" s="27" t="str">
        <f t="shared" si="2"/>
        <v> </v>
      </c>
    </row>
    <row r="2354">
      <c r="A2354" s="24">
        <v>13585.0</v>
      </c>
      <c r="B2354" s="24" t="s">
        <v>2359</v>
      </c>
      <c r="C2354" s="25">
        <v>33881.0</v>
      </c>
      <c r="D2354" s="26" t="str">
        <f t="shared" si="1"/>
        <v> </v>
      </c>
      <c r="E2354" s="27" t="str">
        <f t="shared" si="2"/>
        <v> </v>
      </c>
    </row>
    <row r="2355">
      <c r="A2355" s="24">
        <v>13586.0</v>
      </c>
      <c r="B2355" s="24" t="s">
        <v>2360</v>
      </c>
      <c r="C2355" s="25">
        <v>34212.0</v>
      </c>
      <c r="D2355" s="26" t="str">
        <f t="shared" si="1"/>
        <v> </v>
      </c>
      <c r="E2355" s="27" t="str">
        <f t="shared" si="2"/>
        <v> </v>
      </c>
    </row>
    <row r="2356">
      <c r="A2356" s="24">
        <v>13589.0</v>
      </c>
      <c r="B2356" s="24" t="s">
        <v>2361</v>
      </c>
      <c r="C2356" s="25">
        <v>24069.0</v>
      </c>
      <c r="D2356" s="26" t="str">
        <f t="shared" si="1"/>
        <v> </v>
      </c>
      <c r="E2356" s="27" t="str">
        <f t="shared" si="2"/>
        <v> </v>
      </c>
    </row>
    <row r="2357">
      <c r="A2357" s="24">
        <v>13590.0</v>
      </c>
      <c r="B2357" s="24" t="s">
        <v>2362</v>
      </c>
      <c r="C2357" s="25">
        <v>17787.0</v>
      </c>
      <c r="D2357" s="26" t="str">
        <f t="shared" si="1"/>
        <v> </v>
      </c>
      <c r="E2357" s="27" t="str">
        <f t="shared" si="2"/>
        <v> </v>
      </c>
    </row>
    <row r="2358">
      <c r="A2358" s="24">
        <v>13591.0</v>
      </c>
      <c r="B2358" s="24" t="s">
        <v>2363</v>
      </c>
      <c r="C2358" s="25">
        <v>20195.0</v>
      </c>
      <c r="D2358" s="26" t="str">
        <f t="shared" si="1"/>
        <v> </v>
      </c>
      <c r="E2358" s="27" t="str">
        <f t="shared" si="2"/>
        <v> </v>
      </c>
    </row>
    <row r="2359">
      <c r="A2359" s="24">
        <v>13592.0</v>
      </c>
      <c r="B2359" s="24" t="s">
        <v>2364</v>
      </c>
      <c r="C2359" s="25">
        <v>28413.0</v>
      </c>
      <c r="D2359" s="26" t="str">
        <f t="shared" si="1"/>
        <v> </v>
      </c>
      <c r="E2359" s="27" t="str">
        <f t="shared" si="2"/>
        <v> </v>
      </c>
    </row>
    <row r="2360">
      <c r="A2360" s="24">
        <v>13593.0</v>
      </c>
      <c r="B2360" s="24" t="s">
        <v>1222</v>
      </c>
      <c r="C2360" s="25">
        <v>24996.0</v>
      </c>
      <c r="D2360" s="26" t="str">
        <f t="shared" si="1"/>
        <v>Repeat</v>
      </c>
      <c r="E2360" s="27" t="str">
        <f t="shared" si="2"/>
        <v> </v>
      </c>
    </row>
    <row r="2361">
      <c r="A2361" s="24">
        <v>13594.0</v>
      </c>
      <c r="B2361" s="24" t="s">
        <v>2365</v>
      </c>
      <c r="C2361" s="25">
        <v>15432.0</v>
      </c>
      <c r="D2361" s="26" t="str">
        <f t="shared" si="1"/>
        <v> </v>
      </c>
      <c r="E2361" s="27" t="str">
        <f t="shared" si="2"/>
        <v> </v>
      </c>
    </row>
    <row r="2362">
      <c r="A2362" s="24">
        <v>13595.0</v>
      </c>
      <c r="B2362" s="24" t="s">
        <v>2366</v>
      </c>
      <c r="C2362" s="25">
        <v>12895.0</v>
      </c>
      <c r="D2362" s="26" t="str">
        <f t="shared" si="1"/>
        <v> </v>
      </c>
      <c r="E2362" s="27" t="str">
        <f t="shared" si="2"/>
        <v> </v>
      </c>
    </row>
    <row r="2363">
      <c r="A2363" s="24">
        <v>13596.0</v>
      </c>
      <c r="B2363" s="24" t="s">
        <v>2367</v>
      </c>
      <c r="C2363" s="25">
        <v>18130.0</v>
      </c>
      <c r="D2363" s="26" t="str">
        <f t="shared" si="1"/>
        <v> </v>
      </c>
      <c r="E2363" s="27" t="str">
        <f t="shared" si="2"/>
        <v> </v>
      </c>
    </row>
    <row r="2364">
      <c r="A2364" s="24">
        <v>13597.0</v>
      </c>
      <c r="B2364" s="24" t="s">
        <v>2368</v>
      </c>
      <c r="C2364" s="25">
        <v>11955.0</v>
      </c>
      <c r="D2364" s="26" t="str">
        <f t="shared" si="1"/>
        <v> </v>
      </c>
      <c r="E2364" s="27" t="str">
        <f t="shared" si="2"/>
        <v> </v>
      </c>
    </row>
    <row r="2365">
      <c r="A2365" s="24">
        <v>13599.0</v>
      </c>
      <c r="B2365" s="24" t="s">
        <v>2369</v>
      </c>
      <c r="C2365" s="25">
        <v>18851.0</v>
      </c>
      <c r="D2365" s="26" t="str">
        <f t="shared" si="1"/>
        <v> </v>
      </c>
      <c r="E2365" s="27" t="str">
        <f t="shared" si="2"/>
        <v> </v>
      </c>
    </row>
    <row r="2366">
      <c r="A2366" s="24">
        <v>13600.0</v>
      </c>
      <c r="B2366" s="24" t="s">
        <v>2370</v>
      </c>
      <c r="C2366" s="25">
        <v>25019.0</v>
      </c>
      <c r="D2366" s="26" t="str">
        <f t="shared" si="1"/>
        <v> </v>
      </c>
      <c r="E2366" s="27" t="str">
        <f t="shared" si="2"/>
        <v> </v>
      </c>
    </row>
    <row r="2367">
      <c r="A2367" s="24">
        <v>13601.0</v>
      </c>
      <c r="B2367" s="24" t="s">
        <v>2371</v>
      </c>
      <c r="C2367" s="25">
        <v>19131.0</v>
      </c>
      <c r="D2367" s="26" t="str">
        <f t="shared" si="1"/>
        <v> </v>
      </c>
      <c r="E2367" s="27" t="str">
        <f t="shared" si="2"/>
        <v> </v>
      </c>
    </row>
    <row r="2368">
      <c r="A2368" s="24">
        <v>13602.0</v>
      </c>
      <c r="B2368" s="24" t="s">
        <v>2372</v>
      </c>
      <c r="C2368" s="25">
        <v>24396.0</v>
      </c>
      <c r="D2368" s="26" t="str">
        <f t="shared" si="1"/>
        <v> </v>
      </c>
      <c r="E2368" s="27" t="str">
        <f t="shared" si="2"/>
        <v> </v>
      </c>
    </row>
    <row r="2369">
      <c r="A2369" s="24">
        <v>13604.0</v>
      </c>
      <c r="B2369" s="24" t="s">
        <v>2373</v>
      </c>
      <c r="C2369" s="25">
        <v>24561.0</v>
      </c>
      <c r="D2369" s="26" t="str">
        <f t="shared" si="1"/>
        <v>Repeat</v>
      </c>
      <c r="E2369" s="27" t="str">
        <f t="shared" si="2"/>
        <v> </v>
      </c>
    </row>
    <row r="2370">
      <c r="A2370" s="24">
        <v>13606.0</v>
      </c>
      <c r="B2370" s="24" t="s">
        <v>2374</v>
      </c>
      <c r="C2370" s="25">
        <v>20028.0</v>
      </c>
      <c r="D2370" s="26" t="str">
        <f t="shared" si="1"/>
        <v> </v>
      </c>
      <c r="E2370" s="27" t="str">
        <f t="shared" si="2"/>
        <v> </v>
      </c>
    </row>
    <row r="2371">
      <c r="A2371" s="24">
        <v>13607.0</v>
      </c>
      <c r="B2371" s="24" t="s">
        <v>2375</v>
      </c>
      <c r="C2371" s="25">
        <v>16248.0</v>
      </c>
      <c r="D2371" s="26" t="str">
        <f t="shared" si="1"/>
        <v> </v>
      </c>
      <c r="E2371" s="27" t="str">
        <f t="shared" si="2"/>
        <v> </v>
      </c>
    </row>
    <row r="2372">
      <c r="A2372" s="24">
        <v>13609.0</v>
      </c>
      <c r="B2372" s="24" t="s">
        <v>2376</v>
      </c>
      <c r="C2372" s="25">
        <v>29347.0</v>
      </c>
      <c r="D2372" s="26" t="str">
        <f t="shared" si="1"/>
        <v> </v>
      </c>
      <c r="E2372" s="27" t="str">
        <f t="shared" si="2"/>
        <v> </v>
      </c>
    </row>
    <row r="2373">
      <c r="A2373" s="24">
        <v>13610.0</v>
      </c>
      <c r="B2373" s="24" t="s">
        <v>2377</v>
      </c>
      <c r="C2373" s="25">
        <v>18047.0</v>
      </c>
      <c r="D2373" s="26" t="str">
        <f t="shared" si="1"/>
        <v>Repeat</v>
      </c>
      <c r="E2373" s="27" t="str">
        <f t="shared" si="2"/>
        <v>Repeat</v>
      </c>
    </row>
    <row r="2374">
      <c r="A2374" s="24">
        <v>13611.0</v>
      </c>
      <c r="B2374" s="24" t="s">
        <v>2378</v>
      </c>
      <c r="C2374" s="25">
        <v>17151.0</v>
      </c>
      <c r="D2374" s="26" t="str">
        <f t="shared" si="1"/>
        <v>Repeat</v>
      </c>
      <c r="E2374" s="27" t="str">
        <f t="shared" si="2"/>
        <v>Repeat</v>
      </c>
    </row>
    <row r="2375">
      <c r="A2375" s="24">
        <v>13613.0</v>
      </c>
      <c r="B2375" s="24" t="s">
        <v>2379</v>
      </c>
      <c r="C2375" s="25">
        <v>21732.0</v>
      </c>
      <c r="D2375" s="26" t="str">
        <f t="shared" si="1"/>
        <v> </v>
      </c>
      <c r="E2375" s="27" t="str">
        <f t="shared" si="2"/>
        <v> </v>
      </c>
    </row>
    <row r="2376">
      <c r="A2376" s="24">
        <v>13614.0</v>
      </c>
      <c r="B2376" s="24" t="s">
        <v>2380</v>
      </c>
      <c r="C2376" s="25">
        <v>25645.0</v>
      </c>
      <c r="D2376" s="26" t="str">
        <f t="shared" si="1"/>
        <v>Repeat</v>
      </c>
      <c r="E2376" s="27" t="str">
        <f t="shared" si="2"/>
        <v> </v>
      </c>
    </row>
    <row r="2377">
      <c r="A2377" s="24">
        <v>13615.0</v>
      </c>
      <c r="B2377" s="24" t="s">
        <v>2381</v>
      </c>
      <c r="C2377" s="25">
        <v>29128.0</v>
      </c>
      <c r="D2377" s="26" t="str">
        <f t="shared" si="1"/>
        <v> </v>
      </c>
      <c r="E2377" s="27" t="str">
        <f t="shared" si="2"/>
        <v> </v>
      </c>
    </row>
    <row r="2378">
      <c r="A2378" s="24">
        <v>13616.0</v>
      </c>
      <c r="B2378" s="24" t="s">
        <v>2382</v>
      </c>
      <c r="C2378" s="25">
        <v>15202.0</v>
      </c>
      <c r="D2378" s="26" t="str">
        <f t="shared" si="1"/>
        <v> </v>
      </c>
      <c r="E2378" s="27" t="str">
        <f t="shared" si="2"/>
        <v> </v>
      </c>
    </row>
    <row r="2379">
      <c r="A2379" s="24">
        <v>13617.0</v>
      </c>
      <c r="B2379" s="24" t="s">
        <v>2383</v>
      </c>
      <c r="C2379" s="25">
        <v>15068.0</v>
      </c>
      <c r="D2379" s="26" t="str">
        <f t="shared" si="1"/>
        <v> </v>
      </c>
      <c r="E2379" s="27" t="str">
        <f t="shared" si="2"/>
        <v> </v>
      </c>
    </row>
    <row r="2380">
      <c r="A2380" s="24">
        <v>13618.0</v>
      </c>
      <c r="B2380" s="24" t="s">
        <v>2384</v>
      </c>
      <c r="C2380" s="25">
        <v>16810.0</v>
      </c>
      <c r="D2380" s="26" t="str">
        <f t="shared" si="1"/>
        <v> </v>
      </c>
      <c r="E2380" s="27" t="str">
        <f t="shared" si="2"/>
        <v> </v>
      </c>
    </row>
    <row r="2381">
      <c r="A2381" s="24">
        <v>13619.0</v>
      </c>
      <c r="B2381" s="24" t="s">
        <v>2385</v>
      </c>
      <c r="C2381" s="25">
        <v>21700.0</v>
      </c>
      <c r="D2381" s="26" t="str">
        <f t="shared" si="1"/>
        <v> </v>
      </c>
      <c r="E2381" s="27" t="str">
        <f t="shared" si="2"/>
        <v> </v>
      </c>
    </row>
    <row r="2382">
      <c r="A2382" s="24">
        <v>13620.0</v>
      </c>
      <c r="B2382" s="24" t="s">
        <v>2386</v>
      </c>
      <c r="C2382" s="25">
        <v>21609.0</v>
      </c>
      <c r="D2382" s="26" t="str">
        <f t="shared" si="1"/>
        <v>Repeat</v>
      </c>
      <c r="E2382" s="27" t="str">
        <f t="shared" si="2"/>
        <v>Repeat</v>
      </c>
    </row>
    <row r="2383">
      <c r="A2383" s="24">
        <v>13621.0</v>
      </c>
      <c r="B2383" s="24" t="s">
        <v>2387</v>
      </c>
      <c r="C2383" s="25">
        <v>14254.0</v>
      </c>
      <c r="D2383" s="26" t="str">
        <f t="shared" si="1"/>
        <v> </v>
      </c>
      <c r="E2383" s="27" t="str">
        <f t="shared" si="2"/>
        <v> </v>
      </c>
    </row>
    <row r="2384">
      <c r="A2384" s="24">
        <v>13622.0</v>
      </c>
      <c r="B2384" s="24" t="s">
        <v>2388</v>
      </c>
      <c r="C2384" s="25">
        <v>27214.0</v>
      </c>
      <c r="D2384" s="26" t="str">
        <f t="shared" si="1"/>
        <v> </v>
      </c>
      <c r="E2384" s="27" t="str">
        <f t="shared" si="2"/>
        <v> </v>
      </c>
    </row>
    <row r="2385">
      <c r="A2385" s="24">
        <v>13623.0</v>
      </c>
      <c r="B2385" s="24" t="s">
        <v>2389</v>
      </c>
      <c r="C2385" s="25">
        <v>34982.0</v>
      </c>
      <c r="D2385" s="26" t="str">
        <f t="shared" si="1"/>
        <v> </v>
      </c>
      <c r="E2385" s="27" t="str">
        <f t="shared" si="2"/>
        <v> </v>
      </c>
    </row>
    <row r="2386">
      <c r="A2386" s="24">
        <v>13624.0</v>
      </c>
      <c r="B2386" s="24" t="s">
        <v>2390</v>
      </c>
      <c r="C2386" s="25">
        <v>22832.0</v>
      </c>
      <c r="D2386" s="26" t="str">
        <f t="shared" si="1"/>
        <v> </v>
      </c>
      <c r="E2386" s="27" t="str">
        <f t="shared" si="2"/>
        <v> </v>
      </c>
    </row>
    <row r="2387">
      <c r="A2387" s="24">
        <v>13626.0</v>
      </c>
      <c r="B2387" s="24" t="s">
        <v>2391</v>
      </c>
      <c r="C2387" s="25">
        <v>20361.0</v>
      </c>
      <c r="D2387" s="26" t="str">
        <f t="shared" si="1"/>
        <v> </v>
      </c>
      <c r="E2387" s="27" t="str">
        <f t="shared" si="2"/>
        <v> </v>
      </c>
    </row>
    <row r="2388">
      <c r="A2388" s="24">
        <v>13628.0</v>
      </c>
      <c r="B2388" s="24" t="s">
        <v>2392</v>
      </c>
      <c r="C2388" s="25">
        <v>30762.0</v>
      </c>
      <c r="D2388" s="26" t="str">
        <f t="shared" si="1"/>
        <v> </v>
      </c>
      <c r="E2388" s="27" t="str">
        <f t="shared" si="2"/>
        <v> </v>
      </c>
    </row>
    <row r="2389">
      <c r="A2389" s="24">
        <v>13629.0</v>
      </c>
      <c r="B2389" s="24" t="s">
        <v>2393</v>
      </c>
      <c r="C2389" s="25">
        <v>25991.0</v>
      </c>
      <c r="D2389" s="26" t="str">
        <f t="shared" si="1"/>
        <v> </v>
      </c>
      <c r="E2389" s="27" t="str">
        <f t="shared" si="2"/>
        <v> </v>
      </c>
    </row>
    <row r="2390">
      <c r="A2390" s="24">
        <v>13630.0</v>
      </c>
      <c r="B2390" s="24" t="s">
        <v>2394</v>
      </c>
      <c r="C2390" s="25">
        <v>15456.0</v>
      </c>
      <c r="D2390" s="26" t="str">
        <f t="shared" si="1"/>
        <v> </v>
      </c>
      <c r="E2390" s="27" t="str">
        <f t="shared" si="2"/>
        <v> </v>
      </c>
    </row>
    <row r="2391">
      <c r="A2391" s="24">
        <v>13631.0</v>
      </c>
      <c r="B2391" s="24" t="s">
        <v>2395</v>
      </c>
      <c r="C2391" s="25">
        <v>27442.0</v>
      </c>
      <c r="D2391" s="26" t="str">
        <f t="shared" si="1"/>
        <v>Repeat</v>
      </c>
      <c r="E2391" s="27" t="str">
        <f t="shared" si="2"/>
        <v> </v>
      </c>
    </row>
    <row r="2392">
      <c r="A2392" s="24">
        <v>13632.0</v>
      </c>
      <c r="B2392" s="24" t="s">
        <v>2396</v>
      </c>
      <c r="C2392" s="25">
        <v>31951.0</v>
      </c>
      <c r="D2392" s="26" t="str">
        <f t="shared" si="1"/>
        <v> </v>
      </c>
      <c r="E2392" s="27" t="str">
        <f t="shared" si="2"/>
        <v> </v>
      </c>
    </row>
    <row r="2393">
      <c r="A2393" s="24">
        <v>13634.0</v>
      </c>
      <c r="B2393" s="24" t="s">
        <v>2397</v>
      </c>
      <c r="C2393" s="25">
        <v>32465.0</v>
      </c>
      <c r="D2393" s="26" t="str">
        <f t="shared" si="1"/>
        <v> </v>
      </c>
      <c r="E2393" s="27" t="str">
        <f t="shared" si="2"/>
        <v> </v>
      </c>
    </row>
    <row r="2394">
      <c r="A2394" s="24">
        <v>13635.0</v>
      </c>
      <c r="B2394" s="24" t="s">
        <v>2398</v>
      </c>
      <c r="C2394" s="25">
        <v>19726.0</v>
      </c>
      <c r="D2394" s="26" t="str">
        <f t="shared" si="1"/>
        <v> </v>
      </c>
      <c r="E2394" s="27" t="str">
        <f t="shared" si="2"/>
        <v> </v>
      </c>
    </row>
    <row r="2395">
      <c r="A2395" s="24">
        <v>13636.0</v>
      </c>
      <c r="B2395" s="24" t="s">
        <v>2399</v>
      </c>
      <c r="C2395" s="25">
        <v>32106.0</v>
      </c>
      <c r="D2395" s="26" t="str">
        <f t="shared" si="1"/>
        <v> </v>
      </c>
      <c r="E2395" s="27" t="str">
        <f t="shared" si="2"/>
        <v> </v>
      </c>
    </row>
    <row r="2396">
      <c r="A2396" s="24">
        <v>13638.0</v>
      </c>
      <c r="B2396" s="24" t="s">
        <v>2400</v>
      </c>
      <c r="C2396" s="25">
        <v>15264.0</v>
      </c>
      <c r="D2396" s="26" t="str">
        <f t="shared" si="1"/>
        <v> </v>
      </c>
      <c r="E2396" s="27" t="str">
        <f t="shared" si="2"/>
        <v> </v>
      </c>
    </row>
    <row r="2397">
      <c r="A2397" s="24">
        <v>13639.0</v>
      </c>
      <c r="B2397" s="24" t="s">
        <v>2401</v>
      </c>
      <c r="C2397" s="25">
        <v>21123.0</v>
      </c>
      <c r="D2397" s="26" t="str">
        <f t="shared" si="1"/>
        <v> </v>
      </c>
      <c r="E2397" s="27" t="str">
        <f t="shared" si="2"/>
        <v> </v>
      </c>
    </row>
    <row r="2398">
      <c r="A2398" s="24">
        <v>13640.0</v>
      </c>
      <c r="B2398" s="24" t="s">
        <v>2402</v>
      </c>
      <c r="C2398" s="25">
        <v>26655.0</v>
      </c>
      <c r="D2398" s="26" t="str">
        <f t="shared" si="1"/>
        <v> </v>
      </c>
      <c r="E2398" s="27" t="str">
        <f t="shared" si="2"/>
        <v> </v>
      </c>
    </row>
    <row r="2399">
      <c r="A2399" s="24">
        <v>13641.0</v>
      </c>
      <c r="B2399" s="24" t="s">
        <v>2403</v>
      </c>
      <c r="C2399" s="25">
        <v>29118.0</v>
      </c>
      <c r="D2399" s="26" t="str">
        <f t="shared" si="1"/>
        <v>Repeat</v>
      </c>
      <c r="E2399" s="27" t="str">
        <f t="shared" si="2"/>
        <v>Repeat</v>
      </c>
    </row>
    <row r="2400">
      <c r="A2400" s="24">
        <v>13642.0</v>
      </c>
      <c r="B2400" s="24" t="s">
        <v>2404</v>
      </c>
      <c r="C2400" s="25">
        <v>32757.0</v>
      </c>
      <c r="D2400" s="26" t="str">
        <f t="shared" si="1"/>
        <v> </v>
      </c>
      <c r="E2400" s="27" t="str">
        <f t="shared" si="2"/>
        <v> </v>
      </c>
    </row>
    <row r="2401">
      <c r="A2401" s="24">
        <v>13643.0</v>
      </c>
      <c r="B2401" s="24" t="s">
        <v>2405</v>
      </c>
      <c r="C2401" s="25">
        <v>33352.0</v>
      </c>
      <c r="D2401" s="26" t="str">
        <f t="shared" si="1"/>
        <v> </v>
      </c>
      <c r="E2401" s="27" t="str">
        <f t="shared" si="2"/>
        <v> </v>
      </c>
    </row>
    <row r="2402">
      <c r="A2402" s="24">
        <v>13644.0</v>
      </c>
      <c r="B2402" s="24" t="s">
        <v>2406</v>
      </c>
      <c r="C2402" s="25">
        <v>21131.0</v>
      </c>
      <c r="D2402" s="26" t="str">
        <f t="shared" si="1"/>
        <v> </v>
      </c>
      <c r="E2402" s="27" t="str">
        <f t="shared" si="2"/>
        <v> </v>
      </c>
    </row>
    <row r="2403">
      <c r="A2403" s="24">
        <v>13645.0</v>
      </c>
      <c r="B2403" s="24" t="s">
        <v>2407</v>
      </c>
      <c r="C2403" s="25">
        <v>15537.0</v>
      </c>
      <c r="D2403" s="26" t="str">
        <f t="shared" si="1"/>
        <v> </v>
      </c>
      <c r="E2403" s="27" t="str">
        <f t="shared" si="2"/>
        <v> </v>
      </c>
    </row>
    <row r="2404">
      <c r="A2404" s="24">
        <v>13646.0</v>
      </c>
      <c r="B2404" s="24" t="s">
        <v>2408</v>
      </c>
      <c r="C2404" s="25">
        <v>28177.0</v>
      </c>
      <c r="D2404" s="26" t="str">
        <f t="shared" si="1"/>
        <v>Repeat</v>
      </c>
      <c r="E2404" s="27" t="str">
        <f t="shared" si="2"/>
        <v> </v>
      </c>
    </row>
    <row r="2405">
      <c r="A2405" s="24">
        <v>13647.0</v>
      </c>
      <c r="B2405" s="24" t="s">
        <v>2409</v>
      </c>
      <c r="C2405" s="25">
        <v>22262.0</v>
      </c>
      <c r="D2405" s="26" t="str">
        <f t="shared" si="1"/>
        <v> </v>
      </c>
      <c r="E2405" s="27" t="str">
        <f t="shared" si="2"/>
        <v> </v>
      </c>
    </row>
    <row r="2406">
      <c r="A2406" s="24">
        <v>13648.0</v>
      </c>
      <c r="B2406" s="24" t="s">
        <v>2410</v>
      </c>
      <c r="C2406" s="25">
        <v>34504.0</v>
      </c>
      <c r="D2406" s="26" t="str">
        <f t="shared" si="1"/>
        <v> </v>
      </c>
      <c r="E2406" s="27" t="str">
        <f t="shared" si="2"/>
        <v> </v>
      </c>
    </row>
    <row r="2407">
      <c r="A2407" s="24">
        <v>13649.0</v>
      </c>
      <c r="B2407" s="24" t="s">
        <v>2411</v>
      </c>
      <c r="C2407" s="25">
        <v>30088.0</v>
      </c>
      <c r="D2407" s="26" t="str">
        <f t="shared" si="1"/>
        <v> </v>
      </c>
      <c r="E2407" s="27" t="str">
        <f t="shared" si="2"/>
        <v> </v>
      </c>
    </row>
    <row r="2408">
      <c r="A2408" s="24">
        <v>13650.0</v>
      </c>
      <c r="B2408" s="24" t="s">
        <v>2412</v>
      </c>
      <c r="C2408" s="25">
        <v>28407.0</v>
      </c>
      <c r="D2408" s="26" t="str">
        <f t="shared" si="1"/>
        <v> </v>
      </c>
      <c r="E2408" s="27" t="str">
        <f t="shared" si="2"/>
        <v> </v>
      </c>
    </row>
    <row r="2409">
      <c r="A2409" s="24">
        <v>13651.0</v>
      </c>
      <c r="B2409" s="24" t="s">
        <v>2413</v>
      </c>
      <c r="C2409" s="25">
        <v>20270.0</v>
      </c>
      <c r="D2409" s="26" t="str">
        <f t="shared" si="1"/>
        <v> </v>
      </c>
      <c r="E2409" s="27" t="str">
        <f t="shared" si="2"/>
        <v> </v>
      </c>
    </row>
    <row r="2410">
      <c r="A2410" s="24">
        <v>13652.0</v>
      </c>
      <c r="B2410" s="24" t="s">
        <v>2414</v>
      </c>
      <c r="C2410" s="25">
        <v>17019.0</v>
      </c>
      <c r="D2410" s="26" t="str">
        <f t="shared" si="1"/>
        <v> </v>
      </c>
      <c r="E2410" s="27" t="str">
        <f t="shared" si="2"/>
        <v> </v>
      </c>
    </row>
    <row r="2411">
      <c r="A2411" s="24">
        <v>13653.0</v>
      </c>
      <c r="B2411" s="24" t="s">
        <v>2415</v>
      </c>
      <c r="C2411" s="25">
        <v>16837.0</v>
      </c>
      <c r="D2411" s="26" t="str">
        <f t="shared" si="1"/>
        <v> </v>
      </c>
      <c r="E2411" s="27" t="str">
        <f t="shared" si="2"/>
        <v> </v>
      </c>
    </row>
    <row r="2412">
      <c r="A2412" s="24">
        <v>13654.0</v>
      </c>
      <c r="B2412" s="24" t="s">
        <v>2416</v>
      </c>
      <c r="C2412" s="25">
        <v>20616.0</v>
      </c>
      <c r="D2412" s="26" t="str">
        <f t="shared" si="1"/>
        <v> </v>
      </c>
      <c r="E2412" s="27" t="str">
        <f t="shared" si="2"/>
        <v> </v>
      </c>
    </row>
    <row r="2413">
      <c r="A2413" s="24">
        <v>13655.0</v>
      </c>
      <c r="B2413" s="24" t="s">
        <v>2417</v>
      </c>
      <c r="C2413" s="25">
        <v>16762.0</v>
      </c>
      <c r="D2413" s="26" t="str">
        <f t="shared" si="1"/>
        <v> </v>
      </c>
      <c r="E2413" s="27" t="str">
        <f t="shared" si="2"/>
        <v> </v>
      </c>
    </row>
    <row r="2414">
      <c r="A2414" s="24">
        <v>13656.0</v>
      </c>
      <c r="B2414" s="24" t="s">
        <v>2418</v>
      </c>
      <c r="C2414" s="25">
        <v>18552.0</v>
      </c>
      <c r="D2414" s="26" t="str">
        <f t="shared" si="1"/>
        <v> </v>
      </c>
      <c r="E2414" s="27" t="str">
        <f t="shared" si="2"/>
        <v> </v>
      </c>
    </row>
    <row r="2415">
      <c r="A2415" s="24">
        <v>13659.0</v>
      </c>
      <c r="B2415" s="24" t="s">
        <v>2419</v>
      </c>
      <c r="C2415" s="25">
        <v>36570.0</v>
      </c>
      <c r="D2415" s="26" t="str">
        <f t="shared" si="1"/>
        <v> </v>
      </c>
      <c r="E2415" s="27" t="str">
        <f t="shared" si="2"/>
        <v> </v>
      </c>
    </row>
    <row r="2416">
      <c r="A2416" s="24">
        <v>13661.0</v>
      </c>
      <c r="B2416" s="24" t="s">
        <v>2420</v>
      </c>
      <c r="C2416" s="25">
        <v>27375.0</v>
      </c>
      <c r="D2416" s="26" t="str">
        <f t="shared" si="1"/>
        <v> </v>
      </c>
      <c r="E2416" s="27" t="str">
        <f t="shared" si="2"/>
        <v> </v>
      </c>
    </row>
    <row r="2417">
      <c r="A2417" s="24">
        <v>13662.0</v>
      </c>
      <c r="B2417" s="24" t="s">
        <v>2421</v>
      </c>
      <c r="C2417" s="25">
        <v>21491.0</v>
      </c>
      <c r="D2417" s="26" t="str">
        <f t="shared" si="1"/>
        <v> </v>
      </c>
      <c r="E2417" s="27" t="str">
        <f t="shared" si="2"/>
        <v> </v>
      </c>
    </row>
    <row r="2418">
      <c r="A2418" s="24">
        <v>13666.0</v>
      </c>
      <c r="B2418" s="24" t="s">
        <v>2422</v>
      </c>
      <c r="C2418" s="25">
        <v>27283.0</v>
      </c>
      <c r="D2418" s="26" t="str">
        <f t="shared" si="1"/>
        <v>Repeat</v>
      </c>
      <c r="E2418" s="27" t="str">
        <f t="shared" si="2"/>
        <v> </v>
      </c>
    </row>
    <row r="2419">
      <c r="A2419" s="24">
        <v>13667.0</v>
      </c>
      <c r="B2419" s="24" t="s">
        <v>2423</v>
      </c>
      <c r="C2419" s="25">
        <v>30708.0</v>
      </c>
      <c r="D2419" s="26" t="str">
        <f t="shared" si="1"/>
        <v> </v>
      </c>
      <c r="E2419" s="27" t="str">
        <f t="shared" si="2"/>
        <v> </v>
      </c>
    </row>
    <row r="2420">
      <c r="A2420" s="24">
        <v>13668.0</v>
      </c>
      <c r="B2420" s="24" t="s">
        <v>2424</v>
      </c>
      <c r="C2420" s="25">
        <v>23634.0</v>
      </c>
      <c r="D2420" s="26" t="str">
        <f t="shared" si="1"/>
        <v>Repeat</v>
      </c>
      <c r="E2420" s="27" t="str">
        <f t="shared" si="2"/>
        <v>Repeat</v>
      </c>
    </row>
    <row r="2421">
      <c r="A2421" s="24">
        <v>13669.0</v>
      </c>
      <c r="B2421" s="24" t="s">
        <v>2425</v>
      </c>
      <c r="C2421" s="25">
        <v>20219.0</v>
      </c>
      <c r="D2421" s="26" t="str">
        <f t="shared" si="1"/>
        <v> </v>
      </c>
      <c r="E2421" s="27" t="str">
        <f t="shared" si="2"/>
        <v> </v>
      </c>
    </row>
    <row r="2422">
      <c r="A2422" s="24">
        <v>13670.0</v>
      </c>
      <c r="B2422" s="24" t="s">
        <v>2426</v>
      </c>
      <c r="C2422" s="25">
        <v>22166.0</v>
      </c>
      <c r="D2422" s="26" t="str">
        <f t="shared" si="1"/>
        <v> </v>
      </c>
      <c r="E2422" s="27" t="str">
        <f t="shared" si="2"/>
        <v> </v>
      </c>
    </row>
    <row r="2423">
      <c r="A2423" s="24">
        <v>13671.0</v>
      </c>
      <c r="B2423" s="24" t="s">
        <v>2427</v>
      </c>
      <c r="C2423" s="25">
        <v>11500.0</v>
      </c>
      <c r="D2423" s="26" t="str">
        <f t="shared" si="1"/>
        <v> </v>
      </c>
      <c r="E2423" s="27" t="str">
        <f t="shared" si="2"/>
        <v> </v>
      </c>
    </row>
    <row r="2424">
      <c r="A2424" s="24">
        <v>13672.0</v>
      </c>
      <c r="B2424" s="24" t="s">
        <v>2428</v>
      </c>
      <c r="C2424" s="25">
        <v>34201.0</v>
      </c>
      <c r="D2424" s="26" t="str">
        <f t="shared" si="1"/>
        <v> </v>
      </c>
      <c r="E2424" s="27" t="str">
        <f t="shared" si="2"/>
        <v> </v>
      </c>
    </row>
    <row r="2425">
      <c r="A2425" s="24">
        <v>13673.0</v>
      </c>
      <c r="B2425" s="24" t="s">
        <v>2429</v>
      </c>
      <c r="C2425" s="25">
        <v>25366.0</v>
      </c>
      <c r="D2425" s="26" t="str">
        <f t="shared" si="1"/>
        <v> </v>
      </c>
      <c r="E2425" s="27" t="str">
        <f t="shared" si="2"/>
        <v> </v>
      </c>
    </row>
    <row r="2426">
      <c r="A2426" s="24">
        <v>13674.0</v>
      </c>
      <c r="B2426" s="24" t="s">
        <v>2430</v>
      </c>
      <c r="C2426" s="25">
        <v>27380.0</v>
      </c>
      <c r="D2426" s="26" t="str">
        <f t="shared" si="1"/>
        <v> </v>
      </c>
      <c r="E2426" s="27" t="str">
        <f t="shared" si="2"/>
        <v> </v>
      </c>
    </row>
    <row r="2427">
      <c r="A2427" s="24">
        <v>13675.0</v>
      </c>
      <c r="B2427" s="24" t="s">
        <v>2431</v>
      </c>
      <c r="C2427" s="25">
        <v>22144.0</v>
      </c>
      <c r="D2427" s="26" t="str">
        <f t="shared" si="1"/>
        <v> </v>
      </c>
      <c r="E2427" s="27" t="str">
        <f t="shared" si="2"/>
        <v> </v>
      </c>
    </row>
    <row r="2428">
      <c r="A2428" s="24">
        <v>13676.0</v>
      </c>
      <c r="B2428" s="24" t="s">
        <v>2432</v>
      </c>
      <c r="C2428" s="25">
        <v>35926.0</v>
      </c>
      <c r="D2428" s="26" t="str">
        <f t="shared" si="1"/>
        <v>Repeat</v>
      </c>
      <c r="E2428" s="27" t="str">
        <f t="shared" si="2"/>
        <v> </v>
      </c>
    </row>
    <row r="2429">
      <c r="A2429" s="24">
        <v>13678.0</v>
      </c>
      <c r="B2429" s="24" t="s">
        <v>2433</v>
      </c>
      <c r="C2429" s="25">
        <v>23610.0</v>
      </c>
      <c r="D2429" s="26" t="str">
        <f t="shared" si="1"/>
        <v> </v>
      </c>
      <c r="E2429" s="27" t="str">
        <f t="shared" si="2"/>
        <v> </v>
      </c>
    </row>
    <row r="2430">
      <c r="A2430" s="24">
        <v>13679.0</v>
      </c>
      <c r="B2430" s="24" t="s">
        <v>2434</v>
      </c>
      <c r="C2430" s="25">
        <v>21112.0</v>
      </c>
      <c r="D2430" s="26" t="str">
        <f t="shared" si="1"/>
        <v> </v>
      </c>
      <c r="E2430" s="27" t="str">
        <f t="shared" si="2"/>
        <v> </v>
      </c>
    </row>
    <row r="2431">
      <c r="A2431" s="24">
        <v>13680.0</v>
      </c>
      <c r="B2431" s="24" t="s">
        <v>2435</v>
      </c>
      <c r="C2431" s="25">
        <v>26459.0</v>
      </c>
      <c r="D2431" s="26" t="str">
        <f t="shared" si="1"/>
        <v>Repeat</v>
      </c>
      <c r="E2431" s="27" t="str">
        <f t="shared" si="2"/>
        <v>Repeat</v>
      </c>
    </row>
    <row r="2432">
      <c r="A2432" s="24">
        <v>13681.0</v>
      </c>
      <c r="B2432" s="24" t="s">
        <v>2436</v>
      </c>
      <c r="C2432" s="25">
        <v>18078.0</v>
      </c>
      <c r="D2432" s="26" t="str">
        <f t="shared" si="1"/>
        <v> </v>
      </c>
      <c r="E2432" s="27" t="str">
        <f t="shared" si="2"/>
        <v> </v>
      </c>
    </row>
    <row r="2433">
      <c r="A2433" s="24">
        <v>13682.0</v>
      </c>
      <c r="B2433" s="24" t="s">
        <v>2437</v>
      </c>
      <c r="C2433" s="25">
        <v>21579.0</v>
      </c>
      <c r="D2433" s="26" t="str">
        <f t="shared" si="1"/>
        <v> </v>
      </c>
      <c r="E2433" s="27" t="str">
        <f t="shared" si="2"/>
        <v> </v>
      </c>
    </row>
    <row r="2434">
      <c r="A2434" s="24">
        <v>13683.0</v>
      </c>
      <c r="B2434" s="24" t="s">
        <v>2438</v>
      </c>
      <c r="C2434" s="25">
        <v>28926.0</v>
      </c>
      <c r="D2434" s="26" t="str">
        <f t="shared" si="1"/>
        <v> </v>
      </c>
      <c r="E2434" s="27" t="str">
        <f t="shared" si="2"/>
        <v> </v>
      </c>
    </row>
    <row r="2435">
      <c r="A2435" s="24">
        <v>13687.0</v>
      </c>
      <c r="B2435" s="24" t="s">
        <v>2439</v>
      </c>
      <c r="C2435" s="25">
        <v>19102.0</v>
      </c>
      <c r="D2435" s="26" t="str">
        <f t="shared" si="1"/>
        <v> </v>
      </c>
      <c r="E2435" s="27" t="str">
        <f t="shared" si="2"/>
        <v> </v>
      </c>
    </row>
    <row r="2436">
      <c r="A2436" s="24">
        <v>13688.0</v>
      </c>
      <c r="B2436" s="24" t="s">
        <v>2440</v>
      </c>
      <c r="C2436" s="25">
        <v>29023.0</v>
      </c>
      <c r="D2436" s="26" t="str">
        <f t="shared" si="1"/>
        <v> </v>
      </c>
      <c r="E2436" s="27" t="str">
        <f t="shared" si="2"/>
        <v> </v>
      </c>
    </row>
    <row r="2437">
      <c r="A2437" s="24">
        <v>13689.0</v>
      </c>
      <c r="B2437" s="24" t="s">
        <v>2441</v>
      </c>
      <c r="C2437" s="25">
        <v>28254.0</v>
      </c>
      <c r="D2437" s="26" t="str">
        <f t="shared" si="1"/>
        <v> </v>
      </c>
      <c r="E2437" s="27" t="str">
        <f t="shared" si="2"/>
        <v> </v>
      </c>
    </row>
    <row r="2438">
      <c r="A2438" s="24">
        <v>13690.0</v>
      </c>
      <c r="B2438" s="24" t="s">
        <v>2442</v>
      </c>
      <c r="C2438" s="25">
        <v>20464.0</v>
      </c>
      <c r="D2438" s="26" t="str">
        <f t="shared" si="1"/>
        <v> </v>
      </c>
      <c r="E2438" s="27" t="str">
        <f t="shared" si="2"/>
        <v> </v>
      </c>
    </row>
    <row r="2439">
      <c r="A2439" s="24">
        <v>13691.0</v>
      </c>
      <c r="B2439" s="24" t="s">
        <v>2443</v>
      </c>
      <c r="C2439" s="25">
        <v>23661.0</v>
      </c>
      <c r="D2439" s="26" t="str">
        <f t="shared" si="1"/>
        <v> </v>
      </c>
      <c r="E2439" s="27" t="str">
        <f t="shared" si="2"/>
        <v> </v>
      </c>
    </row>
    <row r="2440">
      <c r="A2440" s="24">
        <v>13692.0</v>
      </c>
      <c r="B2440" s="24" t="s">
        <v>2444</v>
      </c>
      <c r="C2440" s="25">
        <v>27687.0</v>
      </c>
      <c r="D2440" s="26" t="str">
        <f t="shared" si="1"/>
        <v> </v>
      </c>
      <c r="E2440" s="27" t="str">
        <f t="shared" si="2"/>
        <v> </v>
      </c>
    </row>
    <row r="2441">
      <c r="A2441" s="24">
        <v>13694.0</v>
      </c>
      <c r="B2441" s="24" t="s">
        <v>2445</v>
      </c>
      <c r="C2441" s="25">
        <v>19876.0</v>
      </c>
      <c r="D2441" s="26" t="str">
        <f t="shared" si="1"/>
        <v> </v>
      </c>
      <c r="E2441" s="27" t="str">
        <f t="shared" si="2"/>
        <v> </v>
      </c>
    </row>
    <row r="2442">
      <c r="A2442" s="24">
        <v>13695.0</v>
      </c>
      <c r="B2442" s="24" t="s">
        <v>2446</v>
      </c>
      <c r="C2442" s="25">
        <v>20076.0</v>
      </c>
      <c r="D2442" s="26" t="str">
        <f t="shared" si="1"/>
        <v> </v>
      </c>
      <c r="E2442" s="27" t="str">
        <f t="shared" si="2"/>
        <v> </v>
      </c>
    </row>
    <row r="2443">
      <c r="A2443" s="24">
        <v>13696.0</v>
      </c>
      <c r="B2443" s="24" t="s">
        <v>2447</v>
      </c>
      <c r="C2443" s="25">
        <v>30221.0</v>
      </c>
      <c r="D2443" s="26" t="str">
        <f t="shared" si="1"/>
        <v> </v>
      </c>
      <c r="E2443" s="27" t="str">
        <f t="shared" si="2"/>
        <v> </v>
      </c>
    </row>
    <row r="2444">
      <c r="A2444" s="24">
        <v>13697.0</v>
      </c>
      <c r="B2444" s="24" t="s">
        <v>2448</v>
      </c>
      <c r="C2444" s="25">
        <v>15250.0</v>
      </c>
      <c r="D2444" s="26" t="str">
        <f t="shared" si="1"/>
        <v> </v>
      </c>
      <c r="E2444" s="27" t="str">
        <f t="shared" si="2"/>
        <v> </v>
      </c>
    </row>
    <row r="2445">
      <c r="A2445" s="24">
        <v>13699.0</v>
      </c>
      <c r="B2445" s="24" t="s">
        <v>2449</v>
      </c>
      <c r="C2445" s="25">
        <v>26641.0</v>
      </c>
      <c r="D2445" s="26" t="str">
        <f t="shared" si="1"/>
        <v> </v>
      </c>
      <c r="E2445" s="27" t="str">
        <f t="shared" si="2"/>
        <v> </v>
      </c>
    </row>
    <row r="2446">
      <c r="A2446" s="24">
        <v>13700.0</v>
      </c>
      <c r="B2446" s="24" t="s">
        <v>2450</v>
      </c>
      <c r="C2446" s="25">
        <v>36951.0</v>
      </c>
      <c r="D2446" s="26" t="str">
        <f t="shared" si="1"/>
        <v> </v>
      </c>
      <c r="E2446" s="27" t="str">
        <f t="shared" si="2"/>
        <v> </v>
      </c>
    </row>
    <row r="2447">
      <c r="A2447" s="24">
        <v>13701.0</v>
      </c>
      <c r="B2447" s="24" t="s">
        <v>2451</v>
      </c>
      <c r="C2447" s="25">
        <v>22643.0</v>
      </c>
      <c r="D2447" s="26" t="str">
        <f t="shared" si="1"/>
        <v> </v>
      </c>
      <c r="E2447" s="27" t="str">
        <f t="shared" si="2"/>
        <v> </v>
      </c>
    </row>
    <row r="2448">
      <c r="A2448" s="24">
        <v>13702.0</v>
      </c>
      <c r="B2448" s="24" t="s">
        <v>2452</v>
      </c>
      <c r="C2448" s="25">
        <v>16728.0</v>
      </c>
      <c r="D2448" s="26" t="str">
        <f t="shared" si="1"/>
        <v> </v>
      </c>
      <c r="E2448" s="27" t="str">
        <f t="shared" si="2"/>
        <v> </v>
      </c>
    </row>
    <row r="2449">
      <c r="A2449" s="24">
        <v>13704.0</v>
      </c>
      <c r="B2449" s="24" t="s">
        <v>2453</v>
      </c>
      <c r="C2449" s="25">
        <v>14158.0</v>
      </c>
      <c r="D2449" s="26" t="str">
        <f t="shared" si="1"/>
        <v> </v>
      </c>
      <c r="E2449" s="27" t="str">
        <f t="shared" si="2"/>
        <v> </v>
      </c>
    </row>
    <row r="2450">
      <c r="A2450" s="24">
        <v>13705.0</v>
      </c>
      <c r="B2450" s="24" t="s">
        <v>2454</v>
      </c>
      <c r="C2450" s="25">
        <v>21839.0</v>
      </c>
      <c r="D2450" s="26" t="str">
        <f t="shared" si="1"/>
        <v> </v>
      </c>
      <c r="E2450" s="27" t="str">
        <f t="shared" si="2"/>
        <v> </v>
      </c>
    </row>
    <row r="2451">
      <c r="A2451" s="24">
        <v>13707.0</v>
      </c>
      <c r="B2451" s="24" t="s">
        <v>2455</v>
      </c>
      <c r="C2451" s="25">
        <v>31559.0</v>
      </c>
      <c r="D2451" s="26" t="str">
        <f t="shared" si="1"/>
        <v> </v>
      </c>
      <c r="E2451" s="27" t="str">
        <f t="shared" si="2"/>
        <v> </v>
      </c>
    </row>
    <row r="2452">
      <c r="A2452" s="24">
        <v>13709.0</v>
      </c>
      <c r="B2452" s="24" t="s">
        <v>2456</v>
      </c>
      <c r="C2452" s="25">
        <v>24250.0</v>
      </c>
      <c r="D2452" s="26" t="str">
        <f t="shared" si="1"/>
        <v> </v>
      </c>
      <c r="E2452" s="27" t="str">
        <f t="shared" si="2"/>
        <v> </v>
      </c>
    </row>
    <row r="2453">
      <c r="A2453" s="24">
        <v>13712.0</v>
      </c>
      <c r="B2453" s="24" t="s">
        <v>2457</v>
      </c>
      <c r="C2453" s="25">
        <v>24227.0</v>
      </c>
      <c r="D2453" s="26" t="str">
        <f t="shared" si="1"/>
        <v> </v>
      </c>
      <c r="E2453" s="27" t="str">
        <f t="shared" si="2"/>
        <v> </v>
      </c>
    </row>
    <row r="2454">
      <c r="A2454" s="24">
        <v>13713.0</v>
      </c>
      <c r="B2454" s="24" t="s">
        <v>2458</v>
      </c>
      <c r="C2454" s="25">
        <v>23396.0</v>
      </c>
      <c r="D2454" s="26" t="str">
        <f t="shared" si="1"/>
        <v> </v>
      </c>
      <c r="E2454" s="27" t="str">
        <f t="shared" si="2"/>
        <v> </v>
      </c>
    </row>
    <row r="2455">
      <c r="A2455" s="24">
        <v>13714.0</v>
      </c>
      <c r="B2455" s="24" t="s">
        <v>2459</v>
      </c>
      <c r="C2455" s="25">
        <v>19714.0</v>
      </c>
      <c r="D2455" s="26" t="str">
        <f t="shared" si="1"/>
        <v> </v>
      </c>
      <c r="E2455" s="27" t="str">
        <f t="shared" si="2"/>
        <v> </v>
      </c>
    </row>
    <row r="2456">
      <c r="A2456" s="24">
        <v>13716.0</v>
      </c>
      <c r="B2456" s="24" t="s">
        <v>2460</v>
      </c>
      <c r="C2456" s="25">
        <v>29389.0</v>
      </c>
      <c r="D2456" s="26" t="str">
        <f t="shared" si="1"/>
        <v> </v>
      </c>
      <c r="E2456" s="27" t="str">
        <f t="shared" si="2"/>
        <v> </v>
      </c>
    </row>
    <row r="2457">
      <c r="A2457" s="24">
        <v>13717.0</v>
      </c>
      <c r="B2457" s="24" t="s">
        <v>2461</v>
      </c>
      <c r="C2457" s="25">
        <v>20542.0</v>
      </c>
      <c r="D2457" s="26" t="str">
        <f t="shared" si="1"/>
        <v> </v>
      </c>
      <c r="E2457" s="27" t="str">
        <f t="shared" si="2"/>
        <v> </v>
      </c>
    </row>
    <row r="2458">
      <c r="A2458" s="24">
        <v>13718.0</v>
      </c>
      <c r="B2458" s="24" t="s">
        <v>2462</v>
      </c>
      <c r="C2458" s="25">
        <v>32834.0</v>
      </c>
      <c r="D2458" s="26" t="str">
        <f t="shared" si="1"/>
        <v>Repeat</v>
      </c>
      <c r="E2458" s="27" t="str">
        <f t="shared" si="2"/>
        <v> </v>
      </c>
    </row>
    <row r="2459">
      <c r="A2459" s="24">
        <v>13721.0</v>
      </c>
      <c r="B2459" s="24" t="s">
        <v>2463</v>
      </c>
      <c r="C2459" s="25">
        <v>24069.0</v>
      </c>
      <c r="D2459" s="26" t="str">
        <f t="shared" si="1"/>
        <v> </v>
      </c>
      <c r="E2459" s="27" t="str">
        <f t="shared" si="2"/>
        <v> </v>
      </c>
    </row>
    <row r="2460">
      <c r="A2460" s="24">
        <v>13722.0</v>
      </c>
      <c r="B2460" s="24" t="s">
        <v>2464</v>
      </c>
      <c r="C2460" s="25">
        <v>20736.0</v>
      </c>
      <c r="D2460" s="26" t="str">
        <f t="shared" si="1"/>
        <v> </v>
      </c>
      <c r="E2460" s="27" t="str">
        <f t="shared" si="2"/>
        <v> </v>
      </c>
    </row>
    <row r="2461">
      <c r="A2461" s="24">
        <v>13724.0</v>
      </c>
      <c r="B2461" s="24" t="s">
        <v>2465</v>
      </c>
      <c r="C2461" s="25">
        <v>19708.0</v>
      </c>
      <c r="D2461" s="26" t="str">
        <f t="shared" si="1"/>
        <v> </v>
      </c>
      <c r="E2461" s="27" t="str">
        <f t="shared" si="2"/>
        <v> </v>
      </c>
    </row>
    <row r="2462">
      <c r="A2462" s="24">
        <v>13725.0</v>
      </c>
      <c r="B2462" s="24" t="s">
        <v>2466</v>
      </c>
      <c r="C2462" s="25">
        <v>18585.0</v>
      </c>
      <c r="D2462" s="26" t="str">
        <f t="shared" si="1"/>
        <v> </v>
      </c>
      <c r="E2462" s="27" t="str">
        <f t="shared" si="2"/>
        <v> </v>
      </c>
    </row>
    <row r="2463">
      <c r="A2463" s="24">
        <v>13726.0</v>
      </c>
      <c r="B2463" s="24" t="s">
        <v>2467</v>
      </c>
      <c r="C2463" s="25">
        <v>16759.0</v>
      </c>
      <c r="D2463" s="26" t="str">
        <f t="shared" si="1"/>
        <v> </v>
      </c>
      <c r="E2463" s="27" t="str">
        <f t="shared" si="2"/>
        <v> </v>
      </c>
    </row>
    <row r="2464">
      <c r="A2464" s="24">
        <v>13727.0</v>
      </c>
      <c r="B2464" s="24" t="s">
        <v>2468</v>
      </c>
      <c r="C2464" s="25">
        <v>14475.0</v>
      </c>
      <c r="D2464" s="26" t="str">
        <f t="shared" si="1"/>
        <v> </v>
      </c>
      <c r="E2464" s="27" t="str">
        <f t="shared" si="2"/>
        <v> </v>
      </c>
    </row>
    <row r="2465">
      <c r="A2465" s="24">
        <v>13728.0</v>
      </c>
      <c r="B2465" s="24" t="s">
        <v>2469</v>
      </c>
      <c r="C2465" s="25">
        <v>11681.0</v>
      </c>
      <c r="D2465" s="26" t="str">
        <f t="shared" si="1"/>
        <v> </v>
      </c>
      <c r="E2465" s="27" t="str">
        <f t="shared" si="2"/>
        <v> </v>
      </c>
    </row>
    <row r="2466">
      <c r="A2466" s="24">
        <v>13729.0</v>
      </c>
      <c r="B2466" s="24" t="s">
        <v>2470</v>
      </c>
      <c r="C2466" s="25">
        <v>18068.0</v>
      </c>
      <c r="D2466" s="26" t="str">
        <f t="shared" si="1"/>
        <v> </v>
      </c>
      <c r="E2466" s="27" t="str">
        <f t="shared" si="2"/>
        <v> </v>
      </c>
    </row>
    <row r="2467">
      <c r="A2467" s="24">
        <v>13730.0</v>
      </c>
      <c r="B2467" s="24" t="s">
        <v>2471</v>
      </c>
      <c r="C2467" s="25">
        <v>18115.0</v>
      </c>
      <c r="D2467" s="26" t="str">
        <f t="shared" si="1"/>
        <v> </v>
      </c>
      <c r="E2467" s="27" t="str">
        <f t="shared" si="2"/>
        <v> </v>
      </c>
    </row>
    <row r="2468">
      <c r="A2468" s="24">
        <v>13731.0</v>
      </c>
      <c r="B2468" s="24" t="s">
        <v>2472</v>
      </c>
      <c r="C2468" s="25">
        <v>34963.0</v>
      </c>
      <c r="D2468" s="26" t="str">
        <f t="shared" si="1"/>
        <v>Repeat</v>
      </c>
      <c r="E2468" s="27" t="str">
        <f t="shared" si="2"/>
        <v> </v>
      </c>
    </row>
    <row r="2469">
      <c r="A2469" s="24">
        <v>13732.0</v>
      </c>
      <c r="B2469" s="24" t="s">
        <v>2473</v>
      </c>
      <c r="C2469" s="25">
        <v>23397.0</v>
      </c>
      <c r="D2469" s="26" t="str">
        <f t="shared" si="1"/>
        <v>Repeat</v>
      </c>
      <c r="E2469" s="27" t="str">
        <f t="shared" si="2"/>
        <v> </v>
      </c>
    </row>
    <row r="2470">
      <c r="A2470" s="24">
        <v>13733.0</v>
      </c>
      <c r="B2470" s="24" t="s">
        <v>2474</v>
      </c>
      <c r="C2470" s="25">
        <v>24461.0</v>
      </c>
      <c r="D2470" s="26" t="str">
        <f t="shared" si="1"/>
        <v>Repeat</v>
      </c>
      <c r="E2470" s="27" t="str">
        <f t="shared" si="2"/>
        <v>Repeat</v>
      </c>
    </row>
    <row r="2471">
      <c r="A2471" s="24">
        <v>13734.0</v>
      </c>
      <c r="B2471" s="24" t="s">
        <v>2475</v>
      </c>
      <c r="C2471" s="25">
        <v>26521.0</v>
      </c>
      <c r="D2471" s="26" t="str">
        <f t="shared" si="1"/>
        <v> </v>
      </c>
      <c r="E2471" s="27" t="str">
        <f t="shared" si="2"/>
        <v>Repeat</v>
      </c>
    </row>
    <row r="2472">
      <c r="A2472" s="24">
        <v>13735.0</v>
      </c>
      <c r="B2472" s="24" t="s">
        <v>2476</v>
      </c>
      <c r="C2472" s="25">
        <v>19315.0</v>
      </c>
      <c r="D2472" s="26" t="str">
        <f t="shared" si="1"/>
        <v> </v>
      </c>
      <c r="E2472" s="27" t="str">
        <f t="shared" si="2"/>
        <v> </v>
      </c>
    </row>
    <row r="2473">
      <c r="A2473" s="24">
        <v>13736.0</v>
      </c>
      <c r="B2473" s="24" t="s">
        <v>2477</v>
      </c>
      <c r="C2473" s="25">
        <v>16899.0</v>
      </c>
      <c r="D2473" s="26" t="str">
        <f t="shared" si="1"/>
        <v> </v>
      </c>
      <c r="E2473" s="27" t="str">
        <f t="shared" si="2"/>
        <v> </v>
      </c>
    </row>
    <row r="2474">
      <c r="A2474" s="24">
        <v>13737.0</v>
      </c>
      <c r="B2474" s="24" t="s">
        <v>2478</v>
      </c>
      <c r="C2474" s="25">
        <v>33250.0</v>
      </c>
      <c r="D2474" s="26" t="str">
        <f t="shared" si="1"/>
        <v> </v>
      </c>
      <c r="E2474" s="27" t="str">
        <f t="shared" si="2"/>
        <v> </v>
      </c>
    </row>
    <row r="2475">
      <c r="A2475" s="24">
        <v>13738.0</v>
      </c>
      <c r="B2475" s="24" t="s">
        <v>2479</v>
      </c>
      <c r="C2475" s="25">
        <v>30067.0</v>
      </c>
      <c r="D2475" s="26" t="str">
        <f t="shared" si="1"/>
        <v> </v>
      </c>
      <c r="E2475" s="27" t="str">
        <f t="shared" si="2"/>
        <v> </v>
      </c>
    </row>
    <row r="2476">
      <c r="A2476" s="24">
        <v>13739.0</v>
      </c>
      <c r="B2476" s="24" t="s">
        <v>2480</v>
      </c>
      <c r="C2476" s="25">
        <v>22361.0</v>
      </c>
      <c r="D2476" s="26" t="str">
        <f t="shared" si="1"/>
        <v> </v>
      </c>
      <c r="E2476" s="27" t="str">
        <f t="shared" si="2"/>
        <v> </v>
      </c>
    </row>
    <row r="2477">
      <c r="A2477" s="24">
        <v>13740.0</v>
      </c>
      <c r="B2477" s="24" t="s">
        <v>2481</v>
      </c>
      <c r="C2477" s="25">
        <v>18108.0</v>
      </c>
      <c r="D2477" s="26" t="str">
        <f t="shared" si="1"/>
        <v> </v>
      </c>
      <c r="E2477" s="27" t="str">
        <f t="shared" si="2"/>
        <v> </v>
      </c>
    </row>
    <row r="2478">
      <c r="A2478" s="24">
        <v>13742.0</v>
      </c>
      <c r="B2478" s="24" t="s">
        <v>2482</v>
      </c>
      <c r="C2478" s="25">
        <v>23769.0</v>
      </c>
      <c r="D2478" s="26" t="str">
        <f t="shared" si="1"/>
        <v> </v>
      </c>
      <c r="E2478" s="27" t="str">
        <f t="shared" si="2"/>
        <v> </v>
      </c>
    </row>
    <row r="2479">
      <c r="A2479" s="24">
        <v>13743.0</v>
      </c>
      <c r="B2479" s="24" t="s">
        <v>2483</v>
      </c>
      <c r="C2479" s="25">
        <v>33316.0</v>
      </c>
      <c r="D2479" s="26" t="str">
        <f t="shared" si="1"/>
        <v> </v>
      </c>
      <c r="E2479" s="27" t="str">
        <f t="shared" si="2"/>
        <v> </v>
      </c>
    </row>
    <row r="2480">
      <c r="A2480" s="24">
        <v>13745.0</v>
      </c>
      <c r="B2480" s="24" t="s">
        <v>2484</v>
      </c>
      <c r="C2480" s="25">
        <v>18202.0</v>
      </c>
      <c r="D2480" s="26" t="str">
        <f t="shared" si="1"/>
        <v> </v>
      </c>
      <c r="E2480" s="27" t="str">
        <f t="shared" si="2"/>
        <v> </v>
      </c>
    </row>
    <row r="2481">
      <c r="A2481" s="24">
        <v>13746.0</v>
      </c>
      <c r="B2481" s="24" t="s">
        <v>2485</v>
      </c>
      <c r="C2481" s="25">
        <v>28309.0</v>
      </c>
      <c r="D2481" s="26" t="str">
        <f t="shared" si="1"/>
        <v> </v>
      </c>
      <c r="E2481" s="27" t="str">
        <f t="shared" si="2"/>
        <v> </v>
      </c>
    </row>
    <row r="2482">
      <c r="A2482" s="24">
        <v>13747.0</v>
      </c>
      <c r="B2482" s="24" t="s">
        <v>2486</v>
      </c>
      <c r="C2482" s="25">
        <v>24634.0</v>
      </c>
      <c r="D2482" s="26" t="str">
        <f t="shared" si="1"/>
        <v> </v>
      </c>
      <c r="E2482" s="27" t="str">
        <f t="shared" si="2"/>
        <v> </v>
      </c>
    </row>
    <row r="2483">
      <c r="A2483" s="24">
        <v>13748.0</v>
      </c>
      <c r="B2483" s="24" t="s">
        <v>2487</v>
      </c>
      <c r="C2483" s="25">
        <v>18584.0</v>
      </c>
      <c r="D2483" s="26" t="str">
        <f t="shared" si="1"/>
        <v> </v>
      </c>
      <c r="E2483" s="27" t="str">
        <f t="shared" si="2"/>
        <v> </v>
      </c>
    </row>
    <row r="2484">
      <c r="A2484" s="24">
        <v>13749.0</v>
      </c>
      <c r="B2484" s="24" t="s">
        <v>2488</v>
      </c>
      <c r="C2484" s="25">
        <v>30118.0</v>
      </c>
      <c r="D2484" s="26" t="str">
        <f t="shared" si="1"/>
        <v>Repeat</v>
      </c>
      <c r="E2484" s="27" t="str">
        <f t="shared" si="2"/>
        <v> </v>
      </c>
    </row>
    <row r="2485">
      <c r="A2485" s="24">
        <v>13750.0</v>
      </c>
      <c r="B2485" s="24" t="s">
        <v>2489</v>
      </c>
      <c r="C2485" s="25">
        <v>37509.0</v>
      </c>
      <c r="D2485" s="26" t="str">
        <f t="shared" si="1"/>
        <v> </v>
      </c>
      <c r="E2485" s="27" t="str">
        <f t="shared" si="2"/>
        <v> </v>
      </c>
    </row>
    <row r="2486">
      <c r="A2486" s="24">
        <v>13751.0</v>
      </c>
      <c r="B2486" s="24" t="s">
        <v>2490</v>
      </c>
      <c r="C2486" s="25">
        <v>19881.0</v>
      </c>
      <c r="D2486" s="26" t="str">
        <f t="shared" si="1"/>
        <v> </v>
      </c>
      <c r="E2486" s="27" t="str">
        <f t="shared" si="2"/>
        <v> </v>
      </c>
    </row>
    <row r="2487">
      <c r="A2487" s="24">
        <v>13752.0</v>
      </c>
      <c r="B2487" s="24" t="s">
        <v>2491</v>
      </c>
      <c r="C2487" s="25">
        <v>25156.0</v>
      </c>
      <c r="D2487" s="26" t="str">
        <f t="shared" si="1"/>
        <v> </v>
      </c>
      <c r="E2487" s="27" t="str">
        <f t="shared" si="2"/>
        <v> </v>
      </c>
    </row>
    <row r="2488">
      <c r="A2488" s="24">
        <v>13753.0</v>
      </c>
      <c r="B2488" s="24" t="s">
        <v>2492</v>
      </c>
      <c r="C2488" s="25">
        <v>20454.0</v>
      </c>
      <c r="D2488" s="26" t="str">
        <f t="shared" si="1"/>
        <v> </v>
      </c>
      <c r="E2488" s="27" t="str">
        <f t="shared" si="2"/>
        <v> </v>
      </c>
    </row>
    <row r="2489">
      <c r="A2489" s="24">
        <v>13754.0</v>
      </c>
      <c r="B2489" s="24" t="s">
        <v>2493</v>
      </c>
      <c r="C2489" s="25">
        <v>35622.0</v>
      </c>
      <c r="D2489" s="26" t="str">
        <f t="shared" si="1"/>
        <v> </v>
      </c>
      <c r="E2489" s="27" t="str">
        <f t="shared" si="2"/>
        <v> </v>
      </c>
    </row>
    <row r="2490">
      <c r="A2490" s="24">
        <v>13755.0</v>
      </c>
      <c r="B2490" s="24" t="s">
        <v>2494</v>
      </c>
      <c r="C2490" s="25">
        <v>27636.0</v>
      </c>
      <c r="D2490" s="26" t="str">
        <f t="shared" si="1"/>
        <v> </v>
      </c>
      <c r="E2490" s="27" t="str">
        <f t="shared" si="2"/>
        <v> </v>
      </c>
    </row>
    <row r="2491">
      <c r="A2491" s="24">
        <v>13757.0</v>
      </c>
      <c r="B2491" s="24" t="s">
        <v>2495</v>
      </c>
      <c r="C2491" s="25">
        <v>24280.0</v>
      </c>
      <c r="D2491" s="26" t="str">
        <f t="shared" si="1"/>
        <v> </v>
      </c>
      <c r="E2491" s="27" t="str">
        <f t="shared" si="2"/>
        <v> </v>
      </c>
    </row>
    <row r="2492">
      <c r="A2492" s="24">
        <v>13758.0</v>
      </c>
      <c r="B2492" s="24" t="s">
        <v>2496</v>
      </c>
      <c r="C2492" s="25">
        <v>21058.0</v>
      </c>
      <c r="D2492" s="26" t="str">
        <f t="shared" si="1"/>
        <v> </v>
      </c>
      <c r="E2492" s="27" t="str">
        <f t="shared" si="2"/>
        <v> </v>
      </c>
    </row>
    <row r="2493">
      <c r="A2493" s="24">
        <v>13759.0</v>
      </c>
      <c r="B2493" s="24" t="s">
        <v>2497</v>
      </c>
      <c r="C2493" s="25">
        <v>24325.0</v>
      </c>
      <c r="D2493" s="26" t="str">
        <f t="shared" si="1"/>
        <v> </v>
      </c>
      <c r="E2493" s="27" t="str">
        <f t="shared" si="2"/>
        <v> </v>
      </c>
    </row>
    <row r="2494">
      <c r="A2494" s="24">
        <v>13760.0</v>
      </c>
      <c r="B2494" s="24" t="s">
        <v>2498</v>
      </c>
      <c r="C2494" s="25">
        <v>33025.0</v>
      </c>
      <c r="D2494" s="26" t="str">
        <f t="shared" si="1"/>
        <v> </v>
      </c>
      <c r="E2494" s="27" t="str">
        <f t="shared" si="2"/>
        <v> </v>
      </c>
    </row>
    <row r="2495">
      <c r="A2495" s="24">
        <v>13762.0</v>
      </c>
      <c r="B2495" s="24" t="s">
        <v>2499</v>
      </c>
      <c r="C2495" s="25">
        <v>24167.0</v>
      </c>
      <c r="D2495" s="26" t="str">
        <f t="shared" si="1"/>
        <v> </v>
      </c>
      <c r="E2495" s="27" t="str">
        <f t="shared" si="2"/>
        <v> </v>
      </c>
    </row>
    <row r="2496">
      <c r="A2496" s="24">
        <v>13763.0</v>
      </c>
      <c r="B2496" s="24" t="s">
        <v>2500</v>
      </c>
      <c r="C2496" s="25">
        <v>17226.0</v>
      </c>
      <c r="D2496" s="26" t="str">
        <f t="shared" si="1"/>
        <v> </v>
      </c>
      <c r="E2496" s="27" t="str">
        <f t="shared" si="2"/>
        <v> </v>
      </c>
    </row>
    <row r="2497">
      <c r="A2497" s="24">
        <v>13764.0</v>
      </c>
      <c r="B2497" s="24" t="s">
        <v>2501</v>
      </c>
      <c r="C2497" s="25">
        <v>19758.0</v>
      </c>
      <c r="D2497" s="26" t="str">
        <f t="shared" si="1"/>
        <v> </v>
      </c>
      <c r="E2497" s="27" t="str">
        <f t="shared" si="2"/>
        <v> </v>
      </c>
    </row>
    <row r="2498">
      <c r="A2498" s="24">
        <v>13765.0</v>
      </c>
      <c r="B2498" s="24" t="s">
        <v>2502</v>
      </c>
      <c r="C2498" s="25">
        <v>24812.0</v>
      </c>
      <c r="D2498" s="26" t="str">
        <f t="shared" si="1"/>
        <v>Repeat</v>
      </c>
      <c r="E2498" s="27" t="str">
        <f t="shared" si="2"/>
        <v> </v>
      </c>
    </row>
    <row r="2499">
      <c r="A2499" s="24">
        <v>13766.0</v>
      </c>
      <c r="B2499" s="24" t="s">
        <v>2503</v>
      </c>
      <c r="C2499" s="25">
        <v>27553.0</v>
      </c>
      <c r="D2499" s="26" t="str">
        <f t="shared" si="1"/>
        <v> </v>
      </c>
      <c r="E2499" s="27" t="str">
        <f t="shared" si="2"/>
        <v> </v>
      </c>
    </row>
    <row r="2500">
      <c r="A2500" s="24">
        <v>13767.0</v>
      </c>
      <c r="B2500" s="24" t="s">
        <v>2504</v>
      </c>
      <c r="C2500" s="25">
        <v>13164.0</v>
      </c>
      <c r="D2500" s="26" t="str">
        <f t="shared" si="1"/>
        <v> </v>
      </c>
      <c r="E2500" s="27" t="str">
        <f t="shared" si="2"/>
        <v> </v>
      </c>
    </row>
    <row r="2501">
      <c r="A2501" s="24">
        <v>13768.0</v>
      </c>
      <c r="B2501" s="24" t="s">
        <v>2505</v>
      </c>
      <c r="C2501" s="25">
        <v>14281.0</v>
      </c>
      <c r="D2501" s="26" t="str">
        <f t="shared" si="1"/>
        <v>Repeat</v>
      </c>
      <c r="E2501" s="27" t="str">
        <f t="shared" si="2"/>
        <v>Repeat</v>
      </c>
    </row>
    <row r="2502">
      <c r="A2502" s="24">
        <v>13769.0</v>
      </c>
      <c r="B2502" s="24" t="s">
        <v>2506</v>
      </c>
      <c r="C2502" s="25">
        <v>28488.0</v>
      </c>
      <c r="D2502" s="26" t="str">
        <f t="shared" si="1"/>
        <v> </v>
      </c>
      <c r="E2502" s="27" t="str">
        <f t="shared" si="2"/>
        <v> </v>
      </c>
    </row>
    <row r="2503">
      <c r="A2503" s="24">
        <v>13771.0</v>
      </c>
      <c r="B2503" s="24" t="s">
        <v>2507</v>
      </c>
      <c r="C2503" s="25">
        <v>31700.0</v>
      </c>
      <c r="D2503" s="26" t="str">
        <f t="shared" si="1"/>
        <v> </v>
      </c>
      <c r="E2503" s="27" t="str">
        <f t="shared" si="2"/>
        <v> </v>
      </c>
    </row>
    <row r="2504">
      <c r="A2504" s="24">
        <v>13772.0</v>
      </c>
      <c r="B2504" s="24" t="s">
        <v>2508</v>
      </c>
      <c r="C2504" s="25">
        <v>28182.0</v>
      </c>
      <c r="D2504" s="26" t="str">
        <f t="shared" si="1"/>
        <v> </v>
      </c>
      <c r="E2504" s="27" t="str">
        <f t="shared" si="2"/>
        <v> </v>
      </c>
    </row>
    <row r="2505">
      <c r="A2505" s="24">
        <v>13773.0</v>
      </c>
      <c r="B2505" s="24" t="s">
        <v>2509</v>
      </c>
      <c r="C2505" s="25">
        <v>32265.0</v>
      </c>
      <c r="D2505" s="26" t="str">
        <f t="shared" si="1"/>
        <v> </v>
      </c>
      <c r="E2505" s="27" t="str">
        <f t="shared" si="2"/>
        <v> </v>
      </c>
    </row>
    <row r="2506">
      <c r="A2506" s="24">
        <v>13774.0</v>
      </c>
      <c r="B2506" s="24" t="s">
        <v>2510</v>
      </c>
      <c r="C2506" s="25">
        <v>18337.0</v>
      </c>
      <c r="D2506" s="26" t="str">
        <f t="shared" si="1"/>
        <v> </v>
      </c>
      <c r="E2506" s="27" t="str">
        <f t="shared" si="2"/>
        <v> </v>
      </c>
    </row>
    <row r="2507">
      <c r="A2507" s="24">
        <v>13775.0</v>
      </c>
      <c r="B2507" s="24" t="s">
        <v>2511</v>
      </c>
      <c r="C2507" s="25">
        <v>12712.0</v>
      </c>
      <c r="D2507" s="26" t="str">
        <f t="shared" si="1"/>
        <v> </v>
      </c>
      <c r="E2507" s="27" t="str">
        <f t="shared" si="2"/>
        <v> </v>
      </c>
    </row>
    <row r="2508">
      <c r="A2508" s="24">
        <v>13776.0</v>
      </c>
      <c r="B2508" s="24" t="s">
        <v>2512</v>
      </c>
      <c r="C2508" s="25">
        <v>34971.0</v>
      </c>
      <c r="D2508" s="26" t="str">
        <f t="shared" si="1"/>
        <v> </v>
      </c>
      <c r="E2508" s="27" t="str">
        <f t="shared" si="2"/>
        <v> </v>
      </c>
    </row>
    <row r="2509">
      <c r="A2509" s="24">
        <v>13777.0</v>
      </c>
      <c r="B2509" s="24" t="s">
        <v>2513</v>
      </c>
      <c r="C2509" s="25">
        <v>29196.0</v>
      </c>
      <c r="D2509" s="26" t="str">
        <f t="shared" si="1"/>
        <v> </v>
      </c>
      <c r="E2509" s="27" t="str">
        <f t="shared" si="2"/>
        <v> </v>
      </c>
    </row>
    <row r="2510">
      <c r="A2510" s="24">
        <v>13779.0</v>
      </c>
      <c r="B2510" s="24" t="s">
        <v>2514</v>
      </c>
      <c r="C2510" s="25">
        <v>24043.0</v>
      </c>
      <c r="D2510" s="26" t="str">
        <f t="shared" si="1"/>
        <v> </v>
      </c>
      <c r="E2510" s="27" t="str">
        <f t="shared" si="2"/>
        <v> </v>
      </c>
    </row>
    <row r="2511">
      <c r="A2511" s="24">
        <v>13780.0</v>
      </c>
      <c r="B2511" s="24" t="s">
        <v>2515</v>
      </c>
      <c r="C2511" s="25">
        <v>12733.0</v>
      </c>
      <c r="D2511" s="26" t="str">
        <f t="shared" si="1"/>
        <v> </v>
      </c>
      <c r="E2511" s="27" t="str">
        <f t="shared" si="2"/>
        <v> </v>
      </c>
    </row>
    <row r="2512">
      <c r="A2512" s="24">
        <v>13781.0</v>
      </c>
      <c r="B2512" s="24" t="s">
        <v>2516</v>
      </c>
      <c r="C2512" s="25">
        <v>17940.0</v>
      </c>
      <c r="D2512" s="26" t="str">
        <f t="shared" si="1"/>
        <v> </v>
      </c>
      <c r="E2512" s="27" t="str">
        <f t="shared" si="2"/>
        <v> </v>
      </c>
    </row>
    <row r="2513">
      <c r="A2513" s="24">
        <v>13782.0</v>
      </c>
      <c r="B2513" s="24" t="s">
        <v>2517</v>
      </c>
      <c r="C2513" s="25">
        <v>19549.0</v>
      </c>
      <c r="D2513" s="26" t="str">
        <f t="shared" si="1"/>
        <v> </v>
      </c>
      <c r="E2513" s="27" t="str">
        <f t="shared" si="2"/>
        <v> </v>
      </c>
    </row>
    <row r="2514">
      <c r="A2514" s="24">
        <v>13783.0</v>
      </c>
      <c r="B2514" s="24" t="s">
        <v>2518</v>
      </c>
      <c r="C2514" s="25">
        <v>21103.0</v>
      </c>
      <c r="D2514" s="26" t="str">
        <f t="shared" si="1"/>
        <v> </v>
      </c>
      <c r="E2514" s="27" t="str">
        <f t="shared" si="2"/>
        <v> </v>
      </c>
    </row>
    <row r="2515">
      <c r="A2515" s="24">
        <v>13784.0</v>
      </c>
      <c r="B2515" s="24" t="s">
        <v>2519</v>
      </c>
      <c r="C2515" s="25">
        <v>21088.0</v>
      </c>
      <c r="D2515" s="26" t="str">
        <f t="shared" si="1"/>
        <v>Repeat</v>
      </c>
      <c r="E2515" s="27" t="str">
        <f t="shared" si="2"/>
        <v>Repeat</v>
      </c>
    </row>
    <row r="2516">
      <c r="A2516" s="24">
        <v>13785.0</v>
      </c>
      <c r="B2516" s="24" t="s">
        <v>2520</v>
      </c>
      <c r="C2516" s="25">
        <v>35647.0</v>
      </c>
      <c r="D2516" s="26" t="str">
        <f t="shared" si="1"/>
        <v> </v>
      </c>
      <c r="E2516" s="27" t="str">
        <f t="shared" si="2"/>
        <v> </v>
      </c>
    </row>
    <row r="2517">
      <c r="A2517" s="24">
        <v>13786.0</v>
      </c>
      <c r="B2517" s="24" t="s">
        <v>2521</v>
      </c>
      <c r="C2517" s="25">
        <v>17563.0</v>
      </c>
      <c r="D2517" s="26" t="str">
        <f t="shared" si="1"/>
        <v> </v>
      </c>
      <c r="E2517" s="27" t="str">
        <f t="shared" si="2"/>
        <v> </v>
      </c>
    </row>
    <row r="2518">
      <c r="A2518" s="24">
        <v>13788.0</v>
      </c>
      <c r="B2518" s="24" t="s">
        <v>2522</v>
      </c>
      <c r="C2518" s="25">
        <v>19149.0</v>
      </c>
      <c r="D2518" s="26" t="str">
        <f t="shared" si="1"/>
        <v> </v>
      </c>
      <c r="E2518" s="27" t="str">
        <f t="shared" si="2"/>
        <v> </v>
      </c>
    </row>
    <row r="2519">
      <c r="A2519" s="24">
        <v>13789.0</v>
      </c>
      <c r="B2519" s="24" t="s">
        <v>2523</v>
      </c>
      <c r="C2519" s="25">
        <v>22249.0</v>
      </c>
      <c r="D2519" s="26" t="str">
        <f t="shared" si="1"/>
        <v> </v>
      </c>
      <c r="E2519" s="27" t="str">
        <f t="shared" si="2"/>
        <v> </v>
      </c>
    </row>
    <row r="2520">
      <c r="A2520" s="24">
        <v>13790.0</v>
      </c>
      <c r="B2520" s="24" t="s">
        <v>2524</v>
      </c>
      <c r="C2520" s="25">
        <v>31180.0</v>
      </c>
      <c r="D2520" s="26" t="str">
        <f t="shared" si="1"/>
        <v> </v>
      </c>
      <c r="E2520" s="27" t="str">
        <f t="shared" si="2"/>
        <v> </v>
      </c>
    </row>
    <row r="2521">
      <c r="A2521" s="24">
        <v>13791.0</v>
      </c>
      <c r="B2521" s="24" t="s">
        <v>2525</v>
      </c>
      <c r="C2521" s="25">
        <v>22547.0</v>
      </c>
      <c r="D2521" s="26" t="str">
        <f t="shared" si="1"/>
        <v> </v>
      </c>
      <c r="E2521" s="27" t="str">
        <f t="shared" si="2"/>
        <v> </v>
      </c>
    </row>
    <row r="2522">
      <c r="A2522" s="24">
        <v>13794.0</v>
      </c>
      <c r="B2522" s="24" t="s">
        <v>2526</v>
      </c>
      <c r="C2522" s="25">
        <v>18355.0</v>
      </c>
      <c r="D2522" s="26" t="str">
        <f t="shared" si="1"/>
        <v> </v>
      </c>
      <c r="E2522" s="27" t="str">
        <f t="shared" si="2"/>
        <v> </v>
      </c>
    </row>
    <row r="2523">
      <c r="A2523" s="24">
        <v>13796.0</v>
      </c>
      <c r="B2523" s="24" t="s">
        <v>2527</v>
      </c>
      <c r="C2523" s="25">
        <v>13230.0</v>
      </c>
      <c r="D2523" s="26" t="str">
        <f t="shared" si="1"/>
        <v> </v>
      </c>
      <c r="E2523" s="27" t="str">
        <f t="shared" si="2"/>
        <v> </v>
      </c>
    </row>
    <row r="2524">
      <c r="A2524" s="24">
        <v>13797.0</v>
      </c>
      <c r="B2524" s="24" t="s">
        <v>2528</v>
      </c>
      <c r="C2524" s="25">
        <v>18819.0</v>
      </c>
      <c r="D2524" s="26" t="str">
        <f t="shared" si="1"/>
        <v> </v>
      </c>
      <c r="E2524" s="27" t="str">
        <f t="shared" si="2"/>
        <v> </v>
      </c>
    </row>
    <row r="2525">
      <c r="A2525" s="24">
        <v>13798.0</v>
      </c>
      <c r="B2525" s="24" t="s">
        <v>2529</v>
      </c>
      <c r="C2525" s="25">
        <v>34259.0</v>
      </c>
      <c r="D2525" s="26" t="str">
        <f t="shared" si="1"/>
        <v>Repeat</v>
      </c>
      <c r="E2525" s="27" t="str">
        <f t="shared" si="2"/>
        <v>Repeat</v>
      </c>
    </row>
    <row r="2526">
      <c r="A2526" s="24">
        <v>13799.0</v>
      </c>
      <c r="B2526" s="24" t="s">
        <v>2530</v>
      </c>
      <c r="C2526" s="25">
        <v>24564.0</v>
      </c>
      <c r="D2526" s="26" t="str">
        <f t="shared" si="1"/>
        <v> </v>
      </c>
      <c r="E2526" s="27" t="str">
        <f t="shared" si="2"/>
        <v> </v>
      </c>
    </row>
    <row r="2527">
      <c r="A2527" s="24">
        <v>13800.0</v>
      </c>
      <c r="B2527" s="24" t="s">
        <v>2531</v>
      </c>
      <c r="C2527" s="25">
        <v>21061.0</v>
      </c>
      <c r="D2527" s="26" t="str">
        <f t="shared" si="1"/>
        <v>Repeat</v>
      </c>
      <c r="E2527" s="27" t="str">
        <f t="shared" si="2"/>
        <v>Repeat</v>
      </c>
    </row>
    <row r="2528">
      <c r="A2528" s="24">
        <v>13801.0</v>
      </c>
      <c r="B2528" s="24" t="s">
        <v>2532</v>
      </c>
      <c r="C2528" s="25">
        <v>20187.0</v>
      </c>
      <c r="D2528" s="26" t="str">
        <f t="shared" si="1"/>
        <v> </v>
      </c>
      <c r="E2528" s="27" t="str">
        <f t="shared" si="2"/>
        <v> </v>
      </c>
    </row>
    <row r="2529">
      <c r="A2529" s="24">
        <v>13804.0</v>
      </c>
      <c r="B2529" s="24" t="s">
        <v>2533</v>
      </c>
      <c r="C2529" s="25">
        <v>21870.0</v>
      </c>
      <c r="D2529" s="26" t="str">
        <f t="shared" si="1"/>
        <v> </v>
      </c>
      <c r="E2529" s="27" t="str">
        <f t="shared" si="2"/>
        <v> </v>
      </c>
    </row>
    <row r="2530">
      <c r="A2530" s="24">
        <v>13805.0</v>
      </c>
      <c r="B2530" s="24" t="s">
        <v>2534</v>
      </c>
      <c r="C2530" s="25">
        <v>14566.0</v>
      </c>
      <c r="D2530" s="26" t="str">
        <f t="shared" si="1"/>
        <v> </v>
      </c>
      <c r="E2530" s="27" t="str">
        <f t="shared" si="2"/>
        <v> </v>
      </c>
    </row>
    <row r="2531">
      <c r="A2531" s="24">
        <v>13806.0</v>
      </c>
      <c r="B2531" s="24" t="s">
        <v>2535</v>
      </c>
      <c r="C2531" s="25">
        <v>21159.0</v>
      </c>
      <c r="D2531" s="26" t="str">
        <f t="shared" si="1"/>
        <v> </v>
      </c>
      <c r="E2531" s="27" t="str">
        <f t="shared" si="2"/>
        <v> </v>
      </c>
    </row>
    <row r="2532">
      <c r="A2532" s="24">
        <v>13807.0</v>
      </c>
      <c r="B2532" s="24" t="s">
        <v>2536</v>
      </c>
      <c r="C2532" s="25">
        <v>30989.0</v>
      </c>
      <c r="D2532" s="26" t="str">
        <f t="shared" si="1"/>
        <v> </v>
      </c>
      <c r="E2532" s="27" t="str">
        <f t="shared" si="2"/>
        <v> </v>
      </c>
    </row>
    <row r="2533">
      <c r="A2533" s="24">
        <v>13808.0</v>
      </c>
      <c r="B2533" s="24" t="s">
        <v>2537</v>
      </c>
      <c r="C2533" s="25">
        <v>21081.0</v>
      </c>
      <c r="D2533" s="26" t="str">
        <f t="shared" si="1"/>
        <v> </v>
      </c>
      <c r="E2533" s="27" t="str">
        <f t="shared" si="2"/>
        <v> </v>
      </c>
    </row>
    <row r="2534">
      <c r="A2534" s="24">
        <v>13809.0</v>
      </c>
      <c r="B2534" s="24" t="s">
        <v>2538</v>
      </c>
      <c r="C2534" s="25">
        <v>35631.0</v>
      </c>
      <c r="D2534" s="26" t="str">
        <f t="shared" si="1"/>
        <v> </v>
      </c>
      <c r="E2534" s="27" t="str">
        <f t="shared" si="2"/>
        <v> </v>
      </c>
    </row>
    <row r="2535">
      <c r="A2535" s="24">
        <v>13810.0</v>
      </c>
      <c r="B2535" s="24" t="s">
        <v>2539</v>
      </c>
      <c r="C2535" s="25">
        <v>15873.0</v>
      </c>
      <c r="D2535" s="26" t="str">
        <f t="shared" si="1"/>
        <v> </v>
      </c>
      <c r="E2535" s="27" t="str">
        <f t="shared" si="2"/>
        <v> </v>
      </c>
    </row>
    <row r="2536">
      <c r="A2536" s="24">
        <v>13812.0</v>
      </c>
      <c r="B2536" s="24" t="s">
        <v>2540</v>
      </c>
      <c r="C2536" s="25">
        <v>32069.0</v>
      </c>
      <c r="D2536" s="26" t="str">
        <f t="shared" si="1"/>
        <v> </v>
      </c>
      <c r="E2536" s="27" t="str">
        <f t="shared" si="2"/>
        <v> </v>
      </c>
    </row>
    <row r="2537">
      <c r="A2537" s="24">
        <v>13813.0</v>
      </c>
      <c r="B2537" s="24" t="s">
        <v>2541</v>
      </c>
      <c r="C2537" s="25">
        <v>21045.0</v>
      </c>
      <c r="D2537" s="26" t="str">
        <f t="shared" si="1"/>
        <v> </v>
      </c>
      <c r="E2537" s="27" t="str">
        <f t="shared" si="2"/>
        <v> </v>
      </c>
    </row>
    <row r="2538">
      <c r="A2538" s="24">
        <v>13814.0</v>
      </c>
      <c r="B2538" s="24" t="s">
        <v>2542</v>
      </c>
      <c r="C2538" s="25">
        <v>16406.0</v>
      </c>
      <c r="D2538" s="26" t="str">
        <f t="shared" si="1"/>
        <v> </v>
      </c>
      <c r="E2538" s="27" t="str">
        <f t="shared" si="2"/>
        <v> </v>
      </c>
    </row>
    <row r="2539">
      <c r="A2539" s="24">
        <v>13816.0</v>
      </c>
      <c r="B2539" s="24" t="s">
        <v>2543</v>
      </c>
      <c r="C2539" s="25">
        <v>20966.0</v>
      </c>
      <c r="D2539" s="26" t="str">
        <f t="shared" si="1"/>
        <v> </v>
      </c>
      <c r="E2539" s="27" t="str">
        <f t="shared" si="2"/>
        <v> </v>
      </c>
    </row>
    <row r="2540">
      <c r="A2540" s="24">
        <v>13817.0</v>
      </c>
      <c r="B2540" s="24" t="s">
        <v>2544</v>
      </c>
      <c r="C2540" s="25">
        <v>25264.0</v>
      </c>
      <c r="D2540" s="26" t="str">
        <f t="shared" si="1"/>
        <v> </v>
      </c>
      <c r="E2540" s="27" t="str">
        <f t="shared" si="2"/>
        <v> </v>
      </c>
    </row>
    <row r="2541">
      <c r="A2541" s="24">
        <v>13818.0</v>
      </c>
      <c r="B2541" s="24" t="s">
        <v>2545</v>
      </c>
      <c r="C2541" s="25">
        <v>16380.0</v>
      </c>
      <c r="D2541" s="26" t="str">
        <f t="shared" si="1"/>
        <v> </v>
      </c>
      <c r="E2541" s="27" t="str">
        <f t="shared" si="2"/>
        <v> </v>
      </c>
    </row>
    <row r="2542">
      <c r="A2542" s="24">
        <v>13819.0</v>
      </c>
      <c r="B2542" s="24" t="s">
        <v>2546</v>
      </c>
      <c r="C2542" s="25">
        <v>21650.0</v>
      </c>
      <c r="D2542" s="26" t="str">
        <f t="shared" si="1"/>
        <v> </v>
      </c>
      <c r="E2542" s="27" t="str">
        <f t="shared" si="2"/>
        <v> </v>
      </c>
    </row>
    <row r="2543">
      <c r="A2543" s="24">
        <v>13821.0</v>
      </c>
      <c r="B2543" s="24" t="s">
        <v>2547</v>
      </c>
      <c r="C2543" s="25">
        <v>18596.0</v>
      </c>
      <c r="D2543" s="26" t="str">
        <f t="shared" si="1"/>
        <v> </v>
      </c>
      <c r="E2543" s="27" t="str">
        <f t="shared" si="2"/>
        <v> </v>
      </c>
    </row>
    <row r="2544">
      <c r="A2544" s="24">
        <v>13822.0</v>
      </c>
      <c r="B2544" s="24" t="s">
        <v>2548</v>
      </c>
      <c r="C2544" s="25">
        <v>25814.0</v>
      </c>
      <c r="D2544" s="26" t="str">
        <f t="shared" si="1"/>
        <v> </v>
      </c>
      <c r="E2544" s="27" t="str">
        <f t="shared" si="2"/>
        <v> </v>
      </c>
    </row>
    <row r="2545">
      <c r="A2545" s="24">
        <v>13826.0</v>
      </c>
      <c r="B2545" s="24" t="s">
        <v>2549</v>
      </c>
      <c r="C2545" s="25">
        <v>25097.0</v>
      </c>
      <c r="D2545" s="26" t="str">
        <f t="shared" si="1"/>
        <v> </v>
      </c>
      <c r="E2545" s="27" t="str">
        <f t="shared" si="2"/>
        <v> </v>
      </c>
    </row>
    <row r="2546">
      <c r="A2546" s="24">
        <v>13828.0</v>
      </c>
      <c r="B2546" s="24" t="s">
        <v>2550</v>
      </c>
      <c r="C2546" s="25">
        <v>30380.0</v>
      </c>
      <c r="D2546" s="26" t="str">
        <f t="shared" si="1"/>
        <v> </v>
      </c>
      <c r="E2546" s="27" t="str">
        <f t="shared" si="2"/>
        <v> </v>
      </c>
    </row>
    <row r="2547">
      <c r="A2547" s="24">
        <v>13829.0</v>
      </c>
      <c r="B2547" s="24" t="s">
        <v>2551</v>
      </c>
      <c r="C2547" s="25">
        <v>19504.0</v>
      </c>
      <c r="D2547" s="26" t="str">
        <f t="shared" si="1"/>
        <v> </v>
      </c>
      <c r="E2547" s="27" t="str">
        <f t="shared" si="2"/>
        <v> </v>
      </c>
    </row>
    <row r="2548">
      <c r="A2548" s="24">
        <v>13830.0</v>
      </c>
      <c r="B2548" s="24" t="s">
        <v>2552</v>
      </c>
      <c r="C2548" s="25">
        <v>29294.0</v>
      </c>
      <c r="D2548" s="26" t="str">
        <f t="shared" si="1"/>
        <v> </v>
      </c>
      <c r="E2548" s="27" t="str">
        <f t="shared" si="2"/>
        <v> </v>
      </c>
    </row>
    <row r="2549">
      <c r="A2549" s="24">
        <v>13832.0</v>
      </c>
      <c r="B2549" s="24" t="s">
        <v>2553</v>
      </c>
      <c r="C2549" s="25">
        <v>23391.0</v>
      </c>
      <c r="D2549" s="26" t="str">
        <f t="shared" si="1"/>
        <v> </v>
      </c>
      <c r="E2549" s="27" t="str">
        <f t="shared" si="2"/>
        <v> </v>
      </c>
    </row>
    <row r="2550">
      <c r="A2550" s="24">
        <v>13835.0</v>
      </c>
      <c r="B2550" s="24" t="s">
        <v>2554</v>
      </c>
      <c r="C2550" s="25">
        <v>18179.0</v>
      </c>
      <c r="D2550" s="26" t="str">
        <f t="shared" si="1"/>
        <v> </v>
      </c>
      <c r="E2550" s="27" t="str">
        <f t="shared" si="2"/>
        <v> </v>
      </c>
    </row>
    <row r="2551">
      <c r="A2551" s="24">
        <v>13836.0</v>
      </c>
      <c r="B2551" s="24" t="s">
        <v>2555</v>
      </c>
      <c r="C2551" s="25">
        <v>31916.0</v>
      </c>
      <c r="D2551" s="26" t="str">
        <f t="shared" si="1"/>
        <v> </v>
      </c>
      <c r="E2551" s="27" t="str">
        <f t="shared" si="2"/>
        <v> </v>
      </c>
    </row>
    <row r="2552">
      <c r="A2552" s="24">
        <v>13837.0</v>
      </c>
      <c r="B2552" s="24" t="s">
        <v>2556</v>
      </c>
      <c r="C2552" s="25">
        <v>25995.0</v>
      </c>
      <c r="D2552" s="26" t="str">
        <f t="shared" si="1"/>
        <v> </v>
      </c>
      <c r="E2552" s="27" t="str">
        <f t="shared" si="2"/>
        <v> </v>
      </c>
    </row>
    <row r="2553">
      <c r="A2553" s="24">
        <v>13838.0</v>
      </c>
      <c r="B2553" s="24" t="s">
        <v>2557</v>
      </c>
      <c r="C2553" s="25">
        <v>26338.0</v>
      </c>
      <c r="D2553" s="26" t="str">
        <f t="shared" si="1"/>
        <v> </v>
      </c>
      <c r="E2553" s="27" t="str">
        <f t="shared" si="2"/>
        <v> </v>
      </c>
    </row>
    <row r="2554">
      <c r="A2554" s="24">
        <v>13839.0</v>
      </c>
      <c r="B2554" s="24" t="s">
        <v>2558</v>
      </c>
      <c r="C2554" s="25">
        <v>21341.0</v>
      </c>
      <c r="D2554" s="26" t="str">
        <f t="shared" si="1"/>
        <v> </v>
      </c>
      <c r="E2554" s="27" t="str">
        <f t="shared" si="2"/>
        <v> </v>
      </c>
    </row>
    <row r="2555">
      <c r="A2555" s="24">
        <v>13840.0</v>
      </c>
      <c r="B2555" s="24" t="s">
        <v>2559</v>
      </c>
      <c r="C2555" s="25">
        <v>17959.0</v>
      </c>
      <c r="D2555" s="26" t="str">
        <f t="shared" si="1"/>
        <v> </v>
      </c>
      <c r="E2555" s="27" t="str">
        <f t="shared" si="2"/>
        <v> </v>
      </c>
    </row>
    <row r="2556">
      <c r="A2556" s="24">
        <v>13842.0</v>
      </c>
      <c r="B2556" s="24" t="s">
        <v>2560</v>
      </c>
      <c r="C2556" s="25">
        <v>18921.0</v>
      </c>
      <c r="D2556" s="26" t="str">
        <f t="shared" si="1"/>
        <v> </v>
      </c>
      <c r="E2556" s="27" t="str">
        <f t="shared" si="2"/>
        <v> </v>
      </c>
    </row>
    <row r="2557">
      <c r="A2557" s="24">
        <v>13843.0</v>
      </c>
      <c r="B2557" s="24" t="s">
        <v>2561</v>
      </c>
      <c r="C2557" s="25">
        <v>22681.0</v>
      </c>
      <c r="D2557" s="26" t="str">
        <f t="shared" si="1"/>
        <v>Repeat</v>
      </c>
      <c r="E2557" s="27" t="str">
        <f t="shared" si="2"/>
        <v>Repeat</v>
      </c>
    </row>
    <row r="2558">
      <c r="A2558" s="24">
        <v>13844.0</v>
      </c>
      <c r="B2558" s="24" t="s">
        <v>2562</v>
      </c>
      <c r="C2558" s="25">
        <v>20664.0</v>
      </c>
      <c r="D2558" s="26" t="str">
        <f t="shared" si="1"/>
        <v> </v>
      </c>
      <c r="E2558" s="27" t="str">
        <f t="shared" si="2"/>
        <v> </v>
      </c>
    </row>
    <row r="2559">
      <c r="A2559" s="24">
        <v>13845.0</v>
      </c>
      <c r="B2559" s="24" t="s">
        <v>2563</v>
      </c>
      <c r="C2559" s="25">
        <v>18613.0</v>
      </c>
      <c r="D2559" s="26" t="str">
        <f t="shared" si="1"/>
        <v> </v>
      </c>
      <c r="E2559" s="27" t="str">
        <f t="shared" si="2"/>
        <v> </v>
      </c>
    </row>
    <row r="2560">
      <c r="A2560" s="24">
        <v>13847.0</v>
      </c>
      <c r="B2560" s="24" t="s">
        <v>2564</v>
      </c>
      <c r="C2560" s="25">
        <v>24349.0</v>
      </c>
      <c r="D2560" s="26" t="str">
        <f t="shared" si="1"/>
        <v>Repeat</v>
      </c>
      <c r="E2560" s="27" t="str">
        <f t="shared" si="2"/>
        <v> </v>
      </c>
    </row>
    <row r="2561">
      <c r="A2561" s="24">
        <v>13848.0</v>
      </c>
      <c r="B2561" s="24" t="s">
        <v>2565</v>
      </c>
      <c r="C2561" s="25">
        <v>16483.0</v>
      </c>
      <c r="D2561" s="26" t="str">
        <f t="shared" si="1"/>
        <v> </v>
      </c>
      <c r="E2561" s="27" t="str">
        <f t="shared" si="2"/>
        <v>Repeat</v>
      </c>
    </row>
    <row r="2562">
      <c r="A2562" s="24">
        <v>13848.0</v>
      </c>
      <c r="B2562" s="24" t="s">
        <v>2566</v>
      </c>
      <c r="C2562" s="25">
        <v>16483.0</v>
      </c>
      <c r="D2562" s="26" t="str">
        <f t="shared" si="1"/>
        <v> </v>
      </c>
      <c r="E2562" s="27" t="str">
        <f t="shared" si="2"/>
        <v>Repeat</v>
      </c>
    </row>
    <row r="2563">
      <c r="A2563" s="24">
        <v>13849.0</v>
      </c>
      <c r="B2563" s="24" t="s">
        <v>2567</v>
      </c>
      <c r="C2563" s="25">
        <v>24867.0</v>
      </c>
      <c r="D2563" s="26" t="str">
        <f t="shared" si="1"/>
        <v> </v>
      </c>
      <c r="E2563" s="27" t="str">
        <f t="shared" si="2"/>
        <v> </v>
      </c>
    </row>
    <row r="2564">
      <c r="A2564" s="24">
        <v>13850.0</v>
      </c>
      <c r="B2564" s="24" t="s">
        <v>2568</v>
      </c>
      <c r="C2564" s="25">
        <v>27494.0</v>
      </c>
      <c r="D2564" s="26" t="str">
        <f t="shared" si="1"/>
        <v> </v>
      </c>
      <c r="E2564" s="27" t="str">
        <f t="shared" si="2"/>
        <v> </v>
      </c>
    </row>
    <row r="2565">
      <c r="A2565" s="24">
        <v>13851.0</v>
      </c>
      <c r="B2565" s="24" t="s">
        <v>2569</v>
      </c>
      <c r="C2565" s="25">
        <v>35656.0</v>
      </c>
      <c r="D2565" s="26" t="str">
        <f t="shared" si="1"/>
        <v> </v>
      </c>
      <c r="E2565" s="27" t="str">
        <f t="shared" si="2"/>
        <v> </v>
      </c>
    </row>
    <row r="2566">
      <c r="A2566" s="24">
        <v>13852.0</v>
      </c>
      <c r="B2566" s="24" t="s">
        <v>2570</v>
      </c>
      <c r="C2566" s="25">
        <v>19703.0</v>
      </c>
      <c r="D2566" s="26" t="str">
        <f t="shared" si="1"/>
        <v> </v>
      </c>
      <c r="E2566" s="27" t="str">
        <f t="shared" si="2"/>
        <v> </v>
      </c>
    </row>
    <row r="2567">
      <c r="A2567" s="24">
        <v>13853.0</v>
      </c>
      <c r="B2567" s="24" t="s">
        <v>2571</v>
      </c>
      <c r="C2567" s="25">
        <v>27275.0</v>
      </c>
      <c r="D2567" s="26" t="str">
        <f t="shared" si="1"/>
        <v> </v>
      </c>
      <c r="E2567" s="27" t="str">
        <f t="shared" si="2"/>
        <v> </v>
      </c>
    </row>
    <row r="2568">
      <c r="A2568" s="24">
        <v>13854.0</v>
      </c>
      <c r="B2568" s="24" t="s">
        <v>2572</v>
      </c>
      <c r="C2568" s="25">
        <v>19452.0</v>
      </c>
      <c r="D2568" s="26" t="str">
        <f t="shared" si="1"/>
        <v> </v>
      </c>
      <c r="E2568" s="27" t="str">
        <f t="shared" si="2"/>
        <v> </v>
      </c>
    </row>
    <row r="2569">
      <c r="A2569" s="24">
        <v>13859.0</v>
      </c>
      <c r="B2569" s="24" t="s">
        <v>2573</v>
      </c>
      <c r="C2569" s="25">
        <v>21612.0</v>
      </c>
      <c r="D2569" s="26" t="str">
        <f t="shared" si="1"/>
        <v> </v>
      </c>
      <c r="E2569" s="27" t="str">
        <f t="shared" si="2"/>
        <v> </v>
      </c>
    </row>
    <row r="2570">
      <c r="A2570" s="24">
        <v>13860.0</v>
      </c>
      <c r="B2570" s="24" t="s">
        <v>2574</v>
      </c>
      <c r="C2570" s="25">
        <v>23450.0</v>
      </c>
      <c r="D2570" s="26" t="str">
        <f t="shared" si="1"/>
        <v>Repeat</v>
      </c>
      <c r="E2570" s="27" t="str">
        <f t="shared" si="2"/>
        <v>Repeat</v>
      </c>
    </row>
    <row r="2571">
      <c r="A2571" s="24">
        <v>13861.0</v>
      </c>
      <c r="B2571" s="24" t="s">
        <v>2575</v>
      </c>
      <c r="C2571" s="25">
        <v>26754.0</v>
      </c>
      <c r="D2571" s="26" t="str">
        <f t="shared" si="1"/>
        <v> </v>
      </c>
      <c r="E2571" s="27" t="str">
        <f t="shared" si="2"/>
        <v> </v>
      </c>
    </row>
    <row r="2572">
      <c r="A2572" s="24">
        <v>13862.0</v>
      </c>
      <c r="B2572" s="24" t="s">
        <v>2576</v>
      </c>
      <c r="C2572" s="25">
        <v>21070.0</v>
      </c>
      <c r="D2572" s="26" t="str">
        <f t="shared" si="1"/>
        <v> </v>
      </c>
      <c r="E2572" s="27" t="str">
        <f t="shared" si="2"/>
        <v> </v>
      </c>
    </row>
    <row r="2573">
      <c r="A2573" s="24">
        <v>13863.0</v>
      </c>
      <c r="B2573" s="24" t="s">
        <v>2577</v>
      </c>
      <c r="C2573" s="25">
        <v>29842.0</v>
      </c>
      <c r="D2573" s="26" t="str">
        <f t="shared" si="1"/>
        <v> </v>
      </c>
      <c r="E2573" s="27" t="str">
        <f t="shared" si="2"/>
        <v> </v>
      </c>
    </row>
    <row r="2574">
      <c r="A2574" s="24">
        <v>13864.0</v>
      </c>
      <c r="B2574" s="24" t="s">
        <v>2578</v>
      </c>
      <c r="C2574" s="25">
        <v>15715.0</v>
      </c>
      <c r="D2574" s="26" t="str">
        <f t="shared" si="1"/>
        <v> </v>
      </c>
      <c r="E2574" s="27" t="str">
        <f t="shared" si="2"/>
        <v> </v>
      </c>
    </row>
    <row r="2575">
      <c r="A2575" s="24">
        <v>13866.0</v>
      </c>
      <c r="B2575" s="24" t="s">
        <v>2579</v>
      </c>
      <c r="C2575" s="25">
        <v>22581.0</v>
      </c>
      <c r="D2575" s="26" t="str">
        <f t="shared" si="1"/>
        <v> </v>
      </c>
      <c r="E2575" s="27" t="str">
        <f t="shared" si="2"/>
        <v> </v>
      </c>
    </row>
    <row r="2576">
      <c r="A2576" s="24">
        <v>13867.0</v>
      </c>
      <c r="B2576" s="24" t="s">
        <v>2580</v>
      </c>
      <c r="C2576" s="25">
        <v>20950.0</v>
      </c>
      <c r="D2576" s="26" t="str">
        <f t="shared" si="1"/>
        <v> </v>
      </c>
      <c r="E2576" s="27" t="str">
        <f t="shared" si="2"/>
        <v> </v>
      </c>
    </row>
    <row r="2577">
      <c r="A2577" s="24">
        <v>13869.0</v>
      </c>
      <c r="B2577" s="24" t="s">
        <v>2581</v>
      </c>
      <c r="C2577" s="25">
        <v>25705.0</v>
      </c>
      <c r="D2577" s="26" t="str">
        <f t="shared" si="1"/>
        <v> </v>
      </c>
      <c r="E2577" s="27" t="str">
        <f t="shared" si="2"/>
        <v> </v>
      </c>
    </row>
    <row r="2578">
      <c r="A2578" s="24">
        <v>13870.0</v>
      </c>
      <c r="B2578" s="24" t="s">
        <v>2582</v>
      </c>
      <c r="C2578" s="25">
        <v>20217.0</v>
      </c>
      <c r="D2578" s="26" t="str">
        <f t="shared" si="1"/>
        <v> </v>
      </c>
      <c r="E2578" s="27" t="str">
        <f t="shared" si="2"/>
        <v> </v>
      </c>
    </row>
    <row r="2579">
      <c r="A2579" s="24">
        <v>13871.0</v>
      </c>
      <c r="B2579" s="24" t="s">
        <v>2583</v>
      </c>
      <c r="C2579" s="25">
        <v>10982.0</v>
      </c>
      <c r="D2579" s="26" t="str">
        <f t="shared" si="1"/>
        <v> </v>
      </c>
      <c r="E2579" s="27" t="str">
        <f t="shared" si="2"/>
        <v> </v>
      </c>
    </row>
    <row r="2580">
      <c r="A2580" s="24">
        <v>13872.0</v>
      </c>
      <c r="B2580" s="24" t="s">
        <v>2584</v>
      </c>
      <c r="C2580" s="25">
        <v>17563.0</v>
      </c>
      <c r="D2580" s="26" t="str">
        <f t="shared" si="1"/>
        <v> </v>
      </c>
      <c r="E2580" s="27" t="str">
        <f t="shared" si="2"/>
        <v> </v>
      </c>
    </row>
    <row r="2581">
      <c r="A2581" s="24">
        <v>13873.0</v>
      </c>
      <c r="B2581" s="24" t="s">
        <v>2585</v>
      </c>
      <c r="C2581" s="25">
        <v>32895.0</v>
      </c>
      <c r="D2581" s="26" t="str">
        <f t="shared" si="1"/>
        <v> </v>
      </c>
      <c r="E2581" s="27" t="str">
        <f t="shared" si="2"/>
        <v> </v>
      </c>
    </row>
    <row r="2582">
      <c r="A2582" s="24">
        <v>13874.0</v>
      </c>
      <c r="B2582" s="24" t="s">
        <v>2586</v>
      </c>
      <c r="C2582" s="25">
        <v>23446.0</v>
      </c>
      <c r="D2582" s="26" t="str">
        <f t="shared" si="1"/>
        <v> </v>
      </c>
      <c r="E2582" s="27" t="str">
        <f t="shared" si="2"/>
        <v> </v>
      </c>
    </row>
    <row r="2583">
      <c r="A2583" s="24">
        <v>13878.0</v>
      </c>
      <c r="B2583" s="24" t="s">
        <v>2587</v>
      </c>
      <c r="C2583" s="25">
        <v>18179.0</v>
      </c>
      <c r="D2583" s="26" t="str">
        <f t="shared" si="1"/>
        <v> </v>
      </c>
      <c r="E2583" s="27" t="str">
        <f t="shared" si="2"/>
        <v> </v>
      </c>
    </row>
    <row r="2584">
      <c r="A2584" s="24">
        <v>13879.0</v>
      </c>
      <c r="B2584" s="24" t="s">
        <v>2588</v>
      </c>
      <c r="C2584" s="25">
        <v>11423.0</v>
      </c>
      <c r="D2584" s="26" t="str">
        <f t="shared" si="1"/>
        <v> </v>
      </c>
      <c r="E2584" s="27" t="str">
        <f t="shared" si="2"/>
        <v> </v>
      </c>
    </row>
    <row r="2585">
      <c r="A2585" s="24">
        <v>13880.0</v>
      </c>
      <c r="B2585" s="24" t="s">
        <v>2589</v>
      </c>
      <c r="C2585" s="25">
        <v>18348.0</v>
      </c>
      <c r="D2585" s="26" t="str">
        <f t="shared" si="1"/>
        <v> </v>
      </c>
      <c r="E2585" s="27" t="str">
        <f t="shared" si="2"/>
        <v> </v>
      </c>
    </row>
    <row r="2586">
      <c r="A2586" s="24">
        <v>13881.0</v>
      </c>
      <c r="B2586" s="24" t="s">
        <v>2590</v>
      </c>
      <c r="C2586" s="25">
        <v>14625.0</v>
      </c>
      <c r="D2586" s="26" t="str">
        <f t="shared" si="1"/>
        <v>Repeat</v>
      </c>
      <c r="E2586" s="27" t="str">
        <f t="shared" si="2"/>
        <v> </v>
      </c>
    </row>
    <row r="2587">
      <c r="A2587" s="24">
        <v>13882.0</v>
      </c>
      <c r="B2587" s="24" t="s">
        <v>2591</v>
      </c>
      <c r="C2587" s="25">
        <v>28965.0</v>
      </c>
      <c r="D2587" s="26" t="str">
        <f t="shared" si="1"/>
        <v> </v>
      </c>
      <c r="E2587" s="27" t="str">
        <f t="shared" si="2"/>
        <v> </v>
      </c>
    </row>
    <row r="2588">
      <c r="A2588" s="24">
        <v>13883.0</v>
      </c>
      <c r="B2588" s="24" t="s">
        <v>2592</v>
      </c>
      <c r="C2588" s="25">
        <v>17545.0</v>
      </c>
      <c r="D2588" s="26" t="str">
        <f t="shared" si="1"/>
        <v>Repeat</v>
      </c>
      <c r="E2588" s="27" t="str">
        <f t="shared" si="2"/>
        <v> </v>
      </c>
    </row>
    <row r="2589">
      <c r="A2589" s="24">
        <v>13884.0</v>
      </c>
      <c r="B2589" s="24" t="s">
        <v>2593</v>
      </c>
      <c r="C2589" s="25">
        <v>21982.0</v>
      </c>
      <c r="D2589" s="26" t="str">
        <f t="shared" si="1"/>
        <v> </v>
      </c>
      <c r="E2589" s="27" t="str">
        <f t="shared" si="2"/>
        <v> </v>
      </c>
    </row>
    <row r="2590">
      <c r="A2590" s="24">
        <v>13885.0</v>
      </c>
      <c r="B2590" s="24" t="s">
        <v>2594</v>
      </c>
      <c r="C2590" s="25">
        <v>22542.0</v>
      </c>
      <c r="D2590" s="26" t="str">
        <f t="shared" si="1"/>
        <v> </v>
      </c>
      <c r="E2590" s="27" t="str">
        <f t="shared" si="2"/>
        <v> </v>
      </c>
    </row>
    <row r="2591">
      <c r="A2591" s="24">
        <v>13887.0</v>
      </c>
      <c r="B2591" s="24" t="s">
        <v>2595</v>
      </c>
      <c r="C2591" s="25">
        <v>26068.0</v>
      </c>
      <c r="D2591" s="26" t="str">
        <f t="shared" si="1"/>
        <v>Repeat</v>
      </c>
      <c r="E2591" s="27" t="str">
        <f t="shared" si="2"/>
        <v>Repeat</v>
      </c>
    </row>
    <row r="2592">
      <c r="A2592" s="24">
        <v>13888.0</v>
      </c>
      <c r="B2592" s="24" t="s">
        <v>2596</v>
      </c>
      <c r="C2592" s="25">
        <v>18556.0</v>
      </c>
      <c r="D2592" s="26" t="str">
        <f t="shared" si="1"/>
        <v> </v>
      </c>
      <c r="E2592" s="27" t="str">
        <f t="shared" si="2"/>
        <v> </v>
      </c>
    </row>
    <row r="2593">
      <c r="A2593" s="24">
        <v>13889.0</v>
      </c>
      <c r="B2593" s="24" t="s">
        <v>2597</v>
      </c>
      <c r="C2593" s="25">
        <v>22220.0</v>
      </c>
      <c r="D2593" s="26" t="str">
        <f t="shared" si="1"/>
        <v> </v>
      </c>
      <c r="E2593" s="27" t="str">
        <f t="shared" si="2"/>
        <v> </v>
      </c>
    </row>
    <row r="2594">
      <c r="A2594" s="24">
        <v>13890.0</v>
      </c>
      <c r="B2594" s="24" t="s">
        <v>2598</v>
      </c>
      <c r="C2594" s="25">
        <v>19818.0</v>
      </c>
      <c r="D2594" s="26" t="str">
        <f t="shared" si="1"/>
        <v> </v>
      </c>
      <c r="E2594" s="27" t="str">
        <f t="shared" si="2"/>
        <v> </v>
      </c>
    </row>
    <row r="2595">
      <c r="A2595" s="24">
        <v>13891.0</v>
      </c>
      <c r="B2595" s="24" t="s">
        <v>2599</v>
      </c>
      <c r="C2595" s="25">
        <v>20160.0</v>
      </c>
      <c r="D2595" s="26" t="str">
        <f t="shared" si="1"/>
        <v>Repeat</v>
      </c>
      <c r="E2595" s="27" t="str">
        <f t="shared" si="2"/>
        <v> </v>
      </c>
    </row>
    <row r="2596">
      <c r="A2596" s="24">
        <v>13892.0</v>
      </c>
      <c r="B2596" s="24" t="s">
        <v>2600</v>
      </c>
      <c r="C2596" s="25">
        <v>25062.0</v>
      </c>
      <c r="D2596" s="26" t="str">
        <f t="shared" si="1"/>
        <v>Repeat</v>
      </c>
      <c r="E2596" s="27" t="str">
        <f t="shared" si="2"/>
        <v>Repeat</v>
      </c>
    </row>
    <row r="2597">
      <c r="A2597" s="24">
        <v>13893.0</v>
      </c>
      <c r="B2597" s="24" t="s">
        <v>2601</v>
      </c>
      <c r="C2597" s="25">
        <v>31166.0</v>
      </c>
      <c r="D2597" s="26" t="str">
        <f t="shared" si="1"/>
        <v> </v>
      </c>
      <c r="E2597" s="27" t="str">
        <f t="shared" si="2"/>
        <v> </v>
      </c>
    </row>
    <row r="2598">
      <c r="A2598" s="24">
        <v>13894.0</v>
      </c>
      <c r="B2598" s="24" t="s">
        <v>2602</v>
      </c>
      <c r="C2598" s="25">
        <v>22165.0</v>
      </c>
      <c r="D2598" s="26" t="str">
        <f t="shared" si="1"/>
        <v> </v>
      </c>
      <c r="E2598" s="27" t="str">
        <f t="shared" si="2"/>
        <v> </v>
      </c>
    </row>
    <row r="2599">
      <c r="A2599" s="24">
        <v>13895.0</v>
      </c>
      <c r="B2599" s="24" t="s">
        <v>2603</v>
      </c>
      <c r="C2599" s="25">
        <v>32005.0</v>
      </c>
      <c r="D2599" s="26" t="str">
        <f t="shared" si="1"/>
        <v> </v>
      </c>
      <c r="E2599" s="27" t="str">
        <f t="shared" si="2"/>
        <v> </v>
      </c>
    </row>
    <row r="2600">
      <c r="A2600" s="24">
        <v>13896.0</v>
      </c>
      <c r="B2600" s="24" t="s">
        <v>2604</v>
      </c>
      <c r="C2600" s="25">
        <v>19943.0</v>
      </c>
      <c r="D2600" s="26" t="str">
        <f t="shared" si="1"/>
        <v> </v>
      </c>
      <c r="E2600" s="27" t="str">
        <f t="shared" si="2"/>
        <v> </v>
      </c>
    </row>
    <row r="2601">
      <c r="A2601" s="24">
        <v>13897.0</v>
      </c>
      <c r="B2601" s="24" t="s">
        <v>2605</v>
      </c>
      <c r="C2601" s="25">
        <v>19099.0</v>
      </c>
      <c r="D2601" s="26" t="str">
        <f t="shared" si="1"/>
        <v> </v>
      </c>
      <c r="E2601" s="27" t="str">
        <f t="shared" si="2"/>
        <v> </v>
      </c>
    </row>
    <row r="2602">
      <c r="A2602" s="24">
        <v>13900.0</v>
      </c>
      <c r="B2602" s="24" t="s">
        <v>2606</v>
      </c>
      <c r="C2602" s="25">
        <v>24357.0</v>
      </c>
      <c r="D2602" s="26" t="str">
        <f t="shared" si="1"/>
        <v> </v>
      </c>
      <c r="E2602" s="27" t="str">
        <f t="shared" si="2"/>
        <v> </v>
      </c>
    </row>
    <row r="2603">
      <c r="A2603" s="24">
        <v>13901.0</v>
      </c>
      <c r="B2603" s="24" t="s">
        <v>2607</v>
      </c>
      <c r="C2603" s="25">
        <v>21219.0</v>
      </c>
      <c r="D2603" s="26" t="str">
        <f t="shared" si="1"/>
        <v> </v>
      </c>
      <c r="E2603" s="27" t="str">
        <f t="shared" si="2"/>
        <v> </v>
      </c>
    </row>
    <row r="2604">
      <c r="A2604" s="24">
        <v>13903.0</v>
      </c>
      <c r="B2604" s="24" t="s">
        <v>2608</v>
      </c>
      <c r="C2604" s="25">
        <v>22038.0</v>
      </c>
      <c r="D2604" s="26" t="str">
        <f t="shared" si="1"/>
        <v> </v>
      </c>
      <c r="E2604" s="27" t="str">
        <f t="shared" si="2"/>
        <v> </v>
      </c>
    </row>
    <row r="2605">
      <c r="A2605" s="24">
        <v>13904.0</v>
      </c>
      <c r="B2605" s="24" t="s">
        <v>2609</v>
      </c>
      <c r="C2605" s="25">
        <v>25630.0</v>
      </c>
      <c r="D2605" s="26" t="str">
        <f t="shared" si="1"/>
        <v> </v>
      </c>
      <c r="E2605" s="27" t="str">
        <f t="shared" si="2"/>
        <v> </v>
      </c>
    </row>
    <row r="2606">
      <c r="A2606" s="24">
        <v>13906.0</v>
      </c>
      <c r="B2606" s="24" t="s">
        <v>2610</v>
      </c>
      <c r="C2606" s="25">
        <v>21277.0</v>
      </c>
      <c r="D2606" s="26" t="str">
        <f t="shared" si="1"/>
        <v> </v>
      </c>
      <c r="E2606" s="27" t="str">
        <f t="shared" si="2"/>
        <v> </v>
      </c>
    </row>
    <row r="2607">
      <c r="A2607" s="24">
        <v>13907.0</v>
      </c>
      <c r="B2607" s="24" t="s">
        <v>2611</v>
      </c>
      <c r="C2607" s="25">
        <v>21643.0</v>
      </c>
      <c r="D2607" s="26" t="str">
        <f t="shared" si="1"/>
        <v>Repeat</v>
      </c>
      <c r="E2607" s="27" t="str">
        <f t="shared" si="2"/>
        <v> </v>
      </c>
    </row>
    <row r="2608">
      <c r="A2608" s="24">
        <v>13908.0</v>
      </c>
      <c r="B2608" s="24" t="s">
        <v>2612</v>
      </c>
      <c r="C2608" s="25">
        <v>28184.0</v>
      </c>
      <c r="D2608" s="26" t="str">
        <f t="shared" si="1"/>
        <v> </v>
      </c>
      <c r="E2608" s="27" t="str">
        <f t="shared" si="2"/>
        <v> </v>
      </c>
    </row>
    <row r="2609">
      <c r="A2609" s="24">
        <v>13909.0</v>
      </c>
      <c r="B2609" s="24" t="s">
        <v>2613</v>
      </c>
      <c r="C2609" s="25">
        <v>24060.0</v>
      </c>
      <c r="D2609" s="26" t="str">
        <f t="shared" si="1"/>
        <v>Repeat</v>
      </c>
      <c r="E2609" s="27" t="str">
        <f t="shared" si="2"/>
        <v> </v>
      </c>
    </row>
    <row r="2610">
      <c r="A2610" s="24">
        <v>13910.0</v>
      </c>
      <c r="B2610" s="24" t="s">
        <v>2614</v>
      </c>
      <c r="C2610" s="25">
        <v>17530.0</v>
      </c>
      <c r="D2610" s="26" t="str">
        <f t="shared" si="1"/>
        <v> </v>
      </c>
      <c r="E2610" s="27" t="str">
        <f t="shared" si="2"/>
        <v> </v>
      </c>
    </row>
    <row r="2611">
      <c r="A2611" s="24">
        <v>13911.0</v>
      </c>
      <c r="B2611" s="24" t="s">
        <v>2615</v>
      </c>
      <c r="C2611" s="25">
        <v>32583.0</v>
      </c>
      <c r="D2611" s="26" t="str">
        <f t="shared" si="1"/>
        <v> </v>
      </c>
      <c r="E2611" s="27" t="str">
        <f t="shared" si="2"/>
        <v> </v>
      </c>
    </row>
    <row r="2612">
      <c r="A2612" s="24">
        <v>13912.0</v>
      </c>
      <c r="B2612" s="24" t="s">
        <v>2616</v>
      </c>
      <c r="C2612" s="25">
        <v>30995.0</v>
      </c>
      <c r="D2612" s="26" t="str">
        <f t="shared" si="1"/>
        <v> </v>
      </c>
      <c r="E2612" s="27" t="str">
        <f t="shared" si="2"/>
        <v> </v>
      </c>
    </row>
    <row r="2613">
      <c r="A2613" s="24">
        <v>13915.0</v>
      </c>
      <c r="B2613" s="24" t="s">
        <v>2617</v>
      </c>
      <c r="C2613" s="25">
        <v>33230.0</v>
      </c>
      <c r="D2613" s="26" t="str">
        <f t="shared" si="1"/>
        <v> </v>
      </c>
      <c r="E2613" s="27" t="str">
        <f t="shared" si="2"/>
        <v> </v>
      </c>
    </row>
    <row r="2614">
      <c r="A2614" s="24">
        <v>13916.0</v>
      </c>
      <c r="B2614" s="24" t="s">
        <v>2618</v>
      </c>
      <c r="C2614" s="25">
        <v>27764.0</v>
      </c>
      <c r="D2614" s="26" t="str">
        <f t="shared" si="1"/>
        <v> </v>
      </c>
      <c r="E2614" s="27" t="str">
        <f t="shared" si="2"/>
        <v> </v>
      </c>
    </row>
    <row r="2615">
      <c r="A2615" s="24">
        <v>13918.0</v>
      </c>
      <c r="B2615" s="24" t="s">
        <v>2619</v>
      </c>
      <c r="C2615" s="25">
        <v>19692.0</v>
      </c>
      <c r="D2615" s="26" t="str">
        <f t="shared" si="1"/>
        <v> </v>
      </c>
      <c r="E2615" s="27" t="str">
        <f t="shared" si="2"/>
        <v> </v>
      </c>
    </row>
    <row r="2616">
      <c r="A2616" s="24">
        <v>13919.0</v>
      </c>
      <c r="B2616" s="24" t="s">
        <v>2620</v>
      </c>
      <c r="C2616" s="25">
        <v>26724.0</v>
      </c>
      <c r="D2616" s="26" t="str">
        <f t="shared" si="1"/>
        <v> </v>
      </c>
      <c r="E2616" s="27" t="str">
        <f t="shared" si="2"/>
        <v> </v>
      </c>
    </row>
    <row r="2617">
      <c r="A2617" s="24">
        <v>13920.0</v>
      </c>
      <c r="B2617" s="24" t="s">
        <v>2621</v>
      </c>
      <c r="C2617" s="25">
        <v>27293.0</v>
      </c>
      <c r="D2617" s="26" t="str">
        <f t="shared" si="1"/>
        <v> </v>
      </c>
      <c r="E2617" s="27" t="str">
        <f t="shared" si="2"/>
        <v> </v>
      </c>
    </row>
    <row r="2618">
      <c r="A2618" s="24">
        <v>13921.0</v>
      </c>
      <c r="B2618" s="24" t="s">
        <v>2622</v>
      </c>
      <c r="C2618" s="25">
        <v>26239.0</v>
      </c>
      <c r="D2618" s="26" t="str">
        <f t="shared" si="1"/>
        <v> </v>
      </c>
      <c r="E2618" s="27" t="str">
        <f t="shared" si="2"/>
        <v> </v>
      </c>
    </row>
    <row r="2619">
      <c r="A2619" s="24">
        <v>13922.0</v>
      </c>
      <c r="B2619" s="24" t="s">
        <v>2623</v>
      </c>
      <c r="C2619" s="25">
        <v>25674.0</v>
      </c>
      <c r="D2619" s="26" t="str">
        <f t="shared" si="1"/>
        <v> </v>
      </c>
      <c r="E2619" s="27" t="str">
        <f t="shared" si="2"/>
        <v> </v>
      </c>
    </row>
    <row r="2620">
      <c r="A2620" s="24">
        <v>13925.0</v>
      </c>
      <c r="B2620" s="24" t="s">
        <v>2624</v>
      </c>
      <c r="C2620" s="25">
        <v>20757.0</v>
      </c>
      <c r="D2620" s="26" t="str">
        <f t="shared" si="1"/>
        <v> </v>
      </c>
      <c r="E2620" s="27" t="str">
        <f t="shared" si="2"/>
        <v> </v>
      </c>
    </row>
    <row r="2621">
      <c r="A2621" s="24">
        <v>13927.0</v>
      </c>
      <c r="B2621" s="24" t="s">
        <v>2625</v>
      </c>
      <c r="C2621" s="25">
        <v>24913.0</v>
      </c>
      <c r="D2621" s="26" t="str">
        <f t="shared" si="1"/>
        <v> </v>
      </c>
      <c r="E2621" s="27" t="str">
        <f t="shared" si="2"/>
        <v> </v>
      </c>
    </row>
    <row r="2622">
      <c r="A2622" s="24">
        <v>13928.0</v>
      </c>
      <c r="B2622" s="24" t="s">
        <v>2626</v>
      </c>
      <c r="C2622" s="25">
        <v>24570.0</v>
      </c>
      <c r="D2622" s="26" t="str">
        <f t="shared" si="1"/>
        <v>Repeat</v>
      </c>
      <c r="E2622" s="27" t="str">
        <f t="shared" si="2"/>
        <v> </v>
      </c>
    </row>
    <row r="2623">
      <c r="A2623" s="24">
        <v>13929.0</v>
      </c>
      <c r="B2623" s="24" t="s">
        <v>2627</v>
      </c>
      <c r="C2623" s="25">
        <v>32797.0</v>
      </c>
      <c r="D2623" s="26" t="str">
        <f t="shared" si="1"/>
        <v> </v>
      </c>
      <c r="E2623" s="27" t="str">
        <f t="shared" si="2"/>
        <v> </v>
      </c>
    </row>
    <row r="2624">
      <c r="A2624" s="24">
        <v>13930.0</v>
      </c>
      <c r="B2624" s="24" t="s">
        <v>2628</v>
      </c>
      <c r="C2624" s="25">
        <v>27348.0</v>
      </c>
      <c r="D2624" s="26" t="str">
        <f t="shared" si="1"/>
        <v> </v>
      </c>
      <c r="E2624" s="27" t="str">
        <f t="shared" si="2"/>
        <v> </v>
      </c>
    </row>
    <row r="2625">
      <c r="A2625" s="24">
        <v>13931.0</v>
      </c>
      <c r="B2625" s="24" t="s">
        <v>2629</v>
      </c>
      <c r="C2625" s="25">
        <v>11150.0</v>
      </c>
      <c r="D2625" s="26" t="str">
        <f t="shared" si="1"/>
        <v> </v>
      </c>
      <c r="E2625" s="27" t="str">
        <f t="shared" si="2"/>
        <v> </v>
      </c>
    </row>
    <row r="2626">
      <c r="A2626" s="24">
        <v>13932.0</v>
      </c>
      <c r="B2626" s="24" t="s">
        <v>2630</v>
      </c>
      <c r="C2626" s="25">
        <v>26038.0</v>
      </c>
      <c r="D2626" s="26" t="str">
        <f t="shared" si="1"/>
        <v> </v>
      </c>
      <c r="E2626" s="27" t="str">
        <f t="shared" si="2"/>
        <v> </v>
      </c>
    </row>
    <row r="2627">
      <c r="A2627" s="24">
        <v>13934.0</v>
      </c>
      <c r="B2627" s="24" t="s">
        <v>2631</v>
      </c>
      <c r="C2627" s="25">
        <v>23231.0</v>
      </c>
      <c r="D2627" s="26" t="str">
        <f t="shared" si="1"/>
        <v> </v>
      </c>
      <c r="E2627" s="27" t="str">
        <f t="shared" si="2"/>
        <v> </v>
      </c>
    </row>
    <row r="2628">
      <c r="A2628" s="24">
        <v>13935.0</v>
      </c>
      <c r="B2628" s="24" t="s">
        <v>2632</v>
      </c>
      <c r="C2628" s="25">
        <v>29223.0</v>
      </c>
      <c r="D2628" s="26" t="str">
        <f t="shared" si="1"/>
        <v> </v>
      </c>
      <c r="E2628" s="27" t="str">
        <f t="shared" si="2"/>
        <v> </v>
      </c>
    </row>
    <row r="2629">
      <c r="A2629" s="24">
        <v>13936.0</v>
      </c>
      <c r="B2629" s="24" t="s">
        <v>2633</v>
      </c>
      <c r="C2629" s="25">
        <v>32726.0</v>
      </c>
      <c r="D2629" s="26" t="str">
        <f t="shared" si="1"/>
        <v> </v>
      </c>
      <c r="E2629" s="27" t="str">
        <f t="shared" si="2"/>
        <v> </v>
      </c>
    </row>
    <row r="2630">
      <c r="A2630" s="24">
        <v>13937.0</v>
      </c>
      <c r="B2630" s="24" t="s">
        <v>2634</v>
      </c>
      <c r="C2630" s="25">
        <v>33308.0</v>
      </c>
      <c r="D2630" s="26" t="str">
        <f t="shared" si="1"/>
        <v>Repeat</v>
      </c>
      <c r="E2630" s="27" t="str">
        <f t="shared" si="2"/>
        <v>Repeat</v>
      </c>
    </row>
    <row r="2631">
      <c r="A2631" s="24">
        <v>13938.0</v>
      </c>
      <c r="B2631" s="24" t="s">
        <v>2635</v>
      </c>
      <c r="C2631" s="25">
        <v>17231.0</v>
      </c>
      <c r="D2631" s="26" t="str">
        <f t="shared" si="1"/>
        <v>Repeat</v>
      </c>
      <c r="E2631" s="27" t="str">
        <f t="shared" si="2"/>
        <v>Repeat</v>
      </c>
    </row>
    <row r="2632">
      <c r="A2632" s="24">
        <v>13939.0</v>
      </c>
      <c r="B2632" s="24" t="s">
        <v>2636</v>
      </c>
      <c r="C2632" s="25">
        <v>35267.0</v>
      </c>
      <c r="D2632" s="26" t="str">
        <f t="shared" si="1"/>
        <v> </v>
      </c>
      <c r="E2632" s="27" t="str">
        <f t="shared" si="2"/>
        <v> </v>
      </c>
    </row>
    <row r="2633">
      <c r="A2633" s="24">
        <v>13940.0</v>
      </c>
      <c r="B2633" s="24" t="s">
        <v>2637</v>
      </c>
      <c r="C2633" s="25">
        <v>28730.0</v>
      </c>
      <c r="D2633" s="26" t="str">
        <f t="shared" si="1"/>
        <v> </v>
      </c>
      <c r="E2633" s="27" t="str">
        <f t="shared" si="2"/>
        <v> </v>
      </c>
    </row>
    <row r="2634">
      <c r="A2634" s="24">
        <v>13941.0</v>
      </c>
      <c r="B2634" s="24" t="s">
        <v>2638</v>
      </c>
      <c r="C2634" s="25">
        <v>25424.0</v>
      </c>
      <c r="D2634" s="26" t="str">
        <f t="shared" si="1"/>
        <v> </v>
      </c>
      <c r="E2634" s="27" t="str">
        <f t="shared" si="2"/>
        <v> </v>
      </c>
    </row>
    <row r="2635">
      <c r="A2635" s="24">
        <v>13942.0</v>
      </c>
      <c r="B2635" s="24" t="s">
        <v>2639</v>
      </c>
      <c r="C2635" s="25">
        <v>21494.0</v>
      </c>
      <c r="D2635" s="26" t="str">
        <f t="shared" si="1"/>
        <v> </v>
      </c>
      <c r="E2635" s="27" t="str">
        <f t="shared" si="2"/>
        <v> </v>
      </c>
    </row>
    <row r="2636">
      <c r="A2636" s="24">
        <v>13943.0</v>
      </c>
      <c r="B2636" s="24" t="s">
        <v>2640</v>
      </c>
      <c r="C2636" s="25">
        <v>20851.0</v>
      </c>
      <c r="D2636" s="26" t="str">
        <f t="shared" si="1"/>
        <v> </v>
      </c>
      <c r="E2636" s="27" t="str">
        <f t="shared" si="2"/>
        <v> </v>
      </c>
    </row>
    <row r="2637">
      <c r="A2637" s="24">
        <v>13944.0</v>
      </c>
      <c r="B2637" s="24" t="s">
        <v>2641</v>
      </c>
      <c r="C2637" s="25">
        <v>21843.0</v>
      </c>
      <c r="D2637" s="26" t="str">
        <f t="shared" si="1"/>
        <v> </v>
      </c>
      <c r="E2637" s="27" t="str">
        <f t="shared" si="2"/>
        <v> </v>
      </c>
    </row>
    <row r="2638">
      <c r="A2638" s="24">
        <v>13945.0</v>
      </c>
      <c r="B2638" s="24" t="s">
        <v>2642</v>
      </c>
      <c r="C2638" s="25">
        <v>20083.0</v>
      </c>
      <c r="D2638" s="26" t="str">
        <f t="shared" si="1"/>
        <v> </v>
      </c>
      <c r="E2638" s="27" t="str">
        <f t="shared" si="2"/>
        <v> </v>
      </c>
    </row>
    <row r="2639">
      <c r="A2639" s="24">
        <v>13946.0</v>
      </c>
      <c r="B2639" s="24" t="s">
        <v>2643</v>
      </c>
      <c r="C2639" s="25">
        <v>26251.0</v>
      </c>
      <c r="D2639" s="26" t="str">
        <f t="shared" si="1"/>
        <v>Repeat</v>
      </c>
      <c r="E2639" s="27" t="str">
        <f t="shared" si="2"/>
        <v>Repeat</v>
      </c>
    </row>
    <row r="2640">
      <c r="A2640" s="24">
        <v>13948.0</v>
      </c>
      <c r="B2640" s="24" t="s">
        <v>2644</v>
      </c>
      <c r="C2640" s="25">
        <v>17647.0</v>
      </c>
      <c r="D2640" s="26" t="str">
        <f t="shared" si="1"/>
        <v> </v>
      </c>
      <c r="E2640" s="27" t="str">
        <f t="shared" si="2"/>
        <v> </v>
      </c>
    </row>
    <row r="2641">
      <c r="A2641" s="24">
        <v>13949.0</v>
      </c>
      <c r="B2641" s="24" t="s">
        <v>2645</v>
      </c>
      <c r="C2641" s="25">
        <v>27103.0</v>
      </c>
      <c r="D2641" s="26" t="str">
        <f t="shared" si="1"/>
        <v> </v>
      </c>
      <c r="E2641" s="27" t="str">
        <f t="shared" si="2"/>
        <v> </v>
      </c>
    </row>
    <row r="2642">
      <c r="A2642" s="24">
        <v>13950.0</v>
      </c>
      <c r="B2642" s="24" t="s">
        <v>2646</v>
      </c>
      <c r="C2642" s="25">
        <v>21926.0</v>
      </c>
      <c r="D2642" s="26" t="str">
        <f t="shared" si="1"/>
        <v> </v>
      </c>
      <c r="E2642" s="27" t="str">
        <f t="shared" si="2"/>
        <v> </v>
      </c>
    </row>
    <row r="2643">
      <c r="A2643" s="24">
        <v>13951.0</v>
      </c>
      <c r="B2643" s="24" t="s">
        <v>2647</v>
      </c>
      <c r="C2643" s="25">
        <v>18130.0</v>
      </c>
      <c r="D2643" s="26" t="str">
        <f t="shared" si="1"/>
        <v> </v>
      </c>
      <c r="E2643" s="27" t="str">
        <f t="shared" si="2"/>
        <v> </v>
      </c>
    </row>
    <row r="2644">
      <c r="A2644" s="24">
        <v>13954.0</v>
      </c>
      <c r="B2644" s="24" t="s">
        <v>2648</v>
      </c>
      <c r="C2644" s="25">
        <v>25241.0</v>
      </c>
      <c r="D2644" s="26" t="str">
        <f t="shared" si="1"/>
        <v> </v>
      </c>
      <c r="E2644" s="27" t="str">
        <f t="shared" si="2"/>
        <v> </v>
      </c>
    </row>
    <row r="2645">
      <c r="A2645" s="24">
        <v>13955.0</v>
      </c>
      <c r="B2645" s="24" t="s">
        <v>2649</v>
      </c>
      <c r="C2645" s="25">
        <v>23519.0</v>
      </c>
      <c r="D2645" s="26" t="str">
        <f t="shared" si="1"/>
        <v> </v>
      </c>
      <c r="E2645" s="27" t="str">
        <f t="shared" si="2"/>
        <v> </v>
      </c>
    </row>
    <row r="2646">
      <c r="A2646" s="24">
        <v>13956.0</v>
      </c>
      <c r="B2646" s="24" t="s">
        <v>2650</v>
      </c>
      <c r="C2646" s="25">
        <v>16581.0</v>
      </c>
      <c r="D2646" s="26" t="str">
        <f t="shared" si="1"/>
        <v> </v>
      </c>
      <c r="E2646" s="27" t="str">
        <f t="shared" si="2"/>
        <v> </v>
      </c>
    </row>
    <row r="2647">
      <c r="A2647" s="24">
        <v>13957.0</v>
      </c>
      <c r="B2647" s="24" t="s">
        <v>2651</v>
      </c>
      <c r="C2647" s="25">
        <v>18093.0</v>
      </c>
      <c r="D2647" s="26" t="str">
        <f t="shared" si="1"/>
        <v> </v>
      </c>
      <c r="E2647" s="27" t="str">
        <f t="shared" si="2"/>
        <v> </v>
      </c>
    </row>
    <row r="2648">
      <c r="A2648" s="24">
        <v>13958.0</v>
      </c>
      <c r="B2648" s="24" t="s">
        <v>2652</v>
      </c>
      <c r="C2648" s="25">
        <v>18454.0</v>
      </c>
      <c r="D2648" s="26" t="str">
        <f t="shared" si="1"/>
        <v> </v>
      </c>
      <c r="E2648" s="27" t="str">
        <f t="shared" si="2"/>
        <v> </v>
      </c>
    </row>
    <row r="2649">
      <c r="A2649" s="24">
        <v>13959.0</v>
      </c>
      <c r="B2649" s="24" t="s">
        <v>2653</v>
      </c>
      <c r="C2649" s="25">
        <v>17526.0</v>
      </c>
      <c r="D2649" s="26" t="str">
        <f t="shared" si="1"/>
        <v> </v>
      </c>
      <c r="E2649" s="27" t="str">
        <f t="shared" si="2"/>
        <v> </v>
      </c>
    </row>
    <row r="2650">
      <c r="A2650" s="24">
        <v>13960.0</v>
      </c>
      <c r="B2650" s="24" t="s">
        <v>2654</v>
      </c>
      <c r="C2650" s="25">
        <v>15189.0</v>
      </c>
      <c r="D2650" s="26" t="str">
        <f t="shared" si="1"/>
        <v> </v>
      </c>
      <c r="E2650" s="27" t="str">
        <f t="shared" si="2"/>
        <v> </v>
      </c>
    </row>
    <row r="2651">
      <c r="A2651" s="24">
        <v>13961.0</v>
      </c>
      <c r="B2651" s="24" t="s">
        <v>2655</v>
      </c>
      <c r="C2651" s="25">
        <v>17659.0</v>
      </c>
      <c r="D2651" s="26" t="str">
        <f t="shared" si="1"/>
        <v> </v>
      </c>
      <c r="E2651" s="27" t="str">
        <f t="shared" si="2"/>
        <v> </v>
      </c>
    </row>
    <row r="2652">
      <c r="A2652" s="24">
        <v>13962.0</v>
      </c>
      <c r="B2652" s="24" t="s">
        <v>2656</v>
      </c>
      <c r="C2652" s="25">
        <v>23708.0</v>
      </c>
      <c r="D2652" s="26" t="str">
        <f t="shared" si="1"/>
        <v> </v>
      </c>
      <c r="E2652" s="27" t="str">
        <f t="shared" si="2"/>
        <v> </v>
      </c>
    </row>
    <row r="2653">
      <c r="A2653" s="24">
        <v>13963.0</v>
      </c>
      <c r="B2653" s="24" t="s">
        <v>2657</v>
      </c>
      <c r="C2653" s="25">
        <v>26014.0</v>
      </c>
      <c r="D2653" s="26" t="str">
        <f t="shared" si="1"/>
        <v> </v>
      </c>
      <c r="E2653" s="27" t="str">
        <f t="shared" si="2"/>
        <v> </v>
      </c>
    </row>
    <row r="2654">
      <c r="A2654" s="24">
        <v>13964.0</v>
      </c>
      <c r="B2654" s="24" t="s">
        <v>2658</v>
      </c>
      <c r="C2654" s="25">
        <v>15894.0</v>
      </c>
      <c r="D2654" s="26" t="str">
        <f t="shared" si="1"/>
        <v> </v>
      </c>
      <c r="E2654" s="27" t="str">
        <f t="shared" si="2"/>
        <v> </v>
      </c>
    </row>
    <row r="2655">
      <c r="A2655" s="24">
        <v>13967.0</v>
      </c>
      <c r="B2655" s="24" t="s">
        <v>2659</v>
      </c>
      <c r="C2655" s="25">
        <v>16308.0</v>
      </c>
      <c r="D2655" s="26" t="str">
        <f t="shared" si="1"/>
        <v> </v>
      </c>
      <c r="E2655" s="27" t="str">
        <f t="shared" si="2"/>
        <v> </v>
      </c>
    </row>
    <row r="2656">
      <c r="A2656" s="24">
        <v>13969.0</v>
      </c>
      <c r="B2656" s="24" t="s">
        <v>2660</v>
      </c>
      <c r="C2656" s="25">
        <v>27299.0</v>
      </c>
      <c r="D2656" s="26" t="str">
        <f t="shared" si="1"/>
        <v> </v>
      </c>
      <c r="E2656" s="27" t="str">
        <f t="shared" si="2"/>
        <v> </v>
      </c>
    </row>
    <row r="2657">
      <c r="A2657" s="24">
        <v>13970.0</v>
      </c>
      <c r="B2657" s="24" t="s">
        <v>2661</v>
      </c>
      <c r="C2657" s="25">
        <v>16671.0</v>
      </c>
      <c r="D2657" s="26" t="str">
        <f t="shared" si="1"/>
        <v> </v>
      </c>
      <c r="E2657" s="27" t="str">
        <f t="shared" si="2"/>
        <v> </v>
      </c>
    </row>
    <row r="2658">
      <c r="A2658" s="24">
        <v>13972.0</v>
      </c>
      <c r="B2658" s="24" t="s">
        <v>2662</v>
      </c>
      <c r="C2658" s="25">
        <v>17231.0</v>
      </c>
      <c r="D2658" s="26" t="str">
        <f t="shared" si="1"/>
        <v>Repeat</v>
      </c>
      <c r="E2658" s="27" t="str">
        <f t="shared" si="2"/>
        <v>Repeat</v>
      </c>
    </row>
    <row r="2659">
      <c r="A2659" s="24">
        <v>13973.0</v>
      </c>
      <c r="B2659" s="24" t="s">
        <v>2663</v>
      </c>
      <c r="C2659" s="25">
        <v>17572.0</v>
      </c>
      <c r="D2659" s="26" t="str">
        <f t="shared" si="1"/>
        <v> </v>
      </c>
      <c r="E2659" s="27" t="str">
        <f t="shared" si="2"/>
        <v> </v>
      </c>
    </row>
    <row r="2660">
      <c r="A2660" s="24">
        <v>13978.0</v>
      </c>
      <c r="B2660" s="24" t="s">
        <v>2664</v>
      </c>
      <c r="C2660" s="25">
        <v>27403.0</v>
      </c>
      <c r="D2660" s="26" t="str">
        <f t="shared" si="1"/>
        <v> </v>
      </c>
      <c r="E2660" s="27" t="str">
        <f t="shared" si="2"/>
        <v> </v>
      </c>
    </row>
    <row r="2661">
      <c r="A2661" s="24">
        <v>13981.0</v>
      </c>
      <c r="B2661" s="24" t="s">
        <v>2665</v>
      </c>
      <c r="C2661" s="25">
        <v>15632.0</v>
      </c>
      <c r="D2661" s="26" t="str">
        <f t="shared" si="1"/>
        <v> </v>
      </c>
      <c r="E2661" s="27" t="str">
        <f t="shared" si="2"/>
        <v> </v>
      </c>
    </row>
    <row r="2662">
      <c r="A2662" s="24">
        <v>13983.0</v>
      </c>
      <c r="B2662" s="24" t="s">
        <v>2666</v>
      </c>
      <c r="C2662" s="25">
        <v>20219.0</v>
      </c>
      <c r="D2662" s="26" t="str">
        <f t="shared" si="1"/>
        <v> </v>
      </c>
      <c r="E2662" s="27" t="str">
        <f t="shared" si="2"/>
        <v> </v>
      </c>
    </row>
    <row r="2663">
      <c r="A2663" s="24">
        <v>13986.0</v>
      </c>
      <c r="B2663" s="24" t="s">
        <v>2667</v>
      </c>
      <c r="C2663" s="25">
        <v>29393.0</v>
      </c>
      <c r="D2663" s="26" t="str">
        <f t="shared" si="1"/>
        <v> </v>
      </c>
      <c r="E2663" s="27" t="str">
        <f t="shared" si="2"/>
        <v> </v>
      </c>
    </row>
    <row r="2664">
      <c r="A2664" s="24">
        <v>13989.0</v>
      </c>
      <c r="B2664" s="24" t="s">
        <v>2668</v>
      </c>
      <c r="C2664" s="25">
        <v>25975.0</v>
      </c>
      <c r="D2664" s="26" t="str">
        <f t="shared" si="1"/>
        <v> </v>
      </c>
      <c r="E2664" s="27" t="str">
        <f t="shared" si="2"/>
        <v> </v>
      </c>
    </row>
    <row r="2665">
      <c r="A2665" s="24">
        <v>13990.0</v>
      </c>
      <c r="B2665" s="24" t="s">
        <v>2669</v>
      </c>
      <c r="C2665" s="25">
        <v>17140.0</v>
      </c>
      <c r="D2665" s="26" t="str">
        <f t="shared" si="1"/>
        <v> </v>
      </c>
      <c r="E2665" s="27" t="str">
        <f t="shared" si="2"/>
        <v> </v>
      </c>
    </row>
    <row r="2666">
      <c r="A2666" s="24">
        <v>13991.0</v>
      </c>
      <c r="B2666" s="24" t="s">
        <v>2670</v>
      </c>
      <c r="C2666" s="25">
        <v>23382.0</v>
      </c>
      <c r="D2666" s="26" t="str">
        <f t="shared" si="1"/>
        <v> </v>
      </c>
      <c r="E2666" s="27" t="str">
        <f t="shared" si="2"/>
        <v> </v>
      </c>
    </row>
    <row r="2667">
      <c r="A2667" s="24">
        <v>13992.0</v>
      </c>
      <c r="B2667" s="24" t="s">
        <v>2671</v>
      </c>
      <c r="C2667" s="25">
        <v>22001.0</v>
      </c>
      <c r="D2667" s="26" t="str">
        <f t="shared" si="1"/>
        <v> </v>
      </c>
      <c r="E2667" s="27" t="str">
        <f t="shared" si="2"/>
        <v> </v>
      </c>
    </row>
    <row r="2668">
      <c r="A2668" s="24">
        <v>13994.0</v>
      </c>
      <c r="B2668" s="24" t="s">
        <v>2672</v>
      </c>
      <c r="C2668" s="25">
        <v>28275.0</v>
      </c>
      <c r="D2668" s="26" t="str">
        <f t="shared" si="1"/>
        <v> </v>
      </c>
      <c r="E2668" s="27" t="str">
        <f t="shared" si="2"/>
        <v> </v>
      </c>
    </row>
    <row r="2669">
      <c r="A2669" s="24">
        <v>13996.0</v>
      </c>
      <c r="B2669" s="24" t="s">
        <v>2673</v>
      </c>
      <c r="C2669" s="25">
        <v>24823.0</v>
      </c>
      <c r="D2669" s="26" t="str">
        <f t="shared" si="1"/>
        <v>Repeat</v>
      </c>
      <c r="E2669" s="27" t="str">
        <f t="shared" si="2"/>
        <v> </v>
      </c>
    </row>
    <row r="2670">
      <c r="A2670" s="24">
        <v>13998.0</v>
      </c>
      <c r="B2670" s="24" t="s">
        <v>2674</v>
      </c>
      <c r="C2670" s="25">
        <v>31976.0</v>
      </c>
      <c r="D2670" s="26" t="str">
        <f t="shared" si="1"/>
        <v> </v>
      </c>
      <c r="E2670" s="27" t="str">
        <f t="shared" si="2"/>
        <v> </v>
      </c>
    </row>
    <row r="2671">
      <c r="A2671" s="24">
        <v>13999.0</v>
      </c>
      <c r="B2671" s="24" t="s">
        <v>2675</v>
      </c>
      <c r="C2671" s="25">
        <v>15330.0</v>
      </c>
      <c r="D2671" s="26" t="str">
        <f t="shared" si="1"/>
        <v> </v>
      </c>
      <c r="E2671" s="27" t="str">
        <f t="shared" si="2"/>
        <v> </v>
      </c>
    </row>
    <row r="2672">
      <c r="A2672" s="24">
        <v>14000.0</v>
      </c>
      <c r="B2672" s="24" t="s">
        <v>2676</v>
      </c>
      <c r="C2672" s="25">
        <v>23026.0</v>
      </c>
      <c r="D2672" s="26" t="str">
        <f t="shared" si="1"/>
        <v> </v>
      </c>
      <c r="E2672" s="27" t="str">
        <f t="shared" si="2"/>
        <v> </v>
      </c>
    </row>
    <row r="2673">
      <c r="A2673" s="24">
        <v>14001.0</v>
      </c>
      <c r="B2673" s="24" t="s">
        <v>2677</v>
      </c>
      <c r="C2673" s="25">
        <v>25773.0</v>
      </c>
      <c r="D2673" s="26" t="str">
        <f t="shared" si="1"/>
        <v> </v>
      </c>
      <c r="E2673" s="27" t="str">
        <f t="shared" si="2"/>
        <v> </v>
      </c>
    </row>
    <row r="2674">
      <c r="A2674" s="24">
        <v>14002.0</v>
      </c>
      <c r="B2674" s="24" t="s">
        <v>2678</v>
      </c>
      <c r="C2674" s="25">
        <v>16901.0</v>
      </c>
      <c r="D2674" s="26" t="str">
        <f t="shared" si="1"/>
        <v> </v>
      </c>
      <c r="E2674" s="27" t="str">
        <f t="shared" si="2"/>
        <v> </v>
      </c>
    </row>
    <row r="2675">
      <c r="A2675" s="24">
        <v>14003.0</v>
      </c>
      <c r="B2675" s="24" t="s">
        <v>2679</v>
      </c>
      <c r="C2675" s="25">
        <v>24137.0</v>
      </c>
      <c r="D2675" s="26" t="str">
        <f t="shared" si="1"/>
        <v> </v>
      </c>
      <c r="E2675" s="27" t="str">
        <f t="shared" si="2"/>
        <v> </v>
      </c>
    </row>
    <row r="2676">
      <c r="A2676" s="24">
        <v>14004.0</v>
      </c>
      <c r="B2676" s="24" t="s">
        <v>2680</v>
      </c>
      <c r="C2676" s="25">
        <v>17535.0</v>
      </c>
      <c r="D2676" s="26" t="str">
        <f t="shared" si="1"/>
        <v> </v>
      </c>
      <c r="E2676" s="27" t="str">
        <f t="shared" si="2"/>
        <v> </v>
      </c>
    </row>
    <row r="2677">
      <c r="A2677" s="24">
        <v>14005.0</v>
      </c>
      <c r="B2677" s="24" t="s">
        <v>2681</v>
      </c>
      <c r="C2677" s="25">
        <v>16346.0</v>
      </c>
      <c r="D2677" s="26" t="str">
        <f t="shared" si="1"/>
        <v> </v>
      </c>
      <c r="E2677" s="27" t="str">
        <f t="shared" si="2"/>
        <v> </v>
      </c>
    </row>
    <row r="2678">
      <c r="A2678" s="24">
        <v>14006.0</v>
      </c>
      <c r="B2678" s="24" t="s">
        <v>2682</v>
      </c>
      <c r="C2678" s="25">
        <v>28299.0</v>
      </c>
      <c r="D2678" s="26" t="str">
        <f t="shared" si="1"/>
        <v> </v>
      </c>
      <c r="E2678" s="27" t="str">
        <f t="shared" si="2"/>
        <v> </v>
      </c>
    </row>
    <row r="2679">
      <c r="A2679" s="24">
        <v>14008.0</v>
      </c>
      <c r="B2679" s="24" t="s">
        <v>2683</v>
      </c>
      <c r="C2679" s="25">
        <v>23643.0</v>
      </c>
      <c r="D2679" s="26" t="str">
        <f t="shared" si="1"/>
        <v> </v>
      </c>
      <c r="E2679" s="27" t="str">
        <f t="shared" si="2"/>
        <v> </v>
      </c>
    </row>
    <row r="2680">
      <c r="A2680" s="24">
        <v>14009.0</v>
      </c>
      <c r="B2680" s="24" t="s">
        <v>2684</v>
      </c>
      <c r="C2680" s="25">
        <v>26227.0</v>
      </c>
      <c r="D2680" s="26" t="str">
        <f t="shared" si="1"/>
        <v> </v>
      </c>
      <c r="E2680" s="27" t="str">
        <f t="shared" si="2"/>
        <v> </v>
      </c>
    </row>
    <row r="2681">
      <c r="A2681" s="24">
        <v>14010.0</v>
      </c>
      <c r="B2681" s="24" t="s">
        <v>2685</v>
      </c>
      <c r="C2681" s="25">
        <v>21325.0</v>
      </c>
      <c r="D2681" s="26" t="str">
        <f t="shared" si="1"/>
        <v> </v>
      </c>
      <c r="E2681" s="27" t="str">
        <f t="shared" si="2"/>
        <v> </v>
      </c>
    </row>
    <row r="2682">
      <c r="A2682" s="24">
        <v>14011.0</v>
      </c>
      <c r="B2682" s="24" t="s">
        <v>2686</v>
      </c>
      <c r="C2682" s="25">
        <v>20836.0</v>
      </c>
      <c r="D2682" s="26" t="str">
        <f t="shared" si="1"/>
        <v> </v>
      </c>
      <c r="E2682" s="27" t="str">
        <f t="shared" si="2"/>
        <v> </v>
      </c>
    </row>
    <row r="2683">
      <c r="A2683" s="24">
        <v>14012.0</v>
      </c>
      <c r="B2683" s="24" t="s">
        <v>2687</v>
      </c>
      <c r="C2683" s="25">
        <v>18523.0</v>
      </c>
      <c r="D2683" s="26" t="str">
        <f t="shared" si="1"/>
        <v> </v>
      </c>
      <c r="E2683" s="27" t="str">
        <f t="shared" si="2"/>
        <v> </v>
      </c>
    </row>
    <row r="2684">
      <c r="A2684" s="24">
        <v>14013.0</v>
      </c>
      <c r="B2684" s="24" t="s">
        <v>2688</v>
      </c>
      <c r="C2684" s="25">
        <v>20269.0</v>
      </c>
      <c r="D2684" s="26" t="str">
        <f t="shared" si="1"/>
        <v> </v>
      </c>
      <c r="E2684" s="27" t="str">
        <f t="shared" si="2"/>
        <v> </v>
      </c>
    </row>
    <row r="2685">
      <c r="A2685" s="24">
        <v>14015.0</v>
      </c>
      <c r="B2685" s="24" t="s">
        <v>2689</v>
      </c>
      <c r="C2685" s="25">
        <v>23046.0</v>
      </c>
      <c r="D2685" s="26" t="str">
        <f t="shared" si="1"/>
        <v> </v>
      </c>
      <c r="E2685" s="27" t="str">
        <f t="shared" si="2"/>
        <v> </v>
      </c>
    </row>
    <row r="2686">
      <c r="A2686" s="24">
        <v>14016.0</v>
      </c>
      <c r="B2686" s="24" t="s">
        <v>2690</v>
      </c>
      <c r="C2686" s="25">
        <v>20109.0</v>
      </c>
      <c r="D2686" s="26" t="str">
        <f t="shared" si="1"/>
        <v> </v>
      </c>
      <c r="E2686" s="27" t="str">
        <f t="shared" si="2"/>
        <v> </v>
      </c>
    </row>
    <row r="2687">
      <c r="A2687" s="24">
        <v>14017.0</v>
      </c>
      <c r="B2687" s="24" t="s">
        <v>2691</v>
      </c>
      <c r="C2687" s="25">
        <v>20618.0</v>
      </c>
      <c r="D2687" s="26" t="str">
        <f t="shared" si="1"/>
        <v> </v>
      </c>
      <c r="E2687" s="27" t="str">
        <f t="shared" si="2"/>
        <v> </v>
      </c>
    </row>
    <row r="2688">
      <c r="A2688" s="24">
        <v>14018.0</v>
      </c>
      <c r="B2688" s="24" t="s">
        <v>2692</v>
      </c>
      <c r="C2688" s="25">
        <v>27273.0</v>
      </c>
      <c r="D2688" s="26" t="str">
        <f t="shared" si="1"/>
        <v> </v>
      </c>
      <c r="E2688" s="27" t="str">
        <f t="shared" si="2"/>
        <v> </v>
      </c>
    </row>
    <row r="2689">
      <c r="A2689" s="24">
        <v>14019.0</v>
      </c>
      <c r="B2689" s="24" t="s">
        <v>2693</v>
      </c>
      <c r="C2689" s="25">
        <v>23292.0</v>
      </c>
      <c r="D2689" s="26" t="str">
        <f t="shared" si="1"/>
        <v>Repeat</v>
      </c>
      <c r="E2689" s="27" t="str">
        <f t="shared" si="2"/>
        <v>Repeat</v>
      </c>
    </row>
    <row r="2690">
      <c r="A2690" s="24">
        <v>14020.0</v>
      </c>
      <c r="B2690" s="24" t="s">
        <v>2694</v>
      </c>
      <c r="C2690" s="25">
        <v>19315.0</v>
      </c>
      <c r="D2690" s="26" t="str">
        <f t="shared" si="1"/>
        <v> </v>
      </c>
      <c r="E2690" s="27" t="str">
        <f t="shared" si="2"/>
        <v> </v>
      </c>
    </row>
    <row r="2691">
      <c r="A2691" s="24">
        <v>14021.0</v>
      </c>
      <c r="B2691" s="24" t="s">
        <v>2695</v>
      </c>
      <c r="C2691" s="25">
        <v>21451.0</v>
      </c>
      <c r="D2691" s="26" t="str">
        <f t="shared" si="1"/>
        <v> </v>
      </c>
      <c r="E2691" s="27" t="str">
        <f t="shared" si="2"/>
        <v> </v>
      </c>
    </row>
    <row r="2692">
      <c r="A2692" s="24">
        <v>14024.0</v>
      </c>
      <c r="B2692" s="24" t="s">
        <v>2696</v>
      </c>
      <c r="C2692" s="25">
        <v>15850.0</v>
      </c>
      <c r="D2692" s="26" t="str">
        <f t="shared" si="1"/>
        <v> </v>
      </c>
      <c r="E2692" s="27" t="str">
        <f t="shared" si="2"/>
        <v> </v>
      </c>
    </row>
    <row r="2693">
      <c r="A2693" s="24">
        <v>14025.0</v>
      </c>
      <c r="B2693" s="24" t="s">
        <v>2697</v>
      </c>
      <c r="C2693" s="25">
        <v>17130.0</v>
      </c>
      <c r="D2693" s="26" t="str">
        <f t="shared" si="1"/>
        <v> </v>
      </c>
      <c r="E2693" s="27" t="str">
        <f t="shared" si="2"/>
        <v> </v>
      </c>
    </row>
    <row r="2694">
      <c r="A2694" s="24">
        <v>14026.0</v>
      </c>
      <c r="B2694" s="24" t="s">
        <v>2698</v>
      </c>
      <c r="C2694" s="25">
        <v>25018.0</v>
      </c>
      <c r="D2694" s="26" t="str">
        <f t="shared" si="1"/>
        <v> </v>
      </c>
      <c r="E2694" s="27" t="str">
        <f t="shared" si="2"/>
        <v> </v>
      </c>
    </row>
    <row r="2695">
      <c r="A2695" s="24">
        <v>14027.0</v>
      </c>
      <c r="B2695" s="24" t="s">
        <v>2699</v>
      </c>
      <c r="C2695" s="25">
        <v>27228.0</v>
      </c>
      <c r="D2695" s="26" t="str">
        <f t="shared" si="1"/>
        <v> </v>
      </c>
      <c r="E2695" s="27" t="str">
        <f t="shared" si="2"/>
        <v> </v>
      </c>
    </row>
    <row r="2696">
      <c r="A2696" s="24">
        <v>14028.0</v>
      </c>
      <c r="B2696" s="24" t="s">
        <v>2700</v>
      </c>
      <c r="C2696" s="25">
        <v>31415.0</v>
      </c>
      <c r="D2696" s="26" t="str">
        <f t="shared" si="1"/>
        <v> </v>
      </c>
      <c r="E2696" s="27" t="str">
        <f t="shared" si="2"/>
        <v> </v>
      </c>
    </row>
    <row r="2697">
      <c r="A2697" s="24">
        <v>14029.0</v>
      </c>
      <c r="B2697" s="24" t="s">
        <v>2701</v>
      </c>
      <c r="C2697" s="25">
        <v>23337.0</v>
      </c>
      <c r="D2697" s="26" t="str">
        <f t="shared" si="1"/>
        <v> </v>
      </c>
      <c r="E2697" s="27" t="str">
        <f t="shared" si="2"/>
        <v> </v>
      </c>
    </row>
    <row r="2698">
      <c r="A2698" s="24">
        <v>14030.0</v>
      </c>
      <c r="B2698" s="24" t="s">
        <v>2702</v>
      </c>
      <c r="C2698" s="25">
        <v>17261.0</v>
      </c>
      <c r="D2698" s="26" t="str">
        <f t="shared" si="1"/>
        <v> </v>
      </c>
      <c r="E2698" s="27" t="str">
        <f t="shared" si="2"/>
        <v> </v>
      </c>
    </row>
    <row r="2699">
      <c r="A2699" s="24">
        <v>14031.0</v>
      </c>
      <c r="B2699" s="24" t="s">
        <v>2703</v>
      </c>
      <c r="C2699" s="25">
        <v>24739.0</v>
      </c>
      <c r="D2699" s="26" t="str">
        <f t="shared" si="1"/>
        <v> </v>
      </c>
      <c r="E2699" s="27" t="str">
        <f t="shared" si="2"/>
        <v> </v>
      </c>
    </row>
    <row r="2700">
      <c r="A2700" s="24">
        <v>14032.0</v>
      </c>
      <c r="B2700" s="24" t="s">
        <v>2704</v>
      </c>
      <c r="C2700" s="25">
        <v>12889.0</v>
      </c>
      <c r="D2700" s="26" t="str">
        <f t="shared" si="1"/>
        <v> </v>
      </c>
      <c r="E2700" s="27" t="str">
        <f t="shared" si="2"/>
        <v> </v>
      </c>
    </row>
    <row r="2701">
      <c r="A2701" s="24">
        <v>14034.0</v>
      </c>
      <c r="B2701" s="24" t="s">
        <v>2705</v>
      </c>
      <c r="C2701" s="25">
        <v>19737.0</v>
      </c>
      <c r="D2701" s="26" t="str">
        <f t="shared" si="1"/>
        <v> </v>
      </c>
      <c r="E2701" s="27" t="str">
        <f t="shared" si="2"/>
        <v> </v>
      </c>
    </row>
    <row r="2702">
      <c r="A2702" s="24">
        <v>14035.0</v>
      </c>
      <c r="B2702" s="24" t="s">
        <v>2706</v>
      </c>
      <c r="C2702" s="25">
        <v>22362.0</v>
      </c>
      <c r="D2702" s="26" t="str">
        <f t="shared" si="1"/>
        <v> </v>
      </c>
      <c r="E2702" s="27" t="str">
        <f t="shared" si="2"/>
        <v> </v>
      </c>
    </row>
    <row r="2703">
      <c r="A2703" s="24">
        <v>14036.0</v>
      </c>
      <c r="B2703" s="24" t="s">
        <v>2707</v>
      </c>
      <c r="C2703" s="25">
        <v>22715.0</v>
      </c>
      <c r="D2703" s="26" t="str">
        <f t="shared" si="1"/>
        <v>Repeat</v>
      </c>
      <c r="E2703" s="27" t="str">
        <f t="shared" si="2"/>
        <v>Repeat</v>
      </c>
    </row>
    <row r="2704">
      <c r="A2704" s="24">
        <v>14037.0</v>
      </c>
      <c r="B2704" s="24" t="s">
        <v>2708</v>
      </c>
      <c r="C2704" s="25">
        <v>16970.0</v>
      </c>
      <c r="D2704" s="26" t="str">
        <f t="shared" si="1"/>
        <v> </v>
      </c>
      <c r="E2704" s="27" t="str">
        <f t="shared" si="2"/>
        <v> </v>
      </c>
    </row>
    <row r="2705">
      <c r="A2705" s="24">
        <v>14038.0</v>
      </c>
      <c r="B2705" s="24" t="s">
        <v>2709</v>
      </c>
      <c r="C2705" s="25">
        <v>19026.0</v>
      </c>
      <c r="D2705" s="26" t="str">
        <f t="shared" si="1"/>
        <v> </v>
      </c>
      <c r="E2705" s="27" t="str">
        <f t="shared" si="2"/>
        <v> </v>
      </c>
    </row>
    <row r="2706">
      <c r="A2706" s="24">
        <v>14042.0</v>
      </c>
      <c r="B2706" s="24" t="s">
        <v>2710</v>
      </c>
      <c r="C2706" s="25">
        <v>15727.0</v>
      </c>
      <c r="D2706" s="26" t="str">
        <f t="shared" si="1"/>
        <v> </v>
      </c>
      <c r="E2706" s="27" t="str">
        <f t="shared" si="2"/>
        <v> </v>
      </c>
    </row>
    <row r="2707">
      <c r="A2707" s="24">
        <v>14044.0</v>
      </c>
      <c r="B2707" s="24" t="s">
        <v>2711</v>
      </c>
      <c r="C2707" s="25">
        <v>15928.0</v>
      </c>
      <c r="D2707" s="26" t="str">
        <f t="shared" si="1"/>
        <v> </v>
      </c>
      <c r="E2707" s="27" t="str">
        <f t="shared" si="2"/>
        <v> </v>
      </c>
    </row>
    <row r="2708">
      <c r="A2708" s="24">
        <v>14046.0</v>
      </c>
      <c r="B2708" s="24" t="s">
        <v>2712</v>
      </c>
      <c r="C2708" s="25">
        <v>18509.0</v>
      </c>
      <c r="D2708" s="26" t="str">
        <f t="shared" si="1"/>
        <v> </v>
      </c>
      <c r="E2708" s="27" t="str">
        <f t="shared" si="2"/>
        <v> </v>
      </c>
    </row>
    <row r="2709">
      <c r="A2709" s="24">
        <v>14047.0</v>
      </c>
      <c r="B2709" s="24" t="s">
        <v>2713</v>
      </c>
      <c r="C2709" s="25">
        <v>21885.0</v>
      </c>
      <c r="D2709" s="26" t="str">
        <f t="shared" si="1"/>
        <v> </v>
      </c>
      <c r="E2709" s="27" t="str">
        <f t="shared" si="2"/>
        <v> </v>
      </c>
    </row>
    <row r="2710">
      <c r="A2710" s="24">
        <v>14049.0</v>
      </c>
      <c r="B2710" s="24" t="s">
        <v>2714</v>
      </c>
      <c r="C2710" s="25">
        <v>31322.0</v>
      </c>
      <c r="D2710" s="26" t="str">
        <f t="shared" si="1"/>
        <v> </v>
      </c>
      <c r="E2710" s="27" t="str">
        <f t="shared" si="2"/>
        <v> </v>
      </c>
    </row>
    <row r="2711">
      <c r="A2711" s="24">
        <v>14050.0</v>
      </c>
      <c r="B2711" s="24" t="s">
        <v>2715</v>
      </c>
      <c r="C2711" s="25">
        <v>20523.0</v>
      </c>
      <c r="D2711" s="26" t="str">
        <f t="shared" si="1"/>
        <v>Repeat</v>
      </c>
      <c r="E2711" s="27" t="str">
        <f t="shared" si="2"/>
        <v>Repeat</v>
      </c>
    </row>
    <row r="2712">
      <c r="A2712" s="24">
        <v>14051.0</v>
      </c>
      <c r="B2712" s="24" t="s">
        <v>2716</v>
      </c>
      <c r="C2712" s="25">
        <v>23129.0</v>
      </c>
      <c r="D2712" s="26" t="str">
        <f t="shared" si="1"/>
        <v> </v>
      </c>
      <c r="E2712" s="27" t="str">
        <f t="shared" si="2"/>
        <v> </v>
      </c>
    </row>
    <row r="2713">
      <c r="A2713" s="24">
        <v>14052.0</v>
      </c>
      <c r="B2713" s="24" t="s">
        <v>2717</v>
      </c>
      <c r="C2713" s="25">
        <v>29046.0</v>
      </c>
      <c r="D2713" s="26" t="str">
        <f t="shared" si="1"/>
        <v> </v>
      </c>
      <c r="E2713" s="27" t="str">
        <f t="shared" si="2"/>
        <v> </v>
      </c>
    </row>
    <row r="2714">
      <c r="A2714" s="24">
        <v>14053.0</v>
      </c>
      <c r="B2714" s="24" t="s">
        <v>2718</v>
      </c>
      <c r="C2714" s="25">
        <v>18535.0</v>
      </c>
      <c r="D2714" s="26" t="str">
        <f t="shared" si="1"/>
        <v>Repeat</v>
      </c>
      <c r="E2714" s="27" t="str">
        <f t="shared" si="2"/>
        <v> </v>
      </c>
    </row>
    <row r="2715">
      <c r="A2715" s="24">
        <v>14054.0</v>
      </c>
      <c r="B2715" s="24" t="s">
        <v>2719</v>
      </c>
      <c r="C2715" s="25">
        <v>19098.0</v>
      </c>
      <c r="D2715" s="26" t="str">
        <f t="shared" si="1"/>
        <v> </v>
      </c>
      <c r="E2715" s="27" t="str">
        <f t="shared" si="2"/>
        <v> </v>
      </c>
    </row>
    <row r="2716">
      <c r="A2716" s="24">
        <v>14055.0</v>
      </c>
      <c r="B2716" s="24" t="s">
        <v>2720</v>
      </c>
      <c r="C2716" s="25">
        <v>30077.0</v>
      </c>
      <c r="D2716" s="26" t="str">
        <f t="shared" si="1"/>
        <v> </v>
      </c>
      <c r="E2716" s="27" t="str">
        <f t="shared" si="2"/>
        <v> </v>
      </c>
    </row>
    <row r="2717">
      <c r="A2717" s="24">
        <v>14056.0</v>
      </c>
      <c r="B2717" s="24" t="s">
        <v>2721</v>
      </c>
      <c r="C2717" s="25">
        <v>16341.0</v>
      </c>
      <c r="D2717" s="26" t="str">
        <f t="shared" si="1"/>
        <v> </v>
      </c>
      <c r="E2717" s="27" t="str">
        <f t="shared" si="2"/>
        <v> </v>
      </c>
    </row>
    <row r="2718">
      <c r="A2718" s="24">
        <v>14058.0</v>
      </c>
      <c r="B2718" s="24" t="s">
        <v>2722</v>
      </c>
      <c r="C2718" s="25">
        <v>14375.0</v>
      </c>
      <c r="D2718" s="26" t="str">
        <f t="shared" si="1"/>
        <v>Repeat</v>
      </c>
      <c r="E2718" s="27" t="str">
        <f t="shared" si="2"/>
        <v>Repeat</v>
      </c>
    </row>
    <row r="2719">
      <c r="A2719" s="24">
        <v>14062.0</v>
      </c>
      <c r="B2719" s="24" t="s">
        <v>2723</v>
      </c>
      <c r="C2719" s="25">
        <v>24045.0</v>
      </c>
      <c r="D2719" s="26" t="str">
        <f t="shared" si="1"/>
        <v> </v>
      </c>
      <c r="E2719" s="27" t="str">
        <f t="shared" si="2"/>
        <v> </v>
      </c>
    </row>
    <row r="2720">
      <c r="A2720" s="24">
        <v>14063.0</v>
      </c>
      <c r="B2720" s="24" t="s">
        <v>2724</v>
      </c>
      <c r="C2720" s="25">
        <v>22822.0</v>
      </c>
      <c r="D2720" s="26" t="str">
        <f t="shared" si="1"/>
        <v> </v>
      </c>
      <c r="E2720" s="27" t="str">
        <f t="shared" si="2"/>
        <v> </v>
      </c>
    </row>
    <row r="2721">
      <c r="A2721" s="24">
        <v>14064.0</v>
      </c>
      <c r="B2721" s="24" t="s">
        <v>2725</v>
      </c>
      <c r="C2721" s="25">
        <v>17859.0</v>
      </c>
      <c r="D2721" s="26" t="str">
        <f t="shared" si="1"/>
        <v> </v>
      </c>
      <c r="E2721" s="27" t="str">
        <f t="shared" si="2"/>
        <v> </v>
      </c>
    </row>
    <row r="2722">
      <c r="A2722" s="24">
        <v>14065.0</v>
      </c>
      <c r="B2722" s="24" t="s">
        <v>2726</v>
      </c>
      <c r="C2722" s="25">
        <v>16477.0</v>
      </c>
      <c r="D2722" s="26" t="str">
        <f t="shared" si="1"/>
        <v> </v>
      </c>
      <c r="E2722" s="27" t="str">
        <f t="shared" si="2"/>
        <v> </v>
      </c>
    </row>
    <row r="2723">
      <c r="A2723" s="24">
        <v>14066.0</v>
      </c>
      <c r="B2723" s="24" t="s">
        <v>2727</v>
      </c>
      <c r="C2723" s="25">
        <v>35192.0</v>
      </c>
      <c r="D2723" s="26" t="str">
        <f t="shared" si="1"/>
        <v> </v>
      </c>
      <c r="E2723" s="27" t="str">
        <f t="shared" si="2"/>
        <v> </v>
      </c>
    </row>
    <row r="2724">
      <c r="A2724" s="24">
        <v>14068.0</v>
      </c>
      <c r="B2724" s="24" t="s">
        <v>2728</v>
      </c>
      <c r="C2724" s="25">
        <v>26572.0</v>
      </c>
      <c r="D2724" s="26" t="str">
        <f t="shared" si="1"/>
        <v> </v>
      </c>
      <c r="E2724" s="27" t="str">
        <f t="shared" si="2"/>
        <v> </v>
      </c>
    </row>
    <row r="2725">
      <c r="A2725" s="24">
        <v>14069.0</v>
      </c>
      <c r="B2725" s="24" t="s">
        <v>2729</v>
      </c>
      <c r="C2725" s="25">
        <v>20721.0</v>
      </c>
      <c r="D2725" s="26" t="str">
        <f t="shared" si="1"/>
        <v> </v>
      </c>
      <c r="E2725" s="27" t="str">
        <f t="shared" si="2"/>
        <v> </v>
      </c>
    </row>
    <row r="2726">
      <c r="A2726" s="24">
        <v>14070.0</v>
      </c>
      <c r="B2726" s="24" t="s">
        <v>2730</v>
      </c>
      <c r="C2726" s="25">
        <v>26355.0</v>
      </c>
      <c r="D2726" s="26" t="str">
        <f t="shared" si="1"/>
        <v>Repeat</v>
      </c>
      <c r="E2726" s="27" t="str">
        <f t="shared" si="2"/>
        <v>Repeat</v>
      </c>
    </row>
    <row r="2727">
      <c r="A2727" s="24">
        <v>14071.0</v>
      </c>
      <c r="B2727" s="24" t="s">
        <v>2731</v>
      </c>
      <c r="C2727" s="25">
        <v>25236.0</v>
      </c>
      <c r="D2727" s="26" t="str">
        <f t="shared" si="1"/>
        <v>Repeat</v>
      </c>
      <c r="E2727" s="27" t="str">
        <f t="shared" si="2"/>
        <v>Repeat</v>
      </c>
    </row>
    <row r="2728">
      <c r="A2728" s="24">
        <v>14072.0</v>
      </c>
      <c r="B2728" s="24" t="s">
        <v>2732</v>
      </c>
      <c r="C2728" s="25">
        <v>15854.0</v>
      </c>
      <c r="D2728" s="26" t="str">
        <f t="shared" si="1"/>
        <v> </v>
      </c>
      <c r="E2728" s="27" t="str">
        <f t="shared" si="2"/>
        <v> </v>
      </c>
    </row>
    <row r="2729">
      <c r="A2729" s="24">
        <v>14073.0</v>
      </c>
      <c r="B2729" s="24" t="s">
        <v>2733</v>
      </c>
      <c r="C2729" s="25">
        <v>19245.0</v>
      </c>
      <c r="D2729" s="26" t="str">
        <f t="shared" si="1"/>
        <v>Repeat</v>
      </c>
      <c r="E2729" s="27" t="str">
        <f t="shared" si="2"/>
        <v>Repeat</v>
      </c>
    </row>
    <row r="2730">
      <c r="A2730" s="24">
        <v>14074.0</v>
      </c>
      <c r="B2730" s="24" t="s">
        <v>2734</v>
      </c>
      <c r="C2730" s="25">
        <v>26061.0</v>
      </c>
      <c r="D2730" s="26" t="str">
        <f t="shared" si="1"/>
        <v> </v>
      </c>
      <c r="E2730" s="27" t="str">
        <f t="shared" si="2"/>
        <v> </v>
      </c>
    </row>
    <row r="2731">
      <c r="A2731" s="24">
        <v>14075.0</v>
      </c>
      <c r="B2731" s="24" t="s">
        <v>2735</v>
      </c>
      <c r="C2731" s="25">
        <v>17613.0</v>
      </c>
      <c r="D2731" s="26" t="str">
        <f t="shared" si="1"/>
        <v> </v>
      </c>
      <c r="E2731" s="27" t="str">
        <f t="shared" si="2"/>
        <v> </v>
      </c>
    </row>
    <row r="2732">
      <c r="A2732" s="24">
        <v>14076.0</v>
      </c>
      <c r="B2732" s="24" t="s">
        <v>2736</v>
      </c>
      <c r="C2732" s="25">
        <v>29289.0</v>
      </c>
      <c r="D2732" s="26" t="str">
        <f t="shared" si="1"/>
        <v>Repeat</v>
      </c>
      <c r="E2732" s="27" t="str">
        <f t="shared" si="2"/>
        <v>Repeat</v>
      </c>
    </row>
    <row r="2733">
      <c r="A2733" s="24">
        <v>14078.0</v>
      </c>
      <c r="B2733" s="24" t="s">
        <v>2737</v>
      </c>
      <c r="C2733" s="25">
        <v>17865.0</v>
      </c>
      <c r="D2733" s="26" t="str">
        <f t="shared" si="1"/>
        <v>Repeat</v>
      </c>
      <c r="E2733" s="27" t="str">
        <f t="shared" si="2"/>
        <v>Repeat</v>
      </c>
    </row>
    <row r="2734">
      <c r="A2734" s="24">
        <v>14079.0</v>
      </c>
      <c r="B2734" s="24" t="s">
        <v>1750</v>
      </c>
      <c r="C2734" s="25">
        <v>18184.0</v>
      </c>
      <c r="D2734" s="26" t="str">
        <f t="shared" si="1"/>
        <v>Repeat</v>
      </c>
      <c r="E2734" s="27" t="str">
        <f t="shared" si="2"/>
        <v> </v>
      </c>
    </row>
    <row r="2735">
      <c r="A2735" s="24">
        <v>14080.0</v>
      </c>
      <c r="B2735" s="24" t="s">
        <v>2738</v>
      </c>
      <c r="C2735" s="25">
        <v>28706.0</v>
      </c>
      <c r="D2735" s="26" t="str">
        <f t="shared" si="1"/>
        <v>Repeat</v>
      </c>
      <c r="E2735" s="27" t="str">
        <f t="shared" si="2"/>
        <v>Repeat</v>
      </c>
    </row>
    <row r="2736">
      <c r="A2736" s="24">
        <v>14081.0</v>
      </c>
      <c r="B2736" s="24" t="s">
        <v>2739</v>
      </c>
      <c r="C2736" s="25">
        <v>32882.0</v>
      </c>
      <c r="D2736" s="26" t="str">
        <f t="shared" si="1"/>
        <v> </v>
      </c>
      <c r="E2736" s="27" t="str">
        <f t="shared" si="2"/>
        <v> </v>
      </c>
    </row>
    <row r="2737">
      <c r="A2737" s="24">
        <v>14082.0</v>
      </c>
      <c r="B2737" s="24" t="s">
        <v>2740</v>
      </c>
      <c r="C2737" s="25">
        <v>12052.0</v>
      </c>
      <c r="D2737" s="26" t="str">
        <f t="shared" si="1"/>
        <v> </v>
      </c>
      <c r="E2737" s="27" t="str">
        <f t="shared" si="2"/>
        <v> </v>
      </c>
    </row>
    <row r="2738">
      <c r="A2738" s="24">
        <v>14083.0</v>
      </c>
      <c r="B2738" s="24" t="s">
        <v>2741</v>
      </c>
      <c r="C2738" s="25">
        <v>22869.0</v>
      </c>
      <c r="D2738" s="26" t="str">
        <f t="shared" si="1"/>
        <v>Repeat</v>
      </c>
      <c r="E2738" s="27" t="str">
        <f t="shared" si="2"/>
        <v>Repeat</v>
      </c>
    </row>
    <row r="2739">
      <c r="A2739" s="24">
        <v>14084.0</v>
      </c>
      <c r="B2739" s="24" t="s">
        <v>2742</v>
      </c>
      <c r="C2739" s="25">
        <v>29711.0</v>
      </c>
      <c r="D2739" s="26" t="str">
        <f t="shared" si="1"/>
        <v> </v>
      </c>
      <c r="E2739" s="27" t="str">
        <f t="shared" si="2"/>
        <v> </v>
      </c>
    </row>
    <row r="2740">
      <c r="A2740" s="24">
        <v>14085.0</v>
      </c>
      <c r="B2740" s="24" t="s">
        <v>2743</v>
      </c>
      <c r="C2740" s="25">
        <v>15888.0</v>
      </c>
      <c r="D2740" s="26" t="str">
        <f t="shared" si="1"/>
        <v> </v>
      </c>
      <c r="E2740" s="27" t="str">
        <f t="shared" si="2"/>
        <v> </v>
      </c>
    </row>
    <row r="2741">
      <c r="A2741" s="24">
        <v>14086.0</v>
      </c>
      <c r="B2741" s="24" t="s">
        <v>2744</v>
      </c>
      <c r="C2741" s="25">
        <v>25562.0</v>
      </c>
      <c r="D2741" s="26" t="str">
        <f t="shared" si="1"/>
        <v>Repeat</v>
      </c>
      <c r="E2741" s="27" t="str">
        <f t="shared" si="2"/>
        <v>Repeat</v>
      </c>
    </row>
    <row r="2742">
      <c r="A2742" s="24">
        <v>14087.0</v>
      </c>
      <c r="B2742" s="24" t="s">
        <v>2745</v>
      </c>
      <c r="C2742" s="25">
        <v>20668.0</v>
      </c>
      <c r="D2742" s="26" t="str">
        <f t="shared" si="1"/>
        <v>Repeat</v>
      </c>
      <c r="E2742" s="27" t="str">
        <f t="shared" si="2"/>
        <v>Repeat</v>
      </c>
    </row>
    <row r="2743">
      <c r="A2743" s="24">
        <v>14088.0</v>
      </c>
      <c r="B2743" s="24" t="s">
        <v>2746</v>
      </c>
      <c r="C2743" s="25">
        <v>22147.0</v>
      </c>
      <c r="D2743" s="26" t="str">
        <f t="shared" si="1"/>
        <v>Repeat</v>
      </c>
      <c r="E2743" s="27" t="str">
        <f t="shared" si="2"/>
        <v>Repeat</v>
      </c>
    </row>
    <row r="2744">
      <c r="A2744" s="24">
        <v>14089.0</v>
      </c>
      <c r="B2744" s="24" t="s">
        <v>2747</v>
      </c>
      <c r="C2744" s="25">
        <v>17713.0</v>
      </c>
      <c r="D2744" s="26" t="str">
        <f t="shared" si="1"/>
        <v> </v>
      </c>
      <c r="E2744" s="27" t="str">
        <f t="shared" si="2"/>
        <v> </v>
      </c>
    </row>
    <row r="2745">
      <c r="A2745" s="24">
        <v>14090.0</v>
      </c>
      <c r="B2745" s="24" t="s">
        <v>2748</v>
      </c>
      <c r="C2745" s="25">
        <v>35828.0</v>
      </c>
      <c r="D2745" s="26" t="str">
        <f t="shared" si="1"/>
        <v> </v>
      </c>
      <c r="E2745" s="27" t="str">
        <f t="shared" si="2"/>
        <v> </v>
      </c>
    </row>
    <row r="2746">
      <c r="A2746" s="24">
        <v>14091.0</v>
      </c>
      <c r="B2746" s="24" t="s">
        <v>2749</v>
      </c>
      <c r="C2746" s="25">
        <v>26587.0</v>
      </c>
      <c r="D2746" s="26" t="str">
        <f t="shared" si="1"/>
        <v> </v>
      </c>
      <c r="E2746" s="27" t="str">
        <f t="shared" si="2"/>
        <v> </v>
      </c>
    </row>
    <row r="2747">
      <c r="A2747" s="24">
        <v>14092.0</v>
      </c>
      <c r="B2747" s="24" t="s">
        <v>2750</v>
      </c>
      <c r="C2747" s="25">
        <v>18278.0</v>
      </c>
      <c r="D2747" s="26" t="str">
        <f t="shared" si="1"/>
        <v> </v>
      </c>
      <c r="E2747" s="27" t="str">
        <f t="shared" si="2"/>
        <v> </v>
      </c>
    </row>
    <row r="2748">
      <c r="A2748" s="24">
        <v>14093.0</v>
      </c>
      <c r="B2748" s="24" t="s">
        <v>2751</v>
      </c>
      <c r="C2748" s="25">
        <v>26917.0</v>
      </c>
      <c r="D2748" s="26" t="str">
        <f t="shared" si="1"/>
        <v> </v>
      </c>
      <c r="E2748" s="27" t="str">
        <f t="shared" si="2"/>
        <v> </v>
      </c>
    </row>
    <row r="2749">
      <c r="A2749" s="24">
        <v>14094.0</v>
      </c>
      <c r="B2749" s="24" t="s">
        <v>2752</v>
      </c>
      <c r="C2749" s="25">
        <v>16176.0</v>
      </c>
      <c r="D2749" s="26" t="str">
        <f t="shared" si="1"/>
        <v> </v>
      </c>
      <c r="E2749" s="27" t="str">
        <f t="shared" si="2"/>
        <v> </v>
      </c>
    </row>
    <row r="2750">
      <c r="A2750" s="24">
        <v>14095.0</v>
      </c>
      <c r="B2750" s="24" t="s">
        <v>2753</v>
      </c>
      <c r="C2750" s="25">
        <v>22965.0</v>
      </c>
      <c r="D2750" s="26" t="str">
        <f t="shared" si="1"/>
        <v>Repeat</v>
      </c>
      <c r="E2750" s="27" t="str">
        <f t="shared" si="2"/>
        <v>Repeat</v>
      </c>
    </row>
    <row r="2751">
      <c r="A2751" s="24">
        <v>14096.0</v>
      </c>
      <c r="B2751" s="24" t="s">
        <v>2754</v>
      </c>
      <c r="C2751" s="25">
        <v>19879.0</v>
      </c>
      <c r="D2751" s="26" t="str">
        <f t="shared" si="1"/>
        <v> </v>
      </c>
      <c r="E2751" s="27" t="str">
        <f t="shared" si="2"/>
        <v> </v>
      </c>
    </row>
    <row r="2752">
      <c r="A2752" s="24">
        <v>14097.0</v>
      </c>
      <c r="B2752" s="24" t="s">
        <v>2755</v>
      </c>
      <c r="C2752" s="25">
        <v>24483.0</v>
      </c>
      <c r="D2752" s="26" t="str">
        <f t="shared" si="1"/>
        <v>Repeat</v>
      </c>
      <c r="E2752" s="27" t="str">
        <f t="shared" si="2"/>
        <v> </v>
      </c>
    </row>
    <row r="2753">
      <c r="A2753" s="24">
        <v>14099.0</v>
      </c>
      <c r="B2753" s="24" t="s">
        <v>2756</v>
      </c>
      <c r="C2753" s="25">
        <v>19291.0</v>
      </c>
      <c r="D2753" s="26" t="str">
        <f t="shared" si="1"/>
        <v> </v>
      </c>
      <c r="E2753" s="27" t="str">
        <f t="shared" si="2"/>
        <v> </v>
      </c>
    </row>
    <row r="2754">
      <c r="A2754" s="24">
        <v>14100.0</v>
      </c>
      <c r="B2754" s="24" t="s">
        <v>2757</v>
      </c>
      <c r="C2754" s="25">
        <v>17679.0</v>
      </c>
      <c r="D2754" s="26" t="str">
        <f t="shared" si="1"/>
        <v> </v>
      </c>
      <c r="E2754" s="27" t="str">
        <f t="shared" si="2"/>
        <v> </v>
      </c>
    </row>
    <row r="2755">
      <c r="A2755" s="24">
        <v>14101.0</v>
      </c>
      <c r="B2755" s="24" t="s">
        <v>2758</v>
      </c>
      <c r="C2755" s="25">
        <v>20670.0</v>
      </c>
      <c r="D2755" s="26" t="str">
        <f t="shared" si="1"/>
        <v> </v>
      </c>
      <c r="E2755" s="27" t="str">
        <f t="shared" si="2"/>
        <v> </v>
      </c>
    </row>
    <row r="2756">
      <c r="A2756" s="24">
        <v>14102.0</v>
      </c>
      <c r="B2756" s="24" t="s">
        <v>2759</v>
      </c>
      <c r="C2756" s="25">
        <v>12832.0</v>
      </c>
      <c r="D2756" s="26" t="str">
        <f t="shared" si="1"/>
        <v> </v>
      </c>
      <c r="E2756" s="27" t="str">
        <f t="shared" si="2"/>
        <v> </v>
      </c>
    </row>
    <row r="2757">
      <c r="A2757" s="24">
        <v>14103.0</v>
      </c>
      <c r="B2757" s="24" t="s">
        <v>2760</v>
      </c>
      <c r="C2757" s="25">
        <v>16960.0</v>
      </c>
      <c r="D2757" s="26" t="str">
        <f t="shared" si="1"/>
        <v> </v>
      </c>
      <c r="E2757" s="27" t="str">
        <f t="shared" si="2"/>
        <v> </v>
      </c>
    </row>
    <row r="2758">
      <c r="A2758" s="24">
        <v>14104.0</v>
      </c>
      <c r="B2758" s="24" t="s">
        <v>2761</v>
      </c>
      <c r="C2758" s="25">
        <v>19685.0</v>
      </c>
      <c r="D2758" s="26" t="str">
        <f t="shared" si="1"/>
        <v> </v>
      </c>
      <c r="E2758" s="27" t="str">
        <f t="shared" si="2"/>
        <v> </v>
      </c>
    </row>
    <row r="2759">
      <c r="A2759" s="24">
        <v>14106.0</v>
      </c>
      <c r="B2759" s="24" t="s">
        <v>2762</v>
      </c>
      <c r="C2759" s="25">
        <v>29830.0</v>
      </c>
      <c r="D2759" s="26" t="str">
        <f t="shared" si="1"/>
        <v> </v>
      </c>
      <c r="E2759" s="27" t="str">
        <f t="shared" si="2"/>
        <v> </v>
      </c>
    </row>
    <row r="2760">
      <c r="A2760" s="24">
        <v>14107.0</v>
      </c>
      <c r="B2760" s="24" t="s">
        <v>2763</v>
      </c>
      <c r="C2760" s="25">
        <v>30940.0</v>
      </c>
      <c r="D2760" s="26" t="str">
        <f t="shared" si="1"/>
        <v> </v>
      </c>
      <c r="E2760" s="27" t="str">
        <f t="shared" si="2"/>
        <v> </v>
      </c>
    </row>
    <row r="2761">
      <c r="A2761" s="24">
        <v>14108.0</v>
      </c>
      <c r="B2761" s="24" t="s">
        <v>2764</v>
      </c>
      <c r="C2761" s="25">
        <v>28241.0</v>
      </c>
      <c r="D2761" s="26" t="str">
        <f t="shared" si="1"/>
        <v>Repeat</v>
      </c>
      <c r="E2761" s="27" t="str">
        <f t="shared" si="2"/>
        <v>Repeat</v>
      </c>
    </row>
    <row r="2762">
      <c r="A2762" s="24">
        <v>14110.0</v>
      </c>
      <c r="B2762" s="24" t="s">
        <v>2765</v>
      </c>
      <c r="C2762" s="25">
        <v>24135.0</v>
      </c>
      <c r="D2762" s="26" t="str">
        <f t="shared" si="1"/>
        <v> </v>
      </c>
      <c r="E2762" s="27" t="str">
        <f t="shared" si="2"/>
        <v> </v>
      </c>
    </row>
    <row r="2763">
      <c r="A2763" s="24">
        <v>14111.0</v>
      </c>
      <c r="B2763" s="24" t="s">
        <v>2766</v>
      </c>
      <c r="C2763" s="25">
        <v>31980.0</v>
      </c>
      <c r="D2763" s="26" t="str">
        <f t="shared" si="1"/>
        <v> </v>
      </c>
      <c r="E2763" s="27" t="str">
        <f t="shared" si="2"/>
        <v> </v>
      </c>
    </row>
    <row r="2764">
      <c r="A2764" s="24">
        <v>14112.0</v>
      </c>
      <c r="B2764" s="24" t="s">
        <v>2767</v>
      </c>
      <c r="C2764" s="25">
        <v>31471.0</v>
      </c>
      <c r="D2764" s="26" t="str">
        <f t="shared" si="1"/>
        <v> </v>
      </c>
      <c r="E2764" s="27" t="str">
        <f t="shared" si="2"/>
        <v> </v>
      </c>
    </row>
    <row r="2765">
      <c r="A2765" s="24">
        <v>14113.0</v>
      </c>
      <c r="B2765" s="24" t="s">
        <v>2768</v>
      </c>
      <c r="C2765" s="25">
        <v>21851.0</v>
      </c>
      <c r="D2765" s="26" t="str">
        <f t="shared" si="1"/>
        <v> </v>
      </c>
      <c r="E2765" s="27" t="str">
        <f t="shared" si="2"/>
        <v>Repeat</v>
      </c>
    </row>
    <row r="2766">
      <c r="A2766" s="24">
        <v>14113.0</v>
      </c>
      <c r="B2766" s="24" t="s">
        <v>2769</v>
      </c>
      <c r="C2766" s="25">
        <v>21851.0</v>
      </c>
      <c r="D2766" s="26" t="str">
        <f t="shared" si="1"/>
        <v>Repeat</v>
      </c>
      <c r="E2766" s="27" t="str">
        <f t="shared" si="2"/>
        <v>Repeat</v>
      </c>
    </row>
    <row r="2767">
      <c r="A2767" s="24">
        <v>14114.0</v>
      </c>
      <c r="B2767" s="24" t="s">
        <v>2770</v>
      </c>
      <c r="C2767" s="25">
        <v>26059.0</v>
      </c>
      <c r="D2767" s="26" t="str">
        <f t="shared" si="1"/>
        <v> </v>
      </c>
      <c r="E2767" s="27" t="str">
        <f t="shared" si="2"/>
        <v> </v>
      </c>
    </row>
    <row r="2768">
      <c r="A2768" s="24">
        <v>14116.0</v>
      </c>
      <c r="B2768" s="24" t="s">
        <v>2771</v>
      </c>
      <c r="C2768" s="25">
        <v>28332.0</v>
      </c>
      <c r="D2768" s="26" t="str">
        <f t="shared" si="1"/>
        <v>Repeat</v>
      </c>
      <c r="E2768" s="27" t="str">
        <f t="shared" si="2"/>
        <v> </v>
      </c>
    </row>
    <row r="2769">
      <c r="A2769" s="24">
        <v>14117.0</v>
      </c>
      <c r="B2769" s="24" t="s">
        <v>2772</v>
      </c>
      <c r="C2769" s="25">
        <v>24626.0</v>
      </c>
      <c r="D2769" s="26" t="str">
        <f t="shared" si="1"/>
        <v>Repeat</v>
      </c>
      <c r="E2769" s="27" t="str">
        <f t="shared" si="2"/>
        <v>Repeat</v>
      </c>
    </row>
    <row r="2770">
      <c r="A2770" s="24">
        <v>14119.0</v>
      </c>
      <c r="B2770" s="24" t="s">
        <v>2773</v>
      </c>
      <c r="C2770" s="25">
        <v>19885.0</v>
      </c>
      <c r="D2770" s="26" t="str">
        <f t="shared" si="1"/>
        <v> </v>
      </c>
      <c r="E2770" s="27" t="str">
        <f t="shared" si="2"/>
        <v> </v>
      </c>
    </row>
    <row r="2771">
      <c r="A2771" s="24">
        <v>14120.0</v>
      </c>
      <c r="B2771" s="24" t="s">
        <v>2774</v>
      </c>
      <c r="C2771" s="25">
        <v>19553.0</v>
      </c>
      <c r="D2771" s="26" t="str">
        <f t="shared" si="1"/>
        <v> </v>
      </c>
      <c r="E2771" s="27" t="str">
        <f t="shared" si="2"/>
        <v> </v>
      </c>
    </row>
    <row r="2772">
      <c r="A2772" s="24">
        <v>14121.0</v>
      </c>
      <c r="B2772" s="24" t="s">
        <v>2775</v>
      </c>
      <c r="C2772" s="25">
        <v>21929.0</v>
      </c>
      <c r="D2772" s="26" t="str">
        <f t="shared" si="1"/>
        <v> </v>
      </c>
      <c r="E2772" s="27" t="str">
        <f t="shared" si="2"/>
        <v> </v>
      </c>
    </row>
    <row r="2773">
      <c r="A2773" s="24">
        <v>14123.0</v>
      </c>
      <c r="B2773" s="24" t="s">
        <v>2776</v>
      </c>
      <c r="C2773" s="25">
        <v>32620.0</v>
      </c>
      <c r="D2773" s="26" t="str">
        <f t="shared" si="1"/>
        <v> </v>
      </c>
      <c r="E2773" s="27" t="str">
        <f t="shared" si="2"/>
        <v> </v>
      </c>
    </row>
    <row r="2774">
      <c r="A2774" s="24">
        <v>14124.0</v>
      </c>
      <c r="B2774" s="24" t="s">
        <v>2777</v>
      </c>
      <c r="C2774" s="25">
        <v>17258.0</v>
      </c>
      <c r="D2774" s="26" t="str">
        <f t="shared" si="1"/>
        <v> </v>
      </c>
      <c r="E2774" s="27" t="str">
        <f t="shared" si="2"/>
        <v> </v>
      </c>
    </row>
    <row r="2775">
      <c r="A2775" s="24">
        <v>14125.0</v>
      </c>
      <c r="B2775" s="24" t="s">
        <v>2778</v>
      </c>
      <c r="C2775" s="25">
        <v>20213.0</v>
      </c>
      <c r="D2775" s="26" t="str">
        <f t="shared" si="1"/>
        <v> </v>
      </c>
      <c r="E2775" s="27" t="str">
        <f t="shared" si="2"/>
        <v> </v>
      </c>
    </row>
    <row r="2776">
      <c r="A2776" s="24">
        <v>14126.0</v>
      </c>
      <c r="B2776" s="24" t="s">
        <v>2779</v>
      </c>
      <c r="C2776" s="25">
        <v>18823.0</v>
      </c>
      <c r="D2776" s="26" t="str">
        <f t="shared" si="1"/>
        <v> </v>
      </c>
      <c r="E2776" s="27" t="str">
        <f t="shared" si="2"/>
        <v> </v>
      </c>
    </row>
    <row r="2777">
      <c r="A2777" s="24">
        <v>14127.0</v>
      </c>
      <c r="B2777" s="24" t="s">
        <v>2780</v>
      </c>
      <c r="C2777" s="25">
        <v>28053.0</v>
      </c>
      <c r="D2777" s="26" t="str">
        <f t="shared" si="1"/>
        <v> </v>
      </c>
      <c r="E2777" s="27" t="str">
        <f t="shared" si="2"/>
        <v> </v>
      </c>
    </row>
    <row r="2778">
      <c r="A2778" s="24">
        <v>14128.0</v>
      </c>
      <c r="B2778" s="24" t="s">
        <v>2781</v>
      </c>
      <c r="C2778" s="25">
        <v>26319.0</v>
      </c>
      <c r="D2778" s="26" t="str">
        <f t="shared" si="1"/>
        <v> </v>
      </c>
      <c r="E2778" s="27" t="str">
        <f t="shared" si="2"/>
        <v> </v>
      </c>
    </row>
    <row r="2779">
      <c r="A2779" s="24">
        <v>14129.0</v>
      </c>
      <c r="B2779" s="24" t="s">
        <v>2782</v>
      </c>
      <c r="C2779" s="25">
        <v>32875.0</v>
      </c>
      <c r="D2779" s="26" t="str">
        <f t="shared" si="1"/>
        <v> </v>
      </c>
      <c r="E2779" s="27" t="str">
        <f t="shared" si="2"/>
        <v> </v>
      </c>
    </row>
    <row r="2780">
      <c r="A2780" s="24">
        <v>14130.0</v>
      </c>
      <c r="B2780" s="24" t="s">
        <v>2783</v>
      </c>
      <c r="C2780" s="25">
        <v>28018.0</v>
      </c>
      <c r="D2780" s="26" t="str">
        <f t="shared" si="1"/>
        <v> </v>
      </c>
      <c r="E2780" s="27" t="str">
        <f t="shared" si="2"/>
        <v> </v>
      </c>
    </row>
    <row r="2781">
      <c r="A2781" s="24">
        <v>14131.0</v>
      </c>
      <c r="B2781" s="24" t="s">
        <v>2784</v>
      </c>
      <c r="C2781" s="25">
        <v>29855.0</v>
      </c>
      <c r="D2781" s="26" t="str">
        <f t="shared" si="1"/>
        <v> </v>
      </c>
      <c r="E2781" s="27" t="str">
        <f t="shared" si="2"/>
        <v> </v>
      </c>
    </row>
    <row r="2782">
      <c r="A2782" s="24">
        <v>14132.0</v>
      </c>
      <c r="B2782" s="24" t="s">
        <v>2785</v>
      </c>
      <c r="C2782" s="25">
        <v>22172.0</v>
      </c>
      <c r="D2782" s="26" t="str">
        <f t="shared" si="1"/>
        <v> </v>
      </c>
      <c r="E2782" s="27" t="str">
        <f t="shared" si="2"/>
        <v> </v>
      </c>
    </row>
    <row r="2783">
      <c r="A2783" s="24">
        <v>14134.0</v>
      </c>
      <c r="B2783" s="24" t="s">
        <v>2786</v>
      </c>
      <c r="C2783" s="25">
        <v>22167.0</v>
      </c>
      <c r="D2783" s="26" t="str">
        <f t="shared" si="1"/>
        <v> </v>
      </c>
      <c r="E2783" s="27" t="str">
        <f t="shared" si="2"/>
        <v> </v>
      </c>
    </row>
    <row r="2784">
      <c r="A2784" s="24">
        <v>14135.0</v>
      </c>
      <c r="B2784" s="24" t="s">
        <v>2787</v>
      </c>
      <c r="C2784" s="25">
        <v>17862.0</v>
      </c>
      <c r="D2784" s="26" t="str">
        <f t="shared" si="1"/>
        <v> </v>
      </c>
      <c r="E2784" s="27" t="str">
        <f t="shared" si="2"/>
        <v> </v>
      </c>
    </row>
    <row r="2785">
      <c r="A2785" s="24">
        <v>14136.0</v>
      </c>
      <c r="B2785" s="24" t="s">
        <v>2788</v>
      </c>
      <c r="C2785" s="25">
        <v>10575.0</v>
      </c>
      <c r="D2785" s="26" t="str">
        <f t="shared" si="1"/>
        <v> </v>
      </c>
      <c r="E2785" s="27" t="str">
        <f t="shared" si="2"/>
        <v> </v>
      </c>
    </row>
    <row r="2786">
      <c r="A2786" s="24">
        <v>14137.0</v>
      </c>
      <c r="B2786" s="24" t="s">
        <v>2789</v>
      </c>
      <c r="C2786" s="25">
        <v>19849.0</v>
      </c>
      <c r="D2786" s="26" t="str">
        <f t="shared" si="1"/>
        <v> </v>
      </c>
      <c r="E2786" s="27" t="str">
        <f t="shared" si="2"/>
        <v> </v>
      </c>
    </row>
    <row r="2787">
      <c r="A2787" s="24">
        <v>14138.0</v>
      </c>
      <c r="B2787" s="24" t="s">
        <v>2790</v>
      </c>
      <c r="C2787" s="25">
        <v>30220.0</v>
      </c>
      <c r="D2787" s="26" t="str">
        <f t="shared" si="1"/>
        <v> </v>
      </c>
      <c r="E2787" s="27" t="str">
        <f t="shared" si="2"/>
        <v> </v>
      </c>
    </row>
    <row r="2788">
      <c r="A2788" s="24">
        <v>14139.0</v>
      </c>
      <c r="B2788" s="24" t="s">
        <v>2791</v>
      </c>
      <c r="C2788" s="25">
        <v>17430.0</v>
      </c>
      <c r="D2788" s="26" t="str">
        <f t="shared" si="1"/>
        <v> </v>
      </c>
      <c r="E2788" s="27" t="str">
        <f t="shared" si="2"/>
        <v> </v>
      </c>
    </row>
    <row r="2789">
      <c r="A2789" s="24">
        <v>14140.0</v>
      </c>
      <c r="B2789" s="24" t="s">
        <v>2792</v>
      </c>
      <c r="C2789" s="25">
        <v>19016.0</v>
      </c>
      <c r="D2789" s="26" t="str">
        <f t="shared" si="1"/>
        <v>Repeat</v>
      </c>
      <c r="E2789" s="27" t="str">
        <f t="shared" si="2"/>
        <v>Repeat</v>
      </c>
    </row>
    <row r="2790">
      <c r="A2790" s="24">
        <v>14141.0</v>
      </c>
      <c r="B2790" s="24" t="s">
        <v>2793</v>
      </c>
      <c r="C2790" s="25">
        <v>24288.0</v>
      </c>
      <c r="D2790" s="26" t="str">
        <f t="shared" si="1"/>
        <v>Repeat</v>
      </c>
      <c r="E2790" s="27" t="str">
        <f t="shared" si="2"/>
        <v> </v>
      </c>
    </row>
    <row r="2791">
      <c r="A2791" s="24">
        <v>14142.0</v>
      </c>
      <c r="B2791" s="24" t="s">
        <v>2794</v>
      </c>
      <c r="C2791" s="25">
        <v>10205.0</v>
      </c>
      <c r="D2791" s="26" t="str">
        <f t="shared" si="1"/>
        <v> </v>
      </c>
      <c r="E2791" s="27" t="str">
        <f t="shared" si="2"/>
        <v> </v>
      </c>
    </row>
    <row r="2792">
      <c r="A2792" s="24">
        <v>14143.0</v>
      </c>
      <c r="B2792" s="24" t="s">
        <v>2795</v>
      </c>
      <c r="C2792" s="25">
        <v>27676.0</v>
      </c>
      <c r="D2792" s="26" t="str">
        <f t="shared" si="1"/>
        <v> </v>
      </c>
      <c r="E2792" s="27" t="str">
        <f t="shared" si="2"/>
        <v> </v>
      </c>
    </row>
    <row r="2793">
      <c r="A2793" s="24">
        <v>14144.0</v>
      </c>
      <c r="B2793" s="24" t="s">
        <v>2796</v>
      </c>
      <c r="C2793" s="25">
        <v>15387.0</v>
      </c>
      <c r="D2793" s="26" t="str">
        <f t="shared" si="1"/>
        <v> </v>
      </c>
      <c r="E2793" s="27" t="str">
        <f t="shared" si="2"/>
        <v> </v>
      </c>
    </row>
    <row r="2794">
      <c r="A2794" s="24">
        <v>14148.0</v>
      </c>
      <c r="B2794" s="24" t="s">
        <v>2797</v>
      </c>
      <c r="C2794" s="25">
        <v>25500.0</v>
      </c>
      <c r="D2794" s="26" t="str">
        <f t="shared" si="1"/>
        <v> </v>
      </c>
      <c r="E2794" s="27" t="str">
        <f t="shared" si="2"/>
        <v> </v>
      </c>
    </row>
    <row r="2795">
      <c r="A2795" s="24">
        <v>14151.0</v>
      </c>
      <c r="B2795" s="24" t="s">
        <v>2798</v>
      </c>
      <c r="C2795" s="25">
        <v>17139.0</v>
      </c>
      <c r="D2795" s="26" t="str">
        <f t="shared" si="1"/>
        <v> </v>
      </c>
      <c r="E2795" s="27" t="str">
        <f t="shared" si="2"/>
        <v> </v>
      </c>
    </row>
    <row r="2796">
      <c r="A2796" s="24">
        <v>14152.0</v>
      </c>
      <c r="B2796" s="24" t="s">
        <v>2799</v>
      </c>
      <c r="C2796" s="25">
        <v>25368.0</v>
      </c>
      <c r="D2796" s="26" t="str">
        <f t="shared" si="1"/>
        <v> </v>
      </c>
      <c r="E2796" s="27" t="str">
        <f t="shared" si="2"/>
        <v> </v>
      </c>
    </row>
    <row r="2797">
      <c r="A2797" s="24">
        <v>14155.0</v>
      </c>
      <c r="B2797" s="24" t="s">
        <v>2800</v>
      </c>
      <c r="C2797" s="25">
        <v>20002.0</v>
      </c>
      <c r="D2797" s="26" t="str">
        <f t="shared" si="1"/>
        <v> </v>
      </c>
      <c r="E2797" s="27" t="str">
        <f t="shared" si="2"/>
        <v> </v>
      </c>
    </row>
    <row r="2798">
      <c r="A2798" s="24">
        <v>14156.0</v>
      </c>
      <c r="B2798" s="24" t="s">
        <v>2801</v>
      </c>
      <c r="C2798" s="25">
        <v>18022.0</v>
      </c>
      <c r="D2798" s="26" t="str">
        <f t="shared" si="1"/>
        <v>Repeat</v>
      </c>
      <c r="E2798" s="27" t="str">
        <f t="shared" si="2"/>
        <v>Repeat</v>
      </c>
    </row>
    <row r="2799">
      <c r="A2799" s="24">
        <v>14158.0</v>
      </c>
      <c r="B2799" s="24" t="s">
        <v>2802</v>
      </c>
      <c r="C2799" s="25">
        <v>14321.0</v>
      </c>
      <c r="D2799" s="26" t="str">
        <f t="shared" si="1"/>
        <v> </v>
      </c>
      <c r="E2799" s="27" t="str">
        <f t="shared" si="2"/>
        <v> </v>
      </c>
    </row>
    <row r="2800">
      <c r="A2800" s="24">
        <v>14159.0</v>
      </c>
      <c r="B2800" s="24" t="s">
        <v>2803</v>
      </c>
      <c r="C2800" s="25">
        <v>31274.0</v>
      </c>
      <c r="D2800" s="26" t="str">
        <f t="shared" si="1"/>
        <v> </v>
      </c>
      <c r="E2800" s="27" t="str">
        <f t="shared" si="2"/>
        <v> </v>
      </c>
    </row>
    <row r="2801">
      <c r="A2801" s="24">
        <v>14160.0</v>
      </c>
      <c r="B2801" s="24" t="s">
        <v>2804</v>
      </c>
      <c r="C2801" s="25">
        <v>29818.0</v>
      </c>
      <c r="D2801" s="26" t="str">
        <f t="shared" si="1"/>
        <v> </v>
      </c>
      <c r="E2801" s="27" t="str">
        <f t="shared" si="2"/>
        <v> </v>
      </c>
    </row>
    <row r="2802">
      <c r="A2802" s="24">
        <v>14161.0</v>
      </c>
      <c r="B2802" s="24" t="s">
        <v>2805</v>
      </c>
      <c r="C2802" s="25">
        <v>18739.0</v>
      </c>
      <c r="D2802" s="26" t="str">
        <f t="shared" si="1"/>
        <v> </v>
      </c>
      <c r="E2802" s="27" t="str">
        <f t="shared" si="2"/>
        <v> </v>
      </c>
    </row>
    <row r="2803">
      <c r="A2803" s="24">
        <v>14162.0</v>
      </c>
      <c r="B2803" s="24" t="s">
        <v>2806</v>
      </c>
      <c r="C2803" s="25">
        <v>35966.0</v>
      </c>
      <c r="D2803" s="26" t="str">
        <f t="shared" si="1"/>
        <v> </v>
      </c>
      <c r="E2803" s="27" t="str">
        <f t="shared" si="2"/>
        <v> </v>
      </c>
    </row>
    <row r="2804">
      <c r="A2804" s="24">
        <v>14167.0</v>
      </c>
      <c r="B2804" s="24" t="s">
        <v>2807</v>
      </c>
      <c r="C2804" s="25">
        <v>30502.0</v>
      </c>
      <c r="D2804" s="26" t="str">
        <f t="shared" si="1"/>
        <v> </v>
      </c>
      <c r="E2804" s="27" t="str">
        <f t="shared" si="2"/>
        <v> </v>
      </c>
    </row>
    <row r="2805">
      <c r="A2805" s="24">
        <v>14169.0</v>
      </c>
      <c r="B2805" s="24" t="s">
        <v>2808</v>
      </c>
      <c r="C2805" s="25">
        <v>21779.0</v>
      </c>
      <c r="D2805" s="26" t="str">
        <f t="shared" si="1"/>
        <v> </v>
      </c>
      <c r="E2805" s="27" t="str">
        <f t="shared" si="2"/>
        <v> </v>
      </c>
    </row>
    <row r="2806">
      <c r="A2806" s="24">
        <v>14170.0</v>
      </c>
      <c r="B2806" s="24" t="s">
        <v>2809</v>
      </c>
      <c r="C2806" s="25">
        <v>21080.0</v>
      </c>
      <c r="D2806" s="26" t="str">
        <f t="shared" si="1"/>
        <v> </v>
      </c>
      <c r="E2806" s="27" t="str">
        <f t="shared" si="2"/>
        <v> </v>
      </c>
    </row>
    <row r="2807">
      <c r="A2807" s="24">
        <v>14172.0</v>
      </c>
      <c r="B2807" s="24" t="s">
        <v>2810</v>
      </c>
      <c r="C2807" s="25">
        <v>17875.0</v>
      </c>
      <c r="D2807" s="26" t="str">
        <f t="shared" si="1"/>
        <v>Repeat</v>
      </c>
      <c r="E2807" s="27" t="str">
        <f t="shared" si="2"/>
        <v> </v>
      </c>
    </row>
    <row r="2808">
      <c r="A2808" s="24">
        <v>14173.0</v>
      </c>
      <c r="B2808" s="24" t="s">
        <v>2811</v>
      </c>
      <c r="C2808" s="25">
        <v>24813.0</v>
      </c>
      <c r="D2808" s="26" t="str">
        <f t="shared" si="1"/>
        <v> </v>
      </c>
      <c r="E2808" s="27" t="str">
        <f t="shared" si="2"/>
        <v> </v>
      </c>
    </row>
    <row r="2809">
      <c r="A2809" s="24">
        <v>14174.0</v>
      </c>
      <c r="B2809" s="24" t="s">
        <v>2812</v>
      </c>
      <c r="C2809" s="25">
        <v>20551.0</v>
      </c>
      <c r="D2809" s="26" t="str">
        <f t="shared" si="1"/>
        <v> </v>
      </c>
      <c r="E2809" s="27" t="str">
        <f t="shared" si="2"/>
        <v> </v>
      </c>
    </row>
    <row r="2810">
      <c r="A2810" s="24">
        <v>14176.0</v>
      </c>
      <c r="B2810" s="24" t="s">
        <v>2813</v>
      </c>
      <c r="C2810" s="25">
        <v>25015.0</v>
      </c>
      <c r="D2810" s="26" t="str">
        <f t="shared" si="1"/>
        <v>Repeat</v>
      </c>
      <c r="E2810" s="27" t="str">
        <f t="shared" si="2"/>
        <v>Repeat</v>
      </c>
    </row>
    <row r="2811">
      <c r="A2811" s="24">
        <v>14177.0</v>
      </c>
      <c r="B2811" s="24" t="s">
        <v>2814</v>
      </c>
      <c r="C2811" s="25">
        <v>17826.0</v>
      </c>
      <c r="D2811" s="26" t="str">
        <f t="shared" si="1"/>
        <v> </v>
      </c>
      <c r="E2811" s="27" t="str">
        <f t="shared" si="2"/>
        <v> </v>
      </c>
    </row>
    <row r="2812">
      <c r="A2812" s="24">
        <v>14178.0</v>
      </c>
      <c r="B2812" s="24" t="s">
        <v>2815</v>
      </c>
      <c r="C2812" s="25">
        <v>20540.0</v>
      </c>
      <c r="D2812" s="26" t="str">
        <f t="shared" si="1"/>
        <v> </v>
      </c>
      <c r="E2812" s="27" t="str">
        <f t="shared" si="2"/>
        <v> </v>
      </c>
    </row>
    <row r="2813">
      <c r="A2813" s="24">
        <v>14179.0</v>
      </c>
      <c r="B2813" s="24" t="s">
        <v>2816</v>
      </c>
      <c r="C2813" s="25">
        <v>19507.0</v>
      </c>
      <c r="D2813" s="26" t="str">
        <f t="shared" si="1"/>
        <v> </v>
      </c>
      <c r="E2813" s="27" t="str">
        <f t="shared" si="2"/>
        <v> </v>
      </c>
    </row>
    <row r="2814">
      <c r="A2814" s="24">
        <v>14180.0</v>
      </c>
      <c r="B2814" s="24" t="s">
        <v>2817</v>
      </c>
      <c r="C2814" s="25">
        <v>33139.0</v>
      </c>
      <c r="D2814" s="26" t="str">
        <f t="shared" si="1"/>
        <v> </v>
      </c>
      <c r="E2814" s="27" t="str">
        <f t="shared" si="2"/>
        <v> </v>
      </c>
    </row>
    <row r="2815">
      <c r="A2815" s="24">
        <v>14181.0</v>
      </c>
      <c r="B2815" s="24" t="s">
        <v>2818</v>
      </c>
      <c r="C2815" s="25">
        <v>14883.0</v>
      </c>
      <c r="D2815" s="26" t="str">
        <f t="shared" si="1"/>
        <v> </v>
      </c>
      <c r="E2815" s="27" t="str">
        <f t="shared" si="2"/>
        <v> </v>
      </c>
    </row>
    <row r="2816">
      <c r="A2816" s="24">
        <v>14183.0</v>
      </c>
      <c r="B2816" s="24" t="s">
        <v>2819</v>
      </c>
      <c r="C2816" s="25">
        <v>17152.0</v>
      </c>
      <c r="D2816" s="26" t="str">
        <f t="shared" si="1"/>
        <v>Repeat</v>
      </c>
      <c r="E2816" s="27" t="str">
        <f t="shared" si="2"/>
        <v>Repeat</v>
      </c>
    </row>
    <row r="2817">
      <c r="A2817" s="24">
        <v>14184.0</v>
      </c>
      <c r="B2817" s="24" t="s">
        <v>2820</v>
      </c>
      <c r="C2817" s="25">
        <v>21084.0</v>
      </c>
      <c r="D2817" s="26" t="str">
        <f t="shared" si="1"/>
        <v> </v>
      </c>
      <c r="E2817" s="27" t="str">
        <f t="shared" si="2"/>
        <v> </v>
      </c>
    </row>
    <row r="2818">
      <c r="A2818" s="24">
        <v>14185.0</v>
      </c>
      <c r="B2818" s="24" t="s">
        <v>2821</v>
      </c>
      <c r="C2818" s="25">
        <v>9736.0</v>
      </c>
      <c r="D2818" s="26" t="str">
        <f t="shared" si="1"/>
        <v>Repeat</v>
      </c>
      <c r="E2818" s="27" t="str">
        <f t="shared" si="2"/>
        <v>Repeat</v>
      </c>
    </row>
    <row r="2819">
      <c r="A2819" s="24">
        <v>14185.0</v>
      </c>
      <c r="B2819" s="24" t="s">
        <v>2821</v>
      </c>
      <c r="C2819" s="25">
        <v>46261.0</v>
      </c>
      <c r="D2819" s="26" t="str">
        <f t="shared" si="1"/>
        <v>Repeat</v>
      </c>
      <c r="E2819" s="27" t="str">
        <f t="shared" si="2"/>
        <v>Repeat</v>
      </c>
    </row>
    <row r="2820">
      <c r="A2820" s="24">
        <v>14186.0</v>
      </c>
      <c r="B2820" s="24" t="s">
        <v>2822</v>
      </c>
      <c r="C2820" s="25">
        <v>22075.0</v>
      </c>
      <c r="D2820" s="26" t="str">
        <f t="shared" si="1"/>
        <v> </v>
      </c>
      <c r="E2820" s="27" t="str">
        <f t="shared" si="2"/>
        <v> </v>
      </c>
    </row>
    <row r="2821">
      <c r="A2821" s="24">
        <v>14187.0</v>
      </c>
      <c r="B2821" s="24" t="s">
        <v>2823</v>
      </c>
      <c r="C2821" s="25">
        <v>29547.0</v>
      </c>
      <c r="D2821" s="26" t="str">
        <f t="shared" si="1"/>
        <v> </v>
      </c>
      <c r="E2821" s="27" t="str">
        <f t="shared" si="2"/>
        <v> </v>
      </c>
    </row>
    <row r="2822">
      <c r="A2822" s="24">
        <v>14188.0</v>
      </c>
      <c r="B2822" s="24" t="s">
        <v>2824</v>
      </c>
      <c r="C2822" s="25">
        <v>23480.0</v>
      </c>
      <c r="D2822" s="26" t="str">
        <f t="shared" si="1"/>
        <v>Repeat</v>
      </c>
      <c r="E2822" s="27" t="str">
        <f t="shared" si="2"/>
        <v>Repeat</v>
      </c>
    </row>
    <row r="2823">
      <c r="A2823" s="24">
        <v>14189.0</v>
      </c>
      <c r="B2823" s="24" t="s">
        <v>2825</v>
      </c>
      <c r="C2823" s="25">
        <v>22743.0</v>
      </c>
      <c r="D2823" s="26" t="str">
        <f t="shared" si="1"/>
        <v> </v>
      </c>
      <c r="E2823" s="27" t="str">
        <f t="shared" si="2"/>
        <v> </v>
      </c>
    </row>
    <row r="2824">
      <c r="A2824" s="24">
        <v>14190.0</v>
      </c>
      <c r="B2824" s="24" t="s">
        <v>2826</v>
      </c>
      <c r="C2824" s="25">
        <v>19659.0</v>
      </c>
      <c r="D2824" s="26" t="str">
        <f t="shared" si="1"/>
        <v> </v>
      </c>
      <c r="E2824" s="27" t="str">
        <f t="shared" si="2"/>
        <v> </v>
      </c>
    </row>
    <row r="2825">
      <c r="A2825" s="24">
        <v>14191.0</v>
      </c>
      <c r="B2825" s="24" t="s">
        <v>2827</v>
      </c>
      <c r="C2825" s="25">
        <v>28526.0</v>
      </c>
      <c r="D2825" s="26" t="str">
        <f t="shared" si="1"/>
        <v> </v>
      </c>
      <c r="E2825" s="27" t="str">
        <f t="shared" si="2"/>
        <v> </v>
      </c>
    </row>
    <row r="2826">
      <c r="A2826" s="24">
        <v>14193.0</v>
      </c>
      <c r="B2826" s="24" t="s">
        <v>2828</v>
      </c>
      <c r="C2826" s="25">
        <v>24527.0</v>
      </c>
      <c r="D2826" s="26" t="str">
        <f t="shared" si="1"/>
        <v> </v>
      </c>
      <c r="E2826" s="27" t="str">
        <f t="shared" si="2"/>
        <v> </v>
      </c>
    </row>
    <row r="2827">
      <c r="A2827" s="24">
        <v>14194.0</v>
      </c>
      <c r="B2827" s="24" t="s">
        <v>2829</v>
      </c>
      <c r="C2827" s="25">
        <v>25721.0</v>
      </c>
      <c r="D2827" s="26" t="str">
        <f t="shared" si="1"/>
        <v>Repeat</v>
      </c>
      <c r="E2827" s="27" t="str">
        <f t="shared" si="2"/>
        <v>Repeat</v>
      </c>
    </row>
    <row r="2828">
      <c r="A2828" s="24">
        <v>14195.0</v>
      </c>
      <c r="B2828" s="24" t="s">
        <v>2830</v>
      </c>
      <c r="C2828" s="25">
        <v>12757.0</v>
      </c>
      <c r="D2828" s="26" t="str">
        <f t="shared" si="1"/>
        <v> </v>
      </c>
      <c r="E2828" s="27" t="str">
        <f t="shared" si="2"/>
        <v> </v>
      </c>
    </row>
    <row r="2829">
      <c r="A2829" s="24">
        <v>14196.0</v>
      </c>
      <c r="B2829" s="24" t="s">
        <v>2831</v>
      </c>
      <c r="C2829" s="25">
        <v>12003.0</v>
      </c>
      <c r="D2829" s="26" t="str">
        <f t="shared" si="1"/>
        <v> </v>
      </c>
      <c r="E2829" s="27" t="str">
        <f t="shared" si="2"/>
        <v> </v>
      </c>
    </row>
    <row r="2830">
      <c r="A2830" s="24">
        <v>14198.0</v>
      </c>
      <c r="B2830" s="24" t="s">
        <v>2832</v>
      </c>
      <c r="C2830" s="25">
        <v>25589.0</v>
      </c>
      <c r="D2830" s="26" t="str">
        <f t="shared" si="1"/>
        <v>Repeat</v>
      </c>
      <c r="E2830" s="27" t="str">
        <f t="shared" si="2"/>
        <v>Repeat</v>
      </c>
    </row>
    <row r="2831">
      <c r="A2831" s="24">
        <v>14199.0</v>
      </c>
      <c r="B2831" s="24" t="s">
        <v>2833</v>
      </c>
      <c r="C2831" s="25">
        <v>18703.0</v>
      </c>
      <c r="D2831" s="26" t="str">
        <f t="shared" si="1"/>
        <v> </v>
      </c>
      <c r="E2831" s="27" t="str">
        <f t="shared" si="2"/>
        <v> </v>
      </c>
    </row>
    <row r="2832">
      <c r="A2832" s="24">
        <v>14200.0</v>
      </c>
      <c r="B2832" s="24" t="s">
        <v>2834</v>
      </c>
      <c r="C2832" s="25">
        <v>25722.0</v>
      </c>
      <c r="D2832" s="26" t="str">
        <f t="shared" si="1"/>
        <v>Repeat</v>
      </c>
      <c r="E2832" s="27" t="str">
        <f t="shared" si="2"/>
        <v>Repeat</v>
      </c>
    </row>
    <row r="2833">
      <c r="A2833" s="24">
        <v>14202.0</v>
      </c>
      <c r="B2833" s="24" t="s">
        <v>2835</v>
      </c>
      <c r="C2833" s="25">
        <v>16650.0</v>
      </c>
      <c r="D2833" s="26" t="str">
        <f t="shared" si="1"/>
        <v> </v>
      </c>
      <c r="E2833" s="27" t="str">
        <f t="shared" si="2"/>
        <v> </v>
      </c>
    </row>
    <row r="2834">
      <c r="A2834" s="24">
        <v>14206.0</v>
      </c>
      <c r="B2834" s="24" t="s">
        <v>22</v>
      </c>
      <c r="C2834" s="25">
        <v>15810.0</v>
      </c>
      <c r="D2834" s="26" t="str">
        <f t="shared" si="1"/>
        <v>Repeat</v>
      </c>
      <c r="E2834" s="27" t="str">
        <f t="shared" si="2"/>
        <v> </v>
      </c>
    </row>
    <row r="2835">
      <c r="A2835" s="24">
        <v>14207.0</v>
      </c>
      <c r="B2835" s="24" t="s">
        <v>2836</v>
      </c>
      <c r="C2835" s="25">
        <v>29917.0</v>
      </c>
      <c r="D2835" s="26" t="str">
        <f t="shared" si="1"/>
        <v> </v>
      </c>
      <c r="E2835" s="27" t="str">
        <f t="shared" si="2"/>
        <v> </v>
      </c>
    </row>
    <row r="2836">
      <c r="A2836" s="24">
        <v>14208.0</v>
      </c>
      <c r="B2836" s="24" t="s">
        <v>2837</v>
      </c>
      <c r="C2836" s="25">
        <v>27050.0</v>
      </c>
      <c r="D2836" s="26" t="str">
        <f t="shared" si="1"/>
        <v> </v>
      </c>
      <c r="E2836" s="27" t="str">
        <f t="shared" si="2"/>
        <v> </v>
      </c>
    </row>
    <row r="2837">
      <c r="A2837" s="24">
        <v>14209.0</v>
      </c>
      <c r="B2837" s="24" t="s">
        <v>2838</v>
      </c>
      <c r="C2837" s="25">
        <v>20012.0</v>
      </c>
      <c r="D2837" s="26" t="str">
        <f t="shared" si="1"/>
        <v> </v>
      </c>
      <c r="E2837" s="27" t="str">
        <f t="shared" si="2"/>
        <v> </v>
      </c>
    </row>
    <row r="2838">
      <c r="A2838" s="24">
        <v>14210.0</v>
      </c>
      <c r="B2838" s="24" t="s">
        <v>2839</v>
      </c>
      <c r="C2838" s="25">
        <v>19397.0</v>
      </c>
      <c r="D2838" s="26" t="str">
        <f t="shared" si="1"/>
        <v> </v>
      </c>
      <c r="E2838" s="27" t="str">
        <f t="shared" si="2"/>
        <v> </v>
      </c>
    </row>
    <row r="2839">
      <c r="A2839" s="24">
        <v>14211.0</v>
      </c>
      <c r="B2839" s="24" t="s">
        <v>2840</v>
      </c>
      <c r="C2839" s="25">
        <v>32369.0</v>
      </c>
      <c r="D2839" s="26" t="str">
        <f t="shared" si="1"/>
        <v> </v>
      </c>
      <c r="E2839" s="27" t="str">
        <f t="shared" si="2"/>
        <v> </v>
      </c>
    </row>
    <row r="2840">
      <c r="A2840" s="24">
        <v>14212.0</v>
      </c>
      <c r="B2840" s="24" t="s">
        <v>2841</v>
      </c>
      <c r="C2840" s="25">
        <v>21952.0</v>
      </c>
      <c r="D2840" s="26" t="str">
        <f t="shared" si="1"/>
        <v> </v>
      </c>
      <c r="E2840" s="27" t="str">
        <f t="shared" si="2"/>
        <v> </v>
      </c>
    </row>
    <row r="2841">
      <c r="A2841" s="24">
        <v>14214.0</v>
      </c>
      <c r="B2841" s="24" t="s">
        <v>2842</v>
      </c>
      <c r="C2841" s="25">
        <v>18489.0</v>
      </c>
      <c r="D2841" s="26" t="str">
        <f t="shared" si="1"/>
        <v> </v>
      </c>
      <c r="E2841" s="27" t="str">
        <f t="shared" si="2"/>
        <v> </v>
      </c>
    </row>
    <row r="2842">
      <c r="A2842" s="24">
        <v>14215.0</v>
      </c>
      <c r="B2842" s="24" t="s">
        <v>2843</v>
      </c>
      <c r="C2842" s="25">
        <v>11993.0</v>
      </c>
      <c r="D2842" s="26" t="str">
        <f t="shared" si="1"/>
        <v> </v>
      </c>
      <c r="E2842" s="27" t="str">
        <f t="shared" si="2"/>
        <v> </v>
      </c>
    </row>
    <row r="2843">
      <c r="A2843" s="24">
        <v>14216.0</v>
      </c>
      <c r="B2843" s="24" t="s">
        <v>2844</v>
      </c>
      <c r="C2843" s="25">
        <v>22769.0</v>
      </c>
      <c r="D2843" s="26" t="str">
        <f t="shared" si="1"/>
        <v> </v>
      </c>
      <c r="E2843" s="27" t="str">
        <f t="shared" si="2"/>
        <v>Repeat</v>
      </c>
    </row>
    <row r="2844">
      <c r="A2844" s="24">
        <v>14216.0</v>
      </c>
      <c r="B2844" s="24" t="s">
        <v>2845</v>
      </c>
      <c r="C2844" s="25">
        <v>22769.0</v>
      </c>
      <c r="D2844" s="26" t="str">
        <f t="shared" si="1"/>
        <v>Repeat</v>
      </c>
      <c r="E2844" s="27" t="str">
        <f t="shared" si="2"/>
        <v>Repeat</v>
      </c>
    </row>
    <row r="2845">
      <c r="A2845" s="24">
        <v>14217.0</v>
      </c>
      <c r="B2845" s="24" t="s">
        <v>2846</v>
      </c>
      <c r="C2845" s="25">
        <v>18042.0</v>
      </c>
      <c r="D2845" s="26" t="str">
        <f t="shared" si="1"/>
        <v> </v>
      </c>
      <c r="E2845" s="27" t="str">
        <f t="shared" si="2"/>
        <v> </v>
      </c>
    </row>
    <row r="2846">
      <c r="A2846" s="24">
        <v>14219.0</v>
      </c>
      <c r="B2846" s="24" t="s">
        <v>2847</v>
      </c>
      <c r="C2846" s="25">
        <v>24977.0</v>
      </c>
      <c r="D2846" s="26" t="str">
        <f t="shared" si="1"/>
        <v> </v>
      </c>
      <c r="E2846" s="27" t="str">
        <f t="shared" si="2"/>
        <v> </v>
      </c>
    </row>
    <row r="2847">
      <c r="A2847" s="24">
        <v>14220.0</v>
      </c>
      <c r="B2847" s="24" t="s">
        <v>2848</v>
      </c>
      <c r="C2847" s="25">
        <v>19644.0</v>
      </c>
      <c r="D2847" s="26" t="str">
        <f t="shared" si="1"/>
        <v> </v>
      </c>
      <c r="E2847" s="27" t="str">
        <f t="shared" si="2"/>
        <v> </v>
      </c>
    </row>
    <row r="2848">
      <c r="A2848" s="24">
        <v>14221.0</v>
      </c>
      <c r="B2848" s="24" t="s">
        <v>2849</v>
      </c>
      <c r="C2848" s="25">
        <v>21290.0</v>
      </c>
      <c r="D2848" s="26" t="str">
        <f t="shared" si="1"/>
        <v> </v>
      </c>
      <c r="E2848" s="27" t="str">
        <f t="shared" si="2"/>
        <v> </v>
      </c>
    </row>
    <row r="2849">
      <c r="A2849" s="24">
        <v>14222.0</v>
      </c>
      <c r="B2849" s="24" t="s">
        <v>1252</v>
      </c>
      <c r="C2849" s="25">
        <v>28004.0</v>
      </c>
      <c r="D2849" s="26" t="str">
        <f t="shared" si="1"/>
        <v>Repeat</v>
      </c>
      <c r="E2849" s="27" t="str">
        <f t="shared" si="2"/>
        <v> </v>
      </c>
    </row>
    <row r="2850">
      <c r="A2850" s="24">
        <v>14223.0</v>
      </c>
      <c r="B2850" s="24" t="s">
        <v>2850</v>
      </c>
      <c r="C2850" s="25">
        <v>20577.0</v>
      </c>
      <c r="D2850" s="26" t="str">
        <f t="shared" si="1"/>
        <v> </v>
      </c>
      <c r="E2850" s="27" t="str">
        <f t="shared" si="2"/>
        <v> </v>
      </c>
    </row>
    <row r="2851">
      <c r="A2851" s="24">
        <v>14225.0</v>
      </c>
      <c r="B2851" s="24" t="s">
        <v>2851</v>
      </c>
      <c r="C2851" s="25">
        <v>17071.0</v>
      </c>
      <c r="D2851" s="26" t="str">
        <f t="shared" si="1"/>
        <v> </v>
      </c>
      <c r="E2851" s="27" t="str">
        <f t="shared" si="2"/>
        <v> </v>
      </c>
    </row>
    <row r="2852">
      <c r="A2852" s="24">
        <v>14226.0</v>
      </c>
      <c r="B2852" s="24" t="s">
        <v>2852</v>
      </c>
      <c r="C2852" s="25">
        <v>16704.0</v>
      </c>
      <c r="D2852" s="26" t="str">
        <f t="shared" si="1"/>
        <v> </v>
      </c>
      <c r="E2852" s="27" t="str">
        <f t="shared" si="2"/>
        <v> </v>
      </c>
    </row>
    <row r="2853">
      <c r="A2853" s="24">
        <v>14228.0</v>
      </c>
      <c r="B2853" s="24" t="s">
        <v>2853</v>
      </c>
      <c r="C2853" s="25">
        <v>22037.0</v>
      </c>
      <c r="D2853" s="26" t="str">
        <f t="shared" si="1"/>
        <v> </v>
      </c>
      <c r="E2853" s="27" t="str">
        <f t="shared" si="2"/>
        <v> </v>
      </c>
    </row>
    <row r="2854">
      <c r="A2854" s="24">
        <v>14229.0</v>
      </c>
      <c r="B2854" s="24" t="s">
        <v>2854</v>
      </c>
      <c r="C2854" s="25">
        <v>24199.0</v>
      </c>
      <c r="D2854" s="26" t="str">
        <f t="shared" si="1"/>
        <v> </v>
      </c>
      <c r="E2854" s="27" t="str">
        <f t="shared" si="2"/>
        <v> </v>
      </c>
    </row>
    <row r="2855">
      <c r="A2855" s="24">
        <v>14230.0</v>
      </c>
      <c r="B2855" s="24" t="s">
        <v>2855</v>
      </c>
      <c r="C2855" s="25">
        <v>33648.0</v>
      </c>
      <c r="D2855" s="26" t="str">
        <f t="shared" si="1"/>
        <v> </v>
      </c>
      <c r="E2855" s="27" t="str">
        <f t="shared" si="2"/>
        <v> </v>
      </c>
    </row>
    <row r="2856">
      <c r="A2856" s="24">
        <v>14232.0</v>
      </c>
      <c r="B2856" s="24" t="s">
        <v>2856</v>
      </c>
      <c r="C2856" s="25">
        <v>22432.0</v>
      </c>
      <c r="D2856" s="26" t="str">
        <f t="shared" si="1"/>
        <v> </v>
      </c>
      <c r="E2856" s="27" t="str">
        <f t="shared" si="2"/>
        <v> </v>
      </c>
    </row>
    <row r="2857">
      <c r="A2857" s="24">
        <v>14233.0</v>
      </c>
      <c r="B2857" s="24" t="s">
        <v>2857</v>
      </c>
      <c r="C2857" s="25">
        <v>27132.0</v>
      </c>
      <c r="D2857" s="26" t="str">
        <f t="shared" si="1"/>
        <v> </v>
      </c>
      <c r="E2857" s="27" t="str">
        <f t="shared" si="2"/>
        <v> </v>
      </c>
    </row>
    <row r="2858">
      <c r="A2858" s="24">
        <v>14234.0</v>
      </c>
      <c r="B2858" s="24" t="s">
        <v>2858</v>
      </c>
      <c r="C2858" s="25">
        <v>16918.0</v>
      </c>
      <c r="D2858" s="26" t="str">
        <f t="shared" si="1"/>
        <v> </v>
      </c>
      <c r="E2858" s="27" t="str">
        <f t="shared" si="2"/>
        <v> </v>
      </c>
    </row>
    <row r="2859">
      <c r="A2859" s="24">
        <v>14236.0</v>
      </c>
      <c r="B2859" s="24" t="s">
        <v>2859</v>
      </c>
      <c r="C2859" s="25">
        <v>32103.0</v>
      </c>
      <c r="D2859" s="26" t="str">
        <f t="shared" si="1"/>
        <v>Repeat</v>
      </c>
      <c r="E2859" s="27" t="str">
        <f t="shared" si="2"/>
        <v> </v>
      </c>
    </row>
    <row r="2860">
      <c r="A2860" s="24">
        <v>14238.0</v>
      </c>
      <c r="B2860" s="24" t="s">
        <v>2860</v>
      </c>
      <c r="C2860" s="25">
        <v>19643.0</v>
      </c>
      <c r="D2860" s="26" t="str">
        <f t="shared" si="1"/>
        <v>Repeat</v>
      </c>
      <c r="E2860" s="27" t="str">
        <f t="shared" si="2"/>
        <v> </v>
      </c>
    </row>
    <row r="2861">
      <c r="A2861" s="24">
        <v>14239.0</v>
      </c>
      <c r="B2861" s="24" t="s">
        <v>2861</v>
      </c>
      <c r="C2861" s="25">
        <v>22076.0</v>
      </c>
      <c r="D2861" s="26" t="str">
        <f t="shared" si="1"/>
        <v>Repeat</v>
      </c>
      <c r="E2861" s="27" t="str">
        <f t="shared" si="2"/>
        <v> </v>
      </c>
    </row>
    <row r="2862">
      <c r="A2862" s="24">
        <v>14240.0</v>
      </c>
      <c r="B2862" s="24" t="s">
        <v>2862</v>
      </c>
      <c r="C2862" s="25">
        <v>22012.0</v>
      </c>
      <c r="D2862" s="26" t="str">
        <f t="shared" si="1"/>
        <v> </v>
      </c>
      <c r="E2862" s="27" t="str">
        <f t="shared" si="2"/>
        <v> </v>
      </c>
    </row>
    <row r="2863">
      <c r="A2863" s="24">
        <v>14241.0</v>
      </c>
      <c r="B2863" s="24" t="s">
        <v>2863</v>
      </c>
      <c r="C2863" s="25">
        <v>29086.0</v>
      </c>
      <c r="D2863" s="26" t="str">
        <f t="shared" si="1"/>
        <v> </v>
      </c>
      <c r="E2863" s="27" t="str">
        <f t="shared" si="2"/>
        <v> </v>
      </c>
    </row>
    <row r="2864">
      <c r="A2864" s="24">
        <v>14242.0</v>
      </c>
      <c r="B2864" s="24" t="s">
        <v>2864</v>
      </c>
      <c r="C2864" s="25">
        <v>25655.0</v>
      </c>
      <c r="D2864" s="26" t="str">
        <f t="shared" si="1"/>
        <v> </v>
      </c>
      <c r="E2864" s="27" t="str">
        <f t="shared" si="2"/>
        <v> </v>
      </c>
    </row>
    <row r="2865">
      <c r="A2865" s="24">
        <v>14243.0</v>
      </c>
      <c r="B2865" s="24" t="s">
        <v>2865</v>
      </c>
      <c r="C2865" s="25">
        <v>30456.0</v>
      </c>
      <c r="D2865" s="26" t="str">
        <f t="shared" si="1"/>
        <v> </v>
      </c>
      <c r="E2865" s="27" t="str">
        <f t="shared" si="2"/>
        <v> </v>
      </c>
    </row>
    <row r="2866">
      <c r="A2866" s="24">
        <v>14244.0</v>
      </c>
      <c r="B2866" s="24" t="s">
        <v>2866</v>
      </c>
      <c r="C2866" s="25">
        <v>15317.0</v>
      </c>
      <c r="D2866" s="26" t="str">
        <f t="shared" si="1"/>
        <v> </v>
      </c>
      <c r="E2866" s="27" t="str">
        <f t="shared" si="2"/>
        <v> </v>
      </c>
    </row>
    <row r="2867">
      <c r="A2867" s="24">
        <v>14245.0</v>
      </c>
      <c r="B2867" s="24" t="s">
        <v>2867</v>
      </c>
      <c r="C2867" s="25">
        <v>29823.0</v>
      </c>
      <c r="D2867" s="26" t="str">
        <f t="shared" si="1"/>
        <v> </v>
      </c>
      <c r="E2867" s="27" t="str">
        <f t="shared" si="2"/>
        <v> </v>
      </c>
    </row>
    <row r="2868">
      <c r="A2868" s="24">
        <v>14247.0</v>
      </c>
      <c r="B2868" s="24" t="s">
        <v>2868</v>
      </c>
      <c r="C2868" s="25">
        <v>25563.0</v>
      </c>
      <c r="D2868" s="26" t="str">
        <f t="shared" si="1"/>
        <v> </v>
      </c>
      <c r="E2868" s="27" t="str">
        <f t="shared" si="2"/>
        <v> </v>
      </c>
    </row>
    <row r="2869">
      <c r="A2869" s="24">
        <v>14248.0</v>
      </c>
      <c r="B2869" s="24" t="s">
        <v>2869</v>
      </c>
      <c r="C2869" s="25">
        <v>21730.0</v>
      </c>
      <c r="D2869" s="26" t="str">
        <f t="shared" si="1"/>
        <v>Repeat</v>
      </c>
      <c r="E2869" s="27" t="str">
        <f t="shared" si="2"/>
        <v>Repeat</v>
      </c>
    </row>
    <row r="2870">
      <c r="A2870" s="24">
        <v>14249.0</v>
      </c>
      <c r="B2870" s="24" t="s">
        <v>2870</v>
      </c>
      <c r="C2870" s="25">
        <v>27991.0</v>
      </c>
      <c r="D2870" s="26" t="str">
        <f t="shared" si="1"/>
        <v> </v>
      </c>
      <c r="E2870" s="27" t="str">
        <f t="shared" si="2"/>
        <v> </v>
      </c>
    </row>
    <row r="2871">
      <c r="A2871" s="24">
        <v>14251.0</v>
      </c>
      <c r="B2871" s="24" t="s">
        <v>2871</v>
      </c>
      <c r="C2871" s="25">
        <v>16186.0</v>
      </c>
      <c r="D2871" s="26" t="str">
        <f t="shared" si="1"/>
        <v> </v>
      </c>
      <c r="E2871" s="27" t="str">
        <f t="shared" si="2"/>
        <v> </v>
      </c>
    </row>
    <row r="2872">
      <c r="A2872" s="24">
        <v>14253.0</v>
      </c>
      <c r="B2872" s="24" t="s">
        <v>2872</v>
      </c>
      <c r="C2872" s="25">
        <v>18688.0</v>
      </c>
      <c r="D2872" s="26" t="str">
        <f t="shared" si="1"/>
        <v> </v>
      </c>
      <c r="E2872" s="27" t="str">
        <f t="shared" si="2"/>
        <v> </v>
      </c>
    </row>
    <row r="2873">
      <c r="A2873" s="24">
        <v>14254.0</v>
      </c>
      <c r="B2873" s="24" t="s">
        <v>2873</v>
      </c>
      <c r="C2873" s="25">
        <v>21715.0</v>
      </c>
      <c r="D2873" s="26" t="str">
        <f t="shared" si="1"/>
        <v> </v>
      </c>
      <c r="E2873" s="27" t="str">
        <f t="shared" si="2"/>
        <v> </v>
      </c>
    </row>
    <row r="2874">
      <c r="A2874" s="24">
        <v>14255.0</v>
      </c>
      <c r="B2874" s="24" t="s">
        <v>2874</v>
      </c>
      <c r="C2874" s="25">
        <v>17986.0</v>
      </c>
      <c r="D2874" s="26" t="str">
        <f t="shared" si="1"/>
        <v> </v>
      </c>
      <c r="E2874" s="27" t="str">
        <f t="shared" si="2"/>
        <v> </v>
      </c>
    </row>
    <row r="2875">
      <c r="A2875" s="24">
        <v>14256.0</v>
      </c>
      <c r="B2875" s="24" t="s">
        <v>2875</v>
      </c>
      <c r="C2875" s="25">
        <v>9908.0</v>
      </c>
      <c r="D2875" s="26" t="str">
        <f t="shared" si="1"/>
        <v> </v>
      </c>
      <c r="E2875" s="27" t="str">
        <f t="shared" si="2"/>
        <v>Repeat</v>
      </c>
    </row>
    <row r="2876">
      <c r="A2876" s="24">
        <v>14257.0</v>
      </c>
      <c r="B2876" s="24" t="s">
        <v>2876</v>
      </c>
      <c r="C2876" s="25">
        <v>15843.0</v>
      </c>
      <c r="D2876" s="26" t="str">
        <f t="shared" si="1"/>
        <v> </v>
      </c>
      <c r="E2876" s="27" t="str">
        <f t="shared" si="2"/>
        <v> </v>
      </c>
    </row>
    <row r="2877">
      <c r="A2877" s="24">
        <v>14258.0</v>
      </c>
      <c r="B2877" s="24" t="s">
        <v>2877</v>
      </c>
      <c r="C2877" s="25">
        <v>19414.0</v>
      </c>
      <c r="D2877" s="26" t="str">
        <f t="shared" si="1"/>
        <v> </v>
      </c>
      <c r="E2877" s="27" t="str">
        <f t="shared" si="2"/>
        <v> </v>
      </c>
    </row>
    <row r="2878">
      <c r="A2878" s="24">
        <v>14260.0</v>
      </c>
      <c r="B2878" s="24" t="s">
        <v>2878</v>
      </c>
      <c r="C2878" s="25">
        <v>15703.0</v>
      </c>
      <c r="D2878" s="26" t="str">
        <f t="shared" si="1"/>
        <v> </v>
      </c>
      <c r="E2878" s="27" t="str">
        <f t="shared" si="2"/>
        <v> </v>
      </c>
    </row>
    <row r="2879">
      <c r="A2879" s="24">
        <v>14262.0</v>
      </c>
      <c r="B2879" s="24" t="s">
        <v>2879</v>
      </c>
      <c r="C2879" s="25">
        <v>31118.0</v>
      </c>
      <c r="D2879" s="26" t="str">
        <f t="shared" si="1"/>
        <v> </v>
      </c>
      <c r="E2879" s="27" t="str">
        <f t="shared" si="2"/>
        <v> </v>
      </c>
    </row>
    <row r="2880">
      <c r="A2880" s="24">
        <v>14263.0</v>
      </c>
      <c r="B2880" s="24" t="s">
        <v>2880</v>
      </c>
      <c r="C2880" s="25">
        <v>23301.0</v>
      </c>
      <c r="D2880" s="26" t="str">
        <f t="shared" si="1"/>
        <v> </v>
      </c>
      <c r="E2880" s="27" t="str">
        <f t="shared" si="2"/>
        <v> </v>
      </c>
    </row>
    <row r="2881">
      <c r="A2881" s="24">
        <v>14264.0</v>
      </c>
      <c r="B2881" s="24" t="s">
        <v>2881</v>
      </c>
      <c r="C2881" s="25">
        <v>18441.0</v>
      </c>
      <c r="D2881" s="26" t="str">
        <f t="shared" si="1"/>
        <v> </v>
      </c>
      <c r="E2881" s="27" t="str">
        <f t="shared" si="2"/>
        <v> </v>
      </c>
    </row>
    <row r="2882">
      <c r="A2882" s="24">
        <v>14265.0</v>
      </c>
      <c r="B2882" s="24" t="s">
        <v>2882</v>
      </c>
      <c r="C2882" s="25">
        <v>24940.0</v>
      </c>
      <c r="D2882" s="26" t="str">
        <f t="shared" si="1"/>
        <v> </v>
      </c>
      <c r="E2882" s="27" t="str">
        <f t="shared" si="2"/>
        <v> </v>
      </c>
    </row>
    <row r="2883">
      <c r="A2883" s="24">
        <v>14266.0</v>
      </c>
      <c r="B2883" s="24" t="s">
        <v>2883</v>
      </c>
      <c r="C2883" s="25">
        <v>18397.0</v>
      </c>
      <c r="D2883" s="26" t="str">
        <f t="shared" si="1"/>
        <v> </v>
      </c>
      <c r="E2883" s="27" t="str">
        <f t="shared" si="2"/>
        <v> </v>
      </c>
    </row>
    <row r="2884">
      <c r="A2884" s="24">
        <v>14267.0</v>
      </c>
      <c r="B2884" s="24" t="s">
        <v>2884</v>
      </c>
      <c r="C2884" s="25">
        <v>20779.0</v>
      </c>
      <c r="D2884" s="26" t="str">
        <f t="shared" si="1"/>
        <v>Repeat</v>
      </c>
      <c r="E2884" s="27" t="str">
        <f t="shared" si="2"/>
        <v>Repeat</v>
      </c>
    </row>
    <row r="2885">
      <c r="A2885" s="24">
        <v>14268.0</v>
      </c>
      <c r="B2885" s="24" t="s">
        <v>2885</v>
      </c>
      <c r="C2885" s="25">
        <v>19812.0</v>
      </c>
      <c r="D2885" s="26" t="str">
        <f t="shared" si="1"/>
        <v> </v>
      </c>
      <c r="E2885" s="27" t="str">
        <f t="shared" si="2"/>
        <v> </v>
      </c>
    </row>
    <row r="2886">
      <c r="A2886" s="24">
        <v>14269.0</v>
      </c>
      <c r="B2886" s="24" t="s">
        <v>2886</v>
      </c>
      <c r="C2886" s="25">
        <v>20761.0</v>
      </c>
      <c r="D2886" s="26" t="str">
        <f t="shared" si="1"/>
        <v> </v>
      </c>
      <c r="E2886" s="27" t="str">
        <f t="shared" si="2"/>
        <v> </v>
      </c>
    </row>
    <row r="2887">
      <c r="A2887" s="24">
        <v>14270.0</v>
      </c>
      <c r="B2887" s="24" t="s">
        <v>2887</v>
      </c>
      <c r="C2887" s="25">
        <v>16655.0</v>
      </c>
      <c r="D2887" s="26" t="str">
        <f t="shared" si="1"/>
        <v> </v>
      </c>
      <c r="E2887" s="27" t="str">
        <f t="shared" si="2"/>
        <v> </v>
      </c>
    </row>
    <row r="2888">
      <c r="A2888" s="24">
        <v>14271.0</v>
      </c>
      <c r="B2888" s="24" t="s">
        <v>2888</v>
      </c>
      <c r="C2888" s="25">
        <v>21394.0</v>
      </c>
      <c r="D2888" s="26" t="str">
        <f t="shared" si="1"/>
        <v> </v>
      </c>
      <c r="E2888" s="27" t="str">
        <f t="shared" si="2"/>
        <v> </v>
      </c>
    </row>
    <row r="2889">
      <c r="A2889" s="24">
        <v>14272.0</v>
      </c>
      <c r="B2889" s="24" t="s">
        <v>2889</v>
      </c>
      <c r="C2889" s="25">
        <v>27989.0</v>
      </c>
      <c r="D2889" s="26" t="str">
        <f t="shared" si="1"/>
        <v> </v>
      </c>
      <c r="E2889" s="27" t="str">
        <f t="shared" si="2"/>
        <v>Repeat</v>
      </c>
    </row>
    <row r="2890">
      <c r="A2890" s="24">
        <v>14273.0</v>
      </c>
      <c r="B2890" s="24" t="s">
        <v>2890</v>
      </c>
      <c r="C2890" s="25">
        <v>19997.0</v>
      </c>
      <c r="D2890" s="26" t="str">
        <f t="shared" si="1"/>
        <v> </v>
      </c>
      <c r="E2890" s="27" t="str">
        <f t="shared" si="2"/>
        <v> </v>
      </c>
    </row>
    <row r="2891">
      <c r="A2891" s="24">
        <v>14274.0</v>
      </c>
      <c r="B2891" s="24" t="s">
        <v>2891</v>
      </c>
      <c r="C2891" s="25">
        <v>33182.0</v>
      </c>
      <c r="D2891" s="26" t="str">
        <f t="shared" si="1"/>
        <v> </v>
      </c>
      <c r="E2891" s="27" t="str">
        <f t="shared" si="2"/>
        <v> </v>
      </c>
    </row>
    <row r="2892">
      <c r="A2892" s="24">
        <v>14275.0</v>
      </c>
      <c r="B2892" s="24" t="s">
        <v>2892</v>
      </c>
      <c r="C2892" s="25">
        <v>14212.0</v>
      </c>
      <c r="D2892" s="26" t="str">
        <f t="shared" si="1"/>
        <v> </v>
      </c>
      <c r="E2892" s="27" t="str">
        <f t="shared" si="2"/>
        <v> </v>
      </c>
    </row>
    <row r="2893">
      <c r="A2893" s="24">
        <v>14276.0</v>
      </c>
      <c r="B2893" s="24" t="s">
        <v>2893</v>
      </c>
      <c r="C2893" s="25">
        <v>27880.0</v>
      </c>
      <c r="D2893" s="26" t="str">
        <f t="shared" si="1"/>
        <v> </v>
      </c>
      <c r="E2893" s="27" t="str">
        <f t="shared" si="2"/>
        <v> </v>
      </c>
    </row>
    <row r="2894">
      <c r="A2894" s="24">
        <v>14277.0</v>
      </c>
      <c r="B2894" s="24" t="s">
        <v>2894</v>
      </c>
      <c r="C2894" s="25">
        <v>13878.0</v>
      </c>
      <c r="D2894" s="26" t="str">
        <f t="shared" si="1"/>
        <v> </v>
      </c>
      <c r="E2894" s="27" t="str">
        <f t="shared" si="2"/>
        <v> </v>
      </c>
    </row>
    <row r="2895">
      <c r="A2895" s="24">
        <v>14278.0</v>
      </c>
      <c r="B2895" s="24" t="s">
        <v>2895</v>
      </c>
      <c r="C2895" s="25">
        <v>21242.0</v>
      </c>
      <c r="D2895" s="26" t="str">
        <f t="shared" si="1"/>
        <v> </v>
      </c>
      <c r="E2895" s="27" t="str">
        <f t="shared" si="2"/>
        <v> </v>
      </c>
    </row>
    <row r="2896">
      <c r="A2896" s="24">
        <v>14279.0</v>
      </c>
      <c r="B2896" s="24" t="s">
        <v>2896</v>
      </c>
      <c r="C2896" s="25">
        <v>28206.0</v>
      </c>
      <c r="D2896" s="26" t="str">
        <f t="shared" si="1"/>
        <v> </v>
      </c>
      <c r="E2896" s="27" t="str">
        <f t="shared" si="2"/>
        <v> </v>
      </c>
    </row>
    <row r="2897">
      <c r="A2897" s="24">
        <v>14281.0</v>
      </c>
      <c r="B2897" s="24" t="s">
        <v>2897</v>
      </c>
      <c r="C2897" s="25">
        <v>20136.0</v>
      </c>
      <c r="D2897" s="26" t="str">
        <f t="shared" si="1"/>
        <v> </v>
      </c>
      <c r="E2897" s="27" t="str">
        <f t="shared" si="2"/>
        <v> </v>
      </c>
    </row>
    <row r="2898">
      <c r="A2898" s="24">
        <v>14285.0</v>
      </c>
      <c r="B2898" s="24" t="s">
        <v>2898</v>
      </c>
      <c r="C2898" s="25">
        <v>35763.0</v>
      </c>
      <c r="D2898" s="26" t="str">
        <f t="shared" si="1"/>
        <v> </v>
      </c>
      <c r="E2898" s="27" t="str">
        <f t="shared" si="2"/>
        <v> </v>
      </c>
    </row>
    <row r="2899">
      <c r="A2899" s="24">
        <v>14286.0</v>
      </c>
      <c r="B2899" s="24" t="s">
        <v>2899</v>
      </c>
      <c r="C2899" s="25">
        <v>23758.0</v>
      </c>
      <c r="D2899" s="26" t="str">
        <f t="shared" si="1"/>
        <v> </v>
      </c>
      <c r="E2899" s="27" t="str">
        <f t="shared" si="2"/>
        <v> </v>
      </c>
    </row>
    <row r="2900">
      <c r="A2900" s="24">
        <v>14287.0</v>
      </c>
      <c r="B2900" s="24" t="s">
        <v>2900</v>
      </c>
      <c r="C2900" s="25">
        <v>26044.0</v>
      </c>
      <c r="D2900" s="26" t="str">
        <f t="shared" si="1"/>
        <v> </v>
      </c>
      <c r="E2900" s="27" t="str">
        <f t="shared" si="2"/>
        <v> </v>
      </c>
    </row>
    <row r="2901">
      <c r="A2901" s="24">
        <v>14288.0</v>
      </c>
      <c r="B2901" s="24" t="s">
        <v>2901</v>
      </c>
      <c r="C2901" s="25">
        <v>26576.0</v>
      </c>
      <c r="D2901" s="26" t="str">
        <f t="shared" si="1"/>
        <v> </v>
      </c>
      <c r="E2901" s="27" t="str">
        <f t="shared" si="2"/>
        <v> </v>
      </c>
    </row>
    <row r="2902">
      <c r="A2902" s="24">
        <v>14289.0</v>
      </c>
      <c r="B2902" s="24" t="s">
        <v>2902</v>
      </c>
      <c r="C2902" s="25">
        <v>21140.0</v>
      </c>
      <c r="D2902" s="26" t="str">
        <f t="shared" si="1"/>
        <v> </v>
      </c>
      <c r="E2902" s="27" t="str">
        <f t="shared" si="2"/>
        <v> </v>
      </c>
    </row>
    <row r="2903">
      <c r="A2903" s="24">
        <v>14290.0</v>
      </c>
      <c r="B2903" s="24" t="s">
        <v>2903</v>
      </c>
      <c r="C2903" s="25">
        <v>21385.0</v>
      </c>
      <c r="D2903" s="26" t="str">
        <f t="shared" si="1"/>
        <v> </v>
      </c>
      <c r="E2903" s="27" t="str">
        <f t="shared" si="2"/>
        <v> </v>
      </c>
    </row>
    <row r="2904">
      <c r="A2904" s="24">
        <v>14291.0</v>
      </c>
      <c r="B2904" s="24" t="s">
        <v>2904</v>
      </c>
      <c r="C2904" s="25">
        <v>20668.0</v>
      </c>
      <c r="D2904" s="26" t="str">
        <f t="shared" si="1"/>
        <v> </v>
      </c>
      <c r="E2904" s="27" t="str">
        <f t="shared" si="2"/>
        <v> </v>
      </c>
    </row>
    <row r="2905">
      <c r="A2905" s="24">
        <v>14292.0</v>
      </c>
      <c r="B2905" s="24" t="s">
        <v>2905</v>
      </c>
      <c r="C2905" s="25">
        <v>14720.0</v>
      </c>
      <c r="D2905" s="26" t="str">
        <f t="shared" si="1"/>
        <v> </v>
      </c>
      <c r="E2905" s="27" t="str">
        <f t="shared" si="2"/>
        <v> </v>
      </c>
    </row>
    <row r="2906">
      <c r="A2906" s="24">
        <v>14293.0</v>
      </c>
      <c r="B2906" s="24" t="s">
        <v>2906</v>
      </c>
      <c r="C2906" s="25">
        <v>15468.0</v>
      </c>
      <c r="D2906" s="26" t="str">
        <f t="shared" si="1"/>
        <v> </v>
      </c>
      <c r="E2906" s="27" t="str">
        <f t="shared" si="2"/>
        <v> </v>
      </c>
    </row>
    <row r="2907">
      <c r="A2907" s="24">
        <v>14295.0</v>
      </c>
      <c r="B2907" s="24" t="s">
        <v>2907</v>
      </c>
      <c r="C2907" s="25">
        <v>11929.0</v>
      </c>
      <c r="D2907" s="26" t="str">
        <f t="shared" si="1"/>
        <v>Repeat</v>
      </c>
      <c r="E2907" s="27" t="str">
        <f t="shared" si="2"/>
        <v>Repeat</v>
      </c>
    </row>
    <row r="2908">
      <c r="A2908" s="24">
        <v>14296.0</v>
      </c>
      <c r="B2908" s="24" t="s">
        <v>2908</v>
      </c>
      <c r="C2908" s="25">
        <v>31274.0</v>
      </c>
      <c r="D2908" s="26" t="str">
        <f t="shared" si="1"/>
        <v> </v>
      </c>
      <c r="E2908" s="27" t="str">
        <f t="shared" si="2"/>
        <v> </v>
      </c>
    </row>
    <row r="2909">
      <c r="A2909" s="24">
        <v>14297.0</v>
      </c>
      <c r="B2909" s="24" t="s">
        <v>2909</v>
      </c>
      <c r="C2909" s="25">
        <v>22443.0</v>
      </c>
      <c r="D2909" s="26" t="str">
        <f t="shared" si="1"/>
        <v> </v>
      </c>
      <c r="E2909" s="27" t="str">
        <f t="shared" si="2"/>
        <v> </v>
      </c>
    </row>
    <row r="2910">
      <c r="A2910" s="24">
        <v>14298.0</v>
      </c>
      <c r="B2910" s="24" t="s">
        <v>2910</v>
      </c>
      <c r="C2910" s="25">
        <v>24518.0</v>
      </c>
      <c r="D2910" s="26" t="str">
        <f t="shared" si="1"/>
        <v> </v>
      </c>
      <c r="E2910" s="27" t="str">
        <f t="shared" si="2"/>
        <v> </v>
      </c>
    </row>
    <row r="2911">
      <c r="A2911" s="24">
        <v>14299.0</v>
      </c>
      <c r="B2911" s="24" t="s">
        <v>2911</v>
      </c>
      <c r="C2911" s="25">
        <v>17234.0</v>
      </c>
      <c r="D2911" s="26" t="str">
        <f t="shared" si="1"/>
        <v> </v>
      </c>
      <c r="E2911" s="27" t="str">
        <f t="shared" si="2"/>
        <v> </v>
      </c>
    </row>
    <row r="2912">
      <c r="A2912" s="24">
        <v>14300.0</v>
      </c>
      <c r="B2912" s="24" t="s">
        <v>2912</v>
      </c>
      <c r="C2912" s="25">
        <v>15999.0</v>
      </c>
      <c r="D2912" s="26" t="str">
        <f t="shared" si="1"/>
        <v> </v>
      </c>
      <c r="E2912" s="27" t="str">
        <f t="shared" si="2"/>
        <v> </v>
      </c>
    </row>
    <row r="2913">
      <c r="A2913" s="24">
        <v>14301.0</v>
      </c>
      <c r="B2913" s="24" t="s">
        <v>2913</v>
      </c>
      <c r="C2913" s="25">
        <v>29745.0</v>
      </c>
      <c r="D2913" s="26" t="str">
        <f t="shared" si="1"/>
        <v> </v>
      </c>
      <c r="E2913" s="27" t="str">
        <f t="shared" si="2"/>
        <v> </v>
      </c>
    </row>
    <row r="2914">
      <c r="A2914" s="24">
        <v>14302.0</v>
      </c>
      <c r="B2914" s="24" t="s">
        <v>2914</v>
      </c>
      <c r="C2914" s="25">
        <v>22334.0</v>
      </c>
      <c r="D2914" s="26" t="str">
        <f t="shared" si="1"/>
        <v> </v>
      </c>
      <c r="E2914" s="27" t="str">
        <f t="shared" si="2"/>
        <v> </v>
      </c>
    </row>
    <row r="2915">
      <c r="A2915" s="24">
        <v>14303.0</v>
      </c>
      <c r="B2915" s="24" t="s">
        <v>2915</v>
      </c>
      <c r="C2915" s="25">
        <v>35894.0</v>
      </c>
      <c r="D2915" s="26" t="str">
        <f t="shared" si="1"/>
        <v> </v>
      </c>
      <c r="E2915" s="27" t="str">
        <f t="shared" si="2"/>
        <v> </v>
      </c>
    </row>
    <row r="2916">
      <c r="A2916" s="24">
        <v>14304.0</v>
      </c>
      <c r="B2916" s="24" t="s">
        <v>2916</v>
      </c>
      <c r="C2916" s="25">
        <v>24014.0</v>
      </c>
      <c r="D2916" s="26" t="str">
        <f t="shared" si="1"/>
        <v> </v>
      </c>
      <c r="E2916" s="27" t="str">
        <f t="shared" si="2"/>
        <v> </v>
      </c>
    </row>
    <row r="2917">
      <c r="A2917" s="24">
        <v>14305.0</v>
      </c>
      <c r="B2917" s="24" t="s">
        <v>2917</v>
      </c>
      <c r="C2917" s="25">
        <v>25675.0</v>
      </c>
      <c r="D2917" s="26" t="str">
        <f t="shared" si="1"/>
        <v> </v>
      </c>
      <c r="E2917" s="27" t="str">
        <f t="shared" si="2"/>
        <v> </v>
      </c>
    </row>
    <row r="2918">
      <c r="A2918" s="24">
        <v>14306.0</v>
      </c>
      <c r="B2918" s="24" t="s">
        <v>2918</v>
      </c>
      <c r="C2918" s="25">
        <v>22927.0</v>
      </c>
      <c r="D2918" s="26" t="str">
        <f t="shared" si="1"/>
        <v> </v>
      </c>
      <c r="E2918" s="27" t="str">
        <f t="shared" si="2"/>
        <v> </v>
      </c>
    </row>
    <row r="2919">
      <c r="A2919" s="24">
        <v>14307.0</v>
      </c>
      <c r="B2919" s="24" t="s">
        <v>2919</v>
      </c>
      <c r="C2919" s="25">
        <v>19933.0</v>
      </c>
      <c r="D2919" s="26" t="str">
        <f t="shared" si="1"/>
        <v> </v>
      </c>
      <c r="E2919" s="27" t="str">
        <f t="shared" si="2"/>
        <v> </v>
      </c>
    </row>
    <row r="2920">
      <c r="A2920" s="24">
        <v>14309.0</v>
      </c>
      <c r="B2920" s="24" t="s">
        <v>2920</v>
      </c>
      <c r="C2920" s="25">
        <v>20996.0</v>
      </c>
      <c r="D2920" s="26" t="str">
        <f t="shared" si="1"/>
        <v> </v>
      </c>
      <c r="E2920" s="27" t="str">
        <f t="shared" si="2"/>
        <v> </v>
      </c>
    </row>
    <row r="2921">
      <c r="A2921" s="24">
        <v>14310.0</v>
      </c>
      <c r="B2921" s="24" t="s">
        <v>2921</v>
      </c>
      <c r="C2921" s="25">
        <v>34567.0</v>
      </c>
      <c r="D2921" s="26" t="str">
        <f t="shared" si="1"/>
        <v> </v>
      </c>
      <c r="E2921" s="27" t="str">
        <f t="shared" si="2"/>
        <v> </v>
      </c>
    </row>
    <row r="2922">
      <c r="A2922" s="24">
        <v>14311.0</v>
      </c>
      <c r="B2922" s="24" t="s">
        <v>2922</v>
      </c>
      <c r="C2922" s="25">
        <v>20832.0</v>
      </c>
      <c r="D2922" s="26" t="str">
        <f t="shared" si="1"/>
        <v> </v>
      </c>
      <c r="E2922" s="27" t="str">
        <f t="shared" si="2"/>
        <v> </v>
      </c>
    </row>
    <row r="2923">
      <c r="A2923" s="24">
        <v>14312.0</v>
      </c>
      <c r="B2923" s="24" t="s">
        <v>2923</v>
      </c>
      <c r="C2923" s="25">
        <v>27429.0</v>
      </c>
      <c r="D2923" s="26" t="str">
        <f t="shared" si="1"/>
        <v>Repeat</v>
      </c>
      <c r="E2923" s="27" t="str">
        <f t="shared" si="2"/>
        <v>Repeat</v>
      </c>
    </row>
    <row r="2924">
      <c r="A2924" s="24">
        <v>14313.0</v>
      </c>
      <c r="B2924" s="24" t="s">
        <v>2924</v>
      </c>
      <c r="C2924" s="25">
        <v>30032.0</v>
      </c>
      <c r="D2924" s="26" t="str">
        <f t="shared" si="1"/>
        <v> </v>
      </c>
      <c r="E2924" s="27" t="str">
        <f t="shared" si="2"/>
        <v> </v>
      </c>
    </row>
    <row r="2925">
      <c r="A2925" s="24">
        <v>14314.0</v>
      </c>
      <c r="B2925" s="24" t="s">
        <v>2925</v>
      </c>
      <c r="C2925" s="25">
        <v>22921.0</v>
      </c>
      <c r="D2925" s="26" t="str">
        <f t="shared" si="1"/>
        <v> </v>
      </c>
      <c r="E2925" s="27" t="str">
        <f t="shared" si="2"/>
        <v> </v>
      </c>
    </row>
    <row r="2926">
      <c r="A2926" s="24">
        <v>14316.0</v>
      </c>
      <c r="B2926" s="24" t="s">
        <v>2926</v>
      </c>
      <c r="C2926" s="25">
        <v>18805.0</v>
      </c>
      <c r="D2926" s="26" t="str">
        <f t="shared" si="1"/>
        <v> </v>
      </c>
      <c r="E2926" s="27" t="str">
        <f t="shared" si="2"/>
        <v> </v>
      </c>
    </row>
    <row r="2927">
      <c r="A2927" s="24">
        <v>14317.0</v>
      </c>
      <c r="B2927" s="24" t="s">
        <v>2927</v>
      </c>
      <c r="C2927" s="25">
        <v>24775.0</v>
      </c>
      <c r="D2927" s="26" t="str">
        <f t="shared" si="1"/>
        <v> </v>
      </c>
      <c r="E2927" s="27" t="str">
        <f t="shared" si="2"/>
        <v> </v>
      </c>
    </row>
    <row r="2928">
      <c r="A2928" s="24">
        <v>14318.0</v>
      </c>
      <c r="B2928" s="24" t="s">
        <v>2928</v>
      </c>
      <c r="C2928" s="25">
        <v>18193.0</v>
      </c>
      <c r="D2928" s="26" t="str">
        <f t="shared" si="1"/>
        <v> </v>
      </c>
      <c r="E2928" s="27" t="str">
        <f t="shared" si="2"/>
        <v> </v>
      </c>
    </row>
    <row r="2929">
      <c r="A2929" s="24">
        <v>14319.0</v>
      </c>
      <c r="B2929" s="24" t="s">
        <v>2929</v>
      </c>
      <c r="C2929" s="25">
        <v>26339.0</v>
      </c>
      <c r="D2929" s="26" t="str">
        <f t="shared" si="1"/>
        <v> </v>
      </c>
      <c r="E2929" s="27" t="str">
        <f t="shared" si="2"/>
        <v> </v>
      </c>
    </row>
    <row r="2930">
      <c r="A2930" s="24">
        <v>14320.0</v>
      </c>
      <c r="B2930" s="24" t="s">
        <v>2930</v>
      </c>
      <c r="C2930" s="25">
        <v>31224.0</v>
      </c>
      <c r="D2930" s="26" t="str">
        <f t="shared" si="1"/>
        <v> </v>
      </c>
      <c r="E2930" s="27" t="str">
        <f t="shared" si="2"/>
        <v> </v>
      </c>
    </row>
    <row r="2931">
      <c r="A2931" s="24">
        <v>14321.0</v>
      </c>
      <c r="B2931" s="24" t="s">
        <v>2931</v>
      </c>
      <c r="C2931" s="25">
        <v>19244.0</v>
      </c>
      <c r="D2931" s="26" t="str">
        <f t="shared" si="1"/>
        <v> </v>
      </c>
      <c r="E2931" s="27" t="str">
        <f t="shared" si="2"/>
        <v> </v>
      </c>
    </row>
    <row r="2932">
      <c r="A2932" s="24">
        <v>14322.0</v>
      </c>
      <c r="B2932" s="24" t="s">
        <v>2932</v>
      </c>
      <c r="C2932" s="25">
        <v>26478.0</v>
      </c>
      <c r="D2932" s="26" t="str">
        <f t="shared" si="1"/>
        <v> </v>
      </c>
      <c r="E2932" s="27" t="str">
        <f t="shared" si="2"/>
        <v> </v>
      </c>
    </row>
    <row r="2933">
      <c r="A2933" s="24">
        <v>14323.0</v>
      </c>
      <c r="B2933" s="24" t="s">
        <v>2933</v>
      </c>
      <c r="C2933" s="25">
        <v>16672.0</v>
      </c>
      <c r="D2933" s="26" t="str">
        <f t="shared" si="1"/>
        <v> </v>
      </c>
      <c r="E2933" s="27" t="str">
        <f t="shared" si="2"/>
        <v> </v>
      </c>
    </row>
    <row r="2934">
      <c r="A2934" s="24">
        <v>14325.0</v>
      </c>
      <c r="B2934" s="24" t="s">
        <v>2934</v>
      </c>
      <c r="C2934" s="25">
        <v>27771.0</v>
      </c>
      <c r="D2934" s="26" t="str">
        <f t="shared" si="1"/>
        <v> </v>
      </c>
      <c r="E2934" s="27" t="str">
        <f t="shared" si="2"/>
        <v> </v>
      </c>
    </row>
    <row r="2935">
      <c r="A2935" s="24">
        <v>14326.0</v>
      </c>
      <c r="B2935" s="24" t="s">
        <v>2935</v>
      </c>
      <c r="C2935" s="25">
        <v>20768.0</v>
      </c>
      <c r="D2935" s="26" t="str">
        <f t="shared" si="1"/>
        <v> </v>
      </c>
      <c r="E2935" s="27" t="str">
        <f t="shared" si="2"/>
        <v> </v>
      </c>
    </row>
    <row r="2936">
      <c r="A2936" s="24">
        <v>14327.0</v>
      </c>
      <c r="B2936" s="24" t="s">
        <v>2936</v>
      </c>
      <c r="C2936" s="25">
        <v>27363.0</v>
      </c>
      <c r="D2936" s="26" t="str">
        <f t="shared" si="1"/>
        <v> </v>
      </c>
      <c r="E2936" s="27" t="str">
        <f t="shared" si="2"/>
        <v> </v>
      </c>
    </row>
    <row r="2937">
      <c r="A2937" s="24">
        <v>14328.0</v>
      </c>
      <c r="B2937" s="24" t="s">
        <v>2937</v>
      </c>
      <c r="C2937" s="25">
        <v>30720.0</v>
      </c>
      <c r="D2937" s="26" t="str">
        <f t="shared" si="1"/>
        <v> </v>
      </c>
      <c r="E2937" s="27" t="str">
        <f t="shared" si="2"/>
        <v> </v>
      </c>
    </row>
    <row r="2938">
      <c r="A2938" s="24">
        <v>14329.0</v>
      </c>
      <c r="B2938" s="24" t="s">
        <v>2938</v>
      </c>
      <c r="C2938" s="25">
        <v>27222.0</v>
      </c>
      <c r="D2938" s="26" t="str">
        <f t="shared" si="1"/>
        <v> </v>
      </c>
      <c r="E2938" s="27" t="str">
        <f t="shared" si="2"/>
        <v> </v>
      </c>
    </row>
    <row r="2939">
      <c r="A2939" s="24">
        <v>14330.0</v>
      </c>
      <c r="B2939" s="24" t="s">
        <v>2939</v>
      </c>
      <c r="C2939" s="25">
        <v>17506.0</v>
      </c>
      <c r="D2939" s="26" t="str">
        <f t="shared" si="1"/>
        <v> </v>
      </c>
      <c r="E2939" s="27" t="str">
        <f t="shared" si="2"/>
        <v> </v>
      </c>
    </row>
    <row r="2940">
      <c r="A2940" s="24">
        <v>14331.0</v>
      </c>
      <c r="B2940" s="24" t="s">
        <v>2940</v>
      </c>
      <c r="C2940" s="25">
        <v>21404.0</v>
      </c>
      <c r="D2940" s="26" t="str">
        <f t="shared" si="1"/>
        <v> </v>
      </c>
      <c r="E2940" s="27" t="str">
        <f t="shared" si="2"/>
        <v> </v>
      </c>
    </row>
    <row r="2941">
      <c r="A2941" s="24">
        <v>14332.0</v>
      </c>
      <c r="B2941" s="24" t="s">
        <v>2941</v>
      </c>
      <c r="C2941" s="25">
        <v>23076.0</v>
      </c>
      <c r="D2941" s="26" t="str">
        <f t="shared" si="1"/>
        <v>Repeat</v>
      </c>
      <c r="E2941" s="27" t="str">
        <f t="shared" si="2"/>
        <v>Repeat</v>
      </c>
    </row>
    <row r="2942">
      <c r="A2942" s="24">
        <v>14333.0</v>
      </c>
      <c r="B2942" s="24" t="s">
        <v>2942</v>
      </c>
      <c r="C2942" s="25">
        <v>26847.0</v>
      </c>
      <c r="D2942" s="26" t="str">
        <f t="shared" si="1"/>
        <v> </v>
      </c>
      <c r="E2942" s="27" t="str">
        <f t="shared" si="2"/>
        <v> </v>
      </c>
    </row>
    <row r="2943">
      <c r="A2943" s="24">
        <v>14334.0</v>
      </c>
      <c r="B2943" s="24" t="s">
        <v>2943</v>
      </c>
      <c r="C2943" s="25">
        <v>17187.0</v>
      </c>
      <c r="D2943" s="26" t="str">
        <f t="shared" si="1"/>
        <v> </v>
      </c>
      <c r="E2943" s="27" t="str">
        <f t="shared" si="2"/>
        <v> </v>
      </c>
    </row>
    <row r="2944">
      <c r="A2944" s="24">
        <v>14335.0</v>
      </c>
      <c r="B2944" s="24" t="s">
        <v>2944</v>
      </c>
      <c r="C2944" s="25">
        <v>22805.0</v>
      </c>
      <c r="D2944" s="26" t="str">
        <f t="shared" si="1"/>
        <v>Repeat</v>
      </c>
      <c r="E2944" s="27" t="str">
        <f t="shared" si="2"/>
        <v> </v>
      </c>
    </row>
    <row r="2945">
      <c r="A2945" s="24">
        <v>14336.0</v>
      </c>
      <c r="B2945" s="24" t="s">
        <v>2945</v>
      </c>
      <c r="C2945" s="25">
        <v>29285.0</v>
      </c>
      <c r="D2945" s="26" t="str">
        <f t="shared" si="1"/>
        <v> </v>
      </c>
      <c r="E2945" s="27" t="str">
        <f t="shared" si="2"/>
        <v> </v>
      </c>
    </row>
    <row r="2946">
      <c r="A2946" s="24">
        <v>14337.0</v>
      </c>
      <c r="B2946" s="24" t="s">
        <v>2946</v>
      </c>
      <c r="C2946" s="25">
        <v>20282.0</v>
      </c>
      <c r="D2946" s="26" t="str">
        <f t="shared" si="1"/>
        <v> </v>
      </c>
      <c r="E2946" s="27" t="str">
        <f t="shared" si="2"/>
        <v> </v>
      </c>
    </row>
    <row r="2947">
      <c r="A2947" s="24">
        <v>14338.0</v>
      </c>
      <c r="B2947" s="24" t="s">
        <v>2947</v>
      </c>
      <c r="C2947" s="25">
        <v>29008.0</v>
      </c>
      <c r="D2947" s="26" t="str">
        <f t="shared" si="1"/>
        <v>Repeat</v>
      </c>
      <c r="E2947" s="27" t="str">
        <f t="shared" si="2"/>
        <v> </v>
      </c>
    </row>
    <row r="2948">
      <c r="A2948" s="24">
        <v>14339.0</v>
      </c>
      <c r="B2948" s="24" t="s">
        <v>2948</v>
      </c>
      <c r="C2948" s="25">
        <v>19142.0</v>
      </c>
      <c r="D2948" s="26" t="str">
        <f t="shared" si="1"/>
        <v> </v>
      </c>
      <c r="E2948" s="27" t="str">
        <f t="shared" si="2"/>
        <v> </v>
      </c>
    </row>
    <row r="2949">
      <c r="A2949" s="24">
        <v>14340.0</v>
      </c>
      <c r="B2949" s="24" t="s">
        <v>2949</v>
      </c>
      <c r="C2949" s="25">
        <v>18616.0</v>
      </c>
      <c r="D2949" s="26" t="str">
        <f t="shared" si="1"/>
        <v> </v>
      </c>
      <c r="E2949" s="27" t="str">
        <f t="shared" si="2"/>
        <v> </v>
      </c>
    </row>
    <row r="2950">
      <c r="A2950" s="24">
        <v>14341.0</v>
      </c>
      <c r="B2950" s="24" t="s">
        <v>2950</v>
      </c>
      <c r="C2950" s="25">
        <v>17687.0</v>
      </c>
      <c r="D2950" s="26" t="str">
        <f t="shared" si="1"/>
        <v> </v>
      </c>
      <c r="E2950" s="27" t="str">
        <f t="shared" si="2"/>
        <v> </v>
      </c>
    </row>
    <row r="2951">
      <c r="A2951" s="24">
        <v>14342.0</v>
      </c>
      <c r="B2951" s="24" t="s">
        <v>2951</v>
      </c>
      <c r="C2951" s="25">
        <v>26440.0</v>
      </c>
      <c r="D2951" s="26" t="str">
        <f t="shared" si="1"/>
        <v> </v>
      </c>
      <c r="E2951" s="27" t="str">
        <f t="shared" si="2"/>
        <v> </v>
      </c>
    </row>
    <row r="2952">
      <c r="A2952" s="24">
        <v>14344.0</v>
      </c>
      <c r="B2952" s="24" t="s">
        <v>2952</v>
      </c>
      <c r="C2952" s="25">
        <v>20391.0</v>
      </c>
      <c r="D2952" s="26" t="str">
        <f t="shared" si="1"/>
        <v> </v>
      </c>
      <c r="E2952" s="27" t="str">
        <f t="shared" si="2"/>
        <v> </v>
      </c>
    </row>
    <row r="2953">
      <c r="A2953" s="24">
        <v>14345.0</v>
      </c>
      <c r="B2953" s="24" t="s">
        <v>2953</v>
      </c>
      <c r="C2953" s="25">
        <v>36442.0</v>
      </c>
      <c r="D2953" s="26" t="str">
        <f t="shared" si="1"/>
        <v> </v>
      </c>
      <c r="E2953" s="27" t="str">
        <f t="shared" si="2"/>
        <v> </v>
      </c>
    </row>
    <row r="2954">
      <c r="A2954" s="24">
        <v>14346.0</v>
      </c>
      <c r="B2954" s="24" t="s">
        <v>2954</v>
      </c>
      <c r="C2954" s="25">
        <v>22541.0</v>
      </c>
      <c r="D2954" s="26" t="str">
        <f t="shared" si="1"/>
        <v> </v>
      </c>
      <c r="E2954" s="27" t="str">
        <f t="shared" si="2"/>
        <v> </v>
      </c>
    </row>
    <row r="2955">
      <c r="A2955" s="24">
        <v>14347.0</v>
      </c>
      <c r="B2955" s="24" t="s">
        <v>2955</v>
      </c>
      <c r="C2955" s="25">
        <v>22976.0</v>
      </c>
      <c r="D2955" s="26" t="str">
        <f t="shared" si="1"/>
        <v> </v>
      </c>
      <c r="E2955" s="27" t="str">
        <f t="shared" si="2"/>
        <v> </v>
      </c>
    </row>
    <row r="2956">
      <c r="A2956" s="24">
        <v>14348.0</v>
      </c>
      <c r="B2956" s="24" t="s">
        <v>2956</v>
      </c>
      <c r="C2956" s="25">
        <v>21760.0</v>
      </c>
      <c r="D2956" s="26" t="str">
        <f t="shared" si="1"/>
        <v> </v>
      </c>
      <c r="E2956" s="27" t="str">
        <f t="shared" si="2"/>
        <v> </v>
      </c>
    </row>
    <row r="2957">
      <c r="A2957" s="24">
        <v>14349.0</v>
      </c>
      <c r="B2957" s="24" t="s">
        <v>2957</v>
      </c>
      <c r="C2957" s="25">
        <v>23878.0</v>
      </c>
      <c r="D2957" s="26" t="str">
        <f t="shared" si="1"/>
        <v>Repeat</v>
      </c>
      <c r="E2957" s="27" t="str">
        <f t="shared" si="2"/>
        <v> </v>
      </c>
    </row>
    <row r="2958">
      <c r="A2958" s="24">
        <v>14350.0</v>
      </c>
      <c r="B2958" s="24" t="s">
        <v>2958</v>
      </c>
      <c r="C2958" s="25">
        <v>16937.0</v>
      </c>
      <c r="D2958" s="26" t="str">
        <f t="shared" si="1"/>
        <v> </v>
      </c>
      <c r="E2958" s="27" t="str">
        <f t="shared" si="2"/>
        <v> </v>
      </c>
    </row>
    <row r="2959">
      <c r="A2959" s="24">
        <v>14351.0</v>
      </c>
      <c r="B2959" s="24" t="s">
        <v>2959</v>
      </c>
      <c r="C2959" s="25">
        <v>24419.0</v>
      </c>
      <c r="D2959" s="26" t="str">
        <f t="shared" si="1"/>
        <v> </v>
      </c>
      <c r="E2959" s="27" t="str">
        <f t="shared" si="2"/>
        <v> </v>
      </c>
    </row>
    <row r="2960">
      <c r="A2960" s="24">
        <v>14353.0</v>
      </c>
      <c r="B2960" s="24" t="s">
        <v>2960</v>
      </c>
      <c r="C2960" s="25">
        <v>20338.0</v>
      </c>
      <c r="D2960" s="26" t="str">
        <f t="shared" si="1"/>
        <v> </v>
      </c>
      <c r="E2960" s="27" t="str">
        <f t="shared" si="2"/>
        <v> </v>
      </c>
    </row>
    <row r="2961">
      <c r="A2961" s="24">
        <v>14354.0</v>
      </c>
      <c r="B2961" s="24" t="s">
        <v>2961</v>
      </c>
      <c r="C2961" s="25">
        <v>29877.0</v>
      </c>
      <c r="D2961" s="26" t="str">
        <f t="shared" si="1"/>
        <v> </v>
      </c>
      <c r="E2961" s="27" t="str">
        <f t="shared" si="2"/>
        <v> </v>
      </c>
    </row>
    <row r="2962">
      <c r="A2962" s="24">
        <v>14355.0</v>
      </c>
      <c r="B2962" s="24" t="s">
        <v>2962</v>
      </c>
      <c r="C2962" s="25">
        <v>19165.0</v>
      </c>
      <c r="D2962" s="26" t="str">
        <f t="shared" si="1"/>
        <v> </v>
      </c>
      <c r="E2962" s="27" t="str">
        <f t="shared" si="2"/>
        <v> </v>
      </c>
    </row>
    <row r="2963">
      <c r="A2963" s="24">
        <v>14356.0</v>
      </c>
      <c r="B2963" s="24" t="s">
        <v>2963</v>
      </c>
      <c r="C2963" s="25">
        <v>17942.0</v>
      </c>
      <c r="D2963" s="26" t="str">
        <f t="shared" si="1"/>
        <v> </v>
      </c>
      <c r="E2963" s="27" t="str">
        <f t="shared" si="2"/>
        <v> </v>
      </c>
    </row>
    <row r="2964">
      <c r="A2964" s="24">
        <v>14357.0</v>
      </c>
      <c r="B2964" s="24" t="s">
        <v>2964</v>
      </c>
      <c r="C2964" s="25">
        <v>15000.0</v>
      </c>
      <c r="D2964" s="26" t="str">
        <f t="shared" si="1"/>
        <v> </v>
      </c>
      <c r="E2964" s="27" t="str">
        <f t="shared" si="2"/>
        <v> </v>
      </c>
    </row>
    <row r="2965">
      <c r="A2965" s="24">
        <v>14358.0</v>
      </c>
      <c r="B2965" s="24" t="s">
        <v>2965</v>
      </c>
      <c r="C2965" s="25">
        <v>19725.0</v>
      </c>
      <c r="D2965" s="26" t="str">
        <f t="shared" si="1"/>
        <v> </v>
      </c>
      <c r="E2965" s="27" t="str">
        <f t="shared" si="2"/>
        <v> </v>
      </c>
    </row>
    <row r="2966">
      <c r="A2966" s="24">
        <v>14359.0</v>
      </c>
      <c r="B2966" s="24" t="s">
        <v>2966</v>
      </c>
      <c r="C2966" s="25">
        <v>22662.0</v>
      </c>
      <c r="D2966" s="26" t="str">
        <f t="shared" si="1"/>
        <v> </v>
      </c>
      <c r="E2966" s="27" t="str">
        <f t="shared" si="2"/>
        <v> </v>
      </c>
    </row>
    <row r="2967">
      <c r="A2967" s="24">
        <v>14360.0</v>
      </c>
      <c r="B2967" s="24" t="s">
        <v>2967</v>
      </c>
      <c r="C2967" s="25">
        <v>25785.0</v>
      </c>
      <c r="D2967" s="26" t="str">
        <f t="shared" si="1"/>
        <v> </v>
      </c>
      <c r="E2967" s="27" t="str">
        <f t="shared" si="2"/>
        <v> </v>
      </c>
    </row>
    <row r="2968">
      <c r="A2968" s="24">
        <v>14361.0</v>
      </c>
      <c r="B2968" s="24" t="s">
        <v>2968</v>
      </c>
      <c r="C2968" s="25">
        <v>10095.0</v>
      </c>
      <c r="D2968" s="26" t="str">
        <f t="shared" si="1"/>
        <v> </v>
      </c>
      <c r="E2968" s="27" t="str">
        <f t="shared" si="2"/>
        <v> </v>
      </c>
    </row>
    <row r="2969">
      <c r="A2969" s="24">
        <v>14362.0</v>
      </c>
      <c r="B2969" s="24" t="s">
        <v>2969</v>
      </c>
      <c r="C2969" s="25">
        <v>32801.0</v>
      </c>
      <c r="D2969" s="26" t="str">
        <f t="shared" si="1"/>
        <v> </v>
      </c>
      <c r="E2969" s="27" t="str">
        <f t="shared" si="2"/>
        <v> </v>
      </c>
    </row>
    <row r="2970">
      <c r="A2970" s="24">
        <v>14363.0</v>
      </c>
      <c r="B2970" s="24" t="s">
        <v>2970</v>
      </c>
      <c r="C2970" s="25">
        <v>27240.0</v>
      </c>
      <c r="D2970" s="26" t="str">
        <f t="shared" si="1"/>
        <v> </v>
      </c>
      <c r="E2970" s="27" t="str">
        <f t="shared" si="2"/>
        <v> </v>
      </c>
    </row>
    <row r="2971">
      <c r="A2971" s="24">
        <v>14364.0</v>
      </c>
      <c r="B2971" s="24" t="s">
        <v>2971</v>
      </c>
      <c r="C2971" s="25">
        <v>35414.0</v>
      </c>
      <c r="D2971" s="26" t="str">
        <f t="shared" si="1"/>
        <v> </v>
      </c>
      <c r="E2971" s="27" t="str">
        <f t="shared" si="2"/>
        <v> </v>
      </c>
    </row>
    <row r="2972">
      <c r="A2972" s="24">
        <v>14367.0</v>
      </c>
      <c r="B2972" s="24" t="s">
        <v>2972</v>
      </c>
      <c r="C2972" s="25">
        <v>30917.0</v>
      </c>
      <c r="D2972" s="26" t="str">
        <f t="shared" si="1"/>
        <v> </v>
      </c>
      <c r="E2972" s="27" t="str">
        <f t="shared" si="2"/>
        <v> </v>
      </c>
    </row>
    <row r="2973">
      <c r="A2973" s="24">
        <v>14368.0</v>
      </c>
      <c r="B2973" s="24" t="s">
        <v>2973</v>
      </c>
      <c r="C2973" s="25">
        <v>14180.0</v>
      </c>
      <c r="D2973" s="26" t="str">
        <f t="shared" si="1"/>
        <v> </v>
      </c>
      <c r="E2973" s="27" t="str">
        <f t="shared" si="2"/>
        <v> </v>
      </c>
    </row>
    <row r="2974">
      <c r="A2974" s="24">
        <v>14371.0</v>
      </c>
      <c r="B2974" s="24" t="s">
        <v>2974</v>
      </c>
      <c r="C2974" s="25">
        <v>33791.0</v>
      </c>
      <c r="D2974" s="26" t="str">
        <f t="shared" si="1"/>
        <v> </v>
      </c>
      <c r="E2974" s="27" t="str">
        <f t="shared" si="2"/>
        <v> </v>
      </c>
    </row>
    <row r="2975">
      <c r="A2975" s="24">
        <v>14372.0</v>
      </c>
      <c r="B2975" s="24" t="s">
        <v>2975</v>
      </c>
      <c r="C2975" s="25">
        <v>24866.0</v>
      </c>
      <c r="D2975" s="26" t="str">
        <f t="shared" si="1"/>
        <v>Repeat</v>
      </c>
      <c r="E2975" s="27" t="str">
        <f t="shared" si="2"/>
        <v>Repeat</v>
      </c>
    </row>
    <row r="2976">
      <c r="A2976" s="24">
        <v>14373.0</v>
      </c>
      <c r="B2976" s="24" t="s">
        <v>2976</v>
      </c>
      <c r="C2976" s="25">
        <v>28183.0</v>
      </c>
      <c r="D2976" s="26" t="str">
        <f t="shared" si="1"/>
        <v> </v>
      </c>
      <c r="E2976" s="27" t="str">
        <f t="shared" si="2"/>
        <v> </v>
      </c>
    </row>
    <row r="2977">
      <c r="A2977" s="24">
        <v>14374.0</v>
      </c>
      <c r="B2977" s="24" t="s">
        <v>2977</v>
      </c>
      <c r="C2977" s="25">
        <v>25846.0</v>
      </c>
      <c r="D2977" s="26" t="str">
        <f t="shared" si="1"/>
        <v> </v>
      </c>
      <c r="E2977" s="27" t="str">
        <f t="shared" si="2"/>
        <v> </v>
      </c>
    </row>
    <row r="2978">
      <c r="A2978" s="24">
        <v>14375.0</v>
      </c>
      <c r="B2978" s="24" t="s">
        <v>2978</v>
      </c>
      <c r="C2978" s="25">
        <v>13104.0</v>
      </c>
      <c r="D2978" s="26" t="str">
        <f t="shared" si="1"/>
        <v> </v>
      </c>
      <c r="E2978" s="27" t="str">
        <f t="shared" si="2"/>
        <v> </v>
      </c>
    </row>
    <row r="2979">
      <c r="A2979" s="24">
        <v>14376.0</v>
      </c>
      <c r="B2979" s="24" t="s">
        <v>2979</v>
      </c>
      <c r="C2979" s="25">
        <v>19032.0</v>
      </c>
      <c r="D2979" s="26" t="str">
        <f t="shared" si="1"/>
        <v>Repeat</v>
      </c>
      <c r="E2979" s="27" t="str">
        <f t="shared" si="2"/>
        <v>Repeat</v>
      </c>
    </row>
    <row r="2980">
      <c r="A2980" s="24">
        <v>14377.0</v>
      </c>
      <c r="B2980" s="24" t="s">
        <v>2980</v>
      </c>
      <c r="C2980" s="25">
        <v>26211.0</v>
      </c>
      <c r="D2980" s="26" t="str">
        <f t="shared" si="1"/>
        <v> </v>
      </c>
      <c r="E2980" s="27" t="str">
        <f t="shared" si="2"/>
        <v> </v>
      </c>
    </row>
    <row r="2981">
      <c r="A2981" s="24">
        <v>14379.0</v>
      </c>
      <c r="B2981" s="24" t="s">
        <v>2981</v>
      </c>
      <c r="C2981" s="25">
        <v>28485.0</v>
      </c>
      <c r="D2981" s="26" t="str">
        <f t="shared" si="1"/>
        <v> </v>
      </c>
      <c r="E2981" s="27" t="str">
        <f t="shared" si="2"/>
        <v> </v>
      </c>
    </row>
    <row r="2982">
      <c r="A2982" s="24">
        <v>14381.0</v>
      </c>
      <c r="B2982" s="24" t="s">
        <v>2982</v>
      </c>
      <c r="C2982" s="25">
        <v>16771.0</v>
      </c>
      <c r="D2982" s="26" t="str">
        <f t="shared" si="1"/>
        <v> </v>
      </c>
      <c r="E2982" s="27" t="str">
        <f t="shared" si="2"/>
        <v> </v>
      </c>
    </row>
    <row r="2983">
      <c r="A2983" s="24">
        <v>14383.0</v>
      </c>
      <c r="B2983" s="24" t="s">
        <v>2983</v>
      </c>
      <c r="C2983" s="25">
        <v>19460.0</v>
      </c>
      <c r="D2983" s="26" t="str">
        <f t="shared" si="1"/>
        <v> </v>
      </c>
      <c r="E2983" s="27" t="str">
        <f t="shared" si="2"/>
        <v> </v>
      </c>
    </row>
    <row r="2984">
      <c r="A2984" s="24">
        <v>14384.0</v>
      </c>
      <c r="B2984" s="24" t="s">
        <v>2984</v>
      </c>
      <c r="C2984" s="25">
        <v>27807.0</v>
      </c>
      <c r="D2984" s="26" t="str">
        <f t="shared" si="1"/>
        <v> </v>
      </c>
      <c r="E2984" s="27" t="str">
        <f t="shared" si="2"/>
        <v> </v>
      </c>
    </row>
    <row r="2985">
      <c r="A2985" s="24">
        <v>14385.0</v>
      </c>
      <c r="B2985" s="24" t="s">
        <v>2985</v>
      </c>
      <c r="C2985" s="25">
        <v>15808.0</v>
      </c>
      <c r="D2985" s="26" t="str">
        <f t="shared" si="1"/>
        <v> </v>
      </c>
      <c r="E2985" s="27" t="str">
        <f t="shared" si="2"/>
        <v> </v>
      </c>
    </row>
    <row r="2986">
      <c r="A2986" s="24">
        <v>14386.0</v>
      </c>
      <c r="B2986" s="24" t="s">
        <v>2986</v>
      </c>
      <c r="C2986" s="25">
        <v>19365.0</v>
      </c>
      <c r="D2986" s="26" t="str">
        <f t="shared" si="1"/>
        <v>Repeat</v>
      </c>
      <c r="E2986" s="27" t="str">
        <f t="shared" si="2"/>
        <v>Repeat</v>
      </c>
    </row>
    <row r="2987">
      <c r="A2987" s="24">
        <v>14387.0</v>
      </c>
      <c r="B2987" s="24" t="s">
        <v>2987</v>
      </c>
      <c r="C2987" s="25">
        <v>23397.0</v>
      </c>
      <c r="D2987" s="26" t="str">
        <f t="shared" si="1"/>
        <v> </v>
      </c>
      <c r="E2987" s="27" t="str">
        <f t="shared" si="2"/>
        <v> </v>
      </c>
    </row>
    <row r="2988">
      <c r="A2988" s="24">
        <v>14388.0</v>
      </c>
      <c r="B2988" s="24" t="s">
        <v>2988</v>
      </c>
      <c r="C2988" s="25">
        <v>20264.0</v>
      </c>
      <c r="D2988" s="26" t="str">
        <f t="shared" si="1"/>
        <v> </v>
      </c>
      <c r="E2988" s="27" t="str">
        <f t="shared" si="2"/>
        <v> </v>
      </c>
    </row>
    <row r="2989">
      <c r="A2989" s="24">
        <v>14390.0</v>
      </c>
      <c r="B2989" s="24" t="s">
        <v>2989</v>
      </c>
      <c r="C2989" s="25">
        <v>19605.0</v>
      </c>
      <c r="D2989" s="26" t="str">
        <f t="shared" si="1"/>
        <v> </v>
      </c>
      <c r="E2989" s="27" t="str">
        <f t="shared" si="2"/>
        <v> </v>
      </c>
    </row>
    <row r="2990">
      <c r="A2990" s="24">
        <v>14391.0</v>
      </c>
      <c r="B2990" s="24" t="s">
        <v>2990</v>
      </c>
      <c r="C2990" s="25">
        <v>30997.0</v>
      </c>
      <c r="D2990" s="26" t="str">
        <f t="shared" si="1"/>
        <v> </v>
      </c>
      <c r="E2990" s="27" t="str">
        <f t="shared" si="2"/>
        <v> </v>
      </c>
    </row>
    <row r="2991">
      <c r="A2991" s="24">
        <v>14392.0</v>
      </c>
      <c r="B2991" s="24" t="s">
        <v>2991</v>
      </c>
      <c r="C2991" s="25">
        <v>21549.0</v>
      </c>
      <c r="D2991" s="26" t="str">
        <f t="shared" si="1"/>
        <v> </v>
      </c>
      <c r="E2991" s="27" t="str">
        <f t="shared" si="2"/>
        <v> </v>
      </c>
    </row>
    <row r="2992">
      <c r="A2992" s="24">
        <v>14393.0</v>
      </c>
      <c r="B2992" s="24" t="s">
        <v>2992</v>
      </c>
      <c r="C2992" s="25">
        <v>14127.0</v>
      </c>
      <c r="D2992" s="26" t="str">
        <f t="shared" si="1"/>
        <v> </v>
      </c>
      <c r="E2992" s="27" t="str">
        <f t="shared" si="2"/>
        <v> </v>
      </c>
    </row>
    <row r="2993">
      <c r="A2993" s="24">
        <v>14395.0</v>
      </c>
      <c r="B2993" s="24" t="s">
        <v>2993</v>
      </c>
      <c r="C2993" s="25">
        <v>22705.0</v>
      </c>
      <c r="D2993" s="26" t="str">
        <f t="shared" si="1"/>
        <v> </v>
      </c>
      <c r="E2993" s="27" t="str">
        <f t="shared" si="2"/>
        <v> </v>
      </c>
    </row>
    <row r="2994">
      <c r="A2994" s="24">
        <v>14396.0</v>
      </c>
      <c r="B2994" s="24" t="s">
        <v>2994</v>
      </c>
      <c r="C2994" s="25">
        <v>16525.0</v>
      </c>
      <c r="D2994" s="26" t="str">
        <f t="shared" si="1"/>
        <v> </v>
      </c>
      <c r="E2994" s="27" t="str">
        <f t="shared" si="2"/>
        <v> </v>
      </c>
    </row>
    <row r="2995">
      <c r="A2995" s="24">
        <v>14398.0</v>
      </c>
      <c r="B2995" s="24" t="s">
        <v>2995</v>
      </c>
      <c r="C2995" s="25">
        <v>16079.0</v>
      </c>
      <c r="D2995" s="26" t="str">
        <f t="shared" si="1"/>
        <v> </v>
      </c>
      <c r="E2995" s="27" t="str">
        <f t="shared" si="2"/>
        <v> </v>
      </c>
    </row>
    <row r="2996">
      <c r="A2996" s="24">
        <v>14401.0</v>
      </c>
      <c r="B2996" s="24" t="s">
        <v>2996</v>
      </c>
      <c r="C2996" s="25">
        <v>12436.0</v>
      </c>
      <c r="D2996" s="26" t="str">
        <f t="shared" si="1"/>
        <v> </v>
      </c>
      <c r="E2996" s="27" t="str">
        <f t="shared" si="2"/>
        <v> </v>
      </c>
    </row>
    <row r="2997">
      <c r="A2997" s="24">
        <v>14402.0</v>
      </c>
      <c r="B2997" s="24" t="s">
        <v>2997</v>
      </c>
      <c r="C2997" s="25">
        <v>19473.0</v>
      </c>
      <c r="D2997" s="26" t="str">
        <f t="shared" si="1"/>
        <v>Repeat</v>
      </c>
      <c r="E2997" s="27" t="str">
        <f t="shared" si="2"/>
        <v> </v>
      </c>
    </row>
    <row r="2998">
      <c r="A2998" s="24">
        <v>14403.0</v>
      </c>
      <c r="B2998" s="24" t="s">
        <v>2998</v>
      </c>
      <c r="C2998" s="25">
        <v>22013.0</v>
      </c>
      <c r="D2998" s="26" t="str">
        <f t="shared" si="1"/>
        <v> </v>
      </c>
      <c r="E2998" s="27" t="str">
        <f t="shared" si="2"/>
        <v> </v>
      </c>
    </row>
    <row r="2999">
      <c r="A2999" s="24">
        <v>14404.0</v>
      </c>
      <c r="B2999" s="24" t="s">
        <v>2999</v>
      </c>
      <c r="C2999" s="25">
        <v>21878.0</v>
      </c>
      <c r="D2999" s="26" t="str">
        <f t="shared" si="1"/>
        <v> </v>
      </c>
      <c r="E2999" s="27" t="str">
        <f t="shared" si="2"/>
        <v> </v>
      </c>
    </row>
    <row r="3000">
      <c r="A3000" s="24">
        <v>14406.0</v>
      </c>
      <c r="B3000" s="24" t="s">
        <v>3000</v>
      </c>
      <c r="C3000" s="25">
        <v>28161.0</v>
      </c>
      <c r="D3000" s="26" t="str">
        <f t="shared" si="1"/>
        <v>Repeat</v>
      </c>
      <c r="E3000" s="27" t="str">
        <f t="shared" si="2"/>
        <v>Repeat</v>
      </c>
    </row>
    <row r="3001">
      <c r="A3001" s="24">
        <v>14407.0</v>
      </c>
      <c r="B3001" s="24" t="s">
        <v>3001</v>
      </c>
      <c r="C3001" s="25">
        <v>21917.0</v>
      </c>
      <c r="D3001" s="26" t="str">
        <f t="shared" si="1"/>
        <v> </v>
      </c>
      <c r="E3001" s="27" t="str">
        <f t="shared" si="2"/>
        <v> </v>
      </c>
    </row>
    <row r="3002">
      <c r="A3002" s="24">
        <v>14409.0</v>
      </c>
      <c r="B3002" s="24" t="s">
        <v>3002</v>
      </c>
      <c r="C3002" s="25">
        <v>15632.0</v>
      </c>
      <c r="D3002" s="26" t="str">
        <f t="shared" si="1"/>
        <v> </v>
      </c>
      <c r="E3002" s="27" t="str">
        <f t="shared" si="2"/>
        <v> </v>
      </c>
    </row>
    <row r="3003">
      <c r="A3003" s="24">
        <v>14410.0</v>
      </c>
      <c r="B3003" s="24" t="s">
        <v>3003</v>
      </c>
      <c r="C3003" s="25">
        <v>14388.0</v>
      </c>
      <c r="D3003" s="26" t="str">
        <f t="shared" si="1"/>
        <v> </v>
      </c>
      <c r="E3003" s="27" t="str">
        <f t="shared" si="2"/>
        <v> </v>
      </c>
    </row>
    <row r="3004">
      <c r="A3004" s="24">
        <v>14411.0</v>
      </c>
      <c r="B3004" s="24" t="s">
        <v>3004</v>
      </c>
      <c r="C3004" s="25">
        <v>20328.0</v>
      </c>
      <c r="D3004" s="26" t="str">
        <f t="shared" si="1"/>
        <v>Repeat</v>
      </c>
      <c r="E3004" s="27" t="str">
        <f t="shared" si="2"/>
        <v>Repeat</v>
      </c>
    </row>
    <row r="3005">
      <c r="A3005" s="24">
        <v>14413.0</v>
      </c>
      <c r="B3005" s="24" t="s">
        <v>3005</v>
      </c>
      <c r="C3005" s="25">
        <v>22653.0</v>
      </c>
      <c r="D3005" s="26" t="str">
        <f t="shared" si="1"/>
        <v> </v>
      </c>
      <c r="E3005" s="27" t="str">
        <f t="shared" si="2"/>
        <v> </v>
      </c>
    </row>
    <row r="3006">
      <c r="A3006" s="24">
        <v>14414.0</v>
      </c>
      <c r="B3006" s="24" t="s">
        <v>3006</v>
      </c>
      <c r="C3006" s="25">
        <v>20051.0</v>
      </c>
      <c r="D3006" s="26" t="str">
        <f t="shared" si="1"/>
        <v> </v>
      </c>
      <c r="E3006" s="27" t="str">
        <f t="shared" si="2"/>
        <v> </v>
      </c>
    </row>
    <row r="3007">
      <c r="A3007" s="24">
        <v>14415.0</v>
      </c>
      <c r="B3007" s="24" t="s">
        <v>3007</v>
      </c>
      <c r="C3007" s="25">
        <v>24214.0</v>
      </c>
      <c r="D3007" s="26" t="str">
        <f t="shared" si="1"/>
        <v> </v>
      </c>
      <c r="E3007" s="27" t="str">
        <f t="shared" si="2"/>
        <v> </v>
      </c>
    </row>
    <row r="3008">
      <c r="A3008" s="24">
        <v>14416.0</v>
      </c>
      <c r="B3008" s="24" t="s">
        <v>3008</v>
      </c>
      <c r="C3008" s="25">
        <v>26484.0</v>
      </c>
      <c r="D3008" s="26" t="str">
        <f t="shared" si="1"/>
        <v> </v>
      </c>
      <c r="E3008" s="27" t="str">
        <f t="shared" si="2"/>
        <v> </v>
      </c>
    </row>
    <row r="3009">
      <c r="A3009" s="24">
        <v>14417.0</v>
      </c>
      <c r="B3009" s="24" t="s">
        <v>3009</v>
      </c>
      <c r="C3009" s="25">
        <v>32314.0</v>
      </c>
      <c r="D3009" s="26" t="str">
        <f t="shared" si="1"/>
        <v> </v>
      </c>
      <c r="E3009" s="27" t="str">
        <f t="shared" si="2"/>
        <v> </v>
      </c>
    </row>
    <row r="3010">
      <c r="A3010" s="24">
        <v>14419.0</v>
      </c>
      <c r="B3010" s="24" t="s">
        <v>3010</v>
      </c>
      <c r="C3010" s="25">
        <v>19617.0</v>
      </c>
      <c r="D3010" s="26" t="str">
        <f t="shared" si="1"/>
        <v> </v>
      </c>
      <c r="E3010" s="27" t="str">
        <f t="shared" si="2"/>
        <v> </v>
      </c>
    </row>
    <row r="3011">
      <c r="A3011" s="24">
        <v>14420.0</v>
      </c>
      <c r="B3011" s="24" t="s">
        <v>3011</v>
      </c>
      <c r="C3011" s="25">
        <v>23277.0</v>
      </c>
      <c r="D3011" s="26" t="str">
        <f t="shared" si="1"/>
        <v> </v>
      </c>
      <c r="E3011" s="27" t="str">
        <f t="shared" si="2"/>
        <v> </v>
      </c>
    </row>
    <row r="3012">
      <c r="A3012" s="24">
        <v>14421.0</v>
      </c>
      <c r="B3012" s="24" t="s">
        <v>3012</v>
      </c>
      <c r="C3012" s="25">
        <v>26326.0</v>
      </c>
      <c r="D3012" s="26" t="str">
        <f t="shared" si="1"/>
        <v> </v>
      </c>
      <c r="E3012" s="27" t="str">
        <f t="shared" si="2"/>
        <v> </v>
      </c>
    </row>
    <row r="3013">
      <c r="A3013" s="24">
        <v>14422.0</v>
      </c>
      <c r="B3013" s="24" t="s">
        <v>3013</v>
      </c>
      <c r="C3013" s="25">
        <v>30841.0</v>
      </c>
      <c r="D3013" s="26" t="str">
        <f t="shared" si="1"/>
        <v> </v>
      </c>
      <c r="E3013" s="27" t="str">
        <f t="shared" si="2"/>
        <v> </v>
      </c>
    </row>
    <row r="3014">
      <c r="A3014" s="24">
        <v>14423.0</v>
      </c>
      <c r="B3014" s="24" t="s">
        <v>3014</v>
      </c>
      <c r="C3014" s="25">
        <v>19690.0</v>
      </c>
      <c r="D3014" s="26" t="str">
        <f t="shared" si="1"/>
        <v> </v>
      </c>
      <c r="E3014" s="27" t="str">
        <f t="shared" si="2"/>
        <v> </v>
      </c>
    </row>
    <row r="3015">
      <c r="A3015" s="24">
        <v>14424.0</v>
      </c>
      <c r="B3015" s="24" t="s">
        <v>3015</v>
      </c>
      <c r="C3015" s="25">
        <v>23030.0</v>
      </c>
      <c r="D3015" s="26" t="str">
        <f t="shared" si="1"/>
        <v> </v>
      </c>
      <c r="E3015" s="27" t="str">
        <f t="shared" si="2"/>
        <v> </v>
      </c>
    </row>
    <row r="3016">
      <c r="A3016" s="24">
        <v>14425.0</v>
      </c>
      <c r="B3016" s="24" t="s">
        <v>3016</v>
      </c>
      <c r="C3016" s="25">
        <v>33435.0</v>
      </c>
      <c r="D3016" s="26" t="str">
        <f t="shared" si="1"/>
        <v> </v>
      </c>
      <c r="E3016" s="27" t="str">
        <f t="shared" si="2"/>
        <v> </v>
      </c>
    </row>
    <row r="3017">
      <c r="A3017" s="24">
        <v>14427.0</v>
      </c>
      <c r="B3017" s="24" t="s">
        <v>3017</v>
      </c>
      <c r="C3017" s="25">
        <v>12094.0</v>
      </c>
      <c r="D3017" s="26" t="str">
        <f t="shared" si="1"/>
        <v> </v>
      </c>
      <c r="E3017" s="27" t="str">
        <f t="shared" si="2"/>
        <v> </v>
      </c>
    </row>
    <row r="3018">
      <c r="A3018" s="24">
        <v>14429.0</v>
      </c>
      <c r="B3018" s="24" t="s">
        <v>3018</v>
      </c>
      <c r="C3018" s="25">
        <v>31555.0</v>
      </c>
      <c r="D3018" s="26" t="str">
        <f t="shared" si="1"/>
        <v> </v>
      </c>
      <c r="E3018" s="27" t="str">
        <f t="shared" si="2"/>
        <v> </v>
      </c>
    </row>
    <row r="3019">
      <c r="A3019" s="24">
        <v>14433.0</v>
      </c>
      <c r="B3019" s="24" t="s">
        <v>3019</v>
      </c>
      <c r="C3019" s="25">
        <v>26535.0</v>
      </c>
      <c r="D3019" s="26" t="str">
        <f t="shared" si="1"/>
        <v> </v>
      </c>
      <c r="E3019" s="27" t="str">
        <f t="shared" si="2"/>
        <v> </v>
      </c>
    </row>
    <row r="3020">
      <c r="A3020" s="24">
        <v>14434.0</v>
      </c>
      <c r="B3020" s="24" t="s">
        <v>3020</v>
      </c>
      <c r="C3020" s="25">
        <v>22526.0</v>
      </c>
      <c r="D3020" s="26" t="str">
        <f t="shared" si="1"/>
        <v> </v>
      </c>
      <c r="E3020" s="27" t="str">
        <f t="shared" si="2"/>
        <v> </v>
      </c>
    </row>
    <row r="3021">
      <c r="A3021" s="24">
        <v>14436.0</v>
      </c>
      <c r="B3021" s="24" t="s">
        <v>3021</v>
      </c>
      <c r="C3021" s="25">
        <v>20101.0</v>
      </c>
      <c r="D3021" s="26" t="str">
        <f t="shared" si="1"/>
        <v> </v>
      </c>
      <c r="E3021" s="27" t="str">
        <f t="shared" si="2"/>
        <v> </v>
      </c>
    </row>
    <row r="3022">
      <c r="A3022" s="24">
        <v>14438.0</v>
      </c>
      <c r="B3022" s="24" t="s">
        <v>3022</v>
      </c>
      <c r="C3022" s="25">
        <v>31526.0</v>
      </c>
      <c r="D3022" s="26" t="str">
        <f t="shared" si="1"/>
        <v> </v>
      </c>
      <c r="E3022" s="27" t="str">
        <f t="shared" si="2"/>
        <v> </v>
      </c>
    </row>
    <row r="3023">
      <c r="A3023" s="24">
        <v>14442.0</v>
      </c>
      <c r="B3023" s="24" t="s">
        <v>3023</v>
      </c>
      <c r="C3023" s="25">
        <v>36358.0</v>
      </c>
      <c r="D3023" s="26" t="str">
        <f t="shared" si="1"/>
        <v>Repeat</v>
      </c>
      <c r="E3023" s="27" t="str">
        <f t="shared" si="2"/>
        <v> </v>
      </c>
    </row>
    <row r="3024">
      <c r="A3024" s="24">
        <v>14443.0</v>
      </c>
      <c r="B3024" s="24" t="s">
        <v>3024</v>
      </c>
      <c r="C3024" s="25">
        <v>20672.0</v>
      </c>
      <c r="D3024" s="26" t="str">
        <f t="shared" si="1"/>
        <v> </v>
      </c>
      <c r="E3024" s="27" t="str">
        <f t="shared" si="2"/>
        <v> </v>
      </c>
    </row>
    <row r="3025">
      <c r="A3025" s="24">
        <v>14444.0</v>
      </c>
      <c r="B3025" s="24" t="s">
        <v>3025</v>
      </c>
      <c r="C3025" s="25">
        <v>10845.0</v>
      </c>
      <c r="D3025" s="26" t="str">
        <f t="shared" si="1"/>
        <v> </v>
      </c>
      <c r="E3025" s="27" t="str">
        <f t="shared" si="2"/>
        <v> </v>
      </c>
    </row>
    <row r="3026">
      <c r="A3026" s="24">
        <v>14445.0</v>
      </c>
      <c r="B3026" s="24" t="s">
        <v>3026</v>
      </c>
      <c r="C3026" s="25">
        <v>36474.0</v>
      </c>
      <c r="D3026" s="26" t="str">
        <f t="shared" si="1"/>
        <v> </v>
      </c>
      <c r="E3026" s="27" t="str">
        <f t="shared" si="2"/>
        <v> </v>
      </c>
    </row>
    <row r="3027">
      <c r="A3027" s="24">
        <v>14447.0</v>
      </c>
      <c r="B3027" s="24" t="s">
        <v>3027</v>
      </c>
      <c r="C3027" s="25">
        <v>20541.0</v>
      </c>
      <c r="D3027" s="26" t="str">
        <f t="shared" si="1"/>
        <v> </v>
      </c>
      <c r="E3027" s="27" t="str">
        <f t="shared" si="2"/>
        <v> </v>
      </c>
    </row>
    <row r="3028">
      <c r="A3028" s="24">
        <v>14450.0</v>
      </c>
      <c r="B3028" s="24" t="s">
        <v>3028</v>
      </c>
      <c r="C3028" s="25">
        <v>19010.0</v>
      </c>
      <c r="D3028" s="26" t="str">
        <f t="shared" si="1"/>
        <v> </v>
      </c>
      <c r="E3028" s="27" t="str">
        <f t="shared" si="2"/>
        <v> </v>
      </c>
    </row>
    <row r="3029">
      <c r="A3029" s="24">
        <v>14451.0</v>
      </c>
      <c r="B3029" s="24" t="s">
        <v>3029</v>
      </c>
      <c r="C3029" s="25">
        <v>20706.0</v>
      </c>
      <c r="D3029" s="26" t="str">
        <f t="shared" si="1"/>
        <v> </v>
      </c>
      <c r="E3029" s="27" t="str">
        <f t="shared" si="2"/>
        <v> </v>
      </c>
    </row>
    <row r="3030">
      <c r="A3030" s="24">
        <v>14452.0</v>
      </c>
      <c r="B3030" s="24" t="s">
        <v>3030</v>
      </c>
      <c r="C3030" s="25">
        <v>33356.0</v>
      </c>
      <c r="D3030" s="26" t="str">
        <f t="shared" si="1"/>
        <v> </v>
      </c>
      <c r="E3030" s="27" t="str">
        <f t="shared" si="2"/>
        <v> </v>
      </c>
    </row>
    <row r="3031">
      <c r="A3031" s="24">
        <v>14453.0</v>
      </c>
      <c r="B3031" s="24" t="s">
        <v>3031</v>
      </c>
      <c r="C3031" s="25">
        <v>19690.0</v>
      </c>
      <c r="D3031" s="26" t="str">
        <f t="shared" si="1"/>
        <v> </v>
      </c>
      <c r="E3031" s="27" t="str">
        <f t="shared" si="2"/>
        <v> </v>
      </c>
    </row>
    <row r="3032">
      <c r="A3032" s="24">
        <v>14454.0</v>
      </c>
      <c r="B3032" s="24" t="s">
        <v>3032</v>
      </c>
      <c r="C3032" s="25">
        <v>20458.0</v>
      </c>
      <c r="D3032" s="26" t="str">
        <f t="shared" si="1"/>
        <v> </v>
      </c>
      <c r="E3032" s="27" t="str">
        <f t="shared" si="2"/>
        <v> </v>
      </c>
    </row>
    <row r="3033">
      <c r="A3033" s="24">
        <v>14455.0</v>
      </c>
      <c r="B3033" s="24" t="s">
        <v>3033</v>
      </c>
      <c r="C3033" s="25">
        <v>24528.0</v>
      </c>
      <c r="D3033" s="26" t="str">
        <f t="shared" si="1"/>
        <v> </v>
      </c>
      <c r="E3033" s="27" t="str">
        <f t="shared" si="2"/>
        <v> </v>
      </c>
    </row>
    <row r="3034">
      <c r="A3034" s="24">
        <v>14457.0</v>
      </c>
      <c r="B3034" s="24" t="s">
        <v>3034</v>
      </c>
      <c r="C3034" s="25">
        <v>16279.0</v>
      </c>
      <c r="D3034" s="26" t="str">
        <f t="shared" si="1"/>
        <v> </v>
      </c>
      <c r="E3034" s="27" t="str">
        <f t="shared" si="2"/>
        <v> </v>
      </c>
    </row>
    <row r="3035">
      <c r="A3035" s="24">
        <v>14461.0</v>
      </c>
      <c r="B3035" s="24" t="s">
        <v>3035</v>
      </c>
      <c r="C3035" s="25">
        <v>20114.0</v>
      </c>
      <c r="D3035" s="26" t="str">
        <f t="shared" si="1"/>
        <v> </v>
      </c>
      <c r="E3035" s="27" t="str">
        <f t="shared" si="2"/>
        <v> </v>
      </c>
    </row>
    <row r="3036">
      <c r="A3036" s="24">
        <v>14462.0</v>
      </c>
      <c r="B3036" s="24" t="s">
        <v>3036</v>
      </c>
      <c r="C3036" s="25">
        <v>26281.0</v>
      </c>
      <c r="D3036" s="26" t="str">
        <f t="shared" si="1"/>
        <v> </v>
      </c>
      <c r="E3036" s="27" t="str">
        <f t="shared" si="2"/>
        <v> </v>
      </c>
    </row>
    <row r="3037">
      <c r="A3037" s="24">
        <v>14463.0</v>
      </c>
      <c r="B3037" s="24" t="s">
        <v>3037</v>
      </c>
      <c r="C3037" s="25">
        <v>31037.0</v>
      </c>
      <c r="D3037" s="26" t="str">
        <f t="shared" si="1"/>
        <v> </v>
      </c>
      <c r="E3037" s="27" t="str">
        <f t="shared" si="2"/>
        <v> </v>
      </c>
    </row>
    <row r="3038">
      <c r="A3038" s="24">
        <v>14464.0</v>
      </c>
      <c r="B3038" s="24" t="s">
        <v>3038</v>
      </c>
      <c r="C3038" s="25">
        <v>26486.0</v>
      </c>
      <c r="D3038" s="26" t="str">
        <f t="shared" si="1"/>
        <v> </v>
      </c>
      <c r="E3038" s="27" t="str">
        <f t="shared" si="2"/>
        <v> </v>
      </c>
    </row>
    <row r="3039">
      <c r="A3039" s="24">
        <v>14465.0</v>
      </c>
      <c r="B3039" s="24" t="s">
        <v>3039</v>
      </c>
      <c r="C3039" s="25">
        <v>18173.0</v>
      </c>
      <c r="D3039" s="26" t="str">
        <f t="shared" si="1"/>
        <v> </v>
      </c>
      <c r="E3039" s="27" t="str">
        <f t="shared" si="2"/>
        <v> </v>
      </c>
    </row>
    <row r="3040">
      <c r="A3040" s="24">
        <v>14466.0</v>
      </c>
      <c r="B3040" s="24" t="s">
        <v>3040</v>
      </c>
      <c r="C3040" s="25">
        <v>15805.0</v>
      </c>
      <c r="D3040" s="26" t="str">
        <f t="shared" si="1"/>
        <v> </v>
      </c>
      <c r="E3040" s="27" t="str">
        <f t="shared" si="2"/>
        <v> </v>
      </c>
    </row>
    <row r="3041">
      <c r="A3041" s="24">
        <v>14467.0</v>
      </c>
      <c r="B3041" s="24" t="s">
        <v>3041</v>
      </c>
      <c r="C3041" s="25">
        <v>24809.0</v>
      </c>
      <c r="D3041" s="26" t="str">
        <f t="shared" si="1"/>
        <v> </v>
      </c>
      <c r="E3041" s="27" t="str">
        <f t="shared" si="2"/>
        <v> </v>
      </c>
    </row>
    <row r="3042">
      <c r="A3042" s="24">
        <v>14468.0</v>
      </c>
      <c r="B3042" s="24" t="s">
        <v>3042</v>
      </c>
      <c r="C3042" s="25">
        <v>23939.0</v>
      </c>
      <c r="D3042" s="26" t="str">
        <f t="shared" si="1"/>
        <v> </v>
      </c>
      <c r="E3042" s="27" t="str">
        <f t="shared" si="2"/>
        <v> </v>
      </c>
    </row>
    <row r="3043">
      <c r="A3043" s="24">
        <v>14469.0</v>
      </c>
      <c r="B3043" s="24" t="s">
        <v>3043</v>
      </c>
      <c r="C3043" s="25">
        <v>13712.0</v>
      </c>
      <c r="D3043" s="26" t="str">
        <f t="shared" si="1"/>
        <v> </v>
      </c>
      <c r="E3043" s="27" t="str">
        <f t="shared" si="2"/>
        <v> </v>
      </c>
    </row>
    <row r="3044">
      <c r="A3044" s="24">
        <v>14471.0</v>
      </c>
      <c r="B3044" s="24" t="s">
        <v>3044</v>
      </c>
      <c r="C3044" s="25">
        <v>22550.0</v>
      </c>
      <c r="D3044" s="26" t="str">
        <f t="shared" si="1"/>
        <v> </v>
      </c>
      <c r="E3044" s="27" t="str">
        <f t="shared" si="2"/>
        <v> </v>
      </c>
    </row>
    <row r="3045">
      <c r="A3045" s="24">
        <v>14472.0</v>
      </c>
      <c r="B3045" s="24" t="s">
        <v>3045</v>
      </c>
      <c r="C3045" s="25">
        <v>36208.0</v>
      </c>
      <c r="D3045" s="26" t="str">
        <f t="shared" si="1"/>
        <v> </v>
      </c>
      <c r="E3045" s="27" t="str">
        <f t="shared" si="2"/>
        <v> </v>
      </c>
    </row>
    <row r="3046">
      <c r="A3046" s="24">
        <v>14473.0</v>
      </c>
      <c r="B3046" s="24" t="s">
        <v>3046</v>
      </c>
      <c r="C3046" s="25">
        <v>24541.0</v>
      </c>
      <c r="D3046" s="26" t="str">
        <f t="shared" si="1"/>
        <v> </v>
      </c>
      <c r="E3046" s="27" t="str">
        <f t="shared" si="2"/>
        <v> </v>
      </c>
    </row>
    <row r="3047">
      <c r="A3047" s="24">
        <v>14474.0</v>
      </c>
      <c r="B3047" s="24" t="s">
        <v>3047</v>
      </c>
      <c r="C3047" s="25">
        <v>29775.0</v>
      </c>
      <c r="D3047" s="26" t="str">
        <f t="shared" si="1"/>
        <v> </v>
      </c>
      <c r="E3047" s="27" t="str">
        <f t="shared" si="2"/>
        <v> </v>
      </c>
    </row>
    <row r="3048">
      <c r="A3048" s="24">
        <v>14475.0</v>
      </c>
      <c r="B3048" s="24" t="s">
        <v>3048</v>
      </c>
      <c r="C3048" s="25">
        <v>33557.0</v>
      </c>
      <c r="D3048" s="26" t="str">
        <f t="shared" si="1"/>
        <v> </v>
      </c>
      <c r="E3048" s="27" t="str">
        <f t="shared" si="2"/>
        <v> </v>
      </c>
    </row>
    <row r="3049">
      <c r="A3049" s="24">
        <v>14476.0</v>
      </c>
      <c r="B3049" s="24" t="s">
        <v>3049</v>
      </c>
      <c r="C3049" s="25">
        <v>29663.0</v>
      </c>
      <c r="D3049" s="26" t="str">
        <f t="shared" si="1"/>
        <v> </v>
      </c>
      <c r="E3049" s="27" t="str">
        <f t="shared" si="2"/>
        <v> </v>
      </c>
    </row>
    <row r="3050">
      <c r="A3050" s="24">
        <v>14477.0</v>
      </c>
      <c r="B3050" s="24" t="s">
        <v>3050</v>
      </c>
      <c r="C3050" s="25">
        <v>26501.0</v>
      </c>
      <c r="D3050" s="26" t="str">
        <f t="shared" si="1"/>
        <v> </v>
      </c>
      <c r="E3050" s="27" t="str">
        <f t="shared" si="2"/>
        <v> </v>
      </c>
    </row>
    <row r="3051">
      <c r="A3051" s="24">
        <v>14480.0</v>
      </c>
      <c r="B3051" s="24" t="s">
        <v>3051</v>
      </c>
      <c r="C3051" s="25">
        <v>28109.0</v>
      </c>
      <c r="D3051" s="26" t="str">
        <f t="shared" si="1"/>
        <v> </v>
      </c>
      <c r="E3051" s="27" t="str">
        <f t="shared" si="2"/>
        <v> </v>
      </c>
    </row>
    <row r="3052">
      <c r="A3052" s="24">
        <v>14481.0</v>
      </c>
      <c r="B3052" s="24" t="s">
        <v>3052</v>
      </c>
      <c r="C3052" s="25">
        <v>25440.0</v>
      </c>
      <c r="D3052" s="26" t="str">
        <f t="shared" si="1"/>
        <v> </v>
      </c>
      <c r="E3052" s="27" t="str">
        <f t="shared" si="2"/>
        <v> </v>
      </c>
    </row>
    <row r="3053">
      <c r="A3053" s="24">
        <v>14482.0</v>
      </c>
      <c r="B3053" s="24" t="s">
        <v>3053</v>
      </c>
      <c r="C3053" s="25">
        <v>22304.0</v>
      </c>
      <c r="D3053" s="26" t="str">
        <f t="shared" si="1"/>
        <v> </v>
      </c>
      <c r="E3053" s="27" t="str">
        <f t="shared" si="2"/>
        <v> </v>
      </c>
    </row>
    <row r="3054">
      <c r="A3054" s="24">
        <v>14483.0</v>
      </c>
      <c r="B3054" s="24" t="s">
        <v>3054</v>
      </c>
      <c r="C3054" s="25">
        <v>22579.0</v>
      </c>
      <c r="D3054" s="26" t="str">
        <f t="shared" si="1"/>
        <v> </v>
      </c>
      <c r="E3054" s="27" t="str">
        <f t="shared" si="2"/>
        <v> </v>
      </c>
    </row>
    <row r="3055">
      <c r="A3055" s="24">
        <v>14484.0</v>
      </c>
      <c r="B3055" s="24" t="s">
        <v>3055</v>
      </c>
      <c r="C3055" s="25">
        <v>16476.0</v>
      </c>
      <c r="D3055" s="26" t="str">
        <f t="shared" si="1"/>
        <v> </v>
      </c>
      <c r="E3055" s="27" t="str">
        <f t="shared" si="2"/>
        <v> </v>
      </c>
    </row>
    <row r="3056">
      <c r="A3056" s="24">
        <v>14485.0</v>
      </c>
      <c r="B3056" s="24" t="s">
        <v>3056</v>
      </c>
      <c r="C3056" s="25">
        <v>17670.0</v>
      </c>
      <c r="D3056" s="26" t="str">
        <f t="shared" si="1"/>
        <v> </v>
      </c>
      <c r="E3056" s="27" t="str">
        <f t="shared" si="2"/>
        <v> </v>
      </c>
    </row>
    <row r="3057">
      <c r="A3057" s="24">
        <v>14486.0</v>
      </c>
      <c r="B3057" s="24" t="s">
        <v>3057</v>
      </c>
      <c r="C3057" s="25">
        <v>31297.0</v>
      </c>
      <c r="D3057" s="26" t="str">
        <f t="shared" si="1"/>
        <v> </v>
      </c>
      <c r="E3057" s="27" t="str">
        <f t="shared" si="2"/>
        <v> </v>
      </c>
    </row>
    <row r="3058">
      <c r="A3058" s="24">
        <v>14487.0</v>
      </c>
      <c r="B3058" s="24" t="s">
        <v>3058</v>
      </c>
      <c r="C3058" s="25">
        <v>36382.0</v>
      </c>
      <c r="D3058" s="26" t="str">
        <f t="shared" si="1"/>
        <v> </v>
      </c>
      <c r="E3058" s="27" t="str">
        <f t="shared" si="2"/>
        <v> </v>
      </c>
    </row>
    <row r="3059">
      <c r="A3059" s="24">
        <v>14488.0</v>
      </c>
      <c r="B3059" s="24" t="s">
        <v>3059</v>
      </c>
      <c r="C3059" s="25">
        <v>26664.0</v>
      </c>
      <c r="D3059" s="26" t="str">
        <f t="shared" si="1"/>
        <v> </v>
      </c>
      <c r="E3059" s="27" t="str">
        <f t="shared" si="2"/>
        <v> </v>
      </c>
    </row>
    <row r="3060">
      <c r="A3060" s="24">
        <v>14489.0</v>
      </c>
      <c r="B3060" s="24" t="s">
        <v>3060</v>
      </c>
      <c r="C3060" s="25">
        <v>26451.0</v>
      </c>
      <c r="D3060" s="26" t="str">
        <f t="shared" si="1"/>
        <v> </v>
      </c>
      <c r="E3060" s="27" t="str">
        <f t="shared" si="2"/>
        <v> </v>
      </c>
    </row>
    <row r="3061">
      <c r="A3061" s="24">
        <v>14490.0</v>
      </c>
      <c r="B3061" s="24" t="s">
        <v>3061</v>
      </c>
      <c r="C3061" s="25">
        <v>23548.0</v>
      </c>
      <c r="D3061" s="26" t="str">
        <f t="shared" si="1"/>
        <v> </v>
      </c>
      <c r="E3061" s="27" t="str">
        <f t="shared" si="2"/>
        <v> </v>
      </c>
    </row>
    <row r="3062">
      <c r="A3062" s="24">
        <v>14491.0</v>
      </c>
      <c r="B3062" s="24" t="s">
        <v>3062</v>
      </c>
      <c r="C3062" s="25">
        <v>18037.0</v>
      </c>
      <c r="D3062" s="26" t="str">
        <f t="shared" si="1"/>
        <v> </v>
      </c>
      <c r="E3062" s="27" t="str">
        <f t="shared" si="2"/>
        <v> </v>
      </c>
    </row>
    <row r="3063">
      <c r="A3063" s="24">
        <v>14492.0</v>
      </c>
      <c r="B3063" s="24" t="s">
        <v>3063</v>
      </c>
      <c r="C3063" s="25">
        <v>19593.0</v>
      </c>
      <c r="D3063" s="26" t="str">
        <f t="shared" si="1"/>
        <v> </v>
      </c>
      <c r="E3063" s="27" t="str">
        <f t="shared" si="2"/>
        <v> </v>
      </c>
    </row>
    <row r="3064">
      <c r="A3064" s="24">
        <v>14493.0</v>
      </c>
      <c r="B3064" s="24" t="s">
        <v>3064</v>
      </c>
      <c r="C3064" s="25">
        <v>26700.0</v>
      </c>
      <c r="D3064" s="26" t="str">
        <f t="shared" si="1"/>
        <v> </v>
      </c>
      <c r="E3064" s="27" t="str">
        <f t="shared" si="2"/>
        <v> </v>
      </c>
    </row>
    <row r="3065">
      <c r="A3065" s="24">
        <v>14494.0</v>
      </c>
      <c r="B3065" s="24" t="s">
        <v>3065</v>
      </c>
      <c r="C3065" s="25">
        <v>27463.0</v>
      </c>
      <c r="D3065" s="26" t="str">
        <f t="shared" si="1"/>
        <v> </v>
      </c>
      <c r="E3065" s="27" t="str">
        <f t="shared" si="2"/>
        <v> </v>
      </c>
    </row>
    <row r="3066">
      <c r="A3066" s="24">
        <v>14495.0</v>
      </c>
      <c r="B3066" s="24" t="s">
        <v>3066</v>
      </c>
      <c r="C3066" s="25">
        <v>25870.0</v>
      </c>
      <c r="D3066" s="26" t="str">
        <f t="shared" si="1"/>
        <v> </v>
      </c>
      <c r="E3066" s="27" t="str">
        <f t="shared" si="2"/>
        <v> </v>
      </c>
    </row>
    <row r="3067">
      <c r="A3067" s="24">
        <v>14496.0</v>
      </c>
      <c r="B3067" s="24" t="s">
        <v>3067</v>
      </c>
      <c r="C3067" s="25">
        <v>18498.0</v>
      </c>
      <c r="D3067" s="26" t="str">
        <f t="shared" si="1"/>
        <v>Repeat</v>
      </c>
      <c r="E3067" s="27" t="str">
        <f t="shared" si="2"/>
        <v> </v>
      </c>
    </row>
    <row r="3068">
      <c r="A3068" s="24">
        <v>14497.0</v>
      </c>
      <c r="B3068" s="24" t="s">
        <v>3068</v>
      </c>
      <c r="C3068" s="25">
        <v>31087.0</v>
      </c>
      <c r="D3068" s="26" t="str">
        <f t="shared" si="1"/>
        <v>Repeat</v>
      </c>
      <c r="E3068" s="27" t="str">
        <f t="shared" si="2"/>
        <v> </v>
      </c>
    </row>
    <row r="3069">
      <c r="A3069" s="24">
        <v>14498.0</v>
      </c>
      <c r="B3069" s="24" t="s">
        <v>3069</v>
      </c>
      <c r="C3069" s="25">
        <v>27586.0</v>
      </c>
      <c r="D3069" s="26" t="str">
        <f t="shared" si="1"/>
        <v> </v>
      </c>
      <c r="E3069" s="27" t="str">
        <f t="shared" si="2"/>
        <v> </v>
      </c>
    </row>
    <row r="3070">
      <c r="A3070" s="24">
        <v>14500.0</v>
      </c>
      <c r="B3070" s="24" t="s">
        <v>3070</v>
      </c>
      <c r="C3070" s="25">
        <v>18346.0</v>
      </c>
      <c r="D3070" s="26" t="str">
        <f t="shared" si="1"/>
        <v> </v>
      </c>
      <c r="E3070" s="27" t="str">
        <f t="shared" si="2"/>
        <v> </v>
      </c>
    </row>
    <row r="3071">
      <c r="A3071" s="24">
        <v>14502.0</v>
      </c>
      <c r="B3071" s="24" t="s">
        <v>3071</v>
      </c>
      <c r="C3071" s="25">
        <v>26323.0</v>
      </c>
      <c r="D3071" s="26" t="str">
        <f t="shared" si="1"/>
        <v> </v>
      </c>
      <c r="E3071" s="27" t="str">
        <f t="shared" si="2"/>
        <v> </v>
      </c>
    </row>
    <row r="3072">
      <c r="A3072" s="24">
        <v>14503.0</v>
      </c>
      <c r="B3072" s="24" t="s">
        <v>3072</v>
      </c>
      <c r="C3072" s="25">
        <v>22835.0</v>
      </c>
      <c r="D3072" s="26" t="str">
        <f t="shared" si="1"/>
        <v> </v>
      </c>
      <c r="E3072" s="27" t="str">
        <f t="shared" si="2"/>
        <v> </v>
      </c>
    </row>
    <row r="3073">
      <c r="A3073" s="24">
        <v>14504.0</v>
      </c>
      <c r="B3073" s="24" t="s">
        <v>3073</v>
      </c>
      <c r="C3073" s="25">
        <v>16968.0</v>
      </c>
      <c r="D3073" s="26" t="str">
        <f t="shared" si="1"/>
        <v> </v>
      </c>
      <c r="E3073" s="27" t="str">
        <f t="shared" si="2"/>
        <v> </v>
      </c>
    </row>
    <row r="3074">
      <c r="A3074" s="24">
        <v>14505.0</v>
      </c>
      <c r="B3074" s="24" t="s">
        <v>3074</v>
      </c>
      <c r="C3074" s="25">
        <v>20392.0</v>
      </c>
      <c r="D3074" s="26" t="str">
        <f t="shared" si="1"/>
        <v> </v>
      </c>
      <c r="E3074" s="27" t="str">
        <f t="shared" si="2"/>
        <v> </v>
      </c>
    </row>
    <row r="3075">
      <c r="A3075" s="24">
        <v>14506.0</v>
      </c>
      <c r="B3075" s="24" t="s">
        <v>3075</v>
      </c>
      <c r="C3075" s="25">
        <v>29785.0</v>
      </c>
      <c r="D3075" s="26" t="str">
        <f t="shared" si="1"/>
        <v> </v>
      </c>
      <c r="E3075" s="27" t="str">
        <f t="shared" si="2"/>
        <v> </v>
      </c>
    </row>
    <row r="3076">
      <c r="A3076" s="24">
        <v>14507.0</v>
      </c>
      <c r="B3076" s="24" t="s">
        <v>3076</v>
      </c>
      <c r="C3076" s="25">
        <v>19850.0</v>
      </c>
      <c r="D3076" s="26" t="str">
        <f t="shared" si="1"/>
        <v> </v>
      </c>
      <c r="E3076" s="27" t="str">
        <f t="shared" si="2"/>
        <v> </v>
      </c>
    </row>
    <row r="3077">
      <c r="A3077" s="24">
        <v>14508.0</v>
      </c>
      <c r="B3077" s="24" t="s">
        <v>3077</v>
      </c>
      <c r="C3077" s="25">
        <v>32070.0</v>
      </c>
      <c r="D3077" s="26" t="str">
        <f t="shared" si="1"/>
        <v> </v>
      </c>
      <c r="E3077" s="27" t="str">
        <f t="shared" si="2"/>
        <v> </v>
      </c>
    </row>
    <row r="3078">
      <c r="A3078" s="24">
        <v>14510.0</v>
      </c>
      <c r="B3078" s="24" t="s">
        <v>3078</v>
      </c>
      <c r="C3078" s="25">
        <v>17174.0</v>
      </c>
      <c r="D3078" s="26" t="str">
        <f t="shared" si="1"/>
        <v> </v>
      </c>
      <c r="E3078" s="27" t="str">
        <f t="shared" si="2"/>
        <v>Repeat</v>
      </c>
    </row>
    <row r="3079">
      <c r="A3079" s="24">
        <v>14512.0</v>
      </c>
      <c r="B3079" s="24" t="s">
        <v>3079</v>
      </c>
      <c r="C3079" s="25">
        <v>21945.0</v>
      </c>
      <c r="D3079" s="26" t="str">
        <f t="shared" si="1"/>
        <v> </v>
      </c>
      <c r="E3079" s="27" t="str">
        <f t="shared" si="2"/>
        <v> </v>
      </c>
    </row>
    <row r="3080">
      <c r="A3080" s="24">
        <v>14513.0</v>
      </c>
      <c r="B3080" s="24" t="s">
        <v>3080</v>
      </c>
      <c r="C3080" s="25">
        <v>18101.0</v>
      </c>
      <c r="D3080" s="26" t="str">
        <f t="shared" si="1"/>
        <v>Repeat</v>
      </c>
      <c r="E3080" s="27" t="str">
        <f t="shared" si="2"/>
        <v> </v>
      </c>
    </row>
    <row r="3081">
      <c r="A3081" s="24">
        <v>14514.0</v>
      </c>
      <c r="B3081" s="24" t="s">
        <v>3081</v>
      </c>
      <c r="C3081" s="25">
        <v>27568.0</v>
      </c>
      <c r="D3081" s="26" t="str">
        <f t="shared" si="1"/>
        <v> </v>
      </c>
      <c r="E3081" s="27" t="str">
        <f t="shared" si="2"/>
        <v> </v>
      </c>
    </row>
    <row r="3082">
      <c r="A3082" s="24">
        <v>14515.0</v>
      </c>
      <c r="B3082" s="24" t="s">
        <v>3082</v>
      </c>
      <c r="C3082" s="25">
        <v>19509.0</v>
      </c>
      <c r="D3082" s="26" t="str">
        <f t="shared" si="1"/>
        <v> </v>
      </c>
      <c r="E3082" s="27" t="str">
        <f t="shared" si="2"/>
        <v> </v>
      </c>
    </row>
    <row r="3083">
      <c r="A3083" s="24">
        <v>14516.0</v>
      </c>
      <c r="B3083" s="24" t="s">
        <v>3083</v>
      </c>
      <c r="C3083" s="25">
        <v>24011.0</v>
      </c>
      <c r="D3083" s="26" t="str">
        <f t="shared" si="1"/>
        <v> </v>
      </c>
      <c r="E3083" s="27" t="str">
        <f t="shared" si="2"/>
        <v> </v>
      </c>
    </row>
    <row r="3084">
      <c r="A3084" s="24">
        <v>14517.0</v>
      </c>
      <c r="B3084" s="24" t="s">
        <v>3084</v>
      </c>
      <c r="C3084" s="25">
        <v>26286.0</v>
      </c>
      <c r="D3084" s="26" t="str">
        <f t="shared" si="1"/>
        <v> </v>
      </c>
      <c r="E3084" s="27" t="str">
        <f t="shared" si="2"/>
        <v> </v>
      </c>
    </row>
    <row r="3085">
      <c r="A3085" s="24">
        <v>14518.0</v>
      </c>
      <c r="B3085" s="24" t="s">
        <v>3085</v>
      </c>
      <c r="C3085" s="25">
        <v>14623.0</v>
      </c>
      <c r="D3085" s="26" t="str">
        <f t="shared" si="1"/>
        <v> </v>
      </c>
      <c r="E3085" s="27" t="str">
        <f t="shared" si="2"/>
        <v> </v>
      </c>
    </row>
    <row r="3086">
      <c r="A3086" s="24">
        <v>14519.0</v>
      </c>
      <c r="B3086" s="24" t="s">
        <v>3086</v>
      </c>
      <c r="C3086" s="25">
        <v>16864.0</v>
      </c>
      <c r="D3086" s="26" t="str">
        <f t="shared" si="1"/>
        <v> </v>
      </c>
      <c r="E3086" s="27" t="str">
        <f t="shared" si="2"/>
        <v> </v>
      </c>
    </row>
    <row r="3087">
      <c r="A3087" s="24">
        <v>14520.0</v>
      </c>
      <c r="B3087" s="24" t="s">
        <v>3087</v>
      </c>
      <c r="C3087" s="25">
        <v>28140.0</v>
      </c>
      <c r="D3087" s="26" t="str">
        <f t="shared" si="1"/>
        <v> </v>
      </c>
      <c r="E3087" s="27" t="str">
        <f t="shared" si="2"/>
        <v> </v>
      </c>
    </row>
    <row r="3088">
      <c r="A3088" s="24">
        <v>14521.0</v>
      </c>
      <c r="B3088" s="24" t="s">
        <v>3088</v>
      </c>
      <c r="C3088" s="25">
        <v>30337.0</v>
      </c>
      <c r="D3088" s="26" t="str">
        <f t="shared" si="1"/>
        <v>Repeat</v>
      </c>
      <c r="E3088" s="27" t="str">
        <f t="shared" si="2"/>
        <v> </v>
      </c>
    </row>
    <row r="3089">
      <c r="A3089" s="24">
        <v>14522.0</v>
      </c>
      <c r="B3089" s="24" t="s">
        <v>3089</v>
      </c>
      <c r="C3089" s="25">
        <v>23626.0</v>
      </c>
      <c r="D3089" s="26" t="str">
        <f t="shared" si="1"/>
        <v> </v>
      </c>
      <c r="E3089" s="27" t="str">
        <f t="shared" si="2"/>
        <v> </v>
      </c>
    </row>
    <row r="3090">
      <c r="A3090" s="24">
        <v>14524.0</v>
      </c>
      <c r="B3090" s="24" t="s">
        <v>3090</v>
      </c>
      <c r="C3090" s="25">
        <v>36551.0</v>
      </c>
      <c r="D3090" s="26" t="str">
        <f t="shared" si="1"/>
        <v>Repeat</v>
      </c>
      <c r="E3090" s="27" t="str">
        <f t="shared" si="2"/>
        <v> </v>
      </c>
    </row>
    <row r="3091">
      <c r="A3091" s="24">
        <v>14525.0</v>
      </c>
      <c r="B3091" s="24" t="s">
        <v>3091</v>
      </c>
      <c r="C3091" s="25">
        <v>36109.0</v>
      </c>
      <c r="D3091" s="26" t="str">
        <f t="shared" si="1"/>
        <v> </v>
      </c>
      <c r="E3091" s="27" t="str">
        <f t="shared" si="2"/>
        <v> </v>
      </c>
    </row>
    <row r="3092">
      <c r="A3092" s="24">
        <v>14526.0</v>
      </c>
      <c r="B3092" s="24" t="s">
        <v>3092</v>
      </c>
      <c r="C3092" s="25">
        <v>18643.0</v>
      </c>
      <c r="D3092" s="26" t="str">
        <f t="shared" si="1"/>
        <v> </v>
      </c>
      <c r="E3092" s="27" t="str">
        <f t="shared" si="2"/>
        <v> </v>
      </c>
    </row>
    <row r="3093">
      <c r="A3093" s="24">
        <v>14527.0</v>
      </c>
      <c r="B3093" s="24" t="s">
        <v>3093</v>
      </c>
      <c r="C3093" s="25">
        <v>19043.0</v>
      </c>
      <c r="D3093" s="26" t="str">
        <f t="shared" si="1"/>
        <v> </v>
      </c>
      <c r="E3093" s="27" t="str">
        <f t="shared" si="2"/>
        <v> </v>
      </c>
    </row>
    <row r="3094">
      <c r="A3094" s="24">
        <v>14528.0</v>
      </c>
      <c r="B3094" s="24" t="s">
        <v>3094</v>
      </c>
      <c r="C3094" s="25">
        <v>16899.0</v>
      </c>
      <c r="D3094" s="26" t="str">
        <f t="shared" si="1"/>
        <v> </v>
      </c>
      <c r="E3094" s="27" t="str">
        <f t="shared" si="2"/>
        <v> </v>
      </c>
    </row>
    <row r="3095">
      <c r="A3095" s="24">
        <v>14529.0</v>
      </c>
      <c r="B3095" s="24" t="s">
        <v>3095</v>
      </c>
      <c r="C3095" s="25">
        <v>22114.0</v>
      </c>
      <c r="D3095" s="26" t="str">
        <f t="shared" si="1"/>
        <v>Repeat</v>
      </c>
      <c r="E3095" s="27" t="str">
        <f t="shared" si="2"/>
        <v> </v>
      </c>
    </row>
    <row r="3096">
      <c r="A3096" s="24">
        <v>14530.0</v>
      </c>
      <c r="B3096" s="24" t="s">
        <v>3096</v>
      </c>
      <c r="C3096" s="25">
        <v>23943.0</v>
      </c>
      <c r="D3096" s="26" t="str">
        <f t="shared" si="1"/>
        <v> </v>
      </c>
      <c r="E3096" s="27" t="str">
        <f t="shared" si="2"/>
        <v> </v>
      </c>
    </row>
    <row r="3097">
      <c r="A3097" s="24">
        <v>14531.0</v>
      </c>
      <c r="B3097" s="24" t="s">
        <v>3097</v>
      </c>
      <c r="C3097" s="25">
        <v>25524.0</v>
      </c>
      <c r="D3097" s="26" t="str">
        <f t="shared" si="1"/>
        <v> </v>
      </c>
      <c r="E3097" s="27" t="str">
        <f t="shared" si="2"/>
        <v> </v>
      </c>
    </row>
    <row r="3098">
      <c r="A3098" s="24">
        <v>14532.0</v>
      </c>
      <c r="B3098" s="24" t="s">
        <v>3098</v>
      </c>
      <c r="C3098" s="25">
        <v>25680.0</v>
      </c>
      <c r="D3098" s="26" t="str">
        <f t="shared" si="1"/>
        <v> </v>
      </c>
      <c r="E3098" s="27" t="str">
        <f t="shared" si="2"/>
        <v> </v>
      </c>
    </row>
    <row r="3099">
      <c r="A3099" s="24">
        <v>14533.0</v>
      </c>
      <c r="B3099" s="24" t="s">
        <v>3099</v>
      </c>
      <c r="C3099" s="25">
        <v>20046.0</v>
      </c>
      <c r="D3099" s="26" t="str">
        <f t="shared" si="1"/>
        <v> </v>
      </c>
      <c r="E3099" s="27" t="str">
        <f t="shared" si="2"/>
        <v> </v>
      </c>
    </row>
    <row r="3100">
      <c r="A3100" s="24">
        <v>14534.0</v>
      </c>
      <c r="B3100" s="24" t="s">
        <v>3100</v>
      </c>
      <c r="C3100" s="25">
        <v>19924.0</v>
      </c>
      <c r="D3100" s="26" t="str">
        <f t="shared" si="1"/>
        <v> </v>
      </c>
      <c r="E3100" s="27" t="str">
        <f t="shared" si="2"/>
        <v> </v>
      </c>
    </row>
    <row r="3101">
      <c r="A3101" s="24">
        <v>14535.0</v>
      </c>
      <c r="B3101" s="24" t="s">
        <v>3101</v>
      </c>
      <c r="C3101" s="25">
        <v>21423.0</v>
      </c>
      <c r="D3101" s="26" t="str">
        <f t="shared" si="1"/>
        <v> </v>
      </c>
      <c r="E3101" s="27" t="str">
        <f t="shared" si="2"/>
        <v> </v>
      </c>
    </row>
    <row r="3102">
      <c r="A3102" s="24">
        <v>14536.0</v>
      </c>
      <c r="B3102" s="24" t="s">
        <v>3102</v>
      </c>
      <c r="C3102" s="25">
        <v>20359.0</v>
      </c>
      <c r="D3102" s="26" t="str">
        <f t="shared" si="1"/>
        <v> </v>
      </c>
      <c r="E3102" s="27" t="str">
        <f t="shared" si="2"/>
        <v> </v>
      </c>
    </row>
    <row r="3103">
      <c r="A3103" s="24">
        <v>14537.0</v>
      </c>
      <c r="B3103" s="24" t="s">
        <v>3103</v>
      </c>
      <c r="C3103" s="25">
        <v>17732.0</v>
      </c>
      <c r="D3103" s="26" t="str">
        <f t="shared" si="1"/>
        <v> </v>
      </c>
      <c r="E3103" s="27" t="str">
        <f t="shared" si="2"/>
        <v> </v>
      </c>
    </row>
    <row r="3104">
      <c r="A3104" s="24">
        <v>14540.0</v>
      </c>
      <c r="B3104" s="24" t="s">
        <v>3104</v>
      </c>
      <c r="C3104" s="25">
        <v>19059.0</v>
      </c>
      <c r="D3104" s="26" t="str">
        <f t="shared" si="1"/>
        <v> </v>
      </c>
      <c r="E3104" s="27" t="str">
        <f t="shared" si="2"/>
        <v> </v>
      </c>
    </row>
    <row r="3105">
      <c r="A3105" s="24">
        <v>14541.0</v>
      </c>
      <c r="B3105" s="24" t="s">
        <v>3105</v>
      </c>
      <c r="C3105" s="25">
        <v>26244.0</v>
      </c>
      <c r="D3105" s="26" t="str">
        <f t="shared" si="1"/>
        <v>Repeat</v>
      </c>
      <c r="E3105" s="27" t="str">
        <f t="shared" si="2"/>
        <v>Repeat</v>
      </c>
    </row>
    <row r="3106">
      <c r="A3106" s="24">
        <v>14542.0</v>
      </c>
      <c r="B3106" s="24" t="s">
        <v>3106</v>
      </c>
      <c r="C3106" s="25">
        <v>23682.0</v>
      </c>
      <c r="D3106" s="26" t="str">
        <f t="shared" si="1"/>
        <v> </v>
      </c>
      <c r="E3106" s="27" t="str">
        <f t="shared" si="2"/>
        <v> </v>
      </c>
    </row>
    <row r="3107">
      <c r="A3107" s="24">
        <v>14543.0</v>
      </c>
      <c r="B3107" s="24" t="s">
        <v>3107</v>
      </c>
      <c r="C3107" s="25">
        <v>21625.0</v>
      </c>
      <c r="D3107" s="26" t="str">
        <f t="shared" si="1"/>
        <v> </v>
      </c>
      <c r="E3107" s="27" t="str">
        <f t="shared" si="2"/>
        <v> </v>
      </c>
    </row>
    <row r="3108">
      <c r="A3108" s="24">
        <v>14544.0</v>
      </c>
      <c r="B3108" s="24" t="s">
        <v>3108</v>
      </c>
      <c r="C3108" s="25">
        <v>10722.0</v>
      </c>
      <c r="D3108" s="26" t="str">
        <f t="shared" si="1"/>
        <v> </v>
      </c>
      <c r="E3108" s="27" t="str">
        <f t="shared" si="2"/>
        <v> </v>
      </c>
    </row>
    <row r="3109">
      <c r="A3109" s="24">
        <v>14545.0</v>
      </c>
      <c r="B3109" s="24" t="s">
        <v>3109</v>
      </c>
      <c r="C3109" s="25">
        <v>22468.0</v>
      </c>
      <c r="D3109" s="26" t="str">
        <f t="shared" si="1"/>
        <v> </v>
      </c>
      <c r="E3109" s="27" t="str">
        <f t="shared" si="2"/>
        <v> </v>
      </c>
    </row>
    <row r="3110">
      <c r="A3110" s="24">
        <v>14546.0</v>
      </c>
      <c r="B3110" s="24" t="s">
        <v>3110</v>
      </c>
      <c r="C3110" s="25">
        <v>11689.0</v>
      </c>
      <c r="D3110" s="26" t="str">
        <f t="shared" si="1"/>
        <v> </v>
      </c>
      <c r="E3110" s="27" t="str">
        <f t="shared" si="2"/>
        <v> </v>
      </c>
    </row>
    <row r="3111">
      <c r="A3111" s="24">
        <v>14547.0</v>
      </c>
      <c r="B3111" s="24" t="s">
        <v>3111</v>
      </c>
      <c r="C3111" s="25">
        <v>22867.0</v>
      </c>
      <c r="D3111" s="26" t="str">
        <f t="shared" si="1"/>
        <v> </v>
      </c>
      <c r="E3111" s="27" t="str">
        <f t="shared" si="2"/>
        <v> </v>
      </c>
    </row>
    <row r="3112">
      <c r="A3112" s="24">
        <v>14548.0</v>
      </c>
      <c r="B3112" s="24" t="s">
        <v>3112</v>
      </c>
      <c r="C3112" s="25">
        <v>28399.0</v>
      </c>
      <c r="D3112" s="26" t="str">
        <f t="shared" si="1"/>
        <v> </v>
      </c>
      <c r="E3112" s="27" t="str">
        <f t="shared" si="2"/>
        <v> </v>
      </c>
    </row>
    <row r="3113">
      <c r="A3113" s="24">
        <v>14549.0</v>
      </c>
      <c r="B3113" s="24" t="s">
        <v>3113</v>
      </c>
      <c r="C3113" s="25">
        <v>22279.0</v>
      </c>
      <c r="D3113" s="26" t="str">
        <f t="shared" si="1"/>
        <v> </v>
      </c>
      <c r="E3113" s="27" t="str">
        <f t="shared" si="2"/>
        <v> </v>
      </c>
    </row>
    <row r="3114">
      <c r="A3114" s="24">
        <v>14550.0</v>
      </c>
      <c r="B3114" s="24" t="s">
        <v>3114</v>
      </c>
      <c r="C3114" s="25">
        <v>23451.0</v>
      </c>
      <c r="D3114" s="26" t="str">
        <f t="shared" si="1"/>
        <v> </v>
      </c>
      <c r="E3114" s="27" t="str">
        <f t="shared" si="2"/>
        <v> </v>
      </c>
    </row>
    <row r="3115">
      <c r="A3115" s="24">
        <v>14551.0</v>
      </c>
      <c r="B3115" s="24" t="s">
        <v>3115</v>
      </c>
      <c r="C3115" s="25">
        <v>32976.0</v>
      </c>
      <c r="D3115" s="26" t="str">
        <f t="shared" si="1"/>
        <v> </v>
      </c>
      <c r="E3115" s="27" t="str">
        <f t="shared" si="2"/>
        <v> </v>
      </c>
    </row>
    <row r="3116">
      <c r="A3116" s="24">
        <v>14552.0</v>
      </c>
      <c r="B3116" s="24" t="s">
        <v>3116</v>
      </c>
      <c r="C3116" s="25">
        <v>19137.0</v>
      </c>
      <c r="D3116" s="26" t="str">
        <f t="shared" si="1"/>
        <v> </v>
      </c>
      <c r="E3116" s="27" t="str">
        <f t="shared" si="2"/>
        <v> </v>
      </c>
    </row>
    <row r="3117">
      <c r="A3117" s="24">
        <v>14554.0</v>
      </c>
      <c r="B3117" s="24" t="s">
        <v>3117</v>
      </c>
      <c r="C3117" s="25">
        <v>22158.0</v>
      </c>
      <c r="D3117" s="26" t="str">
        <f t="shared" si="1"/>
        <v> </v>
      </c>
      <c r="E3117" s="27" t="str">
        <f t="shared" si="2"/>
        <v> </v>
      </c>
    </row>
    <row r="3118">
      <c r="A3118" s="24">
        <v>14555.0</v>
      </c>
      <c r="B3118" s="24" t="s">
        <v>3118</v>
      </c>
      <c r="C3118" s="25">
        <v>19516.0</v>
      </c>
      <c r="D3118" s="26" t="str">
        <f t="shared" si="1"/>
        <v>Repeat</v>
      </c>
      <c r="E3118" s="27" t="str">
        <f t="shared" si="2"/>
        <v> </v>
      </c>
    </row>
    <row r="3119">
      <c r="A3119" s="24">
        <v>14556.0</v>
      </c>
      <c r="B3119" s="24" t="s">
        <v>3119</v>
      </c>
      <c r="C3119" s="25">
        <v>22632.0</v>
      </c>
      <c r="D3119" s="26" t="str">
        <f t="shared" si="1"/>
        <v> </v>
      </c>
      <c r="E3119" s="27" t="str">
        <f t="shared" si="2"/>
        <v> </v>
      </c>
    </row>
    <row r="3120">
      <c r="A3120" s="24">
        <v>14557.0</v>
      </c>
      <c r="B3120" s="24" t="s">
        <v>3120</v>
      </c>
      <c r="C3120" s="25">
        <v>23974.0</v>
      </c>
      <c r="D3120" s="26" t="str">
        <f t="shared" si="1"/>
        <v> </v>
      </c>
      <c r="E3120" s="27" t="str">
        <f t="shared" si="2"/>
        <v> </v>
      </c>
    </row>
    <row r="3121">
      <c r="A3121" s="24">
        <v>14559.0</v>
      </c>
      <c r="B3121" s="24" t="s">
        <v>3121</v>
      </c>
      <c r="C3121" s="25">
        <v>27017.0</v>
      </c>
      <c r="D3121" s="26" t="str">
        <f t="shared" si="1"/>
        <v> </v>
      </c>
      <c r="E3121" s="27" t="str">
        <f t="shared" si="2"/>
        <v> </v>
      </c>
    </row>
    <row r="3122">
      <c r="A3122" s="24">
        <v>14560.0</v>
      </c>
      <c r="B3122" s="24" t="s">
        <v>3122</v>
      </c>
      <c r="C3122" s="25">
        <v>26016.0</v>
      </c>
      <c r="D3122" s="26" t="str">
        <f t="shared" si="1"/>
        <v> </v>
      </c>
      <c r="E3122" s="27" t="str">
        <f t="shared" si="2"/>
        <v> </v>
      </c>
    </row>
    <row r="3123">
      <c r="A3123" s="24">
        <v>14561.0</v>
      </c>
      <c r="B3123" s="24" t="s">
        <v>3123</v>
      </c>
      <c r="C3123" s="25">
        <v>20438.0</v>
      </c>
      <c r="D3123" s="26" t="str">
        <f t="shared" si="1"/>
        <v> </v>
      </c>
      <c r="E3123" s="27" t="str">
        <f t="shared" si="2"/>
        <v> </v>
      </c>
    </row>
    <row r="3124">
      <c r="A3124" s="24">
        <v>14562.0</v>
      </c>
      <c r="B3124" s="24" t="s">
        <v>3124</v>
      </c>
      <c r="C3124" s="25">
        <v>25049.0</v>
      </c>
      <c r="D3124" s="26" t="str">
        <f t="shared" si="1"/>
        <v> </v>
      </c>
      <c r="E3124" s="27" t="str">
        <f t="shared" si="2"/>
        <v> </v>
      </c>
    </row>
    <row r="3125">
      <c r="A3125" s="24">
        <v>14563.0</v>
      </c>
      <c r="B3125" s="24" t="s">
        <v>3125</v>
      </c>
      <c r="C3125" s="25">
        <v>16771.0</v>
      </c>
      <c r="D3125" s="26" t="str">
        <f t="shared" si="1"/>
        <v> </v>
      </c>
      <c r="E3125" s="27" t="str">
        <f t="shared" si="2"/>
        <v> </v>
      </c>
    </row>
    <row r="3126">
      <c r="A3126" s="24">
        <v>14564.0</v>
      </c>
      <c r="B3126" s="24" t="s">
        <v>3126</v>
      </c>
      <c r="C3126" s="25">
        <v>30782.0</v>
      </c>
      <c r="D3126" s="26" t="str">
        <f t="shared" si="1"/>
        <v>Repeat</v>
      </c>
      <c r="E3126" s="27" t="str">
        <f t="shared" si="2"/>
        <v> </v>
      </c>
    </row>
    <row r="3127">
      <c r="A3127" s="24">
        <v>14566.0</v>
      </c>
      <c r="B3127" s="24" t="s">
        <v>3127</v>
      </c>
      <c r="C3127" s="25">
        <v>19783.0</v>
      </c>
      <c r="D3127" s="26" t="str">
        <f t="shared" si="1"/>
        <v> </v>
      </c>
      <c r="E3127" s="27" t="str">
        <f t="shared" si="2"/>
        <v> </v>
      </c>
    </row>
    <row r="3128">
      <c r="A3128" s="24">
        <v>14567.0</v>
      </c>
      <c r="B3128" s="24" t="s">
        <v>3128</v>
      </c>
      <c r="C3128" s="25">
        <v>18576.0</v>
      </c>
      <c r="D3128" s="26" t="str">
        <f t="shared" si="1"/>
        <v> </v>
      </c>
      <c r="E3128" s="27" t="str">
        <f t="shared" si="2"/>
        <v> </v>
      </c>
    </row>
    <row r="3129">
      <c r="A3129" s="24">
        <v>14568.0</v>
      </c>
      <c r="B3129" s="24" t="s">
        <v>3129</v>
      </c>
      <c r="C3129" s="25">
        <v>31317.0</v>
      </c>
      <c r="D3129" s="26" t="str">
        <f t="shared" si="1"/>
        <v> </v>
      </c>
      <c r="E3129" s="27" t="str">
        <f t="shared" si="2"/>
        <v> </v>
      </c>
    </row>
    <row r="3130">
      <c r="A3130" s="24">
        <v>14569.0</v>
      </c>
      <c r="B3130" s="24" t="s">
        <v>3130</v>
      </c>
      <c r="C3130" s="25">
        <v>25195.0</v>
      </c>
      <c r="D3130" s="26" t="str">
        <f t="shared" si="1"/>
        <v> </v>
      </c>
      <c r="E3130" s="27" t="str">
        <f t="shared" si="2"/>
        <v> </v>
      </c>
    </row>
    <row r="3131">
      <c r="A3131" s="24">
        <v>14570.0</v>
      </c>
      <c r="B3131" s="24" t="s">
        <v>3131</v>
      </c>
      <c r="C3131" s="25">
        <v>28539.0</v>
      </c>
      <c r="D3131" s="26" t="str">
        <f t="shared" si="1"/>
        <v> </v>
      </c>
      <c r="E3131" s="27" t="str">
        <f t="shared" si="2"/>
        <v> </v>
      </c>
    </row>
    <row r="3132">
      <c r="A3132" s="24">
        <v>14571.0</v>
      </c>
      <c r="B3132" s="24" t="s">
        <v>3132</v>
      </c>
      <c r="C3132" s="25">
        <v>25774.0</v>
      </c>
      <c r="D3132" s="26" t="str">
        <f t="shared" si="1"/>
        <v>Repeat</v>
      </c>
      <c r="E3132" s="27" t="str">
        <f t="shared" si="2"/>
        <v>Repeat</v>
      </c>
    </row>
    <row r="3133">
      <c r="A3133" s="24">
        <v>14572.0</v>
      </c>
      <c r="B3133" s="24" t="s">
        <v>3133</v>
      </c>
      <c r="C3133" s="25">
        <v>15472.0</v>
      </c>
      <c r="D3133" s="26" t="str">
        <f t="shared" si="1"/>
        <v> </v>
      </c>
      <c r="E3133" s="27" t="str">
        <f t="shared" si="2"/>
        <v> </v>
      </c>
    </row>
    <row r="3134">
      <c r="A3134" s="24">
        <v>14573.0</v>
      </c>
      <c r="B3134" s="24" t="s">
        <v>3134</v>
      </c>
      <c r="C3134" s="25">
        <v>15424.0</v>
      </c>
      <c r="D3134" s="26" t="str">
        <f t="shared" si="1"/>
        <v> </v>
      </c>
      <c r="E3134" s="27" t="str">
        <f t="shared" si="2"/>
        <v> </v>
      </c>
    </row>
    <row r="3135">
      <c r="A3135" s="24">
        <v>14574.0</v>
      </c>
      <c r="B3135" s="24" t="s">
        <v>3135</v>
      </c>
      <c r="C3135" s="25">
        <v>25692.0</v>
      </c>
      <c r="D3135" s="26" t="str">
        <f t="shared" si="1"/>
        <v> </v>
      </c>
      <c r="E3135" s="27" t="str">
        <f t="shared" si="2"/>
        <v> </v>
      </c>
    </row>
    <row r="3136">
      <c r="A3136" s="24">
        <v>14575.0</v>
      </c>
      <c r="B3136" s="24" t="s">
        <v>3136</v>
      </c>
      <c r="C3136" s="25">
        <v>32220.0</v>
      </c>
      <c r="D3136" s="26" t="str">
        <f t="shared" si="1"/>
        <v> </v>
      </c>
      <c r="E3136" s="27" t="str">
        <f t="shared" si="2"/>
        <v> </v>
      </c>
    </row>
    <row r="3137">
      <c r="A3137" s="24">
        <v>14576.0</v>
      </c>
      <c r="B3137" s="24" t="s">
        <v>3137</v>
      </c>
      <c r="C3137" s="25">
        <v>26944.0</v>
      </c>
      <c r="D3137" s="26" t="str">
        <f t="shared" si="1"/>
        <v>Repeat</v>
      </c>
      <c r="E3137" s="27" t="str">
        <f t="shared" si="2"/>
        <v>Repeat</v>
      </c>
    </row>
    <row r="3138">
      <c r="A3138" s="24">
        <v>14578.0</v>
      </c>
      <c r="B3138" s="24" t="s">
        <v>3138</v>
      </c>
      <c r="C3138" s="25">
        <v>17697.0</v>
      </c>
      <c r="D3138" s="26" t="str">
        <f t="shared" si="1"/>
        <v> </v>
      </c>
      <c r="E3138" s="27" t="str">
        <f t="shared" si="2"/>
        <v> </v>
      </c>
    </row>
    <row r="3139">
      <c r="A3139" s="24">
        <v>14580.0</v>
      </c>
      <c r="B3139" s="24" t="s">
        <v>3139</v>
      </c>
      <c r="C3139" s="25">
        <v>17407.0</v>
      </c>
      <c r="D3139" s="26" t="str">
        <f t="shared" si="1"/>
        <v> </v>
      </c>
      <c r="E3139" s="27" t="str">
        <f t="shared" si="2"/>
        <v> </v>
      </c>
    </row>
    <row r="3140">
      <c r="A3140" s="24">
        <v>14581.0</v>
      </c>
      <c r="B3140" s="24" t="s">
        <v>3140</v>
      </c>
      <c r="C3140" s="25">
        <v>21223.0</v>
      </c>
      <c r="D3140" s="26" t="str">
        <f t="shared" si="1"/>
        <v>Repeat</v>
      </c>
      <c r="E3140" s="27" t="str">
        <f t="shared" si="2"/>
        <v> </v>
      </c>
    </row>
    <row r="3141">
      <c r="A3141" s="24">
        <v>14582.0</v>
      </c>
      <c r="B3141" s="24" t="s">
        <v>3141</v>
      </c>
      <c r="C3141" s="25">
        <v>30084.0</v>
      </c>
      <c r="D3141" s="26" t="str">
        <f t="shared" si="1"/>
        <v> </v>
      </c>
      <c r="E3141" s="27" t="str">
        <f t="shared" si="2"/>
        <v> </v>
      </c>
    </row>
    <row r="3142">
      <c r="A3142" s="24">
        <v>14584.0</v>
      </c>
      <c r="B3142" s="24" t="s">
        <v>3142</v>
      </c>
      <c r="C3142" s="25">
        <v>18073.0</v>
      </c>
      <c r="D3142" s="26" t="str">
        <f t="shared" si="1"/>
        <v> </v>
      </c>
      <c r="E3142" s="27" t="str">
        <f t="shared" si="2"/>
        <v> </v>
      </c>
    </row>
    <row r="3143">
      <c r="A3143" s="24">
        <v>14585.0</v>
      </c>
      <c r="B3143" s="24" t="s">
        <v>3143</v>
      </c>
      <c r="C3143" s="25">
        <v>26705.0</v>
      </c>
      <c r="D3143" s="26" t="str">
        <f t="shared" si="1"/>
        <v>Repeat</v>
      </c>
      <c r="E3143" s="27" t="str">
        <f t="shared" si="2"/>
        <v>Repeat</v>
      </c>
    </row>
    <row r="3144">
      <c r="A3144" s="24">
        <v>14586.0</v>
      </c>
      <c r="B3144" s="24" t="s">
        <v>3144</v>
      </c>
      <c r="C3144" s="25">
        <v>21510.0</v>
      </c>
      <c r="D3144" s="26" t="str">
        <f t="shared" si="1"/>
        <v> </v>
      </c>
      <c r="E3144" s="27" t="str">
        <f t="shared" si="2"/>
        <v> </v>
      </c>
    </row>
    <row r="3145">
      <c r="A3145" s="24">
        <v>14587.0</v>
      </c>
      <c r="B3145" s="24" t="s">
        <v>3145</v>
      </c>
      <c r="C3145" s="25">
        <v>22546.0</v>
      </c>
      <c r="D3145" s="26" t="str">
        <f t="shared" si="1"/>
        <v> </v>
      </c>
      <c r="E3145" s="27" t="str">
        <f t="shared" si="2"/>
        <v> </v>
      </c>
    </row>
    <row r="3146">
      <c r="A3146" s="24">
        <v>14588.0</v>
      </c>
      <c r="B3146" s="24" t="s">
        <v>3146</v>
      </c>
      <c r="C3146" s="25">
        <v>24734.0</v>
      </c>
      <c r="D3146" s="26" t="str">
        <f t="shared" si="1"/>
        <v> </v>
      </c>
      <c r="E3146" s="27" t="str">
        <f t="shared" si="2"/>
        <v> </v>
      </c>
    </row>
    <row r="3147">
      <c r="A3147" s="24">
        <v>14589.0</v>
      </c>
      <c r="B3147" s="24" t="s">
        <v>3147</v>
      </c>
      <c r="C3147" s="25">
        <v>24291.0</v>
      </c>
      <c r="D3147" s="26" t="str">
        <f t="shared" si="1"/>
        <v> </v>
      </c>
      <c r="E3147" s="27" t="str">
        <f t="shared" si="2"/>
        <v> </v>
      </c>
    </row>
    <row r="3148">
      <c r="A3148" s="24">
        <v>14590.0</v>
      </c>
      <c r="B3148" s="24" t="s">
        <v>3148</v>
      </c>
      <c r="C3148" s="25">
        <v>36375.0</v>
      </c>
      <c r="D3148" s="26" t="str">
        <f t="shared" si="1"/>
        <v> </v>
      </c>
      <c r="E3148" s="27" t="str">
        <f t="shared" si="2"/>
        <v> </v>
      </c>
    </row>
    <row r="3149">
      <c r="A3149" s="24">
        <v>14591.0</v>
      </c>
      <c r="B3149" s="24" t="s">
        <v>3149</v>
      </c>
      <c r="C3149" s="25">
        <v>30665.0</v>
      </c>
      <c r="D3149" s="26" t="str">
        <f t="shared" si="1"/>
        <v> </v>
      </c>
      <c r="E3149" s="27" t="str">
        <f t="shared" si="2"/>
        <v> </v>
      </c>
    </row>
    <row r="3150">
      <c r="A3150" s="24">
        <v>14592.0</v>
      </c>
      <c r="B3150" s="24" t="s">
        <v>3150</v>
      </c>
      <c r="C3150" s="25">
        <v>21204.0</v>
      </c>
      <c r="D3150" s="26" t="str">
        <f t="shared" si="1"/>
        <v> </v>
      </c>
      <c r="E3150" s="27" t="str">
        <f t="shared" si="2"/>
        <v> </v>
      </c>
    </row>
    <row r="3151">
      <c r="A3151" s="24">
        <v>14594.0</v>
      </c>
      <c r="B3151" s="24" t="s">
        <v>3151</v>
      </c>
      <c r="C3151" s="25">
        <v>29339.0</v>
      </c>
      <c r="D3151" s="26" t="str">
        <f t="shared" si="1"/>
        <v> </v>
      </c>
      <c r="E3151" s="27" t="str">
        <f t="shared" si="2"/>
        <v> </v>
      </c>
    </row>
    <row r="3152">
      <c r="A3152" s="24">
        <v>14595.0</v>
      </c>
      <c r="B3152" s="24" t="s">
        <v>3152</v>
      </c>
      <c r="C3152" s="25">
        <v>13584.0</v>
      </c>
      <c r="D3152" s="26" t="str">
        <f t="shared" si="1"/>
        <v> </v>
      </c>
      <c r="E3152" s="27" t="str">
        <f t="shared" si="2"/>
        <v> </v>
      </c>
    </row>
    <row r="3153">
      <c r="A3153" s="24">
        <v>14597.0</v>
      </c>
      <c r="B3153" s="24" t="s">
        <v>3153</v>
      </c>
      <c r="C3153" s="25">
        <v>26810.0</v>
      </c>
      <c r="D3153" s="26" t="str">
        <f t="shared" si="1"/>
        <v> </v>
      </c>
      <c r="E3153" s="27" t="str">
        <f t="shared" si="2"/>
        <v> </v>
      </c>
    </row>
    <row r="3154">
      <c r="A3154" s="24">
        <v>14598.0</v>
      </c>
      <c r="B3154" s="24" t="s">
        <v>3154</v>
      </c>
      <c r="C3154" s="25">
        <v>21165.0</v>
      </c>
      <c r="D3154" s="26" t="str">
        <f t="shared" si="1"/>
        <v> </v>
      </c>
      <c r="E3154" s="27" t="str">
        <f t="shared" si="2"/>
        <v> </v>
      </c>
    </row>
    <row r="3155">
      <c r="A3155" s="24">
        <v>14600.0</v>
      </c>
      <c r="B3155" s="24" t="s">
        <v>3155</v>
      </c>
      <c r="C3155" s="25">
        <v>18872.0</v>
      </c>
      <c r="D3155" s="26" t="str">
        <f t="shared" si="1"/>
        <v>Repeat</v>
      </c>
      <c r="E3155" s="27" t="str">
        <f t="shared" si="2"/>
        <v> </v>
      </c>
    </row>
    <row r="3156">
      <c r="A3156" s="24">
        <v>14601.0</v>
      </c>
      <c r="B3156" s="24" t="s">
        <v>3156</v>
      </c>
      <c r="C3156" s="25">
        <v>21465.0</v>
      </c>
      <c r="D3156" s="26" t="str">
        <f t="shared" si="1"/>
        <v>Repeat</v>
      </c>
      <c r="E3156" s="27" t="str">
        <f t="shared" si="2"/>
        <v> </v>
      </c>
    </row>
    <row r="3157">
      <c r="A3157" s="24">
        <v>14602.0</v>
      </c>
      <c r="B3157" s="24" t="s">
        <v>3157</v>
      </c>
      <c r="C3157" s="25">
        <v>24599.0</v>
      </c>
      <c r="D3157" s="26" t="str">
        <f t="shared" si="1"/>
        <v> </v>
      </c>
      <c r="E3157" s="27" t="str">
        <f t="shared" si="2"/>
        <v> </v>
      </c>
    </row>
    <row r="3158">
      <c r="A3158" s="24">
        <v>14603.0</v>
      </c>
      <c r="B3158" s="24" t="s">
        <v>3158</v>
      </c>
      <c r="C3158" s="25">
        <v>15892.0</v>
      </c>
      <c r="D3158" s="26" t="str">
        <f t="shared" si="1"/>
        <v> </v>
      </c>
      <c r="E3158" s="27" t="str">
        <f t="shared" si="2"/>
        <v> </v>
      </c>
    </row>
    <row r="3159">
      <c r="A3159" s="24">
        <v>14604.0</v>
      </c>
      <c r="B3159" s="24" t="s">
        <v>3159</v>
      </c>
      <c r="C3159" s="25">
        <v>32668.0</v>
      </c>
      <c r="D3159" s="26" t="str">
        <f t="shared" si="1"/>
        <v> </v>
      </c>
      <c r="E3159" s="27" t="str">
        <f t="shared" si="2"/>
        <v> </v>
      </c>
    </row>
    <row r="3160">
      <c r="A3160" s="24">
        <v>14606.0</v>
      </c>
      <c r="B3160" s="24" t="s">
        <v>3160</v>
      </c>
      <c r="C3160" s="25">
        <v>36306.0</v>
      </c>
      <c r="D3160" s="26" t="str">
        <f t="shared" si="1"/>
        <v> </v>
      </c>
      <c r="E3160" s="27" t="str">
        <f t="shared" si="2"/>
        <v> </v>
      </c>
    </row>
    <row r="3161">
      <c r="A3161" s="24">
        <v>14607.0</v>
      </c>
      <c r="B3161" s="24" t="s">
        <v>3161</v>
      </c>
      <c r="C3161" s="25">
        <v>35936.0</v>
      </c>
      <c r="D3161" s="26" t="str">
        <f t="shared" si="1"/>
        <v> </v>
      </c>
      <c r="E3161" s="27" t="str">
        <f t="shared" si="2"/>
        <v> </v>
      </c>
    </row>
    <row r="3162">
      <c r="A3162" s="24">
        <v>14608.0</v>
      </c>
      <c r="B3162" s="24" t="s">
        <v>3162</v>
      </c>
      <c r="C3162" s="25">
        <v>31891.0</v>
      </c>
      <c r="D3162" s="26" t="str">
        <f t="shared" si="1"/>
        <v> </v>
      </c>
      <c r="E3162" s="27" t="str">
        <f t="shared" si="2"/>
        <v> </v>
      </c>
    </row>
    <row r="3163">
      <c r="A3163" s="24">
        <v>14609.0</v>
      </c>
      <c r="B3163" s="24" t="s">
        <v>3163</v>
      </c>
      <c r="C3163" s="25">
        <v>35075.0</v>
      </c>
      <c r="D3163" s="26" t="str">
        <f t="shared" si="1"/>
        <v> </v>
      </c>
      <c r="E3163" s="27" t="str">
        <f t="shared" si="2"/>
        <v> </v>
      </c>
    </row>
    <row r="3164">
      <c r="A3164" s="24">
        <v>14610.0</v>
      </c>
      <c r="B3164" s="24" t="s">
        <v>3164</v>
      </c>
      <c r="C3164" s="25">
        <v>25077.0</v>
      </c>
      <c r="D3164" s="26" t="str">
        <f t="shared" si="1"/>
        <v> </v>
      </c>
      <c r="E3164" s="27" t="str">
        <f t="shared" si="2"/>
        <v> </v>
      </c>
    </row>
    <row r="3165">
      <c r="A3165" s="24">
        <v>14611.0</v>
      </c>
      <c r="B3165" s="24" t="s">
        <v>3165</v>
      </c>
      <c r="C3165" s="25">
        <v>24831.0</v>
      </c>
      <c r="D3165" s="26" t="str">
        <f t="shared" si="1"/>
        <v> </v>
      </c>
      <c r="E3165" s="27" t="str">
        <f t="shared" si="2"/>
        <v> </v>
      </c>
    </row>
    <row r="3166">
      <c r="A3166" s="24">
        <v>14612.0</v>
      </c>
      <c r="B3166" s="24" t="s">
        <v>3166</v>
      </c>
      <c r="C3166" s="25">
        <v>15554.0</v>
      </c>
      <c r="D3166" s="26" t="str">
        <f t="shared" si="1"/>
        <v> </v>
      </c>
      <c r="E3166" s="27" t="str">
        <f t="shared" si="2"/>
        <v> </v>
      </c>
    </row>
    <row r="3167">
      <c r="A3167" s="24">
        <v>14613.0</v>
      </c>
      <c r="B3167" s="24" t="s">
        <v>3167</v>
      </c>
      <c r="C3167" s="25">
        <v>32621.0</v>
      </c>
      <c r="D3167" s="26" t="str">
        <f t="shared" si="1"/>
        <v> </v>
      </c>
      <c r="E3167" s="27" t="str">
        <f t="shared" si="2"/>
        <v> </v>
      </c>
    </row>
    <row r="3168">
      <c r="A3168" s="24">
        <v>14615.0</v>
      </c>
      <c r="B3168" s="24" t="s">
        <v>3168</v>
      </c>
      <c r="C3168" s="25">
        <v>18580.0</v>
      </c>
      <c r="D3168" s="26" t="str">
        <f t="shared" si="1"/>
        <v> </v>
      </c>
      <c r="E3168" s="27" t="str">
        <f t="shared" si="2"/>
        <v> </v>
      </c>
    </row>
    <row r="3169">
      <c r="A3169" s="24">
        <v>14617.0</v>
      </c>
      <c r="B3169" s="24" t="s">
        <v>3169</v>
      </c>
      <c r="C3169" s="25">
        <v>17695.0</v>
      </c>
      <c r="D3169" s="26" t="str">
        <f t="shared" si="1"/>
        <v>Repeat</v>
      </c>
      <c r="E3169" s="27" t="str">
        <f t="shared" si="2"/>
        <v>Repeat</v>
      </c>
    </row>
    <row r="3170">
      <c r="A3170" s="24">
        <v>14618.0</v>
      </c>
      <c r="B3170" s="24" t="s">
        <v>3170</v>
      </c>
      <c r="C3170" s="25">
        <v>34941.0</v>
      </c>
      <c r="D3170" s="26" t="str">
        <f t="shared" si="1"/>
        <v> </v>
      </c>
      <c r="E3170" s="27" t="str">
        <f t="shared" si="2"/>
        <v> </v>
      </c>
    </row>
    <row r="3171">
      <c r="A3171" s="24">
        <v>14619.0</v>
      </c>
      <c r="B3171" s="24" t="s">
        <v>3171</v>
      </c>
      <c r="C3171" s="25">
        <v>27658.0</v>
      </c>
      <c r="D3171" s="26" t="str">
        <f t="shared" si="1"/>
        <v>Repeat</v>
      </c>
      <c r="E3171" s="27" t="str">
        <f t="shared" si="2"/>
        <v> </v>
      </c>
    </row>
    <row r="3172">
      <c r="A3172" s="24">
        <v>14620.0</v>
      </c>
      <c r="B3172" s="24" t="s">
        <v>3172</v>
      </c>
      <c r="C3172" s="25">
        <v>15059.0</v>
      </c>
      <c r="D3172" s="26" t="str">
        <f t="shared" si="1"/>
        <v> </v>
      </c>
      <c r="E3172" s="27" t="str">
        <f t="shared" si="2"/>
        <v> </v>
      </c>
    </row>
    <row r="3173">
      <c r="A3173" s="24">
        <v>14621.0</v>
      </c>
      <c r="B3173" s="24" t="s">
        <v>3173</v>
      </c>
      <c r="C3173" s="25">
        <v>27034.0</v>
      </c>
      <c r="D3173" s="26" t="str">
        <f t="shared" si="1"/>
        <v> </v>
      </c>
      <c r="E3173" s="27" t="str">
        <f t="shared" si="2"/>
        <v> </v>
      </c>
    </row>
    <row r="3174">
      <c r="A3174" s="24">
        <v>14622.0</v>
      </c>
      <c r="B3174" s="24" t="s">
        <v>3174</v>
      </c>
      <c r="C3174" s="25">
        <v>36734.0</v>
      </c>
      <c r="D3174" s="26" t="str">
        <f t="shared" si="1"/>
        <v>Repeat</v>
      </c>
      <c r="E3174" s="27" t="str">
        <f t="shared" si="2"/>
        <v> </v>
      </c>
    </row>
    <row r="3175">
      <c r="A3175" s="24">
        <v>14623.0</v>
      </c>
      <c r="B3175" s="24" t="s">
        <v>3175</v>
      </c>
      <c r="C3175" s="25">
        <v>31659.0</v>
      </c>
      <c r="D3175" s="26" t="str">
        <f t="shared" si="1"/>
        <v> </v>
      </c>
      <c r="E3175" s="27" t="str">
        <f t="shared" si="2"/>
        <v> </v>
      </c>
    </row>
    <row r="3176">
      <c r="A3176" s="24">
        <v>14624.0</v>
      </c>
      <c r="B3176" s="24" t="s">
        <v>3176</v>
      </c>
      <c r="C3176" s="25">
        <v>15745.0</v>
      </c>
      <c r="D3176" s="26" t="str">
        <f t="shared" si="1"/>
        <v> </v>
      </c>
      <c r="E3176" s="27" t="str">
        <f t="shared" si="2"/>
        <v> </v>
      </c>
    </row>
    <row r="3177">
      <c r="A3177" s="24">
        <v>14625.0</v>
      </c>
      <c r="B3177" s="24" t="s">
        <v>3177</v>
      </c>
      <c r="C3177" s="25">
        <v>34939.0</v>
      </c>
      <c r="D3177" s="26" t="str">
        <f t="shared" si="1"/>
        <v> </v>
      </c>
      <c r="E3177" s="27" t="str">
        <f t="shared" si="2"/>
        <v> </v>
      </c>
    </row>
    <row r="3178">
      <c r="A3178" s="24">
        <v>14626.0</v>
      </c>
      <c r="B3178" s="24" t="s">
        <v>3178</v>
      </c>
      <c r="C3178" s="25">
        <v>36073.0</v>
      </c>
      <c r="D3178" s="26" t="str">
        <f t="shared" si="1"/>
        <v> </v>
      </c>
      <c r="E3178" s="27" t="str">
        <f t="shared" si="2"/>
        <v> </v>
      </c>
    </row>
    <row r="3179">
      <c r="A3179" s="24">
        <v>14627.0</v>
      </c>
      <c r="B3179" s="24" t="s">
        <v>3179</v>
      </c>
      <c r="C3179" s="25">
        <v>35108.0</v>
      </c>
      <c r="D3179" s="26" t="str">
        <f t="shared" si="1"/>
        <v> </v>
      </c>
      <c r="E3179" s="27" t="str">
        <f t="shared" si="2"/>
        <v> </v>
      </c>
    </row>
    <row r="3180">
      <c r="A3180" s="24">
        <v>14628.0</v>
      </c>
      <c r="B3180" s="24" t="s">
        <v>3180</v>
      </c>
      <c r="C3180" s="25">
        <v>19571.0</v>
      </c>
      <c r="D3180" s="26" t="str">
        <f t="shared" si="1"/>
        <v> </v>
      </c>
      <c r="E3180" s="27" t="str">
        <f t="shared" si="2"/>
        <v> </v>
      </c>
    </row>
    <row r="3181">
      <c r="A3181" s="24">
        <v>14629.0</v>
      </c>
      <c r="B3181" s="24" t="s">
        <v>3181</v>
      </c>
      <c r="C3181" s="25">
        <v>29613.0</v>
      </c>
      <c r="D3181" s="26" t="str">
        <f t="shared" si="1"/>
        <v> </v>
      </c>
      <c r="E3181" s="27" t="str">
        <f t="shared" si="2"/>
        <v> </v>
      </c>
    </row>
    <row r="3182">
      <c r="A3182" s="24">
        <v>14630.0</v>
      </c>
      <c r="B3182" s="24" t="s">
        <v>3182</v>
      </c>
      <c r="C3182" s="25">
        <v>23052.0</v>
      </c>
      <c r="D3182" s="26" t="str">
        <f t="shared" si="1"/>
        <v> </v>
      </c>
      <c r="E3182" s="27" t="str">
        <f t="shared" si="2"/>
        <v> </v>
      </c>
    </row>
    <row r="3183">
      <c r="A3183" s="24">
        <v>14631.0</v>
      </c>
      <c r="B3183" s="24" t="s">
        <v>3183</v>
      </c>
      <c r="C3183" s="25">
        <v>21550.0</v>
      </c>
      <c r="D3183" s="26" t="str">
        <f t="shared" si="1"/>
        <v>Repeat</v>
      </c>
      <c r="E3183" s="27" t="str">
        <f t="shared" si="2"/>
        <v> </v>
      </c>
    </row>
    <row r="3184">
      <c r="A3184" s="24">
        <v>14632.0</v>
      </c>
      <c r="B3184" s="24" t="s">
        <v>3184</v>
      </c>
      <c r="C3184" s="25">
        <v>18269.0</v>
      </c>
      <c r="D3184" s="26" t="str">
        <f t="shared" si="1"/>
        <v> </v>
      </c>
      <c r="E3184" s="27" t="str">
        <f t="shared" si="2"/>
        <v> </v>
      </c>
    </row>
    <row r="3185">
      <c r="A3185" s="24">
        <v>14633.0</v>
      </c>
      <c r="B3185" s="24" t="s">
        <v>3185</v>
      </c>
      <c r="C3185" s="25">
        <v>18304.0</v>
      </c>
      <c r="D3185" s="26" t="str">
        <f t="shared" si="1"/>
        <v> </v>
      </c>
      <c r="E3185" s="27" t="str">
        <f t="shared" si="2"/>
        <v> </v>
      </c>
    </row>
    <row r="3186">
      <c r="A3186" s="24">
        <v>14634.0</v>
      </c>
      <c r="B3186" s="24" t="s">
        <v>3186</v>
      </c>
      <c r="C3186" s="25">
        <v>12188.0</v>
      </c>
      <c r="D3186" s="26" t="str">
        <f t="shared" si="1"/>
        <v> </v>
      </c>
      <c r="E3186" s="27" t="str">
        <f t="shared" si="2"/>
        <v> </v>
      </c>
    </row>
    <row r="3187">
      <c r="A3187" s="24">
        <v>14635.0</v>
      </c>
      <c r="B3187" s="24" t="s">
        <v>3187</v>
      </c>
      <c r="C3187" s="25">
        <v>19450.0</v>
      </c>
      <c r="D3187" s="26" t="str">
        <f t="shared" si="1"/>
        <v> </v>
      </c>
      <c r="E3187" s="27" t="str">
        <f t="shared" si="2"/>
        <v> </v>
      </c>
    </row>
    <row r="3188">
      <c r="A3188" s="24">
        <v>14637.0</v>
      </c>
      <c r="B3188" s="24" t="s">
        <v>3188</v>
      </c>
      <c r="C3188" s="25">
        <v>18447.0</v>
      </c>
      <c r="D3188" s="26" t="str">
        <f t="shared" si="1"/>
        <v> </v>
      </c>
      <c r="E3188" s="27" t="str">
        <f t="shared" si="2"/>
        <v> </v>
      </c>
    </row>
    <row r="3189">
      <c r="A3189" s="24">
        <v>14639.0</v>
      </c>
      <c r="B3189" s="24" t="s">
        <v>3189</v>
      </c>
      <c r="C3189" s="25">
        <v>12754.0</v>
      </c>
      <c r="D3189" s="26" t="str">
        <f t="shared" si="1"/>
        <v> </v>
      </c>
      <c r="E3189" s="27" t="str">
        <f t="shared" si="2"/>
        <v> </v>
      </c>
    </row>
    <row r="3190">
      <c r="A3190" s="24">
        <v>14640.0</v>
      </c>
      <c r="B3190" s="24" t="s">
        <v>3190</v>
      </c>
      <c r="C3190" s="25">
        <v>24268.0</v>
      </c>
      <c r="D3190" s="26" t="str">
        <f t="shared" si="1"/>
        <v> </v>
      </c>
      <c r="E3190" s="27" t="str">
        <f t="shared" si="2"/>
        <v> </v>
      </c>
    </row>
    <row r="3191">
      <c r="A3191" s="24">
        <v>14641.0</v>
      </c>
      <c r="B3191" s="24" t="s">
        <v>3191</v>
      </c>
      <c r="C3191" s="25">
        <v>15652.0</v>
      </c>
      <c r="D3191" s="26" t="str">
        <f t="shared" si="1"/>
        <v> </v>
      </c>
      <c r="E3191" s="27" t="str">
        <f t="shared" si="2"/>
        <v> </v>
      </c>
    </row>
    <row r="3192">
      <c r="A3192" s="24">
        <v>14642.0</v>
      </c>
      <c r="B3192" s="24" t="s">
        <v>3192</v>
      </c>
      <c r="C3192" s="25">
        <v>26339.0</v>
      </c>
      <c r="D3192" s="26" t="str">
        <f t="shared" si="1"/>
        <v> </v>
      </c>
      <c r="E3192" s="27" t="str">
        <f t="shared" si="2"/>
        <v> </v>
      </c>
    </row>
    <row r="3193">
      <c r="A3193" s="24">
        <v>14643.0</v>
      </c>
      <c r="B3193" s="24" t="s">
        <v>3193</v>
      </c>
      <c r="C3193" s="25">
        <v>23890.0</v>
      </c>
      <c r="D3193" s="26" t="str">
        <f t="shared" si="1"/>
        <v> </v>
      </c>
      <c r="E3193" s="27" t="str">
        <f t="shared" si="2"/>
        <v> </v>
      </c>
    </row>
    <row r="3194">
      <c r="A3194" s="24">
        <v>14644.0</v>
      </c>
      <c r="B3194" s="24" t="s">
        <v>3194</v>
      </c>
      <c r="C3194" s="25">
        <v>25849.0</v>
      </c>
      <c r="D3194" s="26" t="str">
        <f t="shared" si="1"/>
        <v> </v>
      </c>
      <c r="E3194" s="27" t="str">
        <f t="shared" si="2"/>
        <v> </v>
      </c>
    </row>
    <row r="3195">
      <c r="A3195" s="24">
        <v>14645.0</v>
      </c>
      <c r="B3195" s="24" t="s">
        <v>3195</v>
      </c>
      <c r="C3195" s="25">
        <v>35832.0</v>
      </c>
      <c r="D3195" s="26" t="str">
        <f t="shared" si="1"/>
        <v> </v>
      </c>
      <c r="E3195" s="27" t="str">
        <f t="shared" si="2"/>
        <v> </v>
      </c>
    </row>
    <row r="3196">
      <c r="A3196" s="24">
        <v>14646.0</v>
      </c>
      <c r="B3196" s="24" t="s">
        <v>3196</v>
      </c>
      <c r="C3196" s="25">
        <v>30179.0</v>
      </c>
      <c r="D3196" s="26" t="str">
        <f t="shared" si="1"/>
        <v> </v>
      </c>
      <c r="E3196" s="27" t="str">
        <f t="shared" si="2"/>
        <v> </v>
      </c>
    </row>
    <row r="3197">
      <c r="A3197" s="24">
        <v>14647.0</v>
      </c>
      <c r="B3197" s="24" t="s">
        <v>3197</v>
      </c>
      <c r="C3197" s="25">
        <v>33280.0</v>
      </c>
      <c r="D3197" s="26" t="str">
        <f t="shared" si="1"/>
        <v> </v>
      </c>
      <c r="E3197" s="27" t="str">
        <f t="shared" si="2"/>
        <v> </v>
      </c>
    </row>
    <row r="3198">
      <c r="A3198" s="24">
        <v>14649.0</v>
      </c>
      <c r="B3198" s="24" t="s">
        <v>3198</v>
      </c>
      <c r="C3198" s="25">
        <v>17046.0</v>
      </c>
      <c r="D3198" s="26" t="str">
        <f t="shared" si="1"/>
        <v> </v>
      </c>
      <c r="E3198" s="27" t="str">
        <f t="shared" si="2"/>
        <v> </v>
      </c>
    </row>
    <row r="3199">
      <c r="A3199" s="24">
        <v>14651.0</v>
      </c>
      <c r="B3199" s="24" t="s">
        <v>3199</v>
      </c>
      <c r="C3199" s="25">
        <v>33354.0</v>
      </c>
      <c r="D3199" s="26" t="str">
        <f t="shared" si="1"/>
        <v> </v>
      </c>
      <c r="E3199" s="27" t="str">
        <f t="shared" si="2"/>
        <v> </v>
      </c>
    </row>
    <row r="3200">
      <c r="A3200" s="24">
        <v>14653.0</v>
      </c>
      <c r="B3200" s="24" t="s">
        <v>3200</v>
      </c>
      <c r="C3200" s="25">
        <v>15110.0</v>
      </c>
      <c r="D3200" s="26" t="str">
        <f t="shared" si="1"/>
        <v>Repeat</v>
      </c>
      <c r="E3200" s="27" t="str">
        <f t="shared" si="2"/>
        <v> </v>
      </c>
    </row>
    <row r="3201">
      <c r="A3201" s="24">
        <v>14655.0</v>
      </c>
      <c r="B3201" s="24" t="s">
        <v>3201</v>
      </c>
      <c r="C3201" s="25">
        <v>27656.0</v>
      </c>
      <c r="D3201" s="26" t="str">
        <f t="shared" si="1"/>
        <v> </v>
      </c>
      <c r="E3201" s="27" t="str">
        <f t="shared" si="2"/>
        <v> </v>
      </c>
    </row>
    <row r="3202">
      <c r="A3202" s="24">
        <v>14656.0</v>
      </c>
      <c r="B3202" s="24" t="s">
        <v>3202</v>
      </c>
      <c r="C3202" s="25">
        <v>31611.0</v>
      </c>
      <c r="D3202" s="26" t="str">
        <f t="shared" si="1"/>
        <v>Repeat</v>
      </c>
      <c r="E3202" s="27" t="str">
        <f t="shared" si="2"/>
        <v>Repeat</v>
      </c>
    </row>
    <row r="3203">
      <c r="A3203" s="24">
        <v>14657.0</v>
      </c>
      <c r="B3203" s="24" t="s">
        <v>3203</v>
      </c>
      <c r="C3203" s="25">
        <v>15262.0</v>
      </c>
      <c r="D3203" s="26" t="str">
        <f t="shared" si="1"/>
        <v> </v>
      </c>
      <c r="E3203" s="27" t="str">
        <f t="shared" si="2"/>
        <v> </v>
      </c>
    </row>
    <row r="3204">
      <c r="A3204" s="24">
        <v>14658.0</v>
      </c>
      <c r="B3204" s="24" t="s">
        <v>3204</v>
      </c>
      <c r="C3204" s="25">
        <v>18222.0</v>
      </c>
      <c r="D3204" s="26" t="str">
        <f t="shared" si="1"/>
        <v> </v>
      </c>
      <c r="E3204" s="27" t="str">
        <f t="shared" si="2"/>
        <v> </v>
      </c>
    </row>
    <row r="3205">
      <c r="A3205" s="24">
        <v>14659.0</v>
      </c>
      <c r="B3205" s="24" t="s">
        <v>3205</v>
      </c>
      <c r="C3205" s="25">
        <v>23213.0</v>
      </c>
      <c r="D3205" s="26" t="str">
        <f t="shared" si="1"/>
        <v> </v>
      </c>
      <c r="E3205" s="27" t="str">
        <f t="shared" si="2"/>
        <v> </v>
      </c>
    </row>
    <row r="3206">
      <c r="A3206" s="24">
        <v>14660.0</v>
      </c>
      <c r="B3206" s="24" t="s">
        <v>3206</v>
      </c>
      <c r="C3206" s="25">
        <v>32046.0</v>
      </c>
      <c r="D3206" s="26" t="str">
        <f t="shared" si="1"/>
        <v> </v>
      </c>
      <c r="E3206" s="27" t="str">
        <f t="shared" si="2"/>
        <v> </v>
      </c>
    </row>
    <row r="3207">
      <c r="A3207" s="24">
        <v>14661.0</v>
      </c>
      <c r="B3207" s="24" t="s">
        <v>3207</v>
      </c>
      <c r="C3207" s="25">
        <v>34475.0</v>
      </c>
      <c r="D3207" s="26" t="str">
        <f t="shared" si="1"/>
        <v> </v>
      </c>
      <c r="E3207" s="27" t="str">
        <f t="shared" si="2"/>
        <v> </v>
      </c>
    </row>
    <row r="3208">
      <c r="A3208" s="24">
        <v>14662.0</v>
      </c>
      <c r="B3208" s="24" t="s">
        <v>3208</v>
      </c>
      <c r="C3208" s="25">
        <v>35392.0</v>
      </c>
      <c r="D3208" s="26" t="str">
        <f t="shared" si="1"/>
        <v> </v>
      </c>
      <c r="E3208" s="27" t="str">
        <f t="shared" si="2"/>
        <v> </v>
      </c>
    </row>
    <row r="3209">
      <c r="A3209" s="24">
        <v>14663.0</v>
      </c>
      <c r="B3209" s="24" t="s">
        <v>3209</v>
      </c>
      <c r="C3209" s="25">
        <v>22578.0</v>
      </c>
      <c r="D3209" s="26" t="str">
        <f t="shared" si="1"/>
        <v> </v>
      </c>
      <c r="E3209" s="27" t="str">
        <f t="shared" si="2"/>
        <v> </v>
      </c>
    </row>
    <row r="3210">
      <c r="A3210" s="24">
        <v>14664.0</v>
      </c>
      <c r="B3210" s="24" t="s">
        <v>3210</v>
      </c>
      <c r="C3210" s="25">
        <v>20060.0</v>
      </c>
      <c r="D3210" s="26" t="str">
        <f t="shared" si="1"/>
        <v> </v>
      </c>
      <c r="E3210" s="27" t="str">
        <f t="shared" si="2"/>
        <v> </v>
      </c>
    </row>
    <row r="3211">
      <c r="A3211" s="24">
        <v>14665.0</v>
      </c>
      <c r="B3211" s="24" t="s">
        <v>3211</v>
      </c>
      <c r="C3211" s="25">
        <v>17943.0</v>
      </c>
      <c r="D3211" s="26" t="str">
        <f t="shared" si="1"/>
        <v> </v>
      </c>
      <c r="E3211" s="27" t="str">
        <f t="shared" si="2"/>
        <v> </v>
      </c>
    </row>
    <row r="3212">
      <c r="A3212" s="24">
        <v>14666.0</v>
      </c>
      <c r="B3212" s="24" t="s">
        <v>3212</v>
      </c>
      <c r="C3212" s="25">
        <v>12836.0</v>
      </c>
      <c r="D3212" s="26" t="str">
        <f t="shared" si="1"/>
        <v> </v>
      </c>
      <c r="E3212" s="27" t="str">
        <f t="shared" si="2"/>
        <v> </v>
      </c>
    </row>
    <row r="3213">
      <c r="A3213" s="24">
        <v>14667.0</v>
      </c>
      <c r="B3213" s="24" t="s">
        <v>3213</v>
      </c>
      <c r="C3213" s="25">
        <v>20289.0</v>
      </c>
      <c r="D3213" s="26" t="str">
        <f t="shared" si="1"/>
        <v> </v>
      </c>
      <c r="E3213" s="27" t="str">
        <f t="shared" si="2"/>
        <v> </v>
      </c>
    </row>
    <row r="3214">
      <c r="A3214" s="24">
        <v>14668.0</v>
      </c>
      <c r="B3214" s="24" t="s">
        <v>3214</v>
      </c>
      <c r="C3214" s="25">
        <v>23488.0</v>
      </c>
      <c r="D3214" s="26" t="str">
        <f t="shared" si="1"/>
        <v>Repeat</v>
      </c>
      <c r="E3214" s="27" t="str">
        <f t="shared" si="2"/>
        <v>Repeat</v>
      </c>
    </row>
    <row r="3215">
      <c r="A3215" s="24">
        <v>14669.0</v>
      </c>
      <c r="B3215" s="24" t="s">
        <v>3215</v>
      </c>
      <c r="C3215" s="25">
        <v>14682.0</v>
      </c>
      <c r="D3215" s="26" t="str">
        <f t="shared" si="1"/>
        <v>Repeat</v>
      </c>
      <c r="E3215" s="27" t="str">
        <f t="shared" si="2"/>
        <v>Repeat</v>
      </c>
    </row>
    <row r="3216">
      <c r="A3216" s="24">
        <v>14670.0</v>
      </c>
      <c r="B3216" s="24" t="s">
        <v>3216</v>
      </c>
      <c r="C3216" s="25">
        <v>25721.0</v>
      </c>
      <c r="D3216" s="26" t="str">
        <f t="shared" si="1"/>
        <v> </v>
      </c>
      <c r="E3216" s="27" t="str">
        <f t="shared" si="2"/>
        <v> </v>
      </c>
    </row>
    <row r="3217">
      <c r="A3217" s="24">
        <v>14671.0</v>
      </c>
      <c r="B3217" s="24" t="s">
        <v>3217</v>
      </c>
      <c r="C3217" s="25">
        <v>33472.0</v>
      </c>
      <c r="D3217" s="26" t="str">
        <f t="shared" si="1"/>
        <v> </v>
      </c>
      <c r="E3217" s="27" t="str">
        <f t="shared" si="2"/>
        <v> </v>
      </c>
    </row>
    <row r="3218">
      <c r="A3218" s="24">
        <v>14675.0</v>
      </c>
      <c r="B3218" s="24" t="s">
        <v>3218</v>
      </c>
      <c r="C3218" s="25">
        <v>25689.0</v>
      </c>
      <c r="D3218" s="26" t="str">
        <f t="shared" si="1"/>
        <v> </v>
      </c>
      <c r="E3218" s="27" t="str">
        <f t="shared" si="2"/>
        <v> </v>
      </c>
    </row>
    <row r="3219">
      <c r="A3219" s="24">
        <v>14676.0</v>
      </c>
      <c r="B3219" s="24" t="s">
        <v>3219</v>
      </c>
      <c r="C3219" s="25">
        <v>36063.0</v>
      </c>
      <c r="D3219" s="26" t="str">
        <f t="shared" si="1"/>
        <v> </v>
      </c>
      <c r="E3219" s="27" t="str">
        <f t="shared" si="2"/>
        <v> </v>
      </c>
    </row>
    <row r="3220">
      <c r="A3220" s="24">
        <v>14677.0</v>
      </c>
      <c r="B3220" s="24" t="s">
        <v>3220</v>
      </c>
      <c r="C3220" s="25">
        <v>11746.0</v>
      </c>
      <c r="D3220" s="26" t="str">
        <f t="shared" si="1"/>
        <v> </v>
      </c>
      <c r="E3220" s="27" t="str">
        <f t="shared" si="2"/>
        <v> </v>
      </c>
    </row>
    <row r="3221">
      <c r="A3221" s="24">
        <v>14678.0</v>
      </c>
      <c r="B3221" s="24" t="s">
        <v>3221</v>
      </c>
      <c r="C3221" s="25">
        <v>18513.0</v>
      </c>
      <c r="D3221" s="26" t="str">
        <f t="shared" si="1"/>
        <v> </v>
      </c>
      <c r="E3221" s="27" t="str">
        <f t="shared" si="2"/>
        <v> </v>
      </c>
    </row>
    <row r="3222">
      <c r="A3222" s="24">
        <v>14679.0</v>
      </c>
      <c r="B3222" s="24" t="s">
        <v>3222</v>
      </c>
      <c r="C3222" s="25">
        <v>18488.0</v>
      </c>
      <c r="D3222" s="26" t="str">
        <f t="shared" si="1"/>
        <v> </v>
      </c>
      <c r="E3222" s="27" t="str">
        <f t="shared" si="2"/>
        <v> </v>
      </c>
    </row>
    <row r="3223">
      <c r="A3223" s="24">
        <v>14681.0</v>
      </c>
      <c r="B3223" s="24" t="s">
        <v>3223</v>
      </c>
      <c r="C3223" s="25">
        <v>24825.0</v>
      </c>
      <c r="D3223" s="26" t="str">
        <f t="shared" si="1"/>
        <v> </v>
      </c>
      <c r="E3223" s="27" t="str">
        <f t="shared" si="2"/>
        <v> </v>
      </c>
    </row>
    <row r="3224">
      <c r="A3224" s="24">
        <v>14682.0</v>
      </c>
      <c r="B3224" s="24" t="s">
        <v>3224</v>
      </c>
      <c r="C3224" s="25">
        <v>33997.0</v>
      </c>
      <c r="D3224" s="26" t="str">
        <f t="shared" si="1"/>
        <v> </v>
      </c>
      <c r="E3224" s="27" t="str">
        <f t="shared" si="2"/>
        <v> </v>
      </c>
    </row>
    <row r="3225">
      <c r="A3225" s="24">
        <v>14683.0</v>
      </c>
      <c r="B3225" s="24" t="s">
        <v>3225</v>
      </c>
      <c r="C3225" s="25">
        <v>18722.0</v>
      </c>
      <c r="D3225" s="26" t="str">
        <f t="shared" si="1"/>
        <v> </v>
      </c>
      <c r="E3225" s="27" t="str">
        <f t="shared" si="2"/>
        <v> </v>
      </c>
    </row>
    <row r="3226">
      <c r="A3226" s="24">
        <v>14685.0</v>
      </c>
      <c r="B3226" s="24" t="s">
        <v>3226</v>
      </c>
      <c r="C3226" s="25">
        <v>18112.0</v>
      </c>
      <c r="D3226" s="26" t="str">
        <f t="shared" si="1"/>
        <v> </v>
      </c>
      <c r="E3226" s="27" t="str">
        <f t="shared" si="2"/>
        <v> </v>
      </c>
    </row>
    <row r="3227">
      <c r="A3227" s="24">
        <v>14686.0</v>
      </c>
      <c r="B3227" s="24" t="s">
        <v>3227</v>
      </c>
      <c r="C3227" s="25">
        <v>18635.0</v>
      </c>
      <c r="D3227" s="26" t="str">
        <f t="shared" si="1"/>
        <v>Repeat</v>
      </c>
      <c r="E3227" s="27" t="str">
        <f t="shared" si="2"/>
        <v>Repeat</v>
      </c>
    </row>
    <row r="3228">
      <c r="A3228" s="24">
        <v>14687.0</v>
      </c>
      <c r="B3228" s="24" t="s">
        <v>3228</v>
      </c>
      <c r="C3228" s="25">
        <v>15334.0</v>
      </c>
      <c r="D3228" s="26" t="str">
        <f t="shared" si="1"/>
        <v> </v>
      </c>
      <c r="E3228" s="27" t="str">
        <f t="shared" si="2"/>
        <v> </v>
      </c>
    </row>
    <row r="3229">
      <c r="A3229" s="24">
        <v>14688.0</v>
      </c>
      <c r="B3229" s="24" t="s">
        <v>3229</v>
      </c>
      <c r="C3229" s="25">
        <v>31136.0</v>
      </c>
      <c r="D3229" s="26" t="str">
        <f t="shared" si="1"/>
        <v> </v>
      </c>
      <c r="E3229" s="27" t="str">
        <f t="shared" si="2"/>
        <v> </v>
      </c>
    </row>
    <row r="3230">
      <c r="A3230" s="24">
        <v>14689.0</v>
      </c>
      <c r="B3230" s="24" t="s">
        <v>3230</v>
      </c>
      <c r="C3230" s="25">
        <v>19801.0</v>
      </c>
      <c r="D3230" s="26" t="str">
        <f t="shared" si="1"/>
        <v> </v>
      </c>
      <c r="E3230" s="27" t="str">
        <f t="shared" si="2"/>
        <v> </v>
      </c>
    </row>
    <row r="3231">
      <c r="A3231" s="24">
        <v>14690.0</v>
      </c>
      <c r="B3231" s="24" t="s">
        <v>3231</v>
      </c>
      <c r="C3231" s="25">
        <v>23183.0</v>
      </c>
      <c r="D3231" s="26" t="str">
        <f t="shared" si="1"/>
        <v> </v>
      </c>
      <c r="E3231" s="27" t="str">
        <f t="shared" si="2"/>
        <v> </v>
      </c>
    </row>
    <row r="3232">
      <c r="A3232" s="24">
        <v>14691.0</v>
      </c>
      <c r="B3232" s="24" t="s">
        <v>3232</v>
      </c>
      <c r="C3232" s="25">
        <v>18045.0</v>
      </c>
      <c r="D3232" s="26" t="str">
        <f t="shared" si="1"/>
        <v> </v>
      </c>
      <c r="E3232" s="27" t="str">
        <f t="shared" si="2"/>
        <v> </v>
      </c>
    </row>
    <row r="3233">
      <c r="A3233" s="24">
        <v>14692.0</v>
      </c>
      <c r="B3233" s="24" t="s">
        <v>3233</v>
      </c>
      <c r="C3233" s="25">
        <v>30488.0</v>
      </c>
      <c r="D3233" s="26" t="str">
        <f t="shared" si="1"/>
        <v> </v>
      </c>
      <c r="E3233" s="27" t="str">
        <f t="shared" si="2"/>
        <v> </v>
      </c>
    </row>
    <row r="3234">
      <c r="A3234" s="24">
        <v>14694.0</v>
      </c>
      <c r="B3234" s="24" t="s">
        <v>3234</v>
      </c>
      <c r="C3234" s="25">
        <v>26697.0</v>
      </c>
      <c r="D3234" s="26" t="str">
        <f t="shared" si="1"/>
        <v> </v>
      </c>
      <c r="E3234" s="27" t="str">
        <f t="shared" si="2"/>
        <v> </v>
      </c>
    </row>
    <row r="3235">
      <c r="A3235" s="24">
        <v>14695.0</v>
      </c>
      <c r="B3235" s="24" t="s">
        <v>3235</v>
      </c>
      <c r="C3235" s="25">
        <v>20258.0</v>
      </c>
      <c r="D3235" s="26" t="str">
        <f t="shared" si="1"/>
        <v> </v>
      </c>
      <c r="E3235" s="27" t="str">
        <f t="shared" si="2"/>
        <v> </v>
      </c>
    </row>
    <row r="3236">
      <c r="A3236" s="24">
        <v>14696.0</v>
      </c>
      <c r="B3236" s="24" t="s">
        <v>3236</v>
      </c>
      <c r="C3236" s="25">
        <v>21874.0</v>
      </c>
      <c r="D3236" s="26" t="str">
        <f t="shared" si="1"/>
        <v> </v>
      </c>
      <c r="E3236" s="27" t="str">
        <f t="shared" si="2"/>
        <v> </v>
      </c>
    </row>
    <row r="3237">
      <c r="A3237" s="24">
        <v>14697.0</v>
      </c>
      <c r="B3237" s="24" t="s">
        <v>3237</v>
      </c>
      <c r="C3237" s="25">
        <v>20361.0</v>
      </c>
      <c r="D3237" s="26" t="str">
        <f t="shared" si="1"/>
        <v> </v>
      </c>
      <c r="E3237" s="27" t="str">
        <f t="shared" si="2"/>
        <v> </v>
      </c>
    </row>
    <row r="3238">
      <c r="A3238" s="24">
        <v>14698.0</v>
      </c>
      <c r="B3238" s="24" t="s">
        <v>3238</v>
      </c>
      <c r="C3238" s="25">
        <v>25292.0</v>
      </c>
      <c r="D3238" s="26" t="str">
        <f t="shared" si="1"/>
        <v> </v>
      </c>
      <c r="E3238" s="27" t="str">
        <f t="shared" si="2"/>
        <v> </v>
      </c>
    </row>
    <row r="3239">
      <c r="A3239" s="24">
        <v>14700.0</v>
      </c>
      <c r="B3239" s="24" t="s">
        <v>3239</v>
      </c>
      <c r="C3239" s="25">
        <v>32080.0</v>
      </c>
      <c r="D3239" s="26" t="str">
        <f t="shared" si="1"/>
        <v> </v>
      </c>
      <c r="E3239" s="27" t="str">
        <f t="shared" si="2"/>
        <v> </v>
      </c>
    </row>
    <row r="3240">
      <c r="A3240" s="24">
        <v>14701.0</v>
      </c>
      <c r="B3240" s="24" t="s">
        <v>3240</v>
      </c>
      <c r="C3240" s="25">
        <v>27308.0</v>
      </c>
      <c r="D3240" s="26" t="str">
        <f t="shared" si="1"/>
        <v> </v>
      </c>
      <c r="E3240" s="27" t="str">
        <f t="shared" si="2"/>
        <v> </v>
      </c>
    </row>
    <row r="3241">
      <c r="A3241" s="24">
        <v>14702.0</v>
      </c>
      <c r="B3241" s="24" t="s">
        <v>3241</v>
      </c>
      <c r="C3241" s="25">
        <v>19745.0</v>
      </c>
      <c r="D3241" s="26" t="str">
        <f t="shared" si="1"/>
        <v> </v>
      </c>
      <c r="E3241" s="27" t="str">
        <f t="shared" si="2"/>
        <v> </v>
      </c>
    </row>
    <row r="3242">
      <c r="A3242" s="24">
        <v>14703.0</v>
      </c>
      <c r="B3242" s="24" t="s">
        <v>3242</v>
      </c>
      <c r="C3242" s="25">
        <v>29092.0</v>
      </c>
      <c r="D3242" s="26" t="str">
        <f t="shared" si="1"/>
        <v> </v>
      </c>
      <c r="E3242" s="27" t="str">
        <f t="shared" si="2"/>
        <v> </v>
      </c>
    </row>
    <row r="3243">
      <c r="A3243" s="24">
        <v>14705.0</v>
      </c>
      <c r="B3243" s="24" t="s">
        <v>3243</v>
      </c>
      <c r="C3243" s="25">
        <v>31140.0</v>
      </c>
      <c r="D3243" s="26" t="str">
        <f t="shared" si="1"/>
        <v> </v>
      </c>
      <c r="E3243" s="27" t="str">
        <f t="shared" si="2"/>
        <v> </v>
      </c>
    </row>
    <row r="3244">
      <c r="A3244" s="24">
        <v>14706.0</v>
      </c>
      <c r="B3244" s="24" t="s">
        <v>3244</v>
      </c>
      <c r="C3244" s="25">
        <v>33782.0</v>
      </c>
      <c r="D3244" s="26" t="str">
        <f t="shared" si="1"/>
        <v> </v>
      </c>
      <c r="E3244" s="27" t="str">
        <f t="shared" si="2"/>
        <v> </v>
      </c>
    </row>
    <row r="3245">
      <c r="A3245" s="24">
        <v>14707.0</v>
      </c>
      <c r="B3245" s="24" t="s">
        <v>3245</v>
      </c>
      <c r="C3245" s="25">
        <v>19785.0</v>
      </c>
      <c r="D3245" s="26" t="str">
        <f t="shared" si="1"/>
        <v>Repeat</v>
      </c>
      <c r="E3245" s="27" t="str">
        <f t="shared" si="2"/>
        <v> </v>
      </c>
    </row>
    <row r="3246">
      <c r="A3246" s="24">
        <v>14708.0</v>
      </c>
      <c r="B3246" s="24" t="s">
        <v>3246</v>
      </c>
      <c r="C3246" s="25">
        <v>22732.0</v>
      </c>
      <c r="D3246" s="26" t="str">
        <f t="shared" si="1"/>
        <v> </v>
      </c>
      <c r="E3246" s="27" t="str">
        <f t="shared" si="2"/>
        <v> </v>
      </c>
    </row>
    <row r="3247">
      <c r="A3247" s="24">
        <v>14709.0</v>
      </c>
      <c r="B3247" s="24" t="s">
        <v>3247</v>
      </c>
      <c r="C3247" s="25">
        <v>15476.0</v>
      </c>
      <c r="D3247" s="26" t="str">
        <f t="shared" si="1"/>
        <v> </v>
      </c>
      <c r="E3247" s="27" t="str">
        <f t="shared" si="2"/>
        <v> </v>
      </c>
    </row>
    <row r="3248">
      <c r="A3248" s="24">
        <v>14710.0</v>
      </c>
      <c r="B3248" s="24" t="s">
        <v>3248</v>
      </c>
      <c r="C3248" s="25">
        <v>17797.0</v>
      </c>
      <c r="D3248" s="26" t="str">
        <f t="shared" si="1"/>
        <v> </v>
      </c>
      <c r="E3248" s="27" t="str">
        <f t="shared" si="2"/>
        <v> </v>
      </c>
    </row>
    <row r="3249">
      <c r="A3249" s="24">
        <v>14711.0</v>
      </c>
      <c r="B3249" s="24" t="s">
        <v>3249</v>
      </c>
      <c r="C3249" s="25">
        <v>33505.0</v>
      </c>
      <c r="D3249" s="26" t="str">
        <f t="shared" si="1"/>
        <v> </v>
      </c>
      <c r="E3249" s="27" t="str">
        <f t="shared" si="2"/>
        <v> </v>
      </c>
    </row>
    <row r="3250">
      <c r="A3250" s="24">
        <v>14712.0</v>
      </c>
      <c r="B3250" s="24" t="s">
        <v>3250</v>
      </c>
      <c r="C3250" s="25">
        <v>12767.0</v>
      </c>
      <c r="D3250" s="26" t="str">
        <f t="shared" si="1"/>
        <v> </v>
      </c>
      <c r="E3250" s="27" t="str">
        <f t="shared" si="2"/>
        <v> </v>
      </c>
    </row>
    <row r="3251">
      <c r="A3251" s="24">
        <v>14713.0</v>
      </c>
      <c r="B3251" s="24" t="s">
        <v>3251</v>
      </c>
      <c r="C3251" s="25">
        <v>17115.0</v>
      </c>
      <c r="D3251" s="26" t="str">
        <f t="shared" si="1"/>
        <v>Repeat</v>
      </c>
      <c r="E3251" s="27" t="str">
        <f t="shared" si="2"/>
        <v>Repeat</v>
      </c>
    </row>
    <row r="3252">
      <c r="A3252" s="24">
        <v>14714.0</v>
      </c>
      <c r="B3252" s="24" t="s">
        <v>3252</v>
      </c>
      <c r="C3252" s="25">
        <v>22910.0</v>
      </c>
      <c r="D3252" s="26" t="str">
        <f t="shared" si="1"/>
        <v> </v>
      </c>
      <c r="E3252" s="27" t="str">
        <f t="shared" si="2"/>
        <v> </v>
      </c>
    </row>
    <row r="3253">
      <c r="A3253" s="24">
        <v>14715.0</v>
      </c>
      <c r="B3253" s="24" t="s">
        <v>3253</v>
      </c>
      <c r="C3253" s="25">
        <v>13388.0</v>
      </c>
      <c r="D3253" s="26" t="str">
        <f t="shared" si="1"/>
        <v> </v>
      </c>
      <c r="E3253" s="27" t="str">
        <f t="shared" si="2"/>
        <v> </v>
      </c>
    </row>
    <row r="3254">
      <c r="A3254" s="24">
        <v>14716.0</v>
      </c>
      <c r="B3254" s="24" t="s">
        <v>3254</v>
      </c>
      <c r="C3254" s="25">
        <v>22562.0</v>
      </c>
      <c r="D3254" s="26" t="str">
        <f t="shared" si="1"/>
        <v> </v>
      </c>
      <c r="E3254" s="27" t="str">
        <f t="shared" si="2"/>
        <v> </v>
      </c>
    </row>
    <row r="3255">
      <c r="A3255" s="24">
        <v>14717.0</v>
      </c>
      <c r="B3255" s="24" t="s">
        <v>3255</v>
      </c>
      <c r="C3255" s="25">
        <v>18987.0</v>
      </c>
      <c r="D3255" s="26" t="str">
        <f t="shared" si="1"/>
        <v> </v>
      </c>
      <c r="E3255" s="27" t="str">
        <f t="shared" si="2"/>
        <v> </v>
      </c>
    </row>
    <row r="3256">
      <c r="A3256" s="24">
        <v>14718.0</v>
      </c>
      <c r="B3256" s="24" t="s">
        <v>3256</v>
      </c>
      <c r="C3256" s="25">
        <v>19516.0</v>
      </c>
      <c r="D3256" s="26" t="str">
        <f t="shared" si="1"/>
        <v> </v>
      </c>
      <c r="E3256" s="27" t="str">
        <f t="shared" si="2"/>
        <v> </v>
      </c>
    </row>
    <row r="3257">
      <c r="A3257" s="24">
        <v>14719.0</v>
      </c>
      <c r="B3257" s="24" t="s">
        <v>3257</v>
      </c>
      <c r="C3257" s="25">
        <v>20628.0</v>
      </c>
      <c r="D3257" s="26" t="str">
        <f t="shared" si="1"/>
        <v> </v>
      </c>
      <c r="E3257" s="27" t="str">
        <f t="shared" si="2"/>
        <v> </v>
      </c>
    </row>
    <row r="3258">
      <c r="A3258" s="24">
        <v>14720.0</v>
      </c>
      <c r="B3258" s="24" t="s">
        <v>3258</v>
      </c>
      <c r="C3258" s="25">
        <v>26359.0</v>
      </c>
      <c r="D3258" s="26" t="str">
        <f t="shared" si="1"/>
        <v> </v>
      </c>
      <c r="E3258" s="27" t="str">
        <f t="shared" si="2"/>
        <v> </v>
      </c>
    </row>
    <row r="3259">
      <c r="A3259" s="24">
        <v>14721.0</v>
      </c>
      <c r="B3259" s="24" t="s">
        <v>3259</v>
      </c>
      <c r="C3259" s="25">
        <v>33610.0</v>
      </c>
      <c r="D3259" s="26" t="str">
        <f t="shared" si="1"/>
        <v> </v>
      </c>
      <c r="E3259" s="27" t="str">
        <f t="shared" si="2"/>
        <v> </v>
      </c>
    </row>
    <row r="3260">
      <c r="A3260" s="24">
        <v>14722.0</v>
      </c>
      <c r="B3260" s="24" t="s">
        <v>3260</v>
      </c>
      <c r="C3260" s="25">
        <v>23713.0</v>
      </c>
      <c r="D3260" s="26" t="str">
        <f t="shared" si="1"/>
        <v> </v>
      </c>
      <c r="E3260" s="27" t="str">
        <f t="shared" si="2"/>
        <v> </v>
      </c>
    </row>
    <row r="3261">
      <c r="A3261" s="24">
        <v>14723.0</v>
      </c>
      <c r="B3261" s="24" t="s">
        <v>3261</v>
      </c>
      <c r="C3261" s="25">
        <v>19447.0</v>
      </c>
      <c r="D3261" s="26" t="str">
        <f t="shared" si="1"/>
        <v> </v>
      </c>
      <c r="E3261" s="27" t="str">
        <f t="shared" si="2"/>
        <v> </v>
      </c>
    </row>
    <row r="3262">
      <c r="A3262" s="24">
        <v>14724.0</v>
      </c>
      <c r="B3262" s="24" t="s">
        <v>3262</v>
      </c>
      <c r="C3262" s="25">
        <v>26728.0</v>
      </c>
      <c r="D3262" s="26" t="str">
        <f t="shared" si="1"/>
        <v> </v>
      </c>
      <c r="E3262" s="27" t="str">
        <f t="shared" si="2"/>
        <v> </v>
      </c>
    </row>
    <row r="3263">
      <c r="A3263" s="24">
        <v>14725.0</v>
      </c>
      <c r="B3263" s="24" t="s">
        <v>3263</v>
      </c>
      <c r="C3263" s="25">
        <v>24665.0</v>
      </c>
      <c r="D3263" s="26" t="str">
        <f t="shared" si="1"/>
        <v>Repeat</v>
      </c>
      <c r="E3263" s="27" t="str">
        <f t="shared" si="2"/>
        <v>Repeat</v>
      </c>
    </row>
    <row r="3264">
      <c r="A3264" s="24">
        <v>14726.0</v>
      </c>
      <c r="B3264" s="24" t="s">
        <v>3264</v>
      </c>
      <c r="C3264" s="25">
        <v>12703.0</v>
      </c>
      <c r="D3264" s="26" t="str">
        <f t="shared" si="1"/>
        <v> </v>
      </c>
      <c r="E3264" s="27" t="str">
        <f t="shared" si="2"/>
        <v> </v>
      </c>
    </row>
    <row r="3265">
      <c r="A3265" s="24">
        <v>14727.0</v>
      </c>
      <c r="B3265" s="24" t="s">
        <v>3265</v>
      </c>
      <c r="C3265" s="25">
        <v>16939.0</v>
      </c>
      <c r="D3265" s="26" t="str">
        <f t="shared" si="1"/>
        <v> </v>
      </c>
      <c r="E3265" s="27" t="str">
        <f t="shared" si="2"/>
        <v> </v>
      </c>
    </row>
    <row r="3266">
      <c r="A3266" s="24">
        <v>14728.0</v>
      </c>
      <c r="B3266" s="24" t="s">
        <v>3266</v>
      </c>
      <c r="C3266" s="25">
        <v>13682.0</v>
      </c>
      <c r="D3266" s="26" t="str">
        <f t="shared" si="1"/>
        <v> </v>
      </c>
      <c r="E3266" s="27" t="str">
        <f t="shared" si="2"/>
        <v> </v>
      </c>
    </row>
    <row r="3267">
      <c r="A3267" s="24">
        <v>14729.0</v>
      </c>
      <c r="B3267" s="24" t="s">
        <v>3267</v>
      </c>
      <c r="C3267" s="25">
        <v>30461.0</v>
      </c>
      <c r="D3267" s="26" t="str">
        <f t="shared" si="1"/>
        <v> </v>
      </c>
      <c r="E3267" s="27" t="str">
        <f t="shared" si="2"/>
        <v> </v>
      </c>
    </row>
    <row r="3268">
      <c r="A3268" s="24">
        <v>14730.0</v>
      </c>
      <c r="B3268" s="24" t="s">
        <v>3268</v>
      </c>
      <c r="C3268" s="25">
        <v>33254.0</v>
      </c>
      <c r="D3268" s="26" t="str">
        <f t="shared" si="1"/>
        <v> </v>
      </c>
      <c r="E3268" s="27" t="str">
        <f t="shared" si="2"/>
        <v> </v>
      </c>
    </row>
    <row r="3269">
      <c r="A3269" s="24">
        <v>14731.0</v>
      </c>
      <c r="B3269" s="24" t="s">
        <v>3269</v>
      </c>
      <c r="C3269" s="25">
        <v>23151.0</v>
      </c>
      <c r="D3269" s="26" t="str">
        <f t="shared" si="1"/>
        <v> </v>
      </c>
      <c r="E3269" s="27" t="str">
        <f t="shared" si="2"/>
        <v> </v>
      </c>
    </row>
    <row r="3270">
      <c r="A3270" s="24">
        <v>14734.0</v>
      </c>
      <c r="B3270" s="24" t="s">
        <v>3270</v>
      </c>
      <c r="C3270" s="25">
        <v>18667.0</v>
      </c>
      <c r="D3270" s="26" t="str">
        <f t="shared" si="1"/>
        <v> </v>
      </c>
      <c r="E3270" s="27" t="str">
        <f t="shared" si="2"/>
        <v> </v>
      </c>
    </row>
    <row r="3271">
      <c r="A3271" s="24">
        <v>14735.0</v>
      </c>
      <c r="B3271" s="24" t="s">
        <v>3271</v>
      </c>
      <c r="C3271" s="25">
        <v>27710.0</v>
      </c>
      <c r="D3271" s="26" t="str">
        <f t="shared" si="1"/>
        <v> </v>
      </c>
      <c r="E3271" s="27" t="str">
        <f t="shared" si="2"/>
        <v> </v>
      </c>
    </row>
    <row r="3272">
      <c r="A3272" s="24">
        <v>14736.0</v>
      </c>
      <c r="B3272" s="24" t="s">
        <v>3272</v>
      </c>
      <c r="C3272" s="25">
        <v>35192.0</v>
      </c>
      <c r="D3272" s="26" t="str">
        <f t="shared" si="1"/>
        <v> </v>
      </c>
      <c r="E3272" s="27" t="str">
        <f t="shared" si="2"/>
        <v> </v>
      </c>
    </row>
    <row r="3273">
      <c r="A3273" s="24">
        <v>14737.0</v>
      </c>
      <c r="B3273" s="24" t="s">
        <v>3273</v>
      </c>
      <c r="C3273" s="25">
        <v>30844.0</v>
      </c>
      <c r="D3273" s="26" t="str">
        <f t="shared" si="1"/>
        <v> </v>
      </c>
      <c r="E3273" s="27" t="str">
        <f t="shared" si="2"/>
        <v> </v>
      </c>
    </row>
    <row r="3274">
      <c r="A3274" s="24">
        <v>14738.0</v>
      </c>
      <c r="B3274" s="24" t="s">
        <v>3274</v>
      </c>
      <c r="C3274" s="25">
        <v>23696.0</v>
      </c>
      <c r="D3274" s="26" t="str">
        <f t="shared" si="1"/>
        <v> </v>
      </c>
      <c r="E3274" s="27" t="str">
        <f t="shared" si="2"/>
        <v> </v>
      </c>
    </row>
    <row r="3275">
      <c r="A3275" s="24">
        <v>14739.0</v>
      </c>
      <c r="B3275" s="24" t="s">
        <v>3275</v>
      </c>
      <c r="C3275" s="25">
        <v>27562.0</v>
      </c>
      <c r="D3275" s="26" t="str">
        <f t="shared" si="1"/>
        <v> </v>
      </c>
      <c r="E3275" s="27" t="str">
        <f t="shared" si="2"/>
        <v> </v>
      </c>
    </row>
    <row r="3276">
      <c r="A3276" s="24">
        <v>14740.0</v>
      </c>
      <c r="B3276" s="24" t="s">
        <v>3276</v>
      </c>
      <c r="C3276" s="25">
        <v>20046.0</v>
      </c>
      <c r="D3276" s="26" t="str">
        <f t="shared" si="1"/>
        <v> </v>
      </c>
      <c r="E3276" s="27" t="str">
        <f t="shared" si="2"/>
        <v> </v>
      </c>
    </row>
    <row r="3277">
      <c r="A3277" s="24">
        <v>14741.0</v>
      </c>
      <c r="B3277" s="24" t="s">
        <v>3277</v>
      </c>
      <c r="C3277" s="25">
        <v>26965.0</v>
      </c>
      <c r="D3277" s="26" t="str">
        <f t="shared" si="1"/>
        <v> </v>
      </c>
      <c r="E3277" s="27" t="str">
        <f t="shared" si="2"/>
        <v> </v>
      </c>
    </row>
    <row r="3278">
      <c r="A3278" s="24">
        <v>14742.0</v>
      </c>
      <c r="B3278" s="24" t="s">
        <v>3278</v>
      </c>
      <c r="C3278" s="25">
        <v>19050.0</v>
      </c>
      <c r="D3278" s="26" t="str">
        <f t="shared" si="1"/>
        <v>Repeat</v>
      </c>
      <c r="E3278" s="27" t="str">
        <f t="shared" si="2"/>
        <v>Repeat</v>
      </c>
    </row>
    <row r="3279">
      <c r="A3279" s="24">
        <v>14743.0</v>
      </c>
      <c r="B3279" s="24" t="s">
        <v>3279</v>
      </c>
      <c r="C3279" s="25">
        <v>29200.0</v>
      </c>
      <c r="D3279" s="26" t="str">
        <f t="shared" si="1"/>
        <v> </v>
      </c>
      <c r="E3279" s="27" t="str">
        <f t="shared" si="2"/>
        <v> </v>
      </c>
    </row>
    <row r="3280">
      <c r="A3280" s="24">
        <v>14744.0</v>
      </c>
      <c r="B3280" s="24" t="s">
        <v>3280</v>
      </c>
      <c r="C3280" s="25">
        <v>23909.0</v>
      </c>
      <c r="D3280" s="26" t="str">
        <f t="shared" si="1"/>
        <v> </v>
      </c>
      <c r="E3280" s="27" t="str">
        <f t="shared" si="2"/>
        <v> </v>
      </c>
    </row>
    <row r="3281">
      <c r="A3281" s="24">
        <v>14745.0</v>
      </c>
      <c r="B3281" s="24" t="s">
        <v>3281</v>
      </c>
      <c r="C3281" s="25">
        <v>25301.0</v>
      </c>
      <c r="D3281" s="26" t="str">
        <f t="shared" si="1"/>
        <v> </v>
      </c>
      <c r="E3281" s="27" t="str">
        <f t="shared" si="2"/>
        <v> </v>
      </c>
    </row>
    <row r="3282">
      <c r="A3282" s="24">
        <v>14746.0</v>
      </c>
      <c r="B3282" s="24" t="s">
        <v>3282</v>
      </c>
      <c r="C3282" s="25">
        <v>13193.0</v>
      </c>
      <c r="D3282" s="26" t="str">
        <f t="shared" si="1"/>
        <v> </v>
      </c>
      <c r="E3282" s="27" t="str">
        <f t="shared" si="2"/>
        <v>Repeat</v>
      </c>
    </row>
    <row r="3283">
      <c r="A3283" s="24">
        <v>14746.0</v>
      </c>
      <c r="B3283" s="24" t="s">
        <v>3283</v>
      </c>
      <c r="C3283" s="25">
        <v>13193.0</v>
      </c>
      <c r="D3283" s="26" t="str">
        <f t="shared" si="1"/>
        <v> </v>
      </c>
      <c r="E3283" s="27" t="str">
        <f t="shared" si="2"/>
        <v>Repeat</v>
      </c>
    </row>
    <row r="3284">
      <c r="A3284" s="24">
        <v>14747.0</v>
      </c>
      <c r="B3284" s="24" t="s">
        <v>3284</v>
      </c>
      <c r="C3284" s="25">
        <v>22430.0</v>
      </c>
      <c r="D3284" s="26" t="str">
        <f t="shared" si="1"/>
        <v> </v>
      </c>
      <c r="E3284" s="27" t="str">
        <f t="shared" si="2"/>
        <v> </v>
      </c>
    </row>
    <row r="3285">
      <c r="A3285" s="24">
        <v>14751.0</v>
      </c>
      <c r="B3285" s="24" t="s">
        <v>3285</v>
      </c>
      <c r="C3285" s="25">
        <v>19187.0</v>
      </c>
      <c r="D3285" s="26" t="str">
        <f t="shared" si="1"/>
        <v> </v>
      </c>
      <c r="E3285" s="27" t="str">
        <f t="shared" si="2"/>
        <v> </v>
      </c>
    </row>
    <row r="3286">
      <c r="A3286" s="24">
        <v>14752.0</v>
      </c>
      <c r="B3286" s="24" t="s">
        <v>3286</v>
      </c>
      <c r="C3286" s="25">
        <v>32861.0</v>
      </c>
      <c r="D3286" s="26" t="str">
        <f t="shared" si="1"/>
        <v>Repeat</v>
      </c>
      <c r="E3286" s="27" t="str">
        <f t="shared" si="2"/>
        <v>Repeat</v>
      </c>
    </row>
    <row r="3287">
      <c r="A3287" s="24">
        <v>14753.0</v>
      </c>
      <c r="B3287" s="24" t="s">
        <v>3287</v>
      </c>
      <c r="C3287" s="25">
        <v>27070.0</v>
      </c>
      <c r="D3287" s="26" t="str">
        <f t="shared" si="1"/>
        <v> </v>
      </c>
      <c r="E3287" s="27" t="str">
        <f t="shared" si="2"/>
        <v> </v>
      </c>
    </row>
    <row r="3288">
      <c r="A3288" s="24">
        <v>14754.0</v>
      </c>
      <c r="B3288" s="24" t="s">
        <v>3288</v>
      </c>
      <c r="C3288" s="25">
        <v>16528.0</v>
      </c>
      <c r="D3288" s="26" t="str">
        <f t="shared" si="1"/>
        <v> </v>
      </c>
      <c r="E3288" s="27" t="str">
        <f t="shared" si="2"/>
        <v> </v>
      </c>
    </row>
    <row r="3289">
      <c r="A3289" s="24">
        <v>14755.0</v>
      </c>
      <c r="B3289" s="24" t="s">
        <v>3289</v>
      </c>
      <c r="C3289" s="25">
        <v>23780.0</v>
      </c>
      <c r="D3289" s="26" t="str">
        <f t="shared" si="1"/>
        <v> </v>
      </c>
      <c r="E3289" s="27" t="str">
        <f t="shared" si="2"/>
        <v> </v>
      </c>
    </row>
    <row r="3290">
      <c r="A3290" s="24">
        <v>14756.0</v>
      </c>
      <c r="B3290" s="24" t="s">
        <v>3290</v>
      </c>
      <c r="C3290" s="25">
        <v>22966.0</v>
      </c>
      <c r="D3290" s="26" t="str">
        <f t="shared" si="1"/>
        <v> </v>
      </c>
      <c r="E3290" s="27" t="str">
        <f t="shared" si="2"/>
        <v> </v>
      </c>
    </row>
    <row r="3291">
      <c r="A3291" s="24">
        <v>14757.0</v>
      </c>
      <c r="B3291" s="24" t="s">
        <v>3291</v>
      </c>
      <c r="C3291" s="25">
        <v>14870.0</v>
      </c>
      <c r="D3291" s="26" t="str">
        <f t="shared" si="1"/>
        <v> </v>
      </c>
      <c r="E3291" s="27" t="str">
        <f t="shared" si="2"/>
        <v> </v>
      </c>
    </row>
    <row r="3292">
      <c r="A3292" s="24">
        <v>14759.0</v>
      </c>
      <c r="B3292" s="24" t="s">
        <v>3292</v>
      </c>
      <c r="C3292" s="25">
        <v>23552.0</v>
      </c>
      <c r="D3292" s="26" t="str">
        <f t="shared" si="1"/>
        <v> </v>
      </c>
      <c r="E3292" s="27" t="str">
        <f t="shared" si="2"/>
        <v> </v>
      </c>
    </row>
    <row r="3293">
      <c r="A3293" s="24">
        <v>14760.0</v>
      </c>
      <c r="B3293" s="24" t="s">
        <v>3293</v>
      </c>
      <c r="C3293" s="25">
        <v>19356.0</v>
      </c>
      <c r="D3293" s="26" t="str">
        <f t="shared" si="1"/>
        <v> </v>
      </c>
      <c r="E3293" s="27" t="str">
        <f t="shared" si="2"/>
        <v> </v>
      </c>
    </row>
    <row r="3294">
      <c r="A3294" s="24">
        <v>14761.0</v>
      </c>
      <c r="B3294" s="24" t="s">
        <v>3294</v>
      </c>
      <c r="C3294" s="25">
        <v>21966.0</v>
      </c>
      <c r="D3294" s="26" t="str">
        <f t="shared" si="1"/>
        <v> </v>
      </c>
      <c r="E3294" s="27" t="str">
        <f t="shared" si="2"/>
        <v> </v>
      </c>
    </row>
    <row r="3295">
      <c r="A3295" s="24">
        <v>14762.0</v>
      </c>
      <c r="B3295" s="24" t="s">
        <v>3295</v>
      </c>
      <c r="C3295" s="25">
        <v>28836.0</v>
      </c>
      <c r="D3295" s="26" t="str">
        <f t="shared" si="1"/>
        <v> </v>
      </c>
      <c r="E3295" s="27" t="str">
        <f t="shared" si="2"/>
        <v> </v>
      </c>
    </row>
    <row r="3296">
      <c r="A3296" s="24">
        <v>14763.0</v>
      </c>
      <c r="B3296" s="24" t="s">
        <v>3296</v>
      </c>
      <c r="C3296" s="25">
        <v>29623.0</v>
      </c>
      <c r="D3296" s="26" t="str">
        <f t="shared" si="1"/>
        <v>Repeat</v>
      </c>
      <c r="E3296" s="27" t="str">
        <f t="shared" si="2"/>
        <v>Repeat</v>
      </c>
    </row>
    <row r="3297">
      <c r="A3297" s="24">
        <v>14765.0</v>
      </c>
      <c r="B3297" s="24" t="s">
        <v>3297</v>
      </c>
      <c r="C3297" s="25">
        <v>17197.0</v>
      </c>
      <c r="D3297" s="26" t="str">
        <f t="shared" si="1"/>
        <v> </v>
      </c>
      <c r="E3297" s="27" t="str">
        <f t="shared" si="2"/>
        <v> </v>
      </c>
    </row>
    <row r="3298">
      <c r="A3298" s="24">
        <v>14766.0</v>
      </c>
      <c r="B3298" s="24" t="s">
        <v>3298</v>
      </c>
      <c r="C3298" s="25">
        <v>20966.0</v>
      </c>
      <c r="D3298" s="26" t="str">
        <f t="shared" si="1"/>
        <v> </v>
      </c>
      <c r="E3298" s="27" t="str">
        <f t="shared" si="2"/>
        <v> </v>
      </c>
    </row>
    <row r="3299">
      <c r="A3299" s="24">
        <v>14767.0</v>
      </c>
      <c r="B3299" s="24" t="s">
        <v>3299</v>
      </c>
      <c r="C3299" s="25">
        <v>17556.0</v>
      </c>
      <c r="D3299" s="26" t="str">
        <f t="shared" si="1"/>
        <v> </v>
      </c>
      <c r="E3299" s="27" t="str">
        <f t="shared" si="2"/>
        <v> </v>
      </c>
    </row>
    <row r="3300">
      <c r="A3300" s="24">
        <v>14768.0</v>
      </c>
      <c r="B3300" s="24" t="s">
        <v>3300</v>
      </c>
      <c r="C3300" s="25">
        <v>23766.0</v>
      </c>
      <c r="D3300" s="26" t="str">
        <f t="shared" si="1"/>
        <v>Repeat</v>
      </c>
      <c r="E3300" s="27" t="str">
        <f t="shared" si="2"/>
        <v>Repeat</v>
      </c>
    </row>
    <row r="3301">
      <c r="A3301" s="24">
        <v>14770.0</v>
      </c>
      <c r="B3301" s="24" t="s">
        <v>3301</v>
      </c>
      <c r="C3301" s="25">
        <v>28344.0</v>
      </c>
      <c r="D3301" s="26" t="str">
        <f t="shared" si="1"/>
        <v> </v>
      </c>
      <c r="E3301" s="27" t="str">
        <f t="shared" si="2"/>
        <v> </v>
      </c>
    </row>
    <row r="3302">
      <c r="A3302" s="24">
        <v>14771.0</v>
      </c>
      <c r="B3302" s="24" t="s">
        <v>3302</v>
      </c>
      <c r="C3302" s="25">
        <v>12531.0</v>
      </c>
      <c r="D3302" s="26" t="str">
        <f t="shared" si="1"/>
        <v>Repeat</v>
      </c>
      <c r="E3302" s="27" t="str">
        <f t="shared" si="2"/>
        <v> </v>
      </c>
    </row>
    <row r="3303">
      <c r="A3303" s="24">
        <v>14774.0</v>
      </c>
      <c r="B3303" s="24" t="s">
        <v>3303</v>
      </c>
      <c r="C3303" s="25">
        <v>34998.0</v>
      </c>
      <c r="D3303" s="26" t="str">
        <f t="shared" si="1"/>
        <v> </v>
      </c>
      <c r="E3303" s="27" t="str">
        <f t="shared" si="2"/>
        <v> </v>
      </c>
    </row>
    <row r="3304">
      <c r="A3304" s="24">
        <v>14775.0</v>
      </c>
      <c r="B3304" s="24" t="s">
        <v>3304</v>
      </c>
      <c r="C3304" s="25">
        <v>28768.0</v>
      </c>
      <c r="D3304" s="26" t="str">
        <f t="shared" si="1"/>
        <v> </v>
      </c>
      <c r="E3304" s="27" t="str">
        <f t="shared" si="2"/>
        <v> </v>
      </c>
    </row>
    <row r="3305">
      <c r="A3305" s="24">
        <v>14777.0</v>
      </c>
      <c r="B3305" s="24" t="s">
        <v>3305</v>
      </c>
      <c r="C3305" s="25">
        <v>17611.0</v>
      </c>
      <c r="D3305" s="26" t="str">
        <f t="shared" si="1"/>
        <v> </v>
      </c>
      <c r="E3305" s="27" t="str">
        <f t="shared" si="2"/>
        <v> </v>
      </c>
    </row>
    <row r="3306">
      <c r="A3306" s="24">
        <v>14778.0</v>
      </c>
      <c r="B3306" s="24" t="s">
        <v>3306</v>
      </c>
      <c r="C3306" s="25">
        <v>22949.0</v>
      </c>
      <c r="D3306" s="26" t="str">
        <f t="shared" si="1"/>
        <v> </v>
      </c>
      <c r="E3306" s="27" t="str">
        <f t="shared" si="2"/>
        <v> </v>
      </c>
    </row>
    <row r="3307">
      <c r="A3307" s="24">
        <v>14779.0</v>
      </c>
      <c r="B3307" s="24" t="s">
        <v>3307</v>
      </c>
      <c r="C3307" s="25">
        <v>17761.0</v>
      </c>
      <c r="D3307" s="26" t="str">
        <f t="shared" si="1"/>
        <v> </v>
      </c>
      <c r="E3307" s="27" t="str">
        <f t="shared" si="2"/>
        <v> </v>
      </c>
    </row>
    <row r="3308">
      <c r="A3308" s="24">
        <v>14780.0</v>
      </c>
      <c r="B3308" s="24" t="s">
        <v>3308</v>
      </c>
      <c r="C3308" s="25">
        <v>22127.0</v>
      </c>
      <c r="D3308" s="26" t="str">
        <f t="shared" si="1"/>
        <v> </v>
      </c>
      <c r="E3308" s="27" t="str">
        <f t="shared" si="2"/>
        <v> </v>
      </c>
    </row>
    <row r="3309">
      <c r="A3309" s="24">
        <v>14782.0</v>
      </c>
      <c r="B3309" s="24" t="s">
        <v>3309</v>
      </c>
      <c r="C3309" s="25">
        <v>13229.0</v>
      </c>
      <c r="D3309" s="26" t="str">
        <f t="shared" si="1"/>
        <v> </v>
      </c>
      <c r="E3309" s="27" t="str">
        <f t="shared" si="2"/>
        <v> </v>
      </c>
    </row>
    <row r="3310">
      <c r="A3310" s="24">
        <v>14784.0</v>
      </c>
      <c r="B3310" s="24" t="s">
        <v>3310</v>
      </c>
      <c r="C3310" s="25">
        <v>24194.0</v>
      </c>
      <c r="D3310" s="26" t="str">
        <f t="shared" si="1"/>
        <v> </v>
      </c>
      <c r="E3310" s="27" t="str">
        <f t="shared" si="2"/>
        <v> </v>
      </c>
    </row>
    <row r="3311">
      <c r="A3311" s="24">
        <v>14785.0</v>
      </c>
      <c r="B3311" s="24" t="s">
        <v>3311</v>
      </c>
      <c r="C3311" s="25">
        <v>17593.0</v>
      </c>
      <c r="D3311" s="26" t="str">
        <f t="shared" si="1"/>
        <v> </v>
      </c>
      <c r="E3311" s="27" t="str">
        <f t="shared" si="2"/>
        <v> </v>
      </c>
    </row>
    <row r="3312">
      <c r="A3312" s="24">
        <v>14787.0</v>
      </c>
      <c r="B3312" s="24" t="s">
        <v>3312</v>
      </c>
      <c r="C3312" s="25">
        <v>12487.0</v>
      </c>
      <c r="D3312" s="26" t="str">
        <f t="shared" si="1"/>
        <v> </v>
      </c>
      <c r="E3312" s="27" t="str">
        <f t="shared" si="2"/>
        <v> </v>
      </c>
    </row>
    <row r="3313">
      <c r="A3313" s="24">
        <v>14789.0</v>
      </c>
      <c r="B3313" s="24" t="s">
        <v>3313</v>
      </c>
      <c r="C3313" s="25">
        <v>23233.0</v>
      </c>
      <c r="D3313" s="26" t="str">
        <f t="shared" si="1"/>
        <v> </v>
      </c>
      <c r="E3313" s="27" t="str">
        <f t="shared" si="2"/>
        <v> </v>
      </c>
    </row>
    <row r="3314">
      <c r="A3314" s="24">
        <v>14790.0</v>
      </c>
      <c r="B3314" s="24" t="s">
        <v>3314</v>
      </c>
      <c r="C3314" s="25">
        <v>24134.0</v>
      </c>
      <c r="D3314" s="26" t="str">
        <f t="shared" si="1"/>
        <v> </v>
      </c>
      <c r="E3314" s="27" t="str">
        <f t="shared" si="2"/>
        <v> </v>
      </c>
    </row>
    <row r="3315">
      <c r="A3315" s="24">
        <v>14791.0</v>
      </c>
      <c r="B3315" s="24" t="s">
        <v>3315</v>
      </c>
      <c r="C3315" s="25">
        <v>12311.0</v>
      </c>
      <c r="D3315" s="26" t="str">
        <f t="shared" si="1"/>
        <v> </v>
      </c>
      <c r="E3315" s="27" t="str">
        <f t="shared" si="2"/>
        <v> </v>
      </c>
    </row>
    <row r="3316">
      <c r="A3316" s="24">
        <v>14793.0</v>
      </c>
      <c r="B3316" s="24" t="s">
        <v>3316</v>
      </c>
      <c r="C3316" s="25">
        <v>22658.0</v>
      </c>
      <c r="D3316" s="26" t="str">
        <f t="shared" si="1"/>
        <v> </v>
      </c>
      <c r="E3316" s="27" t="str">
        <f t="shared" si="2"/>
        <v> </v>
      </c>
    </row>
    <row r="3317">
      <c r="A3317" s="24">
        <v>14794.0</v>
      </c>
      <c r="B3317" s="24" t="s">
        <v>3317</v>
      </c>
      <c r="C3317" s="25">
        <v>21927.0</v>
      </c>
      <c r="D3317" s="26" t="str">
        <f t="shared" si="1"/>
        <v> </v>
      </c>
      <c r="E3317" s="27" t="str">
        <f t="shared" si="2"/>
        <v> </v>
      </c>
    </row>
    <row r="3318">
      <c r="A3318" s="24">
        <v>14795.0</v>
      </c>
      <c r="B3318" s="24" t="s">
        <v>3318</v>
      </c>
      <c r="C3318" s="25">
        <v>15683.0</v>
      </c>
      <c r="D3318" s="26" t="str">
        <f t="shared" si="1"/>
        <v> </v>
      </c>
      <c r="E3318" s="27" t="str">
        <f t="shared" si="2"/>
        <v> </v>
      </c>
    </row>
    <row r="3319">
      <c r="A3319" s="24">
        <v>14796.0</v>
      </c>
      <c r="B3319" s="24" t="s">
        <v>3319</v>
      </c>
      <c r="C3319" s="25">
        <v>17109.0</v>
      </c>
      <c r="D3319" s="26" t="str">
        <f t="shared" si="1"/>
        <v> </v>
      </c>
      <c r="E3319" s="27" t="str">
        <f t="shared" si="2"/>
        <v> </v>
      </c>
    </row>
    <row r="3320">
      <c r="A3320" s="24">
        <v>14798.0</v>
      </c>
      <c r="B3320" s="24" t="s">
        <v>3320</v>
      </c>
      <c r="C3320" s="25">
        <v>26611.0</v>
      </c>
      <c r="D3320" s="26" t="str">
        <f t="shared" si="1"/>
        <v> </v>
      </c>
      <c r="E3320" s="27" t="str">
        <f t="shared" si="2"/>
        <v> </v>
      </c>
    </row>
    <row r="3321">
      <c r="A3321" s="24">
        <v>14799.0</v>
      </c>
      <c r="B3321" s="24" t="s">
        <v>3321</v>
      </c>
      <c r="C3321" s="25">
        <v>12172.0</v>
      </c>
      <c r="D3321" s="26" t="str">
        <f t="shared" si="1"/>
        <v> </v>
      </c>
      <c r="E3321" s="27" t="str">
        <f t="shared" si="2"/>
        <v> </v>
      </c>
    </row>
    <row r="3322">
      <c r="A3322" s="24">
        <v>14800.0</v>
      </c>
      <c r="B3322" s="24" t="s">
        <v>3322</v>
      </c>
      <c r="C3322" s="25">
        <v>15582.0</v>
      </c>
      <c r="D3322" s="26" t="str">
        <f t="shared" si="1"/>
        <v> </v>
      </c>
      <c r="E3322" s="27" t="str">
        <f t="shared" si="2"/>
        <v> </v>
      </c>
    </row>
    <row r="3323">
      <c r="A3323" s="24">
        <v>14801.0</v>
      </c>
      <c r="B3323" s="24" t="s">
        <v>3323</v>
      </c>
      <c r="C3323" s="25">
        <v>21122.0</v>
      </c>
      <c r="D3323" s="26" t="str">
        <f t="shared" si="1"/>
        <v> </v>
      </c>
      <c r="E3323" s="27" t="str">
        <f t="shared" si="2"/>
        <v> </v>
      </c>
    </row>
    <row r="3324">
      <c r="A3324" s="24">
        <v>14802.0</v>
      </c>
      <c r="B3324" s="24" t="s">
        <v>3324</v>
      </c>
      <c r="C3324" s="25">
        <v>33158.0</v>
      </c>
      <c r="D3324" s="26" t="str">
        <f t="shared" si="1"/>
        <v>Repeat</v>
      </c>
      <c r="E3324" s="27" t="str">
        <f t="shared" si="2"/>
        <v>Repeat</v>
      </c>
    </row>
    <row r="3325">
      <c r="A3325" s="24">
        <v>14803.0</v>
      </c>
      <c r="B3325" s="24" t="s">
        <v>3325</v>
      </c>
      <c r="C3325" s="25">
        <v>20254.0</v>
      </c>
      <c r="D3325" s="26" t="str">
        <f t="shared" si="1"/>
        <v> </v>
      </c>
      <c r="E3325" s="27" t="str">
        <f t="shared" si="2"/>
        <v> </v>
      </c>
    </row>
    <row r="3326">
      <c r="A3326" s="24">
        <v>14804.0</v>
      </c>
      <c r="B3326" s="24" t="s">
        <v>3326</v>
      </c>
      <c r="C3326" s="25">
        <v>21163.0</v>
      </c>
      <c r="D3326" s="26" t="str">
        <f t="shared" si="1"/>
        <v> </v>
      </c>
      <c r="E3326" s="27" t="str">
        <f t="shared" si="2"/>
        <v> </v>
      </c>
    </row>
    <row r="3327">
      <c r="A3327" s="24">
        <v>14805.0</v>
      </c>
      <c r="B3327" s="24" t="s">
        <v>3327</v>
      </c>
      <c r="C3327" s="25">
        <v>22808.0</v>
      </c>
      <c r="D3327" s="26" t="str">
        <f t="shared" si="1"/>
        <v> </v>
      </c>
      <c r="E3327" s="27" t="str">
        <f t="shared" si="2"/>
        <v> </v>
      </c>
    </row>
    <row r="3328">
      <c r="A3328" s="24">
        <v>14806.0</v>
      </c>
      <c r="B3328" s="24" t="s">
        <v>3328</v>
      </c>
      <c r="C3328" s="25">
        <v>18246.0</v>
      </c>
      <c r="D3328" s="26" t="str">
        <f t="shared" si="1"/>
        <v> </v>
      </c>
      <c r="E3328" s="27" t="str">
        <f t="shared" si="2"/>
        <v> </v>
      </c>
    </row>
    <row r="3329">
      <c r="A3329" s="24">
        <v>14807.0</v>
      </c>
      <c r="B3329" s="24" t="s">
        <v>3329</v>
      </c>
      <c r="C3329" s="25">
        <v>24129.0</v>
      </c>
      <c r="D3329" s="26" t="str">
        <f t="shared" si="1"/>
        <v> </v>
      </c>
      <c r="E3329" s="27" t="str">
        <f t="shared" si="2"/>
        <v> </v>
      </c>
    </row>
    <row r="3330">
      <c r="A3330" s="24">
        <v>14808.0</v>
      </c>
      <c r="B3330" s="24" t="s">
        <v>3330</v>
      </c>
      <c r="C3330" s="25">
        <v>23339.0</v>
      </c>
      <c r="D3330" s="26" t="str">
        <f t="shared" si="1"/>
        <v> </v>
      </c>
      <c r="E3330" s="27" t="str">
        <f t="shared" si="2"/>
        <v> </v>
      </c>
    </row>
    <row r="3331">
      <c r="A3331" s="24">
        <v>14809.0</v>
      </c>
      <c r="B3331" s="24" t="s">
        <v>3331</v>
      </c>
      <c r="C3331" s="25">
        <v>35957.0</v>
      </c>
      <c r="D3331" s="26" t="str">
        <f t="shared" si="1"/>
        <v> </v>
      </c>
      <c r="E3331" s="27" t="str">
        <f t="shared" si="2"/>
        <v> </v>
      </c>
    </row>
    <row r="3332">
      <c r="A3332" s="24">
        <v>14810.0</v>
      </c>
      <c r="B3332" s="24" t="s">
        <v>3332</v>
      </c>
      <c r="C3332" s="25">
        <v>18103.0</v>
      </c>
      <c r="D3332" s="26" t="str">
        <f t="shared" si="1"/>
        <v> </v>
      </c>
      <c r="E3332" s="27" t="str">
        <f t="shared" si="2"/>
        <v> </v>
      </c>
    </row>
    <row r="3333">
      <c r="A3333" s="24">
        <v>14811.0</v>
      </c>
      <c r="B3333" s="24" t="s">
        <v>3333</v>
      </c>
      <c r="C3333" s="25">
        <v>25214.0</v>
      </c>
      <c r="D3333" s="26" t="str">
        <f t="shared" si="1"/>
        <v> </v>
      </c>
      <c r="E3333" s="27" t="str">
        <f t="shared" si="2"/>
        <v> </v>
      </c>
    </row>
    <row r="3334">
      <c r="A3334" s="24">
        <v>14812.0</v>
      </c>
      <c r="B3334" s="24" t="s">
        <v>3334</v>
      </c>
      <c r="C3334" s="25">
        <v>25356.0</v>
      </c>
      <c r="D3334" s="26" t="str">
        <f t="shared" si="1"/>
        <v>Repeat</v>
      </c>
      <c r="E3334" s="27" t="str">
        <f t="shared" si="2"/>
        <v> </v>
      </c>
    </row>
    <row r="3335">
      <c r="A3335" s="24">
        <v>14813.0</v>
      </c>
      <c r="B3335" s="24" t="s">
        <v>3335</v>
      </c>
      <c r="C3335" s="25">
        <v>24132.0</v>
      </c>
      <c r="D3335" s="26" t="str">
        <f t="shared" si="1"/>
        <v> </v>
      </c>
      <c r="E3335" s="27" t="str">
        <f t="shared" si="2"/>
        <v> </v>
      </c>
    </row>
    <row r="3336">
      <c r="A3336" s="24">
        <v>14814.0</v>
      </c>
      <c r="B3336" s="24" t="s">
        <v>3336</v>
      </c>
      <c r="C3336" s="25">
        <v>20167.0</v>
      </c>
      <c r="D3336" s="26" t="str">
        <f t="shared" si="1"/>
        <v> </v>
      </c>
      <c r="E3336" s="27" t="str">
        <f t="shared" si="2"/>
        <v> </v>
      </c>
    </row>
    <row r="3337">
      <c r="A3337" s="24">
        <v>14815.0</v>
      </c>
      <c r="B3337" s="24" t="s">
        <v>3337</v>
      </c>
      <c r="C3337" s="25">
        <v>17067.0</v>
      </c>
      <c r="D3337" s="26" t="str">
        <f t="shared" si="1"/>
        <v>Repeat</v>
      </c>
      <c r="E3337" s="27" t="str">
        <f t="shared" si="2"/>
        <v>Repeat</v>
      </c>
    </row>
    <row r="3338">
      <c r="A3338" s="24">
        <v>14816.0</v>
      </c>
      <c r="B3338" s="24" t="s">
        <v>3338</v>
      </c>
      <c r="C3338" s="25">
        <v>23495.0</v>
      </c>
      <c r="D3338" s="26" t="str">
        <f t="shared" si="1"/>
        <v> </v>
      </c>
      <c r="E3338" s="27" t="str">
        <f t="shared" si="2"/>
        <v> </v>
      </c>
    </row>
    <row r="3339">
      <c r="A3339" s="24">
        <v>14817.0</v>
      </c>
      <c r="B3339" s="24" t="s">
        <v>3339</v>
      </c>
      <c r="C3339" s="25">
        <v>19249.0</v>
      </c>
      <c r="D3339" s="26" t="str">
        <f t="shared" si="1"/>
        <v> </v>
      </c>
      <c r="E3339" s="27" t="str">
        <f t="shared" si="2"/>
        <v> </v>
      </c>
    </row>
    <row r="3340">
      <c r="A3340" s="24">
        <v>14818.0</v>
      </c>
      <c r="B3340" s="24" t="s">
        <v>3340</v>
      </c>
      <c r="C3340" s="25">
        <v>25335.0</v>
      </c>
      <c r="D3340" s="26" t="str">
        <f t="shared" si="1"/>
        <v> </v>
      </c>
      <c r="E3340" s="27" t="str">
        <f t="shared" si="2"/>
        <v> </v>
      </c>
    </row>
    <row r="3341">
      <c r="A3341" s="24">
        <v>14819.0</v>
      </c>
      <c r="B3341" s="24" t="s">
        <v>3341</v>
      </c>
      <c r="C3341" s="25">
        <v>18799.0</v>
      </c>
      <c r="D3341" s="26" t="str">
        <f t="shared" si="1"/>
        <v> </v>
      </c>
      <c r="E3341" s="27" t="str">
        <f t="shared" si="2"/>
        <v> </v>
      </c>
    </row>
    <row r="3342">
      <c r="A3342" s="24">
        <v>14820.0</v>
      </c>
      <c r="B3342" s="24" t="s">
        <v>3342</v>
      </c>
      <c r="C3342" s="25">
        <v>35573.0</v>
      </c>
      <c r="D3342" s="26" t="str">
        <f t="shared" si="1"/>
        <v> </v>
      </c>
      <c r="E3342" s="27" t="str">
        <f t="shared" si="2"/>
        <v> </v>
      </c>
    </row>
    <row r="3343">
      <c r="A3343" s="24">
        <v>14821.0</v>
      </c>
      <c r="B3343" s="24" t="s">
        <v>3343</v>
      </c>
      <c r="C3343" s="25">
        <v>21380.0</v>
      </c>
      <c r="D3343" s="26" t="str">
        <f t="shared" si="1"/>
        <v> </v>
      </c>
      <c r="E3343" s="27" t="str">
        <f t="shared" si="2"/>
        <v> </v>
      </c>
    </row>
    <row r="3344">
      <c r="A3344" s="24">
        <v>14824.0</v>
      </c>
      <c r="B3344" s="24" t="s">
        <v>3344</v>
      </c>
      <c r="C3344" s="25">
        <v>34392.0</v>
      </c>
      <c r="D3344" s="26" t="str">
        <f t="shared" si="1"/>
        <v>Repeat</v>
      </c>
      <c r="E3344" s="27" t="str">
        <f t="shared" si="2"/>
        <v>Repeat</v>
      </c>
    </row>
    <row r="3345">
      <c r="A3345" s="24">
        <v>14825.0</v>
      </c>
      <c r="B3345" s="24" t="s">
        <v>3345</v>
      </c>
      <c r="C3345" s="25">
        <v>21755.0</v>
      </c>
      <c r="D3345" s="26" t="str">
        <f t="shared" si="1"/>
        <v> </v>
      </c>
      <c r="E3345" s="27" t="str">
        <f t="shared" si="2"/>
        <v> </v>
      </c>
    </row>
    <row r="3346">
      <c r="A3346" s="24">
        <v>14826.0</v>
      </c>
      <c r="B3346" s="24" t="s">
        <v>3346</v>
      </c>
      <c r="C3346" s="25">
        <v>16646.0</v>
      </c>
      <c r="D3346" s="26" t="str">
        <f t="shared" si="1"/>
        <v>Repeat</v>
      </c>
      <c r="E3346" s="27" t="str">
        <f t="shared" si="2"/>
        <v>Repeat</v>
      </c>
    </row>
    <row r="3347">
      <c r="A3347" s="24">
        <v>14827.0</v>
      </c>
      <c r="B3347" s="24" t="s">
        <v>3347</v>
      </c>
      <c r="C3347" s="25">
        <v>13649.0</v>
      </c>
      <c r="D3347" s="26" t="str">
        <f t="shared" si="1"/>
        <v> </v>
      </c>
      <c r="E3347" s="27" t="str">
        <f t="shared" si="2"/>
        <v> </v>
      </c>
    </row>
    <row r="3348">
      <c r="A3348" s="24">
        <v>14828.0</v>
      </c>
      <c r="B3348" s="24" t="s">
        <v>3348</v>
      </c>
      <c r="C3348" s="25">
        <v>25524.0</v>
      </c>
      <c r="D3348" s="26" t="str">
        <f t="shared" si="1"/>
        <v> </v>
      </c>
      <c r="E3348" s="27" t="str">
        <f t="shared" si="2"/>
        <v> </v>
      </c>
    </row>
    <row r="3349">
      <c r="A3349" s="24">
        <v>14829.0</v>
      </c>
      <c r="B3349" s="24" t="s">
        <v>3349</v>
      </c>
      <c r="C3349" s="25">
        <v>14014.0</v>
      </c>
      <c r="D3349" s="26" t="str">
        <f t="shared" si="1"/>
        <v> </v>
      </c>
      <c r="E3349" s="27" t="str">
        <f t="shared" si="2"/>
        <v> </v>
      </c>
    </row>
    <row r="3350">
      <c r="A3350" s="24">
        <v>14830.0</v>
      </c>
      <c r="B3350" s="24" t="s">
        <v>3350</v>
      </c>
      <c r="C3350" s="25">
        <v>28062.0</v>
      </c>
      <c r="D3350" s="26" t="str">
        <f t="shared" si="1"/>
        <v> </v>
      </c>
      <c r="E3350" s="27" t="str">
        <f t="shared" si="2"/>
        <v> </v>
      </c>
    </row>
    <row r="3351">
      <c r="A3351" s="24">
        <v>14831.0</v>
      </c>
      <c r="B3351" s="24" t="s">
        <v>3351</v>
      </c>
      <c r="C3351" s="25">
        <v>24095.0</v>
      </c>
      <c r="D3351" s="26" t="str">
        <f t="shared" si="1"/>
        <v> </v>
      </c>
      <c r="E3351" s="27" t="str">
        <f t="shared" si="2"/>
        <v> </v>
      </c>
    </row>
    <row r="3352">
      <c r="A3352" s="24">
        <v>14832.0</v>
      </c>
      <c r="B3352" s="24" t="s">
        <v>3352</v>
      </c>
      <c r="C3352" s="25">
        <v>32947.0</v>
      </c>
      <c r="D3352" s="26" t="str">
        <f t="shared" si="1"/>
        <v> </v>
      </c>
      <c r="E3352" s="27" t="str">
        <f t="shared" si="2"/>
        <v> </v>
      </c>
    </row>
    <row r="3353">
      <c r="A3353" s="24">
        <v>14833.0</v>
      </c>
      <c r="B3353" s="24" t="s">
        <v>3353</v>
      </c>
      <c r="C3353" s="25">
        <v>21767.0</v>
      </c>
      <c r="D3353" s="26" t="str">
        <f t="shared" si="1"/>
        <v> </v>
      </c>
      <c r="E3353" s="27" t="str">
        <f t="shared" si="2"/>
        <v> </v>
      </c>
    </row>
    <row r="3354">
      <c r="A3354" s="24">
        <v>14834.0</v>
      </c>
      <c r="B3354" s="24" t="s">
        <v>3354</v>
      </c>
      <c r="C3354" s="25">
        <v>20436.0</v>
      </c>
      <c r="D3354" s="26" t="str">
        <f t="shared" si="1"/>
        <v> </v>
      </c>
      <c r="E3354" s="27" t="str">
        <f t="shared" si="2"/>
        <v> </v>
      </c>
    </row>
    <row r="3355">
      <c r="A3355" s="24">
        <v>14835.0</v>
      </c>
      <c r="B3355" s="24" t="s">
        <v>3355</v>
      </c>
      <c r="C3355" s="25">
        <v>29211.0</v>
      </c>
      <c r="D3355" s="26" t="str">
        <f t="shared" si="1"/>
        <v> </v>
      </c>
      <c r="E3355" s="27" t="str">
        <f t="shared" si="2"/>
        <v> </v>
      </c>
    </row>
    <row r="3356">
      <c r="A3356" s="24">
        <v>14836.0</v>
      </c>
      <c r="B3356" s="24" t="s">
        <v>3356</v>
      </c>
      <c r="C3356" s="25">
        <v>26079.0</v>
      </c>
      <c r="D3356" s="26" t="str">
        <f t="shared" si="1"/>
        <v> </v>
      </c>
      <c r="E3356" s="27" t="str">
        <f t="shared" si="2"/>
        <v> </v>
      </c>
    </row>
    <row r="3357">
      <c r="A3357" s="24">
        <v>14837.0</v>
      </c>
      <c r="B3357" s="24" t="s">
        <v>3357</v>
      </c>
      <c r="C3357" s="25">
        <v>18265.0</v>
      </c>
      <c r="D3357" s="26" t="str">
        <f t="shared" si="1"/>
        <v>Repeat</v>
      </c>
      <c r="E3357" s="27" t="str">
        <f t="shared" si="2"/>
        <v>Repeat</v>
      </c>
    </row>
    <row r="3358">
      <c r="A3358" s="24">
        <v>14838.0</v>
      </c>
      <c r="B3358" s="24" t="s">
        <v>3358</v>
      </c>
      <c r="C3358" s="25">
        <v>18181.0</v>
      </c>
      <c r="D3358" s="26" t="str">
        <f t="shared" si="1"/>
        <v> </v>
      </c>
      <c r="E3358" s="27" t="str">
        <f t="shared" si="2"/>
        <v> </v>
      </c>
    </row>
    <row r="3359">
      <c r="A3359" s="24">
        <v>14839.0</v>
      </c>
      <c r="B3359" s="24" t="s">
        <v>3359</v>
      </c>
      <c r="C3359" s="25">
        <v>23343.0</v>
      </c>
      <c r="D3359" s="26" t="str">
        <f t="shared" si="1"/>
        <v> </v>
      </c>
      <c r="E3359" s="27" t="str">
        <f t="shared" si="2"/>
        <v> </v>
      </c>
    </row>
    <row r="3360">
      <c r="A3360" s="24">
        <v>14840.0</v>
      </c>
      <c r="B3360" s="24" t="s">
        <v>3360</v>
      </c>
      <c r="C3360" s="25">
        <v>30176.0</v>
      </c>
      <c r="D3360" s="26" t="str">
        <f t="shared" si="1"/>
        <v>Repeat</v>
      </c>
      <c r="E3360" s="27" t="str">
        <f t="shared" si="2"/>
        <v>Repeat</v>
      </c>
    </row>
    <row r="3361">
      <c r="A3361" s="24">
        <v>14841.0</v>
      </c>
      <c r="B3361" s="24" t="s">
        <v>3361</v>
      </c>
      <c r="C3361" s="25">
        <v>23386.0</v>
      </c>
      <c r="D3361" s="26" t="str">
        <f t="shared" si="1"/>
        <v> </v>
      </c>
      <c r="E3361" s="27" t="str">
        <f t="shared" si="2"/>
        <v> </v>
      </c>
    </row>
    <row r="3362">
      <c r="A3362" s="24">
        <v>14842.0</v>
      </c>
      <c r="B3362" s="24" t="s">
        <v>3362</v>
      </c>
      <c r="C3362" s="25">
        <v>31129.0</v>
      </c>
      <c r="D3362" s="26" t="str">
        <f t="shared" si="1"/>
        <v> </v>
      </c>
      <c r="E3362" s="27" t="str">
        <f t="shared" si="2"/>
        <v> </v>
      </c>
    </row>
    <row r="3363">
      <c r="A3363" s="24">
        <v>14843.0</v>
      </c>
      <c r="B3363" s="24" t="s">
        <v>3363</v>
      </c>
      <c r="C3363" s="25">
        <v>29399.0</v>
      </c>
      <c r="D3363" s="26" t="str">
        <f t="shared" si="1"/>
        <v> </v>
      </c>
      <c r="E3363" s="27" t="str">
        <f t="shared" si="2"/>
        <v> </v>
      </c>
    </row>
    <row r="3364">
      <c r="A3364" s="24">
        <v>14844.0</v>
      </c>
      <c r="B3364" s="24" t="s">
        <v>3364</v>
      </c>
      <c r="C3364" s="25">
        <v>11516.0</v>
      </c>
      <c r="D3364" s="26" t="str">
        <f t="shared" si="1"/>
        <v> </v>
      </c>
      <c r="E3364" s="27" t="str">
        <f t="shared" si="2"/>
        <v> </v>
      </c>
    </row>
    <row r="3365">
      <c r="A3365" s="24">
        <v>14845.0</v>
      </c>
      <c r="B3365" s="24" t="s">
        <v>3365</v>
      </c>
      <c r="C3365" s="25">
        <v>20636.0</v>
      </c>
      <c r="D3365" s="26" t="str">
        <f t="shared" si="1"/>
        <v> </v>
      </c>
      <c r="E3365" s="27" t="str">
        <f t="shared" si="2"/>
        <v> </v>
      </c>
    </row>
    <row r="3366">
      <c r="A3366" s="24">
        <v>14846.0</v>
      </c>
      <c r="B3366" s="24" t="s">
        <v>3366</v>
      </c>
      <c r="C3366" s="25">
        <v>28650.0</v>
      </c>
      <c r="D3366" s="26" t="str">
        <f t="shared" si="1"/>
        <v> </v>
      </c>
      <c r="E3366" s="27" t="str">
        <f t="shared" si="2"/>
        <v> </v>
      </c>
    </row>
    <row r="3367">
      <c r="A3367" s="24">
        <v>14847.0</v>
      </c>
      <c r="B3367" s="24" t="s">
        <v>3367</v>
      </c>
      <c r="C3367" s="25">
        <v>16821.0</v>
      </c>
      <c r="D3367" s="26" t="str">
        <f t="shared" si="1"/>
        <v> </v>
      </c>
      <c r="E3367" s="27" t="str">
        <f t="shared" si="2"/>
        <v> </v>
      </c>
    </row>
    <row r="3368">
      <c r="A3368" s="24">
        <v>14849.0</v>
      </c>
      <c r="B3368" s="24" t="s">
        <v>3368</v>
      </c>
      <c r="C3368" s="25">
        <v>23399.0</v>
      </c>
      <c r="D3368" s="26" t="str">
        <f t="shared" si="1"/>
        <v> </v>
      </c>
      <c r="E3368" s="27" t="str">
        <f t="shared" si="2"/>
        <v> </v>
      </c>
    </row>
    <row r="3369">
      <c r="A3369" s="24">
        <v>14850.0</v>
      </c>
      <c r="B3369" s="24" t="s">
        <v>3369</v>
      </c>
      <c r="C3369" s="25">
        <v>19056.0</v>
      </c>
      <c r="D3369" s="26" t="str">
        <f t="shared" si="1"/>
        <v>Repeat</v>
      </c>
      <c r="E3369" s="27" t="str">
        <f t="shared" si="2"/>
        <v>Repeat</v>
      </c>
    </row>
    <row r="3370">
      <c r="A3370" s="24">
        <v>14851.0</v>
      </c>
      <c r="B3370" s="24" t="s">
        <v>3370</v>
      </c>
      <c r="C3370" s="25">
        <v>20873.0</v>
      </c>
      <c r="D3370" s="26" t="str">
        <f t="shared" si="1"/>
        <v> </v>
      </c>
      <c r="E3370" s="27" t="str">
        <f t="shared" si="2"/>
        <v> </v>
      </c>
    </row>
    <row r="3371">
      <c r="A3371" s="24">
        <v>14852.0</v>
      </c>
      <c r="B3371" s="24" t="s">
        <v>3371</v>
      </c>
      <c r="C3371" s="25">
        <v>18964.0</v>
      </c>
      <c r="D3371" s="26" t="str">
        <f t="shared" si="1"/>
        <v> </v>
      </c>
      <c r="E3371" s="27" t="str">
        <f t="shared" si="2"/>
        <v> </v>
      </c>
    </row>
    <row r="3372">
      <c r="A3372" s="24">
        <v>14855.0</v>
      </c>
      <c r="B3372" s="24" t="s">
        <v>3372</v>
      </c>
      <c r="C3372" s="25">
        <v>29368.0</v>
      </c>
      <c r="D3372" s="26" t="str">
        <f t="shared" si="1"/>
        <v> </v>
      </c>
      <c r="E3372" s="27" t="str">
        <f t="shared" si="2"/>
        <v> </v>
      </c>
    </row>
    <row r="3373">
      <c r="A3373" s="24">
        <v>14856.0</v>
      </c>
      <c r="B3373" s="24" t="s">
        <v>3373</v>
      </c>
      <c r="C3373" s="25">
        <v>30306.0</v>
      </c>
      <c r="D3373" s="26" t="str">
        <f t="shared" si="1"/>
        <v> </v>
      </c>
      <c r="E3373" s="27" t="str">
        <f t="shared" si="2"/>
        <v> </v>
      </c>
    </row>
    <row r="3374">
      <c r="A3374" s="24">
        <v>14857.0</v>
      </c>
      <c r="B3374" s="24" t="s">
        <v>3374</v>
      </c>
      <c r="C3374" s="25">
        <v>28296.0</v>
      </c>
      <c r="D3374" s="26" t="str">
        <f t="shared" si="1"/>
        <v> </v>
      </c>
      <c r="E3374" s="27" t="str">
        <f t="shared" si="2"/>
        <v> </v>
      </c>
    </row>
    <row r="3375">
      <c r="A3375" s="24">
        <v>14858.0</v>
      </c>
      <c r="B3375" s="24" t="s">
        <v>3375</v>
      </c>
      <c r="C3375" s="25">
        <v>33442.0</v>
      </c>
      <c r="D3375" s="26" t="str">
        <f t="shared" si="1"/>
        <v> </v>
      </c>
      <c r="E3375" s="27" t="str">
        <f t="shared" si="2"/>
        <v>Repeat</v>
      </c>
    </row>
    <row r="3376">
      <c r="A3376" s="24">
        <v>14859.0</v>
      </c>
      <c r="B3376" s="24" t="s">
        <v>3376</v>
      </c>
      <c r="C3376" s="25">
        <v>17603.0</v>
      </c>
      <c r="D3376" s="26" t="str">
        <f t="shared" si="1"/>
        <v> </v>
      </c>
      <c r="E3376" s="27" t="str">
        <f t="shared" si="2"/>
        <v> </v>
      </c>
    </row>
    <row r="3377">
      <c r="A3377" s="24">
        <v>14860.0</v>
      </c>
      <c r="B3377" s="24" t="s">
        <v>3377</v>
      </c>
      <c r="C3377" s="25">
        <v>30437.0</v>
      </c>
      <c r="D3377" s="26" t="str">
        <f t="shared" si="1"/>
        <v> </v>
      </c>
      <c r="E3377" s="27" t="str">
        <f t="shared" si="2"/>
        <v> </v>
      </c>
    </row>
    <row r="3378">
      <c r="A3378" s="24">
        <v>14861.0</v>
      </c>
      <c r="B3378" s="24" t="s">
        <v>3378</v>
      </c>
      <c r="C3378" s="25">
        <v>17521.0</v>
      </c>
      <c r="D3378" s="26" t="str">
        <f t="shared" si="1"/>
        <v> </v>
      </c>
      <c r="E3378" s="27" t="str">
        <f t="shared" si="2"/>
        <v> </v>
      </c>
    </row>
    <row r="3379">
      <c r="A3379" s="24">
        <v>14862.0</v>
      </c>
      <c r="B3379" s="24" t="s">
        <v>3379</v>
      </c>
      <c r="C3379" s="25">
        <v>24183.0</v>
      </c>
      <c r="D3379" s="26" t="str">
        <f t="shared" si="1"/>
        <v>Repeat</v>
      </c>
      <c r="E3379" s="27" t="str">
        <f t="shared" si="2"/>
        <v>Repeat</v>
      </c>
    </row>
    <row r="3380">
      <c r="A3380" s="24">
        <v>14863.0</v>
      </c>
      <c r="B3380" s="24" t="s">
        <v>3380</v>
      </c>
      <c r="C3380" s="25">
        <v>16344.0</v>
      </c>
      <c r="D3380" s="26" t="str">
        <f t="shared" si="1"/>
        <v> </v>
      </c>
      <c r="E3380" s="27" t="str">
        <f t="shared" si="2"/>
        <v> </v>
      </c>
    </row>
    <row r="3381">
      <c r="A3381" s="24">
        <v>14864.0</v>
      </c>
      <c r="B3381" s="24" t="s">
        <v>3381</v>
      </c>
      <c r="C3381" s="25">
        <v>21680.0</v>
      </c>
      <c r="D3381" s="26" t="str">
        <f t="shared" si="1"/>
        <v> </v>
      </c>
      <c r="E3381" s="27" t="str">
        <f t="shared" si="2"/>
        <v> </v>
      </c>
    </row>
    <row r="3382">
      <c r="A3382" s="24">
        <v>14865.0</v>
      </c>
      <c r="B3382" s="24" t="s">
        <v>3382</v>
      </c>
      <c r="C3382" s="25">
        <v>14688.0</v>
      </c>
      <c r="D3382" s="26" t="str">
        <f t="shared" si="1"/>
        <v> </v>
      </c>
      <c r="E3382" s="27" t="str">
        <f t="shared" si="2"/>
        <v> </v>
      </c>
    </row>
    <row r="3383">
      <c r="A3383" s="24">
        <v>14866.0</v>
      </c>
      <c r="B3383" s="24" t="s">
        <v>3383</v>
      </c>
      <c r="C3383" s="25">
        <v>16072.0</v>
      </c>
      <c r="D3383" s="26" t="str">
        <f t="shared" si="1"/>
        <v> </v>
      </c>
      <c r="E3383" s="27" t="str">
        <f t="shared" si="2"/>
        <v> </v>
      </c>
    </row>
    <row r="3384">
      <c r="A3384" s="24">
        <v>14868.0</v>
      </c>
      <c r="B3384" s="24" t="s">
        <v>3384</v>
      </c>
      <c r="C3384" s="25">
        <v>24623.0</v>
      </c>
      <c r="D3384" s="26" t="str">
        <f t="shared" si="1"/>
        <v> </v>
      </c>
      <c r="E3384" s="27" t="str">
        <f t="shared" si="2"/>
        <v> </v>
      </c>
    </row>
    <row r="3385">
      <c r="A3385" s="24">
        <v>14869.0</v>
      </c>
      <c r="B3385" s="24" t="s">
        <v>3385</v>
      </c>
      <c r="C3385" s="25">
        <v>26458.0</v>
      </c>
      <c r="D3385" s="26" t="str">
        <f t="shared" si="1"/>
        <v> </v>
      </c>
      <c r="E3385" s="27" t="str">
        <f t="shared" si="2"/>
        <v> </v>
      </c>
    </row>
    <row r="3386">
      <c r="A3386" s="24">
        <v>14870.0</v>
      </c>
      <c r="B3386" s="24" t="s">
        <v>3386</v>
      </c>
      <c r="C3386" s="25">
        <v>17410.0</v>
      </c>
      <c r="D3386" s="26" t="str">
        <f t="shared" si="1"/>
        <v> </v>
      </c>
      <c r="E3386" s="27" t="str">
        <f t="shared" si="2"/>
        <v> </v>
      </c>
    </row>
    <row r="3387">
      <c r="A3387" s="24">
        <v>14871.0</v>
      </c>
      <c r="B3387" s="24" t="s">
        <v>3387</v>
      </c>
      <c r="C3387" s="25">
        <v>23076.0</v>
      </c>
      <c r="D3387" s="26" t="str">
        <f t="shared" si="1"/>
        <v> </v>
      </c>
      <c r="E3387" s="27" t="str">
        <f t="shared" si="2"/>
        <v> </v>
      </c>
    </row>
    <row r="3388">
      <c r="A3388" s="24">
        <v>14872.0</v>
      </c>
      <c r="B3388" s="24" t="s">
        <v>3388</v>
      </c>
      <c r="C3388" s="25">
        <v>25339.0</v>
      </c>
      <c r="D3388" s="26" t="str">
        <f t="shared" si="1"/>
        <v> </v>
      </c>
      <c r="E3388" s="27" t="str">
        <f t="shared" si="2"/>
        <v> </v>
      </c>
    </row>
    <row r="3389">
      <c r="A3389" s="24">
        <v>14873.0</v>
      </c>
      <c r="B3389" s="24" t="s">
        <v>3389</v>
      </c>
      <c r="C3389" s="25">
        <v>29539.0</v>
      </c>
      <c r="D3389" s="26" t="str">
        <f t="shared" si="1"/>
        <v> </v>
      </c>
      <c r="E3389" s="27" t="str">
        <f t="shared" si="2"/>
        <v> </v>
      </c>
    </row>
    <row r="3390">
      <c r="A3390" s="24">
        <v>14874.0</v>
      </c>
      <c r="B3390" s="24" t="s">
        <v>3390</v>
      </c>
      <c r="C3390" s="25">
        <v>16509.0</v>
      </c>
      <c r="D3390" s="26" t="str">
        <f t="shared" si="1"/>
        <v> </v>
      </c>
      <c r="E3390" s="27" t="str">
        <f t="shared" si="2"/>
        <v> </v>
      </c>
    </row>
    <row r="3391">
      <c r="A3391" s="24">
        <v>14875.0</v>
      </c>
      <c r="B3391" s="24" t="s">
        <v>3391</v>
      </c>
      <c r="C3391" s="25">
        <v>20682.0</v>
      </c>
      <c r="D3391" s="26" t="str">
        <f t="shared" si="1"/>
        <v> </v>
      </c>
      <c r="E3391" s="27" t="str">
        <f t="shared" si="2"/>
        <v> </v>
      </c>
    </row>
    <row r="3392">
      <c r="A3392" s="24">
        <v>14876.0</v>
      </c>
      <c r="B3392" s="24" t="s">
        <v>3392</v>
      </c>
      <c r="C3392" s="25">
        <v>21734.0</v>
      </c>
      <c r="D3392" s="26" t="str">
        <f t="shared" si="1"/>
        <v> </v>
      </c>
      <c r="E3392" s="27" t="str">
        <f t="shared" si="2"/>
        <v> </v>
      </c>
    </row>
    <row r="3393">
      <c r="A3393" s="24">
        <v>14877.0</v>
      </c>
      <c r="B3393" s="24" t="s">
        <v>3393</v>
      </c>
      <c r="C3393" s="25">
        <v>32874.0</v>
      </c>
      <c r="D3393" s="26" t="str">
        <f t="shared" si="1"/>
        <v>Repeat</v>
      </c>
      <c r="E3393" s="27" t="str">
        <f t="shared" si="2"/>
        <v> </v>
      </c>
    </row>
    <row r="3394">
      <c r="A3394" s="24">
        <v>14879.0</v>
      </c>
      <c r="B3394" s="24" t="s">
        <v>3394</v>
      </c>
      <c r="C3394" s="25">
        <v>24910.0</v>
      </c>
      <c r="D3394" s="26" t="str">
        <f t="shared" si="1"/>
        <v> </v>
      </c>
      <c r="E3394" s="27" t="str">
        <f t="shared" si="2"/>
        <v> </v>
      </c>
    </row>
    <row r="3395">
      <c r="A3395" s="24">
        <v>14880.0</v>
      </c>
      <c r="B3395" s="24" t="s">
        <v>3395</v>
      </c>
      <c r="C3395" s="25">
        <v>18785.0</v>
      </c>
      <c r="D3395" s="26" t="str">
        <f t="shared" si="1"/>
        <v>Repeat</v>
      </c>
      <c r="E3395" s="27" t="str">
        <f t="shared" si="2"/>
        <v>Repeat</v>
      </c>
    </row>
    <row r="3396">
      <c r="A3396" s="24">
        <v>14881.0</v>
      </c>
      <c r="B3396" s="24" t="s">
        <v>3396</v>
      </c>
      <c r="C3396" s="25">
        <v>21831.0</v>
      </c>
      <c r="D3396" s="26" t="str">
        <f t="shared" si="1"/>
        <v> </v>
      </c>
      <c r="E3396" s="27" t="str">
        <f t="shared" si="2"/>
        <v> </v>
      </c>
    </row>
    <row r="3397">
      <c r="A3397" s="24">
        <v>14882.0</v>
      </c>
      <c r="B3397" s="24" t="s">
        <v>3397</v>
      </c>
      <c r="C3397" s="25">
        <v>21460.0</v>
      </c>
      <c r="D3397" s="26" t="str">
        <f t="shared" si="1"/>
        <v> </v>
      </c>
      <c r="E3397" s="27" t="str">
        <f t="shared" si="2"/>
        <v> </v>
      </c>
    </row>
    <row r="3398">
      <c r="A3398" s="24">
        <v>14884.0</v>
      </c>
      <c r="B3398" s="24" t="s">
        <v>3398</v>
      </c>
      <c r="C3398" s="25">
        <v>27073.0</v>
      </c>
      <c r="D3398" s="26" t="str">
        <f t="shared" si="1"/>
        <v> </v>
      </c>
      <c r="E3398" s="27" t="str">
        <f t="shared" si="2"/>
        <v> </v>
      </c>
    </row>
    <row r="3399">
      <c r="A3399" s="24">
        <v>14885.0</v>
      </c>
      <c r="B3399" s="24" t="s">
        <v>3399</v>
      </c>
      <c r="C3399" s="25">
        <v>26430.0</v>
      </c>
      <c r="D3399" s="26" t="str">
        <f t="shared" si="1"/>
        <v> </v>
      </c>
      <c r="E3399" s="27" t="str">
        <f t="shared" si="2"/>
        <v> </v>
      </c>
    </row>
    <row r="3400">
      <c r="A3400" s="24">
        <v>14886.0</v>
      </c>
      <c r="B3400" s="24" t="s">
        <v>3400</v>
      </c>
      <c r="C3400" s="25">
        <v>23344.0</v>
      </c>
      <c r="D3400" s="26" t="str">
        <f t="shared" si="1"/>
        <v> </v>
      </c>
      <c r="E3400" s="27" t="str">
        <f t="shared" si="2"/>
        <v> </v>
      </c>
    </row>
    <row r="3401">
      <c r="A3401" s="24">
        <v>14887.0</v>
      </c>
      <c r="B3401" s="24" t="s">
        <v>3401</v>
      </c>
      <c r="C3401" s="25">
        <v>18270.0</v>
      </c>
      <c r="D3401" s="26" t="str">
        <f t="shared" si="1"/>
        <v> </v>
      </c>
      <c r="E3401" s="27" t="str">
        <f t="shared" si="2"/>
        <v> </v>
      </c>
    </row>
    <row r="3402">
      <c r="A3402" s="24">
        <v>14888.0</v>
      </c>
      <c r="B3402" s="24" t="s">
        <v>3402</v>
      </c>
      <c r="C3402" s="25">
        <v>34803.0</v>
      </c>
      <c r="D3402" s="26" t="str">
        <f t="shared" si="1"/>
        <v> </v>
      </c>
      <c r="E3402" s="27" t="str">
        <f t="shared" si="2"/>
        <v> </v>
      </c>
    </row>
    <row r="3403">
      <c r="A3403" s="24">
        <v>14889.0</v>
      </c>
      <c r="B3403" s="24" t="s">
        <v>3403</v>
      </c>
      <c r="C3403" s="25">
        <v>20777.0</v>
      </c>
      <c r="D3403" s="26" t="str">
        <f t="shared" si="1"/>
        <v> </v>
      </c>
      <c r="E3403" s="27" t="str">
        <f t="shared" si="2"/>
        <v> </v>
      </c>
    </row>
    <row r="3404">
      <c r="A3404" s="24">
        <v>14891.0</v>
      </c>
      <c r="B3404" s="24" t="s">
        <v>3404</v>
      </c>
      <c r="C3404" s="25">
        <v>31551.0</v>
      </c>
      <c r="D3404" s="26" t="str">
        <f t="shared" si="1"/>
        <v> </v>
      </c>
      <c r="E3404" s="27" t="str">
        <f t="shared" si="2"/>
        <v> </v>
      </c>
    </row>
    <row r="3405">
      <c r="A3405" s="24">
        <v>14893.0</v>
      </c>
      <c r="B3405" s="24" t="s">
        <v>3405</v>
      </c>
      <c r="C3405" s="25">
        <v>29448.0</v>
      </c>
      <c r="D3405" s="26" t="str">
        <f t="shared" si="1"/>
        <v> </v>
      </c>
      <c r="E3405" s="27" t="str">
        <f t="shared" si="2"/>
        <v> </v>
      </c>
    </row>
    <row r="3406">
      <c r="A3406" s="24">
        <v>14894.0</v>
      </c>
      <c r="B3406" s="24" t="s">
        <v>3406</v>
      </c>
      <c r="C3406" s="25">
        <v>16680.0</v>
      </c>
      <c r="D3406" s="26" t="str">
        <f t="shared" si="1"/>
        <v> </v>
      </c>
      <c r="E3406" s="27" t="str">
        <f t="shared" si="2"/>
        <v> </v>
      </c>
    </row>
    <row r="3407">
      <c r="A3407" s="24">
        <v>14895.0</v>
      </c>
      <c r="B3407" s="24" t="s">
        <v>3407</v>
      </c>
      <c r="C3407" s="25">
        <v>24918.0</v>
      </c>
      <c r="D3407" s="26" t="str">
        <f t="shared" si="1"/>
        <v> </v>
      </c>
      <c r="E3407" s="27" t="str">
        <f t="shared" si="2"/>
        <v> </v>
      </c>
    </row>
    <row r="3408">
      <c r="A3408" s="24">
        <v>14896.0</v>
      </c>
      <c r="B3408" s="24" t="s">
        <v>3408</v>
      </c>
      <c r="C3408" s="25">
        <v>23277.0</v>
      </c>
      <c r="D3408" s="26" t="str">
        <f t="shared" si="1"/>
        <v>Repeat</v>
      </c>
      <c r="E3408" s="27" t="str">
        <f t="shared" si="2"/>
        <v>Repeat</v>
      </c>
    </row>
    <row r="3409">
      <c r="A3409" s="24">
        <v>14897.0</v>
      </c>
      <c r="B3409" s="24" t="s">
        <v>3409</v>
      </c>
      <c r="C3409" s="25">
        <v>17634.0</v>
      </c>
      <c r="D3409" s="26" t="str">
        <f t="shared" si="1"/>
        <v> </v>
      </c>
      <c r="E3409" s="27" t="str">
        <f t="shared" si="2"/>
        <v> </v>
      </c>
    </row>
    <row r="3410">
      <c r="A3410" s="24">
        <v>14899.0</v>
      </c>
      <c r="B3410" s="24" t="s">
        <v>3410</v>
      </c>
      <c r="C3410" s="25">
        <v>29557.0</v>
      </c>
      <c r="D3410" s="26" t="str">
        <f t="shared" si="1"/>
        <v> </v>
      </c>
      <c r="E3410" s="27" t="str">
        <f t="shared" si="2"/>
        <v> </v>
      </c>
    </row>
    <row r="3411">
      <c r="A3411" s="24">
        <v>14900.0</v>
      </c>
      <c r="B3411" s="24" t="s">
        <v>3411</v>
      </c>
      <c r="C3411" s="25">
        <v>23223.0</v>
      </c>
      <c r="D3411" s="26" t="str">
        <f t="shared" si="1"/>
        <v> </v>
      </c>
      <c r="E3411" s="27" t="str">
        <f t="shared" si="2"/>
        <v> </v>
      </c>
    </row>
    <row r="3412">
      <c r="A3412" s="24">
        <v>14901.0</v>
      </c>
      <c r="B3412" s="24" t="s">
        <v>3412</v>
      </c>
      <c r="C3412" s="25">
        <v>21206.0</v>
      </c>
      <c r="D3412" s="26" t="str">
        <f t="shared" si="1"/>
        <v>Repeat</v>
      </c>
      <c r="E3412" s="27" t="str">
        <f t="shared" si="2"/>
        <v>Repeat</v>
      </c>
    </row>
    <row r="3413">
      <c r="A3413" s="24">
        <v>14902.0</v>
      </c>
      <c r="B3413" s="24" t="s">
        <v>3413</v>
      </c>
      <c r="C3413" s="25">
        <v>21967.0</v>
      </c>
      <c r="D3413" s="26" t="str">
        <f t="shared" si="1"/>
        <v> </v>
      </c>
      <c r="E3413" s="27" t="str">
        <f t="shared" si="2"/>
        <v> </v>
      </c>
    </row>
    <row r="3414">
      <c r="A3414" s="24">
        <v>14903.0</v>
      </c>
      <c r="B3414" s="24" t="s">
        <v>3414</v>
      </c>
      <c r="C3414" s="25">
        <v>25053.0</v>
      </c>
      <c r="D3414" s="26" t="str">
        <f t="shared" si="1"/>
        <v> </v>
      </c>
      <c r="E3414" s="27" t="str">
        <f t="shared" si="2"/>
        <v> </v>
      </c>
    </row>
    <row r="3415">
      <c r="A3415" s="24">
        <v>14904.0</v>
      </c>
      <c r="B3415" s="24" t="s">
        <v>3415</v>
      </c>
      <c r="C3415" s="25">
        <v>31991.0</v>
      </c>
      <c r="D3415" s="26" t="str">
        <f t="shared" si="1"/>
        <v> </v>
      </c>
      <c r="E3415" s="27" t="str">
        <f t="shared" si="2"/>
        <v> </v>
      </c>
    </row>
    <row r="3416">
      <c r="A3416" s="24">
        <v>14907.0</v>
      </c>
      <c r="B3416" s="24" t="s">
        <v>3416</v>
      </c>
      <c r="C3416" s="25">
        <v>27703.0</v>
      </c>
      <c r="D3416" s="26" t="str">
        <f t="shared" si="1"/>
        <v> </v>
      </c>
      <c r="E3416" s="27" t="str">
        <f t="shared" si="2"/>
        <v> </v>
      </c>
    </row>
    <row r="3417">
      <c r="A3417" s="24">
        <v>14908.0</v>
      </c>
      <c r="B3417" s="24" t="s">
        <v>3417</v>
      </c>
      <c r="C3417" s="25">
        <v>23122.0</v>
      </c>
      <c r="D3417" s="26" t="str">
        <f t="shared" si="1"/>
        <v>Repeat</v>
      </c>
      <c r="E3417" s="27" t="str">
        <f t="shared" si="2"/>
        <v>Repeat</v>
      </c>
    </row>
    <row r="3418">
      <c r="A3418" s="24">
        <v>14909.0</v>
      </c>
      <c r="B3418" s="24" t="s">
        <v>3418</v>
      </c>
      <c r="C3418" s="25">
        <v>24721.0</v>
      </c>
      <c r="D3418" s="26" t="str">
        <f t="shared" si="1"/>
        <v> </v>
      </c>
      <c r="E3418" s="27" t="str">
        <f t="shared" si="2"/>
        <v> </v>
      </c>
    </row>
    <row r="3419">
      <c r="A3419" s="24">
        <v>14910.0</v>
      </c>
      <c r="B3419" s="24" t="s">
        <v>3419</v>
      </c>
      <c r="C3419" s="25">
        <v>22333.0</v>
      </c>
      <c r="D3419" s="26" t="str">
        <f t="shared" si="1"/>
        <v> </v>
      </c>
      <c r="E3419" s="27" t="str">
        <f t="shared" si="2"/>
        <v> </v>
      </c>
    </row>
    <row r="3420">
      <c r="A3420" s="24">
        <v>14912.0</v>
      </c>
      <c r="B3420" s="24" t="s">
        <v>3420</v>
      </c>
      <c r="C3420" s="25">
        <v>27053.0</v>
      </c>
      <c r="D3420" s="26" t="str">
        <f t="shared" si="1"/>
        <v> </v>
      </c>
      <c r="E3420" s="27" t="str">
        <f t="shared" si="2"/>
        <v> </v>
      </c>
    </row>
    <row r="3421">
      <c r="A3421" s="24">
        <v>14913.0</v>
      </c>
      <c r="B3421" s="24" t="s">
        <v>3421</v>
      </c>
      <c r="C3421" s="25">
        <v>35995.0</v>
      </c>
      <c r="D3421" s="26" t="str">
        <f t="shared" si="1"/>
        <v> </v>
      </c>
      <c r="E3421" s="27" t="str">
        <f t="shared" si="2"/>
        <v> </v>
      </c>
    </row>
    <row r="3422">
      <c r="A3422" s="24">
        <v>14914.0</v>
      </c>
      <c r="B3422" s="24" t="s">
        <v>3422</v>
      </c>
      <c r="C3422" s="25">
        <v>31346.0</v>
      </c>
      <c r="D3422" s="26" t="str">
        <f t="shared" si="1"/>
        <v> </v>
      </c>
      <c r="E3422" s="27" t="str">
        <f t="shared" si="2"/>
        <v> </v>
      </c>
    </row>
    <row r="3423">
      <c r="A3423" s="24">
        <v>14915.0</v>
      </c>
      <c r="B3423" s="24" t="s">
        <v>3423</v>
      </c>
      <c r="C3423" s="25">
        <v>19463.0</v>
      </c>
      <c r="D3423" s="26" t="str">
        <f t="shared" si="1"/>
        <v> </v>
      </c>
      <c r="E3423" s="27" t="str">
        <f t="shared" si="2"/>
        <v> </v>
      </c>
    </row>
    <row r="3424">
      <c r="A3424" s="24">
        <v>14916.0</v>
      </c>
      <c r="B3424" s="24" t="s">
        <v>3424</v>
      </c>
      <c r="C3424" s="25">
        <v>26643.0</v>
      </c>
      <c r="D3424" s="26" t="str">
        <f t="shared" si="1"/>
        <v> </v>
      </c>
      <c r="E3424" s="27" t="str">
        <f t="shared" si="2"/>
        <v> </v>
      </c>
    </row>
    <row r="3425">
      <c r="A3425" s="24">
        <v>14918.0</v>
      </c>
      <c r="B3425" s="24" t="s">
        <v>3425</v>
      </c>
      <c r="C3425" s="25">
        <v>29730.0</v>
      </c>
      <c r="D3425" s="26" t="str">
        <f t="shared" si="1"/>
        <v> </v>
      </c>
      <c r="E3425" s="27" t="str">
        <f t="shared" si="2"/>
        <v> </v>
      </c>
    </row>
    <row r="3426">
      <c r="A3426" s="24">
        <v>14920.0</v>
      </c>
      <c r="B3426" s="24" t="s">
        <v>3426</v>
      </c>
      <c r="C3426" s="25">
        <v>26970.0</v>
      </c>
      <c r="D3426" s="26" t="str">
        <f t="shared" si="1"/>
        <v> </v>
      </c>
      <c r="E3426" s="27" t="str">
        <f t="shared" si="2"/>
        <v> </v>
      </c>
    </row>
    <row r="3427">
      <c r="A3427" s="24">
        <v>14922.0</v>
      </c>
      <c r="B3427" s="24" t="s">
        <v>3427</v>
      </c>
      <c r="C3427" s="25">
        <v>30733.0</v>
      </c>
      <c r="D3427" s="26" t="str">
        <f t="shared" si="1"/>
        <v> </v>
      </c>
      <c r="E3427" s="27" t="str">
        <f t="shared" si="2"/>
        <v> </v>
      </c>
    </row>
    <row r="3428">
      <c r="A3428" s="24">
        <v>14923.0</v>
      </c>
      <c r="B3428" s="24" t="s">
        <v>3428</v>
      </c>
      <c r="C3428" s="25">
        <v>28456.0</v>
      </c>
      <c r="D3428" s="26" t="str">
        <f t="shared" si="1"/>
        <v> </v>
      </c>
      <c r="E3428" s="27" t="str">
        <f t="shared" si="2"/>
        <v> </v>
      </c>
    </row>
    <row r="3429">
      <c r="A3429" s="24">
        <v>14924.0</v>
      </c>
      <c r="B3429" s="24" t="s">
        <v>3429</v>
      </c>
      <c r="C3429" s="25">
        <v>17232.0</v>
      </c>
      <c r="D3429" s="26" t="str">
        <f t="shared" si="1"/>
        <v> </v>
      </c>
      <c r="E3429" s="27" t="str">
        <f t="shared" si="2"/>
        <v> </v>
      </c>
    </row>
    <row r="3430">
      <c r="A3430" s="24">
        <v>14925.0</v>
      </c>
      <c r="B3430" s="24" t="s">
        <v>3430</v>
      </c>
      <c r="C3430" s="25">
        <v>17174.0</v>
      </c>
      <c r="D3430" s="26" t="str">
        <f t="shared" si="1"/>
        <v>Repeat</v>
      </c>
      <c r="E3430" s="27" t="str">
        <f t="shared" si="2"/>
        <v>Repeat</v>
      </c>
    </row>
    <row r="3431">
      <c r="A3431" s="24">
        <v>14926.0</v>
      </c>
      <c r="B3431" s="24" t="s">
        <v>3431</v>
      </c>
      <c r="C3431" s="25">
        <v>21137.0</v>
      </c>
      <c r="D3431" s="26" t="str">
        <f t="shared" si="1"/>
        <v> </v>
      </c>
      <c r="E3431" s="27" t="str">
        <f t="shared" si="2"/>
        <v> </v>
      </c>
    </row>
    <row r="3432">
      <c r="A3432" s="24">
        <v>14927.0</v>
      </c>
      <c r="B3432" s="24" t="s">
        <v>3432</v>
      </c>
      <c r="C3432" s="25">
        <v>35540.0</v>
      </c>
      <c r="D3432" s="26" t="str">
        <f t="shared" si="1"/>
        <v> </v>
      </c>
      <c r="E3432" s="27" t="str">
        <f t="shared" si="2"/>
        <v> </v>
      </c>
    </row>
    <row r="3433">
      <c r="A3433" s="24">
        <v>14928.0</v>
      </c>
      <c r="B3433" s="24" t="s">
        <v>3433</v>
      </c>
      <c r="C3433" s="25">
        <v>23252.0</v>
      </c>
      <c r="D3433" s="26" t="str">
        <f t="shared" si="1"/>
        <v> </v>
      </c>
      <c r="E3433" s="27" t="str">
        <f t="shared" si="2"/>
        <v> </v>
      </c>
    </row>
    <row r="3434">
      <c r="A3434" s="24">
        <v>14931.0</v>
      </c>
      <c r="B3434" s="24" t="s">
        <v>3434</v>
      </c>
      <c r="C3434" s="25">
        <v>22878.0</v>
      </c>
      <c r="D3434" s="26" t="str">
        <f t="shared" si="1"/>
        <v> </v>
      </c>
      <c r="E3434" s="27" t="str">
        <f t="shared" si="2"/>
        <v> </v>
      </c>
    </row>
    <row r="3435">
      <c r="A3435" s="24">
        <v>14933.0</v>
      </c>
      <c r="B3435" s="24" t="s">
        <v>3435</v>
      </c>
      <c r="C3435" s="25">
        <v>29116.0</v>
      </c>
      <c r="D3435" s="26" t="str">
        <f t="shared" si="1"/>
        <v> </v>
      </c>
      <c r="E3435" s="27" t="str">
        <f t="shared" si="2"/>
        <v> </v>
      </c>
    </row>
    <row r="3436">
      <c r="A3436" s="24">
        <v>14934.0</v>
      </c>
      <c r="B3436" s="24" t="s">
        <v>3436</v>
      </c>
      <c r="C3436" s="25">
        <v>16178.0</v>
      </c>
      <c r="D3436" s="26" t="str">
        <f t="shared" si="1"/>
        <v> </v>
      </c>
      <c r="E3436" s="27" t="str">
        <f t="shared" si="2"/>
        <v> </v>
      </c>
    </row>
    <row r="3437">
      <c r="A3437" s="24">
        <v>14935.0</v>
      </c>
      <c r="B3437" s="24" t="s">
        <v>3437</v>
      </c>
      <c r="C3437" s="25">
        <v>13173.0</v>
      </c>
      <c r="D3437" s="26" t="str">
        <f t="shared" si="1"/>
        <v> </v>
      </c>
      <c r="E3437" s="27" t="str">
        <f t="shared" si="2"/>
        <v> </v>
      </c>
    </row>
    <row r="3438">
      <c r="A3438" s="24">
        <v>14936.0</v>
      </c>
      <c r="B3438" s="24" t="s">
        <v>3438</v>
      </c>
      <c r="C3438" s="25">
        <v>24006.0</v>
      </c>
      <c r="D3438" s="26" t="str">
        <f t="shared" si="1"/>
        <v>Repeat</v>
      </c>
      <c r="E3438" s="27" t="str">
        <f t="shared" si="2"/>
        <v> </v>
      </c>
    </row>
    <row r="3439">
      <c r="A3439" s="24">
        <v>14938.0</v>
      </c>
      <c r="B3439" s="24" t="s">
        <v>3439</v>
      </c>
      <c r="C3439" s="25">
        <v>13606.0</v>
      </c>
      <c r="D3439" s="26" t="str">
        <f t="shared" si="1"/>
        <v> </v>
      </c>
      <c r="E3439" s="27" t="str">
        <f t="shared" si="2"/>
        <v> </v>
      </c>
    </row>
    <row r="3440">
      <c r="A3440" s="24">
        <v>14939.0</v>
      </c>
      <c r="B3440" s="24" t="s">
        <v>3440</v>
      </c>
      <c r="C3440" s="25">
        <v>20725.0</v>
      </c>
      <c r="D3440" s="26" t="str">
        <f t="shared" si="1"/>
        <v> </v>
      </c>
      <c r="E3440" s="27" t="str">
        <f t="shared" si="2"/>
        <v> </v>
      </c>
    </row>
    <row r="3441">
      <c r="A3441" s="24">
        <v>14940.0</v>
      </c>
      <c r="B3441" s="24" t="s">
        <v>3441</v>
      </c>
      <c r="C3441" s="25">
        <v>18189.0</v>
      </c>
      <c r="D3441" s="26" t="str">
        <f t="shared" si="1"/>
        <v> </v>
      </c>
      <c r="E3441" s="27" t="str">
        <f t="shared" si="2"/>
        <v> </v>
      </c>
    </row>
    <row r="3442">
      <c r="A3442" s="24">
        <v>14941.0</v>
      </c>
      <c r="B3442" s="24" t="s">
        <v>3442</v>
      </c>
      <c r="C3442" s="25">
        <v>36502.0</v>
      </c>
      <c r="D3442" s="26" t="str">
        <f t="shared" si="1"/>
        <v> </v>
      </c>
      <c r="E3442" s="27" t="str">
        <f t="shared" si="2"/>
        <v> </v>
      </c>
    </row>
    <row r="3443">
      <c r="A3443" s="24">
        <v>14942.0</v>
      </c>
      <c r="B3443" s="24" t="s">
        <v>3443</v>
      </c>
      <c r="C3443" s="25">
        <v>13004.0</v>
      </c>
      <c r="D3443" s="26" t="str">
        <f t="shared" si="1"/>
        <v>Repeat</v>
      </c>
      <c r="E3443" s="27" t="str">
        <f t="shared" si="2"/>
        <v>Repeat</v>
      </c>
    </row>
    <row r="3444">
      <c r="A3444" s="24">
        <v>14943.0</v>
      </c>
      <c r="B3444" s="24" t="s">
        <v>3444</v>
      </c>
      <c r="C3444" s="25">
        <v>32583.0</v>
      </c>
      <c r="D3444" s="26" t="str">
        <f t="shared" si="1"/>
        <v> </v>
      </c>
      <c r="E3444" s="27" t="str">
        <f t="shared" si="2"/>
        <v> </v>
      </c>
    </row>
    <row r="3445">
      <c r="A3445" s="24">
        <v>14944.0</v>
      </c>
      <c r="B3445" s="24" t="s">
        <v>3445</v>
      </c>
      <c r="C3445" s="25">
        <v>32333.0</v>
      </c>
      <c r="D3445" s="26" t="str">
        <f t="shared" si="1"/>
        <v> </v>
      </c>
      <c r="E3445" s="27" t="str">
        <f t="shared" si="2"/>
        <v> </v>
      </c>
    </row>
    <row r="3446">
      <c r="A3446" s="24">
        <v>14945.0</v>
      </c>
      <c r="B3446" s="24" t="s">
        <v>3446</v>
      </c>
      <c r="C3446" s="25">
        <v>27908.0</v>
      </c>
      <c r="D3446" s="26" t="str">
        <f t="shared" si="1"/>
        <v> </v>
      </c>
      <c r="E3446" s="27" t="str">
        <f t="shared" si="2"/>
        <v> </v>
      </c>
    </row>
    <row r="3447">
      <c r="A3447" s="24">
        <v>14946.0</v>
      </c>
      <c r="B3447" s="24" t="s">
        <v>3447</v>
      </c>
      <c r="C3447" s="25">
        <v>30996.0</v>
      </c>
      <c r="D3447" s="26" t="str">
        <f t="shared" si="1"/>
        <v> </v>
      </c>
      <c r="E3447" s="27" t="str">
        <f t="shared" si="2"/>
        <v> </v>
      </c>
    </row>
    <row r="3448">
      <c r="A3448" s="24">
        <v>14947.0</v>
      </c>
      <c r="B3448" s="24" t="s">
        <v>3448</v>
      </c>
      <c r="C3448" s="25">
        <v>31790.0</v>
      </c>
      <c r="D3448" s="26" t="str">
        <f t="shared" si="1"/>
        <v> </v>
      </c>
      <c r="E3448" s="27" t="str">
        <f t="shared" si="2"/>
        <v> </v>
      </c>
    </row>
    <row r="3449">
      <c r="A3449" s="24">
        <v>14948.0</v>
      </c>
      <c r="B3449" s="24" t="s">
        <v>3449</v>
      </c>
      <c r="C3449" s="25">
        <v>20184.0</v>
      </c>
      <c r="D3449" s="26" t="str">
        <f t="shared" si="1"/>
        <v> </v>
      </c>
      <c r="E3449" s="27" t="str">
        <f t="shared" si="2"/>
        <v> </v>
      </c>
    </row>
    <row r="3450">
      <c r="A3450" s="24">
        <v>14949.0</v>
      </c>
      <c r="B3450" s="24" t="s">
        <v>3450</v>
      </c>
      <c r="C3450" s="25">
        <v>23551.0</v>
      </c>
      <c r="D3450" s="26" t="str">
        <f t="shared" si="1"/>
        <v> </v>
      </c>
      <c r="E3450" s="27" t="str">
        <f t="shared" si="2"/>
        <v> </v>
      </c>
    </row>
    <row r="3451">
      <c r="A3451" s="24">
        <v>14950.0</v>
      </c>
      <c r="B3451" s="24" t="s">
        <v>3451</v>
      </c>
      <c r="C3451" s="25">
        <v>27319.0</v>
      </c>
      <c r="D3451" s="26" t="str">
        <f t="shared" si="1"/>
        <v> </v>
      </c>
      <c r="E3451" s="27" t="str">
        <f t="shared" si="2"/>
        <v> </v>
      </c>
    </row>
    <row r="3452">
      <c r="A3452" s="24">
        <v>14952.0</v>
      </c>
      <c r="B3452" s="24" t="s">
        <v>3452</v>
      </c>
      <c r="C3452" s="25">
        <v>31734.0</v>
      </c>
      <c r="D3452" s="26" t="str">
        <f t="shared" si="1"/>
        <v> </v>
      </c>
      <c r="E3452" s="27" t="str">
        <f t="shared" si="2"/>
        <v> </v>
      </c>
    </row>
    <row r="3453">
      <c r="A3453" s="24">
        <v>14953.0</v>
      </c>
      <c r="B3453" s="24" t="s">
        <v>3453</v>
      </c>
      <c r="C3453" s="25">
        <v>16111.0</v>
      </c>
      <c r="D3453" s="26" t="str">
        <f t="shared" si="1"/>
        <v> </v>
      </c>
      <c r="E3453" s="27" t="str">
        <f t="shared" si="2"/>
        <v> </v>
      </c>
    </row>
    <row r="3454">
      <c r="A3454" s="24">
        <v>14954.0</v>
      </c>
      <c r="B3454" s="24" t="s">
        <v>3454</v>
      </c>
      <c r="C3454" s="25">
        <v>26512.0</v>
      </c>
      <c r="D3454" s="26" t="str">
        <f t="shared" si="1"/>
        <v> </v>
      </c>
      <c r="E3454" s="27" t="str">
        <f t="shared" si="2"/>
        <v> </v>
      </c>
    </row>
    <row r="3455">
      <c r="A3455" s="24">
        <v>14955.0</v>
      </c>
      <c r="B3455" s="24" t="s">
        <v>3455</v>
      </c>
      <c r="C3455" s="25">
        <v>16759.0</v>
      </c>
      <c r="D3455" s="26" t="str">
        <f t="shared" si="1"/>
        <v> </v>
      </c>
      <c r="E3455" s="27" t="str">
        <f t="shared" si="2"/>
        <v> </v>
      </c>
    </row>
    <row r="3456">
      <c r="A3456" s="24">
        <v>14956.0</v>
      </c>
      <c r="B3456" s="24" t="s">
        <v>3456</v>
      </c>
      <c r="C3456" s="25">
        <v>30315.0</v>
      </c>
      <c r="D3456" s="26" t="str">
        <f t="shared" si="1"/>
        <v> </v>
      </c>
      <c r="E3456" s="27" t="str">
        <f t="shared" si="2"/>
        <v> </v>
      </c>
    </row>
    <row r="3457">
      <c r="A3457" s="24">
        <v>14957.0</v>
      </c>
      <c r="B3457" s="24" t="s">
        <v>3457</v>
      </c>
      <c r="C3457" s="25">
        <v>20366.0</v>
      </c>
      <c r="D3457" s="26" t="str">
        <f t="shared" si="1"/>
        <v> </v>
      </c>
      <c r="E3457" s="27" t="str">
        <f t="shared" si="2"/>
        <v> </v>
      </c>
    </row>
    <row r="3458">
      <c r="A3458" s="24">
        <v>14958.0</v>
      </c>
      <c r="B3458" s="24" t="s">
        <v>3458</v>
      </c>
      <c r="C3458" s="25">
        <v>17756.0</v>
      </c>
      <c r="D3458" s="26" t="str">
        <f t="shared" si="1"/>
        <v> </v>
      </c>
      <c r="E3458" s="27" t="str">
        <f t="shared" si="2"/>
        <v> </v>
      </c>
    </row>
    <row r="3459">
      <c r="A3459" s="24">
        <v>14959.0</v>
      </c>
      <c r="B3459" s="24" t="s">
        <v>3459</v>
      </c>
      <c r="C3459" s="25">
        <v>23303.0</v>
      </c>
      <c r="D3459" s="26" t="str">
        <f t="shared" si="1"/>
        <v> </v>
      </c>
      <c r="E3459" s="27" t="str">
        <f t="shared" si="2"/>
        <v> </v>
      </c>
    </row>
    <row r="3460">
      <c r="A3460" s="24">
        <v>14960.0</v>
      </c>
      <c r="B3460" s="24" t="s">
        <v>3460</v>
      </c>
      <c r="C3460" s="25">
        <v>15911.0</v>
      </c>
      <c r="D3460" s="26" t="str">
        <f t="shared" si="1"/>
        <v> </v>
      </c>
      <c r="E3460" s="27" t="str">
        <f t="shared" si="2"/>
        <v> </v>
      </c>
    </row>
    <row r="3461">
      <c r="A3461" s="24">
        <v>14964.0</v>
      </c>
      <c r="B3461" s="24" t="s">
        <v>3461</v>
      </c>
      <c r="C3461" s="25">
        <v>18825.0</v>
      </c>
      <c r="D3461" s="26" t="str">
        <f t="shared" si="1"/>
        <v> </v>
      </c>
      <c r="E3461" s="27" t="str">
        <f t="shared" si="2"/>
        <v> </v>
      </c>
    </row>
    <row r="3462">
      <c r="A3462" s="24">
        <v>14965.0</v>
      </c>
      <c r="B3462" s="24" t="s">
        <v>3462</v>
      </c>
      <c r="C3462" s="25">
        <v>31191.0</v>
      </c>
      <c r="D3462" s="26" t="str">
        <f t="shared" si="1"/>
        <v> </v>
      </c>
      <c r="E3462" s="27" t="str">
        <f t="shared" si="2"/>
        <v> </v>
      </c>
    </row>
    <row r="3463">
      <c r="A3463" s="24">
        <v>14966.0</v>
      </c>
      <c r="B3463" s="24" t="s">
        <v>2564</v>
      </c>
      <c r="C3463" s="25">
        <v>21062.0</v>
      </c>
      <c r="D3463" s="26" t="str">
        <f t="shared" si="1"/>
        <v>Repeat</v>
      </c>
      <c r="E3463" s="27" t="str">
        <f t="shared" si="2"/>
        <v> </v>
      </c>
    </row>
    <row r="3464">
      <c r="A3464" s="24">
        <v>14967.0</v>
      </c>
      <c r="B3464" s="24" t="s">
        <v>3463</v>
      </c>
      <c r="C3464" s="25">
        <v>26702.0</v>
      </c>
      <c r="D3464" s="26" t="str">
        <f t="shared" si="1"/>
        <v> </v>
      </c>
      <c r="E3464" s="27" t="str">
        <f t="shared" si="2"/>
        <v> </v>
      </c>
    </row>
    <row r="3465">
      <c r="A3465" s="24">
        <v>14968.0</v>
      </c>
      <c r="B3465" s="24" t="s">
        <v>3464</v>
      </c>
      <c r="C3465" s="25">
        <v>36041.0</v>
      </c>
      <c r="D3465" s="26" t="str">
        <f t="shared" si="1"/>
        <v> </v>
      </c>
      <c r="E3465" s="27" t="str">
        <f t="shared" si="2"/>
        <v> </v>
      </c>
    </row>
    <row r="3466">
      <c r="A3466" s="24">
        <v>14969.0</v>
      </c>
      <c r="B3466" s="24" t="s">
        <v>3465</v>
      </c>
      <c r="C3466" s="25">
        <v>10396.0</v>
      </c>
      <c r="D3466" s="26" t="str">
        <f t="shared" si="1"/>
        <v> </v>
      </c>
      <c r="E3466" s="27" t="str">
        <f t="shared" si="2"/>
        <v> </v>
      </c>
    </row>
    <row r="3467">
      <c r="A3467" s="24">
        <v>14970.0</v>
      </c>
      <c r="B3467" s="24" t="s">
        <v>3466</v>
      </c>
      <c r="C3467" s="25">
        <v>21041.0</v>
      </c>
      <c r="D3467" s="26" t="str">
        <f t="shared" si="1"/>
        <v>Repeat</v>
      </c>
      <c r="E3467" s="27" t="str">
        <f t="shared" si="2"/>
        <v>Repeat</v>
      </c>
    </row>
    <row r="3468">
      <c r="A3468" s="24">
        <v>14971.0</v>
      </c>
      <c r="B3468" s="24" t="s">
        <v>3467</v>
      </c>
      <c r="C3468" s="25">
        <v>19737.0</v>
      </c>
      <c r="D3468" s="26" t="str">
        <f t="shared" si="1"/>
        <v> </v>
      </c>
      <c r="E3468" s="27" t="str">
        <f t="shared" si="2"/>
        <v> </v>
      </c>
    </row>
    <row r="3469">
      <c r="A3469" s="24">
        <v>14972.0</v>
      </c>
      <c r="B3469" s="24" t="s">
        <v>3468</v>
      </c>
      <c r="C3469" s="25">
        <v>25152.0</v>
      </c>
      <c r="D3469" s="26" t="str">
        <f t="shared" si="1"/>
        <v>Repeat</v>
      </c>
      <c r="E3469" s="27" t="str">
        <f t="shared" si="2"/>
        <v>Repeat</v>
      </c>
    </row>
    <row r="3470">
      <c r="A3470" s="24">
        <v>14973.0</v>
      </c>
      <c r="B3470" s="24" t="s">
        <v>3469</v>
      </c>
      <c r="C3470" s="25">
        <v>33730.0</v>
      </c>
      <c r="D3470" s="26" t="str">
        <f t="shared" si="1"/>
        <v> </v>
      </c>
      <c r="E3470" s="27" t="str">
        <f t="shared" si="2"/>
        <v> </v>
      </c>
    </row>
    <row r="3471">
      <c r="A3471" s="24">
        <v>14974.0</v>
      </c>
      <c r="B3471" s="24" t="s">
        <v>3470</v>
      </c>
      <c r="C3471" s="25">
        <v>19040.0</v>
      </c>
      <c r="D3471" s="26" t="str">
        <f t="shared" si="1"/>
        <v> </v>
      </c>
      <c r="E3471" s="27" t="str">
        <f t="shared" si="2"/>
        <v> </v>
      </c>
    </row>
    <row r="3472">
      <c r="A3472" s="24">
        <v>14975.0</v>
      </c>
      <c r="B3472" s="24" t="s">
        <v>3471</v>
      </c>
      <c r="C3472" s="25">
        <v>19824.0</v>
      </c>
      <c r="D3472" s="26" t="str">
        <f t="shared" si="1"/>
        <v> </v>
      </c>
      <c r="E3472" s="27" t="str">
        <f t="shared" si="2"/>
        <v> </v>
      </c>
    </row>
    <row r="3473">
      <c r="A3473" s="24">
        <v>14977.0</v>
      </c>
      <c r="B3473" s="24" t="s">
        <v>3472</v>
      </c>
      <c r="C3473" s="25">
        <v>21888.0</v>
      </c>
      <c r="D3473" s="26" t="str">
        <f t="shared" si="1"/>
        <v>Repeat</v>
      </c>
      <c r="E3473" s="27" t="str">
        <f t="shared" si="2"/>
        <v>Repeat</v>
      </c>
    </row>
    <row r="3474">
      <c r="A3474" s="24">
        <v>14978.0</v>
      </c>
      <c r="B3474" s="24" t="s">
        <v>3473</v>
      </c>
      <c r="C3474" s="25">
        <v>22798.0</v>
      </c>
      <c r="D3474" s="26" t="str">
        <f t="shared" si="1"/>
        <v>Repeat</v>
      </c>
      <c r="E3474" s="27" t="str">
        <f t="shared" si="2"/>
        <v>Repeat</v>
      </c>
    </row>
    <row r="3475">
      <c r="A3475" s="24">
        <v>14979.0</v>
      </c>
      <c r="B3475" s="24" t="s">
        <v>3474</v>
      </c>
      <c r="C3475" s="25">
        <v>28912.0</v>
      </c>
      <c r="D3475" s="26" t="str">
        <f t="shared" si="1"/>
        <v> </v>
      </c>
      <c r="E3475" s="27" t="str">
        <f t="shared" si="2"/>
        <v> </v>
      </c>
    </row>
    <row r="3476">
      <c r="A3476" s="24">
        <v>14980.0</v>
      </c>
      <c r="B3476" s="24" t="s">
        <v>3475</v>
      </c>
      <c r="C3476" s="25">
        <v>19960.0</v>
      </c>
      <c r="D3476" s="26" t="str">
        <f t="shared" si="1"/>
        <v> </v>
      </c>
      <c r="E3476" s="27" t="str">
        <f t="shared" si="2"/>
        <v> </v>
      </c>
    </row>
    <row r="3477">
      <c r="A3477" s="24">
        <v>14981.0</v>
      </c>
      <c r="B3477" s="24" t="s">
        <v>3476</v>
      </c>
      <c r="C3477" s="25">
        <v>11781.0</v>
      </c>
      <c r="D3477" s="26" t="str">
        <f t="shared" si="1"/>
        <v> </v>
      </c>
      <c r="E3477" s="27" t="str">
        <f t="shared" si="2"/>
        <v> </v>
      </c>
    </row>
    <row r="3478">
      <c r="A3478" s="24">
        <v>14982.0</v>
      </c>
      <c r="B3478" s="24" t="s">
        <v>3477</v>
      </c>
      <c r="C3478" s="25">
        <v>15634.0</v>
      </c>
      <c r="D3478" s="26" t="str">
        <f t="shared" si="1"/>
        <v>Repeat</v>
      </c>
      <c r="E3478" s="27" t="str">
        <f t="shared" si="2"/>
        <v>Repeat</v>
      </c>
    </row>
    <row r="3479">
      <c r="A3479" s="24">
        <v>14983.0</v>
      </c>
      <c r="B3479" s="24" t="s">
        <v>3478</v>
      </c>
      <c r="C3479" s="25">
        <v>11151.0</v>
      </c>
      <c r="D3479" s="26" t="str">
        <f t="shared" si="1"/>
        <v> </v>
      </c>
      <c r="E3479" s="27" t="str">
        <f t="shared" si="2"/>
        <v> </v>
      </c>
    </row>
    <row r="3480">
      <c r="A3480" s="24">
        <v>14984.0</v>
      </c>
      <c r="B3480" s="24" t="s">
        <v>3479</v>
      </c>
      <c r="C3480" s="25">
        <v>36413.0</v>
      </c>
      <c r="D3480" s="26" t="str">
        <f t="shared" si="1"/>
        <v> </v>
      </c>
      <c r="E3480" s="27" t="str">
        <f t="shared" si="2"/>
        <v>Repeat</v>
      </c>
    </row>
    <row r="3481">
      <c r="A3481" s="24">
        <v>14985.0</v>
      </c>
      <c r="B3481" s="24" t="s">
        <v>3480</v>
      </c>
      <c r="C3481" s="25">
        <v>25658.0</v>
      </c>
      <c r="D3481" s="26" t="str">
        <f t="shared" si="1"/>
        <v> </v>
      </c>
      <c r="E3481" s="27" t="str">
        <f t="shared" si="2"/>
        <v> </v>
      </c>
    </row>
    <row r="3482">
      <c r="A3482" s="24">
        <v>14986.0</v>
      </c>
      <c r="B3482" s="24" t="s">
        <v>3481</v>
      </c>
      <c r="C3482" s="25">
        <v>20985.0</v>
      </c>
      <c r="D3482" s="26" t="str">
        <f t="shared" si="1"/>
        <v>Repeat</v>
      </c>
      <c r="E3482" s="27" t="str">
        <f t="shared" si="2"/>
        <v>Repeat</v>
      </c>
    </row>
    <row r="3483">
      <c r="A3483" s="24">
        <v>14987.0</v>
      </c>
      <c r="B3483" s="24" t="s">
        <v>3482</v>
      </c>
      <c r="C3483" s="25">
        <v>27390.0</v>
      </c>
      <c r="D3483" s="26" t="str">
        <f t="shared" si="1"/>
        <v> </v>
      </c>
      <c r="E3483" s="27" t="str">
        <f t="shared" si="2"/>
        <v> </v>
      </c>
    </row>
    <row r="3484">
      <c r="A3484" s="24">
        <v>14988.0</v>
      </c>
      <c r="B3484" s="24" t="s">
        <v>3483</v>
      </c>
      <c r="C3484" s="25">
        <v>34444.0</v>
      </c>
      <c r="D3484" s="26" t="str">
        <f t="shared" si="1"/>
        <v> </v>
      </c>
      <c r="E3484" s="27" t="str">
        <f t="shared" si="2"/>
        <v> </v>
      </c>
    </row>
    <row r="3485">
      <c r="A3485" s="24">
        <v>14989.0</v>
      </c>
      <c r="B3485" s="24" t="s">
        <v>3484</v>
      </c>
      <c r="C3485" s="25">
        <v>26248.0</v>
      </c>
      <c r="D3485" s="26" t="str">
        <f t="shared" si="1"/>
        <v> </v>
      </c>
      <c r="E3485" s="27" t="str">
        <f t="shared" si="2"/>
        <v> </v>
      </c>
    </row>
    <row r="3486">
      <c r="A3486" s="24">
        <v>14990.0</v>
      </c>
      <c r="B3486" s="24" t="s">
        <v>3485</v>
      </c>
      <c r="C3486" s="25">
        <v>28407.0</v>
      </c>
      <c r="D3486" s="26" t="str">
        <f t="shared" si="1"/>
        <v> </v>
      </c>
      <c r="E3486" s="27" t="str">
        <f t="shared" si="2"/>
        <v> </v>
      </c>
    </row>
    <row r="3487">
      <c r="A3487" s="24">
        <v>14991.0</v>
      </c>
      <c r="B3487" s="24" t="s">
        <v>3486</v>
      </c>
      <c r="C3487" s="25">
        <v>27452.0</v>
      </c>
      <c r="D3487" s="26" t="str">
        <f t="shared" si="1"/>
        <v> </v>
      </c>
      <c r="E3487" s="27" t="str">
        <f t="shared" si="2"/>
        <v> </v>
      </c>
    </row>
    <row r="3488">
      <c r="A3488" s="24">
        <v>14992.0</v>
      </c>
      <c r="B3488" s="24" t="s">
        <v>3487</v>
      </c>
      <c r="C3488" s="25">
        <v>18875.0</v>
      </c>
      <c r="D3488" s="26" t="str">
        <f t="shared" si="1"/>
        <v> </v>
      </c>
      <c r="E3488" s="27" t="str">
        <f t="shared" si="2"/>
        <v> </v>
      </c>
    </row>
    <row r="3489">
      <c r="A3489" s="24">
        <v>14993.0</v>
      </c>
      <c r="B3489" s="24" t="s">
        <v>3488</v>
      </c>
      <c r="C3489" s="25">
        <v>29940.0</v>
      </c>
      <c r="D3489" s="26" t="str">
        <f t="shared" si="1"/>
        <v> </v>
      </c>
      <c r="E3489" s="27" t="str">
        <f t="shared" si="2"/>
        <v> </v>
      </c>
    </row>
    <row r="3490">
      <c r="A3490" s="24">
        <v>14996.0</v>
      </c>
      <c r="B3490" s="24" t="s">
        <v>3489</v>
      </c>
      <c r="C3490" s="25">
        <v>17990.0</v>
      </c>
      <c r="D3490" s="26" t="str">
        <f t="shared" si="1"/>
        <v> </v>
      </c>
      <c r="E3490" s="27" t="str">
        <f t="shared" si="2"/>
        <v> </v>
      </c>
    </row>
    <row r="3491">
      <c r="A3491" s="24">
        <v>14997.0</v>
      </c>
      <c r="B3491" s="24" t="s">
        <v>3490</v>
      </c>
      <c r="C3491" s="25">
        <v>27364.0</v>
      </c>
      <c r="D3491" s="26" t="str">
        <f t="shared" si="1"/>
        <v> </v>
      </c>
      <c r="E3491" s="27" t="str">
        <f t="shared" si="2"/>
        <v> </v>
      </c>
    </row>
    <row r="3492">
      <c r="A3492" s="24">
        <v>14999.0</v>
      </c>
      <c r="B3492" s="24" t="s">
        <v>3491</v>
      </c>
      <c r="C3492" s="25">
        <v>31531.0</v>
      </c>
      <c r="D3492" s="26" t="str">
        <f t="shared" si="1"/>
        <v> </v>
      </c>
      <c r="E3492" s="27" t="str">
        <f t="shared" si="2"/>
        <v> </v>
      </c>
    </row>
    <row r="3493">
      <c r="A3493" s="24">
        <v>15000.0</v>
      </c>
      <c r="B3493" s="24" t="s">
        <v>3492</v>
      </c>
      <c r="C3493" s="25">
        <v>21890.0</v>
      </c>
      <c r="D3493" s="26" t="str">
        <f t="shared" si="1"/>
        <v> </v>
      </c>
      <c r="E3493" s="27" t="str">
        <f t="shared" si="2"/>
        <v> </v>
      </c>
    </row>
    <row r="3494">
      <c r="A3494" s="24">
        <v>15001.0</v>
      </c>
      <c r="B3494" s="24" t="s">
        <v>3493</v>
      </c>
      <c r="C3494" s="25">
        <v>13783.0</v>
      </c>
      <c r="D3494" s="26" t="str">
        <f t="shared" si="1"/>
        <v> </v>
      </c>
      <c r="E3494" s="27" t="str">
        <f t="shared" si="2"/>
        <v> </v>
      </c>
    </row>
    <row r="3495">
      <c r="A3495" s="24">
        <v>15002.0</v>
      </c>
      <c r="B3495" s="24" t="s">
        <v>3494</v>
      </c>
      <c r="C3495" s="25">
        <v>21001.0</v>
      </c>
      <c r="D3495" s="26" t="str">
        <f t="shared" si="1"/>
        <v>Repeat</v>
      </c>
      <c r="E3495" s="27" t="str">
        <f t="shared" si="2"/>
        <v>Repeat</v>
      </c>
    </row>
    <row r="3496">
      <c r="A3496" s="24">
        <v>15003.0</v>
      </c>
      <c r="B3496" s="24" t="s">
        <v>3495</v>
      </c>
      <c r="C3496" s="25">
        <v>15057.0</v>
      </c>
      <c r="D3496" s="26" t="str">
        <f t="shared" si="1"/>
        <v> </v>
      </c>
      <c r="E3496" s="27" t="str">
        <f t="shared" si="2"/>
        <v> </v>
      </c>
    </row>
    <row r="3497">
      <c r="A3497" s="24">
        <v>15004.0</v>
      </c>
      <c r="B3497" s="24" t="s">
        <v>3496</v>
      </c>
      <c r="C3497" s="25">
        <v>17702.0</v>
      </c>
      <c r="D3497" s="26" t="str">
        <f t="shared" si="1"/>
        <v> </v>
      </c>
      <c r="E3497" s="27" t="str">
        <f t="shared" si="2"/>
        <v> </v>
      </c>
    </row>
    <row r="3498">
      <c r="A3498" s="24">
        <v>15005.0</v>
      </c>
      <c r="B3498" s="24" t="s">
        <v>3497</v>
      </c>
      <c r="C3498" s="25">
        <v>18885.0</v>
      </c>
      <c r="D3498" s="26" t="str">
        <f t="shared" si="1"/>
        <v> </v>
      </c>
      <c r="E3498" s="27" t="str">
        <f t="shared" si="2"/>
        <v> </v>
      </c>
    </row>
    <row r="3499">
      <c r="A3499" s="24">
        <v>15008.0</v>
      </c>
      <c r="B3499" s="24" t="s">
        <v>3498</v>
      </c>
      <c r="C3499" s="25">
        <v>33839.0</v>
      </c>
      <c r="D3499" s="26" t="str">
        <f t="shared" si="1"/>
        <v> </v>
      </c>
      <c r="E3499" s="27" t="str">
        <f t="shared" si="2"/>
        <v> </v>
      </c>
    </row>
    <row r="3500">
      <c r="A3500" s="24">
        <v>15011.0</v>
      </c>
      <c r="B3500" s="24" t="s">
        <v>3499</v>
      </c>
      <c r="C3500" s="25">
        <v>34392.0</v>
      </c>
      <c r="D3500" s="26" t="str">
        <f t="shared" si="1"/>
        <v> </v>
      </c>
      <c r="E3500" s="27" t="str">
        <f t="shared" si="2"/>
        <v> </v>
      </c>
    </row>
    <row r="3501">
      <c r="A3501" s="24">
        <v>15012.0</v>
      </c>
      <c r="B3501" s="24" t="s">
        <v>3500</v>
      </c>
      <c r="C3501" s="25">
        <v>16646.0</v>
      </c>
      <c r="D3501" s="26" t="str">
        <f t="shared" si="1"/>
        <v> </v>
      </c>
      <c r="E3501" s="27" t="str">
        <f t="shared" si="2"/>
        <v> </v>
      </c>
    </row>
    <row r="3502">
      <c r="A3502" s="24">
        <v>15013.0</v>
      </c>
      <c r="B3502" s="24" t="s">
        <v>3501</v>
      </c>
      <c r="C3502" s="25">
        <v>35160.0</v>
      </c>
      <c r="D3502" s="26" t="str">
        <f t="shared" si="1"/>
        <v> </v>
      </c>
      <c r="E3502" s="27" t="str">
        <f t="shared" si="2"/>
        <v> </v>
      </c>
    </row>
    <row r="3503">
      <c r="A3503" s="24">
        <v>15014.0</v>
      </c>
      <c r="B3503" s="24" t="s">
        <v>3502</v>
      </c>
      <c r="C3503" s="25">
        <v>29405.0</v>
      </c>
      <c r="D3503" s="26" t="str">
        <f t="shared" si="1"/>
        <v> </v>
      </c>
      <c r="E3503" s="27" t="str">
        <f t="shared" si="2"/>
        <v> </v>
      </c>
    </row>
    <row r="3504">
      <c r="A3504" s="24">
        <v>15015.0</v>
      </c>
      <c r="B3504" s="24" t="s">
        <v>3503</v>
      </c>
      <c r="C3504" s="25">
        <v>18019.0</v>
      </c>
      <c r="D3504" s="26" t="str">
        <f t="shared" si="1"/>
        <v> </v>
      </c>
      <c r="E3504" s="27" t="str">
        <f t="shared" si="2"/>
        <v> </v>
      </c>
    </row>
    <row r="3505">
      <c r="A3505" s="24">
        <v>15016.0</v>
      </c>
      <c r="B3505" s="24" t="s">
        <v>3504</v>
      </c>
      <c r="C3505" s="25">
        <v>21863.0</v>
      </c>
      <c r="D3505" s="26" t="str">
        <f t="shared" si="1"/>
        <v> </v>
      </c>
      <c r="E3505" s="27" t="str">
        <f t="shared" si="2"/>
        <v> </v>
      </c>
    </row>
    <row r="3506">
      <c r="A3506" s="24">
        <v>15017.0</v>
      </c>
      <c r="B3506" s="24" t="s">
        <v>3505</v>
      </c>
      <c r="C3506" s="25">
        <v>16600.0</v>
      </c>
      <c r="D3506" s="26" t="str">
        <f t="shared" si="1"/>
        <v> </v>
      </c>
      <c r="E3506" s="27" t="str">
        <f t="shared" si="2"/>
        <v> </v>
      </c>
    </row>
    <row r="3507">
      <c r="A3507" s="24">
        <v>15018.0</v>
      </c>
      <c r="B3507" s="24" t="s">
        <v>3506</v>
      </c>
      <c r="C3507" s="25">
        <v>36126.0</v>
      </c>
      <c r="D3507" s="26" t="str">
        <f t="shared" si="1"/>
        <v> </v>
      </c>
      <c r="E3507" s="27" t="str">
        <f t="shared" si="2"/>
        <v> </v>
      </c>
    </row>
    <row r="3508">
      <c r="A3508" s="24">
        <v>15019.0</v>
      </c>
      <c r="B3508" s="24" t="s">
        <v>3507</v>
      </c>
      <c r="C3508" s="25">
        <v>17095.0</v>
      </c>
      <c r="D3508" s="26" t="str">
        <f t="shared" si="1"/>
        <v> </v>
      </c>
      <c r="E3508" s="27" t="str">
        <f t="shared" si="2"/>
        <v> </v>
      </c>
    </row>
    <row r="3509">
      <c r="A3509" s="24">
        <v>15020.0</v>
      </c>
      <c r="B3509" s="24" t="s">
        <v>3508</v>
      </c>
      <c r="C3509" s="25">
        <v>30728.0</v>
      </c>
      <c r="D3509" s="26" t="str">
        <f t="shared" si="1"/>
        <v> </v>
      </c>
      <c r="E3509" s="27" t="str">
        <f t="shared" si="2"/>
        <v> </v>
      </c>
    </row>
    <row r="3510">
      <c r="A3510" s="24">
        <v>15021.0</v>
      </c>
      <c r="B3510" s="24" t="s">
        <v>3509</v>
      </c>
      <c r="C3510" s="25">
        <v>35140.0</v>
      </c>
      <c r="D3510" s="26" t="str">
        <f t="shared" si="1"/>
        <v> </v>
      </c>
      <c r="E3510" s="27" t="str">
        <f t="shared" si="2"/>
        <v> </v>
      </c>
    </row>
    <row r="3511">
      <c r="A3511" s="24">
        <v>15022.0</v>
      </c>
      <c r="B3511" s="24" t="s">
        <v>3510</v>
      </c>
      <c r="C3511" s="25">
        <v>24348.0</v>
      </c>
      <c r="D3511" s="26" t="str">
        <f t="shared" si="1"/>
        <v> </v>
      </c>
      <c r="E3511" s="27" t="str">
        <f t="shared" si="2"/>
        <v> </v>
      </c>
    </row>
    <row r="3512">
      <c r="A3512" s="24">
        <v>15023.0</v>
      </c>
      <c r="B3512" s="24" t="s">
        <v>3511</v>
      </c>
      <c r="C3512" s="25">
        <v>24210.0</v>
      </c>
      <c r="D3512" s="26" t="str">
        <f t="shared" si="1"/>
        <v>Repeat</v>
      </c>
      <c r="E3512" s="27" t="str">
        <f t="shared" si="2"/>
        <v>Repeat</v>
      </c>
    </row>
    <row r="3513">
      <c r="A3513" s="24">
        <v>15024.0</v>
      </c>
      <c r="B3513" s="24" t="s">
        <v>3512</v>
      </c>
      <c r="C3513" s="25">
        <v>20328.0</v>
      </c>
      <c r="D3513" s="26" t="str">
        <f t="shared" si="1"/>
        <v> </v>
      </c>
      <c r="E3513" s="27" t="str">
        <f t="shared" si="2"/>
        <v> </v>
      </c>
    </row>
    <row r="3514">
      <c r="A3514" s="24">
        <v>15025.0</v>
      </c>
      <c r="B3514" s="24" t="s">
        <v>3513</v>
      </c>
      <c r="C3514" s="25">
        <v>28116.0</v>
      </c>
      <c r="D3514" s="26" t="str">
        <f t="shared" si="1"/>
        <v> </v>
      </c>
      <c r="E3514" s="27" t="str">
        <f t="shared" si="2"/>
        <v> </v>
      </c>
    </row>
    <row r="3515">
      <c r="A3515" s="24">
        <v>15026.0</v>
      </c>
      <c r="B3515" s="24" t="s">
        <v>3514</v>
      </c>
      <c r="C3515" s="25">
        <v>18304.0</v>
      </c>
      <c r="D3515" s="26" t="str">
        <f t="shared" si="1"/>
        <v> </v>
      </c>
      <c r="E3515" s="27" t="str">
        <f t="shared" si="2"/>
        <v> </v>
      </c>
    </row>
    <row r="3516">
      <c r="A3516" s="24">
        <v>15027.0</v>
      </c>
      <c r="B3516" s="24" t="s">
        <v>3515</v>
      </c>
      <c r="C3516" s="25">
        <v>27180.0</v>
      </c>
      <c r="D3516" s="26" t="str">
        <f t="shared" si="1"/>
        <v> </v>
      </c>
      <c r="E3516" s="27" t="str">
        <f t="shared" si="2"/>
        <v> </v>
      </c>
    </row>
    <row r="3517">
      <c r="A3517" s="24">
        <v>15029.0</v>
      </c>
      <c r="B3517" s="24" t="s">
        <v>3516</v>
      </c>
      <c r="C3517" s="25">
        <v>12902.0</v>
      </c>
      <c r="D3517" s="26" t="str">
        <f t="shared" si="1"/>
        <v> </v>
      </c>
      <c r="E3517" s="27" t="str">
        <f t="shared" si="2"/>
        <v> </v>
      </c>
    </row>
    <row r="3518">
      <c r="A3518" s="24">
        <v>15034.0</v>
      </c>
      <c r="B3518" s="24" t="s">
        <v>3517</v>
      </c>
      <c r="C3518" s="25">
        <v>21077.0</v>
      </c>
      <c r="D3518" s="26" t="str">
        <f t="shared" si="1"/>
        <v> </v>
      </c>
      <c r="E3518" s="27" t="str">
        <f t="shared" si="2"/>
        <v> </v>
      </c>
    </row>
    <row r="3519">
      <c r="A3519" s="24">
        <v>15035.0</v>
      </c>
      <c r="B3519" s="24" t="s">
        <v>3518</v>
      </c>
      <c r="C3519" s="25">
        <v>30742.0</v>
      </c>
      <c r="D3519" s="26" t="str">
        <f t="shared" si="1"/>
        <v> </v>
      </c>
      <c r="E3519" s="27" t="str">
        <f t="shared" si="2"/>
        <v> </v>
      </c>
    </row>
    <row r="3520">
      <c r="A3520" s="24">
        <v>15037.0</v>
      </c>
      <c r="B3520" s="24" t="s">
        <v>3519</v>
      </c>
      <c r="C3520" s="25">
        <v>33757.0</v>
      </c>
      <c r="D3520" s="26" t="str">
        <f t="shared" si="1"/>
        <v> </v>
      </c>
      <c r="E3520" s="27" t="str">
        <f t="shared" si="2"/>
        <v> </v>
      </c>
    </row>
    <row r="3521">
      <c r="A3521" s="24">
        <v>15038.0</v>
      </c>
      <c r="B3521" s="24" t="s">
        <v>3520</v>
      </c>
      <c r="C3521" s="25">
        <v>25266.0</v>
      </c>
      <c r="D3521" s="26" t="str">
        <f t="shared" si="1"/>
        <v> </v>
      </c>
      <c r="E3521" s="27" t="str">
        <f t="shared" si="2"/>
        <v> </v>
      </c>
    </row>
    <row r="3522">
      <c r="A3522" s="24">
        <v>15039.0</v>
      </c>
      <c r="B3522" s="24" t="s">
        <v>3521</v>
      </c>
      <c r="C3522" s="25">
        <v>19466.0</v>
      </c>
      <c r="D3522" s="26" t="str">
        <f t="shared" si="1"/>
        <v> </v>
      </c>
      <c r="E3522" s="27" t="str">
        <f t="shared" si="2"/>
        <v> </v>
      </c>
    </row>
    <row r="3523">
      <c r="A3523" s="24">
        <v>15040.0</v>
      </c>
      <c r="B3523" s="24" t="s">
        <v>3522</v>
      </c>
      <c r="C3523" s="25">
        <v>19481.0</v>
      </c>
      <c r="D3523" s="26" t="str">
        <f t="shared" si="1"/>
        <v> </v>
      </c>
      <c r="E3523" s="27" t="str">
        <f t="shared" si="2"/>
        <v> </v>
      </c>
    </row>
    <row r="3524">
      <c r="A3524" s="24">
        <v>15042.0</v>
      </c>
      <c r="B3524" s="24" t="s">
        <v>3523</v>
      </c>
      <c r="C3524" s="25">
        <v>23157.0</v>
      </c>
      <c r="D3524" s="26" t="str">
        <f t="shared" si="1"/>
        <v> </v>
      </c>
      <c r="E3524" s="27" t="str">
        <f t="shared" si="2"/>
        <v> </v>
      </c>
    </row>
    <row r="3525">
      <c r="A3525" s="24">
        <v>15043.0</v>
      </c>
      <c r="B3525" s="24" t="s">
        <v>3524</v>
      </c>
      <c r="C3525" s="25">
        <v>21551.0</v>
      </c>
      <c r="D3525" s="26" t="str">
        <f t="shared" si="1"/>
        <v> </v>
      </c>
      <c r="E3525" s="27" t="str">
        <f t="shared" si="2"/>
        <v> </v>
      </c>
    </row>
    <row r="3526">
      <c r="A3526" s="24">
        <v>15044.0</v>
      </c>
      <c r="B3526" s="24" t="s">
        <v>3525</v>
      </c>
      <c r="C3526" s="25">
        <v>21018.0</v>
      </c>
      <c r="D3526" s="26" t="str">
        <f t="shared" si="1"/>
        <v> </v>
      </c>
      <c r="E3526" s="27" t="str">
        <f t="shared" si="2"/>
        <v> </v>
      </c>
    </row>
    <row r="3527">
      <c r="A3527" s="24">
        <v>15045.0</v>
      </c>
      <c r="B3527" s="24" t="s">
        <v>3526</v>
      </c>
      <c r="C3527" s="25">
        <v>26844.0</v>
      </c>
      <c r="D3527" s="26" t="str">
        <f t="shared" si="1"/>
        <v> </v>
      </c>
      <c r="E3527" s="27" t="str">
        <f t="shared" si="2"/>
        <v> </v>
      </c>
    </row>
    <row r="3528">
      <c r="A3528" s="24">
        <v>15046.0</v>
      </c>
      <c r="B3528" s="24" t="s">
        <v>3527</v>
      </c>
      <c r="C3528" s="25">
        <v>35872.0</v>
      </c>
      <c r="D3528" s="26" t="str">
        <f t="shared" si="1"/>
        <v> </v>
      </c>
      <c r="E3528" s="27" t="str">
        <f t="shared" si="2"/>
        <v> </v>
      </c>
    </row>
    <row r="3529">
      <c r="A3529" s="24">
        <v>15047.0</v>
      </c>
      <c r="B3529" s="24" t="s">
        <v>3528</v>
      </c>
      <c r="C3529" s="25">
        <v>22682.0</v>
      </c>
      <c r="D3529" s="26" t="str">
        <f t="shared" si="1"/>
        <v> </v>
      </c>
      <c r="E3529" s="27" t="str">
        <f t="shared" si="2"/>
        <v> </v>
      </c>
    </row>
    <row r="3530">
      <c r="A3530" s="24">
        <v>15048.0</v>
      </c>
      <c r="B3530" s="24" t="s">
        <v>3529</v>
      </c>
      <c r="C3530" s="25">
        <v>23185.0</v>
      </c>
      <c r="D3530" s="26" t="str">
        <f t="shared" si="1"/>
        <v>Repeat</v>
      </c>
      <c r="E3530" s="27" t="str">
        <f t="shared" si="2"/>
        <v>Repeat</v>
      </c>
    </row>
    <row r="3531">
      <c r="A3531" s="24">
        <v>15049.0</v>
      </c>
      <c r="B3531" s="24" t="s">
        <v>3530</v>
      </c>
      <c r="C3531" s="25">
        <v>28441.0</v>
      </c>
      <c r="D3531" s="26" t="str">
        <f t="shared" si="1"/>
        <v> </v>
      </c>
      <c r="E3531" s="27" t="str">
        <f t="shared" si="2"/>
        <v> </v>
      </c>
    </row>
    <row r="3532">
      <c r="A3532" s="24">
        <v>15050.0</v>
      </c>
      <c r="B3532" s="24" t="s">
        <v>3531</v>
      </c>
      <c r="C3532" s="25">
        <v>17562.0</v>
      </c>
      <c r="D3532" s="26" t="str">
        <f t="shared" si="1"/>
        <v> </v>
      </c>
      <c r="E3532" s="27" t="str">
        <f t="shared" si="2"/>
        <v> </v>
      </c>
    </row>
    <row r="3533">
      <c r="A3533" s="24">
        <v>15051.0</v>
      </c>
      <c r="B3533" s="24" t="s">
        <v>3532</v>
      </c>
      <c r="C3533" s="25">
        <v>29267.0</v>
      </c>
      <c r="D3533" s="26" t="str">
        <f t="shared" si="1"/>
        <v> </v>
      </c>
      <c r="E3533" s="27" t="str">
        <f t="shared" si="2"/>
        <v> </v>
      </c>
    </row>
    <row r="3534">
      <c r="A3534" s="24">
        <v>15052.0</v>
      </c>
      <c r="B3534" s="24" t="s">
        <v>3533</v>
      </c>
      <c r="C3534" s="25">
        <v>25090.0</v>
      </c>
      <c r="D3534" s="26" t="str">
        <f t="shared" si="1"/>
        <v>Repeat</v>
      </c>
      <c r="E3534" s="27" t="str">
        <f t="shared" si="2"/>
        <v> </v>
      </c>
    </row>
    <row r="3535">
      <c r="A3535" s="24">
        <v>15053.0</v>
      </c>
      <c r="B3535" s="24" t="s">
        <v>3534</v>
      </c>
      <c r="C3535" s="25">
        <v>30016.0</v>
      </c>
      <c r="D3535" s="26" t="str">
        <f t="shared" si="1"/>
        <v> </v>
      </c>
      <c r="E3535" s="27" t="str">
        <f t="shared" si="2"/>
        <v> </v>
      </c>
    </row>
    <row r="3536">
      <c r="A3536" s="24">
        <v>15055.0</v>
      </c>
      <c r="B3536" s="24" t="s">
        <v>3535</v>
      </c>
      <c r="C3536" s="25">
        <v>19319.0</v>
      </c>
      <c r="D3536" s="26" t="str">
        <f t="shared" si="1"/>
        <v> </v>
      </c>
      <c r="E3536" s="27" t="str">
        <f t="shared" si="2"/>
        <v> </v>
      </c>
    </row>
    <row r="3537">
      <c r="A3537" s="24">
        <v>15056.0</v>
      </c>
      <c r="B3537" s="24" t="s">
        <v>3536</v>
      </c>
      <c r="C3537" s="25">
        <v>25150.0</v>
      </c>
      <c r="D3537" s="26" t="str">
        <f t="shared" si="1"/>
        <v> </v>
      </c>
      <c r="E3537" s="27" t="str">
        <f t="shared" si="2"/>
        <v> </v>
      </c>
    </row>
    <row r="3538">
      <c r="A3538" s="24">
        <v>15057.0</v>
      </c>
      <c r="B3538" s="24" t="s">
        <v>3537</v>
      </c>
      <c r="C3538" s="25">
        <v>28968.0</v>
      </c>
      <c r="D3538" s="26" t="str">
        <f t="shared" si="1"/>
        <v> </v>
      </c>
      <c r="E3538" s="27" t="str">
        <f t="shared" si="2"/>
        <v> </v>
      </c>
    </row>
    <row r="3539">
      <c r="A3539" s="24">
        <v>15058.0</v>
      </c>
      <c r="B3539" s="24" t="s">
        <v>3538</v>
      </c>
      <c r="C3539" s="25">
        <v>17778.0</v>
      </c>
      <c r="D3539" s="26" t="str">
        <f t="shared" si="1"/>
        <v> </v>
      </c>
      <c r="E3539" s="27" t="str">
        <f t="shared" si="2"/>
        <v> </v>
      </c>
    </row>
    <row r="3540">
      <c r="A3540" s="24">
        <v>15059.0</v>
      </c>
      <c r="B3540" s="24" t="s">
        <v>3539</v>
      </c>
      <c r="C3540" s="25">
        <v>19432.0</v>
      </c>
      <c r="D3540" s="26" t="str">
        <f t="shared" si="1"/>
        <v> </v>
      </c>
      <c r="E3540" s="27" t="str">
        <f t="shared" si="2"/>
        <v> </v>
      </c>
    </row>
    <row r="3541">
      <c r="A3541" s="24">
        <v>15060.0</v>
      </c>
      <c r="B3541" s="24" t="s">
        <v>3540</v>
      </c>
      <c r="C3541" s="25">
        <v>29497.0</v>
      </c>
      <c r="D3541" s="26" t="str">
        <f t="shared" si="1"/>
        <v> </v>
      </c>
      <c r="E3541" s="27" t="str">
        <f t="shared" si="2"/>
        <v> </v>
      </c>
    </row>
    <row r="3542">
      <c r="A3542" s="24">
        <v>15061.0</v>
      </c>
      <c r="B3542" s="24" t="s">
        <v>3541</v>
      </c>
      <c r="C3542" s="25">
        <v>18804.0</v>
      </c>
      <c r="D3542" s="26" t="str">
        <f t="shared" si="1"/>
        <v> </v>
      </c>
      <c r="E3542" s="27" t="str">
        <f t="shared" si="2"/>
        <v> </v>
      </c>
    </row>
    <row r="3543">
      <c r="A3543" s="24">
        <v>15062.0</v>
      </c>
      <c r="B3543" s="24" t="s">
        <v>3542</v>
      </c>
      <c r="C3543" s="25">
        <v>33154.0</v>
      </c>
      <c r="D3543" s="26" t="str">
        <f t="shared" si="1"/>
        <v> </v>
      </c>
      <c r="E3543" s="27" t="str">
        <f t="shared" si="2"/>
        <v> </v>
      </c>
    </row>
    <row r="3544">
      <c r="A3544" s="24">
        <v>15063.0</v>
      </c>
      <c r="B3544" s="24" t="s">
        <v>3543</v>
      </c>
      <c r="C3544" s="25">
        <v>9828.0</v>
      </c>
      <c r="D3544" s="26" t="str">
        <f t="shared" si="1"/>
        <v>Repeat</v>
      </c>
      <c r="E3544" s="27" t="str">
        <f t="shared" si="2"/>
        <v>Repeat</v>
      </c>
    </row>
    <row r="3545">
      <c r="A3545" s="24">
        <v>15064.0</v>
      </c>
      <c r="B3545" s="24" t="s">
        <v>3544</v>
      </c>
      <c r="C3545" s="25">
        <v>21462.0</v>
      </c>
      <c r="D3545" s="26" t="str">
        <f t="shared" si="1"/>
        <v> </v>
      </c>
      <c r="E3545" s="27" t="str">
        <f t="shared" si="2"/>
        <v> </v>
      </c>
    </row>
    <row r="3546">
      <c r="A3546" s="24">
        <v>15065.0</v>
      </c>
      <c r="B3546" s="24" t="s">
        <v>3545</v>
      </c>
      <c r="C3546" s="25">
        <v>34048.0</v>
      </c>
      <c r="D3546" s="26" t="str">
        <f t="shared" si="1"/>
        <v> </v>
      </c>
      <c r="E3546" s="27" t="str">
        <f t="shared" si="2"/>
        <v> </v>
      </c>
    </row>
    <row r="3547">
      <c r="A3547" s="24">
        <v>15066.0</v>
      </c>
      <c r="B3547" s="24" t="s">
        <v>3546</v>
      </c>
      <c r="C3547" s="25">
        <v>17769.0</v>
      </c>
      <c r="D3547" s="26" t="str">
        <f t="shared" si="1"/>
        <v> </v>
      </c>
      <c r="E3547" s="27" t="str">
        <f t="shared" si="2"/>
        <v> </v>
      </c>
    </row>
    <row r="3548">
      <c r="A3548" s="24">
        <v>15067.0</v>
      </c>
      <c r="B3548" s="24" t="s">
        <v>3547</v>
      </c>
      <c r="C3548" s="25">
        <v>25788.0</v>
      </c>
      <c r="D3548" s="26" t="str">
        <f t="shared" si="1"/>
        <v> </v>
      </c>
      <c r="E3548" s="27" t="str">
        <f t="shared" si="2"/>
        <v> </v>
      </c>
    </row>
    <row r="3549">
      <c r="A3549" s="24">
        <v>15068.0</v>
      </c>
      <c r="B3549" s="24" t="s">
        <v>3548</v>
      </c>
      <c r="C3549" s="25">
        <v>18271.0</v>
      </c>
      <c r="D3549" s="26" t="str">
        <f t="shared" si="1"/>
        <v> </v>
      </c>
      <c r="E3549" s="27" t="str">
        <f t="shared" si="2"/>
        <v> </v>
      </c>
    </row>
    <row r="3550">
      <c r="A3550" s="24">
        <v>15069.0</v>
      </c>
      <c r="B3550" s="24" t="s">
        <v>3549</v>
      </c>
      <c r="C3550" s="25">
        <v>17192.0</v>
      </c>
      <c r="D3550" s="26" t="str">
        <f t="shared" si="1"/>
        <v> </v>
      </c>
      <c r="E3550" s="27" t="str">
        <f t="shared" si="2"/>
        <v> </v>
      </c>
    </row>
    <row r="3551">
      <c r="A3551" s="24">
        <v>15071.0</v>
      </c>
      <c r="B3551" s="24" t="s">
        <v>3550</v>
      </c>
      <c r="C3551" s="25">
        <v>20355.0</v>
      </c>
      <c r="D3551" s="26" t="str">
        <f t="shared" si="1"/>
        <v> </v>
      </c>
      <c r="E3551" s="27" t="str">
        <f t="shared" si="2"/>
        <v> </v>
      </c>
    </row>
    <row r="3552">
      <c r="A3552" s="24">
        <v>15073.0</v>
      </c>
      <c r="B3552" s="24" t="s">
        <v>3551</v>
      </c>
      <c r="C3552" s="25">
        <v>29933.0</v>
      </c>
      <c r="D3552" s="26" t="str">
        <f t="shared" si="1"/>
        <v> </v>
      </c>
      <c r="E3552" s="27" t="str">
        <f t="shared" si="2"/>
        <v> </v>
      </c>
    </row>
    <row r="3553">
      <c r="A3553" s="24">
        <v>15074.0</v>
      </c>
      <c r="B3553" s="24" t="s">
        <v>3552</v>
      </c>
      <c r="C3553" s="25">
        <v>25987.0</v>
      </c>
      <c r="D3553" s="26" t="str">
        <f t="shared" si="1"/>
        <v> </v>
      </c>
      <c r="E3553" s="27" t="str">
        <f t="shared" si="2"/>
        <v> </v>
      </c>
    </row>
    <row r="3554">
      <c r="A3554" s="24">
        <v>15075.0</v>
      </c>
      <c r="B3554" s="24" t="s">
        <v>3553</v>
      </c>
      <c r="C3554" s="25">
        <v>19774.0</v>
      </c>
      <c r="D3554" s="26" t="str">
        <f t="shared" si="1"/>
        <v>Repeat</v>
      </c>
      <c r="E3554" s="27" t="str">
        <f t="shared" si="2"/>
        <v>Repeat</v>
      </c>
    </row>
    <row r="3555">
      <c r="A3555" s="24">
        <v>15076.0</v>
      </c>
      <c r="B3555" s="24" t="s">
        <v>3554</v>
      </c>
      <c r="C3555" s="25">
        <v>18452.0</v>
      </c>
      <c r="D3555" s="26" t="str">
        <f t="shared" si="1"/>
        <v> </v>
      </c>
      <c r="E3555" s="27" t="str">
        <f t="shared" si="2"/>
        <v> </v>
      </c>
    </row>
    <row r="3556">
      <c r="A3556" s="24">
        <v>15077.0</v>
      </c>
      <c r="B3556" s="24" t="s">
        <v>3555</v>
      </c>
      <c r="C3556" s="25">
        <v>20443.0</v>
      </c>
      <c r="D3556" s="26" t="str">
        <f t="shared" si="1"/>
        <v> </v>
      </c>
      <c r="E3556" s="27" t="str">
        <f t="shared" si="2"/>
        <v> </v>
      </c>
    </row>
    <row r="3557">
      <c r="A3557" s="24">
        <v>15078.0</v>
      </c>
      <c r="B3557" s="24" t="s">
        <v>3556</v>
      </c>
      <c r="C3557" s="25">
        <v>15861.0</v>
      </c>
      <c r="D3557" s="26" t="str">
        <f t="shared" si="1"/>
        <v> </v>
      </c>
      <c r="E3557" s="27" t="str">
        <f t="shared" si="2"/>
        <v> </v>
      </c>
    </row>
    <row r="3558">
      <c r="A3558" s="24">
        <v>15079.0</v>
      </c>
      <c r="B3558" s="24" t="s">
        <v>3557</v>
      </c>
      <c r="C3558" s="25">
        <v>33486.0</v>
      </c>
      <c r="D3558" s="26" t="str">
        <f t="shared" si="1"/>
        <v> </v>
      </c>
      <c r="E3558" s="27" t="str">
        <f t="shared" si="2"/>
        <v> </v>
      </c>
    </row>
    <row r="3559">
      <c r="A3559" s="24">
        <v>15080.0</v>
      </c>
      <c r="B3559" s="24" t="s">
        <v>3558</v>
      </c>
      <c r="C3559" s="25">
        <v>20785.0</v>
      </c>
      <c r="D3559" s="26" t="str">
        <f t="shared" si="1"/>
        <v> </v>
      </c>
      <c r="E3559" s="27" t="str">
        <f t="shared" si="2"/>
        <v> </v>
      </c>
    </row>
    <row r="3560">
      <c r="A3560" s="24">
        <v>15081.0</v>
      </c>
      <c r="B3560" s="24" t="s">
        <v>3559</v>
      </c>
      <c r="C3560" s="25">
        <v>22789.0</v>
      </c>
      <c r="D3560" s="26" t="str">
        <f t="shared" si="1"/>
        <v> </v>
      </c>
      <c r="E3560" s="27" t="str">
        <f t="shared" si="2"/>
        <v> </v>
      </c>
    </row>
    <row r="3561">
      <c r="A3561" s="24">
        <v>15082.0</v>
      </c>
      <c r="B3561" s="24" t="s">
        <v>3560</v>
      </c>
      <c r="C3561" s="25">
        <v>25570.0</v>
      </c>
      <c r="D3561" s="26" t="str">
        <f t="shared" si="1"/>
        <v> </v>
      </c>
      <c r="E3561" s="27" t="str">
        <f t="shared" si="2"/>
        <v> </v>
      </c>
    </row>
    <row r="3562">
      <c r="A3562" s="24">
        <v>15083.0</v>
      </c>
      <c r="B3562" s="24" t="s">
        <v>3561</v>
      </c>
      <c r="C3562" s="25">
        <v>16066.0</v>
      </c>
      <c r="D3562" s="26" t="str">
        <f t="shared" si="1"/>
        <v>Repeat</v>
      </c>
      <c r="E3562" s="27" t="str">
        <f t="shared" si="2"/>
        <v> </v>
      </c>
    </row>
    <row r="3563">
      <c r="A3563" s="24">
        <v>15084.0</v>
      </c>
      <c r="B3563" s="24" t="s">
        <v>3562</v>
      </c>
      <c r="C3563" s="25">
        <v>26866.0</v>
      </c>
      <c r="D3563" s="26" t="str">
        <f t="shared" si="1"/>
        <v> </v>
      </c>
      <c r="E3563" s="27" t="str">
        <f t="shared" si="2"/>
        <v> </v>
      </c>
    </row>
    <row r="3564">
      <c r="A3564" s="24">
        <v>15085.0</v>
      </c>
      <c r="B3564" s="24" t="s">
        <v>3563</v>
      </c>
      <c r="C3564" s="25">
        <v>14589.0</v>
      </c>
      <c r="D3564" s="26" t="str">
        <f t="shared" si="1"/>
        <v> </v>
      </c>
      <c r="E3564" s="27" t="str">
        <f t="shared" si="2"/>
        <v> </v>
      </c>
    </row>
    <row r="3565">
      <c r="A3565" s="24">
        <v>15087.0</v>
      </c>
      <c r="B3565" s="24" t="s">
        <v>3564</v>
      </c>
      <c r="C3565" s="25">
        <v>19663.0</v>
      </c>
      <c r="D3565" s="26" t="str">
        <f t="shared" si="1"/>
        <v> </v>
      </c>
      <c r="E3565" s="27" t="str">
        <f t="shared" si="2"/>
        <v> </v>
      </c>
    </row>
    <row r="3566">
      <c r="A3566" s="24">
        <v>15088.0</v>
      </c>
      <c r="B3566" s="24" t="s">
        <v>3565</v>
      </c>
      <c r="C3566" s="25">
        <v>27426.0</v>
      </c>
      <c r="D3566" s="26" t="str">
        <f t="shared" si="1"/>
        <v>Repeat</v>
      </c>
      <c r="E3566" s="27" t="str">
        <f t="shared" si="2"/>
        <v>Repeat</v>
      </c>
    </row>
    <row r="3567">
      <c r="A3567" s="24">
        <v>15090.0</v>
      </c>
      <c r="B3567" s="24" t="s">
        <v>3566</v>
      </c>
      <c r="C3567" s="25">
        <v>35383.0</v>
      </c>
      <c r="D3567" s="26" t="str">
        <f t="shared" si="1"/>
        <v> </v>
      </c>
      <c r="E3567" s="27" t="str">
        <f t="shared" si="2"/>
        <v> </v>
      </c>
    </row>
    <row r="3568">
      <c r="A3568" s="24">
        <v>15091.0</v>
      </c>
      <c r="B3568" s="24" t="s">
        <v>3567</v>
      </c>
      <c r="C3568" s="25">
        <v>18239.0</v>
      </c>
      <c r="D3568" s="26" t="str">
        <f t="shared" si="1"/>
        <v> </v>
      </c>
      <c r="E3568" s="27" t="str">
        <f t="shared" si="2"/>
        <v> </v>
      </c>
    </row>
    <row r="3569">
      <c r="A3569" s="24">
        <v>15092.0</v>
      </c>
      <c r="B3569" s="24" t="s">
        <v>3568</v>
      </c>
      <c r="C3569" s="25">
        <v>21711.0</v>
      </c>
      <c r="D3569" s="26" t="str">
        <f t="shared" si="1"/>
        <v> </v>
      </c>
      <c r="E3569" s="27" t="str">
        <f t="shared" si="2"/>
        <v> </v>
      </c>
    </row>
    <row r="3570">
      <c r="A3570" s="24">
        <v>15093.0</v>
      </c>
      <c r="B3570" s="24" t="s">
        <v>3569</v>
      </c>
      <c r="C3570" s="25">
        <v>22471.0</v>
      </c>
      <c r="D3570" s="26" t="str">
        <f t="shared" si="1"/>
        <v> </v>
      </c>
      <c r="E3570" s="27" t="str">
        <f t="shared" si="2"/>
        <v> </v>
      </c>
    </row>
    <row r="3571">
      <c r="A3571" s="24">
        <v>15094.0</v>
      </c>
      <c r="B3571" s="24" t="s">
        <v>3570</v>
      </c>
      <c r="C3571" s="25">
        <v>30844.0</v>
      </c>
      <c r="D3571" s="26" t="str">
        <f t="shared" si="1"/>
        <v> </v>
      </c>
      <c r="E3571" s="27" t="str">
        <f t="shared" si="2"/>
        <v> </v>
      </c>
    </row>
    <row r="3572">
      <c r="A3572" s="24">
        <v>15095.0</v>
      </c>
      <c r="B3572" s="24" t="s">
        <v>3571</v>
      </c>
      <c r="C3572" s="25">
        <v>10932.0</v>
      </c>
      <c r="D3572" s="26" t="str">
        <f t="shared" si="1"/>
        <v> </v>
      </c>
      <c r="E3572" s="27" t="str">
        <f t="shared" si="2"/>
        <v> </v>
      </c>
    </row>
    <row r="3573">
      <c r="A3573" s="24">
        <v>15096.0</v>
      </c>
      <c r="B3573" s="24" t="s">
        <v>3572</v>
      </c>
      <c r="C3573" s="25">
        <v>36241.0</v>
      </c>
      <c r="D3573" s="26" t="str">
        <f t="shared" si="1"/>
        <v> </v>
      </c>
      <c r="E3573" s="27" t="str">
        <f t="shared" si="2"/>
        <v> </v>
      </c>
    </row>
    <row r="3574">
      <c r="A3574" s="24">
        <v>15097.0</v>
      </c>
      <c r="B3574" s="24" t="s">
        <v>3573</v>
      </c>
      <c r="C3574" s="25">
        <v>35193.0</v>
      </c>
      <c r="D3574" s="26" t="str">
        <f t="shared" si="1"/>
        <v> </v>
      </c>
      <c r="E3574" s="27" t="str">
        <f t="shared" si="2"/>
        <v> </v>
      </c>
    </row>
    <row r="3575">
      <c r="A3575" s="24">
        <v>15098.0</v>
      </c>
      <c r="B3575" s="24" t="s">
        <v>3574</v>
      </c>
      <c r="C3575" s="25">
        <v>26742.0</v>
      </c>
      <c r="D3575" s="26" t="str">
        <f t="shared" si="1"/>
        <v>Repeat</v>
      </c>
      <c r="E3575" s="27" t="str">
        <f t="shared" si="2"/>
        <v>Repeat</v>
      </c>
    </row>
    <row r="3576">
      <c r="A3576" s="24">
        <v>15099.0</v>
      </c>
      <c r="B3576" s="24" t="s">
        <v>3575</v>
      </c>
      <c r="C3576" s="25">
        <v>23505.0</v>
      </c>
      <c r="D3576" s="26" t="str">
        <f t="shared" si="1"/>
        <v>Repeat</v>
      </c>
      <c r="E3576" s="27" t="str">
        <f t="shared" si="2"/>
        <v>Repeat</v>
      </c>
    </row>
    <row r="3577">
      <c r="A3577" s="24">
        <v>15100.0</v>
      </c>
      <c r="B3577" s="24" t="s">
        <v>3576</v>
      </c>
      <c r="C3577" s="25">
        <v>17562.0</v>
      </c>
      <c r="D3577" s="26" t="str">
        <f t="shared" si="1"/>
        <v> </v>
      </c>
      <c r="E3577" s="27" t="str">
        <f t="shared" si="2"/>
        <v> </v>
      </c>
    </row>
    <row r="3578">
      <c r="A3578" s="24">
        <v>15101.0</v>
      </c>
      <c r="B3578" s="24" t="s">
        <v>3577</v>
      </c>
      <c r="C3578" s="25">
        <v>34394.0</v>
      </c>
      <c r="D3578" s="26" t="str">
        <f t="shared" si="1"/>
        <v> </v>
      </c>
      <c r="E3578" s="27" t="str">
        <f t="shared" si="2"/>
        <v> </v>
      </c>
    </row>
    <row r="3579">
      <c r="A3579" s="24">
        <v>15102.0</v>
      </c>
      <c r="B3579" s="24" t="s">
        <v>3578</v>
      </c>
      <c r="C3579" s="25">
        <v>24527.0</v>
      </c>
      <c r="D3579" s="26" t="str">
        <f t="shared" si="1"/>
        <v> </v>
      </c>
      <c r="E3579" s="27" t="str">
        <f t="shared" si="2"/>
        <v> </v>
      </c>
    </row>
    <row r="3580">
      <c r="A3580" s="24">
        <v>15103.0</v>
      </c>
      <c r="B3580" s="24" t="s">
        <v>3579</v>
      </c>
      <c r="C3580" s="25">
        <v>23762.0</v>
      </c>
      <c r="D3580" s="26" t="str">
        <f t="shared" si="1"/>
        <v> </v>
      </c>
      <c r="E3580" s="27" t="str">
        <f t="shared" si="2"/>
        <v> </v>
      </c>
    </row>
    <row r="3581">
      <c r="A3581" s="24">
        <v>15104.0</v>
      </c>
      <c r="B3581" s="24" t="s">
        <v>3580</v>
      </c>
      <c r="C3581" s="25">
        <v>11623.0</v>
      </c>
      <c r="D3581" s="26" t="str">
        <f t="shared" si="1"/>
        <v> </v>
      </c>
      <c r="E3581" s="27" t="str">
        <f t="shared" si="2"/>
        <v> </v>
      </c>
    </row>
    <row r="3582">
      <c r="A3582" s="24">
        <v>15105.0</v>
      </c>
      <c r="B3582" s="24" t="s">
        <v>3581</v>
      </c>
      <c r="C3582" s="25">
        <v>26615.0</v>
      </c>
      <c r="D3582" s="26" t="str">
        <f t="shared" si="1"/>
        <v> </v>
      </c>
      <c r="E3582" s="27" t="str">
        <f t="shared" si="2"/>
        <v> </v>
      </c>
    </row>
    <row r="3583">
      <c r="A3583" s="24">
        <v>15106.0</v>
      </c>
      <c r="B3583" s="24" t="s">
        <v>3582</v>
      </c>
      <c r="C3583" s="25">
        <v>28454.0</v>
      </c>
      <c r="D3583" s="26" t="str">
        <f t="shared" si="1"/>
        <v>Repeat</v>
      </c>
      <c r="E3583" s="27" t="str">
        <f t="shared" si="2"/>
        <v> </v>
      </c>
    </row>
    <row r="3584">
      <c r="A3584" s="24">
        <v>15107.0</v>
      </c>
      <c r="B3584" s="24" t="s">
        <v>3583</v>
      </c>
      <c r="C3584" s="25">
        <v>21881.0</v>
      </c>
      <c r="D3584" s="26" t="str">
        <f t="shared" si="1"/>
        <v> </v>
      </c>
      <c r="E3584" s="27" t="str">
        <f t="shared" si="2"/>
        <v> </v>
      </c>
    </row>
    <row r="3585">
      <c r="A3585" s="24">
        <v>15108.0</v>
      </c>
      <c r="B3585" s="24" t="s">
        <v>3584</v>
      </c>
      <c r="C3585" s="25">
        <v>18112.0</v>
      </c>
      <c r="D3585" s="26" t="str">
        <f t="shared" si="1"/>
        <v> </v>
      </c>
      <c r="E3585" s="27" t="str">
        <f t="shared" si="2"/>
        <v> </v>
      </c>
    </row>
    <row r="3586">
      <c r="A3586" s="24">
        <v>15109.0</v>
      </c>
      <c r="B3586" s="24" t="s">
        <v>3585</v>
      </c>
      <c r="C3586" s="25">
        <v>32778.0</v>
      </c>
      <c r="D3586" s="26" t="str">
        <f t="shared" si="1"/>
        <v> </v>
      </c>
      <c r="E3586" s="27" t="str">
        <f t="shared" si="2"/>
        <v> </v>
      </c>
    </row>
    <row r="3587">
      <c r="A3587" s="24">
        <v>15110.0</v>
      </c>
      <c r="B3587" s="24" t="s">
        <v>3586</v>
      </c>
      <c r="C3587" s="25">
        <v>33816.0</v>
      </c>
      <c r="D3587" s="26" t="str">
        <f t="shared" si="1"/>
        <v> </v>
      </c>
      <c r="E3587" s="27" t="str">
        <f t="shared" si="2"/>
        <v> </v>
      </c>
    </row>
    <row r="3588">
      <c r="A3588" s="24">
        <v>15111.0</v>
      </c>
      <c r="B3588" s="24" t="s">
        <v>3587</v>
      </c>
      <c r="C3588" s="25">
        <v>30071.0</v>
      </c>
      <c r="D3588" s="26" t="str">
        <f t="shared" si="1"/>
        <v> </v>
      </c>
      <c r="E3588" s="27" t="str">
        <f t="shared" si="2"/>
        <v> </v>
      </c>
    </row>
    <row r="3589">
      <c r="A3589" s="24">
        <v>15112.0</v>
      </c>
      <c r="B3589" s="24" t="s">
        <v>3588</v>
      </c>
      <c r="C3589" s="25">
        <v>29153.0</v>
      </c>
      <c r="D3589" s="26" t="str">
        <f t="shared" si="1"/>
        <v> </v>
      </c>
      <c r="E3589" s="27" t="str">
        <f t="shared" si="2"/>
        <v> </v>
      </c>
    </row>
    <row r="3590">
      <c r="A3590" s="24">
        <v>15113.0</v>
      </c>
      <c r="B3590" s="24" t="s">
        <v>3589</v>
      </c>
      <c r="C3590" s="25">
        <v>34010.0</v>
      </c>
      <c r="D3590" s="26" t="str">
        <f t="shared" si="1"/>
        <v> </v>
      </c>
      <c r="E3590" s="27" t="str">
        <f t="shared" si="2"/>
        <v> </v>
      </c>
    </row>
    <row r="3591">
      <c r="A3591" s="24">
        <v>15114.0</v>
      </c>
      <c r="B3591" s="24" t="s">
        <v>3590</v>
      </c>
      <c r="C3591" s="25">
        <v>19454.0</v>
      </c>
      <c r="D3591" s="26" t="str">
        <f t="shared" si="1"/>
        <v> </v>
      </c>
      <c r="E3591" s="27" t="str">
        <f t="shared" si="2"/>
        <v> </v>
      </c>
    </row>
    <row r="3592">
      <c r="A3592" s="24">
        <v>15115.0</v>
      </c>
      <c r="B3592" s="24" t="s">
        <v>3591</v>
      </c>
      <c r="C3592" s="25">
        <v>30448.0</v>
      </c>
      <c r="D3592" s="26" t="str">
        <f t="shared" si="1"/>
        <v> </v>
      </c>
      <c r="E3592" s="27" t="str">
        <f t="shared" si="2"/>
        <v> </v>
      </c>
    </row>
    <row r="3593">
      <c r="A3593" s="24">
        <v>15117.0</v>
      </c>
      <c r="B3593" s="24" t="s">
        <v>3592</v>
      </c>
      <c r="C3593" s="25">
        <v>26375.0</v>
      </c>
      <c r="D3593" s="26" t="str">
        <f t="shared" si="1"/>
        <v> </v>
      </c>
      <c r="E3593" s="27" t="str">
        <f t="shared" si="2"/>
        <v> </v>
      </c>
    </row>
    <row r="3594">
      <c r="A3594" s="24">
        <v>15118.0</v>
      </c>
      <c r="B3594" s="24" t="s">
        <v>3593</v>
      </c>
      <c r="C3594" s="25">
        <v>24775.0</v>
      </c>
      <c r="D3594" s="26" t="str">
        <f t="shared" si="1"/>
        <v> </v>
      </c>
      <c r="E3594" s="27" t="str">
        <f t="shared" si="2"/>
        <v> </v>
      </c>
    </row>
    <row r="3595">
      <c r="A3595" s="24">
        <v>15119.0</v>
      </c>
      <c r="B3595" s="24" t="s">
        <v>3594</v>
      </c>
      <c r="C3595" s="25">
        <v>19946.0</v>
      </c>
      <c r="D3595" s="26" t="str">
        <f t="shared" si="1"/>
        <v> </v>
      </c>
      <c r="E3595" s="27" t="str">
        <f t="shared" si="2"/>
        <v> </v>
      </c>
    </row>
    <row r="3596">
      <c r="A3596" s="24">
        <v>15120.0</v>
      </c>
      <c r="B3596" s="24" t="s">
        <v>3595</v>
      </c>
      <c r="C3596" s="25">
        <v>12927.0</v>
      </c>
      <c r="D3596" s="26" t="str">
        <f t="shared" si="1"/>
        <v> </v>
      </c>
      <c r="E3596" s="27" t="str">
        <f t="shared" si="2"/>
        <v> </v>
      </c>
    </row>
    <row r="3597">
      <c r="A3597" s="24">
        <v>15121.0</v>
      </c>
      <c r="B3597" s="24" t="s">
        <v>3596</v>
      </c>
      <c r="C3597" s="25">
        <v>19974.0</v>
      </c>
      <c r="D3597" s="26" t="str">
        <f t="shared" si="1"/>
        <v> </v>
      </c>
      <c r="E3597" s="27" t="str">
        <f t="shared" si="2"/>
        <v> </v>
      </c>
    </row>
    <row r="3598">
      <c r="A3598" s="24">
        <v>15123.0</v>
      </c>
      <c r="B3598" s="24" t="s">
        <v>3597</v>
      </c>
      <c r="C3598" s="25">
        <v>26017.0</v>
      </c>
      <c r="D3598" s="26" t="str">
        <f t="shared" si="1"/>
        <v> </v>
      </c>
      <c r="E3598" s="27" t="str">
        <f t="shared" si="2"/>
        <v> </v>
      </c>
    </row>
    <row r="3599">
      <c r="A3599" s="24">
        <v>15125.0</v>
      </c>
      <c r="B3599" s="24" t="s">
        <v>3598</v>
      </c>
      <c r="C3599" s="25">
        <v>10171.0</v>
      </c>
      <c r="D3599" s="26" t="str">
        <f t="shared" si="1"/>
        <v> </v>
      </c>
      <c r="E3599" s="27" t="str">
        <f t="shared" si="2"/>
        <v> </v>
      </c>
    </row>
    <row r="3600">
      <c r="A3600" s="24">
        <v>15126.0</v>
      </c>
      <c r="B3600" s="24" t="s">
        <v>3599</v>
      </c>
      <c r="C3600" s="25">
        <v>23561.0</v>
      </c>
      <c r="D3600" s="26" t="str">
        <f t="shared" si="1"/>
        <v> </v>
      </c>
      <c r="E3600" s="27" t="str">
        <f t="shared" si="2"/>
        <v> </v>
      </c>
    </row>
    <row r="3601">
      <c r="A3601" s="24">
        <v>15127.0</v>
      </c>
      <c r="B3601" s="24" t="s">
        <v>3600</v>
      </c>
      <c r="C3601" s="25">
        <v>33993.0</v>
      </c>
      <c r="D3601" s="26" t="str">
        <f t="shared" si="1"/>
        <v> </v>
      </c>
      <c r="E3601" s="27" t="str">
        <f t="shared" si="2"/>
        <v> </v>
      </c>
    </row>
    <row r="3602">
      <c r="A3602" s="24">
        <v>15128.0</v>
      </c>
      <c r="B3602" s="24" t="s">
        <v>3601</v>
      </c>
      <c r="C3602" s="25">
        <v>18665.0</v>
      </c>
      <c r="D3602" s="26" t="str">
        <f t="shared" si="1"/>
        <v>Repeat</v>
      </c>
      <c r="E3602" s="27" t="str">
        <f t="shared" si="2"/>
        <v> </v>
      </c>
    </row>
    <row r="3603">
      <c r="A3603" s="24">
        <v>15129.0</v>
      </c>
      <c r="B3603" s="24" t="s">
        <v>3602</v>
      </c>
      <c r="C3603" s="25">
        <v>22829.0</v>
      </c>
      <c r="D3603" s="26" t="str">
        <f t="shared" si="1"/>
        <v> </v>
      </c>
      <c r="E3603" s="27" t="str">
        <f t="shared" si="2"/>
        <v> </v>
      </c>
    </row>
    <row r="3604">
      <c r="A3604" s="24">
        <v>15130.0</v>
      </c>
      <c r="B3604" s="24" t="s">
        <v>3603</v>
      </c>
      <c r="C3604" s="25">
        <v>28071.0</v>
      </c>
      <c r="D3604" s="26" t="str">
        <f t="shared" si="1"/>
        <v> </v>
      </c>
      <c r="E3604" s="27" t="str">
        <f t="shared" si="2"/>
        <v> </v>
      </c>
    </row>
    <row r="3605">
      <c r="A3605" s="24">
        <v>15131.0</v>
      </c>
      <c r="B3605" s="24" t="s">
        <v>3604</v>
      </c>
      <c r="C3605" s="25">
        <v>30469.0</v>
      </c>
      <c r="D3605" s="26" t="str">
        <f t="shared" si="1"/>
        <v> </v>
      </c>
      <c r="E3605" s="27" t="str">
        <f t="shared" si="2"/>
        <v> </v>
      </c>
    </row>
    <row r="3606">
      <c r="A3606" s="24">
        <v>15132.0</v>
      </c>
      <c r="B3606" s="24" t="s">
        <v>3605</v>
      </c>
      <c r="C3606" s="25">
        <v>24767.0</v>
      </c>
      <c r="D3606" s="26" t="str">
        <f t="shared" si="1"/>
        <v> </v>
      </c>
      <c r="E3606" s="27" t="str">
        <f t="shared" si="2"/>
        <v> </v>
      </c>
    </row>
    <row r="3607">
      <c r="A3607" s="24">
        <v>15137.0</v>
      </c>
      <c r="B3607" s="24" t="s">
        <v>3606</v>
      </c>
      <c r="C3607" s="25">
        <v>23319.0</v>
      </c>
      <c r="D3607" s="26" t="str">
        <f t="shared" si="1"/>
        <v> </v>
      </c>
      <c r="E3607" s="27" t="str">
        <f t="shared" si="2"/>
        <v> </v>
      </c>
    </row>
    <row r="3608">
      <c r="A3608" s="24">
        <v>15138.0</v>
      </c>
      <c r="B3608" s="24" t="s">
        <v>3607</v>
      </c>
      <c r="C3608" s="25">
        <v>29708.0</v>
      </c>
      <c r="D3608" s="26" t="str">
        <f t="shared" si="1"/>
        <v> </v>
      </c>
      <c r="E3608" s="27" t="str">
        <f t="shared" si="2"/>
        <v> </v>
      </c>
    </row>
    <row r="3609">
      <c r="A3609" s="24">
        <v>15140.0</v>
      </c>
      <c r="B3609" s="24" t="s">
        <v>3608</v>
      </c>
      <c r="C3609" s="25">
        <v>33545.0</v>
      </c>
      <c r="D3609" s="26" t="str">
        <f t="shared" si="1"/>
        <v> </v>
      </c>
      <c r="E3609" s="27" t="str">
        <f t="shared" si="2"/>
        <v> </v>
      </c>
    </row>
    <row r="3610">
      <c r="A3610" s="24">
        <v>15141.0</v>
      </c>
      <c r="B3610" s="24" t="s">
        <v>3609</v>
      </c>
      <c r="C3610" s="25">
        <v>36144.0</v>
      </c>
      <c r="D3610" s="26" t="str">
        <f t="shared" si="1"/>
        <v> </v>
      </c>
      <c r="E3610" s="27" t="str">
        <f t="shared" si="2"/>
        <v> </v>
      </c>
    </row>
    <row r="3611">
      <c r="A3611" s="24">
        <v>15142.0</v>
      </c>
      <c r="B3611" s="24" t="s">
        <v>3610</v>
      </c>
      <c r="C3611" s="25">
        <v>18887.0</v>
      </c>
      <c r="D3611" s="26" t="str">
        <f t="shared" si="1"/>
        <v> </v>
      </c>
      <c r="E3611" s="27" t="str">
        <f t="shared" si="2"/>
        <v> </v>
      </c>
    </row>
    <row r="3612">
      <c r="A3612" s="24">
        <v>15143.0</v>
      </c>
      <c r="B3612" s="24" t="s">
        <v>3611</v>
      </c>
      <c r="C3612" s="25">
        <v>32861.0</v>
      </c>
      <c r="D3612" s="26" t="str">
        <f t="shared" si="1"/>
        <v> </v>
      </c>
      <c r="E3612" s="27" t="str">
        <f t="shared" si="2"/>
        <v> </v>
      </c>
    </row>
    <row r="3613">
      <c r="A3613" s="24">
        <v>15144.0</v>
      </c>
      <c r="B3613" s="24" t="s">
        <v>3612</v>
      </c>
      <c r="C3613" s="25">
        <v>24423.0</v>
      </c>
      <c r="D3613" s="26" t="str">
        <f t="shared" si="1"/>
        <v> </v>
      </c>
      <c r="E3613" s="27" t="str">
        <f t="shared" si="2"/>
        <v> </v>
      </c>
    </row>
    <row r="3614">
      <c r="A3614" s="24">
        <v>15145.0</v>
      </c>
      <c r="B3614" s="24" t="s">
        <v>3613</v>
      </c>
      <c r="C3614" s="25">
        <v>18524.0</v>
      </c>
      <c r="D3614" s="26" t="str">
        <f t="shared" si="1"/>
        <v> </v>
      </c>
      <c r="E3614" s="27" t="str">
        <f t="shared" si="2"/>
        <v> </v>
      </c>
    </row>
    <row r="3615">
      <c r="A3615" s="24">
        <v>15146.0</v>
      </c>
      <c r="B3615" s="24" t="s">
        <v>3614</v>
      </c>
      <c r="C3615" s="25">
        <v>23030.0</v>
      </c>
      <c r="D3615" s="26" t="str">
        <f t="shared" si="1"/>
        <v> </v>
      </c>
      <c r="E3615" s="27" t="str">
        <f t="shared" si="2"/>
        <v> </v>
      </c>
    </row>
    <row r="3616">
      <c r="A3616" s="24">
        <v>15147.0</v>
      </c>
      <c r="B3616" s="24" t="s">
        <v>3615</v>
      </c>
      <c r="C3616" s="25">
        <v>27417.0</v>
      </c>
      <c r="D3616" s="26" t="str">
        <f t="shared" si="1"/>
        <v> </v>
      </c>
      <c r="E3616" s="27" t="str">
        <f t="shared" si="2"/>
        <v> </v>
      </c>
    </row>
    <row r="3617">
      <c r="A3617" s="24">
        <v>15148.0</v>
      </c>
      <c r="B3617" s="24" t="s">
        <v>3616</v>
      </c>
      <c r="C3617" s="25">
        <v>30621.0</v>
      </c>
      <c r="D3617" s="26" t="str">
        <f t="shared" si="1"/>
        <v> </v>
      </c>
      <c r="E3617" s="27" t="str">
        <f t="shared" si="2"/>
        <v> </v>
      </c>
    </row>
    <row r="3618">
      <c r="A3618" s="24">
        <v>15149.0</v>
      </c>
      <c r="B3618" s="24" t="s">
        <v>3617</v>
      </c>
      <c r="C3618" s="25">
        <v>23656.0</v>
      </c>
      <c r="D3618" s="26" t="str">
        <f t="shared" si="1"/>
        <v> </v>
      </c>
      <c r="E3618" s="27" t="str">
        <f t="shared" si="2"/>
        <v> </v>
      </c>
    </row>
    <row r="3619">
      <c r="A3619" s="24">
        <v>15151.0</v>
      </c>
      <c r="B3619" s="24" t="s">
        <v>3618</v>
      </c>
      <c r="C3619" s="25">
        <v>30503.0</v>
      </c>
      <c r="D3619" s="26" t="str">
        <f t="shared" si="1"/>
        <v> </v>
      </c>
      <c r="E3619" s="27" t="str">
        <f t="shared" si="2"/>
        <v> </v>
      </c>
    </row>
    <row r="3620">
      <c r="A3620" s="24">
        <v>15152.0</v>
      </c>
      <c r="B3620" s="24" t="s">
        <v>3619</v>
      </c>
      <c r="C3620" s="25">
        <v>26794.0</v>
      </c>
      <c r="D3620" s="26" t="str">
        <f t="shared" si="1"/>
        <v>Repeat</v>
      </c>
      <c r="E3620" s="27" t="str">
        <f t="shared" si="2"/>
        <v> </v>
      </c>
    </row>
    <row r="3621">
      <c r="A3621" s="24">
        <v>15154.0</v>
      </c>
      <c r="B3621" s="24" t="s">
        <v>3620</v>
      </c>
      <c r="C3621" s="25">
        <v>19976.0</v>
      </c>
      <c r="D3621" s="26" t="str">
        <f t="shared" si="1"/>
        <v>Repeat</v>
      </c>
      <c r="E3621" s="27" t="str">
        <f t="shared" si="2"/>
        <v>Repeat</v>
      </c>
    </row>
    <row r="3622">
      <c r="A3622" s="24">
        <v>15155.0</v>
      </c>
      <c r="B3622" s="24" t="s">
        <v>3621</v>
      </c>
      <c r="C3622" s="25">
        <v>20282.0</v>
      </c>
      <c r="D3622" s="26" t="str">
        <f t="shared" si="1"/>
        <v> </v>
      </c>
      <c r="E3622" s="27" t="str">
        <f t="shared" si="2"/>
        <v> </v>
      </c>
    </row>
    <row r="3623">
      <c r="A3623" s="24">
        <v>15157.0</v>
      </c>
      <c r="B3623" s="24" t="s">
        <v>3622</v>
      </c>
      <c r="C3623" s="25">
        <v>30883.0</v>
      </c>
      <c r="D3623" s="26" t="str">
        <f t="shared" si="1"/>
        <v>Repeat</v>
      </c>
      <c r="E3623" s="27" t="str">
        <f t="shared" si="2"/>
        <v> </v>
      </c>
    </row>
    <row r="3624">
      <c r="A3624" s="24">
        <v>15158.0</v>
      </c>
      <c r="B3624" s="24" t="s">
        <v>3623</v>
      </c>
      <c r="C3624" s="25">
        <v>22150.0</v>
      </c>
      <c r="D3624" s="26" t="str">
        <f t="shared" si="1"/>
        <v> </v>
      </c>
      <c r="E3624" s="27" t="str">
        <f t="shared" si="2"/>
        <v> </v>
      </c>
    </row>
    <row r="3625">
      <c r="A3625" s="24">
        <v>15159.0</v>
      </c>
      <c r="B3625" s="24" t="s">
        <v>3624</v>
      </c>
      <c r="C3625" s="25">
        <v>18926.0</v>
      </c>
      <c r="D3625" s="26" t="str">
        <f t="shared" si="1"/>
        <v> </v>
      </c>
      <c r="E3625" s="27" t="str">
        <f t="shared" si="2"/>
        <v> </v>
      </c>
    </row>
    <row r="3626">
      <c r="A3626" s="24">
        <v>15160.0</v>
      </c>
      <c r="B3626" s="24" t="s">
        <v>3625</v>
      </c>
      <c r="C3626" s="25">
        <v>29365.0</v>
      </c>
      <c r="D3626" s="26" t="str">
        <f t="shared" si="1"/>
        <v> </v>
      </c>
      <c r="E3626" s="27" t="str">
        <f t="shared" si="2"/>
        <v> </v>
      </c>
    </row>
    <row r="3627">
      <c r="A3627" s="24">
        <v>15161.0</v>
      </c>
      <c r="B3627" s="24" t="s">
        <v>3626</v>
      </c>
      <c r="C3627" s="25">
        <v>20281.0</v>
      </c>
      <c r="D3627" s="26" t="str">
        <f t="shared" si="1"/>
        <v> </v>
      </c>
      <c r="E3627" s="27" t="str">
        <f t="shared" si="2"/>
        <v> </v>
      </c>
    </row>
    <row r="3628">
      <c r="A3628" s="24">
        <v>15162.0</v>
      </c>
      <c r="B3628" s="24" t="s">
        <v>3627</v>
      </c>
      <c r="C3628" s="25">
        <v>27500.0</v>
      </c>
      <c r="D3628" s="26" t="str">
        <f t="shared" si="1"/>
        <v> </v>
      </c>
      <c r="E3628" s="27" t="str">
        <f t="shared" si="2"/>
        <v> </v>
      </c>
    </row>
    <row r="3629">
      <c r="A3629" s="24">
        <v>15163.0</v>
      </c>
      <c r="B3629" s="24" t="s">
        <v>3628</v>
      </c>
      <c r="C3629" s="25">
        <v>17848.0</v>
      </c>
      <c r="D3629" s="26" t="str">
        <f t="shared" si="1"/>
        <v> </v>
      </c>
      <c r="E3629" s="27" t="str">
        <f t="shared" si="2"/>
        <v> </v>
      </c>
    </row>
    <row r="3630">
      <c r="A3630" s="24">
        <v>15165.0</v>
      </c>
      <c r="B3630" s="24" t="s">
        <v>3629</v>
      </c>
      <c r="C3630" s="25">
        <v>29160.0</v>
      </c>
      <c r="D3630" s="26" t="str">
        <f t="shared" si="1"/>
        <v> </v>
      </c>
      <c r="E3630" s="27" t="str">
        <f t="shared" si="2"/>
        <v> </v>
      </c>
    </row>
    <row r="3631">
      <c r="A3631" s="24">
        <v>15166.0</v>
      </c>
      <c r="B3631" s="24" t="s">
        <v>3630</v>
      </c>
      <c r="C3631" s="25">
        <v>31734.0</v>
      </c>
      <c r="D3631" s="26" t="str">
        <f t="shared" si="1"/>
        <v> </v>
      </c>
      <c r="E3631" s="27" t="str">
        <f t="shared" si="2"/>
        <v> </v>
      </c>
    </row>
    <row r="3632">
      <c r="A3632" s="24">
        <v>15167.0</v>
      </c>
      <c r="B3632" s="24" t="s">
        <v>3631</v>
      </c>
      <c r="C3632" s="25">
        <v>23568.0</v>
      </c>
      <c r="D3632" s="26" t="str">
        <f t="shared" si="1"/>
        <v>Repeat</v>
      </c>
      <c r="E3632" s="27" t="str">
        <f t="shared" si="2"/>
        <v>Repeat</v>
      </c>
    </row>
    <row r="3633">
      <c r="A3633" s="24">
        <v>15168.0</v>
      </c>
      <c r="B3633" s="24" t="s">
        <v>3632</v>
      </c>
      <c r="C3633" s="25">
        <v>22447.0</v>
      </c>
      <c r="D3633" s="26" t="str">
        <f t="shared" si="1"/>
        <v> </v>
      </c>
      <c r="E3633" s="27" t="str">
        <f t="shared" si="2"/>
        <v> </v>
      </c>
    </row>
    <row r="3634">
      <c r="A3634" s="24">
        <v>15169.0</v>
      </c>
      <c r="B3634" s="24" t="s">
        <v>3633</v>
      </c>
      <c r="C3634" s="25">
        <v>15891.0</v>
      </c>
      <c r="D3634" s="26" t="str">
        <f t="shared" si="1"/>
        <v> </v>
      </c>
      <c r="E3634" s="27" t="str">
        <f t="shared" si="2"/>
        <v> </v>
      </c>
    </row>
    <row r="3635">
      <c r="A3635" s="24">
        <v>15170.0</v>
      </c>
      <c r="B3635" s="24" t="s">
        <v>3634</v>
      </c>
      <c r="C3635" s="25">
        <v>32692.0</v>
      </c>
      <c r="D3635" s="26" t="str">
        <f t="shared" si="1"/>
        <v> </v>
      </c>
      <c r="E3635" s="27" t="str">
        <f t="shared" si="2"/>
        <v> </v>
      </c>
    </row>
    <row r="3636">
      <c r="A3636" s="24">
        <v>15171.0</v>
      </c>
      <c r="B3636" s="24" t="s">
        <v>3635</v>
      </c>
      <c r="C3636" s="25">
        <v>24719.0</v>
      </c>
      <c r="D3636" s="26" t="str">
        <f t="shared" si="1"/>
        <v> </v>
      </c>
      <c r="E3636" s="27" t="str">
        <f t="shared" si="2"/>
        <v> </v>
      </c>
    </row>
    <row r="3637">
      <c r="A3637" s="24">
        <v>15172.0</v>
      </c>
      <c r="B3637" s="24" t="s">
        <v>3636</v>
      </c>
      <c r="C3637" s="25">
        <v>18118.0</v>
      </c>
      <c r="D3637" s="26" t="str">
        <f t="shared" si="1"/>
        <v> </v>
      </c>
      <c r="E3637" s="27" t="str">
        <f t="shared" si="2"/>
        <v> </v>
      </c>
    </row>
    <row r="3638">
      <c r="A3638" s="24">
        <v>15174.0</v>
      </c>
      <c r="B3638" s="24" t="s">
        <v>3637</v>
      </c>
      <c r="C3638" s="25">
        <v>29545.0</v>
      </c>
      <c r="D3638" s="26" t="str">
        <f t="shared" si="1"/>
        <v> </v>
      </c>
      <c r="E3638" s="27" t="str">
        <f t="shared" si="2"/>
        <v> </v>
      </c>
    </row>
    <row r="3639">
      <c r="A3639" s="24">
        <v>15175.0</v>
      </c>
      <c r="B3639" s="24" t="s">
        <v>3638</v>
      </c>
      <c r="C3639" s="25">
        <v>14364.0</v>
      </c>
      <c r="D3639" s="26" t="str">
        <f t="shared" si="1"/>
        <v> </v>
      </c>
      <c r="E3639" s="27" t="str">
        <f t="shared" si="2"/>
        <v> </v>
      </c>
    </row>
    <row r="3640">
      <c r="A3640" s="24">
        <v>15176.0</v>
      </c>
      <c r="B3640" s="24" t="s">
        <v>3639</v>
      </c>
      <c r="C3640" s="25">
        <v>26214.0</v>
      </c>
      <c r="D3640" s="26" t="str">
        <f t="shared" si="1"/>
        <v> </v>
      </c>
      <c r="E3640" s="27" t="str">
        <f t="shared" si="2"/>
        <v> </v>
      </c>
    </row>
    <row r="3641">
      <c r="A3641" s="24">
        <v>15177.0</v>
      </c>
      <c r="B3641" s="24" t="s">
        <v>3640</v>
      </c>
      <c r="C3641" s="25">
        <v>29204.0</v>
      </c>
      <c r="D3641" s="26" t="str">
        <f t="shared" si="1"/>
        <v> </v>
      </c>
      <c r="E3641" s="27" t="str">
        <f t="shared" si="2"/>
        <v> </v>
      </c>
    </row>
    <row r="3642">
      <c r="A3642" s="24">
        <v>15179.0</v>
      </c>
      <c r="B3642" s="24" t="s">
        <v>3641</v>
      </c>
      <c r="C3642" s="25">
        <v>30878.0</v>
      </c>
      <c r="D3642" s="26" t="str">
        <f t="shared" si="1"/>
        <v> </v>
      </c>
      <c r="E3642" s="27" t="str">
        <f t="shared" si="2"/>
        <v> </v>
      </c>
    </row>
    <row r="3643">
      <c r="A3643" s="24">
        <v>15180.0</v>
      </c>
      <c r="B3643" s="24" t="s">
        <v>3642</v>
      </c>
      <c r="C3643" s="25">
        <v>28162.0</v>
      </c>
      <c r="D3643" s="26" t="str">
        <f t="shared" si="1"/>
        <v> </v>
      </c>
      <c r="E3643" s="27" t="str">
        <f t="shared" si="2"/>
        <v> </v>
      </c>
    </row>
    <row r="3644">
      <c r="A3644" s="24">
        <v>15181.0</v>
      </c>
      <c r="B3644" s="24" t="s">
        <v>3643</v>
      </c>
      <c r="C3644" s="25">
        <v>25311.0</v>
      </c>
      <c r="D3644" s="26" t="str">
        <f t="shared" si="1"/>
        <v> </v>
      </c>
      <c r="E3644" s="27" t="str">
        <f t="shared" si="2"/>
        <v> </v>
      </c>
    </row>
    <row r="3645">
      <c r="A3645" s="24">
        <v>15182.0</v>
      </c>
      <c r="B3645" s="24" t="s">
        <v>3644</v>
      </c>
      <c r="C3645" s="25">
        <v>12291.0</v>
      </c>
      <c r="D3645" s="26" t="str">
        <f t="shared" si="1"/>
        <v> </v>
      </c>
      <c r="E3645" s="27" t="str">
        <f t="shared" si="2"/>
        <v> </v>
      </c>
    </row>
    <row r="3646">
      <c r="A3646" s="24">
        <v>15183.0</v>
      </c>
      <c r="B3646" s="24" t="s">
        <v>3645</v>
      </c>
      <c r="C3646" s="25">
        <v>28839.0</v>
      </c>
      <c r="D3646" s="26" t="str">
        <f t="shared" si="1"/>
        <v> </v>
      </c>
      <c r="E3646" s="27" t="str">
        <f t="shared" si="2"/>
        <v> </v>
      </c>
    </row>
    <row r="3647">
      <c r="A3647" s="24">
        <v>15184.0</v>
      </c>
      <c r="B3647" s="24" t="s">
        <v>3646</v>
      </c>
      <c r="C3647" s="25">
        <v>18432.0</v>
      </c>
      <c r="D3647" s="26" t="str">
        <f t="shared" si="1"/>
        <v> </v>
      </c>
      <c r="E3647" s="27" t="str">
        <f t="shared" si="2"/>
        <v> </v>
      </c>
    </row>
    <row r="3648">
      <c r="A3648" s="24">
        <v>15185.0</v>
      </c>
      <c r="B3648" s="24" t="s">
        <v>3647</v>
      </c>
      <c r="C3648" s="25">
        <v>29050.0</v>
      </c>
      <c r="D3648" s="26" t="str">
        <f t="shared" si="1"/>
        <v> </v>
      </c>
      <c r="E3648" s="27" t="str">
        <f t="shared" si="2"/>
        <v> </v>
      </c>
    </row>
    <row r="3649">
      <c r="A3649" s="24">
        <v>15187.0</v>
      </c>
      <c r="B3649" s="24" t="s">
        <v>3648</v>
      </c>
      <c r="C3649" s="25">
        <v>28292.0</v>
      </c>
      <c r="D3649" s="26" t="str">
        <f t="shared" si="1"/>
        <v>Repeat</v>
      </c>
      <c r="E3649" s="27" t="str">
        <f t="shared" si="2"/>
        <v>Repeat</v>
      </c>
    </row>
    <row r="3650">
      <c r="A3650" s="24">
        <v>15188.0</v>
      </c>
      <c r="B3650" s="24" t="s">
        <v>3649</v>
      </c>
      <c r="C3650" s="25">
        <v>18306.0</v>
      </c>
      <c r="D3650" s="26" t="str">
        <f t="shared" si="1"/>
        <v> </v>
      </c>
      <c r="E3650" s="27" t="str">
        <f t="shared" si="2"/>
        <v> </v>
      </c>
    </row>
    <row r="3651">
      <c r="A3651" s="24">
        <v>15189.0</v>
      </c>
      <c r="B3651" s="24" t="s">
        <v>3650</v>
      </c>
      <c r="C3651" s="25">
        <v>28852.0</v>
      </c>
      <c r="D3651" s="26" t="str">
        <f t="shared" si="1"/>
        <v> </v>
      </c>
      <c r="E3651" s="27" t="str">
        <f t="shared" si="2"/>
        <v> </v>
      </c>
    </row>
    <row r="3652">
      <c r="A3652" s="24">
        <v>15190.0</v>
      </c>
      <c r="B3652" s="24" t="s">
        <v>3651</v>
      </c>
      <c r="C3652" s="25">
        <v>11783.0</v>
      </c>
      <c r="D3652" s="26" t="str">
        <f t="shared" si="1"/>
        <v> </v>
      </c>
      <c r="E3652" s="27" t="str">
        <f t="shared" si="2"/>
        <v> </v>
      </c>
    </row>
    <row r="3653">
      <c r="A3653" s="24">
        <v>15192.0</v>
      </c>
      <c r="B3653" s="24" t="s">
        <v>3652</v>
      </c>
      <c r="C3653" s="25">
        <v>25618.0</v>
      </c>
      <c r="D3653" s="26" t="str">
        <f t="shared" si="1"/>
        <v> </v>
      </c>
      <c r="E3653" s="27" t="str">
        <f t="shared" si="2"/>
        <v> </v>
      </c>
    </row>
    <row r="3654">
      <c r="A3654" s="24">
        <v>15195.0</v>
      </c>
      <c r="B3654" s="24" t="s">
        <v>3653</v>
      </c>
      <c r="C3654" s="25">
        <v>33286.0</v>
      </c>
      <c r="D3654" s="26" t="str">
        <f t="shared" si="1"/>
        <v> </v>
      </c>
      <c r="E3654" s="27" t="str">
        <f t="shared" si="2"/>
        <v> </v>
      </c>
    </row>
    <row r="3655">
      <c r="A3655" s="24">
        <v>15196.0</v>
      </c>
      <c r="B3655" s="24" t="s">
        <v>3654</v>
      </c>
      <c r="C3655" s="25">
        <v>35144.0</v>
      </c>
      <c r="D3655" s="26" t="str">
        <f t="shared" si="1"/>
        <v> </v>
      </c>
      <c r="E3655" s="27" t="str">
        <f t="shared" si="2"/>
        <v> </v>
      </c>
    </row>
    <row r="3656">
      <c r="A3656" s="24">
        <v>15197.0</v>
      </c>
      <c r="B3656" s="24" t="s">
        <v>3655</v>
      </c>
      <c r="C3656" s="25">
        <v>26093.0</v>
      </c>
      <c r="D3656" s="26" t="str">
        <f t="shared" si="1"/>
        <v> </v>
      </c>
      <c r="E3656" s="27" t="str">
        <f t="shared" si="2"/>
        <v> </v>
      </c>
    </row>
    <row r="3657">
      <c r="A3657" s="24">
        <v>15198.0</v>
      </c>
      <c r="B3657" s="24" t="s">
        <v>3656</v>
      </c>
      <c r="C3657" s="25">
        <v>21482.0</v>
      </c>
      <c r="D3657" s="26" t="str">
        <f t="shared" si="1"/>
        <v> </v>
      </c>
      <c r="E3657" s="27" t="str">
        <f t="shared" si="2"/>
        <v> </v>
      </c>
    </row>
    <row r="3658">
      <c r="A3658" s="24">
        <v>15199.0</v>
      </c>
      <c r="B3658" s="24" t="s">
        <v>3657</v>
      </c>
      <c r="C3658" s="25">
        <v>24046.0</v>
      </c>
      <c r="D3658" s="26" t="str">
        <f t="shared" si="1"/>
        <v> </v>
      </c>
      <c r="E3658" s="27" t="str">
        <f t="shared" si="2"/>
        <v> </v>
      </c>
    </row>
    <row r="3659">
      <c r="A3659" s="24">
        <v>15201.0</v>
      </c>
      <c r="B3659" s="24" t="s">
        <v>3658</v>
      </c>
      <c r="C3659" s="25">
        <v>22096.0</v>
      </c>
      <c r="D3659" s="26" t="str">
        <f t="shared" si="1"/>
        <v> </v>
      </c>
      <c r="E3659" s="27" t="str">
        <f t="shared" si="2"/>
        <v> </v>
      </c>
    </row>
    <row r="3660">
      <c r="A3660" s="24">
        <v>15202.0</v>
      </c>
      <c r="B3660" s="24" t="s">
        <v>3659</v>
      </c>
      <c r="C3660" s="25">
        <v>28284.0</v>
      </c>
      <c r="D3660" s="26" t="str">
        <f t="shared" si="1"/>
        <v> </v>
      </c>
      <c r="E3660" s="27" t="str">
        <f t="shared" si="2"/>
        <v> </v>
      </c>
    </row>
    <row r="3661">
      <c r="A3661" s="24">
        <v>15203.0</v>
      </c>
      <c r="B3661" s="24" t="s">
        <v>3660</v>
      </c>
      <c r="C3661" s="25">
        <v>28280.0</v>
      </c>
      <c r="D3661" s="26" t="str">
        <f t="shared" si="1"/>
        <v> </v>
      </c>
      <c r="E3661" s="27" t="str">
        <f t="shared" si="2"/>
        <v> </v>
      </c>
    </row>
    <row r="3662">
      <c r="A3662" s="24">
        <v>15204.0</v>
      </c>
      <c r="B3662" s="24" t="s">
        <v>3661</v>
      </c>
      <c r="C3662" s="25">
        <v>16146.0</v>
      </c>
      <c r="D3662" s="26" t="str">
        <f t="shared" si="1"/>
        <v> </v>
      </c>
      <c r="E3662" s="27" t="str">
        <f t="shared" si="2"/>
        <v> </v>
      </c>
    </row>
    <row r="3663">
      <c r="A3663" s="24">
        <v>15205.0</v>
      </c>
      <c r="B3663" s="24" t="s">
        <v>3662</v>
      </c>
      <c r="C3663" s="25">
        <v>29436.0</v>
      </c>
      <c r="D3663" s="26" t="str">
        <f t="shared" si="1"/>
        <v> </v>
      </c>
      <c r="E3663" s="27" t="str">
        <f t="shared" si="2"/>
        <v> </v>
      </c>
    </row>
    <row r="3664">
      <c r="A3664" s="24">
        <v>15207.0</v>
      </c>
      <c r="B3664" s="24" t="s">
        <v>3663</v>
      </c>
      <c r="C3664" s="25">
        <v>20268.0</v>
      </c>
      <c r="D3664" s="26" t="str">
        <f t="shared" si="1"/>
        <v>Repeat</v>
      </c>
      <c r="E3664" s="27" t="str">
        <f t="shared" si="2"/>
        <v>Repeat</v>
      </c>
    </row>
    <row r="3665">
      <c r="A3665" s="24">
        <v>15209.0</v>
      </c>
      <c r="B3665" s="24" t="s">
        <v>3664</v>
      </c>
      <c r="C3665" s="25">
        <v>14594.0</v>
      </c>
      <c r="D3665" s="26" t="str">
        <f t="shared" si="1"/>
        <v>Repeat</v>
      </c>
      <c r="E3665" s="27" t="str">
        <f t="shared" si="2"/>
        <v>Repeat</v>
      </c>
    </row>
    <row r="3666">
      <c r="A3666" s="24">
        <v>15210.0</v>
      </c>
      <c r="B3666" s="24" t="s">
        <v>3665</v>
      </c>
      <c r="C3666" s="25">
        <v>32777.0</v>
      </c>
      <c r="D3666" s="26" t="str">
        <f t="shared" si="1"/>
        <v> </v>
      </c>
      <c r="E3666" s="27" t="str">
        <f t="shared" si="2"/>
        <v> </v>
      </c>
    </row>
    <row r="3667">
      <c r="A3667" s="24">
        <v>15211.0</v>
      </c>
      <c r="B3667" s="24" t="s">
        <v>3666</v>
      </c>
      <c r="C3667" s="25">
        <v>27444.0</v>
      </c>
      <c r="D3667" s="26" t="str">
        <f t="shared" si="1"/>
        <v> </v>
      </c>
      <c r="E3667" s="27" t="str">
        <f t="shared" si="2"/>
        <v> </v>
      </c>
    </row>
    <row r="3668">
      <c r="A3668" s="24">
        <v>15213.0</v>
      </c>
      <c r="B3668" s="24" t="s">
        <v>3667</v>
      </c>
      <c r="C3668" s="25">
        <v>18483.0</v>
      </c>
      <c r="D3668" s="26" t="str">
        <f t="shared" si="1"/>
        <v> </v>
      </c>
      <c r="E3668" s="27" t="str">
        <f t="shared" si="2"/>
        <v> </v>
      </c>
    </row>
    <row r="3669">
      <c r="A3669" s="24">
        <v>15214.0</v>
      </c>
      <c r="B3669" s="24" t="s">
        <v>3668</v>
      </c>
      <c r="C3669" s="25">
        <v>17411.0</v>
      </c>
      <c r="D3669" s="26" t="str">
        <f t="shared" si="1"/>
        <v>Repeat</v>
      </c>
      <c r="E3669" s="27" t="str">
        <f t="shared" si="2"/>
        <v>Repeat</v>
      </c>
    </row>
    <row r="3670">
      <c r="A3670" s="24">
        <v>15215.0</v>
      </c>
      <c r="B3670" s="24" t="s">
        <v>3669</v>
      </c>
      <c r="C3670" s="25">
        <v>13841.0</v>
      </c>
      <c r="D3670" s="26" t="str">
        <f t="shared" si="1"/>
        <v> </v>
      </c>
      <c r="E3670" s="27" t="str">
        <f t="shared" si="2"/>
        <v> </v>
      </c>
    </row>
    <row r="3671">
      <c r="A3671" s="24">
        <v>15216.0</v>
      </c>
      <c r="B3671" s="24" t="s">
        <v>3670</v>
      </c>
      <c r="C3671" s="25">
        <v>19488.0</v>
      </c>
      <c r="D3671" s="26" t="str">
        <f t="shared" si="1"/>
        <v>Repeat</v>
      </c>
      <c r="E3671" s="27" t="str">
        <f t="shared" si="2"/>
        <v>Repeat</v>
      </c>
    </row>
    <row r="3672">
      <c r="A3672" s="24">
        <v>15217.0</v>
      </c>
      <c r="B3672" s="24" t="s">
        <v>3671</v>
      </c>
      <c r="C3672" s="25">
        <v>19011.0</v>
      </c>
      <c r="D3672" s="26" t="str">
        <f t="shared" si="1"/>
        <v> </v>
      </c>
      <c r="E3672" s="27" t="str">
        <f t="shared" si="2"/>
        <v> </v>
      </c>
    </row>
    <row r="3673">
      <c r="A3673" s="24">
        <v>15218.0</v>
      </c>
      <c r="B3673" s="24" t="s">
        <v>3672</v>
      </c>
      <c r="C3673" s="25">
        <v>17528.0</v>
      </c>
      <c r="D3673" s="26" t="str">
        <f t="shared" si="1"/>
        <v> </v>
      </c>
      <c r="E3673" s="27" t="str">
        <f t="shared" si="2"/>
        <v> </v>
      </c>
    </row>
    <row r="3674">
      <c r="A3674" s="24">
        <v>15219.0</v>
      </c>
      <c r="B3674" s="24" t="s">
        <v>3673</v>
      </c>
      <c r="C3674" s="25">
        <v>20125.0</v>
      </c>
      <c r="D3674" s="26" t="str">
        <f t="shared" si="1"/>
        <v> </v>
      </c>
      <c r="E3674" s="27" t="str">
        <f t="shared" si="2"/>
        <v> </v>
      </c>
    </row>
    <row r="3675">
      <c r="A3675" s="24">
        <v>15220.0</v>
      </c>
      <c r="B3675" s="24" t="s">
        <v>3674</v>
      </c>
      <c r="C3675" s="25">
        <v>25165.0</v>
      </c>
      <c r="D3675" s="26" t="str">
        <f t="shared" si="1"/>
        <v> </v>
      </c>
      <c r="E3675" s="27" t="str">
        <f t="shared" si="2"/>
        <v> </v>
      </c>
    </row>
    <row r="3676">
      <c r="A3676" s="24">
        <v>15221.0</v>
      </c>
      <c r="B3676" s="24" t="s">
        <v>3675</v>
      </c>
      <c r="C3676" s="25">
        <v>23125.0</v>
      </c>
      <c r="D3676" s="26" t="str">
        <f t="shared" si="1"/>
        <v> </v>
      </c>
      <c r="E3676" s="27" t="str">
        <f t="shared" si="2"/>
        <v> </v>
      </c>
    </row>
    <row r="3677">
      <c r="A3677" s="24">
        <v>15222.0</v>
      </c>
      <c r="B3677" s="24" t="s">
        <v>3676</v>
      </c>
      <c r="C3677" s="25">
        <v>21335.0</v>
      </c>
      <c r="D3677" s="26" t="str">
        <f t="shared" si="1"/>
        <v> </v>
      </c>
      <c r="E3677" s="27" t="str">
        <f t="shared" si="2"/>
        <v> </v>
      </c>
    </row>
    <row r="3678">
      <c r="A3678" s="24">
        <v>15223.0</v>
      </c>
      <c r="B3678" s="24" t="s">
        <v>3677</v>
      </c>
      <c r="C3678" s="25">
        <v>13792.0</v>
      </c>
      <c r="D3678" s="26" t="str">
        <f t="shared" si="1"/>
        <v> </v>
      </c>
      <c r="E3678" s="27" t="str">
        <f t="shared" si="2"/>
        <v> </v>
      </c>
    </row>
    <row r="3679">
      <c r="A3679" s="24">
        <v>15224.0</v>
      </c>
      <c r="B3679" s="24" t="s">
        <v>3678</v>
      </c>
      <c r="C3679" s="25">
        <v>17042.0</v>
      </c>
      <c r="D3679" s="26" t="str">
        <f t="shared" si="1"/>
        <v> </v>
      </c>
      <c r="E3679" s="27" t="str">
        <f t="shared" si="2"/>
        <v> </v>
      </c>
    </row>
    <row r="3680">
      <c r="A3680" s="24">
        <v>15225.0</v>
      </c>
      <c r="B3680" s="24" t="s">
        <v>3679</v>
      </c>
      <c r="C3680" s="25">
        <v>19214.0</v>
      </c>
      <c r="D3680" s="26" t="str">
        <f t="shared" si="1"/>
        <v> </v>
      </c>
      <c r="E3680" s="27" t="str">
        <f t="shared" si="2"/>
        <v> </v>
      </c>
    </row>
    <row r="3681">
      <c r="A3681" s="24">
        <v>15226.0</v>
      </c>
      <c r="B3681" s="24" t="s">
        <v>3680</v>
      </c>
      <c r="C3681" s="25">
        <v>11328.0</v>
      </c>
      <c r="D3681" s="26" t="str">
        <f t="shared" si="1"/>
        <v> </v>
      </c>
      <c r="E3681" s="27" t="str">
        <f t="shared" si="2"/>
        <v> </v>
      </c>
    </row>
    <row r="3682">
      <c r="A3682" s="24">
        <v>15227.0</v>
      </c>
      <c r="B3682" s="24" t="s">
        <v>3681</v>
      </c>
      <c r="C3682" s="25">
        <v>27243.0</v>
      </c>
      <c r="D3682" s="26" t="str">
        <f t="shared" si="1"/>
        <v> </v>
      </c>
      <c r="E3682" s="27" t="str">
        <f t="shared" si="2"/>
        <v>Repeat</v>
      </c>
    </row>
    <row r="3683">
      <c r="A3683" s="24">
        <v>15227.0</v>
      </c>
      <c r="B3683" s="24" t="s">
        <v>3682</v>
      </c>
      <c r="C3683" s="25">
        <v>27243.0</v>
      </c>
      <c r="D3683" s="26" t="str">
        <f t="shared" si="1"/>
        <v> </v>
      </c>
      <c r="E3683" s="27" t="str">
        <f t="shared" si="2"/>
        <v>Repeat</v>
      </c>
    </row>
    <row r="3684">
      <c r="A3684" s="24">
        <v>15228.0</v>
      </c>
      <c r="B3684" s="24" t="s">
        <v>3683</v>
      </c>
      <c r="C3684" s="25">
        <v>22233.0</v>
      </c>
      <c r="D3684" s="26" t="str">
        <f t="shared" si="1"/>
        <v> </v>
      </c>
      <c r="E3684" s="27" t="str">
        <f t="shared" si="2"/>
        <v> </v>
      </c>
    </row>
    <row r="3685">
      <c r="A3685" s="24">
        <v>15229.0</v>
      </c>
      <c r="B3685" s="24" t="s">
        <v>3684</v>
      </c>
      <c r="C3685" s="25">
        <v>26780.0</v>
      </c>
      <c r="D3685" s="26" t="str">
        <f t="shared" si="1"/>
        <v> </v>
      </c>
      <c r="E3685" s="27" t="str">
        <f t="shared" si="2"/>
        <v> </v>
      </c>
    </row>
    <row r="3686">
      <c r="A3686" s="24">
        <v>15230.0</v>
      </c>
      <c r="B3686" s="24" t="s">
        <v>3685</v>
      </c>
      <c r="C3686" s="25">
        <v>15698.0</v>
      </c>
      <c r="D3686" s="26" t="str">
        <f t="shared" si="1"/>
        <v> </v>
      </c>
      <c r="E3686" s="27" t="str">
        <f t="shared" si="2"/>
        <v> </v>
      </c>
    </row>
    <row r="3687">
      <c r="A3687" s="24">
        <v>15231.0</v>
      </c>
      <c r="B3687" s="24" t="s">
        <v>3686</v>
      </c>
      <c r="C3687" s="25">
        <v>22632.0</v>
      </c>
      <c r="D3687" s="26" t="str">
        <f t="shared" si="1"/>
        <v> </v>
      </c>
      <c r="E3687" s="27" t="str">
        <f t="shared" si="2"/>
        <v> </v>
      </c>
    </row>
    <row r="3688">
      <c r="A3688" s="24">
        <v>15232.0</v>
      </c>
      <c r="B3688" s="24" t="s">
        <v>3687</v>
      </c>
      <c r="C3688" s="25">
        <v>25678.0</v>
      </c>
      <c r="D3688" s="26" t="str">
        <f t="shared" si="1"/>
        <v> </v>
      </c>
      <c r="E3688" s="27" t="str">
        <f t="shared" si="2"/>
        <v> </v>
      </c>
    </row>
    <row r="3689">
      <c r="A3689" s="24">
        <v>15233.0</v>
      </c>
      <c r="B3689" s="24" t="s">
        <v>3688</v>
      </c>
      <c r="C3689" s="25">
        <v>8763.0</v>
      </c>
      <c r="D3689" s="26" t="str">
        <f t="shared" si="1"/>
        <v> </v>
      </c>
      <c r="E3689" s="27" t="str">
        <f t="shared" si="2"/>
        <v> </v>
      </c>
    </row>
    <row r="3690">
      <c r="A3690" s="24">
        <v>15234.0</v>
      </c>
      <c r="B3690" s="24" t="s">
        <v>3689</v>
      </c>
      <c r="C3690" s="25">
        <v>19634.0</v>
      </c>
      <c r="D3690" s="26" t="str">
        <f t="shared" si="1"/>
        <v> </v>
      </c>
      <c r="E3690" s="27" t="str">
        <f t="shared" si="2"/>
        <v> </v>
      </c>
    </row>
    <row r="3691">
      <c r="A3691" s="24">
        <v>15235.0</v>
      </c>
      <c r="B3691" s="24" t="s">
        <v>3690</v>
      </c>
      <c r="C3691" s="25">
        <v>22140.0</v>
      </c>
      <c r="D3691" s="26" t="str">
        <f t="shared" si="1"/>
        <v> </v>
      </c>
      <c r="E3691" s="27" t="str">
        <f t="shared" si="2"/>
        <v> </v>
      </c>
    </row>
    <row r="3692">
      <c r="A3692" s="24">
        <v>15237.0</v>
      </c>
      <c r="B3692" s="24" t="s">
        <v>3691</v>
      </c>
      <c r="C3692" s="25">
        <v>29803.0</v>
      </c>
      <c r="D3692" s="26" t="str">
        <f t="shared" si="1"/>
        <v> </v>
      </c>
      <c r="E3692" s="27" t="str">
        <f t="shared" si="2"/>
        <v> </v>
      </c>
    </row>
    <row r="3693">
      <c r="A3693" s="24">
        <v>15238.0</v>
      </c>
      <c r="B3693" s="24" t="s">
        <v>3692</v>
      </c>
      <c r="C3693" s="25">
        <v>29113.0</v>
      </c>
      <c r="D3693" s="26" t="str">
        <f t="shared" si="1"/>
        <v>Repeat</v>
      </c>
      <c r="E3693" s="27" t="str">
        <f t="shared" si="2"/>
        <v> </v>
      </c>
    </row>
    <row r="3694">
      <c r="A3694" s="24">
        <v>15239.0</v>
      </c>
      <c r="B3694" s="24" t="s">
        <v>3693</v>
      </c>
      <c r="C3694" s="25">
        <v>14916.0</v>
      </c>
      <c r="D3694" s="26" t="str">
        <f t="shared" si="1"/>
        <v> </v>
      </c>
      <c r="E3694" s="27" t="str">
        <f t="shared" si="2"/>
        <v> </v>
      </c>
    </row>
    <row r="3695">
      <c r="A3695" s="24">
        <v>15240.0</v>
      </c>
      <c r="B3695" s="24" t="s">
        <v>3694</v>
      </c>
      <c r="C3695" s="25">
        <v>30311.0</v>
      </c>
      <c r="D3695" s="26" t="str">
        <f t="shared" si="1"/>
        <v>Repeat</v>
      </c>
      <c r="E3695" s="27" t="str">
        <f t="shared" si="2"/>
        <v>Repeat</v>
      </c>
    </row>
    <row r="3696">
      <c r="A3696" s="24">
        <v>15242.0</v>
      </c>
      <c r="B3696" s="24" t="s">
        <v>3695</v>
      </c>
      <c r="C3696" s="25">
        <v>27777.0</v>
      </c>
      <c r="D3696" s="26" t="str">
        <f t="shared" si="1"/>
        <v> </v>
      </c>
      <c r="E3696" s="27" t="str">
        <f t="shared" si="2"/>
        <v> </v>
      </c>
    </row>
    <row r="3697">
      <c r="A3697" s="24">
        <v>15243.0</v>
      </c>
      <c r="B3697" s="24" t="s">
        <v>3696</v>
      </c>
      <c r="C3697" s="25">
        <v>20661.0</v>
      </c>
      <c r="D3697" s="26" t="str">
        <f t="shared" si="1"/>
        <v> </v>
      </c>
      <c r="E3697" s="27" t="str">
        <f t="shared" si="2"/>
        <v> </v>
      </c>
    </row>
    <row r="3698">
      <c r="A3698" s="24">
        <v>15244.0</v>
      </c>
      <c r="B3698" s="24" t="s">
        <v>3697</v>
      </c>
      <c r="C3698" s="25">
        <v>22139.0</v>
      </c>
      <c r="D3698" s="26" t="str">
        <f t="shared" si="1"/>
        <v>Repeat</v>
      </c>
      <c r="E3698" s="27" t="str">
        <f t="shared" si="2"/>
        <v>Repeat</v>
      </c>
    </row>
    <row r="3699">
      <c r="A3699" s="24">
        <v>15245.0</v>
      </c>
      <c r="B3699" s="24" t="s">
        <v>3698</v>
      </c>
      <c r="C3699" s="25">
        <v>20404.0</v>
      </c>
      <c r="D3699" s="26" t="str">
        <f t="shared" si="1"/>
        <v> </v>
      </c>
      <c r="E3699" s="27" t="str">
        <f t="shared" si="2"/>
        <v> </v>
      </c>
    </row>
    <row r="3700">
      <c r="A3700" s="24">
        <v>15246.0</v>
      </c>
      <c r="B3700" s="24" t="s">
        <v>3699</v>
      </c>
      <c r="C3700" s="25">
        <v>23981.0</v>
      </c>
      <c r="D3700" s="26" t="str">
        <f t="shared" si="1"/>
        <v>Repeat</v>
      </c>
      <c r="E3700" s="27" t="str">
        <f t="shared" si="2"/>
        <v> </v>
      </c>
    </row>
    <row r="3701">
      <c r="A3701" s="24">
        <v>15247.0</v>
      </c>
      <c r="B3701" s="24" t="s">
        <v>3700</v>
      </c>
      <c r="C3701" s="25">
        <v>32081.0</v>
      </c>
      <c r="D3701" s="26" t="str">
        <f t="shared" si="1"/>
        <v> </v>
      </c>
      <c r="E3701" s="27" t="str">
        <f t="shared" si="2"/>
        <v> </v>
      </c>
    </row>
    <row r="3702">
      <c r="A3702" s="24">
        <v>15248.0</v>
      </c>
      <c r="B3702" s="24" t="s">
        <v>3701</v>
      </c>
      <c r="C3702" s="25">
        <v>21030.0</v>
      </c>
      <c r="D3702" s="26" t="str">
        <f t="shared" si="1"/>
        <v> </v>
      </c>
      <c r="E3702" s="27" t="str">
        <f t="shared" si="2"/>
        <v> </v>
      </c>
    </row>
    <row r="3703">
      <c r="A3703" s="24">
        <v>15249.0</v>
      </c>
      <c r="B3703" s="24" t="s">
        <v>3702</v>
      </c>
      <c r="C3703" s="25">
        <v>12017.0</v>
      </c>
      <c r="D3703" s="26" t="str">
        <f t="shared" si="1"/>
        <v> </v>
      </c>
      <c r="E3703" s="27" t="str">
        <f t="shared" si="2"/>
        <v> </v>
      </c>
    </row>
    <row r="3704">
      <c r="A3704" s="24">
        <v>15250.0</v>
      </c>
      <c r="B3704" s="24" t="s">
        <v>3703</v>
      </c>
      <c r="C3704" s="25">
        <v>14591.0</v>
      </c>
      <c r="D3704" s="26" t="str">
        <f t="shared" si="1"/>
        <v> </v>
      </c>
      <c r="E3704" s="27" t="str">
        <f t="shared" si="2"/>
        <v> </v>
      </c>
    </row>
    <row r="3705">
      <c r="A3705" s="24">
        <v>15251.0</v>
      </c>
      <c r="B3705" s="24" t="s">
        <v>3704</v>
      </c>
      <c r="C3705" s="25">
        <v>23171.0</v>
      </c>
      <c r="D3705" s="26" t="str">
        <f t="shared" si="1"/>
        <v> </v>
      </c>
      <c r="E3705" s="27" t="str">
        <f t="shared" si="2"/>
        <v> </v>
      </c>
    </row>
    <row r="3706">
      <c r="A3706" s="24">
        <v>15252.0</v>
      </c>
      <c r="B3706" s="24" t="s">
        <v>3705</v>
      </c>
      <c r="C3706" s="25">
        <v>21927.0</v>
      </c>
      <c r="D3706" s="26" t="str">
        <f t="shared" si="1"/>
        <v> </v>
      </c>
      <c r="E3706" s="27" t="str">
        <f t="shared" si="2"/>
        <v> </v>
      </c>
    </row>
    <row r="3707">
      <c r="A3707" s="24">
        <v>15253.0</v>
      </c>
      <c r="B3707" s="24" t="s">
        <v>3706</v>
      </c>
      <c r="C3707" s="25">
        <v>24706.0</v>
      </c>
      <c r="D3707" s="26" t="str">
        <f t="shared" si="1"/>
        <v>Repeat</v>
      </c>
      <c r="E3707" s="27" t="str">
        <f t="shared" si="2"/>
        <v>Repeat</v>
      </c>
    </row>
    <row r="3708">
      <c r="A3708" s="24">
        <v>15255.0</v>
      </c>
      <c r="B3708" s="24" t="s">
        <v>3707</v>
      </c>
      <c r="C3708" s="25">
        <v>23170.0</v>
      </c>
      <c r="D3708" s="26" t="str">
        <f t="shared" si="1"/>
        <v>Repeat</v>
      </c>
      <c r="E3708" s="27" t="str">
        <f t="shared" si="2"/>
        <v>Repeat</v>
      </c>
    </row>
    <row r="3709">
      <c r="A3709" s="24">
        <v>15257.0</v>
      </c>
      <c r="B3709" s="24" t="s">
        <v>3708</v>
      </c>
      <c r="C3709" s="25">
        <v>31923.0</v>
      </c>
      <c r="D3709" s="26" t="str">
        <f t="shared" si="1"/>
        <v> </v>
      </c>
      <c r="E3709" s="27" t="str">
        <f t="shared" si="2"/>
        <v> </v>
      </c>
    </row>
    <row r="3710">
      <c r="A3710" s="24">
        <v>15258.0</v>
      </c>
      <c r="B3710" s="24" t="s">
        <v>3709</v>
      </c>
      <c r="C3710" s="25">
        <v>20697.0</v>
      </c>
      <c r="D3710" s="26" t="str">
        <f t="shared" si="1"/>
        <v> </v>
      </c>
      <c r="E3710" s="27" t="str">
        <f t="shared" si="2"/>
        <v> </v>
      </c>
    </row>
    <row r="3711">
      <c r="A3711" s="24">
        <v>15259.0</v>
      </c>
      <c r="B3711" s="24" t="s">
        <v>3710</v>
      </c>
      <c r="C3711" s="25">
        <v>24504.0</v>
      </c>
      <c r="D3711" s="26" t="str">
        <f t="shared" si="1"/>
        <v> </v>
      </c>
      <c r="E3711" s="27" t="str">
        <f t="shared" si="2"/>
        <v> </v>
      </c>
    </row>
    <row r="3712">
      <c r="A3712" s="24">
        <v>15260.0</v>
      </c>
      <c r="B3712" s="24" t="s">
        <v>3711</v>
      </c>
      <c r="C3712" s="25">
        <v>17852.0</v>
      </c>
      <c r="D3712" s="26" t="str">
        <f t="shared" si="1"/>
        <v> </v>
      </c>
      <c r="E3712" s="27" t="str">
        <f t="shared" si="2"/>
        <v> </v>
      </c>
    </row>
    <row r="3713">
      <c r="A3713" s="24">
        <v>15261.0</v>
      </c>
      <c r="B3713" s="24" t="s">
        <v>3712</v>
      </c>
      <c r="C3713" s="25">
        <v>23249.0</v>
      </c>
      <c r="D3713" s="26" t="str">
        <f t="shared" si="1"/>
        <v> </v>
      </c>
      <c r="E3713" s="27" t="str">
        <f t="shared" si="2"/>
        <v> </v>
      </c>
    </row>
    <row r="3714">
      <c r="A3714" s="24">
        <v>15262.0</v>
      </c>
      <c r="B3714" s="24" t="s">
        <v>3713</v>
      </c>
      <c r="C3714" s="25">
        <v>25359.0</v>
      </c>
      <c r="D3714" s="26" t="str">
        <f t="shared" si="1"/>
        <v>Repeat</v>
      </c>
      <c r="E3714" s="27" t="str">
        <f t="shared" si="2"/>
        <v> </v>
      </c>
    </row>
    <row r="3715">
      <c r="A3715" s="24">
        <v>15263.0</v>
      </c>
      <c r="B3715" s="24" t="s">
        <v>3714</v>
      </c>
      <c r="C3715" s="25">
        <v>22129.0</v>
      </c>
      <c r="D3715" s="26" t="str">
        <f t="shared" si="1"/>
        <v> </v>
      </c>
      <c r="E3715" s="27" t="str">
        <f t="shared" si="2"/>
        <v> </v>
      </c>
    </row>
    <row r="3716">
      <c r="A3716" s="24">
        <v>15265.0</v>
      </c>
      <c r="B3716" s="24" t="s">
        <v>3715</v>
      </c>
      <c r="C3716" s="25">
        <v>26902.0</v>
      </c>
      <c r="D3716" s="26" t="str">
        <f t="shared" si="1"/>
        <v> </v>
      </c>
      <c r="E3716" s="27" t="str">
        <f t="shared" si="2"/>
        <v> </v>
      </c>
    </row>
    <row r="3717">
      <c r="A3717" s="24">
        <v>15266.0</v>
      </c>
      <c r="B3717" s="24" t="s">
        <v>3716</v>
      </c>
      <c r="C3717" s="25">
        <v>22479.0</v>
      </c>
      <c r="D3717" s="26" t="str">
        <f t="shared" si="1"/>
        <v> </v>
      </c>
      <c r="E3717" s="27" t="str">
        <f t="shared" si="2"/>
        <v> </v>
      </c>
    </row>
    <row r="3718">
      <c r="A3718" s="24">
        <v>15267.0</v>
      </c>
      <c r="B3718" s="24" t="s">
        <v>1909</v>
      </c>
      <c r="C3718" s="25">
        <v>33478.0</v>
      </c>
      <c r="D3718" s="26" t="str">
        <f t="shared" si="1"/>
        <v>Repeat</v>
      </c>
      <c r="E3718" s="27" t="str">
        <f t="shared" si="2"/>
        <v> </v>
      </c>
    </row>
    <row r="3719">
      <c r="A3719" s="24">
        <v>15268.0</v>
      </c>
      <c r="B3719" s="24" t="s">
        <v>3717</v>
      </c>
      <c r="C3719" s="25">
        <v>32607.0</v>
      </c>
      <c r="D3719" s="26" t="str">
        <f t="shared" si="1"/>
        <v> </v>
      </c>
      <c r="E3719" s="27" t="str">
        <f t="shared" si="2"/>
        <v> </v>
      </c>
    </row>
    <row r="3720">
      <c r="A3720" s="24">
        <v>15269.0</v>
      </c>
      <c r="B3720" s="24" t="s">
        <v>3718</v>
      </c>
      <c r="C3720" s="25">
        <v>35767.0</v>
      </c>
      <c r="D3720" s="26" t="str">
        <f t="shared" si="1"/>
        <v> </v>
      </c>
      <c r="E3720" s="27" t="str">
        <f t="shared" si="2"/>
        <v> </v>
      </c>
    </row>
    <row r="3721">
      <c r="A3721" s="24">
        <v>15270.0</v>
      </c>
      <c r="B3721" s="24" t="s">
        <v>3719</v>
      </c>
      <c r="C3721" s="25">
        <v>19633.0</v>
      </c>
      <c r="D3721" s="26" t="str">
        <f t="shared" si="1"/>
        <v> </v>
      </c>
      <c r="E3721" s="27" t="str">
        <f t="shared" si="2"/>
        <v> </v>
      </c>
    </row>
    <row r="3722">
      <c r="A3722" s="24">
        <v>15272.0</v>
      </c>
      <c r="B3722" s="24" t="s">
        <v>3720</v>
      </c>
      <c r="C3722" s="25">
        <v>20197.0</v>
      </c>
      <c r="D3722" s="26" t="str">
        <f t="shared" si="1"/>
        <v> </v>
      </c>
      <c r="E3722" s="27" t="str">
        <f t="shared" si="2"/>
        <v> </v>
      </c>
    </row>
    <row r="3723">
      <c r="A3723" s="24">
        <v>15273.0</v>
      </c>
      <c r="B3723" s="24" t="s">
        <v>3721</v>
      </c>
      <c r="C3723" s="25">
        <v>33383.0</v>
      </c>
      <c r="D3723" s="26" t="str">
        <f t="shared" si="1"/>
        <v> </v>
      </c>
      <c r="E3723" s="27" t="str">
        <f t="shared" si="2"/>
        <v> </v>
      </c>
    </row>
    <row r="3724">
      <c r="A3724" s="24">
        <v>15274.0</v>
      </c>
      <c r="B3724" s="24" t="s">
        <v>3722</v>
      </c>
      <c r="C3724" s="25">
        <v>21443.0</v>
      </c>
      <c r="D3724" s="26" t="str">
        <f t="shared" si="1"/>
        <v> </v>
      </c>
      <c r="E3724" s="27" t="str">
        <f t="shared" si="2"/>
        <v> </v>
      </c>
    </row>
    <row r="3725">
      <c r="A3725" s="24">
        <v>15276.0</v>
      </c>
      <c r="B3725" s="24" t="s">
        <v>3723</v>
      </c>
      <c r="C3725" s="25">
        <v>29784.0</v>
      </c>
      <c r="D3725" s="26" t="str">
        <f t="shared" si="1"/>
        <v> </v>
      </c>
      <c r="E3725" s="27" t="str">
        <f t="shared" si="2"/>
        <v> </v>
      </c>
    </row>
    <row r="3726">
      <c r="A3726" s="24">
        <v>15277.0</v>
      </c>
      <c r="B3726" s="24" t="s">
        <v>3724</v>
      </c>
      <c r="C3726" s="25">
        <v>12693.0</v>
      </c>
      <c r="D3726" s="26" t="str">
        <f t="shared" si="1"/>
        <v> </v>
      </c>
      <c r="E3726" s="27" t="str">
        <f t="shared" si="2"/>
        <v> </v>
      </c>
    </row>
    <row r="3727">
      <c r="A3727" s="24">
        <v>15278.0</v>
      </c>
      <c r="B3727" s="24" t="s">
        <v>3725</v>
      </c>
      <c r="C3727" s="25">
        <v>24532.0</v>
      </c>
      <c r="D3727" s="26" t="str">
        <f t="shared" si="1"/>
        <v>Repeat</v>
      </c>
      <c r="E3727" s="27" t="str">
        <f t="shared" si="2"/>
        <v>Repeat</v>
      </c>
    </row>
    <row r="3728">
      <c r="A3728" s="24">
        <v>15279.0</v>
      </c>
      <c r="B3728" s="24" t="s">
        <v>3726</v>
      </c>
      <c r="C3728" s="25">
        <v>15685.0</v>
      </c>
      <c r="D3728" s="26" t="str">
        <f t="shared" si="1"/>
        <v> </v>
      </c>
      <c r="E3728" s="27" t="str">
        <f t="shared" si="2"/>
        <v> </v>
      </c>
    </row>
    <row r="3729">
      <c r="A3729" s="24">
        <v>15280.0</v>
      </c>
      <c r="B3729" s="24" t="s">
        <v>3727</v>
      </c>
      <c r="C3729" s="25">
        <v>28986.0</v>
      </c>
      <c r="D3729" s="26" t="str">
        <f t="shared" si="1"/>
        <v> </v>
      </c>
      <c r="E3729" s="27" t="str">
        <f t="shared" si="2"/>
        <v> </v>
      </c>
    </row>
    <row r="3730">
      <c r="A3730" s="24">
        <v>15281.0</v>
      </c>
      <c r="B3730" s="24" t="s">
        <v>3728</v>
      </c>
      <c r="C3730" s="25">
        <v>27758.0</v>
      </c>
      <c r="D3730" s="26" t="str">
        <f t="shared" si="1"/>
        <v> </v>
      </c>
      <c r="E3730" s="27" t="str">
        <f t="shared" si="2"/>
        <v> </v>
      </c>
    </row>
    <row r="3731">
      <c r="A3731" s="24">
        <v>15282.0</v>
      </c>
      <c r="B3731" s="24" t="s">
        <v>3729</v>
      </c>
      <c r="C3731" s="25">
        <v>19078.0</v>
      </c>
      <c r="D3731" s="26" t="str">
        <f t="shared" si="1"/>
        <v> </v>
      </c>
      <c r="E3731" s="27" t="str">
        <f t="shared" si="2"/>
        <v> </v>
      </c>
    </row>
    <row r="3732">
      <c r="A3732" s="24">
        <v>15284.0</v>
      </c>
      <c r="B3732" s="24" t="s">
        <v>3730</v>
      </c>
      <c r="C3732" s="25">
        <v>11401.0</v>
      </c>
      <c r="D3732" s="26" t="str">
        <f t="shared" si="1"/>
        <v> </v>
      </c>
      <c r="E3732" s="27" t="str">
        <f t="shared" si="2"/>
        <v> </v>
      </c>
    </row>
    <row r="3733">
      <c r="A3733" s="24">
        <v>15285.0</v>
      </c>
      <c r="B3733" s="24" t="s">
        <v>3731</v>
      </c>
      <c r="C3733" s="25">
        <v>29130.0</v>
      </c>
      <c r="D3733" s="26" t="str">
        <f t="shared" si="1"/>
        <v> </v>
      </c>
      <c r="E3733" s="27" t="str">
        <f t="shared" si="2"/>
        <v> </v>
      </c>
    </row>
    <row r="3734">
      <c r="A3734" s="24">
        <v>15286.0</v>
      </c>
      <c r="B3734" s="24" t="s">
        <v>3732</v>
      </c>
      <c r="C3734" s="25">
        <v>23666.0</v>
      </c>
      <c r="D3734" s="26" t="str">
        <f t="shared" si="1"/>
        <v> </v>
      </c>
      <c r="E3734" s="27" t="str">
        <f t="shared" si="2"/>
        <v> </v>
      </c>
    </row>
    <row r="3735">
      <c r="A3735" s="24">
        <v>15287.0</v>
      </c>
      <c r="B3735" s="24" t="s">
        <v>3733</v>
      </c>
      <c r="C3735" s="25">
        <v>22295.0</v>
      </c>
      <c r="D3735" s="26" t="str">
        <f t="shared" si="1"/>
        <v> </v>
      </c>
      <c r="E3735" s="27" t="str">
        <f t="shared" si="2"/>
        <v> </v>
      </c>
    </row>
    <row r="3736">
      <c r="A3736" s="24">
        <v>15288.0</v>
      </c>
      <c r="B3736" s="24" t="s">
        <v>3734</v>
      </c>
      <c r="C3736" s="25">
        <v>20463.0</v>
      </c>
      <c r="D3736" s="26" t="str">
        <f t="shared" si="1"/>
        <v> </v>
      </c>
      <c r="E3736" s="27" t="str">
        <f t="shared" si="2"/>
        <v> </v>
      </c>
    </row>
    <row r="3737">
      <c r="A3737" s="24">
        <v>15290.0</v>
      </c>
      <c r="B3737" s="24" t="s">
        <v>3735</v>
      </c>
      <c r="C3737" s="25">
        <v>15075.0</v>
      </c>
      <c r="D3737" s="26" t="str">
        <f t="shared" si="1"/>
        <v> </v>
      </c>
      <c r="E3737" s="27" t="str">
        <f t="shared" si="2"/>
        <v> </v>
      </c>
    </row>
    <row r="3738">
      <c r="A3738" s="24">
        <v>15291.0</v>
      </c>
      <c r="B3738" s="24" t="s">
        <v>3736</v>
      </c>
      <c r="C3738" s="25">
        <v>16997.0</v>
      </c>
      <c r="D3738" s="26" t="str">
        <f t="shared" si="1"/>
        <v> </v>
      </c>
      <c r="E3738" s="27" t="str">
        <f t="shared" si="2"/>
        <v> </v>
      </c>
    </row>
    <row r="3739">
      <c r="A3739" s="24">
        <v>15292.0</v>
      </c>
      <c r="B3739" s="24" t="s">
        <v>3737</v>
      </c>
      <c r="C3739" s="25">
        <v>21891.0</v>
      </c>
      <c r="D3739" s="26" t="str">
        <f t="shared" si="1"/>
        <v> </v>
      </c>
      <c r="E3739" s="27" t="str">
        <f t="shared" si="2"/>
        <v> </v>
      </c>
    </row>
    <row r="3740">
      <c r="A3740" s="24">
        <v>15293.0</v>
      </c>
      <c r="B3740" s="24" t="s">
        <v>3738</v>
      </c>
      <c r="C3740" s="25">
        <v>15560.0</v>
      </c>
      <c r="D3740" s="26" t="str">
        <f t="shared" si="1"/>
        <v> </v>
      </c>
      <c r="E3740" s="27" t="str">
        <f t="shared" si="2"/>
        <v> </v>
      </c>
    </row>
    <row r="3741">
      <c r="A3741" s="24">
        <v>15294.0</v>
      </c>
      <c r="B3741" s="24" t="s">
        <v>3739</v>
      </c>
      <c r="C3741" s="25">
        <v>18656.0</v>
      </c>
      <c r="D3741" s="26" t="str">
        <f t="shared" si="1"/>
        <v> </v>
      </c>
      <c r="E3741" s="27" t="str">
        <f t="shared" si="2"/>
        <v> </v>
      </c>
    </row>
    <row r="3742">
      <c r="A3742" s="24">
        <v>15298.0</v>
      </c>
      <c r="B3742" s="24" t="s">
        <v>3740</v>
      </c>
      <c r="C3742" s="25">
        <v>28361.0</v>
      </c>
      <c r="D3742" s="26" t="str">
        <f t="shared" si="1"/>
        <v> </v>
      </c>
      <c r="E3742" s="27" t="str">
        <f t="shared" si="2"/>
        <v> </v>
      </c>
    </row>
    <row r="3743">
      <c r="A3743" s="24">
        <v>15299.0</v>
      </c>
      <c r="B3743" s="24" t="s">
        <v>3741</v>
      </c>
      <c r="C3743" s="25">
        <v>17784.0</v>
      </c>
      <c r="D3743" s="26" t="str">
        <f t="shared" si="1"/>
        <v> </v>
      </c>
      <c r="E3743" s="27" t="str">
        <f t="shared" si="2"/>
        <v> </v>
      </c>
    </row>
    <row r="3744">
      <c r="A3744" s="24">
        <v>15301.0</v>
      </c>
      <c r="B3744" s="24" t="s">
        <v>3742</v>
      </c>
      <c r="C3744" s="25">
        <v>10044.0</v>
      </c>
      <c r="D3744" s="26" t="str">
        <f t="shared" si="1"/>
        <v>Repeat</v>
      </c>
      <c r="E3744" s="27" t="str">
        <f t="shared" si="2"/>
        <v>Repeat</v>
      </c>
    </row>
    <row r="3745">
      <c r="A3745" s="24">
        <v>15301.0</v>
      </c>
      <c r="B3745" s="24" t="s">
        <v>3742</v>
      </c>
      <c r="C3745" s="25">
        <v>46569.0</v>
      </c>
      <c r="D3745" s="26" t="str">
        <f t="shared" si="1"/>
        <v>Repeat</v>
      </c>
      <c r="E3745" s="27" t="str">
        <f t="shared" si="2"/>
        <v>Repeat</v>
      </c>
    </row>
    <row r="3746">
      <c r="A3746" s="24">
        <v>15302.0</v>
      </c>
      <c r="B3746" s="24" t="s">
        <v>3743</v>
      </c>
      <c r="C3746" s="25">
        <v>17959.0</v>
      </c>
      <c r="D3746" s="26" t="str">
        <f t="shared" si="1"/>
        <v>Repeat</v>
      </c>
      <c r="E3746" s="27" t="str">
        <f t="shared" si="2"/>
        <v>Repeat</v>
      </c>
    </row>
    <row r="3747">
      <c r="A3747" s="24">
        <v>15303.0</v>
      </c>
      <c r="B3747" s="24" t="s">
        <v>3744</v>
      </c>
      <c r="C3747" s="25">
        <v>17551.0</v>
      </c>
      <c r="D3747" s="26" t="str">
        <f t="shared" si="1"/>
        <v> </v>
      </c>
      <c r="E3747" s="27" t="str">
        <f t="shared" si="2"/>
        <v> </v>
      </c>
    </row>
    <row r="3748">
      <c r="A3748" s="24">
        <v>15304.0</v>
      </c>
      <c r="B3748" s="24" t="s">
        <v>3745</v>
      </c>
      <c r="C3748" s="25">
        <v>20357.0</v>
      </c>
      <c r="D3748" s="26" t="str">
        <f t="shared" si="1"/>
        <v> </v>
      </c>
      <c r="E3748" s="27" t="str">
        <f t="shared" si="2"/>
        <v> </v>
      </c>
    </row>
    <row r="3749">
      <c r="A3749" s="24">
        <v>15305.0</v>
      </c>
      <c r="B3749" s="24" t="s">
        <v>3746</v>
      </c>
      <c r="C3749" s="25">
        <v>17512.0</v>
      </c>
      <c r="D3749" s="26" t="str">
        <f t="shared" si="1"/>
        <v> </v>
      </c>
      <c r="E3749" s="27" t="str">
        <f t="shared" si="2"/>
        <v> </v>
      </c>
    </row>
    <row r="3750">
      <c r="A3750" s="24">
        <v>15306.0</v>
      </c>
      <c r="B3750" s="24" t="s">
        <v>3747</v>
      </c>
      <c r="C3750" s="25">
        <v>15750.0</v>
      </c>
      <c r="D3750" s="26" t="str">
        <f t="shared" si="1"/>
        <v> </v>
      </c>
      <c r="E3750" s="27" t="str">
        <f t="shared" si="2"/>
        <v> </v>
      </c>
    </row>
    <row r="3751">
      <c r="A3751" s="24">
        <v>15307.0</v>
      </c>
      <c r="B3751" s="24" t="s">
        <v>3748</v>
      </c>
      <c r="C3751" s="25">
        <v>21690.0</v>
      </c>
      <c r="D3751" s="26" t="str">
        <f t="shared" si="1"/>
        <v> </v>
      </c>
      <c r="E3751" s="27" t="str">
        <f t="shared" si="2"/>
        <v> </v>
      </c>
    </row>
    <row r="3752">
      <c r="A3752" s="24">
        <v>15309.0</v>
      </c>
      <c r="B3752" s="24" t="s">
        <v>3749</v>
      </c>
      <c r="C3752" s="25">
        <v>22714.0</v>
      </c>
      <c r="D3752" s="26" t="str">
        <f t="shared" si="1"/>
        <v> </v>
      </c>
      <c r="E3752" s="27" t="str">
        <f t="shared" si="2"/>
        <v> </v>
      </c>
    </row>
    <row r="3753">
      <c r="A3753" s="24">
        <v>15310.0</v>
      </c>
      <c r="B3753" s="24" t="s">
        <v>3750</v>
      </c>
      <c r="C3753" s="25">
        <v>24000.0</v>
      </c>
      <c r="D3753" s="26" t="str">
        <f t="shared" si="1"/>
        <v> </v>
      </c>
      <c r="E3753" s="27" t="str">
        <f t="shared" si="2"/>
        <v> </v>
      </c>
    </row>
    <row r="3754">
      <c r="A3754" s="24">
        <v>15311.0</v>
      </c>
      <c r="B3754" s="24" t="s">
        <v>3751</v>
      </c>
      <c r="C3754" s="25">
        <v>34728.0</v>
      </c>
      <c r="D3754" s="26" t="str">
        <f t="shared" si="1"/>
        <v> </v>
      </c>
      <c r="E3754" s="27" t="str">
        <f t="shared" si="2"/>
        <v> </v>
      </c>
    </row>
    <row r="3755">
      <c r="A3755" s="24">
        <v>15313.0</v>
      </c>
      <c r="B3755" s="24" t="s">
        <v>3752</v>
      </c>
      <c r="C3755" s="25">
        <v>22340.0</v>
      </c>
      <c r="D3755" s="26" t="str">
        <f t="shared" si="1"/>
        <v> </v>
      </c>
      <c r="E3755" s="27" t="str">
        <f t="shared" si="2"/>
        <v> </v>
      </c>
    </row>
    <row r="3756">
      <c r="A3756" s="24">
        <v>15315.0</v>
      </c>
      <c r="B3756" s="24" t="s">
        <v>3753</v>
      </c>
      <c r="C3756" s="25">
        <v>23045.0</v>
      </c>
      <c r="D3756" s="26" t="str">
        <f t="shared" si="1"/>
        <v> </v>
      </c>
      <c r="E3756" s="27" t="str">
        <f t="shared" si="2"/>
        <v> </v>
      </c>
    </row>
    <row r="3757">
      <c r="A3757" s="24">
        <v>15316.0</v>
      </c>
      <c r="B3757" s="24" t="s">
        <v>3754</v>
      </c>
      <c r="C3757" s="25">
        <v>22265.0</v>
      </c>
      <c r="D3757" s="26" t="str">
        <f t="shared" si="1"/>
        <v> </v>
      </c>
      <c r="E3757" s="27" t="str">
        <f t="shared" si="2"/>
        <v> </v>
      </c>
    </row>
    <row r="3758">
      <c r="A3758" s="24">
        <v>15317.0</v>
      </c>
      <c r="B3758" s="24" t="s">
        <v>3755</v>
      </c>
      <c r="C3758" s="25">
        <v>18445.0</v>
      </c>
      <c r="D3758" s="26" t="str">
        <f t="shared" si="1"/>
        <v> </v>
      </c>
      <c r="E3758" s="27" t="str">
        <f t="shared" si="2"/>
        <v> </v>
      </c>
    </row>
    <row r="3759">
      <c r="A3759" s="24">
        <v>15318.0</v>
      </c>
      <c r="B3759" s="24" t="s">
        <v>3756</v>
      </c>
      <c r="C3759" s="25">
        <v>27343.0</v>
      </c>
      <c r="D3759" s="26" t="str">
        <f t="shared" si="1"/>
        <v> </v>
      </c>
      <c r="E3759" s="27" t="str">
        <f t="shared" si="2"/>
        <v> </v>
      </c>
    </row>
    <row r="3760">
      <c r="A3760" s="24">
        <v>15321.0</v>
      </c>
      <c r="B3760" s="24" t="s">
        <v>3757</v>
      </c>
      <c r="C3760" s="25">
        <v>22826.0</v>
      </c>
      <c r="D3760" s="26" t="str">
        <f t="shared" si="1"/>
        <v> </v>
      </c>
      <c r="E3760" s="27" t="str">
        <f t="shared" si="2"/>
        <v> </v>
      </c>
    </row>
    <row r="3761">
      <c r="A3761" s="24">
        <v>15322.0</v>
      </c>
      <c r="B3761" s="24" t="s">
        <v>3758</v>
      </c>
      <c r="C3761" s="25">
        <v>16468.0</v>
      </c>
      <c r="D3761" s="26" t="str">
        <f t="shared" si="1"/>
        <v>Repeat</v>
      </c>
      <c r="E3761" s="27" t="str">
        <f t="shared" si="2"/>
        <v>Repeat</v>
      </c>
    </row>
    <row r="3762">
      <c r="A3762" s="24">
        <v>15324.0</v>
      </c>
      <c r="B3762" s="24" t="s">
        <v>3759</v>
      </c>
      <c r="C3762" s="25">
        <v>25994.0</v>
      </c>
      <c r="D3762" s="26" t="str">
        <f t="shared" si="1"/>
        <v> </v>
      </c>
      <c r="E3762" s="27" t="str">
        <f t="shared" si="2"/>
        <v> </v>
      </c>
    </row>
    <row r="3763">
      <c r="A3763" s="24">
        <v>15325.0</v>
      </c>
      <c r="B3763" s="24" t="s">
        <v>3760</v>
      </c>
      <c r="C3763" s="25">
        <v>28657.0</v>
      </c>
      <c r="D3763" s="26" t="str">
        <f t="shared" si="1"/>
        <v> </v>
      </c>
      <c r="E3763" s="27" t="str">
        <f t="shared" si="2"/>
        <v> </v>
      </c>
    </row>
    <row r="3764">
      <c r="A3764" s="24">
        <v>15326.0</v>
      </c>
      <c r="B3764" s="24" t="s">
        <v>3761</v>
      </c>
      <c r="C3764" s="25">
        <v>26038.0</v>
      </c>
      <c r="D3764" s="26" t="str">
        <f t="shared" si="1"/>
        <v> </v>
      </c>
      <c r="E3764" s="27" t="str">
        <f t="shared" si="2"/>
        <v> </v>
      </c>
    </row>
    <row r="3765">
      <c r="A3765" s="24">
        <v>15327.0</v>
      </c>
      <c r="B3765" s="24" t="s">
        <v>3762</v>
      </c>
      <c r="C3765" s="25">
        <v>13256.0</v>
      </c>
      <c r="D3765" s="26" t="str">
        <f t="shared" si="1"/>
        <v> </v>
      </c>
      <c r="E3765" s="27" t="str">
        <f t="shared" si="2"/>
        <v> </v>
      </c>
    </row>
    <row r="3766">
      <c r="A3766" s="24">
        <v>15328.0</v>
      </c>
      <c r="B3766" s="24" t="s">
        <v>3763</v>
      </c>
      <c r="C3766" s="25">
        <v>26212.0</v>
      </c>
      <c r="D3766" s="26" t="str">
        <f t="shared" si="1"/>
        <v> </v>
      </c>
      <c r="E3766" s="27" t="str">
        <f t="shared" si="2"/>
        <v> </v>
      </c>
    </row>
    <row r="3767">
      <c r="A3767" s="24">
        <v>15329.0</v>
      </c>
      <c r="B3767" s="24" t="s">
        <v>3764</v>
      </c>
      <c r="C3767" s="25">
        <v>26889.0</v>
      </c>
      <c r="D3767" s="26" t="str">
        <f t="shared" si="1"/>
        <v>Repeat</v>
      </c>
      <c r="E3767" s="27" t="str">
        <f t="shared" si="2"/>
        <v>Repeat</v>
      </c>
    </row>
    <row r="3768">
      <c r="A3768" s="24">
        <v>15330.0</v>
      </c>
      <c r="B3768" s="24" t="s">
        <v>3765</v>
      </c>
      <c r="C3768" s="25">
        <v>12342.0</v>
      </c>
      <c r="D3768" s="26" t="str">
        <f t="shared" si="1"/>
        <v> </v>
      </c>
      <c r="E3768" s="27" t="str">
        <f t="shared" si="2"/>
        <v> </v>
      </c>
    </row>
    <row r="3769">
      <c r="A3769" s="24">
        <v>15331.0</v>
      </c>
      <c r="B3769" s="24" t="s">
        <v>3766</v>
      </c>
      <c r="C3769" s="25">
        <v>23051.0</v>
      </c>
      <c r="D3769" s="26" t="str">
        <f t="shared" si="1"/>
        <v> </v>
      </c>
      <c r="E3769" s="27" t="str">
        <f t="shared" si="2"/>
        <v> </v>
      </c>
    </row>
    <row r="3770">
      <c r="A3770" s="24">
        <v>15333.0</v>
      </c>
      <c r="B3770" s="24" t="s">
        <v>3767</v>
      </c>
      <c r="C3770" s="25">
        <v>19284.0</v>
      </c>
      <c r="D3770" s="26" t="str">
        <f t="shared" si="1"/>
        <v> </v>
      </c>
      <c r="E3770" s="27" t="str">
        <f t="shared" si="2"/>
        <v> </v>
      </c>
    </row>
    <row r="3771">
      <c r="A3771" s="24">
        <v>15334.0</v>
      </c>
      <c r="B3771" s="24" t="s">
        <v>3768</v>
      </c>
      <c r="C3771" s="25">
        <v>25400.0</v>
      </c>
      <c r="D3771" s="26" t="str">
        <f t="shared" si="1"/>
        <v>Repeat</v>
      </c>
      <c r="E3771" s="27" t="str">
        <f t="shared" si="2"/>
        <v>Repeat</v>
      </c>
    </row>
    <row r="3772">
      <c r="A3772" s="24">
        <v>15335.0</v>
      </c>
      <c r="B3772" s="24" t="s">
        <v>3769</v>
      </c>
      <c r="C3772" s="25">
        <v>33029.0</v>
      </c>
      <c r="D3772" s="26" t="str">
        <f t="shared" si="1"/>
        <v>Repeat</v>
      </c>
      <c r="E3772" s="27" t="str">
        <f t="shared" si="2"/>
        <v>Repeat</v>
      </c>
    </row>
    <row r="3773">
      <c r="A3773" s="24">
        <v>15336.0</v>
      </c>
      <c r="B3773" s="24" t="s">
        <v>3770</v>
      </c>
      <c r="C3773" s="25">
        <v>23002.0</v>
      </c>
      <c r="D3773" s="26" t="str">
        <f t="shared" si="1"/>
        <v> </v>
      </c>
      <c r="E3773" s="27" t="str">
        <f t="shared" si="2"/>
        <v> </v>
      </c>
    </row>
    <row r="3774">
      <c r="A3774" s="24">
        <v>15337.0</v>
      </c>
      <c r="B3774" s="24" t="s">
        <v>3771</v>
      </c>
      <c r="C3774" s="25">
        <v>29323.0</v>
      </c>
      <c r="D3774" s="26" t="str">
        <f t="shared" si="1"/>
        <v> </v>
      </c>
      <c r="E3774" s="27" t="str">
        <f t="shared" si="2"/>
        <v> </v>
      </c>
    </row>
    <row r="3775">
      <c r="A3775" s="24">
        <v>15338.0</v>
      </c>
      <c r="B3775" s="24" t="s">
        <v>3772</v>
      </c>
      <c r="C3775" s="25">
        <v>23852.0</v>
      </c>
      <c r="D3775" s="26" t="str">
        <f t="shared" si="1"/>
        <v> </v>
      </c>
      <c r="E3775" s="27" t="str">
        <f t="shared" si="2"/>
        <v> </v>
      </c>
    </row>
    <row r="3776">
      <c r="A3776" s="24">
        <v>15339.0</v>
      </c>
      <c r="B3776" s="24" t="s">
        <v>3773</v>
      </c>
      <c r="C3776" s="25">
        <v>13992.0</v>
      </c>
      <c r="D3776" s="26" t="str">
        <f t="shared" si="1"/>
        <v> </v>
      </c>
      <c r="E3776" s="27" t="str">
        <f t="shared" si="2"/>
        <v> </v>
      </c>
    </row>
    <row r="3777">
      <c r="A3777" s="24">
        <v>15340.0</v>
      </c>
      <c r="B3777" s="24" t="s">
        <v>3774</v>
      </c>
      <c r="C3777" s="25">
        <v>20218.0</v>
      </c>
      <c r="D3777" s="26" t="str">
        <f t="shared" si="1"/>
        <v>Repeat</v>
      </c>
      <c r="E3777" s="27" t="str">
        <f t="shared" si="2"/>
        <v>Repeat</v>
      </c>
    </row>
    <row r="3778">
      <c r="A3778" s="24">
        <v>15341.0</v>
      </c>
      <c r="B3778" s="24" t="s">
        <v>3775</v>
      </c>
      <c r="C3778" s="25">
        <v>18032.0</v>
      </c>
      <c r="D3778" s="26" t="str">
        <f t="shared" si="1"/>
        <v> </v>
      </c>
      <c r="E3778" s="27" t="str">
        <f t="shared" si="2"/>
        <v> </v>
      </c>
    </row>
    <row r="3779">
      <c r="A3779" s="24">
        <v>15342.0</v>
      </c>
      <c r="B3779" s="24" t="s">
        <v>3776</v>
      </c>
      <c r="C3779" s="25">
        <v>20028.0</v>
      </c>
      <c r="D3779" s="26" t="str">
        <f t="shared" si="1"/>
        <v> </v>
      </c>
      <c r="E3779" s="27" t="str">
        <f t="shared" si="2"/>
        <v> </v>
      </c>
    </row>
    <row r="3780">
      <c r="A3780" s="24">
        <v>15343.0</v>
      </c>
      <c r="B3780" s="24" t="s">
        <v>3777</v>
      </c>
      <c r="C3780" s="25">
        <v>31003.0</v>
      </c>
      <c r="D3780" s="26" t="str">
        <f t="shared" si="1"/>
        <v> </v>
      </c>
      <c r="E3780" s="27" t="str">
        <f t="shared" si="2"/>
        <v> </v>
      </c>
    </row>
    <row r="3781">
      <c r="A3781" s="24">
        <v>15345.0</v>
      </c>
      <c r="B3781" s="24" t="s">
        <v>3778</v>
      </c>
      <c r="C3781" s="25">
        <v>22955.0</v>
      </c>
      <c r="D3781" s="26" t="str">
        <f t="shared" si="1"/>
        <v> </v>
      </c>
      <c r="E3781" s="27" t="str">
        <f t="shared" si="2"/>
        <v> </v>
      </c>
    </row>
    <row r="3782">
      <c r="A3782" s="24">
        <v>15346.0</v>
      </c>
      <c r="B3782" s="24" t="s">
        <v>3779</v>
      </c>
      <c r="C3782" s="25">
        <v>24452.0</v>
      </c>
      <c r="D3782" s="26" t="str">
        <f t="shared" si="1"/>
        <v> </v>
      </c>
      <c r="E3782" s="27" t="str">
        <f t="shared" si="2"/>
        <v> </v>
      </c>
    </row>
    <row r="3783">
      <c r="A3783" s="24">
        <v>15347.0</v>
      </c>
      <c r="B3783" s="24" t="s">
        <v>3780</v>
      </c>
      <c r="C3783" s="25">
        <v>17638.0</v>
      </c>
      <c r="D3783" s="26" t="str">
        <f t="shared" si="1"/>
        <v> </v>
      </c>
      <c r="E3783" s="27" t="str">
        <f t="shared" si="2"/>
        <v> </v>
      </c>
    </row>
    <row r="3784">
      <c r="A3784" s="24">
        <v>15348.0</v>
      </c>
      <c r="B3784" s="24" t="s">
        <v>3781</v>
      </c>
      <c r="C3784" s="25">
        <v>22242.0</v>
      </c>
      <c r="D3784" s="26" t="str">
        <f t="shared" si="1"/>
        <v> </v>
      </c>
      <c r="E3784" s="27" t="str">
        <f t="shared" si="2"/>
        <v> </v>
      </c>
    </row>
    <row r="3785">
      <c r="A3785" s="24">
        <v>15349.0</v>
      </c>
      <c r="B3785" s="24" t="s">
        <v>3782</v>
      </c>
      <c r="C3785" s="25">
        <v>25447.0</v>
      </c>
      <c r="D3785" s="26" t="str">
        <f t="shared" si="1"/>
        <v> </v>
      </c>
      <c r="E3785" s="27" t="str">
        <f t="shared" si="2"/>
        <v> </v>
      </c>
    </row>
    <row r="3786">
      <c r="A3786" s="24">
        <v>15350.0</v>
      </c>
      <c r="B3786" s="24" t="s">
        <v>3783</v>
      </c>
      <c r="C3786" s="25">
        <v>22833.0</v>
      </c>
      <c r="D3786" s="26" t="str">
        <f t="shared" si="1"/>
        <v> </v>
      </c>
      <c r="E3786" s="27" t="str">
        <f t="shared" si="2"/>
        <v> </v>
      </c>
    </row>
    <row r="3787">
      <c r="A3787" s="24">
        <v>15351.0</v>
      </c>
      <c r="B3787" s="24" t="s">
        <v>3784</v>
      </c>
      <c r="C3787" s="25">
        <v>26303.0</v>
      </c>
      <c r="D3787" s="26" t="str">
        <f t="shared" si="1"/>
        <v> </v>
      </c>
      <c r="E3787" s="27" t="str">
        <f t="shared" si="2"/>
        <v> </v>
      </c>
    </row>
    <row r="3788">
      <c r="A3788" s="24">
        <v>15352.0</v>
      </c>
      <c r="B3788" s="24" t="s">
        <v>3785</v>
      </c>
      <c r="C3788" s="25">
        <v>18942.0</v>
      </c>
      <c r="D3788" s="26" t="str">
        <f t="shared" si="1"/>
        <v>Repeat</v>
      </c>
      <c r="E3788" s="27" t="str">
        <f t="shared" si="2"/>
        <v> </v>
      </c>
    </row>
    <row r="3789">
      <c r="A3789" s="24">
        <v>15353.0</v>
      </c>
      <c r="B3789" s="24" t="s">
        <v>3786</v>
      </c>
      <c r="C3789" s="25">
        <v>14102.0</v>
      </c>
      <c r="D3789" s="26" t="str">
        <f t="shared" si="1"/>
        <v> </v>
      </c>
      <c r="E3789" s="27" t="str">
        <f t="shared" si="2"/>
        <v> </v>
      </c>
    </row>
    <row r="3790">
      <c r="A3790" s="24">
        <v>15354.0</v>
      </c>
      <c r="B3790" s="24" t="s">
        <v>3787</v>
      </c>
      <c r="C3790" s="25">
        <v>25160.0</v>
      </c>
      <c r="D3790" s="26" t="str">
        <f t="shared" si="1"/>
        <v> </v>
      </c>
      <c r="E3790" s="27" t="str">
        <f t="shared" si="2"/>
        <v> </v>
      </c>
    </row>
    <row r="3791">
      <c r="A3791" s="24">
        <v>15355.0</v>
      </c>
      <c r="B3791" s="24" t="s">
        <v>3788</v>
      </c>
      <c r="C3791" s="25">
        <v>17678.0</v>
      </c>
      <c r="D3791" s="26" t="str">
        <f t="shared" si="1"/>
        <v> </v>
      </c>
      <c r="E3791" s="27" t="str">
        <f t="shared" si="2"/>
        <v> </v>
      </c>
    </row>
    <row r="3792">
      <c r="A3792" s="24">
        <v>15356.0</v>
      </c>
      <c r="B3792" s="24" t="s">
        <v>3789</v>
      </c>
      <c r="C3792" s="25">
        <v>19211.0</v>
      </c>
      <c r="D3792" s="26" t="str">
        <f t="shared" si="1"/>
        <v>Repeat</v>
      </c>
      <c r="E3792" s="27" t="str">
        <f t="shared" si="2"/>
        <v> </v>
      </c>
    </row>
    <row r="3793">
      <c r="A3793" s="24">
        <v>15357.0</v>
      </c>
      <c r="B3793" s="24" t="s">
        <v>3790</v>
      </c>
      <c r="C3793" s="25">
        <v>24988.0</v>
      </c>
      <c r="D3793" s="26" t="str">
        <f t="shared" si="1"/>
        <v> </v>
      </c>
      <c r="E3793" s="27" t="str">
        <f t="shared" si="2"/>
        <v> </v>
      </c>
    </row>
    <row r="3794">
      <c r="A3794" s="24">
        <v>15358.0</v>
      </c>
      <c r="B3794" s="24" t="s">
        <v>3791</v>
      </c>
      <c r="C3794" s="25">
        <v>26371.0</v>
      </c>
      <c r="D3794" s="26" t="str">
        <f t="shared" si="1"/>
        <v> </v>
      </c>
      <c r="E3794" s="27" t="str">
        <f t="shared" si="2"/>
        <v> </v>
      </c>
    </row>
    <row r="3795">
      <c r="A3795" s="24">
        <v>15359.0</v>
      </c>
      <c r="B3795" s="24" t="s">
        <v>3792</v>
      </c>
      <c r="C3795" s="25">
        <v>29328.0</v>
      </c>
      <c r="D3795" s="26" t="str">
        <f t="shared" si="1"/>
        <v> </v>
      </c>
      <c r="E3795" s="27" t="str">
        <f t="shared" si="2"/>
        <v> </v>
      </c>
    </row>
    <row r="3796">
      <c r="A3796" s="24">
        <v>15360.0</v>
      </c>
      <c r="B3796" s="24" t="s">
        <v>3793</v>
      </c>
      <c r="C3796" s="25">
        <v>28604.0</v>
      </c>
      <c r="D3796" s="26" t="str">
        <f t="shared" si="1"/>
        <v> </v>
      </c>
      <c r="E3796" s="27" t="str">
        <f t="shared" si="2"/>
        <v> </v>
      </c>
    </row>
    <row r="3797">
      <c r="A3797" s="24">
        <v>15361.0</v>
      </c>
      <c r="B3797" s="24" t="s">
        <v>3794</v>
      </c>
      <c r="C3797" s="25">
        <v>21945.0</v>
      </c>
      <c r="D3797" s="26" t="str">
        <f t="shared" si="1"/>
        <v>Repeat</v>
      </c>
      <c r="E3797" s="27" t="str">
        <f t="shared" si="2"/>
        <v>Repeat</v>
      </c>
    </row>
    <row r="3798">
      <c r="A3798" s="24">
        <v>15362.0</v>
      </c>
      <c r="B3798" s="24" t="s">
        <v>3795</v>
      </c>
      <c r="C3798" s="25">
        <v>23259.0</v>
      </c>
      <c r="D3798" s="26" t="str">
        <f t="shared" si="1"/>
        <v> </v>
      </c>
      <c r="E3798" s="27" t="str">
        <f t="shared" si="2"/>
        <v> </v>
      </c>
    </row>
    <row r="3799">
      <c r="A3799" s="24">
        <v>15363.0</v>
      </c>
      <c r="B3799" s="24" t="s">
        <v>3796</v>
      </c>
      <c r="C3799" s="25">
        <v>15602.0</v>
      </c>
      <c r="D3799" s="26" t="str">
        <f t="shared" si="1"/>
        <v> </v>
      </c>
      <c r="E3799" s="27" t="str">
        <f t="shared" si="2"/>
        <v> </v>
      </c>
    </row>
    <row r="3800">
      <c r="A3800" s="24">
        <v>15366.0</v>
      </c>
      <c r="B3800" s="24" t="s">
        <v>3797</v>
      </c>
      <c r="C3800" s="25">
        <v>34555.0</v>
      </c>
      <c r="D3800" s="26" t="str">
        <f t="shared" si="1"/>
        <v> </v>
      </c>
      <c r="E3800" s="27" t="str">
        <f t="shared" si="2"/>
        <v> </v>
      </c>
    </row>
    <row r="3801">
      <c r="A3801" s="24">
        <v>15367.0</v>
      </c>
      <c r="B3801" s="24" t="s">
        <v>3798</v>
      </c>
      <c r="C3801" s="25">
        <v>13516.0</v>
      </c>
      <c r="D3801" s="26" t="str">
        <f t="shared" si="1"/>
        <v> </v>
      </c>
      <c r="E3801" s="27" t="str">
        <f t="shared" si="2"/>
        <v> </v>
      </c>
    </row>
    <row r="3802">
      <c r="A3802" s="24">
        <v>15368.0</v>
      </c>
      <c r="B3802" s="24" t="s">
        <v>3799</v>
      </c>
      <c r="C3802" s="25">
        <v>14748.0</v>
      </c>
      <c r="D3802" s="26" t="str">
        <f t="shared" si="1"/>
        <v> </v>
      </c>
      <c r="E3802" s="27" t="str">
        <f t="shared" si="2"/>
        <v> </v>
      </c>
    </row>
    <row r="3803">
      <c r="A3803" s="24">
        <v>15369.0</v>
      </c>
      <c r="B3803" s="24" t="s">
        <v>3800</v>
      </c>
      <c r="C3803" s="25">
        <v>20429.0</v>
      </c>
      <c r="D3803" s="26" t="str">
        <f t="shared" si="1"/>
        <v> </v>
      </c>
      <c r="E3803" s="27" t="str">
        <f t="shared" si="2"/>
        <v> </v>
      </c>
    </row>
    <row r="3804">
      <c r="A3804" s="24">
        <v>15370.0</v>
      </c>
      <c r="B3804" s="24" t="s">
        <v>3801</v>
      </c>
      <c r="C3804" s="25">
        <v>17065.0</v>
      </c>
      <c r="D3804" s="26" t="str">
        <f t="shared" si="1"/>
        <v> </v>
      </c>
      <c r="E3804" s="27" t="str">
        <f t="shared" si="2"/>
        <v> </v>
      </c>
    </row>
    <row r="3805">
      <c r="A3805" s="24">
        <v>15371.0</v>
      </c>
      <c r="B3805" s="24" t="s">
        <v>3802</v>
      </c>
      <c r="C3805" s="25">
        <v>20440.0</v>
      </c>
      <c r="D3805" s="26" t="str">
        <f t="shared" si="1"/>
        <v> </v>
      </c>
      <c r="E3805" s="27" t="str">
        <f t="shared" si="2"/>
        <v> </v>
      </c>
    </row>
    <row r="3806">
      <c r="A3806" s="24">
        <v>15372.0</v>
      </c>
      <c r="B3806" s="24" t="s">
        <v>3803</v>
      </c>
      <c r="C3806" s="25">
        <v>17930.0</v>
      </c>
      <c r="D3806" s="26" t="str">
        <f t="shared" si="1"/>
        <v> </v>
      </c>
      <c r="E3806" s="27" t="str">
        <f t="shared" si="2"/>
        <v> </v>
      </c>
    </row>
    <row r="3807">
      <c r="A3807" s="24">
        <v>15374.0</v>
      </c>
      <c r="B3807" s="24" t="s">
        <v>3804</v>
      </c>
      <c r="C3807" s="25">
        <v>32583.0</v>
      </c>
      <c r="D3807" s="26" t="str">
        <f t="shared" si="1"/>
        <v> </v>
      </c>
      <c r="E3807" s="27" t="str">
        <f t="shared" si="2"/>
        <v> </v>
      </c>
    </row>
    <row r="3808">
      <c r="A3808" s="24">
        <v>15375.0</v>
      </c>
      <c r="B3808" s="24" t="s">
        <v>3805</v>
      </c>
      <c r="C3808" s="25">
        <v>26002.0</v>
      </c>
      <c r="D3808" s="26" t="str">
        <f t="shared" si="1"/>
        <v> </v>
      </c>
      <c r="E3808" s="27" t="str">
        <f t="shared" si="2"/>
        <v> </v>
      </c>
    </row>
    <row r="3809">
      <c r="A3809" s="24">
        <v>15376.0</v>
      </c>
      <c r="B3809" s="24" t="s">
        <v>3806</v>
      </c>
      <c r="C3809" s="25">
        <v>25959.0</v>
      </c>
      <c r="D3809" s="26" t="str">
        <f t="shared" si="1"/>
        <v> </v>
      </c>
      <c r="E3809" s="27" t="str">
        <f t="shared" si="2"/>
        <v> </v>
      </c>
    </row>
    <row r="3810">
      <c r="A3810" s="24">
        <v>15377.0</v>
      </c>
      <c r="B3810" s="24" t="s">
        <v>3807</v>
      </c>
      <c r="C3810" s="25">
        <v>20329.0</v>
      </c>
      <c r="D3810" s="26" t="str">
        <f t="shared" si="1"/>
        <v> </v>
      </c>
      <c r="E3810" s="27" t="str">
        <f t="shared" si="2"/>
        <v> </v>
      </c>
    </row>
    <row r="3811">
      <c r="A3811" s="24">
        <v>15378.0</v>
      </c>
      <c r="B3811" s="24" t="s">
        <v>3808</v>
      </c>
      <c r="C3811" s="25">
        <v>20866.0</v>
      </c>
      <c r="D3811" s="26" t="str">
        <f t="shared" si="1"/>
        <v> </v>
      </c>
      <c r="E3811" s="27" t="str">
        <f t="shared" si="2"/>
        <v> </v>
      </c>
    </row>
    <row r="3812">
      <c r="A3812" s="24">
        <v>15379.0</v>
      </c>
      <c r="B3812" s="24" t="s">
        <v>3809</v>
      </c>
      <c r="C3812" s="25">
        <v>17858.0</v>
      </c>
      <c r="D3812" s="26" t="str">
        <f t="shared" si="1"/>
        <v>Repeat</v>
      </c>
      <c r="E3812" s="27" t="str">
        <f t="shared" si="2"/>
        <v> </v>
      </c>
    </row>
    <row r="3813">
      <c r="A3813" s="24">
        <v>15380.0</v>
      </c>
      <c r="B3813" s="24" t="s">
        <v>3810</v>
      </c>
      <c r="C3813" s="25">
        <v>23270.0</v>
      </c>
      <c r="D3813" s="26" t="str">
        <f t="shared" si="1"/>
        <v> </v>
      </c>
      <c r="E3813" s="27" t="str">
        <f t="shared" si="2"/>
        <v> </v>
      </c>
    </row>
    <row r="3814">
      <c r="A3814" s="24">
        <v>15381.0</v>
      </c>
      <c r="B3814" s="24" t="s">
        <v>3811</v>
      </c>
      <c r="C3814" s="25">
        <v>16369.0</v>
      </c>
      <c r="D3814" s="26" t="str">
        <f t="shared" si="1"/>
        <v> </v>
      </c>
      <c r="E3814" s="27" t="str">
        <f t="shared" si="2"/>
        <v> </v>
      </c>
    </row>
    <row r="3815">
      <c r="A3815" s="24">
        <v>15382.0</v>
      </c>
      <c r="B3815" s="24" t="s">
        <v>3812</v>
      </c>
      <c r="C3815" s="25">
        <v>22192.0</v>
      </c>
      <c r="D3815" s="26" t="str">
        <f t="shared" si="1"/>
        <v> </v>
      </c>
      <c r="E3815" s="27" t="str">
        <f t="shared" si="2"/>
        <v> </v>
      </c>
    </row>
    <row r="3816">
      <c r="A3816" s="24">
        <v>15383.0</v>
      </c>
      <c r="B3816" s="24" t="s">
        <v>3813</v>
      </c>
      <c r="C3816" s="25">
        <v>18387.0</v>
      </c>
      <c r="D3816" s="26" t="str">
        <f t="shared" si="1"/>
        <v> </v>
      </c>
      <c r="E3816" s="27" t="str">
        <f t="shared" si="2"/>
        <v> </v>
      </c>
    </row>
    <row r="3817">
      <c r="A3817" s="24">
        <v>15384.0</v>
      </c>
      <c r="B3817" s="24" t="s">
        <v>3814</v>
      </c>
      <c r="C3817" s="25">
        <v>19744.0</v>
      </c>
      <c r="D3817" s="26" t="str">
        <f t="shared" si="1"/>
        <v> </v>
      </c>
      <c r="E3817" s="27" t="str">
        <f t="shared" si="2"/>
        <v> </v>
      </c>
    </row>
    <row r="3818">
      <c r="A3818" s="24">
        <v>15385.0</v>
      </c>
      <c r="B3818" s="24" t="s">
        <v>3815</v>
      </c>
      <c r="C3818" s="25">
        <v>33331.0</v>
      </c>
      <c r="D3818" s="26" t="str">
        <f t="shared" si="1"/>
        <v> </v>
      </c>
      <c r="E3818" s="27" t="str">
        <f t="shared" si="2"/>
        <v> </v>
      </c>
    </row>
    <row r="3819">
      <c r="A3819" s="24">
        <v>15386.0</v>
      </c>
      <c r="B3819" s="24" t="s">
        <v>3816</v>
      </c>
      <c r="C3819" s="25">
        <v>16780.0</v>
      </c>
      <c r="D3819" s="26" t="str">
        <f t="shared" si="1"/>
        <v> </v>
      </c>
      <c r="E3819" s="27" t="str">
        <f t="shared" si="2"/>
        <v> </v>
      </c>
    </row>
    <row r="3820">
      <c r="A3820" s="24">
        <v>15387.0</v>
      </c>
      <c r="B3820" s="24" t="s">
        <v>3817</v>
      </c>
      <c r="C3820" s="25">
        <v>30148.0</v>
      </c>
      <c r="D3820" s="26" t="str">
        <f t="shared" si="1"/>
        <v> </v>
      </c>
      <c r="E3820" s="27" t="str">
        <f t="shared" si="2"/>
        <v> </v>
      </c>
    </row>
    <row r="3821">
      <c r="A3821" s="24">
        <v>15388.0</v>
      </c>
      <c r="B3821" s="24" t="s">
        <v>3818</v>
      </c>
      <c r="C3821" s="25">
        <v>20125.0</v>
      </c>
      <c r="D3821" s="26" t="str">
        <f t="shared" si="1"/>
        <v>Repeat</v>
      </c>
      <c r="E3821" s="27" t="str">
        <f t="shared" si="2"/>
        <v>Repeat</v>
      </c>
    </row>
    <row r="3822">
      <c r="A3822" s="24">
        <v>15389.0</v>
      </c>
      <c r="B3822" s="24" t="s">
        <v>3819</v>
      </c>
      <c r="C3822" s="25">
        <v>15601.0</v>
      </c>
      <c r="D3822" s="26" t="str">
        <f t="shared" si="1"/>
        <v> </v>
      </c>
      <c r="E3822" s="27" t="str">
        <f t="shared" si="2"/>
        <v> </v>
      </c>
    </row>
    <row r="3823">
      <c r="A3823" s="24">
        <v>15390.0</v>
      </c>
      <c r="B3823" s="24" t="s">
        <v>3820</v>
      </c>
      <c r="C3823" s="25">
        <v>21294.0</v>
      </c>
      <c r="D3823" s="26" t="str">
        <f t="shared" si="1"/>
        <v> </v>
      </c>
      <c r="E3823" s="27" t="str">
        <f t="shared" si="2"/>
        <v> </v>
      </c>
    </row>
    <row r="3824">
      <c r="A3824" s="24">
        <v>15391.0</v>
      </c>
      <c r="B3824" s="24" t="s">
        <v>3821</v>
      </c>
      <c r="C3824" s="25">
        <v>29802.0</v>
      </c>
      <c r="D3824" s="26" t="str">
        <f t="shared" si="1"/>
        <v> </v>
      </c>
      <c r="E3824" s="27" t="str">
        <f t="shared" si="2"/>
        <v> </v>
      </c>
    </row>
    <row r="3825">
      <c r="A3825" s="24">
        <v>15392.0</v>
      </c>
      <c r="B3825" s="24" t="s">
        <v>3822</v>
      </c>
      <c r="C3825" s="25">
        <v>19488.0</v>
      </c>
      <c r="D3825" s="26" t="str">
        <f t="shared" si="1"/>
        <v> </v>
      </c>
      <c r="E3825" s="27" t="str">
        <f t="shared" si="2"/>
        <v> </v>
      </c>
    </row>
    <row r="3826">
      <c r="A3826" s="24">
        <v>15393.0</v>
      </c>
      <c r="B3826" s="24" t="s">
        <v>3823</v>
      </c>
      <c r="C3826" s="25">
        <v>24671.0</v>
      </c>
      <c r="D3826" s="26" t="str">
        <f t="shared" si="1"/>
        <v> </v>
      </c>
      <c r="E3826" s="27" t="str">
        <f t="shared" si="2"/>
        <v> </v>
      </c>
    </row>
    <row r="3827">
      <c r="A3827" s="24">
        <v>15394.0</v>
      </c>
      <c r="B3827" s="24" t="s">
        <v>3824</v>
      </c>
      <c r="C3827" s="25">
        <v>11812.0</v>
      </c>
      <c r="D3827" s="26" t="str">
        <f t="shared" si="1"/>
        <v> </v>
      </c>
      <c r="E3827" s="27" t="str">
        <f t="shared" si="2"/>
        <v> </v>
      </c>
    </row>
    <row r="3828">
      <c r="A3828" s="24">
        <v>15395.0</v>
      </c>
      <c r="B3828" s="24" t="s">
        <v>3825</v>
      </c>
      <c r="C3828" s="25">
        <v>22769.0</v>
      </c>
      <c r="D3828" s="26" t="str">
        <f t="shared" si="1"/>
        <v> </v>
      </c>
      <c r="E3828" s="27" t="str">
        <f t="shared" si="2"/>
        <v> </v>
      </c>
    </row>
    <row r="3829">
      <c r="A3829" s="24">
        <v>15396.0</v>
      </c>
      <c r="B3829" s="24" t="s">
        <v>3826</v>
      </c>
      <c r="C3829" s="25">
        <v>18121.0</v>
      </c>
      <c r="D3829" s="26" t="str">
        <f t="shared" si="1"/>
        <v> </v>
      </c>
      <c r="E3829" s="27" t="str">
        <f t="shared" si="2"/>
        <v> </v>
      </c>
    </row>
    <row r="3830">
      <c r="A3830" s="24">
        <v>15397.0</v>
      </c>
      <c r="B3830" s="24" t="s">
        <v>3827</v>
      </c>
      <c r="C3830" s="25">
        <v>14602.0</v>
      </c>
      <c r="D3830" s="26" t="str">
        <f t="shared" si="1"/>
        <v> </v>
      </c>
      <c r="E3830" s="27" t="str">
        <f t="shared" si="2"/>
        <v> </v>
      </c>
    </row>
    <row r="3831">
      <c r="A3831" s="24">
        <v>15398.0</v>
      </c>
      <c r="B3831" s="24" t="s">
        <v>3828</v>
      </c>
      <c r="C3831" s="25">
        <v>32565.0</v>
      </c>
      <c r="D3831" s="26" t="str">
        <f t="shared" si="1"/>
        <v> </v>
      </c>
      <c r="E3831" s="27" t="str">
        <f t="shared" si="2"/>
        <v> </v>
      </c>
    </row>
    <row r="3832">
      <c r="A3832" s="24">
        <v>15399.0</v>
      </c>
      <c r="B3832" s="24" t="s">
        <v>3829</v>
      </c>
      <c r="C3832" s="25">
        <v>28732.0</v>
      </c>
      <c r="D3832" s="26" t="str">
        <f t="shared" si="1"/>
        <v> </v>
      </c>
      <c r="E3832" s="27" t="str">
        <f t="shared" si="2"/>
        <v> </v>
      </c>
    </row>
    <row r="3833">
      <c r="A3833" s="24">
        <v>15400.0</v>
      </c>
      <c r="B3833" s="24" t="s">
        <v>3830</v>
      </c>
      <c r="C3833" s="25">
        <v>37959.0</v>
      </c>
      <c r="D3833" s="26" t="str">
        <f t="shared" si="1"/>
        <v> </v>
      </c>
      <c r="E3833" s="27" t="str">
        <f t="shared" si="2"/>
        <v> </v>
      </c>
    </row>
    <row r="3834">
      <c r="A3834" s="24">
        <v>15401.0</v>
      </c>
      <c r="B3834" s="24" t="s">
        <v>3831</v>
      </c>
      <c r="C3834" s="25">
        <v>15105.0</v>
      </c>
      <c r="D3834" s="26" t="str">
        <f t="shared" si="1"/>
        <v> </v>
      </c>
      <c r="E3834" s="27" t="str">
        <f t="shared" si="2"/>
        <v> </v>
      </c>
    </row>
    <row r="3835">
      <c r="A3835" s="24">
        <v>15402.0</v>
      </c>
      <c r="B3835" s="24" t="s">
        <v>3832</v>
      </c>
      <c r="C3835" s="25">
        <v>16062.0</v>
      </c>
      <c r="D3835" s="26" t="str">
        <f t="shared" si="1"/>
        <v> </v>
      </c>
      <c r="E3835" s="27" t="str">
        <f t="shared" si="2"/>
        <v> </v>
      </c>
    </row>
    <row r="3836">
      <c r="A3836" s="24">
        <v>15404.0</v>
      </c>
      <c r="B3836" s="24" t="s">
        <v>3833</v>
      </c>
      <c r="C3836" s="25">
        <v>18529.0</v>
      </c>
      <c r="D3836" s="26" t="str">
        <f t="shared" si="1"/>
        <v> </v>
      </c>
      <c r="E3836" s="27" t="str">
        <f t="shared" si="2"/>
        <v> </v>
      </c>
    </row>
    <row r="3837">
      <c r="A3837" s="24">
        <v>15405.0</v>
      </c>
      <c r="B3837" s="24" t="s">
        <v>3834</v>
      </c>
      <c r="C3837" s="25">
        <v>17394.0</v>
      </c>
      <c r="D3837" s="26" t="str">
        <f t="shared" si="1"/>
        <v> </v>
      </c>
      <c r="E3837" s="27" t="str">
        <f t="shared" si="2"/>
        <v> </v>
      </c>
    </row>
    <row r="3838">
      <c r="A3838" s="24">
        <v>15407.0</v>
      </c>
      <c r="B3838" s="24" t="s">
        <v>3835</v>
      </c>
      <c r="C3838" s="25">
        <v>29641.0</v>
      </c>
      <c r="D3838" s="26" t="str">
        <f t="shared" si="1"/>
        <v> </v>
      </c>
      <c r="E3838" s="27" t="str">
        <f t="shared" si="2"/>
        <v> </v>
      </c>
    </row>
    <row r="3839">
      <c r="A3839" s="24">
        <v>15409.0</v>
      </c>
      <c r="B3839" s="24" t="s">
        <v>3836</v>
      </c>
      <c r="C3839" s="25">
        <v>16055.0</v>
      </c>
      <c r="D3839" s="26" t="str">
        <f t="shared" si="1"/>
        <v> </v>
      </c>
      <c r="E3839" s="27" t="str">
        <f t="shared" si="2"/>
        <v> </v>
      </c>
    </row>
    <row r="3840">
      <c r="A3840" s="24">
        <v>15412.0</v>
      </c>
      <c r="B3840" s="24" t="s">
        <v>3837</v>
      </c>
      <c r="C3840" s="25">
        <v>9126.0</v>
      </c>
      <c r="D3840" s="26" t="str">
        <f t="shared" si="1"/>
        <v> </v>
      </c>
      <c r="E3840" s="27" t="str">
        <f t="shared" si="2"/>
        <v> </v>
      </c>
    </row>
    <row r="3841">
      <c r="A3841" s="24">
        <v>15413.0</v>
      </c>
      <c r="B3841" s="24" t="s">
        <v>3838</v>
      </c>
      <c r="C3841" s="25">
        <v>16906.0</v>
      </c>
      <c r="D3841" s="26" t="str">
        <f t="shared" si="1"/>
        <v> </v>
      </c>
      <c r="E3841" s="27" t="str">
        <f t="shared" si="2"/>
        <v> </v>
      </c>
    </row>
    <row r="3842">
      <c r="A3842" s="24">
        <v>15417.0</v>
      </c>
      <c r="B3842" s="24" t="s">
        <v>3839</v>
      </c>
      <c r="C3842" s="25">
        <v>31218.0</v>
      </c>
      <c r="D3842" s="26" t="str">
        <f t="shared" si="1"/>
        <v> </v>
      </c>
      <c r="E3842" s="27" t="str">
        <f t="shared" si="2"/>
        <v> </v>
      </c>
    </row>
    <row r="3843">
      <c r="A3843" s="24">
        <v>15418.0</v>
      </c>
      <c r="B3843" s="24" t="s">
        <v>3840</v>
      </c>
      <c r="C3843" s="25">
        <v>20563.0</v>
      </c>
      <c r="D3843" s="26" t="str">
        <f t="shared" si="1"/>
        <v>Repeat</v>
      </c>
      <c r="E3843" s="27" t="str">
        <f t="shared" si="2"/>
        <v>Repeat</v>
      </c>
    </row>
    <row r="3844">
      <c r="A3844" s="24">
        <v>15419.0</v>
      </c>
      <c r="B3844" s="24" t="s">
        <v>3841</v>
      </c>
      <c r="C3844" s="25">
        <v>21554.0</v>
      </c>
      <c r="D3844" s="26" t="str">
        <f t="shared" si="1"/>
        <v> </v>
      </c>
      <c r="E3844" s="27" t="str">
        <f t="shared" si="2"/>
        <v> </v>
      </c>
    </row>
    <row r="3845">
      <c r="A3845" s="24">
        <v>15420.0</v>
      </c>
      <c r="B3845" s="24" t="s">
        <v>3842</v>
      </c>
      <c r="C3845" s="25">
        <v>25687.0</v>
      </c>
      <c r="D3845" s="26" t="str">
        <f t="shared" si="1"/>
        <v> </v>
      </c>
      <c r="E3845" s="27" t="str">
        <f t="shared" si="2"/>
        <v> </v>
      </c>
    </row>
    <row r="3846">
      <c r="A3846" s="24">
        <v>15421.0</v>
      </c>
      <c r="B3846" s="24" t="s">
        <v>3843</v>
      </c>
      <c r="C3846" s="25">
        <v>23275.0</v>
      </c>
      <c r="D3846" s="26" t="str">
        <f t="shared" si="1"/>
        <v> </v>
      </c>
      <c r="E3846" s="27" t="str">
        <f t="shared" si="2"/>
        <v> </v>
      </c>
    </row>
    <row r="3847">
      <c r="A3847" s="24">
        <v>15422.0</v>
      </c>
      <c r="B3847" s="24" t="s">
        <v>3844</v>
      </c>
      <c r="C3847" s="25">
        <v>27560.0</v>
      </c>
      <c r="D3847" s="26" t="str">
        <f t="shared" si="1"/>
        <v> </v>
      </c>
      <c r="E3847" s="27" t="str">
        <f t="shared" si="2"/>
        <v> </v>
      </c>
    </row>
    <row r="3848">
      <c r="A3848" s="24">
        <v>15423.0</v>
      </c>
      <c r="B3848" s="24" t="s">
        <v>3845</v>
      </c>
      <c r="C3848" s="25">
        <v>24363.0</v>
      </c>
      <c r="D3848" s="26" t="str">
        <f t="shared" si="1"/>
        <v> </v>
      </c>
      <c r="E3848" s="27" t="str">
        <f t="shared" si="2"/>
        <v> </v>
      </c>
    </row>
    <row r="3849">
      <c r="A3849" s="24">
        <v>15425.0</v>
      </c>
      <c r="B3849" s="24" t="s">
        <v>3846</v>
      </c>
      <c r="C3849" s="25">
        <v>31223.0</v>
      </c>
      <c r="D3849" s="26" t="str">
        <f t="shared" si="1"/>
        <v> </v>
      </c>
      <c r="E3849" s="27" t="str">
        <f t="shared" si="2"/>
        <v> </v>
      </c>
    </row>
    <row r="3850">
      <c r="A3850" s="24">
        <v>15426.0</v>
      </c>
      <c r="B3850" s="24" t="s">
        <v>3847</v>
      </c>
      <c r="C3850" s="25">
        <v>18470.0</v>
      </c>
      <c r="D3850" s="26" t="str">
        <f t="shared" si="1"/>
        <v> </v>
      </c>
      <c r="E3850" s="27" t="str">
        <f t="shared" si="2"/>
        <v> </v>
      </c>
    </row>
    <row r="3851">
      <c r="A3851" s="24">
        <v>15427.0</v>
      </c>
      <c r="B3851" s="24" t="s">
        <v>3848</v>
      </c>
      <c r="C3851" s="25">
        <v>21365.0</v>
      </c>
      <c r="D3851" s="26" t="str">
        <f t="shared" si="1"/>
        <v> </v>
      </c>
      <c r="E3851" s="27" t="str">
        <f t="shared" si="2"/>
        <v> </v>
      </c>
    </row>
    <row r="3852">
      <c r="A3852" s="24">
        <v>15428.0</v>
      </c>
      <c r="B3852" s="24" t="s">
        <v>3849</v>
      </c>
      <c r="C3852" s="25">
        <v>30271.0</v>
      </c>
      <c r="D3852" s="26" t="str">
        <f t="shared" si="1"/>
        <v> </v>
      </c>
      <c r="E3852" s="27" t="str">
        <f t="shared" si="2"/>
        <v> </v>
      </c>
    </row>
    <row r="3853">
      <c r="A3853" s="24">
        <v>15430.0</v>
      </c>
      <c r="B3853" s="24" t="s">
        <v>3850</v>
      </c>
      <c r="C3853" s="25">
        <v>28929.0</v>
      </c>
      <c r="D3853" s="26" t="str">
        <f t="shared" si="1"/>
        <v> </v>
      </c>
      <c r="E3853" s="27" t="str">
        <f t="shared" si="2"/>
        <v> </v>
      </c>
    </row>
    <row r="3854">
      <c r="A3854" s="24">
        <v>15432.0</v>
      </c>
      <c r="B3854" s="24" t="s">
        <v>3851</v>
      </c>
      <c r="C3854" s="25">
        <v>22895.0</v>
      </c>
      <c r="D3854" s="26" t="str">
        <f t="shared" si="1"/>
        <v>Repeat</v>
      </c>
      <c r="E3854" s="27" t="str">
        <f t="shared" si="2"/>
        <v> </v>
      </c>
    </row>
    <row r="3855">
      <c r="A3855" s="24">
        <v>15435.0</v>
      </c>
      <c r="B3855" s="24" t="s">
        <v>3852</v>
      </c>
      <c r="C3855" s="25">
        <v>36773.0</v>
      </c>
      <c r="D3855" s="26" t="str">
        <f t="shared" si="1"/>
        <v> </v>
      </c>
      <c r="E3855" s="27" t="str">
        <f t="shared" si="2"/>
        <v> </v>
      </c>
    </row>
    <row r="3856">
      <c r="A3856" s="24">
        <v>15436.0</v>
      </c>
      <c r="B3856" s="24" t="s">
        <v>3853</v>
      </c>
      <c r="C3856" s="25">
        <v>10430.0</v>
      </c>
      <c r="D3856" s="26" t="str">
        <f t="shared" si="1"/>
        <v> </v>
      </c>
      <c r="E3856" s="27" t="str">
        <f t="shared" si="2"/>
        <v> </v>
      </c>
    </row>
    <row r="3857">
      <c r="A3857" s="24">
        <v>15437.0</v>
      </c>
      <c r="B3857" s="24" t="s">
        <v>3854</v>
      </c>
      <c r="C3857" s="25">
        <v>22134.0</v>
      </c>
      <c r="D3857" s="26" t="str">
        <f t="shared" si="1"/>
        <v> </v>
      </c>
      <c r="E3857" s="27" t="str">
        <f t="shared" si="2"/>
        <v> </v>
      </c>
    </row>
    <row r="3858">
      <c r="A3858" s="24">
        <v>15439.0</v>
      </c>
      <c r="B3858" s="24" t="s">
        <v>3855</v>
      </c>
      <c r="C3858" s="25">
        <v>20339.0</v>
      </c>
      <c r="D3858" s="26" t="str">
        <f t="shared" si="1"/>
        <v> </v>
      </c>
      <c r="E3858" s="27" t="str">
        <f t="shared" si="2"/>
        <v> </v>
      </c>
    </row>
    <row r="3859">
      <c r="A3859" s="24">
        <v>15440.0</v>
      </c>
      <c r="B3859" s="24" t="s">
        <v>3856</v>
      </c>
      <c r="C3859" s="25">
        <v>31083.0</v>
      </c>
      <c r="D3859" s="26" t="str">
        <f t="shared" si="1"/>
        <v> </v>
      </c>
      <c r="E3859" s="27" t="str">
        <f t="shared" si="2"/>
        <v> </v>
      </c>
    </row>
    <row r="3860">
      <c r="A3860" s="24">
        <v>15441.0</v>
      </c>
      <c r="B3860" s="24" t="s">
        <v>3857</v>
      </c>
      <c r="C3860" s="25">
        <v>22431.0</v>
      </c>
      <c r="D3860" s="26" t="str">
        <f t="shared" si="1"/>
        <v> </v>
      </c>
      <c r="E3860" s="27" t="str">
        <f t="shared" si="2"/>
        <v> </v>
      </c>
    </row>
    <row r="3861">
      <c r="A3861" s="24">
        <v>15442.0</v>
      </c>
      <c r="B3861" s="24" t="s">
        <v>3858</v>
      </c>
      <c r="C3861" s="25">
        <v>21832.0</v>
      </c>
      <c r="D3861" s="26" t="str">
        <f t="shared" si="1"/>
        <v> </v>
      </c>
      <c r="E3861" s="27" t="str">
        <f t="shared" si="2"/>
        <v> </v>
      </c>
    </row>
    <row r="3862">
      <c r="A3862" s="24">
        <v>15443.0</v>
      </c>
      <c r="B3862" s="24" t="s">
        <v>3859</v>
      </c>
      <c r="C3862" s="25">
        <v>22777.0</v>
      </c>
      <c r="D3862" s="26" t="str">
        <f t="shared" si="1"/>
        <v> </v>
      </c>
      <c r="E3862" s="27" t="str">
        <f t="shared" si="2"/>
        <v> </v>
      </c>
    </row>
    <row r="3863">
      <c r="A3863" s="24">
        <v>15445.0</v>
      </c>
      <c r="B3863" s="24" t="s">
        <v>3860</v>
      </c>
      <c r="C3863" s="25">
        <v>26528.0</v>
      </c>
      <c r="D3863" s="26" t="str">
        <f t="shared" si="1"/>
        <v> </v>
      </c>
      <c r="E3863" s="27" t="str">
        <f t="shared" si="2"/>
        <v> </v>
      </c>
    </row>
    <row r="3864">
      <c r="A3864" s="24">
        <v>15446.0</v>
      </c>
      <c r="B3864" s="24" t="s">
        <v>3861</v>
      </c>
      <c r="C3864" s="25">
        <v>25033.0</v>
      </c>
      <c r="D3864" s="26" t="str">
        <f t="shared" si="1"/>
        <v> </v>
      </c>
      <c r="E3864" s="27" t="str">
        <f t="shared" si="2"/>
        <v> </v>
      </c>
    </row>
    <row r="3865">
      <c r="A3865" s="24">
        <v>15447.0</v>
      </c>
      <c r="B3865" s="24" t="s">
        <v>3862</v>
      </c>
      <c r="C3865" s="25">
        <v>25112.0</v>
      </c>
      <c r="D3865" s="26" t="str">
        <f t="shared" si="1"/>
        <v> </v>
      </c>
      <c r="E3865" s="27" t="str">
        <f t="shared" si="2"/>
        <v> </v>
      </c>
    </row>
    <row r="3866">
      <c r="A3866" s="24">
        <v>15448.0</v>
      </c>
      <c r="B3866" s="24" t="s">
        <v>3863</v>
      </c>
      <c r="C3866" s="25">
        <v>24400.0</v>
      </c>
      <c r="D3866" s="26" t="str">
        <f t="shared" si="1"/>
        <v> </v>
      </c>
      <c r="E3866" s="27" t="str">
        <f t="shared" si="2"/>
        <v> </v>
      </c>
    </row>
    <row r="3867">
      <c r="A3867" s="24">
        <v>15449.0</v>
      </c>
      <c r="B3867" s="24" t="s">
        <v>3864</v>
      </c>
      <c r="C3867" s="25">
        <v>25779.0</v>
      </c>
      <c r="D3867" s="26" t="str">
        <f t="shared" si="1"/>
        <v> </v>
      </c>
      <c r="E3867" s="27" t="str">
        <f t="shared" si="2"/>
        <v> </v>
      </c>
    </row>
    <row r="3868">
      <c r="A3868" s="24">
        <v>15450.0</v>
      </c>
      <c r="B3868" s="24" t="s">
        <v>3865</v>
      </c>
      <c r="C3868" s="25">
        <v>15506.0</v>
      </c>
      <c r="D3868" s="26" t="str">
        <f t="shared" si="1"/>
        <v>Repeat</v>
      </c>
      <c r="E3868" s="27" t="str">
        <f t="shared" si="2"/>
        <v>Repeat</v>
      </c>
    </row>
    <row r="3869">
      <c r="A3869" s="24">
        <v>15451.0</v>
      </c>
      <c r="B3869" s="24" t="s">
        <v>3866</v>
      </c>
      <c r="C3869" s="25">
        <v>34099.0</v>
      </c>
      <c r="D3869" s="26" t="str">
        <f t="shared" si="1"/>
        <v> </v>
      </c>
      <c r="E3869" s="27" t="str">
        <f t="shared" si="2"/>
        <v> </v>
      </c>
    </row>
    <row r="3870">
      <c r="A3870" s="24">
        <v>15452.0</v>
      </c>
      <c r="B3870" s="24" t="s">
        <v>3867</v>
      </c>
      <c r="C3870" s="25">
        <v>32550.0</v>
      </c>
      <c r="D3870" s="26" t="str">
        <f t="shared" si="1"/>
        <v> </v>
      </c>
      <c r="E3870" s="27" t="str">
        <f t="shared" si="2"/>
        <v> </v>
      </c>
    </row>
    <row r="3871">
      <c r="A3871" s="24">
        <v>15453.0</v>
      </c>
      <c r="B3871" s="24" t="s">
        <v>3868</v>
      </c>
      <c r="C3871" s="25">
        <v>34624.0</v>
      </c>
      <c r="D3871" s="26" t="str">
        <f t="shared" si="1"/>
        <v> </v>
      </c>
      <c r="E3871" s="27" t="str">
        <f t="shared" si="2"/>
        <v> </v>
      </c>
    </row>
    <row r="3872">
      <c r="A3872" s="24">
        <v>15454.0</v>
      </c>
      <c r="B3872" s="24" t="s">
        <v>3869</v>
      </c>
      <c r="C3872" s="25">
        <v>13311.0</v>
      </c>
      <c r="D3872" s="26" t="str">
        <f t="shared" si="1"/>
        <v> </v>
      </c>
      <c r="E3872" s="27" t="str">
        <f t="shared" si="2"/>
        <v> </v>
      </c>
    </row>
    <row r="3873">
      <c r="A3873" s="24">
        <v>15455.0</v>
      </c>
      <c r="B3873" s="24" t="s">
        <v>3870</v>
      </c>
      <c r="C3873" s="25">
        <v>28193.0</v>
      </c>
      <c r="D3873" s="26" t="str">
        <f t="shared" si="1"/>
        <v> </v>
      </c>
      <c r="E3873" s="27" t="str">
        <f t="shared" si="2"/>
        <v> </v>
      </c>
    </row>
    <row r="3874">
      <c r="A3874" s="24">
        <v>15456.0</v>
      </c>
      <c r="B3874" s="24" t="s">
        <v>3871</v>
      </c>
      <c r="C3874" s="25">
        <v>19131.0</v>
      </c>
      <c r="D3874" s="26" t="str">
        <f t="shared" si="1"/>
        <v> </v>
      </c>
      <c r="E3874" s="27" t="str">
        <f t="shared" si="2"/>
        <v> </v>
      </c>
    </row>
    <row r="3875">
      <c r="A3875" s="24">
        <v>15458.0</v>
      </c>
      <c r="B3875" s="24" t="s">
        <v>3872</v>
      </c>
      <c r="C3875" s="25">
        <v>17103.0</v>
      </c>
      <c r="D3875" s="26" t="str">
        <f t="shared" si="1"/>
        <v> </v>
      </c>
      <c r="E3875" s="27" t="str">
        <f t="shared" si="2"/>
        <v> </v>
      </c>
    </row>
    <row r="3876">
      <c r="A3876" s="24">
        <v>15459.0</v>
      </c>
      <c r="B3876" s="24" t="s">
        <v>3873</v>
      </c>
      <c r="C3876" s="25">
        <v>15499.0</v>
      </c>
      <c r="D3876" s="26" t="str">
        <f t="shared" si="1"/>
        <v> </v>
      </c>
      <c r="E3876" s="27" t="str">
        <f t="shared" si="2"/>
        <v> </v>
      </c>
    </row>
    <row r="3877">
      <c r="A3877" s="24">
        <v>15460.0</v>
      </c>
      <c r="B3877" s="24" t="s">
        <v>3874</v>
      </c>
      <c r="C3877" s="25">
        <v>15143.0</v>
      </c>
      <c r="D3877" s="26" t="str">
        <f t="shared" si="1"/>
        <v> </v>
      </c>
      <c r="E3877" s="27" t="str">
        <f t="shared" si="2"/>
        <v> </v>
      </c>
    </row>
    <row r="3878">
      <c r="A3878" s="24">
        <v>15461.0</v>
      </c>
      <c r="B3878" s="24" t="s">
        <v>3875</v>
      </c>
      <c r="C3878" s="25">
        <v>13322.0</v>
      </c>
      <c r="D3878" s="26" t="str">
        <f t="shared" si="1"/>
        <v> </v>
      </c>
      <c r="E3878" s="27" t="str">
        <f t="shared" si="2"/>
        <v> </v>
      </c>
    </row>
    <row r="3879">
      <c r="A3879" s="24">
        <v>15462.0</v>
      </c>
      <c r="B3879" s="24" t="s">
        <v>3876</v>
      </c>
      <c r="C3879" s="25">
        <v>15026.0</v>
      </c>
      <c r="D3879" s="26" t="str">
        <f t="shared" si="1"/>
        <v> </v>
      </c>
      <c r="E3879" s="27" t="str">
        <f t="shared" si="2"/>
        <v> </v>
      </c>
    </row>
    <row r="3880">
      <c r="A3880" s="24">
        <v>15463.0</v>
      </c>
      <c r="B3880" s="24" t="s">
        <v>3877</v>
      </c>
      <c r="C3880" s="25">
        <v>16153.0</v>
      </c>
      <c r="D3880" s="26" t="str">
        <f t="shared" si="1"/>
        <v> </v>
      </c>
      <c r="E3880" s="27" t="str">
        <f t="shared" si="2"/>
        <v> </v>
      </c>
    </row>
    <row r="3881">
      <c r="A3881" s="24">
        <v>15464.0</v>
      </c>
      <c r="B3881" s="24" t="s">
        <v>3878</v>
      </c>
      <c r="C3881" s="25">
        <v>19884.0</v>
      </c>
      <c r="D3881" s="26" t="str">
        <f t="shared" si="1"/>
        <v> </v>
      </c>
      <c r="E3881" s="27" t="str">
        <f t="shared" si="2"/>
        <v> </v>
      </c>
    </row>
    <row r="3882">
      <c r="A3882" s="24">
        <v>15465.0</v>
      </c>
      <c r="B3882" s="24" t="s">
        <v>3879</v>
      </c>
      <c r="C3882" s="25">
        <v>11889.0</v>
      </c>
      <c r="D3882" s="26" t="str">
        <f t="shared" si="1"/>
        <v> </v>
      </c>
      <c r="E3882" s="27" t="str">
        <f t="shared" si="2"/>
        <v> </v>
      </c>
    </row>
    <row r="3883">
      <c r="A3883" s="24">
        <v>15466.0</v>
      </c>
      <c r="B3883" s="24" t="s">
        <v>3880</v>
      </c>
      <c r="C3883" s="25">
        <v>15405.0</v>
      </c>
      <c r="D3883" s="26" t="str">
        <f t="shared" si="1"/>
        <v> </v>
      </c>
      <c r="E3883" s="27" t="str">
        <f t="shared" si="2"/>
        <v> </v>
      </c>
    </row>
    <row r="3884">
      <c r="A3884" s="24">
        <v>15467.0</v>
      </c>
      <c r="B3884" s="24" t="s">
        <v>3881</v>
      </c>
      <c r="C3884" s="25">
        <v>16101.0</v>
      </c>
      <c r="D3884" s="26" t="str">
        <f t="shared" si="1"/>
        <v> </v>
      </c>
      <c r="E3884" s="27" t="str">
        <f t="shared" si="2"/>
        <v> </v>
      </c>
    </row>
    <row r="3885">
      <c r="A3885" s="24">
        <v>15468.0</v>
      </c>
      <c r="B3885" s="24" t="s">
        <v>3882</v>
      </c>
      <c r="C3885" s="25">
        <v>22800.0</v>
      </c>
      <c r="D3885" s="26" t="str">
        <f t="shared" si="1"/>
        <v> </v>
      </c>
      <c r="E3885" s="27" t="str">
        <f t="shared" si="2"/>
        <v> </v>
      </c>
    </row>
    <row r="3886">
      <c r="A3886" s="24">
        <v>15469.0</v>
      </c>
      <c r="B3886" s="24" t="s">
        <v>3883</v>
      </c>
      <c r="C3886" s="25">
        <v>18802.0</v>
      </c>
      <c r="D3886" s="26" t="str">
        <f t="shared" si="1"/>
        <v> </v>
      </c>
      <c r="E3886" s="27" t="str">
        <f t="shared" si="2"/>
        <v> </v>
      </c>
    </row>
    <row r="3887">
      <c r="A3887" s="24">
        <v>15470.0</v>
      </c>
      <c r="B3887" s="24" t="s">
        <v>3884</v>
      </c>
      <c r="C3887" s="25">
        <v>35429.0</v>
      </c>
      <c r="D3887" s="26" t="str">
        <f t="shared" si="1"/>
        <v>Repeat</v>
      </c>
      <c r="E3887" s="27" t="str">
        <f t="shared" si="2"/>
        <v>Repeat</v>
      </c>
    </row>
    <row r="3888">
      <c r="A3888" s="24">
        <v>15471.0</v>
      </c>
      <c r="B3888" s="24" t="s">
        <v>3885</v>
      </c>
      <c r="C3888" s="25">
        <v>17854.0</v>
      </c>
      <c r="D3888" s="26" t="str">
        <f t="shared" si="1"/>
        <v>Repeat</v>
      </c>
      <c r="E3888" s="27" t="str">
        <f t="shared" si="2"/>
        <v> </v>
      </c>
    </row>
    <row r="3889">
      <c r="A3889" s="24">
        <v>15472.0</v>
      </c>
      <c r="B3889" s="24" t="s">
        <v>3886</v>
      </c>
      <c r="C3889" s="25">
        <v>20328.0</v>
      </c>
      <c r="D3889" s="26" t="str">
        <f t="shared" si="1"/>
        <v> </v>
      </c>
      <c r="E3889" s="27" t="str">
        <f t="shared" si="2"/>
        <v> </v>
      </c>
    </row>
    <row r="3890">
      <c r="A3890" s="24">
        <v>15473.0</v>
      </c>
      <c r="B3890" s="24" t="s">
        <v>3887</v>
      </c>
      <c r="C3890" s="25">
        <v>34603.0</v>
      </c>
      <c r="D3890" s="26" t="str">
        <f t="shared" si="1"/>
        <v>Repeat</v>
      </c>
      <c r="E3890" s="27" t="str">
        <f t="shared" si="2"/>
        <v> </v>
      </c>
    </row>
    <row r="3891">
      <c r="A3891" s="24">
        <v>15474.0</v>
      </c>
      <c r="B3891" s="24" t="s">
        <v>3888</v>
      </c>
      <c r="C3891" s="25">
        <v>18329.0</v>
      </c>
      <c r="D3891" s="26" t="str">
        <f t="shared" si="1"/>
        <v> </v>
      </c>
      <c r="E3891" s="27" t="str">
        <f t="shared" si="2"/>
        <v> </v>
      </c>
    </row>
    <row r="3892">
      <c r="A3892" s="24">
        <v>15475.0</v>
      </c>
      <c r="B3892" s="24" t="s">
        <v>3889</v>
      </c>
      <c r="C3892" s="25">
        <v>23419.0</v>
      </c>
      <c r="D3892" s="26" t="str">
        <f t="shared" si="1"/>
        <v> </v>
      </c>
      <c r="E3892" s="27" t="str">
        <f t="shared" si="2"/>
        <v> </v>
      </c>
    </row>
    <row r="3893">
      <c r="A3893" s="24">
        <v>15476.0</v>
      </c>
      <c r="B3893" s="24" t="s">
        <v>3890</v>
      </c>
      <c r="C3893" s="25">
        <v>29727.0</v>
      </c>
      <c r="D3893" s="26" t="str">
        <f t="shared" si="1"/>
        <v> </v>
      </c>
      <c r="E3893" s="27" t="str">
        <f t="shared" si="2"/>
        <v> </v>
      </c>
    </row>
    <row r="3894">
      <c r="A3894" s="24">
        <v>15478.0</v>
      </c>
      <c r="B3894" s="24" t="s">
        <v>3891</v>
      </c>
      <c r="C3894" s="25">
        <v>19831.0</v>
      </c>
      <c r="D3894" s="26" t="str">
        <f t="shared" si="1"/>
        <v> </v>
      </c>
      <c r="E3894" s="27" t="str">
        <f t="shared" si="2"/>
        <v> </v>
      </c>
    </row>
    <row r="3895">
      <c r="A3895" s="24">
        <v>15479.0</v>
      </c>
      <c r="B3895" s="24" t="s">
        <v>3892</v>
      </c>
      <c r="C3895" s="25">
        <v>28397.0</v>
      </c>
      <c r="D3895" s="26" t="str">
        <f t="shared" si="1"/>
        <v> </v>
      </c>
      <c r="E3895" s="27" t="str">
        <f t="shared" si="2"/>
        <v> </v>
      </c>
    </row>
    <row r="3896">
      <c r="A3896" s="24">
        <v>15480.0</v>
      </c>
      <c r="B3896" s="24" t="s">
        <v>3893</v>
      </c>
      <c r="C3896" s="25">
        <v>33456.0</v>
      </c>
      <c r="D3896" s="26" t="str">
        <f t="shared" si="1"/>
        <v>Repeat</v>
      </c>
      <c r="E3896" s="27" t="str">
        <f t="shared" si="2"/>
        <v>Repeat</v>
      </c>
    </row>
    <row r="3897">
      <c r="A3897" s="24">
        <v>15481.0</v>
      </c>
      <c r="B3897" s="24" t="s">
        <v>3894</v>
      </c>
      <c r="C3897" s="25">
        <v>30967.0</v>
      </c>
      <c r="D3897" s="26" t="str">
        <f t="shared" si="1"/>
        <v>Repeat</v>
      </c>
      <c r="E3897" s="27" t="str">
        <f t="shared" si="2"/>
        <v>Repeat</v>
      </c>
    </row>
    <row r="3898">
      <c r="A3898" s="24">
        <v>15482.0</v>
      </c>
      <c r="B3898" s="24" t="s">
        <v>3895</v>
      </c>
      <c r="C3898" s="25">
        <v>20789.0</v>
      </c>
      <c r="D3898" s="26" t="str">
        <f t="shared" si="1"/>
        <v> </v>
      </c>
      <c r="E3898" s="27" t="str">
        <f t="shared" si="2"/>
        <v> </v>
      </c>
    </row>
    <row r="3899">
      <c r="A3899" s="24">
        <v>15483.0</v>
      </c>
      <c r="B3899" s="24" t="s">
        <v>3565</v>
      </c>
      <c r="C3899" s="25">
        <v>27630.0</v>
      </c>
      <c r="D3899" s="26" t="str">
        <f t="shared" si="1"/>
        <v>Repeat</v>
      </c>
      <c r="E3899" s="27" t="str">
        <f t="shared" si="2"/>
        <v> </v>
      </c>
    </row>
    <row r="3900">
      <c r="A3900" s="24">
        <v>15485.0</v>
      </c>
      <c r="B3900" s="24" t="s">
        <v>3896</v>
      </c>
      <c r="C3900" s="25">
        <v>22499.0</v>
      </c>
      <c r="D3900" s="26" t="str">
        <f t="shared" si="1"/>
        <v> </v>
      </c>
      <c r="E3900" s="27" t="str">
        <f t="shared" si="2"/>
        <v> </v>
      </c>
    </row>
    <row r="3901">
      <c r="A3901" s="24">
        <v>15486.0</v>
      </c>
      <c r="B3901" s="24" t="s">
        <v>3897</v>
      </c>
      <c r="C3901" s="25">
        <v>20661.0</v>
      </c>
      <c r="D3901" s="26" t="str">
        <f t="shared" si="1"/>
        <v> </v>
      </c>
      <c r="E3901" s="27" t="str">
        <f t="shared" si="2"/>
        <v>Repeat</v>
      </c>
    </row>
    <row r="3902">
      <c r="A3902" s="24">
        <v>15488.0</v>
      </c>
      <c r="B3902" s="24" t="s">
        <v>3898</v>
      </c>
      <c r="C3902" s="25">
        <v>20339.0</v>
      </c>
      <c r="D3902" s="26" t="str">
        <f t="shared" si="1"/>
        <v> </v>
      </c>
      <c r="E3902" s="27" t="str">
        <f t="shared" si="2"/>
        <v> </v>
      </c>
    </row>
    <row r="3903">
      <c r="A3903" s="24">
        <v>15489.0</v>
      </c>
      <c r="B3903" s="24" t="s">
        <v>3899</v>
      </c>
      <c r="C3903" s="25">
        <v>11661.0</v>
      </c>
      <c r="D3903" s="26" t="str">
        <f t="shared" si="1"/>
        <v> </v>
      </c>
      <c r="E3903" s="27" t="str">
        <f t="shared" si="2"/>
        <v> </v>
      </c>
    </row>
    <row r="3904">
      <c r="A3904" s="24">
        <v>15490.0</v>
      </c>
      <c r="B3904" s="24" t="s">
        <v>3900</v>
      </c>
      <c r="C3904" s="25">
        <v>31492.0</v>
      </c>
      <c r="D3904" s="26" t="str">
        <f t="shared" si="1"/>
        <v>Repeat</v>
      </c>
      <c r="E3904" s="27" t="str">
        <f t="shared" si="2"/>
        <v>Repeat</v>
      </c>
    </row>
    <row r="3905">
      <c r="A3905" s="24">
        <v>15491.0</v>
      </c>
      <c r="B3905" s="24" t="s">
        <v>3901</v>
      </c>
      <c r="C3905" s="25">
        <v>17962.0</v>
      </c>
      <c r="D3905" s="26" t="str">
        <f t="shared" si="1"/>
        <v> </v>
      </c>
      <c r="E3905" s="27" t="str">
        <f t="shared" si="2"/>
        <v> </v>
      </c>
    </row>
    <row r="3906">
      <c r="A3906" s="24">
        <v>15492.0</v>
      </c>
      <c r="B3906" s="24" t="s">
        <v>3902</v>
      </c>
      <c r="C3906" s="25">
        <v>27449.0</v>
      </c>
      <c r="D3906" s="26" t="str">
        <f t="shared" si="1"/>
        <v> </v>
      </c>
      <c r="E3906" s="27" t="str">
        <f t="shared" si="2"/>
        <v> </v>
      </c>
    </row>
    <row r="3907">
      <c r="A3907" s="24">
        <v>15493.0</v>
      </c>
      <c r="B3907" s="24" t="s">
        <v>3903</v>
      </c>
      <c r="C3907" s="25">
        <v>19689.0</v>
      </c>
      <c r="D3907" s="26" t="str">
        <f t="shared" si="1"/>
        <v> </v>
      </c>
      <c r="E3907" s="27" t="str">
        <f t="shared" si="2"/>
        <v> </v>
      </c>
    </row>
    <row r="3908">
      <c r="A3908" s="24">
        <v>15494.0</v>
      </c>
      <c r="B3908" s="24" t="s">
        <v>3904</v>
      </c>
      <c r="C3908" s="25">
        <v>23782.0</v>
      </c>
      <c r="D3908" s="26" t="str">
        <f t="shared" si="1"/>
        <v> </v>
      </c>
      <c r="E3908" s="27" t="str">
        <f t="shared" si="2"/>
        <v> </v>
      </c>
    </row>
    <row r="3909">
      <c r="A3909" s="24">
        <v>15495.0</v>
      </c>
      <c r="B3909" s="24" t="s">
        <v>3905</v>
      </c>
      <c r="C3909" s="25">
        <v>21593.0</v>
      </c>
      <c r="D3909" s="26" t="str">
        <f t="shared" si="1"/>
        <v> </v>
      </c>
      <c r="E3909" s="27" t="str">
        <f t="shared" si="2"/>
        <v> </v>
      </c>
    </row>
    <row r="3910">
      <c r="A3910" s="24">
        <v>15496.0</v>
      </c>
      <c r="B3910" s="24" t="s">
        <v>3906</v>
      </c>
      <c r="C3910" s="25">
        <v>26354.0</v>
      </c>
      <c r="D3910" s="26" t="str">
        <f t="shared" si="1"/>
        <v> </v>
      </c>
      <c r="E3910" s="27" t="str">
        <f t="shared" si="2"/>
        <v> </v>
      </c>
    </row>
    <row r="3911">
      <c r="A3911" s="24">
        <v>15497.0</v>
      </c>
      <c r="B3911" s="24" t="s">
        <v>2190</v>
      </c>
      <c r="C3911" s="25">
        <v>24897.0</v>
      </c>
      <c r="D3911" s="26" t="str">
        <f t="shared" si="1"/>
        <v>Repeat</v>
      </c>
      <c r="E3911" s="27" t="str">
        <f t="shared" si="2"/>
        <v> </v>
      </c>
    </row>
    <row r="3912">
      <c r="A3912" s="24">
        <v>15498.0</v>
      </c>
      <c r="B3912" s="24" t="s">
        <v>3907</v>
      </c>
      <c r="C3912" s="25">
        <v>22507.0</v>
      </c>
      <c r="D3912" s="26" t="str">
        <f t="shared" si="1"/>
        <v>Repeat</v>
      </c>
      <c r="E3912" s="27" t="str">
        <f t="shared" si="2"/>
        <v>Repeat</v>
      </c>
    </row>
    <row r="3913">
      <c r="A3913" s="24">
        <v>15499.0</v>
      </c>
      <c r="B3913" s="24" t="s">
        <v>3908</v>
      </c>
      <c r="C3913" s="25">
        <v>18868.0</v>
      </c>
      <c r="D3913" s="26" t="str">
        <f t="shared" si="1"/>
        <v> </v>
      </c>
      <c r="E3913" s="27" t="str">
        <f t="shared" si="2"/>
        <v> </v>
      </c>
    </row>
    <row r="3914">
      <c r="A3914" s="24">
        <v>15500.0</v>
      </c>
      <c r="B3914" s="24" t="s">
        <v>3909</v>
      </c>
      <c r="C3914" s="25">
        <v>17848.0</v>
      </c>
      <c r="D3914" s="26" t="str">
        <f t="shared" si="1"/>
        <v> </v>
      </c>
      <c r="E3914" s="27" t="str">
        <f t="shared" si="2"/>
        <v> </v>
      </c>
    </row>
    <row r="3915">
      <c r="A3915" s="24">
        <v>15501.0</v>
      </c>
      <c r="B3915" s="24" t="s">
        <v>3910</v>
      </c>
      <c r="C3915" s="25">
        <v>22023.0</v>
      </c>
      <c r="D3915" s="26" t="str">
        <f t="shared" si="1"/>
        <v> </v>
      </c>
      <c r="E3915" s="27" t="str">
        <f t="shared" si="2"/>
        <v> </v>
      </c>
    </row>
    <row r="3916">
      <c r="A3916" s="24">
        <v>15502.0</v>
      </c>
      <c r="B3916" s="24" t="s">
        <v>3911</v>
      </c>
      <c r="C3916" s="25">
        <v>22188.0</v>
      </c>
      <c r="D3916" s="26" t="str">
        <f t="shared" si="1"/>
        <v>Repeat</v>
      </c>
      <c r="E3916" s="27" t="str">
        <f t="shared" si="2"/>
        <v>Repeat</v>
      </c>
    </row>
    <row r="3917">
      <c r="A3917" s="24">
        <v>15503.0</v>
      </c>
      <c r="B3917" s="24" t="s">
        <v>3912</v>
      </c>
      <c r="C3917" s="25">
        <v>18910.0</v>
      </c>
      <c r="D3917" s="26" t="str">
        <f t="shared" si="1"/>
        <v>Repeat</v>
      </c>
      <c r="E3917" s="27" t="str">
        <f t="shared" si="2"/>
        <v>Repeat</v>
      </c>
    </row>
    <row r="3918">
      <c r="A3918" s="24">
        <v>15504.0</v>
      </c>
      <c r="B3918" s="24" t="s">
        <v>3913</v>
      </c>
      <c r="C3918" s="25">
        <v>16756.0</v>
      </c>
      <c r="D3918" s="26" t="str">
        <f t="shared" si="1"/>
        <v> </v>
      </c>
      <c r="E3918" s="27" t="str">
        <f t="shared" si="2"/>
        <v> </v>
      </c>
    </row>
    <row r="3919">
      <c r="A3919" s="24">
        <v>15505.0</v>
      </c>
      <c r="B3919" s="24" t="s">
        <v>3914</v>
      </c>
      <c r="C3919" s="25">
        <v>15615.0</v>
      </c>
      <c r="D3919" s="26" t="str">
        <f t="shared" si="1"/>
        <v> </v>
      </c>
      <c r="E3919" s="27" t="str">
        <f t="shared" si="2"/>
        <v> </v>
      </c>
    </row>
    <row r="3920">
      <c r="A3920" s="24">
        <v>15506.0</v>
      </c>
      <c r="B3920" s="24" t="s">
        <v>3915</v>
      </c>
      <c r="C3920" s="25">
        <v>28738.0</v>
      </c>
      <c r="D3920" s="26" t="str">
        <f t="shared" si="1"/>
        <v> </v>
      </c>
      <c r="E3920" s="27" t="str">
        <f t="shared" si="2"/>
        <v> </v>
      </c>
    </row>
    <row r="3921">
      <c r="A3921" s="24">
        <v>15507.0</v>
      </c>
      <c r="B3921" s="24" t="s">
        <v>3916</v>
      </c>
      <c r="C3921" s="25">
        <v>25442.0</v>
      </c>
      <c r="D3921" s="26" t="str">
        <f t="shared" si="1"/>
        <v> </v>
      </c>
      <c r="E3921" s="27" t="str">
        <f t="shared" si="2"/>
        <v> </v>
      </c>
    </row>
    <row r="3922">
      <c r="A3922" s="24">
        <v>15508.0</v>
      </c>
      <c r="B3922" s="24" t="s">
        <v>3917</v>
      </c>
      <c r="C3922" s="25">
        <v>25256.0</v>
      </c>
      <c r="D3922" s="26" t="str">
        <f t="shared" si="1"/>
        <v> </v>
      </c>
      <c r="E3922" s="27" t="str">
        <f t="shared" si="2"/>
        <v> </v>
      </c>
    </row>
    <row r="3923">
      <c r="A3923" s="24">
        <v>15510.0</v>
      </c>
      <c r="B3923" s="24" t="s">
        <v>3918</v>
      </c>
      <c r="C3923" s="25">
        <v>27654.0</v>
      </c>
      <c r="D3923" s="26" t="str">
        <f t="shared" si="1"/>
        <v> </v>
      </c>
      <c r="E3923" s="27" t="str">
        <f t="shared" si="2"/>
        <v> </v>
      </c>
    </row>
    <row r="3924">
      <c r="A3924" s="24">
        <v>15511.0</v>
      </c>
      <c r="B3924" s="24" t="s">
        <v>3919</v>
      </c>
      <c r="C3924" s="25">
        <v>23040.0</v>
      </c>
      <c r="D3924" s="26" t="str">
        <f t="shared" si="1"/>
        <v> </v>
      </c>
      <c r="E3924" s="27" t="str">
        <f t="shared" si="2"/>
        <v> </v>
      </c>
    </row>
    <row r="3925">
      <c r="A3925" s="24">
        <v>15513.0</v>
      </c>
      <c r="B3925" s="24" t="s">
        <v>3920</v>
      </c>
      <c r="C3925" s="25">
        <v>15863.0</v>
      </c>
      <c r="D3925" s="26" t="str">
        <f t="shared" si="1"/>
        <v> </v>
      </c>
      <c r="E3925" s="27" t="str">
        <f t="shared" si="2"/>
        <v> </v>
      </c>
    </row>
    <row r="3926">
      <c r="A3926" s="24">
        <v>15514.0</v>
      </c>
      <c r="B3926" s="24" t="s">
        <v>3921</v>
      </c>
      <c r="C3926" s="25">
        <v>11867.0</v>
      </c>
      <c r="D3926" s="26" t="str">
        <f t="shared" si="1"/>
        <v>Repeat</v>
      </c>
      <c r="E3926" s="27" t="str">
        <f t="shared" si="2"/>
        <v>Repeat</v>
      </c>
    </row>
    <row r="3927">
      <c r="A3927" s="24">
        <v>15515.0</v>
      </c>
      <c r="B3927" s="24" t="s">
        <v>3922</v>
      </c>
      <c r="C3927" s="25">
        <v>26046.0</v>
      </c>
      <c r="D3927" s="26" t="str">
        <f t="shared" si="1"/>
        <v> </v>
      </c>
      <c r="E3927" s="27" t="str">
        <f t="shared" si="2"/>
        <v> </v>
      </c>
    </row>
    <row r="3928">
      <c r="A3928" s="24">
        <v>15516.0</v>
      </c>
      <c r="B3928" s="24" t="s">
        <v>3923</v>
      </c>
      <c r="C3928" s="25">
        <v>10312.0</v>
      </c>
      <c r="D3928" s="26" t="str">
        <f t="shared" si="1"/>
        <v> </v>
      </c>
      <c r="E3928" s="27" t="str">
        <f t="shared" si="2"/>
        <v> </v>
      </c>
    </row>
    <row r="3929">
      <c r="A3929" s="24">
        <v>15517.0</v>
      </c>
      <c r="B3929" s="24" t="s">
        <v>3924</v>
      </c>
      <c r="C3929" s="25">
        <v>16334.0</v>
      </c>
      <c r="D3929" s="26" t="str">
        <f t="shared" si="1"/>
        <v> </v>
      </c>
      <c r="E3929" s="27" t="str">
        <f t="shared" si="2"/>
        <v> </v>
      </c>
    </row>
    <row r="3930">
      <c r="A3930" s="24">
        <v>15518.0</v>
      </c>
      <c r="B3930" s="24" t="s">
        <v>3925</v>
      </c>
      <c r="C3930" s="25">
        <v>36832.0</v>
      </c>
      <c r="D3930" s="26" t="str">
        <f t="shared" si="1"/>
        <v> </v>
      </c>
      <c r="E3930" s="27" t="str">
        <f t="shared" si="2"/>
        <v> </v>
      </c>
    </row>
    <row r="3931">
      <c r="A3931" s="24">
        <v>15519.0</v>
      </c>
      <c r="B3931" s="24" t="s">
        <v>3926</v>
      </c>
      <c r="C3931" s="25">
        <v>32543.0</v>
      </c>
      <c r="D3931" s="26" t="str">
        <f t="shared" si="1"/>
        <v> </v>
      </c>
      <c r="E3931" s="27" t="str">
        <f t="shared" si="2"/>
        <v> </v>
      </c>
    </row>
    <row r="3932">
      <c r="A3932" s="24">
        <v>15520.0</v>
      </c>
      <c r="B3932" s="24" t="s">
        <v>3927</v>
      </c>
      <c r="C3932" s="25">
        <v>18142.0</v>
      </c>
      <c r="D3932" s="26" t="str">
        <f t="shared" si="1"/>
        <v>Repeat</v>
      </c>
      <c r="E3932" s="27" t="str">
        <f t="shared" si="2"/>
        <v>Repeat</v>
      </c>
    </row>
    <row r="3933">
      <c r="A3933" s="24">
        <v>15521.0</v>
      </c>
      <c r="B3933" s="24" t="s">
        <v>3928</v>
      </c>
      <c r="C3933" s="25">
        <v>27379.0</v>
      </c>
      <c r="D3933" s="26" t="str">
        <f t="shared" si="1"/>
        <v> </v>
      </c>
      <c r="E3933" s="27" t="str">
        <f t="shared" si="2"/>
        <v> </v>
      </c>
    </row>
    <row r="3934">
      <c r="A3934" s="24">
        <v>15522.0</v>
      </c>
      <c r="B3934" s="24" t="s">
        <v>3929</v>
      </c>
      <c r="C3934" s="25">
        <v>19197.0</v>
      </c>
      <c r="D3934" s="26" t="str">
        <f t="shared" si="1"/>
        <v> </v>
      </c>
      <c r="E3934" s="27" t="str">
        <f t="shared" si="2"/>
        <v> </v>
      </c>
    </row>
    <row r="3935">
      <c r="A3935" s="24">
        <v>15523.0</v>
      </c>
      <c r="B3935" s="24" t="s">
        <v>3930</v>
      </c>
      <c r="C3935" s="25">
        <v>31472.0</v>
      </c>
      <c r="D3935" s="26" t="str">
        <f t="shared" si="1"/>
        <v> </v>
      </c>
      <c r="E3935" s="27" t="str">
        <f t="shared" si="2"/>
        <v> </v>
      </c>
    </row>
    <row r="3936">
      <c r="A3936" s="24">
        <v>15524.0</v>
      </c>
      <c r="B3936" s="24" t="s">
        <v>3931</v>
      </c>
      <c r="C3936" s="25">
        <v>19310.0</v>
      </c>
      <c r="D3936" s="26" t="str">
        <f t="shared" si="1"/>
        <v>Repeat</v>
      </c>
      <c r="E3936" s="27" t="str">
        <f t="shared" si="2"/>
        <v>Repeat</v>
      </c>
    </row>
    <row r="3937">
      <c r="A3937" s="24">
        <v>15525.0</v>
      </c>
      <c r="B3937" s="24" t="s">
        <v>3932</v>
      </c>
      <c r="C3937" s="25">
        <v>20331.0</v>
      </c>
      <c r="D3937" s="26" t="str">
        <f t="shared" si="1"/>
        <v> </v>
      </c>
      <c r="E3937" s="27" t="str">
        <f t="shared" si="2"/>
        <v> </v>
      </c>
    </row>
    <row r="3938">
      <c r="A3938" s="24">
        <v>15526.0</v>
      </c>
      <c r="B3938" s="24" t="s">
        <v>3933</v>
      </c>
      <c r="C3938" s="25">
        <v>21023.0</v>
      </c>
      <c r="D3938" s="26" t="str">
        <f t="shared" si="1"/>
        <v> </v>
      </c>
      <c r="E3938" s="27" t="str">
        <f t="shared" si="2"/>
        <v> </v>
      </c>
    </row>
    <row r="3939">
      <c r="A3939" s="24">
        <v>15527.0</v>
      </c>
      <c r="B3939" s="24" t="s">
        <v>3934</v>
      </c>
      <c r="C3939" s="25">
        <v>29227.0</v>
      </c>
      <c r="D3939" s="26" t="str">
        <f t="shared" si="1"/>
        <v> </v>
      </c>
      <c r="E3939" s="27" t="str">
        <f t="shared" si="2"/>
        <v> </v>
      </c>
    </row>
    <row r="3940">
      <c r="A3940" s="24">
        <v>15528.0</v>
      </c>
      <c r="B3940" s="24" t="s">
        <v>3935</v>
      </c>
      <c r="C3940" s="25">
        <v>20134.0</v>
      </c>
      <c r="D3940" s="26" t="str">
        <f t="shared" si="1"/>
        <v> </v>
      </c>
      <c r="E3940" s="27" t="str">
        <f t="shared" si="2"/>
        <v> </v>
      </c>
    </row>
    <row r="3941">
      <c r="A3941" s="24">
        <v>15529.0</v>
      </c>
      <c r="B3941" s="24" t="s">
        <v>3936</v>
      </c>
      <c r="C3941" s="25">
        <v>24662.0</v>
      </c>
      <c r="D3941" s="26" t="str">
        <f t="shared" si="1"/>
        <v> </v>
      </c>
      <c r="E3941" s="27" t="str">
        <f t="shared" si="2"/>
        <v> </v>
      </c>
    </row>
    <row r="3942">
      <c r="A3942" s="24">
        <v>15530.0</v>
      </c>
      <c r="B3942" s="24" t="s">
        <v>3937</v>
      </c>
      <c r="C3942" s="25">
        <v>16683.0</v>
      </c>
      <c r="D3942" s="26" t="str">
        <f t="shared" si="1"/>
        <v> </v>
      </c>
      <c r="E3942" s="27" t="str">
        <f t="shared" si="2"/>
        <v> </v>
      </c>
    </row>
    <row r="3943">
      <c r="A3943" s="24">
        <v>15531.0</v>
      </c>
      <c r="B3943" s="24" t="s">
        <v>3938</v>
      </c>
      <c r="C3943" s="25">
        <v>19806.0</v>
      </c>
      <c r="D3943" s="26" t="str">
        <f t="shared" si="1"/>
        <v>Repeat</v>
      </c>
      <c r="E3943" s="27" t="str">
        <f t="shared" si="2"/>
        <v>Repeat</v>
      </c>
    </row>
    <row r="3944">
      <c r="A3944" s="24">
        <v>15532.0</v>
      </c>
      <c r="B3944" s="24" t="s">
        <v>3939</v>
      </c>
      <c r="C3944" s="25">
        <v>28192.0</v>
      </c>
      <c r="D3944" s="26" t="str">
        <f t="shared" si="1"/>
        <v> </v>
      </c>
      <c r="E3944" s="27" t="str">
        <f t="shared" si="2"/>
        <v> </v>
      </c>
    </row>
    <row r="3945">
      <c r="A3945" s="24">
        <v>15533.0</v>
      </c>
      <c r="B3945" s="24" t="s">
        <v>3940</v>
      </c>
      <c r="C3945" s="25">
        <v>21163.0</v>
      </c>
      <c r="D3945" s="26" t="str">
        <f t="shared" si="1"/>
        <v> </v>
      </c>
      <c r="E3945" s="27" t="str">
        <f t="shared" si="2"/>
        <v> </v>
      </c>
    </row>
    <row r="3946">
      <c r="A3946" s="24">
        <v>15534.0</v>
      </c>
      <c r="B3946" s="24" t="s">
        <v>3941</v>
      </c>
      <c r="C3946" s="25">
        <v>23905.0</v>
      </c>
      <c r="D3946" s="26" t="str">
        <f t="shared" si="1"/>
        <v>Repeat</v>
      </c>
      <c r="E3946" s="27" t="str">
        <f t="shared" si="2"/>
        <v>Repeat</v>
      </c>
    </row>
    <row r="3947">
      <c r="A3947" s="24">
        <v>15535.0</v>
      </c>
      <c r="B3947" s="24" t="s">
        <v>3942</v>
      </c>
      <c r="C3947" s="25">
        <v>17227.0</v>
      </c>
      <c r="D3947" s="26" t="str">
        <f t="shared" si="1"/>
        <v> </v>
      </c>
      <c r="E3947" s="27" t="str">
        <f t="shared" si="2"/>
        <v> </v>
      </c>
    </row>
    <row r="3948">
      <c r="A3948" s="24">
        <v>15536.0</v>
      </c>
      <c r="B3948" s="24" t="s">
        <v>3943</v>
      </c>
      <c r="C3948" s="25">
        <v>21822.0</v>
      </c>
      <c r="D3948" s="26" t="str">
        <f t="shared" si="1"/>
        <v> </v>
      </c>
      <c r="E3948" s="27" t="str">
        <f t="shared" si="2"/>
        <v> </v>
      </c>
    </row>
    <row r="3949">
      <c r="A3949" s="24">
        <v>15537.0</v>
      </c>
      <c r="B3949" s="24" t="s">
        <v>3944</v>
      </c>
      <c r="C3949" s="25">
        <v>21607.0</v>
      </c>
      <c r="D3949" s="26" t="str">
        <f t="shared" si="1"/>
        <v> </v>
      </c>
      <c r="E3949" s="27" t="str">
        <f t="shared" si="2"/>
        <v> </v>
      </c>
    </row>
    <row r="3950">
      <c r="A3950" s="24">
        <v>15538.0</v>
      </c>
      <c r="B3950" s="24" t="s">
        <v>3945</v>
      </c>
      <c r="C3950" s="25">
        <v>20920.0</v>
      </c>
      <c r="D3950" s="26" t="str">
        <f t="shared" si="1"/>
        <v> </v>
      </c>
      <c r="E3950" s="27" t="str">
        <f t="shared" si="2"/>
        <v> </v>
      </c>
    </row>
    <row r="3951">
      <c r="A3951" s="24">
        <v>15539.0</v>
      </c>
      <c r="B3951" s="24" t="s">
        <v>3946</v>
      </c>
      <c r="C3951" s="25">
        <v>23413.0</v>
      </c>
      <c r="D3951" s="26" t="str">
        <f t="shared" si="1"/>
        <v> </v>
      </c>
      <c r="E3951" s="27" t="str">
        <f t="shared" si="2"/>
        <v> </v>
      </c>
    </row>
    <row r="3952">
      <c r="A3952" s="24">
        <v>15540.0</v>
      </c>
      <c r="B3952" s="24" t="s">
        <v>3947</v>
      </c>
      <c r="C3952" s="25">
        <v>23559.0</v>
      </c>
      <c r="D3952" s="26" t="str">
        <f t="shared" si="1"/>
        <v> </v>
      </c>
      <c r="E3952" s="27" t="str">
        <f t="shared" si="2"/>
        <v> </v>
      </c>
    </row>
    <row r="3953">
      <c r="A3953" s="24">
        <v>15541.0</v>
      </c>
      <c r="B3953" s="24" t="s">
        <v>3948</v>
      </c>
      <c r="C3953" s="25">
        <v>18850.0</v>
      </c>
      <c r="D3953" s="26" t="str">
        <f t="shared" si="1"/>
        <v> </v>
      </c>
      <c r="E3953" s="27" t="str">
        <f t="shared" si="2"/>
        <v> </v>
      </c>
    </row>
    <row r="3954">
      <c r="A3954" s="24">
        <v>15542.0</v>
      </c>
      <c r="B3954" s="24" t="s">
        <v>3949</v>
      </c>
      <c r="C3954" s="25">
        <v>15399.0</v>
      </c>
      <c r="D3954" s="26" t="str">
        <f t="shared" si="1"/>
        <v> </v>
      </c>
      <c r="E3954" s="27" t="str">
        <f t="shared" si="2"/>
        <v> </v>
      </c>
    </row>
    <row r="3955">
      <c r="A3955" s="24">
        <v>15543.0</v>
      </c>
      <c r="B3955" s="24" t="s">
        <v>3950</v>
      </c>
      <c r="C3955" s="25">
        <v>21330.0</v>
      </c>
      <c r="D3955" s="26" t="str">
        <f t="shared" si="1"/>
        <v> </v>
      </c>
      <c r="E3955" s="27" t="str">
        <f t="shared" si="2"/>
        <v> </v>
      </c>
    </row>
    <row r="3956">
      <c r="A3956" s="24">
        <v>15544.0</v>
      </c>
      <c r="B3956" s="24" t="s">
        <v>3951</v>
      </c>
      <c r="C3956" s="25">
        <v>33593.0</v>
      </c>
      <c r="D3956" s="26" t="str">
        <f t="shared" si="1"/>
        <v>Repeat</v>
      </c>
      <c r="E3956" s="27" t="str">
        <f t="shared" si="2"/>
        <v>Repeat</v>
      </c>
    </row>
    <row r="3957">
      <c r="A3957" s="24">
        <v>15545.0</v>
      </c>
      <c r="B3957" s="24" t="s">
        <v>3952</v>
      </c>
      <c r="C3957" s="25">
        <v>23937.0</v>
      </c>
      <c r="D3957" s="26" t="str">
        <f t="shared" si="1"/>
        <v> </v>
      </c>
      <c r="E3957" s="27" t="str">
        <f t="shared" si="2"/>
        <v> </v>
      </c>
    </row>
    <row r="3958">
      <c r="A3958" s="24">
        <v>15546.0</v>
      </c>
      <c r="B3958" s="24" t="s">
        <v>3953</v>
      </c>
      <c r="C3958" s="25">
        <v>17992.0</v>
      </c>
      <c r="D3958" s="26" t="str">
        <f t="shared" si="1"/>
        <v>Repeat</v>
      </c>
      <c r="E3958" s="27" t="str">
        <f t="shared" si="2"/>
        <v> </v>
      </c>
    </row>
    <row r="3959">
      <c r="A3959" s="24">
        <v>15547.0</v>
      </c>
      <c r="B3959" s="24" t="s">
        <v>3954</v>
      </c>
      <c r="C3959" s="25">
        <v>33310.0</v>
      </c>
      <c r="D3959" s="26" t="str">
        <f t="shared" si="1"/>
        <v>Repeat</v>
      </c>
      <c r="E3959" s="27" t="str">
        <f t="shared" si="2"/>
        <v> </v>
      </c>
    </row>
    <row r="3960">
      <c r="A3960" s="24">
        <v>15548.0</v>
      </c>
      <c r="B3960" s="24" t="s">
        <v>3955</v>
      </c>
      <c r="C3960" s="25">
        <v>25310.0</v>
      </c>
      <c r="D3960" s="26" t="str">
        <f t="shared" si="1"/>
        <v> </v>
      </c>
      <c r="E3960" s="27" t="str">
        <f t="shared" si="2"/>
        <v> </v>
      </c>
    </row>
    <row r="3961">
      <c r="A3961" s="24">
        <v>15549.0</v>
      </c>
      <c r="B3961" s="24" t="s">
        <v>3956</v>
      </c>
      <c r="C3961" s="25">
        <v>27220.0</v>
      </c>
      <c r="D3961" s="26" t="str">
        <f t="shared" si="1"/>
        <v> </v>
      </c>
      <c r="E3961" s="27" t="str">
        <f t="shared" si="2"/>
        <v> </v>
      </c>
    </row>
    <row r="3962">
      <c r="A3962" s="24">
        <v>15550.0</v>
      </c>
      <c r="B3962" s="24" t="s">
        <v>3957</v>
      </c>
      <c r="C3962" s="25">
        <v>23663.0</v>
      </c>
      <c r="D3962" s="26" t="str">
        <f t="shared" si="1"/>
        <v> </v>
      </c>
      <c r="E3962" s="27" t="str">
        <f t="shared" si="2"/>
        <v> </v>
      </c>
    </row>
    <row r="3963">
      <c r="A3963" s="24">
        <v>15551.0</v>
      </c>
      <c r="B3963" s="24" t="s">
        <v>3958</v>
      </c>
      <c r="C3963" s="25">
        <v>23723.0</v>
      </c>
      <c r="D3963" s="26" t="str">
        <f t="shared" si="1"/>
        <v> </v>
      </c>
      <c r="E3963" s="27" t="str">
        <f t="shared" si="2"/>
        <v> </v>
      </c>
    </row>
    <row r="3964">
      <c r="A3964" s="24">
        <v>15552.0</v>
      </c>
      <c r="B3964" s="24" t="s">
        <v>3959</v>
      </c>
      <c r="C3964" s="25">
        <v>18702.0</v>
      </c>
      <c r="D3964" s="26" t="str">
        <f t="shared" si="1"/>
        <v> </v>
      </c>
      <c r="E3964" s="27" t="str">
        <f t="shared" si="2"/>
        <v> </v>
      </c>
    </row>
    <row r="3965">
      <c r="A3965" s="24">
        <v>15553.0</v>
      </c>
      <c r="B3965" s="24" t="s">
        <v>3960</v>
      </c>
      <c r="C3965" s="25">
        <v>24645.0</v>
      </c>
      <c r="D3965" s="26" t="str">
        <f t="shared" si="1"/>
        <v>Repeat</v>
      </c>
      <c r="E3965" s="27" t="str">
        <f t="shared" si="2"/>
        <v> </v>
      </c>
    </row>
    <row r="3966">
      <c r="A3966" s="24">
        <v>15554.0</v>
      </c>
      <c r="B3966" s="24" t="s">
        <v>3961</v>
      </c>
      <c r="C3966" s="25">
        <v>21508.0</v>
      </c>
      <c r="D3966" s="26" t="str">
        <f t="shared" si="1"/>
        <v> </v>
      </c>
      <c r="E3966" s="27" t="str">
        <f t="shared" si="2"/>
        <v> </v>
      </c>
    </row>
    <row r="3967">
      <c r="A3967" s="24">
        <v>15555.0</v>
      </c>
      <c r="B3967" s="24" t="s">
        <v>3962</v>
      </c>
      <c r="C3967" s="25">
        <v>20542.0</v>
      </c>
      <c r="D3967" s="26" t="str">
        <f t="shared" si="1"/>
        <v>Repeat</v>
      </c>
      <c r="E3967" s="27" t="str">
        <f t="shared" si="2"/>
        <v>Repeat</v>
      </c>
    </row>
    <row r="3968">
      <c r="A3968" s="24">
        <v>15556.0</v>
      </c>
      <c r="B3968" s="24" t="s">
        <v>3963</v>
      </c>
      <c r="C3968" s="25">
        <v>12814.0</v>
      </c>
      <c r="D3968" s="26" t="str">
        <f t="shared" si="1"/>
        <v>Repeat</v>
      </c>
      <c r="E3968" s="27" t="str">
        <f t="shared" si="2"/>
        <v>Repeat</v>
      </c>
    </row>
    <row r="3969">
      <c r="A3969" s="24">
        <v>15557.0</v>
      </c>
      <c r="B3969" s="24" t="s">
        <v>3964</v>
      </c>
      <c r="C3969" s="25">
        <v>13652.0</v>
      </c>
      <c r="D3969" s="26" t="str">
        <f t="shared" si="1"/>
        <v> </v>
      </c>
      <c r="E3969" s="27" t="str">
        <f t="shared" si="2"/>
        <v> </v>
      </c>
    </row>
    <row r="3970">
      <c r="A3970" s="24">
        <v>15559.0</v>
      </c>
      <c r="B3970" s="24" t="s">
        <v>3965</v>
      </c>
      <c r="C3970" s="25">
        <v>15668.0</v>
      </c>
      <c r="D3970" s="26" t="str">
        <f t="shared" si="1"/>
        <v> </v>
      </c>
      <c r="E3970" s="27" t="str">
        <f t="shared" si="2"/>
        <v> </v>
      </c>
    </row>
    <row r="3971">
      <c r="A3971" s="24">
        <v>15560.0</v>
      </c>
      <c r="B3971" s="24" t="s">
        <v>3966</v>
      </c>
      <c r="C3971" s="25">
        <v>22819.0</v>
      </c>
      <c r="D3971" s="26" t="str">
        <f t="shared" si="1"/>
        <v>Repeat</v>
      </c>
      <c r="E3971" s="27" t="str">
        <f t="shared" si="2"/>
        <v>Repeat</v>
      </c>
    </row>
    <row r="3972">
      <c r="A3972" s="24">
        <v>15561.0</v>
      </c>
      <c r="B3972" s="24" t="s">
        <v>3967</v>
      </c>
      <c r="C3972" s="25">
        <v>27589.0</v>
      </c>
      <c r="D3972" s="26" t="str">
        <f t="shared" si="1"/>
        <v> </v>
      </c>
      <c r="E3972" s="27" t="str">
        <f t="shared" si="2"/>
        <v> </v>
      </c>
    </row>
    <row r="3973">
      <c r="A3973" s="24">
        <v>15563.0</v>
      </c>
      <c r="B3973" s="24" t="s">
        <v>3968</v>
      </c>
      <c r="C3973" s="25">
        <v>32426.0</v>
      </c>
      <c r="D3973" s="26" t="str">
        <f t="shared" si="1"/>
        <v> </v>
      </c>
      <c r="E3973" s="27" t="str">
        <f t="shared" si="2"/>
        <v> </v>
      </c>
    </row>
    <row r="3974">
      <c r="A3974" s="24">
        <v>15564.0</v>
      </c>
      <c r="B3974" s="24" t="s">
        <v>3969</v>
      </c>
      <c r="C3974" s="25">
        <v>26420.0</v>
      </c>
      <c r="D3974" s="26" t="str">
        <f t="shared" si="1"/>
        <v> </v>
      </c>
      <c r="E3974" s="27" t="str">
        <f t="shared" si="2"/>
        <v> </v>
      </c>
    </row>
    <row r="3975">
      <c r="A3975" s="24">
        <v>15566.0</v>
      </c>
      <c r="B3975" s="24" t="s">
        <v>3970</v>
      </c>
      <c r="C3975" s="25">
        <v>25661.0</v>
      </c>
      <c r="D3975" s="26" t="str">
        <f t="shared" si="1"/>
        <v> </v>
      </c>
      <c r="E3975" s="27" t="str">
        <f t="shared" si="2"/>
        <v> </v>
      </c>
    </row>
    <row r="3976">
      <c r="A3976" s="24">
        <v>15567.0</v>
      </c>
      <c r="B3976" s="24" t="s">
        <v>3971</v>
      </c>
      <c r="C3976" s="25">
        <v>26384.0</v>
      </c>
      <c r="D3976" s="26" t="str">
        <f t="shared" si="1"/>
        <v> </v>
      </c>
      <c r="E3976" s="27" t="str">
        <f t="shared" si="2"/>
        <v> </v>
      </c>
    </row>
    <row r="3977">
      <c r="A3977" s="24">
        <v>15569.0</v>
      </c>
      <c r="B3977" s="24" t="s">
        <v>3972</v>
      </c>
      <c r="C3977" s="25">
        <v>25170.0</v>
      </c>
      <c r="D3977" s="26" t="str">
        <f t="shared" si="1"/>
        <v> </v>
      </c>
      <c r="E3977" s="27" t="str">
        <f t="shared" si="2"/>
        <v> </v>
      </c>
    </row>
    <row r="3978">
      <c r="A3978" s="24">
        <v>15570.0</v>
      </c>
      <c r="B3978" s="24" t="s">
        <v>3973</v>
      </c>
      <c r="C3978" s="25">
        <v>19023.0</v>
      </c>
      <c r="D3978" s="26" t="str">
        <f t="shared" si="1"/>
        <v>Repeat</v>
      </c>
      <c r="E3978" s="27" t="str">
        <f t="shared" si="2"/>
        <v> </v>
      </c>
    </row>
    <row r="3979">
      <c r="A3979" s="24">
        <v>15571.0</v>
      </c>
      <c r="B3979" s="24" t="s">
        <v>3974</v>
      </c>
      <c r="C3979" s="25">
        <v>26997.0</v>
      </c>
      <c r="D3979" s="26" t="str">
        <f t="shared" si="1"/>
        <v> </v>
      </c>
      <c r="E3979" s="27" t="str">
        <f t="shared" si="2"/>
        <v> </v>
      </c>
    </row>
    <row r="3980">
      <c r="A3980" s="24">
        <v>15572.0</v>
      </c>
      <c r="B3980" s="24" t="s">
        <v>3975</v>
      </c>
      <c r="C3980" s="25">
        <v>21761.0</v>
      </c>
      <c r="D3980" s="26" t="str">
        <f t="shared" si="1"/>
        <v> </v>
      </c>
      <c r="E3980" s="27" t="str">
        <f t="shared" si="2"/>
        <v> </v>
      </c>
    </row>
    <row r="3981">
      <c r="A3981" s="24">
        <v>15573.0</v>
      </c>
      <c r="B3981" s="24" t="s">
        <v>3976</v>
      </c>
      <c r="C3981" s="25">
        <v>26123.0</v>
      </c>
      <c r="D3981" s="26" t="str">
        <f t="shared" si="1"/>
        <v> </v>
      </c>
      <c r="E3981" s="27" t="str">
        <f t="shared" si="2"/>
        <v> </v>
      </c>
    </row>
    <row r="3982">
      <c r="A3982" s="24">
        <v>15574.0</v>
      </c>
      <c r="B3982" s="24" t="s">
        <v>3977</v>
      </c>
      <c r="C3982" s="25">
        <v>24427.0</v>
      </c>
      <c r="D3982" s="26" t="str">
        <f t="shared" si="1"/>
        <v> </v>
      </c>
      <c r="E3982" s="27" t="str">
        <f t="shared" si="2"/>
        <v> </v>
      </c>
    </row>
    <row r="3983">
      <c r="A3983" s="24">
        <v>15575.0</v>
      </c>
      <c r="B3983" s="24" t="s">
        <v>3978</v>
      </c>
      <c r="C3983" s="25">
        <v>25072.0</v>
      </c>
      <c r="D3983" s="26" t="str">
        <f t="shared" si="1"/>
        <v> </v>
      </c>
      <c r="E3983" s="27" t="str">
        <f t="shared" si="2"/>
        <v> </v>
      </c>
    </row>
    <row r="3984">
      <c r="A3984" s="24">
        <v>15576.0</v>
      </c>
      <c r="B3984" s="24" t="s">
        <v>3979</v>
      </c>
      <c r="C3984" s="25">
        <v>17409.0</v>
      </c>
      <c r="D3984" s="26" t="str">
        <f t="shared" si="1"/>
        <v> </v>
      </c>
      <c r="E3984" s="27" t="str">
        <f t="shared" si="2"/>
        <v> </v>
      </c>
    </row>
    <row r="3985">
      <c r="A3985" s="24">
        <v>15577.0</v>
      </c>
      <c r="B3985" s="24" t="s">
        <v>3980</v>
      </c>
      <c r="C3985" s="25">
        <v>20101.0</v>
      </c>
      <c r="D3985" s="26" t="str">
        <f t="shared" si="1"/>
        <v> </v>
      </c>
      <c r="E3985" s="27" t="str">
        <f t="shared" si="2"/>
        <v> </v>
      </c>
    </row>
    <row r="3986">
      <c r="A3986" s="24">
        <v>15578.0</v>
      </c>
      <c r="B3986" s="24" t="s">
        <v>3981</v>
      </c>
      <c r="C3986" s="25">
        <v>24337.0</v>
      </c>
      <c r="D3986" s="26" t="str">
        <f t="shared" si="1"/>
        <v>Repeat</v>
      </c>
      <c r="E3986" s="27" t="str">
        <f t="shared" si="2"/>
        <v>Repeat</v>
      </c>
    </row>
    <row r="3987">
      <c r="A3987" s="24">
        <v>15579.0</v>
      </c>
      <c r="B3987" s="24" t="s">
        <v>3982</v>
      </c>
      <c r="C3987" s="25">
        <v>18488.0</v>
      </c>
      <c r="D3987" s="26" t="str">
        <f t="shared" si="1"/>
        <v> </v>
      </c>
      <c r="E3987" s="27" t="str">
        <f t="shared" si="2"/>
        <v> </v>
      </c>
    </row>
    <row r="3988">
      <c r="A3988" s="24">
        <v>15580.0</v>
      </c>
      <c r="B3988" s="24" t="s">
        <v>757</v>
      </c>
      <c r="C3988" s="25">
        <v>19803.0</v>
      </c>
      <c r="D3988" s="26" t="str">
        <f t="shared" si="1"/>
        <v>Repeat</v>
      </c>
      <c r="E3988" s="27" t="str">
        <f t="shared" si="2"/>
        <v>Repeat</v>
      </c>
    </row>
    <row r="3989">
      <c r="A3989" s="24">
        <v>15581.0</v>
      </c>
      <c r="B3989" s="24" t="s">
        <v>3983</v>
      </c>
      <c r="C3989" s="25">
        <v>21424.0</v>
      </c>
      <c r="D3989" s="26" t="str">
        <f t="shared" si="1"/>
        <v> </v>
      </c>
      <c r="E3989" s="27" t="str">
        <f t="shared" si="2"/>
        <v> </v>
      </c>
    </row>
    <row r="3990">
      <c r="A3990" s="24">
        <v>15582.0</v>
      </c>
      <c r="B3990" s="24" t="s">
        <v>3984</v>
      </c>
      <c r="C3990" s="25">
        <v>21611.0</v>
      </c>
      <c r="D3990" s="26" t="str">
        <f t="shared" si="1"/>
        <v>Repeat</v>
      </c>
      <c r="E3990" s="27" t="str">
        <f t="shared" si="2"/>
        <v>Repeat</v>
      </c>
    </row>
    <row r="3991">
      <c r="A3991" s="24">
        <v>15583.0</v>
      </c>
      <c r="B3991" s="24" t="s">
        <v>3985</v>
      </c>
      <c r="C3991" s="25">
        <v>16991.0</v>
      </c>
      <c r="D3991" s="26" t="str">
        <f t="shared" si="1"/>
        <v> </v>
      </c>
      <c r="E3991" s="27" t="str">
        <f t="shared" si="2"/>
        <v> </v>
      </c>
    </row>
    <row r="3992">
      <c r="A3992" s="24">
        <v>15584.0</v>
      </c>
      <c r="B3992" s="24" t="s">
        <v>204</v>
      </c>
      <c r="C3992" s="25">
        <v>25194.0</v>
      </c>
      <c r="D3992" s="26" t="str">
        <f t="shared" si="1"/>
        <v>Repeat</v>
      </c>
      <c r="E3992" s="27" t="str">
        <f t="shared" si="2"/>
        <v> </v>
      </c>
    </row>
    <row r="3993">
      <c r="A3993" s="24">
        <v>15585.0</v>
      </c>
      <c r="B3993" s="24" t="s">
        <v>3986</v>
      </c>
      <c r="C3993" s="25">
        <v>22641.0</v>
      </c>
      <c r="D3993" s="26" t="str">
        <f t="shared" si="1"/>
        <v> </v>
      </c>
      <c r="E3993" s="27" t="str">
        <f t="shared" si="2"/>
        <v> </v>
      </c>
    </row>
    <row r="3994">
      <c r="A3994" s="24">
        <v>15586.0</v>
      </c>
      <c r="B3994" s="24" t="s">
        <v>3987</v>
      </c>
      <c r="C3994" s="25">
        <v>16770.0</v>
      </c>
      <c r="D3994" s="26" t="str">
        <f t="shared" si="1"/>
        <v> </v>
      </c>
      <c r="E3994" s="27" t="str">
        <f t="shared" si="2"/>
        <v> </v>
      </c>
    </row>
    <row r="3995">
      <c r="A3995" s="24">
        <v>15587.0</v>
      </c>
      <c r="B3995" s="24" t="s">
        <v>3494</v>
      </c>
      <c r="C3995" s="25">
        <v>20536.0</v>
      </c>
      <c r="D3995" s="26" t="str">
        <f t="shared" si="1"/>
        <v>Repeat</v>
      </c>
      <c r="E3995" s="27" t="str">
        <f t="shared" si="2"/>
        <v> </v>
      </c>
    </row>
    <row r="3996">
      <c r="A3996" s="24">
        <v>15588.0</v>
      </c>
      <c r="B3996" s="24" t="s">
        <v>3988</v>
      </c>
      <c r="C3996" s="25">
        <v>21458.0</v>
      </c>
      <c r="D3996" s="26" t="str">
        <f t="shared" si="1"/>
        <v>Repeat</v>
      </c>
      <c r="E3996" s="27" t="str">
        <f t="shared" si="2"/>
        <v> </v>
      </c>
    </row>
    <row r="3997">
      <c r="A3997" s="24">
        <v>15589.0</v>
      </c>
      <c r="B3997" s="24" t="s">
        <v>3989</v>
      </c>
      <c r="C3997" s="25">
        <v>24482.0</v>
      </c>
      <c r="D3997" s="26" t="str">
        <f t="shared" si="1"/>
        <v> </v>
      </c>
      <c r="E3997" s="27" t="str">
        <f t="shared" si="2"/>
        <v> </v>
      </c>
    </row>
    <row r="3998">
      <c r="A3998" s="24">
        <v>15590.0</v>
      </c>
      <c r="B3998" s="24" t="s">
        <v>3990</v>
      </c>
      <c r="C3998" s="25">
        <v>26883.0</v>
      </c>
      <c r="D3998" s="26" t="str">
        <f t="shared" si="1"/>
        <v> </v>
      </c>
      <c r="E3998" s="27" t="str">
        <f t="shared" si="2"/>
        <v> </v>
      </c>
    </row>
    <row r="3999">
      <c r="A3999" s="24">
        <v>15591.0</v>
      </c>
      <c r="B3999" s="24" t="s">
        <v>3991</v>
      </c>
      <c r="C3999" s="25">
        <v>21357.0</v>
      </c>
      <c r="D3999" s="26" t="str">
        <f t="shared" si="1"/>
        <v> </v>
      </c>
      <c r="E3999" s="27" t="str">
        <f t="shared" si="2"/>
        <v> </v>
      </c>
    </row>
    <row r="4000">
      <c r="A4000" s="24">
        <v>15592.0</v>
      </c>
      <c r="B4000" s="24" t="s">
        <v>3992</v>
      </c>
      <c r="C4000" s="25">
        <v>17154.0</v>
      </c>
      <c r="D4000" s="26" t="str">
        <f t="shared" si="1"/>
        <v> </v>
      </c>
      <c r="E4000" s="27" t="str">
        <f t="shared" si="2"/>
        <v> </v>
      </c>
    </row>
    <row r="4001">
      <c r="A4001" s="24">
        <v>15593.0</v>
      </c>
      <c r="B4001" s="24" t="s">
        <v>3993</v>
      </c>
      <c r="C4001" s="25">
        <v>26161.0</v>
      </c>
      <c r="D4001" s="26" t="str">
        <f t="shared" si="1"/>
        <v> </v>
      </c>
      <c r="E4001" s="27" t="str">
        <f t="shared" si="2"/>
        <v> </v>
      </c>
    </row>
    <row r="4002">
      <c r="A4002" s="24">
        <v>15595.0</v>
      </c>
      <c r="B4002" s="24" t="s">
        <v>3994</v>
      </c>
      <c r="C4002" s="25">
        <v>16882.0</v>
      </c>
      <c r="D4002" s="26" t="str">
        <f t="shared" si="1"/>
        <v> </v>
      </c>
      <c r="E4002" s="27" t="str">
        <f t="shared" si="2"/>
        <v> </v>
      </c>
    </row>
    <row r="4003">
      <c r="A4003" s="24">
        <v>15596.0</v>
      </c>
      <c r="B4003" s="24" t="s">
        <v>3995</v>
      </c>
      <c r="C4003" s="25">
        <v>17769.0</v>
      </c>
      <c r="D4003" s="26" t="str">
        <f t="shared" si="1"/>
        <v> </v>
      </c>
      <c r="E4003" s="27" t="str">
        <f t="shared" si="2"/>
        <v> </v>
      </c>
    </row>
    <row r="4004">
      <c r="A4004" s="24">
        <v>15597.0</v>
      </c>
      <c r="B4004" s="24" t="s">
        <v>3996</v>
      </c>
      <c r="C4004" s="25">
        <v>16309.0</v>
      </c>
      <c r="D4004" s="26" t="str">
        <f t="shared" si="1"/>
        <v> </v>
      </c>
      <c r="E4004" s="27" t="str">
        <f t="shared" si="2"/>
        <v> </v>
      </c>
    </row>
    <row r="4005">
      <c r="A4005" s="24">
        <v>15598.0</v>
      </c>
      <c r="B4005" s="24" t="s">
        <v>3997</v>
      </c>
      <c r="C4005" s="25">
        <v>20029.0</v>
      </c>
      <c r="D4005" s="26" t="str">
        <f t="shared" si="1"/>
        <v> </v>
      </c>
      <c r="E4005" s="27" t="str">
        <f t="shared" si="2"/>
        <v> </v>
      </c>
    </row>
    <row r="4006">
      <c r="A4006" s="24">
        <v>15599.0</v>
      </c>
      <c r="B4006" s="24" t="s">
        <v>3998</v>
      </c>
      <c r="C4006" s="25">
        <v>20668.0</v>
      </c>
      <c r="D4006" s="26" t="str">
        <f t="shared" si="1"/>
        <v> </v>
      </c>
      <c r="E4006" s="27" t="str">
        <f t="shared" si="2"/>
        <v> </v>
      </c>
    </row>
    <row r="4007">
      <c r="A4007" s="24">
        <v>15600.0</v>
      </c>
      <c r="B4007" s="24" t="s">
        <v>3999</v>
      </c>
      <c r="C4007" s="25">
        <v>18638.0</v>
      </c>
      <c r="D4007" s="26" t="str">
        <f t="shared" si="1"/>
        <v> </v>
      </c>
      <c r="E4007" s="27" t="str">
        <f t="shared" si="2"/>
        <v> </v>
      </c>
    </row>
    <row r="4008">
      <c r="A4008" s="24">
        <v>15601.0</v>
      </c>
      <c r="B4008" s="24" t="s">
        <v>4000</v>
      </c>
      <c r="C4008" s="25">
        <v>20014.0</v>
      </c>
      <c r="D4008" s="26" t="str">
        <f t="shared" si="1"/>
        <v> </v>
      </c>
      <c r="E4008" s="27" t="str">
        <f t="shared" si="2"/>
        <v> </v>
      </c>
    </row>
    <row r="4009">
      <c r="A4009" s="24">
        <v>15602.0</v>
      </c>
      <c r="B4009" s="24" t="s">
        <v>4001</v>
      </c>
      <c r="C4009" s="25">
        <v>21253.0</v>
      </c>
      <c r="D4009" s="26" t="str">
        <f t="shared" si="1"/>
        <v> </v>
      </c>
      <c r="E4009" s="27" t="str">
        <f t="shared" si="2"/>
        <v> </v>
      </c>
    </row>
    <row r="4010">
      <c r="A4010" s="24">
        <v>15603.0</v>
      </c>
      <c r="B4010" s="24" t="s">
        <v>4002</v>
      </c>
      <c r="C4010" s="25">
        <v>21691.0</v>
      </c>
      <c r="D4010" s="26" t="str">
        <f t="shared" si="1"/>
        <v> </v>
      </c>
      <c r="E4010" s="27" t="str">
        <f t="shared" si="2"/>
        <v> </v>
      </c>
    </row>
    <row r="4011">
      <c r="A4011" s="24">
        <v>15604.0</v>
      </c>
      <c r="B4011" s="24" t="s">
        <v>4003</v>
      </c>
      <c r="C4011" s="25">
        <v>20476.0</v>
      </c>
      <c r="D4011" s="26" t="str">
        <f t="shared" si="1"/>
        <v> </v>
      </c>
      <c r="E4011" s="27" t="str">
        <f t="shared" si="2"/>
        <v> </v>
      </c>
    </row>
    <row r="4012">
      <c r="A4012" s="24">
        <v>15605.0</v>
      </c>
      <c r="B4012" s="24" t="s">
        <v>4004</v>
      </c>
      <c r="C4012" s="25">
        <v>25642.0</v>
      </c>
      <c r="D4012" s="26" t="str">
        <f t="shared" si="1"/>
        <v> </v>
      </c>
      <c r="E4012" s="27" t="str">
        <f t="shared" si="2"/>
        <v> </v>
      </c>
    </row>
    <row r="4013">
      <c r="A4013" s="24">
        <v>15606.0</v>
      </c>
      <c r="B4013" s="24" t="s">
        <v>4005</v>
      </c>
      <c r="C4013" s="25">
        <v>21464.0</v>
      </c>
      <c r="D4013" s="26" t="str">
        <f t="shared" si="1"/>
        <v> </v>
      </c>
      <c r="E4013" s="27" t="str">
        <f t="shared" si="2"/>
        <v> </v>
      </c>
    </row>
    <row r="4014">
      <c r="A4014" s="24">
        <v>15607.0</v>
      </c>
      <c r="B4014" s="24" t="s">
        <v>4006</v>
      </c>
      <c r="C4014" s="25">
        <v>13040.0</v>
      </c>
      <c r="D4014" s="26" t="str">
        <f t="shared" si="1"/>
        <v> </v>
      </c>
      <c r="E4014" s="27" t="str">
        <f t="shared" si="2"/>
        <v> </v>
      </c>
    </row>
    <row r="4015">
      <c r="A4015" s="24">
        <v>15608.0</v>
      </c>
      <c r="B4015" s="24" t="s">
        <v>4007</v>
      </c>
      <c r="C4015" s="25">
        <v>20238.0</v>
      </c>
      <c r="D4015" s="26" t="str">
        <f t="shared" si="1"/>
        <v>Repeat</v>
      </c>
      <c r="E4015" s="27" t="str">
        <f t="shared" si="2"/>
        <v>Repeat</v>
      </c>
    </row>
    <row r="4016">
      <c r="A4016" s="24">
        <v>15609.0</v>
      </c>
      <c r="B4016" s="24" t="s">
        <v>4008</v>
      </c>
      <c r="C4016" s="25">
        <v>28149.0</v>
      </c>
      <c r="D4016" s="26" t="str">
        <f t="shared" si="1"/>
        <v>Repeat</v>
      </c>
      <c r="E4016" s="27" t="str">
        <f t="shared" si="2"/>
        <v>Repeat</v>
      </c>
    </row>
    <row r="4017">
      <c r="A4017" s="24">
        <v>15610.0</v>
      </c>
      <c r="B4017" s="24" t="s">
        <v>4009</v>
      </c>
      <c r="C4017" s="25">
        <v>25594.0</v>
      </c>
      <c r="D4017" s="26" t="str">
        <f t="shared" si="1"/>
        <v> </v>
      </c>
      <c r="E4017" s="27" t="str">
        <f t="shared" si="2"/>
        <v> </v>
      </c>
    </row>
    <row r="4018">
      <c r="A4018" s="24">
        <v>15611.0</v>
      </c>
      <c r="B4018" s="24" t="s">
        <v>4010</v>
      </c>
      <c r="C4018" s="25">
        <v>21765.0</v>
      </c>
      <c r="D4018" s="26" t="str">
        <f t="shared" si="1"/>
        <v> </v>
      </c>
      <c r="E4018" s="27" t="str">
        <f t="shared" si="2"/>
        <v> </v>
      </c>
    </row>
    <row r="4019">
      <c r="A4019" s="24">
        <v>15612.0</v>
      </c>
      <c r="B4019" s="24" t="s">
        <v>4011</v>
      </c>
      <c r="C4019" s="25">
        <v>18396.0</v>
      </c>
      <c r="D4019" s="26" t="str">
        <f t="shared" si="1"/>
        <v> </v>
      </c>
      <c r="E4019" s="27" t="str">
        <f t="shared" si="2"/>
        <v> </v>
      </c>
    </row>
    <row r="4020">
      <c r="A4020" s="24">
        <v>15613.0</v>
      </c>
      <c r="B4020" s="24" t="s">
        <v>4012</v>
      </c>
      <c r="C4020" s="25">
        <v>22685.0</v>
      </c>
      <c r="D4020" s="26" t="str">
        <f t="shared" si="1"/>
        <v>Repeat</v>
      </c>
      <c r="E4020" s="27" t="str">
        <f t="shared" si="2"/>
        <v>Repeat</v>
      </c>
    </row>
    <row r="4021">
      <c r="A4021" s="24">
        <v>15614.0</v>
      </c>
      <c r="B4021" s="24" t="s">
        <v>4013</v>
      </c>
      <c r="C4021" s="25">
        <v>22255.0</v>
      </c>
      <c r="D4021" s="26" t="str">
        <f t="shared" si="1"/>
        <v>Repeat</v>
      </c>
      <c r="E4021" s="27" t="str">
        <f t="shared" si="2"/>
        <v>Repeat</v>
      </c>
    </row>
    <row r="4022">
      <c r="A4022" s="24">
        <v>15615.0</v>
      </c>
      <c r="B4022" s="24" t="s">
        <v>4014</v>
      </c>
      <c r="C4022" s="25">
        <v>32142.0</v>
      </c>
      <c r="D4022" s="26" t="str">
        <f t="shared" si="1"/>
        <v> </v>
      </c>
      <c r="E4022" s="27" t="str">
        <f t="shared" si="2"/>
        <v> </v>
      </c>
    </row>
    <row r="4023">
      <c r="A4023" s="24">
        <v>15616.0</v>
      </c>
      <c r="B4023" s="24" t="s">
        <v>4015</v>
      </c>
      <c r="C4023" s="25">
        <v>15867.0</v>
      </c>
      <c r="D4023" s="26" t="str">
        <f t="shared" si="1"/>
        <v> </v>
      </c>
      <c r="E4023" s="27" t="str">
        <f t="shared" si="2"/>
        <v> </v>
      </c>
    </row>
    <row r="4024">
      <c r="A4024" s="24">
        <v>15617.0</v>
      </c>
      <c r="B4024" s="24" t="s">
        <v>4016</v>
      </c>
      <c r="C4024" s="25">
        <v>25625.0</v>
      </c>
      <c r="D4024" s="26" t="str">
        <f t="shared" si="1"/>
        <v> </v>
      </c>
      <c r="E4024" s="27" t="str">
        <f t="shared" si="2"/>
        <v> </v>
      </c>
    </row>
    <row r="4025">
      <c r="A4025" s="24">
        <v>15619.0</v>
      </c>
      <c r="B4025" s="24" t="s">
        <v>4017</v>
      </c>
      <c r="C4025" s="25">
        <v>18134.0</v>
      </c>
      <c r="D4025" s="26" t="str">
        <f t="shared" si="1"/>
        <v> </v>
      </c>
      <c r="E4025" s="27" t="str">
        <f t="shared" si="2"/>
        <v> </v>
      </c>
    </row>
    <row r="4026">
      <c r="A4026" s="24">
        <v>15620.0</v>
      </c>
      <c r="B4026" s="24" t="s">
        <v>4018</v>
      </c>
      <c r="C4026" s="25">
        <v>19311.0</v>
      </c>
      <c r="D4026" s="26" t="str">
        <f t="shared" si="1"/>
        <v> </v>
      </c>
      <c r="E4026" s="27" t="str">
        <f t="shared" si="2"/>
        <v> </v>
      </c>
    </row>
    <row r="4027">
      <c r="A4027" s="24">
        <v>15621.0</v>
      </c>
      <c r="B4027" s="24" t="s">
        <v>4019</v>
      </c>
      <c r="C4027" s="25">
        <v>21011.0</v>
      </c>
      <c r="D4027" s="26" t="str">
        <f t="shared" si="1"/>
        <v> </v>
      </c>
      <c r="E4027" s="27" t="str">
        <f t="shared" si="2"/>
        <v> </v>
      </c>
    </row>
    <row r="4028">
      <c r="A4028" s="24">
        <v>15622.0</v>
      </c>
      <c r="B4028" s="24" t="s">
        <v>4020</v>
      </c>
      <c r="C4028" s="25">
        <v>27572.0</v>
      </c>
      <c r="D4028" s="26" t="str">
        <f t="shared" si="1"/>
        <v> </v>
      </c>
      <c r="E4028" s="27" t="str">
        <f t="shared" si="2"/>
        <v> </v>
      </c>
    </row>
    <row r="4029">
      <c r="A4029" s="24">
        <v>15623.0</v>
      </c>
      <c r="B4029" s="24" t="s">
        <v>4021</v>
      </c>
      <c r="C4029" s="25">
        <v>24495.0</v>
      </c>
      <c r="D4029" s="26" t="str">
        <f t="shared" si="1"/>
        <v> </v>
      </c>
      <c r="E4029" s="27" t="str">
        <f t="shared" si="2"/>
        <v> </v>
      </c>
    </row>
    <row r="4030">
      <c r="A4030" s="24">
        <v>15625.0</v>
      </c>
      <c r="B4030" s="24" t="s">
        <v>4022</v>
      </c>
      <c r="C4030" s="25">
        <v>21436.0</v>
      </c>
      <c r="D4030" s="26" t="str">
        <f t="shared" si="1"/>
        <v> </v>
      </c>
      <c r="E4030" s="27" t="str">
        <f t="shared" si="2"/>
        <v> </v>
      </c>
    </row>
    <row r="4031">
      <c r="A4031" s="24">
        <v>15626.0</v>
      </c>
      <c r="B4031" s="24" t="s">
        <v>4023</v>
      </c>
      <c r="C4031" s="25">
        <v>13658.0</v>
      </c>
      <c r="D4031" s="26" t="str">
        <f t="shared" si="1"/>
        <v> </v>
      </c>
      <c r="E4031" s="27" t="str">
        <f t="shared" si="2"/>
        <v> </v>
      </c>
    </row>
    <row r="4032">
      <c r="A4032" s="24">
        <v>15627.0</v>
      </c>
      <c r="B4032" s="24" t="s">
        <v>4024</v>
      </c>
      <c r="C4032" s="25">
        <v>15805.0</v>
      </c>
      <c r="D4032" s="26" t="str">
        <f t="shared" si="1"/>
        <v> </v>
      </c>
      <c r="E4032" s="27" t="str">
        <f t="shared" si="2"/>
        <v> </v>
      </c>
    </row>
    <row r="4033">
      <c r="A4033" s="24">
        <v>15628.0</v>
      </c>
      <c r="B4033" s="24" t="s">
        <v>4025</v>
      </c>
      <c r="C4033" s="25">
        <v>25832.0</v>
      </c>
      <c r="D4033" s="26" t="str">
        <f t="shared" si="1"/>
        <v> </v>
      </c>
      <c r="E4033" s="27" t="str">
        <f t="shared" si="2"/>
        <v> </v>
      </c>
    </row>
    <row r="4034">
      <c r="A4034" s="24">
        <v>15629.0</v>
      </c>
      <c r="B4034" s="24" t="s">
        <v>4026</v>
      </c>
      <c r="C4034" s="25">
        <v>14499.0</v>
      </c>
      <c r="D4034" s="26" t="str">
        <f t="shared" si="1"/>
        <v> </v>
      </c>
      <c r="E4034" s="27" t="str">
        <f t="shared" si="2"/>
        <v> </v>
      </c>
    </row>
    <row r="4035">
      <c r="A4035" s="24">
        <v>15631.0</v>
      </c>
      <c r="B4035" s="24" t="s">
        <v>4027</v>
      </c>
      <c r="C4035" s="25">
        <v>15838.0</v>
      </c>
      <c r="D4035" s="26" t="str">
        <f t="shared" si="1"/>
        <v> </v>
      </c>
      <c r="E4035" s="27" t="str">
        <f t="shared" si="2"/>
        <v> </v>
      </c>
    </row>
    <row r="4036">
      <c r="A4036" s="24">
        <v>15632.0</v>
      </c>
      <c r="B4036" s="24" t="s">
        <v>4028</v>
      </c>
      <c r="C4036" s="25">
        <v>23874.0</v>
      </c>
      <c r="D4036" s="26" t="str">
        <f t="shared" si="1"/>
        <v> </v>
      </c>
      <c r="E4036" s="27" t="str">
        <f t="shared" si="2"/>
        <v> </v>
      </c>
    </row>
    <row r="4037">
      <c r="A4037" s="24">
        <v>15633.0</v>
      </c>
      <c r="B4037" s="24" t="s">
        <v>4029</v>
      </c>
      <c r="C4037" s="25">
        <v>20974.0</v>
      </c>
      <c r="D4037" s="26" t="str">
        <f t="shared" si="1"/>
        <v> </v>
      </c>
      <c r="E4037" s="27" t="str">
        <f t="shared" si="2"/>
        <v> </v>
      </c>
    </row>
    <row r="4038">
      <c r="A4038" s="24">
        <v>15634.0</v>
      </c>
      <c r="B4038" s="24" t="s">
        <v>4030</v>
      </c>
      <c r="C4038" s="25">
        <v>18780.0</v>
      </c>
      <c r="D4038" s="26" t="str">
        <f t="shared" si="1"/>
        <v> </v>
      </c>
      <c r="E4038" s="27" t="str">
        <f t="shared" si="2"/>
        <v> </v>
      </c>
    </row>
    <row r="4039">
      <c r="A4039" s="24">
        <v>15635.0</v>
      </c>
      <c r="B4039" s="24" t="s">
        <v>4031</v>
      </c>
      <c r="C4039" s="25">
        <v>20122.0</v>
      </c>
      <c r="D4039" s="26" t="str">
        <f t="shared" si="1"/>
        <v> </v>
      </c>
      <c r="E4039" s="27" t="str">
        <f t="shared" si="2"/>
        <v> </v>
      </c>
    </row>
    <row r="4040">
      <c r="A4040" s="24">
        <v>15637.0</v>
      </c>
      <c r="B4040" s="24" t="s">
        <v>4032</v>
      </c>
      <c r="C4040" s="25">
        <v>25033.0</v>
      </c>
      <c r="D4040" s="26" t="str">
        <f t="shared" si="1"/>
        <v> </v>
      </c>
      <c r="E4040" s="27" t="str">
        <f t="shared" si="2"/>
        <v> </v>
      </c>
    </row>
    <row r="4041">
      <c r="A4041" s="24">
        <v>15638.0</v>
      </c>
      <c r="B4041" s="24" t="s">
        <v>4033</v>
      </c>
      <c r="C4041" s="25">
        <v>18174.0</v>
      </c>
      <c r="D4041" s="26" t="str">
        <f t="shared" si="1"/>
        <v> </v>
      </c>
      <c r="E4041" s="27" t="str">
        <f t="shared" si="2"/>
        <v> </v>
      </c>
    </row>
    <row r="4042">
      <c r="A4042" s="24">
        <v>15639.0</v>
      </c>
      <c r="B4042" s="24" t="s">
        <v>4034</v>
      </c>
      <c r="C4042" s="25">
        <v>17056.0</v>
      </c>
      <c r="D4042" s="26" t="str">
        <f t="shared" si="1"/>
        <v>Repeat</v>
      </c>
      <c r="E4042" s="27" t="str">
        <f t="shared" si="2"/>
        <v> </v>
      </c>
    </row>
    <row r="4043">
      <c r="A4043" s="24">
        <v>15640.0</v>
      </c>
      <c r="B4043" s="24" t="s">
        <v>4035</v>
      </c>
      <c r="C4043" s="25">
        <v>26898.0</v>
      </c>
      <c r="D4043" s="26" t="str">
        <f t="shared" si="1"/>
        <v> </v>
      </c>
      <c r="E4043" s="27" t="str">
        <f t="shared" si="2"/>
        <v> </v>
      </c>
    </row>
    <row r="4044">
      <c r="A4044" s="24">
        <v>15641.0</v>
      </c>
      <c r="B4044" s="24" t="s">
        <v>4036</v>
      </c>
      <c r="C4044" s="25">
        <v>14095.0</v>
      </c>
      <c r="D4044" s="26" t="str">
        <f t="shared" si="1"/>
        <v> </v>
      </c>
      <c r="E4044" s="27" t="str">
        <f t="shared" si="2"/>
        <v> </v>
      </c>
    </row>
    <row r="4045">
      <c r="A4045" s="24">
        <v>15642.0</v>
      </c>
      <c r="B4045" s="24" t="s">
        <v>4037</v>
      </c>
      <c r="C4045" s="25">
        <v>22702.0</v>
      </c>
      <c r="D4045" s="26" t="str">
        <f t="shared" si="1"/>
        <v> </v>
      </c>
      <c r="E4045" s="27" t="str">
        <f t="shared" si="2"/>
        <v> </v>
      </c>
    </row>
    <row r="4046">
      <c r="A4046" s="24">
        <v>15643.0</v>
      </c>
      <c r="B4046" s="24" t="s">
        <v>4038</v>
      </c>
      <c r="C4046" s="25">
        <v>26218.0</v>
      </c>
      <c r="D4046" s="26" t="str">
        <f t="shared" si="1"/>
        <v> </v>
      </c>
      <c r="E4046" s="27" t="str">
        <f t="shared" si="2"/>
        <v> </v>
      </c>
    </row>
    <row r="4047">
      <c r="A4047" s="24">
        <v>15644.0</v>
      </c>
      <c r="B4047" s="24" t="s">
        <v>4039</v>
      </c>
      <c r="C4047" s="25">
        <v>14426.0</v>
      </c>
      <c r="D4047" s="26" t="str">
        <f t="shared" si="1"/>
        <v> </v>
      </c>
      <c r="E4047" s="27" t="str">
        <f t="shared" si="2"/>
        <v> </v>
      </c>
    </row>
    <row r="4048">
      <c r="A4048" s="24">
        <v>15645.0</v>
      </c>
      <c r="B4048" s="24" t="s">
        <v>4040</v>
      </c>
      <c r="C4048" s="25">
        <v>29464.0</v>
      </c>
      <c r="D4048" s="26" t="str">
        <f t="shared" si="1"/>
        <v> </v>
      </c>
      <c r="E4048" s="27" t="str">
        <f t="shared" si="2"/>
        <v> </v>
      </c>
    </row>
    <row r="4049">
      <c r="A4049" s="24">
        <v>15646.0</v>
      </c>
      <c r="B4049" s="24" t="s">
        <v>4041</v>
      </c>
      <c r="C4049" s="25">
        <v>28024.0</v>
      </c>
      <c r="D4049" s="26" t="str">
        <f t="shared" si="1"/>
        <v> </v>
      </c>
      <c r="E4049" s="27" t="str">
        <f t="shared" si="2"/>
        <v> </v>
      </c>
    </row>
    <row r="4050">
      <c r="A4050" s="24">
        <v>15647.0</v>
      </c>
      <c r="B4050" s="24" t="s">
        <v>4042</v>
      </c>
      <c r="C4050" s="25">
        <v>26283.0</v>
      </c>
      <c r="D4050" s="26" t="str">
        <f t="shared" si="1"/>
        <v>Repeat</v>
      </c>
      <c r="E4050" s="27" t="str">
        <f t="shared" si="2"/>
        <v>Repeat</v>
      </c>
    </row>
    <row r="4051">
      <c r="A4051" s="24">
        <v>15648.0</v>
      </c>
      <c r="B4051" s="24" t="s">
        <v>4043</v>
      </c>
      <c r="C4051" s="25">
        <v>25882.0</v>
      </c>
      <c r="D4051" s="26" t="str">
        <f t="shared" si="1"/>
        <v> </v>
      </c>
      <c r="E4051" s="27" t="str">
        <f t="shared" si="2"/>
        <v> </v>
      </c>
    </row>
    <row r="4052">
      <c r="A4052" s="24">
        <v>15649.0</v>
      </c>
      <c r="B4052" s="24" t="s">
        <v>4044</v>
      </c>
      <c r="C4052" s="25">
        <v>19072.0</v>
      </c>
      <c r="D4052" s="26" t="str">
        <f t="shared" si="1"/>
        <v> </v>
      </c>
      <c r="E4052" s="27" t="str">
        <f t="shared" si="2"/>
        <v> </v>
      </c>
    </row>
    <row r="4053">
      <c r="A4053" s="24">
        <v>15650.0</v>
      </c>
      <c r="B4053" s="24" t="s">
        <v>4045</v>
      </c>
      <c r="C4053" s="25">
        <v>18953.0</v>
      </c>
      <c r="D4053" s="26" t="str">
        <f t="shared" si="1"/>
        <v> </v>
      </c>
      <c r="E4053" s="27" t="str">
        <f t="shared" si="2"/>
        <v> </v>
      </c>
    </row>
    <row r="4054">
      <c r="A4054" s="24">
        <v>15652.0</v>
      </c>
      <c r="B4054" s="24" t="s">
        <v>4046</v>
      </c>
      <c r="C4054" s="25">
        <v>21214.0</v>
      </c>
      <c r="D4054" s="26" t="str">
        <f t="shared" si="1"/>
        <v> </v>
      </c>
      <c r="E4054" s="27" t="str">
        <f t="shared" si="2"/>
        <v>Repeat</v>
      </c>
    </row>
    <row r="4055">
      <c r="A4055" s="24">
        <v>15652.0</v>
      </c>
      <c r="B4055" s="24" t="s">
        <v>4047</v>
      </c>
      <c r="C4055" s="25">
        <v>21214.0</v>
      </c>
      <c r="D4055" s="26" t="str">
        <f t="shared" si="1"/>
        <v> </v>
      </c>
      <c r="E4055" s="27" t="str">
        <f t="shared" si="2"/>
        <v>Repeat</v>
      </c>
    </row>
    <row r="4056">
      <c r="A4056" s="24">
        <v>15653.0</v>
      </c>
      <c r="B4056" s="24" t="s">
        <v>4048</v>
      </c>
      <c r="C4056" s="25">
        <v>18431.0</v>
      </c>
      <c r="D4056" s="26" t="str">
        <f t="shared" si="1"/>
        <v> </v>
      </c>
      <c r="E4056" s="27" t="str">
        <f t="shared" si="2"/>
        <v> </v>
      </c>
    </row>
    <row r="4057">
      <c r="A4057" s="24">
        <v>15654.0</v>
      </c>
      <c r="B4057" s="24" t="s">
        <v>4049</v>
      </c>
      <c r="C4057" s="25">
        <v>18324.0</v>
      </c>
      <c r="D4057" s="26" t="str">
        <f t="shared" si="1"/>
        <v> </v>
      </c>
      <c r="E4057" s="27" t="str">
        <f t="shared" si="2"/>
        <v> </v>
      </c>
    </row>
    <row r="4058">
      <c r="A4058" s="24">
        <v>15655.0</v>
      </c>
      <c r="B4058" s="24" t="s">
        <v>4050</v>
      </c>
      <c r="C4058" s="25">
        <v>18038.0</v>
      </c>
      <c r="D4058" s="26" t="str">
        <f t="shared" si="1"/>
        <v> </v>
      </c>
      <c r="E4058" s="27" t="str">
        <f t="shared" si="2"/>
        <v> </v>
      </c>
    </row>
    <row r="4059">
      <c r="A4059" s="24">
        <v>15656.0</v>
      </c>
      <c r="B4059" s="24" t="s">
        <v>4051</v>
      </c>
      <c r="C4059" s="25">
        <v>17373.0</v>
      </c>
      <c r="D4059" s="26" t="str">
        <f t="shared" si="1"/>
        <v> </v>
      </c>
      <c r="E4059" s="27" t="str">
        <f t="shared" si="2"/>
        <v> </v>
      </c>
    </row>
    <row r="4060">
      <c r="A4060" s="24">
        <v>15657.0</v>
      </c>
      <c r="B4060" s="24" t="s">
        <v>4052</v>
      </c>
      <c r="C4060" s="25">
        <v>24273.0</v>
      </c>
      <c r="D4060" s="26" t="str">
        <f t="shared" si="1"/>
        <v>Repeat</v>
      </c>
      <c r="E4060" s="27" t="str">
        <f t="shared" si="2"/>
        <v>Repeat</v>
      </c>
    </row>
    <row r="4061">
      <c r="A4061" s="24">
        <v>15658.0</v>
      </c>
      <c r="B4061" s="24" t="s">
        <v>4053</v>
      </c>
      <c r="C4061" s="25">
        <v>20620.0</v>
      </c>
      <c r="D4061" s="26" t="str">
        <f t="shared" si="1"/>
        <v> </v>
      </c>
      <c r="E4061" s="27" t="str">
        <f t="shared" si="2"/>
        <v> </v>
      </c>
    </row>
    <row r="4062">
      <c r="A4062" s="24">
        <v>15659.0</v>
      </c>
      <c r="B4062" s="24" t="s">
        <v>4054</v>
      </c>
      <c r="C4062" s="25">
        <v>32631.0</v>
      </c>
      <c r="D4062" s="26" t="str">
        <f t="shared" si="1"/>
        <v>Repeat</v>
      </c>
      <c r="E4062" s="27" t="str">
        <f t="shared" si="2"/>
        <v> </v>
      </c>
    </row>
    <row r="4063">
      <c r="A4063" s="24">
        <v>15661.0</v>
      </c>
      <c r="B4063" s="24" t="s">
        <v>4055</v>
      </c>
      <c r="C4063" s="25">
        <v>14849.0</v>
      </c>
      <c r="D4063" s="26" t="str">
        <f t="shared" si="1"/>
        <v> </v>
      </c>
      <c r="E4063" s="27" t="str">
        <f t="shared" si="2"/>
        <v> </v>
      </c>
    </row>
    <row r="4064">
      <c r="A4064" s="24">
        <v>15662.0</v>
      </c>
      <c r="B4064" s="24" t="s">
        <v>4056</v>
      </c>
      <c r="C4064" s="25">
        <v>19843.0</v>
      </c>
      <c r="D4064" s="26" t="str">
        <f t="shared" si="1"/>
        <v> </v>
      </c>
      <c r="E4064" s="27" t="str">
        <f t="shared" si="2"/>
        <v> </v>
      </c>
    </row>
    <row r="4065">
      <c r="A4065" s="24">
        <v>15663.0</v>
      </c>
      <c r="B4065" s="24" t="s">
        <v>4057</v>
      </c>
      <c r="C4065" s="25">
        <v>23520.0</v>
      </c>
      <c r="D4065" s="26" t="str">
        <f t="shared" si="1"/>
        <v> </v>
      </c>
      <c r="E4065" s="27" t="str">
        <f t="shared" si="2"/>
        <v> </v>
      </c>
    </row>
    <row r="4066">
      <c r="A4066" s="24">
        <v>15664.0</v>
      </c>
      <c r="B4066" s="24" t="s">
        <v>4058</v>
      </c>
      <c r="C4066" s="25">
        <v>22056.0</v>
      </c>
      <c r="D4066" s="26" t="str">
        <f t="shared" si="1"/>
        <v>Repeat</v>
      </c>
      <c r="E4066" s="27" t="str">
        <f t="shared" si="2"/>
        <v>Repeat</v>
      </c>
    </row>
    <row r="4067">
      <c r="A4067" s="24">
        <v>15665.0</v>
      </c>
      <c r="B4067" s="24" t="s">
        <v>4059</v>
      </c>
      <c r="C4067" s="25">
        <v>19949.0</v>
      </c>
      <c r="D4067" s="26" t="str">
        <f t="shared" si="1"/>
        <v> </v>
      </c>
      <c r="E4067" s="27" t="str">
        <f t="shared" si="2"/>
        <v> </v>
      </c>
    </row>
    <row r="4068">
      <c r="A4068" s="24">
        <v>15666.0</v>
      </c>
      <c r="B4068" s="24" t="s">
        <v>4060</v>
      </c>
      <c r="C4068" s="25">
        <v>26653.0</v>
      </c>
      <c r="D4068" s="26" t="str">
        <f t="shared" si="1"/>
        <v> </v>
      </c>
      <c r="E4068" s="27" t="str">
        <f t="shared" si="2"/>
        <v> </v>
      </c>
    </row>
    <row r="4069">
      <c r="A4069" s="24">
        <v>15667.0</v>
      </c>
      <c r="B4069" s="24" t="s">
        <v>4061</v>
      </c>
      <c r="C4069" s="25">
        <v>28612.0</v>
      </c>
      <c r="D4069" s="26" t="str">
        <f t="shared" si="1"/>
        <v> </v>
      </c>
      <c r="E4069" s="27" t="str">
        <f t="shared" si="2"/>
        <v> </v>
      </c>
    </row>
    <row r="4070">
      <c r="A4070" s="24">
        <v>15668.0</v>
      </c>
      <c r="B4070" s="24" t="s">
        <v>4062</v>
      </c>
      <c r="C4070" s="25">
        <v>18726.0</v>
      </c>
      <c r="D4070" s="26" t="str">
        <f t="shared" si="1"/>
        <v>Repeat</v>
      </c>
      <c r="E4070" s="27" t="str">
        <f t="shared" si="2"/>
        <v>Repeat</v>
      </c>
    </row>
    <row r="4071">
      <c r="A4071" s="24">
        <v>15669.0</v>
      </c>
      <c r="B4071" s="24" t="s">
        <v>4063</v>
      </c>
      <c r="C4071" s="25">
        <v>19792.0</v>
      </c>
      <c r="D4071" s="26" t="str">
        <f t="shared" si="1"/>
        <v> </v>
      </c>
      <c r="E4071" s="27" t="str">
        <f t="shared" si="2"/>
        <v> </v>
      </c>
    </row>
    <row r="4072">
      <c r="A4072" s="24">
        <v>15670.0</v>
      </c>
      <c r="B4072" s="24" t="s">
        <v>4064</v>
      </c>
      <c r="C4072" s="25">
        <v>19901.0</v>
      </c>
      <c r="D4072" s="26" t="str">
        <f t="shared" si="1"/>
        <v> </v>
      </c>
      <c r="E4072" s="27" t="str">
        <f t="shared" si="2"/>
        <v> </v>
      </c>
    </row>
    <row r="4073">
      <c r="A4073" s="24">
        <v>15671.0</v>
      </c>
      <c r="B4073" s="24" t="s">
        <v>4065</v>
      </c>
      <c r="C4073" s="25">
        <v>23935.0</v>
      </c>
      <c r="D4073" s="26" t="str">
        <f t="shared" si="1"/>
        <v> </v>
      </c>
      <c r="E4073" s="27" t="str">
        <f t="shared" si="2"/>
        <v> </v>
      </c>
    </row>
    <row r="4074">
      <c r="A4074" s="24">
        <v>15672.0</v>
      </c>
      <c r="B4074" s="24" t="s">
        <v>4066</v>
      </c>
      <c r="C4074" s="25">
        <v>24374.0</v>
      </c>
      <c r="D4074" s="26" t="str">
        <f t="shared" si="1"/>
        <v> </v>
      </c>
      <c r="E4074" s="27" t="str">
        <f t="shared" si="2"/>
        <v> </v>
      </c>
    </row>
    <row r="4075">
      <c r="A4075" s="24">
        <v>15673.0</v>
      </c>
      <c r="B4075" s="24" t="s">
        <v>4067</v>
      </c>
      <c r="C4075" s="25">
        <v>21105.0</v>
      </c>
      <c r="D4075" s="26" t="str">
        <f t="shared" si="1"/>
        <v> </v>
      </c>
      <c r="E4075" s="27" t="str">
        <f t="shared" si="2"/>
        <v> </v>
      </c>
    </row>
    <row r="4076">
      <c r="A4076" s="24">
        <v>15674.0</v>
      </c>
      <c r="B4076" s="24" t="s">
        <v>4068</v>
      </c>
      <c r="C4076" s="25">
        <v>28746.0</v>
      </c>
      <c r="D4076" s="26" t="str">
        <f t="shared" si="1"/>
        <v> </v>
      </c>
      <c r="E4076" s="27" t="str">
        <f t="shared" si="2"/>
        <v> </v>
      </c>
    </row>
    <row r="4077">
      <c r="A4077" s="24">
        <v>15675.0</v>
      </c>
      <c r="B4077" s="24" t="s">
        <v>4069</v>
      </c>
      <c r="C4077" s="25">
        <v>31679.0</v>
      </c>
      <c r="D4077" s="26" t="str">
        <f t="shared" si="1"/>
        <v> </v>
      </c>
      <c r="E4077" s="27" t="str">
        <f t="shared" si="2"/>
        <v> </v>
      </c>
    </row>
    <row r="4078">
      <c r="A4078" s="24">
        <v>15676.0</v>
      </c>
      <c r="B4078" s="24" t="s">
        <v>4070</v>
      </c>
      <c r="C4078" s="25">
        <v>23618.0</v>
      </c>
      <c r="D4078" s="26" t="str">
        <f t="shared" si="1"/>
        <v>Repeat</v>
      </c>
      <c r="E4078" s="27" t="str">
        <f t="shared" si="2"/>
        <v> </v>
      </c>
    </row>
    <row r="4079">
      <c r="A4079" s="24">
        <v>15677.0</v>
      </c>
      <c r="B4079" s="24" t="s">
        <v>4071</v>
      </c>
      <c r="C4079" s="25">
        <v>25001.0</v>
      </c>
      <c r="D4079" s="26" t="str">
        <f t="shared" si="1"/>
        <v> </v>
      </c>
      <c r="E4079" s="27" t="str">
        <f t="shared" si="2"/>
        <v> </v>
      </c>
    </row>
    <row r="4080">
      <c r="A4080" s="24">
        <v>15678.0</v>
      </c>
      <c r="B4080" s="24" t="s">
        <v>4072</v>
      </c>
      <c r="C4080" s="25">
        <v>30016.0</v>
      </c>
      <c r="D4080" s="26" t="str">
        <f t="shared" si="1"/>
        <v>Repeat</v>
      </c>
      <c r="E4080" s="27" t="str">
        <f t="shared" si="2"/>
        <v> </v>
      </c>
    </row>
    <row r="4081">
      <c r="A4081" s="24">
        <v>15679.0</v>
      </c>
      <c r="B4081" s="24" t="s">
        <v>4073</v>
      </c>
      <c r="C4081" s="25">
        <v>21027.0</v>
      </c>
      <c r="D4081" s="26" t="str">
        <f t="shared" si="1"/>
        <v> </v>
      </c>
      <c r="E4081" s="27" t="str">
        <f t="shared" si="2"/>
        <v> </v>
      </c>
    </row>
    <row r="4082">
      <c r="A4082" s="24">
        <v>15680.0</v>
      </c>
      <c r="B4082" s="24" t="s">
        <v>4074</v>
      </c>
      <c r="C4082" s="25">
        <v>26249.0</v>
      </c>
      <c r="D4082" s="26" t="str">
        <f t="shared" si="1"/>
        <v> </v>
      </c>
      <c r="E4082" s="27" t="str">
        <f t="shared" si="2"/>
        <v> </v>
      </c>
    </row>
    <row r="4083">
      <c r="A4083" s="24">
        <v>15681.0</v>
      </c>
      <c r="B4083" s="24" t="s">
        <v>807</v>
      </c>
      <c r="C4083" s="25">
        <v>26305.0</v>
      </c>
      <c r="D4083" s="26" t="str">
        <f t="shared" si="1"/>
        <v>Repeat</v>
      </c>
      <c r="E4083" s="27" t="str">
        <f t="shared" si="2"/>
        <v> </v>
      </c>
    </row>
    <row r="4084">
      <c r="A4084" s="24">
        <v>15683.0</v>
      </c>
      <c r="B4084" s="24" t="s">
        <v>4075</v>
      </c>
      <c r="C4084" s="25">
        <v>25687.0</v>
      </c>
      <c r="D4084" s="26" t="str">
        <f t="shared" si="1"/>
        <v>Repeat</v>
      </c>
      <c r="E4084" s="27" t="str">
        <f t="shared" si="2"/>
        <v>Repeat</v>
      </c>
    </row>
    <row r="4085">
      <c r="A4085" s="24">
        <v>15684.0</v>
      </c>
      <c r="B4085" s="24" t="s">
        <v>4076</v>
      </c>
      <c r="C4085" s="25">
        <v>29785.0</v>
      </c>
      <c r="D4085" s="26" t="str">
        <f t="shared" si="1"/>
        <v> </v>
      </c>
      <c r="E4085" s="27" t="str">
        <f t="shared" si="2"/>
        <v> </v>
      </c>
    </row>
    <row r="4086">
      <c r="A4086" s="24">
        <v>15685.0</v>
      </c>
      <c r="B4086" s="24" t="s">
        <v>4077</v>
      </c>
      <c r="C4086" s="25">
        <v>19387.0</v>
      </c>
      <c r="D4086" s="26" t="str">
        <f t="shared" si="1"/>
        <v> </v>
      </c>
      <c r="E4086" s="27" t="str">
        <f t="shared" si="2"/>
        <v> </v>
      </c>
    </row>
    <row r="4087">
      <c r="A4087" s="24">
        <v>15686.0</v>
      </c>
      <c r="B4087" s="24" t="s">
        <v>527</v>
      </c>
      <c r="C4087" s="25">
        <v>21861.0</v>
      </c>
      <c r="D4087" s="26" t="str">
        <f t="shared" si="1"/>
        <v>Repeat</v>
      </c>
      <c r="E4087" s="27" t="str">
        <f t="shared" si="2"/>
        <v> </v>
      </c>
    </row>
    <row r="4088">
      <c r="A4088" s="24">
        <v>15687.0</v>
      </c>
      <c r="B4088" s="24" t="s">
        <v>4078</v>
      </c>
      <c r="C4088" s="25">
        <v>21067.0</v>
      </c>
      <c r="D4088" s="26" t="str">
        <f t="shared" si="1"/>
        <v> </v>
      </c>
      <c r="E4088" s="27" t="str">
        <f t="shared" si="2"/>
        <v> </v>
      </c>
    </row>
    <row r="4089">
      <c r="A4089" s="24">
        <v>15688.0</v>
      </c>
      <c r="B4089" s="24" t="s">
        <v>4079</v>
      </c>
      <c r="C4089" s="25">
        <v>17927.0</v>
      </c>
      <c r="D4089" s="26" t="str">
        <f t="shared" si="1"/>
        <v> </v>
      </c>
      <c r="E4089" s="27" t="str">
        <f t="shared" si="2"/>
        <v> </v>
      </c>
    </row>
    <row r="4090">
      <c r="A4090" s="24">
        <v>15689.0</v>
      </c>
      <c r="B4090" s="24" t="s">
        <v>4080</v>
      </c>
      <c r="C4090" s="25">
        <v>25981.0</v>
      </c>
      <c r="D4090" s="26" t="str">
        <f t="shared" si="1"/>
        <v> </v>
      </c>
      <c r="E4090" s="27" t="str">
        <f t="shared" si="2"/>
        <v> </v>
      </c>
    </row>
    <row r="4091">
      <c r="A4091" s="24">
        <v>15690.0</v>
      </c>
      <c r="B4091" s="24" t="s">
        <v>4081</v>
      </c>
      <c r="C4091" s="25">
        <v>17162.0</v>
      </c>
      <c r="D4091" s="26" t="str">
        <f t="shared" si="1"/>
        <v> </v>
      </c>
      <c r="E4091" s="27" t="str">
        <f t="shared" si="2"/>
        <v> </v>
      </c>
    </row>
    <row r="4092">
      <c r="A4092" s="24">
        <v>15691.0</v>
      </c>
      <c r="B4092" s="24" t="s">
        <v>4082</v>
      </c>
      <c r="C4092" s="25">
        <v>17776.0</v>
      </c>
      <c r="D4092" s="26" t="str">
        <f t="shared" si="1"/>
        <v> </v>
      </c>
      <c r="E4092" s="27" t="str">
        <f t="shared" si="2"/>
        <v> </v>
      </c>
    </row>
    <row r="4093">
      <c r="A4093" s="24">
        <v>15692.0</v>
      </c>
      <c r="B4093" s="24" t="s">
        <v>4083</v>
      </c>
      <c r="C4093" s="25">
        <v>19760.0</v>
      </c>
      <c r="D4093" s="26" t="str">
        <f t="shared" si="1"/>
        <v> </v>
      </c>
      <c r="E4093" s="27" t="str">
        <f t="shared" si="2"/>
        <v> </v>
      </c>
    </row>
    <row r="4094">
      <c r="A4094" s="24">
        <v>15693.0</v>
      </c>
      <c r="B4094" s="24" t="s">
        <v>4084</v>
      </c>
      <c r="C4094" s="25">
        <v>26001.0</v>
      </c>
      <c r="D4094" s="26" t="str">
        <f t="shared" si="1"/>
        <v> </v>
      </c>
      <c r="E4094" s="27" t="str">
        <f t="shared" si="2"/>
        <v> </v>
      </c>
    </row>
    <row r="4095">
      <c r="A4095" s="24">
        <v>15694.0</v>
      </c>
      <c r="B4095" s="24" t="s">
        <v>4085</v>
      </c>
      <c r="C4095" s="25">
        <v>27016.0</v>
      </c>
      <c r="D4095" s="26" t="str">
        <f t="shared" si="1"/>
        <v> </v>
      </c>
      <c r="E4095" s="27" t="str">
        <f t="shared" si="2"/>
        <v> </v>
      </c>
    </row>
    <row r="4096">
      <c r="A4096" s="24">
        <v>15695.0</v>
      </c>
      <c r="B4096" s="24" t="s">
        <v>4086</v>
      </c>
      <c r="C4096" s="25">
        <v>28928.0</v>
      </c>
      <c r="D4096" s="26" t="str">
        <f t="shared" si="1"/>
        <v> </v>
      </c>
      <c r="E4096" s="27" t="str">
        <f t="shared" si="2"/>
        <v> </v>
      </c>
    </row>
    <row r="4097">
      <c r="A4097" s="24">
        <v>15696.0</v>
      </c>
      <c r="B4097" s="24" t="s">
        <v>4087</v>
      </c>
      <c r="C4097" s="25">
        <v>24867.0</v>
      </c>
      <c r="D4097" s="26" t="str">
        <f t="shared" si="1"/>
        <v> </v>
      </c>
      <c r="E4097" s="27" t="str">
        <f t="shared" si="2"/>
        <v> </v>
      </c>
    </row>
    <row r="4098">
      <c r="A4098" s="24">
        <v>15697.0</v>
      </c>
      <c r="B4098" s="24" t="s">
        <v>4088</v>
      </c>
      <c r="C4098" s="25">
        <v>28605.0</v>
      </c>
      <c r="D4098" s="26" t="str">
        <f t="shared" si="1"/>
        <v> </v>
      </c>
      <c r="E4098" s="27" t="str">
        <f t="shared" si="2"/>
        <v> </v>
      </c>
    </row>
    <row r="4099">
      <c r="A4099" s="24">
        <v>15698.0</v>
      </c>
      <c r="B4099" s="24" t="s">
        <v>4089</v>
      </c>
      <c r="C4099" s="25">
        <v>22582.0</v>
      </c>
      <c r="D4099" s="26" t="str">
        <f t="shared" si="1"/>
        <v> </v>
      </c>
      <c r="E4099" s="27" t="str">
        <f t="shared" si="2"/>
        <v> </v>
      </c>
    </row>
    <row r="4100">
      <c r="A4100" s="24">
        <v>15699.0</v>
      </c>
      <c r="B4100" s="24" t="s">
        <v>4090</v>
      </c>
      <c r="C4100" s="25">
        <v>19665.0</v>
      </c>
      <c r="D4100" s="26" t="str">
        <f t="shared" si="1"/>
        <v>Repeat</v>
      </c>
      <c r="E4100" s="27" t="str">
        <f t="shared" si="2"/>
        <v> </v>
      </c>
    </row>
    <row r="4101">
      <c r="A4101" s="24">
        <v>15700.0</v>
      </c>
      <c r="B4101" s="24" t="s">
        <v>4091</v>
      </c>
      <c r="C4101" s="25">
        <v>19914.0</v>
      </c>
      <c r="D4101" s="26" t="str">
        <f t="shared" si="1"/>
        <v> </v>
      </c>
      <c r="E4101" s="27" t="str">
        <f t="shared" si="2"/>
        <v> </v>
      </c>
    </row>
    <row r="4102">
      <c r="A4102" s="24">
        <v>15701.0</v>
      </c>
      <c r="B4102" s="24" t="s">
        <v>4092</v>
      </c>
      <c r="C4102" s="25">
        <v>23802.0</v>
      </c>
      <c r="D4102" s="26" t="str">
        <f t="shared" si="1"/>
        <v> </v>
      </c>
      <c r="E4102" s="27" t="str">
        <f t="shared" si="2"/>
        <v> </v>
      </c>
    </row>
    <row r="4103">
      <c r="A4103" s="24">
        <v>15702.0</v>
      </c>
      <c r="B4103" s="24" t="s">
        <v>4093</v>
      </c>
      <c r="C4103" s="25">
        <v>25899.0</v>
      </c>
      <c r="D4103" s="26" t="str">
        <f t="shared" si="1"/>
        <v> </v>
      </c>
      <c r="E4103" s="27" t="str">
        <f t="shared" si="2"/>
        <v> </v>
      </c>
    </row>
    <row r="4104">
      <c r="A4104" s="24">
        <v>15703.0</v>
      </c>
      <c r="B4104" s="24" t="s">
        <v>4094</v>
      </c>
      <c r="C4104" s="25">
        <v>22279.0</v>
      </c>
      <c r="D4104" s="26" t="str">
        <f t="shared" si="1"/>
        <v> </v>
      </c>
      <c r="E4104" s="27" t="str">
        <f t="shared" si="2"/>
        <v> </v>
      </c>
    </row>
    <row r="4105">
      <c r="A4105" s="24">
        <v>15704.0</v>
      </c>
      <c r="B4105" s="24" t="s">
        <v>4095</v>
      </c>
      <c r="C4105" s="25">
        <v>23553.0</v>
      </c>
      <c r="D4105" s="26" t="str">
        <f t="shared" si="1"/>
        <v>Repeat</v>
      </c>
      <c r="E4105" s="27" t="str">
        <f t="shared" si="2"/>
        <v>Repeat</v>
      </c>
    </row>
    <row r="4106">
      <c r="A4106" s="24">
        <v>15705.0</v>
      </c>
      <c r="B4106" s="24" t="s">
        <v>4096</v>
      </c>
      <c r="C4106" s="25">
        <v>16316.0</v>
      </c>
      <c r="D4106" s="26" t="str">
        <f t="shared" si="1"/>
        <v> </v>
      </c>
      <c r="E4106" s="27" t="str">
        <f t="shared" si="2"/>
        <v> </v>
      </c>
    </row>
    <row r="4107">
      <c r="A4107" s="24">
        <v>15706.0</v>
      </c>
      <c r="B4107" s="24" t="s">
        <v>4097</v>
      </c>
      <c r="C4107" s="25">
        <v>28206.0</v>
      </c>
      <c r="D4107" s="26" t="str">
        <f t="shared" si="1"/>
        <v>Repeat</v>
      </c>
      <c r="E4107" s="27" t="str">
        <f t="shared" si="2"/>
        <v> </v>
      </c>
    </row>
    <row r="4108">
      <c r="A4108" s="24">
        <v>15707.0</v>
      </c>
      <c r="B4108" s="24" t="s">
        <v>4098</v>
      </c>
      <c r="C4108" s="25">
        <v>30887.0</v>
      </c>
      <c r="D4108" s="26" t="str">
        <f t="shared" si="1"/>
        <v> </v>
      </c>
      <c r="E4108" s="27" t="str">
        <f t="shared" si="2"/>
        <v> </v>
      </c>
    </row>
    <row r="4109">
      <c r="A4109" s="24">
        <v>15708.0</v>
      </c>
      <c r="B4109" s="24" t="s">
        <v>4099</v>
      </c>
      <c r="C4109" s="25">
        <v>24232.0</v>
      </c>
      <c r="D4109" s="26" t="str">
        <f t="shared" si="1"/>
        <v> </v>
      </c>
      <c r="E4109" s="27" t="str">
        <f t="shared" si="2"/>
        <v> </v>
      </c>
    </row>
    <row r="4110">
      <c r="A4110" s="24">
        <v>15709.0</v>
      </c>
      <c r="B4110" s="24" t="s">
        <v>4100</v>
      </c>
      <c r="C4110" s="25">
        <v>33385.0</v>
      </c>
      <c r="D4110" s="26" t="str">
        <f t="shared" si="1"/>
        <v>Repeat</v>
      </c>
      <c r="E4110" s="27" t="str">
        <f t="shared" si="2"/>
        <v>Repeat</v>
      </c>
    </row>
    <row r="4111">
      <c r="A4111" s="24">
        <v>15710.0</v>
      </c>
      <c r="B4111" s="24" t="s">
        <v>4101</v>
      </c>
      <c r="C4111" s="25">
        <v>26114.0</v>
      </c>
      <c r="D4111" s="26" t="str">
        <f t="shared" si="1"/>
        <v> </v>
      </c>
      <c r="E4111" s="27" t="str">
        <f t="shared" si="2"/>
        <v> </v>
      </c>
    </row>
    <row r="4112">
      <c r="A4112" s="24">
        <v>15711.0</v>
      </c>
      <c r="B4112" s="24" t="s">
        <v>4102</v>
      </c>
      <c r="C4112" s="25">
        <v>26465.0</v>
      </c>
      <c r="D4112" s="26" t="str">
        <f t="shared" si="1"/>
        <v> </v>
      </c>
      <c r="E4112" s="27" t="str">
        <f t="shared" si="2"/>
        <v> </v>
      </c>
    </row>
    <row r="4113">
      <c r="A4113" s="24">
        <v>15712.0</v>
      </c>
      <c r="B4113" s="24" t="s">
        <v>4103</v>
      </c>
      <c r="C4113" s="25">
        <v>12163.0</v>
      </c>
      <c r="D4113" s="26" t="str">
        <f t="shared" si="1"/>
        <v> </v>
      </c>
      <c r="E4113" s="27" t="str">
        <f t="shared" si="2"/>
        <v> </v>
      </c>
    </row>
    <row r="4114">
      <c r="A4114" s="24">
        <v>15713.0</v>
      </c>
      <c r="B4114" s="24" t="s">
        <v>4104</v>
      </c>
      <c r="C4114" s="25">
        <v>18132.0</v>
      </c>
      <c r="D4114" s="26" t="str">
        <f t="shared" si="1"/>
        <v> </v>
      </c>
      <c r="E4114" s="27" t="str">
        <f t="shared" si="2"/>
        <v> </v>
      </c>
    </row>
    <row r="4115">
      <c r="A4115" s="24">
        <v>15714.0</v>
      </c>
      <c r="B4115" s="24" t="s">
        <v>4105</v>
      </c>
      <c r="C4115" s="25">
        <v>26136.0</v>
      </c>
      <c r="D4115" s="26" t="str">
        <f t="shared" si="1"/>
        <v> </v>
      </c>
      <c r="E4115" s="27" t="str">
        <f t="shared" si="2"/>
        <v> </v>
      </c>
    </row>
    <row r="4116">
      <c r="A4116" s="24">
        <v>15715.0</v>
      </c>
      <c r="B4116" s="24" t="s">
        <v>4106</v>
      </c>
      <c r="C4116" s="25">
        <v>23204.0</v>
      </c>
      <c r="D4116" s="26" t="str">
        <f t="shared" si="1"/>
        <v> </v>
      </c>
      <c r="E4116" s="27" t="str">
        <f t="shared" si="2"/>
        <v> </v>
      </c>
    </row>
    <row r="4117">
      <c r="A4117" s="24">
        <v>15716.0</v>
      </c>
      <c r="B4117" s="24" t="s">
        <v>4107</v>
      </c>
      <c r="C4117" s="25">
        <v>22638.0</v>
      </c>
      <c r="D4117" s="26" t="str">
        <f t="shared" si="1"/>
        <v> </v>
      </c>
      <c r="E4117" s="27" t="str">
        <f t="shared" si="2"/>
        <v> </v>
      </c>
    </row>
    <row r="4118">
      <c r="A4118" s="24">
        <v>15717.0</v>
      </c>
      <c r="B4118" s="24" t="s">
        <v>4108</v>
      </c>
      <c r="C4118" s="25">
        <v>15723.0</v>
      </c>
      <c r="D4118" s="26" t="str">
        <f t="shared" si="1"/>
        <v> </v>
      </c>
      <c r="E4118" s="27" t="str">
        <f t="shared" si="2"/>
        <v> </v>
      </c>
    </row>
    <row r="4119">
      <c r="A4119" s="24">
        <v>15718.0</v>
      </c>
      <c r="B4119" s="24" t="s">
        <v>4109</v>
      </c>
      <c r="C4119" s="25">
        <v>14315.0</v>
      </c>
      <c r="D4119" s="26" t="str">
        <f t="shared" si="1"/>
        <v>Repeat</v>
      </c>
      <c r="E4119" s="27" t="str">
        <f t="shared" si="2"/>
        <v>Repeat</v>
      </c>
    </row>
    <row r="4120">
      <c r="A4120" s="24">
        <v>15719.0</v>
      </c>
      <c r="B4120" s="24" t="s">
        <v>4110</v>
      </c>
      <c r="C4120" s="25">
        <v>18669.0</v>
      </c>
      <c r="D4120" s="26" t="str">
        <f t="shared" si="1"/>
        <v> </v>
      </c>
      <c r="E4120" s="27" t="str">
        <f t="shared" si="2"/>
        <v> </v>
      </c>
    </row>
    <row r="4121">
      <c r="A4121" s="24">
        <v>15720.0</v>
      </c>
      <c r="B4121" s="24" t="s">
        <v>4111</v>
      </c>
      <c r="C4121" s="25">
        <v>30193.0</v>
      </c>
      <c r="D4121" s="26" t="str">
        <f t="shared" si="1"/>
        <v> </v>
      </c>
      <c r="E4121" s="27" t="str">
        <f t="shared" si="2"/>
        <v> </v>
      </c>
    </row>
    <row r="4122">
      <c r="A4122" s="24">
        <v>15722.0</v>
      </c>
      <c r="B4122" s="24" t="s">
        <v>4112</v>
      </c>
      <c r="C4122" s="25">
        <v>21448.0</v>
      </c>
      <c r="D4122" s="26" t="str">
        <f t="shared" si="1"/>
        <v> </v>
      </c>
      <c r="E4122" s="27" t="str">
        <f t="shared" si="2"/>
        <v> </v>
      </c>
    </row>
    <row r="4123">
      <c r="A4123" s="24">
        <v>15723.0</v>
      </c>
      <c r="B4123" s="24" t="s">
        <v>4113</v>
      </c>
      <c r="C4123" s="25">
        <v>23303.0</v>
      </c>
      <c r="D4123" s="26" t="str">
        <f t="shared" si="1"/>
        <v> </v>
      </c>
      <c r="E4123" s="27" t="str">
        <f t="shared" si="2"/>
        <v> </v>
      </c>
    </row>
    <row r="4124">
      <c r="A4124" s="24">
        <v>15724.0</v>
      </c>
      <c r="B4124" s="24" t="s">
        <v>4114</v>
      </c>
      <c r="C4124" s="25">
        <v>23824.0</v>
      </c>
      <c r="D4124" s="26" t="str">
        <f t="shared" si="1"/>
        <v>Repeat</v>
      </c>
      <c r="E4124" s="27" t="str">
        <f t="shared" si="2"/>
        <v>Repeat</v>
      </c>
    </row>
    <row r="4125">
      <c r="A4125" s="24">
        <v>15725.0</v>
      </c>
      <c r="B4125" s="24" t="s">
        <v>4115</v>
      </c>
      <c r="C4125" s="25">
        <v>16394.0</v>
      </c>
      <c r="D4125" s="26" t="str">
        <f t="shared" si="1"/>
        <v>Repeat</v>
      </c>
      <c r="E4125" s="27" t="str">
        <f t="shared" si="2"/>
        <v> </v>
      </c>
    </row>
    <row r="4126">
      <c r="A4126" s="24">
        <v>15726.0</v>
      </c>
      <c r="B4126" s="24" t="s">
        <v>4116</v>
      </c>
      <c r="C4126" s="25">
        <v>21495.0</v>
      </c>
      <c r="D4126" s="26" t="str">
        <f t="shared" si="1"/>
        <v> </v>
      </c>
      <c r="E4126" s="27" t="str">
        <f t="shared" si="2"/>
        <v> </v>
      </c>
    </row>
    <row r="4127">
      <c r="A4127" s="24">
        <v>15727.0</v>
      </c>
      <c r="B4127" s="24" t="s">
        <v>4117</v>
      </c>
      <c r="C4127" s="25">
        <v>28137.0</v>
      </c>
      <c r="D4127" s="26" t="str">
        <f t="shared" si="1"/>
        <v> </v>
      </c>
      <c r="E4127" s="27" t="str">
        <f t="shared" si="2"/>
        <v> </v>
      </c>
    </row>
    <row r="4128">
      <c r="A4128" s="24">
        <v>15728.0</v>
      </c>
      <c r="B4128" s="24" t="s">
        <v>4118</v>
      </c>
      <c r="C4128" s="25">
        <v>16898.0</v>
      </c>
      <c r="D4128" s="26" t="str">
        <f t="shared" si="1"/>
        <v> </v>
      </c>
      <c r="E4128" s="27" t="str">
        <f t="shared" si="2"/>
        <v> </v>
      </c>
    </row>
    <row r="4129">
      <c r="A4129" s="24">
        <v>15729.0</v>
      </c>
      <c r="B4129" s="24" t="s">
        <v>4119</v>
      </c>
      <c r="C4129" s="25">
        <v>27327.0</v>
      </c>
      <c r="D4129" s="26" t="str">
        <f t="shared" si="1"/>
        <v>Repeat</v>
      </c>
      <c r="E4129" s="27" t="str">
        <f t="shared" si="2"/>
        <v>Repeat</v>
      </c>
    </row>
    <row r="4130">
      <c r="A4130" s="24">
        <v>15730.0</v>
      </c>
      <c r="B4130" s="24" t="s">
        <v>4120</v>
      </c>
      <c r="C4130" s="25">
        <v>18306.0</v>
      </c>
      <c r="D4130" s="26" t="str">
        <f t="shared" si="1"/>
        <v> </v>
      </c>
      <c r="E4130" s="27" t="str">
        <f t="shared" si="2"/>
        <v> </v>
      </c>
    </row>
    <row r="4131">
      <c r="A4131" s="24">
        <v>15731.0</v>
      </c>
      <c r="B4131" s="24" t="s">
        <v>4121</v>
      </c>
      <c r="C4131" s="25">
        <v>17258.0</v>
      </c>
      <c r="D4131" s="26" t="str">
        <f t="shared" si="1"/>
        <v> </v>
      </c>
      <c r="E4131" s="27" t="str">
        <f t="shared" si="2"/>
        <v> </v>
      </c>
    </row>
    <row r="4132">
      <c r="A4132" s="24">
        <v>15732.0</v>
      </c>
      <c r="B4132" s="24" t="s">
        <v>4122</v>
      </c>
      <c r="C4132" s="25">
        <v>22537.0</v>
      </c>
      <c r="D4132" s="26" t="str">
        <f t="shared" si="1"/>
        <v> </v>
      </c>
      <c r="E4132" s="27" t="str">
        <f t="shared" si="2"/>
        <v> </v>
      </c>
    </row>
    <row r="4133">
      <c r="A4133" s="24">
        <v>15733.0</v>
      </c>
      <c r="B4133" s="24" t="s">
        <v>4123</v>
      </c>
      <c r="C4133" s="25">
        <v>18485.0</v>
      </c>
      <c r="D4133" s="26" t="str">
        <f t="shared" si="1"/>
        <v> </v>
      </c>
      <c r="E4133" s="27" t="str">
        <f t="shared" si="2"/>
        <v> </v>
      </c>
    </row>
    <row r="4134">
      <c r="A4134" s="24">
        <v>15734.0</v>
      </c>
      <c r="B4134" s="24" t="s">
        <v>4124</v>
      </c>
      <c r="C4134" s="25">
        <v>23624.0</v>
      </c>
      <c r="D4134" s="26" t="str">
        <f t="shared" si="1"/>
        <v> </v>
      </c>
      <c r="E4134" s="27" t="str">
        <f t="shared" si="2"/>
        <v> </v>
      </c>
    </row>
    <row r="4135">
      <c r="A4135" s="24">
        <v>15735.0</v>
      </c>
      <c r="B4135" s="24" t="s">
        <v>4125</v>
      </c>
      <c r="C4135" s="25">
        <v>21712.0</v>
      </c>
      <c r="D4135" s="26" t="str">
        <f t="shared" si="1"/>
        <v> </v>
      </c>
      <c r="E4135" s="27" t="str">
        <f t="shared" si="2"/>
        <v> </v>
      </c>
    </row>
    <row r="4136">
      <c r="A4136" s="24">
        <v>15736.0</v>
      </c>
      <c r="B4136" s="24" t="s">
        <v>4126</v>
      </c>
      <c r="C4136" s="25">
        <v>24806.0</v>
      </c>
      <c r="D4136" s="26" t="str">
        <f t="shared" si="1"/>
        <v> </v>
      </c>
      <c r="E4136" s="27" t="str">
        <f t="shared" si="2"/>
        <v> </v>
      </c>
    </row>
    <row r="4137">
      <c r="A4137" s="24">
        <v>15737.0</v>
      </c>
      <c r="B4137" s="24" t="s">
        <v>4127</v>
      </c>
      <c r="C4137" s="25">
        <v>27398.0</v>
      </c>
      <c r="D4137" s="26" t="str">
        <f t="shared" si="1"/>
        <v>Repeat</v>
      </c>
      <c r="E4137" s="27" t="str">
        <f t="shared" si="2"/>
        <v>Repeat</v>
      </c>
    </row>
    <row r="4138">
      <c r="A4138" s="24">
        <v>15738.0</v>
      </c>
      <c r="B4138" s="24" t="s">
        <v>4128</v>
      </c>
      <c r="C4138" s="25">
        <v>23184.0</v>
      </c>
      <c r="D4138" s="26" t="str">
        <f t="shared" si="1"/>
        <v> </v>
      </c>
      <c r="E4138" s="27" t="str">
        <f t="shared" si="2"/>
        <v> </v>
      </c>
    </row>
    <row r="4139">
      <c r="A4139" s="24">
        <v>15739.0</v>
      </c>
      <c r="B4139" s="24" t="s">
        <v>4129</v>
      </c>
      <c r="C4139" s="25">
        <v>22716.0</v>
      </c>
      <c r="D4139" s="26" t="str">
        <f t="shared" si="1"/>
        <v> </v>
      </c>
      <c r="E4139" s="27" t="str">
        <f t="shared" si="2"/>
        <v> </v>
      </c>
    </row>
    <row r="4140">
      <c r="A4140" s="24">
        <v>15740.0</v>
      </c>
      <c r="B4140" s="24" t="s">
        <v>4130</v>
      </c>
      <c r="C4140" s="25">
        <v>17084.0</v>
      </c>
      <c r="D4140" s="26" t="str">
        <f t="shared" si="1"/>
        <v> </v>
      </c>
      <c r="E4140" s="27" t="str">
        <f t="shared" si="2"/>
        <v> </v>
      </c>
    </row>
    <row r="4141">
      <c r="A4141" s="24">
        <v>15741.0</v>
      </c>
      <c r="B4141" s="24" t="s">
        <v>4131</v>
      </c>
      <c r="C4141" s="25">
        <v>17556.0</v>
      </c>
      <c r="D4141" s="26" t="str">
        <f t="shared" si="1"/>
        <v>Repeat</v>
      </c>
      <c r="E4141" s="27" t="str">
        <f t="shared" si="2"/>
        <v>Repeat</v>
      </c>
    </row>
    <row r="4142">
      <c r="A4142" s="24">
        <v>15742.0</v>
      </c>
      <c r="B4142" s="24" t="s">
        <v>4132</v>
      </c>
      <c r="C4142" s="25">
        <v>17073.0</v>
      </c>
      <c r="D4142" s="26" t="str">
        <f t="shared" si="1"/>
        <v> </v>
      </c>
      <c r="E4142" s="27" t="str">
        <f t="shared" si="2"/>
        <v> </v>
      </c>
    </row>
    <row r="4143">
      <c r="A4143" s="24">
        <v>15743.0</v>
      </c>
      <c r="B4143" s="24" t="s">
        <v>4133</v>
      </c>
      <c r="C4143" s="25">
        <v>21968.0</v>
      </c>
      <c r="D4143" s="26" t="str">
        <f t="shared" si="1"/>
        <v> </v>
      </c>
      <c r="E4143" s="27" t="str">
        <f t="shared" si="2"/>
        <v> </v>
      </c>
    </row>
    <row r="4144">
      <c r="A4144" s="24">
        <v>15744.0</v>
      </c>
      <c r="B4144" s="24" t="s">
        <v>4134</v>
      </c>
      <c r="C4144" s="25">
        <v>22964.0</v>
      </c>
      <c r="D4144" s="26" t="str">
        <f t="shared" si="1"/>
        <v> </v>
      </c>
      <c r="E4144" s="27" t="str">
        <f t="shared" si="2"/>
        <v> </v>
      </c>
    </row>
    <row r="4145">
      <c r="A4145" s="24">
        <v>15745.0</v>
      </c>
      <c r="B4145" s="24" t="s">
        <v>4135</v>
      </c>
      <c r="C4145" s="25">
        <v>21738.0</v>
      </c>
      <c r="D4145" s="26" t="str">
        <f t="shared" si="1"/>
        <v>Repeat</v>
      </c>
      <c r="E4145" s="27" t="str">
        <f t="shared" si="2"/>
        <v>Repeat</v>
      </c>
    </row>
    <row r="4146">
      <c r="A4146" s="24">
        <v>15746.0</v>
      </c>
      <c r="B4146" s="24" t="s">
        <v>4136</v>
      </c>
      <c r="C4146" s="25">
        <v>19289.0</v>
      </c>
      <c r="D4146" s="26" t="str">
        <f t="shared" si="1"/>
        <v>Repeat</v>
      </c>
      <c r="E4146" s="27" t="str">
        <f t="shared" si="2"/>
        <v> </v>
      </c>
    </row>
    <row r="4147">
      <c r="A4147" s="24">
        <v>15747.0</v>
      </c>
      <c r="B4147" s="24" t="s">
        <v>4137</v>
      </c>
      <c r="C4147" s="25">
        <v>20053.0</v>
      </c>
      <c r="D4147" s="26" t="str">
        <f t="shared" si="1"/>
        <v> </v>
      </c>
      <c r="E4147" s="27" t="str">
        <f t="shared" si="2"/>
        <v> </v>
      </c>
    </row>
    <row r="4148">
      <c r="A4148" s="24">
        <v>15748.0</v>
      </c>
      <c r="B4148" s="24" t="s">
        <v>4138</v>
      </c>
      <c r="C4148" s="25">
        <v>22492.0</v>
      </c>
      <c r="D4148" s="26" t="str">
        <f t="shared" si="1"/>
        <v>Repeat</v>
      </c>
      <c r="E4148" s="27" t="str">
        <f t="shared" si="2"/>
        <v>Repeat</v>
      </c>
    </row>
    <row r="4149">
      <c r="A4149" s="24">
        <v>15749.0</v>
      </c>
      <c r="B4149" s="24" t="s">
        <v>4139</v>
      </c>
      <c r="C4149" s="25">
        <v>30064.0</v>
      </c>
      <c r="D4149" s="26" t="str">
        <f t="shared" si="1"/>
        <v> </v>
      </c>
      <c r="E4149" s="27" t="str">
        <f t="shared" si="2"/>
        <v> </v>
      </c>
    </row>
    <row r="4150">
      <c r="A4150" s="24">
        <v>15750.0</v>
      </c>
      <c r="B4150" s="24" t="s">
        <v>4140</v>
      </c>
      <c r="C4150" s="25">
        <v>19538.0</v>
      </c>
      <c r="D4150" s="26" t="str">
        <f t="shared" si="1"/>
        <v> </v>
      </c>
      <c r="E4150" s="27" t="str">
        <f t="shared" si="2"/>
        <v> </v>
      </c>
    </row>
    <row r="4151">
      <c r="A4151" s="24">
        <v>15751.0</v>
      </c>
      <c r="B4151" s="24" t="s">
        <v>4141</v>
      </c>
      <c r="C4151" s="25">
        <v>29562.0</v>
      </c>
      <c r="D4151" s="26" t="str">
        <f t="shared" si="1"/>
        <v>Repeat</v>
      </c>
      <c r="E4151" s="27" t="str">
        <f t="shared" si="2"/>
        <v> </v>
      </c>
    </row>
    <row r="4152">
      <c r="A4152" s="24">
        <v>15753.0</v>
      </c>
      <c r="B4152" s="24" t="s">
        <v>4142</v>
      </c>
      <c r="C4152" s="25">
        <v>17733.0</v>
      </c>
      <c r="D4152" s="26" t="str">
        <f t="shared" si="1"/>
        <v> </v>
      </c>
      <c r="E4152" s="27" t="str">
        <f t="shared" si="2"/>
        <v> </v>
      </c>
    </row>
    <row r="4153">
      <c r="A4153" s="24">
        <v>15755.0</v>
      </c>
      <c r="B4153" s="24" t="s">
        <v>4143</v>
      </c>
      <c r="C4153" s="25">
        <v>18681.0</v>
      </c>
      <c r="D4153" s="26" t="str">
        <f t="shared" si="1"/>
        <v>Repeat</v>
      </c>
      <c r="E4153" s="27" t="str">
        <f t="shared" si="2"/>
        <v>Repeat</v>
      </c>
    </row>
    <row r="4154">
      <c r="A4154" s="24">
        <v>15756.0</v>
      </c>
      <c r="B4154" s="24" t="s">
        <v>4144</v>
      </c>
      <c r="C4154" s="25">
        <v>17203.0</v>
      </c>
      <c r="D4154" s="26" t="str">
        <f t="shared" si="1"/>
        <v>Repeat</v>
      </c>
      <c r="E4154" s="27" t="str">
        <f t="shared" si="2"/>
        <v> </v>
      </c>
    </row>
    <row r="4155">
      <c r="A4155" s="24">
        <v>15757.0</v>
      </c>
      <c r="B4155" s="24" t="s">
        <v>4145</v>
      </c>
      <c r="C4155" s="25">
        <v>26378.0</v>
      </c>
      <c r="D4155" s="26" t="str">
        <f t="shared" si="1"/>
        <v>Repeat</v>
      </c>
      <c r="E4155" s="27" t="str">
        <f t="shared" si="2"/>
        <v>Repeat</v>
      </c>
    </row>
    <row r="4156">
      <c r="A4156" s="24">
        <v>15758.0</v>
      </c>
      <c r="B4156" s="24" t="s">
        <v>4146</v>
      </c>
      <c r="C4156" s="25">
        <v>22700.0</v>
      </c>
      <c r="D4156" s="26" t="str">
        <f t="shared" si="1"/>
        <v> </v>
      </c>
      <c r="E4156" s="27" t="str">
        <f t="shared" si="2"/>
        <v> </v>
      </c>
    </row>
    <row r="4157">
      <c r="A4157" s="24">
        <v>15760.0</v>
      </c>
      <c r="B4157" s="24" t="s">
        <v>4147</v>
      </c>
      <c r="C4157" s="25">
        <v>23524.0</v>
      </c>
      <c r="D4157" s="26" t="str">
        <f t="shared" si="1"/>
        <v> </v>
      </c>
      <c r="E4157" s="27" t="str">
        <f t="shared" si="2"/>
        <v> </v>
      </c>
    </row>
    <row r="4158">
      <c r="A4158" s="24">
        <v>15761.0</v>
      </c>
      <c r="B4158" s="24" t="s">
        <v>4148</v>
      </c>
      <c r="C4158" s="25">
        <v>19046.0</v>
      </c>
      <c r="D4158" s="26" t="str">
        <f t="shared" si="1"/>
        <v> </v>
      </c>
      <c r="E4158" s="27" t="str">
        <f t="shared" si="2"/>
        <v> </v>
      </c>
    </row>
    <row r="4159">
      <c r="A4159" s="24">
        <v>15762.0</v>
      </c>
      <c r="B4159" s="24" t="s">
        <v>4149</v>
      </c>
      <c r="C4159" s="25">
        <v>28325.0</v>
      </c>
      <c r="D4159" s="26" t="str">
        <f t="shared" si="1"/>
        <v> </v>
      </c>
      <c r="E4159" s="27" t="str">
        <f t="shared" si="2"/>
        <v> </v>
      </c>
    </row>
    <row r="4160">
      <c r="A4160" s="24">
        <v>15763.0</v>
      </c>
      <c r="B4160" s="24" t="s">
        <v>4150</v>
      </c>
      <c r="C4160" s="25">
        <v>23818.0</v>
      </c>
      <c r="D4160" s="26" t="str">
        <f t="shared" si="1"/>
        <v>Repeat</v>
      </c>
      <c r="E4160" s="27" t="str">
        <f t="shared" si="2"/>
        <v>Repeat</v>
      </c>
    </row>
    <row r="4161">
      <c r="A4161" s="24">
        <v>15764.0</v>
      </c>
      <c r="B4161" s="24" t="s">
        <v>4151</v>
      </c>
      <c r="C4161" s="25">
        <v>24741.0</v>
      </c>
      <c r="D4161" s="26" t="str">
        <f t="shared" si="1"/>
        <v> </v>
      </c>
      <c r="E4161" s="27" t="str">
        <f t="shared" si="2"/>
        <v> </v>
      </c>
    </row>
    <row r="4162">
      <c r="A4162" s="24">
        <v>15765.0</v>
      </c>
      <c r="B4162" s="24" t="s">
        <v>4152</v>
      </c>
      <c r="C4162" s="25">
        <v>23265.0</v>
      </c>
      <c r="D4162" s="26" t="str">
        <f t="shared" si="1"/>
        <v>Repeat</v>
      </c>
      <c r="E4162" s="27" t="str">
        <f t="shared" si="2"/>
        <v>Repeat</v>
      </c>
    </row>
    <row r="4163">
      <c r="A4163" s="24">
        <v>15766.0</v>
      </c>
      <c r="B4163" s="24" t="s">
        <v>4153</v>
      </c>
      <c r="C4163" s="25">
        <v>23906.0</v>
      </c>
      <c r="D4163" s="26" t="str">
        <f t="shared" si="1"/>
        <v> </v>
      </c>
      <c r="E4163" s="27" t="str">
        <f t="shared" si="2"/>
        <v> </v>
      </c>
    </row>
    <row r="4164">
      <c r="A4164" s="24">
        <v>15767.0</v>
      </c>
      <c r="B4164" s="24" t="s">
        <v>4154</v>
      </c>
      <c r="C4164" s="25">
        <v>21418.0</v>
      </c>
      <c r="D4164" s="26" t="str">
        <f t="shared" si="1"/>
        <v> </v>
      </c>
      <c r="E4164" s="27" t="str">
        <f t="shared" si="2"/>
        <v> </v>
      </c>
    </row>
    <row r="4165">
      <c r="A4165" s="24">
        <v>15768.0</v>
      </c>
      <c r="B4165" s="24" t="s">
        <v>4155</v>
      </c>
      <c r="C4165" s="25">
        <v>24108.0</v>
      </c>
      <c r="D4165" s="26" t="str">
        <f t="shared" si="1"/>
        <v> </v>
      </c>
      <c r="E4165" s="27" t="str">
        <f t="shared" si="2"/>
        <v> </v>
      </c>
    </row>
    <row r="4166">
      <c r="A4166" s="24">
        <v>15769.0</v>
      </c>
      <c r="B4166" s="24" t="s">
        <v>4156</v>
      </c>
      <c r="C4166" s="25">
        <v>19725.0</v>
      </c>
      <c r="D4166" s="26" t="str">
        <f t="shared" si="1"/>
        <v> </v>
      </c>
      <c r="E4166" s="27" t="str">
        <f t="shared" si="2"/>
        <v> </v>
      </c>
    </row>
    <row r="4167">
      <c r="A4167" s="24">
        <v>15770.0</v>
      </c>
      <c r="B4167" s="24" t="s">
        <v>4157</v>
      </c>
      <c r="C4167" s="25">
        <v>21050.0</v>
      </c>
      <c r="D4167" s="26" t="str">
        <f t="shared" si="1"/>
        <v> </v>
      </c>
      <c r="E4167" s="27" t="str">
        <f t="shared" si="2"/>
        <v> </v>
      </c>
    </row>
    <row r="4168">
      <c r="A4168" s="24">
        <v>15771.0</v>
      </c>
      <c r="B4168" s="24" t="s">
        <v>4158</v>
      </c>
      <c r="C4168" s="25">
        <v>19858.0</v>
      </c>
      <c r="D4168" s="26" t="str">
        <f t="shared" si="1"/>
        <v>Repeat</v>
      </c>
      <c r="E4168" s="27" t="str">
        <f t="shared" si="2"/>
        <v>Repeat</v>
      </c>
    </row>
    <row r="4169">
      <c r="A4169" s="24">
        <v>15772.0</v>
      </c>
      <c r="B4169" s="24" t="s">
        <v>4159</v>
      </c>
      <c r="C4169" s="25">
        <v>24343.0</v>
      </c>
      <c r="D4169" s="26" t="str">
        <f t="shared" si="1"/>
        <v> </v>
      </c>
      <c r="E4169" s="27" t="str">
        <f t="shared" si="2"/>
        <v> </v>
      </c>
    </row>
    <row r="4170">
      <c r="A4170" s="24">
        <v>15774.0</v>
      </c>
      <c r="B4170" s="24" t="s">
        <v>3953</v>
      </c>
      <c r="C4170" s="25">
        <v>22495.0</v>
      </c>
      <c r="D4170" s="26" t="str">
        <f t="shared" si="1"/>
        <v>Repeat</v>
      </c>
      <c r="E4170" s="27" t="str">
        <f t="shared" si="2"/>
        <v> </v>
      </c>
    </row>
    <row r="4171">
      <c r="A4171" s="24">
        <v>15775.0</v>
      </c>
      <c r="B4171" s="24" t="s">
        <v>4160</v>
      </c>
      <c r="C4171" s="25">
        <v>24599.0</v>
      </c>
      <c r="D4171" s="26" t="str">
        <f t="shared" si="1"/>
        <v>Repeat</v>
      </c>
      <c r="E4171" s="27" t="str">
        <f t="shared" si="2"/>
        <v>Repeat</v>
      </c>
    </row>
    <row r="4172">
      <c r="A4172" s="24">
        <v>15776.0</v>
      </c>
      <c r="B4172" s="24" t="s">
        <v>4161</v>
      </c>
      <c r="C4172" s="25">
        <v>26111.0</v>
      </c>
      <c r="D4172" s="26" t="str">
        <f t="shared" si="1"/>
        <v> </v>
      </c>
      <c r="E4172" s="27" t="str">
        <f t="shared" si="2"/>
        <v> </v>
      </c>
    </row>
    <row r="4173">
      <c r="A4173" s="24">
        <v>15777.0</v>
      </c>
      <c r="B4173" s="24" t="s">
        <v>4162</v>
      </c>
      <c r="C4173" s="25">
        <v>21158.0</v>
      </c>
      <c r="D4173" s="26" t="str">
        <f t="shared" si="1"/>
        <v> </v>
      </c>
      <c r="E4173" s="27" t="str">
        <f t="shared" si="2"/>
        <v> </v>
      </c>
    </row>
    <row r="4174">
      <c r="A4174" s="24">
        <v>15778.0</v>
      </c>
      <c r="B4174" s="24" t="s">
        <v>4163</v>
      </c>
      <c r="C4174" s="25">
        <v>24111.0</v>
      </c>
      <c r="D4174" s="26" t="str">
        <f t="shared" si="1"/>
        <v> </v>
      </c>
      <c r="E4174" s="27" t="str">
        <f t="shared" si="2"/>
        <v> </v>
      </c>
    </row>
    <row r="4175">
      <c r="A4175" s="24">
        <v>15779.0</v>
      </c>
      <c r="B4175" s="24" t="s">
        <v>4164</v>
      </c>
      <c r="C4175" s="25">
        <v>21259.0</v>
      </c>
      <c r="D4175" s="26" t="str">
        <f t="shared" si="1"/>
        <v> </v>
      </c>
      <c r="E4175" s="27" t="str">
        <f t="shared" si="2"/>
        <v> </v>
      </c>
    </row>
    <row r="4176">
      <c r="A4176" s="24">
        <v>15780.0</v>
      </c>
      <c r="B4176" s="24" t="s">
        <v>4165</v>
      </c>
      <c r="C4176" s="25">
        <v>23452.0</v>
      </c>
      <c r="D4176" s="26" t="str">
        <f t="shared" si="1"/>
        <v>Repeat</v>
      </c>
      <c r="E4176" s="27" t="str">
        <f t="shared" si="2"/>
        <v> </v>
      </c>
    </row>
    <row r="4177">
      <c r="A4177" s="24">
        <v>15782.0</v>
      </c>
      <c r="B4177" s="24" t="s">
        <v>4166</v>
      </c>
      <c r="C4177" s="25">
        <v>26777.0</v>
      </c>
      <c r="D4177" s="26" t="str">
        <f t="shared" si="1"/>
        <v> </v>
      </c>
      <c r="E4177" s="27" t="str">
        <f t="shared" si="2"/>
        <v> </v>
      </c>
    </row>
    <row r="4178">
      <c r="A4178" s="24">
        <v>15783.0</v>
      </c>
      <c r="B4178" s="24" t="s">
        <v>4167</v>
      </c>
      <c r="C4178" s="25">
        <v>20965.0</v>
      </c>
      <c r="D4178" s="26" t="str">
        <f t="shared" si="1"/>
        <v>Repeat</v>
      </c>
      <c r="E4178" s="27" t="str">
        <f t="shared" si="2"/>
        <v>Repeat</v>
      </c>
    </row>
    <row r="4179">
      <c r="A4179" s="24">
        <v>15784.0</v>
      </c>
      <c r="B4179" s="24" t="s">
        <v>4168</v>
      </c>
      <c r="C4179" s="25">
        <v>27911.0</v>
      </c>
      <c r="D4179" s="26" t="str">
        <f t="shared" si="1"/>
        <v>Repeat</v>
      </c>
      <c r="E4179" s="27" t="str">
        <f t="shared" si="2"/>
        <v>Repeat</v>
      </c>
    </row>
    <row r="4180">
      <c r="A4180" s="24">
        <v>15785.0</v>
      </c>
      <c r="B4180" s="24" t="s">
        <v>4169</v>
      </c>
      <c r="C4180" s="25">
        <v>19662.0</v>
      </c>
      <c r="D4180" s="26" t="str">
        <f t="shared" si="1"/>
        <v> </v>
      </c>
      <c r="E4180" s="27" t="str">
        <f t="shared" si="2"/>
        <v> </v>
      </c>
    </row>
    <row r="4181">
      <c r="A4181" s="24">
        <v>15786.0</v>
      </c>
      <c r="B4181" s="24" t="s">
        <v>4170</v>
      </c>
      <c r="C4181" s="25">
        <v>21798.0</v>
      </c>
      <c r="D4181" s="26" t="str">
        <f t="shared" si="1"/>
        <v> </v>
      </c>
      <c r="E4181" s="27" t="str">
        <f t="shared" si="2"/>
        <v> </v>
      </c>
    </row>
    <row r="4182">
      <c r="A4182" s="24">
        <v>15787.0</v>
      </c>
      <c r="B4182" s="24" t="s">
        <v>4171</v>
      </c>
      <c r="C4182" s="25">
        <v>25510.0</v>
      </c>
      <c r="D4182" s="26" t="str">
        <f t="shared" si="1"/>
        <v> </v>
      </c>
      <c r="E4182" s="27" t="str">
        <f t="shared" si="2"/>
        <v> </v>
      </c>
    </row>
    <row r="4183">
      <c r="A4183" s="24">
        <v>15789.0</v>
      </c>
      <c r="B4183" s="24" t="s">
        <v>4172</v>
      </c>
      <c r="C4183" s="25">
        <v>18415.0</v>
      </c>
      <c r="D4183" s="26" t="str">
        <f t="shared" si="1"/>
        <v> </v>
      </c>
      <c r="E4183" s="27" t="str">
        <f t="shared" si="2"/>
        <v> </v>
      </c>
    </row>
    <row r="4184">
      <c r="A4184" s="24">
        <v>15790.0</v>
      </c>
      <c r="B4184" s="24" t="s">
        <v>4173</v>
      </c>
      <c r="C4184" s="25">
        <v>30759.0</v>
      </c>
      <c r="D4184" s="26" t="str">
        <f t="shared" si="1"/>
        <v> </v>
      </c>
      <c r="E4184" s="27" t="str">
        <f t="shared" si="2"/>
        <v> </v>
      </c>
    </row>
    <row r="4185">
      <c r="A4185" s="24">
        <v>15791.0</v>
      </c>
      <c r="B4185" s="24" t="s">
        <v>4174</v>
      </c>
      <c r="C4185" s="25">
        <v>21098.0</v>
      </c>
      <c r="D4185" s="26" t="str">
        <f t="shared" si="1"/>
        <v> </v>
      </c>
      <c r="E4185" s="27" t="str">
        <f t="shared" si="2"/>
        <v> </v>
      </c>
    </row>
    <row r="4186">
      <c r="A4186" s="24">
        <v>15792.0</v>
      </c>
      <c r="B4186" s="24" t="s">
        <v>4175</v>
      </c>
      <c r="C4186" s="25">
        <v>30530.0</v>
      </c>
      <c r="D4186" s="26" t="str">
        <f t="shared" si="1"/>
        <v> </v>
      </c>
      <c r="E4186" s="27" t="str">
        <f t="shared" si="2"/>
        <v> </v>
      </c>
    </row>
    <row r="4187">
      <c r="A4187" s="24">
        <v>15793.0</v>
      </c>
      <c r="B4187" s="24" t="s">
        <v>4176</v>
      </c>
      <c r="C4187" s="25">
        <v>16522.0</v>
      </c>
      <c r="D4187" s="26" t="str">
        <f t="shared" si="1"/>
        <v> </v>
      </c>
      <c r="E4187" s="27" t="str">
        <f t="shared" si="2"/>
        <v> </v>
      </c>
    </row>
    <row r="4188">
      <c r="A4188" s="24">
        <v>15794.0</v>
      </c>
      <c r="B4188" s="24" t="s">
        <v>4177</v>
      </c>
      <c r="C4188" s="25">
        <v>20692.0</v>
      </c>
      <c r="D4188" s="26" t="str">
        <f t="shared" si="1"/>
        <v> </v>
      </c>
      <c r="E4188" s="27" t="str">
        <f t="shared" si="2"/>
        <v> </v>
      </c>
    </row>
    <row r="4189">
      <c r="A4189" s="24">
        <v>15795.0</v>
      </c>
      <c r="B4189" s="24" t="s">
        <v>4178</v>
      </c>
      <c r="C4189" s="25">
        <v>15753.0</v>
      </c>
      <c r="D4189" s="26" t="str">
        <f t="shared" si="1"/>
        <v> </v>
      </c>
      <c r="E4189" s="27" t="str">
        <f t="shared" si="2"/>
        <v> </v>
      </c>
    </row>
    <row r="4190">
      <c r="A4190" s="24">
        <v>15796.0</v>
      </c>
      <c r="B4190" s="24" t="s">
        <v>4179</v>
      </c>
      <c r="C4190" s="25">
        <v>31611.0</v>
      </c>
      <c r="D4190" s="26" t="str">
        <f t="shared" si="1"/>
        <v> </v>
      </c>
      <c r="E4190" s="27" t="str">
        <f t="shared" si="2"/>
        <v> </v>
      </c>
    </row>
    <row r="4191">
      <c r="A4191" s="24">
        <v>15797.0</v>
      </c>
      <c r="B4191" s="24" t="s">
        <v>4180</v>
      </c>
      <c r="C4191" s="25">
        <v>22485.0</v>
      </c>
      <c r="D4191" s="26" t="str">
        <f t="shared" si="1"/>
        <v>Repeat</v>
      </c>
      <c r="E4191" s="27" t="str">
        <f t="shared" si="2"/>
        <v> </v>
      </c>
    </row>
    <row r="4192">
      <c r="A4192" s="24">
        <v>15798.0</v>
      </c>
      <c r="B4192" s="24" t="s">
        <v>4181</v>
      </c>
      <c r="C4192" s="25">
        <v>26903.0</v>
      </c>
      <c r="D4192" s="26" t="str">
        <f t="shared" si="1"/>
        <v>Repeat</v>
      </c>
      <c r="E4192" s="27" t="str">
        <f t="shared" si="2"/>
        <v>Repeat</v>
      </c>
    </row>
    <row r="4193">
      <c r="A4193" s="24">
        <v>15799.0</v>
      </c>
      <c r="B4193" s="24" t="s">
        <v>4182</v>
      </c>
      <c r="C4193" s="25">
        <v>20858.0</v>
      </c>
      <c r="D4193" s="26" t="str">
        <f t="shared" si="1"/>
        <v> </v>
      </c>
      <c r="E4193" s="27" t="str">
        <f t="shared" si="2"/>
        <v> </v>
      </c>
    </row>
    <row r="4194">
      <c r="A4194" s="24">
        <v>15800.0</v>
      </c>
      <c r="B4194" s="24" t="s">
        <v>4183</v>
      </c>
      <c r="C4194" s="25">
        <v>21210.0</v>
      </c>
      <c r="D4194" s="26" t="str">
        <f t="shared" si="1"/>
        <v>Repeat</v>
      </c>
      <c r="E4194" s="27" t="str">
        <f t="shared" si="2"/>
        <v>Repeat</v>
      </c>
    </row>
    <row r="4195">
      <c r="A4195" s="24">
        <v>15801.0</v>
      </c>
      <c r="B4195" s="24" t="s">
        <v>4184</v>
      </c>
      <c r="C4195" s="25">
        <v>18872.0</v>
      </c>
      <c r="D4195" s="26" t="str">
        <f t="shared" si="1"/>
        <v> </v>
      </c>
      <c r="E4195" s="27" t="str">
        <f t="shared" si="2"/>
        <v> </v>
      </c>
    </row>
    <row r="4196">
      <c r="A4196" s="24">
        <v>15802.0</v>
      </c>
      <c r="B4196" s="24" t="s">
        <v>4185</v>
      </c>
      <c r="C4196" s="25">
        <v>14014.0</v>
      </c>
      <c r="D4196" s="26" t="str">
        <f t="shared" si="1"/>
        <v>Repeat</v>
      </c>
      <c r="E4196" s="27" t="str">
        <f t="shared" si="2"/>
        <v>Repeat</v>
      </c>
    </row>
    <row r="4197">
      <c r="A4197" s="24">
        <v>15803.0</v>
      </c>
      <c r="B4197" s="24" t="s">
        <v>4186</v>
      </c>
      <c r="C4197" s="25">
        <v>23681.0</v>
      </c>
      <c r="D4197" s="26" t="str">
        <f t="shared" si="1"/>
        <v>Repeat</v>
      </c>
      <c r="E4197" s="27" t="str">
        <f t="shared" si="2"/>
        <v>Repeat</v>
      </c>
    </row>
    <row r="4198">
      <c r="A4198" s="24">
        <v>15804.0</v>
      </c>
      <c r="B4198" s="24" t="s">
        <v>4187</v>
      </c>
      <c r="C4198" s="25">
        <v>18291.0</v>
      </c>
      <c r="D4198" s="26" t="str">
        <f t="shared" si="1"/>
        <v> </v>
      </c>
      <c r="E4198" s="27" t="str">
        <f t="shared" si="2"/>
        <v> </v>
      </c>
    </row>
    <row r="4199">
      <c r="A4199" s="24">
        <v>15805.0</v>
      </c>
      <c r="B4199" s="24" t="s">
        <v>4188</v>
      </c>
      <c r="C4199" s="25">
        <v>28195.0</v>
      </c>
      <c r="D4199" s="26" t="str">
        <f t="shared" si="1"/>
        <v> </v>
      </c>
      <c r="E4199" s="27" t="str">
        <f t="shared" si="2"/>
        <v> </v>
      </c>
    </row>
    <row r="4200">
      <c r="A4200" s="24">
        <v>15806.0</v>
      </c>
      <c r="B4200" s="24" t="s">
        <v>4189</v>
      </c>
      <c r="C4200" s="25">
        <v>18664.0</v>
      </c>
      <c r="D4200" s="26" t="str">
        <f t="shared" si="1"/>
        <v> </v>
      </c>
      <c r="E4200" s="27" t="str">
        <f t="shared" si="2"/>
        <v> </v>
      </c>
    </row>
    <row r="4201">
      <c r="A4201" s="24">
        <v>15807.0</v>
      </c>
      <c r="B4201" s="24" t="s">
        <v>4190</v>
      </c>
      <c r="C4201" s="25">
        <v>22632.0</v>
      </c>
      <c r="D4201" s="26" t="str">
        <f t="shared" si="1"/>
        <v> </v>
      </c>
      <c r="E4201" s="27" t="str">
        <f t="shared" si="2"/>
        <v> </v>
      </c>
    </row>
    <row r="4202">
      <c r="A4202" s="24">
        <v>15808.0</v>
      </c>
      <c r="B4202" s="24" t="s">
        <v>4191</v>
      </c>
      <c r="C4202" s="25">
        <v>17409.0</v>
      </c>
      <c r="D4202" s="26" t="str">
        <f t="shared" si="1"/>
        <v> </v>
      </c>
      <c r="E4202" s="27" t="str">
        <f t="shared" si="2"/>
        <v> </v>
      </c>
    </row>
    <row r="4203">
      <c r="A4203" s="24">
        <v>15809.0</v>
      </c>
      <c r="B4203" s="24" t="s">
        <v>4192</v>
      </c>
      <c r="C4203" s="25">
        <v>13255.0</v>
      </c>
      <c r="D4203" s="26" t="str">
        <f t="shared" si="1"/>
        <v> </v>
      </c>
      <c r="E4203" s="27" t="str">
        <f t="shared" si="2"/>
        <v> </v>
      </c>
    </row>
    <row r="4204">
      <c r="A4204" s="24">
        <v>15811.0</v>
      </c>
      <c r="B4204" s="24" t="s">
        <v>586</v>
      </c>
      <c r="C4204" s="25">
        <v>26807.0</v>
      </c>
      <c r="D4204" s="26" t="str">
        <f t="shared" si="1"/>
        <v>Repeat</v>
      </c>
      <c r="E4204" s="27" t="str">
        <f t="shared" si="2"/>
        <v> </v>
      </c>
    </row>
    <row r="4205">
      <c r="A4205" s="24">
        <v>15812.0</v>
      </c>
      <c r="B4205" s="24" t="s">
        <v>4193</v>
      </c>
      <c r="C4205" s="25">
        <v>31904.0</v>
      </c>
      <c r="D4205" s="26" t="str">
        <f t="shared" si="1"/>
        <v> </v>
      </c>
      <c r="E4205" s="27" t="str">
        <f t="shared" si="2"/>
        <v> </v>
      </c>
    </row>
    <row r="4206">
      <c r="A4206" s="24">
        <v>15813.0</v>
      </c>
      <c r="B4206" s="24" t="s">
        <v>4194</v>
      </c>
      <c r="C4206" s="25">
        <v>21691.0</v>
      </c>
      <c r="D4206" s="26" t="str">
        <f t="shared" si="1"/>
        <v> </v>
      </c>
      <c r="E4206" s="27" t="str">
        <f t="shared" si="2"/>
        <v>Repeat</v>
      </c>
    </row>
    <row r="4207">
      <c r="A4207" s="24">
        <v>15813.0</v>
      </c>
      <c r="B4207" s="24" t="s">
        <v>4195</v>
      </c>
      <c r="C4207" s="25">
        <v>21691.0</v>
      </c>
      <c r="D4207" s="26" t="str">
        <f t="shared" si="1"/>
        <v> </v>
      </c>
      <c r="E4207" s="27" t="str">
        <f t="shared" si="2"/>
        <v>Repeat</v>
      </c>
    </row>
    <row r="4208">
      <c r="A4208" s="24">
        <v>15814.0</v>
      </c>
      <c r="B4208" s="24" t="s">
        <v>4196</v>
      </c>
      <c r="C4208" s="25">
        <v>28677.0</v>
      </c>
      <c r="D4208" s="26" t="str">
        <f t="shared" si="1"/>
        <v>Repeat</v>
      </c>
      <c r="E4208" s="27" t="str">
        <f t="shared" si="2"/>
        <v> </v>
      </c>
    </row>
    <row r="4209">
      <c r="A4209" s="24">
        <v>15815.0</v>
      </c>
      <c r="B4209" s="24" t="s">
        <v>4197</v>
      </c>
      <c r="C4209" s="25">
        <v>20335.0</v>
      </c>
      <c r="D4209" s="26" t="str">
        <f t="shared" si="1"/>
        <v> </v>
      </c>
      <c r="E4209" s="27" t="str">
        <f t="shared" si="2"/>
        <v> </v>
      </c>
    </row>
    <row r="4210">
      <c r="A4210" s="24">
        <v>15817.0</v>
      </c>
      <c r="B4210" s="24" t="s">
        <v>4198</v>
      </c>
      <c r="C4210" s="25">
        <v>31161.0</v>
      </c>
      <c r="D4210" s="26" t="str">
        <f t="shared" si="1"/>
        <v> </v>
      </c>
      <c r="E4210" s="27" t="str">
        <f t="shared" si="2"/>
        <v> </v>
      </c>
    </row>
    <row r="4211">
      <c r="A4211" s="24">
        <v>15818.0</v>
      </c>
      <c r="B4211" s="24" t="s">
        <v>4199</v>
      </c>
      <c r="C4211" s="25">
        <v>24706.0</v>
      </c>
      <c r="D4211" s="26" t="str">
        <f t="shared" si="1"/>
        <v> </v>
      </c>
      <c r="E4211" s="27" t="str">
        <f t="shared" si="2"/>
        <v> </v>
      </c>
    </row>
    <row r="4212">
      <c r="A4212" s="24">
        <v>15819.0</v>
      </c>
      <c r="B4212" s="24" t="s">
        <v>4200</v>
      </c>
      <c r="C4212" s="25">
        <v>25506.0</v>
      </c>
      <c r="D4212" s="26" t="str">
        <f t="shared" si="1"/>
        <v> </v>
      </c>
      <c r="E4212" s="27" t="str">
        <f t="shared" si="2"/>
        <v> </v>
      </c>
    </row>
    <row r="4213">
      <c r="A4213" s="24">
        <v>15820.0</v>
      </c>
      <c r="B4213" s="24" t="s">
        <v>4201</v>
      </c>
      <c r="C4213" s="25">
        <v>18622.0</v>
      </c>
      <c r="D4213" s="26" t="str">
        <f t="shared" si="1"/>
        <v> </v>
      </c>
      <c r="E4213" s="27" t="str">
        <f t="shared" si="2"/>
        <v> </v>
      </c>
    </row>
    <row r="4214">
      <c r="A4214" s="24">
        <v>15821.0</v>
      </c>
      <c r="B4214" s="24" t="s">
        <v>4202</v>
      </c>
      <c r="C4214" s="25">
        <v>27989.0</v>
      </c>
      <c r="D4214" s="26" t="str">
        <f t="shared" si="1"/>
        <v> </v>
      </c>
      <c r="E4214" s="27" t="str">
        <f t="shared" si="2"/>
        <v> </v>
      </c>
    </row>
    <row r="4215">
      <c r="A4215" s="24">
        <v>15822.0</v>
      </c>
      <c r="B4215" s="24" t="s">
        <v>4203</v>
      </c>
      <c r="C4215" s="25">
        <v>26428.0</v>
      </c>
      <c r="D4215" s="26" t="str">
        <f t="shared" si="1"/>
        <v> </v>
      </c>
      <c r="E4215" s="27" t="str">
        <f t="shared" si="2"/>
        <v> </v>
      </c>
    </row>
    <row r="4216">
      <c r="A4216" s="24">
        <v>15823.0</v>
      </c>
      <c r="B4216" s="24" t="s">
        <v>4204</v>
      </c>
      <c r="C4216" s="25">
        <v>17402.0</v>
      </c>
      <c r="D4216" s="26" t="str">
        <f t="shared" si="1"/>
        <v> </v>
      </c>
      <c r="E4216" s="27" t="str">
        <f t="shared" si="2"/>
        <v> </v>
      </c>
    </row>
    <row r="4217">
      <c r="A4217" s="24">
        <v>15824.0</v>
      </c>
      <c r="B4217" s="24" t="s">
        <v>4205</v>
      </c>
      <c r="C4217" s="25">
        <v>22206.0</v>
      </c>
      <c r="D4217" s="26" t="str">
        <f t="shared" si="1"/>
        <v>Repeat</v>
      </c>
      <c r="E4217" s="27" t="str">
        <f t="shared" si="2"/>
        <v>Repeat</v>
      </c>
    </row>
    <row r="4218">
      <c r="A4218" s="24">
        <v>15825.0</v>
      </c>
      <c r="B4218" s="24" t="s">
        <v>4206</v>
      </c>
      <c r="C4218" s="25">
        <v>23533.0</v>
      </c>
      <c r="D4218" s="26" t="str">
        <f t="shared" si="1"/>
        <v>Repeat</v>
      </c>
      <c r="E4218" s="27" t="str">
        <f t="shared" si="2"/>
        <v>Repeat</v>
      </c>
    </row>
    <row r="4219">
      <c r="A4219" s="24">
        <v>15826.0</v>
      </c>
      <c r="B4219" s="24" t="s">
        <v>4207</v>
      </c>
      <c r="C4219" s="25">
        <v>18101.0</v>
      </c>
      <c r="D4219" s="26" t="str">
        <f t="shared" si="1"/>
        <v>Repeat</v>
      </c>
      <c r="E4219" s="27" t="str">
        <f t="shared" si="2"/>
        <v>Repeat</v>
      </c>
    </row>
    <row r="4220">
      <c r="A4220" s="24">
        <v>15827.0</v>
      </c>
      <c r="B4220" s="24" t="s">
        <v>4208</v>
      </c>
      <c r="C4220" s="25">
        <v>17462.0</v>
      </c>
      <c r="D4220" s="26" t="str">
        <f t="shared" si="1"/>
        <v>Repeat</v>
      </c>
      <c r="E4220" s="27" t="str">
        <f t="shared" si="2"/>
        <v>Repeat</v>
      </c>
    </row>
    <row r="4221">
      <c r="A4221" s="24">
        <v>15829.0</v>
      </c>
      <c r="B4221" s="24" t="s">
        <v>4209</v>
      </c>
      <c r="C4221" s="25">
        <v>29850.0</v>
      </c>
      <c r="D4221" s="26" t="str">
        <f t="shared" si="1"/>
        <v> </v>
      </c>
      <c r="E4221" s="27" t="str">
        <f t="shared" si="2"/>
        <v> </v>
      </c>
    </row>
    <row r="4222">
      <c r="A4222" s="24">
        <v>15830.0</v>
      </c>
      <c r="B4222" s="24" t="s">
        <v>4210</v>
      </c>
      <c r="C4222" s="25">
        <v>20032.0</v>
      </c>
      <c r="D4222" s="26" t="str">
        <f t="shared" si="1"/>
        <v> </v>
      </c>
      <c r="E4222" s="27" t="str">
        <f t="shared" si="2"/>
        <v> </v>
      </c>
    </row>
    <row r="4223">
      <c r="A4223" s="24">
        <v>15831.0</v>
      </c>
      <c r="B4223" s="24" t="s">
        <v>4211</v>
      </c>
      <c r="C4223" s="25">
        <v>27556.0</v>
      </c>
      <c r="D4223" s="26" t="str">
        <f t="shared" si="1"/>
        <v> </v>
      </c>
      <c r="E4223" s="27" t="str">
        <f t="shared" si="2"/>
        <v> </v>
      </c>
    </row>
    <row r="4224">
      <c r="A4224" s="24">
        <v>15832.0</v>
      </c>
      <c r="B4224" s="24" t="s">
        <v>1820</v>
      </c>
      <c r="C4224" s="25">
        <v>20976.0</v>
      </c>
      <c r="D4224" s="26" t="str">
        <f t="shared" si="1"/>
        <v>Repeat</v>
      </c>
      <c r="E4224" s="27" t="str">
        <f t="shared" si="2"/>
        <v> </v>
      </c>
    </row>
    <row r="4225">
      <c r="A4225" s="24">
        <v>15833.0</v>
      </c>
      <c r="B4225" s="24" t="s">
        <v>4212</v>
      </c>
      <c r="C4225" s="25">
        <v>30890.0</v>
      </c>
      <c r="D4225" s="26" t="str">
        <f t="shared" si="1"/>
        <v> </v>
      </c>
      <c r="E4225" s="27" t="str">
        <f t="shared" si="2"/>
        <v> </v>
      </c>
    </row>
    <row r="4226">
      <c r="A4226" s="24">
        <v>15834.0</v>
      </c>
      <c r="B4226" s="24" t="s">
        <v>4213</v>
      </c>
      <c r="C4226" s="25">
        <v>17523.0</v>
      </c>
      <c r="D4226" s="26" t="str">
        <f t="shared" si="1"/>
        <v> </v>
      </c>
      <c r="E4226" s="27" t="str">
        <f t="shared" si="2"/>
        <v> </v>
      </c>
    </row>
    <row r="4227">
      <c r="A4227" s="24">
        <v>15835.0</v>
      </c>
      <c r="B4227" s="24" t="s">
        <v>4214</v>
      </c>
      <c r="C4227" s="25">
        <v>21919.0</v>
      </c>
      <c r="D4227" s="26" t="str">
        <f t="shared" si="1"/>
        <v>Repeat</v>
      </c>
      <c r="E4227" s="27" t="str">
        <f t="shared" si="2"/>
        <v>Repeat</v>
      </c>
    </row>
    <row r="4228">
      <c r="A4228" s="24">
        <v>15836.0</v>
      </c>
      <c r="B4228" s="24" t="s">
        <v>4215</v>
      </c>
      <c r="C4228" s="25">
        <v>16122.0</v>
      </c>
      <c r="D4228" s="26" t="str">
        <f t="shared" si="1"/>
        <v> </v>
      </c>
      <c r="E4228" s="27" t="str">
        <f t="shared" si="2"/>
        <v> </v>
      </c>
    </row>
    <row r="4229">
      <c r="A4229" s="24">
        <v>15837.0</v>
      </c>
      <c r="B4229" s="24" t="s">
        <v>4216</v>
      </c>
      <c r="C4229" s="25">
        <v>26371.0</v>
      </c>
      <c r="D4229" s="26" t="str">
        <f t="shared" si="1"/>
        <v> </v>
      </c>
      <c r="E4229" s="27" t="str">
        <f t="shared" si="2"/>
        <v> </v>
      </c>
    </row>
    <row r="4230">
      <c r="A4230" s="24">
        <v>15838.0</v>
      </c>
      <c r="B4230" s="24" t="s">
        <v>4217</v>
      </c>
      <c r="C4230" s="25">
        <v>21409.0</v>
      </c>
      <c r="D4230" s="26" t="str">
        <f t="shared" si="1"/>
        <v> </v>
      </c>
      <c r="E4230" s="27" t="str">
        <f t="shared" si="2"/>
        <v> </v>
      </c>
    </row>
    <row r="4231">
      <c r="A4231" s="24">
        <v>15839.0</v>
      </c>
      <c r="B4231" s="24" t="s">
        <v>4218</v>
      </c>
      <c r="C4231" s="25">
        <v>25369.0</v>
      </c>
      <c r="D4231" s="26" t="str">
        <f t="shared" si="1"/>
        <v> </v>
      </c>
      <c r="E4231" s="27" t="str">
        <f t="shared" si="2"/>
        <v> </v>
      </c>
    </row>
    <row r="4232">
      <c r="A4232" s="24">
        <v>15840.0</v>
      </c>
      <c r="B4232" s="24" t="s">
        <v>4219</v>
      </c>
      <c r="C4232" s="25">
        <v>16549.0</v>
      </c>
      <c r="D4232" s="26" t="str">
        <f t="shared" si="1"/>
        <v> </v>
      </c>
      <c r="E4232" s="27" t="str">
        <f t="shared" si="2"/>
        <v> </v>
      </c>
    </row>
    <row r="4233">
      <c r="A4233" s="24">
        <v>15841.0</v>
      </c>
      <c r="B4233" s="24" t="s">
        <v>4220</v>
      </c>
      <c r="C4233" s="25">
        <v>20058.0</v>
      </c>
      <c r="D4233" s="26" t="str">
        <f t="shared" si="1"/>
        <v> </v>
      </c>
      <c r="E4233" s="27" t="str">
        <f t="shared" si="2"/>
        <v> </v>
      </c>
    </row>
    <row r="4234">
      <c r="A4234" s="24">
        <v>15842.0</v>
      </c>
      <c r="B4234" s="24" t="s">
        <v>4221</v>
      </c>
      <c r="C4234" s="25">
        <v>18789.0</v>
      </c>
      <c r="D4234" s="26" t="str">
        <f t="shared" si="1"/>
        <v> </v>
      </c>
      <c r="E4234" s="27" t="str">
        <f t="shared" si="2"/>
        <v> </v>
      </c>
    </row>
    <row r="4235">
      <c r="A4235" s="24">
        <v>15843.0</v>
      </c>
      <c r="B4235" s="24" t="s">
        <v>4222</v>
      </c>
      <c r="C4235" s="25">
        <v>22196.0</v>
      </c>
      <c r="D4235" s="26" t="str">
        <f t="shared" si="1"/>
        <v>Repeat</v>
      </c>
      <c r="E4235" s="27" t="str">
        <f t="shared" si="2"/>
        <v> </v>
      </c>
    </row>
    <row r="4236">
      <c r="A4236" s="24">
        <v>15844.0</v>
      </c>
      <c r="B4236" s="24" t="s">
        <v>4223</v>
      </c>
      <c r="C4236" s="25">
        <v>24938.0</v>
      </c>
      <c r="D4236" s="26" t="str">
        <f t="shared" si="1"/>
        <v> </v>
      </c>
      <c r="E4236" s="27" t="str">
        <f t="shared" si="2"/>
        <v> </v>
      </c>
    </row>
    <row r="4237">
      <c r="A4237" s="24">
        <v>15845.0</v>
      </c>
      <c r="B4237" s="24" t="s">
        <v>4224</v>
      </c>
      <c r="C4237" s="25">
        <v>26349.0</v>
      </c>
      <c r="D4237" s="26" t="str">
        <f t="shared" si="1"/>
        <v> </v>
      </c>
      <c r="E4237" s="27" t="str">
        <f t="shared" si="2"/>
        <v> </v>
      </c>
    </row>
    <row r="4238">
      <c r="A4238" s="24">
        <v>15846.0</v>
      </c>
      <c r="B4238" s="24" t="s">
        <v>4225</v>
      </c>
      <c r="C4238" s="25">
        <v>29050.0</v>
      </c>
      <c r="D4238" s="26" t="str">
        <f t="shared" si="1"/>
        <v> </v>
      </c>
      <c r="E4238" s="27" t="str">
        <f t="shared" si="2"/>
        <v> </v>
      </c>
    </row>
    <row r="4239">
      <c r="A4239" s="24">
        <v>15847.0</v>
      </c>
      <c r="B4239" s="24" t="s">
        <v>4226</v>
      </c>
      <c r="C4239" s="25">
        <v>33740.0</v>
      </c>
      <c r="D4239" s="26" t="str">
        <f t="shared" si="1"/>
        <v> </v>
      </c>
      <c r="E4239" s="27" t="str">
        <f t="shared" si="2"/>
        <v> </v>
      </c>
    </row>
    <row r="4240">
      <c r="A4240" s="24">
        <v>15848.0</v>
      </c>
      <c r="B4240" s="24" t="s">
        <v>4227</v>
      </c>
      <c r="C4240" s="25">
        <v>30128.0</v>
      </c>
      <c r="D4240" s="26" t="str">
        <f t="shared" si="1"/>
        <v> </v>
      </c>
      <c r="E4240" s="27" t="str">
        <f t="shared" si="2"/>
        <v> </v>
      </c>
    </row>
    <row r="4241">
      <c r="A4241" s="24">
        <v>15849.0</v>
      </c>
      <c r="B4241" s="24" t="s">
        <v>4228</v>
      </c>
      <c r="C4241" s="25">
        <v>32104.0</v>
      </c>
      <c r="D4241" s="26" t="str">
        <f t="shared" si="1"/>
        <v> </v>
      </c>
      <c r="E4241" s="27" t="str">
        <f t="shared" si="2"/>
        <v> </v>
      </c>
    </row>
    <row r="4242">
      <c r="A4242" s="24">
        <v>15850.0</v>
      </c>
      <c r="B4242" s="24" t="s">
        <v>4229</v>
      </c>
      <c r="C4242" s="25">
        <v>20771.0</v>
      </c>
      <c r="D4242" s="26" t="str">
        <f t="shared" si="1"/>
        <v>Repeat</v>
      </c>
      <c r="E4242" s="27" t="str">
        <f t="shared" si="2"/>
        <v> </v>
      </c>
    </row>
    <row r="4243">
      <c r="A4243" s="24">
        <v>15851.0</v>
      </c>
      <c r="B4243" s="24" t="s">
        <v>4230</v>
      </c>
      <c r="C4243" s="25">
        <v>23918.0</v>
      </c>
      <c r="D4243" s="26" t="str">
        <f t="shared" si="1"/>
        <v>Repeat</v>
      </c>
      <c r="E4243" s="27" t="str">
        <f t="shared" si="2"/>
        <v>Repeat</v>
      </c>
    </row>
    <row r="4244">
      <c r="A4244" s="24">
        <v>15852.0</v>
      </c>
      <c r="B4244" s="24" t="s">
        <v>4231</v>
      </c>
      <c r="C4244" s="25">
        <v>12166.0</v>
      </c>
      <c r="D4244" s="26" t="str">
        <f t="shared" si="1"/>
        <v>Repeat</v>
      </c>
      <c r="E4244" s="27" t="str">
        <f t="shared" si="2"/>
        <v>Repeat</v>
      </c>
    </row>
    <row r="4245">
      <c r="A4245" s="24">
        <v>15853.0</v>
      </c>
      <c r="B4245" s="24" t="s">
        <v>4232</v>
      </c>
      <c r="C4245" s="25">
        <v>18900.0</v>
      </c>
      <c r="D4245" s="26" t="str">
        <f t="shared" si="1"/>
        <v> </v>
      </c>
      <c r="E4245" s="27" t="str">
        <f t="shared" si="2"/>
        <v> </v>
      </c>
    </row>
    <row r="4246">
      <c r="A4246" s="24">
        <v>15854.0</v>
      </c>
      <c r="B4246" s="24" t="s">
        <v>4233</v>
      </c>
      <c r="C4246" s="25">
        <v>23330.0</v>
      </c>
      <c r="D4246" s="26" t="str">
        <f t="shared" si="1"/>
        <v> </v>
      </c>
      <c r="E4246" s="27" t="str">
        <f t="shared" si="2"/>
        <v> </v>
      </c>
    </row>
    <row r="4247">
      <c r="A4247" s="24">
        <v>15855.0</v>
      </c>
      <c r="B4247" s="24" t="s">
        <v>4234</v>
      </c>
      <c r="C4247" s="25">
        <v>16252.0</v>
      </c>
      <c r="D4247" s="26" t="str">
        <f t="shared" si="1"/>
        <v> </v>
      </c>
      <c r="E4247" s="27" t="str">
        <f t="shared" si="2"/>
        <v> </v>
      </c>
    </row>
    <row r="4248">
      <c r="A4248" s="24">
        <v>15856.0</v>
      </c>
      <c r="B4248" s="24" t="s">
        <v>4235</v>
      </c>
      <c r="C4248" s="25">
        <v>24549.0</v>
      </c>
      <c r="D4248" s="26" t="str">
        <f t="shared" si="1"/>
        <v> </v>
      </c>
      <c r="E4248" s="27" t="str">
        <f t="shared" si="2"/>
        <v> </v>
      </c>
    </row>
    <row r="4249">
      <c r="A4249" s="24">
        <v>15857.0</v>
      </c>
      <c r="B4249" s="24" t="s">
        <v>4236</v>
      </c>
      <c r="C4249" s="25">
        <v>20924.0</v>
      </c>
      <c r="D4249" s="26" t="str">
        <f t="shared" si="1"/>
        <v>Repeat</v>
      </c>
      <c r="E4249" s="27" t="str">
        <f t="shared" si="2"/>
        <v>Repeat</v>
      </c>
    </row>
    <row r="4250">
      <c r="A4250" s="24">
        <v>15858.0</v>
      </c>
      <c r="B4250" s="24" t="s">
        <v>4237</v>
      </c>
      <c r="C4250" s="25">
        <v>16202.0</v>
      </c>
      <c r="D4250" s="26" t="str">
        <f t="shared" si="1"/>
        <v> </v>
      </c>
      <c r="E4250" s="27" t="str">
        <f t="shared" si="2"/>
        <v> </v>
      </c>
    </row>
    <row r="4251">
      <c r="A4251" s="24">
        <v>15859.0</v>
      </c>
      <c r="B4251" s="24" t="s">
        <v>4238</v>
      </c>
      <c r="C4251" s="25">
        <v>21371.0</v>
      </c>
      <c r="D4251" s="26" t="str">
        <f t="shared" si="1"/>
        <v> </v>
      </c>
      <c r="E4251" s="27" t="str">
        <f t="shared" si="2"/>
        <v> </v>
      </c>
    </row>
    <row r="4252">
      <c r="A4252" s="24">
        <v>15860.0</v>
      </c>
      <c r="B4252" s="24" t="s">
        <v>4239</v>
      </c>
      <c r="C4252" s="25">
        <v>20329.0</v>
      </c>
      <c r="D4252" s="26" t="str">
        <f t="shared" si="1"/>
        <v> </v>
      </c>
      <c r="E4252" s="27" t="str">
        <f t="shared" si="2"/>
        <v> </v>
      </c>
    </row>
    <row r="4253">
      <c r="A4253" s="24">
        <v>15861.0</v>
      </c>
      <c r="B4253" s="24" t="s">
        <v>4240</v>
      </c>
      <c r="C4253" s="25">
        <v>16576.0</v>
      </c>
      <c r="D4253" s="26" t="str">
        <f t="shared" si="1"/>
        <v> </v>
      </c>
      <c r="E4253" s="27" t="str">
        <f t="shared" si="2"/>
        <v> </v>
      </c>
    </row>
    <row r="4254">
      <c r="A4254" s="24">
        <v>15862.0</v>
      </c>
      <c r="B4254" s="24" t="s">
        <v>4241</v>
      </c>
      <c r="C4254" s="25">
        <v>15971.0</v>
      </c>
      <c r="D4254" s="26" t="str">
        <f t="shared" si="1"/>
        <v> </v>
      </c>
      <c r="E4254" s="27" t="str">
        <f t="shared" si="2"/>
        <v> </v>
      </c>
    </row>
    <row r="4255">
      <c r="A4255" s="24">
        <v>15863.0</v>
      </c>
      <c r="B4255" s="24" t="s">
        <v>4242</v>
      </c>
      <c r="C4255" s="25">
        <v>33237.0</v>
      </c>
      <c r="D4255" s="26" t="str">
        <f t="shared" si="1"/>
        <v> </v>
      </c>
      <c r="E4255" s="27" t="str">
        <f t="shared" si="2"/>
        <v> </v>
      </c>
    </row>
    <row r="4256">
      <c r="A4256" s="24">
        <v>15864.0</v>
      </c>
      <c r="B4256" s="24" t="s">
        <v>4243</v>
      </c>
      <c r="C4256" s="25">
        <v>20092.0</v>
      </c>
      <c r="D4256" s="26" t="str">
        <f t="shared" si="1"/>
        <v> </v>
      </c>
      <c r="E4256" s="27" t="str">
        <f t="shared" si="2"/>
        <v> </v>
      </c>
    </row>
    <row r="4257">
      <c r="A4257" s="24">
        <v>15865.0</v>
      </c>
      <c r="B4257" s="24" t="s">
        <v>4244</v>
      </c>
      <c r="C4257" s="25">
        <v>21979.0</v>
      </c>
      <c r="D4257" s="26" t="str">
        <f t="shared" si="1"/>
        <v> </v>
      </c>
      <c r="E4257" s="27" t="str">
        <f t="shared" si="2"/>
        <v> </v>
      </c>
    </row>
    <row r="4258">
      <c r="A4258" s="24">
        <v>15866.0</v>
      </c>
      <c r="B4258" s="24" t="s">
        <v>4245</v>
      </c>
      <c r="C4258" s="25">
        <v>22539.0</v>
      </c>
      <c r="D4258" s="26" t="str">
        <f t="shared" si="1"/>
        <v>Repeat</v>
      </c>
      <c r="E4258" s="27" t="str">
        <f t="shared" si="2"/>
        <v>Repeat</v>
      </c>
    </row>
    <row r="4259">
      <c r="A4259" s="24">
        <v>15867.0</v>
      </c>
      <c r="B4259" s="24" t="s">
        <v>4246</v>
      </c>
      <c r="C4259" s="25">
        <v>18798.0</v>
      </c>
      <c r="D4259" s="26" t="str">
        <f t="shared" si="1"/>
        <v> </v>
      </c>
      <c r="E4259" s="27" t="str">
        <f t="shared" si="2"/>
        <v> </v>
      </c>
    </row>
    <row r="4260">
      <c r="A4260" s="24">
        <v>15868.0</v>
      </c>
      <c r="B4260" s="24" t="s">
        <v>3973</v>
      </c>
      <c r="C4260" s="25">
        <v>17930.0</v>
      </c>
      <c r="D4260" s="26" t="str">
        <f t="shared" si="1"/>
        <v>Repeat</v>
      </c>
      <c r="E4260" s="27" t="str">
        <f t="shared" si="2"/>
        <v> </v>
      </c>
    </row>
    <row r="4261">
      <c r="A4261" s="24">
        <v>15869.0</v>
      </c>
      <c r="B4261" s="24" t="s">
        <v>4247</v>
      </c>
      <c r="C4261" s="25">
        <v>20667.0</v>
      </c>
      <c r="D4261" s="26" t="str">
        <f t="shared" si="1"/>
        <v> </v>
      </c>
      <c r="E4261" s="27" t="str">
        <f t="shared" si="2"/>
        <v> </v>
      </c>
    </row>
    <row r="4262">
      <c r="A4262" s="24">
        <v>15870.0</v>
      </c>
      <c r="B4262" s="24" t="s">
        <v>4248</v>
      </c>
      <c r="C4262" s="25">
        <v>23931.0</v>
      </c>
      <c r="D4262" s="26" t="str">
        <f t="shared" si="1"/>
        <v> </v>
      </c>
      <c r="E4262" s="27" t="str">
        <f t="shared" si="2"/>
        <v> </v>
      </c>
    </row>
    <row r="4263">
      <c r="A4263" s="24">
        <v>15871.0</v>
      </c>
      <c r="B4263" s="24" t="s">
        <v>4249</v>
      </c>
      <c r="C4263" s="25">
        <v>28890.0</v>
      </c>
      <c r="D4263" s="26" t="str">
        <f t="shared" si="1"/>
        <v> </v>
      </c>
      <c r="E4263" s="27" t="str">
        <f t="shared" si="2"/>
        <v> </v>
      </c>
    </row>
    <row r="4264">
      <c r="A4264" s="24">
        <v>15872.0</v>
      </c>
      <c r="B4264" s="24" t="s">
        <v>4250</v>
      </c>
      <c r="C4264" s="25">
        <v>37918.0</v>
      </c>
      <c r="D4264" s="26" t="str">
        <f t="shared" si="1"/>
        <v> </v>
      </c>
      <c r="E4264" s="27" t="str">
        <f t="shared" si="2"/>
        <v> </v>
      </c>
    </row>
    <row r="4265">
      <c r="A4265" s="24">
        <v>15873.0</v>
      </c>
      <c r="B4265" s="24" t="s">
        <v>4251</v>
      </c>
      <c r="C4265" s="25">
        <v>17286.0</v>
      </c>
      <c r="D4265" s="26" t="str">
        <f t="shared" si="1"/>
        <v> </v>
      </c>
      <c r="E4265" s="27" t="str">
        <f t="shared" si="2"/>
        <v> </v>
      </c>
    </row>
    <row r="4266">
      <c r="A4266" s="24">
        <v>15874.0</v>
      </c>
      <c r="B4266" s="24" t="s">
        <v>4252</v>
      </c>
      <c r="C4266" s="25">
        <v>27724.0</v>
      </c>
      <c r="D4266" s="26" t="str">
        <f t="shared" si="1"/>
        <v> </v>
      </c>
      <c r="E4266" s="27" t="str">
        <f t="shared" si="2"/>
        <v> </v>
      </c>
    </row>
    <row r="4267">
      <c r="A4267" s="24">
        <v>15875.0</v>
      </c>
      <c r="B4267" s="24" t="s">
        <v>4253</v>
      </c>
      <c r="C4267" s="25">
        <v>29275.0</v>
      </c>
      <c r="D4267" s="26" t="str">
        <f t="shared" si="1"/>
        <v> </v>
      </c>
      <c r="E4267" s="27" t="str">
        <f t="shared" si="2"/>
        <v> </v>
      </c>
    </row>
    <row r="4268">
      <c r="A4268" s="24">
        <v>15876.0</v>
      </c>
      <c r="B4268" s="24" t="s">
        <v>4254</v>
      </c>
      <c r="C4268" s="25">
        <v>24706.0</v>
      </c>
      <c r="D4268" s="26" t="str">
        <f t="shared" si="1"/>
        <v> </v>
      </c>
      <c r="E4268" s="27" t="str">
        <f t="shared" si="2"/>
        <v> </v>
      </c>
    </row>
    <row r="4269">
      <c r="A4269" s="24">
        <v>15877.0</v>
      </c>
      <c r="B4269" s="24" t="s">
        <v>4255</v>
      </c>
      <c r="C4269" s="25">
        <v>29898.0</v>
      </c>
      <c r="D4269" s="26" t="str">
        <f t="shared" si="1"/>
        <v>Repeat</v>
      </c>
      <c r="E4269" s="27" t="str">
        <f t="shared" si="2"/>
        <v>Repeat</v>
      </c>
    </row>
    <row r="4270">
      <c r="A4270" s="24">
        <v>15878.0</v>
      </c>
      <c r="B4270" s="24" t="s">
        <v>4256</v>
      </c>
      <c r="C4270" s="25">
        <v>24028.0</v>
      </c>
      <c r="D4270" s="26" t="str">
        <f t="shared" si="1"/>
        <v> </v>
      </c>
      <c r="E4270" s="27" t="str">
        <f t="shared" si="2"/>
        <v> </v>
      </c>
    </row>
    <row r="4271">
      <c r="A4271" s="24">
        <v>15879.0</v>
      </c>
      <c r="B4271" s="24" t="s">
        <v>4257</v>
      </c>
      <c r="C4271" s="25">
        <v>28372.0</v>
      </c>
      <c r="D4271" s="26" t="str">
        <f t="shared" si="1"/>
        <v>Repeat</v>
      </c>
      <c r="E4271" s="27" t="str">
        <f t="shared" si="2"/>
        <v>Repeat</v>
      </c>
    </row>
    <row r="4272">
      <c r="A4272" s="24">
        <v>15880.0</v>
      </c>
      <c r="B4272" s="24" t="s">
        <v>4258</v>
      </c>
      <c r="C4272" s="25">
        <v>20718.0</v>
      </c>
      <c r="D4272" s="26" t="str">
        <f t="shared" si="1"/>
        <v> </v>
      </c>
      <c r="E4272" s="27" t="str">
        <f t="shared" si="2"/>
        <v> </v>
      </c>
    </row>
    <row r="4273">
      <c r="A4273" s="24">
        <v>15881.0</v>
      </c>
      <c r="B4273" s="24" t="s">
        <v>4259</v>
      </c>
      <c r="C4273" s="25">
        <v>15629.0</v>
      </c>
      <c r="D4273" s="26" t="str">
        <f t="shared" si="1"/>
        <v> </v>
      </c>
      <c r="E4273" s="27" t="str">
        <f t="shared" si="2"/>
        <v> </v>
      </c>
    </row>
    <row r="4274">
      <c r="A4274" s="24">
        <v>15882.0</v>
      </c>
      <c r="B4274" s="24" t="s">
        <v>4260</v>
      </c>
      <c r="C4274" s="25">
        <v>29136.0</v>
      </c>
      <c r="D4274" s="26" t="str">
        <f t="shared" si="1"/>
        <v> </v>
      </c>
      <c r="E4274" s="27" t="str">
        <f t="shared" si="2"/>
        <v> </v>
      </c>
    </row>
    <row r="4275">
      <c r="A4275" s="24">
        <v>15883.0</v>
      </c>
      <c r="B4275" s="24" t="s">
        <v>4261</v>
      </c>
      <c r="C4275" s="25">
        <v>14483.0</v>
      </c>
      <c r="D4275" s="26" t="str">
        <f t="shared" si="1"/>
        <v> </v>
      </c>
      <c r="E4275" s="27" t="str">
        <f t="shared" si="2"/>
        <v> </v>
      </c>
    </row>
    <row r="4276">
      <c r="A4276" s="24">
        <v>15884.0</v>
      </c>
      <c r="B4276" s="24" t="s">
        <v>4262</v>
      </c>
      <c r="C4276" s="25">
        <v>17027.0</v>
      </c>
      <c r="D4276" s="26" t="str">
        <f t="shared" si="1"/>
        <v>Repeat</v>
      </c>
      <c r="E4276" s="27" t="str">
        <f t="shared" si="2"/>
        <v>Repeat</v>
      </c>
    </row>
    <row r="4277">
      <c r="A4277" s="24">
        <v>15885.0</v>
      </c>
      <c r="B4277" s="24" t="s">
        <v>4263</v>
      </c>
      <c r="C4277" s="25">
        <v>19266.0</v>
      </c>
      <c r="D4277" s="26" t="str">
        <f t="shared" si="1"/>
        <v> </v>
      </c>
      <c r="E4277" s="27" t="str">
        <f t="shared" si="2"/>
        <v> </v>
      </c>
    </row>
    <row r="4278">
      <c r="A4278" s="24">
        <v>15886.0</v>
      </c>
      <c r="B4278" s="24" t="s">
        <v>4264</v>
      </c>
      <c r="C4278" s="25">
        <v>30131.0</v>
      </c>
      <c r="D4278" s="26" t="str">
        <f t="shared" si="1"/>
        <v> </v>
      </c>
      <c r="E4278" s="27" t="str">
        <f t="shared" si="2"/>
        <v> </v>
      </c>
    </row>
    <row r="4279">
      <c r="A4279" s="24">
        <v>15887.0</v>
      </c>
      <c r="B4279" s="24" t="s">
        <v>4265</v>
      </c>
      <c r="C4279" s="25">
        <v>27207.0</v>
      </c>
      <c r="D4279" s="26" t="str">
        <f t="shared" si="1"/>
        <v> </v>
      </c>
      <c r="E4279" s="27" t="str">
        <f t="shared" si="2"/>
        <v> </v>
      </c>
    </row>
    <row r="4280">
      <c r="A4280" s="24">
        <v>15888.0</v>
      </c>
      <c r="B4280" s="24" t="s">
        <v>4266</v>
      </c>
      <c r="C4280" s="25">
        <v>25223.0</v>
      </c>
      <c r="D4280" s="26" t="str">
        <f t="shared" si="1"/>
        <v> </v>
      </c>
      <c r="E4280" s="27" t="str">
        <f t="shared" si="2"/>
        <v> </v>
      </c>
    </row>
    <row r="4281">
      <c r="A4281" s="24">
        <v>15889.0</v>
      </c>
      <c r="B4281" s="24" t="s">
        <v>4267</v>
      </c>
      <c r="C4281" s="25">
        <v>35727.0</v>
      </c>
      <c r="D4281" s="26" t="str">
        <f t="shared" si="1"/>
        <v> </v>
      </c>
      <c r="E4281" s="27" t="str">
        <f t="shared" si="2"/>
        <v> </v>
      </c>
    </row>
    <row r="4282">
      <c r="A4282" s="24">
        <v>15890.0</v>
      </c>
      <c r="B4282" s="24" t="s">
        <v>4268</v>
      </c>
      <c r="C4282" s="25">
        <v>34119.0</v>
      </c>
      <c r="D4282" s="26" t="str">
        <f t="shared" si="1"/>
        <v>Repeat</v>
      </c>
      <c r="E4282" s="27" t="str">
        <f t="shared" si="2"/>
        <v> </v>
      </c>
    </row>
    <row r="4283">
      <c r="A4283" s="24">
        <v>15891.0</v>
      </c>
      <c r="B4283" s="24" t="s">
        <v>4269</v>
      </c>
      <c r="C4283" s="25">
        <v>25116.0</v>
      </c>
      <c r="D4283" s="26" t="str">
        <f t="shared" si="1"/>
        <v> </v>
      </c>
      <c r="E4283" s="27" t="str">
        <f t="shared" si="2"/>
        <v> </v>
      </c>
    </row>
    <row r="4284">
      <c r="A4284" s="24">
        <v>15892.0</v>
      </c>
      <c r="B4284" s="24" t="s">
        <v>4270</v>
      </c>
      <c r="C4284" s="25">
        <v>23446.0</v>
      </c>
      <c r="D4284" s="26" t="str">
        <f t="shared" si="1"/>
        <v> </v>
      </c>
      <c r="E4284" s="27" t="str">
        <f t="shared" si="2"/>
        <v> </v>
      </c>
    </row>
    <row r="4285">
      <c r="A4285" s="24">
        <v>15893.0</v>
      </c>
      <c r="B4285" s="24" t="s">
        <v>4271</v>
      </c>
      <c r="C4285" s="25">
        <v>26147.0</v>
      </c>
      <c r="D4285" s="26" t="str">
        <f t="shared" si="1"/>
        <v> </v>
      </c>
      <c r="E4285" s="27" t="str">
        <f t="shared" si="2"/>
        <v> </v>
      </c>
    </row>
    <row r="4286">
      <c r="A4286" s="24">
        <v>15894.0</v>
      </c>
      <c r="B4286" s="24" t="s">
        <v>4272</v>
      </c>
      <c r="C4286" s="25">
        <v>18114.0</v>
      </c>
      <c r="D4286" s="26" t="str">
        <f t="shared" si="1"/>
        <v>Repeat</v>
      </c>
      <c r="E4286" s="27" t="str">
        <f t="shared" si="2"/>
        <v>Repeat</v>
      </c>
    </row>
    <row r="4287">
      <c r="A4287" s="24">
        <v>15895.0</v>
      </c>
      <c r="B4287" s="24" t="s">
        <v>4273</v>
      </c>
      <c r="C4287" s="25">
        <v>30701.0</v>
      </c>
      <c r="D4287" s="26" t="str">
        <f t="shared" si="1"/>
        <v>Repeat</v>
      </c>
      <c r="E4287" s="27" t="str">
        <f t="shared" si="2"/>
        <v> </v>
      </c>
    </row>
    <row r="4288">
      <c r="A4288" s="24">
        <v>15896.0</v>
      </c>
      <c r="B4288" s="24" t="s">
        <v>4274</v>
      </c>
      <c r="C4288" s="25">
        <v>18717.0</v>
      </c>
      <c r="D4288" s="26" t="str">
        <f t="shared" si="1"/>
        <v> </v>
      </c>
      <c r="E4288" s="27" t="str">
        <f t="shared" si="2"/>
        <v>Repeat</v>
      </c>
    </row>
    <row r="4289">
      <c r="A4289" s="24">
        <v>15897.0</v>
      </c>
      <c r="B4289" s="24" t="s">
        <v>4275</v>
      </c>
      <c r="C4289" s="25">
        <v>28703.0</v>
      </c>
      <c r="D4289" s="26" t="str">
        <f t="shared" si="1"/>
        <v> </v>
      </c>
      <c r="E4289" s="27" t="str">
        <f t="shared" si="2"/>
        <v> </v>
      </c>
    </row>
    <row r="4290">
      <c r="A4290" s="24">
        <v>15898.0</v>
      </c>
      <c r="B4290" s="24" t="s">
        <v>4276</v>
      </c>
      <c r="C4290" s="25">
        <v>22937.0</v>
      </c>
      <c r="D4290" s="26" t="str">
        <f t="shared" si="1"/>
        <v> </v>
      </c>
      <c r="E4290" s="27" t="str">
        <f t="shared" si="2"/>
        <v> </v>
      </c>
    </row>
    <row r="4291">
      <c r="A4291" s="24">
        <v>15899.0</v>
      </c>
      <c r="B4291" s="24" t="s">
        <v>4277</v>
      </c>
      <c r="C4291" s="25">
        <v>19839.0</v>
      </c>
      <c r="D4291" s="26" t="str">
        <f t="shared" si="1"/>
        <v> </v>
      </c>
      <c r="E4291" s="27" t="str">
        <f t="shared" si="2"/>
        <v> </v>
      </c>
    </row>
    <row r="4292">
      <c r="A4292" s="24">
        <v>15900.0</v>
      </c>
      <c r="B4292" s="24" t="s">
        <v>4278</v>
      </c>
      <c r="C4292" s="25">
        <v>30175.0</v>
      </c>
      <c r="D4292" s="26" t="str">
        <f t="shared" si="1"/>
        <v> </v>
      </c>
      <c r="E4292" s="27" t="str">
        <f t="shared" si="2"/>
        <v> </v>
      </c>
    </row>
    <row r="4293">
      <c r="A4293" s="24">
        <v>15901.0</v>
      </c>
      <c r="B4293" s="24" t="s">
        <v>4279</v>
      </c>
      <c r="C4293" s="25">
        <v>21182.0</v>
      </c>
      <c r="D4293" s="26" t="str">
        <f t="shared" si="1"/>
        <v> </v>
      </c>
      <c r="E4293" s="27" t="str">
        <f t="shared" si="2"/>
        <v> </v>
      </c>
    </row>
    <row r="4294">
      <c r="A4294" s="24">
        <v>15902.0</v>
      </c>
      <c r="B4294" s="24" t="s">
        <v>4280</v>
      </c>
      <c r="C4294" s="25">
        <v>14350.0</v>
      </c>
      <c r="D4294" s="26" t="str">
        <f t="shared" si="1"/>
        <v>Repeat</v>
      </c>
      <c r="E4294" s="27" t="str">
        <f t="shared" si="2"/>
        <v>Repeat</v>
      </c>
    </row>
    <row r="4295">
      <c r="A4295" s="24">
        <v>15903.0</v>
      </c>
      <c r="B4295" s="24" t="s">
        <v>4281</v>
      </c>
      <c r="C4295" s="25">
        <v>16501.0</v>
      </c>
      <c r="D4295" s="26" t="str">
        <f t="shared" si="1"/>
        <v> </v>
      </c>
      <c r="E4295" s="27" t="str">
        <f t="shared" si="2"/>
        <v> </v>
      </c>
    </row>
    <row r="4296">
      <c r="A4296" s="24">
        <v>15905.0</v>
      </c>
      <c r="B4296" s="24" t="s">
        <v>4282</v>
      </c>
      <c r="C4296" s="25">
        <v>16698.0</v>
      </c>
      <c r="D4296" s="26" t="str">
        <f t="shared" si="1"/>
        <v> </v>
      </c>
      <c r="E4296" s="27" t="str">
        <f t="shared" si="2"/>
        <v> </v>
      </c>
    </row>
    <row r="4297">
      <c r="A4297" s="24">
        <v>15906.0</v>
      </c>
      <c r="B4297" s="24" t="s">
        <v>4283</v>
      </c>
      <c r="C4297" s="25">
        <v>19970.0</v>
      </c>
      <c r="D4297" s="26" t="str">
        <f t="shared" si="1"/>
        <v>Repeat</v>
      </c>
      <c r="E4297" s="27" t="str">
        <f t="shared" si="2"/>
        <v>Repeat</v>
      </c>
    </row>
    <row r="4298">
      <c r="A4298" s="24">
        <v>15907.0</v>
      </c>
      <c r="B4298" s="24" t="s">
        <v>823</v>
      </c>
      <c r="C4298" s="25">
        <v>31056.0</v>
      </c>
      <c r="D4298" s="26" t="str">
        <f t="shared" si="1"/>
        <v>Repeat</v>
      </c>
      <c r="E4298" s="27" t="str">
        <f t="shared" si="2"/>
        <v>Repeat</v>
      </c>
    </row>
    <row r="4299">
      <c r="A4299" s="24">
        <v>15909.0</v>
      </c>
      <c r="B4299" s="24" t="s">
        <v>4284</v>
      </c>
      <c r="C4299" s="25">
        <v>25674.0</v>
      </c>
      <c r="D4299" s="26" t="str">
        <f t="shared" si="1"/>
        <v> </v>
      </c>
      <c r="E4299" s="27" t="str">
        <f t="shared" si="2"/>
        <v> </v>
      </c>
    </row>
    <row r="4300">
      <c r="A4300" s="24">
        <v>15910.0</v>
      </c>
      <c r="B4300" s="24" t="s">
        <v>4285</v>
      </c>
      <c r="C4300" s="25">
        <v>23715.0</v>
      </c>
      <c r="D4300" s="26" t="str">
        <f t="shared" si="1"/>
        <v>Repeat</v>
      </c>
      <c r="E4300" s="27" t="str">
        <f t="shared" si="2"/>
        <v>Repeat</v>
      </c>
    </row>
    <row r="4301">
      <c r="A4301" s="24">
        <v>15911.0</v>
      </c>
      <c r="B4301" s="24" t="s">
        <v>4286</v>
      </c>
      <c r="C4301" s="25">
        <v>29976.0</v>
      </c>
      <c r="D4301" s="26" t="str">
        <f t="shared" si="1"/>
        <v>Repeat</v>
      </c>
      <c r="E4301" s="27" t="str">
        <f t="shared" si="2"/>
        <v> </v>
      </c>
    </row>
    <row r="4302">
      <c r="A4302" s="24">
        <v>15912.0</v>
      </c>
      <c r="B4302" s="24" t="s">
        <v>4287</v>
      </c>
      <c r="C4302" s="25">
        <v>25747.0</v>
      </c>
      <c r="D4302" s="26" t="str">
        <f t="shared" si="1"/>
        <v> </v>
      </c>
      <c r="E4302" s="27" t="str">
        <f t="shared" si="2"/>
        <v> </v>
      </c>
    </row>
    <row r="4303">
      <c r="A4303" s="24">
        <v>15913.0</v>
      </c>
      <c r="B4303" s="24" t="s">
        <v>4288</v>
      </c>
      <c r="C4303" s="25">
        <v>22185.0</v>
      </c>
      <c r="D4303" s="26" t="str">
        <f t="shared" si="1"/>
        <v> </v>
      </c>
      <c r="E4303" s="27" t="str">
        <f t="shared" si="2"/>
        <v> </v>
      </c>
    </row>
    <row r="4304">
      <c r="A4304" s="24">
        <v>15914.0</v>
      </c>
      <c r="B4304" s="24" t="s">
        <v>4289</v>
      </c>
      <c r="C4304" s="25">
        <v>21149.0</v>
      </c>
      <c r="D4304" s="26" t="str">
        <f t="shared" si="1"/>
        <v> </v>
      </c>
      <c r="E4304" s="27" t="str">
        <f t="shared" si="2"/>
        <v> </v>
      </c>
    </row>
    <row r="4305">
      <c r="A4305" s="24">
        <v>15915.0</v>
      </c>
      <c r="B4305" s="24" t="s">
        <v>4290</v>
      </c>
      <c r="C4305" s="25">
        <v>17170.0</v>
      </c>
      <c r="D4305" s="26" t="str">
        <f t="shared" si="1"/>
        <v> </v>
      </c>
      <c r="E4305" s="27" t="str">
        <f t="shared" si="2"/>
        <v> </v>
      </c>
    </row>
    <row r="4306">
      <c r="A4306" s="24">
        <v>15916.0</v>
      </c>
      <c r="B4306" s="24" t="s">
        <v>4291</v>
      </c>
      <c r="C4306" s="25">
        <v>24736.0</v>
      </c>
      <c r="D4306" s="26" t="str">
        <f t="shared" si="1"/>
        <v> </v>
      </c>
      <c r="E4306" s="27" t="str">
        <f t="shared" si="2"/>
        <v> </v>
      </c>
    </row>
    <row r="4307">
      <c r="A4307" s="24">
        <v>15917.0</v>
      </c>
      <c r="B4307" s="24" t="s">
        <v>4292</v>
      </c>
      <c r="C4307" s="25">
        <v>21456.0</v>
      </c>
      <c r="D4307" s="26" t="str">
        <f t="shared" si="1"/>
        <v> </v>
      </c>
      <c r="E4307" s="27" t="str">
        <f t="shared" si="2"/>
        <v> </v>
      </c>
    </row>
    <row r="4308">
      <c r="A4308" s="24">
        <v>15918.0</v>
      </c>
      <c r="B4308" s="24" t="s">
        <v>4293</v>
      </c>
      <c r="C4308" s="25">
        <v>19725.0</v>
      </c>
      <c r="D4308" s="26" t="str">
        <f t="shared" si="1"/>
        <v> </v>
      </c>
      <c r="E4308" s="27" t="str">
        <f t="shared" si="2"/>
        <v> </v>
      </c>
    </row>
    <row r="4309">
      <c r="A4309" s="24">
        <v>15919.0</v>
      </c>
      <c r="B4309" s="24" t="s">
        <v>4294</v>
      </c>
      <c r="C4309" s="25">
        <v>20627.0</v>
      </c>
      <c r="D4309" s="26" t="str">
        <f t="shared" si="1"/>
        <v> </v>
      </c>
      <c r="E4309" s="27" t="str">
        <f t="shared" si="2"/>
        <v> </v>
      </c>
    </row>
    <row r="4310">
      <c r="A4310" s="24">
        <v>15920.0</v>
      </c>
      <c r="B4310" s="24" t="s">
        <v>4295</v>
      </c>
      <c r="C4310" s="25">
        <v>26799.0</v>
      </c>
      <c r="D4310" s="26" t="str">
        <f t="shared" si="1"/>
        <v> </v>
      </c>
      <c r="E4310" s="27" t="str">
        <f t="shared" si="2"/>
        <v> </v>
      </c>
    </row>
    <row r="4311">
      <c r="A4311" s="24">
        <v>15921.0</v>
      </c>
      <c r="B4311" s="24" t="s">
        <v>4296</v>
      </c>
      <c r="C4311" s="25">
        <v>11537.0</v>
      </c>
      <c r="D4311" s="26" t="str">
        <f t="shared" si="1"/>
        <v> </v>
      </c>
      <c r="E4311" s="27" t="str">
        <f t="shared" si="2"/>
        <v> </v>
      </c>
    </row>
    <row r="4312">
      <c r="A4312" s="24">
        <v>15922.0</v>
      </c>
      <c r="B4312" s="24" t="s">
        <v>4297</v>
      </c>
      <c r="C4312" s="25">
        <v>22489.0</v>
      </c>
      <c r="D4312" s="26" t="str">
        <f t="shared" si="1"/>
        <v>Repeat</v>
      </c>
      <c r="E4312" s="27" t="str">
        <f t="shared" si="2"/>
        <v>Repeat</v>
      </c>
    </row>
    <row r="4313">
      <c r="A4313" s="24">
        <v>15923.0</v>
      </c>
      <c r="B4313" s="24" t="s">
        <v>4298</v>
      </c>
      <c r="C4313" s="25">
        <v>23037.0</v>
      </c>
      <c r="D4313" s="26" t="str">
        <f t="shared" si="1"/>
        <v>Repeat</v>
      </c>
      <c r="E4313" s="27" t="str">
        <f t="shared" si="2"/>
        <v> </v>
      </c>
    </row>
    <row r="4314">
      <c r="A4314" s="24">
        <v>15924.0</v>
      </c>
      <c r="B4314" s="24" t="s">
        <v>4299</v>
      </c>
      <c r="C4314" s="25">
        <v>17518.0</v>
      </c>
      <c r="D4314" s="26" t="str">
        <f t="shared" si="1"/>
        <v>Repeat</v>
      </c>
      <c r="E4314" s="27" t="str">
        <f t="shared" si="2"/>
        <v> </v>
      </c>
    </row>
    <row r="4315">
      <c r="A4315" s="24">
        <v>15925.0</v>
      </c>
      <c r="B4315" s="24" t="s">
        <v>4300</v>
      </c>
      <c r="C4315" s="25">
        <v>14629.0</v>
      </c>
      <c r="D4315" s="26" t="str">
        <f t="shared" si="1"/>
        <v> </v>
      </c>
      <c r="E4315" s="27" t="str">
        <f t="shared" si="2"/>
        <v> </v>
      </c>
    </row>
    <row r="4316">
      <c r="A4316" s="24">
        <v>15927.0</v>
      </c>
      <c r="B4316" s="24" t="s">
        <v>4301</v>
      </c>
      <c r="C4316" s="25">
        <v>15573.0</v>
      </c>
      <c r="D4316" s="26" t="str">
        <f t="shared" si="1"/>
        <v> </v>
      </c>
      <c r="E4316" s="27" t="str">
        <f t="shared" si="2"/>
        <v> </v>
      </c>
    </row>
    <row r="4317">
      <c r="A4317" s="24">
        <v>15928.0</v>
      </c>
      <c r="B4317" s="24" t="s">
        <v>4302</v>
      </c>
      <c r="C4317" s="25">
        <v>36660.0</v>
      </c>
      <c r="D4317" s="26" t="str">
        <f t="shared" si="1"/>
        <v> </v>
      </c>
      <c r="E4317" s="27" t="str">
        <f t="shared" si="2"/>
        <v> </v>
      </c>
    </row>
    <row r="4318">
      <c r="A4318" s="24">
        <v>15929.0</v>
      </c>
      <c r="B4318" s="24" t="s">
        <v>4303</v>
      </c>
      <c r="C4318" s="25">
        <v>20076.0</v>
      </c>
      <c r="D4318" s="26" t="str">
        <f t="shared" si="1"/>
        <v> </v>
      </c>
      <c r="E4318" s="27" t="str">
        <f t="shared" si="2"/>
        <v> </v>
      </c>
    </row>
    <row r="4319">
      <c r="A4319" s="24">
        <v>15930.0</v>
      </c>
      <c r="B4319" s="24" t="s">
        <v>4304</v>
      </c>
      <c r="C4319" s="25">
        <v>21359.0</v>
      </c>
      <c r="D4319" s="26" t="str">
        <f t="shared" si="1"/>
        <v> </v>
      </c>
      <c r="E4319" s="27" t="str">
        <f t="shared" si="2"/>
        <v> </v>
      </c>
    </row>
    <row r="4320">
      <c r="A4320" s="24">
        <v>15932.0</v>
      </c>
      <c r="B4320" s="24" t="s">
        <v>4305</v>
      </c>
      <c r="C4320" s="25">
        <v>30249.0</v>
      </c>
      <c r="D4320" s="26" t="str">
        <f t="shared" si="1"/>
        <v> </v>
      </c>
      <c r="E4320" s="27" t="str">
        <f t="shared" si="2"/>
        <v> </v>
      </c>
    </row>
    <row r="4321">
      <c r="A4321" s="24">
        <v>15933.0</v>
      </c>
      <c r="B4321" s="24" t="s">
        <v>4306</v>
      </c>
      <c r="C4321" s="25">
        <v>25810.0</v>
      </c>
      <c r="D4321" s="26" t="str">
        <f t="shared" si="1"/>
        <v> </v>
      </c>
      <c r="E4321" s="27" t="str">
        <f t="shared" si="2"/>
        <v> </v>
      </c>
    </row>
    <row r="4322">
      <c r="A4322" s="24">
        <v>15934.0</v>
      </c>
      <c r="B4322" s="24" t="s">
        <v>4307</v>
      </c>
      <c r="C4322" s="25">
        <v>24135.0</v>
      </c>
      <c r="D4322" s="26" t="str">
        <f t="shared" si="1"/>
        <v> </v>
      </c>
      <c r="E4322" s="27" t="str">
        <f t="shared" si="2"/>
        <v> </v>
      </c>
    </row>
    <row r="4323">
      <c r="A4323" s="24">
        <v>15935.0</v>
      </c>
      <c r="B4323" s="24" t="s">
        <v>4308</v>
      </c>
      <c r="C4323" s="25">
        <v>27015.0</v>
      </c>
      <c r="D4323" s="26" t="str">
        <f t="shared" si="1"/>
        <v> </v>
      </c>
      <c r="E4323" s="27" t="str">
        <f t="shared" si="2"/>
        <v> </v>
      </c>
    </row>
    <row r="4324">
      <c r="A4324" s="24">
        <v>15936.0</v>
      </c>
      <c r="B4324" s="24" t="s">
        <v>4309</v>
      </c>
      <c r="C4324" s="25">
        <v>28162.0</v>
      </c>
      <c r="D4324" s="26" t="str">
        <f t="shared" si="1"/>
        <v> </v>
      </c>
      <c r="E4324" s="27" t="str">
        <f t="shared" si="2"/>
        <v> </v>
      </c>
    </row>
    <row r="4325">
      <c r="A4325" s="24">
        <v>15937.0</v>
      </c>
      <c r="B4325" s="24" t="s">
        <v>4310</v>
      </c>
      <c r="C4325" s="25">
        <v>19598.0</v>
      </c>
      <c r="D4325" s="26" t="str">
        <f t="shared" si="1"/>
        <v> </v>
      </c>
      <c r="E4325" s="27" t="str">
        <f t="shared" si="2"/>
        <v> </v>
      </c>
    </row>
    <row r="4326">
      <c r="A4326" s="24">
        <v>15938.0</v>
      </c>
      <c r="B4326" s="24" t="s">
        <v>4311</v>
      </c>
      <c r="C4326" s="25">
        <v>24547.0</v>
      </c>
      <c r="D4326" s="26" t="str">
        <f t="shared" si="1"/>
        <v>Repeat</v>
      </c>
      <c r="E4326" s="27" t="str">
        <f t="shared" si="2"/>
        <v>Repeat</v>
      </c>
    </row>
    <row r="4327">
      <c r="A4327" s="24">
        <v>15939.0</v>
      </c>
      <c r="B4327" s="24" t="s">
        <v>4312</v>
      </c>
      <c r="C4327" s="25">
        <v>24219.0</v>
      </c>
      <c r="D4327" s="26" t="str">
        <f t="shared" si="1"/>
        <v> </v>
      </c>
      <c r="E4327" s="27" t="str">
        <f t="shared" si="2"/>
        <v> </v>
      </c>
    </row>
    <row r="4328">
      <c r="A4328" s="24">
        <v>15940.0</v>
      </c>
      <c r="B4328" s="24" t="s">
        <v>4313</v>
      </c>
      <c r="C4328" s="25">
        <v>22109.0</v>
      </c>
      <c r="D4328" s="26" t="str">
        <f t="shared" si="1"/>
        <v> </v>
      </c>
      <c r="E4328" s="27" t="str">
        <f t="shared" si="2"/>
        <v> </v>
      </c>
    </row>
    <row r="4329">
      <c r="A4329" s="24">
        <v>15941.0</v>
      </c>
      <c r="B4329" s="24" t="s">
        <v>4314</v>
      </c>
      <c r="C4329" s="25">
        <v>24920.0</v>
      </c>
      <c r="D4329" s="26" t="str">
        <f t="shared" si="1"/>
        <v> </v>
      </c>
      <c r="E4329" s="27" t="str">
        <f t="shared" si="2"/>
        <v> </v>
      </c>
    </row>
    <row r="4330">
      <c r="A4330" s="24">
        <v>15942.0</v>
      </c>
      <c r="B4330" s="24" t="s">
        <v>4315</v>
      </c>
      <c r="C4330" s="25">
        <v>20598.0</v>
      </c>
      <c r="D4330" s="26" t="str">
        <f t="shared" si="1"/>
        <v> </v>
      </c>
      <c r="E4330" s="27" t="str">
        <f t="shared" si="2"/>
        <v> </v>
      </c>
    </row>
    <row r="4331">
      <c r="A4331" s="24">
        <v>15944.0</v>
      </c>
      <c r="B4331" s="24" t="s">
        <v>4316</v>
      </c>
      <c r="C4331" s="25">
        <v>19557.0</v>
      </c>
      <c r="D4331" s="26" t="str">
        <f t="shared" si="1"/>
        <v> </v>
      </c>
      <c r="E4331" s="27" t="str">
        <f t="shared" si="2"/>
        <v> </v>
      </c>
    </row>
    <row r="4332">
      <c r="A4332" s="24">
        <v>15945.0</v>
      </c>
      <c r="B4332" s="24" t="s">
        <v>4317</v>
      </c>
      <c r="C4332" s="25">
        <v>37089.0</v>
      </c>
      <c r="D4332" s="26" t="str">
        <f t="shared" si="1"/>
        <v> </v>
      </c>
      <c r="E4332" s="27" t="str">
        <f t="shared" si="2"/>
        <v> </v>
      </c>
    </row>
    <row r="4333">
      <c r="A4333" s="24">
        <v>15947.0</v>
      </c>
      <c r="B4333" s="24" t="s">
        <v>1124</v>
      </c>
      <c r="C4333" s="25">
        <v>28885.0</v>
      </c>
      <c r="D4333" s="26" t="str">
        <f t="shared" si="1"/>
        <v>Repeat</v>
      </c>
      <c r="E4333" s="27" t="str">
        <f t="shared" si="2"/>
        <v> </v>
      </c>
    </row>
    <row r="4334">
      <c r="A4334" s="24">
        <v>15948.0</v>
      </c>
      <c r="B4334" s="24" t="s">
        <v>812</v>
      </c>
      <c r="C4334" s="25">
        <v>20139.0</v>
      </c>
      <c r="D4334" s="26" t="str">
        <f t="shared" si="1"/>
        <v>Repeat</v>
      </c>
      <c r="E4334" s="27" t="str">
        <f t="shared" si="2"/>
        <v> </v>
      </c>
    </row>
    <row r="4335">
      <c r="A4335" s="24">
        <v>15949.0</v>
      </c>
      <c r="B4335" s="24" t="s">
        <v>4318</v>
      </c>
      <c r="C4335" s="25">
        <v>28112.0</v>
      </c>
      <c r="D4335" s="26" t="str">
        <f t="shared" si="1"/>
        <v> </v>
      </c>
      <c r="E4335" s="27" t="str">
        <f t="shared" si="2"/>
        <v> </v>
      </c>
    </row>
    <row r="4336">
      <c r="A4336" s="24">
        <v>15950.0</v>
      </c>
      <c r="B4336" s="24" t="s">
        <v>4319</v>
      </c>
      <c r="C4336" s="25">
        <v>15456.0</v>
      </c>
      <c r="D4336" s="26" t="str">
        <f t="shared" si="1"/>
        <v> </v>
      </c>
      <c r="E4336" s="27" t="str">
        <f t="shared" si="2"/>
        <v> </v>
      </c>
    </row>
    <row r="4337">
      <c r="A4337" s="24">
        <v>15951.0</v>
      </c>
      <c r="B4337" s="24" t="s">
        <v>4320</v>
      </c>
      <c r="C4337" s="25">
        <v>31987.0</v>
      </c>
      <c r="D4337" s="26" t="str">
        <f t="shared" si="1"/>
        <v> </v>
      </c>
      <c r="E4337" s="27" t="str">
        <f t="shared" si="2"/>
        <v> </v>
      </c>
    </row>
    <row r="4338">
      <c r="A4338" s="24">
        <v>15952.0</v>
      </c>
      <c r="B4338" s="24" t="s">
        <v>4321</v>
      </c>
      <c r="C4338" s="25">
        <v>21231.0</v>
      </c>
      <c r="D4338" s="26" t="str">
        <f t="shared" si="1"/>
        <v>Repeat</v>
      </c>
      <c r="E4338" s="27" t="str">
        <f t="shared" si="2"/>
        <v>Repeat</v>
      </c>
    </row>
    <row r="4339">
      <c r="A4339" s="24">
        <v>15953.0</v>
      </c>
      <c r="B4339" s="24" t="s">
        <v>4322</v>
      </c>
      <c r="C4339" s="25">
        <v>29255.0</v>
      </c>
      <c r="D4339" s="26" t="str">
        <f t="shared" si="1"/>
        <v> </v>
      </c>
      <c r="E4339" s="27" t="str">
        <f t="shared" si="2"/>
        <v> </v>
      </c>
    </row>
    <row r="4340">
      <c r="A4340" s="24">
        <v>15954.0</v>
      </c>
      <c r="B4340" s="24" t="s">
        <v>4323</v>
      </c>
      <c r="C4340" s="25">
        <v>24854.0</v>
      </c>
      <c r="D4340" s="26" t="str">
        <f t="shared" si="1"/>
        <v> </v>
      </c>
      <c r="E4340" s="27" t="str">
        <f t="shared" si="2"/>
        <v> </v>
      </c>
    </row>
    <row r="4341">
      <c r="A4341" s="24">
        <v>15955.0</v>
      </c>
      <c r="B4341" s="24" t="s">
        <v>4324</v>
      </c>
      <c r="C4341" s="25">
        <v>24783.0</v>
      </c>
      <c r="D4341" s="26" t="str">
        <f t="shared" si="1"/>
        <v> </v>
      </c>
      <c r="E4341" s="27" t="str">
        <f t="shared" si="2"/>
        <v> </v>
      </c>
    </row>
    <row r="4342">
      <c r="A4342" s="24">
        <v>15956.0</v>
      </c>
      <c r="B4342" s="24" t="s">
        <v>4325</v>
      </c>
      <c r="C4342" s="25">
        <v>22910.0</v>
      </c>
      <c r="D4342" s="26" t="str">
        <f t="shared" si="1"/>
        <v> </v>
      </c>
      <c r="E4342" s="27" t="str">
        <f t="shared" si="2"/>
        <v> </v>
      </c>
    </row>
    <row r="4343">
      <c r="A4343" s="24">
        <v>15957.0</v>
      </c>
      <c r="B4343" s="24" t="s">
        <v>4326</v>
      </c>
      <c r="C4343" s="25">
        <v>23525.0</v>
      </c>
      <c r="D4343" s="26" t="str">
        <f t="shared" si="1"/>
        <v> </v>
      </c>
      <c r="E4343" s="27" t="str">
        <f t="shared" si="2"/>
        <v> </v>
      </c>
    </row>
    <row r="4344">
      <c r="A4344" s="24">
        <v>15958.0</v>
      </c>
      <c r="B4344" s="24" t="s">
        <v>4327</v>
      </c>
      <c r="C4344" s="25">
        <v>34555.0</v>
      </c>
      <c r="D4344" s="26" t="str">
        <f t="shared" si="1"/>
        <v> </v>
      </c>
      <c r="E4344" s="27" t="str">
        <f t="shared" si="2"/>
        <v> </v>
      </c>
    </row>
    <row r="4345">
      <c r="A4345" s="24">
        <v>15960.0</v>
      </c>
      <c r="B4345" s="24" t="s">
        <v>4328</v>
      </c>
      <c r="C4345" s="25">
        <v>25647.0</v>
      </c>
      <c r="D4345" s="26" t="str">
        <f t="shared" si="1"/>
        <v> </v>
      </c>
      <c r="E4345" s="27" t="str">
        <f t="shared" si="2"/>
        <v> </v>
      </c>
    </row>
    <row r="4346">
      <c r="A4346" s="24">
        <v>15961.0</v>
      </c>
      <c r="B4346" s="24" t="s">
        <v>4329</v>
      </c>
      <c r="C4346" s="25">
        <v>16557.0</v>
      </c>
      <c r="D4346" s="26" t="str">
        <f t="shared" si="1"/>
        <v> </v>
      </c>
      <c r="E4346" s="27" t="str">
        <f t="shared" si="2"/>
        <v> </v>
      </c>
    </row>
    <row r="4347">
      <c r="A4347" s="24">
        <v>15962.0</v>
      </c>
      <c r="B4347" s="24" t="s">
        <v>4330</v>
      </c>
      <c r="C4347" s="25">
        <v>15921.0</v>
      </c>
      <c r="D4347" s="26" t="str">
        <f t="shared" si="1"/>
        <v>Repeat</v>
      </c>
      <c r="E4347" s="27" t="str">
        <f t="shared" si="2"/>
        <v>Repeat</v>
      </c>
    </row>
    <row r="4348">
      <c r="A4348" s="24">
        <v>15965.0</v>
      </c>
      <c r="B4348" s="24" t="s">
        <v>4331</v>
      </c>
      <c r="C4348" s="25">
        <v>19883.0</v>
      </c>
      <c r="D4348" s="26" t="str">
        <f t="shared" si="1"/>
        <v> </v>
      </c>
      <c r="E4348" s="27" t="str">
        <f t="shared" si="2"/>
        <v> </v>
      </c>
    </row>
    <row r="4349">
      <c r="A4349" s="24">
        <v>15966.0</v>
      </c>
      <c r="B4349" s="24" t="s">
        <v>4332</v>
      </c>
      <c r="C4349" s="25">
        <v>17152.0</v>
      </c>
      <c r="D4349" s="26" t="str">
        <f t="shared" si="1"/>
        <v> </v>
      </c>
      <c r="E4349" s="27" t="str">
        <f t="shared" si="2"/>
        <v> </v>
      </c>
    </row>
    <row r="4350">
      <c r="A4350" s="24">
        <v>15967.0</v>
      </c>
      <c r="B4350" s="24" t="s">
        <v>4333</v>
      </c>
      <c r="C4350" s="25">
        <v>26232.0</v>
      </c>
      <c r="D4350" s="26" t="str">
        <f t="shared" si="1"/>
        <v> </v>
      </c>
      <c r="E4350" s="27" t="str">
        <f t="shared" si="2"/>
        <v> </v>
      </c>
    </row>
    <row r="4351">
      <c r="A4351" s="24">
        <v>15968.0</v>
      </c>
      <c r="B4351" s="24" t="s">
        <v>4334</v>
      </c>
      <c r="C4351" s="25">
        <v>23518.0</v>
      </c>
      <c r="D4351" s="26" t="str">
        <f t="shared" si="1"/>
        <v> </v>
      </c>
      <c r="E4351" s="27" t="str">
        <f t="shared" si="2"/>
        <v> </v>
      </c>
    </row>
    <row r="4352">
      <c r="A4352" s="24">
        <v>15969.0</v>
      </c>
      <c r="B4352" s="24" t="s">
        <v>4335</v>
      </c>
      <c r="C4352" s="25">
        <v>28460.0</v>
      </c>
      <c r="D4352" s="26" t="str">
        <f t="shared" si="1"/>
        <v> </v>
      </c>
      <c r="E4352" s="27" t="str">
        <f t="shared" si="2"/>
        <v> </v>
      </c>
    </row>
    <row r="4353">
      <c r="A4353" s="24">
        <v>15970.0</v>
      </c>
      <c r="B4353" s="24" t="s">
        <v>4336</v>
      </c>
      <c r="C4353" s="25">
        <v>36213.0</v>
      </c>
      <c r="D4353" s="26" t="str">
        <f t="shared" si="1"/>
        <v> </v>
      </c>
      <c r="E4353" s="27" t="str">
        <f t="shared" si="2"/>
        <v> </v>
      </c>
    </row>
    <row r="4354">
      <c r="A4354" s="24">
        <v>15971.0</v>
      </c>
      <c r="B4354" s="24" t="s">
        <v>4337</v>
      </c>
      <c r="C4354" s="25">
        <v>26266.0</v>
      </c>
      <c r="D4354" s="26" t="str">
        <f t="shared" si="1"/>
        <v>Repeat</v>
      </c>
      <c r="E4354" s="27" t="str">
        <f t="shared" si="2"/>
        <v>Repeat</v>
      </c>
    </row>
    <row r="4355">
      <c r="A4355" s="24">
        <v>15972.0</v>
      </c>
      <c r="B4355" s="24" t="s">
        <v>4338</v>
      </c>
      <c r="C4355" s="25">
        <v>22825.0</v>
      </c>
      <c r="D4355" s="26" t="str">
        <f t="shared" si="1"/>
        <v>Repeat</v>
      </c>
      <c r="E4355" s="27" t="str">
        <f t="shared" si="2"/>
        <v>Repeat</v>
      </c>
    </row>
    <row r="4356">
      <c r="A4356" s="24">
        <v>15973.0</v>
      </c>
      <c r="B4356" s="24" t="s">
        <v>4339</v>
      </c>
      <c r="C4356" s="25">
        <v>12838.0</v>
      </c>
      <c r="D4356" s="26" t="str">
        <f t="shared" si="1"/>
        <v>Repeat</v>
      </c>
      <c r="E4356" s="27" t="str">
        <f t="shared" si="2"/>
        <v>Repeat</v>
      </c>
    </row>
    <row r="4357">
      <c r="A4357" s="24">
        <v>15974.0</v>
      </c>
      <c r="B4357" s="24" t="s">
        <v>4340</v>
      </c>
      <c r="C4357" s="25">
        <v>22730.0</v>
      </c>
      <c r="D4357" s="26" t="str">
        <f t="shared" si="1"/>
        <v> </v>
      </c>
      <c r="E4357" s="27" t="str">
        <f t="shared" si="2"/>
        <v> </v>
      </c>
    </row>
    <row r="4358">
      <c r="A4358" s="24">
        <v>15975.0</v>
      </c>
      <c r="B4358" s="24" t="s">
        <v>4341</v>
      </c>
      <c r="C4358" s="25">
        <v>13427.0</v>
      </c>
      <c r="D4358" s="26" t="str">
        <f t="shared" si="1"/>
        <v> </v>
      </c>
      <c r="E4358" s="27" t="str">
        <f t="shared" si="2"/>
        <v> </v>
      </c>
    </row>
    <row r="4359">
      <c r="A4359" s="24">
        <v>15976.0</v>
      </c>
      <c r="B4359" s="24" t="s">
        <v>4342</v>
      </c>
      <c r="C4359" s="25">
        <v>18920.0</v>
      </c>
      <c r="D4359" s="26" t="str">
        <f t="shared" si="1"/>
        <v> </v>
      </c>
      <c r="E4359" s="27" t="str">
        <f t="shared" si="2"/>
        <v> </v>
      </c>
    </row>
    <row r="4360">
      <c r="A4360" s="24">
        <v>15977.0</v>
      </c>
      <c r="B4360" s="24" t="s">
        <v>4343</v>
      </c>
      <c r="C4360" s="25">
        <v>26952.0</v>
      </c>
      <c r="D4360" s="26" t="str">
        <f t="shared" si="1"/>
        <v>Repeat</v>
      </c>
      <c r="E4360" s="27" t="str">
        <f t="shared" si="2"/>
        <v> </v>
      </c>
    </row>
    <row r="4361">
      <c r="A4361" s="24">
        <v>15978.0</v>
      </c>
      <c r="B4361" s="24" t="s">
        <v>4344</v>
      </c>
      <c r="C4361" s="25">
        <v>14351.0</v>
      </c>
      <c r="D4361" s="26" t="str">
        <f t="shared" si="1"/>
        <v> </v>
      </c>
      <c r="E4361" s="27" t="str">
        <f t="shared" si="2"/>
        <v> </v>
      </c>
    </row>
    <row r="4362">
      <c r="A4362" s="24">
        <v>15979.0</v>
      </c>
      <c r="B4362" s="24" t="s">
        <v>4345</v>
      </c>
      <c r="C4362" s="25">
        <v>22579.0</v>
      </c>
      <c r="D4362" s="26" t="str">
        <f t="shared" si="1"/>
        <v>Repeat</v>
      </c>
      <c r="E4362" s="27" t="str">
        <f t="shared" si="2"/>
        <v>Repeat</v>
      </c>
    </row>
    <row r="4363">
      <c r="A4363" s="24">
        <v>15980.0</v>
      </c>
      <c r="B4363" s="24" t="s">
        <v>4346</v>
      </c>
      <c r="C4363" s="25">
        <v>31213.0</v>
      </c>
      <c r="D4363" s="26" t="str">
        <f t="shared" si="1"/>
        <v> </v>
      </c>
      <c r="E4363" s="27" t="str">
        <f t="shared" si="2"/>
        <v> </v>
      </c>
    </row>
    <row r="4364">
      <c r="A4364" s="24">
        <v>15981.0</v>
      </c>
      <c r="B4364" s="24" t="s">
        <v>4347</v>
      </c>
      <c r="C4364" s="25">
        <v>26840.0</v>
      </c>
      <c r="D4364" s="26" t="str">
        <f t="shared" si="1"/>
        <v> </v>
      </c>
      <c r="E4364" s="27" t="str">
        <f t="shared" si="2"/>
        <v> </v>
      </c>
    </row>
    <row r="4365">
      <c r="A4365" s="24">
        <v>15982.0</v>
      </c>
      <c r="B4365" s="24" t="s">
        <v>4348</v>
      </c>
      <c r="C4365" s="25">
        <v>27245.0</v>
      </c>
      <c r="D4365" s="26" t="str">
        <f t="shared" si="1"/>
        <v> </v>
      </c>
      <c r="E4365" s="27" t="str">
        <f t="shared" si="2"/>
        <v> </v>
      </c>
    </row>
    <row r="4366">
      <c r="A4366" s="24">
        <v>15984.0</v>
      </c>
      <c r="B4366" s="24" t="s">
        <v>4349</v>
      </c>
      <c r="C4366" s="25">
        <v>26822.0</v>
      </c>
      <c r="D4366" s="26" t="str">
        <f t="shared" si="1"/>
        <v> </v>
      </c>
      <c r="E4366" s="27" t="str">
        <f t="shared" si="2"/>
        <v> </v>
      </c>
    </row>
    <row r="4367">
      <c r="A4367" s="24">
        <v>15985.0</v>
      </c>
      <c r="B4367" s="24" t="s">
        <v>4350</v>
      </c>
      <c r="C4367" s="25">
        <v>23574.0</v>
      </c>
      <c r="D4367" s="26" t="str">
        <f t="shared" si="1"/>
        <v> </v>
      </c>
      <c r="E4367" s="27" t="str">
        <f t="shared" si="2"/>
        <v> </v>
      </c>
    </row>
    <row r="4368">
      <c r="A4368" s="24">
        <v>15986.0</v>
      </c>
      <c r="B4368" s="24" t="s">
        <v>4351</v>
      </c>
      <c r="C4368" s="25">
        <v>25376.0</v>
      </c>
      <c r="D4368" s="26" t="str">
        <f t="shared" si="1"/>
        <v> </v>
      </c>
      <c r="E4368" s="27" t="str">
        <f t="shared" si="2"/>
        <v> </v>
      </c>
    </row>
    <row r="4369">
      <c r="A4369" s="24">
        <v>15987.0</v>
      </c>
      <c r="B4369" s="24" t="s">
        <v>4352</v>
      </c>
      <c r="C4369" s="25">
        <v>17734.0</v>
      </c>
      <c r="D4369" s="26" t="str">
        <f t="shared" si="1"/>
        <v>Repeat</v>
      </c>
      <c r="E4369" s="27" t="str">
        <f t="shared" si="2"/>
        <v> </v>
      </c>
    </row>
    <row r="4370">
      <c r="A4370" s="24">
        <v>15988.0</v>
      </c>
      <c r="B4370" s="24" t="s">
        <v>4353</v>
      </c>
      <c r="C4370" s="25">
        <v>17400.0</v>
      </c>
      <c r="D4370" s="26" t="str">
        <f t="shared" si="1"/>
        <v> </v>
      </c>
      <c r="E4370" s="27" t="str">
        <f t="shared" si="2"/>
        <v> </v>
      </c>
    </row>
    <row r="4371">
      <c r="A4371" s="24">
        <v>15989.0</v>
      </c>
      <c r="B4371" s="24" t="s">
        <v>4354</v>
      </c>
      <c r="C4371" s="25">
        <v>30622.0</v>
      </c>
      <c r="D4371" s="26" t="str">
        <f t="shared" si="1"/>
        <v>Repeat</v>
      </c>
      <c r="E4371" s="27" t="str">
        <f t="shared" si="2"/>
        <v>Repeat</v>
      </c>
    </row>
    <row r="4372">
      <c r="A4372" s="24">
        <v>15990.0</v>
      </c>
      <c r="B4372" s="24" t="s">
        <v>4355</v>
      </c>
      <c r="C4372" s="25">
        <v>22405.0</v>
      </c>
      <c r="D4372" s="26" t="str">
        <f t="shared" si="1"/>
        <v> </v>
      </c>
      <c r="E4372" s="27" t="str">
        <f t="shared" si="2"/>
        <v> </v>
      </c>
    </row>
    <row r="4373">
      <c r="A4373" s="24">
        <v>15992.0</v>
      </c>
      <c r="B4373" s="24" t="s">
        <v>4356</v>
      </c>
      <c r="C4373" s="25">
        <v>17715.0</v>
      </c>
      <c r="D4373" s="26" t="str">
        <f t="shared" si="1"/>
        <v>Repeat</v>
      </c>
      <c r="E4373" s="27" t="str">
        <f t="shared" si="2"/>
        <v>Repeat</v>
      </c>
    </row>
    <row r="4374">
      <c r="A4374" s="24">
        <v>15993.0</v>
      </c>
      <c r="B4374" s="24" t="s">
        <v>4357</v>
      </c>
      <c r="C4374" s="25">
        <v>30933.0</v>
      </c>
      <c r="D4374" s="26" t="str">
        <f t="shared" si="1"/>
        <v>Repeat</v>
      </c>
      <c r="E4374" s="27" t="str">
        <f t="shared" si="2"/>
        <v>Repeat</v>
      </c>
    </row>
    <row r="4375">
      <c r="A4375" s="24">
        <v>15994.0</v>
      </c>
      <c r="B4375" s="24" t="s">
        <v>4358</v>
      </c>
      <c r="C4375" s="25">
        <v>13335.0</v>
      </c>
      <c r="D4375" s="26" t="str">
        <f t="shared" si="1"/>
        <v> </v>
      </c>
      <c r="E4375" s="27" t="str">
        <f t="shared" si="2"/>
        <v> </v>
      </c>
    </row>
    <row r="4376">
      <c r="A4376" s="24">
        <v>15995.0</v>
      </c>
      <c r="B4376" s="24" t="s">
        <v>4359</v>
      </c>
      <c r="C4376" s="25">
        <v>31035.0</v>
      </c>
      <c r="D4376" s="26" t="str">
        <f t="shared" si="1"/>
        <v> </v>
      </c>
      <c r="E4376" s="27" t="str">
        <f t="shared" si="2"/>
        <v> </v>
      </c>
    </row>
    <row r="4377">
      <c r="A4377" s="24">
        <v>15997.0</v>
      </c>
      <c r="B4377" s="24" t="s">
        <v>4360</v>
      </c>
      <c r="C4377" s="25">
        <v>26742.0</v>
      </c>
      <c r="D4377" s="26" t="str">
        <f t="shared" si="1"/>
        <v> </v>
      </c>
      <c r="E4377" s="27" t="str">
        <f t="shared" si="2"/>
        <v> </v>
      </c>
    </row>
    <row r="4378">
      <c r="A4378" s="24">
        <v>15998.0</v>
      </c>
      <c r="B4378" s="24" t="s">
        <v>4361</v>
      </c>
      <c r="C4378" s="25">
        <v>19064.0</v>
      </c>
      <c r="D4378" s="26" t="str">
        <f t="shared" si="1"/>
        <v> </v>
      </c>
      <c r="E4378" s="27" t="str">
        <f t="shared" si="2"/>
        <v> </v>
      </c>
    </row>
    <row r="4379">
      <c r="A4379" s="24">
        <v>15999.0</v>
      </c>
      <c r="B4379" s="24" t="s">
        <v>4362</v>
      </c>
      <c r="C4379" s="25">
        <v>33358.0</v>
      </c>
      <c r="D4379" s="26" t="str">
        <f t="shared" si="1"/>
        <v> </v>
      </c>
      <c r="E4379" s="27" t="str">
        <f t="shared" si="2"/>
        <v> </v>
      </c>
    </row>
    <row r="4380">
      <c r="A4380" s="24">
        <v>16000.0</v>
      </c>
      <c r="B4380" s="24" t="s">
        <v>4363</v>
      </c>
      <c r="C4380" s="25">
        <v>25400.0</v>
      </c>
      <c r="D4380" s="26" t="str">
        <f t="shared" si="1"/>
        <v> </v>
      </c>
      <c r="E4380" s="27" t="str">
        <f t="shared" si="2"/>
        <v> </v>
      </c>
    </row>
    <row r="4381">
      <c r="A4381" s="24">
        <v>16001.0</v>
      </c>
      <c r="B4381" s="24" t="s">
        <v>4364</v>
      </c>
      <c r="C4381" s="25">
        <v>26562.0</v>
      </c>
      <c r="D4381" s="26" t="str">
        <f t="shared" si="1"/>
        <v> </v>
      </c>
      <c r="E4381" s="27" t="str">
        <f t="shared" si="2"/>
        <v> </v>
      </c>
    </row>
    <row r="4382">
      <c r="A4382" s="24">
        <v>16002.0</v>
      </c>
      <c r="B4382" s="24" t="s">
        <v>4365</v>
      </c>
      <c r="C4382" s="25">
        <v>33968.0</v>
      </c>
      <c r="D4382" s="26" t="str">
        <f t="shared" si="1"/>
        <v>Repeat</v>
      </c>
      <c r="E4382" s="27" t="str">
        <f t="shared" si="2"/>
        <v>Repeat</v>
      </c>
    </row>
    <row r="4383">
      <c r="A4383" s="24">
        <v>16003.0</v>
      </c>
      <c r="B4383" s="24" t="s">
        <v>4366</v>
      </c>
      <c r="C4383" s="25">
        <v>25541.0</v>
      </c>
      <c r="D4383" s="26" t="str">
        <f t="shared" si="1"/>
        <v> </v>
      </c>
      <c r="E4383" s="27" t="str">
        <f t="shared" si="2"/>
        <v> </v>
      </c>
    </row>
    <row r="4384">
      <c r="A4384" s="24">
        <v>16004.0</v>
      </c>
      <c r="B4384" s="24" t="s">
        <v>4367</v>
      </c>
      <c r="C4384" s="25">
        <v>19862.0</v>
      </c>
      <c r="D4384" s="26" t="str">
        <f t="shared" si="1"/>
        <v> </v>
      </c>
      <c r="E4384" s="27" t="str">
        <f t="shared" si="2"/>
        <v> </v>
      </c>
    </row>
    <row r="4385">
      <c r="A4385" s="24">
        <v>16007.0</v>
      </c>
      <c r="B4385" s="24" t="s">
        <v>4368</v>
      </c>
      <c r="C4385" s="25">
        <v>35276.0</v>
      </c>
      <c r="D4385" s="26" t="str">
        <f t="shared" si="1"/>
        <v>Repeat</v>
      </c>
      <c r="E4385" s="27" t="str">
        <f t="shared" si="2"/>
        <v> </v>
      </c>
    </row>
    <row r="4386">
      <c r="A4386" s="24">
        <v>16008.0</v>
      </c>
      <c r="B4386" s="24" t="s">
        <v>4369</v>
      </c>
      <c r="C4386" s="25">
        <v>18674.0</v>
      </c>
      <c r="D4386" s="26" t="str">
        <f t="shared" si="1"/>
        <v> </v>
      </c>
      <c r="E4386" s="27" t="str">
        <f t="shared" si="2"/>
        <v> </v>
      </c>
    </row>
    <row r="4387">
      <c r="A4387" s="24">
        <v>16009.0</v>
      </c>
      <c r="B4387" s="24" t="s">
        <v>4370</v>
      </c>
      <c r="C4387" s="25">
        <v>32074.0</v>
      </c>
      <c r="D4387" s="26" t="str">
        <f t="shared" si="1"/>
        <v> </v>
      </c>
      <c r="E4387" s="27" t="str">
        <f t="shared" si="2"/>
        <v> </v>
      </c>
    </row>
    <row r="4388">
      <c r="A4388" s="24">
        <v>16010.0</v>
      </c>
      <c r="B4388" s="24" t="s">
        <v>4371</v>
      </c>
      <c r="C4388" s="25">
        <v>23044.0</v>
      </c>
      <c r="D4388" s="26" t="str">
        <f t="shared" si="1"/>
        <v> </v>
      </c>
      <c r="E4388" s="27" t="str">
        <f t="shared" si="2"/>
        <v> </v>
      </c>
    </row>
    <row r="4389">
      <c r="A4389" s="24">
        <v>16011.0</v>
      </c>
      <c r="B4389" s="24" t="s">
        <v>4372</v>
      </c>
      <c r="C4389" s="25">
        <v>31805.0</v>
      </c>
      <c r="D4389" s="26" t="str">
        <f t="shared" si="1"/>
        <v> </v>
      </c>
      <c r="E4389" s="27" t="str">
        <f t="shared" si="2"/>
        <v> </v>
      </c>
    </row>
    <row r="4390">
      <c r="A4390" s="24">
        <v>16012.0</v>
      </c>
      <c r="B4390" s="24" t="s">
        <v>4373</v>
      </c>
      <c r="C4390" s="25">
        <v>23070.0</v>
      </c>
      <c r="D4390" s="26" t="str">
        <f t="shared" si="1"/>
        <v> </v>
      </c>
      <c r="E4390" s="27" t="str">
        <f t="shared" si="2"/>
        <v> </v>
      </c>
    </row>
    <row r="4391">
      <c r="A4391" s="24">
        <v>16013.0</v>
      </c>
      <c r="B4391" s="24" t="s">
        <v>4374</v>
      </c>
      <c r="C4391" s="25">
        <v>28026.0</v>
      </c>
      <c r="D4391" s="26" t="str">
        <f t="shared" si="1"/>
        <v>Repeat</v>
      </c>
      <c r="E4391" s="27" t="str">
        <f t="shared" si="2"/>
        <v>Repeat</v>
      </c>
    </row>
    <row r="4392">
      <c r="A4392" s="24">
        <v>16014.0</v>
      </c>
      <c r="B4392" s="24" t="s">
        <v>4375</v>
      </c>
      <c r="C4392" s="25">
        <v>29086.0</v>
      </c>
      <c r="D4392" s="26" t="str">
        <f t="shared" si="1"/>
        <v>Repeat</v>
      </c>
      <c r="E4392" s="27" t="str">
        <f t="shared" si="2"/>
        <v> </v>
      </c>
    </row>
    <row r="4393">
      <c r="A4393" s="24">
        <v>16015.0</v>
      </c>
      <c r="B4393" s="24" t="s">
        <v>4376</v>
      </c>
      <c r="C4393" s="25">
        <v>29150.0</v>
      </c>
      <c r="D4393" s="26" t="str">
        <f t="shared" si="1"/>
        <v> </v>
      </c>
      <c r="E4393" s="27" t="str">
        <f t="shared" si="2"/>
        <v> </v>
      </c>
    </row>
    <row r="4394">
      <c r="A4394" s="24">
        <v>16016.0</v>
      </c>
      <c r="B4394" s="24" t="s">
        <v>4377</v>
      </c>
      <c r="C4394" s="25">
        <v>45664.0</v>
      </c>
      <c r="D4394" s="26" t="str">
        <f t="shared" si="1"/>
        <v>Repeat</v>
      </c>
      <c r="E4394" s="27" t="str">
        <f t="shared" si="2"/>
        <v>Repeat</v>
      </c>
    </row>
    <row r="4395">
      <c r="A4395" s="24">
        <v>16017.0</v>
      </c>
      <c r="B4395" s="24" t="s">
        <v>4378</v>
      </c>
      <c r="C4395" s="25">
        <v>23335.0</v>
      </c>
      <c r="D4395" s="26" t="str">
        <f t="shared" si="1"/>
        <v> </v>
      </c>
      <c r="E4395" s="27" t="str">
        <f t="shared" si="2"/>
        <v> </v>
      </c>
    </row>
    <row r="4396">
      <c r="A4396" s="24">
        <v>16018.0</v>
      </c>
      <c r="B4396" s="24" t="s">
        <v>4379</v>
      </c>
      <c r="C4396" s="25">
        <v>17183.0</v>
      </c>
      <c r="D4396" s="26" t="str">
        <f t="shared" si="1"/>
        <v> </v>
      </c>
      <c r="E4396" s="27" t="str">
        <f t="shared" si="2"/>
        <v> </v>
      </c>
    </row>
    <row r="4397">
      <c r="A4397" s="24">
        <v>16019.0</v>
      </c>
      <c r="B4397" s="24" t="s">
        <v>4380</v>
      </c>
      <c r="C4397" s="25">
        <v>27370.0</v>
      </c>
      <c r="D4397" s="26" t="str">
        <f t="shared" si="1"/>
        <v> </v>
      </c>
      <c r="E4397" s="27" t="str">
        <f t="shared" si="2"/>
        <v> </v>
      </c>
    </row>
    <row r="4398">
      <c r="A4398" s="24">
        <v>16020.0</v>
      </c>
      <c r="B4398" s="24" t="s">
        <v>4381</v>
      </c>
      <c r="C4398" s="25">
        <v>32693.0</v>
      </c>
      <c r="D4398" s="26" t="str">
        <f t="shared" si="1"/>
        <v> </v>
      </c>
      <c r="E4398" s="27" t="str">
        <f t="shared" si="2"/>
        <v> </v>
      </c>
    </row>
    <row r="4399">
      <c r="A4399" s="24">
        <v>16021.0</v>
      </c>
      <c r="B4399" s="24" t="s">
        <v>4382</v>
      </c>
      <c r="C4399" s="25">
        <v>16360.0</v>
      </c>
      <c r="D4399" s="26" t="str">
        <f t="shared" si="1"/>
        <v>Repeat</v>
      </c>
      <c r="E4399" s="27" t="str">
        <f t="shared" si="2"/>
        <v>Repeat</v>
      </c>
    </row>
    <row r="4400">
      <c r="A4400" s="24">
        <v>16022.0</v>
      </c>
      <c r="B4400" s="24" t="s">
        <v>4383</v>
      </c>
      <c r="C4400" s="25">
        <v>25835.0</v>
      </c>
      <c r="D4400" s="26" t="str">
        <f t="shared" si="1"/>
        <v> </v>
      </c>
      <c r="E4400" s="27" t="str">
        <f t="shared" si="2"/>
        <v> </v>
      </c>
    </row>
    <row r="4401">
      <c r="A4401" s="24">
        <v>16023.0</v>
      </c>
      <c r="B4401" s="24" t="s">
        <v>1408</v>
      </c>
      <c r="C4401" s="25">
        <v>32833.0</v>
      </c>
      <c r="D4401" s="26" t="str">
        <f t="shared" si="1"/>
        <v>Repeat</v>
      </c>
      <c r="E4401" s="27" t="str">
        <f t="shared" si="2"/>
        <v> </v>
      </c>
    </row>
    <row r="4402">
      <c r="A4402" s="24">
        <v>16024.0</v>
      </c>
      <c r="B4402" s="24" t="s">
        <v>4384</v>
      </c>
      <c r="C4402" s="25">
        <v>20948.0</v>
      </c>
      <c r="D4402" s="26" t="str">
        <f t="shared" si="1"/>
        <v> </v>
      </c>
      <c r="E4402" s="27" t="str">
        <f t="shared" si="2"/>
        <v> </v>
      </c>
    </row>
    <row r="4403">
      <c r="A4403" s="24">
        <v>16025.0</v>
      </c>
      <c r="B4403" s="24" t="s">
        <v>4385</v>
      </c>
      <c r="C4403" s="25">
        <v>19098.0</v>
      </c>
      <c r="D4403" s="26" t="str">
        <f t="shared" si="1"/>
        <v>Repeat</v>
      </c>
      <c r="E4403" s="27" t="str">
        <f t="shared" si="2"/>
        <v>Repeat</v>
      </c>
    </row>
    <row r="4404">
      <c r="A4404" s="24">
        <v>16026.0</v>
      </c>
      <c r="B4404" s="24" t="s">
        <v>4386</v>
      </c>
      <c r="C4404" s="25">
        <v>21139.0</v>
      </c>
      <c r="D4404" s="26" t="str">
        <f t="shared" si="1"/>
        <v> </v>
      </c>
      <c r="E4404" s="27" t="str">
        <f t="shared" si="2"/>
        <v> </v>
      </c>
    </row>
    <row r="4405">
      <c r="A4405" s="24">
        <v>16027.0</v>
      </c>
      <c r="B4405" s="24" t="s">
        <v>4387</v>
      </c>
      <c r="C4405" s="25">
        <v>30414.0</v>
      </c>
      <c r="D4405" s="26" t="str">
        <f t="shared" si="1"/>
        <v> </v>
      </c>
      <c r="E4405" s="27" t="str">
        <f t="shared" si="2"/>
        <v> </v>
      </c>
    </row>
    <row r="4406">
      <c r="A4406" s="24">
        <v>16028.0</v>
      </c>
      <c r="B4406" s="24" t="s">
        <v>4388</v>
      </c>
      <c r="C4406" s="25">
        <v>23078.0</v>
      </c>
      <c r="D4406" s="26" t="str">
        <f t="shared" si="1"/>
        <v> </v>
      </c>
      <c r="E4406" s="27" t="str">
        <f t="shared" si="2"/>
        <v> </v>
      </c>
    </row>
    <row r="4407">
      <c r="A4407" s="24">
        <v>16029.0</v>
      </c>
      <c r="B4407" s="24" t="s">
        <v>4389</v>
      </c>
      <c r="C4407" s="25">
        <v>15431.0</v>
      </c>
      <c r="D4407" s="26" t="str">
        <f t="shared" si="1"/>
        <v> </v>
      </c>
      <c r="E4407" s="27" t="str">
        <f t="shared" si="2"/>
        <v> </v>
      </c>
    </row>
    <row r="4408">
      <c r="A4408" s="24">
        <v>16030.0</v>
      </c>
      <c r="B4408" s="24" t="s">
        <v>4390</v>
      </c>
      <c r="C4408" s="25">
        <v>32598.0</v>
      </c>
      <c r="D4408" s="26" t="str">
        <f t="shared" si="1"/>
        <v> </v>
      </c>
      <c r="E4408" s="27" t="str">
        <f t="shared" si="2"/>
        <v> </v>
      </c>
    </row>
    <row r="4409">
      <c r="A4409" s="24">
        <v>16031.0</v>
      </c>
      <c r="B4409" s="24" t="s">
        <v>4391</v>
      </c>
      <c r="C4409" s="25">
        <v>17337.0</v>
      </c>
      <c r="D4409" s="26" t="str">
        <f t="shared" si="1"/>
        <v> </v>
      </c>
      <c r="E4409" s="27" t="str">
        <f t="shared" si="2"/>
        <v> </v>
      </c>
    </row>
    <row r="4410">
      <c r="A4410" s="24">
        <v>16034.0</v>
      </c>
      <c r="B4410" s="24" t="s">
        <v>4392</v>
      </c>
      <c r="C4410" s="25">
        <v>17158.0</v>
      </c>
      <c r="D4410" s="26" t="str">
        <f t="shared" si="1"/>
        <v> </v>
      </c>
      <c r="E4410" s="27" t="str">
        <f t="shared" si="2"/>
        <v>Repeat</v>
      </c>
    </row>
    <row r="4411">
      <c r="A4411" s="24">
        <v>16034.0</v>
      </c>
      <c r="B4411" s="24" t="s">
        <v>4393</v>
      </c>
      <c r="C4411" s="25">
        <v>17158.0</v>
      </c>
      <c r="D4411" s="26" t="str">
        <f t="shared" si="1"/>
        <v> </v>
      </c>
      <c r="E4411" s="27" t="str">
        <f t="shared" si="2"/>
        <v>Repeat</v>
      </c>
    </row>
    <row r="4412">
      <c r="A4412" s="24">
        <v>16035.0</v>
      </c>
      <c r="B4412" s="24" t="s">
        <v>4394</v>
      </c>
      <c r="C4412" s="25">
        <v>19873.0</v>
      </c>
      <c r="D4412" s="26" t="str">
        <f t="shared" si="1"/>
        <v> </v>
      </c>
      <c r="E4412" s="27" t="str">
        <f t="shared" si="2"/>
        <v> </v>
      </c>
    </row>
    <row r="4413">
      <c r="A4413" s="24">
        <v>16036.0</v>
      </c>
      <c r="B4413" s="24" t="s">
        <v>4395</v>
      </c>
      <c r="C4413" s="25">
        <v>28050.0</v>
      </c>
      <c r="D4413" s="26" t="str">
        <f t="shared" si="1"/>
        <v> </v>
      </c>
      <c r="E4413" s="27" t="str">
        <f t="shared" si="2"/>
        <v> </v>
      </c>
    </row>
    <row r="4414">
      <c r="A4414" s="24">
        <v>16037.0</v>
      </c>
      <c r="B4414" s="24" t="s">
        <v>4396</v>
      </c>
      <c r="C4414" s="25">
        <v>16788.0</v>
      </c>
      <c r="D4414" s="26" t="str">
        <f t="shared" si="1"/>
        <v> </v>
      </c>
      <c r="E4414" s="27" t="str">
        <f t="shared" si="2"/>
        <v> </v>
      </c>
    </row>
    <row r="4415">
      <c r="A4415" s="24">
        <v>16039.0</v>
      </c>
      <c r="B4415" s="24" t="s">
        <v>4397</v>
      </c>
      <c r="C4415" s="25">
        <v>23742.0</v>
      </c>
      <c r="D4415" s="26" t="str">
        <f t="shared" si="1"/>
        <v> </v>
      </c>
      <c r="E4415" s="27" t="str">
        <f t="shared" si="2"/>
        <v>Repeat</v>
      </c>
    </row>
    <row r="4416">
      <c r="A4416" s="24">
        <v>16039.0</v>
      </c>
      <c r="B4416" s="24" t="s">
        <v>4398</v>
      </c>
      <c r="C4416" s="25">
        <v>23742.0</v>
      </c>
      <c r="D4416" s="26" t="str">
        <f t="shared" si="1"/>
        <v> </v>
      </c>
      <c r="E4416" s="27" t="str">
        <f t="shared" si="2"/>
        <v>Repeat</v>
      </c>
    </row>
    <row r="4417">
      <c r="A4417" s="24">
        <v>16040.0</v>
      </c>
      <c r="B4417" s="24" t="s">
        <v>4399</v>
      </c>
      <c r="C4417" s="25">
        <v>27422.0</v>
      </c>
      <c r="D4417" s="26" t="str">
        <f t="shared" si="1"/>
        <v> </v>
      </c>
      <c r="E4417" s="27" t="str">
        <f t="shared" si="2"/>
        <v> </v>
      </c>
    </row>
    <row r="4418">
      <c r="A4418" s="24">
        <v>16041.0</v>
      </c>
      <c r="B4418" s="24" t="s">
        <v>4400</v>
      </c>
      <c r="C4418" s="25">
        <v>25669.0</v>
      </c>
      <c r="D4418" s="26" t="str">
        <f t="shared" si="1"/>
        <v> </v>
      </c>
      <c r="E4418" s="27" t="str">
        <f t="shared" si="2"/>
        <v> </v>
      </c>
    </row>
    <row r="4419">
      <c r="A4419" s="24">
        <v>16042.0</v>
      </c>
      <c r="B4419" s="24" t="s">
        <v>4401</v>
      </c>
      <c r="C4419" s="25">
        <v>20478.0</v>
      </c>
      <c r="D4419" s="26" t="str">
        <f t="shared" si="1"/>
        <v> </v>
      </c>
      <c r="E4419" s="27" t="str">
        <f t="shared" si="2"/>
        <v> </v>
      </c>
    </row>
    <row r="4420">
      <c r="A4420" s="24">
        <v>16044.0</v>
      </c>
      <c r="B4420" s="24" t="s">
        <v>4402</v>
      </c>
      <c r="C4420" s="25">
        <v>29615.0</v>
      </c>
      <c r="D4420" s="26" t="str">
        <f t="shared" si="1"/>
        <v>Repeat</v>
      </c>
      <c r="E4420" s="27" t="str">
        <f t="shared" si="2"/>
        <v>Repeat</v>
      </c>
    </row>
    <row r="4421">
      <c r="A4421" s="24">
        <v>16045.0</v>
      </c>
      <c r="B4421" s="24" t="s">
        <v>2626</v>
      </c>
      <c r="C4421" s="25">
        <v>24633.0</v>
      </c>
      <c r="D4421" s="26" t="str">
        <f t="shared" si="1"/>
        <v>Repeat</v>
      </c>
      <c r="E4421" s="27" t="str">
        <f t="shared" si="2"/>
        <v> </v>
      </c>
    </row>
    <row r="4422">
      <c r="A4422" s="24">
        <v>16046.0</v>
      </c>
      <c r="B4422" s="24" t="s">
        <v>4403</v>
      </c>
      <c r="C4422" s="25">
        <v>18837.0</v>
      </c>
      <c r="D4422" s="26" t="str">
        <f t="shared" si="1"/>
        <v> </v>
      </c>
      <c r="E4422" s="27" t="str">
        <f t="shared" si="2"/>
        <v> </v>
      </c>
    </row>
    <row r="4423">
      <c r="A4423" s="24">
        <v>16047.0</v>
      </c>
      <c r="B4423" s="24" t="s">
        <v>4404</v>
      </c>
      <c r="C4423" s="25">
        <v>22361.0</v>
      </c>
      <c r="D4423" s="26" t="str">
        <f t="shared" si="1"/>
        <v> </v>
      </c>
      <c r="E4423" s="27" t="str">
        <f t="shared" si="2"/>
        <v> </v>
      </c>
    </row>
    <row r="4424">
      <c r="A4424" s="24">
        <v>16048.0</v>
      </c>
      <c r="B4424" s="24" t="s">
        <v>4405</v>
      </c>
      <c r="C4424" s="25">
        <v>20964.0</v>
      </c>
      <c r="D4424" s="26" t="str">
        <f t="shared" si="1"/>
        <v> </v>
      </c>
      <c r="E4424" s="27" t="str">
        <f t="shared" si="2"/>
        <v> </v>
      </c>
    </row>
    <row r="4425">
      <c r="A4425" s="24">
        <v>16049.0</v>
      </c>
      <c r="B4425" s="24" t="s">
        <v>4406</v>
      </c>
      <c r="C4425" s="25">
        <v>21172.0</v>
      </c>
      <c r="D4425" s="26" t="str">
        <f t="shared" si="1"/>
        <v> </v>
      </c>
      <c r="E4425" s="27" t="str">
        <f t="shared" si="2"/>
        <v> </v>
      </c>
    </row>
    <row r="4426">
      <c r="A4426" s="24">
        <v>16050.0</v>
      </c>
      <c r="B4426" s="24" t="s">
        <v>4407</v>
      </c>
      <c r="C4426" s="25">
        <v>27133.0</v>
      </c>
      <c r="D4426" s="26" t="str">
        <f t="shared" si="1"/>
        <v> </v>
      </c>
      <c r="E4426" s="27" t="str">
        <f t="shared" si="2"/>
        <v> </v>
      </c>
    </row>
    <row r="4427">
      <c r="A4427" s="24">
        <v>16051.0</v>
      </c>
      <c r="B4427" s="24" t="s">
        <v>4408</v>
      </c>
      <c r="C4427" s="25">
        <v>24194.0</v>
      </c>
      <c r="D4427" s="26" t="str">
        <f t="shared" si="1"/>
        <v> </v>
      </c>
      <c r="E4427" s="27" t="str">
        <f t="shared" si="2"/>
        <v> </v>
      </c>
    </row>
    <row r="4428">
      <c r="A4428" s="24">
        <v>16052.0</v>
      </c>
      <c r="B4428" s="24" t="s">
        <v>4409</v>
      </c>
      <c r="C4428" s="25">
        <v>25440.0</v>
      </c>
      <c r="D4428" s="26" t="str">
        <f t="shared" si="1"/>
        <v> </v>
      </c>
      <c r="E4428" s="27" t="str">
        <f t="shared" si="2"/>
        <v> </v>
      </c>
    </row>
    <row r="4429">
      <c r="A4429" s="24">
        <v>16053.0</v>
      </c>
      <c r="B4429" s="24" t="s">
        <v>4410</v>
      </c>
      <c r="C4429" s="25">
        <v>22521.0</v>
      </c>
      <c r="D4429" s="26" t="str">
        <f t="shared" si="1"/>
        <v> </v>
      </c>
      <c r="E4429" s="27" t="str">
        <f t="shared" si="2"/>
        <v> </v>
      </c>
    </row>
    <row r="4430">
      <c r="A4430" s="24">
        <v>16054.0</v>
      </c>
      <c r="B4430" s="24" t="s">
        <v>4411</v>
      </c>
      <c r="C4430" s="25">
        <v>12950.0</v>
      </c>
      <c r="D4430" s="26" t="str">
        <f t="shared" si="1"/>
        <v>Repeat</v>
      </c>
      <c r="E4430" s="27" t="str">
        <f t="shared" si="2"/>
        <v> </v>
      </c>
    </row>
    <row r="4431">
      <c r="A4431" s="24">
        <v>16055.0</v>
      </c>
      <c r="B4431" s="24" t="s">
        <v>4412</v>
      </c>
      <c r="C4431" s="25">
        <v>16708.0</v>
      </c>
      <c r="D4431" s="26" t="str">
        <f t="shared" si="1"/>
        <v> </v>
      </c>
      <c r="E4431" s="27" t="str">
        <f t="shared" si="2"/>
        <v> </v>
      </c>
    </row>
    <row r="4432">
      <c r="A4432" s="24">
        <v>16056.0</v>
      </c>
      <c r="B4432" s="24" t="s">
        <v>4413</v>
      </c>
      <c r="C4432" s="25">
        <v>17399.0</v>
      </c>
      <c r="D4432" s="26" t="str">
        <f t="shared" si="1"/>
        <v> </v>
      </c>
      <c r="E4432" s="27" t="str">
        <f t="shared" si="2"/>
        <v> </v>
      </c>
    </row>
    <row r="4433">
      <c r="A4433" s="24">
        <v>16057.0</v>
      </c>
      <c r="B4433" s="24" t="s">
        <v>4414</v>
      </c>
      <c r="C4433" s="25">
        <v>26141.0</v>
      </c>
      <c r="D4433" s="26" t="str">
        <f t="shared" si="1"/>
        <v> </v>
      </c>
      <c r="E4433" s="27" t="str">
        <f t="shared" si="2"/>
        <v> </v>
      </c>
    </row>
    <row r="4434">
      <c r="A4434" s="24">
        <v>16058.0</v>
      </c>
      <c r="B4434" s="24" t="s">
        <v>4415</v>
      </c>
      <c r="C4434" s="25">
        <v>17853.0</v>
      </c>
      <c r="D4434" s="26" t="str">
        <f t="shared" si="1"/>
        <v> </v>
      </c>
      <c r="E4434" s="27" t="str">
        <f t="shared" si="2"/>
        <v> </v>
      </c>
    </row>
    <row r="4435">
      <c r="A4435" s="24">
        <v>16059.0</v>
      </c>
      <c r="B4435" s="24" t="s">
        <v>4416</v>
      </c>
      <c r="C4435" s="25">
        <v>28874.0</v>
      </c>
      <c r="D4435" s="26" t="str">
        <f t="shared" si="1"/>
        <v> </v>
      </c>
      <c r="E4435" s="27" t="str">
        <f t="shared" si="2"/>
        <v> </v>
      </c>
    </row>
    <row r="4436">
      <c r="A4436" s="24">
        <v>16060.0</v>
      </c>
      <c r="B4436" s="24" t="s">
        <v>4417</v>
      </c>
      <c r="C4436" s="25">
        <v>17891.0</v>
      </c>
      <c r="D4436" s="26" t="str">
        <f t="shared" si="1"/>
        <v> </v>
      </c>
      <c r="E4436" s="27" t="str">
        <f t="shared" si="2"/>
        <v> </v>
      </c>
    </row>
    <row r="4437">
      <c r="A4437" s="24">
        <v>16061.0</v>
      </c>
      <c r="B4437" s="24" t="s">
        <v>4418</v>
      </c>
      <c r="C4437" s="25">
        <v>11463.0</v>
      </c>
      <c r="D4437" s="26" t="str">
        <f t="shared" si="1"/>
        <v> </v>
      </c>
      <c r="E4437" s="27" t="str">
        <f t="shared" si="2"/>
        <v> </v>
      </c>
    </row>
    <row r="4438">
      <c r="A4438" s="24">
        <v>16062.0</v>
      </c>
      <c r="B4438" s="24" t="s">
        <v>4419</v>
      </c>
      <c r="C4438" s="25">
        <v>17777.0</v>
      </c>
      <c r="D4438" s="26" t="str">
        <f t="shared" si="1"/>
        <v>Repeat</v>
      </c>
      <c r="E4438" s="27" t="str">
        <f t="shared" si="2"/>
        <v>Repeat</v>
      </c>
    </row>
    <row r="4439">
      <c r="A4439" s="24">
        <v>16063.0</v>
      </c>
      <c r="B4439" s="24" t="s">
        <v>4420</v>
      </c>
      <c r="C4439" s="25">
        <v>24748.0</v>
      </c>
      <c r="D4439" s="26" t="str">
        <f t="shared" si="1"/>
        <v> </v>
      </c>
      <c r="E4439" s="27" t="str">
        <f t="shared" si="2"/>
        <v> </v>
      </c>
    </row>
    <row r="4440">
      <c r="A4440" s="24">
        <v>16064.0</v>
      </c>
      <c r="B4440" s="24" t="s">
        <v>4421</v>
      </c>
      <c r="C4440" s="25">
        <v>25890.0</v>
      </c>
      <c r="D4440" s="26" t="str">
        <f t="shared" si="1"/>
        <v> </v>
      </c>
      <c r="E4440" s="27" t="str">
        <f t="shared" si="2"/>
        <v> </v>
      </c>
    </row>
    <row r="4441">
      <c r="A4441" s="24">
        <v>16066.0</v>
      </c>
      <c r="B4441" s="24" t="s">
        <v>4422</v>
      </c>
      <c r="C4441" s="25">
        <v>31846.0</v>
      </c>
      <c r="D4441" s="26" t="str">
        <f t="shared" si="1"/>
        <v> </v>
      </c>
      <c r="E4441" s="27" t="str">
        <f t="shared" si="2"/>
        <v> </v>
      </c>
    </row>
    <row r="4442">
      <c r="A4442" s="24">
        <v>16068.0</v>
      </c>
      <c r="B4442" s="24" t="s">
        <v>4423</v>
      </c>
      <c r="C4442" s="25">
        <v>29571.0</v>
      </c>
      <c r="D4442" s="26" t="str">
        <f t="shared" si="1"/>
        <v> </v>
      </c>
      <c r="E4442" s="27" t="str">
        <f t="shared" si="2"/>
        <v> </v>
      </c>
    </row>
    <row r="4443">
      <c r="A4443" s="24">
        <v>16069.0</v>
      </c>
      <c r="B4443" s="24" t="s">
        <v>4424</v>
      </c>
      <c r="C4443" s="25">
        <v>27413.0</v>
      </c>
      <c r="D4443" s="26" t="str">
        <f t="shared" si="1"/>
        <v> </v>
      </c>
      <c r="E4443" s="27" t="str">
        <f t="shared" si="2"/>
        <v> </v>
      </c>
    </row>
    <row r="4444">
      <c r="A4444" s="24">
        <v>16070.0</v>
      </c>
      <c r="B4444" s="24" t="s">
        <v>4425</v>
      </c>
      <c r="C4444" s="25">
        <v>33918.0</v>
      </c>
      <c r="D4444" s="26" t="str">
        <f t="shared" si="1"/>
        <v> </v>
      </c>
      <c r="E4444" s="27" t="str">
        <f t="shared" si="2"/>
        <v> </v>
      </c>
    </row>
    <row r="4445">
      <c r="A4445" s="24">
        <v>16071.0</v>
      </c>
      <c r="B4445" s="24" t="s">
        <v>4426</v>
      </c>
      <c r="C4445" s="25">
        <v>22567.0</v>
      </c>
      <c r="D4445" s="26" t="str">
        <f t="shared" si="1"/>
        <v> </v>
      </c>
      <c r="E4445" s="27" t="str">
        <f t="shared" si="2"/>
        <v> </v>
      </c>
    </row>
    <row r="4446">
      <c r="A4446" s="24">
        <v>16072.0</v>
      </c>
      <c r="B4446" s="24" t="s">
        <v>4427</v>
      </c>
      <c r="C4446" s="25">
        <v>19202.0</v>
      </c>
      <c r="D4446" s="26" t="str">
        <f t="shared" si="1"/>
        <v> </v>
      </c>
      <c r="E4446" s="27" t="str">
        <f t="shared" si="2"/>
        <v> </v>
      </c>
    </row>
    <row r="4447">
      <c r="A4447" s="24">
        <v>16073.0</v>
      </c>
      <c r="B4447" s="24" t="s">
        <v>4428</v>
      </c>
      <c r="C4447" s="25">
        <v>15089.0</v>
      </c>
      <c r="D4447" s="26" t="str">
        <f t="shared" si="1"/>
        <v> </v>
      </c>
      <c r="E4447" s="27" t="str">
        <f t="shared" si="2"/>
        <v> </v>
      </c>
    </row>
    <row r="4448">
      <c r="A4448" s="24">
        <v>16074.0</v>
      </c>
      <c r="B4448" s="24" t="s">
        <v>4429</v>
      </c>
      <c r="C4448" s="25">
        <v>28808.0</v>
      </c>
      <c r="D4448" s="26" t="str">
        <f t="shared" si="1"/>
        <v> </v>
      </c>
      <c r="E4448" s="27" t="str">
        <f t="shared" si="2"/>
        <v> </v>
      </c>
    </row>
    <row r="4449">
      <c r="A4449" s="24">
        <v>16075.0</v>
      </c>
      <c r="B4449" s="24" t="s">
        <v>4430</v>
      </c>
      <c r="C4449" s="25">
        <v>15384.0</v>
      </c>
      <c r="D4449" s="26" t="str">
        <f t="shared" si="1"/>
        <v> </v>
      </c>
      <c r="E4449" s="27" t="str">
        <f t="shared" si="2"/>
        <v> </v>
      </c>
    </row>
    <row r="4450">
      <c r="A4450" s="24">
        <v>16076.0</v>
      </c>
      <c r="B4450" s="24" t="s">
        <v>1750</v>
      </c>
      <c r="C4450" s="25">
        <v>18911.0</v>
      </c>
      <c r="D4450" s="26" t="str">
        <f t="shared" si="1"/>
        <v>Repeat</v>
      </c>
      <c r="E4450" s="27" t="str">
        <f t="shared" si="2"/>
        <v> </v>
      </c>
    </row>
    <row r="4451">
      <c r="A4451" s="24">
        <v>16077.0</v>
      </c>
      <c r="B4451" s="24" t="s">
        <v>4431</v>
      </c>
      <c r="C4451" s="25">
        <v>32777.0</v>
      </c>
      <c r="D4451" s="26" t="str">
        <f t="shared" si="1"/>
        <v> </v>
      </c>
      <c r="E4451" s="27" t="str">
        <f t="shared" si="2"/>
        <v> </v>
      </c>
    </row>
    <row r="4452">
      <c r="A4452" s="24">
        <v>16078.0</v>
      </c>
      <c r="B4452" s="24" t="s">
        <v>4432</v>
      </c>
      <c r="C4452" s="25">
        <v>21707.0</v>
      </c>
      <c r="D4452" s="26" t="str">
        <f t="shared" si="1"/>
        <v> </v>
      </c>
      <c r="E4452" s="27" t="str">
        <f t="shared" si="2"/>
        <v> </v>
      </c>
    </row>
    <row r="4453">
      <c r="A4453" s="24">
        <v>16079.0</v>
      </c>
      <c r="B4453" s="24" t="s">
        <v>4433</v>
      </c>
      <c r="C4453" s="25">
        <v>20163.0</v>
      </c>
      <c r="D4453" s="26" t="str">
        <f t="shared" si="1"/>
        <v> </v>
      </c>
      <c r="E4453" s="27" t="str">
        <f t="shared" si="2"/>
        <v> </v>
      </c>
    </row>
    <row r="4454">
      <c r="A4454" s="24">
        <v>16080.0</v>
      </c>
      <c r="B4454" s="24" t="s">
        <v>4434</v>
      </c>
      <c r="C4454" s="25">
        <v>19123.0</v>
      </c>
      <c r="D4454" s="26" t="str">
        <f t="shared" si="1"/>
        <v> </v>
      </c>
      <c r="E4454" s="27" t="str">
        <f t="shared" si="2"/>
        <v> </v>
      </c>
    </row>
    <row r="4455">
      <c r="A4455" s="24">
        <v>16081.0</v>
      </c>
      <c r="B4455" s="24" t="s">
        <v>4435</v>
      </c>
      <c r="C4455" s="25">
        <v>18891.0</v>
      </c>
      <c r="D4455" s="26" t="str">
        <f t="shared" si="1"/>
        <v> </v>
      </c>
      <c r="E4455" s="27" t="str">
        <f t="shared" si="2"/>
        <v> </v>
      </c>
    </row>
    <row r="4456">
      <c r="A4456" s="24">
        <v>16082.0</v>
      </c>
      <c r="B4456" s="24" t="s">
        <v>4436</v>
      </c>
      <c r="C4456" s="25">
        <v>22883.0</v>
      </c>
      <c r="D4456" s="26" t="str">
        <f t="shared" si="1"/>
        <v> </v>
      </c>
      <c r="E4456" s="27" t="str">
        <f t="shared" si="2"/>
        <v> </v>
      </c>
    </row>
    <row r="4457">
      <c r="A4457" s="24">
        <v>16083.0</v>
      </c>
      <c r="B4457" s="24" t="s">
        <v>4437</v>
      </c>
      <c r="C4457" s="25">
        <v>18278.0</v>
      </c>
      <c r="D4457" s="26" t="str">
        <f t="shared" si="1"/>
        <v> </v>
      </c>
      <c r="E4457" s="27" t="str">
        <f t="shared" si="2"/>
        <v> </v>
      </c>
    </row>
    <row r="4458">
      <c r="A4458" s="24">
        <v>16084.0</v>
      </c>
      <c r="B4458" s="24" t="s">
        <v>4438</v>
      </c>
      <c r="C4458" s="25">
        <v>15012.0</v>
      </c>
      <c r="D4458" s="26" t="str">
        <f t="shared" si="1"/>
        <v> </v>
      </c>
      <c r="E4458" s="27" t="str">
        <f t="shared" si="2"/>
        <v>Repeat</v>
      </c>
    </row>
    <row r="4459">
      <c r="A4459" s="24">
        <v>16085.0</v>
      </c>
      <c r="B4459" s="24" t="s">
        <v>4439</v>
      </c>
      <c r="C4459" s="25">
        <v>31033.0</v>
      </c>
      <c r="D4459" s="26" t="str">
        <f t="shared" si="1"/>
        <v> </v>
      </c>
      <c r="E4459" s="27" t="str">
        <f t="shared" si="2"/>
        <v> </v>
      </c>
    </row>
    <row r="4460">
      <c r="A4460" s="24">
        <v>16086.0</v>
      </c>
      <c r="B4460" s="24" t="s">
        <v>4440</v>
      </c>
      <c r="C4460" s="25">
        <v>29859.0</v>
      </c>
      <c r="D4460" s="26" t="str">
        <f t="shared" si="1"/>
        <v>Repeat</v>
      </c>
      <c r="E4460" s="27" t="str">
        <f t="shared" si="2"/>
        <v>Repeat</v>
      </c>
    </row>
    <row r="4461">
      <c r="A4461" s="24">
        <v>16087.0</v>
      </c>
      <c r="B4461" s="24" t="s">
        <v>4441</v>
      </c>
      <c r="C4461" s="25">
        <v>13504.0</v>
      </c>
      <c r="D4461" s="26" t="str">
        <f t="shared" si="1"/>
        <v> </v>
      </c>
      <c r="E4461" s="27" t="str">
        <f t="shared" si="2"/>
        <v> </v>
      </c>
    </row>
    <row r="4462">
      <c r="A4462" s="24">
        <v>16088.0</v>
      </c>
      <c r="B4462" s="24" t="s">
        <v>4442</v>
      </c>
      <c r="C4462" s="25">
        <v>19588.0</v>
      </c>
      <c r="D4462" s="26" t="str">
        <f t="shared" si="1"/>
        <v> </v>
      </c>
      <c r="E4462" s="27" t="str">
        <f t="shared" si="2"/>
        <v> </v>
      </c>
    </row>
    <row r="4463">
      <c r="A4463" s="24">
        <v>16089.0</v>
      </c>
      <c r="B4463" s="24" t="s">
        <v>4443</v>
      </c>
      <c r="C4463" s="25">
        <v>16520.0</v>
      </c>
      <c r="D4463" s="26" t="str">
        <f t="shared" si="1"/>
        <v> </v>
      </c>
      <c r="E4463" s="27" t="str">
        <f t="shared" si="2"/>
        <v> </v>
      </c>
    </row>
    <row r="4464">
      <c r="A4464" s="24">
        <v>16090.0</v>
      </c>
      <c r="B4464" s="24" t="s">
        <v>4444</v>
      </c>
      <c r="C4464" s="25">
        <v>23657.0</v>
      </c>
      <c r="D4464" s="26" t="str">
        <f t="shared" si="1"/>
        <v>Repeat</v>
      </c>
      <c r="E4464" s="27" t="str">
        <f t="shared" si="2"/>
        <v>Repeat</v>
      </c>
    </row>
    <row r="4465">
      <c r="A4465" s="24">
        <v>16091.0</v>
      </c>
      <c r="B4465" s="24" t="s">
        <v>4445</v>
      </c>
      <c r="C4465" s="25">
        <v>14802.0</v>
      </c>
      <c r="D4465" s="26" t="str">
        <f t="shared" si="1"/>
        <v> </v>
      </c>
      <c r="E4465" s="27" t="str">
        <f t="shared" si="2"/>
        <v> </v>
      </c>
    </row>
    <row r="4466">
      <c r="A4466" s="24">
        <v>16092.0</v>
      </c>
      <c r="B4466" s="24" t="s">
        <v>4446</v>
      </c>
      <c r="C4466" s="25">
        <v>34952.0</v>
      </c>
      <c r="D4466" s="26" t="str">
        <f t="shared" si="1"/>
        <v>Repeat</v>
      </c>
      <c r="E4466" s="27" t="str">
        <f t="shared" si="2"/>
        <v>Repeat</v>
      </c>
    </row>
    <row r="4467">
      <c r="A4467" s="24">
        <v>16093.0</v>
      </c>
      <c r="B4467" s="24" t="s">
        <v>4447</v>
      </c>
      <c r="C4467" s="25">
        <v>35044.0</v>
      </c>
      <c r="D4467" s="26" t="str">
        <f t="shared" si="1"/>
        <v> </v>
      </c>
      <c r="E4467" s="27" t="str">
        <f t="shared" si="2"/>
        <v> </v>
      </c>
    </row>
    <row r="4468">
      <c r="A4468" s="24">
        <v>16094.0</v>
      </c>
      <c r="B4468" s="24" t="s">
        <v>4448</v>
      </c>
      <c r="C4468" s="25">
        <v>22960.0</v>
      </c>
      <c r="D4468" s="26" t="str">
        <f t="shared" si="1"/>
        <v> </v>
      </c>
      <c r="E4468" s="27" t="str">
        <f t="shared" si="2"/>
        <v>Repeat</v>
      </c>
    </row>
    <row r="4469">
      <c r="A4469" s="24">
        <v>16094.0</v>
      </c>
      <c r="B4469" s="24" t="s">
        <v>4449</v>
      </c>
      <c r="C4469" s="25">
        <v>22960.0</v>
      </c>
      <c r="D4469" s="26" t="str">
        <f t="shared" si="1"/>
        <v>Repeat</v>
      </c>
      <c r="E4469" s="27" t="str">
        <f t="shared" si="2"/>
        <v>Repeat</v>
      </c>
    </row>
    <row r="4470">
      <c r="A4470" s="24">
        <v>16095.0</v>
      </c>
      <c r="B4470" s="24" t="s">
        <v>4450</v>
      </c>
      <c r="C4470" s="25">
        <v>28569.0</v>
      </c>
      <c r="D4470" s="26" t="str">
        <f t="shared" si="1"/>
        <v> </v>
      </c>
      <c r="E4470" s="27" t="str">
        <f t="shared" si="2"/>
        <v> </v>
      </c>
    </row>
    <row r="4471">
      <c r="A4471" s="24">
        <v>16096.0</v>
      </c>
      <c r="B4471" s="24" t="s">
        <v>4451</v>
      </c>
      <c r="C4471" s="25">
        <v>30163.0</v>
      </c>
      <c r="D4471" s="26" t="str">
        <f t="shared" si="1"/>
        <v> </v>
      </c>
      <c r="E4471" s="27" t="str">
        <f t="shared" si="2"/>
        <v> </v>
      </c>
    </row>
    <row r="4472">
      <c r="A4472" s="24">
        <v>16097.0</v>
      </c>
      <c r="B4472" s="24" t="s">
        <v>4452</v>
      </c>
      <c r="C4472" s="25">
        <v>19149.0</v>
      </c>
      <c r="D4472" s="26" t="str">
        <f t="shared" si="1"/>
        <v> </v>
      </c>
      <c r="E4472" s="27" t="str">
        <f t="shared" si="2"/>
        <v> </v>
      </c>
    </row>
    <row r="4473">
      <c r="A4473" s="24">
        <v>16098.0</v>
      </c>
      <c r="B4473" s="24" t="s">
        <v>1689</v>
      </c>
      <c r="C4473" s="25">
        <v>23770.0</v>
      </c>
      <c r="D4473" s="26" t="str">
        <f t="shared" si="1"/>
        <v>Repeat</v>
      </c>
      <c r="E4473" s="27" t="str">
        <f t="shared" si="2"/>
        <v> </v>
      </c>
    </row>
    <row r="4474">
      <c r="A4474" s="24">
        <v>16099.0</v>
      </c>
      <c r="B4474" s="24" t="s">
        <v>4453</v>
      </c>
      <c r="C4474" s="25">
        <v>11453.0</v>
      </c>
      <c r="D4474" s="26" t="str">
        <f t="shared" si="1"/>
        <v> </v>
      </c>
      <c r="E4474" s="27" t="str">
        <f t="shared" si="2"/>
        <v> </v>
      </c>
    </row>
    <row r="4475">
      <c r="A4475" s="24">
        <v>16100.0</v>
      </c>
      <c r="B4475" s="24" t="s">
        <v>4454</v>
      </c>
      <c r="C4475" s="25">
        <v>17443.0</v>
      </c>
      <c r="D4475" s="26" t="str">
        <f t="shared" si="1"/>
        <v> </v>
      </c>
      <c r="E4475" s="27" t="str">
        <f t="shared" si="2"/>
        <v> </v>
      </c>
    </row>
    <row r="4476">
      <c r="A4476" s="24">
        <v>16103.0</v>
      </c>
      <c r="B4476" s="24" t="s">
        <v>4455</v>
      </c>
      <c r="C4476" s="25">
        <v>16250.0</v>
      </c>
      <c r="D4476" s="26" t="str">
        <f t="shared" si="1"/>
        <v> </v>
      </c>
      <c r="E4476" s="27" t="str">
        <f t="shared" si="2"/>
        <v> </v>
      </c>
    </row>
    <row r="4477">
      <c r="A4477" s="24">
        <v>16104.0</v>
      </c>
      <c r="B4477" s="24" t="s">
        <v>4456</v>
      </c>
      <c r="C4477" s="25">
        <v>22488.0</v>
      </c>
      <c r="D4477" s="26" t="str">
        <f t="shared" si="1"/>
        <v> </v>
      </c>
      <c r="E4477" s="27" t="str">
        <f t="shared" si="2"/>
        <v> </v>
      </c>
    </row>
    <row r="4478">
      <c r="A4478" s="24">
        <v>16105.0</v>
      </c>
      <c r="B4478" s="24" t="s">
        <v>4457</v>
      </c>
      <c r="C4478" s="25">
        <v>32961.0</v>
      </c>
      <c r="D4478" s="26" t="str">
        <f t="shared" si="1"/>
        <v> </v>
      </c>
      <c r="E4478" s="27" t="str">
        <f t="shared" si="2"/>
        <v> </v>
      </c>
    </row>
    <row r="4479">
      <c r="A4479" s="24">
        <v>16106.0</v>
      </c>
      <c r="B4479" s="24" t="s">
        <v>4458</v>
      </c>
      <c r="C4479" s="25">
        <v>23484.0</v>
      </c>
      <c r="D4479" s="26" t="str">
        <f t="shared" si="1"/>
        <v>Repeat</v>
      </c>
      <c r="E4479" s="27" t="str">
        <f t="shared" si="2"/>
        <v>Repeat</v>
      </c>
    </row>
    <row r="4480">
      <c r="A4480" s="24">
        <v>16107.0</v>
      </c>
      <c r="B4480" s="24" t="s">
        <v>4459</v>
      </c>
      <c r="C4480" s="25">
        <v>14998.0</v>
      </c>
      <c r="D4480" s="26" t="str">
        <f t="shared" si="1"/>
        <v> </v>
      </c>
      <c r="E4480" s="27" t="str">
        <f t="shared" si="2"/>
        <v> </v>
      </c>
    </row>
    <row r="4481">
      <c r="A4481" s="24">
        <v>16108.0</v>
      </c>
      <c r="B4481" s="24" t="s">
        <v>4460</v>
      </c>
      <c r="C4481" s="25">
        <v>17951.0</v>
      </c>
      <c r="D4481" s="26" t="str">
        <f t="shared" si="1"/>
        <v> </v>
      </c>
      <c r="E4481" s="27" t="str">
        <f t="shared" si="2"/>
        <v> </v>
      </c>
    </row>
    <row r="4482">
      <c r="A4482" s="24">
        <v>16109.0</v>
      </c>
      <c r="B4482" s="24" t="s">
        <v>4461</v>
      </c>
      <c r="C4482" s="25">
        <v>30960.0</v>
      </c>
      <c r="D4482" s="26" t="str">
        <f t="shared" si="1"/>
        <v>Repeat</v>
      </c>
      <c r="E4482" s="27" t="str">
        <f t="shared" si="2"/>
        <v> </v>
      </c>
    </row>
    <row r="4483">
      <c r="A4483" s="24">
        <v>16111.0</v>
      </c>
      <c r="B4483" s="24" t="s">
        <v>4462</v>
      </c>
      <c r="C4483" s="25">
        <v>27323.0</v>
      </c>
      <c r="D4483" s="26" t="str">
        <f t="shared" si="1"/>
        <v> </v>
      </c>
      <c r="E4483" s="27" t="str">
        <f t="shared" si="2"/>
        <v> </v>
      </c>
    </row>
    <row r="4484">
      <c r="A4484" s="24">
        <v>16112.0</v>
      </c>
      <c r="B4484" s="24" t="s">
        <v>4463</v>
      </c>
      <c r="C4484" s="25">
        <v>19667.0</v>
      </c>
      <c r="D4484" s="26" t="str">
        <f t="shared" si="1"/>
        <v> </v>
      </c>
      <c r="E4484" s="27" t="str">
        <f t="shared" si="2"/>
        <v> </v>
      </c>
    </row>
    <row r="4485">
      <c r="A4485" s="24">
        <v>16113.0</v>
      </c>
      <c r="B4485" s="24" t="s">
        <v>4464</v>
      </c>
      <c r="C4485" s="25">
        <v>19846.0</v>
      </c>
      <c r="D4485" s="26" t="str">
        <f t="shared" si="1"/>
        <v> </v>
      </c>
      <c r="E4485" s="27" t="str">
        <f t="shared" si="2"/>
        <v> </v>
      </c>
    </row>
    <row r="4486">
      <c r="A4486" s="24">
        <v>16114.0</v>
      </c>
      <c r="B4486" s="24" t="s">
        <v>4465</v>
      </c>
      <c r="C4486" s="25">
        <v>35491.0</v>
      </c>
      <c r="D4486" s="26" t="str">
        <f t="shared" si="1"/>
        <v> </v>
      </c>
      <c r="E4486" s="27" t="str">
        <f t="shared" si="2"/>
        <v> </v>
      </c>
    </row>
    <row r="4487">
      <c r="A4487" s="24">
        <v>16115.0</v>
      </c>
      <c r="B4487" s="24" t="s">
        <v>4466</v>
      </c>
      <c r="C4487" s="25">
        <v>15091.0</v>
      </c>
      <c r="D4487" s="26" t="str">
        <f t="shared" si="1"/>
        <v> </v>
      </c>
      <c r="E4487" s="27" t="str">
        <f t="shared" si="2"/>
        <v> </v>
      </c>
    </row>
    <row r="4488">
      <c r="A4488" s="24">
        <v>16116.0</v>
      </c>
      <c r="B4488" s="24" t="s">
        <v>4467</v>
      </c>
      <c r="C4488" s="25">
        <v>18323.0</v>
      </c>
      <c r="D4488" s="26" t="str">
        <f t="shared" si="1"/>
        <v> </v>
      </c>
      <c r="E4488" s="27" t="str">
        <f t="shared" si="2"/>
        <v> </v>
      </c>
    </row>
    <row r="4489">
      <c r="A4489" s="24">
        <v>16117.0</v>
      </c>
      <c r="B4489" s="24" t="s">
        <v>4468</v>
      </c>
      <c r="C4489" s="25">
        <v>21870.0</v>
      </c>
      <c r="D4489" s="26" t="str">
        <f t="shared" si="1"/>
        <v> </v>
      </c>
      <c r="E4489" s="27" t="str">
        <f t="shared" si="2"/>
        <v> </v>
      </c>
    </row>
    <row r="4490">
      <c r="A4490" s="24">
        <v>16118.0</v>
      </c>
      <c r="B4490" s="24" t="s">
        <v>4469</v>
      </c>
      <c r="C4490" s="25">
        <v>26651.0</v>
      </c>
      <c r="D4490" s="26" t="str">
        <f t="shared" si="1"/>
        <v> </v>
      </c>
      <c r="E4490" s="27" t="str">
        <f t="shared" si="2"/>
        <v> </v>
      </c>
    </row>
    <row r="4491">
      <c r="A4491" s="24">
        <v>16119.0</v>
      </c>
      <c r="B4491" s="24" t="s">
        <v>4470</v>
      </c>
      <c r="C4491" s="25">
        <v>22435.0</v>
      </c>
      <c r="D4491" s="26" t="str">
        <f t="shared" si="1"/>
        <v> </v>
      </c>
      <c r="E4491" s="27" t="str">
        <f t="shared" si="2"/>
        <v> </v>
      </c>
    </row>
    <row r="4492">
      <c r="A4492" s="24">
        <v>16120.0</v>
      </c>
      <c r="B4492" s="24" t="s">
        <v>4471</v>
      </c>
      <c r="C4492" s="25">
        <v>27886.0</v>
      </c>
      <c r="D4492" s="26" t="str">
        <f t="shared" si="1"/>
        <v> </v>
      </c>
      <c r="E4492" s="27" t="str">
        <f t="shared" si="2"/>
        <v> </v>
      </c>
    </row>
    <row r="4493">
      <c r="A4493" s="24">
        <v>16121.0</v>
      </c>
      <c r="B4493" s="24" t="s">
        <v>4472</v>
      </c>
      <c r="C4493" s="25">
        <v>18931.0</v>
      </c>
      <c r="D4493" s="26" t="str">
        <f t="shared" si="1"/>
        <v> </v>
      </c>
      <c r="E4493" s="27" t="str">
        <f t="shared" si="2"/>
        <v> </v>
      </c>
    </row>
    <row r="4494">
      <c r="A4494" s="24">
        <v>16122.0</v>
      </c>
      <c r="B4494" s="24" t="s">
        <v>4473</v>
      </c>
      <c r="C4494" s="25">
        <v>31911.0</v>
      </c>
      <c r="D4494" s="26" t="str">
        <f t="shared" si="1"/>
        <v> </v>
      </c>
      <c r="E4494" s="27" t="str">
        <f t="shared" si="2"/>
        <v> </v>
      </c>
    </row>
    <row r="4495">
      <c r="A4495" s="24">
        <v>16123.0</v>
      </c>
      <c r="B4495" s="24" t="s">
        <v>4474</v>
      </c>
      <c r="C4495" s="25">
        <v>25164.0</v>
      </c>
      <c r="D4495" s="26" t="str">
        <f t="shared" si="1"/>
        <v> </v>
      </c>
      <c r="E4495" s="27" t="str">
        <f t="shared" si="2"/>
        <v> </v>
      </c>
    </row>
    <row r="4496">
      <c r="A4496" s="24">
        <v>16124.0</v>
      </c>
      <c r="B4496" s="24" t="s">
        <v>4475</v>
      </c>
      <c r="C4496" s="25">
        <v>16746.0</v>
      </c>
      <c r="D4496" s="26" t="str">
        <f t="shared" si="1"/>
        <v> </v>
      </c>
      <c r="E4496" s="27" t="str">
        <f t="shared" si="2"/>
        <v> </v>
      </c>
    </row>
    <row r="4497">
      <c r="A4497" s="24">
        <v>16125.0</v>
      </c>
      <c r="B4497" s="24" t="s">
        <v>4476</v>
      </c>
      <c r="C4497" s="25">
        <v>21786.0</v>
      </c>
      <c r="D4497" s="26" t="str">
        <f t="shared" si="1"/>
        <v>Repeat</v>
      </c>
      <c r="E4497" s="27" t="str">
        <f t="shared" si="2"/>
        <v>Repeat</v>
      </c>
    </row>
    <row r="4498">
      <c r="A4498" s="24">
        <v>16126.0</v>
      </c>
      <c r="B4498" s="24" t="s">
        <v>4477</v>
      </c>
      <c r="C4498" s="25">
        <v>18371.0</v>
      </c>
      <c r="D4498" s="26" t="str">
        <f t="shared" si="1"/>
        <v> </v>
      </c>
      <c r="E4498" s="27" t="str">
        <f t="shared" si="2"/>
        <v> </v>
      </c>
    </row>
    <row r="4499">
      <c r="A4499" s="24">
        <v>16127.0</v>
      </c>
      <c r="B4499" s="24" t="s">
        <v>4478</v>
      </c>
      <c r="C4499" s="25">
        <v>14684.0</v>
      </c>
      <c r="D4499" s="26" t="str">
        <f t="shared" si="1"/>
        <v> </v>
      </c>
      <c r="E4499" s="27" t="str">
        <f t="shared" si="2"/>
        <v> </v>
      </c>
    </row>
    <row r="4500">
      <c r="A4500" s="24">
        <v>16128.0</v>
      </c>
      <c r="B4500" s="24" t="s">
        <v>4479</v>
      </c>
      <c r="C4500" s="25">
        <v>16663.0</v>
      </c>
      <c r="D4500" s="26" t="str">
        <f t="shared" si="1"/>
        <v> </v>
      </c>
      <c r="E4500" s="27" t="str">
        <f t="shared" si="2"/>
        <v> </v>
      </c>
    </row>
    <row r="4501">
      <c r="A4501" s="24">
        <v>16129.0</v>
      </c>
      <c r="B4501" s="24" t="s">
        <v>4480</v>
      </c>
      <c r="C4501" s="25">
        <v>22600.0</v>
      </c>
      <c r="D4501" s="26" t="str">
        <f t="shared" si="1"/>
        <v> </v>
      </c>
      <c r="E4501" s="27" t="str">
        <f t="shared" si="2"/>
        <v> </v>
      </c>
    </row>
    <row r="4502">
      <c r="A4502" s="24">
        <v>16130.0</v>
      </c>
      <c r="B4502" s="24" t="s">
        <v>4481</v>
      </c>
      <c r="C4502" s="25">
        <v>11757.0</v>
      </c>
      <c r="D4502" s="26" t="str">
        <f t="shared" si="1"/>
        <v> </v>
      </c>
      <c r="E4502" s="27" t="str">
        <f t="shared" si="2"/>
        <v> </v>
      </c>
    </row>
    <row r="4503">
      <c r="A4503" s="24">
        <v>16131.0</v>
      </c>
      <c r="B4503" s="24" t="s">
        <v>4482</v>
      </c>
      <c r="C4503" s="25">
        <v>24979.0</v>
      </c>
      <c r="D4503" s="26" t="str">
        <f t="shared" si="1"/>
        <v> </v>
      </c>
      <c r="E4503" s="27" t="str">
        <f t="shared" si="2"/>
        <v> </v>
      </c>
    </row>
    <row r="4504">
      <c r="A4504" s="24">
        <v>16132.0</v>
      </c>
      <c r="B4504" s="24" t="s">
        <v>4483</v>
      </c>
      <c r="C4504" s="25">
        <v>27950.0</v>
      </c>
      <c r="D4504" s="26" t="str">
        <f t="shared" si="1"/>
        <v> </v>
      </c>
      <c r="E4504" s="27" t="str">
        <f t="shared" si="2"/>
        <v> </v>
      </c>
    </row>
    <row r="4505">
      <c r="A4505" s="24">
        <v>16133.0</v>
      </c>
      <c r="B4505" s="24" t="s">
        <v>4484</v>
      </c>
      <c r="C4505" s="25">
        <v>25822.0</v>
      </c>
      <c r="D4505" s="26" t="str">
        <f t="shared" si="1"/>
        <v> </v>
      </c>
      <c r="E4505" s="27" t="str">
        <f t="shared" si="2"/>
        <v> </v>
      </c>
    </row>
    <row r="4506">
      <c r="A4506" s="24">
        <v>16134.0</v>
      </c>
      <c r="B4506" s="24" t="s">
        <v>4485</v>
      </c>
      <c r="C4506" s="25">
        <v>13744.0</v>
      </c>
      <c r="D4506" s="26" t="str">
        <f t="shared" si="1"/>
        <v> </v>
      </c>
      <c r="E4506" s="27" t="str">
        <f t="shared" si="2"/>
        <v> </v>
      </c>
    </row>
    <row r="4507">
      <c r="A4507" s="24">
        <v>16135.0</v>
      </c>
      <c r="B4507" s="24" t="s">
        <v>4486</v>
      </c>
      <c r="C4507" s="25">
        <v>26455.0</v>
      </c>
      <c r="D4507" s="26" t="str">
        <f t="shared" si="1"/>
        <v>Repeat</v>
      </c>
      <c r="E4507" s="27" t="str">
        <f t="shared" si="2"/>
        <v>Repeat</v>
      </c>
    </row>
    <row r="4508">
      <c r="A4508" s="24">
        <v>16136.0</v>
      </c>
      <c r="B4508" s="24" t="s">
        <v>4487</v>
      </c>
      <c r="C4508" s="25">
        <v>24666.0</v>
      </c>
      <c r="D4508" s="26" t="str">
        <f t="shared" si="1"/>
        <v> </v>
      </c>
      <c r="E4508" s="27" t="str">
        <f t="shared" si="2"/>
        <v>Repeat</v>
      </c>
    </row>
    <row r="4509">
      <c r="A4509" s="24">
        <v>16136.0</v>
      </c>
      <c r="B4509" s="24" t="s">
        <v>4488</v>
      </c>
      <c r="C4509" s="25">
        <v>24666.0</v>
      </c>
      <c r="D4509" s="26" t="str">
        <f t="shared" si="1"/>
        <v> </v>
      </c>
      <c r="E4509" s="27" t="str">
        <f t="shared" si="2"/>
        <v>Repeat</v>
      </c>
    </row>
    <row r="4510">
      <c r="A4510" s="24">
        <v>16138.0</v>
      </c>
      <c r="B4510" s="24" t="s">
        <v>4489</v>
      </c>
      <c r="C4510" s="25">
        <v>31240.0</v>
      </c>
      <c r="D4510" s="26" t="str">
        <f t="shared" si="1"/>
        <v> </v>
      </c>
      <c r="E4510" s="27" t="str">
        <f t="shared" si="2"/>
        <v> </v>
      </c>
    </row>
    <row r="4511">
      <c r="A4511" s="24">
        <v>16139.0</v>
      </c>
      <c r="B4511" s="24" t="s">
        <v>4490</v>
      </c>
      <c r="C4511" s="25">
        <v>31019.0</v>
      </c>
      <c r="D4511" s="26" t="str">
        <f t="shared" si="1"/>
        <v>Repeat</v>
      </c>
      <c r="E4511" s="27" t="str">
        <f t="shared" si="2"/>
        <v>Repeat</v>
      </c>
    </row>
    <row r="4512">
      <c r="A4512" s="24">
        <v>16140.0</v>
      </c>
      <c r="B4512" s="24" t="s">
        <v>4491</v>
      </c>
      <c r="C4512" s="25">
        <v>19835.0</v>
      </c>
      <c r="D4512" s="26" t="str">
        <f t="shared" si="1"/>
        <v>Repeat</v>
      </c>
      <c r="E4512" s="27" t="str">
        <f t="shared" si="2"/>
        <v>Repeat</v>
      </c>
    </row>
    <row r="4513">
      <c r="A4513" s="24">
        <v>16142.0</v>
      </c>
      <c r="B4513" s="24" t="s">
        <v>4492</v>
      </c>
      <c r="C4513" s="25">
        <v>28443.0</v>
      </c>
      <c r="D4513" s="26" t="str">
        <f t="shared" si="1"/>
        <v> </v>
      </c>
      <c r="E4513" s="27" t="str">
        <f t="shared" si="2"/>
        <v> </v>
      </c>
    </row>
    <row r="4514">
      <c r="A4514" s="24">
        <v>16145.0</v>
      </c>
      <c r="B4514" s="24" t="s">
        <v>4493</v>
      </c>
      <c r="C4514" s="25">
        <v>28048.0</v>
      </c>
      <c r="D4514" s="26" t="str">
        <f t="shared" si="1"/>
        <v> </v>
      </c>
      <c r="E4514" s="27" t="str">
        <f t="shared" si="2"/>
        <v> </v>
      </c>
    </row>
    <row r="4515">
      <c r="A4515" s="24">
        <v>16147.0</v>
      </c>
      <c r="B4515" s="24" t="s">
        <v>4494</v>
      </c>
      <c r="C4515" s="25">
        <v>21509.0</v>
      </c>
      <c r="D4515" s="26" t="str">
        <f t="shared" si="1"/>
        <v> </v>
      </c>
      <c r="E4515" s="27" t="str">
        <f t="shared" si="2"/>
        <v> </v>
      </c>
    </row>
    <row r="4516">
      <c r="A4516" s="24">
        <v>16148.0</v>
      </c>
      <c r="B4516" s="24" t="s">
        <v>4495</v>
      </c>
      <c r="C4516" s="25">
        <v>20613.0</v>
      </c>
      <c r="D4516" s="26" t="str">
        <f t="shared" si="1"/>
        <v> </v>
      </c>
      <c r="E4516" s="27" t="str">
        <f t="shared" si="2"/>
        <v> </v>
      </c>
    </row>
    <row r="4517">
      <c r="A4517" s="24">
        <v>16149.0</v>
      </c>
      <c r="B4517" s="24" t="s">
        <v>4496</v>
      </c>
      <c r="C4517" s="25">
        <v>14652.0</v>
      </c>
      <c r="D4517" s="26" t="str">
        <f t="shared" si="1"/>
        <v>Repeat</v>
      </c>
      <c r="E4517" s="27" t="str">
        <f t="shared" si="2"/>
        <v>Repeat</v>
      </c>
    </row>
    <row r="4518">
      <c r="A4518" s="24">
        <v>16150.0</v>
      </c>
      <c r="B4518" s="24" t="s">
        <v>4497</v>
      </c>
      <c r="C4518" s="25">
        <v>12095.0</v>
      </c>
      <c r="D4518" s="26" t="str">
        <f t="shared" si="1"/>
        <v> </v>
      </c>
      <c r="E4518" s="27" t="str">
        <f t="shared" si="2"/>
        <v> </v>
      </c>
    </row>
    <row r="4519">
      <c r="A4519" s="24">
        <v>16151.0</v>
      </c>
      <c r="B4519" s="24" t="s">
        <v>713</v>
      </c>
      <c r="C4519" s="25">
        <v>11393.0</v>
      </c>
      <c r="D4519" s="26" t="str">
        <f t="shared" si="1"/>
        <v>Repeat</v>
      </c>
      <c r="E4519" s="27" t="str">
        <f t="shared" si="2"/>
        <v> </v>
      </c>
    </row>
    <row r="4520">
      <c r="A4520" s="24">
        <v>16152.0</v>
      </c>
      <c r="B4520" s="24" t="s">
        <v>4498</v>
      </c>
      <c r="C4520" s="25">
        <v>20475.0</v>
      </c>
      <c r="D4520" s="26" t="str">
        <f t="shared" si="1"/>
        <v> </v>
      </c>
      <c r="E4520" s="27" t="str">
        <f t="shared" si="2"/>
        <v> </v>
      </c>
    </row>
    <row r="4521">
      <c r="A4521" s="24">
        <v>16153.0</v>
      </c>
      <c r="B4521" s="24" t="s">
        <v>4499</v>
      </c>
      <c r="C4521" s="25">
        <v>19614.0</v>
      </c>
      <c r="D4521" s="26" t="str">
        <f t="shared" si="1"/>
        <v> </v>
      </c>
      <c r="E4521" s="27" t="str">
        <f t="shared" si="2"/>
        <v> </v>
      </c>
    </row>
    <row r="4522">
      <c r="A4522" s="24">
        <v>16154.0</v>
      </c>
      <c r="B4522" s="24" t="s">
        <v>4500</v>
      </c>
      <c r="C4522" s="25">
        <v>21842.0</v>
      </c>
      <c r="D4522" s="26" t="str">
        <f t="shared" si="1"/>
        <v> </v>
      </c>
      <c r="E4522" s="27" t="str">
        <f t="shared" si="2"/>
        <v> </v>
      </c>
    </row>
    <row r="4523">
      <c r="A4523" s="24">
        <v>16155.0</v>
      </c>
      <c r="B4523" s="24" t="s">
        <v>4501</v>
      </c>
      <c r="C4523" s="25">
        <v>25004.0</v>
      </c>
      <c r="D4523" s="26" t="str">
        <f t="shared" si="1"/>
        <v> </v>
      </c>
      <c r="E4523" s="27" t="str">
        <f t="shared" si="2"/>
        <v> </v>
      </c>
    </row>
    <row r="4524">
      <c r="A4524" s="24">
        <v>16156.0</v>
      </c>
      <c r="B4524" s="24" t="s">
        <v>4502</v>
      </c>
      <c r="C4524" s="25">
        <v>29705.0</v>
      </c>
      <c r="D4524" s="26" t="str">
        <f t="shared" si="1"/>
        <v>Repeat</v>
      </c>
      <c r="E4524" s="27" t="str">
        <f t="shared" si="2"/>
        <v>Repeat</v>
      </c>
    </row>
    <row r="4525">
      <c r="A4525" s="24">
        <v>16157.0</v>
      </c>
      <c r="B4525" s="24" t="s">
        <v>4503</v>
      </c>
      <c r="C4525" s="25">
        <v>22862.0</v>
      </c>
      <c r="D4525" s="26" t="str">
        <f t="shared" si="1"/>
        <v>Repeat</v>
      </c>
      <c r="E4525" s="27" t="str">
        <f t="shared" si="2"/>
        <v> </v>
      </c>
    </row>
    <row r="4526">
      <c r="A4526" s="24">
        <v>16158.0</v>
      </c>
      <c r="B4526" s="24" t="s">
        <v>4504</v>
      </c>
      <c r="C4526" s="25">
        <v>32270.0</v>
      </c>
      <c r="D4526" s="26" t="str">
        <f t="shared" si="1"/>
        <v> </v>
      </c>
      <c r="E4526" s="27" t="str">
        <f t="shared" si="2"/>
        <v> </v>
      </c>
    </row>
    <row r="4527">
      <c r="A4527" s="24">
        <v>16159.0</v>
      </c>
      <c r="B4527" s="24" t="s">
        <v>4505</v>
      </c>
      <c r="C4527" s="25">
        <v>13470.0</v>
      </c>
      <c r="D4527" s="26" t="str">
        <f t="shared" si="1"/>
        <v> </v>
      </c>
      <c r="E4527" s="27" t="str">
        <f t="shared" si="2"/>
        <v> </v>
      </c>
    </row>
    <row r="4528">
      <c r="A4528" s="24">
        <v>16160.0</v>
      </c>
      <c r="B4528" s="24" t="s">
        <v>4506</v>
      </c>
      <c r="C4528" s="25">
        <v>15366.0</v>
      </c>
      <c r="D4528" s="26" t="str">
        <f t="shared" si="1"/>
        <v> </v>
      </c>
      <c r="E4528" s="27" t="str">
        <f t="shared" si="2"/>
        <v> </v>
      </c>
    </row>
    <row r="4529">
      <c r="A4529" s="24">
        <v>16161.0</v>
      </c>
      <c r="B4529" s="24" t="s">
        <v>4507</v>
      </c>
      <c r="C4529" s="25">
        <v>22085.0</v>
      </c>
      <c r="D4529" s="26" t="str">
        <f t="shared" si="1"/>
        <v> </v>
      </c>
      <c r="E4529" s="27" t="str">
        <f t="shared" si="2"/>
        <v> </v>
      </c>
    </row>
    <row r="4530">
      <c r="A4530" s="24">
        <v>16162.0</v>
      </c>
      <c r="B4530" s="24" t="s">
        <v>4508</v>
      </c>
      <c r="C4530" s="25">
        <v>27212.0</v>
      </c>
      <c r="D4530" s="26" t="str">
        <f t="shared" si="1"/>
        <v> </v>
      </c>
      <c r="E4530" s="27" t="str">
        <f t="shared" si="2"/>
        <v> </v>
      </c>
    </row>
    <row r="4531">
      <c r="A4531" s="24">
        <v>16163.0</v>
      </c>
      <c r="B4531" s="24" t="s">
        <v>4509</v>
      </c>
      <c r="C4531" s="25">
        <v>30495.0</v>
      </c>
      <c r="D4531" s="26" t="str">
        <f t="shared" si="1"/>
        <v> </v>
      </c>
      <c r="E4531" s="27" t="str">
        <f t="shared" si="2"/>
        <v> </v>
      </c>
    </row>
    <row r="4532">
      <c r="A4532" s="24">
        <v>16164.0</v>
      </c>
      <c r="B4532" s="24" t="s">
        <v>4510</v>
      </c>
      <c r="C4532" s="25">
        <v>35660.0</v>
      </c>
      <c r="D4532" s="26" t="str">
        <f t="shared" si="1"/>
        <v> </v>
      </c>
      <c r="E4532" s="27" t="str">
        <f t="shared" si="2"/>
        <v> </v>
      </c>
    </row>
    <row r="4533">
      <c r="A4533" s="24">
        <v>16165.0</v>
      </c>
      <c r="B4533" s="24" t="s">
        <v>4511</v>
      </c>
      <c r="C4533" s="25">
        <v>20739.0</v>
      </c>
      <c r="D4533" s="26" t="str">
        <f t="shared" si="1"/>
        <v> </v>
      </c>
      <c r="E4533" s="27" t="str">
        <f t="shared" si="2"/>
        <v> </v>
      </c>
    </row>
    <row r="4534">
      <c r="A4534" s="24">
        <v>16166.0</v>
      </c>
      <c r="B4534" s="24" t="s">
        <v>4512</v>
      </c>
      <c r="C4534" s="25">
        <v>21767.0</v>
      </c>
      <c r="D4534" s="26" t="str">
        <f t="shared" si="1"/>
        <v> </v>
      </c>
      <c r="E4534" s="27" t="str">
        <f t="shared" si="2"/>
        <v> </v>
      </c>
    </row>
    <row r="4535">
      <c r="A4535" s="24">
        <v>16167.0</v>
      </c>
      <c r="B4535" s="24" t="s">
        <v>4513</v>
      </c>
      <c r="C4535" s="25">
        <v>19877.0</v>
      </c>
      <c r="D4535" s="26" t="str">
        <f t="shared" si="1"/>
        <v> </v>
      </c>
      <c r="E4535" s="27" t="str">
        <f t="shared" si="2"/>
        <v> </v>
      </c>
    </row>
    <row r="4536">
      <c r="A4536" s="24">
        <v>16170.0</v>
      </c>
      <c r="B4536" s="24" t="s">
        <v>4514</v>
      </c>
      <c r="C4536" s="25">
        <v>14821.0</v>
      </c>
      <c r="D4536" s="26" t="str">
        <f t="shared" si="1"/>
        <v>Repeat</v>
      </c>
      <c r="E4536" s="27" t="str">
        <f t="shared" si="2"/>
        <v>Repeat</v>
      </c>
    </row>
    <row r="4537">
      <c r="A4537" s="24">
        <v>16171.0</v>
      </c>
      <c r="B4537" s="24" t="s">
        <v>4515</v>
      </c>
      <c r="C4537" s="25">
        <v>23762.0</v>
      </c>
      <c r="D4537" s="26" t="str">
        <f t="shared" si="1"/>
        <v>Repeat</v>
      </c>
      <c r="E4537" s="27" t="str">
        <f t="shared" si="2"/>
        <v> </v>
      </c>
    </row>
    <row r="4538">
      <c r="A4538" s="24">
        <v>16172.0</v>
      </c>
      <c r="B4538" s="24" t="s">
        <v>4516</v>
      </c>
      <c r="C4538" s="25">
        <v>28162.0</v>
      </c>
      <c r="D4538" s="26" t="str">
        <f t="shared" si="1"/>
        <v> </v>
      </c>
      <c r="E4538" s="27" t="str">
        <f t="shared" si="2"/>
        <v> </v>
      </c>
    </row>
    <row r="4539">
      <c r="A4539" s="24">
        <v>16173.0</v>
      </c>
      <c r="B4539" s="24" t="s">
        <v>4517</v>
      </c>
      <c r="C4539" s="25">
        <v>28506.0</v>
      </c>
      <c r="D4539" s="26" t="str">
        <f t="shared" si="1"/>
        <v> </v>
      </c>
      <c r="E4539" s="27" t="str">
        <f t="shared" si="2"/>
        <v> </v>
      </c>
    </row>
    <row r="4540">
      <c r="A4540" s="24">
        <v>16174.0</v>
      </c>
      <c r="B4540" s="24" t="s">
        <v>4518</v>
      </c>
      <c r="C4540" s="25">
        <v>29733.0</v>
      </c>
      <c r="D4540" s="26" t="str">
        <f t="shared" si="1"/>
        <v> </v>
      </c>
      <c r="E4540" s="27" t="str">
        <f t="shared" si="2"/>
        <v> </v>
      </c>
    </row>
    <row r="4541">
      <c r="A4541" s="24">
        <v>16175.0</v>
      </c>
      <c r="B4541" s="24" t="s">
        <v>4519</v>
      </c>
      <c r="C4541" s="25">
        <v>15210.0</v>
      </c>
      <c r="D4541" s="26" t="str">
        <f t="shared" si="1"/>
        <v>Repeat</v>
      </c>
      <c r="E4541" s="27" t="str">
        <f t="shared" si="2"/>
        <v>Repeat</v>
      </c>
    </row>
    <row r="4542">
      <c r="A4542" s="24">
        <v>16176.0</v>
      </c>
      <c r="B4542" s="24" t="s">
        <v>4520</v>
      </c>
      <c r="C4542" s="25">
        <v>24766.0</v>
      </c>
      <c r="D4542" s="26" t="str">
        <f t="shared" si="1"/>
        <v> </v>
      </c>
      <c r="E4542" s="27" t="str">
        <f t="shared" si="2"/>
        <v> </v>
      </c>
    </row>
    <row r="4543">
      <c r="A4543" s="24">
        <v>16177.0</v>
      </c>
      <c r="B4543" s="24" t="s">
        <v>4521</v>
      </c>
      <c r="C4543" s="25">
        <v>15455.0</v>
      </c>
      <c r="D4543" s="26" t="str">
        <f t="shared" si="1"/>
        <v> </v>
      </c>
      <c r="E4543" s="27" t="str">
        <f t="shared" si="2"/>
        <v> </v>
      </c>
    </row>
    <row r="4544">
      <c r="A4544" s="24">
        <v>16178.0</v>
      </c>
      <c r="B4544" s="24" t="s">
        <v>4522</v>
      </c>
      <c r="C4544" s="25">
        <v>16356.0</v>
      </c>
      <c r="D4544" s="26" t="str">
        <f t="shared" si="1"/>
        <v> </v>
      </c>
      <c r="E4544" s="27" t="str">
        <f t="shared" si="2"/>
        <v> </v>
      </c>
    </row>
    <row r="4545">
      <c r="A4545" s="24">
        <v>16179.0</v>
      </c>
      <c r="B4545" s="24" t="s">
        <v>4523</v>
      </c>
      <c r="C4545" s="25">
        <v>22315.0</v>
      </c>
      <c r="D4545" s="26" t="str">
        <f t="shared" si="1"/>
        <v> </v>
      </c>
      <c r="E4545" s="27" t="str">
        <f t="shared" si="2"/>
        <v> </v>
      </c>
    </row>
    <row r="4546">
      <c r="A4546" s="24">
        <v>16181.0</v>
      </c>
      <c r="B4546" s="24" t="s">
        <v>4524</v>
      </c>
      <c r="C4546" s="25">
        <v>12396.0</v>
      </c>
      <c r="D4546" s="26" t="str">
        <f t="shared" si="1"/>
        <v> </v>
      </c>
      <c r="E4546" s="27" t="str">
        <f t="shared" si="2"/>
        <v> </v>
      </c>
    </row>
    <row r="4547">
      <c r="A4547" s="24">
        <v>16182.0</v>
      </c>
      <c r="B4547" s="24" t="s">
        <v>4525</v>
      </c>
      <c r="C4547" s="25">
        <v>19965.0</v>
      </c>
      <c r="D4547" s="26" t="str">
        <f t="shared" si="1"/>
        <v> </v>
      </c>
      <c r="E4547" s="27" t="str">
        <f t="shared" si="2"/>
        <v> </v>
      </c>
    </row>
    <row r="4548">
      <c r="A4548" s="24">
        <v>16183.0</v>
      </c>
      <c r="B4548" s="24" t="s">
        <v>4526</v>
      </c>
      <c r="C4548" s="25">
        <v>21935.0</v>
      </c>
      <c r="D4548" s="26" t="str">
        <f t="shared" si="1"/>
        <v>Repeat</v>
      </c>
      <c r="E4548" s="27" t="str">
        <f t="shared" si="2"/>
        <v>Repeat</v>
      </c>
    </row>
    <row r="4549">
      <c r="A4549" s="24">
        <v>16184.0</v>
      </c>
      <c r="B4549" s="24" t="s">
        <v>4527</v>
      </c>
      <c r="C4549" s="25">
        <v>17049.0</v>
      </c>
      <c r="D4549" s="26" t="str">
        <f t="shared" si="1"/>
        <v>Repeat</v>
      </c>
      <c r="E4549" s="27" t="str">
        <f t="shared" si="2"/>
        <v>Repeat</v>
      </c>
    </row>
    <row r="4550">
      <c r="A4550" s="24">
        <v>16186.0</v>
      </c>
      <c r="B4550" s="24" t="s">
        <v>4528</v>
      </c>
      <c r="C4550" s="25">
        <v>20468.0</v>
      </c>
      <c r="D4550" s="26" t="str">
        <f t="shared" si="1"/>
        <v> </v>
      </c>
      <c r="E4550" s="27" t="str">
        <f t="shared" si="2"/>
        <v> </v>
      </c>
    </row>
    <row r="4551">
      <c r="A4551" s="24">
        <v>16187.0</v>
      </c>
      <c r="B4551" s="24" t="s">
        <v>4529</v>
      </c>
      <c r="C4551" s="25">
        <v>16346.0</v>
      </c>
      <c r="D4551" s="26" t="str">
        <f t="shared" si="1"/>
        <v>Repeat</v>
      </c>
      <c r="E4551" s="27" t="str">
        <f t="shared" si="2"/>
        <v> </v>
      </c>
    </row>
    <row r="4552">
      <c r="A4552" s="24">
        <v>16188.0</v>
      </c>
      <c r="B4552" s="24" t="s">
        <v>4530</v>
      </c>
      <c r="C4552" s="25">
        <v>25958.0</v>
      </c>
      <c r="D4552" s="26" t="str">
        <f t="shared" si="1"/>
        <v>Repeat</v>
      </c>
      <c r="E4552" s="27" t="str">
        <f t="shared" si="2"/>
        <v>Repeat</v>
      </c>
    </row>
    <row r="4553">
      <c r="A4553" s="24">
        <v>16189.0</v>
      </c>
      <c r="B4553" s="24" t="s">
        <v>4531</v>
      </c>
      <c r="C4553" s="25">
        <v>21423.0</v>
      </c>
      <c r="D4553" s="26" t="str">
        <f t="shared" si="1"/>
        <v> </v>
      </c>
      <c r="E4553" s="27" t="str">
        <f t="shared" si="2"/>
        <v> </v>
      </c>
    </row>
    <row r="4554">
      <c r="A4554" s="24">
        <v>16190.0</v>
      </c>
      <c r="B4554" s="24" t="s">
        <v>4532</v>
      </c>
      <c r="C4554" s="25">
        <v>15922.0</v>
      </c>
      <c r="D4554" s="26" t="str">
        <f t="shared" si="1"/>
        <v> </v>
      </c>
      <c r="E4554" s="27" t="str">
        <f t="shared" si="2"/>
        <v> </v>
      </c>
    </row>
    <row r="4555">
      <c r="A4555" s="24">
        <v>16191.0</v>
      </c>
      <c r="B4555" s="24" t="s">
        <v>4533</v>
      </c>
      <c r="C4555" s="25">
        <v>20630.0</v>
      </c>
      <c r="D4555" s="26" t="str">
        <f t="shared" si="1"/>
        <v> </v>
      </c>
      <c r="E4555" s="27" t="str">
        <f t="shared" si="2"/>
        <v> </v>
      </c>
    </row>
    <row r="4556">
      <c r="A4556" s="24">
        <v>16192.0</v>
      </c>
      <c r="B4556" s="24" t="s">
        <v>4534</v>
      </c>
      <c r="C4556" s="25">
        <v>26875.0</v>
      </c>
      <c r="D4556" s="26" t="str">
        <f t="shared" si="1"/>
        <v> </v>
      </c>
      <c r="E4556" s="27" t="str">
        <f t="shared" si="2"/>
        <v> </v>
      </c>
    </row>
    <row r="4557">
      <c r="A4557" s="24">
        <v>16193.0</v>
      </c>
      <c r="B4557" s="24" t="s">
        <v>4535</v>
      </c>
      <c r="C4557" s="25">
        <v>17497.0</v>
      </c>
      <c r="D4557" s="26" t="str">
        <f t="shared" si="1"/>
        <v>Repeat</v>
      </c>
      <c r="E4557" s="27" t="str">
        <f t="shared" si="2"/>
        <v>Repeat</v>
      </c>
    </row>
    <row r="4558">
      <c r="A4558" s="24">
        <v>16194.0</v>
      </c>
      <c r="B4558" s="24" t="s">
        <v>4536</v>
      </c>
      <c r="C4558" s="25">
        <v>37491.0</v>
      </c>
      <c r="D4558" s="26" t="str">
        <f t="shared" si="1"/>
        <v> </v>
      </c>
      <c r="E4558" s="27" t="str">
        <f t="shared" si="2"/>
        <v> </v>
      </c>
    </row>
    <row r="4559">
      <c r="A4559" s="24">
        <v>16196.0</v>
      </c>
      <c r="B4559" s="24" t="s">
        <v>4537</v>
      </c>
      <c r="C4559" s="25">
        <v>17763.0</v>
      </c>
      <c r="D4559" s="26" t="str">
        <f t="shared" si="1"/>
        <v>Repeat</v>
      </c>
      <c r="E4559" s="27" t="str">
        <f t="shared" si="2"/>
        <v>Repeat</v>
      </c>
    </row>
    <row r="4560">
      <c r="A4560" s="24">
        <v>16197.0</v>
      </c>
      <c r="B4560" s="24" t="s">
        <v>4538</v>
      </c>
      <c r="C4560" s="25">
        <v>26334.0</v>
      </c>
      <c r="D4560" s="26" t="str">
        <f t="shared" si="1"/>
        <v> </v>
      </c>
      <c r="E4560" s="27" t="str">
        <f t="shared" si="2"/>
        <v> </v>
      </c>
    </row>
    <row r="4561">
      <c r="A4561" s="24">
        <v>16199.0</v>
      </c>
      <c r="B4561" s="24" t="s">
        <v>4539</v>
      </c>
      <c r="C4561" s="25">
        <v>22598.0</v>
      </c>
      <c r="D4561" s="26" t="str">
        <f t="shared" si="1"/>
        <v> </v>
      </c>
      <c r="E4561" s="27" t="str">
        <f t="shared" si="2"/>
        <v> </v>
      </c>
    </row>
    <row r="4562">
      <c r="A4562" s="24">
        <v>16200.0</v>
      </c>
      <c r="B4562" s="24" t="s">
        <v>4540</v>
      </c>
      <c r="C4562" s="25">
        <v>26484.0</v>
      </c>
      <c r="D4562" s="26" t="str">
        <f t="shared" si="1"/>
        <v> </v>
      </c>
      <c r="E4562" s="27" t="str">
        <f t="shared" si="2"/>
        <v> </v>
      </c>
    </row>
    <row r="4563">
      <c r="A4563" s="24">
        <v>16202.0</v>
      </c>
      <c r="B4563" s="24" t="s">
        <v>4541</v>
      </c>
      <c r="C4563" s="25">
        <v>24456.0</v>
      </c>
      <c r="D4563" s="26" t="str">
        <f t="shared" si="1"/>
        <v> </v>
      </c>
      <c r="E4563" s="27" t="str">
        <f t="shared" si="2"/>
        <v> </v>
      </c>
    </row>
    <row r="4564">
      <c r="A4564" s="24">
        <v>16203.0</v>
      </c>
      <c r="B4564" s="24" t="s">
        <v>4542</v>
      </c>
      <c r="C4564" s="25">
        <v>20489.0</v>
      </c>
      <c r="D4564" s="26" t="str">
        <f t="shared" si="1"/>
        <v> </v>
      </c>
      <c r="E4564" s="27" t="str">
        <f t="shared" si="2"/>
        <v> </v>
      </c>
    </row>
    <row r="4565">
      <c r="A4565" s="24">
        <v>16204.0</v>
      </c>
      <c r="B4565" s="24" t="s">
        <v>4543</v>
      </c>
      <c r="C4565" s="25">
        <v>19496.0</v>
      </c>
      <c r="D4565" s="26" t="str">
        <f t="shared" si="1"/>
        <v> </v>
      </c>
      <c r="E4565" s="27" t="str">
        <f t="shared" si="2"/>
        <v> </v>
      </c>
    </row>
    <row r="4566">
      <c r="A4566" s="24">
        <v>16206.0</v>
      </c>
      <c r="B4566" s="24" t="s">
        <v>4544</v>
      </c>
      <c r="C4566" s="25">
        <v>21629.0</v>
      </c>
      <c r="D4566" s="26" t="str">
        <f t="shared" si="1"/>
        <v> </v>
      </c>
      <c r="E4566" s="27" t="str">
        <f t="shared" si="2"/>
        <v> </v>
      </c>
    </row>
    <row r="4567">
      <c r="A4567" s="24">
        <v>16207.0</v>
      </c>
      <c r="B4567" s="24" t="s">
        <v>4545</v>
      </c>
      <c r="C4567" s="25">
        <v>21909.0</v>
      </c>
      <c r="D4567" s="26" t="str">
        <f t="shared" si="1"/>
        <v> </v>
      </c>
      <c r="E4567" s="27" t="str">
        <f t="shared" si="2"/>
        <v> </v>
      </c>
    </row>
    <row r="4568">
      <c r="A4568" s="24">
        <v>16208.0</v>
      </c>
      <c r="B4568" s="24" t="s">
        <v>4546</v>
      </c>
      <c r="C4568" s="25">
        <v>15733.0</v>
      </c>
      <c r="D4568" s="26" t="str">
        <f t="shared" si="1"/>
        <v> </v>
      </c>
      <c r="E4568" s="27" t="str">
        <f t="shared" si="2"/>
        <v> </v>
      </c>
    </row>
    <row r="4569">
      <c r="A4569" s="24">
        <v>16209.0</v>
      </c>
      <c r="B4569" s="24" t="s">
        <v>4547</v>
      </c>
      <c r="C4569" s="25">
        <v>18602.0</v>
      </c>
      <c r="D4569" s="26" t="str">
        <f t="shared" si="1"/>
        <v> </v>
      </c>
      <c r="E4569" s="27" t="str">
        <f t="shared" si="2"/>
        <v> </v>
      </c>
    </row>
    <row r="4570">
      <c r="A4570" s="24">
        <v>16210.0</v>
      </c>
      <c r="B4570" s="24" t="s">
        <v>4548</v>
      </c>
      <c r="C4570" s="25">
        <v>21794.0</v>
      </c>
      <c r="D4570" s="26" t="str">
        <f t="shared" si="1"/>
        <v> </v>
      </c>
      <c r="E4570" s="27" t="str">
        <f t="shared" si="2"/>
        <v> </v>
      </c>
    </row>
    <row r="4571">
      <c r="A4571" s="24">
        <v>16211.0</v>
      </c>
      <c r="B4571" s="24" t="s">
        <v>4549</v>
      </c>
      <c r="C4571" s="25">
        <v>21043.0</v>
      </c>
      <c r="D4571" s="26" t="str">
        <f t="shared" si="1"/>
        <v> </v>
      </c>
      <c r="E4571" s="27" t="str">
        <f t="shared" si="2"/>
        <v> </v>
      </c>
    </row>
    <row r="4572">
      <c r="A4572" s="24">
        <v>16213.0</v>
      </c>
      <c r="B4572" s="24" t="s">
        <v>4550</v>
      </c>
      <c r="C4572" s="25">
        <v>32484.0</v>
      </c>
      <c r="D4572" s="26" t="str">
        <f t="shared" si="1"/>
        <v> </v>
      </c>
      <c r="E4572" s="27" t="str">
        <f t="shared" si="2"/>
        <v> </v>
      </c>
    </row>
    <row r="4573">
      <c r="A4573" s="24">
        <v>16214.0</v>
      </c>
      <c r="B4573" s="24" t="s">
        <v>4551</v>
      </c>
      <c r="C4573" s="25">
        <v>28904.0</v>
      </c>
      <c r="D4573" s="26" t="str">
        <f t="shared" si="1"/>
        <v> </v>
      </c>
      <c r="E4573" s="27" t="str">
        <f t="shared" si="2"/>
        <v> </v>
      </c>
    </row>
    <row r="4574">
      <c r="A4574" s="24">
        <v>16215.0</v>
      </c>
      <c r="B4574" s="24" t="s">
        <v>4552</v>
      </c>
      <c r="C4574" s="25">
        <v>22092.0</v>
      </c>
      <c r="D4574" s="26" t="str">
        <f t="shared" si="1"/>
        <v> </v>
      </c>
      <c r="E4574" s="27" t="str">
        <f t="shared" si="2"/>
        <v> </v>
      </c>
    </row>
    <row r="4575">
      <c r="A4575" s="24">
        <v>16216.0</v>
      </c>
      <c r="B4575" s="24" t="s">
        <v>4553</v>
      </c>
      <c r="C4575" s="25">
        <v>25289.0</v>
      </c>
      <c r="D4575" s="26" t="str">
        <f t="shared" si="1"/>
        <v> </v>
      </c>
      <c r="E4575" s="27" t="str">
        <f t="shared" si="2"/>
        <v> </v>
      </c>
    </row>
    <row r="4576">
      <c r="A4576" s="24">
        <v>16218.0</v>
      </c>
      <c r="B4576" s="24" t="s">
        <v>4554</v>
      </c>
      <c r="C4576" s="25">
        <v>26306.0</v>
      </c>
      <c r="D4576" s="26" t="str">
        <f t="shared" si="1"/>
        <v> </v>
      </c>
      <c r="E4576" s="27" t="str">
        <f t="shared" si="2"/>
        <v> </v>
      </c>
    </row>
    <row r="4577">
      <c r="A4577" s="24">
        <v>16219.0</v>
      </c>
      <c r="B4577" s="24" t="s">
        <v>4555</v>
      </c>
      <c r="C4577" s="25">
        <v>24090.0</v>
      </c>
      <c r="D4577" s="26" t="str">
        <f t="shared" si="1"/>
        <v> </v>
      </c>
      <c r="E4577" s="27" t="str">
        <f t="shared" si="2"/>
        <v> </v>
      </c>
    </row>
    <row r="4578">
      <c r="A4578" s="24">
        <v>16220.0</v>
      </c>
      <c r="B4578" s="24" t="s">
        <v>2129</v>
      </c>
      <c r="C4578" s="25">
        <v>15500.0</v>
      </c>
      <c r="D4578" s="26" t="str">
        <f t="shared" si="1"/>
        <v>Repeat</v>
      </c>
      <c r="E4578" s="27" t="str">
        <f t="shared" si="2"/>
        <v> </v>
      </c>
    </row>
    <row r="4579">
      <c r="A4579" s="24">
        <v>16221.0</v>
      </c>
      <c r="B4579" s="24" t="s">
        <v>4556</v>
      </c>
      <c r="C4579" s="25">
        <v>11372.0</v>
      </c>
      <c r="D4579" s="26" t="str">
        <f t="shared" si="1"/>
        <v> </v>
      </c>
      <c r="E4579" s="27" t="str">
        <f t="shared" si="2"/>
        <v> </v>
      </c>
    </row>
    <row r="4580">
      <c r="A4580" s="24">
        <v>16222.0</v>
      </c>
      <c r="B4580" s="24" t="s">
        <v>3561</v>
      </c>
      <c r="C4580" s="25">
        <v>17215.0</v>
      </c>
      <c r="D4580" s="26" t="str">
        <f t="shared" si="1"/>
        <v>Repeat</v>
      </c>
      <c r="E4580" s="27" t="str">
        <f t="shared" si="2"/>
        <v> </v>
      </c>
    </row>
    <row r="4581">
      <c r="A4581" s="24">
        <v>16223.0</v>
      </c>
      <c r="B4581" s="24" t="s">
        <v>4557</v>
      </c>
      <c r="C4581" s="25">
        <v>20569.0</v>
      </c>
      <c r="D4581" s="26" t="str">
        <f t="shared" si="1"/>
        <v> </v>
      </c>
      <c r="E4581" s="27" t="str">
        <f t="shared" si="2"/>
        <v> </v>
      </c>
    </row>
    <row r="4582">
      <c r="A4582" s="24">
        <v>16224.0</v>
      </c>
      <c r="B4582" s="24" t="s">
        <v>4558</v>
      </c>
      <c r="C4582" s="25">
        <v>22750.0</v>
      </c>
      <c r="D4582" s="26" t="str">
        <f t="shared" si="1"/>
        <v> </v>
      </c>
      <c r="E4582" s="27" t="str">
        <f t="shared" si="2"/>
        <v> </v>
      </c>
    </row>
    <row r="4583">
      <c r="A4583" s="24">
        <v>16225.0</v>
      </c>
      <c r="B4583" s="24" t="s">
        <v>4559</v>
      </c>
      <c r="C4583" s="25">
        <v>28072.0</v>
      </c>
      <c r="D4583" s="26" t="str">
        <f t="shared" si="1"/>
        <v> </v>
      </c>
      <c r="E4583" s="27" t="str">
        <f t="shared" si="2"/>
        <v> </v>
      </c>
    </row>
    <row r="4584">
      <c r="A4584" s="24">
        <v>16226.0</v>
      </c>
      <c r="B4584" s="24" t="s">
        <v>4560</v>
      </c>
      <c r="C4584" s="25">
        <v>20927.0</v>
      </c>
      <c r="D4584" s="26" t="str">
        <f t="shared" si="1"/>
        <v> </v>
      </c>
      <c r="E4584" s="27" t="str">
        <f t="shared" si="2"/>
        <v> </v>
      </c>
    </row>
    <row r="4585">
      <c r="A4585" s="24">
        <v>16227.0</v>
      </c>
      <c r="B4585" s="24" t="s">
        <v>2755</v>
      </c>
      <c r="C4585" s="25">
        <v>16681.0</v>
      </c>
      <c r="D4585" s="26" t="str">
        <f t="shared" si="1"/>
        <v>Repeat</v>
      </c>
      <c r="E4585" s="27" t="str">
        <f t="shared" si="2"/>
        <v> </v>
      </c>
    </row>
    <row r="4586">
      <c r="A4586" s="24">
        <v>16228.0</v>
      </c>
      <c r="B4586" s="24" t="s">
        <v>4561</v>
      </c>
      <c r="C4586" s="25">
        <v>25122.0</v>
      </c>
      <c r="D4586" s="26" t="str">
        <f t="shared" si="1"/>
        <v> </v>
      </c>
      <c r="E4586" s="27" t="str">
        <f t="shared" si="2"/>
        <v> </v>
      </c>
    </row>
    <row r="4587">
      <c r="A4587" s="24">
        <v>16229.0</v>
      </c>
      <c r="B4587" s="24" t="s">
        <v>4562</v>
      </c>
      <c r="C4587" s="25">
        <v>23957.0</v>
      </c>
      <c r="D4587" s="26" t="str">
        <f t="shared" si="1"/>
        <v> </v>
      </c>
      <c r="E4587" s="27" t="str">
        <f t="shared" si="2"/>
        <v> </v>
      </c>
    </row>
    <row r="4588">
      <c r="A4588" s="24">
        <v>16230.0</v>
      </c>
      <c r="B4588" s="24" t="s">
        <v>4563</v>
      </c>
      <c r="C4588" s="25">
        <v>24608.0</v>
      </c>
      <c r="D4588" s="26" t="str">
        <f t="shared" si="1"/>
        <v> </v>
      </c>
      <c r="E4588" s="27" t="str">
        <f t="shared" si="2"/>
        <v> </v>
      </c>
    </row>
    <row r="4589">
      <c r="A4589" s="24">
        <v>16231.0</v>
      </c>
      <c r="B4589" s="24" t="s">
        <v>4564</v>
      </c>
      <c r="C4589" s="25">
        <v>16847.0</v>
      </c>
      <c r="D4589" s="26" t="str">
        <f t="shared" si="1"/>
        <v> </v>
      </c>
      <c r="E4589" s="27" t="str">
        <f t="shared" si="2"/>
        <v> </v>
      </c>
    </row>
    <row r="4590">
      <c r="A4590" s="24">
        <v>16232.0</v>
      </c>
      <c r="B4590" s="24" t="s">
        <v>4565</v>
      </c>
      <c r="C4590" s="25">
        <v>24755.0</v>
      </c>
      <c r="D4590" s="26" t="str">
        <f t="shared" si="1"/>
        <v> </v>
      </c>
      <c r="E4590" s="27" t="str">
        <f t="shared" si="2"/>
        <v> </v>
      </c>
    </row>
    <row r="4591">
      <c r="A4591" s="24">
        <v>16233.0</v>
      </c>
      <c r="B4591" s="24" t="s">
        <v>4566</v>
      </c>
      <c r="C4591" s="25">
        <v>33630.0</v>
      </c>
      <c r="D4591" s="26" t="str">
        <f t="shared" si="1"/>
        <v> </v>
      </c>
      <c r="E4591" s="27" t="str">
        <f t="shared" si="2"/>
        <v> </v>
      </c>
    </row>
    <row r="4592">
      <c r="A4592" s="24">
        <v>16234.0</v>
      </c>
      <c r="B4592" s="24" t="s">
        <v>4567</v>
      </c>
      <c r="C4592" s="25">
        <v>15843.0</v>
      </c>
      <c r="D4592" s="26" t="str">
        <f t="shared" si="1"/>
        <v> </v>
      </c>
      <c r="E4592" s="27" t="str">
        <f t="shared" si="2"/>
        <v> </v>
      </c>
    </row>
    <row r="4593">
      <c r="A4593" s="24">
        <v>16235.0</v>
      </c>
      <c r="B4593" s="24" t="s">
        <v>4568</v>
      </c>
      <c r="C4593" s="25">
        <v>21675.0</v>
      </c>
      <c r="D4593" s="26" t="str">
        <f t="shared" si="1"/>
        <v> </v>
      </c>
      <c r="E4593" s="27" t="str">
        <f t="shared" si="2"/>
        <v> </v>
      </c>
    </row>
    <row r="4594">
      <c r="A4594" s="24">
        <v>16236.0</v>
      </c>
      <c r="B4594" s="24" t="s">
        <v>4569</v>
      </c>
      <c r="C4594" s="25">
        <v>20696.0</v>
      </c>
      <c r="D4594" s="26" t="str">
        <f t="shared" si="1"/>
        <v> </v>
      </c>
      <c r="E4594" s="27" t="str">
        <f t="shared" si="2"/>
        <v> </v>
      </c>
    </row>
    <row r="4595">
      <c r="A4595" s="24">
        <v>16238.0</v>
      </c>
      <c r="B4595" s="24" t="s">
        <v>4570</v>
      </c>
      <c r="C4595" s="25">
        <v>22844.0</v>
      </c>
      <c r="D4595" s="26" t="str">
        <f t="shared" si="1"/>
        <v>Repeat</v>
      </c>
      <c r="E4595" s="27" t="str">
        <f t="shared" si="2"/>
        <v> </v>
      </c>
    </row>
    <row r="4596">
      <c r="A4596" s="24">
        <v>16239.0</v>
      </c>
      <c r="B4596" s="24" t="s">
        <v>4571</v>
      </c>
      <c r="C4596" s="25">
        <v>20907.0</v>
      </c>
      <c r="D4596" s="26" t="str">
        <f t="shared" si="1"/>
        <v> </v>
      </c>
      <c r="E4596" s="27" t="str">
        <f t="shared" si="2"/>
        <v> </v>
      </c>
    </row>
    <row r="4597">
      <c r="A4597" s="24">
        <v>16240.0</v>
      </c>
      <c r="B4597" s="24" t="s">
        <v>4572</v>
      </c>
      <c r="C4597" s="25">
        <v>28893.0</v>
      </c>
      <c r="D4597" s="26" t="str">
        <f t="shared" si="1"/>
        <v> </v>
      </c>
      <c r="E4597" s="27" t="str">
        <f t="shared" si="2"/>
        <v> </v>
      </c>
    </row>
    <row r="4598">
      <c r="A4598" s="24">
        <v>16241.0</v>
      </c>
      <c r="B4598" s="24" t="s">
        <v>4573</v>
      </c>
      <c r="C4598" s="25">
        <v>25861.0</v>
      </c>
      <c r="D4598" s="26" t="str">
        <f t="shared" si="1"/>
        <v> </v>
      </c>
      <c r="E4598" s="27" t="str">
        <f t="shared" si="2"/>
        <v> </v>
      </c>
    </row>
    <row r="4599">
      <c r="A4599" s="24">
        <v>16242.0</v>
      </c>
      <c r="B4599" s="24" t="s">
        <v>4574</v>
      </c>
      <c r="C4599" s="25">
        <v>14365.0</v>
      </c>
      <c r="D4599" s="26" t="str">
        <f t="shared" si="1"/>
        <v> </v>
      </c>
      <c r="E4599" s="27" t="str">
        <f t="shared" si="2"/>
        <v> </v>
      </c>
    </row>
    <row r="4600">
      <c r="A4600" s="24">
        <v>16243.0</v>
      </c>
      <c r="B4600" s="24" t="s">
        <v>4575</v>
      </c>
      <c r="C4600" s="25">
        <v>16671.0</v>
      </c>
      <c r="D4600" s="26" t="str">
        <f t="shared" si="1"/>
        <v> </v>
      </c>
      <c r="E4600" s="27" t="str">
        <f t="shared" si="2"/>
        <v> </v>
      </c>
    </row>
    <row r="4601">
      <c r="A4601" s="24">
        <v>16245.0</v>
      </c>
      <c r="B4601" s="24" t="s">
        <v>4576</v>
      </c>
      <c r="C4601" s="25">
        <v>22836.0</v>
      </c>
      <c r="D4601" s="26" t="str">
        <f t="shared" si="1"/>
        <v> </v>
      </c>
      <c r="E4601" s="27" t="str">
        <f t="shared" si="2"/>
        <v> </v>
      </c>
    </row>
    <row r="4602">
      <c r="A4602" s="24">
        <v>16246.0</v>
      </c>
      <c r="B4602" s="24" t="s">
        <v>4577</v>
      </c>
      <c r="C4602" s="25">
        <v>24375.0</v>
      </c>
      <c r="D4602" s="26" t="str">
        <f t="shared" si="1"/>
        <v>Repeat</v>
      </c>
      <c r="E4602" s="27" t="str">
        <f t="shared" si="2"/>
        <v>Repeat</v>
      </c>
    </row>
    <row r="4603">
      <c r="A4603" s="24">
        <v>16247.0</v>
      </c>
      <c r="B4603" s="24" t="s">
        <v>4578</v>
      </c>
      <c r="C4603" s="25">
        <v>23869.0</v>
      </c>
      <c r="D4603" s="26" t="str">
        <f t="shared" si="1"/>
        <v> </v>
      </c>
      <c r="E4603" s="27" t="str">
        <f t="shared" si="2"/>
        <v> </v>
      </c>
    </row>
    <row r="4604">
      <c r="A4604" s="24">
        <v>16248.0</v>
      </c>
      <c r="B4604" s="24" t="s">
        <v>4579</v>
      </c>
      <c r="C4604" s="25">
        <v>26284.0</v>
      </c>
      <c r="D4604" s="26" t="str">
        <f t="shared" si="1"/>
        <v> </v>
      </c>
      <c r="E4604" s="27" t="str">
        <f t="shared" si="2"/>
        <v> </v>
      </c>
    </row>
    <row r="4605">
      <c r="A4605" s="24">
        <v>16249.0</v>
      </c>
      <c r="B4605" s="24" t="s">
        <v>4580</v>
      </c>
      <c r="C4605" s="25">
        <v>17512.0</v>
      </c>
      <c r="D4605" s="26" t="str">
        <f t="shared" si="1"/>
        <v> </v>
      </c>
      <c r="E4605" s="27" t="str">
        <f t="shared" si="2"/>
        <v> </v>
      </c>
    </row>
    <row r="4606">
      <c r="A4606" s="24">
        <v>16250.0</v>
      </c>
      <c r="B4606" s="24" t="s">
        <v>4581</v>
      </c>
      <c r="C4606" s="25">
        <v>19230.0</v>
      </c>
      <c r="D4606" s="26" t="str">
        <f t="shared" si="1"/>
        <v> </v>
      </c>
      <c r="E4606" s="27" t="str">
        <f t="shared" si="2"/>
        <v> </v>
      </c>
    </row>
    <row r="4607">
      <c r="A4607" s="24">
        <v>16251.0</v>
      </c>
      <c r="B4607" s="24" t="s">
        <v>4582</v>
      </c>
      <c r="C4607" s="25">
        <v>14044.0</v>
      </c>
      <c r="D4607" s="26" t="str">
        <f t="shared" si="1"/>
        <v>Repeat</v>
      </c>
      <c r="E4607" s="27" t="str">
        <f t="shared" si="2"/>
        <v>Repeat</v>
      </c>
    </row>
    <row r="4608">
      <c r="A4608" s="24">
        <v>16252.0</v>
      </c>
      <c r="B4608" s="24" t="s">
        <v>4583</v>
      </c>
      <c r="C4608" s="25">
        <v>31498.0</v>
      </c>
      <c r="D4608" s="26" t="str">
        <f t="shared" si="1"/>
        <v> </v>
      </c>
      <c r="E4608" s="27" t="str">
        <f t="shared" si="2"/>
        <v> </v>
      </c>
    </row>
    <row r="4609">
      <c r="A4609" s="24">
        <v>16253.0</v>
      </c>
      <c r="B4609" s="24" t="s">
        <v>4584</v>
      </c>
      <c r="C4609" s="25">
        <v>25892.0</v>
      </c>
      <c r="D4609" s="26" t="str">
        <f t="shared" si="1"/>
        <v> </v>
      </c>
      <c r="E4609" s="27" t="str">
        <f t="shared" si="2"/>
        <v> </v>
      </c>
    </row>
    <row r="4610">
      <c r="A4610" s="24">
        <v>16254.0</v>
      </c>
      <c r="B4610" s="24" t="s">
        <v>4585</v>
      </c>
      <c r="C4610" s="25">
        <v>25486.0</v>
      </c>
      <c r="D4610" s="26" t="str">
        <f t="shared" si="1"/>
        <v>Repeat</v>
      </c>
      <c r="E4610" s="27" t="str">
        <f t="shared" si="2"/>
        <v>Repeat</v>
      </c>
    </row>
    <row r="4611">
      <c r="A4611" s="24">
        <v>16255.0</v>
      </c>
      <c r="B4611" s="24" t="s">
        <v>4586</v>
      </c>
      <c r="C4611" s="25">
        <v>18350.0</v>
      </c>
      <c r="D4611" s="26" t="str">
        <f t="shared" si="1"/>
        <v> </v>
      </c>
      <c r="E4611" s="27" t="str">
        <f t="shared" si="2"/>
        <v> </v>
      </c>
    </row>
    <row r="4612">
      <c r="A4612" s="24">
        <v>16256.0</v>
      </c>
      <c r="B4612" s="24" t="s">
        <v>4587</v>
      </c>
      <c r="C4612" s="25">
        <v>16967.0</v>
      </c>
      <c r="D4612" s="26" t="str">
        <f t="shared" si="1"/>
        <v> </v>
      </c>
      <c r="E4612" s="27" t="str">
        <f t="shared" si="2"/>
        <v> </v>
      </c>
    </row>
    <row r="4613">
      <c r="A4613" s="24">
        <v>16257.0</v>
      </c>
      <c r="B4613" s="24" t="s">
        <v>4588</v>
      </c>
      <c r="C4613" s="25">
        <v>28758.0</v>
      </c>
      <c r="D4613" s="26" t="str">
        <f t="shared" si="1"/>
        <v> </v>
      </c>
      <c r="E4613" s="27" t="str">
        <f t="shared" si="2"/>
        <v> </v>
      </c>
    </row>
    <row r="4614">
      <c r="A4614" s="24">
        <v>16258.0</v>
      </c>
      <c r="B4614" s="24" t="s">
        <v>4589</v>
      </c>
      <c r="C4614" s="25">
        <v>24869.0</v>
      </c>
      <c r="D4614" s="26" t="str">
        <f t="shared" si="1"/>
        <v> </v>
      </c>
      <c r="E4614" s="27" t="str">
        <f t="shared" si="2"/>
        <v> </v>
      </c>
    </row>
    <row r="4615">
      <c r="A4615" s="24">
        <v>16259.0</v>
      </c>
      <c r="B4615" s="24" t="s">
        <v>4590</v>
      </c>
      <c r="C4615" s="25">
        <v>17763.0</v>
      </c>
      <c r="D4615" s="26" t="str">
        <f t="shared" si="1"/>
        <v> </v>
      </c>
      <c r="E4615" s="27" t="str">
        <f t="shared" si="2"/>
        <v> </v>
      </c>
    </row>
    <row r="4616">
      <c r="A4616" s="24">
        <v>16260.0</v>
      </c>
      <c r="B4616" s="24" t="s">
        <v>4591</v>
      </c>
      <c r="C4616" s="25">
        <v>17025.0</v>
      </c>
      <c r="D4616" s="26" t="str">
        <f t="shared" si="1"/>
        <v>Repeat</v>
      </c>
      <c r="E4616" s="27" t="str">
        <f t="shared" si="2"/>
        <v>Repeat</v>
      </c>
    </row>
    <row r="4617">
      <c r="A4617" s="24">
        <v>16261.0</v>
      </c>
      <c r="B4617" s="24" t="s">
        <v>4592</v>
      </c>
      <c r="C4617" s="25">
        <v>19464.0</v>
      </c>
      <c r="D4617" s="26" t="str">
        <f t="shared" si="1"/>
        <v> </v>
      </c>
      <c r="E4617" s="27" t="str">
        <f t="shared" si="2"/>
        <v> </v>
      </c>
    </row>
    <row r="4618">
      <c r="A4618" s="24">
        <v>16262.0</v>
      </c>
      <c r="B4618" s="24" t="s">
        <v>4593</v>
      </c>
      <c r="C4618" s="25">
        <v>23868.0</v>
      </c>
      <c r="D4618" s="26" t="str">
        <f t="shared" si="1"/>
        <v> </v>
      </c>
      <c r="E4618" s="27" t="str">
        <f t="shared" si="2"/>
        <v> </v>
      </c>
    </row>
    <row r="4619">
      <c r="A4619" s="24">
        <v>16263.0</v>
      </c>
      <c r="B4619" s="24" t="s">
        <v>4594</v>
      </c>
      <c r="C4619" s="25">
        <v>19913.0</v>
      </c>
      <c r="D4619" s="26" t="str">
        <f t="shared" si="1"/>
        <v> </v>
      </c>
      <c r="E4619" s="27" t="str">
        <f t="shared" si="2"/>
        <v> </v>
      </c>
    </row>
    <row r="4620">
      <c r="A4620" s="24">
        <v>16264.0</v>
      </c>
      <c r="B4620" s="24" t="s">
        <v>4595</v>
      </c>
      <c r="C4620" s="25">
        <v>25336.0</v>
      </c>
      <c r="D4620" s="26" t="str">
        <f t="shared" si="1"/>
        <v> </v>
      </c>
      <c r="E4620" s="27" t="str">
        <f t="shared" si="2"/>
        <v>Repeat</v>
      </c>
    </row>
    <row r="4621">
      <c r="A4621" s="24">
        <v>16265.0</v>
      </c>
      <c r="B4621" s="24" t="s">
        <v>4596</v>
      </c>
      <c r="C4621" s="25">
        <v>32027.0</v>
      </c>
      <c r="D4621" s="26" t="str">
        <f t="shared" si="1"/>
        <v> </v>
      </c>
      <c r="E4621" s="27" t="str">
        <f t="shared" si="2"/>
        <v> </v>
      </c>
    </row>
    <row r="4622">
      <c r="A4622" s="24">
        <v>16271.0</v>
      </c>
      <c r="B4622" s="24" t="s">
        <v>4597</v>
      </c>
      <c r="C4622" s="25">
        <v>19087.0</v>
      </c>
      <c r="D4622" s="26" t="str">
        <f t="shared" si="1"/>
        <v> </v>
      </c>
      <c r="E4622" s="27" t="str">
        <f t="shared" si="2"/>
        <v> </v>
      </c>
    </row>
    <row r="4623">
      <c r="A4623" s="24">
        <v>16272.0</v>
      </c>
      <c r="B4623" s="24" t="s">
        <v>4598</v>
      </c>
      <c r="C4623" s="25">
        <v>15035.0</v>
      </c>
      <c r="D4623" s="26" t="str">
        <f t="shared" si="1"/>
        <v> </v>
      </c>
      <c r="E4623" s="27" t="str">
        <f t="shared" si="2"/>
        <v> </v>
      </c>
    </row>
    <row r="4624">
      <c r="A4624" s="24">
        <v>16273.0</v>
      </c>
      <c r="B4624" s="24" t="s">
        <v>4599</v>
      </c>
      <c r="C4624" s="25">
        <v>22114.0</v>
      </c>
      <c r="D4624" s="26" t="str">
        <f t="shared" si="1"/>
        <v> </v>
      </c>
      <c r="E4624" s="27" t="str">
        <f t="shared" si="2"/>
        <v> </v>
      </c>
    </row>
    <row r="4625">
      <c r="A4625" s="24">
        <v>16274.0</v>
      </c>
      <c r="B4625" s="24" t="s">
        <v>4600</v>
      </c>
      <c r="C4625" s="25">
        <v>20144.0</v>
      </c>
      <c r="D4625" s="26" t="str">
        <f t="shared" si="1"/>
        <v> </v>
      </c>
      <c r="E4625" s="27" t="str">
        <f t="shared" si="2"/>
        <v> </v>
      </c>
    </row>
    <row r="4626">
      <c r="A4626" s="24">
        <v>16275.0</v>
      </c>
      <c r="B4626" s="24" t="s">
        <v>4601</v>
      </c>
      <c r="C4626" s="25">
        <v>22530.0</v>
      </c>
      <c r="D4626" s="26" t="str">
        <f t="shared" si="1"/>
        <v> </v>
      </c>
      <c r="E4626" s="27" t="str">
        <f t="shared" si="2"/>
        <v> </v>
      </c>
    </row>
    <row r="4627">
      <c r="A4627" s="24">
        <v>16280.0</v>
      </c>
      <c r="B4627" s="24" t="s">
        <v>4602</v>
      </c>
      <c r="C4627" s="25">
        <v>19214.0</v>
      </c>
      <c r="D4627" s="26" t="str">
        <f t="shared" si="1"/>
        <v> </v>
      </c>
      <c r="E4627" s="27" t="str">
        <f t="shared" si="2"/>
        <v> </v>
      </c>
    </row>
    <row r="4628">
      <c r="A4628" s="24">
        <v>16283.0</v>
      </c>
      <c r="B4628" s="24" t="s">
        <v>4034</v>
      </c>
      <c r="C4628" s="25">
        <v>19566.0</v>
      </c>
      <c r="D4628" s="26" t="str">
        <f t="shared" si="1"/>
        <v>Repeat</v>
      </c>
      <c r="E4628" s="27" t="str">
        <f t="shared" si="2"/>
        <v> </v>
      </c>
    </row>
    <row r="4629">
      <c r="A4629" s="24">
        <v>16284.0</v>
      </c>
      <c r="B4629" s="24" t="s">
        <v>4603</v>
      </c>
      <c r="C4629" s="25">
        <v>17455.0</v>
      </c>
      <c r="D4629" s="26" t="str">
        <f t="shared" si="1"/>
        <v> </v>
      </c>
      <c r="E4629" s="27" t="str">
        <f t="shared" si="2"/>
        <v> </v>
      </c>
    </row>
    <row r="4630">
      <c r="A4630" s="24">
        <v>16285.0</v>
      </c>
      <c r="B4630" s="24" t="s">
        <v>4604</v>
      </c>
      <c r="C4630" s="25">
        <v>22722.0</v>
      </c>
      <c r="D4630" s="26" t="str">
        <f t="shared" si="1"/>
        <v> </v>
      </c>
      <c r="E4630" s="27" t="str">
        <f t="shared" si="2"/>
        <v> </v>
      </c>
    </row>
    <row r="4631">
      <c r="A4631" s="24">
        <v>16286.0</v>
      </c>
      <c r="B4631" s="24" t="s">
        <v>4605</v>
      </c>
      <c r="C4631" s="25">
        <v>16305.0</v>
      </c>
      <c r="D4631" s="26" t="str">
        <f t="shared" si="1"/>
        <v> </v>
      </c>
      <c r="E4631" s="27" t="str">
        <f t="shared" si="2"/>
        <v> </v>
      </c>
    </row>
    <row r="4632">
      <c r="A4632" s="24">
        <v>16287.0</v>
      </c>
      <c r="B4632" s="24" t="s">
        <v>4606</v>
      </c>
      <c r="C4632" s="25">
        <v>11138.0</v>
      </c>
      <c r="D4632" s="26" t="str">
        <f t="shared" si="1"/>
        <v> </v>
      </c>
      <c r="E4632" s="27" t="str">
        <f t="shared" si="2"/>
        <v> </v>
      </c>
    </row>
    <row r="4633">
      <c r="A4633" s="24">
        <v>16288.0</v>
      </c>
      <c r="B4633" s="24" t="s">
        <v>4607</v>
      </c>
      <c r="C4633" s="25">
        <v>14894.0</v>
      </c>
      <c r="D4633" s="26" t="str">
        <f t="shared" si="1"/>
        <v>Repeat</v>
      </c>
      <c r="E4633" s="27" t="str">
        <f t="shared" si="2"/>
        <v>Repeat</v>
      </c>
    </row>
    <row r="4634">
      <c r="A4634" s="24">
        <v>16291.0</v>
      </c>
      <c r="B4634" s="24" t="s">
        <v>4608</v>
      </c>
      <c r="C4634" s="25">
        <v>12545.0</v>
      </c>
      <c r="D4634" s="26" t="str">
        <f t="shared" si="1"/>
        <v> </v>
      </c>
      <c r="E4634" s="27" t="str">
        <f t="shared" si="2"/>
        <v> </v>
      </c>
    </row>
    <row r="4635">
      <c r="A4635" s="24">
        <v>16292.0</v>
      </c>
      <c r="B4635" s="24" t="s">
        <v>4609</v>
      </c>
      <c r="C4635" s="25">
        <v>22019.0</v>
      </c>
      <c r="D4635" s="26" t="str">
        <f t="shared" si="1"/>
        <v> </v>
      </c>
      <c r="E4635" s="27" t="str">
        <f t="shared" si="2"/>
        <v> </v>
      </c>
    </row>
    <row r="4636">
      <c r="A4636" s="24">
        <v>16293.0</v>
      </c>
      <c r="B4636" s="24" t="s">
        <v>4610</v>
      </c>
      <c r="C4636" s="25">
        <v>23364.0</v>
      </c>
      <c r="D4636" s="26" t="str">
        <f t="shared" si="1"/>
        <v> </v>
      </c>
      <c r="E4636" s="27" t="str">
        <f t="shared" si="2"/>
        <v> </v>
      </c>
    </row>
    <row r="4637">
      <c r="A4637" s="24">
        <v>16294.0</v>
      </c>
      <c r="B4637" s="24" t="s">
        <v>4611</v>
      </c>
      <c r="C4637" s="25">
        <v>24388.0</v>
      </c>
      <c r="D4637" s="26" t="str">
        <f t="shared" si="1"/>
        <v> </v>
      </c>
      <c r="E4637" s="27" t="str">
        <f t="shared" si="2"/>
        <v> </v>
      </c>
    </row>
    <row r="4638">
      <c r="A4638" s="24">
        <v>16295.0</v>
      </c>
      <c r="B4638" s="24" t="s">
        <v>4612</v>
      </c>
      <c r="C4638" s="25">
        <v>19737.0</v>
      </c>
      <c r="D4638" s="26" t="str">
        <f t="shared" si="1"/>
        <v> </v>
      </c>
      <c r="E4638" s="27" t="str">
        <f t="shared" si="2"/>
        <v> </v>
      </c>
    </row>
    <row r="4639">
      <c r="A4639" s="24">
        <v>16296.0</v>
      </c>
      <c r="B4639" s="24" t="s">
        <v>4613</v>
      </c>
      <c r="C4639" s="25">
        <v>28301.0</v>
      </c>
      <c r="D4639" s="26" t="str">
        <f t="shared" si="1"/>
        <v> </v>
      </c>
      <c r="E4639" s="27" t="str">
        <f t="shared" si="2"/>
        <v> </v>
      </c>
    </row>
    <row r="4640">
      <c r="A4640" s="24">
        <v>16297.0</v>
      </c>
      <c r="B4640" s="24" t="s">
        <v>4614</v>
      </c>
      <c r="C4640" s="25">
        <v>15281.0</v>
      </c>
      <c r="D4640" s="26" t="str">
        <f t="shared" si="1"/>
        <v>Repeat</v>
      </c>
      <c r="E4640" s="27" t="str">
        <f t="shared" si="2"/>
        <v>Repeat</v>
      </c>
    </row>
    <row r="4641">
      <c r="A4641" s="24">
        <v>16298.0</v>
      </c>
      <c r="B4641" s="24" t="s">
        <v>4615</v>
      </c>
      <c r="C4641" s="25">
        <v>22478.0</v>
      </c>
      <c r="D4641" s="26" t="str">
        <f t="shared" si="1"/>
        <v> </v>
      </c>
      <c r="E4641" s="27" t="str">
        <f t="shared" si="2"/>
        <v> </v>
      </c>
    </row>
    <row r="4642">
      <c r="A4642" s="24">
        <v>16299.0</v>
      </c>
      <c r="B4642" s="24" t="s">
        <v>4616</v>
      </c>
      <c r="C4642" s="25">
        <v>17491.0</v>
      </c>
      <c r="D4642" s="26" t="str">
        <f t="shared" si="1"/>
        <v>Repeat</v>
      </c>
      <c r="E4642" s="27" t="str">
        <f t="shared" si="2"/>
        <v>Repeat</v>
      </c>
    </row>
    <row r="4643">
      <c r="A4643" s="24">
        <v>16301.0</v>
      </c>
      <c r="B4643" s="24" t="s">
        <v>4617</v>
      </c>
      <c r="C4643" s="25">
        <v>29345.0</v>
      </c>
      <c r="D4643" s="26" t="str">
        <f t="shared" si="1"/>
        <v> </v>
      </c>
      <c r="E4643" s="27" t="str">
        <f t="shared" si="2"/>
        <v> </v>
      </c>
    </row>
    <row r="4644">
      <c r="A4644" s="24">
        <v>16302.0</v>
      </c>
      <c r="B4644" s="24" t="s">
        <v>4618</v>
      </c>
      <c r="C4644" s="25">
        <v>24212.0</v>
      </c>
      <c r="D4644" s="26" t="str">
        <f t="shared" si="1"/>
        <v> </v>
      </c>
      <c r="E4644" s="27" t="str">
        <f t="shared" si="2"/>
        <v> </v>
      </c>
    </row>
    <row r="4645">
      <c r="A4645" s="24">
        <v>16303.0</v>
      </c>
      <c r="B4645" s="24" t="s">
        <v>4619</v>
      </c>
      <c r="C4645" s="25">
        <v>21752.0</v>
      </c>
      <c r="D4645" s="26" t="str">
        <f t="shared" si="1"/>
        <v> </v>
      </c>
      <c r="E4645" s="27" t="str">
        <f t="shared" si="2"/>
        <v> </v>
      </c>
    </row>
    <row r="4646">
      <c r="A4646" s="24">
        <v>16304.0</v>
      </c>
      <c r="B4646" s="24" t="s">
        <v>4620</v>
      </c>
      <c r="C4646" s="25">
        <v>22300.0</v>
      </c>
      <c r="D4646" s="26" t="str">
        <f t="shared" si="1"/>
        <v> </v>
      </c>
      <c r="E4646" s="27" t="str">
        <f t="shared" si="2"/>
        <v> </v>
      </c>
    </row>
    <row r="4647">
      <c r="A4647" s="24">
        <v>16306.0</v>
      </c>
      <c r="B4647" s="24" t="s">
        <v>4621</v>
      </c>
      <c r="C4647" s="25">
        <v>21606.0</v>
      </c>
      <c r="D4647" s="26" t="str">
        <f t="shared" si="1"/>
        <v> </v>
      </c>
      <c r="E4647" s="27" t="str">
        <f t="shared" si="2"/>
        <v> </v>
      </c>
    </row>
    <row r="4648">
      <c r="A4648" s="24">
        <v>16307.0</v>
      </c>
      <c r="B4648" s="24" t="s">
        <v>4622</v>
      </c>
      <c r="C4648" s="25">
        <v>33237.0</v>
      </c>
      <c r="D4648" s="26" t="str">
        <f t="shared" si="1"/>
        <v> </v>
      </c>
      <c r="E4648" s="27" t="str">
        <f t="shared" si="2"/>
        <v> </v>
      </c>
    </row>
    <row r="4649">
      <c r="A4649" s="24">
        <v>16308.0</v>
      </c>
      <c r="B4649" s="24" t="s">
        <v>4623</v>
      </c>
      <c r="C4649" s="25">
        <v>14928.0</v>
      </c>
      <c r="D4649" s="26" t="str">
        <f t="shared" si="1"/>
        <v> </v>
      </c>
      <c r="E4649" s="27" t="str">
        <f t="shared" si="2"/>
        <v> </v>
      </c>
    </row>
    <row r="4650">
      <c r="A4650" s="24">
        <v>16309.0</v>
      </c>
      <c r="B4650" s="24" t="s">
        <v>4624</v>
      </c>
      <c r="C4650" s="25">
        <v>11971.0</v>
      </c>
      <c r="D4650" s="26" t="str">
        <f t="shared" si="1"/>
        <v> </v>
      </c>
      <c r="E4650" s="27" t="str">
        <f t="shared" si="2"/>
        <v> </v>
      </c>
    </row>
    <row r="4651">
      <c r="A4651" s="24">
        <v>16310.0</v>
      </c>
      <c r="B4651" s="24" t="s">
        <v>4625</v>
      </c>
      <c r="C4651" s="25">
        <v>20014.0</v>
      </c>
      <c r="D4651" s="26" t="str">
        <f t="shared" si="1"/>
        <v> </v>
      </c>
      <c r="E4651" s="27" t="str">
        <f t="shared" si="2"/>
        <v> </v>
      </c>
    </row>
    <row r="4652">
      <c r="A4652" s="24">
        <v>16311.0</v>
      </c>
      <c r="B4652" s="24" t="s">
        <v>4626</v>
      </c>
      <c r="C4652" s="25">
        <v>21912.0</v>
      </c>
      <c r="D4652" s="26" t="str">
        <f t="shared" si="1"/>
        <v> </v>
      </c>
      <c r="E4652" s="27" t="str">
        <f t="shared" si="2"/>
        <v> </v>
      </c>
    </row>
    <row r="4653">
      <c r="A4653" s="24">
        <v>16312.0</v>
      </c>
      <c r="B4653" s="24" t="s">
        <v>4627</v>
      </c>
      <c r="C4653" s="25">
        <v>25387.0</v>
      </c>
      <c r="D4653" s="26" t="str">
        <f t="shared" si="1"/>
        <v>Repeat</v>
      </c>
      <c r="E4653" s="27" t="str">
        <f t="shared" si="2"/>
        <v>Repeat</v>
      </c>
    </row>
    <row r="4654">
      <c r="A4654" s="24">
        <v>16313.0</v>
      </c>
      <c r="B4654" s="24" t="s">
        <v>4628</v>
      </c>
      <c r="C4654" s="25">
        <v>32768.0</v>
      </c>
      <c r="D4654" s="26" t="str">
        <f t="shared" si="1"/>
        <v> </v>
      </c>
      <c r="E4654" s="27" t="str">
        <f t="shared" si="2"/>
        <v> </v>
      </c>
    </row>
    <row r="4655">
      <c r="A4655" s="24">
        <v>16314.0</v>
      </c>
      <c r="B4655" s="24" t="s">
        <v>4629</v>
      </c>
      <c r="C4655" s="25">
        <v>17524.0</v>
      </c>
      <c r="D4655" s="26" t="str">
        <f t="shared" si="1"/>
        <v> </v>
      </c>
      <c r="E4655" s="27" t="str">
        <f t="shared" si="2"/>
        <v> </v>
      </c>
    </row>
    <row r="4656">
      <c r="A4656" s="24">
        <v>16315.0</v>
      </c>
      <c r="B4656" s="24" t="s">
        <v>4630</v>
      </c>
      <c r="C4656" s="25">
        <v>19757.0</v>
      </c>
      <c r="D4656" s="26" t="str">
        <f t="shared" si="1"/>
        <v> </v>
      </c>
      <c r="E4656" s="27" t="str">
        <f t="shared" si="2"/>
        <v> </v>
      </c>
    </row>
    <row r="4657">
      <c r="A4657" s="24">
        <v>16316.0</v>
      </c>
      <c r="B4657" s="24" t="s">
        <v>4631</v>
      </c>
      <c r="C4657" s="25">
        <v>18500.0</v>
      </c>
      <c r="D4657" s="26" t="str">
        <f t="shared" si="1"/>
        <v>Repeat</v>
      </c>
      <c r="E4657" s="27" t="str">
        <f t="shared" si="2"/>
        <v>Repeat</v>
      </c>
    </row>
    <row r="4658">
      <c r="A4658" s="24">
        <v>16317.0</v>
      </c>
      <c r="B4658" s="24" t="s">
        <v>4632</v>
      </c>
      <c r="C4658" s="25">
        <v>26513.0</v>
      </c>
      <c r="D4658" s="26" t="str">
        <f t="shared" si="1"/>
        <v> </v>
      </c>
      <c r="E4658" s="27" t="str">
        <f t="shared" si="2"/>
        <v> </v>
      </c>
    </row>
    <row r="4659">
      <c r="A4659" s="24">
        <v>16318.0</v>
      </c>
      <c r="B4659" s="24" t="s">
        <v>4633</v>
      </c>
      <c r="C4659" s="25">
        <v>18967.0</v>
      </c>
      <c r="D4659" s="26" t="str">
        <f t="shared" si="1"/>
        <v>Repeat</v>
      </c>
      <c r="E4659" s="27" t="str">
        <f t="shared" si="2"/>
        <v>Repeat</v>
      </c>
    </row>
    <row r="4660">
      <c r="A4660" s="24">
        <v>16319.0</v>
      </c>
      <c r="B4660" s="24" t="s">
        <v>4634</v>
      </c>
      <c r="C4660" s="25">
        <v>31878.0</v>
      </c>
      <c r="D4660" s="26" t="str">
        <f t="shared" si="1"/>
        <v> </v>
      </c>
      <c r="E4660" s="27" t="str">
        <f t="shared" si="2"/>
        <v> </v>
      </c>
    </row>
    <row r="4661">
      <c r="A4661" s="24">
        <v>16320.0</v>
      </c>
      <c r="B4661" s="24" t="s">
        <v>4635</v>
      </c>
      <c r="C4661" s="25">
        <v>12609.0</v>
      </c>
      <c r="D4661" s="26" t="str">
        <f t="shared" si="1"/>
        <v> </v>
      </c>
      <c r="E4661" s="27" t="str">
        <f t="shared" si="2"/>
        <v> </v>
      </c>
    </row>
    <row r="4662">
      <c r="A4662" s="24">
        <v>16321.0</v>
      </c>
      <c r="B4662" s="24" t="s">
        <v>4636</v>
      </c>
      <c r="C4662" s="25">
        <v>26031.0</v>
      </c>
      <c r="D4662" s="26" t="str">
        <f t="shared" si="1"/>
        <v> </v>
      </c>
      <c r="E4662" s="27" t="str">
        <f t="shared" si="2"/>
        <v> </v>
      </c>
    </row>
    <row r="4663">
      <c r="A4663" s="24">
        <v>16323.0</v>
      </c>
      <c r="B4663" s="24" t="s">
        <v>4637</v>
      </c>
      <c r="C4663" s="25">
        <v>18129.0</v>
      </c>
      <c r="D4663" s="26" t="str">
        <f t="shared" si="1"/>
        <v> </v>
      </c>
      <c r="E4663" s="27" t="str">
        <f t="shared" si="2"/>
        <v> </v>
      </c>
    </row>
    <row r="4664">
      <c r="A4664" s="24">
        <v>16324.0</v>
      </c>
      <c r="B4664" s="24" t="s">
        <v>4638</v>
      </c>
      <c r="C4664" s="25">
        <v>19977.0</v>
      </c>
      <c r="D4664" s="26" t="str">
        <f t="shared" si="1"/>
        <v> </v>
      </c>
      <c r="E4664" s="27" t="str">
        <f t="shared" si="2"/>
        <v> </v>
      </c>
    </row>
    <row r="4665">
      <c r="A4665" s="24">
        <v>16325.0</v>
      </c>
      <c r="B4665" s="24" t="s">
        <v>4639</v>
      </c>
      <c r="C4665" s="25">
        <v>22374.0</v>
      </c>
      <c r="D4665" s="26" t="str">
        <f t="shared" si="1"/>
        <v> </v>
      </c>
      <c r="E4665" s="27" t="str">
        <f t="shared" si="2"/>
        <v> </v>
      </c>
    </row>
    <row r="4666">
      <c r="A4666" s="24">
        <v>16327.0</v>
      </c>
      <c r="B4666" s="24" t="s">
        <v>4640</v>
      </c>
      <c r="C4666" s="25">
        <v>20204.0</v>
      </c>
      <c r="D4666" s="26" t="str">
        <f t="shared" si="1"/>
        <v> </v>
      </c>
      <c r="E4666" s="27" t="str">
        <f t="shared" si="2"/>
        <v> </v>
      </c>
    </row>
    <row r="4667">
      <c r="A4667" s="24">
        <v>16328.0</v>
      </c>
      <c r="B4667" s="24" t="s">
        <v>4641</v>
      </c>
      <c r="C4667" s="25">
        <v>18603.0</v>
      </c>
      <c r="D4667" s="26" t="str">
        <f t="shared" si="1"/>
        <v>Repeat</v>
      </c>
      <c r="E4667" s="27" t="str">
        <f t="shared" si="2"/>
        <v>Repeat</v>
      </c>
    </row>
    <row r="4668">
      <c r="A4668" s="24">
        <v>16329.0</v>
      </c>
      <c r="B4668" s="24" t="s">
        <v>4642</v>
      </c>
      <c r="C4668" s="25">
        <v>23619.0</v>
      </c>
      <c r="D4668" s="26" t="str">
        <f t="shared" si="1"/>
        <v>Repeat</v>
      </c>
      <c r="E4668" s="27" t="str">
        <f t="shared" si="2"/>
        <v>Repeat</v>
      </c>
    </row>
    <row r="4669">
      <c r="A4669" s="24">
        <v>16330.0</v>
      </c>
      <c r="B4669" s="24" t="s">
        <v>4643</v>
      </c>
      <c r="C4669" s="25">
        <v>24636.0</v>
      </c>
      <c r="D4669" s="26" t="str">
        <f t="shared" si="1"/>
        <v>Repeat</v>
      </c>
      <c r="E4669" s="27" t="str">
        <f t="shared" si="2"/>
        <v>Repeat</v>
      </c>
    </row>
    <row r="4670">
      <c r="A4670" s="24">
        <v>16331.0</v>
      </c>
      <c r="B4670" s="24" t="s">
        <v>4644</v>
      </c>
      <c r="C4670" s="25">
        <v>18606.0</v>
      </c>
      <c r="D4670" s="26" t="str">
        <f t="shared" si="1"/>
        <v> </v>
      </c>
      <c r="E4670" s="27" t="str">
        <f t="shared" si="2"/>
        <v> </v>
      </c>
    </row>
    <row r="4671">
      <c r="A4671" s="24">
        <v>16332.0</v>
      </c>
      <c r="B4671" s="24" t="s">
        <v>4645</v>
      </c>
      <c r="C4671" s="25">
        <v>35335.0</v>
      </c>
      <c r="D4671" s="26" t="str">
        <f t="shared" si="1"/>
        <v> </v>
      </c>
      <c r="E4671" s="27" t="str">
        <f t="shared" si="2"/>
        <v> </v>
      </c>
    </row>
    <row r="4672">
      <c r="A4672" s="24">
        <v>16333.0</v>
      </c>
      <c r="B4672" s="24" t="s">
        <v>4646</v>
      </c>
      <c r="C4672" s="25">
        <v>31071.0</v>
      </c>
      <c r="D4672" s="26" t="str">
        <f t="shared" si="1"/>
        <v> </v>
      </c>
      <c r="E4672" s="27" t="str">
        <f t="shared" si="2"/>
        <v> </v>
      </c>
    </row>
    <row r="4673">
      <c r="A4673" s="24">
        <v>16334.0</v>
      </c>
      <c r="B4673" s="24" t="s">
        <v>4647</v>
      </c>
      <c r="C4673" s="25">
        <v>16945.0</v>
      </c>
      <c r="D4673" s="26" t="str">
        <f t="shared" si="1"/>
        <v> </v>
      </c>
      <c r="E4673" s="27" t="str">
        <f t="shared" si="2"/>
        <v> </v>
      </c>
    </row>
    <row r="4674">
      <c r="A4674" s="24">
        <v>16335.0</v>
      </c>
      <c r="B4674" s="24" t="s">
        <v>4648</v>
      </c>
      <c r="C4674" s="25">
        <v>32209.0</v>
      </c>
      <c r="D4674" s="26" t="str">
        <f t="shared" si="1"/>
        <v> </v>
      </c>
      <c r="E4674" s="27" t="str">
        <f t="shared" si="2"/>
        <v> </v>
      </c>
    </row>
    <row r="4675">
      <c r="A4675" s="24">
        <v>16336.0</v>
      </c>
      <c r="B4675" s="24" t="s">
        <v>4649</v>
      </c>
      <c r="C4675" s="25">
        <v>20145.0</v>
      </c>
      <c r="D4675" s="26" t="str">
        <f t="shared" si="1"/>
        <v> </v>
      </c>
      <c r="E4675" s="27" t="str">
        <f t="shared" si="2"/>
        <v> </v>
      </c>
    </row>
    <row r="4676">
      <c r="A4676" s="24">
        <v>16337.0</v>
      </c>
      <c r="B4676" s="24" t="s">
        <v>4650</v>
      </c>
      <c r="C4676" s="25">
        <v>19762.0</v>
      </c>
      <c r="D4676" s="26" t="str">
        <f t="shared" si="1"/>
        <v> </v>
      </c>
      <c r="E4676" s="27" t="str">
        <f t="shared" si="2"/>
        <v> </v>
      </c>
    </row>
    <row r="4677">
      <c r="A4677" s="24">
        <v>16338.0</v>
      </c>
      <c r="B4677" s="24" t="s">
        <v>4651</v>
      </c>
      <c r="C4677" s="25">
        <v>21227.0</v>
      </c>
      <c r="D4677" s="26" t="str">
        <f t="shared" si="1"/>
        <v> </v>
      </c>
      <c r="E4677" s="27" t="str">
        <f t="shared" si="2"/>
        <v> </v>
      </c>
    </row>
    <row r="4678">
      <c r="A4678" s="24">
        <v>16339.0</v>
      </c>
      <c r="B4678" s="24" t="s">
        <v>4652</v>
      </c>
      <c r="C4678" s="25">
        <v>29836.0</v>
      </c>
      <c r="D4678" s="26" t="str">
        <f t="shared" si="1"/>
        <v> </v>
      </c>
      <c r="E4678" s="27" t="str">
        <f t="shared" si="2"/>
        <v> </v>
      </c>
    </row>
    <row r="4679">
      <c r="A4679" s="24">
        <v>16340.0</v>
      </c>
      <c r="B4679" s="24" t="s">
        <v>4653</v>
      </c>
      <c r="C4679" s="25">
        <v>21007.0</v>
      </c>
      <c r="D4679" s="26" t="str">
        <f t="shared" si="1"/>
        <v> </v>
      </c>
      <c r="E4679" s="27" t="str">
        <f t="shared" si="2"/>
        <v> </v>
      </c>
    </row>
    <row r="4680">
      <c r="A4680" s="24">
        <v>16341.0</v>
      </c>
      <c r="B4680" s="24" t="s">
        <v>4654</v>
      </c>
      <c r="C4680" s="25">
        <v>22969.0</v>
      </c>
      <c r="D4680" s="26" t="str">
        <f t="shared" si="1"/>
        <v> </v>
      </c>
      <c r="E4680" s="27" t="str">
        <f t="shared" si="2"/>
        <v> </v>
      </c>
    </row>
    <row r="4681">
      <c r="A4681" s="24">
        <v>16342.0</v>
      </c>
      <c r="B4681" s="24" t="s">
        <v>4655</v>
      </c>
      <c r="C4681" s="25">
        <v>31335.0</v>
      </c>
      <c r="D4681" s="26" t="str">
        <f t="shared" si="1"/>
        <v> </v>
      </c>
      <c r="E4681" s="27" t="str">
        <f t="shared" si="2"/>
        <v> </v>
      </c>
    </row>
    <row r="4682">
      <c r="A4682" s="24">
        <v>16343.0</v>
      </c>
      <c r="B4682" s="24" t="s">
        <v>3095</v>
      </c>
      <c r="C4682" s="25">
        <v>22755.0</v>
      </c>
      <c r="D4682" s="26" t="str">
        <f t="shared" si="1"/>
        <v>Repeat</v>
      </c>
      <c r="E4682" s="27" t="str">
        <f t="shared" si="2"/>
        <v> </v>
      </c>
    </row>
    <row r="4683">
      <c r="A4683" s="24">
        <v>16344.0</v>
      </c>
      <c r="B4683" s="24" t="s">
        <v>4656</v>
      </c>
      <c r="C4683" s="25">
        <v>36990.0</v>
      </c>
      <c r="D4683" s="26" t="str">
        <f t="shared" si="1"/>
        <v> </v>
      </c>
      <c r="E4683" s="27" t="str">
        <f t="shared" si="2"/>
        <v> </v>
      </c>
    </row>
    <row r="4684">
      <c r="A4684" s="24">
        <v>16345.0</v>
      </c>
      <c r="B4684" s="24" t="s">
        <v>4657</v>
      </c>
      <c r="C4684" s="25">
        <v>25107.0</v>
      </c>
      <c r="D4684" s="26" t="str">
        <f t="shared" si="1"/>
        <v> </v>
      </c>
      <c r="E4684" s="27" t="str">
        <f t="shared" si="2"/>
        <v> </v>
      </c>
    </row>
    <row r="4685">
      <c r="A4685" s="24">
        <v>16346.0</v>
      </c>
      <c r="B4685" s="24" t="s">
        <v>4658</v>
      </c>
      <c r="C4685" s="25">
        <v>18157.0</v>
      </c>
      <c r="D4685" s="26" t="str">
        <f t="shared" si="1"/>
        <v> </v>
      </c>
      <c r="E4685" s="27" t="str">
        <f t="shared" si="2"/>
        <v> </v>
      </c>
    </row>
    <row r="4686">
      <c r="A4686" s="24">
        <v>16347.0</v>
      </c>
      <c r="B4686" s="24" t="s">
        <v>4659</v>
      </c>
      <c r="C4686" s="25">
        <v>21818.0</v>
      </c>
      <c r="D4686" s="26" t="str">
        <f t="shared" si="1"/>
        <v> </v>
      </c>
      <c r="E4686" s="27" t="str">
        <f t="shared" si="2"/>
        <v> </v>
      </c>
    </row>
    <row r="4687">
      <c r="A4687" s="24">
        <v>16348.0</v>
      </c>
      <c r="B4687" s="24" t="s">
        <v>4660</v>
      </c>
      <c r="C4687" s="25">
        <v>15288.0</v>
      </c>
      <c r="D4687" s="26" t="str">
        <f t="shared" si="1"/>
        <v>Repeat</v>
      </c>
      <c r="E4687" s="27" t="str">
        <f t="shared" si="2"/>
        <v>Repeat</v>
      </c>
    </row>
    <row r="4688">
      <c r="A4688" s="24">
        <v>16349.0</v>
      </c>
      <c r="B4688" s="24" t="s">
        <v>4661</v>
      </c>
      <c r="C4688" s="25">
        <v>13922.0</v>
      </c>
      <c r="D4688" s="26" t="str">
        <f t="shared" si="1"/>
        <v> </v>
      </c>
      <c r="E4688" s="27" t="str">
        <f t="shared" si="2"/>
        <v> </v>
      </c>
    </row>
    <row r="4689">
      <c r="A4689" s="24">
        <v>16350.0</v>
      </c>
      <c r="B4689" s="24" t="s">
        <v>4662</v>
      </c>
      <c r="C4689" s="25">
        <v>22243.0</v>
      </c>
      <c r="D4689" s="26" t="str">
        <f t="shared" si="1"/>
        <v> </v>
      </c>
      <c r="E4689" s="27" t="str">
        <f t="shared" si="2"/>
        <v> </v>
      </c>
    </row>
    <row r="4690">
      <c r="A4690" s="24">
        <v>16352.0</v>
      </c>
      <c r="B4690" s="24" t="s">
        <v>4663</v>
      </c>
      <c r="C4690" s="25">
        <v>15725.0</v>
      </c>
      <c r="D4690" s="26" t="str">
        <f t="shared" si="1"/>
        <v> </v>
      </c>
      <c r="E4690" s="27" t="str">
        <f t="shared" si="2"/>
        <v> </v>
      </c>
    </row>
    <row r="4691">
      <c r="A4691" s="24">
        <v>16353.0</v>
      </c>
      <c r="B4691" s="24" t="s">
        <v>4664</v>
      </c>
      <c r="C4691" s="25">
        <v>14083.0</v>
      </c>
      <c r="D4691" s="26" t="str">
        <f t="shared" si="1"/>
        <v>Repeat</v>
      </c>
      <c r="E4691" s="27" t="str">
        <f t="shared" si="2"/>
        <v>Repeat</v>
      </c>
    </row>
    <row r="4692">
      <c r="A4692" s="24">
        <v>16354.0</v>
      </c>
      <c r="B4692" s="24" t="s">
        <v>4665</v>
      </c>
      <c r="C4692" s="25">
        <v>15506.0</v>
      </c>
      <c r="D4692" s="26" t="str">
        <f t="shared" si="1"/>
        <v> </v>
      </c>
      <c r="E4692" s="27" t="str">
        <f t="shared" si="2"/>
        <v> </v>
      </c>
    </row>
    <row r="4693">
      <c r="A4693" s="24">
        <v>16355.0</v>
      </c>
      <c r="B4693" s="24" t="s">
        <v>4666</v>
      </c>
      <c r="C4693" s="25">
        <v>13948.0</v>
      </c>
      <c r="D4693" s="26" t="str">
        <f t="shared" si="1"/>
        <v> </v>
      </c>
      <c r="E4693" s="27" t="str">
        <f t="shared" si="2"/>
        <v> </v>
      </c>
    </row>
    <row r="4694">
      <c r="A4694" s="24">
        <v>16356.0</v>
      </c>
      <c r="B4694" s="24" t="s">
        <v>4667</v>
      </c>
      <c r="C4694" s="25">
        <v>15053.0</v>
      </c>
      <c r="D4694" s="26" t="str">
        <f t="shared" si="1"/>
        <v> </v>
      </c>
      <c r="E4694" s="27" t="str">
        <f t="shared" si="2"/>
        <v> </v>
      </c>
    </row>
    <row r="4695">
      <c r="A4695" s="24">
        <v>16357.0</v>
      </c>
      <c r="B4695" s="24" t="s">
        <v>4668</v>
      </c>
      <c r="C4695" s="25">
        <v>22879.0</v>
      </c>
      <c r="D4695" s="26" t="str">
        <f t="shared" si="1"/>
        <v> </v>
      </c>
      <c r="E4695" s="27" t="str">
        <f t="shared" si="2"/>
        <v> </v>
      </c>
    </row>
    <row r="4696">
      <c r="A4696" s="24">
        <v>16358.0</v>
      </c>
      <c r="B4696" s="24" t="s">
        <v>4669</v>
      </c>
      <c r="C4696" s="25">
        <v>34143.0</v>
      </c>
      <c r="D4696" s="26" t="str">
        <f t="shared" si="1"/>
        <v> </v>
      </c>
      <c r="E4696" s="27" t="str">
        <f t="shared" si="2"/>
        <v> </v>
      </c>
    </row>
    <row r="4697">
      <c r="A4697" s="24">
        <v>16359.0</v>
      </c>
      <c r="B4697" s="24" t="s">
        <v>4670</v>
      </c>
      <c r="C4697" s="25">
        <v>19129.0</v>
      </c>
      <c r="D4697" s="26" t="str">
        <f t="shared" si="1"/>
        <v> </v>
      </c>
      <c r="E4697" s="27" t="str">
        <f t="shared" si="2"/>
        <v> </v>
      </c>
    </row>
    <row r="4698">
      <c r="A4698" s="24">
        <v>16360.0</v>
      </c>
      <c r="B4698" s="24" t="s">
        <v>4671</v>
      </c>
      <c r="C4698" s="25">
        <v>27597.0</v>
      </c>
      <c r="D4698" s="26" t="str">
        <f t="shared" si="1"/>
        <v> </v>
      </c>
      <c r="E4698" s="27" t="str">
        <f t="shared" si="2"/>
        <v> </v>
      </c>
    </row>
    <row r="4699">
      <c r="A4699" s="24">
        <v>16361.0</v>
      </c>
      <c r="B4699" s="24" t="s">
        <v>4672</v>
      </c>
      <c r="C4699" s="25">
        <v>22156.0</v>
      </c>
      <c r="D4699" s="26" t="str">
        <f t="shared" si="1"/>
        <v> </v>
      </c>
      <c r="E4699" s="27" t="str">
        <f t="shared" si="2"/>
        <v> </v>
      </c>
    </row>
    <row r="4700">
      <c r="A4700" s="24">
        <v>16362.0</v>
      </c>
      <c r="B4700" s="24" t="s">
        <v>4673</v>
      </c>
      <c r="C4700" s="25">
        <v>26714.0</v>
      </c>
      <c r="D4700" s="26" t="str">
        <f t="shared" si="1"/>
        <v>Repeat</v>
      </c>
      <c r="E4700" s="27" t="str">
        <f t="shared" si="2"/>
        <v> </v>
      </c>
    </row>
    <row r="4701">
      <c r="A4701" s="24">
        <v>16363.0</v>
      </c>
      <c r="B4701" s="24" t="s">
        <v>4674</v>
      </c>
      <c r="C4701" s="25">
        <v>16762.0</v>
      </c>
      <c r="D4701" s="26" t="str">
        <f t="shared" si="1"/>
        <v> </v>
      </c>
      <c r="E4701" s="27" t="str">
        <f t="shared" si="2"/>
        <v> </v>
      </c>
    </row>
    <row r="4702">
      <c r="A4702" s="24">
        <v>16364.0</v>
      </c>
      <c r="B4702" s="24" t="s">
        <v>4675</v>
      </c>
      <c r="C4702" s="25">
        <v>32591.0</v>
      </c>
      <c r="D4702" s="26" t="str">
        <f t="shared" si="1"/>
        <v> </v>
      </c>
      <c r="E4702" s="27" t="str">
        <f t="shared" si="2"/>
        <v> </v>
      </c>
    </row>
    <row r="4703">
      <c r="A4703" s="24">
        <v>16365.0</v>
      </c>
      <c r="B4703" s="24" t="s">
        <v>4676</v>
      </c>
      <c r="C4703" s="25">
        <v>26324.0</v>
      </c>
      <c r="D4703" s="26" t="str">
        <f t="shared" si="1"/>
        <v> </v>
      </c>
      <c r="E4703" s="27" t="str">
        <f t="shared" si="2"/>
        <v> </v>
      </c>
    </row>
    <row r="4704">
      <c r="A4704" s="24">
        <v>16366.0</v>
      </c>
      <c r="B4704" s="24" t="s">
        <v>4677</v>
      </c>
      <c r="C4704" s="25">
        <v>25871.0</v>
      </c>
      <c r="D4704" s="26" t="str">
        <f t="shared" si="1"/>
        <v> </v>
      </c>
      <c r="E4704" s="27" t="str">
        <f t="shared" si="2"/>
        <v> </v>
      </c>
    </row>
    <row r="4705">
      <c r="A4705" s="24">
        <v>16368.0</v>
      </c>
      <c r="B4705" s="24" t="s">
        <v>4678</v>
      </c>
      <c r="C4705" s="25">
        <v>33256.0</v>
      </c>
      <c r="D4705" s="26" t="str">
        <f t="shared" si="1"/>
        <v> </v>
      </c>
      <c r="E4705" s="27" t="str">
        <f t="shared" si="2"/>
        <v> </v>
      </c>
    </row>
    <row r="4706">
      <c r="A4706" s="24">
        <v>16370.0</v>
      </c>
      <c r="B4706" s="24" t="s">
        <v>4679</v>
      </c>
      <c r="C4706" s="25">
        <v>16144.0</v>
      </c>
      <c r="D4706" s="26" t="str">
        <f t="shared" si="1"/>
        <v>Repeat</v>
      </c>
      <c r="E4706" s="27" t="str">
        <f t="shared" si="2"/>
        <v> </v>
      </c>
    </row>
    <row r="4707">
      <c r="A4707" s="24">
        <v>16371.0</v>
      </c>
      <c r="B4707" s="24" t="s">
        <v>4680</v>
      </c>
      <c r="C4707" s="25">
        <v>32368.0</v>
      </c>
      <c r="D4707" s="26" t="str">
        <f t="shared" si="1"/>
        <v> </v>
      </c>
      <c r="E4707" s="27" t="str">
        <f t="shared" si="2"/>
        <v> </v>
      </c>
    </row>
    <row r="4708">
      <c r="A4708" s="24">
        <v>16372.0</v>
      </c>
      <c r="B4708" s="24" t="s">
        <v>4681</v>
      </c>
      <c r="C4708" s="25">
        <v>15209.0</v>
      </c>
      <c r="D4708" s="26" t="str">
        <f t="shared" si="1"/>
        <v> </v>
      </c>
      <c r="E4708" s="27" t="str">
        <f t="shared" si="2"/>
        <v> </v>
      </c>
    </row>
    <row r="4709">
      <c r="A4709" s="24">
        <v>16373.0</v>
      </c>
      <c r="B4709" s="24" t="s">
        <v>4682</v>
      </c>
      <c r="C4709" s="25">
        <v>20996.0</v>
      </c>
      <c r="D4709" s="26" t="str">
        <f t="shared" si="1"/>
        <v> </v>
      </c>
      <c r="E4709" s="27" t="str">
        <f t="shared" si="2"/>
        <v> </v>
      </c>
    </row>
    <row r="4710">
      <c r="A4710" s="24">
        <v>16374.0</v>
      </c>
      <c r="B4710" s="24" t="s">
        <v>4683</v>
      </c>
      <c r="C4710" s="25">
        <v>23831.0</v>
      </c>
      <c r="D4710" s="26" t="str">
        <f t="shared" si="1"/>
        <v> </v>
      </c>
      <c r="E4710" s="27" t="str">
        <f t="shared" si="2"/>
        <v> </v>
      </c>
    </row>
    <row r="4711">
      <c r="A4711" s="24">
        <v>16375.0</v>
      </c>
      <c r="B4711" s="24" t="s">
        <v>4684</v>
      </c>
      <c r="C4711" s="25">
        <v>19442.0</v>
      </c>
      <c r="D4711" s="26" t="str">
        <f t="shared" si="1"/>
        <v>Repeat</v>
      </c>
      <c r="E4711" s="27" t="str">
        <f t="shared" si="2"/>
        <v>Repeat</v>
      </c>
    </row>
    <row r="4712">
      <c r="A4712" s="24">
        <v>16376.0</v>
      </c>
      <c r="B4712" s="24" t="s">
        <v>4685</v>
      </c>
      <c r="C4712" s="25">
        <v>30915.0</v>
      </c>
      <c r="D4712" s="26" t="str">
        <f t="shared" si="1"/>
        <v> </v>
      </c>
      <c r="E4712" s="27" t="str">
        <f t="shared" si="2"/>
        <v> </v>
      </c>
    </row>
    <row r="4713">
      <c r="A4713" s="24">
        <v>16377.0</v>
      </c>
      <c r="B4713" s="24" t="s">
        <v>4686</v>
      </c>
      <c r="C4713" s="25">
        <v>26719.0</v>
      </c>
      <c r="D4713" s="26" t="str">
        <f t="shared" si="1"/>
        <v>Repeat</v>
      </c>
      <c r="E4713" s="27" t="str">
        <f t="shared" si="2"/>
        <v>Repeat</v>
      </c>
    </row>
    <row r="4714">
      <c r="A4714" s="24">
        <v>16378.0</v>
      </c>
      <c r="B4714" s="24" t="s">
        <v>4687</v>
      </c>
      <c r="C4714" s="25">
        <v>28236.0</v>
      </c>
      <c r="D4714" s="26" t="str">
        <f t="shared" si="1"/>
        <v> </v>
      </c>
      <c r="E4714" s="27" t="str">
        <f t="shared" si="2"/>
        <v> </v>
      </c>
    </row>
    <row r="4715">
      <c r="A4715" s="24">
        <v>16379.0</v>
      </c>
      <c r="B4715" s="24" t="s">
        <v>4688</v>
      </c>
      <c r="C4715" s="25">
        <v>29634.0</v>
      </c>
      <c r="D4715" s="26" t="str">
        <f t="shared" si="1"/>
        <v> </v>
      </c>
      <c r="E4715" s="27" t="str">
        <f t="shared" si="2"/>
        <v> </v>
      </c>
    </row>
    <row r="4716">
      <c r="A4716" s="24">
        <v>16380.0</v>
      </c>
      <c r="B4716" s="24" t="s">
        <v>4689</v>
      </c>
      <c r="C4716" s="25">
        <v>14198.0</v>
      </c>
      <c r="D4716" s="26" t="str">
        <f t="shared" si="1"/>
        <v> </v>
      </c>
      <c r="E4716" s="27" t="str">
        <f t="shared" si="2"/>
        <v> </v>
      </c>
    </row>
    <row r="4717">
      <c r="A4717" s="24">
        <v>16381.0</v>
      </c>
      <c r="B4717" s="24" t="s">
        <v>4690</v>
      </c>
      <c r="C4717" s="25">
        <v>21829.0</v>
      </c>
      <c r="D4717" s="26" t="str">
        <f t="shared" si="1"/>
        <v> </v>
      </c>
      <c r="E4717" s="27" t="str">
        <f t="shared" si="2"/>
        <v> </v>
      </c>
    </row>
    <row r="4718">
      <c r="A4718" s="24">
        <v>16382.0</v>
      </c>
      <c r="B4718" s="24" t="s">
        <v>4691</v>
      </c>
      <c r="C4718" s="25">
        <v>34529.0</v>
      </c>
      <c r="D4718" s="26" t="str">
        <f t="shared" si="1"/>
        <v> </v>
      </c>
      <c r="E4718" s="27" t="str">
        <f t="shared" si="2"/>
        <v> </v>
      </c>
    </row>
    <row r="4719">
      <c r="A4719" s="24">
        <v>16383.0</v>
      </c>
      <c r="B4719" s="24" t="s">
        <v>4692</v>
      </c>
      <c r="C4719" s="25">
        <v>13721.0</v>
      </c>
      <c r="D4719" s="26" t="str">
        <f t="shared" si="1"/>
        <v> </v>
      </c>
      <c r="E4719" s="27" t="str">
        <f t="shared" si="2"/>
        <v> </v>
      </c>
    </row>
    <row r="4720">
      <c r="A4720" s="24">
        <v>16384.0</v>
      </c>
      <c r="B4720" s="24" t="s">
        <v>4693</v>
      </c>
      <c r="C4720" s="25">
        <v>22210.0</v>
      </c>
      <c r="D4720" s="26" t="str">
        <f t="shared" si="1"/>
        <v> </v>
      </c>
      <c r="E4720" s="27" t="str">
        <f t="shared" si="2"/>
        <v> </v>
      </c>
    </row>
    <row r="4721">
      <c r="A4721" s="24">
        <v>16385.0</v>
      </c>
      <c r="B4721" s="24" t="s">
        <v>4694</v>
      </c>
      <c r="C4721" s="25">
        <v>19025.0</v>
      </c>
      <c r="D4721" s="26" t="str">
        <f t="shared" si="1"/>
        <v> </v>
      </c>
      <c r="E4721" s="27" t="str">
        <f t="shared" si="2"/>
        <v> </v>
      </c>
    </row>
    <row r="4722">
      <c r="A4722" s="24">
        <v>16386.0</v>
      </c>
      <c r="B4722" s="24" t="s">
        <v>4695</v>
      </c>
      <c r="C4722" s="25">
        <v>32395.0</v>
      </c>
      <c r="D4722" s="26" t="str">
        <f t="shared" si="1"/>
        <v> </v>
      </c>
      <c r="E4722" s="27" t="str">
        <f t="shared" si="2"/>
        <v> </v>
      </c>
    </row>
    <row r="4723">
      <c r="A4723" s="24">
        <v>16387.0</v>
      </c>
      <c r="B4723" s="24" t="s">
        <v>4696</v>
      </c>
      <c r="C4723" s="25">
        <v>21921.0</v>
      </c>
      <c r="D4723" s="26" t="str">
        <f t="shared" si="1"/>
        <v> </v>
      </c>
      <c r="E4723" s="27" t="str">
        <f t="shared" si="2"/>
        <v> </v>
      </c>
    </row>
    <row r="4724">
      <c r="A4724" s="24">
        <v>16388.0</v>
      </c>
      <c r="B4724" s="24" t="s">
        <v>4697</v>
      </c>
      <c r="C4724" s="25">
        <v>15830.0</v>
      </c>
      <c r="D4724" s="26" t="str">
        <f t="shared" si="1"/>
        <v> </v>
      </c>
      <c r="E4724" s="27" t="str">
        <f t="shared" si="2"/>
        <v> </v>
      </c>
    </row>
    <row r="4725">
      <c r="A4725" s="24">
        <v>16389.0</v>
      </c>
      <c r="B4725" s="24" t="s">
        <v>4698</v>
      </c>
      <c r="C4725" s="25">
        <v>17340.0</v>
      </c>
      <c r="D4725" s="26" t="str">
        <f t="shared" si="1"/>
        <v> </v>
      </c>
      <c r="E4725" s="27" t="str">
        <f t="shared" si="2"/>
        <v> </v>
      </c>
    </row>
    <row r="4726">
      <c r="A4726" s="24">
        <v>16390.0</v>
      </c>
      <c r="B4726" s="24" t="s">
        <v>4699</v>
      </c>
      <c r="C4726" s="25">
        <v>17473.0</v>
      </c>
      <c r="D4726" s="26" t="str">
        <f t="shared" si="1"/>
        <v> </v>
      </c>
      <c r="E4726" s="27" t="str">
        <f t="shared" si="2"/>
        <v> </v>
      </c>
    </row>
    <row r="4727">
      <c r="A4727" s="24">
        <v>16391.0</v>
      </c>
      <c r="B4727" s="24" t="s">
        <v>4700</v>
      </c>
      <c r="C4727" s="25">
        <v>15883.0</v>
      </c>
      <c r="D4727" s="26" t="str">
        <f t="shared" si="1"/>
        <v> </v>
      </c>
      <c r="E4727" s="27" t="str">
        <f t="shared" si="2"/>
        <v> </v>
      </c>
    </row>
    <row r="4728">
      <c r="A4728" s="24">
        <v>16392.0</v>
      </c>
      <c r="B4728" s="24" t="s">
        <v>4701</v>
      </c>
      <c r="C4728" s="25">
        <v>29159.0</v>
      </c>
      <c r="D4728" s="26" t="str">
        <f t="shared" si="1"/>
        <v> </v>
      </c>
      <c r="E4728" s="27" t="str">
        <f t="shared" si="2"/>
        <v> </v>
      </c>
    </row>
    <row r="4729">
      <c r="A4729" s="24">
        <v>16393.0</v>
      </c>
      <c r="B4729" s="24" t="s">
        <v>4702</v>
      </c>
      <c r="C4729" s="25">
        <v>16969.0</v>
      </c>
      <c r="D4729" s="26" t="str">
        <f t="shared" si="1"/>
        <v> </v>
      </c>
      <c r="E4729" s="27" t="str">
        <f t="shared" si="2"/>
        <v> </v>
      </c>
    </row>
    <row r="4730">
      <c r="A4730" s="24">
        <v>16394.0</v>
      </c>
      <c r="B4730" s="24" t="s">
        <v>4703</v>
      </c>
      <c r="C4730" s="25">
        <v>26978.0</v>
      </c>
      <c r="D4730" s="26" t="str">
        <f t="shared" si="1"/>
        <v> </v>
      </c>
      <c r="E4730" s="27" t="str">
        <f t="shared" si="2"/>
        <v> </v>
      </c>
    </row>
    <row r="4731">
      <c r="A4731" s="24">
        <v>16395.0</v>
      </c>
      <c r="B4731" s="24" t="s">
        <v>4704</v>
      </c>
      <c r="C4731" s="25">
        <v>34341.0</v>
      </c>
      <c r="D4731" s="26" t="str">
        <f t="shared" si="1"/>
        <v> </v>
      </c>
      <c r="E4731" s="27" t="str">
        <f t="shared" si="2"/>
        <v> </v>
      </c>
    </row>
    <row r="4732">
      <c r="A4732" s="24">
        <v>16396.0</v>
      </c>
      <c r="B4732" s="24" t="s">
        <v>4705</v>
      </c>
      <c r="C4732" s="25">
        <v>15793.0</v>
      </c>
      <c r="D4732" s="26" t="str">
        <f t="shared" si="1"/>
        <v> </v>
      </c>
      <c r="E4732" s="27" t="str">
        <f t="shared" si="2"/>
        <v> </v>
      </c>
    </row>
    <row r="4733">
      <c r="A4733" s="24">
        <v>16397.0</v>
      </c>
      <c r="B4733" s="24" t="s">
        <v>4706</v>
      </c>
      <c r="C4733" s="25">
        <v>21019.0</v>
      </c>
      <c r="D4733" s="26" t="str">
        <f t="shared" si="1"/>
        <v> </v>
      </c>
      <c r="E4733" s="27" t="str">
        <f t="shared" si="2"/>
        <v> </v>
      </c>
    </row>
    <row r="4734">
      <c r="A4734" s="24">
        <v>16398.0</v>
      </c>
      <c r="B4734" s="24" t="s">
        <v>4707</v>
      </c>
      <c r="C4734" s="25">
        <v>17697.0</v>
      </c>
      <c r="D4734" s="26" t="str">
        <f t="shared" si="1"/>
        <v> </v>
      </c>
      <c r="E4734" s="27" t="str">
        <f t="shared" si="2"/>
        <v> </v>
      </c>
    </row>
    <row r="4735">
      <c r="A4735" s="24">
        <v>16399.0</v>
      </c>
      <c r="B4735" s="24" t="s">
        <v>4708</v>
      </c>
      <c r="C4735" s="25">
        <v>19889.0</v>
      </c>
      <c r="D4735" s="26" t="str">
        <f t="shared" si="1"/>
        <v> </v>
      </c>
      <c r="E4735" s="27" t="str">
        <f t="shared" si="2"/>
        <v> </v>
      </c>
    </row>
    <row r="4736">
      <c r="A4736" s="24">
        <v>16401.0</v>
      </c>
      <c r="B4736" s="24" t="s">
        <v>4709</v>
      </c>
      <c r="C4736" s="25">
        <v>23628.0</v>
      </c>
      <c r="D4736" s="26" t="str">
        <f t="shared" si="1"/>
        <v> </v>
      </c>
      <c r="E4736" s="27" t="str">
        <f t="shared" si="2"/>
        <v> </v>
      </c>
    </row>
    <row r="4737">
      <c r="A4737" s="24">
        <v>16402.0</v>
      </c>
      <c r="B4737" s="24" t="s">
        <v>4710</v>
      </c>
      <c r="C4737" s="25">
        <v>16827.0</v>
      </c>
      <c r="D4737" s="26" t="str">
        <f t="shared" si="1"/>
        <v> </v>
      </c>
      <c r="E4737" s="27" t="str">
        <f t="shared" si="2"/>
        <v> </v>
      </c>
    </row>
    <row r="4738">
      <c r="A4738" s="24">
        <v>16403.0</v>
      </c>
      <c r="B4738" s="24" t="s">
        <v>4711</v>
      </c>
      <c r="C4738" s="25">
        <v>14184.0</v>
      </c>
      <c r="D4738" s="26" t="str">
        <f t="shared" si="1"/>
        <v> </v>
      </c>
      <c r="E4738" s="27" t="str">
        <f t="shared" si="2"/>
        <v> </v>
      </c>
    </row>
    <row r="4739">
      <c r="A4739" s="24">
        <v>16404.0</v>
      </c>
      <c r="B4739" s="24" t="s">
        <v>4712</v>
      </c>
      <c r="C4739" s="25">
        <v>21743.0</v>
      </c>
      <c r="D4739" s="26" t="str">
        <f t="shared" si="1"/>
        <v> </v>
      </c>
      <c r="E4739" s="27" t="str">
        <f t="shared" si="2"/>
        <v> </v>
      </c>
    </row>
    <row r="4740">
      <c r="A4740" s="24">
        <v>16405.0</v>
      </c>
      <c r="B4740" s="24" t="s">
        <v>4713</v>
      </c>
      <c r="C4740" s="25">
        <v>34065.0</v>
      </c>
      <c r="D4740" s="26" t="str">
        <f t="shared" si="1"/>
        <v> </v>
      </c>
      <c r="E4740" s="27" t="str">
        <f t="shared" si="2"/>
        <v> </v>
      </c>
    </row>
    <row r="4741">
      <c r="A4741" s="24">
        <v>16406.0</v>
      </c>
      <c r="B4741" s="24" t="s">
        <v>4714</v>
      </c>
      <c r="C4741" s="25">
        <v>12710.0</v>
      </c>
      <c r="D4741" s="26" t="str">
        <f t="shared" si="1"/>
        <v> </v>
      </c>
      <c r="E4741" s="27" t="str">
        <f t="shared" si="2"/>
        <v> </v>
      </c>
    </row>
    <row r="4742">
      <c r="A4742" s="24">
        <v>16407.0</v>
      </c>
      <c r="B4742" s="24" t="s">
        <v>4715</v>
      </c>
      <c r="C4742" s="25">
        <v>30011.0</v>
      </c>
      <c r="D4742" s="26" t="str">
        <f t="shared" si="1"/>
        <v> </v>
      </c>
      <c r="E4742" s="27" t="str">
        <f t="shared" si="2"/>
        <v> </v>
      </c>
    </row>
    <row r="4743">
      <c r="A4743" s="24">
        <v>16408.0</v>
      </c>
      <c r="B4743" s="24" t="s">
        <v>4716</v>
      </c>
      <c r="C4743" s="25">
        <v>17007.0</v>
      </c>
      <c r="D4743" s="26" t="str">
        <f t="shared" si="1"/>
        <v>Repeat</v>
      </c>
      <c r="E4743" s="27" t="str">
        <f t="shared" si="2"/>
        <v> </v>
      </c>
    </row>
    <row r="4744">
      <c r="A4744" s="24">
        <v>16409.0</v>
      </c>
      <c r="B4744" s="24" t="s">
        <v>4717</v>
      </c>
      <c r="C4744" s="25">
        <v>19377.0</v>
      </c>
      <c r="D4744" s="26" t="str">
        <f t="shared" si="1"/>
        <v> </v>
      </c>
      <c r="E4744" s="27" t="str">
        <f t="shared" si="2"/>
        <v> </v>
      </c>
    </row>
    <row r="4745">
      <c r="A4745" s="24">
        <v>16411.0</v>
      </c>
      <c r="B4745" s="24" t="s">
        <v>446</v>
      </c>
      <c r="C4745" s="25">
        <v>19376.0</v>
      </c>
      <c r="D4745" s="26" t="str">
        <f t="shared" si="1"/>
        <v>Repeat</v>
      </c>
      <c r="E4745" s="27" t="str">
        <f t="shared" si="2"/>
        <v> </v>
      </c>
    </row>
    <row r="4746">
      <c r="A4746" s="24">
        <v>16412.0</v>
      </c>
      <c r="B4746" s="24" t="s">
        <v>4718</v>
      </c>
      <c r="C4746" s="25">
        <v>16226.0</v>
      </c>
      <c r="D4746" s="26" t="str">
        <f t="shared" si="1"/>
        <v> </v>
      </c>
      <c r="E4746" s="27" t="str">
        <f t="shared" si="2"/>
        <v> </v>
      </c>
    </row>
    <row r="4747">
      <c r="A4747" s="24">
        <v>16413.0</v>
      </c>
      <c r="B4747" s="24" t="s">
        <v>2395</v>
      </c>
      <c r="C4747" s="25">
        <v>17781.0</v>
      </c>
      <c r="D4747" s="26" t="str">
        <f t="shared" si="1"/>
        <v>Repeat</v>
      </c>
      <c r="E4747" s="27" t="str">
        <f t="shared" si="2"/>
        <v> </v>
      </c>
    </row>
    <row r="4748">
      <c r="A4748" s="24">
        <v>16414.0</v>
      </c>
      <c r="B4748" s="24" t="s">
        <v>4719</v>
      </c>
      <c r="C4748" s="25">
        <v>12283.0</v>
      </c>
      <c r="D4748" s="26" t="str">
        <f t="shared" si="1"/>
        <v> </v>
      </c>
      <c r="E4748" s="27" t="str">
        <f t="shared" si="2"/>
        <v> </v>
      </c>
    </row>
    <row r="4749">
      <c r="A4749" s="24">
        <v>16415.0</v>
      </c>
      <c r="B4749" s="24" t="s">
        <v>4720</v>
      </c>
      <c r="C4749" s="25">
        <v>31942.0</v>
      </c>
      <c r="D4749" s="26" t="str">
        <f t="shared" si="1"/>
        <v> </v>
      </c>
      <c r="E4749" s="27" t="str">
        <f t="shared" si="2"/>
        <v> </v>
      </c>
    </row>
    <row r="4750">
      <c r="A4750" s="24">
        <v>16416.0</v>
      </c>
      <c r="B4750" s="24" t="s">
        <v>4721</v>
      </c>
      <c r="C4750" s="25">
        <v>24182.0</v>
      </c>
      <c r="D4750" s="26" t="str">
        <f t="shared" si="1"/>
        <v> </v>
      </c>
      <c r="E4750" s="27" t="str">
        <f t="shared" si="2"/>
        <v> </v>
      </c>
    </row>
    <row r="4751">
      <c r="A4751" s="24">
        <v>16417.0</v>
      </c>
      <c r="B4751" s="24" t="s">
        <v>4722</v>
      </c>
      <c r="C4751" s="25">
        <v>29034.0</v>
      </c>
      <c r="D4751" s="26" t="str">
        <f t="shared" si="1"/>
        <v>Repeat</v>
      </c>
      <c r="E4751" s="27" t="str">
        <f t="shared" si="2"/>
        <v>Repeat</v>
      </c>
    </row>
    <row r="4752">
      <c r="A4752" s="24">
        <v>16419.0</v>
      </c>
      <c r="B4752" s="24" t="s">
        <v>4723</v>
      </c>
      <c r="C4752" s="25">
        <v>19579.0</v>
      </c>
      <c r="D4752" s="26" t="str">
        <f t="shared" si="1"/>
        <v> </v>
      </c>
      <c r="E4752" s="27" t="str">
        <f t="shared" si="2"/>
        <v> </v>
      </c>
    </row>
    <row r="4753">
      <c r="A4753" s="24">
        <v>16420.0</v>
      </c>
      <c r="B4753" s="24" t="s">
        <v>4724</v>
      </c>
      <c r="C4753" s="25">
        <v>24177.0</v>
      </c>
      <c r="D4753" s="26" t="str">
        <f t="shared" si="1"/>
        <v> </v>
      </c>
      <c r="E4753" s="27" t="str">
        <f t="shared" si="2"/>
        <v> </v>
      </c>
    </row>
    <row r="4754">
      <c r="A4754" s="24">
        <v>16421.0</v>
      </c>
      <c r="B4754" s="24" t="s">
        <v>4725</v>
      </c>
      <c r="C4754" s="25">
        <v>22284.0</v>
      </c>
      <c r="D4754" s="26" t="str">
        <f t="shared" si="1"/>
        <v> </v>
      </c>
      <c r="E4754" s="27" t="str">
        <f t="shared" si="2"/>
        <v> </v>
      </c>
    </row>
    <row r="4755">
      <c r="A4755" s="24">
        <v>16422.0</v>
      </c>
      <c r="B4755" s="24" t="s">
        <v>4726</v>
      </c>
      <c r="C4755" s="25">
        <v>22182.0</v>
      </c>
      <c r="D4755" s="26" t="str">
        <f t="shared" si="1"/>
        <v> </v>
      </c>
      <c r="E4755" s="27" t="str">
        <f t="shared" si="2"/>
        <v> </v>
      </c>
    </row>
    <row r="4756">
      <c r="A4756" s="24">
        <v>16425.0</v>
      </c>
      <c r="B4756" s="24" t="s">
        <v>4727</v>
      </c>
      <c r="C4756" s="25">
        <v>28522.0</v>
      </c>
      <c r="D4756" s="26" t="str">
        <f t="shared" si="1"/>
        <v> </v>
      </c>
      <c r="E4756" s="27" t="str">
        <f t="shared" si="2"/>
        <v> </v>
      </c>
    </row>
    <row r="4757">
      <c r="A4757" s="24">
        <v>16426.0</v>
      </c>
      <c r="B4757" s="24" t="s">
        <v>2240</v>
      </c>
      <c r="C4757" s="25">
        <v>12302.0</v>
      </c>
      <c r="D4757" s="26" t="str">
        <f t="shared" si="1"/>
        <v>Repeat</v>
      </c>
      <c r="E4757" s="27" t="str">
        <f t="shared" si="2"/>
        <v> </v>
      </c>
    </row>
    <row r="4758">
      <c r="A4758" s="24">
        <v>16427.0</v>
      </c>
      <c r="B4758" s="24" t="s">
        <v>4728</v>
      </c>
      <c r="C4758" s="25">
        <v>24828.0</v>
      </c>
      <c r="D4758" s="26" t="str">
        <f t="shared" si="1"/>
        <v>Repeat</v>
      </c>
      <c r="E4758" s="27" t="str">
        <f t="shared" si="2"/>
        <v>Repeat</v>
      </c>
    </row>
    <row r="4759">
      <c r="A4759" s="24">
        <v>16429.0</v>
      </c>
      <c r="B4759" s="24" t="s">
        <v>4729</v>
      </c>
      <c r="C4759" s="25">
        <v>14422.0</v>
      </c>
      <c r="D4759" s="26" t="str">
        <f t="shared" si="1"/>
        <v>Repeat</v>
      </c>
      <c r="E4759" s="27" t="str">
        <f t="shared" si="2"/>
        <v> </v>
      </c>
    </row>
    <row r="4760">
      <c r="A4760" s="24">
        <v>16430.0</v>
      </c>
      <c r="B4760" s="24" t="s">
        <v>4730</v>
      </c>
      <c r="C4760" s="25">
        <v>24420.0</v>
      </c>
      <c r="D4760" s="26" t="str">
        <f t="shared" si="1"/>
        <v>Repeat</v>
      </c>
      <c r="E4760" s="27" t="str">
        <f t="shared" si="2"/>
        <v>Repeat</v>
      </c>
    </row>
    <row r="4761">
      <c r="A4761" s="24">
        <v>16431.0</v>
      </c>
      <c r="B4761" s="24" t="s">
        <v>4731</v>
      </c>
      <c r="C4761" s="25">
        <v>18157.0</v>
      </c>
      <c r="D4761" s="26" t="str">
        <f t="shared" si="1"/>
        <v>Repeat</v>
      </c>
      <c r="E4761" s="27" t="str">
        <f t="shared" si="2"/>
        <v>Repeat</v>
      </c>
    </row>
    <row r="4762">
      <c r="A4762" s="24">
        <v>16432.0</v>
      </c>
      <c r="B4762" s="24" t="s">
        <v>4732</v>
      </c>
      <c r="C4762" s="25">
        <v>29938.0</v>
      </c>
      <c r="D4762" s="26" t="str">
        <f t="shared" si="1"/>
        <v> </v>
      </c>
      <c r="E4762" s="27" t="str">
        <f t="shared" si="2"/>
        <v> </v>
      </c>
    </row>
    <row r="4763">
      <c r="A4763" s="24">
        <v>16433.0</v>
      </c>
      <c r="B4763" s="24" t="s">
        <v>4733</v>
      </c>
      <c r="C4763" s="25">
        <v>22177.0</v>
      </c>
      <c r="D4763" s="26" t="str">
        <f t="shared" si="1"/>
        <v>Repeat</v>
      </c>
      <c r="E4763" s="27" t="str">
        <f t="shared" si="2"/>
        <v>Repeat</v>
      </c>
    </row>
    <row r="4764">
      <c r="A4764" s="24">
        <v>16434.0</v>
      </c>
      <c r="B4764" s="24" t="s">
        <v>4734</v>
      </c>
      <c r="C4764" s="25">
        <v>29227.0</v>
      </c>
      <c r="D4764" s="26" t="str">
        <f t="shared" si="1"/>
        <v> </v>
      </c>
      <c r="E4764" s="27" t="str">
        <f t="shared" si="2"/>
        <v> </v>
      </c>
    </row>
    <row r="4765">
      <c r="A4765" s="24">
        <v>16435.0</v>
      </c>
      <c r="B4765" s="24" t="s">
        <v>4735</v>
      </c>
      <c r="C4765" s="25">
        <v>21752.0</v>
      </c>
      <c r="D4765" s="26" t="str">
        <f t="shared" si="1"/>
        <v> </v>
      </c>
      <c r="E4765" s="27" t="str">
        <f t="shared" si="2"/>
        <v> </v>
      </c>
    </row>
    <row r="4766">
      <c r="A4766" s="24">
        <v>16436.0</v>
      </c>
      <c r="B4766" s="24" t="s">
        <v>4736</v>
      </c>
      <c r="C4766" s="25">
        <v>18434.0</v>
      </c>
      <c r="D4766" s="26" t="str">
        <f t="shared" si="1"/>
        <v> </v>
      </c>
      <c r="E4766" s="27" t="str">
        <f t="shared" si="2"/>
        <v> </v>
      </c>
    </row>
    <row r="4767">
      <c r="A4767" s="24">
        <v>16437.0</v>
      </c>
      <c r="B4767" s="24" t="s">
        <v>4737</v>
      </c>
      <c r="C4767" s="25">
        <v>26449.0</v>
      </c>
      <c r="D4767" s="26" t="str">
        <f t="shared" si="1"/>
        <v> </v>
      </c>
      <c r="E4767" s="27" t="str">
        <f t="shared" si="2"/>
        <v> </v>
      </c>
    </row>
    <row r="4768">
      <c r="A4768" s="24">
        <v>16438.0</v>
      </c>
      <c r="B4768" s="24" t="s">
        <v>4738</v>
      </c>
      <c r="C4768" s="25">
        <v>16578.0</v>
      </c>
      <c r="D4768" s="26" t="str">
        <f t="shared" si="1"/>
        <v> </v>
      </c>
      <c r="E4768" s="27" t="str">
        <f t="shared" si="2"/>
        <v> </v>
      </c>
    </row>
    <row r="4769">
      <c r="A4769" s="24">
        <v>16439.0</v>
      </c>
      <c r="B4769" s="24" t="s">
        <v>4739</v>
      </c>
      <c r="C4769" s="25">
        <v>27354.0</v>
      </c>
      <c r="D4769" s="26" t="str">
        <f t="shared" si="1"/>
        <v> </v>
      </c>
      <c r="E4769" s="27" t="str">
        <f t="shared" si="2"/>
        <v> </v>
      </c>
    </row>
    <row r="4770">
      <c r="A4770" s="24">
        <v>16440.0</v>
      </c>
      <c r="B4770" s="24" t="s">
        <v>4740</v>
      </c>
      <c r="C4770" s="25">
        <v>20617.0</v>
      </c>
      <c r="D4770" s="26" t="str">
        <f t="shared" si="1"/>
        <v> </v>
      </c>
      <c r="E4770" s="27" t="str">
        <f t="shared" si="2"/>
        <v> </v>
      </c>
    </row>
    <row r="4771">
      <c r="A4771" s="24">
        <v>16441.0</v>
      </c>
      <c r="B4771" s="24" t="s">
        <v>4741</v>
      </c>
      <c r="C4771" s="25">
        <v>22733.0</v>
      </c>
      <c r="D4771" s="26" t="str">
        <f t="shared" si="1"/>
        <v> </v>
      </c>
      <c r="E4771" s="27" t="str">
        <f t="shared" si="2"/>
        <v> </v>
      </c>
    </row>
    <row r="4772">
      <c r="A4772" s="24">
        <v>16442.0</v>
      </c>
      <c r="B4772" s="24" t="s">
        <v>4742</v>
      </c>
      <c r="C4772" s="25">
        <v>22978.0</v>
      </c>
      <c r="D4772" s="26" t="str">
        <f t="shared" si="1"/>
        <v>Repeat</v>
      </c>
      <c r="E4772" s="27" t="str">
        <f t="shared" si="2"/>
        <v>Repeat</v>
      </c>
    </row>
    <row r="4773">
      <c r="A4773" s="24">
        <v>16443.0</v>
      </c>
      <c r="B4773" s="24" t="s">
        <v>4743</v>
      </c>
      <c r="C4773" s="25">
        <v>33995.0</v>
      </c>
      <c r="D4773" s="26" t="str">
        <f t="shared" si="1"/>
        <v> </v>
      </c>
      <c r="E4773" s="27" t="str">
        <f t="shared" si="2"/>
        <v> </v>
      </c>
    </row>
    <row r="4774">
      <c r="A4774" s="24">
        <v>16444.0</v>
      </c>
      <c r="B4774" s="24" t="s">
        <v>4744</v>
      </c>
      <c r="C4774" s="25">
        <v>13772.0</v>
      </c>
      <c r="D4774" s="26" t="str">
        <f t="shared" si="1"/>
        <v>Repeat</v>
      </c>
      <c r="E4774" s="27" t="str">
        <f t="shared" si="2"/>
        <v>Repeat</v>
      </c>
    </row>
    <row r="4775">
      <c r="A4775" s="24">
        <v>16445.0</v>
      </c>
      <c r="B4775" s="24" t="s">
        <v>4745</v>
      </c>
      <c r="C4775" s="25">
        <v>23082.0</v>
      </c>
      <c r="D4775" s="26" t="str">
        <f t="shared" si="1"/>
        <v> </v>
      </c>
      <c r="E4775" s="27" t="str">
        <f t="shared" si="2"/>
        <v> </v>
      </c>
    </row>
    <row r="4776">
      <c r="A4776" s="24">
        <v>16446.0</v>
      </c>
      <c r="B4776" s="24" t="s">
        <v>4746</v>
      </c>
      <c r="C4776" s="25">
        <v>27864.0</v>
      </c>
      <c r="D4776" s="26" t="str">
        <f t="shared" si="1"/>
        <v> </v>
      </c>
      <c r="E4776" s="27" t="str">
        <f t="shared" si="2"/>
        <v> </v>
      </c>
    </row>
    <row r="4777">
      <c r="A4777" s="24">
        <v>16448.0</v>
      </c>
      <c r="B4777" s="24" t="s">
        <v>4747</v>
      </c>
      <c r="C4777" s="25">
        <v>31169.0</v>
      </c>
      <c r="D4777" s="26" t="str">
        <f t="shared" si="1"/>
        <v> </v>
      </c>
      <c r="E4777" s="27" t="str">
        <f t="shared" si="2"/>
        <v> </v>
      </c>
    </row>
    <row r="4778">
      <c r="A4778" s="24">
        <v>16449.0</v>
      </c>
      <c r="B4778" s="24" t="s">
        <v>4748</v>
      </c>
      <c r="C4778" s="25">
        <v>23434.0</v>
      </c>
      <c r="D4778" s="26" t="str">
        <f t="shared" si="1"/>
        <v> </v>
      </c>
      <c r="E4778" s="27" t="str">
        <f t="shared" si="2"/>
        <v> </v>
      </c>
    </row>
    <row r="4779">
      <c r="A4779" s="24">
        <v>16450.0</v>
      </c>
      <c r="B4779" s="24" t="s">
        <v>4749</v>
      </c>
      <c r="C4779" s="25">
        <v>31453.0</v>
      </c>
      <c r="D4779" s="26" t="str">
        <f t="shared" si="1"/>
        <v> </v>
      </c>
      <c r="E4779" s="27" t="str">
        <f t="shared" si="2"/>
        <v> </v>
      </c>
    </row>
    <row r="4780">
      <c r="A4780" s="24">
        <v>16451.0</v>
      </c>
      <c r="B4780" s="24" t="s">
        <v>4750</v>
      </c>
      <c r="C4780" s="25">
        <v>17091.0</v>
      </c>
      <c r="D4780" s="26" t="str">
        <f t="shared" si="1"/>
        <v> </v>
      </c>
      <c r="E4780" s="27" t="str">
        <f t="shared" si="2"/>
        <v> </v>
      </c>
    </row>
    <row r="4781">
      <c r="A4781" s="24">
        <v>16453.0</v>
      </c>
      <c r="B4781" s="24" t="s">
        <v>4751</v>
      </c>
      <c r="C4781" s="25">
        <v>26860.0</v>
      </c>
      <c r="D4781" s="26" t="str">
        <f t="shared" si="1"/>
        <v> </v>
      </c>
      <c r="E4781" s="27" t="str">
        <f t="shared" si="2"/>
        <v> </v>
      </c>
    </row>
    <row r="4782">
      <c r="A4782" s="24">
        <v>16455.0</v>
      </c>
      <c r="B4782" s="24" t="s">
        <v>4752</v>
      </c>
      <c r="C4782" s="25">
        <v>27691.0</v>
      </c>
      <c r="D4782" s="26" t="str">
        <f t="shared" si="1"/>
        <v>Repeat</v>
      </c>
      <c r="E4782" s="27" t="str">
        <f t="shared" si="2"/>
        <v>Repeat</v>
      </c>
    </row>
    <row r="4783">
      <c r="A4783" s="24">
        <v>16456.0</v>
      </c>
      <c r="B4783" s="24" t="s">
        <v>4753</v>
      </c>
      <c r="C4783" s="25">
        <v>33340.0</v>
      </c>
      <c r="D4783" s="26" t="str">
        <f t="shared" si="1"/>
        <v> </v>
      </c>
      <c r="E4783" s="27" t="str">
        <f t="shared" si="2"/>
        <v> </v>
      </c>
    </row>
    <row r="4784">
      <c r="A4784" s="24">
        <v>16457.0</v>
      </c>
      <c r="B4784" s="24" t="s">
        <v>4754</v>
      </c>
      <c r="C4784" s="25">
        <v>20610.0</v>
      </c>
      <c r="D4784" s="26" t="str">
        <f t="shared" si="1"/>
        <v>Repeat</v>
      </c>
      <c r="E4784" s="27" t="str">
        <f t="shared" si="2"/>
        <v> </v>
      </c>
    </row>
    <row r="4785">
      <c r="A4785" s="24">
        <v>16458.0</v>
      </c>
      <c r="B4785" s="24" t="s">
        <v>4755</v>
      </c>
      <c r="C4785" s="25">
        <v>17921.0</v>
      </c>
      <c r="D4785" s="26" t="str">
        <f t="shared" si="1"/>
        <v> </v>
      </c>
      <c r="E4785" s="27" t="str">
        <f t="shared" si="2"/>
        <v> </v>
      </c>
    </row>
    <row r="4786">
      <c r="A4786" s="24">
        <v>16459.0</v>
      </c>
      <c r="B4786" s="24" t="s">
        <v>4756</v>
      </c>
      <c r="C4786" s="25">
        <v>19018.0</v>
      </c>
      <c r="D4786" s="26" t="str">
        <f t="shared" si="1"/>
        <v>Repeat</v>
      </c>
      <c r="E4786" s="27" t="str">
        <f t="shared" si="2"/>
        <v>Repeat</v>
      </c>
    </row>
    <row r="4787">
      <c r="A4787" s="24">
        <v>16462.0</v>
      </c>
      <c r="B4787" s="24" t="s">
        <v>4757</v>
      </c>
      <c r="C4787" s="25">
        <v>17504.0</v>
      </c>
      <c r="D4787" s="26" t="str">
        <f t="shared" si="1"/>
        <v> </v>
      </c>
      <c r="E4787" s="27" t="str">
        <f t="shared" si="2"/>
        <v> </v>
      </c>
    </row>
    <row r="4788">
      <c r="A4788" s="24">
        <v>16463.0</v>
      </c>
      <c r="B4788" s="24" t="s">
        <v>4758</v>
      </c>
      <c r="C4788" s="25">
        <v>29506.0</v>
      </c>
      <c r="D4788" s="26" t="str">
        <f t="shared" si="1"/>
        <v> </v>
      </c>
      <c r="E4788" s="27" t="str">
        <f t="shared" si="2"/>
        <v> </v>
      </c>
    </row>
    <row r="4789">
      <c r="A4789" s="24">
        <v>16464.0</v>
      </c>
      <c r="B4789" s="24" t="s">
        <v>4759</v>
      </c>
      <c r="C4789" s="25">
        <v>25109.0</v>
      </c>
      <c r="D4789" s="26" t="str">
        <f t="shared" si="1"/>
        <v> </v>
      </c>
      <c r="E4789" s="27" t="str">
        <f t="shared" si="2"/>
        <v> </v>
      </c>
    </row>
    <row r="4790">
      <c r="A4790" s="24">
        <v>16465.0</v>
      </c>
      <c r="B4790" s="24" t="s">
        <v>4760</v>
      </c>
      <c r="C4790" s="25">
        <v>30615.0</v>
      </c>
      <c r="D4790" s="26" t="str">
        <f t="shared" si="1"/>
        <v> </v>
      </c>
      <c r="E4790" s="27" t="str">
        <f t="shared" si="2"/>
        <v> </v>
      </c>
    </row>
    <row r="4791">
      <c r="A4791" s="24">
        <v>16466.0</v>
      </c>
      <c r="B4791" s="24" t="s">
        <v>4761</v>
      </c>
      <c r="C4791" s="25">
        <v>23152.0</v>
      </c>
      <c r="D4791" s="26" t="str">
        <f t="shared" si="1"/>
        <v> </v>
      </c>
      <c r="E4791" s="27" t="str">
        <f t="shared" si="2"/>
        <v> </v>
      </c>
    </row>
    <row r="4792">
      <c r="A4792" s="24">
        <v>16467.0</v>
      </c>
      <c r="B4792" s="24" t="s">
        <v>4762</v>
      </c>
      <c r="C4792" s="25">
        <v>25813.0</v>
      </c>
      <c r="D4792" s="26" t="str">
        <f t="shared" si="1"/>
        <v>Repeat</v>
      </c>
      <c r="E4792" s="27" t="str">
        <f t="shared" si="2"/>
        <v>Repeat</v>
      </c>
    </row>
    <row r="4793">
      <c r="A4793" s="24">
        <v>16468.0</v>
      </c>
      <c r="B4793" s="24" t="s">
        <v>4763</v>
      </c>
      <c r="C4793" s="25">
        <v>21058.0</v>
      </c>
      <c r="D4793" s="26" t="str">
        <f t="shared" si="1"/>
        <v>Repeat</v>
      </c>
      <c r="E4793" s="27" t="str">
        <f t="shared" si="2"/>
        <v>Repeat</v>
      </c>
    </row>
    <row r="4794">
      <c r="A4794" s="24">
        <v>16470.0</v>
      </c>
      <c r="B4794" s="24" t="s">
        <v>4764</v>
      </c>
      <c r="C4794" s="25">
        <v>15618.0</v>
      </c>
      <c r="D4794" s="26" t="str">
        <f t="shared" si="1"/>
        <v> </v>
      </c>
      <c r="E4794" s="27" t="str">
        <f t="shared" si="2"/>
        <v> </v>
      </c>
    </row>
    <row r="4795">
      <c r="A4795" s="24">
        <v>16471.0</v>
      </c>
      <c r="B4795" s="24" t="s">
        <v>4765</v>
      </c>
      <c r="C4795" s="25">
        <v>23867.0</v>
      </c>
      <c r="D4795" s="26" t="str">
        <f t="shared" si="1"/>
        <v> </v>
      </c>
      <c r="E4795" s="27" t="str">
        <f t="shared" si="2"/>
        <v> </v>
      </c>
    </row>
    <row r="4796">
      <c r="A4796" s="24">
        <v>16472.0</v>
      </c>
      <c r="B4796" s="24" t="s">
        <v>4766</v>
      </c>
      <c r="C4796" s="25">
        <v>27250.0</v>
      </c>
      <c r="D4796" s="26" t="str">
        <f t="shared" si="1"/>
        <v> </v>
      </c>
      <c r="E4796" s="27" t="str">
        <f t="shared" si="2"/>
        <v> </v>
      </c>
    </row>
    <row r="4797">
      <c r="A4797" s="24">
        <v>16473.0</v>
      </c>
      <c r="B4797" s="24" t="s">
        <v>4767</v>
      </c>
      <c r="C4797" s="25">
        <v>22507.0</v>
      </c>
      <c r="D4797" s="26" t="str">
        <f t="shared" si="1"/>
        <v> </v>
      </c>
      <c r="E4797" s="27" t="str">
        <f t="shared" si="2"/>
        <v> </v>
      </c>
    </row>
    <row r="4798">
      <c r="A4798" s="24">
        <v>16474.0</v>
      </c>
      <c r="B4798" s="24" t="s">
        <v>4768</v>
      </c>
      <c r="C4798" s="25">
        <v>24316.0</v>
      </c>
      <c r="D4798" s="26" t="str">
        <f t="shared" si="1"/>
        <v>Repeat</v>
      </c>
      <c r="E4798" s="27" t="str">
        <f t="shared" si="2"/>
        <v>Repeat</v>
      </c>
    </row>
    <row r="4799">
      <c r="A4799" s="24">
        <v>16475.0</v>
      </c>
      <c r="B4799" s="24" t="s">
        <v>4769</v>
      </c>
      <c r="C4799" s="25">
        <v>27121.0</v>
      </c>
      <c r="D4799" s="26" t="str">
        <f t="shared" si="1"/>
        <v> </v>
      </c>
      <c r="E4799" s="27" t="str">
        <f t="shared" si="2"/>
        <v> </v>
      </c>
    </row>
    <row r="4800">
      <c r="A4800" s="24">
        <v>16476.0</v>
      </c>
      <c r="B4800" s="24" t="s">
        <v>4770</v>
      </c>
      <c r="C4800" s="25">
        <v>23386.0</v>
      </c>
      <c r="D4800" s="26" t="str">
        <f t="shared" si="1"/>
        <v> </v>
      </c>
      <c r="E4800" s="27" t="str">
        <f t="shared" si="2"/>
        <v> </v>
      </c>
    </row>
    <row r="4801">
      <c r="A4801" s="24">
        <v>16477.0</v>
      </c>
      <c r="B4801" s="24" t="s">
        <v>4771</v>
      </c>
      <c r="C4801" s="25">
        <v>22135.0</v>
      </c>
      <c r="D4801" s="26" t="str">
        <f t="shared" si="1"/>
        <v> </v>
      </c>
      <c r="E4801" s="27" t="str">
        <f t="shared" si="2"/>
        <v> </v>
      </c>
    </row>
    <row r="4802">
      <c r="A4802" s="24">
        <v>16478.0</v>
      </c>
      <c r="B4802" s="24" t="s">
        <v>4772</v>
      </c>
      <c r="C4802" s="25">
        <v>19153.0</v>
      </c>
      <c r="D4802" s="26" t="str">
        <f t="shared" si="1"/>
        <v>Repeat</v>
      </c>
      <c r="E4802" s="27" t="str">
        <f t="shared" si="2"/>
        <v>Repeat</v>
      </c>
    </row>
    <row r="4803">
      <c r="A4803" s="24">
        <v>16479.0</v>
      </c>
      <c r="B4803" s="24" t="s">
        <v>4773</v>
      </c>
      <c r="C4803" s="25">
        <v>21080.0</v>
      </c>
      <c r="D4803" s="26" t="str">
        <f t="shared" si="1"/>
        <v> </v>
      </c>
      <c r="E4803" s="27" t="str">
        <f t="shared" si="2"/>
        <v> </v>
      </c>
    </row>
    <row r="4804">
      <c r="A4804" s="24">
        <v>16480.0</v>
      </c>
      <c r="B4804" s="24" t="s">
        <v>4774</v>
      </c>
      <c r="C4804" s="25">
        <v>17933.0</v>
      </c>
      <c r="D4804" s="26" t="str">
        <f t="shared" si="1"/>
        <v> </v>
      </c>
      <c r="E4804" s="27" t="str">
        <f t="shared" si="2"/>
        <v> </v>
      </c>
    </row>
    <row r="4805">
      <c r="A4805" s="24">
        <v>16481.0</v>
      </c>
      <c r="B4805" s="24" t="s">
        <v>4775</v>
      </c>
      <c r="C4805" s="25">
        <v>23102.0</v>
      </c>
      <c r="D4805" s="26" t="str">
        <f t="shared" si="1"/>
        <v>Repeat</v>
      </c>
      <c r="E4805" s="27" t="str">
        <f t="shared" si="2"/>
        <v>Repeat</v>
      </c>
    </row>
    <row r="4806">
      <c r="A4806" s="24">
        <v>16482.0</v>
      </c>
      <c r="B4806" s="24" t="s">
        <v>4776</v>
      </c>
      <c r="C4806" s="25">
        <v>13256.0</v>
      </c>
      <c r="D4806" s="26" t="str">
        <f t="shared" si="1"/>
        <v> </v>
      </c>
      <c r="E4806" s="27" t="str">
        <f t="shared" si="2"/>
        <v> </v>
      </c>
    </row>
    <row r="4807">
      <c r="A4807" s="24">
        <v>16483.0</v>
      </c>
      <c r="B4807" s="24" t="s">
        <v>4777</v>
      </c>
      <c r="C4807" s="25">
        <v>25298.0</v>
      </c>
      <c r="D4807" s="26" t="str">
        <f t="shared" si="1"/>
        <v> </v>
      </c>
      <c r="E4807" s="27" t="str">
        <f t="shared" si="2"/>
        <v> </v>
      </c>
    </row>
    <row r="4808">
      <c r="A4808" s="24">
        <v>16484.0</v>
      </c>
      <c r="B4808" s="24" t="s">
        <v>4778</v>
      </c>
      <c r="C4808" s="25">
        <v>31168.0</v>
      </c>
      <c r="D4808" s="26" t="str">
        <f t="shared" si="1"/>
        <v> </v>
      </c>
      <c r="E4808" s="27" t="str">
        <f t="shared" si="2"/>
        <v> </v>
      </c>
    </row>
    <row r="4809">
      <c r="A4809" s="24">
        <v>16485.0</v>
      </c>
      <c r="B4809" s="24" t="s">
        <v>4779</v>
      </c>
      <c r="C4809" s="25">
        <v>17407.0</v>
      </c>
      <c r="D4809" s="26" t="str">
        <f t="shared" si="1"/>
        <v>Repeat</v>
      </c>
      <c r="E4809" s="27" t="str">
        <f t="shared" si="2"/>
        <v>Repeat</v>
      </c>
    </row>
    <row r="4810">
      <c r="A4810" s="24">
        <v>16486.0</v>
      </c>
      <c r="B4810" s="24" t="s">
        <v>4780</v>
      </c>
      <c r="C4810" s="25">
        <v>16220.0</v>
      </c>
      <c r="D4810" s="26" t="str">
        <f t="shared" si="1"/>
        <v> </v>
      </c>
      <c r="E4810" s="27" t="str">
        <f t="shared" si="2"/>
        <v> </v>
      </c>
    </row>
    <row r="4811">
      <c r="A4811" s="24">
        <v>16487.0</v>
      </c>
      <c r="B4811" s="24" t="s">
        <v>4781</v>
      </c>
      <c r="C4811" s="25">
        <v>37228.0</v>
      </c>
      <c r="D4811" s="26" t="str">
        <f t="shared" si="1"/>
        <v> </v>
      </c>
      <c r="E4811" s="27" t="str">
        <f t="shared" si="2"/>
        <v> </v>
      </c>
    </row>
    <row r="4812">
      <c r="A4812" s="24">
        <v>16488.0</v>
      </c>
      <c r="B4812" s="24" t="s">
        <v>4782</v>
      </c>
      <c r="C4812" s="25">
        <v>22921.0</v>
      </c>
      <c r="D4812" s="26" t="str">
        <f t="shared" si="1"/>
        <v> </v>
      </c>
      <c r="E4812" s="27" t="str">
        <f t="shared" si="2"/>
        <v> </v>
      </c>
    </row>
    <row r="4813">
      <c r="A4813" s="24">
        <v>16489.0</v>
      </c>
      <c r="B4813" s="24" t="s">
        <v>4783</v>
      </c>
      <c r="C4813" s="25">
        <v>29071.0</v>
      </c>
      <c r="D4813" s="26" t="str">
        <f t="shared" si="1"/>
        <v> </v>
      </c>
      <c r="E4813" s="27" t="str">
        <f t="shared" si="2"/>
        <v> </v>
      </c>
    </row>
    <row r="4814">
      <c r="A4814" s="24">
        <v>16490.0</v>
      </c>
      <c r="B4814" s="24" t="s">
        <v>4784</v>
      </c>
      <c r="C4814" s="25">
        <v>17970.0</v>
      </c>
      <c r="D4814" s="26" t="str">
        <f t="shared" si="1"/>
        <v> </v>
      </c>
      <c r="E4814" s="27" t="str">
        <f t="shared" si="2"/>
        <v> </v>
      </c>
    </row>
    <row r="4815">
      <c r="A4815" s="24">
        <v>16491.0</v>
      </c>
      <c r="B4815" s="24" t="s">
        <v>4785</v>
      </c>
      <c r="C4815" s="25">
        <v>16179.0</v>
      </c>
      <c r="D4815" s="26" t="str">
        <f t="shared" si="1"/>
        <v>Repeat</v>
      </c>
      <c r="E4815" s="27" t="str">
        <f t="shared" si="2"/>
        <v>Repeat</v>
      </c>
    </row>
    <row r="4816">
      <c r="A4816" s="24">
        <v>16492.0</v>
      </c>
      <c r="B4816" s="24" t="s">
        <v>4786</v>
      </c>
      <c r="C4816" s="25">
        <v>31364.0</v>
      </c>
      <c r="D4816" s="26" t="str">
        <f t="shared" si="1"/>
        <v> </v>
      </c>
      <c r="E4816" s="27" t="str">
        <f t="shared" si="2"/>
        <v> </v>
      </c>
    </row>
    <row r="4817">
      <c r="A4817" s="24">
        <v>16493.0</v>
      </c>
      <c r="B4817" s="24" t="s">
        <v>4787</v>
      </c>
      <c r="C4817" s="25">
        <v>32409.0</v>
      </c>
      <c r="D4817" s="26" t="str">
        <f t="shared" si="1"/>
        <v> </v>
      </c>
      <c r="E4817" s="27" t="str">
        <f t="shared" si="2"/>
        <v> </v>
      </c>
    </row>
    <row r="4818">
      <c r="A4818" s="24">
        <v>16494.0</v>
      </c>
      <c r="B4818" s="24" t="s">
        <v>4788</v>
      </c>
      <c r="C4818" s="25">
        <v>24579.0</v>
      </c>
      <c r="D4818" s="26" t="str">
        <f t="shared" si="1"/>
        <v> </v>
      </c>
      <c r="E4818" s="27" t="str">
        <f t="shared" si="2"/>
        <v> </v>
      </c>
    </row>
    <row r="4819">
      <c r="A4819" s="24">
        <v>16495.0</v>
      </c>
      <c r="B4819" s="24" t="s">
        <v>4789</v>
      </c>
      <c r="C4819" s="25">
        <v>25245.0</v>
      </c>
      <c r="D4819" s="26" t="str">
        <f t="shared" si="1"/>
        <v> </v>
      </c>
      <c r="E4819" s="27" t="str">
        <f t="shared" si="2"/>
        <v> </v>
      </c>
    </row>
    <row r="4820">
      <c r="A4820" s="24">
        <v>16496.0</v>
      </c>
      <c r="B4820" s="24" t="s">
        <v>4790</v>
      </c>
      <c r="C4820" s="25">
        <v>19235.0</v>
      </c>
      <c r="D4820" s="26" t="str">
        <f t="shared" si="1"/>
        <v> </v>
      </c>
      <c r="E4820" s="27" t="str">
        <f t="shared" si="2"/>
        <v> </v>
      </c>
    </row>
    <row r="4821">
      <c r="A4821" s="24">
        <v>16497.0</v>
      </c>
      <c r="B4821" s="24" t="s">
        <v>4791</v>
      </c>
      <c r="C4821" s="25">
        <v>19950.0</v>
      </c>
      <c r="D4821" s="26" t="str">
        <f t="shared" si="1"/>
        <v> </v>
      </c>
      <c r="E4821" s="27" t="str">
        <f t="shared" si="2"/>
        <v> </v>
      </c>
    </row>
    <row r="4822">
      <c r="A4822" s="24">
        <v>16498.0</v>
      </c>
      <c r="B4822" s="24" t="s">
        <v>4792</v>
      </c>
      <c r="C4822" s="25">
        <v>20803.0</v>
      </c>
      <c r="D4822" s="26" t="str">
        <f t="shared" si="1"/>
        <v> </v>
      </c>
      <c r="E4822" s="27" t="str">
        <f t="shared" si="2"/>
        <v> </v>
      </c>
    </row>
    <row r="4823">
      <c r="A4823" s="24">
        <v>16499.0</v>
      </c>
      <c r="B4823" s="24" t="s">
        <v>4793</v>
      </c>
      <c r="C4823" s="25">
        <v>26230.0</v>
      </c>
      <c r="D4823" s="26" t="str">
        <f t="shared" si="1"/>
        <v>Repeat</v>
      </c>
      <c r="E4823" s="27" t="str">
        <f t="shared" si="2"/>
        <v> </v>
      </c>
    </row>
    <row r="4824">
      <c r="A4824" s="24">
        <v>16500.0</v>
      </c>
      <c r="B4824" s="24" t="s">
        <v>4794</v>
      </c>
      <c r="C4824" s="25">
        <v>23027.0</v>
      </c>
      <c r="D4824" s="26" t="str">
        <f t="shared" si="1"/>
        <v> </v>
      </c>
      <c r="E4824" s="27" t="str">
        <f t="shared" si="2"/>
        <v> </v>
      </c>
    </row>
    <row r="4825">
      <c r="A4825" s="24">
        <v>16502.0</v>
      </c>
      <c r="B4825" s="24" t="s">
        <v>4795</v>
      </c>
      <c r="C4825" s="25">
        <v>28281.0</v>
      </c>
      <c r="D4825" s="26" t="str">
        <f t="shared" si="1"/>
        <v>Repeat</v>
      </c>
      <c r="E4825" s="27" t="str">
        <f t="shared" si="2"/>
        <v>Repeat</v>
      </c>
    </row>
    <row r="4826">
      <c r="A4826" s="24">
        <v>16503.0</v>
      </c>
      <c r="B4826" s="24" t="s">
        <v>4796</v>
      </c>
      <c r="C4826" s="25">
        <v>12325.0</v>
      </c>
      <c r="D4826" s="26" t="str">
        <f t="shared" si="1"/>
        <v>Repeat</v>
      </c>
      <c r="E4826" s="27" t="str">
        <f t="shared" si="2"/>
        <v>Repeat</v>
      </c>
    </row>
    <row r="4827">
      <c r="A4827" s="24">
        <v>16504.0</v>
      </c>
      <c r="B4827" s="24" t="s">
        <v>4797</v>
      </c>
      <c r="C4827" s="25">
        <v>20242.0</v>
      </c>
      <c r="D4827" s="26" t="str">
        <f t="shared" si="1"/>
        <v> </v>
      </c>
      <c r="E4827" s="27" t="str">
        <f t="shared" si="2"/>
        <v> </v>
      </c>
    </row>
    <row r="4828">
      <c r="A4828" s="24">
        <v>16505.0</v>
      </c>
      <c r="B4828" s="24" t="s">
        <v>4798</v>
      </c>
      <c r="C4828" s="25">
        <v>21464.0</v>
      </c>
      <c r="D4828" s="26" t="str">
        <f t="shared" si="1"/>
        <v> </v>
      </c>
      <c r="E4828" s="27" t="str">
        <f t="shared" si="2"/>
        <v> </v>
      </c>
    </row>
    <row r="4829">
      <c r="A4829" s="24">
        <v>16506.0</v>
      </c>
      <c r="B4829" s="24" t="s">
        <v>4799</v>
      </c>
      <c r="C4829" s="25">
        <v>25578.0</v>
      </c>
      <c r="D4829" s="26" t="str">
        <f t="shared" si="1"/>
        <v> </v>
      </c>
      <c r="E4829" s="27" t="str">
        <f t="shared" si="2"/>
        <v> </v>
      </c>
    </row>
    <row r="4830">
      <c r="A4830" s="24">
        <v>16507.0</v>
      </c>
      <c r="B4830" s="24" t="s">
        <v>4800</v>
      </c>
      <c r="C4830" s="25">
        <v>21287.0</v>
      </c>
      <c r="D4830" s="26" t="str">
        <f t="shared" si="1"/>
        <v> </v>
      </c>
      <c r="E4830" s="27" t="str">
        <f t="shared" si="2"/>
        <v> </v>
      </c>
    </row>
    <row r="4831">
      <c r="A4831" s="24">
        <v>16508.0</v>
      </c>
      <c r="B4831" s="24" t="s">
        <v>4801</v>
      </c>
      <c r="C4831" s="25">
        <v>12209.0</v>
      </c>
      <c r="D4831" s="26" t="str">
        <f t="shared" si="1"/>
        <v> </v>
      </c>
      <c r="E4831" s="27" t="str">
        <f t="shared" si="2"/>
        <v> </v>
      </c>
    </row>
    <row r="4832">
      <c r="A4832" s="24">
        <v>16509.0</v>
      </c>
      <c r="B4832" s="24" t="s">
        <v>4802</v>
      </c>
      <c r="C4832" s="25">
        <v>16614.0</v>
      </c>
      <c r="D4832" s="26" t="str">
        <f t="shared" si="1"/>
        <v> </v>
      </c>
      <c r="E4832" s="27" t="str">
        <f t="shared" si="2"/>
        <v> </v>
      </c>
    </row>
    <row r="4833">
      <c r="A4833" s="24">
        <v>16510.0</v>
      </c>
      <c r="B4833" s="24" t="s">
        <v>4803</v>
      </c>
      <c r="C4833" s="25">
        <v>18483.0</v>
      </c>
      <c r="D4833" s="26" t="str">
        <f t="shared" si="1"/>
        <v> </v>
      </c>
      <c r="E4833" s="27" t="str">
        <f t="shared" si="2"/>
        <v> </v>
      </c>
    </row>
    <row r="4834">
      <c r="A4834" s="24">
        <v>16511.0</v>
      </c>
      <c r="B4834" s="24" t="s">
        <v>4804</v>
      </c>
      <c r="C4834" s="25">
        <v>20244.0</v>
      </c>
      <c r="D4834" s="26" t="str">
        <f t="shared" si="1"/>
        <v> </v>
      </c>
      <c r="E4834" s="27" t="str">
        <f t="shared" si="2"/>
        <v> </v>
      </c>
    </row>
    <row r="4835">
      <c r="A4835" s="24">
        <v>16512.0</v>
      </c>
      <c r="B4835" s="24" t="s">
        <v>4411</v>
      </c>
      <c r="C4835" s="25">
        <v>12955.0</v>
      </c>
      <c r="D4835" s="26" t="str">
        <f t="shared" si="1"/>
        <v>Repeat</v>
      </c>
      <c r="E4835" s="27" t="str">
        <f t="shared" si="2"/>
        <v> </v>
      </c>
    </row>
    <row r="4836">
      <c r="A4836" s="24">
        <v>16513.0</v>
      </c>
      <c r="B4836" s="24" t="s">
        <v>4805</v>
      </c>
      <c r="C4836" s="25">
        <v>17670.0</v>
      </c>
      <c r="D4836" s="26" t="str">
        <f t="shared" si="1"/>
        <v>Repeat</v>
      </c>
      <c r="E4836" s="27" t="str">
        <f t="shared" si="2"/>
        <v>Repeat</v>
      </c>
    </row>
    <row r="4837">
      <c r="A4837" s="24">
        <v>16514.0</v>
      </c>
      <c r="B4837" s="24" t="s">
        <v>4806</v>
      </c>
      <c r="C4837" s="25">
        <v>28378.0</v>
      </c>
      <c r="D4837" s="26" t="str">
        <f t="shared" si="1"/>
        <v>Repeat</v>
      </c>
      <c r="E4837" s="27" t="str">
        <f t="shared" si="2"/>
        <v>Repeat</v>
      </c>
    </row>
    <row r="4838">
      <c r="A4838" s="24">
        <v>16515.0</v>
      </c>
      <c r="B4838" s="24" t="s">
        <v>4807</v>
      </c>
      <c r="C4838" s="25">
        <v>17317.0</v>
      </c>
      <c r="D4838" s="26" t="str">
        <f t="shared" si="1"/>
        <v> </v>
      </c>
      <c r="E4838" s="27" t="str">
        <f t="shared" si="2"/>
        <v> </v>
      </c>
    </row>
    <row r="4839">
      <c r="A4839" s="24">
        <v>16516.0</v>
      </c>
      <c r="B4839" s="24" t="s">
        <v>4808</v>
      </c>
      <c r="C4839" s="25">
        <v>15499.0</v>
      </c>
      <c r="D4839" s="26" t="str">
        <f t="shared" si="1"/>
        <v> </v>
      </c>
      <c r="E4839" s="27" t="str">
        <f t="shared" si="2"/>
        <v> </v>
      </c>
    </row>
    <row r="4840">
      <c r="A4840" s="24">
        <v>16517.0</v>
      </c>
      <c r="B4840" s="24" t="s">
        <v>4809</v>
      </c>
      <c r="C4840" s="25">
        <v>17609.0</v>
      </c>
      <c r="D4840" s="26" t="str">
        <f t="shared" si="1"/>
        <v> </v>
      </c>
      <c r="E4840" s="27" t="str">
        <f t="shared" si="2"/>
        <v> </v>
      </c>
    </row>
    <row r="4841">
      <c r="A4841" s="24">
        <v>16518.0</v>
      </c>
      <c r="B4841" s="24" t="s">
        <v>4810</v>
      </c>
      <c r="C4841" s="25">
        <v>27958.0</v>
      </c>
      <c r="D4841" s="26" t="str">
        <f t="shared" si="1"/>
        <v> </v>
      </c>
      <c r="E4841" s="27" t="str">
        <f t="shared" si="2"/>
        <v> </v>
      </c>
    </row>
    <row r="4842">
      <c r="A4842" s="24">
        <v>16519.0</v>
      </c>
      <c r="B4842" s="24" t="s">
        <v>4811</v>
      </c>
      <c r="C4842" s="25">
        <v>21727.0</v>
      </c>
      <c r="D4842" s="26" t="str">
        <f t="shared" si="1"/>
        <v> </v>
      </c>
      <c r="E4842" s="27" t="str">
        <f t="shared" si="2"/>
        <v> </v>
      </c>
    </row>
    <row r="4843">
      <c r="A4843" s="24">
        <v>16520.0</v>
      </c>
      <c r="B4843" s="24" t="s">
        <v>4812</v>
      </c>
      <c r="C4843" s="25">
        <v>35851.0</v>
      </c>
      <c r="D4843" s="26" t="str">
        <f t="shared" si="1"/>
        <v> </v>
      </c>
      <c r="E4843" s="27" t="str">
        <f t="shared" si="2"/>
        <v> </v>
      </c>
    </row>
    <row r="4844">
      <c r="A4844" s="24">
        <v>16521.0</v>
      </c>
      <c r="B4844" s="24" t="s">
        <v>4813</v>
      </c>
      <c r="C4844" s="25">
        <v>19307.0</v>
      </c>
      <c r="D4844" s="26" t="str">
        <f t="shared" si="1"/>
        <v>Repeat</v>
      </c>
      <c r="E4844" s="27" t="str">
        <f t="shared" si="2"/>
        <v>Repeat</v>
      </c>
    </row>
    <row r="4845">
      <c r="A4845" s="24">
        <v>16522.0</v>
      </c>
      <c r="B4845" s="24" t="s">
        <v>4814</v>
      </c>
      <c r="C4845" s="25">
        <v>25936.0</v>
      </c>
      <c r="D4845" s="26" t="str">
        <f t="shared" si="1"/>
        <v> </v>
      </c>
      <c r="E4845" s="27" t="str">
        <f t="shared" si="2"/>
        <v> </v>
      </c>
    </row>
    <row r="4846">
      <c r="A4846" s="24">
        <v>16523.0</v>
      </c>
      <c r="B4846" s="24" t="s">
        <v>4815</v>
      </c>
      <c r="C4846" s="25">
        <v>21431.0</v>
      </c>
      <c r="D4846" s="26" t="str">
        <f t="shared" si="1"/>
        <v> </v>
      </c>
      <c r="E4846" s="27" t="str">
        <f t="shared" si="2"/>
        <v> </v>
      </c>
    </row>
    <row r="4847">
      <c r="A4847" s="24">
        <v>16524.0</v>
      </c>
      <c r="B4847" s="24" t="s">
        <v>4816</v>
      </c>
      <c r="C4847" s="25">
        <v>25485.0</v>
      </c>
      <c r="D4847" s="26" t="str">
        <f t="shared" si="1"/>
        <v> </v>
      </c>
      <c r="E4847" s="27" t="str">
        <f t="shared" si="2"/>
        <v> </v>
      </c>
    </row>
    <row r="4848">
      <c r="A4848" s="24">
        <v>16525.0</v>
      </c>
      <c r="B4848" s="24" t="s">
        <v>4817</v>
      </c>
      <c r="C4848" s="25">
        <v>22889.0</v>
      </c>
      <c r="D4848" s="26" t="str">
        <f t="shared" si="1"/>
        <v> </v>
      </c>
      <c r="E4848" s="27" t="str">
        <f t="shared" si="2"/>
        <v> </v>
      </c>
    </row>
    <row r="4849">
      <c r="A4849" s="24">
        <v>16526.0</v>
      </c>
      <c r="B4849" s="24" t="s">
        <v>4818</v>
      </c>
      <c r="C4849" s="25">
        <v>19731.0</v>
      </c>
      <c r="D4849" s="26" t="str">
        <f t="shared" si="1"/>
        <v> </v>
      </c>
      <c r="E4849" s="27" t="str">
        <f t="shared" si="2"/>
        <v> </v>
      </c>
    </row>
    <row r="4850">
      <c r="A4850" s="24">
        <v>16527.0</v>
      </c>
      <c r="B4850" s="24" t="s">
        <v>4819</v>
      </c>
      <c r="C4850" s="25">
        <v>22233.0</v>
      </c>
      <c r="D4850" s="26" t="str">
        <f t="shared" si="1"/>
        <v> </v>
      </c>
      <c r="E4850" s="27" t="str">
        <f t="shared" si="2"/>
        <v> </v>
      </c>
    </row>
    <row r="4851">
      <c r="A4851" s="24">
        <v>16528.0</v>
      </c>
      <c r="B4851" s="24" t="s">
        <v>4820</v>
      </c>
      <c r="C4851" s="25">
        <v>23671.0</v>
      </c>
      <c r="D4851" s="26" t="str">
        <f t="shared" si="1"/>
        <v> </v>
      </c>
      <c r="E4851" s="27" t="str">
        <f t="shared" si="2"/>
        <v> </v>
      </c>
    </row>
    <row r="4852">
      <c r="A4852" s="24">
        <v>16529.0</v>
      </c>
      <c r="B4852" s="24" t="s">
        <v>4821</v>
      </c>
      <c r="C4852" s="25">
        <v>23382.0</v>
      </c>
      <c r="D4852" s="26" t="str">
        <f t="shared" si="1"/>
        <v> </v>
      </c>
      <c r="E4852" s="27" t="str">
        <f t="shared" si="2"/>
        <v> </v>
      </c>
    </row>
    <row r="4853">
      <c r="A4853" s="24">
        <v>16530.0</v>
      </c>
      <c r="B4853" s="24" t="s">
        <v>4822</v>
      </c>
      <c r="C4853" s="25">
        <v>20533.0</v>
      </c>
      <c r="D4853" s="26" t="str">
        <f t="shared" si="1"/>
        <v> </v>
      </c>
      <c r="E4853" s="27" t="str">
        <f t="shared" si="2"/>
        <v> </v>
      </c>
    </row>
    <row r="4854">
      <c r="A4854" s="24">
        <v>16531.0</v>
      </c>
      <c r="B4854" s="24" t="s">
        <v>1426</v>
      </c>
      <c r="C4854" s="25">
        <v>20643.0</v>
      </c>
      <c r="D4854" s="26" t="str">
        <f t="shared" si="1"/>
        <v>Repeat</v>
      </c>
      <c r="E4854" s="27" t="str">
        <f t="shared" si="2"/>
        <v> </v>
      </c>
    </row>
    <row r="4855">
      <c r="A4855" s="24">
        <v>16532.0</v>
      </c>
      <c r="B4855" s="24" t="s">
        <v>4823</v>
      </c>
      <c r="C4855" s="25">
        <v>14251.0</v>
      </c>
      <c r="D4855" s="26" t="str">
        <f t="shared" si="1"/>
        <v> </v>
      </c>
      <c r="E4855" s="27" t="str">
        <f t="shared" si="2"/>
        <v> </v>
      </c>
    </row>
    <row r="4856">
      <c r="A4856" s="24">
        <v>16533.0</v>
      </c>
      <c r="B4856" s="24" t="s">
        <v>4824</v>
      </c>
      <c r="C4856" s="25">
        <v>30573.0</v>
      </c>
      <c r="D4856" s="26" t="str">
        <f t="shared" si="1"/>
        <v> </v>
      </c>
      <c r="E4856" s="27" t="str">
        <f t="shared" si="2"/>
        <v> </v>
      </c>
    </row>
    <row r="4857">
      <c r="A4857" s="24">
        <v>16535.0</v>
      </c>
      <c r="B4857" s="24" t="s">
        <v>823</v>
      </c>
      <c r="C4857" s="25">
        <v>23148.0</v>
      </c>
      <c r="D4857" s="26" t="str">
        <f t="shared" si="1"/>
        <v>Repeat</v>
      </c>
      <c r="E4857" s="27" t="str">
        <f t="shared" si="2"/>
        <v> </v>
      </c>
    </row>
    <row r="4858">
      <c r="A4858" s="24">
        <v>16536.0</v>
      </c>
      <c r="B4858" s="24" t="s">
        <v>4825</v>
      </c>
      <c r="C4858" s="25">
        <v>18689.0</v>
      </c>
      <c r="D4858" s="26" t="str">
        <f t="shared" si="1"/>
        <v> </v>
      </c>
      <c r="E4858" s="27" t="str">
        <f t="shared" si="2"/>
        <v> </v>
      </c>
    </row>
    <row r="4859">
      <c r="A4859" s="24">
        <v>16537.0</v>
      </c>
      <c r="B4859" s="24" t="s">
        <v>4826</v>
      </c>
      <c r="C4859" s="25">
        <v>20802.0</v>
      </c>
      <c r="D4859" s="26" t="str">
        <f t="shared" si="1"/>
        <v> </v>
      </c>
      <c r="E4859" s="27" t="str">
        <f t="shared" si="2"/>
        <v> </v>
      </c>
    </row>
    <row r="4860">
      <c r="A4860" s="24">
        <v>16538.0</v>
      </c>
      <c r="B4860" s="24" t="s">
        <v>4827</v>
      </c>
      <c r="C4860" s="25">
        <v>18629.0</v>
      </c>
      <c r="D4860" s="26" t="str">
        <f t="shared" si="1"/>
        <v> </v>
      </c>
      <c r="E4860" s="27" t="str">
        <f t="shared" si="2"/>
        <v> </v>
      </c>
    </row>
    <row r="4861">
      <c r="A4861" s="24">
        <v>16539.0</v>
      </c>
      <c r="B4861" s="24" t="s">
        <v>4828</v>
      </c>
      <c r="C4861" s="25">
        <v>28267.0</v>
      </c>
      <c r="D4861" s="26" t="str">
        <f t="shared" si="1"/>
        <v> </v>
      </c>
      <c r="E4861" s="27" t="str">
        <f t="shared" si="2"/>
        <v> </v>
      </c>
    </row>
    <row r="4862">
      <c r="A4862" s="24">
        <v>16541.0</v>
      </c>
      <c r="B4862" s="24" t="s">
        <v>4829</v>
      </c>
      <c r="C4862" s="25">
        <v>25664.0</v>
      </c>
      <c r="D4862" s="26" t="str">
        <f t="shared" si="1"/>
        <v> </v>
      </c>
      <c r="E4862" s="27" t="str">
        <f t="shared" si="2"/>
        <v> </v>
      </c>
    </row>
    <row r="4863">
      <c r="A4863" s="24">
        <v>16542.0</v>
      </c>
      <c r="B4863" s="24" t="s">
        <v>4830</v>
      </c>
      <c r="C4863" s="25">
        <v>16692.0</v>
      </c>
      <c r="D4863" s="26" t="str">
        <f t="shared" si="1"/>
        <v>Repeat</v>
      </c>
      <c r="E4863" s="27" t="str">
        <f t="shared" si="2"/>
        <v>Repeat</v>
      </c>
    </row>
    <row r="4864">
      <c r="A4864" s="24">
        <v>16543.0</v>
      </c>
      <c r="B4864" s="24" t="s">
        <v>4831</v>
      </c>
      <c r="C4864" s="25">
        <v>34460.0</v>
      </c>
      <c r="D4864" s="26" t="str">
        <f t="shared" si="1"/>
        <v> </v>
      </c>
      <c r="E4864" s="27" t="str">
        <f t="shared" si="2"/>
        <v> </v>
      </c>
    </row>
    <row r="4865">
      <c r="A4865" s="24">
        <v>16544.0</v>
      </c>
      <c r="B4865" s="24" t="s">
        <v>4832</v>
      </c>
      <c r="C4865" s="25">
        <v>32132.0</v>
      </c>
      <c r="D4865" s="26" t="str">
        <f t="shared" si="1"/>
        <v> </v>
      </c>
      <c r="E4865" s="27" t="str">
        <f t="shared" si="2"/>
        <v> </v>
      </c>
    </row>
    <row r="4866">
      <c r="A4866" s="24">
        <v>16545.0</v>
      </c>
      <c r="B4866" s="24" t="s">
        <v>4833</v>
      </c>
      <c r="C4866" s="25">
        <v>26689.0</v>
      </c>
      <c r="D4866" s="26" t="str">
        <f t="shared" si="1"/>
        <v> </v>
      </c>
      <c r="E4866" s="27" t="str">
        <f t="shared" si="2"/>
        <v> </v>
      </c>
    </row>
    <row r="4867">
      <c r="A4867" s="24">
        <v>16546.0</v>
      </c>
      <c r="B4867" s="24" t="s">
        <v>4834</v>
      </c>
      <c r="C4867" s="25">
        <v>29856.0</v>
      </c>
      <c r="D4867" s="26" t="str">
        <f t="shared" si="1"/>
        <v> </v>
      </c>
      <c r="E4867" s="27" t="str">
        <f t="shared" si="2"/>
        <v> </v>
      </c>
    </row>
    <row r="4868">
      <c r="A4868" s="24">
        <v>16548.0</v>
      </c>
      <c r="B4868" s="24" t="s">
        <v>4835</v>
      </c>
      <c r="C4868" s="25">
        <v>19962.0</v>
      </c>
      <c r="D4868" s="26" t="str">
        <f t="shared" si="1"/>
        <v> </v>
      </c>
      <c r="E4868" s="27" t="str">
        <f t="shared" si="2"/>
        <v> </v>
      </c>
    </row>
    <row r="4869">
      <c r="A4869" s="24">
        <v>16549.0</v>
      </c>
      <c r="B4869" s="24" t="s">
        <v>4836</v>
      </c>
      <c r="C4869" s="25">
        <v>22503.0</v>
      </c>
      <c r="D4869" s="26" t="str">
        <f t="shared" si="1"/>
        <v> </v>
      </c>
      <c r="E4869" s="27" t="str">
        <f t="shared" si="2"/>
        <v> </v>
      </c>
    </row>
    <row r="4870">
      <c r="A4870" s="24">
        <v>16550.0</v>
      </c>
      <c r="B4870" s="24" t="s">
        <v>4837</v>
      </c>
      <c r="C4870" s="25">
        <v>33641.0</v>
      </c>
      <c r="D4870" s="26" t="str">
        <f t="shared" si="1"/>
        <v> </v>
      </c>
      <c r="E4870" s="27" t="str">
        <f t="shared" si="2"/>
        <v> </v>
      </c>
    </row>
    <row r="4871">
      <c r="A4871" s="24">
        <v>16551.0</v>
      </c>
      <c r="B4871" s="24" t="s">
        <v>4838</v>
      </c>
      <c r="C4871" s="25">
        <v>13947.0</v>
      </c>
      <c r="D4871" s="26" t="str">
        <f t="shared" si="1"/>
        <v> </v>
      </c>
      <c r="E4871" s="27" t="str">
        <f t="shared" si="2"/>
        <v> </v>
      </c>
    </row>
    <row r="4872">
      <c r="A4872" s="24">
        <v>16552.0</v>
      </c>
      <c r="B4872" s="24" t="s">
        <v>4839</v>
      </c>
      <c r="C4872" s="25">
        <v>14043.0</v>
      </c>
      <c r="D4872" s="26" t="str">
        <f t="shared" si="1"/>
        <v> </v>
      </c>
      <c r="E4872" s="27" t="str">
        <f t="shared" si="2"/>
        <v> </v>
      </c>
    </row>
    <row r="4873">
      <c r="A4873" s="24">
        <v>16553.0</v>
      </c>
      <c r="B4873" s="24" t="s">
        <v>4840</v>
      </c>
      <c r="C4873" s="25">
        <v>23011.0</v>
      </c>
      <c r="D4873" s="26" t="str">
        <f t="shared" si="1"/>
        <v> </v>
      </c>
      <c r="E4873" s="27" t="str">
        <f t="shared" si="2"/>
        <v> </v>
      </c>
    </row>
    <row r="4874">
      <c r="A4874" s="24">
        <v>16554.0</v>
      </c>
      <c r="B4874" s="24" t="s">
        <v>4841</v>
      </c>
      <c r="C4874" s="25">
        <v>28107.0</v>
      </c>
      <c r="D4874" s="26" t="str">
        <f t="shared" si="1"/>
        <v> </v>
      </c>
      <c r="E4874" s="27" t="str">
        <f t="shared" si="2"/>
        <v> </v>
      </c>
    </row>
    <row r="4875">
      <c r="A4875" s="24">
        <v>16557.0</v>
      </c>
      <c r="B4875" s="24" t="s">
        <v>4842</v>
      </c>
      <c r="C4875" s="25">
        <v>16612.0</v>
      </c>
      <c r="D4875" s="26" t="str">
        <f t="shared" si="1"/>
        <v> </v>
      </c>
      <c r="E4875" s="27" t="str">
        <f t="shared" si="2"/>
        <v> </v>
      </c>
    </row>
    <row r="4876">
      <c r="A4876" s="24">
        <v>16559.0</v>
      </c>
      <c r="B4876" s="24" t="s">
        <v>4843</v>
      </c>
      <c r="C4876" s="25">
        <v>16062.0</v>
      </c>
      <c r="D4876" s="26" t="str">
        <f t="shared" si="1"/>
        <v> </v>
      </c>
      <c r="E4876" s="27" t="str">
        <f t="shared" si="2"/>
        <v> </v>
      </c>
    </row>
    <row r="4877">
      <c r="A4877" s="24">
        <v>16560.0</v>
      </c>
      <c r="B4877" s="24" t="s">
        <v>4844</v>
      </c>
      <c r="C4877" s="25">
        <v>17367.0</v>
      </c>
      <c r="D4877" s="26" t="str">
        <f t="shared" si="1"/>
        <v> </v>
      </c>
      <c r="E4877" s="27" t="str">
        <f t="shared" si="2"/>
        <v> </v>
      </c>
    </row>
    <row r="4878">
      <c r="A4878" s="24">
        <v>16561.0</v>
      </c>
      <c r="B4878" s="24" t="s">
        <v>4845</v>
      </c>
      <c r="C4878" s="25">
        <v>22361.0</v>
      </c>
      <c r="D4878" s="26" t="str">
        <f t="shared" si="1"/>
        <v> </v>
      </c>
      <c r="E4878" s="27" t="str">
        <f t="shared" si="2"/>
        <v> </v>
      </c>
    </row>
    <row r="4879">
      <c r="A4879" s="24">
        <v>16562.0</v>
      </c>
      <c r="B4879" s="24" t="s">
        <v>4846</v>
      </c>
      <c r="C4879" s="25">
        <v>27267.0</v>
      </c>
      <c r="D4879" s="26" t="str">
        <f t="shared" si="1"/>
        <v> </v>
      </c>
      <c r="E4879" s="27" t="str">
        <f t="shared" si="2"/>
        <v> </v>
      </c>
    </row>
    <row r="4880">
      <c r="A4880" s="24">
        <v>16563.0</v>
      </c>
      <c r="B4880" s="24" t="s">
        <v>4847</v>
      </c>
      <c r="C4880" s="25">
        <v>23442.0</v>
      </c>
      <c r="D4880" s="26" t="str">
        <f t="shared" si="1"/>
        <v> </v>
      </c>
      <c r="E4880" s="27" t="str">
        <f t="shared" si="2"/>
        <v> </v>
      </c>
    </row>
    <row r="4881">
      <c r="A4881" s="24">
        <v>16564.0</v>
      </c>
      <c r="B4881" s="24" t="s">
        <v>4848</v>
      </c>
      <c r="C4881" s="25">
        <v>24222.0</v>
      </c>
      <c r="D4881" s="26" t="str">
        <f t="shared" si="1"/>
        <v> </v>
      </c>
      <c r="E4881" s="27" t="str">
        <f t="shared" si="2"/>
        <v> </v>
      </c>
    </row>
    <row r="4882">
      <c r="A4882" s="24">
        <v>16565.0</v>
      </c>
      <c r="B4882" s="24" t="s">
        <v>4849</v>
      </c>
      <c r="C4882" s="25">
        <v>20784.0</v>
      </c>
      <c r="D4882" s="26" t="str">
        <f t="shared" si="1"/>
        <v> </v>
      </c>
      <c r="E4882" s="27" t="str">
        <f t="shared" si="2"/>
        <v> </v>
      </c>
    </row>
    <row r="4883">
      <c r="A4883" s="24">
        <v>16566.0</v>
      </c>
      <c r="B4883" s="24" t="s">
        <v>4850</v>
      </c>
      <c r="C4883" s="25">
        <v>22129.0</v>
      </c>
      <c r="D4883" s="26" t="str">
        <f t="shared" si="1"/>
        <v> </v>
      </c>
      <c r="E4883" s="27" t="str">
        <f t="shared" si="2"/>
        <v> </v>
      </c>
    </row>
    <row r="4884">
      <c r="A4884" s="24">
        <v>16567.0</v>
      </c>
      <c r="B4884" s="24" t="s">
        <v>4851</v>
      </c>
      <c r="C4884" s="25">
        <v>26875.0</v>
      </c>
      <c r="D4884" s="26" t="str">
        <f t="shared" si="1"/>
        <v> </v>
      </c>
      <c r="E4884" s="27" t="str">
        <f t="shared" si="2"/>
        <v> </v>
      </c>
    </row>
    <row r="4885">
      <c r="A4885" s="24">
        <v>16569.0</v>
      </c>
      <c r="B4885" s="24" t="s">
        <v>4852</v>
      </c>
      <c r="C4885" s="25">
        <v>26659.0</v>
      </c>
      <c r="D4885" s="26" t="str">
        <f t="shared" si="1"/>
        <v> </v>
      </c>
      <c r="E4885" s="27" t="str">
        <f t="shared" si="2"/>
        <v> </v>
      </c>
    </row>
    <row r="4886">
      <c r="A4886" s="24">
        <v>16570.0</v>
      </c>
      <c r="B4886" s="24" t="s">
        <v>4853</v>
      </c>
      <c r="C4886" s="25">
        <v>30092.0</v>
      </c>
      <c r="D4886" s="26" t="str">
        <f t="shared" si="1"/>
        <v> </v>
      </c>
      <c r="E4886" s="27" t="str">
        <f t="shared" si="2"/>
        <v>Repeat</v>
      </c>
    </row>
    <row r="4887">
      <c r="A4887" s="24">
        <v>16571.0</v>
      </c>
      <c r="B4887" s="24" t="s">
        <v>4854</v>
      </c>
      <c r="C4887" s="25">
        <v>14391.0</v>
      </c>
      <c r="D4887" s="26" t="str">
        <f t="shared" si="1"/>
        <v> </v>
      </c>
      <c r="E4887" s="27" t="str">
        <f t="shared" si="2"/>
        <v> </v>
      </c>
    </row>
    <row r="4888">
      <c r="A4888" s="24">
        <v>16572.0</v>
      </c>
      <c r="B4888" s="24" t="s">
        <v>4855</v>
      </c>
      <c r="C4888" s="25">
        <v>24674.0</v>
      </c>
      <c r="D4888" s="26" t="str">
        <f t="shared" si="1"/>
        <v> </v>
      </c>
      <c r="E4888" s="27" t="str">
        <f t="shared" si="2"/>
        <v> </v>
      </c>
    </row>
    <row r="4889">
      <c r="A4889" s="24">
        <v>16573.0</v>
      </c>
      <c r="B4889" s="24" t="s">
        <v>4856</v>
      </c>
      <c r="C4889" s="25">
        <v>25586.0</v>
      </c>
      <c r="D4889" s="26" t="str">
        <f t="shared" si="1"/>
        <v> </v>
      </c>
      <c r="E4889" s="27" t="str">
        <f t="shared" si="2"/>
        <v> </v>
      </c>
    </row>
    <row r="4890">
      <c r="A4890" s="24">
        <v>16574.0</v>
      </c>
      <c r="B4890" s="24" t="s">
        <v>4857</v>
      </c>
      <c r="C4890" s="25">
        <v>22806.0</v>
      </c>
      <c r="D4890" s="26" t="str">
        <f t="shared" si="1"/>
        <v>Repeat</v>
      </c>
      <c r="E4890" s="27" t="str">
        <f t="shared" si="2"/>
        <v>Repeat</v>
      </c>
    </row>
    <row r="4891">
      <c r="A4891" s="24">
        <v>16575.0</v>
      </c>
      <c r="B4891" s="24" t="s">
        <v>4858</v>
      </c>
      <c r="C4891" s="25">
        <v>21689.0</v>
      </c>
      <c r="D4891" s="26" t="str">
        <f t="shared" si="1"/>
        <v> </v>
      </c>
      <c r="E4891" s="27" t="str">
        <f t="shared" si="2"/>
        <v> </v>
      </c>
    </row>
    <row r="4892">
      <c r="A4892" s="24">
        <v>16576.0</v>
      </c>
      <c r="B4892" s="24" t="s">
        <v>4859</v>
      </c>
      <c r="C4892" s="25">
        <v>17982.0</v>
      </c>
      <c r="D4892" s="26" t="str">
        <f t="shared" si="1"/>
        <v>Repeat</v>
      </c>
      <c r="E4892" s="27" t="str">
        <f t="shared" si="2"/>
        <v>Repeat</v>
      </c>
    </row>
    <row r="4893">
      <c r="A4893" s="24">
        <v>16577.0</v>
      </c>
      <c r="B4893" s="24" t="s">
        <v>4860</v>
      </c>
      <c r="C4893" s="25">
        <v>13867.0</v>
      </c>
      <c r="D4893" s="26" t="str">
        <f t="shared" si="1"/>
        <v> </v>
      </c>
      <c r="E4893" s="27" t="str">
        <f t="shared" si="2"/>
        <v> </v>
      </c>
    </row>
    <row r="4894">
      <c r="A4894" s="24">
        <v>16582.0</v>
      </c>
      <c r="B4894" s="24" t="s">
        <v>4861</v>
      </c>
      <c r="C4894" s="25">
        <v>16737.0</v>
      </c>
      <c r="D4894" s="26" t="str">
        <f t="shared" si="1"/>
        <v> </v>
      </c>
      <c r="E4894" s="27" t="str">
        <f t="shared" si="2"/>
        <v> </v>
      </c>
    </row>
    <row r="4895">
      <c r="A4895" s="24">
        <v>16583.0</v>
      </c>
      <c r="B4895" s="24" t="s">
        <v>4862</v>
      </c>
      <c r="C4895" s="25">
        <v>23664.0</v>
      </c>
      <c r="D4895" s="26" t="str">
        <f t="shared" si="1"/>
        <v> </v>
      </c>
      <c r="E4895" s="27" t="str">
        <f t="shared" si="2"/>
        <v> </v>
      </c>
    </row>
    <row r="4896">
      <c r="A4896" s="24">
        <v>16584.0</v>
      </c>
      <c r="B4896" s="24" t="s">
        <v>4863</v>
      </c>
      <c r="C4896" s="25">
        <v>26074.0</v>
      </c>
      <c r="D4896" s="26" t="str">
        <f t="shared" si="1"/>
        <v> </v>
      </c>
      <c r="E4896" s="27" t="str">
        <f t="shared" si="2"/>
        <v> </v>
      </c>
    </row>
    <row r="4897">
      <c r="A4897" s="24">
        <v>16585.0</v>
      </c>
      <c r="B4897" s="24" t="s">
        <v>4864</v>
      </c>
      <c r="C4897" s="25">
        <v>18481.0</v>
      </c>
      <c r="D4897" s="26" t="str">
        <f t="shared" si="1"/>
        <v> </v>
      </c>
      <c r="E4897" s="27" t="str">
        <f t="shared" si="2"/>
        <v> </v>
      </c>
    </row>
    <row r="4898">
      <c r="A4898" s="24">
        <v>16586.0</v>
      </c>
      <c r="B4898" s="24" t="s">
        <v>4865</v>
      </c>
      <c r="C4898" s="25">
        <v>29471.0</v>
      </c>
      <c r="D4898" s="26" t="str">
        <f t="shared" si="1"/>
        <v> </v>
      </c>
      <c r="E4898" s="27" t="str">
        <f t="shared" si="2"/>
        <v> </v>
      </c>
    </row>
    <row r="4899">
      <c r="A4899" s="24">
        <v>16587.0</v>
      </c>
      <c r="B4899" s="24" t="s">
        <v>4866</v>
      </c>
      <c r="C4899" s="25">
        <v>24229.0</v>
      </c>
      <c r="D4899" s="26" t="str">
        <f t="shared" si="1"/>
        <v> </v>
      </c>
      <c r="E4899" s="27" t="str">
        <f t="shared" si="2"/>
        <v> </v>
      </c>
    </row>
    <row r="4900">
      <c r="A4900" s="24">
        <v>16588.0</v>
      </c>
      <c r="B4900" s="24" t="s">
        <v>4867</v>
      </c>
      <c r="C4900" s="25">
        <v>20910.0</v>
      </c>
      <c r="D4900" s="26" t="str">
        <f t="shared" si="1"/>
        <v> </v>
      </c>
      <c r="E4900" s="27" t="str">
        <f t="shared" si="2"/>
        <v> </v>
      </c>
    </row>
    <row r="4901">
      <c r="A4901" s="24">
        <v>16589.0</v>
      </c>
      <c r="B4901" s="24" t="s">
        <v>4868</v>
      </c>
      <c r="C4901" s="25">
        <v>16222.0</v>
      </c>
      <c r="D4901" s="26" t="str">
        <f t="shared" si="1"/>
        <v> </v>
      </c>
      <c r="E4901" s="27" t="str">
        <f t="shared" si="2"/>
        <v> </v>
      </c>
    </row>
    <row r="4902">
      <c r="A4902" s="24">
        <v>16590.0</v>
      </c>
      <c r="B4902" s="24" t="s">
        <v>4869</v>
      </c>
      <c r="C4902" s="25">
        <v>25308.0</v>
      </c>
      <c r="D4902" s="26" t="str">
        <f t="shared" si="1"/>
        <v> </v>
      </c>
      <c r="E4902" s="27" t="str">
        <f t="shared" si="2"/>
        <v> </v>
      </c>
    </row>
    <row r="4903">
      <c r="A4903" s="24">
        <v>16591.0</v>
      </c>
      <c r="B4903" s="24" t="s">
        <v>4870</v>
      </c>
      <c r="C4903" s="25">
        <v>19773.0</v>
      </c>
      <c r="D4903" s="26" t="str">
        <f t="shared" si="1"/>
        <v> </v>
      </c>
      <c r="E4903" s="27" t="str">
        <f t="shared" si="2"/>
        <v> </v>
      </c>
    </row>
    <row r="4904">
      <c r="A4904" s="24">
        <v>16595.0</v>
      </c>
      <c r="B4904" s="24" t="s">
        <v>4871</v>
      </c>
      <c r="C4904" s="25">
        <v>32158.0</v>
      </c>
      <c r="D4904" s="26" t="str">
        <f t="shared" si="1"/>
        <v> </v>
      </c>
      <c r="E4904" s="27" t="str">
        <f t="shared" si="2"/>
        <v> </v>
      </c>
    </row>
    <row r="4905">
      <c r="A4905" s="24">
        <v>16596.0</v>
      </c>
      <c r="B4905" s="24" t="s">
        <v>4872</v>
      </c>
      <c r="C4905" s="25">
        <v>16214.0</v>
      </c>
      <c r="D4905" s="26" t="str">
        <f t="shared" si="1"/>
        <v> </v>
      </c>
      <c r="E4905" s="27" t="str">
        <f t="shared" si="2"/>
        <v> </v>
      </c>
    </row>
    <row r="4906">
      <c r="A4906" s="24">
        <v>16598.0</v>
      </c>
      <c r="B4906" s="24" t="s">
        <v>4873</v>
      </c>
      <c r="C4906" s="25">
        <v>29972.0</v>
      </c>
      <c r="D4906" s="26" t="str">
        <f t="shared" si="1"/>
        <v> </v>
      </c>
      <c r="E4906" s="27" t="str">
        <f t="shared" si="2"/>
        <v> </v>
      </c>
    </row>
    <row r="4907">
      <c r="A4907" s="24">
        <v>16599.0</v>
      </c>
      <c r="B4907" s="24" t="s">
        <v>4874</v>
      </c>
      <c r="C4907" s="25">
        <v>20468.0</v>
      </c>
      <c r="D4907" s="26" t="str">
        <f t="shared" si="1"/>
        <v> </v>
      </c>
      <c r="E4907" s="27" t="str">
        <f t="shared" si="2"/>
        <v>Repeat</v>
      </c>
    </row>
    <row r="4908">
      <c r="A4908" s="24">
        <v>16599.0</v>
      </c>
      <c r="B4908" s="24" t="s">
        <v>4875</v>
      </c>
      <c r="C4908" s="25">
        <v>20468.0</v>
      </c>
      <c r="D4908" s="26" t="str">
        <f t="shared" si="1"/>
        <v> </v>
      </c>
      <c r="E4908" s="27" t="str">
        <f t="shared" si="2"/>
        <v>Repeat</v>
      </c>
    </row>
    <row r="4909">
      <c r="A4909" s="24">
        <v>16602.0</v>
      </c>
      <c r="B4909" s="24" t="s">
        <v>4876</v>
      </c>
      <c r="C4909" s="25">
        <v>35031.0</v>
      </c>
      <c r="D4909" s="26" t="str">
        <f t="shared" si="1"/>
        <v>Repeat</v>
      </c>
      <c r="E4909" s="27" t="str">
        <f t="shared" si="2"/>
        <v> </v>
      </c>
    </row>
    <row r="4910">
      <c r="A4910" s="24">
        <v>16605.0</v>
      </c>
      <c r="B4910" s="24" t="s">
        <v>4877</v>
      </c>
      <c r="C4910" s="25">
        <v>34957.0</v>
      </c>
      <c r="D4910" s="26" t="str">
        <f t="shared" si="1"/>
        <v> </v>
      </c>
      <c r="E4910" s="27" t="str">
        <f t="shared" si="2"/>
        <v> </v>
      </c>
    </row>
    <row r="4911">
      <c r="A4911" s="24">
        <v>16606.0</v>
      </c>
      <c r="B4911" s="24" t="s">
        <v>4878</v>
      </c>
      <c r="C4911" s="25">
        <v>24236.0</v>
      </c>
      <c r="D4911" s="26" t="str">
        <f t="shared" si="1"/>
        <v> </v>
      </c>
      <c r="E4911" s="27" t="str">
        <f t="shared" si="2"/>
        <v> </v>
      </c>
    </row>
    <row r="4912">
      <c r="A4912" s="24">
        <v>16607.0</v>
      </c>
      <c r="B4912" s="24" t="s">
        <v>4879</v>
      </c>
      <c r="C4912" s="25">
        <v>29673.0</v>
      </c>
      <c r="D4912" s="26" t="str">
        <f t="shared" si="1"/>
        <v>Repeat</v>
      </c>
      <c r="E4912" s="27" t="str">
        <f t="shared" si="2"/>
        <v>Repeat</v>
      </c>
    </row>
    <row r="4913">
      <c r="A4913" s="24">
        <v>16608.0</v>
      </c>
      <c r="B4913" s="24" t="s">
        <v>4880</v>
      </c>
      <c r="C4913" s="25">
        <v>31297.0</v>
      </c>
      <c r="D4913" s="26" t="str">
        <f t="shared" si="1"/>
        <v> </v>
      </c>
      <c r="E4913" s="27" t="str">
        <f t="shared" si="2"/>
        <v> </v>
      </c>
    </row>
    <row r="4914">
      <c r="A4914" s="24">
        <v>16609.0</v>
      </c>
      <c r="B4914" s="24" t="s">
        <v>4881</v>
      </c>
      <c r="C4914" s="25">
        <v>19761.0</v>
      </c>
      <c r="D4914" s="26" t="str">
        <f t="shared" si="1"/>
        <v> </v>
      </c>
      <c r="E4914" s="27" t="str">
        <f t="shared" si="2"/>
        <v> </v>
      </c>
    </row>
    <row r="4915">
      <c r="A4915" s="24">
        <v>16610.0</v>
      </c>
      <c r="B4915" s="24" t="s">
        <v>4882</v>
      </c>
      <c r="C4915" s="25">
        <v>16367.0</v>
      </c>
      <c r="D4915" s="26" t="str">
        <f t="shared" si="1"/>
        <v> </v>
      </c>
      <c r="E4915" s="27" t="str">
        <f t="shared" si="2"/>
        <v> </v>
      </c>
    </row>
    <row r="4916">
      <c r="A4916" s="24">
        <v>16611.0</v>
      </c>
      <c r="B4916" s="24" t="s">
        <v>4883</v>
      </c>
      <c r="C4916" s="25">
        <v>13977.0</v>
      </c>
      <c r="D4916" s="26" t="str">
        <f t="shared" si="1"/>
        <v> </v>
      </c>
      <c r="E4916" s="27" t="str">
        <f t="shared" si="2"/>
        <v> </v>
      </c>
    </row>
    <row r="4917">
      <c r="A4917" s="24">
        <v>16612.0</v>
      </c>
      <c r="B4917" s="24" t="s">
        <v>4884</v>
      </c>
      <c r="C4917" s="25">
        <v>24787.0</v>
      </c>
      <c r="D4917" s="26" t="str">
        <f t="shared" si="1"/>
        <v> </v>
      </c>
      <c r="E4917" s="27" t="str">
        <f t="shared" si="2"/>
        <v> </v>
      </c>
    </row>
    <row r="4918">
      <c r="A4918" s="24">
        <v>16614.0</v>
      </c>
      <c r="B4918" s="24" t="s">
        <v>4885</v>
      </c>
      <c r="C4918" s="25">
        <v>36630.0</v>
      </c>
      <c r="D4918" s="26" t="str">
        <f t="shared" si="1"/>
        <v>Repeat</v>
      </c>
      <c r="E4918" s="27" t="str">
        <f t="shared" si="2"/>
        <v> </v>
      </c>
    </row>
    <row r="4919">
      <c r="A4919" s="24">
        <v>16616.0</v>
      </c>
      <c r="B4919" s="24" t="s">
        <v>4886</v>
      </c>
      <c r="C4919" s="25">
        <v>23944.0</v>
      </c>
      <c r="D4919" s="26" t="str">
        <f t="shared" si="1"/>
        <v>Repeat</v>
      </c>
      <c r="E4919" s="27" t="str">
        <f t="shared" si="2"/>
        <v>Repeat</v>
      </c>
    </row>
    <row r="4920">
      <c r="A4920" s="24">
        <v>16617.0</v>
      </c>
      <c r="B4920" s="24" t="s">
        <v>4887</v>
      </c>
      <c r="C4920" s="25">
        <v>17122.0</v>
      </c>
      <c r="D4920" s="26" t="str">
        <f t="shared" si="1"/>
        <v> </v>
      </c>
      <c r="E4920" s="27" t="str">
        <f t="shared" si="2"/>
        <v> </v>
      </c>
    </row>
    <row r="4921">
      <c r="A4921" s="24">
        <v>16618.0</v>
      </c>
      <c r="B4921" s="24" t="s">
        <v>4888</v>
      </c>
      <c r="C4921" s="25">
        <v>19461.0</v>
      </c>
      <c r="D4921" s="26" t="str">
        <f t="shared" si="1"/>
        <v>Repeat</v>
      </c>
      <c r="E4921" s="27" t="str">
        <f t="shared" si="2"/>
        <v>Repeat</v>
      </c>
    </row>
    <row r="4922">
      <c r="A4922" s="24">
        <v>16619.0</v>
      </c>
      <c r="B4922" s="24" t="s">
        <v>4889</v>
      </c>
      <c r="C4922" s="25">
        <v>32217.0</v>
      </c>
      <c r="D4922" s="26" t="str">
        <f t="shared" si="1"/>
        <v>Repeat</v>
      </c>
      <c r="E4922" s="27" t="str">
        <f t="shared" si="2"/>
        <v>Repeat</v>
      </c>
    </row>
    <row r="4923">
      <c r="A4923" s="24">
        <v>16620.0</v>
      </c>
      <c r="B4923" s="24" t="s">
        <v>4890</v>
      </c>
      <c r="C4923" s="25">
        <v>27488.0</v>
      </c>
      <c r="D4923" s="26" t="str">
        <f t="shared" si="1"/>
        <v> </v>
      </c>
      <c r="E4923" s="27" t="str">
        <f t="shared" si="2"/>
        <v> </v>
      </c>
    </row>
    <row r="4924">
      <c r="A4924" s="24">
        <v>16621.0</v>
      </c>
      <c r="B4924" s="24" t="s">
        <v>4891</v>
      </c>
      <c r="C4924" s="25">
        <v>17346.0</v>
      </c>
      <c r="D4924" s="26" t="str">
        <f t="shared" si="1"/>
        <v> </v>
      </c>
      <c r="E4924" s="27" t="str">
        <f t="shared" si="2"/>
        <v> </v>
      </c>
    </row>
    <row r="4925">
      <c r="A4925" s="24">
        <v>16622.0</v>
      </c>
      <c r="B4925" s="24" t="s">
        <v>4892</v>
      </c>
      <c r="C4925" s="25">
        <v>22025.0</v>
      </c>
      <c r="D4925" s="26" t="str">
        <f t="shared" si="1"/>
        <v> </v>
      </c>
      <c r="E4925" s="27" t="str">
        <f t="shared" si="2"/>
        <v> </v>
      </c>
    </row>
    <row r="4926">
      <c r="A4926" s="24">
        <v>16625.0</v>
      </c>
      <c r="B4926" s="24" t="s">
        <v>4893</v>
      </c>
      <c r="C4926" s="25">
        <v>32103.0</v>
      </c>
      <c r="D4926" s="26" t="str">
        <f t="shared" si="1"/>
        <v> </v>
      </c>
      <c r="E4926" s="27" t="str">
        <f t="shared" si="2"/>
        <v> </v>
      </c>
    </row>
    <row r="4927">
      <c r="A4927" s="24">
        <v>16626.0</v>
      </c>
      <c r="B4927" s="24" t="s">
        <v>4894</v>
      </c>
      <c r="C4927" s="25">
        <v>22990.0</v>
      </c>
      <c r="D4927" s="26" t="str">
        <f t="shared" si="1"/>
        <v> </v>
      </c>
      <c r="E4927" s="27" t="str">
        <f t="shared" si="2"/>
        <v> </v>
      </c>
    </row>
    <row r="4928">
      <c r="A4928" s="24">
        <v>16628.0</v>
      </c>
      <c r="B4928" s="24" t="s">
        <v>4895</v>
      </c>
      <c r="C4928" s="25">
        <v>29045.0</v>
      </c>
      <c r="D4928" s="26" t="str">
        <f t="shared" si="1"/>
        <v> </v>
      </c>
      <c r="E4928" s="27" t="str">
        <f t="shared" si="2"/>
        <v> </v>
      </c>
    </row>
    <row r="4929">
      <c r="A4929" s="24">
        <v>16630.0</v>
      </c>
      <c r="B4929" s="24" t="s">
        <v>4896</v>
      </c>
      <c r="C4929" s="25">
        <v>22061.0</v>
      </c>
      <c r="D4929" s="26" t="str">
        <f t="shared" si="1"/>
        <v> </v>
      </c>
      <c r="E4929" s="27" t="str">
        <f t="shared" si="2"/>
        <v> </v>
      </c>
    </row>
    <row r="4930">
      <c r="A4930" s="24">
        <v>16631.0</v>
      </c>
      <c r="B4930" s="24" t="s">
        <v>4897</v>
      </c>
      <c r="C4930" s="25">
        <v>22152.0</v>
      </c>
      <c r="D4930" s="26" t="str">
        <f t="shared" si="1"/>
        <v> </v>
      </c>
      <c r="E4930" s="27" t="str">
        <f t="shared" si="2"/>
        <v> </v>
      </c>
    </row>
    <row r="4931">
      <c r="A4931" s="24">
        <v>16632.0</v>
      </c>
      <c r="B4931" s="24" t="s">
        <v>4898</v>
      </c>
      <c r="C4931" s="25">
        <v>23870.0</v>
      </c>
      <c r="D4931" s="26" t="str">
        <f t="shared" si="1"/>
        <v> </v>
      </c>
      <c r="E4931" s="27" t="str">
        <f t="shared" si="2"/>
        <v> </v>
      </c>
    </row>
    <row r="4932">
      <c r="A4932" s="24">
        <v>16633.0</v>
      </c>
      <c r="B4932" s="24" t="s">
        <v>4899</v>
      </c>
      <c r="C4932" s="25">
        <v>17476.0</v>
      </c>
      <c r="D4932" s="26" t="str">
        <f t="shared" si="1"/>
        <v> </v>
      </c>
      <c r="E4932" s="27" t="str">
        <f t="shared" si="2"/>
        <v> </v>
      </c>
    </row>
    <row r="4933">
      <c r="A4933" s="24">
        <v>16635.0</v>
      </c>
      <c r="B4933" s="24" t="s">
        <v>4900</v>
      </c>
      <c r="C4933" s="25">
        <v>19895.0</v>
      </c>
      <c r="D4933" s="26" t="str">
        <f t="shared" si="1"/>
        <v> </v>
      </c>
      <c r="E4933" s="27" t="str">
        <f t="shared" si="2"/>
        <v> </v>
      </c>
    </row>
    <row r="4934">
      <c r="A4934" s="24">
        <v>16636.0</v>
      </c>
      <c r="B4934" s="24" t="s">
        <v>4901</v>
      </c>
      <c r="C4934" s="25">
        <v>29866.0</v>
      </c>
      <c r="D4934" s="26" t="str">
        <f t="shared" si="1"/>
        <v>Repeat</v>
      </c>
      <c r="E4934" s="27" t="str">
        <f t="shared" si="2"/>
        <v> </v>
      </c>
    </row>
    <row r="4935">
      <c r="A4935" s="24">
        <v>16637.0</v>
      </c>
      <c r="B4935" s="24" t="s">
        <v>4902</v>
      </c>
      <c r="C4935" s="25">
        <v>30813.0</v>
      </c>
      <c r="D4935" s="26" t="str">
        <f t="shared" si="1"/>
        <v> </v>
      </c>
      <c r="E4935" s="27" t="str">
        <f t="shared" si="2"/>
        <v> </v>
      </c>
    </row>
    <row r="4936">
      <c r="A4936" s="24">
        <v>16638.0</v>
      </c>
      <c r="B4936" s="24" t="s">
        <v>4903</v>
      </c>
      <c r="C4936" s="25">
        <v>26014.0</v>
      </c>
      <c r="D4936" s="26" t="str">
        <f t="shared" si="1"/>
        <v> </v>
      </c>
      <c r="E4936" s="27" t="str">
        <f t="shared" si="2"/>
        <v> </v>
      </c>
    </row>
    <row r="4937">
      <c r="A4937" s="24">
        <v>16639.0</v>
      </c>
      <c r="B4937" s="24" t="s">
        <v>4904</v>
      </c>
      <c r="C4937" s="25">
        <v>23388.0</v>
      </c>
      <c r="D4937" s="26" t="str">
        <f t="shared" si="1"/>
        <v> </v>
      </c>
      <c r="E4937" s="27" t="str">
        <f t="shared" si="2"/>
        <v> </v>
      </c>
    </row>
    <row r="4938">
      <c r="A4938" s="24">
        <v>16640.0</v>
      </c>
      <c r="B4938" s="24" t="s">
        <v>4905</v>
      </c>
      <c r="C4938" s="25">
        <v>31481.0</v>
      </c>
      <c r="D4938" s="26" t="str">
        <f t="shared" si="1"/>
        <v> </v>
      </c>
      <c r="E4938" s="27" t="str">
        <f t="shared" si="2"/>
        <v> </v>
      </c>
    </row>
    <row r="4939">
      <c r="A4939" s="24">
        <v>16641.0</v>
      </c>
      <c r="B4939" s="24" t="s">
        <v>4906</v>
      </c>
      <c r="C4939" s="25">
        <v>23406.0</v>
      </c>
      <c r="D4939" s="26" t="str">
        <f t="shared" si="1"/>
        <v> </v>
      </c>
      <c r="E4939" s="27" t="str">
        <f t="shared" si="2"/>
        <v> </v>
      </c>
    </row>
    <row r="4940">
      <c r="A4940" s="24">
        <v>16642.0</v>
      </c>
      <c r="B4940" s="24" t="s">
        <v>4907</v>
      </c>
      <c r="C4940" s="25">
        <v>29828.0</v>
      </c>
      <c r="D4940" s="26" t="str">
        <f t="shared" si="1"/>
        <v> </v>
      </c>
      <c r="E4940" s="27" t="str">
        <f t="shared" si="2"/>
        <v> </v>
      </c>
    </row>
    <row r="4941">
      <c r="A4941" s="24">
        <v>16643.0</v>
      </c>
      <c r="B4941" s="24" t="s">
        <v>4908</v>
      </c>
      <c r="C4941" s="25">
        <v>14558.0</v>
      </c>
      <c r="D4941" s="26" t="str">
        <f t="shared" si="1"/>
        <v>Repeat</v>
      </c>
      <c r="E4941" s="27" t="str">
        <f t="shared" si="2"/>
        <v>Repeat</v>
      </c>
    </row>
    <row r="4942">
      <c r="A4942" s="24">
        <v>16644.0</v>
      </c>
      <c r="B4942" s="24" t="s">
        <v>4909</v>
      </c>
      <c r="C4942" s="25">
        <v>26340.0</v>
      </c>
      <c r="D4942" s="26" t="str">
        <f t="shared" si="1"/>
        <v> </v>
      </c>
      <c r="E4942" s="27" t="str">
        <f t="shared" si="2"/>
        <v> </v>
      </c>
    </row>
    <row r="4943">
      <c r="A4943" s="24">
        <v>16645.0</v>
      </c>
      <c r="B4943" s="24" t="s">
        <v>4910</v>
      </c>
      <c r="C4943" s="25">
        <v>17634.0</v>
      </c>
      <c r="D4943" s="26" t="str">
        <f t="shared" si="1"/>
        <v> </v>
      </c>
      <c r="E4943" s="27" t="str">
        <f t="shared" si="2"/>
        <v> </v>
      </c>
    </row>
    <row r="4944">
      <c r="A4944" s="24">
        <v>16646.0</v>
      </c>
      <c r="B4944" s="24" t="s">
        <v>4911</v>
      </c>
      <c r="C4944" s="25">
        <v>27128.0</v>
      </c>
      <c r="D4944" s="26" t="str">
        <f t="shared" si="1"/>
        <v> </v>
      </c>
      <c r="E4944" s="27" t="str">
        <f t="shared" si="2"/>
        <v> </v>
      </c>
    </row>
    <row r="4945">
      <c r="A4945" s="24">
        <v>16648.0</v>
      </c>
      <c r="B4945" s="24" t="s">
        <v>4912</v>
      </c>
      <c r="C4945" s="25">
        <v>18998.0</v>
      </c>
      <c r="D4945" s="26" t="str">
        <f t="shared" si="1"/>
        <v> </v>
      </c>
      <c r="E4945" s="27" t="str">
        <f t="shared" si="2"/>
        <v> </v>
      </c>
    </row>
    <row r="4946">
      <c r="A4946" s="24">
        <v>16649.0</v>
      </c>
      <c r="B4946" s="24" t="s">
        <v>4913</v>
      </c>
      <c r="C4946" s="25">
        <v>14819.0</v>
      </c>
      <c r="D4946" s="26" t="str">
        <f t="shared" si="1"/>
        <v> </v>
      </c>
      <c r="E4946" s="27" t="str">
        <f t="shared" si="2"/>
        <v> </v>
      </c>
    </row>
    <row r="4947">
      <c r="A4947" s="24">
        <v>16650.0</v>
      </c>
      <c r="B4947" s="24" t="s">
        <v>4914</v>
      </c>
      <c r="C4947" s="25">
        <v>19895.0</v>
      </c>
      <c r="D4947" s="26" t="str">
        <f t="shared" si="1"/>
        <v> </v>
      </c>
      <c r="E4947" s="27" t="str">
        <f t="shared" si="2"/>
        <v> </v>
      </c>
    </row>
    <row r="4948">
      <c r="A4948" s="24">
        <v>16651.0</v>
      </c>
      <c r="B4948" s="24" t="s">
        <v>4915</v>
      </c>
      <c r="C4948" s="25">
        <v>15124.0</v>
      </c>
      <c r="D4948" s="26" t="str">
        <f t="shared" si="1"/>
        <v> </v>
      </c>
      <c r="E4948" s="27" t="str">
        <f t="shared" si="2"/>
        <v> </v>
      </c>
    </row>
    <row r="4949">
      <c r="A4949" s="24">
        <v>16652.0</v>
      </c>
      <c r="B4949" s="24" t="s">
        <v>4916</v>
      </c>
      <c r="C4949" s="25">
        <v>15018.0</v>
      </c>
      <c r="D4949" s="26" t="str">
        <f t="shared" si="1"/>
        <v> </v>
      </c>
      <c r="E4949" s="27" t="str">
        <f t="shared" si="2"/>
        <v> </v>
      </c>
    </row>
    <row r="4950">
      <c r="A4950" s="24">
        <v>16653.0</v>
      </c>
      <c r="B4950" s="24" t="s">
        <v>4917</v>
      </c>
      <c r="C4950" s="25">
        <v>19401.0</v>
      </c>
      <c r="D4950" s="26" t="str">
        <f t="shared" si="1"/>
        <v> </v>
      </c>
      <c r="E4950" s="27" t="str">
        <f t="shared" si="2"/>
        <v> </v>
      </c>
    </row>
    <row r="4951">
      <c r="A4951" s="24">
        <v>16655.0</v>
      </c>
      <c r="B4951" s="24" t="s">
        <v>4918</v>
      </c>
      <c r="C4951" s="25">
        <v>26906.0</v>
      </c>
      <c r="D4951" s="26" t="str">
        <f t="shared" si="1"/>
        <v>Repeat</v>
      </c>
      <c r="E4951" s="27" t="str">
        <f t="shared" si="2"/>
        <v>Repeat</v>
      </c>
    </row>
    <row r="4952">
      <c r="A4952" s="24">
        <v>16656.0</v>
      </c>
      <c r="B4952" s="24" t="s">
        <v>4919</v>
      </c>
      <c r="C4952" s="25">
        <v>19104.0</v>
      </c>
      <c r="D4952" s="26" t="str">
        <f t="shared" si="1"/>
        <v> </v>
      </c>
      <c r="E4952" s="27" t="str">
        <f t="shared" si="2"/>
        <v>Repeat</v>
      </c>
    </row>
    <row r="4953">
      <c r="A4953" s="24">
        <v>16656.0</v>
      </c>
      <c r="B4953" s="24" t="s">
        <v>4920</v>
      </c>
      <c r="C4953" s="25">
        <v>19104.0</v>
      </c>
      <c r="D4953" s="26" t="str">
        <f t="shared" si="1"/>
        <v>Repeat</v>
      </c>
      <c r="E4953" s="27" t="str">
        <f t="shared" si="2"/>
        <v>Repeat</v>
      </c>
    </row>
    <row r="4954">
      <c r="A4954" s="24">
        <v>16657.0</v>
      </c>
      <c r="B4954" s="24" t="s">
        <v>4921</v>
      </c>
      <c r="C4954" s="25">
        <v>23665.0</v>
      </c>
      <c r="D4954" s="26" t="str">
        <f t="shared" si="1"/>
        <v> </v>
      </c>
      <c r="E4954" s="27" t="str">
        <f t="shared" si="2"/>
        <v> </v>
      </c>
    </row>
    <row r="4955">
      <c r="A4955" s="24">
        <v>16658.0</v>
      </c>
      <c r="B4955" s="24" t="s">
        <v>4922</v>
      </c>
      <c r="C4955" s="25">
        <v>25998.0</v>
      </c>
      <c r="D4955" s="26" t="str">
        <f t="shared" si="1"/>
        <v> </v>
      </c>
      <c r="E4955" s="27" t="str">
        <f t="shared" si="2"/>
        <v> </v>
      </c>
    </row>
    <row r="4956">
      <c r="A4956" s="24">
        <v>16659.0</v>
      </c>
      <c r="B4956" s="24" t="s">
        <v>4923</v>
      </c>
      <c r="C4956" s="25">
        <v>13161.0</v>
      </c>
      <c r="D4956" s="26" t="str">
        <f t="shared" si="1"/>
        <v> </v>
      </c>
      <c r="E4956" s="27" t="str">
        <f t="shared" si="2"/>
        <v> </v>
      </c>
    </row>
    <row r="4957">
      <c r="A4957" s="24">
        <v>16660.0</v>
      </c>
      <c r="B4957" s="24" t="s">
        <v>4924</v>
      </c>
      <c r="C4957" s="25">
        <v>18250.0</v>
      </c>
      <c r="D4957" s="26" t="str">
        <f t="shared" si="1"/>
        <v> </v>
      </c>
      <c r="E4957" s="27" t="str">
        <f t="shared" si="2"/>
        <v> </v>
      </c>
    </row>
    <row r="4958">
      <c r="A4958" s="24">
        <v>16661.0</v>
      </c>
      <c r="B4958" s="24" t="s">
        <v>4925</v>
      </c>
      <c r="C4958" s="25">
        <v>17544.0</v>
      </c>
      <c r="D4958" s="26" t="str">
        <f t="shared" si="1"/>
        <v> </v>
      </c>
      <c r="E4958" s="27" t="str">
        <f t="shared" si="2"/>
        <v> </v>
      </c>
    </row>
    <row r="4959">
      <c r="A4959" s="24">
        <v>16662.0</v>
      </c>
      <c r="B4959" s="24" t="s">
        <v>4926</v>
      </c>
      <c r="C4959" s="25">
        <v>17834.0</v>
      </c>
      <c r="D4959" s="26" t="str">
        <f t="shared" si="1"/>
        <v> </v>
      </c>
      <c r="E4959" s="27" t="str">
        <f t="shared" si="2"/>
        <v> </v>
      </c>
    </row>
    <row r="4960">
      <c r="A4960" s="24">
        <v>16663.0</v>
      </c>
      <c r="B4960" s="24" t="s">
        <v>4927</v>
      </c>
      <c r="C4960" s="25">
        <v>23574.0</v>
      </c>
      <c r="D4960" s="26" t="str">
        <f t="shared" si="1"/>
        <v> </v>
      </c>
      <c r="E4960" s="27" t="str">
        <f t="shared" si="2"/>
        <v> </v>
      </c>
    </row>
    <row r="4961">
      <c r="A4961" s="24">
        <v>16664.0</v>
      </c>
      <c r="B4961" s="24" t="s">
        <v>4928</v>
      </c>
      <c r="C4961" s="25">
        <v>22122.0</v>
      </c>
      <c r="D4961" s="26" t="str">
        <f t="shared" si="1"/>
        <v> </v>
      </c>
      <c r="E4961" s="27" t="str">
        <f t="shared" si="2"/>
        <v> </v>
      </c>
    </row>
    <row r="4962">
      <c r="A4962" s="24">
        <v>16667.0</v>
      </c>
      <c r="B4962" s="24" t="s">
        <v>4929</v>
      </c>
      <c r="C4962" s="25">
        <v>27736.0</v>
      </c>
      <c r="D4962" s="26" t="str">
        <f t="shared" si="1"/>
        <v> </v>
      </c>
      <c r="E4962" s="27" t="str">
        <f t="shared" si="2"/>
        <v> </v>
      </c>
    </row>
    <row r="4963">
      <c r="A4963" s="24">
        <v>16668.0</v>
      </c>
      <c r="B4963" s="24" t="s">
        <v>4930</v>
      </c>
      <c r="C4963" s="25">
        <v>29499.0</v>
      </c>
      <c r="D4963" s="26" t="str">
        <f t="shared" si="1"/>
        <v> </v>
      </c>
      <c r="E4963" s="27" t="str">
        <f t="shared" si="2"/>
        <v> </v>
      </c>
    </row>
    <row r="4964">
      <c r="A4964" s="24">
        <v>16669.0</v>
      </c>
      <c r="B4964" s="24" t="s">
        <v>4931</v>
      </c>
      <c r="C4964" s="25">
        <v>20675.0</v>
      </c>
      <c r="D4964" s="26" t="str">
        <f t="shared" si="1"/>
        <v> </v>
      </c>
      <c r="E4964" s="27" t="str">
        <f t="shared" si="2"/>
        <v> </v>
      </c>
    </row>
    <row r="4965">
      <c r="A4965" s="24">
        <v>16670.0</v>
      </c>
      <c r="B4965" s="24" t="s">
        <v>4932</v>
      </c>
      <c r="C4965" s="25">
        <v>20192.0</v>
      </c>
      <c r="D4965" s="26" t="str">
        <f t="shared" si="1"/>
        <v> </v>
      </c>
      <c r="E4965" s="27" t="str">
        <f t="shared" si="2"/>
        <v> </v>
      </c>
    </row>
    <row r="4966">
      <c r="A4966" s="24">
        <v>16671.0</v>
      </c>
      <c r="B4966" s="24" t="s">
        <v>4933</v>
      </c>
      <c r="C4966" s="25">
        <v>22559.0</v>
      </c>
      <c r="D4966" s="26" t="str">
        <f t="shared" si="1"/>
        <v> </v>
      </c>
      <c r="E4966" s="27" t="str">
        <f t="shared" si="2"/>
        <v> </v>
      </c>
    </row>
    <row r="4967">
      <c r="A4967" s="24">
        <v>16672.0</v>
      </c>
      <c r="B4967" s="24" t="s">
        <v>4934</v>
      </c>
      <c r="C4967" s="25">
        <v>47078.0</v>
      </c>
      <c r="D4967" s="26" t="str">
        <f t="shared" si="1"/>
        <v>Repeat</v>
      </c>
      <c r="E4967" s="27" t="str">
        <f t="shared" si="2"/>
        <v>Repeat</v>
      </c>
    </row>
    <row r="4968">
      <c r="A4968" s="24">
        <v>16674.0</v>
      </c>
      <c r="B4968" s="24" t="s">
        <v>4935</v>
      </c>
      <c r="C4968" s="25">
        <v>21782.0</v>
      </c>
      <c r="D4968" s="26" t="str">
        <f t="shared" si="1"/>
        <v> </v>
      </c>
      <c r="E4968" s="27" t="str">
        <f t="shared" si="2"/>
        <v> </v>
      </c>
    </row>
    <row r="4969">
      <c r="A4969" s="24">
        <v>16675.0</v>
      </c>
      <c r="B4969" s="24" t="s">
        <v>4936</v>
      </c>
      <c r="C4969" s="25">
        <v>11940.0</v>
      </c>
      <c r="D4969" s="26" t="str">
        <f t="shared" si="1"/>
        <v> </v>
      </c>
      <c r="E4969" s="27" t="str">
        <f t="shared" si="2"/>
        <v> </v>
      </c>
    </row>
    <row r="4970">
      <c r="A4970" s="24">
        <v>16677.0</v>
      </c>
      <c r="B4970" s="24" t="s">
        <v>4937</v>
      </c>
      <c r="C4970" s="25">
        <v>20737.0</v>
      </c>
      <c r="D4970" s="26" t="str">
        <f t="shared" si="1"/>
        <v> </v>
      </c>
      <c r="E4970" s="27" t="str">
        <f t="shared" si="2"/>
        <v> </v>
      </c>
    </row>
    <row r="4971">
      <c r="A4971" s="24">
        <v>16678.0</v>
      </c>
      <c r="B4971" s="24" t="s">
        <v>4938</v>
      </c>
      <c r="C4971" s="25">
        <v>27277.0</v>
      </c>
      <c r="D4971" s="26" t="str">
        <f t="shared" si="1"/>
        <v> </v>
      </c>
      <c r="E4971" s="27" t="str">
        <f t="shared" si="2"/>
        <v> </v>
      </c>
    </row>
    <row r="4972">
      <c r="A4972" s="24">
        <v>16679.0</v>
      </c>
      <c r="B4972" s="24" t="s">
        <v>4939</v>
      </c>
      <c r="C4972" s="25">
        <v>22296.0</v>
      </c>
      <c r="D4972" s="26" t="str">
        <f t="shared" si="1"/>
        <v>Repeat</v>
      </c>
      <c r="E4972" s="27" t="str">
        <f t="shared" si="2"/>
        <v>Repeat</v>
      </c>
    </row>
    <row r="4973">
      <c r="A4973" s="24">
        <v>16680.0</v>
      </c>
      <c r="B4973" s="24" t="s">
        <v>4940</v>
      </c>
      <c r="C4973" s="25">
        <v>28421.0</v>
      </c>
      <c r="D4973" s="26" t="str">
        <f t="shared" si="1"/>
        <v> </v>
      </c>
      <c r="E4973" s="27" t="str">
        <f t="shared" si="2"/>
        <v> </v>
      </c>
    </row>
    <row r="4974">
      <c r="A4974" s="24">
        <v>16681.0</v>
      </c>
      <c r="B4974" s="24" t="s">
        <v>4941</v>
      </c>
      <c r="C4974" s="25">
        <v>22930.0</v>
      </c>
      <c r="D4974" s="26" t="str">
        <f t="shared" si="1"/>
        <v> </v>
      </c>
      <c r="E4974" s="27" t="str">
        <f t="shared" si="2"/>
        <v> </v>
      </c>
    </row>
    <row r="4975">
      <c r="A4975" s="24">
        <v>16682.0</v>
      </c>
      <c r="B4975" s="24" t="s">
        <v>4942</v>
      </c>
      <c r="C4975" s="25">
        <v>20068.0</v>
      </c>
      <c r="D4975" s="26" t="str">
        <f t="shared" si="1"/>
        <v> </v>
      </c>
      <c r="E4975" s="27" t="str">
        <f t="shared" si="2"/>
        <v> </v>
      </c>
    </row>
    <row r="4976">
      <c r="A4976" s="24">
        <v>16683.0</v>
      </c>
      <c r="B4976" s="24" t="s">
        <v>4943</v>
      </c>
      <c r="C4976" s="25">
        <v>32333.0</v>
      </c>
      <c r="D4976" s="26" t="str">
        <f t="shared" si="1"/>
        <v> </v>
      </c>
      <c r="E4976" s="27" t="str">
        <f t="shared" si="2"/>
        <v> </v>
      </c>
    </row>
    <row r="4977">
      <c r="A4977" s="24">
        <v>16684.0</v>
      </c>
      <c r="B4977" s="24" t="s">
        <v>4944</v>
      </c>
      <c r="C4977" s="25">
        <v>29291.0</v>
      </c>
      <c r="D4977" s="26" t="str">
        <f t="shared" si="1"/>
        <v> </v>
      </c>
      <c r="E4977" s="27" t="str">
        <f t="shared" si="2"/>
        <v> </v>
      </c>
    </row>
    <row r="4978">
      <c r="A4978" s="24">
        <v>16685.0</v>
      </c>
      <c r="B4978" s="24" t="s">
        <v>4945</v>
      </c>
      <c r="C4978" s="25">
        <v>28179.0</v>
      </c>
      <c r="D4978" s="26" t="str">
        <f t="shared" si="1"/>
        <v> </v>
      </c>
      <c r="E4978" s="27" t="str">
        <f t="shared" si="2"/>
        <v> </v>
      </c>
    </row>
    <row r="4979">
      <c r="A4979" s="24">
        <v>16686.0</v>
      </c>
      <c r="B4979" s="24" t="s">
        <v>4946</v>
      </c>
      <c r="C4979" s="25">
        <v>14867.0</v>
      </c>
      <c r="D4979" s="26" t="str">
        <f t="shared" si="1"/>
        <v> </v>
      </c>
      <c r="E4979" s="27" t="str">
        <f t="shared" si="2"/>
        <v> </v>
      </c>
    </row>
    <row r="4980">
      <c r="A4980" s="24">
        <v>16687.0</v>
      </c>
      <c r="B4980" s="24" t="s">
        <v>4947</v>
      </c>
      <c r="C4980" s="25">
        <v>17055.0</v>
      </c>
      <c r="D4980" s="26" t="str">
        <f t="shared" si="1"/>
        <v> </v>
      </c>
      <c r="E4980" s="27" t="str">
        <f t="shared" si="2"/>
        <v> </v>
      </c>
    </row>
    <row r="4981">
      <c r="A4981" s="24">
        <v>16688.0</v>
      </c>
      <c r="B4981" s="24" t="s">
        <v>4948</v>
      </c>
      <c r="C4981" s="25">
        <v>22083.0</v>
      </c>
      <c r="D4981" s="26" t="str">
        <f t="shared" si="1"/>
        <v> </v>
      </c>
      <c r="E4981" s="27" t="str">
        <f t="shared" si="2"/>
        <v> </v>
      </c>
    </row>
    <row r="4982">
      <c r="A4982" s="24">
        <v>16689.0</v>
      </c>
      <c r="B4982" s="24" t="s">
        <v>3118</v>
      </c>
      <c r="C4982" s="25">
        <v>29919.0</v>
      </c>
      <c r="D4982" s="26" t="str">
        <f t="shared" si="1"/>
        <v>Repeat</v>
      </c>
      <c r="E4982" s="27" t="str">
        <f t="shared" si="2"/>
        <v> </v>
      </c>
    </row>
    <row r="4983">
      <c r="A4983" s="24">
        <v>16690.0</v>
      </c>
      <c r="B4983" s="24" t="s">
        <v>4949</v>
      </c>
      <c r="C4983" s="25">
        <v>21564.0</v>
      </c>
      <c r="D4983" s="26" t="str">
        <f t="shared" si="1"/>
        <v> </v>
      </c>
      <c r="E4983" s="27" t="str">
        <f t="shared" si="2"/>
        <v> </v>
      </c>
    </row>
    <row r="4984">
      <c r="A4984" s="24">
        <v>16691.0</v>
      </c>
      <c r="B4984" s="24" t="s">
        <v>4950</v>
      </c>
      <c r="C4984" s="25">
        <v>28721.0</v>
      </c>
      <c r="D4984" s="26" t="str">
        <f t="shared" si="1"/>
        <v> </v>
      </c>
      <c r="E4984" s="27" t="str">
        <f t="shared" si="2"/>
        <v> </v>
      </c>
    </row>
    <row r="4985">
      <c r="A4985" s="24">
        <v>16692.0</v>
      </c>
      <c r="B4985" s="24" t="s">
        <v>4951</v>
      </c>
      <c r="C4985" s="25">
        <v>18634.0</v>
      </c>
      <c r="D4985" s="26" t="str">
        <f t="shared" si="1"/>
        <v> </v>
      </c>
      <c r="E4985" s="27" t="str">
        <f t="shared" si="2"/>
        <v> </v>
      </c>
    </row>
    <row r="4986">
      <c r="A4986" s="24">
        <v>16693.0</v>
      </c>
      <c r="B4986" s="24" t="s">
        <v>4952</v>
      </c>
      <c r="C4986" s="25">
        <v>30127.0</v>
      </c>
      <c r="D4986" s="26" t="str">
        <f t="shared" si="1"/>
        <v> </v>
      </c>
      <c r="E4986" s="27" t="str">
        <f t="shared" si="2"/>
        <v> </v>
      </c>
    </row>
    <row r="4987">
      <c r="A4987" s="24">
        <v>16694.0</v>
      </c>
      <c r="B4987" s="24" t="s">
        <v>4953</v>
      </c>
      <c r="C4987" s="25">
        <v>12270.0</v>
      </c>
      <c r="D4987" s="26" t="str">
        <f t="shared" si="1"/>
        <v> </v>
      </c>
      <c r="E4987" s="27" t="str">
        <f t="shared" si="2"/>
        <v> </v>
      </c>
    </row>
    <row r="4988">
      <c r="A4988" s="24">
        <v>16695.0</v>
      </c>
      <c r="B4988" s="24" t="s">
        <v>4954</v>
      </c>
      <c r="C4988" s="25">
        <v>22489.0</v>
      </c>
      <c r="D4988" s="26" t="str">
        <f t="shared" si="1"/>
        <v> </v>
      </c>
      <c r="E4988" s="27" t="str">
        <f t="shared" si="2"/>
        <v> </v>
      </c>
    </row>
    <row r="4989">
      <c r="A4989" s="24">
        <v>16697.0</v>
      </c>
      <c r="B4989" s="24" t="s">
        <v>4955</v>
      </c>
      <c r="C4989" s="25">
        <v>25544.0</v>
      </c>
      <c r="D4989" s="26" t="str">
        <f t="shared" si="1"/>
        <v> </v>
      </c>
      <c r="E4989" s="27" t="str">
        <f t="shared" si="2"/>
        <v> </v>
      </c>
    </row>
    <row r="4990">
      <c r="A4990" s="24">
        <v>16699.0</v>
      </c>
      <c r="B4990" s="24" t="s">
        <v>4956</v>
      </c>
      <c r="C4990" s="25">
        <v>20034.0</v>
      </c>
      <c r="D4990" s="26" t="str">
        <f t="shared" si="1"/>
        <v> </v>
      </c>
      <c r="E4990" s="27" t="str">
        <f t="shared" si="2"/>
        <v> </v>
      </c>
    </row>
    <row r="4991">
      <c r="A4991" s="24">
        <v>16700.0</v>
      </c>
      <c r="B4991" s="24" t="s">
        <v>4957</v>
      </c>
      <c r="C4991" s="25">
        <v>9823.0</v>
      </c>
      <c r="D4991" s="26" t="str">
        <f t="shared" si="1"/>
        <v>Repeat</v>
      </c>
      <c r="E4991" s="27" t="str">
        <f t="shared" si="2"/>
        <v>Repeat</v>
      </c>
    </row>
    <row r="4992">
      <c r="A4992" s="24">
        <v>16700.0</v>
      </c>
      <c r="B4992" s="24" t="s">
        <v>4957</v>
      </c>
      <c r="C4992" s="25">
        <v>46348.0</v>
      </c>
      <c r="D4992" s="26" t="str">
        <f t="shared" si="1"/>
        <v>Repeat</v>
      </c>
      <c r="E4992" s="27" t="str">
        <f t="shared" si="2"/>
        <v>Repeat</v>
      </c>
    </row>
    <row r="4993">
      <c r="A4993" s="24">
        <v>16701.0</v>
      </c>
      <c r="B4993" s="24" t="s">
        <v>1172</v>
      </c>
      <c r="C4993" s="25">
        <v>31681.0</v>
      </c>
      <c r="D4993" s="26" t="str">
        <f t="shared" si="1"/>
        <v>Repeat</v>
      </c>
      <c r="E4993" s="27" t="str">
        <f t="shared" si="2"/>
        <v> </v>
      </c>
    </row>
    <row r="4994">
      <c r="A4994" s="24">
        <v>16702.0</v>
      </c>
      <c r="B4994" s="24" t="s">
        <v>4958</v>
      </c>
      <c r="C4994" s="25">
        <v>36131.0</v>
      </c>
      <c r="D4994" s="26" t="str">
        <f t="shared" si="1"/>
        <v>Repeat</v>
      </c>
      <c r="E4994" s="27" t="str">
        <f t="shared" si="2"/>
        <v> </v>
      </c>
    </row>
    <row r="4995">
      <c r="A4995" s="24">
        <v>16703.0</v>
      </c>
      <c r="B4995" s="24" t="s">
        <v>4959</v>
      </c>
      <c r="C4995" s="25">
        <v>22337.0</v>
      </c>
      <c r="D4995" s="26" t="str">
        <f t="shared" si="1"/>
        <v>Repeat</v>
      </c>
      <c r="E4995" s="27" t="str">
        <f t="shared" si="2"/>
        <v>Repeat</v>
      </c>
    </row>
    <row r="4996">
      <c r="A4996" s="24">
        <v>16704.0</v>
      </c>
      <c r="B4996" s="24" t="s">
        <v>4960</v>
      </c>
      <c r="C4996" s="25">
        <v>22637.0</v>
      </c>
      <c r="D4996" s="26" t="str">
        <f t="shared" si="1"/>
        <v> </v>
      </c>
      <c r="E4996" s="27" t="str">
        <f t="shared" si="2"/>
        <v> </v>
      </c>
    </row>
    <row r="4997">
      <c r="A4997" s="24">
        <v>16705.0</v>
      </c>
      <c r="B4997" s="24" t="s">
        <v>711</v>
      </c>
      <c r="C4997" s="25">
        <v>20001.0</v>
      </c>
      <c r="D4997" s="26" t="str">
        <f t="shared" si="1"/>
        <v>Repeat</v>
      </c>
      <c r="E4997" s="27" t="str">
        <f t="shared" si="2"/>
        <v> </v>
      </c>
    </row>
    <row r="4998">
      <c r="A4998" s="24">
        <v>16707.0</v>
      </c>
      <c r="B4998" s="24" t="s">
        <v>2285</v>
      </c>
      <c r="C4998" s="25">
        <v>12534.0</v>
      </c>
      <c r="D4998" s="26" t="str">
        <f t="shared" si="1"/>
        <v>Repeat</v>
      </c>
      <c r="E4998" s="27" t="str">
        <f t="shared" si="2"/>
        <v>Repeat</v>
      </c>
    </row>
    <row r="4999">
      <c r="A4999" s="24">
        <v>16708.0</v>
      </c>
      <c r="B4999" s="24" t="s">
        <v>4961</v>
      </c>
      <c r="C4999" s="25">
        <v>11530.0</v>
      </c>
      <c r="D4999" s="26" t="str">
        <f t="shared" si="1"/>
        <v>Repeat</v>
      </c>
      <c r="E4999" s="27" t="str">
        <f t="shared" si="2"/>
        <v>Repeat</v>
      </c>
    </row>
    <row r="5000">
      <c r="A5000" s="24">
        <v>16709.0</v>
      </c>
      <c r="B5000" s="24" t="s">
        <v>4962</v>
      </c>
      <c r="C5000" s="25">
        <v>23212.0</v>
      </c>
      <c r="D5000" s="26" t="str">
        <f t="shared" si="1"/>
        <v>Repeat</v>
      </c>
      <c r="E5000" s="27" t="str">
        <f t="shared" si="2"/>
        <v> </v>
      </c>
    </row>
    <row r="5001">
      <c r="A5001" s="24">
        <v>16712.0</v>
      </c>
      <c r="B5001" s="24" t="s">
        <v>4963</v>
      </c>
      <c r="C5001" s="25">
        <v>20122.0</v>
      </c>
      <c r="D5001" s="26" t="str">
        <f t="shared" si="1"/>
        <v> </v>
      </c>
      <c r="E5001" s="27" t="str">
        <f t="shared" si="2"/>
        <v> </v>
      </c>
    </row>
    <row r="5002">
      <c r="A5002" s="24">
        <v>16713.0</v>
      </c>
      <c r="B5002" s="24" t="s">
        <v>4964</v>
      </c>
      <c r="C5002" s="25">
        <v>25588.0</v>
      </c>
      <c r="D5002" s="26" t="str">
        <f t="shared" si="1"/>
        <v> </v>
      </c>
      <c r="E5002" s="27" t="str">
        <f t="shared" si="2"/>
        <v> </v>
      </c>
    </row>
    <row r="5003">
      <c r="A5003" s="24">
        <v>16714.0</v>
      </c>
      <c r="B5003" s="24" t="s">
        <v>4965</v>
      </c>
      <c r="C5003" s="25">
        <v>19087.0</v>
      </c>
      <c r="D5003" s="26" t="str">
        <f t="shared" si="1"/>
        <v> </v>
      </c>
      <c r="E5003" s="27" t="str">
        <f t="shared" si="2"/>
        <v> </v>
      </c>
    </row>
    <row r="5004">
      <c r="A5004" s="24">
        <v>16715.0</v>
      </c>
      <c r="B5004" s="24" t="s">
        <v>4966</v>
      </c>
      <c r="C5004" s="25">
        <v>23242.0</v>
      </c>
      <c r="D5004" s="26" t="str">
        <f t="shared" si="1"/>
        <v> </v>
      </c>
      <c r="E5004" s="27" t="str">
        <f t="shared" si="2"/>
        <v> </v>
      </c>
    </row>
    <row r="5005">
      <c r="A5005" s="24">
        <v>16716.0</v>
      </c>
      <c r="B5005" s="24" t="s">
        <v>4967</v>
      </c>
      <c r="C5005" s="25">
        <v>30856.0</v>
      </c>
      <c r="D5005" s="26" t="str">
        <f t="shared" si="1"/>
        <v> </v>
      </c>
      <c r="E5005" s="27" t="str">
        <f t="shared" si="2"/>
        <v> </v>
      </c>
    </row>
    <row r="5006">
      <c r="A5006" s="24">
        <v>16718.0</v>
      </c>
      <c r="B5006" s="24" t="s">
        <v>4968</v>
      </c>
      <c r="C5006" s="25">
        <v>22824.0</v>
      </c>
      <c r="D5006" s="26" t="str">
        <f t="shared" si="1"/>
        <v> </v>
      </c>
      <c r="E5006" s="27" t="str">
        <f t="shared" si="2"/>
        <v> </v>
      </c>
    </row>
    <row r="5007">
      <c r="A5007" s="24">
        <v>16719.0</v>
      </c>
      <c r="B5007" s="24" t="s">
        <v>4969</v>
      </c>
      <c r="C5007" s="25">
        <v>22401.0</v>
      </c>
      <c r="D5007" s="26" t="str">
        <f t="shared" si="1"/>
        <v> </v>
      </c>
      <c r="E5007" s="27" t="str">
        <f t="shared" si="2"/>
        <v> </v>
      </c>
    </row>
    <row r="5008">
      <c r="A5008" s="24">
        <v>16720.0</v>
      </c>
      <c r="B5008" s="24" t="s">
        <v>4970</v>
      </c>
      <c r="C5008" s="25">
        <v>29601.0</v>
      </c>
      <c r="D5008" s="26" t="str">
        <f t="shared" si="1"/>
        <v> </v>
      </c>
      <c r="E5008" s="27" t="str">
        <f t="shared" si="2"/>
        <v> </v>
      </c>
    </row>
    <row r="5009">
      <c r="A5009" s="24">
        <v>16721.0</v>
      </c>
      <c r="B5009" s="24" t="s">
        <v>4971</v>
      </c>
      <c r="C5009" s="25">
        <v>29245.0</v>
      </c>
      <c r="D5009" s="26" t="str">
        <f t="shared" si="1"/>
        <v>Repeat</v>
      </c>
      <c r="E5009" s="27" t="str">
        <f t="shared" si="2"/>
        <v>Repeat</v>
      </c>
    </row>
    <row r="5010">
      <c r="A5010" s="24">
        <v>16722.0</v>
      </c>
      <c r="B5010" s="24" t="s">
        <v>4972</v>
      </c>
      <c r="C5010" s="25">
        <v>17812.0</v>
      </c>
      <c r="D5010" s="26" t="str">
        <f t="shared" si="1"/>
        <v> </v>
      </c>
      <c r="E5010" s="27" t="str">
        <f t="shared" si="2"/>
        <v> </v>
      </c>
    </row>
    <row r="5011">
      <c r="A5011" s="24">
        <v>16723.0</v>
      </c>
      <c r="B5011" s="24" t="s">
        <v>4973</v>
      </c>
      <c r="C5011" s="25">
        <v>25804.0</v>
      </c>
      <c r="D5011" s="26" t="str">
        <f t="shared" si="1"/>
        <v> </v>
      </c>
      <c r="E5011" s="27" t="str">
        <f t="shared" si="2"/>
        <v> </v>
      </c>
    </row>
    <row r="5012">
      <c r="A5012" s="24">
        <v>16725.0</v>
      </c>
      <c r="B5012" s="24" t="s">
        <v>4974</v>
      </c>
      <c r="C5012" s="25">
        <v>33524.0</v>
      </c>
      <c r="D5012" s="26" t="str">
        <f t="shared" si="1"/>
        <v> </v>
      </c>
      <c r="E5012" s="27" t="str">
        <f t="shared" si="2"/>
        <v> </v>
      </c>
    </row>
    <row r="5013">
      <c r="A5013" s="24">
        <v>16726.0</v>
      </c>
      <c r="B5013" s="24" t="s">
        <v>4975</v>
      </c>
      <c r="C5013" s="25">
        <v>24152.0</v>
      </c>
      <c r="D5013" s="26" t="str">
        <f t="shared" si="1"/>
        <v> </v>
      </c>
      <c r="E5013" s="27" t="str">
        <f t="shared" si="2"/>
        <v> </v>
      </c>
    </row>
    <row r="5014">
      <c r="A5014" s="24">
        <v>16727.0</v>
      </c>
      <c r="B5014" s="24" t="s">
        <v>4976</v>
      </c>
      <c r="C5014" s="25">
        <v>22667.0</v>
      </c>
      <c r="D5014" s="26" t="str">
        <f t="shared" si="1"/>
        <v> </v>
      </c>
      <c r="E5014" s="27" t="str">
        <f t="shared" si="2"/>
        <v> </v>
      </c>
    </row>
    <row r="5015">
      <c r="A5015" s="24">
        <v>16728.0</v>
      </c>
      <c r="B5015" s="24" t="s">
        <v>4977</v>
      </c>
      <c r="C5015" s="25">
        <v>16042.0</v>
      </c>
      <c r="D5015" s="26" t="str">
        <f t="shared" si="1"/>
        <v> </v>
      </c>
      <c r="E5015" s="27" t="str">
        <f t="shared" si="2"/>
        <v> </v>
      </c>
    </row>
    <row r="5016">
      <c r="A5016" s="24">
        <v>16730.0</v>
      </c>
      <c r="B5016" s="24" t="s">
        <v>4978</v>
      </c>
      <c r="C5016" s="25">
        <v>22649.0</v>
      </c>
      <c r="D5016" s="26" t="str">
        <f t="shared" si="1"/>
        <v> </v>
      </c>
      <c r="E5016" s="27" t="str">
        <f t="shared" si="2"/>
        <v> </v>
      </c>
    </row>
    <row r="5017">
      <c r="A5017" s="24">
        <v>16731.0</v>
      </c>
      <c r="B5017" s="24" t="s">
        <v>4979</v>
      </c>
      <c r="C5017" s="25">
        <v>19431.0</v>
      </c>
      <c r="D5017" s="26" t="str">
        <f t="shared" si="1"/>
        <v>Repeat</v>
      </c>
      <c r="E5017" s="27" t="str">
        <f t="shared" si="2"/>
        <v>Repeat</v>
      </c>
    </row>
    <row r="5018">
      <c r="A5018" s="24">
        <v>16732.0</v>
      </c>
      <c r="B5018" s="24" t="s">
        <v>4980</v>
      </c>
      <c r="C5018" s="25">
        <v>23942.0</v>
      </c>
      <c r="D5018" s="26" t="str">
        <f t="shared" si="1"/>
        <v> </v>
      </c>
      <c r="E5018" s="27" t="str">
        <f t="shared" si="2"/>
        <v> </v>
      </c>
    </row>
    <row r="5019">
      <c r="A5019" s="24">
        <v>16733.0</v>
      </c>
      <c r="B5019" s="24" t="s">
        <v>4981</v>
      </c>
      <c r="C5019" s="25">
        <v>18127.0</v>
      </c>
      <c r="D5019" s="26" t="str">
        <f t="shared" si="1"/>
        <v> </v>
      </c>
      <c r="E5019" s="27" t="str">
        <f t="shared" si="2"/>
        <v> </v>
      </c>
    </row>
    <row r="5020">
      <c r="A5020" s="24">
        <v>16734.0</v>
      </c>
      <c r="B5020" s="24" t="s">
        <v>4982</v>
      </c>
      <c r="C5020" s="25">
        <v>16208.0</v>
      </c>
      <c r="D5020" s="26" t="str">
        <f t="shared" si="1"/>
        <v>Repeat</v>
      </c>
      <c r="E5020" s="27" t="str">
        <f t="shared" si="2"/>
        <v>Repeat</v>
      </c>
    </row>
    <row r="5021">
      <c r="A5021" s="24">
        <v>16735.0</v>
      </c>
      <c r="B5021" s="24" t="s">
        <v>4983</v>
      </c>
      <c r="C5021" s="25">
        <v>26892.0</v>
      </c>
      <c r="D5021" s="26" t="str">
        <f t="shared" si="1"/>
        <v> </v>
      </c>
      <c r="E5021" s="27" t="str">
        <f t="shared" si="2"/>
        <v>Repeat</v>
      </c>
    </row>
    <row r="5022">
      <c r="A5022" s="24">
        <v>16736.0</v>
      </c>
      <c r="B5022" s="24" t="s">
        <v>4984</v>
      </c>
      <c r="C5022" s="25">
        <v>28145.0</v>
      </c>
      <c r="D5022" s="26" t="str">
        <f t="shared" si="1"/>
        <v> </v>
      </c>
      <c r="E5022" s="27" t="str">
        <f t="shared" si="2"/>
        <v> </v>
      </c>
    </row>
    <row r="5023">
      <c r="A5023" s="24">
        <v>16737.0</v>
      </c>
      <c r="B5023" s="24" t="s">
        <v>4985</v>
      </c>
      <c r="C5023" s="25">
        <v>28127.0</v>
      </c>
      <c r="D5023" s="26" t="str">
        <f t="shared" si="1"/>
        <v> </v>
      </c>
      <c r="E5023" s="27" t="str">
        <f t="shared" si="2"/>
        <v>Repeat</v>
      </c>
    </row>
    <row r="5024">
      <c r="A5024" s="24">
        <v>16737.0</v>
      </c>
      <c r="B5024" s="24" t="s">
        <v>4986</v>
      </c>
      <c r="C5024" s="25">
        <v>28127.0</v>
      </c>
      <c r="D5024" s="26" t="str">
        <f t="shared" si="1"/>
        <v>Repeat</v>
      </c>
      <c r="E5024" s="27" t="str">
        <f t="shared" si="2"/>
        <v>Repeat</v>
      </c>
    </row>
    <row r="5025">
      <c r="A5025" s="24">
        <v>16738.0</v>
      </c>
      <c r="B5025" s="24" t="s">
        <v>4987</v>
      </c>
      <c r="C5025" s="25">
        <v>23693.0</v>
      </c>
      <c r="D5025" s="26" t="str">
        <f t="shared" si="1"/>
        <v> </v>
      </c>
      <c r="E5025" s="27" t="str">
        <f t="shared" si="2"/>
        <v> </v>
      </c>
    </row>
    <row r="5026">
      <c r="A5026" s="24">
        <v>16739.0</v>
      </c>
      <c r="B5026" s="24" t="s">
        <v>4988</v>
      </c>
      <c r="C5026" s="25">
        <v>16716.0</v>
      </c>
      <c r="D5026" s="26" t="str">
        <f t="shared" si="1"/>
        <v> </v>
      </c>
      <c r="E5026" s="27" t="str">
        <f t="shared" si="2"/>
        <v> </v>
      </c>
    </row>
    <row r="5027">
      <c r="A5027" s="24">
        <v>16740.0</v>
      </c>
      <c r="B5027" s="24" t="s">
        <v>4989</v>
      </c>
      <c r="C5027" s="25">
        <v>25008.0</v>
      </c>
      <c r="D5027" s="26" t="str">
        <f t="shared" si="1"/>
        <v> </v>
      </c>
      <c r="E5027" s="27" t="str">
        <f t="shared" si="2"/>
        <v> </v>
      </c>
    </row>
    <row r="5028">
      <c r="A5028" s="24">
        <v>16741.0</v>
      </c>
      <c r="B5028" s="24" t="s">
        <v>4990</v>
      </c>
      <c r="C5028" s="25">
        <v>21643.0</v>
      </c>
      <c r="D5028" s="26" t="str">
        <f t="shared" si="1"/>
        <v> </v>
      </c>
      <c r="E5028" s="27" t="str">
        <f t="shared" si="2"/>
        <v> </v>
      </c>
    </row>
    <row r="5029">
      <c r="A5029" s="24">
        <v>16742.0</v>
      </c>
      <c r="B5029" s="24" t="s">
        <v>4991</v>
      </c>
      <c r="C5029" s="25">
        <v>13389.0</v>
      </c>
      <c r="D5029" s="26" t="str">
        <f t="shared" si="1"/>
        <v> </v>
      </c>
      <c r="E5029" s="27" t="str">
        <f t="shared" si="2"/>
        <v> </v>
      </c>
    </row>
    <row r="5030">
      <c r="A5030" s="24">
        <v>16743.0</v>
      </c>
      <c r="B5030" s="24" t="s">
        <v>4992</v>
      </c>
      <c r="C5030" s="25">
        <v>13975.0</v>
      </c>
      <c r="D5030" s="26" t="str">
        <f t="shared" si="1"/>
        <v> </v>
      </c>
      <c r="E5030" s="27" t="str">
        <f t="shared" si="2"/>
        <v> </v>
      </c>
    </row>
    <row r="5031">
      <c r="A5031" s="24">
        <v>16744.0</v>
      </c>
      <c r="B5031" s="24" t="s">
        <v>4993</v>
      </c>
      <c r="C5031" s="25">
        <v>27005.0</v>
      </c>
      <c r="D5031" s="26" t="str">
        <f t="shared" si="1"/>
        <v> </v>
      </c>
      <c r="E5031" s="27" t="str">
        <f t="shared" si="2"/>
        <v> </v>
      </c>
    </row>
    <row r="5032">
      <c r="A5032" s="24">
        <v>16745.0</v>
      </c>
      <c r="B5032" s="24" t="s">
        <v>4994</v>
      </c>
      <c r="C5032" s="25">
        <v>34760.0</v>
      </c>
      <c r="D5032" s="26" t="str">
        <f t="shared" si="1"/>
        <v> </v>
      </c>
      <c r="E5032" s="27" t="str">
        <f t="shared" si="2"/>
        <v> </v>
      </c>
    </row>
    <row r="5033">
      <c r="A5033" s="24">
        <v>16746.0</v>
      </c>
      <c r="B5033" s="24" t="s">
        <v>4995</v>
      </c>
      <c r="C5033" s="25">
        <v>25838.0</v>
      </c>
      <c r="D5033" s="26" t="str">
        <f t="shared" si="1"/>
        <v> </v>
      </c>
      <c r="E5033" s="27" t="str">
        <f t="shared" si="2"/>
        <v> </v>
      </c>
    </row>
    <row r="5034">
      <c r="A5034" s="24">
        <v>16747.0</v>
      </c>
      <c r="B5034" s="24" t="s">
        <v>4996</v>
      </c>
      <c r="C5034" s="25">
        <v>24565.0</v>
      </c>
      <c r="D5034" s="26" t="str">
        <f t="shared" si="1"/>
        <v> </v>
      </c>
      <c r="E5034" s="27" t="str">
        <f t="shared" si="2"/>
        <v> </v>
      </c>
    </row>
    <row r="5035">
      <c r="A5035" s="24">
        <v>16748.0</v>
      </c>
      <c r="B5035" s="24" t="s">
        <v>4997</v>
      </c>
      <c r="C5035" s="25">
        <v>26623.0</v>
      </c>
      <c r="D5035" s="26" t="str">
        <f t="shared" si="1"/>
        <v> </v>
      </c>
      <c r="E5035" s="27" t="str">
        <f t="shared" si="2"/>
        <v> </v>
      </c>
    </row>
    <row r="5036">
      <c r="A5036" s="24">
        <v>16749.0</v>
      </c>
      <c r="B5036" s="24" t="s">
        <v>4998</v>
      </c>
      <c r="C5036" s="25">
        <v>23943.0</v>
      </c>
      <c r="D5036" s="26" t="str">
        <f t="shared" si="1"/>
        <v> </v>
      </c>
      <c r="E5036" s="27" t="str">
        <f t="shared" si="2"/>
        <v> </v>
      </c>
    </row>
    <row r="5037">
      <c r="A5037" s="24">
        <v>16750.0</v>
      </c>
      <c r="B5037" s="24" t="s">
        <v>4999</v>
      </c>
      <c r="C5037" s="25">
        <v>28666.0</v>
      </c>
      <c r="D5037" s="26" t="str">
        <f t="shared" si="1"/>
        <v> </v>
      </c>
      <c r="E5037" s="27" t="str">
        <f t="shared" si="2"/>
        <v> </v>
      </c>
    </row>
    <row r="5038">
      <c r="A5038" s="24">
        <v>16751.0</v>
      </c>
      <c r="B5038" s="24" t="s">
        <v>5000</v>
      </c>
      <c r="C5038" s="25">
        <v>31857.0</v>
      </c>
      <c r="D5038" s="26" t="str">
        <f t="shared" si="1"/>
        <v> </v>
      </c>
      <c r="E5038" s="27" t="str">
        <f t="shared" si="2"/>
        <v> </v>
      </c>
    </row>
    <row r="5039">
      <c r="A5039" s="24">
        <v>16752.0</v>
      </c>
      <c r="B5039" s="24" t="s">
        <v>5001</v>
      </c>
      <c r="C5039" s="25">
        <v>13079.0</v>
      </c>
      <c r="D5039" s="26" t="str">
        <f t="shared" si="1"/>
        <v> </v>
      </c>
      <c r="E5039" s="27" t="str">
        <f t="shared" si="2"/>
        <v> </v>
      </c>
    </row>
    <row r="5040">
      <c r="A5040" s="24">
        <v>16754.0</v>
      </c>
      <c r="B5040" s="24" t="s">
        <v>5002</v>
      </c>
      <c r="C5040" s="25">
        <v>33434.0</v>
      </c>
      <c r="D5040" s="26" t="str">
        <f t="shared" si="1"/>
        <v> </v>
      </c>
      <c r="E5040" s="27" t="str">
        <f t="shared" si="2"/>
        <v> </v>
      </c>
    </row>
    <row r="5041">
      <c r="A5041" s="24">
        <v>16755.0</v>
      </c>
      <c r="B5041" s="24" t="s">
        <v>5003</v>
      </c>
      <c r="C5041" s="25">
        <v>14324.0</v>
      </c>
      <c r="D5041" s="26" t="str">
        <f t="shared" si="1"/>
        <v> </v>
      </c>
      <c r="E5041" s="27" t="str">
        <f t="shared" si="2"/>
        <v> </v>
      </c>
    </row>
    <row r="5042">
      <c r="A5042" s="24">
        <v>16756.0</v>
      </c>
      <c r="B5042" s="24" t="s">
        <v>5004</v>
      </c>
      <c r="C5042" s="25">
        <v>16349.0</v>
      </c>
      <c r="D5042" s="26" t="str">
        <f t="shared" si="1"/>
        <v> </v>
      </c>
      <c r="E5042" s="27" t="str">
        <f t="shared" si="2"/>
        <v> </v>
      </c>
    </row>
    <row r="5043">
      <c r="A5043" s="24">
        <v>16757.0</v>
      </c>
      <c r="B5043" s="24" t="s">
        <v>5005</v>
      </c>
      <c r="C5043" s="25">
        <v>22411.0</v>
      </c>
      <c r="D5043" s="26" t="str">
        <f t="shared" si="1"/>
        <v>Repeat</v>
      </c>
      <c r="E5043" s="27" t="str">
        <f t="shared" si="2"/>
        <v>Repeat</v>
      </c>
    </row>
    <row r="5044">
      <c r="A5044" s="24">
        <v>16758.0</v>
      </c>
      <c r="B5044" s="24" t="s">
        <v>5006</v>
      </c>
      <c r="C5044" s="25">
        <v>19768.0</v>
      </c>
      <c r="D5044" s="26" t="str">
        <f t="shared" si="1"/>
        <v> </v>
      </c>
      <c r="E5044" s="27" t="str">
        <f t="shared" si="2"/>
        <v> </v>
      </c>
    </row>
    <row r="5045">
      <c r="A5045" s="24">
        <v>16759.0</v>
      </c>
      <c r="B5045" s="24" t="s">
        <v>5007</v>
      </c>
      <c r="C5045" s="25">
        <v>19183.0</v>
      </c>
      <c r="D5045" s="26" t="str">
        <f t="shared" si="1"/>
        <v> </v>
      </c>
      <c r="E5045" s="27" t="str">
        <f t="shared" si="2"/>
        <v> </v>
      </c>
    </row>
    <row r="5046">
      <c r="A5046" s="24">
        <v>16760.0</v>
      </c>
      <c r="B5046" s="24" t="s">
        <v>5008</v>
      </c>
      <c r="C5046" s="25">
        <v>21765.0</v>
      </c>
      <c r="D5046" s="26" t="str">
        <f t="shared" si="1"/>
        <v>Repeat</v>
      </c>
      <c r="E5046" s="27" t="str">
        <f t="shared" si="2"/>
        <v>Repeat</v>
      </c>
    </row>
    <row r="5047">
      <c r="A5047" s="24">
        <v>16761.0</v>
      </c>
      <c r="B5047" s="24" t="s">
        <v>5009</v>
      </c>
      <c r="C5047" s="25">
        <v>19754.0</v>
      </c>
      <c r="D5047" s="26" t="str">
        <f t="shared" si="1"/>
        <v> </v>
      </c>
      <c r="E5047" s="27" t="str">
        <f t="shared" si="2"/>
        <v> </v>
      </c>
    </row>
    <row r="5048">
      <c r="A5048" s="24">
        <v>16762.0</v>
      </c>
      <c r="B5048" s="24" t="s">
        <v>5010</v>
      </c>
      <c r="C5048" s="25">
        <v>27945.0</v>
      </c>
      <c r="D5048" s="26" t="str">
        <f t="shared" si="1"/>
        <v> </v>
      </c>
      <c r="E5048" s="27" t="str">
        <f t="shared" si="2"/>
        <v> </v>
      </c>
    </row>
    <row r="5049">
      <c r="A5049" s="24">
        <v>16763.0</v>
      </c>
      <c r="B5049" s="24" t="s">
        <v>5011</v>
      </c>
      <c r="C5049" s="25">
        <v>25170.0</v>
      </c>
      <c r="D5049" s="26" t="str">
        <f t="shared" si="1"/>
        <v>Repeat</v>
      </c>
      <c r="E5049" s="27" t="str">
        <f t="shared" si="2"/>
        <v>Repeat</v>
      </c>
    </row>
    <row r="5050">
      <c r="A5050" s="24">
        <v>16764.0</v>
      </c>
      <c r="B5050" s="24" t="s">
        <v>5012</v>
      </c>
      <c r="C5050" s="25">
        <v>18476.0</v>
      </c>
      <c r="D5050" s="26" t="str">
        <f t="shared" si="1"/>
        <v> </v>
      </c>
      <c r="E5050" s="27" t="str">
        <f t="shared" si="2"/>
        <v>Repeat</v>
      </c>
    </row>
    <row r="5051">
      <c r="A5051" s="24">
        <v>16765.0</v>
      </c>
      <c r="B5051" s="24" t="s">
        <v>5013</v>
      </c>
      <c r="C5051" s="25">
        <v>18773.0</v>
      </c>
      <c r="D5051" s="26" t="str">
        <f t="shared" si="1"/>
        <v> </v>
      </c>
      <c r="E5051" s="27" t="str">
        <f t="shared" si="2"/>
        <v> </v>
      </c>
    </row>
    <row r="5052">
      <c r="A5052" s="24">
        <v>16766.0</v>
      </c>
      <c r="B5052" s="24" t="s">
        <v>5014</v>
      </c>
      <c r="C5052" s="25">
        <v>18093.0</v>
      </c>
      <c r="D5052" s="26" t="str">
        <f t="shared" si="1"/>
        <v> </v>
      </c>
      <c r="E5052" s="27" t="str">
        <f t="shared" si="2"/>
        <v> </v>
      </c>
    </row>
    <row r="5053">
      <c r="A5053" s="24">
        <v>16767.0</v>
      </c>
      <c r="B5053" s="24" t="s">
        <v>5015</v>
      </c>
      <c r="C5053" s="25">
        <v>31048.0</v>
      </c>
      <c r="D5053" s="26" t="str">
        <f t="shared" si="1"/>
        <v> </v>
      </c>
      <c r="E5053" s="27" t="str">
        <f t="shared" si="2"/>
        <v> </v>
      </c>
    </row>
    <row r="5054">
      <c r="A5054" s="24">
        <v>16768.0</v>
      </c>
      <c r="B5054" s="24" t="s">
        <v>5016</v>
      </c>
      <c r="C5054" s="25">
        <v>26866.0</v>
      </c>
      <c r="D5054" s="26" t="str">
        <f t="shared" si="1"/>
        <v> </v>
      </c>
      <c r="E5054" s="27" t="str">
        <f t="shared" si="2"/>
        <v> </v>
      </c>
    </row>
    <row r="5055">
      <c r="A5055" s="24">
        <v>16769.0</v>
      </c>
      <c r="B5055" s="24" t="s">
        <v>5017</v>
      </c>
      <c r="C5055" s="25">
        <v>32635.0</v>
      </c>
      <c r="D5055" s="26" t="str">
        <f t="shared" si="1"/>
        <v> </v>
      </c>
      <c r="E5055" s="27" t="str">
        <f t="shared" si="2"/>
        <v> </v>
      </c>
    </row>
    <row r="5056">
      <c r="A5056" s="24">
        <v>16770.0</v>
      </c>
      <c r="B5056" s="24" t="s">
        <v>5018</v>
      </c>
      <c r="C5056" s="25">
        <v>12003.0</v>
      </c>
      <c r="D5056" s="26" t="str">
        <f t="shared" si="1"/>
        <v> </v>
      </c>
      <c r="E5056" s="27" t="str">
        <f t="shared" si="2"/>
        <v> </v>
      </c>
    </row>
    <row r="5057">
      <c r="A5057" s="24">
        <v>16771.0</v>
      </c>
      <c r="B5057" s="24" t="s">
        <v>5019</v>
      </c>
      <c r="C5057" s="25">
        <v>19565.0</v>
      </c>
      <c r="D5057" s="26" t="str">
        <f t="shared" si="1"/>
        <v> </v>
      </c>
      <c r="E5057" s="27" t="str">
        <f t="shared" si="2"/>
        <v> </v>
      </c>
    </row>
    <row r="5058">
      <c r="A5058" s="24">
        <v>16772.0</v>
      </c>
      <c r="B5058" s="24" t="s">
        <v>5020</v>
      </c>
      <c r="C5058" s="25">
        <v>20303.0</v>
      </c>
      <c r="D5058" s="26" t="str">
        <f t="shared" si="1"/>
        <v> </v>
      </c>
      <c r="E5058" s="27" t="str">
        <f t="shared" si="2"/>
        <v> </v>
      </c>
    </row>
    <row r="5059">
      <c r="A5059" s="24">
        <v>16773.0</v>
      </c>
      <c r="B5059" s="24" t="s">
        <v>5021</v>
      </c>
      <c r="C5059" s="25">
        <v>13956.0</v>
      </c>
      <c r="D5059" s="26" t="str">
        <f t="shared" si="1"/>
        <v> </v>
      </c>
      <c r="E5059" s="27" t="str">
        <f t="shared" si="2"/>
        <v> </v>
      </c>
    </row>
    <row r="5060">
      <c r="A5060" s="24">
        <v>16775.0</v>
      </c>
      <c r="B5060" s="24" t="s">
        <v>5022</v>
      </c>
      <c r="C5060" s="25">
        <v>16800.0</v>
      </c>
      <c r="D5060" s="26" t="str">
        <f t="shared" si="1"/>
        <v> </v>
      </c>
      <c r="E5060" s="27" t="str">
        <f t="shared" si="2"/>
        <v> </v>
      </c>
    </row>
    <row r="5061">
      <c r="A5061" s="24">
        <v>16776.0</v>
      </c>
      <c r="B5061" s="24" t="s">
        <v>5023</v>
      </c>
      <c r="C5061" s="25">
        <v>29416.0</v>
      </c>
      <c r="D5061" s="26" t="str">
        <f t="shared" si="1"/>
        <v> </v>
      </c>
      <c r="E5061" s="27" t="str">
        <f t="shared" si="2"/>
        <v> </v>
      </c>
    </row>
    <row r="5062">
      <c r="A5062" s="24">
        <v>16777.0</v>
      </c>
      <c r="B5062" s="24" t="s">
        <v>5024</v>
      </c>
      <c r="C5062" s="25">
        <v>15732.0</v>
      </c>
      <c r="D5062" s="26" t="str">
        <f t="shared" si="1"/>
        <v>Repeat</v>
      </c>
      <c r="E5062" s="27" t="str">
        <f t="shared" si="2"/>
        <v>Repeat</v>
      </c>
    </row>
    <row r="5063">
      <c r="A5063" s="24">
        <v>16778.0</v>
      </c>
      <c r="B5063" s="24" t="s">
        <v>5025</v>
      </c>
      <c r="C5063" s="25">
        <v>24169.0</v>
      </c>
      <c r="D5063" s="26" t="str">
        <f t="shared" si="1"/>
        <v> </v>
      </c>
      <c r="E5063" s="27" t="str">
        <f t="shared" si="2"/>
        <v> </v>
      </c>
    </row>
    <row r="5064">
      <c r="A5064" s="24">
        <v>16779.0</v>
      </c>
      <c r="B5064" s="24" t="s">
        <v>5026</v>
      </c>
      <c r="C5064" s="25">
        <v>23570.0</v>
      </c>
      <c r="D5064" s="26" t="str">
        <f t="shared" si="1"/>
        <v>Repeat</v>
      </c>
      <c r="E5064" s="27" t="str">
        <f t="shared" si="2"/>
        <v> </v>
      </c>
    </row>
    <row r="5065">
      <c r="A5065" s="24">
        <v>16780.0</v>
      </c>
      <c r="B5065" s="24" t="s">
        <v>5027</v>
      </c>
      <c r="C5065" s="25">
        <v>34780.0</v>
      </c>
      <c r="D5065" s="26" t="str">
        <f t="shared" si="1"/>
        <v> </v>
      </c>
      <c r="E5065" s="27" t="str">
        <f t="shared" si="2"/>
        <v> </v>
      </c>
    </row>
    <row r="5066">
      <c r="A5066" s="24">
        <v>16782.0</v>
      </c>
      <c r="B5066" s="24" t="s">
        <v>5028</v>
      </c>
      <c r="C5066" s="25">
        <v>19179.0</v>
      </c>
      <c r="D5066" s="26" t="str">
        <f t="shared" si="1"/>
        <v> </v>
      </c>
      <c r="E5066" s="27" t="str">
        <f t="shared" si="2"/>
        <v> </v>
      </c>
    </row>
    <row r="5067">
      <c r="A5067" s="24">
        <v>16783.0</v>
      </c>
      <c r="B5067" s="24" t="s">
        <v>5029</v>
      </c>
      <c r="C5067" s="25">
        <v>27272.0</v>
      </c>
      <c r="D5067" s="26" t="str">
        <f t="shared" si="1"/>
        <v> </v>
      </c>
      <c r="E5067" s="27" t="str">
        <f t="shared" si="2"/>
        <v> </v>
      </c>
    </row>
    <row r="5068">
      <c r="A5068" s="24">
        <v>16785.0</v>
      </c>
      <c r="B5068" s="24" t="s">
        <v>5030</v>
      </c>
      <c r="C5068" s="25">
        <v>22221.0</v>
      </c>
      <c r="D5068" s="26" t="str">
        <f t="shared" si="1"/>
        <v> </v>
      </c>
      <c r="E5068" s="27" t="str">
        <f t="shared" si="2"/>
        <v> </v>
      </c>
    </row>
    <row r="5069">
      <c r="A5069" s="24">
        <v>16786.0</v>
      </c>
      <c r="B5069" s="24" t="s">
        <v>5031</v>
      </c>
      <c r="C5069" s="25">
        <v>19366.0</v>
      </c>
      <c r="D5069" s="26" t="str">
        <f t="shared" si="1"/>
        <v>Repeat</v>
      </c>
      <c r="E5069" s="27" t="str">
        <f t="shared" si="2"/>
        <v>Repeat</v>
      </c>
    </row>
    <row r="5070">
      <c r="A5070" s="24">
        <v>16787.0</v>
      </c>
      <c r="B5070" s="24" t="s">
        <v>5032</v>
      </c>
      <c r="C5070" s="25">
        <v>16576.0</v>
      </c>
      <c r="D5070" s="26" t="str">
        <f t="shared" si="1"/>
        <v> </v>
      </c>
      <c r="E5070" s="27" t="str">
        <f t="shared" si="2"/>
        <v> </v>
      </c>
    </row>
    <row r="5071">
      <c r="A5071" s="24">
        <v>16788.0</v>
      </c>
      <c r="B5071" s="24" t="s">
        <v>5033</v>
      </c>
      <c r="C5071" s="25">
        <v>18684.0</v>
      </c>
      <c r="D5071" s="26" t="str">
        <f t="shared" si="1"/>
        <v> </v>
      </c>
      <c r="E5071" s="27" t="str">
        <f t="shared" si="2"/>
        <v> </v>
      </c>
    </row>
    <row r="5072">
      <c r="A5072" s="24">
        <v>16789.0</v>
      </c>
      <c r="B5072" s="24" t="s">
        <v>5034</v>
      </c>
      <c r="C5072" s="25">
        <v>21424.0</v>
      </c>
      <c r="D5072" s="26" t="str">
        <f t="shared" si="1"/>
        <v> </v>
      </c>
      <c r="E5072" s="27" t="str">
        <f t="shared" si="2"/>
        <v> </v>
      </c>
    </row>
    <row r="5073">
      <c r="A5073" s="24">
        <v>16790.0</v>
      </c>
      <c r="B5073" s="24" t="s">
        <v>5035</v>
      </c>
      <c r="C5073" s="25">
        <v>27641.0</v>
      </c>
      <c r="D5073" s="26" t="str">
        <f t="shared" si="1"/>
        <v> </v>
      </c>
      <c r="E5073" s="27" t="str">
        <f t="shared" si="2"/>
        <v> </v>
      </c>
    </row>
    <row r="5074">
      <c r="A5074" s="24">
        <v>16791.0</v>
      </c>
      <c r="B5074" s="24" t="s">
        <v>5036</v>
      </c>
      <c r="C5074" s="25">
        <v>14348.0</v>
      </c>
      <c r="D5074" s="26" t="str">
        <f t="shared" si="1"/>
        <v> </v>
      </c>
      <c r="E5074" s="27" t="str">
        <f t="shared" si="2"/>
        <v> </v>
      </c>
    </row>
    <row r="5075">
      <c r="A5075" s="24">
        <v>16792.0</v>
      </c>
      <c r="B5075" s="24" t="s">
        <v>5037</v>
      </c>
      <c r="C5075" s="25">
        <v>13375.0</v>
      </c>
      <c r="D5075" s="26" t="str">
        <f t="shared" si="1"/>
        <v> </v>
      </c>
      <c r="E5075" s="27" t="str">
        <f t="shared" si="2"/>
        <v> </v>
      </c>
    </row>
    <row r="5076">
      <c r="A5076" s="24">
        <v>16793.0</v>
      </c>
      <c r="B5076" s="24" t="s">
        <v>5038</v>
      </c>
      <c r="C5076" s="25">
        <v>21247.0</v>
      </c>
      <c r="D5076" s="26" t="str">
        <f t="shared" si="1"/>
        <v> </v>
      </c>
      <c r="E5076" s="27" t="str">
        <f t="shared" si="2"/>
        <v> </v>
      </c>
    </row>
    <row r="5077">
      <c r="A5077" s="24">
        <v>16794.0</v>
      </c>
      <c r="B5077" s="24" t="s">
        <v>5039</v>
      </c>
      <c r="C5077" s="25">
        <v>18089.0</v>
      </c>
      <c r="D5077" s="26" t="str">
        <f t="shared" si="1"/>
        <v> </v>
      </c>
      <c r="E5077" s="27" t="str">
        <f t="shared" si="2"/>
        <v> </v>
      </c>
    </row>
    <row r="5078">
      <c r="A5078" s="24">
        <v>16795.0</v>
      </c>
      <c r="B5078" s="24" t="s">
        <v>5040</v>
      </c>
      <c r="C5078" s="25">
        <v>18695.0</v>
      </c>
      <c r="D5078" s="26" t="str">
        <f t="shared" si="1"/>
        <v> </v>
      </c>
      <c r="E5078" s="27" t="str">
        <f t="shared" si="2"/>
        <v> </v>
      </c>
    </row>
    <row r="5079">
      <c r="A5079" s="24">
        <v>16796.0</v>
      </c>
      <c r="B5079" s="24" t="s">
        <v>5041</v>
      </c>
      <c r="C5079" s="25">
        <v>12606.0</v>
      </c>
      <c r="D5079" s="26" t="str">
        <f t="shared" si="1"/>
        <v> </v>
      </c>
      <c r="E5079" s="27" t="str">
        <f t="shared" si="2"/>
        <v> </v>
      </c>
    </row>
    <row r="5080">
      <c r="A5080" s="24">
        <v>16797.0</v>
      </c>
      <c r="B5080" s="24" t="s">
        <v>5042</v>
      </c>
      <c r="C5080" s="25">
        <v>26237.0</v>
      </c>
      <c r="D5080" s="26" t="str">
        <f t="shared" si="1"/>
        <v> </v>
      </c>
      <c r="E5080" s="27" t="str">
        <f t="shared" si="2"/>
        <v> </v>
      </c>
    </row>
    <row r="5081">
      <c r="A5081" s="24">
        <v>16798.0</v>
      </c>
      <c r="B5081" s="24" t="s">
        <v>5043</v>
      </c>
      <c r="C5081" s="25">
        <v>19395.0</v>
      </c>
      <c r="D5081" s="26" t="str">
        <f t="shared" si="1"/>
        <v> </v>
      </c>
      <c r="E5081" s="27" t="str">
        <f t="shared" si="2"/>
        <v> </v>
      </c>
    </row>
    <row r="5082">
      <c r="A5082" s="24">
        <v>16799.0</v>
      </c>
      <c r="B5082" s="24" t="s">
        <v>5044</v>
      </c>
      <c r="C5082" s="25">
        <v>30903.0</v>
      </c>
      <c r="D5082" s="26" t="str">
        <f t="shared" si="1"/>
        <v> </v>
      </c>
      <c r="E5082" s="27" t="str">
        <f t="shared" si="2"/>
        <v> </v>
      </c>
    </row>
    <row r="5083">
      <c r="A5083" s="24">
        <v>16800.0</v>
      </c>
      <c r="B5083" s="24" t="s">
        <v>5045</v>
      </c>
      <c r="C5083" s="25">
        <v>15294.0</v>
      </c>
      <c r="D5083" s="26" t="str">
        <f t="shared" si="1"/>
        <v> </v>
      </c>
      <c r="E5083" s="27" t="str">
        <f t="shared" si="2"/>
        <v> </v>
      </c>
    </row>
    <row r="5084">
      <c r="A5084" s="24">
        <v>16801.0</v>
      </c>
      <c r="B5084" s="24" t="s">
        <v>5046</v>
      </c>
      <c r="C5084" s="25">
        <v>16955.0</v>
      </c>
      <c r="D5084" s="26" t="str">
        <f t="shared" si="1"/>
        <v> </v>
      </c>
      <c r="E5084" s="27" t="str">
        <f t="shared" si="2"/>
        <v> </v>
      </c>
    </row>
    <row r="5085">
      <c r="A5085" s="24">
        <v>16803.0</v>
      </c>
      <c r="B5085" s="24" t="s">
        <v>5047</v>
      </c>
      <c r="C5085" s="25">
        <v>13461.0</v>
      </c>
      <c r="D5085" s="26" t="str">
        <f t="shared" si="1"/>
        <v>Repeat</v>
      </c>
      <c r="E5085" s="27" t="str">
        <f t="shared" si="2"/>
        <v> </v>
      </c>
    </row>
    <row r="5086">
      <c r="A5086" s="24">
        <v>16804.0</v>
      </c>
      <c r="B5086" s="24" t="s">
        <v>5048</v>
      </c>
      <c r="C5086" s="25">
        <v>14781.0</v>
      </c>
      <c r="D5086" s="26" t="str">
        <f t="shared" si="1"/>
        <v> </v>
      </c>
      <c r="E5086" s="27" t="str">
        <f t="shared" si="2"/>
        <v> </v>
      </c>
    </row>
    <row r="5087">
      <c r="A5087" s="24">
        <v>16805.0</v>
      </c>
      <c r="B5087" s="24" t="s">
        <v>5049</v>
      </c>
      <c r="C5087" s="25">
        <v>18771.0</v>
      </c>
      <c r="D5087" s="26" t="str">
        <f t="shared" si="1"/>
        <v> </v>
      </c>
      <c r="E5087" s="27" t="str">
        <f t="shared" si="2"/>
        <v> </v>
      </c>
    </row>
    <row r="5088">
      <c r="A5088" s="24">
        <v>16806.0</v>
      </c>
      <c r="B5088" s="24" t="s">
        <v>5050</v>
      </c>
      <c r="C5088" s="25">
        <v>24302.0</v>
      </c>
      <c r="D5088" s="26" t="str">
        <f t="shared" si="1"/>
        <v> </v>
      </c>
      <c r="E5088" s="27" t="str">
        <f t="shared" si="2"/>
        <v> </v>
      </c>
    </row>
    <row r="5089">
      <c r="A5089" s="24">
        <v>16807.0</v>
      </c>
      <c r="B5089" s="24" t="s">
        <v>5051</v>
      </c>
      <c r="C5089" s="25">
        <v>13912.0</v>
      </c>
      <c r="D5089" s="26" t="str">
        <f t="shared" si="1"/>
        <v> </v>
      </c>
      <c r="E5089" s="27" t="str">
        <f t="shared" si="2"/>
        <v> </v>
      </c>
    </row>
    <row r="5090">
      <c r="A5090" s="24">
        <v>16808.0</v>
      </c>
      <c r="B5090" s="24" t="s">
        <v>5052</v>
      </c>
      <c r="C5090" s="25">
        <v>23943.0</v>
      </c>
      <c r="D5090" s="26" t="str">
        <f t="shared" si="1"/>
        <v> </v>
      </c>
      <c r="E5090" s="27" t="str">
        <f t="shared" si="2"/>
        <v> </v>
      </c>
    </row>
    <row r="5091">
      <c r="A5091" s="24">
        <v>16809.0</v>
      </c>
      <c r="B5091" s="24" t="s">
        <v>5053</v>
      </c>
      <c r="C5091" s="25">
        <v>14615.0</v>
      </c>
      <c r="D5091" s="26" t="str">
        <f t="shared" si="1"/>
        <v> </v>
      </c>
      <c r="E5091" s="27" t="str">
        <f t="shared" si="2"/>
        <v> </v>
      </c>
    </row>
    <row r="5092">
      <c r="A5092" s="24">
        <v>16810.0</v>
      </c>
      <c r="B5092" s="24" t="s">
        <v>5054</v>
      </c>
      <c r="C5092" s="25">
        <v>27556.0</v>
      </c>
      <c r="D5092" s="26" t="str">
        <f t="shared" si="1"/>
        <v> </v>
      </c>
      <c r="E5092" s="27" t="str">
        <f t="shared" si="2"/>
        <v> </v>
      </c>
    </row>
    <row r="5093">
      <c r="A5093" s="24">
        <v>16811.0</v>
      </c>
      <c r="B5093" s="24" t="s">
        <v>5055</v>
      </c>
      <c r="C5093" s="25">
        <v>22145.0</v>
      </c>
      <c r="D5093" s="26" t="str">
        <f t="shared" si="1"/>
        <v>Repeat</v>
      </c>
      <c r="E5093" s="27" t="str">
        <f t="shared" si="2"/>
        <v>Repeat</v>
      </c>
    </row>
    <row r="5094">
      <c r="A5094" s="24">
        <v>16812.0</v>
      </c>
      <c r="B5094" s="24" t="s">
        <v>5056</v>
      </c>
      <c r="C5094" s="25">
        <v>29782.0</v>
      </c>
      <c r="D5094" s="26" t="str">
        <f t="shared" si="1"/>
        <v> </v>
      </c>
      <c r="E5094" s="27" t="str">
        <f t="shared" si="2"/>
        <v> </v>
      </c>
    </row>
    <row r="5095">
      <c r="A5095" s="24">
        <v>16813.0</v>
      </c>
      <c r="B5095" s="24" t="s">
        <v>5057</v>
      </c>
      <c r="C5095" s="25">
        <v>19496.0</v>
      </c>
      <c r="D5095" s="26" t="str">
        <f t="shared" si="1"/>
        <v> </v>
      </c>
      <c r="E5095" s="27" t="str">
        <f t="shared" si="2"/>
        <v> </v>
      </c>
    </row>
    <row r="5096">
      <c r="A5096" s="24">
        <v>16815.0</v>
      </c>
      <c r="B5096" s="24" t="s">
        <v>5058</v>
      </c>
      <c r="C5096" s="25">
        <v>23011.0</v>
      </c>
      <c r="D5096" s="26" t="str">
        <f t="shared" si="1"/>
        <v> </v>
      </c>
      <c r="E5096" s="27" t="str">
        <f t="shared" si="2"/>
        <v> </v>
      </c>
    </row>
    <row r="5097">
      <c r="A5097" s="24">
        <v>16816.0</v>
      </c>
      <c r="B5097" s="24" t="s">
        <v>5059</v>
      </c>
      <c r="C5097" s="25">
        <v>14299.0</v>
      </c>
      <c r="D5097" s="26" t="str">
        <f t="shared" si="1"/>
        <v> </v>
      </c>
      <c r="E5097" s="27" t="str">
        <f t="shared" si="2"/>
        <v> </v>
      </c>
    </row>
    <row r="5098">
      <c r="A5098" s="24">
        <v>16818.0</v>
      </c>
      <c r="B5098" s="24" t="s">
        <v>5060</v>
      </c>
      <c r="C5098" s="25">
        <v>19668.0</v>
      </c>
      <c r="D5098" s="26" t="str">
        <f t="shared" si="1"/>
        <v> </v>
      </c>
      <c r="E5098" s="27" t="str">
        <f t="shared" si="2"/>
        <v> </v>
      </c>
    </row>
    <row r="5099">
      <c r="A5099" s="24">
        <v>16819.0</v>
      </c>
      <c r="B5099" s="24" t="s">
        <v>5061</v>
      </c>
      <c r="C5099" s="25">
        <v>12946.0</v>
      </c>
      <c r="D5099" s="26" t="str">
        <f t="shared" si="1"/>
        <v> </v>
      </c>
      <c r="E5099" s="27" t="str">
        <f t="shared" si="2"/>
        <v> </v>
      </c>
    </row>
    <row r="5100">
      <c r="A5100" s="24">
        <v>16820.0</v>
      </c>
      <c r="B5100" s="24" t="s">
        <v>5062</v>
      </c>
      <c r="C5100" s="25">
        <v>22084.0</v>
      </c>
      <c r="D5100" s="26" t="str">
        <f t="shared" si="1"/>
        <v> </v>
      </c>
      <c r="E5100" s="27" t="str">
        <f t="shared" si="2"/>
        <v> </v>
      </c>
    </row>
    <row r="5101">
      <c r="A5101" s="24">
        <v>16821.0</v>
      </c>
      <c r="B5101" s="24" t="s">
        <v>5063</v>
      </c>
      <c r="C5101" s="25">
        <v>11699.0</v>
      </c>
      <c r="D5101" s="26" t="str">
        <f t="shared" si="1"/>
        <v> </v>
      </c>
      <c r="E5101" s="27" t="str">
        <f t="shared" si="2"/>
        <v> </v>
      </c>
    </row>
    <row r="5102">
      <c r="A5102" s="24">
        <v>16822.0</v>
      </c>
      <c r="B5102" s="24" t="s">
        <v>5064</v>
      </c>
      <c r="C5102" s="25">
        <v>27282.0</v>
      </c>
      <c r="D5102" s="26" t="str">
        <f t="shared" si="1"/>
        <v> </v>
      </c>
      <c r="E5102" s="27" t="str">
        <f t="shared" si="2"/>
        <v> </v>
      </c>
    </row>
    <row r="5103">
      <c r="A5103" s="24">
        <v>16823.0</v>
      </c>
      <c r="B5103" s="24" t="s">
        <v>5065</v>
      </c>
      <c r="C5103" s="25">
        <v>30531.0</v>
      </c>
      <c r="D5103" s="26" t="str">
        <f t="shared" si="1"/>
        <v> </v>
      </c>
      <c r="E5103" s="27" t="str">
        <f t="shared" si="2"/>
        <v> </v>
      </c>
    </row>
    <row r="5104">
      <c r="A5104" s="24">
        <v>16824.0</v>
      </c>
      <c r="B5104" s="24" t="s">
        <v>5066</v>
      </c>
      <c r="C5104" s="25">
        <v>26090.0</v>
      </c>
      <c r="D5104" s="26" t="str">
        <f t="shared" si="1"/>
        <v> </v>
      </c>
      <c r="E5104" s="27" t="str">
        <f t="shared" si="2"/>
        <v> </v>
      </c>
    </row>
    <row r="5105">
      <c r="A5105" s="24">
        <v>16826.0</v>
      </c>
      <c r="B5105" s="24" t="s">
        <v>5067</v>
      </c>
      <c r="C5105" s="25">
        <v>13221.0</v>
      </c>
      <c r="D5105" s="26" t="str">
        <f t="shared" si="1"/>
        <v> </v>
      </c>
      <c r="E5105" s="27" t="str">
        <f t="shared" si="2"/>
        <v> </v>
      </c>
    </row>
    <row r="5106">
      <c r="A5106" s="24">
        <v>16827.0</v>
      </c>
      <c r="B5106" s="24" t="s">
        <v>5068</v>
      </c>
      <c r="C5106" s="25">
        <v>25937.0</v>
      </c>
      <c r="D5106" s="26" t="str">
        <f t="shared" si="1"/>
        <v> </v>
      </c>
      <c r="E5106" s="27" t="str">
        <f t="shared" si="2"/>
        <v> </v>
      </c>
    </row>
    <row r="5107">
      <c r="A5107" s="24">
        <v>16829.0</v>
      </c>
      <c r="B5107" s="24" t="s">
        <v>5069</v>
      </c>
      <c r="C5107" s="25">
        <v>25909.0</v>
      </c>
      <c r="D5107" s="26" t="str">
        <f t="shared" si="1"/>
        <v> </v>
      </c>
      <c r="E5107" s="27" t="str">
        <f t="shared" si="2"/>
        <v> </v>
      </c>
    </row>
    <row r="5108">
      <c r="A5108" s="24">
        <v>16830.0</v>
      </c>
      <c r="B5108" s="24" t="s">
        <v>5070</v>
      </c>
      <c r="C5108" s="25">
        <v>30164.0</v>
      </c>
      <c r="D5108" s="26" t="str">
        <f t="shared" si="1"/>
        <v>Repeat</v>
      </c>
      <c r="E5108" s="27" t="str">
        <f t="shared" si="2"/>
        <v> </v>
      </c>
    </row>
    <row r="5109">
      <c r="A5109" s="24">
        <v>16831.0</v>
      </c>
      <c r="B5109" s="24" t="s">
        <v>5071</v>
      </c>
      <c r="C5109" s="25">
        <v>28136.0</v>
      </c>
      <c r="D5109" s="26" t="str">
        <f t="shared" si="1"/>
        <v> </v>
      </c>
      <c r="E5109" s="27" t="str">
        <f t="shared" si="2"/>
        <v> </v>
      </c>
    </row>
    <row r="5110">
      <c r="A5110" s="24">
        <v>16832.0</v>
      </c>
      <c r="B5110" s="24" t="s">
        <v>5072</v>
      </c>
      <c r="C5110" s="25">
        <v>25336.0</v>
      </c>
      <c r="D5110" s="26" t="str">
        <f t="shared" si="1"/>
        <v> </v>
      </c>
      <c r="E5110" s="27" t="str">
        <f t="shared" si="2"/>
        <v> </v>
      </c>
    </row>
    <row r="5111">
      <c r="A5111" s="24">
        <v>16833.0</v>
      </c>
      <c r="B5111" s="24" t="s">
        <v>5073</v>
      </c>
      <c r="C5111" s="25">
        <v>17920.0</v>
      </c>
      <c r="D5111" s="26" t="str">
        <f t="shared" si="1"/>
        <v> </v>
      </c>
      <c r="E5111" s="27" t="str">
        <f t="shared" si="2"/>
        <v> </v>
      </c>
    </row>
    <row r="5112">
      <c r="A5112" s="24">
        <v>16834.0</v>
      </c>
      <c r="B5112" s="24" t="s">
        <v>5074</v>
      </c>
      <c r="C5112" s="25">
        <v>19637.0</v>
      </c>
      <c r="D5112" s="26" t="str">
        <f t="shared" si="1"/>
        <v> </v>
      </c>
      <c r="E5112" s="27" t="str">
        <f t="shared" si="2"/>
        <v> </v>
      </c>
    </row>
    <row r="5113">
      <c r="A5113" s="24">
        <v>16835.0</v>
      </c>
      <c r="B5113" s="24" t="s">
        <v>5075</v>
      </c>
      <c r="C5113" s="25">
        <v>24826.0</v>
      </c>
      <c r="D5113" s="26" t="str">
        <f t="shared" si="1"/>
        <v>Repeat</v>
      </c>
      <c r="E5113" s="27" t="str">
        <f t="shared" si="2"/>
        <v>Repeat</v>
      </c>
    </row>
    <row r="5114">
      <c r="A5114" s="24">
        <v>16837.0</v>
      </c>
      <c r="B5114" s="24" t="s">
        <v>5076</v>
      </c>
      <c r="C5114" s="25">
        <v>20933.0</v>
      </c>
      <c r="D5114" s="26" t="str">
        <f t="shared" si="1"/>
        <v>Repeat</v>
      </c>
      <c r="E5114" s="27" t="str">
        <f t="shared" si="2"/>
        <v>Repeat</v>
      </c>
    </row>
    <row r="5115">
      <c r="A5115" s="24">
        <v>16839.0</v>
      </c>
      <c r="B5115" s="24" t="s">
        <v>5077</v>
      </c>
      <c r="C5115" s="25">
        <v>32140.0</v>
      </c>
      <c r="D5115" s="26" t="str">
        <f t="shared" si="1"/>
        <v>Repeat</v>
      </c>
      <c r="E5115" s="27" t="str">
        <f t="shared" si="2"/>
        <v>Repeat</v>
      </c>
    </row>
    <row r="5116">
      <c r="A5116" s="24">
        <v>16840.0</v>
      </c>
      <c r="B5116" s="24" t="s">
        <v>5078</v>
      </c>
      <c r="C5116" s="25">
        <v>23491.0</v>
      </c>
      <c r="D5116" s="26" t="str">
        <f t="shared" si="1"/>
        <v> </v>
      </c>
      <c r="E5116" s="27" t="str">
        <f t="shared" si="2"/>
        <v> </v>
      </c>
    </row>
    <row r="5117">
      <c r="A5117" s="24">
        <v>16841.0</v>
      </c>
      <c r="B5117" s="24" t="s">
        <v>5079</v>
      </c>
      <c r="C5117" s="25">
        <v>14393.0</v>
      </c>
      <c r="D5117" s="26" t="str">
        <f t="shared" si="1"/>
        <v> </v>
      </c>
      <c r="E5117" s="27" t="str">
        <f t="shared" si="2"/>
        <v> </v>
      </c>
    </row>
    <row r="5118">
      <c r="A5118" s="24">
        <v>16842.0</v>
      </c>
      <c r="B5118" s="24" t="s">
        <v>5080</v>
      </c>
      <c r="C5118" s="25">
        <v>21658.0</v>
      </c>
      <c r="D5118" s="26" t="str">
        <f t="shared" si="1"/>
        <v> </v>
      </c>
      <c r="E5118" s="27" t="str">
        <f t="shared" si="2"/>
        <v>Repeat</v>
      </c>
    </row>
    <row r="5119">
      <c r="A5119" s="24">
        <v>16842.0</v>
      </c>
      <c r="B5119" s="24" t="s">
        <v>5081</v>
      </c>
      <c r="C5119" s="25">
        <v>21658.0</v>
      </c>
      <c r="D5119" s="26" t="str">
        <f t="shared" si="1"/>
        <v> </v>
      </c>
      <c r="E5119" s="27" t="str">
        <f t="shared" si="2"/>
        <v>Repeat</v>
      </c>
    </row>
    <row r="5120">
      <c r="A5120" s="24">
        <v>16844.0</v>
      </c>
      <c r="B5120" s="24" t="s">
        <v>5082</v>
      </c>
      <c r="C5120" s="25">
        <v>22426.0</v>
      </c>
      <c r="D5120" s="26" t="str">
        <f t="shared" si="1"/>
        <v> </v>
      </c>
      <c r="E5120" s="27" t="str">
        <f t="shared" si="2"/>
        <v> </v>
      </c>
    </row>
    <row r="5121">
      <c r="A5121" s="24">
        <v>16845.0</v>
      </c>
      <c r="B5121" s="24" t="s">
        <v>5083</v>
      </c>
      <c r="C5121" s="25">
        <v>16898.0</v>
      </c>
      <c r="D5121" s="26" t="str">
        <f t="shared" si="1"/>
        <v> </v>
      </c>
      <c r="E5121" s="27" t="str">
        <f t="shared" si="2"/>
        <v> </v>
      </c>
    </row>
    <row r="5122">
      <c r="A5122" s="24">
        <v>16846.0</v>
      </c>
      <c r="B5122" s="24" t="s">
        <v>5084</v>
      </c>
      <c r="C5122" s="25">
        <v>23704.0</v>
      </c>
      <c r="D5122" s="26" t="str">
        <f t="shared" si="1"/>
        <v> </v>
      </c>
      <c r="E5122" s="27" t="str">
        <f t="shared" si="2"/>
        <v> </v>
      </c>
    </row>
    <row r="5123">
      <c r="A5123" s="24">
        <v>16848.0</v>
      </c>
      <c r="B5123" s="24" t="s">
        <v>5085</v>
      </c>
      <c r="C5123" s="25">
        <v>20597.0</v>
      </c>
      <c r="D5123" s="26" t="str">
        <f t="shared" si="1"/>
        <v> </v>
      </c>
      <c r="E5123" s="27" t="str">
        <f t="shared" si="2"/>
        <v> </v>
      </c>
    </row>
    <row r="5124">
      <c r="A5124" s="24">
        <v>16849.0</v>
      </c>
      <c r="B5124" s="24" t="s">
        <v>5086</v>
      </c>
      <c r="C5124" s="25">
        <v>14793.0</v>
      </c>
      <c r="D5124" s="26" t="str">
        <f t="shared" si="1"/>
        <v> </v>
      </c>
      <c r="E5124" s="27" t="str">
        <f t="shared" si="2"/>
        <v> </v>
      </c>
    </row>
    <row r="5125">
      <c r="A5125" s="24">
        <v>16850.0</v>
      </c>
      <c r="B5125" s="24" t="s">
        <v>5087</v>
      </c>
      <c r="C5125" s="25">
        <v>19077.0</v>
      </c>
      <c r="D5125" s="26" t="str">
        <f t="shared" si="1"/>
        <v> </v>
      </c>
      <c r="E5125" s="27" t="str">
        <f t="shared" si="2"/>
        <v> </v>
      </c>
    </row>
    <row r="5126">
      <c r="A5126" s="24">
        <v>16851.0</v>
      </c>
      <c r="B5126" s="24" t="s">
        <v>5088</v>
      </c>
      <c r="C5126" s="25">
        <v>17272.0</v>
      </c>
      <c r="D5126" s="26" t="str">
        <f t="shared" si="1"/>
        <v> </v>
      </c>
      <c r="E5126" s="27" t="str">
        <f t="shared" si="2"/>
        <v> </v>
      </c>
    </row>
    <row r="5127">
      <c r="A5127" s="24">
        <v>16852.0</v>
      </c>
      <c r="B5127" s="24" t="s">
        <v>5089</v>
      </c>
      <c r="C5127" s="25">
        <v>34411.0</v>
      </c>
      <c r="D5127" s="26" t="str">
        <f t="shared" si="1"/>
        <v> </v>
      </c>
      <c r="E5127" s="27" t="str">
        <f t="shared" si="2"/>
        <v> </v>
      </c>
    </row>
    <row r="5128">
      <c r="A5128" s="24">
        <v>16853.0</v>
      </c>
      <c r="B5128" s="24" t="s">
        <v>5090</v>
      </c>
      <c r="C5128" s="25">
        <v>18677.0</v>
      </c>
      <c r="D5128" s="26" t="str">
        <f t="shared" si="1"/>
        <v> </v>
      </c>
      <c r="E5128" s="27" t="str">
        <f t="shared" si="2"/>
        <v> </v>
      </c>
    </row>
    <row r="5129">
      <c r="A5129" s="24">
        <v>16854.0</v>
      </c>
      <c r="B5129" s="24" t="s">
        <v>5091</v>
      </c>
      <c r="C5129" s="25">
        <v>24522.0</v>
      </c>
      <c r="D5129" s="26" t="str">
        <f t="shared" si="1"/>
        <v> </v>
      </c>
      <c r="E5129" s="27" t="str">
        <f t="shared" si="2"/>
        <v> </v>
      </c>
    </row>
    <row r="5130">
      <c r="A5130" s="24">
        <v>16855.0</v>
      </c>
      <c r="B5130" s="24" t="s">
        <v>5092</v>
      </c>
      <c r="C5130" s="25">
        <v>23890.0</v>
      </c>
      <c r="D5130" s="26" t="str">
        <f t="shared" si="1"/>
        <v> </v>
      </c>
      <c r="E5130" s="27" t="str">
        <f t="shared" si="2"/>
        <v> </v>
      </c>
    </row>
    <row r="5131">
      <c r="A5131" s="24">
        <v>16856.0</v>
      </c>
      <c r="B5131" s="24" t="s">
        <v>5093</v>
      </c>
      <c r="C5131" s="25">
        <v>12796.0</v>
      </c>
      <c r="D5131" s="26" t="str">
        <f t="shared" si="1"/>
        <v> </v>
      </c>
      <c r="E5131" s="27" t="str">
        <f t="shared" si="2"/>
        <v> </v>
      </c>
    </row>
    <row r="5132">
      <c r="A5132" s="24">
        <v>16857.0</v>
      </c>
      <c r="B5132" s="24" t="s">
        <v>5094</v>
      </c>
      <c r="C5132" s="25">
        <v>22690.0</v>
      </c>
      <c r="D5132" s="26" t="str">
        <f t="shared" si="1"/>
        <v> </v>
      </c>
      <c r="E5132" s="27" t="str">
        <f t="shared" si="2"/>
        <v> </v>
      </c>
    </row>
    <row r="5133">
      <c r="A5133" s="24">
        <v>16858.0</v>
      </c>
      <c r="B5133" s="24" t="s">
        <v>5095</v>
      </c>
      <c r="C5133" s="25">
        <v>19847.0</v>
      </c>
      <c r="D5133" s="26" t="str">
        <f t="shared" si="1"/>
        <v> </v>
      </c>
      <c r="E5133" s="27" t="str">
        <f t="shared" si="2"/>
        <v> </v>
      </c>
    </row>
    <row r="5134">
      <c r="A5134" s="24">
        <v>16859.0</v>
      </c>
      <c r="B5134" s="24" t="s">
        <v>5096</v>
      </c>
      <c r="C5134" s="25">
        <v>22276.0</v>
      </c>
      <c r="D5134" s="26" t="str">
        <f t="shared" si="1"/>
        <v> </v>
      </c>
      <c r="E5134" s="27" t="str">
        <f t="shared" si="2"/>
        <v>Repeat</v>
      </c>
    </row>
    <row r="5135">
      <c r="A5135" s="24">
        <v>16860.0</v>
      </c>
      <c r="B5135" s="24" t="s">
        <v>5097</v>
      </c>
      <c r="C5135" s="25">
        <v>26601.0</v>
      </c>
      <c r="D5135" s="26" t="str">
        <f t="shared" si="1"/>
        <v> </v>
      </c>
      <c r="E5135" s="27" t="str">
        <f t="shared" si="2"/>
        <v> </v>
      </c>
    </row>
    <row r="5136">
      <c r="A5136" s="24">
        <v>16861.0</v>
      </c>
      <c r="B5136" s="24" t="s">
        <v>5098</v>
      </c>
      <c r="C5136" s="25">
        <v>24927.0</v>
      </c>
      <c r="D5136" s="26" t="str">
        <f t="shared" si="1"/>
        <v> </v>
      </c>
      <c r="E5136" s="27" t="str">
        <f t="shared" si="2"/>
        <v> </v>
      </c>
    </row>
    <row r="5137">
      <c r="A5137" s="24">
        <v>16863.0</v>
      </c>
      <c r="B5137" s="24" t="s">
        <v>5099</v>
      </c>
      <c r="C5137" s="25">
        <v>27112.0</v>
      </c>
      <c r="D5137" s="26" t="str">
        <f t="shared" si="1"/>
        <v>Repeat</v>
      </c>
      <c r="E5137" s="27" t="str">
        <f t="shared" si="2"/>
        <v>Repeat</v>
      </c>
    </row>
    <row r="5138">
      <c r="A5138" s="24">
        <v>16863.0</v>
      </c>
      <c r="B5138" s="24" t="s">
        <v>5099</v>
      </c>
      <c r="C5138" s="25">
        <v>27111.0</v>
      </c>
      <c r="D5138" s="26" t="str">
        <f t="shared" si="1"/>
        <v>Repeat</v>
      </c>
      <c r="E5138" s="27" t="str">
        <f t="shared" si="2"/>
        <v>Repeat</v>
      </c>
    </row>
    <row r="5139">
      <c r="A5139" s="24">
        <v>16864.0</v>
      </c>
      <c r="B5139" s="24" t="s">
        <v>3438</v>
      </c>
      <c r="C5139" s="25">
        <v>34851.0</v>
      </c>
      <c r="D5139" s="26" t="str">
        <f t="shared" si="1"/>
        <v>Repeat</v>
      </c>
      <c r="E5139" s="27" t="str">
        <f t="shared" si="2"/>
        <v> </v>
      </c>
    </row>
    <row r="5140">
      <c r="A5140" s="24">
        <v>16865.0</v>
      </c>
      <c r="B5140" s="24" t="s">
        <v>5100</v>
      </c>
      <c r="C5140" s="25">
        <v>21283.0</v>
      </c>
      <c r="D5140" s="26" t="str">
        <f t="shared" si="1"/>
        <v> </v>
      </c>
      <c r="E5140" s="27" t="str">
        <f t="shared" si="2"/>
        <v>Repeat</v>
      </c>
    </row>
    <row r="5141">
      <c r="A5141" s="24">
        <v>16866.0</v>
      </c>
      <c r="B5141" s="24" t="s">
        <v>350</v>
      </c>
      <c r="C5141" s="25">
        <v>9671.0</v>
      </c>
      <c r="D5141" s="26" t="str">
        <f t="shared" si="1"/>
        <v>Repeat</v>
      </c>
      <c r="E5141" s="27" t="str">
        <f t="shared" si="2"/>
        <v>Repeat</v>
      </c>
    </row>
    <row r="5142">
      <c r="A5142" s="24">
        <v>16866.0</v>
      </c>
      <c r="B5142" s="24" t="s">
        <v>350</v>
      </c>
      <c r="C5142" s="25">
        <v>46196.0</v>
      </c>
      <c r="D5142" s="26" t="str">
        <f t="shared" si="1"/>
        <v>Repeat</v>
      </c>
      <c r="E5142" s="27" t="str">
        <f t="shared" si="2"/>
        <v>Repeat</v>
      </c>
    </row>
    <row r="5143">
      <c r="A5143" s="24">
        <v>16867.0</v>
      </c>
      <c r="B5143" s="24" t="s">
        <v>5101</v>
      </c>
      <c r="C5143" s="25">
        <v>32056.0</v>
      </c>
      <c r="D5143" s="26" t="str">
        <f t="shared" si="1"/>
        <v> </v>
      </c>
      <c r="E5143" s="27" t="str">
        <f t="shared" si="2"/>
        <v> </v>
      </c>
    </row>
    <row r="5144">
      <c r="A5144" s="24">
        <v>16868.0</v>
      </c>
      <c r="B5144" s="24" t="s">
        <v>443</v>
      </c>
      <c r="C5144" s="25">
        <v>19142.0</v>
      </c>
      <c r="D5144" s="26" t="str">
        <f t="shared" si="1"/>
        <v>Repeat</v>
      </c>
      <c r="E5144" s="27" t="str">
        <f t="shared" si="2"/>
        <v> </v>
      </c>
    </row>
    <row r="5145">
      <c r="A5145" s="24">
        <v>16869.0</v>
      </c>
      <c r="B5145" s="24" t="s">
        <v>5102</v>
      </c>
      <c r="C5145" s="25">
        <v>22884.0</v>
      </c>
      <c r="D5145" s="26" t="str">
        <f t="shared" si="1"/>
        <v>Repeat</v>
      </c>
      <c r="E5145" s="27" t="str">
        <f t="shared" si="2"/>
        <v>Repeat</v>
      </c>
    </row>
    <row r="5146">
      <c r="A5146" s="24">
        <v>16870.0</v>
      </c>
      <c r="B5146" s="24" t="s">
        <v>5103</v>
      </c>
      <c r="C5146" s="25">
        <v>30787.0</v>
      </c>
      <c r="D5146" s="26" t="str">
        <f t="shared" si="1"/>
        <v> </v>
      </c>
      <c r="E5146" s="27" t="str">
        <f t="shared" si="2"/>
        <v> </v>
      </c>
    </row>
    <row r="5147">
      <c r="A5147" s="24">
        <v>16871.0</v>
      </c>
      <c r="B5147" s="24" t="s">
        <v>5104</v>
      </c>
      <c r="C5147" s="25">
        <v>19460.0</v>
      </c>
      <c r="D5147" s="26" t="str">
        <f t="shared" si="1"/>
        <v> </v>
      </c>
      <c r="E5147" s="27" t="str">
        <f t="shared" si="2"/>
        <v> </v>
      </c>
    </row>
    <row r="5148">
      <c r="A5148" s="24">
        <v>16873.0</v>
      </c>
      <c r="B5148" s="24" t="s">
        <v>5105</v>
      </c>
      <c r="C5148" s="25">
        <v>25643.0</v>
      </c>
      <c r="D5148" s="26" t="str">
        <f t="shared" si="1"/>
        <v> </v>
      </c>
      <c r="E5148" s="27" t="str">
        <f t="shared" si="2"/>
        <v> </v>
      </c>
    </row>
    <row r="5149">
      <c r="A5149" s="24">
        <v>16874.0</v>
      </c>
      <c r="B5149" s="24" t="s">
        <v>5106</v>
      </c>
      <c r="C5149" s="25">
        <v>12975.0</v>
      </c>
      <c r="D5149" s="26" t="str">
        <f t="shared" si="1"/>
        <v> </v>
      </c>
      <c r="E5149" s="27" t="str">
        <f t="shared" si="2"/>
        <v> </v>
      </c>
    </row>
    <row r="5150">
      <c r="A5150" s="24">
        <v>16875.0</v>
      </c>
      <c r="B5150" s="24" t="s">
        <v>5107</v>
      </c>
      <c r="C5150" s="25">
        <v>19869.0</v>
      </c>
      <c r="D5150" s="26" t="str">
        <f t="shared" si="1"/>
        <v> </v>
      </c>
      <c r="E5150" s="27" t="str">
        <f t="shared" si="2"/>
        <v> </v>
      </c>
    </row>
    <row r="5151">
      <c r="A5151" s="24">
        <v>16877.0</v>
      </c>
      <c r="B5151" s="24" t="s">
        <v>5108</v>
      </c>
      <c r="C5151" s="25">
        <v>14780.0</v>
      </c>
      <c r="D5151" s="26" t="str">
        <f t="shared" si="1"/>
        <v> </v>
      </c>
      <c r="E5151" s="27" t="str">
        <f t="shared" si="2"/>
        <v> </v>
      </c>
    </row>
    <row r="5152">
      <c r="A5152" s="24">
        <v>16878.0</v>
      </c>
      <c r="B5152" s="24" t="s">
        <v>5109</v>
      </c>
      <c r="C5152" s="25">
        <v>19002.0</v>
      </c>
      <c r="D5152" s="26" t="str">
        <f t="shared" si="1"/>
        <v> </v>
      </c>
      <c r="E5152" s="27" t="str">
        <f t="shared" si="2"/>
        <v> </v>
      </c>
    </row>
    <row r="5153">
      <c r="A5153" s="24">
        <v>16879.0</v>
      </c>
      <c r="B5153" s="24" t="s">
        <v>5110</v>
      </c>
      <c r="C5153" s="25">
        <v>17894.0</v>
      </c>
      <c r="D5153" s="26" t="str">
        <f t="shared" si="1"/>
        <v> </v>
      </c>
      <c r="E5153" s="27" t="str">
        <f t="shared" si="2"/>
        <v> </v>
      </c>
    </row>
    <row r="5154">
      <c r="A5154" s="24">
        <v>16880.0</v>
      </c>
      <c r="B5154" s="24" t="s">
        <v>5111</v>
      </c>
      <c r="C5154" s="25">
        <v>30693.0</v>
      </c>
      <c r="D5154" s="26" t="str">
        <f t="shared" si="1"/>
        <v> </v>
      </c>
      <c r="E5154" s="27" t="str">
        <f t="shared" si="2"/>
        <v> </v>
      </c>
    </row>
    <row r="5155">
      <c r="A5155" s="24">
        <v>16881.0</v>
      </c>
      <c r="B5155" s="24" t="s">
        <v>5112</v>
      </c>
      <c r="C5155" s="25">
        <v>17138.0</v>
      </c>
      <c r="D5155" s="26" t="str">
        <f t="shared" si="1"/>
        <v> </v>
      </c>
      <c r="E5155" s="27" t="str">
        <f t="shared" si="2"/>
        <v> </v>
      </c>
    </row>
    <row r="5156">
      <c r="A5156" s="24">
        <v>16882.0</v>
      </c>
      <c r="B5156" s="24" t="s">
        <v>5113</v>
      </c>
      <c r="C5156" s="25">
        <v>25355.0</v>
      </c>
      <c r="D5156" s="26" t="str">
        <f t="shared" si="1"/>
        <v> </v>
      </c>
      <c r="E5156" s="27" t="str">
        <f t="shared" si="2"/>
        <v> </v>
      </c>
    </row>
    <row r="5157">
      <c r="A5157" s="24">
        <v>16883.0</v>
      </c>
      <c r="B5157" s="24" t="s">
        <v>5114</v>
      </c>
      <c r="C5157" s="25">
        <v>20142.0</v>
      </c>
      <c r="D5157" s="26" t="str">
        <f t="shared" si="1"/>
        <v> </v>
      </c>
      <c r="E5157" s="27" t="str">
        <f t="shared" si="2"/>
        <v> </v>
      </c>
    </row>
    <row r="5158">
      <c r="A5158" s="24">
        <v>16884.0</v>
      </c>
      <c r="B5158" s="24" t="s">
        <v>5115</v>
      </c>
      <c r="C5158" s="25">
        <v>15187.0</v>
      </c>
      <c r="D5158" s="26" t="str">
        <f t="shared" si="1"/>
        <v> </v>
      </c>
      <c r="E5158" s="27" t="str">
        <f t="shared" si="2"/>
        <v> </v>
      </c>
    </row>
    <row r="5159">
      <c r="A5159" s="24">
        <v>16885.0</v>
      </c>
      <c r="B5159" s="24" t="s">
        <v>5116</v>
      </c>
      <c r="C5159" s="25">
        <v>10605.0</v>
      </c>
      <c r="D5159" s="26" t="str">
        <f t="shared" si="1"/>
        <v> </v>
      </c>
      <c r="E5159" s="27" t="str">
        <f t="shared" si="2"/>
        <v> </v>
      </c>
    </row>
    <row r="5160">
      <c r="A5160" s="24">
        <v>16886.0</v>
      </c>
      <c r="B5160" s="24" t="s">
        <v>5117</v>
      </c>
      <c r="C5160" s="25">
        <v>30826.0</v>
      </c>
      <c r="D5160" s="26" t="str">
        <f t="shared" si="1"/>
        <v> </v>
      </c>
      <c r="E5160" s="27" t="str">
        <f t="shared" si="2"/>
        <v> </v>
      </c>
    </row>
    <row r="5161">
      <c r="A5161" s="24">
        <v>16887.0</v>
      </c>
      <c r="B5161" s="24" t="s">
        <v>5118</v>
      </c>
      <c r="C5161" s="25">
        <v>27615.0</v>
      </c>
      <c r="D5161" s="26" t="str">
        <f t="shared" si="1"/>
        <v>Repeat</v>
      </c>
      <c r="E5161" s="27" t="str">
        <f t="shared" si="2"/>
        <v>Repeat</v>
      </c>
    </row>
    <row r="5162">
      <c r="A5162" s="24">
        <v>16888.0</v>
      </c>
      <c r="B5162" s="24" t="s">
        <v>5119</v>
      </c>
      <c r="C5162" s="25">
        <v>12015.0</v>
      </c>
      <c r="D5162" s="26" t="str">
        <f t="shared" si="1"/>
        <v> </v>
      </c>
      <c r="E5162" s="27" t="str">
        <f t="shared" si="2"/>
        <v> </v>
      </c>
    </row>
    <row r="5163">
      <c r="A5163" s="24">
        <v>16889.0</v>
      </c>
      <c r="B5163" s="24" t="s">
        <v>5120</v>
      </c>
      <c r="C5163" s="25">
        <v>21807.0</v>
      </c>
      <c r="D5163" s="26" t="str">
        <f t="shared" si="1"/>
        <v> </v>
      </c>
      <c r="E5163" s="27" t="str">
        <f t="shared" si="2"/>
        <v> </v>
      </c>
    </row>
    <row r="5164">
      <c r="A5164" s="24">
        <v>16890.0</v>
      </c>
      <c r="B5164" s="24" t="s">
        <v>5121</v>
      </c>
      <c r="C5164" s="25">
        <v>20319.0</v>
      </c>
      <c r="D5164" s="26" t="str">
        <f t="shared" si="1"/>
        <v> </v>
      </c>
      <c r="E5164" s="27" t="str">
        <f t="shared" si="2"/>
        <v> </v>
      </c>
    </row>
    <row r="5165">
      <c r="A5165" s="24">
        <v>16891.0</v>
      </c>
      <c r="B5165" s="24" t="s">
        <v>5122</v>
      </c>
      <c r="C5165" s="25">
        <v>20265.0</v>
      </c>
      <c r="D5165" s="26" t="str">
        <f t="shared" si="1"/>
        <v>Repeat</v>
      </c>
      <c r="E5165" s="27" t="str">
        <f t="shared" si="2"/>
        <v> </v>
      </c>
    </row>
    <row r="5166">
      <c r="A5166" s="24">
        <v>16892.0</v>
      </c>
      <c r="B5166" s="24" t="s">
        <v>5123</v>
      </c>
      <c r="C5166" s="25">
        <v>13852.0</v>
      </c>
      <c r="D5166" s="26" t="str">
        <f t="shared" si="1"/>
        <v> </v>
      </c>
      <c r="E5166" s="27" t="str">
        <f t="shared" si="2"/>
        <v> </v>
      </c>
    </row>
    <row r="5167">
      <c r="A5167" s="24">
        <v>16893.0</v>
      </c>
      <c r="B5167" s="24" t="s">
        <v>5124</v>
      </c>
      <c r="C5167" s="25">
        <v>21530.0</v>
      </c>
      <c r="D5167" s="26" t="str">
        <f t="shared" si="1"/>
        <v> </v>
      </c>
      <c r="E5167" s="27" t="str">
        <f t="shared" si="2"/>
        <v> </v>
      </c>
    </row>
    <row r="5168">
      <c r="A5168" s="24">
        <v>16894.0</v>
      </c>
      <c r="B5168" s="24" t="s">
        <v>5125</v>
      </c>
      <c r="C5168" s="25">
        <v>18479.0</v>
      </c>
      <c r="D5168" s="26" t="str">
        <f t="shared" si="1"/>
        <v> </v>
      </c>
      <c r="E5168" s="27" t="str">
        <f t="shared" si="2"/>
        <v> </v>
      </c>
    </row>
    <row r="5169">
      <c r="A5169" s="24">
        <v>16895.0</v>
      </c>
      <c r="B5169" s="24" t="s">
        <v>5126</v>
      </c>
      <c r="C5169" s="25">
        <v>31798.0</v>
      </c>
      <c r="D5169" s="26" t="str">
        <f t="shared" si="1"/>
        <v> </v>
      </c>
      <c r="E5169" s="27" t="str">
        <f t="shared" si="2"/>
        <v> </v>
      </c>
    </row>
    <row r="5170">
      <c r="A5170" s="24">
        <v>16896.0</v>
      </c>
      <c r="B5170" s="24" t="s">
        <v>5127</v>
      </c>
      <c r="C5170" s="25">
        <v>22688.0</v>
      </c>
      <c r="D5170" s="26" t="str">
        <f t="shared" si="1"/>
        <v> </v>
      </c>
      <c r="E5170" s="27" t="str">
        <f t="shared" si="2"/>
        <v>Repeat</v>
      </c>
    </row>
    <row r="5171">
      <c r="A5171" s="24">
        <v>16896.0</v>
      </c>
      <c r="B5171" s="24" t="s">
        <v>5128</v>
      </c>
      <c r="C5171" s="25">
        <v>22688.0</v>
      </c>
      <c r="D5171" s="26" t="str">
        <f t="shared" si="1"/>
        <v> </v>
      </c>
      <c r="E5171" s="27" t="str">
        <f t="shared" si="2"/>
        <v>Repeat</v>
      </c>
    </row>
    <row r="5172">
      <c r="A5172" s="24">
        <v>16897.0</v>
      </c>
      <c r="B5172" s="24" t="s">
        <v>5129</v>
      </c>
      <c r="C5172" s="25">
        <v>14946.0</v>
      </c>
      <c r="D5172" s="26" t="str">
        <f t="shared" si="1"/>
        <v>Repeat</v>
      </c>
      <c r="E5172" s="27" t="str">
        <f t="shared" si="2"/>
        <v>Repeat</v>
      </c>
    </row>
    <row r="5173">
      <c r="A5173" s="24">
        <v>16898.0</v>
      </c>
      <c r="B5173" s="24" t="s">
        <v>5130</v>
      </c>
      <c r="C5173" s="25">
        <v>31559.0</v>
      </c>
      <c r="D5173" s="26" t="str">
        <f t="shared" si="1"/>
        <v> </v>
      </c>
      <c r="E5173" s="27" t="str">
        <f t="shared" si="2"/>
        <v>Repeat</v>
      </c>
    </row>
    <row r="5174">
      <c r="A5174" s="24">
        <v>16899.0</v>
      </c>
      <c r="B5174" s="24" t="s">
        <v>5131</v>
      </c>
      <c r="C5174" s="25">
        <v>35019.0</v>
      </c>
      <c r="D5174" s="26" t="str">
        <f t="shared" si="1"/>
        <v> </v>
      </c>
      <c r="E5174" s="27" t="str">
        <f t="shared" si="2"/>
        <v> </v>
      </c>
    </row>
    <row r="5175">
      <c r="A5175" s="24">
        <v>16900.0</v>
      </c>
      <c r="B5175" s="24" t="s">
        <v>5132</v>
      </c>
      <c r="C5175" s="25">
        <v>26415.0</v>
      </c>
      <c r="D5175" s="26" t="str">
        <f t="shared" si="1"/>
        <v> </v>
      </c>
      <c r="E5175" s="27" t="str">
        <f t="shared" si="2"/>
        <v> </v>
      </c>
    </row>
    <row r="5176">
      <c r="A5176" s="24">
        <v>16902.0</v>
      </c>
      <c r="B5176" s="24" t="s">
        <v>1314</v>
      </c>
      <c r="C5176" s="25">
        <v>15299.0</v>
      </c>
      <c r="D5176" s="26" t="str">
        <f t="shared" si="1"/>
        <v>Repeat</v>
      </c>
      <c r="E5176" s="27" t="str">
        <f t="shared" si="2"/>
        <v> </v>
      </c>
    </row>
    <row r="5177">
      <c r="A5177" s="24">
        <v>16903.0</v>
      </c>
      <c r="B5177" s="24" t="s">
        <v>5133</v>
      </c>
      <c r="C5177" s="25">
        <v>15127.0</v>
      </c>
      <c r="D5177" s="26" t="str">
        <f t="shared" si="1"/>
        <v> </v>
      </c>
      <c r="E5177" s="27" t="str">
        <f t="shared" si="2"/>
        <v> </v>
      </c>
    </row>
    <row r="5178">
      <c r="A5178" s="24">
        <v>16905.0</v>
      </c>
      <c r="B5178" s="24" t="s">
        <v>5134</v>
      </c>
      <c r="C5178" s="25">
        <v>19927.0</v>
      </c>
      <c r="D5178" s="26" t="str">
        <f t="shared" si="1"/>
        <v> </v>
      </c>
      <c r="E5178" s="27" t="str">
        <f t="shared" si="2"/>
        <v> </v>
      </c>
    </row>
    <row r="5179">
      <c r="A5179" s="24">
        <v>16906.0</v>
      </c>
      <c r="B5179" s="24" t="s">
        <v>5135</v>
      </c>
      <c r="C5179" s="25">
        <v>23086.0</v>
      </c>
      <c r="D5179" s="26" t="str">
        <f t="shared" si="1"/>
        <v>Repeat</v>
      </c>
      <c r="E5179" s="27" t="str">
        <f t="shared" si="2"/>
        <v>Repeat</v>
      </c>
    </row>
    <row r="5180">
      <c r="A5180" s="24">
        <v>16907.0</v>
      </c>
      <c r="B5180" s="24" t="s">
        <v>5136</v>
      </c>
      <c r="C5180" s="25">
        <v>28706.0</v>
      </c>
      <c r="D5180" s="26" t="str">
        <f t="shared" si="1"/>
        <v> </v>
      </c>
      <c r="E5180" s="27" t="str">
        <f t="shared" si="2"/>
        <v> </v>
      </c>
    </row>
    <row r="5181">
      <c r="A5181" s="24">
        <v>16908.0</v>
      </c>
      <c r="B5181" s="24" t="s">
        <v>5137</v>
      </c>
      <c r="C5181" s="25">
        <v>22870.0</v>
      </c>
      <c r="D5181" s="26" t="str">
        <f t="shared" si="1"/>
        <v> </v>
      </c>
      <c r="E5181" s="27" t="str">
        <f t="shared" si="2"/>
        <v> </v>
      </c>
    </row>
    <row r="5182">
      <c r="A5182" s="24">
        <v>16909.0</v>
      </c>
      <c r="B5182" s="24" t="s">
        <v>5138</v>
      </c>
      <c r="C5182" s="25">
        <v>25231.0</v>
      </c>
      <c r="D5182" s="26" t="str">
        <f t="shared" si="1"/>
        <v>Repeat</v>
      </c>
      <c r="E5182" s="27" t="str">
        <f t="shared" si="2"/>
        <v>Repeat</v>
      </c>
    </row>
    <row r="5183">
      <c r="A5183" s="24">
        <v>16910.0</v>
      </c>
      <c r="B5183" s="24" t="s">
        <v>5139</v>
      </c>
      <c r="C5183" s="25">
        <v>27897.0</v>
      </c>
      <c r="D5183" s="26" t="str">
        <f t="shared" si="1"/>
        <v> </v>
      </c>
      <c r="E5183" s="27" t="str">
        <f t="shared" si="2"/>
        <v> </v>
      </c>
    </row>
    <row r="5184">
      <c r="A5184" s="24">
        <v>16911.0</v>
      </c>
      <c r="B5184" s="24" t="s">
        <v>5140</v>
      </c>
      <c r="C5184" s="25">
        <v>19984.0</v>
      </c>
      <c r="D5184" s="26" t="str">
        <f t="shared" si="1"/>
        <v> </v>
      </c>
      <c r="E5184" s="27" t="str">
        <f t="shared" si="2"/>
        <v> </v>
      </c>
    </row>
    <row r="5185">
      <c r="A5185" s="24">
        <v>16913.0</v>
      </c>
      <c r="B5185" s="24" t="s">
        <v>5141</v>
      </c>
      <c r="C5185" s="25">
        <v>20603.0</v>
      </c>
      <c r="D5185" s="26" t="str">
        <f t="shared" si="1"/>
        <v> </v>
      </c>
      <c r="E5185" s="27" t="str">
        <f t="shared" si="2"/>
        <v> </v>
      </c>
    </row>
    <row r="5186">
      <c r="A5186" s="24">
        <v>16914.0</v>
      </c>
      <c r="B5186" s="24" t="s">
        <v>5142</v>
      </c>
      <c r="C5186" s="25">
        <v>22267.0</v>
      </c>
      <c r="D5186" s="26" t="str">
        <f t="shared" si="1"/>
        <v> </v>
      </c>
      <c r="E5186" s="27" t="str">
        <f t="shared" si="2"/>
        <v> </v>
      </c>
    </row>
    <row r="5187">
      <c r="A5187" s="24">
        <v>16916.0</v>
      </c>
      <c r="B5187" s="24" t="s">
        <v>5143</v>
      </c>
      <c r="C5187" s="25">
        <v>23500.0</v>
      </c>
      <c r="D5187" s="26" t="str">
        <f t="shared" si="1"/>
        <v> </v>
      </c>
      <c r="E5187" s="27" t="str">
        <f t="shared" si="2"/>
        <v> </v>
      </c>
    </row>
    <row r="5188">
      <c r="A5188" s="24">
        <v>16917.0</v>
      </c>
      <c r="B5188" s="24" t="s">
        <v>5144</v>
      </c>
      <c r="C5188" s="25">
        <v>26322.0</v>
      </c>
      <c r="D5188" s="26" t="str">
        <f t="shared" si="1"/>
        <v> </v>
      </c>
      <c r="E5188" s="27" t="str">
        <f t="shared" si="2"/>
        <v> </v>
      </c>
    </row>
    <row r="5189">
      <c r="A5189" s="24">
        <v>16918.0</v>
      </c>
      <c r="B5189" s="24" t="s">
        <v>5145</v>
      </c>
      <c r="C5189" s="25">
        <v>25750.0</v>
      </c>
      <c r="D5189" s="26" t="str">
        <f t="shared" si="1"/>
        <v> </v>
      </c>
      <c r="E5189" s="27" t="str">
        <f t="shared" si="2"/>
        <v> </v>
      </c>
    </row>
    <row r="5190">
      <c r="A5190" s="24">
        <v>16919.0</v>
      </c>
      <c r="B5190" s="24" t="s">
        <v>5146</v>
      </c>
      <c r="C5190" s="25">
        <v>34405.0</v>
      </c>
      <c r="D5190" s="26" t="str">
        <f t="shared" si="1"/>
        <v> </v>
      </c>
      <c r="E5190" s="27" t="str">
        <f t="shared" si="2"/>
        <v> </v>
      </c>
    </row>
    <row r="5191">
      <c r="A5191" s="24">
        <v>16920.0</v>
      </c>
      <c r="B5191" s="24" t="s">
        <v>5147</v>
      </c>
      <c r="C5191" s="25">
        <v>24682.0</v>
      </c>
      <c r="D5191" s="26" t="str">
        <f t="shared" si="1"/>
        <v> </v>
      </c>
      <c r="E5191" s="27" t="str">
        <f t="shared" si="2"/>
        <v> </v>
      </c>
    </row>
    <row r="5192">
      <c r="A5192" s="24">
        <v>16922.0</v>
      </c>
      <c r="B5192" s="24" t="s">
        <v>5148</v>
      </c>
      <c r="C5192" s="25">
        <v>25738.0</v>
      </c>
      <c r="D5192" s="26" t="str">
        <f t="shared" si="1"/>
        <v> </v>
      </c>
      <c r="E5192" s="27" t="str">
        <f t="shared" si="2"/>
        <v> </v>
      </c>
    </row>
    <row r="5193">
      <c r="A5193" s="24">
        <v>16923.0</v>
      </c>
      <c r="B5193" s="24" t="s">
        <v>5149</v>
      </c>
      <c r="C5193" s="25">
        <v>26764.0</v>
      </c>
      <c r="D5193" s="26" t="str">
        <f t="shared" si="1"/>
        <v> </v>
      </c>
      <c r="E5193" s="27" t="str">
        <f t="shared" si="2"/>
        <v> </v>
      </c>
    </row>
    <row r="5194">
      <c r="A5194" s="24">
        <v>16924.0</v>
      </c>
      <c r="B5194" s="24" t="s">
        <v>5150</v>
      </c>
      <c r="C5194" s="25">
        <v>11577.0</v>
      </c>
      <c r="D5194" s="26" t="str">
        <f t="shared" si="1"/>
        <v> </v>
      </c>
      <c r="E5194" s="27" t="str">
        <f t="shared" si="2"/>
        <v> </v>
      </c>
    </row>
    <row r="5195">
      <c r="A5195" s="24">
        <v>16927.0</v>
      </c>
      <c r="B5195" s="24" t="s">
        <v>5151</v>
      </c>
      <c r="C5195" s="25">
        <v>19924.0</v>
      </c>
      <c r="D5195" s="26" t="str">
        <f t="shared" si="1"/>
        <v> </v>
      </c>
      <c r="E5195" s="27" t="str">
        <f t="shared" si="2"/>
        <v> </v>
      </c>
    </row>
    <row r="5196">
      <c r="A5196" s="24">
        <v>16928.0</v>
      </c>
      <c r="B5196" s="24" t="s">
        <v>5152</v>
      </c>
      <c r="C5196" s="25">
        <v>20393.0</v>
      </c>
      <c r="D5196" s="26" t="str">
        <f t="shared" si="1"/>
        <v>Repeat</v>
      </c>
      <c r="E5196" s="27" t="str">
        <f t="shared" si="2"/>
        <v>Repeat</v>
      </c>
    </row>
    <row r="5197">
      <c r="A5197" s="24">
        <v>16929.0</v>
      </c>
      <c r="B5197" s="24" t="s">
        <v>218</v>
      </c>
      <c r="C5197" s="25">
        <v>22938.0</v>
      </c>
      <c r="D5197" s="26" t="str">
        <f t="shared" si="1"/>
        <v>Repeat</v>
      </c>
      <c r="E5197" s="27" t="str">
        <f t="shared" si="2"/>
        <v> </v>
      </c>
    </row>
    <row r="5198">
      <c r="A5198" s="24">
        <v>16930.0</v>
      </c>
      <c r="B5198" s="24" t="s">
        <v>5153</v>
      </c>
      <c r="C5198" s="25">
        <v>23559.0</v>
      </c>
      <c r="D5198" s="26" t="str">
        <f t="shared" si="1"/>
        <v> </v>
      </c>
      <c r="E5198" s="27" t="str">
        <f t="shared" si="2"/>
        <v> </v>
      </c>
    </row>
    <row r="5199">
      <c r="A5199" s="24">
        <v>16931.0</v>
      </c>
      <c r="B5199" s="24" t="s">
        <v>5154</v>
      </c>
      <c r="C5199" s="25">
        <v>26857.0</v>
      </c>
      <c r="D5199" s="26" t="str">
        <f t="shared" si="1"/>
        <v> </v>
      </c>
      <c r="E5199" s="27" t="str">
        <f t="shared" si="2"/>
        <v> </v>
      </c>
    </row>
    <row r="5200">
      <c r="A5200" s="24">
        <v>16932.0</v>
      </c>
      <c r="B5200" s="24" t="s">
        <v>5155</v>
      </c>
      <c r="C5200" s="25">
        <v>20388.0</v>
      </c>
      <c r="D5200" s="26" t="str">
        <f t="shared" si="1"/>
        <v> </v>
      </c>
      <c r="E5200" s="27" t="str">
        <f t="shared" si="2"/>
        <v> </v>
      </c>
    </row>
    <row r="5201">
      <c r="A5201" s="24">
        <v>16933.0</v>
      </c>
      <c r="B5201" s="24" t="s">
        <v>5156</v>
      </c>
      <c r="C5201" s="25">
        <v>12929.0</v>
      </c>
      <c r="D5201" s="26" t="str">
        <f t="shared" si="1"/>
        <v> </v>
      </c>
      <c r="E5201" s="27" t="str">
        <f t="shared" si="2"/>
        <v> </v>
      </c>
    </row>
    <row r="5202">
      <c r="A5202" s="24">
        <v>16934.0</v>
      </c>
      <c r="B5202" s="24" t="s">
        <v>5157</v>
      </c>
      <c r="C5202" s="25">
        <v>19702.0</v>
      </c>
      <c r="D5202" s="26" t="str">
        <f t="shared" si="1"/>
        <v> </v>
      </c>
      <c r="E5202" s="27" t="str">
        <f t="shared" si="2"/>
        <v> </v>
      </c>
    </row>
    <row r="5203">
      <c r="A5203" s="24">
        <v>16935.0</v>
      </c>
      <c r="B5203" s="24" t="s">
        <v>5158</v>
      </c>
      <c r="C5203" s="25">
        <v>25212.0</v>
      </c>
      <c r="D5203" s="26" t="str">
        <f t="shared" si="1"/>
        <v> </v>
      </c>
      <c r="E5203" s="27" t="str">
        <f t="shared" si="2"/>
        <v> </v>
      </c>
    </row>
    <row r="5204">
      <c r="A5204" s="24">
        <v>16936.0</v>
      </c>
      <c r="B5204" s="24" t="s">
        <v>5159</v>
      </c>
      <c r="C5204" s="25">
        <v>26117.0</v>
      </c>
      <c r="D5204" s="26" t="str">
        <f t="shared" si="1"/>
        <v> </v>
      </c>
      <c r="E5204" s="27" t="str">
        <f t="shared" si="2"/>
        <v> </v>
      </c>
    </row>
    <row r="5205">
      <c r="A5205" s="24">
        <v>16937.0</v>
      </c>
      <c r="B5205" s="24" t="s">
        <v>5160</v>
      </c>
      <c r="C5205" s="25">
        <v>22909.0</v>
      </c>
      <c r="D5205" s="26" t="str">
        <f t="shared" si="1"/>
        <v> </v>
      </c>
      <c r="E5205" s="27" t="str">
        <f t="shared" si="2"/>
        <v> </v>
      </c>
    </row>
    <row r="5206">
      <c r="A5206" s="24">
        <v>16938.0</v>
      </c>
      <c r="B5206" s="24" t="s">
        <v>5161</v>
      </c>
      <c r="C5206" s="25">
        <v>29159.0</v>
      </c>
      <c r="D5206" s="26" t="str">
        <f t="shared" si="1"/>
        <v> </v>
      </c>
      <c r="E5206" s="27" t="str">
        <f t="shared" si="2"/>
        <v> </v>
      </c>
    </row>
    <row r="5207">
      <c r="A5207" s="24">
        <v>16939.0</v>
      </c>
      <c r="B5207" s="24" t="s">
        <v>5162</v>
      </c>
      <c r="C5207" s="25">
        <v>15304.0</v>
      </c>
      <c r="D5207" s="26" t="str">
        <f t="shared" si="1"/>
        <v> </v>
      </c>
      <c r="E5207" s="27" t="str">
        <f t="shared" si="2"/>
        <v> </v>
      </c>
    </row>
    <row r="5208">
      <c r="A5208" s="24">
        <v>16941.0</v>
      </c>
      <c r="B5208" s="24" t="s">
        <v>5163</v>
      </c>
      <c r="C5208" s="25">
        <v>21789.0</v>
      </c>
      <c r="D5208" s="26" t="str">
        <f t="shared" si="1"/>
        <v> </v>
      </c>
      <c r="E5208" s="27" t="str">
        <f t="shared" si="2"/>
        <v> </v>
      </c>
    </row>
    <row r="5209">
      <c r="A5209" s="24">
        <v>16942.0</v>
      </c>
      <c r="B5209" s="24" t="s">
        <v>5164</v>
      </c>
      <c r="C5209" s="25">
        <v>21275.0</v>
      </c>
      <c r="D5209" s="26" t="str">
        <f t="shared" si="1"/>
        <v> </v>
      </c>
      <c r="E5209" s="27" t="str">
        <f t="shared" si="2"/>
        <v> </v>
      </c>
    </row>
    <row r="5210">
      <c r="A5210" s="24">
        <v>16943.0</v>
      </c>
      <c r="B5210" s="24" t="s">
        <v>5165</v>
      </c>
      <c r="C5210" s="25">
        <v>16364.0</v>
      </c>
      <c r="D5210" s="26" t="str">
        <f t="shared" si="1"/>
        <v> </v>
      </c>
      <c r="E5210" s="27" t="str">
        <f t="shared" si="2"/>
        <v> </v>
      </c>
    </row>
    <row r="5211">
      <c r="A5211" s="24">
        <v>16944.0</v>
      </c>
      <c r="B5211" s="24" t="s">
        <v>5166</v>
      </c>
      <c r="C5211" s="25">
        <v>18219.0</v>
      </c>
      <c r="D5211" s="26" t="str">
        <f t="shared" si="1"/>
        <v> </v>
      </c>
      <c r="E5211" s="27" t="str">
        <f t="shared" si="2"/>
        <v> </v>
      </c>
    </row>
    <row r="5212">
      <c r="A5212" s="24">
        <v>16945.0</v>
      </c>
      <c r="B5212" s="24" t="s">
        <v>5167</v>
      </c>
      <c r="C5212" s="25">
        <v>20148.0</v>
      </c>
      <c r="D5212" s="26" t="str">
        <f t="shared" si="1"/>
        <v> </v>
      </c>
      <c r="E5212" s="27" t="str">
        <f t="shared" si="2"/>
        <v> </v>
      </c>
    </row>
    <row r="5213">
      <c r="A5213" s="24">
        <v>16946.0</v>
      </c>
      <c r="B5213" s="24" t="s">
        <v>5168</v>
      </c>
      <c r="C5213" s="25">
        <v>31556.0</v>
      </c>
      <c r="D5213" s="26" t="str">
        <f t="shared" si="1"/>
        <v> </v>
      </c>
      <c r="E5213" s="27" t="str">
        <f t="shared" si="2"/>
        <v> </v>
      </c>
    </row>
    <row r="5214">
      <c r="A5214" s="24">
        <v>16947.0</v>
      </c>
      <c r="B5214" s="24" t="s">
        <v>5169</v>
      </c>
      <c r="C5214" s="25">
        <v>29404.0</v>
      </c>
      <c r="D5214" s="26" t="str">
        <f t="shared" si="1"/>
        <v> </v>
      </c>
      <c r="E5214" s="27" t="str">
        <f t="shared" si="2"/>
        <v> </v>
      </c>
    </row>
    <row r="5215">
      <c r="A5215" s="24">
        <v>16949.0</v>
      </c>
      <c r="B5215" s="24" t="s">
        <v>5170</v>
      </c>
      <c r="C5215" s="25">
        <v>23888.0</v>
      </c>
      <c r="D5215" s="26" t="str">
        <f t="shared" si="1"/>
        <v> </v>
      </c>
      <c r="E5215" s="27" t="str">
        <f t="shared" si="2"/>
        <v> </v>
      </c>
    </row>
    <row r="5216">
      <c r="A5216" s="24">
        <v>16950.0</v>
      </c>
      <c r="B5216" s="24" t="s">
        <v>5171</v>
      </c>
      <c r="C5216" s="25">
        <v>21534.0</v>
      </c>
      <c r="D5216" s="26" t="str">
        <f t="shared" si="1"/>
        <v>Repeat</v>
      </c>
      <c r="E5216" s="27" t="str">
        <f t="shared" si="2"/>
        <v> </v>
      </c>
    </row>
    <row r="5217">
      <c r="A5217" s="24">
        <v>16951.0</v>
      </c>
      <c r="B5217" s="24" t="s">
        <v>5172</v>
      </c>
      <c r="C5217" s="25">
        <v>30038.0</v>
      </c>
      <c r="D5217" s="26" t="str">
        <f t="shared" si="1"/>
        <v> </v>
      </c>
      <c r="E5217" s="27" t="str">
        <f t="shared" si="2"/>
        <v> </v>
      </c>
    </row>
    <row r="5218">
      <c r="A5218" s="24">
        <v>16952.0</v>
      </c>
      <c r="B5218" s="24" t="s">
        <v>5173</v>
      </c>
      <c r="C5218" s="25">
        <v>19025.0</v>
      </c>
      <c r="D5218" s="26" t="str">
        <f t="shared" si="1"/>
        <v>Repeat</v>
      </c>
      <c r="E5218" s="27" t="str">
        <f t="shared" si="2"/>
        <v>Repeat</v>
      </c>
    </row>
    <row r="5219">
      <c r="A5219" s="24">
        <v>16954.0</v>
      </c>
      <c r="B5219" s="24" t="s">
        <v>5174</v>
      </c>
      <c r="C5219" s="25">
        <v>15237.0</v>
      </c>
      <c r="D5219" s="26" t="str">
        <f t="shared" si="1"/>
        <v> </v>
      </c>
      <c r="E5219" s="27" t="str">
        <f t="shared" si="2"/>
        <v> </v>
      </c>
    </row>
    <row r="5220">
      <c r="A5220" s="24">
        <v>16955.0</v>
      </c>
      <c r="B5220" s="24" t="s">
        <v>5175</v>
      </c>
      <c r="C5220" s="25">
        <v>26804.0</v>
      </c>
      <c r="D5220" s="26" t="str">
        <f t="shared" si="1"/>
        <v> </v>
      </c>
      <c r="E5220" s="27" t="str">
        <f t="shared" si="2"/>
        <v> </v>
      </c>
    </row>
    <row r="5221">
      <c r="A5221" s="24">
        <v>16956.0</v>
      </c>
      <c r="B5221" s="24" t="s">
        <v>5176</v>
      </c>
      <c r="C5221" s="25">
        <v>17859.0</v>
      </c>
      <c r="D5221" s="26" t="str">
        <f t="shared" si="1"/>
        <v> </v>
      </c>
      <c r="E5221" s="27" t="str">
        <f t="shared" si="2"/>
        <v> </v>
      </c>
    </row>
    <row r="5222">
      <c r="A5222" s="24">
        <v>16957.0</v>
      </c>
      <c r="B5222" s="24" t="s">
        <v>5177</v>
      </c>
      <c r="C5222" s="25">
        <v>15159.0</v>
      </c>
      <c r="D5222" s="26" t="str">
        <f t="shared" si="1"/>
        <v> </v>
      </c>
      <c r="E5222" s="27" t="str">
        <f t="shared" si="2"/>
        <v> </v>
      </c>
    </row>
    <row r="5223">
      <c r="A5223" s="24">
        <v>16958.0</v>
      </c>
      <c r="B5223" s="24" t="s">
        <v>5178</v>
      </c>
      <c r="C5223" s="25">
        <v>24294.0</v>
      </c>
      <c r="D5223" s="26" t="str">
        <f t="shared" si="1"/>
        <v> </v>
      </c>
      <c r="E5223" s="27" t="str">
        <f t="shared" si="2"/>
        <v> </v>
      </c>
    </row>
    <row r="5224">
      <c r="A5224" s="24">
        <v>16959.0</v>
      </c>
      <c r="B5224" s="24" t="s">
        <v>5179</v>
      </c>
      <c r="C5224" s="25">
        <v>29067.0</v>
      </c>
      <c r="D5224" s="26" t="str">
        <f t="shared" si="1"/>
        <v> </v>
      </c>
      <c r="E5224" s="27" t="str">
        <f t="shared" si="2"/>
        <v> </v>
      </c>
    </row>
    <row r="5225">
      <c r="A5225" s="24">
        <v>16961.0</v>
      </c>
      <c r="B5225" s="24" t="s">
        <v>5180</v>
      </c>
      <c r="C5225" s="25">
        <v>22052.0</v>
      </c>
      <c r="D5225" s="26" t="str">
        <f t="shared" si="1"/>
        <v> </v>
      </c>
      <c r="E5225" s="27" t="str">
        <f t="shared" si="2"/>
        <v> </v>
      </c>
    </row>
    <row r="5226">
      <c r="A5226" s="24">
        <v>16962.0</v>
      </c>
      <c r="B5226" s="24" t="s">
        <v>5181</v>
      </c>
      <c r="C5226" s="25">
        <v>19199.0</v>
      </c>
      <c r="D5226" s="26" t="str">
        <f t="shared" si="1"/>
        <v> </v>
      </c>
      <c r="E5226" s="27" t="str">
        <f t="shared" si="2"/>
        <v> </v>
      </c>
    </row>
    <row r="5227">
      <c r="A5227" s="24">
        <v>16965.0</v>
      </c>
      <c r="B5227" s="24" t="s">
        <v>5182</v>
      </c>
      <c r="C5227" s="25">
        <v>19061.0</v>
      </c>
      <c r="D5227" s="26" t="str">
        <f t="shared" si="1"/>
        <v> </v>
      </c>
      <c r="E5227" s="27" t="str">
        <f t="shared" si="2"/>
        <v> </v>
      </c>
    </row>
    <row r="5228">
      <c r="A5228" s="24">
        <v>16967.0</v>
      </c>
      <c r="B5228" s="24" t="s">
        <v>5183</v>
      </c>
      <c r="C5228" s="25">
        <v>23591.0</v>
      </c>
      <c r="D5228" s="26" t="str">
        <f t="shared" si="1"/>
        <v>Repeat</v>
      </c>
      <c r="E5228" s="27" t="str">
        <f t="shared" si="2"/>
        <v>Repeat</v>
      </c>
    </row>
    <row r="5229">
      <c r="A5229" s="24">
        <v>16969.0</v>
      </c>
      <c r="B5229" s="24" t="s">
        <v>5184</v>
      </c>
      <c r="C5229" s="25">
        <v>24840.0</v>
      </c>
      <c r="D5229" s="26" t="str">
        <f t="shared" si="1"/>
        <v> </v>
      </c>
      <c r="E5229" s="27" t="str">
        <f t="shared" si="2"/>
        <v> </v>
      </c>
    </row>
    <row r="5230">
      <c r="A5230" s="24">
        <v>16970.0</v>
      </c>
      <c r="B5230" s="24" t="s">
        <v>5185</v>
      </c>
      <c r="C5230" s="25">
        <v>19986.0</v>
      </c>
      <c r="D5230" s="26" t="str">
        <f t="shared" si="1"/>
        <v> </v>
      </c>
      <c r="E5230" s="27" t="str">
        <f t="shared" si="2"/>
        <v> </v>
      </c>
    </row>
    <row r="5231">
      <c r="A5231" s="24">
        <v>16971.0</v>
      </c>
      <c r="B5231" s="24" t="s">
        <v>5186</v>
      </c>
      <c r="C5231" s="25">
        <v>25920.0</v>
      </c>
      <c r="D5231" s="26" t="str">
        <f t="shared" si="1"/>
        <v> </v>
      </c>
      <c r="E5231" s="27" t="str">
        <f t="shared" si="2"/>
        <v> </v>
      </c>
    </row>
    <row r="5232">
      <c r="A5232" s="24">
        <v>16972.0</v>
      </c>
      <c r="B5232" s="24" t="s">
        <v>5187</v>
      </c>
      <c r="C5232" s="25">
        <v>20595.0</v>
      </c>
      <c r="D5232" s="26" t="str">
        <f t="shared" si="1"/>
        <v> </v>
      </c>
      <c r="E5232" s="27" t="str">
        <f t="shared" si="2"/>
        <v> </v>
      </c>
    </row>
    <row r="5233">
      <c r="A5233" s="24">
        <v>16973.0</v>
      </c>
      <c r="B5233" s="24" t="s">
        <v>5188</v>
      </c>
      <c r="C5233" s="25">
        <v>24541.0</v>
      </c>
      <c r="D5233" s="26" t="str">
        <f t="shared" si="1"/>
        <v> </v>
      </c>
      <c r="E5233" s="27" t="str">
        <f t="shared" si="2"/>
        <v> </v>
      </c>
    </row>
    <row r="5234">
      <c r="A5234" s="24">
        <v>16974.0</v>
      </c>
      <c r="B5234" s="24" t="s">
        <v>5189</v>
      </c>
      <c r="C5234" s="25">
        <v>18458.0</v>
      </c>
      <c r="D5234" s="26" t="str">
        <f t="shared" si="1"/>
        <v> </v>
      </c>
      <c r="E5234" s="27" t="str">
        <f t="shared" si="2"/>
        <v> </v>
      </c>
    </row>
    <row r="5235">
      <c r="A5235" s="24">
        <v>16975.0</v>
      </c>
      <c r="B5235" s="24" t="s">
        <v>5190</v>
      </c>
      <c r="C5235" s="25">
        <v>27957.0</v>
      </c>
      <c r="D5235" s="26" t="str">
        <f t="shared" si="1"/>
        <v>Repeat</v>
      </c>
      <c r="E5235" s="27" t="str">
        <f t="shared" si="2"/>
        <v>Repeat</v>
      </c>
    </row>
    <row r="5236">
      <c r="A5236" s="24">
        <v>16978.0</v>
      </c>
      <c r="B5236" s="24" t="s">
        <v>5191</v>
      </c>
      <c r="C5236" s="25">
        <v>21205.0</v>
      </c>
      <c r="D5236" s="26" t="str">
        <f t="shared" si="1"/>
        <v> </v>
      </c>
      <c r="E5236" s="27" t="str">
        <f t="shared" si="2"/>
        <v> </v>
      </c>
    </row>
    <row r="5237">
      <c r="A5237" s="24">
        <v>16979.0</v>
      </c>
      <c r="B5237" s="24" t="s">
        <v>5192</v>
      </c>
      <c r="C5237" s="25">
        <v>20605.0</v>
      </c>
      <c r="D5237" s="26" t="str">
        <f t="shared" si="1"/>
        <v> </v>
      </c>
      <c r="E5237" s="27" t="str">
        <f t="shared" si="2"/>
        <v> </v>
      </c>
    </row>
    <row r="5238">
      <c r="A5238" s="24">
        <v>16980.0</v>
      </c>
      <c r="B5238" s="24" t="s">
        <v>5193</v>
      </c>
      <c r="C5238" s="25">
        <v>25014.0</v>
      </c>
      <c r="D5238" s="26" t="str">
        <f t="shared" si="1"/>
        <v> </v>
      </c>
      <c r="E5238" s="27" t="str">
        <f t="shared" si="2"/>
        <v> </v>
      </c>
    </row>
    <row r="5239">
      <c r="A5239" s="24">
        <v>16981.0</v>
      </c>
      <c r="B5239" s="24" t="s">
        <v>5194</v>
      </c>
      <c r="C5239" s="25">
        <v>16257.0</v>
      </c>
      <c r="D5239" s="26" t="str">
        <f t="shared" si="1"/>
        <v>Repeat</v>
      </c>
      <c r="E5239" s="27" t="str">
        <f t="shared" si="2"/>
        <v> </v>
      </c>
    </row>
    <row r="5240">
      <c r="A5240" s="24">
        <v>16982.0</v>
      </c>
      <c r="B5240" s="24" t="s">
        <v>5195</v>
      </c>
      <c r="C5240" s="25">
        <v>21978.0</v>
      </c>
      <c r="D5240" s="26" t="str">
        <f t="shared" si="1"/>
        <v> </v>
      </c>
      <c r="E5240" s="27" t="str">
        <f t="shared" si="2"/>
        <v> </v>
      </c>
    </row>
    <row r="5241">
      <c r="A5241" s="24">
        <v>16983.0</v>
      </c>
      <c r="B5241" s="24" t="s">
        <v>5196</v>
      </c>
      <c r="C5241" s="25">
        <v>33550.0</v>
      </c>
      <c r="D5241" s="26" t="str">
        <f t="shared" si="1"/>
        <v> </v>
      </c>
      <c r="E5241" s="27" t="str">
        <f t="shared" si="2"/>
        <v> </v>
      </c>
    </row>
    <row r="5242">
      <c r="A5242" s="24">
        <v>16984.0</v>
      </c>
      <c r="B5242" s="24" t="s">
        <v>5197</v>
      </c>
      <c r="C5242" s="25">
        <v>22620.0</v>
      </c>
      <c r="D5242" s="26" t="str">
        <f t="shared" si="1"/>
        <v> </v>
      </c>
      <c r="E5242" s="27" t="str">
        <f t="shared" si="2"/>
        <v> </v>
      </c>
    </row>
    <row r="5243">
      <c r="A5243" s="24">
        <v>16985.0</v>
      </c>
      <c r="B5243" s="24" t="s">
        <v>5198</v>
      </c>
      <c r="C5243" s="25">
        <v>22406.0</v>
      </c>
      <c r="D5243" s="26" t="str">
        <f t="shared" si="1"/>
        <v> </v>
      </c>
      <c r="E5243" s="27" t="str">
        <f t="shared" si="2"/>
        <v> </v>
      </c>
    </row>
    <row r="5244">
      <c r="A5244" s="24">
        <v>16987.0</v>
      </c>
      <c r="B5244" s="24" t="s">
        <v>5199</v>
      </c>
      <c r="C5244" s="25">
        <v>20918.0</v>
      </c>
      <c r="D5244" s="26" t="str">
        <f t="shared" si="1"/>
        <v> </v>
      </c>
      <c r="E5244" s="27" t="str">
        <f t="shared" si="2"/>
        <v> </v>
      </c>
    </row>
    <row r="5245">
      <c r="A5245" s="24">
        <v>16988.0</v>
      </c>
      <c r="B5245" s="24" t="s">
        <v>5200</v>
      </c>
      <c r="C5245" s="25">
        <v>22702.0</v>
      </c>
      <c r="D5245" s="26" t="str">
        <f t="shared" si="1"/>
        <v> </v>
      </c>
      <c r="E5245" s="27" t="str">
        <f t="shared" si="2"/>
        <v> </v>
      </c>
    </row>
    <row r="5246">
      <c r="A5246" s="24">
        <v>16989.0</v>
      </c>
      <c r="B5246" s="24" t="s">
        <v>5201</v>
      </c>
      <c r="C5246" s="25">
        <v>17608.0</v>
      </c>
      <c r="D5246" s="26" t="str">
        <f t="shared" si="1"/>
        <v> </v>
      </c>
      <c r="E5246" s="27" t="str">
        <f t="shared" si="2"/>
        <v> </v>
      </c>
    </row>
    <row r="5247">
      <c r="A5247" s="24">
        <v>16990.0</v>
      </c>
      <c r="B5247" s="24" t="s">
        <v>5202</v>
      </c>
      <c r="C5247" s="25">
        <v>14488.0</v>
      </c>
      <c r="D5247" s="26" t="str">
        <f t="shared" si="1"/>
        <v> </v>
      </c>
      <c r="E5247" s="27" t="str">
        <f t="shared" si="2"/>
        <v> </v>
      </c>
    </row>
    <row r="5248">
      <c r="A5248" s="24">
        <v>16991.0</v>
      </c>
      <c r="B5248" s="24" t="s">
        <v>5203</v>
      </c>
      <c r="C5248" s="25">
        <v>20338.0</v>
      </c>
      <c r="D5248" s="26" t="str">
        <f t="shared" si="1"/>
        <v> </v>
      </c>
      <c r="E5248" s="27" t="str">
        <f t="shared" si="2"/>
        <v> </v>
      </c>
    </row>
    <row r="5249">
      <c r="A5249" s="24">
        <v>16993.0</v>
      </c>
      <c r="B5249" s="24" t="s">
        <v>5204</v>
      </c>
      <c r="C5249" s="25">
        <v>14634.0</v>
      </c>
      <c r="D5249" s="26" t="str">
        <f t="shared" si="1"/>
        <v>Repeat</v>
      </c>
      <c r="E5249" s="27" t="str">
        <f t="shared" si="2"/>
        <v>Repeat</v>
      </c>
    </row>
    <row r="5250">
      <c r="A5250" s="24">
        <v>16995.0</v>
      </c>
      <c r="B5250" s="24" t="s">
        <v>5205</v>
      </c>
      <c r="C5250" s="25">
        <v>24264.0</v>
      </c>
      <c r="D5250" s="26" t="str">
        <f t="shared" si="1"/>
        <v>Repeat</v>
      </c>
      <c r="E5250" s="27" t="str">
        <f t="shared" si="2"/>
        <v>Repeat</v>
      </c>
    </row>
    <row r="5251">
      <c r="A5251" s="24">
        <v>16996.0</v>
      </c>
      <c r="B5251" s="24" t="s">
        <v>5206</v>
      </c>
      <c r="C5251" s="25">
        <v>25072.0</v>
      </c>
      <c r="D5251" s="26" t="str">
        <f t="shared" si="1"/>
        <v> </v>
      </c>
      <c r="E5251" s="27" t="str">
        <f t="shared" si="2"/>
        <v> </v>
      </c>
    </row>
    <row r="5252">
      <c r="A5252" s="24">
        <v>16997.0</v>
      </c>
      <c r="B5252" s="24" t="s">
        <v>5207</v>
      </c>
      <c r="C5252" s="25">
        <v>19563.0</v>
      </c>
      <c r="D5252" s="26" t="str">
        <f t="shared" si="1"/>
        <v> </v>
      </c>
      <c r="E5252" s="27" t="str">
        <f t="shared" si="2"/>
        <v> </v>
      </c>
    </row>
    <row r="5253">
      <c r="A5253" s="24">
        <v>16998.0</v>
      </c>
      <c r="B5253" s="24" t="s">
        <v>5208</v>
      </c>
      <c r="C5253" s="25">
        <v>22892.0</v>
      </c>
      <c r="D5253" s="26" t="str">
        <f t="shared" si="1"/>
        <v> </v>
      </c>
      <c r="E5253" s="27" t="str">
        <f t="shared" si="2"/>
        <v> </v>
      </c>
    </row>
    <row r="5254">
      <c r="A5254" s="24">
        <v>16999.0</v>
      </c>
      <c r="B5254" s="24" t="s">
        <v>5209</v>
      </c>
      <c r="C5254" s="25">
        <v>25187.0</v>
      </c>
      <c r="D5254" s="26" t="str">
        <f t="shared" si="1"/>
        <v> </v>
      </c>
      <c r="E5254" s="27" t="str">
        <f t="shared" si="2"/>
        <v> </v>
      </c>
    </row>
    <row r="5255">
      <c r="A5255" s="24">
        <v>17001.0</v>
      </c>
      <c r="B5255" s="24" t="s">
        <v>5210</v>
      </c>
      <c r="C5255" s="25">
        <v>21083.0</v>
      </c>
      <c r="D5255" s="26" t="str">
        <f t="shared" si="1"/>
        <v> </v>
      </c>
      <c r="E5255" s="27" t="str">
        <f t="shared" si="2"/>
        <v> </v>
      </c>
    </row>
    <row r="5256">
      <c r="A5256" s="24">
        <v>17002.0</v>
      </c>
      <c r="B5256" s="24" t="s">
        <v>5211</v>
      </c>
      <c r="C5256" s="25">
        <v>16318.0</v>
      </c>
      <c r="D5256" s="26" t="str">
        <f t="shared" si="1"/>
        <v> </v>
      </c>
      <c r="E5256" s="27" t="str">
        <f t="shared" si="2"/>
        <v> </v>
      </c>
    </row>
    <row r="5257">
      <c r="A5257" s="24">
        <v>17003.0</v>
      </c>
      <c r="B5257" s="24" t="s">
        <v>5212</v>
      </c>
      <c r="C5257" s="25">
        <v>26677.0</v>
      </c>
      <c r="D5257" s="26" t="str">
        <f t="shared" si="1"/>
        <v> </v>
      </c>
      <c r="E5257" s="27" t="str">
        <f t="shared" si="2"/>
        <v> </v>
      </c>
    </row>
    <row r="5258">
      <c r="A5258" s="24">
        <v>17005.0</v>
      </c>
      <c r="B5258" s="24" t="s">
        <v>5213</v>
      </c>
      <c r="C5258" s="25">
        <v>22398.0</v>
      </c>
      <c r="D5258" s="26" t="str">
        <f t="shared" si="1"/>
        <v> </v>
      </c>
      <c r="E5258" s="27" t="str">
        <f t="shared" si="2"/>
        <v> </v>
      </c>
    </row>
    <row r="5259">
      <c r="A5259" s="24">
        <v>17007.0</v>
      </c>
      <c r="B5259" s="24" t="s">
        <v>5214</v>
      </c>
      <c r="C5259" s="25">
        <v>18316.0</v>
      </c>
      <c r="D5259" s="26" t="str">
        <f t="shared" si="1"/>
        <v> </v>
      </c>
      <c r="E5259" s="27" t="str">
        <f t="shared" si="2"/>
        <v> </v>
      </c>
    </row>
    <row r="5260">
      <c r="A5260" s="24">
        <v>17008.0</v>
      </c>
      <c r="B5260" s="24" t="s">
        <v>5215</v>
      </c>
      <c r="C5260" s="25">
        <v>27220.0</v>
      </c>
      <c r="D5260" s="26" t="str">
        <f t="shared" si="1"/>
        <v> </v>
      </c>
      <c r="E5260" s="27" t="str">
        <f t="shared" si="2"/>
        <v> </v>
      </c>
    </row>
    <row r="5261">
      <c r="A5261" s="24">
        <v>17009.0</v>
      </c>
      <c r="B5261" s="24" t="s">
        <v>5216</v>
      </c>
      <c r="C5261" s="25">
        <v>20910.0</v>
      </c>
      <c r="D5261" s="26" t="str">
        <f t="shared" si="1"/>
        <v> </v>
      </c>
      <c r="E5261" s="27" t="str">
        <f t="shared" si="2"/>
        <v> </v>
      </c>
    </row>
    <row r="5262">
      <c r="A5262" s="24">
        <v>17010.0</v>
      </c>
      <c r="B5262" s="24" t="s">
        <v>5217</v>
      </c>
      <c r="C5262" s="25">
        <v>31117.0</v>
      </c>
      <c r="D5262" s="26" t="str">
        <f t="shared" si="1"/>
        <v> </v>
      </c>
      <c r="E5262" s="27" t="str">
        <f t="shared" si="2"/>
        <v> </v>
      </c>
    </row>
    <row r="5263">
      <c r="A5263" s="24">
        <v>17011.0</v>
      </c>
      <c r="B5263" s="24" t="s">
        <v>5218</v>
      </c>
      <c r="C5263" s="25">
        <v>31873.0</v>
      </c>
      <c r="D5263" s="26" t="str">
        <f t="shared" si="1"/>
        <v> </v>
      </c>
      <c r="E5263" s="27" t="str">
        <f t="shared" si="2"/>
        <v> </v>
      </c>
    </row>
    <row r="5264">
      <c r="A5264" s="24">
        <v>17012.0</v>
      </c>
      <c r="B5264" s="24" t="s">
        <v>5219</v>
      </c>
      <c r="C5264" s="25">
        <v>37215.0</v>
      </c>
      <c r="D5264" s="26" t="str">
        <f t="shared" si="1"/>
        <v> </v>
      </c>
      <c r="E5264" s="27" t="str">
        <f t="shared" si="2"/>
        <v> </v>
      </c>
    </row>
    <row r="5265">
      <c r="A5265" s="24">
        <v>17013.0</v>
      </c>
      <c r="B5265" s="24" t="s">
        <v>5220</v>
      </c>
      <c r="C5265" s="25">
        <v>21932.0</v>
      </c>
      <c r="D5265" s="26" t="str">
        <f t="shared" si="1"/>
        <v> </v>
      </c>
      <c r="E5265" s="27" t="str">
        <f t="shared" si="2"/>
        <v> </v>
      </c>
    </row>
    <row r="5266">
      <c r="A5266" s="24">
        <v>17014.0</v>
      </c>
      <c r="B5266" s="24" t="s">
        <v>5221</v>
      </c>
      <c r="C5266" s="25">
        <v>21430.0</v>
      </c>
      <c r="D5266" s="26" t="str">
        <f t="shared" si="1"/>
        <v> </v>
      </c>
      <c r="E5266" s="27" t="str">
        <f t="shared" si="2"/>
        <v> </v>
      </c>
    </row>
    <row r="5267">
      <c r="A5267" s="24">
        <v>17015.0</v>
      </c>
      <c r="B5267" s="24" t="s">
        <v>5222</v>
      </c>
      <c r="C5267" s="25">
        <v>11690.0</v>
      </c>
      <c r="D5267" s="26" t="str">
        <f t="shared" si="1"/>
        <v> </v>
      </c>
      <c r="E5267" s="27" t="str">
        <f t="shared" si="2"/>
        <v> </v>
      </c>
    </row>
    <row r="5268">
      <c r="A5268" s="24">
        <v>17016.0</v>
      </c>
      <c r="B5268" s="24" t="s">
        <v>5223</v>
      </c>
      <c r="C5268" s="25">
        <v>21593.0</v>
      </c>
      <c r="D5268" s="26" t="str">
        <f t="shared" si="1"/>
        <v> </v>
      </c>
      <c r="E5268" s="27" t="str">
        <f t="shared" si="2"/>
        <v> </v>
      </c>
    </row>
    <row r="5269">
      <c r="A5269" s="24">
        <v>17017.0</v>
      </c>
      <c r="B5269" s="24" t="s">
        <v>5224</v>
      </c>
      <c r="C5269" s="25">
        <v>29428.0</v>
      </c>
      <c r="D5269" s="26" t="str">
        <f t="shared" si="1"/>
        <v> </v>
      </c>
      <c r="E5269" s="27" t="str">
        <f t="shared" si="2"/>
        <v>Repeat</v>
      </c>
    </row>
    <row r="5270">
      <c r="A5270" s="24">
        <v>17017.0</v>
      </c>
      <c r="B5270" s="24" t="s">
        <v>5225</v>
      </c>
      <c r="C5270" s="25">
        <v>29428.0</v>
      </c>
      <c r="D5270" s="26" t="str">
        <f t="shared" si="1"/>
        <v> </v>
      </c>
      <c r="E5270" s="27" t="str">
        <f t="shared" si="2"/>
        <v>Repeat</v>
      </c>
    </row>
    <row r="5271">
      <c r="A5271" s="24">
        <v>17018.0</v>
      </c>
      <c r="B5271" s="24" t="s">
        <v>5226</v>
      </c>
      <c r="C5271" s="25">
        <v>13331.0</v>
      </c>
      <c r="D5271" s="26" t="str">
        <f t="shared" si="1"/>
        <v> </v>
      </c>
      <c r="E5271" s="27" t="str">
        <f t="shared" si="2"/>
        <v> </v>
      </c>
    </row>
    <row r="5272">
      <c r="A5272" s="24">
        <v>17019.0</v>
      </c>
      <c r="B5272" s="24" t="s">
        <v>3785</v>
      </c>
      <c r="C5272" s="25">
        <v>26989.0</v>
      </c>
      <c r="D5272" s="26" t="str">
        <f t="shared" si="1"/>
        <v>Repeat</v>
      </c>
      <c r="E5272" s="27" t="str">
        <f t="shared" si="2"/>
        <v> </v>
      </c>
    </row>
    <row r="5273">
      <c r="A5273" s="24">
        <v>17020.0</v>
      </c>
      <c r="B5273" s="24" t="s">
        <v>5227</v>
      </c>
      <c r="C5273" s="25">
        <v>17746.0</v>
      </c>
      <c r="D5273" s="26" t="str">
        <f t="shared" si="1"/>
        <v> </v>
      </c>
      <c r="E5273" s="27" t="str">
        <f t="shared" si="2"/>
        <v> </v>
      </c>
    </row>
    <row r="5274">
      <c r="A5274" s="24">
        <v>17021.0</v>
      </c>
      <c r="B5274" s="24" t="s">
        <v>5228</v>
      </c>
      <c r="C5274" s="25">
        <v>18852.0</v>
      </c>
      <c r="D5274" s="26" t="str">
        <f t="shared" si="1"/>
        <v> </v>
      </c>
      <c r="E5274" s="27" t="str">
        <f t="shared" si="2"/>
        <v> </v>
      </c>
    </row>
    <row r="5275">
      <c r="A5275" s="24">
        <v>17022.0</v>
      </c>
      <c r="B5275" s="24" t="s">
        <v>5229</v>
      </c>
      <c r="C5275" s="25">
        <v>24614.0</v>
      </c>
      <c r="D5275" s="26" t="str">
        <f t="shared" si="1"/>
        <v>Repeat</v>
      </c>
      <c r="E5275" s="27" t="str">
        <f t="shared" si="2"/>
        <v> </v>
      </c>
    </row>
    <row r="5276">
      <c r="A5276" s="24">
        <v>17023.0</v>
      </c>
      <c r="B5276" s="24" t="s">
        <v>5230</v>
      </c>
      <c r="C5276" s="25">
        <v>14215.0</v>
      </c>
      <c r="D5276" s="26" t="str">
        <f t="shared" si="1"/>
        <v> </v>
      </c>
      <c r="E5276" s="27" t="str">
        <f t="shared" si="2"/>
        <v> </v>
      </c>
    </row>
    <row r="5277">
      <c r="A5277" s="24">
        <v>17024.0</v>
      </c>
      <c r="B5277" s="24" t="s">
        <v>5231</v>
      </c>
      <c r="C5277" s="25">
        <v>31335.0</v>
      </c>
      <c r="D5277" s="26" t="str">
        <f t="shared" si="1"/>
        <v> </v>
      </c>
      <c r="E5277" s="27" t="str">
        <f t="shared" si="2"/>
        <v>Repeat</v>
      </c>
    </row>
    <row r="5278">
      <c r="A5278" s="24">
        <v>17025.0</v>
      </c>
      <c r="B5278" s="24" t="s">
        <v>5232</v>
      </c>
      <c r="C5278" s="25">
        <v>24788.0</v>
      </c>
      <c r="D5278" s="26" t="str">
        <f t="shared" si="1"/>
        <v> </v>
      </c>
      <c r="E5278" s="27" t="str">
        <f t="shared" si="2"/>
        <v> </v>
      </c>
    </row>
    <row r="5279">
      <c r="A5279" s="24">
        <v>17026.0</v>
      </c>
      <c r="B5279" s="24" t="s">
        <v>5233</v>
      </c>
      <c r="C5279" s="25">
        <v>24338.0</v>
      </c>
      <c r="D5279" s="26" t="str">
        <f t="shared" si="1"/>
        <v> </v>
      </c>
      <c r="E5279" s="27" t="str">
        <f t="shared" si="2"/>
        <v> </v>
      </c>
    </row>
    <row r="5280">
      <c r="A5280" s="24">
        <v>17027.0</v>
      </c>
      <c r="B5280" s="24" t="s">
        <v>5234</v>
      </c>
      <c r="C5280" s="25">
        <v>17124.0</v>
      </c>
      <c r="D5280" s="26" t="str">
        <f t="shared" si="1"/>
        <v> </v>
      </c>
      <c r="E5280" s="27" t="str">
        <f t="shared" si="2"/>
        <v> </v>
      </c>
    </row>
    <row r="5281">
      <c r="A5281" s="24">
        <v>17028.0</v>
      </c>
      <c r="B5281" s="24" t="s">
        <v>5235</v>
      </c>
      <c r="C5281" s="25">
        <v>22485.0</v>
      </c>
      <c r="D5281" s="26" t="str">
        <f t="shared" si="1"/>
        <v> </v>
      </c>
      <c r="E5281" s="27" t="str">
        <f t="shared" si="2"/>
        <v> </v>
      </c>
    </row>
    <row r="5282">
      <c r="A5282" s="24">
        <v>17029.0</v>
      </c>
      <c r="B5282" s="24" t="s">
        <v>5236</v>
      </c>
      <c r="C5282" s="25">
        <v>14167.0</v>
      </c>
      <c r="D5282" s="26" t="str">
        <f t="shared" si="1"/>
        <v> </v>
      </c>
      <c r="E5282" s="27" t="str">
        <f t="shared" si="2"/>
        <v> </v>
      </c>
    </row>
    <row r="5283">
      <c r="A5283" s="24">
        <v>17030.0</v>
      </c>
      <c r="B5283" s="24" t="s">
        <v>5237</v>
      </c>
      <c r="C5283" s="25">
        <v>14120.0</v>
      </c>
      <c r="D5283" s="26" t="str">
        <f t="shared" si="1"/>
        <v> </v>
      </c>
      <c r="E5283" s="27" t="str">
        <f t="shared" si="2"/>
        <v> </v>
      </c>
    </row>
    <row r="5284">
      <c r="A5284" s="24">
        <v>17032.0</v>
      </c>
      <c r="B5284" s="24" t="s">
        <v>5238</v>
      </c>
      <c r="C5284" s="25">
        <v>26641.0</v>
      </c>
      <c r="D5284" s="26" t="str">
        <f t="shared" si="1"/>
        <v> </v>
      </c>
      <c r="E5284" s="27" t="str">
        <f t="shared" si="2"/>
        <v> </v>
      </c>
    </row>
    <row r="5285">
      <c r="A5285" s="24">
        <v>17033.0</v>
      </c>
      <c r="B5285" s="24" t="s">
        <v>5239</v>
      </c>
      <c r="C5285" s="25">
        <v>20774.0</v>
      </c>
      <c r="D5285" s="26" t="str">
        <f t="shared" si="1"/>
        <v> </v>
      </c>
      <c r="E5285" s="27" t="str">
        <f t="shared" si="2"/>
        <v> </v>
      </c>
    </row>
    <row r="5286">
      <c r="A5286" s="24">
        <v>17034.0</v>
      </c>
      <c r="B5286" s="24" t="s">
        <v>5240</v>
      </c>
      <c r="C5286" s="25">
        <v>22143.0</v>
      </c>
      <c r="D5286" s="26" t="str">
        <f t="shared" si="1"/>
        <v> </v>
      </c>
      <c r="E5286" s="27" t="str">
        <f t="shared" si="2"/>
        <v> </v>
      </c>
    </row>
    <row r="5287">
      <c r="A5287" s="24">
        <v>17035.0</v>
      </c>
      <c r="B5287" s="24" t="s">
        <v>1783</v>
      </c>
      <c r="C5287" s="25">
        <v>21199.0</v>
      </c>
      <c r="D5287" s="26" t="str">
        <f t="shared" si="1"/>
        <v>Repeat</v>
      </c>
      <c r="E5287" s="27" t="str">
        <f t="shared" si="2"/>
        <v>Repeat</v>
      </c>
    </row>
    <row r="5288">
      <c r="A5288" s="24">
        <v>17035.0</v>
      </c>
      <c r="B5288" s="24" t="s">
        <v>5241</v>
      </c>
      <c r="C5288" s="25">
        <v>21199.0</v>
      </c>
      <c r="D5288" s="26" t="str">
        <f t="shared" si="1"/>
        <v>Repeat</v>
      </c>
      <c r="E5288" s="27" t="str">
        <f t="shared" si="2"/>
        <v>Repeat</v>
      </c>
    </row>
    <row r="5289">
      <c r="A5289" s="24">
        <v>17036.0</v>
      </c>
      <c r="B5289" s="24" t="s">
        <v>5242</v>
      </c>
      <c r="C5289" s="25">
        <v>19720.0</v>
      </c>
      <c r="D5289" s="26" t="str">
        <f t="shared" si="1"/>
        <v>Repeat</v>
      </c>
      <c r="E5289" s="27" t="str">
        <f t="shared" si="2"/>
        <v>Repeat</v>
      </c>
    </row>
    <row r="5290">
      <c r="A5290" s="24">
        <v>17038.0</v>
      </c>
      <c r="B5290" s="24" t="s">
        <v>5243</v>
      </c>
      <c r="C5290" s="25">
        <v>16355.0</v>
      </c>
      <c r="D5290" s="26" t="str">
        <f t="shared" si="1"/>
        <v> </v>
      </c>
      <c r="E5290" s="27" t="str">
        <f t="shared" si="2"/>
        <v> </v>
      </c>
    </row>
    <row r="5291">
      <c r="A5291" s="24">
        <v>17039.0</v>
      </c>
      <c r="B5291" s="24" t="s">
        <v>5244</v>
      </c>
      <c r="C5291" s="25">
        <v>22843.0</v>
      </c>
      <c r="D5291" s="26" t="str">
        <f t="shared" si="1"/>
        <v>Repeat</v>
      </c>
      <c r="E5291" s="27" t="str">
        <f t="shared" si="2"/>
        <v> </v>
      </c>
    </row>
    <row r="5292">
      <c r="A5292" s="24">
        <v>17040.0</v>
      </c>
      <c r="B5292" s="24" t="s">
        <v>5245</v>
      </c>
      <c r="C5292" s="25">
        <v>18883.0</v>
      </c>
      <c r="D5292" s="26" t="str">
        <f t="shared" si="1"/>
        <v> </v>
      </c>
      <c r="E5292" s="27" t="str">
        <f t="shared" si="2"/>
        <v> </v>
      </c>
    </row>
    <row r="5293">
      <c r="A5293" s="24">
        <v>17041.0</v>
      </c>
      <c r="B5293" s="24" t="s">
        <v>5246</v>
      </c>
      <c r="C5293" s="25">
        <v>32411.0</v>
      </c>
      <c r="D5293" s="26" t="str">
        <f t="shared" si="1"/>
        <v> </v>
      </c>
      <c r="E5293" s="27" t="str">
        <f t="shared" si="2"/>
        <v> </v>
      </c>
    </row>
    <row r="5294">
      <c r="A5294" s="24">
        <v>17042.0</v>
      </c>
      <c r="B5294" s="24" t="s">
        <v>5247</v>
      </c>
      <c r="C5294" s="25">
        <v>16764.0</v>
      </c>
      <c r="D5294" s="26" t="str">
        <f t="shared" si="1"/>
        <v> </v>
      </c>
      <c r="E5294" s="27" t="str">
        <f t="shared" si="2"/>
        <v> </v>
      </c>
    </row>
    <row r="5295">
      <c r="A5295" s="24">
        <v>17043.0</v>
      </c>
      <c r="B5295" s="24" t="s">
        <v>5248</v>
      </c>
      <c r="C5295" s="25">
        <v>28322.0</v>
      </c>
      <c r="D5295" s="26" t="str">
        <f t="shared" si="1"/>
        <v> </v>
      </c>
      <c r="E5295" s="27" t="str">
        <f t="shared" si="2"/>
        <v> </v>
      </c>
    </row>
    <row r="5296">
      <c r="A5296" s="24">
        <v>17044.0</v>
      </c>
      <c r="B5296" s="24" t="s">
        <v>5249</v>
      </c>
      <c r="C5296" s="25">
        <v>24728.0</v>
      </c>
      <c r="D5296" s="26" t="str">
        <f t="shared" si="1"/>
        <v> </v>
      </c>
      <c r="E5296" s="27" t="str">
        <f t="shared" si="2"/>
        <v> </v>
      </c>
    </row>
    <row r="5297">
      <c r="A5297" s="24">
        <v>17046.0</v>
      </c>
      <c r="B5297" s="24" t="s">
        <v>5250</v>
      </c>
      <c r="C5297" s="25">
        <v>30865.0</v>
      </c>
      <c r="D5297" s="26" t="str">
        <f t="shared" si="1"/>
        <v>Repeat</v>
      </c>
      <c r="E5297" s="27" t="str">
        <f t="shared" si="2"/>
        <v>Repeat</v>
      </c>
    </row>
    <row r="5298">
      <c r="A5298" s="24">
        <v>17047.0</v>
      </c>
      <c r="B5298" s="24" t="s">
        <v>5251</v>
      </c>
      <c r="C5298" s="25">
        <v>25021.0</v>
      </c>
      <c r="D5298" s="26" t="str">
        <f t="shared" si="1"/>
        <v> </v>
      </c>
      <c r="E5298" s="27" t="str">
        <f t="shared" si="2"/>
        <v> </v>
      </c>
    </row>
    <row r="5299">
      <c r="A5299" s="24">
        <v>17048.0</v>
      </c>
      <c r="B5299" s="24" t="s">
        <v>5252</v>
      </c>
      <c r="C5299" s="25">
        <v>35213.0</v>
      </c>
      <c r="D5299" s="26" t="str">
        <f t="shared" si="1"/>
        <v> </v>
      </c>
      <c r="E5299" s="27" t="str">
        <f t="shared" si="2"/>
        <v> </v>
      </c>
    </row>
    <row r="5300">
      <c r="A5300" s="24">
        <v>17049.0</v>
      </c>
      <c r="B5300" s="24" t="s">
        <v>5253</v>
      </c>
      <c r="C5300" s="25">
        <v>16647.0</v>
      </c>
      <c r="D5300" s="26" t="str">
        <f t="shared" si="1"/>
        <v> </v>
      </c>
      <c r="E5300" s="27" t="str">
        <f t="shared" si="2"/>
        <v> </v>
      </c>
    </row>
    <row r="5301">
      <c r="A5301" s="24">
        <v>17052.0</v>
      </c>
      <c r="B5301" s="24" t="s">
        <v>5254</v>
      </c>
      <c r="C5301" s="25">
        <v>18098.0</v>
      </c>
      <c r="D5301" s="26" t="str">
        <f t="shared" si="1"/>
        <v> </v>
      </c>
      <c r="E5301" s="27" t="str">
        <f t="shared" si="2"/>
        <v> </v>
      </c>
    </row>
    <row r="5302">
      <c r="A5302" s="24">
        <v>17053.0</v>
      </c>
      <c r="B5302" s="24" t="s">
        <v>5255</v>
      </c>
      <c r="C5302" s="25">
        <v>32858.0</v>
      </c>
      <c r="D5302" s="26" t="str">
        <f t="shared" si="1"/>
        <v> </v>
      </c>
      <c r="E5302" s="27" t="str">
        <f t="shared" si="2"/>
        <v> </v>
      </c>
    </row>
    <row r="5303">
      <c r="A5303" s="24">
        <v>17054.0</v>
      </c>
      <c r="B5303" s="24" t="s">
        <v>5256</v>
      </c>
      <c r="C5303" s="25">
        <v>15559.0</v>
      </c>
      <c r="D5303" s="26" t="str">
        <f t="shared" si="1"/>
        <v> </v>
      </c>
      <c r="E5303" s="27" t="str">
        <f t="shared" si="2"/>
        <v> </v>
      </c>
    </row>
    <row r="5304">
      <c r="A5304" s="24">
        <v>17055.0</v>
      </c>
      <c r="B5304" s="24" t="s">
        <v>5257</v>
      </c>
      <c r="C5304" s="25">
        <v>11289.0</v>
      </c>
      <c r="D5304" s="26" t="str">
        <f t="shared" si="1"/>
        <v> </v>
      </c>
      <c r="E5304" s="27" t="str">
        <f t="shared" si="2"/>
        <v> </v>
      </c>
    </row>
    <row r="5305">
      <c r="A5305" s="24">
        <v>17056.0</v>
      </c>
      <c r="B5305" s="24" t="s">
        <v>5258</v>
      </c>
      <c r="C5305" s="25">
        <v>14055.0</v>
      </c>
      <c r="D5305" s="26" t="str">
        <f t="shared" si="1"/>
        <v> </v>
      </c>
      <c r="E5305" s="27" t="str">
        <f t="shared" si="2"/>
        <v> </v>
      </c>
    </row>
    <row r="5306">
      <c r="A5306" s="24">
        <v>17057.0</v>
      </c>
      <c r="B5306" s="24" t="s">
        <v>5259</v>
      </c>
      <c r="C5306" s="25">
        <v>15821.0</v>
      </c>
      <c r="D5306" s="26" t="str">
        <f t="shared" si="1"/>
        <v> </v>
      </c>
      <c r="E5306" s="27" t="str">
        <f t="shared" si="2"/>
        <v> </v>
      </c>
    </row>
    <row r="5307">
      <c r="A5307" s="24">
        <v>17058.0</v>
      </c>
      <c r="B5307" s="24" t="s">
        <v>5260</v>
      </c>
      <c r="C5307" s="25">
        <v>28766.0</v>
      </c>
      <c r="D5307" s="26" t="str">
        <f t="shared" si="1"/>
        <v> </v>
      </c>
      <c r="E5307" s="27" t="str">
        <f t="shared" si="2"/>
        <v> </v>
      </c>
    </row>
    <row r="5308">
      <c r="A5308" s="24">
        <v>17059.0</v>
      </c>
      <c r="B5308" s="24" t="s">
        <v>5261</v>
      </c>
      <c r="C5308" s="25">
        <v>25452.0</v>
      </c>
      <c r="D5308" s="26" t="str">
        <f t="shared" si="1"/>
        <v> </v>
      </c>
      <c r="E5308" s="27" t="str">
        <f t="shared" si="2"/>
        <v> </v>
      </c>
    </row>
    <row r="5309">
      <c r="A5309" s="24">
        <v>17060.0</v>
      </c>
      <c r="B5309" s="24" t="s">
        <v>5262</v>
      </c>
      <c r="C5309" s="25">
        <v>24734.0</v>
      </c>
      <c r="D5309" s="26" t="str">
        <f t="shared" si="1"/>
        <v> </v>
      </c>
      <c r="E5309" s="27" t="str">
        <f t="shared" si="2"/>
        <v> </v>
      </c>
    </row>
    <row r="5310">
      <c r="A5310" s="24">
        <v>17062.0</v>
      </c>
      <c r="B5310" s="24" t="s">
        <v>5263</v>
      </c>
      <c r="C5310" s="25">
        <v>28972.0</v>
      </c>
      <c r="D5310" s="26" t="str">
        <f t="shared" si="1"/>
        <v> </v>
      </c>
      <c r="E5310" s="27" t="str">
        <f t="shared" si="2"/>
        <v> </v>
      </c>
    </row>
    <row r="5311">
      <c r="A5311" s="24">
        <v>17064.0</v>
      </c>
      <c r="B5311" s="24" t="s">
        <v>5264</v>
      </c>
      <c r="C5311" s="25">
        <v>17700.0</v>
      </c>
      <c r="D5311" s="26" t="str">
        <f t="shared" si="1"/>
        <v> </v>
      </c>
      <c r="E5311" s="27" t="str">
        <f t="shared" si="2"/>
        <v> </v>
      </c>
    </row>
    <row r="5312">
      <c r="A5312" s="24">
        <v>17066.0</v>
      </c>
      <c r="B5312" s="24" t="s">
        <v>5265</v>
      </c>
      <c r="C5312" s="25">
        <v>16544.0</v>
      </c>
      <c r="D5312" s="26" t="str">
        <f t="shared" si="1"/>
        <v>Repeat</v>
      </c>
      <c r="E5312" s="27" t="str">
        <f t="shared" si="2"/>
        <v>Repeat</v>
      </c>
    </row>
    <row r="5313">
      <c r="A5313" s="24">
        <v>17067.0</v>
      </c>
      <c r="B5313" s="24" t="s">
        <v>5266</v>
      </c>
      <c r="C5313" s="25">
        <v>33823.0</v>
      </c>
      <c r="D5313" s="26" t="str">
        <f t="shared" si="1"/>
        <v> </v>
      </c>
      <c r="E5313" s="27" t="str">
        <f t="shared" si="2"/>
        <v> </v>
      </c>
    </row>
    <row r="5314">
      <c r="A5314" s="24">
        <v>17068.0</v>
      </c>
      <c r="B5314" s="24" t="s">
        <v>5267</v>
      </c>
      <c r="C5314" s="25">
        <v>22674.0</v>
      </c>
      <c r="D5314" s="26" t="str">
        <f t="shared" si="1"/>
        <v> </v>
      </c>
      <c r="E5314" s="27" t="str">
        <f t="shared" si="2"/>
        <v> </v>
      </c>
    </row>
    <row r="5315">
      <c r="A5315" s="24">
        <v>17069.0</v>
      </c>
      <c r="B5315" s="24" t="s">
        <v>5268</v>
      </c>
      <c r="C5315" s="25">
        <v>25720.0</v>
      </c>
      <c r="D5315" s="26" t="str">
        <f t="shared" si="1"/>
        <v> </v>
      </c>
      <c r="E5315" s="27" t="str">
        <f t="shared" si="2"/>
        <v> </v>
      </c>
    </row>
    <row r="5316">
      <c r="A5316" s="24">
        <v>17070.0</v>
      </c>
      <c r="B5316" s="24" t="s">
        <v>5269</v>
      </c>
      <c r="C5316" s="25">
        <v>21561.0</v>
      </c>
      <c r="D5316" s="26" t="str">
        <f t="shared" si="1"/>
        <v> </v>
      </c>
      <c r="E5316" s="27" t="str">
        <f t="shared" si="2"/>
        <v> </v>
      </c>
    </row>
    <row r="5317">
      <c r="A5317" s="24">
        <v>17071.0</v>
      </c>
      <c r="B5317" s="24" t="s">
        <v>5270</v>
      </c>
      <c r="C5317" s="25">
        <v>20042.0</v>
      </c>
      <c r="D5317" s="26" t="str">
        <f t="shared" si="1"/>
        <v> </v>
      </c>
      <c r="E5317" s="27" t="str">
        <f t="shared" si="2"/>
        <v> </v>
      </c>
    </row>
    <row r="5318">
      <c r="A5318" s="24">
        <v>17072.0</v>
      </c>
      <c r="B5318" s="24" t="s">
        <v>5271</v>
      </c>
      <c r="C5318" s="25">
        <v>27779.0</v>
      </c>
      <c r="D5318" s="26" t="str">
        <f t="shared" si="1"/>
        <v> </v>
      </c>
      <c r="E5318" s="27" t="str">
        <f t="shared" si="2"/>
        <v> </v>
      </c>
    </row>
    <row r="5319">
      <c r="A5319" s="24">
        <v>17073.0</v>
      </c>
      <c r="B5319" s="24" t="s">
        <v>5272</v>
      </c>
      <c r="C5319" s="25">
        <v>36313.0</v>
      </c>
      <c r="D5319" s="26" t="str">
        <f t="shared" si="1"/>
        <v> </v>
      </c>
      <c r="E5319" s="27" t="str">
        <f t="shared" si="2"/>
        <v> </v>
      </c>
    </row>
    <row r="5320">
      <c r="A5320" s="24">
        <v>17074.0</v>
      </c>
      <c r="B5320" s="24" t="s">
        <v>5273</v>
      </c>
      <c r="C5320" s="25">
        <v>19946.0</v>
      </c>
      <c r="D5320" s="26" t="str">
        <f t="shared" si="1"/>
        <v> </v>
      </c>
      <c r="E5320" s="27" t="str">
        <f t="shared" si="2"/>
        <v> </v>
      </c>
    </row>
    <row r="5321">
      <c r="A5321" s="24">
        <v>17075.0</v>
      </c>
      <c r="B5321" s="24" t="s">
        <v>5274</v>
      </c>
      <c r="C5321" s="25">
        <v>34288.0</v>
      </c>
      <c r="D5321" s="26" t="str">
        <f t="shared" si="1"/>
        <v> </v>
      </c>
      <c r="E5321" s="27" t="str">
        <f t="shared" si="2"/>
        <v> </v>
      </c>
    </row>
    <row r="5322">
      <c r="A5322" s="24">
        <v>17076.0</v>
      </c>
      <c r="B5322" s="24" t="s">
        <v>5275</v>
      </c>
      <c r="C5322" s="25">
        <v>25317.0</v>
      </c>
      <c r="D5322" s="26" t="str">
        <f t="shared" si="1"/>
        <v>Repeat</v>
      </c>
      <c r="E5322" s="27" t="str">
        <f t="shared" si="2"/>
        <v>Repeat</v>
      </c>
    </row>
    <row r="5323">
      <c r="A5323" s="24">
        <v>17078.0</v>
      </c>
      <c r="B5323" s="24" t="s">
        <v>5276</v>
      </c>
      <c r="C5323" s="25">
        <v>15795.0</v>
      </c>
      <c r="D5323" s="26" t="str">
        <f t="shared" si="1"/>
        <v> </v>
      </c>
      <c r="E5323" s="27" t="str">
        <f t="shared" si="2"/>
        <v> </v>
      </c>
    </row>
    <row r="5324">
      <c r="A5324" s="24">
        <v>17079.0</v>
      </c>
      <c r="B5324" s="24" t="s">
        <v>5277</v>
      </c>
      <c r="C5324" s="25">
        <v>28191.0</v>
      </c>
      <c r="D5324" s="26" t="str">
        <f t="shared" si="1"/>
        <v> </v>
      </c>
      <c r="E5324" s="27" t="str">
        <f t="shared" si="2"/>
        <v> </v>
      </c>
    </row>
    <row r="5325">
      <c r="A5325" s="24">
        <v>17080.0</v>
      </c>
      <c r="B5325" s="24" t="s">
        <v>5278</v>
      </c>
      <c r="C5325" s="25">
        <v>25813.0</v>
      </c>
      <c r="D5325" s="26" t="str">
        <f t="shared" si="1"/>
        <v> </v>
      </c>
      <c r="E5325" s="27" t="str">
        <f t="shared" si="2"/>
        <v> </v>
      </c>
    </row>
    <row r="5326">
      <c r="A5326" s="24">
        <v>17081.0</v>
      </c>
      <c r="B5326" s="24" t="s">
        <v>5279</v>
      </c>
      <c r="C5326" s="25">
        <v>14389.0</v>
      </c>
      <c r="D5326" s="26" t="str">
        <f t="shared" si="1"/>
        <v> </v>
      </c>
      <c r="E5326" s="27" t="str">
        <f t="shared" si="2"/>
        <v> </v>
      </c>
    </row>
    <row r="5327">
      <c r="A5327" s="24">
        <v>17082.0</v>
      </c>
      <c r="B5327" s="24" t="s">
        <v>5280</v>
      </c>
      <c r="C5327" s="25">
        <v>15255.0</v>
      </c>
      <c r="D5327" s="26" t="str">
        <f t="shared" si="1"/>
        <v> </v>
      </c>
      <c r="E5327" s="27" t="str">
        <f t="shared" si="2"/>
        <v> </v>
      </c>
    </row>
    <row r="5328">
      <c r="A5328" s="24">
        <v>17083.0</v>
      </c>
      <c r="B5328" s="24" t="s">
        <v>5281</v>
      </c>
      <c r="C5328" s="25">
        <v>19218.0</v>
      </c>
      <c r="D5328" s="26" t="str">
        <f t="shared" si="1"/>
        <v> </v>
      </c>
      <c r="E5328" s="27" t="str">
        <f t="shared" si="2"/>
        <v> </v>
      </c>
    </row>
    <row r="5329">
      <c r="A5329" s="24">
        <v>17085.0</v>
      </c>
      <c r="B5329" s="24" t="s">
        <v>5282</v>
      </c>
      <c r="C5329" s="25">
        <v>25274.0</v>
      </c>
      <c r="D5329" s="26" t="str">
        <f t="shared" si="1"/>
        <v>Repeat</v>
      </c>
      <c r="E5329" s="27" t="str">
        <f t="shared" si="2"/>
        <v>Repeat</v>
      </c>
    </row>
    <row r="5330">
      <c r="A5330" s="24">
        <v>17086.0</v>
      </c>
      <c r="B5330" s="24" t="s">
        <v>5283</v>
      </c>
      <c r="C5330" s="25">
        <v>27296.0</v>
      </c>
      <c r="D5330" s="26" t="str">
        <f t="shared" si="1"/>
        <v> </v>
      </c>
      <c r="E5330" s="27" t="str">
        <f t="shared" si="2"/>
        <v> </v>
      </c>
    </row>
    <row r="5331">
      <c r="A5331" s="24">
        <v>17087.0</v>
      </c>
      <c r="B5331" s="24" t="s">
        <v>5284</v>
      </c>
      <c r="C5331" s="25">
        <v>16003.0</v>
      </c>
      <c r="D5331" s="26" t="str">
        <f t="shared" si="1"/>
        <v> </v>
      </c>
      <c r="E5331" s="27" t="str">
        <f t="shared" si="2"/>
        <v>Repeat</v>
      </c>
    </row>
    <row r="5332">
      <c r="A5332" s="24">
        <v>17088.0</v>
      </c>
      <c r="B5332" s="24" t="s">
        <v>2907</v>
      </c>
      <c r="C5332" s="25">
        <v>27790.0</v>
      </c>
      <c r="D5332" s="26" t="str">
        <f t="shared" si="1"/>
        <v>Repeat</v>
      </c>
      <c r="E5332" s="27" t="str">
        <f t="shared" si="2"/>
        <v>Repeat</v>
      </c>
    </row>
    <row r="5333">
      <c r="A5333" s="24">
        <v>17089.0</v>
      </c>
      <c r="B5333" s="24" t="s">
        <v>5285</v>
      </c>
      <c r="C5333" s="25">
        <v>18082.0</v>
      </c>
      <c r="D5333" s="26" t="str">
        <f t="shared" si="1"/>
        <v> </v>
      </c>
      <c r="E5333" s="27" t="str">
        <f t="shared" si="2"/>
        <v> </v>
      </c>
    </row>
    <row r="5334">
      <c r="A5334" s="24">
        <v>17091.0</v>
      </c>
      <c r="B5334" s="24" t="s">
        <v>5286</v>
      </c>
      <c r="C5334" s="25">
        <v>26715.0</v>
      </c>
      <c r="D5334" s="26" t="str">
        <f t="shared" si="1"/>
        <v> </v>
      </c>
      <c r="E5334" s="27" t="str">
        <f t="shared" si="2"/>
        <v> </v>
      </c>
    </row>
    <row r="5335">
      <c r="A5335" s="24">
        <v>17092.0</v>
      </c>
      <c r="B5335" s="24" t="s">
        <v>5287</v>
      </c>
      <c r="C5335" s="25">
        <v>21671.0</v>
      </c>
      <c r="D5335" s="26" t="str">
        <f t="shared" si="1"/>
        <v> </v>
      </c>
      <c r="E5335" s="27" t="str">
        <f t="shared" si="2"/>
        <v> </v>
      </c>
    </row>
    <row r="5336">
      <c r="A5336" s="24">
        <v>17093.0</v>
      </c>
      <c r="B5336" s="24" t="s">
        <v>5288</v>
      </c>
      <c r="C5336" s="25">
        <v>23334.0</v>
      </c>
      <c r="D5336" s="26" t="str">
        <f t="shared" si="1"/>
        <v>Repeat</v>
      </c>
      <c r="E5336" s="27" t="str">
        <f t="shared" si="2"/>
        <v>Repeat</v>
      </c>
    </row>
    <row r="5337">
      <c r="A5337" s="24">
        <v>17094.0</v>
      </c>
      <c r="B5337" s="24" t="s">
        <v>5289</v>
      </c>
      <c r="C5337" s="25">
        <v>19645.0</v>
      </c>
      <c r="D5337" s="26" t="str">
        <f t="shared" si="1"/>
        <v> </v>
      </c>
      <c r="E5337" s="27" t="str">
        <f t="shared" si="2"/>
        <v> </v>
      </c>
    </row>
    <row r="5338">
      <c r="A5338" s="24">
        <v>17095.0</v>
      </c>
      <c r="B5338" s="24" t="s">
        <v>5290</v>
      </c>
      <c r="C5338" s="25">
        <v>16812.0</v>
      </c>
      <c r="D5338" s="26" t="str">
        <f t="shared" si="1"/>
        <v> </v>
      </c>
      <c r="E5338" s="27" t="str">
        <f t="shared" si="2"/>
        <v> </v>
      </c>
    </row>
    <row r="5339">
      <c r="A5339" s="24">
        <v>17096.0</v>
      </c>
      <c r="B5339" s="24" t="s">
        <v>5291</v>
      </c>
      <c r="C5339" s="25">
        <v>14240.0</v>
      </c>
      <c r="D5339" s="26" t="str">
        <f t="shared" si="1"/>
        <v>Repeat</v>
      </c>
      <c r="E5339" s="27" t="str">
        <f t="shared" si="2"/>
        <v>Repeat</v>
      </c>
    </row>
    <row r="5340">
      <c r="A5340" s="24">
        <v>17097.0</v>
      </c>
      <c r="B5340" s="24" t="s">
        <v>5292</v>
      </c>
      <c r="C5340" s="25">
        <v>20197.0</v>
      </c>
      <c r="D5340" s="26" t="str">
        <f t="shared" si="1"/>
        <v> </v>
      </c>
      <c r="E5340" s="27" t="str">
        <f t="shared" si="2"/>
        <v>Repeat</v>
      </c>
    </row>
    <row r="5341">
      <c r="A5341" s="24">
        <v>17097.0</v>
      </c>
      <c r="B5341" s="24" t="s">
        <v>5293</v>
      </c>
      <c r="C5341" s="25">
        <v>20197.0</v>
      </c>
      <c r="D5341" s="26" t="str">
        <f t="shared" si="1"/>
        <v> </v>
      </c>
      <c r="E5341" s="27" t="str">
        <f t="shared" si="2"/>
        <v>Repeat</v>
      </c>
    </row>
    <row r="5342">
      <c r="A5342" s="24">
        <v>17098.0</v>
      </c>
      <c r="B5342" s="24" t="s">
        <v>5294</v>
      </c>
      <c r="C5342" s="25">
        <v>10771.0</v>
      </c>
      <c r="D5342" s="26" t="str">
        <f t="shared" si="1"/>
        <v>Repeat</v>
      </c>
      <c r="E5342" s="27" t="str">
        <f t="shared" si="2"/>
        <v>Repeat</v>
      </c>
    </row>
    <row r="5343">
      <c r="A5343" s="24">
        <v>17098.0</v>
      </c>
      <c r="B5343" s="24" t="s">
        <v>5294</v>
      </c>
      <c r="C5343" s="25">
        <v>47296.0</v>
      </c>
      <c r="D5343" s="26" t="str">
        <f t="shared" si="1"/>
        <v>Repeat</v>
      </c>
      <c r="E5343" s="27" t="str">
        <f t="shared" si="2"/>
        <v>Repeat</v>
      </c>
    </row>
    <row r="5344">
      <c r="A5344" s="24">
        <v>17099.0</v>
      </c>
      <c r="B5344" s="24" t="s">
        <v>5295</v>
      </c>
      <c r="C5344" s="25">
        <v>19994.0</v>
      </c>
      <c r="D5344" s="26" t="str">
        <f t="shared" si="1"/>
        <v> </v>
      </c>
      <c r="E5344" s="27" t="str">
        <f t="shared" si="2"/>
        <v> </v>
      </c>
    </row>
    <row r="5345">
      <c r="A5345" s="24">
        <v>17100.0</v>
      </c>
      <c r="B5345" s="24" t="s">
        <v>5296</v>
      </c>
      <c r="C5345" s="25">
        <v>20993.0</v>
      </c>
      <c r="D5345" s="26" t="str">
        <f t="shared" si="1"/>
        <v> </v>
      </c>
      <c r="E5345" s="27" t="str">
        <f t="shared" si="2"/>
        <v> </v>
      </c>
    </row>
    <row r="5346">
      <c r="A5346" s="24">
        <v>17101.0</v>
      </c>
      <c r="B5346" s="24" t="s">
        <v>5297</v>
      </c>
      <c r="C5346" s="25">
        <v>25821.0</v>
      </c>
      <c r="D5346" s="26" t="str">
        <f t="shared" si="1"/>
        <v> </v>
      </c>
      <c r="E5346" s="27" t="str">
        <f t="shared" si="2"/>
        <v> </v>
      </c>
    </row>
    <row r="5347">
      <c r="A5347" s="24">
        <v>17102.0</v>
      </c>
      <c r="B5347" s="24" t="s">
        <v>5298</v>
      </c>
      <c r="C5347" s="25">
        <v>21299.0</v>
      </c>
      <c r="D5347" s="26" t="str">
        <f t="shared" si="1"/>
        <v> </v>
      </c>
      <c r="E5347" s="27" t="str">
        <f t="shared" si="2"/>
        <v> </v>
      </c>
    </row>
    <row r="5348">
      <c r="A5348" s="24">
        <v>17103.0</v>
      </c>
      <c r="B5348" s="24" t="s">
        <v>1944</v>
      </c>
      <c r="C5348" s="25">
        <v>24852.0</v>
      </c>
      <c r="D5348" s="26" t="str">
        <f t="shared" si="1"/>
        <v>Repeat</v>
      </c>
      <c r="E5348" s="27" t="str">
        <f t="shared" si="2"/>
        <v> </v>
      </c>
    </row>
    <row r="5349">
      <c r="A5349" s="24">
        <v>17104.0</v>
      </c>
      <c r="B5349" s="24" t="s">
        <v>5299</v>
      </c>
      <c r="C5349" s="25">
        <v>29278.0</v>
      </c>
      <c r="D5349" s="26" t="str">
        <f t="shared" si="1"/>
        <v> </v>
      </c>
      <c r="E5349" s="27" t="str">
        <f t="shared" si="2"/>
        <v> </v>
      </c>
    </row>
    <row r="5350">
      <c r="A5350" s="24">
        <v>17105.0</v>
      </c>
      <c r="B5350" s="24" t="s">
        <v>5300</v>
      </c>
      <c r="C5350" s="25">
        <v>25263.0</v>
      </c>
      <c r="D5350" s="26" t="str">
        <f t="shared" si="1"/>
        <v>Repeat</v>
      </c>
      <c r="E5350" s="27" t="str">
        <f t="shared" si="2"/>
        <v>Repeat</v>
      </c>
    </row>
    <row r="5351">
      <c r="A5351" s="24">
        <v>17106.0</v>
      </c>
      <c r="B5351" s="24" t="s">
        <v>5301</v>
      </c>
      <c r="C5351" s="25">
        <v>11696.0</v>
      </c>
      <c r="D5351" s="26" t="str">
        <f t="shared" si="1"/>
        <v>Repeat</v>
      </c>
      <c r="E5351" s="27" t="str">
        <f t="shared" si="2"/>
        <v>Repeat</v>
      </c>
    </row>
    <row r="5352">
      <c r="A5352" s="24">
        <v>17107.0</v>
      </c>
      <c r="B5352" s="24" t="s">
        <v>5302</v>
      </c>
      <c r="C5352" s="25">
        <v>33141.0</v>
      </c>
      <c r="D5352" s="26" t="str">
        <f t="shared" si="1"/>
        <v> </v>
      </c>
      <c r="E5352" s="27" t="str">
        <f t="shared" si="2"/>
        <v>Repeat</v>
      </c>
    </row>
    <row r="5353">
      <c r="A5353" s="24">
        <v>17108.0</v>
      </c>
      <c r="B5353" s="24" t="s">
        <v>5303</v>
      </c>
      <c r="C5353" s="25">
        <v>27178.0</v>
      </c>
      <c r="D5353" s="26" t="str">
        <f t="shared" si="1"/>
        <v>Repeat</v>
      </c>
      <c r="E5353" s="27" t="str">
        <f t="shared" si="2"/>
        <v>Repeat</v>
      </c>
    </row>
    <row r="5354">
      <c r="A5354" s="24">
        <v>17109.0</v>
      </c>
      <c r="B5354" s="24" t="s">
        <v>5304</v>
      </c>
      <c r="C5354" s="25">
        <v>24191.0</v>
      </c>
      <c r="D5354" s="26" t="str">
        <f t="shared" si="1"/>
        <v>Repeat</v>
      </c>
      <c r="E5354" s="27" t="str">
        <f t="shared" si="2"/>
        <v>Repeat</v>
      </c>
    </row>
    <row r="5355">
      <c r="A5355" s="24">
        <v>17110.0</v>
      </c>
      <c r="B5355" s="24" t="s">
        <v>5305</v>
      </c>
      <c r="C5355" s="25">
        <v>20387.0</v>
      </c>
      <c r="D5355" s="26" t="str">
        <f t="shared" si="1"/>
        <v> </v>
      </c>
      <c r="E5355" s="27" t="str">
        <f t="shared" si="2"/>
        <v> </v>
      </c>
    </row>
    <row r="5356">
      <c r="A5356" s="24">
        <v>17111.0</v>
      </c>
      <c r="B5356" s="24" t="s">
        <v>5306</v>
      </c>
      <c r="C5356" s="25">
        <v>35171.0</v>
      </c>
      <c r="D5356" s="26" t="str">
        <f t="shared" si="1"/>
        <v> </v>
      </c>
      <c r="E5356" s="27" t="str">
        <f t="shared" si="2"/>
        <v> </v>
      </c>
    </row>
    <row r="5357">
      <c r="A5357" s="24">
        <v>17112.0</v>
      </c>
      <c r="B5357" s="24" t="s">
        <v>5307</v>
      </c>
      <c r="C5357" s="25">
        <v>30598.0</v>
      </c>
      <c r="D5357" s="26" t="str">
        <f t="shared" si="1"/>
        <v> </v>
      </c>
      <c r="E5357" s="27" t="str">
        <f t="shared" si="2"/>
        <v> </v>
      </c>
    </row>
    <row r="5358">
      <c r="A5358" s="24">
        <v>17114.0</v>
      </c>
      <c r="B5358" s="24" t="s">
        <v>5308</v>
      </c>
      <c r="C5358" s="25">
        <v>18389.0</v>
      </c>
      <c r="D5358" s="26" t="str">
        <f t="shared" si="1"/>
        <v> </v>
      </c>
      <c r="E5358" s="27" t="str">
        <f t="shared" si="2"/>
        <v> </v>
      </c>
    </row>
    <row r="5359">
      <c r="A5359" s="24">
        <v>17115.0</v>
      </c>
      <c r="B5359" s="24" t="s">
        <v>5309</v>
      </c>
      <c r="C5359" s="25">
        <v>22351.0</v>
      </c>
      <c r="D5359" s="26" t="str">
        <f t="shared" si="1"/>
        <v> </v>
      </c>
      <c r="E5359" s="27" t="str">
        <f t="shared" si="2"/>
        <v> </v>
      </c>
    </row>
    <row r="5360">
      <c r="A5360" s="24">
        <v>17116.0</v>
      </c>
      <c r="B5360" s="24" t="s">
        <v>5310</v>
      </c>
      <c r="C5360" s="25">
        <v>32878.0</v>
      </c>
      <c r="D5360" s="26" t="str">
        <f t="shared" si="1"/>
        <v> </v>
      </c>
      <c r="E5360" s="27" t="str">
        <f t="shared" si="2"/>
        <v> </v>
      </c>
    </row>
    <row r="5361">
      <c r="A5361" s="24">
        <v>17117.0</v>
      </c>
      <c r="B5361" s="24" t="s">
        <v>5311</v>
      </c>
      <c r="C5361" s="25">
        <v>18876.0</v>
      </c>
      <c r="D5361" s="26" t="str">
        <f t="shared" si="1"/>
        <v> </v>
      </c>
      <c r="E5361" s="27" t="str">
        <f t="shared" si="2"/>
        <v> </v>
      </c>
    </row>
    <row r="5362">
      <c r="A5362" s="24">
        <v>17118.0</v>
      </c>
      <c r="B5362" s="24" t="s">
        <v>5312</v>
      </c>
      <c r="C5362" s="25">
        <v>25241.0</v>
      </c>
      <c r="D5362" s="26" t="str">
        <f t="shared" si="1"/>
        <v> </v>
      </c>
      <c r="E5362" s="27" t="str">
        <f t="shared" si="2"/>
        <v> </v>
      </c>
    </row>
    <row r="5363">
      <c r="A5363" s="24">
        <v>17119.0</v>
      </c>
      <c r="B5363" s="24" t="s">
        <v>5313</v>
      </c>
      <c r="C5363" s="25">
        <v>22189.0</v>
      </c>
      <c r="D5363" s="26" t="str">
        <f t="shared" si="1"/>
        <v> </v>
      </c>
      <c r="E5363" s="27" t="str">
        <f t="shared" si="2"/>
        <v> </v>
      </c>
    </row>
    <row r="5364">
      <c r="A5364" s="24">
        <v>17120.0</v>
      </c>
      <c r="B5364" s="24" t="s">
        <v>5314</v>
      </c>
      <c r="C5364" s="25">
        <v>15240.0</v>
      </c>
      <c r="D5364" s="26" t="str">
        <f t="shared" si="1"/>
        <v> </v>
      </c>
      <c r="E5364" s="27" t="str">
        <f t="shared" si="2"/>
        <v> </v>
      </c>
    </row>
    <row r="5365">
      <c r="A5365" s="24">
        <v>17121.0</v>
      </c>
      <c r="B5365" s="24" t="s">
        <v>5315</v>
      </c>
      <c r="C5365" s="25">
        <v>10085.0</v>
      </c>
      <c r="D5365" s="26" t="str">
        <f t="shared" si="1"/>
        <v>Repeat</v>
      </c>
      <c r="E5365" s="27" t="str">
        <f t="shared" si="2"/>
        <v>Repeat</v>
      </c>
    </row>
    <row r="5366">
      <c r="A5366" s="24">
        <v>17121.0</v>
      </c>
      <c r="B5366" s="24" t="s">
        <v>5315</v>
      </c>
      <c r="C5366" s="25">
        <v>46610.0</v>
      </c>
      <c r="D5366" s="26" t="str">
        <f t="shared" si="1"/>
        <v>Repeat</v>
      </c>
      <c r="E5366" s="27" t="str">
        <f t="shared" si="2"/>
        <v>Repeat</v>
      </c>
    </row>
    <row r="5367">
      <c r="A5367" s="24">
        <v>17123.0</v>
      </c>
      <c r="B5367" s="24" t="s">
        <v>5316</v>
      </c>
      <c r="C5367" s="25">
        <v>20047.0</v>
      </c>
      <c r="D5367" s="26" t="str">
        <f t="shared" si="1"/>
        <v> </v>
      </c>
      <c r="E5367" s="27" t="str">
        <f t="shared" si="2"/>
        <v> </v>
      </c>
    </row>
    <row r="5368">
      <c r="A5368" s="24">
        <v>17125.0</v>
      </c>
      <c r="B5368" s="24" t="s">
        <v>5317</v>
      </c>
      <c r="C5368" s="25">
        <v>17554.0</v>
      </c>
      <c r="D5368" s="26" t="str">
        <f t="shared" si="1"/>
        <v> </v>
      </c>
      <c r="E5368" s="27" t="str">
        <f t="shared" si="2"/>
        <v> </v>
      </c>
    </row>
    <row r="5369">
      <c r="A5369" s="24">
        <v>17126.0</v>
      </c>
      <c r="B5369" s="24" t="s">
        <v>5318</v>
      </c>
      <c r="C5369" s="25">
        <v>14466.0</v>
      </c>
      <c r="D5369" s="26" t="str">
        <f t="shared" si="1"/>
        <v> </v>
      </c>
      <c r="E5369" s="27" t="str">
        <f t="shared" si="2"/>
        <v> </v>
      </c>
    </row>
    <row r="5370">
      <c r="A5370" s="24">
        <v>17127.0</v>
      </c>
      <c r="B5370" s="24" t="s">
        <v>5319</v>
      </c>
      <c r="C5370" s="25">
        <v>20178.0</v>
      </c>
      <c r="D5370" s="26" t="str">
        <f t="shared" si="1"/>
        <v> </v>
      </c>
      <c r="E5370" s="27" t="str">
        <f t="shared" si="2"/>
        <v> </v>
      </c>
    </row>
    <row r="5371">
      <c r="A5371" s="24">
        <v>17128.0</v>
      </c>
      <c r="B5371" s="24" t="s">
        <v>5320</v>
      </c>
      <c r="C5371" s="25">
        <v>20854.0</v>
      </c>
      <c r="D5371" s="26" t="str">
        <f t="shared" si="1"/>
        <v> </v>
      </c>
      <c r="E5371" s="27" t="str">
        <f t="shared" si="2"/>
        <v> </v>
      </c>
    </row>
    <row r="5372">
      <c r="A5372" s="24">
        <v>17129.0</v>
      </c>
      <c r="B5372" s="24" t="s">
        <v>5321</v>
      </c>
      <c r="C5372" s="25">
        <v>37263.0</v>
      </c>
      <c r="D5372" s="26" t="str">
        <f t="shared" si="1"/>
        <v> </v>
      </c>
      <c r="E5372" s="27" t="str">
        <f t="shared" si="2"/>
        <v> </v>
      </c>
    </row>
    <row r="5373">
      <c r="A5373" s="24">
        <v>17131.0</v>
      </c>
      <c r="B5373" s="24" t="s">
        <v>5322</v>
      </c>
      <c r="C5373" s="25">
        <v>20373.0</v>
      </c>
      <c r="D5373" s="26" t="str">
        <f t="shared" si="1"/>
        <v>Repeat</v>
      </c>
      <c r="E5373" s="27" t="str">
        <f t="shared" si="2"/>
        <v>Repeat</v>
      </c>
    </row>
    <row r="5374">
      <c r="A5374" s="24">
        <v>17132.0</v>
      </c>
      <c r="B5374" s="24" t="s">
        <v>5323</v>
      </c>
      <c r="C5374" s="25">
        <v>20001.0</v>
      </c>
      <c r="D5374" s="26" t="str">
        <f t="shared" si="1"/>
        <v> </v>
      </c>
      <c r="E5374" s="27" t="str">
        <f t="shared" si="2"/>
        <v> </v>
      </c>
    </row>
    <row r="5375">
      <c r="A5375" s="24">
        <v>17133.0</v>
      </c>
      <c r="B5375" s="24" t="s">
        <v>5324</v>
      </c>
      <c r="C5375" s="25">
        <v>17711.0</v>
      </c>
      <c r="D5375" s="26" t="str">
        <f t="shared" si="1"/>
        <v> </v>
      </c>
      <c r="E5375" s="27" t="str">
        <f t="shared" si="2"/>
        <v> </v>
      </c>
    </row>
    <row r="5376">
      <c r="A5376" s="24">
        <v>17134.0</v>
      </c>
      <c r="B5376" s="24" t="s">
        <v>5325</v>
      </c>
      <c r="C5376" s="25">
        <v>11819.0</v>
      </c>
      <c r="D5376" s="26" t="str">
        <f t="shared" si="1"/>
        <v> </v>
      </c>
      <c r="E5376" s="27" t="str">
        <f t="shared" si="2"/>
        <v> </v>
      </c>
    </row>
    <row r="5377">
      <c r="A5377" s="24">
        <v>17135.0</v>
      </c>
      <c r="B5377" s="24" t="s">
        <v>5326</v>
      </c>
      <c r="C5377" s="25">
        <v>7991.0</v>
      </c>
      <c r="D5377" s="26" t="str">
        <f t="shared" si="1"/>
        <v> </v>
      </c>
      <c r="E5377" s="27" t="str">
        <f t="shared" si="2"/>
        <v> </v>
      </c>
    </row>
    <row r="5378">
      <c r="A5378" s="24">
        <v>17136.0</v>
      </c>
      <c r="B5378" s="24" t="s">
        <v>5327</v>
      </c>
      <c r="C5378" s="25">
        <v>28830.0</v>
      </c>
      <c r="D5378" s="26" t="str">
        <f t="shared" si="1"/>
        <v> </v>
      </c>
      <c r="E5378" s="27" t="str">
        <f t="shared" si="2"/>
        <v>Repeat</v>
      </c>
    </row>
    <row r="5379">
      <c r="A5379" s="24">
        <v>17136.0</v>
      </c>
      <c r="B5379" s="24" t="s">
        <v>5328</v>
      </c>
      <c r="C5379" s="25">
        <v>28830.0</v>
      </c>
      <c r="D5379" s="26" t="str">
        <f t="shared" si="1"/>
        <v> </v>
      </c>
      <c r="E5379" s="27" t="str">
        <f t="shared" si="2"/>
        <v>Repeat</v>
      </c>
    </row>
    <row r="5380">
      <c r="A5380" s="24">
        <v>17137.0</v>
      </c>
      <c r="B5380" s="24" t="s">
        <v>5329</v>
      </c>
      <c r="C5380" s="25">
        <v>22217.0</v>
      </c>
      <c r="D5380" s="26" t="str">
        <f t="shared" si="1"/>
        <v> </v>
      </c>
      <c r="E5380" s="27" t="str">
        <f t="shared" si="2"/>
        <v> </v>
      </c>
    </row>
    <row r="5381">
      <c r="A5381" s="24">
        <v>17138.0</v>
      </c>
      <c r="B5381" s="24" t="s">
        <v>5330</v>
      </c>
      <c r="C5381" s="25">
        <v>25953.0</v>
      </c>
      <c r="D5381" s="26" t="str">
        <f t="shared" si="1"/>
        <v> </v>
      </c>
      <c r="E5381" s="27" t="str">
        <f t="shared" si="2"/>
        <v> </v>
      </c>
    </row>
    <row r="5382">
      <c r="A5382" s="24">
        <v>17139.0</v>
      </c>
      <c r="B5382" s="24" t="s">
        <v>5331</v>
      </c>
      <c r="C5382" s="25">
        <v>15964.0</v>
      </c>
      <c r="D5382" s="26" t="str">
        <f t="shared" si="1"/>
        <v> </v>
      </c>
      <c r="E5382" s="27" t="str">
        <f t="shared" si="2"/>
        <v> </v>
      </c>
    </row>
    <row r="5383">
      <c r="A5383" s="24">
        <v>17140.0</v>
      </c>
      <c r="B5383" s="24" t="s">
        <v>5332</v>
      </c>
      <c r="C5383" s="25">
        <v>32116.0</v>
      </c>
      <c r="D5383" s="26" t="str">
        <f t="shared" si="1"/>
        <v> </v>
      </c>
      <c r="E5383" s="27" t="str">
        <f t="shared" si="2"/>
        <v> </v>
      </c>
    </row>
    <row r="5384">
      <c r="A5384" s="24">
        <v>17141.0</v>
      </c>
      <c r="B5384" s="24" t="s">
        <v>5333</v>
      </c>
      <c r="C5384" s="25">
        <v>12984.0</v>
      </c>
      <c r="D5384" s="26" t="str">
        <f t="shared" si="1"/>
        <v> </v>
      </c>
      <c r="E5384" s="27" t="str">
        <f t="shared" si="2"/>
        <v> </v>
      </c>
    </row>
    <row r="5385">
      <c r="A5385" s="24">
        <v>17142.0</v>
      </c>
      <c r="B5385" s="24" t="s">
        <v>5334</v>
      </c>
      <c r="C5385" s="25">
        <v>30104.0</v>
      </c>
      <c r="D5385" s="26" t="str">
        <f t="shared" si="1"/>
        <v> </v>
      </c>
      <c r="E5385" s="27" t="str">
        <f t="shared" si="2"/>
        <v> </v>
      </c>
    </row>
    <row r="5386">
      <c r="A5386" s="24">
        <v>17143.0</v>
      </c>
      <c r="B5386" s="24" t="s">
        <v>5335</v>
      </c>
      <c r="C5386" s="25">
        <v>23907.0</v>
      </c>
      <c r="D5386" s="26" t="str">
        <f t="shared" si="1"/>
        <v> </v>
      </c>
      <c r="E5386" s="27" t="str">
        <f t="shared" si="2"/>
        <v> </v>
      </c>
    </row>
    <row r="5387">
      <c r="A5387" s="24">
        <v>17144.0</v>
      </c>
      <c r="B5387" s="24" t="s">
        <v>5336</v>
      </c>
      <c r="C5387" s="25">
        <v>28295.0</v>
      </c>
      <c r="D5387" s="26" t="str">
        <f t="shared" si="1"/>
        <v> </v>
      </c>
      <c r="E5387" s="27" t="str">
        <f t="shared" si="2"/>
        <v> </v>
      </c>
    </row>
    <row r="5388">
      <c r="A5388" s="24">
        <v>17145.0</v>
      </c>
      <c r="B5388" s="24" t="s">
        <v>5337</v>
      </c>
      <c r="C5388" s="25">
        <v>30612.0</v>
      </c>
      <c r="D5388" s="26" t="str">
        <f t="shared" si="1"/>
        <v>Repeat</v>
      </c>
      <c r="E5388" s="27" t="str">
        <f t="shared" si="2"/>
        <v>Repeat</v>
      </c>
    </row>
    <row r="5389">
      <c r="A5389" s="24">
        <v>17146.0</v>
      </c>
      <c r="B5389" s="24" t="s">
        <v>5338</v>
      </c>
      <c r="C5389" s="25">
        <v>20905.0</v>
      </c>
      <c r="D5389" s="26" t="str">
        <f t="shared" si="1"/>
        <v> </v>
      </c>
      <c r="E5389" s="27" t="str">
        <f t="shared" si="2"/>
        <v> </v>
      </c>
    </row>
    <row r="5390">
      <c r="A5390" s="24">
        <v>17147.0</v>
      </c>
      <c r="B5390" s="24" t="s">
        <v>5339</v>
      </c>
      <c r="C5390" s="25">
        <v>19931.0</v>
      </c>
      <c r="D5390" s="26" t="str">
        <f t="shared" si="1"/>
        <v> </v>
      </c>
      <c r="E5390" s="27" t="str">
        <f t="shared" si="2"/>
        <v> </v>
      </c>
    </row>
    <row r="5391">
      <c r="A5391" s="24">
        <v>17150.0</v>
      </c>
      <c r="B5391" s="24" t="s">
        <v>5340</v>
      </c>
      <c r="C5391" s="25">
        <v>25756.0</v>
      </c>
      <c r="D5391" s="26" t="str">
        <f t="shared" si="1"/>
        <v> </v>
      </c>
      <c r="E5391" s="27" t="str">
        <f t="shared" si="2"/>
        <v> </v>
      </c>
    </row>
    <row r="5392">
      <c r="A5392" s="24">
        <v>17151.0</v>
      </c>
      <c r="B5392" s="24" t="s">
        <v>5341</v>
      </c>
      <c r="C5392" s="25">
        <v>32477.0</v>
      </c>
      <c r="D5392" s="26" t="str">
        <f t="shared" si="1"/>
        <v> </v>
      </c>
      <c r="E5392" s="27" t="str">
        <f t="shared" si="2"/>
        <v> </v>
      </c>
    </row>
    <row r="5393">
      <c r="A5393" s="24">
        <v>17153.0</v>
      </c>
      <c r="B5393" s="24" t="s">
        <v>5342</v>
      </c>
      <c r="C5393" s="25">
        <v>29857.0</v>
      </c>
      <c r="D5393" s="26" t="str">
        <f t="shared" si="1"/>
        <v>Repeat</v>
      </c>
      <c r="E5393" s="27" t="str">
        <f t="shared" si="2"/>
        <v>Repeat</v>
      </c>
    </row>
    <row r="5394">
      <c r="A5394" s="24">
        <v>17154.0</v>
      </c>
      <c r="B5394" s="24" t="s">
        <v>5343</v>
      </c>
      <c r="C5394" s="25">
        <v>27058.0</v>
      </c>
      <c r="D5394" s="26" t="str">
        <f t="shared" si="1"/>
        <v> </v>
      </c>
      <c r="E5394" s="27" t="str">
        <f t="shared" si="2"/>
        <v> </v>
      </c>
    </row>
    <row r="5395">
      <c r="A5395" s="24">
        <v>17155.0</v>
      </c>
      <c r="B5395" s="24" t="s">
        <v>5344</v>
      </c>
      <c r="C5395" s="25">
        <v>20870.0</v>
      </c>
      <c r="D5395" s="26" t="str">
        <f t="shared" si="1"/>
        <v> </v>
      </c>
      <c r="E5395" s="27" t="str">
        <f t="shared" si="2"/>
        <v> </v>
      </c>
    </row>
    <row r="5396">
      <c r="A5396" s="24">
        <v>17156.0</v>
      </c>
      <c r="B5396" s="24" t="s">
        <v>5345</v>
      </c>
      <c r="C5396" s="25">
        <v>21989.0</v>
      </c>
      <c r="D5396" s="26" t="str">
        <f t="shared" si="1"/>
        <v>Repeat</v>
      </c>
      <c r="E5396" s="27" t="str">
        <f t="shared" si="2"/>
        <v> </v>
      </c>
    </row>
    <row r="5397">
      <c r="A5397" s="24">
        <v>17157.0</v>
      </c>
      <c r="B5397" s="24" t="s">
        <v>5346</v>
      </c>
      <c r="C5397" s="25">
        <v>21795.0</v>
      </c>
      <c r="D5397" s="26" t="str">
        <f t="shared" si="1"/>
        <v> </v>
      </c>
      <c r="E5397" s="27" t="str">
        <f t="shared" si="2"/>
        <v> </v>
      </c>
    </row>
    <row r="5398">
      <c r="A5398" s="24">
        <v>17158.0</v>
      </c>
      <c r="B5398" s="24" t="s">
        <v>5347</v>
      </c>
      <c r="C5398" s="25">
        <v>28152.0</v>
      </c>
      <c r="D5398" s="26" t="str">
        <f t="shared" si="1"/>
        <v> </v>
      </c>
      <c r="E5398" s="27" t="str">
        <f t="shared" si="2"/>
        <v> </v>
      </c>
    </row>
    <row r="5399">
      <c r="A5399" s="24">
        <v>17159.0</v>
      </c>
      <c r="B5399" s="24" t="s">
        <v>5348</v>
      </c>
      <c r="C5399" s="25">
        <v>17702.0</v>
      </c>
      <c r="D5399" s="26" t="str">
        <f t="shared" si="1"/>
        <v> </v>
      </c>
      <c r="E5399" s="27" t="str">
        <f t="shared" si="2"/>
        <v> </v>
      </c>
    </row>
    <row r="5400">
      <c r="A5400" s="24">
        <v>17162.0</v>
      </c>
      <c r="B5400" s="24" t="s">
        <v>5349</v>
      </c>
      <c r="C5400" s="25">
        <v>22211.0</v>
      </c>
      <c r="D5400" s="26" t="str">
        <f t="shared" si="1"/>
        <v> </v>
      </c>
      <c r="E5400" s="27" t="str">
        <f t="shared" si="2"/>
        <v> </v>
      </c>
    </row>
    <row r="5401">
      <c r="A5401" s="24">
        <v>17163.0</v>
      </c>
      <c r="B5401" s="24" t="s">
        <v>5350</v>
      </c>
      <c r="C5401" s="25">
        <v>20350.0</v>
      </c>
      <c r="D5401" s="26" t="str">
        <f t="shared" si="1"/>
        <v> </v>
      </c>
      <c r="E5401" s="27" t="str">
        <f t="shared" si="2"/>
        <v> </v>
      </c>
    </row>
    <row r="5402">
      <c r="A5402" s="24">
        <v>17164.0</v>
      </c>
      <c r="B5402" s="24" t="s">
        <v>5351</v>
      </c>
      <c r="C5402" s="25">
        <v>22850.0</v>
      </c>
      <c r="D5402" s="26" t="str">
        <f t="shared" si="1"/>
        <v> </v>
      </c>
      <c r="E5402" s="27" t="str">
        <f t="shared" si="2"/>
        <v> </v>
      </c>
    </row>
    <row r="5403">
      <c r="A5403" s="24">
        <v>17165.0</v>
      </c>
      <c r="B5403" s="24" t="s">
        <v>5352</v>
      </c>
      <c r="C5403" s="25">
        <v>13529.0</v>
      </c>
      <c r="D5403" s="26" t="str">
        <f t="shared" si="1"/>
        <v> </v>
      </c>
      <c r="E5403" s="27" t="str">
        <f t="shared" si="2"/>
        <v> </v>
      </c>
    </row>
    <row r="5404">
      <c r="A5404" s="24">
        <v>17166.0</v>
      </c>
      <c r="B5404" s="24" t="s">
        <v>5353</v>
      </c>
      <c r="C5404" s="25">
        <v>23624.0</v>
      </c>
      <c r="D5404" s="26" t="str">
        <f t="shared" si="1"/>
        <v> </v>
      </c>
      <c r="E5404" s="27" t="str">
        <f t="shared" si="2"/>
        <v>Repeat</v>
      </c>
    </row>
    <row r="5405">
      <c r="A5405" s="24">
        <v>17166.0</v>
      </c>
      <c r="B5405" s="24" t="s">
        <v>5354</v>
      </c>
      <c r="C5405" s="25">
        <v>23624.0</v>
      </c>
      <c r="D5405" s="26" t="str">
        <f t="shared" si="1"/>
        <v> </v>
      </c>
      <c r="E5405" s="27" t="str">
        <f t="shared" si="2"/>
        <v>Repeat</v>
      </c>
    </row>
    <row r="5406">
      <c r="A5406" s="24">
        <v>17168.0</v>
      </c>
      <c r="B5406" s="24" t="s">
        <v>5355</v>
      </c>
      <c r="C5406" s="25">
        <v>27344.0</v>
      </c>
      <c r="D5406" s="26" t="str">
        <f t="shared" si="1"/>
        <v> </v>
      </c>
      <c r="E5406" s="27" t="str">
        <f t="shared" si="2"/>
        <v> </v>
      </c>
    </row>
    <row r="5407">
      <c r="A5407" s="24">
        <v>17170.0</v>
      </c>
      <c r="B5407" s="24" t="s">
        <v>5356</v>
      </c>
      <c r="C5407" s="25">
        <v>15869.0</v>
      </c>
      <c r="D5407" s="26" t="str">
        <f t="shared" si="1"/>
        <v> </v>
      </c>
      <c r="E5407" s="27" t="str">
        <f t="shared" si="2"/>
        <v>Repeat</v>
      </c>
    </row>
    <row r="5408">
      <c r="A5408" s="24">
        <v>17170.0</v>
      </c>
      <c r="B5408" s="24" t="s">
        <v>5357</v>
      </c>
      <c r="C5408" s="25">
        <v>15869.0</v>
      </c>
      <c r="D5408" s="26" t="str">
        <f t="shared" si="1"/>
        <v> </v>
      </c>
      <c r="E5408" s="27" t="str">
        <f t="shared" si="2"/>
        <v>Repeat</v>
      </c>
    </row>
    <row r="5409">
      <c r="A5409" s="24">
        <v>17171.0</v>
      </c>
      <c r="B5409" s="24" t="s">
        <v>5358</v>
      </c>
      <c r="C5409" s="25">
        <v>26592.0</v>
      </c>
      <c r="D5409" s="26" t="str">
        <f t="shared" si="1"/>
        <v> </v>
      </c>
      <c r="E5409" s="27" t="str">
        <f t="shared" si="2"/>
        <v> </v>
      </c>
    </row>
    <row r="5410">
      <c r="A5410" s="24">
        <v>17172.0</v>
      </c>
      <c r="B5410" s="24" t="s">
        <v>5359</v>
      </c>
      <c r="C5410" s="25">
        <v>17998.0</v>
      </c>
      <c r="D5410" s="26" t="str">
        <f t="shared" si="1"/>
        <v> </v>
      </c>
      <c r="E5410" s="27" t="str">
        <f t="shared" si="2"/>
        <v> </v>
      </c>
    </row>
    <row r="5411">
      <c r="A5411" s="24">
        <v>17173.0</v>
      </c>
      <c r="B5411" s="24" t="s">
        <v>5360</v>
      </c>
      <c r="C5411" s="25">
        <v>29239.0</v>
      </c>
      <c r="D5411" s="26" t="str">
        <f t="shared" si="1"/>
        <v> </v>
      </c>
      <c r="E5411" s="27" t="str">
        <f t="shared" si="2"/>
        <v> </v>
      </c>
    </row>
    <row r="5412">
      <c r="A5412" s="24">
        <v>17174.0</v>
      </c>
      <c r="B5412" s="24" t="s">
        <v>5361</v>
      </c>
      <c r="C5412" s="25">
        <v>28957.0</v>
      </c>
      <c r="D5412" s="26" t="str">
        <f t="shared" si="1"/>
        <v> </v>
      </c>
      <c r="E5412" s="27" t="str">
        <f t="shared" si="2"/>
        <v> </v>
      </c>
    </row>
    <row r="5413">
      <c r="A5413" s="24">
        <v>17175.0</v>
      </c>
      <c r="B5413" s="24" t="s">
        <v>5362</v>
      </c>
      <c r="C5413" s="25">
        <v>22114.0</v>
      </c>
      <c r="D5413" s="26" t="str">
        <f t="shared" si="1"/>
        <v> </v>
      </c>
      <c r="E5413" s="27" t="str">
        <f t="shared" si="2"/>
        <v> </v>
      </c>
    </row>
    <row r="5414">
      <c r="A5414" s="24">
        <v>17176.0</v>
      </c>
      <c r="B5414" s="24" t="s">
        <v>5363</v>
      </c>
      <c r="C5414" s="25">
        <v>17317.0</v>
      </c>
      <c r="D5414" s="26" t="str">
        <f t="shared" si="1"/>
        <v> </v>
      </c>
      <c r="E5414" s="27" t="str">
        <f t="shared" si="2"/>
        <v> </v>
      </c>
    </row>
    <row r="5415">
      <c r="A5415" s="24">
        <v>17177.0</v>
      </c>
      <c r="B5415" s="24" t="s">
        <v>5364</v>
      </c>
      <c r="C5415" s="25">
        <v>30401.0</v>
      </c>
      <c r="D5415" s="26" t="str">
        <f t="shared" si="1"/>
        <v> </v>
      </c>
      <c r="E5415" s="27" t="str">
        <f t="shared" si="2"/>
        <v> </v>
      </c>
    </row>
    <row r="5416">
      <c r="A5416" s="24">
        <v>17179.0</v>
      </c>
      <c r="B5416" s="24" t="s">
        <v>5365</v>
      </c>
      <c r="C5416" s="25">
        <v>37615.0</v>
      </c>
      <c r="D5416" s="26" t="str">
        <f t="shared" si="1"/>
        <v> </v>
      </c>
      <c r="E5416" s="27" t="str">
        <f t="shared" si="2"/>
        <v> </v>
      </c>
    </row>
    <row r="5417">
      <c r="A5417" s="24">
        <v>17180.0</v>
      </c>
      <c r="B5417" s="24" t="s">
        <v>5366</v>
      </c>
      <c r="C5417" s="25">
        <v>14910.0</v>
      </c>
      <c r="D5417" s="26" t="str">
        <f t="shared" si="1"/>
        <v> </v>
      </c>
      <c r="E5417" s="27" t="str">
        <f t="shared" si="2"/>
        <v> </v>
      </c>
    </row>
    <row r="5418">
      <c r="A5418" s="24">
        <v>17181.0</v>
      </c>
      <c r="B5418" s="24" t="s">
        <v>5367</v>
      </c>
      <c r="C5418" s="25">
        <v>16445.0</v>
      </c>
      <c r="D5418" s="26" t="str">
        <f t="shared" si="1"/>
        <v> </v>
      </c>
      <c r="E5418" s="27" t="str">
        <f t="shared" si="2"/>
        <v> </v>
      </c>
    </row>
    <row r="5419">
      <c r="A5419" s="24">
        <v>17182.0</v>
      </c>
      <c r="B5419" s="24" t="s">
        <v>5368</v>
      </c>
      <c r="C5419" s="25">
        <v>24399.0</v>
      </c>
      <c r="D5419" s="26" t="str">
        <f t="shared" si="1"/>
        <v> </v>
      </c>
      <c r="E5419" s="27" t="str">
        <f t="shared" si="2"/>
        <v> </v>
      </c>
    </row>
    <row r="5420">
      <c r="A5420" s="24">
        <v>17184.0</v>
      </c>
      <c r="B5420" s="24" t="s">
        <v>5369</v>
      </c>
      <c r="C5420" s="25">
        <v>26988.0</v>
      </c>
      <c r="D5420" s="26" t="str">
        <f t="shared" si="1"/>
        <v> </v>
      </c>
      <c r="E5420" s="27" t="str">
        <f t="shared" si="2"/>
        <v> </v>
      </c>
    </row>
    <row r="5421">
      <c r="A5421" s="24">
        <v>17185.0</v>
      </c>
      <c r="B5421" s="24" t="s">
        <v>5370</v>
      </c>
      <c r="C5421" s="25">
        <v>15362.0</v>
      </c>
      <c r="D5421" s="26" t="str">
        <f t="shared" si="1"/>
        <v> </v>
      </c>
      <c r="E5421" s="27" t="str">
        <f t="shared" si="2"/>
        <v> </v>
      </c>
    </row>
    <row r="5422">
      <c r="A5422" s="24">
        <v>17186.0</v>
      </c>
      <c r="B5422" s="24" t="s">
        <v>5371</v>
      </c>
      <c r="C5422" s="25">
        <v>32887.0</v>
      </c>
      <c r="D5422" s="26" t="str">
        <f t="shared" si="1"/>
        <v> </v>
      </c>
      <c r="E5422" s="27" t="str">
        <f t="shared" si="2"/>
        <v> </v>
      </c>
    </row>
    <row r="5423">
      <c r="A5423" s="24">
        <v>17187.0</v>
      </c>
      <c r="B5423" s="24" t="s">
        <v>5372</v>
      </c>
      <c r="C5423" s="25">
        <v>32578.0</v>
      </c>
      <c r="D5423" s="26" t="str">
        <f t="shared" si="1"/>
        <v> </v>
      </c>
      <c r="E5423" s="27" t="str">
        <f t="shared" si="2"/>
        <v> </v>
      </c>
    </row>
    <row r="5424">
      <c r="A5424" s="24">
        <v>17188.0</v>
      </c>
      <c r="B5424" s="24" t="s">
        <v>5373</v>
      </c>
      <c r="C5424" s="25">
        <v>20711.0</v>
      </c>
      <c r="D5424" s="26" t="str">
        <f t="shared" si="1"/>
        <v> </v>
      </c>
      <c r="E5424" s="27" t="str">
        <f t="shared" si="2"/>
        <v> </v>
      </c>
    </row>
    <row r="5425">
      <c r="A5425" s="24">
        <v>17189.0</v>
      </c>
      <c r="B5425" s="24" t="s">
        <v>5374</v>
      </c>
      <c r="C5425" s="25">
        <v>26494.0</v>
      </c>
      <c r="D5425" s="26" t="str">
        <f t="shared" si="1"/>
        <v> </v>
      </c>
      <c r="E5425" s="27" t="str">
        <f t="shared" si="2"/>
        <v> </v>
      </c>
    </row>
    <row r="5426">
      <c r="A5426" s="24">
        <v>17190.0</v>
      </c>
      <c r="B5426" s="24" t="s">
        <v>5375</v>
      </c>
      <c r="C5426" s="25">
        <v>19879.0</v>
      </c>
      <c r="D5426" s="26" t="str">
        <f t="shared" si="1"/>
        <v> </v>
      </c>
      <c r="E5426" s="27" t="str">
        <f t="shared" si="2"/>
        <v> </v>
      </c>
    </row>
    <row r="5427">
      <c r="A5427" s="24">
        <v>17191.0</v>
      </c>
      <c r="B5427" s="24" t="s">
        <v>5376</v>
      </c>
      <c r="C5427" s="25">
        <v>28971.0</v>
      </c>
      <c r="D5427" s="26" t="str">
        <f t="shared" si="1"/>
        <v> </v>
      </c>
      <c r="E5427" s="27" t="str">
        <f t="shared" si="2"/>
        <v> </v>
      </c>
    </row>
    <row r="5428">
      <c r="A5428" s="24">
        <v>17192.0</v>
      </c>
      <c r="B5428" s="24" t="s">
        <v>5377</v>
      </c>
      <c r="C5428" s="25">
        <v>19647.0</v>
      </c>
      <c r="D5428" s="26" t="str">
        <f t="shared" si="1"/>
        <v> </v>
      </c>
      <c r="E5428" s="27" t="str">
        <f t="shared" si="2"/>
        <v> </v>
      </c>
    </row>
    <row r="5429">
      <c r="A5429" s="24">
        <v>17193.0</v>
      </c>
      <c r="B5429" s="24" t="s">
        <v>193</v>
      </c>
      <c r="C5429" s="25">
        <v>13097.0</v>
      </c>
      <c r="D5429" s="26" t="str">
        <f t="shared" si="1"/>
        <v>Repeat</v>
      </c>
      <c r="E5429" s="27" t="str">
        <f t="shared" si="2"/>
        <v> </v>
      </c>
    </row>
    <row r="5430">
      <c r="A5430" s="24">
        <v>17194.0</v>
      </c>
      <c r="B5430" s="24" t="s">
        <v>5378</v>
      </c>
      <c r="C5430" s="25">
        <v>14925.0</v>
      </c>
      <c r="D5430" s="26" t="str">
        <f t="shared" si="1"/>
        <v>Repeat</v>
      </c>
      <c r="E5430" s="27" t="str">
        <f t="shared" si="2"/>
        <v>Repeat</v>
      </c>
    </row>
    <row r="5431">
      <c r="A5431" s="24">
        <v>17195.0</v>
      </c>
      <c r="B5431" s="24" t="s">
        <v>5379</v>
      </c>
      <c r="C5431" s="25">
        <v>23337.0</v>
      </c>
      <c r="D5431" s="26" t="str">
        <f t="shared" si="1"/>
        <v> </v>
      </c>
      <c r="E5431" s="27" t="str">
        <f t="shared" si="2"/>
        <v> </v>
      </c>
    </row>
    <row r="5432">
      <c r="A5432" s="24">
        <v>17196.0</v>
      </c>
      <c r="B5432" s="24" t="s">
        <v>5380</v>
      </c>
      <c r="C5432" s="25">
        <v>29902.0</v>
      </c>
      <c r="D5432" s="26" t="str">
        <f t="shared" si="1"/>
        <v> </v>
      </c>
      <c r="E5432" s="27" t="str">
        <f t="shared" si="2"/>
        <v> </v>
      </c>
    </row>
    <row r="5433">
      <c r="A5433" s="24">
        <v>17197.0</v>
      </c>
      <c r="B5433" s="24" t="s">
        <v>5381</v>
      </c>
      <c r="C5433" s="25">
        <v>20092.0</v>
      </c>
      <c r="D5433" s="26" t="str">
        <f t="shared" si="1"/>
        <v> </v>
      </c>
      <c r="E5433" s="27" t="str">
        <f t="shared" si="2"/>
        <v>Repeat</v>
      </c>
    </row>
    <row r="5434">
      <c r="A5434" s="24">
        <v>17197.0</v>
      </c>
      <c r="B5434" s="24" t="s">
        <v>5382</v>
      </c>
      <c r="C5434" s="25">
        <v>20092.0</v>
      </c>
      <c r="D5434" s="26" t="str">
        <f t="shared" si="1"/>
        <v> </v>
      </c>
      <c r="E5434" s="27" t="str">
        <f t="shared" si="2"/>
        <v>Repeat</v>
      </c>
    </row>
    <row r="5435">
      <c r="A5435" s="24">
        <v>17198.0</v>
      </c>
      <c r="B5435" s="24" t="s">
        <v>5383</v>
      </c>
      <c r="C5435" s="25">
        <v>20106.0</v>
      </c>
      <c r="D5435" s="26" t="str">
        <f t="shared" si="1"/>
        <v> </v>
      </c>
      <c r="E5435" s="27" t="str">
        <f t="shared" si="2"/>
        <v> </v>
      </c>
    </row>
    <row r="5436">
      <c r="A5436" s="24">
        <v>17199.0</v>
      </c>
      <c r="B5436" s="24" t="s">
        <v>5384</v>
      </c>
      <c r="C5436" s="25">
        <v>34129.0</v>
      </c>
      <c r="D5436" s="26" t="str">
        <f t="shared" si="1"/>
        <v> </v>
      </c>
      <c r="E5436" s="27" t="str">
        <f t="shared" si="2"/>
        <v> </v>
      </c>
    </row>
    <row r="5437">
      <c r="A5437" s="24">
        <v>17200.0</v>
      </c>
      <c r="B5437" s="24" t="s">
        <v>5385</v>
      </c>
      <c r="C5437" s="25">
        <v>27599.0</v>
      </c>
      <c r="D5437" s="26" t="str">
        <f t="shared" si="1"/>
        <v> </v>
      </c>
      <c r="E5437" s="27" t="str">
        <f t="shared" si="2"/>
        <v> </v>
      </c>
    </row>
    <row r="5438">
      <c r="A5438" s="24">
        <v>17201.0</v>
      </c>
      <c r="B5438" s="24" t="s">
        <v>5386</v>
      </c>
      <c r="C5438" s="25">
        <v>25999.0</v>
      </c>
      <c r="D5438" s="26" t="str">
        <f t="shared" si="1"/>
        <v> </v>
      </c>
      <c r="E5438" s="27" t="str">
        <f t="shared" si="2"/>
        <v> </v>
      </c>
    </row>
    <row r="5439">
      <c r="A5439" s="24">
        <v>17203.0</v>
      </c>
      <c r="B5439" s="24" t="s">
        <v>5387</v>
      </c>
      <c r="C5439" s="25">
        <v>21217.0</v>
      </c>
      <c r="D5439" s="26" t="str">
        <f t="shared" si="1"/>
        <v> </v>
      </c>
      <c r="E5439" s="27" t="str">
        <f t="shared" si="2"/>
        <v> </v>
      </c>
    </row>
    <row r="5440">
      <c r="A5440" s="24">
        <v>17204.0</v>
      </c>
      <c r="B5440" s="24" t="s">
        <v>5388</v>
      </c>
      <c r="C5440" s="25">
        <v>20195.0</v>
      </c>
      <c r="D5440" s="26" t="str">
        <f t="shared" si="1"/>
        <v> </v>
      </c>
      <c r="E5440" s="27" t="str">
        <f t="shared" si="2"/>
        <v>Repeat</v>
      </c>
    </row>
    <row r="5441">
      <c r="A5441" s="24">
        <v>17205.0</v>
      </c>
      <c r="B5441" s="24" t="s">
        <v>5389</v>
      </c>
      <c r="C5441" s="25">
        <v>18951.0</v>
      </c>
      <c r="D5441" s="26" t="str">
        <f t="shared" si="1"/>
        <v> </v>
      </c>
      <c r="E5441" s="27" t="str">
        <f t="shared" si="2"/>
        <v> </v>
      </c>
    </row>
    <row r="5442">
      <c r="A5442" s="24">
        <v>17206.0</v>
      </c>
      <c r="B5442" s="24" t="s">
        <v>5390</v>
      </c>
      <c r="C5442" s="25">
        <v>20244.0</v>
      </c>
      <c r="D5442" s="26" t="str">
        <f t="shared" si="1"/>
        <v> </v>
      </c>
      <c r="E5442" s="27" t="str">
        <f t="shared" si="2"/>
        <v> </v>
      </c>
    </row>
    <row r="5443">
      <c r="A5443" s="24">
        <v>17207.0</v>
      </c>
      <c r="B5443" s="24" t="s">
        <v>5391</v>
      </c>
      <c r="C5443" s="25">
        <v>21962.0</v>
      </c>
      <c r="D5443" s="26" t="str">
        <f t="shared" si="1"/>
        <v> </v>
      </c>
      <c r="E5443" s="27" t="str">
        <f t="shared" si="2"/>
        <v> </v>
      </c>
    </row>
    <row r="5444">
      <c r="A5444" s="24">
        <v>17209.0</v>
      </c>
      <c r="B5444" s="24" t="s">
        <v>5392</v>
      </c>
      <c r="C5444" s="25">
        <v>31086.0</v>
      </c>
      <c r="D5444" s="26" t="str">
        <f t="shared" si="1"/>
        <v> </v>
      </c>
      <c r="E5444" s="27" t="str">
        <f t="shared" si="2"/>
        <v> </v>
      </c>
    </row>
    <row r="5445">
      <c r="A5445" s="24">
        <v>17210.0</v>
      </c>
      <c r="B5445" s="24" t="s">
        <v>5393</v>
      </c>
      <c r="C5445" s="25">
        <v>21998.0</v>
      </c>
      <c r="D5445" s="26" t="str">
        <f t="shared" si="1"/>
        <v> </v>
      </c>
      <c r="E5445" s="27" t="str">
        <f t="shared" si="2"/>
        <v> </v>
      </c>
    </row>
    <row r="5446">
      <c r="A5446" s="24">
        <v>17211.0</v>
      </c>
      <c r="B5446" s="24" t="s">
        <v>5394</v>
      </c>
      <c r="C5446" s="25">
        <v>16418.0</v>
      </c>
      <c r="D5446" s="26" t="str">
        <f t="shared" si="1"/>
        <v>Repeat</v>
      </c>
      <c r="E5446" s="27" t="str">
        <f t="shared" si="2"/>
        <v>Repeat</v>
      </c>
    </row>
    <row r="5447">
      <c r="A5447" s="24">
        <v>17212.0</v>
      </c>
      <c r="B5447" s="24" t="s">
        <v>5395</v>
      </c>
      <c r="C5447" s="25">
        <v>12935.0</v>
      </c>
      <c r="D5447" s="26" t="str">
        <f t="shared" si="1"/>
        <v> </v>
      </c>
      <c r="E5447" s="27" t="str">
        <f t="shared" si="2"/>
        <v> </v>
      </c>
    </row>
    <row r="5448">
      <c r="A5448" s="24">
        <v>17213.0</v>
      </c>
      <c r="B5448" s="24" t="s">
        <v>5396</v>
      </c>
      <c r="C5448" s="25">
        <v>20559.0</v>
      </c>
      <c r="D5448" s="26" t="str">
        <f t="shared" si="1"/>
        <v> </v>
      </c>
      <c r="E5448" s="27" t="str">
        <f t="shared" si="2"/>
        <v> </v>
      </c>
    </row>
    <row r="5449">
      <c r="A5449" s="24">
        <v>17214.0</v>
      </c>
      <c r="B5449" s="24" t="s">
        <v>5397</v>
      </c>
      <c r="C5449" s="25">
        <v>27931.0</v>
      </c>
      <c r="D5449" s="26" t="str">
        <f t="shared" si="1"/>
        <v> </v>
      </c>
      <c r="E5449" s="27" t="str">
        <f t="shared" si="2"/>
        <v> </v>
      </c>
    </row>
    <row r="5450">
      <c r="A5450" s="24">
        <v>17215.0</v>
      </c>
      <c r="B5450" s="24" t="s">
        <v>5398</v>
      </c>
      <c r="C5450" s="25">
        <v>22578.0</v>
      </c>
      <c r="D5450" s="26" t="str">
        <f t="shared" si="1"/>
        <v> </v>
      </c>
      <c r="E5450" s="27" t="str">
        <f t="shared" si="2"/>
        <v> </v>
      </c>
    </row>
    <row r="5451">
      <c r="A5451" s="24">
        <v>17216.0</v>
      </c>
      <c r="B5451" s="24" t="s">
        <v>5399</v>
      </c>
      <c r="C5451" s="25">
        <v>26265.0</v>
      </c>
      <c r="D5451" s="26" t="str">
        <f t="shared" si="1"/>
        <v> </v>
      </c>
      <c r="E5451" s="27" t="str">
        <f t="shared" si="2"/>
        <v> </v>
      </c>
    </row>
    <row r="5452">
      <c r="A5452" s="24">
        <v>17217.0</v>
      </c>
      <c r="B5452" s="24" t="s">
        <v>5400</v>
      </c>
      <c r="C5452" s="25">
        <v>14145.0</v>
      </c>
      <c r="D5452" s="26" t="str">
        <f t="shared" si="1"/>
        <v>Repeat</v>
      </c>
      <c r="E5452" s="27" t="str">
        <f t="shared" si="2"/>
        <v>Repeat</v>
      </c>
    </row>
    <row r="5453">
      <c r="A5453" s="24">
        <v>17218.0</v>
      </c>
      <c r="B5453" s="24" t="s">
        <v>5401</v>
      </c>
      <c r="C5453" s="25">
        <v>21038.0</v>
      </c>
      <c r="D5453" s="26" t="str">
        <f t="shared" si="1"/>
        <v> </v>
      </c>
      <c r="E5453" s="27" t="str">
        <f t="shared" si="2"/>
        <v> </v>
      </c>
    </row>
    <row r="5454">
      <c r="A5454" s="24">
        <v>17219.0</v>
      </c>
      <c r="B5454" s="24" t="s">
        <v>5402</v>
      </c>
      <c r="C5454" s="25">
        <v>22454.0</v>
      </c>
      <c r="D5454" s="26" t="str">
        <f t="shared" si="1"/>
        <v>Repeat</v>
      </c>
      <c r="E5454" s="27" t="str">
        <f t="shared" si="2"/>
        <v>Repeat</v>
      </c>
    </row>
    <row r="5455">
      <c r="A5455" s="24">
        <v>17220.0</v>
      </c>
      <c r="B5455" s="24" t="s">
        <v>5403</v>
      </c>
      <c r="C5455" s="25">
        <v>34760.0</v>
      </c>
      <c r="D5455" s="26" t="str">
        <f t="shared" si="1"/>
        <v> </v>
      </c>
      <c r="E5455" s="27" t="str">
        <f t="shared" si="2"/>
        <v> </v>
      </c>
    </row>
    <row r="5456">
      <c r="A5456" s="24">
        <v>17222.0</v>
      </c>
      <c r="B5456" s="24" t="s">
        <v>5404</v>
      </c>
      <c r="C5456" s="25">
        <v>33227.0</v>
      </c>
      <c r="D5456" s="26" t="str">
        <f t="shared" si="1"/>
        <v> </v>
      </c>
      <c r="E5456" s="27" t="str">
        <f t="shared" si="2"/>
        <v> </v>
      </c>
    </row>
    <row r="5457">
      <c r="A5457" s="24">
        <v>17223.0</v>
      </c>
      <c r="B5457" s="24" t="s">
        <v>5405</v>
      </c>
      <c r="C5457" s="25">
        <v>29464.0</v>
      </c>
      <c r="D5457" s="26" t="str">
        <f t="shared" si="1"/>
        <v> </v>
      </c>
      <c r="E5457" s="27" t="str">
        <f t="shared" si="2"/>
        <v> </v>
      </c>
    </row>
    <row r="5458">
      <c r="A5458" s="24">
        <v>17224.0</v>
      </c>
      <c r="B5458" s="24" t="s">
        <v>5406</v>
      </c>
      <c r="C5458" s="25">
        <v>19306.0</v>
      </c>
      <c r="D5458" s="26" t="str">
        <f t="shared" si="1"/>
        <v>Repeat</v>
      </c>
      <c r="E5458" s="27" t="str">
        <f t="shared" si="2"/>
        <v> </v>
      </c>
    </row>
    <row r="5459">
      <c r="A5459" s="24">
        <v>17225.0</v>
      </c>
      <c r="B5459" s="24" t="s">
        <v>5407</v>
      </c>
      <c r="C5459" s="25">
        <v>19725.0</v>
      </c>
      <c r="D5459" s="26" t="str">
        <f t="shared" si="1"/>
        <v> </v>
      </c>
      <c r="E5459" s="27" t="str">
        <f t="shared" si="2"/>
        <v> </v>
      </c>
    </row>
    <row r="5460">
      <c r="A5460" s="24">
        <v>17226.0</v>
      </c>
      <c r="B5460" s="24" t="s">
        <v>5408</v>
      </c>
      <c r="C5460" s="25">
        <v>27961.0</v>
      </c>
      <c r="D5460" s="26" t="str">
        <f t="shared" si="1"/>
        <v> </v>
      </c>
      <c r="E5460" s="27" t="str">
        <f t="shared" si="2"/>
        <v> </v>
      </c>
    </row>
    <row r="5461">
      <c r="A5461" s="24">
        <v>17227.0</v>
      </c>
      <c r="B5461" s="24" t="s">
        <v>1689</v>
      </c>
      <c r="C5461" s="25">
        <v>16166.0</v>
      </c>
      <c r="D5461" s="26" t="str">
        <f t="shared" si="1"/>
        <v>Repeat</v>
      </c>
      <c r="E5461" s="27" t="str">
        <f t="shared" si="2"/>
        <v> </v>
      </c>
    </row>
    <row r="5462">
      <c r="A5462" s="24">
        <v>17228.0</v>
      </c>
      <c r="B5462" s="24" t="s">
        <v>5409</v>
      </c>
      <c r="C5462" s="25">
        <v>20508.0</v>
      </c>
      <c r="D5462" s="26" t="str">
        <f t="shared" si="1"/>
        <v>Repeat</v>
      </c>
      <c r="E5462" s="27" t="str">
        <f t="shared" si="2"/>
        <v>Repeat</v>
      </c>
    </row>
    <row r="5463">
      <c r="A5463" s="24">
        <v>17229.0</v>
      </c>
      <c r="B5463" s="24" t="s">
        <v>5410</v>
      </c>
      <c r="C5463" s="25">
        <v>18356.0</v>
      </c>
      <c r="D5463" s="26" t="str">
        <f t="shared" si="1"/>
        <v> </v>
      </c>
      <c r="E5463" s="27" t="str">
        <f t="shared" si="2"/>
        <v> </v>
      </c>
    </row>
    <row r="5464">
      <c r="A5464" s="24">
        <v>17230.0</v>
      </c>
      <c r="B5464" s="24" t="s">
        <v>5411</v>
      </c>
      <c r="C5464" s="25">
        <v>22265.0</v>
      </c>
      <c r="D5464" s="26" t="str">
        <f t="shared" si="1"/>
        <v> </v>
      </c>
      <c r="E5464" s="27" t="str">
        <f t="shared" si="2"/>
        <v> </v>
      </c>
    </row>
    <row r="5465">
      <c r="A5465" s="24">
        <v>17231.0</v>
      </c>
      <c r="B5465" s="24" t="s">
        <v>5412</v>
      </c>
      <c r="C5465" s="25">
        <v>25588.0</v>
      </c>
      <c r="D5465" s="26" t="str">
        <f t="shared" si="1"/>
        <v> </v>
      </c>
      <c r="E5465" s="27" t="str">
        <f t="shared" si="2"/>
        <v> </v>
      </c>
    </row>
    <row r="5466">
      <c r="A5466" s="24">
        <v>17232.0</v>
      </c>
      <c r="B5466" s="24" t="s">
        <v>5413</v>
      </c>
      <c r="C5466" s="25">
        <v>24913.0</v>
      </c>
      <c r="D5466" s="26" t="str">
        <f t="shared" si="1"/>
        <v>Repeat</v>
      </c>
      <c r="E5466" s="27" t="str">
        <f t="shared" si="2"/>
        <v>Repeat</v>
      </c>
    </row>
    <row r="5467">
      <c r="A5467" s="24">
        <v>17233.0</v>
      </c>
      <c r="B5467" s="24" t="s">
        <v>5414</v>
      </c>
      <c r="C5467" s="25">
        <v>21017.0</v>
      </c>
      <c r="D5467" s="26" t="str">
        <f t="shared" si="1"/>
        <v> </v>
      </c>
      <c r="E5467" s="27" t="str">
        <f t="shared" si="2"/>
        <v> </v>
      </c>
    </row>
    <row r="5468">
      <c r="A5468" s="24">
        <v>17234.0</v>
      </c>
      <c r="B5468" s="24" t="s">
        <v>5415</v>
      </c>
      <c r="C5468" s="25">
        <v>26564.0</v>
      </c>
      <c r="D5468" s="26" t="str">
        <f t="shared" si="1"/>
        <v> </v>
      </c>
      <c r="E5468" s="27" t="str">
        <f t="shared" si="2"/>
        <v> </v>
      </c>
    </row>
    <row r="5469">
      <c r="A5469" s="24">
        <v>17235.0</v>
      </c>
      <c r="B5469" s="24" t="s">
        <v>5416</v>
      </c>
      <c r="C5469" s="25">
        <v>23653.0</v>
      </c>
      <c r="D5469" s="26" t="str">
        <f t="shared" si="1"/>
        <v> </v>
      </c>
      <c r="E5469" s="27" t="str">
        <f t="shared" si="2"/>
        <v> </v>
      </c>
    </row>
    <row r="5470">
      <c r="A5470" s="24">
        <v>17236.0</v>
      </c>
      <c r="B5470" s="24" t="s">
        <v>5417</v>
      </c>
      <c r="C5470" s="25">
        <v>22141.0</v>
      </c>
      <c r="D5470" s="26" t="str">
        <f t="shared" si="1"/>
        <v> </v>
      </c>
      <c r="E5470" s="27" t="str">
        <f t="shared" si="2"/>
        <v> </v>
      </c>
    </row>
    <row r="5471">
      <c r="A5471" s="24">
        <v>17237.0</v>
      </c>
      <c r="B5471" s="24" t="s">
        <v>5418</v>
      </c>
      <c r="C5471" s="25">
        <v>25026.0</v>
      </c>
      <c r="D5471" s="26" t="str">
        <f t="shared" si="1"/>
        <v> </v>
      </c>
      <c r="E5471" s="27" t="str">
        <f t="shared" si="2"/>
        <v> </v>
      </c>
    </row>
    <row r="5472">
      <c r="A5472" s="24">
        <v>17238.0</v>
      </c>
      <c r="B5472" s="24" t="s">
        <v>5419</v>
      </c>
      <c r="C5472" s="25">
        <v>13756.0</v>
      </c>
      <c r="D5472" s="26" t="str">
        <f t="shared" si="1"/>
        <v> </v>
      </c>
      <c r="E5472" s="27" t="str">
        <f t="shared" si="2"/>
        <v> </v>
      </c>
    </row>
    <row r="5473">
      <c r="A5473" s="24">
        <v>17239.0</v>
      </c>
      <c r="B5473" s="24" t="s">
        <v>5420</v>
      </c>
      <c r="C5473" s="25">
        <v>35554.0</v>
      </c>
      <c r="D5473" s="26" t="str">
        <f t="shared" si="1"/>
        <v>Repeat</v>
      </c>
      <c r="E5473" s="27" t="str">
        <f t="shared" si="2"/>
        <v> </v>
      </c>
    </row>
    <row r="5474">
      <c r="A5474" s="24">
        <v>17240.0</v>
      </c>
      <c r="B5474" s="24" t="s">
        <v>5421</v>
      </c>
      <c r="C5474" s="25">
        <v>17830.0</v>
      </c>
      <c r="D5474" s="26" t="str">
        <f t="shared" si="1"/>
        <v> </v>
      </c>
      <c r="E5474" s="27" t="str">
        <f t="shared" si="2"/>
        <v> </v>
      </c>
    </row>
    <row r="5475">
      <c r="A5475" s="24">
        <v>17241.0</v>
      </c>
      <c r="B5475" s="24" t="s">
        <v>5422</v>
      </c>
      <c r="C5475" s="25">
        <v>24347.0</v>
      </c>
      <c r="D5475" s="26" t="str">
        <f t="shared" si="1"/>
        <v> </v>
      </c>
      <c r="E5475" s="27" t="str">
        <f t="shared" si="2"/>
        <v> </v>
      </c>
    </row>
    <row r="5476">
      <c r="A5476" s="24">
        <v>17242.0</v>
      </c>
      <c r="B5476" s="24" t="s">
        <v>5423</v>
      </c>
      <c r="C5476" s="25">
        <v>23320.0</v>
      </c>
      <c r="D5476" s="26" t="str">
        <f t="shared" si="1"/>
        <v> </v>
      </c>
      <c r="E5476" s="27" t="str">
        <f t="shared" si="2"/>
        <v>Repeat</v>
      </c>
    </row>
    <row r="5477">
      <c r="A5477" s="24">
        <v>17243.0</v>
      </c>
      <c r="B5477" s="24" t="s">
        <v>5424</v>
      </c>
      <c r="C5477" s="25">
        <v>16122.0</v>
      </c>
      <c r="D5477" s="26" t="str">
        <f t="shared" si="1"/>
        <v> </v>
      </c>
      <c r="E5477" s="27" t="str">
        <f t="shared" si="2"/>
        <v> </v>
      </c>
    </row>
    <row r="5478">
      <c r="A5478" s="24">
        <v>17244.0</v>
      </c>
      <c r="B5478" s="24" t="s">
        <v>1415</v>
      </c>
      <c r="C5478" s="25">
        <v>16927.0</v>
      </c>
      <c r="D5478" s="26" t="str">
        <f t="shared" si="1"/>
        <v>Repeat</v>
      </c>
      <c r="E5478" s="27" t="str">
        <f t="shared" si="2"/>
        <v> </v>
      </c>
    </row>
    <row r="5479">
      <c r="A5479" s="24">
        <v>17246.0</v>
      </c>
      <c r="B5479" s="24" t="s">
        <v>5425</v>
      </c>
      <c r="C5479" s="25">
        <v>13268.0</v>
      </c>
      <c r="D5479" s="26" t="str">
        <f t="shared" si="1"/>
        <v> </v>
      </c>
      <c r="E5479" s="27" t="str">
        <f t="shared" si="2"/>
        <v> </v>
      </c>
    </row>
    <row r="5480">
      <c r="A5480" s="24">
        <v>17247.0</v>
      </c>
      <c r="B5480" s="24" t="s">
        <v>5426</v>
      </c>
      <c r="C5480" s="25">
        <v>23075.0</v>
      </c>
      <c r="D5480" s="26" t="str">
        <f t="shared" si="1"/>
        <v> </v>
      </c>
      <c r="E5480" s="27" t="str">
        <f t="shared" si="2"/>
        <v> </v>
      </c>
    </row>
    <row r="5481">
      <c r="A5481" s="24">
        <v>17248.0</v>
      </c>
      <c r="B5481" s="24" t="s">
        <v>5427</v>
      </c>
      <c r="C5481" s="25">
        <v>24291.0</v>
      </c>
      <c r="D5481" s="26" t="str">
        <f t="shared" si="1"/>
        <v> </v>
      </c>
      <c r="E5481" s="27" t="str">
        <f t="shared" si="2"/>
        <v> </v>
      </c>
    </row>
    <row r="5482">
      <c r="A5482" s="24">
        <v>17249.0</v>
      </c>
      <c r="B5482" s="24" t="s">
        <v>5428</v>
      </c>
      <c r="C5482" s="25">
        <v>17289.0</v>
      </c>
      <c r="D5482" s="26" t="str">
        <f t="shared" si="1"/>
        <v> </v>
      </c>
      <c r="E5482" s="27" t="str">
        <f t="shared" si="2"/>
        <v> </v>
      </c>
    </row>
    <row r="5483">
      <c r="A5483" s="24">
        <v>17250.0</v>
      </c>
      <c r="B5483" s="24" t="s">
        <v>5429</v>
      </c>
      <c r="C5483" s="25">
        <v>37376.0</v>
      </c>
      <c r="D5483" s="26" t="str">
        <f t="shared" si="1"/>
        <v> </v>
      </c>
      <c r="E5483" s="27" t="str">
        <f t="shared" si="2"/>
        <v> </v>
      </c>
    </row>
    <row r="5484">
      <c r="A5484" s="24">
        <v>17251.0</v>
      </c>
      <c r="B5484" s="24" t="s">
        <v>5430</v>
      </c>
      <c r="C5484" s="25">
        <v>26547.0</v>
      </c>
      <c r="D5484" s="26" t="str">
        <f t="shared" si="1"/>
        <v> </v>
      </c>
      <c r="E5484" s="27" t="str">
        <f t="shared" si="2"/>
        <v> </v>
      </c>
    </row>
    <row r="5485">
      <c r="A5485" s="24">
        <v>17252.0</v>
      </c>
      <c r="B5485" s="24" t="s">
        <v>5431</v>
      </c>
      <c r="C5485" s="25">
        <v>31636.0</v>
      </c>
      <c r="D5485" s="26" t="str">
        <f t="shared" si="1"/>
        <v> </v>
      </c>
      <c r="E5485" s="27" t="str">
        <f t="shared" si="2"/>
        <v> </v>
      </c>
    </row>
    <row r="5486">
      <c r="A5486" s="24">
        <v>17253.0</v>
      </c>
      <c r="B5486" s="24" t="s">
        <v>5432</v>
      </c>
      <c r="C5486" s="25">
        <v>20904.0</v>
      </c>
      <c r="D5486" s="26" t="str">
        <f t="shared" si="1"/>
        <v> </v>
      </c>
      <c r="E5486" s="27" t="str">
        <f t="shared" si="2"/>
        <v> </v>
      </c>
    </row>
    <row r="5487">
      <c r="A5487" s="24">
        <v>17255.0</v>
      </c>
      <c r="B5487" s="24" t="s">
        <v>5433</v>
      </c>
      <c r="C5487" s="25">
        <v>24395.0</v>
      </c>
      <c r="D5487" s="26" t="str">
        <f t="shared" si="1"/>
        <v> </v>
      </c>
      <c r="E5487" s="27" t="str">
        <f t="shared" si="2"/>
        <v> </v>
      </c>
    </row>
    <row r="5488">
      <c r="A5488" s="24">
        <v>17256.0</v>
      </c>
      <c r="B5488" s="24" t="s">
        <v>5434</v>
      </c>
      <c r="C5488" s="25">
        <v>17651.0</v>
      </c>
      <c r="D5488" s="26" t="str">
        <f t="shared" si="1"/>
        <v> </v>
      </c>
      <c r="E5488" s="27" t="str">
        <f t="shared" si="2"/>
        <v> </v>
      </c>
    </row>
    <row r="5489">
      <c r="A5489" s="24">
        <v>17257.0</v>
      </c>
      <c r="B5489" s="24" t="s">
        <v>5435</v>
      </c>
      <c r="C5489" s="25">
        <v>20232.0</v>
      </c>
      <c r="D5489" s="26" t="str">
        <f t="shared" si="1"/>
        <v> </v>
      </c>
      <c r="E5489" s="27" t="str">
        <f t="shared" si="2"/>
        <v> </v>
      </c>
    </row>
    <row r="5490">
      <c r="A5490" s="24">
        <v>17258.0</v>
      </c>
      <c r="B5490" s="24" t="s">
        <v>5436</v>
      </c>
      <c r="C5490" s="25">
        <v>15584.0</v>
      </c>
      <c r="D5490" s="26" t="str">
        <f t="shared" si="1"/>
        <v> </v>
      </c>
      <c r="E5490" s="27" t="str">
        <f t="shared" si="2"/>
        <v> </v>
      </c>
    </row>
    <row r="5491">
      <c r="A5491" s="24">
        <v>17259.0</v>
      </c>
      <c r="B5491" s="24" t="s">
        <v>5437</v>
      </c>
      <c r="C5491" s="25">
        <v>30466.0</v>
      </c>
      <c r="D5491" s="26" t="str">
        <f t="shared" si="1"/>
        <v> </v>
      </c>
      <c r="E5491" s="27" t="str">
        <f t="shared" si="2"/>
        <v> </v>
      </c>
    </row>
    <row r="5492">
      <c r="A5492" s="24">
        <v>17260.0</v>
      </c>
      <c r="B5492" s="24" t="s">
        <v>5438</v>
      </c>
      <c r="C5492" s="25">
        <v>20239.0</v>
      </c>
      <c r="D5492" s="26" t="str">
        <f t="shared" si="1"/>
        <v> </v>
      </c>
      <c r="E5492" s="27" t="str">
        <f t="shared" si="2"/>
        <v> </v>
      </c>
    </row>
    <row r="5493">
      <c r="A5493" s="24">
        <v>17261.0</v>
      </c>
      <c r="B5493" s="24" t="s">
        <v>5439</v>
      </c>
      <c r="C5493" s="25">
        <v>29928.0</v>
      </c>
      <c r="D5493" s="26" t="str">
        <f t="shared" si="1"/>
        <v>Repeat</v>
      </c>
      <c r="E5493" s="27" t="str">
        <f t="shared" si="2"/>
        <v> </v>
      </c>
    </row>
    <row r="5494">
      <c r="A5494" s="24">
        <v>17262.0</v>
      </c>
      <c r="B5494" s="24" t="s">
        <v>5440</v>
      </c>
      <c r="C5494" s="25">
        <v>27191.0</v>
      </c>
      <c r="D5494" s="26" t="str">
        <f t="shared" si="1"/>
        <v> </v>
      </c>
      <c r="E5494" s="27" t="str">
        <f t="shared" si="2"/>
        <v> </v>
      </c>
    </row>
    <row r="5495">
      <c r="A5495" s="24">
        <v>17263.0</v>
      </c>
      <c r="B5495" s="24" t="s">
        <v>5441</v>
      </c>
      <c r="C5495" s="25">
        <v>25223.0</v>
      </c>
      <c r="D5495" s="26" t="str">
        <f t="shared" si="1"/>
        <v> </v>
      </c>
      <c r="E5495" s="27" t="str">
        <f t="shared" si="2"/>
        <v> </v>
      </c>
    </row>
    <row r="5496">
      <c r="A5496" s="24">
        <v>17264.0</v>
      </c>
      <c r="B5496" s="24" t="s">
        <v>5442</v>
      </c>
      <c r="C5496" s="25">
        <v>18156.0</v>
      </c>
      <c r="D5496" s="26" t="str">
        <f t="shared" si="1"/>
        <v> </v>
      </c>
      <c r="E5496" s="27" t="str">
        <f t="shared" si="2"/>
        <v> </v>
      </c>
    </row>
    <row r="5497">
      <c r="A5497" s="24">
        <v>17266.0</v>
      </c>
      <c r="B5497" s="24" t="s">
        <v>5443</v>
      </c>
      <c r="C5497" s="25">
        <v>17591.0</v>
      </c>
      <c r="D5497" s="26" t="str">
        <f t="shared" si="1"/>
        <v> </v>
      </c>
      <c r="E5497" s="27" t="str">
        <f t="shared" si="2"/>
        <v> </v>
      </c>
    </row>
    <row r="5498">
      <c r="A5498" s="24">
        <v>17270.0</v>
      </c>
      <c r="B5498" s="24" t="s">
        <v>5444</v>
      </c>
      <c r="C5498" s="25">
        <v>34986.0</v>
      </c>
      <c r="D5498" s="26" t="str">
        <f t="shared" si="1"/>
        <v> </v>
      </c>
      <c r="E5498" s="27" t="str">
        <f t="shared" si="2"/>
        <v> </v>
      </c>
    </row>
    <row r="5499">
      <c r="A5499" s="24">
        <v>17271.0</v>
      </c>
      <c r="B5499" s="24" t="s">
        <v>5445</v>
      </c>
      <c r="C5499" s="25">
        <v>30677.0</v>
      </c>
      <c r="D5499" s="26" t="str">
        <f t="shared" si="1"/>
        <v> </v>
      </c>
      <c r="E5499" s="27" t="str">
        <f t="shared" si="2"/>
        <v> </v>
      </c>
    </row>
    <row r="5500">
      <c r="A5500" s="24">
        <v>17272.0</v>
      </c>
      <c r="B5500" s="24" t="s">
        <v>5446</v>
      </c>
      <c r="C5500" s="25">
        <v>15370.0</v>
      </c>
      <c r="D5500" s="26" t="str">
        <f t="shared" si="1"/>
        <v> </v>
      </c>
      <c r="E5500" s="27" t="str">
        <f t="shared" si="2"/>
        <v> </v>
      </c>
    </row>
    <row r="5501">
      <c r="A5501" s="24">
        <v>17273.0</v>
      </c>
      <c r="B5501" s="24" t="s">
        <v>5447</v>
      </c>
      <c r="C5501" s="25">
        <v>20862.0</v>
      </c>
      <c r="D5501" s="26" t="str">
        <f t="shared" si="1"/>
        <v> </v>
      </c>
      <c r="E5501" s="27" t="str">
        <f t="shared" si="2"/>
        <v> </v>
      </c>
    </row>
    <row r="5502">
      <c r="A5502" s="24">
        <v>17274.0</v>
      </c>
      <c r="B5502" s="24" t="s">
        <v>5448</v>
      </c>
      <c r="C5502" s="25">
        <v>34730.0</v>
      </c>
      <c r="D5502" s="26" t="str">
        <f t="shared" si="1"/>
        <v> </v>
      </c>
      <c r="E5502" s="27" t="str">
        <f t="shared" si="2"/>
        <v> </v>
      </c>
    </row>
    <row r="5503">
      <c r="A5503" s="24">
        <v>17275.0</v>
      </c>
      <c r="B5503" s="24" t="s">
        <v>5449</v>
      </c>
      <c r="C5503" s="25">
        <v>36215.0</v>
      </c>
      <c r="D5503" s="26" t="str">
        <f t="shared" si="1"/>
        <v> </v>
      </c>
      <c r="E5503" s="27" t="str">
        <f t="shared" si="2"/>
        <v> </v>
      </c>
    </row>
    <row r="5504">
      <c r="A5504" s="24">
        <v>17276.0</v>
      </c>
      <c r="B5504" s="24" t="s">
        <v>5450</v>
      </c>
      <c r="C5504" s="25">
        <v>25945.0</v>
      </c>
      <c r="D5504" s="26" t="str">
        <f t="shared" si="1"/>
        <v> </v>
      </c>
      <c r="E5504" s="27" t="str">
        <f t="shared" si="2"/>
        <v>Repeat</v>
      </c>
    </row>
    <row r="5505">
      <c r="A5505" s="24">
        <v>17276.0</v>
      </c>
      <c r="B5505" s="24" t="s">
        <v>5451</v>
      </c>
      <c r="C5505" s="25">
        <v>25945.0</v>
      </c>
      <c r="D5505" s="26" t="str">
        <f t="shared" si="1"/>
        <v> </v>
      </c>
      <c r="E5505" s="27" t="str">
        <f t="shared" si="2"/>
        <v>Repeat</v>
      </c>
    </row>
    <row r="5506">
      <c r="A5506" s="24">
        <v>17277.0</v>
      </c>
      <c r="B5506" s="24" t="s">
        <v>5452</v>
      </c>
      <c r="C5506" s="25">
        <v>29742.0</v>
      </c>
      <c r="D5506" s="26" t="str">
        <f t="shared" si="1"/>
        <v> </v>
      </c>
      <c r="E5506" s="27" t="str">
        <f t="shared" si="2"/>
        <v> </v>
      </c>
    </row>
    <row r="5507">
      <c r="A5507" s="24">
        <v>17278.0</v>
      </c>
      <c r="B5507" s="24" t="s">
        <v>5453</v>
      </c>
      <c r="C5507" s="25">
        <v>17633.0</v>
      </c>
      <c r="D5507" s="26" t="str">
        <f t="shared" si="1"/>
        <v> </v>
      </c>
      <c r="E5507" s="27" t="str">
        <f t="shared" si="2"/>
        <v> </v>
      </c>
    </row>
    <row r="5508">
      <c r="A5508" s="24">
        <v>17279.0</v>
      </c>
      <c r="B5508" s="24" t="s">
        <v>5454</v>
      </c>
      <c r="C5508" s="25">
        <v>16640.0</v>
      </c>
      <c r="D5508" s="26" t="str">
        <f t="shared" si="1"/>
        <v> </v>
      </c>
      <c r="E5508" s="27" t="str">
        <f t="shared" si="2"/>
        <v> </v>
      </c>
    </row>
    <row r="5509">
      <c r="A5509" s="24">
        <v>17280.0</v>
      </c>
      <c r="B5509" s="24" t="s">
        <v>5455</v>
      </c>
      <c r="C5509" s="25">
        <v>29439.0</v>
      </c>
      <c r="D5509" s="26" t="str">
        <f t="shared" si="1"/>
        <v> </v>
      </c>
      <c r="E5509" s="27" t="str">
        <f t="shared" si="2"/>
        <v> </v>
      </c>
    </row>
    <row r="5510">
      <c r="A5510" s="24">
        <v>17282.0</v>
      </c>
      <c r="B5510" s="24" t="s">
        <v>5456</v>
      </c>
      <c r="C5510" s="25">
        <v>23082.0</v>
      </c>
      <c r="D5510" s="26" t="str">
        <f t="shared" si="1"/>
        <v> </v>
      </c>
      <c r="E5510" s="27" t="str">
        <f t="shared" si="2"/>
        <v> </v>
      </c>
    </row>
    <row r="5511">
      <c r="A5511" s="24">
        <v>17283.0</v>
      </c>
      <c r="B5511" s="24" t="s">
        <v>5457</v>
      </c>
      <c r="C5511" s="25">
        <v>20108.0</v>
      </c>
      <c r="D5511" s="26" t="str">
        <f t="shared" si="1"/>
        <v>Repeat</v>
      </c>
      <c r="E5511" s="27" t="str">
        <f t="shared" si="2"/>
        <v>Repeat</v>
      </c>
    </row>
    <row r="5512">
      <c r="A5512" s="24">
        <v>17285.0</v>
      </c>
      <c r="B5512" s="24" t="s">
        <v>5458</v>
      </c>
      <c r="C5512" s="25">
        <v>25666.0</v>
      </c>
      <c r="D5512" s="26" t="str">
        <f t="shared" si="1"/>
        <v> </v>
      </c>
      <c r="E5512" s="27" t="str">
        <f t="shared" si="2"/>
        <v> </v>
      </c>
    </row>
    <row r="5513">
      <c r="A5513" s="24">
        <v>17286.0</v>
      </c>
      <c r="B5513" s="24" t="s">
        <v>5459</v>
      </c>
      <c r="C5513" s="25">
        <v>16047.0</v>
      </c>
      <c r="D5513" s="26" t="str">
        <f t="shared" si="1"/>
        <v> </v>
      </c>
      <c r="E5513" s="27" t="str">
        <f t="shared" si="2"/>
        <v> </v>
      </c>
    </row>
    <row r="5514">
      <c r="A5514" s="24">
        <v>17288.0</v>
      </c>
      <c r="B5514" s="24" t="s">
        <v>5460</v>
      </c>
      <c r="C5514" s="25">
        <v>22364.0</v>
      </c>
      <c r="D5514" s="26" t="str">
        <f t="shared" si="1"/>
        <v> </v>
      </c>
      <c r="E5514" s="27" t="str">
        <f t="shared" si="2"/>
        <v> </v>
      </c>
    </row>
    <row r="5515">
      <c r="A5515" s="24">
        <v>17289.0</v>
      </c>
      <c r="B5515" s="24" t="s">
        <v>5461</v>
      </c>
      <c r="C5515" s="25">
        <v>17562.0</v>
      </c>
      <c r="D5515" s="26" t="str">
        <f t="shared" si="1"/>
        <v> </v>
      </c>
      <c r="E5515" s="27" t="str">
        <f t="shared" si="2"/>
        <v> </v>
      </c>
    </row>
    <row r="5516">
      <c r="A5516" s="24">
        <v>17290.0</v>
      </c>
      <c r="B5516" s="24" t="s">
        <v>5462</v>
      </c>
      <c r="C5516" s="25">
        <v>15125.0</v>
      </c>
      <c r="D5516" s="26" t="str">
        <f t="shared" si="1"/>
        <v> </v>
      </c>
      <c r="E5516" s="27" t="str">
        <f t="shared" si="2"/>
        <v> </v>
      </c>
    </row>
    <row r="5517">
      <c r="A5517" s="24">
        <v>17291.0</v>
      </c>
      <c r="B5517" s="24" t="s">
        <v>5463</v>
      </c>
      <c r="C5517" s="25">
        <v>23071.0</v>
      </c>
      <c r="D5517" s="26" t="str">
        <f t="shared" si="1"/>
        <v>Repeat</v>
      </c>
      <c r="E5517" s="27" t="str">
        <f t="shared" si="2"/>
        <v>Repeat</v>
      </c>
    </row>
    <row r="5518">
      <c r="A5518" s="24">
        <v>17292.0</v>
      </c>
      <c r="B5518" s="24" t="s">
        <v>5464</v>
      </c>
      <c r="C5518" s="25">
        <v>35216.0</v>
      </c>
      <c r="D5518" s="26" t="str">
        <f t="shared" si="1"/>
        <v> </v>
      </c>
      <c r="E5518" s="27" t="str">
        <f t="shared" si="2"/>
        <v> </v>
      </c>
    </row>
    <row r="5519">
      <c r="A5519" s="24">
        <v>17293.0</v>
      </c>
      <c r="B5519" s="24" t="s">
        <v>5465</v>
      </c>
      <c r="C5519" s="25">
        <v>16663.0</v>
      </c>
      <c r="D5519" s="26" t="str">
        <f t="shared" si="1"/>
        <v> </v>
      </c>
      <c r="E5519" s="27" t="str">
        <f t="shared" si="2"/>
        <v> </v>
      </c>
    </row>
    <row r="5520">
      <c r="A5520" s="24">
        <v>17294.0</v>
      </c>
      <c r="B5520" s="24" t="s">
        <v>5466</v>
      </c>
      <c r="C5520" s="25">
        <v>28685.0</v>
      </c>
      <c r="D5520" s="26" t="str">
        <f t="shared" si="1"/>
        <v> </v>
      </c>
      <c r="E5520" s="27" t="str">
        <f t="shared" si="2"/>
        <v> </v>
      </c>
    </row>
    <row r="5521">
      <c r="A5521" s="24">
        <v>17295.0</v>
      </c>
      <c r="B5521" s="24" t="s">
        <v>5467</v>
      </c>
      <c r="C5521" s="25">
        <v>22870.0</v>
      </c>
      <c r="D5521" s="26" t="str">
        <f t="shared" si="1"/>
        <v> </v>
      </c>
      <c r="E5521" s="27" t="str">
        <f t="shared" si="2"/>
        <v> </v>
      </c>
    </row>
    <row r="5522">
      <c r="A5522" s="24">
        <v>17297.0</v>
      </c>
      <c r="B5522" s="24" t="s">
        <v>5468</v>
      </c>
      <c r="C5522" s="25">
        <v>18233.0</v>
      </c>
      <c r="D5522" s="26" t="str">
        <f t="shared" si="1"/>
        <v> </v>
      </c>
      <c r="E5522" s="27" t="str">
        <f t="shared" si="2"/>
        <v>Repeat</v>
      </c>
    </row>
    <row r="5523">
      <c r="A5523" s="24">
        <v>17297.0</v>
      </c>
      <c r="B5523" s="24" t="s">
        <v>5469</v>
      </c>
      <c r="C5523" s="25">
        <v>18233.0</v>
      </c>
      <c r="D5523" s="26" t="str">
        <f t="shared" si="1"/>
        <v> </v>
      </c>
      <c r="E5523" s="27" t="str">
        <f t="shared" si="2"/>
        <v>Repeat</v>
      </c>
    </row>
    <row r="5524">
      <c r="A5524" s="24">
        <v>17298.0</v>
      </c>
      <c r="B5524" s="24" t="s">
        <v>5470</v>
      </c>
      <c r="C5524" s="25">
        <v>18185.0</v>
      </c>
      <c r="D5524" s="26" t="str">
        <f t="shared" si="1"/>
        <v>Repeat</v>
      </c>
      <c r="E5524" s="27" t="str">
        <f t="shared" si="2"/>
        <v>Repeat</v>
      </c>
    </row>
    <row r="5525">
      <c r="A5525" s="24">
        <v>17300.0</v>
      </c>
      <c r="B5525" s="24" t="s">
        <v>5471</v>
      </c>
      <c r="C5525" s="25">
        <v>23437.0</v>
      </c>
      <c r="D5525" s="26" t="str">
        <f t="shared" si="1"/>
        <v> </v>
      </c>
      <c r="E5525" s="27" t="str">
        <f t="shared" si="2"/>
        <v> </v>
      </c>
    </row>
    <row r="5526">
      <c r="A5526" s="24">
        <v>17301.0</v>
      </c>
      <c r="B5526" s="24" t="s">
        <v>5472</v>
      </c>
      <c r="C5526" s="25">
        <v>31281.0</v>
      </c>
      <c r="D5526" s="26" t="str">
        <f t="shared" si="1"/>
        <v> </v>
      </c>
      <c r="E5526" s="27" t="str">
        <f t="shared" si="2"/>
        <v> </v>
      </c>
    </row>
    <row r="5527">
      <c r="A5527" s="24">
        <v>17303.0</v>
      </c>
      <c r="B5527" s="24" t="s">
        <v>5473</v>
      </c>
      <c r="C5527" s="25">
        <v>13916.0</v>
      </c>
      <c r="D5527" s="26" t="str">
        <f t="shared" si="1"/>
        <v> </v>
      </c>
      <c r="E5527" s="27" t="str">
        <f t="shared" si="2"/>
        <v> </v>
      </c>
    </row>
    <row r="5528">
      <c r="A5528" s="24">
        <v>17305.0</v>
      </c>
      <c r="B5528" s="24" t="s">
        <v>5474</v>
      </c>
      <c r="C5528" s="25">
        <v>17128.0</v>
      </c>
      <c r="D5528" s="26" t="str">
        <f t="shared" si="1"/>
        <v> </v>
      </c>
      <c r="E5528" s="27" t="str">
        <f t="shared" si="2"/>
        <v> </v>
      </c>
    </row>
    <row r="5529">
      <c r="A5529" s="24">
        <v>17306.0</v>
      </c>
      <c r="B5529" s="24" t="s">
        <v>5475</v>
      </c>
      <c r="C5529" s="25">
        <v>21668.0</v>
      </c>
      <c r="D5529" s="26" t="str">
        <f t="shared" si="1"/>
        <v> </v>
      </c>
      <c r="E5529" s="27" t="str">
        <f t="shared" si="2"/>
        <v> </v>
      </c>
    </row>
    <row r="5530">
      <c r="A5530" s="24">
        <v>17307.0</v>
      </c>
      <c r="B5530" s="24" t="s">
        <v>5476</v>
      </c>
      <c r="C5530" s="25">
        <v>15229.0</v>
      </c>
      <c r="D5530" s="26" t="str">
        <f t="shared" si="1"/>
        <v> </v>
      </c>
      <c r="E5530" s="27" t="str">
        <f t="shared" si="2"/>
        <v> </v>
      </c>
    </row>
    <row r="5531">
      <c r="A5531" s="24">
        <v>17308.0</v>
      </c>
      <c r="B5531" s="24" t="s">
        <v>5477</v>
      </c>
      <c r="C5531" s="25">
        <v>26605.0</v>
      </c>
      <c r="D5531" s="26" t="str">
        <f t="shared" si="1"/>
        <v> </v>
      </c>
      <c r="E5531" s="27" t="str">
        <f t="shared" si="2"/>
        <v> </v>
      </c>
    </row>
    <row r="5532">
      <c r="A5532" s="24">
        <v>17309.0</v>
      </c>
      <c r="B5532" s="24" t="s">
        <v>5478</v>
      </c>
      <c r="C5532" s="25">
        <v>18816.0</v>
      </c>
      <c r="D5532" s="26" t="str">
        <f t="shared" si="1"/>
        <v>Repeat</v>
      </c>
      <c r="E5532" s="27" t="str">
        <f t="shared" si="2"/>
        <v>Repeat</v>
      </c>
    </row>
    <row r="5533">
      <c r="A5533" s="24">
        <v>17310.0</v>
      </c>
      <c r="B5533" s="24" t="s">
        <v>5479</v>
      </c>
      <c r="C5533" s="25">
        <v>18041.0</v>
      </c>
      <c r="D5533" s="26" t="str">
        <f t="shared" si="1"/>
        <v> </v>
      </c>
      <c r="E5533" s="27" t="str">
        <f t="shared" si="2"/>
        <v> </v>
      </c>
    </row>
    <row r="5534">
      <c r="A5534" s="24">
        <v>17311.0</v>
      </c>
      <c r="B5534" s="24" t="s">
        <v>5480</v>
      </c>
      <c r="C5534" s="25">
        <v>26877.0</v>
      </c>
      <c r="D5534" s="26" t="str">
        <f t="shared" si="1"/>
        <v> </v>
      </c>
      <c r="E5534" s="27" t="str">
        <f t="shared" si="2"/>
        <v> </v>
      </c>
    </row>
    <row r="5535">
      <c r="A5535" s="24">
        <v>17312.0</v>
      </c>
      <c r="B5535" s="24" t="s">
        <v>5481</v>
      </c>
      <c r="C5535" s="25">
        <v>26135.0</v>
      </c>
      <c r="D5535" s="26" t="str">
        <f t="shared" si="1"/>
        <v> </v>
      </c>
      <c r="E5535" s="27" t="str">
        <f t="shared" si="2"/>
        <v>Repeat</v>
      </c>
    </row>
    <row r="5536">
      <c r="A5536" s="24">
        <v>17312.0</v>
      </c>
      <c r="B5536" s="24" t="s">
        <v>5482</v>
      </c>
      <c r="C5536" s="25">
        <v>26135.0</v>
      </c>
      <c r="D5536" s="26" t="str">
        <f t="shared" si="1"/>
        <v>Repeat</v>
      </c>
      <c r="E5536" s="27" t="str">
        <f t="shared" si="2"/>
        <v>Repeat</v>
      </c>
    </row>
    <row r="5537">
      <c r="A5537" s="24">
        <v>17314.0</v>
      </c>
      <c r="B5537" s="24" t="s">
        <v>5483</v>
      </c>
      <c r="C5537" s="25">
        <v>27861.0</v>
      </c>
      <c r="D5537" s="26" t="str">
        <f t="shared" si="1"/>
        <v> </v>
      </c>
      <c r="E5537" s="27" t="str">
        <f t="shared" si="2"/>
        <v> </v>
      </c>
    </row>
    <row r="5538">
      <c r="A5538" s="24">
        <v>17316.0</v>
      </c>
      <c r="B5538" s="24" t="s">
        <v>5484</v>
      </c>
      <c r="C5538" s="25">
        <v>21188.0</v>
      </c>
      <c r="D5538" s="26" t="str">
        <f t="shared" si="1"/>
        <v> </v>
      </c>
      <c r="E5538" s="27" t="str">
        <f t="shared" si="2"/>
        <v> </v>
      </c>
    </row>
    <row r="5539">
      <c r="A5539" s="24">
        <v>17317.0</v>
      </c>
      <c r="B5539" s="24" t="s">
        <v>5485</v>
      </c>
      <c r="C5539" s="25">
        <v>20616.0</v>
      </c>
      <c r="D5539" s="26" t="str">
        <f t="shared" si="1"/>
        <v> </v>
      </c>
      <c r="E5539" s="27" t="str">
        <f t="shared" si="2"/>
        <v> </v>
      </c>
    </row>
    <row r="5540">
      <c r="A5540" s="24">
        <v>17318.0</v>
      </c>
      <c r="B5540" s="24" t="s">
        <v>5486</v>
      </c>
      <c r="C5540" s="25">
        <v>20974.0</v>
      </c>
      <c r="D5540" s="26" t="str">
        <f t="shared" si="1"/>
        <v> </v>
      </c>
      <c r="E5540" s="27" t="str">
        <f t="shared" si="2"/>
        <v> </v>
      </c>
    </row>
    <row r="5541">
      <c r="A5541" s="24">
        <v>17320.0</v>
      </c>
      <c r="B5541" s="24" t="s">
        <v>5487</v>
      </c>
      <c r="C5541" s="25">
        <v>23770.0</v>
      </c>
      <c r="D5541" s="26" t="str">
        <f t="shared" si="1"/>
        <v> </v>
      </c>
      <c r="E5541" s="27" t="str">
        <f t="shared" si="2"/>
        <v> </v>
      </c>
    </row>
    <row r="5542">
      <c r="A5542" s="24">
        <v>17321.0</v>
      </c>
      <c r="B5542" s="24" t="s">
        <v>5488</v>
      </c>
      <c r="C5542" s="25">
        <v>19084.0</v>
      </c>
      <c r="D5542" s="26" t="str">
        <f t="shared" si="1"/>
        <v> </v>
      </c>
      <c r="E5542" s="27" t="str">
        <f t="shared" si="2"/>
        <v>Repeat</v>
      </c>
    </row>
    <row r="5543">
      <c r="A5543" s="24">
        <v>17321.0</v>
      </c>
      <c r="B5543" s="24" t="s">
        <v>5489</v>
      </c>
      <c r="C5543" s="25">
        <v>19084.0</v>
      </c>
      <c r="D5543" s="26" t="str">
        <f t="shared" si="1"/>
        <v> </v>
      </c>
      <c r="E5543" s="27" t="str">
        <f t="shared" si="2"/>
        <v>Repeat</v>
      </c>
    </row>
    <row r="5544">
      <c r="A5544" s="24">
        <v>17322.0</v>
      </c>
      <c r="B5544" s="24" t="s">
        <v>5490</v>
      </c>
      <c r="C5544" s="25">
        <v>13998.0</v>
      </c>
      <c r="D5544" s="26" t="str">
        <f t="shared" si="1"/>
        <v> </v>
      </c>
      <c r="E5544" s="27" t="str">
        <f t="shared" si="2"/>
        <v> </v>
      </c>
    </row>
    <row r="5545">
      <c r="A5545" s="24">
        <v>17323.0</v>
      </c>
      <c r="B5545" s="24" t="s">
        <v>5491</v>
      </c>
      <c r="C5545" s="25">
        <v>25004.0</v>
      </c>
      <c r="D5545" s="26" t="str">
        <f t="shared" si="1"/>
        <v>Repeat</v>
      </c>
      <c r="E5545" s="27" t="str">
        <f t="shared" si="2"/>
        <v>Repeat</v>
      </c>
    </row>
    <row r="5546">
      <c r="A5546" s="24">
        <v>17324.0</v>
      </c>
      <c r="B5546" s="24" t="s">
        <v>5492</v>
      </c>
      <c r="C5546" s="25">
        <v>27214.0</v>
      </c>
      <c r="D5546" s="26" t="str">
        <f t="shared" si="1"/>
        <v> </v>
      </c>
      <c r="E5546" s="27" t="str">
        <f t="shared" si="2"/>
        <v> </v>
      </c>
    </row>
    <row r="5547">
      <c r="A5547" s="24">
        <v>17325.0</v>
      </c>
      <c r="B5547" s="24" t="s">
        <v>5493</v>
      </c>
      <c r="C5547" s="25">
        <v>28876.0</v>
      </c>
      <c r="D5547" s="26" t="str">
        <f t="shared" si="1"/>
        <v> </v>
      </c>
      <c r="E5547" s="27" t="str">
        <f t="shared" si="2"/>
        <v> </v>
      </c>
    </row>
    <row r="5548">
      <c r="A5548" s="24">
        <v>17326.0</v>
      </c>
      <c r="B5548" s="24" t="s">
        <v>5494</v>
      </c>
      <c r="C5548" s="25">
        <v>17382.0</v>
      </c>
      <c r="D5548" s="26" t="str">
        <f t="shared" si="1"/>
        <v>Repeat</v>
      </c>
      <c r="E5548" s="27" t="str">
        <f t="shared" si="2"/>
        <v>Repeat</v>
      </c>
    </row>
    <row r="5549">
      <c r="A5549" s="24">
        <v>17327.0</v>
      </c>
      <c r="B5549" s="24" t="s">
        <v>5495</v>
      </c>
      <c r="C5549" s="25">
        <v>24176.0</v>
      </c>
      <c r="D5549" s="26" t="str">
        <f t="shared" si="1"/>
        <v> </v>
      </c>
      <c r="E5549" s="27" t="str">
        <f t="shared" si="2"/>
        <v> </v>
      </c>
    </row>
    <row r="5550">
      <c r="A5550" s="24">
        <v>17328.0</v>
      </c>
      <c r="B5550" s="24" t="s">
        <v>5496</v>
      </c>
      <c r="C5550" s="25">
        <v>15964.0</v>
      </c>
      <c r="D5550" s="26" t="str">
        <f t="shared" si="1"/>
        <v>Repeat</v>
      </c>
      <c r="E5550" s="27" t="str">
        <f t="shared" si="2"/>
        <v>Repeat</v>
      </c>
    </row>
    <row r="5551">
      <c r="A5551" s="24">
        <v>17329.0</v>
      </c>
      <c r="B5551" s="24" t="s">
        <v>5497</v>
      </c>
      <c r="C5551" s="25">
        <v>27776.0</v>
      </c>
      <c r="D5551" s="26" t="str">
        <f t="shared" si="1"/>
        <v> </v>
      </c>
      <c r="E5551" s="27" t="str">
        <f t="shared" si="2"/>
        <v> </v>
      </c>
    </row>
    <row r="5552">
      <c r="A5552" s="24">
        <v>17330.0</v>
      </c>
      <c r="B5552" s="24" t="s">
        <v>5498</v>
      </c>
      <c r="C5552" s="25">
        <v>15033.0</v>
      </c>
      <c r="D5552" s="26" t="str">
        <f t="shared" si="1"/>
        <v> </v>
      </c>
      <c r="E5552" s="27" t="str">
        <f t="shared" si="2"/>
        <v> </v>
      </c>
    </row>
    <row r="5553">
      <c r="A5553" s="24">
        <v>17331.0</v>
      </c>
      <c r="B5553" s="24" t="s">
        <v>5499</v>
      </c>
      <c r="C5553" s="25">
        <v>19993.0</v>
      </c>
      <c r="D5553" s="26" t="str">
        <f t="shared" si="1"/>
        <v> </v>
      </c>
      <c r="E5553" s="27" t="str">
        <f t="shared" si="2"/>
        <v> </v>
      </c>
    </row>
    <row r="5554">
      <c r="A5554" s="24">
        <v>17333.0</v>
      </c>
      <c r="B5554" s="24" t="s">
        <v>5500</v>
      </c>
      <c r="C5554" s="25">
        <v>15071.0</v>
      </c>
      <c r="D5554" s="26" t="str">
        <f t="shared" si="1"/>
        <v> </v>
      </c>
      <c r="E5554" s="27" t="str">
        <f t="shared" si="2"/>
        <v> </v>
      </c>
    </row>
    <row r="5555">
      <c r="A5555" s="24">
        <v>17334.0</v>
      </c>
      <c r="B5555" s="24" t="s">
        <v>5501</v>
      </c>
      <c r="C5555" s="25">
        <v>25243.0</v>
      </c>
      <c r="D5555" s="26" t="str">
        <f t="shared" si="1"/>
        <v> </v>
      </c>
      <c r="E5555" s="27" t="str">
        <f t="shared" si="2"/>
        <v>Repeat</v>
      </c>
    </row>
    <row r="5556">
      <c r="A5556" s="24">
        <v>17334.0</v>
      </c>
      <c r="B5556" s="24" t="s">
        <v>5502</v>
      </c>
      <c r="C5556" s="25">
        <v>25243.0</v>
      </c>
      <c r="D5556" s="26" t="str">
        <f t="shared" si="1"/>
        <v>Repeat</v>
      </c>
      <c r="E5556" s="27" t="str">
        <f t="shared" si="2"/>
        <v>Repeat</v>
      </c>
    </row>
    <row r="5557">
      <c r="A5557" s="24">
        <v>17335.0</v>
      </c>
      <c r="B5557" s="24" t="s">
        <v>5503</v>
      </c>
      <c r="C5557" s="25">
        <v>30732.0</v>
      </c>
      <c r="D5557" s="26" t="str">
        <f t="shared" si="1"/>
        <v>Repeat</v>
      </c>
      <c r="E5557" s="27" t="str">
        <f t="shared" si="2"/>
        <v> </v>
      </c>
    </row>
    <row r="5558">
      <c r="A5558" s="24">
        <v>17336.0</v>
      </c>
      <c r="B5558" s="24" t="s">
        <v>5504</v>
      </c>
      <c r="C5558" s="25">
        <v>12784.0</v>
      </c>
      <c r="D5558" s="26" t="str">
        <f t="shared" si="1"/>
        <v> </v>
      </c>
      <c r="E5558" s="27" t="str">
        <f t="shared" si="2"/>
        <v>Repeat</v>
      </c>
    </row>
    <row r="5559">
      <c r="A5559" s="24">
        <v>17336.0</v>
      </c>
      <c r="B5559" s="24" t="s">
        <v>5505</v>
      </c>
      <c r="C5559" s="25">
        <v>12784.0</v>
      </c>
      <c r="D5559" s="26" t="str">
        <f t="shared" si="1"/>
        <v> </v>
      </c>
      <c r="E5559" s="27" t="str">
        <f t="shared" si="2"/>
        <v>Repeat</v>
      </c>
    </row>
    <row r="5560">
      <c r="A5560" s="24">
        <v>17337.0</v>
      </c>
      <c r="B5560" s="24" t="s">
        <v>5506</v>
      </c>
      <c r="C5560" s="25">
        <v>18183.0</v>
      </c>
      <c r="D5560" s="26" t="str">
        <f t="shared" si="1"/>
        <v> </v>
      </c>
      <c r="E5560" s="27" t="str">
        <f t="shared" si="2"/>
        <v> </v>
      </c>
    </row>
    <row r="5561">
      <c r="A5561" s="24">
        <v>17338.0</v>
      </c>
      <c r="B5561" s="24" t="s">
        <v>5507</v>
      </c>
      <c r="C5561" s="25">
        <v>14875.0</v>
      </c>
      <c r="D5561" s="26" t="str">
        <f t="shared" si="1"/>
        <v> </v>
      </c>
      <c r="E5561" s="27" t="str">
        <f t="shared" si="2"/>
        <v> </v>
      </c>
    </row>
    <row r="5562">
      <c r="A5562" s="24">
        <v>17339.0</v>
      </c>
      <c r="B5562" s="24" t="s">
        <v>5508</v>
      </c>
      <c r="C5562" s="25">
        <v>15599.0</v>
      </c>
      <c r="D5562" s="26" t="str">
        <f t="shared" si="1"/>
        <v> </v>
      </c>
      <c r="E5562" s="27" t="str">
        <f t="shared" si="2"/>
        <v> </v>
      </c>
    </row>
    <row r="5563">
      <c r="A5563" s="24">
        <v>17340.0</v>
      </c>
      <c r="B5563" s="24" t="s">
        <v>5509</v>
      </c>
      <c r="C5563" s="25">
        <v>26715.0</v>
      </c>
      <c r="D5563" s="26" t="str">
        <f t="shared" si="1"/>
        <v> </v>
      </c>
      <c r="E5563" s="27" t="str">
        <f t="shared" si="2"/>
        <v>Repeat</v>
      </c>
    </row>
    <row r="5564">
      <c r="A5564" s="24">
        <v>17340.0</v>
      </c>
      <c r="B5564" s="24" t="s">
        <v>5510</v>
      </c>
      <c r="C5564" s="25">
        <v>26715.0</v>
      </c>
      <c r="D5564" s="26" t="str">
        <f t="shared" si="1"/>
        <v> </v>
      </c>
      <c r="E5564" s="27" t="str">
        <f t="shared" si="2"/>
        <v>Repeat</v>
      </c>
    </row>
    <row r="5565">
      <c r="A5565" s="24">
        <v>17342.0</v>
      </c>
      <c r="B5565" s="24" t="s">
        <v>5511</v>
      </c>
      <c r="C5565" s="25">
        <v>20034.0</v>
      </c>
      <c r="D5565" s="26" t="str">
        <f t="shared" si="1"/>
        <v> </v>
      </c>
      <c r="E5565" s="27" t="str">
        <f t="shared" si="2"/>
        <v> </v>
      </c>
    </row>
    <row r="5566">
      <c r="A5566" s="24">
        <v>17343.0</v>
      </c>
      <c r="B5566" s="24" t="s">
        <v>5512</v>
      </c>
      <c r="C5566" s="25">
        <v>26929.0</v>
      </c>
      <c r="D5566" s="26" t="str">
        <f t="shared" si="1"/>
        <v>Repeat</v>
      </c>
      <c r="E5566" s="27" t="str">
        <f t="shared" si="2"/>
        <v>Repeat</v>
      </c>
    </row>
    <row r="5567">
      <c r="A5567" s="24">
        <v>17344.0</v>
      </c>
      <c r="B5567" s="24" t="s">
        <v>5513</v>
      </c>
      <c r="C5567" s="25">
        <v>20321.0</v>
      </c>
      <c r="D5567" s="26" t="str">
        <f t="shared" si="1"/>
        <v> </v>
      </c>
      <c r="E5567" s="27" t="str">
        <f t="shared" si="2"/>
        <v> </v>
      </c>
    </row>
    <row r="5568">
      <c r="A5568" s="24">
        <v>17345.0</v>
      </c>
      <c r="B5568" s="24" t="s">
        <v>5514</v>
      </c>
      <c r="C5568" s="25">
        <v>30508.0</v>
      </c>
      <c r="D5568" s="26" t="str">
        <f t="shared" si="1"/>
        <v>Repeat</v>
      </c>
      <c r="E5568" s="27" t="str">
        <f t="shared" si="2"/>
        <v>Repeat</v>
      </c>
    </row>
    <row r="5569">
      <c r="A5569" s="24">
        <v>17346.0</v>
      </c>
      <c r="B5569" s="24" t="s">
        <v>5515</v>
      </c>
      <c r="C5569" s="25">
        <v>36998.0</v>
      </c>
      <c r="D5569" s="26" t="str">
        <f t="shared" si="1"/>
        <v> </v>
      </c>
      <c r="E5569" s="27" t="str">
        <f t="shared" si="2"/>
        <v> </v>
      </c>
    </row>
    <row r="5570">
      <c r="A5570" s="24">
        <v>17347.0</v>
      </c>
      <c r="B5570" s="24" t="s">
        <v>5516</v>
      </c>
      <c r="C5570" s="25">
        <v>22820.0</v>
      </c>
      <c r="D5570" s="26" t="str">
        <f t="shared" si="1"/>
        <v> </v>
      </c>
      <c r="E5570" s="27" t="str">
        <f t="shared" si="2"/>
        <v> </v>
      </c>
    </row>
    <row r="5571">
      <c r="A5571" s="24">
        <v>17348.0</v>
      </c>
      <c r="B5571" s="24" t="s">
        <v>5517</v>
      </c>
      <c r="C5571" s="25">
        <v>24346.0</v>
      </c>
      <c r="D5571" s="26" t="str">
        <f t="shared" si="1"/>
        <v> </v>
      </c>
      <c r="E5571" s="27" t="str">
        <f t="shared" si="2"/>
        <v> </v>
      </c>
    </row>
    <row r="5572">
      <c r="A5572" s="24">
        <v>17349.0</v>
      </c>
      <c r="B5572" s="24" t="s">
        <v>5518</v>
      </c>
      <c r="C5572" s="25">
        <v>16193.0</v>
      </c>
      <c r="D5572" s="26" t="str">
        <f t="shared" si="1"/>
        <v> </v>
      </c>
      <c r="E5572" s="27" t="str">
        <f t="shared" si="2"/>
        <v> </v>
      </c>
    </row>
    <row r="5573">
      <c r="A5573" s="24">
        <v>17350.0</v>
      </c>
      <c r="B5573" s="24" t="s">
        <v>5519</v>
      </c>
      <c r="C5573" s="25">
        <v>14746.0</v>
      </c>
      <c r="D5573" s="26" t="str">
        <f t="shared" si="1"/>
        <v> </v>
      </c>
      <c r="E5573" s="27" t="str">
        <f t="shared" si="2"/>
        <v> </v>
      </c>
    </row>
    <row r="5574">
      <c r="A5574" s="24">
        <v>17351.0</v>
      </c>
      <c r="B5574" s="24" t="s">
        <v>5520</v>
      </c>
      <c r="C5574" s="25">
        <v>13050.0</v>
      </c>
      <c r="D5574" s="26" t="str">
        <f t="shared" si="1"/>
        <v> </v>
      </c>
      <c r="E5574" s="27" t="str">
        <f t="shared" si="2"/>
        <v> </v>
      </c>
    </row>
    <row r="5575">
      <c r="A5575" s="24">
        <v>17352.0</v>
      </c>
      <c r="B5575" s="24" t="s">
        <v>5521</v>
      </c>
      <c r="C5575" s="25">
        <v>20056.0</v>
      </c>
      <c r="D5575" s="26" t="str">
        <f t="shared" si="1"/>
        <v> </v>
      </c>
      <c r="E5575" s="27" t="str">
        <f t="shared" si="2"/>
        <v> </v>
      </c>
    </row>
    <row r="5576">
      <c r="A5576" s="24">
        <v>17354.0</v>
      </c>
      <c r="B5576" s="24" t="s">
        <v>5522</v>
      </c>
      <c r="C5576" s="25">
        <v>22883.0</v>
      </c>
      <c r="D5576" s="26" t="str">
        <f t="shared" si="1"/>
        <v> </v>
      </c>
      <c r="E5576" s="27" t="str">
        <f t="shared" si="2"/>
        <v> </v>
      </c>
    </row>
    <row r="5577">
      <c r="A5577" s="24">
        <v>17355.0</v>
      </c>
      <c r="B5577" s="24" t="s">
        <v>5523</v>
      </c>
      <c r="C5577" s="25">
        <v>25580.0</v>
      </c>
      <c r="D5577" s="26" t="str">
        <f t="shared" si="1"/>
        <v> </v>
      </c>
      <c r="E5577" s="27" t="str">
        <f t="shared" si="2"/>
        <v> </v>
      </c>
    </row>
    <row r="5578">
      <c r="A5578" s="24">
        <v>17356.0</v>
      </c>
      <c r="B5578" s="24" t="s">
        <v>5524</v>
      </c>
      <c r="C5578" s="25">
        <v>18854.0</v>
      </c>
      <c r="D5578" s="26" t="str">
        <f t="shared" si="1"/>
        <v> </v>
      </c>
      <c r="E5578" s="27" t="str">
        <f t="shared" si="2"/>
        <v> </v>
      </c>
    </row>
    <row r="5579">
      <c r="A5579" s="24">
        <v>17357.0</v>
      </c>
      <c r="B5579" s="24" t="s">
        <v>5525</v>
      </c>
      <c r="C5579" s="25">
        <v>18120.0</v>
      </c>
      <c r="D5579" s="26" t="str">
        <f t="shared" si="1"/>
        <v> </v>
      </c>
      <c r="E5579" s="27" t="str">
        <f t="shared" si="2"/>
        <v> </v>
      </c>
    </row>
    <row r="5580">
      <c r="A5580" s="24">
        <v>17358.0</v>
      </c>
      <c r="B5580" s="24" t="s">
        <v>5526</v>
      </c>
      <c r="C5580" s="25">
        <v>26128.0</v>
      </c>
      <c r="D5580" s="26" t="str">
        <f t="shared" si="1"/>
        <v>Repeat</v>
      </c>
      <c r="E5580" s="27" t="str">
        <f t="shared" si="2"/>
        <v>Repeat</v>
      </c>
    </row>
    <row r="5581">
      <c r="A5581" s="24">
        <v>17359.0</v>
      </c>
      <c r="B5581" s="24" t="s">
        <v>5527</v>
      </c>
      <c r="C5581" s="25">
        <v>19875.0</v>
      </c>
      <c r="D5581" s="26" t="str">
        <f t="shared" si="1"/>
        <v> </v>
      </c>
      <c r="E5581" s="27" t="str">
        <f t="shared" si="2"/>
        <v> </v>
      </c>
    </row>
    <row r="5582">
      <c r="A5582" s="24">
        <v>17360.0</v>
      </c>
      <c r="B5582" s="24" t="s">
        <v>5528</v>
      </c>
      <c r="C5582" s="25">
        <v>19781.0</v>
      </c>
      <c r="D5582" s="26" t="str">
        <f t="shared" si="1"/>
        <v>Repeat</v>
      </c>
      <c r="E5582" s="27" t="str">
        <f t="shared" si="2"/>
        <v> </v>
      </c>
    </row>
    <row r="5583">
      <c r="A5583" s="24">
        <v>17361.0</v>
      </c>
      <c r="B5583" s="24" t="s">
        <v>5529</v>
      </c>
      <c r="C5583" s="25">
        <v>16387.0</v>
      </c>
      <c r="D5583" s="26" t="str">
        <f t="shared" si="1"/>
        <v> </v>
      </c>
      <c r="E5583" s="27" t="str">
        <f t="shared" si="2"/>
        <v> </v>
      </c>
    </row>
    <row r="5584">
      <c r="A5584" s="24">
        <v>17362.0</v>
      </c>
      <c r="B5584" s="24" t="s">
        <v>5530</v>
      </c>
      <c r="C5584" s="25">
        <v>24242.0</v>
      </c>
      <c r="D5584" s="26" t="str">
        <f t="shared" si="1"/>
        <v> </v>
      </c>
      <c r="E5584" s="27" t="str">
        <f t="shared" si="2"/>
        <v> </v>
      </c>
    </row>
    <row r="5585">
      <c r="A5585" s="24">
        <v>17363.0</v>
      </c>
      <c r="B5585" s="24" t="s">
        <v>5531</v>
      </c>
      <c r="C5585" s="25">
        <v>25187.0</v>
      </c>
      <c r="D5585" s="26" t="str">
        <f t="shared" si="1"/>
        <v> </v>
      </c>
      <c r="E5585" s="27" t="str">
        <f t="shared" si="2"/>
        <v> </v>
      </c>
    </row>
    <row r="5586">
      <c r="A5586" s="24">
        <v>17364.0</v>
      </c>
      <c r="B5586" s="24" t="s">
        <v>5532</v>
      </c>
      <c r="C5586" s="25">
        <v>14335.0</v>
      </c>
      <c r="D5586" s="26" t="str">
        <f t="shared" si="1"/>
        <v>Repeat</v>
      </c>
      <c r="E5586" s="27" t="str">
        <f t="shared" si="2"/>
        <v>Repeat</v>
      </c>
    </row>
    <row r="5587">
      <c r="A5587" s="24">
        <v>17366.0</v>
      </c>
      <c r="B5587" s="24" t="s">
        <v>5533</v>
      </c>
      <c r="C5587" s="25">
        <v>15609.0</v>
      </c>
      <c r="D5587" s="26" t="str">
        <f t="shared" si="1"/>
        <v>Repeat</v>
      </c>
      <c r="E5587" s="27" t="str">
        <f t="shared" si="2"/>
        <v>Repeat</v>
      </c>
    </row>
    <row r="5588">
      <c r="A5588" s="24">
        <v>17367.0</v>
      </c>
      <c r="B5588" s="24" t="s">
        <v>5534</v>
      </c>
      <c r="C5588" s="25">
        <v>20919.0</v>
      </c>
      <c r="D5588" s="26" t="str">
        <f t="shared" si="1"/>
        <v>Repeat</v>
      </c>
      <c r="E5588" s="27" t="str">
        <f t="shared" si="2"/>
        <v>Repeat</v>
      </c>
    </row>
    <row r="5589">
      <c r="A5589" s="24">
        <v>17368.0</v>
      </c>
      <c r="B5589" s="24" t="s">
        <v>5535</v>
      </c>
      <c r="C5589" s="25">
        <v>15464.0</v>
      </c>
      <c r="D5589" s="26" t="str">
        <f t="shared" si="1"/>
        <v> </v>
      </c>
      <c r="E5589" s="27" t="str">
        <f t="shared" si="2"/>
        <v>Repeat</v>
      </c>
    </row>
    <row r="5590">
      <c r="A5590" s="24">
        <v>17368.0</v>
      </c>
      <c r="B5590" s="24" t="s">
        <v>5536</v>
      </c>
      <c r="C5590" s="25">
        <v>15464.0</v>
      </c>
      <c r="D5590" s="26" t="str">
        <f t="shared" si="1"/>
        <v> </v>
      </c>
      <c r="E5590" s="27" t="str">
        <f t="shared" si="2"/>
        <v>Repeat</v>
      </c>
    </row>
    <row r="5591">
      <c r="A5591" s="24">
        <v>17369.0</v>
      </c>
      <c r="B5591" s="24" t="s">
        <v>5537</v>
      </c>
      <c r="C5591" s="25">
        <v>32288.0</v>
      </c>
      <c r="D5591" s="26" t="str">
        <f t="shared" si="1"/>
        <v> </v>
      </c>
      <c r="E5591" s="27" t="str">
        <f t="shared" si="2"/>
        <v> </v>
      </c>
    </row>
    <row r="5592">
      <c r="A5592" s="24">
        <v>17370.0</v>
      </c>
      <c r="B5592" s="24" t="s">
        <v>5538</v>
      </c>
      <c r="C5592" s="25">
        <v>19205.0</v>
      </c>
      <c r="D5592" s="26" t="str">
        <f t="shared" si="1"/>
        <v> </v>
      </c>
      <c r="E5592" s="27" t="str">
        <f t="shared" si="2"/>
        <v> </v>
      </c>
    </row>
    <row r="5593">
      <c r="A5593" s="24">
        <v>17371.0</v>
      </c>
      <c r="B5593" s="24" t="s">
        <v>5539</v>
      </c>
      <c r="C5593" s="25">
        <v>31691.0</v>
      </c>
      <c r="D5593" s="26" t="str">
        <f t="shared" si="1"/>
        <v> </v>
      </c>
      <c r="E5593" s="27" t="str">
        <f t="shared" si="2"/>
        <v> </v>
      </c>
    </row>
    <row r="5594">
      <c r="A5594" s="24">
        <v>17372.0</v>
      </c>
      <c r="B5594" s="24" t="s">
        <v>5540</v>
      </c>
      <c r="C5594" s="25">
        <v>28927.0</v>
      </c>
      <c r="D5594" s="26" t="str">
        <f t="shared" si="1"/>
        <v>Repeat</v>
      </c>
      <c r="E5594" s="27" t="str">
        <f t="shared" si="2"/>
        <v>Repeat</v>
      </c>
    </row>
    <row r="5595">
      <c r="A5595" s="24">
        <v>17373.0</v>
      </c>
      <c r="B5595" s="24" t="s">
        <v>5541</v>
      </c>
      <c r="C5595" s="25">
        <v>12052.0</v>
      </c>
      <c r="D5595" s="26" t="str">
        <f t="shared" si="1"/>
        <v>Repeat</v>
      </c>
      <c r="E5595" s="27" t="str">
        <f t="shared" si="2"/>
        <v>Repeat</v>
      </c>
    </row>
    <row r="5596">
      <c r="A5596" s="24">
        <v>17374.0</v>
      </c>
      <c r="B5596" s="24" t="s">
        <v>5542</v>
      </c>
      <c r="C5596" s="25">
        <v>18469.0</v>
      </c>
      <c r="D5596" s="26" t="str">
        <f t="shared" si="1"/>
        <v> </v>
      </c>
      <c r="E5596" s="27" t="str">
        <f t="shared" si="2"/>
        <v> </v>
      </c>
    </row>
    <row r="5597">
      <c r="A5597" s="24">
        <v>17375.0</v>
      </c>
      <c r="B5597" s="24" t="s">
        <v>5543</v>
      </c>
      <c r="C5597" s="25">
        <v>20256.0</v>
      </c>
      <c r="D5597" s="26" t="str">
        <f t="shared" si="1"/>
        <v> </v>
      </c>
      <c r="E5597" s="27" t="str">
        <f t="shared" si="2"/>
        <v> </v>
      </c>
    </row>
    <row r="5598">
      <c r="A5598" s="24">
        <v>17376.0</v>
      </c>
      <c r="B5598" s="24" t="s">
        <v>5544</v>
      </c>
      <c r="C5598" s="25">
        <v>16276.0</v>
      </c>
      <c r="D5598" s="26" t="str">
        <f t="shared" si="1"/>
        <v>Repeat</v>
      </c>
      <c r="E5598" s="27" t="str">
        <f t="shared" si="2"/>
        <v>Repeat</v>
      </c>
    </row>
    <row r="5599">
      <c r="A5599" s="24">
        <v>17377.0</v>
      </c>
      <c r="B5599" s="24" t="s">
        <v>5545</v>
      </c>
      <c r="C5599" s="25">
        <v>14196.0</v>
      </c>
      <c r="D5599" s="26" t="str">
        <f t="shared" si="1"/>
        <v> </v>
      </c>
      <c r="E5599" s="27" t="str">
        <f t="shared" si="2"/>
        <v> </v>
      </c>
    </row>
    <row r="5600">
      <c r="A5600" s="24">
        <v>17378.0</v>
      </c>
      <c r="B5600" s="24" t="s">
        <v>3140</v>
      </c>
      <c r="C5600" s="25">
        <v>15255.0</v>
      </c>
      <c r="D5600" s="26" t="str">
        <f t="shared" si="1"/>
        <v>Repeat</v>
      </c>
      <c r="E5600" s="27" t="str">
        <f t="shared" si="2"/>
        <v> </v>
      </c>
    </row>
    <row r="5601">
      <c r="A5601" s="24">
        <v>17379.0</v>
      </c>
      <c r="B5601" s="24" t="s">
        <v>5546</v>
      </c>
      <c r="C5601" s="25">
        <v>25124.0</v>
      </c>
      <c r="D5601" s="26" t="str">
        <f t="shared" si="1"/>
        <v> </v>
      </c>
      <c r="E5601" s="27" t="str">
        <f t="shared" si="2"/>
        <v> </v>
      </c>
    </row>
    <row r="5602">
      <c r="A5602" s="24">
        <v>17380.0</v>
      </c>
      <c r="B5602" s="24" t="s">
        <v>5547</v>
      </c>
      <c r="C5602" s="25">
        <v>21029.0</v>
      </c>
      <c r="D5602" s="26" t="str">
        <f t="shared" si="1"/>
        <v>Repeat</v>
      </c>
      <c r="E5602" s="27" t="str">
        <f t="shared" si="2"/>
        <v>Repeat</v>
      </c>
    </row>
    <row r="5603">
      <c r="A5603" s="24">
        <v>17381.0</v>
      </c>
      <c r="B5603" s="24" t="s">
        <v>5548</v>
      </c>
      <c r="C5603" s="25">
        <v>28768.0</v>
      </c>
      <c r="D5603" s="26" t="str">
        <f t="shared" si="1"/>
        <v> </v>
      </c>
      <c r="E5603" s="27" t="str">
        <f t="shared" si="2"/>
        <v> </v>
      </c>
    </row>
    <row r="5604">
      <c r="A5604" s="24">
        <v>17382.0</v>
      </c>
      <c r="B5604" s="24" t="s">
        <v>5549</v>
      </c>
      <c r="C5604" s="25">
        <v>20693.0</v>
      </c>
      <c r="D5604" s="26" t="str">
        <f t="shared" si="1"/>
        <v>Repeat</v>
      </c>
      <c r="E5604" s="27" t="str">
        <f t="shared" si="2"/>
        <v>Repeat</v>
      </c>
    </row>
    <row r="5605">
      <c r="A5605" s="24">
        <v>17384.0</v>
      </c>
      <c r="B5605" s="24" t="s">
        <v>5550</v>
      </c>
      <c r="C5605" s="25">
        <v>19907.0</v>
      </c>
      <c r="D5605" s="26" t="str">
        <f t="shared" si="1"/>
        <v> </v>
      </c>
      <c r="E5605" s="27" t="str">
        <f t="shared" si="2"/>
        <v> </v>
      </c>
    </row>
    <row r="5606">
      <c r="A5606" s="24">
        <v>17385.0</v>
      </c>
      <c r="B5606" s="24" t="s">
        <v>5551</v>
      </c>
      <c r="C5606" s="25">
        <v>29501.0</v>
      </c>
      <c r="D5606" s="26" t="str">
        <f t="shared" si="1"/>
        <v> </v>
      </c>
      <c r="E5606" s="27" t="str">
        <f t="shared" si="2"/>
        <v> </v>
      </c>
    </row>
    <row r="5607">
      <c r="A5607" s="24">
        <v>17387.0</v>
      </c>
      <c r="B5607" s="24" t="s">
        <v>5552</v>
      </c>
      <c r="C5607" s="25">
        <v>19803.0</v>
      </c>
      <c r="D5607" s="26" t="str">
        <f t="shared" si="1"/>
        <v>Repeat</v>
      </c>
      <c r="E5607" s="27" t="str">
        <f t="shared" si="2"/>
        <v>Repeat</v>
      </c>
    </row>
    <row r="5608">
      <c r="A5608" s="24">
        <v>17388.0</v>
      </c>
      <c r="B5608" s="24" t="s">
        <v>5553</v>
      </c>
      <c r="C5608" s="25">
        <v>20837.0</v>
      </c>
      <c r="D5608" s="26" t="str">
        <f t="shared" si="1"/>
        <v> </v>
      </c>
      <c r="E5608" s="27" t="str">
        <f t="shared" si="2"/>
        <v> </v>
      </c>
    </row>
    <row r="5609">
      <c r="A5609" s="24">
        <v>17389.0</v>
      </c>
      <c r="B5609" s="24" t="s">
        <v>5554</v>
      </c>
      <c r="C5609" s="25">
        <v>25089.0</v>
      </c>
      <c r="D5609" s="26" t="str">
        <f t="shared" si="1"/>
        <v> </v>
      </c>
      <c r="E5609" s="27" t="str">
        <f t="shared" si="2"/>
        <v> </v>
      </c>
    </row>
    <row r="5610">
      <c r="A5610" s="24">
        <v>17390.0</v>
      </c>
      <c r="B5610" s="24" t="s">
        <v>5555</v>
      </c>
      <c r="C5610" s="25">
        <v>26869.0</v>
      </c>
      <c r="D5610" s="26" t="str">
        <f t="shared" si="1"/>
        <v> </v>
      </c>
      <c r="E5610" s="27" t="str">
        <f t="shared" si="2"/>
        <v> </v>
      </c>
    </row>
    <row r="5611">
      <c r="A5611" s="24">
        <v>17391.0</v>
      </c>
      <c r="B5611" s="24" t="s">
        <v>5556</v>
      </c>
      <c r="C5611" s="25">
        <v>21112.0</v>
      </c>
      <c r="D5611" s="26" t="str">
        <f t="shared" si="1"/>
        <v>Repeat</v>
      </c>
      <c r="E5611" s="27" t="str">
        <f t="shared" si="2"/>
        <v>Repeat</v>
      </c>
    </row>
    <row r="5612">
      <c r="A5612" s="24">
        <v>17392.0</v>
      </c>
      <c r="B5612" s="24" t="s">
        <v>5557</v>
      </c>
      <c r="C5612" s="25">
        <v>15475.0</v>
      </c>
      <c r="D5612" s="26" t="str">
        <f t="shared" si="1"/>
        <v> </v>
      </c>
      <c r="E5612" s="27" t="str">
        <f t="shared" si="2"/>
        <v>Repeat</v>
      </c>
    </row>
    <row r="5613">
      <c r="A5613" s="24">
        <v>17393.0</v>
      </c>
      <c r="B5613" s="24" t="s">
        <v>5558</v>
      </c>
      <c r="C5613" s="25">
        <v>21177.0</v>
      </c>
      <c r="D5613" s="26" t="str">
        <f t="shared" si="1"/>
        <v>Repeat</v>
      </c>
      <c r="E5613" s="27" t="str">
        <f t="shared" si="2"/>
        <v>Repeat</v>
      </c>
    </row>
    <row r="5614">
      <c r="A5614" s="24">
        <v>17394.0</v>
      </c>
      <c r="B5614" s="24" t="s">
        <v>5559</v>
      </c>
      <c r="C5614" s="25">
        <v>20350.0</v>
      </c>
      <c r="D5614" s="26" t="str">
        <f t="shared" si="1"/>
        <v> </v>
      </c>
      <c r="E5614" s="27" t="str">
        <f t="shared" si="2"/>
        <v> </v>
      </c>
    </row>
    <row r="5615">
      <c r="A5615" s="24">
        <v>17396.0</v>
      </c>
      <c r="B5615" s="24" t="s">
        <v>5560</v>
      </c>
      <c r="C5615" s="25">
        <v>18132.0</v>
      </c>
      <c r="D5615" s="26" t="str">
        <f t="shared" si="1"/>
        <v> </v>
      </c>
      <c r="E5615" s="27" t="str">
        <f t="shared" si="2"/>
        <v>Repeat</v>
      </c>
    </row>
    <row r="5616">
      <c r="A5616" s="24">
        <v>17397.0</v>
      </c>
      <c r="B5616" s="24" t="s">
        <v>5561</v>
      </c>
      <c r="C5616" s="25">
        <v>24358.0</v>
      </c>
      <c r="D5616" s="26" t="str">
        <f t="shared" si="1"/>
        <v> </v>
      </c>
      <c r="E5616" s="27" t="str">
        <f t="shared" si="2"/>
        <v> </v>
      </c>
    </row>
    <row r="5617">
      <c r="A5617" s="24">
        <v>17399.0</v>
      </c>
      <c r="B5617" s="24" t="s">
        <v>5562</v>
      </c>
      <c r="C5617" s="25">
        <v>19585.0</v>
      </c>
      <c r="D5617" s="26" t="str">
        <f t="shared" si="1"/>
        <v> </v>
      </c>
      <c r="E5617" s="27" t="str">
        <f t="shared" si="2"/>
        <v> </v>
      </c>
    </row>
    <row r="5618">
      <c r="A5618" s="24">
        <v>17400.0</v>
      </c>
      <c r="B5618" s="24" t="s">
        <v>5563</v>
      </c>
      <c r="C5618" s="25">
        <v>22359.0</v>
      </c>
      <c r="D5618" s="26" t="str">
        <f t="shared" si="1"/>
        <v> </v>
      </c>
      <c r="E5618" s="27" t="str">
        <f t="shared" si="2"/>
        <v> </v>
      </c>
    </row>
    <row r="5619">
      <c r="A5619" s="24">
        <v>17401.0</v>
      </c>
      <c r="B5619" s="24" t="s">
        <v>5564</v>
      </c>
      <c r="C5619" s="25">
        <v>19270.0</v>
      </c>
      <c r="D5619" s="26" t="str">
        <f t="shared" si="1"/>
        <v>Repeat</v>
      </c>
      <c r="E5619" s="27" t="str">
        <f t="shared" si="2"/>
        <v>Repeat</v>
      </c>
    </row>
    <row r="5620">
      <c r="A5620" s="24">
        <v>17402.0</v>
      </c>
      <c r="B5620" s="24" t="s">
        <v>5565</v>
      </c>
      <c r="C5620" s="25">
        <v>34747.0</v>
      </c>
      <c r="D5620" s="26" t="str">
        <f t="shared" si="1"/>
        <v> </v>
      </c>
      <c r="E5620" s="27" t="str">
        <f t="shared" si="2"/>
        <v> </v>
      </c>
    </row>
    <row r="5621">
      <c r="A5621" s="24">
        <v>17403.0</v>
      </c>
      <c r="B5621" s="24" t="s">
        <v>5566</v>
      </c>
      <c r="C5621" s="25">
        <v>26246.0</v>
      </c>
      <c r="D5621" s="26" t="str">
        <f t="shared" si="1"/>
        <v> </v>
      </c>
      <c r="E5621" s="27" t="str">
        <f t="shared" si="2"/>
        <v> </v>
      </c>
    </row>
    <row r="5622">
      <c r="A5622" s="24">
        <v>17405.0</v>
      </c>
      <c r="B5622" s="24" t="s">
        <v>5567</v>
      </c>
      <c r="C5622" s="25">
        <v>21578.0</v>
      </c>
      <c r="D5622" s="26" t="str">
        <f t="shared" si="1"/>
        <v> </v>
      </c>
      <c r="E5622" s="27" t="str">
        <f t="shared" si="2"/>
        <v> </v>
      </c>
    </row>
    <row r="5623">
      <c r="A5623" s="24">
        <v>17407.0</v>
      </c>
      <c r="B5623" s="24" t="s">
        <v>5568</v>
      </c>
      <c r="C5623" s="25">
        <v>37004.0</v>
      </c>
      <c r="D5623" s="26" t="str">
        <f t="shared" si="1"/>
        <v> </v>
      </c>
      <c r="E5623" s="27" t="str">
        <f t="shared" si="2"/>
        <v> </v>
      </c>
    </row>
    <row r="5624">
      <c r="A5624" s="24">
        <v>17408.0</v>
      </c>
      <c r="B5624" s="24" t="s">
        <v>5569</v>
      </c>
      <c r="C5624" s="25">
        <v>15793.0</v>
      </c>
      <c r="D5624" s="26" t="str">
        <f t="shared" si="1"/>
        <v> </v>
      </c>
      <c r="E5624" s="27" t="str">
        <f t="shared" si="2"/>
        <v> </v>
      </c>
    </row>
    <row r="5625">
      <c r="A5625" s="24">
        <v>17410.0</v>
      </c>
      <c r="B5625" s="24" t="s">
        <v>5570</v>
      </c>
      <c r="C5625" s="25">
        <v>21489.0</v>
      </c>
      <c r="D5625" s="26" t="str">
        <f t="shared" si="1"/>
        <v> </v>
      </c>
      <c r="E5625" s="27" t="str">
        <f t="shared" si="2"/>
        <v> </v>
      </c>
    </row>
    <row r="5626">
      <c r="A5626" s="24">
        <v>17411.0</v>
      </c>
      <c r="B5626" s="24" t="s">
        <v>5571</v>
      </c>
      <c r="C5626" s="25">
        <v>33103.0</v>
      </c>
      <c r="D5626" s="26" t="str">
        <f t="shared" si="1"/>
        <v> </v>
      </c>
      <c r="E5626" s="27" t="str">
        <f t="shared" si="2"/>
        <v> </v>
      </c>
    </row>
    <row r="5627">
      <c r="A5627" s="24">
        <v>17412.0</v>
      </c>
      <c r="B5627" s="24" t="s">
        <v>5572</v>
      </c>
      <c r="C5627" s="25">
        <v>21695.0</v>
      </c>
      <c r="D5627" s="26" t="str">
        <f t="shared" si="1"/>
        <v> </v>
      </c>
      <c r="E5627" s="27" t="str">
        <f t="shared" si="2"/>
        <v> </v>
      </c>
    </row>
    <row r="5628">
      <c r="A5628" s="24">
        <v>17413.0</v>
      </c>
      <c r="B5628" s="24" t="s">
        <v>5573</v>
      </c>
      <c r="C5628" s="25">
        <v>23082.0</v>
      </c>
      <c r="D5628" s="26" t="str">
        <f t="shared" si="1"/>
        <v> </v>
      </c>
      <c r="E5628" s="27" t="str">
        <f t="shared" si="2"/>
        <v> </v>
      </c>
    </row>
    <row r="5629">
      <c r="A5629" s="24">
        <v>17414.0</v>
      </c>
      <c r="B5629" s="24" t="s">
        <v>5574</v>
      </c>
      <c r="C5629" s="25">
        <v>18170.0</v>
      </c>
      <c r="D5629" s="26" t="str">
        <f t="shared" si="1"/>
        <v> </v>
      </c>
      <c r="E5629" s="27" t="str">
        <f t="shared" si="2"/>
        <v> </v>
      </c>
    </row>
    <row r="5630">
      <c r="A5630" s="24">
        <v>17415.0</v>
      </c>
      <c r="B5630" s="24" t="s">
        <v>5575</v>
      </c>
      <c r="C5630" s="25">
        <v>27400.0</v>
      </c>
      <c r="D5630" s="26" t="str">
        <f t="shared" si="1"/>
        <v> </v>
      </c>
      <c r="E5630" s="27" t="str">
        <f t="shared" si="2"/>
        <v> </v>
      </c>
    </row>
    <row r="5631">
      <c r="A5631" s="24">
        <v>17417.0</v>
      </c>
      <c r="B5631" s="24" t="s">
        <v>5576</v>
      </c>
      <c r="C5631" s="25">
        <v>18931.0</v>
      </c>
      <c r="D5631" s="26" t="str">
        <f t="shared" si="1"/>
        <v> </v>
      </c>
      <c r="E5631" s="27" t="str">
        <f t="shared" si="2"/>
        <v> </v>
      </c>
    </row>
    <row r="5632">
      <c r="A5632" s="24">
        <v>17418.0</v>
      </c>
      <c r="B5632" s="24" t="s">
        <v>5577</v>
      </c>
      <c r="C5632" s="25">
        <v>24776.0</v>
      </c>
      <c r="D5632" s="26" t="str">
        <f t="shared" si="1"/>
        <v> </v>
      </c>
      <c r="E5632" s="27" t="str">
        <f t="shared" si="2"/>
        <v> </v>
      </c>
    </row>
    <row r="5633">
      <c r="A5633" s="24">
        <v>17419.0</v>
      </c>
      <c r="B5633" s="24" t="s">
        <v>5578</v>
      </c>
      <c r="C5633" s="25">
        <v>22908.0</v>
      </c>
      <c r="D5633" s="26" t="str">
        <f t="shared" si="1"/>
        <v> </v>
      </c>
      <c r="E5633" s="27" t="str">
        <f t="shared" si="2"/>
        <v> </v>
      </c>
    </row>
    <row r="5634">
      <c r="A5634" s="24">
        <v>17420.0</v>
      </c>
      <c r="B5634" s="24" t="s">
        <v>5579</v>
      </c>
      <c r="C5634" s="25">
        <v>34414.0</v>
      </c>
      <c r="D5634" s="26" t="str">
        <f t="shared" si="1"/>
        <v> </v>
      </c>
      <c r="E5634" s="27" t="str">
        <f t="shared" si="2"/>
        <v> </v>
      </c>
    </row>
    <row r="5635">
      <c r="A5635" s="24">
        <v>17421.0</v>
      </c>
      <c r="B5635" s="24" t="s">
        <v>5580</v>
      </c>
      <c r="C5635" s="25">
        <v>22316.0</v>
      </c>
      <c r="D5635" s="26" t="str">
        <f t="shared" si="1"/>
        <v> </v>
      </c>
      <c r="E5635" s="27" t="str">
        <f t="shared" si="2"/>
        <v> </v>
      </c>
    </row>
    <row r="5636">
      <c r="A5636" s="24">
        <v>17422.0</v>
      </c>
      <c r="B5636" s="24" t="s">
        <v>5581</v>
      </c>
      <c r="C5636" s="25">
        <v>25496.0</v>
      </c>
      <c r="D5636" s="26" t="str">
        <f t="shared" si="1"/>
        <v> </v>
      </c>
      <c r="E5636" s="27" t="str">
        <f t="shared" si="2"/>
        <v>Repeat</v>
      </c>
    </row>
    <row r="5637">
      <c r="A5637" s="24">
        <v>17422.0</v>
      </c>
      <c r="B5637" s="24" t="s">
        <v>5582</v>
      </c>
      <c r="C5637" s="25">
        <v>25496.0</v>
      </c>
      <c r="D5637" s="26" t="str">
        <f t="shared" si="1"/>
        <v> </v>
      </c>
      <c r="E5637" s="27" t="str">
        <f t="shared" si="2"/>
        <v>Repeat</v>
      </c>
    </row>
    <row r="5638">
      <c r="A5638" s="24">
        <v>17423.0</v>
      </c>
      <c r="B5638" s="24" t="s">
        <v>5583</v>
      </c>
      <c r="C5638" s="25">
        <v>25877.0</v>
      </c>
      <c r="D5638" s="26" t="str">
        <f t="shared" si="1"/>
        <v> </v>
      </c>
      <c r="E5638" s="27" t="str">
        <f t="shared" si="2"/>
        <v> </v>
      </c>
    </row>
    <row r="5639">
      <c r="A5639" s="24">
        <v>17424.0</v>
      </c>
      <c r="B5639" s="24" t="s">
        <v>5584</v>
      </c>
      <c r="C5639" s="25">
        <v>30127.0</v>
      </c>
      <c r="D5639" s="26" t="str">
        <f t="shared" si="1"/>
        <v> </v>
      </c>
      <c r="E5639" s="27" t="str">
        <f t="shared" si="2"/>
        <v> </v>
      </c>
    </row>
    <row r="5640">
      <c r="A5640" s="24">
        <v>17425.0</v>
      </c>
      <c r="B5640" s="24" t="s">
        <v>5585</v>
      </c>
      <c r="C5640" s="25">
        <v>22145.0</v>
      </c>
      <c r="D5640" s="26" t="str">
        <f t="shared" si="1"/>
        <v> </v>
      </c>
      <c r="E5640" s="27" t="str">
        <f t="shared" si="2"/>
        <v> </v>
      </c>
    </row>
    <row r="5641">
      <c r="A5641" s="24">
        <v>17427.0</v>
      </c>
      <c r="B5641" s="24" t="s">
        <v>5586</v>
      </c>
      <c r="C5641" s="25">
        <v>19807.0</v>
      </c>
      <c r="D5641" s="26" t="str">
        <f t="shared" si="1"/>
        <v> </v>
      </c>
      <c r="E5641" s="27" t="str">
        <f t="shared" si="2"/>
        <v> </v>
      </c>
    </row>
    <row r="5642">
      <c r="A5642" s="24">
        <v>17428.0</v>
      </c>
      <c r="B5642" s="24" t="s">
        <v>5587</v>
      </c>
      <c r="C5642" s="25">
        <v>19307.0</v>
      </c>
      <c r="D5642" s="26" t="str">
        <f t="shared" si="1"/>
        <v> </v>
      </c>
      <c r="E5642" s="27" t="str">
        <f t="shared" si="2"/>
        <v> </v>
      </c>
    </row>
    <row r="5643">
      <c r="A5643" s="24">
        <v>17429.0</v>
      </c>
      <c r="B5643" s="24" t="s">
        <v>1808</v>
      </c>
      <c r="C5643" s="25">
        <v>22303.0</v>
      </c>
      <c r="D5643" s="26" t="str">
        <f t="shared" si="1"/>
        <v>Repeat</v>
      </c>
      <c r="E5643" s="27" t="str">
        <f t="shared" si="2"/>
        <v> </v>
      </c>
    </row>
    <row r="5644">
      <c r="A5644" s="24">
        <v>17430.0</v>
      </c>
      <c r="B5644" s="24" t="s">
        <v>5588</v>
      </c>
      <c r="C5644" s="25">
        <v>22361.0</v>
      </c>
      <c r="D5644" s="26" t="str">
        <f t="shared" si="1"/>
        <v> </v>
      </c>
      <c r="E5644" s="27" t="str">
        <f t="shared" si="2"/>
        <v> </v>
      </c>
    </row>
    <row r="5645">
      <c r="A5645" s="24">
        <v>17431.0</v>
      </c>
      <c r="B5645" s="24" t="s">
        <v>5589</v>
      </c>
      <c r="C5645" s="25">
        <v>30474.0</v>
      </c>
      <c r="D5645" s="26" t="str">
        <f t="shared" si="1"/>
        <v> </v>
      </c>
      <c r="E5645" s="27" t="str">
        <f t="shared" si="2"/>
        <v> </v>
      </c>
    </row>
    <row r="5646">
      <c r="A5646" s="24">
        <v>17432.0</v>
      </c>
      <c r="B5646" s="24" t="s">
        <v>5590</v>
      </c>
      <c r="C5646" s="25">
        <v>28960.0</v>
      </c>
      <c r="D5646" s="26" t="str">
        <f t="shared" si="1"/>
        <v> </v>
      </c>
      <c r="E5646" s="27" t="str">
        <f t="shared" si="2"/>
        <v>Repeat</v>
      </c>
    </row>
    <row r="5647">
      <c r="A5647" s="24">
        <v>17432.0</v>
      </c>
      <c r="B5647" s="24" t="s">
        <v>5591</v>
      </c>
      <c r="C5647" s="25">
        <v>28960.0</v>
      </c>
      <c r="D5647" s="26" t="str">
        <f t="shared" si="1"/>
        <v> </v>
      </c>
      <c r="E5647" s="27" t="str">
        <f t="shared" si="2"/>
        <v>Repeat</v>
      </c>
    </row>
    <row r="5648">
      <c r="A5648" s="24">
        <v>17433.0</v>
      </c>
      <c r="B5648" s="24" t="s">
        <v>5592</v>
      </c>
      <c r="C5648" s="25">
        <v>17676.0</v>
      </c>
      <c r="D5648" s="26" t="str">
        <f t="shared" si="1"/>
        <v> </v>
      </c>
      <c r="E5648" s="27" t="str">
        <f t="shared" si="2"/>
        <v> </v>
      </c>
    </row>
    <row r="5649">
      <c r="A5649" s="24">
        <v>17434.0</v>
      </c>
      <c r="B5649" s="24" t="s">
        <v>5593</v>
      </c>
      <c r="C5649" s="25">
        <v>23737.0</v>
      </c>
      <c r="D5649" s="26" t="str">
        <f t="shared" si="1"/>
        <v> </v>
      </c>
      <c r="E5649" s="27" t="str">
        <f t="shared" si="2"/>
        <v> </v>
      </c>
    </row>
    <row r="5650">
      <c r="A5650" s="24">
        <v>17436.0</v>
      </c>
      <c r="B5650" s="24" t="s">
        <v>5594</v>
      </c>
      <c r="C5650" s="25">
        <v>20046.0</v>
      </c>
      <c r="D5650" s="26" t="str">
        <f t="shared" si="1"/>
        <v> </v>
      </c>
      <c r="E5650" s="27" t="str">
        <f t="shared" si="2"/>
        <v> </v>
      </c>
    </row>
    <row r="5651">
      <c r="A5651" s="24">
        <v>17437.0</v>
      </c>
      <c r="B5651" s="24" t="s">
        <v>5595</v>
      </c>
      <c r="C5651" s="25">
        <v>21770.0</v>
      </c>
      <c r="D5651" s="26" t="str">
        <f t="shared" si="1"/>
        <v> </v>
      </c>
      <c r="E5651" s="27" t="str">
        <f t="shared" si="2"/>
        <v> </v>
      </c>
    </row>
    <row r="5652">
      <c r="A5652" s="24">
        <v>17438.0</v>
      </c>
      <c r="B5652" s="24" t="s">
        <v>5596</v>
      </c>
      <c r="C5652" s="25">
        <v>30556.0</v>
      </c>
      <c r="D5652" s="26" t="str">
        <f t="shared" si="1"/>
        <v>Repeat</v>
      </c>
      <c r="E5652" s="27" t="str">
        <f t="shared" si="2"/>
        <v> </v>
      </c>
    </row>
    <row r="5653">
      <c r="A5653" s="24">
        <v>17439.0</v>
      </c>
      <c r="B5653" s="24" t="s">
        <v>5597</v>
      </c>
      <c r="C5653" s="25">
        <v>21513.0</v>
      </c>
      <c r="D5653" s="26" t="str">
        <f t="shared" si="1"/>
        <v> </v>
      </c>
      <c r="E5653" s="27" t="str">
        <f t="shared" si="2"/>
        <v> </v>
      </c>
    </row>
    <row r="5654">
      <c r="A5654" s="24">
        <v>17441.0</v>
      </c>
      <c r="B5654" s="24" t="s">
        <v>5598</v>
      </c>
      <c r="C5654" s="25">
        <v>36427.0</v>
      </c>
      <c r="D5654" s="26" t="str">
        <f t="shared" si="1"/>
        <v> </v>
      </c>
      <c r="E5654" s="27" t="str">
        <f t="shared" si="2"/>
        <v> </v>
      </c>
    </row>
    <row r="5655">
      <c r="A5655" s="24">
        <v>17442.0</v>
      </c>
      <c r="B5655" s="24" t="s">
        <v>5599</v>
      </c>
      <c r="C5655" s="25">
        <v>23797.0</v>
      </c>
      <c r="D5655" s="26" t="str">
        <f t="shared" si="1"/>
        <v> </v>
      </c>
      <c r="E5655" s="27" t="str">
        <f t="shared" si="2"/>
        <v> </v>
      </c>
    </row>
    <row r="5656">
      <c r="A5656" s="24">
        <v>17443.0</v>
      </c>
      <c r="B5656" s="24" t="s">
        <v>5600</v>
      </c>
      <c r="C5656" s="25">
        <v>15044.0</v>
      </c>
      <c r="D5656" s="26" t="str">
        <f t="shared" si="1"/>
        <v> </v>
      </c>
      <c r="E5656" s="27" t="str">
        <f t="shared" si="2"/>
        <v> </v>
      </c>
    </row>
    <row r="5657">
      <c r="A5657" s="24">
        <v>17445.0</v>
      </c>
      <c r="B5657" s="24" t="s">
        <v>5601</v>
      </c>
      <c r="C5657" s="25">
        <v>30569.0</v>
      </c>
      <c r="D5657" s="26" t="str">
        <f t="shared" si="1"/>
        <v> </v>
      </c>
      <c r="E5657" s="27" t="str">
        <f t="shared" si="2"/>
        <v> </v>
      </c>
    </row>
    <row r="5658">
      <c r="A5658" s="24">
        <v>17446.0</v>
      </c>
      <c r="B5658" s="24" t="s">
        <v>5602</v>
      </c>
      <c r="C5658" s="25">
        <v>20491.0</v>
      </c>
      <c r="D5658" s="26" t="str">
        <f t="shared" si="1"/>
        <v>Repeat</v>
      </c>
      <c r="E5658" s="27" t="str">
        <f t="shared" si="2"/>
        <v>Repeat</v>
      </c>
    </row>
    <row r="5659">
      <c r="A5659" s="24">
        <v>17448.0</v>
      </c>
      <c r="B5659" s="24" t="s">
        <v>5603</v>
      </c>
      <c r="C5659" s="25">
        <v>17192.0</v>
      </c>
      <c r="D5659" s="26" t="str">
        <f t="shared" si="1"/>
        <v> </v>
      </c>
      <c r="E5659" s="27" t="str">
        <f t="shared" si="2"/>
        <v> </v>
      </c>
    </row>
    <row r="5660">
      <c r="A5660" s="24">
        <v>17449.0</v>
      </c>
      <c r="B5660" s="24" t="s">
        <v>5604</v>
      </c>
      <c r="C5660" s="25">
        <v>24002.0</v>
      </c>
      <c r="D5660" s="26" t="str">
        <f t="shared" si="1"/>
        <v> </v>
      </c>
      <c r="E5660" s="27" t="str">
        <f t="shared" si="2"/>
        <v> </v>
      </c>
    </row>
    <row r="5661">
      <c r="A5661" s="24">
        <v>17450.0</v>
      </c>
      <c r="B5661" s="24" t="s">
        <v>5605</v>
      </c>
      <c r="C5661" s="25">
        <v>28887.0</v>
      </c>
      <c r="D5661" s="26" t="str">
        <f t="shared" si="1"/>
        <v>Repeat</v>
      </c>
      <c r="E5661" s="27" t="str">
        <f t="shared" si="2"/>
        <v>Repeat</v>
      </c>
    </row>
    <row r="5662">
      <c r="A5662" s="24">
        <v>17451.0</v>
      </c>
      <c r="B5662" s="24" t="s">
        <v>5606</v>
      </c>
      <c r="C5662" s="25">
        <v>16017.0</v>
      </c>
      <c r="D5662" s="26" t="str">
        <f t="shared" si="1"/>
        <v> </v>
      </c>
      <c r="E5662" s="27" t="str">
        <f t="shared" si="2"/>
        <v> </v>
      </c>
    </row>
    <row r="5663">
      <c r="A5663" s="24">
        <v>17453.0</v>
      </c>
      <c r="B5663" s="24" t="s">
        <v>5607</v>
      </c>
      <c r="C5663" s="25">
        <v>28969.0</v>
      </c>
      <c r="D5663" s="26" t="str">
        <f t="shared" si="1"/>
        <v> </v>
      </c>
      <c r="E5663" s="27" t="str">
        <f t="shared" si="2"/>
        <v> </v>
      </c>
    </row>
    <row r="5664">
      <c r="A5664" s="24">
        <v>17454.0</v>
      </c>
      <c r="B5664" s="24" t="s">
        <v>5608</v>
      </c>
      <c r="C5664" s="25">
        <v>14356.0</v>
      </c>
      <c r="D5664" s="26" t="str">
        <f t="shared" si="1"/>
        <v> </v>
      </c>
      <c r="E5664" s="27" t="str">
        <f t="shared" si="2"/>
        <v> </v>
      </c>
    </row>
    <row r="5665">
      <c r="A5665" s="24">
        <v>17455.0</v>
      </c>
      <c r="B5665" s="24" t="s">
        <v>5609</v>
      </c>
      <c r="C5665" s="25">
        <v>16904.0</v>
      </c>
      <c r="D5665" s="26" t="str">
        <f t="shared" si="1"/>
        <v> </v>
      </c>
      <c r="E5665" s="27" t="str">
        <f t="shared" si="2"/>
        <v> </v>
      </c>
    </row>
    <row r="5666">
      <c r="A5666" s="24">
        <v>17456.0</v>
      </c>
      <c r="B5666" s="24" t="s">
        <v>5610</v>
      </c>
      <c r="C5666" s="25">
        <v>30232.0</v>
      </c>
      <c r="D5666" s="26" t="str">
        <f t="shared" si="1"/>
        <v> </v>
      </c>
      <c r="E5666" s="27" t="str">
        <f t="shared" si="2"/>
        <v> </v>
      </c>
    </row>
    <row r="5667">
      <c r="A5667" s="24">
        <v>17457.0</v>
      </c>
      <c r="B5667" s="24" t="s">
        <v>5611</v>
      </c>
      <c r="C5667" s="25">
        <v>13539.0</v>
      </c>
      <c r="D5667" s="26" t="str">
        <f t="shared" si="1"/>
        <v> </v>
      </c>
      <c r="E5667" s="27" t="str">
        <f t="shared" si="2"/>
        <v> </v>
      </c>
    </row>
    <row r="5668">
      <c r="A5668" s="24">
        <v>17458.0</v>
      </c>
      <c r="B5668" s="24" t="s">
        <v>5612</v>
      </c>
      <c r="C5668" s="25">
        <v>14496.0</v>
      </c>
      <c r="D5668" s="26" t="str">
        <f t="shared" si="1"/>
        <v> </v>
      </c>
      <c r="E5668" s="27" t="str">
        <f t="shared" si="2"/>
        <v> </v>
      </c>
    </row>
    <row r="5669">
      <c r="A5669" s="24">
        <v>17459.0</v>
      </c>
      <c r="B5669" s="24" t="s">
        <v>5613</v>
      </c>
      <c r="C5669" s="25">
        <v>16684.0</v>
      </c>
      <c r="D5669" s="26" t="str">
        <f t="shared" si="1"/>
        <v> </v>
      </c>
      <c r="E5669" s="27" t="str">
        <f t="shared" si="2"/>
        <v>Repeat</v>
      </c>
    </row>
    <row r="5670">
      <c r="A5670" s="24">
        <v>17460.0</v>
      </c>
      <c r="B5670" s="24" t="s">
        <v>5614</v>
      </c>
      <c r="C5670" s="25">
        <v>17269.0</v>
      </c>
      <c r="D5670" s="26" t="str">
        <f t="shared" si="1"/>
        <v>Repeat</v>
      </c>
      <c r="E5670" s="27" t="str">
        <f t="shared" si="2"/>
        <v> </v>
      </c>
    </row>
    <row r="5671">
      <c r="A5671" s="24">
        <v>17461.0</v>
      </c>
      <c r="B5671" s="24" t="s">
        <v>5615</v>
      </c>
      <c r="C5671" s="25">
        <v>27036.0</v>
      </c>
      <c r="D5671" s="26" t="str">
        <f t="shared" si="1"/>
        <v> </v>
      </c>
      <c r="E5671" s="27" t="str">
        <f t="shared" si="2"/>
        <v> </v>
      </c>
    </row>
    <row r="5672">
      <c r="A5672" s="24">
        <v>17462.0</v>
      </c>
      <c r="B5672" s="24" t="s">
        <v>5616</v>
      </c>
      <c r="C5672" s="25">
        <v>25331.0</v>
      </c>
      <c r="D5672" s="26" t="str">
        <f t="shared" si="1"/>
        <v> </v>
      </c>
      <c r="E5672" s="27" t="str">
        <f t="shared" si="2"/>
        <v> </v>
      </c>
    </row>
    <row r="5673">
      <c r="A5673" s="24">
        <v>17463.0</v>
      </c>
      <c r="B5673" s="24" t="s">
        <v>5617</v>
      </c>
      <c r="C5673" s="25">
        <v>20156.0</v>
      </c>
      <c r="D5673" s="26" t="str">
        <f t="shared" si="1"/>
        <v> </v>
      </c>
      <c r="E5673" s="27" t="str">
        <f t="shared" si="2"/>
        <v> </v>
      </c>
    </row>
    <row r="5674">
      <c r="A5674" s="24">
        <v>17464.0</v>
      </c>
      <c r="B5674" s="24" t="s">
        <v>5618</v>
      </c>
      <c r="C5674" s="25">
        <v>24235.0</v>
      </c>
      <c r="D5674" s="26" t="str">
        <f t="shared" si="1"/>
        <v> </v>
      </c>
      <c r="E5674" s="27" t="str">
        <f t="shared" si="2"/>
        <v> </v>
      </c>
    </row>
    <row r="5675">
      <c r="A5675" s="24">
        <v>17465.0</v>
      </c>
      <c r="B5675" s="24" t="s">
        <v>5619</v>
      </c>
      <c r="C5675" s="25">
        <v>28970.0</v>
      </c>
      <c r="D5675" s="26" t="str">
        <f t="shared" si="1"/>
        <v> </v>
      </c>
      <c r="E5675" s="27" t="str">
        <f t="shared" si="2"/>
        <v> </v>
      </c>
    </row>
    <row r="5676">
      <c r="A5676" s="24">
        <v>17466.0</v>
      </c>
      <c r="B5676" s="24" t="s">
        <v>5620</v>
      </c>
      <c r="C5676" s="25">
        <v>18881.0</v>
      </c>
      <c r="D5676" s="26" t="str">
        <f t="shared" si="1"/>
        <v> </v>
      </c>
      <c r="E5676" s="27" t="str">
        <f t="shared" si="2"/>
        <v> </v>
      </c>
    </row>
    <row r="5677">
      <c r="A5677" s="24">
        <v>17467.0</v>
      </c>
      <c r="B5677" s="24" t="s">
        <v>5621</v>
      </c>
      <c r="C5677" s="25">
        <v>13952.0</v>
      </c>
      <c r="D5677" s="26" t="str">
        <f t="shared" si="1"/>
        <v> </v>
      </c>
      <c r="E5677" s="27" t="str">
        <f t="shared" si="2"/>
        <v>Repeat</v>
      </c>
    </row>
    <row r="5678">
      <c r="A5678" s="24">
        <v>17467.0</v>
      </c>
      <c r="B5678" s="24" t="s">
        <v>5622</v>
      </c>
      <c r="C5678" s="25">
        <v>13952.0</v>
      </c>
      <c r="D5678" s="26" t="str">
        <f t="shared" si="1"/>
        <v> </v>
      </c>
      <c r="E5678" s="27" t="str">
        <f t="shared" si="2"/>
        <v>Repeat</v>
      </c>
    </row>
    <row r="5679">
      <c r="A5679" s="24">
        <v>17468.0</v>
      </c>
      <c r="B5679" s="24" t="s">
        <v>5623</v>
      </c>
      <c r="C5679" s="25">
        <v>24099.0</v>
      </c>
      <c r="D5679" s="26" t="str">
        <f t="shared" si="1"/>
        <v> </v>
      </c>
      <c r="E5679" s="27" t="str">
        <f t="shared" si="2"/>
        <v> </v>
      </c>
    </row>
    <row r="5680">
      <c r="A5680" s="24">
        <v>17469.0</v>
      </c>
      <c r="B5680" s="24" t="s">
        <v>5624</v>
      </c>
      <c r="C5680" s="25">
        <v>24017.0</v>
      </c>
      <c r="D5680" s="26" t="str">
        <f t="shared" si="1"/>
        <v> </v>
      </c>
      <c r="E5680" s="27" t="str">
        <f t="shared" si="2"/>
        <v>Repeat</v>
      </c>
    </row>
    <row r="5681">
      <c r="A5681" s="24">
        <v>17469.0</v>
      </c>
      <c r="B5681" s="24" t="s">
        <v>5625</v>
      </c>
      <c r="C5681" s="25">
        <v>24017.0</v>
      </c>
      <c r="D5681" s="26" t="str">
        <f t="shared" si="1"/>
        <v> </v>
      </c>
      <c r="E5681" s="27" t="str">
        <f t="shared" si="2"/>
        <v>Repeat</v>
      </c>
    </row>
    <row r="5682">
      <c r="A5682" s="24">
        <v>17470.0</v>
      </c>
      <c r="B5682" s="24" t="s">
        <v>5626</v>
      </c>
      <c r="C5682" s="25">
        <v>34674.0</v>
      </c>
      <c r="D5682" s="26" t="str">
        <f t="shared" si="1"/>
        <v> </v>
      </c>
      <c r="E5682" s="27" t="str">
        <f t="shared" si="2"/>
        <v> </v>
      </c>
    </row>
    <row r="5683">
      <c r="A5683" s="24">
        <v>17471.0</v>
      </c>
      <c r="B5683" s="24" t="s">
        <v>5627</v>
      </c>
      <c r="C5683" s="25">
        <v>19775.0</v>
      </c>
      <c r="D5683" s="26" t="str">
        <f t="shared" si="1"/>
        <v> </v>
      </c>
      <c r="E5683" s="27" t="str">
        <f t="shared" si="2"/>
        <v> </v>
      </c>
    </row>
    <row r="5684">
      <c r="A5684" s="24">
        <v>17472.0</v>
      </c>
      <c r="B5684" s="24" t="s">
        <v>5628</v>
      </c>
      <c r="C5684" s="25">
        <v>23857.0</v>
      </c>
      <c r="D5684" s="26" t="str">
        <f t="shared" si="1"/>
        <v> </v>
      </c>
      <c r="E5684" s="27" t="str">
        <f t="shared" si="2"/>
        <v> </v>
      </c>
    </row>
    <row r="5685">
      <c r="A5685" s="24">
        <v>17473.0</v>
      </c>
      <c r="B5685" s="24" t="s">
        <v>5629</v>
      </c>
      <c r="C5685" s="25">
        <v>16243.0</v>
      </c>
      <c r="D5685" s="26" t="str">
        <f t="shared" si="1"/>
        <v> </v>
      </c>
      <c r="E5685" s="27" t="str">
        <f t="shared" si="2"/>
        <v> </v>
      </c>
    </row>
    <row r="5686">
      <c r="A5686" s="24">
        <v>17474.0</v>
      </c>
      <c r="B5686" s="24" t="s">
        <v>5630</v>
      </c>
      <c r="C5686" s="25">
        <v>31388.0</v>
      </c>
      <c r="D5686" s="26" t="str">
        <f t="shared" si="1"/>
        <v> </v>
      </c>
      <c r="E5686" s="27" t="str">
        <f t="shared" si="2"/>
        <v> </v>
      </c>
    </row>
    <row r="5687">
      <c r="A5687" s="24">
        <v>17475.0</v>
      </c>
      <c r="B5687" s="24" t="s">
        <v>5631</v>
      </c>
      <c r="C5687" s="25">
        <v>29600.0</v>
      </c>
      <c r="D5687" s="26" t="str">
        <f t="shared" si="1"/>
        <v> </v>
      </c>
      <c r="E5687" s="27" t="str">
        <f t="shared" si="2"/>
        <v> </v>
      </c>
    </row>
    <row r="5688">
      <c r="A5688" s="24">
        <v>17476.0</v>
      </c>
      <c r="B5688" s="24" t="s">
        <v>5632</v>
      </c>
      <c r="C5688" s="25">
        <v>18351.0</v>
      </c>
      <c r="D5688" s="26" t="str">
        <f t="shared" si="1"/>
        <v> </v>
      </c>
      <c r="E5688" s="27" t="str">
        <f t="shared" si="2"/>
        <v> </v>
      </c>
    </row>
    <row r="5689">
      <c r="A5689" s="24">
        <v>17477.0</v>
      </c>
      <c r="B5689" s="24" t="s">
        <v>5633</v>
      </c>
      <c r="C5689" s="25">
        <v>17264.0</v>
      </c>
      <c r="D5689" s="26" t="str">
        <f t="shared" si="1"/>
        <v> </v>
      </c>
      <c r="E5689" s="27" t="str">
        <f t="shared" si="2"/>
        <v> </v>
      </c>
    </row>
    <row r="5690">
      <c r="A5690" s="24">
        <v>17478.0</v>
      </c>
      <c r="B5690" s="24" t="s">
        <v>5634</v>
      </c>
      <c r="C5690" s="25">
        <v>17962.0</v>
      </c>
      <c r="D5690" s="26" t="str">
        <f t="shared" si="1"/>
        <v> </v>
      </c>
      <c r="E5690" s="27" t="str">
        <f t="shared" si="2"/>
        <v> </v>
      </c>
    </row>
    <row r="5691">
      <c r="A5691" s="24">
        <v>17479.0</v>
      </c>
      <c r="B5691" s="24" t="s">
        <v>5635</v>
      </c>
      <c r="C5691" s="25">
        <v>25841.0</v>
      </c>
      <c r="D5691" s="26" t="str">
        <f t="shared" si="1"/>
        <v> </v>
      </c>
      <c r="E5691" s="27" t="str">
        <f t="shared" si="2"/>
        <v> </v>
      </c>
    </row>
    <row r="5692">
      <c r="A5692" s="24">
        <v>17480.0</v>
      </c>
      <c r="B5692" s="24" t="s">
        <v>5636</v>
      </c>
      <c r="C5692" s="25">
        <v>17702.0</v>
      </c>
      <c r="D5692" s="26" t="str">
        <f t="shared" si="1"/>
        <v> </v>
      </c>
      <c r="E5692" s="27" t="str">
        <f t="shared" si="2"/>
        <v> </v>
      </c>
    </row>
    <row r="5693">
      <c r="A5693" s="24">
        <v>17481.0</v>
      </c>
      <c r="B5693" s="24" t="s">
        <v>5637</v>
      </c>
      <c r="C5693" s="25">
        <v>22479.0</v>
      </c>
      <c r="D5693" s="26" t="str">
        <f t="shared" si="1"/>
        <v> </v>
      </c>
      <c r="E5693" s="27" t="str">
        <f t="shared" si="2"/>
        <v> </v>
      </c>
    </row>
    <row r="5694">
      <c r="A5694" s="24">
        <v>17482.0</v>
      </c>
      <c r="B5694" s="24" t="s">
        <v>5638</v>
      </c>
      <c r="C5694" s="25">
        <v>23647.0</v>
      </c>
      <c r="D5694" s="26" t="str">
        <f t="shared" si="1"/>
        <v> </v>
      </c>
      <c r="E5694" s="27" t="str">
        <f t="shared" si="2"/>
        <v> </v>
      </c>
    </row>
    <row r="5695">
      <c r="A5695" s="24">
        <v>17483.0</v>
      </c>
      <c r="B5695" s="24" t="s">
        <v>5639</v>
      </c>
      <c r="C5695" s="25">
        <v>21004.0</v>
      </c>
      <c r="D5695" s="26" t="str">
        <f t="shared" si="1"/>
        <v> </v>
      </c>
      <c r="E5695" s="27" t="str">
        <f t="shared" si="2"/>
        <v> </v>
      </c>
    </row>
    <row r="5696">
      <c r="A5696" s="24">
        <v>17484.0</v>
      </c>
      <c r="B5696" s="24" t="s">
        <v>5640</v>
      </c>
      <c r="C5696" s="25">
        <v>24593.0</v>
      </c>
      <c r="D5696" s="26" t="str">
        <f t="shared" si="1"/>
        <v> </v>
      </c>
      <c r="E5696" s="27" t="str">
        <f t="shared" si="2"/>
        <v> </v>
      </c>
    </row>
    <row r="5697">
      <c r="A5697" s="24">
        <v>17485.0</v>
      </c>
      <c r="B5697" s="24" t="s">
        <v>5641</v>
      </c>
      <c r="C5697" s="25">
        <v>24152.0</v>
      </c>
      <c r="D5697" s="26" t="str">
        <f t="shared" si="1"/>
        <v> </v>
      </c>
      <c r="E5697" s="27" t="str">
        <f t="shared" si="2"/>
        <v> </v>
      </c>
    </row>
    <row r="5698">
      <c r="A5698" s="24">
        <v>17486.0</v>
      </c>
      <c r="B5698" s="24" t="s">
        <v>5642</v>
      </c>
      <c r="C5698" s="25">
        <v>31922.0</v>
      </c>
      <c r="D5698" s="26" t="str">
        <f t="shared" si="1"/>
        <v> </v>
      </c>
      <c r="E5698" s="27" t="str">
        <f t="shared" si="2"/>
        <v> </v>
      </c>
    </row>
    <row r="5699">
      <c r="A5699" s="24">
        <v>17489.0</v>
      </c>
      <c r="B5699" s="24" t="s">
        <v>5643</v>
      </c>
      <c r="C5699" s="25">
        <v>18257.0</v>
      </c>
      <c r="D5699" s="26" t="str">
        <f t="shared" si="1"/>
        <v> </v>
      </c>
      <c r="E5699" s="27" t="str">
        <f t="shared" si="2"/>
        <v> </v>
      </c>
    </row>
    <row r="5700">
      <c r="A5700" s="24">
        <v>17491.0</v>
      </c>
      <c r="B5700" s="24" t="s">
        <v>5644</v>
      </c>
      <c r="C5700" s="25">
        <v>30860.0</v>
      </c>
      <c r="D5700" s="26" t="str">
        <f t="shared" si="1"/>
        <v> </v>
      </c>
      <c r="E5700" s="27" t="str">
        <f t="shared" si="2"/>
        <v> </v>
      </c>
    </row>
    <row r="5701">
      <c r="A5701" s="24">
        <v>17492.0</v>
      </c>
      <c r="B5701" s="24" t="s">
        <v>5645</v>
      </c>
      <c r="C5701" s="25">
        <v>14490.0</v>
      </c>
      <c r="D5701" s="26" t="str">
        <f t="shared" si="1"/>
        <v> </v>
      </c>
      <c r="E5701" s="27" t="str">
        <f t="shared" si="2"/>
        <v>Repeat</v>
      </c>
    </row>
    <row r="5702">
      <c r="A5702" s="24">
        <v>17492.0</v>
      </c>
      <c r="B5702" s="24" t="s">
        <v>5646</v>
      </c>
      <c r="C5702" s="25">
        <v>14490.0</v>
      </c>
      <c r="D5702" s="26" t="str">
        <f t="shared" si="1"/>
        <v>Repeat</v>
      </c>
      <c r="E5702" s="27" t="str">
        <f t="shared" si="2"/>
        <v>Repeat</v>
      </c>
    </row>
    <row r="5703">
      <c r="A5703" s="24">
        <v>17493.0</v>
      </c>
      <c r="B5703" s="24" t="s">
        <v>5647</v>
      </c>
      <c r="C5703" s="25">
        <v>21631.0</v>
      </c>
      <c r="D5703" s="26" t="str">
        <f t="shared" si="1"/>
        <v> </v>
      </c>
      <c r="E5703" s="27" t="str">
        <f t="shared" si="2"/>
        <v> </v>
      </c>
    </row>
    <row r="5704">
      <c r="A5704" s="24">
        <v>17494.0</v>
      </c>
      <c r="B5704" s="24" t="s">
        <v>5648</v>
      </c>
      <c r="C5704" s="25">
        <v>11262.0</v>
      </c>
      <c r="D5704" s="26" t="str">
        <f t="shared" si="1"/>
        <v> </v>
      </c>
      <c r="E5704" s="27" t="str">
        <f t="shared" si="2"/>
        <v> </v>
      </c>
    </row>
    <row r="5705">
      <c r="A5705" s="24">
        <v>17496.0</v>
      </c>
      <c r="B5705" s="24" t="s">
        <v>5649</v>
      </c>
      <c r="C5705" s="25">
        <v>19976.0</v>
      </c>
      <c r="D5705" s="26" t="str">
        <f t="shared" si="1"/>
        <v> </v>
      </c>
      <c r="E5705" s="27" t="str">
        <f t="shared" si="2"/>
        <v> </v>
      </c>
    </row>
    <row r="5706">
      <c r="A5706" s="24">
        <v>17497.0</v>
      </c>
      <c r="B5706" s="24" t="s">
        <v>5650</v>
      </c>
      <c r="C5706" s="25">
        <v>23612.0</v>
      </c>
      <c r="D5706" s="26" t="str">
        <f t="shared" si="1"/>
        <v> </v>
      </c>
      <c r="E5706" s="27" t="str">
        <f t="shared" si="2"/>
        <v> </v>
      </c>
    </row>
    <row r="5707">
      <c r="A5707" s="24">
        <v>17498.0</v>
      </c>
      <c r="B5707" s="24" t="s">
        <v>5651</v>
      </c>
      <c r="C5707" s="25">
        <v>18565.0</v>
      </c>
      <c r="D5707" s="26" t="str">
        <f t="shared" si="1"/>
        <v> </v>
      </c>
      <c r="E5707" s="27" t="str">
        <f t="shared" si="2"/>
        <v> </v>
      </c>
    </row>
    <row r="5708">
      <c r="A5708" s="24">
        <v>17499.0</v>
      </c>
      <c r="B5708" s="24" t="s">
        <v>5652</v>
      </c>
      <c r="C5708" s="25">
        <v>29169.0</v>
      </c>
      <c r="D5708" s="26" t="str">
        <f t="shared" si="1"/>
        <v> </v>
      </c>
      <c r="E5708" s="27" t="str">
        <f t="shared" si="2"/>
        <v> </v>
      </c>
    </row>
    <row r="5709">
      <c r="A5709" s="24">
        <v>17502.0</v>
      </c>
      <c r="B5709" s="24" t="s">
        <v>5653</v>
      </c>
      <c r="C5709" s="25">
        <v>32760.0</v>
      </c>
      <c r="D5709" s="26" t="str">
        <f t="shared" si="1"/>
        <v> </v>
      </c>
      <c r="E5709" s="27" t="str">
        <f t="shared" si="2"/>
        <v> </v>
      </c>
    </row>
    <row r="5710">
      <c r="A5710" s="24">
        <v>17503.0</v>
      </c>
      <c r="B5710" s="24" t="s">
        <v>5654</v>
      </c>
      <c r="C5710" s="25">
        <v>17078.0</v>
      </c>
      <c r="D5710" s="26" t="str">
        <f t="shared" si="1"/>
        <v> </v>
      </c>
      <c r="E5710" s="27" t="str">
        <f t="shared" si="2"/>
        <v> </v>
      </c>
    </row>
    <row r="5711">
      <c r="A5711" s="24">
        <v>17504.0</v>
      </c>
      <c r="B5711" s="24" t="s">
        <v>5655</v>
      </c>
      <c r="C5711" s="25">
        <v>23663.0</v>
      </c>
      <c r="D5711" s="26" t="str">
        <f t="shared" si="1"/>
        <v> </v>
      </c>
      <c r="E5711" s="27" t="str">
        <f t="shared" si="2"/>
        <v>Repeat</v>
      </c>
    </row>
    <row r="5712">
      <c r="A5712" s="24">
        <v>17504.0</v>
      </c>
      <c r="B5712" s="24" t="s">
        <v>5656</v>
      </c>
      <c r="C5712" s="25">
        <v>23663.0</v>
      </c>
      <c r="D5712" s="26" t="str">
        <f t="shared" si="1"/>
        <v> </v>
      </c>
      <c r="E5712" s="27" t="str">
        <f t="shared" si="2"/>
        <v>Repeat</v>
      </c>
    </row>
    <row r="5713">
      <c r="A5713" s="24">
        <v>17505.0</v>
      </c>
      <c r="B5713" s="24" t="s">
        <v>5657</v>
      </c>
      <c r="C5713" s="25">
        <v>26394.0</v>
      </c>
      <c r="D5713" s="26" t="str">
        <f t="shared" si="1"/>
        <v>Repeat</v>
      </c>
      <c r="E5713" s="27" t="str">
        <f t="shared" si="2"/>
        <v>Repeat</v>
      </c>
    </row>
    <row r="5714">
      <c r="A5714" s="24">
        <v>17506.0</v>
      </c>
      <c r="B5714" s="24" t="s">
        <v>5658</v>
      </c>
      <c r="C5714" s="25">
        <v>20709.0</v>
      </c>
      <c r="D5714" s="26" t="str">
        <f t="shared" si="1"/>
        <v> </v>
      </c>
      <c r="E5714" s="27" t="str">
        <f t="shared" si="2"/>
        <v> </v>
      </c>
    </row>
    <row r="5715">
      <c r="A5715" s="24">
        <v>17508.0</v>
      </c>
      <c r="B5715" s="24" t="s">
        <v>5659</v>
      </c>
      <c r="C5715" s="25">
        <v>26371.0</v>
      </c>
      <c r="D5715" s="26" t="str">
        <f t="shared" si="1"/>
        <v> </v>
      </c>
      <c r="E5715" s="27" t="str">
        <f t="shared" si="2"/>
        <v> </v>
      </c>
    </row>
    <row r="5716">
      <c r="A5716" s="24">
        <v>17510.0</v>
      </c>
      <c r="B5716" s="24" t="s">
        <v>5660</v>
      </c>
      <c r="C5716" s="25">
        <v>19005.0</v>
      </c>
      <c r="D5716" s="26" t="str">
        <f t="shared" si="1"/>
        <v>Repeat</v>
      </c>
      <c r="E5716" s="27" t="str">
        <f t="shared" si="2"/>
        <v>Repeat</v>
      </c>
    </row>
    <row r="5717">
      <c r="A5717" s="24">
        <v>17511.0</v>
      </c>
      <c r="B5717" s="24" t="s">
        <v>5661</v>
      </c>
      <c r="C5717" s="25">
        <v>27130.0</v>
      </c>
      <c r="D5717" s="26" t="str">
        <f t="shared" si="1"/>
        <v> </v>
      </c>
      <c r="E5717" s="27" t="str">
        <f t="shared" si="2"/>
        <v> </v>
      </c>
    </row>
    <row r="5718">
      <c r="A5718" s="24">
        <v>17512.0</v>
      </c>
      <c r="B5718" s="24" t="s">
        <v>5662</v>
      </c>
      <c r="C5718" s="25">
        <v>16813.0</v>
      </c>
      <c r="D5718" s="26" t="str">
        <f t="shared" si="1"/>
        <v> </v>
      </c>
      <c r="E5718" s="27" t="str">
        <f t="shared" si="2"/>
        <v> </v>
      </c>
    </row>
    <row r="5719">
      <c r="A5719" s="24">
        <v>17513.0</v>
      </c>
      <c r="B5719" s="24" t="s">
        <v>5663</v>
      </c>
      <c r="C5719" s="25">
        <v>13668.0</v>
      </c>
      <c r="D5719" s="26" t="str">
        <f t="shared" si="1"/>
        <v>Repeat</v>
      </c>
      <c r="E5719" s="27" t="str">
        <f t="shared" si="2"/>
        <v>Repeat</v>
      </c>
    </row>
    <row r="5720">
      <c r="A5720" s="24">
        <v>17515.0</v>
      </c>
      <c r="B5720" s="24" t="s">
        <v>5664</v>
      </c>
      <c r="C5720" s="25">
        <v>26361.0</v>
      </c>
      <c r="D5720" s="26" t="str">
        <f t="shared" si="1"/>
        <v> </v>
      </c>
      <c r="E5720" s="27" t="str">
        <f t="shared" si="2"/>
        <v> </v>
      </c>
    </row>
    <row r="5721">
      <c r="A5721" s="24">
        <v>17516.0</v>
      </c>
      <c r="B5721" s="24" t="s">
        <v>5665</v>
      </c>
      <c r="C5721" s="25">
        <v>31876.0</v>
      </c>
      <c r="D5721" s="26" t="str">
        <f t="shared" si="1"/>
        <v> </v>
      </c>
      <c r="E5721" s="27" t="str">
        <f t="shared" si="2"/>
        <v> </v>
      </c>
    </row>
    <row r="5722">
      <c r="A5722" s="24">
        <v>17517.0</v>
      </c>
      <c r="B5722" s="24" t="s">
        <v>5666</v>
      </c>
      <c r="C5722" s="25">
        <v>28710.0</v>
      </c>
      <c r="D5722" s="26" t="str">
        <f t="shared" si="1"/>
        <v> </v>
      </c>
      <c r="E5722" s="27" t="str">
        <f t="shared" si="2"/>
        <v> </v>
      </c>
    </row>
    <row r="5723">
      <c r="A5723" s="24">
        <v>17518.0</v>
      </c>
      <c r="B5723" s="24" t="s">
        <v>5667</v>
      </c>
      <c r="C5723" s="25">
        <v>16752.0</v>
      </c>
      <c r="D5723" s="26" t="str">
        <f t="shared" si="1"/>
        <v> </v>
      </c>
      <c r="E5723" s="27" t="str">
        <f t="shared" si="2"/>
        <v> </v>
      </c>
    </row>
    <row r="5724">
      <c r="A5724" s="24">
        <v>17519.0</v>
      </c>
      <c r="B5724" s="24" t="s">
        <v>5668</v>
      </c>
      <c r="C5724" s="25">
        <v>23509.0</v>
      </c>
      <c r="D5724" s="26" t="str">
        <f t="shared" si="1"/>
        <v>Repeat</v>
      </c>
      <c r="E5724" s="27" t="str">
        <f t="shared" si="2"/>
        <v>Repeat</v>
      </c>
    </row>
    <row r="5725">
      <c r="A5725" s="24">
        <v>17520.0</v>
      </c>
      <c r="B5725" s="24" t="s">
        <v>5669</v>
      </c>
      <c r="C5725" s="25">
        <v>35085.0</v>
      </c>
      <c r="D5725" s="26" t="str">
        <f t="shared" si="1"/>
        <v> </v>
      </c>
      <c r="E5725" s="27" t="str">
        <f t="shared" si="2"/>
        <v> </v>
      </c>
    </row>
    <row r="5726">
      <c r="A5726" s="24">
        <v>17521.0</v>
      </c>
      <c r="B5726" s="24" t="s">
        <v>5670</v>
      </c>
      <c r="C5726" s="25">
        <v>20941.0</v>
      </c>
      <c r="D5726" s="26" t="str">
        <f t="shared" si="1"/>
        <v> </v>
      </c>
      <c r="E5726" s="27" t="str">
        <f t="shared" si="2"/>
        <v> </v>
      </c>
    </row>
    <row r="5727">
      <c r="A5727" s="24">
        <v>17522.0</v>
      </c>
      <c r="B5727" s="24" t="s">
        <v>5671</v>
      </c>
      <c r="C5727" s="25">
        <v>18023.0</v>
      </c>
      <c r="D5727" s="26" t="str">
        <f t="shared" si="1"/>
        <v>Repeat</v>
      </c>
      <c r="E5727" s="27" t="str">
        <f t="shared" si="2"/>
        <v>Repeat</v>
      </c>
    </row>
    <row r="5728">
      <c r="A5728" s="24">
        <v>17523.0</v>
      </c>
      <c r="B5728" s="24" t="s">
        <v>5672</v>
      </c>
      <c r="C5728" s="25">
        <v>15636.0</v>
      </c>
      <c r="D5728" s="26" t="str">
        <f t="shared" si="1"/>
        <v>Repeat</v>
      </c>
      <c r="E5728" s="27" t="str">
        <f t="shared" si="2"/>
        <v> </v>
      </c>
    </row>
    <row r="5729">
      <c r="A5729" s="24">
        <v>17524.0</v>
      </c>
      <c r="B5729" s="24" t="s">
        <v>5673</v>
      </c>
      <c r="C5729" s="25">
        <v>20396.0</v>
      </c>
      <c r="D5729" s="26" t="str">
        <f t="shared" si="1"/>
        <v>Repeat</v>
      </c>
      <c r="E5729" s="27" t="str">
        <f t="shared" si="2"/>
        <v>Repeat</v>
      </c>
    </row>
    <row r="5730">
      <c r="A5730" s="24">
        <v>17525.0</v>
      </c>
      <c r="B5730" s="24" t="s">
        <v>5674</v>
      </c>
      <c r="C5730" s="25">
        <v>23101.0</v>
      </c>
      <c r="D5730" s="26" t="str">
        <f t="shared" si="1"/>
        <v> </v>
      </c>
      <c r="E5730" s="27" t="str">
        <f t="shared" si="2"/>
        <v> </v>
      </c>
    </row>
    <row r="5731">
      <c r="A5731" s="24">
        <v>17527.0</v>
      </c>
      <c r="B5731" s="24" t="s">
        <v>5675</v>
      </c>
      <c r="C5731" s="25">
        <v>29049.0</v>
      </c>
      <c r="D5731" s="26" t="str">
        <f t="shared" si="1"/>
        <v> </v>
      </c>
      <c r="E5731" s="27" t="str">
        <f t="shared" si="2"/>
        <v> </v>
      </c>
    </row>
    <row r="5732">
      <c r="A5732" s="24">
        <v>17528.0</v>
      </c>
      <c r="B5732" s="24" t="s">
        <v>5676</v>
      </c>
      <c r="C5732" s="25">
        <v>26421.0</v>
      </c>
      <c r="D5732" s="26" t="str">
        <f t="shared" si="1"/>
        <v> </v>
      </c>
      <c r="E5732" s="27" t="str">
        <f t="shared" si="2"/>
        <v> </v>
      </c>
    </row>
    <row r="5733">
      <c r="A5733" s="24">
        <v>17529.0</v>
      </c>
      <c r="B5733" s="24" t="s">
        <v>5677</v>
      </c>
      <c r="C5733" s="25">
        <v>23205.0</v>
      </c>
      <c r="D5733" s="26" t="str">
        <f t="shared" si="1"/>
        <v> </v>
      </c>
      <c r="E5733" s="27" t="str">
        <f t="shared" si="2"/>
        <v> </v>
      </c>
    </row>
    <row r="5734">
      <c r="A5734" s="24">
        <v>17530.0</v>
      </c>
      <c r="B5734" s="24" t="s">
        <v>5678</v>
      </c>
      <c r="C5734" s="25">
        <v>21720.0</v>
      </c>
      <c r="D5734" s="26" t="str">
        <f t="shared" si="1"/>
        <v> </v>
      </c>
      <c r="E5734" s="27" t="str">
        <f t="shared" si="2"/>
        <v> </v>
      </c>
    </row>
    <row r="5735">
      <c r="A5735" s="24">
        <v>17531.0</v>
      </c>
      <c r="B5735" s="24" t="s">
        <v>5679</v>
      </c>
      <c r="C5735" s="25">
        <v>22539.0</v>
      </c>
      <c r="D5735" s="26" t="str">
        <f t="shared" si="1"/>
        <v> </v>
      </c>
      <c r="E5735" s="27" t="str">
        <f t="shared" si="2"/>
        <v> </v>
      </c>
    </row>
    <row r="5736">
      <c r="A5736" s="24">
        <v>17532.0</v>
      </c>
      <c r="B5736" s="24" t="s">
        <v>5680</v>
      </c>
      <c r="C5736" s="25">
        <v>12172.0</v>
      </c>
      <c r="D5736" s="26" t="str">
        <f t="shared" si="1"/>
        <v> </v>
      </c>
      <c r="E5736" s="27" t="str">
        <f t="shared" si="2"/>
        <v> </v>
      </c>
    </row>
    <row r="5737">
      <c r="A5737" s="24">
        <v>17533.0</v>
      </c>
      <c r="B5737" s="24" t="s">
        <v>5681</v>
      </c>
      <c r="C5737" s="25">
        <v>24130.0</v>
      </c>
      <c r="D5737" s="26" t="str">
        <f t="shared" si="1"/>
        <v> </v>
      </c>
      <c r="E5737" s="27" t="str">
        <f t="shared" si="2"/>
        <v> </v>
      </c>
    </row>
    <row r="5738">
      <c r="A5738" s="24">
        <v>17534.0</v>
      </c>
      <c r="B5738" s="24" t="s">
        <v>5682</v>
      </c>
      <c r="C5738" s="25">
        <v>21457.0</v>
      </c>
      <c r="D5738" s="26" t="str">
        <f t="shared" si="1"/>
        <v> </v>
      </c>
      <c r="E5738" s="27" t="str">
        <f t="shared" si="2"/>
        <v> </v>
      </c>
    </row>
    <row r="5739">
      <c r="A5739" s="24">
        <v>17536.0</v>
      </c>
      <c r="B5739" s="24" t="s">
        <v>5683</v>
      </c>
      <c r="C5739" s="25">
        <v>26216.0</v>
      </c>
      <c r="D5739" s="26" t="str">
        <f t="shared" si="1"/>
        <v> </v>
      </c>
      <c r="E5739" s="27" t="str">
        <f t="shared" si="2"/>
        <v> </v>
      </c>
    </row>
    <row r="5740">
      <c r="A5740" s="24">
        <v>17537.0</v>
      </c>
      <c r="B5740" s="24" t="s">
        <v>5684</v>
      </c>
      <c r="C5740" s="25">
        <v>20177.0</v>
      </c>
      <c r="D5740" s="26" t="str">
        <f t="shared" si="1"/>
        <v> </v>
      </c>
      <c r="E5740" s="27" t="str">
        <f t="shared" si="2"/>
        <v> </v>
      </c>
    </row>
    <row r="5741">
      <c r="A5741" s="24">
        <v>17538.0</v>
      </c>
      <c r="B5741" s="24" t="s">
        <v>5685</v>
      </c>
      <c r="C5741" s="25">
        <v>18030.0</v>
      </c>
      <c r="D5741" s="26" t="str">
        <f t="shared" si="1"/>
        <v> </v>
      </c>
      <c r="E5741" s="27" t="str">
        <f t="shared" si="2"/>
        <v> </v>
      </c>
    </row>
    <row r="5742">
      <c r="A5742" s="24">
        <v>17539.0</v>
      </c>
      <c r="B5742" s="24" t="s">
        <v>5686</v>
      </c>
      <c r="C5742" s="25">
        <v>29640.0</v>
      </c>
      <c r="D5742" s="26" t="str">
        <f t="shared" si="1"/>
        <v>Repeat</v>
      </c>
      <c r="E5742" s="27" t="str">
        <f t="shared" si="2"/>
        <v>Repeat</v>
      </c>
    </row>
    <row r="5743">
      <c r="A5743" s="24">
        <v>17540.0</v>
      </c>
      <c r="B5743" s="24" t="s">
        <v>5687</v>
      </c>
      <c r="C5743" s="25">
        <v>15648.0</v>
      </c>
      <c r="D5743" s="26" t="str">
        <f t="shared" si="1"/>
        <v> </v>
      </c>
      <c r="E5743" s="27" t="str">
        <f t="shared" si="2"/>
        <v> </v>
      </c>
    </row>
    <row r="5744">
      <c r="A5744" s="24">
        <v>17541.0</v>
      </c>
      <c r="B5744" s="24" t="s">
        <v>5688</v>
      </c>
      <c r="C5744" s="25">
        <v>29868.0</v>
      </c>
      <c r="D5744" s="26" t="str">
        <f t="shared" si="1"/>
        <v> </v>
      </c>
      <c r="E5744" s="27" t="str">
        <f t="shared" si="2"/>
        <v> </v>
      </c>
    </row>
    <row r="5745">
      <c r="A5745" s="24">
        <v>17542.0</v>
      </c>
      <c r="B5745" s="24" t="s">
        <v>5689</v>
      </c>
      <c r="C5745" s="25">
        <v>20417.0</v>
      </c>
      <c r="D5745" s="26" t="str">
        <f t="shared" si="1"/>
        <v>Repeat</v>
      </c>
      <c r="E5745" s="27" t="str">
        <f t="shared" si="2"/>
        <v>Repeat</v>
      </c>
    </row>
    <row r="5746">
      <c r="A5746" s="24">
        <v>17544.0</v>
      </c>
      <c r="B5746" s="24" t="s">
        <v>5690</v>
      </c>
      <c r="C5746" s="25">
        <v>23721.0</v>
      </c>
      <c r="D5746" s="26" t="str">
        <f t="shared" si="1"/>
        <v> </v>
      </c>
      <c r="E5746" s="27" t="str">
        <f t="shared" si="2"/>
        <v> </v>
      </c>
    </row>
    <row r="5747">
      <c r="A5747" s="24">
        <v>17545.0</v>
      </c>
      <c r="B5747" s="24" t="s">
        <v>5691</v>
      </c>
      <c r="C5747" s="25">
        <v>20813.0</v>
      </c>
      <c r="D5747" s="26" t="str">
        <f t="shared" si="1"/>
        <v>Repeat</v>
      </c>
      <c r="E5747" s="27" t="str">
        <f t="shared" si="2"/>
        <v>Repeat</v>
      </c>
    </row>
    <row r="5748">
      <c r="A5748" s="24">
        <v>17546.0</v>
      </c>
      <c r="B5748" s="24" t="s">
        <v>5692</v>
      </c>
      <c r="C5748" s="25">
        <v>23240.0</v>
      </c>
      <c r="D5748" s="26" t="str">
        <f t="shared" si="1"/>
        <v>Repeat</v>
      </c>
      <c r="E5748" s="27" t="str">
        <f t="shared" si="2"/>
        <v> </v>
      </c>
    </row>
    <row r="5749">
      <c r="A5749" s="24">
        <v>17547.0</v>
      </c>
      <c r="B5749" s="24" t="s">
        <v>5693</v>
      </c>
      <c r="C5749" s="25">
        <v>20086.0</v>
      </c>
      <c r="D5749" s="26" t="str">
        <f t="shared" si="1"/>
        <v>Repeat</v>
      </c>
      <c r="E5749" s="27" t="str">
        <f t="shared" si="2"/>
        <v>Repeat</v>
      </c>
    </row>
    <row r="5750">
      <c r="A5750" s="24">
        <v>17548.0</v>
      </c>
      <c r="B5750" s="24" t="s">
        <v>5694</v>
      </c>
      <c r="C5750" s="25">
        <v>20628.0</v>
      </c>
      <c r="D5750" s="26" t="str">
        <f t="shared" si="1"/>
        <v> </v>
      </c>
      <c r="E5750" s="27" t="str">
        <f t="shared" si="2"/>
        <v> </v>
      </c>
    </row>
    <row r="5751">
      <c r="A5751" s="24">
        <v>17549.0</v>
      </c>
      <c r="B5751" s="24" t="s">
        <v>5695</v>
      </c>
      <c r="C5751" s="25">
        <v>18957.0</v>
      </c>
      <c r="D5751" s="26" t="str">
        <f t="shared" si="1"/>
        <v> </v>
      </c>
      <c r="E5751" s="27" t="str">
        <f t="shared" si="2"/>
        <v> </v>
      </c>
    </row>
    <row r="5752">
      <c r="A5752" s="24">
        <v>17550.0</v>
      </c>
      <c r="B5752" s="24" t="s">
        <v>5696</v>
      </c>
      <c r="C5752" s="25">
        <v>21743.0</v>
      </c>
      <c r="D5752" s="26" t="str">
        <f t="shared" si="1"/>
        <v> </v>
      </c>
      <c r="E5752" s="27" t="str">
        <f t="shared" si="2"/>
        <v> </v>
      </c>
    </row>
    <row r="5753">
      <c r="A5753" s="24">
        <v>17551.0</v>
      </c>
      <c r="B5753" s="24" t="s">
        <v>5697</v>
      </c>
      <c r="C5753" s="25">
        <v>32702.0</v>
      </c>
      <c r="D5753" s="26" t="str">
        <f t="shared" si="1"/>
        <v> </v>
      </c>
      <c r="E5753" s="27" t="str">
        <f t="shared" si="2"/>
        <v> </v>
      </c>
    </row>
    <row r="5754">
      <c r="A5754" s="24">
        <v>17552.0</v>
      </c>
      <c r="B5754" s="24" t="s">
        <v>5698</v>
      </c>
      <c r="C5754" s="25">
        <v>29202.0</v>
      </c>
      <c r="D5754" s="26" t="str">
        <f t="shared" si="1"/>
        <v>Repeat</v>
      </c>
      <c r="E5754" s="27" t="str">
        <f t="shared" si="2"/>
        <v>Repeat</v>
      </c>
    </row>
    <row r="5755">
      <c r="A5755" s="24">
        <v>17553.0</v>
      </c>
      <c r="B5755" s="24" t="s">
        <v>5699</v>
      </c>
      <c r="C5755" s="25">
        <v>30002.0</v>
      </c>
      <c r="D5755" s="26" t="str">
        <f t="shared" si="1"/>
        <v>Repeat</v>
      </c>
      <c r="E5755" s="27" t="str">
        <f t="shared" si="2"/>
        <v>Repeat</v>
      </c>
    </row>
    <row r="5756">
      <c r="A5756" s="24">
        <v>17554.0</v>
      </c>
      <c r="B5756" s="24" t="s">
        <v>5700</v>
      </c>
      <c r="C5756" s="25">
        <v>27802.0</v>
      </c>
      <c r="D5756" s="26" t="str">
        <f t="shared" si="1"/>
        <v>Repeat</v>
      </c>
      <c r="E5756" s="27" t="str">
        <f t="shared" si="2"/>
        <v>Repeat</v>
      </c>
    </row>
    <row r="5757">
      <c r="A5757" s="24">
        <v>17555.0</v>
      </c>
      <c r="B5757" s="24" t="s">
        <v>5701</v>
      </c>
      <c r="C5757" s="25">
        <v>19669.0</v>
      </c>
      <c r="D5757" s="26" t="str">
        <f t="shared" si="1"/>
        <v> </v>
      </c>
      <c r="E5757" s="27" t="str">
        <f t="shared" si="2"/>
        <v> </v>
      </c>
    </row>
    <row r="5758">
      <c r="A5758" s="24">
        <v>17556.0</v>
      </c>
      <c r="B5758" s="24" t="s">
        <v>5702</v>
      </c>
      <c r="C5758" s="25">
        <v>37099.0</v>
      </c>
      <c r="D5758" s="26" t="str">
        <f t="shared" si="1"/>
        <v> </v>
      </c>
      <c r="E5758" s="27" t="str">
        <f t="shared" si="2"/>
        <v> </v>
      </c>
    </row>
    <row r="5759">
      <c r="A5759" s="24">
        <v>17557.0</v>
      </c>
      <c r="B5759" s="24" t="s">
        <v>5703</v>
      </c>
      <c r="C5759" s="25">
        <v>21735.0</v>
      </c>
      <c r="D5759" s="26" t="str">
        <f t="shared" si="1"/>
        <v>Repeat</v>
      </c>
      <c r="E5759" s="27" t="str">
        <f t="shared" si="2"/>
        <v>Repeat</v>
      </c>
    </row>
    <row r="5760">
      <c r="A5760" s="24">
        <v>17558.0</v>
      </c>
      <c r="B5760" s="24" t="s">
        <v>5704</v>
      </c>
      <c r="C5760" s="25">
        <v>19754.0</v>
      </c>
      <c r="D5760" s="26" t="str">
        <f t="shared" si="1"/>
        <v> </v>
      </c>
      <c r="E5760" s="27" t="str">
        <f t="shared" si="2"/>
        <v> </v>
      </c>
    </row>
    <row r="5761">
      <c r="A5761" s="24">
        <v>17559.0</v>
      </c>
      <c r="B5761" s="24" t="s">
        <v>5705</v>
      </c>
      <c r="C5761" s="25">
        <v>19216.0</v>
      </c>
      <c r="D5761" s="26" t="str">
        <f t="shared" si="1"/>
        <v> </v>
      </c>
      <c r="E5761" s="27" t="str">
        <f t="shared" si="2"/>
        <v> </v>
      </c>
    </row>
    <row r="5762">
      <c r="A5762" s="24">
        <v>17560.0</v>
      </c>
      <c r="B5762" s="24" t="s">
        <v>5706</v>
      </c>
      <c r="C5762" s="25">
        <v>20721.0</v>
      </c>
      <c r="D5762" s="26" t="str">
        <f t="shared" si="1"/>
        <v> </v>
      </c>
      <c r="E5762" s="27" t="str">
        <f t="shared" si="2"/>
        <v>Repeat</v>
      </c>
    </row>
    <row r="5763">
      <c r="A5763" s="24">
        <v>17560.0</v>
      </c>
      <c r="B5763" s="24" t="s">
        <v>5707</v>
      </c>
      <c r="C5763" s="25">
        <v>20721.0</v>
      </c>
      <c r="D5763" s="26" t="str">
        <f t="shared" si="1"/>
        <v> </v>
      </c>
      <c r="E5763" s="27" t="str">
        <f t="shared" si="2"/>
        <v>Repeat</v>
      </c>
    </row>
    <row r="5764">
      <c r="A5764" s="24">
        <v>17562.0</v>
      </c>
      <c r="B5764" s="24" t="s">
        <v>5708</v>
      </c>
      <c r="C5764" s="25">
        <v>14131.0</v>
      </c>
      <c r="D5764" s="26" t="str">
        <f t="shared" si="1"/>
        <v>Repeat</v>
      </c>
      <c r="E5764" s="27" t="str">
        <f t="shared" si="2"/>
        <v>Repeat</v>
      </c>
    </row>
    <row r="5765">
      <c r="A5765" s="24">
        <v>17563.0</v>
      </c>
      <c r="B5765" s="24" t="s">
        <v>5596</v>
      </c>
      <c r="C5765" s="25">
        <v>19344.0</v>
      </c>
      <c r="D5765" s="26" t="str">
        <f t="shared" si="1"/>
        <v>Repeat</v>
      </c>
      <c r="E5765" s="27" t="str">
        <f t="shared" si="2"/>
        <v>Repeat</v>
      </c>
    </row>
    <row r="5766">
      <c r="A5766" s="24">
        <v>17564.0</v>
      </c>
      <c r="B5766" s="24" t="s">
        <v>5709</v>
      </c>
      <c r="C5766" s="25">
        <v>29667.0</v>
      </c>
      <c r="D5766" s="26" t="str">
        <f t="shared" si="1"/>
        <v> </v>
      </c>
      <c r="E5766" s="27" t="str">
        <f t="shared" si="2"/>
        <v> </v>
      </c>
    </row>
    <row r="5767">
      <c r="A5767" s="24">
        <v>17565.0</v>
      </c>
      <c r="B5767" s="24" t="s">
        <v>5710</v>
      </c>
      <c r="C5767" s="25">
        <v>28296.0</v>
      </c>
      <c r="D5767" s="26" t="str">
        <f t="shared" si="1"/>
        <v> </v>
      </c>
      <c r="E5767" s="27" t="str">
        <f t="shared" si="2"/>
        <v> </v>
      </c>
    </row>
    <row r="5768">
      <c r="A5768" s="24">
        <v>17566.0</v>
      </c>
      <c r="B5768" s="24" t="s">
        <v>5711</v>
      </c>
      <c r="C5768" s="25">
        <v>22520.0</v>
      </c>
      <c r="D5768" s="26" t="str">
        <f t="shared" si="1"/>
        <v> </v>
      </c>
      <c r="E5768" s="27" t="str">
        <f t="shared" si="2"/>
        <v> </v>
      </c>
    </row>
    <row r="5769">
      <c r="A5769" s="24">
        <v>17567.0</v>
      </c>
      <c r="B5769" s="24" t="s">
        <v>5712</v>
      </c>
      <c r="C5769" s="25">
        <v>19428.0</v>
      </c>
      <c r="D5769" s="26" t="str">
        <f t="shared" si="1"/>
        <v> </v>
      </c>
      <c r="E5769" s="27" t="str">
        <f t="shared" si="2"/>
        <v> </v>
      </c>
    </row>
    <row r="5770">
      <c r="A5770" s="24">
        <v>17568.0</v>
      </c>
      <c r="B5770" s="24" t="s">
        <v>5713</v>
      </c>
      <c r="C5770" s="25">
        <v>22600.0</v>
      </c>
      <c r="D5770" s="26" t="str">
        <f t="shared" si="1"/>
        <v>Repeat</v>
      </c>
      <c r="E5770" s="27" t="str">
        <f t="shared" si="2"/>
        <v> </v>
      </c>
    </row>
    <row r="5771">
      <c r="A5771" s="24">
        <v>17569.0</v>
      </c>
      <c r="B5771" s="24" t="s">
        <v>5714</v>
      </c>
      <c r="C5771" s="25">
        <v>24274.0</v>
      </c>
      <c r="D5771" s="26" t="str">
        <f t="shared" si="1"/>
        <v> </v>
      </c>
      <c r="E5771" s="27" t="str">
        <f t="shared" si="2"/>
        <v> </v>
      </c>
    </row>
    <row r="5772">
      <c r="A5772" s="24">
        <v>17571.0</v>
      </c>
      <c r="B5772" s="24" t="s">
        <v>5715</v>
      </c>
      <c r="C5772" s="25">
        <v>26372.0</v>
      </c>
      <c r="D5772" s="26" t="str">
        <f t="shared" si="1"/>
        <v> </v>
      </c>
      <c r="E5772" s="27" t="str">
        <f t="shared" si="2"/>
        <v> </v>
      </c>
    </row>
    <row r="5773">
      <c r="A5773" s="24">
        <v>17572.0</v>
      </c>
      <c r="B5773" s="24" t="s">
        <v>5716</v>
      </c>
      <c r="C5773" s="25">
        <v>16338.0</v>
      </c>
      <c r="D5773" s="26" t="str">
        <f t="shared" si="1"/>
        <v> </v>
      </c>
      <c r="E5773" s="27" t="str">
        <f t="shared" si="2"/>
        <v> </v>
      </c>
    </row>
    <row r="5774">
      <c r="A5774" s="24">
        <v>17573.0</v>
      </c>
      <c r="B5774" s="24" t="s">
        <v>5717</v>
      </c>
      <c r="C5774" s="25">
        <v>18767.0</v>
      </c>
      <c r="D5774" s="26" t="str">
        <f t="shared" si="1"/>
        <v>Repeat</v>
      </c>
      <c r="E5774" s="27" t="str">
        <f t="shared" si="2"/>
        <v> </v>
      </c>
    </row>
    <row r="5775">
      <c r="A5775" s="24">
        <v>17574.0</v>
      </c>
      <c r="B5775" s="24" t="s">
        <v>5718</v>
      </c>
      <c r="C5775" s="25">
        <v>23497.0</v>
      </c>
      <c r="D5775" s="26" t="str">
        <f t="shared" si="1"/>
        <v> </v>
      </c>
      <c r="E5775" s="27" t="str">
        <f t="shared" si="2"/>
        <v> </v>
      </c>
    </row>
    <row r="5776">
      <c r="A5776" s="24">
        <v>17575.0</v>
      </c>
      <c r="B5776" s="24" t="s">
        <v>5719</v>
      </c>
      <c r="C5776" s="25">
        <v>30266.0</v>
      </c>
      <c r="D5776" s="26" t="str">
        <f t="shared" si="1"/>
        <v> </v>
      </c>
      <c r="E5776" s="27" t="str">
        <f t="shared" si="2"/>
        <v>Repeat</v>
      </c>
    </row>
    <row r="5777">
      <c r="A5777" s="24">
        <v>17575.0</v>
      </c>
      <c r="B5777" s="24" t="s">
        <v>5720</v>
      </c>
      <c r="C5777" s="25">
        <v>30266.0</v>
      </c>
      <c r="D5777" s="26" t="str">
        <f t="shared" si="1"/>
        <v> </v>
      </c>
      <c r="E5777" s="27" t="str">
        <f t="shared" si="2"/>
        <v>Repeat</v>
      </c>
    </row>
    <row r="5778">
      <c r="A5778" s="24">
        <v>17576.0</v>
      </c>
      <c r="B5778" s="24" t="s">
        <v>5721</v>
      </c>
      <c r="C5778" s="25">
        <v>20370.0</v>
      </c>
      <c r="D5778" s="26" t="str">
        <f t="shared" si="1"/>
        <v>Repeat</v>
      </c>
      <c r="E5778" s="27" t="str">
        <f t="shared" si="2"/>
        <v> </v>
      </c>
    </row>
    <row r="5779">
      <c r="A5779" s="24">
        <v>17577.0</v>
      </c>
      <c r="B5779" s="24" t="s">
        <v>5722</v>
      </c>
      <c r="C5779" s="25">
        <v>23885.0</v>
      </c>
      <c r="D5779" s="26" t="str">
        <f t="shared" si="1"/>
        <v>Repeat</v>
      </c>
      <c r="E5779" s="27" t="str">
        <f t="shared" si="2"/>
        <v>Repeat</v>
      </c>
    </row>
    <row r="5780">
      <c r="A5780" s="24">
        <v>17580.0</v>
      </c>
      <c r="B5780" s="24" t="s">
        <v>5723</v>
      </c>
      <c r="C5780" s="25">
        <v>23076.0</v>
      </c>
      <c r="D5780" s="26" t="str">
        <f t="shared" si="1"/>
        <v> </v>
      </c>
      <c r="E5780" s="27" t="str">
        <f t="shared" si="2"/>
        <v> </v>
      </c>
    </row>
    <row r="5781">
      <c r="A5781" s="24">
        <v>17581.0</v>
      </c>
      <c r="B5781" s="24" t="s">
        <v>5724</v>
      </c>
      <c r="C5781" s="25">
        <v>29340.0</v>
      </c>
      <c r="D5781" s="26" t="str">
        <f t="shared" si="1"/>
        <v> </v>
      </c>
      <c r="E5781" s="27" t="str">
        <f t="shared" si="2"/>
        <v>Repeat</v>
      </c>
    </row>
    <row r="5782">
      <c r="A5782" s="24">
        <v>17582.0</v>
      </c>
      <c r="B5782" s="24" t="s">
        <v>5725</v>
      </c>
      <c r="C5782" s="25">
        <v>16032.0</v>
      </c>
      <c r="D5782" s="26" t="str">
        <f t="shared" si="1"/>
        <v> </v>
      </c>
      <c r="E5782" s="27" t="str">
        <f t="shared" si="2"/>
        <v> </v>
      </c>
    </row>
    <row r="5783">
      <c r="A5783" s="24">
        <v>17583.0</v>
      </c>
      <c r="B5783" s="24" t="s">
        <v>5726</v>
      </c>
      <c r="C5783" s="25">
        <v>18585.0</v>
      </c>
      <c r="D5783" s="26" t="str">
        <f t="shared" si="1"/>
        <v>Repeat</v>
      </c>
      <c r="E5783" s="27" t="str">
        <f t="shared" si="2"/>
        <v>Repeat</v>
      </c>
    </row>
    <row r="5784">
      <c r="A5784" s="24">
        <v>17585.0</v>
      </c>
      <c r="B5784" s="24" t="s">
        <v>5727</v>
      </c>
      <c r="C5784" s="25">
        <v>22072.0</v>
      </c>
      <c r="D5784" s="26" t="str">
        <f t="shared" si="1"/>
        <v> </v>
      </c>
      <c r="E5784" s="27" t="str">
        <f t="shared" si="2"/>
        <v> </v>
      </c>
    </row>
    <row r="5785">
      <c r="A5785" s="24">
        <v>17587.0</v>
      </c>
      <c r="B5785" s="24" t="s">
        <v>5728</v>
      </c>
      <c r="C5785" s="25">
        <v>25234.0</v>
      </c>
      <c r="D5785" s="26" t="str">
        <f t="shared" si="1"/>
        <v>Repeat</v>
      </c>
      <c r="E5785" s="27" t="str">
        <f t="shared" si="2"/>
        <v>Repeat</v>
      </c>
    </row>
    <row r="5786">
      <c r="A5786" s="24">
        <v>17588.0</v>
      </c>
      <c r="B5786" s="24" t="s">
        <v>5729</v>
      </c>
      <c r="C5786" s="25">
        <v>20083.0</v>
      </c>
      <c r="D5786" s="26" t="str">
        <f t="shared" si="1"/>
        <v> </v>
      </c>
      <c r="E5786" s="27" t="str">
        <f t="shared" si="2"/>
        <v> </v>
      </c>
    </row>
    <row r="5787">
      <c r="A5787" s="24">
        <v>17589.0</v>
      </c>
      <c r="B5787" s="24" t="s">
        <v>5730</v>
      </c>
      <c r="C5787" s="25">
        <v>24271.0</v>
      </c>
      <c r="D5787" s="26" t="str">
        <f t="shared" si="1"/>
        <v>Repeat</v>
      </c>
      <c r="E5787" s="27" t="str">
        <f t="shared" si="2"/>
        <v>Repeat</v>
      </c>
    </row>
    <row r="5788">
      <c r="A5788" s="24">
        <v>17590.0</v>
      </c>
      <c r="B5788" s="24" t="s">
        <v>5731</v>
      </c>
      <c r="C5788" s="25">
        <v>26837.0</v>
      </c>
      <c r="D5788" s="26" t="str">
        <f t="shared" si="1"/>
        <v> </v>
      </c>
      <c r="E5788" s="27" t="str">
        <f t="shared" si="2"/>
        <v> </v>
      </c>
    </row>
    <row r="5789">
      <c r="A5789" s="24">
        <v>17591.0</v>
      </c>
      <c r="B5789" s="24" t="s">
        <v>5732</v>
      </c>
      <c r="C5789" s="25">
        <v>17332.0</v>
      </c>
      <c r="D5789" s="26" t="str">
        <f t="shared" si="1"/>
        <v>Repeat</v>
      </c>
      <c r="E5789" s="27" t="str">
        <f t="shared" si="2"/>
        <v>Repeat</v>
      </c>
    </row>
    <row r="5790">
      <c r="A5790" s="24">
        <v>17592.0</v>
      </c>
      <c r="B5790" s="24" t="s">
        <v>5733</v>
      </c>
      <c r="C5790" s="25">
        <v>20500.0</v>
      </c>
      <c r="D5790" s="26" t="str">
        <f t="shared" si="1"/>
        <v>Repeat</v>
      </c>
      <c r="E5790" s="27" t="str">
        <f t="shared" si="2"/>
        <v>Repeat</v>
      </c>
    </row>
    <row r="5791">
      <c r="A5791" s="24">
        <v>17593.0</v>
      </c>
      <c r="B5791" s="24" t="s">
        <v>5734</v>
      </c>
      <c r="C5791" s="25">
        <v>22097.0</v>
      </c>
      <c r="D5791" s="26" t="str">
        <f t="shared" si="1"/>
        <v> </v>
      </c>
      <c r="E5791" s="27" t="str">
        <f t="shared" si="2"/>
        <v> </v>
      </c>
    </row>
    <row r="5792">
      <c r="A5792" s="24">
        <v>17594.0</v>
      </c>
      <c r="B5792" s="24" t="s">
        <v>5735</v>
      </c>
      <c r="C5792" s="25">
        <v>29808.0</v>
      </c>
      <c r="D5792" s="26" t="str">
        <f t="shared" si="1"/>
        <v>Repeat</v>
      </c>
      <c r="E5792" s="27" t="str">
        <f t="shared" si="2"/>
        <v>Repeat</v>
      </c>
    </row>
    <row r="5793">
      <c r="A5793" s="24">
        <v>17596.0</v>
      </c>
      <c r="B5793" s="24" t="s">
        <v>5736</v>
      </c>
      <c r="C5793" s="25">
        <v>28265.0</v>
      </c>
      <c r="D5793" s="26" t="str">
        <f t="shared" si="1"/>
        <v> </v>
      </c>
      <c r="E5793" s="27" t="str">
        <f t="shared" si="2"/>
        <v> </v>
      </c>
    </row>
    <row r="5794">
      <c r="A5794" s="24">
        <v>17597.0</v>
      </c>
      <c r="B5794" s="24" t="s">
        <v>5737</v>
      </c>
      <c r="C5794" s="25">
        <v>21091.0</v>
      </c>
      <c r="D5794" s="26" t="str">
        <f t="shared" si="1"/>
        <v> </v>
      </c>
      <c r="E5794" s="27" t="str">
        <f t="shared" si="2"/>
        <v> </v>
      </c>
    </row>
    <row r="5795">
      <c r="A5795" s="24">
        <v>17598.0</v>
      </c>
      <c r="B5795" s="24" t="s">
        <v>5738</v>
      </c>
      <c r="C5795" s="25">
        <v>32870.0</v>
      </c>
      <c r="D5795" s="26" t="str">
        <f t="shared" si="1"/>
        <v> </v>
      </c>
      <c r="E5795" s="27" t="str">
        <f t="shared" si="2"/>
        <v> </v>
      </c>
    </row>
    <row r="5796">
      <c r="A5796" s="24">
        <v>17599.0</v>
      </c>
      <c r="B5796" s="24" t="s">
        <v>5739</v>
      </c>
      <c r="C5796" s="25">
        <v>35490.0</v>
      </c>
      <c r="D5796" s="26" t="str">
        <f t="shared" si="1"/>
        <v> </v>
      </c>
      <c r="E5796" s="27" t="str">
        <f t="shared" si="2"/>
        <v> </v>
      </c>
    </row>
    <row r="5797">
      <c r="A5797" s="24">
        <v>17600.0</v>
      </c>
      <c r="B5797" s="24" t="s">
        <v>5740</v>
      </c>
      <c r="C5797" s="25">
        <v>28310.0</v>
      </c>
      <c r="D5797" s="26" t="str">
        <f t="shared" si="1"/>
        <v>Repeat</v>
      </c>
      <c r="E5797" s="27" t="str">
        <f t="shared" si="2"/>
        <v>Repeat</v>
      </c>
    </row>
    <row r="5798">
      <c r="A5798" s="24">
        <v>17601.0</v>
      </c>
      <c r="B5798" s="24" t="s">
        <v>5741</v>
      </c>
      <c r="C5798" s="25">
        <v>24249.0</v>
      </c>
      <c r="D5798" s="26" t="str">
        <f t="shared" si="1"/>
        <v>Repeat</v>
      </c>
      <c r="E5798" s="27" t="str">
        <f t="shared" si="2"/>
        <v>Repeat</v>
      </c>
    </row>
    <row r="5799">
      <c r="A5799" s="24">
        <v>17602.0</v>
      </c>
      <c r="B5799" s="24" t="s">
        <v>5742</v>
      </c>
      <c r="C5799" s="25">
        <v>17108.0</v>
      </c>
      <c r="D5799" s="26" t="str">
        <f t="shared" si="1"/>
        <v> </v>
      </c>
      <c r="E5799" s="27" t="str">
        <f t="shared" si="2"/>
        <v> </v>
      </c>
    </row>
    <row r="5800">
      <c r="A5800" s="24">
        <v>17603.0</v>
      </c>
      <c r="B5800" s="24" t="s">
        <v>5743</v>
      </c>
      <c r="C5800" s="25">
        <v>14719.0</v>
      </c>
      <c r="D5800" s="26" t="str">
        <f t="shared" si="1"/>
        <v> </v>
      </c>
      <c r="E5800" s="27" t="str">
        <f t="shared" si="2"/>
        <v>Repeat</v>
      </c>
    </row>
    <row r="5801">
      <c r="A5801" s="24">
        <v>17603.0</v>
      </c>
      <c r="B5801" s="24" t="s">
        <v>5744</v>
      </c>
      <c r="C5801" s="25">
        <v>14719.0</v>
      </c>
      <c r="D5801" s="26" t="str">
        <f t="shared" si="1"/>
        <v> </v>
      </c>
      <c r="E5801" s="27" t="str">
        <f t="shared" si="2"/>
        <v>Repeat</v>
      </c>
    </row>
    <row r="5802">
      <c r="A5802" s="24">
        <v>17604.0</v>
      </c>
      <c r="B5802" s="24" t="s">
        <v>5745</v>
      </c>
      <c r="C5802" s="25">
        <v>29059.0</v>
      </c>
      <c r="D5802" s="26" t="str">
        <f t="shared" si="1"/>
        <v> </v>
      </c>
      <c r="E5802" s="27" t="str">
        <f t="shared" si="2"/>
        <v> </v>
      </c>
    </row>
    <row r="5803">
      <c r="A5803" s="24">
        <v>17606.0</v>
      </c>
      <c r="B5803" s="24" t="s">
        <v>5746</v>
      </c>
      <c r="C5803" s="25">
        <v>17098.0</v>
      </c>
      <c r="D5803" s="26" t="str">
        <f t="shared" si="1"/>
        <v>Repeat</v>
      </c>
      <c r="E5803" s="27" t="str">
        <f t="shared" si="2"/>
        <v>Repeat</v>
      </c>
    </row>
    <row r="5804">
      <c r="A5804" s="24">
        <v>17607.0</v>
      </c>
      <c r="B5804" s="24" t="s">
        <v>5747</v>
      </c>
      <c r="C5804" s="25">
        <v>17277.0</v>
      </c>
      <c r="D5804" s="26" t="str">
        <f t="shared" si="1"/>
        <v> </v>
      </c>
      <c r="E5804" s="27" t="str">
        <f t="shared" si="2"/>
        <v> </v>
      </c>
    </row>
    <row r="5805">
      <c r="A5805" s="24">
        <v>17608.0</v>
      </c>
      <c r="B5805" s="24" t="s">
        <v>5748</v>
      </c>
      <c r="C5805" s="25">
        <v>29429.0</v>
      </c>
      <c r="D5805" s="26" t="str">
        <f t="shared" si="1"/>
        <v> </v>
      </c>
      <c r="E5805" s="27" t="str">
        <f t="shared" si="2"/>
        <v> </v>
      </c>
    </row>
    <row r="5806">
      <c r="A5806" s="24">
        <v>17609.0</v>
      </c>
      <c r="B5806" s="24" t="s">
        <v>5749</v>
      </c>
      <c r="C5806" s="25">
        <v>14571.0</v>
      </c>
      <c r="D5806" s="26" t="str">
        <f t="shared" si="1"/>
        <v> </v>
      </c>
      <c r="E5806" s="27" t="str">
        <f t="shared" si="2"/>
        <v> </v>
      </c>
    </row>
    <row r="5807">
      <c r="A5807" s="24">
        <v>17610.0</v>
      </c>
      <c r="B5807" s="24" t="s">
        <v>5750</v>
      </c>
      <c r="C5807" s="25">
        <v>18834.0</v>
      </c>
      <c r="D5807" s="26" t="str">
        <f t="shared" si="1"/>
        <v> </v>
      </c>
      <c r="E5807" s="27" t="str">
        <f t="shared" si="2"/>
        <v> </v>
      </c>
    </row>
    <row r="5808">
      <c r="A5808" s="24">
        <v>17611.0</v>
      </c>
      <c r="B5808" s="24" t="s">
        <v>5751</v>
      </c>
      <c r="C5808" s="25">
        <v>18385.0</v>
      </c>
      <c r="D5808" s="26" t="str">
        <f t="shared" si="1"/>
        <v> </v>
      </c>
      <c r="E5808" s="27" t="str">
        <f t="shared" si="2"/>
        <v> </v>
      </c>
    </row>
    <row r="5809">
      <c r="A5809" s="24">
        <v>17613.0</v>
      </c>
      <c r="B5809" s="24" t="s">
        <v>5752</v>
      </c>
      <c r="C5809" s="25">
        <v>23779.0</v>
      </c>
      <c r="D5809" s="26" t="str">
        <f t="shared" si="1"/>
        <v> </v>
      </c>
      <c r="E5809" s="27" t="str">
        <f t="shared" si="2"/>
        <v> </v>
      </c>
    </row>
    <row r="5810">
      <c r="A5810" s="24">
        <v>17615.0</v>
      </c>
      <c r="B5810" s="24" t="s">
        <v>5753</v>
      </c>
      <c r="C5810" s="25">
        <v>16202.0</v>
      </c>
      <c r="D5810" s="26" t="str">
        <f t="shared" si="1"/>
        <v>Repeat</v>
      </c>
      <c r="E5810" s="27" t="str">
        <f t="shared" si="2"/>
        <v>Repeat</v>
      </c>
    </row>
    <row r="5811">
      <c r="A5811" s="24">
        <v>17616.0</v>
      </c>
      <c r="B5811" s="24" t="s">
        <v>5754</v>
      </c>
      <c r="C5811" s="25">
        <v>32824.0</v>
      </c>
      <c r="D5811" s="26" t="str">
        <f t="shared" si="1"/>
        <v>Repeat</v>
      </c>
      <c r="E5811" s="27" t="str">
        <f t="shared" si="2"/>
        <v>Repeat</v>
      </c>
    </row>
    <row r="5812">
      <c r="A5812" s="24">
        <v>17617.0</v>
      </c>
      <c r="B5812" s="24" t="s">
        <v>5755</v>
      </c>
      <c r="C5812" s="25">
        <v>21458.0</v>
      </c>
      <c r="D5812" s="26" t="str">
        <f t="shared" si="1"/>
        <v> </v>
      </c>
      <c r="E5812" s="27" t="str">
        <f t="shared" si="2"/>
        <v> </v>
      </c>
    </row>
    <row r="5813">
      <c r="A5813" s="24">
        <v>17618.0</v>
      </c>
      <c r="B5813" s="24" t="s">
        <v>5756</v>
      </c>
      <c r="C5813" s="25">
        <v>35367.0</v>
      </c>
      <c r="D5813" s="26" t="str">
        <f t="shared" si="1"/>
        <v> </v>
      </c>
      <c r="E5813" s="27" t="str">
        <f t="shared" si="2"/>
        <v> </v>
      </c>
    </row>
    <row r="5814">
      <c r="A5814" s="24">
        <v>17619.0</v>
      </c>
      <c r="B5814" s="24" t="s">
        <v>5757</v>
      </c>
      <c r="C5814" s="25">
        <v>22908.0</v>
      </c>
      <c r="D5814" s="26" t="str">
        <f t="shared" si="1"/>
        <v>Repeat</v>
      </c>
      <c r="E5814" s="27" t="str">
        <f t="shared" si="2"/>
        <v>Repeat</v>
      </c>
    </row>
    <row r="5815">
      <c r="A5815" s="24">
        <v>17620.0</v>
      </c>
      <c r="B5815" s="24" t="s">
        <v>5758</v>
      </c>
      <c r="C5815" s="25">
        <v>19101.0</v>
      </c>
      <c r="D5815" s="26" t="str">
        <f t="shared" si="1"/>
        <v> </v>
      </c>
      <c r="E5815" s="27" t="str">
        <f t="shared" si="2"/>
        <v> </v>
      </c>
    </row>
    <row r="5816">
      <c r="A5816" s="24">
        <v>17621.0</v>
      </c>
      <c r="B5816" s="24" t="s">
        <v>5759</v>
      </c>
      <c r="C5816" s="25">
        <v>25680.0</v>
      </c>
      <c r="D5816" s="26" t="str">
        <f t="shared" si="1"/>
        <v> </v>
      </c>
      <c r="E5816" s="27" t="str">
        <f t="shared" si="2"/>
        <v> </v>
      </c>
    </row>
    <row r="5817">
      <c r="A5817" s="24">
        <v>17622.0</v>
      </c>
      <c r="B5817" s="24" t="s">
        <v>5760</v>
      </c>
      <c r="C5817" s="25">
        <v>25553.0</v>
      </c>
      <c r="D5817" s="26" t="str">
        <f t="shared" si="1"/>
        <v>Repeat</v>
      </c>
      <c r="E5817" s="27" t="str">
        <f t="shared" si="2"/>
        <v>Repeat</v>
      </c>
    </row>
    <row r="5818">
      <c r="A5818" s="24">
        <v>17622.0</v>
      </c>
      <c r="B5818" s="24" t="s">
        <v>5760</v>
      </c>
      <c r="C5818" s="25">
        <v>25548.0</v>
      </c>
      <c r="D5818" s="26" t="str">
        <f t="shared" si="1"/>
        <v>Repeat</v>
      </c>
      <c r="E5818" s="27" t="str">
        <f t="shared" si="2"/>
        <v>Repeat</v>
      </c>
    </row>
    <row r="5819">
      <c r="A5819" s="24">
        <v>17623.0</v>
      </c>
      <c r="B5819" s="24" t="s">
        <v>5761</v>
      </c>
      <c r="C5819" s="25">
        <v>32647.0</v>
      </c>
      <c r="D5819" s="26" t="str">
        <f t="shared" si="1"/>
        <v> </v>
      </c>
      <c r="E5819" s="27" t="str">
        <f t="shared" si="2"/>
        <v> </v>
      </c>
    </row>
    <row r="5820">
      <c r="A5820" s="24">
        <v>17625.0</v>
      </c>
      <c r="B5820" s="24" t="s">
        <v>5762</v>
      </c>
      <c r="C5820" s="25">
        <v>32514.0</v>
      </c>
      <c r="D5820" s="26" t="str">
        <f t="shared" si="1"/>
        <v> </v>
      </c>
      <c r="E5820" s="27" t="str">
        <f t="shared" si="2"/>
        <v> </v>
      </c>
    </row>
    <row r="5821">
      <c r="A5821" s="24">
        <v>17626.0</v>
      </c>
      <c r="B5821" s="24" t="s">
        <v>5763</v>
      </c>
      <c r="C5821" s="25">
        <v>23562.0</v>
      </c>
      <c r="D5821" s="26" t="str">
        <f t="shared" si="1"/>
        <v> </v>
      </c>
      <c r="E5821" s="27" t="str">
        <f t="shared" si="2"/>
        <v> </v>
      </c>
    </row>
    <row r="5822">
      <c r="A5822" s="24">
        <v>17628.0</v>
      </c>
      <c r="B5822" s="24" t="s">
        <v>5764</v>
      </c>
      <c r="C5822" s="25">
        <v>21258.0</v>
      </c>
      <c r="D5822" s="26" t="str">
        <f t="shared" si="1"/>
        <v> </v>
      </c>
      <c r="E5822" s="27" t="str">
        <f t="shared" si="2"/>
        <v> </v>
      </c>
    </row>
    <row r="5823">
      <c r="A5823" s="24">
        <v>17629.0</v>
      </c>
      <c r="B5823" s="24" t="s">
        <v>5765</v>
      </c>
      <c r="C5823" s="25">
        <v>23145.0</v>
      </c>
      <c r="D5823" s="26" t="str">
        <f t="shared" si="1"/>
        <v> </v>
      </c>
      <c r="E5823" s="27" t="str">
        <f t="shared" si="2"/>
        <v> </v>
      </c>
    </row>
    <row r="5824">
      <c r="A5824" s="24">
        <v>17630.0</v>
      </c>
      <c r="B5824" s="24" t="s">
        <v>5766</v>
      </c>
      <c r="C5824" s="25">
        <v>16735.0</v>
      </c>
      <c r="D5824" s="26" t="str">
        <f t="shared" si="1"/>
        <v> </v>
      </c>
      <c r="E5824" s="27" t="str">
        <f t="shared" si="2"/>
        <v> </v>
      </c>
    </row>
    <row r="5825">
      <c r="A5825" s="24">
        <v>17632.0</v>
      </c>
      <c r="B5825" s="24" t="s">
        <v>5767</v>
      </c>
      <c r="C5825" s="25">
        <v>31594.0</v>
      </c>
      <c r="D5825" s="26" t="str">
        <f t="shared" si="1"/>
        <v> </v>
      </c>
      <c r="E5825" s="27" t="str">
        <f t="shared" si="2"/>
        <v>Repeat</v>
      </c>
    </row>
    <row r="5826">
      <c r="A5826" s="24">
        <v>17632.0</v>
      </c>
      <c r="B5826" s="24" t="s">
        <v>5768</v>
      </c>
      <c r="C5826" s="25">
        <v>31594.0</v>
      </c>
      <c r="D5826" s="26" t="str">
        <f t="shared" si="1"/>
        <v> </v>
      </c>
      <c r="E5826" s="27" t="str">
        <f t="shared" si="2"/>
        <v>Repeat</v>
      </c>
    </row>
    <row r="5827">
      <c r="A5827" s="24">
        <v>17633.0</v>
      </c>
      <c r="B5827" s="24" t="s">
        <v>5769</v>
      </c>
      <c r="C5827" s="25">
        <v>20719.0</v>
      </c>
      <c r="D5827" s="26" t="str">
        <f t="shared" si="1"/>
        <v>Repeat</v>
      </c>
      <c r="E5827" s="27" t="str">
        <f t="shared" si="2"/>
        <v>Repeat</v>
      </c>
    </row>
    <row r="5828">
      <c r="A5828" s="24">
        <v>17634.0</v>
      </c>
      <c r="B5828" s="24" t="s">
        <v>5770</v>
      </c>
      <c r="C5828" s="25">
        <v>22974.0</v>
      </c>
      <c r="D5828" s="26" t="str">
        <f t="shared" si="1"/>
        <v> </v>
      </c>
      <c r="E5828" s="27" t="str">
        <f t="shared" si="2"/>
        <v> </v>
      </c>
    </row>
    <row r="5829">
      <c r="A5829" s="24">
        <v>17635.0</v>
      </c>
      <c r="B5829" s="24" t="s">
        <v>5771</v>
      </c>
      <c r="C5829" s="25">
        <v>13329.0</v>
      </c>
      <c r="D5829" s="26" t="str">
        <f t="shared" si="1"/>
        <v>Repeat</v>
      </c>
      <c r="E5829" s="27" t="str">
        <f t="shared" si="2"/>
        <v>Repeat</v>
      </c>
    </row>
    <row r="5830">
      <c r="A5830" s="24">
        <v>17636.0</v>
      </c>
      <c r="B5830" s="24" t="s">
        <v>5772</v>
      </c>
      <c r="C5830" s="25">
        <v>28769.0</v>
      </c>
      <c r="D5830" s="26" t="str">
        <f t="shared" si="1"/>
        <v> </v>
      </c>
      <c r="E5830" s="27" t="str">
        <f t="shared" si="2"/>
        <v> </v>
      </c>
    </row>
    <row r="5831">
      <c r="A5831" s="24">
        <v>17637.0</v>
      </c>
      <c r="B5831" s="24" t="s">
        <v>5773</v>
      </c>
      <c r="C5831" s="25">
        <v>21661.0</v>
      </c>
      <c r="D5831" s="26" t="str">
        <f t="shared" si="1"/>
        <v> </v>
      </c>
      <c r="E5831" s="27" t="str">
        <f t="shared" si="2"/>
        <v> </v>
      </c>
    </row>
    <row r="5832">
      <c r="A5832" s="24">
        <v>17638.0</v>
      </c>
      <c r="B5832" s="24" t="s">
        <v>5774</v>
      </c>
      <c r="C5832" s="25">
        <v>24544.0</v>
      </c>
      <c r="D5832" s="26" t="str">
        <f t="shared" si="1"/>
        <v>Repeat</v>
      </c>
      <c r="E5832" s="27" t="str">
        <f t="shared" si="2"/>
        <v>Repeat</v>
      </c>
    </row>
    <row r="5833">
      <c r="A5833" s="24">
        <v>17639.0</v>
      </c>
      <c r="B5833" s="24" t="s">
        <v>5775</v>
      </c>
      <c r="C5833" s="25">
        <v>21790.0</v>
      </c>
      <c r="D5833" s="26" t="str">
        <f t="shared" si="1"/>
        <v> </v>
      </c>
      <c r="E5833" s="27" t="str">
        <f t="shared" si="2"/>
        <v> </v>
      </c>
    </row>
    <row r="5834">
      <c r="A5834" s="24">
        <v>17640.0</v>
      </c>
      <c r="B5834" s="24" t="s">
        <v>5776</v>
      </c>
      <c r="C5834" s="25">
        <v>22120.0</v>
      </c>
      <c r="D5834" s="26" t="str">
        <f t="shared" si="1"/>
        <v> </v>
      </c>
      <c r="E5834" s="27" t="str">
        <f t="shared" si="2"/>
        <v> </v>
      </c>
    </row>
    <row r="5835">
      <c r="A5835" s="24">
        <v>17641.0</v>
      </c>
      <c r="B5835" s="24" t="s">
        <v>5777</v>
      </c>
      <c r="C5835" s="25">
        <v>13817.0</v>
      </c>
      <c r="D5835" s="26" t="str">
        <f t="shared" si="1"/>
        <v> </v>
      </c>
      <c r="E5835" s="27" t="str">
        <f t="shared" si="2"/>
        <v>Repeat</v>
      </c>
    </row>
    <row r="5836">
      <c r="A5836" s="24">
        <v>17642.0</v>
      </c>
      <c r="B5836" s="24" t="s">
        <v>5778</v>
      </c>
      <c r="C5836" s="25">
        <v>10492.0</v>
      </c>
      <c r="D5836" s="26" t="str">
        <f t="shared" si="1"/>
        <v>Repeat</v>
      </c>
      <c r="E5836" s="27" t="str">
        <f t="shared" si="2"/>
        <v>Repeat</v>
      </c>
    </row>
    <row r="5837">
      <c r="A5837" s="24">
        <v>17642.0</v>
      </c>
      <c r="B5837" s="24" t="s">
        <v>5778</v>
      </c>
      <c r="C5837" s="25">
        <v>47017.0</v>
      </c>
      <c r="D5837" s="26" t="str">
        <f t="shared" si="1"/>
        <v>Repeat</v>
      </c>
      <c r="E5837" s="27" t="str">
        <f t="shared" si="2"/>
        <v>Repeat</v>
      </c>
    </row>
    <row r="5838">
      <c r="A5838" s="24">
        <v>17643.0</v>
      </c>
      <c r="B5838" s="24" t="s">
        <v>5779</v>
      </c>
      <c r="C5838" s="25">
        <v>15359.0</v>
      </c>
      <c r="D5838" s="26" t="str">
        <f t="shared" si="1"/>
        <v>Repeat</v>
      </c>
      <c r="E5838" s="27" t="str">
        <f t="shared" si="2"/>
        <v>Repeat</v>
      </c>
    </row>
    <row r="5839">
      <c r="A5839" s="24">
        <v>17644.0</v>
      </c>
      <c r="B5839" s="24" t="s">
        <v>5780</v>
      </c>
      <c r="C5839" s="25">
        <v>17953.0</v>
      </c>
      <c r="D5839" s="26" t="str">
        <f t="shared" si="1"/>
        <v>Repeat</v>
      </c>
      <c r="E5839" s="27" t="str">
        <f t="shared" si="2"/>
        <v>Repeat</v>
      </c>
    </row>
    <row r="5840">
      <c r="A5840" s="24">
        <v>17645.0</v>
      </c>
      <c r="B5840" s="24" t="s">
        <v>5781</v>
      </c>
      <c r="C5840" s="25">
        <v>28342.0</v>
      </c>
      <c r="D5840" s="26" t="str">
        <f t="shared" si="1"/>
        <v>Repeat</v>
      </c>
      <c r="E5840" s="27" t="str">
        <f t="shared" si="2"/>
        <v>Repeat</v>
      </c>
    </row>
    <row r="5841">
      <c r="A5841" s="24">
        <v>17646.0</v>
      </c>
      <c r="B5841" s="24" t="s">
        <v>5782</v>
      </c>
      <c r="C5841" s="25">
        <v>22520.0</v>
      </c>
      <c r="D5841" s="26" t="str">
        <f t="shared" si="1"/>
        <v> </v>
      </c>
      <c r="E5841" s="27" t="str">
        <f t="shared" si="2"/>
        <v> </v>
      </c>
    </row>
    <row r="5842">
      <c r="A5842" s="24">
        <v>17647.0</v>
      </c>
      <c r="B5842" s="24" t="s">
        <v>5783</v>
      </c>
      <c r="C5842" s="25">
        <v>27610.0</v>
      </c>
      <c r="D5842" s="26" t="str">
        <f t="shared" si="1"/>
        <v> </v>
      </c>
      <c r="E5842" s="27" t="str">
        <f t="shared" si="2"/>
        <v> </v>
      </c>
    </row>
    <row r="5843">
      <c r="A5843" s="24">
        <v>17649.0</v>
      </c>
      <c r="B5843" s="24" t="s">
        <v>5784</v>
      </c>
      <c r="C5843" s="25">
        <v>21711.0</v>
      </c>
      <c r="D5843" s="26" t="str">
        <f t="shared" si="1"/>
        <v> </v>
      </c>
      <c r="E5843" s="27" t="str">
        <f t="shared" si="2"/>
        <v> </v>
      </c>
    </row>
    <row r="5844">
      <c r="A5844" s="24">
        <v>17650.0</v>
      </c>
      <c r="B5844" s="24" t="s">
        <v>5785</v>
      </c>
      <c r="C5844" s="25">
        <v>20700.0</v>
      </c>
      <c r="D5844" s="26" t="str">
        <f t="shared" si="1"/>
        <v>Repeat</v>
      </c>
      <c r="E5844" s="27" t="str">
        <f t="shared" si="2"/>
        <v>Repeat</v>
      </c>
    </row>
    <row r="5845">
      <c r="A5845" s="24">
        <v>17651.0</v>
      </c>
      <c r="B5845" s="24" t="s">
        <v>5786</v>
      </c>
      <c r="C5845" s="25">
        <v>20365.0</v>
      </c>
      <c r="D5845" s="26" t="str">
        <f t="shared" si="1"/>
        <v> </v>
      </c>
      <c r="E5845" s="27" t="str">
        <f t="shared" si="2"/>
        <v> </v>
      </c>
    </row>
    <row r="5846">
      <c r="A5846" s="24">
        <v>17652.0</v>
      </c>
      <c r="B5846" s="24" t="s">
        <v>5787</v>
      </c>
      <c r="C5846" s="25">
        <v>30943.0</v>
      </c>
      <c r="D5846" s="26" t="str">
        <f t="shared" si="1"/>
        <v> </v>
      </c>
      <c r="E5846" s="27" t="str">
        <f t="shared" si="2"/>
        <v> </v>
      </c>
    </row>
    <row r="5847">
      <c r="A5847" s="24">
        <v>17653.0</v>
      </c>
      <c r="B5847" s="24" t="s">
        <v>5788</v>
      </c>
      <c r="C5847" s="25">
        <v>33117.0</v>
      </c>
      <c r="D5847" s="26" t="str">
        <f t="shared" si="1"/>
        <v> </v>
      </c>
      <c r="E5847" s="27" t="str">
        <f t="shared" si="2"/>
        <v> </v>
      </c>
    </row>
    <row r="5848">
      <c r="A5848" s="24">
        <v>17654.0</v>
      </c>
      <c r="B5848" s="24" t="s">
        <v>5789</v>
      </c>
      <c r="C5848" s="25">
        <v>25635.0</v>
      </c>
      <c r="D5848" s="26" t="str">
        <f t="shared" si="1"/>
        <v> </v>
      </c>
      <c r="E5848" s="27" t="str">
        <f t="shared" si="2"/>
        <v> </v>
      </c>
    </row>
    <row r="5849">
      <c r="A5849" s="24">
        <v>17655.0</v>
      </c>
      <c r="B5849" s="24" t="s">
        <v>5790</v>
      </c>
      <c r="C5849" s="25">
        <v>16439.0</v>
      </c>
      <c r="D5849" s="26" t="str">
        <f t="shared" si="1"/>
        <v> </v>
      </c>
      <c r="E5849" s="27" t="str">
        <f t="shared" si="2"/>
        <v> </v>
      </c>
    </row>
    <row r="5850">
      <c r="A5850" s="24">
        <v>17656.0</v>
      </c>
      <c r="B5850" s="24" t="s">
        <v>5791</v>
      </c>
      <c r="C5850" s="25">
        <v>17028.0</v>
      </c>
      <c r="D5850" s="26" t="str">
        <f t="shared" si="1"/>
        <v> </v>
      </c>
      <c r="E5850" s="27" t="str">
        <f t="shared" si="2"/>
        <v> </v>
      </c>
    </row>
    <row r="5851">
      <c r="A5851" s="24">
        <v>17657.0</v>
      </c>
      <c r="B5851" s="24" t="s">
        <v>5792</v>
      </c>
      <c r="C5851" s="25">
        <v>21009.0</v>
      </c>
      <c r="D5851" s="26" t="str">
        <f t="shared" si="1"/>
        <v> </v>
      </c>
      <c r="E5851" s="27" t="str">
        <f t="shared" si="2"/>
        <v>Repeat</v>
      </c>
    </row>
    <row r="5852">
      <c r="A5852" s="24">
        <v>17658.0</v>
      </c>
      <c r="B5852" s="24" t="s">
        <v>5793</v>
      </c>
      <c r="C5852" s="25">
        <v>22123.0</v>
      </c>
      <c r="D5852" s="26" t="str">
        <f t="shared" si="1"/>
        <v> </v>
      </c>
      <c r="E5852" s="27" t="str">
        <f t="shared" si="2"/>
        <v> </v>
      </c>
    </row>
    <row r="5853">
      <c r="A5853" s="24">
        <v>17659.0</v>
      </c>
      <c r="B5853" s="24" t="s">
        <v>5794</v>
      </c>
      <c r="C5853" s="25">
        <v>19776.0</v>
      </c>
      <c r="D5853" s="26" t="str">
        <f t="shared" si="1"/>
        <v> </v>
      </c>
      <c r="E5853" s="27" t="str">
        <f t="shared" si="2"/>
        <v>Repeat</v>
      </c>
    </row>
    <row r="5854">
      <c r="A5854" s="24">
        <v>17659.0</v>
      </c>
      <c r="B5854" s="24" t="s">
        <v>5795</v>
      </c>
      <c r="C5854" s="25">
        <v>19776.0</v>
      </c>
      <c r="D5854" s="26" t="str">
        <f t="shared" si="1"/>
        <v>Repeat</v>
      </c>
      <c r="E5854" s="27" t="str">
        <f t="shared" si="2"/>
        <v>Repeat</v>
      </c>
    </row>
    <row r="5855">
      <c r="A5855" s="24">
        <v>17660.0</v>
      </c>
      <c r="B5855" s="24" t="s">
        <v>5796</v>
      </c>
      <c r="C5855" s="25">
        <v>25150.0</v>
      </c>
      <c r="D5855" s="26" t="str">
        <f t="shared" si="1"/>
        <v> </v>
      </c>
      <c r="E5855" s="27" t="str">
        <f t="shared" si="2"/>
        <v> </v>
      </c>
    </row>
    <row r="5856">
      <c r="A5856" s="24">
        <v>17661.0</v>
      </c>
      <c r="B5856" s="24" t="s">
        <v>5797</v>
      </c>
      <c r="C5856" s="25">
        <v>18853.0</v>
      </c>
      <c r="D5856" s="26" t="str">
        <f t="shared" si="1"/>
        <v> </v>
      </c>
      <c r="E5856" s="27" t="str">
        <f t="shared" si="2"/>
        <v> </v>
      </c>
    </row>
    <row r="5857">
      <c r="A5857" s="24">
        <v>17662.0</v>
      </c>
      <c r="B5857" s="24" t="s">
        <v>5798</v>
      </c>
      <c r="C5857" s="25">
        <v>31625.0</v>
      </c>
      <c r="D5857" s="26" t="str">
        <f t="shared" si="1"/>
        <v>Repeat</v>
      </c>
      <c r="E5857" s="27" t="str">
        <f t="shared" si="2"/>
        <v> </v>
      </c>
    </row>
    <row r="5858">
      <c r="A5858" s="24">
        <v>17663.0</v>
      </c>
      <c r="B5858" s="24" t="s">
        <v>5799</v>
      </c>
      <c r="C5858" s="25">
        <v>15789.0</v>
      </c>
      <c r="D5858" s="26" t="str">
        <f t="shared" si="1"/>
        <v> </v>
      </c>
      <c r="E5858" s="27" t="str">
        <f t="shared" si="2"/>
        <v> </v>
      </c>
    </row>
    <row r="5859">
      <c r="A5859" s="24">
        <v>17665.0</v>
      </c>
      <c r="B5859" s="24" t="s">
        <v>5800</v>
      </c>
      <c r="C5859" s="25">
        <v>11991.0</v>
      </c>
      <c r="D5859" s="26" t="str">
        <f t="shared" si="1"/>
        <v>Repeat</v>
      </c>
      <c r="E5859" s="27" t="str">
        <f t="shared" si="2"/>
        <v>Repeat</v>
      </c>
    </row>
    <row r="5860">
      <c r="A5860" s="24">
        <v>17666.0</v>
      </c>
      <c r="B5860" s="24" t="s">
        <v>5801</v>
      </c>
      <c r="C5860" s="25">
        <v>15904.0</v>
      </c>
      <c r="D5860" s="26" t="str">
        <f t="shared" si="1"/>
        <v> </v>
      </c>
      <c r="E5860" s="27" t="str">
        <f t="shared" si="2"/>
        <v> </v>
      </c>
    </row>
    <row r="5861">
      <c r="A5861" s="24">
        <v>17667.0</v>
      </c>
      <c r="B5861" s="24" t="s">
        <v>5802</v>
      </c>
      <c r="C5861" s="25">
        <v>25503.0</v>
      </c>
      <c r="D5861" s="26" t="str">
        <f t="shared" si="1"/>
        <v> </v>
      </c>
      <c r="E5861" s="27" t="str">
        <f t="shared" si="2"/>
        <v>Repeat</v>
      </c>
    </row>
    <row r="5862">
      <c r="A5862" s="24">
        <v>17667.0</v>
      </c>
      <c r="B5862" s="24" t="s">
        <v>5803</v>
      </c>
      <c r="C5862" s="25">
        <v>25503.0</v>
      </c>
      <c r="D5862" s="26" t="str">
        <f t="shared" si="1"/>
        <v> </v>
      </c>
      <c r="E5862" s="27" t="str">
        <f t="shared" si="2"/>
        <v>Repeat</v>
      </c>
    </row>
    <row r="5863">
      <c r="A5863" s="24">
        <v>17668.0</v>
      </c>
      <c r="B5863" s="24" t="s">
        <v>5804</v>
      </c>
      <c r="C5863" s="25">
        <v>13250.0</v>
      </c>
      <c r="D5863" s="26" t="str">
        <f t="shared" si="1"/>
        <v> </v>
      </c>
      <c r="E5863" s="27" t="str">
        <f t="shared" si="2"/>
        <v> </v>
      </c>
    </row>
    <row r="5864">
      <c r="A5864" s="24">
        <v>17669.0</v>
      </c>
      <c r="B5864" s="24" t="s">
        <v>5805</v>
      </c>
      <c r="C5864" s="25">
        <v>21131.0</v>
      </c>
      <c r="D5864" s="26" t="str">
        <f t="shared" si="1"/>
        <v> </v>
      </c>
      <c r="E5864" s="27" t="str">
        <f t="shared" si="2"/>
        <v> </v>
      </c>
    </row>
    <row r="5865">
      <c r="A5865" s="24">
        <v>17670.0</v>
      </c>
      <c r="B5865" s="24" t="s">
        <v>5806</v>
      </c>
      <c r="C5865" s="25">
        <v>15233.0</v>
      </c>
      <c r="D5865" s="26" t="str">
        <f t="shared" si="1"/>
        <v> </v>
      </c>
      <c r="E5865" s="27" t="str">
        <f t="shared" si="2"/>
        <v> </v>
      </c>
    </row>
    <row r="5866">
      <c r="A5866" s="24">
        <v>17672.0</v>
      </c>
      <c r="B5866" s="24" t="s">
        <v>5807</v>
      </c>
      <c r="C5866" s="25">
        <v>24669.0</v>
      </c>
      <c r="D5866" s="26" t="str">
        <f t="shared" si="1"/>
        <v> </v>
      </c>
      <c r="E5866" s="27" t="str">
        <f t="shared" si="2"/>
        <v>Repeat</v>
      </c>
    </row>
    <row r="5867">
      <c r="A5867" s="24">
        <v>17672.0</v>
      </c>
      <c r="B5867" s="24" t="s">
        <v>5808</v>
      </c>
      <c r="C5867" s="25">
        <v>24669.0</v>
      </c>
      <c r="D5867" s="26" t="str">
        <f t="shared" si="1"/>
        <v> </v>
      </c>
      <c r="E5867" s="27" t="str">
        <f t="shared" si="2"/>
        <v>Repeat</v>
      </c>
    </row>
    <row r="5868">
      <c r="A5868" s="24">
        <v>17674.0</v>
      </c>
      <c r="B5868" s="24" t="s">
        <v>5809</v>
      </c>
      <c r="C5868" s="25">
        <v>27918.0</v>
      </c>
      <c r="D5868" s="26" t="str">
        <f t="shared" si="1"/>
        <v>Repeat</v>
      </c>
      <c r="E5868" s="27" t="str">
        <f t="shared" si="2"/>
        <v>Repeat</v>
      </c>
    </row>
    <row r="5869">
      <c r="A5869" s="24">
        <v>17675.0</v>
      </c>
      <c r="B5869" s="24" t="s">
        <v>5810</v>
      </c>
      <c r="C5869" s="25">
        <v>15429.0</v>
      </c>
      <c r="D5869" s="26" t="str">
        <f t="shared" si="1"/>
        <v> </v>
      </c>
      <c r="E5869" s="27" t="str">
        <f t="shared" si="2"/>
        <v> </v>
      </c>
    </row>
    <row r="5870">
      <c r="A5870" s="24">
        <v>17678.0</v>
      </c>
      <c r="B5870" s="24" t="s">
        <v>5811</v>
      </c>
      <c r="C5870" s="25">
        <v>16948.0</v>
      </c>
      <c r="D5870" s="26" t="str">
        <f t="shared" si="1"/>
        <v> </v>
      </c>
      <c r="E5870" s="27" t="str">
        <f t="shared" si="2"/>
        <v> </v>
      </c>
    </row>
    <row r="5871">
      <c r="A5871" s="24">
        <v>17679.0</v>
      </c>
      <c r="B5871" s="24" t="s">
        <v>5812</v>
      </c>
      <c r="C5871" s="25">
        <v>29073.0</v>
      </c>
      <c r="D5871" s="26" t="str">
        <f t="shared" si="1"/>
        <v> </v>
      </c>
      <c r="E5871" s="27" t="str">
        <f t="shared" si="2"/>
        <v> </v>
      </c>
    </row>
    <row r="5872">
      <c r="A5872" s="24">
        <v>17680.0</v>
      </c>
      <c r="B5872" s="24" t="s">
        <v>5813</v>
      </c>
      <c r="C5872" s="25">
        <v>15987.0</v>
      </c>
      <c r="D5872" s="26" t="str">
        <f t="shared" si="1"/>
        <v> </v>
      </c>
      <c r="E5872" s="27" t="str">
        <f t="shared" si="2"/>
        <v> </v>
      </c>
    </row>
    <row r="5873">
      <c r="A5873" s="24">
        <v>17681.0</v>
      </c>
      <c r="B5873" s="24" t="s">
        <v>5814</v>
      </c>
      <c r="C5873" s="25">
        <v>25947.0</v>
      </c>
      <c r="D5873" s="26" t="str">
        <f t="shared" si="1"/>
        <v> </v>
      </c>
      <c r="E5873" s="27" t="str">
        <f t="shared" si="2"/>
        <v> </v>
      </c>
    </row>
    <row r="5874">
      <c r="A5874" s="24">
        <v>17682.0</v>
      </c>
      <c r="B5874" s="24" t="s">
        <v>5815</v>
      </c>
      <c r="C5874" s="25">
        <v>19868.0</v>
      </c>
      <c r="D5874" s="26" t="str">
        <f t="shared" si="1"/>
        <v> </v>
      </c>
      <c r="E5874" s="27" t="str">
        <f t="shared" si="2"/>
        <v> </v>
      </c>
    </row>
    <row r="5875">
      <c r="A5875" s="24">
        <v>17683.0</v>
      </c>
      <c r="B5875" s="24" t="s">
        <v>5816</v>
      </c>
      <c r="C5875" s="25">
        <v>36630.0</v>
      </c>
      <c r="D5875" s="26" t="str">
        <f t="shared" si="1"/>
        <v> </v>
      </c>
      <c r="E5875" s="27" t="str">
        <f t="shared" si="2"/>
        <v> </v>
      </c>
    </row>
    <row r="5876">
      <c r="A5876" s="24">
        <v>17684.0</v>
      </c>
      <c r="B5876" s="24" t="s">
        <v>5817</v>
      </c>
      <c r="C5876" s="25">
        <v>15744.0</v>
      </c>
      <c r="D5876" s="26" t="str">
        <f t="shared" si="1"/>
        <v> </v>
      </c>
      <c r="E5876" s="27" t="str">
        <f t="shared" si="2"/>
        <v> </v>
      </c>
    </row>
    <row r="5877">
      <c r="A5877" s="24">
        <v>17685.0</v>
      </c>
      <c r="B5877" s="24" t="s">
        <v>5818</v>
      </c>
      <c r="C5877" s="25">
        <v>24394.0</v>
      </c>
      <c r="D5877" s="26" t="str">
        <f t="shared" si="1"/>
        <v> </v>
      </c>
      <c r="E5877" s="27" t="str">
        <f t="shared" si="2"/>
        <v> </v>
      </c>
    </row>
    <row r="5878">
      <c r="A5878" s="24">
        <v>17686.0</v>
      </c>
      <c r="B5878" s="24" t="s">
        <v>5819</v>
      </c>
      <c r="C5878" s="25">
        <v>28621.0</v>
      </c>
      <c r="D5878" s="26" t="str">
        <f t="shared" si="1"/>
        <v> </v>
      </c>
      <c r="E5878" s="27" t="str">
        <f t="shared" si="2"/>
        <v> </v>
      </c>
    </row>
    <row r="5879">
      <c r="A5879" s="24">
        <v>17687.0</v>
      </c>
      <c r="B5879" s="24" t="s">
        <v>5820</v>
      </c>
      <c r="C5879" s="25">
        <v>23979.0</v>
      </c>
      <c r="D5879" s="26" t="str">
        <f t="shared" si="1"/>
        <v> </v>
      </c>
      <c r="E5879" s="27" t="str">
        <f t="shared" si="2"/>
        <v> </v>
      </c>
    </row>
    <row r="5880">
      <c r="A5880" s="24">
        <v>17688.0</v>
      </c>
      <c r="B5880" s="24" t="s">
        <v>5821</v>
      </c>
      <c r="C5880" s="25">
        <v>21857.0</v>
      </c>
      <c r="D5880" s="26" t="str">
        <f t="shared" si="1"/>
        <v> </v>
      </c>
      <c r="E5880" s="27" t="str">
        <f t="shared" si="2"/>
        <v> </v>
      </c>
    </row>
    <row r="5881">
      <c r="A5881" s="24">
        <v>17689.0</v>
      </c>
      <c r="B5881" s="24" t="s">
        <v>5822</v>
      </c>
      <c r="C5881" s="25">
        <v>26094.0</v>
      </c>
      <c r="D5881" s="26" t="str">
        <f t="shared" si="1"/>
        <v> </v>
      </c>
      <c r="E5881" s="27" t="str">
        <f t="shared" si="2"/>
        <v> </v>
      </c>
    </row>
    <row r="5882">
      <c r="A5882" s="24">
        <v>17691.0</v>
      </c>
      <c r="B5882" s="24" t="s">
        <v>5823</v>
      </c>
      <c r="C5882" s="25">
        <v>15625.0</v>
      </c>
      <c r="D5882" s="26" t="str">
        <f t="shared" si="1"/>
        <v> </v>
      </c>
      <c r="E5882" s="27" t="str">
        <f t="shared" si="2"/>
        <v> </v>
      </c>
    </row>
    <row r="5883">
      <c r="A5883" s="24">
        <v>17692.0</v>
      </c>
      <c r="B5883" s="24" t="s">
        <v>5824</v>
      </c>
      <c r="C5883" s="25">
        <v>23476.0</v>
      </c>
      <c r="D5883" s="26" t="str">
        <f t="shared" si="1"/>
        <v> </v>
      </c>
      <c r="E5883" s="27" t="str">
        <f t="shared" si="2"/>
        <v>Repeat</v>
      </c>
    </row>
    <row r="5884">
      <c r="A5884" s="24">
        <v>17692.0</v>
      </c>
      <c r="B5884" s="24" t="s">
        <v>5825</v>
      </c>
      <c r="C5884" s="25">
        <v>23476.0</v>
      </c>
      <c r="D5884" s="26" t="str">
        <f t="shared" si="1"/>
        <v>Repeat</v>
      </c>
      <c r="E5884" s="27" t="str">
        <f t="shared" si="2"/>
        <v>Repeat</v>
      </c>
    </row>
    <row r="5885">
      <c r="A5885" s="24">
        <v>17693.0</v>
      </c>
      <c r="B5885" s="24" t="s">
        <v>5826</v>
      </c>
      <c r="C5885" s="25">
        <v>30218.0</v>
      </c>
      <c r="D5885" s="26" t="str">
        <f t="shared" si="1"/>
        <v> </v>
      </c>
      <c r="E5885" s="27" t="str">
        <f t="shared" si="2"/>
        <v> </v>
      </c>
    </row>
    <row r="5886">
      <c r="A5886" s="24">
        <v>17694.0</v>
      </c>
      <c r="B5886" s="24" t="s">
        <v>5827</v>
      </c>
      <c r="C5886" s="25">
        <v>23052.0</v>
      </c>
      <c r="D5886" s="26" t="str">
        <f t="shared" si="1"/>
        <v>Repeat</v>
      </c>
      <c r="E5886" s="27" t="str">
        <f t="shared" si="2"/>
        <v>Repeat</v>
      </c>
    </row>
    <row r="5887">
      <c r="A5887" s="24">
        <v>17695.0</v>
      </c>
      <c r="B5887" s="24" t="s">
        <v>5828</v>
      </c>
      <c r="C5887" s="25">
        <v>19430.0</v>
      </c>
      <c r="D5887" s="26" t="str">
        <f t="shared" si="1"/>
        <v> </v>
      </c>
      <c r="E5887" s="27" t="str">
        <f t="shared" si="2"/>
        <v> </v>
      </c>
    </row>
    <row r="5888">
      <c r="A5888" s="24">
        <v>17696.0</v>
      </c>
      <c r="B5888" s="24" t="s">
        <v>5829</v>
      </c>
      <c r="C5888" s="25">
        <v>21984.0</v>
      </c>
      <c r="D5888" s="26" t="str">
        <f t="shared" si="1"/>
        <v> </v>
      </c>
      <c r="E5888" s="27" t="str">
        <f t="shared" si="2"/>
        <v> </v>
      </c>
    </row>
    <row r="5889">
      <c r="A5889" s="24">
        <v>17697.0</v>
      </c>
      <c r="B5889" s="24" t="s">
        <v>5830</v>
      </c>
      <c r="C5889" s="25">
        <v>24305.0</v>
      </c>
      <c r="D5889" s="26" t="str">
        <f t="shared" si="1"/>
        <v> </v>
      </c>
      <c r="E5889" s="27" t="str">
        <f t="shared" si="2"/>
        <v> </v>
      </c>
    </row>
    <row r="5890">
      <c r="A5890" s="24">
        <v>17698.0</v>
      </c>
      <c r="B5890" s="24" t="s">
        <v>5831</v>
      </c>
      <c r="C5890" s="25">
        <v>27227.0</v>
      </c>
      <c r="D5890" s="26" t="str">
        <f t="shared" si="1"/>
        <v> </v>
      </c>
      <c r="E5890" s="27" t="str">
        <f t="shared" si="2"/>
        <v> </v>
      </c>
    </row>
    <row r="5891">
      <c r="A5891" s="24">
        <v>17699.0</v>
      </c>
      <c r="B5891" s="24" t="s">
        <v>5832</v>
      </c>
      <c r="C5891" s="25">
        <v>19822.0</v>
      </c>
      <c r="D5891" s="26" t="str">
        <f t="shared" si="1"/>
        <v> </v>
      </c>
      <c r="E5891" s="27" t="str">
        <f t="shared" si="2"/>
        <v> </v>
      </c>
    </row>
    <row r="5892">
      <c r="A5892" s="24">
        <v>17700.0</v>
      </c>
      <c r="B5892" s="24" t="s">
        <v>5833</v>
      </c>
      <c r="C5892" s="25">
        <v>22880.0</v>
      </c>
      <c r="D5892" s="26" t="str">
        <f t="shared" si="1"/>
        <v> </v>
      </c>
      <c r="E5892" s="27" t="str">
        <f t="shared" si="2"/>
        <v> </v>
      </c>
    </row>
    <row r="5893">
      <c r="A5893" s="24">
        <v>17701.0</v>
      </c>
      <c r="B5893" s="24" t="s">
        <v>2184</v>
      </c>
      <c r="C5893" s="25">
        <v>15476.0</v>
      </c>
      <c r="D5893" s="26" t="str">
        <f t="shared" si="1"/>
        <v>Repeat</v>
      </c>
      <c r="E5893" s="27" t="str">
        <f t="shared" si="2"/>
        <v> </v>
      </c>
    </row>
    <row r="5894">
      <c r="A5894" s="24">
        <v>17702.0</v>
      </c>
      <c r="B5894" s="24" t="s">
        <v>5834</v>
      </c>
      <c r="C5894" s="25">
        <v>31731.0</v>
      </c>
      <c r="D5894" s="26" t="str">
        <f t="shared" si="1"/>
        <v> </v>
      </c>
      <c r="E5894" s="27" t="str">
        <f t="shared" si="2"/>
        <v> </v>
      </c>
    </row>
    <row r="5895">
      <c r="A5895" s="24">
        <v>17703.0</v>
      </c>
      <c r="B5895" s="24" t="s">
        <v>5835</v>
      </c>
      <c r="C5895" s="25">
        <v>22399.0</v>
      </c>
      <c r="D5895" s="26" t="str">
        <f t="shared" si="1"/>
        <v> </v>
      </c>
      <c r="E5895" s="27" t="str">
        <f t="shared" si="2"/>
        <v> </v>
      </c>
    </row>
    <row r="5896">
      <c r="A5896" s="24">
        <v>17704.0</v>
      </c>
      <c r="B5896" s="24" t="s">
        <v>5836</v>
      </c>
      <c r="C5896" s="25">
        <v>26847.0</v>
      </c>
      <c r="D5896" s="26" t="str">
        <f t="shared" si="1"/>
        <v> </v>
      </c>
      <c r="E5896" s="27" t="str">
        <f t="shared" si="2"/>
        <v> </v>
      </c>
    </row>
    <row r="5897">
      <c r="A5897" s="24">
        <v>17705.0</v>
      </c>
      <c r="B5897" s="24" t="s">
        <v>5837</v>
      </c>
      <c r="C5897" s="25">
        <v>17885.0</v>
      </c>
      <c r="D5897" s="26" t="str">
        <f t="shared" si="1"/>
        <v> </v>
      </c>
      <c r="E5897" s="27" t="str">
        <f t="shared" si="2"/>
        <v> </v>
      </c>
    </row>
    <row r="5898">
      <c r="A5898" s="24">
        <v>17706.0</v>
      </c>
      <c r="B5898" s="24" t="s">
        <v>5838</v>
      </c>
      <c r="C5898" s="25">
        <v>29355.0</v>
      </c>
      <c r="D5898" s="26" t="str">
        <f t="shared" si="1"/>
        <v>Repeat</v>
      </c>
      <c r="E5898" s="27" t="str">
        <f t="shared" si="2"/>
        <v>Repeat</v>
      </c>
    </row>
    <row r="5899">
      <c r="A5899" s="24">
        <v>17707.0</v>
      </c>
      <c r="B5899" s="24" t="s">
        <v>5839</v>
      </c>
      <c r="C5899" s="25">
        <v>16095.0</v>
      </c>
      <c r="D5899" s="26" t="str">
        <f t="shared" si="1"/>
        <v> </v>
      </c>
      <c r="E5899" s="27" t="str">
        <f t="shared" si="2"/>
        <v> </v>
      </c>
    </row>
    <row r="5900">
      <c r="A5900" s="24">
        <v>17708.0</v>
      </c>
      <c r="B5900" s="24" t="s">
        <v>5840</v>
      </c>
      <c r="C5900" s="25">
        <v>14701.0</v>
      </c>
      <c r="D5900" s="26" t="str">
        <f t="shared" si="1"/>
        <v>Repeat</v>
      </c>
      <c r="E5900" s="27" t="str">
        <f t="shared" si="2"/>
        <v>Repeat</v>
      </c>
    </row>
    <row r="5901">
      <c r="A5901" s="24">
        <v>17709.0</v>
      </c>
      <c r="B5901" s="24" t="s">
        <v>5841</v>
      </c>
      <c r="C5901" s="25">
        <v>29001.0</v>
      </c>
      <c r="D5901" s="26" t="str">
        <f t="shared" si="1"/>
        <v> </v>
      </c>
      <c r="E5901" s="27" t="str">
        <f t="shared" si="2"/>
        <v>Repeat</v>
      </c>
    </row>
    <row r="5902">
      <c r="A5902" s="24">
        <v>17710.0</v>
      </c>
      <c r="B5902" s="24" t="s">
        <v>823</v>
      </c>
      <c r="C5902" s="25">
        <v>19920.0</v>
      </c>
      <c r="D5902" s="26" t="str">
        <f t="shared" si="1"/>
        <v>Repeat</v>
      </c>
      <c r="E5902" s="27" t="str">
        <f t="shared" si="2"/>
        <v> </v>
      </c>
    </row>
    <row r="5903">
      <c r="A5903" s="24">
        <v>17711.0</v>
      </c>
      <c r="B5903" s="24" t="s">
        <v>5842</v>
      </c>
      <c r="C5903" s="25">
        <v>15864.0</v>
      </c>
      <c r="D5903" s="26" t="str">
        <f t="shared" si="1"/>
        <v> </v>
      </c>
      <c r="E5903" s="27" t="str">
        <f t="shared" si="2"/>
        <v> </v>
      </c>
    </row>
    <row r="5904">
      <c r="A5904" s="24">
        <v>17712.0</v>
      </c>
      <c r="B5904" s="24" t="s">
        <v>5843</v>
      </c>
      <c r="C5904" s="25">
        <v>28485.0</v>
      </c>
      <c r="D5904" s="26" t="str">
        <f t="shared" si="1"/>
        <v>Repeat</v>
      </c>
      <c r="E5904" s="27" t="str">
        <f t="shared" si="2"/>
        <v>Repeat</v>
      </c>
    </row>
    <row r="5905">
      <c r="A5905" s="24">
        <v>17713.0</v>
      </c>
      <c r="B5905" s="24" t="s">
        <v>5844</v>
      </c>
      <c r="C5905" s="25">
        <v>21325.0</v>
      </c>
      <c r="D5905" s="26" t="str">
        <f t="shared" si="1"/>
        <v> </v>
      </c>
      <c r="E5905" s="27" t="str">
        <f t="shared" si="2"/>
        <v> </v>
      </c>
    </row>
    <row r="5906">
      <c r="A5906" s="24">
        <v>17714.0</v>
      </c>
      <c r="B5906" s="24" t="s">
        <v>5845</v>
      </c>
      <c r="C5906" s="25">
        <v>27440.0</v>
      </c>
      <c r="D5906" s="26" t="str">
        <f t="shared" si="1"/>
        <v>Repeat</v>
      </c>
      <c r="E5906" s="27" t="str">
        <f t="shared" si="2"/>
        <v>Repeat</v>
      </c>
    </row>
    <row r="5907">
      <c r="A5907" s="24">
        <v>17715.0</v>
      </c>
      <c r="B5907" s="24" t="s">
        <v>5846</v>
      </c>
      <c r="C5907" s="25">
        <v>25325.0</v>
      </c>
      <c r="D5907" s="26" t="str">
        <f t="shared" si="1"/>
        <v> </v>
      </c>
      <c r="E5907" s="27" t="str">
        <f t="shared" si="2"/>
        <v> </v>
      </c>
    </row>
    <row r="5908">
      <c r="A5908" s="24">
        <v>17716.0</v>
      </c>
      <c r="B5908" s="24" t="s">
        <v>5847</v>
      </c>
      <c r="C5908" s="25">
        <v>17940.0</v>
      </c>
      <c r="D5908" s="26" t="str">
        <f t="shared" si="1"/>
        <v> </v>
      </c>
      <c r="E5908" s="27" t="str">
        <f t="shared" si="2"/>
        <v> </v>
      </c>
    </row>
    <row r="5909">
      <c r="A5909" s="24">
        <v>17718.0</v>
      </c>
      <c r="B5909" s="24" t="s">
        <v>5848</v>
      </c>
      <c r="C5909" s="25">
        <v>31448.0</v>
      </c>
      <c r="D5909" s="26" t="str">
        <f t="shared" si="1"/>
        <v> </v>
      </c>
      <c r="E5909" s="27" t="str">
        <f t="shared" si="2"/>
        <v>Repeat</v>
      </c>
    </row>
    <row r="5910">
      <c r="A5910" s="24">
        <v>17719.0</v>
      </c>
      <c r="B5910" s="24" t="s">
        <v>5849</v>
      </c>
      <c r="C5910" s="25">
        <v>16470.0</v>
      </c>
      <c r="D5910" s="26" t="str">
        <f t="shared" si="1"/>
        <v> </v>
      </c>
      <c r="E5910" s="27" t="str">
        <f t="shared" si="2"/>
        <v> </v>
      </c>
    </row>
    <row r="5911">
      <c r="A5911" s="24">
        <v>17720.0</v>
      </c>
      <c r="B5911" s="24" t="s">
        <v>5850</v>
      </c>
      <c r="C5911" s="25">
        <v>28016.0</v>
      </c>
      <c r="D5911" s="26" t="str">
        <f t="shared" si="1"/>
        <v> </v>
      </c>
      <c r="E5911" s="27" t="str">
        <f t="shared" si="2"/>
        <v> </v>
      </c>
    </row>
    <row r="5912">
      <c r="A5912" s="24">
        <v>17721.0</v>
      </c>
      <c r="B5912" s="24" t="s">
        <v>5851</v>
      </c>
      <c r="C5912" s="25">
        <v>29204.0</v>
      </c>
      <c r="D5912" s="26" t="str">
        <f t="shared" si="1"/>
        <v> </v>
      </c>
      <c r="E5912" s="27" t="str">
        <f t="shared" si="2"/>
        <v> </v>
      </c>
    </row>
    <row r="5913">
      <c r="A5913" s="24">
        <v>17722.0</v>
      </c>
      <c r="B5913" s="24" t="s">
        <v>5852</v>
      </c>
      <c r="C5913" s="25">
        <v>18162.0</v>
      </c>
      <c r="D5913" s="26" t="str">
        <f t="shared" si="1"/>
        <v>Repeat</v>
      </c>
      <c r="E5913" s="27" t="str">
        <f t="shared" si="2"/>
        <v>Repeat</v>
      </c>
    </row>
    <row r="5914">
      <c r="A5914" s="24">
        <v>17724.0</v>
      </c>
      <c r="B5914" s="24" t="s">
        <v>5853</v>
      </c>
      <c r="C5914" s="25">
        <v>20493.0</v>
      </c>
      <c r="D5914" s="26" t="str">
        <f t="shared" si="1"/>
        <v> </v>
      </c>
      <c r="E5914" s="27" t="str">
        <f t="shared" si="2"/>
        <v> </v>
      </c>
    </row>
    <row r="5915">
      <c r="A5915" s="24">
        <v>17726.0</v>
      </c>
      <c r="B5915" s="24" t="s">
        <v>5854</v>
      </c>
      <c r="C5915" s="25">
        <v>25326.0</v>
      </c>
      <c r="D5915" s="26" t="str">
        <f t="shared" si="1"/>
        <v>Repeat</v>
      </c>
      <c r="E5915" s="27" t="str">
        <f t="shared" si="2"/>
        <v>Repeat</v>
      </c>
    </row>
    <row r="5916">
      <c r="A5916" s="24">
        <v>17727.0</v>
      </c>
      <c r="B5916" s="24" t="s">
        <v>5855</v>
      </c>
      <c r="C5916" s="25">
        <v>28711.0</v>
      </c>
      <c r="D5916" s="26" t="str">
        <f t="shared" si="1"/>
        <v> </v>
      </c>
      <c r="E5916" s="27" t="str">
        <f t="shared" si="2"/>
        <v> </v>
      </c>
    </row>
    <row r="5917">
      <c r="A5917" s="24">
        <v>17728.0</v>
      </c>
      <c r="B5917" s="24" t="s">
        <v>5856</v>
      </c>
      <c r="C5917" s="25">
        <v>16889.0</v>
      </c>
      <c r="D5917" s="26" t="str">
        <f t="shared" si="1"/>
        <v> </v>
      </c>
      <c r="E5917" s="27" t="str">
        <f t="shared" si="2"/>
        <v> </v>
      </c>
    </row>
    <row r="5918">
      <c r="A5918" s="24">
        <v>17729.0</v>
      </c>
      <c r="B5918" s="24" t="s">
        <v>5857</v>
      </c>
      <c r="C5918" s="25">
        <v>29966.0</v>
      </c>
      <c r="D5918" s="26" t="str">
        <f t="shared" si="1"/>
        <v> </v>
      </c>
      <c r="E5918" s="27" t="str">
        <f t="shared" si="2"/>
        <v> </v>
      </c>
    </row>
    <row r="5919">
      <c r="A5919" s="24">
        <v>17730.0</v>
      </c>
      <c r="B5919" s="24" t="s">
        <v>5858</v>
      </c>
      <c r="C5919" s="25">
        <v>20478.0</v>
      </c>
      <c r="D5919" s="26" t="str">
        <f t="shared" si="1"/>
        <v> </v>
      </c>
      <c r="E5919" s="27" t="str">
        <f t="shared" si="2"/>
        <v> </v>
      </c>
    </row>
    <row r="5920">
      <c r="A5920" s="24">
        <v>17731.0</v>
      </c>
      <c r="B5920" s="24" t="s">
        <v>5859</v>
      </c>
      <c r="C5920" s="25">
        <v>16165.0</v>
      </c>
      <c r="D5920" s="26" t="str">
        <f t="shared" si="1"/>
        <v> </v>
      </c>
      <c r="E5920" s="27" t="str">
        <f t="shared" si="2"/>
        <v> </v>
      </c>
    </row>
    <row r="5921">
      <c r="A5921" s="24">
        <v>17732.0</v>
      </c>
      <c r="B5921" s="24" t="s">
        <v>5860</v>
      </c>
      <c r="C5921" s="25">
        <v>20346.0</v>
      </c>
      <c r="D5921" s="26" t="str">
        <f t="shared" si="1"/>
        <v>Repeat</v>
      </c>
      <c r="E5921" s="27" t="str">
        <f t="shared" si="2"/>
        <v>Repeat</v>
      </c>
    </row>
    <row r="5922">
      <c r="A5922" s="24">
        <v>17733.0</v>
      </c>
      <c r="B5922" s="24" t="s">
        <v>5861</v>
      </c>
      <c r="C5922" s="25">
        <v>22321.0</v>
      </c>
      <c r="D5922" s="26" t="str">
        <f t="shared" si="1"/>
        <v> </v>
      </c>
      <c r="E5922" s="27" t="str">
        <f t="shared" si="2"/>
        <v> </v>
      </c>
    </row>
    <row r="5923">
      <c r="A5923" s="24">
        <v>17734.0</v>
      </c>
      <c r="B5923" s="24" t="s">
        <v>5862</v>
      </c>
      <c r="C5923" s="25">
        <v>18166.0</v>
      </c>
      <c r="D5923" s="26" t="str">
        <f t="shared" si="1"/>
        <v> </v>
      </c>
      <c r="E5923" s="27" t="str">
        <f t="shared" si="2"/>
        <v> </v>
      </c>
    </row>
    <row r="5924">
      <c r="A5924" s="24">
        <v>17735.0</v>
      </c>
      <c r="B5924" s="24" t="s">
        <v>5863</v>
      </c>
      <c r="C5924" s="25">
        <v>21655.0</v>
      </c>
      <c r="D5924" s="26" t="str">
        <f t="shared" si="1"/>
        <v>Repeat</v>
      </c>
      <c r="E5924" s="27" t="str">
        <f t="shared" si="2"/>
        <v>Repeat</v>
      </c>
    </row>
    <row r="5925">
      <c r="A5925" s="24">
        <v>17737.0</v>
      </c>
      <c r="B5925" s="24" t="s">
        <v>5864</v>
      </c>
      <c r="C5925" s="25">
        <v>20591.0</v>
      </c>
      <c r="D5925" s="26" t="str">
        <f t="shared" si="1"/>
        <v> </v>
      </c>
      <c r="E5925" s="27" t="str">
        <f t="shared" si="2"/>
        <v> </v>
      </c>
    </row>
    <row r="5926">
      <c r="A5926" s="24">
        <v>17738.0</v>
      </c>
      <c r="B5926" s="24" t="s">
        <v>5865</v>
      </c>
      <c r="C5926" s="25">
        <v>24348.0</v>
      </c>
      <c r="D5926" s="26" t="str">
        <f t="shared" si="1"/>
        <v>Repeat</v>
      </c>
      <c r="E5926" s="27" t="str">
        <f t="shared" si="2"/>
        <v>Repeat</v>
      </c>
    </row>
    <row r="5927">
      <c r="A5927" s="24">
        <v>17740.0</v>
      </c>
      <c r="B5927" s="24" t="s">
        <v>5866</v>
      </c>
      <c r="C5927" s="25">
        <v>17787.0</v>
      </c>
      <c r="D5927" s="26" t="str">
        <f t="shared" si="1"/>
        <v> </v>
      </c>
      <c r="E5927" s="27" t="str">
        <f t="shared" si="2"/>
        <v> </v>
      </c>
    </row>
    <row r="5928">
      <c r="A5928" s="24">
        <v>17741.0</v>
      </c>
      <c r="B5928" s="24" t="s">
        <v>805</v>
      </c>
      <c r="C5928" s="25">
        <v>25235.0</v>
      </c>
      <c r="D5928" s="26" t="str">
        <f t="shared" si="1"/>
        <v>Repeat</v>
      </c>
      <c r="E5928" s="27" t="str">
        <f t="shared" si="2"/>
        <v>Repeat</v>
      </c>
    </row>
    <row r="5929">
      <c r="A5929" s="24">
        <v>17741.0</v>
      </c>
      <c r="B5929" s="24" t="s">
        <v>5867</v>
      </c>
      <c r="C5929" s="25">
        <v>25235.0</v>
      </c>
      <c r="D5929" s="26" t="str">
        <f t="shared" si="1"/>
        <v> </v>
      </c>
      <c r="E5929" s="27" t="str">
        <f t="shared" si="2"/>
        <v>Repeat</v>
      </c>
    </row>
    <row r="5930">
      <c r="A5930" s="24">
        <v>17743.0</v>
      </c>
      <c r="B5930" s="24" t="s">
        <v>5868</v>
      </c>
      <c r="C5930" s="25">
        <v>20087.0</v>
      </c>
      <c r="D5930" s="26" t="str">
        <f t="shared" si="1"/>
        <v>Repeat</v>
      </c>
      <c r="E5930" s="27" t="str">
        <f t="shared" si="2"/>
        <v>Repeat</v>
      </c>
    </row>
    <row r="5931">
      <c r="A5931" s="24">
        <v>17744.0</v>
      </c>
      <c r="B5931" s="24" t="s">
        <v>5869</v>
      </c>
      <c r="C5931" s="25">
        <v>25802.0</v>
      </c>
      <c r="D5931" s="26" t="str">
        <f t="shared" si="1"/>
        <v> </v>
      </c>
      <c r="E5931" s="27" t="str">
        <f t="shared" si="2"/>
        <v>Repeat</v>
      </c>
    </row>
    <row r="5932">
      <c r="A5932" s="24">
        <v>17744.0</v>
      </c>
      <c r="B5932" s="24" t="s">
        <v>5870</v>
      </c>
      <c r="C5932" s="25">
        <v>22150.0</v>
      </c>
      <c r="D5932" s="26" t="str">
        <f t="shared" si="1"/>
        <v> </v>
      </c>
      <c r="E5932" s="27" t="str">
        <f t="shared" si="2"/>
        <v>Repeat</v>
      </c>
    </row>
    <row r="5933">
      <c r="A5933" s="24">
        <v>17745.0</v>
      </c>
      <c r="B5933" s="24" t="s">
        <v>5871</v>
      </c>
      <c r="C5933" s="25">
        <v>21949.0</v>
      </c>
      <c r="D5933" s="26" t="str">
        <f t="shared" si="1"/>
        <v> </v>
      </c>
      <c r="E5933" s="27" t="str">
        <f t="shared" si="2"/>
        <v> </v>
      </c>
    </row>
    <row r="5934">
      <c r="A5934" s="24">
        <v>17746.0</v>
      </c>
      <c r="B5934" s="24" t="s">
        <v>5872</v>
      </c>
      <c r="C5934" s="25">
        <v>23814.0</v>
      </c>
      <c r="D5934" s="26" t="str">
        <f t="shared" si="1"/>
        <v>Repeat</v>
      </c>
      <c r="E5934" s="27" t="str">
        <f t="shared" si="2"/>
        <v>Repeat</v>
      </c>
    </row>
    <row r="5935">
      <c r="A5935" s="24">
        <v>17747.0</v>
      </c>
      <c r="B5935" s="24" t="s">
        <v>5873</v>
      </c>
      <c r="C5935" s="25">
        <v>23868.0</v>
      </c>
      <c r="D5935" s="26" t="str">
        <f t="shared" si="1"/>
        <v> </v>
      </c>
      <c r="E5935" s="27" t="str">
        <f t="shared" si="2"/>
        <v> </v>
      </c>
    </row>
    <row r="5936">
      <c r="A5936" s="24">
        <v>17750.0</v>
      </c>
      <c r="B5936" s="24" t="s">
        <v>5874</v>
      </c>
      <c r="C5936" s="25">
        <v>15689.0</v>
      </c>
      <c r="D5936" s="26" t="str">
        <f t="shared" si="1"/>
        <v> </v>
      </c>
      <c r="E5936" s="27" t="str">
        <f t="shared" si="2"/>
        <v> </v>
      </c>
    </row>
    <row r="5937">
      <c r="A5937" s="24">
        <v>17751.0</v>
      </c>
      <c r="B5937" s="24" t="s">
        <v>5875</v>
      </c>
      <c r="C5937" s="25">
        <v>23030.0</v>
      </c>
      <c r="D5937" s="26" t="str">
        <f t="shared" si="1"/>
        <v>Repeat</v>
      </c>
      <c r="E5937" s="27" t="str">
        <f t="shared" si="2"/>
        <v>Repeat</v>
      </c>
    </row>
    <row r="5938">
      <c r="A5938" s="24">
        <v>17752.0</v>
      </c>
      <c r="B5938" s="24" t="s">
        <v>5876</v>
      </c>
      <c r="C5938" s="25">
        <v>12688.0</v>
      </c>
      <c r="D5938" s="26" t="str">
        <f t="shared" si="1"/>
        <v>Repeat</v>
      </c>
      <c r="E5938" s="27" t="str">
        <f t="shared" si="2"/>
        <v>Repeat</v>
      </c>
    </row>
    <row r="5939">
      <c r="A5939" s="24">
        <v>17753.0</v>
      </c>
      <c r="B5939" s="24" t="s">
        <v>5877</v>
      </c>
      <c r="C5939" s="25">
        <v>35291.0</v>
      </c>
      <c r="D5939" s="26" t="str">
        <f t="shared" si="1"/>
        <v> </v>
      </c>
      <c r="E5939" s="27" t="str">
        <f t="shared" si="2"/>
        <v>Repeat</v>
      </c>
    </row>
    <row r="5940">
      <c r="A5940" s="24">
        <v>17755.0</v>
      </c>
      <c r="B5940" s="24" t="s">
        <v>5878</v>
      </c>
      <c r="C5940" s="25">
        <v>26676.0</v>
      </c>
      <c r="D5940" s="26" t="str">
        <f t="shared" si="1"/>
        <v> </v>
      </c>
      <c r="E5940" s="27" t="str">
        <f t="shared" si="2"/>
        <v> </v>
      </c>
    </row>
    <row r="5941">
      <c r="A5941" s="24">
        <v>17756.0</v>
      </c>
      <c r="B5941" s="24" t="s">
        <v>5879</v>
      </c>
      <c r="C5941" s="25">
        <v>16867.0</v>
      </c>
      <c r="D5941" s="26" t="str">
        <f t="shared" si="1"/>
        <v> </v>
      </c>
      <c r="E5941" s="27" t="str">
        <f t="shared" si="2"/>
        <v> </v>
      </c>
    </row>
    <row r="5942">
      <c r="A5942" s="24">
        <v>17757.0</v>
      </c>
      <c r="B5942" s="24" t="s">
        <v>5880</v>
      </c>
      <c r="C5942" s="25">
        <v>19937.0</v>
      </c>
      <c r="D5942" s="26" t="str">
        <f t="shared" si="1"/>
        <v> </v>
      </c>
      <c r="E5942" s="27" t="str">
        <f t="shared" si="2"/>
        <v> </v>
      </c>
    </row>
    <row r="5943">
      <c r="A5943" s="24">
        <v>17758.0</v>
      </c>
      <c r="B5943" s="24" t="s">
        <v>5881</v>
      </c>
      <c r="C5943" s="25">
        <v>33633.0</v>
      </c>
      <c r="D5943" s="26" t="str">
        <f t="shared" si="1"/>
        <v> </v>
      </c>
      <c r="E5943" s="27" t="str">
        <f t="shared" si="2"/>
        <v> </v>
      </c>
    </row>
    <row r="5944">
      <c r="A5944" s="24">
        <v>17759.0</v>
      </c>
      <c r="B5944" s="24" t="s">
        <v>5882</v>
      </c>
      <c r="C5944" s="25">
        <v>13627.0</v>
      </c>
      <c r="D5944" s="26" t="str">
        <f t="shared" si="1"/>
        <v> </v>
      </c>
      <c r="E5944" s="27" t="str">
        <f t="shared" si="2"/>
        <v>Repeat</v>
      </c>
    </row>
    <row r="5945">
      <c r="A5945" s="24">
        <v>17759.0</v>
      </c>
      <c r="B5945" s="24" t="s">
        <v>5883</v>
      </c>
      <c r="C5945" s="25">
        <v>13627.0</v>
      </c>
      <c r="D5945" s="26" t="str">
        <f t="shared" si="1"/>
        <v> </v>
      </c>
      <c r="E5945" s="27" t="str">
        <f t="shared" si="2"/>
        <v>Repeat</v>
      </c>
    </row>
    <row r="5946">
      <c r="A5946" s="24">
        <v>17760.0</v>
      </c>
      <c r="B5946" s="24" t="s">
        <v>5884</v>
      </c>
      <c r="C5946" s="25">
        <v>23841.0</v>
      </c>
      <c r="D5946" s="26" t="str">
        <f t="shared" si="1"/>
        <v>Repeat</v>
      </c>
      <c r="E5946" s="27" t="str">
        <f t="shared" si="2"/>
        <v>Repeat</v>
      </c>
    </row>
    <row r="5947">
      <c r="A5947" s="24">
        <v>17761.0</v>
      </c>
      <c r="B5947" s="24" t="s">
        <v>5885</v>
      </c>
      <c r="C5947" s="25">
        <v>16187.0</v>
      </c>
      <c r="D5947" s="26" t="str">
        <f t="shared" si="1"/>
        <v>Repeat</v>
      </c>
      <c r="E5947" s="27" t="str">
        <f t="shared" si="2"/>
        <v>Repeat</v>
      </c>
    </row>
    <row r="5948">
      <c r="A5948" s="24">
        <v>17762.0</v>
      </c>
      <c r="B5948" s="24" t="s">
        <v>5886</v>
      </c>
      <c r="C5948" s="25">
        <v>20994.0</v>
      </c>
      <c r="D5948" s="26" t="str">
        <f t="shared" si="1"/>
        <v> </v>
      </c>
      <c r="E5948" s="27" t="str">
        <f t="shared" si="2"/>
        <v> </v>
      </c>
    </row>
    <row r="5949">
      <c r="A5949" s="24">
        <v>17763.0</v>
      </c>
      <c r="B5949" s="24" t="s">
        <v>5887</v>
      </c>
      <c r="C5949" s="25">
        <v>27224.0</v>
      </c>
      <c r="D5949" s="26" t="str">
        <f t="shared" si="1"/>
        <v> </v>
      </c>
      <c r="E5949" s="27" t="str">
        <f t="shared" si="2"/>
        <v> </v>
      </c>
    </row>
    <row r="5950">
      <c r="A5950" s="24">
        <v>17764.0</v>
      </c>
      <c r="B5950" s="24" t="s">
        <v>5888</v>
      </c>
      <c r="C5950" s="25">
        <v>15916.0</v>
      </c>
      <c r="D5950" s="26" t="str">
        <f t="shared" si="1"/>
        <v> </v>
      </c>
      <c r="E5950" s="27" t="str">
        <f t="shared" si="2"/>
        <v> </v>
      </c>
    </row>
    <row r="5951">
      <c r="A5951" s="24">
        <v>17765.0</v>
      </c>
      <c r="B5951" s="24" t="s">
        <v>5889</v>
      </c>
      <c r="C5951" s="25">
        <v>14661.0</v>
      </c>
      <c r="D5951" s="26" t="str">
        <f t="shared" si="1"/>
        <v> </v>
      </c>
      <c r="E5951" s="27" t="str">
        <f t="shared" si="2"/>
        <v> </v>
      </c>
    </row>
    <row r="5952">
      <c r="A5952" s="24">
        <v>17766.0</v>
      </c>
      <c r="B5952" s="24" t="s">
        <v>5890</v>
      </c>
      <c r="C5952" s="25">
        <v>14154.0</v>
      </c>
      <c r="D5952" s="26" t="str">
        <f t="shared" si="1"/>
        <v> </v>
      </c>
      <c r="E5952" s="27" t="str">
        <f t="shared" si="2"/>
        <v> </v>
      </c>
    </row>
    <row r="5953">
      <c r="A5953" s="24">
        <v>17769.0</v>
      </c>
      <c r="B5953" s="24" t="s">
        <v>5891</v>
      </c>
      <c r="C5953" s="25">
        <v>20682.0</v>
      </c>
      <c r="D5953" s="26" t="str">
        <f t="shared" si="1"/>
        <v> </v>
      </c>
      <c r="E5953" s="27" t="str">
        <f t="shared" si="2"/>
        <v> </v>
      </c>
    </row>
    <row r="5954">
      <c r="A5954" s="24">
        <v>17770.0</v>
      </c>
      <c r="B5954" s="24" t="s">
        <v>5892</v>
      </c>
      <c r="C5954" s="25">
        <v>12509.0</v>
      </c>
      <c r="D5954" s="26" t="str">
        <f t="shared" si="1"/>
        <v> </v>
      </c>
      <c r="E5954" s="27" t="str">
        <f t="shared" si="2"/>
        <v> </v>
      </c>
    </row>
    <row r="5955">
      <c r="A5955" s="24">
        <v>17771.0</v>
      </c>
      <c r="B5955" s="24" t="s">
        <v>5893</v>
      </c>
      <c r="C5955" s="25">
        <v>14316.0</v>
      </c>
      <c r="D5955" s="26" t="str">
        <f t="shared" si="1"/>
        <v> </v>
      </c>
      <c r="E5955" s="27" t="str">
        <f t="shared" si="2"/>
        <v> </v>
      </c>
    </row>
    <row r="5956">
      <c r="A5956" s="24">
        <v>17772.0</v>
      </c>
      <c r="B5956" s="24" t="s">
        <v>5894</v>
      </c>
      <c r="C5956" s="25">
        <v>25892.0</v>
      </c>
      <c r="D5956" s="26" t="str">
        <f t="shared" si="1"/>
        <v> </v>
      </c>
      <c r="E5956" s="27" t="str">
        <f t="shared" si="2"/>
        <v> </v>
      </c>
    </row>
    <row r="5957">
      <c r="A5957" s="24">
        <v>17773.0</v>
      </c>
      <c r="B5957" s="24" t="s">
        <v>5895</v>
      </c>
      <c r="C5957" s="25">
        <v>22591.0</v>
      </c>
      <c r="D5957" s="26" t="str">
        <f t="shared" si="1"/>
        <v> </v>
      </c>
      <c r="E5957" s="27" t="str">
        <f t="shared" si="2"/>
        <v> </v>
      </c>
    </row>
    <row r="5958">
      <c r="A5958" s="24">
        <v>17775.0</v>
      </c>
      <c r="B5958" s="24" t="s">
        <v>5896</v>
      </c>
      <c r="C5958" s="25">
        <v>19126.0</v>
      </c>
      <c r="D5958" s="26" t="str">
        <f t="shared" si="1"/>
        <v> </v>
      </c>
      <c r="E5958" s="27" t="str">
        <f t="shared" si="2"/>
        <v> </v>
      </c>
    </row>
    <row r="5959">
      <c r="A5959" s="24">
        <v>17776.0</v>
      </c>
      <c r="B5959" s="24" t="s">
        <v>5897</v>
      </c>
      <c r="C5959" s="25">
        <v>18257.0</v>
      </c>
      <c r="D5959" s="26" t="str">
        <f t="shared" si="1"/>
        <v>Repeat</v>
      </c>
      <c r="E5959" s="27" t="str">
        <f t="shared" si="2"/>
        <v>Repeat</v>
      </c>
    </row>
    <row r="5960">
      <c r="A5960" s="24">
        <v>17777.0</v>
      </c>
      <c r="B5960" s="24" t="s">
        <v>5898</v>
      </c>
      <c r="C5960" s="25">
        <v>12674.0</v>
      </c>
      <c r="D5960" s="26" t="str">
        <f t="shared" si="1"/>
        <v>Repeat</v>
      </c>
      <c r="E5960" s="27" t="str">
        <f t="shared" si="2"/>
        <v>Repeat</v>
      </c>
    </row>
    <row r="5961">
      <c r="A5961" s="24">
        <v>17778.0</v>
      </c>
      <c r="B5961" s="24" t="s">
        <v>5899</v>
      </c>
      <c r="C5961" s="25">
        <v>19156.0</v>
      </c>
      <c r="D5961" s="26" t="str">
        <f t="shared" si="1"/>
        <v> </v>
      </c>
      <c r="E5961" s="27" t="str">
        <f t="shared" si="2"/>
        <v> </v>
      </c>
    </row>
    <row r="5962">
      <c r="A5962" s="24">
        <v>17779.0</v>
      </c>
      <c r="B5962" s="24" t="s">
        <v>5900</v>
      </c>
      <c r="C5962" s="25">
        <v>30087.0</v>
      </c>
      <c r="D5962" s="26" t="str">
        <f t="shared" si="1"/>
        <v> </v>
      </c>
      <c r="E5962" s="27" t="str">
        <f t="shared" si="2"/>
        <v> </v>
      </c>
    </row>
    <row r="5963">
      <c r="A5963" s="24">
        <v>17780.0</v>
      </c>
      <c r="B5963" s="24" t="s">
        <v>5901</v>
      </c>
      <c r="C5963" s="25">
        <v>13468.0</v>
      </c>
      <c r="D5963" s="26" t="str">
        <f t="shared" si="1"/>
        <v> </v>
      </c>
      <c r="E5963" s="27" t="str">
        <f t="shared" si="2"/>
        <v> </v>
      </c>
    </row>
    <row r="5964">
      <c r="A5964" s="24">
        <v>17781.0</v>
      </c>
      <c r="B5964" s="24" t="s">
        <v>5503</v>
      </c>
      <c r="C5964" s="25">
        <v>26061.0</v>
      </c>
      <c r="D5964" s="26" t="str">
        <f t="shared" si="1"/>
        <v>Repeat</v>
      </c>
      <c r="E5964" s="27" t="str">
        <f t="shared" si="2"/>
        <v>Repeat</v>
      </c>
    </row>
    <row r="5965">
      <c r="A5965" s="24">
        <v>17782.0</v>
      </c>
      <c r="B5965" s="24" t="s">
        <v>5902</v>
      </c>
      <c r="C5965" s="25">
        <v>14015.0</v>
      </c>
      <c r="D5965" s="26" t="str">
        <f t="shared" si="1"/>
        <v> </v>
      </c>
      <c r="E5965" s="27" t="str">
        <f t="shared" si="2"/>
        <v> </v>
      </c>
    </row>
    <row r="5966">
      <c r="A5966" s="24">
        <v>17783.0</v>
      </c>
      <c r="B5966" s="24" t="s">
        <v>5903</v>
      </c>
      <c r="C5966" s="25">
        <v>20855.0</v>
      </c>
      <c r="D5966" s="26" t="str">
        <f t="shared" si="1"/>
        <v> </v>
      </c>
      <c r="E5966" s="27" t="str">
        <f t="shared" si="2"/>
        <v> </v>
      </c>
    </row>
    <row r="5967">
      <c r="A5967" s="24">
        <v>17784.0</v>
      </c>
      <c r="B5967" s="24" t="s">
        <v>5904</v>
      </c>
      <c r="C5967" s="25">
        <v>22673.0</v>
      </c>
      <c r="D5967" s="26" t="str">
        <f t="shared" si="1"/>
        <v> </v>
      </c>
      <c r="E5967" s="27" t="str">
        <f t="shared" si="2"/>
        <v> </v>
      </c>
    </row>
    <row r="5968">
      <c r="A5968" s="24">
        <v>17785.0</v>
      </c>
      <c r="B5968" s="24" t="s">
        <v>5905</v>
      </c>
      <c r="C5968" s="25">
        <v>18287.0</v>
      </c>
      <c r="D5968" s="26" t="str">
        <f t="shared" si="1"/>
        <v>Repeat</v>
      </c>
      <c r="E5968" s="27" t="str">
        <f t="shared" si="2"/>
        <v>Repeat</v>
      </c>
    </row>
    <row r="5969">
      <c r="A5969" s="24">
        <v>17787.0</v>
      </c>
      <c r="B5969" s="24" t="s">
        <v>5906</v>
      </c>
      <c r="C5969" s="25">
        <v>17915.0</v>
      </c>
      <c r="D5969" s="26" t="str">
        <f t="shared" si="1"/>
        <v> </v>
      </c>
      <c r="E5969" s="27" t="str">
        <f t="shared" si="2"/>
        <v> </v>
      </c>
    </row>
    <row r="5970">
      <c r="A5970" s="24">
        <v>17788.0</v>
      </c>
      <c r="B5970" s="24" t="s">
        <v>5907</v>
      </c>
      <c r="C5970" s="25">
        <v>11506.0</v>
      </c>
      <c r="D5970" s="26" t="str">
        <f t="shared" si="1"/>
        <v>Repeat</v>
      </c>
      <c r="E5970" s="27" t="str">
        <f t="shared" si="2"/>
        <v>Repeat</v>
      </c>
    </row>
    <row r="5971">
      <c r="A5971" s="24">
        <v>17789.0</v>
      </c>
      <c r="B5971" s="24" t="s">
        <v>5908</v>
      </c>
      <c r="C5971" s="25">
        <v>22877.0</v>
      </c>
      <c r="D5971" s="26" t="str">
        <f t="shared" si="1"/>
        <v> </v>
      </c>
      <c r="E5971" s="27" t="str">
        <f t="shared" si="2"/>
        <v> </v>
      </c>
    </row>
    <row r="5972">
      <c r="A5972" s="24">
        <v>17790.0</v>
      </c>
      <c r="B5972" s="24" t="s">
        <v>5909</v>
      </c>
      <c r="C5972" s="25">
        <v>13836.0</v>
      </c>
      <c r="D5972" s="26" t="str">
        <f t="shared" si="1"/>
        <v> </v>
      </c>
      <c r="E5972" s="27" t="str">
        <f t="shared" si="2"/>
        <v> </v>
      </c>
    </row>
    <row r="5973">
      <c r="A5973" s="24">
        <v>17791.0</v>
      </c>
      <c r="B5973" s="24" t="s">
        <v>5910</v>
      </c>
      <c r="C5973" s="25">
        <v>14080.0</v>
      </c>
      <c r="D5973" s="26" t="str">
        <f t="shared" si="1"/>
        <v> </v>
      </c>
      <c r="E5973" s="27" t="str">
        <f t="shared" si="2"/>
        <v> </v>
      </c>
    </row>
    <row r="5974">
      <c r="A5974" s="24">
        <v>17792.0</v>
      </c>
      <c r="B5974" s="24" t="s">
        <v>5911</v>
      </c>
      <c r="C5974" s="25">
        <v>31373.0</v>
      </c>
      <c r="D5974" s="26" t="str">
        <f t="shared" si="1"/>
        <v> </v>
      </c>
      <c r="E5974" s="27" t="str">
        <f t="shared" si="2"/>
        <v>Repeat</v>
      </c>
    </row>
    <row r="5975">
      <c r="A5975" s="24">
        <v>17792.0</v>
      </c>
      <c r="B5975" s="24" t="s">
        <v>5912</v>
      </c>
      <c r="C5975" s="25">
        <v>31373.0</v>
      </c>
      <c r="D5975" s="26" t="str">
        <f t="shared" si="1"/>
        <v> </v>
      </c>
      <c r="E5975" s="27" t="str">
        <f t="shared" si="2"/>
        <v>Repeat</v>
      </c>
    </row>
    <row r="5976">
      <c r="A5976" s="24">
        <v>17793.0</v>
      </c>
      <c r="B5976" s="24" t="s">
        <v>5913</v>
      </c>
      <c r="C5976" s="25">
        <v>20823.0</v>
      </c>
      <c r="D5976" s="26" t="str">
        <f t="shared" si="1"/>
        <v> </v>
      </c>
      <c r="E5976" s="27" t="str">
        <f t="shared" si="2"/>
        <v> </v>
      </c>
    </row>
    <row r="5977">
      <c r="A5977" s="24">
        <v>17794.0</v>
      </c>
      <c r="B5977" s="24" t="s">
        <v>5914</v>
      </c>
      <c r="C5977" s="25">
        <v>16034.0</v>
      </c>
      <c r="D5977" s="26" t="str">
        <f t="shared" si="1"/>
        <v> </v>
      </c>
      <c r="E5977" s="27" t="str">
        <f t="shared" si="2"/>
        <v> </v>
      </c>
    </row>
    <row r="5978">
      <c r="A5978" s="24">
        <v>17795.0</v>
      </c>
      <c r="B5978" s="24" t="s">
        <v>5915</v>
      </c>
      <c r="C5978" s="25">
        <v>27896.0</v>
      </c>
      <c r="D5978" s="26" t="str">
        <f t="shared" si="1"/>
        <v> </v>
      </c>
      <c r="E5978" s="27" t="str">
        <f t="shared" si="2"/>
        <v> </v>
      </c>
    </row>
    <row r="5979">
      <c r="A5979" s="24">
        <v>17796.0</v>
      </c>
      <c r="B5979" s="24" t="s">
        <v>5916</v>
      </c>
      <c r="C5979" s="25">
        <v>10923.0</v>
      </c>
      <c r="D5979" s="26" t="str">
        <f t="shared" si="1"/>
        <v>Repeat</v>
      </c>
      <c r="E5979" s="27" t="str">
        <f t="shared" si="2"/>
        <v>Repeat</v>
      </c>
    </row>
    <row r="5980">
      <c r="A5980" s="24">
        <v>17796.0</v>
      </c>
      <c r="B5980" s="24" t="s">
        <v>5916</v>
      </c>
      <c r="C5980" s="25">
        <v>47448.0</v>
      </c>
      <c r="D5980" s="26" t="str">
        <f t="shared" si="1"/>
        <v>Repeat</v>
      </c>
      <c r="E5980" s="27" t="str">
        <f t="shared" si="2"/>
        <v>Repeat</v>
      </c>
    </row>
    <row r="5981">
      <c r="A5981" s="24">
        <v>17797.0</v>
      </c>
      <c r="B5981" s="24" t="s">
        <v>5917</v>
      </c>
      <c r="C5981" s="25">
        <v>17814.0</v>
      </c>
      <c r="D5981" s="26" t="str">
        <f t="shared" si="1"/>
        <v> </v>
      </c>
      <c r="E5981" s="27" t="str">
        <f t="shared" si="2"/>
        <v> </v>
      </c>
    </row>
    <row r="5982">
      <c r="A5982" s="24">
        <v>17799.0</v>
      </c>
      <c r="B5982" s="24" t="s">
        <v>5918</v>
      </c>
      <c r="C5982" s="25">
        <v>24580.0</v>
      </c>
      <c r="D5982" s="26" t="str">
        <f t="shared" si="1"/>
        <v>Repeat</v>
      </c>
      <c r="E5982" s="27" t="str">
        <f t="shared" si="2"/>
        <v>Repeat</v>
      </c>
    </row>
    <row r="5983">
      <c r="A5983" s="24">
        <v>17800.0</v>
      </c>
      <c r="B5983" s="24" t="s">
        <v>5919</v>
      </c>
      <c r="C5983" s="25">
        <v>30848.0</v>
      </c>
      <c r="D5983" s="26" t="str">
        <f t="shared" si="1"/>
        <v> </v>
      </c>
      <c r="E5983" s="27" t="str">
        <f t="shared" si="2"/>
        <v>Repeat</v>
      </c>
    </row>
    <row r="5984">
      <c r="A5984" s="24">
        <v>17800.0</v>
      </c>
      <c r="B5984" s="24" t="s">
        <v>5920</v>
      </c>
      <c r="C5984" s="25">
        <v>30848.0</v>
      </c>
      <c r="D5984" s="26" t="str">
        <f t="shared" si="1"/>
        <v> </v>
      </c>
      <c r="E5984" s="27" t="str">
        <f t="shared" si="2"/>
        <v>Repeat</v>
      </c>
    </row>
    <row r="5985">
      <c r="A5985" s="24">
        <v>17801.0</v>
      </c>
      <c r="B5985" s="24" t="s">
        <v>5921</v>
      </c>
      <c r="C5985" s="25">
        <v>24106.0</v>
      </c>
      <c r="D5985" s="26" t="str">
        <f t="shared" si="1"/>
        <v> </v>
      </c>
      <c r="E5985" s="27" t="str">
        <f t="shared" si="2"/>
        <v> </v>
      </c>
    </row>
    <row r="5986">
      <c r="A5986" s="24">
        <v>17802.0</v>
      </c>
      <c r="B5986" s="24" t="s">
        <v>5922</v>
      </c>
      <c r="C5986" s="25">
        <v>17369.0</v>
      </c>
      <c r="D5986" s="26" t="str">
        <f t="shared" si="1"/>
        <v>Repeat</v>
      </c>
      <c r="E5986" s="27" t="str">
        <f t="shared" si="2"/>
        <v>Repeat</v>
      </c>
    </row>
    <row r="5987">
      <c r="A5987" s="24">
        <v>17805.0</v>
      </c>
      <c r="B5987" s="24" t="s">
        <v>5923</v>
      </c>
      <c r="C5987" s="25">
        <v>13984.0</v>
      </c>
      <c r="D5987" s="26" t="str">
        <f t="shared" si="1"/>
        <v> </v>
      </c>
      <c r="E5987" s="27" t="str">
        <f t="shared" si="2"/>
        <v> </v>
      </c>
    </row>
    <row r="5988">
      <c r="A5988" s="24">
        <v>17806.0</v>
      </c>
      <c r="B5988" s="24" t="s">
        <v>5924</v>
      </c>
      <c r="C5988" s="25">
        <v>17363.0</v>
      </c>
      <c r="D5988" s="26" t="str">
        <f t="shared" si="1"/>
        <v> </v>
      </c>
      <c r="E5988" s="27" t="str">
        <f t="shared" si="2"/>
        <v>Repeat</v>
      </c>
    </row>
    <row r="5989">
      <c r="A5989" s="24">
        <v>17806.0</v>
      </c>
      <c r="B5989" s="24" t="s">
        <v>5925</v>
      </c>
      <c r="C5989" s="25">
        <v>17363.0</v>
      </c>
      <c r="D5989" s="26" t="str">
        <f t="shared" si="1"/>
        <v> </v>
      </c>
      <c r="E5989" s="27" t="str">
        <f t="shared" si="2"/>
        <v>Repeat</v>
      </c>
    </row>
    <row r="5990">
      <c r="A5990" s="24">
        <v>17807.0</v>
      </c>
      <c r="B5990" s="24" t="s">
        <v>5926</v>
      </c>
      <c r="C5990" s="25">
        <v>27578.0</v>
      </c>
      <c r="D5990" s="26" t="str">
        <f t="shared" si="1"/>
        <v>Repeat</v>
      </c>
      <c r="E5990" s="27" t="str">
        <f t="shared" si="2"/>
        <v>Repeat</v>
      </c>
    </row>
    <row r="5991">
      <c r="A5991" s="24">
        <v>17808.0</v>
      </c>
      <c r="B5991" s="24" t="s">
        <v>5927</v>
      </c>
      <c r="C5991" s="25">
        <v>33764.0</v>
      </c>
      <c r="D5991" s="26" t="str">
        <f t="shared" si="1"/>
        <v> </v>
      </c>
      <c r="E5991" s="27" t="str">
        <f t="shared" si="2"/>
        <v> </v>
      </c>
    </row>
    <row r="5992">
      <c r="A5992" s="24">
        <v>17810.0</v>
      </c>
      <c r="B5992" s="24" t="s">
        <v>5928</v>
      </c>
      <c r="C5992" s="25">
        <v>20621.0</v>
      </c>
      <c r="D5992" s="26" t="str">
        <f t="shared" si="1"/>
        <v> </v>
      </c>
      <c r="E5992" s="27" t="str">
        <f t="shared" si="2"/>
        <v> </v>
      </c>
    </row>
    <row r="5993">
      <c r="A5993" s="24">
        <v>17812.0</v>
      </c>
      <c r="B5993" s="24" t="s">
        <v>5929</v>
      </c>
      <c r="C5993" s="25">
        <v>21219.0</v>
      </c>
      <c r="D5993" s="26" t="str">
        <f t="shared" si="1"/>
        <v>Repeat</v>
      </c>
      <c r="E5993" s="27" t="str">
        <f t="shared" si="2"/>
        <v>Repeat</v>
      </c>
    </row>
    <row r="5994">
      <c r="A5994" s="24">
        <v>17814.0</v>
      </c>
      <c r="B5994" s="24" t="s">
        <v>5930</v>
      </c>
      <c r="C5994" s="25">
        <v>27895.0</v>
      </c>
      <c r="D5994" s="26" t="str">
        <f t="shared" si="1"/>
        <v> </v>
      </c>
      <c r="E5994" s="27" t="str">
        <f t="shared" si="2"/>
        <v>Repeat</v>
      </c>
    </row>
    <row r="5995">
      <c r="A5995" s="24">
        <v>17814.0</v>
      </c>
      <c r="B5995" s="24" t="s">
        <v>5931</v>
      </c>
      <c r="C5995" s="25">
        <v>27895.0</v>
      </c>
      <c r="D5995" s="26" t="str">
        <f t="shared" si="1"/>
        <v>Repeat</v>
      </c>
      <c r="E5995" s="27" t="str">
        <f t="shared" si="2"/>
        <v>Repeat</v>
      </c>
    </row>
    <row r="5996">
      <c r="A5996" s="24">
        <v>17815.0</v>
      </c>
      <c r="B5996" s="24" t="s">
        <v>5932</v>
      </c>
      <c r="C5996" s="25">
        <v>26567.0</v>
      </c>
      <c r="D5996" s="26" t="str">
        <f t="shared" si="1"/>
        <v>Repeat</v>
      </c>
      <c r="E5996" s="27" t="str">
        <f t="shared" si="2"/>
        <v>Repeat</v>
      </c>
    </row>
    <row r="5997">
      <c r="A5997" s="24">
        <v>17816.0</v>
      </c>
      <c r="B5997" s="24" t="s">
        <v>5933</v>
      </c>
      <c r="C5997" s="25">
        <v>28990.0</v>
      </c>
      <c r="D5997" s="26" t="str">
        <f t="shared" si="1"/>
        <v>Repeat</v>
      </c>
      <c r="E5997" s="27" t="str">
        <f t="shared" si="2"/>
        <v> </v>
      </c>
    </row>
    <row r="5998">
      <c r="A5998" s="24">
        <v>17817.0</v>
      </c>
      <c r="B5998" s="24" t="s">
        <v>5934</v>
      </c>
      <c r="C5998" s="25">
        <v>18940.0</v>
      </c>
      <c r="D5998" s="26" t="str">
        <f t="shared" si="1"/>
        <v> </v>
      </c>
      <c r="E5998" s="27" t="str">
        <f t="shared" si="2"/>
        <v> </v>
      </c>
    </row>
    <row r="5999">
      <c r="A5999" s="24">
        <v>17818.0</v>
      </c>
      <c r="B5999" s="24" t="s">
        <v>5935</v>
      </c>
      <c r="C5999" s="25">
        <v>18630.0</v>
      </c>
      <c r="D5999" s="26" t="str">
        <f t="shared" si="1"/>
        <v>Repeat</v>
      </c>
      <c r="E5999" s="27" t="str">
        <f t="shared" si="2"/>
        <v>Repeat</v>
      </c>
    </row>
    <row r="6000">
      <c r="A6000" s="24">
        <v>17820.0</v>
      </c>
      <c r="B6000" s="24" t="s">
        <v>5936</v>
      </c>
      <c r="C6000" s="25">
        <v>30625.0</v>
      </c>
      <c r="D6000" s="26" t="str">
        <f t="shared" si="1"/>
        <v> </v>
      </c>
      <c r="E6000" s="27" t="str">
        <f t="shared" si="2"/>
        <v> </v>
      </c>
    </row>
    <row r="6001">
      <c r="A6001" s="24">
        <v>17821.0</v>
      </c>
      <c r="B6001" s="24" t="s">
        <v>5937</v>
      </c>
      <c r="C6001" s="25">
        <v>20126.0</v>
      </c>
      <c r="D6001" s="26" t="str">
        <f t="shared" si="1"/>
        <v> </v>
      </c>
      <c r="E6001" s="27" t="str">
        <f t="shared" si="2"/>
        <v> </v>
      </c>
    </row>
    <row r="6002">
      <c r="A6002" s="24">
        <v>17822.0</v>
      </c>
      <c r="B6002" s="24" t="s">
        <v>5938</v>
      </c>
      <c r="C6002" s="25">
        <v>28711.0</v>
      </c>
      <c r="D6002" s="26" t="str">
        <f t="shared" si="1"/>
        <v> </v>
      </c>
      <c r="E6002" s="27" t="str">
        <f t="shared" si="2"/>
        <v>Repeat</v>
      </c>
    </row>
    <row r="6003">
      <c r="A6003" s="24">
        <v>17822.0</v>
      </c>
      <c r="B6003" s="24" t="s">
        <v>5939</v>
      </c>
      <c r="C6003" s="25">
        <v>28711.0</v>
      </c>
      <c r="D6003" s="26" t="str">
        <f t="shared" si="1"/>
        <v> </v>
      </c>
      <c r="E6003" s="27" t="str">
        <f t="shared" si="2"/>
        <v>Repeat</v>
      </c>
    </row>
    <row r="6004">
      <c r="A6004" s="24">
        <v>17823.0</v>
      </c>
      <c r="B6004" s="24" t="s">
        <v>5940</v>
      </c>
      <c r="C6004" s="25">
        <v>26239.0</v>
      </c>
      <c r="D6004" s="26" t="str">
        <f t="shared" si="1"/>
        <v>Repeat</v>
      </c>
      <c r="E6004" s="27" t="str">
        <f t="shared" si="2"/>
        <v>Repeat</v>
      </c>
    </row>
    <row r="6005">
      <c r="A6005" s="24">
        <v>17824.0</v>
      </c>
      <c r="B6005" s="24" t="s">
        <v>5941</v>
      </c>
      <c r="C6005" s="25">
        <v>34075.0</v>
      </c>
      <c r="D6005" s="26" t="str">
        <f t="shared" si="1"/>
        <v> </v>
      </c>
      <c r="E6005" s="27" t="str">
        <f t="shared" si="2"/>
        <v> </v>
      </c>
    </row>
    <row r="6006">
      <c r="A6006" s="24">
        <v>17825.0</v>
      </c>
      <c r="B6006" s="24" t="s">
        <v>5942</v>
      </c>
      <c r="C6006" s="25">
        <v>15882.0</v>
      </c>
      <c r="D6006" s="26" t="str">
        <f t="shared" si="1"/>
        <v>Repeat</v>
      </c>
      <c r="E6006" s="27" t="str">
        <f t="shared" si="2"/>
        <v>Repeat</v>
      </c>
    </row>
    <row r="6007">
      <c r="A6007" s="24">
        <v>17826.0</v>
      </c>
      <c r="B6007" s="24" t="s">
        <v>5943</v>
      </c>
      <c r="C6007" s="25">
        <v>23296.0</v>
      </c>
      <c r="D6007" s="26" t="str">
        <f t="shared" si="1"/>
        <v>Repeat</v>
      </c>
      <c r="E6007" s="27" t="str">
        <f t="shared" si="2"/>
        <v>Repeat</v>
      </c>
    </row>
    <row r="6008">
      <c r="A6008" s="24">
        <v>17829.0</v>
      </c>
      <c r="B6008" s="24" t="s">
        <v>5944</v>
      </c>
      <c r="C6008" s="25">
        <v>20919.0</v>
      </c>
      <c r="D6008" s="26" t="str">
        <f t="shared" si="1"/>
        <v> </v>
      </c>
      <c r="E6008" s="27" t="str">
        <f t="shared" si="2"/>
        <v> </v>
      </c>
    </row>
    <row r="6009">
      <c r="A6009" s="24">
        <v>17830.0</v>
      </c>
      <c r="B6009" s="24" t="s">
        <v>5945</v>
      </c>
      <c r="C6009" s="25">
        <v>25200.0</v>
      </c>
      <c r="D6009" s="26" t="str">
        <f t="shared" si="1"/>
        <v> </v>
      </c>
      <c r="E6009" s="27" t="str">
        <f t="shared" si="2"/>
        <v> </v>
      </c>
    </row>
    <row r="6010">
      <c r="A6010" s="24">
        <v>17831.0</v>
      </c>
      <c r="B6010" s="24" t="s">
        <v>5946</v>
      </c>
      <c r="C6010" s="25">
        <v>18671.0</v>
      </c>
      <c r="D6010" s="26" t="str">
        <f t="shared" si="1"/>
        <v> </v>
      </c>
      <c r="E6010" s="27" t="str">
        <f t="shared" si="2"/>
        <v> </v>
      </c>
    </row>
    <row r="6011">
      <c r="A6011" s="24">
        <v>17832.0</v>
      </c>
      <c r="B6011" s="24" t="s">
        <v>5947</v>
      </c>
      <c r="C6011" s="25">
        <v>16496.0</v>
      </c>
      <c r="D6011" s="26" t="str">
        <f t="shared" si="1"/>
        <v>Repeat</v>
      </c>
      <c r="E6011" s="27" t="str">
        <f t="shared" si="2"/>
        <v>Repeat</v>
      </c>
    </row>
    <row r="6012">
      <c r="A6012" s="24">
        <v>17833.0</v>
      </c>
      <c r="B6012" s="24" t="s">
        <v>5948</v>
      </c>
      <c r="C6012" s="25">
        <v>16597.0</v>
      </c>
      <c r="D6012" s="26" t="str">
        <f t="shared" si="1"/>
        <v> </v>
      </c>
      <c r="E6012" s="27" t="str">
        <f t="shared" si="2"/>
        <v> </v>
      </c>
    </row>
    <row r="6013">
      <c r="A6013" s="24">
        <v>17834.0</v>
      </c>
      <c r="B6013" s="24" t="s">
        <v>5949</v>
      </c>
      <c r="C6013" s="25">
        <v>10266.0</v>
      </c>
      <c r="D6013" s="26" t="str">
        <f t="shared" si="1"/>
        <v> </v>
      </c>
      <c r="E6013" s="27" t="str">
        <f t="shared" si="2"/>
        <v>Repeat</v>
      </c>
    </row>
    <row r="6014">
      <c r="A6014" s="24">
        <v>17834.0</v>
      </c>
      <c r="B6014" s="24" t="s">
        <v>5950</v>
      </c>
      <c r="C6014" s="25">
        <v>46791.0</v>
      </c>
      <c r="D6014" s="26" t="str">
        <f t="shared" si="1"/>
        <v>Repeat</v>
      </c>
      <c r="E6014" s="27" t="str">
        <f t="shared" si="2"/>
        <v>Repeat</v>
      </c>
    </row>
    <row r="6015">
      <c r="A6015" s="24">
        <v>17835.0</v>
      </c>
      <c r="B6015" s="24" t="s">
        <v>5951</v>
      </c>
      <c r="C6015" s="25">
        <v>23741.0</v>
      </c>
      <c r="D6015" s="26" t="str">
        <f t="shared" si="1"/>
        <v> </v>
      </c>
      <c r="E6015" s="27" t="str">
        <f t="shared" si="2"/>
        <v>Repeat</v>
      </c>
    </row>
    <row r="6016">
      <c r="A6016" s="24">
        <v>17835.0</v>
      </c>
      <c r="B6016" s="24" t="s">
        <v>5952</v>
      </c>
      <c r="C6016" s="25">
        <v>23741.0</v>
      </c>
      <c r="D6016" s="26" t="str">
        <f t="shared" si="1"/>
        <v>Repeat</v>
      </c>
      <c r="E6016" s="27" t="str">
        <f t="shared" si="2"/>
        <v>Repeat</v>
      </c>
    </row>
    <row r="6017">
      <c r="A6017" s="24">
        <v>17836.0</v>
      </c>
      <c r="B6017" s="24" t="s">
        <v>5953</v>
      </c>
      <c r="C6017" s="25">
        <v>36797.0</v>
      </c>
      <c r="D6017" s="26" t="str">
        <f t="shared" si="1"/>
        <v> </v>
      </c>
      <c r="E6017" s="27" t="str">
        <f t="shared" si="2"/>
        <v> </v>
      </c>
    </row>
    <row r="6018">
      <c r="A6018" s="24">
        <v>17837.0</v>
      </c>
      <c r="B6018" s="24" t="s">
        <v>5954</v>
      </c>
      <c r="C6018" s="25">
        <v>38166.0</v>
      </c>
      <c r="D6018" s="26" t="str">
        <f t="shared" si="1"/>
        <v> </v>
      </c>
      <c r="E6018" s="27" t="str">
        <f t="shared" si="2"/>
        <v> </v>
      </c>
    </row>
    <row r="6019">
      <c r="A6019" s="24">
        <v>17838.0</v>
      </c>
      <c r="B6019" s="24" t="s">
        <v>5955</v>
      </c>
      <c r="C6019" s="25">
        <v>26514.0</v>
      </c>
      <c r="D6019" s="26" t="str">
        <f t="shared" si="1"/>
        <v> </v>
      </c>
      <c r="E6019" s="27" t="str">
        <f t="shared" si="2"/>
        <v>Repeat</v>
      </c>
    </row>
    <row r="6020">
      <c r="A6020" s="24">
        <v>17838.0</v>
      </c>
      <c r="B6020" s="24" t="s">
        <v>5956</v>
      </c>
      <c r="C6020" s="25">
        <v>26514.0</v>
      </c>
      <c r="D6020" s="26" t="str">
        <f t="shared" si="1"/>
        <v> </v>
      </c>
      <c r="E6020" s="27" t="str">
        <f t="shared" si="2"/>
        <v>Repeat</v>
      </c>
    </row>
    <row r="6021">
      <c r="A6021" s="24">
        <v>17840.0</v>
      </c>
      <c r="B6021" s="24" t="s">
        <v>5957</v>
      </c>
      <c r="C6021" s="25">
        <v>10590.0</v>
      </c>
      <c r="D6021" s="26" t="str">
        <f t="shared" si="1"/>
        <v>Repeat</v>
      </c>
      <c r="E6021" s="27" t="str">
        <f t="shared" si="2"/>
        <v>Repeat</v>
      </c>
    </row>
    <row r="6022">
      <c r="A6022" s="24">
        <v>17840.0</v>
      </c>
      <c r="B6022" s="24" t="s">
        <v>5957</v>
      </c>
      <c r="C6022" s="25">
        <v>47115.0</v>
      </c>
      <c r="D6022" s="26" t="str">
        <f t="shared" si="1"/>
        <v>Repeat</v>
      </c>
      <c r="E6022" s="27" t="str">
        <f t="shared" si="2"/>
        <v>Repeat</v>
      </c>
    </row>
    <row r="6023">
      <c r="A6023" s="24">
        <v>17842.0</v>
      </c>
      <c r="B6023" s="24" t="s">
        <v>5958</v>
      </c>
      <c r="C6023" s="25">
        <v>32715.0</v>
      </c>
      <c r="D6023" s="26" t="str">
        <f t="shared" si="1"/>
        <v>Repeat</v>
      </c>
      <c r="E6023" s="27" t="str">
        <f t="shared" si="2"/>
        <v>Repeat</v>
      </c>
    </row>
    <row r="6024">
      <c r="A6024" s="24">
        <v>17843.0</v>
      </c>
      <c r="B6024" s="24" t="s">
        <v>5959</v>
      </c>
      <c r="C6024" s="25">
        <v>36148.0</v>
      </c>
      <c r="D6024" s="26" t="str">
        <f t="shared" si="1"/>
        <v> </v>
      </c>
      <c r="E6024" s="27" t="str">
        <f t="shared" si="2"/>
        <v> </v>
      </c>
    </row>
    <row r="6025">
      <c r="A6025" s="24">
        <v>17844.0</v>
      </c>
      <c r="B6025" s="24" t="s">
        <v>5960</v>
      </c>
      <c r="C6025" s="25">
        <v>30422.0</v>
      </c>
      <c r="D6025" s="26" t="str">
        <f t="shared" si="1"/>
        <v>Repeat</v>
      </c>
      <c r="E6025" s="27" t="str">
        <f t="shared" si="2"/>
        <v>Repeat</v>
      </c>
    </row>
    <row r="6026">
      <c r="A6026" s="24">
        <v>17845.0</v>
      </c>
      <c r="B6026" s="24" t="s">
        <v>5961</v>
      </c>
      <c r="C6026" s="25">
        <v>20315.0</v>
      </c>
      <c r="D6026" s="26" t="str">
        <f t="shared" si="1"/>
        <v> </v>
      </c>
      <c r="E6026" s="27" t="str">
        <f t="shared" si="2"/>
        <v>Repeat</v>
      </c>
    </row>
    <row r="6027">
      <c r="A6027" s="24">
        <v>17845.0</v>
      </c>
      <c r="B6027" s="24" t="s">
        <v>5962</v>
      </c>
      <c r="C6027" s="25">
        <v>20315.0</v>
      </c>
      <c r="D6027" s="26" t="str">
        <f t="shared" si="1"/>
        <v> </v>
      </c>
      <c r="E6027" s="27" t="str">
        <f t="shared" si="2"/>
        <v>Repeat</v>
      </c>
    </row>
    <row r="6028">
      <c r="A6028" s="24">
        <v>17846.0</v>
      </c>
      <c r="B6028" s="24" t="s">
        <v>5963</v>
      </c>
      <c r="C6028" s="25">
        <v>19720.0</v>
      </c>
      <c r="D6028" s="26" t="str">
        <f t="shared" si="1"/>
        <v> </v>
      </c>
      <c r="E6028" s="27" t="str">
        <f t="shared" si="2"/>
        <v> </v>
      </c>
    </row>
    <row r="6029">
      <c r="A6029" s="24">
        <v>17847.0</v>
      </c>
      <c r="B6029" s="24" t="s">
        <v>5964</v>
      </c>
      <c r="C6029" s="25">
        <v>14077.0</v>
      </c>
      <c r="D6029" s="26" t="str">
        <f t="shared" si="1"/>
        <v> </v>
      </c>
      <c r="E6029" s="27" t="str">
        <f t="shared" si="2"/>
        <v> </v>
      </c>
    </row>
    <row r="6030">
      <c r="A6030" s="24">
        <v>17848.0</v>
      </c>
      <c r="B6030" s="24" t="s">
        <v>5965</v>
      </c>
      <c r="C6030" s="25">
        <v>19261.0</v>
      </c>
      <c r="D6030" s="26" t="str">
        <f t="shared" si="1"/>
        <v>Repeat</v>
      </c>
      <c r="E6030" s="27" t="str">
        <f t="shared" si="2"/>
        <v>Repeat</v>
      </c>
    </row>
    <row r="6031">
      <c r="A6031" s="24">
        <v>17849.0</v>
      </c>
      <c r="B6031" s="24" t="s">
        <v>5966</v>
      </c>
      <c r="C6031" s="25">
        <v>26237.0</v>
      </c>
      <c r="D6031" s="26" t="str">
        <f t="shared" si="1"/>
        <v> </v>
      </c>
      <c r="E6031" s="27" t="str">
        <f t="shared" si="2"/>
        <v>Repeat</v>
      </c>
    </row>
    <row r="6032">
      <c r="A6032" s="24">
        <v>17849.0</v>
      </c>
      <c r="B6032" s="24" t="s">
        <v>5967</v>
      </c>
      <c r="C6032" s="25">
        <v>26237.0</v>
      </c>
      <c r="D6032" s="26" t="str">
        <f t="shared" si="1"/>
        <v>Repeat</v>
      </c>
      <c r="E6032" s="27" t="str">
        <f t="shared" si="2"/>
        <v>Repeat</v>
      </c>
    </row>
    <row r="6033">
      <c r="A6033" s="24">
        <v>17850.0</v>
      </c>
      <c r="B6033" s="24" t="s">
        <v>5968</v>
      </c>
      <c r="C6033" s="25">
        <v>21645.0</v>
      </c>
      <c r="D6033" s="26" t="str">
        <f t="shared" si="1"/>
        <v> </v>
      </c>
      <c r="E6033" s="27" t="str">
        <f t="shared" si="2"/>
        <v> </v>
      </c>
    </row>
    <row r="6034">
      <c r="A6034" s="24">
        <v>17851.0</v>
      </c>
      <c r="B6034" s="24" t="s">
        <v>5969</v>
      </c>
      <c r="C6034" s="25">
        <v>23405.0</v>
      </c>
      <c r="D6034" s="26" t="str">
        <f t="shared" si="1"/>
        <v> </v>
      </c>
      <c r="E6034" s="27" t="str">
        <f t="shared" si="2"/>
        <v>Repeat</v>
      </c>
    </row>
    <row r="6035">
      <c r="A6035" s="24">
        <v>17851.0</v>
      </c>
      <c r="B6035" s="24" t="s">
        <v>5970</v>
      </c>
      <c r="C6035" s="25">
        <v>23405.0</v>
      </c>
      <c r="D6035" s="26" t="str">
        <f t="shared" si="1"/>
        <v> </v>
      </c>
      <c r="E6035" s="27" t="str">
        <f t="shared" si="2"/>
        <v>Repeat</v>
      </c>
    </row>
    <row r="6036">
      <c r="A6036" s="24">
        <v>17853.0</v>
      </c>
      <c r="B6036" s="24" t="s">
        <v>5971</v>
      </c>
      <c r="C6036" s="25">
        <v>27562.0</v>
      </c>
      <c r="D6036" s="26" t="str">
        <f t="shared" si="1"/>
        <v> </v>
      </c>
      <c r="E6036" s="27" t="str">
        <f t="shared" si="2"/>
        <v> </v>
      </c>
    </row>
    <row r="6037">
      <c r="A6037" s="24">
        <v>17854.0</v>
      </c>
      <c r="B6037" s="24" t="s">
        <v>5972</v>
      </c>
      <c r="C6037" s="25">
        <v>22029.0</v>
      </c>
      <c r="D6037" s="26" t="str">
        <f t="shared" si="1"/>
        <v> </v>
      </c>
      <c r="E6037" s="27" t="str">
        <f t="shared" si="2"/>
        <v> </v>
      </c>
    </row>
    <row r="6038">
      <c r="A6038" s="24">
        <v>17855.0</v>
      </c>
      <c r="B6038" s="24" t="s">
        <v>5973</v>
      </c>
      <c r="C6038" s="25">
        <v>20194.0</v>
      </c>
      <c r="D6038" s="26" t="str">
        <f t="shared" si="1"/>
        <v> </v>
      </c>
      <c r="E6038" s="27" t="str">
        <f t="shared" si="2"/>
        <v> </v>
      </c>
    </row>
    <row r="6039">
      <c r="A6039" s="24">
        <v>17856.0</v>
      </c>
      <c r="B6039" s="24" t="s">
        <v>5974</v>
      </c>
      <c r="C6039" s="25">
        <v>25876.0</v>
      </c>
      <c r="D6039" s="26" t="str">
        <f t="shared" si="1"/>
        <v> </v>
      </c>
      <c r="E6039" s="27" t="str">
        <f t="shared" si="2"/>
        <v>Repeat</v>
      </c>
    </row>
    <row r="6040">
      <c r="A6040" s="24">
        <v>17856.0</v>
      </c>
      <c r="B6040" s="24" t="s">
        <v>5975</v>
      </c>
      <c r="C6040" s="25">
        <v>25876.0</v>
      </c>
      <c r="D6040" s="26" t="str">
        <f t="shared" si="1"/>
        <v> </v>
      </c>
      <c r="E6040" s="27" t="str">
        <f t="shared" si="2"/>
        <v>Repeat</v>
      </c>
    </row>
    <row r="6041">
      <c r="A6041" s="24">
        <v>17857.0</v>
      </c>
      <c r="B6041" s="24" t="s">
        <v>5976</v>
      </c>
      <c r="C6041" s="25">
        <v>23488.0</v>
      </c>
      <c r="D6041" s="26" t="str">
        <f t="shared" si="1"/>
        <v> </v>
      </c>
      <c r="E6041" s="27" t="str">
        <f t="shared" si="2"/>
        <v>Repeat</v>
      </c>
    </row>
    <row r="6042">
      <c r="A6042" s="24">
        <v>17857.0</v>
      </c>
      <c r="B6042" s="24" t="s">
        <v>5406</v>
      </c>
      <c r="C6042" s="25">
        <v>23488.0</v>
      </c>
      <c r="D6042" s="26" t="str">
        <f t="shared" si="1"/>
        <v>Repeat</v>
      </c>
      <c r="E6042" s="27" t="str">
        <f t="shared" si="2"/>
        <v>Repeat</v>
      </c>
    </row>
    <row r="6043">
      <c r="A6043" s="24">
        <v>17858.0</v>
      </c>
      <c r="B6043" s="24" t="s">
        <v>5977</v>
      </c>
      <c r="C6043" s="25">
        <v>15062.0</v>
      </c>
      <c r="D6043" s="26" t="str">
        <f t="shared" si="1"/>
        <v>Repeat</v>
      </c>
      <c r="E6043" s="27" t="str">
        <f t="shared" si="2"/>
        <v>Repeat</v>
      </c>
    </row>
    <row r="6044">
      <c r="A6044" s="24">
        <v>17861.0</v>
      </c>
      <c r="B6044" s="24" t="s">
        <v>5978</v>
      </c>
      <c r="C6044" s="25">
        <v>21685.0</v>
      </c>
      <c r="D6044" s="26" t="str">
        <f t="shared" si="1"/>
        <v> </v>
      </c>
      <c r="E6044" s="27" t="str">
        <f t="shared" si="2"/>
        <v> </v>
      </c>
    </row>
    <row r="6045">
      <c r="A6045" s="24">
        <v>17863.0</v>
      </c>
      <c r="B6045" s="24" t="s">
        <v>5979</v>
      </c>
      <c r="C6045" s="25">
        <v>27703.0</v>
      </c>
      <c r="D6045" s="26" t="str">
        <f t="shared" si="1"/>
        <v> </v>
      </c>
      <c r="E6045" s="27" t="str">
        <f t="shared" si="2"/>
        <v> </v>
      </c>
    </row>
    <row r="6046">
      <c r="A6046" s="24">
        <v>17865.0</v>
      </c>
      <c r="B6046" s="24" t="s">
        <v>5980</v>
      </c>
      <c r="C6046" s="25">
        <v>24537.0</v>
      </c>
      <c r="D6046" s="26" t="str">
        <f t="shared" si="1"/>
        <v> </v>
      </c>
      <c r="E6046" s="27" t="str">
        <f t="shared" si="2"/>
        <v>Repeat</v>
      </c>
    </row>
    <row r="6047">
      <c r="A6047" s="24">
        <v>17866.0</v>
      </c>
      <c r="B6047" s="24" t="s">
        <v>5981</v>
      </c>
      <c r="C6047" s="25">
        <v>25015.0</v>
      </c>
      <c r="D6047" s="26" t="str">
        <f t="shared" si="1"/>
        <v> </v>
      </c>
      <c r="E6047" s="27" t="str">
        <f t="shared" si="2"/>
        <v> </v>
      </c>
    </row>
    <row r="6048">
      <c r="A6048" s="24">
        <v>17867.0</v>
      </c>
      <c r="B6048" s="24" t="s">
        <v>5982</v>
      </c>
      <c r="C6048" s="25">
        <v>20298.0</v>
      </c>
      <c r="D6048" s="26" t="str">
        <f t="shared" si="1"/>
        <v> </v>
      </c>
      <c r="E6048" s="27" t="str">
        <f t="shared" si="2"/>
        <v> </v>
      </c>
    </row>
    <row r="6049">
      <c r="A6049" s="24">
        <v>17868.0</v>
      </c>
      <c r="B6049" s="24" t="s">
        <v>5983</v>
      </c>
      <c r="C6049" s="25">
        <v>26873.0</v>
      </c>
      <c r="D6049" s="26" t="str">
        <f t="shared" si="1"/>
        <v> </v>
      </c>
      <c r="E6049" s="27" t="str">
        <f t="shared" si="2"/>
        <v> </v>
      </c>
    </row>
    <row r="6050">
      <c r="A6050" s="24">
        <v>17869.0</v>
      </c>
      <c r="B6050" s="24" t="s">
        <v>5984</v>
      </c>
      <c r="C6050" s="25">
        <v>14526.0</v>
      </c>
      <c r="D6050" s="26" t="str">
        <f t="shared" si="1"/>
        <v> </v>
      </c>
      <c r="E6050" s="27" t="str">
        <f t="shared" si="2"/>
        <v>Repeat</v>
      </c>
    </row>
    <row r="6051">
      <c r="A6051" s="24">
        <v>17869.0</v>
      </c>
      <c r="B6051" s="24" t="s">
        <v>5985</v>
      </c>
      <c r="C6051" s="25">
        <v>14526.0</v>
      </c>
      <c r="D6051" s="26" t="str">
        <f t="shared" si="1"/>
        <v> </v>
      </c>
      <c r="E6051" s="27" t="str">
        <f t="shared" si="2"/>
        <v>Repeat</v>
      </c>
    </row>
    <row r="6052">
      <c r="A6052" s="24">
        <v>17870.0</v>
      </c>
      <c r="B6052" s="24" t="s">
        <v>5986</v>
      </c>
      <c r="C6052" s="25">
        <v>12848.0</v>
      </c>
      <c r="D6052" s="26" t="str">
        <f t="shared" si="1"/>
        <v> </v>
      </c>
      <c r="E6052" s="27" t="str">
        <f t="shared" si="2"/>
        <v> </v>
      </c>
    </row>
    <row r="6053">
      <c r="A6053" s="24">
        <v>17871.0</v>
      </c>
      <c r="B6053" s="24" t="s">
        <v>5987</v>
      </c>
      <c r="C6053" s="25">
        <v>19611.0</v>
      </c>
      <c r="D6053" s="26" t="str">
        <f t="shared" si="1"/>
        <v> </v>
      </c>
      <c r="E6053" s="27" t="str">
        <f t="shared" si="2"/>
        <v> </v>
      </c>
    </row>
    <row r="6054">
      <c r="A6054" s="24">
        <v>17872.0</v>
      </c>
      <c r="B6054" s="24" t="s">
        <v>5988</v>
      </c>
      <c r="C6054" s="25">
        <v>11312.0</v>
      </c>
      <c r="D6054" s="26" t="str">
        <f t="shared" si="1"/>
        <v> </v>
      </c>
      <c r="E6054" s="27" t="str">
        <f t="shared" si="2"/>
        <v> </v>
      </c>
    </row>
    <row r="6055">
      <c r="A6055" s="24">
        <v>17874.0</v>
      </c>
      <c r="B6055" s="24" t="s">
        <v>5989</v>
      </c>
      <c r="C6055" s="25">
        <v>25944.0</v>
      </c>
      <c r="D6055" s="26" t="str">
        <f t="shared" si="1"/>
        <v> </v>
      </c>
      <c r="E6055" s="27" t="str">
        <f t="shared" si="2"/>
        <v> </v>
      </c>
    </row>
    <row r="6056">
      <c r="A6056" s="24">
        <v>17875.0</v>
      </c>
      <c r="B6056" s="24" t="s">
        <v>5990</v>
      </c>
      <c r="C6056" s="25">
        <v>21630.0</v>
      </c>
      <c r="D6056" s="26" t="str">
        <f t="shared" si="1"/>
        <v> </v>
      </c>
      <c r="E6056" s="27" t="str">
        <f t="shared" si="2"/>
        <v> </v>
      </c>
    </row>
    <row r="6057">
      <c r="A6057" s="24">
        <v>17876.0</v>
      </c>
      <c r="B6057" s="24" t="s">
        <v>5991</v>
      </c>
      <c r="C6057" s="25">
        <v>31859.0</v>
      </c>
      <c r="D6057" s="26" t="str">
        <f t="shared" si="1"/>
        <v> </v>
      </c>
      <c r="E6057" s="27" t="str">
        <f t="shared" si="2"/>
        <v> </v>
      </c>
    </row>
    <row r="6058">
      <c r="A6058" s="24">
        <v>17880.0</v>
      </c>
      <c r="B6058" s="24" t="s">
        <v>5992</v>
      </c>
      <c r="C6058" s="25">
        <v>19527.0</v>
      </c>
      <c r="D6058" s="26" t="str">
        <f t="shared" si="1"/>
        <v> </v>
      </c>
      <c r="E6058" s="27" t="str">
        <f t="shared" si="2"/>
        <v> </v>
      </c>
    </row>
    <row r="6059">
      <c r="A6059" s="24">
        <v>17882.0</v>
      </c>
      <c r="B6059" s="24" t="s">
        <v>5993</v>
      </c>
      <c r="C6059" s="25">
        <v>29239.0</v>
      </c>
      <c r="D6059" s="26" t="str">
        <f t="shared" si="1"/>
        <v> </v>
      </c>
      <c r="E6059" s="27" t="str">
        <f t="shared" si="2"/>
        <v> </v>
      </c>
    </row>
    <row r="6060">
      <c r="A6060" s="24">
        <v>17884.0</v>
      </c>
      <c r="B6060" s="24" t="s">
        <v>5994</v>
      </c>
      <c r="C6060" s="25">
        <v>22699.0</v>
      </c>
      <c r="D6060" s="26" t="str">
        <f t="shared" si="1"/>
        <v> </v>
      </c>
      <c r="E6060" s="27" t="str">
        <f t="shared" si="2"/>
        <v> </v>
      </c>
    </row>
    <row r="6061">
      <c r="A6061" s="24">
        <v>17885.0</v>
      </c>
      <c r="B6061" s="24" t="s">
        <v>5995</v>
      </c>
      <c r="C6061" s="25">
        <v>31016.0</v>
      </c>
      <c r="D6061" s="26" t="str">
        <f t="shared" si="1"/>
        <v> </v>
      </c>
      <c r="E6061" s="27" t="str">
        <f t="shared" si="2"/>
        <v> </v>
      </c>
    </row>
    <row r="6062">
      <c r="A6062" s="24">
        <v>17886.0</v>
      </c>
      <c r="B6062" s="24" t="s">
        <v>5996</v>
      </c>
      <c r="C6062" s="25">
        <v>20387.0</v>
      </c>
      <c r="D6062" s="26" t="str">
        <f t="shared" si="1"/>
        <v>Repeat</v>
      </c>
      <c r="E6062" s="27" t="str">
        <f t="shared" si="2"/>
        <v>Repeat</v>
      </c>
    </row>
    <row r="6063">
      <c r="A6063" s="24">
        <v>17887.0</v>
      </c>
      <c r="B6063" s="24" t="s">
        <v>5997</v>
      </c>
      <c r="C6063" s="25">
        <v>20748.0</v>
      </c>
      <c r="D6063" s="26" t="str">
        <f t="shared" si="1"/>
        <v> </v>
      </c>
      <c r="E6063" s="27" t="str">
        <f t="shared" si="2"/>
        <v>Repeat</v>
      </c>
    </row>
    <row r="6064">
      <c r="A6064" s="24">
        <v>17887.0</v>
      </c>
      <c r="B6064" s="24" t="s">
        <v>5998</v>
      </c>
      <c r="C6064" s="25">
        <v>20748.0</v>
      </c>
      <c r="D6064" s="26" t="str">
        <f t="shared" si="1"/>
        <v> </v>
      </c>
      <c r="E6064" s="27" t="str">
        <f t="shared" si="2"/>
        <v>Repeat</v>
      </c>
    </row>
    <row r="6065">
      <c r="A6065" s="24">
        <v>17888.0</v>
      </c>
      <c r="B6065" s="24" t="s">
        <v>5999</v>
      </c>
      <c r="C6065" s="25">
        <v>14755.0</v>
      </c>
      <c r="D6065" s="26" t="str">
        <f t="shared" si="1"/>
        <v>Repeat</v>
      </c>
      <c r="E6065" s="27" t="str">
        <f t="shared" si="2"/>
        <v>Repeat</v>
      </c>
    </row>
    <row r="6066">
      <c r="A6066" s="24">
        <v>17889.0</v>
      </c>
      <c r="B6066" s="24" t="s">
        <v>6000</v>
      </c>
      <c r="C6066" s="25">
        <v>29350.0</v>
      </c>
      <c r="D6066" s="26" t="str">
        <f t="shared" si="1"/>
        <v> </v>
      </c>
      <c r="E6066" s="27" t="str">
        <f t="shared" si="2"/>
        <v>Repeat</v>
      </c>
    </row>
    <row r="6067">
      <c r="A6067" s="24">
        <v>17889.0</v>
      </c>
      <c r="B6067" s="24" t="s">
        <v>6001</v>
      </c>
      <c r="C6067" s="25">
        <v>29350.0</v>
      </c>
      <c r="D6067" s="26" t="str">
        <f t="shared" si="1"/>
        <v> </v>
      </c>
      <c r="E6067" s="27" t="str">
        <f t="shared" si="2"/>
        <v>Repeat</v>
      </c>
    </row>
    <row r="6068">
      <c r="A6068" s="24">
        <v>17890.0</v>
      </c>
      <c r="B6068" s="24" t="s">
        <v>6002</v>
      </c>
      <c r="C6068" s="25">
        <v>20526.0</v>
      </c>
      <c r="D6068" s="26" t="str">
        <f t="shared" si="1"/>
        <v> </v>
      </c>
      <c r="E6068" s="27" t="str">
        <f t="shared" si="2"/>
        <v> </v>
      </c>
    </row>
    <row r="6069">
      <c r="A6069" s="24">
        <v>17891.0</v>
      </c>
      <c r="B6069" s="24" t="s">
        <v>6003</v>
      </c>
      <c r="C6069" s="25">
        <v>17366.0</v>
      </c>
      <c r="D6069" s="26" t="str">
        <f t="shared" si="1"/>
        <v> </v>
      </c>
      <c r="E6069" s="27" t="str">
        <f t="shared" si="2"/>
        <v>Repeat</v>
      </c>
    </row>
    <row r="6070">
      <c r="A6070" s="24">
        <v>17891.0</v>
      </c>
      <c r="B6070" s="24" t="s">
        <v>6004</v>
      </c>
      <c r="C6070" s="25">
        <v>17366.0</v>
      </c>
      <c r="D6070" s="26" t="str">
        <f t="shared" si="1"/>
        <v>Repeat</v>
      </c>
      <c r="E6070" s="27" t="str">
        <f t="shared" si="2"/>
        <v>Repeat</v>
      </c>
    </row>
    <row r="6071">
      <c r="A6071" s="24">
        <v>17892.0</v>
      </c>
      <c r="B6071" s="24" t="s">
        <v>6005</v>
      </c>
      <c r="C6071" s="25">
        <v>33326.0</v>
      </c>
      <c r="D6071" s="26" t="str">
        <f t="shared" si="1"/>
        <v> </v>
      </c>
      <c r="E6071" s="27" t="str">
        <f t="shared" si="2"/>
        <v> </v>
      </c>
    </row>
    <row r="6072">
      <c r="A6072" s="24">
        <v>17893.0</v>
      </c>
      <c r="B6072" s="24" t="s">
        <v>6006</v>
      </c>
      <c r="C6072" s="25">
        <v>17174.0</v>
      </c>
      <c r="D6072" s="26" t="str">
        <f t="shared" si="1"/>
        <v> </v>
      </c>
      <c r="E6072" s="27" t="str">
        <f t="shared" si="2"/>
        <v> </v>
      </c>
    </row>
    <row r="6073">
      <c r="A6073" s="24">
        <v>17894.0</v>
      </c>
      <c r="B6073" s="24" t="s">
        <v>6007</v>
      </c>
      <c r="C6073" s="25">
        <v>21383.0</v>
      </c>
      <c r="D6073" s="26" t="str">
        <f t="shared" si="1"/>
        <v> </v>
      </c>
      <c r="E6073" s="27" t="str">
        <f t="shared" si="2"/>
        <v> </v>
      </c>
    </row>
    <row r="6074">
      <c r="A6074" s="24">
        <v>17895.0</v>
      </c>
      <c r="B6074" s="24" t="s">
        <v>6008</v>
      </c>
      <c r="C6074" s="25">
        <v>25491.0</v>
      </c>
      <c r="D6074" s="26" t="str">
        <f t="shared" si="1"/>
        <v> </v>
      </c>
      <c r="E6074" s="27" t="str">
        <f t="shared" si="2"/>
        <v>Repeat</v>
      </c>
    </row>
    <row r="6075">
      <c r="A6075" s="24">
        <v>17895.0</v>
      </c>
      <c r="B6075" s="24" t="s">
        <v>6009</v>
      </c>
      <c r="C6075" s="25">
        <v>25491.0</v>
      </c>
      <c r="D6075" s="26" t="str">
        <f t="shared" si="1"/>
        <v> </v>
      </c>
      <c r="E6075" s="27" t="str">
        <f t="shared" si="2"/>
        <v>Repeat</v>
      </c>
    </row>
    <row r="6076">
      <c r="A6076" s="24">
        <v>17896.0</v>
      </c>
      <c r="B6076" s="24" t="s">
        <v>6010</v>
      </c>
      <c r="C6076" s="25">
        <v>19176.0</v>
      </c>
      <c r="D6076" s="26" t="str">
        <f t="shared" si="1"/>
        <v>Repeat</v>
      </c>
      <c r="E6076" s="27" t="str">
        <f t="shared" si="2"/>
        <v>Repeat</v>
      </c>
    </row>
    <row r="6077">
      <c r="A6077" s="24">
        <v>17898.0</v>
      </c>
      <c r="B6077" s="24" t="s">
        <v>2227</v>
      </c>
      <c r="C6077" s="25">
        <v>26311.0</v>
      </c>
      <c r="D6077" s="26" t="str">
        <f t="shared" si="1"/>
        <v>Repeat</v>
      </c>
      <c r="E6077" s="27" t="str">
        <f t="shared" si="2"/>
        <v> </v>
      </c>
    </row>
    <row r="6078">
      <c r="A6078" s="24">
        <v>17899.0</v>
      </c>
      <c r="B6078" s="24" t="s">
        <v>6011</v>
      </c>
      <c r="C6078" s="25">
        <v>29778.0</v>
      </c>
      <c r="D6078" s="26" t="str">
        <f t="shared" si="1"/>
        <v> </v>
      </c>
      <c r="E6078" s="27" t="str">
        <f t="shared" si="2"/>
        <v> </v>
      </c>
    </row>
    <row r="6079">
      <c r="A6079" s="24">
        <v>17900.0</v>
      </c>
      <c r="B6079" s="24" t="s">
        <v>6012</v>
      </c>
      <c r="C6079" s="25">
        <v>25539.0</v>
      </c>
      <c r="D6079" s="26" t="str">
        <f t="shared" si="1"/>
        <v>Repeat</v>
      </c>
      <c r="E6079" s="27" t="str">
        <f t="shared" si="2"/>
        <v>Repeat</v>
      </c>
    </row>
    <row r="6080">
      <c r="A6080" s="24">
        <v>17902.0</v>
      </c>
      <c r="B6080" s="24" t="s">
        <v>6013</v>
      </c>
      <c r="C6080" s="25">
        <v>14212.0</v>
      </c>
      <c r="D6080" s="26" t="str">
        <f t="shared" si="1"/>
        <v> </v>
      </c>
      <c r="E6080" s="27" t="str">
        <f t="shared" si="2"/>
        <v>Repeat</v>
      </c>
    </row>
    <row r="6081">
      <c r="A6081" s="24">
        <v>17902.0</v>
      </c>
      <c r="B6081" s="24" t="s">
        <v>6014</v>
      </c>
      <c r="C6081" s="25">
        <v>14212.0</v>
      </c>
      <c r="D6081" s="26" t="str">
        <f t="shared" si="1"/>
        <v> </v>
      </c>
      <c r="E6081" s="27" t="str">
        <f t="shared" si="2"/>
        <v>Repeat</v>
      </c>
    </row>
    <row r="6082">
      <c r="A6082" s="24">
        <v>17903.0</v>
      </c>
      <c r="B6082" s="24" t="s">
        <v>6015</v>
      </c>
      <c r="C6082" s="25">
        <v>12274.0</v>
      </c>
      <c r="D6082" s="26" t="str">
        <f t="shared" si="1"/>
        <v> </v>
      </c>
      <c r="E6082" s="27" t="str">
        <f t="shared" si="2"/>
        <v> </v>
      </c>
    </row>
    <row r="6083">
      <c r="A6083" s="24">
        <v>17904.0</v>
      </c>
      <c r="B6083" s="24" t="s">
        <v>6016</v>
      </c>
      <c r="C6083" s="25">
        <v>27564.0</v>
      </c>
      <c r="D6083" s="26" t="str">
        <f t="shared" si="1"/>
        <v> </v>
      </c>
      <c r="E6083" s="27" t="str">
        <f t="shared" si="2"/>
        <v> </v>
      </c>
    </row>
    <row r="6084">
      <c r="A6084" s="24">
        <v>17905.0</v>
      </c>
      <c r="B6084" s="24" t="s">
        <v>6017</v>
      </c>
      <c r="C6084" s="25">
        <v>25479.0</v>
      </c>
      <c r="D6084" s="26" t="str">
        <f t="shared" si="1"/>
        <v> </v>
      </c>
      <c r="E6084" s="27" t="str">
        <f t="shared" si="2"/>
        <v>Repeat</v>
      </c>
    </row>
    <row r="6085">
      <c r="A6085" s="24">
        <v>17905.0</v>
      </c>
      <c r="B6085" s="24" t="s">
        <v>6018</v>
      </c>
      <c r="C6085" s="25">
        <v>25479.0</v>
      </c>
      <c r="D6085" s="26" t="str">
        <f t="shared" si="1"/>
        <v> </v>
      </c>
      <c r="E6085" s="27" t="str">
        <f t="shared" si="2"/>
        <v>Repeat</v>
      </c>
    </row>
    <row r="6086">
      <c r="A6086" s="24">
        <v>17906.0</v>
      </c>
      <c r="B6086" s="24" t="s">
        <v>6019</v>
      </c>
      <c r="C6086" s="25">
        <v>32482.0</v>
      </c>
      <c r="D6086" s="26" t="str">
        <f t="shared" si="1"/>
        <v>Repeat</v>
      </c>
      <c r="E6086" s="27" t="str">
        <f t="shared" si="2"/>
        <v>Repeat</v>
      </c>
    </row>
    <row r="6087">
      <c r="A6087" s="24">
        <v>17907.0</v>
      </c>
      <c r="B6087" s="24" t="s">
        <v>6020</v>
      </c>
      <c r="C6087" s="25">
        <v>20103.0</v>
      </c>
      <c r="D6087" s="26" t="str">
        <f t="shared" si="1"/>
        <v> </v>
      </c>
      <c r="E6087" s="27" t="str">
        <f t="shared" si="2"/>
        <v> </v>
      </c>
    </row>
    <row r="6088">
      <c r="A6088" s="24">
        <v>17908.0</v>
      </c>
      <c r="B6088" s="24" t="s">
        <v>6021</v>
      </c>
      <c r="C6088" s="25">
        <v>22882.0</v>
      </c>
      <c r="D6088" s="26" t="str">
        <f t="shared" si="1"/>
        <v> </v>
      </c>
      <c r="E6088" s="27" t="str">
        <f t="shared" si="2"/>
        <v> </v>
      </c>
    </row>
    <row r="6089">
      <c r="A6089" s="24">
        <v>17909.0</v>
      </c>
      <c r="B6089" s="24" t="s">
        <v>6022</v>
      </c>
      <c r="C6089" s="25">
        <v>17693.0</v>
      </c>
      <c r="D6089" s="26" t="str">
        <f t="shared" si="1"/>
        <v> </v>
      </c>
      <c r="E6089" s="27" t="str">
        <f t="shared" si="2"/>
        <v>Repeat</v>
      </c>
    </row>
    <row r="6090">
      <c r="A6090" s="24">
        <v>17909.0</v>
      </c>
      <c r="B6090" s="24" t="s">
        <v>6023</v>
      </c>
      <c r="C6090" s="25">
        <v>17693.0</v>
      </c>
      <c r="D6090" s="26" t="str">
        <f t="shared" si="1"/>
        <v> </v>
      </c>
      <c r="E6090" s="27" t="str">
        <f t="shared" si="2"/>
        <v>Repeat</v>
      </c>
    </row>
    <row r="6091">
      <c r="A6091" s="24">
        <v>17910.0</v>
      </c>
      <c r="B6091" s="24" t="s">
        <v>6024</v>
      </c>
      <c r="C6091" s="25">
        <v>18039.0</v>
      </c>
      <c r="D6091" s="26" t="str">
        <f t="shared" si="1"/>
        <v> </v>
      </c>
      <c r="E6091" s="27" t="str">
        <f t="shared" si="2"/>
        <v> </v>
      </c>
    </row>
    <row r="6092">
      <c r="A6092" s="24">
        <v>17911.0</v>
      </c>
      <c r="B6092" s="24" t="s">
        <v>6025</v>
      </c>
      <c r="C6092" s="25">
        <v>24230.0</v>
      </c>
      <c r="D6092" s="26" t="str">
        <f t="shared" si="1"/>
        <v>Repeat</v>
      </c>
      <c r="E6092" s="27" t="str">
        <f t="shared" si="2"/>
        <v>Repeat</v>
      </c>
    </row>
    <row r="6093">
      <c r="A6093" s="24">
        <v>17913.0</v>
      </c>
      <c r="B6093" s="24" t="s">
        <v>6026</v>
      </c>
      <c r="C6093" s="25">
        <v>15556.0</v>
      </c>
      <c r="D6093" s="26" t="str">
        <f t="shared" si="1"/>
        <v> </v>
      </c>
      <c r="E6093" s="27" t="str">
        <f t="shared" si="2"/>
        <v> </v>
      </c>
    </row>
    <row r="6094">
      <c r="A6094" s="24">
        <v>17914.0</v>
      </c>
      <c r="B6094" s="24" t="s">
        <v>6027</v>
      </c>
      <c r="C6094" s="25">
        <v>20388.0</v>
      </c>
      <c r="D6094" s="26" t="str">
        <f t="shared" si="1"/>
        <v> </v>
      </c>
      <c r="E6094" s="27" t="str">
        <f t="shared" si="2"/>
        <v> </v>
      </c>
    </row>
    <row r="6095">
      <c r="A6095" s="24">
        <v>17915.0</v>
      </c>
      <c r="B6095" s="24" t="s">
        <v>6028</v>
      </c>
      <c r="C6095" s="25">
        <v>21364.0</v>
      </c>
      <c r="D6095" s="26" t="str">
        <f t="shared" si="1"/>
        <v> </v>
      </c>
      <c r="E6095" s="27" t="str">
        <f t="shared" si="2"/>
        <v> </v>
      </c>
    </row>
    <row r="6096">
      <c r="A6096" s="24">
        <v>17916.0</v>
      </c>
      <c r="B6096" s="24" t="s">
        <v>6029</v>
      </c>
      <c r="C6096" s="25">
        <v>19228.0</v>
      </c>
      <c r="D6096" s="26" t="str">
        <f t="shared" si="1"/>
        <v> </v>
      </c>
      <c r="E6096" s="27" t="str">
        <f t="shared" si="2"/>
        <v> </v>
      </c>
    </row>
    <row r="6097">
      <c r="A6097" s="24">
        <v>17917.0</v>
      </c>
      <c r="B6097" s="24" t="s">
        <v>6030</v>
      </c>
      <c r="C6097" s="25">
        <v>22565.0</v>
      </c>
      <c r="D6097" s="26" t="str">
        <f t="shared" si="1"/>
        <v> </v>
      </c>
      <c r="E6097" s="27" t="str">
        <f t="shared" si="2"/>
        <v> </v>
      </c>
    </row>
    <row r="6098">
      <c r="A6098" s="24">
        <v>17918.0</v>
      </c>
      <c r="B6098" s="24" t="s">
        <v>6031</v>
      </c>
      <c r="C6098" s="25">
        <v>15623.0</v>
      </c>
      <c r="D6098" s="26" t="str">
        <f t="shared" si="1"/>
        <v> </v>
      </c>
      <c r="E6098" s="27" t="str">
        <f t="shared" si="2"/>
        <v> </v>
      </c>
    </row>
    <row r="6099">
      <c r="A6099" s="24">
        <v>17920.0</v>
      </c>
      <c r="B6099" s="24" t="s">
        <v>6032</v>
      </c>
      <c r="C6099" s="25">
        <v>19210.0</v>
      </c>
      <c r="D6099" s="26" t="str">
        <f t="shared" si="1"/>
        <v> </v>
      </c>
      <c r="E6099" s="27" t="str">
        <f t="shared" si="2"/>
        <v> </v>
      </c>
    </row>
    <row r="6100">
      <c r="A6100" s="24">
        <v>17921.0</v>
      </c>
      <c r="B6100" s="24" t="s">
        <v>6033</v>
      </c>
      <c r="C6100" s="25">
        <v>19439.0</v>
      </c>
      <c r="D6100" s="26" t="str">
        <f t="shared" si="1"/>
        <v> </v>
      </c>
      <c r="E6100" s="27" t="str">
        <f t="shared" si="2"/>
        <v> </v>
      </c>
    </row>
    <row r="6101">
      <c r="A6101" s="24">
        <v>17922.0</v>
      </c>
      <c r="B6101" s="24" t="s">
        <v>6034</v>
      </c>
      <c r="C6101" s="25">
        <v>22308.0</v>
      </c>
      <c r="D6101" s="26" t="str">
        <f t="shared" si="1"/>
        <v> </v>
      </c>
      <c r="E6101" s="27" t="str">
        <f t="shared" si="2"/>
        <v> </v>
      </c>
    </row>
    <row r="6102">
      <c r="A6102" s="24">
        <v>17924.0</v>
      </c>
      <c r="B6102" s="24" t="s">
        <v>6035</v>
      </c>
      <c r="C6102" s="25">
        <v>15003.0</v>
      </c>
      <c r="D6102" s="26" t="str">
        <f t="shared" si="1"/>
        <v> </v>
      </c>
      <c r="E6102" s="27" t="str">
        <f t="shared" si="2"/>
        <v> </v>
      </c>
    </row>
    <row r="6103">
      <c r="A6103" s="24">
        <v>17925.0</v>
      </c>
      <c r="B6103" s="24" t="s">
        <v>6036</v>
      </c>
      <c r="C6103" s="25">
        <v>29719.0</v>
      </c>
      <c r="D6103" s="26" t="str">
        <f t="shared" si="1"/>
        <v> </v>
      </c>
      <c r="E6103" s="27" t="str">
        <f t="shared" si="2"/>
        <v> </v>
      </c>
    </row>
    <row r="6104">
      <c r="A6104" s="24">
        <v>17926.0</v>
      </c>
      <c r="B6104" s="24" t="s">
        <v>6037</v>
      </c>
      <c r="C6104" s="25">
        <v>28481.0</v>
      </c>
      <c r="D6104" s="26" t="str">
        <f t="shared" si="1"/>
        <v> </v>
      </c>
      <c r="E6104" s="27" t="str">
        <f t="shared" si="2"/>
        <v> </v>
      </c>
    </row>
    <row r="6105">
      <c r="A6105" s="24">
        <v>17927.0</v>
      </c>
      <c r="B6105" s="24" t="s">
        <v>6038</v>
      </c>
      <c r="C6105" s="25">
        <v>33140.0</v>
      </c>
      <c r="D6105" s="26" t="str">
        <f t="shared" si="1"/>
        <v> </v>
      </c>
      <c r="E6105" s="27" t="str">
        <f t="shared" si="2"/>
        <v> </v>
      </c>
    </row>
    <row r="6106">
      <c r="A6106" s="24">
        <v>17928.0</v>
      </c>
      <c r="B6106" s="24" t="s">
        <v>6039</v>
      </c>
      <c r="C6106" s="25">
        <v>17455.0</v>
      </c>
      <c r="D6106" s="26" t="str">
        <f t="shared" si="1"/>
        <v> </v>
      </c>
      <c r="E6106" s="27" t="str">
        <f t="shared" si="2"/>
        <v> </v>
      </c>
    </row>
    <row r="6107">
      <c r="A6107" s="24">
        <v>17929.0</v>
      </c>
      <c r="B6107" s="24" t="s">
        <v>6040</v>
      </c>
      <c r="C6107" s="25">
        <v>15674.0</v>
      </c>
      <c r="D6107" s="26" t="str">
        <f t="shared" si="1"/>
        <v>Repeat</v>
      </c>
      <c r="E6107" s="27" t="str">
        <f t="shared" si="2"/>
        <v>Repeat</v>
      </c>
    </row>
    <row r="6108">
      <c r="A6108" s="24">
        <v>17930.0</v>
      </c>
      <c r="B6108" s="24" t="s">
        <v>6041</v>
      </c>
      <c r="C6108" s="25">
        <v>21107.0</v>
      </c>
      <c r="D6108" s="26" t="str">
        <f t="shared" si="1"/>
        <v> </v>
      </c>
      <c r="E6108" s="27" t="str">
        <f t="shared" si="2"/>
        <v> </v>
      </c>
    </row>
    <row r="6109">
      <c r="A6109" s="24">
        <v>17932.0</v>
      </c>
      <c r="B6109" s="24" t="s">
        <v>6042</v>
      </c>
      <c r="C6109" s="25">
        <v>33533.0</v>
      </c>
      <c r="D6109" s="26" t="str">
        <f t="shared" si="1"/>
        <v> </v>
      </c>
      <c r="E6109" s="27" t="str">
        <f t="shared" si="2"/>
        <v> </v>
      </c>
    </row>
    <row r="6110">
      <c r="A6110" s="24">
        <v>17933.0</v>
      </c>
      <c r="B6110" s="24" t="s">
        <v>6043</v>
      </c>
      <c r="C6110" s="25">
        <v>24450.0</v>
      </c>
      <c r="D6110" s="26" t="str">
        <f t="shared" si="1"/>
        <v> </v>
      </c>
      <c r="E6110" s="27" t="str">
        <f t="shared" si="2"/>
        <v> </v>
      </c>
    </row>
    <row r="6111">
      <c r="A6111" s="24">
        <v>17934.0</v>
      </c>
      <c r="B6111" s="24" t="s">
        <v>1576</v>
      </c>
      <c r="C6111" s="25">
        <v>18228.0</v>
      </c>
      <c r="D6111" s="26" t="str">
        <f t="shared" si="1"/>
        <v>Repeat</v>
      </c>
      <c r="E6111" s="27" t="str">
        <f t="shared" si="2"/>
        <v> </v>
      </c>
    </row>
    <row r="6112">
      <c r="A6112" s="24">
        <v>17935.0</v>
      </c>
      <c r="B6112" s="24" t="s">
        <v>6044</v>
      </c>
      <c r="C6112" s="25">
        <v>29638.0</v>
      </c>
      <c r="D6112" s="26" t="str">
        <f t="shared" si="1"/>
        <v> </v>
      </c>
      <c r="E6112" s="27" t="str">
        <f t="shared" si="2"/>
        <v> </v>
      </c>
    </row>
    <row r="6113">
      <c r="A6113" s="24">
        <v>17936.0</v>
      </c>
      <c r="B6113" s="24" t="s">
        <v>6045</v>
      </c>
      <c r="C6113" s="25">
        <v>18488.0</v>
      </c>
      <c r="D6113" s="26" t="str">
        <f t="shared" si="1"/>
        <v> </v>
      </c>
      <c r="E6113" s="27" t="str">
        <f t="shared" si="2"/>
        <v> </v>
      </c>
    </row>
    <row r="6114">
      <c r="A6114" s="24">
        <v>17937.0</v>
      </c>
      <c r="B6114" s="24" t="s">
        <v>6046</v>
      </c>
      <c r="C6114" s="25">
        <v>30382.0</v>
      </c>
      <c r="D6114" s="26" t="str">
        <f t="shared" si="1"/>
        <v>Repeat</v>
      </c>
      <c r="E6114" s="27" t="str">
        <f t="shared" si="2"/>
        <v>Repeat</v>
      </c>
    </row>
    <row r="6115">
      <c r="A6115" s="24">
        <v>17938.0</v>
      </c>
      <c r="B6115" s="24" t="s">
        <v>6047</v>
      </c>
      <c r="C6115" s="25">
        <v>21414.0</v>
      </c>
      <c r="D6115" s="26" t="str">
        <f t="shared" si="1"/>
        <v> </v>
      </c>
      <c r="E6115" s="27" t="str">
        <f t="shared" si="2"/>
        <v> </v>
      </c>
    </row>
    <row r="6116">
      <c r="A6116" s="24">
        <v>17940.0</v>
      </c>
      <c r="B6116" s="24" t="s">
        <v>6048</v>
      </c>
      <c r="C6116" s="25">
        <v>12708.0</v>
      </c>
      <c r="D6116" s="26" t="str">
        <f t="shared" si="1"/>
        <v> </v>
      </c>
      <c r="E6116" s="27" t="str">
        <f t="shared" si="2"/>
        <v> </v>
      </c>
    </row>
    <row r="6117">
      <c r="A6117" s="24">
        <v>17941.0</v>
      </c>
      <c r="B6117" s="24" t="s">
        <v>6049</v>
      </c>
      <c r="C6117" s="25">
        <v>32656.0</v>
      </c>
      <c r="D6117" s="26" t="str">
        <f t="shared" si="1"/>
        <v> </v>
      </c>
      <c r="E6117" s="27" t="str">
        <f t="shared" si="2"/>
        <v> </v>
      </c>
    </row>
    <row r="6118">
      <c r="A6118" s="24">
        <v>17942.0</v>
      </c>
      <c r="B6118" s="24" t="s">
        <v>6050</v>
      </c>
      <c r="C6118" s="25">
        <v>23407.0</v>
      </c>
      <c r="D6118" s="26" t="str">
        <f t="shared" si="1"/>
        <v>Repeat</v>
      </c>
      <c r="E6118" s="27" t="str">
        <f t="shared" si="2"/>
        <v>Repeat</v>
      </c>
    </row>
    <row r="6119">
      <c r="A6119" s="24">
        <v>17943.0</v>
      </c>
      <c r="B6119" s="24" t="s">
        <v>6051</v>
      </c>
      <c r="C6119" s="25">
        <v>35363.0</v>
      </c>
      <c r="D6119" s="26" t="str">
        <f t="shared" si="1"/>
        <v> </v>
      </c>
      <c r="E6119" s="27" t="str">
        <f t="shared" si="2"/>
        <v> </v>
      </c>
    </row>
    <row r="6120">
      <c r="A6120" s="24">
        <v>17944.0</v>
      </c>
      <c r="B6120" s="24" t="s">
        <v>6052</v>
      </c>
      <c r="C6120" s="25">
        <v>23947.0</v>
      </c>
      <c r="D6120" s="26" t="str">
        <f t="shared" si="1"/>
        <v> </v>
      </c>
      <c r="E6120" s="27" t="str">
        <f t="shared" si="2"/>
        <v> </v>
      </c>
    </row>
    <row r="6121">
      <c r="A6121" s="24">
        <v>17945.0</v>
      </c>
      <c r="B6121" s="24" t="s">
        <v>6053</v>
      </c>
      <c r="C6121" s="25">
        <v>33072.0</v>
      </c>
      <c r="D6121" s="26" t="str">
        <f t="shared" si="1"/>
        <v> </v>
      </c>
      <c r="E6121" s="27" t="str">
        <f t="shared" si="2"/>
        <v> </v>
      </c>
    </row>
    <row r="6122">
      <c r="A6122" s="24">
        <v>17946.0</v>
      </c>
      <c r="B6122" s="24" t="s">
        <v>6054</v>
      </c>
      <c r="C6122" s="25">
        <v>28061.0</v>
      </c>
      <c r="D6122" s="26" t="str">
        <f t="shared" si="1"/>
        <v> </v>
      </c>
      <c r="E6122" s="27" t="str">
        <f t="shared" si="2"/>
        <v> </v>
      </c>
    </row>
    <row r="6123">
      <c r="A6123" s="24">
        <v>17947.0</v>
      </c>
      <c r="B6123" s="24" t="s">
        <v>6055</v>
      </c>
      <c r="C6123" s="25">
        <v>22055.0</v>
      </c>
      <c r="D6123" s="26" t="str">
        <f t="shared" si="1"/>
        <v> </v>
      </c>
      <c r="E6123" s="27" t="str">
        <f t="shared" si="2"/>
        <v> </v>
      </c>
    </row>
    <row r="6124">
      <c r="A6124" s="24">
        <v>17948.0</v>
      </c>
      <c r="B6124" s="24" t="s">
        <v>6056</v>
      </c>
      <c r="C6124" s="25">
        <v>21335.0</v>
      </c>
      <c r="D6124" s="26" t="str">
        <f t="shared" si="1"/>
        <v> </v>
      </c>
      <c r="E6124" s="27" t="str">
        <f t="shared" si="2"/>
        <v> </v>
      </c>
    </row>
    <row r="6125">
      <c r="A6125" s="24">
        <v>17950.0</v>
      </c>
      <c r="B6125" s="24" t="s">
        <v>6057</v>
      </c>
      <c r="C6125" s="25">
        <v>28008.0</v>
      </c>
      <c r="D6125" s="26" t="str">
        <f t="shared" si="1"/>
        <v>Repeat</v>
      </c>
      <c r="E6125" s="27" t="str">
        <f t="shared" si="2"/>
        <v>Repeat</v>
      </c>
    </row>
    <row r="6126">
      <c r="A6126" s="24">
        <v>17952.0</v>
      </c>
      <c r="B6126" s="24" t="s">
        <v>6058</v>
      </c>
      <c r="C6126" s="25">
        <v>20021.0</v>
      </c>
      <c r="D6126" s="26" t="str">
        <f t="shared" si="1"/>
        <v> </v>
      </c>
      <c r="E6126" s="27" t="str">
        <f t="shared" si="2"/>
        <v> </v>
      </c>
    </row>
    <row r="6127">
      <c r="A6127" s="24">
        <v>17954.0</v>
      </c>
      <c r="B6127" s="24" t="s">
        <v>6059</v>
      </c>
      <c r="C6127" s="25">
        <v>13621.0</v>
      </c>
      <c r="D6127" s="26" t="str">
        <f t="shared" si="1"/>
        <v> </v>
      </c>
      <c r="E6127" s="27" t="str">
        <f t="shared" si="2"/>
        <v> </v>
      </c>
    </row>
    <row r="6128">
      <c r="A6128" s="24">
        <v>17955.0</v>
      </c>
      <c r="B6128" s="24" t="s">
        <v>6060</v>
      </c>
      <c r="C6128" s="25">
        <v>18420.0</v>
      </c>
      <c r="D6128" s="26" t="str">
        <f t="shared" si="1"/>
        <v>Repeat</v>
      </c>
      <c r="E6128" s="27" t="str">
        <f t="shared" si="2"/>
        <v>Repeat</v>
      </c>
    </row>
    <row r="6129">
      <c r="A6129" s="24">
        <v>17957.0</v>
      </c>
      <c r="B6129" s="24" t="s">
        <v>6061</v>
      </c>
      <c r="C6129" s="25">
        <v>19296.0</v>
      </c>
      <c r="D6129" s="26" t="str">
        <f t="shared" si="1"/>
        <v> </v>
      </c>
      <c r="E6129" s="27" t="str">
        <f t="shared" si="2"/>
        <v> </v>
      </c>
    </row>
    <row r="6130">
      <c r="A6130" s="24">
        <v>17961.0</v>
      </c>
      <c r="B6130" s="24" t="s">
        <v>6062</v>
      </c>
      <c r="C6130" s="25">
        <v>19763.0</v>
      </c>
      <c r="D6130" s="26" t="str">
        <f t="shared" si="1"/>
        <v> </v>
      </c>
      <c r="E6130" s="27" t="str">
        <f t="shared" si="2"/>
        <v> </v>
      </c>
    </row>
    <row r="6131">
      <c r="A6131" s="24">
        <v>17963.0</v>
      </c>
      <c r="B6131" s="24" t="s">
        <v>6063</v>
      </c>
      <c r="C6131" s="25">
        <v>19664.0</v>
      </c>
      <c r="D6131" s="26" t="str">
        <f t="shared" si="1"/>
        <v> </v>
      </c>
      <c r="E6131" s="27" t="str">
        <f t="shared" si="2"/>
        <v>Repeat</v>
      </c>
    </row>
    <row r="6132">
      <c r="A6132" s="24">
        <v>17964.0</v>
      </c>
      <c r="B6132" s="24" t="s">
        <v>6064</v>
      </c>
      <c r="C6132" s="25">
        <v>23564.0</v>
      </c>
      <c r="D6132" s="26" t="str">
        <f t="shared" si="1"/>
        <v>Repeat</v>
      </c>
      <c r="E6132" s="27" t="str">
        <f t="shared" si="2"/>
        <v>Repeat</v>
      </c>
    </row>
    <row r="6133">
      <c r="A6133" s="24">
        <v>17967.0</v>
      </c>
      <c r="B6133" s="24" t="s">
        <v>6065</v>
      </c>
      <c r="C6133" s="25">
        <v>19257.0</v>
      </c>
      <c r="D6133" s="26" t="str">
        <f t="shared" si="1"/>
        <v> </v>
      </c>
      <c r="E6133" s="27" t="str">
        <f t="shared" si="2"/>
        <v> </v>
      </c>
    </row>
    <row r="6134">
      <c r="A6134" s="24">
        <v>17968.0</v>
      </c>
      <c r="B6134" s="24" t="s">
        <v>6066</v>
      </c>
      <c r="C6134" s="25">
        <v>30725.0</v>
      </c>
      <c r="D6134" s="26" t="str">
        <f t="shared" si="1"/>
        <v>Repeat</v>
      </c>
      <c r="E6134" s="27" t="str">
        <f t="shared" si="2"/>
        <v>Repeat</v>
      </c>
    </row>
    <row r="6135">
      <c r="A6135" s="24">
        <v>17970.0</v>
      </c>
      <c r="B6135" s="24" t="s">
        <v>6067</v>
      </c>
      <c r="C6135" s="25">
        <v>25789.0</v>
      </c>
      <c r="D6135" s="26" t="str">
        <f t="shared" si="1"/>
        <v> </v>
      </c>
      <c r="E6135" s="27" t="str">
        <f t="shared" si="2"/>
        <v> </v>
      </c>
    </row>
    <row r="6136">
      <c r="A6136" s="24">
        <v>17972.0</v>
      </c>
      <c r="B6136" s="24" t="s">
        <v>6068</v>
      </c>
      <c r="C6136" s="25">
        <v>35149.0</v>
      </c>
      <c r="D6136" s="26" t="str">
        <f t="shared" si="1"/>
        <v> </v>
      </c>
      <c r="E6136" s="27" t="str">
        <f t="shared" si="2"/>
        <v> </v>
      </c>
    </row>
    <row r="6137">
      <c r="A6137" s="24">
        <v>17973.0</v>
      </c>
      <c r="B6137" s="24" t="s">
        <v>6069</v>
      </c>
      <c r="C6137" s="25">
        <v>19160.0</v>
      </c>
      <c r="D6137" s="26" t="str">
        <f t="shared" si="1"/>
        <v> </v>
      </c>
      <c r="E6137" s="27" t="str">
        <f t="shared" si="2"/>
        <v> </v>
      </c>
    </row>
    <row r="6138">
      <c r="A6138" s="24">
        <v>17974.0</v>
      </c>
      <c r="B6138" s="24" t="s">
        <v>6070</v>
      </c>
      <c r="C6138" s="25">
        <v>28070.0</v>
      </c>
      <c r="D6138" s="26" t="str">
        <f t="shared" si="1"/>
        <v> </v>
      </c>
      <c r="E6138" s="27" t="str">
        <f t="shared" si="2"/>
        <v> </v>
      </c>
    </row>
    <row r="6139">
      <c r="A6139" s="24">
        <v>17976.0</v>
      </c>
      <c r="B6139" s="24" t="s">
        <v>6071</v>
      </c>
      <c r="C6139" s="25">
        <v>23174.0</v>
      </c>
      <c r="D6139" s="26" t="str">
        <f t="shared" si="1"/>
        <v> </v>
      </c>
      <c r="E6139" s="27" t="str">
        <f t="shared" si="2"/>
        <v> </v>
      </c>
    </row>
    <row r="6140">
      <c r="A6140" s="24">
        <v>17977.0</v>
      </c>
      <c r="B6140" s="24" t="s">
        <v>6072</v>
      </c>
      <c r="C6140" s="25">
        <v>18052.0</v>
      </c>
      <c r="D6140" s="26" t="str">
        <f t="shared" si="1"/>
        <v> </v>
      </c>
      <c r="E6140" s="27" t="str">
        <f t="shared" si="2"/>
        <v> </v>
      </c>
    </row>
    <row r="6141">
      <c r="A6141" s="24">
        <v>17978.0</v>
      </c>
      <c r="B6141" s="24" t="s">
        <v>6073</v>
      </c>
      <c r="C6141" s="25">
        <v>19055.0</v>
      </c>
      <c r="D6141" s="26" t="str">
        <f t="shared" si="1"/>
        <v> </v>
      </c>
      <c r="E6141" s="27" t="str">
        <f t="shared" si="2"/>
        <v> </v>
      </c>
    </row>
    <row r="6142">
      <c r="A6142" s="24">
        <v>17979.0</v>
      </c>
      <c r="B6142" s="24" t="s">
        <v>6074</v>
      </c>
      <c r="C6142" s="25">
        <v>14807.0</v>
      </c>
      <c r="D6142" s="26" t="str">
        <f t="shared" si="1"/>
        <v> </v>
      </c>
      <c r="E6142" s="27" t="str">
        <f t="shared" si="2"/>
        <v> </v>
      </c>
    </row>
    <row r="6143">
      <c r="A6143" s="24">
        <v>17980.0</v>
      </c>
      <c r="B6143" s="24" t="s">
        <v>6075</v>
      </c>
      <c r="C6143" s="25">
        <v>23385.0</v>
      </c>
      <c r="D6143" s="26" t="str">
        <f t="shared" si="1"/>
        <v> </v>
      </c>
      <c r="E6143" s="27" t="str">
        <f t="shared" si="2"/>
        <v> </v>
      </c>
    </row>
    <row r="6144">
      <c r="A6144" s="24">
        <v>17981.0</v>
      </c>
      <c r="B6144" s="24" t="s">
        <v>6076</v>
      </c>
      <c r="C6144" s="25">
        <v>20710.0</v>
      </c>
      <c r="D6144" s="26" t="str">
        <f t="shared" si="1"/>
        <v> </v>
      </c>
      <c r="E6144" s="27" t="str">
        <f t="shared" si="2"/>
        <v> </v>
      </c>
    </row>
    <row r="6145">
      <c r="A6145" s="24">
        <v>17982.0</v>
      </c>
      <c r="B6145" s="24" t="s">
        <v>6077</v>
      </c>
      <c r="C6145" s="25">
        <v>31771.0</v>
      </c>
      <c r="D6145" s="26" t="str">
        <f t="shared" si="1"/>
        <v> </v>
      </c>
      <c r="E6145" s="27" t="str">
        <f t="shared" si="2"/>
        <v>Repeat</v>
      </c>
    </row>
    <row r="6146">
      <c r="A6146" s="24">
        <v>17984.0</v>
      </c>
      <c r="B6146" s="24" t="s">
        <v>6078</v>
      </c>
      <c r="C6146" s="25">
        <v>19027.0</v>
      </c>
      <c r="D6146" s="26" t="str">
        <f t="shared" si="1"/>
        <v> </v>
      </c>
      <c r="E6146" s="27" t="str">
        <f t="shared" si="2"/>
        <v>Repeat</v>
      </c>
    </row>
    <row r="6147">
      <c r="A6147" s="24">
        <v>17985.0</v>
      </c>
      <c r="B6147" s="24" t="s">
        <v>6079</v>
      </c>
      <c r="C6147" s="25">
        <v>25416.0</v>
      </c>
      <c r="D6147" s="26" t="str">
        <f t="shared" si="1"/>
        <v> </v>
      </c>
      <c r="E6147" s="27" t="str">
        <f t="shared" si="2"/>
        <v> </v>
      </c>
    </row>
    <row r="6148">
      <c r="A6148" s="24">
        <v>17988.0</v>
      </c>
      <c r="B6148" s="24" t="s">
        <v>6080</v>
      </c>
      <c r="C6148" s="25">
        <v>27091.0</v>
      </c>
      <c r="D6148" s="26" t="str">
        <f t="shared" si="1"/>
        <v> </v>
      </c>
      <c r="E6148" s="27" t="str">
        <f t="shared" si="2"/>
        <v> </v>
      </c>
    </row>
    <row r="6149">
      <c r="A6149" s="24">
        <v>17989.0</v>
      </c>
      <c r="B6149" s="24" t="s">
        <v>6081</v>
      </c>
      <c r="C6149" s="25">
        <v>19432.0</v>
      </c>
      <c r="D6149" s="26" t="str">
        <f t="shared" si="1"/>
        <v> </v>
      </c>
      <c r="E6149" s="27" t="str">
        <f t="shared" si="2"/>
        <v> </v>
      </c>
    </row>
    <row r="6150">
      <c r="A6150" s="24">
        <v>17991.0</v>
      </c>
      <c r="B6150" s="24" t="s">
        <v>6082</v>
      </c>
      <c r="C6150" s="25">
        <v>25883.0</v>
      </c>
      <c r="D6150" s="26" t="str">
        <f t="shared" si="1"/>
        <v> </v>
      </c>
      <c r="E6150" s="27" t="str">
        <f t="shared" si="2"/>
        <v> </v>
      </c>
    </row>
    <row r="6151">
      <c r="A6151" s="24">
        <v>17993.0</v>
      </c>
      <c r="B6151" s="24" t="s">
        <v>6083</v>
      </c>
      <c r="C6151" s="25">
        <v>31738.0</v>
      </c>
      <c r="D6151" s="26" t="str">
        <f t="shared" si="1"/>
        <v>Repeat</v>
      </c>
      <c r="E6151" s="27" t="str">
        <f t="shared" si="2"/>
        <v>Repeat</v>
      </c>
    </row>
    <row r="6152">
      <c r="A6152" s="24">
        <v>17994.0</v>
      </c>
      <c r="B6152" s="24" t="s">
        <v>6084</v>
      </c>
      <c r="C6152" s="25">
        <v>19846.0</v>
      </c>
      <c r="D6152" s="26" t="str">
        <f t="shared" si="1"/>
        <v> </v>
      </c>
      <c r="E6152" s="27" t="str">
        <f t="shared" si="2"/>
        <v> </v>
      </c>
    </row>
    <row r="6153">
      <c r="A6153" s="24">
        <v>17995.0</v>
      </c>
      <c r="B6153" s="24" t="s">
        <v>6085</v>
      </c>
      <c r="C6153" s="25">
        <v>19167.0</v>
      </c>
      <c r="D6153" s="26" t="str">
        <f t="shared" si="1"/>
        <v> </v>
      </c>
      <c r="E6153" s="27" t="str">
        <f t="shared" si="2"/>
        <v> </v>
      </c>
    </row>
    <row r="6154">
      <c r="A6154" s="24">
        <v>17996.0</v>
      </c>
      <c r="B6154" s="24" t="s">
        <v>6086</v>
      </c>
      <c r="C6154" s="25">
        <v>27883.0</v>
      </c>
      <c r="D6154" s="26" t="str">
        <f t="shared" si="1"/>
        <v>Repeat</v>
      </c>
      <c r="E6154" s="27" t="str">
        <f t="shared" si="2"/>
        <v>Repeat</v>
      </c>
    </row>
    <row r="6155">
      <c r="A6155" s="24">
        <v>17998.0</v>
      </c>
      <c r="B6155" s="24" t="s">
        <v>6087</v>
      </c>
      <c r="C6155" s="25">
        <v>24226.0</v>
      </c>
      <c r="D6155" s="26" t="str">
        <f t="shared" si="1"/>
        <v> </v>
      </c>
      <c r="E6155" s="27" t="str">
        <f t="shared" si="2"/>
        <v> </v>
      </c>
    </row>
    <row r="6156">
      <c r="A6156" s="24">
        <v>17999.0</v>
      </c>
      <c r="B6156" s="24" t="s">
        <v>6088</v>
      </c>
      <c r="C6156" s="25">
        <v>23637.0</v>
      </c>
      <c r="D6156" s="26" t="str">
        <f t="shared" si="1"/>
        <v> </v>
      </c>
      <c r="E6156" s="27" t="str">
        <f t="shared" si="2"/>
        <v> </v>
      </c>
    </row>
    <row r="6157">
      <c r="A6157" s="24">
        <v>18002.0</v>
      </c>
      <c r="B6157" s="24" t="s">
        <v>6089</v>
      </c>
      <c r="C6157" s="25">
        <v>19647.0</v>
      </c>
      <c r="D6157" s="26" t="str">
        <f t="shared" si="1"/>
        <v> </v>
      </c>
      <c r="E6157" s="27" t="str">
        <f t="shared" si="2"/>
        <v> </v>
      </c>
    </row>
    <row r="6158">
      <c r="A6158" s="24">
        <v>18012.0</v>
      </c>
      <c r="B6158" s="24" t="s">
        <v>6090</v>
      </c>
      <c r="C6158" s="25">
        <v>15815.0</v>
      </c>
      <c r="D6158" s="26" t="str">
        <f t="shared" si="1"/>
        <v>Repeat</v>
      </c>
      <c r="E6158" s="27" t="str">
        <f t="shared" si="2"/>
        <v>Repeat</v>
      </c>
    </row>
    <row r="6159">
      <c r="A6159" s="24">
        <v>18013.0</v>
      </c>
      <c r="B6159" s="24" t="s">
        <v>6091</v>
      </c>
      <c r="C6159" s="25">
        <v>21042.0</v>
      </c>
      <c r="D6159" s="26" t="str">
        <f t="shared" si="1"/>
        <v> </v>
      </c>
      <c r="E6159" s="27" t="str">
        <f t="shared" si="2"/>
        <v>Repeat</v>
      </c>
    </row>
    <row r="6160">
      <c r="A6160" s="24">
        <v>18014.0</v>
      </c>
      <c r="B6160" s="24" t="s">
        <v>6092</v>
      </c>
      <c r="C6160" s="25">
        <v>28943.0</v>
      </c>
      <c r="D6160" s="26" t="str">
        <f t="shared" si="1"/>
        <v> </v>
      </c>
      <c r="E6160" s="27" t="str">
        <f t="shared" si="2"/>
        <v> </v>
      </c>
    </row>
    <row r="6161">
      <c r="A6161" s="24">
        <v>18017.0</v>
      </c>
      <c r="B6161" s="24" t="s">
        <v>6093</v>
      </c>
      <c r="C6161" s="25">
        <v>24651.0</v>
      </c>
      <c r="D6161" s="26" t="str">
        <f t="shared" si="1"/>
        <v> </v>
      </c>
      <c r="E6161" s="27" t="str">
        <f t="shared" si="2"/>
        <v> </v>
      </c>
    </row>
    <row r="6162">
      <c r="A6162" s="24">
        <v>18022.0</v>
      </c>
      <c r="B6162" s="24" t="s">
        <v>6094</v>
      </c>
      <c r="C6162" s="25">
        <v>19421.0</v>
      </c>
      <c r="D6162" s="26" t="str">
        <f t="shared" si="1"/>
        <v> </v>
      </c>
      <c r="E6162" s="27" t="str">
        <f t="shared" si="2"/>
        <v>Repeat</v>
      </c>
    </row>
    <row r="6163">
      <c r="A6163" s="24">
        <v>18025.0</v>
      </c>
      <c r="B6163" s="24" t="s">
        <v>6095</v>
      </c>
      <c r="C6163" s="25">
        <v>13158.0</v>
      </c>
      <c r="D6163" s="26" t="str">
        <f t="shared" si="1"/>
        <v> </v>
      </c>
      <c r="E6163" s="27" t="str">
        <f t="shared" si="2"/>
        <v> </v>
      </c>
    </row>
    <row r="6164">
      <c r="A6164" s="24">
        <v>18037.0</v>
      </c>
      <c r="B6164" s="24" t="s">
        <v>6096</v>
      </c>
      <c r="C6164" s="25">
        <v>20346.0</v>
      </c>
      <c r="D6164" s="26" t="str">
        <f t="shared" si="1"/>
        <v>Repeat</v>
      </c>
      <c r="E6164" s="27" t="str">
        <f t="shared" si="2"/>
        <v>Repeat</v>
      </c>
    </row>
    <row r="6165">
      <c r="A6165" s="24">
        <v>18040.0</v>
      </c>
      <c r="B6165" s="24" t="s">
        <v>6097</v>
      </c>
      <c r="C6165" s="25">
        <v>25643.0</v>
      </c>
      <c r="D6165" s="26" t="str">
        <f t="shared" si="1"/>
        <v> </v>
      </c>
      <c r="E6165" s="27" t="str">
        <f t="shared" si="2"/>
        <v> </v>
      </c>
    </row>
    <row r="6166">
      <c r="A6166" s="24">
        <v>18053.0</v>
      </c>
      <c r="B6166" s="24" t="s">
        <v>6098</v>
      </c>
      <c r="C6166" s="25">
        <v>20907.0</v>
      </c>
      <c r="D6166" s="26" t="str">
        <f t="shared" si="1"/>
        <v> </v>
      </c>
      <c r="E6166" s="27" t="str">
        <f t="shared" si="2"/>
        <v> </v>
      </c>
    </row>
    <row r="6167">
      <c r="A6167" s="24">
        <v>18060.0</v>
      </c>
      <c r="B6167" s="24" t="s">
        <v>6099</v>
      </c>
      <c r="C6167" s="25">
        <v>19866.0</v>
      </c>
      <c r="D6167" s="26" t="str">
        <f t="shared" si="1"/>
        <v> </v>
      </c>
      <c r="E6167" s="27" t="str">
        <f t="shared" si="2"/>
        <v>Repeat</v>
      </c>
    </row>
    <row r="6168">
      <c r="A6168" s="24">
        <v>18063.0</v>
      </c>
      <c r="B6168" s="24" t="s">
        <v>6100</v>
      </c>
      <c r="C6168" s="25">
        <v>20233.0</v>
      </c>
      <c r="D6168" s="26" t="str">
        <f t="shared" si="1"/>
        <v> </v>
      </c>
      <c r="E6168" s="27" t="str">
        <f t="shared" si="2"/>
        <v> </v>
      </c>
    </row>
    <row r="6169">
      <c r="A6169" s="24" t="s">
        <v>6101</v>
      </c>
      <c r="B6169" s="24" t="s">
        <v>6102</v>
      </c>
      <c r="C6169" s="25">
        <v>17945.0</v>
      </c>
      <c r="D6169" s="26" t="str">
        <f t="shared" si="1"/>
        <v> </v>
      </c>
      <c r="E6169" s="27" t="str">
        <f t="shared" si="2"/>
        <v> </v>
      </c>
    </row>
    <row r="6170">
      <c r="A6170" s="24" t="s">
        <v>6103</v>
      </c>
      <c r="B6170" s="24" t="s">
        <v>6104</v>
      </c>
      <c r="C6170" s="25">
        <v>19324.0</v>
      </c>
      <c r="D6170" s="26" t="str">
        <f t="shared" si="1"/>
        <v>Repeat</v>
      </c>
      <c r="E6170" s="27" t="str">
        <f t="shared" si="2"/>
        <v> </v>
      </c>
    </row>
    <row r="6171">
      <c r="A6171" s="24" t="s">
        <v>6105</v>
      </c>
      <c r="B6171" s="24" t="s">
        <v>6106</v>
      </c>
      <c r="C6171" s="25">
        <v>33348.0</v>
      </c>
      <c r="D6171" s="26" t="str">
        <f t="shared" si="1"/>
        <v> </v>
      </c>
      <c r="E6171" s="27" t="str">
        <f t="shared" si="2"/>
        <v> </v>
      </c>
    </row>
    <row r="6172">
      <c r="A6172" s="24" t="s">
        <v>6107</v>
      </c>
      <c r="B6172" s="24" t="s">
        <v>860</v>
      </c>
      <c r="C6172" s="25">
        <v>24298.0</v>
      </c>
      <c r="D6172" s="26" t="str">
        <f t="shared" si="1"/>
        <v>Repeat</v>
      </c>
      <c r="E6172" s="27" t="str">
        <f t="shared" si="2"/>
        <v> </v>
      </c>
    </row>
    <row r="6173">
      <c r="A6173" s="24" t="s">
        <v>6108</v>
      </c>
      <c r="B6173" s="24" t="s">
        <v>910</v>
      </c>
      <c r="C6173" s="25">
        <v>27198.0</v>
      </c>
      <c r="D6173" s="26" t="str">
        <f t="shared" si="1"/>
        <v>Repeat</v>
      </c>
      <c r="E6173" s="27" t="str">
        <f t="shared" si="2"/>
        <v> </v>
      </c>
    </row>
    <row r="6174">
      <c r="A6174" s="24" t="s">
        <v>6109</v>
      </c>
      <c r="B6174" s="24" t="s">
        <v>987</v>
      </c>
      <c r="C6174" s="25">
        <v>19283.0</v>
      </c>
      <c r="D6174" s="26" t="str">
        <f t="shared" si="1"/>
        <v>Repeat</v>
      </c>
      <c r="E6174" s="27" t="str">
        <f t="shared" si="2"/>
        <v> </v>
      </c>
    </row>
    <row r="6175">
      <c r="A6175" s="24" t="s">
        <v>6110</v>
      </c>
      <c r="B6175" s="24" t="s">
        <v>1062</v>
      </c>
      <c r="C6175" s="25">
        <v>17687.0</v>
      </c>
      <c r="D6175" s="26" t="str">
        <f t="shared" si="1"/>
        <v>Repeat</v>
      </c>
      <c r="E6175" s="27" t="str">
        <f t="shared" si="2"/>
        <v> </v>
      </c>
    </row>
    <row r="6176">
      <c r="A6176" s="24" t="s">
        <v>6111</v>
      </c>
      <c r="B6176" s="24" t="s">
        <v>6112</v>
      </c>
      <c r="C6176" s="25">
        <v>33253.0</v>
      </c>
      <c r="D6176" s="26" t="str">
        <f t="shared" si="1"/>
        <v> </v>
      </c>
      <c r="E6176" s="27" t="str">
        <f t="shared" si="2"/>
        <v> </v>
      </c>
    </row>
    <row r="6177">
      <c r="A6177" s="24" t="s">
        <v>6113</v>
      </c>
      <c r="B6177" s="24" t="s">
        <v>6114</v>
      </c>
      <c r="C6177" s="25">
        <v>10504.0</v>
      </c>
      <c r="D6177" s="26" t="str">
        <f t="shared" si="1"/>
        <v> </v>
      </c>
      <c r="E6177" s="27" t="str">
        <f t="shared" si="2"/>
        <v> </v>
      </c>
    </row>
    <row r="6178">
      <c r="A6178" s="24" t="s">
        <v>6115</v>
      </c>
      <c r="B6178" s="24" t="s">
        <v>6116</v>
      </c>
      <c r="C6178" s="25">
        <v>28446.0</v>
      </c>
      <c r="D6178" s="26" t="str">
        <f t="shared" si="1"/>
        <v>Repeat</v>
      </c>
      <c r="E6178" s="27" t="str">
        <f t="shared" si="2"/>
        <v> </v>
      </c>
    </row>
    <row r="6179">
      <c r="A6179" s="24" t="s">
        <v>6117</v>
      </c>
      <c r="B6179" s="24" t="s">
        <v>2373</v>
      </c>
      <c r="C6179" s="25">
        <v>24561.0</v>
      </c>
      <c r="D6179" s="26" t="str">
        <f t="shared" si="1"/>
        <v>Repeat</v>
      </c>
      <c r="E6179" s="27" t="str">
        <f t="shared" si="2"/>
        <v> </v>
      </c>
    </row>
    <row r="6180">
      <c r="A6180" s="24" t="s">
        <v>6118</v>
      </c>
      <c r="B6180" s="24" t="s">
        <v>2422</v>
      </c>
      <c r="C6180" s="25">
        <v>27283.0</v>
      </c>
      <c r="D6180" s="26" t="str">
        <f t="shared" si="1"/>
        <v>Repeat</v>
      </c>
      <c r="E6180" s="27" t="str">
        <f t="shared" si="2"/>
        <v> </v>
      </c>
    </row>
    <row r="6181">
      <c r="A6181" s="24" t="s">
        <v>6119</v>
      </c>
      <c r="B6181" s="24" t="s">
        <v>6120</v>
      </c>
      <c r="C6181" s="25">
        <v>22694.0</v>
      </c>
      <c r="D6181" s="26" t="str">
        <f t="shared" si="1"/>
        <v> </v>
      </c>
      <c r="E6181" s="27" t="str">
        <f t="shared" si="2"/>
        <v> </v>
      </c>
    </row>
    <row r="6182">
      <c r="A6182" s="24" t="s">
        <v>6121</v>
      </c>
      <c r="B6182" s="24" t="s">
        <v>6122</v>
      </c>
      <c r="C6182" s="25">
        <v>30335.0</v>
      </c>
      <c r="D6182" s="26" t="str">
        <f t="shared" si="1"/>
        <v> </v>
      </c>
      <c r="E6182" s="27" t="str">
        <f t="shared" si="2"/>
        <v> </v>
      </c>
    </row>
    <row r="6183">
      <c r="A6183" s="24" t="s">
        <v>6123</v>
      </c>
      <c r="B6183" s="24" t="s">
        <v>6124</v>
      </c>
      <c r="C6183" s="25">
        <v>22607.0</v>
      </c>
      <c r="D6183" s="26" t="str">
        <f t="shared" si="1"/>
        <v> </v>
      </c>
      <c r="E6183" s="27" t="str">
        <f t="shared" si="2"/>
        <v> </v>
      </c>
    </row>
    <row r="6184">
      <c r="A6184" s="24" t="s">
        <v>6125</v>
      </c>
      <c r="B6184" s="24" t="s">
        <v>3080</v>
      </c>
      <c r="C6184" s="25">
        <v>18101.0</v>
      </c>
      <c r="D6184" s="26" t="str">
        <f t="shared" si="1"/>
        <v>Repeat</v>
      </c>
      <c r="E6184" s="27" t="str">
        <f t="shared" si="2"/>
        <v> </v>
      </c>
    </row>
    <row r="6185">
      <c r="A6185" s="24" t="s">
        <v>6126</v>
      </c>
      <c r="B6185" s="24" t="s">
        <v>3132</v>
      </c>
      <c r="C6185" s="25">
        <v>25774.0</v>
      </c>
      <c r="D6185" s="26" t="str">
        <f t="shared" si="1"/>
        <v>Repeat</v>
      </c>
      <c r="E6185" s="27" t="str">
        <f t="shared" si="2"/>
        <v> </v>
      </c>
    </row>
    <row r="6186">
      <c r="A6186" s="24" t="s">
        <v>6127</v>
      </c>
      <c r="B6186" s="24" t="s">
        <v>3155</v>
      </c>
      <c r="C6186" s="25">
        <v>18872.0</v>
      </c>
      <c r="D6186" s="26" t="str">
        <f t="shared" si="1"/>
        <v>Repeat</v>
      </c>
      <c r="E6186" s="27" t="str">
        <f t="shared" si="2"/>
        <v> </v>
      </c>
    </row>
    <row r="6187">
      <c r="A6187" s="24" t="s">
        <v>6128</v>
      </c>
      <c r="B6187" s="24" t="s">
        <v>3379</v>
      </c>
      <c r="C6187" s="25">
        <v>24183.0</v>
      </c>
      <c r="D6187" s="26" t="str">
        <f t="shared" si="1"/>
        <v>Repeat</v>
      </c>
      <c r="E6187" s="27" t="str">
        <f t="shared" si="2"/>
        <v> </v>
      </c>
    </row>
    <row r="6188">
      <c r="A6188" s="24" t="s">
        <v>6129</v>
      </c>
      <c r="B6188" s="24" t="s">
        <v>3619</v>
      </c>
      <c r="C6188" s="25">
        <v>26794.0</v>
      </c>
      <c r="D6188" s="26" t="str">
        <f t="shared" si="1"/>
        <v>Repeat</v>
      </c>
      <c r="E6188" s="27" t="str">
        <f t="shared" si="2"/>
        <v> </v>
      </c>
    </row>
    <row r="6189">
      <c r="A6189" s="24" t="s">
        <v>6130</v>
      </c>
      <c r="B6189" s="24" t="s">
        <v>3707</v>
      </c>
      <c r="C6189" s="25">
        <v>23170.0</v>
      </c>
      <c r="D6189" s="26" t="str">
        <f t="shared" si="1"/>
        <v>Repeat</v>
      </c>
      <c r="E6189" s="27" t="str">
        <f t="shared" si="2"/>
        <v> </v>
      </c>
    </row>
    <row r="6190">
      <c r="A6190" s="24" t="s">
        <v>6131</v>
      </c>
      <c r="B6190" s="24" t="s">
        <v>3851</v>
      </c>
      <c r="C6190" s="25">
        <v>22895.0</v>
      </c>
      <c r="D6190" s="26" t="str">
        <f t="shared" si="1"/>
        <v>Repeat</v>
      </c>
      <c r="E6190" s="27" t="str">
        <f t="shared" si="2"/>
        <v> </v>
      </c>
    </row>
    <row r="6191">
      <c r="A6191" s="24" t="s">
        <v>6132</v>
      </c>
      <c r="B6191" s="24" t="s">
        <v>4090</v>
      </c>
      <c r="C6191" s="25">
        <v>19665.0</v>
      </c>
      <c r="D6191" s="26" t="str">
        <f t="shared" si="1"/>
        <v>Repeat</v>
      </c>
      <c r="E6191" s="27" t="str">
        <f t="shared" si="2"/>
        <v> </v>
      </c>
    </row>
    <row r="6192">
      <c r="A6192" s="24" t="s">
        <v>6133</v>
      </c>
      <c r="B6192" s="24" t="s">
        <v>4127</v>
      </c>
      <c r="C6192" s="25">
        <v>27398.0</v>
      </c>
      <c r="D6192" s="26" t="str">
        <f t="shared" si="1"/>
        <v>Repeat</v>
      </c>
      <c r="E6192" s="27" t="str">
        <f t="shared" si="2"/>
        <v> </v>
      </c>
    </row>
    <row r="6193">
      <c r="A6193" s="24" t="s">
        <v>6134</v>
      </c>
      <c r="B6193" s="24" t="s">
        <v>4273</v>
      </c>
      <c r="C6193" s="25">
        <v>30701.0</v>
      </c>
      <c r="D6193" s="26" t="str">
        <f t="shared" si="1"/>
        <v>Repeat</v>
      </c>
      <c r="E6193" s="27" t="str">
        <f t="shared" si="2"/>
        <v> </v>
      </c>
    </row>
    <row r="6194">
      <c r="A6194" s="24" t="s">
        <v>6135</v>
      </c>
      <c r="B6194" s="24" t="s">
        <v>6136</v>
      </c>
      <c r="C6194" s="25">
        <v>22109.0</v>
      </c>
      <c r="D6194" s="26" t="str">
        <f t="shared" si="1"/>
        <v> </v>
      </c>
      <c r="E6194" s="27" t="str">
        <f t="shared" si="2"/>
        <v> </v>
      </c>
    </row>
    <row r="6195">
      <c r="A6195" s="24" t="s">
        <v>6137</v>
      </c>
      <c r="B6195" s="24" t="s">
        <v>4503</v>
      </c>
      <c r="C6195" s="25">
        <v>22862.0</v>
      </c>
      <c r="D6195" s="26" t="str">
        <f t="shared" si="1"/>
        <v>Repeat</v>
      </c>
      <c r="E6195" s="27" t="str">
        <f t="shared" si="2"/>
        <v> </v>
      </c>
    </row>
    <row r="6196">
      <c r="A6196" s="24" t="s">
        <v>6138</v>
      </c>
      <c r="B6196" s="24" t="s">
        <v>4529</v>
      </c>
      <c r="C6196" s="25">
        <v>16346.0</v>
      </c>
      <c r="D6196" s="26" t="str">
        <f t="shared" si="1"/>
        <v>Repeat</v>
      </c>
      <c r="E6196" s="27" t="str">
        <f t="shared" si="2"/>
        <v> </v>
      </c>
    </row>
    <row r="6197">
      <c r="A6197" s="24" t="s">
        <v>6139</v>
      </c>
      <c r="B6197" s="24" t="s">
        <v>6140</v>
      </c>
      <c r="C6197" s="25">
        <v>16599.0</v>
      </c>
      <c r="D6197" s="26" t="str">
        <f t="shared" si="1"/>
        <v> </v>
      </c>
      <c r="E6197" s="27" t="str">
        <f t="shared" si="2"/>
        <v> </v>
      </c>
    </row>
    <row r="6198">
      <c r="A6198" s="24" t="s">
        <v>6141</v>
      </c>
      <c r="B6198" s="24" t="s">
        <v>4876</v>
      </c>
      <c r="C6198" s="25">
        <v>35031.0</v>
      </c>
      <c r="D6198" s="26" t="str">
        <f t="shared" si="1"/>
        <v>Repeat</v>
      </c>
      <c r="E6198" s="27" t="str">
        <f t="shared" si="2"/>
        <v> </v>
      </c>
    </row>
    <row r="6199">
      <c r="A6199" s="24" t="s">
        <v>6142</v>
      </c>
      <c r="B6199" s="24" t="s">
        <v>4901</v>
      </c>
      <c r="C6199" s="25">
        <v>29866.0</v>
      </c>
      <c r="D6199" s="26" t="str">
        <f t="shared" si="1"/>
        <v>Repeat</v>
      </c>
      <c r="E6199" s="27" t="str">
        <f t="shared" si="2"/>
        <v> </v>
      </c>
    </row>
    <row r="6200">
      <c r="A6200" s="24" t="s">
        <v>6143</v>
      </c>
      <c r="B6200" s="24" t="s">
        <v>4958</v>
      </c>
      <c r="C6200" s="25">
        <v>36131.0</v>
      </c>
      <c r="D6200" s="26" t="str">
        <f t="shared" si="1"/>
        <v>Repeat</v>
      </c>
      <c r="E6200" s="27" t="str">
        <f t="shared" si="2"/>
        <v> </v>
      </c>
    </row>
    <row r="6201">
      <c r="A6201" s="24" t="s">
        <v>6144</v>
      </c>
      <c r="B6201" s="24" t="s">
        <v>5026</v>
      </c>
      <c r="C6201" s="25">
        <v>23570.0</v>
      </c>
      <c r="D6201" s="26" t="str">
        <f t="shared" si="1"/>
        <v>Repeat</v>
      </c>
      <c r="E6201" s="27" t="str">
        <f t="shared" si="2"/>
        <v> </v>
      </c>
    </row>
    <row r="6202">
      <c r="A6202" s="24" t="s">
        <v>6145</v>
      </c>
      <c r="B6202" s="24" t="s">
        <v>5047</v>
      </c>
      <c r="C6202" s="25">
        <v>13461.0</v>
      </c>
      <c r="D6202" s="26" t="str">
        <f t="shared" si="1"/>
        <v>Repeat</v>
      </c>
      <c r="E6202" s="27" t="str">
        <f t="shared" si="2"/>
        <v> </v>
      </c>
    </row>
    <row r="6203">
      <c r="A6203" s="24" t="s">
        <v>6146</v>
      </c>
      <c r="B6203" s="24" t="s">
        <v>6147</v>
      </c>
      <c r="C6203" s="25">
        <v>29060.0</v>
      </c>
      <c r="D6203" s="26" t="str">
        <f t="shared" si="1"/>
        <v> </v>
      </c>
      <c r="E6203" s="27" t="str">
        <f t="shared" si="2"/>
        <v> </v>
      </c>
    </row>
    <row r="6204">
      <c r="A6204" s="24" t="s">
        <v>6148</v>
      </c>
      <c r="B6204" s="24" t="s">
        <v>6149</v>
      </c>
      <c r="C6204" s="25">
        <v>12933.0</v>
      </c>
      <c r="D6204" s="26" t="str">
        <f t="shared" si="1"/>
        <v> </v>
      </c>
      <c r="E6204" s="27" t="str">
        <f t="shared" si="2"/>
        <v> </v>
      </c>
    </row>
    <row r="6205">
      <c r="A6205" s="24" t="s">
        <v>6150</v>
      </c>
      <c r="B6205" s="24" t="s">
        <v>5171</v>
      </c>
      <c r="C6205" s="25">
        <v>21534.0</v>
      </c>
      <c r="D6205" s="26" t="str">
        <f t="shared" si="1"/>
        <v>Repeat</v>
      </c>
      <c r="E6205" s="27" t="str">
        <f t="shared" si="2"/>
        <v> </v>
      </c>
    </row>
    <row r="6206">
      <c r="A6206" s="24" t="s">
        <v>6151</v>
      </c>
      <c r="B6206" s="24" t="s">
        <v>5345</v>
      </c>
      <c r="C6206" s="25">
        <v>21989.0</v>
      </c>
      <c r="D6206" s="26" t="str">
        <f t="shared" si="1"/>
        <v>Repeat</v>
      </c>
      <c r="E6206" s="27" t="str">
        <f t="shared" si="2"/>
        <v> </v>
      </c>
    </row>
    <row r="6207">
      <c r="A6207" s="24" t="s">
        <v>6152</v>
      </c>
      <c r="B6207" s="24" t="s">
        <v>5420</v>
      </c>
      <c r="C6207" s="25">
        <v>35554.0</v>
      </c>
      <c r="D6207" s="26" t="str">
        <f t="shared" si="1"/>
        <v>Repeat</v>
      </c>
      <c r="E6207" s="27" t="str">
        <f t="shared" si="2"/>
        <v> </v>
      </c>
    </row>
    <row r="6208">
      <c r="A6208" s="24" t="s">
        <v>6153</v>
      </c>
      <c r="B6208" s="24" t="s">
        <v>6154</v>
      </c>
      <c r="C6208" s="25">
        <v>36057.0</v>
      </c>
      <c r="D6208" s="26" t="str">
        <f t="shared" si="1"/>
        <v> </v>
      </c>
      <c r="E6208" s="27" t="str">
        <f t="shared" si="2"/>
        <v> </v>
      </c>
    </row>
    <row r="6209">
      <c r="A6209" s="24" t="s">
        <v>6155</v>
      </c>
      <c r="B6209" s="24" t="s">
        <v>5721</v>
      </c>
      <c r="C6209" s="25">
        <v>20370.0</v>
      </c>
      <c r="D6209" s="26" t="str">
        <f t="shared" si="1"/>
        <v>Repeat</v>
      </c>
      <c r="E6209" s="27" t="str">
        <f t="shared" si="2"/>
        <v> </v>
      </c>
    </row>
    <row r="6210">
      <c r="A6210" s="24" t="s">
        <v>6156</v>
      </c>
      <c r="B6210" s="24" t="s">
        <v>5798</v>
      </c>
      <c r="C6210" s="25">
        <v>31625.0</v>
      </c>
      <c r="D6210" s="26" t="str">
        <f t="shared" si="1"/>
        <v>Repeat</v>
      </c>
      <c r="E6210" s="27" t="str">
        <f t="shared" si="2"/>
        <v> </v>
      </c>
    </row>
    <row r="6211">
      <c r="A6211" s="24" t="s">
        <v>6157</v>
      </c>
      <c r="B6211" s="24" t="s">
        <v>6158</v>
      </c>
      <c r="C6211" s="25">
        <v>24537.0</v>
      </c>
      <c r="D6211" s="26" t="str">
        <f t="shared" si="1"/>
        <v>Repeat</v>
      </c>
      <c r="E6211" s="27" t="str">
        <f t="shared" si="2"/>
        <v> </v>
      </c>
    </row>
    <row r="6212">
      <c r="A6212" s="24" t="s">
        <v>6159</v>
      </c>
      <c r="B6212" s="24" t="s">
        <v>6160</v>
      </c>
      <c r="C6212" s="25">
        <v>36913.0</v>
      </c>
      <c r="D6212" s="26" t="str">
        <f t="shared" si="1"/>
        <v> </v>
      </c>
      <c r="E6212" s="27" t="str">
        <f t="shared" si="2"/>
        <v> </v>
      </c>
    </row>
    <row r="6213">
      <c r="A6213" s="24" t="s">
        <v>6161</v>
      </c>
      <c r="B6213" s="24" t="s">
        <v>6162</v>
      </c>
      <c r="C6213" s="25">
        <v>37161.0</v>
      </c>
      <c r="D6213" s="26" t="str">
        <f t="shared" si="1"/>
        <v> </v>
      </c>
      <c r="E6213" s="27" t="str">
        <f t="shared" si="2"/>
        <v> </v>
      </c>
    </row>
    <row r="6214">
      <c r="A6214" s="24" t="s">
        <v>6163</v>
      </c>
      <c r="B6214" s="24" t="s">
        <v>30</v>
      </c>
      <c r="C6214" s="25">
        <v>29032.0</v>
      </c>
      <c r="D6214" s="26" t="str">
        <f t="shared" si="1"/>
        <v>Repeat</v>
      </c>
      <c r="E6214" s="27" t="str">
        <f t="shared" si="2"/>
        <v> </v>
      </c>
    </row>
    <row r="6215">
      <c r="A6215" s="24" t="s">
        <v>6164</v>
      </c>
      <c r="B6215" s="24" t="s">
        <v>147</v>
      </c>
      <c r="C6215" s="25">
        <v>20558.0</v>
      </c>
      <c r="D6215" s="26" t="str">
        <f t="shared" si="1"/>
        <v>Repeat</v>
      </c>
      <c r="E6215" s="27" t="str">
        <f t="shared" si="2"/>
        <v> </v>
      </c>
    </row>
    <row r="6216">
      <c r="A6216" s="24" t="s">
        <v>6165</v>
      </c>
      <c r="B6216" s="24" t="s">
        <v>373</v>
      </c>
      <c r="C6216" s="25">
        <v>15966.0</v>
      </c>
      <c r="D6216" s="26" t="str">
        <f t="shared" si="1"/>
        <v>Repeat</v>
      </c>
      <c r="E6216" s="27" t="str">
        <f t="shared" si="2"/>
        <v> </v>
      </c>
    </row>
    <row r="6217">
      <c r="A6217" s="24" t="s">
        <v>6166</v>
      </c>
      <c r="B6217" s="24" t="s">
        <v>497</v>
      </c>
      <c r="C6217" s="25">
        <v>22263.0</v>
      </c>
      <c r="D6217" s="26" t="str">
        <f t="shared" si="1"/>
        <v>Repeat</v>
      </c>
      <c r="E6217" s="27" t="str">
        <f t="shared" si="2"/>
        <v> </v>
      </c>
    </row>
    <row r="6218">
      <c r="A6218" s="24" t="s">
        <v>6167</v>
      </c>
      <c r="B6218" s="24" t="s">
        <v>499</v>
      </c>
      <c r="C6218" s="25">
        <v>25289.0</v>
      </c>
      <c r="D6218" s="26" t="str">
        <f t="shared" si="1"/>
        <v>Repeat</v>
      </c>
      <c r="E6218" s="27" t="str">
        <f t="shared" si="2"/>
        <v> </v>
      </c>
    </row>
    <row r="6219">
      <c r="A6219" s="24" t="s">
        <v>6168</v>
      </c>
      <c r="B6219" s="24" t="s">
        <v>534</v>
      </c>
      <c r="C6219" s="25">
        <v>21546.0</v>
      </c>
      <c r="D6219" s="26" t="str">
        <f t="shared" si="1"/>
        <v>Repeat</v>
      </c>
      <c r="E6219" s="27" t="str">
        <f t="shared" si="2"/>
        <v> </v>
      </c>
    </row>
    <row r="6220">
      <c r="A6220" s="24" t="s">
        <v>6169</v>
      </c>
      <c r="B6220" s="24" t="s">
        <v>546</v>
      </c>
      <c r="C6220" s="25">
        <v>28667.0</v>
      </c>
      <c r="D6220" s="26" t="str">
        <f t="shared" si="1"/>
        <v>Repeat</v>
      </c>
      <c r="E6220" s="27" t="str">
        <f t="shared" si="2"/>
        <v> </v>
      </c>
    </row>
    <row r="6221">
      <c r="A6221" s="24" t="s">
        <v>6170</v>
      </c>
      <c r="B6221" s="24" t="s">
        <v>600</v>
      </c>
      <c r="C6221" s="25">
        <v>28002.0</v>
      </c>
      <c r="D6221" s="26" t="str">
        <f t="shared" si="1"/>
        <v>Repeat</v>
      </c>
      <c r="E6221" s="27" t="str">
        <f t="shared" si="2"/>
        <v> </v>
      </c>
    </row>
    <row r="6222">
      <c r="A6222" s="24" t="s">
        <v>6171</v>
      </c>
      <c r="B6222" s="24" t="s">
        <v>605</v>
      </c>
      <c r="C6222" s="25">
        <v>12152.0</v>
      </c>
      <c r="D6222" s="26" t="str">
        <f t="shared" si="1"/>
        <v>Repeat</v>
      </c>
      <c r="E6222" s="27" t="str">
        <f t="shared" si="2"/>
        <v> </v>
      </c>
    </row>
    <row r="6223">
      <c r="A6223" s="24" t="s">
        <v>6172</v>
      </c>
      <c r="B6223" s="24" t="s">
        <v>621</v>
      </c>
      <c r="C6223" s="25">
        <v>22736.0</v>
      </c>
      <c r="D6223" s="26" t="str">
        <f t="shared" si="1"/>
        <v>Repeat</v>
      </c>
      <c r="E6223" s="27" t="str">
        <f t="shared" si="2"/>
        <v> </v>
      </c>
    </row>
    <row r="6224">
      <c r="A6224" s="24" t="s">
        <v>6173</v>
      </c>
      <c r="B6224" s="24" t="s">
        <v>644</v>
      </c>
      <c r="C6224" s="25">
        <v>23016.0</v>
      </c>
      <c r="D6224" s="26" t="str">
        <f t="shared" si="1"/>
        <v>Repeat</v>
      </c>
      <c r="E6224" s="27" t="str">
        <f t="shared" si="2"/>
        <v> </v>
      </c>
    </row>
    <row r="6225">
      <c r="A6225" s="24" t="s">
        <v>6174</v>
      </c>
      <c r="B6225" s="24" t="s">
        <v>687</v>
      </c>
      <c r="C6225" s="25">
        <v>17116.0</v>
      </c>
      <c r="D6225" s="26" t="str">
        <f t="shared" si="1"/>
        <v>Repeat</v>
      </c>
      <c r="E6225" s="27" t="str">
        <f t="shared" si="2"/>
        <v> </v>
      </c>
    </row>
    <row r="6226">
      <c r="A6226" s="24" t="s">
        <v>6175</v>
      </c>
      <c r="B6226" s="24" t="s">
        <v>743</v>
      </c>
      <c r="C6226" s="25">
        <v>18722.0</v>
      </c>
      <c r="D6226" s="26" t="str">
        <f t="shared" si="1"/>
        <v>Repeat</v>
      </c>
      <c r="E6226" s="27" t="str">
        <f t="shared" si="2"/>
        <v> </v>
      </c>
    </row>
    <row r="6227">
      <c r="A6227" s="24" t="s">
        <v>6176</v>
      </c>
      <c r="B6227" s="24" t="s">
        <v>744</v>
      </c>
      <c r="C6227" s="25">
        <v>19806.0</v>
      </c>
      <c r="D6227" s="26" t="str">
        <f t="shared" si="1"/>
        <v>Repeat</v>
      </c>
      <c r="E6227" s="27" t="str">
        <f t="shared" si="2"/>
        <v> </v>
      </c>
    </row>
    <row r="6228">
      <c r="A6228" s="24" t="s">
        <v>6177</v>
      </c>
      <c r="B6228" s="24" t="s">
        <v>780</v>
      </c>
      <c r="C6228" s="25">
        <v>12144.0</v>
      </c>
      <c r="D6228" s="26" t="str">
        <f t="shared" si="1"/>
        <v>Repeat</v>
      </c>
      <c r="E6228" s="27" t="str">
        <f t="shared" si="2"/>
        <v> </v>
      </c>
    </row>
    <row r="6229">
      <c r="A6229" s="24" t="s">
        <v>6178</v>
      </c>
      <c r="B6229" s="24" t="s">
        <v>790</v>
      </c>
      <c r="C6229" s="25">
        <v>13482.0</v>
      </c>
      <c r="D6229" s="26" t="str">
        <f t="shared" si="1"/>
        <v>Repeat</v>
      </c>
      <c r="E6229" s="27" t="str">
        <f t="shared" si="2"/>
        <v> </v>
      </c>
    </row>
    <row r="6230">
      <c r="A6230" s="24" t="s">
        <v>6179</v>
      </c>
      <c r="B6230" s="24" t="s">
        <v>792</v>
      </c>
      <c r="C6230" s="25">
        <v>20885.0</v>
      </c>
      <c r="D6230" s="26" t="str">
        <f t="shared" si="1"/>
        <v>Repeat</v>
      </c>
      <c r="E6230" s="27" t="str">
        <f t="shared" si="2"/>
        <v> </v>
      </c>
    </row>
    <row r="6231">
      <c r="A6231" s="24" t="s">
        <v>6180</v>
      </c>
      <c r="B6231" s="24" t="s">
        <v>799</v>
      </c>
      <c r="C6231" s="25">
        <v>24401.0</v>
      </c>
      <c r="D6231" s="26" t="str">
        <f t="shared" si="1"/>
        <v>Repeat</v>
      </c>
      <c r="E6231" s="27" t="str">
        <f t="shared" si="2"/>
        <v> </v>
      </c>
    </row>
    <row r="6232">
      <c r="A6232" s="24" t="s">
        <v>6181</v>
      </c>
      <c r="B6232" s="24" t="s">
        <v>906</v>
      </c>
      <c r="C6232" s="25">
        <v>24551.0</v>
      </c>
      <c r="D6232" s="26" t="str">
        <f t="shared" si="1"/>
        <v>Repeat</v>
      </c>
      <c r="E6232" s="27" t="str">
        <f t="shared" si="2"/>
        <v> </v>
      </c>
    </row>
    <row r="6233">
      <c r="A6233" s="24" t="s">
        <v>6182</v>
      </c>
      <c r="B6233" s="24" t="s">
        <v>927</v>
      </c>
      <c r="C6233" s="25">
        <v>22922.0</v>
      </c>
      <c r="D6233" s="26" t="str">
        <f t="shared" si="1"/>
        <v>Repeat</v>
      </c>
      <c r="E6233" s="27" t="str">
        <f t="shared" si="2"/>
        <v> </v>
      </c>
    </row>
    <row r="6234">
      <c r="A6234" s="24" t="s">
        <v>6183</v>
      </c>
      <c r="B6234" s="24" t="s">
        <v>1011</v>
      </c>
      <c r="C6234" s="25">
        <v>31522.0</v>
      </c>
      <c r="D6234" s="26" t="str">
        <f t="shared" si="1"/>
        <v>Repeat</v>
      </c>
      <c r="E6234" s="27" t="str">
        <f t="shared" si="2"/>
        <v> </v>
      </c>
    </row>
    <row r="6235">
      <c r="A6235" s="24" t="s">
        <v>6184</v>
      </c>
      <c r="B6235" s="24" t="s">
        <v>1055</v>
      </c>
      <c r="C6235" s="25">
        <v>23879.0</v>
      </c>
      <c r="D6235" s="26" t="str">
        <f t="shared" si="1"/>
        <v>Repeat</v>
      </c>
      <c r="E6235" s="27" t="str">
        <f t="shared" si="2"/>
        <v> </v>
      </c>
    </row>
    <row r="6236">
      <c r="A6236" s="24" t="s">
        <v>6185</v>
      </c>
      <c r="B6236" s="24" t="s">
        <v>1119</v>
      </c>
      <c r="C6236" s="25">
        <v>25623.0</v>
      </c>
      <c r="D6236" s="26" t="str">
        <f t="shared" si="1"/>
        <v>Repeat</v>
      </c>
      <c r="E6236" s="27" t="str">
        <f t="shared" si="2"/>
        <v> </v>
      </c>
    </row>
    <row r="6237">
      <c r="A6237" s="24" t="s">
        <v>6186</v>
      </c>
      <c r="B6237" s="24" t="s">
        <v>1306</v>
      </c>
      <c r="C6237" s="25">
        <v>27387.0</v>
      </c>
      <c r="D6237" s="26" t="str">
        <f t="shared" si="1"/>
        <v>Repeat</v>
      </c>
      <c r="E6237" s="27" t="str">
        <f t="shared" si="2"/>
        <v> </v>
      </c>
    </row>
    <row r="6238">
      <c r="A6238" s="24" t="s">
        <v>6187</v>
      </c>
      <c r="B6238" s="24" t="s">
        <v>1311</v>
      </c>
      <c r="C6238" s="25">
        <v>25069.0</v>
      </c>
      <c r="D6238" s="26" t="str">
        <f t="shared" si="1"/>
        <v>Repeat</v>
      </c>
      <c r="E6238" s="27" t="str">
        <f t="shared" si="2"/>
        <v> </v>
      </c>
    </row>
    <row r="6239">
      <c r="A6239" s="24" t="s">
        <v>6188</v>
      </c>
      <c r="B6239" s="24" t="s">
        <v>1337</v>
      </c>
      <c r="C6239" s="25">
        <v>21761.0</v>
      </c>
      <c r="D6239" s="26" t="str">
        <f t="shared" si="1"/>
        <v>Repeat</v>
      </c>
      <c r="E6239" s="27" t="str">
        <f t="shared" si="2"/>
        <v> </v>
      </c>
    </row>
    <row r="6240">
      <c r="A6240" s="24" t="s">
        <v>6189</v>
      </c>
      <c r="B6240" s="24" t="s">
        <v>1421</v>
      </c>
      <c r="C6240" s="25">
        <v>19657.0</v>
      </c>
      <c r="D6240" s="26" t="str">
        <f t="shared" si="1"/>
        <v>Repeat</v>
      </c>
      <c r="E6240" s="27" t="str">
        <f t="shared" si="2"/>
        <v> </v>
      </c>
    </row>
    <row r="6241">
      <c r="A6241" s="24" t="s">
        <v>6190</v>
      </c>
      <c r="B6241" s="24" t="s">
        <v>1457</v>
      </c>
      <c r="C6241" s="25">
        <v>30171.0</v>
      </c>
      <c r="D6241" s="26" t="str">
        <f t="shared" si="1"/>
        <v>Repeat</v>
      </c>
      <c r="E6241" s="27" t="str">
        <f t="shared" si="2"/>
        <v> </v>
      </c>
    </row>
    <row r="6242">
      <c r="A6242" s="24" t="s">
        <v>6191</v>
      </c>
      <c r="B6242" s="24" t="s">
        <v>1483</v>
      </c>
      <c r="C6242" s="25">
        <v>15274.0</v>
      </c>
      <c r="D6242" s="26" t="str">
        <f t="shared" si="1"/>
        <v>Repeat</v>
      </c>
      <c r="E6242" s="27" t="str">
        <f t="shared" si="2"/>
        <v> </v>
      </c>
    </row>
    <row r="6243">
      <c r="A6243" s="24" t="s">
        <v>6192</v>
      </c>
      <c r="B6243" s="24" t="s">
        <v>1548</v>
      </c>
      <c r="C6243" s="25">
        <v>26912.0</v>
      </c>
      <c r="D6243" s="26" t="str">
        <f t="shared" si="1"/>
        <v>Repeat</v>
      </c>
      <c r="E6243" s="27" t="str">
        <f t="shared" si="2"/>
        <v> </v>
      </c>
    </row>
    <row r="6244">
      <c r="A6244" s="24" t="s">
        <v>6193</v>
      </c>
      <c r="B6244" s="24" t="s">
        <v>1564</v>
      </c>
      <c r="C6244" s="25">
        <v>16075.0</v>
      </c>
      <c r="D6244" s="26" t="str">
        <f t="shared" si="1"/>
        <v>Repeat</v>
      </c>
      <c r="E6244" s="27" t="str">
        <f t="shared" si="2"/>
        <v> </v>
      </c>
    </row>
    <row r="6245">
      <c r="A6245" s="24" t="s">
        <v>6194</v>
      </c>
      <c r="B6245" s="24" t="s">
        <v>1587</v>
      </c>
      <c r="C6245" s="25">
        <v>22834.0</v>
      </c>
      <c r="D6245" s="26" t="str">
        <f t="shared" si="1"/>
        <v>Repeat</v>
      </c>
      <c r="E6245" s="27" t="str">
        <f t="shared" si="2"/>
        <v> </v>
      </c>
    </row>
    <row r="6246">
      <c r="A6246" s="24" t="s">
        <v>6195</v>
      </c>
      <c r="B6246" s="24" t="s">
        <v>1704</v>
      </c>
      <c r="C6246" s="25">
        <v>16408.0</v>
      </c>
      <c r="D6246" s="26" t="str">
        <f t="shared" si="1"/>
        <v>Repeat</v>
      </c>
      <c r="E6246" s="27" t="str">
        <f t="shared" si="2"/>
        <v> </v>
      </c>
    </row>
    <row r="6247">
      <c r="A6247" s="24" t="s">
        <v>6196</v>
      </c>
      <c r="B6247" s="24" t="s">
        <v>1750</v>
      </c>
      <c r="C6247" s="25">
        <v>18635.0</v>
      </c>
      <c r="D6247" s="26" t="str">
        <f t="shared" si="1"/>
        <v>Repeat</v>
      </c>
      <c r="E6247" s="27" t="str">
        <f t="shared" si="2"/>
        <v> </v>
      </c>
    </row>
    <row r="6248">
      <c r="A6248" s="24" t="s">
        <v>6197</v>
      </c>
      <c r="B6248" s="24" t="s">
        <v>1882</v>
      </c>
      <c r="C6248" s="25">
        <v>15686.0</v>
      </c>
      <c r="D6248" s="26" t="str">
        <f t="shared" si="1"/>
        <v>Repeat</v>
      </c>
      <c r="E6248" s="27" t="str">
        <f t="shared" si="2"/>
        <v> </v>
      </c>
    </row>
    <row r="6249">
      <c r="A6249" s="24" t="s">
        <v>6198</v>
      </c>
      <c r="B6249" s="24" t="s">
        <v>1964</v>
      </c>
      <c r="C6249" s="25">
        <v>15746.0</v>
      </c>
      <c r="D6249" s="26" t="str">
        <f t="shared" si="1"/>
        <v>Repeat</v>
      </c>
      <c r="E6249" s="27" t="str">
        <f t="shared" si="2"/>
        <v> </v>
      </c>
    </row>
    <row r="6250">
      <c r="A6250" s="24" t="s">
        <v>6199</v>
      </c>
      <c r="B6250" s="24" t="s">
        <v>2034</v>
      </c>
      <c r="C6250" s="25">
        <v>15766.0</v>
      </c>
      <c r="D6250" s="26" t="str">
        <f t="shared" si="1"/>
        <v>Repeat</v>
      </c>
      <c r="E6250" s="27" t="str">
        <f t="shared" si="2"/>
        <v> </v>
      </c>
    </row>
    <row r="6251">
      <c r="A6251" s="24" t="s">
        <v>6200</v>
      </c>
      <c r="B6251" s="24" t="s">
        <v>2065</v>
      </c>
      <c r="C6251" s="25">
        <v>10769.0</v>
      </c>
      <c r="D6251" s="26" t="str">
        <f t="shared" si="1"/>
        <v>Repeat</v>
      </c>
      <c r="E6251" s="27" t="str">
        <f t="shared" si="2"/>
        <v> </v>
      </c>
    </row>
    <row r="6252">
      <c r="A6252" s="24" t="s">
        <v>6201</v>
      </c>
      <c r="B6252" s="24" t="s">
        <v>2140</v>
      </c>
      <c r="C6252" s="25">
        <v>31106.0</v>
      </c>
      <c r="D6252" s="26" t="str">
        <f t="shared" si="1"/>
        <v>Repeat</v>
      </c>
      <c r="E6252" s="27" t="str">
        <f t="shared" si="2"/>
        <v> </v>
      </c>
    </row>
    <row r="6253">
      <c r="A6253" s="24" t="s">
        <v>6202</v>
      </c>
      <c r="B6253" s="24" t="s">
        <v>2186</v>
      </c>
      <c r="C6253" s="25">
        <v>12842.0</v>
      </c>
      <c r="D6253" s="26" t="str">
        <f t="shared" si="1"/>
        <v>Repeat</v>
      </c>
      <c r="E6253" s="27" t="str">
        <f t="shared" si="2"/>
        <v> </v>
      </c>
    </row>
    <row r="6254">
      <c r="A6254" s="24" t="s">
        <v>6203</v>
      </c>
      <c r="B6254" s="24" t="s">
        <v>2258</v>
      </c>
      <c r="C6254" s="25">
        <v>19914.0</v>
      </c>
      <c r="D6254" s="26" t="str">
        <f t="shared" si="1"/>
        <v>Repeat</v>
      </c>
      <c r="E6254" s="27" t="str">
        <f t="shared" si="2"/>
        <v> </v>
      </c>
    </row>
    <row r="6255">
      <c r="A6255" s="24" t="s">
        <v>6204</v>
      </c>
      <c r="B6255" s="24" t="s">
        <v>2262</v>
      </c>
      <c r="C6255" s="25">
        <v>14935.0</v>
      </c>
      <c r="D6255" s="26" t="str">
        <f t="shared" si="1"/>
        <v>Repeat</v>
      </c>
      <c r="E6255" s="27" t="str">
        <f t="shared" si="2"/>
        <v> </v>
      </c>
    </row>
    <row r="6256">
      <c r="A6256" s="24" t="s">
        <v>6205</v>
      </c>
      <c r="B6256" s="24" t="s">
        <v>2408</v>
      </c>
      <c r="C6256" s="25">
        <v>28177.0</v>
      </c>
      <c r="D6256" s="26" t="str">
        <f t="shared" si="1"/>
        <v>Repeat</v>
      </c>
      <c r="E6256" s="27" t="str">
        <f t="shared" si="2"/>
        <v> </v>
      </c>
    </row>
    <row r="6257">
      <c r="A6257" s="24" t="s">
        <v>6206</v>
      </c>
      <c r="B6257" s="24" t="s">
        <v>2462</v>
      </c>
      <c r="C6257" s="25">
        <v>32834.0</v>
      </c>
      <c r="D6257" s="26" t="str">
        <f t="shared" si="1"/>
        <v>Repeat</v>
      </c>
      <c r="E6257" s="27" t="str">
        <f t="shared" si="2"/>
        <v> </v>
      </c>
    </row>
    <row r="6258">
      <c r="A6258" s="24" t="s">
        <v>6207</v>
      </c>
      <c r="B6258" s="24" t="s">
        <v>2472</v>
      </c>
      <c r="C6258" s="25">
        <v>34963.0</v>
      </c>
      <c r="D6258" s="26" t="str">
        <f t="shared" si="1"/>
        <v>Repeat</v>
      </c>
      <c r="E6258" s="27" t="str">
        <f t="shared" si="2"/>
        <v> </v>
      </c>
    </row>
    <row r="6259">
      <c r="A6259" s="24" t="s">
        <v>6208</v>
      </c>
      <c r="B6259" s="24" t="s">
        <v>2473</v>
      </c>
      <c r="C6259" s="25">
        <v>23397.0</v>
      </c>
      <c r="D6259" s="26" t="str">
        <f t="shared" si="1"/>
        <v>Repeat</v>
      </c>
      <c r="E6259" s="27" t="str">
        <f t="shared" si="2"/>
        <v> </v>
      </c>
    </row>
    <row r="6260">
      <c r="A6260" s="24" t="s">
        <v>6209</v>
      </c>
      <c r="B6260" s="24" t="s">
        <v>2488</v>
      </c>
      <c r="C6260" s="25">
        <v>30118.0</v>
      </c>
      <c r="D6260" s="26" t="str">
        <f t="shared" si="1"/>
        <v>Repeat</v>
      </c>
      <c r="E6260" s="27" t="str">
        <f t="shared" si="2"/>
        <v> </v>
      </c>
    </row>
    <row r="6261">
      <c r="A6261" s="24" t="s">
        <v>6210</v>
      </c>
      <c r="B6261" s="24" t="s">
        <v>2502</v>
      </c>
      <c r="C6261" s="25">
        <v>24812.0</v>
      </c>
      <c r="D6261" s="26" t="str">
        <f t="shared" si="1"/>
        <v>Repeat</v>
      </c>
      <c r="E6261" s="27" t="str">
        <f t="shared" si="2"/>
        <v> </v>
      </c>
    </row>
    <row r="6262">
      <c r="A6262" s="24" t="s">
        <v>6211</v>
      </c>
      <c r="B6262" s="24" t="s">
        <v>2592</v>
      </c>
      <c r="C6262" s="25">
        <v>17545.0</v>
      </c>
      <c r="D6262" s="26" t="str">
        <f t="shared" si="1"/>
        <v>Repeat</v>
      </c>
      <c r="E6262" s="27" t="str">
        <f t="shared" si="2"/>
        <v> </v>
      </c>
    </row>
    <row r="6263">
      <c r="A6263" s="24" t="s">
        <v>6212</v>
      </c>
      <c r="B6263" s="24" t="s">
        <v>2599</v>
      </c>
      <c r="C6263" s="25">
        <v>20160.0</v>
      </c>
      <c r="D6263" s="26" t="str">
        <f t="shared" si="1"/>
        <v>Repeat</v>
      </c>
      <c r="E6263" s="27" t="str">
        <f t="shared" si="2"/>
        <v> </v>
      </c>
    </row>
    <row r="6264">
      <c r="A6264" s="24" t="s">
        <v>6213</v>
      </c>
      <c r="B6264" s="24" t="s">
        <v>2611</v>
      </c>
      <c r="C6264" s="25">
        <v>21643.0</v>
      </c>
      <c r="D6264" s="26" t="str">
        <f t="shared" si="1"/>
        <v>Repeat</v>
      </c>
      <c r="E6264" s="27" t="str">
        <f t="shared" si="2"/>
        <v> </v>
      </c>
    </row>
    <row r="6265">
      <c r="A6265" s="24" t="s">
        <v>6214</v>
      </c>
      <c r="B6265" s="24" t="s">
        <v>2673</v>
      </c>
      <c r="C6265" s="25">
        <v>24823.0</v>
      </c>
      <c r="D6265" s="26" t="str">
        <f t="shared" si="1"/>
        <v>Repeat</v>
      </c>
      <c r="E6265" s="27" t="str">
        <f t="shared" si="2"/>
        <v> </v>
      </c>
    </row>
    <row r="6266">
      <c r="A6266" s="24" t="s">
        <v>6215</v>
      </c>
      <c r="B6266" s="24" t="s">
        <v>2718</v>
      </c>
      <c r="C6266" s="25">
        <v>18535.0</v>
      </c>
      <c r="D6266" s="26" t="str">
        <f t="shared" si="1"/>
        <v>Repeat</v>
      </c>
      <c r="E6266" s="27" t="str">
        <f t="shared" si="2"/>
        <v> </v>
      </c>
    </row>
    <row r="6267">
      <c r="A6267" s="24" t="s">
        <v>6216</v>
      </c>
      <c r="B6267" s="24" t="s">
        <v>2810</v>
      </c>
      <c r="C6267" s="25">
        <v>17875.0</v>
      </c>
      <c r="D6267" s="26" t="str">
        <f t="shared" si="1"/>
        <v>Repeat</v>
      </c>
      <c r="E6267" s="27" t="str">
        <f t="shared" si="2"/>
        <v> </v>
      </c>
    </row>
    <row r="6268">
      <c r="A6268" s="24" t="s">
        <v>6217</v>
      </c>
      <c r="B6268" s="24" t="s">
        <v>2859</v>
      </c>
      <c r="C6268" s="25">
        <v>32103.0</v>
      </c>
      <c r="D6268" s="26" t="str">
        <f t="shared" si="1"/>
        <v>Repeat</v>
      </c>
      <c r="E6268" s="27" t="str">
        <f t="shared" si="2"/>
        <v> </v>
      </c>
    </row>
    <row r="6269">
      <c r="A6269" s="24" t="s">
        <v>6218</v>
      </c>
      <c r="B6269" s="24" t="s">
        <v>2861</v>
      </c>
      <c r="C6269" s="25">
        <v>22076.0</v>
      </c>
      <c r="D6269" s="26" t="str">
        <f t="shared" si="1"/>
        <v>Repeat</v>
      </c>
      <c r="E6269" s="27" t="str">
        <f t="shared" si="2"/>
        <v> </v>
      </c>
    </row>
    <row r="6270">
      <c r="A6270" s="24" t="s">
        <v>6219</v>
      </c>
      <c r="B6270" s="24" t="s">
        <v>2947</v>
      </c>
      <c r="C6270" s="25">
        <v>29008.0</v>
      </c>
      <c r="D6270" s="26" t="str">
        <f t="shared" si="1"/>
        <v>Repeat</v>
      </c>
      <c r="E6270" s="27" t="str">
        <f t="shared" si="2"/>
        <v> </v>
      </c>
    </row>
    <row r="6271">
      <c r="A6271" s="24" t="s">
        <v>6220</v>
      </c>
      <c r="B6271" s="24" t="s">
        <v>2957</v>
      </c>
      <c r="C6271" s="25">
        <v>23878.0</v>
      </c>
      <c r="D6271" s="26" t="str">
        <f t="shared" si="1"/>
        <v>Repeat</v>
      </c>
      <c r="E6271" s="27" t="str">
        <f t="shared" si="2"/>
        <v> </v>
      </c>
    </row>
    <row r="6272">
      <c r="A6272" s="24" t="s">
        <v>6221</v>
      </c>
      <c r="B6272" s="24" t="s">
        <v>3023</v>
      </c>
      <c r="C6272" s="25">
        <v>36358.0</v>
      </c>
      <c r="D6272" s="26" t="str">
        <f t="shared" si="1"/>
        <v>Repeat</v>
      </c>
      <c r="E6272" s="27" t="str">
        <f t="shared" si="2"/>
        <v> </v>
      </c>
    </row>
    <row r="6273">
      <c r="A6273" s="24" t="s">
        <v>6222</v>
      </c>
      <c r="B6273" s="24" t="s">
        <v>3067</v>
      </c>
      <c r="C6273" s="25">
        <v>18498.0</v>
      </c>
      <c r="D6273" s="26" t="str">
        <f t="shared" si="1"/>
        <v>Repeat</v>
      </c>
      <c r="E6273" s="27" t="str">
        <f t="shared" si="2"/>
        <v> </v>
      </c>
    </row>
    <row r="6274">
      <c r="A6274" s="24" t="s">
        <v>6223</v>
      </c>
      <c r="B6274" s="24" t="s">
        <v>3068</v>
      </c>
      <c r="C6274" s="25">
        <v>31087.0</v>
      </c>
      <c r="D6274" s="26" t="str">
        <f t="shared" si="1"/>
        <v>Repeat</v>
      </c>
      <c r="E6274" s="27" t="str">
        <f t="shared" si="2"/>
        <v> </v>
      </c>
    </row>
    <row r="6275">
      <c r="A6275" s="24" t="s">
        <v>6224</v>
      </c>
      <c r="B6275" s="24" t="s">
        <v>3080</v>
      </c>
      <c r="C6275" s="25">
        <v>18101.0</v>
      </c>
      <c r="D6275" s="26" t="str">
        <f t="shared" si="1"/>
        <v>Repeat</v>
      </c>
      <c r="E6275" s="27" t="str">
        <f t="shared" si="2"/>
        <v> </v>
      </c>
    </row>
    <row r="6276">
      <c r="A6276" s="24" t="s">
        <v>6225</v>
      </c>
      <c r="B6276" s="24" t="s">
        <v>3088</v>
      </c>
      <c r="C6276" s="25">
        <v>30337.0</v>
      </c>
      <c r="D6276" s="26" t="str">
        <f t="shared" si="1"/>
        <v>Repeat</v>
      </c>
      <c r="E6276" s="27" t="str">
        <f t="shared" si="2"/>
        <v> </v>
      </c>
    </row>
    <row r="6277">
      <c r="A6277" s="24" t="s">
        <v>6226</v>
      </c>
      <c r="B6277" s="24" t="s">
        <v>3090</v>
      </c>
      <c r="C6277" s="25">
        <v>36551.0</v>
      </c>
      <c r="D6277" s="26" t="str">
        <f t="shared" si="1"/>
        <v>Repeat</v>
      </c>
      <c r="E6277" s="27" t="str">
        <f t="shared" si="2"/>
        <v> </v>
      </c>
    </row>
    <row r="6278">
      <c r="A6278" s="24" t="s">
        <v>6227</v>
      </c>
      <c r="B6278" s="24" t="s">
        <v>3155</v>
      </c>
      <c r="C6278" s="25">
        <v>18872.0</v>
      </c>
      <c r="D6278" s="26" t="str">
        <f t="shared" si="1"/>
        <v>Repeat</v>
      </c>
      <c r="E6278" s="27" t="str">
        <f t="shared" si="2"/>
        <v> </v>
      </c>
    </row>
    <row r="6279">
      <c r="A6279" s="24" t="s">
        <v>6228</v>
      </c>
      <c r="B6279" s="24" t="s">
        <v>3156</v>
      </c>
      <c r="C6279" s="25">
        <v>21465.0</v>
      </c>
      <c r="D6279" s="26" t="str">
        <f t="shared" si="1"/>
        <v>Repeat</v>
      </c>
      <c r="E6279" s="27" t="str">
        <f t="shared" si="2"/>
        <v> </v>
      </c>
    </row>
    <row r="6280">
      <c r="A6280" s="24" t="s">
        <v>6229</v>
      </c>
      <c r="B6280" s="24" t="s">
        <v>3171</v>
      </c>
      <c r="C6280" s="25">
        <v>27658.0</v>
      </c>
      <c r="D6280" s="26" t="str">
        <f t="shared" si="1"/>
        <v>Repeat</v>
      </c>
      <c r="E6280" s="27" t="str">
        <f t="shared" si="2"/>
        <v> </v>
      </c>
    </row>
    <row r="6281">
      <c r="A6281" s="24" t="s">
        <v>6230</v>
      </c>
      <c r="B6281" s="24" t="s">
        <v>3174</v>
      </c>
      <c r="C6281" s="25">
        <v>36734.0</v>
      </c>
      <c r="D6281" s="26" t="str">
        <f t="shared" si="1"/>
        <v>Repeat</v>
      </c>
      <c r="E6281" s="27" t="str">
        <f t="shared" si="2"/>
        <v> </v>
      </c>
    </row>
    <row r="6282">
      <c r="A6282" s="24" t="s">
        <v>6231</v>
      </c>
      <c r="B6282" s="24" t="s">
        <v>3183</v>
      </c>
      <c r="C6282" s="25">
        <v>21550.0</v>
      </c>
      <c r="D6282" s="26" t="str">
        <f t="shared" si="1"/>
        <v>Repeat</v>
      </c>
      <c r="E6282" s="27" t="str">
        <f t="shared" si="2"/>
        <v> </v>
      </c>
    </row>
    <row r="6283">
      <c r="A6283" s="24" t="s">
        <v>6232</v>
      </c>
      <c r="B6283" s="24" t="s">
        <v>3200</v>
      </c>
      <c r="C6283" s="25">
        <v>15110.0</v>
      </c>
      <c r="D6283" s="26" t="str">
        <f t="shared" si="1"/>
        <v>Repeat</v>
      </c>
      <c r="E6283" s="27" t="str">
        <f t="shared" si="2"/>
        <v> </v>
      </c>
    </row>
    <row r="6284">
      <c r="A6284" s="24" t="s">
        <v>6233</v>
      </c>
      <c r="B6284" s="24" t="s">
        <v>3245</v>
      </c>
      <c r="C6284" s="25">
        <v>19785.0</v>
      </c>
      <c r="D6284" s="26" t="str">
        <f t="shared" si="1"/>
        <v>Repeat</v>
      </c>
      <c r="E6284" s="27" t="str">
        <f t="shared" si="2"/>
        <v> </v>
      </c>
    </row>
    <row r="6285">
      <c r="A6285" s="24" t="s">
        <v>6234</v>
      </c>
      <c r="B6285" s="24" t="s">
        <v>3334</v>
      </c>
      <c r="C6285" s="25">
        <v>25356.0</v>
      </c>
      <c r="D6285" s="26" t="str">
        <f t="shared" si="1"/>
        <v>Repeat</v>
      </c>
      <c r="E6285" s="27" t="str">
        <f t="shared" si="2"/>
        <v> </v>
      </c>
    </row>
    <row r="6286">
      <c r="A6286" s="24" t="s">
        <v>6235</v>
      </c>
      <c r="B6286" s="24" t="s">
        <v>3477</v>
      </c>
      <c r="C6286" s="25">
        <v>15634.0</v>
      </c>
      <c r="D6286" s="26" t="str">
        <f t="shared" si="1"/>
        <v>Repeat</v>
      </c>
      <c r="E6286" s="27" t="str">
        <f t="shared" si="2"/>
        <v> </v>
      </c>
    </row>
    <row r="6287">
      <c r="A6287" s="24" t="s">
        <v>6236</v>
      </c>
      <c r="B6287" s="24" t="s">
        <v>3533</v>
      </c>
      <c r="C6287" s="25">
        <v>25090.0</v>
      </c>
      <c r="D6287" s="26" t="str">
        <f t="shared" si="1"/>
        <v>Repeat</v>
      </c>
      <c r="E6287" s="27" t="str">
        <f t="shared" si="2"/>
        <v> </v>
      </c>
    </row>
    <row r="6288">
      <c r="A6288" s="24" t="s">
        <v>6237</v>
      </c>
      <c r="B6288" s="24" t="s">
        <v>3582</v>
      </c>
      <c r="C6288" s="25">
        <v>28454.0</v>
      </c>
      <c r="D6288" s="26" t="str">
        <f t="shared" si="1"/>
        <v>Repeat</v>
      </c>
      <c r="E6288" s="27" t="str">
        <f t="shared" si="2"/>
        <v> </v>
      </c>
    </row>
    <row r="6289">
      <c r="A6289" s="24" t="s">
        <v>6238</v>
      </c>
      <c r="B6289" s="24" t="s">
        <v>3601</v>
      </c>
      <c r="C6289" s="25">
        <v>18665.0</v>
      </c>
      <c r="D6289" s="26" t="str">
        <f t="shared" si="1"/>
        <v>Repeat</v>
      </c>
      <c r="E6289" s="27" t="str">
        <f t="shared" si="2"/>
        <v> </v>
      </c>
    </row>
    <row r="6290">
      <c r="A6290" s="24" t="s">
        <v>6239</v>
      </c>
      <c r="B6290" s="24" t="s">
        <v>3622</v>
      </c>
      <c r="C6290" s="25">
        <v>30883.0</v>
      </c>
      <c r="D6290" s="26" t="str">
        <f t="shared" si="1"/>
        <v>Repeat</v>
      </c>
      <c r="E6290" s="27" t="str">
        <f t="shared" si="2"/>
        <v> </v>
      </c>
    </row>
    <row r="6291">
      <c r="A6291" s="24" t="s">
        <v>6240</v>
      </c>
      <c r="B6291" s="24" t="s">
        <v>3692</v>
      </c>
      <c r="C6291" s="25">
        <v>29113.0</v>
      </c>
      <c r="D6291" s="26" t="str">
        <f t="shared" si="1"/>
        <v>Repeat</v>
      </c>
      <c r="E6291" s="27" t="str">
        <f t="shared" si="2"/>
        <v> </v>
      </c>
    </row>
    <row r="6292">
      <c r="A6292" s="24" t="s">
        <v>6241</v>
      </c>
      <c r="B6292" s="24" t="s">
        <v>3699</v>
      </c>
      <c r="C6292" s="25">
        <v>23981.0</v>
      </c>
      <c r="D6292" s="26" t="str">
        <f t="shared" si="1"/>
        <v>Repeat</v>
      </c>
      <c r="E6292" s="27" t="str">
        <f t="shared" si="2"/>
        <v> </v>
      </c>
    </row>
    <row r="6293">
      <c r="A6293" s="24" t="s">
        <v>6242</v>
      </c>
      <c r="B6293" s="24" t="s">
        <v>3713</v>
      </c>
      <c r="C6293" s="25">
        <v>25359.0</v>
      </c>
      <c r="D6293" s="26" t="str">
        <f t="shared" si="1"/>
        <v>Repeat</v>
      </c>
      <c r="E6293" s="27" t="str">
        <f t="shared" si="2"/>
        <v> </v>
      </c>
    </row>
    <row r="6294">
      <c r="A6294" s="24" t="s">
        <v>6243</v>
      </c>
      <c r="B6294" s="24" t="s">
        <v>3789</v>
      </c>
      <c r="C6294" s="25">
        <v>19211.0</v>
      </c>
      <c r="D6294" s="26" t="str">
        <f t="shared" si="1"/>
        <v>Repeat</v>
      </c>
      <c r="E6294" s="27" t="str">
        <f t="shared" si="2"/>
        <v> </v>
      </c>
    </row>
    <row r="6295">
      <c r="A6295" s="24" t="s">
        <v>6244</v>
      </c>
      <c r="B6295" s="24" t="s">
        <v>3809</v>
      </c>
      <c r="C6295" s="25">
        <v>17858.0</v>
      </c>
      <c r="D6295" s="26" t="str">
        <f t="shared" si="1"/>
        <v>Repeat</v>
      </c>
      <c r="E6295" s="27" t="str">
        <f t="shared" si="2"/>
        <v> </v>
      </c>
    </row>
    <row r="6296">
      <c r="A6296" s="24" t="s">
        <v>6245</v>
      </c>
      <c r="B6296" s="24" t="s">
        <v>3885</v>
      </c>
      <c r="C6296" s="25">
        <v>17854.0</v>
      </c>
      <c r="D6296" s="26" t="str">
        <f t="shared" si="1"/>
        <v>Repeat</v>
      </c>
      <c r="E6296" s="27" t="str">
        <f t="shared" si="2"/>
        <v> </v>
      </c>
    </row>
    <row r="6297">
      <c r="A6297" s="24" t="s">
        <v>6246</v>
      </c>
      <c r="B6297" s="24" t="s">
        <v>3887</v>
      </c>
      <c r="C6297" s="25">
        <v>34603.0</v>
      </c>
      <c r="D6297" s="26" t="str">
        <f t="shared" si="1"/>
        <v>Repeat</v>
      </c>
      <c r="E6297" s="27" t="str">
        <f t="shared" si="2"/>
        <v>Repeat</v>
      </c>
    </row>
    <row r="6298">
      <c r="A6298" s="24" t="s">
        <v>6247</v>
      </c>
      <c r="B6298" s="24" t="s">
        <v>3960</v>
      </c>
      <c r="C6298" s="25">
        <v>24645.0</v>
      </c>
      <c r="D6298" s="26" t="str">
        <f t="shared" si="1"/>
        <v>Repeat</v>
      </c>
      <c r="E6298" s="27" t="str">
        <f t="shared" si="2"/>
        <v> </v>
      </c>
    </row>
    <row r="6299">
      <c r="A6299" s="24" t="s">
        <v>6248</v>
      </c>
      <c r="B6299" s="24" t="s">
        <v>3988</v>
      </c>
      <c r="C6299" s="25">
        <v>21458.0</v>
      </c>
      <c r="D6299" s="26" t="str">
        <f t="shared" si="1"/>
        <v>Repeat</v>
      </c>
      <c r="E6299" s="27" t="str">
        <f t="shared" si="2"/>
        <v> </v>
      </c>
    </row>
    <row r="6300">
      <c r="A6300" s="24" t="s">
        <v>6249</v>
      </c>
      <c r="B6300" s="24" t="s">
        <v>4070</v>
      </c>
      <c r="C6300" s="25">
        <v>23618.0</v>
      </c>
      <c r="D6300" s="26" t="str">
        <f t="shared" si="1"/>
        <v>Repeat</v>
      </c>
      <c r="E6300" s="27" t="str">
        <f t="shared" si="2"/>
        <v> </v>
      </c>
    </row>
    <row r="6301">
      <c r="A6301" s="24" t="s">
        <v>6250</v>
      </c>
      <c r="B6301" s="24" t="s">
        <v>4072</v>
      </c>
      <c r="C6301" s="25">
        <v>30016.0</v>
      </c>
      <c r="D6301" s="26" t="str">
        <f t="shared" si="1"/>
        <v>Repeat</v>
      </c>
      <c r="E6301" s="27" t="str">
        <f t="shared" si="2"/>
        <v> </v>
      </c>
    </row>
    <row r="6302">
      <c r="A6302" s="24" t="s">
        <v>6251</v>
      </c>
      <c r="B6302" s="24" t="s">
        <v>4136</v>
      </c>
      <c r="C6302" s="25">
        <v>19289.0</v>
      </c>
      <c r="D6302" s="26" t="str">
        <f t="shared" si="1"/>
        <v>Repeat</v>
      </c>
      <c r="E6302" s="27" t="str">
        <f t="shared" si="2"/>
        <v> </v>
      </c>
    </row>
    <row r="6303">
      <c r="A6303" s="24" t="s">
        <v>6252</v>
      </c>
      <c r="B6303" s="24" t="s">
        <v>4141</v>
      </c>
      <c r="C6303" s="25">
        <v>29562.0</v>
      </c>
      <c r="D6303" s="26" t="str">
        <f t="shared" si="1"/>
        <v>Repeat</v>
      </c>
      <c r="E6303" s="27" t="str">
        <f t="shared" si="2"/>
        <v> </v>
      </c>
    </row>
    <row r="6304">
      <c r="A6304" s="24" t="s">
        <v>6253</v>
      </c>
      <c r="B6304" s="24" t="s">
        <v>4144</v>
      </c>
      <c r="C6304" s="25">
        <v>17203.0</v>
      </c>
      <c r="D6304" s="26" t="str">
        <f t="shared" si="1"/>
        <v>Repeat</v>
      </c>
      <c r="E6304" s="27" t="str">
        <f t="shared" si="2"/>
        <v> </v>
      </c>
    </row>
    <row r="6305">
      <c r="A6305" s="24" t="s">
        <v>6254</v>
      </c>
      <c r="B6305" s="24" t="s">
        <v>3953</v>
      </c>
      <c r="C6305" s="25">
        <v>22495.0</v>
      </c>
      <c r="D6305" s="26" t="str">
        <f t="shared" si="1"/>
        <v>Repeat</v>
      </c>
      <c r="E6305" s="27" t="str">
        <f t="shared" si="2"/>
        <v> </v>
      </c>
    </row>
    <row r="6306">
      <c r="A6306" s="24" t="s">
        <v>6255</v>
      </c>
      <c r="B6306" s="24" t="s">
        <v>4165</v>
      </c>
      <c r="C6306" s="25">
        <v>23452.0</v>
      </c>
      <c r="D6306" s="26" t="str">
        <f t="shared" si="1"/>
        <v>Repeat</v>
      </c>
      <c r="E6306" s="27" t="str">
        <f t="shared" si="2"/>
        <v> </v>
      </c>
    </row>
    <row r="6307">
      <c r="A6307" s="24" t="s">
        <v>6256</v>
      </c>
      <c r="B6307" s="24" t="s">
        <v>4180</v>
      </c>
      <c r="C6307" s="25">
        <v>22485.0</v>
      </c>
      <c r="D6307" s="26" t="str">
        <f t="shared" si="1"/>
        <v>Repeat</v>
      </c>
      <c r="E6307" s="27" t="str">
        <f t="shared" si="2"/>
        <v> </v>
      </c>
    </row>
    <row r="6308">
      <c r="A6308" s="24" t="s">
        <v>6257</v>
      </c>
      <c r="B6308" s="24" t="s">
        <v>4222</v>
      </c>
      <c r="C6308" s="25">
        <v>22196.0</v>
      </c>
      <c r="D6308" s="26" t="str">
        <f t="shared" si="1"/>
        <v>Repeat</v>
      </c>
      <c r="E6308" s="27" t="str">
        <f t="shared" si="2"/>
        <v> </v>
      </c>
    </row>
    <row r="6309">
      <c r="A6309" s="24" t="s">
        <v>6258</v>
      </c>
      <c r="B6309" s="24" t="s">
        <v>4229</v>
      </c>
      <c r="C6309" s="25">
        <v>20771.0</v>
      </c>
      <c r="D6309" s="26" t="str">
        <f t="shared" si="1"/>
        <v>Repeat</v>
      </c>
      <c r="E6309" s="27" t="str">
        <f t="shared" si="2"/>
        <v> </v>
      </c>
    </row>
    <row r="6310">
      <c r="A6310" s="24" t="s">
        <v>6259</v>
      </c>
      <c r="B6310" s="24" t="s">
        <v>4268</v>
      </c>
      <c r="C6310" s="25">
        <v>34119.0</v>
      </c>
      <c r="D6310" s="26" t="str">
        <f t="shared" si="1"/>
        <v>Repeat</v>
      </c>
      <c r="E6310" s="27" t="str">
        <f t="shared" si="2"/>
        <v> </v>
      </c>
    </row>
    <row r="6311">
      <c r="A6311" s="24" t="s">
        <v>6260</v>
      </c>
      <c r="B6311" s="24" t="s">
        <v>4299</v>
      </c>
      <c r="C6311" s="25">
        <v>17518.0</v>
      </c>
      <c r="D6311" s="26" t="str">
        <f t="shared" si="1"/>
        <v>Repeat</v>
      </c>
      <c r="E6311" s="27" t="str">
        <f t="shared" si="2"/>
        <v> </v>
      </c>
    </row>
    <row r="6312">
      <c r="A6312" s="24" t="s">
        <v>6261</v>
      </c>
      <c r="B6312" s="24" t="s">
        <v>4343</v>
      </c>
      <c r="C6312" s="25">
        <v>26952.0</v>
      </c>
      <c r="D6312" s="26" t="str">
        <f t="shared" si="1"/>
        <v>Repeat</v>
      </c>
      <c r="E6312" s="27" t="str">
        <f t="shared" si="2"/>
        <v> </v>
      </c>
    </row>
    <row r="6313">
      <c r="A6313" s="24" t="s">
        <v>6262</v>
      </c>
      <c r="B6313" s="24" t="s">
        <v>4375</v>
      </c>
      <c r="C6313" s="25">
        <v>29086.0</v>
      </c>
      <c r="D6313" s="26" t="str">
        <f t="shared" si="1"/>
        <v>Repeat</v>
      </c>
      <c r="E6313" s="27" t="str">
        <f t="shared" si="2"/>
        <v> </v>
      </c>
    </row>
    <row r="6314">
      <c r="A6314" s="24" t="s">
        <v>6263</v>
      </c>
      <c r="B6314" s="24" t="s">
        <v>4461</v>
      </c>
      <c r="C6314" s="25">
        <v>30960.0</v>
      </c>
      <c r="D6314" s="26" t="str">
        <f t="shared" si="1"/>
        <v>Repeat</v>
      </c>
      <c r="E6314" s="27" t="str">
        <f t="shared" si="2"/>
        <v> </v>
      </c>
    </row>
    <row r="6315">
      <c r="A6315" s="24" t="s">
        <v>6264</v>
      </c>
      <c r="B6315" s="24" t="s">
        <v>4515</v>
      </c>
      <c r="C6315" s="25">
        <v>23762.0</v>
      </c>
      <c r="D6315" s="26" t="str">
        <f t="shared" si="1"/>
        <v>Repeat</v>
      </c>
      <c r="E6315" s="27" t="str">
        <f t="shared" si="2"/>
        <v> </v>
      </c>
    </row>
    <row r="6316">
      <c r="A6316" s="24" t="s">
        <v>6265</v>
      </c>
      <c r="B6316" s="24" t="s">
        <v>4570</v>
      </c>
      <c r="C6316" s="25">
        <v>22844.0</v>
      </c>
      <c r="D6316" s="26" t="str">
        <f t="shared" si="1"/>
        <v>Repeat</v>
      </c>
      <c r="E6316" s="27" t="str">
        <f t="shared" si="2"/>
        <v> </v>
      </c>
    </row>
    <row r="6317">
      <c r="A6317" s="24" t="s">
        <v>6266</v>
      </c>
      <c r="B6317" s="24" t="s">
        <v>4673</v>
      </c>
      <c r="C6317" s="25">
        <v>26714.0</v>
      </c>
      <c r="D6317" s="26" t="str">
        <f t="shared" si="1"/>
        <v>Repeat</v>
      </c>
      <c r="E6317" s="27" t="str">
        <f t="shared" si="2"/>
        <v> </v>
      </c>
    </row>
    <row r="6318">
      <c r="A6318" s="24" t="s">
        <v>6267</v>
      </c>
      <c r="B6318" s="24" t="s">
        <v>4729</v>
      </c>
      <c r="C6318" s="25">
        <v>14422.0</v>
      </c>
      <c r="D6318" s="26" t="str">
        <f t="shared" si="1"/>
        <v>Repeat</v>
      </c>
      <c r="E6318" s="27" t="str">
        <f t="shared" si="2"/>
        <v> </v>
      </c>
    </row>
    <row r="6319">
      <c r="A6319" s="24" t="s">
        <v>6268</v>
      </c>
      <c r="B6319" s="24" t="s">
        <v>4754</v>
      </c>
      <c r="C6319" s="25">
        <v>20610.0</v>
      </c>
      <c r="D6319" s="26" t="str">
        <f t="shared" si="1"/>
        <v>Repeat</v>
      </c>
      <c r="E6319" s="27" t="str">
        <f t="shared" si="2"/>
        <v> </v>
      </c>
    </row>
    <row r="6320">
      <c r="A6320" s="24" t="s">
        <v>6269</v>
      </c>
      <c r="B6320" s="24" t="s">
        <v>4885</v>
      </c>
      <c r="C6320" s="25">
        <v>36630.0</v>
      </c>
      <c r="D6320" s="26" t="str">
        <f t="shared" si="1"/>
        <v>Repeat</v>
      </c>
      <c r="E6320" s="27" t="str">
        <f t="shared" si="2"/>
        <v> </v>
      </c>
    </row>
    <row r="6321">
      <c r="A6321" s="24" t="s">
        <v>6270</v>
      </c>
      <c r="B6321" s="24" t="s">
        <v>4962</v>
      </c>
      <c r="C6321" s="25">
        <v>23212.0</v>
      </c>
      <c r="D6321" s="26" t="str">
        <f t="shared" si="1"/>
        <v>Repeat</v>
      </c>
      <c r="E6321" s="27" t="str">
        <f t="shared" si="2"/>
        <v> </v>
      </c>
    </row>
    <row r="6322">
      <c r="A6322" s="24" t="s">
        <v>6271</v>
      </c>
      <c r="B6322" s="24" t="s">
        <v>5122</v>
      </c>
      <c r="C6322" s="25">
        <v>20265.0</v>
      </c>
      <c r="D6322" s="26" t="str">
        <f t="shared" si="1"/>
        <v>Repeat</v>
      </c>
      <c r="E6322" s="27" t="str">
        <f t="shared" si="2"/>
        <v> </v>
      </c>
    </row>
    <row r="6323">
      <c r="A6323" s="24" t="s">
        <v>6272</v>
      </c>
      <c r="B6323" s="24" t="s">
        <v>6273</v>
      </c>
      <c r="C6323" s="25">
        <v>24002.0</v>
      </c>
      <c r="D6323" s="26" t="str">
        <f t="shared" si="1"/>
        <v> </v>
      </c>
      <c r="E6323" s="27" t="str">
        <f t="shared" si="2"/>
        <v> </v>
      </c>
    </row>
    <row r="6324">
      <c r="A6324" s="24" t="s">
        <v>6274</v>
      </c>
      <c r="B6324" s="24" t="s">
        <v>5717</v>
      </c>
      <c r="C6324" s="25">
        <v>18767.0</v>
      </c>
      <c r="D6324" s="26" t="str">
        <f t="shared" si="1"/>
        <v>Repeat</v>
      </c>
      <c r="E6324" s="27" t="str">
        <f t="shared" si="2"/>
        <v> </v>
      </c>
    </row>
    <row r="6325">
      <c r="A6325" s="24" t="s">
        <v>6275</v>
      </c>
      <c r="B6325" s="24" t="s">
        <v>31</v>
      </c>
      <c r="C6325" s="25">
        <v>19653.0</v>
      </c>
      <c r="D6325" s="26" t="str">
        <f t="shared" si="1"/>
        <v>Repeat</v>
      </c>
      <c r="E6325" s="27" t="str">
        <f t="shared" si="2"/>
        <v> </v>
      </c>
    </row>
    <row r="6326">
      <c r="A6326" s="24" t="s">
        <v>6276</v>
      </c>
      <c r="B6326" s="24" t="s">
        <v>178</v>
      </c>
      <c r="C6326" s="25">
        <v>31808.0</v>
      </c>
      <c r="D6326" s="26" t="str">
        <f t="shared" si="1"/>
        <v>Repeat</v>
      </c>
      <c r="E6326" s="27" t="str">
        <f t="shared" si="2"/>
        <v> </v>
      </c>
    </row>
    <row r="6327">
      <c r="A6327" s="24" t="s">
        <v>6277</v>
      </c>
      <c r="B6327" s="24" t="s">
        <v>182</v>
      </c>
      <c r="C6327" s="25">
        <v>14662.0</v>
      </c>
      <c r="D6327" s="26" t="str">
        <f t="shared" si="1"/>
        <v>Repeat</v>
      </c>
      <c r="E6327" s="27" t="str">
        <f t="shared" si="2"/>
        <v> </v>
      </c>
    </row>
    <row r="6328">
      <c r="A6328" s="24" t="s">
        <v>6278</v>
      </c>
      <c r="B6328" s="24" t="s">
        <v>224</v>
      </c>
      <c r="C6328" s="25">
        <v>24448.0</v>
      </c>
      <c r="D6328" s="26" t="str">
        <f t="shared" si="1"/>
        <v>Repeat</v>
      </c>
      <c r="E6328" s="27" t="str">
        <f t="shared" si="2"/>
        <v> </v>
      </c>
    </row>
    <row r="6329">
      <c r="A6329" s="24" t="s">
        <v>6279</v>
      </c>
      <c r="B6329" s="24" t="s">
        <v>261</v>
      </c>
      <c r="C6329" s="25">
        <v>25836.0</v>
      </c>
      <c r="D6329" s="26" t="str">
        <f t="shared" si="1"/>
        <v>Repeat</v>
      </c>
      <c r="E6329" s="27" t="str">
        <f t="shared" si="2"/>
        <v> </v>
      </c>
    </row>
    <row r="6330">
      <c r="A6330" s="24" t="s">
        <v>6280</v>
      </c>
      <c r="B6330" s="24" t="s">
        <v>278</v>
      </c>
      <c r="C6330" s="25">
        <v>17915.0</v>
      </c>
      <c r="D6330" s="26" t="str">
        <f t="shared" si="1"/>
        <v>Repeat</v>
      </c>
      <c r="E6330" s="27" t="str">
        <f t="shared" si="2"/>
        <v> </v>
      </c>
    </row>
    <row r="6331">
      <c r="A6331" s="24" t="s">
        <v>6281</v>
      </c>
      <c r="B6331" s="24" t="s">
        <v>6282</v>
      </c>
      <c r="C6331" s="25">
        <v>26420.0</v>
      </c>
      <c r="D6331" s="26" t="str">
        <f t="shared" si="1"/>
        <v> </v>
      </c>
      <c r="E6331" s="27" t="str">
        <f t="shared" si="2"/>
        <v> </v>
      </c>
    </row>
    <row r="6332">
      <c r="A6332" s="24" t="s">
        <v>6283</v>
      </c>
      <c r="B6332" s="24" t="s">
        <v>867</v>
      </c>
      <c r="C6332" s="25">
        <v>15238.0</v>
      </c>
      <c r="D6332" s="26" t="str">
        <f t="shared" si="1"/>
        <v>Repeat</v>
      </c>
      <c r="E6332" s="27" t="str">
        <f t="shared" si="2"/>
        <v> </v>
      </c>
    </row>
    <row r="6333">
      <c r="A6333" s="24" t="s">
        <v>6284</v>
      </c>
      <c r="B6333" s="24" t="s">
        <v>3954</v>
      </c>
      <c r="C6333" s="25">
        <v>33310.0</v>
      </c>
      <c r="D6333" s="26" t="str">
        <f t="shared" si="1"/>
        <v>Repeat</v>
      </c>
      <c r="E6333" s="27" t="str">
        <f t="shared" si="2"/>
        <v> </v>
      </c>
    </row>
    <row r="6334">
      <c r="A6334" s="24" t="s">
        <v>6285</v>
      </c>
      <c r="B6334" s="24" t="s">
        <v>3302</v>
      </c>
      <c r="C6334" s="25">
        <v>12531.0</v>
      </c>
      <c r="D6334" s="26" t="str">
        <f t="shared" si="1"/>
        <v>Repeat</v>
      </c>
      <c r="E6334" s="27" t="str">
        <f t="shared" si="2"/>
        <v> </v>
      </c>
    </row>
    <row r="6335">
      <c r="A6335" s="24" t="s">
        <v>6286</v>
      </c>
      <c r="B6335" s="24" t="s">
        <v>858</v>
      </c>
      <c r="C6335" s="25">
        <v>27406.0</v>
      </c>
      <c r="D6335" s="26" t="str">
        <f t="shared" si="1"/>
        <v>Repeat</v>
      </c>
      <c r="E6335" s="27" t="str">
        <f t="shared" si="2"/>
        <v> </v>
      </c>
    </row>
    <row r="6336">
      <c r="A6336" s="24">
        <v>17396.0</v>
      </c>
      <c r="B6336" s="24" t="s">
        <v>6287</v>
      </c>
      <c r="C6336" s="25">
        <v>18132.0</v>
      </c>
      <c r="D6336" s="26" t="str">
        <f t="shared" si="1"/>
        <v> </v>
      </c>
      <c r="E6336" s="27" t="str">
        <f t="shared" si="2"/>
        <v>Repeat</v>
      </c>
    </row>
    <row r="6337">
      <c r="A6337" s="24">
        <v>16735.0</v>
      </c>
      <c r="B6337" s="24" t="s">
        <v>6288</v>
      </c>
      <c r="C6337" s="25">
        <v>26892.0</v>
      </c>
      <c r="D6337" s="26" t="str">
        <f t="shared" si="1"/>
        <v> </v>
      </c>
      <c r="E6337" s="27" t="str">
        <f t="shared" si="2"/>
        <v>Repeat</v>
      </c>
    </row>
    <row r="6338">
      <c r="A6338" s="24">
        <v>16865.0</v>
      </c>
      <c r="B6338" s="24" t="s">
        <v>6289</v>
      </c>
      <c r="C6338" s="25">
        <v>21283.0</v>
      </c>
      <c r="D6338" s="26" t="str">
        <f t="shared" si="1"/>
        <v> </v>
      </c>
      <c r="E6338" s="27" t="str">
        <f t="shared" si="2"/>
        <v>Repeat</v>
      </c>
    </row>
    <row r="6339">
      <c r="A6339" s="24">
        <v>11667.0</v>
      </c>
      <c r="B6339" s="24" t="s">
        <v>1044</v>
      </c>
      <c r="C6339" s="25">
        <v>9934.0</v>
      </c>
      <c r="D6339" s="26" t="str">
        <f t="shared" si="1"/>
        <v>Repeat</v>
      </c>
      <c r="E6339" s="27" t="str">
        <f t="shared" si="2"/>
        <v>Repeat</v>
      </c>
    </row>
    <row r="6340">
      <c r="A6340" s="24">
        <v>17088.0</v>
      </c>
      <c r="B6340" s="24" t="s">
        <v>6290</v>
      </c>
      <c r="C6340" s="25">
        <v>27790.0</v>
      </c>
      <c r="D6340" s="26" t="str">
        <f t="shared" si="1"/>
        <v> </v>
      </c>
      <c r="E6340" s="27" t="str">
        <f t="shared" si="2"/>
        <v>Repeat</v>
      </c>
    </row>
    <row r="6341">
      <c r="A6341" s="24">
        <v>17087.0</v>
      </c>
      <c r="B6341" s="24" t="s">
        <v>6291</v>
      </c>
      <c r="C6341" s="25">
        <v>16003.0</v>
      </c>
      <c r="D6341" s="26" t="str">
        <f t="shared" si="1"/>
        <v> </v>
      </c>
      <c r="E6341" s="27" t="str">
        <f t="shared" si="2"/>
        <v>Repeat</v>
      </c>
    </row>
    <row r="6342">
      <c r="A6342" s="24">
        <v>11796.0</v>
      </c>
      <c r="B6342" s="24" t="s">
        <v>6292</v>
      </c>
      <c r="C6342" s="25">
        <v>16124.0</v>
      </c>
      <c r="D6342" s="26" t="str">
        <f t="shared" si="1"/>
        <v>Repeat</v>
      </c>
      <c r="E6342" s="27" t="str">
        <f t="shared" si="2"/>
        <v>Repeat</v>
      </c>
    </row>
    <row r="6343">
      <c r="A6343" s="24">
        <v>12928.0</v>
      </c>
      <c r="B6343" s="24" t="s">
        <v>6116</v>
      </c>
      <c r="C6343" s="25">
        <v>28446.0</v>
      </c>
      <c r="D6343" s="26" t="str">
        <f t="shared" si="1"/>
        <v>Repeat</v>
      </c>
      <c r="E6343" s="27" t="str">
        <f t="shared" si="2"/>
        <v>Repeat</v>
      </c>
    </row>
    <row r="6344">
      <c r="A6344" s="24">
        <v>15514.0</v>
      </c>
      <c r="B6344" s="24" t="s">
        <v>3921</v>
      </c>
      <c r="C6344" s="25">
        <v>11897.0</v>
      </c>
      <c r="D6344" s="26" t="str">
        <f t="shared" si="1"/>
        <v>Repeat</v>
      </c>
      <c r="E6344" s="27" t="str">
        <f t="shared" si="2"/>
        <v>Repeat</v>
      </c>
    </row>
    <row r="6345">
      <c r="A6345" s="24" t="s">
        <v>6293</v>
      </c>
      <c r="B6345" s="24" t="s">
        <v>4716</v>
      </c>
      <c r="C6345" s="25">
        <v>17007.0</v>
      </c>
      <c r="D6345" s="26" t="str">
        <f t="shared" si="1"/>
        <v>Repeat</v>
      </c>
      <c r="E6345" s="27" t="str">
        <f t="shared" si="2"/>
        <v> </v>
      </c>
    </row>
    <row r="6346">
      <c r="A6346" s="24">
        <v>16707.0</v>
      </c>
      <c r="B6346" s="24" t="s">
        <v>6294</v>
      </c>
      <c r="C6346" s="25">
        <v>12534.0</v>
      </c>
      <c r="D6346" s="26" t="str">
        <f t="shared" si="1"/>
        <v> </v>
      </c>
      <c r="E6346" s="27" t="str">
        <f t="shared" si="2"/>
        <v>Repeat</v>
      </c>
    </row>
    <row r="6347">
      <c r="A6347" s="24" t="s">
        <v>6295</v>
      </c>
      <c r="B6347" s="24" t="s">
        <v>5024</v>
      </c>
      <c r="C6347" s="25">
        <v>15732.0</v>
      </c>
      <c r="D6347" s="26" t="str">
        <f t="shared" si="1"/>
        <v>Repeat</v>
      </c>
      <c r="E6347" s="27" t="str">
        <f t="shared" si="2"/>
        <v> </v>
      </c>
    </row>
    <row r="6348">
      <c r="A6348" s="24">
        <v>11987.0</v>
      </c>
      <c r="B6348" s="24" t="s">
        <v>6296</v>
      </c>
      <c r="C6348" s="25">
        <v>27529.0</v>
      </c>
      <c r="D6348" s="26" t="str">
        <f t="shared" si="1"/>
        <v> </v>
      </c>
      <c r="E6348" s="27" t="str">
        <f t="shared" si="2"/>
        <v> </v>
      </c>
    </row>
    <row r="6349">
      <c r="A6349" s="24" t="s">
        <v>6297</v>
      </c>
      <c r="B6349" s="24" t="s">
        <v>3126</v>
      </c>
      <c r="C6349" s="25">
        <v>30782.0</v>
      </c>
      <c r="D6349" s="26" t="str">
        <f t="shared" si="1"/>
        <v>Repeat</v>
      </c>
      <c r="E6349" s="27" t="str">
        <f t="shared" si="2"/>
        <v> </v>
      </c>
    </row>
    <row r="6350">
      <c r="A6350" s="24">
        <v>17459.0</v>
      </c>
      <c r="B6350" s="24" t="s">
        <v>6298</v>
      </c>
      <c r="C6350" s="25">
        <v>16684.0</v>
      </c>
      <c r="D6350" s="26" t="str">
        <f t="shared" si="1"/>
        <v> </v>
      </c>
      <c r="E6350" s="27" t="str">
        <f t="shared" si="2"/>
        <v>Repeat</v>
      </c>
    </row>
    <row r="6351">
      <c r="A6351" s="24">
        <v>16968.0</v>
      </c>
      <c r="B6351" s="24" t="s">
        <v>6299</v>
      </c>
      <c r="C6351" s="25">
        <v>17193.0</v>
      </c>
      <c r="D6351" s="26" t="str">
        <f t="shared" si="1"/>
        <v>Repeat</v>
      </c>
      <c r="E6351" s="27" t="str">
        <f t="shared" si="2"/>
        <v> </v>
      </c>
    </row>
    <row r="6352">
      <c r="A6352" s="24">
        <v>17107.0</v>
      </c>
      <c r="B6352" s="24" t="s">
        <v>6300</v>
      </c>
      <c r="C6352" s="25">
        <v>33141.0</v>
      </c>
      <c r="D6352" s="26" t="str">
        <f t="shared" si="1"/>
        <v> </v>
      </c>
      <c r="E6352" s="27" t="str">
        <f t="shared" si="2"/>
        <v>Repeat</v>
      </c>
    </row>
    <row r="6353">
      <c r="A6353" s="24">
        <v>17242.0</v>
      </c>
      <c r="B6353" s="24" t="s">
        <v>6301</v>
      </c>
      <c r="C6353" s="25">
        <v>23320.0</v>
      </c>
      <c r="D6353" s="26" t="str">
        <f t="shared" si="1"/>
        <v> </v>
      </c>
      <c r="E6353" s="27" t="str">
        <f t="shared" si="2"/>
        <v>Repeat</v>
      </c>
    </row>
    <row r="6354">
      <c r="A6354" s="24">
        <v>15486.0</v>
      </c>
      <c r="B6354" s="24" t="s">
        <v>6302</v>
      </c>
      <c r="C6354" s="25">
        <v>20661.0</v>
      </c>
      <c r="D6354" s="26" t="str">
        <f t="shared" si="1"/>
        <v> </v>
      </c>
      <c r="E6354" s="27" t="str">
        <f t="shared" si="2"/>
        <v>Repeat</v>
      </c>
    </row>
    <row r="6355">
      <c r="A6355" s="24" t="s">
        <v>6303</v>
      </c>
      <c r="B6355" s="24" t="s">
        <v>5070</v>
      </c>
      <c r="C6355" s="25">
        <v>30164.0</v>
      </c>
      <c r="D6355" s="26" t="str">
        <f t="shared" si="1"/>
        <v>Repeat</v>
      </c>
      <c r="E6355" s="27" t="str">
        <f t="shared" si="2"/>
        <v> </v>
      </c>
    </row>
    <row r="6356">
      <c r="A6356" s="24">
        <v>16898.0</v>
      </c>
      <c r="B6356" s="24" t="s">
        <v>6304</v>
      </c>
      <c r="C6356" s="25">
        <v>31559.0</v>
      </c>
      <c r="D6356" s="26" t="str">
        <f t="shared" si="1"/>
        <v> </v>
      </c>
      <c r="E6356" s="27" t="str">
        <f t="shared" si="2"/>
        <v>Repeat</v>
      </c>
    </row>
    <row r="6357">
      <c r="A6357" s="24" t="s">
        <v>6305</v>
      </c>
      <c r="B6357" s="24" t="s">
        <v>2861</v>
      </c>
      <c r="C6357" s="25">
        <v>22076.0</v>
      </c>
      <c r="D6357" s="26" t="str">
        <f t="shared" si="1"/>
        <v>Repeat</v>
      </c>
      <c r="E6357" s="27" t="str">
        <f t="shared" si="2"/>
        <v> </v>
      </c>
    </row>
    <row r="6358">
      <c r="A6358" s="24">
        <v>17204.0</v>
      </c>
      <c r="B6358" s="24" t="s">
        <v>6306</v>
      </c>
      <c r="C6358" s="25">
        <v>20195.0</v>
      </c>
      <c r="D6358" s="26" t="str">
        <f t="shared" si="1"/>
        <v> </v>
      </c>
      <c r="E6358" s="27" t="str">
        <f t="shared" si="2"/>
        <v>Repeat</v>
      </c>
    </row>
    <row r="6359">
      <c r="A6359" s="24">
        <v>16764.0</v>
      </c>
      <c r="B6359" s="24" t="s">
        <v>6307</v>
      </c>
      <c r="C6359" s="25">
        <v>18476.0</v>
      </c>
      <c r="D6359" s="26" t="str">
        <f t="shared" si="1"/>
        <v> </v>
      </c>
      <c r="E6359" s="27" t="str">
        <f t="shared" si="2"/>
        <v>Repeat</v>
      </c>
    </row>
    <row r="6360">
      <c r="A6360" s="24" t="s">
        <v>6308</v>
      </c>
      <c r="B6360" s="24" t="s">
        <v>5244</v>
      </c>
      <c r="C6360" s="25">
        <v>22843.0</v>
      </c>
      <c r="D6360" s="26" t="str">
        <f t="shared" si="1"/>
        <v>Repeat</v>
      </c>
      <c r="E6360" s="27" t="str">
        <f t="shared" si="2"/>
        <v> </v>
      </c>
    </row>
    <row r="6361">
      <c r="A6361" s="24" t="s">
        <v>6309</v>
      </c>
      <c r="B6361" s="24" t="s">
        <v>5528</v>
      </c>
      <c r="C6361" s="25">
        <v>19781.0</v>
      </c>
      <c r="D6361" s="26" t="str">
        <f t="shared" si="1"/>
        <v>Repeat</v>
      </c>
      <c r="E6361" s="27" t="str">
        <f t="shared" si="2"/>
        <v> </v>
      </c>
    </row>
    <row r="6362">
      <c r="A6362" s="24" t="s">
        <v>6310</v>
      </c>
      <c r="B6362" s="24" t="s">
        <v>5672</v>
      </c>
      <c r="C6362" s="25">
        <v>15636.0</v>
      </c>
      <c r="D6362" s="26" t="str">
        <f t="shared" si="1"/>
        <v>Repeat</v>
      </c>
      <c r="E6362" s="27" t="str">
        <f t="shared" si="2"/>
        <v> </v>
      </c>
    </row>
    <row r="6363">
      <c r="A6363" s="24" t="s">
        <v>6311</v>
      </c>
      <c r="B6363" s="24" t="s">
        <v>1135</v>
      </c>
      <c r="C6363" s="25">
        <v>18601.0</v>
      </c>
      <c r="D6363" s="26" t="str">
        <f t="shared" si="1"/>
        <v>Repeat</v>
      </c>
      <c r="E6363" s="27" t="str">
        <f t="shared" si="2"/>
        <v> </v>
      </c>
    </row>
    <row r="6364">
      <c r="A6364" s="24">
        <v>17500.0</v>
      </c>
      <c r="B6364" s="24" t="s">
        <v>6312</v>
      </c>
      <c r="C6364" s="25">
        <v>30285.0</v>
      </c>
      <c r="D6364" s="26" t="str">
        <f t="shared" si="1"/>
        <v> </v>
      </c>
      <c r="E6364" s="27" t="str">
        <f t="shared" si="2"/>
        <v> </v>
      </c>
    </row>
    <row r="6365">
      <c r="A6365" s="24">
        <v>17281.0</v>
      </c>
      <c r="B6365" s="24" t="s">
        <v>6313</v>
      </c>
      <c r="C6365" s="25">
        <v>22556.0</v>
      </c>
      <c r="D6365" s="26" t="str">
        <f t="shared" si="1"/>
        <v> </v>
      </c>
      <c r="E6365" s="27" t="str">
        <f t="shared" si="2"/>
        <v> </v>
      </c>
    </row>
    <row r="6366">
      <c r="A6366" s="24" t="s">
        <v>6314</v>
      </c>
      <c r="B6366" s="24" t="s">
        <v>5692</v>
      </c>
      <c r="C6366" s="25">
        <v>23240.0</v>
      </c>
      <c r="D6366" s="26" t="str">
        <f t="shared" si="1"/>
        <v>Repeat</v>
      </c>
      <c r="E6366" s="27" t="str">
        <f t="shared" si="2"/>
        <v> </v>
      </c>
    </row>
    <row r="6367">
      <c r="A6367" s="24" t="s">
        <v>6315</v>
      </c>
      <c r="B6367" s="24" t="s">
        <v>497</v>
      </c>
      <c r="C6367" s="25">
        <v>22263.0</v>
      </c>
      <c r="D6367" s="26" t="str">
        <f t="shared" si="1"/>
        <v>Repeat</v>
      </c>
      <c r="E6367" s="27" t="str">
        <f t="shared" si="2"/>
        <v> </v>
      </c>
    </row>
    <row r="6368">
      <c r="A6368" s="24">
        <v>16264.0</v>
      </c>
      <c r="B6368" s="24" t="s">
        <v>6316</v>
      </c>
      <c r="C6368" s="25">
        <v>25336.0</v>
      </c>
      <c r="D6368" s="26" t="str">
        <f t="shared" si="1"/>
        <v> </v>
      </c>
      <c r="E6368" s="27" t="str">
        <f t="shared" si="2"/>
        <v>Repeat</v>
      </c>
    </row>
    <row r="6369">
      <c r="A6369" s="24" t="s">
        <v>6317</v>
      </c>
      <c r="B6369" s="24" t="s">
        <v>6318</v>
      </c>
      <c r="C6369" s="25">
        <v>18355.0</v>
      </c>
      <c r="D6369" s="26" t="str">
        <f t="shared" si="1"/>
        <v> </v>
      </c>
      <c r="E6369" s="27" t="str">
        <f t="shared" si="2"/>
        <v> </v>
      </c>
    </row>
    <row r="6370">
      <c r="A6370" s="24" t="s">
        <v>6319</v>
      </c>
      <c r="B6370" s="24" t="s">
        <v>4196</v>
      </c>
      <c r="C6370" s="25">
        <v>28677.0</v>
      </c>
      <c r="D6370" s="26" t="str">
        <f t="shared" si="1"/>
        <v>Repeat</v>
      </c>
      <c r="E6370" s="27" t="str">
        <f t="shared" si="2"/>
        <v> </v>
      </c>
    </row>
    <row r="6371">
      <c r="A6371" s="24">
        <v>17627.0</v>
      </c>
      <c r="B6371" s="24" t="s">
        <v>6320</v>
      </c>
      <c r="C6371" s="25">
        <v>23417.0</v>
      </c>
      <c r="D6371" s="26" t="str">
        <f t="shared" si="1"/>
        <v> </v>
      </c>
      <c r="E6371" s="27" t="str">
        <f t="shared" si="2"/>
        <v> </v>
      </c>
    </row>
    <row r="6372">
      <c r="A6372" s="24">
        <v>17641.0</v>
      </c>
      <c r="B6372" s="24" t="s">
        <v>6321</v>
      </c>
      <c r="C6372" s="25">
        <v>13817.0</v>
      </c>
      <c r="D6372" s="26" t="str">
        <f t="shared" si="1"/>
        <v>Repeat</v>
      </c>
      <c r="E6372" s="27" t="str">
        <f t="shared" si="2"/>
        <v>Repeat</v>
      </c>
    </row>
    <row r="6373">
      <c r="A6373" s="24">
        <v>17631.0</v>
      </c>
      <c r="B6373" s="24" t="s">
        <v>6322</v>
      </c>
      <c r="C6373" s="25">
        <v>19203.0</v>
      </c>
      <c r="D6373" s="26" t="str">
        <f t="shared" si="1"/>
        <v> </v>
      </c>
      <c r="E6373" s="27" t="str">
        <f t="shared" si="2"/>
        <v> </v>
      </c>
    </row>
    <row r="6374">
      <c r="A6374" s="24" t="s">
        <v>6323</v>
      </c>
      <c r="B6374" s="24" t="s">
        <v>206</v>
      </c>
      <c r="C6374" s="25">
        <v>19471.0</v>
      </c>
      <c r="D6374" s="26" t="str">
        <f t="shared" si="1"/>
        <v>Repeat</v>
      </c>
      <c r="E6374" s="27" t="str">
        <f t="shared" si="2"/>
        <v> </v>
      </c>
    </row>
    <row r="6375">
      <c r="A6375" s="24" t="s">
        <v>6324</v>
      </c>
      <c r="B6375" s="24" t="s">
        <v>4793</v>
      </c>
      <c r="C6375" s="25">
        <v>26230.0</v>
      </c>
      <c r="D6375" s="26" t="str">
        <f t="shared" si="1"/>
        <v>Repeat</v>
      </c>
      <c r="E6375" s="27" t="str">
        <f t="shared" si="2"/>
        <v> </v>
      </c>
    </row>
    <row r="6376">
      <c r="A6376" s="24">
        <v>17803.0</v>
      </c>
      <c r="B6376" s="24" t="s">
        <v>6325</v>
      </c>
      <c r="C6376" s="25">
        <v>21713.0</v>
      </c>
      <c r="D6376" s="26" t="str">
        <f t="shared" si="1"/>
        <v> </v>
      </c>
      <c r="E6376" s="27" t="str">
        <f t="shared" si="2"/>
        <v> </v>
      </c>
    </row>
    <row r="6377">
      <c r="A6377" s="24">
        <v>17753.0</v>
      </c>
      <c r="B6377" s="24" t="s">
        <v>6326</v>
      </c>
      <c r="C6377" s="25">
        <v>35291.0</v>
      </c>
      <c r="D6377" s="26" t="str">
        <f t="shared" si="1"/>
        <v> </v>
      </c>
      <c r="E6377" s="27" t="str">
        <f t="shared" si="2"/>
        <v>Repeat</v>
      </c>
    </row>
    <row r="6378">
      <c r="A6378" s="24">
        <v>17718.0</v>
      </c>
      <c r="B6378" s="24" t="s">
        <v>6327</v>
      </c>
      <c r="C6378" s="25">
        <v>31448.0</v>
      </c>
      <c r="D6378" s="26" t="str">
        <f t="shared" si="1"/>
        <v> </v>
      </c>
      <c r="E6378" s="27" t="str">
        <f t="shared" si="2"/>
        <v>Repeat</v>
      </c>
    </row>
    <row r="6379">
      <c r="A6379" s="24">
        <v>17709.0</v>
      </c>
      <c r="B6379" s="24" t="s">
        <v>6328</v>
      </c>
      <c r="C6379" s="25">
        <v>29001.0</v>
      </c>
      <c r="D6379" s="26" t="str">
        <f t="shared" si="1"/>
        <v> </v>
      </c>
      <c r="E6379" s="27" t="str">
        <f t="shared" si="2"/>
        <v>Repeat</v>
      </c>
    </row>
    <row r="6380">
      <c r="A6380" s="24" t="s">
        <v>6329</v>
      </c>
      <c r="B6380" s="24" t="s">
        <v>373</v>
      </c>
      <c r="C6380" s="25">
        <v>15966.0</v>
      </c>
      <c r="D6380" s="26" t="str">
        <f t="shared" si="1"/>
        <v>Repeat</v>
      </c>
      <c r="E6380" s="27" t="str">
        <f t="shared" si="2"/>
        <v> </v>
      </c>
    </row>
    <row r="6381">
      <c r="A6381" s="24">
        <v>17834.0</v>
      </c>
      <c r="B6381" s="24" t="s">
        <v>5950</v>
      </c>
      <c r="C6381" s="25">
        <v>10266.0</v>
      </c>
      <c r="D6381" s="26" t="str">
        <f t="shared" si="1"/>
        <v>Repeat</v>
      </c>
      <c r="E6381" s="27" t="str">
        <f t="shared" si="2"/>
        <v>Repeat</v>
      </c>
    </row>
    <row r="6382">
      <c r="A6382" s="24">
        <v>16016.0</v>
      </c>
      <c r="B6382" s="24" t="s">
        <v>4377</v>
      </c>
      <c r="C6382" s="25">
        <v>9139.0</v>
      </c>
      <c r="D6382" s="26" t="str">
        <f t="shared" si="1"/>
        <v>Repeat</v>
      </c>
      <c r="E6382" s="27" t="str">
        <f t="shared" si="2"/>
        <v>Repeat</v>
      </c>
    </row>
    <row r="6383">
      <c r="A6383" s="24">
        <v>9778.0</v>
      </c>
      <c r="B6383" s="24" t="s">
        <v>6330</v>
      </c>
      <c r="C6383" s="25">
        <v>32095.0</v>
      </c>
      <c r="D6383" s="26" t="str">
        <f t="shared" si="1"/>
        <v> </v>
      </c>
      <c r="E6383" s="27" t="str">
        <f t="shared" si="2"/>
        <v>Repeat</v>
      </c>
    </row>
    <row r="6384">
      <c r="A6384" s="24">
        <v>17982.0</v>
      </c>
      <c r="B6384" s="24" t="s">
        <v>6331</v>
      </c>
      <c r="C6384" s="25">
        <v>31771.0</v>
      </c>
      <c r="D6384" s="26" t="str">
        <f t="shared" si="1"/>
        <v> </v>
      </c>
      <c r="E6384" s="27" t="str">
        <f t="shared" si="2"/>
        <v>Repeat</v>
      </c>
    </row>
    <row r="6385">
      <c r="A6385" s="24">
        <v>18004.0</v>
      </c>
      <c r="B6385" s="24" t="s">
        <v>6332</v>
      </c>
      <c r="C6385" s="25">
        <v>24456.0</v>
      </c>
      <c r="D6385" s="26" t="str">
        <f t="shared" si="1"/>
        <v> </v>
      </c>
      <c r="E6385" s="27" t="str">
        <f t="shared" si="2"/>
        <v> </v>
      </c>
    </row>
    <row r="6386">
      <c r="A6386" s="24">
        <v>17960.0</v>
      </c>
      <c r="B6386" s="24" t="s">
        <v>6333</v>
      </c>
      <c r="C6386" s="25">
        <v>14881.0</v>
      </c>
      <c r="D6386" s="26" t="str">
        <f t="shared" si="1"/>
        <v> </v>
      </c>
      <c r="E6386" s="27" t="str">
        <f t="shared" si="2"/>
        <v> </v>
      </c>
    </row>
    <row r="6387">
      <c r="A6387" s="24">
        <v>18001.0</v>
      </c>
      <c r="B6387" s="24" t="s">
        <v>6334</v>
      </c>
      <c r="C6387" s="25">
        <v>23710.0</v>
      </c>
      <c r="D6387" s="26" t="str">
        <f t="shared" si="1"/>
        <v> </v>
      </c>
      <c r="E6387" s="27" t="str">
        <f t="shared" si="2"/>
        <v> </v>
      </c>
    </row>
    <row r="6388">
      <c r="A6388" s="24">
        <v>18000.0</v>
      </c>
      <c r="B6388" s="24" t="s">
        <v>6335</v>
      </c>
      <c r="C6388" s="25">
        <v>22844.0</v>
      </c>
      <c r="D6388" s="26" t="str">
        <f t="shared" si="1"/>
        <v> </v>
      </c>
      <c r="E6388" s="27" t="str">
        <f t="shared" si="2"/>
        <v> </v>
      </c>
    </row>
    <row r="6389">
      <c r="A6389" s="24">
        <v>18008.0</v>
      </c>
      <c r="B6389" s="24" t="s">
        <v>6336</v>
      </c>
      <c r="C6389" s="25">
        <v>16339.0</v>
      </c>
      <c r="D6389" s="26" t="str">
        <f t="shared" si="1"/>
        <v> </v>
      </c>
      <c r="E6389" s="27" t="str">
        <f t="shared" si="2"/>
        <v> </v>
      </c>
    </row>
    <row r="6390">
      <c r="A6390" s="24">
        <v>17912.0</v>
      </c>
      <c r="B6390" s="24" t="s">
        <v>6337</v>
      </c>
      <c r="C6390" s="25">
        <v>21820.0</v>
      </c>
      <c r="D6390" s="26" t="str">
        <f t="shared" si="1"/>
        <v> </v>
      </c>
      <c r="E6390" s="27" t="str">
        <f t="shared" si="2"/>
        <v> </v>
      </c>
    </row>
    <row r="6391">
      <c r="A6391" s="24">
        <v>17767.0</v>
      </c>
      <c r="B6391" s="24" t="s">
        <v>6338</v>
      </c>
      <c r="C6391" s="25">
        <v>18141.0</v>
      </c>
      <c r="D6391" s="26" t="str">
        <f t="shared" si="1"/>
        <v>Repeat</v>
      </c>
      <c r="E6391" s="27" t="str">
        <f t="shared" si="2"/>
        <v>Repeat</v>
      </c>
    </row>
    <row r="6392">
      <c r="A6392" s="24">
        <v>18003.0</v>
      </c>
      <c r="B6392" s="24" t="s">
        <v>6339</v>
      </c>
      <c r="C6392" s="25">
        <v>23265.0</v>
      </c>
      <c r="D6392" s="26" t="str">
        <f t="shared" si="1"/>
        <v> </v>
      </c>
      <c r="E6392" s="27" t="str">
        <f t="shared" si="2"/>
        <v> </v>
      </c>
    </row>
    <row r="6393">
      <c r="A6393" s="24">
        <v>11491.0</v>
      </c>
      <c r="B6393" s="24" t="s">
        <v>6340</v>
      </c>
      <c r="C6393" s="25">
        <v>25428.0</v>
      </c>
      <c r="D6393" s="26" t="str">
        <f t="shared" si="1"/>
        <v> </v>
      </c>
      <c r="E6393" s="27" t="str">
        <f t="shared" si="2"/>
        <v> </v>
      </c>
    </row>
    <row r="6394">
      <c r="A6394" s="24">
        <v>17965.0</v>
      </c>
      <c r="B6394" s="24" t="s">
        <v>6341</v>
      </c>
      <c r="C6394" s="25">
        <v>25693.0</v>
      </c>
      <c r="D6394" s="26" t="str">
        <f t="shared" si="1"/>
        <v> </v>
      </c>
      <c r="E6394" s="27" t="str">
        <f t="shared" si="2"/>
        <v> </v>
      </c>
    </row>
    <row r="6395">
      <c r="A6395" s="24" t="s">
        <v>6342</v>
      </c>
      <c r="B6395" s="24" t="s">
        <v>2997</v>
      </c>
      <c r="C6395" s="25">
        <v>19473.0</v>
      </c>
      <c r="D6395" s="26" t="str">
        <f t="shared" si="1"/>
        <v>Repeat</v>
      </c>
      <c r="E6395" s="27" t="str">
        <f t="shared" si="2"/>
        <v> </v>
      </c>
    </row>
    <row r="6396">
      <c r="A6396" s="24">
        <v>12016.0</v>
      </c>
      <c r="B6396" s="24" t="s">
        <v>6343</v>
      </c>
      <c r="C6396" s="25">
        <v>16439.0</v>
      </c>
      <c r="D6396" s="26" t="str">
        <f t="shared" si="1"/>
        <v> </v>
      </c>
      <c r="E6396" s="27" t="str">
        <f t="shared" si="2"/>
        <v>Repeat</v>
      </c>
    </row>
    <row r="6397">
      <c r="A6397" s="24">
        <v>18013.0</v>
      </c>
      <c r="B6397" s="24" t="s">
        <v>6344</v>
      </c>
      <c r="C6397" s="25">
        <v>21042.0</v>
      </c>
      <c r="D6397" s="26" t="str">
        <f t="shared" si="1"/>
        <v> </v>
      </c>
      <c r="E6397" s="27" t="str">
        <f t="shared" si="2"/>
        <v>Repeat</v>
      </c>
    </row>
    <row r="6398">
      <c r="A6398" s="24">
        <v>18027.0</v>
      </c>
      <c r="B6398" s="24" t="s">
        <v>6345</v>
      </c>
      <c r="C6398" s="25">
        <v>17411.0</v>
      </c>
      <c r="D6398" s="26" t="str">
        <f t="shared" si="1"/>
        <v> </v>
      </c>
      <c r="E6398" s="27" t="str">
        <f t="shared" si="2"/>
        <v> </v>
      </c>
    </row>
    <row r="6399">
      <c r="A6399" s="24">
        <v>17984.0</v>
      </c>
      <c r="B6399" s="24" t="s">
        <v>6346</v>
      </c>
      <c r="C6399" s="25">
        <v>19027.0</v>
      </c>
      <c r="D6399" s="26" t="str">
        <f t="shared" si="1"/>
        <v>Repeat</v>
      </c>
      <c r="E6399" s="27" t="str">
        <f t="shared" si="2"/>
        <v>Repeat</v>
      </c>
    </row>
    <row r="6400">
      <c r="A6400" s="24">
        <v>18023.0</v>
      </c>
      <c r="B6400" s="24" t="s">
        <v>6347</v>
      </c>
      <c r="C6400" s="25">
        <v>36140.0</v>
      </c>
      <c r="D6400" s="26" t="str">
        <f t="shared" si="1"/>
        <v> </v>
      </c>
      <c r="E6400" s="27" t="str">
        <f t="shared" si="2"/>
        <v> </v>
      </c>
    </row>
    <row r="6401">
      <c r="A6401" s="24">
        <v>18041.0</v>
      </c>
      <c r="B6401" s="24" t="s">
        <v>6348</v>
      </c>
      <c r="C6401" s="25">
        <v>19826.0</v>
      </c>
      <c r="D6401" s="26" t="str">
        <f t="shared" si="1"/>
        <v> </v>
      </c>
      <c r="E6401" s="27" t="str">
        <f t="shared" si="2"/>
        <v> </v>
      </c>
    </row>
    <row r="6402">
      <c r="A6402" s="24">
        <v>18022.0</v>
      </c>
      <c r="B6402" s="24" t="s">
        <v>6349</v>
      </c>
      <c r="C6402" s="25">
        <v>19421.0</v>
      </c>
      <c r="D6402" s="26" t="str">
        <f t="shared" si="1"/>
        <v> </v>
      </c>
      <c r="E6402" s="27" t="str">
        <f t="shared" si="2"/>
        <v>Repeat</v>
      </c>
    </row>
    <row r="6403">
      <c r="A6403" s="24">
        <v>11187.0</v>
      </c>
      <c r="B6403" s="24" t="s">
        <v>6350</v>
      </c>
      <c r="C6403" s="25">
        <v>22577.0</v>
      </c>
      <c r="D6403" s="26" t="str">
        <f t="shared" si="1"/>
        <v> </v>
      </c>
      <c r="E6403" s="27" t="str">
        <f t="shared" si="2"/>
        <v>Repeat</v>
      </c>
    </row>
    <row r="6404">
      <c r="A6404" s="24">
        <v>14272.0</v>
      </c>
      <c r="B6404" s="24" t="s">
        <v>6351</v>
      </c>
      <c r="C6404" s="25">
        <v>27989.0</v>
      </c>
      <c r="D6404" s="26" t="str">
        <f t="shared" si="1"/>
        <v> </v>
      </c>
      <c r="E6404" s="27" t="str">
        <f t="shared" si="2"/>
        <v>Repeat</v>
      </c>
    </row>
    <row r="6405">
      <c r="A6405" s="24">
        <v>18021.0</v>
      </c>
      <c r="B6405" s="24" t="s">
        <v>6352</v>
      </c>
      <c r="C6405" s="25">
        <v>37457.0</v>
      </c>
      <c r="D6405" s="26" t="str">
        <f t="shared" si="1"/>
        <v> </v>
      </c>
      <c r="E6405" s="27" t="str">
        <f t="shared" si="2"/>
        <v> </v>
      </c>
    </row>
    <row r="6406">
      <c r="A6406" s="24">
        <v>18029.0</v>
      </c>
      <c r="B6406" s="24" t="s">
        <v>6353</v>
      </c>
      <c r="C6406" s="25">
        <v>34870.0</v>
      </c>
      <c r="D6406" s="26" t="str">
        <f t="shared" si="1"/>
        <v> </v>
      </c>
      <c r="E6406" s="27" t="str">
        <f t="shared" si="2"/>
        <v> </v>
      </c>
    </row>
    <row r="6407">
      <c r="A6407" s="24">
        <v>18009.0</v>
      </c>
      <c r="B6407" s="24" t="s">
        <v>6354</v>
      </c>
      <c r="C6407" s="25">
        <v>21752.0</v>
      </c>
      <c r="D6407" s="26" t="str">
        <f t="shared" si="1"/>
        <v> </v>
      </c>
      <c r="E6407" s="27" t="str">
        <f t="shared" si="2"/>
        <v> </v>
      </c>
    </row>
    <row r="6408">
      <c r="A6408" s="24">
        <v>18011.0</v>
      </c>
      <c r="B6408" s="24" t="s">
        <v>6355</v>
      </c>
      <c r="C6408" s="25">
        <v>20295.0</v>
      </c>
      <c r="D6408" s="26" t="str">
        <f t="shared" si="1"/>
        <v> </v>
      </c>
      <c r="E6408" s="27" t="str">
        <f t="shared" si="2"/>
        <v> </v>
      </c>
    </row>
    <row r="6409">
      <c r="A6409" s="24">
        <v>18033.0</v>
      </c>
      <c r="B6409" s="24" t="s">
        <v>6356</v>
      </c>
      <c r="C6409" s="25">
        <v>20590.0</v>
      </c>
      <c r="D6409" s="26" t="str">
        <f t="shared" si="1"/>
        <v>Repeat</v>
      </c>
      <c r="E6409" s="27" t="str">
        <f t="shared" si="2"/>
        <v>Repeat</v>
      </c>
    </row>
    <row r="6410">
      <c r="A6410" s="24">
        <v>18016.0</v>
      </c>
      <c r="B6410" s="24" t="s">
        <v>6357</v>
      </c>
      <c r="C6410" s="25">
        <v>21543.0</v>
      </c>
      <c r="D6410" s="26" t="str">
        <f t="shared" si="1"/>
        <v> </v>
      </c>
      <c r="E6410" s="27" t="str">
        <f t="shared" si="2"/>
        <v> </v>
      </c>
    </row>
    <row r="6411">
      <c r="A6411" s="24">
        <v>11801.0</v>
      </c>
      <c r="B6411" s="24" t="s">
        <v>6358</v>
      </c>
      <c r="C6411" s="25">
        <v>9862.0</v>
      </c>
      <c r="D6411" s="26" t="str">
        <f t="shared" si="1"/>
        <v>Repeat</v>
      </c>
      <c r="E6411" s="27" t="str">
        <f t="shared" si="2"/>
        <v>Repeat</v>
      </c>
    </row>
    <row r="6412">
      <c r="A6412" s="24">
        <v>18024.0</v>
      </c>
      <c r="B6412" s="24" t="s">
        <v>6359</v>
      </c>
      <c r="C6412" s="25">
        <v>30137.0</v>
      </c>
      <c r="D6412" s="26" t="str">
        <f t="shared" si="1"/>
        <v>Repeat</v>
      </c>
      <c r="E6412" s="27" t="str">
        <f t="shared" si="2"/>
        <v>Repeat</v>
      </c>
    </row>
    <row r="6413">
      <c r="A6413" s="24">
        <v>17862.0</v>
      </c>
      <c r="B6413" s="24" t="s">
        <v>1259</v>
      </c>
      <c r="C6413" s="25">
        <v>27210.0</v>
      </c>
      <c r="D6413" s="26" t="str">
        <f t="shared" si="1"/>
        <v>Repeat</v>
      </c>
      <c r="E6413" s="27" t="str">
        <f t="shared" si="2"/>
        <v> </v>
      </c>
    </row>
    <row r="6414">
      <c r="A6414" s="24">
        <v>18032.0</v>
      </c>
      <c r="B6414" s="24" t="s">
        <v>6360</v>
      </c>
      <c r="C6414" s="25">
        <v>15823.0</v>
      </c>
      <c r="D6414" s="26" t="str">
        <f t="shared" si="1"/>
        <v>Repeat</v>
      </c>
      <c r="E6414" s="27" t="str">
        <f t="shared" si="2"/>
        <v>Repeat</v>
      </c>
    </row>
    <row r="6415">
      <c r="A6415" s="24">
        <v>18028.0</v>
      </c>
      <c r="B6415" s="24" t="s">
        <v>6361</v>
      </c>
      <c r="C6415" s="25">
        <v>17455.0</v>
      </c>
      <c r="D6415" s="26" t="str">
        <f t="shared" si="1"/>
        <v> </v>
      </c>
      <c r="E6415" s="27" t="str">
        <f t="shared" si="2"/>
        <v> </v>
      </c>
    </row>
    <row r="6416">
      <c r="A6416" s="24" t="s">
        <v>6362</v>
      </c>
      <c r="B6416" s="24" t="s">
        <v>6363</v>
      </c>
      <c r="C6416" s="25">
        <v>26246.0</v>
      </c>
      <c r="D6416" s="26" t="str">
        <f t="shared" si="1"/>
        <v>Repeat</v>
      </c>
      <c r="E6416" s="27" t="str">
        <f t="shared" si="2"/>
        <v> </v>
      </c>
    </row>
    <row r="6417">
      <c r="A6417" s="24">
        <v>18074.0</v>
      </c>
      <c r="B6417" s="24" t="s">
        <v>6364</v>
      </c>
      <c r="C6417" s="25">
        <v>21940.0</v>
      </c>
      <c r="D6417" s="26" t="str">
        <f t="shared" si="1"/>
        <v> </v>
      </c>
      <c r="E6417" s="27" t="str">
        <f t="shared" si="2"/>
        <v> </v>
      </c>
    </row>
    <row r="6418">
      <c r="A6418" s="24">
        <v>18045.0</v>
      </c>
      <c r="B6418" s="24" t="s">
        <v>6365</v>
      </c>
      <c r="C6418" s="25">
        <v>33338.0</v>
      </c>
      <c r="D6418" s="26" t="str">
        <f t="shared" si="1"/>
        <v> </v>
      </c>
      <c r="E6418" s="27" t="str">
        <f t="shared" si="2"/>
        <v> </v>
      </c>
    </row>
    <row r="6419">
      <c r="A6419" s="24">
        <v>17949.0</v>
      </c>
      <c r="B6419" s="24" t="s">
        <v>6366</v>
      </c>
      <c r="C6419" s="25">
        <v>32926.0</v>
      </c>
      <c r="D6419" s="26" t="str">
        <f t="shared" si="1"/>
        <v> </v>
      </c>
      <c r="E6419" s="27" t="str">
        <f t="shared" si="2"/>
        <v> </v>
      </c>
    </row>
    <row r="6420">
      <c r="A6420" s="24">
        <v>18082.0</v>
      </c>
      <c r="B6420" s="24" t="s">
        <v>6367</v>
      </c>
      <c r="C6420" s="25">
        <v>17686.0</v>
      </c>
      <c r="D6420" s="26" t="str">
        <f t="shared" si="1"/>
        <v>Repeat</v>
      </c>
      <c r="E6420" s="27" t="str">
        <f t="shared" si="2"/>
        <v>Repeat</v>
      </c>
    </row>
    <row r="6421">
      <c r="A6421" s="24">
        <v>18036.0</v>
      </c>
      <c r="B6421" s="24" t="s">
        <v>6368</v>
      </c>
      <c r="C6421" s="25">
        <v>17456.0</v>
      </c>
      <c r="D6421" s="26" t="str">
        <f t="shared" si="1"/>
        <v> </v>
      </c>
      <c r="E6421" s="27" t="str">
        <f t="shared" si="2"/>
        <v> </v>
      </c>
    </row>
    <row r="6422">
      <c r="A6422" s="24">
        <v>18051.0</v>
      </c>
      <c r="B6422" s="24" t="s">
        <v>6369</v>
      </c>
      <c r="C6422" s="25">
        <v>21863.0</v>
      </c>
      <c r="D6422" s="26" t="str">
        <f t="shared" si="1"/>
        <v> </v>
      </c>
      <c r="E6422" s="27" t="str">
        <f t="shared" si="2"/>
        <v> </v>
      </c>
    </row>
    <row r="6423">
      <c r="A6423" s="24">
        <v>18066.0</v>
      </c>
      <c r="B6423" s="24" t="s">
        <v>6370</v>
      </c>
      <c r="C6423" s="25">
        <v>23481.0</v>
      </c>
      <c r="D6423" s="26" t="str">
        <f t="shared" si="1"/>
        <v>Repeat</v>
      </c>
      <c r="E6423" s="27" t="str">
        <f t="shared" si="2"/>
        <v>Repeat</v>
      </c>
    </row>
    <row r="6424">
      <c r="A6424" s="24">
        <v>18055.0</v>
      </c>
      <c r="B6424" s="24" t="s">
        <v>6371</v>
      </c>
      <c r="C6424" s="25">
        <v>17978.0</v>
      </c>
      <c r="D6424" s="26" t="str">
        <f t="shared" si="1"/>
        <v>Repeat</v>
      </c>
      <c r="E6424" s="27" t="str">
        <f t="shared" si="2"/>
        <v>Repeat</v>
      </c>
    </row>
    <row r="6425">
      <c r="A6425" s="24">
        <v>17024.0</v>
      </c>
      <c r="B6425" s="24" t="s">
        <v>6372</v>
      </c>
      <c r="C6425" s="25">
        <v>31335.0</v>
      </c>
      <c r="D6425" s="26" t="str">
        <f t="shared" si="1"/>
        <v>Repeat</v>
      </c>
      <c r="E6425" s="27" t="str">
        <f t="shared" si="2"/>
        <v>Repeat</v>
      </c>
    </row>
    <row r="6426">
      <c r="A6426" s="24">
        <v>18060.0</v>
      </c>
      <c r="B6426" s="24" t="s">
        <v>6373</v>
      </c>
      <c r="C6426" s="25">
        <v>19866.0</v>
      </c>
      <c r="D6426" s="26" t="str">
        <f t="shared" si="1"/>
        <v> </v>
      </c>
      <c r="E6426" s="27" t="str">
        <f t="shared" si="2"/>
        <v>Repeat</v>
      </c>
    </row>
    <row r="6427">
      <c r="A6427" s="24">
        <v>18085.0</v>
      </c>
      <c r="B6427" s="24" t="s">
        <v>6374</v>
      </c>
      <c r="C6427" s="25">
        <v>23129.0</v>
      </c>
      <c r="D6427" s="26" t="str">
        <f t="shared" si="1"/>
        <v>Repeat</v>
      </c>
      <c r="E6427" s="27" t="str">
        <f t="shared" si="2"/>
        <v>Repeat</v>
      </c>
    </row>
    <row r="6428">
      <c r="A6428" s="24">
        <v>18089.0</v>
      </c>
      <c r="B6428" s="24" t="s">
        <v>6375</v>
      </c>
      <c r="C6428" s="25">
        <v>13624.0</v>
      </c>
      <c r="D6428" s="26" t="str">
        <f t="shared" si="1"/>
        <v>Repeat</v>
      </c>
      <c r="E6428" s="27" t="str">
        <f t="shared" si="2"/>
        <v>Repeat</v>
      </c>
    </row>
    <row r="6429">
      <c r="A6429" s="24">
        <v>18090.0</v>
      </c>
      <c r="B6429" s="24" t="s">
        <v>6376</v>
      </c>
      <c r="C6429" s="25">
        <v>30748.0</v>
      </c>
      <c r="D6429" s="26" t="str">
        <f t="shared" si="1"/>
        <v> </v>
      </c>
      <c r="E6429" s="27" t="str">
        <f t="shared" si="2"/>
        <v> </v>
      </c>
    </row>
    <row r="6430">
      <c r="A6430" s="24">
        <v>18092.0</v>
      </c>
      <c r="B6430" s="24" t="s">
        <v>6377</v>
      </c>
      <c r="C6430" s="25">
        <v>19153.0</v>
      </c>
      <c r="D6430" s="26" t="str">
        <f t="shared" si="1"/>
        <v> </v>
      </c>
      <c r="E6430" s="27" t="str">
        <f t="shared" si="2"/>
        <v> </v>
      </c>
    </row>
    <row r="6431">
      <c r="A6431" s="24">
        <v>18039.0</v>
      </c>
      <c r="B6431" s="24" t="s">
        <v>6378</v>
      </c>
      <c r="C6431" s="25">
        <v>16982.0</v>
      </c>
      <c r="D6431" s="26" t="str">
        <f t="shared" si="1"/>
        <v>Repeat</v>
      </c>
      <c r="E6431" s="27" t="str">
        <f t="shared" si="2"/>
        <v>Repeat</v>
      </c>
    </row>
    <row r="6432">
      <c r="A6432" s="24">
        <v>18093.0</v>
      </c>
      <c r="B6432" s="24" t="s">
        <v>6379</v>
      </c>
      <c r="C6432" s="25">
        <v>29176.0</v>
      </c>
      <c r="D6432" s="26" t="str">
        <f t="shared" si="1"/>
        <v> </v>
      </c>
      <c r="E6432" s="27" t="str">
        <f t="shared" si="2"/>
        <v> </v>
      </c>
    </row>
    <row r="6433">
      <c r="A6433" s="24">
        <v>18088.0</v>
      </c>
      <c r="B6433" s="24" t="s">
        <v>6380</v>
      </c>
      <c r="C6433" s="25">
        <v>19997.0</v>
      </c>
      <c r="D6433" s="26" t="str">
        <f t="shared" si="1"/>
        <v> </v>
      </c>
      <c r="E6433" s="27" t="str">
        <f t="shared" si="2"/>
        <v> </v>
      </c>
    </row>
    <row r="6434">
      <c r="A6434" s="24">
        <v>18006.0</v>
      </c>
      <c r="B6434" s="24" t="s">
        <v>6381</v>
      </c>
      <c r="C6434" s="25">
        <v>20785.0</v>
      </c>
      <c r="D6434" s="26" t="str">
        <f t="shared" si="1"/>
        <v> </v>
      </c>
      <c r="E6434" s="27" t="str">
        <f t="shared" si="2"/>
        <v> </v>
      </c>
    </row>
    <row r="6435">
      <c r="A6435" s="24">
        <v>18083.0</v>
      </c>
      <c r="B6435" s="24" t="s">
        <v>6382</v>
      </c>
      <c r="C6435" s="25">
        <v>19211.0</v>
      </c>
      <c r="D6435" s="26" t="str">
        <f t="shared" si="1"/>
        <v> </v>
      </c>
      <c r="E6435" s="27" t="str">
        <f t="shared" si="2"/>
        <v> </v>
      </c>
    </row>
    <row r="6436">
      <c r="A6436" s="24">
        <v>18117.0</v>
      </c>
      <c r="B6436" s="24" t="s">
        <v>6383</v>
      </c>
      <c r="C6436" s="25">
        <v>36305.0</v>
      </c>
      <c r="D6436" s="26" t="str">
        <f t="shared" si="1"/>
        <v> </v>
      </c>
      <c r="E6436" s="27" t="str">
        <f t="shared" si="2"/>
        <v> </v>
      </c>
    </row>
    <row r="6437">
      <c r="A6437" s="24" t="s">
        <v>6384</v>
      </c>
      <c r="B6437" s="24" t="s">
        <v>6385</v>
      </c>
      <c r="C6437" s="25">
        <v>24514.0</v>
      </c>
      <c r="D6437" s="26" t="str">
        <f t="shared" si="1"/>
        <v>Repeat</v>
      </c>
      <c r="E6437" s="27" t="str">
        <f t="shared" si="2"/>
        <v> </v>
      </c>
    </row>
    <row r="6438">
      <c r="A6438" s="24">
        <v>12046.0</v>
      </c>
      <c r="B6438" s="24" t="s">
        <v>6386</v>
      </c>
      <c r="C6438" s="25">
        <v>19344.0</v>
      </c>
      <c r="D6438" s="26" t="str">
        <f t="shared" si="1"/>
        <v> </v>
      </c>
      <c r="E6438" s="27" t="str">
        <f t="shared" si="2"/>
        <v> </v>
      </c>
    </row>
    <row r="6439">
      <c r="A6439" s="24">
        <v>18046.0</v>
      </c>
      <c r="B6439" s="24" t="s">
        <v>6387</v>
      </c>
      <c r="C6439" s="25">
        <v>21540.0</v>
      </c>
      <c r="D6439" s="26" t="str">
        <f t="shared" si="1"/>
        <v>Repeat</v>
      </c>
      <c r="E6439" s="27" t="str">
        <f t="shared" si="2"/>
        <v>Repeat</v>
      </c>
    </row>
    <row r="6440">
      <c r="A6440" s="24">
        <v>18043.0</v>
      </c>
      <c r="B6440" s="24" t="s">
        <v>6388</v>
      </c>
      <c r="C6440" s="25">
        <v>25256.0</v>
      </c>
      <c r="D6440" s="26" t="str">
        <f t="shared" si="1"/>
        <v>Repeat</v>
      </c>
      <c r="E6440" s="27" t="str">
        <f t="shared" si="2"/>
        <v>Repeat</v>
      </c>
    </row>
    <row r="6441">
      <c r="A6441" s="24">
        <v>18127.0</v>
      </c>
      <c r="B6441" s="24" t="s">
        <v>6389</v>
      </c>
      <c r="C6441" s="25">
        <v>31549.0</v>
      </c>
      <c r="D6441" s="26" t="str">
        <f t="shared" si="1"/>
        <v> </v>
      </c>
      <c r="E6441" s="27" t="str">
        <f t="shared" si="2"/>
        <v>Repeat</v>
      </c>
    </row>
    <row r="6442">
      <c r="A6442" s="24">
        <v>18058.0</v>
      </c>
      <c r="B6442" s="24" t="s">
        <v>6390</v>
      </c>
      <c r="C6442" s="25">
        <v>22897.0</v>
      </c>
      <c r="D6442" s="26" t="str">
        <f t="shared" si="1"/>
        <v>Repeat</v>
      </c>
      <c r="E6442" s="27" t="str">
        <f t="shared" si="2"/>
        <v>Repeat</v>
      </c>
    </row>
    <row r="6443">
      <c r="A6443" s="24">
        <v>18057.0</v>
      </c>
      <c r="B6443" s="24" t="s">
        <v>6391</v>
      </c>
      <c r="C6443" s="25">
        <v>20898.0</v>
      </c>
      <c r="D6443" s="26" t="str">
        <f t="shared" si="1"/>
        <v>Repeat</v>
      </c>
      <c r="E6443" s="27" t="str">
        <f t="shared" si="2"/>
        <v>Repeat</v>
      </c>
    </row>
    <row r="6444">
      <c r="A6444" s="24">
        <v>18062.0</v>
      </c>
      <c r="B6444" s="24" t="s">
        <v>6392</v>
      </c>
      <c r="C6444" s="25">
        <v>23039.0</v>
      </c>
      <c r="D6444" s="26" t="str">
        <f t="shared" si="1"/>
        <v> </v>
      </c>
      <c r="E6444" s="27" t="str">
        <f t="shared" si="2"/>
        <v> </v>
      </c>
    </row>
    <row r="6445">
      <c r="A6445" s="24">
        <v>18077.0</v>
      </c>
      <c r="B6445" s="24" t="s">
        <v>6393</v>
      </c>
      <c r="C6445" s="25">
        <v>25390.0</v>
      </c>
      <c r="D6445" s="26" t="str">
        <f t="shared" si="1"/>
        <v> </v>
      </c>
      <c r="E6445" s="27" t="str">
        <f t="shared" si="2"/>
        <v> </v>
      </c>
    </row>
    <row r="6446">
      <c r="A6446" s="24">
        <v>18113.0</v>
      </c>
      <c r="B6446" s="24" t="s">
        <v>6394</v>
      </c>
      <c r="C6446" s="25">
        <v>17944.0</v>
      </c>
      <c r="D6446" s="26" t="str">
        <f t="shared" si="1"/>
        <v>Repeat</v>
      </c>
      <c r="E6446" s="27" t="str">
        <f t="shared" si="2"/>
        <v>Repeat</v>
      </c>
    </row>
    <row r="6447">
      <c r="A6447" s="24">
        <v>12230.0</v>
      </c>
      <c r="B6447" s="24" t="s">
        <v>6395</v>
      </c>
      <c r="C6447" s="25">
        <v>18378.0</v>
      </c>
      <c r="D6447" s="26" t="str">
        <f t="shared" si="1"/>
        <v>Repeat</v>
      </c>
      <c r="E6447" s="27" t="str">
        <f t="shared" si="2"/>
        <v>Repeat</v>
      </c>
    </row>
    <row r="6448">
      <c r="A6448" s="24">
        <v>18115.0</v>
      </c>
      <c r="B6448" s="24" t="s">
        <v>6396</v>
      </c>
      <c r="C6448" s="25">
        <v>30483.0</v>
      </c>
      <c r="D6448" s="26" t="str">
        <f t="shared" si="1"/>
        <v>Repeat</v>
      </c>
      <c r="E6448" s="27" t="str">
        <f t="shared" si="2"/>
        <v>Repeat</v>
      </c>
    </row>
    <row r="6449">
      <c r="A6449" s="24">
        <v>18114.0</v>
      </c>
      <c r="B6449" s="24" t="s">
        <v>6397</v>
      </c>
      <c r="C6449" s="25">
        <v>32736.0</v>
      </c>
      <c r="D6449" s="26" t="str">
        <f t="shared" si="1"/>
        <v>Repeat</v>
      </c>
      <c r="E6449" s="27" t="str">
        <f t="shared" si="2"/>
        <v>Repeat</v>
      </c>
    </row>
    <row r="6450">
      <c r="A6450" s="24">
        <v>10326.0</v>
      </c>
      <c r="B6450" s="24" t="s">
        <v>6398</v>
      </c>
      <c r="C6450" s="25">
        <v>23490.0</v>
      </c>
      <c r="D6450" s="26" t="str">
        <f t="shared" si="1"/>
        <v>Repeat</v>
      </c>
      <c r="E6450" s="27" t="str">
        <f t="shared" si="2"/>
        <v>Repeat</v>
      </c>
    </row>
    <row r="6451">
      <c r="A6451" s="24">
        <v>18097.0</v>
      </c>
      <c r="B6451" s="24" t="s">
        <v>6399</v>
      </c>
      <c r="C6451" s="25">
        <v>28980.0</v>
      </c>
      <c r="D6451" s="26" t="str">
        <f t="shared" si="1"/>
        <v> </v>
      </c>
      <c r="E6451" s="27" t="str">
        <f t="shared" si="2"/>
        <v> </v>
      </c>
    </row>
    <row r="6452">
      <c r="A6452" s="24">
        <v>18124.0</v>
      </c>
      <c r="B6452" s="24" t="s">
        <v>6400</v>
      </c>
      <c r="C6452" s="25">
        <v>29098.0</v>
      </c>
      <c r="D6452" s="26" t="str">
        <f t="shared" si="1"/>
        <v> </v>
      </c>
      <c r="E6452" s="27" t="str">
        <f t="shared" si="2"/>
        <v> </v>
      </c>
    </row>
    <row r="6453">
      <c r="A6453" s="24">
        <v>18094.0</v>
      </c>
      <c r="B6453" s="24" t="s">
        <v>6401</v>
      </c>
      <c r="C6453" s="25">
        <v>26421.0</v>
      </c>
      <c r="D6453" s="26" t="str">
        <f t="shared" si="1"/>
        <v> </v>
      </c>
      <c r="E6453" s="27" t="str">
        <f t="shared" si="2"/>
        <v>Repeat</v>
      </c>
    </row>
    <row r="6454">
      <c r="A6454" s="24">
        <v>18073.0</v>
      </c>
      <c r="B6454" s="24" t="s">
        <v>6402</v>
      </c>
      <c r="C6454" s="25">
        <v>23991.0</v>
      </c>
      <c r="D6454" s="26" t="str">
        <f t="shared" si="1"/>
        <v>Repeat</v>
      </c>
      <c r="E6454" s="27" t="str">
        <f t="shared" si="2"/>
        <v>Repeat</v>
      </c>
    </row>
    <row r="6455">
      <c r="A6455" s="24">
        <v>18075.0</v>
      </c>
      <c r="B6455" s="24" t="s">
        <v>6403</v>
      </c>
      <c r="C6455" s="25">
        <v>22229.0</v>
      </c>
      <c r="D6455" s="26" t="str">
        <f t="shared" si="1"/>
        <v> </v>
      </c>
      <c r="E6455" s="27" t="str">
        <f t="shared" si="2"/>
        <v> </v>
      </c>
    </row>
    <row r="6456">
      <c r="A6456" s="24">
        <v>18103.0</v>
      </c>
      <c r="B6456" s="24" t="s">
        <v>6404</v>
      </c>
      <c r="C6456" s="25">
        <v>22231.0</v>
      </c>
      <c r="D6456" s="26" t="str">
        <f t="shared" si="1"/>
        <v> </v>
      </c>
      <c r="E6456" s="27" t="str">
        <f t="shared" si="2"/>
        <v> </v>
      </c>
    </row>
    <row r="6457">
      <c r="A6457" s="24">
        <v>18059.0</v>
      </c>
      <c r="B6457" s="24" t="s">
        <v>6405</v>
      </c>
      <c r="C6457" s="25">
        <v>27676.0</v>
      </c>
      <c r="D6457" s="26" t="str">
        <f t="shared" si="1"/>
        <v>Repeat</v>
      </c>
      <c r="E6457" s="27" t="str">
        <f t="shared" si="2"/>
        <v>Repeat</v>
      </c>
    </row>
    <row r="6458">
      <c r="A6458" s="24">
        <v>18139.0</v>
      </c>
      <c r="B6458" s="24" t="s">
        <v>6406</v>
      </c>
      <c r="C6458" s="25">
        <v>23268.0</v>
      </c>
      <c r="D6458" s="26" t="str">
        <f t="shared" si="1"/>
        <v>Repeat</v>
      </c>
      <c r="E6458" s="27" t="str">
        <f t="shared" si="2"/>
        <v>Repeat</v>
      </c>
    </row>
    <row r="6459">
      <c r="A6459" s="24">
        <v>18098.0</v>
      </c>
      <c r="B6459" s="24" t="s">
        <v>6407</v>
      </c>
      <c r="C6459" s="25">
        <v>18133.0</v>
      </c>
      <c r="D6459" s="26" t="str">
        <f t="shared" si="1"/>
        <v>Repeat</v>
      </c>
      <c r="E6459" s="27" t="str">
        <f t="shared" si="2"/>
        <v>Repeat</v>
      </c>
    </row>
    <row r="6460">
      <c r="A6460" s="24">
        <v>18095.0</v>
      </c>
      <c r="B6460" s="24" t="s">
        <v>6408</v>
      </c>
      <c r="C6460" s="25">
        <v>15672.0</v>
      </c>
      <c r="D6460" s="26" t="str">
        <f t="shared" si="1"/>
        <v> </v>
      </c>
      <c r="E6460" s="27" t="str">
        <f t="shared" si="2"/>
        <v> </v>
      </c>
    </row>
    <row r="6461">
      <c r="A6461" s="24">
        <v>18106.0</v>
      </c>
      <c r="B6461" s="24" t="s">
        <v>6409</v>
      </c>
      <c r="C6461" s="25">
        <v>20979.0</v>
      </c>
      <c r="D6461" s="26" t="str">
        <f t="shared" si="1"/>
        <v>Repeat</v>
      </c>
      <c r="E6461" s="27" t="str">
        <f t="shared" si="2"/>
        <v>Repeat</v>
      </c>
    </row>
    <row r="6462">
      <c r="A6462" s="24">
        <v>18108.0</v>
      </c>
      <c r="B6462" s="24" t="s">
        <v>6410</v>
      </c>
      <c r="C6462" s="25">
        <v>13026.0</v>
      </c>
      <c r="D6462" s="26" t="str">
        <f t="shared" si="1"/>
        <v> </v>
      </c>
      <c r="E6462" s="27" t="str">
        <f t="shared" si="2"/>
        <v> </v>
      </c>
    </row>
    <row r="6463">
      <c r="A6463" s="24">
        <v>18078.0</v>
      </c>
      <c r="B6463" s="24" t="s">
        <v>6411</v>
      </c>
      <c r="C6463" s="25">
        <v>35070.0</v>
      </c>
      <c r="D6463" s="26" t="str">
        <f t="shared" si="1"/>
        <v>Repeat</v>
      </c>
      <c r="E6463" s="27" t="str">
        <f t="shared" si="2"/>
        <v>Repeat</v>
      </c>
    </row>
    <row r="6464">
      <c r="A6464" s="24">
        <v>18072.0</v>
      </c>
      <c r="B6464" s="24" t="s">
        <v>6412</v>
      </c>
      <c r="C6464" s="25">
        <v>21909.0</v>
      </c>
      <c r="D6464" s="26" t="str">
        <f t="shared" si="1"/>
        <v> </v>
      </c>
      <c r="E6464" s="27" t="str">
        <f t="shared" si="2"/>
        <v> </v>
      </c>
    </row>
    <row r="6465">
      <c r="A6465" s="24">
        <v>18091.0</v>
      </c>
      <c r="B6465" s="24" t="s">
        <v>6413</v>
      </c>
      <c r="C6465" s="25">
        <v>18093.0</v>
      </c>
      <c r="D6465" s="26" t="str">
        <f t="shared" si="1"/>
        <v> </v>
      </c>
      <c r="E6465" s="27" t="str">
        <f t="shared" si="2"/>
        <v> </v>
      </c>
    </row>
    <row r="6466">
      <c r="A6466" s="24">
        <v>18107.0</v>
      </c>
      <c r="B6466" s="24" t="s">
        <v>6414</v>
      </c>
      <c r="C6466" s="25">
        <v>16069.0</v>
      </c>
      <c r="D6466" s="26" t="str">
        <f t="shared" si="1"/>
        <v>Repeat</v>
      </c>
      <c r="E6466" s="27" t="str">
        <f t="shared" si="2"/>
        <v>Repeat</v>
      </c>
    </row>
    <row r="6467">
      <c r="A6467" s="24">
        <v>18076.0</v>
      </c>
      <c r="B6467" s="24" t="s">
        <v>6415</v>
      </c>
      <c r="C6467" s="25">
        <v>24068.0</v>
      </c>
      <c r="D6467" s="26" t="str">
        <f t="shared" si="1"/>
        <v> </v>
      </c>
      <c r="E6467" s="27" t="str">
        <f t="shared" si="2"/>
        <v> </v>
      </c>
    </row>
    <row r="6468">
      <c r="A6468" s="24">
        <v>18122.0</v>
      </c>
      <c r="B6468" s="24" t="s">
        <v>6416</v>
      </c>
      <c r="C6468" s="25">
        <v>26185.0</v>
      </c>
      <c r="D6468" s="26" t="str">
        <f t="shared" si="1"/>
        <v>Repeat</v>
      </c>
      <c r="E6468" s="27" t="str">
        <f t="shared" si="2"/>
        <v>Repeat</v>
      </c>
    </row>
    <row r="6469">
      <c r="A6469" s="24">
        <v>18087.0</v>
      </c>
      <c r="B6469" s="24" t="s">
        <v>6417</v>
      </c>
      <c r="C6469" s="25">
        <v>23194.0</v>
      </c>
      <c r="D6469" s="26" t="str">
        <f t="shared" si="1"/>
        <v>Repeat</v>
      </c>
      <c r="E6469" s="27" t="str">
        <f t="shared" si="2"/>
        <v>Repeat</v>
      </c>
    </row>
    <row r="6470">
      <c r="A6470" s="24">
        <v>18079.0</v>
      </c>
      <c r="B6470" s="24" t="s">
        <v>6418</v>
      </c>
      <c r="C6470" s="25">
        <v>21537.0</v>
      </c>
      <c r="D6470" s="26" t="str">
        <f t="shared" si="1"/>
        <v>Repeat</v>
      </c>
      <c r="E6470" s="27" t="str">
        <f t="shared" si="2"/>
        <v>Repeat</v>
      </c>
    </row>
    <row r="6471">
      <c r="A6471" s="24">
        <v>17865.0</v>
      </c>
      <c r="B6471" s="24" t="s">
        <v>6158</v>
      </c>
      <c r="C6471" s="25">
        <v>24537.0</v>
      </c>
      <c r="D6471" s="26" t="str">
        <f t="shared" si="1"/>
        <v>Repeat</v>
      </c>
      <c r="E6471" s="27" t="str">
        <f t="shared" si="2"/>
        <v>Repeat</v>
      </c>
    </row>
    <row r="6472">
      <c r="A6472" s="24">
        <v>18038.0</v>
      </c>
      <c r="B6472" s="24" t="s">
        <v>6363</v>
      </c>
      <c r="C6472" s="25">
        <v>26246.0</v>
      </c>
      <c r="D6472" s="26" t="str">
        <f t="shared" si="1"/>
        <v>Repeat</v>
      </c>
      <c r="E6472" s="27" t="str">
        <f t="shared" si="2"/>
        <v> </v>
      </c>
    </row>
    <row r="6473">
      <c r="A6473" s="24">
        <v>18080.0</v>
      </c>
      <c r="B6473" s="24" t="s">
        <v>6385</v>
      </c>
      <c r="C6473" s="25">
        <v>24514.0</v>
      </c>
      <c r="D6473" s="26" t="str">
        <f t="shared" si="1"/>
        <v>Repeat</v>
      </c>
      <c r="E6473" s="27" t="str">
        <f t="shared" si="2"/>
        <v> </v>
      </c>
    </row>
    <row r="6474">
      <c r="A6474" s="24" t="s">
        <v>6419</v>
      </c>
      <c r="B6474" s="24" t="s">
        <v>3183</v>
      </c>
      <c r="C6474" s="25">
        <v>21550.0</v>
      </c>
      <c r="D6474" s="26" t="str">
        <f t="shared" si="1"/>
        <v>Repeat</v>
      </c>
      <c r="E6474" s="27" t="str">
        <f t="shared" si="2"/>
        <v> </v>
      </c>
    </row>
    <row r="6475">
      <c r="A6475" s="24" t="s">
        <v>6420</v>
      </c>
      <c r="B6475" s="24" t="s">
        <v>644</v>
      </c>
      <c r="C6475" s="25">
        <v>23016.0</v>
      </c>
      <c r="D6475" s="26" t="str">
        <f t="shared" si="1"/>
        <v>Repeat</v>
      </c>
      <c r="E6475" s="27" t="str">
        <f t="shared" si="2"/>
        <v> </v>
      </c>
    </row>
    <row r="6476">
      <c r="A6476" s="24" t="s">
        <v>6421</v>
      </c>
      <c r="B6476" s="24" t="s">
        <v>4962</v>
      </c>
      <c r="C6476" s="25">
        <v>23212.0</v>
      </c>
      <c r="D6476" s="26" t="str">
        <f t="shared" si="1"/>
        <v>Repeat</v>
      </c>
      <c r="E6476" s="27" t="str">
        <f t="shared" si="2"/>
        <v> </v>
      </c>
    </row>
    <row r="6477">
      <c r="A6477" s="24" t="s">
        <v>6422</v>
      </c>
      <c r="B6477" s="24" t="s">
        <v>4222</v>
      </c>
      <c r="C6477" s="25">
        <v>22196.0</v>
      </c>
      <c r="D6477" s="26" t="str">
        <f t="shared" si="1"/>
        <v>Repeat</v>
      </c>
      <c r="E6477" s="27" t="str">
        <f t="shared" si="2"/>
        <v> </v>
      </c>
    </row>
    <row r="6478">
      <c r="A6478" s="24" t="s">
        <v>6423</v>
      </c>
      <c r="B6478" s="24" t="s">
        <v>3067</v>
      </c>
      <c r="C6478" s="25">
        <v>18498.0</v>
      </c>
      <c r="D6478" s="26" t="str">
        <f t="shared" si="1"/>
        <v>Repeat</v>
      </c>
      <c r="E6478" s="27" t="str">
        <f t="shared" si="2"/>
        <v> </v>
      </c>
    </row>
    <row r="6479">
      <c r="A6479" s="24" t="s">
        <v>6424</v>
      </c>
      <c r="B6479" s="24" t="s">
        <v>2611</v>
      </c>
      <c r="C6479" s="25">
        <v>21643.0</v>
      </c>
      <c r="D6479" s="26" t="str">
        <f t="shared" si="1"/>
        <v>Repeat</v>
      </c>
      <c r="E6479" s="27" t="str">
        <f t="shared" si="2"/>
        <v> </v>
      </c>
    </row>
    <row r="6480">
      <c r="A6480" s="24" t="s">
        <v>6425</v>
      </c>
      <c r="B6480" s="24" t="s">
        <v>3960</v>
      </c>
      <c r="C6480" s="25">
        <v>24645.0</v>
      </c>
      <c r="D6480" s="26" t="str">
        <f t="shared" si="1"/>
        <v>Repeat</v>
      </c>
      <c r="E6480" s="27" t="str">
        <f t="shared" si="2"/>
        <v> </v>
      </c>
    </row>
    <row r="6481">
      <c r="A6481" s="24" t="s">
        <v>6426</v>
      </c>
      <c r="B6481" s="24" t="s">
        <v>2502</v>
      </c>
      <c r="C6481" s="25">
        <v>24812.0</v>
      </c>
      <c r="D6481" s="26" t="str">
        <f t="shared" si="1"/>
        <v>Repeat</v>
      </c>
      <c r="E6481" s="27" t="str">
        <f t="shared" si="2"/>
        <v> </v>
      </c>
    </row>
    <row r="6482">
      <c r="A6482" s="24">
        <v>18128.0</v>
      </c>
      <c r="B6482" s="24" t="s">
        <v>6427</v>
      </c>
      <c r="C6482" s="25">
        <v>12964.0</v>
      </c>
      <c r="D6482" s="26" t="str">
        <f t="shared" si="1"/>
        <v>Repeat</v>
      </c>
      <c r="E6482" s="27" t="str">
        <f t="shared" si="2"/>
        <v>Repeat</v>
      </c>
    </row>
    <row r="6483">
      <c r="A6483" s="24">
        <v>18133.0</v>
      </c>
      <c r="B6483" s="24" t="s">
        <v>6428</v>
      </c>
      <c r="C6483" s="25">
        <v>20467.0</v>
      </c>
      <c r="D6483" s="26" t="str">
        <f t="shared" si="1"/>
        <v> </v>
      </c>
      <c r="E6483" s="27" t="str">
        <f t="shared" si="2"/>
        <v> </v>
      </c>
    </row>
    <row r="6484">
      <c r="A6484" s="24">
        <v>18130.0</v>
      </c>
      <c r="B6484" s="24" t="s">
        <v>6429</v>
      </c>
      <c r="C6484" s="25">
        <v>23798.0</v>
      </c>
      <c r="D6484" s="26" t="str">
        <f t="shared" si="1"/>
        <v> </v>
      </c>
      <c r="E6484" s="27" t="str">
        <f t="shared" si="2"/>
        <v> </v>
      </c>
    </row>
    <row r="6485">
      <c r="A6485" s="24">
        <v>18143.0</v>
      </c>
      <c r="B6485" s="24" t="s">
        <v>6430</v>
      </c>
      <c r="C6485" s="25">
        <v>18582.0</v>
      </c>
      <c r="D6485" s="26" t="str">
        <f t="shared" si="1"/>
        <v> </v>
      </c>
      <c r="E6485" s="27" t="str">
        <f t="shared" si="2"/>
        <v> </v>
      </c>
    </row>
    <row r="6486">
      <c r="A6486" s="24">
        <v>18116.0</v>
      </c>
      <c r="B6486" s="24" t="s">
        <v>6431</v>
      </c>
      <c r="C6486" s="25">
        <v>30559.0</v>
      </c>
      <c r="D6486" s="26" t="str">
        <f t="shared" si="1"/>
        <v> </v>
      </c>
      <c r="E6486" s="27" t="str">
        <f t="shared" si="2"/>
        <v> </v>
      </c>
    </row>
    <row r="6487">
      <c r="A6487" s="24">
        <v>18125.0</v>
      </c>
      <c r="B6487" s="24" t="s">
        <v>6432</v>
      </c>
      <c r="C6487" s="25">
        <v>29910.0</v>
      </c>
      <c r="D6487" s="26" t="str">
        <f t="shared" si="1"/>
        <v> </v>
      </c>
      <c r="E6487" s="27" t="str">
        <f t="shared" si="2"/>
        <v> </v>
      </c>
    </row>
    <row r="6488">
      <c r="A6488" s="24">
        <v>18127.0</v>
      </c>
      <c r="B6488" s="24" t="s">
        <v>6433</v>
      </c>
      <c r="C6488" s="25">
        <v>31549.0</v>
      </c>
      <c r="D6488" s="26" t="str">
        <f t="shared" si="1"/>
        <v> </v>
      </c>
      <c r="E6488" s="27" t="str">
        <f t="shared" si="2"/>
        <v>Repeat</v>
      </c>
    </row>
    <row r="6489">
      <c r="A6489" s="24">
        <v>18178.0</v>
      </c>
      <c r="B6489" s="24" t="s">
        <v>6434</v>
      </c>
      <c r="C6489" s="25">
        <v>30404.0</v>
      </c>
      <c r="D6489" s="26" t="str">
        <f t="shared" si="1"/>
        <v> </v>
      </c>
      <c r="E6489" s="27" t="str">
        <f t="shared" si="2"/>
        <v> </v>
      </c>
    </row>
    <row r="6490">
      <c r="A6490" s="24">
        <v>18144.0</v>
      </c>
      <c r="B6490" s="24" t="s">
        <v>6435</v>
      </c>
      <c r="C6490" s="25">
        <v>19469.0</v>
      </c>
      <c r="D6490" s="26" t="str">
        <f t="shared" si="1"/>
        <v>Repeat</v>
      </c>
      <c r="E6490" s="27" t="str">
        <f t="shared" si="2"/>
        <v>Repeat</v>
      </c>
    </row>
    <row r="6491">
      <c r="A6491" s="24">
        <v>18111.0</v>
      </c>
      <c r="B6491" s="24" t="s">
        <v>1087</v>
      </c>
      <c r="C6491" s="25">
        <v>15159.0</v>
      </c>
      <c r="D6491" s="26" t="str">
        <f t="shared" si="1"/>
        <v>Repeat</v>
      </c>
      <c r="E6491" s="27" t="str">
        <f t="shared" si="2"/>
        <v> </v>
      </c>
    </row>
    <row r="6492">
      <c r="A6492" s="24">
        <v>18094.0</v>
      </c>
      <c r="B6492" s="24" t="s">
        <v>6436</v>
      </c>
      <c r="C6492" s="25">
        <v>26421.0</v>
      </c>
      <c r="D6492" s="26" t="str">
        <f t="shared" si="1"/>
        <v> </v>
      </c>
      <c r="E6492" s="27" t="str">
        <f t="shared" si="2"/>
        <v>Repeat</v>
      </c>
    </row>
    <row r="6493">
      <c r="A6493" s="24">
        <v>17951.0</v>
      </c>
      <c r="B6493" s="24" t="s">
        <v>6437</v>
      </c>
      <c r="C6493" s="25">
        <v>17003.0</v>
      </c>
      <c r="D6493" s="26" t="str">
        <f t="shared" si="1"/>
        <v>Repeat</v>
      </c>
      <c r="E6493" s="27" t="str">
        <f t="shared" si="2"/>
        <v>Repeat</v>
      </c>
    </row>
    <row r="6494">
      <c r="A6494" s="24">
        <v>17581.0</v>
      </c>
      <c r="B6494" s="24" t="s">
        <v>6438</v>
      </c>
      <c r="C6494" s="25">
        <v>29340.0</v>
      </c>
      <c r="D6494" s="26" t="str">
        <f t="shared" si="1"/>
        <v> </v>
      </c>
      <c r="E6494" s="27" t="str">
        <f t="shared" si="2"/>
        <v>Repeat</v>
      </c>
    </row>
    <row r="6495">
      <c r="A6495" s="24">
        <v>14256.0</v>
      </c>
      <c r="B6495" s="24" t="s">
        <v>6439</v>
      </c>
      <c r="C6495" s="25">
        <v>9908.0</v>
      </c>
      <c r="D6495" s="26" t="str">
        <f t="shared" si="1"/>
        <v> </v>
      </c>
      <c r="E6495" s="27" t="str">
        <f t="shared" si="2"/>
        <v>Repeat</v>
      </c>
    </row>
    <row r="6496">
      <c r="A6496" s="24">
        <v>18159.0</v>
      </c>
      <c r="B6496" s="24" t="s">
        <v>6440</v>
      </c>
      <c r="C6496" s="25">
        <v>32054.0</v>
      </c>
      <c r="D6496" s="26" t="str">
        <f t="shared" si="1"/>
        <v> </v>
      </c>
      <c r="E6496" s="27" t="str">
        <f t="shared" si="2"/>
        <v> </v>
      </c>
    </row>
    <row r="6497">
      <c r="A6497" s="24">
        <v>18096.0</v>
      </c>
      <c r="B6497" s="24" t="s">
        <v>6441</v>
      </c>
      <c r="C6497" s="25">
        <v>36297.0</v>
      </c>
      <c r="D6497" s="26" t="str">
        <f t="shared" si="1"/>
        <v> </v>
      </c>
      <c r="E6497" s="27" t="str">
        <f t="shared" si="2"/>
        <v> </v>
      </c>
    </row>
    <row r="6498">
      <c r="A6498" s="24">
        <v>18132.0</v>
      </c>
      <c r="B6498" s="24" t="s">
        <v>6442</v>
      </c>
      <c r="C6498" s="25">
        <v>18736.0</v>
      </c>
      <c r="D6498" s="26" t="str">
        <f t="shared" si="1"/>
        <v> </v>
      </c>
      <c r="E6498" s="27" t="str">
        <f t="shared" si="2"/>
        <v> </v>
      </c>
    </row>
    <row r="6499">
      <c r="A6499" s="24">
        <v>18173.0</v>
      </c>
      <c r="B6499" s="24" t="s">
        <v>6443</v>
      </c>
      <c r="C6499" s="25">
        <v>15794.0</v>
      </c>
      <c r="D6499" s="26" t="str">
        <f t="shared" si="1"/>
        <v> </v>
      </c>
      <c r="E6499" s="27" t="str">
        <f t="shared" si="2"/>
        <v> </v>
      </c>
    </row>
    <row r="6500">
      <c r="A6500" s="24">
        <v>18157.0</v>
      </c>
      <c r="B6500" s="24" t="s">
        <v>6444</v>
      </c>
      <c r="C6500" s="25">
        <v>20071.0</v>
      </c>
      <c r="D6500" s="26" t="str">
        <f t="shared" si="1"/>
        <v> </v>
      </c>
      <c r="E6500" s="27" t="str">
        <f t="shared" si="2"/>
        <v> </v>
      </c>
    </row>
    <row r="6501">
      <c r="A6501" s="24">
        <v>17804.0</v>
      </c>
      <c r="B6501" s="24" t="s">
        <v>6445</v>
      </c>
      <c r="C6501" s="25">
        <v>26496.0</v>
      </c>
      <c r="D6501" s="26" t="str">
        <f t="shared" si="1"/>
        <v> </v>
      </c>
      <c r="E6501" s="27" t="str">
        <f t="shared" si="2"/>
        <v> </v>
      </c>
    </row>
    <row r="6502">
      <c r="A6502" s="24">
        <v>18168.0</v>
      </c>
      <c r="B6502" s="24" t="s">
        <v>6446</v>
      </c>
      <c r="C6502" s="25">
        <v>19508.0</v>
      </c>
      <c r="D6502" s="26" t="str">
        <f t="shared" si="1"/>
        <v> </v>
      </c>
      <c r="E6502" s="27" t="str">
        <f t="shared" si="2"/>
        <v> </v>
      </c>
    </row>
    <row r="6503">
      <c r="A6503" s="24">
        <v>18185.0</v>
      </c>
      <c r="B6503" s="24" t="s">
        <v>6447</v>
      </c>
      <c r="C6503" s="25">
        <v>29783.0</v>
      </c>
      <c r="D6503" s="26" t="str">
        <f t="shared" si="1"/>
        <v> </v>
      </c>
      <c r="E6503" s="27" t="str">
        <f t="shared" si="2"/>
        <v> </v>
      </c>
    </row>
    <row r="6504">
      <c r="A6504" s="24">
        <v>18179.0</v>
      </c>
      <c r="B6504" s="24" t="s">
        <v>6448</v>
      </c>
      <c r="C6504" s="25">
        <v>20924.0</v>
      </c>
      <c r="D6504" s="26" t="str">
        <f t="shared" si="1"/>
        <v>Repeat</v>
      </c>
      <c r="E6504" s="27" t="str">
        <f t="shared" si="2"/>
        <v>Repeat</v>
      </c>
    </row>
    <row r="6505">
      <c r="A6505" s="24">
        <v>18160.0</v>
      </c>
      <c r="B6505" s="24" t="s">
        <v>6449</v>
      </c>
      <c r="C6505" s="25">
        <v>24722.0</v>
      </c>
      <c r="D6505" s="26" t="str">
        <f t="shared" si="1"/>
        <v> </v>
      </c>
      <c r="E6505" s="27" t="str">
        <f t="shared" si="2"/>
        <v> </v>
      </c>
    </row>
    <row r="6506">
      <c r="A6506" s="24">
        <v>17392.0</v>
      </c>
      <c r="B6506" s="24" t="s">
        <v>6450</v>
      </c>
      <c r="C6506" s="25">
        <v>15475.0</v>
      </c>
      <c r="D6506" s="26" t="str">
        <f t="shared" si="1"/>
        <v> </v>
      </c>
      <c r="E6506" s="27" t="str">
        <f t="shared" si="2"/>
        <v>Repeat</v>
      </c>
    </row>
    <row r="6507">
      <c r="A6507" s="24">
        <v>18142.0</v>
      </c>
      <c r="B6507" s="24" t="s">
        <v>6451</v>
      </c>
      <c r="C6507" s="25">
        <v>23091.0</v>
      </c>
      <c r="D6507" s="26" t="str">
        <f t="shared" si="1"/>
        <v>Repeat</v>
      </c>
      <c r="E6507" s="27" t="str">
        <f t="shared" si="2"/>
        <v>Repeat</v>
      </c>
    </row>
    <row r="6508">
      <c r="A6508" s="24">
        <v>18151.0</v>
      </c>
      <c r="B6508" s="24" t="s">
        <v>6452</v>
      </c>
      <c r="C6508" s="25">
        <v>26969.0</v>
      </c>
      <c r="D6508" s="26" t="str">
        <f t="shared" si="1"/>
        <v> </v>
      </c>
      <c r="E6508" s="27" t="str">
        <f t="shared" si="2"/>
        <v> </v>
      </c>
    </row>
    <row r="6509">
      <c r="A6509" s="24">
        <v>15907.0</v>
      </c>
      <c r="B6509" s="24" t="s">
        <v>6453</v>
      </c>
      <c r="C6509" s="25">
        <v>31056.0</v>
      </c>
      <c r="D6509" s="26" t="str">
        <f t="shared" si="1"/>
        <v> </v>
      </c>
      <c r="E6509" s="27" t="str">
        <f t="shared" si="2"/>
        <v>Repeat</v>
      </c>
    </row>
    <row r="6510">
      <c r="A6510" s="24" t="s">
        <v>6454</v>
      </c>
      <c r="B6510" s="24" t="s">
        <v>5713</v>
      </c>
      <c r="C6510" s="25">
        <v>22600.0</v>
      </c>
      <c r="D6510" s="26" t="str">
        <f t="shared" si="1"/>
        <v>Repeat</v>
      </c>
      <c r="E6510" s="27" t="str">
        <f t="shared" si="2"/>
        <v> </v>
      </c>
    </row>
    <row r="6511">
      <c r="A6511" s="24">
        <v>18167.0</v>
      </c>
      <c r="B6511" s="24" t="s">
        <v>6455</v>
      </c>
      <c r="C6511" s="25">
        <v>24539.0</v>
      </c>
      <c r="D6511" s="26" t="str">
        <f t="shared" si="1"/>
        <v>Repeat</v>
      </c>
      <c r="E6511" s="27" t="str">
        <f t="shared" si="2"/>
        <v>Repeat</v>
      </c>
    </row>
    <row r="6512">
      <c r="A6512" s="24">
        <v>18158.0</v>
      </c>
      <c r="B6512" s="24" t="s">
        <v>6456</v>
      </c>
      <c r="C6512" s="25">
        <v>20169.0</v>
      </c>
      <c r="D6512" s="26" t="str">
        <f t="shared" si="1"/>
        <v> </v>
      </c>
      <c r="E6512" s="27" t="str">
        <f t="shared" si="2"/>
        <v> </v>
      </c>
    </row>
    <row r="6513">
      <c r="A6513" s="24">
        <v>18101.0</v>
      </c>
      <c r="B6513" s="24" t="s">
        <v>6457</v>
      </c>
      <c r="C6513" s="25">
        <v>18715.0</v>
      </c>
      <c r="D6513" s="26" t="str">
        <f t="shared" si="1"/>
        <v> </v>
      </c>
      <c r="E6513" s="27" t="str">
        <f t="shared" si="2"/>
        <v> </v>
      </c>
    </row>
    <row r="6514">
      <c r="A6514" s="24">
        <v>18070.0</v>
      </c>
      <c r="B6514" s="24" t="s">
        <v>6458</v>
      </c>
      <c r="C6514" s="25">
        <v>29140.0</v>
      </c>
      <c r="D6514" s="26" t="str">
        <f t="shared" si="1"/>
        <v> </v>
      </c>
      <c r="E6514" s="27" t="str">
        <f t="shared" si="2"/>
        <v> </v>
      </c>
    </row>
    <row r="6515">
      <c r="A6515" s="24">
        <v>18165.0</v>
      </c>
      <c r="B6515" s="24" t="s">
        <v>6459</v>
      </c>
      <c r="C6515" s="25">
        <v>21830.0</v>
      </c>
      <c r="D6515" s="26" t="str">
        <f t="shared" si="1"/>
        <v> </v>
      </c>
      <c r="E6515" s="27" t="str">
        <f t="shared" si="2"/>
        <v> </v>
      </c>
    </row>
    <row r="6516">
      <c r="A6516" s="24">
        <v>18149.0</v>
      </c>
      <c r="B6516" s="24" t="s">
        <v>6460</v>
      </c>
      <c r="C6516" s="25">
        <v>34389.0</v>
      </c>
      <c r="D6516" s="26" t="str">
        <f t="shared" si="1"/>
        <v> </v>
      </c>
      <c r="E6516" s="27" t="str">
        <f t="shared" si="2"/>
        <v> </v>
      </c>
    </row>
    <row r="6517">
      <c r="A6517" s="24">
        <v>18154.0</v>
      </c>
      <c r="B6517" s="24" t="s">
        <v>6461</v>
      </c>
      <c r="C6517" s="25">
        <v>16024.0</v>
      </c>
      <c r="D6517" s="26" t="str">
        <f t="shared" si="1"/>
        <v> </v>
      </c>
      <c r="E6517" s="27" t="str">
        <f t="shared" si="2"/>
        <v> </v>
      </c>
    </row>
    <row r="6518">
      <c r="A6518" s="24">
        <v>18174.0</v>
      </c>
      <c r="B6518" s="24" t="s">
        <v>6462</v>
      </c>
      <c r="C6518" s="25">
        <v>18472.0</v>
      </c>
      <c r="D6518" s="26" t="str">
        <f t="shared" si="1"/>
        <v> </v>
      </c>
      <c r="E6518" s="27" t="str">
        <f t="shared" si="2"/>
        <v> </v>
      </c>
    </row>
    <row r="6519">
      <c r="A6519" s="24">
        <v>18184.0</v>
      </c>
      <c r="B6519" s="24" t="s">
        <v>6463</v>
      </c>
      <c r="C6519" s="25">
        <v>21431.0</v>
      </c>
      <c r="D6519" s="26" t="str">
        <f t="shared" si="1"/>
        <v> </v>
      </c>
      <c r="E6519" s="27" t="str">
        <f t="shared" si="2"/>
        <v> </v>
      </c>
    </row>
    <row r="6520">
      <c r="A6520" s="24">
        <v>18191.0</v>
      </c>
      <c r="B6520" s="24" t="s">
        <v>6464</v>
      </c>
      <c r="C6520" s="25">
        <v>32359.0</v>
      </c>
      <c r="D6520" s="26" t="str">
        <f t="shared" si="1"/>
        <v> </v>
      </c>
      <c r="E6520" s="27" t="str">
        <f t="shared" si="2"/>
        <v> </v>
      </c>
    </row>
    <row r="6521">
      <c r="A6521" s="24">
        <v>18207.0</v>
      </c>
      <c r="B6521" s="24" t="s">
        <v>6465</v>
      </c>
      <c r="C6521" s="25">
        <v>37315.0</v>
      </c>
      <c r="D6521" s="26" t="str">
        <f t="shared" si="1"/>
        <v>Repeat</v>
      </c>
      <c r="E6521" s="27" t="str">
        <f t="shared" si="2"/>
        <v> </v>
      </c>
    </row>
    <row r="6522">
      <c r="A6522" s="24">
        <v>18121.0</v>
      </c>
      <c r="B6522" s="24" t="s">
        <v>6466</v>
      </c>
      <c r="C6522" s="25">
        <v>22064.0</v>
      </c>
      <c r="D6522" s="26" t="str">
        <f t="shared" si="1"/>
        <v> </v>
      </c>
      <c r="E6522" s="27" t="str">
        <f t="shared" si="2"/>
        <v> </v>
      </c>
    </row>
    <row r="6523">
      <c r="A6523" s="24">
        <v>18176.0</v>
      </c>
      <c r="B6523" s="24" t="s">
        <v>556</v>
      </c>
      <c r="C6523" s="25">
        <v>23907.0</v>
      </c>
      <c r="D6523" s="26" t="str">
        <f t="shared" si="1"/>
        <v>Repeat</v>
      </c>
      <c r="E6523" s="27" t="str">
        <f t="shared" si="2"/>
        <v>Repeat</v>
      </c>
    </row>
    <row r="6524">
      <c r="A6524" s="24">
        <v>18192.0</v>
      </c>
      <c r="B6524" s="24" t="s">
        <v>6467</v>
      </c>
      <c r="C6524" s="25">
        <v>22602.0</v>
      </c>
      <c r="D6524" s="26" t="str">
        <f t="shared" si="1"/>
        <v> </v>
      </c>
      <c r="E6524" s="27" t="str">
        <f t="shared" si="2"/>
        <v> </v>
      </c>
    </row>
    <row r="6525">
      <c r="A6525" s="24">
        <v>18189.0</v>
      </c>
      <c r="B6525" s="24" t="s">
        <v>6468</v>
      </c>
      <c r="C6525" s="25">
        <v>29148.0</v>
      </c>
      <c r="D6525" s="26" t="str">
        <f t="shared" si="1"/>
        <v>Repeat</v>
      </c>
      <c r="E6525" s="27" t="str">
        <f t="shared" si="2"/>
        <v>Repeat</v>
      </c>
    </row>
    <row r="6526">
      <c r="A6526" s="24">
        <v>18175.0</v>
      </c>
      <c r="B6526" s="24" t="s">
        <v>6469</v>
      </c>
      <c r="C6526" s="25">
        <v>12583.0</v>
      </c>
      <c r="D6526" s="26" t="str">
        <f t="shared" si="1"/>
        <v> </v>
      </c>
      <c r="E6526" s="27" t="str">
        <f t="shared" si="2"/>
        <v> </v>
      </c>
    </row>
    <row r="6527">
      <c r="A6527" s="24">
        <v>14283.0</v>
      </c>
      <c r="B6527" s="24" t="s">
        <v>6470</v>
      </c>
      <c r="C6527" s="25">
        <v>19698.0</v>
      </c>
      <c r="D6527" s="26" t="str">
        <f t="shared" si="1"/>
        <v>Repeat</v>
      </c>
      <c r="E6527" s="27" t="str">
        <f t="shared" si="2"/>
        <v>Repeat</v>
      </c>
    </row>
    <row r="6528">
      <c r="A6528" s="24">
        <v>10161.0</v>
      </c>
      <c r="B6528" s="24" t="s">
        <v>6471</v>
      </c>
      <c r="C6528" s="25">
        <v>22351.0</v>
      </c>
      <c r="D6528" s="26" t="str">
        <f t="shared" si="1"/>
        <v> </v>
      </c>
      <c r="E6528" s="27" t="str">
        <f t="shared" si="2"/>
        <v> </v>
      </c>
    </row>
    <row r="6529">
      <c r="A6529" s="24">
        <v>18110.0</v>
      </c>
      <c r="B6529" s="24" t="s">
        <v>6472</v>
      </c>
      <c r="C6529" s="25">
        <v>18462.0</v>
      </c>
      <c r="D6529" s="26" t="str">
        <f t="shared" si="1"/>
        <v> </v>
      </c>
      <c r="E6529" s="27" t="str">
        <f t="shared" si="2"/>
        <v> </v>
      </c>
    </row>
    <row r="6530">
      <c r="A6530" s="24" t="s">
        <v>6473</v>
      </c>
      <c r="B6530" s="24" t="s">
        <v>6465</v>
      </c>
      <c r="C6530" s="25">
        <v>37315.0</v>
      </c>
      <c r="D6530" s="26" t="str">
        <f t="shared" si="1"/>
        <v>Repeat</v>
      </c>
      <c r="E6530" s="27" t="str">
        <f t="shared" si="2"/>
        <v> </v>
      </c>
    </row>
    <row r="6531">
      <c r="A6531" s="24" t="s">
        <v>6474</v>
      </c>
      <c r="B6531" s="24" t="s">
        <v>4097</v>
      </c>
      <c r="C6531" s="25">
        <v>28206.0</v>
      </c>
      <c r="D6531" s="26" t="str">
        <f t="shared" si="1"/>
        <v>Repeat</v>
      </c>
      <c r="E6531" s="27" t="str">
        <f t="shared" si="2"/>
        <v> </v>
      </c>
    </row>
    <row r="6532">
      <c r="A6532" s="24" t="s">
        <v>6475</v>
      </c>
      <c r="B6532" s="24" t="s">
        <v>4054</v>
      </c>
      <c r="C6532" s="25">
        <v>32631.0</v>
      </c>
      <c r="D6532" s="26" t="str">
        <f t="shared" si="1"/>
        <v>Repeat</v>
      </c>
      <c r="E6532" s="27" t="str">
        <f t="shared" si="2"/>
        <v> </v>
      </c>
    </row>
    <row r="6533">
      <c r="A6533" s="24" t="s">
        <v>6476</v>
      </c>
      <c r="B6533" s="24" t="s">
        <v>2108</v>
      </c>
      <c r="C6533" s="25">
        <v>24387.0</v>
      </c>
      <c r="D6533" s="26" t="str">
        <f t="shared" si="1"/>
        <v>Repeat</v>
      </c>
      <c r="E6533" s="27" t="str">
        <f t="shared" si="2"/>
        <v> </v>
      </c>
    </row>
    <row r="6534">
      <c r="A6534" s="24">
        <v>18188.0</v>
      </c>
      <c r="B6534" s="24" t="s">
        <v>6477</v>
      </c>
      <c r="C6534" s="25">
        <v>16605.0</v>
      </c>
      <c r="D6534" s="26" t="str">
        <f t="shared" si="1"/>
        <v> </v>
      </c>
      <c r="E6534" s="27" t="str">
        <f t="shared" si="2"/>
        <v> </v>
      </c>
    </row>
    <row r="6535">
      <c r="A6535" s="24">
        <v>18198.0</v>
      </c>
      <c r="B6535" s="24" t="s">
        <v>6478</v>
      </c>
      <c r="C6535" s="25">
        <v>29055.0</v>
      </c>
      <c r="D6535" s="26" t="str">
        <f t="shared" si="1"/>
        <v> </v>
      </c>
      <c r="E6535" s="27" t="str">
        <f t="shared" si="2"/>
        <v> </v>
      </c>
    </row>
    <row r="6536">
      <c r="A6536" s="24">
        <v>18180.0</v>
      </c>
      <c r="B6536" s="24" t="s">
        <v>6479</v>
      </c>
      <c r="C6536" s="25">
        <v>14490.0</v>
      </c>
      <c r="D6536" s="26" t="str">
        <f t="shared" si="1"/>
        <v> </v>
      </c>
      <c r="E6536" s="27" t="str">
        <f t="shared" si="2"/>
        <v> </v>
      </c>
    </row>
    <row r="6537">
      <c r="A6537" s="24">
        <v>18161.0</v>
      </c>
      <c r="B6537" s="24" t="s">
        <v>6480</v>
      </c>
      <c r="C6537" s="25">
        <v>22559.0</v>
      </c>
      <c r="D6537" s="26" t="str">
        <f t="shared" si="1"/>
        <v> </v>
      </c>
      <c r="E6537" s="27" t="str">
        <f t="shared" si="2"/>
        <v> </v>
      </c>
    </row>
    <row r="6538">
      <c r="A6538" s="24">
        <v>18200.0</v>
      </c>
      <c r="B6538" s="24" t="s">
        <v>6481</v>
      </c>
      <c r="C6538" s="25">
        <v>20078.0</v>
      </c>
      <c r="D6538" s="26" t="str">
        <f t="shared" si="1"/>
        <v> </v>
      </c>
      <c r="E6538" s="27" t="str">
        <f t="shared" si="2"/>
        <v> </v>
      </c>
    </row>
    <row r="6539">
      <c r="A6539" s="24">
        <v>18214.0</v>
      </c>
      <c r="B6539" s="24" t="s">
        <v>6482</v>
      </c>
      <c r="C6539" s="25">
        <v>16828.0</v>
      </c>
      <c r="D6539" s="26" t="str">
        <f t="shared" si="1"/>
        <v> </v>
      </c>
      <c r="E6539" s="27" t="str">
        <f t="shared" si="2"/>
        <v> </v>
      </c>
    </row>
    <row r="6540">
      <c r="A6540" s="24">
        <v>18219.0</v>
      </c>
      <c r="B6540" s="24" t="s">
        <v>6483</v>
      </c>
      <c r="C6540" s="25">
        <v>18878.0</v>
      </c>
      <c r="D6540" s="26" t="str">
        <f t="shared" si="1"/>
        <v> </v>
      </c>
      <c r="E6540" s="27" t="str">
        <f t="shared" si="2"/>
        <v>Repeat</v>
      </c>
    </row>
    <row r="6541">
      <c r="A6541" s="24">
        <v>17963.0</v>
      </c>
      <c r="B6541" s="24" t="s">
        <v>6484</v>
      </c>
      <c r="C6541" s="25">
        <v>19664.0</v>
      </c>
      <c r="D6541" s="26" t="str">
        <f t="shared" si="1"/>
        <v> </v>
      </c>
      <c r="E6541" s="27" t="str">
        <f t="shared" si="2"/>
        <v>Repeat</v>
      </c>
    </row>
    <row r="6542">
      <c r="A6542" s="24">
        <v>18146.0</v>
      </c>
      <c r="B6542" s="24" t="s">
        <v>6485</v>
      </c>
      <c r="C6542" s="25">
        <v>20786.0</v>
      </c>
      <c r="D6542" s="26" t="str">
        <f t="shared" si="1"/>
        <v> </v>
      </c>
      <c r="E6542" s="27" t="str">
        <f t="shared" si="2"/>
        <v> </v>
      </c>
    </row>
    <row r="6543">
      <c r="A6543" s="24">
        <v>18102.0</v>
      </c>
      <c r="B6543" s="24" t="s">
        <v>6486</v>
      </c>
      <c r="C6543" s="25">
        <v>14309.0</v>
      </c>
      <c r="D6543" s="26" t="str">
        <f t="shared" si="1"/>
        <v>Repeat</v>
      </c>
      <c r="E6543" s="27" t="str">
        <f t="shared" si="2"/>
        <v>Repeat</v>
      </c>
    </row>
    <row r="6544">
      <c r="A6544" s="24">
        <v>18152.0</v>
      </c>
      <c r="B6544" s="24" t="s">
        <v>6487</v>
      </c>
      <c r="C6544" s="25">
        <v>24358.0</v>
      </c>
      <c r="D6544" s="26" t="str">
        <f t="shared" si="1"/>
        <v>Repeat</v>
      </c>
      <c r="E6544" s="27" t="str">
        <f t="shared" si="2"/>
        <v>Repeat</v>
      </c>
    </row>
    <row r="6545">
      <c r="A6545" s="24">
        <v>18086.0</v>
      </c>
      <c r="B6545" s="24" t="s">
        <v>6488</v>
      </c>
      <c r="C6545" s="25">
        <v>26511.0</v>
      </c>
      <c r="D6545" s="26" t="str">
        <f t="shared" si="1"/>
        <v>Repeat</v>
      </c>
      <c r="E6545" s="27" t="str">
        <f t="shared" si="2"/>
        <v>Repeat</v>
      </c>
    </row>
    <row r="6546">
      <c r="A6546" s="24">
        <v>18131.0</v>
      </c>
      <c r="B6546" s="24" t="s">
        <v>6489</v>
      </c>
      <c r="C6546" s="25">
        <v>35173.0</v>
      </c>
      <c r="D6546" s="26" t="str">
        <f t="shared" si="1"/>
        <v> </v>
      </c>
      <c r="E6546" s="27" t="str">
        <f t="shared" si="2"/>
        <v> </v>
      </c>
    </row>
    <row r="6547">
      <c r="A6547" s="24">
        <v>10967.0</v>
      </c>
      <c r="B6547" s="24" t="s">
        <v>6490</v>
      </c>
      <c r="C6547" s="25">
        <v>18921.0</v>
      </c>
      <c r="D6547" s="26" t="str">
        <f t="shared" si="1"/>
        <v> </v>
      </c>
      <c r="E6547" s="27" t="str">
        <f t="shared" si="2"/>
        <v> </v>
      </c>
    </row>
    <row r="6548">
      <c r="A6548" s="24">
        <v>18042.0</v>
      </c>
      <c r="B6548" s="24" t="s">
        <v>6491</v>
      </c>
      <c r="C6548" s="25">
        <v>12490.0</v>
      </c>
      <c r="D6548" s="26" t="str">
        <f t="shared" si="1"/>
        <v> </v>
      </c>
      <c r="E6548" s="27" t="str">
        <f t="shared" si="2"/>
        <v> </v>
      </c>
    </row>
    <row r="6549">
      <c r="A6549" s="24">
        <v>18147.0</v>
      </c>
      <c r="B6549" s="24" t="s">
        <v>6492</v>
      </c>
      <c r="C6549" s="25">
        <v>18541.0</v>
      </c>
      <c r="D6549" s="26" t="str">
        <f t="shared" si="1"/>
        <v> </v>
      </c>
      <c r="E6549" s="27" t="str">
        <f t="shared" si="2"/>
        <v> </v>
      </c>
    </row>
    <row r="6550">
      <c r="A6550" s="24">
        <v>18119.0</v>
      </c>
      <c r="B6550" s="24" t="s">
        <v>6493</v>
      </c>
      <c r="C6550" s="25">
        <v>14367.0</v>
      </c>
      <c r="D6550" s="26" t="str">
        <f t="shared" si="1"/>
        <v> </v>
      </c>
      <c r="E6550" s="27" t="str">
        <f t="shared" si="2"/>
        <v> </v>
      </c>
    </row>
    <row r="6551">
      <c r="A6551" s="24">
        <v>18141.0</v>
      </c>
      <c r="B6551" s="24" t="s">
        <v>6494</v>
      </c>
      <c r="C6551" s="25">
        <v>13336.0</v>
      </c>
      <c r="D6551" s="26" t="str">
        <f t="shared" si="1"/>
        <v> </v>
      </c>
      <c r="E6551" s="27" t="str">
        <f t="shared" si="2"/>
        <v> </v>
      </c>
    </row>
    <row r="6552">
      <c r="A6552" s="24">
        <v>18100.0</v>
      </c>
      <c r="B6552" s="24" t="s">
        <v>6495</v>
      </c>
      <c r="C6552" s="25">
        <v>14158.0</v>
      </c>
      <c r="D6552" s="26" t="str">
        <f t="shared" si="1"/>
        <v>Repeat</v>
      </c>
      <c r="E6552" s="27" t="str">
        <f t="shared" si="2"/>
        <v>Repeat</v>
      </c>
    </row>
    <row r="6553">
      <c r="A6553" s="24">
        <v>18105.0</v>
      </c>
      <c r="B6553" s="24" t="s">
        <v>6496</v>
      </c>
      <c r="C6553" s="25">
        <v>20582.0</v>
      </c>
      <c r="D6553" s="26" t="str">
        <f t="shared" si="1"/>
        <v> </v>
      </c>
      <c r="E6553" s="27" t="str">
        <f t="shared" si="2"/>
        <v> </v>
      </c>
    </row>
    <row r="6554">
      <c r="A6554" s="24">
        <v>18047.0</v>
      </c>
      <c r="B6554" s="24" t="s">
        <v>6497</v>
      </c>
      <c r="C6554" s="25">
        <v>20905.0</v>
      </c>
      <c r="D6554" s="26" t="str">
        <f t="shared" si="1"/>
        <v>Repeat</v>
      </c>
      <c r="E6554" s="27" t="str">
        <f t="shared" si="2"/>
        <v>Repeat</v>
      </c>
    </row>
    <row r="6555">
      <c r="A6555" s="24">
        <v>15896.0</v>
      </c>
      <c r="B6555" s="24" t="s">
        <v>6498</v>
      </c>
      <c r="C6555" s="25">
        <v>18717.0</v>
      </c>
      <c r="D6555" s="26" t="str">
        <f t="shared" si="1"/>
        <v>Repeat</v>
      </c>
      <c r="E6555" s="27" t="str">
        <f t="shared" si="2"/>
        <v>Repeat</v>
      </c>
    </row>
    <row r="6556">
      <c r="A6556" s="24">
        <v>18068.0</v>
      </c>
      <c r="B6556" s="24" t="s">
        <v>6499</v>
      </c>
      <c r="C6556" s="25">
        <v>20991.0</v>
      </c>
      <c r="D6556" s="26" t="str">
        <f t="shared" si="1"/>
        <v> </v>
      </c>
      <c r="E6556" s="27" t="str">
        <f t="shared" si="2"/>
        <v> </v>
      </c>
    </row>
    <row r="6557">
      <c r="A6557" s="24">
        <v>18163.0</v>
      </c>
      <c r="B6557" s="24" t="s">
        <v>6500</v>
      </c>
      <c r="C6557" s="25">
        <v>15402.0</v>
      </c>
      <c r="D6557" s="26" t="str">
        <f t="shared" si="1"/>
        <v> </v>
      </c>
      <c r="E6557" s="27" t="str">
        <f t="shared" si="2"/>
        <v> </v>
      </c>
    </row>
    <row r="6558">
      <c r="A6558" s="24" t="s">
        <v>6501</v>
      </c>
      <c r="B6558" s="24" t="s">
        <v>1493</v>
      </c>
      <c r="C6558" s="25">
        <v>24073.0</v>
      </c>
      <c r="D6558" s="26" t="str">
        <f t="shared" si="1"/>
        <v>Repeat</v>
      </c>
      <c r="E6558" s="27" t="str">
        <f t="shared" si="2"/>
        <v> </v>
      </c>
    </row>
    <row r="6559">
      <c r="A6559" s="24" t="s">
        <v>6502</v>
      </c>
      <c r="B6559" s="24" t="s">
        <v>4298</v>
      </c>
      <c r="C6559" s="25">
        <v>23037.0</v>
      </c>
      <c r="D6559" s="26" t="str">
        <f t="shared" si="1"/>
        <v>Repeat</v>
      </c>
      <c r="E6559" s="27" t="str">
        <f t="shared" si="2"/>
        <v> </v>
      </c>
    </row>
    <row r="6560">
      <c r="A6560" s="24"/>
      <c r="B6560" s="24"/>
      <c r="C6560" s="25"/>
      <c r="D6560" s="26" t="str">
        <f t="shared" si="1"/>
        <v> </v>
      </c>
      <c r="E6560" s="27" t="str">
        <f t="shared" si="2"/>
        <v> </v>
      </c>
    </row>
    <row r="6561">
      <c r="A6561" s="24" t="s">
        <v>6503</v>
      </c>
      <c r="B6561" s="24" t="s">
        <v>5933</v>
      </c>
      <c r="C6561" s="25">
        <v>28990.0</v>
      </c>
      <c r="D6561" s="26" t="str">
        <f t="shared" si="1"/>
        <v>Repeat</v>
      </c>
      <c r="E6561" s="27" t="str">
        <f t="shared" si="2"/>
        <v> </v>
      </c>
    </row>
    <row r="6562">
      <c r="A6562" s="24">
        <v>18230.0</v>
      </c>
      <c r="B6562" s="24" t="s">
        <v>6504</v>
      </c>
      <c r="C6562" s="25">
        <v>17549.0</v>
      </c>
      <c r="D6562" s="26" t="str">
        <f t="shared" si="1"/>
        <v> </v>
      </c>
      <c r="E6562" s="27" t="str">
        <f t="shared" si="2"/>
        <v> </v>
      </c>
    </row>
    <row r="6563">
      <c r="A6563" s="24">
        <v>18219.0</v>
      </c>
      <c r="B6563" s="24" t="s">
        <v>6505</v>
      </c>
      <c r="C6563" s="25">
        <v>18878.0</v>
      </c>
      <c r="D6563" s="26" t="str">
        <f t="shared" si="1"/>
        <v>Repeat</v>
      </c>
      <c r="E6563" s="27" t="str">
        <f t="shared" si="2"/>
        <v>Repeat</v>
      </c>
    </row>
    <row r="6564">
      <c r="A6564" s="24" t="s">
        <v>6506</v>
      </c>
      <c r="B6564" s="24" t="s">
        <v>2613</v>
      </c>
      <c r="C6564" s="25">
        <v>24060.0</v>
      </c>
      <c r="D6564" s="26" t="str">
        <f t="shared" si="1"/>
        <v>Repeat</v>
      </c>
      <c r="E6564" s="27" t="str">
        <f t="shared" si="2"/>
        <v> </v>
      </c>
    </row>
    <row r="6565">
      <c r="A6565" s="24">
        <v>18209.0</v>
      </c>
      <c r="B6565" s="24" t="s">
        <v>6507</v>
      </c>
      <c r="C6565" s="25">
        <v>12394.0</v>
      </c>
      <c r="D6565" s="26" t="str">
        <f t="shared" si="1"/>
        <v> </v>
      </c>
      <c r="E6565" s="27" t="str">
        <f t="shared" si="2"/>
        <v>Repeat</v>
      </c>
    </row>
    <row r="6566">
      <c r="A6566" s="24">
        <v>18246.0</v>
      </c>
      <c r="B6566" s="24" t="s">
        <v>6508</v>
      </c>
      <c r="C6566" s="25">
        <v>31137.0</v>
      </c>
      <c r="D6566" s="26" t="str">
        <f t="shared" si="1"/>
        <v> </v>
      </c>
      <c r="E6566" s="27" t="str">
        <f t="shared" si="2"/>
        <v>Repeat</v>
      </c>
    </row>
    <row r="6567">
      <c r="A6567" s="24">
        <v>18205.0</v>
      </c>
      <c r="B6567" s="24" t="s">
        <v>6509</v>
      </c>
      <c r="C6567" s="25">
        <v>34355.0</v>
      </c>
      <c r="D6567" s="26" t="str">
        <f t="shared" si="1"/>
        <v> </v>
      </c>
      <c r="E6567" s="27" t="str">
        <f t="shared" si="2"/>
        <v> </v>
      </c>
    </row>
    <row r="6568">
      <c r="A6568" s="24">
        <v>18190.0</v>
      </c>
      <c r="B6568" s="24" t="s">
        <v>6510</v>
      </c>
      <c r="C6568" s="25">
        <v>24588.0</v>
      </c>
      <c r="D6568" s="26" t="str">
        <f t="shared" si="1"/>
        <v> </v>
      </c>
      <c r="E6568" s="27" t="str">
        <f t="shared" si="2"/>
        <v> </v>
      </c>
    </row>
    <row r="6569">
      <c r="A6569" s="24">
        <v>18213.0</v>
      </c>
      <c r="B6569" s="24" t="s">
        <v>6511</v>
      </c>
      <c r="C6569" s="25">
        <v>32949.0</v>
      </c>
      <c r="D6569" s="26" t="str">
        <f t="shared" si="1"/>
        <v> </v>
      </c>
      <c r="E6569" s="27" t="str">
        <f t="shared" si="2"/>
        <v> </v>
      </c>
    </row>
    <row r="6570">
      <c r="A6570" s="24">
        <v>18202.0</v>
      </c>
      <c r="B6570" s="24" t="s">
        <v>6512</v>
      </c>
      <c r="C6570" s="25">
        <v>23015.0</v>
      </c>
      <c r="D6570" s="26" t="str">
        <f t="shared" si="1"/>
        <v> </v>
      </c>
      <c r="E6570" s="27" t="str">
        <f t="shared" si="2"/>
        <v> </v>
      </c>
    </row>
    <row r="6571">
      <c r="A6571" s="24">
        <v>18206.0</v>
      </c>
      <c r="B6571" s="24" t="s">
        <v>6513</v>
      </c>
      <c r="C6571" s="25">
        <v>30569.0</v>
      </c>
      <c r="D6571" s="26" t="str">
        <f t="shared" si="1"/>
        <v> </v>
      </c>
      <c r="E6571" s="27" t="str">
        <f t="shared" si="2"/>
        <v> </v>
      </c>
    </row>
    <row r="6572">
      <c r="A6572" s="24">
        <v>17923.0</v>
      </c>
      <c r="B6572" s="24" t="s">
        <v>6514</v>
      </c>
      <c r="C6572" s="25">
        <v>18344.0</v>
      </c>
      <c r="D6572" s="26" t="str">
        <f t="shared" si="1"/>
        <v> </v>
      </c>
      <c r="E6572" s="27" t="str">
        <f t="shared" si="2"/>
        <v> </v>
      </c>
    </row>
    <row r="6573">
      <c r="A6573" s="24">
        <v>18239.0</v>
      </c>
      <c r="B6573" s="24" t="s">
        <v>6515</v>
      </c>
      <c r="C6573" s="25">
        <v>19170.0</v>
      </c>
      <c r="D6573" s="26" t="str">
        <f t="shared" si="1"/>
        <v> </v>
      </c>
      <c r="E6573" s="27" t="str">
        <f t="shared" si="2"/>
        <v>Repeat</v>
      </c>
    </row>
    <row r="6574">
      <c r="A6574" s="24">
        <v>17887.0</v>
      </c>
      <c r="B6574" s="24" t="s">
        <v>6516</v>
      </c>
      <c r="C6574" s="25">
        <v>20748.0</v>
      </c>
      <c r="D6574" s="26" t="str">
        <f t="shared" si="1"/>
        <v> </v>
      </c>
      <c r="E6574" s="27" t="str">
        <f t="shared" si="2"/>
        <v>Repeat</v>
      </c>
    </row>
    <row r="6575">
      <c r="A6575" s="24">
        <v>18194.0</v>
      </c>
      <c r="B6575" s="24" t="s">
        <v>6517</v>
      </c>
      <c r="C6575" s="25">
        <v>20128.0</v>
      </c>
      <c r="D6575" s="26" t="str">
        <f t="shared" si="1"/>
        <v> </v>
      </c>
      <c r="E6575" s="27" t="str">
        <f t="shared" si="2"/>
        <v> </v>
      </c>
    </row>
    <row r="6576">
      <c r="A6576" s="24">
        <v>18171.0</v>
      </c>
      <c r="B6576" s="24" t="s">
        <v>6518</v>
      </c>
      <c r="C6576" s="25">
        <v>20639.0</v>
      </c>
      <c r="D6576" s="26" t="str">
        <f t="shared" si="1"/>
        <v> </v>
      </c>
      <c r="E6576" s="27" t="str">
        <f t="shared" si="2"/>
        <v> </v>
      </c>
    </row>
    <row r="6577">
      <c r="A6577" s="24">
        <v>18201.0</v>
      </c>
      <c r="B6577" s="24" t="s">
        <v>6519</v>
      </c>
      <c r="C6577" s="25">
        <v>17292.0</v>
      </c>
      <c r="D6577" s="26" t="str">
        <f t="shared" si="1"/>
        <v>Repeat</v>
      </c>
      <c r="E6577" s="27" t="str">
        <f t="shared" si="2"/>
        <v>Repeat</v>
      </c>
    </row>
    <row r="6578">
      <c r="A6578" s="24">
        <v>18199.0</v>
      </c>
      <c r="B6578" s="24" t="s">
        <v>6520</v>
      </c>
      <c r="C6578" s="25">
        <v>17766.0</v>
      </c>
      <c r="D6578" s="26" t="str">
        <f t="shared" si="1"/>
        <v> </v>
      </c>
      <c r="E6578" s="27" t="str">
        <f t="shared" si="2"/>
        <v> </v>
      </c>
    </row>
    <row r="6579">
      <c r="A6579" s="24" t="s">
        <v>6521</v>
      </c>
      <c r="B6579" s="24" t="s">
        <v>1587</v>
      </c>
      <c r="C6579" s="25">
        <v>22834.0</v>
      </c>
      <c r="D6579" s="26" t="str">
        <f t="shared" si="1"/>
        <v>Repeat</v>
      </c>
      <c r="E6579" s="27" t="str">
        <f t="shared" si="2"/>
        <v> </v>
      </c>
    </row>
    <row r="6580">
      <c r="A6580" s="24" t="s">
        <v>6522</v>
      </c>
      <c r="B6580" s="24" t="s">
        <v>1055</v>
      </c>
      <c r="C6580" s="25">
        <v>23879.0</v>
      </c>
      <c r="D6580" s="26" t="str">
        <f t="shared" si="1"/>
        <v>Repeat</v>
      </c>
      <c r="E6580" s="27" t="str">
        <f t="shared" si="2"/>
        <v> </v>
      </c>
    </row>
    <row r="6581">
      <c r="A6581" s="24">
        <v>11055.0</v>
      </c>
      <c r="B6581" s="24" t="s">
        <v>6104</v>
      </c>
      <c r="C6581" s="25">
        <v>19324.0</v>
      </c>
      <c r="D6581" s="26" t="str">
        <f t="shared" si="1"/>
        <v>Repeat</v>
      </c>
      <c r="E6581" s="27" t="str">
        <f t="shared" si="2"/>
        <v> </v>
      </c>
    </row>
    <row r="6582">
      <c r="A6582" s="24" t="s">
        <v>6523</v>
      </c>
      <c r="B6582" s="24" t="s">
        <v>2065</v>
      </c>
      <c r="C6582" s="25">
        <v>10769.0</v>
      </c>
      <c r="D6582" s="26" t="str">
        <f t="shared" si="1"/>
        <v>Repeat</v>
      </c>
      <c r="E6582" s="27" t="str">
        <f t="shared" si="2"/>
        <v> </v>
      </c>
    </row>
    <row r="6583">
      <c r="A6583" s="24" t="s">
        <v>6524</v>
      </c>
      <c r="B6583" s="24" t="s">
        <v>2106</v>
      </c>
      <c r="C6583" s="25">
        <v>24102.0</v>
      </c>
      <c r="D6583" s="26" t="str">
        <f t="shared" si="1"/>
        <v>Repeat</v>
      </c>
      <c r="E6583" s="27" t="str">
        <f t="shared" si="2"/>
        <v> </v>
      </c>
    </row>
    <row r="6584">
      <c r="A6584" s="24" t="s">
        <v>6525</v>
      </c>
      <c r="B6584" s="24" t="s">
        <v>1704</v>
      </c>
      <c r="C6584" s="25">
        <v>16408.0</v>
      </c>
      <c r="D6584" s="26" t="str">
        <f t="shared" si="1"/>
        <v>Repeat</v>
      </c>
      <c r="E6584" s="27" t="str">
        <f t="shared" si="2"/>
        <v> </v>
      </c>
    </row>
    <row r="6585">
      <c r="A6585" s="24" t="s">
        <v>6526</v>
      </c>
      <c r="B6585" s="24" t="s">
        <v>3068</v>
      </c>
      <c r="C6585" s="25">
        <v>31087.0</v>
      </c>
      <c r="D6585" s="26" t="str">
        <f t="shared" si="1"/>
        <v>Repeat</v>
      </c>
      <c r="E6585" s="27" t="str">
        <f t="shared" si="2"/>
        <v> </v>
      </c>
    </row>
    <row r="6586">
      <c r="A6586" s="24" t="s">
        <v>6527</v>
      </c>
      <c r="B6586" s="24" t="s">
        <v>3088</v>
      </c>
      <c r="C6586" s="25">
        <v>30337.0</v>
      </c>
      <c r="D6586" s="26" t="str">
        <f t="shared" si="1"/>
        <v>Repeat</v>
      </c>
      <c r="E6586" s="27" t="str">
        <f t="shared" si="2"/>
        <v> </v>
      </c>
    </row>
    <row r="6587">
      <c r="A6587" s="24" t="s">
        <v>6528</v>
      </c>
      <c r="B6587" s="24" t="s">
        <v>3023</v>
      </c>
      <c r="C6587" s="25">
        <v>36358.0</v>
      </c>
      <c r="D6587" s="26" t="str">
        <f t="shared" si="1"/>
        <v>Repeat</v>
      </c>
      <c r="E6587" s="27" t="str">
        <f t="shared" si="2"/>
        <v> </v>
      </c>
    </row>
    <row r="6588">
      <c r="A6588" s="24" t="s">
        <v>6529</v>
      </c>
      <c r="B6588" s="24" t="s">
        <v>182</v>
      </c>
      <c r="C6588" s="25">
        <v>14662.0</v>
      </c>
      <c r="D6588" s="26" t="str">
        <f t="shared" si="1"/>
        <v>Repeat</v>
      </c>
      <c r="E6588" s="27" t="str">
        <f t="shared" si="2"/>
        <v> </v>
      </c>
    </row>
    <row r="6589">
      <c r="A6589" s="24" t="s">
        <v>6530</v>
      </c>
      <c r="B6589" s="24" t="s">
        <v>2301</v>
      </c>
      <c r="C6589" s="25">
        <v>33708.0</v>
      </c>
      <c r="D6589" s="26" t="str">
        <f t="shared" si="1"/>
        <v>Repeat</v>
      </c>
      <c r="E6589" s="27" t="str">
        <f t="shared" si="2"/>
        <v> </v>
      </c>
    </row>
    <row r="6590">
      <c r="A6590" s="24" t="s">
        <v>6531</v>
      </c>
      <c r="B6590" s="24" t="s">
        <v>2473</v>
      </c>
      <c r="C6590" s="25">
        <v>23397.0</v>
      </c>
      <c r="D6590" s="26" t="str">
        <f t="shared" si="1"/>
        <v>Repeat</v>
      </c>
      <c r="E6590" s="27" t="str">
        <f t="shared" si="2"/>
        <v> </v>
      </c>
    </row>
    <row r="6591">
      <c r="A6591" s="24" t="s">
        <v>6532</v>
      </c>
      <c r="B6591" s="24" t="s">
        <v>1964</v>
      </c>
      <c r="C6591" s="25">
        <v>15746.0</v>
      </c>
      <c r="D6591" s="26" t="str">
        <f t="shared" si="1"/>
        <v>Repeat</v>
      </c>
      <c r="E6591" s="27" t="str">
        <f t="shared" si="2"/>
        <v> </v>
      </c>
    </row>
    <row r="6592">
      <c r="A6592" s="24" t="s">
        <v>6533</v>
      </c>
      <c r="B6592" s="24" t="s">
        <v>2944</v>
      </c>
      <c r="C6592" s="25">
        <v>22805.0</v>
      </c>
      <c r="D6592" s="26" t="str">
        <f t="shared" si="1"/>
        <v>Repeat</v>
      </c>
      <c r="E6592" s="27" t="str">
        <f t="shared" si="2"/>
        <v> </v>
      </c>
    </row>
    <row r="6593">
      <c r="A6593" s="24" t="s">
        <v>6534</v>
      </c>
      <c r="B6593" s="24" t="s">
        <v>2186</v>
      </c>
      <c r="C6593" s="25">
        <v>12842.0</v>
      </c>
      <c r="D6593" s="26" t="str">
        <f t="shared" si="1"/>
        <v>Repeat</v>
      </c>
      <c r="E6593" s="27" t="str">
        <f t="shared" si="2"/>
        <v> </v>
      </c>
    </row>
    <row r="6594">
      <c r="A6594" s="24" t="s">
        <v>6535</v>
      </c>
      <c r="B6594" s="24" t="s">
        <v>1750</v>
      </c>
      <c r="C6594" s="25">
        <v>18635.0</v>
      </c>
      <c r="D6594" s="26" t="str">
        <f t="shared" si="1"/>
        <v>Repeat</v>
      </c>
      <c r="E6594" s="27" t="str">
        <f t="shared" si="2"/>
        <v> </v>
      </c>
    </row>
    <row r="6595">
      <c r="A6595" s="24" t="s">
        <v>6536</v>
      </c>
      <c r="B6595" s="24" t="s">
        <v>2408</v>
      </c>
      <c r="C6595" s="25">
        <v>28177.0</v>
      </c>
      <c r="D6595" s="26" t="str">
        <f t="shared" si="1"/>
        <v>Repeat</v>
      </c>
      <c r="E6595" s="27" t="str">
        <f t="shared" si="2"/>
        <v> </v>
      </c>
    </row>
    <row r="6596">
      <c r="A6596" s="24" t="s">
        <v>6537</v>
      </c>
      <c r="B6596" s="24" t="s">
        <v>621</v>
      </c>
      <c r="C6596" s="25">
        <v>22736.0</v>
      </c>
      <c r="D6596" s="26" t="str">
        <f t="shared" si="1"/>
        <v>Repeat</v>
      </c>
      <c r="E6596" s="27" t="str">
        <f t="shared" si="2"/>
        <v> </v>
      </c>
    </row>
    <row r="6597">
      <c r="A6597" s="24" t="s">
        <v>6538</v>
      </c>
      <c r="B6597" s="24" t="s">
        <v>224</v>
      </c>
      <c r="C6597" s="25">
        <v>24448.0</v>
      </c>
      <c r="D6597" s="26" t="str">
        <f t="shared" si="1"/>
        <v>Repeat</v>
      </c>
      <c r="E6597" s="27" t="str">
        <f t="shared" si="2"/>
        <v>Repeat</v>
      </c>
    </row>
    <row r="6598">
      <c r="A6598" s="24" t="s">
        <v>6539</v>
      </c>
      <c r="B6598" s="24" t="s">
        <v>906</v>
      </c>
      <c r="C6598" s="25">
        <v>24551.0</v>
      </c>
      <c r="D6598" s="26" t="str">
        <f t="shared" si="1"/>
        <v>Repeat</v>
      </c>
      <c r="E6598" s="27" t="str">
        <f t="shared" si="2"/>
        <v> </v>
      </c>
    </row>
    <row r="6599">
      <c r="A6599" s="24" t="s">
        <v>6540</v>
      </c>
      <c r="B6599" s="24" t="s">
        <v>278</v>
      </c>
      <c r="C6599" s="25">
        <v>17915.0</v>
      </c>
      <c r="D6599" s="26" t="str">
        <f t="shared" si="1"/>
        <v>Repeat</v>
      </c>
      <c r="E6599" s="27" t="str">
        <f t="shared" si="2"/>
        <v> </v>
      </c>
    </row>
    <row r="6600">
      <c r="A6600" s="24" t="s">
        <v>6541</v>
      </c>
      <c r="B6600" s="24" t="s">
        <v>1882</v>
      </c>
      <c r="C6600" s="25">
        <v>15686.0</v>
      </c>
      <c r="D6600" s="26" t="str">
        <f t="shared" si="1"/>
        <v>Repeat</v>
      </c>
      <c r="E6600" s="27" t="str">
        <f t="shared" si="2"/>
        <v> </v>
      </c>
    </row>
    <row r="6601">
      <c r="A6601" s="24" t="s">
        <v>6542</v>
      </c>
      <c r="B6601" s="24" t="s">
        <v>261</v>
      </c>
      <c r="C6601" s="25">
        <v>25836.0</v>
      </c>
      <c r="D6601" s="26" t="str">
        <f t="shared" si="1"/>
        <v>Repeat</v>
      </c>
      <c r="E6601" s="27" t="str">
        <f t="shared" si="2"/>
        <v> </v>
      </c>
    </row>
    <row r="6602">
      <c r="A6602" s="24" t="s">
        <v>6543</v>
      </c>
      <c r="B6602" s="24" t="s">
        <v>534</v>
      </c>
      <c r="C6602" s="25">
        <v>21546.0</v>
      </c>
      <c r="D6602" s="26" t="str">
        <f t="shared" si="1"/>
        <v>Repeat</v>
      </c>
      <c r="E6602" s="27" t="str">
        <f t="shared" si="2"/>
        <v> </v>
      </c>
    </row>
    <row r="6603">
      <c r="A6603" s="24" t="s">
        <v>6544</v>
      </c>
      <c r="B6603" s="24" t="s">
        <v>1311</v>
      </c>
      <c r="C6603" s="25">
        <v>25069.0</v>
      </c>
      <c r="D6603" s="26" t="str">
        <f t="shared" si="1"/>
        <v>Repeat</v>
      </c>
      <c r="E6603" s="27" t="str">
        <f t="shared" si="2"/>
        <v> </v>
      </c>
    </row>
    <row r="6604">
      <c r="A6604" s="24" t="s">
        <v>6545</v>
      </c>
      <c r="B6604" s="24" t="s">
        <v>31</v>
      </c>
      <c r="C6604" s="25">
        <v>19653.0</v>
      </c>
      <c r="D6604" s="26" t="str">
        <f t="shared" si="1"/>
        <v>Repeat</v>
      </c>
      <c r="E6604" s="27" t="str">
        <f t="shared" si="2"/>
        <v> </v>
      </c>
    </row>
    <row r="6605">
      <c r="A6605" s="24" t="s">
        <v>6546</v>
      </c>
      <c r="B6605" s="24" t="s">
        <v>2262</v>
      </c>
      <c r="C6605" s="25">
        <v>14935.0</v>
      </c>
      <c r="D6605" s="26" t="str">
        <f t="shared" si="1"/>
        <v>Repeat</v>
      </c>
      <c r="E6605" s="27" t="str">
        <f t="shared" si="2"/>
        <v> </v>
      </c>
    </row>
    <row r="6606">
      <c r="A6606" s="24" t="s">
        <v>6547</v>
      </c>
      <c r="B6606" s="24" t="s">
        <v>2258</v>
      </c>
      <c r="C6606" s="25">
        <v>19914.0</v>
      </c>
      <c r="D6606" s="26" t="str">
        <f t="shared" si="1"/>
        <v>Repeat</v>
      </c>
      <c r="E6606" s="27" t="str">
        <f t="shared" si="2"/>
        <v> </v>
      </c>
    </row>
    <row r="6607">
      <c r="A6607" s="24" t="s">
        <v>6548</v>
      </c>
      <c r="B6607" s="24" t="s">
        <v>3090</v>
      </c>
      <c r="C6607" s="25">
        <v>36551.0</v>
      </c>
      <c r="D6607" s="26" t="str">
        <f t="shared" si="1"/>
        <v>Repeat</v>
      </c>
      <c r="E6607" s="27" t="str">
        <f t="shared" si="2"/>
        <v> </v>
      </c>
    </row>
    <row r="6608">
      <c r="A6608" s="24" t="s">
        <v>6549</v>
      </c>
      <c r="B6608" s="24" t="s">
        <v>2462</v>
      </c>
      <c r="C6608" s="25">
        <v>32834.0</v>
      </c>
      <c r="D6608" s="26" t="str">
        <f t="shared" si="1"/>
        <v>Repeat</v>
      </c>
      <c r="E6608" s="27" t="str">
        <f t="shared" si="2"/>
        <v> </v>
      </c>
    </row>
    <row r="6609">
      <c r="A6609" s="24" t="s">
        <v>6550</v>
      </c>
      <c r="B6609" s="24" t="s">
        <v>2432</v>
      </c>
      <c r="C6609" s="25">
        <v>35926.0</v>
      </c>
      <c r="D6609" s="26" t="str">
        <f t="shared" si="1"/>
        <v>Repeat</v>
      </c>
      <c r="E6609" s="27" t="str">
        <f t="shared" si="2"/>
        <v> </v>
      </c>
    </row>
    <row r="6610">
      <c r="A6610" s="24" t="s">
        <v>6551</v>
      </c>
      <c r="B6610" s="24" t="s">
        <v>546</v>
      </c>
      <c r="C6610" s="25">
        <v>28667.0</v>
      </c>
      <c r="D6610" s="26" t="str">
        <f t="shared" si="1"/>
        <v>Repeat</v>
      </c>
      <c r="E6610" s="27" t="str">
        <f t="shared" si="2"/>
        <v> </v>
      </c>
    </row>
    <row r="6611">
      <c r="A6611" s="24" t="s">
        <v>6552</v>
      </c>
      <c r="B6611" s="24" t="s">
        <v>743</v>
      </c>
      <c r="C6611" s="25">
        <v>18722.0</v>
      </c>
      <c r="D6611" s="26" t="str">
        <f t="shared" si="1"/>
        <v>Repeat</v>
      </c>
      <c r="E6611" s="27" t="str">
        <f t="shared" si="2"/>
        <v> </v>
      </c>
    </row>
    <row r="6612">
      <c r="A6612" s="24" t="s">
        <v>6553</v>
      </c>
      <c r="B6612" s="24" t="s">
        <v>2860</v>
      </c>
      <c r="C6612" s="25">
        <v>19643.0</v>
      </c>
      <c r="D6612" s="26" t="str">
        <f t="shared" si="1"/>
        <v>Repeat</v>
      </c>
      <c r="E6612" s="27" t="str">
        <f t="shared" si="2"/>
        <v> </v>
      </c>
    </row>
    <row r="6613">
      <c r="A6613" s="24" t="s">
        <v>6554</v>
      </c>
      <c r="B6613" s="24" t="s">
        <v>1421</v>
      </c>
      <c r="C6613" s="25">
        <v>19657.0</v>
      </c>
      <c r="D6613" s="26" t="str">
        <f t="shared" si="1"/>
        <v>Repeat</v>
      </c>
      <c r="E6613" s="27" t="str">
        <f t="shared" si="2"/>
        <v> </v>
      </c>
    </row>
    <row r="6614">
      <c r="A6614" s="24">
        <v>14509.0</v>
      </c>
      <c r="B6614" s="24" t="s">
        <v>1904</v>
      </c>
      <c r="C6614" s="25">
        <v>21604.0</v>
      </c>
      <c r="D6614" s="26" t="str">
        <f t="shared" si="1"/>
        <v>Repeat</v>
      </c>
      <c r="E6614" s="27" t="str">
        <f t="shared" si="2"/>
        <v> </v>
      </c>
    </row>
    <row r="6615">
      <c r="A6615" s="24" t="s">
        <v>6555</v>
      </c>
      <c r="B6615" s="24" t="s">
        <v>1457</v>
      </c>
      <c r="C6615" s="25">
        <v>30171.0</v>
      </c>
      <c r="D6615" s="26" t="str">
        <f t="shared" si="1"/>
        <v>Repeat</v>
      </c>
      <c r="E6615" s="27" t="str">
        <f t="shared" si="2"/>
        <v> </v>
      </c>
    </row>
    <row r="6616">
      <c r="A6616" s="24" t="s">
        <v>6556</v>
      </c>
      <c r="B6616" s="24" t="s">
        <v>2472</v>
      </c>
      <c r="C6616" s="25">
        <v>34963.0</v>
      </c>
      <c r="D6616" s="26" t="str">
        <f t="shared" si="1"/>
        <v>Repeat</v>
      </c>
      <c r="E6616" s="27" t="str">
        <f t="shared" si="2"/>
        <v> </v>
      </c>
    </row>
    <row r="6617">
      <c r="A6617" s="24" t="s">
        <v>6557</v>
      </c>
      <c r="B6617" s="24" t="s">
        <v>2673</v>
      </c>
      <c r="C6617" s="25">
        <v>24823.0</v>
      </c>
      <c r="D6617" s="26" t="str">
        <f t="shared" si="1"/>
        <v>Repeat</v>
      </c>
      <c r="E6617" s="27" t="str">
        <f t="shared" si="2"/>
        <v> </v>
      </c>
    </row>
    <row r="6618">
      <c r="A6618" s="24" t="s">
        <v>6558</v>
      </c>
      <c r="B6618" s="24" t="s">
        <v>927</v>
      </c>
      <c r="C6618" s="25">
        <v>22922.0</v>
      </c>
      <c r="D6618" s="26" t="str">
        <f t="shared" si="1"/>
        <v>Repeat</v>
      </c>
      <c r="E6618" s="27" t="str">
        <f t="shared" si="2"/>
        <v> </v>
      </c>
    </row>
    <row r="6619">
      <c r="A6619" s="24" t="s">
        <v>6559</v>
      </c>
      <c r="B6619" s="24" t="s">
        <v>178</v>
      </c>
      <c r="C6619" s="25">
        <v>31808.0</v>
      </c>
      <c r="D6619" s="26" t="str">
        <f t="shared" si="1"/>
        <v>Repeat</v>
      </c>
      <c r="E6619" s="27" t="str">
        <f t="shared" si="2"/>
        <v> </v>
      </c>
    </row>
    <row r="6620">
      <c r="A6620" s="24" t="s">
        <v>6560</v>
      </c>
      <c r="B6620" s="24" t="s">
        <v>2718</v>
      </c>
      <c r="C6620" s="25">
        <v>18535.0</v>
      </c>
      <c r="D6620" s="26" t="str">
        <f t="shared" si="1"/>
        <v>Repeat</v>
      </c>
      <c r="E6620" s="27" t="str">
        <f t="shared" si="2"/>
        <v> </v>
      </c>
    </row>
    <row r="6621">
      <c r="A6621" s="24" t="s">
        <v>6561</v>
      </c>
      <c r="B6621" s="24" t="s">
        <v>1747</v>
      </c>
      <c r="C6621" s="25">
        <v>29530.0</v>
      </c>
      <c r="D6621" s="26" t="str">
        <f t="shared" si="1"/>
        <v>Repeat</v>
      </c>
      <c r="E6621" s="27" t="str">
        <f t="shared" si="2"/>
        <v> </v>
      </c>
    </row>
    <row r="6622">
      <c r="A6622" s="24" t="s">
        <v>6562</v>
      </c>
      <c r="B6622" s="24" t="s">
        <v>1337</v>
      </c>
      <c r="C6622" s="25">
        <v>21761.0</v>
      </c>
      <c r="D6622" s="26" t="str">
        <f t="shared" si="1"/>
        <v>Repeat</v>
      </c>
      <c r="E6622" s="27" t="str">
        <f t="shared" si="2"/>
        <v> </v>
      </c>
    </row>
    <row r="6623">
      <c r="A6623" s="24" t="s">
        <v>6563</v>
      </c>
      <c r="B6623" s="24" t="s">
        <v>1596</v>
      </c>
      <c r="C6623" s="25">
        <v>20225.0</v>
      </c>
      <c r="D6623" s="26" t="str">
        <f t="shared" si="1"/>
        <v>Repeat</v>
      </c>
      <c r="E6623" s="27" t="str">
        <f t="shared" si="2"/>
        <v> </v>
      </c>
    </row>
    <row r="6624">
      <c r="A6624" s="24" t="s">
        <v>6564</v>
      </c>
      <c r="B6624" s="24" t="s">
        <v>763</v>
      </c>
      <c r="C6624" s="25">
        <v>22235.0</v>
      </c>
      <c r="D6624" s="26" t="str">
        <f t="shared" si="1"/>
        <v>Repeat</v>
      </c>
      <c r="E6624" s="27" t="str">
        <f t="shared" si="2"/>
        <v> </v>
      </c>
    </row>
    <row r="6625">
      <c r="A6625" s="24" t="s">
        <v>6565</v>
      </c>
      <c r="B6625" s="24" t="s">
        <v>2380</v>
      </c>
      <c r="C6625" s="25">
        <v>25645.0</v>
      </c>
      <c r="D6625" s="26" t="str">
        <f t="shared" si="1"/>
        <v>Repeat</v>
      </c>
      <c r="E6625" s="27" t="str">
        <f t="shared" si="2"/>
        <v> </v>
      </c>
    </row>
    <row r="6626">
      <c r="A6626" s="24" t="s">
        <v>6566</v>
      </c>
      <c r="B6626" s="24" t="s">
        <v>2859</v>
      </c>
      <c r="C6626" s="25">
        <v>32103.0</v>
      </c>
      <c r="D6626" s="26" t="str">
        <f t="shared" si="1"/>
        <v>Repeat</v>
      </c>
      <c r="E6626" s="27" t="str">
        <f t="shared" si="2"/>
        <v> </v>
      </c>
    </row>
    <row r="6627">
      <c r="A6627" s="24" t="s">
        <v>6567</v>
      </c>
      <c r="B6627" s="24" t="s">
        <v>600</v>
      </c>
      <c r="C6627" s="25">
        <v>28002.0</v>
      </c>
      <c r="D6627" s="26" t="str">
        <f t="shared" si="1"/>
        <v>Repeat</v>
      </c>
      <c r="E6627" s="27" t="str">
        <f t="shared" si="2"/>
        <v> </v>
      </c>
    </row>
    <row r="6628">
      <c r="A6628" s="24" t="s">
        <v>6568</v>
      </c>
      <c r="B6628" s="24" t="s">
        <v>2034</v>
      </c>
      <c r="C6628" s="25">
        <v>15766.0</v>
      </c>
      <c r="D6628" s="26" t="str">
        <f t="shared" si="1"/>
        <v>Repeat</v>
      </c>
      <c r="E6628" s="27" t="str">
        <f t="shared" si="2"/>
        <v> </v>
      </c>
    </row>
    <row r="6629">
      <c r="A6629" s="24" t="s">
        <v>6569</v>
      </c>
      <c r="B6629" s="24" t="s">
        <v>1564</v>
      </c>
      <c r="C6629" s="25">
        <v>16075.0</v>
      </c>
      <c r="D6629" s="26" t="str">
        <f t="shared" si="1"/>
        <v>Repeat</v>
      </c>
      <c r="E6629" s="27" t="str">
        <f t="shared" si="2"/>
        <v> </v>
      </c>
    </row>
    <row r="6630">
      <c r="A6630" s="24" t="s">
        <v>6570</v>
      </c>
      <c r="B6630" s="24" t="s">
        <v>2771</v>
      </c>
      <c r="C6630" s="25">
        <v>28332.0</v>
      </c>
      <c r="D6630" s="26" t="str">
        <f t="shared" si="1"/>
        <v>Repeat</v>
      </c>
      <c r="E6630" s="27" t="str">
        <f t="shared" si="2"/>
        <v> </v>
      </c>
    </row>
    <row r="6631">
      <c r="A6631" s="24" t="s">
        <v>6571</v>
      </c>
      <c r="B6631" s="24" t="s">
        <v>780</v>
      </c>
      <c r="C6631" s="25">
        <v>12144.0</v>
      </c>
      <c r="D6631" s="26" t="str">
        <f t="shared" si="1"/>
        <v>Repeat</v>
      </c>
      <c r="E6631" s="27" t="str">
        <f t="shared" si="2"/>
        <v> </v>
      </c>
    </row>
    <row r="6632">
      <c r="A6632" s="24" t="s">
        <v>6572</v>
      </c>
      <c r="B6632" s="24" t="s">
        <v>687</v>
      </c>
      <c r="C6632" s="25">
        <v>17116.0</v>
      </c>
      <c r="D6632" s="26" t="str">
        <f t="shared" si="1"/>
        <v>Repeat</v>
      </c>
      <c r="E6632" s="27" t="str">
        <f t="shared" si="2"/>
        <v> </v>
      </c>
    </row>
    <row r="6633">
      <c r="A6633" s="24" t="s">
        <v>6573</v>
      </c>
      <c r="B6633" s="24" t="s">
        <v>744</v>
      </c>
      <c r="C6633" s="25">
        <v>19806.0</v>
      </c>
      <c r="D6633" s="26" t="str">
        <f t="shared" si="1"/>
        <v>Repeat</v>
      </c>
      <c r="E6633" s="27" t="str">
        <f t="shared" si="2"/>
        <v> </v>
      </c>
    </row>
    <row r="6634">
      <c r="A6634" s="24" t="s">
        <v>6574</v>
      </c>
      <c r="B6634" s="24" t="s">
        <v>2947</v>
      </c>
      <c r="C6634" s="25">
        <v>29008.0</v>
      </c>
      <c r="D6634" s="26" t="str">
        <f t="shared" si="1"/>
        <v>Repeat</v>
      </c>
      <c r="E6634" s="27" t="str">
        <f t="shared" si="2"/>
        <v> </v>
      </c>
    </row>
    <row r="6635">
      <c r="A6635" s="24">
        <v>13677.0</v>
      </c>
      <c r="B6635" s="24" t="s">
        <v>2236</v>
      </c>
      <c r="C6635" s="25">
        <v>17054.0</v>
      </c>
      <c r="D6635" s="26" t="str">
        <f t="shared" si="1"/>
        <v>Repeat</v>
      </c>
      <c r="E6635" s="27" t="str">
        <f t="shared" si="2"/>
        <v> </v>
      </c>
    </row>
    <row r="6636">
      <c r="A6636" s="24" t="s">
        <v>6575</v>
      </c>
      <c r="B6636" s="24" t="s">
        <v>2041</v>
      </c>
      <c r="C6636" s="25">
        <v>14986.0</v>
      </c>
      <c r="D6636" s="26" t="str">
        <f t="shared" si="1"/>
        <v>Repeat</v>
      </c>
      <c r="E6636" s="27" t="str">
        <f t="shared" si="2"/>
        <v> </v>
      </c>
    </row>
    <row r="6637">
      <c r="A6637" s="24" t="s">
        <v>6576</v>
      </c>
      <c r="B6637" s="24" t="s">
        <v>3156</v>
      </c>
      <c r="C6637" s="25">
        <v>21465.0</v>
      </c>
      <c r="D6637" s="26" t="str">
        <f t="shared" si="1"/>
        <v>Repeat</v>
      </c>
      <c r="E6637" s="27" t="str">
        <f t="shared" si="2"/>
        <v> </v>
      </c>
    </row>
    <row r="6638">
      <c r="A6638" s="24" t="s">
        <v>6577</v>
      </c>
      <c r="B6638" s="24" t="s">
        <v>3171</v>
      </c>
      <c r="C6638" s="25">
        <v>27658.0</v>
      </c>
      <c r="D6638" s="26" t="str">
        <f t="shared" si="1"/>
        <v>Repeat</v>
      </c>
      <c r="E6638" s="27" t="str">
        <f t="shared" si="2"/>
        <v> </v>
      </c>
    </row>
    <row r="6639">
      <c r="A6639" s="24" t="s">
        <v>6578</v>
      </c>
      <c r="B6639" s="24" t="s">
        <v>3174</v>
      </c>
      <c r="C6639" s="25">
        <v>36734.0</v>
      </c>
      <c r="D6639" s="26" t="str">
        <f t="shared" si="1"/>
        <v>Repeat</v>
      </c>
      <c r="E6639" s="27" t="str">
        <f t="shared" si="2"/>
        <v> </v>
      </c>
    </row>
    <row r="6640">
      <c r="A6640" s="24" t="s">
        <v>6579</v>
      </c>
      <c r="B6640" s="24" t="s">
        <v>2488</v>
      </c>
      <c r="C6640" s="25">
        <v>30118.0</v>
      </c>
      <c r="D6640" s="26" t="str">
        <f t="shared" si="1"/>
        <v>Repeat</v>
      </c>
      <c r="E6640" s="27" t="str">
        <f t="shared" si="2"/>
        <v> </v>
      </c>
    </row>
    <row r="6641">
      <c r="A6641" s="24" t="s">
        <v>6580</v>
      </c>
      <c r="B6641" s="24" t="s">
        <v>3200</v>
      </c>
      <c r="C6641" s="25">
        <v>15110.0</v>
      </c>
      <c r="D6641" s="26" t="str">
        <f t="shared" si="1"/>
        <v>Repeat</v>
      </c>
      <c r="E6641" s="27" t="str">
        <f t="shared" si="2"/>
        <v> </v>
      </c>
    </row>
    <row r="6642">
      <c r="A6642" s="24" t="s">
        <v>6581</v>
      </c>
      <c r="B6642" s="24" t="s">
        <v>3245</v>
      </c>
      <c r="C6642" s="25">
        <v>19785.0</v>
      </c>
      <c r="D6642" s="26" t="str">
        <f t="shared" si="1"/>
        <v>Repeat</v>
      </c>
      <c r="E6642" s="27" t="str">
        <f t="shared" si="2"/>
        <v> </v>
      </c>
    </row>
    <row r="6643">
      <c r="A6643" s="24" t="s">
        <v>6582</v>
      </c>
      <c r="B6643" s="24" t="s">
        <v>2590</v>
      </c>
      <c r="C6643" s="25">
        <v>14625.0</v>
      </c>
      <c r="D6643" s="26" t="str">
        <f t="shared" si="1"/>
        <v>Repeat</v>
      </c>
      <c r="E6643" s="27" t="str">
        <f t="shared" si="2"/>
        <v> </v>
      </c>
    </row>
    <row r="6644">
      <c r="A6644" s="24">
        <v>14197.0</v>
      </c>
      <c r="B6644" s="24" t="s">
        <v>1408</v>
      </c>
      <c r="C6644" s="25">
        <v>27077.0</v>
      </c>
      <c r="D6644" s="26" t="str">
        <f t="shared" si="1"/>
        <v>Repeat</v>
      </c>
      <c r="E6644" s="27" t="str">
        <f t="shared" si="2"/>
        <v> </v>
      </c>
    </row>
    <row r="6645">
      <c r="A6645" s="24" t="s">
        <v>6583</v>
      </c>
      <c r="B6645" s="24" t="s">
        <v>792</v>
      </c>
      <c r="C6645" s="25">
        <v>20885.0</v>
      </c>
      <c r="D6645" s="26" t="str">
        <f t="shared" si="1"/>
        <v>Repeat</v>
      </c>
      <c r="E6645" s="27" t="str">
        <f t="shared" si="2"/>
        <v> </v>
      </c>
    </row>
    <row r="6646">
      <c r="A6646" s="24" t="s">
        <v>6584</v>
      </c>
      <c r="B6646" s="24" t="s">
        <v>3334</v>
      </c>
      <c r="C6646" s="25">
        <v>25356.0</v>
      </c>
      <c r="D6646" s="26" t="str">
        <f t="shared" si="1"/>
        <v>Repeat</v>
      </c>
      <c r="E6646" s="27" t="str">
        <f t="shared" si="2"/>
        <v> </v>
      </c>
    </row>
    <row r="6647">
      <c r="A6647" s="24" t="s">
        <v>6585</v>
      </c>
      <c r="B6647" s="24" t="s">
        <v>3601</v>
      </c>
      <c r="C6647" s="25">
        <v>18665.0</v>
      </c>
      <c r="D6647" s="26" t="str">
        <f t="shared" si="1"/>
        <v>Repeat</v>
      </c>
      <c r="E6647" s="27" t="str">
        <f t="shared" si="2"/>
        <v> </v>
      </c>
    </row>
    <row r="6648">
      <c r="A6648" s="24" t="s">
        <v>6586</v>
      </c>
      <c r="B6648" s="24" t="s">
        <v>790</v>
      </c>
      <c r="C6648" s="25">
        <v>13482.0</v>
      </c>
      <c r="D6648" s="26" t="str">
        <f t="shared" si="1"/>
        <v>Repeat</v>
      </c>
      <c r="E6648" s="27" t="str">
        <f t="shared" si="2"/>
        <v> </v>
      </c>
    </row>
    <row r="6649">
      <c r="A6649" s="24">
        <v>14984.0</v>
      </c>
      <c r="B6649" s="24" t="s">
        <v>6587</v>
      </c>
      <c r="C6649" s="25">
        <v>36413.0</v>
      </c>
      <c r="D6649" s="26" t="str">
        <f t="shared" si="1"/>
        <v> </v>
      </c>
      <c r="E6649" s="27" t="str">
        <f t="shared" si="2"/>
        <v>Repeat</v>
      </c>
    </row>
    <row r="6650">
      <c r="A6650" s="24" t="s">
        <v>6588</v>
      </c>
      <c r="B6650" s="24" t="s">
        <v>3699</v>
      </c>
      <c r="C6650" s="25">
        <v>23981.0</v>
      </c>
      <c r="D6650" s="26" t="str">
        <f t="shared" si="1"/>
        <v>Repeat</v>
      </c>
      <c r="E6650" s="27" t="str">
        <f t="shared" si="2"/>
        <v> </v>
      </c>
    </row>
    <row r="6651">
      <c r="A6651" s="24" t="s">
        <v>6589</v>
      </c>
      <c r="B6651" s="24" t="s">
        <v>3692</v>
      </c>
      <c r="C6651" s="25">
        <v>29113.0</v>
      </c>
      <c r="D6651" s="26" t="str">
        <f t="shared" si="1"/>
        <v>Repeat</v>
      </c>
      <c r="E6651" s="27" t="str">
        <f t="shared" si="2"/>
        <v> </v>
      </c>
    </row>
    <row r="6652">
      <c r="A6652" s="24" t="s">
        <v>6590</v>
      </c>
      <c r="B6652" s="24" t="s">
        <v>3582</v>
      </c>
      <c r="C6652" s="25">
        <v>28454.0</v>
      </c>
      <c r="D6652" s="26" t="str">
        <f t="shared" si="1"/>
        <v>Repeat</v>
      </c>
      <c r="E6652" s="27" t="str">
        <f t="shared" si="2"/>
        <v> </v>
      </c>
    </row>
    <row r="6653">
      <c r="A6653" s="24" t="s">
        <v>6591</v>
      </c>
      <c r="B6653" s="24" t="s">
        <v>3789</v>
      </c>
      <c r="C6653" s="25">
        <v>19211.0</v>
      </c>
      <c r="D6653" s="26" t="str">
        <f t="shared" si="1"/>
        <v>Repeat</v>
      </c>
      <c r="E6653" s="27" t="str">
        <f t="shared" si="2"/>
        <v> </v>
      </c>
    </row>
    <row r="6654">
      <c r="A6654" s="24" t="s">
        <v>6592</v>
      </c>
      <c r="B6654" s="24" t="s">
        <v>3622</v>
      </c>
      <c r="C6654" s="25">
        <v>30883.0</v>
      </c>
      <c r="D6654" s="26" t="str">
        <f t="shared" si="1"/>
        <v>Repeat</v>
      </c>
      <c r="E6654" s="27" t="str">
        <f t="shared" si="2"/>
        <v> </v>
      </c>
    </row>
    <row r="6655">
      <c r="A6655" s="24" t="s">
        <v>6593</v>
      </c>
      <c r="B6655" s="24" t="s">
        <v>4072</v>
      </c>
      <c r="C6655" s="25">
        <v>30016.0</v>
      </c>
      <c r="D6655" s="26" t="str">
        <f t="shared" si="1"/>
        <v>Repeat</v>
      </c>
      <c r="E6655" s="27" t="str">
        <f t="shared" si="2"/>
        <v> </v>
      </c>
    </row>
    <row r="6656">
      <c r="A6656" s="24" t="s">
        <v>6594</v>
      </c>
      <c r="B6656" s="24" t="s">
        <v>3713</v>
      </c>
      <c r="C6656" s="25">
        <v>25359.0</v>
      </c>
      <c r="D6656" s="26" t="str">
        <f t="shared" si="1"/>
        <v>Repeat</v>
      </c>
      <c r="E6656" s="27" t="str">
        <f t="shared" si="2"/>
        <v> </v>
      </c>
    </row>
    <row r="6657">
      <c r="A6657" s="24" t="s">
        <v>6595</v>
      </c>
      <c r="B6657" s="24" t="s">
        <v>4352</v>
      </c>
      <c r="C6657" s="25">
        <v>17734.0</v>
      </c>
      <c r="D6657" s="26" t="str">
        <f t="shared" si="1"/>
        <v>Repeat</v>
      </c>
      <c r="E6657" s="27" t="str">
        <f t="shared" si="2"/>
        <v> </v>
      </c>
    </row>
    <row r="6658">
      <c r="A6658" s="24" t="s">
        <v>6596</v>
      </c>
      <c r="B6658" s="24" t="s">
        <v>4144</v>
      </c>
      <c r="C6658" s="25">
        <v>17203.0</v>
      </c>
      <c r="D6658" s="26" t="str">
        <f t="shared" si="1"/>
        <v>Repeat</v>
      </c>
      <c r="E6658" s="27" t="str">
        <f t="shared" si="2"/>
        <v> </v>
      </c>
    </row>
    <row r="6659">
      <c r="A6659" s="24" t="s">
        <v>6597</v>
      </c>
      <c r="B6659" s="24" t="s">
        <v>4375</v>
      </c>
      <c r="C6659" s="25">
        <v>29086.0</v>
      </c>
      <c r="D6659" s="26" t="str">
        <f t="shared" si="1"/>
        <v>Repeat</v>
      </c>
      <c r="E6659" s="27" t="str">
        <f t="shared" si="2"/>
        <v> </v>
      </c>
    </row>
    <row r="6660">
      <c r="A6660" s="24" t="s">
        <v>6598</v>
      </c>
      <c r="B6660" s="24" t="s">
        <v>3988</v>
      </c>
      <c r="C6660" s="25">
        <v>21458.0</v>
      </c>
      <c r="D6660" s="26" t="str">
        <f t="shared" si="1"/>
        <v>Repeat</v>
      </c>
      <c r="E6660" s="27" t="str">
        <f t="shared" si="2"/>
        <v> </v>
      </c>
    </row>
    <row r="6661">
      <c r="A6661" s="24" t="s">
        <v>6599</v>
      </c>
      <c r="B6661" s="24" t="s">
        <v>4343</v>
      </c>
      <c r="C6661" s="25">
        <v>26952.0</v>
      </c>
      <c r="D6661" s="26" t="str">
        <f t="shared" si="1"/>
        <v>Repeat</v>
      </c>
      <c r="E6661" s="27" t="str">
        <f t="shared" si="2"/>
        <v> </v>
      </c>
    </row>
    <row r="6662">
      <c r="A6662" s="24" t="s">
        <v>6600</v>
      </c>
      <c r="B6662" s="24" t="s">
        <v>4180</v>
      </c>
      <c r="C6662" s="25">
        <v>22485.0</v>
      </c>
      <c r="D6662" s="26" t="str">
        <f t="shared" si="1"/>
        <v>Repeat</v>
      </c>
      <c r="E6662" s="27" t="str">
        <f t="shared" si="2"/>
        <v> </v>
      </c>
    </row>
    <row r="6663">
      <c r="A6663" s="24" t="s">
        <v>6601</v>
      </c>
      <c r="B6663" s="24" t="s">
        <v>4141</v>
      </c>
      <c r="C6663" s="25">
        <v>29562.0</v>
      </c>
      <c r="D6663" s="26" t="str">
        <f t="shared" si="1"/>
        <v>Repeat</v>
      </c>
      <c r="E6663" s="27" t="str">
        <f t="shared" si="2"/>
        <v> </v>
      </c>
    </row>
    <row r="6664">
      <c r="A6664" s="24" t="s">
        <v>6602</v>
      </c>
      <c r="B6664" s="24" t="s">
        <v>3885</v>
      </c>
      <c r="C6664" s="25">
        <v>17854.0</v>
      </c>
      <c r="D6664" s="26" t="str">
        <f t="shared" si="1"/>
        <v>Repeat</v>
      </c>
      <c r="E6664" s="27" t="str">
        <f t="shared" si="2"/>
        <v> </v>
      </c>
    </row>
    <row r="6665">
      <c r="A6665" s="24" t="s">
        <v>6246</v>
      </c>
      <c r="B6665" s="24" t="s">
        <v>6603</v>
      </c>
      <c r="C6665" s="25">
        <v>34603.0</v>
      </c>
      <c r="D6665" s="26" t="str">
        <f t="shared" si="1"/>
        <v> </v>
      </c>
      <c r="E6665" s="27" t="str">
        <f t="shared" si="2"/>
        <v>Repeat</v>
      </c>
    </row>
    <row r="6666">
      <c r="A6666" s="24" t="s">
        <v>6604</v>
      </c>
      <c r="B6666" s="24" t="s">
        <v>2140</v>
      </c>
      <c r="C6666" s="25">
        <v>31106.0</v>
      </c>
      <c r="D6666" s="26" t="str">
        <f t="shared" si="1"/>
        <v>Repeat</v>
      </c>
      <c r="E6666" s="27" t="str">
        <f t="shared" si="2"/>
        <v> </v>
      </c>
    </row>
    <row r="6667">
      <c r="A6667" s="24" t="s">
        <v>6605</v>
      </c>
      <c r="B6667" s="24" t="s">
        <v>4229</v>
      </c>
      <c r="C6667" s="25">
        <v>20771.0</v>
      </c>
      <c r="D6667" s="26" t="str">
        <f t="shared" si="1"/>
        <v>Repeat</v>
      </c>
      <c r="E6667" s="27" t="str">
        <f t="shared" si="2"/>
        <v> </v>
      </c>
    </row>
    <row r="6668">
      <c r="A6668" s="24" t="s">
        <v>6606</v>
      </c>
      <c r="B6668" s="24" t="s">
        <v>4368</v>
      </c>
      <c r="C6668" s="25">
        <v>35276.0</v>
      </c>
      <c r="D6668" s="26" t="str">
        <f t="shared" si="1"/>
        <v>Repeat</v>
      </c>
      <c r="E6668" s="27" t="str">
        <f t="shared" si="2"/>
        <v> </v>
      </c>
    </row>
    <row r="6669">
      <c r="A6669" s="24" t="s">
        <v>6607</v>
      </c>
      <c r="B6669" s="24" t="s">
        <v>4673</v>
      </c>
      <c r="C6669" s="25">
        <v>26714.0</v>
      </c>
      <c r="D6669" s="26" t="str">
        <f t="shared" si="1"/>
        <v>Repeat</v>
      </c>
      <c r="E6669" s="27" t="str">
        <f t="shared" si="2"/>
        <v> </v>
      </c>
    </row>
    <row r="6670">
      <c r="A6670" s="24" t="s">
        <v>6608</v>
      </c>
      <c r="B6670" s="24" t="s">
        <v>4070</v>
      </c>
      <c r="C6670" s="25">
        <v>23618.0</v>
      </c>
      <c r="D6670" s="26" t="str">
        <f t="shared" si="1"/>
        <v>Repeat</v>
      </c>
      <c r="E6670" s="27" t="str">
        <f t="shared" si="2"/>
        <v> </v>
      </c>
    </row>
    <row r="6671">
      <c r="A6671" s="24" t="s">
        <v>6609</v>
      </c>
      <c r="B6671" s="24" t="s">
        <v>4115</v>
      </c>
      <c r="C6671" s="25">
        <v>16394.0</v>
      </c>
      <c r="D6671" s="26" t="str">
        <f t="shared" si="1"/>
        <v>Repeat</v>
      </c>
      <c r="E6671" s="27" t="str">
        <f t="shared" si="2"/>
        <v> </v>
      </c>
    </row>
    <row r="6672">
      <c r="A6672" s="24" t="s">
        <v>6610</v>
      </c>
      <c r="B6672" s="24" t="s">
        <v>4679</v>
      </c>
      <c r="C6672" s="25">
        <v>16144.0</v>
      </c>
      <c r="D6672" s="26" t="str">
        <f t="shared" si="1"/>
        <v>Repeat</v>
      </c>
      <c r="E6672" s="27" t="str">
        <f t="shared" si="2"/>
        <v> </v>
      </c>
    </row>
    <row r="6673">
      <c r="A6673" s="24">
        <v>10733.0</v>
      </c>
      <c r="B6673" s="24" t="s">
        <v>6611</v>
      </c>
      <c r="C6673" s="25">
        <v>15168.0</v>
      </c>
      <c r="D6673" s="26" t="str">
        <f t="shared" si="1"/>
        <v> </v>
      </c>
      <c r="E6673" s="27" t="str">
        <f t="shared" si="2"/>
        <v>Repeat</v>
      </c>
    </row>
    <row r="6674">
      <c r="A6674" s="24" t="s">
        <v>6612</v>
      </c>
      <c r="B6674" s="24" t="s">
        <v>4729</v>
      </c>
      <c r="C6674" s="25">
        <v>14422.0</v>
      </c>
      <c r="D6674" s="26" t="str">
        <f t="shared" si="1"/>
        <v>Repeat</v>
      </c>
      <c r="E6674" s="27" t="str">
        <f t="shared" si="2"/>
        <v> </v>
      </c>
    </row>
    <row r="6675">
      <c r="A6675" s="24" t="s">
        <v>6613</v>
      </c>
      <c r="B6675" s="24" t="s">
        <v>4136</v>
      </c>
      <c r="C6675" s="25">
        <v>19289.0</v>
      </c>
      <c r="D6675" s="26" t="str">
        <f t="shared" si="1"/>
        <v>Repeat</v>
      </c>
      <c r="E6675" s="27" t="str">
        <f t="shared" si="2"/>
        <v> </v>
      </c>
    </row>
    <row r="6676">
      <c r="A6676" s="24" t="s">
        <v>6614</v>
      </c>
      <c r="B6676" s="24" t="s">
        <v>4165</v>
      </c>
      <c r="C6676" s="25">
        <v>23452.0</v>
      </c>
      <c r="D6676" s="26" t="str">
        <f t="shared" si="1"/>
        <v>Repeat</v>
      </c>
      <c r="E6676" s="27" t="str">
        <f t="shared" si="2"/>
        <v> </v>
      </c>
    </row>
    <row r="6677">
      <c r="A6677" s="24" t="s">
        <v>6615</v>
      </c>
      <c r="B6677" s="24" t="s">
        <v>6616</v>
      </c>
      <c r="C6677" s="25">
        <v>34119.0</v>
      </c>
      <c r="D6677" s="26" t="str">
        <f t="shared" si="1"/>
        <v> </v>
      </c>
      <c r="E6677" s="27" t="str">
        <f t="shared" si="2"/>
        <v> </v>
      </c>
    </row>
    <row r="6678">
      <c r="A6678" s="24" t="s">
        <v>6617</v>
      </c>
      <c r="B6678" s="24" t="s">
        <v>4299</v>
      </c>
      <c r="C6678" s="25">
        <v>17518.0</v>
      </c>
      <c r="D6678" s="26" t="str">
        <f t="shared" si="1"/>
        <v>Repeat</v>
      </c>
      <c r="E6678" s="27" t="str">
        <f t="shared" si="2"/>
        <v> </v>
      </c>
    </row>
    <row r="6679">
      <c r="A6679" s="24" t="s">
        <v>6618</v>
      </c>
      <c r="B6679" s="24" t="s">
        <v>4461</v>
      </c>
      <c r="C6679" s="25">
        <v>30960.0</v>
      </c>
      <c r="D6679" s="26" t="str">
        <f t="shared" si="1"/>
        <v>Repeat</v>
      </c>
      <c r="E6679" s="27" t="str">
        <f t="shared" si="2"/>
        <v> </v>
      </c>
    </row>
    <row r="6680">
      <c r="A6680" s="24" t="s">
        <v>6619</v>
      </c>
      <c r="B6680" s="24" t="s">
        <v>4570</v>
      </c>
      <c r="C6680" s="25">
        <v>22844.0</v>
      </c>
      <c r="D6680" s="26" t="str">
        <f t="shared" si="1"/>
        <v>Repeat</v>
      </c>
      <c r="E6680" s="27" t="str">
        <f t="shared" si="2"/>
        <v> </v>
      </c>
    </row>
    <row r="6681">
      <c r="A6681" s="24">
        <v>16084.0</v>
      </c>
      <c r="B6681" s="24" t="s">
        <v>6620</v>
      </c>
      <c r="C6681" s="25">
        <v>15012.0</v>
      </c>
      <c r="D6681" s="26" t="str">
        <f t="shared" si="1"/>
        <v> </v>
      </c>
      <c r="E6681" s="27" t="str">
        <f t="shared" si="2"/>
        <v>Repeat</v>
      </c>
    </row>
    <row r="6682">
      <c r="A6682" s="24" t="s">
        <v>6621</v>
      </c>
      <c r="B6682" s="24" t="s">
        <v>4885</v>
      </c>
      <c r="C6682" s="25">
        <v>36630.0</v>
      </c>
      <c r="D6682" s="26" t="str">
        <f t="shared" si="1"/>
        <v>Repeat</v>
      </c>
      <c r="E6682" s="27" t="str">
        <f t="shared" si="2"/>
        <v> </v>
      </c>
    </row>
    <row r="6683">
      <c r="A6683" s="24">
        <v>14858.0</v>
      </c>
      <c r="B6683" s="24" t="s">
        <v>6622</v>
      </c>
      <c r="C6683" s="25">
        <v>33442.0</v>
      </c>
      <c r="D6683" s="26" t="str">
        <f t="shared" si="1"/>
        <v>Repeat</v>
      </c>
      <c r="E6683" s="27" t="str">
        <f t="shared" si="2"/>
        <v>Repeat</v>
      </c>
    </row>
    <row r="6684">
      <c r="A6684" s="24" t="s">
        <v>6623</v>
      </c>
      <c r="B6684" s="24" t="s">
        <v>4754</v>
      </c>
      <c r="C6684" s="25">
        <v>20610.0</v>
      </c>
      <c r="D6684" s="26" t="str">
        <f t="shared" si="1"/>
        <v>Repeat</v>
      </c>
      <c r="E6684" s="27" t="str">
        <f t="shared" si="2"/>
        <v> </v>
      </c>
    </row>
    <row r="6685">
      <c r="A6685" s="24" t="s">
        <v>6624</v>
      </c>
      <c r="B6685" s="24" t="s">
        <v>499</v>
      </c>
      <c r="C6685" s="25">
        <v>25289.0</v>
      </c>
      <c r="D6685" s="26" t="str">
        <f t="shared" si="1"/>
        <v>Repeat</v>
      </c>
      <c r="E6685" s="27" t="str">
        <f t="shared" si="2"/>
        <v> </v>
      </c>
    </row>
    <row r="6686">
      <c r="A6686" s="24">
        <v>16570.0</v>
      </c>
      <c r="B6686" s="24" t="s">
        <v>6625</v>
      </c>
      <c r="C6686" s="25">
        <v>30092.0</v>
      </c>
      <c r="D6686" s="26" t="str">
        <f t="shared" si="1"/>
        <v> </v>
      </c>
      <c r="E6686" s="27" t="str">
        <f t="shared" si="2"/>
        <v>Repeat</v>
      </c>
    </row>
    <row r="6687">
      <c r="A6687" s="24">
        <v>16672.0</v>
      </c>
      <c r="B6687" s="24" t="s">
        <v>4934</v>
      </c>
      <c r="C6687" s="25">
        <v>10553.0</v>
      </c>
      <c r="D6687" s="26" t="str">
        <f t="shared" si="1"/>
        <v>Repeat</v>
      </c>
      <c r="E6687" s="27" t="str">
        <f t="shared" si="2"/>
        <v>Repeat</v>
      </c>
    </row>
    <row r="6688">
      <c r="A6688" s="24" t="s">
        <v>6626</v>
      </c>
      <c r="B6688" s="24" t="s">
        <v>1548</v>
      </c>
      <c r="C6688" s="25">
        <v>26912.0</v>
      </c>
      <c r="D6688" s="26" t="str">
        <f t="shared" si="1"/>
        <v>Repeat</v>
      </c>
      <c r="E6688" s="27" t="str">
        <f t="shared" si="2"/>
        <v> </v>
      </c>
    </row>
    <row r="6689">
      <c r="A6689" s="24">
        <v>16859.0</v>
      </c>
      <c r="B6689" s="24" t="s">
        <v>6627</v>
      </c>
      <c r="C6689" s="25">
        <v>22276.0</v>
      </c>
      <c r="D6689" s="26" t="str">
        <f t="shared" si="1"/>
        <v> </v>
      </c>
      <c r="E6689" s="27" t="str">
        <f t="shared" si="2"/>
        <v>Repeat</v>
      </c>
    </row>
    <row r="6690">
      <c r="A6690" s="24" t="s">
        <v>6628</v>
      </c>
      <c r="B6690" s="24" t="s">
        <v>2599</v>
      </c>
      <c r="C6690" s="25">
        <v>20160.0</v>
      </c>
      <c r="D6690" s="26" t="str">
        <f t="shared" si="1"/>
        <v>Repeat</v>
      </c>
      <c r="E6690" s="27" t="str">
        <f t="shared" si="2"/>
        <v> </v>
      </c>
    </row>
    <row r="6691">
      <c r="A6691" s="24" t="s">
        <v>6629</v>
      </c>
      <c r="B6691" s="24" t="s">
        <v>5122</v>
      </c>
      <c r="C6691" s="25">
        <v>20265.0</v>
      </c>
      <c r="D6691" s="26" t="str">
        <f t="shared" si="1"/>
        <v>Repeat</v>
      </c>
      <c r="E6691" s="27" t="str">
        <f t="shared" si="2"/>
        <v> </v>
      </c>
    </row>
    <row r="6692">
      <c r="A6692" s="24" t="s">
        <v>6630</v>
      </c>
      <c r="B6692" s="24" t="s">
        <v>5194</v>
      </c>
      <c r="C6692" s="25">
        <v>16257.0</v>
      </c>
      <c r="D6692" s="26" t="str">
        <f t="shared" si="1"/>
        <v>Repeat</v>
      </c>
      <c r="E6692" s="27" t="str">
        <f t="shared" si="2"/>
        <v> </v>
      </c>
    </row>
    <row r="6693">
      <c r="A6693" s="24" t="s">
        <v>6631</v>
      </c>
      <c r="B6693" s="24" t="s">
        <v>5614</v>
      </c>
      <c r="C6693" s="25">
        <v>17269.0</v>
      </c>
      <c r="D6693" s="26" t="str">
        <f t="shared" si="1"/>
        <v>Repeat</v>
      </c>
      <c r="E6693" s="27" t="str">
        <f t="shared" si="2"/>
        <v> </v>
      </c>
    </row>
    <row r="6694">
      <c r="A6694" s="24">
        <v>12013.0</v>
      </c>
      <c r="B6694" s="24" t="s">
        <v>6632</v>
      </c>
      <c r="C6694" s="25">
        <v>31594.0</v>
      </c>
      <c r="D6694" s="26" t="str">
        <f t="shared" si="1"/>
        <v> </v>
      </c>
      <c r="E6694" s="27" t="str">
        <f t="shared" si="2"/>
        <v> </v>
      </c>
    </row>
    <row r="6695">
      <c r="A6695" s="24">
        <v>17657.0</v>
      </c>
      <c r="B6695" s="24" t="s">
        <v>6633</v>
      </c>
      <c r="C6695" s="25">
        <v>21009.0</v>
      </c>
      <c r="D6695" s="26" t="str">
        <f t="shared" si="1"/>
        <v> </v>
      </c>
      <c r="E6695" s="27" t="str">
        <f t="shared" si="2"/>
        <v>Repeat</v>
      </c>
    </row>
    <row r="6696">
      <c r="A6696" s="24">
        <v>18209.0</v>
      </c>
      <c r="B6696" s="24" t="s">
        <v>6634</v>
      </c>
      <c r="C6696" s="25">
        <v>12394.0</v>
      </c>
      <c r="D6696" s="26" t="str">
        <f t="shared" si="1"/>
        <v> </v>
      </c>
      <c r="E6696" s="27" t="str">
        <f t="shared" si="2"/>
        <v>Repeat</v>
      </c>
    </row>
    <row r="6697">
      <c r="A6697" s="24">
        <v>18246.0</v>
      </c>
      <c r="B6697" s="24" t="s">
        <v>6635</v>
      </c>
      <c r="C6697" s="25">
        <v>31137.0</v>
      </c>
      <c r="D6697" s="26" t="str">
        <f t="shared" si="1"/>
        <v> </v>
      </c>
      <c r="E6697" s="27" t="str">
        <f t="shared" si="2"/>
        <v>Repeat</v>
      </c>
    </row>
    <row r="6698">
      <c r="A6698" s="24">
        <v>18150.0</v>
      </c>
      <c r="B6698" s="24" t="s">
        <v>6636</v>
      </c>
      <c r="C6698" s="25">
        <v>32275.0</v>
      </c>
      <c r="D6698" s="26" t="str">
        <f t="shared" si="1"/>
        <v> </v>
      </c>
      <c r="E6698" s="27" t="str">
        <f t="shared" si="2"/>
        <v> </v>
      </c>
    </row>
    <row r="6699">
      <c r="A6699" s="24">
        <v>18259.0</v>
      </c>
      <c r="B6699" s="24" t="s">
        <v>6637</v>
      </c>
      <c r="C6699" s="25">
        <v>14761.0</v>
      </c>
      <c r="D6699" s="26" t="str">
        <f t="shared" si="1"/>
        <v> </v>
      </c>
      <c r="E6699" s="27" t="str">
        <f t="shared" si="2"/>
        <v> </v>
      </c>
    </row>
    <row r="6700">
      <c r="A6700" s="24" t="s">
        <v>6638</v>
      </c>
      <c r="B6700" s="24" t="s">
        <v>3393</v>
      </c>
      <c r="C6700" s="25">
        <v>32874.0</v>
      </c>
      <c r="D6700" s="26" t="str">
        <f t="shared" si="1"/>
        <v>Repeat</v>
      </c>
      <c r="E6700" s="27" t="str">
        <f t="shared" si="2"/>
        <v> </v>
      </c>
    </row>
    <row r="6701">
      <c r="A6701" s="24">
        <v>18138.0</v>
      </c>
      <c r="B6701" s="24" t="s">
        <v>6639</v>
      </c>
      <c r="C6701" s="25">
        <v>23854.0</v>
      </c>
      <c r="D6701" s="26" t="str">
        <f t="shared" si="1"/>
        <v> </v>
      </c>
      <c r="E6701" s="27" t="str">
        <f t="shared" si="2"/>
        <v> </v>
      </c>
    </row>
    <row r="6702">
      <c r="A6702" s="24">
        <v>18182.0</v>
      </c>
      <c r="B6702" s="24" t="s">
        <v>6640</v>
      </c>
      <c r="C6702" s="25">
        <v>26922.0</v>
      </c>
      <c r="D6702" s="26" t="str">
        <f t="shared" si="1"/>
        <v> </v>
      </c>
      <c r="E6702" s="27" t="str">
        <f t="shared" si="2"/>
        <v> </v>
      </c>
    </row>
    <row r="6703">
      <c r="A6703" s="24">
        <v>18187.0</v>
      </c>
      <c r="B6703" s="24" t="s">
        <v>6641</v>
      </c>
      <c r="C6703" s="25">
        <v>20068.0</v>
      </c>
      <c r="D6703" s="26" t="str">
        <f t="shared" si="1"/>
        <v>Repeat</v>
      </c>
      <c r="E6703" s="27" t="str">
        <f t="shared" si="2"/>
        <v>Repeat</v>
      </c>
    </row>
    <row r="6704">
      <c r="A6704" s="24">
        <v>18169.0</v>
      </c>
      <c r="B6704" s="24" t="s">
        <v>6642</v>
      </c>
      <c r="C6704" s="25">
        <v>17364.0</v>
      </c>
      <c r="D6704" s="26" t="str">
        <f t="shared" si="1"/>
        <v> </v>
      </c>
      <c r="E6704" s="27" t="str">
        <f t="shared" si="2"/>
        <v> </v>
      </c>
    </row>
    <row r="6705">
      <c r="A6705" s="24">
        <v>18196.0</v>
      </c>
      <c r="B6705" s="24" t="s">
        <v>6643</v>
      </c>
      <c r="C6705" s="25">
        <v>21188.0</v>
      </c>
      <c r="D6705" s="26" t="str">
        <f t="shared" si="1"/>
        <v> </v>
      </c>
      <c r="E6705" s="27" t="str">
        <f t="shared" si="2"/>
        <v> </v>
      </c>
    </row>
    <row r="6706">
      <c r="A6706" s="24">
        <v>18228.0</v>
      </c>
      <c r="B6706" s="24" t="s">
        <v>6644</v>
      </c>
      <c r="C6706" s="25">
        <v>22995.0</v>
      </c>
      <c r="D6706" s="26" t="str">
        <f t="shared" si="1"/>
        <v> </v>
      </c>
      <c r="E6706" s="27" t="str">
        <f t="shared" si="2"/>
        <v> </v>
      </c>
    </row>
    <row r="6707">
      <c r="A6707" s="24">
        <v>18212.0</v>
      </c>
      <c r="B6707" s="24" t="s">
        <v>6645</v>
      </c>
      <c r="C6707" s="25">
        <v>29080.0</v>
      </c>
      <c r="D6707" s="26" t="str">
        <f t="shared" si="1"/>
        <v> </v>
      </c>
      <c r="E6707" s="27" t="str">
        <f t="shared" si="2"/>
        <v> </v>
      </c>
    </row>
    <row r="6708">
      <c r="A6708" s="24">
        <v>18234.0</v>
      </c>
      <c r="B6708" s="24" t="s">
        <v>6646</v>
      </c>
      <c r="C6708" s="25">
        <v>20820.0</v>
      </c>
      <c r="D6708" s="26" t="str">
        <f t="shared" si="1"/>
        <v> </v>
      </c>
      <c r="E6708" s="27" t="str">
        <f t="shared" si="2"/>
        <v> </v>
      </c>
    </row>
    <row r="6709">
      <c r="A6709" s="24">
        <v>18218.0</v>
      </c>
      <c r="B6709" s="24" t="s">
        <v>6647</v>
      </c>
      <c r="C6709" s="25">
        <v>23925.0</v>
      </c>
      <c r="D6709" s="26" t="str">
        <f t="shared" si="1"/>
        <v> </v>
      </c>
      <c r="E6709" s="27" t="str">
        <f t="shared" si="2"/>
        <v> </v>
      </c>
    </row>
    <row r="6710">
      <c r="A6710" s="24">
        <v>18220.0</v>
      </c>
      <c r="B6710" s="24" t="s">
        <v>6648</v>
      </c>
      <c r="C6710" s="25">
        <v>28560.0</v>
      </c>
      <c r="D6710" s="26" t="str">
        <f t="shared" si="1"/>
        <v> </v>
      </c>
      <c r="E6710" s="27" t="str">
        <f t="shared" si="2"/>
        <v> </v>
      </c>
    </row>
    <row r="6711">
      <c r="A6711" s="24">
        <v>18223.0</v>
      </c>
      <c r="B6711" s="24" t="s">
        <v>6649</v>
      </c>
      <c r="C6711" s="25">
        <v>15370.0</v>
      </c>
      <c r="D6711" s="26" t="str">
        <f t="shared" si="1"/>
        <v> </v>
      </c>
      <c r="E6711" s="27" t="str">
        <f t="shared" si="2"/>
        <v> </v>
      </c>
    </row>
    <row r="6712">
      <c r="A6712" s="24">
        <v>18224.0</v>
      </c>
      <c r="B6712" s="24" t="s">
        <v>6650</v>
      </c>
      <c r="C6712" s="25">
        <v>21611.0</v>
      </c>
      <c r="D6712" s="26" t="str">
        <f t="shared" si="1"/>
        <v> </v>
      </c>
      <c r="E6712" s="27" t="str">
        <f t="shared" si="2"/>
        <v>Repeat</v>
      </c>
    </row>
    <row r="6713">
      <c r="A6713" s="24">
        <v>18164.0</v>
      </c>
      <c r="B6713" s="24" t="s">
        <v>6651</v>
      </c>
      <c r="C6713" s="25">
        <v>32521.0</v>
      </c>
      <c r="D6713" s="26" t="str">
        <f t="shared" si="1"/>
        <v> </v>
      </c>
      <c r="E6713" s="27" t="str">
        <f t="shared" si="2"/>
        <v> </v>
      </c>
    </row>
    <row r="6714">
      <c r="A6714" s="24">
        <v>18026.0</v>
      </c>
      <c r="B6714" s="24" t="s">
        <v>6652</v>
      </c>
      <c r="C6714" s="25">
        <v>17573.0</v>
      </c>
      <c r="D6714" s="26" t="str">
        <f t="shared" si="1"/>
        <v> </v>
      </c>
      <c r="E6714" s="27" t="str">
        <f t="shared" si="2"/>
        <v> </v>
      </c>
    </row>
    <row r="6715">
      <c r="A6715" s="24">
        <v>18123.0</v>
      </c>
      <c r="B6715" s="24" t="s">
        <v>6653</v>
      </c>
      <c r="C6715" s="25">
        <v>22581.0</v>
      </c>
      <c r="D6715" s="26" t="str">
        <f t="shared" si="1"/>
        <v> </v>
      </c>
      <c r="E6715" s="27" t="str">
        <f t="shared" si="2"/>
        <v> </v>
      </c>
    </row>
    <row r="6716">
      <c r="A6716" s="24">
        <v>18203.0</v>
      </c>
      <c r="B6716" s="24" t="s">
        <v>6654</v>
      </c>
      <c r="C6716" s="25">
        <v>17313.0</v>
      </c>
      <c r="D6716" s="26" t="str">
        <f t="shared" si="1"/>
        <v> </v>
      </c>
      <c r="E6716" s="27" t="str">
        <f t="shared" si="2"/>
        <v> </v>
      </c>
    </row>
    <row r="6717">
      <c r="A6717" s="24">
        <v>18244.0</v>
      </c>
      <c r="B6717" s="24" t="s">
        <v>6655</v>
      </c>
      <c r="C6717" s="25">
        <v>21144.0</v>
      </c>
      <c r="D6717" s="26" t="str">
        <f t="shared" si="1"/>
        <v>Repeat</v>
      </c>
      <c r="E6717" s="27" t="str">
        <f t="shared" si="2"/>
        <v>Repeat</v>
      </c>
    </row>
    <row r="6718">
      <c r="A6718" s="24">
        <v>18210.0</v>
      </c>
      <c r="B6718" s="24" t="s">
        <v>6656</v>
      </c>
      <c r="C6718" s="25">
        <v>34535.0</v>
      </c>
      <c r="D6718" s="26" t="str">
        <f t="shared" si="1"/>
        <v> </v>
      </c>
      <c r="E6718" s="27" t="str">
        <f t="shared" si="2"/>
        <v>Repeat</v>
      </c>
    </row>
    <row r="6719">
      <c r="A6719" s="24">
        <v>18260.0</v>
      </c>
      <c r="B6719" s="24" t="s">
        <v>6657</v>
      </c>
      <c r="C6719" s="25">
        <v>23743.0</v>
      </c>
      <c r="D6719" s="26" t="str">
        <f t="shared" si="1"/>
        <v> </v>
      </c>
      <c r="E6719" s="27" t="str">
        <f t="shared" si="2"/>
        <v> </v>
      </c>
    </row>
    <row r="6720">
      <c r="A6720" s="24">
        <v>18253.0</v>
      </c>
      <c r="B6720" s="24" t="s">
        <v>6658</v>
      </c>
      <c r="C6720" s="25">
        <v>19973.0</v>
      </c>
      <c r="D6720" s="26" t="str">
        <f t="shared" si="1"/>
        <v> </v>
      </c>
      <c r="E6720" s="27" t="str">
        <f t="shared" si="2"/>
        <v> </v>
      </c>
    </row>
    <row r="6721">
      <c r="A6721" s="24">
        <v>18156.0</v>
      </c>
      <c r="B6721" s="24" t="s">
        <v>6659</v>
      </c>
      <c r="C6721" s="25">
        <v>32930.0</v>
      </c>
      <c r="D6721" s="26" t="str">
        <f t="shared" si="1"/>
        <v> </v>
      </c>
      <c r="E6721" s="27" t="str">
        <f t="shared" si="2"/>
        <v> </v>
      </c>
    </row>
    <row r="6722">
      <c r="A6722" s="24">
        <v>18208.0</v>
      </c>
      <c r="B6722" s="24" t="s">
        <v>6660</v>
      </c>
      <c r="C6722" s="25">
        <v>23984.0</v>
      </c>
      <c r="D6722" s="26" t="str">
        <f t="shared" si="1"/>
        <v> </v>
      </c>
      <c r="E6722" s="27" t="str">
        <f t="shared" si="2"/>
        <v> </v>
      </c>
    </row>
    <row r="6723">
      <c r="A6723" s="24">
        <v>9351.0</v>
      </c>
      <c r="B6723" s="24" t="s">
        <v>6661</v>
      </c>
      <c r="C6723" s="25">
        <v>22111.0</v>
      </c>
      <c r="D6723" s="26" t="str">
        <f t="shared" si="1"/>
        <v> </v>
      </c>
      <c r="E6723" s="27" t="str">
        <f t="shared" si="2"/>
        <v> </v>
      </c>
    </row>
    <row r="6724">
      <c r="A6724" s="24">
        <v>18227.0</v>
      </c>
      <c r="B6724" s="24" t="s">
        <v>6662</v>
      </c>
      <c r="C6724" s="25">
        <v>24705.0</v>
      </c>
      <c r="D6724" s="26" t="str">
        <f t="shared" si="1"/>
        <v>Repeat</v>
      </c>
      <c r="E6724" s="27" t="str">
        <f t="shared" si="2"/>
        <v>Repeat</v>
      </c>
    </row>
    <row r="6725">
      <c r="A6725" s="24">
        <v>18237.0</v>
      </c>
      <c r="B6725" s="24" t="s">
        <v>6663</v>
      </c>
      <c r="C6725" s="25">
        <v>22630.0</v>
      </c>
      <c r="D6725" s="26" t="str">
        <f t="shared" si="1"/>
        <v> </v>
      </c>
      <c r="E6725" s="27" t="str">
        <f t="shared" si="2"/>
        <v> </v>
      </c>
    </row>
    <row r="6726">
      <c r="A6726" s="24">
        <v>18216.0</v>
      </c>
      <c r="B6726" s="24" t="s">
        <v>6664</v>
      </c>
      <c r="C6726" s="25">
        <v>17980.0</v>
      </c>
      <c r="D6726" s="26" t="str">
        <f t="shared" si="1"/>
        <v> </v>
      </c>
      <c r="E6726" s="27" t="str">
        <f t="shared" si="2"/>
        <v> </v>
      </c>
    </row>
    <row r="6727">
      <c r="A6727" s="24">
        <v>18217.0</v>
      </c>
      <c r="B6727" s="24" t="s">
        <v>6665</v>
      </c>
      <c r="C6727" s="25">
        <v>18028.0</v>
      </c>
      <c r="D6727" s="26" t="str">
        <f t="shared" si="1"/>
        <v> </v>
      </c>
      <c r="E6727" s="27" t="str">
        <f t="shared" si="2"/>
        <v> </v>
      </c>
    </row>
    <row r="6728">
      <c r="A6728" s="24" t="s">
        <v>6666</v>
      </c>
      <c r="B6728" s="24" t="s">
        <v>4286</v>
      </c>
      <c r="C6728" s="25">
        <v>29976.0</v>
      </c>
      <c r="D6728" s="26" t="str">
        <f t="shared" si="1"/>
        <v>Repeat</v>
      </c>
      <c r="E6728" s="27" t="str">
        <f t="shared" si="2"/>
        <v>Repeat</v>
      </c>
    </row>
    <row r="6729">
      <c r="A6729" s="24">
        <v>18276.0</v>
      </c>
      <c r="B6729" s="24" t="s">
        <v>6667</v>
      </c>
      <c r="C6729" s="25">
        <v>35783.0</v>
      </c>
      <c r="D6729" s="26" t="str">
        <f t="shared" si="1"/>
        <v> </v>
      </c>
      <c r="E6729" s="27" t="str">
        <f t="shared" si="2"/>
        <v> </v>
      </c>
    </row>
    <row r="6730">
      <c r="A6730" s="24">
        <v>9569.0</v>
      </c>
      <c r="B6730" s="24" t="s">
        <v>204</v>
      </c>
      <c r="C6730" s="25">
        <v>16178.0</v>
      </c>
      <c r="D6730" s="26" t="str">
        <f t="shared" si="1"/>
        <v>Repeat</v>
      </c>
      <c r="E6730" s="27" t="str">
        <f t="shared" si="2"/>
        <v>Repeat</v>
      </c>
    </row>
    <row r="6731">
      <c r="A6731" s="24">
        <v>18221.0</v>
      </c>
      <c r="B6731" s="24" t="s">
        <v>6668</v>
      </c>
      <c r="C6731" s="25">
        <v>24875.0</v>
      </c>
      <c r="D6731" s="26" t="str">
        <f t="shared" si="1"/>
        <v> </v>
      </c>
      <c r="E6731" s="27" t="str">
        <f t="shared" si="2"/>
        <v> </v>
      </c>
    </row>
    <row r="6732">
      <c r="A6732" s="24">
        <v>18229.0</v>
      </c>
      <c r="B6732" s="24" t="s">
        <v>6669</v>
      </c>
      <c r="C6732" s="25">
        <v>20856.0</v>
      </c>
      <c r="D6732" s="26" t="str">
        <f t="shared" si="1"/>
        <v> </v>
      </c>
      <c r="E6732" s="27" t="str">
        <f t="shared" si="2"/>
        <v> </v>
      </c>
    </row>
    <row r="6733">
      <c r="A6733" s="24">
        <v>18170.0</v>
      </c>
      <c r="B6733" s="24" t="s">
        <v>6670</v>
      </c>
      <c r="C6733" s="25">
        <v>11524.0</v>
      </c>
      <c r="D6733" s="26" t="str">
        <f t="shared" si="1"/>
        <v> </v>
      </c>
      <c r="E6733" s="27" t="str">
        <f t="shared" si="2"/>
        <v> </v>
      </c>
    </row>
    <row r="6734">
      <c r="A6734" s="24">
        <v>14510.0</v>
      </c>
      <c r="B6734" s="24" t="s">
        <v>6671</v>
      </c>
      <c r="C6734" s="25">
        <v>17174.0</v>
      </c>
      <c r="D6734" s="26" t="str">
        <f t="shared" si="1"/>
        <v> </v>
      </c>
      <c r="E6734" s="27" t="str">
        <f t="shared" si="2"/>
        <v>Repeat</v>
      </c>
    </row>
    <row r="6735">
      <c r="A6735" s="24" t="s">
        <v>6672</v>
      </c>
      <c r="B6735" s="24" t="s">
        <v>835</v>
      </c>
      <c r="C6735" s="25">
        <v>28616.0</v>
      </c>
      <c r="D6735" s="26" t="str">
        <f t="shared" si="1"/>
        <v>Repeat</v>
      </c>
      <c r="E6735" s="27" t="str">
        <f t="shared" si="2"/>
        <v> </v>
      </c>
    </row>
    <row r="6736">
      <c r="A6736" s="24">
        <v>13734.0</v>
      </c>
      <c r="B6736" s="24" t="s">
        <v>6673</v>
      </c>
      <c r="C6736" s="25">
        <v>26521.0</v>
      </c>
      <c r="D6736" s="26" t="str">
        <f t="shared" si="1"/>
        <v> </v>
      </c>
      <c r="E6736" s="27" t="str">
        <f t="shared" si="2"/>
        <v>Repeat</v>
      </c>
    </row>
    <row r="6737">
      <c r="A6737" s="24">
        <v>18210.0</v>
      </c>
      <c r="B6737" s="24" t="s">
        <v>6674</v>
      </c>
      <c r="C6737" s="25">
        <v>34535.0</v>
      </c>
      <c r="D6737" s="26" t="str">
        <f t="shared" si="1"/>
        <v> </v>
      </c>
      <c r="E6737" s="27" t="str">
        <f t="shared" si="2"/>
        <v>Repeat</v>
      </c>
    </row>
    <row r="6738">
      <c r="A6738" s="24" t="s">
        <v>6675</v>
      </c>
      <c r="B6738" s="24" t="s">
        <v>5229</v>
      </c>
      <c r="C6738" s="25">
        <v>24614.0</v>
      </c>
      <c r="D6738" s="26" t="str">
        <f t="shared" si="1"/>
        <v>Repeat</v>
      </c>
      <c r="E6738" s="27" t="str">
        <f t="shared" si="2"/>
        <v> </v>
      </c>
    </row>
    <row r="6739">
      <c r="A6739" s="24">
        <v>18278.0</v>
      </c>
      <c r="B6739" s="24" t="s">
        <v>6676</v>
      </c>
      <c r="C6739" s="25">
        <v>20416.0</v>
      </c>
      <c r="D6739" s="26" t="str">
        <f t="shared" si="1"/>
        <v> </v>
      </c>
      <c r="E6739" s="27" t="str">
        <f t="shared" si="2"/>
        <v> </v>
      </c>
    </row>
    <row r="6740">
      <c r="A6740" s="24">
        <v>18137.0</v>
      </c>
      <c r="B6740" s="24" t="s">
        <v>6677</v>
      </c>
      <c r="C6740" s="25">
        <v>14135.0</v>
      </c>
      <c r="D6740" s="26" t="str">
        <f t="shared" si="1"/>
        <v>Repeat</v>
      </c>
      <c r="E6740" s="27" t="str">
        <f t="shared" si="2"/>
        <v>Repeat</v>
      </c>
    </row>
    <row r="6741">
      <c r="A6741" s="24">
        <v>18251.0</v>
      </c>
      <c r="B6741" s="24" t="s">
        <v>6678</v>
      </c>
      <c r="C6741" s="25">
        <v>23861.0</v>
      </c>
      <c r="D6741" s="26" t="str">
        <f t="shared" si="1"/>
        <v>Repeat</v>
      </c>
      <c r="E6741" s="27" t="str">
        <f t="shared" si="2"/>
        <v>Repeat</v>
      </c>
    </row>
    <row r="6742">
      <c r="A6742" s="24">
        <v>18232.0</v>
      </c>
      <c r="B6742" s="24" t="s">
        <v>6679</v>
      </c>
      <c r="C6742" s="25">
        <v>20647.0</v>
      </c>
      <c r="D6742" s="26" t="str">
        <f t="shared" si="1"/>
        <v>Repeat</v>
      </c>
      <c r="E6742" s="27" t="str">
        <f t="shared" si="2"/>
        <v>Repeat</v>
      </c>
    </row>
    <row r="6743">
      <c r="A6743" s="24">
        <v>18303.0</v>
      </c>
      <c r="B6743" s="24" t="s">
        <v>6680</v>
      </c>
      <c r="C6743" s="25">
        <v>34935.0</v>
      </c>
      <c r="D6743" s="26" t="str">
        <f t="shared" si="1"/>
        <v> </v>
      </c>
      <c r="E6743" s="27" t="str">
        <f t="shared" si="2"/>
        <v> </v>
      </c>
    </row>
    <row r="6744">
      <c r="A6744" s="24">
        <v>18248.0</v>
      </c>
      <c r="B6744" s="24" t="s">
        <v>6681</v>
      </c>
      <c r="C6744" s="25">
        <v>17973.0</v>
      </c>
      <c r="D6744" s="26" t="str">
        <f t="shared" si="1"/>
        <v> </v>
      </c>
      <c r="E6744" s="27" t="str">
        <f t="shared" si="2"/>
        <v> </v>
      </c>
    </row>
    <row r="6745">
      <c r="A6745" s="24">
        <v>18231.0</v>
      </c>
      <c r="B6745" s="24" t="s">
        <v>6682</v>
      </c>
      <c r="C6745" s="25">
        <v>16957.0</v>
      </c>
      <c r="D6745" s="26" t="str">
        <f t="shared" si="1"/>
        <v> </v>
      </c>
      <c r="E6745" s="27" t="str">
        <f t="shared" si="2"/>
        <v> </v>
      </c>
    </row>
    <row r="6746">
      <c r="A6746" s="24">
        <v>18235.0</v>
      </c>
      <c r="B6746" s="24" t="s">
        <v>6683</v>
      </c>
      <c r="C6746" s="25">
        <v>19002.0</v>
      </c>
      <c r="D6746" s="26" t="str">
        <f t="shared" si="1"/>
        <v> </v>
      </c>
      <c r="E6746" s="27" t="str">
        <f t="shared" si="2"/>
        <v> </v>
      </c>
    </row>
    <row r="6747">
      <c r="A6747" s="24">
        <v>18238.0</v>
      </c>
      <c r="B6747" s="24" t="s">
        <v>6684</v>
      </c>
      <c r="C6747" s="25">
        <v>18581.0</v>
      </c>
      <c r="D6747" s="26" t="str">
        <f t="shared" si="1"/>
        <v> </v>
      </c>
      <c r="E6747" s="27" t="str">
        <f t="shared" si="2"/>
        <v> </v>
      </c>
    </row>
    <row r="6748">
      <c r="A6748" s="24">
        <v>18255.0</v>
      </c>
      <c r="B6748" s="24" t="s">
        <v>6685</v>
      </c>
      <c r="C6748" s="25">
        <v>20863.0</v>
      </c>
      <c r="D6748" s="26" t="str">
        <f t="shared" si="1"/>
        <v> </v>
      </c>
      <c r="E6748" s="27" t="str">
        <f t="shared" si="2"/>
        <v> </v>
      </c>
    </row>
    <row r="6749">
      <c r="A6749" s="24">
        <v>18239.0</v>
      </c>
      <c r="B6749" s="24" t="s">
        <v>6686</v>
      </c>
      <c r="C6749" s="25">
        <v>19170.0</v>
      </c>
      <c r="D6749" s="26" t="str">
        <f t="shared" si="1"/>
        <v>Repeat</v>
      </c>
      <c r="E6749" s="27" t="str">
        <f t="shared" si="2"/>
        <v>Repeat</v>
      </c>
    </row>
    <row r="6750">
      <c r="A6750" s="24">
        <v>18240.0</v>
      </c>
      <c r="B6750" s="24" t="s">
        <v>6687</v>
      </c>
      <c r="C6750" s="25">
        <v>18937.0</v>
      </c>
      <c r="D6750" s="26" t="str">
        <f t="shared" si="1"/>
        <v> </v>
      </c>
      <c r="E6750" s="27" t="str">
        <f t="shared" si="2"/>
        <v> </v>
      </c>
    </row>
    <row r="6751">
      <c r="A6751" s="24">
        <v>18247.0</v>
      </c>
      <c r="B6751" s="24" t="s">
        <v>6688</v>
      </c>
      <c r="C6751" s="25">
        <v>25177.0</v>
      </c>
      <c r="D6751" s="26" t="str">
        <f t="shared" si="1"/>
        <v> </v>
      </c>
      <c r="E6751" s="27" t="str">
        <f t="shared" si="2"/>
        <v> </v>
      </c>
    </row>
    <row r="6752">
      <c r="A6752" s="24"/>
      <c r="B6752" s="24" t="s">
        <v>6299</v>
      </c>
      <c r="C6752" s="25">
        <v>17193.0</v>
      </c>
      <c r="D6752" s="26" t="str">
        <f t="shared" si="1"/>
        <v>Repeat</v>
      </c>
      <c r="E6752" s="27" t="str">
        <f t="shared" si="2"/>
        <v> </v>
      </c>
    </row>
    <row r="6753">
      <c r="A6753" s="24" t="s">
        <v>6689</v>
      </c>
      <c r="B6753" s="24" t="s">
        <v>2793</v>
      </c>
      <c r="C6753" s="25">
        <v>24288.0</v>
      </c>
      <c r="D6753" s="26" t="str">
        <f t="shared" si="1"/>
        <v>Repeat</v>
      </c>
      <c r="E6753" s="27" t="str">
        <f t="shared" si="2"/>
        <v> </v>
      </c>
    </row>
    <row r="6754">
      <c r="A6754" s="24">
        <v>18300.0</v>
      </c>
      <c r="B6754" s="24" t="s">
        <v>6690</v>
      </c>
      <c r="C6754" s="25">
        <v>23237.0</v>
      </c>
      <c r="D6754" s="26" t="str">
        <f t="shared" si="1"/>
        <v> </v>
      </c>
      <c r="E6754" s="27" t="str">
        <f t="shared" si="2"/>
        <v> </v>
      </c>
    </row>
    <row r="6755">
      <c r="A6755" s="24">
        <v>18215.0</v>
      </c>
      <c r="B6755" s="24" t="s">
        <v>6691</v>
      </c>
      <c r="C6755" s="25">
        <v>19281.0</v>
      </c>
      <c r="D6755" s="26" t="str">
        <f t="shared" si="1"/>
        <v> </v>
      </c>
      <c r="E6755" s="27" t="str">
        <f t="shared" si="2"/>
        <v> </v>
      </c>
    </row>
    <row r="6756">
      <c r="A6756" s="24">
        <v>18265.0</v>
      </c>
      <c r="B6756" s="24" t="s">
        <v>6692</v>
      </c>
      <c r="C6756" s="25">
        <v>32728.0</v>
      </c>
      <c r="D6756" s="26" t="str">
        <f t="shared" si="1"/>
        <v> </v>
      </c>
      <c r="E6756" s="27" t="str">
        <f t="shared" si="2"/>
        <v> </v>
      </c>
    </row>
    <row r="6757">
      <c r="A6757" s="24">
        <v>18252.0</v>
      </c>
      <c r="B6757" s="24" t="s">
        <v>6693</v>
      </c>
      <c r="C6757" s="25">
        <v>18737.0</v>
      </c>
      <c r="D6757" s="26" t="str">
        <f t="shared" si="1"/>
        <v> </v>
      </c>
      <c r="E6757" s="27" t="str">
        <f t="shared" si="2"/>
        <v> </v>
      </c>
    </row>
    <row r="6758">
      <c r="A6758" s="24">
        <v>18267.0</v>
      </c>
      <c r="B6758" s="24" t="s">
        <v>4730</v>
      </c>
      <c r="C6758" s="25">
        <v>19572.0</v>
      </c>
      <c r="D6758" s="26" t="str">
        <f t="shared" si="1"/>
        <v>Repeat</v>
      </c>
      <c r="E6758" s="27" t="str">
        <f t="shared" si="2"/>
        <v> </v>
      </c>
    </row>
    <row r="6759">
      <c r="A6759" s="24">
        <v>18273.0</v>
      </c>
      <c r="B6759" s="24" t="s">
        <v>6694</v>
      </c>
      <c r="C6759" s="25">
        <v>26448.0</v>
      </c>
      <c r="D6759" s="26" t="str">
        <f t="shared" si="1"/>
        <v> </v>
      </c>
      <c r="E6759" s="27" t="str">
        <f t="shared" si="2"/>
        <v> </v>
      </c>
    </row>
    <row r="6760">
      <c r="A6760" s="24">
        <v>18250.0</v>
      </c>
      <c r="B6760" s="24" t="s">
        <v>6695</v>
      </c>
      <c r="C6760" s="25">
        <v>19954.0</v>
      </c>
      <c r="D6760" s="26" t="str">
        <f t="shared" si="1"/>
        <v> </v>
      </c>
      <c r="E6760" s="27" t="str">
        <f t="shared" si="2"/>
        <v> </v>
      </c>
    </row>
    <row r="6761">
      <c r="A6761" s="24">
        <v>18295.0</v>
      </c>
      <c r="B6761" s="24" t="s">
        <v>6696</v>
      </c>
      <c r="C6761" s="25">
        <v>23133.0</v>
      </c>
      <c r="D6761" s="26" t="str">
        <f t="shared" si="1"/>
        <v> </v>
      </c>
      <c r="E6761" s="27" t="str">
        <f t="shared" si="2"/>
        <v> </v>
      </c>
    </row>
    <row r="6762">
      <c r="A6762" s="24">
        <v>18305.0</v>
      </c>
      <c r="B6762" s="24" t="s">
        <v>6697</v>
      </c>
      <c r="C6762" s="25">
        <v>27077.0</v>
      </c>
      <c r="D6762" s="26" t="str">
        <f t="shared" si="1"/>
        <v> </v>
      </c>
      <c r="E6762" s="27" t="str">
        <f t="shared" si="2"/>
        <v> </v>
      </c>
    </row>
    <row r="6763">
      <c r="A6763" s="24">
        <v>18145.0</v>
      </c>
      <c r="B6763" s="24" t="s">
        <v>6698</v>
      </c>
      <c r="C6763" s="25">
        <v>19197.0</v>
      </c>
      <c r="D6763" s="26" t="str">
        <f t="shared" si="1"/>
        <v> </v>
      </c>
      <c r="E6763" s="27" t="str">
        <f t="shared" si="2"/>
        <v> </v>
      </c>
    </row>
    <row r="6764">
      <c r="A6764" s="24">
        <v>18316.0</v>
      </c>
      <c r="B6764" s="24" t="s">
        <v>6699</v>
      </c>
      <c r="C6764" s="25">
        <v>24528.0</v>
      </c>
      <c r="D6764" s="26" t="str">
        <f t="shared" si="1"/>
        <v> </v>
      </c>
      <c r="E6764" s="27" t="str">
        <f t="shared" si="2"/>
        <v> </v>
      </c>
    </row>
    <row r="6765">
      <c r="A6765" s="24">
        <v>18136.0</v>
      </c>
      <c r="B6765" s="24" t="s">
        <v>6700</v>
      </c>
      <c r="C6765" s="25">
        <v>26779.0</v>
      </c>
      <c r="D6765" s="26" t="str">
        <f t="shared" si="1"/>
        <v> </v>
      </c>
      <c r="E6765" s="27" t="str">
        <f t="shared" si="2"/>
        <v> </v>
      </c>
    </row>
    <row r="6766">
      <c r="A6766" s="24">
        <v>18280.0</v>
      </c>
      <c r="B6766" s="24" t="s">
        <v>6701</v>
      </c>
      <c r="C6766" s="25">
        <v>18604.0</v>
      </c>
      <c r="D6766" s="26" t="str">
        <f t="shared" si="1"/>
        <v> </v>
      </c>
      <c r="E6766" s="27" t="str">
        <f t="shared" si="2"/>
        <v> </v>
      </c>
    </row>
    <row r="6767">
      <c r="A6767" s="24">
        <v>18271.0</v>
      </c>
      <c r="B6767" s="24" t="s">
        <v>6702</v>
      </c>
      <c r="C6767" s="25">
        <v>23551.0</v>
      </c>
      <c r="D6767" s="26" t="str">
        <f t="shared" si="1"/>
        <v> </v>
      </c>
      <c r="E6767" s="27" t="str">
        <f t="shared" si="2"/>
        <v> </v>
      </c>
    </row>
    <row r="6768">
      <c r="A6768" s="24">
        <v>18268.0</v>
      </c>
      <c r="B6768" s="24" t="s">
        <v>1783</v>
      </c>
      <c r="C6768" s="25">
        <v>26445.0</v>
      </c>
      <c r="D6768" s="26" t="str">
        <f t="shared" si="1"/>
        <v>Repeat</v>
      </c>
      <c r="E6768" s="27" t="str">
        <f t="shared" si="2"/>
        <v> </v>
      </c>
    </row>
    <row r="6769">
      <c r="A6769" s="24">
        <v>18243.0</v>
      </c>
      <c r="B6769" s="24" t="s">
        <v>6703</v>
      </c>
      <c r="C6769" s="25">
        <v>17081.0</v>
      </c>
      <c r="D6769" s="26" t="str">
        <f t="shared" si="1"/>
        <v> </v>
      </c>
      <c r="E6769" s="27" t="str">
        <f t="shared" si="2"/>
        <v> </v>
      </c>
    </row>
    <row r="6770">
      <c r="A6770" s="24">
        <v>18242.0</v>
      </c>
      <c r="B6770" s="24" t="s">
        <v>6704</v>
      </c>
      <c r="C6770" s="25">
        <v>22087.0</v>
      </c>
      <c r="D6770" s="26" t="str">
        <f t="shared" si="1"/>
        <v> </v>
      </c>
      <c r="E6770" s="27" t="str">
        <f t="shared" si="2"/>
        <v> </v>
      </c>
    </row>
    <row r="6771">
      <c r="A6771" s="24">
        <v>18236.0</v>
      </c>
      <c r="B6771" s="24" t="s">
        <v>6705</v>
      </c>
      <c r="C6771" s="25">
        <v>21885.0</v>
      </c>
      <c r="D6771" s="26" t="str">
        <f t="shared" si="1"/>
        <v> </v>
      </c>
      <c r="E6771" s="27" t="str">
        <f t="shared" si="2"/>
        <v> </v>
      </c>
    </row>
    <row r="6772">
      <c r="A6772" s="24">
        <v>18233.0</v>
      </c>
      <c r="B6772" s="24" t="s">
        <v>6706</v>
      </c>
      <c r="C6772" s="25">
        <v>20363.0</v>
      </c>
      <c r="D6772" s="26" t="str">
        <f t="shared" si="1"/>
        <v> </v>
      </c>
      <c r="E6772" s="27" t="str">
        <f t="shared" si="2"/>
        <v> </v>
      </c>
    </row>
    <row r="6773">
      <c r="A6773" s="24"/>
      <c r="B6773" s="24" t="s">
        <v>6707</v>
      </c>
      <c r="C6773" s="25"/>
      <c r="D6773" s="26"/>
      <c r="E6773" s="27"/>
    </row>
    <row r="6774">
      <c r="A6774" s="24">
        <v>17283.0</v>
      </c>
      <c r="B6774" s="24" t="s">
        <v>5457</v>
      </c>
      <c r="C6774" s="25">
        <v>20108.0</v>
      </c>
      <c r="D6774" s="26"/>
      <c r="E6774" s="27"/>
    </row>
    <row r="6775">
      <c r="A6775" s="24">
        <v>17323.0</v>
      </c>
      <c r="B6775" s="24" t="s">
        <v>5491</v>
      </c>
      <c r="C6775" s="25">
        <v>25004.0</v>
      </c>
      <c r="D6775" s="26"/>
      <c r="E6775" s="27"/>
    </row>
    <row r="6776">
      <c r="A6776" s="24">
        <v>16703.0</v>
      </c>
      <c r="B6776" s="24" t="s">
        <v>4959</v>
      </c>
      <c r="C6776" s="25">
        <v>22337.0</v>
      </c>
      <c r="D6776" s="26"/>
      <c r="E6776" s="27"/>
    </row>
    <row r="6777">
      <c r="A6777" s="24">
        <v>17826.0</v>
      </c>
      <c r="B6777" s="24" t="s">
        <v>5943</v>
      </c>
      <c r="C6777" s="25">
        <v>23296.0</v>
      </c>
      <c r="D6777" s="26"/>
      <c r="E6777" s="27"/>
    </row>
    <row r="6778">
      <c r="A6778" s="24">
        <v>11268.0</v>
      </c>
      <c r="B6778" s="24" t="s">
        <v>884</v>
      </c>
      <c r="C6778" s="25">
        <v>14436.0</v>
      </c>
      <c r="D6778" s="26"/>
      <c r="E6778" s="27"/>
    </row>
    <row r="6779">
      <c r="A6779" s="24">
        <v>17563.0</v>
      </c>
      <c r="B6779" s="24" t="s">
        <v>5596</v>
      </c>
      <c r="C6779" s="25">
        <v>19344.0</v>
      </c>
      <c r="D6779" s="26"/>
      <c r="E6779" s="27"/>
    </row>
    <row r="6780">
      <c r="A6780" s="24">
        <v>17955.0</v>
      </c>
      <c r="B6780" s="24" t="s">
        <v>6060</v>
      </c>
      <c r="C6780" s="25">
        <v>18420.0</v>
      </c>
      <c r="D6780" s="26"/>
      <c r="E6780" s="27"/>
    </row>
    <row r="6781">
      <c r="A6781" s="24">
        <v>17298.0</v>
      </c>
      <c r="B6781" s="24" t="s">
        <v>5470</v>
      </c>
      <c r="C6781" s="25">
        <v>18185.0</v>
      </c>
      <c r="D6781" s="26"/>
      <c r="E6781" s="27"/>
    </row>
    <row r="6782">
      <c r="A6782" s="24">
        <v>16455.0</v>
      </c>
      <c r="B6782" s="24" t="s">
        <v>4752</v>
      </c>
      <c r="C6782" s="25">
        <v>27691.0</v>
      </c>
      <c r="D6782" s="26"/>
      <c r="E6782" s="27"/>
    </row>
    <row r="6783">
      <c r="A6783" s="24">
        <v>17746.0</v>
      </c>
      <c r="B6783" s="24" t="s">
        <v>5872</v>
      </c>
      <c r="C6783" s="25">
        <v>23814.0</v>
      </c>
      <c r="D6783" s="26"/>
      <c r="E6783" s="27"/>
    </row>
    <row r="6784">
      <c r="A6784" s="24">
        <v>18128.0</v>
      </c>
      <c r="B6784" s="24" t="s">
        <v>6427</v>
      </c>
      <c r="C6784" s="25">
        <v>12964.0</v>
      </c>
      <c r="D6784" s="26"/>
      <c r="E6784" s="27"/>
    </row>
    <row r="6785">
      <c r="A6785" s="24">
        <v>10651.0</v>
      </c>
      <c r="B6785" s="24" t="s">
        <v>616</v>
      </c>
      <c r="C6785" s="25">
        <v>15532.0</v>
      </c>
      <c r="D6785" s="26"/>
      <c r="E6785" s="27"/>
    </row>
    <row r="6786">
      <c r="A6786" s="24">
        <v>16013.0</v>
      </c>
      <c r="B6786" s="24" t="s">
        <v>4374</v>
      </c>
      <c r="C6786" s="25">
        <v>28026.0</v>
      </c>
      <c r="D6786" s="26"/>
      <c r="E6786" s="27"/>
    </row>
    <row r="6787">
      <c r="A6787" s="24">
        <v>17131.0</v>
      </c>
      <c r="B6787" s="24" t="s">
        <v>5322</v>
      </c>
      <c r="C6787" s="25">
        <v>20373.0</v>
      </c>
      <c r="D6787" s="26"/>
      <c r="E6787" s="27"/>
    </row>
    <row r="6788">
      <c r="A6788" s="24">
        <v>9237.0</v>
      </c>
      <c r="B6788" s="24" t="s">
        <v>84</v>
      </c>
      <c r="C6788" s="25">
        <v>16916.0</v>
      </c>
      <c r="D6788" s="26"/>
      <c r="E6788" s="27"/>
    </row>
    <row r="6789">
      <c r="A6789" s="24">
        <v>17760.0</v>
      </c>
      <c r="B6789" s="24" t="s">
        <v>5884</v>
      </c>
      <c r="C6789" s="25">
        <v>23841.0</v>
      </c>
      <c r="D6789" s="26"/>
      <c r="E6789" s="27"/>
    </row>
    <row r="6790">
      <c r="A6790" s="24">
        <v>17881.0</v>
      </c>
      <c r="B6790" s="24" t="s">
        <v>6708</v>
      </c>
      <c r="C6790" s="25">
        <v>12688.0</v>
      </c>
      <c r="D6790" s="26"/>
      <c r="E6790" s="27"/>
    </row>
    <row r="6791">
      <c r="A6791" s="24">
        <v>15802.0</v>
      </c>
      <c r="B6791" s="24" t="s">
        <v>4185</v>
      </c>
      <c r="C6791" s="25">
        <v>14014.0</v>
      </c>
      <c r="D6791" s="26"/>
      <c r="E6791" s="27"/>
    </row>
    <row r="6792">
      <c r="A6792" s="24">
        <v>18033.0</v>
      </c>
      <c r="B6792" s="24" t="s">
        <v>6356</v>
      </c>
      <c r="C6792" s="25">
        <v>20590.0</v>
      </c>
      <c r="D6792" s="26"/>
      <c r="E6792" s="27"/>
    </row>
    <row r="6793">
      <c r="A6793" s="24">
        <v>18024.0</v>
      </c>
      <c r="B6793" s="24" t="s">
        <v>6359</v>
      </c>
      <c r="C6793" s="25">
        <v>30137.0</v>
      </c>
      <c r="D6793" s="26"/>
      <c r="E6793" s="27"/>
    </row>
    <row r="6794">
      <c r="A6794" s="24">
        <v>18032.0</v>
      </c>
      <c r="B6794" s="24" t="s">
        <v>6360</v>
      </c>
      <c r="C6794" s="25">
        <v>15823.0</v>
      </c>
      <c r="D6794" s="26"/>
      <c r="E6794" s="27"/>
    </row>
    <row r="6795">
      <c r="A6795" s="24">
        <v>16811.0</v>
      </c>
      <c r="B6795" s="24" t="s">
        <v>5055</v>
      </c>
      <c r="C6795" s="25">
        <v>22145.0</v>
      </c>
      <c r="D6795" s="26"/>
      <c r="E6795" s="27"/>
    </row>
    <row r="6796">
      <c r="A6796" s="24">
        <v>17849.0</v>
      </c>
      <c r="B6796" s="24" t="s">
        <v>5967</v>
      </c>
      <c r="C6796" s="25">
        <v>26237.0</v>
      </c>
      <c r="D6796" s="26"/>
      <c r="E6796" s="27"/>
    </row>
    <row r="6797">
      <c r="A6797" s="24">
        <v>18086.0</v>
      </c>
      <c r="B6797" s="24" t="s">
        <v>6488</v>
      </c>
      <c r="C6797" s="25">
        <v>26511.0</v>
      </c>
      <c r="D6797" s="26"/>
      <c r="E6797" s="27"/>
    </row>
    <row r="6798">
      <c r="A6798" s="24">
        <v>18167.0</v>
      </c>
      <c r="B6798" s="24" t="s">
        <v>6455</v>
      </c>
      <c r="C6798" s="25">
        <v>24539.0</v>
      </c>
      <c r="D6798" s="26"/>
      <c r="E6798" s="27"/>
    </row>
    <row r="6799">
      <c r="A6799" s="24">
        <v>12315.0</v>
      </c>
      <c r="B6799" s="24" t="s">
        <v>1388</v>
      </c>
      <c r="C6799" s="25">
        <v>26801.0</v>
      </c>
      <c r="D6799" s="26"/>
      <c r="E6799" s="27"/>
    </row>
    <row r="6800">
      <c r="A6800" s="24">
        <v>17345.0</v>
      </c>
      <c r="B6800" s="24" t="s">
        <v>5514</v>
      </c>
      <c r="C6800" s="25">
        <v>30508.0</v>
      </c>
      <c r="D6800" s="26"/>
      <c r="E6800" s="27"/>
    </row>
    <row r="6801">
      <c r="A6801" s="24">
        <v>16975.0</v>
      </c>
      <c r="B6801" s="24" t="s">
        <v>5190</v>
      </c>
      <c r="C6801" s="25">
        <v>27957.0</v>
      </c>
      <c r="D6801" s="26"/>
      <c r="E6801" s="27"/>
    </row>
    <row r="6802">
      <c r="A6802" s="24">
        <v>17600.0</v>
      </c>
      <c r="B6802" s="24" t="s">
        <v>5740</v>
      </c>
      <c r="C6802" s="25">
        <v>28310.0</v>
      </c>
      <c r="D6802" s="26"/>
      <c r="E6802" s="27"/>
    </row>
    <row r="6803">
      <c r="A6803" s="24">
        <v>17692.0</v>
      </c>
      <c r="B6803" s="24" t="s">
        <v>5825</v>
      </c>
      <c r="C6803" s="25">
        <v>23476.0</v>
      </c>
      <c r="D6803" s="26"/>
      <c r="E6803" s="27"/>
    </row>
    <row r="6804">
      <c r="A6804" s="24">
        <v>14086.0</v>
      </c>
      <c r="B6804" s="24" t="s">
        <v>2744</v>
      </c>
      <c r="C6804" s="25">
        <v>25562.0</v>
      </c>
      <c r="D6804" s="26"/>
      <c r="E6804" s="27"/>
    </row>
    <row r="6805">
      <c r="A6805" s="24">
        <v>10702.0</v>
      </c>
      <c r="B6805" s="24" t="s">
        <v>639</v>
      </c>
      <c r="C6805" s="25">
        <v>18579.0</v>
      </c>
      <c r="D6805" s="26"/>
      <c r="E6805" s="27"/>
    </row>
    <row r="6806">
      <c r="A6806" s="24">
        <v>18079.0</v>
      </c>
      <c r="B6806" s="24" t="s">
        <v>6418</v>
      </c>
      <c r="C6806" s="25">
        <v>21537.0</v>
      </c>
      <c r="D6806" s="26"/>
      <c r="E6806" s="27"/>
    </row>
    <row r="6807">
      <c r="A6807" s="24">
        <v>15531.0</v>
      </c>
      <c r="B6807" s="24" t="s">
        <v>3938</v>
      </c>
      <c r="C6807" s="25">
        <v>19806.0</v>
      </c>
      <c r="D6807" s="26"/>
      <c r="E6807" s="27"/>
    </row>
    <row r="6808">
      <c r="A6808" s="24">
        <v>9862.0</v>
      </c>
      <c r="B6808" s="24" t="s">
        <v>315</v>
      </c>
      <c r="C6808" s="25">
        <v>18805.0</v>
      </c>
      <c r="D6808" s="26"/>
      <c r="E6808" s="27"/>
    </row>
    <row r="6809">
      <c r="A6809" s="24">
        <v>18249.0</v>
      </c>
      <c r="B6809" s="24" t="s">
        <v>6709</v>
      </c>
      <c r="C6809" s="25">
        <v>29156.0</v>
      </c>
      <c r="D6809" s="26"/>
      <c r="E6809" s="27"/>
    </row>
    <row r="6810">
      <c r="A6810" s="24">
        <v>10613.0</v>
      </c>
      <c r="B6810" s="24" t="s">
        <v>601</v>
      </c>
      <c r="C6810" s="25">
        <v>22017.0</v>
      </c>
      <c r="D6810" s="26"/>
      <c r="E6810" s="27"/>
    </row>
    <row r="6811">
      <c r="A6811" s="24">
        <v>10854.0</v>
      </c>
      <c r="B6811" s="24" t="s">
        <v>696</v>
      </c>
      <c r="C6811" s="25">
        <v>26580.0</v>
      </c>
      <c r="D6811" s="26"/>
      <c r="E6811" s="27"/>
    </row>
    <row r="6812">
      <c r="A6812" s="24">
        <v>14194.0</v>
      </c>
      <c r="B6812" s="24" t="s">
        <v>2829</v>
      </c>
      <c r="C6812" s="25">
        <v>25721.0</v>
      </c>
      <c r="D6812" s="26"/>
      <c r="E6812" s="27"/>
    </row>
    <row r="6813">
      <c r="A6813" s="24">
        <v>14095.0</v>
      </c>
      <c r="B6813" s="24" t="s">
        <v>2753</v>
      </c>
      <c r="C6813" s="25">
        <v>22965.0</v>
      </c>
      <c r="D6813" s="26"/>
      <c r="E6813" s="27"/>
    </row>
    <row r="6814">
      <c r="A6814" s="24">
        <v>18296.0</v>
      </c>
      <c r="B6814" s="24" t="s">
        <v>6710</v>
      </c>
      <c r="C6814" s="25">
        <v>18821.0</v>
      </c>
      <c r="D6814" s="26"/>
      <c r="E6814" s="27"/>
    </row>
    <row r="6815">
      <c r="A6815" s="24">
        <v>18294.0</v>
      </c>
      <c r="B6815" s="24" t="s">
        <v>6711</v>
      </c>
      <c r="C6815" s="25">
        <v>23816.0</v>
      </c>
      <c r="D6815" s="26"/>
      <c r="E6815" s="27"/>
    </row>
    <row r="6816">
      <c r="A6816" s="24">
        <v>16760.0</v>
      </c>
      <c r="B6816" s="24" t="s">
        <v>5008</v>
      </c>
      <c r="C6816" s="25">
        <v>21765.0</v>
      </c>
      <c r="D6816" s="26"/>
      <c r="E6816" s="27"/>
    </row>
    <row r="6817">
      <c r="A6817" s="24">
        <v>18283.0</v>
      </c>
      <c r="B6817" s="24" t="s">
        <v>6712</v>
      </c>
      <c r="C6817" s="25">
        <v>19589.0</v>
      </c>
      <c r="D6817" s="26"/>
      <c r="E6817" s="27"/>
    </row>
    <row r="6818">
      <c r="A6818" s="24">
        <v>17105.0</v>
      </c>
      <c r="B6818" s="24" t="s">
        <v>5300</v>
      </c>
      <c r="C6818" s="25">
        <v>25263.0</v>
      </c>
      <c r="D6818" s="26"/>
      <c r="E6818" s="27"/>
    </row>
    <row r="6819">
      <c r="A6819" s="24">
        <v>11535.0</v>
      </c>
      <c r="B6819" s="24" t="s">
        <v>995</v>
      </c>
      <c r="C6819" s="25">
        <v>22079.0</v>
      </c>
      <c r="D6819" s="26"/>
      <c r="E6819" s="27"/>
    </row>
    <row r="6820">
      <c r="A6820" s="24">
        <v>18285.0</v>
      </c>
      <c r="B6820" s="24" t="s">
        <v>6713</v>
      </c>
      <c r="C6820" s="25">
        <v>17206.0</v>
      </c>
      <c r="D6820" s="26"/>
      <c r="E6820" s="27"/>
    </row>
    <row r="6821">
      <c r="A6821" s="24">
        <v>18286.0</v>
      </c>
      <c r="B6821" s="24" t="s">
        <v>6714</v>
      </c>
      <c r="C6821" s="25">
        <v>15763.0</v>
      </c>
      <c r="D6821" s="26"/>
      <c r="E6821" s="27"/>
    </row>
    <row r="6822">
      <c r="A6822" s="24">
        <v>16777.0</v>
      </c>
      <c r="B6822" s="24" t="s">
        <v>5024</v>
      </c>
      <c r="C6822" s="25">
        <v>15732.0</v>
      </c>
      <c r="D6822" s="26"/>
      <c r="E6822" s="27"/>
    </row>
    <row r="6823">
      <c r="A6823" s="24">
        <v>18284.0</v>
      </c>
      <c r="B6823" s="24" t="s">
        <v>6715</v>
      </c>
      <c r="C6823" s="25">
        <v>15468.0</v>
      </c>
      <c r="D6823" s="26"/>
      <c r="E6823" s="27"/>
    </row>
    <row r="6824">
      <c r="A6824" s="24">
        <v>10028.0</v>
      </c>
      <c r="B6824" s="24" t="s">
        <v>369</v>
      </c>
      <c r="C6824" s="25">
        <v>28198.0</v>
      </c>
      <c r="D6824" s="26"/>
      <c r="E6824" s="27"/>
    </row>
    <row r="6825">
      <c r="A6825" s="24">
        <v>18272.0</v>
      </c>
      <c r="B6825" s="24" t="s">
        <v>6716</v>
      </c>
      <c r="C6825" s="25">
        <v>14953.0</v>
      </c>
      <c r="D6825" s="26"/>
      <c r="E6825" s="27"/>
    </row>
    <row r="6826">
      <c r="A6826" s="24">
        <v>18330.0</v>
      </c>
      <c r="B6826" s="24" t="s">
        <v>6717</v>
      </c>
      <c r="C6826" s="25">
        <v>14267.0</v>
      </c>
      <c r="D6826" s="26"/>
      <c r="E6826" s="27"/>
    </row>
    <row r="6827">
      <c r="A6827" s="24">
        <v>15993.0</v>
      </c>
      <c r="B6827" s="24" t="s">
        <v>4357</v>
      </c>
      <c r="C6827" s="25">
        <v>30933.0</v>
      </c>
      <c r="D6827" s="26"/>
      <c r="E6827" s="27"/>
    </row>
    <row r="6828">
      <c r="A6828" s="24">
        <v>18342.0</v>
      </c>
      <c r="B6828" s="24" t="s">
        <v>6718</v>
      </c>
      <c r="C6828" s="25">
        <v>30199.0</v>
      </c>
      <c r="D6828" s="26"/>
      <c r="E6828" s="27"/>
    </row>
    <row r="6829">
      <c r="A6829" s="24">
        <v>11421.0</v>
      </c>
      <c r="B6829" s="24" t="s">
        <v>943</v>
      </c>
      <c r="C6829" s="25">
        <v>14043.0</v>
      </c>
      <c r="D6829" s="26"/>
      <c r="E6829" s="27"/>
    </row>
    <row r="6830">
      <c r="A6830" s="24">
        <v>13185.0</v>
      </c>
      <c r="B6830" s="24" t="s">
        <v>2046</v>
      </c>
      <c r="C6830" s="25">
        <v>25611.0</v>
      </c>
      <c r="D6830" s="26"/>
      <c r="E6830" s="27"/>
    </row>
    <row r="6831">
      <c r="A6831" s="24">
        <v>18142.0</v>
      </c>
      <c r="B6831" s="24" t="s">
        <v>6451</v>
      </c>
      <c r="C6831" s="25">
        <v>23091.0</v>
      </c>
      <c r="D6831" s="26"/>
      <c r="E6831" s="27"/>
    </row>
    <row r="6832">
      <c r="A6832" s="24">
        <v>15255.0</v>
      </c>
      <c r="B6832" s="24" t="s">
        <v>3707</v>
      </c>
      <c r="C6832" s="25">
        <v>23170.0</v>
      </c>
      <c r="D6832" s="26"/>
      <c r="E6832" s="27"/>
    </row>
    <row r="6833">
      <c r="A6833" s="24">
        <v>15334.0</v>
      </c>
      <c r="B6833" s="24" t="s">
        <v>3768</v>
      </c>
      <c r="C6833" s="25">
        <v>25400.0</v>
      </c>
      <c r="D6833" s="26"/>
      <c r="E6833" s="27"/>
    </row>
    <row r="6834">
      <c r="A6834" s="24">
        <v>11984.0</v>
      </c>
      <c r="B6834" s="24" t="s">
        <v>1212</v>
      </c>
      <c r="C6834" s="25">
        <v>21450.0</v>
      </c>
      <c r="D6834" s="26"/>
      <c r="E6834" s="27"/>
    </row>
    <row r="6835">
      <c r="A6835" s="24">
        <v>13361.0</v>
      </c>
      <c r="B6835" s="24" t="s">
        <v>2180</v>
      </c>
      <c r="C6835" s="25">
        <v>15748.0</v>
      </c>
      <c r="D6835" s="26"/>
      <c r="E6835" s="27"/>
    </row>
    <row r="6836">
      <c r="A6836" s="24">
        <v>17712.0</v>
      </c>
      <c r="B6836" s="24" t="s">
        <v>5843</v>
      </c>
      <c r="C6836" s="25">
        <v>28485.0</v>
      </c>
      <c r="D6836" s="26"/>
      <c r="E6836" s="27"/>
    </row>
    <row r="6837">
      <c r="A6837" s="24">
        <v>18279.0</v>
      </c>
      <c r="B6837" s="24" t="s">
        <v>6719</v>
      </c>
      <c r="C6837" s="25">
        <v>22337.0</v>
      </c>
      <c r="D6837" s="26"/>
      <c r="E6837" s="27"/>
    </row>
    <row r="6838">
      <c r="A6838" s="24">
        <v>18277.0</v>
      </c>
      <c r="B6838" s="24" t="s">
        <v>6720</v>
      </c>
      <c r="C6838" s="25">
        <v>21103.0</v>
      </c>
      <c r="D6838" s="26"/>
      <c r="E6838" s="27"/>
    </row>
    <row r="6839">
      <c r="A6839" s="24">
        <v>12800.0</v>
      </c>
      <c r="B6839" s="24" t="s">
        <v>1729</v>
      </c>
      <c r="C6839" s="25">
        <v>19150.0</v>
      </c>
      <c r="D6839" s="26"/>
      <c r="E6839" s="27"/>
    </row>
    <row r="6840">
      <c r="A6840" s="24">
        <v>16377.0</v>
      </c>
      <c r="B6840" s="24" t="s">
        <v>4686</v>
      </c>
      <c r="C6840" s="25">
        <v>26719.0</v>
      </c>
      <c r="D6840" s="26"/>
      <c r="E6840" s="27"/>
    </row>
    <row r="6841">
      <c r="A6841" s="24">
        <v>11002.0</v>
      </c>
      <c r="B6841" s="24" t="s">
        <v>753</v>
      </c>
      <c r="C6841" s="25">
        <v>33956.0</v>
      </c>
      <c r="D6841" s="26"/>
      <c r="E6841" s="27"/>
    </row>
    <row r="6842">
      <c r="A6842" s="24">
        <v>10011.0</v>
      </c>
      <c r="B6842" s="24" t="s">
        <v>358</v>
      </c>
      <c r="C6842" s="25">
        <v>30920.0</v>
      </c>
      <c r="D6842" s="26"/>
      <c r="E6842" s="27"/>
    </row>
    <row r="6843">
      <c r="A6843" s="24">
        <v>14768.0</v>
      </c>
      <c r="B6843" s="24" t="s">
        <v>3300</v>
      </c>
      <c r="C6843" s="25">
        <v>23766.0</v>
      </c>
      <c r="D6843" s="26"/>
      <c r="E6843" s="27"/>
    </row>
    <row r="6844">
      <c r="A6844" s="24">
        <v>15906.0</v>
      </c>
      <c r="B6844" s="24" t="s">
        <v>4283</v>
      </c>
      <c r="C6844" s="25">
        <v>19970.0</v>
      </c>
      <c r="D6844" s="26"/>
      <c r="E6844" s="27"/>
    </row>
    <row r="6845">
      <c r="A6845" s="24">
        <v>9263.0</v>
      </c>
      <c r="B6845" s="24" t="s">
        <v>104</v>
      </c>
      <c r="C6845" s="25">
        <v>14169.0</v>
      </c>
      <c r="D6845" s="26"/>
      <c r="E6845" s="27"/>
    </row>
    <row r="6846">
      <c r="A6846" s="24">
        <v>15857.0</v>
      </c>
      <c r="B6846" s="24" t="s">
        <v>4236</v>
      </c>
      <c r="C6846" s="25">
        <v>20924.0</v>
      </c>
      <c r="D6846" s="26"/>
      <c r="E6846" s="27"/>
    </row>
    <row r="6847">
      <c r="A6847" s="24">
        <v>18297.0</v>
      </c>
      <c r="B6847" s="24" t="s">
        <v>6721</v>
      </c>
      <c r="C6847" s="25">
        <v>15719.0</v>
      </c>
      <c r="D6847" s="26"/>
      <c r="E6847" s="27"/>
    </row>
    <row r="6848">
      <c r="A6848" s="24">
        <v>16251.0</v>
      </c>
      <c r="B6848" s="24" t="s">
        <v>4582</v>
      </c>
      <c r="C6848" s="25">
        <v>14044.0</v>
      </c>
      <c r="D6848" s="26"/>
      <c r="E6848" s="27"/>
    </row>
    <row r="6849">
      <c r="A6849" s="24">
        <v>14824.0</v>
      </c>
      <c r="B6849" s="24" t="s">
        <v>3344</v>
      </c>
      <c r="C6849" s="25">
        <v>34392.0</v>
      </c>
      <c r="D6849" s="26"/>
      <c r="E6849" s="27"/>
    </row>
    <row r="6850">
      <c r="A6850" s="24">
        <v>13081.0</v>
      </c>
      <c r="B6850" s="24" t="s">
        <v>1962</v>
      </c>
      <c r="C6850" s="25">
        <v>22303.0</v>
      </c>
      <c r="D6850" s="26"/>
      <c r="E6850" s="27"/>
    </row>
    <row r="6851">
      <c r="A6851" s="24">
        <v>11667.0</v>
      </c>
      <c r="B6851" s="24" t="s">
        <v>1044</v>
      </c>
      <c r="C6851" s="25">
        <v>9934.0</v>
      </c>
      <c r="D6851" s="26"/>
      <c r="E6851" s="27"/>
    </row>
    <row r="6852">
      <c r="A6852" s="24">
        <v>11931.0</v>
      </c>
      <c r="B6852" s="24" t="s">
        <v>1189</v>
      </c>
      <c r="C6852" s="25">
        <v>22360.0</v>
      </c>
      <c r="D6852" s="26"/>
      <c r="E6852" s="27"/>
    </row>
    <row r="6853">
      <c r="A6853" s="24">
        <v>10649.0</v>
      </c>
      <c r="B6853" s="24" t="s">
        <v>615</v>
      </c>
      <c r="C6853" s="25">
        <v>21647.0</v>
      </c>
      <c r="D6853" s="26"/>
      <c r="E6853" s="27"/>
    </row>
    <row r="6854">
      <c r="A6854" s="24">
        <v>18195.0</v>
      </c>
      <c r="B6854" s="24" t="s">
        <v>6722</v>
      </c>
      <c r="C6854" s="25">
        <v>32827.0</v>
      </c>
      <c r="D6854" s="26"/>
      <c r="E6854" s="27"/>
    </row>
    <row r="6855">
      <c r="A6855" s="24">
        <v>16062.0</v>
      </c>
      <c r="B6855" s="24" t="s">
        <v>4419</v>
      </c>
      <c r="C6855" s="25">
        <v>17777.0</v>
      </c>
      <c r="D6855" s="26"/>
      <c r="E6855" s="27"/>
    </row>
    <row r="6856">
      <c r="A6856" s="24">
        <v>10829.0</v>
      </c>
      <c r="B6856" s="24" t="s">
        <v>694</v>
      </c>
      <c r="C6856" s="25">
        <v>26535.0</v>
      </c>
      <c r="D6856" s="26"/>
      <c r="E6856" s="27"/>
    </row>
    <row r="6857">
      <c r="A6857" s="24">
        <v>12681.0</v>
      </c>
      <c r="B6857" s="24" t="s">
        <v>1630</v>
      </c>
      <c r="C6857" s="25">
        <v>23343.0</v>
      </c>
      <c r="D6857" s="26"/>
      <c r="E6857" s="27"/>
    </row>
    <row r="6858">
      <c r="A6858" s="24">
        <v>13076.0</v>
      </c>
      <c r="B6858" s="24" t="s">
        <v>1957</v>
      </c>
      <c r="C6858" s="25">
        <v>19928.0</v>
      </c>
      <c r="D6858" s="26"/>
      <c r="E6858" s="27"/>
    </row>
    <row r="6859">
      <c r="A6859" s="24">
        <v>9213.0</v>
      </c>
      <c r="B6859" s="24" t="s">
        <v>67</v>
      </c>
      <c r="C6859" s="25">
        <v>21844.0</v>
      </c>
      <c r="D6859" s="26"/>
      <c r="E6859" s="27"/>
    </row>
    <row r="6860">
      <c r="A6860" s="24">
        <v>12409.0</v>
      </c>
      <c r="B6860" s="24" t="s">
        <v>1446</v>
      </c>
      <c r="C6860" s="25">
        <v>27442.0</v>
      </c>
      <c r="D6860" s="26"/>
      <c r="E6860" s="27"/>
    </row>
    <row r="6861">
      <c r="A6861" s="24">
        <v>18329.0</v>
      </c>
      <c r="B6861" s="24" t="s">
        <v>6723</v>
      </c>
      <c r="C6861" s="25">
        <v>22401.0</v>
      </c>
      <c r="D6861" s="26"/>
      <c r="E6861" s="27"/>
    </row>
    <row r="6862">
      <c r="A6862" s="24">
        <v>18344.0</v>
      </c>
      <c r="B6862" s="24" t="s">
        <v>6724</v>
      </c>
      <c r="C6862" s="25">
        <v>21627.0</v>
      </c>
      <c r="D6862" s="26"/>
      <c r="E6862" s="27"/>
    </row>
    <row r="6863">
      <c r="A6863" s="24">
        <v>18311.0</v>
      </c>
      <c r="B6863" s="24" t="s">
        <v>6725</v>
      </c>
      <c r="C6863" s="25">
        <v>13537.0</v>
      </c>
      <c r="D6863" s="26"/>
      <c r="E6863" s="27"/>
    </row>
    <row r="6864">
      <c r="A6864" s="24" t="s">
        <v>6666</v>
      </c>
      <c r="B6864" s="24" t="s">
        <v>4286</v>
      </c>
      <c r="C6864" s="25">
        <v>29976.0</v>
      </c>
      <c r="D6864" s="26"/>
      <c r="E6864" s="27"/>
    </row>
    <row r="6865">
      <c r="A6865" s="24">
        <v>15765.0</v>
      </c>
      <c r="B6865" s="24" t="s">
        <v>4152</v>
      </c>
      <c r="C6865" s="25">
        <v>23265.0</v>
      </c>
      <c r="D6865" s="26"/>
      <c r="E6865" s="27"/>
    </row>
    <row r="6866">
      <c r="A6866" s="24">
        <v>15724.0</v>
      </c>
      <c r="B6866" s="24" t="s">
        <v>4114</v>
      </c>
      <c r="C6866" s="25">
        <v>23824.0</v>
      </c>
      <c r="D6866" s="26"/>
      <c r="E6866" s="27"/>
    </row>
    <row r="6867">
      <c r="A6867" s="24">
        <v>11801.0</v>
      </c>
      <c r="B6867" s="24" t="s">
        <v>6358</v>
      </c>
      <c r="C6867" s="25">
        <v>9862.0</v>
      </c>
      <c r="D6867" s="26"/>
      <c r="E6867" s="27"/>
    </row>
    <row r="6868">
      <c r="A6868" s="24">
        <v>17848.0</v>
      </c>
      <c r="B6868" s="24" t="s">
        <v>5965</v>
      </c>
      <c r="C6868" s="25">
        <v>19261.0</v>
      </c>
      <c r="D6868" s="26"/>
      <c r="E6868" s="27"/>
    </row>
    <row r="6869">
      <c r="A6869" s="24">
        <v>17888.0</v>
      </c>
      <c r="B6869" s="24" t="s">
        <v>5999</v>
      </c>
      <c r="C6869" s="25">
        <v>14755.0</v>
      </c>
      <c r="D6869" s="26"/>
      <c r="E6869" s="27"/>
    </row>
    <row r="6870">
      <c r="A6870" s="24">
        <v>10445.0</v>
      </c>
      <c r="B6870" s="24" t="s">
        <v>542</v>
      </c>
      <c r="C6870" s="25">
        <v>16254.0</v>
      </c>
      <c r="D6870" s="26"/>
      <c r="E6870" s="27"/>
    </row>
    <row r="6871">
      <c r="A6871" s="24">
        <v>12412.0</v>
      </c>
      <c r="B6871" s="24" t="s">
        <v>1447</v>
      </c>
      <c r="C6871" s="25">
        <v>21267.0</v>
      </c>
      <c r="D6871" s="26"/>
      <c r="E6871" s="27"/>
    </row>
    <row r="6872">
      <c r="A6872" s="24">
        <v>17401.0</v>
      </c>
      <c r="B6872" s="24" t="s">
        <v>5564</v>
      </c>
      <c r="C6872" s="25">
        <v>19270.0</v>
      </c>
      <c r="D6872" s="26"/>
      <c r="E6872" s="27"/>
    </row>
    <row r="6873">
      <c r="A6873" s="24">
        <v>12131.0</v>
      </c>
      <c r="B6873" s="24" t="s">
        <v>1290</v>
      </c>
      <c r="C6873" s="25">
        <v>22551.0</v>
      </c>
      <c r="D6873" s="26"/>
      <c r="E6873" s="27"/>
    </row>
    <row r="6874">
      <c r="A6874" s="24">
        <v>12512.0</v>
      </c>
      <c r="B6874" s="24" t="s">
        <v>1514</v>
      </c>
      <c r="C6874" s="25">
        <v>28787.0</v>
      </c>
      <c r="D6874" s="26"/>
      <c r="E6874" s="27"/>
    </row>
    <row r="6875">
      <c r="A6875" s="24">
        <v>14858.0</v>
      </c>
      <c r="B6875" s="24" t="s">
        <v>6622</v>
      </c>
      <c r="C6875" s="25">
        <v>33442.0</v>
      </c>
      <c r="D6875" s="26"/>
      <c r="E6875" s="27"/>
    </row>
    <row r="6876">
      <c r="A6876" s="24">
        <v>9683.0</v>
      </c>
      <c r="B6876" s="24" t="s">
        <v>246</v>
      </c>
      <c r="C6876" s="25">
        <v>29811.0</v>
      </c>
      <c r="D6876" s="26"/>
      <c r="E6876" s="27"/>
    </row>
    <row r="6877">
      <c r="A6877" s="24">
        <v>15340.0</v>
      </c>
      <c r="B6877" s="24" t="s">
        <v>3774</v>
      </c>
      <c r="C6877" s="25">
        <v>20218.0</v>
      </c>
      <c r="D6877" s="26"/>
      <c r="E6877" s="27"/>
    </row>
    <row r="6878">
      <c r="A6878" s="24">
        <v>15209.0</v>
      </c>
      <c r="B6878" s="24" t="s">
        <v>3664</v>
      </c>
      <c r="C6878" s="25">
        <v>14594.0</v>
      </c>
      <c r="D6878" s="26"/>
      <c r="E6878" s="27"/>
    </row>
    <row r="6879">
      <c r="A6879" s="24">
        <v>11181.0</v>
      </c>
      <c r="B6879" s="24" t="s">
        <v>845</v>
      </c>
      <c r="C6879" s="25">
        <v>18899.0</v>
      </c>
      <c r="D6879" s="26"/>
      <c r="E6879" s="27"/>
    </row>
    <row r="6880">
      <c r="A6880" s="24">
        <v>15075.0</v>
      </c>
      <c r="B6880" s="24" t="s">
        <v>3553</v>
      </c>
      <c r="C6880" s="25">
        <v>19774.0</v>
      </c>
      <c r="D6880" s="26"/>
      <c r="E6880" s="27"/>
    </row>
    <row r="6881">
      <c r="A6881" s="24">
        <v>16025.0</v>
      </c>
      <c r="B6881" s="24" t="s">
        <v>4385</v>
      </c>
      <c r="C6881" s="25">
        <v>19098.0</v>
      </c>
      <c r="D6881" s="26"/>
      <c r="E6881" s="27"/>
    </row>
    <row r="6882">
      <c r="A6882" s="24">
        <v>17622.0</v>
      </c>
      <c r="B6882" s="24" t="s">
        <v>5760</v>
      </c>
      <c r="C6882" s="25">
        <v>25548.0</v>
      </c>
      <c r="D6882" s="26"/>
      <c r="E6882" s="27"/>
    </row>
    <row r="6883">
      <c r="A6883" s="24">
        <v>16329.0</v>
      </c>
      <c r="B6883" s="24" t="s">
        <v>4642</v>
      </c>
      <c r="C6883" s="25">
        <v>23619.0</v>
      </c>
      <c r="D6883" s="26"/>
      <c r="E6883" s="27"/>
    </row>
    <row r="6884">
      <c r="A6884" s="24">
        <v>16952.0</v>
      </c>
      <c r="B6884" s="24" t="s">
        <v>5173</v>
      </c>
      <c r="C6884" s="25">
        <v>19025.0</v>
      </c>
      <c r="D6884" s="26"/>
      <c r="E6884" s="27"/>
    </row>
    <row r="6885">
      <c r="A6885" s="24">
        <v>10010.0</v>
      </c>
      <c r="B6885" s="24" t="s">
        <v>357</v>
      </c>
      <c r="C6885" s="25">
        <v>17232.0</v>
      </c>
      <c r="D6885" s="26"/>
      <c r="E6885" s="27"/>
    </row>
    <row r="6886">
      <c r="A6886" s="24">
        <v>16170.0</v>
      </c>
      <c r="B6886" s="24" t="s">
        <v>4514</v>
      </c>
      <c r="C6886" s="25">
        <v>14821.0</v>
      </c>
      <c r="D6886" s="26"/>
      <c r="E6886" s="27"/>
    </row>
    <row r="6887">
      <c r="A6887" s="24">
        <v>9283.0</v>
      </c>
      <c r="B6887" s="24" t="s">
        <v>116</v>
      </c>
      <c r="C6887" s="25">
        <v>20483.0</v>
      </c>
      <c r="D6887" s="26"/>
      <c r="E6887" s="27"/>
    </row>
    <row r="6888">
      <c r="A6888" s="24">
        <v>17832.0</v>
      </c>
      <c r="B6888" s="24" t="s">
        <v>5947</v>
      </c>
      <c r="C6888" s="25">
        <v>16496.0</v>
      </c>
      <c r="D6888" s="26"/>
      <c r="E6888" s="27"/>
    </row>
    <row r="6889">
      <c r="A6889" s="24">
        <v>9227.0</v>
      </c>
      <c r="B6889" s="24" t="s">
        <v>77</v>
      </c>
      <c r="C6889" s="25">
        <v>21258.0</v>
      </c>
      <c r="D6889" s="26"/>
      <c r="E6889" s="27"/>
    </row>
    <row r="6890">
      <c r="A6890" s="24">
        <v>12095.0</v>
      </c>
      <c r="B6890" s="24" t="s">
        <v>1273</v>
      </c>
      <c r="C6890" s="25">
        <v>25056.0</v>
      </c>
      <c r="D6890" s="26"/>
      <c r="E6890" s="27"/>
    </row>
    <row r="6891">
      <c r="A6891" s="24">
        <v>18201.0</v>
      </c>
      <c r="B6891" s="24" t="s">
        <v>6519</v>
      </c>
      <c r="C6891" s="25">
        <v>17292.0</v>
      </c>
      <c r="D6891" s="26"/>
      <c r="E6891" s="27"/>
    </row>
    <row r="6892">
      <c r="A6892" s="24">
        <v>11415.0</v>
      </c>
      <c r="B6892" s="24" t="s">
        <v>941</v>
      </c>
      <c r="C6892" s="25">
        <v>16315.0</v>
      </c>
      <c r="D6892" s="26"/>
      <c r="E6892" s="27"/>
    </row>
    <row r="6893">
      <c r="A6893" s="24">
        <v>17835.0</v>
      </c>
      <c r="B6893" s="24" t="s">
        <v>5952</v>
      </c>
      <c r="C6893" s="25">
        <v>23741.0</v>
      </c>
      <c r="D6893" s="26"/>
      <c r="E6893" s="27"/>
    </row>
    <row r="6894">
      <c r="A6894" s="24">
        <v>15498.0</v>
      </c>
      <c r="B6894" s="24" t="s">
        <v>3907</v>
      </c>
      <c r="C6894" s="25">
        <v>22507.0</v>
      </c>
      <c r="D6894" s="26"/>
      <c r="E6894" s="27"/>
    </row>
    <row r="6895">
      <c r="A6895" s="24">
        <v>12467.0</v>
      </c>
      <c r="B6895" s="24" t="s">
        <v>1485</v>
      </c>
      <c r="C6895" s="25">
        <v>20416.0</v>
      </c>
      <c r="D6895" s="26"/>
      <c r="E6895" s="27"/>
    </row>
    <row r="6896">
      <c r="A6896" s="24">
        <v>16184.0</v>
      </c>
      <c r="B6896" s="24" t="s">
        <v>4527</v>
      </c>
      <c r="C6896" s="25">
        <v>17049.0</v>
      </c>
      <c r="D6896" s="26"/>
      <c r="E6896" s="27"/>
    </row>
    <row r="6897">
      <c r="A6897" s="24">
        <v>18058.0</v>
      </c>
      <c r="B6897" s="24" t="s">
        <v>6390</v>
      </c>
      <c r="C6897" s="25">
        <v>22897.0</v>
      </c>
      <c r="D6897" s="26"/>
      <c r="E6897" s="27"/>
    </row>
    <row r="6898">
      <c r="A6898" s="24">
        <v>18144.0</v>
      </c>
      <c r="B6898" s="24" t="s">
        <v>6435</v>
      </c>
      <c r="C6898" s="25">
        <v>19469.0</v>
      </c>
      <c r="D6898" s="26"/>
      <c r="E6898" s="27"/>
    </row>
    <row r="6899">
      <c r="A6899" s="24">
        <v>18244.0</v>
      </c>
      <c r="B6899" s="24" t="s">
        <v>6655</v>
      </c>
      <c r="C6899" s="25">
        <v>21144.0</v>
      </c>
      <c r="D6899" s="26"/>
      <c r="E6899" s="27"/>
    </row>
    <row r="6900">
      <c r="A6900" s="24">
        <v>10291.0</v>
      </c>
      <c r="B6900" s="24" t="s">
        <v>473</v>
      </c>
      <c r="C6900" s="25">
        <v>20391.0</v>
      </c>
      <c r="D6900" s="26"/>
      <c r="E6900" s="27"/>
    </row>
    <row r="6901">
      <c r="A6901" s="24">
        <v>17950.0</v>
      </c>
      <c r="B6901" s="24" t="s">
        <v>6057</v>
      </c>
      <c r="C6901" s="25">
        <v>28008.0</v>
      </c>
      <c r="D6901" s="26"/>
      <c r="E6901" s="27"/>
    </row>
    <row r="6902">
      <c r="A6902" s="24">
        <v>17232.0</v>
      </c>
      <c r="B6902" s="24" t="s">
        <v>5413</v>
      </c>
      <c r="C6902" s="25">
        <v>24913.0</v>
      </c>
      <c r="D6902" s="26"/>
      <c r="E6902" s="27"/>
    </row>
    <row r="6903">
      <c r="A6903" s="24">
        <v>14977.0</v>
      </c>
      <c r="B6903" s="24" t="s">
        <v>3472</v>
      </c>
      <c r="C6903" s="25">
        <v>21888.0</v>
      </c>
      <c r="D6903" s="26"/>
      <c r="E6903" s="27"/>
    </row>
    <row r="6904">
      <c r="A6904" s="24">
        <v>15884.0</v>
      </c>
      <c r="B6904" s="24" t="s">
        <v>4262</v>
      </c>
      <c r="C6904" s="25">
        <v>17027.0</v>
      </c>
      <c r="D6904" s="26"/>
      <c r="E6904" s="27"/>
    </row>
    <row r="6905">
      <c r="A6905" s="24">
        <v>14669.0</v>
      </c>
      <c r="B6905" s="24" t="s">
        <v>3215</v>
      </c>
      <c r="C6905" s="25">
        <v>14682.0</v>
      </c>
      <c r="D6905" s="26"/>
      <c r="E6905" s="27"/>
    </row>
    <row r="6906">
      <c r="A6906" s="24">
        <v>15244.0</v>
      </c>
      <c r="B6906" s="24" t="s">
        <v>3697</v>
      </c>
      <c r="C6906" s="25">
        <v>22139.0</v>
      </c>
      <c r="D6906" s="26"/>
      <c r="E6906" s="27"/>
    </row>
    <row r="6907">
      <c r="A6907" s="24">
        <v>10705.0</v>
      </c>
      <c r="B6907" s="24" t="s">
        <v>641</v>
      </c>
      <c r="C6907" s="25">
        <v>18978.0</v>
      </c>
      <c r="D6907" s="26"/>
      <c r="E6907" s="27"/>
    </row>
    <row r="6908">
      <c r="A6908" s="24">
        <v>11234.0</v>
      </c>
      <c r="B6908" s="24" t="s">
        <v>868</v>
      </c>
      <c r="C6908" s="25">
        <v>26498.0</v>
      </c>
      <c r="D6908" s="26"/>
      <c r="E6908" s="27"/>
    </row>
    <row r="6909">
      <c r="A6909" s="24">
        <v>17616.0</v>
      </c>
      <c r="B6909" s="24" t="s">
        <v>5754</v>
      </c>
      <c r="C6909" s="25">
        <v>32824.0</v>
      </c>
      <c r="D6909" s="26"/>
      <c r="E6909" s="27"/>
    </row>
    <row r="6910">
      <c r="A6910" s="24">
        <v>17291.0</v>
      </c>
      <c r="B6910" s="24" t="s">
        <v>5463</v>
      </c>
      <c r="C6910" s="25">
        <v>23071.0</v>
      </c>
      <c r="D6910" s="26"/>
      <c r="E6910" s="27"/>
    </row>
    <row r="6911">
      <c r="A6911" s="24">
        <v>12190.0</v>
      </c>
      <c r="B6911" s="24" t="s">
        <v>1319</v>
      </c>
      <c r="C6911" s="25">
        <v>16791.0</v>
      </c>
      <c r="D6911" s="26"/>
      <c r="E6911" s="27"/>
    </row>
    <row r="6912">
      <c r="A6912" s="24">
        <v>9242.0</v>
      </c>
      <c r="B6912" s="24" t="s">
        <v>87</v>
      </c>
      <c r="C6912" s="25">
        <v>20485.0</v>
      </c>
      <c r="D6912" s="26"/>
      <c r="E6912" s="27"/>
    </row>
    <row r="6913">
      <c r="A6913" s="24">
        <v>17751.0</v>
      </c>
      <c r="B6913" s="24" t="s">
        <v>5875</v>
      </c>
      <c r="C6913" s="25">
        <v>23030.0</v>
      </c>
      <c r="D6913" s="26"/>
      <c r="E6913" s="27"/>
    </row>
    <row r="6914">
      <c r="A6914" s="24">
        <v>12990.0</v>
      </c>
      <c r="B6914" s="24" t="s">
        <v>1888</v>
      </c>
      <c r="C6914" s="25">
        <v>23448.0</v>
      </c>
      <c r="D6914" s="26"/>
      <c r="E6914" s="27"/>
    </row>
    <row r="6915">
      <c r="A6915" s="24">
        <v>15582.0</v>
      </c>
      <c r="B6915" s="24" t="s">
        <v>3984</v>
      </c>
      <c r="C6915" s="25">
        <v>21611.0</v>
      </c>
      <c r="D6915" s="26"/>
      <c r="E6915" s="27"/>
    </row>
    <row r="6916">
      <c r="A6916" s="24">
        <v>17583.0</v>
      </c>
      <c r="B6916" s="24" t="s">
        <v>5726</v>
      </c>
      <c r="C6916" s="25">
        <v>18585.0</v>
      </c>
      <c r="D6916" s="26"/>
      <c r="E6916" s="27"/>
    </row>
    <row r="6917">
      <c r="A6917" s="24">
        <v>17153.0</v>
      </c>
      <c r="B6917" s="24" t="s">
        <v>5342</v>
      </c>
      <c r="C6917" s="25">
        <v>29857.0</v>
      </c>
      <c r="D6917" s="26"/>
      <c r="E6917" s="27"/>
    </row>
    <row r="6918">
      <c r="A6918" s="24">
        <v>17024.0</v>
      </c>
      <c r="B6918" s="24" t="s">
        <v>6372</v>
      </c>
      <c r="C6918" s="25">
        <v>31335.0</v>
      </c>
      <c r="D6918" s="26"/>
      <c r="E6918" s="27"/>
    </row>
    <row r="6919">
      <c r="A6919" s="24">
        <v>15329.0</v>
      </c>
      <c r="B6919" s="24" t="s">
        <v>3764</v>
      </c>
      <c r="C6919" s="25">
        <v>26889.0</v>
      </c>
      <c r="D6919" s="26"/>
      <c r="E6919" s="27"/>
    </row>
    <row r="6920">
      <c r="A6920" s="24">
        <v>18039.0</v>
      </c>
      <c r="B6920" s="24" t="s">
        <v>6378</v>
      </c>
      <c r="C6920" s="25">
        <v>16982.0</v>
      </c>
      <c r="D6920" s="26"/>
      <c r="E6920" s="27"/>
    </row>
    <row r="6921">
      <c r="A6921" s="24">
        <v>18059.0</v>
      </c>
      <c r="B6921" s="24" t="s">
        <v>6405</v>
      </c>
      <c r="C6921" s="25">
        <v>27676.0</v>
      </c>
      <c r="D6921" s="26"/>
      <c r="E6921" s="27"/>
    </row>
    <row r="6922">
      <c r="A6922" s="24">
        <v>17951.0</v>
      </c>
      <c r="B6922" s="24" t="s">
        <v>6437</v>
      </c>
      <c r="C6922" s="25">
        <v>17003.0</v>
      </c>
      <c r="D6922" s="26"/>
      <c r="E6922" s="27"/>
    </row>
    <row r="6923">
      <c r="A6923" s="24">
        <v>17942.0</v>
      </c>
      <c r="B6923" s="24" t="s">
        <v>6050</v>
      </c>
      <c r="C6923" s="25">
        <v>23407.0</v>
      </c>
      <c r="D6923" s="26"/>
      <c r="E6923" s="27"/>
    </row>
    <row r="6924">
      <c r="A6924" s="24">
        <v>17592.0</v>
      </c>
      <c r="B6924" s="24" t="s">
        <v>5733</v>
      </c>
      <c r="C6924" s="25">
        <v>20500.0</v>
      </c>
      <c r="D6924" s="26"/>
      <c r="E6924" s="27"/>
    </row>
    <row r="6925">
      <c r="A6925" s="24">
        <v>17911.0</v>
      </c>
      <c r="B6925" s="24" t="s">
        <v>6025</v>
      </c>
      <c r="C6925" s="25">
        <v>24230.0</v>
      </c>
      <c r="D6925" s="26"/>
      <c r="E6925" s="27"/>
    </row>
    <row r="6926">
      <c r="A6926" s="24">
        <v>17589.0</v>
      </c>
      <c r="B6926" s="24" t="s">
        <v>5730</v>
      </c>
      <c r="C6926" s="25">
        <v>24271.0</v>
      </c>
      <c r="D6926" s="26"/>
      <c r="E6926" s="27"/>
    </row>
    <row r="6927">
      <c r="A6927" s="24">
        <v>15322.0</v>
      </c>
      <c r="B6927" s="24" t="s">
        <v>3758</v>
      </c>
      <c r="C6927" s="25">
        <v>16468.0</v>
      </c>
      <c r="D6927" s="26"/>
      <c r="E6927" s="27"/>
    </row>
    <row r="6928">
      <c r="A6928" s="24">
        <v>17606.0</v>
      </c>
      <c r="B6928" s="24" t="s">
        <v>5746</v>
      </c>
      <c r="C6928" s="25">
        <v>17098.0</v>
      </c>
      <c r="D6928" s="26"/>
      <c r="E6928" s="27"/>
    </row>
    <row r="6929">
      <c r="A6929" s="24">
        <v>18078.0</v>
      </c>
      <c r="B6929" s="24" t="s">
        <v>6411</v>
      </c>
      <c r="C6929" s="25">
        <v>35070.0</v>
      </c>
      <c r="D6929" s="26"/>
      <c r="E6929" s="27"/>
    </row>
    <row r="6930">
      <c r="A6930" s="24">
        <v>9722.0</v>
      </c>
      <c r="B6930" s="24" t="s">
        <v>259</v>
      </c>
      <c r="C6930" s="25">
        <v>14366.0</v>
      </c>
      <c r="D6930" s="26"/>
      <c r="E6930" s="27"/>
    </row>
    <row r="6931">
      <c r="A6931" s="24">
        <v>9143.0</v>
      </c>
      <c r="B6931" s="24" t="s">
        <v>25</v>
      </c>
      <c r="C6931" s="25">
        <v>12955.0</v>
      </c>
      <c r="D6931" s="26"/>
      <c r="E6931" s="27"/>
    </row>
    <row r="6932">
      <c r="A6932" s="24">
        <v>16135.0</v>
      </c>
      <c r="B6932" s="24" t="s">
        <v>4486</v>
      </c>
      <c r="C6932" s="25">
        <v>26455.0</v>
      </c>
      <c r="D6932" s="26"/>
      <c r="E6932" s="27"/>
    </row>
    <row r="6933">
      <c r="A6933" s="24">
        <v>16757.0</v>
      </c>
      <c r="B6933" s="24" t="s">
        <v>5005</v>
      </c>
      <c r="C6933" s="25">
        <v>22411.0</v>
      </c>
      <c r="D6933" s="26"/>
      <c r="E6933" s="27"/>
    </row>
    <row r="6934">
      <c r="A6934" s="24">
        <v>17781.0</v>
      </c>
      <c r="B6934" s="24" t="s">
        <v>5503</v>
      </c>
      <c r="C6934" s="25">
        <v>26061.0</v>
      </c>
      <c r="D6934" s="26"/>
      <c r="E6934" s="27"/>
    </row>
    <row r="6935">
      <c r="A6935" s="24">
        <v>9337.0</v>
      </c>
      <c r="B6935" s="24" t="s">
        <v>126</v>
      </c>
      <c r="C6935" s="25">
        <v>17297.0</v>
      </c>
      <c r="D6935" s="26"/>
      <c r="E6935" s="27"/>
    </row>
    <row r="6936">
      <c r="A6936" s="24">
        <v>14901.0</v>
      </c>
      <c r="B6936" s="24" t="s">
        <v>3412</v>
      </c>
      <c r="C6936" s="25">
        <v>21206.0</v>
      </c>
      <c r="D6936" s="26"/>
      <c r="E6936" s="27"/>
    </row>
    <row r="6937">
      <c r="A6937" s="24">
        <v>12289.0</v>
      </c>
      <c r="B6937" s="24" t="s">
        <v>1372</v>
      </c>
      <c r="C6937" s="25">
        <v>15105.0</v>
      </c>
      <c r="D6937" s="26"/>
      <c r="E6937" s="27"/>
    </row>
    <row r="6938">
      <c r="A6938" s="24">
        <v>15879.0</v>
      </c>
      <c r="B6938" s="24" t="s">
        <v>4257</v>
      </c>
      <c r="C6938" s="25">
        <v>28372.0</v>
      </c>
      <c r="D6938" s="26"/>
      <c r="E6938" s="27"/>
    </row>
    <row r="6939">
      <c r="A6939" s="24">
        <v>10164.0</v>
      </c>
      <c r="B6939" s="24" t="s">
        <v>429</v>
      </c>
      <c r="C6939" s="25">
        <v>21050.0</v>
      </c>
      <c r="D6939" s="26"/>
      <c r="E6939" s="27"/>
    </row>
    <row r="6940">
      <c r="A6940" s="24">
        <v>16618.0</v>
      </c>
      <c r="B6940" s="24" t="s">
        <v>4888</v>
      </c>
      <c r="C6940" s="25">
        <v>19461.0</v>
      </c>
      <c r="D6940" s="26"/>
      <c r="E6940" s="27"/>
    </row>
    <row r="6941">
      <c r="A6941" s="24">
        <v>17372.0</v>
      </c>
      <c r="B6941" s="24" t="s">
        <v>5540</v>
      </c>
      <c r="C6941" s="25">
        <v>28927.0</v>
      </c>
      <c r="D6941" s="26"/>
      <c r="E6941" s="27"/>
    </row>
    <row r="6942">
      <c r="A6942" s="24">
        <v>16655.0</v>
      </c>
      <c r="B6942" s="24" t="s">
        <v>4918</v>
      </c>
      <c r="C6942" s="25">
        <v>26906.0</v>
      </c>
      <c r="D6942" s="26"/>
      <c r="E6942" s="27"/>
    </row>
    <row r="6943">
      <c r="A6943" s="24">
        <v>12250.0</v>
      </c>
      <c r="B6943" s="24" t="s">
        <v>1348</v>
      </c>
      <c r="C6943" s="25">
        <v>23723.0</v>
      </c>
      <c r="D6943" s="26"/>
      <c r="E6943" s="27"/>
    </row>
    <row r="6944">
      <c r="A6944" s="24">
        <v>12740.0</v>
      </c>
      <c r="B6944" s="24" t="s">
        <v>1675</v>
      </c>
      <c r="C6944" s="25">
        <v>24173.0</v>
      </c>
      <c r="D6944" s="26"/>
      <c r="E6944" s="27"/>
    </row>
    <row r="6945">
      <c r="A6945" s="24">
        <v>15826.0</v>
      </c>
      <c r="B6945" s="24" t="s">
        <v>4207</v>
      </c>
      <c r="C6945" s="25">
        <v>18101.0</v>
      </c>
      <c r="D6945" s="26"/>
      <c r="E6945" s="27"/>
    </row>
    <row r="6946">
      <c r="A6946" s="24">
        <v>15609.0</v>
      </c>
      <c r="B6946" s="24" t="s">
        <v>4008</v>
      </c>
      <c r="C6946" s="25">
        <v>28149.0</v>
      </c>
      <c r="D6946" s="26"/>
      <c r="E6946" s="27"/>
    </row>
    <row r="6947">
      <c r="A6947" s="24">
        <v>11478.0</v>
      </c>
      <c r="B6947" s="24" t="s">
        <v>967</v>
      </c>
      <c r="C6947" s="25">
        <v>22542.0</v>
      </c>
      <c r="D6947" s="26"/>
      <c r="E6947" s="27"/>
    </row>
    <row r="6948">
      <c r="A6948" s="24">
        <v>16140.0</v>
      </c>
      <c r="B6948" s="24" t="s">
        <v>4491</v>
      </c>
      <c r="C6948" s="25">
        <v>19835.0</v>
      </c>
      <c r="D6948" s="26"/>
      <c r="E6948" s="27"/>
    </row>
    <row r="6949">
      <c r="A6949" s="24">
        <v>10662.0</v>
      </c>
      <c r="B6949" s="24" t="s">
        <v>623</v>
      </c>
      <c r="C6949" s="25">
        <v>18416.0</v>
      </c>
      <c r="D6949" s="26"/>
      <c r="E6949" s="27"/>
    </row>
    <row r="6950">
      <c r="A6950" s="24">
        <v>12933.0</v>
      </c>
      <c r="B6950" s="24" t="s">
        <v>1839</v>
      </c>
      <c r="C6950" s="25">
        <v>22390.0</v>
      </c>
      <c r="D6950" s="26"/>
      <c r="E6950" s="27"/>
    </row>
    <row r="6951">
      <c r="A6951" s="24">
        <v>15556.0</v>
      </c>
      <c r="B6951" s="24" t="s">
        <v>3963</v>
      </c>
      <c r="C6951" s="25">
        <v>12814.0</v>
      </c>
      <c r="D6951" s="26"/>
      <c r="E6951" s="27"/>
    </row>
    <row r="6952">
      <c r="A6952" s="24">
        <v>13800.0</v>
      </c>
      <c r="B6952" s="24" t="s">
        <v>2531</v>
      </c>
      <c r="C6952" s="25">
        <v>21061.0</v>
      </c>
      <c r="D6952" s="26"/>
      <c r="E6952" s="27"/>
    </row>
    <row r="6953">
      <c r="A6953" s="24">
        <v>17577.0</v>
      </c>
      <c r="B6953" s="24" t="s">
        <v>5722</v>
      </c>
      <c r="C6953" s="25">
        <v>23885.0</v>
      </c>
      <c r="D6953" s="26"/>
      <c r="E6953" s="27"/>
    </row>
    <row r="6954">
      <c r="A6954" s="24">
        <v>15480.0</v>
      </c>
      <c r="B6954" s="24" t="s">
        <v>3893</v>
      </c>
      <c r="C6954" s="25">
        <v>33456.0</v>
      </c>
      <c r="D6954" s="26"/>
      <c r="E6954" s="27"/>
    </row>
    <row r="6955">
      <c r="A6955" s="24">
        <v>16576.0</v>
      </c>
      <c r="B6955" s="24" t="s">
        <v>4859</v>
      </c>
      <c r="C6955" s="25">
        <v>17982.0</v>
      </c>
      <c r="D6955" s="26"/>
      <c r="E6955" s="27"/>
    </row>
    <row r="6956">
      <c r="A6956" s="24">
        <v>10351.0</v>
      </c>
      <c r="B6956" s="24" t="s">
        <v>501</v>
      </c>
      <c r="C6956" s="25">
        <v>31630.0</v>
      </c>
      <c r="D6956" s="26"/>
      <c r="E6956" s="27"/>
    </row>
    <row r="6957">
      <c r="A6957" s="24">
        <v>17046.0</v>
      </c>
      <c r="B6957" s="24" t="s">
        <v>5250</v>
      </c>
      <c r="C6957" s="25">
        <v>30865.0</v>
      </c>
      <c r="D6957" s="26"/>
      <c r="E6957" s="27"/>
    </row>
    <row r="6958">
      <c r="A6958" s="24">
        <v>16967.0</v>
      </c>
      <c r="B6958" s="24" t="s">
        <v>5183</v>
      </c>
      <c r="C6958" s="25">
        <v>23591.0</v>
      </c>
      <c r="D6958" s="26"/>
      <c r="E6958" s="27"/>
    </row>
    <row r="6959">
      <c r="A6959" s="24">
        <v>15048.0</v>
      </c>
      <c r="B6959" s="24" t="s">
        <v>3529</v>
      </c>
      <c r="C6959" s="25">
        <v>23185.0</v>
      </c>
      <c r="D6959" s="26"/>
      <c r="E6959" s="27"/>
    </row>
    <row r="6960">
      <c r="A6960" s="24">
        <v>12374.0</v>
      </c>
      <c r="B6960" s="24" t="s">
        <v>1425</v>
      </c>
      <c r="C6960" s="25">
        <v>24523.0</v>
      </c>
      <c r="D6960" s="26"/>
      <c r="E6960" s="27"/>
    </row>
    <row r="6961">
      <c r="A6961" s="24">
        <v>13260.0</v>
      </c>
      <c r="B6961" s="24" t="s">
        <v>2105</v>
      </c>
      <c r="C6961" s="25">
        <v>22127.0</v>
      </c>
      <c r="D6961" s="26"/>
      <c r="E6961" s="27"/>
    </row>
    <row r="6962">
      <c r="A6962" s="24">
        <v>16139.0</v>
      </c>
      <c r="B6962" s="24" t="s">
        <v>4490</v>
      </c>
      <c r="C6962" s="25">
        <v>31019.0</v>
      </c>
      <c r="D6962" s="26"/>
      <c r="E6962" s="27"/>
    </row>
    <row r="6963">
      <c r="A6963" s="24">
        <v>15971.0</v>
      </c>
      <c r="B6963" s="24" t="s">
        <v>4337</v>
      </c>
      <c r="C6963" s="25">
        <v>26266.0</v>
      </c>
      <c r="D6963" s="26"/>
      <c r="E6963" s="27"/>
    </row>
    <row r="6964">
      <c r="A6964" s="24">
        <v>12902.0</v>
      </c>
      <c r="B6964" s="24" t="s">
        <v>1815</v>
      </c>
      <c r="C6964" s="25">
        <v>22034.0</v>
      </c>
      <c r="D6964" s="26"/>
      <c r="E6964" s="27"/>
    </row>
    <row r="6965">
      <c r="A6965" s="24">
        <v>14267.0</v>
      </c>
      <c r="B6965" s="24" t="s">
        <v>2884</v>
      </c>
      <c r="C6965" s="25">
        <v>20779.0</v>
      </c>
      <c r="D6965" s="26"/>
      <c r="E6965" s="27"/>
    </row>
    <row r="6966">
      <c r="A6966" s="24">
        <v>11080.0</v>
      </c>
      <c r="B6966" s="24" t="s">
        <v>796</v>
      </c>
      <c r="C6966" s="25">
        <v>16280.0</v>
      </c>
      <c r="D6966" s="26"/>
      <c r="E6966" s="27"/>
    </row>
    <row r="6967">
      <c r="A6967" s="24">
        <v>17519.0</v>
      </c>
      <c r="B6967" s="24" t="s">
        <v>5668</v>
      </c>
      <c r="C6967" s="25">
        <v>23509.0</v>
      </c>
      <c r="D6967" s="26"/>
      <c r="E6967" s="27"/>
    </row>
    <row r="6968">
      <c r="A6968" s="24">
        <v>9174.0</v>
      </c>
      <c r="B6968" s="24" t="s">
        <v>41</v>
      </c>
      <c r="C6968" s="25">
        <v>19192.0</v>
      </c>
      <c r="D6968" s="26"/>
      <c r="E6968" s="27"/>
    </row>
    <row r="6969">
      <c r="A6969" s="24">
        <v>17643.0</v>
      </c>
      <c r="B6969" s="24" t="s">
        <v>5779</v>
      </c>
      <c r="C6969" s="25">
        <v>15359.0</v>
      </c>
      <c r="D6969" s="26"/>
      <c r="E6969" s="27"/>
    </row>
    <row r="6970">
      <c r="A6970" s="24">
        <v>14312.0</v>
      </c>
      <c r="B6970" s="24" t="s">
        <v>2923</v>
      </c>
      <c r="C6970" s="25">
        <v>27429.0</v>
      </c>
      <c r="D6970" s="26"/>
      <c r="E6970" s="27"/>
    </row>
    <row r="6971">
      <c r="A6971" s="24">
        <v>17738.0</v>
      </c>
      <c r="B6971" s="24" t="s">
        <v>5865</v>
      </c>
      <c r="C6971" s="25">
        <v>24348.0</v>
      </c>
      <c r="D6971" s="26"/>
      <c r="E6971" s="27"/>
    </row>
    <row r="6972">
      <c r="A6972" s="24">
        <v>17492.0</v>
      </c>
      <c r="B6972" s="24" t="s">
        <v>5646</v>
      </c>
      <c r="C6972" s="25">
        <v>14490.0</v>
      </c>
      <c r="D6972" s="26"/>
      <c r="E6972" s="27"/>
    </row>
    <row r="6973">
      <c r="A6973" s="24">
        <v>16427.0</v>
      </c>
      <c r="B6973" s="24" t="s">
        <v>4728</v>
      </c>
      <c r="C6973" s="25">
        <v>24828.0</v>
      </c>
      <c r="D6973" s="26"/>
      <c r="E6973" s="27"/>
    </row>
    <row r="6974">
      <c r="A6974" s="24">
        <v>15520.0</v>
      </c>
      <c r="B6974" s="24" t="s">
        <v>3927</v>
      </c>
      <c r="C6974" s="25">
        <v>18142.0</v>
      </c>
      <c r="D6974" s="26"/>
      <c r="E6974" s="27"/>
    </row>
    <row r="6975">
      <c r="A6975" s="24">
        <v>10681.0</v>
      </c>
      <c r="B6975" s="24" t="s">
        <v>632</v>
      </c>
      <c r="C6975" s="25">
        <v>24407.0</v>
      </c>
      <c r="D6975" s="26"/>
      <c r="E6975" s="27"/>
    </row>
    <row r="6976">
      <c r="A6976" s="24">
        <v>10464.0</v>
      </c>
      <c r="B6976" s="24" t="s">
        <v>548</v>
      </c>
      <c r="C6976" s="25">
        <v>21820.0</v>
      </c>
      <c r="D6976" s="26"/>
      <c r="E6976" s="27"/>
    </row>
    <row r="6977">
      <c r="A6977" s="24">
        <v>14850.0</v>
      </c>
      <c r="B6977" s="24" t="s">
        <v>3369</v>
      </c>
      <c r="C6977" s="25">
        <v>19056.0</v>
      </c>
      <c r="D6977" s="26"/>
      <c r="E6977" s="27"/>
    </row>
    <row r="6978">
      <c r="A6978" s="24">
        <v>17807.0</v>
      </c>
      <c r="B6978" s="24" t="s">
        <v>5926</v>
      </c>
      <c r="C6978" s="25">
        <v>27578.0</v>
      </c>
      <c r="D6978" s="26"/>
      <c r="E6978" s="27"/>
    </row>
    <row r="6979">
      <c r="A6979" s="24">
        <v>10663.0</v>
      </c>
      <c r="B6979" s="24" t="s">
        <v>624</v>
      </c>
      <c r="C6979" s="25">
        <v>22852.0</v>
      </c>
      <c r="D6979" s="26"/>
      <c r="E6979" s="27"/>
    </row>
    <row r="6980">
      <c r="A6980" s="24">
        <v>18224.0</v>
      </c>
      <c r="B6980" s="24" t="s">
        <v>6726</v>
      </c>
      <c r="C6980" s="25">
        <v>21611.0</v>
      </c>
      <c r="D6980" s="26"/>
      <c r="E6980" s="27"/>
    </row>
    <row r="6981">
      <c r="A6981" s="24">
        <v>14541.0</v>
      </c>
      <c r="B6981" s="24" t="s">
        <v>3105</v>
      </c>
      <c r="C6981" s="25">
        <v>26244.0</v>
      </c>
      <c r="D6981" s="26"/>
      <c r="E6981" s="27"/>
    </row>
    <row r="6982">
      <c r="A6982" s="24">
        <v>17391.0</v>
      </c>
      <c r="B6982" s="24" t="s">
        <v>5556</v>
      </c>
      <c r="C6982" s="25">
        <v>21112.0</v>
      </c>
      <c r="D6982" s="26"/>
      <c r="E6982" s="27"/>
    </row>
    <row r="6983">
      <c r="A6983" s="24">
        <v>17818.0</v>
      </c>
      <c r="B6983" s="24" t="s">
        <v>5935</v>
      </c>
      <c r="C6983" s="25">
        <v>18630.0</v>
      </c>
      <c r="D6983" s="26"/>
      <c r="E6983" s="27"/>
    </row>
    <row r="6984">
      <c r="A6984" s="24">
        <v>12269.0</v>
      </c>
      <c r="B6984" s="24" t="s">
        <v>1357</v>
      </c>
      <c r="C6984" s="25">
        <v>30557.0</v>
      </c>
      <c r="D6984" s="26"/>
      <c r="E6984" s="27"/>
    </row>
    <row r="6985">
      <c r="A6985" s="24">
        <v>12462.0</v>
      </c>
      <c r="B6985" s="24" t="s">
        <v>1480</v>
      </c>
      <c r="C6985" s="25">
        <v>34256.0</v>
      </c>
      <c r="D6985" s="26"/>
      <c r="E6985" s="27"/>
    </row>
    <row r="6986">
      <c r="A6986" s="24">
        <v>11048.0</v>
      </c>
      <c r="B6986" s="24" t="s">
        <v>779</v>
      </c>
      <c r="C6986" s="25">
        <v>19908.0</v>
      </c>
      <c r="D6986" s="26"/>
      <c r="E6986" s="27"/>
    </row>
    <row r="6987">
      <c r="A6987" s="24">
        <v>9229.0</v>
      </c>
      <c r="B6987" s="24" t="s">
        <v>79</v>
      </c>
      <c r="C6987" s="25">
        <v>17887.0</v>
      </c>
      <c r="D6987" s="26"/>
      <c r="E6987" s="27"/>
    </row>
    <row r="6988">
      <c r="A6988" s="24">
        <v>16092.0</v>
      </c>
      <c r="B6988" s="24" t="s">
        <v>4446</v>
      </c>
      <c r="C6988" s="25">
        <v>34952.0</v>
      </c>
      <c r="D6988" s="26"/>
      <c r="E6988" s="27"/>
    </row>
    <row r="6989">
      <c r="A6989" s="24">
        <v>15877.0</v>
      </c>
      <c r="B6989" s="24" t="s">
        <v>4255</v>
      </c>
      <c r="C6989" s="25">
        <v>29898.0</v>
      </c>
      <c r="D6989" s="26"/>
      <c r="E6989" s="27"/>
    </row>
    <row r="6990">
      <c r="A6990" s="24">
        <v>16430.0</v>
      </c>
      <c r="B6990" s="24" t="s">
        <v>4730</v>
      </c>
      <c r="C6990" s="25">
        <v>24420.0</v>
      </c>
      <c r="D6990" s="26"/>
      <c r="E6990" s="27"/>
    </row>
    <row r="6991">
      <c r="A6991" s="24">
        <v>18256.0</v>
      </c>
      <c r="B6991" s="24" t="s">
        <v>6727</v>
      </c>
      <c r="C6991" s="25">
        <v>11689.0</v>
      </c>
      <c r="D6991" s="26"/>
      <c r="E6991" s="27"/>
    </row>
    <row r="6992">
      <c r="A6992" s="24">
        <v>18258.0</v>
      </c>
      <c r="B6992" s="24" t="s">
        <v>6728</v>
      </c>
      <c r="C6992" s="25">
        <v>26753.0</v>
      </c>
      <c r="D6992" s="26"/>
      <c r="E6992" s="27"/>
    </row>
    <row r="6993">
      <c r="A6993" s="24">
        <v>11825.0</v>
      </c>
      <c r="B6993" s="24" t="s">
        <v>1127</v>
      </c>
      <c r="C6993" s="25">
        <v>15279.0</v>
      </c>
      <c r="D6993" s="26"/>
      <c r="E6993" s="27"/>
    </row>
    <row r="6994">
      <c r="A6994" s="24">
        <v>9608.0</v>
      </c>
      <c r="B6994" s="24" t="s">
        <v>219</v>
      </c>
      <c r="C6994" s="25">
        <v>21736.0</v>
      </c>
      <c r="D6994" s="26"/>
      <c r="E6994" s="27"/>
    </row>
    <row r="6995">
      <c r="A6995" s="24">
        <v>17968.0</v>
      </c>
      <c r="B6995" s="24" t="s">
        <v>6066</v>
      </c>
      <c r="C6995" s="25">
        <v>30725.0</v>
      </c>
      <c r="D6995" s="26"/>
      <c r="E6995" s="27"/>
    </row>
    <row r="6996">
      <c r="A6996" s="24">
        <v>17665.0</v>
      </c>
      <c r="B6996" s="24" t="s">
        <v>5800</v>
      </c>
      <c r="C6996" s="25">
        <v>11991.0</v>
      </c>
      <c r="D6996" s="26"/>
      <c r="E6996" s="27"/>
    </row>
    <row r="6997">
      <c r="A6997" s="24">
        <v>15388.0</v>
      </c>
      <c r="B6997" s="24" t="s">
        <v>3818</v>
      </c>
      <c r="C6997" s="25">
        <v>20125.0</v>
      </c>
      <c r="D6997" s="26"/>
      <c r="E6997" s="27"/>
    </row>
    <row r="6998">
      <c r="A6998" s="24">
        <v>17522.0</v>
      </c>
      <c r="B6998" s="24" t="s">
        <v>5671</v>
      </c>
      <c r="C6998" s="25">
        <v>18023.0</v>
      </c>
      <c r="D6998" s="26"/>
      <c r="E6998" s="27"/>
    </row>
    <row r="6999">
      <c r="A6999" s="24">
        <v>11152.0</v>
      </c>
      <c r="B6999" s="24" t="s">
        <v>832</v>
      </c>
      <c r="C6999" s="25">
        <v>29447.0</v>
      </c>
      <c r="D6999" s="26"/>
      <c r="E6999" s="27"/>
    </row>
    <row r="7000">
      <c r="A7000" s="24">
        <v>18047.0</v>
      </c>
      <c r="B7000" s="24" t="s">
        <v>6497</v>
      </c>
      <c r="C7000" s="25">
        <v>20905.0</v>
      </c>
      <c r="D7000" s="26"/>
      <c r="E7000" s="27"/>
    </row>
    <row r="7001">
      <c r="A7001" s="24">
        <v>16196.0</v>
      </c>
      <c r="B7001" s="24" t="s">
        <v>4537</v>
      </c>
      <c r="C7001" s="25">
        <v>17763.0</v>
      </c>
      <c r="D7001" s="26"/>
      <c r="E7001" s="27"/>
    </row>
    <row r="7002">
      <c r="A7002" s="24">
        <v>13183.0</v>
      </c>
      <c r="B7002" s="24" t="s">
        <v>2044</v>
      </c>
      <c r="C7002" s="25">
        <v>32643.0</v>
      </c>
      <c r="D7002" s="26"/>
      <c r="E7002" s="27"/>
    </row>
    <row r="7003">
      <c r="A7003" s="24">
        <v>9219.0</v>
      </c>
      <c r="B7003" s="24" t="s">
        <v>72</v>
      </c>
      <c r="C7003" s="25">
        <v>21522.0</v>
      </c>
      <c r="D7003" s="26"/>
      <c r="E7003" s="27"/>
    </row>
    <row r="7004">
      <c r="A7004" s="24">
        <v>10100.0</v>
      </c>
      <c r="B7004" s="24" t="s">
        <v>402</v>
      </c>
      <c r="C7004" s="25">
        <v>21315.0</v>
      </c>
      <c r="D7004" s="26"/>
      <c r="E7004" s="27"/>
    </row>
    <row r="7005">
      <c r="A7005" s="24">
        <v>10875.0</v>
      </c>
      <c r="B7005" s="24" t="s">
        <v>704</v>
      </c>
      <c r="C7005" s="25">
        <v>19553.0</v>
      </c>
      <c r="D7005" s="26"/>
      <c r="E7005" s="27"/>
    </row>
    <row r="7006">
      <c r="A7006" s="24">
        <v>17659.0</v>
      </c>
      <c r="B7006" s="24" t="s">
        <v>5795</v>
      </c>
      <c r="C7006" s="25">
        <v>19776.0</v>
      </c>
      <c r="D7006" s="26"/>
      <c r="E7006" s="27"/>
    </row>
    <row r="7007">
      <c r="A7007" s="24">
        <v>11060.0</v>
      </c>
      <c r="B7007" s="24" t="s">
        <v>784</v>
      </c>
      <c r="C7007" s="25">
        <v>17390.0</v>
      </c>
      <c r="D7007" s="26"/>
      <c r="E7007" s="27"/>
    </row>
    <row r="7008">
      <c r="A7008" s="24">
        <v>12572.0</v>
      </c>
      <c r="B7008" s="24" t="s">
        <v>1555</v>
      </c>
      <c r="C7008" s="25">
        <v>18267.0</v>
      </c>
      <c r="D7008" s="26"/>
      <c r="E7008" s="27"/>
    </row>
    <row r="7009">
      <c r="A7009" s="24">
        <v>9279.0</v>
      </c>
      <c r="B7009" s="24" t="s">
        <v>115</v>
      </c>
      <c r="C7009" s="25">
        <v>25997.0</v>
      </c>
      <c r="D7009" s="26"/>
      <c r="E7009" s="27"/>
    </row>
    <row r="7010">
      <c r="A7010" s="24">
        <v>11110.0</v>
      </c>
      <c r="B7010" s="24" t="s">
        <v>808</v>
      </c>
      <c r="C7010" s="25">
        <v>13190.0</v>
      </c>
      <c r="D7010" s="26"/>
      <c r="E7010" s="27"/>
    </row>
    <row r="7011">
      <c r="A7011" s="24">
        <v>10090.0</v>
      </c>
      <c r="B7011" s="24" t="s">
        <v>397</v>
      </c>
      <c r="C7011" s="25">
        <v>19362.0</v>
      </c>
      <c r="D7011" s="26"/>
      <c r="E7011" s="27"/>
    </row>
    <row r="7012">
      <c r="A7012" s="24">
        <v>15544.0</v>
      </c>
      <c r="B7012" s="24" t="s">
        <v>3951</v>
      </c>
      <c r="C7012" s="25">
        <v>33593.0</v>
      </c>
      <c r="D7012" s="26"/>
      <c r="E7012" s="27"/>
    </row>
    <row r="7013">
      <c r="A7013" s="24">
        <v>14585.0</v>
      </c>
      <c r="B7013" s="24" t="s">
        <v>3143</v>
      </c>
      <c r="C7013" s="25">
        <v>26705.0</v>
      </c>
      <c r="D7013" s="26"/>
      <c r="E7013" s="27"/>
    </row>
    <row r="7014">
      <c r="A7014" s="24">
        <v>14372.0</v>
      </c>
      <c r="B7014" s="24" t="s">
        <v>2975</v>
      </c>
      <c r="C7014" s="25">
        <v>24866.0</v>
      </c>
      <c r="D7014" s="26"/>
      <c r="E7014" s="27"/>
    </row>
    <row r="7015">
      <c r="A7015" s="24">
        <v>17513.0</v>
      </c>
      <c r="B7015" s="24" t="s">
        <v>5663</v>
      </c>
      <c r="C7015" s="25">
        <v>13668.0</v>
      </c>
      <c r="D7015" s="26"/>
      <c r="E7015" s="27"/>
    </row>
    <row r="7016">
      <c r="A7016" s="24">
        <v>17743.0</v>
      </c>
      <c r="B7016" s="24" t="s">
        <v>5868</v>
      </c>
      <c r="C7016" s="25">
        <v>20087.0</v>
      </c>
      <c r="D7016" s="26"/>
      <c r="E7016" s="27"/>
    </row>
    <row r="7017">
      <c r="A7017" s="24">
        <v>12625.0</v>
      </c>
      <c r="B7017" s="24" t="s">
        <v>1590</v>
      </c>
      <c r="C7017" s="25">
        <v>15668.0</v>
      </c>
      <c r="D7017" s="26"/>
      <c r="E7017" s="27"/>
    </row>
    <row r="7018">
      <c r="A7018" s="24">
        <v>15253.0</v>
      </c>
      <c r="B7018" s="24" t="s">
        <v>3706</v>
      </c>
      <c r="C7018" s="25">
        <v>24706.0</v>
      </c>
      <c r="D7018" s="26"/>
      <c r="E7018" s="27"/>
    </row>
    <row r="7019">
      <c r="A7019" s="24">
        <v>17542.0</v>
      </c>
      <c r="B7019" s="24" t="s">
        <v>5689</v>
      </c>
      <c r="C7019" s="25">
        <v>20417.0</v>
      </c>
      <c r="D7019" s="26"/>
      <c r="E7019" s="27"/>
    </row>
    <row r="7020">
      <c r="A7020" s="24">
        <v>17896.0</v>
      </c>
      <c r="B7020" s="24" t="s">
        <v>6010</v>
      </c>
      <c r="C7020" s="25">
        <v>19176.0</v>
      </c>
      <c r="D7020" s="26"/>
      <c r="E7020" s="27"/>
    </row>
    <row r="7021">
      <c r="A7021" s="24">
        <v>17886.0</v>
      </c>
      <c r="B7021" s="24" t="s">
        <v>5996</v>
      </c>
      <c r="C7021" s="25">
        <v>20387.0</v>
      </c>
      <c r="D7021" s="26"/>
      <c r="E7021" s="27"/>
    </row>
    <row r="7022">
      <c r="A7022" s="24">
        <v>15902.0</v>
      </c>
      <c r="B7022" s="24" t="s">
        <v>4280</v>
      </c>
      <c r="C7022" s="25">
        <v>14350.0</v>
      </c>
      <c r="D7022" s="26"/>
      <c r="E7022" s="27"/>
    </row>
    <row r="7023">
      <c r="A7023" s="24">
        <v>13170.0</v>
      </c>
      <c r="B7023" s="24" t="s">
        <v>2033</v>
      </c>
      <c r="C7023" s="25">
        <v>20543.0</v>
      </c>
      <c r="D7023" s="26"/>
      <c r="E7023" s="27"/>
    </row>
    <row r="7024">
      <c r="A7024" s="24">
        <v>17964.0</v>
      </c>
      <c r="B7024" s="24" t="s">
        <v>6064</v>
      </c>
      <c r="C7024" s="25">
        <v>23564.0</v>
      </c>
      <c r="D7024" s="26"/>
      <c r="E7024" s="27"/>
    </row>
    <row r="7025">
      <c r="A7025" s="24">
        <v>14970.0</v>
      </c>
      <c r="B7025" s="24" t="s">
        <v>3466</v>
      </c>
      <c r="C7025" s="25">
        <v>21041.0</v>
      </c>
      <c r="D7025" s="26"/>
      <c r="E7025" s="27"/>
    </row>
    <row r="7026">
      <c r="A7026" s="24">
        <v>17776.0</v>
      </c>
      <c r="B7026" s="24" t="s">
        <v>5897</v>
      </c>
      <c r="C7026" s="25">
        <v>18257.0</v>
      </c>
      <c r="D7026" s="26"/>
      <c r="E7026" s="27"/>
    </row>
    <row r="7027">
      <c r="A7027" s="24">
        <v>10882.0</v>
      </c>
      <c r="B7027" s="24" t="s">
        <v>707</v>
      </c>
      <c r="C7027" s="25">
        <v>25037.0</v>
      </c>
      <c r="D7027" s="26"/>
      <c r="E7027" s="27"/>
    </row>
    <row r="7028">
      <c r="A7028" s="24">
        <v>18012.0</v>
      </c>
      <c r="B7028" s="24" t="s">
        <v>6090</v>
      </c>
      <c r="C7028" s="25">
        <v>15815.0</v>
      </c>
      <c r="D7028" s="26"/>
      <c r="E7028" s="27"/>
    </row>
    <row r="7029">
      <c r="A7029" s="24">
        <v>18085.0</v>
      </c>
      <c r="B7029" s="24" t="s">
        <v>6374</v>
      </c>
      <c r="C7029" s="25">
        <v>23129.0</v>
      </c>
      <c r="D7029" s="26"/>
      <c r="E7029" s="27"/>
    </row>
    <row r="7030">
      <c r="A7030" s="24">
        <v>13668.0</v>
      </c>
      <c r="B7030" s="24" t="s">
        <v>2424</v>
      </c>
      <c r="C7030" s="25">
        <v>23634.0</v>
      </c>
      <c r="D7030" s="26"/>
      <c r="E7030" s="27"/>
    </row>
    <row r="7031">
      <c r="A7031" s="24">
        <v>18113.0</v>
      </c>
      <c r="B7031" s="24" t="s">
        <v>6394</v>
      </c>
      <c r="C7031" s="25">
        <v>17944.0</v>
      </c>
      <c r="D7031" s="26"/>
      <c r="E7031" s="27"/>
    </row>
    <row r="7032">
      <c r="A7032" s="24">
        <v>18115.0</v>
      </c>
      <c r="B7032" s="24" t="s">
        <v>6396</v>
      </c>
      <c r="C7032" s="25">
        <v>30483.0</v>
      </c>
      <c r="D7032" s="26"/>
      <c r="E7032" s="27"/>
    </row>
    <row r="7033">
      <c r="A7033" s="24">
        <v>18057.0</v>
      </c>
      <c r="B7033" s="24" t="s">
        <v>6391</v>
      </c>
      <c r="C7033" s="25">
        <v>20898.0</v>
      </c>
      <c r="D7033" s="26"/>
      <c r="E7033" s="27"/>
    </row>
    <row r="7034">
      <c r="A7034" s="24">
        <v>18043.0</v>
      </c>
      <c r="B7034" s="24" t="s">
        <v>6388</v>
      </c>
      <c r="C7034" s="25">
        <v>25256.0</v>
      </c>
      <c r="D7034" s="26"/>
      <c r="E7034" s="27"/>
    </row>
    <row r="7035">
      <c r="A7035" s="24">
        <v>16417.0</v>
      </c>
      <c r="B7035" s="24" t="s">
        <v>4722</v>
      </c>
      <c r="C7035" s="25">
        <v>29034.0</v>
      </c>
      <c r="D7035" s="26"/>
      <c r="E7035" s="27"/>
    </row>
    <row r="7036">
      <c r="A7036" s="24">
        <v>10955.0</v>
      </c>
      <c r="B7036" s="24" t="s">
        <v>737</v>
      </c>
      <c r="C7036" s="25">
        <v>26255.0</v>
      </c>
      <c r="D7036" s="26"/>
      <c r="E7036" s="27"/>
    </row>
    <row r="7037">
      <c r="A7037" s="24">
        <v>16149.0</v>
      </c>
      <c r="B7037" s="24" t="s">
        <v>4496</v>
      </c>
      <c r="C7037" s="25">
        <v>14652.0</v>
      </c>
      <c r="D7037" s="26"/>
      <c r="E7037" s="27"/>
    </row>
    <row r="7038">
      <c r="A7038" s="24">
        <v>18152.0</v>
      </c>
      <c r="B7038" s="24" t="s">
        <v>6487</v>
      </c>
      <c r="C7038" s="25">
        <v>24358.0</v>
      </c>
      <c r="D7038" s="26"/>
      <c r="E7038" s="27"/>
    </row>
    <row r="7039">
      <c r="A7039" s="24">
        <v>11689.0</v>
      </c>
      <c r="B7039" s="24" t="s">
        <v>1058</v>
      </c>
      <c r="C7039" s="25">
        <v>18306.0</v>
      </c>
      <c r="D7039" s="26"/>
      <c r="E7039" s="27"/>
    </row>
    <row r="7040">
      <c r="A7040" s="24">
        <v>16312.0</v>
      </c>
      <c r="B7040" s="24" t="s">
        <v>4627</v>
      </c>
      <c r="C7040" s="25">
        <v>25387.0</v>
      </c>
      <c r="D7040" s="26"/>
      <c r="E7040" s="27"/>
    </row>
    <row r="7041">
      <c r="A7041" s="24">
        <v>17900.0</v>
      </c>
      <c r="B7041" s="24" t="s">
        <v>6012</v>
      </c>
      <c r="C7041" s="25">
        <v>25539.0</v>
      </c>
      <c r="D7041" s="26"/>
      <c r="E7041" s="27"/>
    </row>
    <row r="7042">
      <c r="A7042" s="24">
        <v>18139.0</v>
      </c>
      <c r="B7042" s="24" t="s">
        <v>6406</v>
      </c>
      <c r="C7042" s="25">
        <v>23268.0</v>
      </c>
      <c r="D7042" s="26"/>
      <c r="E7042" s="27"/>
    </row>
    <row r="7043">
      <c r="A7043" s="24">
        <v>18082.0</v>
      </c>
      <c r="B7043" s="24" t="s">
        <v>6367</v>
      </c>
      <c r="C7043" s="25">
        <v>17686.0</v>
      </c>
      <c r="D7043" s="26"/>
      <c r="E7043" s="27"/>
    </row>
    <row r="7044">
      <c r="A7044" s="24">
        <v>17799.0</v>
      </c>
      <c r="B7044" s="24" t="s">
        <v>5918</v>
      </c>
      <c r="C7044" s="25">
        <v>24580.0</v>
      </c>
      <c r="D7044" s="26"/>
      <c r="E7044" s="27"/>
    </row>
    <row r="7045">
      <c r="A7045" s="24">
        <v>12710.0</v>
      </c>
      <c r="B7045" s="24" t="s">
        <v>1653</v>
      </c>
      <c r="C7045" s="25">
        <v>29031.0</v>
      </c>
      <c r="D7045" s="26"/>
      <c r="E7045" s="27"/>
    </row>
    <row r="7046">
      <c r="A7046" s="24">
        <v>17312.0</v>
      </c>
      <c r="B7046" s="24" t="s">
        <v>5482</v>
      </c>
      <c r="C7046" s="25">
        <v>26135.0</v>
      </c>
      <c r="D7046" s="26"/>
      <c r="E7046" s="27"/>
    </row>
    <row r="7047">
      <c r="A7047" s="24">
        <v>18340.0</v>
      </c>
      <c r="B7047" s="24" t="s">
        <v>6729</v>
      </c>
      <c r="C7047" s="25">
        <v>15970.0</v>
      </c>
      <c r="D7047" s="26"/>
      <c r="E7047" s="27"/>
    </row>
    <row r="7048">
      <c r="A7048" s="24">
        <v>16521.0</v>
      </c>
      <c r="B7048" s="24" t="s">
        <v>4813</v>
      </c>
      <c r="C7048" s="25">
        <v>19307.0</v>
      </c>
      <c r="D7048" s="26"/>
      <c r="E7048" s="27"/>
    </row>
    <row r="7049">
      <c r="A7049" s="24">
        <v>12174.0</v>
      </c>
      <c r="B7049" s="24" t="s">
        <v>1310</v>
      </c>
      <c r="C7049" s="25">
        <v>17259.0</v>
      </c>
      <c r="D7049" s="26"/>
      <c r="E7049" s="27"/>
    </row>
    <row r="7050">
      <c r="A7050" s="24">
        <v>13620.0</v>
      </c>
      <c r="B7050" s="24" t="s">
        <v>2386</v>
      </c>
      <c r="C7050" s="25">
        <v>21609.0</v>
      </c>
      <c r="D7050" s="26"/>
      <c r="E7050" s="27"/>
    </row>
    <row r="7051">
      <c r="A7051" s="24">
        <v>17093.0</v>
      </c>
      <c r="B7051" s="24" t="s">
        <v>5288</v>
      </c>
      <c r="C7051" s="25">
        <v>23334.0</v>
      </c>
      <c r="D7051" s="26"/>
      <c r="E7051" s="27"/>
    </row>
    <row r="7052">
      <c r="A7052" s="24">
        <v>10478.0</v>
      </c>
      <c r="B7052" s="24" t="s">
        <v>554</v>
      </c>
      <c r="C7052" s="25">
        <v>21138.0</v>
      </c>
      <c r="D7052" s="26"/>
      <c r="E7052" s="27"/>
    </row>
    <row r="7053">
      <c r="A7053" s="24">
        <v>10251.0</v>
      </c>
      <c r="B7053" s="24" t="s">
        <v>457</v>
      </c>
      <c r="C7053" s="25">
        <v>21415.0</v>
      </c>
      <c r="D7053" s="26"/>
      <c r="E7053" s="27"/>
    </row>
    <row r="7054">
      <c r="A7054" s="24">
        <v>16619.0</v>
      </c>
      <c r="B7054" s="24" t="s">
        <v>4889</v>
      </c>
      <c r="C7054" s="25">
        <v>32217.0</v>
      </c>
      <c r="D7054" s="26"/>
      <c r="E7054" s="27"/>
    </row>
    <row r="7055">
      <c r="A7055" s="24">
        <v>11998.0</v>
      </c>
      <c r="B7055" s="24" t="s">
        <v>1220</v>
      </c>
      <c r="C7055" s="25">
        <v>12569.0</v>
      </c>
      <c r="D7055" s="26"/>
      <c r="E7055" s="27"/>
    </row>
    <row r="7056">
      <c r="A7056" s="24">
        <v>14815.0</v>
      </c>
      <c r="B7056" s="24" t="s">
        <v>3337</v>
      </c>
      <c r="C7056" s="25">
        <v>17067.0</v>
      </c>
      <c r="D7056" s="26"/>
      <c r="E7056" s="27"/>
    </row>
    <row r="7057">
      <c r="A7057" s="24">
        <v>18290.0</v>
      </c>
      <c r="B7057" s="24" t="s">
        <v>6730</v>
      </c>
      <c r="C7057" s="25">
        <v>28181.0</v>
      </c>
      <c r="D7057" s="26"/>
      <c r="E7057" s="27"/>
    </row>
    <row r="7058">
      <c r="A7058" s="24">
        <v>11045.0</v>
      </c>
      <c r="B7058" s="24" t="s">
        <v>777</v>
      </c>
      <c r="C7058" s="25">
        <v>16559.0</v>
      </c>
      <c r="D7058" s="26"/>
      <c r="E7058" s="27"/>
    </row>
    <row r="7059">
      <c r="A7059" s="24">
        <v>18266.0</v>
      </c>
      <c r="B7059" s="24" t="s">
        <v>6731</v>
      </c>
      <c r="C7059" s="25">
        <v>16987.0</v>
      </c>
      <c r="D7059" s="26"/>
      <c r="E7059" s="27"/>
    </row>
    <row r="7060">
      <c r="A7060" s="24">
        <v>16318.0</v>
      </c>
      <c r="B7060" s="24" t="s">
        <v>4633</v>
      </c>
      <c r="C7060" s="25">
        <v>18967.0</v>
      </c>
      <c r="D7060" s="26"/>
      <c r="E7060" s="27"/>
    </row>
    <row r="7061">
      <c r="A7061" s="24">
        <v>18332.0</v>
      </c>
      <c r="B7061" s="24" t="s">
        <v>6732</v>
      </c>
      <c r="C7061" s="25">
        <v>18431.0</v>
      </c>
      <c r="D7061" s="26"/>
      <c r="E7061" s="27"/>
    </row>
    <row r="7062">
      <c r="A7062" s="24">
        <v>14880.0</v>
      </c>
      <c r="B7062" s="24" t="s">
        <v>3395</v>
      </c>
      <c r="C7062" s="25">
        <v>18785.0</v>
      </c>
      <c r="D7062" s="26"/>
      <c r="E7062" s="27"/>
    </row>
    <row r="7063">
      <c r="A7063" s="24">
        <v>14087.0</v>
      </c>
      <c r="B7063" s="24" t="s">
        <v>2745</v>
      </c>
      <c r="C7063" s="25">
        <v>20668.0</v>
      </c>
      <c r="D7063" s="26"/>
      <c r="E7063" s="27"/>
    </row>
    <row r="7064">
      <c r="A7064" s="24">
        <v>17726.0</v>
      </c>
      <c r="B7064" s="24" t="s">
        <v>5854</v>
      </c>
      <c r="C7064" s="25">
        <v>25326.0</v>
      </c>
      <c r="D7064" s="26"/>
      <c r="E7064" s="27"/>
    </row>
    <row r="7065">
      <c r="A7065" s="24">
        <v>9998.0</v>
      </c>
      <c r="B7065" s="24" t="s">
        <v>6733</v>
      </c>
      <c r="C7065" s="25">
        <v>33532.0</v>
      </c>
      <c r="D7065" s="26"/>
      <c r="E7065" s="27"/>
    </row>
    <row r="7066">
      <c r="A7066" s="24">
        <v>17650.0</v>
      </c>
      <c r="B7066" s="24" t="s">
        <v>5785</v>
      </c>
      <c r="C7066" s="25">
        <v>20700.0</v>
      </c>
      <c r="D7066" s="26"/>
      <c r="E7066" s="27"/>
    </row>
    <row r="7067">
      <c r="A7067" s="24">
        <v>10416.0</v>
      </c>
      <c r="B7067" s="24" t="s">
        <v>529</v>
      </c>
      <c r="C7067" s="25">
        <v>18695.0</v>
      </c>
      <c r="D7067" s="26"/>
      <c r="E7067" s="27"/>
    </row>
    <row r="7068">
      <c r="A7068" s="24">
        <v>15896.0</v>
      </c>
      <c r="B7068" s="24" t="s">
        <v>6498</v>
      </c>
      <c r="C7068" s="25">
        <v>18717.0</v>
      </c>
      <c r="D7068" s="26"/>
      <c r="E7068" s="27"/>
    </row>
    <row r="7069">
      <c r="A7069" s="24">
        <v>17553.0</v>
      </c>
      <c r="B7069" s="24" t="s">
        <v>5699</v>
      </c>
      <c r="C7069" s="25">
        <v>30002.0</v>
      </c>
      <c r="D7069" s="26"/>
      <c r="E7069" s="27"/>
    </row>
    <row r="7070">
      <c r="A7070" s="24">
        <v>9416.0</v>
      </c>
      <c r="B7070" s="24" t="s">
        <v>145</v>
      </c>
      <c r="C7070" s="25">
        <v>30339.0</v>
      </c>
      <c r="D7070" s="26"/>
      <c r="E7070" s="27"/>
    </row>
    <row r="7071">
      <c r="A7071" s="24">
        <v>18274.0</v>
      </c>
      <c r="B7071" s="24" t="s">
        <v>6734</v>
      </c>
      <c r="C7071" s="25">
        <v>18354.0</v>
      </c>
      <c r="D7071" s="26"/>
      <c r="E7071" s="27"/>
    </row>
    <row r="7072">
      <c r="A7072" s="24">
        <v>10049.0</v>
      </c>
      <c r="B7072" s="24" t="s">
        <v>380</v>
      </c>
      <c r="C7072" s="25">
        <v>20472.0</v>
      </c>
      <c r="D7072" s="26"/>
      <c r="E7072" s="27"/>
    </row>
    <row r="7073">
      <c r="A7073" s="24">
        <v>17505.0</v>
      </c>
      <c r="B7073" s="24" t="s">
        <v>5657</v>
      </c>
      <c r="C7073" s="25">
        <v>26394.0</v>
      </c>
      <c r="D7073" s="26"/>
      <c r="E7073" s="27"/>
    </row>
    <row r="7074">
      <c r="A7074" s="24">
        <v>18343.0</v>
      </c>
      <c r="B7074" s="24" t="s">
        <v>6735</v>
      </c>
      <c r="C7074" s="25">
        <v>28351.0</v>
      </c>
      <c r="D7074" s="26"/>
      <c r="E7074" s="27"/>
    </row>
    <row r="7075">
      <c r="A7075" s="24">
        <v>18349.0</v>
      </c>
      <c r="B7075" s="24" t="s">
        <v>4127</v>
      </c>
      <c r="C7075" s="25">
        <v>19817.0</v>
      </c>
      <c r="D7075" s="26"/>
      <c r="E7075" s="27"/>
    </row>
    <row r="7076">
      <c r="A7076" s="24">
        <v>16835.0</v>
      </c>
      <c r="B7076" s="24" t="s">
        <v>5075</v>
      </c>
      <c r="C7076" s="25">
        <v>24826.0</v>
      </c>
      <c r="D7076" s="26"/>
      <c r="E7076" s="27"/>
    </row>
    <row r="7077">
      <c r="A7077" s="24">
        <v>10061.0</v>
      </c>
      <c r="B7077" s="24" t="s">
        <v>386</v>
      </c>
      <c r="C7077" s="25">
        <v>21559.0</v>
      </c>
      <c r="D7077" s="26"/>
      <c r="E7077" s="27"/>
    </row>
    <row r="7078">
      <c r="A7078" s="24">
        <v>16188.0</v>
      </c>
      <c r="B7078" s="24" t="s">
        <v>4530</v>
      </c>
      <c r="C7078" s="25">
        <v>25958.0</v>
      </c>
      <c r="D7078" s="26"/>
      <c r="E7078" s="27"/>
    </row>
    <row r="7079">
      <c r="A7079" s="24">
        <v>17825.0</v>
      </c>
      <c r="B7079" s="24" t="s">
        <v>5942</v>
      </c>
      <c r="C7079" s="25">
        <v>15882.0</v>
      </c>
      <c r="D7079" s="26"/>
      <c r="E7079" s="27"/>
    </row>
    <row r="7080">
      <c r="A7080" s="24">
        <v>17358.0</v>
      </c>
      <c r="B7080" s="24" t="s">
        <v>5526</v>
      </c>
      <c r="C7080" s="25">
        <v>26128.0</v>
      </c>
      <c r="D7080" s="26"/>
      <c r="E7080" s="27"/>
    </row>
    <row r="7081">
      <c r="A7081" s="24">
        <v>9239.0</v>
      </c>
      <c r="B7081" s="24" t="s">
        <v>85</v>
      </c>
      <c r="C7081" s="25">
        <v>17941.0</v>
      </c>
      <c r="D7081" s="26"/>
      <c r="E7081" s="27"/>
    </row>
    <row r="7082">
      <c r="A7082" s="24">
        <v>17891.0</v>
      </c>
      <c r="B7082" s="24" t="s">
        <v>6004</v>
      </c>
      <c r="C7082" s="25">
        <v>17366.0</v>
      </c>
      <c r="D7082" s="26"/>
      <c r="E7082" s="27"/>
    </row>
    <row r="7083">
      <c r="A7083" s="24">
        <v>17796.0</v>
      </c>
      <c r="B7083" s="24" t="s">
        <v>5916</v>
      </c>
      <c r="C7083" s="25">
        <v>10923.0</v>
      </c>
      <c r="D7083" s="26"/>
      <c r="E7083" s="27"/>
    </row>
    <row r="7084">
      <c r="A7084" s="24">
        <v>11779.0</v>
      </c>
      <c r="B7084" s="24" t="s">
        <v>1106</v>
      </c>
      <c r="C7084" s="25">
        <v>20045.0</v>
      </c>
      <c r="D7084" s="26"/>
      <c r="E7084" s="27"/>
    </row>
    <row r="7085">
      <c r="A7085" s="24">
        <v>13512.0</v>
      </c>
      <c r="B7085" s="24" t="s">
        <v>2299</v>
      </c>
      <c r="C7085" s="25">
        <v>14802.0</v>
      </c>
      <c r="D7085" s="26"/>
      <c r="E7085" s="27"/>
    </row>
    <row r="7086">
      <c r="A7086" s="24">
        <v>14036.0</v>
      </c>
      <c r="B7086" s="24" t="s">
        <v>2707</v>
      </c>
      <c r="C7086" s="25">
        <v>22715.0</v>
      </c>
      <c r="D7086" s="26"/>
      <c r="E7086" s="27"/>
    </row>
    <row r="7087">
      <c r="A7087" s="24">
        <v>9286.0</v>
      </c>
      <c r="B7087" s="24" t="s">
        <v>118</v>
      </c>
      <c r="C7087" s="25">
        <v>14829.0</v>
      </c>
      <c r="D7087" s="26"/>
      <c r="E7087" s="27"/>
    </row>
    <row r="7088">
      <c r="A7088" s="24">
        <v>14200.0</v>
      </c>
      <c r="B7088" s="24" t="s">
        <v>2834</v>
      </c>
      <c r="C7088" s="25">
        <v>25722.0</v>
      </c>
      <c r="D7088" s="26"/>
      <c r="E7088" s="27"/>
    </row>
    <row r="7089">
      <c r="A7089" s="24">
        <v>16175.0</v>
      </c>
      <c r="B7089" s="24" t="s">
        <v>4519</v>
      </c>
      <c r="C7089" s="25">
        <v>15210.0</v>
      </c>
      <c r="D7089" s="26"/>
      <c r="E7089" s="27"/>
    </row>
    <row r="7090">
      <c r="A7090" s="24">
        <v>13383.0</v>
      </c>
      <c r="B7090" s="24" t="s">
        <v>2198</v>
      </c>
      <c r="C7090" s="25">
        <v>27079.0</v>
      </c>
      <c r="D7090" s="26"/>
      <c r="E7090" s="27"/>
    </row>
    <row r="7091">
      <c r="A7091" s="24">
        <v>9245.0</v>
      </c>
      <c r="B7091" s="24" t="s">
        <v>89</v>
      </c>
      <c r="C7091" s="25">
        <v>16580.0</v>
      </c>
      <c r="D7091" s="26"/>
      <c r="E7091" s="27"/>
    </row>
    <row r="7092">
      <c r="A7092" s="24">
        <v>14972.0</v>
      </c>
      <c r="B7092" s="24" t="s">
        <v>3468</v>
      </c>
      <c r="C7092" s="25">
        <v>25152.0</v>
      </c>
      <c r="D7092" s="26"/>
      <c r="E7092" s="27"/>
    </row>
    <row r="7093">
      <c r="A7093" s="24">
        <v>9457.0</v>
      </c>
      <c r="B7093" s="24" t="s">
        <v>158</v>
      </c>
      <c r="C7093" s="25">
        <v>18817.0</v>
      </c>
      <c r="D7093" s="26"/>
      <c r="E7093" s="27"/>
    </row>
    <row r="7094">
      <c r="A7094" s="24">
        <v>17644.0</v>
      </c>
      <c r="B7094" s="24" t="s">
        <v>5780</v>
      </c>
      <c r="C7094" s="25">
        <v>17953.0</v>
      </c>
      <c r="D7094" s="26"/>
      <c r="E7094" s="27"/>
    </row>
    <row r="7095">
      <c r="A7095" s="24">
        <v>12928.0</v>
      </c>
      <c r="B7095" s="24" t="s">
        <v>6116</v>
      </c>
      <c r="C7095" s="25">
        <v>28446.0</v>
      </c>
      <c r="D7095" s="26"/>
      <c r="E7095" s="27"/>
    </row>
    <row r="7096">
      <c r="A7096" s="24">
        <v>11315.0</v>
      </c>
      <c r="B7096" s="24" t="s">
        <v>897</v>
      </c>
      <c r="C7096" s="25">
        <v>28233.0</v>
      </c>
      <c r="D7096" s="26"/>
      <c r="E7096" s="27"/>
    </row>
    <row r="7097">
      <c r="A7097" s="24">
        <v>15214.0</v>
      </c>
      <c r="B7097" s="24" t="s">
        <v>3668</v>
      </c>
      <c r="C7097" s="25">
        <v>17411.0</v>
      </c>
      <c r="D7097" s="26"/>
      <c r="E7097" s="27"/>
    </row>
    <row r="7098">
      <c r="A7098" s="24">
        <v>16502.0</v>
      </c>
      <c r="B7098" s="24" t="s">
        <v>4795</v>
      </c>
      <c r="C7098" s="25">
        <v>28281.0</v>
      </c>
      <c r="D7098" s="26"/>
      <c r="E7098" s="27"/>
    </row>
    <row r="7099">
      <c r="A7099" s="24">
        <v>14742.0</v>
      </c>
      <c r="B7099" s="24" t="s">
        <v>3278</v>
      </c>
      <c r="C7099" s="25">
        <v>19050.0</v>
      </c>
      <c r="D7099" s="26"/>
      <c r="E7099" s="27"/>
    </row>
    <row r="7100">
      <c r="A7100" s="24">
        <v>10030.0</v>
      </c>
      <c r="B7100" s="24" t="s">
        <v>370</v>
      </c>
      <c r="C7100" s="25">
        <v>28740.0</v>
      </c>
      <c r="D7100" s="26"/>
      <c r="E7100" s="27"/>
    </row>
    <row r="7101">
      <c r="A7101" s="24">
        <v>17732.0</v>
      </c>
      <c r="B7101" s="24" t="s">
        <v>5860</v>
      </c>
      <c r="C7101" s="25">
        <v>20346.0</v>
      </c>
      <c r="D7101" s="26"/>
      <c r="E7101" s="27"/>
    </row>
    <row r="7102">
      <c r="A7102" s="24">
        <v>17761.0</v>
      </c>
      <c r="B7102" s="24" t="s">
        <v>5885</v>
      </c>
      <c r="C7102" s="25">
        <v>16187.0</v>
      </c>
      <c r="D7102" s="26"/>
      <c r="E7102" s="27"/>
    </row>
    <row r="7103">
      <c r="A7103" s="24">
        <v>16708.0</v>
      </c>
      <c r="B7103" s="24" t="s">
        <v>4961</v>
      </c>
      <c r="C7103" s="25">
        <v>11530.0</v>
      </c>
      <c r="D7103" s="26"/>
      <c r="E7103" s="27"/>
    </row>
    <row r="7104">
      <c r="A7104" s="24">
        <v>9235.0</v>
      </c>
      <c r="B7104" s="24" t="s">
        <v>83</v>
      </c>
      <c r="C7104" s="25">
        <v>17976.0</v>
      </c>
      <c r="D7104" s="26"/>
      <c r="E7104" s="27"/>
    </row>
    <row r="7105">
      <c r="A7105" s="24">
        <v>15729.0</v>
      </c>
      <c r="B7105" s="24" t="s">
        <v>4119</v>
      </c>
      <c r="C7105" s="25">
        <v>27327.0</v>
      </c>
      <c r="D7105" s="26"/>
      <c r="E7105" s="27"/>
    </row>
    <row r="7106">
      <c r="A7106" s="24">
        <v>17076.0</v>
      </c>
      <c r="B7106" s="24" t="s">
        <v>5275</v>
      </c>
      <c r="C7106" s="25">
        <v>25317.0</v>
      </c>
      <c r="D7106" s="26"/>
      <c r="E7106" s="27"/>
    </row>
    <row r="7107">
      <c r="A7107" s="24">
        <v>17587.0</v>
      </c>
      <c r="B7107" s="24" t="s">
        <v>5728</v>
      </c>
      <c r="C7107" s="25">
        <v>25234.0</v>
      </c>
      <c r="D7107" s="26"/>
      <c r="E7107" s="27"/>
    </row>
    <row r="7108">
      <c r="A7108" s="24">
        <v>15709.0</v>
      </c>
      <c r="B7108" s="24" t="s">
        <v>4100</v>
      </c>
      <c r="C7108" s="25">
        <v>33385.0</v>
      </c>
      <c r="D7108" s="26"/>
      <c r="E7108" s="27"/>
    </row>
    <row r="7109">
      <c r="A7109" s="24">
        <v>18292.0</v>
      </c>
      <c r="B7109" s="24" t="s">
        <v>6736</v>
      </c>
      <c r="C7109" s="25">
        <v>23720.0</v>
      </c>
      <c r="D7109" s="26"/>
      <c r="E7109" s="27"/>
    </row>
    <row r="7110">
      <c r="A7110" s="24">
        <v>18307.0</v>
      </c>
      <c r="B7110" s="24" t="s">
        <v>6737</v>
      </c>
      <c r="C7110" s="25">
        <v>19623.0</v>
      </c>
      <c r="D7110" s="26"/>
      <c r="E7110" s="27"/>
    </row>
    <row r="7111">
      <c r="A7111" s="24">
        <v>16021.0</v>
      </c>
      <c r="B7111" s="24" t="s">
        <v>4382</v>
      </c>
      <c r="C7111" s="25">
        <v>16360.0</v>
      </c>
      <c r="D7111" s="26"/>
      <c r="E7111" s="27"/>
    </row>
    <row r="7112">
      <c r="A7112" s="24">
        <v>18251.0</v>
      </c>
      <c r="B7112" s="24" t="s">
        <v>6678</v>
      </c>
      <c r="C7112" s="25">
        <v>23861.0</v>
      </c>
      <c r="D7112" s="26"/>
      <c r="E7112" s="27"/>
    </row>
    <row r="7113">
      <c r="A7113" s="24">
        <v>18357.0</v>
      </c>
      <c r="B7113" s="24" t="s">
        <v>6738</v>
      </c>
      <c r="C7113" s="25">
        <v>12737.0</v>
      </c>
      <c r="D7113" s="26"/>
      <c r="E7113" s="27"/>
    </row>
    <row r="7114">
      <c r="A7114" s="24">
        <v>11177.0</v>
      </c>
      <c r="B7114" s="24" t="s">
        <v>843</v>
      </c>
      <c r="C7114" s="25">
        <v>22098.0</v>
      </c>
      <c r="D7114" s="26"/>
      <c r="E7114" s="27"/>
    </row>
    <row r="7115">
      <c r="A7115" s="24">
        <v>9170.0</v>
      </c>
      <c r="B7115" s="24" t="s">
        <v>38</v>
      </c>
      <c r="C7115" s="25">
        <v>18503.0</v>
      </c>
      <c r="D7115" s="26"/>
      <c r="E7115" s="27"/>
    </row>
    <row r="7116">
      <c r="A7116" s="24">
        <v>15763.0</v>
      </c>
      <c r="B7116" s="24" t="s">
        <v>4150</v>
      </c>
      <c r="C7116" s="25">
        <v>23818.0</v>
      </c>
      <c r="D7116" s="26"/>
      <c r="E7116" s="27"/>
    </row>
    <row r="7117">
      <c r="A7117" s="24">
        <v>17788.0</v>
      </c>
      <c r="B7117" s="24" t="s">
        <v>5907</v>
      </c>
      <c r="C7117" s="25">
        <v>11506.0</v>
      </c>
      <c r="D7117" s="26"/>
      <c r="E7117" s="27"/>
    </row>
    <row r="7118">
      <c r="A7118" s="24">
        <v>16574.0</v>
      </c>
      <c r="B7118" s="24" t="s">
        <v>4857</v>
      </c>
      <c r="C7118" s="25">
        <v>22806.0</v>
      </c>
      <c r="D7118" s="26"/>
      <c r="E7118" s="27"/>
    </row>
    <row r="7119">
      <c r="A7119" s="24">
        <v>15718.0</v>
      </c>
      <c r="B7119" s="24" t="s">
        <v>4109</v>
      </c>
      <c r="C7119" s="25">
        <v>14315.0</v>
      </c>
      <c r="D7119" s="26"/>
      <c r="E7119" s="27"/>
    </row>
    <row r="7120">
      <c r="A7120" s="24">
        <v>16106.0</v>
      </c>
      <c r="B7120" s="24" t="s">
        <v>4458</v>
      </c>
      <c r="C7120" s="25">
        <v>23484.0</v>
      </c>
      <c r="D7120" s="26"/>
      <c r="E7120" s="27"/>
    </row>
    <row r="7121">
      <c r="A7121" s="24">
        <v>16299.0</v>
      </c>
      <c r="B7121" s="24" t="s">
        <v>4616</v>
      </c>
      <c r="C7121" s="25">
        <v>17491.0</v>
      </c>
      <c r="D7121" s="26"/>
      <c r="E7121" s="27"/>
    </row>
    <row r="7122">
      <c r="A7122" s="24">
        <v>18073.0</v>
      </c>
      <c r="B7122" s="24" t="s">
        <v>6402</v>
      </c>
      <c r="C7122" s="25">
        <v>23991.0</v>
      </c>
      <c r="D7122" s="26"/>
      <c r="E7122" s="27"/>
    </row>
    <row r="7123">
      <c r="A7123" s="24">
        <v>15866.0</v>
      </c>
      <c r="B7123" s="24" t="s">
        <v>4245</v>
      </c>
      <c r="C7123" s="25">
        <v>22539.0</v>
      </c>
      <c r="D7123" s="26"/>
      <c r="E7123" s="27"/>
    </row>
    <row r="7124">
      <c r="A7124" s="24">
        <v>17594.0</v>
      </c>
      <c r="B7124" s="24" t="s">
        <v>5735</v>
      </c>
      <c r="C7124" s="25">
        <v>29808.0</v>
      </c>
      <c r="D7124" s="26"/>
      <c r="E7124" s="27"/>
    </row>
    <row r="7125">
      <c r="A7125" s="24">
        <v>14078.0</v>
      </c>
      <c r="B7125" s="24" t="s">
        <v>2737</v>
      </c>
      <c r="C7125" s="25">
        <v>17865.0</v>
      </c>
      <c r="D7125" s="26"/>
      <c r="E7125" s="27"/>
    </row>
    <row r="7126">
      <c r="A7126" s="24">
        <v>9810.0</v>
      </c>
      <c r="B7126" s="24" t="s">
        <v>291</v>
      </c>
      <c r="C7126" s="25">
        <v>20018.0</v>
      </c>
      <c r="D7126" s="26"/>
      <c r="E7126" s="27"/>
    </row>
    <row r="7127">
      <c r="A7127" s="24">
        <v>11910.0</v>
      </c>
      <c r="B7127" s="24" t="s">
        <v>1182</v>
      </c>
      <c r="C7127" s="25">
        <v>25986.0</v>
      </c>
      <c r="D7127" s="26"/>
      <c r="E7127" s="27"/>
    </row>
    <row r="7128">
      <c r="A7128" s="24">
        <v>17446.0</v>
      </c>
      <c r="B7128" s="24" t="s">
        <v>5602</v>
      </c>
      <c r="C7128" s="25">
        <v>20491.0</v>
      </c>
      <c r="D7128" s="26"/>
      <c r="E7128" s="27"/>
    </row>
    <row r="7129">
      <c r="A7129" s="24">
        <v>17635.0</v>
      </c>
      <c r="B7129" s="24" t="s">
        <v>5771</v>
      </c>
      <c r="C7129" s="25">
        <v>13329.0</v>
      </c>
      <c r="D7129" s="26"/>
      <c r="E7129" s="27"/>
    </row>
    <row r="7130">
      <c r="A7130" s="24">
        <v>14198.0</v>
      </c>
      <c r="B7130" s="24" t="s">
        <v>2832</v>
      </c>
      <c r="C7130" s="25">
        <v>25589.0</v>
      </c>
      <c r="D7130" s="26"/>
      <c r="E7130" s="27"/>
    </row>
    <row r="7131">
      <c r="A7131" s="24">
        <v>17633.0</v>
      </c>
      <c r="B7131" s="24" t="s">
        <v>5769</v>
      </c>
      <c r="C7131" s="25">
        <v>20719.0</v>
      </c>
      <c r="D7131" s="26"/>
      <c r="E7131" s="27"/>
    </row>
    <row r="7132">
      <c r="A7132" s="24">
        <v>17364.0</v>
      </c>
      <c r="B7132" s="24" t="s">
        <v>5532</v>
      </c>
      <c r="C7132" s="25">
        <v>14335.0</v>
      </c>
      <c r="D7132" s="26"/>
      <c r="E7132" s="27"/>
    </row>
    <row r="7133">
      <c r="A7133" s="24">
        <v>14183.0</v>
      </c>
      <c r="B7133" s="24" t="s">
        <v>2819</v>
      </c>
      <c r="C7133" s="25">
        <v>17152.0</v>
      </c>
      <c r="D7133" s="26"/>
      <c r="E7133" s="27"/>
    </row>
    <row r="7134">
      <c r="A7134" s="24">
        <v>18055.0</v>
      </c>
      <c r="B7134" s="24" t="s">
        <v>6371</v>
      </c>
      <c r="C7134" s="25">
        <v>17978.0</v>
      </c>
      <c r="D7134" s="26"/>
      <c r="E7134" s="27"/>
    </row>
    <row r="7135">
      <c r="A7135" s="24">
        <v>15578.0</v>
      </c>
      <c r="B7135" s="24" t="s">
        <v>3981</v>
      </c>
      <c r="C7135" s="25">
        <v>24337.0</v>
      </c>
      <c r="D7135" s="26"/>
      <c r="E7135" s="27"/>
    </row>
    <row r="7136">
      <c r="A7136" s="24">
        <v>10140.0</v>
      </c>
      <c r="B7136" s="24" t="s">
        <v>414</v>
      </c>
      <c r="C7136" s="25">
        <v>24305.0</v>
      </c>
      <c r="D7136" s="26"/>
      <c r="E7136" s="27"/>
    </row>
    <row r="7137">
      <c r="A7137" s="24">
        <v>15490.0</v>
      </c>
      <c r="B7137" s="24" t="s">
        <v>3900</v>
      </c>
      <c r="C7137" s="25">
        <v>31492.0</v>
      </c>
      <c r="D7137" s="26"/>
      <c r="E7137" s="27"/>
    </row>
    <row r="7138">
      <c r="A7138" s="24">
        <v>17996.0</v>
      </c>
      <c r="B7138" s="24" t="s">
        <v>6086</v>
      </c>
      <c r="C7138" s="25">
        <v>27883.0</v>
      </c>
      <c r="D7138" s="26"/>
      <c r="E7138" s="27"/>
    </row>
    <row r="7139">
      <c r="A7139" s="24">
        <v>17109.0</v>
      </c>
      <c r="B7139" s="24" t="s">
        <v>5304</v>
      </c>
      <c r="C7139" s="25">
        <v>24191.0</v>
      </c>
      <c r="D7139" s="26"/>
      <c r="E7139" s="27"/>
    </row>
    <row r="7140">
      <c r="A7140" s="24">
        <v>18087.0</v>
      </c>
      <c r="B7140" s="24" t="s">
        <v>6417</v>
      </c>
      <c r="C7140" s="25">
        <v>23194.0</v>
      </c>
      <c r="D7140" s="26"/>
      <c r="E7140" s="27"/>
    </row>
    <row r="7141">
      <c r="A7141" s="24">
        <v>13182.0</v>
      </c>
      <c r="B7141" s="24" t="s">
        <v>2042</v>
      </c>
      <c r="C7141" s="25">
        <v>25850.0</v>
      </c>
      <c r="D7141" s="26"/>
      <c r="E7141" s="27"/>
    </row>
    <row r="7142">
      <c r="A7142" s="24">
        <v>17906.0</v>
      </c>
      <c r="B7142" s="24" t="s">
        <v>6019</v>
      </c>
      <c r="C7142" s="25">
        <v>32482.0</v>
      </c>
      <c r="D7142" s="26"/>
      <c r="E7142" s="27"/>
    </row>
    <row r="7143">
      <c r="A7143" s="24">
        <v>13843.0</v>
      </c>
      <c r="B7143" s="24" t="s">
        <v>2561</v>
      </c>
      <c r="C7143" s="25">
        <v>22681.0</v>
      </c>
      <c r="D7143" s="26"/>
      <c r="E7143" s="27"/>
    </row>
    <row r="7144">
      <c r="A7144" s="24">
        <v>17937.0</v>
      </c>
      <c r="B7144" s="24" t="s">
        <v>6046</v>
      </c>
      <c r="C7144" s="25">
        <v>30382.0</v>
      </c>
      <c r="D7144" s="26"/>
      <c r="E7144" s="27"/>
    </row>
    <row r="7145">
      <c r="A7145" s="24">
        <v>9246.0</v>
      </c>
      <c r="B7145" s="24" t="s">
        <v>90</v>
      </c>
      <c r="C7145" s="25">
        <v>26567.0</v>
      </c>
      <c r="D7145" s="26"/>
      <c r="E7145" s="27"/>
    </row>
    <row r="7146">
      <c r="A7146" s="24">
        <v>14763.0</v>
      </c>
      <c r="B7146" s="24" t="s">
        <v>3296</v>
      </c>
      <c r="C7146" s="25">
        <v>29623.0</v>
      </c>
      <c r="D7146" s="26"/>
      <c r="E7146" s="27"/>
    </row>
    <row r="7147">
      <c r="A7147" s="24">
        <v>12804.0</v>
      </c>
      <c r="B7147" s="24" t="s">
        <v>1731</v>
      </c>
      <c r="C7147" s="25">
        <v>20763.0</v>
      </c>
      <c r="D7147" s="26"/>
      <c r="E7147" s="27"/>
    </row>
    <row r="7148">
      <c r="A7148" s="24">
        <v>15683.0</v>
      </c>
      <c r="B7148" s="24" t="s">
        <v>4075</v>
      </c>
      <c r="C7148" s="25">
        <v>25687.0</v>
      </c>
      <c r="D7148" s="26"/>
      <c r="E7148" s="27"/>
    </row>
    <row r="7149">
      <c r="A7149" s="24">
        <v>11792.0</v>
      </c>
      <c r="B7149" s="24" t="s">
        <v>1112</v>
      </c>
      <c r="C7149" s="25">
        <v>20872.0</v>
      </c>
      <c r="D7149" s="26"/>
      <c r="E7149" s="27"/>
    </row>
    <row r="7150">
      <c r="A7150" s="24">
        <v>14406.0</v>
      </c>
      <c r="B7150" s="24" t="s">
        <v>3000</v>
      </c>
      <c r="C7150" s="25">
        <v>28161.0</v>
      </c>
      <c r="D7150" s="26"/>
      <c r="E7150" s="27"/>
    </row>
    <row r="7151">
      <c r="A7151" s="24">
        <v>15755.0</v>
      </c>
      <c r="B7151" s="24" t="s">
        <v>4143</v>
      </c>
      <c r="C7151" s="25">
        <v>18681.0</v>
      </c>
      <c r="D7151" s="26"/>
      <c r="E7151" s="27"/>
    </row>
    <row r="7152">
      <c r="A7152" s="24">
        <v>16993.0</v>
      </c>
      <c r="B7152" s="24" t="s">
        <v>5204</v>
      </c>
      <c r="C7152" s="25">
        <v>14634.0</v>
      </c>
      <c r="D7152" s="26"/>
      <c r="E7152" s="27"/>
    </row>
    <row r="7153">
      <c r="A7153" s="24">
        <v>16928.0</v>
      </c>
      <c r="B7153" s="24" t="s">
        <v>5152</v>
      </c>
      <c r="C7153" s="25">
        <v>20393.0</v>
      </c>
      <c r="D7153" s="26"/>
      <c r="E7153" s="27"/>
    </row>
    <row r="7154">
      <c r="A7154" s="24">
        <v>14156.0</v>
      </c>
      <c r="B7154" s="24" t="s">
        <v>2801</v>
      </c>
      <c r="C7154" s="25">
        <v>18022.0</v>
      </c>
      <c r="D7154" s="26"/>
      <c r="E7154" s="27"/>
    </row>
    <row r="7155">
      <c r="A7155" s="24">
        <v>16442.0</v>
      </c>
      <c r="B7155" s="24" t="s">
        <v>4742</v>
      </c>
      <c r="C7155" s="25">
        <v>22978.0</v>
      </c>
      <c r="D7155" s="26"/>
      <c r="E7155" s="27"/>
    </row>
    <row r="7156">
      <c r="A7156" s="24">
        <v>16734.0</v>
      </c>
      <c r="B7156" s="24" t="s">
        <v>4982</v>
      </c>
      <c r="C7156" s="25">
        <v>16208.0</v>
      </c>
      <c r="D7156" s="26"/>
      <c r="E7156" s="27"/>
    </row>
    <row r="7157">
      <c r="A7157" s="24">
        <v>11174.0</v>
      </c>
      <c r="B7157" s="24" t="s">
        <v>842</v>
      </c>
      <c r="C7157" s="25">
        <v>20173.0</v>
      </c>
      <c r="D7157" s="26"/>
      <c r="E7157" s="27"/>
    </row>
    <row r="7158">
      <c r="A7158" s="24">
        <v>11391.0</v>
      </c>
      <c r="B7158" s="24" t="s">
        <v>931</v>
      </c>
      <c r="C7158" s="25">
        <v>21293.0</v>
      </c>
      <c r="D7158" s="26"/>
      <c r="E7158" s="27"/>
    </row>
    <row r="7159">
      <c r="A7159" s="24">
        <v>14188.0</v>
      </c>
      <c r="B7159" s="24" t="s">
        <v>2824</v>
      </c>
      <c r="C7159" s="25">
        <v>23480.0</v>
      </c>
      <c r="D7159" s="26"/>
      <c r="E7159" s="27"/>
    </row>
    <row r="7160">
      <c r="A7160" s="24">
        <v>15668.0</v>
      </c>
      <c r="B7160" s="24" t="s">
        <v>4062</v>
      </c>
      <c r="C7160" s="25">
        <v>18726.0</v>
      </c>
      <c r="D7160" s="26"/>
      <c r="E7160" s="27"/>
    </row>
    <row r="7161">
      <c r="A7161" s="24">
        <v>15803.0</v>
      </c>
      <c r="B7161" s="24" t="s">
        <v>4186</v>
      </c>
      <c r="C7161" s="25">
        <v>23681.0</v>
      </c>
      <c r="D7161" s="26"/>
      <c r="E7161" s="27"/>
    </row>
    <row r="7162">
      <c r="A7162" s="24">
        <v>16481.0</v>
      </c>
      <c r="B7162" s="24" t="s">
        <v>4775</v>
      </c>
      <c r="C7162" s="25">
        <v>23102.0</v>
      </c>
      <c r="D7162" s="26"/>
      <c r="E7162" s="27"/>
    </row>
    <row r="7163">
      <c r="A7163" s="24">
        <v>11345.0</v>
      </c>
      <c r="B7163" s="24" t="s">
        <v>908</v>
      </c>
      <c r="C7163" s="25">
        <v>23642.0</v>
      </c>
      <c r="D7163" s="26"/>
      <c r="E7163" s="27"/>
    </row>
    <row r="7164">
      <c r="A7164" s="24">
        <v>17562.0</v>
      </c>
      <c r="B7164" s="24" t="s">
        <v>5708</v>
      </c>
      <c r="C7164" s="25">
        <v>14131.0</v>
      </c>
      <c r="D7164" s="26"/>
      <c r="E7164" s="27"/>
    </row>
    <row r="7165">
      <c r="A7165" s="24">
        <v>16474.0</v>
      </c>
      <c r="B7165" s="24" t="s">
        <v>4768</v>
      </c>
      <c r="C7165" s="25">
        <v>24316.0</v>
      </c>
      <c r="D7165" s="26"/>
      <c r="E7165" s="27"/>
    </row>
    <row r="7166">
      <c r="A7166" s="24">
        <v>11852.0</v>
      </c>
      <c r="B7166" s="24" t="s">
        <v>1144</v>
      </c>
      <c r="C7166" s="25">
        <v>12931.0</v>
      </c>
      <c r="D7166" s="26"/>
      <c r="E7166" s="27"/>
    </row>
    <row r="7167">
      <c r="A7167" s="24">
        <v>16433.0</v>
      </c>
      <c r="B7167" s="24" t="s">
        <v>4733</v>
      </c>
      <c r="C7167" s="25">
        <v>22177.0</v>
      </c>
      <c r="D7167" s="26"/>
      <c r="E7167" s="27"/>
    </row>
    <row r="7168">
      <c r="A7168" s="24">
        <v>14073.0</v>
      </c>
      <c r="B7168" s="24" t="s">
        <v>2733</v>
      </c>
      <c r="C7168" s="25">
        <v>19245.0</v>
      </c>
      <c r="D7168" s="26"/>
      <c r="E7168" s="27"/>
    </row>
    <row r="7169">
      <c r="A7169" s="24">
        <v>12510.0</v>
      </c>
      <c r="B7169" s="24" t="s">
        <v>1512</v>
      </c>
      <c r="C7169" s="25">
        <v>23966.0</v>
      </c>
      <c r="D7169" s="26"/>
      <c r="E7169" s="27"/>
    </row>
    <row r="7170">
      <c r="A7170" s="24">
        <v>14117.0</v>
      </c>
      <c r="B7170" s="24" t="s">
        <v>2772</v>
      </c>
      <c r="C7170" s="25">
        <v>24626.0</v>
      </c>
      <c r="D7170" s="26"/>
      <c r="E7170" s="27"/>
    </row>
    <row r="7171">
      <c r="A7171" s="24">
        <v>11733.0</v>
      </c>
      <c r="B7171" s="24" t="s">
        <v>1079</v>
      </c>
      <c r="C7171" s="25">
        <v>17813.0</v>
      </c>
      <c r="D7171" s="26"/>
      <c r="E7171" s="27"/>
    </row>
    <row r="7172">
      <c r="A7172" s="24">
        <v>14802.0</v>
      </c>
      <c r="B7172" s="24" t="s">
        <v>3324</v>
      </c>
      <c r="C7172" s="25">
        <v>33158.0</v>
      </c>
      <c r="D7172" s="26"/>
      <c r="E7172" s="27"/>
    </row>
    <row r="7173">
      <c r="A7173" s="24">
        <v>14332.0</v>
      </c>
      <c r="B7173" s="24" t="s">
        <v>2941</v>
      </c>
      <c r="C7173" s="25">
        <v>23076.0</v>
      </c>
      <c r="D7173" s="26"/>
      <c r="E7173" s="27"/>
    </row>
    <row r="7174">
      <c r="A7174" s="24">
        <v>9232.0</v>
      </c>
      <c r="B7174" s="24" t="s">
        <v>81</v>
      </c>
      <c r="C7174" s="25">
        <v>25104.0</v>
      </c>
      <c r="D7174" s="26"/>
      <c r="E7174" s="27"/>
    </row>
    <row r="7175">
      <c r="A7175" s="24">
        <v>10521.0</v>
      </c>
      <c r="B7175" s="24" t="s">
        <v>575</v>
      </c>
      <c r="C7175" s="25">
        <v>22660.0</v>
      </c>
      <c r="D7175" s="26"/>
      <c r="E7175" s="27"/>
    </row>
    <row r="7176">
      <c r="A7176" s="24">
        <v>9586.0</v>
      </c>
      <c r="B7176" s="24" t="s">
        <v>210</v>
      </c>
      <c r="C7176" s="25">
        <v>30147.0</v>
      </c>
      <c r="D7176" s="26"/>
      <c r="E7176" s="27"/>
    </row>
    <row r="7177">
      <c r="A7177" s="24">
        <v>15502.0</v>
      </c>
      <c r="B7177" s="24" t="s">
        <v>3911</v>
      </c>
      <c r="C7177" s="25">
        <v>22188.0</v>
      </c>
      <c r="D7177" s="26"/>
      <c r="E7177" s="27"/>
    </row>
    <row r="7178">
      <c r="A7178" s="24">
        <v>11883.0</v>
      </c>
      <c r="B7178" s="24" t="s">
        <v>1169</v>
      </c>
      <c r="C7178" s="25">
        <v>18355.0</v>
      </c>
      <c r="D7178" s="26"/>
      <c r="E7178" s="27"/>
    </row>
    <row r="7179">
      <c r="A7179" s="24">
        <v>17842.0</v>
      </c>
      <c r="B7179" s="24" t="s">
        <v>5958</v>
      </c>
      <c r="C7179" s="25">
        <v>32715.0</v>
      </c>
      <c r="D7179" s="26"/>
      <c r="E7179" s="27"/>
    </row>
    <row r="7180">
      <c r="A7180" s="24">
        <v>13784.0</v>
      </c>
      <c r="B7180" s="24" t="s">
        <v>2519</v>
      </c>
      <c r="C7180" s="25">
        <v>21088.0</v>
      </c>
      <c r="D7180" s="26"/>
      <c r="E7180" s="27"/>
    </row>
    <row r="7181">
      <c r="A7181" s="24">
        <v>16485.0</v>
      </c>
      <c r="B7181" s="24" t="s">
        <v>4779</v>
      </c>
      <c r="C7181" s="25">
        <v>17407.0</v>
      </c>
      <c r="D7181" s="26"/>
      <c r="E7181" s="27"/>
    </row>
    <row r="7182">
      <c r="A7182" s="24">
        <v>14713.0</v>
      </c>
      <c r="B7182" s="24" t="s">
        <v>3251</v>
      </c>
      <c r="C7182" s="25">
        <v>17115.0</v>
      </c>
      <c r="D7182" s="26"/>
      <c r="E7182" s="27"/>
    </row>
    <row r="7183">
      <c r="A7183" s="24">
        <v>17557.0</v>
      </c>
      <c r="B7183" s="24" t="s">
        <v>5703</v>
      </c>
      <c r="C7183" s="25">
        <v>21735.0</v>
      </c>
      <c r="D7183" s="26"/>
      <c r="E7183" s="27"/>
    </row>
    <row r="7184">
      <c r="A7184" s="24">
        <v>14080.0</v>
      </c>
      <c r="B7184" s="24" t="s">
        <v>2738</v>
      </c>
      <c r="C7184" s="25">
        <v>28706.0</v>
      </c>
      <c r="D7184" s="26"/>
      <c r="E7184" s="27"/>
    </row>
    <row r="7185">
      <c r="A7185" s="24">
        <v>13887.0</v>
      </c>
      <c r="B7185" s="24" t="s">
        <v>2595</v>
      </c>
      <c r="C7185" s="25">
        <v>26068.0</v>
      </c>
      <c r="D7185" s="26"/>
      <c r="E7185" s="27"/>
    </row>
    <row r="7186">
      <c r="A7186" s="24">
        <v>16375.0</v>
      </c>
      <c r="B7186" s="24" t="s">
        <v>4684</v>
      </c>
      <c r="C7186" s="25">
        <v>19442.0</v>
      </c>
      <c r="D7186" s="26"/>
      <c r="E7186" s="27"/>
    </row>
    <row r="7187">
      <c r="A7187" s="24">
        <v>9749.0</v>
      </c>
      <c r="B7187" s="24" t="s">
        <v>266</v>
      </c>
      <c r="C7187" s="25">
        <v>20957.0</v>
      </c>
      <c r="D7187" s="26"/>
      <c r="E7187" s="27"/>
    </row>
    <row r="7188">
      <c r="A7188" s="24">
        <v>15910.0</v>
      </c>
      <c r="B7188" s="24" t="s">
        <v>4285</v>
      </c>
      <c r="C7188" s="25">
        <v>23715.0</v>
      </c>
      <c r="D7188" s="26"/>
      <c r="E7188" s="27"/>
    </row>
    <row r="7189">
      <c r="A7189" s="24">
        <v>9531.0</v>
      </c>
      <c r="B7189" s="24" t="s">
        <v>187</v>
      </c>
      <c r="C7189" s="25">
        <v>17451.0</v>
      </c>
      <c r="D7189" s="26"/>
      <c r="E7189" s="27"/>
    </row>
    <row r="7190">
      <c r="A7190" s="24">
        <v>16330.0</v>
      </c>
      <c r="B7190" s="24" t="s">
        <v>4643</v>
      </c>
      <c r="C7190" s="25">
        <v>24636.0</v>
      </c>
      <c r="D7190" s="26"/>
      <c r="E7190" s="27"/>
    </row>
    <row r="7191">
      <c r="A7191" s="24">
        <v>15023.0</v>
      </c>
      <c r="B7191" s="24" t="s">
        <v>3511</v>
      </c>
      <c r="C7191" s="25">
        <v>24210.0</v>
      </c>
      <c r="D7191" s="26"/>
      <c r="E7191" s="27"/>
    </row>
    <row r="7192">
      <c r="A7192" s="24">
        <v>15503.0</v>
      </c>
      <c r="B7192" s="24" t="s">
        <v>3912</v>
      </c>
      <c r="C7192" s="25">
        <v>18910.0</v>
      </c>
      <c r="D7192" s="26"/>
      <c r="E7192" s="27"/>
    </row>
    <row r="7193">
      <c r="A7193" s="24">
        <v>17641.0</v>
      </c>
      <c r="B7193" s="24" t="s">
        <v>6321</v>
      </c>
      <c r="C7193" s="25">
        <v>13817.0</v>
      </c>
      <c r="D7193" s="26"/>
      <c r="E7193" s="27"/>
    </row>
    <row r="7194">
      <c r="A7194" s="24">
        <v>10761.0</v>
      </c>
      <c r="B7194" s="24" t="s">
        <v>667</v>
      </c>
      <c r="C7194" s="25">
        <v>25774.0</v>
      </c>
      <c r="D7194" s="26"/>
      <c r="E7194" s="27"/>
    </row>
    <row r="7195">
      <c r="A7195" s="24">
        <v>17366.0</v>
      </c>
      <c r="B7195" s="24" t="s">
        <v>5533</v>
      </c>
      <c r="C7195" s="25">
        <v>15609.0</v>
      </c>
      <c r="D7195" s="26"/>
      <c r="E7195" s="27"/>
    </row>
    <row r="7196">
      <c r="A7196" s="24">
        <v>15216.0</v>
      </c>
      <c r="B7196" s="24" t="s">
        <v>3670</v>
      </c>
      <c r="C7196" s="25">
        <v>19488.0</v>
      </c>
      <c r="D7196" s="26"/>
      <c r="E7196" s="27"/>
    </row>
    <row r="7197">
      <c r="A7197" s="24">
        <v>16297.0</v>
      </c>
      <c r="B7197" s="24" t="s">
        <v>4614</v>
      </c>
      <c r="C7197" s="25">
        <v>15281.0</v>
      </c>
      <c r="D7197" s="26"/>
      <c r="E7197" s="27"/>
    </row>
    <row r="7198">
      <c r="A7198" s="24">
        <v>15783.0</v>
      </c>
      <c r="B7198" s="24" t="s">
        <v>4167</v>
      </c>
      <c r="C7198" s="25">
        <v>20965.0</v>
      </c>
      <c r="D7198" s="26"/>
      <c r="E7198" s="27"/>
    </row>
    <row r="7199">
      <c r="A7199" s="24">
        <v>9373.0</v>
      </c>
      <c r="B7199" s="24" t="s">
        <v>133</v>
      </c>
      <c r="C7199" s="25">
        <v>27133.0</v>
      </c>
      <c r="D7199" s="26"/>
      <c r="E7199" s="27"/>
    </row>
    <row r="7200">
      <c r="A7200" s="24">
        <v>13299.0</v>
      </c>
      <c r="B7200" s="24" t="s">
        <v>2134</v>
      </c>
      <c r="C7200" s="25">
        <v>28288.0</v>
      </c>
      <c r="D7200" s="26"/>
      <c r="E7200" s="27"/>
    </row>
    <row r="7201">
      <c r="A7201" s="24">
        <v>11403.0</v>
      </c>
      <c r="B7201" s="24" t="s">
        <v>935</v>
      </c>
      <c r="C7201" s="25">
        <v>26190.0</v>
      </c>
      <c r="D7201" s="26"/>
      <c r="E7201" s="27"/>
    </row>
    <row r="7202">
      <c r="A7202" s="24">
        <v>12781.0</v>
      </c>
      <c r="B7202" s="24" t="s">
        <v>1712</v>
      </c>
      <c r="C7202" s="25">
        <v>19260.0</v>
      </c>
      <c r="D7202" s="26"/>
      <c r="E7202" s="27"/>
    </row>
    <row r="7203">
      <c r="A7203" s="24">
        <v>18219.0</v>
      </c>
      <c r="B7203" s="24" t="s">
        <v>6505</v>
      </c>
      <c r="C7203" s="25">
        <v>18878.0</v>
      </c>
      <c r="D7203" s="26"/>
      <c r="E7203" s="27"/>
    </row>
    <row r="7204">
      <c r="A7204" s="24">
        <v>17343.0</v>
      </c>
      <c r="B7204" s="24" t="s">
        <v>5512</v>
      </c>
      <c r="C7204" s="25">
        <v>26929.0</v>
      </c>
      <c r="D7204" s="26"/>
      <c r="E7204" s="27"/>
    </row>
    <row r="7205">
      <c r="A7205" s="24">
        <v>11881.0</v>
      </c>
      <c r="B7205" s="24" t="s">
        <v>1167</v>
      </c>
      <c r="C7205" s="25">
        <v>14449.0</v>
      </c>
      <c r="D7205" s="26"/>
      <c r="E7205" s="27"/>
    </row>
    <row r="7206">
      <c r="A7206" s="24">
        <v>9284.0</v>
      </c>
      <c r="B7206" s="24" t="s">
        <v>117</v>
      </c>
      <c r="C7206" s="25">
        <v>12876.0</v>
      </c>
      <c r="D7206" s="26"/>
      <c r="E7206" s="27"/>
    </row>
    <row r="7207">
      <c r="A7207" s="24">
        <v>13125.0</v>
      </c>
      <c r="B7207" s="24" t="s">
        <v>1998</v>
      </c>
      <c r="C7207" s="25">
        <v>21701.0</v>
      </c>
      <c r="D7207" s="26"/>
      <c r="E7207" s="27"/>
    </row>
    <row r="7208">
      <c r="A7208" s="24">
        <v>12778.0</v>
      </c>
      <c r="B7208" s="24" t="s">
        <v>1708</v>
      </c>
      <c r="C7208" s="25">
        <v>24069.0</v>
      </c>
      <c r="D7208" s="26"/>
      <c r="E7208" s="27"/>
    </row>
    <row r="7209">
      <c r="A7209" s="24">
        <v>9929.0</v>
      </c>
      <c r="B7209" s="24" t="s">
        <v>333</v>
      </c>
      <c r="C7209" s="25">
        <v>28475.0</v>
      </c>
      <c r="D7209" s="26"/>
      <c r="E7209" s="27"/>
    </row>
    <row r="7210">
      <c r="A7210" s="24">
        <v>11690.0</v>
      </c>
      <c r="B7210" s="24" t="s">
        <v>1059</v>
      </c>
      <c r="C7210" s="25">
        <v>16779.0</v>
      </c>
      <c r="D7210" s="26"/>
      <c r="E7210" s="27"/>
    </row>
    <row r="7211">
      <c r="A7211" s="24">
        <v>9308.0</v>
      </c>
      <c r="B7211" s="24" t="s">
        <v>124</v>
      </c>
      <c r="C7211" s="25">
        <v>23129.0</v>
      </c>
      <c r="D7211" s="26"/>
      <c r="E7211" s="27"/>
    </row>
    <row r="7212">
      <c r="A7212" s="24">
        <v>15088.0</v>
      </c>
      <c r="B7212" s="24" t="s">
        <v>3565</v>
      </c>
      <c r="C7212" s="25">
        <v>27426.0</v>
      </c>
      <c r="D7212" s="26"/>
      <c r="E7212" s="27"/>
    </row>
    <row r="7213">
      <c r="A7213" s="24">
        <v>15748.0</v>
      </c>
      <c r="B7213" s="24" t="s">
        <v>4138</v>
      </c>
      <c r="C7213" s="25">
        <v>22492.0</v>
      </c>
      <c r="D7213" s="26"/>
      <c r="E7213" s="27"/>
    </row>
    <row r="7214">
      <c r="A7214" s="24">
        <v>13938.0</v>
      </c>
      <c r="B7214" s="24" t="s">
        <v>2635</v>
      </c>
      <c r="C7214" s="25">
        <v>17231.0</v>
      </c>
      <c r="D7214" s="26"/>
      <c r="E7214" s="27"/>
    </row>
    <row r="7215">
      <c r="A7215" s="24">
        <v>17777.0</v>
      </c>
      <c r="B7215" s="24" t="s">
        <v>5898</v>
      </c>
      <c r="C7215" s="25">
        <v>12674.0</v>
      </c>
      <c r="D7215" s="26"/>
      <c r="E7215" s="27"/>
    </row>
    <row r="7216">
      <c r="A7216" s="24">
        <v>17545.0</v>
      </c>
      <c r="B7216" s="24" t="s">
        <v>5691</v>
      </c>
      <c r="C7216" s="25">
        <v>20813.0</v>
      </c>
      <c r="D7216" s="26"/>
      <c r="E7216" s="27"/>
    </row>
    <row r="7217">
      <c r="A7217" s="24">
        <v>12724.0</v>
      </c>
      <c r="B7217" s="24" t="s">
        <v>1665</v>
      </c>
      <c r="C7217" s="25">
        <v>25314.0</v>
      </c>
      <c r="D7217" s="26"/>
      <c r="E7217" s="27"/>
    </row>
    <row r="7218">
      <c r="A7218" s="24">
        <v>16656.0</v>
      </c>
      <c r="B7218" s="24" t="s">
        <v>4920</v>
      </c>
      <c r="C7218" s="25">
        <v>19104.0</v>
      </c>
      <c r="D7218" s="26"/>
      <c r="E7218" s="27"/>
    </row>
    <row r="7219">
      <c r="A7219" s="24">
        <v>15240.0</v>
      </c>
      <c r="B7219" s="24" t="s">
        <v>3694</v>
      </c>
      <c r="C7219" s="25">
        <v>30311.0</v>
      </c>
      <c r="D7219" s="26"/>
      <c r="E7219" s="27"/>
    </row>
    <row r="7220">
      <c r="A7220" s="24">
        <v>13329.0</v>
      </c>
      <c r="B7220" s="24" t="s">
        <v>2159</v>
      </c>
      <c r="C7220" s="25">
        <v>26626.0</v>
      </c>
      <c r="D7220" s="26"/>
      <c r="E7220" s="27"/>
    </row>
    <row r="7221">
      <c r="A7221" s="24">
        <v>16616.0</v>
      </c>
      <c r="B7221" s="24" t="s">
        <v>4886</v>
      </c>
      <c r="C7221" s="25">
        <v>23944.0</v>
      </c>
      <c r="D7221" s="26"/>
      <c r="E7221" s="27"/>
    </row>
    <row r="7222">
      <c r="A7222" s="24">
        <v>18100.0</v>
      </c>
      <c r="B7222" s="24" t="s">
        <v>6495</v>
      </c>
      <c r="C7222" s="25">
        <v>14158.0</v>
      </c>
      <c r="D7222" s="26"/>
      <c r="E7222" s="27"/>
    </row>
    <row r="7223">
      <c r="A7223" s="24">
        <v>14295.0</v>
      </c>
      <c r="B7223" s="24" t="s">
        <v>2907</v>
      </c>
      <c r="C7223" s="25">
        <v>11929.0</v>
      </c>
      <c r="D7223" s="26"/>
      <c r="E7223" s="27"/>
    </row>
    <row r="7224">
      <c r="A7224" s="24">
        <v>12709.0</v>
      </c>
      <c r="B7224" s="24" t="s">
        <v>1652</v>
      </c>
      <c r="C7224" s="25">
        <v>22926.0</v>
      </c>
      <c r="D7224" s="26"/>
      <c r="E7224" s="27"/>
    </row>
    <row r="7225">
      <c r="A7225" s="24">
        <v>17326.0</v>
      </c>
      <c r="B7225" s="24" t="s">
        <v>5494</v>
      </c>
      <c r="C7225" s="25">
        <v>17382.0</v>
      </c>
      <c r="D7225" s="26"/>
      <c r="E7225" s="27"/>
    </row>
    <row r="7226">
      <c r="A7226" s="24">
        <v>14386.0</v>
      </c>
      <c r="B7226" s="24" t="s">
        <v>2986</v>
      </c>
      <c r="C7226" s="25">
        <v>19365.0</v>
      </c>
      <c r="D7226" s="26"/>
      <c r="E7226" s="27"/>
    </row>
    <row r="7227">
      <c r="A7227" s="24">
        <v>11034.0</v>
      </c>
      <c r="B7227" s="24" t="s">
        <v>770</v>
      </c>
      <c r="C7227" s="25">
        <v>27225.0</v>
      </c>
      <c r="D7227" s="26"/>
      <c r="E7227" s="27"/>
    </row>
    <row r="7228">
      <c r="A7228" s="24">
        <v>17812.0</v>
      </c>
      <c r="B7228" s="24" t="s">
        <v>5929</v>
      </c>
      <c r="C7228" s="25">
        <v>21219.0</v>
      </c>
      <c r="D7228" s="26"/>
      <c r="E7228" s="27"/>
    </row>
    <row r="7229">
      <c r="A7229" s="24">
        <v>10176.0</v>
      </c>
      <c r="B7229" s="24" t="s">
        <v>435</v>
      </c>
      <c r="C7229" s="25">
        <v>29241.0</v>
      </c>
      <c r="D7229" s="26"/>
      <c r="E7229" s="27"/>
    </row>
    <row r="7230">
      <c r="A7230" s="24">
        <v>16328.0</v>
      </c>
      <c r="B7230" s="24" t="s">
        <v>4641</v>
      </c>
      <c r="C7230" s="25">
        <v>18603.0</v>
      </c>
      <c r="D7230" s="26"/>
      <c r="E7230" s="27"/>
    </row>
    <row r="7231">
      <c r="A7231" s="24">
        <v>16193.0</v>
      </c>
      <c r="B7231" s="24" t="s">
        <v>4535</v>
      </c>
      <c r="C7231" s="25">
        <v>17497.0</v>
      </c>
      <c r="D7231" s="26"/>
      <c r="E7231" s="27"/>
    </row>
    <row r="7232">
      <c r="A7232" s="24">
        <v>16125.0</v>
      </c>
      <c r="B7232" s="24" t="s">
        <v>4476</v>
      </c>
      <c r="C7232" s="25">
        <v>21786.0</v>
      </c>
      <c r="D7232" s="26"/>
      <c r="E7232" s="27"/>
    </row>
    <row r="7233">
      <c r="A7233" s="24">
        <v>12752.0</v>
      </c>
      <c r="B7233" s="24" t="s">
        <v>1687</v>
      </c>
      <c r="C7233" s="25">
        <v>25799.0</v>
      </c>
      <c r="D7233" s="26"/>
      <c r="E7233" s="27"/>
    </row>
    <row r="7234">
      <c r="A7234" s="24">
        <v>9858.0</v>
      </c>
      <c r="B7234" s="24" t="s">
        <v>313</v>
      </c>
      <c r="C7234" s="25">
        <v>13270.0</v>
      </c>
      <c r="D7234" s="26"/>
      <c r="E7234" s="27"/>
    </row>
    <row r="7235">
      <c r="A7235" s="24">
        <v>15187.0</v>
      </c>
      <c r="B7235" s="24" t="s">
        <v>3648</v>
      </c>
      <c r="C7235" s="25">
        <v>28292.0</v>
      </c>
      <c r="D7235" s="26"/>
      <c r="E7235" s="27"/>
    </row>
    <row r="7236">
      <c r="A7236" s="24">
        <v>9569.0</v>
      </c>
      <c r="B7236" s="24" t="s">
        <v>204</v>
      </c>
      <c r="C7236" s="25">
        <v>16178.0</v>
      </c>
      <c r="D7236" s="26"/>
      <c r="E7236" s="27"/>
    </row>
    <row r="7237">
      <c r="A7237" s="24">
        <v>9707.0</v>
      </c>
      <c r="B7237" s="24" t="s">
        <v>254</v>
      </c>
      <c r="C7237" s="25">
        <v>29373.0</v>
      </c>
      <c r="D7237" s="26"/>
      <c r="E7237" s="27"/>
    </row>
    <row r="7238">
      <c r="A7238" s="24">
        <v>17524.0</v>
      </c>
      <c r="B7238" s="24" t="s">
        <v>5673</v>
      </c>
      <c r="C7238" s="25">
        <v>20396.0</v>
      </c>
      <c r="D7238" s="26"/>
      <c r="E7238" s="27"/>
    </row>
    <row r="7239">
      <c r="A7239" s="24">
        <v>17815.0</v>
      </c>
      <c r="B7239" s="24" t="s">
        <v>5932</v>
      </c>
      <c r="C7239" s="25">
        <v>26567.0</v>
      </c>
      <c r="D7239" s="26"/>
      <c r="E7239" s="27"/>
    </row>
    <row r="7240">
      <c r="A7240" s="24">
        <v>15418.0</v>
      </c>
      <c r="B7240" s="24" t="s">
        <v>3840</v>
      </c>
      <c r="C7240" s="25">
        <v>20563.0</v>
      </c>
      <c r="D7240" s="26"/>
      <c r="E7240" s="27"/>
    </row>
    <row r="7241">
      <c r="A7241" s="24">
        <v>16869.0</v>
      </c>
      <c r="B7241" s="24" t="s">
        <v>5102</v>
      </c>
      <c r="C7241" s="25">
        <v>22884.0</v>
      </c>
      <c r="D7241" s="26"/>
      <c r="E7241" s="27"/>
    </row>
    <row r="7242">
      <c r="A7242" s="24">
        <v>16491.0</v>
      </c>
      <c r="B7242" s="24" t="s">
        <v>4785</v>
      </c>
      <c r="C7242" s="25">
        <v>16179.0</v>
      </c>
      <c r="D7242" s="26"/>
      <c r="E7242" s="27"/>
    </row>
    <row r="7243">
      <c r="A7243" s="24">
        <v>14826.0</v>
      </c>
      <c r="B7243" s="24" t="s">
        <v>3346</v>
      </c>
      <c r="C7243" s="25">
        <v>16646.0</v>
      </c>
      <c r="D7243" s="26"/>
      <c r="E7243" s="27"/>
    </row>
    <row r="7244">
      <c r="A7244" s="24">
        <v>18066.0</v>
      </c>
      <c r="B7244" s="24" t="s">
        <v>6370</v>
      </c>
      <c r="C7244" s="25">
        <v>23481.0</v>
      </c>
      <c r="D7244" s="26"/>
      <c r="E7244" s="27"/>
    </row>
    <row r="7245">
      <c r="A7245" s="24">
        <v>16514.0</v>
      </c>
      <c r="B7245" s="24" t="s">
        <v>4806</v>
      </c>
      <c r="C7245" s="25">
        <v>28378.0</v>
      </c>
      <c r="D7245" s="26"/>
      <c r="E7245" s="27"/>
    </row>
    <row r="7246">
      <c r="A7246" s="24">
        <v>17706.0</v>
      </c>
      <c r="B7246" s="24" t="s">
        <v>5838</v>
      </c>
      <c r="C7246" s="25">
        <v>29355.0</v>
      </c>
      <c r="D7246" s="26"/>
      <c r="E7246" s="27"/>
    </row>
    <row r="7247">
      <c r="A7247" s="24">
        <v>15952.0</v>
      </c>
      <c r="B7247" s="24" t="s">
        <v>4321</v>
      </c>
      <c r="C7247" s="25">
        <v>21231.0</v>
      </c>
      <c r="D7247" s="26"/>
      <c r="E7247" s="27"/>
    </row>
    <row r="7248">
      <c r="A7248" s="24">
        <v>17802.0</v>
      </c>
      <c r="B7248" s="24" t="s">
        <v>5922</v>
      </c>
      <c r="C7248" s="25">
        <v>17369.0</v>
      </c>
      <c r="D7248" s="26"/>
      <c r="E7248" s="27"/>
    </row>
    <row r="7249">
      <c r="A7249" s="24">
        <v>15361.0</v>
      </c>
      <c r="B7249" s="24" t="s">
        <v>3794</v>
      </c>
      <c r="C7249" s="25">
        <v>21945.0</v>
      </c>
      <c r="D7249" s="26"/>
      <c r="E7249" s="27"/>
    </row>
    <row r="7250">
      <c r="A7250" s="24">
        <v>17096.0</v>
      </c>
      <c r="B7250" s="24" t="s">
        <v>5291</v>
      </c>
      <c r="C7250" s="25">
        <v>14240.0</v>
      </c>
      <c r="D7250" s="26"/>
      <c r="E7250" s="27"/>
    </row>
    <row r="7251">
      <c r="A7251" s="24">
        <v>9225.0</v>
      </c>
      <c r="B7251" s="24" t="s">
        <v>75</v>
      </c>
      <c r="C7251" s="25">
        <v>26685.0</v>
      </c>
      <c r="D7251" s="26"/>
      <c r="E7251" s="27"/>
    </row>
    <row r="7252">
      <c r="A7252" s="24">
        <v>15745.0</v>
      </c>
      <c r="B7252" s="24" t="s">
        <v>4135</v>
      </c>
      <c r="C7252" s="25">
        <v>21738.0</v>
      </c>
      <c r="D7252" s="26"/>
      <c r="E7252" s="27"/>
    </row>
    <row r="7253">
      <c r="A7253" s="24">
        <v>15555.0</v>
      </c>
      <c r="B7253" s="24" t="s">
        <v>3962</v>
      </c>
      <c r="C7253" s="25">
        <v>20542.0</v>
      </c>
      <c r="D7253" s="26"/>
      <c r="E7253" s="27"/>
    </row>
    <row r="7254">
      <c r="A7254" s="24">
        <v>14668.0</v>
      </c>
      <c r="B7254" s="24" t="s">
        <v>3214</v>
      </c>
      <c r="C7254" s="25">
        <v>23488.0</v>
      </c>
      <c r="D7254" s="26"/>
      <c r="E7254" s="27"/>
    </row>
    <row r="7255">
      <c r="A7255" s="24">
        <v>17694.0</v>
      </c>
      <c r="B7255" s="24" t="s">
        <v>5827</v>
      </c>
      <c r="C7255" s="25">
        <v>23052.0</v>
      </c>
      <c r="D7255" s="26"/>
      <c r="E7255" s="27"/>
    </row>
    <row r="7256">
      <c r="A7256" s="24">
        <v>9687.0</v>
      </c>
      <c r="B7256" s="24" t="s">
        <v>248</v>
      </c>
      <c r="C7256" s="25">
        <v>25917.0</v>
      </c>
      <c r="D7256" s="26"/>
      <c r="E7256" s="27"/>
    </row>
    <row r="7257">
      <c r="A7257" s="24">
        <v>16348.0</v>
      </c>
      <c r="B7257" s="24" t="s">
        <v>4660</v>
      </c>
      <c r="C7257" s="25">
        <v>15288.0</v>
      </c>
      <c r="D7257" s="26"/>
      <c r="E7257" s="27"/>
    </row>
    <row r="7258">
      <c r="A7258" s="24">
        <v>16086.0</v>
      </c>
      <c r="B7258" s="24" t="s">
        <v>4440</v>
      </c>
      <c r="C7258" s="25">
        <v>29859.0</v>
      </c>
      <c r="D7258" s="26"/>
      <c r="E7258" s="27"/>
    </row>
    <row r="7259">
      <c r="A7259" s="24">
        <v>10399.0</v>
      </c>
      <c r="B7259" s="24" t="s">
        <v>523</v>
      </c>
      <c r="C7259" s="25">
        <v>29259.0</v>
      </c>
      <c r="D7259" s="26"/>
      <c r="E7259" s="27"/>
    </row>
    <row r="7260">
      <c r="A7260" s="24">
        <v>16643.0</v>
      </c>
      <c r="B7260" s="24" t="s">
        <v>4908</v>
      </c>
      <c r="C7260" s="25">
        <v>14558.0</v>
      </c>
      <c r="D7260" s="26"/>
      <c r="E7260" s="27"/>
    </row>
    <row r="7261">
      <c r="A7261" s="24" t="s">
        <v>6739</v>
      </c>
      <c r="B7261" s="24" t="s">
        <v>513</v>
      </c>
      <c r="C7261" s="25">
        <v>20263.0</v>
      </c>
      <c r="D7261" s="26"/>
      <c r="E7261" s="27"/>
    </row>
    <row r="7262">
      <c r="A7262" s="24">
        <v>12593.0</v>
      </c>
      <c r="B7262" s="24" t="s">
        <v>1567</v>
      </c>
      <c r="C7262" s="25">
        <v>30103.0</v>
      </c>
      <c r="D7262" s="26"/>
      <c r="E7262" s="27"/>
    </row>
    <row r="7263">
      <c r="A7263" s="24">
        <v>16260.0</v>
      </c>
      <c r="B7263" s="24" t="s">
        <v>4591</v>
      </c>
      <c r="C7263" s="25">
        <v>17025.0</v>
      </c>
      <c r="D7263" s="26"/>
      <c r="E7263" s="27"/>
    </row>
    <row r="7264">
      <c r="A7264" s="24">
        <v>15851.0</v>
      </c>
      <c r="B7264" s="24" t="s">
        <v>4230</v>
      </c>
      <c r="C7264" s="25">
        <v>23918.0</v>
      </c>
      <c r="D7264" s="26"/>
      <c r="E7264" s="27"/>
    </row>
    <row r="7265">
      <c r="A7265" s="24">
        <v>12316.0</v>
      </c>
      <c r="B7265" s="24" t="s">
        <v>1389</v>
      </c>
      <c r="C7265" s="25">
        <v>21955.0</v>
      </c>
      <c r="D7265" s="26"/>
      <c r="E7265" s="27"/>
    </row>
    <row r="7266">
      <c r="A7266" s="24">
        <v>14140.0</v>
      </c>
      <c r="B7266" s="24" t="s">
        <v>2792</v>
      </c>
      <c r="C7266" s="25">
        <v>19016.0</v>
      </c>
      <c r="D7266" s="26"/>
      <c r="E7266" s="27"/>
    </row>
    <row r="7267">
      <c r="A7267" s="24">
        <v>14019.0</v>
      </c>
      <c r="B7267" s="24" t="s">
        <v>2693</v>
      </c>
      <c r="C7267" s="25">
        <v>23292.0</v>
      </c>
      <c r="D7267" s="26"/>
      <c r="E7267" s="27"/>
    </row>
    <row r="7268">
      <c r="A7268" s="24">
        <v>17844.0</v>
      </c>
      <c r="B7268" s="24" t="s">
        <v>5960</v>
      </c>
      <c r="C7268" s="25">
        <v>30422.0</v>
      </c>
      <c r="D7268" s="26"/>
      <c r="E7268" s="27"/>
    </row>
    <row r="7269">
      <c r="A7269" s="24">
        <v>17145.0</v>
      </c>
      <c r="B7269" s="24" t="s">
        <v>5337</v>
      </c>
      <c r="C7269" s="25">
        <v>30612.0</v>
      </c>
      <c r="D7269" s="26"/>
      <c r="E7269" s="27"/>
    </row>
    <row r="7270">
      <c r="A7270" s="24">
        <v>16995.0</v>
      </c>
      <c r="B7270" s="24" t="s">
        <v>5205</v>
      </c>
      <c r="C7270" s="25">
        <v>24264.0</v>
      </c>
      <c r="D7270" s="26"/>
      <c r="E7270" s="27"/>
    </row>
    <row r="7271">
      <c r="A7271" s="24">
        <v>11623.0</v>
      </c>
      <c r="B7271" s="24" t="s">
        <v>1025</v>
      </c>
      <c r="C7271" s="25">
        <v>20033.0</v>
      </c>
      <c r="D7271" s="26"/>
      <c r="E7271" s="27"/>
    </row>
    <row r="7272">
      <c r="A7272" s="24">
        <v>15154.0</v>
      </c>
      <c r="B7272" s="24" t="s">
        <v>3620</v>
      </c>
      <c r="C7272" s="25">
        <v>19976.0</v>
      </c>
      <c r="D7272" s="26"/>
      <c r="E7272" s="27"/>
    </row>
    <row r="7273">
      <c r="A7273" s="24">
        <v>16467.0</v>
      </c>
      <c r="B7273" s="24" t="s">
        <v>4762</v>
      </c>
      <c r="C7273" s="25">
        <v>25813.0</v>
      </c>
      <c r="D7273" s="26"/>
      <c r="E7273" s="27"/>
    </row>
    <row r="7274">
      <c r="A7274" s="24">
        <v>15922.0</v>
      </c>
      <c r="B7274" s="24" t="s">
        <v>4297</v>
      </c>
      <c r="C7274" s="25">
        <v>22489.0</v>
      </c>
      <c r="D7274" s="26"/>
      <c r="E7274" s="27"/>
    </row>
    <row r="7275">
      <c r="A7275" s="24">
        <v>11084.0</v>
      </c>
      <c r="B7275" s="24" t="s">
        <v>798</v>
      </c>
      <c r="C7275" s="25">
        <v>21028.0</v>
      </c>
      <c r="D7275" s="26"/>
      <c r="E7275" s="27"/>
    </row>
    <row r="7276">
      <c r="A7276" s="24">
        <v>9141.0</v>
      </c>
      <c r="B7276" s="24" t="s">
        <v>24</v>
      </c>
      <c r="C7276" s="25">
        <v>30758.0</v>
      </c>
      <c r="D7276" s="26"/>
      <c r="E7276" s="27"/>
    </row>
    <row r="7277">
      <c r="A7277" s="24">
        <v>9945.0</v>
      </c>
      <c r="B7277" s="24" t="s">
        <v>336</v>
      </c>
      <c r="C7277" s="25">
        <v>21443.0</v>
      </c>
      <c r="D7277" s="26"/>
      <c r="E7277" s="27"/>
    </row>
    <row r="7278">
      <c r="A7278" s="24">
        <v>12148.0</v>
      </c>
      <c r="B7278" s="24" t="s">
        <v>1300</v>
      </c>
      <c r="C7278" s="25">
        <v>19436.0</v>
      </c>
      <c r="D7278" s="26"/>
      <c r="E7278" s="27"/>
    </row>
    <row r="7279">
      <c r="A7279" s="24">
        <v>15800.0</v>
      </c>
      <c r="B7279" s="24" t="s">
        <v>4183</v>
      </c>
      <c r="C7279" s="25">
        <v>21210.0</v>
      </c>
      <c r="D7279" s="26"/>
      <c r="E7279" s="27"/>
    </row>
    <row r="7280">
      <c r="A7280" s="24">
        <v>16431.0</v>
      </c>
      <c r="B7280" s="24" t="s">
        <v>4731</v>
      </c>
      <c r="C7280" s="25">
        <v>18157.0</v>
      </c>
      <c r="D7280" s="26"/>
      <c r="E7280" s="27"/>
    </row>
    <row r="7281">
      <c r="A7281" s="24">
        <v>15979.0</v>
      </c>
      <c r="B7281" s="24" t="s">
        <v>4345</v>
      </c>
      <c r="C7281" s="25">
        <v>22579.0</v>
      </c>
      <c r="D7281" s="26"/>
      <c r="E7281" s="27"/>
    </row>
    <row r="7282">
      <c r="A7282" s="24">
        <v>12675.0</v>
      </c>
      <c r="B7282" s="24" t="s">
        <v>1626</v>
      </c>
      <c r="C7282" s="25">
        <v>19718.0</v>
      </c>
      <c r="D7282" s="26"/>
      <c r="E7282" s="27"/>
    </row>
    <row r="7283">
      <c r="A7283" s="24">
        <v>15481.0</v>
      </c>
      <c r="B7283" s="24" t="s">
        <v>3894</v>
      </c>
      <c r="C7283" s="25">
        <v>30967.0</v>
      </c>
      <c r="D7283" s="26"/>
      <c r="E7283" s="27"/>
    </row>
    <row r="7284">
      <c r="A7284" s="24">
        <v>13019.0</v>
      </c>
      <c r="B7284" s="24" t="s">
        <v>1912</v>
      </c>
      <c r="C7284" s="25">
        <v>20401.0</v>
      </c>
      <c r="D7284" s="26"/>
      <c r="E7284" s="27"/>
    </row>
    <row r="7285">
      <c r="A7285" s="24">
        <v>16607.0</v>
      </c>
      <c r="B7285" s="24" t="s">
        <v>4879</v>
      </c>
      <c r="C7285" s="25">
        <v>29673.0</v>
      </c>
      <c r="D7285" s="26"/>
      <c r="E7285" s="27"/>
    </row>
    <row r="7286">
      <c r="A7286" s="24">
        <v>16254.0</v>
      </c>
      <c r="B7286" s="24" t="s">
        <v>4585</v>
      </c>
      <c r="C7286" s="25">
        <v>25486.0</v>
      </c>
      <c r="D7286" s="26"/>
      <c r="E7286" s="27"/>
    </row>
    <row r="7287">
      <c r="A7287" s="24">
        <v>12309.0</v>
      </c>
      <c r="B7287" s="24" t="s">
        <v>1385</v>
      </c>
      <c r="C7287" s="25">
        <v>16897.0</v>
      </c>
      <c r="D7287" s="26"/>
      <c r="E7287" s="27"/>
    </row>
    <row r="7288">
      <c r="A7288" s="24">
        <v>15647.0</v>
      </c>
      <c r="B7288" s="24" t="s">
        <v>4042</v>
      </c>
      <c r="C7288" s="25">
        <v>26283.0</v>
      </c>
      <c r="D7288" s="26"/>
      <c r="E7288" s="27"/>
    </row>
    <row r="7289">
      <c r="A7289" s="24">
        <v>13733.0</v>
      </c>
      <c r="B7289" s="24" t="s">
        <v>2474</v>
      </c>
      <c r="C7289" s="25">
        <v>24461.0</v>
      </c>
      <c r="D7289" s="26"/>
      <c r="E7289" s="27"/>
    </row>
    <row r="7290">
      <c r="A7290" s="24">
        <v>17539.0</v>
      </c>
      <c r="B7290" s="24" t="s">
        <v>5686</v>
      </c>
      <c r="C7290" s="25">
        <v>29640.0</v>
      </c>
      <c r="D7290" s="26"/>
      <c r="E7290" s="27"/>
    </row>
    <row r="7291">
      <c r="A7291" s="24">
        <v>9642.0</v>
      </c>
      <c r="B7291" s="24" t="s">
        <v>229</v>
      </c>
      <c r="C7291" s="25">
        <v>17215.0</v>
      </c>
      <c r="D7291" s="26"/>
      <c r="E7291" s="27"/>
    </row>
    <row r="7292">
      <c r="A7292" s="24">
        <v>15852.0</v>
      </c>
      <c r="B7292" s="24" t="s">
        <v>4231</v>
      </c>
      <c r="C7292" s="25">
        <v>12166.0</v>
      </c>
      <c r="D7292" s="26"/>
      <c r="E7292" s="27"/>
    </row>
    <row r="7293">
      <c r="A7293" s="24">
        <v>14088.0</v>
      </c>
      <c r="B7293" s="24" t="s">
        <v>2746</v>
      </c>
      <c r="C7293" s="25">
        <v>22147.0</v>
      </c>
      <c r="D7293" s="26"/>
      <c r="E7293" s="27"/>
    </row>
    <row r="7294">
      <c r="A7294" s="24">
        <v>10058.0</v>
      </c>
      <c r="B7294" s="24" t="s">
        <v>384</v>
      </c>
      <c r="C7294" s="25">
        <v>23141.0</v>
      </c>
      <c r="D7294" s="26"/>
      <c r="E7294" s="27"/>
    </row>
    <row r="7295">
      <c r="A7295" s="24">
        <v>17510.0</v>
      </c>
      <c r="B7295" s="24" t="s">
        <v>5660</v>
      </c>
      <c r="C7295" s="25">
        <v>19005.0</v>
      </c>
      <c r="D7295" s="26"/>
      <c r="E7295" s="27"/>
    </row>
    <row r="7296">
      <c r="A7296" s="24">
        <v>13946.0</v>
      </c>
      <c r="B7296" s="24" t="s">
        <v>2643</v>
      </c>
      <c r="C7296" s="25">
        <v>26251.0</v>
      </c>
      <c r="D7296" s="26"/>
      <c r="E7296" s="27"/>
    </row>
    <row r="7297">
      <c r="A7297" s="24">
        <v>10614.0</v>
      </c>
      <c r="B7297" s="24" t="s">
        <v>602</v>
      </c>
      <c r="C7297" s="25">
        <v>19605.0</v>
      </c>
      <c r="D7297" s="26"/>
      <c r="E7297" s="27"/>
    </row>
    <row r="7298">
      <c r="A7298" s="24">
        <v>17393.0</v>
      </c>
      <c r="B7298" s="24" t="s">
        <v>5558</v>
      </c>
      <c r="C7298" s="25">
        <v>21177.0</v>
      </c>
      <c r="D7298" s="26"/>
      <c r="E7298" s="27"/>
    </row>
    <row r="7299">
      <c r="A7299" s="24">
        <v>16513.0</v>
      </c>
      <c r="B7299" s="24" t="s">
        <v>4805</v>
      </c>
      <c r="C7299" s="25">
        <v>17670.0</v>
      </c>
      <c r="D7299" s="26"/>
      <c r="E7299" s="27"/>
    </row>
    <row r="7300">
      <c r="A7300" s="24">
        <v>16444.0</v>
      </c>
      <c r="B7300" s="24" t="s">
        <v>4744</v>
      </c>
      <c r="C7300" s="25">
        <v>13772.0</v>
      </c>
      <c r="D7300" s="26"/>
      <c r="E7300" s="27"/>
    </row>
    <row r="7301">
      <c r="A7301" s="24">
        <v>16459.0</v>
      </c>
      <c r="B7301" s="24" t="s">
        <v>4756</v>
      </c>
      <c r="C7301" s="25">
        <v>19018.0</v>
      </c>
      <c r="D7301" s="26"/>
      <c r="E7301" s="27"/>
    </row>
    <row r="7302">
      <c r="A7302" s="24">
        <v>13023.0</v>
      </c>
      <c r="B7302" s="24" t="s">
        <v>1916</v>
      </c>
      <c r="C7302" s="25">
        <v>11936.0</v>
      </c>
      <c r="D7302" s="26"/>
      <c r="E7302" s="27"/>
    </row>
    <row r="7303">
      <c r="A7303" s="24">
        <v>14862.0</v>
      </c>
      <c r="B7303" s="24" t="s">
        <v>3379</v>
      </c>
      <c r="C7303" s="25">
        <v>24183.0</v>
      </c>
      <c r="D7303" s="26"/>
      <c r="E7303" s="27"/>
    </row>
    <row r="7304">
      <c r="A7304" s="24">
        <v>15962.0</v>
      </c>
      <c r="B7304" s="24" t="s">
        <v>4330</v>
      </c>
      <c r="C7304" s="25">
        <v>15921.0</v>
      </c>
      <c r="D7304" s="26"/>
      <c r="E7304" s="27"/>
    </row>
    <row r="7305">
      <c r="A7305" s="24">
        <v>17373.0</v>
      </c>
      <c r="B7305" s="24" t="s">
        <v>5541</v>
      </c>
      <c r="C7305" s="25">
        <v>12052.0</v>
      </c>
      <c r="D7305" s="26"/>
      <c r="E7305" s="27"/>
    </row>
    <row r="7306">
      <c r="A7306" s="24">
        <v>14058.0</v>
      </c>
      <c r="B7306" s="24" t="s">
        <v>2722</v>
      </c>
      <c r="C7306" s="25">
        <v>14375.0</v>
      </c>
      <c r="D7306" s="26"/>
      <c r="E7306" s="27"/>
    </row>
    <row r="7307">
      <c r="A7307" s="24">
        <v>12324.0</v>
      </c>
      <c r="B7307" s="24" t="s">
        <v>1397</v>
      </c>
      <c r="C7307" s="25">
        <v>17414.0</v>
      </c>
      <c r="D7307" s="26"/>
      <c r="E7307" s="27"/>
    </row>
    <row r="7308">
      <c r="A7308" s="24">
        <v>15835.0</v>
      </c>
      <c r="B7308" s="24" t="s">
        <v>4214</v>
      </c>
      <c r="C7308" s="25">
        <v>21919.0</v>
      </c>
      <c r="D7308" s="26"/>
      <c r="E7308" s="27"/>
    </row>
    <row r="7309">
      <c r="A7309" s="24">
        <v>12543.0</v>
      </c>
      <c r="B7309" s="24" t="s">
        <v>1531</v>
      </c>
      <c r="C7309" s="25">
        <v>22657.0</v>
      </c>
      <c r="D7309" s="26"/>
      <c r="E7309" s="27"/>
    </row>
    <row r="7310">
      <c r="A7310" s="24">
        <v>14617.0</v>
      </c>
      <c r="B7310" s="24" t="s">
        <v>3169</v>
      </c>
      <c r="C7310" s="25">
        <v>17695.0</v>
      </c>
      <c r="D7310" s="26"/>
      <c r="E7310" s="27"/>
    </row>
    <row r="7311">
      <c r="A7311" s="24">
        <v>10277.0</v>
      </c>
      <c r="B7311" s="24" t="s">
        <v>467</v>
      </c>
      <c r="C7311" s="25">
        <v>19210.0</v>
      </c>
      <c r="D7311" s="26"/>
      <c r="E7311" s="27"/>
    </row>
    <row r="7312">
      <c r="A7312" s="24">
        <v>17638.0</v>
      </c>
      <c r="B7312" s="24" t="s">
        <v>5774</v>
      </c>
      <c r="C7312" s="25">
        <v>24544.0</v>
      </c>
      <c r="D7312" s="26"/>
      <c r="E7312" s="27"/>
    </row>
    <row r="7313">
      <c r="A7313" s="24">
        <v>11218.0</v>
      </c>
      <c r="B7313" s="24" t="s">
        <v>862</v>
      </c>
      <c r="C7313" s="25">
        <v>20869.0</v>
      </c>
      <c r="D7313" s="26"/>
      <c r="E7313" s="27"/>
    </row>
    <row r="7314">
      <c r="A7314" s="24">
        <v>14925.0</v>
      </c>
      <c r="B7314" s="24" t="s">
        <v>3430</v>
      </c>
      <c r="C7314" s="25">
        <v>17174.0</v>
      </c>
      <c r="D7314" s="26"/>
      <c r="E7314" s="27"/>
    </row>
    <row r="7315">
      <c r="A7315" s="24">
        <v>16763.0</v>
      </c>
      <c r="B7315" s="24" t="s">
        <v>5011</v>
      </c>
      <c r="C7315" s="25">
        <v>25170.0</v>
      </c>
      <c r="D7315" s="26"/>
      <c r="E7315" s="27"/>
    </row>
    <row r="7316">
      <c r="A7316" s="24">
        <v>12591.0</v>
      </c>
      <c r="B7316" s="24" t="s">
        <v>1565</v>
      </c>
      <c r="C7316" s="25">
        <v>17935.0</v>
      </c>
      <c r="D7316" s="26"/>
      <c r="E7316" s="27"/>
    </row>
    <row r="7317">
      <c r="A7317" s="24">
        <v>15798.0</v>
      </c>
      <c r="B7317" s="24" t="s">
        <v>4181</v>
      </c>
      <c r="C7317" s="25">
        <v>26903.0</v>
      </c>
      <c r="D7317" s="26"/>
      <c r="E7317" s="27"/>
    </row>
    <row r="7318">
      <c r="A7318" s="24">
        <v>18106.0</v>
      </c>
      <c r="B7318" s="24" t="s">
        <v>6409</v>
      </c>
      <c r="C7318" s="25">
        <v>20979.0</v>
      </c>
      <c r="D7318" s="26"/>
      <c r="E7318" s="27"/>
    </row>
    <row r="7319">
      <c r="A7319" s="24">
        <v>15534.0</v>
      </c>
      <c r="B7319" s="24" t="s">
        <v>3941</v>
      </c>
      <c r="C7319" s="25">
        <v>23905.0</v>
      </c>
      <c r="D7319" s="26"/>
      <c r="E7319" s="27"/>
    </row>
    <row r="7320">
      <c r="A7320" s="24">
        <v>15775.0</v>
      </c>
      <c r="B7320" s="24" t="s">
        <v>4160</v>
      </c>
      <c r="C7320" s="25">
        <v>24599.0</v>
      </c>
      <c r="D7320" s="26"/>
      <c r="E7320" s="27"/>
    </row>
    <row r="7321">
      <c r="A7321" s="24">
        <v>13349.0</v>
      </c>
      <c r="B7321" s="24" t="s">
        <v>2171</v>
      </c>
      <c r="C7321" s="25">
        <v>24549.0</v>
      </c>
      <c r="D7321" s="26"/>
      <c r="E7321" s="27"/>
    </row>
    <row r="7322">
      <c r="A7322" s="24">
        <v>17993.0</v>
      </c>
      <c r="B7322" s="24" t="s">
        <v>6083</v>
      </c>
      <c r="C7322" s="25">
        <v>31738.0</v>
      </c>
      <c r="D7322" s="26"/>
      <c r="E7322" s="27"/>
    </row>
    <row r="7323">
      <c r="A7323" s="24">
        <v>13215.0</v>
      </c>
      <c r="B7323" s="24" t="s">
        <v>2069</v>
      </c>
      <c r="C7323" s="25">
        <v>20143.0</v>
      </c>
      <c r="D7323" s="26"/>
      <c r="E7323" s="27"/>
    </row>
    <row r="7324">
      <c r="A7324" s="24">
        <v>17601.0</v>
      </c>
      <c r="B7324" s="24" t="s">
        <v>5741</v>
      </c>
      <c r="C7324" s="25">
        <v>24249.0</v>
      </c>
      <c r="D7324" s="26"/>
      <c r="E7324" s="27"/>
    </row>
    <row r="7325">
      <c r="A7325" s="24">
        <v>18046.0</v>
      </c>
      <c r="B7325" s="24" t="s">
        <v>6387</v>
      </c>
      <c r="C7325" s="25">
        <v>21540.0</v>
      </c>
      <c r="D7325" s="26"/>
      <c r="E7325" s="27"/>
    </row>
    <row r="7326">
      <c r="A7326" s="24">
        <v>14982.0</v>
      </c>
      <c r="B7326" s="24" t="s">
        <v>3477</v>
      </c>
      <c r="C7326" s="25">
        <v>15634.0</v>
      </c>
      <c r="D7326" s="26"/>
      <c r="E7326" s="27"/>
    </row>
    <row r="7327">
      <c r="A7327" s="24">
        <v>15741.0</v>
      </c>
      <c r="B7327" s="24" t="s">
        <v>4131</v>
      </c>
      <c r="C7327" s="25">
        <v>17556.0</v>
      </c>
      <c r="D7327" s="26"/>
      <c r="E7327" s="27"/>
    </row>
    <row r="7328">
      <c r="A7328" s="24">
        <v>18102.0</v>
      </c>
      <c r="B7328" s="24" t="s">
        <v>6486</v>
      </c>
      <c r="C7328" s="25">
        <v>14309.0</v>
      </c>
      <c r="D7328" s="26"/>
      <c r="E7328" s="27"/>
    </row>
    <row r="7329">
      <c r="A7329" s="24">
        <v>18179.0</v>
      </c>
      <c r="B7329" s="24" t="s">
        <v>6448</v>
      </c>
      <c r="C7329" s="25">
        <v>20924.0</v>
      </c>
      <c r="D7329" s="26"/>
      <c r="E7329" s="27"/>
    </row>
    <row r="7330">
      <c r="A7330" s="24">
        <v>18176.0</v>
      </c>
      <c r="B7330" s="24" t="s">
        <v>556</v>
      </c>
      <c r="C7330" s="25">
        <v>23907.0</v>
      </c>
      <c r="D7330" s="26"/>
      <c r="E7330" s="27"/>
    </row>
    <row r="7331">
      <c r="A7331" s="24">
        <v>10031.0</v>
      </c>
      <c r="B7331" s="24" t="s">
        <v>371</v>
      </c>
      <c r="C7331" s="25">
        <v>17004.0</v>
      </c>
      <c r="D7331" s="26"/>
      <c r="E7331" s="27"/>
    </row>
    <row r="7332">
      <c r="A7332" s="24">
        <v>12614.0</v>
      </c>
      <c r="B7332" s="24" t="s">
        <v>1581</v>
      </c>
      <c r="C7332" s="25">
        <v>21378.0</v>
      </c>
      <c r="D7332" s="26"/>
      <c r="E7332" s="27"/>
    </row>
    <row r="7333">
      <c r="A7333" s="24">
        <v>10525.0</v>
      </c>
      <c r="B7333" s="24" t="s">
        <v>579</v>
      </c>
      <c r="C7333" s="25">
        <v>21713.0</v>
      </c>
      <c r="D7333" s="26"/>
      <c r="E7333" s="27"/>
    </row>
    <row r="7334">
      <c r="A7334" s="24">
        <v>13892.0</v>
      </c>
      <c r="B7334" s="24" t="s">
        <v>2600</v>
      </c>
      <c r="C7334" s="25">
        <v>25062.0</v>
      </c>
      <c r="D7334" s="26"/>
      <c r="E7334" s="27"/>
    </row>
    <row r="7335">
      <c r="A7335" s="24">
        <v>14908.0</v>
      </c>
      <c r="B7335" s="24" t="s">
        <v>3417</v>
      </c>
      <c r="C7335" s="25">
        <v>23122.0</v>
      </c>
      <c r="D7335" s="26"/>
      <c r="E7335" s="27"/>
    </row>
    <row r="7336">
      <c r="A7336" s="24">
        <v>11319.0</v>
      </c>
      <c r="B7336" s="24" t="s">
        <v>899</v>
      </c>
      <c r="C7336" s="25">
        <v>22198.0</v>
      </c>
      <c r="D7336" s="26"/>
      <c r="E7336" s="27"/>
    </row>
    <row r="7337">
      <c r="A7337" s="24">
        <v>17035.0</v>
      </c>
      <c r="B7337" s="24" t="s">
        <v>5241</v>
      </c>
      <c r="C7337" s="25">
        <v>21199.0</v>
      </c>
      <c r="D7337" s="26"/>
      <c r="E7337" s="27"/>
    </row>
    <row r="7338">
      <c r="A7338" s="24">
        <v>16090.0</v>
      </c>
      <c r="B7338" s="24" t="s">
        <v>4444</v>
      </c>
      <c r="C7338" s="25">
        <v>23657.0</v>
      </c>
      <c r="D7338" s="26"/>
      <c r="E7338" s="27"/>
    </row>
    <row r="7339">
      <c r="A7339" s="24">
        <v>13610.0</v>
      </c>
      <c r="B7339" s="24" t="s">
        <v>2377</v>
      </c>
      <c r="C7339" s="25">
        <v>18047.0</v>
      </c>
      <c r="D7339" s="26"/>
      <c r="E7339" s="27"/>
    </row>
    <row r="7340">
      <c r="A7340" s="24">
        <v>14248.0</v>
      </c>
      <c r="B7340" s="24" t="s">
        <v>2869</v>
      </c>
      <c r="C7340" s="25">
        <v>21730.0</v>
      </c>
      <c r="D7340" s="26"/>
      <c r="E7340" s="27"/>
    </row>
    <row r="7341">
      <c r="A7341" s="24">
        <v>15757.0</v>
      </c>
      <c r="B7341" s="24" t="s">
        <v>4145</v>
      </c>
      <c r="C7341" s="25">
        <v>26378.0</v>
      </c>
      <c r="D7341" s="26"/>
      <c r="E7341" s="27"/>
    </row>
    <row r="7342">
      <c r="A7342" s="24">
        <v>10154.0</v>
      </c>
      <c r="B7342" s="24" t="s">
        <v>422</v>
      </c>
      <c r="C7342" s="25">
        <v>18673.0</v>
      </c>
      <c r="D7342" s="26"/>
      <c r="E7342" s="27"/>
    </row>
    <row r="7343">
      <c r="A7343" s="24">
        <v>13972.0</v>
      </c>
      <c r="B7343" s="24" t="s">
        <v>2662</v>
      </c>
      <c r="C7343" s="25">
        <v>17231.0</v>
      </c>
      <c r="D7343" s="26"/>
      <c r="E7343" s="27"/>
    </row>
    <row r="7344">
      <c r="A7344" s="24">
        <v>16478.0</v>
      </c>
      <c r="B7344" s="24" t="s">
        <v>4772</v>
      </c>
      <c r="C7344" s="25">
        <v>19153.0</v>
      </c>
      <c r="D7344" s="26"/>
      <c r="E7344" s="27"/>
    </row>
    <row r="7345">
      <c r="A7345" s="24">
        <v>10477.0</v>
      </c>
      <c r="B7345" s="24" t="s">
        <v>553</v>
      </c>
      <c r="C7345" s="25">
        <v>20553.0</v>
      </c>
      <c r="D7345" s="26"/>
      <c r="E7345" s="27"/>
    </row>
    <row r="7346">
      <c r="A7346" s="24">
        <v>16094.0</v>
      </c>
      <c r="B7346" s="24" t="s">
        <v>4449</v>
      </c>
      <c r="C7346" s="25">
        <v>22960.0</v>
      </c>
      <c r="D7346" s="26"/>
      <c r="E7346" s="27"/>
    </row>
    <row r="7347">
      <c r="A7347" s="24">
        <v>17108.0</v>
      </c>
      <c r="B7347" s="24" t="s">
        <v>5303</v>
      </c>
      <c r="C7347" s="25">
        <v>27178.0</v>
      </c>
      <c r="D7347" s="26"/>
      <c r="E7347" s="27"/>
    </row>
    <row r="7348">
      <c r="A7348" s="24">
        <v>15560.0</v>
      </c>
      <c r="B7348" s="24" t="s">
        <v>3966</v>
      </c>
      <c r="C7348" s="25">
        <v>22819.0</v>
      </c>
      <c r="D7348" s="26"/>
      <c r="E7348" s="27"/>
    </row>
    <row r="7349">
      <c r="A7349" s="24">
        <v>13283.0</v>
      </c>
      <c r="B7349" s="24" t="s">
        <v>2123</v>
      </c>
      <c r="C7349" s="25">
        <v>28196.0</v>
      </c>
      <c r="D7349" s="26"/>
      <c r="E7349" s="27"/>
    </row>
    <row r="7350">
      <c r="A7350" s="24">
        <v>16737.0</v>
      </c>
      <c r="B7350" s="24" t="s">
        <v>4986</v>
      </c>
      <c r="C7350" s="25">
        <v>28127.0</v>
      </c>
      <c r="D7350" s="26"/>
      <c r="E7350" s="27"/>
    </row>
    <row r="7351">
      <c r="A7351" s="24">
        <v>11303.0</v>
      </c>
      <c r="B7351" s="24" t="s">
        <v>895</v>
      </c>
      <c r="C7351" s="25">
        <v>17223.0</v>
      </c>
      <c r="D7351" s="26"/>
      <c r="E7351" s="27"/>
    </row>
    <row r="7352">
      <c r="A7352" s="24">
        <v>17552.0</v>
      </c>
      <c r="B7352" s="24" t="s">
        <v>5698</v>
      </c>
      <c r="C7352" s="25">
        <v>29202.0</v>
      </c>
      <c r="D7352" s="26"/>
      <c r="E7352" s="27"/>
    </row>
    <row r="7353">
      <c r="A7353" s="24">
        <v>14108.0</v>
      </c>
      <c r="B7353" s="24" t="s">
        <v>2764</v>
      </c>
      <c r="C7353" s="25">
        <v>28241.0</v>
      </c>
      <c r="D7353" s="26"/>
      <c r="E7353" s="27"/>
    </row>
    <row r="7354">
      <c r="A7354" s="24">
        <v>14576.0</v>
      </c>
      <c r="B7354" s="24" t="s">
        <v>3137</v>
      </c>
      <c r="C7354" s="25">
        <v>26944.0</v>
      </c>
      <c r="D7354" s="26"/>
      <c r="E7354" s="27"/>
    </row>
    <row r="7355">
      <c r="A7355" s="24">
        <v>12303.0</v>
      </c>
      <c r="B7355" s="24" t="s">
        <v>1381</v>
      </c>
      <c r="C7355" s="25">
        <v>26384.0</v>
      </c>
      <c r="D7355" s="26"/>
      <c r="E7355" s="27"/>
    </row>
    <row r="7356">
      <c r="A7356" s="24">
        <v>14083.0</v>
      </c>
      <c r="B7356" s="24" t="s">
        <v>2741</v>
      </c>
      <c r="C7356" s="25">
        <v>22869.0</v>
      </c>
      <c r="D7356" s="26"/>
      <c r="E7356" s="27"/>
    </row>
    <row r="7357">
      <c r="A7357" s="24">
        <v>13118.0</v>
      </c>
      <c r="B7357" s="24" t="s">
        <v>1992</v>
      </c>
      <c r="C7357" s="25">
        <v>19651.0</v>
      </c>
      <c r="D7357" s="26"/>
      <c r="E7357" s="27"/>
    </row>
    <row r="7358">
      <c r="A7358" s="24">
        <v>17085.0</v>
      </c>
      <c r="B7358" s="24" t="s">
        <v>5282</v>
      </c>
      <c r="C7358" s="25">
        <v>25274.0</v>
      </c>
      <c r="D7358" s="26"/>
      <c r="E7358" s="27"/>
    </row>
    <row r="7359">
      <c r="A7359" s="24">
        <v>11245.0</v>
      </c>
      <c r="B7359" s="24" t="s">
        <v>873</v>
      </c>
      <c r="C7359" s="25">
        <v>23641.0</v>
      </c>
      <c r="D7359" s="26"/>
      <c r="E7359" s="27"/>
    </row>
    <row r="7360">
      <c r="A7360" s="24">
        <v>17554.0</v>
      </c>
      <c r="B7360" s="24" t="s">
        <v>5700</v>
      </c>
      <c r="C7360" s="25">
        <v>27802.0</v>
      </c>
      <c r="D7360" s="26"/>
      <c r="E7360" s="27"/>
    </row>
    <row r="7361">
      <c r="A7361" s="24">
        <v>17450.0</v>
      </c>
      <c r="B7361" s="24" t="s">
        <v>5605</v>
      </c>
      <c r="C7361" s="25">
        <v>28887.0</v>
      </c>
      <c r="D7361" s="26"/>
      <c r="E7361" s="27"/>
    </row>
    <row r="7362">
      <c r="A7362" s="24">
        <v>14070.0</v>
      </c>
      <c r="B7362" s="24" t="s">
        <v>2730</v>
      </c>
      <c r="C7362" s="25">
        <v>26355.0</v>
      </c>
      <c r="D7362" s="26"/>
      <c r="E7362" s="27"/>
    </row>
    <row r="7363">
      <c r="A7363" s="24">
        <v>15580.0</v>
      </c>
      <c r="B7363" s="24" t="s">
        <v>757</v>
      </c>
      <c r="C7363" s="25">
        <v>19803.0</v>
      </c>
      <c r="D7363" s="26"/>
      <c r="E7363" s="27"/>
    </row>
    <row r="7364">
      <c r="A7364" s="24">
        <v>10326.0</v>
      </c>
      <c r="B7364" s="24" t="s">
        <v>6398</v>
      </c>
      <c r="C7364" s="25">
        <v>23490.0</v>
      </c>
      <c r="D7364" s="26"/>
      <c r="E7364" s="27"/>
    </row>
    <row r="7365">
      <c r="A7365" s="24">
        <v>15989.0</v>
      </c>
      <c r="B7365" s="24" t="s">
        <v>4354</v>
      </c>
      <c r="C7365" s="25">
        <v>30622.0</v>
      </c>
      <c r="D7365" s="26"/>
      <c r="E7365" s="27"/>
    </row>
    <row r="7366">
      <c r="A7366" s="24">
        <v>17714.0</v>
      </c>
      <c r="B7366" s="24" t="s">
        <v>5845</v>
      </c>
      <c r="C7366" s="25">
        <v>27440.0</v>
      </c>
      <c r="D7366" s="26"/>
      <c r="E7366" s="27"/>
    </row>
    <row r="7367">
      <c r="A7367" s="24">
        <v>16721.0</v>
      </c>
      <c r="B7367" s="24" t="s">
        <v>4971</v>
      </c>
      <c r="C7367" s="25">
        <v>29245.0</v>
      </c>
      <c r="D7367" s="26"/>
      <c r="E7367" s="27"/>
    </row>
    <row r="7368">
      <c r="A7368" s="24">
        <v>11221.0</v>
      </c>
      <c r="B7368" s="24" t="s">
        <v>865</v>
      </c>
      <c r="C7368" s="25">
        <v>21080.0</v>
      </c>
      <c r="D7368" s="26"/>
      <c r="E7368" s="27"/>
    </row>
    <row r="7369">
      <c r="A7369" s="24">
        <v>14071.0</v>
      </c>
      <c r="B7369" s="24" t="s">
        <v>2731</v>
      </c>
      <c r="C7369" s="25">
        <v>25236.0</v>
      </c>
      <c r="D7369" s="26"/>
      <c r="E7369" s="27"/>
    </row>
    <row r="7370">
      <c r="A7370" s="24">
        <v>14176.0</v>
      </c>
      <c r="B7370" s="24" t="s">
        <v>2813</v>
      </c>
      <c r="C7370" s="25">
        <v>25015.0</v>
      </c>
      <c r="D7370" s="26"/>
      <c r="E7370" s="27"/>
    </row>
    <row r="7371">
      <c r="A7371" s="24">
        <v>12767.0</v>
      </c>
      <c r="B7371" s="24" t="s">
        <v>1698</v>
      </c>
      <c r="C7371" s="25">
        <v>29651.0</v>
      </c>
      <c r="D7371" s="26"/>
      <c r="E7371" s="27"/>
    </row>
    <row r="7372">
      <c r="A7372" s="24">
        <v>15972.0</v>
      </c>
      <c r="B7372" s="24" t="s">
        <v>4338</v>
      </c>
      <c r="C7372" s="25">
        <v>22825.0</v>
      </c>
      <c r="D7372" s="26"/>
      <c r="E7372" s="27"/>
    </row>
    <row r="7373">
      <c r="A7373" s="24">
        <v>14986.0</v>
      </c>
      <c r="B7373" s="24" t="s">
        <v>3481</v>
      </c>
      <c r="C7373" s="25">
        <v>20985.0</v>
      </c>
      <c r="D7373" s="26"/>
      <c r="E7373" s="27"/>
    </row>
    <row r="7374">
      <c r="A7374" s="24">
        <v>11532.0</v>
      </c>
      <c r="B7374" s="24" t="s">
        <v>994</v>
      </c>
      <c r="C7374" s="25">
        <v>20475.0</v>
      </c>
      <c r="D7374" s="26"/>
      <c r="E7374" s="27"/>
    </row>
    <row r="7375">
      <c r="A7375" s="24">
        <v>14076.0</v>
      </c>
      <c r="B7375" s="24" t="s">
        <v>2736</v>
      </c>
      <c r="C7375" s="25">
        <v>29289.0</v>
      </c>
      <c r="D7375" s="26"/>
      <c r="E7375" s="27"/>
    </row>
    <row r="7376">
      <c r="A7376" s="24">
        <v>17735.0</v>
      </c>
      <c r="B7376" s="24" t="s">
        <v>5863</v>
      </c>
      <c r="C7376" s="25">
        <v>21655.0</v>
      </c>
      <c r="D7376" s="26"/>
      <c r="E7376" s="27"/>
    </row>
    <row r="7377">
      <c r="A7377" s="24">
        <v>16503.0</v>
      </c>
      <c r="B7377" s="24" t="s">
        <v>4796</v>
      </c>
      <c r="C7377" s="25">
        <v>12325.0</v>
      </c>
      <c r="D7377" s="26"/>
      <c r="E7377" s="27"/>
    </row>
    <row r="7378">
      <c r="A7378" s="24">
        <v>14571.0</v>
      </c>
      <c r="B7378" s="24" t="s">
        <v>3132</v>
      </c>
      <c r="C7378" s="25">
        <v>25774.0</v>
      </c>
      <c r="D7378" s="26"/>
      <c r="E7378" s="27"/>
    </row>
    <row r="7379">
      <c r="A7379" s="24" t="s">
        <v>6538</v>
      </c>
      <c r="B7379" s="24" t="s">
        <v>224</v>
      </c>
      <c r="C7379" s="25">
        <v>24448.0</v>
      </c>
      <c r="D7379" s="26"/>
      <c r="E7379" s="27"/>
    </row>
    <row r="7380">
      <c r="A7380" s="24">
        <v>10741.0</v>
      </c>
      <c r="B7380" s="24" t="s">
        <v>657</v>
      </c>
      <c r="C7380" s="25">
        <v>18129.0</v>
      </c>
      <c r="D7380" s="26"/>
      <c r="E7380" s="27"/>
    </row>
    <row r="7381">
      <c r="A7381" s="24">
        <v>11146.0</v>
      </c>
      <c r="B7381" s="24" t="s">
        <v>828</v>
      </c>
      <c r="C7381" s="25">
        <v>22785.0</v>
      </c>
      <c r="D7381" s="26"/>
      <c r="E7381" s="27"/>
    </row>
    <row r="7382">
      <c r="A7382" s="24">
        <v>13860.0</v>
      </c>
      <c r="B7382" s="24" t="s">
        <v>2574</v>
      </c>
      <c r="C7382" s="25">
        <v>23450.0</v>
      </c>
      <c r="D7382" s="26"/>
      <c r="E7382" s="27"/>
    </row>
    <row r="7383">
      <c r="A7383" s="24">
        <v>10754.0</v>
      </c>
      <c r="B7383" s="24" t="s">
        <v>663</v>
      </c>
      <c r="C7383" s="25">
        <v>31027.0</v>
      </c>
      <c r="D7383" s="26"/>
      <c r="E7383" s="27"/>
    </row>
    <row r="7384">
      <c r="A7384" s="24">
        <v>13680.0</v>
      </c>
      <c r="B7384" s="24" t="s">
        <v>2435</v>
      </c>
      <c r="C7384" s="25">
        <v>26459.0</v>
      </c>
      <c r="D7384" s="26"/>
      <c r="E7384" s="27"/>
    </row>
    <row r="7385">
      <c r="A7385" s="24">
        <v>17615.0</v>
      </c>
      <c r="B7385" s="24" t="s">
        <v>5753</v>
      </c>
      <c r="C7385" s="25">
        <v>16202.0</v>
      </c>
      <c r="D7385" s="26"/>
      <c r="E7385" s="27"/>
    </row>
    <row r="7386">
      <c r="A7386" s="24">
        <v>12938.0</v>
      </c>
      <c r="B7386" s="24" t="s">
        <v>1843</v>
      </c>
      <c r="C7386" s="25">
        <v>18084.0</v>
      </c>
      <c r="D7386" s="26"/>
      <c r="E7386" s="27"/>
    </row>
    <row r="7387">
      <c r="A7387" s="24">
        <v>16909.0</v>
      </c>
      <c r="B7387" s="24" t="s">
        <v>5138</v>
      </c>
      <c r="C7387" s="25">
        <v>25231.0</v>
      </c>
      <c r="D7387" s="26"/>
      <c r="E7387" s="27"/>
    </row>
    <row r="7388">
      <c r="A7388" s="24">
        <v>15099.0</v>
      </c>
      <c r="B7388" s="24" t="s">
        <v>3575</v>
      </c>
      <c r="C7388" s="25">
        <v>23505.0</v>
      </c>
      <c r="D7388" s="26"/>
      <c r="E7388" s="27"/>
    </row>
    <row r="7389">
      <c r="A7389" s="24">
        <v>14686.0</v>
      </c>
      <c r="B7389" s="24" t="s">
        <v>3227</v>
      </c>
      <c r="C7389" s="25">
        <v>18635.0</v>
      </c>
      <c r="D7389" s="26"/>
      <c r="E7389" s="27"/>
    </row>
    <row r="7390">
      <c r="A7390" s="24">
        <v>15992.0</v>
      </c>
      <c r="B7390" s="24" t="s">
        <v>4356</v>
      </c>
      <c r="C7390" s="25">
        <v>17715.0</v>
      </c>
      <c r="D7390" s="26"/>
      <c r="E7390" s="27"/>
    </row>
    <row r="7391">
      <c r="A7391" s="24">
        <v>14840.0</v>
      </c>
      <c r="B7391" s="24" t="s">
        <v>3360</v>
      </c>
      <c r="C7391" s="25">
        <v>30176.0</v>
      </c>
      <c r="D7391" s="26"/>
      <c r="E7391" s="27"/>
    </row>
    <row r="7392">
      <c r="A7392" s="24">
        <v>17823.0</v>
      </c>
      <c r="B7392" s="24" t="s">
        <v>5940</v>
      </c>
      <c r="C7392" s="25">
        <v>26239.0</v>
      </c>
      <c r="D7392" s="26"/>
      <c r="E7392" s="27"/>
    </row>
    <row r="7393">
      <c r="A7393" s="24">
        <v>9271.0</v>
      </c>
      <c r="B7393" s="24" t="s">
        <v>110</v>
      </c>
      <c r="C7393" s="25">
        <v>24708.0</v>
      </c>
      <c r="D7393" s="26"/>
      <c r="E7393" s="27"/>
    </row>
    <row r="7394">
      <c r="A7394" s="24">
        <v>17645.0</v>
      </c>
      <c r="B7394" s="24" t="s">
        <v>5781</v>
      </c>
      <c r="C7394" s="25">
        <v>28342.0</v>
      </c>
      <c r="D7394" s="26"/>
      <c r="E7394" s="27"/>
    </row>
    <row r="7395">
      <c r="A7395" s="24">
        <v>16044.0</v>
      </c>
      <c r="B7395" s="24" t="s">
        <v>4402</v>
      </c>
      <c r="C7395" s="25">
        <v>29615.0</v>
      </c>
      <c r="D7395" s="26"/>
      <c r="E7395" s="27"/>
    </row>
    <row r="7396">
      <c r="A7396" s="24">
        <v>15335.0</v>
      </c>
      <c r="B7396" s="24" t="s">
        <v>3769</v>
      </c>
      <c r="C7396" s="25">
        <v>33029.0</v>
      </c>
      <c r="D7396" s="26"/>
      <c r="E7396" s="27"/>
    </row>
    <row r="7397">
      <c r="A7397" s="24">
        <v>11342.0</v>
      </c>
      <c r="B7397" s="24" t="s">
        <v>907</v>
      </c>
      <c r="C7397" s="25">
        <v>23571.0</v>
      </c>
      <c r="D7397" s="26"/>
      <c r="E7397" s="27"/>
    </row>
    <row r="7398">
      <c r="A7398" s="24">
        <v>17674.0</v>
      </c>
      <c r="B7398" s="24" t="s">
        <v>5809</v>
      </c>
      <c r="C7398" s="25">
        <v>27918.0</v>
      </c>
      <c r="D7398" s="26"/>
      <c r="E7398" s="27"/>
    </row>
    <row r="7399">
      <c r="A7399" s="24">
        <v>17722.0</v>
      </c>
      <c r="B7399" s="24" t="s">
        <v>5852</v>
      </c>
      <c r="C7399" s="25">
        <v>18162.0</v>
      </c>
      <c r="D7399" s="26"/>
      <c r="E7399" s="27"/>
    </row>
    <row r="7400">
      <c r="A7400" s="24">
        <v>17036.0</v>
      </c>
      <c r="B7400" s="24" t="s">
        <v>5242</v>
      </c>
      <c r="C7400" s="25">
        <v>19720.0</v>
      </c>
      <c r="D7400" s="26"/>
      <c r="E7400" s="27"/>
    </row>
    <row r="7401">
      <c r="A7401" s="24">
        <v>17211.0</v>
      </c>
      <c r="B7401" s="24" t="s">
        <v>5394</v>
      </c>
      <c r="C7401" s="25">
        <v>16418.0</v>
      </c>
      <c r="D7401" s="26"/>
      <c r="E7401" s="27"/>
    </row>
    <row r="7402">
      <c r="A7402" s="24">
        <v>17547.0</v>
      </c>
      <c r="B7402" s="24" t="s">
        <v>5693</v>
      </c>
      <c r="C7402" s="25">
        <v>20086.0</v>
      </c>
      <c r="D7402" s="26"/>
      <c r="E7402" s="27"/>
    </row>
    <row r="7403">
      <c r="A7403" s="24">
        <v>18089.0</v>
      </c>
      <c r="B7403" s="24" t="s">
        <v>6375</v>
      </c>
      <c r="C7403" s="25">
        <v>13624.0</v>
      </c>
      <c r="D7403" s="26"/>
      <c r="E7403" s="27"/>
    </row>
    <row r="7404">
      <c r="A7404" s="24">
        <v>15824.0</v>
      </c>
      <c r="B7404" s="24" t="s">
        <v>4205</v>
      </c>
      <c r="C7404" s="25">
        <v>22206.0</v>
      </c>
      <c r="D7404" s="26"/>
      <c r="E7404" s="27"/>
    </row>
    <row r="7405">
      <c r="A7405" s="24">
        <v>18227.0</v>
      </c>
      <c r="B7405" s="24" t="s">
        <v>6662</v>
      </c>
      <c r="C7405" s="25">
        <v>24705.0</v>
      </c>
      <c r="D7405" s="26"/>
      <c r="E7405" s="27"/>
    </row>
    <row r="7406">
      <c r="A7406" s="24">
        <v>18232.0</v>
      </c>
      <c r="B7406" s="24" t="s">
        <v>6679</v>
      </c>
      <c r="C7406" s="25">
        <v>20647.0</v>
      </c>
      <c r="D7406" s="26"/>
      <c r="E7406" s="27"/>
    </row>
    <row r="7407">
      <c r="A7407" s="24">
        <v>18137.0</v>
      </c>
      <c r="B7407" s="24" t="s">
        <v>6677</v>
      </c>
      <c r="C7407" s="25">
        <v>14135.0</v>
      </c>
      <c r="D7407" s="26"/>
      <c r="E7407" s="27"/>
    </row>
    <row r="7408">
      <c r="A7408" s="24">
        <v>16837.0</v>
      </c>
      <c r="B7408" s="24" t="s">
        <v>5076</v>
      </c>
      <c r="C7408" s="25">
        <v>20933.0</v>
      </c>
      <c r="D7408" s="26"/>
      <c r="E7408" s="27"/>
    </row>
    <row r="7409">
      <c r="A7409" s="24">
        <v>16906.0</v>
      </c>
      <c r="B7409" s="24" t="s">
        <v>5135</v>
      </c>
      <c r="C7409" s="25">
        <v>23086.0</v>
      </c>
      <c r="D7409" s="26"/>
      <c r="E7409" s="27"/>
    </row>
    <row r="7410">
      <c r="A7410" s="24">
        <v>11093.0</v>
      </c>
      <c r="B7410" s="24" t="s">
        <v>802</v>
      </c>
      <c r="C7410" s="25">
        <v>22696.0</v>
      </c>
      <c r="D7410" s="26"/>
      <c r="E7410" s="27"/>
    </row>
    <row r="7411">
      <c r="A7411" s="24">
        <v>15302.0</v>
      </c>
      <c r="B7411" s="24" t="s">
        <v>3743</v>
      </c>
      <c r="C7411" s="25">
        <v>17959.0</v>
      </c>
      <c r="D7411" s="26"/>
      <c r="E7411" s="27"/>
    </row>
    <row r="7412">
      <c r="A7412" s="24">
        <v>11518.0</v>
      </c>
      <c r="B7412" s="24" t="s">
        <v>988</v>
      </c>
      <c r="C7412" s="25">
        <v>20702.0</v>
      </c>
      <c r="D7412" s="26"/>
      <c r="E7412" s="27"/>
    </row>
    <row r="7413">
      <c r="A7413" s="24">
        <v>15827.0</v>
      </c>
      <c r="B7413" s="24" t="s">
        <v>4208</v>
      </c>
      <c r="C7413" s="25">
        <v>17462.0</v>
      </c>
      <c r="D7413" s="26"/>
      <c r="E7413" s="27"/>
    </row>
    <row r="7414">
      <c r="A7414" s="24">
        <v>12051.0</v>
      </c>
      <c r="B7414" s="24" t="s">
        <v>1248</v>
      </c>
      <c r="C7414" s="25">
        <v>19608.0</v>
      </c>
      <c r="D7414" s="26"/>
      <c r="E7414" s="27"/>
    </row>
    <row r="7415">
      <c r="A7415" s="24">
        <v>17767.0</v>
      </c>
      <c r="B7415" s="24" t="s">
        <v>6338</v>
      </c>
      <c r="C7415" s="25">
        <v>18141.0</v>
      </c>
      <c r="D7415" s="26"/>
      <c r="E7415" s="27"/>
    </row>
    <row r="7416">
      <c r="A7416" s="24">
        <v>17367.0</v>
      </c>
      <c r="B7416" s="24" t="s">
        <v>5534</v>
      </c>
      <c r="C7416" s="25">
        <v>20919.0</v>
      </c>
      <c r="D7416" s="26"/>
      <c r="E7416" s="27"/>
    </row>
    <row r="7417">
      <c r="A7417" s="24">
        <v>11127.0</v>
      </c>
      <c r="B7417" s="24" t="s">
        <v>820</v>
      </c>
      <c r="C7417" s="25">
        <v>25704.0</v>
      </c>
      <c r="D7417" s="26"/>
      <c r="E7417" s="27"/>
    </row>
    <row r="7418">
      <c r="A7418" s="24">
        <v>17217.0</v>
      </c>
      <c r="B7418" s="24" t="s">
        <v>5400</v>
      </c>
      <c r="C7418" s="25">
        <v>14145.0</v>
      </c>
      <c r="D7418" s="26"/>
      <c r="E7418" s="27"/>
    </row>
    <row r="7419">
      <c r="A7419" s="24" t="s">
        <v>6740</v>
      </c>
      <c r="B7419" s="24" t="s">
        <v>6741</v>
      </c>
      <c r="C7419" s="25">
        <v>37135.0</v>
      </c>
      <c r="D7419" s="26"/>
      <c r="E7419" s="27"/>
    </row>
    <row r="7420">
      <c r="A7420" s="24">
        <v>15207.0</v>
      </c>
      <c r="B7420" s="24" t="s">
        <v>3663</v>
      </c>
      <c r="C7420" s="25">
        <v>20268.0</v>
      </c>
      <c r="D7420" s="26"/>
      <c r="E7420" s="27"/>
    </row>
    <row r="7421">
      <c r="A7421" s="24">
        <v>10094.0</v>
      </c>
      <c r="B7421" s="24" t="s">
        <v>399</v>
      </c>
      <c r="C7421" s="25">
        <v>24190.0</v>
      </c>
      <c r="D7421" s="26"/>
      <c r="E7421" s="27"/>
    </row>
    <row r="7422">
      <c r="A7422" s="24">
        <v>13405.0</v>
      </c>
      <c r="B7422" s="24" t="s">
        <v>2215</v>
      </c>
      <c r="C7422" s="25">
        <v>23929.0</v>
      </c>
      <c r="D7422" s="26"/>
      <c r="E7422" s="27"/>
    </row>
    <row r="7423">
      <c r="A7423" s="24">
        <v>15613.0</v>
      </c>
      <c r="B7423" s="24" t="s">
        <v>4012</v>
      </c>
      <c r="C7423" s="25">
        <v>22685.0</v>
      </c>
      <c r="D7423" s="26"/>
      <c r="E7423" s="27"/>
    </row>
    <row r="7424">
      <c r="A7424" s="24">
        <v>14725.0</v>
      </c>
      <c r="B7424" s="24" t="s">
        <v>3263</v>
      </c>
      <c r="C7424" s="25">
        <v>24665.0</v>
      </c>
      <c r="D7424" s="26"/>
      <c r="E7424" s="27"/>
    </row>
    <row r="7425">
      <c r="A7425" s="24">
        <v>11281.0</v>
      </c>
      <c r="B7425" s="24" t="s">
        <v>889</v>
      </c>
      <c r="C7425" s="25">
        <v>25767.0</v>
      </c>
      <c r="D7425" s="26"/>
      <c r="E7425" s="27"/>
    </row>
    <row r="7426">
      <c r="A7426" s="24">
        <v>9309.0</v>
      </c>
      <c r="B7426" s="24" t="s">
        <v>125</v>
      </c>
      <c r="C7426" s="25">
        <v>16967.0</v>
      </c>
      <c r="D7426" s="26"/>
      <c r="E7426" s="27"/>
    </row>
    <row r="7427">
      <c r="A7427" s="24">
        <v>17591.0</v>
      </c>
      <c r="B7427" s="24" t="s">
        <v>5732</v>
      </c>
      <c r="C7427" s="25">
        <v>17332.0</v>
      </c>
      <c r="D7427" s="26"/>
      <c r="E7427" s="27"/>
    </row>
    <row r="7428">
      <c r="A7428" s="24">
        <v>16316.0</v>
      </c>
      <c r="B7428" s="24" t="s">
        <v>4631</v>
      </c>
      <c r="C7428" s="25">
        <v>18500.0</v>
      </c>
      <c r="D7428" s="26"/>
      <c r="E7428" s="27"/>
    </row>
    <row r="7429">
      <c r="A7429" s="24">
        <v>9961.0</v>
      </c>
      <c r="B7429" s="24" t="s">
        <v>340</v>
      </c>
      <c r="C7429" s="25">
        <v>17793.0</v>
      </c>
      <c r="D7429" s="26"/>
      <c r="E7429" s="27"/>
    </row>
    <row r="7430">
      <c r="A7430" s="24">
        <v>18187.0</v>
      </c>
      <c r="B7430" s="24" t="s">
        <v>6641</v>
      </c>
      <c r="C7430" s="25">
        <v>20068.0</v>
      </c>
      <c r="D7430" s="26"/>
      <c r="E7430" s="27"/>
    </row>
    <row r="7431">
      <c r="A7431" s="24">
        <v>18239.0</v>
      </c>
      <c r="B7431" s="24" t="s">
        <v>6686</v>
      </c>
      <c r="C7431" s="25">
        <v>19170.0</v>
      </c>
      <c r="D7431" s="26"/>
      <c r="E7431" s="27"/>
    </row>
    <row r="7432">
      <c r="A7432" s="24">
        <v>12638.0</v>
      </c>
      <c r="B7432" s="24" t="s">
        <v>1600</v>
      </c>
      <c r="C7432" s="25">
        <v>25617.0</v>
      </c>
      <c r="D7432" s="26"/>
      <c r="E7432" s="27"/>
    </row>
    <row r="7433">
      <c r="A7433" s="24">
        <v>15973.0</v>
      </c>
      <c r="B7433" s="24" t="s">
        <v>4339</v>
      </c>
      <c r="C7433" s="25">
        <v>12838.0</v>
      </c>
      <c r="D7433" s="26"/>
      <c r="E7433" s="27"/>
    </row>
    <row r="7434">
      <c r="A7434" s="24">
        <v>11796.0</v>
      </c>
      <c r="B7434" s="24" t="s">
        <v>6292</v>
      </c>
      <c r="C7434" s="25">
        <v>16124.0</v>
      </c>
      <c r="D7434" s="26"/>
      <c r="E7434" s="27"/>
    </row>
    <row r="7435">
      <c r="A7435" s="24">
        <v>17984.0</v>
      </c>
      <c r="B7435" s="24" t="s">
        <v>6346</v>
      </c>
      <c r="C7435" s="25">
        <v>19027.0</v>
      </c>
      <c r="D7435" s="26"/>
      <c r="E7435" s="27"/>
    </row>
    <row r="7436">
      <c r="A7436" s="24">
        <v>17309.0</v>
      </c>
      <c r="B7436" s="24" t="s">
        <v>5478</v>
      </c>
      <c r="C7436" s="25">
        <v>18816.0</v>
      </c>
      <c r="D7436" s="26"/>
      <c r="E7436" s="27"/>
    </row>
    <row r="7437">
      <c r="A7437" s="24">
        <v>11959.0</v>
      </c>
      <c r="B7437" s="24" t="s">
        <v>1202</v>
      </c>
      <c r="C7437" s="25">
        <v>15434.0</v>
      </c>
      <c r="D7437" s="26"/>
      <c r="E7437" s="27"/>
    </row>
    <row r="7438">
      <c r="A7438" s="24">
        <v>11856.0</v>
      </c>
      <c r="B7438" s="24" t="s">
        <v>1148</v>
      </c>
      <c r="C7438" s="25">
        <v>23707.0</v>
      </c>
      <c r="D7438" s="26"/>
      <c r="E7438" s="27"/>
    </row>
    <row r="7439">
      <c r="A7439" s="24">
        <v>17219.0</v>
      </c>
      <c r="B7439" s="24" t="s">
        <v>5402</v>
      </c>
      <c r="C7439" s="25">
        <v>22454.0</v>
      </c>
      <c r="D7439" s="26"/>
      <c r="E7439" s="27"/>
    </row>
    <row r="7440">
      <c r="A7440" s="24">
        <v>10273.0</v>
      </c>
      <c r="B7440" s="24" t="s">
        <v>466</v>
      </c>
      <c r="C7440" s="25">
        <v>15730.0</v>
      </c>
      <c r="D7440" s="26"/>
      <c r="E7440" s="27"/>
    </row>
    <row r="7441">
      <c r="A7441" s="24">
        <v>18084.0</v>
      </c>
      <c r="B7441" s="24" t="s">
        <v>6742</v>
      </c>
      <c r="C7441" s="25">
        <v>16667.0</v>
      </c>
      <c r="D7441" s="26"/>
      <c r="E7441" s="27"/>
    </row>
    <row r="7442">
      <c r="A7442" s="24">
        <v>16468.0</v>
      </c>
      <c r="B7442" s="24" t="s">
        <v>4763</v>
      </c>
      <c r="C7442" s="25">
        <v>21058.0</v>
      </c>
      <c r="D7442" s="26"/>
      <c r="E7442" s="27"/>
    </row>
    <row r="7443">
      <c r="A7443" s="24">
        <v>16183.0</v>
      </c>
      <c r="B7443" s="24" t="s">
        <v>4526</v>
      </c>
      <c r="C7443" s="25">
        <v>21935.0</v>
      </c>
      <c r="D7443" s="26"/>
      <c r="E7443" s="27"/>
    </row>
    <row r="7444">
      <c r="A7444" s="24">
        <v>10911.0</v>
      </c>
      <c r="B7444" s="24" t="s">
        <v>717</v>
      </c>
      <c r="C7444" s="25">
        <v>12187.0</v>
      </c>
      <c r="D7444" s="26"/>
      <c r="E7444" s="27"/>
    </row>
    <row r="7445">
      <c r="A7445" s="24">
        <v>18186.0</v>
      </c>
      <c r="B7445" s="24" t="s">
        <v>6743</v>
      </c>
      <c r="C7445" s="25">
        <v>31311.0</v>
      </c>
      <c r="D7445" s="26"/>
      <c r="E7445" s="27"/>
    </row>
    <row r="7446">
      <c r="A7446" s="24">
        <v>11476.0</v>
      </c>
      <c r="B7446" s="24" t="s">
        <v>966</v>
      </c>
      <c r="C7446" s="25">
        <v>29766.0</v>
      </c>
      <c r="D7446" s="26"/>
      <c r="E7446" s="27"/>
    </row>
    <row r="7447">
      <c r="A7447" s="24">
        <v>16288.0</v>
      </c>
      <c r="B7447" s="24" t="s">
        <v>4607</v>
      </c>
      <c r="C7447" s="25">
        <v>14894.0</v>
      </c>
      <c r="D7447" s="26"/>
      <c r="E7447" s="27"/>
    </row>
    <row r="7448">
      <c r="A7448" s="24">
        <v>11171.0</v>
      </c>
      <c r="B7448" s="24" t="s">
        <v>841</v>
      </c>
      <c r="C7448" s="25">
        <v>27123.0</v>
      </c>
      <c r="D7448" s="26"/>
      <c r="E7448" s="27"/>
    </row>
    <row r="7449">
      <c r="A7449" s="24">
        <v>16731.0</v>
      </c>
      <c r="B7449" s="24" t="s">
        <v>4979</v>
      </c>
      <c r="C7449" s="25">
        <v>19431.0</v>
      </c>
      <c r="D7449" s="26"/>
      <c r="E7449" s="27"/>
    </row>
    <row r="7450">
      <c r="A7450" s="24">
        <v>10310.0</v>
      </c>
      <c r="B7450" s="24" t="s">
        <v>483</v>
      </c>
      <c r="C7450" s="25">
        <v>28208.0</v>
      </c>
      <c r="D7450" s="26"/>
      <c r="E7450" s="27"/>
    </row>
    <row r="7451">
      <c r="A7451" s="24">
        <v>9688.0</v>
      </c>
      <c r="B7451" s="24" t="s">
        <v>249</v>
      </c>
      <c r="C7451" s="25">
        <v>18440.0</v>
      </c>
      <c r="D7451" s="26"/>
      <c r="E7451" s="27"/>
    </row>
    <row r="7452">
      <c r="A7452" s="24">
        <v>17066.0</v>
      </c>
      <c r="B7452" s="24" t="s">
        <v>5265</v>
      </c>
      <c r="C7452" s="25">
        <v>16544.0</v>
      </c>
      <c r="D7452" s="26"/>
      <c r="E7452" s="27"/>
    </row>
    <row r="7453">
      <c r="A7453" s="24">
        <v>14752.0</v>
      </c>
      <c r="B7453" s="24" t="s">
        <v>3286</v>
      </c>
      <c r="C7453" s="25">
        <v>32861.0</v>
      </c>
      <c r="D7453" s="26"/>
      <c r="E7453" s="27"/>
    </row>
    <row r="7454">
      <c r="A7454" s="24">
        <v>14376.0</v>
      </c>
      <c r="B7454" s="24" t="s">
        <v>2979</v>
      </c>
      <c r="C7454" s="25">
        <v>19032.0</v>
      </c>
      <c r="D7454" s="26"/>
      <c r="E7454" s="27"/>
    </row>
    <row r="7455">
      <c r="A7455" s="24">
        <v>15470.0</v>
      </c>
      <c r="B7455" s="24" t="s">
        <v>3884</v>
      </c>
      <c r="C7455" s="25">
        <v>35429.0</v>
      </c>
      <c r="D7455" s="26"/>
      <c r="E7455" s="27"/>
    </row>
    <row r="7456">
      <c r="A7456" s="24">
        <v>17334.0</v>
      </c>
      <c r="B7456" s="24" t="s">
        <v>5502</v>
      </c>
      <c r="C7456" s="25">
        <v>25243.0</v>
      </c>
      <c r="D7456" s="26"/>
      <c r="E7456" s="27"/>
    </row>
    <row r="7457">
      <c r="A7457" s="24">
        <v>15167.0</v>
      </c>
      <c r="B7457" s="24" t="s">
        <v>3631</v>
      </c>
      <c r="C7457" s="25">
        <v>23568.0</v>
      </c>
      <c r="D7457" s="26"/>
      <c r="E7457" s="27"/>
    </row>
    <row r="7458">
      <c r="A7458" s="24">
        <v>14978.0</v>
      </c>
      <c r="B7458" s="24" t="s">
        <v>3473</v>
      </c>
      <c r="C7458" s="25">
        <v>22798.0</v>
      </c>
      <c r="D7458" s="26"/>
      <c r="E7458" s="27"/>
    </row>
    <row r="7459">
      <c r="A7459" s="24">
        <v>15002.0</v>
      </c>
      <c r="B7459" s="24" t="s">
        <v>3494</v>
      </c>
      <c r="C7459" s="25">
        <v>21001.0</v>
      </c>
      <c r="D7459" s="26"/>
      <c r="E7459" s="27"/>
    </row>
    <row r="7460">
      <c r="A7460" s="24">
        <v>17814.0</v>
      </c>
      <c r="B7460" s="24" t="s">
        <v>5931</v>
      </c>
      <c r="C7460" s="25">
        <v>27895.0</v>
      </c>
      <c r="D7460" s="26"/>
      <c r="E7460" s="27"/>
    </row>
    <row r="7461">
      <c r="A7461" s="24">
        <v>17106.0</v>
      </c>
      <c r="B7461" s="24" t="s">
        <v>5301</v>
      </c>
      <c r="C7461" s="25">
        <v>11696.0</v>
      </c>
      <c r="D7461" s="26"/>
      <c r="E7461" s="27"/>
    </row>
    <row r="7462">
      <c r="A7462" s="24">
        <v>15657.0</v>
      </c>
      <c r="B7462" s="24" t="s">
        <v>4052</v>
      </c>
      <c r="C7462" s="25">
        <v>24273.0</v>
      </c>
      <c r="D7462" s="26"/>
      <c r="E7462" s="27"/>
    </row>
    <row r="7463">
      <c r="A7463" s="24">
        <v>14942.0</v>
      </c>
      <c r="B7463" s="24" t="s">
        <v>3443</v>
      </c>
      <c r="C7463" s="25">
        <v>13004.0</v>
      </c>
      <c r="D7463" s="26"/>
      <c r="E7463" s="27"/>
    </row>
    <row r="7464">
      <c r="A7464" s="24">
        <v>11784.0</v>
      </c>
      <c r="B7464" s="24" t="s">
        <v>1109</v>
      </c>
      <c r="C7464" s="25">
        <v>19631.0</v>
      </c>
      <c r="D7464" s="26"/>
      <c r="E7464" s="27"/>
    </row>
    <row r="7465">
      <c r="A7465" s="24">
        <v>17376.0</v>
      </c>
      <c r="B7465" s="24" t="s">
        <v>5544</v>
      </c>
      <c r="C7465" s="25">
        <v>16276.0</v>
      </c>
      <c r="D7465" s="26"/>
      <c r="E7465" s="27"/>
    </row>
    <row r="7466">
      <c r="A7466" s="24">
        <v>12950.0</v>
      </c>
      <c r="B7466" s="24" t="s">
        <v>1852</v>
      </c>
      <c r="C7466" s="25">
        <v>18718.0</v>
      </c>
      <c r="D7466" s="26"/>
      <c r="E7466" s="27"/>
    </row>
    <row r="7467">
      <c r="A7467" s="24">
        <v>12318.0</v>
      </c>
      <c r="B7467" s="24" t="s">
        <v>1391</v>
      </c>
      <c r="C7467" s="25">
        <v>20463.0</v>
      </c>
      <c r="D7467" s="26"/>
      <c r="E7467" s="27"/>
    </row>
    <row r="7468">
      <c r="A7468" s="24">
        <v>12493.0</v>
      </c>
      <c r="B7468" s="24" t="s">
        <v>1503</v>
      </c>
      <c r="C7468" s="25">
        <v>17349.0</v>
      </c>
      <c r="D7468" s="26"/>
      <c r="E7468" s="27"/>
    </row>
    <row r="7469">
      <c r="A7469" s="24">
        <v>13798.0</v>
      </c>
      <c r="B7469" s="24" t="s">
        <v>2529</v>
      </c>
      <c r="C7469" s="25">
        <v>34259.0</v>
      </c>
      <c r="D7469" s="26"/>
      <c r="E7469" s="27"/>
    </row>
    <row r="7470">
      <c r="A7470" s="24">
        <v>10101.0</v>
      </c>
      <c r="B7470" s="24" t="s">
        <v>403</v>
      </c>
      <c r="C7470" s="25">
        <v>21656.0</v>
      </c>
      <c r="D7470" s="26"/>
      <c r="E7470" s="27"/>
    </row>
    <row r="7471">
      <c r="A7471" s="24">
        <v>15771.0</v>
      </c>
      <c r="B7471" s="24" t="s">
        <v>4158</v>
      </c>
      <c r="C7471" s="25">
        <v>19858.0</v>
      </c>
      <c r="D7471" s="26"/>
      <c r="E7471" s="27"/>
    </row>
    <row r="7472">
      <c r="A7472" s="24">
        <v>14050.0</v>
      </c>
      <c r="B7472" s="24" t="s">
        <v>2715</v>
      </c>
      <c r="C7472" s="25">
        <v>20523.0</v>
      </c>
      <c r="D7472" s="26"/>
      <c r="E7472" s="27"/>
    </row>
    <row r="7473">
      <c r="A7473" s="24">
        <v>11925.0</v>
      </c>
      <c r="B7473" s="24" t="s">
        <v>1187</v>
      </c>
      <c r="C7473" s="25">
        <v>21786.0</v>
      </c>
      <c r="D7473" s="26"/>
      <c r="E7473" s="27"/>
    </row>
    <row r="7474">
      <c r="A7474" s="24">
        <v>11773.0</v>
      </c>
      <c r="B7474" s="24" t="s">
        <v>1102</v>
      </c>
      <c r="C7474" s="25">
        <v>32461.0</v>
      </c>
      <c r="D7474" s="26"/>
      <c r="E7474" s="27"/>
    </row>
    <row r="7475">
      <c r="A7475" s="24">
        <v>15664.0</v>
      </c>
      <c r="B7475" s="24" t="s">
        <v>4058</v>
      </c>
      <c r="C7475" s="25">
        <v>22056.0</v>
      </c>
      <c r="D7475" s="26"/>
      <c r="E7475" s="27"/>
    </row>
    <row r="7476">
      <c r="A7476" s="24">
        <v>12062.0</v>
      </c>
      <c r="B7476" s="24" t="s">
        <v>1253</v>
      </c>
      <c r="C7476" s="25">
        <v>11801.0</v>
      </c>
      <c r="D7476" s="26"/>
      <c r="E7476" s="27"/>
    </row>
    <row r="7477">
      <c r="A7477" s="24">
        <v>13641.0</v>
      </c>
      <c r="B7477" s="24" t="s">
        <v>2403</v>
      </c>
      <c r="C7477" s="25">
        <v>29118.0</v>
      </c>
      <c r="D7477" s="26"/>
      <c r="E7477" s="27"/>
    </row>
    <row r="7478">
      <c r="A7478" s="24">
        <v>18189.0</v>
      </c>
      <c r="B7478" s="24" t="s">
        <v>6468</v>
      </c>
      <c r="C7478" s="25">
        <v>29148.0</v>
      </c>
      <c r="D7478" s="26"/>
      <c r="E7478" s="27"/>
    </row>
    <row r="7479">
      <c r="A7479" s="24">
        <v>9176.0</v>
      </c>
      <c r="B7479" s="24" t="s">
        <v>43</v>
      </c>
      <c r="C7479" s="25">
        <v>17667.0</v>
      </c>
      <c r="D7479" s="26"/>
      <c r="E7479" s="27"/>
    </row>
    <row r="7480">
      <c r="A7480" s="24">
        <v>10329.0</v>
      </c>
      <c r="B7480" s="24" t="s">
        <v>490</v>
      </c>
      <c r="C7480" s="25">
        <v>28366.0</v>
      </c>
      <c r="D7480" s="26"/>
      <c r="E7480" s="27"/>
    </row>
    <row r="7481">
      <c r="A7481" s="24">
        <v>13937.0</v>
      </c>
      <c r="B7481" s="24" t="s">
        <v>2634</v>
      </c>
      <c r="C7481" s="25">
        <v>33308.0</v>
      </c>
      <c r="D7481" s="26"/>
      <c r="E7481" s="27"/>
    </row>
    <row r="7482">
      <c r="A7482" s="24">
        <v>15737.0</v>
      </c>
      <c r="B7482" s="24" t="s">
        <v>4127</v>
      </c>
      <c r="C7482" s="25">
        <v>27398.0</v>
      </c>
      <c r="D7482" s="26"/>
      <c r="E7482" s="27"/>
    </row>
    <row r="7483">
      <c r="A7483" s="24">
        <v>14216.0</v>
      </c>
      <c r="B7483" s="24" t="s">
        <v>2845</v>
      </c>
      <c r="C7483" s="25">
        <v>22769.0</v>
      </c>
      <c r="D7483" s="26"/>
      <c r="E7483" s="27"/>
    </row>
    <row r="7484">
      <c r="A7484" s="24">
        <v>17328.0</v>
      </c>
      <c r="B7484" s="24" t="s">
        <v>5496</v>
      </c>
      <c r="C7484" s="25">
        <v>15964.0</v>
      </c>
      <c r="D7484" s="26"/>
      <c r="E7484" s="27"/>
    </row>
    <row r="7485">
      <c r="A7485" s="24">
        <v>9760.0</v>
      </c>
      <c r="B7485" s="24" t="s">
        <v>271</v>
      </c>
      <c r="C7485" s="25">
        <v>20490.0</v>
      </c>
      <c r="D7485" s="26"/>
      <c r="E7485" s="27"/>
    </row>
    <row r="7486">
      <c r="A7486" s="24">
        <v>16786.0</v>
      </c>
      <c r="B7486" s="24" t="s">
        <v>5031</v>
      </c>
      <c r="C7486" s="25">
        <v>19366.0</v>
      </c>
      <c r="D7486" s="26"/>
      <c r="E7486" s="27"/>
    </row>
    <row r="7487">
      <c r="A7487" s="24">
        <v>18107.0</v>
      </c>
      <c r="B7487" s="24" t="s">
        <v>6414</v>
      </c>
      <c r="C7487" s="25">
        <v>16069.0</v>
      </c>
      <c r="D7487" s="26"/>
      <c r="E7487" s="27"/>
    </row>
    <row r="7488">
      <c r="A7488" s="24">
        <v>15938.0</v>
      </c>
      <c r="B7488" s="24" t="s">
        <v>4311</v>
      </c>
      <c r="C7488" s="25">
        <v>24547.0</v>
      </c>
      <c r="D7488" s="26"/>
      <c r="E7488" s="27"/>
    </row>
    <row r="7489">
      <c r="A7489" s="24">
        <v>9197.0</v>
      </c>
      <c r="B7489" s="24" t="s">
        <v>55</v>
      </c>
      <c r="C7489" s="25">
        <v>17375.0</v>
      </c>
      <c r="D7489" s="26"/>
      <c r="E7489" s="27"/>
    </row>
    <row r="7490">
      <c r="A7490" s="24">
        <v>15704.0</v>
      </c>
      <c r="B7490" s="24" t="s">
        <v>4095</v>
      </c>
      <c r="C7490" s="25">
        <v>23553.0</v>
      </c>
      <c r="D7490" s="26"/>
      <c r="E7490" s="27"/>
    </row>
    <row r="7491">
      <c r="A7491" s="24">
        <v>14411.0</v>
      </c>
      <c r="B7491" s="24" t="s">
        <v>3004</v>
      </c>
      <c r="C7491" s="25">
        <v>20328.0</v>
      </c>
      <c r="D7491" s="26"/>
      <c r="E7491" s="27"/>
    </row>
    <row r="7492">
      <c r="A7492" s="24">
        <v>10199.0</v>
      </c>
      <c r="B7492" s="24" t="s">
        <v>443</v>
      </c>
      <c r="C7492" s="25">
        <v>14188.0</v>
      </c>
      <c r="D7492" s="26"/>
      <c r="E7492" s="27"/>
    </row>
    <row r="7493">
      <c r="A7493" s="24">
        <v>17228.0</v>
      </c>
      <c r="B7493" s="24" t="s">
        <v>5409</v>
      </c>
      <c r="C7493" s="25">
        <v>20508.0</v>
      </c>
      <c r="D7493" s="26"/>
      <c r="E7493" s="27"/>
    </row>
    <row r="7494">
      <c r="A7494" s="24">
        <v>17387.0</v>
      </c>
      <c r="B7494" s="24" t="s">
        <v>5552</v>
      </c>
      <c r="C7494" s="25">
        <v>19803.0</v>
      </c>
      <c r="D7494" s="26"/>
      <c r="E7494" s="27"/>
    </row>
    <row r="7495">
      <c r="A7495" s="24">
        <v>16246.0</v>
      </c>
      <c r="B7495" s="24" t="s">
        <v>4577</v>
      </c>
      <c r="C7495" s="25">
        <v>24375.0</v>
      </c>
      <c r="D7495" s="26"/>
      <c r="E7495" s="27"/>
    </row>
    <row r="7496">
      <c r="A7496" s="24">
        <v>17858.0</v>
      </c>
      <c r="B7496" s="24" t="s">
        <v>5977</v>
      </c>
      <c r="C7496" s="25">
        <v>15062.0</v>
      </c>
      <c r="D7496" s="26"/>
      <c r="E7496" s="27"/>
    </row>
    <row r="7497">
      <c r="A7497" s="24">
        <v>17380.0</v>
      </c>
      <c r="B7497" s="24" t="s">
        <v>5547</v>
      </c>
      <c r="C7497" s="25">
        <v>21029.0</v>
      </c>
      <c r="D7497" s="26"/>
      <c r="E7497" s="27"/>
    </row>
    <row r="7498">
      <c r="A7498" s="24">
        <v>12873.0</v>
      </c>
      <c r="B7498" s="24" t="s">
        <v>1790</v>
      </c>
      <c r="C7498" s="25">
        <v>25745.0</v>
      </c>
      <c r="D7498" s="26"/>
      <c r="E7498" s="27"/>
    </row>
    <row r="7499">
      <c r="A7499" s="24">
        <v>15450.0</v>
      </c>
      <c r="B7499" s="24" t="s">
        <v>3865</v>
      </c>
      <c r="C7499" s="25">
        <v>15506.0</v>
      </c>
      <c r="D7499" s="26"/>
      <c r="E7499" s="27"/>
    </row>
    <row r="7500">
      <c r="A7500" s="24">
        <v>15825.0</v>
      </c>
      <c r="B7500" s="24" t="s">
        <v>4206</v>
      </c>
      <c r="C7500" s="25">
        <v>23533.0</v>
      </c>
      <c r="D7500" s="26"/>
      <c r="E7500" s="27"/>
    </row>
    <row r="7501">
      <c r="A7501" s="24">
        <v>18037.0</v>
      </c>
      <c r="B7501" s="24" t="s">
        <v>6096</v>
      </c>
      <c r="C7501" s="25">
        <v>20346.0</v>
      </c>
      <c r="D7501" s="26"/>
      <c r="E7501" s="27"/>
    </row>
    <row r="7502">
      <c r="A7502" s="24">
        <v>9656.0</v>
      </c>
      <c r="B7502" s="24" t="s">
        <v>236</v>
      </c>
      <c r="C7502" s="25">
        <v>18564.0</v>
      </c>
      <c r="D7502" s="26"/>
      <c r="E7502" s="27"/>
    </row>
    <row r="7503">
      <c r="A7503" s="24">
        <v>10364.0</v>
      </c>
      <c r="B7503" s="24" t="s">
        <v>507</v>
      </c>
      <c r="C7503" s="25">
        <v>20316.0</v>
      </c>
      <c r="D7503" s="26"/>
      <c r="E7503" s="27"/>
    </row>
    <row r="7504">
      <c r="A7504" s="24">
        <v>14113.0</v>
      </c>
      <c r="B7504" s="24" t="s">
        <v>2769</v>
      </c>
      <c r="C7504" s="25">
        <v>21851.0</v>
      </c>
      <c r="D7504" s="26"/>
      <c r="E7504" s="27"/>
    </row>
    <row r="7505">
      <c r="A7505" s="24">
        <v>15614.0</v>
      </c>
      <c r="B7505" s="24" t="s">
        <v>4013</v>
      </c>
      <c r="C7505" s="25">
        <v>22255.0</v>
      </c>
      <c r="D7505" s="26"/>
      <c r="E7505" s="27"/>
    </row>
    <row r="7506">
      <c r="A7506" s="24">
        <v>16887.0</v>
      </c>
      <c r="B7506" s="24" t="s">
        <v>5118</v>
      </c>
      <c r="C7506" s="25">
        <v>27615.0</v>
      </c>
      <c r="D7506" s="26"/>
      <c r="E7506" s="27"/>
    </row>
    <row r="7507">
      <c r="A7507" s="24">
        <v>12957.0</v>
      </c>
      <c r="B7507" s="24" t="s">
        <v>1858</v>
      </c>
      <c r="C7507" s="25">
        <v>26295.0</v>
      </c>
      <c r="D7507" s="26"/>
      <c r="E7507" s="27"/>
    </row>
    <row r="7508">
      <c r="A7508" s="24">
        <v>18114.0</v>
      </c>
      <c r="B7508" s="24" t="s">
        <v>6397</v>
      </c>
      <c r="C7508" s="25">
        <v>32736.0</v>
      </c>
      <c r="D7508" s="26"/>
      <c r="E7508" s="27"/>
    </row>
    <row r="7509">
      <c r="A7509" s="24">
        <v>18098.0</v>
      </c>
      <c r="B7509" s="24" t="s">
        <v>6407</v>
      </c>
      <c r="C7509" s="25">
        <v>18133.0</v>
      </c>
      <c r="D7509" s="26"/>
      <c r="E7509" s="27"/>
    </row>
    <row r="7510">
      <c r="A7510" s="24">
        <v>16353.0</v>
      </c>
      <c r="B7510" s="24" t="s">
        <v>4664</v>
      </c>
      <c r="C7510" s="25">
        <v>14083.0</v>
      </c>
      <c r="D7510" s="26"/>
      <c r="E7510" s="27"/>
    </row>
    <row r="7511">
      <c r="A7511" s="24">
        <v>9209.0</v>
      </c>
      <c r="B7511" s="24" t="s">
        <v>63</v>
      </c>
      <c r="C7511" s="25">
        <v>20421.0</v>
      </c>
      <c r="D7511" s="26"/>
      <c r="E7511" s="27"/>
    </row>
    <row r="7512">
      <c r="A7512" s="24">
        <v>9856.0</v>
      </c>
      <c r="B7512" s="24" t="s">
        <v>311</v>
      </c>
      <c r="C7512" s="25">
        <v>13655.0</v>
      </c>
      <c r="D7512" s="26"/>
      <c r="E7512" s="27"/>
    </row>
    <row r="7513">
      <c r="A7513" s="24">
        <v>12968.0</v>
      </c>
      <c r="B7513" s="24" t="s">
        <v>1866</v>
      </c>
      <c r="C7513" s="25">
        <v>17573.0</v>
      </c>
      <c r="D7513" s="26"/>
      <c r="E7513" s="27"/>
    </row>
    <row r="7514">
      <c r="A7514" s="24">
        <v>15301.0</v>
      </c>
      <c r="B7514" s="24" t="s">
        <v>3742</v>
      </c>
      <c r="C7514" s="25">
        <v>10044.0</v>
      </c>
      <c r="D7514" s="26"/>
      <c r="E7514" s="27"/>
    </row>
    <row r="7515">
      <c r="A7515" s="24">
        <v>12230.0</v>
      </c>
      <c r="B7515" s="24" t="s">
        <v>6395</v>
      </c>
      <c r="C7515" s="25">
        <v>18378.0</v>
      </c>
      <c r="D7515" s="26"/>
      <c r="E7515" s="27"/>
    </row>
    <row r="7516">
      <c r="A7516" s="24">
        <v>13348.0</v>
      </c>
      <c r="B7516" s="24" t="s">
        <v>2170</v>
      </c>
      <c r="C7516" s="25">
        <v>19524.0</v>
      </c>
      <c r="D7516" s="26"/>
      <c r="E7516" s="27"/>
    </row>
    <row r="7517">
      <c r="A7517" s="24">
        <v>15098.0</v>
      </c>
      <c r="B7517" s="24" t="s">
        <v>3574</v>
      </c>
      <c r="C7517" s="25">
        <v>26742.0</v>
      </c>
      <c r="D7517" s="26"/>
      <c r="E7517" s="27"/>
    </row>
    <row r="7518">
      <c r="A7518" s="24">
        <v>17619.0</v>
      </c>
      <c r="B7518" s="24" t="s">
        <v>5757</v>
      </c>
      <c r="C7518" s="25">
        <v>22908.0</v>
      </c>
      <c r="D7518" s="26"/>
      <c r="E7518" s="27"/>
    </row>
    <row r="7519">
      <c r="A7519" s="24">
        <v>12775.0</v>
      </c>
      <c r="B7519" s="24" t="s">
        <v>1705</v>
      </c>
      <c r="C7519" s="25">
        <v>21667.0</v>
      </c>
      <c r="D7519" s="26"/>
      <c r="E7519" s="27"/>
    </row>
    <row r="7520">
      <c r="A7520" s="24">
        <v>16679.0</v>
      </c>
      <c r="B7520" s="24" t="s">
        <v>4939</v>
      </c>
      <c r="C7520" s="25">
        <v>22296.0</v>
      </c>
      <c r="D7520" s="26"/>
      <c r="E7520" s="27"/>
    </row>
    <row r="7521">
      <c r="A7521" s="24">
        <v>17382.0</v>
      </c>
      <c r="B7521" s="24" t="s">
        <v>5549</v>
      </c>
      <c r="C7521" s="25">
        <v>20693.0</v>
      </c>
      <c r="D7521" s="26"/>
      <c r="E7521" s="27"/>
    </row>
    <row r="7522">
      <c r="A7522" s="24">
        <v>17752.0</v>
      </c>
      <c r="B7522" s="24" t="s">
        <v>5876</v>
      </c>
      <c r="C7522" s="25">
        <v>12688.0</v>
      </c>
      <c r="D7522" s="26"/>
      <c r="E7522" s="27"/>
    </row>
    <row r="7523">
      <c r="A7523" s="24">
        <v>15608.0</v>
      </c>
      <c r="B7523" s="24" t="s">
        <v>4007</v>
      </c>
      <c r="C7523" s="25">
        <v>20238.0</v>
      </c>
      <c r="D7523" s="26"/>
      <c r="E7523" s="27"/>
    </row>
    <row r="7524">
      <c r="A7524" s="24">
        <v>9732.0</v>
      </c>
      <c r="B7524" s="24" t="s">
        <v>263</v>
      </c>
      <c r="C7524" s="25">
        <v>21690.0</v>
      </c>
      <c r="D7524" s="26"/>
      <c r="E7524" s="27"/>
    </row>
    <row r="7525">
      <c r="A7525" s="24">
        <v>16839.0</v>
      </c>
      <c r="B7525" s="24" t="s">
        <v>5077</v>
      </c>
      <c r="C7525" s="25">
        <v>32140.0</v>
      </c>
      <c r="D7525" s="26"/>
      <c r="E7525" s="27"/>
    </row>
    <row r="7526">
      <c r="A7526" s="24">
        <v>10954.0</v>
      </c>
      <c r="B7526" s="24" t="s">
        <v>736</v>
      </c>
      <c r="C7526" s="25">
        <v>17103.0</v>
      </c>
      <c r="D7526" s="26"/>
      <c r="E7526" s="27"/>
    </row>
    <row r="7527">
      <c r="A7527" s="24">
        <v>10114.0</v>
      </c>
      <c r="B7527" s="24" t="s">
        <v>407</v>
      </c>
      <c r="C7527" s="25">
        <v>21405.0</v>
      </c>
      <c r="D7527" s="26"/>
      <c r="E7527" s="27"/>
    </row>
    <row r="7528">
      <c r="A7528" s="24">
        <v>9538.0</v>
      </c>
      <c r="B7528" s="24" t="s">
        <v>190</v>
      </c>
      <c r="C7528" s="25">
        <v>19933.0</v>
      </c>
      <c r="D7528" s="26"/>
      <c r="E7528" s="27"/>
    </row>
    <row r="7529">
      <c r="A7529" s="24">
        <v>15524.0</v>
      </c>
      <c r="B7529" s="24" t="s">
        <v>3931</v>
      </c>
      <c r="C7529" s="25">
        <v>19310.0</v>
      </c>
      <c r="D7529" s="26"/>
      <c r="E7529" s="27"/>
    </row>
    <row r="7530">
      <c r="A7530" s="24">
        <v>13078.0</v>
      </c>
      <c r="B7530" s="24" t="s">
        <v>1959</v>
      </c>
      <c r="C7530" s="25">
        <v>25457.0</v>
      </c>
      <c r="D7530" s="26"/>
      <c r="E7530" s="27"/>
    </row>
    <row r="7531">
      <c r="A7531" s="24">
        <v>10509.0</v>
      </c>
      <c r="B7531" s="24" t="s">
        <v>570</v>
      </c>
      <c r="C7531" s="25">
        <v>20407.0</v>
      </c>
      <c r="D7531" s="26"/>
      <c r="E7531" s="27"/>
    </row>
    <row r="7532">
      <c r="A7532" s="24">
        <v>13768.0</v>
      </c>
      <c r="B7532" s="24" t="s">
        <v>2505</v>
      </c>
      <c r="C7532" s="25">
        <v>14281.0</v>
      </c>
      <c r="D7532" s="26"/>
      <c r="E7532" s="27"/>
    </row>
    <row r="7533">
      <c r="A7533" s="24">
        <v>17785.0</v>
      </c>
      <c r="B7533" s="24" t="s">
        <v>5905</v>
      </c>
      <c r="C7533" s="25">
        <v>18287.0</v>
      </c>
      <c r="D7533" s="26"/>
      <c r="E7533" s="27"/>
    </row>
    <row r="7534">
      <c r="A7534" s="24">
        <v>11215.0</v>
      </c>
      <c r="B7534" s="24" t="s">
        <v>860</v>
      </c>
      <c r="C7534" s="25">
        <v>24298.0</v>
      </c>
      <c r="D7534" s="26"/>
      <c r="E7534" s="27"/>
    </row>
    <row r="7535">
      <c r="A7535" s="24">
        <v>9593.0</v>
      </c>
      <c r="B7535" s="24" t="s">
        <v>214</v>
      </c>
      <c r="C7535" s="25">
        <v>23217.0</v>
      </c>
      <c r="D7535" s="26"/>
      <c r="E7535" s="27"/>
    </row>
    <row r="7536">
      <c r="A7536" s="24">
        <v>15063.0</v>
      </c>
      <c r="B7536" s="24" t="s">
        <v>3543</v>
      </c>
      <c r="C7536" s="25">
        <v>9828.0</v>
      </c>
      <c r="D7536" s="26"/>
      <c r="E7536" s="27"/>
    </row>
    <row r="7537">
      <c r="A7537" s="24">
        <v>14896.0</v>
      </c>
      <c r="B7537" s="24" t="s">
        <v>3408</v>
      </c>
      <c r="C7537" s="25">
        <v>23277.0</v>
      </c>
      <c r="D7537" s="26"/>
      <c r="E7537" s="27"/>
    </row>
    <row r="7538">
      <c r="A7538" s="24">
        <v>11880.0</v>
      </c>
      <c r="B7538" s="24" t="s">
        <v>1166</v>
      </c>
      <c r="C7538" s="25">
        <v>21481.0</v>
      </c>
      <c r="D7538" s="26"/>
      <c r="E7538" s="27"/>
    </row>
    <row r="7539">
      <c r="A7539" s="24">
        <v>17194.0</v>
      </c>
      <c r="B7539" s="24" t="s">
        <v>5378</v>
      </c>
      <c r="C7539" s="25">
        <v>14925.0</v>
      </c>
      <c r="D7539" s="26"/>
      <c r="E7539" s="27"/>
    </row>
    <row r="7540">
      <c r="A7540" s="24">
        <v>14656.0</v>
      </c>
      <c r="B7540" s="24" t="s">
        <v>3202</v>
      </c>
      <c r="C7540" s="25">
        <v>31611.0</v>
      </c>
      <c r="D7540" s="26"/>
      <c r="E7540" s="27"/>
    </row>
    <row r="7541">
      <c r="A7541" s="24">
        <v>13611.0</v>
      </c>
      <c r="B7541" s="24" t="s">
        <v>2378</v>
      </c>
      <c r="C7541" s="25">
        <v>17151.0</v>
      </c>
      <c r="D7541" s="26"/>
      <c r="E7541" s="27"/>
    </row>
    <row r="7542">
      <c r="A7542" s="24">
        <v>17929.0</v>
      </c>
      <c r="B7542" s="24" t="s">
        <v>6040</v>
      </c>
      <c r="C7542" s="25">
        <v>15674.0</v>
      </c>
      <c r="D7542" s="26"/>
      <c r="E7542" s="27"/>
    </row>
    <row r="7543">
      <c r="A7543" s="24">
        <v>17708.0</v>
      </c>
      <c r="B7543" s="24" t="s">
        <v>5840</v>
      </c>
      <c r="C7543" s="25">
        <v>14701.0</v>
      </c>
      <c r="D7543" s="26"/>
      <c r="E7543" s="27"/>
    </row>
    <row r="7544">
      <c r="A7544" s="24">
        <v>16897.0</v>
      </c>
      <c r="B7544" s="24" t="s">
        <v>5129</v>
      </c>
      <c r="C7544" s="25">
        <v>14946.0</v>
      </c>
      <c r="D7544" s="26"/>
      <c r="E7544" s="27"/>
    </row>
    <row r="7545">
      <c r="A7545" s="24">
        <v>11446.0</v>
      </c>
      <c r="B7545" s="24" t="s">
        <v>956</v>
      </c>
      <c r="C7545" s="25">
        <v>26192.0</v>
      </c>
      <c r="D7545" s="26"/>
      <c r="E7545" s="27"/>
    </row>
    <row r="7546">
      <c r="A7546" s="24">
        <v>10626.0</v>
      </c>
      <c r="B7546" s="24" t="s">
        <v>607</v>
      </c>
      <c r="C7546" s="25">
        <v>18426.0</v>
      </c>
      <c r="D7546" s="26"/>
      <c r="E7546" s="27"/>
    </row>
    <row r="7547">
      <c r="A7547" s="24">
        <v>16156.0</v>
      </c>
      <c r="B7547" s="24" t="s">
        <v>4502</v>
      </c>
      <c r="C7547" s="25">
        <v>29705.0</v>
      </c>
      <c r="D7547" s="26"/>
      <c r="E7547" s="27"/>
    </row>
    <row r="7548">
      <c r="A7548" s="24">
        <v>16002.0</v>
      </c>
      <c r="B7548" s="24" t="s">
        <v>4365</v>
      </c>
      <c r="C7548" s="25">
        <v>33968.0</v>
      </c>
      <c r="D7548" s="26"/>
      <c r="E7548" s="27"/>
    </row>
    <row r="7549">
      <c r="A7549" s="24">
        <v>11287.0</v>
      </c>
      <c r="B7549" s="24" t="s">
        <v>892</v>
      </c>
      <c r="C7549" s="25">
        <v>21059.0</v>
      </c>
      <c r="D7549" s="26"/>
      <c r="E7549" s="27"/>
    </row>
    <row r="7550">
      <c r="A7550" s="24">
        <v>15894.0</v>
      </c>
      <c r="B7550" s="24" t="s">
        <v>4272</v>
      </c>
      <c r="C7550" s="25">
        <v>18114.0</v>
      </c>
      <c r="D7550" s="26"/>
      <c r="E7550" s="27"/>
    </row>
    <row r="7551">
      <c r="A7551" s="24">
        <v>11036.0</v>
      </c>
      <c r="B7551" s="24" t="s">
        <v>772</v>
      </c>
      <c r="C7551" s="25">
        <v>18515.0</v>
      </c>
      <c r="D7551" s="26"/>
      <c r="E7551" s="27"/>
    </row>
    <row r="7552">
      <c r="A7552" s="24">
        <v>14283.0</v>
      </c>
      <c r="B7552" s="24" t="s">
        <v>6470</v>
      </c>
      <c r="C7552" s="25">
        <v>19698.0</v>
      </c>
      <c r="D7552" s="26"/>
      <c r="E7552" s="27"/>
    </row>
    <row r="7553">
      <c r="A7553" s="24">
        <v>15784.0</v>
      </c>
      <c r="B7553" s="24" t="s">
        <v>4168</v>
      </c>
      <c r="C7553" s="25">
        <v>27911.0</v>
      </c>
      <c r="D7553" s="26"/>
      <c r="E7553" s="27"/>
    </row>
    <row r="7554">
      <c r="A7554" s="24">
        <v>15278.0</v>
      </c>
      <c r="B7554" s="24" t="s">
        <v>3725</v>
      </c>
      <c r="C7554" s="25">
        <v>24532.0</v>
      </c>
      <c r="D7554" s="26"/>
      <c r="E7554" s="27"/>
    </row>
    <row r="7555">
      <c r="A7555" s="24">
        <v>16542.0</v>
      </c>
      <c r="B7555" s="24" t="s">
        <v>4830</v>
      </c>
      <c r="C7555" s="25">
        <v>16692.0</v>
      </c>
      <c r="D7555" s="26"/>
      <c r="E7555" s="27"/>
    </row>
    <row r="7556">
      <c r="A7556" s="24" t="s">
        <v>6744</v>
      </c>
      <c r="B7556" s="24" t="s">
        <v>5439</v>
      </c>
      <c r="C7556" s="25">
        <v>29928.0</v>
      </c>
      <c r="D7556" s="26"/>
      <c r="E7556" s="27"/>
    </row>
    <row r="7557">
      <c r="A7557" s="24">
        <v>14837.0</v>
      </c>
      <c r="B7557" s="24" t="s">
        <v>3357</v>
      </c>
      <c r="C7557" s="25">
        <v>18265.0</v>
      </c>
      <c r="D7557" s="26"/>
      <c r="E7557" s="27"/>
    </row>
    <row r="7558">
      <c r="A7558" s="24">
        <v>18122.0</v>
      </c>
      <c r="B7558" s="24" t="s">
        <v>6416</v>
      </c>
      <c r="C7558" s="25">
        <v>26185.0</v>
      </c>
      <c r="D7558" s="26"/>
      <c r="E7558" s="27"/>
    </row>
    <row r="7559">
      <c r="A7559" s="24">
        <v>9628.0</v>
      </c>
      <c r="B7559" s="24" t="s">
        <v>227</v>
      </c>
      <c r="C7559" s="25">
        <v>19679.0</v>
      </c>
      <c r="D7559" s="26"/>
      <c r="E7559" s="27"/>
    </row>
    <row r="7560">
      <c r="A7560" s="24">
        <v>10355.0</v>
      </c>
      <c r="B7560" s="24" t="s">
        <v>502</v>
      </c>
      <c r="C7560" s="25">
        <v>29845.0</v>
      </c>
      <c r="D7560" s="26"/>
      <c r="E7560" s="27"/>
    </row>
  </sheetData>
  <autoFilter ref="$A$1:$E$7914"/>
  <conditionalFormatting sqref="A1:E7914">
    <cfRule type="expression" dxfId="1" priority="1">
      <formula>$D1="REPEAT"</formula>
    </cfRule>
  </conditionalFormatting>
  <conditionalFormatting sqref="A1:E7914">
    <cfRule type="expression" dxfId="1" priority="2">
      <formula>$E1="REPEAT"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5.71"/>
    <col customWidth="1" min="2" max="2" width="5.43"/>
    <col customWidth="1" min="3" max="22" width="14.71"/>
  </cols>
  <sheetData>
    <row r="1">
      <c r="B1" s="28"/>
    </row>
    <row r="2">
      <c r="A2" s="22" t="s">
        <v>6745</v>
      </c>
      <c r="B2" s="28">
        <v>70.0</v>
      </c>
    </row>
    <row r="3">
      <c r="A3" s="22" t="s">
        <v>6746</v>
      </c>
      <c r="B3" s="28">
        <v>3.5</v>
      </c>
    </row>
    <row r="4">
      <c r="A4" s="22" t="s">
        <v>6747</v>
      </c>
      <c r="B4" s="28">
        <v>-13.0</v>
      </c>
    </row>
    <row r="5">
      <c r="A5" s="22" t="s">
        <v>6748</v>
      </c>
      <c r="B5" s="28">
        <v>-0.75</v>
      </c>
    </row>
    <row r="6">
      <c r="A6" s="22" t="s">
        <v>6749</v>
      </c>
      <c r="B6" s="28">
        <v>5.0</v>
      </c>
    </row>
    <row r="7">
      <c r="A7" s="22" t="s">
        <v>6750</v>
      </c>
      <c r="B7" s="28">
        <v>-6.0</v>
      </c>
    </row>
    <row r="8">
      <c r="A8" s="22" t="s">
        <v>6751</v>
      </c>
      <c r="B8" s="28">
        <v>-20.5</v>
      </c>
    </row>
    <row r="9">
      <c r="A9" s="22" t="s">
        <v>6752</v>
      </c>
      <c r="B9" s="28">
        <v>-10.5</v>
      </c>
    </row>
    <row r="10">
      <c r="A10" s="22" t="s">
        <v>6753</v>
      </c>
      <c r="B10" s="28">
        <v>6.400000000000001</v>
      </c>
    </row>
    <row r="11">
      <c r="A11" s="22" t="s">
        <v>6754</v>
      </c>
      <c r="B11" s="28">
        <v>-1.25</v>
      </c>
    </row>
    <row r="12">
      <c r="A12" s="22" t="s">
        <v>6755</v>
      </c>
      <c r="B12" s="28">
        <v>-5.1</v>
      </c>
    </row>
    <row r="13">
      <c r="B13" s="28"/>
    </row>
    <row r="14">
      <c r="B14" s="28"/>
    </row>
    <row r="15">
      <c r="B15" s="28"/>
    </row>
    <row r="16">
      <c r="B16" s="28"/>
    </row>
    <row r="17">
      <c r="B17" s="28"/>
    </row>
    <row r="18">
      <c r="B18" s="28"/>
    </row>
    <row r="19">
      <c r="B19" s="28"/>
    </row>
    <row r="20">
      <c r="B20" s="28"/>
    </row>
    <row r="21">
      <c r="B21" s="28"/>
    </row>
    <row r="22">
      <c r="B22" s="28"/>
    </row>
    <row r="23">
      <c r="B23" s="28"/>
    </row>
    <row r="24">
      <c r="B24" s="28"/>
    </row>
    <row r="25">
      <c r="B25" s="28"/>
    </row>
    <row r="26">
      <c r="B26" s="28"/>
    </row>
    <row r="27">
      <c r="B27" s="28"/>
    </row>
    <row r="28">
      <c r="B28" s="28"/>
    </row>
    <row r="29">
      <c r="B29" s="28"/>
    </row>
    <row r="30">
      <c r="B30" s="28"/>
    </row>
    <row r="31">
      <c r="B31" s="28"/>
    </row>
    <row r="32">
      <c r="B32" s="28"/>
    </row>
    <row r="33">
      <c r="B33" s="28"/>
    </row>
    <row r="34">
      <c r="B34" s="28"/>
    </row>
    <row r="35">
      <c r="B35" s="28"/>
    </row>
    <row r="36">
      <c r="B36" s="28"/>
    </row>
    <row r="37">
      <c r="B37" s="28"/>
    </row>
    <row r="38">
      <c r="B38" s="28"/>
    </row>
    <row r="39">
      <c r="B39" s="28"/>
    </row>
    <row r="40">
      <c r="B40" s="28"/>
    </row>
    <row r="41">
      <c r="B41" s="28"/>
    </row>
    <row r="42">
      <c r="B42" s="28"/>
    </row>
    <row r="43">
      <c r="B43" s="28"/>
    </row>
    <row r="44">
      <c r="B44" s="28"/>
    </row>
    <row r="45">
      <c r="B45" s="28"/>
    </row>
    <row r="46">
      <c r="B46" s="28"/>
    </row>
    <row r="47">
      <c r="B47" s="28"/>
    </row>
    <row r="48">
      <c r="B48" s="28"/>
    </row>
    <row r="49">
      <c r="B49" s="28"/>
    </row>
    <row r="50">
      <c r="B50" s="28"/>
    </row>
    <row r="51">
      <c r="B51" s="28"/>
    </row>
    <row r="52">
      <c r="B52" s="28"/>
    </row>
    <row r="53">
      <c r="B53" s="28"/>
    </row>
    <row r="54">
      <c r="B54" s="28"/>
    </row>
    <row r="55">
      <c r="B55" s="28"/>
    </row>
    <row r="56">
      <c r="B56" s="28"/>
    </row>
    <row r="57">
      <c r="B57" s="28"/>
    </row>
    <row r="58">
      <c r="B58" s="28"/>
    </row>
    <row r="59">
      <c r="B59" s="28"/>
    </row>
    <row r="60">
      <c r="B60" s="28"/>
    </row>
    <row r="61">
      <c r="B61" s="28"/>
    </row>
    <row r="62">
      <c r="B62" s="28"/>
    </row>
    <row r="63">
      <c r="B63" s="28"/>
    </row>
    <row r="64">
      <c r="B64" s="28"/>
    </row>
    <row r="65">
      <c r="B65" s="28"/>
    </row>
    <row r="66">
      <c r="B66" s="28"/>
    </row>
    <row r="67">
      <c r="B67" s="28"/>
    </row>
    <row r="68">
      <c r="B68" s="28"/>
    </row>
    <row r="69">
      <c r="B69" s="28"/>
    </row>
    <row r="70">
      <c r="B70" s="28"/>
    </row>
    <row r="71">
      <c r="B71" s="28"/>
    </row>
    <row r="72">
      <c r="B72" s="28"/>
    </row>
    <row r="73">
      <c r="B73" s="28"/>
    </row>
    <row r="74">
      <c r="B74" s="28"/>
    </row>
    <row r="75">
      <c r="B75" s="28"/>
    </row>
    <row r="76">
      <c r="B76" s="28"/>
    </row>
    <row r="77">
      <c r="B77" s="28"/>
    </row>
    <row r="78">
      <c r="B78" s="28"/>
    </row>
    <row r="79">
      <c r="B79" s="28"/>
    </row>
    <row r="80">
      <c r="B80" s="28"/>
    </row>
    <row r="81">
      <c r="B81" s="28"/>
    </row>
    <row r="82">
      <c r="B82" s="28"/>
    </row>
    <row r="83">
      <c r="B83" s="28"/>
    </row>
    <row r="84">
      <c r="B84" s="28"/>
    </row>
    <row r="85">
      <c r="B85" s="28"/>
    </row>
    <row r="86">
      <c r="B86" s="28"/>
    </row>
    <row r="87">
      <c r="B87" s="28"/>
    </row>
    <row r="88">
      <c r="B88" s="28"/>
    </row>
    <row r="89">
      <c r="B89" s="28"/>
    </row>
    <row r="90">
      <c r="B90" s="28"/>
    </row>
    <row r="91">
      <c r="B91" s="28"/>
    </row>
    <row r="92">
      <c r="B92" s="28"/>
    </row>
    <row r="93">
      <c r="B93" s="28"/>
    </row>
    <row r="94">
      <c r="B94" s="28"/>
    </row>
    <row r="95">
      <c r="B95" s="28"/>
    </row>
    <row r="96">
      <c r="B96" s="28"/>
    </row>
    <row r="97">
      <c r="B97" s="28"/>
    </row>
    <row r="98">
      <c r="B98" s="28"/>
    </row>
    <row r="99">
      <c r="B99" s="28"/>
    </row>
    <row r="100">
      <c r="B100" s="28"/>
    </row>
    <row r="101">
      <c r="B101" s="28"/>
    </row>
    <row r="102">
      <c r="B102" s="28"/>
    </row>
    <row r="103">
      <c r="B103" s="28"/>
    </row>
    <row r="104">
      <c r="B104" s="28"/>
    </row>
    <row r="105">
      <c r="B105" s="28"/>
    </row>
    <row r="106">
      <c r="B106" s="28"/>
    </row>
    <row r="107">
      <c r="B107" s="28"/>
    </row>
    <row r="108">
      <c r="B108" s="28"/>
    </row>
    <row r="109">
      <c r="B109" s="28"/>
    </row>
    <row r="110">
      <c r="B110" s="28"/>
    </row>
    <row r="111">
      <c r="B111" s="28"/>
    </row>
    <row r="112">
      <c r="B112" s="28"/>
    </row>
    <row r="113">
      <c r="B113" s="28"/>
    </row>
    <row r="114">
      <c r="B114" s="28"/>
    </row>
    <row r="115">
      <c r="B115" s="28"/>
    </row>
    <row r="116">
      <c r="B116" s="28"/>
    </row>
    <row r="117">
      <c r="B117" s="28"/>
    </row>
    <row r="118">
      <c r="B118" s="28"/>
    </row>
    <row r="119">
      <c r="B119" s="28"/>
    </row>
    <row r="120">
      <c r="B120" s="28"/>
    </row>
    <row r="121">
      <c r="B121" s="28"/>
    </row>
    <row r="122">
      <c r="B122" s="28"/>
    </row>
    <row r="123">
      <c r="B123" s="28"/>
    </row>
    <row r="124">
      <c r="B124" s="28"/>
    </row>
    <row r="125">
      <c r="B125" s="28"/>
    </row>
    <row r="126">
      <c r="B126" s="28"/>
    </row>
    <row r="127">
      <c r="B127" s="28"/>
    </row>
    <row r="128">
      <c r="B128" s="28"/>
    </row>
    <row r="129">
      <c r="B129" s="28"/>
    </row>
    <row r="130">
      <c r="B130" s="28"/>
    </row>
    <row r="131">
      <c r="B131" s="28"/>
    </row>
    <row r="132">
      <c r="B132" s="28"/>
    </row>
    <row r="133">
      <c r="B133" s="28"/>
    </row>
    <row r="134">
      <c r="B134" s="28"/>
    </row>
    <row r="135">
      <c r="B135" s="28"/>
    </row>
    <row r="136">
      <c r="B136" s="28"/>
    </row>
    <row r="137">
      <c r="B137" s="28"/>
    </row>
    <row r="138">
      <c r="B138" s="28"/>
    </row>
    <row r="139">
      <c r="B139" s="28"/>
    </row>
    <row r="140">
      <c r="B140" s="28"/>
    </row>
    <row r="141">
      <c r="B141" s="28"/>
    </row>
    <row r="142">
      <c r="B142" s="28"/>
    </row>
    <row r="143">
      <c r="B143" s="28"/>
    </row>
    <row r="144">
      <c r="B144" s="28"/>
    </row>
    <row r="145">
      <c r="B145" s="28"/>
    </row>
    <row r="146">
      <c r="B146" s="28"/>
    </row>
    <row r="147">
      <c r="B147" s="28"/>
    </row>
    <row r="148">
      <c r="B148" s="28"/>
    </row>
    <row r="149">
      <c r="B149" s="28"/>
    </row>
    <row r="150">
      <c r="B150" s="28"/>
    </row>
    <row r="151">
      <c r="B151" s="28"/>
    </row>
    <row r="152">
      <c r="B152" s="28"/>
    </row>
    <row r="153">
      <c r="B153" s="28"/>
    </row>
    <row r="154">
      <c r="B154" s="28"/>
    </row>
    <row r="155">
      <c r="B155" s="28"/>
    </row>
    <row r="156">
      <c r="B156" s="28"/>
    </row>
    <row r="157">
      <c r="B157" s="28"/>
    </row>
    <row r="158">
      <c r="B158" s="28"/>
    </row>
    <row r="159">
      <c r="B159" s="28"/>
    </row>
    <row r="160">
      <c r="B160" s="28"/>
    </row>
    <row r="161">
      <c r="B161" s="28"/>
    </row>
    <row r="162">
      <c r="B162" s="28"/>
    </row>
    <row r="163">
      <c r="B163" s="28"/>
    </row>
    <row r="164">
      <c r="B164" s="28"/>
    </row>
    <row r="165">
      <c r="B165" s="28"/>
    </row>
    <row r="166">
      <c r="B166" s="28"/>
    </row>
    <row r="167">
      <c r="B167" s="28"/>
    </row>
    <row r="168">
      <c r="B168" s="28"/>
    </row>
    <row r="169">
      <c r="B169" s="28"/>
    </row>
    <row r="170">
      <c r="B170" s="28"/>
    </row>
    <row r="171">
      <c r="B171" s="28"/>
    </row>
    <row r="172">
      <c r="B172" s="28"/>
    </row>
    <row r="173">
      <c r="B173" s="28"/>
    </row>
    <row r="174">
      <c r="B174" s="28"/>
    </row>
    <row r="175">
      <c r="B175" s="28"/>
    </row>
    <row r="176">
      <c r="B176" s="28"/>
    </row>
    <row r="177">
      <c r="B177" s="28"/>
    </row>
    <row r="178">
      <c r="B178" s="28"/>
    </row>
    <row r="179">
      <c r="B179" s="28"/>
    </row>
    <row r="180">
      <c r="B180" s="28"/>
    </row>
    <row r="181">
      <c r="B181" s="28"/>
    </row>
    <row r="182">
      <c r="B182" s="28"/>
    </row>
    <row r="183">
      <c r="B183" s="28"/>
    </row>
    <row r="184">
      <c r="B184" s="28"/>
    </row>
    <row r="185">
      <c r="B185" s="28"/>
    </row>
    <row r="186">
      <c r="B186" s="28"/>
    </row>
    <row r="187">
      <c r="B187" s="28"/>
    </row>
    <row r="188">
      <c r="B188" s="28"/>
    </row>
    <row r="189">
      <c r="B189" s="28"/>
    </row>
    <row r="190">
      <c r="B190" s="28"/>
    </row>
    <row r="191">
      <c r="B191" s="28"/>
    </row>
    <row r="192">
      <c r="B192" s="28"/>
    </row>
    <row r="193">
      <c r="B193" s="28"/>
    </row>
    <row r="194">
      <c r="B194" s="28"/>
    </row>
    <row r="195">
      <c r="B195" s="28"/>
    </row>
    <row r="196">
      <c r="B196" s="28"/>
    </row>
    <row r="197">
      <c r="B197" s="28"/>
    </row>
    <row r="198">
      <c r="B198" s="28"/>
    </row>
    <row r="199">
      <c r="B199" s="28"/>
    </row>
    <row r="200">
      <c r="B200" s="28"/>
    </row>
    <row r="201">
      <c r="B201" s="28"/>
    </row>
    <row r="202">
      <c r="B202" s="28"/>
    </row>
    <row r="203">
      <c r="B203" s="28"/>
    </row>
    <row r="204">
      <c r="B204" s="28"/>
    </row>
    <row r="205">
      <c r="B205" s="28"/>
    </row>
    <row r="206">
      <c r="B206" s="28"/>
    </row>
    <row r="207">
      <c r="B207" s="28"/>
    </row>
    <row r="208">
      <c r="B208" s="28"/>
    </row>
    <row r="209">
      <c r="B209" s="28"/>
    </row>
    <row r="210">
      <c r="B210" s="28"/>
    </row>
    <row r="211">
      <c r="B211" s="28"/>
    </row>
    <row r="212">
      <c r="B212" s="28"/>
    </row>
    <row r="213">
      <c r="B213" s="28"/>
    </row>
    <row r="214">
      <c r="B214" s="28"/>
    </row>
    <row r="215">
      <c r="B215" s="28"/>
    </row>
    <row r="216">
      <c r="B216" s="28"/>
    </row>
    <row r="217">
      <c r="B217" s="28"/>
    </row>
    <row r="218">
      <c r="B218" s="28"/>
    </row>
    <row r="219">
      <c r="B219" s="28"/>
    </row>
    <row r="220">
      <c r="B220" s="28"/>
    </row>
    <row r="221">
      <c r="B221" s="28"/>
    </row>
    <row r="222">
      <c r="B222" s="28"/>
    </row>
    <row r="223">
      <c r="B223" s="28"/>
    </row>
    <row r="224">
      <c r="B224" s="28"/>
    </row>
    <row r="225">
      <c r="B225" s="28"/>
    </row>
    <row r="226">
      <c r="B226" s="28"/>
    </row>
    <row r="227">
      <c r="B227" s="28"/>
    </row>
    <row r="228">
      <c r="B228" s="28"/>
    </row>
    <row r="229">
      <c r="B229" s="28"/>
    </row>
    <row r="230">
      <c r="B230" s="28"/>
    </row>
    <row r="231">
      <c r="B231" s="28"/>
    </row>
    <row r="232">
      <c r="B232" s="28"/>
    </row>
    <row r="233">
      <c r="B233" s="28"/>
    </row>
    <row r="234">
      <c r="B234" s="28"/>
    </row>
    <row r="235">
      <c r="B235" s="28"/>
    </row>
    <row r="236">
      <c r="B236" s="28"/>
    </row>
    <row r="237">
      <c r="B237" s="28"/>
    </row>
    <row r="238">
      <c r="B238" s="28"/>
    </row>
    <row r="239">
      <c r="B239" s="28"/>
    </row>
    <row r="240">
      <c r="B240" s="28"/>
    </row>
    <row r="241">
      <c r="B241" s="28"/>
    </row>
    <row r="242">
      <c r="B242" s="28"/>
    </row>
    <row r="243">
      <c r="B243" s="28"/>
    </row>
    <row r="244">
      <c r="B244" s="28"/>
    </row>
    <row r="245">
      <c r="B245" s="28"/>
    </row>
    <row r="246">
      <c r="B246" s="28"/>
    </row>
    <row r="247">
      <c r="B247" s="28"/>
    </row>
    <row r="248">
      <c r="B248" s="28"/>
    </row>
    <row r="249">
      <c r="B249" s="28"/>
    </row>
    <row r="250">
      <c r="B250" s="28"/>
    </row>
    <row r="251">
      <c r="B251" s="28"/>
    </row>
    <row r="252">
      <c r="B252" s="28"/>
    </row>
    <row r="253">
      <c r="B253" s="28"/>
    </row>
    <row r="254">
      <c r="B254" s="28"/>
    </row>
    <row r="255">
      <c r="B255" s="28"/>
    </row>
    <row r="256">
      <c r="B256" s="28"/>
    </row>
    <row r="257">
      <c r="B257" s="28"/>
    </row>
    <row r="258">
      <c r="B258" s="28"/>
    </row>
    <row r="259">
      <c r="B259" s="28"/>
    </row>
    <row r="260">
      <c r="B260" s="28"/>
    </row>
    <row r="261">
      <c r="B261" s="28"/>
    </row>
    <row r="262">
      <c r="B262" s="28"/>
    </row>
    <row r="263">
      <c r="B263" s="28"/>
    </row>
    <row r="264">
      <c r="B264" s="28"/>
    </row>
    <row r="265">
      <c r="B265" s="28"/>
    </row>
    <row r="266">
      <c r="B266" s="28"/>
    </row>
    <row r="267">
      <c r="B267" s="28"/>
    </row>
    <row r="268">
      <c r="B268" s="28"/>
    </row>
    <row r="269">
      <c r="B269" s="28"/>
    </row>
    <row r="270">
      <c r="B270" s="28"/>
    </row>
    <row r="271">
      <c r="B271" s="28"/>
    </row>
    <row r="272">
      <c r="B272" s="28"/>
    </row>
    <row r="273">
      <c r="B273" s="28"/>
    </row>
    <row r="274">
      <c r="B274" s="28"/>
    </row>
    <row r="275">
      <c r="B275" s="28"/>
    </row>
    <row r="276">
      <c r="B276" s="28"/>
    </row>
    <row r="277">
      <c r="B277" s="28"/>
    </row>
    <row r="278">
      <c r="B278" s="28"/>
    </row>
    <row r="279">
      <c r="B279" s="28"/>
    </row>
    <row r="280">
      <c r="B280" s="28"/>
    </row>
    <row r="281">
      <c r="B281" s="28"/>
    </row>
    <row r="282">
      <c r="B282" s="28"/>
    </row>
    <row r="283">
      <c r="B283" s="28"/>
    </row>
    <row r="284">
      <c r="B284" s="28"/>
    </row>
    <row r="285">
      <c r="B285" s="28"/>
    </row>
    <row r="286">
      <c r="B286" s="28"/>
    </row>
    <row r="287">
      <c r="B287" s="28"/>
    </row>
    <row r="288">
      <c r="B288" s="28"/>
    </row>
    <row r="289">
      <c r="B289" s="28"/>
    </row>
    <row r="290">
      <c r="B290" s="28"/>
    </row>
    <row r="291">
      <c r="B291" s="28"/>
    </row>
    <row r="292">
      <c r="B292" s="28"/>
    </row>
    <row r="293">
      <c r="B293" s="28"/>
    </row>
    <row r="294">
      <c r="B294" s="28"/>
    </row>
    <row r="295">
      <c r="B295" s="28"/>
    </row>
    <row r="296">
      <c r="B296" s="28"/>
    </row>
    <row r="297">
      <c r="B297" s="28"/>
    </row>
    <row r="298">
      <c r="B298" s="28"/>
    </row>
    <row r="299">
      <c r="B299" s="28"/>
    </row>
    <row r="300">
      <c r="B300" s="28"/>
    </row>
    <row r="301">
      <c r="B301" s="28"/>
    </row>
    <row r="302">
      <c r="B302" s="28"/>
    </row>
    <row r="303">
      <c r="B303" s="28"/>
    </row>
    <row r="304">
      <c r="B304" s="28"/>
    </row>
    <row r="305">
      <c r="B305" s="28"/>
    </row>
    <row r="306">
      <c r="B306" s="28"/>
    </row>
    <row r="307">
      <c r="B307" s="28"/>
    </row>
    <row r="308">
      <c r="B308" s="28"/>
    </row>
    <row r="309">
      <c r="B309" s="28"/>
    </row>
    <row r="310">
      <c r="B310" s="28"/>
    </row>
    <row r="311">
      <c r="B311" s="28"/>
    </row>
    <row r="312">
      <c r="B312" s="28"/>
    </row>
    <row r="313">
      <c r="B313" s="28"/>
    </row>
    <row r="314">
      <c r="B314" s="28"/>
    </row>
    <row r="315">
      <c r="B315" s="28"/>
    </row>
    <row r="316">
      <c r="B316" s="28"/>
    </row>
    <row r="317">
      <c r="B317" s="28"/>
    </row>
    <row r="318">
      <c r="B318" s="28"/>
    </row>
    <row r="319">
      <c r="B319" s="28"/>
    </row>
    <row r="320">
      <c r="B320" s="28"/>
    </row>
    <row r="321">
      <c r="B321" s="28"/>
    </row>
    <row r="322">
      <c r="B322" s="28"/>
    </row>
    <row r="323">
      <c r="B323" s="28"/>
    </row>
    <row r="324">
      <c r="B324" s="28"/>
    </row>
    <row r="325">
      <c r="B325" s="28"/>
    </row>
    <row r="326">
      <c r="B326" s="28"/>
    </row>
    <row r="327">
      <c r="B327" s="28"/>
    </row>
    <row r="328">
      <c r="B328" s="28"/>
    </row>
    <row r="329">
      <c r="B329" s="28"/>
    </row>
    <row r="330">
      <c r="B330" s="28"/>
    </row>
    <row r="331">
      <c r="B331" s="28"/>
    </row>
    <row r="332">
      <c r="B332" s="28"/>
    </row>
    <row r="333">
      <c r="B333" s="28"/>
    </row>
    <row r="334">
      <c r="B334" s="28"/>
    </row>
    <row r="335">
      <c r="B335" s="28"/>
    </row>
    <row r="336">
      <c r="B336" s="28"/>
    </row>
    <row r="337">
      <c r="B337" s="28"/>
    </row>
    <row r="338">
      <c r="B338" s="28"/>
    </row>
    <row r="339">
      <c r="B339" s="28"/>
    </row>
    <row r="340">
      <c r="B340" s="28"/>
    </row>
    <row r="341">
      <c r="B341" s="28"/>
    </row>
    <row r="342">
      <c r="B342" s="28"/>
    </row>
    <row r="343">
      <c r="B343" s="28"/>
    </row>
    <row r="344">
      <c r="B344" s="28"/>
    </row>
    <row r="345">
      <c r="B345" s="28"/>
    </row>
    <row r="346">
      <c r="B346" s="28"/>
    </row>
    <row r="347">
      <c r="B347" s="28"/>
    </row>
    <row r="348">
      <c r="B348" s="28"/>
    </row>
    <row r="349">
      <c r="B349" s="28"/>
    </row>
    <row r="350">
      <c r="B350" s="28"/>
    </row>
    <row r="351">
      <c r="B351" s="28"/>
    </row>
    <row r="352">
      <c r="B352" s="28"/>
    </row>
    <row r="353">
      <c r="B353" s="28"/>
    </row>
    <row r="354">
      <c r="B354" s="28"/>
    </row>
    <row r="355">
      <c r="B355" s="28"/>
    </row>
    <row r="356">
      <c r="B356" s="28"/>
    </row>
    <row r="357">
      <c r="B357" s="28"/>
    </row>
    <row r="358">
      <c r="B358" s="28"/>
    </row>
    <row r="359">
      <c r="B359" s="28"/>
    </row>
    <row r="360">
      <c r="B360" s="28"/>
    </row>
    <row r="361">
      <c r="B361" s="28"/>
    </row>
    <row r="362">
      <c r="B362" s="28"/>
    </row>
    <row r="363">
      <c r="B363" s="28"/>
    </row>
    <row r="364">
      <c r="B364" s="28"/>
    </row>
    <row r="365">
      <c r="B365" s="28"/>
    </row>
    <row r="366">
      <c r="B366" s="28"/>
    </row>
    <row r="367">
      <c r="B367" s="28"/>
    </row>
    <row r="368">
      <c r="B368" s="28"/>
    </row>
    <row r="369">
      <c r="B369" s="28"/>
    </row>
    <row r="370">
      <c r="B370" s="28"/>
    </row>
    <row r="371">
      <c r="B371" s="28"/>
    </row>
    <row r="372">
      <c r="B372" s="28"/>
    </row>
    <row r="373">
      <c r="B373" s="28"/>
    </row>
    <row r="374">
      <c r="B374" s="28"/>
    </row>
    <row r="375">
      <c r="B375" s="28"/>
    </row>
    <row r="376">
      <c r="B376" s="28"/>
    </row>
    <row r="377">
      <c r="B377" s="28"/>
    </row>
    <row r="378">
      <c r="B378" s="28"/>
    </row>
    <row r="379">
      <c r="B379" s="28"/>
    </row>
    <row r="380">
      <c r="B380" s="28"/>
    </row>
    <row r="381">
      <c r="B381" s="28"/>
    </row>
    <row r="382">
      <c r="B382" s="28"/>
    </row>
    <row r="383">
      <c r="B383" s="28"/>
    </row>
    <row r="384">
      <c r="B384" s="28"/>
    </row>
    <row r="385">
      <c r="B385" s="28"/>
    </row>
    <row r="386">
      <c r="B386" s="28"/>
    </row>
    <row r="387">
      <c r="B387" s="28"/>
    </row>
    <row r="388">
      <c r="B388" s="28"/>
    </row>
    <row r="389">
      <c r="B389" s="28"/>
    </row>
    <row r="390">
      <c r="B390" s="28"/>
    </row>
    <row r="391">
      <c r="B391" s="28"/>
    </row>
    <row r="392">
      <c r="B392" s="28"/>
    </row>
    <row r="393">
      <c r="B393" s="28"/>
    </row>
    <row r="394">
      <c r="B394" s="28"/>
    </row>
    <row r="395">
      <c r="B395" s="28"/>
    </row>
    <row r="396">
      <c r="B396" s="28"/>
    </row>
    <row r="397">
      <c r="B397" s="28"/>
    </row>
    <row r="398">
      <c r="B398" s="28"/>
    </row>
    <row r="399">
      <c r="B399" s="28"/>
    </row>
    <row r="400">
      <c r="B400" s="28"/>
    </row>
    <row r="401">
      <c r="B401" s="28"/>
    </row>
    <row r="402">
      <c r="B402" s="28"/>
    </row>
    <row r="403">
      <c r="B403" s="28"/>
    </row>
    <row r="404">
      <c r="B404" s="28"/>
    </row>
    <row r="405">
      <c r="B405" s="28"/>
    </row>
    <row r="406">
      <c r="B406" s="28"/>
    </row>
    <row r="407">
      <c r="B407" s="28"/>
    </row>
    <row r="408">
      <c r="B408" s="28"/>
    </row>
    <row r="409">
      <c r="B409" s="28"/>
    </row>
    <row r="410">
      <c r="B410" s="28"/>
    </row>
    <row r="411">
      <c r="B411" s="28"/>
    </row>
    <row r="412">
      <c r="B412" s="28"/>
    </row>
    <row r="413">
      <c r="B413" s="28"/>
    </row>
    <row r="414">
      <c r="B414" s="28"/>
    </row>
    <row r="415">
      <c r="B415" s="28"/>
    </row>
    <row r="416">
      <c r="B416" s="28"/>
    </row>
    <row r="417">
      <c r="B417" s="28"/>
    </row>
    <row r="418">
      <c r="B418" s="28"/>
    </row>
    <row r="419">
      <c r="B419" s="28"/>
    </row>
    <row r="420">
      <c r="B420" s="28"/>
    </row>
    <row r="421">
      <c r="B421" s="28"/>
    </row>
    <row r="422">
      <c r="B422" s="28"/>
    </row>
    <row r="423">
      <c r="B423" s="28"/>
    </row>
    <row r="424">
      <c r="B424" s="28"/>
    </row>
    <row r="425">
      <c r="B425" s="28"/>
    </row>
    <row r="426">
      <c r="B426" s="28"/>
    </row>
    <row r="427">
      <c r="B427" s="28"/>
    </row>
    <row r="428">
      <c r="B428" s="28"/>
    </row>
    <row r="429">
      <c r="B429" s="28"/>
    </row>
    <row r="430">
      <c r="B430" s="28"/>
    </row>
    <row r="431">
      <c r="B431" s="28"/>
    </row>
    <row r="432">
      <c r="B432" s="28"/>
    </row>
    <row r="433">
      <c r="B433" s="28"/>
    </row>
    <row r="434">
      <c r="B434" s="28"/>
    </row>
    <row r="435">
      <c r="B435" s="28"/>
    </row>
    <row r="436">
      <c r="B436" s="28"/>
    </row>
    <row r="437">
      <c r="B437" s="28"/>
    </row>
    <row r="438">
      <c r="B438" s="28"/>
    </row>
    <row r="439">
      <c r="B439" s="28"/>
    </row>
    <row r="440">
      <c r="B440" s="28"/>
    </row>
    <row r="441">
      <c r="B441" s="28"/>
    </row>
    <row r="442">
      <c r="B442" s="28"/>
    </row>
    <row r="443">
      <c r="B443" s="28"/>
    </row>
    <row r="444">
      <c r="B444" s="28"/>
    </row>
    <row r="445">
      <c r="B445" s="28"/>
    </row>
    <row r="446">
      <c r="B446" s="28"/>
    </row>
    <row r="447">
      <c r="B447" s="28"/>
    </row>
    <row r="448">
      <c r="B448" s="28"/>
    </row>
    <row r="449">
      <c r="B449" s="28"/>
    </row>
    <row r="450">
      <c r="B450" s="28"/>
    </row>
    <row r="451">
      <c r="B451" s="28"/>
    </row>
    <row r="452">
      <c r="B452" s="28"/>
    </row>
    <row r="453">
      <c r="B453" s="28"/>
    </row>
    <row r="454">
      <c r="B454" s="28"/>
    </row>
    <row r="455">
      <c r="B455" s="28"/>
    </row>
    <row r="456">
      <c r="B456" s="28"/>
    </row>
    <row r="457">
      <c r="B457" s="28"/>
    </row>
    <row r="458">
      <c r="B458" s="28"/>
    </row>
    <row r="459">
      <c r="B459" s="28"/>
    </row>
    <row r="460">
      <c r="B460" s="28"/>
    </row>
    <row r="461">
      <c r="B461" s="28"/>
    </row>
    <row r="462">
      <c r="B462" s="28"/>
    </row>
    <row r="463">
      <c r="B463" s="28"/>
    </row>
    <row r="464">
      <c r="B464" s="28"/>
    </row>
    <row r="465">
      <c r="B465" s="28"/>
    </row>
    <row r="466">
      <c r="B466" s="28"/>
    </row>
    <row r="467">
      <c r="B467" s="28"/>
    </row>
    <row r="468">
      <c r="B468" s="28"/>
    </row>
    <row r="469">
      <c r="B469" s="28"/>
    </row>
    <row r="470">
      <c r="B470" s="28"/>
    </row>
    <row r="471">
      <c r="B471" s="28"/>
    </row>
    <row r="472">
      <c r="B472" s="28"/>
    </row>
    <row r="473">
      <c r="B473" s="28"/>
    </row>
    <row r="474">
      <c r="B474" s="28"/>
    </row>
    <row r="475">
      <c r="B475" s="28"/>
    </row>
    <row r="476">
      <c r="B476" s="28"/>
    </row>
    <row r="477">
      <c r="B477" s="28"/>
    </row>
    <row r="478">
      <c r="B478" s="28"/>
    </row>
    <row r="479">
      <c r="B479" s="28"/>
    </row>
    <row r="480">
      <c r="B480" s="28"/>
    </row>
    <row r="481">
      <c r="B481" s="28"/>
    </row>
    <row r="482">
      <c r="B482" s="28"/>
    </row>
    <row r="483">
      <c r="B483" s="28"/>
    </row>
    <row r="484">
      <c r="B484" s="28"/>
    </row>
    <row r="485">
      <c r="B485" s="28"/>
    </row>
    <row r="486">
      <c r="B486" s="28"/>
    </row>
    <row r="487">
      <c r="B487" s="28"/>
    </row>
    <row r="488">
      <c r="B488" s="28"/>
    </row>
    <row r="489">
      <c r="B489" s="28"/>
    </row>
    <row r="490">
      <c r="B490" s="28"/>
    </row>
    <row r="491">
      <c r="B491" s="28"/>
    </row>
    <row r="492">
      <c r="B492" s="28"/>
    </row>
    <row r="493">
      <c r="B493" s="28"/>
    </row>
    <row r="494">
      <c r="B494" s="28"/>
    </row>
    <row r="495">
      <c r="B495" s="28"/>
    </row>
    <row r="496">
      <c r="B496" s="28"/>
    </row>
    <row r="497">
      <c r="B497" s="28"/>
    </row>
    <row r="498">
      <c r="B498" s="28"/>
    </row>
    <row r="499">
      <c r="B499" s="28"/>
    </row>
    <row r="500">
      <c r="B500" s="28"/>
    </row>
    <row r="501">
      <c r="B501" s="28"/>
    </row>
    <row r="502">
      <c r="B502" s="28"/>
    </row>
    <row r="503">
      <c r="B503" s="28"/>
    </row>
    <row r="504">
      <c r="B504" s="28"/>
    </row>
    <row r="505">
      <c r="B505" s="28"/>
    </row>
    <row r="506">
      <c r="B506" s="28"/>
    </row>
    <row r="507">
      <c r="B507" s="28"/>
    </row>
    <row r="508">
      <c r="B508" s="28"/>
    </row>
    <row r="509">
      <c r="B509" s="28"/>
    </row>
    <row r="510">
      <c r="B510" s="28"/>
    </row>
    <row r="511">
      <c r="B511" s="28"/>
    </row>
    <row r="512">
      <c r="B512" s="28"/>
    </row>
    <row r="513">
      <c r="B513" s="28"/>
    </row>
    <row r="514">
      <c r="B514" s="28"/>
    </row>
    <row r="515">
      <c r="B515" s="28"/>
    </row>
    <row r="516">
      <c r="B516" s="28"/>
    </row>
    <row r="517">
      <c r="B517" s="28"/>
    </row>
    <row r="518">
      <c r="B518" s="28"/>
    </row>
    <row r="519">
      <c r="B519" s="28"/>
    </row>
    <row r="520">
      <c r="B520" s="28"/>
    </row>
    <row r="521">
      <c r="B521" s="28"/>
    </row>
    <row r="522">
      <c r="B522" s="28"/>
    </row>
    <row r="523">
      <c r="B523" s="28"/>
    </row>
    <row r="524">
      <c r="B524" s="28"/>
    </row>
    <row r="525">
      <c r="B525" s="28"/>
    </row>
    <row r="526">
      <c r="B526" s="28"/>
    </row>
    <row r="527">
      <c r="B527" s="28"/>
    </row>
    <row r="528">
      <c r="B528" s="28"/>
    </row>
    <row r="529">
      <c r="B529" s="28"/>
    </row>
    <row r="530">
      <c r="B530" s="28"/>
    </row>
    <row r="531">
      <c r="B531" s="28"/>
    </row>
    <row r="532">
      <c r="B532" s="28"/>
    </row>
    <row r="533">
      <c r="B533" s="28"/>
    </row>
    <row r="534">
      <c r="B534" s="28"/>
    </row>
    <row r="535">
      <c r="B535" s="28"/>
    </row>
    <row r="536">
      <c r="B536" s="28"/>
    </row>
    <row r="537">
      <c r="B537" s="28"/>
    </row>
    <row r="538">
      <c r="B538" s="28"/>
    </row>
    <row r="539">
      <c r="B539" s="28"/>
    </row>
    <row r="540">
      <c r="B540" s="28"/>
    </row>
    <row r="541">
      <c r="B541" s="28"/>
    </row>
    <row r="542">
      <c r="B542" s="28"/>
    </row>
    <row r="543">
      <c r="B543" s="28"/>
    </row>
    <row r="544">
      <c r="B544" s="28"/>
    </row>
    <row r="545">
      <c r="B545" s="28"/>
    </row>
    <row r="546">
      <c r="B546" s="28"/>
    </row>
    <row r="547">
      <c r="B547" s="28"/>
    </row>
    <row r="548">
      <c r="B548" s="28"/>
    </row>
    <row r="549">
      <c r="B549" s="28"/>
    </row>
    <row r="550">
      <c r="B550" s="28"/>
    </row>
    <row r="551">
      <c r="B551" s="28"/>
    </row>
    <row r="552">
      <c r="B552" s="28"/>
    </row>
    <row r="553">
      <c r="B553" s="28"/>
    </row>
    <row r="554">
      <c r="B554" s="28"/>
    </row>
    <row r="555">
      <c r="B555" s="28"/>
    </row>
    <row r="556">
      <c r="B556" s="28"/>
    </row>
    <row r="557">
      <c r="B557" s="28"/>
    </row>
    <row r="558">
      <c r="B558" s="28"/>
    </row>
    <row r="559">
      <c r="B559" s="28"/>
    </row>
    <row r="560">
      <c r="B560" s="28"/>
    </row>
    <row r="561">
      <c r="B561" s="28"/>
    </row>
    <row r="562">
      <c r="B562" s="28"/>
    </row>
    <row r="563">
      <c r="B563" s="28"/>
    </row>
    <row r="564">
      <c r="B564" s="28"/>
    </row>
    <row r="565">
      <c r="B565" s="28"/>
    </row>
    <row r="566">
      <c r="B566" s="28"/>
    </row>
    <row r="567">
      <c r="B567" s="28"/>
    </row>
    <row r="568">
      <c r="B568" s="28"/>
    </row>
    <row r="569">
      <c r="B569" s="28"/>
    </row>
    <row r="570">
      <c r="B570" s="28"/>
    </row>
    <row r="571">
      <c r="B571" s="28"/>
    </row>
    <row r="572">
      <c r="B572" s="28"/>
    </row>
    <row r="573">
      <c r="B573" s="28"/>
    </row>
    <row r="574">
      <c r="B574" s="28"/>
    </row>
    <row r="575">
      <c r="B575" s="28"/>
    </row>
    <row r="576">
      <c r="B576" s="28"/>
    </row>
    <row r="577">
      <c r="B577" s="28"/>
    </row>
    <row r="578">
      <c r="B578" s="28"/>
    </row>
    <row r="579">
      <c r="B579" s="28"/>
    </row>
    <row r="580">
      <c r="B580" s="28"/>
    </row>
    <row r="581">
      <c r="B581" s="28"/>
    </row>
    <row r="582">
      <c r="B582" s="28"/>
    </row>
    <row r="583">
      <c r="B583" s="28"/>
    </row>
    <row r="584">
      <c r="B584" s="28"/>
    </row>
    <row r="585">
      <c r="B585" s="28"/>
    </row>
    <row r="586">
      <c r="B586" s="28"/>
    </row>
    <row r="587">
      <c r="B587" s="28"/>
    </row>
    <row r="588">
      <c r="B588" s="28"/>
    </row>
    <row r="589">
      <c r="B589" s="28"/>
    </row>
    <row r="590">
      <c r="B590" s="28"/>
    </row>
    <row r="591">
      <c r="B591" s="28"/>
    </row>
    <row r="592">
      <c r="B592" s="28"/>
    </row>
    <row r="593">
      <c r="B593" s="28"/>
    </row>
    <row r="594">
      <c r="B594" s="28"/>
    </row>
    <row r="595">
      <c r="B595" s="28"/>
    </row>
    <row r="596">
      <c r="B596" s="28"/>
    </row>
    <row r="597">
      <c r="B597" s="28"/>
    </row>
    <row r="598">
      <c r="B598" s="28"/>
    </row>
    <row r="599">
      <c r="B599" s="28"/>
    </row>
    <row r="600">
      <c r="B600" s="28"/>
    </row>
    <row r="601">
      <c r="B601" s="28"/>
    </row>
    <row r="602">
      <c r="B602" s="28"/>
    </row>
    <row r="603">
      <c r="B603" s="28"/>
    </row>
    <row r="604">
      <c r="B604" s="28"/>
    </row>
    <row r="605">
      <c r="B605" s="28"/>
    </row>
    <row r="606">
      <c r="B606" s="28"/>
    </row>
    <row r="607">
      <c r="B607" s="28"/>
    </row>
    <row r="608">
      <c r="B608" s="28"/>
    </row>
    <row r="609">
      <c r="B609" s="28"/>
    </row>
    <row r="610">
      <c r="B610" s="28"/>
    </row>
    <row r="611">
      <c r="B611" s="28"/>
    </row>
    <row r="612">
      <c r="B612" s="28"/>
    </row>
    <row r="613">
      <c r="B613" s="28"/>
    </row>
    <row r="614">
      <c r="B614" s="28"/>
    </row>
    <row r="615">
      <c r="B615" s="28"/>
    </row>
    <row r="616">
      <c r="B616" s="28"/>
    </row>
    <row r="617">
      <c r="B617" s="28"/>
    </row>
    <row r="618">
      <c r="B618" s="28"/>
    </row>
    <row r="619">
      <c r="B619" s="28"/>
    </row>
    <row r="620">
      <c r="B620" s="28"/>
    </row>
    <row r="621">
      <c r="B621" s="28"/>
    </row>
    <row r="622">
      <c r="B622" s="28"/>
    </row>
    <row r="623">
      <c r="B623" s="28"/>
    </row>
    <row r="624">
      <c r="B624" s="28"/>
    </row>
    <row r="625">
      <c r="B625" s="28"/>
    </row>
    <row r="626">
      <c r="B626" s="28"/>
    </row>
    <row r="627">
      <c r="B627" s="28"/>
    </row>
    <row r="628">
      <c r="B628" s="28"/>
    </row>
    <row r="629">
      <c r="B629" s="28"/>
    </row>
    <row r="630">
      <c r="B630" s="28"/>
    </row>
    <row r="631">
      <c r="B631" s="28"/>
    </row>
    <row r="632">
      <c r="B632" s="28"/>
    </row>
    <row r="633">
      <c r="B633" s="28"/>
    </row>
    <row r="634">
      <c r="B634" s="28"/>
    </row>
    <row r="635">
      <c r="B635" s="28"/>
    </row>
    <row r="636">
      <c r="B636" s="28"/>
    </row>
    <row r="637">
      <c r="B637" s="28"/>
    </row>
    <row r="638">
      <c r="B638" s="28"/>
    </row>
    <row r="639">
      <c r="B639" s="28"/>
    </row>
    <row r="640">
      <c r="B640" s="28"/>
    </row>
    <row r="641">
      <c r="B641" s="28"/>
    </row>
    <row r="642">
      <c r="B642" s="28"/>
    </row>
    <row r="643">
      <c r="B643" s="28"/>
    </row>
    <row r="644">
      <c r="B644" s="28"/>
    </row>
    <row r="645">
      <c r="B645" s="28"/>
    </row>
    <row r="646">
      <c r="B646" s="28"/>
    </row>
    <row r="647">
      <c r="B647" s="28"/>
    </row>
    <row r="648">
      <c r="B648" s="28"/>
    </row>
    <row r="649">
      <c r="B649" s="28"/>
    </row>
    <row r="650">
      <c r="B650" s="28"/>
    </row>
    <row r="651">
      <c r="B651" s="28"/>
    </row>
    <row r="652">
      <c r="B652" s="28"/>
    </row>
    <row r="653">
      <c r="B653" s="28"/>
    </row>
    <row r="654">
      <c r="B654" s="28"/>
    </row>
    <row r="655">
      <c r="B655" s="28"/>
    </row>
    <row r="656">
      <c r="B656" s="28"/>
    </row>
    <row r="657">
      <c r="B657" s="28"/>
    </row>
    <row r="658">
      <c r="B658" s="28"/>
    </row>
    <row r="659">
      <c r="B659" s="28"/>
    </row>
    <row r="660">
      <c r="B660" s="28"/>
    </row>
    <row r="661">
      <c r="B661" s="28"/>
    </row>
    <row r="662">
      <c r="B662" s="28"/>
    </row>
    <row r="663">
      <c r="B663" s="28"/>
    </row>
    <row r="664">
      <c r="B664" s="28"/>
    </row>
    <row r="665">
      <c r="B665" s="28"/>
    </row>
    <row r="666">
      <c r="B666" s="28"/>
    </row>
    <row r="667">
      <c r="B667" s="28"/>
    </row>
    <row r="668">
      <c r="B668" s="28"/>
    </row>
    <row r="669">
      <c r="B669" s="28"/>
    </row>
    <row r="670">
      <c r="B670" s="28"/>
    </row>
    <row r="671">
      <c r="B671" s="28"/>
    </row>
    <row r="672">
      <c r="B672" s="28"/>
    </row>
    <row r="673">
      <c r="B673" s="28"/>
    </row>
    <row r="674">
      <c r="B674" s="28"/>
    </row>
    <row r="675">
      <c r="B675" s="28"/>
    </row>
    <row r="676">
      <c r="B676" s="28"/>
    </row>
    <row r="677">
      <c r="B677" s="28"/>
    </row>
    <row r="678">
      <c r="B678" s="28"/>
    </row>
    <row r="679">
      <c r="B679" s="28"/>
    </row>
    <row r="680">
      <c r="B680" s="28"/>
    </row>
    <row r="681">
      <c r="B681" s="28"/>
    </row>
    <row r="682">
      <c r="B682" s="28"/>
    </row>
    <row r="683">
      <c r="B683" s="28"/>
    </row>
    <row r="684">
      <c r="B684" s="28"/>
    </row>
    <row r="685">
      <c r="B685" s="28"/>
    </row>
    <row r="686">
      <c r="B686" s="28"/>
    </row>
    <row r="687">
      <c r="B687" s="28"/>
    </row>
    <row r="688">
      <c r="B688" s="28"/>
    </row>
    <row r="689">
      <c r="B689" s="28"/>
    </row>
    <row r="690">
      <c r="B690" s="28"/>
    </row>
    <row r="691">
      <c r="B691" s="28"/>
    </row>
    <row r="692">
      <c r="B692" s="28"/>
    </row>
    <row r="693">
      <c r="B693" s="28"/>
    </row>
    <row r="694">
      <c r="B694" s="28"/>
    </row>
    <row r="695">
      <c r="B695" s="28"/>
    </row>
    <row r="696">
      <c r="B696" s="28"/>
    </row>
    <row r="697">
      <c r="B697" s="28"/>
    </row>
    <row r="698">
      <c r="B698" s="28"/>
    </row>
    <row r="699">
      <c r="B699" s="28"/>
    </row>
    <row r="700">
      <c r="B700" s="28"/>
    </row>
    <row r="701">
      <c r="B701" s="28"/>
    </row>
    <row r="702">
      <c r="B702" s="28"/>
    </row>
    <row r="703">
      <c r="B703" s="28"/>
    </row>
    <row r="704">
      <c r="B704" s="28"/>
    </row>
    <row r="705">
      <c r="B705" s="28"/>
    </row>
    <row r="706">
      <c r="B706" s="28"/>
    </row>
    <row r="707">
      <c r="B707" s="28"/>
    </row>
    <row r="708">
      <c r="B708" s="28"/>
    </row>
    <row r="709">
      <c r="B709" s="28"/>
    </row>
    <row r="710">
      <c r="B710" s="28"/>
    </row>
    <row r="711">
      <c r="B711" s="28"/>
    </row>
    <row r="712">
      <c r="B712" s="28"/>
    </row>
    <row r="713">
      <c r="B713" s="28"/>
    </row>
    <row r="714">
      <c r="B714" s="28"/>
    </row>
    <row r="715">
      <c r="B715" s="28"/>
    </row>
    <row r="716">
      <c r="B716" s="28"/>
    </row>
    <row r="717">
      <c r="B717" s="28"/>
    </row>
    <row r="718">
      <c r="B718" s="28"/>
    </row>
    <row r="719">
      <c r="B719" s="28"/>
    </row>
    <row r="720">
      <c r="B720" s="28"/>
    </row>
    <row r="721">
      <c r="B721" s="28"/>
    </row>
    <row r="722">
      <c r="B722" s="28"/>
    </row>
    <row r="723">
      <c r="B723" s="28"/>
    </row>
    <row r="724">
      <c r="B724" s="28"/>
    </row>
    <row r="725">
      <c r="B725" s="28"/>
    </row>
    <row r="726">
      <c r="B726" s="28"/>
    </row>
    <row r="727">
      <c r="B727" s="28"/>
    </row>
    <row r="728">
      <c r="B728" s="28"/>
    </row>
    <row r="729">
      <c r="B729" s="28"/>
    </row>
    <row r="730">
      <c r="B730" s="28"/>
    </row>
    <row r="731">
      <c r="B731" s="28"/>
    </row>
    <row r="732">
      <c r="B732" s="28"/>
    </row>
    <row r="733">
      <c r="B733" s="28"/>
    </row>
    <row r="734">
      <c r="B734" s="28"/>
    </row>
    <row r="735">
      <c r="B735" s="28"/>
    </row>
    <row r="736">
      <c r="B736" s="28"/>
    </row>
    <row r="737">
      <c r="B737" s="28"/>
    </row>
    <row r="738">
      <c r="B738" s="28"/>
    </row>
    <row r="739">
      <c r="B739" s="28"/>
    </row>
    <row r="740">
      <c r="B740" s="28"/>
    </row>
    <row r="741">
      <c r="B741" s="28"/>
    </row>
    <row r="742">
      <c r="B742" s="28"/>
    </row>
    <row r="743">
      <c r="B743" s="28"/>
    </row>
    <row r="744">
      <c r="B744" s="28"/>
    </row>
    <row r="745">
      <c r="B745" s="28"/>
    </row>
    <row r="746">
      <c r="B746" s="28"/>
    </row>
    <row r="747">
      <c r="B747" s="28"/>
    </row>
    <row r="748">
      <c r="B748" s="28"/>
    </row>
    <row r="749">
      <c r="B749" s="28"/>
    </row>
    <row r="750">
      <c r="B750" s="28"/>
    </row>
    <row r="751">
      <c r="B751" s="28"/>
    </row>
    <row r="752">
      <c r="B752" s="28"/>
    </row>
    <row r="753">
      <c r="B753" s="28"/>
    </row>
    <row r="754">
      <c r="B754" s="28"/>
    </row>
    <row r="755">
      <c r="B755" s="28"/>
    </row>
    <row r="756">
      <c r="B756" s="28"/>
    </row>
    <row r="757">
      <c r="B757" s="28"/>
    </row>
    <row r="758">
      <c r="B758" s="28"/>
    </row>
    <row r="759">
      <c r="B759" s="28"/>
    </row>
    <row r="760">
      <c r="B760" s="28"/>
    </row>
    <row r="761">
      <c r="B761" s="28"/>
    </row>
    <row r="762">
      <c r="B762" s="28"/>
    </row>
    <row r="763">
      <c r="B763" s="28"/>
    </row>
    <row r="764">
      <c r="B764" s="28"/>
    </row>
    <row r="765">
      <c r="B765" s="28"/>
    </row>
    <row r="766">
      <c r="B766" s="28"/>
    </row>
    <row r="767">
      <c r="B767" s="28"/>
    </row>
    <row r="768">
      <c r="B768" s="28"/>
    </row>
    <row r="769">
      <c r="B769" s="28"/>
    </row>
    <row r="770">
      <c r="B770" s="28"/>
    </row>
    <row r="771">
      <c r="B771" s="28"/>
    </row>
    <row r="772">
      <c r="B772" s="28"/>
    </row>
    <row r="773">
      <c r="B773" s="28"/>
    </row>
    <row r="774">
      <c r="B774" s="28"/>
    </row>
    <row r="775">
      <c r="B775" s="28"/>
    </row>
    <row r="776">
      <c r="B776" s="28"/>
    </row>
    <row r="777">
      <c r="B777" s="28"/>
    </row>
    <row r="778">
      <c r="B778" s="28"/>
    </row>
    <row r="779">
      <c r="B779" s="28"/>
    </row>
    <row r="780">
      <c r="B780" s="28"/>
    </row>
    <row r="781">
      <c r="B781" s="28"/>
    </row>
    <row r="782">
      <c r="B782" s="28"/>
    </row>
    <row r="783">
      <c r="B783" s="28"/>
    </row>
    <row r="784">
      <c r="B784" s="28"/>
    </row>
    <row r="785">
      <c r="B785" s="28"/>
    </row>
    <row r="786">
      <c r="B786" s="28"/>
    </row>
    <row r="787">
      <c r="B787" s="28"/>
    </row>
    <row r="788">
      <c r="B788" s="28"/>
    </row>
    <row r="789">
      <c r="B789" s="28"/>
    </row>
    <row r="790">
      <c r="B790" s="28"/>
    </row>
    <row r="791">
      <c r="B791" s="28"/>
    </row>
    <row r="792">
      <c r="B792" s="28"/>
    </row>
    <row r="793">
      <c r="B793" s="28"/>
    </row>
    <row r="794">
      <c r="B794" s="28"/>
    </row>
    <row r="795">
      <c r="B795" s="28"/>
    </row>
    <row r="796">
      <c r="B796" s="28"/>
    </row>
    <row r="797">
      <c r="B797" s="28"/>
    </row>
    <row r="798">
      <c r="B798" s="28"/>
    </row>
    <row r="799">
      <c r="B799" s="28"/>
    </row>
    <row r="800">
      <c r="B800" s="28"/>
    </row>
    <row r="801">
      <c r="B801" s="28"/>
    </row>
    <row r="802">
      <c r="B802" s="28"/>
    </row>
    <row r="803">
      <c r="B803" s="28"/>
    </row>
    <row r="804">
      <c r="B804" s="28"/>
    </row>
    <row r="805">
      <c r="B805" s="28"/>
    </row>
    <row r="806">
      <c r="B806" s="28"/>
    </row>
    <row r="807">
      <c r="B807" s="28"/>
    </row>
    <row r="808">
      <c r="B808" s="28"/>
    </row>
    <row r="809">
      <c r="B809" s="28"/>
    </row>
    <row r="810">
      <c r="B810" s="28"/>
    </row>
    <row r="811">
      <c r="B811" s="28"/>
    </row>
    <row r="812">
      <c r="B812" s="28"/>
    </row>
    <row r="813">
      <c r="B813" s="28"/>
    </row>
    <row r="814">
      <c r="B814" s="28"/>
    </row>
    <row r="815">
      <c r="B815" s="28"/>
    </row>
    <row r="816">
      <c r="B816" s="28"/>
    </row>
    <row r="817">
      <c r="B817" s="28"/>
    </row>
    <row r="818">
      <c r="B818" s="28"/>
    </row>
    <row r="819">
      <c r="B819" s="28"/>
    </row>
    <row r="820">
      <c r="B820" s="28"/>
    </row>
    <row r="821">
      <c r="B821" s="28"/>
    </row>
    <row r="822">
      <c r="B822" s="28"/>
    </row>
    <row r="823">
      <c r="B823" s="28"/>
    </row>
    <row r="824">
      <c r="B824" s="28"/>
    </row>
    <row r="825">
      <c r="B825" s="28"/>
    </row>
    <row r="826">
      <c r="B826" s="28"/>
    </row>
    <row r="827">
      <c r="B827" s="28"/>
    </row>
    <row r="828">
      <c r="B828" s="28"/>
    </row>
    <row r="829">
      <c r="B829" s="28"/>
    </row>
    <row r="830">
      <c r="B830" s="28"/>
    </row>
    <row r="831">
      <c r="B831" s="28"/>
    </row>
    <row r="832">
      <c r="B832" s="28"/>
    </row>
    <row r="833">
      <c r="B833" s="28"/>
    </row>
    <row r="834">
      <c r="B834" s="28"/>
    </row>
    <row r="835">
      <c r="B835" s="28"/>
    </row>
    <row r="836">
      <c r="B836" s="28"/>
    </row>
    <row r="837">
      <c r="B837" s="28"/>
    </row>
    <row r="838">
      <c r="B838" s="28"/>
    </row>
    <row r="839">
      <c r="B839" s="28"/>
    </row>
    <row r="840">
      <c r="B840" s="28"/>
    </row>
    <row r="841">
      <c r="B841" s="28"/>
    </row>
    <row r="842">
      <c r="B842" s="28"/>
    </row>
    <row r="843">
      <c r="B843" s="28"/>
    </row>
    <row r="844">
      <c r="B844" s="28"/>
    </row>
    <row r="845">
      <c r="B845" s="28"/>
    </row>
    <row r="846">
      <c r="B846" s="28"/>
    </row>
    <row r="847">
      <c r="B847" s="28"/>
    </row>
    <row r="848">
      <c r="B848" s="28"/>
    </row>
    <row r="849">
      <c r="B849" s="28"/>
    </row>
    <row r="850">
      <c r="B850" s="28"/>
    </row>
    <row r="851">
      <c r="B851" s="28"/>
    </row>
    <row r="852">
      <c r="B852" s="28"/>
    </row>
    <row r="853">
      <c r="B853" s="28"/>
    </row>
    <row r="854">
      <c r="B854" s="28"/>
    </row>
    <row r="855">
      <c r="B855" s="28"/>
    </row>
    <row r="856">
      <c r="B856" s="28"/>
    </row>
    <row r="857">
      <c r="B857" s="28"/>
    </row>
    <row r="858">
      <c r="B858" s="28"/>
    </row>
    <row r="859">
      <c r="B859" s="28"/>
    </row>
    <row r="860">
      <c r="B860" s="28"/>
    </row>
    <row r="861">
      <c r="B861" s="28"/>
    </row>
    <row r="862">
      <c r="B862" s="28"/>
    </row>
    <row r="863">
      <c r="B863" s="28"/>
    </row>
    <row r="864">
      <c r="B864" s="28"/>
    </row>
    <row r="865">
      <c r="B865" s="28"/>
    </row>
    <row r="866">
      <c r="B866" s="28"/>
    </row>
    <row r="867">
      <c r="B867" s="28"/>
    </row>
    <row r="868">
      <c r="B868" s="28"/>
    </row>
    <row r="869">
      <c r="B869" s="28"/>
    </row>
    <row r="870">
      <c r="B870" s="28"/>
    </row>
    <row r="871">
      <c r="B871" s="28"/>
    </row>
    <row r="872">
      <c r="B872" s="28"/>
    </row>
    <row r="873">
      <c r="B873" s="28"/>
    </row>
    <row r="874">
      <c r="B874" s="28"/>
    </row>
    <row r="875">
      <c r="B875" s="28"/>
    </row>
    <row r="876">
      <c r="B876" s="28"/>
    </row>
    <row r="877">
      <c r="B877" s="28"/>
    </row>
    <row r="878">
      <c r="B878" s="28"/>
    </row>
    <row r="879">
      <c r="B879" s="28"/>
    </row>
    <row r="880">
      <c r="B880" s="28"/>
    </row>
    <row r="881">
      <c r="B881" s="28"/>
    </row>
    <row r="882">
      <c r="B882" s="28"/>
    </row>
    <row r="883">
      <c r="B883" s="28"/>
    </row>
    <row r="884">
      <c r="B884" s="28"/>
    </row>
    <row r="885">
      <c r="B885" s="28"/>
    </row>
    <row r="886">
      <c r="B886" s="28"/>
    </row>
    <row r="887">
      <c r="B887" s="28"/>
    </row>
    <row r="888">
      <c r="B888" s="28"/>
    </row>
    <row r="889">
      <c r="B889" s="28"/>
    </row>
    <row r="890">
      <c r="B890" s="28"/>
    </row>
    <row r="891">
      <c r="B891" s="28"/>
    </row>
    <row r="892">
      <c r="B892" s="28"/>
    </row>
    <row r="893">
      <c r="B893" s="28"/>
    </row>
    <row r="894">
      <c r="B894" s="28"/>
    </row>
    <row r="895">
      <c r="B895" s="28"/>
    </row>
    <row r="896">
      <c r="B896" s="28"/>
    </row>
    <row r="897">
      <c r="B897" s="28"/>
    </row>
    <row r="898">
      <c r="B898" s="28"/>
    </row>
    <row r="899">
      <c r="B899" s="28"/>
    </row>
    <row r="900">
      <c r="B900" s="28"/>
    </row>
    <row r="901">
      <c r="B901" s="28"/>
    </row>
    <row r="902">
      <c r="B902" s="28"/>
    </row>
    <row r="903">
      <c r="B903" s="28"/>
    </row>
    <row r="904">
      <c r="B904" s="28"/>
    </row>
    <row r="905">
      <c r="B905" s="28"/>
    </row>
    <row r="906">
      <c r="B906" s="28"/>
    </row>
    <row r="907">
      <c r="B907" s="28"/>
    </row>
    <row r="908">
      <c r="B908" s="28"/>
    </row>
    <row r="909">
      <c r="B909" s="28"/>
    </row>
    <row r="910">
      <c r="B910" s="28"/>
    </row>
    <row r="911">
      <c r="B911" s="28"/>
    </row>
    <row r="912">
      <c r="B912" s="28"/>
    </row>
    <row r="913">
      <c r="B913" s="28"/>
    </row>
    <row r="914">
      <c r="B914" s="28"/>
    </row>
    <row r="915">
      <c r="B915" s="28"/>
    </row>
    <row r="916">
      <c r="B916" s="28"/>
    </row>
    <row r="917">
      <c r="B917" s="28"/>
    </row>
    <row r="918">
      <c r="B918" s="28"/>
    </row>
    <row r="919">
      <c r="B919" s="28"/>
    </row>
    <row r="920">
      <c r="B920" s="28"/>
    </row>
    <row r="921">
      <c r="B921" s="28"/>
    </row>
    <row r="922">
      <c r="B922" s="28"/>
    </row>
    <row r="923">
      <c r="B923" s="28"/>
    </row>
    <row r="924">
      <c r="B924" s="28"/>
    </row>
    <row r="925">
      <c r="B925" s="28"/>
    </row>
    <row r="926">
      <c r="B926" s="28"/>
    </row>
    <row r="927">
      <c r="B927" s="28"/>
    </row>
    <row r="928">
      <c r="B928" s="28"/>
    </row>
    <row r="929">
      <c r="B929" s="28"/>
    </row>
    <row r="930">
      <c r="B930" s="28"/>
    </row>
    <row r="931">
      <c r="B931" s="28"/>
    </row>
    <row r="932">
      <c r="B932" s="28"/>
    </row>
    <row r="933">
      <c r="B933" s="28"/>
    </row>
    <row r="934">
      <c r="B934" s="28"/>
    </row>
    <row r="935">
      <c r="B935" s="28"/>
    </row>
    <row r="936">
      <c r="B936" s="28"/>
    </row>
    <row r="937">
      <c r="B937" s="28"/>
    </row>
    <row r="938">
      <c r="B938" s="28"/>
    </row>
    <row r="939">
      <c r="B939" s="28"/>
    </row>
    <row r="940">
      <c r="B940" s="28"/>
    </row>
    <row r="941">
      <c r="B941" s="28"/>
    </row>
    <row r="942">
      <c r="B942" s="28"/>
    </row>
    <row r="943">
      <c r="B943" s="28"/>
    </row>
    <row r="944">
      <c r="B944" s="28"/>
    </row>
    <row r="945">
      <c r="B945" s="28"/>
    </row>
    <row r="946">
      <c r="B946" s="28"/>
    </row>
    <row r="947">
      <c r="B947" s="28"/>
    </row>
    <row r="948">
      <c r="B948" s="28"/>
    </row>
    <row r="949">
      <c r="B949" s="28"/>
    </row>
    <row r="950">
      <c r="B950" s="28"/>
    </row>
    <row r="951">
      <c r="B951" s="28"/>
    </row>
    <row r="952">
      <c r="B952" s="28"/>
    </row>
    <row r="953">
      <c r="B953" s="28"/>
    </row>
    <row r="954">
      <c r="B954" s="28"/>
    </row>
    <row r="955">
      <c r="B955" s="28"/>
    </row>
    <row r="956">
      <c r="B956" s="28"/>
    </row>
    <row r="957">
      <c r="B957" s="28"/>
    </row>
    <row r="958">
      <c r="B958" s="28"/>
    </row>
    <row r="959">
      <c r="B959" s="28"/>
    </row>
    <row r="960">
      <c r="B960" s="28"/>
    </row>
    <row r="961">
      <c r="B961" s="28"/>
    </row>
    <row r="962">
      <c r="B962" s="28"/>
    </row>
    <row r="963">
      <c r="B963" s="28"/>
    </row>
    <row r="964">
      <c r="B964" s="28"/>
    </row>
    <row r="965">
      <c r="B965" s="28"/>
    </row>
    <row r="966">
      <c r="B966" s="28"/>
    </row>
    <row r="967">
      <c r="B967" s="28"/>
    </row>
    <row r="968">
      <c r="B968" s="28"/>
    </row>
    <row r="969">
      <c r="B969" s="28"/>
    </row>
    <row r="970">
      <c r="B970" s="28"/>
    </row>
    <row r="971">
      <c r="B971" s="28"/>
    </row>
    <row r="972">
      <c r="B972" s="28"/>
    </row>
    <row r="973">
      <c r="B973" s="28"/>
    </row>
    <row r="974">
      <c r="B974" s="28"/>
    </row>
    <row r="975">
      <c r="B975" s="28"/>
    </row>
    <row r="976">
      <c r="B976" s="28"/>
    </row>
    <row r="977">
      <c r="B977" s="28"/>
    </row>
    <row r="978">
      <c r="B978" s="28"/>
    </row>
    <row r="979">
      <c r="B979" s="28"/>
    </row>
    <row r="980">
      <c r="B980" s="28"/>
    </row>
    <row r="981">
      <c r="B981" s="28"/>
    </row>
    <row r="982">
      <c r="B982" s="28"/>
    </row>
    <row r="983">
      <c r="B983" s="28"/>
    </row>
    <row r="984">
      <c r="B984" s="28"/>
    </row>
    <row r="985">
      <c r="B985" s="28"/>
    </row>
    <row r="986">
      <c r="B986" s="28"/>
    </row>
    <row r="987">
      <c r="B987" s="28"/>
    </row>
    <row r="988">
      <c r="B988" s="28"/>
    </row>
    <row r="989">
      <c r="B989" s="28"/>
    </row>
    <row r="990">
      <c r="B990" s="28"/>
    </row>
    <row r="991">
      <c r="B991" s="28"/>
    </row>
    <row r="992">
      <c r="B992" s="28"/>
    </row>
    <row r="993">
      <c r="B993" s="28"/>
    </row>
    <row r="994">
      <c r="B994" s="28"/>
    </row>
    <row r="995">
      <c r="B995" s="28"/>
    </row>
    <row r="996">
      <c r="B996" s="28"/>
    </row>
    <row r="997">
      <c r="B997" s="28"/>
    </row>
    <row r="998">
      <c r="B998" s="28"/>
    </row>
    <row r="999">
      <c r="B999" s="28"/>
    </row>
    <row r="1000">
      <c r="B1000" s="28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59.71"/>
    <col customWidth="1" min="2" max="2" width="5.0"/>
    <col customWidth="1" min="3" max="3" width="7.0"/>
    <col customWidth="1" min="4" max="4" width="31.29"/>
    <col customWidth="1" min="5" max="5" width="29.86"/>
    <col customWidth="1" min="6" max="6" width="38.86"/>
    <col customWidth="1" hidden="1" min="7" max="7" width="38.0"/>
    <col hidden="1" min="8" max="26" width="14.43"/>
  </cols>
  <sheetData>
    <row r="1">
      <c r="A1" s="29" t="s">
        <v>6756</v>
      </c>
      <c r="B1" s="29" t="s">
        <v>6757</v>
      </c>
      <c r="C1" s="29" t="s">
        <v>6758</v>
      </c>
      <c r="D1" s="29" t="s">
        <v>6759</v>
      </c>
      <c r="E1" s="29" t="s">
        <v>6760</v>
      </c>
      <c r="F1" s="29" t="s">
        <v>6761</v>
      </c>
    </row>
    <row r="2">
      <c r="A2" s="30" t="s">
        <v>6762</v>
      </c>
      <c r="B2" s="31">
        <v>0.3125</v>
      </c>
      <c r="C2" s="32">
        <v>44348.0</v>
      </c>
      <c r="D2" s="30" t="s">
        <v>6763</v>
      </c>
      <c r="E2" s="30" t="s">
        <v>6764</v>
      </c>
      <c r="F2" s="30" t="s">
        <v>6765</v>
      </c>
    </row>
    <row r="3">
      <c r="A3" s="30" t="s">
        <v>6766</v>
      </c>
      <c r="B3" s="31">
        <v>0.3229166666666667</v>
      </c>
      <c r="C3" s="32">
        <v>44349.0</v>
      </c>
      <c r="D3" s="30" t="s">
        <v>6767</v>
      </c>
      <c r="E3" s="30" t="s">
        <v>6768</v>
      </c>
      <c r="F3" s="30" t="s">
        <v>6769</v>
      </c>
    </row>
    <row r="4">
      <c r="A4" s="30" t="s">
        <v>6770</v>
      </c>
      <c r="B4" s="31">
        <v>0.3333333333333333</v>
      </c>
      <c r="C4" s="32">
        <v>44350.0</v>
      </c>
      <c r="D4" s="30" t="s">
        <v>6771</v>
      </c>
      <c r="E4" s="30" t="s">
        <v>6772</v>
      </c>
      <c r="F4" s="30" t="s">
        <v>6773</v>
      </c>
    </row>
    <row r="5">
      <c r="A5" s="30" t="s">
        <v>6763</v>
      </c>
      <c r="B5" s="31">
        <v>0.34375</v>
      </c>
      <c r="C5" s="32">
        <v>44351.0</v>
      </c>
      <c r="D5" s="30" t="s">
        <v>6774</v>
      </c>
      <c r="E5" s="30" t="s">
        <v>6775</v>
      </c>
      <c r="F5" s="30" t="s">
        <v>6776</v>
      </c>
    </row>
    <row r="6">
      <c r="A6" s="30" t="s">
        <v>6777</v>
      </c>
      <c r="B6" s="31">
        <v>0.3541666666666667</v>
      </c>
      <c r="C6" s="32">
        <v>44352.0</v>
      </c>
      <c r="D6" s="30" t="s">
        <v>6778</v>
      </c>
      <c r="E6" s="30" t="s">
        <v>6779</v>
      </c>
      <c r="F6" s="30" t="s">
        <v>6780</v>
      </c>
    </row>
    <row r="7">
      <c r="A7" s="30" t="s">
        <v>6781</v>
      </c>
      <c r="B7" s="31">
        <v>0.3645833333333333</v>
      </c>
      <c r="C7" s="32">
        <v>44353.0</v>
      </c>
      <c r="D7" s="30" t="s">
        <v>6782</v>
      </c>
      <c r="E7" s="30" t="s">
        <v>6783</v>
      </c>
      <c r="F7" s="30" t="s">
        <v>6784</v>
      </c>
    </row>
    <row r="8">
      <c r="A8" s="30" t="s">
        <v>6785</v>
      </c>
      <c r="B8" s="31">
        <v>0.375</v>
      </c>
      <c r="C8" s="32">
        <v>44354.0</v>
      </c>
      <c r="D8" s="30" t="s">
        <v>6786</v>
      </c>
      <c r="E8" s="30" t="s">
        <v>6787</v>
      </c>
      <c r="F8" s="30" t="s">
        <v>6788</v>
      </c>
    </row>
    <row r="9">
      <c r="A9" s="30" t="s">
        <v>6789</v>
      </c>
      <c r="B9" s="31">
        <v>0.3854166666666667</v>
      </c>
      <c r="C9" s="32">
        <v>44355.0</v>
      </c>
      <c r="D9" s="30" t="s">
        <v>6790</v>
      </c>
      <c r="E9" s="30" t="s">
        <v>6791</v>
      </c>
      <c r="F9" s="30" t="s">
        <v>6792</v>
      </c>
    </row>
    <row r="10">
      <c r="A10" s="30" t="s">
        <v>6793</v>
      </c>
      <c r="B10" s="31">
        <v>0.3958333333333333</v>
      </c>
      <c r="C10" s="32">
        <v>44356.0</v>
      </c>
      <c r="D10" s="30" t="s">
        <v>6794</v>
      </c>
      <c r="E10" s="30" t="s">
        <v>6795</v>
      </c>
      <c r="F10" s="30" t="s">
        <v>6796</v>
      </c>
    </row>
    <row r="11">
      <c r="A11" s="30" t="s">
        <v>6797</v>
      </c>
      <c r="B11" s="31">
        <v>0.40625</v>
      </c>
      <c r="C11" s="32">
        <v>44357.0</v>
      </c>
      <c r="D11" s="30" t="s">
        <v>6798</v>
      </c>
      <c r="E11" s="30" t="s">
        <v>6799</v>
      </c>
      <c r="F11" s="30" t="s">
        <v>6800</v>
      </c>
    </row>
    <row r="12">
      <c r="A12" s="30" t="s">
        <v>6767</v>
      </c>
      <c r="B12" s="31">
        <v>0.4166666666666667</v>
      </c>
      <c r="C12" s="32">
        <v>44358.0</v>
      </c>
      <c r="D12" s="30" t="s">
        <v>6773</v>
      </c>
      <c r="E12" s="30" t="s">
        <v>6801</v>
      </c>
      <c r="F12" s="30" t="s">
        <v>6802</v>
      </c>
    </row>
    <row r="13">
      <c r="A13" s="30" t="s">
        <v>6771</v>
      </c>
      <c r="B13" s="31">
        <v>0.4270833333333333</v>
      </c>
      <c r="C13" s="32">
        <v>44359.0</v>
      </c>
      <c r="D13" s="30" t="s">
        <v>6776</v>
      </c>
      <c r="E13" s="30" t="s">
        <v>6803</v>
      </c>
      <c r="F13" s="30" t="s">
        <v>6804</v>
      </c>
    </row>
    <row r="14">
      <c r="A14" s="30" t="s">
        <v>6805</v>
      </c>
      <c r="B14" s="31">
        <v>0.4375</v>
      </c>
      <c r="C14" s="32">
        <v>44360.0</v>
      </c>
      <c r="D14" s="30" t="s">
        <v>6800</v>
      </c>
      <c r="E14" s="30" t="s">
        <v>6806</v>
      </c>
      <c r="F14" s="30" t="s">
        <v>6807</v>
      </c>
    </row>
    <row r="15">
      <c r="A15" s="30" t="s">
        <v>6808</v>
      </c>
      <c r="B15" s="31">
        <v>0.4479166666666667</v>
      </c>
      <c r="C15" s="32">
        <v>44361.0</v>
      </c>
      <c r="D15" s="30" t="s">
        <v>6802</v>
      </c>
      <c r="E15" s="30" t="s">
        <v>6809</v>
      </c>
      <c r="F15" s="30" t="s">
        <v>6810</v>
      </c>
    </row>
    <row r="16">
      <c r="A16" s="30" t="s">
        <v>6811</v>
      </c>
      <c r="B16" s="31">
        <v>0.4583333333333333</v>
      </c>
      <c r="C16" s="32">
        <v>44362.0</v>
      </c>
      <c r="D16" s="30" t="s">
        <v>6804</v>
      </c>
      <c r="E16" s="30" t="s">
        <v>6812</v>
      </c>
      <c r="F16" s="30" t="s">
        <v>6813</v>
      </c>
    </row>
    <row r="17">
      <c r="A17" s="30" t="s">
        <v>6814</v>
      </c>
      <c r="B17" s="31">
        <v>0.46875</v>
      </c>
      <c r="C17" s="32">
        <v>44363.0</v>
      </c>
      <c r="D17" s="30" t="s">
        <v>6815</v>
      </c>
      <c r="E17" s="30" t="s">
        <v>6816</v>
      </c>
      <c r="F17" s="30" t="s">
        <v>6817</v>
      </c>
    </row>
    <row r="18">
      <c r="A18" s="30" t="s">
        <v>6818</v>
      </c>
      <c r="B18" s="31">
        <v>0.4791666666666667</v>
      </c>
      <c r="C18" s="32">
        <v>44364.0</v>
      </c>
      <c r="D18" s="30" t="s">
        <v>6819</v>
      </c>
      <c r="E18" s="30" t="s">
        <v>6820</v>
      </c>
      <c r="F18" s="30" t="s">
        <v>6821</v>
      </c>
    </row>
    <row r="19">
      <c r="A19" s="30" t="s">
        <v>6822</v>
      </c>
      <c r="B19" s="31">
        <v>0.4895833333333333</v>
      </c>
      <c r="C19" s="32">
        <v>44365.0</v>
      </c>
      <c r="D19" s="30" t="s">
        <v>6823</v>
      </c>
      <c r="E19" s="30" t="s">
        <v>6824</v>
      </c>
      <c r="F19" s="30" t="s">
        <v>6825</v>
      </c>
    </row>
    <row r="20">
      <c r="A20" s="30" t="s">
        <v>6826</v>
      </c>
      <c r="B20" s="31">
        <v>0.5</v>
      </c>
      <c r="C20" s="32">
        <v>44366.0</v>
      </c>
      <c r="D20" s="30" t="s">
        <v>6827</v>
      </c>
      <c r="E20" s="30" t="s">
        <v>6828</v>
      </c>
      <c r="F20" s="30" t="s">
        <v>6829</v>
      </c>
    </row>
    <row r="21">
      <c r="A21" s="30" t="s">
        <v>6830</v>
      </c>
      <c r="B21" s="31">
        <v>0.5104166666666666</v>
      </c>
      <c r="C21" s="32">
        <v>44367.0</v>
      </c>
      <c r="D21" s="30" t="s">
        <v>6831</v>
      </c>
      <c r="E21" s="30" t="s">
        <v>6832</v>
      </c>
      <c r="F21" s="30" t="s">
        <v>6833</v>
      </c>
    </row>
    <row r="22">
      <c r="A22" s="30" t="s">
        <v>6774</v>
      </c>
      <c r="B22" s="31">
        <v>0.5208333333333334</v>
      </c>
      <c r="C22" s="32">
        <v>44368.0</v>
      </c>
      <c r="D22" s="30" t="s">
        <v>6834</v>
      </c>
      <c r="E22" s="30" t="s">
        <v>6835</v>
      </c>
      <c r="F22" s="30" t="s">
        <v>6836</v>
      </c>
    </row>
    <row r="23">
      <c r="A23" s="30" t="s">
        <v>6778</v>
      </c>
      <c r="B23" s="31">
        <v>0.53125</v>
      </c>
      <c r="C23" s="32">
        <v>44369.0</v>
      </c>
      <c r="D23" s="30" t="s">
        <v>6777</v>
      </c>
      <c r="E23" s="30" t="s">
        <v>6837</v>
      </c>
    </row>
    <row r="24">
      <c r="A24" s="30" t="s">
        <v>6838</v>
      </c>
      <c r="B24" s="31">
        <v>0.5416666666666666</v>
      </c>
      <c r="C24" s="32">
        <v>44370.0</v>
      </c>
      <c r="D24" s="33" t="s">
        <v>6762</v>
      </c>
      <c r="E24" s="30" t="s">
        <v>6839</v>
      </c>
    </row>
    <row r="25">
      <c r="A25" s="30" t="s">
        <v>6840</v>
      </c>
      <c r="B25" s="31">
        <v>0.5520833333333334</v>
      </c>
      <c r="C25" s="32">
        <v>44371.0</v>
      </c>
      <c r="E25" s="30" t="s">
        <v>6841</v>
      </c>
    </row>
    <row r="26">
      <c r="A26" s="30" t="s">
        <v>6842</v>
      </c>
      <c r="B26" s="31">
        <v>0.5625</v>
      </c>
      <c r="C26" s="32">
        <v>44372.0</v>
      </c>
      <c r="E26" s="30" t="s">
        <v>6843</v>
      </c>
    </row>
    <row r="27">
      <c r="A27" s="30" t="s">
        <v>6844</v>
      </c>
      <c r="B27" s="31">
        <v>0.5729166666666666</v>
      </c>
      <c r="C27" s="32">
        <v>44373.0</v>
      </c>
      <c r="E27" s="30" t="s">
        <v>6845</v>
      </c>
    </row>
    <row r="28">
      <c r="A28" s="30" t="s">
        <v>6846</v>
      </c>
      <c r="B28" s="31">
        <v>0.5833333333333334</v>
      </c>
      <c r="C28" s="32">
        <v>44374.0</v>
      </c>
      <c r="E28" s="30" t="s">
        <v>6847</v>
      </c>
    </row>
    <row r="29">
      <c r="A29" s="30" t="s">
        <v>6848</v>
      </c>
      <c r="B29" s="31">
        <v>0.59375</v>
      </c>
      <c r="C29" s="32">
        <v>44375.0</v>
      </c>
      <c r="E29" s="33" t="s">
        <v>6762</v>
      </c>
    </row>
    <row r="30">
      <c r="A30" s="30" t="s">
        <v>6849</v>
      </c>
      <c r="B30" s="31">
        <v>0.6041666666666666</v>
      </c>
      <c r="C30" s="32">
        <v>44376.0</v>
      </c>
    </row>
    <row r="31">
      <c r="A31" s="30" t="s">
        <v>6850</v>
      </c>
      <c r="B31" s="31">
        <v>0.6145833333333334</v>
      </c>
      <c r="C31" s="32">
        <v>44377.0</v>
      </c>
    </row>
    <row r="32">
      <c r="A32" s="30" t="s">
        <v>6851</v>
      </c>
      <c r="B32" s="31">
        <v>0.625</v>
      </c>
      <c r="C32" s="32">
        <v>44378.0</v>
      </c>
    </row>
    <row r="33">
      <c r="A33" s="30" t="s">
        <v>6852</v>
      </c>
      <c r="B33" s="31">
        <v>0.6354166666666666</v>
      </c>
      <c r="C33" s="32">
        <v>44379.0</v>
      </c>
    </row>
    <row r="34">
      <c r="A34" s="30" t="s">
        <v>6853</v>
      </c>
      <c r="B34" s="31">
        <v>0.6458333333333334</v>
      </c>
      <c r="C34" s="32">
        <v>44380.0</v>
      </c>
    </row>
    <row r="35">
      <c r="A35" s="30" t="s">
        <v>6854</v>
      </c>
      <c r="B35" s="31">
        <v>0.65625</v>
      </c>
      <c r="C35" s="32">
        <v>44381.0</v>
      </c>
    </row>
    <row r="36">
      <c r="A36" s="30" t="s">
        <v>6855</v>
      </c>
      <c r="B36" s="31">
        <v>0.6666666666666666</v>
      </c>
      <c r="C36" s="32">
        <v>44382.0</v>
      </c>
    </row>
    <row r="37">
      <c r="A37" s="30" t="s">
        <v>6856</v>
      </c>
      <c r="B37" s="31">
        <v>0.6770833333333334</v>
      </c>
      <c r="C37" s="32">
        <v>44383.0</v>
      </c>
    </row>
    <row r="38">
      <c r="A38" s="30" t="s">
        <v>6857</v>
      </c>
      <c r="B38" s="31">
        <v>0.6875</v>
      </c>
      <c r="C38" s="32">
        <v>44384.0</v>
      </c>
    </row>
    <row r="39">
      <c r="A39" s="30" t="s">
        <v>6782</v>
      </c>
      <c r="B39" s="31">
        <v>0.6979166666666666</v>
      </c>
      <c r="C39" s="32">
        <v>44385.0</v>
      </c>
    </row>
    <row r="40">
      <c r="A40" s="30" t="s">
        <v>6858</v>
      </c>
      <c r="B40" s="31">
        <v>0.7083333333333334</v>
      </c>
      <c r="C40" s="32">
        <v>44386.0</v>
      </c>
    </row>
    <row r="41">
      <c r="A41" s="30" t="s">
        <v>6859</v>
      </c>
      <c r="B41" s="31">
        <v>0.71875</v>
      </c>
      <c r="C41" s="32">
        <v>44387.0</v>
      </c>
    </row>
    <row r="42">
      <c r="A42" s="30" t="s">
        <v>6860</v>
      </c>
      <c r="B42" s="31">
        <v>0.7291666666666666</v>
      </c>
      <c r="C42" s="32">
        <v>44388.0</v>
      </c>
    </row>
    <row r="43">
      <c r="A43" s="30" t="s">
        <v>6861</v>
      </c>
      <c r="B43" s="31">
        <v>0.7395833333333334</v>
      </c>
      <c r="C43" s="32">
        <v>44389.0</v>
      </c>
    </row>
    <row r="44">
      <c r="A44" s="30" t="s">
        <v>6862</v>
      </c>
      <c r="B44" s="31">
        <v>0.75</v>
      </c>
      <c r="C44" s="32">
        <v>44390.0</v>
      </c>
    </row>
    <row r="45">
      <c r="A45" s="30" t="s">
        <v>6765</v>
      </c>
      <c r="B45" s="34" t="s">
        <v>6762</v>
      </c>
      <c r="C45" s="32">
        <v>44391.0</v>
      </c>
    </row>
    <row r="46">
      <c r="A46" s="30" t="s">
        <v>6863</v>
      </c>
      <c r="C46" s="32">
        <v>44392.0</v>
      </c>
    </row>
    <row r="47">
      <c r="A47" s="30" t="s">
        <v>6786</v>
      </c>
      <c r="C47" s="32">
        <v>44393.0</v>
      </c>
    </row>
    <row r="48">
      <c r="A48" s="30" t="s">
        <v>6790</v>
      </c>
      <c r="C48" s="32">
        <v>44394.0</v>
      </c>
    </row>
    <row r="49">
      <c r="A49" s="30" t="s">
        <v>6794</v>
      </c>
      <c r="C49" s="32">
        <v>44395.0</v>
      </c>
    </row>
    <row r="50">
      <c r="A50" s="30" t="s">
        <v>6769</v>
      </c>
      <c r="C50" s="32">
        <v>44396.0</v>
      </c>
    </row>
    <row r="51">
      <c r="A51" s="30" t="s">
        <v>6864</v>
      </c>
      <c r="C51" s="32">
        <v>44397.0</v>
      </c>
    </row>
    <row r="52">
      <c r="A52" s="30" t="s">
        <v>6798</v>
      </c>
      <c r="C52" s="32">
        <v>44398.0</v>
      </c>
    </row>
    <row r="53">
      <c r="A53" s="30" t="s">
        <v>6831</v>
      </c>
      <c r="C53" s="32">
        <v>44399.0</v>
      </c>
    </row>
    <row r="54">
      <c r="A54" s="30" t="s">
        <v>6773</v>
      </c>
      <c r="C54" s="32">
        <v>44400.0</v>
      </c>
    </row>
    <row r="55">
      <c r="A55" s="30" t="s">
        <v>6776</v>
      </c>
      <c r="C55" s="32">
        <v>44401.0</v>
      </c>
    </row>
    <row r="56">
      <c r="A56" s="30" t="s">
        <v>6780</v>
      </c>
      <c r="C56" s="32">
        <v>44402.0</v>
      </c>
    </row>
    <row r="57">
      <c r="A57" s="30" t="s">
        <v>6784</v>
      </c>
      <c r="C57" s="32">
        <v>44403.0</v>
      </c>
    </row>
    <row r="58">
      <c r="A58" s="30" t="s">
        <v>6788</v>
      </c>
      <c r="C58" s="32">
        <v>44404.0</v>
      </c>
    </row>
    <row r="59">
      <c r="A59" s="30" t="s">
        <v>6792</v>
      </c>
      <c r="C59" s="32">
        <v>44405.0</v>
      </c>
    </row>
    <row r="60">
      <c r="A60" s="30" t="s">
        <v>6796</v>
      </c>
      <c r="C60" s="32">
        <v>44406.0</v>
      </c>
    </row>
    <row r="61">
      <c r="A61" s="30" t="s">
        <v>6800</v>
      </c>
      <c r="C61" s="32">
        <v>44407.0</v>
      </c>
    </row>
    <row r="62">
      <c r="A62" s="30" t="s">
        <v>6802</v>
      </c>
      <c r="C62" s="32">
        <v>44408.0</v>
      </c>
    </row>
    <row r="63">
      <c r="A63" s="30" t="s">
        <v>6804</v>
      </c>
      <c r="C63" s="32">
        <v>44409.0</v>
      </c>
    </row>
    <row r="64">
      <c r="A64" s="30" t="s">
        <v>6865</v>
      </c>
      <c r="C64" s="32">
        <v>44410.0</v>
      </c>
    </row>
    <row r="65">
      <c r="A65" s="30" t="s">
        <v>6866</v>
      </c>
      <c r="C65" s="32">
        <v>44411.0</v>
      </c>
    </row>
    <row r="66">
      <c r="A66" s="30" t="s">
        <v>6867</v>
      </c>
      <c r="C66" s="32">
        <v>44412.0</v>
      </c>
    </row>
    <row r="67">
      <c r="A67" s="30" t="s">
        <v>6868</v>
      </c>
      <c r="C67" s="32">
        <v>44413.0</v>
      </c>
    </row>
    <row r="68">
      <c r="A68" s="30" t="s">
        <v>6815</v>
      </c>
      <c r="C68" s="32">
        <v>44414.0</v>
      </c>
    </row>
    <row r="69">
      <c r="A69" s="30" t="s">
        <v>6869</v>
      </c>
      <c r="C69" s="32">
        <v>44415.0</v>
      </c>
    </row>
    <row r="70">
      <c r="A70" s="30" t="s">
        <v>6870</v>
      </c>
      <c r="C70" s="32">
        <v>44416.0</v>
      </c>
    </row>
    <row r="71">
      <c r="A71" s="30" t="s">
        <v>6871</v>
      </c>
      <c r="C71" s="32">
        <v>44417.0</v>
      </c>
    </row>
    <row r="72">
      <c r="A72" s="30" t="s">
        <v>6872</v>
      </c>
      <c r="C72" s="32">
        <v>44418.0</v>
      </c>
    </row>
    <row r="73">
      <c r="A73" s="30" t="s">
        <v>6873</v>
      </c>
      <c r="C73" s="32">
        <v>44419.0</v>
      </c>
    </row>
    <row r="74">
      <c r="A74" s="30" t="s">
        <v>6874</v>
      </c>
      <c r="C74" s="32">
        <v>44420.0</v>
      </c>
    </row>
    <row r="75">
      <c r="A75" s="30" t="s">
        <v>6875</v>
      </c>
      <c r="C75" s="32">
        <v>44421.0</v>
      </c>
    </row>
    <row r="76">
      <c r="A76" s="30" t="s">
        <v>6876</v>
      </c>
      <c r="C76" s="32">
        <v>44422.0</v>
      </c>
    </row>
    <row r="77">
      <c r="A77" s="30" t="s">
        <v>6877</v>
      </c>
      <c r="C77" s="32">
        <v>44423.0</v>
      </c>
    </row>
    <row r="78">
      <c r="A78" s="30" t="s">
        <v>6878</v>
      </c>
      <c r="C78" s="32">
        <v>44424.0</v>
      </c>
    </row>
    <row r="79">
      <c r="A79" s="30" t="s">
        <v>6879</v>
      </c>
      <c r="C79" s="32">
        <v>44425.0</v>
      </c>
    </row>
    <row r="80">
      <c r="A80" s="30" t="s">
        <v>6834</v>
      </c>
      <c r="C80" s="32">
        <v>44426.0</v>
      </c>
    </row>
    <row r="81">
      <c r="A81" s="30" t="s">
        <v>6880</v>
      </c>
      <c r="C81" s="32">
        <v>44427.0</v>
      </c>
    </row>
    <row r="82">
      <c r="A82" s="30" t="s">
        <v>6881</v>
      </c>
      <c r="C82" s="32">
        <v>44428.0</v>
      </c>
    </row>
    <row r="83">
      <c r="A83" s="30" t="s">
        <v>6882</v>
      </c>
      <c r="C83" s="32">
        <v>44429.0</v>
      </c>
    </row>
    <row r="84">
      <c r="A84" s="30" t="s">
        <v>6883</v>
      </c>
      <c r="C84" s="32">
        <v>44430.0</v>
      </c>
    </row>
    <row r="85">
      <c r="A85" s="30" t="s">
        <v>6884</v>
      </c>
      <c r="C85" s="32">
        <v>44431.0</v>
      </c>
    </row>
    <row r="86">
      <c r="A86" s="30" t="s">
        <v>6885</v>
      </c>
      <c r="C86" s="32">
        <v>44432.0</v>
      </c>
    </row>
    <row r="87">
      <c r="A87" s="30" t="s">
        <v>6886</v>
      </c>
      <c r="C87" s="32">
        <v>44433.0</v>
      </c>
    </row>
    <row r="88">
      <c r="A88" s="30" t="s">
        <v>6819</v>
      </c>
      <c r="C88" s="32">
        <v>44434.0</v>
      </c>
    </row>
    <row r="89">
      <c r="A89" s="30" t="s">
        <v>6887</v>
      </c>
      <c r="C89" s="32">
        <v>44435.0</v>
      </c>
    </row>
    <row r="90">
      <c r="A90" s="30" t="s">
        <v>6888</v>
      </c>
      <c r="C90" s="32">
        <v>44436.0</v>
      </c>
    </row>
    <row r="91">
      <c r="A91" s="30" t="s">
        <v>6823</v>
      </c>
      <c r="C91" s="32">
        <v>44437.0</v>
      </c>
    </row>
    <row r="92">
      <c r="A92" s="30" t="s">
        <v>6889</v>
      </c>
      <c r="C92" s="32">
        <v>44438.0</v>
      </c>
    </row>
    <row r="93">
      <c r="A93" s="30" t="s">
        <v>6890</v>
      </c>
      <c r="C93" s="32">
        <v>44439.0</v>
      </c>
    </row>
    <row r="94">
      <c r="A94" s="30" t="s">
        <v>6891</v>
      </c>
      <c r="C94" s="32">
        <v>44440.0</v>
      </c>
    </row>
    <row r="95">
      <c r="A95" s="30" t="s">
        <v>6892</v>
      </c>
      <c r="C95" s="32">
        <v>44441.0</v>
      </c>
    </row>
    <row r="96">
      <c r="A96" s="30" t="s">
        <v>6893</v>
      </c>
      <c r="C96" s="32">
        <v>44442.0</v>
      </c>
    </row>
    <row r="97">
      <c r="A97" s="30" t="s">
        <v>6894</v>
      </c>
      <c r="C97" s="32">
        <v>44443.0</v>
      </c>
    </row>
    <row r="98">
      <c r="A98" s="30" t="s">
        <v>6895</v>
      </c>
      <c r="C98" s="32">
        <v>44444.0</v>
      </c>
    </row>
    <row r="99">
      <c r="A99" s="30" t="s">
        <v>6896</v>
      </c>
      <c r="C99" s="32">
        <v>44445.0</v>
      </c>
    </row>
    <row r="100">
      <c r="A100" s="30" t="s">
        <v>6897</v>
      </c>
      <c r="C100" s="32">
        <v>44446.0</v>
      </c>
    </row>
    <row r="101">
      <c r="A101" s="30" t="s">
        <v>6898</v>
      </c>
      <c r="C101" s="32">
        <v>44447.0</v>
      </c>
    </row>
    <row r="102">
      <c r="A102" s="30" t="s">
        <v>6899</v>
      </c>
      <c r="C102" s="32">
        <v>44448.0</v>
      </c>
    </row>
    <row r="103">
      <c r="A103" s="30" t="s">
        <v>6900</v>
      </c>
      <c r="C103" s="32">
        <v>44449.0</v>
      </c>
    </row>
    <row r="104">
      <c r="A104" s="30" t="s">
        <v>6901</v>
      </c>
      <c r="C104" s="32">
        <v>44450.0</v>
      </c>
    </row>
    <row r="105">
      <c r="A105" s="30" t="s">
        <v>6902</v>
      </c>
      <c r="C105" s="32">
        <v>44451.0</v>
      </c>
    </row>
    <row r="106">
      <c r="A106" s="30" t="s">
        <v>6903</v>
      </c>
      <c r="C106" s="32">
        <v>44452.0</v>
      </c>
    </row>
    <row r="107">
      <c r="A107" s="30" t="s">
        <v>6827</v>
      </c>
      <c r="C107" s="32">
        <v>44453.0</v>
      </c>
    </row>
    <row r="108">
      <c r="A108" s="30" t="s">
        <v>6904</v>
      </c>
      <c r="C108" s="32">
        <v>44454.0</v>
      </c>
    </row>
    <row r="109">
      <c r="A109" s="30" t="s">
        <v>6905</v>
      </c>
      <c r="C109" s="32">
        <v>44455.0</v>
      </c>
    </row>
    <row r="110">
      <c r="A110" s="30" t="s">
        <v>6807</v>
      </c>
      <c r="C110" s="32">
        <v>44456.0</v>
      </c>
    </row>
    <row r="111">
      <c r="A111" s="30" t="s">
        <v>6810</v>
      </c>
      <c r="C111" s="32">
        <v>44457.0</v>
      </c>
    </row>
    <row r="112">
      <c r="A112" s="30" t="s">
        <v>6813</v>
      </c>
      <c r="C112" s="32">
        <v>44458.0</v>
      </c>
    </row>
    <row r="113">
      <c r="A113" s="30" t="s">
        <v>6817</v>
      </c>
      <c r="C113" s="32">
        <v>44459.0</v>
      </c>
    </row>
    <row r="114">
      <c r="A114" s="30" t="s">
        <v>6821</v>
      </c>
      <c r="C114" s="32">
        <v>44460.0</v>
      </c>
    </row>
    <row r="115">
      <c r="A115" s="30" t="s">
        <v>6825</v>
      </c>
      <c r="C115" s="32">
        <v>44461.0</v>
      </c>
    </row>
    <row r="116">
      <c r="A116" s="30" t="s">
        <v>6829</v>
      </c>
      <c r="C116" s="32">
        <v>44462.0</v>
      </c>
    </row>
    <row r="117">
      <c r="A117" s="30" t="s">
        <v>6833</v>
      </c>
      <c r="C117" s="32">
        <v>44463.0</v>
      </c>
    </row>
    <row r="118">
      <c r="A118" s="30" t="s">
        <v>6836</v>
      </c>
      <c r="C118" s="32">
        <v>44464.0</v>
      </c>
    </row>
    <row r="119">
      <c r="A119" s="30" t="s">
        <v>6906</v>
      </c>
      <c r="C119" s="32">
        <v>44465.0</v>
      </c>
    </row>
    <row r="120">
      <c r="A120" s="30" t="s">
        <v>6907</v>
      </c>
      <c r="C120" s="32">
        <v>44466.0</v>
      </c>
    </row>
    <row r="121">
      <c r="A121" s="30" t="s">
        <v>6908</v>
      </c>
      <c r="C121" s="32">
        <v>44467.0</v>
      </c>
    </row>
    <row r="122">
      <c r="A122" s="30" t="s">
        <v>6909</v>
      </c>
      <c r="C122" s="32">
        <v>44468.0</v>
      </c>
    </row>
    <row r="123">
      <c r="A123" s="30" t="s">
        <v>6910</v>
      </c>
      <c r="C123" s="32">
        <v>44469.0</v>
      </c>
    </row>
    <row r="124">
      <c r="A124" s="30" t="s">
        <v>6911</v>
      </c>
      <c r="C124" s="32">
        <v>44470.0</v>
      </c>
    </row>
    <row r="125">
      <c r="A125" s="30" t="s">
        <v>6912</v>
      </c>
      <c r="C125" s="32">
        <v>44471.0</v>
      </c>
    </row>
    <row r="126">
      <c r="A126" s="30" t="s">
        <v>6913</v>
      </c>
      <c r="C126" s="32">
        <v>44472.0</v>
      </c>
    </row>
    <row r="127">
      <c r="A127" s="30" t="s">
        <v>6914</v>
      </c>
      <c r="C127" s="32">
        <v>44473.0</v>
      </c>
    </row>
    <row r="128">
      <c r="A128" s="30" t="s">
        <v>6915</v>
      </c>
      <c r="C128" s="32">
        <v>44474.0</v>
      </c>
    </row>
    <row r="129">
      <c r="A129" s="30" t="s">
        <v>6916</v>
      </c>
      <c r="C129" s="32">
        <v>44475.0</v>
      </c>
    </row>
    <row r="130">
      <c r="A130" s="30" t="s">
        <v>6917</v>
      </c>
      <c r="C130" s="32">
        <v>44476.0</v>
      </c>
    </row>
    <row r="131">
      <c r="A131" s="30" t="s">
        <v>6918</v>
      </c>
      <c r="C131" s="32">
        <v>44477.0</v>
      </c>
    </row>
    <row r="132">
      <c r="A132" s="30" t="s">
        <v>6919</v>
      </c>
      <c r="C132" s="32">
        <v>44478.0</v>
      </c>
    </row>
    <row r="133">
      <c r="A133" s="30" t="s">
        <v>6920</v>
      </c>
      <c r="C133" s="32">
        <v>44479.0</v>
      </c>
    </row>
    <row r="134">
      <c r="A134" s="30" t="s">
        <v>6921</v>
      </c>
      <c r="C134" s="32">
        <v>44480.0</v>
      </c>
    </row>
    <row r="135">
      <c r="A135" s="30" t="s">
        <v>6922</v>
      </c>
      <c r="C135" s="32">
        <v>44481.0</v>
      </c>
    </row>
    <row r="136">
      <c r="A136" s="30" t="s">
        <v>6923</v>
      </c>
      <c r="C136" s="32">
        <v>44482.0</v>
      </c>
    </row>
    <row r="137">
      <c r="A137" s="30" t="s">
        <v>6924</v>
      </c>
      <c r="C137" s="32">
        <v>44483.0</v>
      </c>
    </row>
    <row r="138">
      <c r="A138" s="30" t="s">
        <v>6925</v>
      </c>
      <c r="C138" s="32">
        <v>44484.0</v>
      </c>
    </row>
    <row r="139">
      <c r="A139" s="30" t="s">
        <v>6926</v>
      </c>
      <c r="C139" s="32">
        <v>44485.0</v>
      </c>
    </row>
    <row r="140">
      <c r="A140" s="30" t="s">
        <v>6927</v>
      </c>
      <c r="C140" s="32">
        <v>44486.0</v>
      </c>
    </row>
    <row r="141">
      <c r="A141" s="30" t="s">
        <v>6928</v>
      </c>
      <c r="C141" s="32">
        <v>44487.0</v>
      </c>
    </row>
    <row r="142">
      <c r="A142" s="30" t="s">
        <v>6929</v>
      </c>
      <c r="C142" s="32">
        <v>44488.0</v>
      </c>
    </row>
    <row r="143">
      <c r="A143" s="30" t="s">
        <v>6930</v>
      </c>
      <c r="C143" s="32">
        <v>44489.0</v>
      </c>
    </row>
    <row r="144">
      <c r="A144" s="30" t="s">
        <v>6931</v>
      </c>
      <c r="C144" s="32">
        <v>44490.0</v>
      </c>
    </row>
    <row r="145">
      <c r="A145" s="30" t="s">
        <v>6932</v>
      </c>
      <c r="C145" s="32">
        <v>44491.0</v>
      </c>
    </row>
    <row r="146">
      <c r="A146" s="30" t="s">
        <v>6933</v>
      </c>
      <c r="C146" s="32">
        <v>44492.0</v>
      </c>
    </row>
    <row r="147">
      <c r="A147" s="30" t="s">
        <v>6934</v>
      </c>
      <c r="C147" s="32">
        <v>44493.0</v>
      </c>
    </row>
    <row r="148">
      <c r="A148" s="30" t="s">
        <v>6935</v>
      </c>
      <c r="C148" s="32">
        <v>44494.0</v>
      </c>
    </row>
    <row r="149">
      <c r="A149" s="30" t="s">
        <v>6936</v>
      </c>
      <c r="C149" s="32">
        <v>44495.0</v>
      </c>
    </row>
    <row r="150">
      <c r="A150" s="30" t="s">
        <v>6937</v>
      </c>
      <c r="C150" s="32">
        <v>44496.0</v>
      </c>
    </row>
    <row r="151">
      <c r="A151" s="33" t="s">
        <v>6938</v>
      </c>
      <c r="C151" s="32">
        <v>44497.0</v>
      </c>
    </row>
    <row r="152">
      <c r="A152" s="33" t="s">
        <v>6939</v>
      </c>
      <c r="C152" s="32">
        <v>44498.0</v>
      </c>
    </row>
    <row r="153">
      <c r="A153" s="33" t="s">
        <v>6940</v>
      </c>
      <c r="C153" s="32">
        <v>44499.0</v>
      </c>
    </row>
    <row r="154">
      <c r="A154" s="33" t="s">
        <v>6941</v>
      </c>
      <c r="C154" s="32">
        <v>44500.0</v>
      </c>
    </row>
    <row r="155">
      <c r="A155" s="33" t="s">
        <v>6942</v>
      </c>
      <c r="C155" s="32">
        <v>44501.0</v>
      </c>
    </row>
    <row r="156">
      <c r="A156" s="33" t="s">
        <v>6943</v>
      </c>
      <c r="C156" s="32">
        <v>44502.0</v>
      </c>
    </row>
    <row r="157">
      <c r="A157" s="33" t="s">
        <v>6944</v>
      </c>
      <c r="C157" s="32">
        <v>44503.0</v>
      </c>
    </row>
    <row r="158">
      <c r="A158" s="33" t="s">
        <v>6945</v>
      </c>
      <c r="C158" s="32">
        <v>44504.0</v>
      </c>
    </row>
    <row r="159">
      <c r="A159" s="33" t="s">
        <v>6946</v>
      </c>
      <c r="C159" s="32">
        <v>44505.0</v>
      </c>
    </row>
    <row r="160">
      <c r="A160" s="33" t="s">
        <v>6947</v>
      </c>
      <c r="C160" s="32">
        <v>44506.0</v>
      </c>
    </row>
    <row r="161">
      <c r="A161" s="33" t="s">
        <v>6948</v>
      </c>
      <c r="C161" s="32">
        <v>44507.0</v>
      </c>
    </row>
    <row r="162">
      <c r="A162" s="33" t="s">
        <v>6949</v>
      </c>
      <c r="C162" s="32">
        <v>44508.0</v>
      </c>
    </row>
    <row r="163">
      <c r="C163" s="32">
        <v>44509.0</v>
      </c>
    </row>
    <row r="164">
      <c r="C164" s="32">
        <v>44510.0</v>
      </c>
    </row>
    <row r="165">
      <c r="C165" s="32">
        <v>44511.0</v>
      </c>
    </row>
    <row r="166">
      <c r="C166" s="32">
        <v>44512.0</v>
      </c>
    </row>
    <row r="167">
      <c r="C167" s="32">
        <v>44513.0</v>
      </c>
    </row>
    <row r="168">
      <c r="C168" s="32">
        <v>44514.0</v>
      </c>
    </row>
    <row r="169">
      <c r="C169" s="32">
        <v>44515.0</v>
      </c>
    </row>
    <row r="170">
      <c r="C170" s="32">
        <v>44516.0</v>
      </c>
    </row>
    <row r="171">
      <c r="C171" s="32">
        <v>44517.0</v>
      </c>
    </row>
    <row r="172">
      <c r="C172" s="32">
        <v>44518.0</v>
      </c>
    </row>
    <row r="173">
      <c r="C173" s="32">
        <v>44519.0</v>
      </c>
    </row>
    <row r="174">
      <c r="C174" s="32">
        <v>44520.0</v>
      </c>
    </row>
    <row r="175">
      <c r="C175" s="32">
        <v>44521.0</v>
      </c>
    </row>
    <row r="176">
      <c r="C176" s="32">
        <v>44522.0</v>
      </c>
    </row>
    <row r="177">
      <c r="C177" s="32">
        <v>44523.0</v>
      </c>
    </row>
    <row r="178">
      <c r="C178" s="32">
        <v>44524.0</v>
      </c>
    </row>
    <row r="179">
      <c r="C179" s="32">
        <v>44525.0</v>
      </c>
    </row>
    <row r="180">
      <c r="C180" s="32">
        <v>44526.0</v>
      </c>
    </row>
    <row r="181">
      <c r="C181" s="32">
        <v>44527.0</v>
      </c>
    </row>
    <row r="182">
      <c r="C182" s="32">
        <v>44528.0</v>
      </c>
    </row>
    <row r="183">
      <c r="C183" s="32">
        <v>44529.0</v>
      </c>
    </row>
    <row r="184">
      <c r="C184" s="32">
        <v>44530.0</v>
      </c>
    </row>
    <row r="185">
      <c r="C185" s="32">
        <v>44531.0</v>
      </c>
    </row>
    <row r="186">
      <c r="C186" s="32">
        <v>44532.0</v>
      </c>
    </row>
    <row r="187">
      <c r="C187" s="32">
        <v>44533.0</v>
      </c>
    </row>
    <row r="188">
      <c r="C188" s="32">
        <v>44534.0</v>
      </c>
    </row>
    <row r="189">
      <c r="C189" s="32">
        <v>44535.0</v>
      </c>
    </row>
    <row r="190">
      <c r="C190" s="32">
        <v>44536.0</v>
      </c>
    </row>
    <row r="191">
      <c r="C191" s="32">
        <v>44537.0</v>
      </c>
    </row>
    <row r="192">
      <c r="C192" s="32">
        <v>44538.0</v>
      </c>
    </row>
    <row r="193">
      <c r="C193" s="32">
        <v>44539.0</v>
      </c>
    </row>
    <row r="194">
      <c r="C194" s="32">
        <v>44540.0</v>
      </c>
    </row>
    <row r="195">
      <c r="C195" s="32">
        <v>44541.0</v>
      </c>
    </row>
    <row r="196">
      <c r="C196" s="32">
        <v>44542.0</v>
      </c>
    </row>
    <row r="197">
      <c r="C197" s="32">
        <v>44543.0</v>
      </c>
    </row>
    <row r="198">
      <c r="C198" s="32">
        <v>44544.0</v>
      </c>
    </row>
    <row r="199">
      <c r="C199" s="32">
        <v>44545.0</v>
      </c>
    </row>
    <row r="200">
      <c r="C200" s="32">
        <v>44546.0</v>
      </c>
    </row>
    <row r="201">
      <c r="C201" s="32">
        <v>44547.0</v>
      </c>
    </row>
    <row r="202">
      <c r="C202" s="32">
        <v>44548.0</v>
      </c>
    </row>
    <row r="203">
      <c r="C203" s="32">
        <v>44549.0</v>
      </c>
    </row>
    <row r="204">
      <c r="C204" s="32">
        <v>44550.0</v>
      </c>
    </row>
    <row r="205">
      <c r="C205" s="32">
        <v>44551.0</v>
      </c>
    </row>
    <row r="206">
      <c r="C206" s="32">
        <v>44552.0</v>
      </c>
    </row>
    <row r="207">
      <c r="C207" s="32">
        <v>44553.0</v>
      </c>
    </row>
    <row r="208">
      <c r="C208" s="32">
        <v>44554.0</v>
      </c>
    </row>
    <row r="209">
      <c r="C209" s="32">
        <v>44555.0</v>
      </c>
    </row>
    <row r="210">
      <c r="C210" s="32">
        <v>44556.0</v>
      </c>
    </row>
    <row r="211">
      <c r="C211" s="32">
        <v>44557.0</v>
      </c>
    </row>
    <row r="212">
      <c r="C212" s="32">
        <v>44558.0</v>
      </c>
    </row>
    <row r="213">
      <c r="C213" s="32">
        <v>44559.0</v>
      </c>
    </row>
    <row r="214">
      <c r="C214" s="32">
        <v>44560.0</v>
      </c>
    </row>
    <row r="215">
      <c r="C215" s="32">
        <v>44561.0</v>
      </c>
    </row>
    <row r="216">
      <c r="C216" s="32">
        <v>44562.0</v>
      </c>
    </row>
    <row r="217">
      <c r="C217" s="32">
        <v>44563.0</v>
      </c>
    </row>
    <row r="218">
      <c r="C218" s="32">
        <v>44564.0</v>
      </c>
    </row>
    <row r="219">
      <c r="C219" s="32">
        <v>44565.0</v>
      </c>
    </row>
    <row r="220">
      <c r="C220" s="32">
        <v>44566.0</v>
      </c>
    </row>
    <row r="221">
      <c r="C221" s="32">
        <v>44567.0</v>
      </c>
    </row>
    <row r="222">
      <c r="C222" s="32">
        <v>44568.0</v>
      </c>
    </row>
    <row r="223">
      <c r="C223" s="32">
        <v>44569.0</v>
      </c>
    </row>
    <row r="224">
      <c r="C224" s="32">
        <v>44570.0</v>
      </c>
    </row>
    <row r="225">
      <c r="C225" s="32">
        <v>44571.0</v>
      </c>
    </row>
    <row r="226">
      <c r="C226" s="32">
        <v>44572.0</v>
      </c>
    </row>
    <row r="227">
      <c r="C227" s="32">
        <v>44573.0</v>
      </c>
    </row>
    <row r="228">
      <c r="C228" s="32">
        <v>44574.0</v>
      </c>
    </row>
    <row r="229">
      <c r="C229" s="32">
        <v>44575.0</v>
      </c>
    </row>
    <row r="230">
      <c r="C230" s="32">
        <v>44576.0</v>
      </c>
    </row>
    <row r="231">
      <c r="C231" s="32">
        <v>44577.0</v>
      </c>
    </row>
    <row r="232">
      <c r="C232" s="32">
        <v>44578.0</v>
      </c>
    </row>
    <row r="233">
      <c r="C233" s="32">
        <v>44579.0</v>
      </c>
    </row>
    <row r="234">
      <c r="C234" s="32">
        <v>44580.0</v>
      </c>
    </row>
    <row r="235">
      <c r="C235" s="32">
        <v>44581.0</v>
      </c>
    </row>
    <row r="236">
      <c r="C236" s="32">
        <v>44582.0</v>
      </c>
    </row>
    <row r="237">
      <c r="C237" s="32">
        <v>44583.0</v>
      </c>
    </row>
    <row r="238">
      <c r="C238" s="32">
        <v>44584.0</v>
      </c>
    </row>
    <row r="239">
      <c r="C239" s="32">
        <v>44585.0</v>
      </c>
    </row>
    <row r="240">
      <c r="C240" s="32">
        <v>44586.0</v>
      </c>
    </row>
    <row r="241">
      <c r="C241" s="32">
        <v>44587.0</v>
      </c>
    </row>
    <row r="242">
      <c r="C242" s="32">
        <v>44588.0</v>
      </c>
    </row>
    <row r="243">
      <c r="C243" s="32">
        <v>44589.0</v>
      </c>
    </row>
    <row r="244">
      <c r="C244" s="32">
        <v>44590.0</v>
      </c>
    </row>
    <row r="245">
      <c r="C245" s="32">
        <v>44591.0</v>
      </c>
    </row>
    <row r="246">
      <c r="C246" s="32">
        <v>44592.0</v>
      </c>
    </row>
    <row r="247">
      <c r="C247" s="32">
        <v>44593.0</v>
      </c>
    </row>
    <row r="248">
      <c r="C248" s="32">
        <v>44594.0</v>
      </c>
    </row>
    <row r="249">
      <c r="C249" s="32">
        <v>44595.0</v>
      </c>
    </row>
    <row r="250">
      <c r="C250" s="32">
        <v>44596.0</v>
      </c>
    </row>
    <row r="251">
      <c r="C251" s="32">
        <v>44597.0</v>
      </c>
    </row>
    <row r="252">
      <c r="C252" s="32">
        <v>44598.0</v>
      </c>
    </row>
    <row r="253">
      <c r="C253" s="32">
        <v>44599.0</v>
      </c>
    </row>
    <row r="254">
      <c r="C254" s="32">
        <v>44600.0</v>
      </c>
    </row>
    <row r="255">
      <c r="C255" s="32">
        <v>44601.0</v>
      </c>
    </row>
    <row r="256">
      <c r="C256" s="32">
        <v>44602.0</v>
      </c>
    </row>
    <row r="257">
      <c r="C257" s="32">
        <v>44603.0</v>
      </c>
    </row>
    <row r="258">
      <c r="C258" s="32">
        <v>44604.0</v>
      </c>
    </row>
    <row r="259">
      <c r="C259" s="32">
        <v>44605.0</v>
      </c>
    </row>
    <row r="260">
      <c r="C260" s="32">
        <v>44606.0</v>
      </c>
    </row>
    <row r="261">
      <c r="C261" s="32">
        <v>44607.0</v>
      </c>
    </row>
    <row r="262">
      <c r="C262" s="32">
        <v>44608.0</v>
      </c>
    </row>
    <row r="263">
      <c r="C263" s="32">
        <v>44609.0</v>
      </c>
    </row>
    <row r="264">
      <c r="C264" s="32">
        <v>44610.0</v>
      </c>
    </row>
    <row r="265">
      <c r="C265" s="32">
        <v>44611.0</v>
      </c>
    </row>
    <row r="266">
      <c r="C266" s="32">
        <v>44612.0</v>
      </c>
    </row>
    <row r="267">
      <c r="C267" s="32">
        <v>44613.0</v>
      </c>
    </row>
    <row r="268">
      <c r="C268" s="32">
        <v>44614.0</v>
      </c>
    </row>
    <row r="269">
      <c r="C269" s="32">
        <v>44615.0</v>
      </c>
    </row>
    <row r="270">
      <c r="C270" s="32">
        <v>44616.0</v>
      </c>
    </row>
    <row r="271">
      <c r="C271" s="32">
        <v>44617.0</v>
      </c>
    </row>
    <row r="272">
      <c r="C272" s="32">
        <v>44618.0</v>
      </c>
    </row>
    <row r="273">
      <c r="C273" s="32">
        <v>44619.0</v>
      </c>
    </row>
    <row r="274">
      <c r="C274" s="32">
        <v>44620.0</v>
      </c>
    </row>
    <row r="275">
      <c r="C275" s="32">
        <v>44621.0</v>
      </c>
    </row>
    <row r="276">
      <c r="C276" s="32">
        <v>44622.0</v>
      </c>
    </row>
    <row r="277">
      <c r="C277" s="32">
        <v>44623.0</v>
      </c>
    </row>
    <row r="278">
      <c r="C278" s="32">
        <v>44624.0</v>
      </c>
    </row>
    <row r="279">
      <c r="C279" s="32">
        <v>44625.0</v>
      </c>
    </row>
    <row r="280">
      <c r="C280" s="32">
        <v>44626.0</v>
      </c>
    </row>
    <row r="281">
      <c r="C281" s="32">
        <v>44627.0</v>
      </c>
    </row>
    <row r="282">
      <c r="C282" s="32">
        <v>44628.0</v>
      </c>
    </row>
    <row r="283">
      <c r="C283" s="32">
        <v>44629.0</v>
      </c>
    </row>
    <row r="284">
      <c r="C284" s="32">
        <v>44630.0</v>
      </c>
    </row>
    <row r="285">
      <c r="C285" s="32">
        <v>44631.0</v>
      </c>
    </row>
    <row r="286">
      <c r="C286" s="32">
        <v>44632.0</v>
      </c>
    </row>
    <row r="287">
      <c r="C287" s="32">
        <v>44633.0</v>
      </c>
    </row>
    <row r="288">
      <c r="C288" s="32">
        <v>44634.0</v>
      </c>
    </row>
    <row r="289">
      <c r="C289" s="32">
        <v>44635.0</v>
      </c>
    </row>
    <row r="290">
      <c r="C290" s="32">
        <v>44636.0</v>
      </c>
    </row>
    <row r="291">
      <c r="C291" s="32">
        <v>44637.0</v>
      </c>
    </row>
    <row r="292">
      <c r="C292" s="32">
        <v>44638.0</v>
      </c>
    </row>
    <row r="293">
      <c r="C293" s="32">
        <v>44639.0</v>
      </c>
    </row>
    <row r="294">
      <c r="C294" s="32">
        <v>44640.0</v>
      </c>
    </row>
    <row r="295">
      <c r="C295" s="32">
        <v>44641.0</v>
      </c>
    </row>
    <row r="296">
      <c r="C296" s="32">
        <v>44642.0</v>
      </c>
    </row>
    <row r="297">
      <c r="C297" s="32">
        <v>44643.0</v>
      </c>
    </row>
    <row r="298">
      <c r="C298" s="32">
        <v>44644.0</v>
      </c>
    </row>
    <row r="299">
      <c r="C299" s="32">
        <v>44645.0</v>
      </c>
    </row>
    <row r="300">
      <c r="C300" s="32">
        <v>44646.0</v>
      </c>
    </row>
    <row r="301">
      <c r="C301" s="32">
        <v>44647.0</v>
      </c>
    </row>
    <row r="302">
      <c r="C302" s="32">
        <v>44648.0</v>
      </c>
    </row>
    <row r="303">
      <c r="C303" s="32">
        <v>44649.0</v>
      </c>
    </row>
    <row r="304">
      <c r="C304" s="32">
        <v>44650.0</v>
      </c>
    </row>
    <row r="305">
      <c r="C305" s="32">
        <v>44651.0</v>
      </c>
    </row>
    <row r="306">
      <c r="C306" s="32">
        <v>44652.0</v>
      </c>
    </row>
    <row r="307">
      <c r="C307" s="32">
        <v>44653.0</v>
      </c>
    </row>
    <row r="308">
      <c r="C308" s="32">
        <v>44654.0</v>
      </c>
    </row>
    <row r="309">
      <c r="C309" s="32">
        <v>44655.0</v>
      </c>
    </row>
    <row r="310">
      <c r="C310" s="32">
        <v>44656.0</v>
      </c>
    </row>
    <row r="311">
      <c r="C311" s="32">
        <v>44657.0</v>
      </c>
    </row>
    <row r="312">
      <c r="C312" s="32">
        <v>44658.0</v>
      </c>
    </row>
    <row r="313">
      <c r="C313" s="32">
        <v>44659.0</v>
      </c>
    </row>
    <row r="314">
      <c r="C314" s="32">
        <v>44660.0</v>
      </c>
    </row>
    <row r="315">
      <c r="C315" s="32">
        <v>44661.0</v>
      </c>
    </row>
    <row r="316">
      <c r="C316" s="32">
        <v>44662.0</v>
      </c>
    </row>
    <row r="317">
      <c r="C317" s="32">
        <v>44663.0</v>
      </c>
    </row>
    <row r="318">
      <c r="C318" s="32">
        <v>44664.0</v>
      </c>
    </row>
    <row r="319">
      <c r="C319" s="32">
        <v>44665.0</v>
      </c>
    </row>
    <row r="320">
      <c r="C320" s="32">
        <v>44666.0</v>
      </c>
    </row>
    <row r="321">
      <c r="C321" s="32">
        <v>44667.0</v>
      </c>
    </row>
    <row r="322">
      <c r="C322" s="32">
        <v>44668.0</v>
      </c>
    </row>
    <row r="323">
      <c r="C323" s="32">
        <v>44669.0</v>
      </c>
    </row>
    <row r="324">
      <c r="C324" s="32">
        <v>44670.0</v>
      </c>
    </row>
    <row r="325">
      <c r="C325" s="32">
        <v>44671.0</v>
      </c>
    </row>
    <row r="326">
      <c r="C326" s="32">
        <v>44672.0</v>
      </c>
    </row>
    <row r="327">
      <c r="C327" s="32">
        <v>44673.0</v>
      </c>
    </row>
    <row r="328">
      <c r="C328" s="32">
        <v>44674.0</v>
      </c>
    </row>
    <row r="329">
      <c r="C329" s="32">
        <v>44675.0</v>
      </c>
    </row>
    <row r="330">
      <c r="C330" s="32">
        <v>44676.0</v>
      </c>
    </row>
    <row r="331">
      <c r="C331" s="32">
        <v>44677.0</v>
      </c>
    </row>
    <row r="332">
      <c r="C332" s="32">
        <v>44678.0</v>
      </c>
    </row>
    <row r="333">
      <c r="C333" s="32">
        <v>44679.0</v>
      </c>
    </row>
    <row r="334">
      <c r="C334" s="32">
        <v>44680.0</v>
      </c>
    </row>
    <row r="335">
      <c r="C335" s="32">
        <v>44681.0</v>
      </c>
    </row>
    <row r="336">
      <c r="C336" s="32">
        <v>44682.0</v>
      </c>
    </row>
    <row r="337">
      <c r="C337" s="32">
        <v>44683.0</v>
      </c>
    </row>
    <row r="338">
      <c r="C338" s="32">
        <v>44684.0</v>
      </c>
    </row>
    <row r="339">
      <c r="C339" s="32">
        <v>44685.0</v>
      </c>
    </row>
    <row r="340">
      <c r="C340" s="32">
        <v>44686.0</v>
      </c>
    </row>
    <row r="341">
      <c r="C341" s="32">
        <v>44687.0</v>
      </c>
    </row>
    <row r="342">
      <c r="C342" s="32">
        <v>44688.0</v>
      </c>
    </row>
    <row r="343">
      <c r="C343" s="32">
        <v>44689.0</v>
      </c>
    </row>
    <row r="344">
      <c r="C344" s="32">
        <v>44690.0</v>
      </c>
    </row>
    <row r="345">
      <c r="C345" s="32">
        <v>44691.0</v>
      </c>
    </row>
    <row r="346">
      <c r="C346" s="32">
        <v>44692.0</v>
      </c>
    </row>
    <row r="347">
      <c r="C347" s="32">
        <v>44693.0</v>
      </c>
    </row>
    <row r="348">
      <c r="C348" s="32">
        <v>44694.0</v>
      </c>
    </row>
    <row r="349">
      <c r="C349" s="32">
        <v>44695.0</v>
      </c>
    </row>
    <row r="350">
      <c r="C350" s="32">
        <v>44696.0</v>
      </c>
    </row>
    <row r="351">
      <c r="C351" s="32">
        <v>44697.0</v>
      </c>
    </row>
    <row r="352">
      <c r="C352" s="32">
        <v>44698.0</v>
      </c>
    </row>
    <row r="353">
      <c r="C353" s="32">
        <v>44699.0</v>
      </c>
    </row>
    <row r="354">
      <c r="C354" s="32">
        <v>44700.0</v>
      </c>
    </row>
    <row r="355">
      <c r="C355" s="32">
        <v>44701.0</v>
      </c>
    </row>
    <row r="356">
      <c r="C356" s="32">
        <v>44702.0</v>
      </c>
    </row>
    <row r="357">
      <c r="C357" s="32">
        <v>44703.0</v>
      </c>
    </row>
    <row r="358">
      <c r="C358" s="32">
        <v>44704.0</v>
      </c>
    </row>
    <row r="359">
      <c r="C359" s="32">
        <v>44705.0</v>
      </c>
    </row>
    <row r="360">
      <c r="C360" s="32">
        <v>44706.0</v>
      </c>
    </row>
    <row r="361">
      <c r="C361" s="32">
        <v>44707.0</v>
      </c>
    </row>
    <row r="362">
      <c r="C362" s="32">
        <v>44708.0</v>
      </c>
    </row>
    <row r="363">
      <c r="C363" s="32">
        <v>44709.0</v>
      </c>
    </row>
    <row r="364">
      <c r="C364" s="32">
        <v>44710.0</v>
      </c>
    </row>
    <row r="365">
      <c r="C365" s="32">
        <v>44711.0</v>
      </c>
    </row>
    <row r="366">
      <c r="C366" s="32">
        <v>44712.0</v>
      </c>
    </row>
    <row r="367">
      <c r="C367" s="32">
        <v>44713.0</v>
      </c>
    </row>
    <row r="368">
      <c r="C368" s="32">
        <v>44714.0</v>
      </c>
    </row>
    <row r="369">
      <c r="C369" s="32">
        <v>44715.0</v>
      </c>
    </row>
    <row r="370">
      <c r="C370" s="32">
        <v>44716.0</v>
      </c>
    </row>
    <row r="371">
      <c r="C371" s="32">
        <v>44717.0</v>
      </c>
    </row>
    <row r="372">
      <c r="C372" s="32">
        <v>44718.0</v>
      </c>
    </row>
    <row r="373">
      <c r="C373" s="32">
        <v>44719.0</v>
      </c>
    </row>
    <row r="374">
      <c r="C374" s="32">
        <v>44720.0</v>
      </c>
    </row>
    <row r="375">
      <c r="C375" s="32">
        <v>44721.0</v>
      </c>
    </row>
    <row r="376">
      <c r="C376" s="32">
        <v>44722.0</v>
      </c>
    </row>
    <row r="377">
      <c r="C377" s="32">
        <v>44723.0</v>
      </c>
    </row>
    <row r="378">
      <c r="C378" s="32">
        <v>44724.0</v>
      </c>
    </row>
    <row r="379">
      <c r="C379" s="32">
        <v>44725.0</v>
      </c>
    </row>
    <row r="380">
      <c r="C380" s="32">
        <v>44726.0</v>
      </c>
    </row>
    <row r="381">
      <c r="C381" s="32">
        <v>44727.0</v>
      </c>
    </row>
    <row r="382">
      <c r="C382" s="32">
        <v>44728.0</v>
      </c>
    </row>
    <row r="383">
      <c r="C383" s="32">
        <v>44729.0</v>
      </c>
    </row>
    <row r="384">
      <c r="C384" s="32">
        <v>44730.0</v>
      </c>
    </row>
    <row r="385">
      <c r="C385" s="32">
        <v>44731.0</v>
      </c>
    </row>
    <row r="386">
      <c r="C386" s="32">
        <v>44732.0</v>
      </c>
    </row>
    <row r="387">
      <c r="C387" s="32">
        <v>44733.0</v>
      </c>
    </row>
    <row r="388">
      <c r="C388" s="32">
        <v>44734.0</v>
      </c>
    </row>
    <row r="389">
      <c r="C389" s="32">
        <v>44735.0</v>
      </c>
    </row>
    <row r="390">
      <c r="C390" s="32">
        <v>44736.0</v>
      </c>
    </row>
    <row r="391">
      <c r="C391" s="32">
        <v>44737.0</v>
      </c>
    </row>
    <row r="392">
      <c r="C392" s="32">
        <v>44738.0</v>
      </c>
    </row>
    <row r="393">
      <c r="C393" s="32">
        <v>44739.0</v>
      </c>
    </row>
    <row r="394">
      <c r="C394" s="32">
        <v>44740.0</v>
      </c>
    </row>
    <row r="395">
      <c r="C395" s="32">
        <v>44741.0</v>
      </c>
    </row>
    <row r="396">
      <c r="C396" s="32">
        <v>44742.0</v>
      </c>
    </row>
    <row r="397">
      <c r="C397" s="32">
        <v>44743.0</v>
      </c>
    </row>
    <row r="398">
      <c r="C398" s="32">
        <v>44744.0</v>
      </c>
    </row>
    <row r="399">
      <c r="C399" s="32">
        <v>44745.0</v>
      </c>
    </row>
    <row r="400">
      <c r="C400" s="32">
        <v>44746.0</v>
      </c>
    </row>
    <row r="401">
      <c r="C401" s="32">
        <v>44747.0</v>
      </c>
    </row>
    <row r="402">
      <c r="C402" s="32">
        <v>44748.0</v>
      </c>
    </row>
    <row r="403">
      <c r="C403" s="32">
        <v>44749.0</v>
      </c>
    </row>
    <row r="404">
      <c r="C404" s="32">
        <v>44750.0</v>
      </c>
    </row>
    <row r="405">
      <c r="C405" s="32">
        <v>44751.0</v>
      </c>
    </row>
    <row r="406">
      <c r="C406" s="32">
        <v>44752.0</v>
      </c>
    </row>
    <row r="407">
      <c r="C407" s="32">
        <v>44753.0</v>
      </c>
    </row>
    <row r="408">
      <c r="C408" s="32">
        <v>44754.0</v>
      </c>
    </row>
    <row r="409">
      <c r="C409" s="32">
        <v>44755.0</v>
      </c>
    </row>
    <row r="410">
      <c r="C410" s="32">
        <v>44756.0</v>
      </c>
    </row>
    <row r="411">
      <c r="C411" s="32">
        <v>44757.0</v>
      </c>
    </row>
    <row r="412">
      <c r="C412" s="32">
        <v>44758.0</v>
      </c>
    </row>
    <row r="413">
      <c r="C413" s="32">
        <v>44759.0</v>
      </c>
    </row>
    <row r="414">
      <c r="C414" s="32">
        <v>44760.0</v>
      </c>
    </row>
    <row r="415">
      <c r="C415" s="32">
        <v>44761.0</v>
      </c>
    </row>
    <row r="416">
      <c r="C416" s="32">
        <v>44762.0</v>
      </c>
    </row>
    <row r="417">
      <c r="C417" s="32">
        <v>44763.0</v>
      </c>
    </row>
    <row r="418">
      <c r="C418" s="32">
        <v>44764.0</v>
      </c>
    </row>
    <row r="419">
      <c r="C419" s="32">
        <v>44765.0</v>
      </c>
    </row>
    <row r="420">
      <c r="C420" s="32">
        <v>44766.0</v>
      </c>
    </row>
    <row r="421">
      <c r="C421" s="32">
        <v>44767.0</v>
      </c>
    </row>
    <row r="422">
      <c r="C422" s="32">
        <v>44768.0</v>
      </c>
    </row>
    <row r="423">
      <c r="C423" s="32">
        <v>44769.0</v>
      </c>
    </row>
    <row r="424">
      <c r="C424" s="32">
        <v>44770.0</v>
      </c>
    </row>
    <row r="425">
      <c r="C425" s="32">
        <v>44771.0</v>
      </c>
    </row>
    <row r="426">
      <c r="C426" s="32">
        <v>44772.0</v>
      </c>
    </row>
    <row r="427">
      <c r="C427" s="32">
        <v>44773.0</v>
      </c>
    </row>
    <row r="428">
      <c r="C428" s="32">
        <v>44774.0</v>
      </c>
    </row>
    <row r="429">
      <c r="C429" s="32">
        <v>44775.0</v>
      </c>
    </row>
    <row r="430">
      <c r="C430" s="32">
        <v>44776.0</v>
      </c>
    </row>
    <row r="431">
      <c r="C431" s="32">
        <v>44777.0</v>
      </c>
    </row>
    <row r="432">
      <c r="C432" s="32">
        <v>44778.0</v>
      </c>
    </row>
    <row r="433">
      <c r="C433" s="32">
        <v>44779.0</v>
      </c>
    </row>
    <row r="434">
      <c r="C434" s="32">
        <v>44780.0</v>
      </c>
    </row>
    <row r="435">
      <c r="C435" s="32">
        <v>44781.0</v>
      </c>
    </row>
    <row r="436">
      <c r="C436" s="32">
        <v>44782.0</v>
      </c>
    </row>
    <row r="437">
      <c r="C437" s="32">
        <v>44783.0</v>
      </c>
    </row>
    <row r="438">
      <c r="C438" s="32">
        <v>44784.0</v>
      </c>
    </row>
    <row r="439">
      <c r="C439" s="32">
        <v>44785.0</v>
      </c>
    </row>
    <row r="440">
      <c r="C440" s="32">
        <v>44786.0</v>
      </c>
    </row>
    <row r="441">
      <c r="C441" s="32">
        <v>44787.0</v>
      </c>
    </row>
    <row r="442">
      <c r="C442" s="32">
        <v>44788.0</v>
      </c>
    </row>
    <row r="443">
      <c r="C443" s="32">
        <v>44789.0</v>
      </c>
    </row>
    <row r="444">
      <c r="C444" s="32">
        <v>44790.0</v>
      </c>
    </row>
    <row r="445">
      <c r="C445" s="32">
        <v>44791.0</v>
      </c>
    </row>
    <row r="446">
      <c r="C446" s="32">
        <v>44792.0</v>
      </c>
    </row>
    <row r="447">
      <c r="C447" s="32">
        <v>44793.0</v>
      </c>
    </row>
    <row r="448">
      <c r="C448" s="32">
        <v>44794.0</v>
      </c>
    </row>
    <row r="449">
      <c r="C449" s="32">
        <v>44795.0</v>
      </c>
    </row>
    <row r="450">
      <c r="C450" s="32">
        <v>44796.0</v>
      </c>
    </row>
    <row r="451">
      <c r="C451" s="32">
        <v>44797.0</v>
      </c>
    </row>
    <row r="452">
      <c r="C452" s="32">
        <v>44798.0</v>
      </c>
    </row>
    <row r="453">
      <c r="C453" s="32">
        <v>44799.0</v>
      </c>
    </row>
    <row r="454">
      <c r="C454" s="32">
        <v>44800.0</v>
      </c>
    </row>
    <row r="455">
      <c r="C455" s="32">
        <v>44801.0</v>
      </c>
    </row>
    <row r="456">
      <c r="C456" s="32">
        <v>44802.0</v>
      </c>
    </row>
    <row r="457">
      <c r="C457" s="32">
        <v>44803.0</v>
      </c>
    </row>
    <row r="458">
      <c r="C458" s="32">
        <v>44804.0</v>
      </c>
    </row>
    <row r="459">
      <c r="C459" s="32">
        <v>44805.0</v>
      </c>
    </row>
    <row r="460">
      <c r="C460" s="32">
        <v>44806.0</v>
      </c>
    </row>
    <row r="461">
      <c r="C461" s="32">
        <v>44807.0</v>
      </c>
    </row>
    <row r="462">
      <c r="C462" s="32">
        <v>44808.0</v>
      </c>
    </row>
    <row r="463">
      <c r="C463" s="32">
        <v>44809.0</v>
      </c>
    </row>
    <row r="464">
      <c r="C464" s="32">
        <v>44810.0</v>
      </c>
    </row>
    <row r="465">
      <c r="C465" s="32">
        <v>44811.0</v>
      </c>
    </row>
    <row r="466">
      <c r="C466" s="32">
        <v>44812.0</v>
      </c>
    </row>
    <row r="467">
      <c r="C467" s="32">
        <v>44813.0</v>
      </c>
    </row>
    <row r="468">
      <c r="C468" s="32">
        <v>44814.0</v>
      </c>
    </row>
    <row r="469">
      <c r="C469" s="32">
        <v>44815.0</v>
      </c>
    </row>
    <row r="470">
      <c r="C470" s="32">
        <v>44816.0</v>
      </c>
    </row>
    <row r="471">
      <c r="C471" s="32">
        <v>44817.0</v>
      </c>
    </row>
    <row r="472">
      <c r="C472" s="32">
        <v>44818.0</v>
      </c>
    </row>
    <row r="473">
      <c r="C473" s="32">
        <v>44819.0</v>
      </c>
    </row>
    <row r="474">
      <c r="C474" s="32">
        <v>44820.0</v>
      </c>
    </row>
    <row r="475">
      <c r="C475" s="32">
        <v>44821.0</v>
      </c>
    </row>
    <row r="476">
      <c r="C476" s="32">
        <v>44822.0</v>
      </c>
    </row>
    <row r="477">
      <c r="C477" s="32">
        <v>44823.0</v>
      </c>
    </row>
    <row r="478">
      <c r="C478" s="32">
        <v>44824.0</v>
      </c>
    </row>
    <row r="479">
      <c r="C479" s="32">
        <v>44825.0</v>
      </c>
    </row>
    <row r="480">
      <c r="C480" s="32">
        <v>44826.0</v>
      </c>
    </row>
    <row r="481">
      <c r="C481" s="32">
        <v>44827.0</v>
      </c>
    </row>
    <row r="482">
      <c r="C482" s="32">
        <v>44828.0</v>
      </c>
    </row>
    <row r="483">
      <c r="C483" s="32">
        <v>44829.0</v>
      </c>
    </row>
    <row r="484">
      <c r="C484" s="32">
        <v>44830.0</v>
      </c>
    </row>
    <row r="485">
      <c r="C485" s="32">
        <v>44831.0</v>
      </c>
    </row>
    <row r="486">
      <c r="C486" s="32">
        <v>44832.0</v>
      </c>
    </row>
    <row r="487">
      <c r="C487" s="32">
        <v>44833.0</v>
      </c>
    </row>
    <row r="488">
      <c r="C488" s="32">
        <v>44834.0</v>
      </c>
    </row>
    <row r="489">
      <c r="C489" s="32">
        <v>44835.0</v>
      </c>
    </row>
    <row r="490">
      <c r="C490" s="32">
        <v>44836.0</v>
      </c>
    </row>
    <row r="491">
      <c r="C491" s="32">
        <v>44837.0</v>
      </c>
    </row>
    <row r="492">
      <c r="C492" s="32">
        <v>44838.0</v>
      </c>
    </row>
    <row r="493">
      <c r="C493" s="32">
        <v>44839.0</v>
      </c>
    </row>
    <row r="494">
      <c r="C494" s="32">
        <v>44840.0</v>
      </c>
    </row>
    <row r="495">
      <c r="C495" s="32">
        <v>44841.0</v>
      </c>
    </row>
    <row r="496">
      <c r="C496" s="32">
        <v>44842.0</v>
      </c>
    </row>
    <row r="497">
      <c r="C497" s="32">
        <v>44843.0</v>
      </c>
    </row>
    <row r="498">
      <c r="C498" s="32">
        <v>44844.0</v>
      </c>
    </row>
    <row r="499">
      <c r="C499" s="32">
        <v>44845.0</v>
      </c>
    </row>
    <row r="500">
      <c r="C500" s="32">
        <v>44846.0</v>
      </c>
    </row>
    <row r="501">
      <c r="C501" s="32">
        <v>44847.0</v>
      </c>
    </row>
    <row r="502">
      <c r="C502" s="32">
        <v>44848.0</v>
      </c>
    </row>
    <row r="503">
      <c r="C503" s="32">
        <v>44849.0</v>
      </c>
    </row>
    <row r="504">
      <c r="C504" s="32">
        <v>44850.0</v>
      </c>
    </row>
    <row r="505">
      <c r="C505" s="32">
        <v>44851.0</v>
      </c>
    </row>
    <row r="506">
      <c r="C506" s="32">
        <v>44852.0</v>
      </c>
    </row>
    <row r="507">
      <c r="C507" s="32">
        <v>44853.0</v>
      </c>
    </row>
    <row r="508">
      <c r="C508" s="32">
        <v>44854.0</v>
      </c>
    </row>
    <row r="509">
      <c r="C509" s="32">
        <v>44855.0</v>
      </c>
    </row>
    <row r="510">
      <c r="C510" s="32">
        <v>44856.0</v>
      </c>
    </row>
    <row r="511">
      <c r="C511" s="32">
        <v>44857.0</v>
      </c>
    </row>
    <row r="512">
      <c r="C512" s="32">
        <v>44858.0</v>
      </c>
    </row>
    <row r="513">
      <c r="C513" s="32">
        <v>44859.0</v>
      </c>
    </row>
    <row r="514">
      <c r="C514" s="32">
        <v>44860.0</v>
      </c>
    </row>
    <row r="515">
      <c r="C515" s="32">
        <v>44861.0</v>
      </c>
    </row>
    <row r="516">
      <c r="C516" s="32">
        <v>44862.0</v>
      </c>
    </row>
    <row r="517">
      <c r="C517" s="32">
        <v>44863.0</v>
      </c>
    </row>
    <row r="518">
      <c r="C518" s="32">
        <v>44864.0</v>
      </c>
    </row>
    <row r="519">
      <c r="C519" s="32">
        <v>44865.0</v>
      </c>
    </row>
    <row r="520">
      <c r="C520" s="32">
        <v>44866.0</v>
      </c>
    </row>
    <row r="521">
      <c r="C521" s="32">
        <v>44867.0</v>
      </c>
    </row>
    <row r="522">
      <c r="C522" s="32">
        <v>44868.0</v>
      </c>
    </row>
    <row r="523">
      <c r="C523" s="32">
        <v>44869.0</v>
      </c>
    </row>
    <row r="524">
      <c r="C524" s="32">
        <v>44870.0</v>
      </c>
    </row>
    <row r="525">
      <c r="C525" s="32">
        <v>44871.0</v>
      </c>
    </row>
    <row r="526">
      <c r="C526" s="32">
        <v>44872.0</v>
      </c>
    </row>
    <row r="527">
      <c r="C527" s="32">
        <v>44873.0</v>
      </c>
    </row>
    <row r="528">
      <c r="C528" s="32">
        <v>44874.0</v>
      </c>
    </row>
    <row r="529">
      <c r="C529" s="32">
        <v>44875.0</v>
      </c>
    </row>
    <row r="530">
      <c r="C530" s="32">
        <v>44876.0</v>
      </c>
    </row>
    <row r="531">
      <c r="C531" s="32">
        <v>44877.0</v>
      </c>
    </row>
    <row r="532">
      <c r="C532" s="32">
        <v>44878.0</v>
      </c>
    </row>
    <row r="533">
      <c r="C533" s="32">
        <v>44879.0</v>
      </c>
    </row>
    <row r="534">
      <c r="C534" s="32">
        <v>44880.0</v>
      </c>
    </row>
    <row r="535">
      <c r="C535" s="32">
        <v>44881.0</v>
      </c>
    </row>
    <row r="536">
      <c r="C536" s="32">
        <v>44882.0</v>
      </c>
    </row>
    <row r="537">
      <c r="C537" s="32">
        <v>44883.0</v>
      </c>
    </row>
    <row r="538">
      <c r="C538" s="32">
        <v>44884.0</v>
      </c>
    </row>
    <row r="539">
      <c r="C539" s="32">
        <v>44885.0</v>
      </c>
    </row>
    <row r="540">
      <c r="C540" s="32">
        <v>44886.0</v>
      </c>
    </row>
    <row r="541">
      <c r="C541" s="32">
        <v>44887.0</v>
      </c>
    </row>
    <row r="542">
      <c r="C542" s="32">
        <v>44888.0</v>
      </c>
    </row>
    <row r="543">
      <c r="C543" s="32">
        <v>44889.0</v>
      </c>
    </row>
    <row r="544">
      <c r="C544" s="32">
        <v>44890.0</v>
      </c>
    </row>
    <row r="545">
      <c r="C545" s="32">
        <v>44891.0</v>
      </c>
    </row>
    <row r="546">
      <c r="C546" s="32">
        <v>44892.0</v>
      </c>
    </row>
    <row r="547">
      <c r="C547" s="32">
        <v>44893.0</v>
      </c>
    </row>
    <row r="548">
      <c r="C548" s="32">
        <v>44894.0</v>
      </c>
    </row>
    <row r="549">
      <c r="C549" s="32">
        <v>44895.0</v>
      </c>
    </row>
    <row r="550">
      <c r="C550" s="32">
        <v>44896.0</v>
      </c>
    </row>
    <row r="551">
      <c r="C551" s="32">
        <v>44897.0</v>
      </c>
    </row>
    <row r="552">
      <c r="C552" s="32">
        <v>44898.0</v>
      </c>
    </row>
    <row r="553">
      <c r="C553" s="32">
        <v>44899.0</v>
      </c>
    </row>
    <row r="554">
      <c r="C554" s="32">
        <v>44900.0</v>
      </c>
    </row>
    <row r="555">
      <c r="C555" s="32">
        <v>44901.0</v>
      </c>
    </row>
    <row r="556">
      <c r="C556" s="32">
        <v>44902.0</v>
      </c>
    </row>
    <row r="557">
      <c r="C557" s="32">
        <v>44903.0</v>
      </c>
    </row>
    <row r="558">
      <c r="C558" s="32">
        <v>44904.0</v>
      </c>
    </row>
    <row r="559">
      <c r="C559" s="32">
        <v>44905.0</v>
      </c>
    </row>
    <row r="560">
      <c r="C560" s="32">
        <v>44906.0</v>
      </c>
    </row>
    <row r="561">
      <c r="C561" s="32">
        <v>44907.0</v>
      </c>
    </row>
    <row r="562">
      <c r="C562" s="32">
        <v>44908.0</v>
      </c>
    </row>
    <row r="563">
      <c r="C563" s="32">
        <v>44909.0</v>
      </c>
    </row>
    <row r="564">
      <c r="C564" s="32">
        <v>44910.0</v>
      </c>
    </row>
    <row r="565">
      <c r="C565" s="32">
        <v>44911.0</v>
      </c>
    </row>
    <row r="566">
      <c r="C566" s="32">
        <v>44912.0</v>
      </c>
    </row>
    <row r="567">
      <c r="C567" s="32">
        <v>44913.0</v>
      </c>
    </row>
    <row r="568">
      <c r="C568" s="32">
        <v>44914.0</v>
      </c>
    </row>
    <row r="569">
      <c r="C569" s="32">
        <v>44915.0</v>
      </c>
    </row>
    <row r="570">
      <c r="C570" s="32">
        <v>44916.0</v>
      </c>
    </row>
    <row r="571">
      <c r="C571" s="32">
        <v>44917.0</v>
      </c>
    </row>
    <row r="572">
      <c r="C572" s="32">
        <v>44918.0</v>
      </c>
    </row>
    <row r="573">
      <c r="C573" s="32">
        <v>44919.0</v>
      </c>
    </row>
    <row r="574">
      <c r="C574" s="32">
        <v>44920.0</v>
      </c>
    </row>
    <row r="575">
      <c r="C575" s="32">
        <v>44921.0</v>
      </c>
    </row>
    <row r="576">
      <c r="C576" s="32">
        <v>44922.0</v>
      </c>
    </row>
    <row r="577">
      <c r="C577" s="32">
        <v>44923.0</v>
      </c>
    </row>
    <row r="578">
      <c r="C578" s="32">
        <v>44924.0</v>
      </c>
    </row>
    <row r="579">
      <c r="C579" s="32">
        <v>44925.0</v>
      </c>
    </row>
    <row r="580">
      <c r="C580" s="32">
        <v>44926.0</v>
      </c>
    </row>
    <row r="581">
      <c r="C581" s="32">
        <v>44927.0</v>
      </c>
    </row>
    <row r="582">
      <c r="C582" s="32">
        <v>44928.0</v>
      </c>
    </row>
    <row r="583">
      <c r="C583" s="32">
        <v>44929.0</v>
      </c>
    </row>
    <row r="584">
      <c r="C584" s="32">
        <v>44930.0</v>
      </c>
    </row>
    <row r="585">
      <c r="C585" s="32">
        <v>44931.0</v>
      </c>
    </row>
    <row r="586">
      <c r="C586" s="32">
        <v>44932.0</v>
      </c>
    </row>
    <row r="587">
      <c r="C587" s="32">
        <v>44933.0</v>
      </c>
    </row>
    <row r="588">
      <c r="C588" s="32">
        <v>44934.0</v>
      </c>
    </row>
    <row r="589">
      <c r="C589" s="32">
        <v>44935.0</v>
      </c>
    </row>
    <row r="590">
      <c r="C590" s="32">
        <v>44936.0</v>
      </c>
    </row>
    <row r="591">
      <c r="C591" s="32">
        <v>44937.0</v>
      </c>
    </row>
    <row r="592">
      <c r="C592" s="32">
        <v>44938.0</v>
      </c>
    </row>
    <row r="593">
      <c r="C593" s="32">
        <v>44939.0</v>
      </c>
    </row>
    <row r="594">
      <c r="C594" s="32">
        <v>44940.0</v>
      </c>
    </row>
    <row r="595">
      <c r="C595" s="32">
        <v>44941.0</v>
      </c>
    </row>
    <row r="596">
      <c r="C596" s="32">
        <v>44942.0</v>
      </c>
    </row>
    <row r="597">
      <c r="C597" s="32">
        <v>44943.0</v>
      </c>
    </row>
    <row r="598">
      <c r="C598" s="32">
        <v>44944.0</v>
      </c>
    </row>
    <row r="599">
      <c r="C599" s="32">
        <v>44945.0</v>
      </c>
    </row>
    <row r="600">
      <c r="C600" s="32">
        <v>44946.0</v>
      </c>
    </row>
    <row r="601">
      <c r="C601" s="32">
        <v>44947.0</v>
      </c>
    </row>
    <row r="602">
      <c r="C602" s="32">
        <v>44948.0</v>
      </c>
    </row>
    <row r="603">
      <c r="C603" s="32">
        <v>44949.0</v>
      </c>
    </row>
    <row r="604">
      <c r="C604" s="32">
        <v>44950.0</v>
      </c>
    </row>
    <row r="605">
      <c r="C605" s="32">
        <v>44951.0</v>
      </c>
    </row>
    <row r="606">
      <c r="C606" s="32">
        <v>44952.0</v>
      </c>
    </row>
    <row r="607">
      <c r="C607" s="32">
        <v>44953.0</v>
      </c>
    </row>
    <row r="608">
      <c r="C608" s="32">
        <v>44954.0</v>
      </c>
    </row>
    <row r="609">
      <c r="C609" s="32">
        <v>44955.0</v>
      </c>
    </row>
    <row r="610">
      <c r="C610" s="32">
        <v>44956.0</v>
      </c>
    </row>
    <row r="611">
      <c r="C611" s="32">
        <v>44957.0</v>
      </c>
    </row>
    <row r="612">
      <c r="C612" s="32">
        <v>44958.0</v>
      </c>
    </row>
    <row r="613">
      <c r="C613" s="32">
        <v>44959.0</v>
      </c>
    </row>
    <row r="614">
      <c r="C614" s="32">
        <v>44960.0</v>
      </c>
    </row>
    <row r="615">
      <c r="C615" s="32">
        <v>44961.0</v>
      </c>
    </row>
    <row r="616">
      <c r="C616" s="32">
        <v>44962.0</v>
      </c>
    </row>
    <row r="617">
      <c r="C617" s="32">
        <v>44963.0</v>
      </c>
    </row>
    <row r="618">
      <c r="C618" s="32">
        <v>44964.0</v>
      </c>
    </row>
    <row r="619">
      <c r="C619" s="32">
        <v>44965.0</v>
      </c>
    </row>
    <row r="620">
      <c r="C620" s="32">
        <v>44966.0</v>
      </c>
    </row>
    <row r="621">
      <c r="C621" s="32">
        <v>44967.0</v>
      </c>
    </row>
    <row r="622">
      <c r="C622" s="32">
        <v>44968.0</v>
      </c>
    </row>
    <row r="623">
      <c r="C623" s="32">
        <v>44969.0</v>
      </c>
    </row>
    <row r="624">
      <c r="C624" s="32">
        <v>44970.0</v>
      </c>
    </row>
    <row r="625">
      <c r="C625" s="32">
        <v>44971.0</v>
      </c>
    </row>
    <row r="626">
      <c r="C626" s="32">
        <v>44972.0</v>
      </c>
    </row>
    <row r="627">
      <c r="C627" s="32">
        <v>44973.0</v>
      </c>
    </row>
    <row r="628">
      <c r="C628" s="32">
        <v>44974.0</v>
      </c>
    </row>
    <row r="629">
      <c r="C629" s="32">
        <v>44975.0</v>
      </c>
    </row>
    <row r="630">
      <c r="C630" s="32">
        <v>44976.0</v>
      </c>
    </row>
    <row r="631">
      <c r="C631" s="32">
        <v>44977.0</v>
      </c>
    </row>
    <row r="632">
      <c r="C632" s="32">
        <v>44978.0</v>
      </c>
    </row>
    <row r="633">
      <c r="C633" s="32">
        <v>44979.0</v>
      </c>
    </row>
    <row r="634">
      <c r="C634" s="32">
        <v>44980.0</v>
      </c>
    </row>
    <row r="635">
      <c r="C635" s="32">
        <v>44981.0</v>
      </c>
    </row>
    <row r="636">
      <c r="C636" s="32">
        <v>44982.0</v>
      </c>
    </row>
    <row r="637">
      <c r="C637" s="32">
        <v>44983.0</v>
      </c>
    </row>
    <row r="638">
      <c r="C638" s="32">
        <v>44984.0</v>
      </c>
    </row>
    <row r="639">
      <c r="C639" s="32">
        <v>44985.0</v>
      </c>
    </row>
    <row r="640">
      <c r="C640" s="32">
        <v>44986.0</v>
      </c>
    </row>
    <row r="641">
      <c r="C641" s="32">
        <v>44987.0</v>
      </c>
    </row>
    <row r="642">
      <c r="C642" s="32">
        <v>44988.0</v>
      </c>
    </row>
    <row r="643">
      <c r="C643" s="32">
        <v>44989.0</v>
      </c>
    </row>
    <row r="644">
      <c r="C644" s="32">
        <v>44990.0</v>
      </c>
    </row>
    <row r="645">
      <c r="C645" s="32">
        <v>44991.0</v>
      </c>
    </row>
    <row r="646">
      <c r="C646" s="32">
        <v>44992.0</v>
      </c>
    </row>
    <row r="647">
      <c r="C647" s="32">
        <v>44993.0</v>
      </c>
    </row>
    <row r="648">
      <c r="C648" s="32">
        <v>44994.0</v>
      </c>
    </row>
    <row r="649">
      <c r="C649" s="32">
        <v>44995.0</v>
      </c>
    </row>
    <row r="650">
      <c r="C650" s="32">
        <v>44996.0</v>
      </c>
    </row>
    <row r="651">
      <c r="C651" s="32">
        <v>44997.0</v>
      </c>
    </row>
    <row r="652">
      <c r="C652" s="32">
        <v>44998.0</v>
      </c>
    </row>
    <row r="653">
      <c r="C653" s="32">
        <v>44999.0</v>
      </c>
    </row>
    <row r="654">
      <c r="C654" s="32">
        <v>45000.0</v>
      </c>
    </row>
    <row r="655">
      <c r="C655" s="32">
        <v>45001.0</v>
      </c>
    </row>
    <row r="656">
      <c r="C656" s="32">
        <v>45002.0</v>
      </c>
    </row>
    <row r="657">
      <c r="C657" s="32">
        <v>45003.0</v>
      </c>
    </row>
    <row r="658">
      <c r="C658" s="32">
        <v>45004.0</v>
      </c>
    </row>
    <row r="659">
      <c r="C659" s="32">
        <v>45005.0</v>
      </c>
    </row>
    <row r="660">
      <c r="C660" s="32">
        <v>45006.0</v>
      </c>
    </row>
    <row r="661">
      <c r="C661" s="32">
        <v>45007.0</v>
      </c>
    </row>
    <row r="662">
      <c r="C662" s="32">
        <v>45008.0</v>
      </c>
    </row>
    <row r="663">
      <c r="C663" s="32">
        <v>45009.0</v>
      </c>
    </row>
    <row r="664">
      <c r="C664" s="32">
        <v>45010.0</v>
      </c>
    </row>
    <row r="665">
      <c r="C665" s="32">
        <v>45011.0</v>
      </c>
    </row>
    <row r="666">
      <c r="C666" s="32">
        <v>45012.0</v>
      </c>
    </row>
    <row r="667">
      <c r="C667" s="32">
        <v>45013.0</v>
      </c>
    </row>
    <row r="668">
      <c r="C668" s="32">
        <v>45014.0</v>
      </c>
    </row>
    <row r="669">
      <c r="C669" s="32">
        <v>45015.0</v>
      </c>
    </row>
    <row r="670">
      <c r="C670" s="32">
        <v>45016.0</v>
      </c>
    </row>
    <row r="671">
      <c r="C671" s="32">
        <v>45017.0</v>
      </c>
    </row>
    <row r="672">
      <c r="C672" s="32">
        <v>45018.0</v>
      </c>
    </row>
    <row r="673">
      <c r="C673" s="32">
        <v>45019.0</v>
      </c>
    </row>
    <row r="674">
      <c r="C674" s="32">
        <v>45020.0</v>
      </c>
    </row>
    <row r="675">
      <c r="C675" s="32">
        <v>45021.0</v>
      </c>
    </row>
    <row r="676">
      <c r="C676" s="32">
        <v>45022.0</v>
      </c>
    </row>
    <row r="677">
      <c r="C677" s="32">
        <v>45023.0</v>
      </c>
    </row>
    <row r="678">
      <c r="C678" s="32">
        <v>45024.0</v>
      </c>
    </row>
    <row r="679">
      <c r="C679" s="32">
        <v>45025.0</v>
      </c>
    </row>
    <row r="680">
      <c r="C680" s="32">
        <v>45026.0</v>
      </c>
    </row>
    <row r="681">
      <c r="C681" s="32">
        <v>45027.0</v>
      </c>
    </row>
    <row r="682">
      <c r="C682" s="32">
        <v>45028.0</v>
      </c>
    </row>
    <row r="683">
      <c r="C683" s="32">
        <v>45029.0</v>
      </c>
    </row>
    <row r="684">
      <c r="C684" s="32">
        <v>45030.0</v>
      </c>
    </row>
    <row r="685">
      <c r="C685" s="32">
        <v>45031.0</v>
      </c>
    </row>
    <row r="686">
      <c r="C686" s="32">
        <v>45032.0</v>
      </c>
    </row>
    <row r="687">
      <c r="C687" s="32">
        <v>45033.0</v>
      </c>
    </row>
    <row r="688">
      <c r="C688" s="32">
        <v>45034.0</v>
      </c>
    </row>
    <row r="689">
      <c r="C689" s="32">
        <v>45035.0</v>
      </c>
    </row>
    <row r="690">
      <c r="C690" s="32">
        <v>45036.0</v>
      </c>
    </row>
    <row r="691">
      <c r="C691" s="32">
        <v>45037.0</v>
      </c>
    </row>
    <row r="692">
      <c r="C692" s="32">
        <v>45038.0</v>
      </c>
    </row>
    <row r="693">
      <c r="C693" s="32">
        <v>45039.0</v>
      </c>
    </row>
    <row r="694">
      <c r="C694" s="32">
        <v>45040.0</v>
      </c>
    </row>
    <row r="695">
      <c r="C695" s="32">
        <v>45041.0</v>
      </c>
    </row>
    <row r="696">
      <c r="C696" s="32">
        <v>45042.0</v>
      </c>
    </row>
    <row r="697">
      <c r="C697" s="32">
        <v>45043.0</v>
      </c>
    </row>
    <row r="698">
      <c r="C698" s="32">
        <v>45044.0</v>
      </c>
    </row>
    <row r="699">
      <c r="C699" s="32">
        <v>45045.0</v>
      </c>
    </row>
    <row r="700">
      <c r="C700" s="32">
        <v>45046.0</v>
      </c>
    </row>
    <row r="701">
      <c r="C701" s="32">
        <v>45047.0</v>
      </c>
    </row>
    <row r="702">
      <c r="C702" s="32">
        <v>45048.0</v>
      </c>
    </row>
    <row r="703">
      <c r="C703" s="32">
        <v>45049.0</v>
      </c>
    </row>
    <row r="704">
      <c r="C704" s="32">
        <v>45050.0</v>
      </c>
    </row>
    <row r="705">
      <c r="C705" s="32">
        <v>45051.0</v>
      </c>
    </row>
    <row r="706">
      <c r="C706" s="32">
        <v>45052.0</v>
      </c>
    </row>
    <row r="707">
      <c r="C707" s="32">
        <v>45053.0</v>
      </c>
    </row>
    <row r="708">
      <c r="C708" s="32">
        <v>45054.0</v>
      </c>
    </row>
    <row r="709">
      <c r="C709" s="32">
        <v>45055.0</v>
      </c>
    </row>
    <row r="710">
      <c r="C710" s="32">
        <v>45056.0</v>
      </c>
    </row>
    <row r="711">
      <c r="C711" s="32">
        <v>45057.0</v>
      </c>
    </row>
    <row r="712">
      <c r="C712" s="32">
        <v>45058.0</v>
      </c>
    </row>
    <row r="713">
      <c r="C713" s="32">
        <v>45059.0</v>
      </c>
    </row>
    <row r="714">
      <c r="C714" s="32">
        <v>45060.0</v>
      </c>
    </row>
    <row r="715">
      <c r="C715" s="32">
        <v>45061.0</v>
      </c>
    </row>
    <row r="716">
      <c r="C716" s="32">
        <v>45062.0</v>
      </c>
    </row>
    <row r="717">
      <c r="C717" s="32">
        <v>45063.0</v>
      </c>
    </row>
    <row r="718">
      <c r="C718" s="32">
        <v>45064.0</v>
      </c>
    </row>
    <row r="719">
      <c r="C719" s="32">
        <v>45065.0</v>
      </c>
    </row>
    <row r="720">
      <c r="C720" s="32">
        <v>45066.0</v>
      </c>
    </row>
    <row r="721">
      <c r="C721" s="32">
        <v>45067.0</v>
      </c>
    </row>
    <row r="722">
      <c r="C722" s="32">
        <v>45068.0</v>
      </c>
    </row>
    <row r="723">
      <c r="C723" s="32">
        <v>45069.0</v>
      </c>
    </row>
    <row r="724">
      <c r="C724" s="32">
        <v>45070.0</v>
      </c>
    </row>
    <row r="725">
      <c r="C725" s="32">
        <v>45071.0</v>
      </c>
    </row>
    <row r="726">
      <c r="C726" s="32">
        <v>45072.0</v>
      </c>
    </row>
    <row r="727">
      <c r="C727" s="32">
        <v>45073.0</v>
      </c>
    </row>
    <row r="728">
      <c r="C728" s="32">
        <v>45074.0</v>
      </c>
    </row>
    <row r="729">
      <c r="C729" s="32">
        <v>45075.0</v>
      </c>
    </row>
    <row r="730">
      <c r="C730" s="32">
        <v>45076.0</v>
      </c>
    </row>
    <row r="731">
      <c r="C731" s="32">
        <v>45077.0</v>
      </c>
    </row>
    <row r="732">
      <c r="C732" s="32">
        <v>45078.0</v>
      </c>
    </row>
    <row r="733">
      <c r="C733" s="32">
        <v>45079.0</v>
      </c>
    </row>
    <row r="734">
      <c r="C734" s="32">
        <v>45080.0</v>
      </c>
    </row>
    <row r="735">
      <c r="C735" s="32">
        <v>45081.0</v>
      </c>
    </row>
    <row r="736">
      <c r="C736" s="32">
        <v>45082.0</v>
      </c>
    </row>
    <row r="737">
      <c r="C737" s="32">
        <v>45083.0</v>
      </c>
    </row>
    <row r="738">
      <c r="C738" s="32">
        <v>45084.0</v>
      </c>
    </row>
    <row r="739">
      <c r="C739" s="32">
        <v>45085.0</v>
      </c>
    </row>
    <row r="740">
      <c r="C740" s="32">
        <v>45086.0</v>
      </c>
    </row>
    <row r="741">
      <c r="C741" s="32">
        <v>45087.0</v>
      </c>
    </row>
    <row r="742">
      <c r="C742" s="32">
        <v>45088.0</v>
      </c>
    </row>
    <row r="743">
      <c r="C743" s="32">
        <v>45089.0</v>
      </c>
    </row>
    <row r="744">
      <c r="C744" s="32">
        <v>45090.0</v>
      </c>
    </row>
    <row r="745">
      <c r="C745" s="32">
        <v>45091.0</v>
      </c>
    </row>
    <row r="746">
      <c r="C746" s="32">
        <v>45092.0</v>
      </c>
    </row>
    <row r="747">
      <c r="C747" s="32">
        <v>45093.0</v>
      </c>
    </row>
    <row r="748">
      <c r="C748" s="32">
        <v>45094.0</v>
      </c>
    </row>
    <row r="749">
      <c r="C749" s="32">
        <v>45095.0</v>
      </c>
    </row>
    <row r="750">
      <c r="C750" s="32">
        <v>45096.0</v>
      </c>
    </row>
    <row r="751">
      <c r="C751" s="32">
        <v>45097.0</v>
      </c>
    </row>
    <row r="752">
      <c r="C752" s="32">
        <v>45098.0</v>
      </c>
    </row>
    <row r="753">
      <c r="C753" s="32">
        <v>45099.0</v>
      </c>
    </row>
    <row r="754">
      <c r="C754" s="32">
        <v>45100.0</v>
      </c>
    </row>
    <row r="755">
      <c r="C755" s="32">
        <v>45101.0</v>
      </c>
    </row>
    <row r="756">
      <c r="C756" s="32">
        <v>45102.0</v>
      </c>
    </row>
    <row r="757">
      <c r="C757" s="32">
        <v>45103.0</v>
      </c>
    </row>
    <row r="758">
      <c r="C758" s="32">
        <v>45104.0</v>
      </c>
    </row>
    <row r="759">
      <c r="C759" s="32">
        <v>45105.0</v>
      </c>
    </row>
    <row r="760">
      <c r="C760" s="32">
        <v>45106.0</v>
      </c>
    </row>
    <row r="761">
      <c r="C761" s="32">
        <v>45107.0</v>
      </c>
    </row>
    <row r="762">
      <c r="C762" s="32">
        <v>45108.0</v>
      </c>
    </row>
    <row r="763">
      <c r="C763" s="32">
        <v>45109.0</v>
      </c>
    </row>
    <row r="764">
      <c r="C764" s="32">
        <v>45110.0</v>
      </c>
    </row>
    <row r="765">
      <c r="C765" s="32">
        <v>45111.0</v>
      </c>
    </row>
    <row r="766">
      <c r="C766" s="32">
        <v>45112.0</v>
      </c>
    </row>
    <row r="767">
      <c r="C767" s="32">
        <v>45113.0</v>
      </c>
    </row>
    <row r="768">
      <c r="C768" s="32">
        <v>45114.0</v>
      </c>
    </row>
    <row r="769">
      <c r="C769" s="32">
        <v>45115.0</v>
      </c>
    </row>
    <row r="770">
      <c r="C770" s="32">
        <v>45116.0</v>
      </c>
    </row>
    <row r="771">
      <c r="C771" s="32">
        <v>45117.0</v>
      </c>
    </row>
    <row r="772">
      <c r="C772" s="32">
        <v>45118.0</v>
      </c>
    </row>
    <row r="773">
      <c r="C773" s="32">
        <v>45119.0</v>
      </c>
    </row>
    <row r="774">
      <c r="C774" s="32">
        <v>45120.0</v>
      </c>
    </row>
    <row r="775">
      <c r="C775" s="32">
        <v>45121.0</v>
      </c>
    </row>
    <row r="776">
      <c r="C776" s="32">
        <v>45122.0</v>
      </c>
    </row>
    <row r="777">
      <c r="C777" s="32">
        <v>45123.0</v>
      </c>
    </row>
    <row r="778">
      <c r="C778" s="32">
        <v>45124.0</v>
      </c>
    </row>
    <row r="779">
      <c r="C779" s="32">
        <v>45125.0</v>
      </c>
    </row>
    <row r="780">
      <c r="C780" s="32">
        <v>45126.0</v>
      </c>
    </row>
    <row r="781">
      <c r="C781" s="32">
        <v>45127.0</v>
      </c>
    </row>
    <row r="782">
      <c r="C782" s="32">
        <v>45128.0</v>
      </c>
    </row>
    <row r="783">
      <c r="C783" s="32">
        <v>45129.0</v>
      </c>
    </row>
    <row r="784">
      <c r="C784" s="32">
        <v>45130.0</v>
      </c>
    </row>
    <row r="785">
      <c r="C785" s="32">
        <v>45131.0</v>
      </c>
    </row>
    <row r="786">
      <c r="C786" s="32">
        <v>45132.0</v>
      </c>
    </row>
    <row r="787">
      <c r="C787" s="32">
        <v>45133.0</v>
      </c>
    </row>
    <row r="788">
      <c r="C788" s="32">
        <v>45134.0</v>
      </c>
    </row>
    <row r="789">
      <c r="C789" s="32">
        <v>45135.0</v>
      </c>
    </row>
    <row r="790">
      <c r="C790" s="32">
        <v>45136.0</v>
      </c>
    </row>
    <row r="791">
      <c r="C791" s="32">
        <v>45137.0</v>
      </c>
    </row>
    <row r="792">
      <c r="C792" s="32">
        <v>45138.0</v>
      </c>
    </row>
    <row r="793">
      <c r="C793" s="32">
        <v>45139.0</v>
      </c>
    </row>
    <row r="794">
      <c r="C794" s="32">
        <v>45140.0</v>
      </c>
    </row>
    <row r="795">
      <c r="C795" s="32">
        <v>45141.0</v>
      </c>
    </row>
    <row r="796">
      <c r="C796" s="32">
        <v>45142.0</v>
      </c>
    </row>
    <row r="797">
      <c r="C797" s="32">
        <v>45143.0</v>
      </c>
    </row>
    <row r="798">
      <c r="C798" s="32">
        <v>45144.0</v>
      </c>
    </row>
    <row r="799">
      <c r="C799" s="32">
        <v>45145.0</v>
      </c>
    </row>
    <row r="800">
      <c r="C800" s="32">
        <v>45146.0</v>
      </c>
    </row>
    <row r="801">
      <c r="C801" s="32">
        <v>45147.0</v>
      </c>
    </row>
    <row r="802">
      <c r="C802" s="32">
        <v>45148.0</v>
      </c>
    </row>
    <row r="803">
      <c r="C803" s="32">
        <v>45149.0</v>
      </c>
    </row>
    <row r="804">
      <c r="C804" s="32">
        <v>45150.0</v>
      </c>
    </row>
    <row r="805">
      <c r="C805" s="32">
        <v>45151.0</v>
      </c>
    </row>
    <row r="806">
      <c r="C806" s="32">
        <v>45152.0</v>
      </c>
    </row>
    <row r="807">
      <c r="C807" s="32">
        <v>45153.0</v>
      </c>
    </row>
    <row r="808">
      <c r="C808" s="32">
        <v>45154.0</v>
      </c>
    </row>
    <row r="809">
      <c r="C809" s="32">
        <v>45155.0</v>
      </c>
    </row>
    <row r="810">
      <c r="C810" s="32">
        <v>45156.0</v>
      </c>
    </row>
    <row r="811">
      <c r="C811" s="32">
        <v>45157.0</v>
      </c>
    </row>
    <row r="812">
      <c r="C812" s="32">
        <v>45158.0</v>
      </c>
    </row>
    <row r="813">
      <c r="C813" s="32">
        <v>45159.0</v>
      </c>
    </row>
    <row r="814">
      <c r="C814" s="32">
        <v>45160.0</v>
      </c>
    </row>
    <row r="815">
      <c r="C815" s="32">
        <v>45161.0</v>
      </c>
    </row>
    <row r="816">
      <c r="C816" s="32">
        <v>45162.0</v>
      </c>
    </row>
    <row r="817">
      <c r="C817" s="32">
        <v>45163.0</v>
      </c>
    </row>
    <row r="818">
      <c r="C818" s="32">
        <v>45164.0</v>
      </c>
    </row>
    <row r="819">
      <c r="C819" s="32">
        <v>45165.0</v>
      </c>
    </row>
    <row r="820">
      <c r="C820" s="32">
        <v>45166.0</v>
      </c>
    </row>
    <row r="821">
      <c r="C821" s="32">
        <v>45167.0</v>
      </c>
    </row>
    <row r="822">
      <c r="C822" s="32">
        <v>45168.0</v>
      </c>
    </row>
    <row r="823">
      <c r="C823" s="32">
        <v>45169.0</v>
      </c>
    </row>
    <row r="824">
      <c r="C824" s="32">
        <v>45170.0</v>
      </c>
    </row>
    <row r="825">
      <c r="C825" s="32">
        <v>45171.0</v>
      </c>
    </row>
    <row r="826">
      <c r="C826" s="32">
        <v>45172.0</v>
      </c>
    </row>
    <row r="827">
      <c r="C827" s="32">
        <v>45173.0</v>
      </c>
    </row>
    <row r="828">
      <c r="C828" s="32">
        <v>45174.0</v>
      </c>
    </row>
    <row r="829">
      <c r="C829" s="32">
        <v>45175.0</v>
      </c>
    </row>
    <row r="830">
      <c r="C830" s="32">
        <v>45176.0</v>
      </c>
    </row>
    <row r="831">
      <c r="C831" s="32">
        <v>45177.0</v>
      </c>
    </row>
    <row r="832">
      <c r="C832" s="32">
        <v>45178.0</v>
      </c>
    </row>
    <row r="833">
      <c r="C833" s="32">
        <v>45179.0</v>
      </c>
    </row>
    <row r="834">
      <c r="C834" s="32">
        <v>45180.0</v>
      </c>
    </row>
    <row r="835">
      <c r="C835" s="32">
        <v>45181.0</v>
      </c>
    </row>
    <row r="836">
      <c r="C836" s="32">
        <v>45182.0</v>
      </c>
    </row>
    <row r="837">
      <c r="C837" s="32">
        <v>45183.0</v>
      </c>
    </row>
    <row r="838">
      <c r="C838" s="32">
        <v>45184.0</v>
      </c>
    </row>
    <row r="839">
      <c r="C839" s="32">
        <v>45185.0</v>
      </c>
    </row>
    <row r="840">
      <c r="C840" s="32">
        <v>45186.0</v>
      </c>
    </row>
    <row r="841">
      <c r="C841" s="32">
        <v>45187.0</v>
      </c>
    </row>
    <row r="842">
      <c r="C842" s="32">
        <v>45188.0</v>
      </c>
    </row>
    <row r="843">
      <c r="C843" s="32">
        <v>45189.0</v>
      </c>
    </row>
    <row r="844">
      <c r="C844" s="32">
        <v>45190.0</v>
      </c>
    </row>
    <row r="845">
      <c r="C845" s="32">
        <v>45191.0</v>
      </c>
    </row>
    <row r="846">
      <c r="C846" s="32">
        <v>45192.0</v>
      </c>
    </row>
    <row r="847">
      <c r="C847" s="32">
        <v>45193.0</v>
      </c>
    </row>
    <row r="848">
      <c r="C848" s="32">
        <v>45194.0</v>
      </c>
    </row>
    <row r="849">
      <c r="C849" s="32">
        <v>45195.0</v>
      </c>
    </row>
    <row r="850">
      <c r="C850" s="32">
        <v>45196.0</v>
      </c>
    </row>
    <row r="851">
      <c r="C851" s="32">
        <v>45197.0</v>
      </c>
    </row>
    <row r="852">
      <c r="C852" s="32">
        <v>45198.0</v>
      </c>
    </row>
    <row r="853">
      <c r="C853" s="32">
        <v>45199.0</v>
      </c>
    </row>
    <row r="854">
      <c r="C854" s="32">
        <v>45200.0</v>
      </c>
    </row>
    <row r="855">
      <c r="C855" s="32">
        <v>45201.0</v>
      </c>
    </row>
    <row r="856">
      <c r="C856" s="32">
        <v>45202.0</v>
      </c>
    </row>
    <row r="857">
      <c r="C857" s="32">
        <v>45203.0</v>
      </c>
    </row>
    <row r="858">
      <c r="C858" s="32">
        <v>45204.0</v>
      </c>
    </row>
    <row r="859">
      <c r="C859" s="32">
        <v>45205.0</v>
      </c>
    </row>
    <row r="860">
      <c r="C860" s="32">
        <v>45206.0</v>
      </c>
    </row>
    <row r="861">
      <c r="C861" s="32">
        <v>45207.0</v>
      </c>
    </row>
    <row r="862">
      <c r="C862" s="32">
        <v>45208.0</v>
      </c>
    </row>
    <row r="863">
      <c r="C863" s="32">
        <v>45209.0</v>
      </c>
    </row>
    <row r="864">
      <c r="C864" s="32">
        <v>45210.0</v>
      </c>
    </row>
    <row r="865">
      <c r="C865" s="32">
        <v>45211.0</v>
      </c>
    </row>
    <row r="866">
      <c r="C866" s="32">
        <v>45212.0</v>
      </c>
    </row>
    <row r="867">
      <c r="C867" s="32">
        <v>45213.0</v>
      </c>
    </row>
    <row r="868">
      <c r="C868" s="32">
        <v>45214.0</v>
      </c>
    </row>
    <row r="869">
      <c r="C869" s="32">
        <v>45215.0</v>
      </c>
    </row>
    <row r="870">
      <c r="C870" s="32">
        <v>45216.0</v>
      </c>
    </row>
    <row r="871">
      <c r="C871" s="32">
        <v>45217.0</v>
      </c>
    </row>
    <row r="872">
      <c r="C872" s="32">
        <v>45218.0</v>
      </c>
    </row>
    <row r="873">
      <c r="C873" s="32">
        <v>45219.0</v>
      </c>
    </row>
    <row r="874">
      <c r="C874" s="32">
        <v>45220.0</v>
      </c>
    </row>
    <row r="875">
      <c r="C875" s="32">
        <v>45221.0</v>
      </c>
    </row>
    <row r="876">
      <c r="C876" s="32">
        <v>45222.0</v>
      </c>
    </row>
    <row r="877">
      <c r="C877" s="32">
        <v>45223.0</v>
      </c>
    </row>
    <row r="878">
      <c r="C878" s="32">
        <v>45224.0</v>
      </c>
    </row>
    <row r="879">
      <c r="C879" s="32">
        <v>45225.0</v>
      </c>
    </row>
    <row r="880">
      <c r="C880" s="32">
        <v>45226.0</v>
      </c>
    </row>
    <row r="881">
      <c r="C881" s="32">
        <v>45227.0</v>
      </c>
    </row>
    <row r="882">
      <c r="C882" s="32">
        <v>45228.0</v>
      </c>
    </row>
    <row r="883">
      <c r="C883" s="32">
        <v>45229.0</v>
      </c>
    </row>
    <row r="884">
      <c r="C884" s="32">
        <v>45230.0</v>
      </c>
    </row>
    <row r="885">
      <c r="C885" s="32">
        <v>45231.0</v>
      </c>
    </row>
    <row r="886">
      <c r="C886" s="32">
        <v>45232.0</v>
      </c>
    </row>
    <row r="887">
      <c r="C887" s="32">
        <v>45233.0</v>
      </c>
    </row>
    <row r="888">
      <c r="C888" s="32">
        <v>45234.0</v>
      </c>
    </row>
    <row r="889">
      <c r="C889" s="32">
        <v>45235.0</v>
      </c>
    </row>
    <row r="890">
      <c r="C890" s="32">
        <v>45236.0</v>
      </c>
    </row>
    <row r="891">
      <c r="C891" s="32">
        <v>45237.0</v>
      </c>
    </row>
    <row r="892">
      <c r="C892" s="32">
        <v>45238.0</v>
      </c>
    </row>
    <row r="893">
      <c r="C893" s="32">
        <v>45239.0</v>
      </c>
    </row>
    <row r="894">
      <c r="C894" s="32">
        <v>45240.0</v>
      </c>
    </row>
    <row r="895">
      <c r="C895" s="32">
        <v>45241.0</v>
      </c>
    </row>
    <row r="896">
      <c r="C896" s="32">
        <v>45242.0</v>
      </c>
    </row>
    <row r="897">
      <c r="C897" s="32">
        <v>45243.0</v>
      </c>
    </row>
    <row r="898">
      <c r="C898" s="32">
        <v>45244.0</v>
      </c>
    </row>
    <row r="899">
      <c r="C899" s="32">
        <v>45245.0</v>
      </c>
    </row>
    <row r="900">
      <c r="C900" s="32">
        <v>45246.0</v>
      </c>
    </row>
    <row r="901">
      <c r="C901" s="32">
        <v>45247.0</v>
      </c>
    </row>
    <row r="902">
      <c r="C902" s="32">
        <v>45248.0</v>
      </c>
    </row>
    <row r="903">
      <c r="C903" s="32">
        <v>45249.0</v>
      </c>
    </row>
    <row r="904">
      <c r="C904" s="32">
        <v>45250.0</v>
      </c>
    </row>
    <row r="905">
      <c r="C905" s="32">
        <v>45251.0</v>
      </c>
    </row>
    <row r="906">
      <c r="C906" s="32">
        <v>45252.0</v>
      </c>
    </row>
    <row r="907">
      <c r="C907" s="32">
        <v>45253.0</v>
      </c>
    </row>
    <row r="908">
      <c r="C908" s="32">
        <v>45254.0</v>
      </c>
    </row>
    <row r="909">
      <c r="C909" s="32">
        <v>45255.0</v>
      </c>
    </row>
    <row r="910">
      <c r="C910" s="32">
        <v>45256.0</v>
      </c>
    </row>
    <row r="911">
      <c r="C911" s="32">
        <v>45257.0</v>
      </c>
    </row>
    <row r="912">
      <c r="C912" s="32">
        <v>45258.0</v>
      </c>
    </row>
    <row r="913">
      <c r="C913" s="32">
        <v>45259.0</v>
      </c>
    </row>
    <row r="914">
      <c r="C914" s="32">
        <v>45260.0</v>
      </c>
    </row>
    <row r="915">
      <c r="C915" s="32">
        <v>45261.0</v>
      </c>
    </row>
    <row r="916">
      <c r="C916" s="32">
        <v>45262.0</v>
      </c>
    </row>
    <row r="917">
      <c r="C917" s="32">
        <v>45263.0</v>
      </c>
    </row>
    <row r="918">
      <c r="C918" s="32">
        <v>45264.0</v>
      </c>
    </row>
    <row r="919">
      <c r="C919" s="32">
        <v>45265.0</v>
      </c>
    </row>
    <row r="920">
      <c r="C920" s="32">
        <v>45266.0</v>
      </c>
    </row>
    <row r="921">
      <c r="C921" s="32">
        <v>45267.0</v>
      </c>
    </row>
    <row r="922">
      <c r="C922" s="32">
        <v>45268.0</v>
      </c>
    </row>
    <row r="923">
      <c r="C923" s="32">
        <v>45269.0</v>
      </c>
    </row>
    <row r="924">
      <c r="C924" s="32">
        <v>45270.0</v>
      </c>
    </row>
    <row r="925">
      <c r="C925" s="32">
        <v>45271.0</v>
      </c>
    </row>
    <row r="926">
      <c r="C926" s="32">
        <v>45272.0</v>
      </c>
    </row>
    <row r="927">
      <c r="C927" s="32">
        <v>45273.0</v>
      </c>
    </row>
    <row r="928">
      <c r="C928" s="32">
        <v>45274.0</v>
      </c>
    </row>
    <row r="929">
      <c r="C929" s="32">
        <v>45275.0</v>
      </c>
    </row>
    <row r="930">
      <c r="C930" s="32">
        <v>45276.0</v>
      </c>
    </row>
    <row r="931">
      <c r="C931" s="32">
        <v>45277.0</v>
      </c>
    </row>
    <row r="932">
      <c r="C932" s="32">
        <v>45278.0</v>
      </c>
    </row>
    <row r="933">
      <c r="C933" s="32">
        <v>45279.0</v>
      </c>
    </row>
    <row r="934">
      <c r="C934" s="32">
        <v>45280.0</v>
      </c>
    </row>
    <row r="935">
      <c r="C935" s="32">
        <v>45281.0</v>
      </c>
    </row>
    <row r="936">
      <c r="C936" s="32">
        <v>45282.0</v>
      </c>
    </row>
    <row r="937">
      <c r="C937" s="32">
        <v>45283.0</v>
      </c>
    </row>
    <row r="938">
      <c r="C938" s="32">
        <v>45284.0</v>
      </c>
    </row>
    <row r="939">
      <c r="C939" s="32">
        <v>45285.0</v>
      </c>
    </row>
    <row r="940">
      <c r="C940" s="32">
        <v>45286.0</v>
      </c>
    </row>
    <row r="941">
      <c r="C941" s="32">
        <v>45287.0</v>
      </c>
    </row>
    <row r="942">
      <c r="C942" s="32">
        <v>45288.0</v>
      </c>
    </row>
    <row r="943">
      <c r="C943" s="32">
        <v>45289.0</v>
      </c>
    </row>
    <row r="944">
      <c r="C944" s="32">
        <v>45290.0</v>
      </c>
    </row>
    <row r="945">
      <c r="C945" s="32">
        <v>45291.0</v>
      </c>
    </row>
    <row r="946">
      <c r="C946" s="32">
        <v>45292.0</v>
      </c>
    </row>
    <row r="947">
      <c r="C947" s="32">
        <v>45293.0</v>
      </c>
    </row>
    <row r="948">
      <c r="C948" s="32">
        <v>45294.0</v>
      </c>
    </row>
    <row r="949">
      <c r="C949" s="32">
        <v>45295.0</v>
      </c>
    </row>
    <row r="950">
      <c r="C950" s="32">
        <v>45296.0</v>
      </c>
    </row>
    <row r="951">
      <c r="C951" s="32">
        <v>45297.0</v>
      </c>
    </row>
    <row r="952">
      <c r="C952" s="32">
        <v>45298.0</v>
      </c>
    </row>
    <row r="953">
      <c r="C953" s="32">
        <v>45299.0</v>
      </c>
    </row>
    <row r="954">
      <c r="C954" s="32">
        <v>45300.0</v>
      </c>
    </row>
    <row r="955">
      <c r="C955" s="32">
        <v>45301.0</v>
      </c>
    </row>
    <row r="956">
      <c r="C956" s="32">
        <v>45302.0</v>
      </c>
    </row>
    <row r="957">
      <c r="C957" s="32">
        <v>45303.0</v>
      </c>
    </row>
    <row r="958">
      <c r="C958" s="32">
        <v>45304.0</v>
      </c>
    </row>
    <row r="959">
      <c r="C959" s="32">
        <v>45305.0</v>
      </c>
    </row>
    <row r="960">
      <c r="C960" s="32">
        <v>45306.0</v>
      </c>
    </row>
    <row r="961">
      <c r="C961" s="32">
        <v>45307.0</v>
      </c>
    </row>
    <row r="962">
      <c r="C962" s="32">
        <v>45308.0</v>
      </c>
    </row>
    <row r="963">
      <c r="C963" s="32">
        <v>45309.0</v>
      </c>
    </row>
    <row r="964">
      <c r="C964" s="32">
        <v>45310.0</v>
      </c>
    </row>
    <row r="965">
      <c r="C965" s="32">
        <v>45311.0</v>
      </c>
    </row>
    <row r="966">
      <c r="C966" s="32">
        <v>45312.0</v>
      </c>
    </row>
    <row r="967">
      <c r="C967" s="32">
        <v>45313.0</v>
      </c>
    </row>
    <row r="968">
      <c r="C968" s="32">
        <v>45314.0</v>
      </c>
    </row>
    <row r="969">
      <c r="C969" s="32">
        <v>45315.0</v>
      </c>
    </row>
    <row r="970">
      <c r="C970" s="32">
        <v>45316.0</v>
      </c>
    </row>
    <row r="971">
      <c r="C971" s="32">
        <v>45317.0</v>
      </c>
    </row>
    <row r="972">
      <c r="C972" s="32">
        <v>45318.0</v>
      </c>
    </row>
    <row r="973">
      <c r="C973" s="32">
        <v>45319.0</v>
      </c>
    </row>
    <row r="974">
      <c r="C974" s="32">
        <v>45320.0</v>
      </c>
    </row>
    <row r="975">
      <c r="C975" s="32">
        <v>45321.0</v>
      </c>
    </row>
    <row r="976">
      <c r="C976" s="32">
        <v>45322.0</v>
      </c>
    </row>
    <row r="977">
      <c r="C977" s="32">
        <v>45323.0</v>
      </c>
    </row>
    <row r="978">
      <c r="C978" s="32">
        <v>45324.0</v>
      </c>
    </row>
    <row r="979">
      <c r="C979" s="32">
        <v>45325.0</v>
      </c>
    </row>
    <row r="980">
      <c r="C980" s="32">
        <v>45326.0</v>
      </c>
    </row>
    <row r="981">
      <c r="C981" s="32">
        <v>45327.0</v>
      </c>
    </row>
    <row r="982">
      <c r="C982" s="32">
        <v>45328.0</v>
      </c>
    </row>
    <row r="983">
      <c r="C983" s="32">
        <v>45329.0</v>
      </c>
    </row>
    <row r="984">
      <c r="C984" s="32">
        <v>45330.0</v>
      </c>
    </row>
    <row r="985">
      <c r="C985" s="32">
        <v>45331.0</v>
      </c>
    </row>
    <row r="986">
      <c r="C986" s="32">
        <v>45332.0</v>
      </c>
    </row>
    <row r="987">
      <c r="C987" s="32">
        <v>45333.0</v>
      </c>
    </row>
    <row r="988">
      <c r="C988" s="32">
        <v>45334.0</v>
      </c>
    </row>
    <row r="989">
      <c r="C989" s="32">
        <v>45335.0</v>
      </c>
    </row>
    <row r="990">
      <c r="C990" s="32">
        <v>45336.0</v>
      </c>
    </row>
    <row r="991">
      <c r="C991" s="32">
        <v>45337.0</v>
      </c>
    </row>
    <row r="992">
      <c r="C992" s="32">
        <v>45338.0</v>
      </c>
    </row>
    <row r="993">
      <c r="C993" s="32">
        <v>45339.0</v>
      </c>
    </row>
    <row r="994">
      <c r="C994" s="32">
        <v>45340.0</v>
      </c>
    </row>
    <row r="995">
      <c r="C995" s="32">
        <v>45341.0</v>
      </c>
    </row>
    <row r="996">
      <c r="C996" s="32">
        <v>45342.0</v>
      </c>
    </row>
    <row r="997">
      <c r="C997" s="30" t="s">
        <v>6762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3.57"/>
    <col customWidth="1" min="3" max="3" width="9.57"/>
    <col customWidth="1" min="4" max="4" width="7.86"/>
    <col customWidth="1" hidden="1" min="5" max="5" width="9.0"/>
    <col customWidth="1" hidden="1" min="6" max="6" width="14.86"/>
    <col customWidth="1" hidden="1" min="7" max="7" width="12.29"/>
    <col customWidth="1" hidden="1" min="8" max="8" width="16.14"/>
    <col customWidth="1" hidden="1" min="9" max="9" width="17.43"/>
    <col customWidth="1" hidden="1" min="10" max="10" width="10.43"/>
    <col customWidth="1" hidden="1" min="11" max="11" width="12.14"/>
    <col customWidth="1" hidden="1" min="12" max="12" width="10.14"/>
    <col customWidth="1" hidden="1" min="13" max="13" width="11.0"/>
    <col customWidth="1" hidden="1" min="14" max="14" width="15.14"/>
    <col customWidth="1" hidden="1" min="15" max="15" width="13.29"/>
    <col customWidth="1" min="16" max="16" width="8.29"/>
    <col customWidth="1" min="17" max="18" width="7.14"/>
    <col customWidth="1" min="19" max="19" width="18.0"/>
    <col customWidth="1" min="20" max="20" width="21.0"/>
    <col customWidth="1" min="21" max="21" width="10.71"/>
    <col customWidth="1" min="22" max="22" width="10.14"/>
    <col customWidth="1" min="23" max="23" width="18.86"/>
    <col customWidth="1" min="24" max="24" width="48.0"/>
    <col customWidth="1" min="25" max="25" width="50.14"/>
    <col customWidth="1" min="26" max="26" width="8.71"/>
  </cols>
  <sheetData>
    <row r="1">
      <c r="A1" s="35" t="s">
        <v>19</v>
      </c>
      <c r="B1" s="36" t="s">
        <v>6950</v>
      </c>
      <c r="C1" s="36" t="s">
        <v>6951</v>
      </c>
      <c r="D1" s="37" t="s">
        <v>6758</v>
      </c>
      <c r="E1" s="36" t="s">
        <v>6952</v>
      </c>
      <c r="F1" s="36" t="s">
        <v>6953</v>
      </c>
      <c r="G1" s="36" t="s">
        <v>6954</v>
      </c>
      <c r="H1" s="36" t="s">
        <v>6955</v>
      </c>
      <c r="I1" s="36" t="s">
        <v>6956</v>
      </c>
      <c r="J1" s="36" t="s">
        <v>6957</v>
      </c>
      <c r="K1" s="36" t="s">
        <v>6958</v>
      </c>
      <c r="L1" s="36" t="s">
        <v>6959</v>
      </c>
      <c r="M1" s="36" t="s">
        <v>6960</v>
      </c>
      <c r="N1" s="36" t="s">
        <v>6961</v>
      </c>
      <c r="O1" s="36" t="s">
        <v>6962</v>
      </c>
      <c r="P1" s="36" t="s">
        <v>6963</v>
      </c>
      <c r="Q1" s="36" t="s">
        <v>6964</v>
      </c>
      <c r="R1" s="36" t="s">
        <v>6964</v>
      </c>
      <c r="S1" s="38" t="s">
        <v>6965</v>
      </c>
      <c r="T1" s="38" t="s">
        <v>6966</v>
      </c>
      <c r="U1" s="39"/>
      <c r="V1" s="36" t="s">
        <v>6967</v>
      </c>
      <c r="W1" s="40"/>
      <c r="X1" s="41"/>
      <c r="Y1" s="42" t="s">
        <v>6968</v>
      </c>
      <c r="Z1" s="41"/>
      <c r="AA1" s="41"/>
      <c r="AB1" s="41"/>
      <c r="AC1" s="43"/>
      <c r="AD1" s="43"/>
      <c r="AE1" s="43"/>
    </row>
    <row r="2">
      <c r="A2" s="44">
        <v>4749.0</v>
      </c>
      <c r="B2" s="44" t="s">
        <v>6969</v>
      </c>
      <c r="C2" s="39" t="b">
        <v>0</v>
      </c>
      <c r="D2" s="45" t="s">
        <v>6970</v>
      </c>
      <c r="E2" s="46" t="str">
        <f t="shared" ref="E2:E2612" si="1">IF(SEARCH($E$1,$B2)&gt;=1,"OPI RX","NO RX")</f>
        <v>#VALUE!</v>
      </c>
      <c r="F2" s="46" t="str">
        <f t="shared" ref="F2:F2612" si="2">IF(SEARCH($F$1,$B2)&gt;=1,"OPI RX","NO RX")</f>
        <v>#VALUE!</v>
      </c>
      <c r="G2" s="46" t="str">
        <f t="shared" ref="G2:G2612" si="3">IF(SEARCH($G$1,$B2)&gt;=1,"OPI RX","NO RX")</f>
        <v>#VALUE!</v>
      </c>
      <c r="H2" s="46" t="str">
        <f t="shared" ref="H2:H2612" si="4">IF(SEARCH($H$1,$B2)&gt;=1,"OPI RX","NO RX")</f>
        <v>#VALUE!</v>
      </c>
      <c r="I2" s="46" t="str">
        <f t="shared" ref="I2:I2612" si="5">IF(SEARCH($I$1,$B2)&gt;=1,"OPI RX","NO RX")</f>
        <v>#VALUE!</v>
      </c>
      <c r="J2" s="46" t="str">
        <f t="shared" ref="J2:J2612" si="6">IF(SEARCH($J$1,$B2)&gt;=1,"OPI RX","NO RX")</f>
        <v>#VALUE!</v>
      </c>
      <c r="K2" s="46" t="str">
        <f t="shared" ref="K2:K2612" si="7">IF(SEARCH($K$1,$B2)&gt;=1,"OPI RX","NO RX")</f>
        <v>#VALUE!</v>
      </c>
      <c r="L2" s="46" t="str">
        <f t="shared" ref="L2:L2612" si="8">IF(SEARCH($L$1,$B2)&gt;=1,"OPI RX","NO RX")</f>
        <v>#VALUE!</v>
      </c>
      <c r="M2" s="46" t="str">
        <f t="shared" ref="M2:M2612" si="9">IF(SEARCH($M$1,$B2)&gt;=1,"OPI RX","NO RX")</f>
        <v>#VALUE!</v>
      </c>
      <c r="N2" s="46" t="str">
        <f t="shared" ref="N2:N2612" si="10">IF(SEARCH($N$1,$B2)&gt;=1,"OPI RX","NO RX")</f>
        <v>#VALUE!</v>
      </c>
      <c r="O2" s="46" t="str">
        <f t="shared" ref="O2:O2612" si="11">IF(SEARCH($O$1,$B2)&gt;=1,"OPI RX","NO RX")</f>
        <v>#VALUE!</v>
      </c>
      <c r="P2" s="46" t="str">
        <f t="shared" ref="P2:P2598" si="12">if(COUNTIF($E2:$O2,"OPI RX")&gt;=1,"OPIOIDS","NO RX")</f>
        <v>NO RX</v>
      </c>
      <c r="Q2" s="44" t="b">
        <v>0</v>
      </c>
      <c r="R2" s="46" t="str">
        <f t="shared" ref="R2:R404" si="13">if(Q2=TRUE, "HIGH","LOW")</f>
        <v>LOW</v>
      </c>
      <c r="S2" s="47"/>
      <c r="T2" s="47" t="str">
        <f t="shared" ref="T2:T56" si="14">D2</f>
        <v> - </v>
      </c>
      <c r="U2" s="46" t="str">
        <f t="shared" ref="U2:U3" si="15">if((days($Z$3,$S2)/365)&gt;=1,"DUE COMM", " ")</f>
        <v>DUE COMM</v>
      </c>
      <c r="V2" s="46" t="str">
        <f t="shared" ref="V2:V2612" si="16">IF(COUNTIF(A:A,A2)&gt;1, "R", " ")</f>
        <v> </v>
      </c>
      <c r="W2" s="40"/>
      <c r="X2" s="46"/>
      <c r="Y2" s="46"/>
      <c r="Z2" s="46"/>
      <c r="AA2" s="46"/>
      <c r="AB2" s="46"/>
      <c r="AC2" s="40"/>
      <c r="AD2" s="40"/>
      <c r="AE2" s="40"/>
    </row>
    <row r="3">
      <c r="A3" s="44">
        <v>4830.0</v>
      </c>
      <c r="B3" s="44" t="s">
        <v>6970</v>
      </c>
      <c r="C3" s="39" t="b">
        <v>0</v>
      </c>
      <c r="D3" s="45" t="s">
        <v>6970</v>
      </c>
      <c r="E3" s="46" t="str">
        <f t="shared" si="1"/>
        <v>#VALUE!</v>
      </c>
      <c r="F3" s="46" t="str">
        <f t="shared" si="2"/>
        <v>#VALUE!</v>
      </c>
      <c r="G3" s="46" t="str">
        <f t="shared" si="3"/>
        <v>#VALUE!</v>
      </c>
      <c r="H3" s="46" t="str">
        <f t="shared" si="4"/>
        <v>#VALUE!</v>
      </c>
      <c r="I3" s="46" t="str">
        <f t="shared" si="5"/>
        <v>#VALUE!</v>
      </c>
      <c r="J3" s="46" t="str">
        <f t="shared" si="6"/>
        <v>#VALUE!</v>
      </c>
      <c r="K3" s="46" t="str">
        <f t="shared" si="7"/>
        <v>#VALUE!</v>
      </c>
      <c r="L3" s="46" t="str">
        <f t="shared" si="8"/>
        <v>#VALUE!</v>
      </c>
      <c r="M3" s="46" t="str">
        <f t="shared" si="9"/>
        <v>#VALUE!</v>
      </c>
      <c r="N3" s="46" t="str">
        <f t="shared" si="10"/>
        <v>#VALUE!</v>
      </c>
      <c r="O3" s="46" t="str">
        <f t="shared" si="11"/>
        <v>#VALUE!</v>
      </c>
      <c r="P3" s="46" t="str">
        <f t="shared" si="12"/>
        <v>NO RX</v>
      </c>
      <c r="Q3" s="46" t="b">
        <v>0</v>
      </c>
      <c r="R3" s="46" t="str">
        <f t="shared" si="13"/>
        <v>LOW</v>
      </c>
      <c r="S3" s="47"/>
      <c r="T3" s="47" t="str">
        <f t="shared" si="14"/>
        <v> - </v>
      </c>
      <c r="U3" s="46" t="str">
        <f t="shared" si="15"/>
        <v>DUE COMM</v>
      </c>
      <c r="V3" s="46" t="str">
        <f t="shared" si="16"/>
        <v> </v>
      </c>
      <c r="W3" s="40"/>
      <c r="X3" s="46"/>
      <c r="Y3" s="46" t="s">
        <v>6971</v>
      </c>
      <c r="Z3" s="48">
        <f>TODAY()</f>
        <v>44640</v>
      </c>
      <c r="AA3" s="46"/>
      <c r="AB3" s="46"/>
      <c r="AC3" s="40"/>
      <c r="AD3" s="40"/>
      <c r="AE3" s="40"/>
    </row>
    <row r="4">
      <c r="A4" s="49">
        <v>9139.0</v>
      </c>
      <c r="B4" s="50" t="s">
        <v>6972</v>
      </c>
      <c r="C4" s="50" t="b">
        <v>1</v>
      </c>
      <c r="D4" s="51">
        <v>44596.0</v>
      </c>
      <c r="E4" s="46" t="str">
        <f t="shared" si="1"/>
        <v>#VALUE!</v>
      </c>
      <c r="F4" s="46" t="str">
        <f t="shared" si="2"/>
        <v>OPI RX</v>
      </c>
      <c r="G4" s="46" t="str">
        <f t="shared" si="3"/>
        <v>OPI RX</v>
      </c>
      <c r="H4" s="46" t="str">
        <f t="shared" si="4"/>
        <v>#VALUE!</v>
      </c>
      <c r="I4" s="46" t="str">
        <f t="shared" si="5"/>
        <v>#VALUE!</v>
      </c>
      <c r="J4" s="46" t="str">
        <f t="shared" si="6"/>
        <v>#VALUE!</v>
      </c>
      <c r="K4" s="46" t="str">
        <f t="shared" si="7"/>
        <v>#VALUE!</v>
      </c>
      <c r="L4" s="46" t="str">
        <f t="shared" si="8"/>
        <v>#VALUE!</v>
      </c>
      <c r="M4" s="46" t="str">
        <f t="shared" si="9"/>
        <v>#VALUE!</v>
      </c>
      <c r="N4" s="46" t="str">
        <f t="shared" si="10"/>
        <v>#VALUE!</v>
      </c>
      <c r="O4" s="46" t="str">
        <f t="shared" si="11"/>
        <v>#VALUE!</v>
      </c>
      <c r="P4" s="46" t="str">
        <f t="shared" si="12"/>
        <v>OPIOIDS</v>
      </c>
      <c r="Q4" s="44" t="b">
        <v>0</v>
      </c>
      <c r="R4" s="46" t="str">
        <f t="shared" si="13"/>
        <v>LOW</v>
      </c>
      <c r="S4" s="52">
        <v>44558.0</v>
      </c>
      <c r="T4" s="47">
        <f t="shared" si="14"/>
        <v>44596</v>
      </c>
      <c r="U4" s="46"/>
      <c r="V4" s="46" t="str">
        <f t="shared" si="16"/>
        <v> </v>
      </c>
      <c r="W4" s="40"/>
      <c r="X4" s="40"/>
      <c r="Y4" s="40"/>
      <c r="Z4" s="40"/>
      <c r="AA4" s="40"/>
      <c r="AB4" s="40"/>
      <c r="AC4" s="40"/>
      <c r="AD4" s="40"/>
      <c r="AE4" s="40"/>
    </row>
    <row r="5">
      <c r="A5" s="44">
        <v>9141.0</v>
      </c>
      <c r="B5" s="44" t="s">
        <v>6973</v>
      </c>
      <c r="C5" s="39" t="b">
        <v>1</v>
      </c>
      <c r="D5" s="51">
        <v>44587.0</v>
      </c>
      <c r="E5" s="46" t="str">
        <f t="shared" si="1"/>
        <v>#VALUE!</v>
      </c>
      <c r="F5" s="46" t="str">
        <f t="shared" si="2"/>
        <v>OPI RX</v>
      </c>
      <c r="G5" s="46" t="str">
        <f t="shared" si="3"/>
        <v>#VALUE!</v>
      </c>
      <c r="H5" s="46" t="str">
        <f t="shared" si="4"/>
        <v>#VALUE!</v>
      </c>
      <c r="I5" s="46" t="str">
        <f t="shared" si="5"/>
        <v>#VALUE!</v>
      </c>
      <c r="J5" s="46" t="str">
        <f t="shared" si="6"/>
        <v>#VALUE!</v>
      </c>
      <c r="K5" s="46" t="str">
        <f t="shared" si="7"/>
        <v>#VALUE!</v>
      </c>
      <c r="L5" s="46" t="str">
        <f t="shared" si="8"/>
        <v>#VALUE!</v>
      </c>
      <c r="M5" s="46" t="str">
        <f t="shared" si="9"/>
        <v>#VALUE!</v>
      </c>
      <c r="N5" s="46" t="str">
        <f t="shared" si="10"/>
        <v>#VALUE!</v>
      </c>
      <c r="O5" s="46" t="str">
        <f t="shared" si="11"/>
        <v>#VALUE!</v>
      </c>
      <c r="P5" s="46" t="str">
        <f t="shared" si="12"/>
        <v>OPIOIDS</v>
      </c>
      <c r="Q5" s="46" t="b">
        <v>0</v>
      </c>
      <c r="R5" s="46" t="str">
        <f t="shared" si="13"/>
        <v>LOW</v>
      </c>
      <c r="S5" s="47"/>
      <c r="T5" s="47">
        <f t="shared" si="14"/>
        <v>44587</v>
      </c>
      <c r="U5" s="46" t="str">
        <f t="shared" ref="U5:U26" si="17">if((days($Z$3,$S5)/365)&gt;=1,"DUE COMM", " ")</f>
        <v>DUE COMM</v>
      </c>
      <c r="V5" s="46" t="str">
        <f t="shared" si="16"/>
        <v> </v>
      </c>
      <c r="W5" s="40"/>
      <c r="X5" s="40"/>
      <c r="Y5" s="40"/>
      <c r="Z5" s="40"/>
      <c r="AA5" s="40"/>
      <c r="AB5" s="40"/>
      <c r="AC5" s="40"/>
      <c r="AD5" s="40"/>
      <c r="AE5" s="40"/>
    </row>
    <row r="6">
      <c r="A6" s="44">
        <v>9143.0</v>
      </c>
      <c r="B6" s="44" t="s">
        <v>6974</v>
      </c>
      <c r="C6" s="39" t="b">
        <v>1</v>
      </c>
      <c r="D6" s="51">
        <v>44591.0</v>
      </c>
      <c r="E6" s="46" t="str">
        <f t="shared" si="1"/>
        <v>OPI RX</v>
      </c>
      <c r="F6" s="46" t="str">
        <f t="shared" si="2"/>
        <v>#VALUE!</v>
      </c>
      <c r="G6" s="46" t="str">
        <f t="shared" si="3"/>
        <v>#VALUE!</v>
      </c>
      <c r="H6" s="46" t="str">
        <f t="shared" si="4"/>
        <v>#VALUE!</v>
      </c>
      <c r="I6" s="46" t="str">
        <f t="shared" si="5"/>
        <v>#VALUE!</v>
      </c>
      <c r="J6" s="46" t="str">
        <f t="shared" si="6"/>
        <v>#VALUE!</v>
      </c>
      <c r="K6" s="46" t="str">
        <f t="shared" si="7"/>
        <v>#VALUE!</v>
      </c>
      <c r="L6" s="46" t="str">
        <f t="shared" si="8"/>
        <v>#VALUE!</v>
      </c>
      <c r="M6" s="46" t="str">
        <f t="shared" si="9"/>
        <v>#VALUE!</v>
      </c>
      <c r="N6" s="46" t="str">
        <f t="shared" si="10"/>
        <v>#VALUE!</v>
      </c>
      <c r="O6" s="46" t="str">
        <f t="shared" si="11"/>
        <v>#VALUE!</v>
      </c>
      <c r="P6" s="46" t="str">
        <f t="shared" si="12"/>
        <v>OPIOIDS</v>
      </c>
      <c r="Q6" s="44" t="b">
        <v>1</v>
      </c>
      <c r="R6" s="46" t="str">
        <f t="shared" si="13"/>
        <v>HIGH</v>
      </c>
      <c r="S6" s="47">
        <v>44184.0</v>
      </c>
      <c r="T6" s="47">
        <f t="shared" si="14"/>
        <v>44591</v>
      </c>
      <c r="U6" s="46" t="str">
        <f t="shared" si="17"/>
        <v>DUE COMM</v>
      </c>
      <c r="V6" s="46" t="str">
        <f t="shared" si="16"/>
        <v> </v>
      </c>
      <c r="W6" s="40"/>
      <c r="X6" s="40"/>
      <c r="Y6" s="40"/>
      <c r="Z6" s="40"/>
      <c r="AA6" s="40"/>
      <c r="AB6" s="40"/>
      <c r="AC6" s="40"/>
      <c r="AD6" s="40"/>
      <c r="AE6" s="40"/>
    </row>
    <row r="7">
      <c r="A7" s="53">
        <v>9151.0</v>
      </c>
      <c r="B7" s="53" t="s">
        <v>6975</v>
      </c>
      <c r="C7" s="39" t="b">
        <v>1</v>
      </c>
      <c r="D7" s="45">
        <v>44535.0</v>
      </c>
      <c r="E7" s="46" t="str">
        <f t="shared" si="1"/>
        <v>#VALUE!</v>
      </c>
      <c r="F7" s="46" t="str">
        <f t="shared" si="2"/>
        <v>#VALUE!</v>
      </c>
      <c r="G7" s="46" t="str">
        <f t="shared" si="3"/>
        <v>OPI RX</v>
      </c>
      <c r="H7" s="46" t="str">
        <f t="shared" si="4"/>
        <v>#VALUE!</v>
      </c>
      <c r="I7" s="46" t="str">
        <f t="shared" si="5"/>
        <v>#VALUE!</v>
      </c>
      <c r="J7" s="46" t="str">
        <f t="shared" si="6"/>
        <v>#VALUE!</v>
      </c>
      <c r="K7" s="46" t="str">
        <f t="shared" si="7"/>
        <v>#VALUE!</v>
      </c>
      <c r="L7" s="46" t="str">
        <f t="shared" si="8"/>
        <v>#VALUE!</v>
      </c>
      <c r="M7" s="46" t="str">
        <f t="shared" si="9"/>
        <v>#VALUE!</v>
      </c>
      <c r="N7" s="46" t="str">
        <f t="shared" si="10"/>
        <v>#VALUE!</v>
      </c>
      <c r="O7" s="46" t="str">
        <f t="shared" si="11"/>
        <v>#VALUE!</v>
      </c>
      <c r="P7" s="46" t="str">
        <f t="shared" si="12"/>
        <v>OPIOIDS</v>
      </c>
      <c r="Q7" s="46" t="b">
        <v>0</v>
      </c>
      <c r="R7" s="46" t="str">
        <f t="shared" si="13"/>
        <v>LOW</v>
      </c>
      <c r="S7" s="47">
        <v>44147.0</v>
      </c>
      <c r="T7" s="47">
        <f t="shared" si="14"/>
        <v>44535</v>
      </c>
      <c r="U7" s="46" t="str">
        <f t="shared" si="17"/>
        <v>DUE COMM</v>
      </c>
      <c r="V7" s="46" t="str">
        <f t="shared" si="16"/>
        <v> </v>
      </c>
      <c r="W7" s="40"/>
      <c r="X7" s="40"/>
      <c r="Y7" s="40"/>
      <c r="Z7" s="40"/>
      <c r="AA7" s="40"/>
      <c r="AB7" s="40"/>
      <c r="AC7" s="40"/>
      <c r="AD7" s="40"/>
      <c r="AE7" s="40"/>
    </row>
    <row r="8">
      <c r="A8" s="53">
        <v>9153.0</v>
      </c>
      <c r="B8" s="54" t="s">
        <v>6976</v>
      </c>
      <c r="C8" s="39" t="b">
        <v>1</v>
      </c>
      <c r="D8" s="51">
        <v>44587.0</v>
      </c>
      <c r="E8" s="46" t="str">
        <f t="shared" si="1"/>
        <v>#VALUE!</v>
      </c>
      <c r="F8" s="46" t="str">
        <f t="shared" si="2"/>
        <v>#VALUE!</v>
      </c>
      <c r="G8" s="46" t="str">
        <f t="shared" si="3"/>
        <v>#VALUE!</v>
      </c>
      <c r="H8" s="46" t="str">
        <f t="shared" si="4"/>
        <v>#VALUE!</v>
      </c>
      <c r="I8" s="46" t="str">
        <f t="shared" si="5"/>
        <v>#VALUE!</v>
      </c>
      <c r="J8" s="46" t="str">
        <f t="shared" si="6"/>
        <v>#VALUE!</v>
      </c>
      <c r="K8" s="46" t="str">
        <f t="shared" si="7"/>
        <v>#VALUE!</v>
      </c>
      <c r="L8" s="46" t="str">
        <f t="shared" si="8"/>
        <v>#VALUE!</v>
      </c>
      <c r="M8" s="46" t="str">
        <f t="shared" si="9"/>
        <v>#VALUE!</v>
      </c>
      <c r="N8" s="46" t="str">
        <f t="shared" si="10"/>
        <v>#VALUE!</v>
      </c>
      <c r="O8" s="46" t="str">
        <f t="shared" si="11"/>
        <v>#VALUE!</v>
      </c>
      <c r="P8" s="46" t="str">
        <f t="shared" si="12"/>
        <v>NO RX</v>
      </c>
      <c r="Q8" s="44" t="b">
        <v>1</v>
      </c>
      <c r="R8" s="46" t="str">
        <f t="shared" si="13"/>
        <v>HIGH</v>
      </c>
      <c r="S8" s="47"/>
      <c r="T8" s="47">
        <f t="shared" si="14"/>
        <v>44587</v>
      </c>
      <c r="U8" s="46" t="str">
        <f t="shared" si="17"/>
        <v>DUE COMM</v>
      </c>
      <c r="V8" s="46" t="str">
        <f t="shared" si="16"/>
        <v> </v>
      </c>
      <c r="W8" s="40"/>
      <c r="X8" s="40"/>
      <c r="Y8" s="40"/>
      <c r="Z8" s="40"/>
      <c r="AA8" s="40"/>
      <c r="AB8" s="40"/>
      <c r="AC8" s="40"/>
      <c r="AD8" s="40"/>
      <c r="AE8" s="40"/>
    </row>
    <row r="9">
      <c r="A9" s="53">
        <v>9158.0</v>
      </c>
      <c r="B9" s="53" t="s">
        <v>6977</v>
      </c>
      <c r="C9" s="41" t="b">
        <v>1</v>
      </c>
      <c r="D9" s="45">
        <v>44531.0</v>
      </c>
      <c r="E9" s="46" t="str">
        <f t="shared" si="1"/>
        <v>#VALUE!</v>
      </c>
      <c r="F9" s="46" t="str">
        <f t="shared" si="2"/>
        <v>#VALUE!</v>
      </c>
      <c r="G9" s="46" t="str">
        <f t="shared" si="3"/>
        <v>OPI RX</v>
      </c>
      <c r="H9" s="46" t="str">
        <f t="shared" si="4"/>
        <v>#VALUE!</v>
      </c>
      <c r="I9" s="46" t="str">
        <f t="shared" si="5"/>
        <v>#VALUE!</v>
      </c>
      <c r="J9" s="46" t="str">
        <f t="shared" si="6"/>
        <v>#VALUE!</v>
      </c>
      <c r="K9" s="46" t="str">
        <f t="shared" si="7"/>
        <v>#VALUE!</v>
      </c>
      <c r="L9" s="46" t="str">
        <f t="shared" si="8"/>
        <v>#VALUE!</v>
      </c>
      <c r="M9" s="46" t="str">
        <f t="shared" si="9"/>
        <v>#VALUE!</v>
      </c>
      <c r="N9" s="46" t="str">
        <f t="shared" si="10"/>
        <v>#VALUE!</v>
      </c>
      <c r="O9" s="46" t="str">
        <f t="shared" si="11"/>
        <v>#VALUE!</v>
      </c>
      <c r="P9" s="46" t="str">
        <f t="shared" si="12"/>
        <v>OPIOIDS</v>
      </c>
      <c r="Q9" s="44" t="b">
        <v>1</v>
      </c>
      <c r="R9" s="46" t="str">
        <f t="shared" si="13"/>
        <v>HIGH</v>
      </c>
      <c r="S9" s="47">
        <v>44377.0</v>
      </c>
      <c r="T9" s="47">
        <f t="shared" si="14"/>
        <v>44531</v>
      </c>
      <c r="U9" s="46" t="str">
        <f t="shared" si="17"/>
        <v> </v>
      </c>
      <c r="V9" s="46" t="str">
        <f t="shared" si="16"/>
        <v> </v>
      </c>
      <c r="W9" s="40"/>
      <c r="X9" s="40"/>
      <c r="Y9" s="40"/>
      <c r="Z9" s="40"/>
      <c r="AA9" s="40"/>
      <c r="AB9" s="40"/>
      <c r="AC9" s="40"/>
      <c r="AD9" s="40"/>
      <c r="AE9" s="40"/>
    </row>
    <row r="10">
      <c r="A10" s="44">
        <v>9160.0</v>
      </c>
      <c r="B10" s="44" t="s">
        <v>6970</v>
      </c>
      <c r="C10" s="39" t="b">
        <v>1</v>
      </c>
      <c r="D10" s="45">
        <v>44428.0</v>
      </c>
      <c r="E10" s="46" t="str">
        <f t="shared" si="1"/>
        <v>#VALUE!</v>
      </c>
      <c r="F10" s="46" t="str">
        <f t="shared" si="2"/>
        <v>#VALUE!</v>
      </c>
      <c r="G10" s="46" t="str">
        <f t="shared" si="3"/>
        <v>#VALUE!</v>
      </c>
      <c r="H10" s="46" t="str">
        <f t="shared" si="4"/>
        <v>#VALUE!</v>
      </c>
      <c r="I10" s="46" t="str">
        <f t="shared" si="5"/>
        <v>#VALUE!</v>
      </c>
      <c r="J10" s="46" t="str">
        <f t="shared" si="6"/>
        <v>#VALUE!</v>
      </c>
      <c r="K10" s="46" t="str">
        <f t="shared" si="7"/>
        <v>#VALUE!</v>
      </c>
      <c r="L10" s="46" t="str">
        <f t="shared" si="8"/>
        <v>#VALUE!</v>
      </c>
      <c r="M10" s="46" t="str">
        <f t="shared" si="9"/>
        <v>#VALUE!</v>
      </c>
      <c r="N10" s="46" t="str">
        <f t="shared" si="10"/>
        <v>#VALUE!</v>
      </c>
      <c r="O10" s="46" t="str">
        <f t="shared" si="11"/>
        <v>#VALUE!</v>
      </c>
      <c r="P10" s="46" t="str">
        <f t="shared" si="12"/>
        <v>NO RX</v>
      </c>
      <c r="Q10" s="46" t="b">
        <v>0</v>
      </c>
      <c r="R10" s="46" t="str">
        <f t="shared" si="13"/>
        <v>LOW</v>
      </c>
      <c r="S10" s="47"/>
      <c r="T10" s="47">
        <f t="shared" si="14"/>
        <v>44428</v>
      </c>
      <c r="U10" s="46" t="str">
        <f t="shared" si="17"/>
        <v>DUE COMM</v>
      </c>
      <c r="V10" s="46" t="str">
        <f t="shared" si="16"/>
        <v> </v>
      </c>
      <c r="W10" s="40"/>
      <c r="X10" s="40"/>
      <c r="Y10" s="40"/>
      <c r="Z10" s="40"/>
      <c r="AA10" s="40"/>
      <c r="AB10" s="40"/>
      <c r="AC10" s="40"/>
      <c r="AD10" s="40"/>
      <c r="AE10" s="40"/>
    </row>
    <row r="11">
      <c r="A11" s="44">
        <v>9161.0</v>
      </c>
      <c r="B11" s="44" t="s">
        <v>6978</v>
      </c>
      <c r="C11" s="39" t="b">
        <v>1</v>
      </c>
      <c r="D11" s="45">
        <v>44414.0</v>
      </c>
      <c r="E11" s="46" t="str">
        <f t="shared" si="1"/>
        <v>#VALUE!</v>
      </c>
      <c r="F11" s="46" t="str">
        <f t="shared" si="2"/>
        <v>OPI RX</v>
      </c>
      <c r="G11" s="46" t="str">
        <f t="shared" si="3"/>
        <v>#VALUE!</v>
      </c>
      <c r="H11" s="46" t="str">
        <f t="shared" si="4"/>
        <v>#VALUE!</v>
      </c>
      <c r="I11" s="46" t="str">
        <f t="shared" si="5"/>
        <v>#VALUE!</v>
      </c>
      <c r="J11" s="46" t="str">
        <f t="shared" si="6"/>
        <v>#VALUE!</v>
      </c>
      <c r="K11" s="46" t="str">
        <f t="shared" si="7"/>
        <v>#VALUE!</v>
      </c>
      <c r="L11" s="46" t="str">
        <f t="shared" si="8"/>
        <v>#VALUE!</v>
      </c>
      <c r="M11" s="46" t="str">
        <f t="shared" si="9"/>
        <v>#VALUE!</v>
      </c>
      <c r="N11" s="46" t="str">
        <f t="shared" si="10"/>
        <v>#VALUE!</v>
      </c>
      <c r="O11" s="46" t="str">
        <f t="shared" si="11"/>
        <v>#VALUE!</v>
      </c>
      <c r="P11" s="46" t="str">
        <f t="shared" si="12"/>
        <v>OPIOIDS</v>
      </c>
      <c r="Q11" s="46" t="b">
        <v>0</v>
      </c>
      <c r="R11" s="46" t="str">
        <f t="shared" si="13"/>
        <v>LOW</v>
      </c>
      <c r="S11" s="47"/>
      <c r="T11" s="47">
        <f t="shared" si="14"/>
        <v>44414</v>
      </c>
      <c r="U11" s="46" t="str">
        <f t="shared" si="17"/>
        <v>DUE COMM</v>
      </c>
      <c r="V11" s="46" t="str">
        <f t="shared" si="16"/>
        <v> </v>
      </c>
      <c r="W11" s="40"/>
      <c r="X11" s="40"/>
      <c r="Y11" s="40"/>
      <c r="Z11" s="40"/>
      <c r="AA11" s="40"/>
      <c r="AB11" s="40"/>
      <c r="AC11" s="40"/>
      <c r="AD11" s="40"/>
      <c r="AE11" s="40"/>
    </row>
    <row r="12">
      <c r="A12" s="53">
        <v>9163.0</v>
      </c>
      <c r="B12" s="53" t="s">
        <v>6979</v>
      </c>
      <c r="C12" s="39" t="b">
        <v>1</v>
      </c>
      <c r="D12" s="45">
        <v>44539.0</v>
      </c>
      <c r="E12" s="46" t="str">
        <f t="shared" si="1"/>
        <v>#VALUE!</v>
      </c>
      <c r="F12" s="46" t="str">
        <f t="shared" si="2"/>
        <v>#VALUE!</v>
      </c>
      <c r="G12" s="46" t="str">
        <f t="shared" si="3"/>
        <v>OPI RX</v>
      </c>
      <c r="H12" s="46" t="str">
        <f t="shared" si="4"/>
        <v>OPI RX</v>
      </c>
      <c r="I12" s="46" t="str">
        <f t="shared" si="5"/>
        <v>#VALUE!</v>
      </c>
      <c r="J12" s="46" t="str">
        <f t="shared" si="6"/>
        <v>#VALUE!</v>
      </c>
      <c r="K12" s="46" t="str">
        <f t="shared" si="7"/>
        <v>#VALUE!</v>
      </c>
      <c r="L12" s="46" t="str">
        <f t="shared" si="8"/>
        <v>#VALUE!</v>
      </c>
      <c r="M12" s="46" t="str">
        <f t="shared" si="9"/>
        <v>#VALUE!</v>
      </c>
      <c r="N12" s="46" t="str">
        <f t="shared" si="10"/>
        <v>#VALUE!</v>
      </c>
      <c r="O12" s="46" t="str">
        <f t="shared" si="11"/>
        <v>#VALUE!</v>
      </c>
      <c r="P12" s="46" t="str">
        <f t="shared" si="12"/>
        <v>OPIOIDS</v>
      </c>
      <c r="Q12" s="46" t="b">
        <v>0</v>
      </c>
      <c r="R12" s="46" t="str">
        <f t="shared" si="13"/>
        <v>LOW</v>
      </c>
      <c r="S12" s="47">
        <v>44214.0</v>
      </c>
      <c r="T12" s="47">
        <f t="shared" si="14"/>
        <v>44539</v>
      </c>
      <c r="U12" s="46" t="str">
        <f t="shared" si="17"/>
        <v>DUE COMM</v>
      </c>
      <c r="V12" s="46" t="str">
        <f t="shared" si="16"/>
        <v> </v>
      </c>
      <c r="W12" s="40"/>
      <c r="X12" s="40"/>
      <c r="Y12" s="40"/>
      <c r="Z12" s="40"/>
      <c r="AA12" s="40"/>
      <c r="AB12" s="40"/>
      <c r="AC12" s="40"/>
      <c r="AD12" s="40"/>
      <c r="AE12" s="40"/>
    </row>
    <row r="13">
      <c r="A13" s="53">
        <v>9164.0</v>
      </c>
      <c r="B13" s="53" t="s">
        <v>6980</v>
      </c>
      <c r="C13" s="39" t="b">
        <v>1</v>
      </c>
      <c r="D13" s="51">
        <v>44601.0</v>
      </c>
      <c r="E13" s="46" t="str">
        <f t="shared" si="1"/>
        <v>OPI RX</v>
      </c>
      <c r="F13" s="46" t="str">
        <f t="shared" si="2"/>
        <v>#VALUE!</v>
      </c>
      <c r="G13" s="46" t="str">
        <f t="shared" si="3"/>
        <v>#VALUE!</v>
      </c>
      <c r="H13" s="46" t="str">
        <f t="shared" si="4"/>
        <v>OPI RX</v>
      </c>
      <c r="I13" s="46" t="str">
        <f t="shared" si="5"/>
        <v>#VALUE!</v>
      </c>
      <c r="J13" s="46" t="str">
        <f t="shared" si="6"/>
        <v>#VALUE!</v>
      </c>
      <c r="K13" s="46" t="str">
        <f t="shared" si="7"/>
        <v>#VALUE!</v>
      </c>
      <c r="L13" s="46" t="str">
        <f t="shared" si="8"/>
        <v>#VALUE!</v>
      </c>
      <c r="M13" s="46" t="str">
        <f t="shared" si="9"/>
        <v>#VALUE!</v>
      </c>
      <c r="N13" s="46" t="str">
        <f t="shared" si="10"/>
        <v>#VALUE!</v>
      </c>
      <c r="O13" s="46" t="str">
        <f t="shared" si="11"/>
        <v>#VALUE!</v>
      </c>
      <c r="P13" s="46" t="str">
        <f t="shared" si="12"/>
        <v>OPIOIDS</v>
      </c>
      <c r="Q13" s="44" t="b">
        <v>1</v>
      </c>
      <c r="R13" s="46" t="str">
        <f t="shared" si="13"/>
        <v>HIGH</v>
      </c>
      <c r="S13" s="47">
        <v>44225.0</v>
      </c>
      <c r="T13" s="47">
        <f t="shared" si="14"/>
        <v>44601</v>
      </c>
      <c r="U13" s="46" t="str">
        <f t="shared" si="17"/>
        <v>DUE COMM</v>
      </c>
      <c r="V13" s="46" t="str">
        <f t="shared" si="16"/>
        <v> </v>
      </c>
      <c r="W13" s="40"/>
      <c r="X13" s="40"/>
      <c r="Y13" s="40"/>
      <c r="Z13" s="40"/>
      <c r="AA13" s="40"/>
      <c r="AB13" s="40"/>
      <c r="AC13" s="40"/>
      <c r="AD13" s="40"/>
      <c r="AE13" s="40"/>
    </row>
    <row r="14">
      <c r="A14" s="53">
        <v>9165.0</v>
      </c>
      <c r="B14" s="53" t="s">
        <v>6981</v>
      </c>
      <c r="C14" s="39" t="b">
        <v>1</v>
      </c>
      <c r="D14" s="45">
        <v>44519.0</v>
      </c>
      <c r="E14" s="46" t="str">
        <f t="shared" si="1"/>
        <v>#VALUE!</v>
      </c>
      <c r="F14" s="46" t="str">
        <f t="shared" si="2"/>
        <v>#VALUE!</v>
      </c>
      <c r="G14" s="46" t="str">
        <f t="shared" si="3"/>
        <v>#VALUE!</v>
      </c>
      <c r="H14" s="46" t="str">
        <f t="shared" si="4"/>
        <v>#VALUE!</v>
      </c>
      <c r="I14" s="46" t="str">
        <f t="shared" si="5"/>
        <v>OPI RX</v>
      </c>
      <c r="J14" s="46" t="str">
        <f t="shared" si="6"/>
        <v>#VALUE!</v>
      </c>
      <c r="K14" s="46" t="str">
        <f t="shared" si="7"/>
        <v>#VALUE!</v>
      </c>
      <c r="L14" s="46" t="str">
        <f t="shared" si="8"/>
        <v>OPI RX</v>
      </c>
      <c r="M14" s="46" t="str">
        <f t="shared" si="9"/>
        <v>#VALUE!</v>
      </c>
      <c r="N14" s="46" t="str">
        <f t="shared" si="10"/>
        <v>#VALUE!</v>
      </c>
      <c r="O14" s="46" t="str">
        <f t="shared" si="11"/>
        <v>#VALUE!</v>
      </c>
      <c r="P14" s="46" t="str">
        <f t="shared" si="12"/>
        <v>OPIOIDS</v>
      </c>
      <c r="Q14" s="46" t="b">
        <v>0</v>
      </c>
      <c r="R14" s="46" t="str">
        <f t="shared" si="13"/>
        <v>LOW</v>
      </c>
      <c r="S14" s="47">
        <v>44188.0</v>
      </c>
      <c r="T14" s="47">
        <f t="shared" si="14"/>
        <v>44519</v>
      </c>
      <c r="U14" s="46" t="str">
        <f t="shared" si="17"/>
        <v>DUE COMM</v>
      </c>
      <c r="V14" s="46" t="str">
        <f t="shared" si="16"/>
        <v> </v>
      </c>
      <c r="W14" s="40"/>
      <c r="X14" s="40"/>
      <c r="Y14" s="40"/>
      <c r="Z14" s="40"/>
      <c r="AA14" s="40"/>
      <c r="AB14" s="40"/>
      <c r="AC14" s="40"/>
      <c r="AD14" s="40"/>
      <c r="AE14" s="40"/>
    </row>
    <row r="15">
      <c r="A15" s="44">
        <v>9169.0</v>
      </c>
      <c r="B15" s="44" t="s">
        <v>6982</v>
      </c>
      <c r="C15" s="39" t="b">
        <v>1</v>
      </c>
      <c r="D15" s="45">
        <v>44393.0</v>
      </c>
      <c r="E15" s="46" t="str">
        <f t="shared" si="1"/>
        <v>#VALUE!</v>
      </c>
      <c r="F15" s="46" t="str">
        <f t="shared" si="2"/>
        <v>OPI RX</v>
      </c>
      <c r="G15" s="46" t="str">
        <f t="shared" si="3"/>
        <v>#VALUE!</v>
      </c>
      <c r="H15" s="46" t="str">
        <f t="shared" si="4"/>
        <v>#VALUE!</v>
      </c>
      <c r="I15" s="46" t="str">
        <f t="shared" si="5"/>
        <v>#VALUE!</v>
      </c>
      <c r="J15" s="46" t="str">
        <f t="shared" si="6"/>
        <v>#VALUE!</v>
      </c>
      <c r="K15" s="46" t="str">
        <f t="shared" si="7"/>
        <v>#VALUE!</v>
      </c>
      <c r="L15" s="46" t="str">
        <f t="shared" si="8"/>
        <v>OPI RX</v>
      </c>
      <c r="M15" s="46" t="str">
        <f t="shared" si="9"/>
        <v>#VALUE!</v>
      </c>
      <c r="N15" s="46" t="str">
        <f t="shared" si="10"/>
        <v>#VALUE!</v>
      </c>
      <c r="O15" s="46" t="str">
        <f t="shared" si="11"/>
        <v>#VALUE!</v>
      </c>
      <c r="P15" s="46" t="str">
        <f t="shared" si="12"/>
        <v>OPIOIDS</v>
      </c>
      <c r="Q15" s="44" t="b">
        <v>1</v>
      </c>
      <c r="R15" s="46" t="str">
        <f t="shared" si="13"/>
        <v>HIGH</v>
      </c>
      <c r="S15" s="47"/>
      <c r="T15" s="47">
        <f t="shared" si="14"/>
        <v>44393</v>
      </c>
      <c r="U15" s="46" t="str">
        <f t="shared" si="17"/>
        <v>DUE COMM</v>
      </c>
      <c r="V15" s="46" t="str">
        <f t="shared" si="16"/>
        <v> </v>
      </c>
      <c r="W15" s="40"/>
      <c r="X15" s="40"/>
      <c r="Y15" s="40"/>
      <c r="Z15" s="40"/>
      <c r="AA15" s="40"/>
      <c r="AB15" s="40"/>
      <c r="AC15" s="40"/>
      <c r="AD15" s="40"/>
      <c r="AE15" s="40"/>
    </row>
    <row r="16">
      <c r="A16" s="53">
        <v>9170.0</v>
      </c>
      <c r="B16" s="53" t="s">
        <v>6974</v>
      </c>
      <c r="C16" s="39" t="b">
        <v>1</v>
      </c>
      <c r="D16" s="51">
        <v>44578.0</v>
      </c>
      <c r="E16" s="46" t="str">
        <f t="shared" si="1"/>
        <v>OPI RX</v>
      </c>
      <c r="F16" s="46" t="str">
        <f t="shared" si="2"/>
        <v>#VALUE!</v>
      </c>
      <c r="G16" s="46" t="str">
        <f t="shared" si="3"/>
        <v>#VALUE!</v>
      </c>
      <c r="H16" s="46" t="str">
        <f t="shared" si="4"/>
        <v>#VALUE!</v>
      </c>
      <c r="I16" s="46" t="str">
        <f t="shared" si="5"/>
        <v>#VALUE!</v>
      </c>
      <c r="J16" s="46" t="str">
        <f t="shared" si="6"/>
        <v>#VALUE!</v>
      </c>
      <c r="K16" s="46" t="str">
        <f t="shared" si="7"/>
        <v>#VALUE!</v>
      </c>
      <c r="L16" s="46" t="str">
        <f t="shared" si="8"/>
        <v>#VALUE!</v>
      </c>
      <c r="M16" s="46" t="str">
        <f t="shared" si="9"/>
        <v>#VALUE!</v>
      </c>
      <c r="N16" s="46" t="str">
        <f t="shared" si="10"/>
        <v>#VALUE!</v>
      </c>
      <c r="O16" s="46" t="str">
        <f t="shared" si="11"/>
        <v>#VALUE!</v>
      </c>
      <c r="P16" s="46" t="str">
        <f t="shared" si="12"/>
        <v>OPIOIDS</v>
      </c>
      <c r="Q16" s="46" t="b">
        <v>0</v>
      </c>
      <c r="R16" s="46" t="str">
        <f t="shared" si="13"/>
        <v>LOW</v>
      </c>
      <c r="S16" s="47"/>
      <c r="T16" s="47">
        <f t="shared" si="14"/>
        <v>44578</v>
      </c>
      <c r="U16" s="46" t="str">
        <f t="shared" si="17"/>
        <v>DUE COMM</v>
      </c>
      <c r="V16" s="46" t="str">
        <f t="shared" si="16"/>
        <v> </v>
      </c>
      <c r="W16" s="40"/>
      <c r="X16" s="40"/>
      <c r="Y16" s="40"/>
      <c r="Z16" s="40"/>
      <c r="AA16" s="40"/>
      <c r="AB16" s="40"/>
      <c r="AC16" s="40"/>
      <c r="AD16" s="40"/>
      <c r="AE16" s="40"/>
    </row>
    <row r="17">
      <c r="A17" s="53">
        <v>9171.0</v>
      </c>
      <c r="B17" s="53" t="s">
        <v>6975</v>
      </c>
      <c r="C17" s="39" t="b">
        <v>1</v>
      </c>
      <c r="D17" s="51">
        <v>44601.0</v>
      </c>
      <c r="E17" s="46" t="str">
        <f t="shared" si="1"/>
        <v>#VALUE!</v>
      </c>
      <c r="F17" s="46" t="str">
        <f t="shared" si="2"/>
        <v>#VALUE!</v>
      </c>
      <c r="G17" s="46" t="str">
        <f t="shared" si="3"/>
        <v>OPI RX</v>
      </c>
      <c r="H17" s="46" t="str">
        <f t="shared" si="4"/>
        <v>#VALUE!</v>
      </c>
      <c r="I17" s="46" t="str">
        <f t="shared" si="5"/>
        <v>#VALUE!</v>
      </c>
      <c r="J17" s="46" t="str">
        <f t="shared" si="6"/>
        <v>#VALUE!</v>
      </c>
      <c r="K17" s="46" t="str">
        <f t="shared" si="7"/>
        <v>#VALUE!</v>
      </c>
      <c r="L17" s="46" t="str">
        <f t="shared" si="8"/>
        <v>#VALUE!</v>
      </c>
      <c r="M17" s="46" t="str">
        <f t="shared" si="9"/>
        <v>#VALUE!</v>
      </c>
      <c r="N17" s="46" t="str">
        <f t="shared" si="10"/>
        <v>#VALUE!</v>
      </c>
      <c r="O17" s="46" t="str">
        <f t="shared" si="11"/>
        <v>#VALUE!</v>
      </c>
      <c r="P17" s="46" t="str">
        <f t="shared" si="12"/>
        <v>OPIOIDS</v>
      </c>
      <c r="Q17" s="46" t="b">
        <v>0</v>
      </c>
      <c r="R17" s="46" t="str">
        <f t="shared" si="13"/>
        <v>LOW</v>
      </c>
      <c r="S17" s="47">
        <v>44209.0</v>
      </c>
      <c r="T17" s="47">
        <f t="shared" si="14"/>
        <v>44601</v>
      </c>
      <c r="U17" s="46" t="str">
        <f t="shared" si="17"/>
        <v>DUE COMM</v>
      </c>
      <c r="V17" s="46" t="str">
        <f t="shared" si="16"/>
        <v> </v>
      </c>
      <c r="W17" s="40"/>
      <c r="X17" s="40"/>
      <c r="Y17" s="40"/>
      <c r="Z17" s="40"/>
      <c r="AA17" s="40"/>
      <c r="AB17" s="40"/>
      <c r="AC17" s="40"/>
      <c r="AD17" s="40"/>
      <c r="AE17" s="40"/>
    </row>
    <row r="18">
      <c r="A18" s="53">
        <v>9172.0</v>
      </c>
      <c r="B18" s="53" t="s">
        <v>6983</v>
      </c>
      <c r="C18" s="39" t="b">
        <v>1</v>
      </c>
      <c r="D18" s="45">
        <v>44480.0</v>
      </c>
      <c r="E18" s="46" t="str">
        <f t="shared" si="1"/>
        <v>#VALUE!</v>
      </c>
      <c r="F18" s="46" t="str">
        <f t="shared" si="2"/>
        <v>OPI RX</v>
      </c>
      <c r="G18" s="46" t="str">
        <f t="shared" si="3"/>
        <v>#VALUE!</v>
      </c>
      <c r="H18" s="46" t="str">
        <f t="shared" si="4"/>
        <v>#VALUE!</v>
      </c>
      <c r="I18" s="46" t="str">
        <f t="shared" si="5"/>
        <v>#VALUE!</v>
      </c>
      <c r="J18" s="46" t="str">
        <f t="shared" si="6"/>
        <v>#VALUE!</v>
      </c>
      <c r="K18" s="46" t="str">
        <f t="shared" si="7"/>
        <v>#VALUE!</v>
      </c>
      <c r="L18" s="46" t="str">
        <f t="shared" si="8"/>
        <v>#VALUE!</v>
      </c>
      <c r="M18" s="46" t="str">
        <f t="shared" si="9"/>
        <v>#VALUE!</v>
      </c>
      <c r="N18" s="46" t="str">
        <f t="shared" si="10"/>
        <v>#VALUE!</v>
      </c>
      <c r="O18" s="46" t="str">
        <f t="shared" si="11"/>
        <v>#VALUE!</v>
      </c>
      <c r="P18" s="46" t="str">
        <f t="shared" si="12"/>
        <v>OPIOIDS</v>
      </c>
      <c r="Q18" s="46" t="b">
        <v>0</v>
      </c>
      <c r="R18" s="46" t="str">
        <f t="shared" si="13"/>
        <v>LOW</v>
      </c>
      <c r="S18" s="47">
        <v>44358.0</v>
      </c>
      <c r="T18" s="47">
        <f t="shared" si="14"/>
        <v>44480</v>
      </c>
      <c r="U18" s="46" t="str">
        <f t="shared" si="17"/>
        <v> </v>
      </c>
      <c r="V18" s="46" t="str">
        <f t="shared" si="16"/>
        <v> </v>
      </c>
      <c r="W18" s="40"/>
      <c r="X18" s="40"/>
      <c r="Y18" s="40"/>
      <c r="Z18" s="40"/>
      <c r="AA18" s="40"/>
      <c r="AB18" s="40"/>
      <c r="AC18" s="40"/>
      <c r="AD18" s="40"/>
      <c r="AE18" s="40"/>
    </row>
    <row r="19">
      <c r="A19" s="53">
        <v>9176.0</v>
      </c>
      <c r="B19" s="53" t="s">
        <v>6984</v>
      </c>
      <c r="C19" s="39" t="b">
        <v>1</v>
      </c>
      <c r="D19" s="45">
        <v>44539.0</v>
      </c>
      <c r="E19" s="46" t="str">
        <f t="shared" si="1"/>
        <v>#VALUE!</v>
      </c>
      <c r="F19" s="46" t="str">
        <f t="shared" si="2"/>
        <v>#VALUE!</v>
      </c>
      <c r="G19" s="46" t="str">
        <f t="shared" si="3"/>
        <v>#VALUE!</v>
      </c>
      <c r="H19" s="46" t="str">
        <f t="shared" si="4"/>
        <v>OPI RX</v>
      </c>
      <c r="I19" s="46" t="str">
        <f t="shared" si="5"/>
        <v>#VALUE!</v>
      </c>
      <c r="J19" s="46" t="str">
        <f t="shared" si="6"/>
        <v>#VALUE!</v>
      </c>
      <c r="K19" s="46" t="str">
        <f t="shared" si="7"/>
        <v>#VALUE!</v>
      </c>
      <c r="L19" s="46" t="str">
        <f t="shared" si="8"/>
        <v>#VALUE!</v>
      </c>
      <c r="M19" s="46" t="str">
        <f t="shared" si="9"/>
        <v>#VALUE!</v>
      </c>
      <c r="N19" s="46" t="str">
        <f t="shared" si="10"/>
        <v>#VALUE!</v>
      </c>
      <c r="O19" s="46" t="str">
        <f t="shared" si="11"/>
        <v>#VALUE!</v>
      </c>
      <c r="P19" s="46" t="str">
        <f t="shared" si="12"/>
        <v>OPIOIDS</v>
      </c>
      <c r="Q19" s="46" t="b">
        <v>0</v>
      </c>
      <c r="R19" s="46" t="str">
        <f t="shared" si="13"/>
        <v>LOW</v>
      </c>
      <c r="S19" s="47">
        <v>44078.0</v>
      </c>
      <c r="T19" s="47">
        <f t="shared" si="14"/>
        <v>44539</v>
      </c>
      <c r="U19" s="46" t="str">
        <f t="shared" si="17"/>
        <v>DUE COMM</v>
      </c>
      <c r="V19" s="46" t="str">
        <f t="shared" si="16"/>
        <v> </v>
      </c>
      <c r="W19" s="40"/>
      <c r="X19" s="40"/>
      <c r="Y19" s="40"/>
      <c r="Z19" s="40"/>
      <c r="AA19" s="40"/>
      <c r="AB19" s="40"/>
      <c r="AC19" s="40"/>
      <c r="AD19" s="40"/>
      <c r="AE19" s="40"/>
    </row>
    <row r="20">
      <c r="A20" s="44">
        <v>9179.0</v>
      </c>
      <c r="B20" s="44" t="s">
        <v>6985</v>
      </c>
      <c r="C20" s="47" t="b">
        <v>1</v>
      </c>
      <c r="D20" s="45">
        <v>44551.0</v>
      </c>
      <c r="E20" s="46" t="str">
        <f t="shared" si="1"/>
        <v>#VALUE!</v>
      </c>
      <c r="F20" s="46" t="str">
        <f t="shared" si="2"/>
        <v>OPI RX</v>
      </c>
      <c r="G20" s="46" t="str">
        <f t="shared" si="3"/>
        <v>#VALUE!</v>
      </c>
      <c r="H20" s="46" t="str">
        <f t="shared" si="4"/>
        <v>#VALUE!</v>
      </c>
      <c r="I20" s="46" t="str">
        <f t="shared" si="5"/>
        <v>#VALUE!</v>
      </c>
      <c r="J20" s="46" t="str">
        <f t="shared" si="6"/>
        <v>#VALUE!</v>
      </c>
      <c r="K20" s="46" t="str">
        <f t="shared" si="7"/>
        <v>#VALUE!</v>
      </c>
      <c r="L20" s="46" t="str">
        <f t="shared" si="8"/>
        <v>#VALUE!</v>
      </c>
      <c r="M20" s="46" t="str">
        <f t="shared" si="9"/>
        <v>#VALUE!</v>
      </c>
      <c r="N20" s="46" t="str">
        <f t="shared" si="10"/>
        <v>#VALUE!</v>
      </c>
      <c r="O20" s="46" t="str">
        <f t="shared" si="11"/>
        <v>#VALUE!</v>
      </c>
      <c r="P20" s="46" t="str">
        <f t="shared" si="12"/>
        <v>OPIOIDS</v>
      </c>
      <c r="Q20" s="46" t="b">
        <v>0</v>
      </c>
      <c r="R20" s="46" t="str">
        <f t="shared" si="13"/>
        <v>LOW</v>
      </c>
      <c r="S20" s="47">
        <v>43423.0</v>
      </c>
      <c r="T20" s="47">
        <f t="shared" si="14"/>
        <v>44551</v>
      </c>
      <c r="U20" s="46" t="str">
        <f t="shared" si="17"/>
        <v>DUE COMM</v>
      </c>
      <c r="V20" s="46" t="str">
        <f t="shared" si="16"/>
        <v> </v>
      </c>
      <c r="W20" s="40"/>
      <c r="X20" s="40"/>
      <c r="Y20" s="40"/>
      <c r="Z20" s="40"/>
      <c r="AA20" s="40"/>
      <c r="AB20" s="40"/>
      <c r="AC20" s="40"/>
      <c r="AD20" s="40"/>
      <c r="AE20" s="40"/>
    </row>
    <row r="21">
      <c r="A21" s="53">
        <v>9182.0</v>
      </c>
      <c r="B21" s="53" t="s">
        <v>6752</v>
      </c>
      <c r="C21" s="39" t="b">
        <v>1</v>
      </c>
      <c r="D21" s="45">
        <v>44433.0</v>
      </c>
      <c r="E21" s="46" t="str">
        <f t="shared" si="1"/>
        <v>#VALUE!</v>
      </c>
      <c r="F21" s="46" t="str">
        <f t="shared" si="2"/>
        <v>#VALUE!</v>
      </c>
      <c r="G21" s="46" t="str">
        <f t="shared" si="3"/>
        <v>OPI RX</v>
      </c>
      <c r="H21" s="46" t="str">
        <f t="shared" si="4"/>
        <v>#VALUE!</v>
      </c>
      <c r="I21" s="46" t="str">
        <f t="shared" si="5"/>
        <v>#VALUE!</v>
      </c>
      <c r="J21" s="46" t="str">
        <f t="shared" si="6"/>
        <v>#VALUE!</v>
      </c>
      <c r="K21" s="46" t="str">
        <f t="shared" si="7"/>
        <v>#VALUE!</v>
      </c>
      <c r="L21" s="46" t="str">
        <f t="shared" si="8"/>
        <v>#VALUE!</v>
      </c>
      <c r="M21" s="46" t="str">
        <f t="shared" si="9"/>
        <v>#VALUE!</v>
      </c>
      <c r="N21" s="46" t="str">
        <f t="shared" si="10"/>
        <v>#VALUE!</v>
      </c>
      <c r="O21" s="46" t="str">
        <f t="shared" si="11"/>
        <v>#VALUE!</v>
      </c>
      <c r="P21" s="46" t="str">
        <f t="shared" si="12"/>
        <v>OPIOIDS</v>
      </c>
      <c r="Q21" s="44" t="b">
        <v>0</v>
      </c>
      <c r="R21" s="46" t="str">
        <f t="shared" si="13"/>
        <v>LOW</v>
      </c>
      <c r="S21" s="47"/>
      <c r="T21" s="47">
        <f t="shared" si="14"/>
        <v>44433</v>
      </c>
      <c r="U21" s="46" t="str">
        <f t="shared" si="17"/>
        <v>DUE COMM</v>
      </c>
      <c r="V21" s="46" t="str">
        <f t="shared" si="16"/>
        <v> </v>
      </c>
      <c r="W21" s="40"/>
      <c r="X21" s="40"/>
      <c r="Y21" s="40"/>
      <c r="Z21" s="40"/>
      <c r="AA21" s="40"/>
      <c r="AB21" s="40"/>
      <c r="AC21" s="40"/>
      <c r="AD21" s="40"/>
      <c r="AE21" s="40"/>
    </row>
    <row r="22">
      <c r="A22" s="44">
        <v>9184.0</v>
      </c>
      <c r="B22" s="44" t="s">
        <v>6986</v>
      </c>
      <c r="C22" s="39" t="b">
        <v>1</v>
      </c>
      <c r="D22" s="45">
        <v>44467.0</v>
      </c>
      <c r="E22" s="46" t="str">
        <f t="shared" si="1"/>
        <v>#VALUE!</v>
      </c>
      <c r="F22" s="46" t="str">
        <f t="shared" si="2"/>
        <v>#VALUE!</v>
      </c>
      <c r="G22" s="46" t="str">
        <f t="shared" si="3"/>
        <v>#VALUE!</v>
      </c>
      <c r="H22" s="46" t="str">
        <f t="shared" si="4"/>
        <v>#VALUE!</v>
      </c>
      <c r="I22" s="46" t="str">
        <f t="shared" si="5"/>
        <v>#VALUE!</v>
      </c>
      <c r="J22" s="46" t="str">
        <f t="shared" si="6"/>
        <v>#VALUE!</v>
      </c>
      <c r="K22" s="46" t="str">
        <f t="shared" si="7"/>
        <v>#VALUE!</v>
      </c>
      <c r="L22" s="46" t="str">
        <f t="shared" si="8"/>
        <v>#VALUE!</v>
      </c>
      <c r="M22" s="46" t="str">
        <f t="shared" si="9"/>
        <v>#VALUE!</v>
      </c>
      <c r="N22" s="46" t="str">
        <f t="shared" si="10"/>
        <v>#VALUE!</v>
      </c>
      <c r="O22" s="46" t="str">
        <f t="shared" si="11"/>
        <v>#VALUE!</v>
      </c>
      <c r="P22" s="46" t="str">
        <f t="shared" si="12"/>
        <v>NO RX</v>
      </c>
      <c r="Q22" s="46" t="b">
        <v>1</v>
      </c>
      <c r="R22" s="46" t="str">
        <f t="shared" si="13"/>
        <v>HIGH</v>
      </c>
      <c r="S22" s="47"/>
      <c r="T22" s="47">
        <f t="shared" si="14"/>
        <v>44467</v>
      </c>
      <c r="U22" s="46" t="str">
        <f t="shared" si="17"/>
        <v>DUE COMM</v>
      </c>
      <c r="V22" s="46" t="str">
        <f t="shared" si="16"/>
        <v> </v>
      </c>
      <c r="W22" s="40"/>
      <c r="X22" s="40"/>
      <c r="Y22" s="40"/>
      <c r="Z22" s="40"/>
      <c r="AA22" s="40"/>
      <c r="AB22" s="40"/>
      <c r="AC22" s="40"/>
      <c r="AD22" s="40"/>
      <c r="AE22" s="40"/>
    </row>
    <row r="23">
      <c r="A23" s="44">
        <v>9187.0</v>
      </c>
      <c r="B23" s="44" t="s">
        <v>6987</v>
      </c>
      <c r="C23" s="39" t="b">
        <v>1</v>
      </c>
      <c r="D23" s="45">
        <v>44453.0</v>
      </c>
      <c r="E23" s="46" t="str">
        <f t="shared" si="1"/>
        <v>#VALUE!</v>
      </c>
      <c r="F23" s="46" t="str">
        <f t="shared" si="2"/>
        <v>OPI RX</v>
      </c>
      <c r="G23" s="46" t="str">
        <f t="shared" si="3"/>
        <v>#VALUE!</v>
      </c>
      <c r="H23" s="46" t="str">
        <f t="shared" si="4"/>
        <v>#VALUE!</v>
      </c>
      <c r="I23" s="46" t="str">
        <f t="shared" si="5"/>
        <v>#VALUE!</v>
      </c>
      <c r="J23" s="46" t="str">
        <f t="shared" si="6"/>
        <v>#VALUE!</v>
      </c>
      <c r="K23" s="46" t="str">
        <f t="shared" si="7"/>
        <v>#VALUE!</v>
      </c>
      <c r="L23" s="46" t="str">
        <f t="shared" si="8"/>
        <v>#VALUE!</v>
      </c>
      <c r="M23" s="46" t="str">
        <f t="shared" si="9"/>
        <v>#VALUE!</v>
      </c>
      <c r="N23" s="46" t="str">
        <f t="shared" si="10"/>
        <v>#VALUE!</v>
      </c>
      <c r="O23" s="46" t="str">
        <f t="shared" si="11"/>
        <v>#VALUE!</v>
      </c>
      <c r="P23" s="46" t="str">
        <f t="shared" si="12"/>
        <v>OPIOIDS</v>
      </c>
      <c r="Q23" s="46" t="b">
        <v>0</v>
      </c>
      <c r="R23" s="46" t="str">
        <f t="shared" si="13"/>
        <v>LOW</v>
      </c>
      <c r="S23" s="47"/>
      <c r="T23" s="47">
        <f t="shared" si="14"/>
        <v>44453</v>
      </c>
      <c r="U23" s="46" t="str">
        <f t="shared" si="17"/>
        <v>DUE COMM</v>
      </c>
      <c r="V23" s="46" t="str">
        <f t="shared" si="16"/>
        <v> </v>
      </c>
      <c r="W23" s="40"/>
      <c r="X23" s="40"/>
      <c r="Y23" s="40"/>
      <c r="Z23" s="40"/>
      <c r="AA23" s="40"/>
      <c r="AB23" s="40"/>
      <c r="AC23" s="40"/>
      <c r="AD23" s="40"/>
      <c r="AE23" s="40"/>
    </row>
    <row r="24">
      <c r="A24" s="44">
        <v>9193.0</v>
      </c>
      <c r="B24" s="44" t="s">
        <v>6988</v>
      </c>
      <c r="C24" s="39" t="b">
        <v>1</v>
      </c>
      <c r="D24" s="45">
        <v>44490.0</v>
      </c>
      <c r="E24" s="46" t="str">
        <f t="shared" si="1"/>
        <v>#VALUE!</v>
      </c>
      <c r="F24" s="46" t="str">
        <f t="shared" si="2"/>
        <v>#VALUE!</v>
      </c>
      <c r="G24" s="46" t="str">
        <f t="shared" si="3"/>
        <v>#VALUE!</v>
      </c>
      <c r="H24" s="46" t="str">
        <f t="shared" si="4"/>
        <v>OPI RX</v>
      </c>
      <c r="I24" s="46" t="str">
        <f t="shared" si="5"/>
        <v>OPI RX</v>
      </c>
      <c r="J24" s="46" t="str">
        <f t="shared" si="6"/>
        <v>#VALUE!</v>
      </c>
      <c r="K24" s="46" t="str">
        <f t="shared" si="7"/>
        <v>#VALUE!</v>
      </c>
      <c r="L24" s="46" t="str">
        <f t="shared" si="8"/>
        <v>#VALUE!</v>
      </c>
      <c r="M24" s="46" t="str">
        <f t="shared" si="9"/>
        <v>#VALUE!</v>
      </c>
      <c r="N24" s="46" t="str">
        <f t="shared" si="10"/>
        <v>#VALUE!</v>
      </c>
      <c r="O24" s="46" t="str">
        <f t="shared" si="11"/>
        <v>#VALUE!</v>
      </c>
      <c r="P24" s="46" t="str">
        <f t="shared" si="12"/>
        <v>OPIOIDS</v>
      </c>
      <c r="Q24" s="46" t="b">
        <v>0</v>
      </c>
      <c r="R24" s="46" t="str">
        <f t="shared" si="13"/>
        <v>LOW</v>
      </c>
      <c r="S24" s="47">
        <v>44202.0</v>
      </c>
      <c r="T24" s="47">
        <f t="shared" si="14"/>
        <v>44490</v>
      </c>
      <c r="U24" s="46" t="str">
        <f t="shared" si="17"/>
        <v>DUE COMM</v>
      </c>
      <c r="V24" s="46" t="str">
        <f t="shared" si="16"/>
        <v> </v>
      </c>
      <c r="W24" s="40"/>
      <c r="X24" s="40"/>
      <c r="Y24" s="40"/>
      <c r="Z24" s="40"/>
      <c r="AA24" s="40"/>
      <c r="AB24" s="40"/>
      <c r="AC24" s="40"/>
      <c r="AD24" s="40"/>
      <c r="AE24" s="40"/>
    </row>
    <row r="25">
      <c r="A25" s="53">
        <v>9197.0</v>
      </c>
      <c r="B25" s="53" t="s">
        <v>6989</v>
      </c>
      <c r="C25" s="39" t="b">
        <v>1</v>
      </c>
      <c r="D25" s="45">
        <v>44480.0</v>
      </c>
      <c r="E25" s="46" t="str">
        <f t="shared" si="1"/>
        <v>OPI RX</v>
      </c>
      <c r="F25" s="46" t="str">
        <f t="shared" si="2"/>
        <v>#VALUE!</v>
      </c>
      <c r="G25" s="46" t="str">
        <f t="shared" si="3"/>
        <v>#VALUE!</v>
      </c>
      <c r="H25" s="46" t="str">
        <f t="shared" si="4"/>
        <v>#VALUE!</v>
      </c>
      <c r="I25" s="46" t="str">
        <f t="shared" si="5"/>
        <v>#VALUE!</v>
      </c>
      <c r="J25" s="46" t="str">
        <f t="shared" si="6"/>
        <v>#VALUE!</v>
      </c>
      <c r="K25" s="46" t="str">
        <f t="shared" si="7"/>
        <v>#VALUE!</v>
      </c>
      <c r="L25" s="46" t="str">
        <f t="shared" si="8"/>
        <v>#VALUE!</v>
      </c>
      <c r="M25" s="46" t="str">
        <f t="shared" si="9"/>
        <v>#VALUE!</v>
      </c>
      <c r="N25" s="46" t="str">
        <f t="shared" si="10"/>
        <v>#VALUE!</v>
      </c>
      <c r="O25" s="46" t="str">
        <f t="shared" si="11"/>
        <v>#VALUE!</v>
      </c>
      <c r="P25" s="46" t="str">
        <f t="shared" si="12"/>
        <v>OPIOIDS</v>
      </c>
      <c r="Q25" s="46" t="b">
        <v>0</v>
      </c>
      <c r="R25" s="46" t="str">
        <f t="shared" si="13"/>
        <v>LOW</v>
      </c>
      <c r="S25" s="47">
        <v>44181.0</v>
      </c>
      <c r="T25" s="47">
        <f t="shared" si="14"/>
        <v>44480</v>
      </c>
      <c r="U25" s="46" t="str">
        <f t="shared" si="17"/>
        <v>DUE COMM</v>
      </c>
      <c r="V25" s="46" t="str">
        <f t="shared" si="16"/>
        <v> </v>
      </c>
      <c r="W25" s="40"/>
      <c r="X25" s="40"/>
      <c r="Y25" s="40"/>
      <c r="Z25" s="40"/>
      <c r="AA25" s="40"/>
      <c r="AB25" s="40"/>
      <c r="AC25" s="40"/>
      <c r="AD25" s="40"/>
      <c r="AE25" s="40"/>
    </row>
    <row r="26">
      <c r="A26" s="44">
        <v>9199.0</v>
      </c>
      <c r="B26" s="44" t="s">
        <v>6990</v>
      </c>
      <c r="C26" s="41" t="b">
        <v>1</v>
      </c>
      <c r="D26" s="51">
        <v>44601.0</v>
      </c>
      <c r="E26" s="46" t="str">
        <f t="shared" si="1"/>
        <v>OPI RX</v>
      </c>
      <c r="F26" s="46" t="str">
        <f t="shared" si="2"/>
        <v>#VALUE!</v>
      </c>
      <c r="G26" s="46" t="str">
        <f t="shared" si="3"/>
        <v>#VALUE!</v>
      </c>
      <c r="H26" s="46" t="str">
        <f t="shared" si="4"/>
        <v>#VALUE!</v>
      </c>
      <c r="I26" s="46" t="str">
        <f t="shared" si="5"/>
        <v>#VALUE!</v>
      </c>
      <c r="J26" s="46" t="str">
        <f t="shared" si="6"/>
        <v>#VALUE!</v>
      </c>
      <c r="K26" s="46" t="str">
        <f t="shared" si="7"/>
        <v>#VALUE!</v>
      </c>
      <c r="L26" s="46" t="str">
        <f t="shared" si="8"/>
        <v>#VALUE!</v>
      </c>
      <c r="M26" s="46" t="str">
        <f t="shared" si="9"/>
        <v>#VALUE!</v>
      </c>
      <c r="N26" s="46" t="str">
        <f t="shared" si="10"/>
        <v>#VALUE!</v>
      </c>
      <c r="O26" s="46" t="str">
        <f t="shared" si="11"/>
        <v>#VALUE!</v>
      </c>
      <c r="P26" s="46" t="str">
        <f t="shared" si="12"/>
        <v>OPIOIDS</v>
      </c>
      <c r="Q26" s="46" t="b">
        <v>0</v>
      </c>
      <c r="R26" s="46" t="str">
        <f t="shared" si="13"/>
        <v>LOW</v>
      </c>
      <c r="S26" s="47">
        <v>44221.0</v>
      </c>
      <c r="T26" s="47">
        <f t="shared" si="14"/>
        <v>44601</v>
      </c>
      <c r="U26" s="46" t="str">
        <f t="shared" si="17"/>
        <v>DUE COMM</v>
      </c>
      <c r="V26" s="46" t="str">
        <f t="shared" si="16"/>
        <v> </v>
      </c>
      <c r="W26" s="40"/>
      <c r="X26" s="40"/>
      <c r="Y26" s="40"/>
      <c r="Z26" s="40"/>
      <c r="AA26" s="40"/>
      <c r="AB26" s="40"/>
      <c r="AC26" s="40"/>
      <c r="AD26" s="40"/>
      <c r="AE26" s="40"/>
    </row>
    <row r="27">
      <c r="A27" s="55">
        <v>9200.0</v>
      </c>
      <c r="B27" s="50" t="s">
        <v>6975</v>
      </c>
      <c r="C27" s="50" t="b">
        <v>1</v>
      </c>
      <c r="D27" s="51">
        <v>44593.0</v>
      </c>
      <c r="E27" s="46" t="str">
        <f t="shared" si="1"/>
        <v>#VALUE!</v>
      </c>
      <c r="F27" s="46" t="str">
        <f t="shared" si="2"/>
        <v>#VALUE!</v>
      </c>
      <c r="G27" s="46" t="str">
        <f t="shared" si="3"/>
        <v>OPI RX</v>
      </c>
      <c r="H27" s="46" t="str">
        <f t="shared" si="4"/>
        <v>#VALUE!</v>
      </c>
      <c r="I27" s="46" t="str">
        <f t="shared" si="5"/>
        <v>#VALUE!</v>
      </c>
      <c r="J27" s="46" t="str">
        <f t="shared" si="6"/>
        <v>#VALUE!</v>
      </c>
      <c r="K27" s="46" t="str">
        <f t="shared" si="7"/>
        <v>#VALUE!</v>
      </c>
      <c r="L27" s="46" t="str">
        <f t="shared" si="8"/>
        <v>#VALUE!</v>
      </c>
      <c r="M27" s="46" t="str">
        <f t="shared" si="9"/>
        <v>#VALUE!</v>
      </c>
      <c r="N27" s="46" t="str">
        <f t="shared" si="10"/>
        <v>#VALUE!</v>
      </c>
      <c r="O27" s="46" t="str">
        <f t="shared" si="11"/>
        <v>#VALUE!</v>
      </c>
      <c r="P27" s="46" t="str">
        <f t="shared" si="12"/>
        <v>OPIOIDS</v>
      </c>
      <c r="Q27" s="44" t="b">
        <v>0</v>
      </c>
      <c r="R27" s="46" t="str">
        <f t="shared" si="13"/>
        <v>LOW</v>
      </c>
      <c r="S27" s="52">
        <v>44942.0</v>
      </c>
      <c r="T27" s="47">
        <f t="shared" si="14"/>
        <v>44593</v>
      </c>
      <c r="U27" s="46"/>
      <c r="V27" s="46" t="str">
        <f t="shared" si="16"/>
        <v> </v>
      </c>
      <c r="W27" s="40"/>
      <c r="X27" s="40"/>
      <c r="Y27" s="40"/>
      <c r="Z27" s="40"/>
      <c r="AA27" s="40"/>
      <c r="AB27" s="40"/>
      <c r="AC27" s="40"/>
      <c r="AD27" s="40"/>
      <c r="AE27" s="40"/>
    </row>
    <row r="28">
      <c r="A28" s="53">
        <v>9203.0</v>
      </c>
      <c r="B28" s="53" t="s">
        <v>6975</v>
      </c>
      <c r="C28" s="41" t="b">
        <v>0</v>
      </c>
      <c r="D28" s="45" t="s">
        <v>6970</v>
      </c>
      <c r="E28" s="46" t="str">
        <f t="shared" si="1"/>
        <v>#VALUE!</v>
      </c>
      <c r="F28" s="46" t="str">
        <f t="shared" si="2"/>
        <v>#VALUE!</v>
      </c>
      <c r="G28" s="46" t="str">
        <f t="shared" si="3"/>
        <v>OPI RX</v>
      </c>
      <c r="H28" s="46" t="str">
        <f t="shared" si="4"/>
        <v>#VALUE!</v>
      </c>
      <c r="I28" s="46" t="str">
        <f t="shared" si="5"/>
        <v>#VALUE!</v>
      </c>
      <c r="J28" s="46" t="str">
        <f t="shared" si="6"/>
        <v>#VALUE!</v>
      </c>
      <c r="K28" s="46" t="str">
        <f t="shared" si="7"/>
        <v>#VALUE!</v>
      </c>
      <c r="L28" s="46" t="str">
        <f t="shared" si="8"/>
        <v>#VALUE!</v>
      </c>
      <c r="M28" s="46" t="str">
        <f t="shared" si="9"/>
        <v>#VALUE!</v>
      </c>
      <c r="N28" s="46" t="str">
        <f t="shared" si="10"/>
        <v>#VALUE!</v>
      </c>
      <c r="O28" s="46" t="str">
        <f t="shared" si="11"/>
        <v>#VALUE!</v>
      </c>
      <c r="P28" s="46" t="str">
        <f t="shared" si="12"/>
        <v>OPIOIDS</v>
      </c>
      <c r="Q28" s="44" t="b">
        <v>0</v>
      </c>
      <c r="R28" s="46" t="str">
        <f t="shared" si="13"/>
        <v>LOW</v>
      </c>
      <c r="S28" s="47"/>
      <c r="T28" s="47" t="str">
        <f t="shared" si="14"/>
        <v> - </v>
      </c>
      <c r="U28" s="46" t="str">
        <f t="shared" ref="U28:U56" si="18">if((days($Z$3,$S28)/365)&gt;=1,"DUE COMM", " ")</f>
        <v>DUE COMM</v>
      </c>
      <c r="V28" s="46" t="str">
        <f t="shared" si="16"/>
        <v> </v>
      </c>
      <c r="W28" s="40"/>
      <c r="X28" s="40"/>
      <c r="Y28" s="40"/>
      <c r="Z28" s="40"/>
      <c r="AA28" s="40"/>
      <c r="AB28" s="40"/>
      <c r="AC28" s="40"/>
      <c r="AD28" s="40"/>
      <c r="AE28" s="40"/>
    </row>
    <row r="29">
      <c r="A29" s="53">
        <v>9204.0</v>
      </c>
      <c r="B29" s="53" t="s">
        <v>6991</v>
      </c>
      <c r="C29" s="39" t="b">
        <v>1</v>
      </c>
      <c r="D29" s="45">
        <v>44384.0</v>
      </c>
      <c r="E29" s="46" t="str">
        <f t="shared" si="1"/>
        <v>#VALUE!</v>
      </c>
      <c r="F29" s="46" t="str">
        <f t="shared" si="2"/>
        <v>OPI RX</v>
      </c>
      <c r="G29" s="46" t="str">
        <f t="shared" si="3"/>
        <v>#VALUE!</v>
      </c>
      <c r="H29" s="46" t="str">
        <f t="shared" si="4"/>
        <v>#VALUE!</v>
      </c>
      <c r="I29" s="46" t="str">
        <f t="shared" si="5"/>
        <v>#VALUE!</v>
      </c>
      <c r="J29" s="46" t="str">
        <f t="shared" si="6"/>
        <v>#VALUE!</v>
      </c>
      <c r="K29" s="46" t="str">
        <f t="shared" si="7"/>
        <v>#VALUE!</v>
      </c>
      <c r="L29" s="46" t="str">
        <f t="shared" si="8"/>
        <v>#VALUE!</v>
      </c>
      <c r="M29" s="46" t="str">
        <f t="shared" si="9"/>
        <v>#VALUE!</v>
      </c>
      <c r="N29" s="46" t="str">
        <f t="shared" si="10"/>
        <v>#VALUE!</v>
      </c>
      <c r="O29" s="46" t="str">
        <f t="shared" si="11"/>
        <v>#VALUE!</v>
      </c>
      <c r="P29" s="46" t="str">
        <f t="shared" si="12"/>
        <v>OPIOIDS</v>
      </c>
      <c r="Q29" s="46" t="b">
        <v>1</v>
      </c>
      <c r="R29" s="46" t="str">
        <f t="shared" si="13"/>
        <v>HIGH</v>
      </c>
      <c r="S29" s="47"/>
      <c r="T29" s="47">
        <f t="shared" si="14"/>
        <v>44384</v>
      </c>
      <c r="U29" s="46" t="str">
        <f t="shared" si="18"/>
        <v>DUE COMM</v>
      </c>
      <c r="V29" s="46" t="str">
        <f t="shared" si="16"/>
        <v> </v>
      </c>
      <c r="W29" s="40"/>
      <c r="X29" s="40"/>
      <c r="Y29" s="40"/>
      <c r="Z29" s="40"/>
      <c r="AA29" s="40"/>
      <c r="AB29" s="40"/>
      <c r="AC29" s="40"/>
      <c r="AD29" s="40"/>
      <c r="AE29" s="40"/>
    </row>
    <row r="30">
      <c r="A30" s="44">
        <v>9206.0</v>
      </c>
      <c r="B30" s="44" t="s">
        <v>6992</v>
      </c>
      <c r="C30" s="39" t="b">
        <v>1</v>
      </c>
      <c r="D30" s="45">
        <v>44407.0</v>
      </c>
      <c r="E30" s="46" t="str">
        <f t="shared" si="1"/>
        <v>#VALUE!</v>
      </c>
      <c r="F30" s="46" t="str">
        <f t="shared" si="2"/>
        <v>#VALUE!</v>
      </c>
      <c r="G30" s="46" t="str">
        <f t="shared" si="3"/>
        <v>#VALUE!</v>
      </c>
      <c r="H30" s="46" t="str">
        <f t="shared" si="4"/>
        <v>#VALUE!</v>
      </c>
      <c r="I30" s="46" t="str">
        <f t="shared" si="5"/>
        <v>#VALUE!</v>
      </c>
      <c r="J30" s="46" t="str">
        <f t="shared" si="6"/>
        <v>#VALUE!</v>
      </c>
      <c r="K30" s="46" t="str">
        <f t="shared" si="7"/>
        <v>#VALUE!</v>
      </c>
      <c r="L30" s="46" t="str">
        <f t="shared" si="8"/>
        <v>#VALUE!</v>
      </c>
      <c r="M30" s="46" t="str">
        <f t="shared" si="9"/>
        <v>#VALUE!</v>
      </c>
      <c r="N30" s="46" t="str">
        <f t="shared" si="10"/>
        <v>#VALUE!</v>
      </c>
      <c r="O30" s="46" t="str">
        <f t="shared" si="11"/>
        <v>#VALUE!</v>
      </c>
      <c r="P30" s="46" t="str">
        <f t="shared" si="12"/>
        <v>NO RX</v>
      </c>
      <c r="Q30" s="44" t="b">
        <v>0</v>
      </c>
      <c r="R30" s="46" t="str">
        <f t="shared" si="13"/>
        <v>LOW</v>
      </c>
      <c r="S30" s="47"/>
      <c r="T30" s="47">
        <f t="shared" si="14"/>
        <v>44407</v>
      </c>
      <c r="U30" s="46" t="str">
        <f t="shared" si="18"/>
        <v>DUE COMM</v>
      </c>
      <c r="V30" s="46" t="str">
        <f t="shared" si="16"/>
        <v> </v>
      </c>
      <c r="W30" s="40"/>
      <c r="X30" s="40"/>
      <c r="Y30" s="40"/>
      <c r="Z30" s="40"/>
      <c r="AA30" s="40"/>
      <c r="AB30" s="40"/>
      <c r="AC30" s="40"/>
      <c r="AD30" s="40"/>
      <c r="AE30" s="40"/>
    </row>
    <row r="31">
      <c r="A31" s="53">
        <v>9210.0</v>
      </c>
      <c r="B31" s="54" t="s">
        <v>6993</v>
      </c>
      <c r="C31" s="39" t="b">
        <v>1</v>
      </c>
      <c r="D31" s="51">
        <v>44591.0</v>
      </c>
      <c r="E31" s="46" t="str">
        <f t="shared" si="1"/>
        <v>#VALUE!</v>
      </c>
      <c r="F31" s="46" t="str">
        <f t="shared" si="2"/>
        <v>#VALUE!</v>
      </c>
      <c r="G31" s="46" t="str">
        <f t="shared" si="3"/>
        <v>#VALUE!</v>
      </c>
      <c r="H31" s="46" t="str">
        <f t="shared" si="4"/>
        <v>#VALUE!</v>
      </c>
      <c r="I31" s="46" t="str">
        <f t="shared" si="5"/>
        <v>#VALUE!</v>
      </c>
      <c r="J31" s="46" t="str">
        <f t="shared" si="6"/>
        <v>#VALUE!</v>
      </c>
      <c r="K31" s="46" t="str">
        <f t="shared" si="7"/>
        <v>#VALUE!</v>
      </c>
      <c r="L31" s="46" t="str">
        <f t="shared" si="8"/>
        <v>#VALUE!</v>
      </c>
      <c r="M31" s="46" t="str">
        <f t="shared" si="9"/>
        <v>OPI RX</v>
      </c>
      <c r="N31" s="46" t="str">
        <f t="shared" si="10"/>
        <v>#VALUE!</v>
      </c>
      <c r="O31" s="46" t="str">
        <f t="shared" si="11"/>
        <v>#VALUE!</v>
      </c>
      <c r="P31" s="46" t="str">
        <f t="shared" si="12"/>
        <v>OPIOIDS</v>
      </c>
      <c r="Q31" s="46" t="b">
        <v>1</v>
      </c>
      <c r="R31" s="46" t="str">
        <f t="shared" si="13"/>
        <v>HIGH</v>
      </c>
      <c r="S31" s="47">
        <v>44264.0</v>
      </c>
      <c r="T31" s="47">
        <f t="shared" si="14"/>
        <v>44591</v>
      </c>
      <c r="U31" s="46" t="str">
        <f t="shared" si="18"/>
        <v>DUE COMM</v>
      </c>
      <c r="V31" s="46" t="str">
        <f t="shared" si="16"/>
        <v> </v>
      </c>
      <c r="W31" s="40"/>
      <c r="X31" s="40"/>
      <c r="Y31" s="40"/>
      <c r="Z31" s="40"/>
      <c r="AA31" s="40"/>
      <c r="AB31" s="40"/>
      <c r="AC31" s="40"/>
      <c r="AD31" s="40"/>
      <c r="AE31" s="40"/>
    </row>
    <row r="32">
      <c r="A32" s="53">
        <v>9212.0</v>
      </c>
      <c r="B32" s="53" t="s">
        <v>6994</v>
      </c>
      <c r="C32" s="39" t="b">
        <v>1</v>
      </c>
      <c r="D32" s="45">
        <v>44557.0</v>
      </c>
      <c r="E32" s="46" t="str">
        <f t="shared" si="1"/>
        <v>#VALUE!</v>
      </c>
      <c r="F32" s="46" t="str">
        <f t="shared" si="2"/>
        <v>#VALUE!</v>
      </c>
      <c r="G32" s="46" t="str">
        <f t="shared" si="3"/>
        <v>OPI RX</v>
      </c>
      <c r="H32" s="46" t="str">
        <f t="shared" si="4"/>
        <v>#VALUE!</v>
      </c>
      <c r="I32" s="46" t="str">
        <f t="shared" si="5"/>
        <v>#VALUE!</v>
      </c>
      <c r="J32" s="46" t="str">
        <f t="shared" si="6"/>
        <v>#VALUE!</v>
      </c>
      <c r="K32" s="46" t="str">
        <f t="shared" si="7"/>
        <v>#VALUE!</v>
      </c>
      <c r="L32" s="46" t="str">
        <f t="shared" si="8"/>
        <v>#VALUE!</v>
      </c>
      <c r="M32" s="46" t="str">
        <f t="shared" si="9"/>
        <v>#VALUE!</v>
      </c>
      <c r="N32" s="46" t="str">
        <f t="shared" si="10"/>
        <v>#VALUE!</v>
      </c>
      <c r="O32" s="46" t="str">
        <f t="shared" si="11"/>
        <v>#VALUE!</v>
      </c>
      <c r="P32" s="46" t="str">
        <f t="shared" si="12"/>
        <v>OPIOIDS</v>
      </c>
      <c r="Q32" s="44" t="b">
        <v>0</v>
      </c>
      <c r="R32" s="46" t="str">
        <f t="shared" si="13"/>
        <v>LOW</v>
      </c>
      <c r="S32" s="47">
        <v>44545.0</v>
      </c>
      <c r="T32" s="47">
        <f t="shared" si="14"/>
        <v>44557</v>
      </c>
      <c r="U32" s="46" t="str">
        <f t="shared" si="18"/>
        <v> </v>
      </c>
      <c r="V32" s="46" t="str">
        <f t="shared" si="16"/>
        <v> </v>
      </c>
      <c r="W32" s="40"/>
      <c r="X32" s="40"/>
      <c r="Y32" s="40"/>
      <c r="Z32" s="40"/>
      <c r="AA32" s="40"/>
      <c r="AB32" s="40"/>
      <c r="AC32" s="40"/>
      <c r="AD32" s="40"/>
      <c r="AE32" s="40"/>
    </row>
    <row r="33">
      <c r="A33" s="53">
        <v>9214.0</v>
      </c>
      <c r="B33" s="54" t="s">
        <v>6995</v>
      </c>
      <c r="C33" s="41" t="b">
        <v>1</v>
      </c>
      <c r="D33" s="51">
        <v>44591.0</v>
      </c>
      <c r="E33" s="46" t="str">
        <f t="shared" si="1"/>
        <v>#VALUE!</v>
      </c>
      <c r="F33" s="46" t="str">
        <f t="shared" si="2"/>
        <v>OPI RX</v>
      </c>
      <c r="G33" s="46" t="str">
        <f t="shared" si="3"/>
        <v>#VALUE!</v>
      </c>
      <c r="H33" s="46" t="str">
        <f t="shared" si="4"/>
        <v>#VALUE!</v>
      </c>
      <c r="I33" s="46" t="str">
        <f t="shared" si="5"/>
        <v>#VALUE!</v>
      </c>
      <c r="J33" s="46" t="str">
        <f t="shared" si="6"/>
        <v>#VALUE!</v>
      </c>
      <c r="K33" s="46" t="str">
        <f t="shared" si="7"/>
        <v>#VALUE!</v>
      </c>
      <c r="L33" s="46" t="str">
        <f t="shared" si="8"/>
        <v>#VALUE!</v>
      </c>
      <c r="M33" s="46" t="str">
        <f t="shared" si="9"/>
        <v>#VALUE!</v>
      </c>
      <c r="N33" s="46" t="str">
        <f t="shared" si="10"/>
        <v>#VALUE!</v>
      </c>
      <c r="O33" s="46" t="str">
        <f t="shared" si="11"/>
        <v>#VALUE!</v>
      </c>
      <c r="P33" s="46" t="str">
        <f t="shared" si="12"/>
        <v>OPIOIDS</v>
      </c>
      <c r="Q33" s="46" t="b">
        <v>1</v>
      </c>
      <c r="R33" s="46" t="str">
        <f t="shared" si="13"/>
        <v>HIGH</v>
      </c>
      <c r="S33" s="47"/>
      <c r="T33" s="47">
        <f t="shared" si="14"/>
        <v>44591</v>
      </c>
      <c r="U33" s="46" t="str">
        <f t="shared" si="18"/>
        <v>DUE COMM</v>
      </c>
      <c r="V33" s="46" t="str">
        <f t="shared" si="16"/>
        <v> </v>
      </c>
      <c r="W33" s="40"/>
      <c r="X33" s="40"/>
      <c r="Y33" s="40"/>
      <c r="Z33" s="40"/>
      <c r="AA33" s="40"/>
      <c r="AB33" s="40"/>
      <c r="AC33" s="40"/>
      <c r="AD33" s="40"/>
      <c r="AE33" s="40"/>
    </row>
    <row r="34">
      <c r="A34" s="53">
        <v>9216.0</v>
      </c>
      <c r="B34" s="53" t="s">
        <v>6983</v>
      </c>
      <c r="C34" s="39" t="b">
        <v>0</v>
      </c>
      <c r="D34" s="45" t="s">
        <v>6970</v>
      </c>
      <c r="E34" s="46" t="str">
        <f t="shared" si="1"/>
        <v>#VALUE!</v>
      </c>
      <c r="F34" s="46" t="str">
        <f t="shared" si="2"/>
        <v>OPI RX</v>
      </c>
      <c r="G34" s="46" t="str">
        <f t="shared" si="3"/>
        <v>#VALUE!</v>
      </c>
      <c r="H34" s="46" t="str">
        <f t="shared" si="4"/>
        <v>#VALUE!</v>
      </c>
      <c r="I34" s="46" t="str">
        <f t="shared" si="5"/>
        <v>#VALUE!</v>
      </c>
      <c r="J34" s="46" t="str">
        <f t="shared" si="6"/>
        <v>#VALUE!</v>
      </c>
      <c r="K34" s="46" t="str">
        <f t="shared" si="7"/>
        <v>#VALUE!</v>
      </c>
      <c r="L34" s="46" t="str">
        <f t="shared" si="8"/>
        <v>#VALUE!</v>
      </c>
      <c r="M34" s="46" t="str">
        <f t="shared" si="9"/>
        <v>#VALUE!</v>
      </c>
      <c r="N34" s="46" t="str">
        <f t="shared" si="10"/>
        <v>#VALUE!</v>
      </c>
      <c r="O34" s="46" t="str">
        <f t="shared" si="11"/>
        <v>#VALUE!</v>
      </c>
      <c r="P34" s="46" t="str">
        <f t="shared" si="12"/>
        <v>OPIOIDS</v>
      </c>
      <c r="Q34" s="46" t="b">
        <v>0</v>
      </c>
      <c r="R34" s="46" t="str">
        <f t="shared" si="13"/>
        <v>LOW</v>
      </c>
      <c r="S34" s="47"/>
      <c r="T34" s="47" t="str">
        <f t="shared" si="14"/>
        <v> - </v>
      </c>
      <c r="U34" s="46" t="str">
        <f t="shared" si="18"/>
        <v>DUE COMM</v>
      </c>
      <c r="V34" s="46" t="str">
        <f t="shared" si="16"/>
        <v> </v>
      </c>
      <c r="W34" s="40"/>
      <c r="X34" s="40"/>
      <c r="Y34" s="40"/>
      <c r="Z34" s="40"/>
      <c r="AA34" s="40"/>
      <c r="AB34" s="40"/>
      <c r="AC34" s="40"/>
      <c r="AD34" s="40"/>
      <c r="AE34" s="40"/>
    </row>
    <row r="35">
      <c r="A35" s="44">
        <v>9217.0</v>
      </c>
      <c r="B35" s="44" t="s">
        <v>6996</v>
      </c>
      <c r="C35" s="39" t="b">
        <v>1</v>
      </c>
      <c r="D35" s="51">
        <v>44593.0</v>
      </c>
      <c r="E35" s="46" t="str">
        <f t="shared" si="1"/>
        <v>#VALUE!</v>
      </c>
      <c r="F35" s="46" t="str">
        <f t="shared" si="2"/>
        <v>#VALUE!</v>
      </c>
      <c r="G35" s="46" t="str">
        <f t="shared" si="3"/>
        <v>#VALUE!</v>
      </c>
      <c r="H35" s="46" t="str">
        <f t="shared" si="4"/>
        <v>#VALUE!</v>
      </c>
      <c r="I35" s="46" t="str">
        <f t="shared" si="5"/>
        <v>#VALUE!</v>
      </c>
      <c r="J35" s="46" t="str">
        <f t="shared" si="6"/>
        <v>#VALUE!</v>
      </c>
      <c r="K35" s="46" t="str">
        <f t="shared" si="7"/>
        <v>#VALUE!</v>
      </c>
      <c r="L35" s="46" t="str">
        <f t="shared" si="8"/>
        <v>#VALUE!</v>
      </c>
      <c r="M35" s="46" t="str">
        <f t="shared" si="9"/>
        <v>OPI RX</v>
      </c>
      <c r="N35" s="46" t="str">
        <f t="shared" si="10"/>
        <v>#VALUE!</v>
      </c>
      <c r="O35" s="46" t="str">
        <f t="shared" si="11"/>
        <v>#VALUE!</v>
      </c>
      <c r="P35" s="46" t="str">
        <f t="shared" si="12"/>
        <v>OPIOIDS</v>
      </c>
      <c r="Q35" s="46" t="b">
        <v>0</v>
      </c>
      <c r="R35" s="46" t="str">
        <f t="shared" si="13"/>
        <v>LOW</v>
      </c>
      <c r="S35" s="47"/>
      <c r="T35" s="47">
        <f t="shared" si="14"/>
        <v>44593</v>
      </c>
      <c r="U35" s="46" t="str">
        <f t="shared" si="18"/>
        <v>DUE COMM</v>
      </c>
      <c r="V35" s="46" t="str">
        <f t="shared" si="16"/>
        <v> </v>
      </c>
      <c r="W35" s="40"/>
      <c r="X35" s="40"/>
      <c r="Y35" s="40"/>
      <c r="Z35" s="40"/>
      <c r="AA35" s="40"/>
      <c r="AB35" s="40"/>
      <c r="AC35" s="40"/>
      <c r="AD35" s="40"/>
      <c r="AE35" s="40"/>
    </row>
    <row r="36">
      <c r="A36" s="44">
        <v>9218.0</v>
      </c>
      <c r="B36" s="44" t="s">
        <v>6997</v>
      </c>
      <c r="C36" s="39" t="b">
        <v>1</v>
      </c>
      <c r="D36" s="45">
        <v>44434.0</v>
      </c>
      <c r="E36" s="46" t="str">
        <f t="shared" si="1"/>
        <v>#VALUE!</v>
      </c>
      <c r="F36" s="46" t="str">
        <f t="shared" si="2"/>
        <v>OPI RX</v>
      </c>
      <c r="G36" s="46" t="str">
        <f t="shared" si="3"/>
        <v>#VALUE!</v>
      </c>
      <c r="H36" s="46" t="str">
        <f t="shared" si="4"/>
        <v>#VALUE!</v>
      </c>
      <c r="I36" s="46" t="str">
        <f t="shared" si="5"/>
        <v>#VALUE!</v>
      </c>
      <c r="J36" s="46" t="str">
        <f t="shared" si="6"/>
        <v>#VALUE!</v>
      </c>
      <c r="K36" s="46" t="str">
        <f t="shared" si="7"/>
        <v>#VALUE!</v>
      </c>
      <c r="L36" s="46" t="str">
        <f t="shared" si="8"/>
        <v>#VALUE!</v>
      </c>
      <c r="M36" s="46" t="str">
        <f t="shared" si="9"/>
        <v>#VALUE!</v>
      </c>
      <c r="N36" s="46" t="str">
        <f t="shared" si="10"/>
        <v>#VALUE!</v>
      </c>
      <c r="O36" s="46" t="str">
        <f t="shared" si="11"/>
        <v>#VALUE!</v>
      </c>
      <c r="P36" s="46" t="str">
        <f t="shared" si="12"/>
        <v>OPIOIDS</v>
      </c>
      <c r="Q36" s="46" t="b">
        <v>0</v>
      </c>
      <c r="R36" s="46" t="str">
        <f t="shared" si="13"/>
        <v>LOW</v>
      </c>
      <c r="S36" s="47"/>
      <c r="T36" s="47">
        <f t="shared" si="14"/>
        <v>44434</v>
      </c>
      <c r="U36" s="46" t="str">
        <f t="shared" si="18"/>
        <v>DUE COMM</v>
      </c>
      <c r="V36" s="46" t="str">
        <f t="shared" si="16"/>
        <v> </v>
      </c>
      <c r="W36" s="40"/>
      <c r="X36" s="40"/>
      <c r="Y36" s="40"/>
      <c r="Z36" s="40"/>
      <c r="AA36" s="40"/>
      <c r="AB36" s="40"/>
      <c r="AC36" s="40"/>
      <c r="AD36" s="40"/>
      <c r="AE36" s="40"/>
    </row>
    <row r="37">
      <c r="A37" s="44">
        <v>9219.0</v>
      </c>
      <c r="B37" s="44" t="s">
        <v>6970</v>
      </c>
      <c r="C37" s="44" t="b">
        <v>1</v>
      </c>
      <c r="D37" s="45">
        <v>44502.0</v>
      </c>
      <c r="E37" s="46" t="str">
        <f t="shared" si="1"/>
        <v>#VALUE!</v>
      </c>
      <c r="F37" s="46" t="str">
        <f t="shared" si="2"/>
        <v>#VALUE!</v>
      </c>
      <c r="G37" s="46" t="str">
        <f t="shared" si="3"/>
        <v>#VALUE!</v>
      </c>
      <c r="H37" s="46" t="str">
        <f t="shared" si="4"/>
        <v>#VALUE!</v>
      </c>
      <c r="I37" s="46" t="str">
        <f t="shared" si="5"/>
        <v>#VALUE!</v>
      </c>
      <c r="J37" s="46" t="str">
        <f t="shared" si="6"/>
        <v>#VALUE!</v>
      </c>
      <c r="K37" s="46" t="str">
        <f t="shared" si="7"/>
        <v>#VALUE!</v>
      </c>
      <c r="L37" s="46" t="str">
        <f t="shared" si="8"/>
        <v>#VALUE!</v>
      </c>
      <c r="M37" s="46" t="str">
        <f t="shared" si="9"/>
        <v>#VALUE!</v>
      </c>
      <c r="N37" s="46" t="str">
        <f t="shared" si="10"/>
        <v>#VALUE!</v>
      </c>
      <c r="O37" s="46" t="str">
        <f t="shared" si="11"/>
        <v>#VALUE!</v>
      </c>
      <c r="P37" s="46" t="str">
        <f t="shared" si="12"/>
        <v>NO RX</v>
      </c>
      <c r="Q37" s="46" t="b">
        <v>1</v>
      </c>
      <c r="R37" s="46" t="str">
        <f t="shared" si="13"/>
        <v>HIGH</v>
      </c>
      <c r="S37" s="47">
        <v>44483.0</v>
      </c>
      <c r="T37" s="47">
        <f t="shared" si="14"/>
        <v>44502</v>
      </c>
      <c r="U37" s="46" t="str">
        <f t="shared" si="18"/>
        <v> </v>
      </c>
      <c r="V37" s="46" t="str">
        <f t="shared" si="16"/>
        <v> </v>
      </c>
      <c r="W37" s="40"/>
      <c r="X37" s="40"/>
      <c r="Y37" s="40"/>
      <c r="Z37" s="40"/>
      <c r="AA37" s="40"/>
      <c r="AB37" s="40"/>
      <c r="AC37" s="40"/>
      <c r="AD37" s="40"/>
      <c r="AE37" s="40"/>
    </row>
    <row r="38">
      <c r="A38" s="53">
        <v>9220.0</v>
      </c>
      <c r="B38" s="53" t="s">
        <v>6998</v>
      </c>
      <c r="C38" s="39" t="b">
        <v>1</v>
      </c>
      <c r="D38" s="51">
        <v>44587.0</v>
      </c>
      <c r="E38" s="46" t="str">
        <f t="shared" si="1"/>
        <v>#VALUE!</v>
      </c>
      <c r="F38" s="46" t="str">
        <f t="shared" si="2"/>
        <v>OPI RX</v>
      </c>
      <c r="G38" s="46" t="str">
        <f t="shared" si="3"/>
        <v>#VALUE!</v>
      </c>
      <c r="H38" s="46" t="str">
        <f t="shared" si="4"/>
        <v>#VALUE!</v>
      </c>
      <c r="I38" s="46" t="str">
        <f t="shared" si="5"/>
        <v>#VALUE!</v>
      </c>
      <c r="J38" s="46" t="str">
        <f t="shared" si="6"/>
        <v>#VALUE!</v>
      </c>
      <c r="K38" s="46" t="str">
        <f t="shared" si="7"/>
        <v>#VALUE!</v>
      </c>
      <c r="L38" s="46" t="str">
        <f t="shared" si="8"/>
        <v>#VALUE!</v>
      </c>
      <c r="M38" s="46" t="str">
        <f t="shared" si="9"/>
        <v>#VALUE!</v>
      </c>
      <c r="N38" s="46" t="str">
        <f t="shared" si="10"/>
        <v>#VALUE!</v>
      </c>
      <c r="O38" s="46" t="str">
        <f t="shared" si="11"/>
        <v>#VALUE!</v>
      </c>
      <c r="P38" s="46" t="str">
        <f t="shared" si="12"/>
        <v>OPIOIDS</v>
      </c>
      <c r="Q38" s="46" t="b">
        <v>0</v>
      </c>
      <c r="R38" s="46" t="str">
        <f t="shared" si="13"/>
        <v>LOW</v>
      </c>
      <c r="S38" s="47">
        <v>44201.0</v>
      </c>
      <c r="T38" s="47">
        <f t="shared" si="14"/>
        <v>44587</v>
      </c>
      <c r="U38" s="46" t="str">
        <f t="shared" si="18"/>
        <v>DUE COMM</v>
      </c>
      <c r="V38" s="46" t="str">
        <f t="shared" si="16"/>
        <v> </v>
      </c>
      <c r="W38" s="40"/>
      <c r="X38" s="40"/>
      <c r="Y38" s="40"/>
      <c r="Z38" s="40"/>
      <c r="AA38" s="40"/>
      <c r="AB38" s="40"/>
      <c r="AC38" s="40"/>
      <c r="AD38" s="40"/>
      <c r="AE38" s="40"/>
    </row>
    <row r="39">
      <c r="A39" s="53">
        <v>9228.0</v>
      </c>
      <c r="B39" s="53" t="s">
        <v>6999</v>
      </c>
      <c r="C39" s="39" t="b">
        <v>0</v>
      </c>
      <c r="D39" s="45" t="s">
        <v>6970</v>
      </c>
      <c r="E39" s="46" t="str">
        <f t="shared" si="1"/>
        <v>#VALUE!</v>
      </c>
      <c r="F39" s="46" t="str">
        <f t="shared" si="2"/>
        <v>#VALUE!</v>
      </c>
      <c r="G39" s="46" t="str">
        <f t="shared" si="3"/>
        <v>OPI RX</v>
      </c>
      <c r="H39" s="46" t="str">
        <f t="shared" si="4"/>
        <v>#VALUE!</v>
      </c>
      <c r="I39" s="46" t="str">
        <f t="shared" si="5"/>
        <v>#VALUE!</v>
      </c>
      <c r="J39" s="46" t="str">
        <f t="shared" si="6"/>
        <v>#VALUE!</v>
      </c>
      <c r="K39" s="46" t="str">
        <f t="shared" si="7"/>
        <v>#VALUE!</v>
      </c>
      <c r="L39" s="46" t="str">
        <f t="shared" si="8"/>
        <v>#VALUE!</v>
      </c>
      <c r="M39" s="46" t="str">
        <f t="shared" si="9"/>
        <v>#VALUE!</v>
      </c>
      <c r="N39" s="46" t="str">
        <f t="shared" si="10"/>
        <v>#VALUE!</v>
      </c>
      <c r="O39" s="46" t="str">
        <f t="shared" si="11"/>
        <v>#VALUE!</v>
      </c>
      <c r="P39" s="46" t="str">
        <f t="shared" si="12"/>
        <v>OPIOIDS</v>
      </c>
      <c r="Q39" s="46" t="b">
        <v>0</v>
      </c>
      <c r="R39" s="46" t="str">
        <f t="shared" si="13"/>
        <v>LOW</v>
      </c>
      <c r="S39" s="47"/>
      <c r="T39" s="47" t="str">
        <f t="shared" si="14"/>
        <v> - </v>
      </c>
      <c r="U39" s="46" t="str">
        <f t="shared" si="18"/>
        <v>DUE COMM</v>
      </c>
      <c r="V39" s="46" t="str">
        <f t="shared" si="16"/>
        <v> </v>
      </c>
      <c r="W39" s="40"/>
      <c r="X39" s="40"/>
      <c r="Y39" s="40"/>
      <c r="Z39" s="40"/>
      <c r="AA39" s="40"/>
      <c r="AB39" s="40"/>
      <c r="AC39" s="40"/>
      <c r="AD39" s="40"/>
      <c r="AE39" s="40"/>
    </row>
    <row r="40">
      <c r="A40" s="53">
        <v>9231.0</v>
      </c>
      <c r="B40" s="53" t="s">
        <v>7000</v>
      </c>
      <c r="C40" s="39" t="b">
        <v>1</v>
      </c>
      <c r="D40" s="45">
        <v>44454.0</v>
      </c>
      <c r="E40" s="46" t="str">
        <f t="shared" si="1"/>
        <v>#VALUE!</v>
      </c>
      <c r="F40" s="46" t="str">
        <f t="shared" si="2"/>
        <v>OPI RX</v>
      </c>
      <c r="G40" s="46" t="str">
        <f t="shared" si="3"/>
        <v>#VALUE!</v>
      </c>
      <c r="H40" s="46" t="str">
        <f t="shared" si="4"/>
        <v>OPI RX</v>
      </c>
      <c r="I40" s="46" t="str">
        <f t="shared" si="5"/>
        <v>#VALUE!</v>
      </c>
      <c r="J40" s="46" t="str">
        <f t="shared" si="6"/>
        <v>#VALUE!</v>
      </c>
      <c r="K40" s="46" t="str">
        <f t="shared" si="7"/>
        <v>#VALUE!</v>
      </c>
      <c r="L40" s="46" t="str">
        <f t="shared" si="8"/>
        <v>#VALUE!</v>
      </c>
      <c r="M40" s="46" t="str">
        <f t="shared" si="9"/>
        <v>#VALUE!</v>
      </c>
      <c r="N40" s="46" t="str">
        <f t="shared" si="10"/>
        <v>#VALUE!</v>
      </c>
      <c r="O40" s="46" t="str">
        <f t="shared" si="11"/>
        <v>#VALUE!</v>
      </c>
      <c r="P40" s="46" t="str">
        <f t="shared" si="12"/>
        <v>OPIOIDS</v>
      </c>
      <c r="Q40" s="46" t="b">
        <v>0</v>
      </c>
      <c r="R40" s="46" t="str">
        <f t="shared" si="13"/>
        <v>LOW</v>
      </c>
      <c r="S40" s="47"/>
      <c r="T40" s="47">
        <f t="shared" si="14"/>
        <v>44454</v>
      </c>
      <c r="U40" s="46" t="str">
        <f t="shared" si="18"/>
        <v>DUE COMM</v>
      </c>
      <c r="V40" s="46" t="str">
        <f t="shared" si="16"/>
        <v> </v>
      </c>
      <c r="W40" s="40"/>
      <c r="X40" s="40"/>
      <c r="Y40" s="40"/>
      <c r="Z40" s="40"/>
      <c r="AA40" s="40"/>
      <c r="AB40" s="40"/>
      <c r="AC40" s="40"/>
      <c r="AD40" s="40"/>
      <c r="AE40" s="40"/>
    </row>
    <row r="41">
      <c r="A41" s="44">
        <v>9234.0</v>
      </c>
      <c r="B41" s="44" t="s">
        <v>7001</v>
      </c>
      <c r="C41" s="39" t="b">
        <v>1</v>
      </c>
      <c r="D41" s="51">
        <v>44577.0</v>
      </c>
      <c r="E41" s="46" t="str">
        <f t="shared" si="1"/>
        <v>#VALUE!</v>
      </c>
      <c r="F41" s="46" t="str">
        <f t="shared" si="2"/>
        <v>OPI RX</v>
      </c>
      <c r="G41" s="46" t="str">
        <f t="shared" si="3"/>
        <v>#VALUE!</v>
      </c>
      <c r="H41" s="46" t="str">
        <f t="shared" si="4"/>
        <v>#VALUE!</v>
      </c>
      <c r="I41" s="46" t="str">
        <f t="shared" si="5"/>
        <v>#VALUE!</v>
      </c>
      <c r="J41" s="46" t="str">
        <f t="shared" si="6"/>
        <v>#VALUE!</v>
      </c>
      <c r="K41" s="46" t="str">
        <f t="shared" si="7"/>
        <v>#VALUE!</v>
      </c>
      <c r="L41" s="46" t="str">
        <f t="shared" si="8"/>
        <v>#VALUE!</v>
      </c>
      <c r="M41" s="46" t="str">
        <f t="shared" si="9"/>
        <v>#VALUE!</v>
      </c>
      <c r="N41" s="46" t="str">
        <f t="shared" si="10"/>
        <v>#VALUE!</v>
      </c>
      <c r="O41" s="46" t="str">
        <f t="shared" si="11"/>
        <v>#VALUE!</v>
      </c>
      <c r="P41" s="46" t="str">
        <f t="shared" si="12"/>
        <v>OPIOIDS</v>
      </c>
      <c r="Q41" s="46" t="b">
        <v>0</v>
      </c>
      <c r="R41" s="46" t="str">
        <f t="shared" si="13"/>
        <v>LOW</v>
      </c>
      <c r="S41" s="47">
        <v>44356.0</v>
      </c>
      <c r="T41" s="47">
        <f t="shared" si="14"/>
        <v>44577</v>
      </c>
      <c r="U41" s="46" t="str">
        <f t="shared" si="18"/>
        <v> </v>
      </c>
      <c r="V41" s="46" t="str">
        <f t="shared" si="16"/>
        <v> </v>
      </c>
      <c r="W41" s="40"/>
      <c r="X41" s="40"/>
      <c r="Y41" s="40"/>
      <c r="Z41" s="40"/>
      <c r="AA41" s="40"/>
      <c r="AB41" s="40"/>
      <c r="AC41" s="40"/>
      <c r="AD41" s="40"/>
      <c r="AE41" s="40"/>
    </row>
    <row r="42">
      <c r="A42" s="53">
        <v>9235.0</v>
      </c>
      <c r="B42" s="53" t="s">
        <v>7002</v>
      </c>
      <c r="C42" s="39" t="b">
        <v>1</v>
      </c>
      <c r="D42" s="51">
        <v>44601.0</v>
      </c>
      <c r="E42" s="46" t="str">
        <f t="shared" si="1"/>
        <v>#VALUE!</v>
      </c>
      <c r="F42" s="46" t="str">
        <f t="shared" si="2"/>
        <v>OPI RX</v>
      </c>
      <c r="G42" s="46" t="str">
        <f t="shared" si="3"/>
        <v>#VALUE!</v>
      </c>
      <c r="H42" s="46" t="str">
        <f t="shared" si="4"/>
        <v>#VALUE!</v>
      </c>
      <c r="I42" s="46" t="str">
        <f t="shared" si="5"/>
        <v>#VALUE!</v>
      </c>
      <c r="J42" s="46" t="str">
        <f t="shared" si="6"/>
        <v>#VALUE!</v>
      </c>
      <c r="K42" s="46" t="str">
        <f t="shared" si="7"/>
        <v>#VALUE!</v>
      </c>
      <c r="L42" s="46" t="str">
        <f t="shared" si="8"/>
        <v>#VALUE!</v>
      </c>
      <c r="M42" s="46" t="str">
        <f t="shared" si="9"/>
        <v>#VALUE!</v>
      </c>
      <c r="N42" s="46" t="str">
        <f t="shared" si="10"/>
        <v>#VALUE!</v>
      </c>
      <c r="O42" s="46" t="str">
        <f t="shared" si="11"/>
        <v>#VALUE!</v>
      </c>
      <c r="P42" s="46" t="str">
        <f t="shared" si="12"/>
        <v>OPIOIDS</v>
      </c>
      <c r="Q42" s="44" t="b">
        <v>0</v>
      </c>
      <c r="R42" s="46" t="str">
        <f t="shared" si="13"/>
        <v>LOW</v>
      </c>
      <c r="S42" s="47"/>
      <c r="T42" s="47">
        <f t="shared" si="14"/>
        <v>44601</v>
      </c>
      <c r="U42" s="46" t="str">
        <f t="shared" si="18"/>
        <v>DUE COMM</v>
      </c>
      <c r="V42" s="46" t="str">
        <f t="shared" si="16"/>
        <v> </v>
      </c>
      <c r="W42" s="40"/>
      <c r="X42" s="40"/>
      <c r="Y42" s="40"/>
      <c r="Z42" s="40"/>
      <c r="AA42" s="40"/>
      <c r="AB42" s="40"/>
      <c r="AC42" s="40"/>
      <c r="AD42" s="40"/>
      <c r="AE42" s="40"/>
    </row>
    <row r="43">
      <c r="A43" s="53">
        <v>9237.0</v>
      </c>
      <c r="B43" s="53" t="s">
        <v>6752</v>
      </c>
      <c r="C43" s="41" t="b">
        <v>1</v>
      </c>
      <c r="D43" s="45">
        <v>44531.0</v>
      </c>
      <c r="E43" s="46" t="str">
        <f t="shared" si="1"/>
        <v>#VALUE!</v>
      </c>
      <c r="F43" s="46" t="str">
        <f t="shared" si="2"/>
        <v>#VALUE!</v>
      </c>
      <c r="G43" s="46" t="str">
        <f t="shared" si="3"/>
        <v>OPI RX</v>
      </c>
      <c r="H43" s="46" t="str">
        <f t="shared" si="4"/>
        <v>#VALUE!</v>
      </c>
      <c r="I43" s="46" t="str">
        <f t="shared" si="5"/>
        <v>#VALUE!</v>
      </c>
      <c r="J43" s="46" t="str">
        <f t="shared" si="6"/>
        <v>#VALUE!</v>
      </c>
      <c r="K43" s="46" t="str">
        <f t="shared" si="7"/>
        <v>#VALUE!</v>
      </c>
      <c r="L43" s="46" t="str">
        <f t="shared" si="8"/>
        <v>#VALUE!</v>
      </c>
      <c r="M43" s="46" t="str">
        <f t="shared" si="9"/>
        <v>#VALUE!</v>
      </c>
      <c r="N43" s="46" t="str">
        <f t="shared" si="10"/>
        <v>#VALUE!</v>
      </c>
      <c r="O43" s="46" t="str">
        <f t="shared" si="11"/>
        <v>#VALUE!</v>
      </c>
      <c r="P43" s="46" t="str">
        <f t="shared" si="12"/>
        <v>OPIOIDS</v>
      </c>
      <c r="Q43" s="44" t="b">
        <v>0</v>
      </c>
      <c r="R43" s="46" t="str">
        <f t="shared" si="13"/>
        <v>LOW</v>
      </c>
      <c r="S43" s="47">
        <v>44442.0</v>
      </c>
      <c r="T43" s="47">
        <f t="shared" si="14"/>
        <v>44531</v>
      </c>
      <c r="U43" s="46" t="str">
        <f t="shared" si="18"/>
        <v> </v>
      </c>
      <c r="V43" s="46" t="str">
        <f t="shared" si="16"/>
        <v> </v>
      </c>
      <c r="W43" s="40"/>
      <c r="X43" s="40"/>
      <c r="Y43" s="40"/>
      <c r="Z43" s="40"/>
      <c r="AA43" s="40"/>
      <c r="AB43" s="40"/>
      <c r="AC43" s="40"/>
      <c r="AD43" s="40"/>
      <c r="AE43" s="40"/>
    </row>
    <row r="44">
      <c r="A44" s="53">
        <v>9239.0</v>
      </c>
      <c r="B44" s="53" t="s">
        <v>7003</v>
      </c>
      <c r="C44" s="39" t="b">
        <v>1</v>
      </c>
      <c r="D44" s="45">
        <v>44489.0</v>
      </c>
      <c r="E44" s="46" t="str">
        <f t="shared" si="1"/>
        <v>#VALUE!</v>
      </c>
      <c r="F44" s="46" t="str">
        <f t="shared" si="2"/>
        <v>OPI RX</v>
      </c>
      <c r="G44" s="46" t="str">
        <f t="shared" si="3"/>
        <v>#VALUE!</v>
      </c>
      <c r="H44" s="46" t="str">
        <f t="shared" si="4"/>
        <v>#VALUE!</v>
      </c>
      <c r="I44" s="46" t="str">
        <f t="shared" si="5"/>
        <v>#VALUE!</v>
      </c>
      <c r="J44" s="46" t="str">
        <f t="shared" si="6"/>
        <v>#VALUE!</v>
      </c>
      <c r="K44" s="46" t="str">
        <f t="shared" si="7"/>
        <v>#VALUE!</v>
      </c>
      <c r="L44" s="46" t="str">
        <f t="shared" si="8"/>
        <v>#VALUE!</v>
      </c>
      <c r="M44" s="46" t="str">
        <f t="shared" si="9"/>
        <v>#VALUE!</v>
      </c>
      <c r="N44" s="46" t="str">
        <f t="shared" si="10"/>
        <v>#VALUE!</v>
      </c>
      <c r="O44" s="46" t="str">
        <f t="shared" si="11"/>
        <v>#VALUE!</v>
      </c>
      <c r="P44" s="46" t="str">
        <f t="shared" si="12"/>
        <v>OPIOIDS</v>
      </c>
      <c r="Q44" s="46" t="b">
        <v>1</v>
      </c>
      <c r="R44" s="46" t="str">
        <f t="shared" si="13"/>
        <v>HIGH</v>
      </c>
      <c r="S44" s="47">
        <v>44125.0</v>
      </c>
      <c r="T44" s="47">
        <f t="shared" si="14"/>
        <v>44489</v>
      </c>
      <c r="U44" s="46" t="str">
        <f t="shared" si="18"/>
        <v>DUE COMM</v>
      </c>
      <c r="V44" s="46" t="str">
        <f t="shared" si="16"/>
        <v> </v>
      </c>
      <c r="W44" s="40"/>
      <c r="X44" s="40"/>
      <c r="Y44" s="40"/>
      <c r="Z44" s="40"/>
      <c r="AA44" s="40"/>
      <c r="AB44" s="40"/>
      <c r="AC44" s="40"/>
      <c r="AD44" s="40"/>
      <c r="AE44" s="40"/>
    </row>
    <row r="45">
      <c r="A45" s="53">
        <v>9241.0</v>
      </c>
      <c r="B45" s="53" t="s">
        <v>6998</v>
      </c>
      <c r="C45" s="39" t="b">
        <v>1</v>
      </c>
      <c r="D45" s="45">
        <v>44559.0</v>
      </c>
      <c r="E45" s="46" t="str">
        <f t="shared" si="1"/>
        <v>#VALUE!</v>
      </c>
      <c r="F45" s="46" t="str">
        <f t="shared" si="2"/>
        <v>OPI RX</v>
      </c>
      <c r="G45" s="46" t="str">
        <f t="shared" si="3"/>
        <v>#VALUE!</v>
      </c>
      <c r="H45" s="46" t="str">
        <f t="shared" si="4"/>
        <v>#VALUE!</v>
      </c>
      <c r="I45" s="46" t="str">
        <f t="shared" si="5"/>
        <v>#VALUE!</v>
      </c>
      <c r="J45" s="46" t="str">
        <f t="shared" si="6"/>
        <v>#VALUE!</v>
      </c>
      <c r="K45" s="46" t="str">
        <f t="shared" si="7"/>
        <v>#VALUE!</v>
      </c>
      <c r="L45" s="46" t="str">
        <f t="shared" si="8"/>
        <v>#VALUE!</v>
      </c>
      <c r="M45" s="46" t="str">
        <f t="shared" si="9"/>
        <v>#VALUE!</v>
      </c>
      <c r="N45" s="46" t="str">
        <f t="shared" si="10"/>
        <v>#VALUE!</v>
      </c>
      <c r="O45" s="46" t="str">
        <f t="shared" si="11"/>
        <v>#VALUE!</v>
      </c>
      <c r="P45" s="46" t="str">
        <f t="shared" si="12"/>
        <v>OPIOIDS</v>
      </c>
      <c r="Q45" s="44" t="b">
        <v>0</v>
      </c>
      <c r="R45" s="46" t="str">
        <f t="shared" si="13"/>
        <v>LOW</v>
      </c>
      <c r="S45" s="47">
        <v>44279.0</v>
      </c>
      <c r="T45" s="47">
        <f t="shared" si="14"/>
        <v>44559</v>
      </c>
      <c r="U45" s="46" t="str">
        <f t="shared" si="18"/>
        <v> </v>
      </c>
      <c r="V45" s="46" t="str">
        <f t="shared" si="16"/>
        <v> </v>
      </c>
      <c r="W45" s="40"/>
      <c r="X45" s="40"/>
      <c r="Y45" s="40"/>
      <c r="Z45" s="40"/>
      <c r="AA45" s="40"/>
      <c r="AB45" s="40"/>
      <c r="AC45" s="40"/>
      <c r="AD45" s="40"/>
      <c r="AE45" s="40"/>
    </row>
    <row r="46">
      <c r="A46" s="53">
        <v>9242.0</v>
      </c>
      <c r="B46" s="53" t="s">
        <v>7004</v>
      </c>
      <c r="C46" s="41" t="b">
        <v>1</v>
      </c>
      <c r="D46" s="45">
        <v>44557.0</v>
      </c>
      <c r="E46" s="46" t="str">
        <f t="shared" si="1"/>
        <v>#VALUE!</v>
      </c>
      <c r="F46" s="46" t="str">
        <f t="shared" si="2"/>
        <v>#VALUE!</v>
      </c>
      <c r="G46" s="46" t="str">
        <f t="shared" si="3"/>
        <v>#VALUE!</v>
      </c>
      <c r="H46" s="46" t="str">
        <f t="shared" si="4"/>
        <v>#VALUE!</v>
      </c>
      <c r="I46" s="46" t="str">
        <f t="shared" si="5"/>
        <v>#VALUE!</v>
      </c>
      <c r="J46" s="46" t="str">
        <f t="shared" si="6"/>
        <v>#VALUE!</v>
      </c>
      <c r="K46" s="46" t="str">
        <f t="shared" si="7"/>
        <v>#VALUE!</v>
      </c>
      <c r="L46" s="46" t="str">
        <f t="shared" si="8"/>
        <v>#VALUE!</v>
      </c>
      <c r="M46" s="46" t="str">
        <f t="shared" si="9"/>
        <v>#VALUE!</v>
      </c>
      <c r="N46" s="46" t="str">
        <f t="shared" si="10"/>
        <v>#VALUE!</v>
      </c>
      <c r="O46" s="46" t="str">
        <f t="shared" si="11"/>
        <v>OPI RX</v>
      </c>
      <c r="P46" s="46" t="str">
        <f t="shared" si="12"/>
        <v>OPIOIDS</v>
      </c>
      <c r="Q46" s="44" t="b">
        <v>0</v>
      </c>
      <c r="R46" s="46" t="str">
        <f t="shared" si="13"/>
        <v>LOW</v>
      </c>
      <c r="S46" s="47">
        <v>44516.0</v>
      </c>
      <c r="T46" s="47">
        <f t="shared" si="14"/>
        <v>44557</v>
      </c>
      <c r="U46" s="46" t="str">
        <f t="shared" si="18"/>
        <v> </v>
      </c>
      <c r="V46" s="46" t="str">
        <f t="shared" si="16"/>
        <v> </v>
      </c>
      <c r="W46" s="40"/>
      <c r="X46" s="40"/>
      <c r="Y46" s="40"/>
      <c r="Z46" s="40"/>
      <c r="AA46" s="40"/>
      <c r="AB46" s="40"/>
      <c r="AC46" s="40"/>
      <c r="AD46" s="40"/>
      <c r="AE46" s="40"/>
    </row>
    <row r="47">
      <c r="A47" s="44">
        <v>9244.0</v>
      </c>
      <c r="B47" s="44" t="s">
        <v>7005</v>
      </c>
      <c r="C47" s="39" t="b">
        <v>1</v>
      </c>
      <c r="D47" s="45">
        <v>44556.0</v>
      </c>
      <c r="E47" s="46" t="str">
        <f t="shared" si="1"/>
        <v>#VALUE!</v>
      </c>
      <c r="F47" s="46" t="str">
        <f t="shared" si="2"/>
        <v>#VALUE!</v>
      </c>
      <c r="G47" s="46" t="str">
        <f t="shared" si="3"/>
        <v>OPI RX</v>
      </c>
      <c r="H47" s="46" t="str">
        <f t="shared" si="4"/>
        <v>#VALUE!</v>
      </c>
      <c r="I47" s="46" t="str">
        <f t="shared" si="5"/>
        <v>#VALUE!</v>
      </c>
      <c r="J47" s="46" t="str">
        <f t="shared" si="6"/>
        <v>#VALUE!</v>
      </c>
      <c r="K47" s="46" t="str">
        <f t="shared" si="7"/>
        <v>#VALUE!</v>
      </c>
      <c r="L47" s="46" t="str">
        <f t="shared" si="8"/>
        <v>#VALUE!</v>
      </c>
      <c r="M47" s="46" t="str">
        <f t="shared" si="9"/>
        <v>#VALUE!</v>
      </c>
      <c r="N47" s="46" t="str">
        <f t="shared" si="10"/>
        <v>#VALUE!</v>
      </c>
      <c r="O47" s="46" t="str">
        <f t="shared" si="11"/>
        <v>#VALUE!</v>
      </c>
      <c r="P47" s="46" t="str">
        <f t="shared" si="12"/>
        <v>OPIOIDS</v>
      </c>
      <c r="Q47" s="46" t="b">
        <v>1</v>
      </c>
      <c r="R47" s="46" t="str">
        <f t="shared" si="13"/>
        <v>HIGH</v>
      </c>
      <c r="S47" s="47">
        <v>44279.0</v>
      </c>
      <c r="T47" s="47">
        <f t="shared" si="14"/>
        <v>44556</v>
      </c>
      <c r="U47" s="46" t="str">
        <f t="shared" si="18"/>
        <v> </v>
      </c>
      <c r="V47" s="46" t="str">
        <f t="shared" si="16"/>
        <v> </v>
      </c>
      <c r="W47" s="40"/>
      <c r="X47" s="40"/>
      <c r="Y47" s="40"/>
      <c r="Z47" s="40"/>
      <c r="AA47" s="40"/>
      <c r="AB47" s="40"/>
      <c r="AC47" s="40"/>
      <c r="AD47" s="40"/>
      <c r="AE47" s="40"/>
    </row>
    <row r="48">
      <c r="A48" s="53">
        <v>9245.0</v>
      </c>
      <c r="B48" s="53" t="s">
        <v>6973</v>
      </c>
      <c r="C48" s="39" t="b">
        <v>1</v>
      </c>
      <c r="D48" s="51">
        <v>44579.0</v>
      </c>
      <c r="E48" s="46" t="str">
        <f t="shared" si="1"/>
        <v>#VALUE!</v>
      </c>
      <c r="F48" s="46" t="str">
        <f t="shared" si="2"/>
        <v>OPI RX</v>
      </c>
      <c r="G48" s="46" t="str">
        <f t="shared" si="3"/>
        <v>#VALUE!</v>
      </c>
      <c r="H48" s="46" t="str">
        <f t="shared" si="4"/>
        <v>#VALUE!</v>
      </c>
      <c r="I48" s="46" t="str">
        <f t="shared" si="5"/>
        <v>#VALUE!</v>
      </c>
      <c r="J48" s="46" t="str">
        <f t="shared" si="6"/>
        <v>#VALUE!</v>
      </c>
      <c r="K48" s="46" t="str">
        <f t="shared" si="7"/>
        <v>#VALUE!</v>
      </c>
      <c r="L48" s="46" t="str">
        <f t="shared" si="8"/>
        <v>#VALUE!</v>
      </c>
      <c r="M48" s="46" t="str">
        <f t="shared" si="9"/>
        <v>#VALUE!</v>
      </c>
      <c r="N48" s="46" t="str">
        <f t="shared" si="10"/>
        <v>#VALUE!</v>
      </c>
      <c r="O48" s="46" t="str">
        <f t="shared" si="11"/>
        <v>#VALUE!</v>
      </c>
      <c r="P48" s="46" t="str">
        <f t="shared" si="12"/>
        <v>OPIOIDS</v>
      </c>
      <c r="Q48" s="44" t="b">
        <v>1</v>
      </c>
      <c r="R48" s="46" t="str">
        <f t="shared" si="13"/>
        <v>HIGH</v>
      </c>
      <c r="S48" s="47"/>
      <c r="T48" s="47">
        <f t="shared" si="14"/>
        <v>44579</v>
      </c>
      <c r="U48" s="46" t="str">
        <f t="shared" si="18"/>
        <v>DUE COMM</v>
      </c>
      <c r="V48" s="46" t="str">
        <f t="shared" si="16"/>
        <v> </v>
      </c>
      <c r="W48" s="40"/>
      <c r="X48" s="40"/>
      <c r="Y48" s="40"/>
      <c r="Z48" s="40"/>
      <c r="AA48" s="40"/>
      <c r="AB48" s="40"/>
      <c r="AC48" s="40"/>
      <c r="AD48" s="40"/>
      <c r="AE48" s="40"/>
    </row>
    <row r="49">
      <c r="A49" s="53">
        <v>9248.0</v>
      </c>
      <c r="B49" s="53" t="s">
        <v>7001</v>
      </c>
      <c r="C49" s="41" t="b">
        <v>1</v>
      </c>
      <c r="D49" s="45">
        <v>44490.0</v>
      </c>
      <c r="E49" s="46" t="str">
        <f t="shared" si="1"/>
        <v>#VALUE!</v>
      </c>
      <c r="F49" s="46" t="str">
        <f t="shared" si="2"/>
        <v>OPI RX</v>
      </c>
      <c r="G49" s="46" t="str">
        <f t="shared" si="3"/>
        <v>#VALUE!</v>
      </c>
      <c r="H49" s="46" t="str">
        <f t="shared" si="4"/>
        <v>#VALUE!</v>
      </c>
      <c r="I49" s="46" t="str">
        <f t="shared" si="5"/>
        <v>#VALUE!</v>
      </c>
      <c r="J49" s="46" t="str">
        <f t="shared" si="6"/>
        <v>#VALUE!</v>
      </c>
      <c r="K49" s="46" t="str">
        <f t="shared" si="7"/>
        <v>#VALUE!</v>
      </c>
      <c r="L49" s="46" t="str">
        <f t="shared" si="8"/>
        <v>#VALUE!</v>
      </c>
      <c r="M49" s="46" t="str">
        <f t="shared" si="9"/>
        <v>#VALUE!</v>
      </c>
      <c r="N49" s="46" t="str">
        <f t="shared" si="10"/>
        <v>#VALUE!</v>
      </c>
      <c r="O49" s="46" t="str">
        <f t="shared" si="11"/>
        <v>#VALUE!</v>
      </c>
      <c r="P49" s="46" t="str">
        <f t="shared" si="12"/>
        <v>OPIOIDS</v>
      </c>
      <c r="Q49" s="46" t="b">
        <v>0</v>
      </c>
      <c r="R49" s="46" t="str">
        <f t="shared" si="13"/>
        <v>LOW</v>
      </c>
      <c r="S49" s="47">
        <v>44191.0</v>
      </c>
      <c r="T49" s="47">
        <f t="shared" si="14"/>
        <v>44490</v>
      </c>
      <c r="U49" s="46" t="str">
        <f t="shared" si="18"/>
        <v>DUE COMM</v>
      </c>
      <c r="V49" s="46" t="str">
        <f t="shared" si="16"/>
        <v> </v>
      </c>
      <c r="W49" s="40"/>
      <c r="X49" s="40"/>
      <c r="Y49" s="40"/>
      <c r="Z49" s="40"/>
      <c r="AA49" s="40"/>
      <c r="AB49" s="40"/>
      <c r="AC49" s="40"/>
      <c r="AD49" s="40"/>
      <c r="AE49" s="40"/>
    </row>
    <row r="50">
      <c r="A50" s="53">
        <v>9251.0</v>
      </c>
      <c r="B50" s="53" t="s">
        <v>7006</v>
      </c>
      <c r="C50" s="39" t="b">
        <v>1</v>
      </c>
      <c r="D50" s="51">
        <v>44601.0</v>
      </c>
      <c r="E50" s="46" t="str">
        <f t="shared" si="1"/>
        <v>#VALUE!</v>
      </c>
      <c r="F50" s="46" t="str">
        <f t="shared" si="2"/>
        <v>#VALUE!</v>
      </c>
      <c r="G50" s="46" t="str">
        <f t="shared" si="3"/>
        <v>#VALUE!</v>
      </c>
      <c r="H50" s="46" t="str">
        <f t="shared" si="4"/>
        <v>#VALUE!</v>
      </c>
      <c r="I50" s="46" t="str">
        <f t="shared" si="5"/>
        <v>#VALUE!</v>
      </c>
      <c r="J50" s="46" t="str">
        <f t="shared" si="6"/>
        <v>#VALUE!</v>
      </c>
      <c r="K50" s="46" t="str">
        <f t="shared" si="7"/>
        <v>#VALUE!</v>
      </c>
      <c r="L50" s="46" t="str">
        <f t="shared" si="8"/>
        <v>#VALUE!</v>
      </c>
      <c r="M50" s="46" t="str">
        <f t="shared" si="9"/>
        <v>OPI RX</v>
      </c>
      <c r="N50" s="46" t="str">
        <f t="shared" si="10"/>
        <v>#VALUE!</v>
      </c>
      <c r="O50" s="46" t="str">
        <f t="shared" si="11"/>
        <v>#VALUE!</v>
      </c>
      <c r="P50" s="46" t="str">
        <f t="shared" si="12"/>
        <v>OPIOIDS</v>
      </c>
      <c r="Q50" s="44" t="b">
        <v>1</v>
      </c>
      <c r="R50" s="46" t="str">
        <f t="shared" si="13"/>
        <v>HIGH</v>
      </c>
      <c r="S50" s="47">
        <v>44131.0</v>
      </c>
      <c r="T50" s="47">
        <f t="shared" si="14"/>
        <v>44601</v>
      </c>
      <c r="U50" s="46" t="str">
        <f t="shared" si="18"/>
        <v>DUE COMM</v>
      </c>
      <c r="V50" s="46" t="str">
        <f t="shared" si="16"/>
        <v> </v>
      </c>
      <c r="W50" s="40"/>
      <c r="X50" s="40"/>
      <c r="Y50" s="40"/>
      <c r="Z50" s="40"/>
      <c r="AA50" s="40"/>
      <c r="AB50" s="40"/>
      <c r="AC50" s="40"/>
      <c r="AD50" s="40"/>
      <c r="AE50" s="40"/>
    </row>
    <row r="51">
      <c r="A51" s="53">
        <v>9253.0</v>
      </c>
      <c r="B51" s="53" t="s">
        <v>7007</v>
      </c>
      <c r="C51" s="39" t="b">
        <v>0</v>
      </c>
      <c r="D51" s="45" t="s">
        <v>6970</v>
      </c>
      <c r="E51" s="46" t="str">
        <f t="shared" si="1"/>
        <v>#VALUE!</v>
      </c>
      <c r="F51" s="46" t="str">
        <f t="shared" si="2"/>
        <v>OPI RX</v>
      </c>
      <c r="G51" s="46" t="str">
        <f t="shared" si="3"/>
        <v>#VALUE!</v>
      </c>
      <c r="H51" s="46" t="str">
        <f t="shared" si="4"/>
        <v>#VALUE!</v>
      </c>
      <c r="I51" s="46" t="str">
        <f t="shared" si="5"/>
        <v>#VALUE!</v>
      </c>
      <c r="J51" s="46" t="str">
        <f t="shared" si="6"/>
        <v>OPI RX</v>
      </c>
      <c r="K51" s="46" t="str">
        <f t="shared" si="7"/>
        <v>#VALUE!</v>
      </c>
      <c r="L51" s="46" t="str">
        <f t="shared" si="8"/>
        <v>#VALUE!</v>
      </c>
      <c r="M51" s="46" t="str">
        <f t="shared" si="9"/>
        <v>#VALUE!</v>
      </c>
      <c r="N51" s="46" t="str">
        <f t="shared" si="10"/>
        <v>#VALUE!</v>
      </c>
      <c r="O51" s="46" t="str">
        <f t="shared" si="11"/>
        <v>#VALUE!</v>
      </c>
      <c r="P51" s="46" t="str">
        <f t="shared" si="12"/>
        <v>OPIOIDS</v>
      </c>
      <c r="Q51" s="46" t="b">
        <v>0</v>
      </c>
      <c r="R51" s="46" t="str">
        <f t="shared" si="13"/>
        <v>LOW</v>
      </c>
      <c r="S51" s="47"/>
      <c r="T51" s="47" t="str">
        <f t="shared" si="14"/>
        <v> - </v>
      </c>
      <c r="U51" s="46" t="str">
        <f t="shared" si="18"/>
        <v>DUE COMM</v>
      </c>
      <c r="V51" s="46" t="str">
        <f t="shared" si="16"/>
        <v> </v>
      </c>
      <c r="W51" s="40"/>
      <c r="X51" s="40"/>
      <c r="Y51" s="40"/>
      <c r="Z51" s="40"/>
      <c r="AA51" s="40"/>
      <c r="AB51" s="40"/>
      <c r="AC51" s="40"/>
      <c r="AD51" s="40"/>
      <c r="AE51" s="40"/>
    </row>
    <row r="52">
      <c r="A52" s="53">
        <v>9256.0</v>
      </c>
      <c r="B52" s="53" t="s">
        <v>7008</v>
      </c>
      <c r="C52" s="41" t="b">
        <v>1</v>
      </c>
      <c r="D52" s="45">
        <v>44495.0</v>
      </c>
      <c r="E52" s="46" t="str">
        <f t="shared" si="1"/>
        <v>#VALUE!</v>
      </c>
      <c r="F52" s="46" t="str">
        <f t="shared" si="2"/>
        <v>#VALUE!</v>
      </c>
      <c r="G52" s="46" t="str">
        <f t="shared" si="3"/>
        <v>#VALUE!</v>
      </c>
      <c r="H52" s="46" t="str">
        <f t="shared" si="4"/>
        <v>#VALUE!</v>
      </c>
      <c r="I52" s="46" t="str">
        <f t="shared" si="5"/>
        <v>#VALUE!</v>
      </c>
      <c r="J52" s="46" t="str">
        <f t="shared" si="6"/>
        <v>#VALUE!</v>
      </c>
      <c r="K52" s="46" t="str">
        <f t="shared" si="7"/>
        <v>#VALUE!</v>
      </c>
      <c r="L52" s="46" t="str">
        <f t="shared" si="8"/>
        <v>#VALUE!</v>
      </c>
      <c r="M52" s="46" t="str">
        <f t="shared" si="9"/>
        <v>OPI RX</v>
      </c>
      <c r="N52" s="46" t="str">
        <f t="shared" si="10"/>
        <v>#VALUE!</v>
      </c>
      <c r="O52" s="46" t="str">
        <f t="shared" si="11"/>
        <v>#VALUE!</v>
      </c>
      <c r="P52" s="46" t="str">
        <f t="shared" si="12"/>
        <v>OPIOIDS</v>
      </c>
      <c r="Q52" s="46" t="b">
        <v>1</v>
      </c>
      <c r="R52" s="46" t="str">
        <f t="shared" si="13"/>
        <v>HIGH</v>
      </c>
      <c r="S52" s="47">
        <v>44174.0</v>
      </c>
      <c r="T52" s="47">
        <f t="shared" si="14"/>
        <v>44495</v>
      </c>
      <c r="U52" s="46" t="str">
        <f t="shared" si="18"/>
        <v>DUE COMM</v>
      </c>
      <c r="V52" s="46" t="str">
        <f t="shared" si="16"/>
        <v> </v>
      </c>
      <c r="W52" s="40"/>
      <c r="X52" s="40"/>
      <c r="Y52" s="40"/>
      <c r="Z52" s="40"/>
      <c r="AA52" s="40"/>
      <c r="AB52" s="40"/>
      <c r="AC52" s="40"/>
      <c r="AD52" s="40"/>
      <c r="AE52" s="40"/>
    </row>
    <row r="53">
      <c r="A53" s="44">
        <v>9259.0</v>
      </c>
      <c r="B53" s="44" t="s">
        <v>7009</v>
      </c>
      <c r="C53" s="39" t="b">
        <v>1</v>
      </c>
      <c r="D53" s="51">
        <v>44591.0</v>
      </c>
      <c r="E53" s="46" t="str">
        <f t="shared" si="1"/>
        <v>OPI RX</v>
      </c>
      <c r="F53" s="46" t="str">
        <f t="shared" si="2"/>
        <v>#VALUE!</v>
      </c>
      <c r="G53" s="46" t="str">
        <f t="shared" si="3"/>
        <v>#VALUE!</v>
      </c>
      <c r="H53" s="46" t="str">
        <f t="shared" si="4"/>
        <v>#VALUE!</v>
      </c>
      <c r="I53" s="46" t="str">
        <f t="shared" si="5"/>
        <v>#VALUE!</v>
      </c>
      <c r="J53" s="46" t="str">
        <f t="shared" si="6"/>
        <v>#VALUE!</v>
      </c>
      <c r="K53" s="46" t="str">
        <f t="shared" si="7"/>
        <v>#VALUE!</v>
      </c>
      <c r="L53" s="46" t="str">
        <f t="shared" si="8"/>
        <v>#VALUE!</v>
      </c>
      <c r="M53" s="46" t="str">
        <f t="shared" si="9"/>
        <v>OPI RX</v>
      </c>
      <c r="N53" s="46" t="str">
        <f t="shared" si="10"/>
        <v>#VALUE!</v>
      </c>
      <c r="O53" s="46" t="str">
        <f t="shared" si="11"/>
        <v>#VALUE!</v>
      </c>
      <c r="P53" s="46" t="str">
        <f t="shared" si="12"/>
        <v>OPIOIDS</v>
      </c>
      <c r="Q53" s="46" t="b">
        <v>0</v>
      </c>
      <c r="R53" s="46" t="str">
        <f t="shared" si="13"/>
        <v>LOW</v>
      </c>
      <c r="S53" s="47">
        <v>44410.0</v>
      </c>
      <c r="T53" s="47">
        <f t="shared" si="14"/>
        <v>44591</v>
      </c>
      <c r="U53" s="46" t="str">
        <f t="shared" si="18"/>
        <v> </v>
      </c>
      <c r="V53" s="46" t="str">
        <f t="shared" si="16"/>
        <v> </v>
      </c>
      <c r="W53" s="40"/>
      <c r="X53" s="40"/>
      <c r="Y53" s="40"/>
      <c r="Z53" s="40"/>
      <c r="AA53" s="40"/>
      <c r="AB53" s="40"/>
      <c r="AC53" s="40"/>
      <c r="AD53" s="40"/>
      <c r="AE53" s="40"/>
    </row>
    <row r="54">
      <c r="A54" s="44">
        <v>9260.0</v>
      </c>
      <c r="B54" s="44" t="s">
        <v>6974</v>
      </c>
      <c r="C54" s="39" t="b">
        <v>0</v>
      </c>
      <c r="D54" s="45" t="s">
        <v>6970</v>
      </c>
      <c r="E54" s="46" t="str">
        <f t="shared" si="1"/>
        <v>OPI RX</v>
      </c>
      <c r="F54" s="46" t="str">
        <f t="shared" si="2"/>
        <v>#VALUE!</v>
      </c>
      <c r="G54" s="46" t="str">
        <f t="shared" si="3"/>
        <v>#VALUE!</v>
      </c>
      <c r="H54" s="46" t="str">
        <f t="shared" si="4"/>
        <v>#VALUE!</v>
      </c>
      <c r="I54" s="46" t="str">
        <f t="shared" si="5"/>
        <v>#VALUE!</v>
      </c>
      <c r="J54" s="46" t="str">
        <f t="shared" si="6"/>
        <v>#VALUE!</v>
      </c>
      <c r="K54" s="46" t="str">
        <f t="shared" si="7"/>
        <v>#VALUE!</v>
      </c>
      <c r="L54" s="46" t="str">
        <f t="shared" si="8"/>
        <v>#VALUE!</v>
      </c>
      <c r="M54" s="46" t="str">
        <f t="shared" si="9"/>
        <v>#VALUE!</v>
      </c>
      <c r="N54" s="46" t="str">
        <f t="shared" si="10"/>
        <v>#VALUE!</v>
      </c>
      <c r="O54" s="46" t="str">
        <f t="shared" si="11"/>
        <v>#VALUE!</v>
      </c>
      <c r="P54" s="46" t="str">
        <f t="shared" si="12"/>
        <v>OPIOIDS</v>
      </c>
      <c r="Q54" s="46" t="b">
        <v>0</v>
      </c>
      <c r="R54" s="46" t="str">
        <f t="shared" si="13"/>
        <v>LOW</v>
      </c>
      <c r="S54" s="47"/>
      <c r="T54" s="47" t="str">
        <f t="shared" si="14"/>
        <v> - </v>
      </c>
      <c r="U54" s="46" t="str">
        <f t="shared" si="18"/>
        <v>DUE COMM</v>
      </c>
      <c r="V54" s="46" t="str">
        <f t="shared" si="16"/>
        <v> </v>
      </c>
      <c r="W54" s="40"/>
      <c r="X54" s="40"/>
      <c r="Y54" s="40"/>
      <c r="Z54" s="40"/>
      <c r="AA54" s="40"/>
      <c r="AB54" s="40"/>
      <c r="AC54" s="40"/>
      <c r="AD54" s="40"/>
      <c r="AE54" s="40"/>
    </row>
    <row r="55">
      <c r="A55" s="53">
        <v>9263.0</v>
      </c>
      <c r="B55" s="53" t="s">
        <v>6983</v>
      </c>
      <c r="C55" s="39" t="b">
        <v>1</v>
      </c>
      <c r="D55" s="45">
        <v>44495.0</v>
      </c>
      <c r="E55" s="46" t="str">
        <f t="shared" si="1"/>
        <v>#VALUE!</v>
      </c>
      <c r="F55" s="46" t="str">
        <f t="shared" si="2"/>
        <v>OPI RX</v>
      </c>
      <c r="G55" s="46" t="str">
        <f t="shared" si="3"/>
        <v>#VALUE!</v>
      </c>
      <c r="H55" s="46" t="str">
        <f t="shared" si="4"/>
        <v>#VALUE!</v>
      </c>
      <c r="I55" s="46" t="str">
        <f t="shared" si="5"/>
        <v>#VALUE!</v>
      </c>
      <c r="J55" s="46" t="str">
        <f t="shared" si="6"/>
        <v>#VALUE!</v>
      </c>
      <c r="K55" s="46" t="str">
        <f t="shared" si="7"/>
        <v>#VALUE!</v>
      </c>
      <c r="L55" s="46" t="str">
        <f t="shared" si="8"/>
        <v>#VALUE!</v>
      </c>
      <c r="M55" s="46" t="str">
        <f t="shared" si="9"/>
        <v>#VALUE!</v>
      </c>
      <c r="N55" s="46" t="str">
        <f t="shared" si="10"/>
        <v>#VALUE!</v>
      </c>
      <c r="O55" s="46" t="str">
        <f t="shared" si="11"/>
        <v>#VALUE!</v>
      </c>
      <c r="P55" s="46" t="str">
        <f t="shared" si="12"/>
        <v>OPIOIDS</v>
      </c>
      <c r="Q55" s="46" t="b">
        <v>0</v>
      </c>
      <c r="R55" s="46" t="str">
        <f t="shared" si="13"/>
        <v>LOW</v>
      </c>
      <c r="S55" s="47">
        <v>44221.0</v>
      </c>
      <c r="T55" s="47">
        <f t="shared" si="14"/>
        <v>44495</v>
      </c>
      <c r="U55" s="46" t="str">
        <f t="shared" si="18"/>
        <v>DUE COMM</v>
      </c>
      <c r="V55" s="46" t="str">
        <f t="shared" si="16"/>
        <v> </v>
      </c>
      <c r="W55" s="40"/>
      <c r="X55" s="40"/>
      <c r="Y55" s="40"/>
      <c r="Z55" s="40"/>
      <c r="AA55" s="40"/>
      <c r="AB55" s="40"/>
      <c r="AC55" s="40"/>
      <c r="AD55" s="40"/>
      <c r="AE55" s="40"/>
    </row>
    <row r="56">
      <c r="A56" s="53">
        <v>9265.0</v>
      </c>
      <c r="B56" s="53" t="s">
        <v>6974</v>
      </c>
      <c r="C56" s="39" t="b">
        <v>1</v>
      </c>
      <c r="D56" s="45">
        <v>44519.0</v>
      </c>
      <c r="E56" s="46" t="str">
        <f t="shared" si="1"/>
        <v>OPI RX</v>
      </c>
      <c r="F56" s="46" t="str">
        <f t="shared" si="2"/>
        <v>#VALUE!</v>
      </c>
      <c r="G56" s="46" t="str">
        <f t="shared" si="3"/>
        <v>#VALUE!</v>
      </c>
      <c r="H56" s="46" t="str">
        <f t="shared" si="4"/>
        <v>#VALUE!</v>
      </c>
      <c r="I56" s="46" t="str">
        <f t="shared" si="5"/>
        <v>#VALUE!</v>
      </c>
      <c r="J56" s="46" t="str">
        <f t="shared" si="6"/>
        <v>#VALUE!</v>
      </c>
      <c r="K56" s="46" t="str">
        <f t="shared" si="7"/>
        <v>#VALUE!</v>
      </c>
      <c r="L56" s="46" t="str">
        <f t="shared" si="8"/>
        <v>#VALUE!</v>
      </c>
      <c r="M56" s="46" t="str">
        <f t="shared" si="9"/>
        <v>#VALUE!</v>
      </c>
      <c r="N56" s="46" t="str">
        <f t="shared" si="10"/>
        <v>#VALUE!</v>
      </c>
      <c r="O56" s="46" t="str">
        <f t="shared" si="11"/>
        <v>#VALUE!</v>
      </c>
      <c r="P56" s="46" t="str">
        <f t="shared" si="12"/>
        <v>OPIOIDS</v>
      </c>
      <c r="Q56" s="46" t="b">
        <v>0</v>
      </c>
      <c r="R56" s="46" t="str">
        <f t="shared" si="13"/>
        <v>LOW</v>
      </c>
      <c r="S56" s="47">
        <v>44301.0</v>
      </c>
      <c r="T56" s="47">
        <f t="shared" si="14"/>
        <v>44519</v>
      </c>
      <c r="U56" s="46" t="str">
        <f t="shared" si="18"/>
        <v> </v>
      </c>
      <c r="V56" s="46" t="str">
        <f t="shared" si="16"/>
        <v> </v>
      </c>
      <c r="W56" s="40"/>
      <c r="X56" s="40"/>
      <c r="Y56" s="40"/>
      <c r="Z56" s="40"/>
      <c r="AA56" s="40"/>
      <c r="AB56" s="40"/>
      <c r="AC56" s="40"/>
      <c r="AD56" s="40"/>
      <c r="AE56" s="40"/>
    </row>
    <row r="57">
      <c r="A57" s="49">
        <v>9269.0</v>
      </c>
      <c r="B57" s="50" t="s">
        <v>7010</v>
      </c>
      <c r="C57" s="50" t="b">
        <v>1</v>
      </c>
      <c r="D57" s="51">
        <v>44596.0</v>
      </c>
      <c r="E57" s="46" t="str">
        <f t="shared" si="1"/>
        <v>OPI RX</v>
      </c>
      <c r="F57" s="46" t="str">
        <f t="shared" si="2"/>
        <v>#VALUE!</v>
      </c>
      <c r="G57" s="46" t="str">
        <f t="shared" si="3"/>
        <v>#VALUE!</v>
      </c>
      <c r="H57" s="46" t="str">
        <f t="shared" si="4"/>
        <v>#VALUE!</v>
      </c>
      <c r="I57" s="46" t="str">
        <f t="shared" si="5"/>
        <v>#VALUE!</v>
      </c>
      <c r="J57" s="46" t="str">
        <f t="shared" si="6"/>
        <v>#VALUE!</v>
      </c>
      <c r="K57" s="46" t="str">
        <f t="shared" si="7"/>
        <v>#VALUE!</v>
      </c>
      <c r="L57" s="46" t="str">
        <f t="shared" si="8"/>
        <v>#VALUE!</v>
      </c>
      <c r="M57" s="46" t="str">
        <f t="shared" si="9"/>
        <v>#VALUE!</v>
      </c>
      <c r="N57" s="46" t="str">
        <f t="shared" si="10"/>
        <v>#VALUE!</v>
      </c>
      <c r="O57" s="46" t="str">
        <f t="shared" si="11"/>
        <v>#VALUE!</v>
      </c>
      <c r="P57" s="46" t="str">
        <f t="shared" si="12"/>
        <v>OPIOIDS</v>
      </c>
      <c r="Q57" s="44" t="b">
        <v>0</v>
      </c>
      <c r="R57" s="46" t="str">
        <f t="shared" si="13"/>
        <v>LOW</v>
      </c>
      <c r="S57" s="52">
        <v>44559.0</v>
      </c>
      <c r="T57" s="47">
        <v>44442.0</v>
      </c>
      <c r="U57" s="46"/>
      <c r="V57" s="46" t="str">
        <f t="shared" si="16"/>
        <v> </v>
      </c>
      <c r="W57" s="40"/>
      <c r="X57" s="40"/>
      <c r="Y57" s="40"/>
      <c r="Z57" s="40"/>
      <c r="AA57" s="40"/>
      <c r="AB57" s="40"/>
      <c r="AC57" s="40"/>
      <c r="AD57" s="40"/>
      <c r="AE57" s="40"/>
    </row>
    <row r="58">
      <c r="A58" s="44">
        <v>9270.0</v>
      </c>
      <c r="B58" s="44" t="s">
        <v>7011</v>
      </c>
      <c r="C58" s="39" t="b">
        <v>1</v>
      </c>
      <c r="D58" s="51">
        <v>44593.0</v>
      </c>
      <c r="E58" s="46" t="str">
        <f t="shared" si="1"/>
        <v>#VALUE!</v>
      </c>
      <c r="F58" s="46" t="str">
        <f t="shared" si="2"/>
        <v>#VALUE!</v>
      </c>
      <c r="G58" s="46" t="str">
        <f t="shared" si="3"/>
        <v>OPI RX</v>
      </c>
      <c r="H58" s="46" t="str">
        <f t="shared" si="4"/>
        <v>#VALUE!</v>
      </c>
      <c r="I58" s="46" t="str">
        <f t="shared" si="5"/>
        <v>#VALUE!</v>
      </c>
      <c r="J58" s="46" t="str">
        <f t="shared" si="6"/>
        <v>#VALUE!</v>
      </c>
      <c r="K58" s="46" t="str">
        <f t="shared" si="7"/>
        <v>#VALUE!</v>
      </c>
      <c r="L58" s="46" t="str">
        <f t="shared" si="8"/>
        <v>#VALUE!</v>
      </c>
      <c r="M58" s="46" t="str">
        <f t="shared" si="9"/>
        <v>#VALUE!</v>
      </c>
      <c r="N58" s="46" t="str">
        <f t="shared" si="10"/>
        <v>#VALUE!</v>
      </c>
      <c r="O58" s="46" t="str">
        <f t="shared" si="11"/>
        <v>#VALUE!</v>
      </c>
      <c r="P58" s="46" t="str">
        <f t="shared" si="12"/>
        <v>OPIOIDS</v>
      </c>
      <c r="Q58" s="46" t="b">
        <v>0</v>
      </c>
      <c r="R58" s="46" t="str">
        <f t="shared" si="13"/>
        <v>LOW</v>
      </c>
      <c r="S58" s="47">
        <v>44348.0</v>
      </c>
      <c r="T58" s="47">
        <f t="shared" ref="T58:T67" si="19">D58</f>
        <v>44593</v>
      </c>
      <c r="U58" s="46" t="str">
        <f t="shared" ref="U58:U251" si="20">if((days($Z$3,$S58)/365)&gt;=1,"DUE COMM", " ")</f>
        <v> </v>
      </c>
      <c r="V58" s="46" t="str">
        <f t="shared" si="16"/>
        <v> </v>
      </c>
      <c r="W58" s="40"/>
      <c r="X58" s="40"/>
      <c r="Y58" s="40"/>
      <c r="Z58" s="40"/>
      <c r="AA58" s="40"/>
      <c r="AB58" s="40"/>
      <c r="AC58" s="40"/>
      <c r="AD58" s="40"/>
      <c r="AE58" s="40"/>
    </row>
    <row r="59">
      <c r="A59" s="44">
        <v>9271.0</v>
      </c>
      <c r="B59" s="44" t="s">
        <v>7012</v>
      </c>
      <c r="C59" s="39" t="b">
        <v>1</v>
      </c>
      <c r="D59" s="51">
        <v>44601.0</v>
      </c>
      <c r="E59" s="46" t="str">
        <f t="shared" si="1"/>
        <v>#VALUE!</v>
      </c>
      <c r="F59" s="46" t="str">
        <f t="shared" si="2"/>
        <v>#VALUE!</v>
      </c>
      <c r="G59" s="46" t="str">
        <f t="shared" si="3"/>
        <v>OPI RX</v>
      </c>
      <c r="H59" s="46" t="str">
        <f t="shared" si="4"/>
        <v>#VALUE!</v>
      </c>
      <c r="I59" s="46" t="str">
        <f t="shared" si="5"/>
        <v>#VALUE!</v>
      </c>
      <c r="J59" s="46" t="str">
        <f t="shared" si="6"/>
        <v>#VALUE!</v>
      </c>
      <c r="K59" s="46" t="str">
        <f t="shared" si="7"/>
        <v>#VALUE!</v>
      </c>
      <c r="L59" s="46" t="str">
        <f t="shared" si="8"/>
        <v>#VALUE!</v>
      </c>
      <c r="M59" s="46" t="str">
        <f t="shared" si="9"/>
        <v>#VALUE!</v>
      </c>
      <c r="N59" s="46" t="str">
        <f t="shared" si="10"/>
        <v>#VALUE!</v>
      </c>
      <c r="O59" s="46" t="str">
        <f t="shared" si="11"/>
        <v>#VALUE!</v>
      </c>
      <c r="P59" s="46" t="str">
        <f t="shared" si="12"/>
        <v>OPIOIDS</v>
      </c>
      <c r="Q59" s="44" t="b">
        <v>0</v>
      </c>
      <c r="R59" s="46" t="str">
        <f t="shared" si="13"/>
        <v>LOW</v>
      </c>
      <c r="S59" s="47">
        <v>44141.0</v>
      </c>
      <c r="T59" s="47">
        <f t="shared" si="19"/>
        <v>44601</v>
      </c>
      <c r="U59" s="46" t="str">
        <f t="shared" si="20"/>
        <v>DUE COMM</v>
      </c>
      <c r="V59" s="46" t="str">
        <f t="shared" si="16"/>
        <v> </v>
      </c>
      <c r="W59" s="40"/>
      <c r="X59" s="40"/>
      <c r="Y59" s="40"/>
      <c r="Z59" s="40"/>
      <c r="AA59" s="40"/>
      <c r="AB59" s="40"/>
      <c r="AC59" s="40"/>
      <c r="AD59" s="40"/>
      <c r="AE59" s="40"/>
    </row>
    <row r="60">
      <c r="A60" s="44">
        <v>9273.0</v>
      </c>
      <c r="B60" s="44" t="s">
        <v>6983</v>
      </c>
      <c r="C60" s="41" t="b">
        <v>1</v>
      </c>
      <c r="D60" s="51">
        <v>44601.0</v>
      </c>
      <c r="E60" s="46" t="str">
        <f t="shared" si="1"/>
        <v>#VALUE!</v>
      </c>
      <c r="F60" s="46" t="str">
        <f t="shared" si="2"/>
        <v>OPI RX</v>
      </c>
      <c r="G60" s="46" t="str">
        <f t="shared" si="3"/>
        <v>#VALUE!</v>
      </c>
      <c r="H60" s="46" t="str">
        <f t="shared" si="4"/>
        <v>#VALUE!</v>
      </c>
      <c r="I60" s="46" t="str">
        <f t="shared" si="5"/>
        <v>#VALUE!</v>
      </c>
      <c r="J60" s="46" t="str">
        <f t="shared" si="6"/>
        <v>#VALUE!</v>
      </c>
      <c r="K60" s="46" t="str">
        <f t="shared" si="7"/>
        <v>#VALUE!</v>
      </c>
      <c r="L60" s="46" t="str">
        <f t="shared" si="8"/>
        <v>#VALUE!</v>
      </c>
      <c r="M60" s="46" t="str">
        <f t="shared" si="9"/>
        <v>#VALUE!</v>
      </c>
      <c r="N60" s="46" t="str">
        <f t="shared" si="10"/>
        <v>#VALUE!</v>
      </c>
      <c r="O60" s="46" t="str">
        <f t="shared" si="11"/>
        <v>#VALUE!</v>
      </c>
      <c r="P60" s="46" t="str">
        <f t="shared" si="12"/>
        <v>OPIOIDS</v>
      </c>
      <c r="Q60" s="44" t="b">
        <v>0</v>
      </c>
      <c r="R60" s="46" t="str">
        <f t="shared" si="13"/>
        <v>LOW</v>
      </c>
      <c r="S60" s="47"/>
      <c r="T60" s="47">
        <f t="shared" si="19"/>
        <v>44601</v>
      </c>
      <c r="U60" s="46" t="str">
        <f t="shared" si="20"/>
        <v>DUE COMM</v>
      </c>
      <c r="V60" s="46" t="str">
        <f t="shared" si="16"/>
        <v> </v>
      </c>
      <c r="W60" s="40"/>
      <c r="X60" s="40"/>
      <c r="Y60" s="40"/>
      <c r="Z60" s="40"/>
      <c r="AA60" s="40"/>
      <c r="AB60" s="40"/>
      <c r="AC60" s="40"/>
      <c r="AD60" s="40"/>
      <c r="AE60" s="40"/>
    </row>
    <row r="61">
      <c r="A61" s="44">
        <v>9278.0</v>
      </c>
      <c r="B61" s="44" t="s">
        <v>7013</v>
      </c>
      <c r="C61" s="39" t="b">
        <v>1</v>
      </c>
      <c r="D61" s="51">
        <v>44578.0</v>
      </c>
      <c r="E61" s="46" t="str">
        <f t="shared" si="1"/>
        <v>#VALUE!</v>
      </c>
      <c r="F61" s="46" t="str">
        <f t="shared" si="2"/>
        <v>OPI RX</v>
      </c>
      <c r="G61" s="46" t="str">
        <f t="shared" si="3"/>
        <v>#VALUE!</v>
      </c>
      <c r="H61" s="46" t="str">
        <f t="shared" si="4"/>
        <v>#VALUE!</v>
      </c>
      <c r="I61" s="46" t="str">
        <f t="shared" si="5"/>
        <v>#VALUE!</v>
      </c>
      <c r="J61" s="46" t="str">
        <f t="shared" si="6"/>
        <v>#VALUE!</v>
      </c>
      <c r="K61" s="46" t="str">
        <f t="shared" si="7"/>
        <v>#VALUE!</v>
      </c>
      <c r="L61" s="46" t="str">
        <f t="shared" si="8"/>
        <v>#VALUE!</v>
      </c>
      <c r="M61" s="46" t="str">
        <f t="shared" si="9"/>
        <v>#VALUE!</v>
      </c>
      <c r="N61" s="46" t="str">
        <f t="shared" si="10"/>
        <v>#VALUE!</v>
      </c>
      <c r="O61" s="46" t="str">
        <f t="shared" si="11"/>
        <v>#VALUE!</v>
      </c>
      <c r="P61" s="46" t="str">
        <f t="shared" si="12"/>
        <v>OPIOIDS</v>
      </c>
      <c r="Q61" s="44" t="b">
        <v>1</v>
      </c>
      <c r="R61" s="46" t="str">
        <f t="shared" si="13"/>
        <v>HIGH</v>
      </c>
      <c r="S61" s="47"/>
      <c r="T61" s="47">
        <f t="shared" si="19"/>
        <v>44578</v>
      </c>
      <c r="U61" s="46" t="str">
        <f t="shared" si="20"/>
        <v>DUE COMM</v>
      </c>
      <c r="V61" s="46" t="str">
        <f t="shared" si="16"/>
        <v> </v>
      </c>
      <c r="W61" s="40"/>
      <c r="X61" s="40"/>
      <c r="Y61" s="40"/>
      <c r="Z61" s="40"/>
      <c r="AA61" s="40"/>
      <c r="AB61" s="40"/>
      <c r="AC61" s="40"/>
      <c r="AD61" s="40"/>
      <c r="AE61" s="40"/>
    </row>
    <row r="62">
      <c r="A62" s="53">
        <v>9279.0</v>
      </c>
      <c r="B62" s="53" t="s">
        <v>6994</v>
      </c>
      <c r="C62" s="41" t="b">
        <v>0</v>
      </c>
      <c r="D62" s="45" t="s">
        <v>6970</v>
      </c>
      <c r="E62" s="46" t="str">
        <f t="shared" si="1"/>
        <v>#VALUE!</v>
      </c>
      <c r="F62" s="46" t="str">
        <f t="shared" si="2"/>
        <v>#VALUE!</v>
      </c>
      <c r="G62" s="46" t="str">
        <f t="shared" si="3"/>
        <v>OPI RX</v>
      </c>
      <c r="H62" s="46" t="str">
        <f t="shared" si="4"/>
        <v>#VALUE!</v>
      </c>
      <c r="I62" s="46" t="str">
        <f t="shared" si="5"/>
        <v>#VALUE!</v>
      </c>
      <c r="J62" s="46" t="str">
        <f t="shared" si="6"/>
        <v>#VALUE!</v>
      </c>
      <c r="K62" s="46" t="str">
        <f t="shared" si="7"/>
        <v>#VALUE!</v>
      </c>
      <c r="L62" s="46" t="str">
        <f t="shared" si="8"/>
        <v>#VALUE!</v>
      </c>
      <c r="M62" s="46" t="str">
        <f t="shared" si="9"/>
        <v>#VALUE!</v>
      </c>
      <c r="N62" s="46" t="str">
        <f t="shared" si="10"/>
        <v>#VALUE!</v>
      </c>
      <c r="O62" s="46" t="str">
        <f t="shared" si="11"/>
        <v>#VALUE!</v>
      </c>
      <c r="P62" s="46" t="str">
        <f t="shared" si="12"/>
        <v>OPIOIDS</v>
      </c>
      <c r="Q62" s="46" t="b">
        <v>1</v>
      </c>
      <c r="R62" s="46" t="str">
        <f t="shared" si="13"/>
        <v>HIGH</v>
      </c>
      <c r="S62" s="47"/>
      <c r="T62" s="47" t="str">
        <f t="shared" si="19"/>
        <v> - </v>
      </c>
      <c r="U62" s="46" t="str">
        <f t="shared" si="20"/>
        <v>DUE COMM</v>
      </c>
      <c r="V62" s="46" t="str">
        <f t="shared" si="16"/>
        <v> </v>
      </c>
      <c r="W62" s="40"/>
      <c r="X62" s="40"/>
      <c r="Y62" s="40"/>
      <c r="Z62" s="40"/>
      <c r="AA62" s="40"/>
      <c r="AB62" s="40"/>
      <c r="AC62" s="40"/>
      <c r="AD62" s="40"/>
      <c r="AE62" s="40"/>
    </row>
    <row r="63">
      <c r="A63" s="44">
        <v>9283.0</v>
      </c>
      <c r="B63" s="44" t="s">
        <v>6975</v>
      </c>
      <c r="C63" s="39" t="b">
        <v>1</v>
      </c>
      <c r="D63" s="45">
        <v>44393.0</v>
      </c>
      <c r="E63" s="46" t="str">
        <f t="shared" si="1"/>
        <v>#VALUE!</v>
      </c>
      <c r="F63" s="46" t="str">
        <f t="shared" si="2"/>
        <v>#VALUE!</v>
      </c>
      <c r="G63" s="46" t="str">
        <f t="shared" si="3"/>
        <v>OPI RX</v>
      </c>
      <c r="H63" s="46" t="str">
        <f t="shared" si="4"/>
        <v>#VALUE!</v>
      </c>
      <c r="I63" s="46" t="str">
        <f t="shared" si="5"/>
        <v>#VALUE!</v>
      </c>
      <c r="J63" s="46" t="str">
        <f t="shared" si="6"/>
        <v>#VALUE!</v>
      </c>
      <c r="K63" s="46" t="str">
        <f t="shared" si="7"/>
        <v>#VALUE!</v>
      </c>
      <c r="L63" s="46" t="str">
        <f t="shared" si="8"/>
        <v>#VALUE!</v>
      </c>
      <c r="M63" s="46" t="str">
        <f t="shared" si="9"/>
        <v>#VALUE!</v>
      </c>
      <c r="N63" s="46" t="str">
        <f t="shared" si="10"/>
        <v>#VALUE!</v>
      </c>
      <c r="O63" s="46" t="str">
        <f t="shared" si="11"/>
        <v>#VALUE!</v>
      </c>
      <c r="P63" s="46" t="str">
        <f t="shared" si="12"/>
        <v>OPIOIDS</v>
      </c>
      <c r="Q63" s="44" t="b">
        <v>1</v>
      </c>
      <c r="R63" s="46" t="str">
        <f t="shared" si="13"/>
        <v>HIGH</v>
      </c>
      <c r="S63" s="47"/>
      <c r="T63" s="47">
        <f t="shared" si="19"/>
        <v>44393</v>
      </c>
      <c r="U63" s="46" t="str">
        <f t="shared" si="20"/>
        <v>DUE COMM</v>
      </c>
      <c r="V63" s="46" t="str">
        <f t="shared" si="16"/>
        <v> </v>
      </c>
      <c r="W63" s="40"/>
      <c r="X63" s="40"/>
      <c r="Y63" s="40"/>
      <c r="Z63" s="40"/>
      <c r="AA63" s="40"/>
      <c r="AB63" s="40"/>
      <c r="AC63" s="40"/>
      <c r="AD63" s="40"/>
      <c r="AE63" s="40"/>
    </row>
    <row r="64">
      <c r="A64" s="53">
        <v>9284.0</v>
      </c>
      <c r="B64" s="53" t="s">
        <v>7014</v>
      </c>
      <c r="C64" s="39" t="b">
        <v>1</v>
      </c>
      <c r="D64" s="45">
        <v>44565.0</v>
      </c>
      <c r="E64" s="46" t="str">
        <f t="shared" si="1"/>
        <v>#VALUE!</v>
      </c>
      <c r="F64" s="46" t="str">
        <f t="shared" si="2"/>
        <v>#VALUE!</v>
      </c>
      <c r="G64" s="46" t="str">
        <f t="shared" si="3"/>
        <v>#VALUE!</v>
      </c>
      <c r="H64" s="46" t="str">
        <f t="shared" si="4"/>
        <v>#VALUE!</v>
      </c>
      <c r="I64" s="46" t="str">
        <f t="shared" si="5"/>
        <v>#VALUE!</v>
      </c>
      <c r="J64" s="46" t="str">
        <f t="shared" si="6"/>
        <v>#VALUE!</v>
      </c>
      <c r="K64" s="46" t="str">
        <f t="shared" si="7"/>
        <v>#VALUE!</v>
      </c>
      <c r="L64" s="46" t="str">
        <f t="shared" si="8"/>
        <v>#VALUE!</v>
      </c>
      <c r="M64" s="46" t="str">
        <f t="shared" si="9"/>
        <v>#VALUE!</v>
      </c>
      <c r="N64" s="46" t="str">
        <f t="shared" si="10"/>
        <v>#VALUE!</v>
      </c>
      <c r="O64" s="46" t="str">
        <f t="shared" si="11"/>
        <v>#VALUE!</v>
      </c>
      <c r="P64" s="46" t="str">
        <f t="shared" si="12"/>
        <v>NO RX</v>
      </c>
      <c r="Q64" s="46" t="b">
        <v>0</v>
      </c>
      <c r="R64" s="46" t="str">
        <f t="shared" si="13"/>
        <v>LOW</v>
      </c>
      <c r="S64" s="56">
        <v>44250.0</v>
      </c>
      <c r="T64" s="47">
        <f t="shared" si="19"/>
        <v>44565</v>
      </c>
      <c r="U64" s="46" t="str">
        <f t="shared" si="20"/>
        <v>DUE COMM</v>
      </c>
      <c r="V64" s="46" t="str">
        <f t="shared" si="16"/>
        <v> </v>
      </c>
      <c r="W64" s="40"/>
      <c r="X64" s="40"/>
      <c r="Y64" s="40"/>
      <c r="Z64" s="40"/>
      <c r="AA64" s="40"/>
      <c r="AB64" s="40"/>
      <c r="AC64" s="40"/>
      <c r="AD64" s="40"/>
      <c r="AE64" s="40"/>
    </row>
    <row r="65">
      <c r="A65" s="53">
        <v>9286.0</v>
      </c>
      <c r="B65" s="53" t="s">
        <v>7015</v>
      </c>
      <c r="C65" s="39" t="b">
        <v>1</v>
      </c>
      <c r="D65" s="45">
        <v>44496.0</v>
      </c>
      <c r="E65" s="46" t="str">
        <f t="shared" si="1"/>
        <v>OPI RX</v>
      </c>
      <c r="F65" s="46" t="str">
        <f t="shared" si="2"/>
        <v>#VALUE!</v>
      </c>
      <c r="G65" s="46" t="str">
        <f t="shared" si="3"/>
        <v>#VALUE!</v>
      </c>
      <c r="H65" s="46" t="str">
        <f t="shared" si="4"/>
        <v>#VALUE!</v>
      </c>
      <c r="I65" s="46" t="str">
        <f t="shared" si="5"/>
        <v>#VALUE!</v>
      </c>
      <c r="J65" s="46" t="str">
        <f t="shared" si="6"/>
        <v>#VALUE!</v>
      </c>
      <c r="K65" s="46" t="str">
        <f t="shared" si="7"/>
        <v>#VALUE!</v>
      </c>
      <c r="L65" s="46" t="str">
        <f t="shared" si="8"/>
        <v>#VALUE!</v>
      </c>
      <c r="M65" s="46" t="str">
        <f t="shared" si="9"/>
        <v>#VALUE!</v>
      </c>
      <c r="N65" s="46" t="str">
        <f t="shared" si="10"/>
        <v>#VALUE!</v>
      </c>
      <c r="O65" s="46" t="str">
        <f t="shared" si="11"/>
        <v>#VALUE!</v>
      </c>
      <c r="P65" s="46" t="str">
        <f t="shared" si="12"/>
        <v>OPIOIDS</v>
      </c>
      <c r="Q65" s="46" t="b">
        <v>1</v>
      </c>
      <c r="R65" s="46" t="str">
        <f t="shared" si="13"/>
        <v>HIGH</v>
      </c>
      <c r="S65" s="47">
        <v>44153.0</v>
      </c>
      <c r="T65" s="47">
        <f t="shared" si="19"/>
        <v>44496</v>
      </c>
      <c r="U65" s="46" t="str">
        <f t="shared" si="20"/>
        <v>DUE COMM</v>
      </c>
      <c r="V65" s="46" t="str">
        <f t="shared" si="16"/>
        <v> </v>
      </c>
      <c r="W65" s="40"/>
      <c r="X65" s="40"/>
      <c r="Y65" s="40"/>
      <c r="Z65" s="40"/>
      <c r="AA65" s="40"/>
      <c r="AB65" s="40"/>
      <c r="AC65" s="40"/>
      <c r="AD65" s="40"/>
      <c r="AE65" s="40"/>
    </row>
    <row r="66">
      <c r="A66" s="44">
        <v>9299.0</v>
      </c>
      <c r="B66" s="44" t="s">
        <v>7016</v>
      </c>
      <c r="C66" s="47" t="b">
        <v>1</v>
      </c>
      <c r="D66" s="45">
        <v>44557.0</v>
      </c>
      <c r="E66" s="46" t="str">
        <f t="shared" si="1"/>
        <v>#VALUE!</v>
      </c>
      <c r="F66" s="46" t="str">
        <f t="shared" si="2"/>
        <v>OPI RX</v>
      </c>
      <c r="G66" s="46" t="str">
        <f t="shared" si="3"/>
        <v>#VALUE!</v>
      </c>
      <c r="H66" s="46" t="str">
        <f t="shared" si="4"/>
        <v>#VALUE!</v>
      </c>
      <c r="I66" s="46" t="str">
        <f t="shared" si="5"/>
        <v>#VALUE!</v>
      </c>
      <c r="J66" s="46" t="str">
        <f t="shared" si="6"/>
        <v>#VALUE!</v>
      </c>
      <c r="K66" s="46" t="str">
        <f t="shared" si="7"/>
        <v>#VALUE!</v>
      </c>
      <c r="L66" s="46" t="str">
        <f t="shared" si="8"/>
        <v>#VALUE!</v>
      </c>
      <c r="M66" s="46" t="str">
        <f t="shared" si="9"/>
        <v>#VALUE!</v>
      </c>
      <c r="N66" s="46" t="str">
        <f t="shared" si="10"/>
        <v>#VALUE!</v>
      </c>
      <c r="O66" s="46" t="str">
        <f t="shared" si="11"/>
        <v>#VALUE!</v>
      </c>
      <c r="P66" s="46" t="str">
        <f t="shared" si="12"/>
        <v>OPIOIDS</v>
      </c>
      <c r="Q66" s="44" t="b">
        <v>0</v>
      </c>
      <c r="R66" s="46" t="str">
        <f t="shared" si="13"/>
        <v>LOW</v>
      </c>
      <c r="S66" s="47">
        <v>44544.0</v>
      </c>
      <c r="T66" s="47">
        <f t="shared" si="19"/>
        <v>44557</v>
      </c>
      <c r="U66" s="46" t="str">
        <f t="shared" si="20"/>
        <v> </v>
      </c>
      <c r="V66" s="46" t="str">
        <f t="shared" si="16"/>
        <v> </v>
      </c>
      <c r="W66" s="40"/>
      <c r="X66" s="40"/>
      <c r="Y66" s="40"/>
      <c r="Z66" s="40"/>
      <c r="AA66" s="40"/>
      <c r="AB66" s="40"/>
      <c r="AC66" s="40"/>
      <c r="AD66" s="40"/>
      <c r="AE66" s="40"/>
    </row>
    <row r="67">
      <c r="A67" s="53">
        <v>9300.0</v>
      </c>
      <c r="B67" s="53" t="s">
        <v>7017</v>
      </c>
      <c r="C67" s="39" t="b">
        <v>1</v>
      </c>
      <c r="D67" s="45">
        <v>44497.0</v>
      </c>
      <c r="E67" s="46" t="str">
        <f t="shared" si="1"/>
        <v>#VALUE!</v>
      </c>
      <c r="F67" s="46" t="str">
        <f t="shared" si="2"/>
        <v>OPI RX</v>
      </c>
      <c r="G67" s="46" t="str">
        <f t="shared" si="3"/>
        <v>#VALUE!</v>
      </c>
      <c r="H67" s="46" t="str">
        <f t="shared" si="4"/>
        <v>#VALUE!</v>
      </c>
      <c r="I67" s="46" t="str">
        <f t="shared" si="5"/>
        <v>#VALUE!</v>
      </c>
      <c r="J67" s="46" t="str">
        <f t="shared" si="6"/>
        <v>#VALUE!</v>
      </c>
      <c r="K67" s="46" t="str">
        <f t="shared" si="7"/>
        <v>#VALUE!</v>
      </c>
      <c r="L67" s="46" t="str">
        <f t="shared" si="8"/>
        <v>#VALUE!</v>
      </c>
      <c r="M67" s="46" t="str">
        <f t="shared" si="9"/>
        <v>#VALUE!</v>
      </c>
      <c r="N67" s="46" t="str">
        <f t="shared" si="10"/>
        <v>#VALUE!</v>
      </c>
      <c r="O67" s="46" t="str">
        <f t="shared" si="11"/>
        <v>#VALUE!</v>
      </c>
      <c r="P67" s="46" t="str">
        <f t="shared" si="12"/>
        <v>OPIOIDS</v>
      </c>
      <c r="Q67" s="46" t="b">
        <v>0</v>
      </c>
      <c r="R67" s="46" t="str">
        <f t="shared" si="13"/>
        <v>LOW</v>
      </c>
      <c r="S67" s="47">
        <v>44229.0</v>
      </c>
      <c r="T67" s="47">
        <f t="shared" si="19"/>
        <v>44497</v>
      </c>
      <c r="U67" s="46" t="str">
        <f t="shared" si="20"/>
        <v>DUE COMM</v>
      </c>
      <c r="V67" s="46" t="str">
        <f t="shared" si="16"/>
        <v> </v>
      </c>
      <c r="W67" s="40"/>
      <c r="X67" s="40"/>
      <c r="Y67" s="40"/>
      <c r="Z67" s="40"/>
      <c r="AA67" s="40"/>
      <c r="AB67" s="40"/>
      <c r="AC67" s="40"/>
      <c r="AD67" s="40"/>
      <c r="AE67" s="40"/>
    </row>
    <row r="68">
      <c r="A68" s="44">
        <v>9303.0</v>
      </c>
      <c r="B68" s="50" t="s">
        <v>7018</v>
      </c>
      <c r="C68" s="50" t="b">
        <v>1</v>
      </c>
      <c r="D68" s="51">
        <v>44577.0</v>
      </c>
      <c r="E68" s="46" t="str">
        <f t="shared" si="1"/>
        <v>#VALUE!</v>
      </c>
      <c r="F68" s="46" t="str">
        <f t="shared" si="2"/>
        <v>#VALUE!</v>
      </c>
      <c r="G68" s="46" t="str">
        <f t="shared" si="3"/>
        <v>#VALUE!</v>
      </c>
      <c r="H68" s="46" t="str">
        <f t="shared" si="4"/>
        <v>#VALUE!</v>
      </c>
      <c r="I68" s="46" t="str">
        <f t="shared" si="5"/>
        <v>#VALUE!</v>
      </c>
      <c r="J68" s="46" t="str">
        <f t="shared" si="6"/>
        <v>#VALUE!</v>
      </c>
      <c r="K68" s="46" t="str">
        <f t="shared" si="7"/>
        <v>#VALUE!</v>
      </c>
      <c r="L68" s="46" t="str">
        <f t="shared" si="8"/>
        <v>#VALUE!</v>
      </c>
      <c r="M68" s="46" t="str">
        <f t="shared" si="9"/>
        <v>#VALUE!</v>
      </c>
      <c r="N68" s="46" t="str">
        <f t="shared" si="10"/>
        <v>#VALUE!</v>
      </c>
      <c r="O68" s="46" t="str">
        <f t="shared" si="11"/>
        <v>#VALUE!</v>
      </c>
      <c r="P68" s="46" t="str">
        <f t="shared" si="12"/>
        <v>NO RX</v>
      </c>
      <c r="Q68" s="46" t="b">
        <v>0</v>
      </c>
      <c r="R68" s="46" t="str">
        <f t="shared" si="13"/>
        <v>LOW</v>
      </c>
      <c r="S68" s="52">
        <v>43911.0</v>
      </c>
      <c r="T68" s="47"/>
      <c r="U68" s="46" t="str">
        <f t="shared" si="20"/>
        <v>DUE COMM</v>
      </c>
      <c r="V68" s="46" t="str">
        <f t="shared" si="16"/>
        <v> </v>
      </c>
      <c r="W68" s="40"/>
      <c r="X68" s="40"/>
      <c r="Y68" s="40"/>
      <c r="Z68" s="40"/>
      <c r="AA68" s="40"/>
      <c r="AB68" s="40"/>
      <c r="AC68" s="40"/>
      <c r="AD68" s="40"/>
      <c r="AE68" s="40"/>
    </row>
    <row r="69">
      <c r="A69" s="44">
        <v>9308.0</v>
      </c>
      <c r="B69" s="44" t="s">
        <v>7019</v>
      </c>
      <c r="C69" s="39" t="b">
        <v>1</v>
      </c>
      <c r="D69" s="51">
        <v>44577.0</v>
      </c>
      <c r="E69" s="46" t="str">
        <f t="shared" si="1"/>
        <v>#VALUE!</v>
      </c>
      <c r="F69" s="46" t="str">
        <f t="shared" si="2"/>
        <v>#VALUE!</v>
      </c>
      <c r="G69" s="46" t="str">
        <f t="shared" si="3"/>
        <v>OPI RX</v>
      </c>
      <c r="H69" s="46" t="str">
        <f t="shared" si="4"/>
        <v>OPI RX</v>
      </c>
      <c r="I69" s="46" t="str">
        <f t="shared" si="5"/>
        <v>#VALUE!</v>
      </c>
      <c r="J69" s="46" t="str">
        <f t="shared" si="6"/>
        <v>#VALUE!</v>
      </c>
      <c r="K69" s="46" t="str">
        <f t="shared" si="7"/>
        <v>#VALUE!</v>
      </c>
      <c r="L69" s="46" t="str">
        <f t="shared" si="8"/>
        <v>#VALUE!</v>
      </c>
      <c r="M69" s="46" t="str">
        <f t="shared" si="9"/>
        <v>#VALUE!</v>
      </c>
      <c r="N69" s="46" t="str">
        <f t="shared" si="10"/>
        <v>#VALUE!</v>
      </c>
      <c r="O69" s="46" t="str">
        <f t="shared" si="11"/>
        <v>#VALUE!</v>
      </c>
      <c r="P69" s="46" t="str">
        <f t="shared" si="12"/>
        <v>OPIOIDS</v>
      </c>
      <c r="Q69" s="46" t="b">
        <v>0</v>
      </c>
      <c r="R69" s="46" t="str">
        <f t="shared" si="13"/>
        <v>LOW</v>
      </c>
      <c r="S69" s="47"/>
      <c r="T69" s="47">
        <f t="shared" ref="T69:T312" si="21">D69</f>
        <v>44577</v>
      </c>
      <c r="U69" s="46" t="str">
        <f t="shared" si="20"/>
        <v>DUE COMM</v>
      </c>
      <c r="V69" s="46" t="str">
        <f t="shared" si="16"/>
        <v> </v>
      </c>
      <c r="W69" s="40"/>
      <c r="X69" s="40"/>
      <c r="Y69" s="40"/>
      <c r="Z69" s="40"/>
      <c r="AA69" s="40"/>
      <c r="AB69" s="40"/>
      <c r="AC69" s="40"/>
      <c r="AD69" s="40"/>
      <c r="AE69" s="40"/>
    </row>
    <row r="70">
      <c r="A70" s="44">
        <v>9309.0</v>
      </c>
      <c r="B70" s="44" t="s">
        <v>7020</v>
      </c>
      <c r="C70" s="39" t="b">
        <v>1</v>
      </c>
      <c r="D70" s="45">
        <v>44519.0</v>
      </c>
      <c r="E70" s="46" t="str">
        <f t="shared" si="1"/>
        <v>#VALUE!</v>
      </c>
      <c r="F70" s="46" t="str">
        <f t="shared" si="2"/>
        <v>#VALUE!</v>
      </c>
      <c r="G70" s="46" t="str">
        <f t="shared" si="3"/>
        <v>#VALUE!</v>
      </c>
      <c r="H70" s="46" t="str">
        <f t="shared" si="4"/>
        <v>#VALUE!</v>
      </c>
      <c r="I70" s="46" t="str">
        <f t="shared" si="5"/>
        <v>OPI RX</v>
      </c>
      <c r="J70" s="46" t="str">
        <f t="shared" si="6"/>
        <v>#VALUE!</v>
      </c>
      <c r="K70" s="46" t="str">
        <f t="shared" si="7"/>
        <v>#VALUE!</v>
      </c>
      <c r="L70" s="46" t="str">
        <f t="shared" si="8"/>
        <v>#VALUE!</v>
      </c>
      <c r="M70" s="46" t="str">
        <f t="shared" si="9"/>
        <v>#VALUE!</v>
      </c>
      <c r="N70" s="46" t="str">
        <f t="shared" si="10"/>
        <v>#VALUE!</v>
      </c>
      <c r="O70" s="46" t="str">
        <f t="shared" si="11"/>
        <v>#VALUE!</v>
      </c>
      <c r="P70" s="46" t="str">
        <f t="shared" si="12"/>
        <v>OPIOIDS</v>
      </c>
      <c r="Q70" s="44" t="b">
        <v>1</v>
      </c>
      <c r="R70" s="46" t="str">
        <f t="shared" si="13"/>
        <v>HIGH</v>
      </c>
      <c r="S70" s="47">
        <v>44424.0</v>
      </c>
      <c r="T70" s="47">
        <f t="shared" si="21"/>
        <v>44519</v>
      </c>
      <c r="U70" s="46" t="str">
        <f t="shared" si="20"/>
        <v> </v>
      </c>
      <c r="V70" s="46" t="str">
        <f t="shared" si="16"/>
        <v> </v>
      </c>
      <c r="W70" s="40"/>
      <c r="X70" s="40"/>
      <c r="Y70" s="40"/>
      <c r="Z70" s="40"/>
      <c r="AA70" s="40"/>
      <c r="AB70" s="40"/>
      <c r="AC70" s="40"/>
      <c r="AD70" s="40"/>
      <c r="AE70" s="40"/>
    </row>
    <row r="71">
      <c r="A71" s="53">
        <v>9337.0</v>
      </c>
      <c r="B71" s="53" t="s">
        <v>6983</v>
      </c>
      <c r="C71" s="39" t="b">
        <v>1</v>
      </c>
      <c r="D71" s="45">
        <v>44428.0</v>
      </c>
      <c r="E71" s="46" t="str">
        <f t="shared" si="1"/>
        <v>#VALUE!</v>
      </c>
      <c r="F71" s="46" t="str">
        <f t="shared" si="2"/>
        <v>OPI RX</v>
      </c>
      <c r="G71" s="46" t="str">
        <f t="shared" si="3"/>
        <v>#VALUE!</v>
      </c>
      <c r="H71" s="46" t="str">
        <f t="shared" si="4"/>
        <v>#VALUE!</v>
      </c>
      <c r="I71" s="46" t="str">
        <f t="shared" si="5"/>
        <v>#VALUE!</v>
      </c>
      <c r="J71" s="46" t="str">
        <f t="shared" si="6"/>
        <v>#VALUE!</v>
      </c>
      <c r="K71" s="46" t="str">
        <f t="shared" si="7"/>
        <v>#VALUE!</v>
      </c>
      <c r="L71" s="46" t="str">
        <f t="shared" si="8"/>
        <v>#VALUE!</v>
      </c>
      <c r="M71" s="46" t="str">
        <f t="shared" si="9"/>
        <v>#VALUE!</v>
      </c>
      <c r="N71" s="46" t="str">
        <f t="shared" si="10"/>
        <v>#VALUE!</v>
      </c>
      <c r="O71" s="46" t="str">
        <f t="shared" si="11"/>
        <v>#VALUE!</v>
      </c>
      <c r="P71" s="46" t="str">
        <f t="shared" si="12"/>
        <v>OPIOIDS</v>
      </c>
      <c r="Q71" s="46" t="b">
        <v>0</v>
      </c>
      <c r="R71" s="46" t="str">
        <f t="shared" si="13"/>
        <v>LOW</v>
      </c>
      <c r="S71" s="47"/>
      <c r="T71" s="47">
        <f t="shared" si="21"/>
        <v>44428</v>
      </c>
      <c r="U71" s="46" t="str">
        <f t="shared" si="20"/>
        <v>DUE COMM</v>
      </c>
      <c r="V71" s="46" t="str">
        <f t="shared" si="16"/>
        <v> </v>
      </c>
      <c r="W71" s="40"/>
      <c r="X71" s="40"/>
      <c r="Y71" s="40"/>
      <c r="Z71" s="40"/>
      <c r="AA71" s="40"/>
      <c r="AB71" s="40"/>
      <c r="AC71" s="40"/>
      <c r="AD71" s="40"/>
      <c r="AE71" s="40"/>
    </row>
    <row r="72">
      <c r="A72" s="53">
        <v>9353.0</v>
      </c>
      <c r="B72" s="53" t="s">
        <v>6983</v>
      </c>
      <c r="C72" s="41" t="b">
        <v>1</v>
      </c>
      <c r="D72" s="45">
        <v>44448.0</v>
      </c>
      <c r="E72" s="46" t="str">
        <f t="shared" si="1"/>
        <v>#VALUE!</v>
      </c>
      <c r="F72" s="46" t="str">
        <f t="shared" si="2"/>
        <v>OPI RX</v>
      </c>
      <c r="G72" s="46" t="str">
        <f t="shared" si="3"/>
        <v>#VALUE!</v>
      </c>
      <c r="H72" s="46" t="str">
        <f t="shared" si="4"/>
        <v>#VALUE!</v>
      </c>
      <c r="I72" s="46" t="str">
        <f t="shared" si="5"/>
        <v>#VALUE!</v>
      </c>
      <c r="J72" s="46" t="str">
        <f t="shared" si="6"/>
        <v>#VALUE!</v>
      </c>
      <c r="K72" s="46" t="str">
        <f t="shared" si="7"/>
        <v>#VALUE!</v>
      </c>
      <c r="L72" s="46" t="str">
        <f t="shared" si="8"/>
        <v>#VALUE!</v>
      </c>
      <c r="M72" s="46" t="str">
        <f t="shared" si="9"/>
        <v>#VALUE!</v>
      </c>
      <c r="N72" s="46" t="str">
        <f t="shared" si="10"/>
        <v>#VALUE!</v>
      </c>
      <c r="O72" s="46" t="str">
        <f t="shared" si="11"/>
        <v>#VALUE!</v>
      </c>
      <c r="P72" s="46" t="str">
        <f t="shared" si="12"/>
        <v>OPIOIDS</v>
      </c>
      <c r="Q72" s="46" t="b">
        <v>0</v>
      </c>
      <c r="R72" s="46" t="str">
        <f t="shared" si="13"/>
        <v>LOW</v>
      </c>
      <c r="S72" s="47"/>
      <c r="T72" s="47">
        <f t="shared" si="21"/>
        <v>44448</v>
      </c>
      <c r="U72" s="46" t="str">
        <f t="shared" si="20"/>
        <v>DUE COMM</v>
      </c>
      <c r="V72" s="46" t="str">
        <f t="shared" si="16"/>
        <v> </v>
      </c>
      <c r="W72" s="40"/>
      <c r="X72" s="40"/>
      <c r="Y72" s="40"/>
      <c r="Z72" s="40"/>
      <c r="AA72" s="40"/>
      <c r="AB72" s="40"/>
      <c r="AC72" s="40"/>
      <c r="AD72" s="40"/>
      <c r="AE72" s="40"/>
    </row>
    <row r="73">
      <c r="A73" s="44">
        <v>9357.0</v>
      </c>
      <c r="B73" s="44" t="s">
        <v>7001</v>
      </c>
      <c r="C73" s="39" t="b">
        <v>1</v>
      </c>
      <c r="D73" s="45">
        <v>44494.0</v>
      </c>
      <c r="E73" s="46" t="str">
        <f t="shared" si="1"/>
        <v>#VALUE!</v>
      </c>
      <c r="F73" s="46" t="str">
        <f t="shared" si="2"/>
        <v>OPI RX</v>
      </c>
      <c r="G73" s="46" t="str">
        <f t="shared" si="3"/>
        <v>#VALUE!</v>
      </c>
      <c r="H73" s="46" t="str">
        <f t="shared" si="4"/>
        <v>#VALUE!</v>
      </c>
      <c r="I73" s="46" t="str">
        <f t="shared" si="5"/>
        <v>#VALUE!</v>
      </c>
      <c r="J73" s="46" t="str">
        <f t="shared" si="6"/>
        <v>#VALUE!</v>
      </c>
      <c r="K73" s="46" t="str">
        <f t="shared" si="7"/>
        <v>#VALUE!</v>
      </c>
      <c r="L73" s="46" t="str">
        <f t="shared" si="8"/>
        <v>#VALUE!</v>
      </c>
      <c r="M73" s="46" t="str">
        <f t="shared" si="9"/>
        <v>#VALUE!</v>
      </c>
      <c r="N73" s="46" t="str">
        <f t="shared" si="10"/>
        <v>#VALUE!</v>
      </c>
      <c r="O73" s="46" t="str">
        <f t="shared" si="11"/>
        <v>#VALUE!</v>
      </c>
      <c r="P73" s="46" t="str">
        <f t="shared" si="12"/>
        <v>OPIOIDS</v>
      </c>
      <c r="Q73" s="46" t="b">
        <v>0</v>
      </c>
      <c r="R73" s="46" t="str">
        <f t="shared" si="13"/>
        <v>LOW</v>
      </c>
      <c r="S73" s="47">
        <v>44295.0</v>
      </c>
      <c r="T73" s="47">
        <f t="shared" si="21"/>
        <v>44494</v>
      </c>
      <c r="U73" s="46" t="str">
        <f t="shared" si="20"/>
        <v> </v>
      </c>
      <c r="V73" s="46" t="str">
        <f t="shared" si="16"/>
        <v> </v>
      </c>
      <c r="W73" s="40"/>
      <c r="X73" s="40"/>
      <c r="Y73" s="40"/>
      <c r="Z73" s="40"/>
      <c r="AA73" s="40"/>
      <c r="AB73" s="40"/>
      <c r="AC73" s="40"/>
      <c r="AD73" s="40"/>
      <c r="AE73" s="40"/>
    </row>
    <row r="74">
      <c r="A74" s="44">
        <v>9359.0</v>
      </c>
      <c r="B74" s="44" t="s">
        <v>7021</v>
      </c>
      <c r="C74" s="39" t="b">
        <v>1</v>
      </c>
      <c r="D74" s="45">
        <v>44404.0</v>
      </c>
      <c r="E74" s="46" t="str">
        <f t="shared" si="1"/>
        <v>#VALUE!</v>
      </c>
      <c r="F74" s="46" t="str">
        <f t="shared" si="2"/>
        <v>OPI RX</v>
      </c>
      <c r="G74" s="46" t="str">
        <f t="shared" si="3"/>
        <v>#VALUE!</v>
      </c>
      <c r="H74" s="46" t="str">
        <f t="shared" si="4"/>
        <v>#VALUE!</v>
      </c>
      <c r="I74" s="46" t="str">
        <f t="shared" si="5"/>
        <v>#VALUE!</v>
      </c>
      <c r="J74" s="46" t="str">
        <f t="shared" si="6"/>
        <v>#VALUE!</v>
      </c>
      <c r="K74" s="46" t="str">
        <f t="shared" si="7"/>
        <v>#VALUE!</v>
      </c>
      <c r="L74" s="46" t="str">
        <f t="shared" si="8"/>
        <v>#VALUE!</v>
      </c>
      <c r="M74" s="46" t="str">
        <f t="shared" si="9"/>
        <v>#VALUE!</v>
      </c>
      <c r="N74" s="46" t="str">
        <f t="shared" si="10"/>
        <v>#VALUE!</v>
      </c>
      <c r="O74" s="46" t="str">
        <f t="shared" si="11"/>
        <v>#VALUE!</v>
      </c>
      <c r="P74" s="46" t="str">
        <f t="shared" si="12"/>
        <v>OPIOIDS</v>
      </c>
      <c r="Q74" s="46" t="b">
        <v>1</v>
      </c>
      <c r="R74" s="46" t="str">
        <f t="shared" si="13"/>
        <v>HIGH</v>
      </c>
      <c r="S74" s="47"/>
      <c r="T74" s="47">
        <f t="shared" si="21"/>
        <v>44404</v>
      </c>
      <c r="U74" s="46" t="str">
        <f t="shared" si="20"/>
        <v>DUE COMM</v>
      </c>
      <c r="V74" s="46" t="str">
        <f t="shared" si="16"/>
        <v> </v>
      </c>
      <c r="W74" s="40"/>
      <c r="X74" s="40"/>
      <c r="Y74" s="40"/>
      <c r="Z74" s="40"/>
      <c r="AA74" s="40"/>
      <c r="AB74" s="40"/>
      <c r="AC74" s="40"/>
      <c r="AD74" s="40"/>
      <c r="AE74" s="40"/>
    </row>
    <row r="75">
      <c r="A75" s="44">
        <v>9361.0</v>
      </c>
      <c r="B75" s="44" t="s">
        <v>6983</v>
      </c>
      <c r="C75" s="41" t="b">
        <v>1</v>
      </c>
      <c r="D75" s="45">
        <v>44535.0</v>
      </c>
      <c r="E75" s="46" t="str">
        <f t="shared" si="1"/>
        <v>#VALUE!</v>
      </c>
      <c r="F75" s="46" t="str">
        <f t="shared" si="2"/>
        <v>OPI RX</v>
      </c>
      <c r="G75" s="46" t="str">
        <f t="shared" si="3"/>
        <v>#VALUE!</v>
      </c>
      <c r="H75" s="46" t="str">
        <f t="shared" si="4"/>
        <v>#VALUE!</v>
      </c>
      <c r="I75" s="46" t="str">
        <f t="shared" si="5"/>
        <v>#VALUE!</v>
      </c>
      <c r="J75" s="46" t="str">
        <f t="shared" si="6"/>
        <v>#VALUE!</v>
      </c>
      <c r="K75" s="46" t="str">
        <f t="shared" si="7"/>
        <v>#VALUE!</v>
      </c>
      <c r="L75" s="46" t="str">
        <f t="shared" si="8"/>
        <v>#VALUE!</v>
      </c>
      <c r="M75" s="46" t="str">
        <f t="shared" si="9"/>
        <v>#VALUE!</v>
      </c>
      <c r="N75" s="46" t="str">
        <f t="shared" si="10"/>
        <v>#VALUE!</v>
      </c>
      <c r="O75" s="46" t="str">
        <f t="shared" si="11"/>
        <v>#VALUE!</v>
      </c>
      <c r="P75" s="46" t="str">
        <f t="shared" si="12"/>
        <v>OPIOIDS</v>
      </c>
      <c r="Q75" s="46" t="b">
        <v>0</v>
      </c>
      <c r="R75" s="46" t="str">
        <f t="shared" si="13"/>
        <v>LOW</v>
      </c>
      <c r="S75" s="47">
        <v>44138.0</v>
      </c>
      <c r="T75" s="47">
        <f t="shared" si="21"/>
        <v>44535</v>
      </c>
      <c r="U75" s="46" t="str">
        <f t="shared" si="20"/>
        <v>DUE COMM</v>
      </c>
      <c r="V75" s="46" t="str">
        <f t="shared" si="16"/>
        <v> </v>
      </c>
      <c r="W75" s="40"/>
      <c r="X75" s="40"/>
      <c r="Y75" s="40"/>
      <c r="Z75" s="40"/>
      <c r="AA75" s="40"/>
      <c r="AB75" s="40"/>
      <c r="AC75" s="40"/>
      <c r="AD75" s="40"/>
      <c r="AE75" s="40"/>
    </row>
    <row r="76">
      <c r="A76" s="44">
        <v>9373.0</v>
      </c>
      <c r="B76" s="44" t="s">
        <v>6983</v>
      </c>
      <c r="C76" s="41" t="b">
        <v>1</v>
      </c>
      <c r="D76" s="45">
        <v>44519.0</v>
      </c>
      <c r="E76" s="46" t="str">
        <f t="shared" si="1"/>
        <v>#VALUE!</v>
      </c>
      <c r="F76" s="46" t="str">
        <f t="shared" si="2"/>
        <v>OPI RX</v>
      </c>
      <c r="G76" s="46" t="str">
        <f t="shared" si="3"/>
        <v>#VALUE!</v>
      </c>
      <c r="H76" s="46" t="str">
        <f t="shared" si="4"/>
        <v>#VALUE!</v>
      </c>
      <c r="I76" s="46" t="str">
        <f t="shared" si="5"/>
        <v>#VALUE!</v>
      </c>
      <c r="J76" s="46" t="str">
        <f t="shared" si="6"/>
        <v>#VALUE!</v>
      </c>
      <c r="K76" s="46" t="str">
        <f t="shared" si="7"/>
        <v>#VALUE!</v>
      </c>
      <c r="L76" s="46" t="str">
        <f t="shared" si="8"/>
        <v>#VALUE!</v>
      </c>
      <c r="M76" s="46" t="str">
        <f t="shared" si="9"/>
        <v>#VALUE!</v>
      </c>
      <c r="N76" s="46" t="str">
        <f t="shared" si="10"/>
        <v>#VALUE!</v>
      </c>
      <c r="O76" s="46" t="str">
        <f t="shared" si="11"/>
        <v>#VALUE!</v>
      </c>
      <c r="P76" s="46" t="str">
        <f t="shared" si="12"/>
        <v>OPIOIDS</v>
      </c>
      <c r="Q76" s="46" t="b">
        <v>0</v>
      </c>
      <c r="R76" s="46" t="str">
        <f t="shared" si="13"/>
        <v>LOW</v>
      </c>
      <c r="S76" s="47">
        <v>44221.0</v>
      </c>
      <c r="T76" s="47">
        <f t="shared" si="21"/>
        <v>44519</v>
      </c>
      <c r="U76" s="46" t="str">
        <f t="shared" si="20"/>
        <v>DUE COMM</v>
      </c>
      <c r="V76" s="46" t="str">
        <f t="shared" si="16"/>
        <v> </v>
      </c>
      <c r="W76" s="40"/>
      <c r="X76" s="40"/>
      <c r="Y76" s="40"/>
      <c r="Z76" s="40"/>
      <c r="AA76" s="40"/>
      <c r="AB76" s="40"/>
      <c r="AC76" s="40"/>
      <c r="AD76" s="40"/>
      <c r="AE76" s="40"/>
    </row>
    <row r="77">
      <c r="A77" s="53">
        <v>9376.0</v>
      </c>
      <c r="B77" s="53" t="s">
        <v>7022</v>
      </c>
      <c r="C77" s="41" t="b">
        <v>1</v>
      </c>
      <c r="D77" s="51">
        <v>44587.0</v>
      </c>
      <c r="E77" s="46" t="str">
        <f t="shared" si="1"/>
        <v>#VALUE!</v>
      </c>
      <c r="F77" s="46" t="str">
        <f t="shared" si="2"/>
        <v>#VALUE!</v>
      </c>
      <c r="G77" s="46" t="str">
        <f t="shared" si="3"/>
        <v>#VALUE!</v>
      </c>
      <c r="H77" s="46" t="str">
        <f t="shared" si="4"/>
        <v>#VALUE!</v>
      </c>
      <c r="I77" s="46" t="str">
        <f t="shared" si="5"/>
        <v>#VALUE!</v>
      </c>
      <c r="J77" s="46" t="str">
        <f t="shared" si="6"/>
        <v>#VALUE!</v>
      </c>
      <c r="K77" s="46" t="str">
        <f t="shared" si="7"/>
        <v>#VALUE!</v>
      </c>
      <c r="L77" s="46" t="str">
        <f t="shared" si="8"/>
        <v>#VALUE!</v>
      </c>
      <c r="M77" s="46" t="str">
        <f t="shared" si="9"/>
        <v>OPI RX</v>
      </c>
      <c r="N77" s="46" t="str">
        <f t="shared" si="10"/>
        <v>#VALUE!</v>
      </c>
      <c r="O77" s="46" t="str">
        <f t="shared" si="11"/>
        <v>#VALUE!</v>
      </c>
      <c r="P77" s="46" t="str">
        <f t="shared" si="12"/>
        <v>OPIOIDS</v>
      </c>
      <c r="Q77" s="44" t="b">
        <v>0</v>
      </c>
      <c r="R77" s="46" t="str">
        <f t="shared" si="13"/>
        <v>LOW</v>
      </c>
      <c r="S77" s="47"/>
      <c r="T77" s="47">
        <f t="shared" si="21"/>
        <v>44587</v>
      </c>
      <c r="U77" s="46" t="str">
        <f t="shared" si="20"/>
        <v>DUE COMM</v>
      </c>
      <c r="V77" s="46" t="str">
        <f t="shared" si="16"/>
        <v> </v>
      </c>
      <c r="W77" s="40"/>
      <c r="X77" s="40"/>
      <c r="Y77" s="40"/>
      <c r="Z77" s="40"/>
      <c r="AA77" s="40"/>
      <c r="AB77" s="40"/>
      <c r="AC77" s="40"/>
      <c r="AD77" s="40"/>
      <c r="AE77" s="40"/>
    </row>
    <row r="78">
      <c r="A78" s="53">
        <v>9377.0</v>
      </c>
      <c r="B78" s="53" t="s">
        <v>7023</v>
      </c>
      <c r="C78" s="39" t="b">
        <v>1</v>
      </c>
      <c r="D78" s="51">
        <v>44587.0</v>
      </c>
      <c r="E78" s="46" t="str">
        <f t="shared" si="1"/>
        <v>#VALUE!</v>
      </c>
      <c r="F78" s="46" t="str">
        <f t="shared" si="2"/>
        <v>OPI RX</v>
      </c>
      <c r="G78" s="46" t="str">
        <f t="shared" si="3"/>
        <v>#VALUE!</v>
      </c>
      <c r="H78" s="46" t="str">
        <f t="shared" si="4"/>
        <v>#VALUE!</v>
      </c>
      <c r="I78" s="46" t="str">
        <f t="shared" si="5"/>
        <v>#VALUE!</v>
      </c>
      <c r="J78" s="46" t="str">
        <f t="shared" si="6"/>
        <v>OPI RX</v>
      </c>
      <c r="K78" s="46" t="str">
        <f t="shared" si="7"/>
        <v>#VALUE!</v>
      </c>
      <c r="L78" s="46" t="str">
        <f t="shared" si="8"/>
        <v>#VALUE!</v>
      </c>
      <c r="M78" s="46" t="str">
        <f t="shared" si="9"/>
        <v>#VALUE!</v>
      </c>
      <c r="N78" s="46" t="str">
        <f t="shared" si="10"/>
        <v>#VALUE!</v>
      </c>
      <c r="O78" s="46" t="str">
        <f t="shared" si="11"/>
        <v>#VALUE!</v>
      </c>
      <c r="P78" s="46" t="str">
        <f t="shared" si="12"/>
        <v>OPIOIDS</v>
      </c>
      <c r="Q78" s="44" t="b">
        <v>0</v>
      </c>
      <c r="R78" s="46" t="str">
        <f t="shared" si="13"/>
        <v>LOW</v>
      </c>
      <c r="S78" s="47">
        <v>44228.0</v>
      </c>
      <c r="T78" s="47">
        <f t="shared" si="21"/>
        <v>44587</v>
      </c>
      <c r="U78" s="46" t="str">
        <f t="shared" si="20"/>
        <v>DUE COMM</v>
      </c>
      <c r="V78" s="46" t="str">
        <f t="shared" si="16"/>
        <v> </v>
      </c>
      <c r="W78" s="40"/>
      <c r="X78" s="40"/>
      <c r="Y78" s="40"/>
      <c r="Z78" s="40"/>
      <c r="AA78" s="40"/>
      <c r="AB78" s="40"/>
      <c r="AC78" s="40"/>
      <c r="AD78" s="40"/>
      <c r="AE78" s="40"/>
    </row>
    <row r="79">
      <c r="A79" s="55">
        <v>9391.0</v>
      </c>
      <c r="B79" s="53" t="s">
        <v>7024</v>
      </c>
      <c r="C79" s="39" t="b">
        <v>0</v>
      </c>
      <c r="D79" s="45" t="s">
        <v>6970</v>
      </c>
      <c r="E79" s="46" t="str">
        <f t="shared" si="1"/>
        <v>#VALUE!</v>
      </c>
      <c r="F79" s="46" t="str">
        <f t="shared" si="2"/>
        <v>#VALUE!</v>
      </c>
      <c r="G79" s="46" t="str">
        <f t="shared" si="3"/>
        <v>#VALUE!</v>
      </c>
      <c r="H79" s="46" t="str">
        <f t="shared" si="4"/>
        <v>#VALUE!</v>
      </c>
      <c r="I79" s="46" t="str">
        <f t="shared" si="5"/>
        <v>#VALUE!</v>
      </c>
      <c r="J79" s="46" t="str">
        <f t="shared" si="6"/>
        <v>#VALUE!</v>
      </c>
      <c r="K79" s="46" t="str">
        <f t="shared" si="7"/>
        <v>#VALUE!</v>
      </c>
      <c r="L79" s="46" t="str">
        <f t="shared" si="8"/>
        <v>#VALUE!</v>
      </c>
      <c r="M79" s="46" t="str">
        <f t="shared" si="9"/>
        <v>OPI RX</v>
      </c>
      <c r="N79" s="46" t="str">
        <f t="shared" si="10"/>
        <v>#VALUE!</v>
      </c>
      <c r="O79" s="46" t="str">
        <f t="shared" si="11"/>
        <v>#VALUE!</v>
      </c>
      <c r="P79" s="46" t="str">
        <f t="shared" si="12"/>
        <v>OPIOIDS</v>
      </c>
      <c r="Q79" s="44" t="b">
        <v>0</v>
      </c>
      <c r="R79" s="46" t="str">
        <f t="shared" si="13"/>
        <v>LOW</v>
      </c>
      <c r="S79" s="47"/>
      <c r="T79" s="47" t="str">
        <f t="shared" si="21"/>
        <v> - </v>
      </c>
      <c r="U79" s="46" t="str">
        <f t="shared" si="20"/>
        <v>DUE COMM</v>
      </c>
      <c r="V79" s="46" t="str">
        <f t="shared" si="16"/>
        <v> </v>
      </c>
      <c r="W79" s="40"/>
      <c r="X79" s="40"/>
      <c r="Y79" s="40"/>
      <c r="Z79" s="40"/>
      <c r="AA79" s="40"/>
      <c r="AB79" s="40"/>
      <c r="AC79" s="40"/>
      <c r="AD79" s="40"/>
      <c r="AE79" s="40"/>
    </row>
    <row r="80">
      <c r="A80" s="44">
        <v>9392.0</v>
      </c>
      <c r="B80" s="44" t="s">
        <v>7022</v>
      </c>
      <c r="C80" s="41" t="b">
        <v>0</v>
      </c>
      <c r="D80" s="45" t="s">
        <v>6970</v>
      </c>
      <c r="E80" s="46" t="str">
        <f t="shared" si="1"/>
        <v>#VALUE!</v>
      </c>
      <c r="F80" s="46" t="str">
        <f t="shared" si="2"/>
        <v>#VALUE!</v>
      </c>
      <c r="G80" s="46" t="str">
        <f t="shared" si="3"/>
        <v>#VALUE!</v>
      </c>
      <c r="H80" s="46" t="str">
        <f t="shared" si="4"/>
        <v>#VALUE!</v>
      </c>
      <c r="I80" s="46" t="str">
        <f t="shared" si="5"/>
        <v>#VALUE!</v>
      </c>
      <c r="J80" s="46" t="str">
        <f t="shared" si="6"/>
        <v>#VALUE!</v>
      </c>
      <c r="K80" s="46" t="str">
        <f t="shared" si="7"/>
        <v>#VALUE!</v>
      </c>
      <c r="L80" s="46" t="str">
        <f t="shared" si="8"/>
        <v>#VALUE!</v>
      </c>
      <c r="M80" s="46" t="str">
        <f t="shared" si="9"/>
        <v>OPI RX</v>
      </c>
      <c r="N80" s="46" t="str">
        <f t="shared" si="10"/>
        <v>#VALUE!</v>
      </c>
      <c r="O80" s="46" t="str">
        <f t="shared" si="11"/>
        <v>#VALUE!</v>
      </c>
      <c r="P80" s="46" t="str">
        <f t="shared" si="12"/>
        <v>OPIOIDS</v>
      </c>
      <c r="Q80" s="46" t="b">
        <v>0</v>
      </c>
      <c r="R80" s="46" t="str">
        <f t="shared" si="13"/>
        <v>LOW</v>
      </c>
      <c r="S80" s="47"/>
      <c r="T80" s="47" t="str">
        <f t="shared" si="21"/>
        <v> - </v>
      </c>
      <c r="U80" s="46" t="str">
        <f t="shared" si="20"/>
        <v>DUE COMM</v>
      </c>
      <c r="V80" s="46" t="str">
        <f t="shared" si="16"/>
        <v> </v>
      </c>
      <c r="W80" s="40"/>
      <c r="X80" s="40"/>
      <c r="Y80" s="40"/>
      <c r="Z80" s="40"/>
      <c r="AA80" s="40"/>
      <c r="AB80" s="40"/>
      <c r="AC80" s="40"/>
      <c r="AD80" s="40"/>
      <c r="AE80" s="40"/>
    </row>
    <row r="81">
      <c r="A81" s="53">
        <v>9405.0</v>
      </c>
      <c r="B81" s="53" t="s">
        <v>7001</v>
      </c>
      <c r="C81" s="39" t="b">
        <v>0</v>
      </c>
      <c r="D81" s="45" t="s">
        <v>6970</v>
      </c>
      <c r="E81" s="46" t="str">
        <f t="shared" si="1"/>
        <v>#VALUE!</v>
      </c>
      <c r="F81" s="46" t="str">
        <f t="shared" si="2"/>
        <v>OPI RX</v>
      </c>
      <c r="G81" s="46" t="str">
        <f t="shared" si="3"/>
        <v>#VALUE!</v>
      </c>
      <c r="H81" s="46" t="str">
        <f t="shared" si="4"/>
        <v>#VALUE!</v>
      </c>
      <c r="I81" s="46" t="str">
        <f t="shared" si="5"/>
        <v>#VALUE!</v>
      </c>
      <c r="J81" s="46" t="str">
        <f t="shared" si="6"/>
        <v>#VALUE!</v>
      </c>
      <c r="K81" s="46" t="str">
        <f t="shared" si="7"/>
        <v>#VALUE!</v>
      </c>
      <c r="L81" s="46" t="str">
        <f t="shared" si="8"/>
        <v>#VALUE!</v>
      </c>
      <c r="M81" s="46" t="str">
        <f t="shared" si="9"/>
        <v>#VALUE!</v>
      </c>
      <c r="N81" s="46" t="str">
        <f t="shared" si="10"/>
        <v>#VALUE!</v>
      </c>
      <c r="O81" s="46" t="str">
        <f t="shared" si="11"/>
        <v>#VALUE!</v>
      </c>
      <c r="P81" s="46" t="str">
        <f t="shared" si="12"/>
        <v>OPIOIDS</v>
      </c>
      <c r="Q81" s="46" t="b">
        <v>1</v>
      </c>
      <c r="R81" s="46" t="str">
        <f t="shared" si="13"/>
        <v>HIGH</v>
      </c>
      <c r="S81" s="47"/>
      <c r="T81" s="47" t="str">
        <f t="shared" si="21"/>
        <v> - </v>
      </c>
      <c r="U81" s="46" t="str">
        <f t="shared" si="20"/>
        <v>DUE COMM</v>
      </c>
      <c r="V81" s="46" t="str">
        <f t="shared" si="16"/>
        <v> </v>
      </c>
      <c r="W81" s="40"/>
      <c r="X81" s="40"/>
      <c r="Y81" s="40"/>
      <c r="Z81" s="40"/>
      <c r="AA81" s="40"/>
      <c r="AB81" s="40"/>
      <c r="AC81" s="40"/>
      <c r="AD81" s="40"/>
      <c r="AE81" s="40"/>
    </row>
    <row r="82">
      <c r="A82" s="53">
        <v>9416.0</v>
      </c>
      <c r="B82" s="53" t="s">
        <v>7025</v>
      </c>
      <c r="C82" s="39" t="b">
        <v>1</v>
      </c>
      <c r="D82" s="45">
        <v>44498.0</v>
      </c>
      <c r="E82" s="46" t="str">
        <f t="shared" si="1"/>
        <v>#VALUE!</v>
      </c>
      <c r="F82" s="46" t="str">
        <f t="shared" si="2"/>
        <v>OPI RX</v>
      </c>
      <c r="G82" s="46" t="str">
        <f t="shared" si="3"/>
        <v>#VALUE!</v>
      </c>
      <c r="H82" s="46" t="str">
        <f t="shared" si="4"/>
        <v>OPI RX</v>
      </c>
      <c r="I82" s="46" t="str">
        <f t="shared" si="5"/>
        <v>#VALUE!</v>
      </c>
      <c r="J82" s="46" t="str">
        <f t="shared" si="6"/>
        <v>#VALUE!</v>
      </c>
      <c r="K82" s="46" t="str">
        <f t="shared" si="7"/>
        <v>OPI RX</v>
      </c>
      <c r="L82" s="46" t="str">
        <f t="shared" si="8"/>
        <v>#VALUE!</v>
      </c>
      <c r="M82" s="46" t="str">
        <f t="shared" si="9"/>
        <v>#VALUE!</v>
      </c>
      <c r="N82" s="46" t="str">
        <f t="shared" si="10"/>
        <v>#VALUE!</v>
      </c>
      <c r="O82" s="46" t="str">
        <f t="shared" si="11"/>
        <v>#VALUE!</v>
      </c>
      <c r="P82" s="46" t="str">
        <f t="shared" si="12"/>
        <v>OPIOIDS</v>
      </c>
      <c r="Q82" s="46" t="b">
        <v>1</v>
      </c>
      <c r="R82" s="46" t="str">
        <f t="shared" si="13"/>
        <v>HIGH</v>
      </c>
      <c r="S82" s="47">
        <v>44229.0</v>
      </c>
      <c r="T82" s="47">
        <f t="shared" si="21"/>
        <v>44498</v>
      </c>
      <c r="U82" s="46" t="str">
        <f t="shared" si="20"/>
        <v>DUE COMM</v>
      </c>
      <c r="V82" s="46" t="str">
        <f t="shared" si="16"/>
        <v> </v>
      </c>
      <c r="W82" s="40"/>
      <c r="X82" s="40"/>
      <c r="Y82" s="40"/>
      <c r="Z82" s="40"/>
      <c r="AA82" s="40"/>
      <c r="AB82" s="40"/>
      <c r="AC82" s="40"/>
      <c r="AD82" s="40"/>
      <c r="AE82" s="40"/>
    </row>
    <row r="83">
      <c r="A83" s="44">
        <v>9419.0</v>
      </c>
      <c r="B83" s="44" t="s">
        <v>7026</v>
      </c>
      <c r="C83" s="39" t="b">
        <v>1</v>
      </c>
      <c r="D83" s="45">
        <v>44495.0</v>
      </c>
      <c r="E83" s="46" t="str">
        <f t="shared" si="1"/>
        <v>#VALUE!</v>
      </c>
      <c r="F83" s="46" t="str">
        <f t="shared" si="2"/>
        <v>#VALUE!</v>
      </c>
      <c r="G83" s="46" t="str">
        <f t="shared" si="3"/>
        <v>#VALUE!</v>
      </c>
      <c r="H83" s="46" t="str">
        <f t="shared" si="4"/>
        <v>#VALUE!</v>
      </c>
      <c r="I83" s="46" t="str">
        <f t="shared" si="5"/>
        <v>#VALUE!</v>
      </c>
      <c r="J83" s="46" t="str">
        <f t="shared" si="6"/>
        <v>#VALUE!</v>
      </c>
      <c r="K83" s="46" t="str">
        <f t="shared" si="7"/>
        <v>#VALUE!</v>
      </c>
      <c r="L83" s="46" t="str">
        <f t="shared" si="8"/>
        <v>#VALUE!</v>
      </c>
      <c r="M83" s="46" t="str">
        <f t="shared" si="9"/>
        <v>OPI RX</v>
      </c>
      <c r="N83" s="46" t="str">
        <f t="shared" si="10"/>
        <v>#VALUE!</v>
      </c>
      <c r="O83" s="46" t="str">
        <f t="shared" si="11"/>
        <v>#VALUE!</v>
      </c>
      <c r="P83" s="46" t="str">
        <f t="shared" si="12"/>
        <v>OPIOIDS</v>
      </c>
      <c r="Q83" s="46" t="b">
        <v>0</v>
      </c>
      <c r="R83" s="46" t="str">
        <f t="shared" si="13"/>
        <v>LOW</v>
      </c>
      <c r="S83" s="47">
        <v>44405.0</v>
      </c>
      <c r="T83" s="47">
        <f t="shared" si="21"/>
        <v>44495</v>
      </c>
      <c r="U83" s="46" t="str">
        <f t="shared" si="20"/>
        <v> </v>
      </c>
      <c r="V83" s="46" t="str">
        <f t="shared" si="16"/>
        <v> </v>
      </c>
      <c r="W83" s="40"/>
      <c r="X83" s="40"/>
      <c r="Y83" s="40"/>
      <c r="Z83" s="40"/>
      <c r="AA83" s="40"/>
      <c r="AB83" s="40"/>
      <c r="AC83" s="40"/>
      <c r="AD83" s="40"/>
      <c r="AE83" s="40"/>
    </row>
    <row r="84">
      <c r="A84" s="53">
        <v>9420.0</v>
      </c>
      <c r="B84" s="53" t="s">
        <v>7027</v>
      </c>
      <c r="C84" s="39" t="b">
        <v>0</v>
      </c>
      <c r="D84" s="45" t="s">
        <v>6970</v>
      </c>
      <c r="E84" s="46" t="str">
        <f t="shared" si="1"/>
        <v>#VALUE!</v>
      </c>
      <c r="F84" s="46" t="str">
        <f t="shared" si="2"/>
        <v>#VALUE!</v>
      </c>
      <c r="G84" s="46" t="str">
        <f t="shared" si="3"/>
        <v>#VALUE!</v>
      </c>
      <c r="H84" s="46" t="str">
        <f t="shared" si="4"/>
        <v>#VALUE!</v>
      </c>
      <c r="I84" s="46" t="str">
        <f t="shared" si="5"/>
        <v>#VALUE!</v>
      </c>
      <c r="J84" s="46" t="str">
        <f t="shared" si="6"/>
        <v>#VALUE!</v>
      </c>
      <c r="K84" s="46" t="str">
        <f t="shared" si="7"/>
        <v>#VALUE!</v>
      </c>
      <c r="L84" s="46" t="str">
        <f t="shared" si="8"/>
        <v>#VALUE!</v>
      </c>
      <c r="M84" s="46" t="str">
        <f t="shared" si="9"/>
        <v>OPI RX</v>
      </c>
      <c r="N84" s="46" t="str">
        <f t="shared" si="10"/>
        <v>#VALUE!</v>
      </c>
      <c r="O84" s="46" t="str">
        <f t="shared" si="11"/>
        <v>#VALUE!</v>
      </c>
      <c r="P84" s="46" t="str">
        <f t="shared" si="12"/>
        <v>OPIOIDS</v>
      </c>
      <c r="Q84" s="46" t="b">
        <v>0</v>
      </c>
      <c r="R84" s="46" t="str">
        <f t="shared" si="13"/>
        <v>LOW</v>
      </c>
      <c r="S84" s="47"/>
      <c r="T84" s="47" t="str">
        <f t="shared" si="21"/>
        <v> - </v>
      </c>
      <c r="U84" s="46" t="str">
        <f t="shared" si="20"/>
        <v>DUE COMM</v>
      </c>
      <c r="V84" s="46" t="str">
        <f t="shared" si="16"/>
        <v> </v>
      </c>
      <c r="W84" s="40"/>
      <c r="X84" s="40"/>
      <c r="Y84" s="40"/>
      <c r="Z84" s="40"/>
      <c r="AA84" s="40"/>
      <c r="AB84" s="40"/>
      <c r="AC84" s="40"/>
      <c r="AD84" s="40"/>
      <c r="AE84" s="40"/>
    </row>
    <row r="85">
      <c r="A85" s="53">
        <v>9421.0</v>
      </c>
      <c r="B85" s="53" t="s">
        <v>7028</v>
      </c>
      <c r="C85" s="41" t="b">
        <v>1</v>
      </c>
      <c r="D85" s="45">
        <v>44498.0</v>
      </c>
      <c r="E85" s="46" t="str">
        <f t="shared" si="1"/>
        <v>#VALUE!</v>
      </c>
      <c r="F85" s="46" t="str">
        <f t="shared" si="2"/>
        <v>OPI RX</v>
      </c>
      <c r="G85" s="46" t="str">
        <f t="shared" si="3"/>
        <v>#VALUE!</v>
      </c>
      <c r="H85" s="46" t="str">
        <f t="shared" si="4"/>
        <v>#VALUE!</v>
      </c>
      <c r="I85" s="46" t="str">
        <f t="shared" si="5"/>
        <v>#VALUE!</v>
      </c>
      <c r="J85" s="46" t="str">
        <f t="shared" si="6"/>
        <v>#VALUE!</v>
      </c>
      <c r="K85" s="46" t="str">
        <f t="shared" si="7"/>
        <v>#VALUE!</v>
      </c>
      <c r="L85" s="46" t="str">
        <f t="shared" si="8"/>
        <v>#VALUE!</v>
      </c>
      <c r="M85" s="46" t="str">
        <f t="shared" si="9"/>
        <v>#VALUE!</v>
      </c>
      <c r="N85" s="46" t="str">
        <f t="shared" si="10"/>
        <v>#VALUE!</v>
      </c>
      <c r="O85" s="46" t="str">
        <f t="shared" si="11"/>
        <v>#VALUE!</v>
      </c>
      <c r="P85" s="46" t="str">
        <f t="shared" si="12"/>
        <v>OPIOIDS</v>
      </c>
      <c r="Q85" s="46" t="b">
        <v>0</v>
      </c>
      <c r="R85" s="46" t="str">
        <f t="shared" si="13"/>
        <v>LOW</v>
      </c>
      <c r="S85" s="47">
        <v>44271.0</v>
      </c>
      <c r="T85" s="47">
        <f t="shared" si="21"/>
        <v>44498</v>
      </c>
      <c r="U85" s="46" t="str">
        <f t="shared" si="20"/>
        <v>DUE COMM</v>
      </c>
      <c r="V85" s="46" t="str">
        <f t="shared" si="16"/>
        <v> </v>
      </c>
      <c r="W85" s="40"/>
      <c r="X85" s="40"/>
      <c r="Y85" s="40"/>
      <c r="Z85" s="40"/>
      <c r="AA85" s="40"/>
      <c r="AB85" s="40"/>
      <c r="AC85" s="40"/>
      <c r="AD85" s="40"/>
      <c r="AE85" s="40"/>
    </row>
    <row r="86">
      <c r="A86" s="53">
        <v>9426.0</v>
      </c>
      <c r="B86" s="53" t="s">
        <v>7029</v>
      </c>
      <c r="C86" s="39" t="b">
        <v>1</v>
      </c>
      <c r="D86" s="45">
        <v>44480.0</v>
      </c>
      <c r="E86" s="46" t="str">
        <f t="shared" si="1"/>
        <v>OPI RX</v>
      </c>
      <c r="F86" s="46" t="str">
        <f t="shared" si="2"/>
        <v>#VALUE!</v>
      </c>
      <c r="G86" s="46" t="str">
        <f t="shared" si="3"/>
        <v>#VALUE!</v>
      </c>
      <c r="H86" s="46" t="str">
        <f t="shared" si="4"/>
        <v>#VALUE!</v>
      </c>
      <c r="I86" s="46" t="str">
        <f t="shared" si="5"/>
        <v>#VALUE!</v>
      </c>
      <c r="J86" s="46" t="str">
        <f t="shared" si="6"/>
        <v>#VALUE!</v>
      </c>
      <c r="K86" s="46" t="str">
        <f t="shared" si="7"/>
        <v>#VALUE!</v>
      </c>
      <c r="L86" s="46" t="str">
        <f t="shared" si="8"/>
        <v>#VALUE!</v>
      </c>
      <c r="M86" s="46" t="str">
        <f t="shared" si="9"/>
        <v>#VALUE!</v>
      </c>
      <c r="N86" s="46" t="str">
        <f t="shared" si="10"/>
        <v>#VALUE!</v>
      </c>
      <c r="O86" s="46" t="str">
        <f t="shared" si="11"/>
        <v>#VALUE!</v>
      </c>
      <c r="P86" s="46" t="str">
        <f t="shared" si="12"/>
        <v>OPIOIDS</v>
      </c>
      <c r="Q86" s="44" t="b">
        <v>0</v>
      </c>
      <c r="R86" s="46" t="str">
        <f t="shared" si="13"/>
        <v>LOW</v>
      </c>
      <c r="S86" s="47">
        <v>44243.0</v>
      </c>
      <c r="T86" s="47">
        <f t="shared" si="21"/>
        <v>44480</v>
      </c>
      <c r="U86" s="46" t="str">
        <f t="shared" si="20"/>
        <v>DUE COMM</v>
      </c>
      <c r="V86" s="46" t="str">
        <f t="shared" si="16"/>
        <v> </v>
      </c>
      <c r="W86" s="40"/>
      <c r="X86" s="40"/>
      <c r="Y86" s="40"/>
      <c r="Z86" s="40"/>
      <c r="AA86" s="40"/>
      <c r="AB86" s="40"/>
      <c r="AC86" s="40"/>
      <c r="AD86" s="40"/>
      <c r="AE86" s="40"/>
    </row>
    <row r="87">
      <c r="A87" s="53">
        <v>9428.0</v>
      </c>
      <c r="B87" s="53" t="s">
        <v>7001</v>
      </c>
      <c r="C87" s="39" t="b">
        <v>1</v>
      </c>
      <c r="D87" s="45">
        <v>44510.0</v>
      </c>
      <c r="E87" s="46" t="str">
        <f t="shared" si="1"/>
        <v>#VALUE!</v>
      </c>
      <c r="F87" s="46" t="str">
        <f t="shared" si="2"/>
        <v>OPI RX</v>
      </c>
      <c r="G87" s="46" t="str">
        <f t="shared" si="3"/>
        <v>#VALUE!</v>
      </c>
      <c r="H87" s="46" t="str">
        <f t="shared" si="4"/>
        <v>#VALUE!</v>
      </c>
      <c r="I87" s="46" t="str">
        <f t="shared" si="5"/>
        <v>#VALUE!</v>
      </c>
      <c r="J87" s="46" t="str">
        <f t="shared" si="6"/>
        <v>#VALUE!</v>
      </c>
      <c r="K87" s="46" t="str">
        <f t="shared" si="7"/>
        <v>#VALUE!</v>
      </c>
      <c r="L87" s="46" t="str">
        <f t="shared" si="8"/>
        <v>#VALUE!</v>
      </c>
      <c r="M87" s="46" t="str">
        <f t="shared" si="9"/>
        <v>#VALUE!</v>
      </c>
      <c r="N87" s="46" t="str">
        <f t="shared" si="10"/>
        <v>#VALUE!</v>
      </c>
      <c r="O87" s="46" t="str">
        <f t="shared" si="11"/>
        <v>#VALUE!</v>
      </c>
      <c r="P87" s="46" t="str">
        <f t="shared" si="12"/>
        <v>OPIOIDS</v>
      </c>
      <c r="Q87" s="44" t="b">
        <v>0</v>
      </c>
      <c r="R87" s="46" t="str">
        <f t="shared" si="13"/>
        <v>LOW</v>
      </c>
      <c r="S87" s="47"/>
      <c r="T87" s="47">
        <f t="shared" si="21"/>
        <v>44510</v>
      </c>
      <c r="U87" s="46" t="str">
        <f t="shared" si="20"/>
        <v>DUE COMM</v>
      </c>
      <c r="V87" s="46" t="str">
        <f t="shared" si="16"/>
        <v> </v>
      </c>
      <c r="W87" s="40"/>
      <c r="X87" s="40"/>
      <c r="Y87" s="40"/>
      <c r="Z87" s="40"/>
      <c r="AA87" s="40"/>
      <c r="AB87" s="40"/>
      <c r="AC87" s="40"/>
      <c r="AD87" s="40"/>
      <c r="AE87" s="40"/>
    </row>
    <row r="88">
      <c r="A88" s="44">
        <v>9431.0</v>
      </c>
      <c r="B88" s="44" t="s">
        <v>7030</v>
      </c>
      <c r="C88" s="41" t="b">
        <v>1</v>
      </c>
      <c r="D88" s="45">
        <v>44438.0</v>
      </c>
      <c r="E88" s="46" t="str">
        <f t="shared" si="1"/>
        <v>#VALUE!</v>
      </c>
      <c r="F88" s="46" t="str">
        <f t="shared" si="2"/>
        <v>OPI RX</v>
      </c>
      <c r="G88" s="46" t="str">
        <f t="shared" si="3"/>
        <v>#VALUE!</v>
      </c>
      <c r="H88" s="46" t="str">
        <f t="shared" si="4"/>
        <v>#VALUE!</v>
      </c>
      <c r="I88" s="46" t="str">
        <f t="shared" si="5"/>
        <v>#VALUE!</v>
      </c>
      <c r="J88" s="46" t="str">
        <f t="shared" si="6"/>
        <v>#VALUE!</v>
      </c>
      <c r="K88" s="46" t="str">
        <f t="shared" si="7"/>
        <v>#VALUE!</v>
      </c>
      <c r="L88" s="46" t="str">
        <f t="shared" si="8"/>
        <v>#VALUE!</v>
      </c>
      <c r="M88" s="46" t="str">
        <f t="shared" si="9"/>
        <v>#VALUE!</v>
      </c>
      <c r="N88" s="46" t="str">
        <f t="shared" si="10"/>
        <v>#VALUE!</v>
      </c>
      <c r="O88" s="46" t="str">
        <f t="shared" si="11"/>
        <v>#VALUE!</v>
      </c>
      <c r="P88" s="46" t="str">
        <f t="shared" si="12"/>
        <v>OPIOIDS</v>
      </c>
      <c r="Q88" s="44" t="b">
        <v>0</v>
      </c>
      <c r="R88" s="46" t="str">
        <f t="shared" si="13"/>
        <v>LOW</v>
      </c>
      <c r="S88" s="47"/>
      <c r="T88" s="47">
        <f t="shared" si="21"/>
        <v>44438</v>
      </c>
      <c r="U88" s="46" t="str">
        <f t="shared" si="20"/>
        <v>DUE COMM</v>
      </c>
      <c r="V88" s="46" t="str">
        <f t="shared" si="16"/>
        <v> </v>
      </c>
      <c r="W88" s="40"/>
      <c r="X88" s="40"/>
      <c r="Y88" s="40"/>
      <c r="Z88" s="40"/>
      <c r="AA88" s="40"/>
      <c r="AB88" s="40"/>
      <c r="AC88" s="40"/>
      <c r="AD88" s="40"/>
      <c r="AE88" s="40"/>
    </row>
    <row r="89">
      <c r="A89" s="44">
        <v>9433.0</v>
      </c>
      <c r="B89" s="44" t="s">
        <v>7031</v>
      </c>
      <c r="C89" s="41" t="b">
        <v>1</v>
      </c>
      <c r="D89" s="51">
        <v>44587.0</v>
      </c>
      <c r="E89" s="46" t="str">
        <f t="shared" si="1"/>
        <v>#VALUE!</v>
      </c>
      <c r="F89" s="46" t="str">
        <f t="shared" si="2"/>
        <v>#VALUE!</v>
      </c>
      <c r="G89" s="46" t="str">
        <f t="shared" si="3"/>
        <v>OPI RX</v>
      </c>
      <c r="H89" s="46" t="str">
        <f t="shared" si="4"/>
        <v>#VALUE!</v>
      </c>
      <c r="I89" s="46" t="str">
        <f t="shared" si="5"/>
        <v>#VALUE!</v>
      </c>
      <c r="J89" s="46" t="str">
        <f t="shared" si="6"/>
        <v>#VALUE!</v>
      </c>
      <c r="K89" s="46" t="str">
        <f t="shared" si="7"/>
        <v>#VALUE!</v>
      </c>
      <c r="L89" s="46" t="str">
        <f t="shared" si="8"/>
        <v>#VALUE!</v>
      </c>
      <c r="M89" s="46" t="str">
        <f t="shared" si="9"/>
        <v>#VALUE!</v>
      </c>
      <c r="N89" s="46" t="str">
        <f t="shared" si="10"/>
        <v>#VALUE!</v>
      </c>
      <c r="O89" s="46" t="str">
        <f t="shared" si="11"/>
        <v>#VALUE!</v>
      </c>
      <c r="P89" s="46" t="str">
        <f t="shared" si="12"/>
        <v>OPIOIDS</v>
      </c>
      <c r="Q89" s="46" t="b">
        <v>0</v>
      </c>
      <c r="R89" s="46" t="str">
        <f t="shared" si="13"/>
        <v>LOW</v>
      </c>
      <c r="S89" s="47"/>
      <c r="T89" s="47">
        <f t="shared" si="21"/>
        <v>44587</v>
      </c>
      <c r="U89" s="46" t="str">
        <f t="shared" si="20"/>
        <v>DUE COMM</v>
      </c>
      <c r="V89" s="46" t="str">
        <f t="shared" si="16"/>
        <v> </v>
      </c>
      <c r="W89" s="40"/>
      <c r="X89" s="40"/>
      <c r="Y89" s="40"/>
      <c r="Z89" s="40"/>
      <c r="AA89" s="40"/>
      <c r="AB89" s="40"/>
      <c r="AC89" s="40"/>
      <c r="AD89" s="40"/>
      <c r="AE89" s="40"/>
    </row>
    <row r="90">
      <c r="A90" s="44">
        <v>9437.0</v>
      </c>
      <c r="B90" s="50" t="s">
        <v>6994</v>
      </c>
      <c r="C90" s="39" t="b">
        <v>1</v>
      </c>
      <c r="D90" s="51">
        <v>44582.0</v>
      </c>
      <c r="E90" s="46" t="str">
        <f t="shared" si="1"/>
        <v>#VALUE!</v>
      </c>
      <c r="F90" s="46" t="str">
        <f t="shared" si="2"/>
        <v>#VALUE!</v>
      </c>
      <c r="G90" s="46" t="str">
        <f t="shared" si="3"/>
        <v>OPI RX</v>
      </c>
      <c r="H90" s="46" t="str">
        <f t="shared" si="4"/>
        <v>#VALUE!</v>
      </c>
      <c r="I90" s="46" t="str">
        <f t="shared" si="5"/>
        <v>#VALUE!</v>
      </c>
      <c r="J90" s="46" t="str">
        <f t="shared" si="6"/>
        <v>#VALUE!</v>
      </c>
      <c r="K90" s="46" t="str">
        <f t="shared" si="7"/>
        <v>#VALUE!</v>
      </c>
      <c r="L90" s="46" t="str">
        <f t="shared" si="8"/>
        <v>#VALUE!</v>
      </c>
      <c r="M90" s="46" t="str">
        <f t="shared" si="9"/>
        <v>#VALUE!</v>
      </c>
      <c r="N90" s="46" t="str">
        <f t="shared" si="10"/>
        <v>#VALUE!</v>
      </c>
      <c r="O90" s="46" t="str">
        <f t="shared" si="11"/>
        <v>#VALUE!</v>
      </c>
      <c r="P90" s="46" t="str">
        <f t="shared" si="12"/>
        <v>OPIOIDS</v>
      </c>
      <c r="Q90" s="44" t="b">
        <v>1</v>
      </c>
      <c r="R90" s="46" t="str">
        <f t="shared" si="13"/>
        <v>HIGH</v>
      </c>
      <c r="S90" s="47">
        <v>44292.0</v>
      </c>
      <c r="T90" s="47">
        <f t="shared" si="21"/>
        <v>44582</v>
      </c>
      <c r="U90" s="46" t="str">
        <f t="shared" si="20"/>
        <v> </v>
      </c>
      <c r="V90" s="46" t="str">
        <f t="shared" si="16"/>
        <v> </v>
      </c>
      <c r="W90" s="40"/>
      <c r="X90" s="40"/>
      <c r="Y90" s="40"/>
      <c r="Z90" s="40"/>
      <c r="AA90" s="40"/>
      <c r="AB90" s="40"/>
      <c r="AC90" s="40"/>
      <c r="AD90" s="40"/>
      <c r="AE90" s="40"/>
    </row>
    <row r="91">
      <c r="A91" s="44">
        <v>9462.0</v>
      </c>
      <c r="B91" s="44" t="s">
        <v>7032</v>
      </c>
      <c r="C91" s="41" t="b">
        <v>1</v>
      </c>
      <c r="D91" s="45">
        <v>44393.0</v>
      </c>
      <c r="E91" s="46" t="str">
        <f t="shared" si="1"/>
        <v>#VALUE!</v>
      </c>
      <c r="F91" s="46" t="str">
        <f t="shared" si="2"/>
        <v>#VALUE!</v>
      </c>
      <c r="G91" s="46" t="str">
        <f t="shared" si="3"/>
        <v>#VALUE!</v>
      </c>
      <c r="H91" s="46" t="str">
        <f t="shared" si="4"/>
        <v>#VALUE!</v>
      </c>
      <c r="I91" s="46" t="str">
        <f t="shared" si="5"/>
        <v>#VALUE!</v>
      </c>
      <c r="J91" s="46" t="str">
        <f t="shared" si="6"/>
        <v>#VALUE!</v>
      </c>
      <c r="K91" s="46" t="str">
        <f t="shared" si="7"/>
        <v>#VALUE!</v>
      </c>
      <c r="L91" s="46" t="str">
        <f t="shared" si="8"/>
        <v>#VALUE!</v>
      </c>
      <c r="M91" s="46" t="str">
        <f t="shared" si="9"/>
        <v>OPI RX</v>
      </c>
      <c r="N91" s="46" t="str">
        <f t="shared" si="10"/>
        <v>#VALUE!</v>
      </c>
      <c r="O91" s="46" t="str">
        <f t="shared" si="11"/>
        <v>#VALUE!</v>
      </c>
      <c r="P91" s="46" t="str">
        <f t="shared" si="12"/>
        <v>OPIOIDS</v>
      </c>
      <c r="Q91" s="46" t="b">
        <v>1</v>
      </c>
      <c r="R91" s="46" t="str">
        <f t="shared" si="13"/>
        <v>HIGH</v>
      </c>
      <c r="S91" s="47"/>
      <c r="T91" s="47">
        <f t="shared" si="21"/>
        <v>44393</v>
      </c>
      <c r="U91" s="46" t="str">
        <f t="shared" si="20"/>
        <v>DUE COMM</v>
      </c>
      <c r="V91" s="46" t="str">
        <f t="shared" si="16"/>
        <v> </v>
      </c>
      <c r="W91" s="40"/>
      <c r="X91" s="40"/>
      <c r="Y91" s="40"/>
      <c r="Z91" s="40"/>
      <c r="AA91" s="40"/>
      <c r="AB91" s="40"/>
      <c r="AC91" s="40"/>
      <c r="AD91" s="40"/>
      <c r="AE91" s="40"/>
    </row>
    <row r="92">
      <c r="A92" s="44">
        <v>9466.0</v>
      </c>
      <c r="B92" s="44" t="s">
        <v>7006</v>
      </c>
      <c r="C92" s="41" t="b">
        <v>1</v>
      </c>
      <c r="D92" s="45">
        <v>44529.0</v>
      </c>
      <c r="E92" s="46" t="str">
        <f t="shared" si="1"/>
        <v>#VALUE!</v>
      </c>
      <c r="F92" s="46" t="str">
        <f t="shared" si="2"/>
        <v>#VALUE!</v>
      </c>
      <c r="G92" s="46" t="str">
        <f t="shared" si="3"/>
        <v>#VALUE!</v>
      </c>
      <c r="H92" s="46" t="str">
        <f t="shared" si="4"/>
        <v>#VALUE!</v>
      </c>
      <c r="I92" s="46" t="str">
        <f t="shared" si="5"/>
        <v>#VALUE!</v>
      </c>
      <c r="J92" s="46" t="str">
        <f t="shared" si="6"/>
        <v>#VALUE!</v>
      </c>
      <c r="K92" s="46" t="str">
        <f t="shared" si="7"/>
        <v>#VALUE!</v>
      </c>
      <c r="L92" s="46" t="str">
        <f t="shared" si="8"/>
        <v>#VALUE!</v>
      </c>
      <c r="M92" s="46" t="str">
        <f t="shared" si="9"/>
        <v>OPI RX</v>
      </c>
      <c r="N92" s="46" t="str">
        <f t="shared" si="10"/>
        <v>#VALUE!</v>
      </c>
      <c r="O92" s="46" t="str">
        <f t="shared" si="11"/>
        <v>#VALUE!</v>
      </c>
      <c r="P92" s="46" t="str">
        <f t="shared" si="12"/>
        <v>OPIOIDS</v>
      </c>
      <c r="Q92" s="46" t="b">
        <v>1</v>
      </c>
      <c r="R92" s="46" t="str">
        <f t="shared" si="13"/>
        <v>HIGH</v>
      </c>
      <c r="S92" s="47">
        <v>44125.0</v>
      </c>
      <c r="T92" s="47">
        <f t="shared" si="21"/>
        <v>44529</v>
      </c>
      <c r="U92" s="46" t="str">
        <f t="shared" si="20"/>
        <v>DUE COMM</v>
      </c>
      <c r="V92" s="46" t="str">
        <f t="shared" si="16"/>
        <v> </v>
      </c>
      <c r="W92" s="40"/>
      <c r="X92" s="40"/>
      <c r="Y92" s="40"/>
      <c r="Z92" s="40"/>
      <c r="AA92" s="40"/>
      <c r="AB92" s="40"/>
      <c r="AC92" s="40"/>
      <c r="AD92" s="40"/>
      <c r="AE92" s="40"/>
    </row>
    <row r="93">
      <c r="A93" s="53">
        <v>9473.0</v>
      </c>
      <c r="B93" s="53" t="s">
        <v>7033</v>
      </c>
      <c r="C93" s="39" t="b">
        <v>0</v>
      </c>
      <c r="D93" s="45" t="s">
        <v>6970</v>
      </c>
      <c r="E93" s="46" t="str">
        <f t="shared" si="1"/>
        <v>#VALUE!</v>
      </c>
      <c r="F93" s="46" t="str">
        <f t="shared" si="2"/>
        <v>OPI RX</v>
      </c>
      <c r="G93" s="46" t="str">
        <f t="shared" si="3"/>
        <v>#VALUE!</v>
      </c>
      <c r="H93" s="46" t="str">
        <f t="shared" si="4"/>
        <v>#VALUE!</v>
      </c>
      <c r="I93" s="46" t="str">
        <f t="shared" si="5"/>
        <v>#VALUE!</v>
      </c>
      <c r="J93" s="46" t="str">
        <f t="shared" si="6"/>
        <v>#VALUE!</v>
      </c>
      <c r="K93" s="46" t="str">
        <f t="shared" si="7"/>
        <v>#VALUE!</v>
      </c>
      <c r="L93" s="46" t="str">
        <f t="shared" si="8"/>
        <v>#VALUE!</v>
      </c>
      <c r="M93" s="46" t="str">
        <f t="shared" si="9"/>
        <v>#VALUE!</v>
      </c>
      <c r="N93" s="46" t="str">
        <f t="shared" si="10"/>
        <v>#VALUE!</v>
      </c>
      <c r="O93" s="46" t="str">
        <f t="shared" si="11"/>
        <v>#VALUE!</v>
      </c>
      <c r="P93" s="46" t="str">
        <f t="shared" si="12"/>
        <v>OPIOIDS</v>
      </c>
      <c r="Q93" s="46" t="b">
        <v>0</v>
      </c>
      <c r="R93" s="46" t="str">
        <f t="shared" si="13"/>
        <v>LOW</v>
      </c>
      <c r="S93" s="47"/>
      <c r="T93" s="47" t="str">
        <f t="shared" si="21"/>
        <v> - </v>
      </c>
      <c r="U93" s="46" t="str">
        <f t="shared" si="20"/>
        <v>DUE COMM</v>
      </c>
      <c r="V93" s="46" t="str">
        <f t="shared" si="16"/>
        <v> </v>
      </c>
      <c r="W93" s="40"/>
      <c r="X93" s="40"/>
      <c r="Y93" s="40"/>
      <c r="Z93" s="40"/>
      <c r="AA93" s="40"/>
      <c r="AB93" s="40"/>
      <c r="AC93" s="40"/>
      <c r="AD93" s="40"/>
      <c r="AE93" s="40"/>
    </row>
    <row r="94">
      <c r="A94" s="44">
        <v>9479.0</v>
      </c>
      <c r="B94" s="44" t="s">
        <v>7034</v>
      </c>
      <c r="C94" s="41" t="b">
        <v>1</v>
      </c>
      <c r="D94" s="45">
        <v>44530.0</v>
      </c>
      <c r="E94" s="46" t="str">
        <f t="shared" si="1"/>
        <v>#VALUE!</v>
      </c>
      <c r="F94" s="46" t="str">
        <f t="shared" si="2"/>
        <v>#VALUE!</v>
      </c>
      <c r="G94" s="46" t="str">
        <f t="shared" si="3"/>
        <v>OPI RX</v>
      </c>
      <c r="H94" s="46" t="str">
        <f t="shared" si="4"/>
        <v>OPI RX</v>
      </c>
      <c r="I94" s="46" t="str">
        <f t="shared" si="5"/>
        <v>#VALUE!</v>
      </c>
      <c r="J94" s="46" t="str">
        <f t="shared" si="6"/>
        <v>#VALUE!</v>
      </c>
      <c r="K94" s="46" t="str">
        <f t="shared" si="7"/>
        <v>#VALUE!</v>
      </c>
      <c r="L94" s="46" t="str">
        <f t="shared" si="8"/>
        <v>#VALUE!</v>
      </c>
      <c r="M94" s="46" t="str">
        <f t="shared" si="9"/>
        <v>#VALUE!</v>
      </c>
      <c r="N94" s="46" t="str">
        <f t="shared" si="10"/>
        <v>#VALUE!</v>
      </c>
      <c r="O94" s="46" t="str">
        <f t="shared" si="11"/>
        <v>#VALUE!</v>
      </c>
      <c r="P94" s="46" t="str">
        <f t="shared" si="12"/>
        <v>OPIOIDS</v>
      </c>
      <c r="Q94" s="46" t="b">
        <v>1</v>
      </c>
      <c r="R94" s="46" t="str">
        <f t="shared" si="13"/>
        <v>HIGH</v>
      </c>
      <c r="S94" s="47">
        <v>44147.0</v>
      </c>
      <c r="T94" s="47">
        <f t="shared" si="21"/>
        <v>44530</v>
      </c>
      <c r="U94" s="46" t="str">
        <f t="shared" si="20"/>
        <v>DUE COMM</v>
      </c>
      <c r="V94" s="46" t="str">
        <f t="shared" si="16"/>
        <v> </v>
      </c>
      <c r="W94" s="40"/>
      <c r="X94" s="40"/>
      <c r="Y94" s="40"/>
      <c r="Z94" s="40"/>
      <c r="AA94" s="40"/>
      <c r="AB94" s="40"/>
      <c r="AC94" s="40"/>
      <c r="AD94" s="40"/>
      <c r="AE94" s="40"/>
    </row>
    <row r="95">
      <c r="A95" s="53">
        <v>9488.0</v>
      </c>
      <c r="B95" s="54" t="s">
        <v>6994</v>
      </c>
      <c r="C95" s="39" t="b">
        <v>1</v>
      </c>
      <c r="D95" s="51">
        <v>44591.0</v>
      </c>
      <c r="E95" s="46" t="str">
        <f t="shared" si="1"/>
        <v>#VALUE!</v>
      </c>
      <c r="F95" s="46" t="str">
        <f t="shared" si="2"/>
        <v>#VALUE!</v>
      </c>
      <c r="G95" s="46" t="str">
        <f t="shared" si="3"/>
        <v>OPI RX</v>
      </c>
      <c r="H95" s="46" t="str">
        <f t="shared" si="4"/>
        <v>#VALUE!</v>
      </c>
      <c r="I95" s="46" t="str">
        <f t="shared" si="5"/>
        <v>#VALUE!</v>
      </c>
      <c r="J95" s="46" t="str">
        <f t="shared" si="6"/>
        <v>#VALUE!</v>
      </c>
      <c r="K95" s="46" t="str">
        <f t="shared" si="7"/>
        <v>#VALUE!</v>
      </c>
      <c r="L95" s="46" t="str">
        <f t="shared" si="8"/>
        <v>#VALUE!</v>
      </c>
      <c r="M95" s="46" t="str">
        <f t="shared" si="9"/>
        <v>#VALUE!</v>
      </c>
      <c r="N95" s="46" t="str">
        <f t="shared" si="10"/>
        <v>#VALUE!</v>
      </c>
      <c r="O95" s="46" t="str">
        <f t="shared" si="11"/>
        <v>#VALUE!</v>
      </c>
      <c r="P95" s="46" t="str">
        <f t="shared" si="12"/>
        <v>OPIOIDS</v>
      </c>
      <c r="Q95" s="46" t="b">
        <v>0</v>
      </c>
      <c r="R95" s="46" t="str">
        <f t="shared" si="13"/>
        <v>LOW</v>
      </c>
      <c r="S95" s="47"/>
      <c r="T95" s="47">
        <f t="shared" si="21"/>
        <v>44591</v>
      </c>
      <c r="U95" s="46" t="str">
        <f t="shared" si="20"/>
        <v>DUE COMM</v>
      </c>
      <c r="V95" s="46" t="str">
        <f t="shared" si="16"/>
        <v> </v>
      </c>
      <c r="W95" s="40"/>
      <c r="X95" s="40"/>
      <c r="Y95" s="40"/>
      <c r="Z95" s="40"/>
      <c r="AA95" s="40"/>
      <c r="AB95" s="40"/>
      <c r="AC95" s="40"/>
      <c r="AD95" s="40"/>
      <c r="AE95" s="40"/>
    </row>
    <row r="96">
      <c r="A96" s="44">
        <v>9492.0</v>
      </c>
      <c r="B96" s="44" t="s">
        <v>6983</v>
      </c>
      <c r="C96" s="39" t="b">
        <v>1</v>
      </c>
      <c r="D96" s="45">
        <v>44510.0</v>
      </c>
      <c r="E96" s="46" t="str">
        <f t="shared" si="1"/>
        <v>#VALUE!</v>
      </c>
      <c r="F96" s="46" t="str">
        <f t="shared" si="2"/>
        <v>OPI RX</v>
      </c>
      <c r="G96" s="46" t="str">
        <f t="shared" si="3"/>
        <v>#VALUE!</v>
      </c>
      <c r="H96" s="46" t="str">
        <f t="shared" si="4"/>
        <v>#VALUE!</v>
      </c>
      <c r="I96" s="46" t="str">
        <f t="shared" si="5"/>
        <v>#VALUE!</v>
      </c>
      <c r="J96" s="46" t="str">
        <f t="shared" si="6"/>
        <v>#VALUE!</v>
      </c>
      <c r="K96" s="46" t="str">
        <f t="shared" si="7"/>
        <v>#VALUE!</v>
      </c>
      <c r="L96" s="46" t="str">
        <f t="shared" si="8"/>
        <v>#VALUE!</v>
      </c>
      <c r="M96" s="46" t="str">
        <f t="shared" si="9"/>
        <v>#VALUE!</v>
      </c>
      <c r="N96" s="46" t="str">
        <f t="shared" si="10"/>
        <v>#VALUE!</v>
      </c>
      <c r="O96" s="46" t="str">
        <f t="shared" si="11"/>
        <v>#VALUE!</v>
      </c>
      <c r="P96" s="46" t="str">
        <f t="shared" si="12"/>
        <v>OPIOIDS</v>
      </c>
      <c r="Q96" s="46" t="b">
        <v>0</v>
      </c>
      <c r="R96" s="46" t="str">
        <f t="shared" si="13"/>
        <v>LOW</v>
      </c>
      <c r="S96" s="47"/>
      <c r="T96" s="47">
        <f t="shared" si="21"/>
        <v>44510</v>
      </c>
      <c r="U96" s="46" t="str">
        <f t="shared" si="20"/>
        <v>DUE COMM</v>
      </c>
      <c r="V96" s="46" t="str">
        <f t="shared" si="16"/>
        <v> </v>
      </c>
      <c r="W96" s="40"/>
      <c r="X96" s="40"/>
      <c r="Y96" s="40"/>
      <c r="Z96" s="40"/>
      <c r="AA96" s="40"/>
      <c r="AB96" s="40"/>
      <c r="AC96" s="40"/>
      <c r="AD96" s="40"/>
      <c r="AE96" s="40"/>
    </row>
    <row r="97">
      <c r="A97" s="53">
        <v>9493.0</v>
      </c>
      <c r="B97" s="53" t="s">
        <v>7001</v>
      </c>
      <c r="C97" s="41" t="b">
        <v>1</v>
      </c>
      <c r="D97" s="45">
        <v>44497.0</v>
      </c>
      <c r="E97" s="46" t="str">
        <f t="shared" si="1"/>
        <v>#VALUE!</v>
      </c>
      <c r="F97" s="46" t="str">
        <f t="shared" si="2"/>
        <v>OPI RX</v>
      </c>
      <c r="G97" s="46" t="str">
        <f t="shared" si="3"/>
        <v>#VALUE!</v>
      </c>
      <c r="H97" s="46" t="str">
        <f t="shared" si="4"/>
        <v>#VALUE!</v>
      </c>
      <c r="I97" s="46" t="str">
        <f t="shared" si="5"/>
        <v>#VALUE!</v>
      </c>
      <c r="J97" s="46" t="str">
        <f t="shared" si="6"/>
        <v>#VALUE!</v>
      </c>
      <c r="K97" s="46" t="str">
        <f t="shared" si="7"/>
        <v>#VALUE!</v>
      </c>
      <c r="L97" s="46" t="str">
        <f t="shared" si="8"/>
        <v>#VALUE!</v>
      </c>
      <c r="M97" s="46" t="str">
        <f t="shared" si="9"/>
        <v>#VALUE!</v>
      </c>
      <c r="N97" s="46" t="str">
        <f t="shared" si="10"/>
        <v>#VALUE!</v>
      </c>
      <c r="O97" s="46" t="str">
        <f t="shared" si="11"/>
        <v>#VALUE!</v>
      </c>
      <c r="P97" s="46" t="str">
        <f t="shared" si="12"/>
        <v>OPIOIDS</v>
      </c>
      <c r="Q97" s="46" t="b">
        <v>0</v>
      </c>
      <c r="R97" s="46" t="str">
        <f t="shared" si="13"/>
        <v>LOW</v>
      </c>
      <c r="S97" s="47">
        <v>44390.0</v>
      </c>
      <c r="T97" s="47">
        <f t="shared" si="21"/>
        <v>44497</v>
      </c>
      <c r="U97" s="46" t="str">
        <f t="shared" si="20"/>
        <v> </v>
      </c>
      <c r="V97" s="46" t="str">
        <f t="shared" si="16"/>
        <v> </v>
      </c>
      <c r="W97" s="40"/>
      <c r="X97" s="40"/>
      <c r="Y97" s="40"/>
      <c r="Z97" s="40"/>
      <c r="AA97" s="40"/>
      <c r="AB97" s="40"/>
      <c r="AC97" s="40"/>
      <c r="AD97" s="40"/>
      <c r="AE97" s="40"/>
    </row>
    <row r="98">
      <c r="A98" s="53">
        <v>9495.0</v>
      </c>
      <c r="B98" s="53" t="s">
        <v>7035</v>
      </c>
      <c r="C98" s="41" t="b">
        <v>0</v>
      </c>
      <c r="D98" s="45" t="s">
        <v>6970</v>
      </c>
      <c r="E98" s="46" t="str">
        <f t="shared" si="1"/>
        <v>#VALUE!</v>
      </c>
      <c r="F98" s="46" t="str">
        <f t="shared" si="2"/>
        <v>#VALUE!</v>
      </c>
      <c r="G98" s="46" t="str">
        <f t="shared" si="3"/>
        <v>#VALUE!</v>
      </c>
      <c r="H98" s="46" t="str">
        <f t="shared" si="4"/>
        <v>#VALUE!</v>
      </c>
      <c r="I98" s="46" t="str">
        <f t="shared" si="5"/>
        <v>#VALUE!</v>
      </c>
      <c r="J98" s="46" t="str">
        <f t="shared" si="6"/>
        <v>#VALUE!</v>
      </c>
      <c r="K98" s="46" t="str">
        <f t="shared" si="7"/>
        <v>#VALUE!</v>
      </c>
      <c r="L98" s="46" t="str">
        <f t="shared" si="8"/>
        <v>#VALUE!</v>
      </c>
      <c r="M98" s="46" t="str">
        <f t="shared" si="9"/>
        <v>#VALUE!</v>
      </c>
      <c r="N98" s="46" t="str">
        <f t="shared" si="10"/>
        <v>#VALUE!</v>
      </c>
      <c r="O98" s="46" t="str">
        <f t="shared" si="11"/>
        <v>#VALUE!</v>
      </c>
      <c r="P98" s="46" t="str">
        <f t="shared" si="12"/>
        <v>NO RX</v>
      </c>
      <c r="Q98" s="46" t="b">
        <v>0</v>
      </c>
      <c r="R98" s="46" t="str">
        <f t="shared" si="13"/>
        <v>LOW</v>
      </c>
      <c r="S98" s="47"/>
      <c r="T98" s="47" t="str">
        <f t="shared" si="21"/>
        <v> - </v>
      </c>
      <c r="U98" s="46" t="str">
        <f t="shared" si="20"/>
        <v>DUE COMM</v>
      </c>
      <c r="V98" s="46" t="str">
        <f t="shared" si="16"/>
        <v> </v>
      </c>
      <c r="W98" s="40"/>
      <c r="X98" s="40"/>
      <c r="Y98" s="40"/>
      <c r="Z98" s="40"/>
      <c r="AA98" s="40"/>
      <c r="AB98" s="40"/>
      <c r="AC98" s="40"/>
      <c r="AD98" s="40"/>
      <c r="AE98" s="40"/>
    </row>
    <row r="99">
      <c r="A99" s="53">
        <v>9497.0</v>
      </c>
      <c r="B99" s="53" t="s">
        <v>7036</v>
      </c>
      <c r="C99" s="39" t="b">
        <v>1</v>
      </c>
      <c r="D99" s="45">
        <v>44535.0</v>
      </c>
      <c r="E99" s="46" t="str">
        <f t="shared" si="1"/>
        <v>OPI RX</v>
      </c>
      <c r="F99" s="46" t="str">
        <f t="shared" si="2"/>
        <v>#VALUE!</v>
      </c>
      <c r="G99" s="46" t="str">
        <f t="shared" si="3"/>
        <v>#VALUE!</v>
      </c>
      <c r="H99" s="46" t="str">
        <f t="shared" si="4"/>
        <v>#VALUE!</v>
      </c>
      <c r="I99" s="46" t="str">
        <f t="shared" si="5"/>
        <v>#VALUE!</v>
      </c>
      <c r="J99" s="46" t="str">
        <f t="shared" si="6"/>
        <v>#VALUE!</v>
      </c>
      <c r="K99" s="46" t="str">
        <f t="shared" si="7"/>
        <v>#VALUE!</v>
      </c>
      <c r="L99" s="46" t="str">
        <f t="shared" si="8"/>
        <v>#VALUE!</v>
      </c>
      <c r="M99" s="46" t="str">
        <f t="shared" si="9"/>
        <v>#VALUE!</v>
      </c>
      <c r="N99" s="46" t="str">
        <f t="shared" si="10"/>
        <v>#VALUE!</v>
      </c>
      <c r="O99" s="46" t="str">
        <f t="shared" si="11"/>
        <v>#VALUE!</v>
      </c>
      <c r="P99" s="46" t="str">
        <f t="shared" si="12"/>
        <v>OPIOIDS</v>
      </c>
      <c r="Q99" s="44" t="b">
        <v>0</v>
      </c>
      <c r="R99" s="46" t="str">
        <f t="shared" si="13"/>
        <v>LOW</v>
      </c>
      <c r="S99" s="47">
        <v>44147.0</v>
      </c>
      <c r="T99" s="47">
        <f t="shared" si="21"/>
        <v>44535</v>
      </c>
      <c r="U99" s="46" t="str">
        <f t="shared" si="20"/>
        <v>DUE COMM</v>
      </c>
      <c r="V99" s="46" t="str">
        <f t="shared" si="16"/>
        <v> </v>
      </c>
      <c r="W99" s="40"/>
      <c r="X99" s="40"/>
      <c r="Y99" s="40"/>
      <c r="Z99" s="40"/>
      <c r="AA99" s="40"/>
      <c r="AB99" s="40"/>
      <c r="AC99" s="40"/>
      <c r="AD99" s="40"/>
      <c r="AE99" s="40"/>
    </row>
    <row r="100">
      <c r="A100" s="53">
        <v>9504.0</v>
      </c>
      <c r="B100" s="53" t="s">
        <v>7037</v>
      </c>
      <c r="C100" s="39" t="b">
        <v>1</v>
      </c>
      <c r="D100" s="45">
        <v>44539.0</v>
      </c>
      <c r="E100" s="46" t="str">
        <f t="shared" si="1"/>
        <v>#VALUE!</v>
      </c>
      <c r="F100" s="46" t="str">
        <f t="shared" si="2"/>
        <v>#VALUE!</v>
      </c>
      <c r="G100" s="46" t="str">
        <f t="shared" si="3"/>
        <v>#VALUE!</v>
      </c>
      <c r="H100" s="46" t="str">
        <f t="shared" si="4"/>
        <v>#VALUE!</v>
      </c>
      <c r="I100" s="46" t="str">
        <f t="shared" si="5"/>
        <v>#VALUE!</v>
      </c>
      <c r="J100" s="46" t="str">
        <f t="shared" si="6"/>
        <v>#VALUE!</v>
      </c>
      <c r="K100" s="46" t="str">
        <f t="shared" si="7"/>
        <v>#VALUE!</v>
      </c>
      <c r="L100" s="46" t="str">
        <f t="shared" si="8"/>
        <v>#VALUE!</v>
      </c>
      <c r="M100" s="46" t="str">
        <f t="shared" si="9"/>
        <v>#VALUE!</v>
      </c>
      <c r="N100" s="46" t="str">
        <f t="shared" si="10"/>
        <v>#VALUE!</v>
      </c>
      <c r="O100" s="46" t="str">
        <f t="shared" si="11"/>
        <v>#VALUE!</v>
      </c>
      <c r="P100" s="46" t="str">
        <f t="shared" si="12"/>
        <v>NO RX</v>
      </c>
      <c r="Q100" s="44" t="b">
        <v>0</v>
      </c>
      <c r="R100" s="46" t="str">
        <f t="shared" si="13"/>
        <v>LOW</v>
      </c>
      <c r="S100" s="47">
        <v>44259.0</v>
      </c>
      <c r="T100" s="47">
        <f t="shared" si="21"/>
        <v>44539</v>
      </c>
      <c r="U100" s="46" t="str">
        <f t="shared" si="20"/>
        <v>DUE COMM</v>
      </c>
      <c r="V100" s="46" t="str">
        <f t="shared" si="16"/>
        <v> </v>
      </c>
      <c r="W100" s="40"/>
      <c r="X100" s="40"/>
      <c r="Y100" s="40"/>
      <c r="Z100" s="40"/>
      <c r="AA100" s="40"/>
      <c r="AB100" s="40"/>
      <c r="AC100" s="40"/>
      <c r="AD100" s="40"/>
      <c r="AE100" s="40"/>
    </row>
    <row r="101">
      <c r="A101" s="44">
        <v>9506.0</v>
      </c>
      <c r="B101" s="44" t="s">
        <v>7038</v>
      </c>
      <c r="C101" s="39" t="b">
        <v>0</v>
      </c>
      <c r="D101" s="45" t="s">
        <v>6970</v>
      </c>
      <c r="E101" s="46" t="str">
        <f t="shared" si="1"/>
        <v>#VALUE!</v>
      </c>
      <c r="F101" s="46" t="str">
        <f t="shared" si="2"/>
        <v>#VALUE!</v>
      </c>
      <c r="G101" s="46" t="str">
        <f t="shared" si="3"/>
        <v>OPI RX</v>
      </c>
      <c r="H101" s="46" t="str">
        <f t="shared" si="4"/>
        <v>#VALUE!</v>
      </c>
      <c r="I101" s="46" t="str">
        <f t="shared" si="5"/>
        <v>#VALUE!</v>
      </c>
      <c r="J101" s="46" t="str">
        <f t="shared" si="6"/>
        <v>#VALUE!</v>
      </c>
      <c r="K101" s="46" t="str">
        <f t="shared" si="7"/>
        <v>#VALUE!</v>
      </c>
      <c r="L101" s="46" t="str">
        <f t="shared" si="8"/>
        <v>#VALUE!</v>
      </c>
      <c r="M101" s="46" t="str">
        <f t="shared" si="9"/>
        <v>#VALUE!</v>
      </c>
      <c r="N101" s="46" t="str">
        <f t="shared" si="10"/>
        <v>#VALUE!</v>
      </c>
      <c r="O101" s="46" t="str">
        <f t="shared" si="11"/>
        <v>#VALUE!</v>
      </c>
      <c r="P101" s="46" t="str">
        <f t="shared" si="12"/>
        <v>OPIOIDS</v>
      </c>
      <c r="Q101" s="46" t="b">
        <v>0</v>
      </c>
      <c r="R101" s="46" t="str">
        <f t="shared" si="13"/>
        <v>LOW</v>
      </c>
      <c r="S101" s="47"/>
      <c r="T101" s="47" t="str">
        <f t="shared" si="21"/>
        <v> - </v>
      </c>
      <c r="U101" s="46" t="str">
        <f t="shared" si="20"/>
        <v>DUE COMM</v>
      </c>
      <c r="V101" s="46" t="str">
        <f t="shared" si="16"/>
        <v> </v>
      </c>
      <c r="W101" s="40"/>
      <c r="X101" s="40"/>
      <c r="Y101" s="40"/>
      <c r="Z101" s="40"/>
      <c r="AA101" s="40"/>
      <c r="AB101" s="40"/>
      <c r="AC101" s="40"/>
      <c r="AD101" s="40"/>
      <c r="AE101" s="40"/>
    </row>
    <row r="102">
      <c r="A102" s="53">
        <v>9508.0</v>
      </c>
      <c r="B102" s="53" t="s">
        <v>7039</v>
      </c>
      <c r="C102" s="41" t="b">
        <v>1</v>
      </c>
      <c r="D102" s="45">
        <v>44421.0</v>
      </c>
      <c r="E102" s="46" t="str">
        <f t="shared" si="1"/>
        <v>#VALUE!</v>
      </c>
      <c r="F102" s="46" t="str">
        <f t="shared" si="2"/>
        <v>#VALUE!</v>
      </c>
      <c r="G102" s="46" t="str">
        <f t="shared" si="3"/>
        <v>#VALUE!</v>
      </c>
      <c r="H102" s="46" t="str">
        <f t="shared" si="4"/>
        <v>#VALUE!</v>
      </c>
      <c r="I102" s="46" t="str">
        <f t="shared" si="5"/>
        <v>#VALUE!</v>
      </c>
      <c r="J102" s="46" t="str">
        <f t="shared" si="6"/>
        <v>#VALUE!</v>
      </c>
      <c r="K102" s="46" t="str">
        <f t="shared" si="7"/>
        <v>#VALUE!</v>
      </c>
      <c r="L102" s="46" t="str">
        <f t="shared" si="8"/>
        <v>#VALUE!</v>
      </c>
      <c r="M102" s="46" t="str">
        <f t="shared" si="9"/>
        <v>#VALUE!</v>
      </c>
      <c r="N102" s="46" t="str">
        <f t="shared" si="10"/>
        <v>#VALUE!</v>
      </c>
      <c r="O102" s="46" t="str">
        <f t="shared" si="11"/>
        <v>#VALUE!</v>
      </c>
      <c r="P102" s="46" t="str">
        <f t="shared" si="12"/>
        <v>NO RX</v>
      </c>
      <c r="Q102" s="46" t="b">
        <v>0</v>
      </c>
      <c r="R102" s="46" t="str">
        <f t="shared" si="13"/>
        <v>LOW</v>
      </c>
      <c r="S102" s="47"/>
      <c r="T102" s="47">
        <f t="shared" si="21"/>
        <v>44421</v>
      </c>
      <c r="U102" s="46" t="str">
        <f t="shared" si="20"/>
        <v>DUE COMM</v>
      </c>
      <c r="V102" s="46" t="str">
        <f t="shared" si="16"/>
        <v> </v>
      </c>
      <c r="W102" s="40"/>
      <c r="X102" s="40"/>
      <c r="Y102" s="40"/>
      <c r="Z102" s="40"/>
      <c r="AA102" s="40"/>
      <c r="AB102" s="40"/>
      <c r="AC102" s="40"/>
      <c r="AD102" s="40"/>
      <c r="AE102" s="40"/>
    </row>
    <row r="103">
      <c r="A103" s="53">
        <v>9529.0</v>
      </c>
      <c r="B103" s="44" t="s">
        <v>7040</v>
      </c>
      <c r="C103" s="39" t="b">
        <v>1</v>
      </c>
      <c r="D103" s="45">
        <v>44390.0</v>
      </c>
      <c r="E103" s="46" t="str">
        <f t="shared" si="1"/>
        <v>#VALUE!</v>
      </c>
      <c r="F103" s="46" t="str">
        <f t="shared" si="2"/>
        <v>#VALUE!</v>
      </c>
      <c r="G103" s="46" t="str">
        <f t="shared" si="3"/>
        <v>OPI RX</v>
      </c>
      <c r="H103" s="46" t="str">
        <f t="shared" si="4"/>
        <v>#VALUE!</v>
      </c>
      <c r="I103" s="46" t="str">
        <f t="shared" si="5"/>
        <v>#VALUE!</v>
      </c>
      <c r="J103" s="46" t="str">
        <f t="shared" si="6"/>
        <v>#VALUE!</v>
      </c>
      <c r="K103" s="46" t="str">
        <f t="shared" si="7"/>
        <v>#VALUE!</v>
      </c>
      <c r="L103" s="46" t="str">
        <f t="shared" si="8"/>
        <v>#VALUE!</v>
      </c>
      <c r="M103" s="46" t="str">
        <f t="shared" si="9"/>
        <v>#VALUE!</v>
      </c>
      <c r="N103" s="46" t="str">
        <f t="shared" si="10"/>
        <v>#VALUE!</v>
      </c>
      <c r="O103" s="46" t="str">
        <f t="shared" si="11"/>
        <v>#VALUE!</v>
      </c>
      <c r="P103" s="46" t="str">
        <f t="shared" si="12"/>
        <v>OPIOIDS</v>
      </c>
      <c r="Q103" s="46" t="b">
        <v>1</v>
      </c>
      <c r="R103" s="46" t="str">
        <f t="shared" si="13"/>
        <v>HIGH</v>
      </c>
      <c r="S103" s="47"/>
      <c r="T103" s="47">
        <f t="shared" si="21"/>
        <v>44390</v>
      </c>
      <c r="U103" s="46" t="str">
        <f t="shared" si="20"/>
        <v>DUE COMM</v>
      </c>
      <c r="V103" s="46" t="str">
        <f t="shared" si="16"/>
        <v> </v>
      </c>
      <c r="W103" s="40"/>
      <c r="X103" s="40"/>
      <c r="Y103" s="40"/>
      <c r="Z103" s="40"/>
      <c r="AA103" s="40"/>
      <c r="AB103" s="40"/>
      <c r="AC103" s="40"/>
      <c r="AD103" s="40"/>
      <c r="AE103" s="40"/>
    </row>
    <row r="104">
      <c r="A104" s="55">
        <v>9530.0</v>
      </c>
      <c r="B104" s="50" t="s">
        <v>7041</v>
      </c>
      <c r="C104" s="50" t="b">
        <v>1</v>
      </c>
      <c r="D104" s="51">
        <v>44586.0</v>
      </c>
      <c r="E104" s="46" t="str">
        <f t="shared" si="1"/>
        <v>OPI RX</v>
      </c>
      <c r="F104" s="46" t="str">
        <f t="shared" si="2"/>
        <v>#VALUE!</v>
      </c>
      <c r="G104" s="46" t="str">
        <f t="shared" si="3"/>
        <v>#VALUE!</v>
      </c>
      <c r="H104" s="46" t="str">
        <f t="shared" si="4"/>
        <v>#VALUE!</v>
      </c>
      <c r="I104" s="46" t="str">
        <f t="shared" si="5"/>
        <v>#VALUE!</v>
      </c>
      <c r="J104" s="46" t="str">
        <f t="shared" si="6"/>
        <v>#VALUE!</v>
      </c>
      <c r="K104" s="46" t="str">
        <f t="shared" si="7"/>
        <v>#VALUE!</v>
      </c>
      <c r="L104" s="46" t="str">
        <f t="shared" si="8"/>
        <v>#VALUE!</v>
      </c>
      <c r="M104" s="46" t="str">
        <f t="shared" si="9"/>
        <v>#VALUE!</v>
      </c>
      <c r="N104" s="46" t="str">
        <f t="shared" si="10"/>
        <v>#VALUE!</v>
      </c>
      <c r="O104" s="46" t="str">
        <f t="shared" si="11"/>
        <v>#VALUE!</v>
      </c>
      <c r="P104" s="46" t="str">
        <f t="shared" si="12"/>
        <v>OPIOIDS</v>
      </c>
      <c r="Q104" s="44" t="b">
        <v>0</v>
      </c>
      <c r="R104" s="46" t="str">
        <f t="shared" si="13"/>
        <v>LOW</v>
      </c>
      <c r="S104" s="52">
        <v>44908.0</v>
      </c>
      <c r="T104" s="47">
        <f t="shared" si="21"/>
        <v>44586</v>
      </c>
      <c r="U104" s="46" t="str">
        <f t="shared" si="20"/>
        <v> </v>
      </c>
      <c r="V104" s="46" t="str">
        <f t="shared" si="16"/>
        <v> </v>
      </c>
      <c r="W104" s="40"/>
      <c r="X104" s="40"/>
      <c r="Y104" s="40"/>
      <c r="Z104" s="40"/>
      <c r="AA104" s="40"/>
      <c r="AB104" s="40"/>
      <c r="AC104" s="40"/>
      <c r="AD104" s="40"/>
      <c r="AE104" s="40"/>
    </row>
    <row r="105">
      <c r="A105" s="53">
        <v>9534.0</v>
      </c>
      <c r="B105" s="53" t="s">
        <v>7042</v>
      </c>
      <c r="C105" s="41" t="b">
        <v>1</v>
      </c>
      <c r="D105" s="51">
        <v>44591.0</v>
      </c>
      <c r="E105" s="46" t="str">
        <f t="shared" si="1"/>
        <v>#VALUE!</v>
      </c>
      <c r="F105" s="46" t="str">
        <f t="shared" si="2"/>
        <v>#VALUE!</v>
      </c>
      <c r="G105" s="46" t="str">
        <f t="shared" si="3"/>
        <v>OPI RX</v>
      </c>
      <c r="H105" s="46" t="str">
        <f t="shared" si="4"/>
        <v>#VALUE!</v>
      </c>
      <c r="I105" s="46" t="str">
        <f t="shared" si="5"/>
        <v>#VALUE!</v>
      </c>
      <c r="J105" s="46" t="str">
        <f t="shared" si="6"/>
        <v>#VALUE!</v>
      </c>
      <c r="K105" s="46" t="str">
        <f t="shared" si="7"/>
        <v>#VALUE!</v>
      </c>
      <c r="L105" s="46" t="str">
        <f t="shared" si="8"/>
        <v>#VALUE!</v>
      </c>
      <c r="M105" s="46" t="str">
        <f t="shared" si="9"/>
        <v>#VALUE!</v>
      </c>
      <c r="N105" s="46" t="str">
        <f t="shared" si="10"/>
        <v>#VALUE!</v>
      </c>
      <c r="O105" s="46" t="str">
        <f t="shared" si="11"/>
        <v>#VALUE!</v>
      </c>
      <c r="P105" s="46" t="str">
        <f t="shared" si="12"/>
        <v>OPIOIDS</v>
      </c>
      <c r="Q105" s="46" t="b">
        <v>1</v>
      </c>
      <c r="R105" s="46" t="str">
        <f t="shared" si="13"/>
        <v>HIGH</v>
      </c>
      <c r="S105" s="47"/>
      <c r="T105" s="47">
        <f t="shared" si="21"/>
        <v>44591</v>
      </c>
      <c r="U105" s="46" t="str">
        <f t="shared" si="20"/>
        <v>DUE COMM</v>
      </c>
      <c r="V105" s="46" t="str">
        <f t="shared" si="16"/>
        <v> </v>
      </c>
      <c r="W105" s="40"/>
      <c r="X105" s="40"/>
      <c r="Y105" s="40"/>
      <c r="Z105" s="40"/>
      <c r="AA105" s="40"/>
      <c r="AB105" s="40"/>
      <c r="AC105" s="40"/>
      <c r="AD105" s="40"/>
      <c r="AE105" s="40"/>
    </row>
    <row r="106">
      <c r="A106" s="53">
        <v>9536.0</v>
      </c>
      <c r="B106" s="53" t="s">
        <v>6983</v>
      </c>
      <c r="C106" s="39" t="b">
        <v>1</v>
      </c>
      <c r="D106" s="45">
        <v>44539.0</v>
      </c>
      <c r="E106" s="46" t="str">
        <f t="shared" si="1"/>
        <v>#VALUE!</v>
      </c>
      <c r="F106" s="46" t="str">
        <f t="shared" si="2"/>
        <v>OPI RX</v>
      </c>
      <c r="G106" s="46" t="str">
        <f t="shared" si="3"/>
        <v>#VALUE!</v>
      </c>
      <c r="H106" s="46" t="str">
        <f t="shared" si="4"/>
        <v>#VALUE!</v>
      </c>
      <c r="I106" s="46" t="str">
        <f t="shared" si="5"/>
        <v>#VALUE!</v>
      </c>
      <c r="J106" s="46" t="str">
        <f t="shared" si="6"/>
        <v>#VALUE!</v>
      </c>
      <c r="K106" s="46" t="str">
        <f t="shared" si="7"/>
        <v>#VALUE!</v>
      </c>
      <c r="L106" s="46" t="str">
        <f t="shared" si="8"/>
        <v>#VALUE!</v>
      </c>
      <c r="M106" s="46" t="str">
        <f t="shared" si="9"/>
        <v>#VALUE!</v>
      </c>
      <c r="N106" s="46" t="str">
        <f t="shared" si="10"/>
        <v>#VALUE!</v>
      </c>
      <c r="O106" s="46" t="str">
        <f t="shared" si="11"/>
        <v>#VALUE!</v>
      </c>
      <c r="P106" s="46" t="str">
        <f t="shared" si="12"/>
        <v>OPIOIDS</v>
      </c>
      <c r="Q106" s="46" t="b">
        <v>0</v>
      </c>
      <c r="R106" s="46" t="str">
        <f t="shared" si="13"/>
        <v>LOW</v>
      </c>
      <c r="S106" s="47">
        <v>44186.0</v>
      </c>
      <c r="T106" s="47">
        <f t="shared" si="21"/>
        <v>44539</v>
      </c>
      <c r="U106" s="46" t="str">
        <f t="shared" si="20"/>
        <v>DUE COMM</v>
      </c>
      <c r="V106" s="46" t="str">
        <f t="shared" si="16"/>
        <v> </v>
      </c>
      <c r="W106" s="40"/>
      <c r="X106" s="40"/>
      <c r="Y106" s="40"/>
      <c r="Z106" s="40"/>
      <c r="AA106" s="40"/>
      <c r="AB106" s="40"/>
      <c r="AC106" s="40"/>
      <c r="AD106" s="40"/>
      <c r="AE106" s="40"/>
    </row>
    <row r="107">
      <c r="A107" s="53">
        <v>9538.0</v>
      </c>
      <c r="B107" s="53" t="s">
        <v>7001</v>
      </c>
      <c r="C107" s="39" t="b">
        <v>1</v>
      </c>
      <c r="D107" s="51">
        <v>44587.0</v>
      </c>
      <c r="E107" s="46" t="str">
        <f t="shared" si="1"/>
        <v>#VALUE!</v>
      </c>
      <c r="F107" s="46" t="str">
        <f t="shared" si="2"/>
        <v>OPI RX</v>
      </c>
      <c r="G107" s="46" t="str">
        <f t="shared" si="3"/>
        <v>#VALUE!</v>
      </c>
      <c r="H107" s="46" t="str">
        <f t="shared" si="4"/>
        <v>#VALUE!</v>
      </c>
      <c r="I107" s="46" t="str">
        <f t="shared" si="5"/>
        <v>#VALUE!</v>
      </c>
      <c r="J107" s="46" t="str">
        <f t="shared" si="6"/>
        <v>#VALUE!</v>
      </c>
      <c r="K107" s="46" t="str">
        <f t="shared" si="7"/>
        <v>#VALUE!</v>
      </c>
      <c r="L107" s="46" t="str">
        <f t="shared" si="8"/>
        <v>#VALUE!</v>
      </c>
      <c r="M107" s="46" t="str">
        <f t="shared" si="9"/>
        <v>#VALUE!</v>
      </c>
      <c r="N107" s="46" t="str">
        <f t="shared" si="10"/>
        <v>#VALUE!</v>
      </c>
      <c r="O107" s="46" t="str">
        <f t="shared" si="11"/>
        <v>#VALUE!</v>
      </c>
      <c r="P107" s="46" t="str">
        <f t="shared" si="12"/>
        <v>OPIOIDS</v>
      </c>
      <c r="Q107" s="46" t="b">
        <v>0</v>
      </c>
      <c r="R107" s="46" t="str">
        <f t="shared" si="13"/>
        <v>LOW</v>
      </c>
      <c r="S107" s="47"/>
      <c r="T107" s="47">
        <f t="shared" si="21"/>
        <v>44587</v>
      </c>
      <c r="U107" s="46" t="str">
        <f t="shared" si="20"/>
        <v>DUE COMM</v>
      </c>
      <c r="V107" s="46" t="str">
        <f t="shared" si="16"/>
        <v> </v>
      </c>
      <c r="W107" s="40"/>
      <c r="X107" s="40"/>
      <c r="Y107" s="40"/>
      <c r="Z107" s="40"/>
      <c r="AA107" s="40"/>
      <c r="AB107" s="40"/>
      <c r="AC107" s="40"/>
      <c r="AD107" s="40"/>
      <c r="AE107" s="40"/>
    </row>
    <row r="108">
      <c r="A108" s="53">
        <v>9540.0</v>
      </c>
      <c r="B108" s="53" t="s">
        <v>7043</v>
      </c>
      <c r="C108" s="41" t="b">
        <v>1</v>
      </c>
      <c r="D108" s="45">
        <v>44557.0</v>
      </c>
      <c r="E108" s="46" t="str">
        <f t="shared" si="1"/>
        <v>#VALUE!</v>
      </c>
      <c r="F108" s="46" t="str">
        <f t="shared" si="2"/>
        <v>OPI RX</v>
      </c>
      <c r="G108" s="46" t="str">
        <f t="shared" si="3"/>
        <v>#VALUE!</v>
      </c>
      <c r="H108" s="46" t="str">
        <f t="shared" si="4"/>
        <v>OPI RX</v>
      </c>
      <c r="I108" s="46" t="str">
        <f t="shared" si="5"/>
        <v>#VALUE!</v>
      </c>
      <c r="J108" s="46" t="str">
        <f t="shared" si="6"/>
        <v>#VALUE!</v>
      </c>
      <c r="K108" s="46" t="str">
        <f t="shared" si="7"/>
        <v>#VALUE!</v>
      </c>
      <c r="L108" s="46" t="str">
        <f t="shared" si="8"/>
        <v>#VALUE!</v>
      </c>
      <c r="M108" s="46" t="str">
        <f t="shared" si="9"/>
        <v>#VALUE!</v>
      </c>
      <c r="N108" s="46" t="str">
        <f t="shared" si="10"/>
        <v>#VALUE!</v>
      </c>
      <c r="O108" s="46" t="str">
        <f t="shared" si="11"/>
        <v>#VALUE!</v>
      </c>
      <c r="P108" s="46" t="str">
        <f t="shared" si="12"/>
        <v>OPIOIDS</v>
      </c>
      <c r="Q108" s="46" t="b">
        <v>0</v>
      </c>
      <c r="R108" s="46" t="str">
        <f t="shared" si="13"/>
        <v>LOW</v>
      </c>
      <c r="S108" s="47">
        <v>44125.0</v>
      </c>
      <c r="T108" s="47">
        <f t="shared" si="21"/>
        <v>44557</v>
      </c>
      <c r="U108" s="46" t="str">
        <f t="shared" si="20"/>
        <v>DUE COMM</v>
      </c>
      <c r="V108" s="46" t="str">
        <f t="shared" si="16"/>
        <v> </v>
      </c>
      <c r="W108" s="40"/>
      <c r="X108" s="40"/>
      <c r="Y108" s="40"/>
      <c r="Z108" s="40"/>
      <c r="AA108" s="40"/>
      <c r="AB108" s="40"/>
      <c r="AC108" s="40"/>
      <c r="AD108" s="40"/>
      <c r="AE108" s="40"/>
    </row>
    <row r="109">
      <c r="A109" s="53">
        <v>9551.0</v>
      </c>
      <c r="B109" s="53" t="s">
        <v>6752</v>
      </c>
      <c r="C109" s="39" t="b">
        <v>1</v>
      </c>
      <c r="D109" s="45">
        <v>44565.0</v>
      </c>
      <c r="E109" s="46" t="str">
        <f t="shared" si="1"/>
        <v>#VALUE!</v>
      </c>
      <c r="F109" s="46" t="str">
        <f t="shared" si="2"/>
        <v>#VALUE!</v>
      </c>
      <c r="G109" s="46" t="str">
        <f t="shared" si="3"/>
        <v>OPI RX</v>
      </c>
      <c r="H109" s="46" t="str">
        <f t="shared" si="4"/>
        <v>#VALUE!</v>
      </c>
      <c r="I109" s="46" t="str">
        <f t="shared" si="5"/>
        <v>#VALUE!</v>
      </c>
      <c r="J109" s="46" t="str">
        <f t="shared" si="6"/>
        <v>#VALUE!</v>
      </c>
      <c r="K109" s="46" t="str">
        <f t="shared" si="7"/>
        <v>#VALUE!</v>
      </c>
      <c r="L109" s="46" t="str">
        <f t="shared" si="8"/>
        <v>#VALUE!</v>
      </c>
      <c r="M109" s="46" t="str">
        <f t="shared" si="9"/>
        <v>#VALUE!</v>
      </c>
      <c r="N109" s="46" t="str">
        <f t="shared" si="10"/>
        <v>#VALUE!</v>
      </c>
      <c r="O109" s="46" t="str">
        <f t="shared" si="11"/>
        <v>#VALUE!</v>
      </c>
      <c r="P109" s="46" t="str">
        <f t="shared" si="12"/>
        <v>OPIOIDS</v>
      </c>
      <c r="Q109" s="46" t="b">
        <v>0</v>
      </c>
      <c r="R109" s="46" t="str">
        <f t="shared" si="13"/>
        <v>LOW</v>
      </c>
      <c r="S109" s="56">
        <v>44211.0</v>
      </c>
      <c r="T109" s="47">
        <f t="shared" si="21"/>
        <v>44565</v>
      </c>
      <c r="U109" s="46" t="str">
        <f t="shared" si="20"/>
        <v>DUE COMM</v>
      </c>
      <c r="V109" s="46" t="str">
        <f t="shared" si="16"/>
        <v> </v>
      </c>
      <c r="W109" s="40"/>
      <c r="X109" s="40"/>
      <c r="Y109" s="40"/>
      <c r="Z109" s="40"/>
      <c r="AA109" s="40"/>
      <c r="AB109" s="40"/>
      <c r="AC109" s="40"/>
      <c r="AD109" s="40"/>
      <c r="AE109" s="40"/>
    </row>
    <row r="110">
      <c r="A110" s="44">
        <v>9553.0</v>
      </c>
      <c r="B110" s="44" t="s">
        <v>6752</v>
      </c>
      <c r="C110" s="39" t="b">
        <v>1</v>
      </c>
      <c r="D110" s="51">
        <v>44593.0</v>
      </c>
      <c r="E110" s="46" t="str">
        <f t="shared" si="1"/>
        <v>#VALUE!</v>
      </c>
      <c r="F110" s="46" t="str">
        <f t="shared" si="2"/>
        <v>#VALUE!</v>
      </c>
      <c r="G110" s="46" t="str">
        <f t="shared" si="3"/>
        <v>OPI RX</v>
      </c>
      <c r="H110" s="46" t="str">
        <f t="shared" si="4"/>
        <v>#VALUE!</v>
      </c>
      <c r="I110" s="46" t="str">
        <f t="shared" si="5"/>
        <v>#VALUE!</v>
      </c>
      <c r="J110" s="46" t="str">
        <f t="shared" si="6"/>
        <v>#VALUE!</v>
      </c>
      <c r="K110" s="46" t="str">
        <f t="shared" si="7"/>
        <v>#VALUE!</v>
      </c>
      <c r="L110" s="46" t="str">
        <f t="shared" si="8"/>
        <v>#VALUE!</v>
      </c>
      <c r="M110" s="46" t="str">
        <f t="shared" si="9"/>
        <v>#VALUE!</v>
      </c>
      <c r="N110" s="46" t="str">
        <f t="shared" si="10"/>
        <v>#VALUE!</v>
      </c>
      <c r="O110" s="46" t="str">
        <f t="shared" si="11"/>
        <v>#VALUE!</v>
      </c>
      <c r="P110" s="46" t="str">
        <f t="shared" si="12"/>
        <v>OPIOIDS</v>
      </c>
      <c r="Q110" s="44" t="b">
        <v>0</v>
      </c>
      <c r="R110" s="46" t="str">
        <f t="shared" si="13"/>
        <v>LOW</v>
      </c>
      <c r="S110" s="47"/>
      <c r="T110" s="47">
        <f t="shared" si="21"/>
        <v>44593</v>
      </c>
      <c r="U110" s="46" t="str">
        <f t="shared" si="20"/>
        <v>DUE COMM</v>
      </c>
      <c r="V110" s="46" t="str">
        <f t="shared" si="16"/>
        <v> </v>
      </c>
      <c r="W110" s="40"/>
      <c r="X110" s="40"/>
      <c r="Y110" s="40"/>
      <c r="Z110" s="40"/>
      <c r="AA110" s="40"/>
      <c r="AB110" s="40"/>
      <c r="AC110" s="40"/>
      <c r="AD110" s="40"/>
      <c r="AE110" s="40"/>
    </row>
    <row r="111">
      <c r="A111" s="53">
        <v>9559.0</v>
      </c>
      <c r="B111" s="53" t="s">
        <v>7044</v>
      </c>
      <c r="C111" s="41" t="b">
        <v>1</v>
      </c>
      <c r="D111" s="45">
        <v>44469.0</v>
      </c>
      <c r="E111" s="46" t="str">
        <f t="shared" si="1"/>
        <v>#VALUE!</v>
      </c>
      <c r="F111" s="46" t="str">
        <f t="shared" si="2"/>
        <v>#VALUE!</v>
      </c>
      <c r="G111" s="46" t="str">
        <f t="shared" si="3"/>
        <v>#VALUE!</v>
      </c>
      <c r="H111" s="46" t="str">
        <f t="shared" si="4"/>
        <v>#VALUE!</v>
      </c>
      <c r="I111" s="46" t="str">
        <f t="shared" si="5"/>
        <v>#VALUE!</v>
      </c>
      <c r="J111" s="46" t="str">
        <f t="shared" si="6"/>
        <v>#VALUE!</v>
      </c>
      <c r="K111" s="46" t="str">
        <f t="shared" si="7"/>
        <v>#VALUE!</v>
      </c>
      <c r="L111" s="46" t="str">
        <f t="shared" si="8"/>
        <v>#VALUE!</v>
      </c>
      <c r="M111" s="46" t="str">
        <f t="shared" si="9"/>
        <v>#VALUE!</v>
      </c>
      <c r="N111" s="46" t="str">
        <f t="shared" si="10"/>
        <v>#VALUE!</v>
      </c>
      <c r="O111" s="46" t="str">
        <f t="shared" si="11"/>
        <v>#VALUE!</v>
      </c>
      <c r="P111" s="46" t="str">
        <f t="shared" si="12"/>
        <v>NO RX</v>
      </c>
      <c r="Q111" s="44" t="b">
        <v>0</v>
      </c>
      <c r="R111" s="46" t="str">
        <f t="shared" si="13"/>
        <v>LOW</v>
      </c>
      <c r="S111" s="47">
        <v>44127.0</v>
      </c>
      <c r="T111" s="47">
        <f t="shared" si="21"/>
        <v>44469</v>
      </c>
      <c r="U111" s="46" t="str">
        <f t="shared" si="20"/>
        <v>DUE COMM</v>
      </c>
      <c r="V111" s="46" t="str">
        <f t="shared" si="16"/>
        <v> </v>
      </c>
      <c r="W111" s="40"/>
      <c r="X111" s="40"/>
      <c r="Y111" s="40"/>
      <c r="Z111" s="40"/>
      <c r="AA111" s="40"/>
      <c r="AB111" s="40"/>
      <c r="AC111" s="40"/>
      <c r="AD111" s="40"/>
      <c r="AE111" s="40"/>
    </row>
    <row r="112">
      <c r="A112" s="53">
        <v>9568.0</v>
      </c>
      <c r="B112" s="53" t="s">
        <v>7001</v>
      </c>
      <c r="C112" s="41" t="b">
        <v>0</v>
      </c>
      <c r="D112" s="45" t="s">
        <v>6970</v>
      </c>
      <c r="E112" s="46" t="str">
        <f t="shared" si="1"/>
        <v>#VALUE!</v>
      </c>
      <c r="F112" s="46" t="str">
        <f t="shared" si="2"/>
        <v>OPI RX</v>
      </c>
      <c r="G112" s="46" t="str">
        <f t="shared" si="3"/>
        <v>#VALUE!</v>
      </c>
      <c r="H112" s="46" t="str">
        <f t="shared" si="4"/>
        <v>#VALUE!</v>
      </c>
      <c r="I112" s="46" t="str">
        <f t="shared" si="5"/>
        <v>#VALUE!</v>
      </c>
      <c r="J112" s="46" t="str">
        <f t="shared" si="6"/>
        <v>#VALUE!</v>
      </c>
      <c r="K112" s="46" t="str">
        <f t="shared" si="7"/>
        <v>#VALUE!</v>
      </c>
      <c r="L112" s="46" t="str">
        <f t="shared" si="8"/>
        <v>#VALUE!</v>
      </c>
      <c r="M112" s="46" t="str">
        <f t="shared" si="9"/>
        <v>#VALUE!</v>
      </c>
      <c r="N112" s="46" t="str">
        <f t="shared" si="10"/>
        <v>#VALUE!</v>
      </c>
      <c r="O112" s="46" t="str">
        <f t="shared" si="11"/>
        <v>#VALUE!</v>
      </c>
      <c r="P112" s="46" t="str">
        <f t="shared" si="12"/>
        <v>OPIOIDS</v>
      </c>
      <c r="Q112" s="46" t="b">
        <v>0</v>
      </c>
      <c r="R112" s="46" t="str">
        <f t="shared" si="13"/>
        <v>LOW</v>
      </c>
      <c r="S112" s="47"/>
      <c r="T112" s="47" t="str">
        <f t="shared" si="21"/>
        <v> - </v>
      </c>
      <c r="U112" s="46" t="str">
        <f t="shared" si="20"/>
        <v>DUE COMM</v>
      </c>
      <c r="V112" s="46" t="str">
        <f t="shared" si="16"/>
        <v> </v>
      </c>
      <c r="W112" s="40"/>
      <c r="X112" s="40"/>
      <c r="Y112" s="40"/>
      <c r="Z112" s="40"/>
      <c r="AA112" s="40"/>
      <c r="AB112" s="40"/>
      <c r="AC112" s="40"/>
      <c r="AD112" s="40"/>
      <c r="AE112" s="40"/>
    </row>
    <row r="113">
      <c r="A113" s="53">
        <v>9574.0</v>
      </c>
      <c r="B113" s="53" t="s">
        <v>7045</v>
      </c>
      <c r="C113" s="39" t="b">
        <v>1</v>
      </c>
      <c r="D113" s="45">
        <v>44539.0</v>
      </c>
      <c r="E113" s="46" t="str">
        <f t="shared" si="1"/>
        <v>#VALUE!</v>
      </c>
      <c r="F113" s="46" t="str">
        <f t="shared" si="2"/>
        <v>OPI RX</v>
      </c>
      <c r="G113" s="46" t="str">
        <f t="shared" si="3"/>
        <v>#VALUE!</v>
      </c>
      <c r="H113" s="46" t="str">
        <f t="shared" si="4"/>
        <v>#VALUE!</v>
      </c>
      <c r="I113" s="46" t="str">
        <f t="shared" si="5"/>
        <v>#VALUE!</v>
      </c>
      <c r="J113" s="46" t="str">
        <f t="shared" si="6"/>
        <v>#VALUE!</v>
      </c>
      <c r="K113" s="46" t="str">
        <f t="shared" si="7"/>
        <v>#VALUE!</v>
      </c>
      <c r="L113" s="46" t="str">
        <f t="shared" si="8"/>
        <v>#VALUE!</v>
      </c>
      <c r="M113" s="46" t="str">
        <f t="shared" si="9"/>
        <v>#VALUE!</v>
      </c>
      <c r="N113" s="46" t="str">
        <f t="shared" si="10"/>
        <v>#VALUE!</v>
      </c>
      <c r="O113" s="46" t="str">
        <f t="shared" si="11"/>
        <v>#VALUE!</v>
      </c>
      <c r="P113" s="46" t="str">
        <f t="shared" si="12"/>
        <v>OPIOIDS</v>
      </c>
      <c r="Q113" s="44" t="b">
        <v>0</v>
      </c>
      <c r="R113" s="46" t="str">
        <f t="shared" si="13"/>
        <v>LOW</v>
      </c>
      <c r="S113" s="47">
        <v>44133.0</v>
      </c>
      <c r="T113" s="47">
        <f t="shared" si="21"/>
        <v>44539</v>
      </c>
      <c r="U113" s="46" t="str">
        <f t="shared" si="20"/>
        <v>DUE COMM</v>
      </c>
      <c r="V113" s="46" t="str">
        <f t="shared" si="16"/>
        <v> </v>
      </c>
      <c r="W113" s="40"/>
      <c r="X113" s="40"/>
      <c r="Y113" s="40"/>
      <c r="Z113" s="40"/>
      <c r="AA113" s="40"/>
      <c r="AB113" s="40"/>
      <c r="AC113" s="40"/>
      <c r="AD113" s="40"/>
      <c r="AE113" s="40"/>
    </row>
    <row r="114">
      <c r="A114" s="53">
        <v>9576.0</v>
      </c>
      <c r="B114" s="53" t="s">
        <v>6983</v>
      </c>
      <c r="C114" s="39" t="b">
        <v>1</v>
      </c>
      <c r="D114" s="45">
        <v>44490.0</v>
      </c>
      <c r="E114" s="46" t="str">
        <f t="shared" si="1"/>
        <v>#VALUE!</v>
      </c>
      <c r="F114" s="46" t="str">
        <f t="shared" si="2"/>
        <v>OPI RX</v>
      </c>
      <c r="G114" s="46" t="str">
        <f t="shared" si="3"/>
        <v>#VALUE!</v>
      </c>
      <c r="H114" s="46" t="str">
        <f t="shared" si="4"/>
        <v>#VALUE!</v>
      </c>
      <c r="I114" s="46" t="str">
        <f t="shared" si="5"/>
        <v>#VALUE!</v>
      </c>
      <c r="J114" s="46" t="str">
        <f t="shared" si="6"/>
        <v>#VALUE!</v>
      </c>
      <c r="K114" s="46" t="str">
        <f t="shared" si="7"/>
        <v>#VALUE!</v>
      </c>
      <c r="L114" s="46" t="str">
        <f t="shared" si="8"/>
        <v>#VALUE!</v>
      </c>
      <c r="M114" s="46" t="str">
        <f t="shared" si="9"/>
        <v>#VALUE!</v>
      </c>
      <c r="N114" s="46" t="str">
        <f t="shared" si="10"/>
        <v>#VALUE!</v>
      </c>
      <c r="O114" s="46" t="str">
        <f t="shared" si="11"/>
        <v>#VALUE!</v>
      </c>
      <c r="P114" s="46" t="str">
        <f t="shared" si="12"/>
        <v>OPIOIDS</v>
      </c>
      <c r="Q114" s="46" t="b">
        <v>1</v>
      </c>
      <c r="R114" s="46" t="str">
        <f t="shared" si="13"/>
        <v>HIGH</v>
      </c>
      <c r="S114" s="47">
        <v>44284.0</v>
      </c>
      <c r="T114" s="47">
        <f t="shared" si="21"/>
        <v>44490</v>
      </c>
      <c r="U114" s="46" t="str">
        <f t="shared" si="20"/>
        <v> </v>
      </c>
      <c r="V114" s="46" t="str">
        <f t="shared" si="16"/>
        <v> </v>
      </c>
      <c r="W114" s="40"/>
      <c r="X114" s="40"/>
      <c r="Y114" s="40"/>
      <c r="Z114" s="40"/>
      <c r="AA114" s="40"/>
      <c r="AB114" s="40"/>
      <c r="AC114" s="40"/>
      <c r="AD114" s="40"/>
      <c r="AE114" s="40"/>
    </row>
    <row r="115">
      <c r="A115" s="53">
        <v>9582.0</v>
      </c>
      <c r="B115" s="53" t="s">
        <v>6752</v>
      </c>
      <c r="C115" s="39" t="b">
        <v>0</v>
      </c>
      <c r="D115" s="45" t="s">
        <v>6970</v>
      </c>
      <c r="E115" s="46" t="str">
        <f t="shared" si="1"/>
        <v>#VALUE!</v>
      </c>
      <c r="F115" s="46" t="str">
        <f t="shared" si="2"/>
        <v>#VALUE!</v>
      </c>
      <c r="G115" s="46" t="str">
        <f t="shared" si="3"/>
        <v>OPI RX</v>
      </c>
      <c r="H115" s="46" t="str">
        <f t="shared" si="4"/>
        <v>#VALUE!</v>
      </c>
      <c r="I115" s="46" t="str">
        <f t="shared" si="5"/>
        <v>#VALUE!</v>
      </c>
      <c r="J115" s="46" t="str">
        <f t="shared" si="6"/>
        <v>#VALUE!</v>
      </c>
      <c r="K115" s="46" t="str">
        <f t="shared" si="7"/>
        <v>#VALUE!</v>
      </c>
      <c r="L115" s="46" t="str">
        <f t="shared" si="8"/>
        <v>#VALUE!</v>
      </c>
      <c r="M115" s="46" t="str">
        <f t="shared" si="9"/>
        <v>#VALUE!</v>
      </c>
      <c r="N115" s="46" t="str">
        <f t="shared" si="10"/>
        <v>#VALUE!</v>
      </c>
      <c r="O115" s="46" t="str">
        <f t="shared" si="11"/>
        <v>#VALUE!</v>
      </c>
      <c r="P115" s="46" t="str">
        <f t="shared" si="12"/>
        <v>OPIOIDS</v>
      </c>
      <c r="Q115" s="46" t="b">
        <v>1</v>
      </c>
      <c r="R115" s="46" t="str">
        <f t="shared" si="13"/>
        <v>HIGH</v>
      </c>
      <c r="S115" s="47"/>
      <c r="T115" s="47" t="str">
        <f t="shared" si="21"/>
        <v> - </v>
      </c>
      <c r="U115" s="46" t="str">
        <f t="shared" si="20"/>
        <v>DUE COMM</v>
      </c>
      <c r="V115" s="46" t="str">
        <f t="shared" si="16"/>
        <v> </v>
      </c>
      <c r="W115" s="40"/>
      <c r="X115" s="40"/>
      <c r="Y115" s="40"/>
      <c r="Z115" s="40"/>
      <c r="AA115" s="40"/>
      <c r="AB115" s="40"/>
      <c r="AC115" s="40"/>
      <c r="AD115" s="40"/>
      <c r="AE115" s="40"/>
    </row>
    <row r="116">
      <c r="A116" s="53">
        <v>9583.0</v>
      </c>
      <c r="B116" s="53" t="s">
        <v>7032</v>
      </c>
      <c r="C116" s="41" t="b">
        <v>1</v>
      </c>
      <c r="D116" s="51">
        <v>44587.0</v>
      </c>
      <c r="E116" s="46" t="str">
        <f t="shared" si="1"/>
        <v>#VALUE!</v>
      </c>
      <c r="F116" s="46" t="str">
        <f t="shared" si="2"/>
        <v>#VALUE!</v>
      </c>
      <c r="G116" s="46" t="str">
        <f t="shared" si="3"/>
        <v>#VALUE!</v>
      </c>
      <c r="H116" s="46" t="str">
        <f t="shared" si="4"/>
        <v>#VALUE!</v>
      </c>
      <c r="I116" s="46" t="str">
        <f t="shared" si="5"/>
        <v>#VALUE!</v>
      </c>
      <c r="J116" s="46" t="str">
        <f t="shared" si="6"/>
        <v>#VALUE!</v>
      </c>
      <c r="K116" s="46" t="str">
        <f t="shared" si="7"/>
        <v>#VALUE!</v>
      </c>
      <c r="L116" s="46" t="str">
        <f t="shared" si="8"/>
        <v>#VALUE!</v>
      </c>
      <c r="M116" s="46" t="str">
        <f t="shared" si="9"/>
        <v>OPI RX</v>
      </c>
      <c r="N116" s="46" t="str">
        <f t="shared" si="10"/>
        <v>#VALUE!</v>
      </c>
      <c r="O116" s="46" t="str">
        <f t="shared" si="11"/>
        <v>#VALUE!</v>
      </c>
      <c r="P116" s="46" t="str">
        <f t="shared" si="12"/>
        <v>OPIOIDS</v>
      </c>
      <c r="Q116" s="46" t="b">
        <v>0</v>
      </c>
      <c r="R116" s="46" t="str">
        <f t="shared" si="13"/>
        <v>LOW</v>
      </c>
      <c r="S116" s="47"/>
      <c r="T116" s="47">
        <f t="shared" si="21"/>
        <v>44587</v>
      </c>
      <c r="U116" s="46" t="str">
        <f t="shared" si="20"/>
        <v>DUE COMM</v>
      </c>
      <c r="V116" s="46" t="str">
        <f t="shared" si="16"/>
        <v> </v>
      </c>
      <c r="W116" s="40"/>
      <c r="X116" s="40"/>
      <c r="Y116" s="40"/>
      <c r="Z116" s="40"/>
      <c r="AA116" s="40"/>
      <c r="AB116" s="40"/>
      <c r="AC116" s="40"/>
      <c r="AD116" s="40"/>
      <c r="AE116" s="40"/>
    </row>
    <row r="117">
      <c r="A117" s="53">
        <v>9586.0</v>
      </c>
      <c r="B117" s="53" t="s">
        <v>6992</v>
      </c>
      <c r="C117" s="41" t="b">
        <v>1</v>
      </c>
      <c r="D117" s="45">
        <v>44390.0</v>
      </c>
      <c r="E117" s="46" t="str">
        <f t="shared" si="1"/>
        <v>#VALUE!</v>
      </c>
      <c r="F117" s="46" t="str">
        <f t="shared" si="2"/>
        <v>#VALUE!</v>
      </c>
      <c r="G117" s="46" t="str">
        <f t="shared" si="3"/>
        <v>#VALUE!</v>
      </c>
      <c r="H117" s="46" t="str">
        <f t="shared" si="4"/>
        <v>#VALUE!</v>
      </c>
      <c r="I117" s="46" t="str">
        <f t="shared" si="5"/>
        <v>#VALUE!</v>
      </c>
      <c r="J117" s="46" t="str">
        <f t="shared" si="6"/>
        <v>#VALUE!</v>
      </c>
      <c r="K117" s="46" t="str">
        <f t="shared" si="7"/>
        <v>#VALUE!</v>
      </c>
      <c r="L117" s="46" t="str">
        <f t="shared" si="8"/>
        <v>#VALUE!</v>
      </c>
      <c r="M117" s="46" t="str">
        <f t="shared" si="9"/>
        <v>#VALUE!</v>
      </c>
      <c r="N117" s="46" t="str">
        <f t="shared" si="10"/>
        <v>#VALUE!</v>
      </c>
      <c r="O117" s="46" t="str">
        <f t="shared" si="11"/>
        <v>#VALUE!</v>
      </c>
      <c r="P117" s="46" t="str">
        <f t="shared" si="12"/>
        <v>NO RX</v>
      </c>
      <c r="Q117" s="46" t="b">
        <v>1</v>
      </c>
      <c r="R117" s="46" t="str">
        <f t="shared" si="13"/>
        <v>HIGH</v>
      </c>
      <c r="S117" s="47"/>
      <c r="T117" s="47">
        <f t="shared" si="21"/>
        <v>44390</v>
      </c>
      <c r="U117" s="46" t="str">
        <f t="shared" si="20"/>
        <v>DUE COMM</v>
      </c>
      <c r="V117" s="46" t="str">
        <f t="shared" si="16"/>
        <v> </v>
      </c>
      <c r="W117" s="40"/>
      <c r="X117" s="40"/>
      <c r="Y117" s="40"/>
      <c r="Z117" s="40"/>
      <c r="AA117" s="40"/>
      <c r="AB117" s="40"/>
      <c r="AC117" s="40"/>
      <c r="AD117" s="40"/>
      <c r="AE117" s="40"/>
    </row>
    <row r="118">
      <c r="A118" s="44">
        <v>9587.0</v>
      </c>
      <c r="B118" s="44" t="s">
        <v>6970</v>
      </c>
      <c r="C118" s="39" t="b">
        <v>1</v>
      </c>
      <c r="D118" s="45">
        <v>44399.0</v>
      </c>
      <c r="E118" s="46" t="str">
        <f t="shared" si="1"/>
        <v>#VALUE!</v>
      </c>
      <c r="F118" s="46" t="str">
        <f t="shared" si="2"/>
        <v>#VALUE!</v>
      </c>
      <c r="G118" s="46" t="str">
        <f t="shared" si="3"/>
        <v>#VALUE!</v>
      </c>
      <c r="H118" s="46" t="str">
        <f t="shared" si="4"/>
        <v>#VALUE!</v>
      </c>
      <c r="I118" s="46" t="str">
        <f t="shared" si="5"/>
        <v>#VALUE!</v>
      </c>
      <c r="J118" s="46" t="str">
        <f t="shared" si="6"/>
        <v>#VALUE!</v>
      </c>
      <c r="K118" s="46" t="str">
        <f t="shared" si="7"/>
        <v>#VALUE!</v>
      </c>
      <c r="L118" s="46" t="str">
        <f t="shared" si="8"/>
        <v>#VALUE!</v>
      </c>
      <c r="M118" s="46" t="str">
        <f t="shared" si="9"/>
        <v>#VALUE!</v>
      </c>
      <c r="N118" s="46" t="str">
        <f t="shared" si="10"/>
        <v>#VALUE!</v>
      </c>
      <c r="O118" s="46" t="str">
        <f t="shared" si="11"/>
        <v>#VALUE!</v>
      </c>
      <c r="P118" s="46" t="str">
        <f t="shared" si="12"/>
        <v>NO RX</v>
      </c>
      <c r="Q118" s="44" t="b">
        <v>0</v>
      </c>
      <c r="R118" s="46" t="str">
        <f t="shared" si="13"/>
        <v>LOW</v>
      </c>
      <c r="S118" s="47"/>
      <c r="T118" s="47">
        <f t="shared" si="21"/>
        <v>44399</v>
      </c>
      <c r="U118" s="46" t="str">
        <f t="shared" si="20"/>
        <v>DUE COMM</v>
      </c>
      <c r="V118" s="46" t="str">
        <f t="shared" si="16"/>
        <v> </v>
      </c>
      <c r="W118" s="40"/>
      <c r="X118" s="40"/>
      <c r="Y118" s="40"/>
      <c r="Z118" s="40"/>
      <c r="AA118" s="40"/>
      <c r="AB118" s="40"/>
      <c r="AC118" s="40"/>
      <c r="AD118" s="40"/>
      <c r="AE118" s="40"/>
    </row>
    <row r="119">
      <c r="A119" s="53">
        <v>9593.0</v>
      </c>
      <c r="B119" s="53" t="s">
        <v>7001</v>
      </c>
      <c r="C119" s="39" t="b">
        <v>1</v>
      </c>
      <c r="D119" s="51">
        <v>44601.0</v>
      </c>
      <c r="E119" s="46" t="str">
        <f t="shared" si="1"/>
        <v>#VALUE!</v>
      </c>
      <c r="F119" s="46" t="str">
        <f t="shared" si="2"/>
        <v>OPI RX</v>
      </c>
      <c r="G119" s="46" t="str">
        <f t="shared" si="3"/>
        <v>#VALUE!</v>
      </c>
      <c r="H119" s="46" t="str">
        <f t="shared" si="4"/>
        <v>#VALUE!</v>
      </c>
      <c r="I119" s="46" t="str">
        <f t="shared" si="5"/>
        <v>#VALUE!</v>
      </c>
      <c r="J119" s="46" t="str">
        <f t="shared" si="6"/>
        <v>#VALUE!</v>
      </c>
      <c r="K119" s="46" t="str">
        <f t="shared" si="7"/>
        <v>#VALUE!</v>
      </c>
      <c r="L119" s="46" t="str">
        <f t="shared" si="8"/>
        <v>#VALUE!</v>
      </c>
      <c r="M119" s="46" t="str">
        <f t="shared" si="9"/>
        <v>#VALUE!</v>
      </c>
      <c r="N119" s="46" t="str">
        <f t="shared" si="10"/>
        <v>#VALUE!</v>
      </c>
      <c r="O119" s="46" t="str">
        <f t="shared" si="11"/>
        <v>#VALUE!</v>
      </c>
      <c r="P119" s="46" t="str">
        <f t="shared" si="12"/>
        <v>OPIOIDS</v>
      </c>
      <c r="Q119" s="44" t="b">
        <v>0</v>
      </c>
      <c r="R119" s="46" t="str">
        <f t="shared" si="13"/>
        <v>LOW</v>
      </c>
      <c r="S119" s="47">
        <v>44159.0</v>
      </c>
      <c r="T119" s="47">
        <f t="shared" si="21"/>
        <v>44601</v>
      </c>
      <c r="U119" s="46" t="str">
        <f t="shared" si="20"/>
        <v>DUE COMM</v>
      </c>
      <c r="V119" s="46" t="str">
        <f t="shared" si="16"/>
        <v> </v>
      </c>
      <c r="W119" s="40"/>
      <c r="X119" s="40"/>
      <c r="Y119" s="40"/>
      <c r="Z119" s="40"/>
      <c r="AA119" s="40"/>
      <c r="AB119" s="40"/>
      <c r="AC119" s="40"/>
      <c r="AD119" s="40"/>
      <c r="AE119" s="40"/>
    </row>
    <row r="120">
      <c r="A120" s="53">
        <v>9597.0</v>
      </c>
      <c r="B120" s="53" t="s">
        <v>7046</v>
      </c>
      <c r="C120" s="41" t="b">
        <v>0</v>
      </c>
      <c r="D120" s="45" t="s">
        <v>6970</v>
      </c>
      <c r="E120" s="46" t="str">
        <f t="shared" si="1"/>
        <v>#VALUE!</v>
      </c>
      <c r="F120" s="46" t="str">
        <f t="shared" si="2"/>
        <v>#VALUE!</v>
      </c>
      <c r="G120" s="46" t="str">
        <f t="shared" si="3"/>
        <v>#VALUE!</v>
      </c>
      <c r="H120" s="46" t="str">
        <f t="shared" si="4"/>
        <v>#VALUE!</v>
      </c>
      <c r="I120" s="46" t="str">
        <f t="shared" si="5"/>
        <v>#VALUE!</v>
      </c>
      <c r="J120" s="46" t="str">
        <f t="shared" si="6"/>
        <v>#VALUE!</v>
      </c>
      <c r="K120" s="46" t="str">
        <f t="shared" si="7"/>
        <v>#VALUE!</v>
      </c>
      <c r="L120" s="46" t="str">
        <f t="shared" si="8"/>
        <v>#VALUE!</v>
      </c>
      <c r="M120" s="46" t="str">
        <f t="shared" si="9"/>
        <v>#VALUE!</v>
      </c>
      <c r="N120" s="46" t="str">
        <f t="shared" si="10"/>
        <v>#VALUE!</v>
      </c>
      <c r="O120" s="46" t="str">
        <f t="shared" si="11"/>
        <v>#VALUE!</v>
      </c>
      <c r="P120" s="46" t="str">
        <f t="shared" si="12"/>
        <v>NO RX</v>
      </c>
      <c r="Q120" s="46" t="b">
        <v>0</v>
      </c>
      <c r="R120" s="46" t="str">
        <f t="shared" si="13"/>
        <v>LOW</v>
      </c>
      <c r="S120" s="47"/>
      <c r="T120" s="47" t="str">
        <f t="shared" si="21"/>
        <v> - </v>
      </c>
      <c r="U120" s="46" t="str">
        <f t="shared" si="20"/>
        <v>DUE COMM</v>
      </c>
      <c r="V120" s="46" t="str">
        <f t="shared" si="16"/>
        <v> </v>
      </c>
      <c r="W120" s="40"/>
      <c r="X120" s="40"/>
      <c r="Y120" s="40"/>
      <c r="Z120" s="40"/>
      <c r="AA120" s="40"/>
      <c r="AB120" s="40"/>
      <c r="AC120" s="40"/>
      <c r="AD120" s="40"/>
      <c r="AE120" s="40"/>
    </row>
    <row r="121">
      <c r="A121" s="53">
        <v>9601.0</v>
      </c>
      <c r="B121" s="53" t="s">
        <v>7047</v>
      </c>
      <c r="C121" s="41" t="b">
        <v>1</v>
      </c>
      <c r="D121" s="45">
        <v>44502.0</v>
      </c>
      <c r="E121" s="46" t="str">
        <f t="shared" si="1"/>
        <v>#VALUE!</v>
      </c>
      <c r="F121" s="46" t="str">
        <f t="shared" si="2"/>
        <v>OPI RX</v>
      </c>
      <c r="G121" s="46" t="str">
        <f t="shared" si="3"/>
        <v>#VALUE!</v>
      </c>
      <c r="H121" s="46" t="str">
        <f t="shared" si="4"/>
        <v>#VALUE!</v>
      </c>
      <c r="I121" s="46" t="str">
        <f t="shared" si="5"/>
        <v>#VALUE!</v>
      </c>
      <c r="J121" s="46" t="str">
        <f t="shared" si="6"/>
        <v>#VALUE!</v>
      </c>
      <c r="K121" s="46" t="str">
        <f t="shared" si="7"/>
        <v>#VALUE!</v>
      </c>
      <c r="L121" s="46" t="str">
        <f t="shared" si="8"/>
        <v>#VALUE!</v>
      </c>
      <c r="M121" s="46" t="str">
        <f t="shared" si="9"/>
        <v>#VALUE!</v>
      </c>
      <c r="N121" s="46" t="str">
        <f t="shared" si="10"/>
        <v>#VALUE!</v>
      </c>
      <c r="O121" s="46" t="str">
        <f t="shared" si="11"/>
        <v>#VALUE!</v>
      </c>
      <c r="P121" s="46" t="str">
        <f t="shared" si="12"/>
        <v>OPIOIDS</v>
      </c>
      <c r="Q121" s="46" t="b">
        <v>0</v>
      </c>
      <c r="R121" s="46" t="str">
        <f t="shared" si="13"/>
        <v>LOW</v>
      </c>
      <c r="S121" s="47">
        <v>44263.0</v>
      </c>
      <c r="T121" s="47">
        <f t="shared" si="21"/>
        <v>44502</v>
      </c>
      <c r="U121" s="46" t="str">
        <f t="shared" si="20"/>
        <v>DUE COMM</v>
      </c>
      <c r="V121" s="46" t="str">
        <f t="shared" si="16"/>
        <v> </v>
      </c>
      <c r="W121" s="40"/>
      <c r="X121" s="40"/>
      <c r="Y121" s="40"/>
      <c r="Z121" s="40"/>
      <c r="AA121" s="40"/>
      <c r="AB121" s="40"/>
      <c r="AC121" s="40"/>
      <c r="AD121" s="40"/>
      <c r="AE121" s="40"/>
    </row>
    <row r="122">
      <c r="A122" s="44">
        <v>9608.0</v>
      </c>
      <c r="B122" s="44" t="s">
        <v>7048</v>
      </c>
      <c r="C122" s="39" t="b">
        <v>1</v>
      </c>
      <c r="D122" s="45">
        <v>44475.0</v>
      </c>
      <c r="E122" s="46" t="str">
        <f t="shared" si="1"/>
        <v>#VALUE!</v>
      </c>
      <c r="F122" s="46" t="str">
        <f t="shared" si="2"/>
        <v>OPI RX</v>
      </c>
      <c r="G122" s="46" t="str">
        <f t="shared" si="3"/>
        <v>#VALUE!</v>
      </c>
      <c r="H122" s="46" t="str">
        <f t="shared" si="4"/>
        <v>#VALUE!</v>
      </c>
      <c r="I122" s="46" t="str">
        <f t="shared" si="5"/>
        <v>#VALUE!</v>
      </c>
      <c r="J122" s="46" t="str">
        <f t="shared" si="6"/>
        <v>#VALUE!</v>
      </c>
      <c r="K122" s="46" t="str">
        <f t="shared" si="7"/>
        <v>#VALUE!</v>
      </c>
      <c r="L122" s="46" t="str">
        <f t="shared" si="8"/>
        <v>#VALUE!</v>
      </c>
      <c r="M122" s="46" t="str">
        <f t="shared" si="9"/>
        <v>#VALUE!</v>
      </c>
      <c r="N122" s="46" t="str">
        <f t="shared" si="10"/>
        <v>#VALUE!</v>
      </c>
      <c r="O122" s="46" t="str">
        <f t="shared" si="11"/>
        <v>#VALUE!</v>
      </c>
      <c r="P122" s="46" t="str">
        <f t="shared" si="12"/>
        <v>OPIOIDS</v>
      </c>
      <c r="Q122" s="44" t="b">
        <v>1</v>
      </c>
      <c r="R122" s="46" t="str">
        <f t="shared" si="13"/>
        <v>HIGH</v>
      </c>
      <c r="S122" s="47">
        <v>44172.0</v>
      </c>
      <c r="T122" s="47">
        <f t="shared" si="21"/>
        <v>44475</v>
      </c>
      <c r="U122" s="46" t="str">
        <f t="shared" si="20"/>
        <v>DUE COMM</v>
      </c>
      <c r="V122" s="46" t="str">
        <f t="shared" si="16"/>
        <v> </v>
      </c>
      <c r="W122" s="40"/>
      <c r="X122" s="40"/>
      <c r="Y122" s="40"/>
      <c r="Z122" s="40"/>
      <c r="AA122" s="40"/>
      <c r="AB122" s="40"/>
      <c r="AC122" s="40"/>
      <c r="AD122" s="40"/>
      <c r="AE122" s="40"/>
    </row>
    <row r="123">
      <c r="A123" s="44">
        <v>9616.0</v>
      </c>
      <c r="B123" s="44" t="s">
        <v>6983</v>
      </c>
      <c r="C123" s="41" t="b">
        <v>1</v>
      </c>
      <c r="D123" s="45">
        <v>44498.0</v>
      </c>
      <c r="E123" s="46" t="str">
        <f t="shared" si="1"/>
        <v>#VALUE!</v>
      </c>
      <c r="F123" s="46" t="str">
        <f t="shared" si="2"/>
        <v>OPI RX</v>
      </c>
      <c r="G123" s="46" t="str">
        <f t="shared" si="3"/>
        <v>#VALUE!</v>
      </c>
      <c r="H123" s="46" t="str">
        <f t="shared" si="4"/>
        <v>#VALUE!</v>
      </c>
      <c r="I123" s="46" t="str">
        <f t="shared" si="5"/>
        <v>#VALUE!</v>
      </c>
      <c r="J123" s="46" t="str">
        <f t="shared" si="6"/>
        <v>#VALUE!</v>
      </c>
      <c r="K123" s="46" t="str">
        <f t="shared" si="7"/>
        <v>#VALUE!</v>
      </c>
      <c r="L123" s="46" t="str">
        <f t="shared" si="8"/>
        <v>#VALUE!</v>
      </c>
      <c r="M123" s="46" t="str">
        <f t="shared" si="9"/>
        <v>#VALUE!</v>
      </c>
      <c r="N123" s="46" t="str">
        <f t="shared" si="10"/>
        <v>#VALUE!</v>
      </c>
      <c r="O123" s="46" t="str">
        <f t="shared" si="11"/>
        <v>#VALUE!</v>
      </c>
      <c r="P123" s="46" t="str">
        <f t="shared" si="12"/>
        <v>OPIOIDS</v>
      </c>
      <c r="Q123" s="46" t="b">
        <v>1</v>
      </c>
      <c r="R123" s="46" t="str">
        <f t="shared" si="13"/>
        <v>HIGH</v>
      </c>
      <c r="S123" s="47">
        <v>44187.0</v>
      </c>
      <c r="T123" s="47">
        <f t="shared" si="21"/>
        <v>44498</v>
      </c>
      <c r="U123" s="46" t="str">
        <f t="shared" si="20"/>
        <v>DUE COMM</v>
      </c>
      <c r="V123" s="46" t="str">
        <f t="shared" si="16"/>
        <v> </v>
      </c>
      <c r="W123" s="40"/>
      <c r="X123" s="40"/>
      <c r="Y123" s="40"/>
      <c r="Z123" s="40"/>
      <c r="AA123" s="40"/>
      <c r="AB123" s="40"/>
      <c r="AC123" s="40"/>
      <c r="AD123" s="40"/>
      <c r="AE123" s="40"/>
    </row>
    <row r="124">
      <c r="A124" s="53">
        <v>9623.0</v>
      </c>
      <c r="B124" s="53" t="s">
        <v>6974</v>
      </c>
      <c r="C124" s="39" t="b">
        <v>0</v>
      </c>
      <c r="D124" s="45" t="s">
        <v>6970</v>
      </c>
      <c r="E124" s="46" t="str">
        <f t="shared" si="1"/>
        <v>OPI RX</v>
      </c>
      <c r="F124" s="46" t="str">
        <f t="shared" si="2"/>
        <v>#VALUE!</v>
      </c>
      <c r="G124" s="46" t="str">
        <f t="shared" si="3"/>
        <v>#VALUE!</v>
      </c>
      <c r="H124" s="46" t="str">
        <f t="shared" si="4"/>
        <v>#VALUE!</v>
      </c>
      <c r="I124" s="46" t="str">
        <f t="shared" si="5"/>
        <v>#VALUE!</v>
      </c>
      <c r="J124" s="46" t="str">
        <f t="shared" si="6"/>
        <v>#VALUE!</v>
      </c>
      <c r="K124" s="46" t="str">
        <f t="shared" si="7"/>
        <v>#VALUE!</v>
      </c>
      <c r="L124" s="46" t="str">
        <f t="shared" si="8"/>
        <v>#VALUE!</v>
      </c>
      <c r="M124" s="46" t="str">
        <f t="shared" si="9"/>
        <v>#VALUE!</v>
      </c>
      <c r="N124" s="46" t="str">
        <f t="shared" si="10"/>
        <v>#VALUE!</v>
      </c>
      <c r="O124" s="46" t="str">
        <f t="shared" si="11"/>
        <v>#VALUE!</v>
      </c>
      <c r="P124" s="46" t="str">
        <f t="shared" si="12"/>
        <v>OPIOIDS</v>
      </c>
      <c r="Q124" s="46" t="b">
        <v>0</v>
      </c>
      <c r="R124" s="46" t="str">
        <f t="shared" si="13"/>
        <v>LOW</v>
      </c>
      <c r="S124" s="47"/>
      <c r="T124" s="47" t="str">
        <f t="shared" si="21"/>
        <v> - </v>
      </c>
      <c r="U124" s="46" t="str">
        <f t="shared" si="20"/>
        <v>DUE COMM</v>
      </c>
      <c r="V124" s="46" t="str">
        <f t="shared" si="16"/>
        <v> </v>
      </c>
      <c r="W124" s="40"/>
      <c r="X124" s="40"/>
      <c r="Y124" s="40"/>
      <c r="Z124" s="40"/>
      <c r="AA124" s="40"/>
      <c r="AB124" s="40"/>
      <c r="AC124" s="40"/>
      <c r="AD124" s="40"/>
      <c r="AE124" s="40"/>
    </row>
    <row r="125">
      <c r="A125" s="53">
        <v>9625.0</v>
      </c>
      <c r="B125" s="44" t="s">
        <v>6970</v>
      </c>
      <c r="C125" s="39" t="b">
        <v>0</v>
      </c>
      <c r="D125" s="45" t="s">
        <v>6970</v>
      </c>
      <c r="E125" s="46" t="str">
        <f t="shared" si="1"/>
        <v>#VALUE!</v>
      </c>
      <c r="F125" s="46" t="str">
        <f t="shared" si="2"/>
        <v>#VALUE!</v>
      </c>
      <c r="G125" s="46" t="str">
        <f t="shared" si="3"/>
        <v>#VALUE!</v>
      </c>
      <c r="H125" s="46" t="str">
        <f t="shared" si="4"/>
        <v>#VALUE!</v>
      </c>
      <c r="I125" s="46" t="str">
        <f t="shared" si="5"/>
        <v>#VALUE!</v>
      </c>
      <c r="J125" s="46" t="str">
        <f t="shared" si="6"/>
        <v>#VALUE!</v>
      </c>
      <c r="K125" s="46" t="str">
        <f t="shared" si="7"/>
        <v>#VALUE!</v>
      </c>
      <c r="L125" s="46" t="str">
        <f t="shared" si="8"/>
        <v>#VALUE!</v>
      </c>
      <c r="M125" s="46" t="str">
        <f t="shared" si="9"/>
        <v>#VALUE!</v>
      </c>
      <c r="N125" s="46" t="str">
        <f t="shared" si="10"/>
        <v>#VALUE!</v>
      </c>
      <c r="O125" s="46" t="str">
        <f t="shared" si="11"/>
        <v>#VALUE!</v>
      </c>
      <c r="P125" s="46" t="str">
        <f t="shared" si="12"/>
        <v>NO RX</v>
      </c>
      <c r="Q125" s="46" t="b">
        <v>0</v>
      </c>
      <c r="R125" s="46" t="str">
        <f t="shared" si="13"/>
        <v>LOW</v>
      </c>
      <c r="S125" s="47"/>
      <c r="T125" s="47" t="str">
        <f t="shared" si="21"/>
        <v> - </v>
      </c>
      <c r="U125" s="46" t="str">
        <f t="shared" si="20"/>
        <v>DUE COMM</v>
      </c>
      <c r="V125" s="46" t="str">
        <f t="shared" si="16"/>
        <v> </v>
      </c>
      <c r="W125" s="40"/>
      <c r="X125" s="40"/>
      <c r="Y125" s="40"/>
      <c r="Z125" s="40"/>
      <c r="AA125" s="40"/>
      <c r="AB125" s="40"/>
      <c r="AC125" s="40"/>
      <c r="AD125" s="40"/>
      <c r="AE125" s="40"/>
    </row>
    <row r="126">
      <c r="A126" s="53">
        <v>9630.0</v>
      </c>
      <c r="B126" s="54" t="s">
        <v>7049</v>
      </c>
      <c r="C126" s="39" t="b">
        <v>1</v>
      </c>
      <c r="D126" s="51">
        <v>44601.0</v>
      </c>
      <c r="E126" s="46" t="str">
        <f t="shared" si="1"/>
        <v>#VALUE!</v>
      </c>
      <c r="F126" s="46" t="str">
        <f t="shared" si="2"/>
        <v>OPI RX</v>
      </c>
      <c r="G126" s="46" t="str">
        <f t="shared" si="3"/>
        <v>#VALUE!</v>
      </c>
      <c r="H126" s="46" t="str">
        <f t="shared" si="4"/>
        <v>#VALUE!</v>
      </c>
      <c r="I126" s="46" t="str">
        <f t="shared" si="5"/>
        <v>#VALUE!</v>
      </c>
      <c r="J126" s="46" t="str">
        <f t="shared" si="6"/>
        <v>#VALUE!</v>
      </c>
      <c r="K126" s="46" t="str">
        <f t="shared" si="7"/>
        <v>#VALUE!</v>
      </c>
      <c r="L126" s="46" t="str">
        <f t="shared" si="8"/>
        <v>#VALUE!</v>
      </c>
      <c r="M126" s="46" t="str">
        <f t="shared" si="9"/>
        <v>#VALUE!</v>
      </c>
      <c r="N126" s="46" t="str">
        <f t="shared" si="10"/>
        <v>#VALUE!</v>
      </c>
      <c r="O126" s="46" t="str">
        <f t="shared" si="11"/>
        <v>#VALUE!</v>
      </c>
      <c r="P126" s="46" t="str">
        <f t="shared" si="12"/>
        <v>OPIOIDS</v>
      </c>
      <c r="Q126" s="44" t="b">
        <v>1</v>
      </c>
      <c r="R126" s="46" t="str">
        <f t="shared" si="13"/>
        <v>HIGH</v>
      </c>
      <c r="S126" s="47">
        <v>44281.0</v>
      </c>
      <c r="T126" s="47">
        <f t="shared" si="21"/>
        <v>44601</v>
      </c>
      <c r="U126" s="46" t="str">
        <f t="shared" si="20"/>
        <v> </v>
      </c>
      <c r="V126" s="46" t="str">
        <f t="shared" si="16"/>
        <v> </v>
      </c>
      <c r="W126" s="40"/>
      <c r="X126" s="40"/>
      <c r="Y126" s="40"/>
      <c r="Z126" s="40"/>
      <c r="AA126" s="40"/>
      <c r="AB126" s="40"/>
      <c r="AC126" s="40"/>
      <c r="AD126" s="40"/>
      <c r="AE126" s="40"/>
    </row>
    <row r="127">
      <c r="A127" s="53">
        <v>9647.0</v>
      </c>
      <c r="B127" s="53" t="s">
        <v>7050</v>
      </c>
      <c r="C127" s="39" t="b">
        <v>0</v>
      </c>
      <c r="D127" s="45" t="s">
        <v>6970</v>
      </c>
      <c r="E127" s="46" t="str">
        <f t="shared" si="1"/>
        <v>#VALUE!</v>
      </c>
      <c r="F127" s="46" t="str">
        <f t="shared" si="2"/>
        <v>#VALUE!</v>
      </c>
      <c r="G127" s="46" t="str">
        <f t="shared" si="3"/>
        <v>#VALUE!</v>
      </c>
      <c r="H127" s="46" t="str">
        <f t="shared" si="4"/>
        <v>#VALUE!</v>
      </c>
      <c r="I127" s="46" t="str">
        <f t="shared" si="5"/>
        <v>#VALUE!</v>
      </c>
      <c r="J127" s="46" t="str">
        <f t="shared" si="6"/>
        <v>#VALUE!</v>
      </c>
      <c r="K127" s="46" t="str">
        <f t="shared" si="7"/>
        <v>#VALUE!</v>
      </c>
      <c r="L127" s="46" t="str">
        <f t="shared" si="8"/>
        <v>#VALUE!</v>
      </c>
      <c r="M127" s="46" t="str">
        <f t="shared" si="9"/>
        <v>#VALUE!</v>
      </c>
      <c r="N127" s="46" t="str">
        <f t="shared" si="10"/>
        <v>#VALUE!</v>
      </c>
      <c r="O127" s="46" t="str">
        <f t="shared" si="11"/>
        <v>#VALUE!</v>
      </c>
      <c r="P127" s="46" t="str">
        <f t="shared" si="12"/>
        <v>NO RX</v>
      </c>
      <c r="Q127" s="46" t="b">
        <v>0</v>
      </c>
      <c r="R127" s="46" t="str">
        <f t="shared" si="13"/>
        <v>LOW</v>
      </c>
      <c r="S127" s="47"/>
      <c r="T127" s="47" t="str">
        <f t="shared" si="21"/>
        <v> - </v>
      </c>
      <c r="U127" s="46" t="str">
        <f t="shared" si="20"/>
        <v>DUE COMM</v>
      </c>
      <c r="V127" s="46" t="str">
        <f t="shared" si="16"/>
        <v> </v>
      </c>
      <c r="W127" s="40"/>
      <c r="X127" s="40"/>
      <c r="Y127" s="40"/>
      <c r="Z127" s="40"/>
      <c r="AA127" s="40"/>
      <c r="AB127" s="40"/>
      <c r="AC127" s="40"/>
      <c r="AD127" s="40"/>
      <c r="AE127" s="40"/>
    </row>
    <row r="128">
      <c r="A128" s="53">
        <v>9652.0</v>
      </c>
      <c r="B128" s="53" t="s">
        <v>7051</v>
      </c>
      <c r="C128" s="39" t="b">
        <v>1</v>
      </c>
      <c r="D128" s="51">
        <v>44601.0</v>
      </c>
      <c r="E128" s="46" t="str">
        <f t="shared" si="1"/>
        <v>#VALUE!</v>
      </c>
      <c r="F128" s="46" t="str">
        <f t="shared" si="2"/>
        <v>#VALUE!</v>
      </c>
      <c r="G128" s="46" t="str">
        <f t="shared" si="3"/>
        <v>#VALUE!</v>
      </c>
      <c r="H128" s="46" t="str">
        <f t="shared" si="4"/>
        <v>#VALUE!</v>
      </c>
      <c r="I128" s="46" t="str">
        <f t="shared" si="5"/>
        <v>#VALUE!</v>
      </c>
      <c r="J128" s="46" t="str">
        <f t="shared" si="6"/>
        <v>#VALUE!</v>
      </c>
      <c r="K128" s="46" t="str">
        <f t="shared" si="7"/>
        <v>#VALUE!</v>
      </c>
      <c r="L128" s="46" t="str">
        <f t="shared" si="8"/>
        <v>#VALUE!</v>
      </c>
      <c r="M128" s="46" t="str">
        <f t="shared" si="9"/>
        <v>OPI RX</v>
      </c>
      <c r="N128" s="46" t="str">
        <f t="shared" si="10"/>
        <v>#VALUE!</v>
      </c>
      <c r="O128" s="46" t="str">
        <f t="shared" si="11"/>
        <v>#VALUE!</v>
      </c>
      <c r="P128" s="46" t="str">
        <f t="shared" si="12"/>
        <v>OPIOIDS</v>
      </c>
      <c r="Q128" s="46" t="b">
        <v>0</v>
      </c>
      <c r="R128" s="46" t="str">
        <f t="shared" si="13"/>
        <v>LOW</v>
      </c>
      <c r="S128" s="47">
        <v>44517.0</v>
      </c>
      <c r="T128" s="47">
        <f t="shared" si="21"/>
        <v>44601</v>
      </c>
      <c r="U128" s="46" t="str">
        <f t="shared" si="20"/>
        <v> </v>
      </c>
      <c r="V128" s="46" t="str">
        <f t="shared" si="16"/>
        <v> </v>
      </c>
      <c r="W128" s="40"/>
      <c r="X128" s="40"/>
      <c r="Y128" s="40"/>
      <c r="Z128" s="40"/>
      <c r="AA128" s="40"/>
      <c r="AB128" s="40"/>
      <c r="AC128" s="40"/>
      <c r="AD128" s="40"/>
      <c r="AE128" s="40"/>
    </row>
    <row r="129">
      <c r="A129" s="53">
        <v>9655.0</v>
      </c>
      <c r="B129" s="53" t="s">
        <v>7022</v>
      </c>
      <c r="C129" s="39" t="b">
        <v>1</v>
      </c>
      <c r="D129" s="45">
        <v>44399.0</v>
      </c>
      <c r="E129" s="46" t="str">
        <f t="shared" si="1"/>
        <v>#VALUE!</v>
      </c>
      <c r="F129" s="46" t="str">
        <f t="shared" si="2"/>
        <v>#VALUE!</v>
      </c>
      <c r="G129" s="46" t="str">
        <f t="shared" si="3"/>
        <v>#VALUE!</v>
      </c>
      <c r="H129" s="46" t="str">
        <f t="shared" si="4"/>
        <v>#VALUE!</v>
      </c>
      <c r="I129" s="46" t="str">
        <f t="shared" si="5"/>
        <v>#VALUE!</v>
      </c>
      <c r="J129" s="46" t="str">
        <f t="shared" si="6"/>
        <v>#VALUE!</v>
      </c>
      <c r="K129" s="46" t="str">
        <f t="shared" si="7"/>
        <v>#VALUE!</v>
      </c>
      <c r="L129" s="46" t="str">
        <f t="shared" si="8"/>
        <v>#VALUE!</v>
      </c>
      <c r="M129" s="46" t="str">
        <f t="shared" si="9"/>
        <v>OPI RX</v>
      </c>
      <c r="N129" s="46" t="str">
        <f t="shared" si="10"/>
        <v>#VALUE!</v>
      </c>
      <c r="O129" s="46" t="str">
        <f t="shared" si="11"/>
        <v>#VALUE!</v>
      </c>
      <c r="P129" s="46" t="str">
        <f t="shared" si="12"/>
        <v>OPIOIDS</v>
      </c>
      <c r="Q129" s="46" t="b">
        <v>0</v>
      </c>
      <c r="R129" s="46" t="str">
        <f t="shared" si="13"/>
        <v>LOW</v>
      </c>
      <c r="S129" s="47"/>
      <c r="T129" s="47">
        <f t="shared" si="21"/>
        <v>44399</v>
      </c>
      <c r="U129" s="46" t="str">
        <f t="shared" si="20"/>
        <v>DUE COMM</v>
      </c>
      <c r="V129" s="46" t="str">
        <f t="shared" si="16"/>
        <v> </v>
      </c>
      <c r="W129" s="40"/>
      <c r="X129" s="40"/>
      <c r="Y129" s="40"/>
      <c r="Z129" s="40"/>
      <c r="AA129" s="40"/>
      <c r="AB129" s="40"/>
      <c r="AC129" s="40"/>
      <c r="AD129" s="40"/>
      <c r="AE129" s="40"/>
    </row>
    <row r="130">
      <c r="A130" s="53">
        <v>9659.0</v>
      </c>
      <c r="B130" s="53" t="s">
        <v>7052</v>
      </c>
      <c r="C130" s="39" t="b">
        <v>1</v>
      </c>
      <c r="D130" s="45">
        <v>44393.0</v>
      </c>
      <c r="E130" s="46" t="str">
        <f t="shared" si="1"/>
        <v>#VALUE!</v>
      </c>
      <c r="F130" s="46" t="str">
        <f t="shared" si="2"/>
        <v>#VALUE!</v>
      </c>
      <c r="G130" s="46" t="str">
        <f t="shared" si="3"/>
        <v>#VALUE!</v>
      </c>
      <c r="H130" s="46" t="str">
        <f t="shared" si="4"/>
        <v>#VALUE!</v>
      </c>
      <c r="I130" s="46" t="str">
        <f t="shared" si="5"/>
        <v>#VALUE!</v>
      </c>
      <c r="J130" s="46" t="str">
        <f t="shared" si="6"/>
        <v>#VALUE!</v>
      </c>
      <c r="K130" s="46" t="str">
        <f t="shared" si="7"/>
        <v>#VALUE!</v>
      </c>
      <c r="L130" s="46" t="str">
        <f t="shared" si="8"/>
        <v>#VALUE!</v>
      </c>
      <c r="M130" s="46" t="str">
        <f t="shared" si="9"/>
        <v>#VALUE!</v>
      </c>
      <c r="N130" s="46" t="str">
        <f t="shared" si="10"/>
        <v>#VALUE!</v>
      </c>
      <c r="O130" s="46" t="str">
        <f t="shared" si="11"/>
        <v>#VALUE!</v>
      </c>
      <c r="P130" s="46" t="str">
        <f t="shared" si="12"/>
        <v>NO RX</v>
      </c>
      <c r="Q130" s="46" t="b">
        <v>1</v>
      </c>
      <c r="R130" s="46" t="str">
        <f t="shared" si="13"/>
        <v>HIGH</v>
      </c>
      <c r="S130" s="47"/>
      <c r="T130" s="47">
        <f t="shared" si="21"/>
        <v>44393</v>
      </c>
      <c r="U130" s="46" t="str">
        <f t="shared" si="20"/>
        <v>DUE COMM</v>
      </c>
      <c r="V130" s="46" t="str">
        <f t="shared" si="16"/>
        <v> </v>
      </c>
      <c r="W130" s="40"/>
      <c r="X130" s="40"/>
      <c r="Y130" s="40"/>
      <c r="Z130" s="40"/>
      <c r="AA130" s="40"/>
      <c r="AB130" s="40"/>
      <c r="AC130" s="40"/>
      <c r="AD130" s="40"/>
      <c r="AE130" s="40"/>
    </row>
    <row r="131">
      <c r="A131" s="53">
        <v>9668.0</v>
      </c>
      <c r="B131" s="53" t="s">
        <v>6992</v>
      </c>
      <c r="C131" s="39" t="b">
        <v>1</v>
      </c>
      <c r="D131" s="45">
        <v>44452.0</v>
      </c>
      <c r="E131" s="46" t="str">
        <f t="shared" si="1"/>
        <v>#VALUE!</v>
      </c>
      <c r="F131" s="46" t="str">
        <f t="shared" si="2"/>
        <v>#VALUE!</v>
      </c>
      <c r="G131" s="46" t="str">
        <f t="shared" si="3"/>
        <v>#VALUE!</v>
      </c>
      <c r="H131" s="46" t="str">
        <f t="shared" si="4"/>
        <v>#VALUE!</v>
      </c>
      <c r="I131" s="46" t="str">
        <f t="shared" si="5"/>
        <v>#VALUE!</v>
      </c>
      <c r="J131" s="46" t="str">
        <f t="shared" si="6"/>
        <v>#VALUE!</v>
      </c>
      <c r="K131" s="46" t="str">
        <f t="shared" si="7"/>
        <v>#VALUE!</v>
      </c>
      <c r="L131" s="46" t="str">
        <f t="shared" si="8"/>
        <v>#VALUE!</v>
      </c>
      <c r="M131" s="46" t="str">
        <f t="shared" si="9"/>
        <v>#VALUE!</v>
      </c>
      <c r="N131" s="46" t="str">
        <f t="shared" si="10"/>
        <v>#VALUE!</v>
      </c>
      <c r="O131" s="46" t="str">
        <f t="shared" si="11"/>
        <v>#VALUE!</v>
      </c>
      <c r="P131" s="46" t="str">
        <f t="shared" si="12"/>
        <v>NO RX</v>
      </c>
      <c r="Q131" s="46" t="b">
        <v>0</v>
      </c>
      <c r="R131" s="46" t="str">
        <f t="shared" si="13"/>
        <v>LOW</v>
      </c>
      <c r="S131" s="47"/>
      <c r="T131" s="47">
        <f t="shared" si="21"/>
        <v>44452</v>
      </c>
      <c r="U131" s="46" t="str">
        <f t="shared" si="20"/>
        <v>DUE COMM</v>
      </c>
      <c r="V131" s="46" t="str">
        <f t="shared" si="16"/>
        <v> </v>
      </c>
      <c r="W131" s="40"/>
      <c r="X131" s="40"/>
      <c r="Y131" s="40"/>
      <c r="Z131" s="40"/>
      <c r="AA131" s="40"/>
      <c r="AB131" s="40"/>
      <c r="AC131" s="40"/>
      <c r="AD131" s="40"/>
      <c r="AE131" s="40"/>
    </row>
    <row r="132">
      <c r="A132" s="53">
        <v>9670.0</v>
      </c>
      <c r="B132" s="53" t="s">
        <v>7022</v>
      </c>
      <c r="C132" s="39" t="b">
        <v>1</v>
      </c>
      <c r="D132" s="45">
        <v>44494.0</v>
      </c>
      <c r="E132" s="46" t="str">
        <f t="shared" si="1"/>
        <v>#VALUE!</v>
      </c>
      <c r="F132" s="46" t="str">
        <f t="shared" si="2"/>
        <v>#VALUE!</v>
      </c>
      <c r="G132" s="46" t="str">
        <f t="shared" si="3"/>
        <v>#VALUE!</v>
      </c>
      <c r="H132" s="46" t="str">
        <f t="shared" si="4"/>
        <v>#VALUE!</v>
      </c>
      <c r="I132" s="46" t="str">
        <f t="shared" si="5"/>
        <v>#VALUE!</v>
      </c>
      <c r="J132" s="46" t="str">
        <f t="shared" si="6"/>
        <v>#VALUE!</v>
      </c>
      <c r="K132" s="46" t="str">
        <f t="shared" si="7"/>
        <v>#VALUE!</v>
      </c>
      <c r="L132" s="46" t="str">
        <f t="shared" si="8"/>
        <v>#VALUE!</v>
      </c>
      <c r="M132" s="46" t="str">
        <f t="shared" si="9"/>
        <v>OPI RX</v>
      </c>
      <c r="N132" s="46" t="str">
        <f t="shared" si="10"/>
        <v>#VALUE!</v>
      </c>
      <c r="O132" s="46" t="str">
        <f t="shared" si="11"/>
        <v>#VALUE!</v>
      </c>
      <c r="P132" s="46" t="str">
        <f t="shared" si="12"/>
        <v>OPIOIDS</v>
      </c>
      <c r="Q132" s="44" t="b">
        <v>0</v>
      </c>
      <c r="R132" s="46" t="str">
        <f t="shared" si="13"/>
        <v>LOW</v>
      </c>
      <c r="S132" s="47">
        <v>43997.0</v>
      </c>
      <c r="T132" s="47">
        <f t="shared" si="21"/>
        <v>44494</v>
      </c>
      <c r="U132" s="46" t="str">
        <f t="shared" si="20"/>
        <v>DUE COMM</v>
      </c>
      <c r="V132" s="46" t="str">
        <f t="shared" si="16"/>
        <v> </v>
      </c>
      <c r="W132" s="40"/>
      <c r="X132" s="40"/>
      <c r="Y132" s="40"/>
      <c r="Z132" s="40"/>
      <c r="AA132" s="40"/>
      <c r="AB132" s="40"/>
      <c r="AC132" s="40"/>
      <c r="AD132" s="40"/>
      <c r="AE132" s="40"/>
    </row>
    <row r="133">
      <c r="A133" s="44">
        <v>9672.0</v>
      </c>
      <c r="B133" s="44" t="s">
        <v>7053</v>
      </c>
      <c r="C133" s="39" t="b">
        <v>1</v>
      </c>
      <c r="D133" s="45">
        <v>44557.0</v>
      </c>
      <c r="E133" s="46" t="str">
        <f t="shared" si="1"/>
        <v>#VALUE!</v>
      </c>
      <c r="F133" s="46" t="str">
        <f t="shared" si="2"/>
        <v>#VALUE!</v>
      </c>
      <c r="G133" s="46" t="str">
        <f t="shared" si="3"/>
        <v>#VALUE!</v>
      </c>
      <c r="H133" s="46" t="str">
        <f t="shared" si="4"/>
        <v>#VALUE!</v>
      </c>
      <c r="I133" s="46" t="str">
        <f t="shared" si="5"/>
        <v>#VALUE!</v>
      </c>
      <c r="J133" s="46" t="str">
        <f t="shared" si="6"/>
        <v>#VALUE!</v>
      </c>
      <c r="K133" s="46" t="str">
        <f t="shared" si="7"/>
        <v>#VALUE!</v>
      </c>
      <c r="L133" s="46" t="str">
        <f t="shared" si="8"/>
        <v>#VALUE!</v>
      </c>
      <c r="M133" s="46" t="str">
        <f t="shared" si="9"/>
        <v>OPI RX</v>
      </c>
      <c r="N133" s="46" t="str">
        <f t="shared" si="10"/>
        <v>#VALUE!</v>
      </c>
      <c r="O133" s="46" t="str">
        <f t="shared" si="11"/>
        <v>#VALUE!</v>
      </c>
      <c r="P133" s="46" t="str">
        <f t="shared" si="12"/>
        <v>OPIOIDS</v>
      </c>
      <c r="Q133" s="46" t="b">
        <v>0</v>
      </c>
      <c r="R133" s="46" t="str">
        <f t="shared" si="13"/>
        <v>LOW</v>
      </c>
      <c r="S133" s="47">
        <v>44519.0</v>
      </c>
      <c r="T133" s="47">
        <f t="shared" si="21"/>
        <v>44557</v>
      </c>
      <c r="U133" s="46" t="str">
        <f t="shared" si="20"/>
        <v> </v>
      </c>
      <c r="V133" s="46" t="str">
        <f t="shared" si="16"/>
        <v> </v>
      </c>
      <c r="W133" s="40"/>
      <c r="X133" s="40"/>
      <c r="Y133" s="40"/>
      <c r="Z133" s="40"/>
      <c r="AA133" s="40"/>
      <c r="AB133" s="40"/>
      <c r="AC133" s="40"/>
      <c r="AD133" s="40"/>
      <c r="AE133" s="40"/>
    </row>
    <row r="134">
      <c r="A134" s="44">
        <v>9676.0</v>
      </c>
      <c r="B134" s="44" t="s">
        <v>7054</v>
      </c>
      <c r="C134" s="39" t="b">
        <v>1</v>
      </c>
      <c r="D134" s="45">
        <v>44496.0</v>
      </c>
      <c r="E134" s="46" t="str">
        <f t="shared" si="1"/>
        <v>#VALUE!</v>
      </c>
      <c r="F134" s="46" t="str">
        <f t="shared" si="2"/>
        <v>OPI RX</v>
      </c>
      <c r="G134" s="46" t="str">
        <f t="shared" si="3"/>
        <v>#VALUE!</v>
      </c>
      <c r="H134" s="46" t="str">
        <f t="shared" si="4"/>
        <v>#VALUE!</v>
      </c>
      <c r="I134" s="46" t="str">
        <f t="shared" si="5"/>
        <v>#VALUE!</v>
      </c>
      <c r="J134" s="46" t="str">
        <f t="shared" si="6"/>
        <v>#VALUE!</v>
      </c>
      <c r="K134" s="46" t="str">
        <f t="shared" si="7"/>
        <v>#VALUE!</v>
      </c>
      <c r="L134" s="46" t="str">
        <f t="shared" si="8"/>
        <v>#VALUE!</v>
      </c>
      <c r="M134" s="46" t="str">
        <f t="shared" si="9"/>
        <v>#VALUE!</v>
      </c>
      <c r="N134" s="46" t="str">
        <f t="shared" si="10"/>
        <v>#VALUE!</v>
      </c>
      <c r="O134" s="46" t="str">
        <f t="shared" si="11"/>
        <v>#VALUE!</v>
      </c>
      <c r="P134" s="46" t="str">
        <f t="shared" si="12"/>
        <v>OPIOIDS</v>
      </c>
      <c r="Q134" s="46" t="b">
        <v>0</v>
      </c>
      <c r="R134" s="46" t="str">
        <f t="shared" si="13"/>
        <v>LOW</v>
      </c>
      <c r="S134" s="47">
        <v>44148.0</v>
      </c>
      <c r="T134" s="47">
        <f t="shared" si="21"/>
        <v>44496</v>
      </c>
      <c r="U134" s="46" t="str">
        <f t="shared" si="20"/>
        <v>DUE COMM</v>
      </c>
      <c r="V134" s="46" t="str">
        <f t="shared" si="16"/>
        <v> </v>
      </c>
      <c r="W134" s="40"/>
      <c r="X134" s="40"/>
      <c r="Y134" s="40"/>
      <c r="Z134" s="40"/>
      <c r="AA134" s="40"/>
      <c r="AB134" s="40"/>
      <c r="AC134" s="40"/>
      <c r="AD134" s="40"/>
      <c r="AE134" s="40"/>
    </row>
    <row r="135">
      <c r="A135" s="44">
        <v>9682.0</v>
      </c>
      <c r="B135" s="44" t="s">
        <v>7022</v>
      </c>
      <c r="C135" s="39" t="b">
        <v>1</v>
      </c>
      <c r="D135" s="45">
        <v>44503.0</v>
      </c>
      <c r="E135" s="46" t="str">
        <f t="shared" si="1"/>
        <v>#VALUE!</v>
      </c>
      <c r="F135" s="46" t="str">
        <f t="shared" si="2"/>
        <v>#VALUE!</v>
      </c>
      <c r="G135" s="46" t="str">
        <f t="shared" si="3"/>
        <v>#VALUE!</v>
      </c>
      <c r="H135" s="46" t="str">
        <f t="shared" si="4"/>
        <v>#VALUE!</v>
      </c>
      <c r="I135" s="46" t="str">
        <f t="shared" si="5"/>
        <v>#VALUE!</v>
      </c>
      <c r="J135" s="46" t="str">
        <f t="shared" si="6"/>
        <v>#VALUE!</v>
      </c>
      <c r="K135" s="46" t="str">
        <f t="shared" si="7"/>
        <v>#VALUE!</v>
      </c>
      <c r="L135" s="46" t="str">
        <f t="shared" si="8"/>
        <v>#VALUE!</v>
      </c>
      <c r="M135" s="46" t="str">
        <f t="shared" si="9"/>
        <v>OPI RX</v>
      </c>
      <c r="N135" s="46" t="str">
        <f t="shared" si="10"/>
        <v>#VALUE!</v>
      </c>
      <c r="O135" s="46" t="str">
        <f t="shared" si="11"/>
        <v>#VALUE!</v>
      </c>
      <c r="P135" s="46" t="str">
        <f t="shared" si="12"/>
        <v>OPIOIDS</v>
      </c>
      <c r="Q135" s="46" t="b">
        <v>0</v>
      </c>
      <c r="R135" s="46" t="str">
        <f t="shared" si="13"/>
        <v>LOW</v>
      </c>
      <c r="S135" s="47">
        <v>44400.0</v>
      </c>
      <c r="T135" s="47">
        <f t="shared" si="21"/>
        <v>44503</v>
      </c>
      <c r="U135" s="46" t="str">
        <f t="shared" si="20"/>
        <v> </v>
      </c>
      <c r="V135" s="46" t="str">
        <f t="shared" si="16"/>
        <v> </v>
      </c>
      <c r="W135" s="40"/>
      <c r="X135" s="40"/>
      <c r="Y135" s="40"/>
      <c r="Z135" s="40"/>
      <c r="AA135" s="40"/>
      <c r="AB135" s="40"/>
      <c r="AC135" s="40"/>
      <c r="AD135" s="40"/>
      <c r="AE135" s="40"/>
    </row>
    <row r="136">
      <c r="A136" s="53">
        <v>9683.0</v>
      </c>
      <c r="B136" s="53" t="s">
        <v>7055</v>
      </c>
      <c r="C136" s="39" t="b">
        <v>1</v>
      </c>
      <c r="D136" s="45">
        <v>44496.0</v>
      </c>
      <c r="E136" s="46" t="str">
        <f t="shared" si="1"/>
        <v>#VALUE!</v>
      </c>
      <c r="F136" s="46" t="str">
        <f t="shared" si="2"/>
        <v>OPI RX</v>
      </c>
      <c r="G136" s="46" t="str">
        <f t="shared" si="3"/>
        <v>#VALUE!</v>
      </c>
      <c r="H136" s="46" t="str">
        <f t="shared" si="4"/>
        <v>#VALUE!</v>
      </c>
      <c r="I136" s="46" t="str">
        <f t="shared" si="5"/>
        <v>#VALUE!</v>
      </c>
      <c r="J136" s="46" t="str">
        <f t="shared" si="6"/>
        <v>#VALUE!</v>
      </c>
      <c r="K136" s="46" t="str">
        <f t="shared" si="7"/>
        <v>#VALUE!</v>
      </c>
      <c r="L136" s="46" t="str">
        <f t="shared" si="8"/>
        <v>#VALUE!</v>
      </c>
      <c r="M136" s="46" t="str">
        <f t="shared" si="9"/>
        <v>#VALUE!</v>
      </c>
      <c r="N136" s="46" t="str">
        <f t="shared" si="10"/>
        <v>#VALUE!</v>
      </c>
      <c r="O136" s="46" t="str">
        <f t="shared" si="11"/>
        <v>#VALUE!</v>
      </c>
      <c r="P136" s="46" t="str">
        <f t="shared" si="12"/>
        <v>OPIOIDS</v>
      </c>
      <c r="Q136" s="46" t="b">
        <v>1</v>
      </c>
      <c r="R136" s="46" t="str">
        <f t="shared" si="13"/>
        <v>HIGH</v>
      </c>
      <c r="S136" s="47">
        <v>44092.0</v>
      </c>
      <c r="T136" s="47">
        <f t="shared" si="21"/>
        <v>44496</v>
      </c>
      <c r="U136" s="46" t="str">
        <f t="shared" si="20"/>
        <v>DUE COMM</v>
      </c>
      <c r="V136" s="46" t="str">
        <f t="shared" si="16"/>
        <v> </v>
      </c>
      <c r="W136" s="40"/>
      <c r="X136" s="40"/>
      <c r="Y136" s="40"/>
      <c r="Z136" s="40"/>
      <c r="AA136" s="40"/>
      <c r="AB136" s="40"/>
      <c r="AC136" s="40"/>
      <c r="AD136" s="40"/>
      <c r="AE136" s="40"/>
    </row>
    <row r="137">
      <c r="A137" s="44">
        <v>9688.0</v>
      </c>
      <c r="B137" s="44" t="s">
        <v>6974</v>
      </c>
      <c r="C137" s="41" t="b">
        <v>1</v>
      </c>
      <c r="D137" s="45">
        <v>44559.0</v>
      </c>
      <c r="E137" s="46" t="str">
        <f t="shared" si="1"/>
        <v>OPI RX</v>
      </c>
      <c r="F137" s="46" t="str">
        <f t="shared" si="2"/>
        <v>#VALUE!</v>
      </c>
      <c r="G137" s="46" t="str">
        <f t="shared" si="3"/>
        <v>#VALUE!</v>
      </c>
      <c r="H137" s="46" t="str">
        <f t="shared" si="4"/>
        <v>#VALUE!</v>
      </c>
      <c r="I137" s="46" t="str">
        <f t="shared" si="5"/>
        <v>#VALUE!</v>
      </c>
      <c r="J137" s="46" t="str">
        <f t="shared" si="6"/>
        <v>#VALUE!</v>
      </c>
      <c r="K137" s="46" t="str">
        <f t="shared" si="7"/>
        <v>#VALUE!</v>
      </c>
      <c r="L137" s="46" t="str">
        <f t="shared" si="8"/>
        <v>#VALUE!</v>
      </c>
      <c r="M137" s="46" t="str">
        <f t="shared" si="9"/>
        <v>#VALUE!</v>
      </c>
      <c r="N137" s="46" t="str">
        <f t="shared" si="10"/>
        <v>#VALUE!</v>
      </c>
      <c r="O137" s="46" t="str">
        <f t="shared" si="11"/>
        <v>#VALUE!</v>
      </c>
      <c r="P137" s="46" t="str">
        <f t="shared" si="12"/>
        <v>OPIOIDS</v>
      </c>
      <c r="Q137" s="44" t="b">
        <v>0</v>
      </c>
      <c r="R137" s="46" t="str">
        <f t="shared" si="13"/>
        <v>LOW</v>
      </c>
      <c r="S137" s="47">
        <v>44203.0</v>
      </c>
      <c r="T137" s="47">
        <f t="shared" si="21"/>
        <v>44559</v>
      </c>
      <c r="U137" s="46" t="str">
        <f t="shared" si="20"/>
        <v>DUE COMM</v>
      </c>
      <c r="V137" s="46" t="str">
        <f t="shared" si="16"/>
        <v> </v>
      </c>
      <c r="W137" s="40"/>
      <c r="X137" s="40"/>
      <c r="Y137" s="40"/>
      <c r="Z137" s="40"/>
      <c r="AA137" s="40"/>
      <c r="AB137" s="40"/>
      <c r="AC137" s="40"/>
      <c r="AD137" s="40"/>
      <c r="AE137" s="40"/>
    </row>
    <row r="138">
      <c r="A138" s="53">
        <v>9706.0</v>
      </c>
      <c r="B138" s="53" t="s">
        <v>7032</v>
      </c>
      <c r="C138" s="41" t="b">
        <v>1</v>
      </c>
      <c r="D138" s="45">
        <v>44414.0</v>
      </c>
      <c r="E138" s="46" t="str">
        <f t="shared" si="1"/>
        <v>#VALUE!</v>
      </c>
      <c r="F138" s="46" t="str">
        <f t="shared" si="2"/>
        <v>#VALUE!</v>
      </c>
      <c r="G138" s="46" t="str">
        <f t="shared" si="3"/>
        <v>#VALUE!</v>
      </c>
      <c r="H138" s="46" t="str">
        <f t="shared" si="4"/>
        <v>#VALUE!</v>
      </c>
      <c r="I138" s="46" t="str">
        <f t="shared" si="5"/>
        <v>#VALUE!</v>
      </c>
      <c r="J138" s="46" t="str">
        <f t="shared" si="6"/>
        <v>#VALUE!</v>
      </c>
      <c r="K138" s="46" t="str">
        <f t="shared" si="7"/>
        <v>#VALUE!</v>
      </c>
      <c r="L138" s="46" t="str">
        <f t="shared" si="8"/>
        <v>#VALUE!</v>
      </c>
      <c r="M138" s="46" t="str">
        <f t="shared" si="9"/>
        <v>OPI RX</v>
      </c>
      <c r="N138" s="46" t="str">
        <f t="shared" si="10"/>
        <v>#VALUE!</v>
      </c>
      <c r="O138" s="46" t="str">
        <f t="shared" si="11"/>
        <v>#VALUE!</v>
      </c>
      <c r="P138" s="46" t="str">
        <f t="shared" si="12"/>
        <v>OPIOIDS</v>
      </c>
      <c r="Q138" s="46" t="b">
        <v>0</v>
      </c>
      <c r="R138" s="46" t="str">
        <f t="shared" si="13"/>
        <v>LOW</v>
      </c>
      <c r="S138" s="47"/>
      <c r="T138" s="47">
        <f t="shared" si="21"/>
        <v>44414</v>
      </c>
      <c r="U138" s="46" t="str">
        <f t="shared" si="20"/>
        <v>DUE COMM</v>
      </c>
      <c r="V138" s="46" t="str">
        <f t="shared" si="16"/>
        <v> </v>
      </c>
      <c r="W138" s="40"/>
      <c r="X138" s="40"/>
      <c r="Y138" s="40"/>
      <c r="Z138" s="40"/>
      <c r="AA138" s="40"/>
      <c r="AB138" s="40"/>
      <c r="AC138" s="40"/>
      <c r="AD138" s="40"/>
      <c r="AE138" s="40"/>
    </row>
    <row r="139">
      <c r="A139" s="44">
        <v>9707.0</v>
      </c>
      <c r="B139" s="44" t="s">
        <v>7019</v>
      </c>
      <c r="C139" s="39" t="b">
        <v>1</v>
      </c>
      <c r="D139" s="51">
        <v>44591.0</v>
      </c>
      <c r="E139" s="46" t="str">
        <f t="shared" si="1"/>
        <v>#VALUE!</v>
      </c>
      <c r="F139" s="46" t="str">
        <f t="shared" si="2"/>
        <v>#VALUE!</v>
      </c>
      <c r="G139" s="46" t="str">
        <f t="shared" si="3"/>
        <v>OPI RX</v>
      </c>
      <c r="H139" s="46" t="str">
        <f t="shared" si="4"/>
        <v>OPI RX</v>
      </c>
      <c r="I139" s="46" t="str">
        <f t="shared" si="5"/>
        <v>#VALUE!</v>
      </c>
      <c r="J139" s="46" t="str">
        <f t="shared" si="6"/>
        <v>#VALUE!</v>
      </c>
      <c r="K139" s="46" t="str">
        <f t="shared" si="7"/>
        <v>#VALUE!</v>
      </c>
      <c r="L139" s="46" t="str">
        <f t="shared" si="8"/>
        <v>#VALUE!</v>
      </c>
      <c r="M139" s="46" t="str">
        <f t="shared" si="9"/>
        <v>#VALUE!</v>
      </c>
      <c r="N139" s="46" t="str">
        <f t="shared" si="10"/>
        <v>#VALUE!</v>
      </c>
      <c r="O139" s="46" t="str">
        <f t="shared" si="11"/>
        <v>#VALUE!</v>
      </c>
      <c r="P139" s="46" t="str">
        <f t="shared" si="12"/>
        <v>OPIOIDS</v>
      </c>
      <c r="Q139" s="46" t="b">
        <v>0</v>
      </c>
      <c r="R139" s="46" t="str">
        <f t="shared" si="13"/>
        <v>LOW</v>
      </c>
      <c r="S139" s="47">
        <v>44251.0</v>
      </c>
      <c r="T139" s="47">
        <f t="shared" si="21"/>
        <v>44591</v>
      </c>
      <c r="U139" s="46" t="str">
        <f t="shared" si="20"/>
        <v>DUE COMM</v>
      </c>
      <c r="V139" s="46" t="str">
        <f t="shared" si="16"/>
        <v> </v>
      </c>
      <c r="W139" s="40"/>
      <c r="X139" s="40"/>
      <c r="Y139" s="40"/>
      <c r="Z139" s="40"/>
      <c r="AA139" s="40"/>
      <c r="AB139" s="40"/>
      <c r="AC139" s="40"/>
      <c r="AD139" s="40"/>
      <c r="AE139" s="40"/>
    </row>
    <row r="140">
      <c r="A140" s="44">
        <v>9717.0</v>
      </c>
      <c r="B140" s="44" t="s">
        <v>7001</v>
      </c>
      <c r="C140" s="39" t="b">
        <v>1</v>
      </c>
      <c r="D140" s="45">
        <v>44559.0</v>
      </c>
      <c r="E140" s="46" t="str">
        <f t="shared" si="1"/>
        <v>#VALUE!</v>
      </c>
      <c r="F140" s="46" t="str">
        <f t="shared" si="2"/>
        <v>OPI RX</v>
      </c>
      <c r="G140" s="46" t="str">
        <f t="shared" si="3"/>
        <v>#VALUE!</v>
      </c>
      <c r="H140" s="46" t="str">
        <f t="shared" si="4"/>
        <v>#VALUE!</v>
      </c>
      <c r="I140" s="46" t="str">
        <f t="shared" si="5"/>
        <v>#VALUE!</v>
      </c>
      <c r="J140" s="46" t="str">
        <f t="shared" si="6"/>
        <v>#VALUE!</v>
      </c>
      <c r="K140" s="46" t="str">
        <f t="shared" si="7"/>
        <v>#VALUE!</v>
      </c>
      <c r="L140" s="46" t="str">
        <f t="shared" si="8"/>
        <v>#VALUE!</v>
      </c>
      <c r="M140" s="46" t="str">
        <f t="shared" si="9"/>
        <v>#VALUE!</v>
      </c>
      <c r="N140" s="46" t="str">
        <f t="shared" si="10"/>
        <v>#VALUE!</v>
      </c>
      <c r="O140" s="46" t="str">
        <f t="shared" si="11"/>
        <v>#VALUE!</v>
      </c>
      <c r="P140" s="46" t="str">
        <f t="shared" si="12"/>
        <v>OPIOIDS</v>
      </c>
      <c r="Q140" s="46" t="b">
        <v>0</v>
      </c>
      <c r="R140" s="46" t="str">
        <f t="shared" si="13"/>
        <v>LOW</v>
      </c>
      <c r="S140" s="47">
        <v>44182.0</v>
      </c>
      <c r="T140" s="47">
        <f t="shared" si="21"/>
        <v>44559</v>
      </c>
      <c r="U140" s="46" t="str">
        <f t="shared" si="20"/>
        <v>DUE COMM</v>
      </c>
      <c r="V140" s="46" t="str">
        <f t="shared" si="16"/>
        <v> </v>
      </c>
      <c r="W140" s="40"/>
      <c r="X140" s="40"/>
      <c r="Y140" s="40"/>
      <c r="Z140" s="40"/>
      <c r="AA140" s="40"/>
      <c r="AB140" s="40"/>
      <c r="AC140" s="40"/>
      <c r="AD140" s="40"/>
      <c r="AE140" s="40"/>
    </row>
    <row r="141">
      <c r="A141" s="53">
        <v>9718.0</v>
      </c>
      <c r="B141" s="53" t="s">
        <v>6983</v>
      </c>
      <c r="C141" s="41" t="b">
        <v>0</v>
      </c>
      <c r="D141" s="45" t="s">
        <v>6970</v>
      </c>
      <c r="E141" s="46" t="str">
        <f t="shared" si="1"/>
        <v>#VALUE!</v>
      </c>
      <c r="F141" s="46" t="str">
        <f t="shared" si="2"/>
        <v>OPI RX</v>
      </c>
      <c r="G141" s="46" t="str">
        <f t="shared" si="3"/>
        <v>#VALUE!</v>
      </c>
      <c r="H141" s="46" t="str">
        <f t="shared" si="4"/>
        <v>#VALUE!</v>
      </c>
      <c r="I141" s="46" t="str">
        <f t="shared" si="5"/>
        <v>#VALUE!</v>
      </c>
      <c r="J141" s="46" t="str">
        <f t="shared" si="6"/>
        <v>#VALUE!</v>
      </c>
      <c r="K141" s="46" t="str">
        <f t="shared" si="7"/>
        <v>#VALUE!</v>
      </c>
      <c r="L141" s="46" t="str">
        <f t="shared" si="8"/>
        <v>#VALUE!</v>
      </c>
      <c r="M141" s="46" t="str">
        <f t="shared" si="9"/>
        <v>#VALUE!</v>
      </c>
      <c r="N141" s="46" t="str">
        <f t="shared" si="10"/>
        <v>#VALUE!</v>
      </c>
      <c r="O141" s="46" t="str">
        <f t="shared" si="11"/>
        <v>#VALUE!</v>
      </c>
      <c r="P141" s="46" t="str">
        <f t="shared" si="12"/>
        <v>OPIOIDS</v>
      </c>
      <c r="Q141" s="46" t="b">
        <v>1</v>
      </c>
      <c r="R141" s="46" t="str">
        <f t="shared" si="13"/>
        <v>HIGH</v>
      </c>
      <c r="S141" s="47"/>
      <c r="T141" s="47" t="str">
        <f t="shared" si="21"/>
        <v> - </v>
      </c>
      <c r="U141" s="46" t="str">
        <f t="shared" si="20"/>
        <v>DUE COMM</v>
      </c>
      <c r="V141" s="46" t="str">
        <f t="shared" si="16"/>
        <v> </v>
      </c>
      <c r="W141" s="40"/>
      <c r="X141" s="40"/>
      <c r="Y141" s="40"/>
      <c r="Z141" s="40"/>
      <c r="AA141" s="40"/>
      <c r="AB141" s="40"/>
      <c r="AC141" s="40"/>
      <c r="AD141" s="40"/>
      <c r="AE141" s="40"/>
    </row>
    <row r="142">
      <c r="A142" s="44">
        <v>9725.0</v>
      </c>
      <c r="B142" s="44" t="s">
        <v>6970</v>
      </c>
      <c r="C142" s="41" t="b">
        <v>0</v>
      </c>
      <c r="D142" s="45" t="s">
        <v>6970</v>
      </c>
      <c r="E142" s="46" t="str">
        <f t="shared" si="1"/>
        <v>#VALUE!</v>
      </c>
      <c r="F142" s="46" t="str">
        <f t="shared" si="2"/>
        <v>#VALUE!</v>
      </c>
      <c r="G142" s="46" t="str">
        <f t="shared" si="3"/>
        <v>#VALUE!</v>
      </c>
      <c r="H142" s="46" t="str">
        <f t="shared" si="4"/>
        <v>#VALUE!</v>
      </c>
      <c r="I142" s="46" t="str">
        <f t="shared" si="5"/>
        <v>#VALUE!</v>
      </c>
      <c r="J142" s="46" t="str">
        <f t="shared" si="6"/>
        <v>#VALUE!</v>
      </c>
      <c r="K142" s="46" t="str">
        <f t="shared" si="7"/>
        <v>#VALUE!</v>
      </c>
      <c r="L142" s="46" t="str">
        <f t="shared" si="8"/>
        <v>#VALUE!</v>
      </c>
      <c r="M142" s="46" t="str">
        <f t="shared" si="9"/>
        <v>#VALUE!</v>
      </c>
      <c r="N142" s="46" t="str">
        <f t="shared" si="10"/>
        <v>#VALUE!</v>
      </c>
      <c r="O142" s="46" t="str">
        <f t="shared" si="11"/>
        <v>#VALUE!</v>
      </c>
      <c r="P142" s="46" t="str">
        <f t="shared" si="12"/>
        <v>NO RX</v>
      </c>
      <c r="Q142" s="46" t="b">
        <v>0</v>
      </c>
      <c r="R142" s="46" t="str">
        <f t="shared" si="13"/>
        <v>LOW</v>
      </c>
      <c r="S142" s="47"/>
      <c r="T142" s="47" t="str">
        <f t="shared" si="21"/>
        <v> - </v>
      </c>
      <c r="U142" s="46" t="str">
        <f t="shared" si="20"/>
        <v>DUE COMM</v>
      </c>
      <c r="V142" s="46" t="str">
        <f t="shared" si="16"/>
        <v> </v>
      </c>
      <c r="W142" s="40"/>
      <c r="X142" s="40"/>
      <c r="Y142" s="40"/>
      <c r="Z142" s="40"/>
      <c r="AA142" s="40"/>
      <c r="AB142" s="40"/>
      <c r="AC142" s="40"/>
      <c r="AD142" s="40"/>
      <c r="AE142" s="40"/>
    </row>
    <row r="143">
      <c r="A143" s="53">
        <v>9726.0</v>
      </c>
      <c r="B143" s="53" t="s">
        <v>7001</v>
      </c>
      <c r="C143" s="39" t="b">
        <v>1</v>
      </c>
      <c r="D143" s="45">
        <v>44531.0</v>
      </c>
      <c r="E143" s="46" t="str">
        <f t="shared" si="1"/>
        <v>#VALUE!</v>
      </c>
      <c r="F143" s="46" t="str">
        <f t="shared" si="2"/>
        <v>OPI RX</v>
      </c>
      <c r="G143" s="46" t="str">
        <f t="shared" si="3"/>
        <v>#VALUE!</v>
      </c>
      <c r="H143" s="46" t="str">
        <f t="shared" si="4"/>
        <v>#VALUE!</v>
      </c>
      <c r="I143" s="46" t="str">
        <f t="shared" si="5"/>
        <v>#VALUE!</v>
      </c>
      <c r="J143" s="46" t="str">
        <f t="shared" si="6"/>
        <v>#VALUE!</v>
      </c>
      <c r="K143" s="46" t="str">
        <f t="shared" si="7"/>
        <v>#VALUE!</v>
      </c>
      <c r="L143" s="46" t="str">
        <f t="shared" si="8"/>
        <v>#VALUE!</v>
      </c>
      <c r="M143" s="46" t="str">
        <f t="shared" si="9"/>
        <v>#VALUE!</v>
      </c>
      <c r="N143" s="46" t="str">
        <f t="shared" si="10"/>
        <v>#VALUE!</v>
      </c>
      <c r="O143" s="46" t="str">
        <f t="shared" si="11"/>
        <v>#VALUE!</v>
      </c>
      <c r="P143" s="46" t="str">
        <f t="shared" si="12"/>
        <v>OPIOIDS</v>
      </c>
      <c r="Q143" s="46" t="b">
        <v>0</v>
      </c>
      <c r="R143" s="46" t="str">
        <f t="shared" si="13"/>
        <v>LOW</v>
      </c>
      <c r="S143" s="47"/>
      <c r="T143" s="47">
        <f t="shared" si="21"/>
        <v>44531</v>
      </c>
      <c r="U143" s="46" t="str">
        <f t="shared" si="20"/>
        <v>DUE COMM</v>
      </c>
      <c r="V143" s="46" t="str">
        <f t="shared" si="16"/>
        <v> </v>
      </c>
      <c r="W143" s="40"/>
      <c r="X143" s="40"/>
      <c r="Y143" s="40"/>
      <c r="Z143" s="40"/>
      <c r="AA143" s="40"/>
      <c r="AB143" s="40"/>
      <c r="AC143" s="40"/>
      <c r="AD143" s="40"/>
      <c r="AE143" s="40"/>
    </row>
    <row r="144">
      <c r="A144" s="53">
        <v>9749.0</v>
      </c>
      <c r="B144" s="53" t="s">
        <v>7055</v>
      </c>
      <c r="C144" s="39" t="b">
        <v>1</v>
      </c>
      <c r="D144" s="45">
        <v>44405.0</v>
      </c>
      <c r="E144" s="46" t="str">
        <f t="shared" si="1"/>
        <v>#VALUE!</v>
      </c>
      <c r="F144" s="46" t="str">
        <f t="shared" si="2"/>
        <v>OPI RX</v>
      </c>
      <c r="G144" s="46" t="str">
        <f t="shared" si="3"/>
        <v>#VALUE!</v>
      </c>
      <c r="H144" s="46" t="str">
        <f t="shared" si="4"/>
        <v>#VALUE!</v>
      </c>
      <c r="I144" s="46" t="str">
        <f t="shared" si="5"/>
        <v>#VALUE!</v>
      </c>
      <c r="J144" s="46" t="str">
        <f t="shared" si="6"/>
        <v>#VALUE!</v>
      </c>
      <c r="K144" s="46" t="str">
        <f t="shared" si="7"/>
        <v>#VALUE!</v>
      </c>
      <c r="L144" s="46" t="str">
        <f t="shared" si="8"/>
        <v>#VALUE!</v>
      </c>
      <c r="M144" s="46" t="str">
        <f t="shared" si="9"/>
        <v>#VALUE!</v>
      </c>
      <c r="N144" s="46" t="str">
        <f t="shared" si="10"/>
        <v>#VALUE!</v>
      </c>
      <c r="O144" s="46" t="str">
        <f t="shared" si="11"/>
        <v>#VALUE!</v>
      </c>
      <c r="P144" s="46" t="str">
        <f t="shared" si="12"/>
        <v>OPIOIDS</v>
      </c>
      <c r="Q144" s="44" t="b">
        <v>0</v>
      </c>
      <c r="R144" s="46" t="str">
        <f t="shared" si="13"/>
        <v>LOW</v>
      </c>
      <c r="S144" s="47">
        <v>44369.0</v>
      </c>
      <c r="T144" s="47">
        <f t="shared" si="21"/>
        <v>44405</v>
      </c>
      <c r="U144" s="46" t="str">
        <f t="shared" si="20"/>
        <v> </v>
      </c>
      <c r="V144" s="46" t="str">
        <f t="shared" si="16"/>
        <v> </v>
      </c>
      <c r="W144" s="40"/>
      <c r="X144" s="40"/>
      <c r="Y144" s="40"/>
      <c r="Z144" s="40"/>
      <c r="AA144" s="40"/>
      <c r="AB144" s="40"/>
      <c r="AC144" s="40"/>
      <c r="AD144" s="40"/>
      <c r="AE144" s="40"/>
    </row>
    <row r="145">
      <c r="A145" s="53">
        <v>9757.0</v>
      </c>
      <c r="B145" s="53" t="s">
        <v>7006</v>
      </c>
      <c r="C145" s="39" t="b">
        <v>0</v>
      </c>
      <c r="D145" s="45" t="s">
        <v>6970</v>
      </c>
      <c r="E145" s="46" t="str">
        <f t="shared" si="1"/>
        <v>#VALUE!</v>
      </c>
      <c r="F145" s="46" t="str">
        <f t="shared" si="2"/>
        <v>#VALUE!</v>
      </c>
      <c r="G145" s="46" t="str">
        <f t="shared" si="3"/>
        <v>#VALUE!</v>
      </c>
      <c r="H145" s="46" t="str">
        <f t="shared" si="4"/>
        <v>#VALUE!</v>
      </c>
      <c r="I145" s="46" t="str">
        <f t="shared" si="5"/>
        <v>#VALUE!</v>
      </c>
      <c r="J145" s="46" t="str">
        <f t="shared" si="6"/>
        <v>#VALUE!</v>
      </c>
      <c r="K145" s="46" t="str">
        <f t="shared" si="7"/>
        <v>#VALUE!</v>
      </c>
      <c r="L145" s="46" t="str">
        <f t="shared" si="8"/>
        <v>#VALUE!</v>
      </c>
      <c r="M145" s="46" t="str">
        <f t="shared" si="9"/>
        <v>OPI RX</v>
      </c>
      <c r="N145" s="46" t="str">
        <f t="shared" si="10"/>
        <v>#VALUE!</v>
      </c>
      <c r="O145" s="46" t="str">
        <f t="shared" si="11"/>
        <v>#VALUE!</v>
      </c>
      <c r="P145" s="46" t="str">
        <f t="shared" si="12"/>
        <v>OPIOIDS</v>
      </c>
      <c r="Q145" s="44" t="b">
        <v>0</v>
      </c>
      <c r="R145" s="46" t="str">
        <f t="shared" si="13"/>
        <v>LOW</v>
      </c>
      <c r="S145" s="47"/>
      <c r="T145" s="47" t="str">
        <f t="shared" si="21"/>
        <v> - </v>
      </c>
      <c r="U145" s="46" t="str">
        <f t="shared" si="20"/>
        <v>DUE COMM</v>
      </c>
      <c r="V145" s="46" t="str">
        <f t="shared" si="16"/>
        <v> </v>
      </c>
      <c r="W145" s="40"/>
      <c r="X145" s="40"/>
      <c r="Y145" s="40"/>
      <c r="Z145" s="40"/>
      <c r="AA145" s="40"/>
      <c r="AB145" s="40"/>
      <c r="AC145" s="40"/>
      <c r="AD145" s="40"/>
      <c r="AE145" s="40"/>
    </row>
    <row r="146">
      <c r="A146" s="44">
        <v>9759.0</v>
      </c>
      <c r="B146" s="44" t="s">
        <v>6986</v>
      </c>
      <c r="C146" s="39" t="b">
        <v>1</v>
      </c>
      <c r="D146" s="45">
        <v>44483.0</v>
      </c>
      <c r="E146" s="46" t="str">
        <f t="shared" si="1"/>
        <v>#VALUE!</v>
      </c>
      <c r="F146" s="46" t="str">
        <f t="shared" si="2"/>
        <v>#VALUE!</v>
      </c>
      <c r="G146" s="46" t="str">
        <f t="shared" si="3"/>
        <v>#VALUE!</v>
      </c>
      <c r="H146" s="46" t="str">
        <f t="shared" si="4"/>
        <v>#VALUE!</v>
      </c>
      <c r="I146" s="46" t="str">
        <f t="shared" si="5"/>
        <v>#VALUE!</v>
      </c>
      <c r="J146" s="46" t="str">
        <f t="shared" si="6"/>
        <v>#VALUE!</v>
      </c>
      <c r="K146" s="46" t="str">
        <f t="shared" si="7"/>
        <v>#VALUE!</v>
      </c>
      <c r="L146" s="46" t="str">
        <f t="shared" si="8"/>
        <v>#VALUE!</v>
      </c>
      <c r="M146" s="46" t="str">
        <f t="shared" si="9"/>
        <v>#VALUE!</v>
      </c>
      <c r="N146" s="46" t="str">
        <f t="shared" si="10"/>
        <v>#VALUE!</v>
      </c>
      <c r="O146" s="46" t="str">
        <f t="shared" si="11"/>
        <v>#VALUE!</v>
      </c>
      <c r="P146" s="46" t="str">
        <f t="shared" si="12"/>
        <v>NO RX</v>
      </c>
      <c r="Q146" s="46" t="b">
        <v>0</v>
      </c>
      <c r="R146" s="46" t="str">
        <f t="shared" si="13"/>
        <v>LOW</v>
      </c>
      <c r="S146" s="47">
        <v>44047.0</v>
      </c>
      <c r="T146" s="47">
        <f t="shared" si="21"/>
        <v>44483</v>
      </c>
      <c r="U146" s="46" t="str">
        <f t="shared" si="20"/>
        <v>DUE COMM</v>
      </c>
      <c r="V146" s="46" t="str">
        <f t="shared" si="16"/>
        <v> </v>
      </c>
      <c r="W146" s="40"/>
      <c r="X146" s="40"/>
      <c r="Y146" s="40"/>
      <c r="Z146" s="40"/>
      <c r="AA146" s="40"/>
      <c r="AB146" s="40"/>
      <c r="AC146" s="40"/>
      <c r="AD146" s="40"/>
      <c r="AE146" s="40"/>
    </row>
    <row r="147">
      <c r="A147" s="53">
        <v>9760.0</v>
      </c>
      <c r="B147" s="53" t="s">
        <v>7056</v>
      </c>
      <c r="C147" s="39" t="b">
        <v>1</v>
      </c>
      <c r="D147" s="45">
        <v>44452.0</v>
      </c>
      <c r="E147" s="46" t="str">
        <f t="shared" si="1"/>
        <v>#VALUE!</v>
      </c>
      <c r="F147" s="46" t="str">
        <f t="shared" si="2"/>
        <v>#VALUE!</v>
      </c>
      <c r="G147" s="46" t="str">
        <f t="shared" si="3"/>
        <v>#VALUE!</v>
      </c>
      <c r="H147" s="46" t="str">
        <f t="shared" si="4"/>
        <v>#VALUE!</v>
      </c>
      <c r="I147" s="46" t="str">
        <f t="shared" si="5"/>
        <v>#VALUE!</v>
      </c>
      <c r="J147" s="46" t="str">
        <f t="shared" si="6"/>
        <v>#VALUE!</v>
      </c>
      <c r="K147" s="46" t="str">
        <f t="shared" si="7"/>
        <v>#VALUE!</v>
      </c>
      <c r="L147" s="46" t="str">
        <f t="shared" si="8"/>
        <v>#VALUE!</v>
      </c>
      <c r="M147" s="46" t="str">
        <f t="shared" si="9"/>
        <v>#VALUE!</v>
      </c>
      <c r="N147" s="46" t="str">
        <f t="shared" si="10"/>
        <v>#VALUE!</v>
      </c>
      <c r="O147" s="46" t="str">
        <f t="shared" si="11"/>
        <v>#VALUE!</v>
      </c>
      <c r="P147" s="46" t="str">
        <f t="shared" si="12"/>
        <v>NO RX</v>
      </c>
      <c r="Q147" s="44" t="b">
        <v>0</v>
      </c>
      <c r="R147" s="46" t="str">
        <f t="shared" si="13"/>
        <v>LOW</v>
      </c>
      <c r="S147" s="47"/>
      <c r="T147" s="47">
        <f t="shared" si="21"/>
        <v>44452</v>
      </c>
      <c r="U147" s="46" t="str">
        <f t="shared" si="20"/>
        <v>DUE COMM</v>
      </c>
      <c r="V147" s="46" t="str">
        <f t="shared" si="16"/>
        <v> </v>
      </c>
      <c r="W147" s="40"/>
      <c r="X147" s="40"/>
      <c r="Y147" s="40"/>
      <c r="Z147" s="40"/>
      <c r="AA147" s="40"/>
      <c r="AB147" s="40"/>
      <c r="AC147" s="40"/>
      <c r="AD147" s="40"/>
      <c r="AE147" s="40"/>
    </row>
    <row r="148">
      <c r="A148" s="44">
        <v>9775.0</v>
      </c>
      <c r="B148" s="44" t="s">
        <v>7057</v>
      </c>
      <c r="C148" s="41" t="b">
        <v>1</v>
      </c>
      <c r="D148" s="45">
        <v>44496.0</v>
      </c>
      <c r="E148" s="46" t="str">
        <f t="shared" si="1"/>
        <v>#VALUE!</v>
      </c>
      <c r="F148" s="46" t="str">
        <f t="shared" si="2"/>
        <v>#VALUE!</v>
      </c>
      <c r="G148" s="46" t="str">
        <f t="shared" si="3"/>
        <v>OPI RX</v>
      </c>
      <c r="H148" s="46" t="str">
        <f t="shared" si="4"/>
        <v>#VALUE!</v>
      </c>
      <c r="I148" s="46" t="str">
        <f t="shared" si="5"/>
        <v>#VALUE!</v>
      </c>
      <c r="J148" s="46" t="str">
        <f t="shared" si="6"/>
        <v>#VALUE!</v>
      </c>
      <c r="K148" s="46" t="str">
        <f t="shared" si="7"/>
        <v>#VALUE!</v>
      </c>
      <c r="L148" s="46" t="str">
        <f t="shared" si="8"/>
        <v>#VALUE!</v>
      </c>
      <c r="M148" s="46" t="str">
        <f t="shared" si="9"/>
        <v>#VALUE!</v>
      </c>
      <c r="N148" s="46" t="str">
        <f t="shared" si="10"/>
        <v>#VALUE!</v>
      </c>
      <c r="O148" s="46" t="str">
        <f t="shared" si="11"/>
        <v>#VALUE!</v>
      </c>
      <c r="P148" s="46" t="str">
        <f t="shared" si="12"/>
        <v>OPIOIDS</v>
      </c>
      <c r="Q148" s="44" t="b">
        <v>1</v>
      </c>
      <c r="R148" s="46" t="str">
        <f t="shared" si="13"/>
        <v>HIGH</v>
      </c>
      <c r="S148" s="47">
        <v>44200.0</v>
      </c>
      <c r="T148" s="47">
        <f t="shared" si="21"/>
        <v>44496</v>
      </c>
      <c r="U148" s="46" t="str">
        <f t="shared" si="20"/>
        <v>DUE COMM</v>
      </c>
      <c r="V148" s="46" t="str">
        <f t="shared" si="16"/>
        <v> </v>
      </c>
      <c r="W148" s="40"/>
      <c r="X148" s="40"/>
      <c r="Y148" s="40"/>
      <c r="Z148" s="40"/>
      <c r="AA148" s="40"/>
      <c r="AB148" s="40"/>
      <c r="AC148" s="40"/>
      <c r="AD148" s="40"/>
      <c r="AE148" s="40"/>
    </row>
    <row r="149">
      <c r="A149" s="44">
        <v>9776.0</v>
      </c>
      <c r="B149" s="44" t="s">
        <v>7058</v>
      </c>
      <c r="C149" s="41" t="b">
        <v>1</v>
      </c>
      <c r="D149" s="45">
        <v>44434.0</v>
      </c>
      <c r="E149" s="46" t="str">
        <f t="shared" si="1"/>
        <v>#VALUE!</v>
      </c>
      <c r="F149" s="46" t="str">
        <f t="shared" si="2"/>
        <v>#VALUE!</v>
      </c>
      <c r="G149" s="46" t="str">
        <f t="shared" si="3"/>
        <v>#VALUE!</v>
      </c>
      <c r="H149" s="46" t="str">
        <f t="shared" si="4"/>
        <v>#VALUE!</v>
      </c>
      <c r="I149" s="46" t="str">
        <f t="shared" si="5"/>
        <v>OPI RX</v>
      </c>
      <c r="J149" s="46" t="str">
        <f t="shared" si="6"/>
        <v>#VALUE!</v>
      </c>
      <c r="K149" s="46" t="str">
        <f t="shared" si="7"/>
        <v>OPI RX</v>
      </c>
      <c r="L149" s="46" t="str">
        <f t="shared" si="8"/>
        <v>#VALUE!</v>
      </c>
      <c r="M149" s="46" t="str">
        <f t="shared" si="9"/>
        <v>#VALUE!</v>
      </c>
      <c r="N149" s="46" t="str">
        <f t="shared" si="10"/>
        <v>#VALUE!</v>
      </c>
      <c r="O149" s="46" t="str">
        <f t="shared" si="11"/>
        <v>#VALUE!</v>
      </c>
      <c r="P149" s="46" t="str">
        <f t="shared" si="12"/>
        <v>OPIOIDS</v>
      </c>
      <c r="Q149" s="46" t="b">
        <v>1</v>
      </c>
      <c r="R149" s="46" t="str">
        <f t="shared" si="13"/>
        <v>HIGH</v>
      </c>
      <c r="S149" s="47"/>
      <c r="T149" s="47">
        <f t="shared" si="21"/>
        <v>44434</v>
      </c>
      <c r="U149" s="46" t="str">
        <f t="shared" si="20"/>
        <v>DUE COMM</v>
      </c>
      <c r="V149" s="46" t="str">
        <f t="shared" si="16"/>
        <v> </v>
      </c>
      <c r="W149" s="40"/>
      <c r="X149" s="40"/>
      <c r="Y149" s="40"/>
      <c r="Z149" s="40"/>
      <c r="AA149" s="40"/>
      <c r="AB149" s="40"/>
      <c r="AC149" s="40"/>
      <c r="AD149" s="40"/>
      <c r="AE149" s="40"/>
    </row>
    <row r="150">
      <c r="A150" s="44">
        <v>9790.0</v>
      </c>
      <c r="B150" s="44" t="s">
        <v>7059</v>
      </c>
      <c r="C150" s="41" t="b">
        <v>1</v>
      </c>
      <c r="D150" s="45">
        <v>44390.0</v>
      </c>
      <c r="E150" s="46" t="str">
        <f t="shared" si="1"/>
        <v>#VALUE!</v>
      </c>
      <c r="F150" s="46" t="str">
        <f t="shared" si="2"/>
        <v>OPI RX</v>
      </c>
      <c r="G150" s="46" t="str">
        <f t="shared" si="3"/>
        <v>#VALUE!</v>
      </c>
      <c r="H150" s="46" t="str">
        <f t="shared" si="4"/>
        <v>#VALUE!</v>
      </c>
      <c r="I150" s="46" t="str">
        <f t="shared" si="5"/>
        <v>#VALUE!</v>
      </c>
      <c r="J150" s="46" t="str">
        <f t="shared" si="6"/>
        <v>#VALUE!</v>
      </c>
      <c r="K150" s="46" t="str">
        <f t="shared" si="7"/>
        <v>#VALUE!</v>
      </c>
      <c r="L150" s="46" t="str">
        <f t="shared" si="8"/>
        <v>#VALUE!</v>
      </c>
      <c r="M150" s="46" t="str">
        <f t="shared" si="9"/>
        <v>#VALUE!</v>
      </c>
      <c r="N150" s="46" t="str">
        <f t="shared" si="10"/>
        <v>#VALUE!</v>
      </c>
      <c r="O150" s="46" t="str">
        <f t="shared" si="11"/>
        <v>#VALUE!</v>
      </c>
      <c r="P150" s="46" t="str">
        <f t="shared" si="12"/>
        <v>OPIOIDS</v>
      </c>
      <c r="Q150" s="46" t="b">
        <v>0</v>
      </c>
      <c r="R150" s="46" t="str">
        <f t="shared" si="13"/>
        <v>LOW</v>
      </c>
      <c r="S150" s="47"/>
      <c r="T150" s="47">
        <f t="shared" si="21"/>
        <v>44390</v>
      </c>
      <c r="U150" s="46" t="str">
        <f t="shared" si="20"/>
        <v>DUE COMM</v>
      </c>
      <c r="V150" s="46" t="str">
        <f t="shared" si="16"/>
        <v> </v>
      </c>
      <c r="W150" s="40"/>
      <c r="X150" s="40"/>
      <c r="Y150" s="40"/>
      <c r="Z150" s="40"/>
      <c r="AA150" s="40"/>
      <c r="AB150" s="40"/>
      <c r="AC150" s="40"/>
      <c r="AD150" s="40"/>
      <c r="AE150" s="40"/>
    </row>
    <row r="151">
      <c r="A151" s="53">
        <v>9794.0</v>
      </c>
      <c r="B151" s="53" t="s">
        <v>7060</v>
      </c>
      <c r="C151" s="39" t="b">
        <v>1</v>
      </c>
      <c r="D151" s="45">
        <v>44565.0</v>
      </c>
      <c r="E151" s="46" t="str">
        <f t="shared" si="1"/>
        <v>#VALUE!</v>
      </c>
      <c r="F151" s="46" t="str">
        <f t="shared" si="2"/>
        <v>OPI RX</v>
      </c>
      <c r="G151" s="46" t="str">
        <f t="shared" si="3"/>
        <v>#VALUE!</v>
      </c>
      <c r="H151" s="46" t="str">
        <f t="shared" si="4"/>
        <v>#VALUE!</v>
      </c>
      <c r="I151" s="46" t="str">
        <f t="shared" si="5"/>
        <v>#VALUE!</v>
      </c>
      <c r="J151" s="46" t="str">
        <f t="shared" si="6"/>
        <v>#VALUE!</v>
      </c>
      <c r="K151" s="46" t="str">
        <f t="shared" si="7"/>
        <v>#VALUE!</v>
      </c>
      <c r="L151" s="46" t="str">
        <f t="shared" si="8"/>
        <v>#VALUE!</v>
      </c>
      <c r="M151" s="46" t="str">
        <f t="shared" si="9"/>
        <v>#VALUE!</v>
      </c>
      <c r="N151" s="46" t="str">
        <f t="shared" si="10"/>
        <v>#VALUE!</v>
      </c>
      <c r="O151" s="46" t="str">
        <f t="shared" si="11"/>
        <v>#VALUE!</v>
      </c>
      <c r="P151" s="46" t="str">
        <f t="shared" si="12"/>
        <v>OPIOIDS</v>
      </c>
      <c r="Q151" s="44" t="b">
        <v>1</v>
      </c>
      <c r="R151" s="46" t="str">
        <f t="shared" si="13"/>
        <v>HIGH</v>
      </c>
      <c r="S151" s="56">
        <v>44188.0</v>
      </c>
      <c r="T151" s="47">
        <f t="shared" si="21"/>
        <v>44565</v>
      </c>
      <c r="U151" s="46" t="str">
        <f t="shared" si="20"/>
        <v>DUE COMM</v>
      </c>
      <c r="V151" s="46" t="str">
        <f t="shared" si="16"/>
        <v> </v>
      </c>
      <c r="W151" s="40"/>
      <c r="X151" s="40"/>
      <c r="Y151" s="40"/>
      <c r="Z151" s="40"/>
      <c r="AA151" s="40"/>
      <c r="AB151" s="40"/>
      <c r="AC151" s="40"/>
      <c r="AD151" s="40"/>
      <c r="AE151" s="40"/>
    </row>
    <row r="152">
      <c r="A152" s="44">
        <v>9800.0</v>
      </c>
      <c r="B152" s="44" t="s">
        <v>7061</v>
      </c>
      <c r="C152" s="39" t="b">
        <v>1</v>
      </c>
      <c r="D152" s="51">
        <v>44591.0</v>
      </c>
      <c r="E152" s="46" t="str">
        <f t="shared" si="1"/>
        <v>#VALUE!</v>
      </c>
      <c r="F152" s="46" t="str">
        <f t="shared" si="2"/>
        <v>#VALUE!</v>
      </c>
      <c r="G152" s="46" t="str">
        <f t="shared" si="3"/>
        <v>#VALUE!</v>
      </c>
      <c r="H152" s="46" t="str">
        <f t="shared" si="4"/>
        <v>#VALUE!</v>
      </c>
      <c r="I152" s="46" t="str">
        <f t="shared" si="5"/>
        <v>OPI RX</v>
      </c>
      <c r="J152" s="46" t="str">
        <f t="shared" si="6"/>
        <v>#VALUE!</v>
      </c>
      <c r="K152" s="46" t="str">
        <f t="shared" si="7"/>
        <v>#VALUE!</v>
      </c>
      <c r="L152" s="46" t="str">
        <f t="shared" si="8"/>
        <v>#VALUE!</v>
      </c>
      <c r="M152" s="46" t="str">
        <f t="shared" si="9"/>
        <v>#VALUE!</v>
      </c>
      <c r="N152" s="46" t="str">
        <f t="shared" si="10"/>
        <v>#VALUE!</v>
      </c>
      <c r="O152" s="46" t="str">
        <f t="shared" si="11"/>
        <v>#VALUE!</v>
      </c>
      <c r="P152" s="46" t="str">
        <f t="shared" si="12"/>
        <v>OPIOIDS</v>
      </c>
      <c r="Q152" s="46" t="b">
        <v>1</v>
      </c>
      <c r="R152" s="46" t="str">
        <f t="shared" si="13"/>
        <v>HIGH</v>
      </c>
      <c r="S152" s="47"/>
      <c r="T152" s="47">
        <f t="shared" si="21"/>
        <v>44591</v>
      </c>
      <c r="U152" s="46" t="str">
        <f t="shared" si="20"/>
        <v>DUE COMM</v>
      </c>
      <c r="V152" s="46" t="str">
        <f t="shared" si="16"/>
        <v> </v>
      </c>
      <c r="W152" s="40"/>
      <c r="X152" s="40"/>
      <c r="Y152" s="40"/>
      <c r="Z152" s="40"/>
      <c r="AA152" s="40"/>
      <c r="AB152" s="40"/>
      <c r="AC152" s="40"/>
      <c r="AD152" s="40"/>
      <c r="AE152" s="40"/>
    </row>
    <row r="153">
      <c r="A153" s="53">
        <v>9807.0</v>
      </c>
      <c r="B153" s="53" t="s">
        <v>7032</v>
      </c>
      <c r="C153" s="24" t="b">
        <v>1</v>
      </c>
      <c r="D153" s="51">
        <v>44601.0</v>
      </c>
      <c r="E153" s="46" t="str">
        <f t="shared" si="1"/>
        <v>#VALUE!</v>
      </c>
      <c r="F153" s="46" t="str">
        <f t="shared" si="2"/>
        <v>#VALUE!</v>
      </c>
      <c r="G153" s="46" t="str">
        <f t="shared" si="3"/>
        <v>#VALUE!</v>
      </c>
      <c r="H153" s="46" t="str">
        <f t="shared" si="4"/>
        <v>#VALUE!</v>
      </c>
      <c r="I153" s="46" t="str">
        <f t="shared" si="5"/>
        <v>#VALUE!</v>
      </c>
      <c r="J153" s="46" t="str">
        <f t="shared" si="6"/>
        <v>#VALUE!</v>
      </c>
      <c r="K153" s="46" t="str">
        <f t="shared" si="7"/>
        <v>#VALUE!</v>
      </c>
      <c r="L153" s="46" t="str">
        <f t="shared" si="8"/>
        <v>#VALUE!</v>
      </c>
      <c r="M153" s="46" t="str">
        <f t="shared" si="9"/>
        <v>OPI RX</v>
      </c>
      <c r="N153" s="46" t="str">
        <f t="shared" si="10"/>
        <v>#VALUE!</v>
      </c>
      <c r="O153" s="46" t="str">
        <f t="shared" si="11"/>
        <v>#VALUE!</v>
      </c>
      <c r="P153" s="46" t="str">
        <f t="shared" si="12"/>
        <v>OPIOIDS</v>
      </c>
      <c r="Q153" s="46" t="b">
        <v>0</v>
      </c>
      <c r="R153" s="46" t="str">
        <f t="shared" si="13"/>
        <v>LOW</v>
      </c>
      <c r="S153" s="47"/>
      <c r="T153" s="47">
        <f t="shared" si="21"/>
        <v>44601</v>
      </c>
      <c r="U153" s="46" t="str">
        <f t="shared" si="20"/>
        <v>DUE COMM</v>
      </c>
      <c r="V153" s="46" t="str">
        <f t="shared" si="16"/>
        <v> </v>
      </c>
      <c r="W153" s="40"/>
      <c r="X153" s="40"/>
      <c r="Y153" s="40"/>
      <c r="Z153" s="40"/>
      <c r="AA153" s="40"/>
      <c r="AB153" s="40"/>
      <c r="AC153" s="40"/>
      <c r="AD153" s="40"/>
      <c r="AE153" s="40"/>
    </row>
    <row r="154">
      <c r="A154" s="53">
        <v>9810.0</v>
      </c>
      <c r="B154" s="53" t="s">
        <v>7062</v>
      </c>
      <c r="C154" s="39" t="b">
        <v>1</v>
      </c>
      <c r="D154" s="51">
        <v>44593.0</v>
      </c>
      <c r="E154" s="46" t="str">
        <f t="shared" si="1"/>
        <v>#VALUE!</v>
      </c>
      <c r="F154" s="46" t="str">
        <f t="shared" si="2"/>
        <v>OPI RX</v>
      </c>
      <c r="G154" s="46" t="str">
        <f t="shared" si="3"/>
        <v>#VALUE!</v>
      </c>
      <c r="H154" s="46" t="str">
        <f t="shared" si="4"/>
        <v>#VALUE!</v>
      </c>
      <c r="I154" s="46" t="str">
        <f t="shared" si="5"/>
        <v>#VALUE!</v>
      </c>
      <c r="J154" s="46" t="str">
        <f t="shared" si="6"/>
        <v>#VALUE!</v>
      </c>
      <c r="K154" s="46" t="str">
        <f t="shared" si="7"/>
        <v>#VALUE!</v>
      </c>
      <c r="L154" s="46" t="str">
        <f t="shared" si="8"/>
        <v>#VALUE!</v>
      </c>
      <c r="M154" s="46" t="str">
        <f t="shared" si="9"/>
        <v>#VALUE!</v>
      </c>
      <c r="N154" s="46" t="str">
        <f t="shared" si="10"/>
        <v>#VALUE!</v>
      </c>
      <c r="O154" s="46" t="str">
        <f t="shared" si="11"/>
        <v>#VALUE!</v>
      </c>
      <c r="P154" s="46" t="str">
        <f t="shared" si="12"/>
        <v>OPIOIDS</v>
      </c>
      <c r="Q154" s="44" t="b">
        <v>0</v>
      </c>
      <c r="R154" s="46" t="str">
        <f t="shared" si="13"/>
        <v>LOW</v>
      </c>
      <c r="S154" s="47"/>
      <c r="T154" s="47">
        <f t="shared" si="21"/>
        <v>44593</v>
      </c>
      <c r="U154" s="46" t="str">
        <f t="shared" si="20"/>
        <v>DUE COMM</v>
      </c>
      <c r="V154" s="46" t="str">
        <f t="shared" si="16"/>
        <v> </v>
      </c>
      <c r="W154" s="40"/>
      <c r="X154" s="40"/>
      <c r="Y154" s="40"/>
      <c r="Z154" s="40"/>
      <c r="AA154" s="40"/>
      <c r="AB154" s="40"/>
      <c r="AC154" s="40"/>
      <c r="AD154" s="40"/>
      <c r="AE154" s="40"/>
    </row>
    <row r="155">
      <c r="A155" s="44">
        <v>9813.0</v>
      </c>
      <c r="B155" s="44" t="s">
        <v>7001</v>
      </c>
      <c r="C155" s="39" t="b">
        <v>1</v>
      </c>
      <c r="D155" s="45">
        <v>44480.0</v>
      </c>
      <c r="E155" s="46" t="str">
        <f t="shared" si="1"/>
        <v>#VALUE!</v>
      </c>
      <c r="F155" s="46" t="str">
        <f t="shared" si="2"/>
        <v>OPI RX</v>
      </c>
      <c r="G155" s="46" t="str">
        <f t="shared" si="3"/>
        <v>#VALUE!</v>
      </c>
      <c r="H155" s="46" t="str">
        <f t="shared" si="4"/>
        <v>#VALUE!</v>
      </c>
      <c r="I155" s="46" t="str">
        <f t="shared" si="5"/>
        <v>#VALUE!</v>
      </c>
      <c r="J155" s="46" t="str">
        <f t="shared" si="6"/>
        <v>#VALUE!</v>
      </c>
      <c r="K155" s="46" t="str">
        <f t="shared" si="7"/>
        <v>#VALUE!</v>
      </c>
      <c r="L155" s="46" t="str">
        <f t="shared" si="8"/>
        <v>#VALUE!</v>
      </c>
      <c r="M155" s="46" t="str">
        <f t="shared" si="9"/>
        <v>#VALUE!</v>
      </c>
      <c r="N155" s="46" t="str">
        <f t="shared" si="10"/>
        <v>#VALUE!</v>
      </c>
      <c r="O155" s="46" t="str">
        <f t="shared" si="11"/>
        <v>#VALUE!</v>
      </c>
      <c r="P155" s="46" t="str">
        <f t="shared" si="12"/>
        <v>OPIOIDS</v>
      </c>
      <c r="Q155" s="44" t="b">
        <v>0</v>
      </c>
      <c r="R155" s="46" t="str">
        <f t="shared" si="13"/>
        <v>LOW</v>
      </c>
      <c r="S155" s="47">
        <v>44179.0</v>
      </c>
      <c r="T155" s="47">
        <f t="shared" si="21"/>
        <v>44480</v>
      </c>
      <c r="U155" s="46" t="str">
        <f t="shared" si="20"/>
        <v>DUE COMM</v>
      </c>
      <c r="V155" s="46" t="str">
        <f t="shared" si="16"/>
        <v> </v>
      </c>
      <c r="W155" s="40"/>
      <c r="X155" s="40"/>
      <c r="Y155" s="40"/>
      <c r="Z155" s="40"/>
      <c r="AA155" s="40"/>
      <c r="AB155" s="40"/>
      <c r="AC155" s="40"/>
      <c r="AD155" s="40"/>
      <c r="AE155" s="40"/>
    </row>
    <row r="156">
      <c r="A156" s="44">
        <v>9819.0</v>
      </c>
      <c r="B156" s="44" t="s">
        <v>6970</v>
      </c>
      <c r="C156" s="41" t="b">
        <v>1</v>
      </c>
      <c r="D156" s="45">
        <v>44384.0</v>
      </c>
      <c r="E156" s="46" t="str">
        <f t="shared" si="1"/>
        <v>#VALUE!</v>
      </c>
      <c r="F156" s="46" t="str">
        <f t="shared" si="2"/>
        <v>#VALUE!</v>
      </c>
      <c r="G156" s="46" t="str">
        <f t="shared" si="3"/>
        <v>#VALUE!</v>
      </c>
      <c r="H156" s="46" t="str">
        <f t="shared" si="4"/>
        <v>#VALUE!</v>
      </c>
      <c r="I156" s="46" t="str">
        <f t="shared" si="5"/>
        <v>#VALUE!</v>
      </c>
      <c r="J156" s="46" t="str">
        <f t="shared" si="6"/>
        <v>#VALUE!</v>
      </c>
      <c r="K156" s="46" t="str">
        <f t="shared" si="7"/>
        <v>#VALUE!</v>
      </c>
      <c r="L156" s="46" t="str">
        <f t="shared" si="8"/>
        <v>#VALUE!</v>
      </c>
      <c r="M156" s="46" t="str">
        <f t="shared" si="9"/>
        <v>#VALUE!</v>
      </c>
      <c r="N156" s="46" t="str">
        <f t="shared" si="10"/>
        <v>#VALUE!</v>
      </c>
      <c r="O156" s="46" t="str">
        <f t="shared" si="11"/>
        <v>#VALUE!</v>
      </c>
      <c r="P156" s="46" t="str">
        <f t="shared" si="12"/>
        <v>NO RX</v>
      </c>
      <c r="Q156" s="46" t="b">
        <v>0</v>
      </c>
      <c r="R156" s="46" t="str">
        <f t="shared" si="13"/>
        <v>LOW</v>
      </c>
      <c r="S156" s="47"/>
      <c r="T156" s="47">
        <f t="shared" si="21"/>
        <v>44384</v>
      </c>
      <c r="U156" s="46" t="str">
        <f t="shared" si="20"/>
        <v>DUE COMM</v>
      </c>
      <c r="V156" s="46" t="str">
        <f t="shared" si="16"/>
        <v> </v>
      </c>
      <c r="W156" s="40"/>
      <c r="X156" s="40"/>
      <c r="Y156" s="40"/>
      <c r="Z156" s="40"/>
      <c r="AA156" s="40"/>
      <c r="AB156" s="40"/>
      <c r="AC156" s="40"/>
      <c r="AD156" s="40"/>
      <c r="AE156" s="40"/>
    </row>
    <row r="157">
      <c r="A157" s="53">
        <v>9820.0</v>
      </c>
      <c r="B157" s="53" t="s">
        <v>6752</v>
      </c>
      <c r="C157" s="41" t="b">
        <v>1</v>
      </c>
      <c r="D157" s="51">
        <v>44577.0</v>
      </c>
      <c r="E157" s="46" t="str">
        <f t="shared" si="1"/>
        <v>#VALUE!</v>
      </c>
      <c r="F157" s="46" t="str">
        <f t="shared" si="2"/>
        <v>#VALUE!</v>
      </c>
      <c r="G157" s="46" t="str">
        <f t="shared" si="3"/>
        <v>OPI RX</v>
      </c>
      <c r="H157" s="46" t="str">
        <f t="shared" si="4"/>
        <v>#VALUE!</v>
      </c>
      <c r="I157" s="46" t="str">
        <f t="shared" si="5"/>
        <v>#VALUE!</v>
      </c>
      <c r="J157" s="46" t="str">
        <f t="shared" si="6"/>
        <v>#VALUE!</v>
      </c>
      <c r="K157" s="46" t="str">
        <f t="shared" si="7"/>
        <v>#VALUE!</v>
      </c>
      <c r="L157" s="46" t="str">
        <f t="shared" si="8"/>
        <v>#VALUE!</v>
      </c>
      <c r="M157" s="46" t="str">
        <f t="shared" si="9"/>
        <v>#VALUE!</v>
      </c>
      <c r="N157" s="46" t="str">
        <f t="shared" si="10"/>
        <v>#VALUE!</v>
      </c>
      <c r="O157" s="46" t="str">
        <f t="shared" si="11"/>
        <v>#VALUE!</v>
      </c>
      <c r="P157" s="46" t="str">
        <f t="shared" si="12"/>
        <v>OPIOIDS</v>
      </c>
      <c r="Q157" s="46" t="b">
        <v>0</v>
      </c>
      <c r="R157" s="46" t="str">
        <f t="shared" si="13"/>
        <v>LOW</v>
      </c>
      <c r="S157" s="47"/>
      <c r="T157" s="47">
        <f t="shared" si="21"/>
        <v>44577</v>
      </c>
      <c r="U157" s="46" t="str">
        <f t="shared" si="20"/>
        <v>DUE COMM</v>
      </c>
      <c r="V157" s="46" t="str">
        <f t="shared" si="16"/>
        <v> </v>
      </c>
      <c r="W157" s="40"/>
      <c r="X157" s="40"/>
      <c r="Y157" s="40"/>
      <c r="Z157" s="40"/>
      <c r="AA157" s="40"/>
      <c r="AB157" s="40"/>
      <c r="AC157" s="40"/>
      <c r="AD157" s="40"/>
      <c r="AE157" s="40"/>
    </row>
    <row r="158">
      <c r="A158" s="44">
        <v>9821.0</v>
      </c>
      <c r="B158" s="44" t="s">
        <v>6993</v>
      </c>
      <c r="C158" s="47" t="b">
        <v>1</v>
      </c>
      <c r="D158" s="45">
        <v>44551.0</v>
      </c>
      <c r="E158" s="46" t="str">
        <f t="shared" si="1"/>
        <v>#VALUE!</v>
      </c>
      <c r="F158" s="46" t="str">
        <f t="shared" si="2"/>
        <v>#VALUE!</v>
      </c>
      <c r="G158" s="46" t="str">
        <f t="shared" si="3"/>
        <v>#VALUE!</v>
      </c>
      <c r="H158" s="46" t="str">
        <f t="shared" si="4"/>
        <v>#VALUE!</v>
      </c>
      <c r="I158" s="46" t="str">
        <f t="shared" si="5"/>
        <v>#VALUE!</v>
      </c>
      <c r="J158" s="46" t="str">
        <f t="shared" si="6"/>
        <v>#VALUE!</v>
      </c>
      <c r="K158" s="46" t="str">
        <f t="shared" si="7"/>
        <v>#VALUE!</v>
      </c>
      <c r="L158" s="46" t="str">
        <f t="shared" si="8"/>
        <v>#VALUE!</v>
      </c>
      <c r="M158" s="46" t="str">
        <f t="shared" si="9"/>
        <v>OPI RX</v>
      </c>
      <c r="N158" s="46" t="str">
        <f t="shared" si="10"/>
        <v>#VALUE!</v>
      </c>
      <c r="O158" s="46" t="str">
        <f t="shared" si="11"/>
        <v>#VALUE!</v>
      </c>
      <c r="P158" s="46" t="str">
        <f t="shared" si="12"/>
        <v>OPIOIDS</v>
      </c>
      <c r="Q158" s="46" t="b">
        <v>0</v>
      </c>
      <c r="R158" s="46" t="str">
        <f t="shared" si="13"/>
        <v>LOW</v>
      </c>
      <c r="S158" s="47">
        <v>44517.0</v>
      </c>
      <c r="T158" s="47">
        <f t="shared" si="21"/>
        <v>44551</v>
      </c>
      <c r="U158" s="46" t="str">
        <f t="shared" si="20"/>
        <v> </v>
      </c>
      <c r="V158" s="46" t="str">
        <f t="shared" si="16"/>
        <v> </v>
      </c>
      <c r="W158" s="40"/>
      <c r="X158" s="40"/>
      <c r="Y158" s="40"/>
      <c r="Z158" s="40"/>
      <c r="AA158" s="40"/>
      <c r="AB158" s="40"/>
      <c r="AC158" s="40"/>
      <c r="AD158" s="40"/>
      <c r="AE158" s="40"/>
    </row>
    <row r="159">
      <c r="A159" s="44">
        <v>9830.0</v>
      </c>
      <c r="B159" s="44" t="s">
        <v>7063</v>
      </c>
      <c r="C159" s="39" t="b">
        <v>1</v>
      </c>
      <c r="D159" s="45">
        <v>44510.0</v>
      </c>
      <c r="E159" s="46" t="str">
        <f t="shared" si="1"/>
        <v>#VALUE!</v>
      </c>
      <c r="F159" s="46" t="str">
        <f t="shared" si="2"/>
        <v>#VALUE!</v>
      </c>
      <c r="G159" s="46" t="str">
        <f t="shared" si="3"/>
        <v>#VALUE!</v>
      </c>
      <c r="H159" s="46" t="str">
        <f t="shared" si="4"/>
        <v>#VALUE!</v>
      </c>
      <c r="I159" s="46" t="str">
        <f t="shared" si="5"/>
        <v>OPI RX</v>
      </c>
      <c r="J159" s="46" t="str">
        <f t="shared" si="6"/>
        <v>#VALUE!</v>
      </c>
      <c r="K159" s="46" t="str">
        <f t="shared" si="7"/>
        <v>#VALUE!</v>
      </c>
      <c r="L159" s="46" t="str">
        <f t="shared" si="8"/>
        <v>#VALUE!</v>
      </c>
      <c r="M159" s="46" t="str">
        <f t="shared" si="9"/>
        <v>#VALUE!</v>
      </c>
      <c r="N159" s="46" t="str">
        <f t="shared" si="10"/>
        <v>#VALUE!</v>
      </c>
      <c r="O159" s="46" t="str">
        <f t="shared" si="11"/>
        <v>#VALUE!</v>
      </c>
      <c r="P159" s="46" t="str">
        <f t="shared" si="12"/>
        <v>OPIOIDS</v>
      </c>
      <c r="Q159" s="46" t="b">
        <v>1</v>
      </c>
      <c r="R159" s="46" t="str">
        <f t="shared" si="13"/>
        <v>HIGH</v>
      </c>
      <c r="S159" s="47">
        <v>44179.0</v>
      </c>
      <c r="T159" s="47">
        <f t="shared" si="21"/>
        <v>44510</v>
      </c>
      <c r="U159" s="46" t="str">
        <f t="shared" si="20"/>
        <v>DUE COMM</v>
      </c>
      <c r="V159" s="46" t="str">
        <f t="shared" si="16"/>
        <v> </v>
      </c>
      <c r="W159" s="40"/>
      <c r="X159" s="40"/>
      <c r="Y159" s="40"/>
      <c r="Z159" s="40"/>
      <c r="AA159" s="40"/>
      <c r="AB159" s="40"/>
      <c r="AC159" s="40"/>
      <c r="AD159" s="40"/>
      <c r="AE159" s="40"/>
    </row>
    <row r="160">
      <c r="A160" s="53">
        <v>9838.0</v>
      </c>
      <c r="B160" s="53" t="s">
        <v>7064</v>
      </c>
      <c r="C160" s="39" t="b">
        <v>1</v>
      </c>
      <c r="D160" s="45">
        <v>44539.0</v>
      </c>
      <c r="E160" s="46" t="str">
        <f t="shared" si="1"/>
        <v>#VALUE!</v>
      </c>
      <c r="F160" s="46" t="str">
        <f t="shared" si="2"/>
        <v>#VALUE!</v>
      </c>
      <c r="G160" s="46" t="str">
        <f t="shared" si="3"/>
        <v>OPI RX</v>
      </c>
      <c r="H160" s="46" t="str">
        <f t="shared" si="4"/>
        <v>#VALUE!</v>
      </c>
      <c r="I160" s="46" t="str">
        <f t="shared" si="5"/>
        <v>#VALUE!</v>
      </c>
      <c r="J160" s="46" t="str">
        <f t="shared" si="6"/>
        <v>#VALUE!</v>
      </c>
      <c r="K160" s="46" t="str">
        <f t="shared" si="7"/>
        <v>#VALUE!</v>
      </c>
      <c r="L160" s="46" t="str">
        <f t="shared" si="8"/>
        <v>#VALUE!</v>
      </c>
      <c r="M160" s="46" t="str">
        <f t="shared" si="9"/>
        <v>#VALUE!</v>
      </c>
      <c r="N160" s="46" t="str">
        <f t="shared" si="10"/>
        <v>#VALUE!</v>
      </c>
      <c r="O160" s="46" t="str">
        <f t="shared" si="11"/>
        <v>#VALUE!</v>
      </c>
      <c r="P160" s="46" t="str">
        <f t="shared" si="12"/>
        <v>OPIOIDS</v>
      </c>
      <c r="Q160" s="44" t="b">
        <v>1</v>
      </c>
      <c r="R160" s="46" t="str">
        <f t="shared" si="13"/>
        <v>HIGH</v>
      </c>
      <c r="S160" s="47">
        <v>44172.0</v>
      </c>
      <c r="T160" s="47">
        <f t="shared" si="21"/>
        <v>44539</v>
      </c>
      <c r="U160" s="46" t="str">
        <f t="shared" si="20"/>
        <v>DUE COMM</v>
      </c>
      <c r="V160" s="46" t="str">
        <f t="shared" si="16"/>
        <v> </v>
      </c>
      <c r="W160" s="40"/>
      <c r="X160" s="40"/>
      <c r="Y160" s="40"/>
      <c r="Z160" s="40"/>
      <c r="AA160" s="40"/>
      <c r="AB160" s="40"/>
      <c r="AC160" s="40"/>
      <c r="AD160" s="40"/>
      <c r="AE160" s="40"/>
    </row>
    <row r="161">
      <c r="A161" s="44">
        <v>9845.0</v>
      </c>
      <c r="B161" s="44" t="s">
        <v>7065</v>
      </c>
      <c r="C161" s="41" t="b">
        <v>1</v>
      </c>
      <c r="D161" s="45">
        <v>44564.0</v>
      </c>
      <c r="E161" s="46" t="str">
        <f t="shared" si="1"/>
        <v>OPI RX</v>
      </c>
      <c r="F161" s="46" t="str">
        <f t="shared" si="2"/>
        <v>OPI RX</v>
      </c>
      <c r="G161" s="46" t="str">
        <f t="shared" si="3"/>
        <v>#VALUE!</v>
      </c>
      <c r="H161" s="46" t="str">
        <f t="shared" si="4"/>
        <v>#VALUE!</v>
      </c>
      <c r="I161" s="46" t="str">
        <f t="shared" si="5"/>
        <v>#VALUE!</v>
      </c>
      <c r="J161" s="46" t="str">
        <f t="shared" si="6"/>
        <v>#VALUE!</v>
      </c>
      <c r="K161" s="46" t="str">
        <f t="shared" si="7"/>
        <v>#VALUE!</v>
      </c>
      <c r="L161" s="46" t="str">
        <f t="shared" si="8"/>
        <v>#VALUE!</v>
      </c>
      <c r="M161" s="46" t="str">
        <f t="shared" si="9"/>
        <v>#VALUE!</v>
      </c>
      <c r="N161" s="46" t="str">
        <f t="shared" si="10"/>
        <v>#VALUE!</v>
      </c>
      <c r="O161" s="46" t="str">
        <f t="shared" si="11"/>
        <v>#VALUE!</v>
      </c>
      <c r="P161" s="46" t="str">
        <f t="shared" si="12"/>
        <v>OPIOIDS</v>
      </c>
      <c r="Q161" s="46" t="b">
        <v>0</v>
      </c>
      <c r="R161" s="46" t="str">
        <f t="shared" si="13"/>
        <v>LOW</v>
      </c>
      <c r="S161" s="47">
        <v>44127.0</v>
      </c>
      <c r="T161" s="47">
        <f t="shared" si="21"/>
        <v>44564</v>
      </c>
      <c r="U161" s="46" t="str">
        <f t="shared" si="20"/>
        <v>DUE COMM</v>
      </c>
      <c r="V161" s="46" t="str">
        <f t="shared" si="16"/>
        <v> </v>
      </c>
      <c r="W161" s="40"/>
      <c r="X161" s="40"/>
      <c r="Y161" s="40"/>
      <c r="Z161" s="40"/>
      <c r="AA161" s="40"/>
      <c r="AB161" s="40"/>
      <c r="AC161" s="40"/>
      <c r="AD161" s="40"/>
      <c r="AE161" s="40"/>
    </row>
    <row r="162">
      <c r="A162" s="53">
        <v>9847.0</v>
      </c>
      <c r="B162" s="53" t="s">
        <v>6983</v>
      </c>
      <c r="C162" s="39" t="b">
        <v>0</v>
      </c>
      <c r="D162" s="45" t="s">
        <v>6970</v>
      </c>
      <c r="E162" s="46" t="str">
        <f t="shared" si="1"/>
        <v>#VALUE!</v>
      </c>
      <c r="F162" s="46" t="str">
        <f t="shared" si="2"/>
        <v>OPI RX</v>
      </c>
      <c r="G162" s="46" t="str">
        <f t="shared" si="3"/>
        <v>#VALUE!</v>
      </c>
      <c r="H162" s="46" t="str">
        <f t="shared" si="4"/>
        <v>#VALUE!</v>
      </c>
      <c r="I162" s="46" t="str">
        <f t="shared" si="5"/>
        <v>#VALUE!</v>
      </c>
      <c r="J162" s="46" t="str">
        <f t="shared" si="6"/>
        <v>#VALUE!</v>
      </c>
      <c r="K162" s="46" t="str">
        <f t="shared" si="7"/>
        <v>#VALUE!</v>
      </c>
      <c r="L162" s="46" t="str">
        <f t="shared" si="8"/>
        <v>#VALUE!</v>
      </c>
      <c r="M162" s="46" t="str">
        <f t="shared" si="9"/>
        <v>#VALUE!</v>
      </c>
      <c r="N162" s="46" t="str">
        <f t="shared" si="10"/>
        <v>#VALUE!</v>
      </c>
      <c r="O162" s="46" t="str">
        <f t="shared" si="11"/>
        <v>#VALUE!</v>
      </c>
      <c r="P162" s="46" t="str">
        <f t="shared" si="12"/>
        <v>OPIOIDS</v>
      </c>
      <c r="Q162" s="46" t="b">
        <v>0</v>
      </c>
      <c r="R162" s="46" t="str">
        <f t="shared" si="13"/>
        <v>LOW</v>
      </c>
      <c r="S162" s="47"/>
      <c r="T162" s="47" t="str">
        <f t="shared" si="21"/>
        <v> - </v>
      </c>
      <c r="U162" s="46" t="str">
        <f t="shared" si="20"/>
        <v>DUE COMM</v>
      </c>
      <c r="V162" s="46" t="str">
        <f t="shared" si="16"/>
        <v> </v>
      </c>
      <c r="W162" s="40"/>
      <c r="X162" s="40"/>
      <c r="Y162" s="40"/>
      <c r="Z162" s="40"/>
      <c r="AA162" s="40"/>
      <c r="AB162" s="40"/>
      <c r="AC162" s="40"/>
      <c r="AD162" s="40"/>
      <c r="AE162" s="40"/>
    </row>
    <row r="163">
      <c r="A163" s="44">
        <v>9850.0</v>
      </c>
      <c r="B163" s="44" t="s">
        <v>6990</v>
      </c>
      <c r="C163" s="39" t="b">
        <v>0</v>
      </c>
      <c r="D163" s="45" t="s">
        <v>6970</v>
      </c>
      <c r="E163" s="46" t="str">
        <f t="shared" si="1"/>
        <v>OPI RX</v>
      </c>
      <c r="F163" s="46" t="str">
        <f t="shared" si="2"/>
        <v>#VALUE!</v>
      </c>
      <c r="G163" s="46" t="str">
        <f t="shared" si="3"/>
        <v>#VALUE!</v>
      </c>
      <c r="H163" s="46" t="str">
        <f t="shared" si="4"/>
        <v>#VALUE!</v>
      </c>
      <c r="I163" s="46" t="str">
        <f t="shared" si="5"/>
        <v>#VALUE!</v>
      </c>
      <c r="J163" s="46" t="str">
        <f t="shared" si="6"/>
        <v>#VALUE!</v>
      </c>
      <c r="K163" s="46" t="str">
        <f t="shared" si="7"/>
        <v>#VALUE!</v>
      </c>
      <c r="L163" s="46" t="str">
        <f t="shared" si="8"/>
        <v>#VALUE!</v>
      </c>
      <c r="M163" s="46" t="str">
        <f t="shared" si="9"/>
        <v>#VALUE!</v>
      </c>
      <c r="N163" s="46" t="str">
        <f t="shared" si="10"/>
        <v>#VALUE!</v>
      </c>
      <c r="O163" s="46" t="str">
        <f t="shared" si="11"/>
        <v>#VALUE!</v>
      </c>
      <c r="P163" s="46" t="str">
        <f t="shared" si="12"/>
        <v>OPIOIDS</v>
      </c>
      <c r="Q163" s="46" t="b">
        <v>0</v>
      </c>
      <c r="R163" s="46" t="str">
        <f t="shared" si="13"/>
        <v>LOW</v>
      </c>
      <c r="S163" s="47"/>
      <c r="T163" s="47" t="str">
        <f t="shared" si="21"/>
        <v> - </v>
      </c>
      <c r="U163" s="46" t="str">
        <f t="shared" si="20"/>
        <v>DUE COMM</v>
      </c>
      <c r="V163" s="46" t="str">
        <f t="shared" si="16"/>
        <v> </v>
      </c>
      <c r="W163" s="40"/>
      <c r="X163" s="40"/>
      <c r="Y163" s="40"/>
      <c r="Z163" s="40"/>
      <c r="AA163" s="40"/>
      <c r="AB163" s="40"/>
      <c r="AC163" s="40"/>
      <c r="AD163" s="40"/>
      <c r="AE163" s="40"/>
    </row>
    <row r="164">
      <c r="A164" s="53">
        <v>9853.0</v>
      </c>
      <c r="B164" s="53" t="s">
        <v>6983</v>
      </c>
      <c r="C164" s="39" t="b">
        <v>1</v>
      </c>
      <c r="D164" s="45">
        <v>44494.0</v>
      </c>
      <c r="E164" s="46" t="str">
        <f t="shared" si="1"/>
        <v>#VALUE!</v>
      </c>
      <c r="F164" s="46" t="str">
        <f t="shared" si="2"/>
        <v>OPI RX</v>
      </c>
      <c r="G164" s="46" t="str">
        <f t="shared" si="3"/>
        <v>#VALUE!</v>
      </c>
      <c r="H164" s="46" t="str">
        <f t="shared" si="4"/>
        <v>#VALUE!</v>
      </c>
      <c r="I164" s="46" t="str">
        <f t="shared" si="5"/>
        <v>#VALUE!</v>
      </c>
      <c r="J164" s="46" t="str">
        <f t="shared" si="6"/>
        <v>#VALUE!</v>
      </c>
      <c r="K164" s="46" t="str">
        <f t="shared" si="7"/>
        <v>#VALUE!</v>
      </c>
      <c r="L164" s="46" t="str">
        <f t="shared" si="8"/>
        <v>#VALUE!</v>
      </c>
      <c r="M164" s="46" t="str">
        <f t="shared" si="9"/>
        <v>#VALUE!</v>
      </c>
      <c r="N164" s="46" t="str">
        <f t="shared" si="10"/>
        <v>#VALUE!</v>
      </c>
      <c r="O164" s="46" t="str">
        <f t="shared" si="11"/>
        <v>#VALUE!</v>
      </c>
      <c r="P164" s="46" t="str">
        <f t="shared" si="12"/>
        <v>OPIOIDS</v>
      </c>
      <c r="Q164" s="46" t="b">
        <v>0</v>
      </c>
      <c r="R164" s="46" t="str">
        <f t="shared" si="13"/>
        <v>LOW</v>
      </c>
      <c r="S164" s="47">
        <v>44201.0</v>
      </c>
      <c r="T164" s="47">
        <f t="shared" si="21"/>
        <v>44494</v>
      </c>
      <c r="U164" s="46" t="str">
        <f t="shared" si="20"/>
        <v>DUE COMM</v>
      </c>
      <c r="V164" s="46" t="str">
        <f t="shared" si="16"/>
        <v> </v>
      </c>
      <c r="W164" s="40"/>
      <c r="X164" s="40"/>
      <c r="Y164" s="40"/>
      <c r="Z164" s="40"/>
      <c r="AA164" s="40"/>
      <c r="AB164" s="40"/>
      <c r="AC164" s="40"/>
      <c r="AD164" s="40"/>
      <c r="AE164" s="40"/>
    </row>
    <row r="165">
      <c r="A165" s="53">
        <v>9854.0</v>
      </c>
      <c r="B165" s="44" t="s">
        <v>7001</v>
      </c>
      <c r="C165" s="41" t="b">
        <v>1</v>
      </c>
      <c r="D165" s="45">
        <v>44494.0</v>
      </c>
      <c r="E165" s="46" t="str">
        <f t="shared" si="1"/>
        <v>#VALUE!</v>
      </c>
      <c r="F165" s="46" t="str">
        <f t="shared" si="2"/>
        <v>OPI RX</v>
      </c>
      <c r="G165" s="46" t="str">
        <f t="shared" si="3"/>
        <v>#VALUE!</v>
      </c>
      <c r="H165" s="46" t="str">
        <f t="shared" si="4"/>
        <v>#VALUE!</v>
      </c>
      <c r="I165" s="46" t="str">
        <f t="shared" si="5"/>
        <v>#VALUE!</v>
      </c>
      <c r="J165" s="46" t="str">
        <f t="shared" si="6"/>
        <v>#VALUE!</v>
      </c>
      <c r="K165" s="46" t="str">
        <f t="shared" si="7"/>
        <v>#VALUE!</v>
      </c>
      <c r="L165" s="46" t="str">
        <f t="shared" si="8"/>
        <v>#VALUE!</v>
      </c>
      <c r="M165" s="46" t="str">
        <f t="shared" si="9"/>
        <v>#VALUE!</v>
      </c>
      <c r="N165" s="46" t="str">
        <f t="shared" si="10"/>
        <v>#VALUE!</v>
      </c>
      <c r="O165" s="46" t="str">
        <f t="shared" si="11"/>
        <v>#VALUE!</v>
      </c>
      <c r="P165" s="46" t="str">
        <f t="shared" si="12"/>
        <v>OPIOIDS</v>
      </c>
      <c r="Q165" s="46" t="b">
        <v>1</v>
      </c>
      <c r="R165" s="46" t="str">
        <f t="shared" si="13"/>
        <v>HIGH</v>
      </c>
      <c r="S165" s="47">
        <v>44201.0</v>
      </c>
      <c r="T165" s="47">
        <f t="shared" si="21"/>
        <v>44494</v>
      </c>
      <c r="U165" s="46" t="str">
        <f t="shared" si="20"/>
        <v>DUE COMM</v>
      </c>
      <c r="V165" s="46" t="str">
        <f t="shared" si="16"/>
        <v> </v>
      </c>
      <c r="W165" s="40"/>
      <c r="X165" s="40"/>
      <c r="Y165" s="40"/>
      <c r="Z165" s="40"/>
      <c r="AA165" s="40"/>
      <c r="AB165" s="40"/>
      <c r="AC165" s="40"/>
      <c r="AD165" s="40"/>
      <c r="AE165" s="40"/>
    </row>
    <row r="166">
      <c r="A166" s="53">
        <v>9855.0</v>
      </c>
      <c r="B166" s="53" t="s">
        <v>7001</v>
      </c>
      <c r="C166" s="39" t="b">
        <v>0</v>
      </c>
      <c r="D166" s="45" t="s">
        <v>6970</v>
      </c>
      <c r="E166" s="46" t="str">
        <f t="shared" si="1"/>
        <v>#VALUE!</v>
      </c>
      <c r="F166" s="46" t="str">
        <f t="shared" si="2"/>
        <v>OPI RX</v>
      </c>
      <c r="G166" s="46" t="str">
        <f t="shared" si="3"/>
        <v>#VALUE!</v>
      </c>
      <c r="H166" s="46" t="str">
        <f t="shared" si="4"/>
        <v>#VALUE!</v>
      </c>
      <c r="I166" s="46" t="str">
        <f t="shared" si="5"/>
        <v>#VALUE!</v>
      </c>
      <c r="J166" s="46" t="str">
        <f t="shared" si="6"/>
        <v>#VALUE!</v>
      </c>
      <c r="K166" s="46" t="str">
        <f t="shared" si="7"/>
        <v>#VALUE!</v>
      </c>
      <c r="L166" s="46" t="str">
        <f t="shared" si="8"/>
        <v>#VALUE!</v>
      </c>
      <c r="M166" s="46" t="str">
        <f t="shared" si="9"/>
        <v>#VALUE!</v>
      </c>
      <c r="N166" s="46" t="str">
        <f t="shared" si="10"/>
        <v>#VALUE!</v>
      </c>
      <c r="O166" s="46" t="str">
        <f t="shared" si="11"/>
        <v>#VALUE!</v>
      </c>
      <c r="P166" s="46" t="str">
        <f t="shared" si="12"/>
        <v>OPIOIDS</v>
      </c>
      <c r="Q166" s="44" t="b">
        <v>0</v>
      </c>
      <c r="R166" s="46" t="str">
        <f t="shared" si="13"/>
        <v>LOW</v>
      </c>
      <c r="S166" s="47"/>
      <c r="T166" s="47" t="str">
        <f t="shared" si="21"/>
        <v> - </v>
      </c>
      <c r="U166" s="46" t="str">
        <f t="shared" si="20"/>
        <v>DUE COMM</v>
      </c>
      <c r="V166" s="46" t="str">
        <f t="shared" si="16"/>
        <v> </v>
      </c>
      <c r="W166" s="40"/>
      <c r="X166" s="40"/>
      <c r="Y166" s="40"/>
      <c r="Z166" s="40"/>
      <c r="AA166" s="40"/>
      <c r="AB166" s="40"/>
      <c r="AC166" s="40"/>
      <c r="AD166" s="40"/>
      <c r="AE166" s="40"/>
    </row>
    <row r="167">
      <c r="A167" s="44">
        <v>9858.0</v>
      </c>
      <c r="B167" s="44" t="s">
        <v>6974</v>
      </c>
      <c r="C167" s="41" t="b">
        <v>1</v>
      </c>
      <c r="D167" s="45">
        <v>44433.0</v>
      </c>
      <c r="E167" s="46" t="str">
        <f t="shared" si="1"/>
        <v>OPI RX</v>
      </c>
      <c r="F167" s="46" t="str">
        <f t="shared" si="2"/>
        <v>#VALUE!</v>
      </c>
      <c r="G167" s="46" t="str">
        <f t="shared" si="3"/>
        <v>#VALUE!</v>
      </c>
      <c r="H167" s="46" t="str">
        <f t="shared" si="4"/>
        <v>#VALUE!</v>
      </c>
      <c r="I167" s="46" t="str">
        <f t="shared" si="5"/>
        <v>#VALUE!</v>
      </c>
      <c r="J167" s="46" t="str">
        <f t="shared" si="6"/>
        <v>#VALUE!</v>
      </c>
      <c r="K167" s="46" t="str">
        <f t="shared" si="7"/>
        <v>#VALUE!</v>
      </c>
      <c r="L167" s="46" t="str">
        <f t="shared" si="8"/>
        <v>#VALUE!</v>
      </c>
      <c r="M167" s="46" t="str">
        <f t="shared" si="9"/>
        <v>#VALUE!</v>
      </c>
      <c r="N167" s="46" t="str">
        <f t="shared" si="10"/>
        <v>#VALUE!</v>
      </c>
      <c r="O167" s="46" t="str">
        <f t="shared" si="11"/>
        <v>#VALUE!</v>
      </c>
      <c r="P167" s="46" t="str">
        <f t="shared" si="12"/>
        <v>OPIOIDS</v>
      </c>
      <c r="Q167" s="46" t="b">
        <v>0</v>
      </c>
      <c r="R167" s="46" t="str">
        <f t="shared" si="13"/>
        <v>LOW</v>
      </c>
      <c r="S167" s="47"/>
      <c r="T167" s="47">
        <f t="shared" si="21"/>
        <v>44433</v>
      </c>
      <c r="U167" s="46" t="str">
        <f t="shared" si="20"/>
        <v>DUE COMM</v>
      </c>
      <c r="V167" s="46" t="str">
        <f t="shared" si="16"/>
        <v> </v>
      </c>
      <c r="W167" s="40"/>
      <c r="X167" s="40"/>
      <c r="Y167" s="40"/>
      <c r="Z167" s="40"/>
      <c r="AA167" s="40"/>
      <c r="AB167" s="40"/>
      <c r="AC167" s="40"/>
      <c r="AD167" s="40"/>
      <c r="AE167" s="40"/>
    </row>
    <row r="168">
      <c r="A168" s="44">
        <v>9861.0</v>
      </c>
      <c r="B168" s="50" t="s">
        <v>7066</v>
      </c>
      <c r="C168" s="39" t="b">
        <v>1</v>
      </c>
      <c r="D168" s="51">
        <v>44601.0</v>
      </c>
      <c r="E168" s="46" t="str">
        <f t="shared" si="1"/>
        <v>#VALUE!</v>
      </c>
      <c r="F168" s="46" t="str">
        <f t="shared" si="2"/>
        <v>#VALUE!</v>
      </c>
      <c r="G168" s="46" t="str">
        <f t="shared" si="3"/>
        <v>OPI RX</v>
      </c>
      <c r="H168" s="46" t="str">
        <f t="shared" si="4"/>
        <v>#VALUE!</v>
      </c>
      <c r="I168" s="46" t="str">
        <f t="shared" si="5"/>
        <v>#VALUE!</v>
      </c>
      <c r="J168" s="46" t="str">
        <f t="shared" si="6"/>
        <v>#VALUE!</v>
      </c>
      <c r="K168" s="46" t="str">
        <f t="shared" si="7"/>
        <v>#VALUE!</v>
      </c>
      <c r="L168" s="46" t="str">
        <f t="shared" si="8"/>
        <v>OPI RX</v>
      </c>
      <c r="M168" s="46" t="str">
        <f t="shared" si="9"/>
        <v>#VALUE!</v>
      </c>
      <c r="N168" s="46" t="str">
        <f t="shared" si="10"/>
        <v>#VALUE!</v>
      </c>
      <c r="O168" s="46" t="str">
        <f t="shared" si="11"/>
        <v>#VALUE!</v>
      </c>
      <c r="P168" s="46" t="str">
        <f t="shared" si="12"/>
        <v>OPIOIDS</v>
      </c>
      <c r="Q168" s="44" t="b">
        <v>0</v>
      </c>
      <c r="R168" s="46" t="str">
        <f t="shared" si="13"/>
        <v>LOW</v>
      </c>
      <c r="S168" s="47"/>
      <c r="T168" s="47">
        <f t="shared" si="21"/>
        <v>44601</v>
      </c>
      <c r="U168" s="46" t="str">
        <f t="shared" si="20"/>
        <v>DUE COMM</v>
      </c>
      <c r="V168" s="46" t="str">
        <f t="shared" si="16"/>
        <v> </v>
      </c>
      <c r="W168" s="40"/>
      <c r="X168" s="40"/>
      <c r="Y168" s="40"/>
      <c r="Z168" s="40"/>
      <c r="AA168" s="40"/>
      <c r="AB168" s="40"/>
      <c r="AC168" s="40"/>
      <c r="AD168" s="40"/>
      <c r="AE168" s="40"/>
    </row>
    <row r="169">
      <c r="A169" s="53">
        <v>9862.0</v>
      </c>
      <c r="B169" s="53" t="s">
        <v>7059</v>
      </c>
      <c r="C169" s="41" t="b">
        <v>1</v>
      </c>
      <c r="D169" s="45">
        <v>44539.0</v>
      </c>
      <c r="E169" s="46" t="str">
        <f t="shared" si="1"/>
        <v>#VALUE!</v>
      </c>
      <c r="F169" s="46" t="str">
        <f t="shared" si="2"/>
        <v>OPI RX</v>
      </c>
      <c r="G169" s="46" t="str">
        <f t="shared" si="3"/>
        <v>#VALUE!</v>
      </c>
      <c r="H169" s="46" t="str">
        <f t="shared" si="4"/>
        <v>#VALUE!</v>
      </c>
      <c r="I169" s="46" t="str">
        <f t="shared" si="5"/>
        <v>#VALUE!</v>
      </c>
      <c r="J169" s="46" t="str">
        <f t="shared" si="6"/>
        <v>#VALUE!</v>
      </c>
      <c r="K169" s="46" t="str">
        <f t="shared" si="7"/>
        <v>#VALUE!</v>
      </c>
      <c r="L169" s="46" t="str">
        <f t="shared" si="8"/>
        <v>#VALUE!</v>
      </c>
      <c r="M169" s="46" t="str">
        <f t="shared" si="9"/>
        <v>#VALUE!</v>
      </c>
      <c r="N169" s="46" t="str">
        <f t="shared" si="10"/>
        <v>#VALUE!</v>
      </c>
      <c r="O169" s="46" t="str">
        <f t="shared" si="11"/>
        <v>#VALUE!</v>
      </c>
      <c r="P169" s="46" t="str">
        <f t="shared" si="12"/>
        <v>OPIOIDS</v>
      </c>
      <c r="Q169" s="46" t="b">
        <v>0</v>
      </c>
      <c r="R169" s="46" t="str">
        <f t="shared" si="13"/>
        <v>LOW</v>
      </c>
      <c r="S169" s="47">
        <v>44235.0</v>
      </c>
      <c r="T169" s="47">
        <f t="shared" si="21"/>
        <v>44539</v>
      </c>
      <c r="U169" s="46" t="str">
        <f t="shared" si="20"/>
        <v>DUE COMM</v>
      </c>
      <c r="V169" s="46" t="str">
        <f t="shared" si="16"/>
        <v> </v>
      </c>
      <c r="W169" s="40"/>
      <c r="X169" s="40"/>
      <c r="Y169" s="40"/>
      <c r="Z169" s="40"/>
      <c r="AA169" s="40"/>
      <c r="AB169" s="40"/>
      <c r="AC169" s="40"/>
      <c r="AD169" s="40"/>
      <c r="AE169" s="40"/>
    </row>
    <row r="170">
      <c r="A170" s="53">
        <v>9876.0</v>
      </c>
      <c r="B170" s="53" t="s">
        <v>6998</v>
      </c>
      <c r="C170" s="39" t="b">
        <v>0</v>
      </c>
      <c r="D170" s="45" t="s">
        <v>6970</v>
      </c>
      <c r="E170" s="46" t="str">
        <f t="shared" si="1"/>
        <v>#VALUE!</v>
      </c>
      <c r="F170" s="46" t="str">
        <f t="shared" si="2"/>
        <v>OPI RX</v>
      </c>
      <c r="G170" s="46" t="str">
        <f t="shared" si="3"/>
        <v>#VALUE!</v>
      </c>
      <c r="H170" s="46" t="str">
        <f t="shared" si="4"/>
        <v>#VALUE!</v>
      </c>
      <c r="I170" s="46" t="str">
        <f t="shared" si="5"/>
        <v>#VALUE!</v>
      </c>
      <c r="J170" s="46" t="str">
        <f t="shared" si="6"/>
        <v>#VALUE!</v>
      </c>
      <c r="K170" s="46" t="str">
        <f t="shared" si="7"/>
        <v>#VALUE!</v>
      </c>
      <c r="L170" s="46" t="str">
        <f t="shared" si="8"/>
        <v>#VALUE!</v>
      </c>
      <c r="M170" s="46" t="str">
        <f t="shared" si="9"/>
        <v>#VALUE!</v>
      </c>
      <c r="N170" s="46" t="str">
        <f t="shared" si="10"/>
        <v>#VALUE!</v>
      </c>
      <c r="O170" s="46" t="str">
        <f t="shared" si="11"/>
        <v>#VALUE!</v>
      </c>
      <c r="P170" s="46" t="str">
        <f t="shared" si="12"/>
        <v>OPIOIDS</v>
      </c>
      <c r="Q170" s="44" t="b">
        <v>0</v>
      </c>
      <c r="R170" s="46" t="str">
        <f t="shared" si="13"/>
        <v>LOW</v>
      </c>
      <c r="S170" s="47"/>
      <c r="T170" s="47" t="str">
        <f t="shared" si="21"/>
        <v> - </v>
      </c>
      <c r="U170" s="46" t="str">
        <f t="shared" si="20"/>
        <v>DUE COMM</v>
      </c>
      <c r="V170" s="46" t="str">
        <f t="shared" si="16"/>
        <v> </v>
      </c>
      <c r="W170" s="40"/>
      <c r="X170" s="40"/>
      <c r="Y170" s="40"/>
      <c r="Z170" s="40"/>
      <c r="AA170" s="40"/>
      <c r="AB170" s="40"/>
      <c r="AC170" s="40"/>
      <c r="AD170" s="40"/>
      <c r="AE170" s="40"/>
    </row>
    <row r="171">
      <c r="A171" s="53">
        <v>9878.0</v>
      </c>
      <c r="B171" s="53" t="s">
        <v>7002</v>
      </c>
      <c r="C171" s="41" t="b">
        <v>1</v>
      </c>
      <c r="D171" s="51">
        <v>44601.0</v>
      </c>
      <c r="E171" s="46" t="str">
        <f t="shared" si="1"/>
        <v>#VALUE!</v>
      </c>
      <c r="F171" s="46" t="str">
        <f t="shared" si="2"/>
        <v>OPI RX</v>
      </c>
      <c r="G171" s="46" t="str">
        <f t="shared" si="3"/>
        <v>#VALUE!</v>
      </c>
      <c r="H171" s="46" t="str">
        <f t="shared" si="4"/>
        <v>#VALUE!</v>
      </c>
      <c r="I171" s="46" t="str">
        <f t="shared" si="5"/>
        <v>#VALUE!</v>
      </c>
      <c r="J171" s="46" t="str">
        <f t="shared" si="6"/>
        <v>#VALUE!</v>
      </c>
      <c r="K171" s="46" t="str">
        <f t="shared" si="7"/>
        <v>#VALUE!</v>
      </c>
      <c r="L171" s="46" t="str">
        <f t="shared" si="8"/>
        <v>#VALUE!</v>
      </c>
      <c r="M171" s="46" t="str">
        <f t="shared" si="9"/>
        <v>#VALUE!</v>
      </c>
      <c r="N171" s="46" t="str">
        <f t="shared" si="10"/>
        <v>#VALUE!</v>
      </c>
      <c r="O171" s="46" t="str">
        <f t="shared" si="11"/>
        <v>#VALUE!</v>
      </c>
      <c r="P171" s="46" t="str">
        <f t="shared" si="12"/>
        <v>OPIOIDS</v>
      </c>
      <c r="Q171" s="46" t="b">
        <v>1</v>
      </c>
      <c r="R171" s="46" t="str">
        <f t="shared" si="13"/>
        <v>HIGH</v>
      </c>
      <c r="S171" s="47">
        <v>44181.0</v>
      </c>
      <c r="T171" s="47">
        <f t="shared" si="21"/>
        <v>44601</v>
      </c>
      <c r="U171" s="46" t="str">
        <f t="shared" si="20"/>
        <v>DUE COMM</v>
      </c>
      <c r="V171" s="46" t="str">
        <f t="shared" si="16"/>
        <v> </v>
      </c>
      <c r="W171" s="40"/>
      <c r="X171" s="40"/>
      <c r="Y171" s="40"/>
      <c r="Z171" s="40"/>
      <c r="AA171" s="40"/>
      <c r="AB171" s="40"/>
      <c r="AC171" s="40"/>
      <c r="AD171" s="40"/>
      <c r="AE171" s="40"/>
    </row>
    <row r="172">
      <c r="A172" s="53">
        <v>9879.0</v>
      </c>
      <c r="B172" s="53" t="s">
        <v>6992</v>
      </c>
      <c r="C172" s="41" t="b">
        <v>0</v>
      </c>
      <c r="D172" s="45" t="s">
        <v>6970</v>
      </c>
      <c r="E172" s="46" t="str">
        <f t="shared" si="1"/>
        <v>#VALUE!</v>
      </c>
      <c r="F172" s="46" t="str">
        <f t="shared" si="2"/>
        <v>#VALUE!</v>
      </c>
      <c r="G172" s="46" t="str">
        <f t="shared" si="3"/>
        <v>#VALUE!</v>
      </c>
      <c r="H172" s="46" t="str">
        <f t="shared" si="4"/>
        <v>#VALUE!</v>
      </c>
      <c r="I172" s="46" t="str">
        <f t="shared" si="5"/>
        <v>#VALUE!</v>
      </c>
      <c r="J172" s="46" t="str">
        <f t="shared" si="6"/>
        <v>#VALUE!</v>
      </c>
      <c r="K172" s="46" t="str">
        <f t="shared" si="7"/>
        <v>#VALUE!</v>
      </c>
      <c r="L172" s="46" t="str">
        <f t="shared" si="8"/>
        <v>#VALUE!</v>
      </c>
      <c r="M172" s="46" t="str">
        <f t="shared" si="9"/>
        <v>#VALUE!</v>
      </c>
      <c r="N172" s="46" t="str">
        <f t="shared" si="10"/>
        <v>#VALUE!</v>
      </c>
      <c r="O172" s="46" t="str">
        <f t="shared" si="11"/>
        <v>#VALUE!</v>
      </c>
      <c r="P172" s="46" t="str">
        <f t="shared" si="12"/>
        <v>NO RX</v>
      </c>
      <c r="Q172" s="46" t="b">
        <v>0</v>
      </c>
      <c r="R172" s="46" t="str">
        <f t="shared" si="13"/>
        <v>LOW</v>
      </c>
      <c r="S172" s="47"/>
      <c r="T172" s="47" t="str">
        <f t="shared" si="21"/>
        <v> - </v>
      </c>
      <c r="U172" s="46" t="str">
        <f t="shared" si="20"/>
        <v>DUE COMM</v>
      </c>
      <c r="V172" s="46" t="str">
        <f t="shared" si="16"/>
        <v> </v>
      </c>
      <c r="W172" s="40"/>
      <c r="X172" s="40"/>
      <c r="Y172" s="40"/>
      <c r="Z172" s="40"/>
      <c r="AA172" s="40"/>
      <c r="AB172" s="40"/>
      <c r="AC172" s="40"/>
      <c r="AD172" s="40"/>
      <c r="AE172" s="40"/>
    </row>
    <row r="173">
      <c r="A173" s="44">
        <v>9892.0</v>
      </c>
      <c r="B173" s="44" t="s">
        <v>7022</v>
      </c>
      <c r="C173" s="41" t="b">
        <v>1</v>
      </c>
      <c r="D173" s="45">
        <v>44565.0</v>
      </c>
      <c r="E173" s="46" t="str">
        <f t="shared" si="1"/>
        <v>#VALUE!</v>
      </c>
      <c r="F173" s="46" t="str">
        <f t="shared" si="2"/>
        <v>#VALUE!</v>
      </c>
      <c r="G173" s="46" t="str">
        <f t="shared" si="3"/>
        <v>#VALUE!</v>
      </c>
      <c r="H173" s="46" t="str">
        <f t="shared" si="4"/>
        <v>#VALUE!</v>
      </c>
      <c r="I173" s="46" t="str">
        <f t="shared" si="5"/>
        <v>#VALUE!</v>
      </c>
      <c r="J173" s="46" t="str">
        <f t="shared" si="6"/>
        <v>#VALUE!</v>
      </c>
      <c r="K173" s="46" t="str">
        <f t="shared" si="7"/>
        <v>#VALUE!</v>
      </c>
      <c r="L173" s="46" t="str">
        <f t="shared" si="8"/>
        <v>#VALUE!</v>
      </c>
      <c r="M173" s="46" t="str">
        <f t="shared" si="9"/>
        <v>OPI RX</v>
      </c>
      <c r="N173" s="46" t="str">
        <f t="shared" si="10"/>
        <v>#VALUE!</v>
      </c>
      <c r="O173" s="46" t="str">
        <f t="shared" si="11"/>
        <v>#VALUE!</v>
      </c>
      <c r="P173" s="46" t="str">
        <f t="shared" si="12"/>
        <v>OPIOIDS</v>
      </c>
      <c r="Q173" s="46" t="b">
        <v>1</v>
      </c>
      <c r="R173" s="46" t="str">
        <f t="shared" si="13"/>
        <v>HIGH</v>
      </c>
      <c r="S173" s="47"/>
      <c r="T173" s="47">
        <f t="shared" si="21"/>
        <v>44565</v>
      </c>
      <c r="U173" s="46" t="str">
        <f t="shared" si="20"/>
        <v>DUE COMM</v>
      </c>
      <c r="V173" s="46" t="str">
        <f t="shared" si="16"/>
        <v> </v>
      </c>
      <c r="W173" s="40"/>
      <c r="X173" s="40"/>
      <c r="Y173" s="40"/>
      <c r="Z173" s="40"/>
      <c r="AA173" s="40"/>
      <c r="AB173" s="40"/>
      <c r="AC173" s="40"/>
      <c r="AD173" s="40"/>
      <c r="AE173" s="40"/>
    </row>
    <row r="174">
      <c r="A174" s="44">
        <v>9897.0</v>
      </c>
      <c r="B174" s="44" t="s">
        <v>7001</v>
      </c>
      <c r="C174" s="39" t="b">
        <v>1</v>
      </c>
      <c r="D174" s="51">
        <v>44591.0</v>
      </c>
      <c r="E174" s="46" t="str">
        <f t="shared" si="1"/>
        <v>#VALUE!</v>
      </c>
      <c r="F174" s="46" t="str">
        <f t="shared" si="2"/>
        <v>OPI RX</v>
      </c>
      <c r="G174" s="46" t="str">
        <f t="shared" si="3"/>
        <v>#VALUE!</v>
      </c>
      <c r="H174" s="46" t="str">
        <f t="shared" si="4"/>
        <v>#VALUE!</v>
      </c>
      <c r="I174" s="46" t="str">
        <f t="shared" si="5"/>
        <v>#VALUE!</v>
      </c>
      <c r="J174" s="46" t="str">
        <f t="shared" si="6"/>
        <v>#VALUE!</v>
      </c>
      <c r="K174" s="46" t="str">
        <f t="shared" si="7"/>
        <v>#VALUE!</v>
      </c>
      <c r="L174" s="46" t="str">
        <f t="shared" si="8"/>
        <v>#VALUE!</v>
      </c>
      <c r="M174" s="46" t="str">
        <f t="shared" si="9"/>
        <v>#VALUE!</v>
      </c>
      <c r="N174" s="46" t="str">
        <f t="shared" si="10"/>
        <v>#VALUE!</v>
      </c>
      <c r="O174" s="46" t="str">
        <f t="shared" si="11"/>
        <v>#VALUE!</v>
      </c>
      <c r="P174" s="46" t="str">
        <f t="shared" si="12"/>
        <v>OPIOIDS</v>
      </c>
      <c r="Q174" s="44" t="b">
        <v>0</v>
      </c>
      <c r="R174" s="46" t="str">
        <f t="shared" si="13"/>
        <v>LOW</v>
      </c>
      <c r="S174" s="47"/>
      <c r="T174" s="47">
        <f t="shared" si="21"/>
        <v>44591</v>
      </c>
      <c r="U174" s="46" t="str">
        <f t="shared" si="20"/>
        <v>DUE COMM</v>
      </c>
      <c r="V174" s="46" t="str">
        <f t="shared" si="16"/>
        <v> </v>
      </c>
      <c r="W174" s="40"/>
      <c r="X174" s="40"/>
      <c r="Y174" s="40"/>
      <c r="Z174" s="40"/>
      <c r="AA174" s="40"/>
      <c r="AB174" s="40"/>
      <c r="AC174" s="40"/>
      <c r="AD174" s="40"/>
      <c r="AE174" s="40"/>
    </row>
    <row r="175">
      <c r="A175" s="44">
        <v>9903.0</v>
      </c>
      <c r="B175" s="44" t="s">
        <v>7067</v>
      </c>
      <c r="C175" s="39" t="b">
        <v>1</v>
      </c>
      <c r="D175" s="45">
        <v>44490.0</v>
      </c>
      <c r="E175" s="46" t="str">
        <f t="shared" si="1"/>
        <v>#VALUE!</v>
      </c>
      <c r="F175" s="46" t="str">
        <f t="shared" si="2"/>
        <v>#VALUE!</v>
      </c>
      <c r="G175" s="46" t="str">
        <f t="shared" si="3"/>
        <v>OPI RX</v>
      </c>
      <c r="H175" s="46" t="str">
        <f t="shared" si="4"/>
        <v>#VALUE!</v>
      </c>
      <c r="I175" s="46" t="str">
        <f t="shared" si="5"/>
        <v>#VALUE!</v>
      </c>
      <c r="J175" s="46" t="str">
        <f t="shared" si="6"/>
        <v>#VALUE!</v>
      </c>
      <c r="K175" s="46" t="str">
        <f t="shared" si="7"/>
        <v>#VALUE!</v>
      </c>
      <c r="L175" s="46" t="str">
        <f t="shared" si="8"/>
        <v>#VALUE!</v>
      </c>
      <c r="M175" s="46" t="str">
        <f t="shared" si="9"/>
        <v>#VALUE!</v>
      </c>
      <c r="N175" s="46" t="str">
        <f t="shared" si="10"/>
        <v>#VALUE!</v>
      </c>
      <c r="O175" s="46" t="str">
        <f t="shared" si="11"/>
        <v>#VALUE!</v>
      </c>
      <c r="P175" s="46" t="str">
        <f t="shared" si="12"/>
        <v>OPIOIDS</v>
      </c>
      <c r="Q175" s="46" t="b">
        <v>1</v>
      </c>
      <c r="R175" s="46" t="str">
        <f t="shared" si="13"/>
        <v>HIGH</v>
      </c>
      <c r="S175" s="47">
        <v>44204.0</v>
      </c>
      <c r="T175" s="47">
        <f t="shared" si="21"/>
        <v>44490</v>
      </c>
      <c r="U175" s="46" t="str">
        <f t="shared" si="20"/>
        <v>DUE COMM</v>
      </c>
      <c r="V175" s="46" t="str">
        <f t="shared" si="16"/>
        <v> </v>
      </c>
      <c r="W175" s="40"/>
      <c r="X175" s="40"/>
      <c r="Y175" s="40"/>
      <c r="Z175" s="40"/>
      <c r="AA175" s="40"/>
      <c r="AB175" s="40"/>
      <c r="AC175" s="40"/>
      <c r="AD175" s="40"/>
      <c r="AE175" s="40"/>
    </row>
    <row r="176">
      <c r="A176" s="44">
        <v>9916.0</v>
      </c>
      <c r="B176" s="44" t="s">
        <v>6970</v>
      </c>
      <c r="C176" s="39" t="b">
        <v>0</v>
      </c>
      <c r="D176" s="45" t="s">
        <v>6970</v>
      </c>
      <c r="E176" s="46" t="str">
        <f t="shared" si="1"/>
        <v>#VALUE!</v>
      </c>
      <c r="F176" s="46" t="str">
        <f t="shared" si="2"/>
        <v>#VALUE!</v>
      </c>
      <c r="G176" s="46" t="str">
        <f t="shared" si="3"/>
        <v>#VALUE!</v>
      </c>
      <c r="H176" s="46" t="str">
        <f t="shared" si="4"/>
        <v>#VALUE!</v>
      </c>
      <c r="I176" s="46" t="str">
        <f t="shared" si="5"/>
        <v>#VALUE!</v>
      </c>
      <c r="J176" s="46" t="str">
        <f t="shared" si="6"/>
        <v>#VALUE!</v>
      </c>
      <c r="K176" s="46" t="str">
        <f t="shared" si="7"/>
        <v>#VALUE!</v>
      </c>
      <c r="L176" s="46" t="str">
        <f t="shared" si="8"/>
        <v>#VALUE!</v>
      </c>
      <c r="M176" s="46" t="str">
        <f t="shared" si="9"/>
        <v>#VALUE!</v>
      </c>
      <c r="N176" s="46" t="str">
        <f t="shared" si="10"/>
        <v>#VALUE!</v>
      </c>
      <c r="O176" s="46" t="str">
        <f t="shared" si="11"/>
        <v>#VALUE!</v>
      </c>
      <c r="P176" s="46" t="str">
        <f t="shared" si="12"/>
        <v>NO RX</v>
      </c>
      <c r="Q176" s="44" t="b">
        <v>0</v>
      </c>
      <c r="R176" s="46" t="str">
        <f t="shared" si="13"/>
        <v>LOW</v>
      </c>
      <c r="S176" s="47"/>
      <c r="T176" s="47" t="str">
        <f t="shared" si="21"/>
        <v> - </v>
      </c>
      <c r="U176" s="46" t="str">
        <f t="shared" si="20"/>
        <v>DUE COMM</v>
      </c>
      <c r="V176" s="46" t="str">
        <f t="shared" si="16"/>
        <v> </v>
      </c>
      <c r="W176" s="40"/>
      <c r="X176" s="40"/>
      <c r="Y176" s="40"/>
      <c r="Z176" s="40"/>
      <c r="AA176" s="40"/>
      <c r="AB176" s="40"/>
      <c r="AC176" s="40"/>
      <c r="AD176" s="40"/>
      <c r="AE176" s="40"/>
    </row>
    <row r="177">
      <c r="A177" s="53">
        <v>9919.0</v>
      </c>
      <c r="B177" s="53" t="s">
        <v>7022</v>
      </c>
      <c r="C177" s="41" t="b">
        <v>0</v>
      </c>
      <c r="D177" s="45" t="s">
        <v>6970</v>
      </c>
      <c r="E177" s="46" t="str">
        <f t="shared" si="1"/>
        <v>#VALUE!</v>
      </c>
      <c r="F177" s="46" t="str">
        <f t="shared" si="2"/>
        <v>#VALUE!</v>
      </c>
      <c r="G177" s="46" t="str">
        <f t="shared" si="3"/>
        <v>#VALUE!</v>
      </c>
      <c r="H177" s="46" t="str">
        <f t="shared" si="4"/>
        <v>#VALUE!</v>
      </c>
      <c r="I177" s="46" t="str">
        <f t="shared" si="5"/>
        <v>#VALUE!</v>
      </c>
      <c r="J177" s="46" t="str">
        <f t="shared" si="6"/>
        <v>#VALUE!</v>
      </c>
      <c r="K177" s="46" t="str">
        <f t="shared" si="7"/>
        <v>#VALUE!</v>
      </c>
      <c r="L177" s="46" t="str">
        <f t="shared" si="8"/>
        <v>#VALUE!</v>
      </c>
      <c r="M177" s="46" t="str">
        <f t="shared" si="9"/>
        <v>OPI RX</v>
      </c>
      <c r="N177" s="46" t="str">
        <f t="shared" si="10"/>
        <v>#VALUE!</v>
      </c>
      <c r="O177" s="46" t="str">
        <f t="shared" si="11"/>
        <v>#VALUE!</v>
      </c>
      <c r="P177" s="46" t="str">
        <f t="shared" si="12"/>
        <v>OPIOIDS</v>
      </c>
      <c r="Q177" s="44" t="b">
        <v>0</v>
      </c>
      <c r="R177" s="46" t="str">
        <f t="shared" si="13"/>
        <v>LOW</v>
      </c>
      <c r="S177" s="47"/>
      <c r="T177" s="47" t="str">
        <f t="shared" si="21"/>
        <v> - </v>
      </c>
      <c r="U177" s="46" t="str">
        <f t="shared" si="20"/>
        <v>DUE COMM</v>
      </c>
      <c r="V177" s="46" t="str">
        <f t="shared" si="16"/>
        <v> </v>
      </c>
      <c r="W177" s="40"/>
      <c r="X177" s="40"/>
      <c r="Y177" s="40"/>
      <c r="Z177" s="40"/>
      <c r="AA177" s="40"/>
      <c r="AB177" s="40"/>
      <c r="AC177" s="40"/>
      <c r="AD177" s="40"/>
      <c r="AE177" s="40"/>
    </row>
    <row r="178">
      <c r="A178" s="53">
        <v>9929.0</v>
      </c>
      <c r="B178" s="53" t="s">
        <v>6992</v>
      </c>
      <c r="C178" s="41" t="b">
        <v>0</v>
      </c>
      <c r="D178" s="45" t="s">
        <v>6970</v>
      </c>
      <c r="E178" s="46" t="str">
        <f t="shared" si="1"/>
        <v>#VALUE!</v>
      </c>
      <c r="F178" s="46" t="str">
        <f t="shared" si="2"/>
        <v>#VALUE!</v>
      </c>
      <c r="G178" s="46" t="str">
        <f t="shared" si="3"/>
        <v>#VALUE!</v>
      </c>
      <c r="H178" s="46" t="str">
        <f t="shared" si="4"/>
        <v>#VALUE!</v>
      </c>
      <c r="I178" s="46" t="str">
        <f t="shared" si="5"/>
        <v>#VALUE!</v>
      </c>
      <c r="J178" s="46" t="str">
        <f t="shared" si="6"/>
        <v>#VALUE!</v>
      </c>
      <c r="K178" s="46" t="str">
        <f t="shared" si="7"/>
        <v>#VALUE!</v>
      </c>
      <c r="L178" s="46" t="str">
        <f t="shared" si="8"/>
        <v>#VALUE!</v>
      </c>
      <c r="M178" s="46" t="str">
        <f t="shared" si="9"/>
        <v>#VALUE!</v>
      </c>
      <c r="N178" s="46" t="str">
        <f t="shared" si="10"/>
        <v>#VALUE!</v>
      </c>
      <c r="O178" s="46" t="str">
        <f t="shared" si="11"/>
        <v>#VALUE!</v>
      </c>
      <c r="P178" s="46" t="str">
        <f t="shared" si="12"/>
        <v>NO RX</v>
      </c>
      <c r="Q178" s="44" t="b">
        <v>0</v>
      </c>
      <c r="R178" s="46" t="str">
        <f t="shared" si="13"/>
        <v>LOW</v>
      </c>
      <c r="S178" s="47"/>
      <c r="T178" s="47" t="str">
        <f t="shared" si="21"/>
        <v> - </v>
      </c>
      <c r="U178" s="46" t="str">
        <f t="shared" si="20"/>
        <v>DUE COMM</v>
      </c>
      <c r="V178" s="46" t="str">
        <f t="shared" si="16"/>
        <v> </v>
      </c>
      <c r="W178" s="40"/>
      <c r="X178" s="40"/>
      <c r="Y178" s="40"/>
      <c r="Z178" s="40"/>
      <c r="AA178" s="40"/>
      <c r="AB178" s="40"/>
      <c r="AC178" s="40"/>
      <c r="AD178" s="40"/>
      <c r="AE178" s="40"/>
    </row>
    <row r="179">
      <c r="A179" s="53">
        <v>9930.0</v>
      </c>
      <c r="B179" s="53" t="s">
        <v>6983</v>
      </c>
      <c r="C179" s="41" t="b">
        <v>1</v>
      </c>
      <c r="D179" s="45">
        <v>44480.0</v>
      </c>
      <c r="E179" s="46" t="str">
        <f t="shared" si="1"/>
        <v>#VALUE!</v>
      </c>
      <c r="F179" s="46" t="str">
        <f t="shared" si="2"/>
        <v>OPI RX</v>
      </c>
      <c r="G179" s="46" t="str">
        <f t="shared" si="3"/>
        <v>#VALUE!</v>
      </c>
      <c r="H179" s="46" t="str">
        <f t="shared" si="4"/>
        <v>#VALUE!</v>
      </c>
      <c r="I179" s="46" t="str">
        <f t="shared" si="5"/>
        <v>#VALUE!</v>
      </c>
      <c r="J179" s="46" t="str">
        <f t="shared" si="6"/>
        <v>#VALUE!</v>
      </c>
      <c r="K179" s="46" t="str">
        <f t="shared" si="7"/>
        <v>#VALUE!</v>
      </c>
      <c r="L179" s="46" t="str">
        <f t="shared" si="8"/>
        <v>#VALUE!</v>
      </c>
      <c r="M179" s="46" t="str">
        <f t="shared" si="9"/>
        <v>#VALUE!</v>
      </c>
      <c r="N179" s="46" t="str">
        <f t="shared" si="10"/>
        <v>#VALUE!</v>
      </c>
      <c r="O179" s="46" t="str">
        <f t="shared" si="11"/>
        <v>#VALUE!</v>
      </c>
      <c r="P179" s="46" t="str">
        <f t="shared" si="12"/>
        <v>OPIOIDS</v>
      </c>
      <c r="Q179" s="46" t="b">
        <v>1</v>
      </c>
      <c r="R179" s="46" t="str">
        <f t="shared" si="13"/>
        <v>HIGH</v>
      </c>
      <c r="S179" s="47">
        <v>44235.0</v>
      </c>
      <c r="T179" s="47">
        <f t="shared" si="21"/>
        <v>44480</v>
      </c>
      <c r="U179" s="46" t="str">
        <f t="shared" si="20"/>
        <v>DUE COMM</v>
      </c>
      <c r="V179" s="46" t="str">
        <f t="shared" si="16"/>
        <v> </v>
      </c>
      <c r="W179" s="40"/>
      <c r="X179" s="40"/>
      <c r="Y179" s="40"/>
      <c r="Z179" s="40"/>
      <c r="AA179" s="40"/>
      <c r="AB179" s="40"/>
      <c r="AC179" s="40"/>
      <c r="AD179" s="40"/>
      <c r="AE179" s="40"/>
    </row>
    <row r="180">
      <c r="A180" s="44">
        <v>9938.0</v>
      </c>
      <c r="B180" s="44" t="s">
        <v>7068</v>
      </c>
      <c r="C180" s="41" t="b">
        <v>1</v>
      </c>
      <c r="D180" s="45">
        <v>44502.0</v>
      </c>
      <c r="E180" s="46" t="str">
        <f t="shared" si="1"/>
        <v>#VALUE!</v>
      </c>
      <c r="F180" s="46" t="str">
        <f t="shared" si="2"/>
        <v>#VALUE!</v>
      </c>
      <c r="G180" s="46" t="str">
        <f t="shared" si="3"/>
        <v>OPI RX</v>
      </c>
      <c r="H180" s="46" t="str">
        <f t="shared" si="4"/>
        <v>#VALUE!</v>
      </c>
      <c r="I180" s="46" t="str">
        <f t="shared" si="5"/>
        <v>#VALUE!</v>
      </c>
      <c r="J180" s="46" t="str">
        <f t="shared" si="6"/>
        <v>#VALUE!</v>
      </c>
      <c r="K180" s="46" t="str">
        <f t="shared" si="7"/>
        <v>#VALUE!</v>
      </c>
      <c r="L180" s="46" t="str">
        <f t="shared" si="8"/>
        <v>#VALUE!</v>
      </c>
      <c r="M180" s="46" t="str">
        <f t="shared" si="9"/>
        <v>#VALUE!</v>
      </c>
      <c r="N180" s="46" t="str">
        <f t="shared" si="10"/>
        <v>#VALUE!</v>
      </c>
      <c r="O180" s="46" t="str">
        <f t="shared" si="11"/>
        <v>#VALUE!</v>
      </c>
      <c r="P180" s="46" t="str">
        <f t="shared" si="12"/>
        <v>OPIOIDS</v>
      </c>
      <c r="Q180" s="46" t="b">
        <v>0</v>
      </c>
      <c r="R180" s="46" t="str">
        <f t="shared" si="13"/>
        <v>LOW</v>
      </c>
      <c r="S180" s="47">
        <v>44124.0</v>
      </c>
      <c r="T180" s="47">
        <f t="shared" si="21"/>
        <v>44502</v>
      </c>
      <c r="U180" s="46" t="str">
        <f t="shared" si="20"/>
        <v>DUE COMM</v>
      </c>
      <c r="V180" s="46" t="str">
        <f t="shared" si="16"/>
        <v> </v>
      </c>
      <c r="W180" s="40"/>
      <c r="X180" s="40"/>
      <c r="Y180" s="40"/>
      <c r="Z180" s="40"/>
      <c r="AA180" s="40"/>
      <c r="AB180" s="40"/>
      <c r="AC180" s="40"/>
      <c r="AD180" s="40"/>
      <c r="AE180" s="40"/>
    </row>
    <row r="181">
      <c r="A181" s="53">
        <v>9945.0</v>
      </c>
      <c r="B181" s="53" t="s">
        <v>7069</v>
      </c>
      <c r="C181" s="39" t="b">
        <v>1</v>
      </c>
      <c r="D181" s="51">
        <v>44591.0</v>
      </c>
      <c r="E181" s="46" t="str">
        <f t="shared" si="1"/>
        <v>#VALUE!</v>
      </c>
      <c r="F181" s="46" t="str">
        <f t="shared" si="2"/>
        <v>#VALUE!</v>
      </c>
      <c r="G181" s="46" t="str">
        <f t="shared" si="3"/>
        <v>OPI RX</v>
      </c>
      <c r="H181" s="46" t="str">
        <f t="shared" si="4"/>
        <v>#VALUE!</v>
      </c>
      <c r="I181" s="46" t="str">
        <f t="shared" si="5"/>
        <v>#VALUE!</v>
      </c>
      <c r="J181" s="46" t="str">
        <f t="shared" si="6"/>
        <v>#VALUE!</v>
      </c>
      <c r="K181" s="46" t="str">
        <f t="shared" si="7"/>
        <v>#VALUE!</v>
      </c>
      <c r="L181" s="46" t="str">
        <f t="shared" si="8"/>
        <v>#VALUE!</v>
      </c>
      <c r="M181" s="46" t="str">
        <f t="shared" si="9"/>
        <v>#VALUE!</v>
      </c>
      <c r="N181" s="46" t="str">
        <f t="shared" si="10"/>
        <v>#VALUE!</v>
      </c>
      <c r="O181" s="46" t="str">
        <f t="shared" si="11"/>
        <v>#VALUE!</v>
      </c>
      <c r="P181" s="46" t="str">
        <f t="shared" si="12"/>
        <v>OPIOIDS</v>
      </c>
      <c r="Q181" s="46" t="b">
        <v>1</v>
      </c>
      <c r="R181" s="46" t="str">
        <f t="shared" si="13"/>
        <v>HIGH</v>
      </c>
      <c r="S181" s="47">
        <v>44406.0</v>
      </c>
      <c r="T181" s="47">
        <f t="shared" si="21"/>
        <v>44591</v>
      </c>
      <c r="U181" s="46" t="str">
        <f t="shared" si="20"/>
        <v> </v>
      </c>
      <c r="V181" s="46" t="str">
        <f t="shared" si="16"/>
        <v> </v>
      </c>
      <c r="W181" s="40"/>
      <c r="X181" s="40"/>
      <c r="Y181" s="40"/>
      <c r="Z181" s="40"/>
      <c r="AA181" s="40"/>
      <c r="AB181" s="40"/>
      <c r="AC181" s="40"/>
      <c r="AD181" s="40"/>
      <c r="AE181" s="40"/>
    </row>
    <row r="182">
      <c r="A182" s="53">
        <v>9950.0</v>
      </c>
      <c r="B182" s="53" t="s">
        <v>7070</v>
      </c>
      <c r="C182" s="39" t="b">
        <v>1</v>
      </c>
      <c r="D182" s="45">
        <v>44420.0</v>
      </c>
      <c r="E182" s="46" t="str">
        <f t="shared" si="1"/>
        <v>#VALUE!</v>
      </c>
      <c r="F182" s="46" t="str">
        <f t="shared" si="2"/>
        <v>#VALUE!</v>
      </c>
      <c r="G182" s="46" t="str">
        <f t="shared" si="3"/>
        <v>#VALUE!</v>
      </c>
      <c r="H182" s="46" t="str">
        <f t="shared" si="4"/>
        <v>#VALUE!</v>
      </c>
      <c r="I182" s="46" t="str">
        <f t="shared" si="5"/>
        <v>#VALUE!</v>
      </c>
      <c r="J182" s="46" t="str">
        <f t="shared" si="6"/>
        <v>#VALUE!</v>
      </c>
      <c r="K182" s="46" t="str">
        <f t="shared" si="7"/>
        <v>#VALUE!</v>
      </c>
      <c r="L182" s="46" t="str">
        <f t="shared" si="8"/>
        <v>#VALUE!</v>
      </c>
      <c r="M182" s="46" t="str">
        <f t="shared" si="9"/>
        <v>OPI RX</v>
      </c>
      <c r="N182" s="46" t="str">
        <f t="shared" si="10"/>
        <v>#VALUE!</v>
      </c>
      <c r="O182" s="46" t="str">
        <f t="shared" si="11"/>
        <v>#VALUE!</v>
      </c>
      <c r="P182" s="46" t="str">
        <f t="shared" si="12"/>
        <v>OPIOIDS</v>
      </c>
      <c r="Q182" s="46" t="b">
        <v>1</v>
      </c>
      <c r="R182" s="46" t="str">
        <f t="shared" si="13"/>
        <v>HIGH</v>
      </c>
      <c r="S182" s="47"/>
      <c r="T182" s="47">
        <f t="shared" si="21"/>
        <v>44420</v>
      </c>
      <c r="U182" s="46" t="str">
        <f t="shared" si="20"/>
        <v>DUE COMM</v>
      </c>
      <c r="V182" s="46" t="str">
        <f t="shared" si="16"/>
        <v> </v>
      </c>
      <c r="W182" s="40"/>
      <c r="X182" s="40"/>
      <c r="Y182" s="40"/>
      <c r="Z182" s="40"/>
      <c r="AA182" s="40"/>
      <c r="AB182" s="40"/>
      <c r="AC182" s="40"/>
      <c r="AD182" s="40"/>
      <c r="AE182" s="40"/>
    </row>
    <row r="183">
      <c r="A183" s="53">
        <v>9957.0</v>
      </c>
      <c r="B183" s="53" t="s">
        <v>7071</v>
      </c>
      <c r="C183" s="39" t="b">
        <v>1</v>
      </c>
      <c r="D183" s="45">
        <v>44384.0</v>
      </c>
      <c r="E183" s="46" t="str">
        <f t="shared" si="1"/>
        <v>#VALUE!</v>
      </c>
      <c r="F183" s="46" t="str">
        <f t="shared" si="2"/>
        <v>OPI RX</v>
      </c>
      <c r="G183" s="46" t="str">
        <f t="shared" si="3"/>
        <v>#VALUE!</v>
      </c>
      <c r="H183" s="46" t="str">
        <f t="shared" si="4"/>
        <v>#VALUE!</v>
      </c>
      <c r="I183" s="46" t="str">
        <f t="shared" si="5"/>
        <v>#VALUE!</v>
      </c>
      <c r="J183" s="46" t="str">
        <f t="shared" si="6"/>
        <v>#VALUE!</v>
      </c>
      <c r="K183" s="46" t="str">
        <f t="shared" si="7"/>
        <v>#VALUE!</v>
      </c>
      <c r="L183" s="46" t="str">
        <f t="shared" si="8"/>
        <v>#VALUE!</v>
      </c>
      <c r="M183" s="46" t="str">
        <f t="shared" si="9"/>
        <v>#VALUE!</v>
      </c>
      <c r="N183" s="46" t="str">
        <f t="shared" si="10"/>
        <v>#VALUE!</v>
      </c>
      <c r="O183" s="46" t="str">
        <f t="shared" si="11"/>
        <v>#VALUE!</v>
      </c>
      <c r="P183" s="46" t="str">
        <f t="shared" si="12"/>
        <v>OPIOIDS</v>
      </c>
      <c r="Q183" s="44" t="b">
        <v>1</v>
      </c>
      <c r="R183" s="46" t="str">
        <f t="shared" si="13"/>
        <v>HIGH</v>
      </c>
      <c r="S183" s="47"/>
      <c r="T183" s="47">
        <f t="shared" si="21"/>
        <v>44384</v>
      </c>
      <c r="U183" s="46" t="str">
        <f t="shared" si="20"/>
        <v>DUE COMM</v>
      </c>
      <c r="V183" s="46" t="str">
        <f t="shared" si="16"/>
        <v> </v>
      </c>
      <c r="W183" s="40"/>
      <c r="X183" s="40"/>
      <c r="Y183" s="40"/>
      <c r="Z183" s="40"/>
      <c r="AA183" s="40"/>
      <c r="AB183" s="40"/>
      <c r="AC183" s="40"/>
      <c r="AD183" s="40"/>
      <c r="AE183" s="40"/>
    </row>
    <row r="184">
      <c r="A184" s="53">
        <v>9961.0</v>
      </c>
      <c r="B184" s="53" t="s">
        <v>6983</v>
      </c>
      <c r="C184" s="41" t="b">
        <v>0</v>
      </c>
      <c r="D184" s="45" t="s">
        <v>6970</v>
      </c>
      <c r="E184" s="46" t="str">
        <f t="shared" si="1"/>
        <v>#VALUE!</v>
      </c>
      <c r="F184" s="46" t="str">
        <f t="shared" si="2"/>
        <v>OPI RX</v>
      </c>
      <c r="G184" s="46" t="str">
        <f t="shared" si="3"/>
        <v>#VALUE!</v>
      </c>
      <c r="H184" s="46" t="str">
        <f t="shared" si="4"/>
        <v>#VALUE!</v>
      </c>
      <c r="I184" s="46" t="str">
        <f t="shared" si="5"/>
        <v>#VALUE!</v>
      </c>
      <c r="J184" s="46" t="str">
        <f t="shared" si="6"/>
        <v>#VALUE!</v>
      </c>
      <c r="K184" s="46" t="str">
        <f t="shared" si="7"/>
        <v>#VALUE!</v>
      </c>
      <c r="L184" s="46" t="str">
        <f t="shared" si="8"/>
        <v>#VALUE!</v>
      </c>
      <c r="M184" s="46" t="str">
        <f t="shared" si="9"/>
        <v>#VALUE!</v>
      </c>
      <c r="N184" s="46" t="str">
        <f t="shared" si="10"/>
        <v>#VALUE!</v>
      </c>
      <c r="O184" s="46" t="str">
        <f t="shared" si="11"/>
        <v>#VALUE!</v>
      </c>
      <c r="P184" s="46" t="str">
        <f t="shared" si="12"/>
        <v>OPIOIDS</v>
      </c>
      <c r="Q184" s="46" t="b">
        <v>0</v>
      </c>
      <c r="R184" s="46" t="str">
        <f t="shared" si="13"/>
        <v>LOW</v>
      </c>
      <c r="S184" s="47"/>
      <c r="T184" s="47" t="str">
        <f t="shared" si="21"/>
        <v> - </v>
      </c>
      <c r="U184" s="46" t="str">
        <f t="shared" si="20"/>
        <v>DUE COMM</v>
      </c>
      <c r="V184" s="46" t="str">
        <f t="shared" si="16"/>
        <v> </v>
      </c>
      <c r="W184" s="40"/>
      <c r="X184" s="40"/>
      <c r="Y184" s="40"/>
      <c r="Z184" s="40"/>
      <c r="AA184" s="40"/>
      <c r="AB184" s="40"/>
      <c r="AC184" s="40"/>
      <c r="AD184" s="40"/>
      <c r="AE184" s="40"/>
    </row>
    <row r="185">
      <c r="A185" s="44">
        <v>9967.0</v>
      </c>
      <c r="B185" s="44" t="s">
        <v>7072</v>
      </c>
      <c r="C185" s="39" t="b">
        <v>0</v>
      </c>
      <c r="D185" s="45" t="s">
        <v>6970</v>
      </c>
      <c r="E185" s="46" t="str">
        <f t="shared" si="1"/>
        <v>#VALUE!</v>
      </c>
      <c r="F185" s="46" t="str">
        <f t="shared" si="2"/>
        <v>#VALUE!</v>
      </c>
      <c r="G185" s="46" t="str">
        <f t="shared" si="3"/>
        <v>OPI RX</v>
      </c>
      <c r="H185" s="46" t="str">
        <f t="shared" si="4"/>
        <v>#VALUE!</v>
      </c>
      <c r="I185" s="46" t="str">
        <f t="shared" si="5"/>
        <v>#VALUE!</v>
      </c>
      <c r="J185" s="46" t="str">
        <f t="shared" si="6"/>
        <v>#VALUE!</v>
      </c>
      <c r="K185" s="46" t="str">
        <f t="shared" si="7"/>
        <v>#VALUE!</v>
      </c>
      <c r="L185" s="46" t="str">
        <f t="shared" si="8"/>
        <v>#VALUE!</v>
      </c>
      <c r="M185" s="46" t="str">
        <f t="shared" si="9"/>
        <v>#VALUE!</v>
      </c>
      <c r="N185" s="46" t="str">
        <f t="shared" si="10"/>
        <v>#VALUE!</v>
      </c>
      <c r="O185" s="46" t="str">
        <f t="shared" si="11"/>
        <v>#VALUE!</v>
      </c>
      <c r="P185" s="46" t="str">
        <f t="shared" si="12"/>
        <v>OPIOIDS</v>
      </c>
      <c r="Q185" s="46" t="b">
        <v>0</v>
      </c>
      <c r="R185" s="46" t="str">
        <f t="shared" si="13"/>
        <v>LOW</v>
      </c>
      <c r="S185" s="47"/>
      <c r="T185" s="47" t="str">
        <f t="shared" si="21"/>
        <v> - </v>
      </c>
      <c r="U185" s="46" t="str">
        <f t="shared" si="20"/>
        <v>DUE COMM</v>
      </c>
      <c r="V185" s="46" t="str">
        <f t="shared" si="16"/>
        <v> </v>
      </c>
      <c r="W185" s="40"/>
      <c r="X185" s="40"/>
      <c r="Y185" s="40"/>
      <c r="Z185" s="40"/>
      <c r="AA185" s="40"/>
      <c r="AB185" s="40"/>
      <c r="AC185" s="40"/>
      <c r="AD185" s="40"/>
      <c r="AE185" s="40"/>
    </row>
    <row r="186">
      <c r="A186" s="44">
        <v>9971.0</v>
      </c>
      <c r="B186" s="44" t="s">
        <v>6974</v>
      </c>
      <c r="C186" s="41" t="b">
        <v>1</v>
      </c>
      <c r="D186" s="51">
        <v>44593.0</v>
      </c>
      <c r="E186" s="46" t="str">
        <f t="shared" si="1"/>
        <v>OPI RX</v>
      </c>
      <c r="F186" s="46" t="str">
        <f t="shared" si="2"/>
        <v>#VALUE!</v>
      </c>
      <c r="G186" s="46" t="str">
        <f t="shared" si="3"/>
        <v>#VALUE!</v>
      </c>
      <c r="H186" s="46" t="str">
        <f t="shared" si="4"/>
        <v>#VALUE!</v>
      </c>
      <c r="I186" s="46" t="str">
        <f t="shared" si="5"/>
        <v>#VALUE!</v>
      </c>
      <c r="J186" s="46" t="str">
        <f t="shared" si="6"/>
        <v>#VALUE!</v>
      </c>
      <c r="K186" s="46" t="str">
        <f t="shared" si="7"/>
        <v>#VALUE!</v>
      </c>
      <c r="L186" s="46" t="str">
        <f t="shared" si="8"/>
        <v>#VALUE!</v>
      </c>
      <c r="M186" s="46" t="str">
        <f t="shared" si="9"/>
        <v>#VALUE!</v>
      </c>
      <c r="N186" s="46" t="str">
        <f t="shared" si="10"/>
        <v>#VALUE!</v>
      </c>
      <c r="O186" s="46" t="str">
        <f t="shared" si="11"/>
        <v>#VALUE!</v>
      </c>
      <c r="P186" s="46" t="str">
        <f t="shared" si="12"/>
        <v>OPIOIDS</v>
      </c>
      <c r="Q186" s="46" t="b">
        <v>0</v>
      </c>
      <c r="R186" s="46" t="str">
        <f t="shared" si="13"/>
        <v>LOW</v>
      </c>
      <c r="S186" s="47"/>
      <c r="T186" s="47">
        <f t="shared" si="21"/>
        <v>44593</v>
      </c>
      <c r="U186" s="46" t="str">
        <f t="shared" si="20"/>
        <v>DUE COMM</v>
      </c>
      <c r="V186" s="46" t="str">
        <f t="shared" si="16"/>
        <v> </v>
      </c>
      <c r="W186" s="40"/>
      <c r="X186" s="40"/>
      <c r="Y186" s="40"/>
      <c r="Z186" s="40"/>
      <c r="AA186" s="40"/>
      <c r="AB186" s="40"/>
      <c r="AC186" s="40"/>
      <c r="AD186" s="40"/>
      <c r="AE186" s="40"/>
    </row>
    <row r="187">
      <c r="A187" s="44">
        <v>9975.0</v>
      </c>
      <c r="B187" s="44" t="s">
        <v>7073</v>
      </c>
      <c r="C187" s="39" t="b">
        <v>1</v>
      </c>
      <c r="D187" s="45">
        <v>44539.0</v>
      </c>
      <c r="E187" s="46" t="str">
        <f t="shared" si="1"/>
        <v>#VALUE!</v>
      </c>
      <c r="F187" s="46" t="str">
        <f t="shared" si="2"/>
        <v>OPI RX</v>
      </c>
      <c r="G187" s="46" t="str">
        <f t="shared" si="3"/>
        <v>#VALUE!</v>
      </c>
      <c r="H187" s="46" t="str">
        <f t="shared" si="4"/>
        <v>#VALUE!</v>
      </c>
      <c r="I187" s="46" t="str">
        <f t="shared" si="5"/>
        <v>#VALUE!</v>
      </c>
      <c r="J187" s="46" t="str">
        <f t="shared" si="6"/>
        <v>#VALUE!</v>
      </c>
      <c r="K187" s="46" t="str">
        <f t="shared" si="7"/>
        <v>#VALUE!</v>
      </c>
      <c r="L187" s="46" t="str">
        <f t="shared" si="8"/>
        <v>#VALUE!</v>
      </c>
      <c r="M187" s="46" t="str">
        <f t="shared" si="9"/>
        <v>#VALUE!</v>
      </c>
      <c r="N187" s="46" t="str">
        <f t="shared" si="10"/>
        <v>#VALUE!</v>
      </c>
      <c r="O187" s="46" t="str">
        <f t="shared" si="11"/>
        <v>#VALUE!</v>
      </c>
      <c r="P187" s="46" t="str">
        <f t="shared" si="12"/>
        <v>OPIOIDS</v>
      </c>
      <c r="Q187" s="46" t="b">
        <v>0</v>
      </c>
      <c r="R187" s="46" t="str">
        <f t="shared" si="13"/>
        <v>LOW</v>
      </c>
      <c r="S187" s="47">
        <v>44537.0</v>
      </c>
      <c r="T187" s="47">
        <f t="shared" si="21"/>
        <v>44539</v>
      </c>
      <c r="U187" s="46" t="str">
        <f t="shared" si="20"/>
        <v> </v>
      </c>
      <c r="V187" s="46" t="str">
        <f t="shared" si="16"/>
        <v> </v>
      </c>
      <c r="W187" s="40"/>
      <c r="X187" s="40"/>
      <c r="Y187" s="40"/>
      <c r="Z187" s="40"/>
      <c r="AA187" s="40"/>
      <c r="AB187" s="40"/>
      <c r="AC187" s="40"/>
      <c r="AD187" s="40"/>
      <c r="AE187" s="40"/>
    </row>
    <row r="188">
      <c r="A188" s="53">
        <v>9976.0</v>
      </c>
      <c r="B188" s="53" t="s">
        <v>7074</v>
      </c>
      <c r="C188" s="39" t="b">
        <v>1</v>
      </c>
      <c r="D188" s="45">
        <v>44559.0</v>
      </c>
      <c r="E188" s="46" t="str">
        <f t="shared" si="1"/>
        <v>#VALUE!</v>
      </c>
      <c r="F188" s="46" t="str">
        <f t="shared" si="2"/>
        <v>OPI RX</v>
      </c>
      <c r="G188" s="46" t="str">
        <f t="shared" si="3"/>
        <v>#VALUE!</v>
      </c>
      <c r="H188" s="46" t="str">
        <f t="shared" si="4"/>
        <v>#VALUE!</v>
      </c>
      <c r="I188" s="46" t="str">
        <f t="shared" si="5"/>
        <v>#VALUE!</v>
      </c>
      <c r="J188" s="46" t="str">
        <f t="shared" si="6"/>
        <v>#VALUE!</v>
      </c>
      <c r="K188" s="46" t="str">
        <f t="shared" si="7"/>
        <v>#VALUE!</v>
      </c>
      <c r="L188" s="46" t="str">
        <f t="shared" si="8"/>
        <v>#VALUE!</v>
      </c>
      <c r="M188" s="46" t="str">
        <f t="shared" si="9"/>
        <v>#VALUE!</v>
      </c>
      <c r="N188" s="46" t="str">
        <f t="shared" si="10"/>
        <v>#VALUE!</v>
      </c>
      <c r="O188" s="46" t="str">
        <f t="shared" si="11"/>
        <v>OPI RX</v>
      </c>
      <c r="P188" s="46" t="str">
        <f t="shared" si="12"/>
        <v>OPIOIDS</v>
      </c>
      <c r="Q188" s="46" t="b">
        <v>1</v>
      </c>
      <c r="R188" s="46" t="str">
        <f t="shared" si="13"/>
        <v>HIGH</v>
      </c>
      <c r="S188" s="47">
        <v>44463.0</v>
      </c>
      <c r="T188" s="47">
        <f t="shared" si="21"/>
        <v>44559</v>
      </c>
      <c r="U188" s="46" t="str">
        <f t="shared" si="20"/>
        <v> </v>
      </c>
      <c r="V188" s="46" t="str">
        <f t="shared" si="16"/>
        <v> </v>
      </c>
      <c r="W188" s="40"/>
      <c r="X188" s="40"/>
      <c r="Y188" s="40"/>
      <c r="Z188" s="40"/>
      <c r="AA188" s="40"/>
      <c r="AB188" s="40"/>
      <c r="AC188" s="40"/>
      <c r="AD188" s="40"/>
      <c r="AE188" s="40"/>
    </row>
    <row r="189">
      <c r="A189" s="53">
        <v>9986.0</v>
      </c>
      <c r="B189" s="54" t="s">
        <v>7022</v>
      </c>
      <c r="C189" s="39" t="b">
        <v>1</v>
      </c>
      <c r="D189" s="51">
        <v>44577.0</v>
      </c>
      <c r="E189" s="46" t="str">
        <f t="shared" si="1"/>
        <v>#VALUE!</v>
      </c>
      <c r="F189" s="46" t="str">
        <f t="shared" si="2"/>
        <v>#VALUE!</v>
      </c>
      <c r="G189" s="46" t="str">
        <f t="shared" si="3"/>
        <v>#VALUE!</v>
      </c>
      <c r="H189" s="46" t="str">
        <f t="shared" si="4"/>
        <v>#VALUE!</v>
      </c>
      <c r="I189" s="46" t="str">
        <f t="shared" si="5"/>
        <v>#VALUE!</v>
      </c>
      <c r="J189" s="46" t="str">
        <f t="shared" si="6"/>
        <v>#VALUE!</v>
      </c>
      <c r="K189" s="46" t="str">
        <f t="shared" si="7"/>
        <v>#VALUE!</v>
      </c>
      <c r="L189" s="46" t="str">
        <f t="shared" si="8"/>
        <v>#VALUE!</v>
      </c>
      <c r="M189" s="46" t="str">
        <f t="shared" si="9"/>
        <v>OPI RX</v>
      </c>
      <c r="N189" s="46" t="str">
        <f t="shared" si="10"/>
        <v>#VALUE!</v>
      </c>
      <c r="O189" s="46" t="str">
        <f t="shared" si="11"/>
        <v>#VALUE!</v>
      </c>
      <c r="P189" s="46" t="str">
        <f t="shared" si="12"/>
        <v>OPIOIDS</v>
      </c>
      <c r="Q189" s="44" t="b">
        <v>0</v>
      </c>
      <c r="R189" s="46" t="str">
        <f t="shared" si="13"/>
        <v>LOW</v>
      </c>
      <c r="S189" s="47"/>
      <c r="T189" s="47">
        <f t="shared" si="21"/>
        <v>44577</v>
      </c>
      <c r="U189" s="46" t="str">
        <f t="shared" si="20"/>
        <v>DUE COMM</v>
      </c>
      <c r="V189" s="46" t="str">
        <f t="shared" si="16"/>
        <v> </v>
      </c>
      <c r="W189" s="40"/>
      <c r="X189" s="40"/>
      <c r="Y189" s="40"/>
      <c r="Z189" s="40"/>
      <c r="AA189" s="40"/>
      <c r="AB189" s="40"/>
      <c r="AC189" s="40"/>
      <c r="AD189" s="40"/>
      <c r="AE189" s="40"/>
    </row>
    <row r="190">
      <c r="A190" s="44">
        <v>9987.0</v>
      </c>
      <c r="B190" s="44" t="s">
        <v>7075</v>
      </c>
      <c r="C190" s="41" t="b">
        <v>1</v>
      </c>
      <c r="D190" s="45">
        <v>44496.0</v>
      </c>
      <c r="E190" s="46" t="str">
        <f t="shared" si="1"/>
        <v>#VALUE!</v>
      </c>
      <c r="F190" s="46" t="str">
        <f t="shared" si="2"/>
        <v>#VALUE!</v>
      </c>
      <c r="G190" s="46" t="str">
        <f t="shared" si="3"/>
        <v>OPI RX</v>
      </c>
      <c r="H190" s="46" t="str">
        <f t="shared" si="4"/>
        <v>#VALUE!</v>
      </c>
      <c r="I190" s="46" t="str">
        <f t="shared" si="5"/>
        <v>#VALUE!</v>
      </c>
      <c r="J190" s="46" t="str">
        <f t="shared" si="6"/>
        <v>#VALUE!</v>
      </c>
      <c r="K190" s="46" t="str">
        <f t="shared" si="7"/>
        <v>#VALUE!</v>
      </c>
      <c r="L190" s="46" t="str">
        <f t="shared" si="8"/>
        <v>#VALUE!</v>
      </c>
      <c r="M190" s="46" t="str">
        <f t="shared" si="9"/>
        <v>#VALUE!</v>
      </c>
      <c r="N190" s="46" t="str">
        <f t="shared" si="10"/>
        <v>#VALUE!</v>
      </c>
      <c r="O190" s="46" t="str">
        <f t="shared" si="11"/>
        <v>#VALUE!</v>
      </c>
      <c r="P190" s="46" t="str">
        <f t="shared" si="12"/>
        <v>OPIOIDS</v>
      </c>
      <c r="Q190" s="44" t="b">
        <v>0</v>
      </c>
      <c r="R190" s="46" t="str">
        <f t="shared" si="13"/>
        <v>LOW</v>
      </c>
      <c r="S190" s="47">
        <v>44126.0</v>
      </c>
      <c r="T190" s="47">
        <f t="shared" si="21"/>
        <v>44496</v>
      </c>
      <c r="U190" s="46" t="str">
        <f t="shared" si="20"/>
        <v>DUE COMM</v>
      </c>
      <c r="V190" s="46" t="str">
        <f t="shared" si="16"/>
        <v> </v>
      </c>
      <c r="W190" s="40"/>
      <c r="X190" s="40"/>
      <c r="Y190" s="40"/>
      <c r="Z190" s="40"/>
      <c r="AA190" s="40"/>
      <c r="AB190" s="40"/>
      <c r="AC190" s="40"/>
      <c r="AD190" s="40"/>
      <c r="AE190" s="40"/>
    </row>
    <row r="191">
      <c r="A191" s="44">
        <v>9995.0</v>
      </c>
      <c r="B191" s="44" t="s">
        <v>7022</v>
      </c>
      <c r="C191" s="41" t="b">
        <v>0</v>
      </c>
      <c r="D191" s="45" t="s">
        <v>6970</v>
      </c>
      <c r="E191" s="46" t="str">
        <f t="shared" si="1"/>
        <v>#VALUE!</v>
      </c>
      <c r="F191" s="46" t="str">
        <f t="shared" si="2"/>
        <v>#VALUE!</v>
      </c>
      <c r="G191" s="46" t="str">
        <f t="shared" si="3"/>
        <v>#VALUE!</v>
      </c>
      <c r="H191" s="46" t="str">
        <f t="shared" si="4"/>
        <v>#VALUE!</v>
      </c>
      <c r="I191" s="46" t="str">
        <f t="shared" si="5"/>
        <v>#VALUE!</v>
      </c>
      <c r="J191" s="46" t="str">
        <f t="shared" si="6"/>
        <v>#VALUE!</v>
      </c>
      <c r="K191" s="46" t="str">
        <f t="shared" si="7"/>
        <v>#VALUE!</v>
      </c>
      <c r="L191" s="46" t="str">
        <f t="shared" si="8"/>
        <v>#VALUE!</v>
      </c>
      <c r="M191" s="46" t="str">
        <f t="shared" si="9"/>
        <v>OPI RX</v>
      </c>
      <c r="N191" s="46" t="str">
        <f t="shared" si="10"/>
        <v>#VALUE!</v>
      </c>
      <c r="O191" s="46" t="str">
        <f t="shared" si="11"/>
        <v>#VALUE!</v>
      </c>
      <c r="P191" s="46" t="str">
        <f t="shared" si="12"/>
        <v>OPIOIDS</v>
      </c>
      <c r="Q191" s="46" t="b">
        <v>0</v>
      </c>
      <c r="R191" s="46" t="str">
        <f t="shared" si="13"/>
        <v>LOW</v>
      </c>
      <c r="S191" s="47"/>
      <c r="T191" s="47" t="str">
        <f t="shared" si="21"/>
        <v> - </v>
      </c>
      <c r="U191" s="46" t="str">
        <f t="shared" si="20"/>
        <v>DUE COMM</v>
      </c>
      <c r="V191" s="46" t="str">
        <f t="shared" si="16"/>
        <v> </v>
      </c>
      <c r="W191" s="40"/>
      <c r="X191" s="40"/>
      <c r="Y191" s="40"/>
      <c r="Z191" s="40"/>
      <c r="AA191" s="40"/>
      <c r="AB191" s="40"/>
      <c r="AC191" s="40"/>
      <c r="AD191" s="40"/>
      <c r="AE191" s="40"/>
    </row>
    <row r="192">
      <c r="A192" s="44">
        <v>10010.0</v>
      </c>
      <c r="B192" s="44" t="s">
        <v>6752</v>
      </c>
      <c r="C192" s="39" t="b">
        <v>1</v>
      </c>
      <c r="D192" s="45">
        <v>44557.0</v>
      </c>
      <c r="E192" s="46" t="str">
        <f t="shared" si="1"/>
        <v>#VALUE!</v>
      </c>
      <c r="F192" s="46" t="str">
        <f t="shared" si="2"/>
        <v>#VALUE!</v>
      </c>
      <c r="G192" s="46" t="str">
        <f t="shared" si="3"/>
        <v>OPI RX</v>
      </c>
      <c r="H192" s="46" t="str">
        <f t="shared" si="4"/>
        <v>#VALUE!</v>
      </c>
      <c r="I192" s="46" t="str">
        <f t="shared" si="5"/>
        <v>#VALUE!</v>
      </c>
      <c r="J192" s="46" t="str">
        <f t="shared" si="6"/>
        <v>#VALUE!</v>
      </c>
      <c r="K192" s="46" t="str">
        <f t="shared" si="7"/>
        <v>#VALUE!</v>
      </c>
      <c r="L192" s="46" t="str">
        <f t="shared" si="8"/>
        <v>#VALUE!</v>
      </c>
      <c r="M192" s="46" t="str">
        <f t="shared" si="9"/>
        <v>#VALUE!</v>
      </c>
      <c r="N192" s="46" t="str">
        <f t="shared" si="10"/>
        <v>#VALUE!</v>
      </c>
      <c r="O192" s="46" t="str">
        <f t="shared" si="11"/>
        <v>#VALUE!</v>
      </c>
      <c r="P192" s="46" t="str">
        <f t="shared" si="12"/>
        <v>OPIOIDS</v>
      </c>
      <c r="Q192" s="46" t="b">
        <v>0</v>
      </c>
      <c r="R192" s="46" t="str">
        <f t="shared" si="13"/>
        <v>LOW</v>
      </c>
      <c r="S192" s="47">
        <v>44425.0</v>
      </c>
      <c r="T192" s="47">
        <f t="shared" si="21"/>
        <v>44557</v>
      </c>
      <c r="U192" s="46" t="str">
        <f t="shared" si="20"/>
        <v> </v>
      </c>
      <c r="V192" s="46" t="str">
        <f t="shared" si="16"/>
        <v> </v>
      </c>
      <c r="W192" s="40"/>
      <c r="X192" s="40"/>
      <c r="Y192" s="40"/>
      <c r="Z192" s="40"/>
      <c r="AA192" s="40"/>
      <c r="AB192" s="40"/>
      <c r="AC192" s="40"/>
      <c r="AD192" s="40"/>
      <c r="AE192" s="40"/>
    </row>
    <row r="193">
      <c r="A193" s="53">
        <v>10011.0</v>
      </c>
      <c r="B193" s="53" t="s">
        <v>6972</v>
      </c>
      <c r="C193" s="39" t="b">
        <v>1</v>
      </c>
      <c r="D193" s="45">
        <v>44384.0</v>
      </c>
      <c r="E193" s="46" t="str">
        <f t="shared" si="1"/>
        <v>#VALUE!</v>
      </c>
      <c r="F193" s="46" t="str">
        <f t="shared" si="2"/>
        <v>OPI RX</v>
      </c>
      <c r="G193" s="46" t="str">
        <f t="shared" si="3"/>
        <v>OPI RX</v>
      </c>
      <c r="H193" s="46" t="str">
        <f t="shared" si="4"/>
        <v>#VALUE!</v>
      </c>
      <c r="I193" s="46" t="str">
        <f t="shared" si="5"/>
        <v>#VALUE!</v>
      </c>
      <c r="J193" s="46" t="str">
        <f t="shared" si="6"/>
        <v>#VALUE!</v>
      </c>
      <c r="K193" s="46" t="str">
        <f t="shared" si="7"/>
        <v>#VALUE!</v>
      </c>
      <c r="L193" s="46" t="str">
        <f t="shared" si="8"/>
        <v>#VALUE!</v>
      </c>
      <c r="M193" s="46" t="str">
        <f t="shared" si="9"/>
        <v>#VALUE!</v>
      </c>
      <c r="N193" s="46" t="str">
        <f t="shared" si="10"/>
        <v>#VALUE!</v>
      </c>
      <c r="O193" s="46" t="str">
        <f t="shared" si="11"/>
        <v>#VALUE!</v>
      </c>
      <c r="P193" s="46" t="str">
        <f t="shared" si="12"/>
        <v>OPIOIDS</v>
      </c>
      <c r="Q193" s="46" t="b">
        <v>0</v>
      </c>
      <c r="R193" s="46" t="str">
        <f t="shared" si="13"/>
        <v>LOW</v>
      </c>
      <c r="S193" s="47"/>
      <c r="T193" s="47">
        <f t="shared" si="21"/>
        <v>44384</v>
      </c>
      <c r="U193" s="46" t="str">
        <f t="shared" si="20"/>
        <v>DUE COMM</v>
      </c>
      <c r="V193" s="46" t="str">
        <f t="shared" si="16"/>
        <v> </v>
      </c>
      <c r="W193" s="40"/>
      <c r="X193" s="40"/>
      <c r="Y193" s="40"/>
      <c r="Z193" s="40"/>
      <c r="AA193" s="40"/>
      <c r="AB193" s="40"/>
      <c r="AC193" s="40"/>
      <c r="AD193" s="40"/>
      <c r="AE193" s="40"/>
    </row>
    <row r="194">
      <c r="A194" s="53">
        <v>10015.0</v>
      </c>
      <c r="B194" s="53" t="s">
        <v>7027</v>
      </c>
      <c r="C194" s="39" t="b">
        <v>1</v>
      </c>
      <c r="D194" s="45">
        <v>44502.0</v>
      </c>
      <c r="E194" s="46" t="str">
        <f t="shared" si="1"/>
        <v>#VALUE!</v>
      </c>
      <c r="F194" s="46" t="str">
        <f t="shared" si="2"/>
        <v>#VALUE!</v>
      </c>
      <c r="G194" s="46" t="str">
        <f t="shared" si="3"/>
        <v>#VALUE!</v>
      </c>
      <c r="H194" s="46" t="str">
        <f t="shared" si="4"/>
        <v>#VALUE!</v>
      </c>
      <c r="I194" s="46" t="str">
        <f t="shared" si="5"/>
        <v>#VALUE!</v>
      </c>
      <c r="J194" s="46" t="str">
        <f t="shared" si="6"/>
        <v>#VALUE!</v>
      </c>
      <c r="K194" s="46" t="str">
        <f t="shared" si="7"/>
        <v>#VALUE!</v>
      </c>
      <c r="L194" s="46" t="str">
        <f t="shared" si="8"/>
        <v>#VALUE!</v>
      </c>
      <c r="M194" s="46" t="str">
        <f t="shared" si="9"/>
        <v>OPI RX</v>
      </c>
      <c r="N194" s="46" t="str">
        <f t="shared" si="10"/>
        <v>#VALUE!</v>
      </c>
      <c r="O194" s="46" t="str">
        <f t="shared" si="11"/>
        <v>#VALUE!</v>
      </c>
      <c r="P194" s="46" t="str">
        <f t="shared" si="12"/>
        <v>OPIOIDS</v>
      </c>
      <c r="Q194" s="46" t="b">
        <v>1</v>
      </c>
      <c r="R194" s="46" t="str">
        <f t="shared" si="13"/>
        <v>HIGH</v>
      </c>
      <c r="S194" s="47">
        <v>44211.0</v>
      </c>
      <c r="T194" s="47">
        <f t="shared" si="21"/>
        <v>44502</v>
      </c>
      <c r="U194" s="46" t="str">
        <f t="shared" si="20"/>
        <v>DUE COMM</v>
      </c>
      <c r="V194" s="46" t="str">
        <f t="shared" si="16"/>
        <v> </v>
      </c>
      <c r="W194" s="40"/>
      <c r="X194" s="40"/>
      <c r="Y194" s="40"/>
      <c r="Z194" s="40"/>
      <c r="AA194" s="40"/>
      <c r="AB194" s="40"/>
      <c r="AC194" s="40"/>
      <c r="AD194" s="40"/>
      <c r="AE194" s="40"/>
    </row>
    <row r="195">
      <c r="A195" s="44">
        <v>10016.0</v>
      </c>
      <c r="B195" s="44" t="s">
        <v>7076</v>
      </c>
      <c r="C195" s="41" t="b">
        <v>0</v>
      </c>
      <c r="D195" s="45" t="s">
        <v>6970</v>
      </c>
      <c r="E195" s="46" t="str">
        <f t="shared" si="1"/>
        <v>#VALUE!</v>
      </c>
      <c r="F195" s="46" t="str">
        <f t="shared" si="2"/>
        <v>#VALUE!</v>
      </c>
      <c r="G195" s="46" t="str">
        <f t="shared" si="3"/>
        <v>OPI RX</v>
      </c>
      <c r="H195" s="46" t="str">
        <f t="shared" si="4"/>
        <v>#VALUE!</v>
      </c>
      <c r="I195" s="46" t="str">
        <f t="shared" si="5"/>
        <v>#VALUE!</v>
      </c>
      <c r="J195" s="46" t="str">
        <f t="shared" si="6"/>
        <v>#VALUE!</v>
      </c>
      <c r="K195" s="46" t="str">
        <f t="shared" si="7"/>
        <v>#VALUE!</v>
      </c>
      <c r="L195" s="46" t="str">
        <f t="shared" si="8"/>
        <v>#VALUE!</v>
      </c>
      <c r="M195" s="46" t="str">
        <f t="shared" si="9"/>
        <v>#VALUE!</v>
      </c>
      <c r="N195" s="46" t="str">
        <f t="shared" si="10"/>
        <v>#VALUE!</v>
      </c>
      <c r="O195" s="46" t="str">
        <f t="shared" si="11"/>
        <v>#VALUE!</v>
      </c>
      <c r="P195" s="46" t="str">
        <f t="shared" si="12"/>
        <v>OPIOIDS</v>
      </c>
      <c r="Q195" s="44" t="b">
        <v>1</v>
      </c>
      <c r="R195" s="46" t="str">
        <f t="shared" si="13"/>
        <v>HIGH</v>
      </c>
      <c r="S195" s="47"/>
      <c r="T195" s="47" t="str">
        <f t="shared" si="21"/>
        <v> - </v>
      </c>
      <c r="U195" s="46" t="str">
        <f t="shared" si="20"/>
        <v>DUE COMM</v>
      </c>
      <c r="V195" s="46" t="str">
        <f t="shared" si="16"/>
        <v> </v>
      </c>
      <c r="W195" s="40"/>
      <c r="X195" s="40"/>
      <c r="Y195" s="40"/>
      <c r="Z195" s="40"/>
      <c r="AA195" s="40"/>
      <c r="AB195" s="40"/>
      <c r="AC195" s="40"/>
      <c r="AD195" s="40"/>
      <c r="AE195" s="40"/>
    </row>
    <row r="196">
      <c r="A196" s="53">
        <v>10022.0</v>
      </c>
      <c r="B196" s="53" t="s">
        <v>7032</v>
      </c>
      <c r="C196" s="41" t="b">
        <v>0</v>
      </c>
      <c r="D196" s="45" t="s">
        <v>6970</v>
      </c>
      <c r="E196" s="46" t="str">
        <f t="shared" si="1"/>
        <v>#VALUE!</v>
      </c>
      <c r="F196" s="46" t="str">
        <f t="shared" si="2"/>
        <v>#VALUE!</v>
      </c>
      <c r="G196" s="46" t="str">
        <f t="shared" si="3"/>
        <v>#VALUE!</v>
      </c>
      <c r="H196" s="46" t="str">
        <f t="shared" si="4"/>
        <v>#VALUE!</v>
      </c>
      <c r="I196" s="46" t="str">
        <f t="shared" si="5"/>
        <v>#VALUE!</v>
      </c>
      <c r="J196" s="46" t="str">
        <f t="shared" si="6"/>
        <v>#VALUE!</v>
      </c>
      <c r="K196" s="46" t="str">
        <f t="shared" si="7"/>
        <v>#VALUE!</v>
      </c>
      <c r="L196" s="46" t="str">
        <f t="shared" si="8"/>
        <v>#VALUE!</v>
      </c>
      <c r="M196" s="46" t="str">
        <f t="shared" si="9"/>
        <v>OPI RX</v>
      </c>
      <c r="N196" s="46" t="str">
        <f t="shared" si="10"/>
        <v>#VALUE!</v>
      </c>
      <c r="O196" s="46" t="str">
        <f t="shared" si="11"/>
        <v>#VALUE!</v>
      </c>
      <c r="P196" s="46" t="str">
        <f t="shared" si="12"/>
        <v>OPIOIDS</v>
      </c>
      <c r="Q196" s="46" t="b">
        <v>0</v>
      </c>
      <c r="R196" s="46" t="str">
        <f t="shared" si="13"/>
        <v>LOW</v>
      </c>
      <c r="S196" s="47"/>
      <c r="T196" s="47" t="str">
        <f t="shared" si="21"/>
        <v> - </v>
      </c>
      <c r="U196" s="46" t="str">
        <f t="shared" si="20"/>
        <v>DUE COMM</v>
      </c>
      <c r="V196" s="46" t="str">
        <f t="shared" si="16"/>
        <v> </v>
      </c>
      <c r="W196" s="40"/>
      <c r="X196" s="40"/>
      <c r="Y196" s="40"/>
      <c r="Z196" s="40"/>
      <c r="AA196" s="40"/>
      <c r="AB196" s="40"/>
      <c r="AC196" s="40"/>
      <c r="AD196" s="40"/>
      <c r="AE196" s="40"/>
    </row>
    <row r="197">
      <c r="A197" s="44">
        <v>10024.0</v>
      </c>
      <c r="B197" s="44" t="s">
        <v>6983</v>
      </c>
      <c r="C197" s="41" t="b">
        <v>1</v>
      </c>
      <c r="D197" s="45">
        <v>44460.0</v>
      </c>
      <c r="E197" s="46" t="str">
        <f t="shared" si="1"/>
        <v>#VALUE!</v>
      </c>
      <c r="F197" s="46" t="str">
        <f t="shared" si="2"/>
        <v>OPI RX</v>
      </c>
      <c r="G197" s="46" t="str">
        <f t="shared" si="3"/>
        <v>#VALUE!</v>
      </c>
      <c r="H197" s="46" t="str">
        <f t="shared" si="4"/>
        <v>#VALUE!</v>
      </c>
      <c r="I197" s="46" t="str">
        <f t="shared" si="5"/>
        <v>#VALUE!</v>
      </c>
      <c r="J197" s="46" t="str">
        <f t="shared" si="6"/>
        <v>#VALUE!</v>
      </c>
      <c r="K197" s="46" t="str">
        <f t="shared" si="7"/>
        <v>#VALUE!</v>
      </c>
      <c r="L197" s="46" t="str">
        <f t="shared" si="8"/>
        <v>#VALUE!</v>
      </c>
      <c r="M197" s="46" t="str">
        <f t="shared" si="9"/>
        <v>#VALUE!</v>
      </c>
      <c r="N197" s="46" t="str">
        <f t="shared" si="10"/>
        <v>#VALUE!</v>
      </c>
      <c r="O197" s="46" t="str">
        <f t="shared" si="11"/>
        <v>#VALUE!</v>
      </c>
      <c r="P197" s="46" t="str">
        <f t="shared" si="12"/>
        <v>OPIOIDS</v>
      </c>
      <c r="Q197" s="46" t="b">
        <v>0</v>
      </c>
      <c r="R197" s="46" t="str">
        <f t="shared" si="13"/>
        <v>LOW</v>
      </c>
      <c r="S197" s="47"/>
      <c r="T197" s="47">
        <f t="shared" si="21"/>
        <v>44460</v>
      </c>
      <c r="U197" s="46" t="str">
        <f t="shared" si="20"/>
        <v>DUE COMM</v>
      </c>
      <c r="V197" s="46" t="str">
        <f t="shared" si="16"/>
        <v> </v>
      </c>
      <c r="W197" s="40"/>
      <c r="X197" s="40"/>
      <c r="Y197" s="40"/>
      <c r="Z197" s="40"/>
      <c r="AA197" s="40"/>
      <c r="AB197" s="40"/>
      <c r="AC197" s="40"/>
      <c r="AD197" s="40"/>
      <c r="AE197" s="40"/>
    </row>
    <row r="198">
      <c r="A198" s="44">
        <v>10025.0</v>
      </c>
      <c r="B198" s="44" t="s">
        <v>7022</v>
      </c>
      <c r="C198" s="41" t="b">
        <v>1</v>
      </c>
      <c r="D198" s="45">
        <v>44498.0</v>
      </c>
      <c r="E198" s="46" t="str">
        <f t="shared" si="1"/>
        <v>#VALUE!</v>
      </c>
      <c r="F198" s="46" t="str">
        <f t="shared" si="2"/>
        <v>#VALUE!</v>
      </c>
      <c r="G198" s="46" t="str">
        <f t="shared" si="3"/>
        <v>#VALUE!</v>
      </c>
      <c r="H198" s="46" t="str">
        <f t="shared" si="4"/>
        <v>#VALUE!</v>
      </c>
      <c r="I198" s="46" t="str">
        <f t="shared" si="5"/>
        <v>#VALUE!</v>
      </c>
      <c r="J198" s="46" t="str">
        <f t="shared" si="6"/>
        <v>#VALUE!</v>
      </c>
      <c r="K198" s="46" t="str">
        <f t="shared" si="7"/>
        <v>#VALUE!</v>
      </c>
      <c r="L198" s="46" t="str">
        <f t="shared" si="8"/>
        <v>#VALUE!</v>
      </c>
      <c r="M198" s="46" t="str">
        <f t="shared" si="9"/>
        <v>OPI RX</v>
      </c>
      <c r="N198" s="46" t="str">
        <f t="shared" si="10"/>
        <v>#VALUE!</v>
      </c>
      <c r="O198" s="46" t="str">
        <f t="shared" si="11"/>
        <v>#VALUE!</v>
      </c>
      <c r="P198" s="46" t="str">
        <f t="shared" si="12"/>
        <v>OPIOIDS</v>
      </c>
      <c r="Q198" s="46" t="b">
        <v>0</v>
      </c>
      <c r="R198" s="46" t="str">
        <f t="shared" si="13"/>
        <v>LOW</v>
      </c>
      <c r="S198" s="47">
        <v>44202.0</v>
      </c>
      <c r="T198" s="47">
        <f t="shared" si="21"/>
        <v>44498</v>
      </c>
      <c r="U198" s="46" t="str">
        <f t="shared" si="20"/>
        <v>DUE COMM</v>
      </c>
      <c r="V198" s="46" t="str">
        <f t="shared" si="16"/>
        <v> </v>
      </c>
      <c r="W198" s="40"/>
      <c r="X198" s="40"/>
      <c r="Y198" s="40"/>
      <c r="Z198" s="40"/>
      <c r="AA198" s="40"/>
      <c r="AB198" s="40"/>
      <c r="AC198" s="40"/>
      <c r="AD198" s="40"/>
      <c r="AE198" s="40"/>
    </row>
    <row r="199">
      <c r="A199" s="53">
        <v>10028.0</v>
      </c>
      <c r="B199" s="53" t="s">
        <v>7077</v>
      </c>
      <c r="C199" s="39" t="b">
        <v>1</v>
      </c>
      <c r="D199" s="51">
        <v>44587.0</v>
      </c>
      <c r="E199" s="46" t="str">
        <f t="shared" si="1"/>
        <v>#VALUE!</v>
      </c>
      <c r="F199" s="46" t="str">
        <f t="shared" si="2"/>
        <v>#VALUE!</v>
      </c>
      <c r="G199" s="46" t="str">
        <f t="shared" si="3"/>
        <v>#VALUE!</v>
      </c>
      <c r="H199" s="46" t="str">
        <f t="shared" si="4"/>
        <v>#VALUE!</v>
      </c>
      <c r="I199" s="46" t="str">
        <f t="shared" si="5"/>
        <v>#VALUE!</v>
      </c>
      <c r="J199" s="46" t="str">
        <f t="shared" si="6"/>
        <v>#VALUE!</v>
      </c>
      <c r="K199" s="46" t="str">
        <f t="shared" si="7"/>
        <v>#VALUE!</v>
      </c>
      <c r="L199" s="46" t="str">
        <f t="shared" si="8"/>
        <v>#VALUE!</v>
      </c>
      <c r="M199" s="46" t="str">
        <f t="shared" si="9"/>
        <v>#VALUE!</v>
      </c>
      <c r="N199" s="46" t="str">
        <f t="shared" si="10"/>
        <v>#VALUE!</v>
      </c>
      <c r="O199" s="46" t="str">
        <f t="shared" si="11"/>
        <v>#VALUE!</v>
      </c>
      <c r="P199" s="46" t="str">
        <f t="shared" si="12"/>
        <v>NO RX</v>
      </c>
      <c r="Q199" s="44" t="b">
        <v>0</v>
      </c>
      <c r="R199" s="46" t="str">
        <f t="shared" si="13"/>
        <v>LOW</v>
      </c>
      <c r="S199" s="47">
        <v>44236.0</v>
      </c>
      <c r="T199" s="47">
        <f t="shared" si="21"/>
        <v>44587</v>
      </c>
      <c r="U199" s="46" t="str">
        <f t="shared" si="20"/>
        <v>DUE COMM</v>
      </c>
      <c r="V199" s="46" t="str">
        <f t="shared" si="16"/>
        <v> </v>
      </c>
      <c r="W199" s="40"/>
      <c r="X199" s="40"/>
      <c r="Y199" s="40"/>
      <c r="Z199" s="40"/>
      <c r="AA199" s="40"/>
      <c r="AB199" s="40"/>
      <c r="AC199" s="40"/>
      <c r="AD199" s="40"/>
      <c r="AE199" s="40"/>
    </row>
    <row r="200">
      <c r="A200" s="44">
        <v>10031.0</v>
      </c>
      <c r="B200" s="50" t="s">
        <v>7078</v>
      </c>
      <c r="C200" s="41" t="b">
        <v>1</v>
      </c>
      <c r="D200" s="51">
        <v>44587.0</v>
      </c>
      <c r="E200" s="46" t="str">
        <f t="shared" si="1"/>
        <v>#VALUE!</v>
      </c>
      <c r="F200" s="46" t="str">
        <f t="shared" si="2"/>
        <v>OPI RX</v>
      </c>
      <c r="G200" s="46" t="str">
        <f t="shared" si="3"/>
        <v>OPI RX</v>
      </c>
      <c r="H200" s="46" t="str">
        <f t="shared" si="4"/>
        <v>#VALUE!</v>
      </c>
      <c r="I200" s="46" t="str">
        <f t="shared" si="5"/>
        <v>#VALUE!</v>
      </c>
      <c r="J200" s="46" t="str">
        <f t="shared" si="6"/>
        <v>#VALUE!</v>
      </c>
      <c r="K200" s="46" t="str">
        <f t="shared" si="7"/>
        <v>#VALUE!</v>
      </c>
      <c r="L200" s="46" t="str">
        <f t="shared" si="8"/>
        <v>#VALUE!</v>
      </c>
      <c r="M200" s="46" t="str">
        <f t="shared" si="9"/>
        <v>#VALUE!</v>
      </c>
      <c r="N200" s="46" t="str">
        <f t="shared" si="10"/>
        <v>#VALUE!</v>
      </c>
      <c r="O200" s="46" t="str">
        <f t="shared" si="11"/>
        <v>#VALUE!</v>
      </c>
      <c r="P200" s="46" t="str">
        <f t="shared" si="12"/>
        <v>OPIOIDS</v>
      </c>
      <c r="Q200" s="46" t="b">
        <v>1</v>
      </c>
      <c r="R200" s="46" t="str">
        <f t="shared" si="13"/>
        <v>HIGH</v>
      </c>
      <c r="S200" s="47"/>
      <c r="T200" s="47">
        <f t="shared" si="21"/>
        <v>44587</v>
      </c>
      <c r="U200" s="46" t="str">
        <f t="shared" si="20"/>
        <v>DUE COMM</v>
      </c>
      <c r="V200" s="46" t="str">
        <f t="shared" si="16"/>
        <v> </v>
      </c>
      <c r="W200" s="40"/>
      <c r="X200" s="40"/>
      <c r="Y200" s="40"/>
      <c r="Z200" s="40"/>
      <c r="AA200" s="40"/>
      <c r="AB200" s="40"/>
      <c r="AC200" s="40"/>
      <c r="AD200" s="40"/>
      <c r="AE200" s="40"/>
    </row>
    <row r="201">
      <c r="A201" s="44">
        <v>10036.0</v>
      </c>
      <c r="B201" s="44" t="s">
        <v>7079</v>
      </c>
      <c r="C201" s="39" t="b">
        <v>0</v>
      </c>
      <c r="D201" s="45" t="s">
        <v>6970</v>
      </c>
      <c r="E201" s="46" t="str">
        <f t="shared" si="1"/>
        <v>#VALUE!</v>
      </c>
      <c r="F201" s="46" t="str">
        <f t="shared" si="2"/>
        <v>#VALUE!</v>
      </c>
      <c r="G201" s="46" t="str">
        <f t="shared" si="3"/>
        <v>#VALUE!</v>
      </c>
      <c r="H201" s="46" t="str">
        <f t="shared" si="4"/>
        <v>#VALUE!</v>
      </c>
      <c r="I201" s="46" t="str">
        <f t="shared" si="5"/>
        <v>#VALUE!</v>
      </c>
      <c r="J201" s="46" t="str">
        <f t="shared" si="6"/>
        <v>#VALUE!</v>
      </c>
      <c r="K201" s="46" t="str">
        <f t="shared" si="7"/>
        <v>#VALUE!</v>
      </c>
      <c r="L201" s="46" t="str">
        <f t="shared" si="8"/>
        <v>#VALUE!</v>
      </c>
      <c r="M201" s="46" t="str">
        <f t="shared" si="9"/>
        <v>#VALUE!</v>
      </c>
      <c r="N201" s="46" t="str">
        <f t="shared" si="10"/>
        <v>#VALUE!</v>
      </c>
      <c r="O201" s="46" t="str">
        <f t="shared" si="11"/>
        <v>#VALUE!</v>
      </c>
      <c r="P201" s="46" t="str">
        <f t="shared" si="12"/>
        <v>NO RX</v>
      </c>
      <c r="Q201" s="46" t="b">
        <v>0</v>
      </c>
      <c r="R201" s="46" t="str">
        <f t="shared" si="13"/>
        <v>LOW</v>
      </c>
      <c r="S201" s="47"/>
      <c r="T201" s="47" t="str">
        <f t="shared" si="21"/>
        <v> - </v>
      </c>
      <c r="U201" s="46" t="str">
        <f t="shared" si="20"/>
        <v>DUE COMM</v>
      </c>
      <c r="V201" s="46" t="str">
        <f t="shared" si="16"/>
        <v> </v>
      </c>
      <c r="W201" s="40"/>
      <c r="X201" s="40"/>
      <c r="Y201" s="40"/>
      <c r="Z201" s="40"/>
      <c r="AA201" s="40"/>
      <c r="AB201" s="40"/>
      <c r="AC201" s="40"/>
      <c r="AD201" s="40"/>
      <c r="AE201" s="40"/>
    </row>
    <row r="202">
      <c r="A202" s="53">
        <v>10040.0</v>
      </c>
      <c r="B202" s="53" t="s">
        <v>6990</v>
      </c>
      <c r="C202" s="41" t="b">
        <v>0</v>
      </c>
      <c r="D202" s="45" t="s">
        <v>6970</v>
      </c>
      <c r="E202" s="46" t="str">
        <f t="shared" si="1"/>
        <v>OPI RX</v>
      </c>
      <c r="F202" s="46" t="str">
        <f t="shared" si="2"/>
        <v>#VALUE!</v>
      </c>
      <c r="G202" s="46" t="str">
        <f t="shared" si="3"/>
        <v>#VALUE!</v>
      </c>
      <c r="H202" s="46" t="str">
        <f t="shared" si="4"/>
        <v>#VALUE!</v>
      </c>
      <c r="I202" s="46" t="str">
        <f t="shared" si="5"/>
        <v>#VALUE!</v>
      </c>
      <c r="J202" s="46" t="str">
        <f t="shared" si="6"/>
        <v>#VALUE!</v>
      </c>
      <c r="K202" s="46" t="str">
        <f t="shared" si="7"/>
        <v>#VALUE!</v>
      </c>
      <c r="L202" s="46" t="str">
        <f t="shared" si="8"/>
        <v>#VALUE!</v>
      </c>
      <c r="M202" s="46" t="str">
        <f t="shared" si="9"/>
        <v>#VALUE!</v>
      </c>
      <c r="N202" s="46" t="str">
        <f t="shared" si="10"/>
        <v>#VALUE!</v>
      </c>
      <c r="O202" s="46" t="str">
        <f t="shared" si="11"/>
        <v>#VALUE!</v>
      </c>
      <c r="P202" s="46" t="str">
        <f t="shared" si="12"/>
        <v>OPIOIDS</v>
      </c>
      <c r="Q202" s="46" t="b">
        <v>0</v>
      </c>
      <c r="R202" s="46" t="str">
        <f t="shared" si="13"/>
        <v>LOW</v>
      </c>
      <c r="S202" s="47"/>
      <c r="T202" s="47" t="str">
        <f t="shared" si="21"/>
        <v> - </v>
      </c>
      <c r="U202" s="46" t="str">
        <f t="shared" si="20"/>
        <v>DUE COMM</v>
      </c>
      <c r="V202" s="46" t="str">
        <f t="shared" si="16"/>
        <v> </v>
      </c>
      <c r="W202" s="40"/>
      <c r="X202" s="40"/>
      <c r="Y202" s="40"/>
      <c r="Z202" s="40"/>
      <c r="AA202" s="40"/>
      <c r="AB202" s="40"/>
      <c r="AC202" s="40"/>
      <c r="AD202" s="40"/>
      <c r="AE202" s="40"/>
    </row>
    <row r="203">
      <c r="A203" s="44">
        <v>10044.0</v>
      </c>
      <c r="B203" s="44" t="s">
        <v>7080</v>
      </c>
      <c r="C203" s="41" t="b">
        <v>0</v>
      </c>
      <c r="D203" s="45" t="s">
        <v>6970</v>
      </c>
      <c r="E203" s="46" t="str">
        <f t="shared" si="1"/>
        <v>#VALUE!</v>
      </c>
      <c r="F203" s="46" t="str">
        <f t="shared" si="2"/>
        <v>OPI RX</v>
      </c>
      <c r="G203" s="46" t="str">
        <f t="shared" si="3"/>
        <v>#VALUE!</v>
      </c>
      <c r="H203" s="46" t="str">
        <f t="shared" si="4"/>
        <v>#VALUE!</v>
      </c>
      <c r="I203" s="46" t="str">
        <f t="shared" si="5"/>
        <v>#VALUE!</v>
      </c>
      <c r="J203" s="46" t="str">
        <f t="shared" si="6"/>
        <v>#VALUE!</v>
      </c>
      <c r="K203" s="46" t="str">
        <f t="shared" si="7"/>
        <v>#VALUE!</v>
      </c>
      <c r="L203" s="46" t="str">
        <f t="shared" si="8"/>
        <v>#VALUE!</v>
      </c>
      <c r="M203" s="46" t="str">
        <f t="shared" si="9"/>
        <v>#VALUE!</v>
      </c>
      <c r="N203" s="46" t="str">
        <f t="shared" si="10"/>
        <v>#VALUE!</v>
      </c>
      <c r="O203" s="46" t="str">
        <f t="shared" si="11"/>
        <v>#VALUE!</v>
      </c>
      <c r="P203" s="46" t="str">
        <f t="shared" si="12"/>
        <v>OPIOIDS</v>
      </c>
      <c r="Q203" s="46" t="b">
        <v>0</v>
      </c>
      <c r="R203" s="46" t="str">
        <f t="shared" si="13"/>
        <v>LOW</v>
      </c>
      <c r="S203" s="47"/>
      <c r="T203" s="47" t="str">
        <f t="shared" si="21"/>
        <v> - </v>
      </c>
      <c r="U203" s="46" t="str">
        <f t="shared" si="20"/>
        <v>DUE COMM</v>
      </c>
      <c r="V203" s="46" t="str">
        <f t="shared" si="16"/>
        <v> </v>
      </c>
      <c r="W203" s="40"/>
      <c r="X203" s="40"/>
      <c r="Y203" s="40"/>
      <c r="Z203" s="40"/>
      <c r="AA203" s="40"/>
      <c r="AB203" s="40"/>
      <c r="AC203" s="40"/>
      <c r="AD203" s="40"/>
      <c r="AE203" s="40"/>
    </row>
    <row r="204">
      <c r="A204" s="44">
        <v>10047.0</v>
      </c>
      <c r="B204" s="44" t="s">
        <v>7081</v>
      </c>
      <c r="C204" s="39" t="b">
        <v>1</v>
      </c>
      <c r="D204" s="45">
        <v>44519.0</v>
      </c>
      <c r="E204" s="46" t="str">
        <f t="shared" si="1"/>
        <v>#VALUE!</v>
      </c>
      <c r="F204" s="46" t="str">
        <f t="shared" si="2"/>
        <v>#VALUE!</v>
      </c>
      <c r="G204" s="46" t="str">
        <f t="shared" si="3"/>
        <v>#VALUE!</v>
      </c>
      <c r="H204" s="46" t="str">
        <f t="shared" si="4"/>
        <v>#VALUE!</v>
      </c>
      <c r="I204" s="46" t="str">
        <f t="shared" si="5"/>
        <v>#VALUE!</v>
      </c>
      <c r="J204" s="46" t="str">
        <f t="shared" si="6"/>
        <v>#VALUE!</v>
      </c>
      <c r="K204" s="46" t="str">
        <f t="shared" si="7"/>
        <v>#VALUE!</v>
      </c>
      <c r="L204" s="46" t="str">
        <f t="shared" si="8"/>
        <v>#VALUE!</v>
      </c>
      <c r="M204" s="46" t="str">
        <f t="shared" si="9"/>
        <v>#VALUE!</v>
      </c>
      <c r="N204" s="46" t="str">
        <f t="shared" si="10"/>
        <v>#VALUE!</v>
      </c>
      <c r="O204" s="46" t="str">
        <f t="shared" si="11"/>
        <v>#VALUE!</v>
      </c>
      <c r="P204" s="46" t="str">
        <f t="shared" si="12"/>
        <v>NO RX</v>
      </c>
      <c r="Q204" s="46" t="b">
        <v>1</v>
      </c>
      <c r="R204" s="46" t="str">
        <f t="shared" si="13"/>
        <v>HIGH</v>
      </c>
      <c r="S204" s="47">
        <v>44249.0</v>
      </c>
      <c r="T204" s="47">
        <f t="shared" si="21"/>
        <v>44519</v>
      </c>
      <c r="U204" s="46" t="str">
        <f t="shared" si="20"/>
        <v>DUE COMM</v>
      </c>
      <c r="V204" s="46" t="str">
        <f t="shared" si="16"/>
        <v> </v>
      </c>
      <c r="W204" s="40"/>
      <c r="X204" s="40"/>
      <c r="Y204" s="40"/>
      <c r="Z204" s="40"/>
      <c r="AA204" s="40"/>
      <c r="AB204" s="40"/>
      <c r="AC204" s="40"/>
      <c r="AD204" s="40"/>
      <c r="AE204" s="40"/>
    </row>
    <row r="205">
      <c r="A205" s="44">
        <v>10049.0</v>
      </c>
      <c r="B205" s="44" t="s">
        <v>6992</v>
      </c>
      <c r="C205" s="39" t="b">
        <v>1</v>
      </c>
      <c r="D205" s="45">
        <v>44420.0</v>
      </c>
      <c r="E205" s="46" t="str">
        <f t="shared" si="1"/>
        <v>#VALUE!</v>
      </c>
      <c r="F205" s="46" t="str">
        <f t="shared" si="2"/>
        <v>#VALUE!</v>
      </c>
      <c r="G205" s="46" t="str">
        <f t="shared" si="3"/>
        <v>#VALUE!</v>
      </c>
      <c r="H205" s="46" t="str">
        <f t="shared" si="4"/>
        <v>#VALUE!</v>
      </c>
      <c r="I205" s="46" t="str">
        <f t="shared" si="5"/>
        <v>#VALUE!</v>
      </c>
      <c r="J205" s="46" t="str">
        <f t="shared" si="6"/>
        <v>#VALUE!</v>
      </c>
      <c r="K205" s="46" t="str">
        <f t="shared" si="7"/>
        <v>#VALUE!</v>
      </c>
      <c r="L205" s="46" t="str">
        <f t="shared" si="8"/>
        <v>#VALUE!</v>
      </c>
      <c r="M205" s="46" t="str">
        <f t="shared" si="9"/>
        <v>#VALUE!</v>
      </c>
      <c r="N205" s="46" t="str">
        <f t="shared" si="10"/>
        <v>#VALUE!</v>
      </c>
      <c r="O205" s="46" t="str">
        <f t="shared" si="11"/>
        <v>#VALUE!</v>
      </c>
      <c r="P205" s="46" t="str">
        <f t="shared" si="12"/>
        <v>NO RX</v>
      </c>
      <c r="Q205" s="46" t="b">
        <v>0</v>
      </c>
      <c r="R205" s="46" t="str">
        <f t="shared" si="13"/>
        <v>LOW</v>
      </c>
      <c r="S205" s="47"/>
      <c r="T205" s="47">
        <f t="shared" si="21"/>
        <v>44420</v>
      </c>
      <c r="U205" s="46" t="str">
        <f t="shared" si="20"/>
        <v>DUE COMM</v>
      </c>
      <c r="V205" s="46" t="str">
        <f t="shared" si="16"/>
        <v> </v>
      </c>
      <c r="W205" s="40"/>
      <c r="X205" s="40"/>
      <c r="Y205" s="40"/>
      <c r="Z205" s="40"/>
      <c r="AA205" s="40"/>
      <c r="AB205" s="40"/>
      <c r="AC205" s="40"/>
      <c r="AD205" s="40"/>
      <c r="AE205" s="40"/>
    </row>
    <row r="206">
      <c r="A206" s="44">
        <v>10055.0</v>
      </c>
      <c r="B206" s="50" t="s">
        <v>7082</v>
      </c>
      <c r="C206" s="39" t="b">
        <v>1</v>
      </c>
      <c r="D206" s="51">
        <v>44601.0</v>
      </c>
      <c r="E206" s="46" t="str">
        <f t="shared" si="1"/>
        <v>#VALUE!</v>
      </c>
      <c r="F206" s="46" t="str">
        <f t="shared" si="2"/>
        <v>OPI RX</v>
      </c>
      <c r="G206" s="46" t="str">
        <f t="shared" si="3"/>
        <v>#VALUE!</v>
      </c>
      <c r="H206" s="46" t="str">
        <f t="shared" si="4"/>
        <v>OPI RX</v>
      </c>
      <c r="I206" s="46" t="str">
        <f t="shared" si="5"/>
        <v>#VALUE!</v>
      </c>
      <c r="J206" s="46" t="str">
        <f t="shared" si="6"/>
        <v>#VALUE!</v>
      </c>
      <c r="K206" s="46" t="str">
        <f t="shared" si="7"/>
        <v>#VALUE!</v>
      </c>
      <c r="L206" s="46" t="str">
        <f t="shared" si="8"/>
        <v>#VALUE!</v>
      </c>
      <c r="M206" s="46" t="str">
        <f t="shared" si="9"/>
        <v>#VALUE!</v>
      </c>
      <c r="N206" s="46" t="str">
        <f t="shared" si="10"/>
        <v>#VALUE!</v>
      </c>
      <c r="O206" s="46" t="str">
        <f t="shared" si="11"/>
        <v>#VALUE!</v>
      </c>
      <c r="P206" s="46" t="str">
        <f t="shared" si="12"/>
        <v>OPIOIDS</v>
      </c>
      <c r="Q206" s="44" t="b">
        <v>0</v>
      </c>
      <c r="R206" s="46" t="str">
        <f t="shared" si="13"/>
        <v>LOW</v>
      </c>
      <c r="S206" s="47">
        <v>44183.0</v>
      </c>
      <c r="T206" s="47">
        <f t="shared" si="21"/>
        <v>44601</v>
      </c>
      <c r="U206" s="46" t="str">
        <f t="shared" si="20"/>
        <v>DUE COMM</v>
      </c>
      <c r="V206" s="46" t="str">
        <f t="shared" si="16"/>
        <v> </v>
      </c>
      <c r="W206" s="40"/>
      <c r="X206" s="40"/>
      <c r="Y206" s="40"/>
      <c r="Z206" s="40"/>
      <c r="AA206" s="40"/>
      <c r="AB206" s="40"/>
      <c r="AC206" s="40"/>
      <c r="AD206" s="40"/>
      <c r="AE206" s="40"/>
    </row>
    <row r="207">
      <c r="A207" s="44">
        <v>10056.0</v>
      </c>
      <c r="B207" s="44" t="s">
        <v>7065</v>
      </c>
      <c r="C207" s="41" t="b">
        <v>0</v>
      </c>
      <c r="D207" s="45" t="s">
        <v>6970</v>
      </c>
      <c r="E207" s="46" t="str">
        <f t="shared" si="1"/>
        <v>OPI RX</v>
      </c>
      <c r="F207" s="46" t="str">
        <f t="shared" si="2"/>
        <v>OPI RX</v>
      </c>
      <c r="G207" s="46" t="str">
        <f t="shared" si="3"/>
        <v>#VALUE!</v>
      </c>
      <c r="H207" s="46" t="str">
        <f t="shared" si="4"/>
        <v>#VALUE!</v>
      </c>
      <c r="I207" s="46" t="str">
        <f t="shared" si="5"/>
        <v>#VALUE!</v>
      </c>
      <c r="J207" s="46" t="str">
        <f t="shared" si="6"/>
        <v>#VALUE!</v>
      </c>
      <c r="K207" s="46" t="str">
        <f t="shared" si="7"/>
        <v>#VALUE!</v>
      </c>
      <c r="L207" s="46" t="str">
        <f t="shared" si="8"/>
        <v>#VALUE!</v>
      </c>
      <c r="M207" s="46" t="str">
        <f t="shared" si="9"/>
        <v>#VALUE!</v>
      </c>
      <c r="N207" s="46" t="str">
        <f t="shared" si="10"/>
        <v>#VALUE!</v>
      </c>
      <c r="O207" s="46" t="str">
        <f t="shared" si="11"/>
        <v>#VALUE!</v>
      </c>
      <c r="P207" s="46" t="str">
        <f t="shared" si="12"/>
        <v>OPIOIDS</v>
      </c>
      <c r="Q207" s="46" t="b">
        <v>0</v>
      </c>
      <c r="R207" s="46" t="str">
        <f t="shared" si="13"/>
        <v>LOW</v>
      </c>
      <c r="S207" s="47"/>
      <c r="T207" s="47" t="str">
        <f t="shared" si="21"/>
        <v> - </v>
      </c>
      <c r="U207" s="46" t="str">
        <f t="shared" si="20"/>
        <v>DUE COMM</v>
      </c>
      <c r="V207" s="46" t="str">
        <f t="shared" si="16"/>
        <v> </v>
      </c>
      <c r="W207" s="40"/>
      <c r="X207" s="40"/>
      <c r="Y207" s="40"/>
      <c r="Z207" s="40"/>
      <c r="AA207" s="40"/>
      <c r="AB207" s="40"/>
      <c r="AC207" s="40"/>
      <c r="AD207" s="40"/>
      <c r="AE207" s="40"/>
    </row>
    <row r="208">
      <c r="A208" s="44">
        <v>10061.0</v>
      </c>
      <c r="B208" s="44" t="s">
        <v>7083</v>
      </c>
      <c r="C208" s="44" t="b">
        <v>1</v>
      </c>
      <c r="D208" s="45">
        <v>44494.0</v>
      </c>
      <c r="E208" s="46" t="str">
        <f t="shared" si="1"/>
        <v>OPI RX</v>
      </c>
      <c r="F208" s="46" t="str">
        <f t="shared" si="2"/>
        <v>OPI RX</v>
      </c>
      <c r="G208" s="46" t="str">
        <f t="shared" si="3"/>
        <v>#VALUE!</v>
      </c>
      <c r="H208" s="46" t="str">
        <f t="shared" si="4"/>
        <v>#VALUE!</v>
      </c>
      <c r="I208" s="46" t="str">
        <f t="shared" si="5"/>
        <v>#VALUE!</v>
      </c>
      <c r="J208" s="46" t="str">
        <f t="shared" si="6"/>
        <v>#VALUE!</v>
      </c>
      <c r="K208" s="46" t="str">
        <f t="shared" si="7"/>
        <v>#VALUE!</v>
      </c>
      <c r="L208" s="46" t="str">
        <f t="shared" si="8"/>
        <v>#VALUE!</v>
      </c>
      <c r="M208" s="46" t="str">
        <f t="shared" si="9"/>
        <v>#VALUE!</v>
      </c>
      <c r="N208" s="46" t="str">
        <f t="shared" si="10"/>
        <v>#VALUE!</v>
      </c>
      <c r="O208" s="46" t="str">
        <f t="shared" si="11"/>
        <v>#VALUE!</v>
      </c>
      <c r="P208" s="46" t="str">
        <f t="shared" si="12"/>
        <v>OPIOIDS</v>
      </c>
      <c r="Q208" s="46" t="b">
        <v>1</v>
      </c>
      <c r="R208" s="46" t="str">
        <f t="shared" si="13"/>
        <v>HIGH</v>
      </c>
      <c r="S208" s="47">
        <v>44477.0</v>
      </c>
      <c r="T208" s="47">
        <f t="shared" si="21"/>
        <v>44494</v>
      </c>
      <c r="U208" s="46" t="str">
        <f t="shared" si="20"/>
        <v> </v>
      </c>
      <c r="V208" s="46" t="str">
        <f t="shared" si="16"/>
        <v> </v>
      </c>
      <c r="W208" s="40"/>
      <c r="X208" s="40"/>
      <c r="Y208" s="40"/>
      <c r="Z208" s="40"/>
      <c r="AA208" s="40"/>
      <c r="AB208" s="40"/>
      <c r="AC208" s="40"/>
      <c r="AD208" s="40"/>
      <c r="AE208" s="40"/>
    </row>
    <row r="209">
      <c r="A209" s="44">
        <v>10063.0</v>
      </c>
      <c r="B209" s="44" t="s">
        <v>7084</v>
      </c>
      <c r="C209" s="39" t="b">
        <v>0</v>
      </c>
      <c r="D209" s="45" t="s">
        <v>6970</v>
      </c>
      <c r="E209" s="46" t="str">
        <f t="shared" si="1"/>
        <v>#VALUE!</v>
      </c>
      <c r="F209" s="46" t="str">
        <f t="shared" si="2"/>
        <v>#VALUE!</v>
      </c>
      <c r="G209" s="46" t="str">
        <f t="shared" si="3"/>
        <v>#VALUE!</v>
      </c>
      <c r="H209" s="46" t="str">
        <f t="shared" si="4"/>
        <v>#VALUE!</v>
      </c>
      <c r="I209" s="46" t="str">
        <f t="shared" si="5"/>
        <v>#VALUE!</v>
      </c>
      <c r="J209" s="46" t="str">
        <f t="shared" si="6"/>
        <v>#VALUE!</v>
      </c>
      <c r="K209" s="46" t="str">
        <f t="shared" si="7"/>
        <v>#VALUE!</v>
      </c>
      <c r="L209" s="46" t="str">
        <f t="shared" si="8"/>
        <v>#VALUE!</v>
      </c>
      <c r="M209" s="46" t="str">
        <f t="shared" si="9"/>
        <v>#VALUE!</v>
      </c>
      <c r="N209" s="46" t="str">
        <f t="shared" si="10"/>
        <v>#VALUE!</v>
      </c>
      <c r="O209" s="46" t="str">
        <f t="shared" si="11"/>
        <v>#VALUE!</v>
      </c>
      <c r="P209" s="46" t="str">
        <f t="shared" si="12"/>
        <v>NO RX</v>
      </c>
      <c r="Q209" s="46" t="b">
        <v>0</v>
      </c>
      <c r="R209" s="46" t="str">
        <f t="shared" si="13"/>
        <v>LOW</v>
      </c>
      <c r="S209" s="47"/>
      <c r="T209" s="47" t="str">
        <f t="shared" si="21"/>
        <v> - </v>
      </c>
      <c r="U209" s="46" t="str">
        <f t="shared" si="20"/>
        <v>DUE COMM</v>
      </c>
      <c r="V209" s="46" t="str">
        <f t="shared" si="16"/>
        <v> </v>
      </c>
      <c r="W209" s="40"/>
      <c r="X209" s="40"/>
      <c r="Y209" s="40"/>
      <c r="Z209" s="40"/>
      <c r="AA209" s="40"/>
      <c r="AB209" s="40"/>
      <c r="AC209" s="40"/>
      <c r="AD209" s="40"/>
      <c r="AE209" s="40"/>
    </row>
    <row r="210">
      <c r="A210" s="44">
        <v>10076.0</v>
      </c>
      <c r="B210" s="44" t="s">
        <v>7022</v>
      </c>
      <c r="C210" s="41" t="b">
        <v>1</v>
      </c>
      <c r="D210" s="45">
        <v>44519.0</v>
      </c>
      <c r="E210" s="46" t="str">
        <f t="shared" si="1"/>
        <v>#VALUE!</v>
      </c>
      <c r="F210" s="46" t="str">
        <f t="shared" si="2"/>
        <v>#VALUE!</v>
      </c>
      <c r="G210" s="46" t="str">
        <f t="shared" si="3"/>
        <v>#VALUE!</v>
      </c>
      <c r="H210" s="46" t="str">
        <f t="shared" si="4"/>
        <v>#VALUE!</v>
      </c>
      <c r="I210" s="46" t="str">
        <f t="shared" si="5"/>
        <v>#VALUE!</v>
      </c>
      <c r="J210" s="46" t="str">
        <f t="shared" si="6"/>
        <v>#VALUE!</v>
      </c>
      <c r="K210" s="46" t="str">
        <f t="shared" si="7"/>
        <v>#VALUE!</v>
      </c>
      <c r="L210" s="46" t="str">
        <f t="shared" si="8"/>
        <v>#VALUE!</v>
      </c>
      <c r="M210" s="46" t="str">
        <f t="shared" si="9"/>
        <v>OPI RX</v>
      </c>
      <c r="N210" s="46" t="str">
        <f t="shared" si="10"/>
        <v>#VALUE!</v>
      </c>
      <c r="O210" s="46" t="str">
        <f t="shared" si="11"/>
        <v>#VALUE!</v>
      </c>
      <c r="P210" s="46" t="str">
        <f t="shared" si="12"/>
        <v>OPIOIDS</v>
      </c>
      <c r="Q210" s="44" t="b">
        <v>0</v>
      </c>
      <c r="R210" s="46" t="str">
        <f t="shared" si="13"/>
        <v>LOW</v>
      </c>
      <c r="S210" s="47">
        <v>44328.0</v>
      </c>
      <c r="T210" s="47">
        <f t="shared" si="21"/>
        <v>44519</v>
      </c>
      <c r="U210" s="46" t="str">
        <f t="shared" si="20"/>
        <v> </v>
      </c>
      <c r="V210" s="46" t="str">
        <f t="shared" si="16"/>
        <v> </v>
      </c>
      <c r="W210" s="40"/>
      <c r="X210" s="40"/>
      <c r="Y210" s="40"/>
      <c r="Z210" s="40"/>
      <c r="AA210" s="40"/>
      <c r="AB210" s="40"/>
      <c r="AC210" s="40"/>
      <c r="AD210" s="40"/>
      <c r="AE210" s="40"/>
    </row>
    <row r="211">
      <c r="A211" s="44">
        <v>10084.0</v>
      </c>
      <c r="B211" s="44" t="s">
        <v>7085</v>
      </c>
      <c r="C211" s="39" t="b">
        <v>1</v>
      </c>
      <c r="D211" s="51">
        <v>44578.0</v>
      </c>
      <c r="E211" s="46" t="str">
        <f t="shared" si="1"/>
        <v>#VALUE!</v>
      </c>
      <c r="F211" s="46" t="str">
        <f t="shared" si="2"/>
        <v>OPI RX</v>
      </c>
      <c r="G211" s="46" t="str">
        <f t="shared" si="3"/>
        <v>#VALUE!</v>
      </c>
      <c r="H211" s="46" t="str">
        <f t="shared" si="4"/>
        <v>#VALUE!</v>
      </c>
      <c r="I211" s="46" t="str">
        <f t="shared" si="5"/>
        <v>#VALUE!</v>
      </c>
      <c r="J211" s="46" t="str">
        <f t="shared" si="6"/>
        <v>#VALUE!</v>
      </c>
      <c r="K211" s="46" t="str">
        <f t="shared" si="7"/>
        <v>#VALUE!</v>
      </c>
      <c r="L211" s="46" t="str">
        <f t="shared" si="8"/>
        <v>#VALUE!</v>
      </c>
      <c r="M211" s="46" t="str">
        <f t="shared" si="9"/>
        <v>#VALUE!</v>
      </c>
      <c r="N211" s="46" t="str">
        <f t="shared" si="10"/>
        <v>#VALUE!</v>
      </c>
      <c r="O211" s="46" t="str">
        <f t="shared" si="11"/>
        <v>#VALUE!</v>
      </c>
      <c r="P211" s="46" t="str">
        <f t="shared" si="12"/>
        <v>OPIOIDS</v>
      </c>
      <c r="Q211" s="46" t="b">
        <v>0</v>
      </c>
      <c r="R211" s="46" t="str">
        <f t="shared" si="13"/>
        <v>LOW</v>
      </c>
      <c r="S211" s="47"/>
      <c r="T211" s="47">
        <f t="shared" si="21"/>
        <v>44578</v>
      </c>
      <c r="U211" s="46" t="str">
        <f t="shared" si="20"/>
        <v>DUE COMM</v>
      </c>
      <c r="V211" s="46" t="str">
        <f t="shared" si="16"/>
        <v> </v>
      </c>
      <c r="W211" s="40"/>
      <c r="X211" s="40"/>
      <c r="Y211" s="40"/>
      <c r="Z211" s="40"/>
      <c r="AA211" s="40"/>
      <c r="AB211" s="40"/>
      <c r="AC211" s="40"/>
      <c r="AD211" s="40"/>
      <c r="AE211" s="40"/>
    </row>
    <row r="212">
      <c r="A212" s="53">
        <v>10088.0</v>
      </c>
      <c r="B212" s="53" t="s">
        <v>7086</v>
      </c>
      <c r="C212" s="39" t="b">
        <v>1</v>
      </c>
      <c r="D212" s="45" t="s">
        <v>6970</v>
      </c>
      <c r="E212" s="46" t="str">
        <f t="shared" si="1"/>
        <v>#VALUE!</v>
      </c>
      <c r="F212" s="46" t="str">
        <f t="shared" si="2"/>
        <v>#VALUE!</v>
      </c>
      <c r="G212" s="46" t="str">
        <f t="shared" si="3"/>
        <v>#VALUE!</v>
      </c>
      <c r="H212" s="46" t="str">
        <f t="shared" si="4"/>
        <v>#VALUE!</v>
      </c>
      <c r="I212" s="46" t="str">
        <f t="shared" si="5"/>
        <v>#VALUE!</v>
      </c>
      <c r="J212" s="46" t="str">
        <f t="shared" si="6"/>
        <v>#VALUE!</v>
      </c>
      <c r="K212" s="46" t="str">
        <f t="shared" si="7"/>
        <v>#VALUE!</v>
      </c>
      <c r="L212" s="46" t="str">
        <f t="shared" si="8"/>
        <v>#VALUE!</v>
      </c>
      <c r="M212" s="46" t="str">
        <f t="shared" si="9"/>
        <v>OPI RX</v>
      </c>
      <c r="N212" s="46" t="str">
        <f t="shared" si="10"/>
        <v>#VALUE!</v>
      </c>
      <c r="O212" s="46" t="str">
        <f t="shared" si="11"/>
        <v>#VALUE!</v>
      </c>
      <c r="P212" s="46" t="str">
        <f t="shared" si="12"/>
        <v>OPIOIDS</v>
      </c>
      <c r="Q212" s="46" t="b">
        <v>1</v>
      </c>
      <c r="R212" s="46" t="str">
        <f t="shared" si="13"/>
        <v>HIGH</v>
      </c>
      <c r="S212" s="47">
        <v>44250.0</v>
      </c>
      <c r="T212" s="47" t="str">
        <f t="shared" si="21"/>
        <v> - </v>
      </c>
      <c r="U212" s="46" t="str">
        <f t="shared" si="20"/>
        <v>DUE COMM</v>
      </c>
      <c r="V212" s="46" t="str">
        <f t="shared" si="16"/>
        <v> </v>
      </c>
      <c r="W212" s="40"/>
      <c r="X212" s="40"/>
      <c r="Y212" s="40"/>
      <c r="Z212" s="40"/>
      <c r="AA212" s="40"/>
      <c r="AB212" s="40"/>
      <c r="AC212" s="40"/>
      <c r="AD212" s="40"/>
      <c r="AE212" s="40"/>
    </row>
    <row r="213">
      <c r="A213" s="53">
        <v>10090.0</v>
      </c>
      <c r="B213" s="53" t="s">
        <v>7087</v>
      </c>
      <c r="C213" s="41" t="b">
        <v>1</v>
      </c>
      <c r="D213" s="51">
        <v>44577.0</v>
      </c>
      <c r="E213" s="46" t="str">
        <f t="shared" si="1"/>
        <v>#VALUE!</v>
      </c>
      <c r="F213" s="46" t="str">
        <f t="shared" si="2"/>
        <v>OPI RX</v>
      </c>
      <c r="G213" s="46" t="str">
        <f t="shared" si="3"/>
        <v>#VALUE!</v>
      </c>
      <c r="H213" s="46" t="str">
        <f t="shared" si="4"/>
        <v>OPI RX</v>
      </c>
      <c r="I213" s="46" t="str">
        <f t="shared" si="5"/>
        <v>#VALUE!</v>
      </c>
      <c r="J213" s="46" t="str">
        <f t="shared" si="6"/>
        <v>#VALUE!</v>
      </c>
      <c r="K213" s="46" t="str">
        <f t="shared" si="7"/>
        <v>#VALUE!</v>
      </c>
      <c r="L213" s="46" t="str">
        <f t="shared" si="8"/>
        <v>#VALUE!</v>
      </c>
      <c r="M213" s="46" t="str">
        <f t="shared" si="9"/>
        <v>#VALUE!</v>
      </c>
      <c r="N213" s="46" t="str">
        <f t="shared" si="10"/>
        <v>#VALUE!</v>
      </c>
      <c r="O213" s="46" t="str">
        <f t="shared" si="11"/>
        <v>#VALUE!</v>
      </c>
      <c r="P213" s="46" t="str">
        <f t="shared" si="12"/>
        <v>OPIOIDS</v>
      </c>
      <c r="Q213" s="46" t="b">
        <v>0</v>
      </c>
      <c r="R213" s="46" t="str">
        <f t="shared" si="13"/>
        <v>LOW</v>
      </c>
      <c r="S213" s="47"/>
      <c r="T213" s="47">
        <f t="shared" si="21"/>
        <v>44577</v>
      </c>
      <c r="U213" s="46" t="str">
        <f t="shared" si="20"/>
        <v>DUE COMM</v>
      </c>
      <c r="V213" s="46" t="str">
        <f t="shared" si="16"/>
        <v> </v>
      </c>
      <c r="W213" s="40"/>
      <c r="X213" s="40"/>
      <c r="Y213" s="40"/>
      <c r="Z213" s="40"/>
      <c r="AA213" s="40"/>
      <c r="AB213" s="40"/>
      <c r="AC213" s="40"/>
      <c r="AD213" s="40"/>
      <c r="AE213" s="40"/>
    </row>
    <row r="214">
      <c r="A214" s="53">
        <v>10094.0</v>
      </c>
      <c r="B214" s="54" t="s">
        <v>7088</v>
      </c>
      <c r="C214" s="41" t="b">
        <v>1</v>
      </c>
      <c r="D214" s="51">
        <v>44601.0</v>
      </c>
      <c r="E214" s="46" t="str">
        <f t="shared" si="1"/>
        <v>#VALUE!</v>
      </c>
      <c r="F214" s="46" t="str">
        <f t="shared" si="2"/>
        <v>#VALUE!</v>
      </c>
      <c r="G214" s="46" t="str">
        <f t="shared" si="3"/>
        <v>#VALUE!</v>
      </c>
      <c r="H214" s="46" t="str">
        <f t="shared" si="4"/>
        <v>#VALUE!</v>
      </c>
      <c r="I214" s="46" t="str">
        <f t="shared" si="5"/>
        <v>#VALUE!</v>
      </c>
      <c r="J214" s="46" t="str">
        <f t="shared" si="6"/>
        <v>#VALUE!</v>
      </c>
      <c r="K214" s="46" t="str">
        <f t="shared" si="7"/>
        <v>#VALUE!</v>
      </c>
      <c r="L214" s="46" t="str">
        <f t="shared" si="8"/>
        <v>#VALUE!</v>
      </c>
      <c r="M214" s="46" t="str">
        <f t="shared" si="9"/>
        <v>#VALUE!</v>
      </c>
      <c r="N214" s="46" t="str">
        <f t="shared" si="10"/>
        <v>#VALUE!</v>
      </c>
      <c r="O214" s="46" t="str">
        <f t="shared" si="11"/>
        <v>#VALUE!</v>
      </c>
      <c r="P214" s="46" t="str">
        <f t="shared" si="12"/>
        <v>NO RX</v>
      </c>
      <c r="Q214" s="44" t="b">
        <v>0</v>
      </c>
      <c r="R214" s="46" t="str">
        <f t="shared" si="13"/>
        <v>LOW</v>
      </c>
      <c r="S214" s="47">
        <v>44144.0</v>
      </c>
      <c r="T214" s="47">
        <f t="shared" si="21"/>
        <v>44601</v>
      </c>
      <c r="U214" s="46" t="str">
        <f t="shared" si="20"/>
        <v>DUE COMM</v>
      </c>
      <c r="V214" s="46" t="str">
        <f t="shared" si="16"/>
        <v> </v>
      </c>
      <c r="W214" s="40"/>
      <c r="X214" s="40"/>
      <c r="Y214" s="40"/>
      <c r="Z214" s="40"/>
      <c r="AA214" s="40"/>
      <c r="AB214" s="40"/>
      <c r="AC214" s="40"/>
      <c r="AD214" s="40"/>
      <c r="AE214" s="40"/>
    </row>
    <row r="215">
      <c r="A215" s="53">
        <v>10095.0</v>
      </c>
      <c r="B215" s="53" t="s">
        <v>6983</v>
      </c>
      <c r="C215" s="39" t="b">
        <v>1</v>
      </c>
      <c r="D215" s="45">
        <v>44490.0</v>
      </c>
      <c r="E215" s="46" t="str">
        <f t="shared" si="1"/>
        <v>#VALUE!</v>
      </c>
      <c r="F215" s="46" t="str">
        <f t="shared" si="2"/>
        <v>OPI RX</v>
      </c>
      <c r="G215" s="46" t="str">
        <f t="shared" si="3"/>
        <v>#VALUE!</v>
      </c>
      <c r="H215" s="46" t="str">
        <f t="shared" si="4"/>
        <v>#VALUE!</v>
      </c>
      <c r="I215" s="46" t="str">
        <f t="shared" si="5"/>
        <v>#VALUE!</v>
      </c>
      <c r="J215" s="46" t="str">
        <f t="shared" si="6"/>
        <v>#VALUE!</v>
      </c>
      <c r="K215" s="46" t="str">
        <f t="shared" si="7"/>
        <v>#VALUE!</v>
      </c>
      <c r="L215" s="46" t="str">
        <f t="shared" si="8"/>
        <v>#VALUE!</v>
      </c>
      <c r="M215" s="46" t="str">
        <f t="shared" si="9"/>
        <v>#VALUE!</v>
      </c>
      <c r="N215" s="46" t="str">
        <f t="shared" si="10"/>
        <v>#VALUE!</v>
      </c>
      <c r="O215" s="46" t="str">
        <f t="shared" si="11"/>
        <v>#VALUE!</v>
      </c>
      <c r="P215" s="46" t="str">
        <f t="shared" si="12"/>
        <v>OPIOIDS</v>
      </c>
      <c r="Q215" s="46" t="b">
        <v>0</v>
      </c>
      <c r="R215" s="46" t="str">
        <f t="shared" si="13"/>
        <v>LOW</v>
      </c>
      <c r="S215" s="47">
        <v>44133.0</v>
      </c>
      <c r="T215" s="47">
        <f t="shared" si="21"/>
        <v>44490</v>
      </c>
      <c r="U215" s="46" t="str">
        <f t="shared" si="20"/>
        <v>DUE COMM</v>
      </c>
      <c r="V215" s="46" t="str">
        <f t="shared" si="16"/>
        <v> </v>
      </c>
      <c r="W215" s="40"/>
      <c r="X215" s="40"/>
      <c r="Y215" s="40"/>
      <c r="Z215" s="40"/>
      <c r="AA215" s="40"/>
      <c r="AB215" s="40"/>
      <c r="AC215" s="40"/>
      <c r="AD215" s="40"/>
      <c r="AE215" s="40"/>
    </row>
    <row r="216">
      <c r="A216" s="53">
        <v>10100.0</v>
      </c>
      <c r="B216" s="53" t="s">
        <v>6987</v>
      </c>
      <c r="C216" s="41" t="b">
        <v>1</v>
      </c>
      <c r="D216" s="51">
        <v>44593.0</v>
      </c>
      <c r="E216" s="46" t="str">
        <f t="shared" si="1"/>
        <v>#VALUE!</v>
      </c>
      <c r="F216" s="46" t="str">
        <f t="shared" si="2"/>
        <v>OPI RX</v>
      </c>
      <c r="G216" s="46" t="str">
        <f t="shared" si="3"/>
        <v>#VALUE!</v>
      </c>
      <c r="H216" s="46" t="str">
        <f t="shared" si="4"/>
        <v>#VALUE!</v>
      </c>
      <c r="I216" s="46" t="str">
        <f t="shared" si="5"/>
        <v>#VALUE!</v>
      </c>
      <c r="J216" s="46" t="str">
        <f t="shared" si="6"/>
        <v>#VALUE!</v>
      </c>
      <c r="K216" s="46" t="str">
        <f t="shared" si="7"/>
        <v>#VALUE!</v>
      </c>
      <c r="L216" s="46" t="str">
        <f t="shared" si="8"/>
        <v>#VALUE!</v>
      </c>
      <c r="M216" s="46" t="str">
        <f t="shared" si="9"/>
        <v>#VALUE!</v>
      </c>
      <c r="N216" s="46" t="str">
        <f t="shared" si="10"/>
        <v>#VALUE!</v>
      </c>
      <c r="O216" s="46" t="str">
        <f t="shared" si="11"/>
        <v>#VALUE!</v>
      </c>
      <c r="P216" s="46" t="str">
        <f t="shared" si="12"/>
        <v>OPIOIDS</v>
      </c>
      <c r="Q216" s="46" t="b">
        <v>1</v>
      </c>
      <c r="R216" s="46" t="str">
        <f t="shared" si="13"/>
        <v>HIGH</v>
      </c>
      <c r="S216" s="47"/>
      <c r="T216" s="47">
        <f t="shared" si="21"/>
        <v>44593</v>
      </c>
      <c r="U216" s="46" t="str">
        <f t="shared" si="20"/>
        <v>DUE COMM</v>
      </c>
      <c r="V216" s="46" t="str">
        <f t="shared" si="16"/>
        <v> </v>
      </c>
      <c r="W216" s="40"/>
      <c r="X216" s="40"/>
      <c r="Y216" s="40"/>
      <c r="Z216" s="40"/>
      <c r="AA216" s="40"/>
      <c r="AB216" s="40"/>
      <c r="AC216" s="40"/>
      <c r="AD216" s="40"/>
      <c r="AE216" s="40"/>
    </row>
    <row r="217">
      <c r="A217" s="53">
        <v>10109.0</v>
      </c>
      <c r="B217" s="53" t="s">
        <v>6994</v>
      </c>
      <c r="C217" s="39" t="b">
        <v>1</v>
      </c>
      <c r="D217" s="51">
        <v>44591.0</v>
      </c>
      <c r="E217" s="46" t="str">
        <f t="shared" si="1"/>
        <v>#VALUE!</v>
      </c>
      <c r="F217" s="46" t="str">
        <f t="shared" si="2"/>
        <v>#VALUE!</v>
      </c>
      <c r="G217" s="46" t="str">
        <f t="shared" si="3"/>
        <v>OPI RX</v>
      </c>
      <c r="H217" s="46" t="str">
        <f t="shared" si="4"/>
        <v>#VALUE!</v>
      </c>
      <c r="I217" s="46" t="str">
        <f t="shared" si="5"/>
        <v>#VALUE!</v>
      </c>
      <c r="J217" s="46" t="str">
        <f t="shared" si="6"/>
        <v>#VALUE!</v>
      </c>
      <c r="K217" s="46" t="str">
        <f t="shared" si="7"/>
        <v>#VALUE!</v>
      </c>
      <c r="L217" s="46" t="str">
        <f t="shared" si="8"/>
        <v>#VALUE!</v>
      </c>
      <c r="M217" s="46" t="str">
        <f t="shared" si="9"/>
        <v>#VALUE!</v>
      </c>
      <c r="N217" s="46" t="str">
        <f t="shared" si="10"/>
        <v>#VALUE!</v>
      </c>
      <c r="O217" s="46" t="str">
        <f t="shared" si="11"/>
        <v>#VALUE!</v>
      </c>
      <c r="P217" s="46" t="str">
        <f t="shared" si="12"/>
        <v>OPIOIDS</v>
      </c>
      <c r="Q217" s="46" t="b">
        <v>0</v>
      </c>
      <c r="R217" s="46" t="str">
        <f t="shared" si="13"/>
        <v>LOW</v>
      </c>
      <c r="S217" s="47"/>
      <c r="T217" s="47">
        <f t="shared" si="21"/>
        <v>44591</v>
      </c>
      <c r="U217" s="46" t="str">
        <f t="shared" si="20"/>
        <v>DUE COMM</v>
      </c>
      <c r="V217" s="46" t="str">
        <f t="shared" si="16"/>
        <v> </v>
      </c>
      <c r="W217" s="40"/>
      <c r="X217" s="40"/>
      <c r="Y217" s="40"/>
      <c r="Z217" s="40"/>
      <c r="AA217" s="40"/>
      <c r="AB217" s="40"/>
      <c r="AC217" s="40"/>
      <c r="AD217" s="40"/>
      <c r="AE217" s="40"/>
    </row>
    <row r="218">
      <c r="A218" s="53">
        <v>10113.0</v>
      </c>
      <c r="B218" s="44" t="s">
        <v>6970</v>
      </c>
      <c r="C218" s="41" t="b">
        <v>1</v>
      </c>
      <c r="D218" s="45">
        <v>44539.0</v>
      </c>
      <c r="E218" s="46" t="str">
        <f t="shared" si="1"/>
        <v>#VALUE!</v>
      </c>
      <c r="F218" s="46" t="str">
        <f t="shared" si="2"/>
        <v>#VALUE!</v>
      </c>
      <c r="G218" s="46" t="str">
        <f t="shared" si="3"/>
        <v>#VALUE!</v>
      </c>
      <c r="H218" s="46" t="str">
        <f t="shared" si="4"/>
        <v>#VALUE!</v>
      </c>
      <c r="I218" s="46" t="str">
        <f t="shared" si="5"/>
        <v>#VALUE!</v>
      </c>
      <c r="J218" s="46" t="str">
        <f t="shared" si="6"/>
        <v>#VALUE!</v>
      </c>
      <c r="K218" s="46" t="str">
        <f t="shared" si="7"/>
        <v>#VALUE!</v>
      </c>
      <c r="L218" s="46" t="str">
        <f t="shared" si="8"/>
        <v>#VALUE!</v>
      </c>
      <c r="M218" s="46" t="str">
        <f t="shared" si="9"/>
        <v>#VALUE!</v>
      </c>
      <c r="N218" s="46" t="str">
        <f t="shared" si="10"/>
        <v>#VALUE!</v>
      </c>
      <c r="O218" s="46" t="str">
        <f t="shared" si="11"/>
        <v>#VALUE!</v>
      </c>
      <c r="P218" s="46" t="str">
        <f t="shared" si="12"/>
        <v>NO RX</v>
      </c>
      <c r="Q218" s="46" t="b">
        <v>0</v>
      </c>
      <c r="R218" s="46" t="str">
        <f t="shared" si="13"/>
        <v>LOW</v>
      </c>
      <c r="S218" s="47">
        <v>37520.0</v>
      </c>
      <c r="T218" s="47">
        <f t="shared" si="21"/>
        <v>44539</v>
      </c>
      <c r="U218" s="46" t="str">
        <f t="shared" si="20"/>
        <v>DUE COMM</v>
      </c>
      <c r="V218" s="46" t="str">
        <f t="shared" si="16"/>
        <v> </v>
      </c>
      <c r="W218" s="40"/>
      <c r="X218" s="40"/>
      <c r="Y218" s="40"/>
      <c r="Z218" s="40"/>
      <c r="AA218" s="40"/>
      <c r="AB218" s="40"/>
      <c r="AC218" s="40"/>
      <c r="AD218" s="40"/>
      <c r="AE218" s="40"/>
    </row>
    <row r="219">
      <c r="A219" s="53">
        <v>10114.0</v>
      </c>
      <c r="B219" s="53" t="s">
        <v>7001</v>
      </c>
      <c r="C219" s="39" t="b">
        <v>1</v>
      </c>
      <c r="D219" s="51">
        <v>44587.0</v>
      </c>
      <c r="E219" s="46" t="str">
        <f t="shared" si="1"/>
        <v>#VALUE!</v>
      </c>
      <c r="F219" s="46" t="str">
        <f t="shared" si="2"/>
        <v>OPI RX</v>
      </c>
      <c r="G219" s="46" t="str">
        <f t="shared" si="3"/>
        <v>#VALUE!</v>
      </c>
      <c r="H219" s="46" t="str">
        <f t="shared" si="4"/>
        <v>#VALUE!</v>
      </c>
      <c r="I219" s="46" t="str">
        <f t="shared" si="5"/>
        <v>#VALUE!</v>
      </c>
      <c r="J219" s="46" t="str">
        <f t="shared" si="6"/>
        <v>#VALUE!</v>
      </c>
      <c r="K219" s="46" t="str">
        <f t="shared" si="7"/>
        <v>#VALUE!</v>
      </c>
      <c r="L219" s="46" t="str">
        <f t="shared" si="8"/>
        <v>#VALUE!</v>
      </c>
      <c r="M219" s="46" t="str">
        <f t="shared" si="9"/>
        <v>#VALUE!</v>
      </c>
      <c r="N219" s="46" t="str">
        <f t="shared" si="10"/>
        <v>#VALUE!</v>
      </c>
      <c r="O219" s="46" t="str">
        <f t="shared" si="11"/>
        <v>#VALUE!</v>
      </c>
      <c r="P219" s="46" t="str">
        <f t="shared" si="12"/>
        <v>OPIOIDS</v>
      </c>
      <c r="Q219" s="46" t="b">
        <v>0</v>
      </c>
      <c r="R219" s="46" t="str">
        <f t="shared" si="13"/>
        <v>LOW</v>
      </c>
      <c r="S219" s="47"/>
      <c r="T219" s="47">
        <f t="shared" si="21"/>
        <v>44587</v>
      </c>
      <c r="U219" s="46" t="str">
        <f t="shared" si="20"/>
        <v>DUE COMM</v>
      </c>
      <c r="V219" s="46" t="str">
        <f t="shared" si="16"/>
        <v> </v>
      </c>
      <c r="W219" s="40"/>
      <c r="X219" s="40"/>
      <c r="Y219" s="40"/>
      <c r="Z219" s="40"/>
      <c r="AA219" s="40"/>
      <c r="AB219" s="40"/>
      <c r="AC219" s="40"/>
      <c r="AD219" s="40"/>
      <c r="AE219" s="40"/>
    </row>
    <row r="220">
      <c r="A220" s="53">
        <v>10115.0</v>
      </c>
      <c r="B220" s="50" t="s">
        <v>7089</v>
      </c>
      <c r="C220" s="39" t="b">
        <v>1</v>
      </c>
      <c r="D220" s="51">
        <v>44596.0</v>
      </c>
      <c r="E220" s="46" t="str">
        <f t="shared" si="1"/>
        <v>#VALUE!</v>
      </c>
      <c r="F220" s="46" t="str">
        <f t="shared" si="2"/>
        <v>#VALUE!</v>
      </c>
      <c r="G220" s="46" t="str">
        <f t="shared" si="3"/>
        <v>#VALUE!</v>
      </c>
      <c r="H220" s="46" t="str">
        <f t="shared" si="4"/>
        <v>#VALUE!</v>
      </c>
      <c r="I220" s="46" t="str">
        <f t="shared" si="5"/>
        <v>OPI RX</v>
      </c>
      <c r="J220" s="46" t="str">
        <f t="shared" si="6"/>
        <v>#VALUE!</v>
      </c>
      <c r="K220" s="46" t="str">
        <f t="shared" si="7"/>
        <v>#VALUE!</v>
      </c>
      <c r="L220" s="46" t="str">
        <f t="shared" si="8"/>
        <v>#VALUE!</v>
      </c>
      <c r="M220" s="46" t="str">
        <f t="shared" si="9"/>
        <v>#VALUE!</v>
      </c>
      <c r="N220" s="46" t="str">
        <f t="shared" si="10"/>
        <v>#VALUE!</v>
      </c>
      <c r="O220" s="46" t="str">
        <f t="shared" si="11"/>
        <v>#VALUE!</v>
      </c>
      <c r="P220" s="46" t="str">
        <f t="shared" si="12"/>
        <v>OPIOIDS</v>
      </c>
      <c r="Q220" s="44" t="b">
        <v>1</v>
      </c>
      <c r="R220" s="46" t="str">
        <f t="shared" si="13"/>
        <v>HIGH</v>
      </c>
      <c r="S220" s="47">
        <v>44204.0</v>
      </c>
      <c r="T220" s="47">
        <f t="shared" si="21"/>
        <v>44596</v>
      </c>
      <c r="U220" s="46" t="str">
        <f t="shared" si="20"/>
        <v>DUE COMM</v>
      </c>
      <c r="V220" s="46" t="str">
        <f t="shared" si="16"/>
        <v> </v>
      </c>
      <c r="W220" s="40"/>
      <c r="X220" s="40"/>
      <c r="Y220" s="40"/>
      <c r="Z220" s="40"/>
      <c r="AA220" s="40"/>
      <c r="AB220" s="40"/>
      <c r="AC220" s="40"/>
      <c r="AD220" s="40"/>
      <c r="AE220" s="40"/>
    </row>
    <row r="221">
      <c r="A221" s="53">
        <v>10121.0</v>
      </c>
      <c r="B221" s="44" t="s">
        <v>6970</v>
      </c>
      <c r="C221" s="39" t="b">
        <v>1</v>
      </c>
      <c r="D221" s="45">
        <v>44442.0</v>
      </c>
      <c r="E221" s="46" t="str">
        <f t="shared" si="1"/>
        <v>#VALUE!</v>
      </c>
      <c r="F221" s="46" t="str">
        <f t="shared" si="2"/>
        <v>#VALUE!</v>
      </c>
      <c r="G221" s="46" t="str">
        <f t="shared" si="3"/>
        <v>#VALUE!</v>
      </c>
      <c r="H221" s="46" t="str">
        <f t="shared" si="4"/>
        <v>#VALUE!</v>
      </c>
      <c r="I221" s="46" t="str">
        <f t="shared" si="5"/>
        <v>#VALUE!</v>
      </c>
      <c r="J221" s="46" t="str">
        <f t="shared" si="6"/>
        <v>#VALUE!</v>
      </c>
      <c r="K221" s="46" t="str">
        <f t="shared" si="7"/>
        <v>#VALUE!</v>
      </c>
      <c r="L221" s="46" t="str">
        <f t="shared" si="8"/>
        <v>#VALUE!</v>
      </c>
      <c r="M221" s="46" t="str">
        <f t="shared" si="9"/>
        <v>#VALUE!</v>
      </c>
      <c r="N221" s="46" t="str">
        <f t="shared" si="10"/>
        <v>#VALUE!</v>
      </c>
      <c r="O221" s="46" t="str">
        <f t="shared" si="11"/>
        <v>#VALUE!</v>
      </c>
      <c r="P221" s="46" t="str">
        <f t="shared" si="12"/>
        <v>NO RX</v>
      </c>
      <c r="Q221" s="46" t="b">
        <v>0</v>
      </c>
      <c r="R221" s="46" t="str">
        <f t="shared" si="13"/>
        <v>LOW</v>
      </c>
      <c r="S221" s="47"/>
      <c r="T221" s="47">
        <f t="shared" si="21"/>
        <v>44442</v>
      </c>
      <c r="U221" s="46" t="str">
        <f t="shared" si="20"/>
        <v>DUE COMM</v>
      </c>
      <c r="V221" s="46" t="str">
        <f t="shared" si="16"/>
        <v> </v>
      </c>
      <c r="W221" s="40"/>
      <c r="X221" s="40"/>
      <c r="Y221" s="40"/>
      <c r="Z221" s="40"/>
      <c r="AA221" s="40"/>
      <c r="AB221" s="40"/>
      <c r="AC221" s="40"/>
      <c r="AD221" s="40"/>
      <c r="AE221" s="40"/>
    </row>
    <row r="222">
      <c r="A222" s="53">
        <v>10140.0</v>
      </c>
      <c r="B222" s="53" t="s">
        <v>7001</v>
      </c>
      <c r="C222" s="39" t="b">
        <v>0</v>
      </c>
      <c r="D222" s="45" t="s">
        <v>6970</v>
      </c>
      <c r="E222" s="46" t="str">
        <f t="shared" si="1"/>
        <v>#VALUE!</v>
      </c>
      <c r="F222" s="46" t="str">
        <f t="shared" si="2"/>
        <v>OPI RX</v>
      </c>
      <c r="G222" s="46" t="str">
        <f t="shared" si="3"/>
        <v>#VALUE!</v>
      </c>
      <c r="H222" s="46" t="str">
        <f t="shared" si="4"/>
        <v>#VALUE!</v>
      </c>
      <c r="I222" s="46" t="str">
        <f t="shared" si="5"/>
        <v>#VALUE!</v>
      </c>
      <c r="J222" s="46" t="str">
        <f t="shared" si="6"/>
        <v>#VALUE!</v>
      </c>
      <c r="K222" s="46" t="str">
        <f t="shared" si="7"/>
        <v>#VALUE!</v>
      </c>
      <c r="L222" s="46" t="str">
        <f t="shared" si="8"/>
        <v>#VALUE!</v>
      </c>
      <c r="M222" s="46" t="str">
        <f t="shared" si="9"/>
        <v>#VALUE!</v>
      </c>
      <c r="N222" s="46" t="str">
        <f t="shared" si="10"/>
        <v>#VALUE!</v>
      </c>
      <c r="O222" s="46" t="str">
        <f t="shared" si="11"/>
        <v>#VALUE!</v>
      </c>
      <c r="P222" s="46" t="str">
        <f t="shared" si="12"/>
        <v>OPIOIDS</v>
      </c>
      <c r="Q222" s="46" t="b">
        <v>0</v>
      </c>
      <c r="R222" s="46" t="str">
        <f t="shared" si="13"/>
        <v>LOW</v>
      </c>
      <c r="S222" s="47"/>
      <c r="T222" s="47" t="str">
        <f t="shared" si="21"/>
        <v> - </v>
      </c>
      <c r="U222" s="46" t="str">
        <f t="shared" si="20"/>
        <v>DUE COMM</v>
      </c>
      <c r="V222" s="46" t="str">
        <f t="shared" si="16"/>
        <v> </v>
      </c>
      <c r="W222" s="40"/>
      <c r="X222" s="40"/>
      <c r="Y222" s="40"/>
      <c r="Z222" s="40"/>
      <c r="AA222" s="40"/>
      <c r="AB222" s="40"/>
      <c r="AC222" s="40"/>
      <c r="AD222" s="40"/>
      <c r="AE222" s="40"/>
    </row>
    <row r="223">
      <c r="A223" s="44">
        <v>10143.0</v>
      </c>
      <c r="B223" s="44" t="s">
        <v>6983</v>
      </c>
      <c r="C223" s="39" t="b">
        <v>1</v>
      </c>
      <c r="D223" s="45">
        <v>44384.0</v>
      </c>
      <c r="E223" s="46" t="str">
        <f t="shared" si="1"/>
        <v>#VALUE!</v>
      </c>
      <c r="F223" s="46" t="str">
        <f t="shared" si="2"/>
        <v>OPI RX</v>
      </c>
      <c r="G223" s="46" t="str">
        <f t="shared" si="3"/>
        <v>#VALUE!</v>
      </c>
      <c r="H223" s="46" t="str">
        <f t="shared" si="4"/>
        <v>#VALUE!</v>
      </c>
      <c r="I223" s="46" t="str">
        <f t="shared" si="5"/>
        <v>#VALUE!</v>
      </c>
      <c r="J223" s="46" t="str">
        <f t="shared" si="6"/>
        <v>#VALUE!</v>
      </c>
      <c r="K223" s="46" t="str">
        <f t="shared" si="7"/>
        <v>#VALUE!</v>
      </c>
      <c r="L223" s="46" t="str">
        <f t="shared" si="8"/>
        <v>#VALUE!</v>
      </c>
      <c r="M223" s="46" t="str">
        <f t="shared" si="9"/>
        <v>#VALUE!</v>
      </c>
      <c r="N223" s="46" t="str">
        <f t="shared" si="10"/>
        <v>#VALUE!</v>
      </c>
      <c r="O223" s="46" t="str">
        <f t="shared" si="11"/>
        <v>#VALUE!</v>
      </c>
      <c r="P223" s="46" t="str">
        <f t="shared" si="12"/>
        <v>OPIOIDS</v>
      </c>
      <c r="Q223" s="46" t="b">
        <v>0</v>
      </c>
      <c r="R223" s="46" t="str">
        <f t="shared" si="13"/>
        <v>LOW</v>
      </c>
      <c r="S223" s="47"/>
      <c r="T223" s="47">
        <f t="shared" si="21"/>
        <v>44384</v>
      </c>
      <c r="U223" s="46" t="str">
        <f t="shared" si="20"/>
        <v>DUE COMM</v>
      </c>
      <c r="V223" s="46" t="str">
        <f t="shared" si="16"/>
        <v> </v>
      </c>
      <c r="W223" s="40"/>
      <c r="X223" s="40"/>
      <c r="Y223" s="40"/>
      <c r="Z223" s="40"/>
      <c r="AA223" s="40"/>
      <c r="AB223" s="40"/>
      <c r="AC223" s="40"/>
      <c r="AD223" s="40"/>
      <c r="AE223" s="40"/>
    </row>
    <row r="224">
      <c r="A224" s="44">
        <v>10148.0</v>
      </c>
      <c r="B224" s="44" t="s">
        <v>6970</v>
      </c>
      <c r="C224" s="41" t="b">
        <v>0</v>
      </c>
      <c r="D224" s="45" t="s">
        <v>6970</v>
      </c>
      <c r="E224" s="46" t="str">
        <f t="shared" si="1"/>
        <v>#VALUE!</v>
      </c>
      <c r="F224" s="46" t="str">
        <f t="shared" si="2"/>
        <v>#VALUE!</v>
      </c>
      <c r="G224" s="46" t="str">
        <f t="shared" si="3"/>
        <v>#VALUE!</v>
      </c>
      <c r="H224" s="46" t="str">
        <f t="shared" si="4"/>
        <v>#VALUE!</v>
      </c>
      <c r="I224" s="46" t="str">
        <f t="shared" si="5"/>
        <v>#VALUE!</v>
      </c>
      <c r="J224" s="46" t="str">
        <f t="shared" si="6"/>
        <v>#VALUE!</v>
      </c>
      <c r="K224" s="46" t="str">
        <f t="shared" si="7"/>
        <v>#VALUE!</v>
      </c>
      <c r="L224" s="46" t="str">
        <f t="shared" si="8"/>
        <v>#VALUE!</v>
      </c>
      <c r="M224" s="46" t="str">
        <f t="shared" si="9"/>
        <v>#VALUE!</v>
      </c>
      <c r="N224" s="46" t="str">
        <f t="shared" si="10"/>
        <v>#VALUE!</v>
      </c>
      <c r="O224" s="46" t="str">
        <f t="shared" si="11"/>
        <v>#VALUE!</v>
      </c>
      <c r="P224" s="46" t="str">
        <f t="shared" si="12"/>
        <v>NO RX</v>
      </c>
      <c r="Q224" s="44" t="b">
        <v>0</v>
      </c>
      <c r="R224" s="46" t="str">
        <f t="shared" si="13"/>
        <v>LOW</v>
      </c>
      <c r="S224" s="47"/>
      <c r="T224" s="47" t="str">
        <f t="shared" si="21"/>
        <v> - </v>
      </c>
      <c r="U224" s="46" t="str">
        <f t="shared" si="20"/>
        <v>DUE COMM</v>
      </c>
      <c r="V224" s="46" t="str">
        <f t="shared" si="16"/>
        <v> </v>
      </c>
      <c r="W224" s="40"/>
      <c r="X224" s="40"/>
      <c r="Y224" s="40"/>
      <c r="Z224" s="40"/>
      <c r="AA224" s="40"/>
      <c r="AB224" s="40"/>
      <c r="AC224" s="40"/>
      <c r="AD224" s="40"/>
      <c r="AE224" s="40"/>
    </row>
    <row r="225">
      <c r="A225" s="44">
        <v>10155.0</v>
      </c>
      <c r="B225" s="44" t="s">
        <v>6974</v>
      </c>
      <c r="C225" s="41" t="b">
        <v>1</v>
      </c>
      <c r="D225" s="45">
        <v>44476.0</v>
      </c>
      <c r="E225" s="46" t="str">
        <f t="shared" si="1"/>
        <v>OPI RX</v>
      </c>
      <c r="F225" s="46" t="str">
        <f t="shared" si="2"/>
        <v>#VALUE!</v>
      </c>
      <c r="G225" s="46" t="str">
        <f t="shared" si="3"/>
        <v>#VALUE!</v>
      </c>
      <c r="H225" s="46" t="str">
        <f t="shared" si="4"/>
        <v>#VALUE!</v>
      </c>
      <c r="I225" s="46" t="str">
        <f t="shared" si="5"/>
        <v>#VALUE!</v>
      </c>
      <c r="J225" s="46" t="str">
        <f t="shared" si="6"/>
        <v>#VALUE!</v>
      </c>
      <c r="K225" s="46" t="str">
        <f t="shared" si="7"/>
        <v>#VALUE!</v>
      </c>
      <c r="L225" s="46" t="str">
        <f t="shared" si="8"/>
        <v>#VALUE!</v>
      </c>
      <c r="M225" s="46" t="str">
        <f t="shared" si="9"/>
        <v>#VALUE!</v>
      </c>
      <c r="N225" s="46" t="str">
        <f t="shared" si="10"/>
        <v>#VALUE!</v>
      </c>
      <c r="O225" s="46" t="str">
        <f t="shared" si="11"/>
        <v>#VALUE!</v>
      </c>
      <c r="P225" s="46" t="str">
        <f t="shared" si="12"/>
        <v>OPIOIDS</v>
      </c>
      <c r="Q225" s="46" t="b">
        <v>0</v>
      </c>
      <c r="R225" s="46" t="str">
        <f t="shared" si="13"/>
        <v>LOW</v>
      </c>
      <c r="S225" s="47">
        <v>44154.0</v>
      </c>
      <c r="T225" s="47">
        <f t="shared" si="21"/>
        <v>44476</v>
      </c>
      <c r="U225" s="46" t="str">
        <f t="shared" si="20"/>
        <v>DUE COMM</v>
      </c>
      <c r="V225" s="46" t="str">
        <f t="shared" si="16"/>
        <v> </v>
      </c>
      <c r="W225" s="40"/>
      <c r="X225" s="40"/>
      <c r="Y225" s="40"/>
      <c r="Z225" s="40"/>
      <c r="AA225" s="40"/>
      <c r="AB225" s="40"/>
      <c r="AC225" s="40"/>
      <c r="AD225" s="40"/>
      <c r="AE225" s="40"/>
    </row>
    <row r="226">
      <c r="A226" s="53">
        <v>10157.0</v>
      </c>
      <c r="B226" s="53" t="s">
        <v>7090</v>
      </c>
      <c r="C226" s="41" t="b">
        <v>1</v>
      </c>
      <c r="D226" s="45">
        <v>44448.0</v>
      </c>
      <c r="E226" s="46" t="str">
        <f t="shared" si="1"/>
        <v>#VALUE!</v>
      </c>
      <c r="F226" s="46" t="str">
        <f t="shared" si="2"/>
        <v>#VALUE!</v>
      </c>
      <c r="G226" s="46" t="str">
        <f t="shared" si="3"/>
        <v>#VALUE!</v>
      </c>
      <c r="H226" s="46" t="str">
        <f t="shared" si="4"/>
        <v>OPI RX</v>
      </c>
      <c r="I226" s="46" t="str">
        <f t="shared" si="5"/>
        <v>#VALUE!</v>
      </c>
      <c r="J226" s="46" t="str">
        <f t="shared" si="6"/>
        <v>OPI RX</v>
      </c>
      <c r="K226" s="46" t="str">
        <f t="shared" si="7"/>
        <v>#VALUE!</v>
      </c>
      <c r="L226" s="46" t="str">
        <f t="shared" si="8"/>
        <v>#VALUE!</v>
      </c>
      <c r="M226" s="46" t="str">
        <f t="shared" si="9"/>
        <v>#VALUE!</v>
      </c>
      <c r="N226" s="46" t="str">
        <f t="shared" si="10"/>
        <v>OPI RX</v>
      </c>
      <c r="O226" s="46" t="str">
        <f t="shared" si="11"/>
        <v>#VALUE!</v>
      </c>
      <c r="P226" s="46" t="str">
        <f t="shared" si="12"/>
        <v>OPIOIDS</v>
      </c>
      <c r="Q226" s="46" t="b">
        <v>1</v>
      </c>
      <c r="R226" s="46" t="str">
        <f t="shared" si="13"/>
        <v>HIGH</v>
      </c>
      <c r="S226" s="47"/>
      <c r="T226" s="47">
        <f t="shared" si="21"/>
        <v>44448</v>
      </c>
      <c r="U226" s="46" t="str">
        <f t="shared" si="20"/>
        <v>DUE COMM</v>
      </c>
      <c r="V226" s="46" t="str">
        <f t="shared" si="16"/>
        <v> </v>
      </c>
      <c r="W226" s="40"/>
      <c r="X226" s="40"/>
      <c r="Y226" s="40"/>
      <c r="Z226" s="57"/>
      <c r="AA226" s="40"/>
      <c r="AB226" s="40"/>
      <c r="AC226" s="40"/>
      <c r="AD226" s="40"/>
      <c r="AE226" s="40"/>
    </row>
    <row r="227">
      <c r="A227" s="44">
        <v>10158.0</v>
      </c>
      <c r="B227" s="44" t="s">
        <v>7091</v>
      </c>
      <c r="C227" s="39" t="b">
        <v>1</v>
      </c>
      <c r="D227" s="45">
        <v>44384.0</v>
      </c>
      <c r="E227" s="46" t="str">
        <f t="shared" si="1"/>
        <v>#VALUE!</v>
      </c>
      <c r="F227" s="46" t="str">
        <f t="shared" si="2"/>
        <v>OPI RX</v>
      </c>
      <c r="G227" s="46" t="str">
        <f t="shared" si="3"/>
        <v>#VALUE!</v>
      </c>
      <c r="H227" s="46" t="str">
        <f t="shared" si="4"/>
        <v>#VALUE!</v>
      </c>
      <c r="I227" s="46" t="str">
        <f t="shared" si="5"/>
        <v>#VALUE!</v>
      </c>
      <c r="J227" s="46" t="str">
        <f t="shared" si="6"/>
        <v>#VALUE!</v>
      </c>
      <c r="K227" s="46" t="str">
        <f t="shared" si="7"/>
        <v>#VALUE!</v>
      </c>
      <c r="L227" s="46" t="str">
        <f t="shared" si="8"/>
        <v>#VALUE!</v>
      </c>
      <c r="M227" s="46" t="str">
        <f t="shared" si="9"/>
        <v>#VALUE!</v>
      </c>
      <c r="N227" s="46" t="str">
        <f t="shared" si="10"/>
        <v>#VALUE!</v>
      </c>
      <c r="O227" s="46" t="str">
        <f t="shared" si="11"/>
        <v>#VALUE!</v>
      </c>
      <c r="P227" s="46" t="str">
        <f t="shared" si="12"/>
        <v>OPIOIDS</v>
      </c>
      <c r="Q227" s="46" t="b">
        <v>0</v>
      </c>
      <c r="R227" s="46" t="str">
        <f t="shared" si="13"/>
        <v>LOW</v>
      </c>
      <c r="S227" s="47"/>
      <c r="T227" s="47">
        <f t="shared" si="21"/>
        <v>44384</v>
      </c>
      <c r="U227" s="46" t="str">
        <f t="shared" si="20"/>
        <v>DUE COMM</v>
      </c>
      <c r="V227" s="46" t="str">
        <f t="shared" si="16"/>
        <v> </v>
      </c>
      <c r="W227" s="40"/>
      <c r="X227" s="40"/>
      <c r="Y227" s="40"/>
      <c r="Z227" s="40"/>
      <c r="AA227" s="40"/>
      <c r="AB227" s="40"/>
      <c r="AC227" s="40"/>
      <c r="AD227" s="40"/>
      <c r="AE227" s="40"/>
    </row>
    <row r="228">
      <c r="A228" s="44">
        <v>10160.0</v>
      </c>
      <c r="B228" s="44" t="s">
        <v>6990</v>
      </c>
      <c r="C228" s="39" t="b">
        <v>1</v>
      </c>
      <c r="D228" s="51">
        <v>44587.0</v>
      </c>
      <c r="E228" s="46" t="str">
        <f t="shared" si="1"/>
        <v>OPI RX</v>
      </c>
      <c r="F228" s="46" t="str">
        <f t="shared" si="2"/>
        <v>#VALUE!</v>
      </c>
      <c r="G228" s="46" t="str">
        <f t="shared" si="3"/>
        <v>#VALUE!</v>
      </c>
      <c r="H228" s="46" t="str">
        <f t="shared" si="4"/>
        <v>#VALUE!</v>
      </c>
      <c r="I228" s="46" t="str">
        <f t="shared" si="5"/>
        <v>#VALUE!</v>
      </c>
      <c r="J228" s="46" t="str">
        <f t="shared" si="6"/>
        <v>#VALUE!</v>
      </c>
      <c r="K228" s="46" t="str">
        <f t="shared" si="7"/>
        <v>#VALUE!</v>
      </c>
      <c r="L228" s="46" t="str">
        <f t="shared" si="8"/>
        <v>#VALUE!</v>
      </c>
      <c r="M228" s="46" t="str">
        <f t="shared" si="9"/>
        <v>#VALUE!</v>
      </c>
      <c r="N228" s="46" t="str">
        <f t="shared" si="10"/>
        <v>#VALUE!</v>
      </c>
      <c r="O228" s="46" t="str">
        <f t="shared" si="11"/>
        <v>#VALUE!</v>
      </c>
      <c r="P228" s="46" t="str">
        <f t="shared" si="12"/>
        <v>OPIOIDS</v>
      </c>
      <c r="Q228" s="46" t="b">
        <v>0</v>
      </c>
      <c r="R228" s="46" t="str">
        <f t="shared" si="13"/>
        <v>LOW</v>
      </c>
      <c r="S228" s="47"/>
      <c r="T228" s="47">
        <f t="shared" si="21"/>
        <v>44587</v>
      </c>
      <c r="U228" s="46" t="str">
        <f t="shared" si="20"/>
        <v>DUE COMM</v>
      </c>
      <c r="V228" s="46" t="str">
        <f t="shared" si="16"/>
        <v> </v>
      </c>
      <c r="W228" s="40"/>
      <c r="X228" s="40"/>
      <c r="Y228" s="40"/>
      <c r="Z228" s="40"/>
      <c r="AA228" s="40"/>
      <c r="AB228" s="40"/>
      <c r="AC228" s="40"/>
      <c r="AD228" s="40"/>
      <c r="AE228" s="40"/>
    </row>
    <row r="229">
      <c r="A229" s="44">
        <v>10162.0</v>
      </c>
      <c r="B229" s="44" t="s">
        <v>7092</v>
      </c>
      <c r="C229" s="41" t="b">
        <v>1</v>
      </c>
      <c r="D229" s="45">
        <v>44442.0</v>
      </c>
      <c r="E229" s="46" t="str">
        <f t="shared" si="1"/>
        <v>OPI RX</v>
      </c>
      <c r="F229" s="46" t="str">
        <f t="shared" si="2"/>
        <v>#VALUE!</v>
      </c>
      <c r="G229" s="46" t="str">
        <f t="shared" si="3"/>
        <v>#VALUE!</v>
      </c>
      <c r="H229" s="46" t="str">
        <f t="shared" si="4"/>
        <v>#VALUE!</v>
      </c>
      <c r="I229" s="46" t="str">
        <f t="shared" si="5"/>
        <v>#VALUE!</v>
      </c>
      <c r="J229" s="46" t="str">
        <f t="shared" si="6"/>
        <v>#VALUE!</v>
      </c>
      <c r="K229" s="46" t="str">
        <f t="shared" si="7"/>
        <v>#VALUE!</v>
      </c>
      <c r="L229" s="46" t="str">
        <f t="shared" si="8"/>
        <v>#VALUE!</v>
      </c>
      <c r="M229" s="46" t="str">
        <f t="shared" si="9"/>
        <v>OPI RX</v>
      </c>
      <c r="N229" s="46" t="str">
        <f t="shared" si="10"/>
        <v>#VALUE!</v>
      </c>
      <c r="O229" s="46" t="str">
        <f t="shared" si="11"/>
        <v>#VALUE!</v>
      </c>
      <c r="P229" s="46" t="str">
        <f t="shared" si="12"/>
        <v>OPIOIDS</v>
      </c>
      <c r="Q229" s="44" t="b">
        <v>0</v>
      </c>
      <c r="R229" s="46" t="str">
        <f t="shared" si="13"/>
        <v>LOW</v>
      </c>
      <c r="S229" s="47"/>
      <c r="T229" s="47">
        <f t="shared" si="21"/>
        <v>44442</v>
      </c>
      <c r="U229" s="46" t="str">
        <f t="shared" si="20"/>
        <v>DUE COMM</v>
      </c>
      <c r="V229" s="46" t="str">
        <f t="shared" si="16"/>
        <v> </v>
      </c>
      <c r="W229" s="40"/>
      <c r="X229" s="40"/>
      <c r="Y229" s="40"/>
      <c r="Z229" s="40"/>
      <c r="AA229" s="40"/>
      <c r="AB229" s="40"/>
      <c r="AC229" s="40"/>
      <c r="AD229" s="40"/>
      <c r="AE229" s="40"/>
    </row>
    <row r="230">
      <c r="A230" s="44">
        <v>10164.0</v>
      </c>
      <c r="B230" s="44" t="s">
        <v>7093</v>
      </c>
      <c r="C230" s="39" t="b">
        <v>0</v>
      </c>
      <c r="D230" s="45" t="s">
        <v>6970</v>
      </c>
      <c r="E230" s="46" t="str">
        <f t="shared" si="1"/>
        <v>#VALUE!</v>
      </c>
      <c r="F230" s="46" t="str">
        <f t="shared" si="2"/>
        <v>#VALUE!</v>
      </c>
      <c r="G230" s="46" t="str">
        <f t="shared" si="3"/>
        <v>#VALUE!</v>
      </c>
      <c r="H230" s="46" t="str">
        <f t="shared" si="4"/>
        <v>#VALUE!</v>
      </c>
      <c r="I230" s="46" t="str">
        <f t="shared" si="5"/>
        <v>#VALUE!</v>
      </c>
      <c r="J230" s="46" t="str">
        <f t="shared" si="6"/>
        <v>#VALUE!</v>
      </c>
      <c r="K230" s="46" t="str">
        <f t="shared" si="7"/>
        <v>#VALUE!</v>
      </c>
      <c r="L230" s="46" t="str">
        <f t="shared" si="8"/>
        <v>#VALUE!</v>
      </c>
      <c r="M230" s="46" t="str">
        <f t="shared" si="9"/>
        <v>OPI RX</v>
      </c>
      <c r="N230" s="46" t="str">
        <f t="shared" si="10"/>
        <v>#VALUE!</v>
      </c>
      <c r="O230" s="46" t="str">
        <f t="shared" si="11"/>
        <v>#VALUE!</v>
      </c>
      <c r="P230" s="46" t="str">
        <f t="shared" si="12"/>
        <v>OPIOIDS</v>
      </c>
      <c r="Q230" s="46" t="b">
        <v>1</v>
      </c>
      <c r="R230" s="46" t="str">
        <f t="shared" si="13"/>
        <v>HIGH</v>
      </c>
      <c r="S230" s="47"/>
      <c r="T230" s="47" t="str">
        <f t="shared" si="21"/>
        <v> - </v>
      </c>
      <c r="U230" s="46" t="str">
        <f t="shared" si="20"/>
        <v>DUE COMM</v>
      </c>
      <c r="V230" s="46" t="str">
        <f t="shared" si="16"/>
        <v> </v>
      </c>
      <c r="W230" s="40"/>
      <c r="X230" s="40"/>
      <c r="Y230" s="40"/>
      <c r="Z230" s="40"/>
      <c r="AA230" s="40"/>
      <c r="AB230" s="40"/>
      <c r="AC230" s="40"/>
      <c r="AD230" s="40"/>
      <c r="AE230" s="40"/>
    </row>
    <row r="231">
      <c r="A231" s="44">
        <v>10167.0</v>
      </c>
      <c r="B231" s="44" t="s">
        <v>7079</v>
      </c>
      <c r="C231" s="39" t="b">
        <v>1</v>
      </c>
      <c r="D231" s="45">
        <v>44559.0</v>
      </c>
      <c r="E231" s="46" t="str">
        <f t="shared" si="1"/>
        <v>#VALUE!</v>
      </c>
      <c r="F231" s="46" t="str">
        <f t="shared" si="2"/>
        <v>#VALUE!</v>
      </c>
      <c r="G231" s="46" t="str">
        <f t="shared" si="3"/>
        <v>#VALUE!</v>
      </c>
      <c r="H231" s="46" t="str">
        <f t="shared" si="4"/>
        <v>#VALUE!</v>
      </c>
      <c r="I231" s="46" t="str">
        <f t="shared" si="5"/>
        <v>#VALUE!</v>
      </c>
      <c r="J231" s="46" t="str">
        <f t="shared" si="6"/>
        <v>#VALUE!</v>
      </c>
      <c r="K231" s="46" t="str">
        <f t="shared" si="7"/>
        <v>#VALUE!</v>
      </c>
      <c r="L231" s="46" t="str">
        <f t="shared" si="8"/>
        <v>#VALUE!</v>
      </c>
      <c r="M231" s="46" t="str">
        <f t="shared" si="9"/>
        <v>#VALUE!</v>
      </c>
      <c r="N231" s="46" t="str">
        <f t="shared" si="10"/>
        <v>#VALUE!</v>
      </c>
      <c r="O231" s="46" t="str">
        <f t="shared" si="11"/>
        <v>#VALUE!</v>
      </c>
      <c r="P231" s="46" t="str">
        <f t="shared" si="12"/>
        <v>NO RX</v>
      </c>
      <c r="Q231" s="44" t="b">
        <v>0</v>
      </c>
      <c r="R231" s="46" t="str">
        <f t="shared" si="13"/>
        <v>LOW</v>
      </c>
      <c r="S231" s="47">
        <v>44369.0</v>
      </c>
      <c r="T231" s="47">
        <f t="shared" si="21"/>
        <v>44559</v>
      </c>
      <c r="U231" s="46" t="str">
        <f t="shared" si="20"/>
        <v> </v>
      </c>
      <c r="V231" s="46" t="str">
        <f t="shared" si="16"/>
        <v> </v>
      </c>
      <c r="W231" s="40"/>
      <c r="X231" s="40"/>
      <c r="Y231" s="40"/>
      <c r="Z231" s="40"/>
      <c r="AA231" s="40"/>
      <c r="AB231" s="40"/>
      <c r="AC231" s="40"/>
      <c r="AD231" s="40"/>
      <c r="AE231" s="40"/>
    </row>
    <row r="232">
      <c r="A232" s="53">
        <v>10174.0</v>
      </c>
      <c r="B232" s="53" t="s">
        <v>7094</v>
      </c>
      <c r="C232" s="41" t="b">
        <v>0</v>
      </c>
      <c r="D232" s="45" t="s">
        <v>6970</v>
      </c>
      <c r="E232" s="46" t="str">
        <f t="shared" si="1"/>
        <v>#VALUE!</v>
      </c>
      <c r="F232" s="46" t="str">
        <f t="shared" si="2"/>
        <v>#VALUE!</v>
      </c>
      <c r="G232" s="46" t="str">
        <f t="shared" si="3"/>
        <v>#VALUE!</v>
      </c>
      <c r="H232" s="46" t="str">
        <f t="shared" si="4"/>
        <v>#VALUE!</v>
      </c>
      <c r="I232" s="46" t="str">
        <f t="shared" si="5"/>
        <v>#VALUE!</v>
      </c>
      <c r="J232" s="46" t="str">
        <f t="shared" si="6"/>
        <v>#VALUE!</v>
      </c>
      <c r="K232" s="46" t="str">
        <f t="shared" si="7"/>
        <v>#VALUE!</v>
      </c>
      <c r="L232" s="46" t="str">
        <f t="shared" si="8"/>
        <v>#VALUE!</v>
      </c>
      <c r="M232" s="46" t="str">
        <f t="shared" si="9"/>
        <v>OPI RX</v>
      </c>
      <c r="N232" s="46" t="str">
        <f t="shared" si="10"/>
        <v>#VALUE!</v>
      </c>
      <c r="O232" s="46" t="str">
        <f t="shared" si="11"/>
        <v>#VALUE!</v>
      </c>
      <c r="P232" s="46" t="str">
        <f t="shared" si="12"/>
        <v>OPIOIDS</v>
      </c>
      <c r="Q232" s="46" t="b">
        <v>0</v>
      </c>
      <c r="R232" s="46" t="str">
        <f t="shared" si="13"/>
        <v>LOW</v>
      </c>
      <c r="S232" s="47"/>
      <c r="T232" s="47" t="str">
        <f t="shared" si="21"/>
        <v> - </v>
      </c>
      <c r="U232" s="46" t="str">
        <f t="shared" si="20"/>
        <v>DUE COMM</v>
      </c>
      <c r="V232" s="46" t="str">
        <f t="shared" si="16"/>
        <v> </v>
      </c>
      <c r="W232" s="40"/>
      <c r="X232" s="40"/>
      <c r="Y232" s="40"/>
      <c r="Z232" s="57"/>
      <c r="AA232" s="40"/>
      <c r="AB232" s="40"/>
      <c r="AC232" s="40"/>
      <c r="AD232" s="40"/>
      <c r="AE232" s="40"/>
    </row>
    <row r="233">
      <c r="A233" s="44">
        <v>10176.0</v>
      </c>
      <c r="B233" s="50" t="s">
        <v>7095</v>
      </c>
      <c r="C233" s="39" t="b">
        <v>1</v>
      </c>
      <c r="D233" s="51">
        <v>44577.0</v>
      </c>
      <c r="E233" s="46" t="str">
        <f t="shared" si="1"/>
        <v>#VALUE!</v>
      </c>
      <c r="F233" s="46" t="str">
        <f t="shared" si="2"/>
        <v>OPI RX</v>
      </c>
      <c r="G233" s="46" t="str">
        <f t="shared" si="3"/>
        <v>#VALUE!</v>
      </c>
      <c r="H233" s="46" t="str">
        <f t="shared" si="4"/>
        <v>#VALUE!</v>
      </c>
      <c r="I233" s="46" t="str">
        <f t="shared" si="5"/>
        <v>#VALUE!</v>
      </c>
      <c r="J233" s="46" t="str">
        <f t="shared" si="6"/>
        <v>#VALUE!</v>
      </c>
      <c r="K233" s="46" t="str">
        <f t="shared" si="7"/>
        <v>#VALUE!</v>
      </c>
      <c r="L233" s="46" t="str">
        <f t="shared" si="8"/>
        <v>#VALUE!</v>
      </c>
      <c r="M233" s="46" t="str">
        <f t="shared" si="9"/>
        <v>OPI RX</v>
      </c>
      <c r="N233" s="46" t="str">
        <f t="shared" si="10"/>
        <v>#VALUE!</v>
      </c>
      <c r="O233" s="46" t="str">
        <f t="shared" si="11"/>
        <v>#VALUE!</v>
      </c>
      <c r="P233" s="46" t="str">
        <f t="shared" si="12"/>
        <v>OPIOIDS</v>
      </c>
      <c r="Q233" s="46" t="b">
        <v>0</v>
      </c>
      <c r="R233" s="46" t="str">
        <f t="shared" si="13"/>
        <v>LOW</v>
      </c>
      <c r="S233" s="47"/>
      <c r="T233" s="47">
        <f t="shared" si="21"/>
        <v>44577</v>
      </c>
      <c r="U233" s="46" t="str">
        <f t="shared" si="20"/>
        <v>DUE COMM</v>
      </c>
      <c r="V233" s="46" t="str">
        <f t="shared" si="16"/>
        <v> </v>
      </c>
      <c r="W233" s="40"/>
      <c r="X233" s="40"/>
      <c r="Y233" s="40"/>
      <c r="Z233" s="40"/>
      <c r="AA233" s="40"/>
      <c r="AB233" s="40"/>
      <c r="AC233" s="40"/>
      <c r="AD233" s="40"/>
      <c r="AE233" s="40"/>
    </row>
    <row r="234">
      <c r="A234" s="44">
        <v>10181.0</v>
      </c>
      <c r="B234" s="50" t="s">
        <v>7096</v>
      </c>
      <c r="C234" s="41" t="b">
        <v>1</v>
      </c>
      <c r="D234" s="51">
        <v>44582.0</v>
      </c>
      <c r="E234" s="46" t="str">
        <f t="shared" si="1"/>
        <v>OPI RX</v>
      </c>
      <c r="F234" s="46" t="str">
        <f t="shared" si="2"/>
        <v>OPI RX</v>
      </c>
      <c r="G234" s="46" t="str">
        <f t="shared" si="3"/>
        <v>#VALUE!</v>
      </c>
      <c r="H234" s="46" t="str">
        <f t="shared" si="4"/>
        <v>#VALUE!</v>
      </c>
      <c r="I234" s="46" t="str">
        <f t="shared" si="5"/>
        <v>#VALUE!</v>
      </c>
      <c r="J234" s="46" t="str">
        <f t="shared" si="6"/>
        <v>#VALUE!</v>
      </c>
      <c r="K234" s="46" t="str">
        <f t="shared" si="7"/>
        <v>#VALUE!</v>
      </c>
      <c r="L234" s="46" t="str">
        <f t="shared" si="8"/>
        <v>#VALUE!</v>
      </c>
      <c r="M234" s="46" t="str">
        <f t="shared" si="9"/>
        <v>#VALUE!</v>
      </c>
      <c r="N234" s="46" t="str">
        <f t="shared" si="10"/>
        <v>#VALUE!</v>
      </c>
      <c r="O234" s="46" t="str">
        <f t="shared" si="11"/>
        <v>#VALUE!</v>
      </c>
      <c r="P234" s="46" t="str">
        <f t="shared" si="12"/>
        <v>OPIOIDS</v>
      </c>
      <c r="Q234" s="46" t="b">
        <v>0</v>
      </c>
      <c r="R234" s="46" t="str">
        <f t="shared" si="13"/>
        <v>LOW</v>
      </c>
      <c r="S234" s="47"/>
      <c r="T234" s="47">
        <f t="shared" si="21"/>
        <v>44582</v>
      </c>
      <c r="U234" s="46" t="str">
        <f t="shared" si="20"/>
        <v>DUE COMM</v>
      </c>
      <c r="V234" s="46" t="str">
        <f t="shared" si="16"/>
        <v> </v>
      </c>
      <c r="W234" s="40"/>
      <c r="X234" s="40"/>
      <c r="Y234" s="40"/>
      <c r="Z234" s="40"/>
      <c r="AA234" s="40"/>
      <c r="AB234" s="40"/>
      <c r="AC234" s="40"/>
      <c r="AD234" s="40"/>
      <c r="AE234" s="40"/>
    </row>
    <row r="235">
      <c r="A235" s="53">
        <v>10185.0</v>
      </c>
      <c r="B235" s="53" t="s">
        <v>7057</v>
      </c>
      <c r="C235" s="41" t="b">
        <v>1</v>
      </c>
      <c r="D235" s="45">
        <v>44539.0</v>
      </c>
      <c r="E235" s="46" t="str">
        <f t="shared" si="1"/>
        <v>#VALUE!</v>
      </c>
      <c r="F235" s="46" t="str">
        <f t="shared" si="2"/>
        <v>#VALUE!</v>
      </c>
      <c r="G235" s="46" t="str">
        <f t="shared" si="3"/>
        <v>OPI RX</v>
      </c>
      <c r="H235" s="46" t="str">
        <f t="shared" si="4"/>
        <v>#VALUE!</v>
      </c>
      <c r="I235" s="46" t="str">
        <f t="shared" si="5"/>
        <v>#VALUE!</v>
      </c>
      <c r="J235" s="46" t="str">
        <f t="shared" si="6"/>
        <v>#VALUE!</v>
      </c>
      <c r="K235" s="46" t="str">
        <f t="shared" si="7"/>
        <v>#VALUE!</v>
      </c>
      <c r="L235" s="46" t="str">
        <f t="shared" si="8"/>
        <v>#VALUE!</v>
      </c>
      <c r="M235" s="46" t="str">
        <f t="shared" si="9"/>
        <v>#VALUE!</v>
      </c>
      <c r="N235" s="46" t="str">
        <f t="shared" si="10"/>
        <v>#VALUE!</v>
      </c>
      <c r="O235" s="46" t="str">
        <f t="shared" si="11"/>
        <v>#VALUE!</v>
      </c>
      <c r="P235" s="46" t="str">
        <f t="shared" si="12"/>
        <v>OPIOIDS</v>
      </c>
      <c r="Q235" s="44" t="b">
        <v>1</v>
      </c>
      <c r="R235" s="46" t="str">
        <f t="shared" si="13"/>
        <v>HIGH</v>
      </c>
      <c r="S235" s="47">
        <v>44279.0</v>
      </c>
      <c r="T235" s="47">
        <f t="shared" si="21"/>
        <v>44539</v>
      </c>
      <c r="U235" s="46" t="str">
        <f t="shared" si="20"/>
        <v> </v>
      </c>
      <c r="V235" s="46" t="str">
        <f t="shared" si="16"/>
        <v> </v>
      </c>
      <c r="W235" s="40"/>
      <c r="X235" s="40"/>
      <c r="Y235" s="40"/>
      <c r="Z235" s="40"/>
      <c r="AA235" s="40"/>
      <c r="AB235" s="40"/>
      <c r="AC235" s="40"/>
      <c r="AD235" s="40"/>
      <c r="AE235" s="40"/>
    </row>
    <row r="236">
      <c r="A236" s="44">
        <v>10194.0</v>
      </c>
      <c r="B236" s="44" t="s">
        <v>7097</v>
      </c>
      <c r="C236" s="39" t="b">
        <v>1</v>
      </c>
      <c r="D236" s="45">
        <v>44441.0</v>
      </c>
      <c r="E236" s="46" t="str">
        <f t="shared" si="1"/>
        <v>OPI RX</v>
      </c>
      <c r="F236" s="46" t="str">
        <f t="shared" si="2"/>
        <v>#VALUE!</v>
      </c>
      <c r="G236" s="46" t="str">
        <f t="shared" si="3"/>
        <v>#VALUE!</v>
      </c>
      <c r="H236" s="46" t="str">
        <f t="shared" si="4"/>
        <v>#VALUE!</v>
      </c>
      <c r="I236" s="46" t="str">
        <f t="shared" si="5"/>
        <v>#VALUE!</v>
      </c>
      <c r="J236" s="46" t="str">
        <f t="shared" si="6"/>
        <v>#VALUE!</v>
      </c>
      <c r="K236" s="46" t="str">
        <f t="shared" si="7"/>
        <v>#VALUE!</v>
      </c>
      <c r="L236" s="46" t="str">
        <f t="shared" si="8"/>
        <v>#VALUE!</v>
      </c>
      <c r="M236" s="46" t="str">
        <f t="shared" si="9"/>
        <v>#VALUE!</v>
      </c>
      <c r="N236" s="46" t="str">
        <f t="shared" si="10"/>
        <v>#VALUE!</v>
      </c>
      <c r="O236" s="46" t="str">
        <f t="shared" si="11"/>
        <v>#VALUE!</v>
      </c>
      <c r="P236" s="46" t="str">
        <f t="shared" si="12"/>
        <v>OPIOIDS</v>
      </c>
      <c r="Q236" s="44" t="b">
        <v>0</v>
      </c>
      <c r="R236" s="46" t="str">
        <f t="shared" si="13"/>
        <v>LOW</v>
      </c>
      <c r="S236" s="47"/>
      <c r="T236" s="47">
        <f t="shared" si="21"/>
        <v>44441</v>
      </c>
      <c r="U236" s="46" t="str">
        <f t="shared" si="20"/>
        <v>DUE COMM</v>
      </c>
      <c r="V236" s="46" t="str">
        <f t="shared" si="16"/>
        <v> </v>
      </c>
      <c r="W236" s="40"/>
      <c r="X236" s="40"/>
      <c r="Y236" s="40"/>
      <c r="Z236" s="40"/>
      <c r="AA236" s="40"/>
      <c r="AB236" s="40"/>
      <c r="AC236" s="40"/>
      <c r="AD236" s="40"/>
      <c r="AE236" s="40"/>
    </row>
    <row r="237">
      <c r="A237" s="44">
        <v>10196.0</v>
      </c>
      <c r="B237" s="44" t="s">
        <v>7098</v>
      </c>
      <c r="C237" s="39" t="b">
        <v>1</v>
      </c>
      <c r="D237" s="45">
        <v>44556.0</v>
      </c>
      <c r="E237" s="46" t="str">
        <f t="shared" si="1"/>
        <v>OPI RX</v>
      </c>
      <c r="F237" s="46" t="str">
        <f t="shared" si="2"/>
        <v>#VALUE!</v>
      </c>
      <c r="G237" s="46" t="str">
        <f t="shared" si="3"/>
        <v>#VALUE!</v>
      </c>
      <c r="H237" s="46" t="str">
        <f t="shared" si="4"/>
        <v>#VALUE!</v>
      </c>
      <c r="I237" s="46" t="str">
        <f t="shared" si="5"/>
        <v>#VALUE!</v>
      </c>
      <c r="J237" s="46" t="str">
        <f t="shared" si="6"/>
        <v>#VALUE!</v>
      </c>
      <c r="K237" s="46" t="str">
        <f t="shared" si="7"/>
        <v>#VALUE!</v>
      </c>
      <c r="L237" s="46" t="str">
        <f t="shared" si="8"/>
        <v>#VALUE!</v>
      </c>
      <c r="M237" s="46" t="str">
        <f t="shared" si="9"/>
        <v>#VALUE!</v>
      </c>
      <c r="N237" s="46" t="str">
        <f t="shared" si="10"/>
        <v>#VALUE!</v>
      </c>
      <c r="O237" s="46" t="str">
        <f t="shared" si="11"/>
        <v>#VALUE!</v>
      </c>
      <c r="P237" s="46" t="str">
        <f t="shared" si="12"/>
        <v>OPIOIDS</v>
      </c>
      <c r="Q237" s="46" t="b">
        <v>1</v>
      </c>
      <c r="R237" s="46" t="str">
        <f t="shared" si="13"/>
        <v>HIGH</v>
      </c>
      <c r="S237" s="47">
        <v>44515.0</v>
      </c>
      <c r="T237" s="47">
        <f t="shared" si="21"/>
        <v>44556</v>
      </c>
      <c r="U237" s="46" t="str">
        <f t="shared" si="20"/>
        <v> </v>
      </c>
      <c r="V237" s="46" t="str">
        <f t="shared" si="16"/>
        <v> </v>
      </c>
      <c r="W237" s="40"/>
      <c r="X237" s="40"/>
      <c r="Y237" s="40"/>
      <c r="Z237" s="40"/>
      <c r="AA237" s="40"/>
      <c r="AB237" s="40"/>
      <c r="AC237" s="40"/>
      <c r="AD237" s="40"/>
      <c r="AE237" s="40"/>
    </row>
    <row r="238">
      <c r="A238" s="53">
        <v>10203.0</v>
      </c>
      <c r="B238" s="53" t="s">
        <v>7099</v>
      </c>
      <c r="C238" s="39" t="b">
        <v>0</v>
      </c>
      <c r="D238" s="45" t="s">
        <v>6970</v>
      </c>
      <c r="E238" s="46" t="str">
        <f t="shared" si="1"/>
        <v>OPI RX</v>
      </c>
      <c r="F238" s="46" t="str">
        <f t="shared" si="2"/>
        <v>#VALUE!</v>
      </c>
      <c r="G238" s="46" t="str">
        <f t="shared" si="3"/>
        <v>#VALUE!</v>
      </c>
      <c r="H238" s="46" t="str">
        <f t="shared" si="4"/>
        <v>#VALUE!</v>
      </c>
      <c r="I238" s="46" t="str">
        <f t="shared" si="5"/>
        <v>#VALUE!</v>
      </c>
      <c r="J238" s="46" t="str">
        <f t="shared" si="6"/>
        <v>#VALUE!</v>
      </c>
      <c r="K238" s="46" t="str">
        <f t="shared" si="7"/>
        <v>#VALUE!</v>
      </c>
      <c r="L238" s="46" t="str">
        <f t="shared" si="8"/>
        <v>#VALUE!</v>
      </c>
      <c r="M238" s="46" t="str">
        <f t="shared" si="9"/>
        <v>#VALUE!</v>
      </c>
      <c r="N238" s="46" t="str">
        <f t="shared" si="10"/>
        <v>#VALUE!</v>
      </c>
      <c r="O238" s="46" t="str">
        <f t="shared" si="11"/>
        <v>#VALUE!</v>
      </c>
      <c r="P238" s="46" t="str">
        <f t="shared" si="12"/>
        <v>OPIOIDS</v>
      </c>
      <c r="Q238" s="44" t="b">
        <v>0</v>
      </c>
      <c r="R238" s="46" t="str">
        <f t="shared" si="13"/>
        <v>LOW</v>
      </c>
      <c r="S238" s="47"/>
      <c r="T238" s="47" t="str">
        <f t="shared" si="21"/>
        <v> - </v>
      </c>
      <c r="U238" s="46" t="str">
        <f t="shared" si="20"/>
        <v>DUE COMM</v>
      </c>
      <c r="V238" s="46" t="str">
        <f t="shared" si="16"/>
        <v> </v>
      </c>
      <c r="W238" s="40"/>
      <c r="X238" s="40"/>
      <c r="Y238" s="40"/>
      <c r="Z238" s="40"/>
      <c r="AA238" s="40"/>
      <c r="AB238" s="40"/>
      <c r="AC238" s="40"/>
      <c r="AD238" s="40"/>
      <c r="AE238" s="40"/>
    </row>
    <row r="239">
      <c r="A239" s="53">
        <v>10204.0</v>
      </c>
      <c r="B239" s="54" t="s">
        <v>7001</v>
      </c>
      <c r="C239" s="39" t="b">
        <v>1</v>
      </c>
      <c r="D239" s="51">
        <v>44601.0</v>
      </c>
      <c r="E239" s="46" t="str">
        <f t="shared" si="1"/>
        <v>#VALUE!</v>
      </c>
      <c r="F239" s="46" t="str">
        <f t="shared" si="2"/>
        <v>OPI RX</v>
      </c>
      <c r="G239" s="46" t="str">
        <f t="shared" si="3"/>
        <v>#VALUE!</v>
      </c>
      <c r="H239" s="46" t="str">
        <f t="shared" si="4"/>
        <v>#VALUE!</v>
      </c>
      <c r="I239" s="46" t="str">
        <f t="shared" si="5"/>
        <v>#VALUE!</v>
      </c>
      <c r="J239" s="46" t="str">
        <f t="shared" si="6"/>
        <v>#VALUE!</v>
      </c>
      <c r="K239" s="46" t="str">
        <f t="shared" si="7"/>
        <v>#VALUE!</v>
      </c>
      <c r="L239" s="46" t="str">
        <f t="shared" si="8"/>
        <v>#VALUE!</v>
      </c>
      <c r="M239" s="46" t="str">
        <f t="shared" si="9"/>
        <v>#VALUE!</v>
      </c>
      <c r="N239" s="46" t="str">
        <f t="shared" si="10"/>
        <v>#VALUE!</v>
      </c>
      <c r="O239" s="46" t="str">
        <f t="shared" si="11"/>
        <v>#VALUE!</v>
      </c>
      <c r="P239" s="46" t="str">
        <f t="shared" si="12"/>
        <v>OPIOIDS</v>
      </c>
      <c r="Q239" s="46" t="b">
        <v>0</v>
      </c>
      <c r="R239" s="46" t="str">
        <f t="shared" si="13"/>
        <v>LOW</v>
      </c>
      <c r="S239" s="47">
        <v>44200.0</v>
      </c>
      <c r="T239" s="47">
        <f t="shared" si="21"/>
        <v>44601</v>
      </c>
      <c r="U239" s="46" t="str">
        <f t="shared" si="20"/>
        <v>DUE COMM</v>
      </c>
      <c r="V239" s="46" t="str">
        <f t="shared" si="16"/>
        <v> </v>
      </c>
      <c r="W239" s="40"/>
      <c r="X239" s="40"/>
      <c r="Y239" s="40"/>
      <c r="Z239" s="40"/>
      <c r="AA239" s="40"/>
      <c r="AB239" s="40"/>
      <c r="AC239" s="40"/>
      <c r="AD239" s="40"/>
      <c r="AE239" s="40"/>
    </row>
    <row r="240">
      <c r="A240" s="53">
        <v>10205.0</v>
      </c>
      <c r="B240" s="53" t="s">
        <v>7001</v>
      </c>
      <c r="C240" s="41" t="b">
        <v>0</v>
      </c>
      <c r="D240" s="45" t="s">
        <v>6970</v>
      </c>
      <c r="E240" s="46" t="str">
        <f t="shared" si="1"/>
        <v>#VALUE!</v>
      </c>
      <c r="F240" s="46" t="str">
        <f t="shared" si="2"/>
        <v>OPI RX</v>
      </c>
      <c r="G240" s="46" t="str">
        <f t="shared" si="3"/>
        <v>#VALUE!</v>
      </c>
      <c r="H240" s="46" t="str">
        <f t="shared" si="4"/>
        <v>#VALUE!</v>
      </c>
      <c r="I240" s="46" t="str">
        <f t="shared" si="5"/>
        <v>#VALUE!</v>
      </c>
      <c r="J240" s="46" t="str">
        <f t="shared" si="6"/>
        <v>#VALUE!</v>
      </c>
      <c r="K240" s="46" t="str">
        <f t="shared" si="7"/>
        <v>#VALUE!</v>
      </c>
      <c r="L240" s="46" t="str">
        <f t="shared" si="8"/>
        <v>#VALUE!</v>
      </c>
      <c r="M240" s="46" t="str">
        <f t="shared" si="9"/>
        <v>#VALUE!</v>
      </c>
      <c r="N240" s="46" t="str">
        <f t="shared" si="10"/>
        <v>#VALUE!</v>
      </c>
      <c r="O240" s="46" t="str">
        <f t="shared" si="11"/>
        <v>#VALUE!</v>
      </c>
      <c r="P240" s="46" t="str">
        <f t="shared" si="12"/>
        <v>OPIOIDS</v>
      </c>
      <c r="Q240" s="46" t="b">
        <v>0</v>
      </c>
      <c r="R240" s="46" t="str">
        <f t="shared" si="13"/>
        <v>LOW</v>
      </c>
      <c r="S240" s="47"/>
      <c r="T240" s="47" t="str">
        <f t="shared" si="21"/>
        <v> - </v>
      </c>
      <c r="U240" s="46" t="str">
        <f t="shared" si="20"/>
        <v>DUE COMM</v>
      </c>
      <c r="V240" s="46" t="str">
        <f t="shared" si="16"/>
        <v> </v>
      </c>
      <c r="W240" s="40"/>
      <c r="X240" s="40"/>
      <c r="Y240" s="40"/>
      <c r="Z240" s="40"/>
      <c r="AA240" s="40"/>
      <c r="AB240" s="40"/>
      <c r="AC240" s="40"/>
      <c r="AD240" s="40"/>
      <c r="AE240" s="40"/>
    </row>
    <row r="241">
      <c r="A241" s="44">
        <v>10219.0</v>
      </c>
      <c r="B241" s="44" t="s">
        <v>7100</v>
      </c>
      <c r="C241" s="41" t="b">
        <v>1</v>
      </c>
      <c r="D241" s="51">
        <v>44591.0</v>
      </c>
      <c r="E241" s="46" t="str">
        <f t="shared" si="1"/>
        <v>#VALUE!</v>
      </c>
      <c r="F241" s="46" t="str">
        <f t="shared" si="2"/>
        <v>OPI RX</v>
      </c>
      <c r="G241" s="46" t="str">
        <f t="shared" si="3"/>
        <v>#VALUE!</v>
      </c>
      <c r="H241" s="46" t="str">
        <f t="shared" si="4"/>
        <v>#VALUE!</v>
      </c>
      <c r="I241" s="46" t="str">
        <f t="shared" si="5"/>
        <v>#VALUE!</v>
      </c>
      <c r="J241" s="46" t="str">
        <f t="shared" si="6"/>
        <v>#VALUE!</v>
      </c>
      <c r="K241" s="46" t="str">
        <f t="shared" si="7"/>
        <v>#VALUE!</v>
      </c>
      <c r="L241" s="46" t="str">
        <f t="shared" si="8"/>
        <v>#VALUE!</v>
      </c>
      <c r="M241" s="46" t="str">
        <f t="shared" si="9"/>
        <v>#VALUE!</v>
      </c>
      <c r="N241" s="46" t="str">
        <f t="shared" si="10"/>
        <v>#VALUE!</v>
      </c>
      <c r="O241" s="46" t="str">
        <f t="shared" si="11"/>
        <v>#VALUE!</v>
      </c>
      <c r="P241" s="46" t="str">
        <f t="shared" si="12"/>
        <v>OPIOIDS</v>
      </c>
      <c r="Q241" s="46" t="b">
        <v>1</v>
      </c>
      <c r="R241" s="46" t="str">
        <f t="shared" si="13"/>
        <v>HIGH</v>
      </c>
      <c r="S241" s="47"/>
      <c r="T241" s="47">
        <f t="shared" si="21"/>
        <v>44591</v>
      </c>
      <c r="U241" s="46" t="str">
        <f t="shared" si="20"/>
        <v>DUE COMM</v>
      </c>
      <c r="V241" s="46" t="str">
        <f t="shared" si="16"/>
        <v> </v>
      </c>
      <c r="W241" s="40"/>
      <c r="X241" s="40"/>
      <c r="Y241" s="40"/>
      <c r="Z241" s="40"/>
      <c r="AA241" s="40"/>
      <c r="AB241" s="40"/>
      <c r="AC241" s="40"/>
      <c r="AD241" s="40"/>
      <c r="AE241" s="40"/>
    </row>
    <row r="242">
      <c r="A242" s="53">
        <v>10225.0</v>
      </c>
      <c r="B242" s="44" t="s">
        <v>6983</v>
      </c>
      <c r="C242" s="41" t="b">
        <v>1</v>
      </c>
      <c r="D242" s="45">
        <v>44476.0</v>
      </c>
      <c r="E242" s="46" t="str">
        <f t="shared" si="1"/>
        <v>#VALUE!</v>
      </c>
      <c r="F242" s="46" t="str">
        <f t="shared" si="2"/>
        <v>OPI RX</v>
      </c>
      <c r="G242" s="46" t="str">
        <f t="shared" si="3"/>
        <v>#VALUE!</v>
      </c>
      <c r="H242" s="46" t="str">
        <f t="shared" si="4"/>
        <v>#VALUE!</v>
      </c>
      <c r="I242" s="46" t="str">
        <f t="shared" si="5"/>
        <v>#VALUE!</v>
      </c>
      <c r="J242" s="46" t="str">
        <f t="shared" si="6"/>
        <v>#VALUE!</v>
      </c>
      <c r="K242" s="46" t="str">
        <f t="shared" si="7"/>
        <v>#VALUE!</v>
      </c>
      <c r="L242" s="46" t="str">
        <f t="shared" si="8"/>
        <v>#VALUE!</v>
      </c>
      <c r="M242" s="46" t="str">
        <f t="shared" si="9"/>
        <v>#VALUE!</v>
      </c>
      <c r="N242" s="46" t="str">
        <f t="shared" si="10"/>
        <v>#VALUE!</v>
      </c>
      <c r="O242" s="46" t="str">
        <f t="shared" si="11"/>
        <v>#VALUE!</v>
      </c>
      <c r="P242" s="46" t="str">
        <f t="shared" si="12"/>
        <v>OPIOIDS</v>
      </c>
      <c r="Q242" s="46" t="b">
        <v>1</v>
      </c>
      <c r="R242" s="46" t="str">
        <f t="shared" si="13"/>
        <v>HIGH</v>
      </c>
      <c r="S242" s="47">
        <v>44462.0</v>
      </c>
      <c r="T242" s="47">
        <f t="shared" si="21"/>
        <v>44476</v>
      </c>
      <c r="U242" s="46" t="str">
        <f t="shared" si="20"/>
        <v> </v>
      </c>
      <c r="V242" s="46" t="str">
        <f t="shared" si="16"/>
        <v> </v>
      </c>
      <c r="W242" s="40"/>
      <c r="X242" s="40"/>
      <c r="Y242" s="40"/>
      <c r="Z242" s="40"/>
      <c r="AA242" s="40"/>
      <c r="AB242" s="40"/>
      <c r="AC242" s="40"/>
      <c r="AD242" s="40"/>
      <c r="AE242" s="40"/>
    </row>
    <row r="243">
      <c r="A243" s="44">
        <v>10230.0</v>
      </c>
      <c r="B243" s="44" t="s">
        <v>7101</v>
      </c>
      <c r="C243" s="41" t="b">
        <v>1</v>
      </c>
      <c r="D243" s="45">
        <v>44410.0</v>
      </c>
      <c r="E243" s="46" t="str">
        <f t="shared" si="1"/>
        <v>#VALUE!</v>
      </c>
      <c r="F243" s="46" t="str">
        <f t="shared" si="2"/>
        <v>OPI RX</v>
      </c>
      <c r="G243" s="46" t="str">
        <f t="shared" si="3"/>
        <v>#VALUE!</v>
      </c>
      <c r="H243" s="46" t="str">
        <f t="shared" si="4"/>
        <v>#VALUE!</v>
      </c>
      <c r="I243" s="46" t="str">
        <f t="shared" si="5"/>
        <v>#VALUE!</v>
      </c>
      <c r="J243" s="46" t="str">
        <f t="shared" si="6"/>
        <v>#VALUE!</v>
      </c>
      <c r="K243" s="46" t="str">
        <f t="shared" si="7"/>
        <v>#VALUE!</v>
      </c>
      <c r="L243" s="46" t="str">
        <f t="shared" si="8"/>
        <v>#VALUE!</v>
      </c>
      <c r="M243" s="46" t="str">
        <f t="shared" si="9"/>
        <v>#VALUE!</v>
      </c>
      <c r="N243" s="46" t="str">
        <f t="shared" si="10"/>
        <v>#VALUE!</v>
      </c>
      <c r="O243" s="46" t="str">
        <f t="shared" si="11"/>
        <v>#VALUE!</v>
      </c>
      <c r="P243" s="46" t="str">
        <f t="shared" si="12"/>
        <v>OPIOIDS</v>
      </c>
      <c r="Q243" s="46" t="b">
        <v>1</v>
      </c>
      <c r="R243" s="46" t="str">
        <f t="shared" si="13"/>
        <v>HIGH</v>
      </c>
      <c r="S243" s="47"/>
      <c r="T243" s="47">
        <f t="shared" si="21"/>
        <v>44410</v>
      </c>
      <c r="U243" s="46" t="str">
        <f t="shared" si="20"/>
        <v>DUE COMM</v>
      </c>
      <c r="V243" s="46" t="str">
        <f t="shared" si="16"/>
        <v> </v>
      </c>
      <c r="W243" s="40"/>
      <c r="X243" s="40"/>
      <c r="Y243" s="40"/>
      <c r="Z243" s="40"/>
      <c r="AA243" s="40"/>
      <c r="AB243" s="40"/>
      <c r="AC243" s="40"/>
      <c r="AD243" s="40"/>
      <c r="AE243" s="40"/>
    </row>
    <row r="244">
      <c r="A244" s="44">
        <v>10244.0</v>
      </c>
      <c r="B244" s="44" t="s">
        <v>6986</v>
      </c>
      <c r="C244" s="39" t="b">
        <v>1</v>
      </c>
      <c r="D244" s="51">
        <v>44593.0</v>
      </c>
      <c r="E244" s="46" t="str">
        <f t="shared" si="1"/>
        <v>#VALUE!</v>
      </c>
      <c r="F244" s="46" t="str">
        <f t="shared" si="2"/>
        <v>#VALUE!</v>
      </c>
      <c r="G244" s="46" t="str">
        <f t="shared" si="3"/>
        <v>#VALUE!</v>
      </c>
      <c r="H244" s="46" t="str">
        <f t="shared" si="4"/>
        <v>#VALUE!</v>
      </c>
      <c r="I244" s="46" t="str">
        <f t="shared" si="5"/>
        <v>#VALUE!</v>
      </c>
      <c r="J244" s="46" t="str">
        <f t="shared" si="6"/>
        <v>#VALUE!</v>
      </c>
      <c r="K244" s="46" t="str">
        <f t="shared" si="7"/>
        <v>#VALUE!</v>
      </c>
      <c r="L244" s="46" t="str">
        <f t="shared" si="8"/>
        <v>#VALUE!</v>
      </c>
      <c r="M244" s="46" t="str">
        <f t="shared" si="9"/>
        <v>#VALUE!</v>
      </c>
      <c r="N244" s="46" t="str">
        <f t="shared" si="10"/>
        <v>#VALUE!</v>
      </c>
      <c r="O244" s="46" t="str">
        <f t="shared" si="11"/>
        <v>#VALUE!</v>
      </c>
      <c r="P244" s="46" t="str">
        <f t="shared" si="12"/>
        <v>NO RX</v>
      </c>
      <c r="Q244" s="46" t="b">
        <v>0</v>
      </c>
      <c r="R244" s="46" t="str">
        <f t="shared" si="13"/>
        <v>LOW</v>
      </c>
      <c r="S244" s="47"/>
      <c r="T244" s="47">
        <f t="shared" si="21"/>
        <v>44593</v>
      </c>
      <c r="U244" s="46" t="str">
        <f t="shared" si="20"/>
        <v>DUE COMM</v>
      </c>
      <c r="V244" s="46" t="str">
        <f t="shared" si="16"/>
        <v> </v>
      </c>
      <c r="W244" s="40"/>
      <c r="X244" s="40"/>
      <c r="Y244" s="40"/>
      <c r="Z244" s="40"/>
      <c r="AA244" s="40"/>
      <c r="AB244" s="40"/>
      <c r="AC244" s="40"/>
      <c r="AD244" s="40"/>
      <c r="AE244" s="40"/>
    </row>
    <row r="245">
      <c r="A245" s="53">
        <v>10251.0</v>
      </c>
      <c r="B245" s="44" t="s">
        <v>6970</v>
      </c>
      <c r="C245" s="39" t="b">
        <v>0</v>
      </c>
      <c r="D245" s="45" t="s">
        <v>6970</v>
      </c>
      <c r="E245" s="46" t="str">
        <f t="shared" si="1"/>
        <v>#VALUE!</v>
      </c>
      <c r="F245" s="46" t="str">
        <f t="shared" si="2"/>
        <v>#VALUE!</v>
      </c>
      <c r="G245" s="46" t="str">
        <f t="shared" si="3"/>
        <v>#VALUE!</v>
      </c>
      <c r="H245" s="46" t="str">
        <f t="shared" si="4"/>
        <v>#VALUE!</v>
      </c>
      <c r="I245" s="46" t="str">
        <f t="shared" si="5"/>
        <v>#VALUE!</v>
      </c>
      <c r="J245" s="46" t="str">
        <f t="shared" si="6"/>
        <v>#VALUE!</v>
      </c>
      <c r="K245" s="46" t="str">
        <f t="shared" si="7"/>
        <v>#VALUE!</v>
      </c>
      <c r="L245" s="46" t="str">
        <f t="shared" si="8"/>
        <v>#VALUE!</v>
      </c>
      <c r="M245" s="46" t="str">
        <f t="shared" si="9"/>
        <v>#VALUE!</v>
      </c>
      <c r="N245" s="46" t="str">
        <f t="shared" si="10"/>
        <v>#VALUE!</v>
      </c>
      <c r="O245" s="46" t="str">
        <f t="shared" si="11"/>
        <v>#VALUE!</v>
      </c>
      <c r="P245" s="46" t="str">
        <f t="shared" si="12"/>
        <v>NO RX</v>
      </c>
      <c r="Q245" s="46" t="b">
        <v>0</v>
      </c>
      <c r="R245" s="46" t="str">
        <f t="shared" si="13"/>
        <v>LOW</v>
      </c>
      <c r="S245" s="47"/>
      <c r="T245" s="47" t="str">
        <f t="shared" si="21"/>
        <v> - </v>
      </c>
      <c r="U245" s="46" t="str">
        <f t="shared" si="20"/>
        <v>DUE COMM</v>
      </c>
      <c r="V245" s="46" t="str">
        <f t="shared" si="16"/>
        <v> </v>
      </c>
      <c r="W245" s="40"/>
      <c r="X245" s="40"/>
      <c r="Y245" s="40"/>
      <c r="Z245" s="40"/>
      <c r="AA245" s="40"/>
      <c r="AB245" s="40"/>
      <c r="AC245" s="40"/>
      <c r="AD245" s="40"/>
      <c r="AE245" s="40"/>
    </row>
    <row r="246">
      <c r="A246" s="53">
        <v>10252.0</v>
      </c>
      <c r="B246" s="53" t="s">
        <v>7102</v>
      </c>
      <c r="C246" s="39" t="b">
        <v>0</v>
      </c>
      <c r="D246" s="45" t="s">
        <v>6970</v>
      </c>
      <c r="E246" s="46" t="str">
        <f t="shared" si="1"/>
        <v>#VALUE!</v>
      </c>
      <c r="F246" s="46" t="str">
        <f t="shared" si="2"/>
        <v>#VALUE!</v>
      </c>
      <c r="G246" s="46" t="str">
        <f t="shared" si="3"/>
        <v>#VALUE!</v>
      </c>
      <c r="H246" s="46" t="str">
        <f t="shared" si="4"/>
        <v>#VALUE!</v>
      </c>
      <c r="I246" s="46" t="str">
        <f t="shared" si="5"/>
        <v>#VALUE!</v>
      </c>
      <c r="J246" s="46" t="str">
        <f t="shared" si="6"/>
        <v>#VALUE!</v>
      </c>
      <c r="K246" s="46" t="str">
        <f t="shared" si="7"/>
        <v>#VALUE!</v>
      </c>
      <c r="L246" s="46" t="str">
        <f t="shared" si="8"/>
        <v>#VALUE!</v>
      </c>
      <c r="M246" s="46" t="str">
        <f t="shared" si="9"/>
        <v>#VALUE!</v>
      </c>
      <c r="N246" s="46" t="str">
        <f t="shared" si="10"/>
        <v>#VALUE!</v>
      </c>
      <c r="O246" s="46" t="str">
        <f t="shared" si="11"/>
        <v>#VALUE!</v>
      </c>
      <c r="P246" s="46" t="str">
        <f t="shared" si="12"/>
        <v>NO RX</v>
      </c>
      <c r="Q246" s="44" t="b">
        <v>0</v>
      </c>
      <c r="R246" s="46" t="str">
        <f t="shared" si="13"/>
        <v>LOW</v>
      </c>
      <c r="S246" s="47"/>
      <c r="T246" s="47" t="str">
        <f t="shared" si="21"/>
        <v> - </v>
      </c>
      <c r="U246" s="46" t="str">
        <f t="shared" si="20"/>
        <v>DUE COMM</v>
      </c>
      <c r="V246" s="46" t="str">
        <f t="shared" si="16"/>
        <v> </v>
      </c>
      <c r="W246" s="40"/>
      <c r="X246" s="40"/>
      <c r="Y246" s="40"/>
      <c r="Z246" s="40"/>
      <c r="AA246" s="40"/>
      <c r="AB246" s="40"/>
      <c r="AC246" s="40"/>
      <c r="AD246" s="40"/>
      <c r="AE246" s="40"/>
    </row>
    <row r="247">
      <c r="A247" s="46">
        <v>10255.0</v>
      </c>
      <c r="B247" s="46" t="s">
        <v>7032</v>
      </c>
      <c r="C247" s="47" t="b">
        <v>1</v>
      </c>
      <c r="D247" s="45">
        <v>44551.0</v>
      </c>
      <c r="E247" s="46" t="str">
        <f t="shared" si="1"/>
        <v>#VALUE!</v>
      </c>
      <c r="F247" s="46" t="str">
        <f t="shared" si="2"/>
        <v>#VALUE!</v>
      </c>
      <c r="G247" s="46" t="str">
        <f t="shared" si="3"/>
        <v>#VALUE!</v>
      </c>
      <c r="H247" s="46" t="str">
        <f t="shared" si="4"/>
        <v>#VALUE!</v>
      </c>
      <c r="I247" s="46" t="str">
        <f t="shared" si="5"/>
        <v>#VALUE!</v>
      </c>
      <c r="J247" s="46" t="str">
        <f t="shared" si="6"/>
        <v>#VALUE!</v>
      </c>
      <c r="K247" s="46" t="str">
        <f t="shared" si="7"/>
        <v>#VALUE!</v>
      </c>
      <c r="L247" s="46" t="str">
        <f t="shared" si="8"/>
        <v>#VALUE!</v>
      </c>
      <c r="M247" s="46" t="str">
        <f t="shared" si="9"/>
        <v>OPI RX</v>
      </c>
      <c r="N247" s="46" t="str">
        <f t="shared" si="10"/>
        <v>#VALUE!</v>
      </c>
      <c r="O247" s="46" t="str">
        <f t="shared" si="11"/>
        <v>#VALUE!</v>
      </c>
      <c r="P247" s="46" t="str">
        <f t="shared" si="12"/>
        <v>OPIOIDS</v>
      </c>
      <c r="Q247" s="46" t="b">
        <v>0</v>
      </c>
      <c r="R247" s="46" t="str">
        <f t="shared" si="13"/>
        <v>LOW</v>
      </c>
      <c r="S247" s="47">
        <v>44515.0</v>
      </c>
      <c r="T247" s="47">
        <f t="shared" si="21"/>
        <v>44551</v>
      </c>
      <c r="U247" s="46" t="str">
        <f t="shared" si="20"/>
        <v> </v>
      </c>
      <c r="V247" s="46" t="str">
        <f t="shared" si="16"/>
        <v> </v>
      </c>
      <c r="W247" s="40"/>
      <c r="X247" s="40"/>
      <c r="Y247" s="40"/>
      <c r="Z247" s="40"/>
      <c r="AA247" s="40"/>
      <c r="AB247" s="40"/>
      <c r="AC247" s="40"/>
      <c r="AD247" s="40"/>
      <c r="AE247" s="40"/>
    </row>
    <row r="248">
      <c r="A248" s="53">
        <v>10256.0</v>
      </c>
      <c r="B248" s="53" t="s">
        <v>7033</v>
      </c>
      <c r="C248" s="41" t="b">
        <v>0</v>
      </c>
      <c r="D248" s="45" t="s">
        <v>6970</v>
      </c>
      <c r="E248" s="46" t="str">
        <f t="shared" si="1"/>
        <v>#VALUE!</v>
      </c>
      <c r="F248" s="46" t="str">
        <f t="shared" si="2"/>
        <v>OPI RX</v>
      </c>
      <c r="G248" s="46" t="str">
        <f t="shared" si="3"/>
        <v>#VALUE!</v>
      </c>
      <c r="H248" s="46" t="str">
        <f t="shared" si="4"/>
        <v>#VALUE!</v>
      </c>
      <c r="I248" s="46" t="str">
        <f t="shared" si="5"/>
        <v>#VALUE!</v>
      </c>
      <c r="J248" s="46" t="str">
        <f t="shared" si="6"/>
        <v>#VALUE!</v>
      </c>
      <c r="K248" s="46" t="str">
        <f t="shared" si="7"/>
        <v>#VALUE!</v>
      </c>
      <c r="L248" s="46" t="str">
        <f t="shared" si="8"/>
        <v>#VALUE!</v>
      </c>
      <c r="M248" s="46" t="str">
        <f t="shared" si="9"/>
        <v>#VALUE!</v>
      </c>
      <c r="N248" s="46" t="str">
        <f t="shared" si="10"/>
        <v>#VALUE!</v>
      </c>
      <c r="O248" s="46" t="str">
        <f t="shared" si="11"/>
        <v>#VALUE!</v>
      </c>
      <c r="P248" s="46" t="str">
        <f t="shared" si="12"/>
        <v>OPIOIDS</v>
      </c>
      <c r="Q248" s="46" t="b">
        <v>0</v>
      </c>
      <c r="R248" s="46" t="str">
        <f t="shared" si="13"/>
        <v>LOW</v>
      </c>
      <c r="S248" s="47"/>
      <c r="T248" s="47" t="str">
        <f t="shared" si="21"/>
        <v> - </v>
      </c>
      <c r="U248" s="46" t="str">
        <f t="shared" si="20"/>
        <v>DUE COMM</v>
      </c>
      <c r="V248" s="46" t="str">
        <f t="shared" si="16"/>
        <v> </v>
      </c>
      <c r="W248" s="40"/>
      <c r="X248" s="40"/>
      <c r="Y248" s="40"/>
      <c r="Z248" s="40"/>
      <c r="AA248" s="40"/>
      <c r="AB248" s="40"/>
      <c r="AC248" s="40"/>
      <c r="AD248" s="40"/>
      <c r="AE248" s="40"/>
    </row>
    <row r="249">
      <c r="A249" s="53">
        <v>10261.0</v>
      </c>
      <c r="B249" s="44" t="s">
        <v>6970</v>
      </c>
      <c r="C249" s="41" t="b">
        <v>0</v>
      </c>
      <c r="D249" s="45" t="s">
        <v>6970</v>
      </c>
      <c r="E249" s="46" t="str">
        <f t="shared" si="1"/>
        <v>#VALUE!</v>
      </c>
      <c r="F249" s="46" t="str">
        <f t="shared" si="2"/>
        <v>#VALUE!</v>
      </c>
      <c r="G249" s="46" t="str">
        <f t="shared" si="3"/>
        <v>#VALUE!</v>
      </c>
      <c r="H249" s="46" t="str">
        <f t="shared" si="4"/>
        <v>#VALUE!</v>
      </c>
      <c r="I249" s="46" t="str">
        <f t="shared" si="5"/>
        <v>#VALUE!</v>
      </c>
      <c r="J249" s="46" t="str">
        <f t="shared" si="6"/>
        <v>#VALUE!</v>
      </c>
      <c r="K249" s="46" t="str">
        <f t="shared" si="7"/>
        <v>#VALUE!</v>
      </c>
      <c r="L249" s="46" t="str">
        <f t="shared" si="8"/>
        <v>#VALUE!</v>
      </c>
      <c r="M249" s="46" t="str">
        <f t="shared" si="9"/>
        <v>#VALUE!</v>
      </c>
      <c r="N249" s="46" t="str">
        <f t="shared" si="10"/>
        <v>#VALUE!</v>
      </c>
      <c r="O249" s="46" t="str">
        <f t="shared" si="11"/>
        <v>#VALUE!</v>
      </c>
      <c r="P249" s="46" t="str">
        <f t="shared" si="12"/>
        <v>NO RX</v>
      </c>
      <c r="Q249" s="46" t="b">
        <v>0</v>
      </c>
      <c r="R249" s="46" t="str">
        <f t="shared" si="13"/>
        <v>LOW</v>
      </c>
      <c r="S249" s="47"/>
      <c r="T249" s="47" t="str">
        <f t="shared" si="21"/>
        <v> - </v>
      </c>
      <c r="U249" s="46" t="str">
        <f t="shared" si="20"/>
        <v>DUE COMM</v>
      </c>
      <c r="V249" s="46" t="str">
        <f t="shared" si="16"/>
        <v> </v>
      </c>
      <c r="W249" s="40"/>
      <c r="X249" s="40"/>
      <c r="Y249" s="40"/>
      <c r="Z249" s="40"/>
      <c r="AA249" s="40"/>
      <c r="AB249" s="40"/>
      <c r="AC249" s="40"/>
      <c r="AD249" s="40"/>
      <c r="AE249" s="40"/>
    </row>
    <row r="250">
      <c r="A250" s="53">
        <v>10277.0</v>
      </c>
      <c r="B250" s="53" t="s">
        <v>6983</v>
      </c>
      <c r="C250" s="41" t="b">
        <v>1</v>
      </c>
      <c r="D250" s="45">
        <v>44557.0</v>
      </c>
      <c r="E250" s="46" t="str">
        <f t="shared" si="1"/>
        <v>#VALUE!</v>
      </c>
      <c r="F250" s="46" t="str">
        <f t="shared" si="2"/>
        <v>OPI RX</v>
      </c>
      <c r="G250" s="46" t="str">
        <f t="shared" si="3"/>
        <v>#VALUE!</v>
      </c>
      <c r="H250" s="46" t="str">
        <f t="shared" si="4"/>
        <v>#VALUE!</v>
      </c>
      <c r="I250" s="46" t="str">
        <f t="shared" si="5"/>
        <v>#VALUE!</v>
      </c>
      <c r="J250" s="46" t="str">
        <f t="shared" si="6"/>
        <v>#VALUE!</v>
      </c>
      <c r="K250" s="46" t="str">
        <f t="shared" si="7"/>
        <v>#VALUE!</v>
      </c>
      <c r="L250" s="46" t="str">
        <f t="shared" si="8"/>
        <v>#VALUE!</v>
      </c>
      <c r="M250" s="46" t="str">
        <f t="shared" si="9"/>
        <v>#VALUE!</v>
      </c>
      <c r="N250" s="46" t="str">
        <f t="shared" si="10"/>
        <v>#VALUE!</v>
      </c>
      <c r="O250" s="46" t="str">
        <f t="shared" si="11"/>
        <v>#VALUE!</v>
      </c>
      <c r="P250" s="46" t="str">
        <f t="shared" si="12"/>
        <v>OPIOIDS</v>
      </c>
      <c r="Q250" s="46" t="b">
        <v>0</v>
      </c>
      <c r="R250" s="46" t="str">
        <f t="shared" si="13"/>
        <v>LOW</v>
      </c>
      <c r="S250" s="47">
        <v>44214.0</v>
      </c>
      <c r="T250" s="47">
        <f t="shared" si="21"/>
        <v>44557</v>
      </c>
      <c r="U250" s="46" t="str">
        <f t="shared" si="20"/>
        <v>DUE COMM</v>
      </c>
      <c r="V250" s="46" t="str">
        <f t="shared" si="16"/>
        <v> </v>
      </c>
      <c r="W250" s="40"/>
      <c r="X250" s="40"/>
      <c r="Y250" s="40"/>
      <c r="Z250" s="40"/>
      <c r="AA250" s="40"/>
      <c r="AB250" s="40"/>
      <c r="AC250" s="40"/>
      <c r="AD250" s="40"/>
      <c r="AE250" s="40"/>
    </row>
    <row r="251">
      <c r="A251" s="53">
        <v>10279.0</v>
      </c>
      <c r="B251" s="53" t="s">
        <v>7103</v>
      </c>
      <c r="C251" s="39" t="b">
        <v>1</v>
      </c>
      <c r="D251" s="45">
        <v>44390.0</v>
      </c>
      <c r="E251" s="46" t="str">
        <f t="shared" si="1"/>
        <v>#VALUE!</v>
      </c>
      <c r="F251" s="46" t="str">
        <f t="shared" si="2"/>
        <v>#VALUE!</v>
      </c>
      <c r="G251" s="46" t="str">
        <f t="shared" si="3"/>
        <v>OPI RX</v>
      </c>
      <c r="H251" s="46" t="str">
        <f t="shared" si="4"/>
        <v>#VALUE!</v>
      </c>
      <c r="I251" s="46" t="str">
        <f t="shared" si="5"/>
        <v>#VALUE!</v>
      </c>
      <c r="J251" s="46" t="str">
        <f t="shared" si="6"/>
        <v>#VALUE!</v>
      </c>
      <c r="K251" s="46" t="str">
        <f t="shared" si="7"/>
        <v>#VALUE!</v>
      </c>
      <c r="L251" s="46" t="str">
        <f t="shared" si="8"/>
        <v>#VALUE!</v>
      </c>
      <c r="M251" s="46" t="str">
        <f t="shared" si="9"/>
        <v>#VALUE!</v>
      </c>
      <c r="N251" s="46" t="str">
        <f t="shared" si="10"/>
        <v>#VALUE!</v>
      </c>
      <c r="O251" s="46" t="str">
        <f t="shared" si="11"/>
        <v>#VALUE!</v>
      </c>
      <c r="P251" s="46" t="str">
        <f t="shared" si="12"/>
        <v>OPIOIDS</v>
      </c>
      <c r="Q251" s="46" t="b">
        <v>0</v>
      </c>
      <c r="R251" s="46" t="str">
        <f t="shared" si="13"/>
        <v>LOW</v>
      </c>
      <c r="S251" s="47"/>
      <c r="T251" s="47">
        <f t="shared" si="21"/>
        <v>44390</v>
      </c>
      <c r="U251" s="46" t="str">
        <f t="shared" si="20"/>
        <v>DUE COMM</v>
      </c>
      <c r="V251" s="46" t="str">
        <f t="shared" si="16"/>
        <v> </v>
      </c>
      <c r="W251" s="40"/>
      <c r="X251" s="40"/>
      <c r="Y251" s="40"/>
      <c r="Z251" s="40"/>
      <c r="AA251" s="40"/>
      <c r="AB251" s="40"/>
      <c r="AC251" s="40"/>
      <c r="AD251" s="40"/>
      <c r="AE251" s="40"/>
    </row>
    <row r="252">
      <c r="A252" s="49">
        <v>10282.0</v>
      </c>
      <c r="B252" s="50" t="s">
        <v>7010</v>
      </c>
      <c r="C252" s="50" t="b">
        <v>1</v>
      </c>
      <c r="D252" s="51">
        <v>44596.0</v>
      </c>
      <c r="E252" s="46" t="str">
        <f t="shared" si="1"/>
        <v>OPI RX</v>
      </c>
      <c r="F252" s="46" t="str">
        <f t="shared" si="2"/>
        <v>#VALUE!</v>
      </c>
      <c r="G252" s="46" t="str">
        <f t="shared" si="3"/>
        <v>#VALUE!</v>
      </c>
      <c r="H252" s="46" t="str">
        <f t="shared" si="4"/>
        <v>#VALUE!</v>
      </c>
      <c r="I252" s="46" t="str">
        <f t="shared" si="5"/>
        <v>#VALUE!</v>
      </c>
      <c r="J252" s="46" t="str">
        <f t="shared" si="6"/>
        <v>#VALUE!</v>
      </c>
      <c r="K252" s="46" t="str">
        <f t="shared" si="7"/>
        <v>#VALUE!</v>
      </c>
      <c r="L252" s="46" t="str">
        <f t="shared" si="8"/>
        <v>#VALUE!</v>
      </c>
      <c r="M252" s="46" t="str">
        <f t="shared" si="9"/>
        <v>#VALUE!</v>
      </c>
      <c r="N252" s="46" t="str">
        <f t="shared" si="10"/>
        <v>#VALUE!</v>
      </c>
      <c r="O252" s="46" t="str">
        <f t="shared" si="11"/>
        <v>#VALUE!</v>
      </c>
      <c r="P252" s="46" t="str">
        <f t="shared" si="12"/>
        <v>OPIOIDS</v>
      </c>
      <c r="Q252" s="44" t="b">
        <v>0</v>
      </c>
      <c r="R252" s="46" t="str">
        <f t="shared" si="13"/>
        <v>LOW</v>
      </c>
      <c r="S252" s="52">
        <v>44558.0</v>
      </c>
      <c r="T252" s="47">
        <f t="shared" si="21"/>
        <v>44596</v>
      </c>
      <c r="U252" s="46"/>
      <c r="V252" s="46" t="str">
        <f t="shared" si="16"/>
        <v> </v>
      </c>
      <c r="W252" s="40"/>
      <c r="X252" s="40"/>
      <c r="Y252" s="40"/>
      <c r="Z252" s="40"/>
      <c r="AA252" s="40"/>
      <c r="AB252" s="40"/>
      <c r="AC252" s="40"/>
      <c r="AD252" s="40"/>
      <c r="AE252" s="40"/>
    </row>
    <row r="253">
      <c r="A253" s="44">
        <v>10291.0</v>
      </c>
      <c r="B253" s="44" t="s">
        <v>7104</v>
      </c>
      <c r="C253" s="39" t="b">
        <v>1</v>
      </c>
      <c r="D253" s="51">
        <v>44582.0</v>
      </c>
      <c r="E253" s="46" t="str">
        <f t="shared" si="1"/>
        <v>OPI RX</v>
      </c>
      <c r="F253" s="46" t="str">
        <f t="shared" si="2"/>
        <v>OPI RX</v>
      </c>
      <c r="G253" s="46" t="str">
        <f t="shared" si="3"/>
        <v>#VALUE!</v>
      </c>
      <c r="H253" s="46" t="str">
        <f t="shared" si="4"/>
        <v>#VALUE!</v>
      </c>
      <c r="I253" s="46" t="str">
        <f t="shared" si="5"/>
        <v>#VALUE!</v>
      </c>
      <c r="J253" s="46" t="str">
        <f t="shared" si="6"/>
        <v>#VALUE!</v>
      </c>
      <c r="K253" s="46" t="str">
        <f t="shared" si="7"/>
        <v>#VALUE!</v>
      </c>
      <c r="L253" s="46" t="str">
        <f t="shared" si="8"/>
        <v>#VALUE!</v>
      </c>
      <c r="M253" s="46" t="str">
        <f t="shared" si="9"/>
        <v>#VALUE!</v>
      </c>
      <c r="N253" s="46" t="str">
        <f t="shared" si="10"/>
        <v>#VALUE!</v>
      </c>
      <c r="O253" s="46" t="str">
        <f t="shared" si="11"/>
        <v>#VALUE!</v>
      </c>
      <c r="P253" s="46" t="str">
        <f t="shared" si="12"/>
        <v>OPIOIDS</v>
      </c>
      <c r="Q253" s="46" t="b">
        <v>1</v>
      </c>
      <c r="R253" s="46" t="str">
        <f t="shared" si="13"/>
        <v>HIGH</v>
      </c>
      <c r="S253" s="47"/>
      <c r="T253" s="47">
        <f t="shared" si="21"/>
        <v>44582</v>
      </c>
      <c r="U253" s="46" t="str">
        <f t="shared" ref="U253:U283" si="22">if((days($Z$3,$S253)/365)&gt;=1,"DUE COMM", " ")</f>
        <v>DUE COMM</v>
      </c>
      <c r="V253" s="46" t="str">
        <f t="shared" si="16"/>
        <v> </v>
      </c>
      <c r="W253" s="40"/>
      <c r="X253" s="40"/>
      <c r="Y253" s="40"/>
      <c r="Z253" s="40"/>
      <c r="AA253" s="40"/>
      <c r="AB253" s="40"/>
      <c r="AC253" s="40"/>
      <c r="AD253" s="40"/>
      <c r="AE253" s="40"/>
    </row>
    <row r="254">
      <c r="A254" s="44">
        <v>10295.0</v>
      </c>
      <c r="B254" s="44" t="s">
        <v>6970</v>
      </c>
      <c r="C254" s="39" t="b">
        <v>1</v>
      </c>
      <c r="D254" s="45">
        <v>44420.0</v>
      </c>
      <c r="E254" s="46" t="str">
        <f t="shared" si="1"/>
        <v>#VALUE!</v>
      </c>
      <c r="F254" s="46" t="str">
        <f t="shared" si="2"/>
        <v>#VALUE!</v>
      </c>
      <c r="G254" s="46" t="str">
        <f t="shared" si="3"/>
        <v>#VALUE!</v>
      </c>
      <c r="H254" s="46" t="str">
        <f t="shared" si="4"/>
        <v>#VALUE!</v>
      </c>
      <c r="I254" s="46" t="str">
        <f t="shared" si="5"/>
        <v>#VALUE!</v>
      </c>
      <c r="J254" s="46" t="str">
        <f t="shared" si="6"/>
        <v>#VALUE!</v>
      </c>
      <c r="K254" s="46" t="str">
        <f t="shared" si="7"/>
        <v>#VALUE!</v>
      </c>
      <c r="L254" s="46" t="str">
        <f t="shared" si="8"/>
        <v>#VALUE!</v>
      </c>
      <c r="M254" s="46" t="str">
        <f t="shared" si="9"/>
        <v>#VALUE!</v>
      </c>
      <c r="N254" s="46" t="str">
        <f t="shared" si="10"/>
        <v>#VALUE!</v>
      </c>
      <c r="O254" s="46" t="str">
        <f t="shared" si="11"/>
        <v>#VALUE!</v>
      </c>
      <c r="P254" s="46" t="str">
        <f t="shared" si="12"/>
        <v>NO RX</v>
      </c>
      <c r="Q254" s="44" t="b">
        <v>0</v>
      </c>
      <c r="R254" s="46" t="str">
        <f t="shared" si="13"/>
        <v>LOW</v>
      </c>
      <c r="S254" s="47"/>
      <c r="T254" s="47">
        <f t="shared" si="21"/>
        <v>44420</v>
      </c>
      <c r="U254" s="46" t="str">
        <f t="shared" si="22"/>
        <v>DUE COMM</v>
      </c>
      <c r="V254" s="46" t="str">
        <f t="shared" si="16"/>
        <v> </v>
      </c>
      <c r="W254" s="40"/>
      <c r="X254" s="40"/>
      <c r="Y254" s="40"/>
      <c r="Z254" s="40"/>
      <c r="AA254" s="40"/>
      <c r="AB254" s="40"/>
      <c r="AC254" s="40"/>
      <c r="AD254" s="40"/>
      <c r="AE254" s="40"/>
    </row>
    <row r="255">
      <c r="A255" s="53">
        <v>10298.0</v>
      </c>
      <c r="B255" s="53" t="s">
        <v>7010</v>
      </c>
      <c r="C255" s="39" t="b">
        <v>0</v>
      </c>
      <c r="D255" s="45" t="s">
        <v>6970</v>
      </c>
      <c r="E255" s="46" t="str">
        <f t="shared" si="1"/>
        <v>OPI RX</v>
      </c>
      <c r="F255" s="46" t="str">
        <f t="shared" si="2"/>
        <v>#VALUE!</v>
      </c>
      <c r="G255" s="46" t="str">
        <f t="shared" si="3"/>
        <v>#VALUE!</v>
      </c>
      <c r="H255" s="46" t="str">
        <f t="shared" si="4"/>
        <v>#VALUE!</v>
      </c>
      <c r="I255" s="46" t="str">
        <f t="shared" si="5"/>
        <v>#VALUE!</v>
      </c>
      <c r="J255" s="46" t="str">
        <f t="shared" si="6"/>
        <v>#VALUE!</v>
      </c>
      <c r="K255" s="46" t="str">
        <f t="shared" si="7"/>
        <v>#VALUE!</v>
      </c>
      <c r="L255" s="46" t="str">
        <f t="shared" si="8"/>
        <v>#VALUE!</v>
      </c>
      <c r="M255" s="46" t="str">
        <f t="shared" si="9"/>
        <v>#VALUE!</v>
      </c>
      <c r="N255" s="46" t="str">
        <f t="shared" si="10"/>
        <v>#VALUE!</v>
      </c>
      <c r="O255" s="46" t="str">
        <f t="shared" si="11"/>
        <v>#VALUE!</v>
      </c>
      <c r="P255" s="46" t="str">
        <f t="shared" si="12"/>
        <v>OPIOIDS</v>
      </c>
      <c r="Q255" s="44" t="b">
        <v>0</v>
      </c>
      <c r="R255" s="46" t="str">
        <f t="shared" si="13"/>
        <v>LOW</v>
      </c>
      <c r="S255" s="47"/>
      <c r="T255" s="47" t="str">
        <f t="shared" si="21"/>
        <v> - </v>
      </c>
      <c r="U255" s="46" t="str">
        <f t="shared" si="22"/>
        <v>DUE COMM</v>
      </c>
      <c r="V255" s="46" t="str">
        <f t="shared" si="16"/>
        <v> </v>
      </c>
      <c r="W255" s="40"/>
      <c r="X255" s="40"/>
      <c r="Y255" s="40"/>
      <c r="Z255" s="40"/>
      <c r="AA255" s="40"/>
      <c r="AB255" s="40"/>
      <c r="AC255" s="40"/>
      <c r="AD255" s="40"/>
      <c r="AE255" s="40"/>
    </row>
    <row r="256">
      <c r="A256" s="53">
        <v>10304.0</v>
      </c>
      <c r="B256" s="53" t="s">
        <v>7105</v>
      </c>
      <c r="C256" s="39" t="b">
        <v>0</v>
      </c>
      <c r="D256" s="45" t="s">
        <v>6970</v>
      </c>
      <c r="E256" s="46" t="str">
        <f t="shared" si="1"/>
        <v>#VALUE!</v>
      </c>
      <c r="F256" s="46" t="str">
        <f t="shared" si="2"/>
        <v>#VALUE!</v>
      </c>
      <c r="G256" s="46" t="str">
        <f t="shared" si="3"/>
        <v>#VALUE!</v>
      </c>
      <c r="H256" s="46" t="str">
        <f t="shared" si="4"/>
        <v>#VALUE!</v>
      </c>
      <c r="I256" s="46" t="str">
        <f t="shared" si="5"/>
        <v>#VALUE!</v>
      </c>
      <c r="J256" s="46" t="str">
        <f t="shared" si="6"/>
        <v>#VALUE!</v>
      </c>
      <c r="K256" s="46" t="str">
        <f t="shared" si="7"/>
        <v>#VALUE!</v>
      </c>
      <c r="L256" s="46" t="str">
        <f t="shared" si="8"/>
        <v>#VALUE!</v>
      </c>
      <c r="M256" s="46" t="str">
        <f t="shared" si="9"/>
        <v>OPI RX</v>
      </c>
      <c r="N256" s="46" t="str">
        <f t="shared" si="10"/>
        <v>#VALUE!</v>
      </c>
      <c r="O256" s="46" t="str">
        <f t="shared" si="11"/>
        <v>#VALUE!</v>
      </c>
      <c r="P256" s="46" t="str">
        <f t="shared" si="12"/>
        <v>OPIOIDS</v>
      </c>
      <c r="Q256" s="46" t="b">
        <v>0</v>
      </c>
      <c r="R256" s="46" t="str">
        <f t="shared" si="13"/>
        <v>LOW</v>
      </c>
      <c r="S256" s="47"/>
      <c r="T256" s="47" t="str">
        <f t="shared" si="21"/>
        <v> - </v>
      </c>
      <c r="U256" s="46" t="str">
        <f t="shared" si="22"/>
        <v>DUE COMM</v>
      </c>
      <c r="V256" s="46" t="str">
        <f t="shared" si="16"/>
        <v> </v>
      </c>
      <c r="W256" s="40"/>
      <c r="X256" s="40"/>
      <c r="Y256" s="40"/>
      <c r="Z256" s="40"/>
      <c r="AA256" s="40"/>
      <c r="AB256" s="40"/>
      <c r="AC256" s="40"/>
      <c r="AD256" s="40"/>
      <c r="AE256" s="40"/>
    </row>
    <row r="257">
      <c r="A257" s="44">
        <v>10306.0</v>
      </c>
      <c r="B257" s="44" t="s">
        <v>7022</v>
      </c>
      <c r="C257" s="41" t="b">
        <v>0</v>
      </c>
      <c r="D257" s="45" t="s">
        <v>6970</v>
      </c>
      <c r="E257" s="46" t="str">
        <f t="shared" si="1"/>
        <v>#VALUE!</v>
      </c>
      <c r="F257" s="46" t="str">
        <f t="shared" si="2"/>
        <v>#VALUE!</v>
      </c>
      <c r="G257" s="46" t="str">
        <f t="shared" si="3"/>
        <v>#VALUE!</v>
      </c>
      <c r="H257" s="46" t="str">
        <f t="shared" si="4"/>
        <v>#VALUE!</v>
      </c>
      <c r="I257" s="46" t="str">
        <f t="shared" si="5"/>
        <v>#VALUE!</v>
      </c>
      <c r="J257" s="46" t="str">
        <f t="shared" si="6"/>
        <v>#VALUE!</v>
      </c>
      <c r="K257" s="46" t="str">
        <f t="shared" si="7"/>
        <v>#VALUE!</v>
      </c>
      <c r="L257" s="46" t="str">
        <f t="shared" si="8"/>
        <v>#VALUE!</v>
      </c>
      <c r="M257" s="46" t="str">
        <f t="shared" si="9"/>
        <v>OPI RX</v>
      </c>
      <c r="N257" s="46" t="str">
        <f t="shared" si="10"/>
        <v>#VALUE!</v>
      </c>
      <c r="O257" s="46" t="str">
        <f t="shared" si="11"/>
        <v>#VALUE!</v>
      </c>
      <c r="P257" s="46" t="str">
        <f t="shared" si="12"/>
        <v>OPIOIDS</v>
      </c>
      <c r="Q257" s="44" t="b">
        <v>0</v>
      </c>
      <c r="R257" s="46" t="str">
        <f t="shared" si="13"/>
        <v>LOW</v>
      </c>
      <c r="S257" s="47"/>
      <c r="T257" s="47" t="str">
        <f t="shared" si="21"/>
        <v> - </v>
      </c>
      <c r="U257" s="46" t="str">
        <f t="shared" si="22"/>
        <v>DUE COMM</v>
      </c>
      <c r="V257" s="46" t="str">
        <f t="shared" si="16"/>
        <v> </v>
      </c>
      <c r="W257" s="40"/>
      <c r="X257" s="40"/>
      <c r="Y257" s="40"/>
      <c r="Z257" s="40"/>
      <c r="AA257" s="40"/>
      <c r="AB257" s="40"/>
      <c r="AC257" s="40"/>
      <c r="AD257" s="40"/>
      <c r="AE257" s="40"/>
    </row>
    <row r="258">
      <c r="A258" s="53">
        <v>10316.0</v>
      </c>
      <c r="B258" s="54" t="s">
        <v>7106</v>
      </c>
      <c r="C258" s="41" t="b">
        <v>1</v>
      </c>
      <c r="D258" s="51">
        <v>44577.0</v>
      </c>
      <c r="E258" s="46" t="str">
        <f t="shared" si="1"/>
        <v>#VALUE!</v>
      </c>
      <c r="F258" s="46" t="str">
        <f t="shared" si="2"/>
        <v>#VALUE!</v>
      </c>
      <c r="G258" s="46" t="str">
        <f t="shared" si="3"/>
        <v>#VALUE!</v>
      </c>
      <c r="H258" s="46" t="str">
        <f t="shared" si="4"/>
        <v>OPI RX</v>
      </c>
      <c r="I258" s="46" t="str">
        <f t="shared" si="5"/>
        <v>#VALUE!</v>
      </c>
      <c r="J258" s="46" t="str">
        <f t="shared" si="6"/>
        <v>#VALUE!</v>
      </c>
      <c r="K258" s="46" t="str">
        <f t="shared" si="7"/>
        <v>#VALUE!</v>
      </c>
      <c r="L258" s="46" t="str">
        <f t="shared" si="8"/>
        <v>#VALUE!</v>
      </c>
      <c r="M258" s="46" t="str">
        <f t="shared" si="9"/>
        <v>#VALUE!</v>
      </c>
      <c r="N258" s="46" t="str">
        <f t="shared" si="10"/>
        <v>#VALUE!</v>
      </c>
      <c r="O258" s="46" t="str">
        <f t="shared" si="11"/>
        <v>#VALUE!</v>
      </c>
      <c r="P258" s="46" t="str">
        <f t="shared" si="12"/>
        <v>OPIOIDS</v>
      </c>
      <c r="Q258" s="46" t="b">
        <v>0</v>
      </c>
      <c r="R258" s="46" t="str">
        <f t="shared" si="13"/>
        <v>LOW</v>
      </c>
      <c r="S258" s="47"/>
      <c r="T258" s="47">
        <f t="shared" si="21"/>
        <v>44577</v>
      </c>
      <c r="U258" s="46" t="str">
        <f t="shared" si="22"/>
        <v>DUE COMM</v>
      </c>
      <c r="V258" s="46" t="str">
        <f t="shared" si="16"/>
        <v> </v>
      </c>
      <c r="W258" s="40"/>
      <c r="X258" s="40"/>
      <c r="Y258" s="40"/>
      <c r="Z258" s="40"/>
      <c r="AA258" s="40"/>
      <c r="AB258" s="40"/>
      <c r="AC258" s="40"/>
      <c r="AD258" s="40"/>
      <c r="AE258" s="40"/>
    </row>
    <row r="259">
      <c r="A259" s="44">
        <v>10323.0</v>
      </c>
      <c r="B259" s="44" t="s">
        <v>7107</v>
      </c>
      <c r="C259" s="47" t="b">
        <v>1</v>
      </c>
      <c r="D259" s="45">
        <v>44551.0</v>
      </c>
      <c r="E259" s="46" t="str">
        <f t="shared" si="1"/>
        <v>#VALUE!</v>
      </c>
      <c r="F259" s="46" t="str">
        <f t="shared" si="2"/>
        <v>#VALUE!</v>
      </c>
      <c r="G259" s="46" t="str">
        <f t="shared" si="3"/>
        <v>#VALUE!</v>
      </c>
      <c r="H259" s="46" t="str">
        <f t="shared" si="4"/>
        <v>#VALUE!</v>
      </c>
      <c r="I259" s="46" t="str">
        <f t="shared" si="5"/>
        <v>#VALUE!</v>
      </c>
      <c r="J259" s="46" t="str">
        <f t="shared" si="6"/>
        <v>OPI RX</v>
      </c>
      <c r="K259" s="46" t="str">
        <f t="shared" si="7"/>
        <v>#VALUE!</v>
      </c>
      <c r="L259" s="46" t="str">
        <f t="shared" si="8"/>
        <v>#VALUE!</v>
      </c>
      <c r="M259" s="46" t="str">
        <f t="shared" si="9"/>
        <v>#VALUE!</v>
      </c>
      <c r="N259" s="46" t="str">
        <f t="shared" si="10"/>
        <v>#VALUE!</v>
      </c>
      <c r="O259" s="46" t="str">
        <f t="shared" si="11"/>
        <v>#VALUE!</v>
      </c>
      <c r="P259" s="46" t="str">
        <f t="shared" si="12"/>
        <v>OPIOIDS</v>
      </c>
      <c r="Q259" s="46" t="b">
        <v>1</v>
      </c>
      <c r="R259" s="46" t="str">
        <f t="shared" si="13"/>
        <v>HIGH</v>
      </c>
      <c r="S259" s="47">
        <v>44522.0</v>
      </c>
      <c r="T259" s="47">
        <f t="shared" si="21"/>
        <v>44551</v>
      </c>
      <c r="U259" s="46" t="str">
        <f t="shared" si="22"/>
        <v> </v>
      </c>
      <c r="V259" s="46" t="str">
        <f t="shared" si="16"/>
        <v> </v>
      </c>
      <c r="W259" s="40"/>
      <c r="X259" s="40"/>
      <c r="Y259" s="40"/>
      <c r="Z259" s="40"/>
      <c r="AA259" s="40"/>
      <c r="AB259" s="40"/>
      <c r="AC259" s="40"/>
      <c r="AD259" s="40"/>
      <c r="AE259" s="40"/>
    </row>
    <row r="260">
      <c r="A260" s="53">
        <v>10328.0</v>
      </c>
      <c r="B260" s="53" t="s">
        <v>7108</v>
      </c>
      <c r="C260" s="39" t="b">
        <v>1</v>
      </c>
      <c r="D260" s="45">
        <v>44448.0</v>
      </c>
      <c r="E260" s="46" t="str">
        <f t="shared" si="1"/>
        <v>#VALUE!</v>
      </c>
      <c r="F260" s="46" t="str">
        <f t="shared" si="2"/>
        <v>OPI RX</v>
      </c>
      <c r="G260" s="46" t="str">
        <f t="shared" si="3"/>
        <v>#VALUE!</v>
      </c>
      <c r="H260" s="46" t="str">
        <f t="shared" si="4"/>
        <v>#VALUE!</v>
      </c>
      <c r="I260" s="46" t="str">
        <f t="shared" si="5"/>
        <v>#VALUE!</v>
      </c>
      <c r="J260" s="46" t="str">
        <f t="shared" si="6"/>
        <v>#VALUE!</v>
      </c>
      <c r="K260" s="46" t="str">
        <f t="shared" si="7"/>
        <v>#VALUE!</v>
      </c>
      <c r="L260" s="46" t="str">
        <f t="shared" si="8"/>
        <v>#VALUE!</v>
      </c>
      <c r="M260" s="46" t="str">
        <f t="shared" si="9"/>
        <v>#VALUE!</v>
      </c>
      <c r="N260" s="46" t="str">
        <f t="shared" si="10"/>
        <v>#VALUE!</v>
      </c>
      <c r="O260" s="46" t="str">
        <f t="shared" si="11"/>
        <v>#VALUE!</v>
      </c>
      <c r="P260" s="46" t="str">
        <f t="shared" si="12"/>
        <v>OPIOIDS</v>
      </c>
      <c r="Q260" s="46" t="b">
        <v>0</v>
      </c>
      <c r="R260" s="46" t="str">
        <f t="shared" si="13"/>
        <v>LOW</v>
      </c>
      <c r="S260" s="47"/>
      <c r="T260" s="47">
        <f t="shared" si="21"/>
        <v>44448</v>
      </c>
      <c r="U260" s="46" t="str">
        <f t="shared" si="22"/>
        <v>DUE COMM</v>
      </c>
      <c r="V260" s="46" t="str">
        <f t="shared" si="16"/>
        <v> </v>
      </c>
      <c r="W260" s="40"/>
      <c r="X260" s="40"/>
      <c r="Y260" s="40"/>
      <c r="Z260" s="40"/>
      <c r="AA260" s="40"/>
      <c r="AB260" s="40"/>
      <c r="AC260" s="40"/>
      <c r="AD260" s="40"/>
      <c r="AE260" s="40"/>
    </row>
    <row r="261">
      <c r="A261" s="44">
        <v>10329.0</v>
      </c>
      <c r="B261" s="50" t="s">
        <v>6983</v>
      </c>
      <c r="C261" s="41" t="b">
        <v>1</v>
      </c>
      <c r="D261" s="51">
        <v>44587.0</v>
      </c>
      <c r="E261" s="46" t="str">
        <f t="shared" si="1"/>
        <v>#VALUE!</v>
      </c>
      <c r="F261" s="46" t="str">
        <f t="shared" si="2"/>
        <v>OPI RX</v>
      </c>
      <c r="G261" s="46" t="str">
        <f t="shared" si="3"/>
        <v>#VALUE!</v>
      </c>
      <c r="H261" s="46" t="str">
        <f t="shared" si="4"/>
        <v>#VALUE!</v>
      </c>
      <c r="I261" s="46" t="str">
        <f t="shared" si="5"/>
        <v>#VALUE!</v>
      </c>
      <c r="J261" s="46" t="str">
        <f t="shared" si="6"/>
        <v>#VALUE!</v>
      </c>
      <c r="K261" s="46" t="str">
        <f t="shared" si="7"/>
        <v>#VALUE!</v>
      </c>
      <c r="L261" s="46" t="str">
        <f t="shared" si="8"/>
        <v>#VALUE!</v>
      </c>
      <c r="M261" s="46" t="str">
        <f t="shared" si="9"/>
        <v>#VALUE!</v>
      </c>
      <c r="N261" s="46" t="str">
        <f t="shared" si="10"/>
        <v>#VALUE!</v>
      </c>
      <c r="O261" s="46" t="str">
        <f t="shared" si="11"/>
        <v>#VALUE!</v>
      </c>
      <c r="P261" s="46" t="str">
        <f t="shared" si="12"/>
        <v>OPIOIDS</v>
      </c>
      <c r="Q261" s="46" t="b">
        <v>1</v>
      </c>
      <c r="R261" s="46" t="str">
        <f t="shared" si="13"/>
        <v>HIGH</v>
      </c>
      <c r="S261" s="47"/>
      <c r="T261" s="47">
        <f t="shared" si="21"/>
        <v>44587</v>
      </c>
      <c r="U261" s="46" t="str">
        <f t="shared" si="22"/>
        <v>DUE COMM</v>
      </c>
      <c r="V261" s="46" t="str">
        <f t="shared" si="16"/>
        <v> </v>
      </c>
      <c r="W261" s="40"/>
      <c r="X261" s="40"/>
      <c r="Y261" s="40"/>
      <c r="Z261" s="40"/>
      <c r="AA261" s="40"/>
      <c r="AB261" s="40"/>
      <c r="AC261" s="40"/>
      <c r="AD261" s="40"/>
      <c r="AE261" s="40"/>
    </row>
    <row r="262">
      <c r="A262" s="44">
        <v>10330.0</v>
      </c>
      <c r="B262" s="44" t="s">
        <v>7109</v>
      </c>
      <c r="C262" s="39" t="b">
        <v>1</v>
      </c>
      <c r="D262" s="51">
        <v>44591.0</v>
      </c>
      <c r="E262" s="46" t="str">
        <f t="shared" si="1"/>
        <v>#VALUE!</v>
      </c>
      <c r="F262" s="46" t="str">
        <f t="shared" si="2"/>
        <v>OPI RX</v>
      </c>
      <c r="G262" s="46" t="str">
        <f t="shared" si="3"/>
        <v>#VALUE!</v>
      </c>
      <c r="H262" s="46" t="str">
        <f t="shared" si="4"/>
        <v>#VALUE!</v>
      </c>
      <c r="I262" s="46" t="str">
        <f t="shared" si="5"/>
        <v>#VALUE!</v>
      </c>
      <c r="J262" s="46" t="str">
        <f t="shared" si="6"/>
        <v>#VALUE!</v>
      </c>
      <c r="K262" s="46" t="str">
        <f t="shared" si="7"/>
        <v>#VALUE!</v>
      </c>
      <c r="L262" s="46" t="str">
        <f t="shared" si="8"/>
        <v>#VALUE!</v>
      </c>
      <c r="M262" s="46" t="str">
        <f t="shared" si="9"/>
        <v>#VALUE!</v>
      </c>
      <c r="N262" s="46" t="str">
        <f t="shared" si="10"/>
        <v>#VALUE!</v>
      </c>
      <c r="O262" s="46" t="str">
        <f t="shared" si="11"/>
        <v>#VALUE!</v>
      </c>
      <c r="P262" s="46" t="str">
        <f t="shared" si="12"/>
        <v>OPIOIDS</v>
      </c>
      <c r="Q262" s="46" t="b">
        <v>1</v>
      </c>
      <c r="R262" s="46" t="str">
        <f t="shared" si="13"/>
        <v>HIGH</v>
      </c>
      <c r="S262" s="47"/>
      <c r="T262" s="47">
        <f t="shared" si="21"/>
        <v>44591</v>
      </c>
      <c r="U262" s="46" t="str">
        <f t="shared" si="22"/>
        <v>DUE COMM</v>
      </c>
      <c r="V262" s="46" t="str">
        <f t="shared" si="16"/>
        <v> </v>
      </c>
      <c r="W262" s="40"/>
      <c r="X262" s="40"/>
      <c r="Y262" s="40"/>
      <c r="Z262" s="40"/>
      <c r="AA262" s="40"/>
      <c r="AB262" s="40"/>
      <c r="AC262" s="40"/>
      <c r="AD262" s="40"/>
      <c r="AE262" s="40"/>
    </row>
    <row r="263">
      <c r="A263" s="55">
        <v>10337.0</v>
      </c>
      <c r="B263" s="55" t="s">
        <v>7110</v>
      </c>
      <c r="C263" s="39" t="b">
        <v>1</v>
      </c>
      <c r="D263" s="45">
        <v>44557.0</v>
      </c>
      <c r="E263" s="46" t="str">
        <f t="shared" si="1"/>
        <v>#VALUE!</v>
      </c>
      <c r="F263" s="46" t="str">
        <f t="shared" si="2"/>
        <v>#VALUE!</v>
      </c>
      <c r="G263" s="46" t="str">
        <f t="shared" si="3"/>
        <v>#VALUE!</v>
      </c>
      <c r="H263" s="46" t="str">
        <f t="shared" si="4"/>
        <v>#VALUE!</v>
      </c>
      <c r="I263" s="46" t="str">
        <f t="shared" si="5"/>
        <v>#VALUE!</v>
      </c>
      <c r="J263" s="46" t="str">
        <f t="shared" si="6"/>
        <v>#VALUE!</v>
      </c>
      <c r="K263" s="46" t="str">
        <f t="shared" si="7"/>
        <v>#VALUE!</v>
      </c>
      <c r="L263" s="46" t="str">
        <f t="shared" si="8"/>
        <v>#VALUE!</v>
      </c>
      <c r="M263" s="46" t="str">
        <f t="shared" si="9"/>
        <v>#VALUE!</v>
      </c>
      <c r="N263" s="46" t="str">
        <f t="shared" si="10"/>
        <v>#VALUE!</v>
      </c>
      <c r="O263" s="46" t="str">
        <f t="shared" si="11"/>
        <v>OPI RX</v>
      </c>
      <c r="P263" s="46" t="str">
        <f t="shared" si="12"/>
        <v>OPIOIDS</v>
      </c>
      <c r="Q263" s="46" t="b">
        <v>0</v>
      </c>
      <c r="R263" s="46" t="str">
        <f t="shared" si="13"/>
        <v>LOW</v>
      </c>
      <c r="S263" s="47">
        <v>44217.0</v>
      </c>
      <c r="T263" s="47">
        <f t="shared" si="21"/>
        <v>44557</v>
      </c>
      <c r="U263" s="46" t="str">
        <f t="shared" si="22"/>
        <v>DUE COMM</v>
      </c>
      <c r="V263" s="46" t="str">
        <f t="shared" si="16"/>
        <v> </v>
      </c>
      <c r="W263" s="40"/>
      <c r="X263" s="40"/>
      <c r="Y263" s="40"/>
      <c r="Z263" s="40"/>
      <c r="AA263" s="40"/>
      <c r="AB263" s="40"/>
      <c r="AC263" s="40"/>
      <c r="AD263" s="40"/>
      <c r="AE263" s="40"/>
    </row>
    <row r="264">
      <c r="A264" s="44">
        <v>10338.0</v>
      </c>
      <c r="B264" s="44" t="s">
        <v>6987</v>
      </c>
      <c r="C264" s="39" t="b">
        <v>1</v>
      </c>
      <c r="D264" s="51">
        <v>44591.0</v>
      </c>
      <c r="E264" s="46" t="str">
        <f t="shared" si="1"/>
        <v>#VALUE!</v>
      </c>
      <c r="F264" s="46" t="str">
        <f t="shared" si="2"/>
        <v>OPI RX</v>
      </c>
      <c r="G264" s="46" t="str">
        <f t="shared" si="3"/>
        <v>#VALUE!</v>
      </c>
      <c r="H264" s="46" t="str">
        <f t="shared" si="4"/>
        <v>#VALUE!</v>
      </c>
      <c r="I264" s="46" t="str">
        <f t="shared" si="5"/>
        <v>#VALUE!</v>
      </c>
      <c r="J264" s="46" t="str">
        <f t="shared" si="6"/>
        <v>#VALUE!</v>
      </c>
      <c r="K264" s="46" t="str">
        <f t="shared" si="7"/>
        <v>#VALUE!</v>
      </c>
      <c r="L264" s="46" t="str">
        <f t="shared" si="8"/>
        <v>#VALUE!</v>
      </c>
      <c r="M264" s="46" t="str">
        <f t="shared" si="9"/>
        <v>#VALUE!</v>
      </c>
      <c r="N264" s="46" t="str">
        <f t="shared" si="10"/>
        <v>#VALUE!</v>
      </c>
      <c r="O264" s="46" t="str">
        <f t="shared" si="11"/>
        <v>#VALUE!</v>
      </c>
      <c r="P264" s="46" t="str">
        <f t="shared" si="12"/>
        <v>OPIOIDS</v>
      </c>
      <c r="Q264" s="44" t="b">
        <v>1</v>
      </c>
      <c r="R264" s="46" t="str">
        <f t="shared" si="13"/>
        <v>HIGH</v>
      </c>
      <c r="S264" s="47"/>
      <c r="T264" s="47">
        <f t="shared" si="21"/>
        <v>44591</v>
      </c>
      <c r="U264" s="46" t="str">
        <f t="shared" si="22"/>
        <v>DUE COMM</v>
      </c>
      <c r="V264" s="46" t="str">
        <f t="shared" si="16"/>
        <v> </v>
      </c>
      <c r="W264" s="40"/>
      <c r="X264" s="40"/>
      <c r="Y264" s="40"/>
      <c r="Z264" s="40"/>
      <c r="AA264" s="40"/>
      <c r="AB264" s="40"/>
      <c r="AC264" s="40"/>
      <c r="AD264" s="40"/>
      <c r="AE264" s="40"/>
    </row>
    <row r="265">
      <c r="A265" s="53">
        <v>10348.0</v>
      </c>
      <c r="B265" s="53" t="s">
        <v>6992</v>
      </c>
      <c r="C265" s="39" t="b">
        <v>0</v>
      </c>
      <c r="D265" s="45" t="s">
        <v>6970</v>
      </c>
      <c r="E265" s="46" t="str">
        <f t="shared" si="1"/>
        <v>#VALUE!</v>
      </c>
      <c r="F265" s="46" t="str">
        <f t="shared" si="2"/>
        <v>#VALUE!</v>
      </c>
      <c r="G265" s="46" t="str">
        <f t="shared" si="3"/>
        <v>#VALUE!</v>
      </c>
      <c r="H265" s="46" t="str">
        <f t="shared" si="4"/>
        <v>#VALUE!</v>
      </c>
      <c r="I265" s="46" t="str">
        <f t="shared" si="5"/>
        <v>#VALUE!</v>
      </c>
      <c r="J265" s="46" t="str">
        <f t="shared" si="6"/>
        <v>#VALUE!</v>
      </c>
      <c r="K265" s="46" t="str">
        <f t="shared" si="7"/>
        <v>#VALUE!</v>
      </c>
      <c r="L265" s="46" t="str">
        <f t="shared" si="8"/>
        <v>#VALUE!</v>
      </c>
      <c r="M265" s="46" t="str">
        <f t="shared" si="9"/>
        <v>#VALUE!</v>
      </c>
      <c r="N265" s="46" t="str">
        <f t="shared" si="10"/>
        <v>#VALUE!</v>
      </c>
      <c r="O265" s="46" t="str">
        <f t="shared" si="11"/>
        <v>#VALUE!</v>
      </c>
      <c r="P265" s="46" t="str">
        <f t="shared" si="12"/>
        <v>NO RX</v>
      </c>
      <c r="Q265" s="46" t="b">
        <v>0</v>
      </c>
      <c r="R265" s="46" t="str">
        <f t="shared" si="13"/>
        <v>LOW</v>
      </c>
      <c r="S265" s="47"/>
      <c r="T265" s="47" t="str">
        <f t="shared" si="21"/>
        <v> - </v>
      </c>
      <c r="U265" s="46" t="str">
        <f t="shared" si="22"/>
        <v>DUE COMM</v>
      </c>
      <c r="V265" s="46" t="str">
        <f t="shared" si="16"/>
        <v> </v>
      </c>
      <c r="W265" s="40"/>
      <c r="X265" s="40"/>
      <c r="Y265" s="40"/>
      <c r="Z265" s="40"/>
      <c r="AA265" s="40"/>
      <c r="AB265" s="40"/>
      <c r="AC265" s="40"/>
      <c r="AD265" s="40"/>
      <c r="AE265" s="40"/>
    </row>
    <row r="266">
      <c r="A266" s="44">
        <v>10355.0</v>
      </c>
      <c r="B266" s="44" t="s">
        <v>6992</v>
      </c>
      <c r="C266" s="41" t="b">
        <v>1</v>
      </c>
      <c r="D266" s="45">
        <v>44439.0</v>
      </c>
      <c r="E266" s="46" t="str">
        <f t="shared" si="1"/>
        <v>#VALUE!</v>
      </c>
      <c r="F266" s="46" t="str">
        <f t="shared" si="2"/>
        <v>#VALUE!</v>
      </c>
      <c r="G266" s="46" t="str">
        <f t="shared" si="3"/>
        <v>#VALUE!</v>
      </c>
      <c r="H266" s="46" t="str">
        <f t="shared" si="4"/>
        <v>#VALUE!</v>
      </c>
      <c r="I266" s="46" t="str">
        <f t="shared" si="5"/>
        <v>#VALUE!</v>
      </c>
      <c r="J266" s="46" t="str">
        <f t="shared" si="6"/>
        <v>#VALUE!</v>
      </c>
      <c r="K266" s="46" t="str">
        <f t="shared" si="7"/>
        <v>#VALUE!</v>
      </c>
      <c r="L266" s="46" t="str">
        <f t="shared" si="8"/>
        <v>#VALUE!</v>
      </c>
      <c r="M266" s="46" t="str">
        <f t="shared" si="9"/>
        <v>#VALUE!</v>
      </c>
      <c r="N266" s="46" t="str">
        <f t="shared" si="10"/>
        <v>#VALUE!</v>
      </c>
      <c r="O266" s="46" t="str">
        <f t="shared" si="11"/>
        <v>#VALUE!</v>
      </c>
      <c r="P266" s="46" t="str">
        <f t="shared" si="12"/>
        <v>NO RX</v>
      </c>
      <c r="Q266" s="46" t="b">
        <v>0</v>
      </c>
      <c r="R266" s="46" t="str">
        <f t="shared" si="13"/>
        <v>LOW</v>
      </c>
      <c r="S266" s="47"/>
      <c r="T266" s="47">
        <f t="shared" si="21"/>
        <v>44439</v>
      </c>
      <c r="U266" s="46" t="str">
        <f t="shared" si="22"/>
        <v>DUE COMM</v>
      </c>
      <c r="V266" s="46" t="str">
        <f t="shared" si="16"/>
        <v> </v>
      </c>
      <c r="W266" s="40"/>
      <c r="X266" s="40"/>
      <c r="Y266" s="40"/>
      <c r="Z266" s="40"/>
      <c r="AA266" s="40"/>
      <c r="AB266" s="40"/>
      <c r="AC266" s="40"/>
      <c r="AD266" s="40"/>
      <c r="AE266" s="40"/>
    </row>
    <row r="267">
      <c r="A267" s="53">
        <v>10357.0</v>
      </c>
      <c r="B267" s="53" t="s">
        <v>7001</v>
      </c>
      <c r="C267" s="41" t="b">
        <v>1</v>
      </c>
      <c r="D267" s="45">
        <v>44519.0</v>
      </c>
      <c r="E267" s="46" t="str">
        <f t="shared" si="1"/>
        <v>#VALUE!</v>
      </c>
      <c r="F267" s="46" t="str">
        <f t="shared" si="2"/>
        <v>OPI RX</v>
      </c>
      <c r="G267" s="46" t="str">
        <f t="shared" si="3"/>
        <v>#VALUE!</v>
      </c>
      <c r="H267" s="46" t="str">
        <f t="shared" si="4"/>
        <v>#VALUE!</v>
      </c>
      <c r="I267" s="46" t="str">
        <f t="shared" si="5"/>
        <v>#VALUE!</v>
      </c>
      <c r="J267" s="46" t="str">
        <f t="shared" si="6"/>
        <v>#VALUE!</v>
      </c>
      <c r="K267" s="46" t="str">
        <f t="shared" si="7"/>
        <v>#VALUE!</v>
      </c>
      <c r="L267" s="46" t="str">
        <f t="shared" si="8"/>
        <v>#VALUE!</v>
      </c>
      <c r="M267" s="46" t="str">
        <f t="shared" si="9"/>
        <v>#VALUE!</v>
      </c>
      <c r="N267" s="46" t="str">
        <f t="shared" si="10"/>
        <v>#VALUE!</v>
      </c>
      <c r="O267" s="46" t="str">
        <f t="shared" si="11"/>
        <v>#VALUE!</v>
      </c>
      <c r="P267" s="46" t="str">
        <f t="shared" si="12"/>
        <v>OPIOIDS</v>
      </c>
      <c r="Q267" s="46" t="b">
        <v>0</v>
      </c>
      <c r="R267" s="46" t="str">
        <f t="shared" si="13"/>
        <v>LOW</v>
      </c>
      <c r="S267" s="47">
        <v>44270.0</v>
      </c>
      <c r="T267" s="47">
        <f t="shared" si="21"/>
        <v>44519</v>
      </c>
      <c r="U267" s="46" t="str">
        <f t="shared" si="22"/>
        <v>DUE COMM</v>
      </c>
      <c r="V267" s="46" t="str">
        <f t="shared" si="16"/>
        <v> </v>
      </c>
      <c r="W267" s="40"/>
      <c r="X267" s="40"/>
      <c r="Y267" s="40"/>
      <c r="Z267" s="40"/>
      <c r="AA267" s="40"/>
      <c r="AB267" s="40"/>
      <c r="AC267" s="40"/>
      <c r="AD267" s="40"/>
      <c r="AE267" s="40"/>
    </row>
    <row r="268">
      <c r="A268" s="53">
        <v>10366.0</v>
      </c>
      <c r="B268" s="53" t="s">
        <v>7030</v>
      </c>
      <c r="C268" s="39" t="b">
        <v>0</v>
      </c>
      <c r="D268" s="45" t="s">
        <v>6970</v>
      </c>
      <c r="E268" s="46" t="str">
        <f t="shared" si="1"/>
        <v>#VALUE!</v>
      </c>
      <c r="F268" s="46" t="str">
        <f t="shared" si="2"/>
        <v>OPI RX</v>
      </c>
      <c r="G268" s="46" t="str">
        <f t="shared" si="3"/>
        <v>#VALUE!</v>
      </c>
      <c r="H268" s="46" t="str">
        <f t="shared" si="4"/>
        <v>#VALUE!</v>
      </c>
      <c r="I268" s="46" t="str">
        <f t="shared" si="5"/>
        <v>#VALUE!</v>
      </c>
      <c r="J268" s="46" t="str">
        <f t="shared" si="6"/>
        <v>#VALUE!</v>
      </c>
      <c r="K268" s="46" t="str">
        <f t="shared" si="7"/>
        <v>#VALUE!</v>
      </c>
      <c r="L268" s="46" t="str">
        <f t="shared" si="8"/>
        <v>#VALUE!</v>
      </c>
      <c r="M268" s="46" t="str">
        <f t="shared" si="9"/>
        <v>#VALUE!</v>
      </c>
      <c r="N268" s="46" t="str">
        <f t="shared" si="10"/>
        <v>#VALUE!</v>
      </c>
      <c r="O268" s="46" t="str">
        <f t="shared" si="11"/>
        <v>#VALUE!</v>
      </c>
      <c r="P268" s="46" t="str">
        <f t="shared" si="12"/>
        <v>OPIOIDS</v>
      </c>
      <c r="Q268" s="46" t="b">
        <v>0</v>
      </c>
      <c r="R268" s="46" t="str">
        <f t="shared" si="13"/>
        <v>LOW</v>
      </c>
      <c r="S268" s="47"/>
      <c r="T268" s="47" t="str">
        <f t="shared" si="21"/>
        <v> - </v>
      </c>
      <c r="U268" s="46" t="str">
        <f t="shared" si="22"/>
        <v>DUE COMM</v>
      </c>
      <c r="V268" s="46" t="str">
        <f t="shared" si="16"/>
        <v> </v>
      </c>
      <c r="W268" s="40"/>
      <c r="X268" s="40"/>
      <c r="Y268" s="40"/>
      <c r="Z268" s="40"/>
      <c r="AA268" s="40"/>
      <c r="AB268" s="40"/>
      <c r="AC268" s="40"/>
      <c r="AD268" s="40"/>
      <c r="AE268" s="40"/>
    </row>
    <row r="269">
      <c r="A269" s="53">
        <v>10368.0</v>
      </c>
      <c r="B269" s="53" t="s">
        <v>6994</v>
      </c>
      <c r="C269" s="39" t="b">
        <v>1</v>
      </c>
      <c r="D269" s="45">
        <v>44535.0</v>
      </c>
      <c r="E269" s="46" t="str">
        <f t="shared" si="1"/>
        <v>#VALUE!</v>
      </c>
      <c r="F269" s="46" t="str">
        <f t="shared" si="2"/>
        <v>#VALUE!</v>
      </c>
      <c r="G269" s="46" t="str">
        <f t="shared" si="3"/>
        <v>OPI RX</v>
      </c>
      <c r="H269" s="46" t="str">
        <f t="shared" si="4"/>
        <v>#VALUE!</v>
      </c>
      <c r="I269" s="46" t="str">
        <f t="shared" si="5"/>
        <v>#VALUE!</v>
      </c>
      <c r="J269" s="46" t="str">
        <f t="shared" si="6"/>
        <v>#VALUE!</v>
      </c>
      <c r="K269" s="46" t="str">
        <f t="shared" si="7"/>
        <v>#VALUE!</v>
      </c>
      <c r="L269" s="46" t="str">
        <f t="shared" si="8"/>
        <v>#VALUE!</v>
      </c>
      <c r="M269" s="46" t="str">
        <f t="shared" si="9"/>
        <v>#VALUE!</v>
      </c>
      <c r="N269" s="46" t="str">
        <f t="shared" si="10"/>
        <v>#VALUE!</v>
      </c>
      <c r="O269" s="46" t="str">
        <f t="shared" si="11"/>
        <v>#VALUE!</v>
      </c>
      <c r="P269" s="46" t="str">
        <f t="shared" si="12"/>
        <v>OPIOIDS</v>
      </c>
      <c r="Q269" s="46" t="b">
        <v>0</v>
      </c>
      <c r="R269" s="46" t="str">
        <f t="shared" si="13"/>
        <v>LOW</v>
      </c>
      <c r="S269" s="47">
        <v>44286.0</v>
      </c>
      <c r="T269" s="47">
        <f t="shared" si="21"/>
        <v>44535</v>
      </c>
      <c r="U269" s="46" t="str">
        <f t="shared" si="22"/>
        <v> </v>
      </c>
      <c r="V269" s="46" t="str">
        <f t="shared" si="16"/>
        <v> </v>
      </c>
      <c r="W269" s="40"/>
      <c r="X269" s="40"/>
      <c r="Y269" s="40"/>
      <c r="Z269" s="40"/>
      <c r="AA269" s="40"/>
      <c r="AB269" s="40"/>
      <c r="AC269" s="40"/>
      <c r="AD269" s="40"/>
      <c r="AE269" s="40"/>
    </row>
    <row r="270">
      <c r="A270" s="44">
        <v>10375.0</v>
      </c>
      <c r="B270" s="44" t="s">
        <v>7111</v>
      </c>
      <c r="C270" s="39" t="b">
        <v>1</v>
      </c>
      <c r="D270" s="45">
        <v>44420.0</v>
      </c>
      <c r="E270" s="46" t="str">
        <f t="shared" si="1"/>
        <v>#VALUE!</v>
      </c>
      <c r="F270" s="46" t="str">
        <f t="shared" si="2"/>
        <v>#VALUE!</v>
      </c>
      <c r="G270" s="46" t="str">
        <f t="shared" si="3"/>
        <v>#VALUE!</v>
      </c>
      <c r="H270" s="46" t="str">
        <f t="shared" si="4"/>
        <v>#VALUE!</v>
      </c>
      <c r="I270" s="46" t="str">
        <f t="shared" si="5"/>
        <v>#VALUE!</v>
      </c>
      <c r="J270" s="46" t="str">
        <f t="shared" si="6"/>
        <v>#VALUE!</v>
      </c>
      <c r="K270" s="46" t="str">
        <f t="shared" si="7"/>
        <v>#VALUE!</v>
      </c>
      <c r="L270" s="46" t="str">
        <f t="shared" si="8"/>
        <v>#VALUE!</v>
      </c>
      <c r="M270" s="46" t="str">
        <f t="shared" si="9"/>
        <v>#VALUE!</v>
      </c>
      <c r="N270" s="46" t="str">
        <f t="shared" si="10"/>
        <v>#VALUE!</v>
      </c>
      <c r="O270" s="46" t="str">
        <f t="shared" si="11"/>
        <v>#VALUE!</v>
      </c>
      <c r="P270" s="46" t="str">
        <f t="shared" si="12"/>
        <v>NO RX</v>
      </c>
      <c r="Q270" s="46" t="b">
        <v>0</v>
      </c>
      <c r="R270" s="46" t="str">
        <f t="shared" si="13"/>
        <v>LOW</v>
      </c>
      <c r="S270" s="47"/>
      <c r="T270" s="47">
        <f t="shared" si="21"/>
        <v>44420</v>
      </c>
      <c r="U270" s="46" t="str">
        <f t="shared" si="22"/>
        <v>DUE COMM</v>
      </c>
      <c r="V270" s="46" t="str">
        <f t="shared" si="16"/>
        <v> </v>
      </c>
      <c r="W270" s="40"/>
      <c r="X270" s="40"/>
      <c r="Y270" s="40"/>
      <c r="Z270" s="40"/>
      <c r="AA270" s="40"/>
      <c r="AB270" s="40"/>
      <c r="AC270" s="40"/>
      <c r="AD270" s="40"/>
      <c r="AE270" s="40"/>
    </row>
    <row r="271">
      <c r="A271" s="44">
        <v>10376.0</v>
      </c>
      <c r="B271" s="44" t="s">
        <v>7112</v>
      </c>
      <c r="C271" s="39" t="b">
        <v>1</v>
      </c>
      <c r="D271" s="45">
        <v>44557.0</v>
      </c>
      <c r="E271" s="46" t="str">
        <f t="shared" si="1"/>
        <v>#VALUE!</v>
      </c>
      <c r="F271" s="46" t="str">
        <f t="shared" si="2"/>
        <v>#VALUE!</v>
      </c>
      <c r="G271" s="46" t="str">
        <f t="shared" si="3"/>
        <v>#VALUE!</v>
      </c>
      <c r="H271" s="46" t="str">
        <f t="shared" si="4"/>
        <v>OPI RX</v>
      </c>
      <c r="I271" s="46" t="str">
        <f t="shared" si="5"/>
        <v>#VALUE!</v>
      </c>
      <c r="J271" s="46" t="str">
        <f t="shared" si="6"/>
        <v>#VALUE!</v>
      </c>
      <c r="K271" s="46" t="str">
        <f t="shared" si="7"/>
        <v>#VALUE!</v>
      </c>
      <c r="L271" s="46" t="str">
        <f t="shared" si="8"/>
        <v>#VALUE!</v>
      </c>
      <c r="M271" s="46" t="str">
        <f t="shared" si="9"/>
        <v>#VALUE!</v>
      </c>
      <c r="N271" s="46" t="str">
        <f t="shared" si="10"/>
        <v>#VALUE!</v>
      </c>
      <c r="O271" s="46" t="str">
        <f t="shared" si="11"/>
        <v>#VALUE!</v>
      </c>
      <c r="P271" s="46" t="str">
        <f t="shared" si="12"/>
        <v>OPIOIDS</v>
      </c>
      <c r="Q271" s="46" t="b">
        <v>1</v>
      </c>
      <c r="R271" s="46" t="str">
        <f t="shared" si="13"/>
        <v>HIGH</v>
      </c>
      <c r="S271" s="47">
        <v>43633.0</v>
      </c>
      <c r="T271" s="47">
        <f t="shared" si="21"/>
        <v>44557</v>
      </c>
      <c r="U271" s="46" t="str">
        <f t="shared" si="22"/>
        <v>DUE COMM</v>
      </c>
      <c r="V271" s="46" t="str">
        <f t="shared" si="16"/>
        <v> </v>
      </c>
      <c r="W271" s="40"/>
      <c r="X271" s="40"/>
      <c r="Y271" s="40"/>
      <c r="Z271" s="40"/>
      <c r="AA271" s="40"/>
      <c r="AB271" s="40"/>
      <c r="AC271" s="40"/>
      <c r="AD271" s="40"/>
      <c r="AE271" s="40"/>
    </row>
    <row r="272">
      <c r="A272" s="53">
        <v>10378.0</v>
      </c>
      <c r="B272" s="53" t="s">
        <v>6998</v>
      </c>
      <c r="C272" s="39" t="b">
        <v>1</v>
      </c>
      <c r="D272" s="45">
        <v>44405.0</v>
      </c>
      <c r="E272" s="46" t="str">
        <f t="shared" si="1"/>
        <v>#VALUE!</v>
      </c>
      <c r="F272" s="46" t="str">
        <f t="shared" si="2"/>
        <v>OPI RX</v>
      </c>
      <c r="G272" s="46" t="str">
        <f t="shared" si="3"/>
        <v>#VALUE!</v>
      </c>
      <c r="H272" s="46" t="str">
        <f t="shared" si="4"/>
        <v>#VALUE!</v>
      </c>
      <c r="I272" s="46" t="str">
        <f t="shared" si="5"/>
        <v>#VALUE!</v>
      </c>
      <c r="J272" s="46" t="str">
        <f t="shared" si="6"/>
        <v>#VALUE!</v>
      </c>
      <c r="K272" s="46" t="str">
        <f t="shared" si="7"/>
        <v>#VALUE!</v>
      </c>
      <c r="L272" s="46" t="str">
        <f t="shared" si="8"/>
        <v>#VALUE!</v>
      </c>
      <c r="M272" s="46" t="str">
        <f t="shared" si="9"/>
        <v>#VALUE!</v>
      </c>
      <c r="N272" s="46" t="str">
        <f t="shared" si="10"/>
        <v>#VALUE!</v>
      </c>
      <c r="O272" s="46" t="str">
        <f t="shared" si="11"/>
        <v>#VALUE!</v>
      </c>
      <c r="P272" s="46" t="str">
        <f t="shared" si="12"/>
        <v>OPIOIDS</v>
      </c>
      <c r="Q272" s="44" t="b">
        <v>0</v>
      </c>
      <c r="R272" s="46" t="str">
        <f t="shared" si="13"/>
        <v>LOW</v>
      </c>
      <c r="S272" s="47"/>
      <c r="T272" s="47">
        <f t="shared" si="21"/>
        <v>44405</v>
      </c>
      <c r="U272" s="46" t="str">
        <f t="shared" si="22"/>
        <v>DUE COMM</v>
      </c>
      <c r="V272" s="46" t="str">
        <f t="shared" si="16"/>
        <v> </v>
      </c>
      <c r="W272" s="40"/>
      <c r="X272" s="40"/>
      <c r="Y272" s="40"/>
      <c r="Z272" s="40"/>
      <c r="AA272" s="40"/>
      <c r="AB272" s="40"/>
      <c r="AC272" s="40"/>
      <c r="AD272" s="40"/>
      <c r="AE272" s="40"/>
    </row>
    <row r="273">
      <c r="A273" s="53">
        <v>10379.0</v>
      </c>
      <c r="B273" s="53" t="s">
        <v>6983</v>
      </c>
      <c r="C273" s="41" t="b">
        <v>0</v>
      </c>
      <c r="D273" s="45" t="s">
        <v>6970</v>
      </c>
      <c r="E273" s="46" t="str">
        <f t="shared" si="1"/>
        <v>#VALUE!</v>
      </c>
      <c r="F273" s="46" t="str">
        <f t="shared" si="2"/>
        <v>OPI RX</v>
      </c>
      <c r="G273" s="46" t="str">
        <f t="shared" si="3"/>
        <v>#VALUE!</v>
      </c>
      <c r="H273" s="46" t="str">
        <f t="shared" si="4"/>
        <v>#VALUE!</v>
      </c>
      <c r="I273" s="46" t="str">
        <f t="shared" si="5"/>
        <v>#VALUE!</v>
      </c>
      <c r="J273" s="46" t="str">
        <f t="shared" si="6"/>
        <v>#VALUE!</v>
      </c>
      <c r="K273" s="46" t="str">
        <f t="shared" si="7"/>
        <v>#VALUE!</v>
      </c>
      <c r="L273" s="46" t="str">
        <f t="shared" si="8"/>
        <v>#VALUE!</v>
      </c>
      <c r="M273" s="46" t="str">
        <f t="shared" si="9"/>
        <v>#VALUE!</v>
      </c>
      <c r="N273" s="46" t="str">
        <f t="shared" si="10"/>
        <v>#VALUE!</v>
      </c>
      <c r="O273" s="46" t="str">
        <f t="shared" si="11"/>
        <v>#VALUE!</v>
      </c>
      <c r="P273" s="46" t="str">
        <f t="shared" si="12"/>
        <v>OPIOIDS</v>
      </c>
      <c r="Q273" s="46" t="b">
        <v>0</v>
      </c>
      <c r="R273" s="46" t="str">
        <f t="shared" si="13"/>
        <v>LOW</v>
      </c>
      <c r="S273" s="47"/>
      <c r="T273" s="47" t="str">
        <f t="shared" si="21"/>
        <v> - </v>
      </c>
      <c r="U273" s="46" t="str">
        <f t="shared" si="22"/>
        <v>DUE COMM</v>
      </c>
      <c r="V273" s="46" t="str">
        <f t="shared" si="16"/>
        <v> </v>
      </c>
      <c r="W273" s="40"/>
      <c r="X273" s="40"/>
      <c r="Y273" s="40"/>
      <c r="Z273" s="40"/>
      <c r="AA273" s="40"/>
      <c r="AB273" s="40"/>
      <c r="AC273" s="40"/>
      <c r="AD273" s="40"/>
      <c r="AE273" s="40"/>
    </row>
    <row r="274">
      <c r="A274" s="44">
        <v>10380.0</v>
      </c>
      <c r="B274" s="44" t="s">
        <v>6974</v>
      </c>
      <c r="C274" s="41" t="b">
        <v>1</v>
      </c>
      <c r="D274" s="51">
        <v>44601.0</v>
      </c>
      <c r="E274" s="46" t="str">
        <f t="shared" si="1"/>
        <v>OPI RX</v>
      </c>
      <c r="F274" s="46" t="str">
        <f t="shared" si="2"/>
        <v>#VALUE!</v>
      </c>
      <c r="G274" s="46" t="str">
        <f t="shared" si="3"/>
        <v>#VALUE!</v>
      </c>
      <c r="H274" s="46" t="str">
        <f t="shared" si="4"/>
        <v>#VALUE!</v>
      </c>
      <c r="I274" s="46" t="str">
        <f t="shared" si="5"/>
        <v>#VALUE!</v>
      </c>
      <c r="J274" s="46" t="str">
        <f t="shared" si="6"/>
        <v>#VALUE!</v>
      </c>
      <c r="K274" s="46" t="str">
        <f t="shared" si="7"/>
        <v>#VALUE!</v>
      </c>
      <c r="L274" s="46" t="str">
        <f t="shared" si="8"/>
        <v>#VALUE!</v>
      </c>
      <c r="M274" s="46" t="str">
        <f t="shared" si="9"/>
        <v>#VALUE!</v>
      </c>
      <c r="N274" s="46" t="str">
        <f t="shared" si="10"/>
        <v>#VALUE!</v>
      </c>
      <c r="O274" s="46" t="str">
        <f t="shared" si="11"/>
        <v>#VALUE!</v>
      </c>
      <c r="P274" s="46" t="str">
        <f t="shared" si="12"/>
        <v>OPIOIDS</v>
      </c>
      <c r="Q274" s="46" t="b">
        <v>0</v>
      </c>
      <c r="R274" s="46" t="str">
        <f t="shared" si="13"/>
        <v>LOW</v>
      </c>
      <c r="S274" s="47"/>
      <c r="T274" s="47">
        <f t="shared" si="21"/>
        <v>44601</v>
      </c>
      <c r="U274" s="46" t="str">
        <f t="shared" si="22"/>
        <v>DUE COMM</v>
      </c>
      <c r="V274" s="46" t="str">
        <f t="shared" si="16"/>
        <v> </v>
      </c>
      <c r="W274" s="40"/>
      <c r="X274" s="40"/>
      <c r="Y274" s="40"/>
      <c r="Z274" s="40"/>
      <c r="AA274" s="40"/>
      <c r="AB274" s="40"/>
      <c r="AC274" s="40"/>
      <c r="AD274" s="40"/>
      <c r="AE274" s="40"/>
    </row>
    <row r="275">
      <c r="A275" s="53">
        <v>10381.0</v>
      </c>
      <c r="B275" s="44" t="s">
        <v>6970</v>
      </c>
      <c r="C275" s="41" t="b">
        <v>1</v>
      </c>
      <c r="D275" s="45">
        <v>44410.0</v>
      </c>
      <c r="E275" s="46" t="str">
        <f t="shared" si="1"/>
        <v>#VALUE!</v>
      </c>
      <c r="F275" s="46" t="str">
        <f t="shared" si="2"/>
        <v>#VALUE!</v>
      </c>
      <c r="G275" s="46" t="str">
        <f t="shared" si="3"/>
        <v>#VALUE!</v>
      </c>
      <c r="H275" s="46" t="str">
        <f t="shared" si="4"/>
        <v>#VALUE!</v>
      </c>
      <c r="I275" s="46" t="str">
        <f t="shared" si="5"/>
        <v>#VALUE!</v>
      </c>
      <c r="J275" s="46" t="str">
        <f t="shared" si="6"/>
        <v>#VALUE!</v>
      </c>
      <c r="K275" s="46" t="str">
        <f t="shared" si="7"/>
        <v>#VALUE!</v>
      </c>
      <c r="L275" s="46" t="str">
        <f t="shared" si="8"/>
        <v>#VALUE!</v>
      </c>
      <c r="M275" s="46" t="str">
        <f t="shared" si="9"/>
        <v>#VALUE!</v>
      </c>
      <c r="N275" s="46" t="str">
        <f t="shared" si="10"/>
        <v>#VALUE!</v>
      </c>
      <c r="O275" s="46" t="str">
        <f t="shared" si="11"/>
        <v>#VALUE!</v>
      </c>
      <c r="P275" s="46" t="str">
        <f t="shared" si="12"/>
        <v>NO RX</v>
      </c>
      <c r="Q275" s="46" t="b">
        <v>0</v>
      </c>
      <c r="R275" s="46" t="str">
        <f t="shared" si="13"/>
        <v>LOW</v>
      </c>
      <c r="S275" s="47"/>
      <c r="T275" s="47">
        <f t="shared" si="21"/>
        <v>44410</v>
      </c>
      <c r="U275" s="46" t="str">
        <f t="shared" si="22"/>
        <v>DUE COMM</v>
      </c>
      <c r="V275" s="46" t="str">
        <f t="shared" si="16"/>
        <v> </v>
      </c>
      <c r="W275" s="40"/>
      <c r="X275" s="40"/>
      <c r="Y275" s="40"/>
      <c r="Z275" s="40"/>
      <c r="AA275" s="40"/>
      <c r="AB275" s="40"/>
      <c r="AC275" s="40"/>
      <c r="AD275" s="40"/>
      <c r="AE275" s="40"/>
    </row>
    <row r="276">
      <c r="A276" s="44">
        <v>10392.0</v>
      </c>
      <c r="B276" s="44" t="s">
        <v>7113</v>
      </c>
      <c r="C276" s="41" t="b">
        <v>1</v>
      </c>
      <c r="D276" s="45">
        <v>44393.0</v>
      </c>
      <c r="E276" s="46" t="str">
        <f t="shared" si="1"/>
        <v>#VALUE!</v>
      </c>
      <c r="F276" s="46" t="str">
        <f t="shared" si="2"/>
        <v>OPI RX</v>
      </c>
      <c r="G276" s="46" t="str">
        <f t="shared" si="3"/>
        <v>#VALUE!</v>
      </c>
      <c r="H276" s="46" t="str">
        <f t="shared" si="4"/>
        <v>#VALUE!</v>
      </c>
      <c r="I276" s="46" t="str">
        <f t="shared" si="5"/>
        <v>#VALUE!</v>
      </c>
      <c r="J276" s="46" t="str">
        <f t="shared" si="6"/>
        <v>#VALUE!</v>
      </c>
      <c r="K276" s="46" t="str">
        <f t="shared" si="7"/>
        <v>#VALUE!</v>
      </c>
      <c r="L276" s="46" t="str">
        <f t="shared" si="8"/>
        <v>#VALUE!</v>
      </c>
      <c r="M276" s="46" t="str">
        <f t="shared" si="9"/>
        <v>#VALUE!</v>
      </c>
      <c r="N276" s="46" t="str">
        <f t="shared" si="10"/>
        <v>#VALUE!</v>
      </c>
      <c r="O276" s="46" t="str">
        <f t="shared" si="11"/>
        <v>#VALUE!</v>
      </c>
      <c r="P276" s="46" t="str">
        <f t="shared" si="12"/>
        <v>OPIOIDS</v>
      </c>
      <c r="Q276" s="46" t="b">
        <v>0</v>
      </c>
      <c r="R276" s="46" t="str">
        <f t="shared" si="13"/>
        <v>LOW</v>
      </c>
      <c r="S276" s="47"/>
      <c r="T276" s="47">
        <f t="shared" si="21"/>
        <v>44393</v>
      </c>
      <c r="U276" s="46" t="str">
        <f t="shared" si="22"/>
        <v>DUE COMM</v>
      </c>
      <c r="V276" s="46" t="str">
        <f t="shared" si="16"/>
        <v> </v>
      </c>
      <c r="W276" s="40"/>
      <c r="X276" s="40"/>
      <c r="Y276" s="40"/>
      <c r="Z276" s="40"/>
      <c r="AA276" s="40"/>
      <c r="AB276" s="40"/>
      <c r="AC276" s="40"/>
      <c r="AD276" s="40"/>
      <c r="AE276" s="40"/>
    </row>
    <row r="277">
      <c r="A277" s="44">
        <v>10395.0</v>
      </c>
      <c r="B277" s="44" t="s">
        <v>6985</v>
      </c>
      <c r="C277" s="47" t="b">
        <v>1</v>
      </c>
      <c r="D277" s="45">
        <v>44533.0</v>
      </c>
      <c r="E277" s="46" t="str">
        <f t="shared" si="1"/>
        <v>#VALUE!</v>
      </c>
      <c r="F277" s="46" t="str">
        <f t="shared" si="2"/>
        <v>OPI RX</v>
      </c>
      <c r="G277" s="46" t="str">
        <f t="shared" si="3"/>
        <v>#VALUE!</v>
      </c>
      <c r="H277" s="46" t="str">
        <f t="shared" si="4"/>
        <v>#VALUE!</v>
      </c>
      <c r="I277" s="46" t="str">
        <f t="shared" si="5"/>
        <v>#VALUE!</v>
      </c>
      <c r="J277" s="46" t="str">
        <f t="shared" si="6"/>
        <v>#VALUE!</v>
      </c>
      <c r="K277" s="46" t="str">
        <f t="shared" si="7"/>
        <v>#VALUE!</v>
      </c>
      <c r="L277" s="46" t="str">
        <f t="shared" si="8"/>
        <v>#VALUE!</v>
      </c>
      <c r="M277" s="46" t="str">
        <f t="shared" si="9"/>
        <v>#VALUE!</v>
      </c>
      <c r="N277" s="46" t="str">
        <f t="shared" si="10"/>
        <v>#VALUE!</v>
      </c>
      <c r="O277" s="46" t="str">
        <f t="shared" si="11"/>
        <v>#VALUE!</v>
      </c>
      <c r="P277" s="46" t="str">
        <f t="shared" si="12"/>
        <v>OPIOIDS</v>
      </c>
      <c r="Q277" s="46" t="b">
        <v>1</v>
      </c>
      <c r="R277" s="46" t="str">
        <f t="shared" si="13"/>
        <v>HIGH</v>
      </c>
      <c r="S277" s="47">
        <v>44503.0</v>
      </c>
      <c r="T277" s="47">
        <f t="shared" si="21"/>
        <v>44533</v>
      </c>
      <c r="U277" s="46" t="str">
        <f t="shared" si="22"/>
        <v> </v>
      </c>
      <c r="V277" s="46" t="str">
        <f t="shared" si="16"/>
        <v> </v>
      </c>
      <c r="W277" s="40"/>
      <c r="X277" s="40"/>
      <c r="Y277" s="40"/>
      <c r="Z277" s="40"/>
      <c r="AA277" s="40"/>
      <c r="AB277" s="40"/>
      <c r="AC277" s="40"/>
      <c r="AD277" s="40"/>
      <c r="AE277" s="40"/>
    </row>
    <row r="278">
      <c r="A278" s="53">
        <v>10398.0</v>
      </c>
      <c r="B278" s="44" t="s">
        <v>6983</v>
      </c>
      <c r="C278" s="41" t="b">
        <v>1</v>
      </c>
      <c r="D278" s="45">
        <v>44494.0</v>
      </c>
      <c r="E278" s="46" t="str">
        <f t="shared" si="1"/>
        <v>#VALUE!</v>
      </c>
      <c r="F278" s="46" t="str">
        <f t="shared" si="2"/>
        <v>OPI RX</v>
      </c>
      <c r="G278" s="46" t="str">
        <f t="shared" si="3"/>
        <v>#VALUE!</v>
      </c>
      <c r="H278" s="46" t="str">
        <f t="shared" si="4"/>
        <v>#VALUE!</v>
      </c>
      <c r="I278" s="46" t="str">
        <f t="shared" si="5"/>
        <v>#VALUE!</v>
      </c>
      <c r="J278" s="46" t="str">
        <f t="shared" si="6"/>
        <v>#VALUE!</v>
      </c>
      <c r="K278" s="46" t="str">
        <f t="shared" si="7"/>
        <v>#VALUE!</v>
      </c>
      <c r="L278" s="46" t="str">
        <f t="shared" si="8"/>
        <v>#VALUE!</v>
      </c>
      <c r="M278" s="46" t="str">
        <f t="shared" si="9"/>
        <v>#VALUE!</v>
      </c>
      <c r="N278" s="46" t="str">
        <f t="shared" si="10"/>
        <v>#VALUE!</v>
      </c>
      <c r="O278" s="46" t="str">
        <f t="shared" si="11"/>
        <v>#VALUE!</v>
      </c>
      <c r="P278" s="46" t="str">
        <f t="shared" si="12"/>
        <v>OPIOIDS</v>
      </c>
      <c r="Q278" s="46" t="b">
        <v>0</v>
      </c>
      <c r="R278" s="46" t="str">
        <f t="shared" si="13"/>
        <v>LOW</v>
      </c>
      <c r="S278" s="47">
        <v>44239.0</v>
      </c>
      <c r="T278" s="47">
        <f t="shared" si="21"/>
        <v>44494</v>
      </c>
      <c r="U278" s="46" t="str">
        <f t="shared" si="22"/>
        <v>DUE COMM</v>
      </c>
      <c r="V278" s="46" t="str">
        <f t="shared" si="16"/>
        <v> </v>
      </c>
      <c r="W278" s="40"/>
      <c r="X278" s="40"/>
      <c r="Y278" s="40"/>
      <c r="Z278" s="40"/>
      <c r="AA278" s="40"/>
      <c r="AB278" s="40"/>
      <c r="AC278" s="40"/>
      <c r="AD278" s="40"/>
      <c r="AE278" s="40"/>
    </row>
    <row r="279">
      <c r="A279" s="44">
        <v>10399.0</v>
      </c>
      <c r="B279" s="44" t="s">
        <v>7114</v>
      </c>
      <c r="C279" s="41" t="b">
        <v>1</v>
      </c>
      <c r="D279" s="45">
        <v>44404.0</v>
      </c>
      <c r="E279" s="46" t="str">
        <f t="shared" si="1"/>
        <v>#VALUE!</v>
      </c>
      <c r="F279" s="46" t="str">
        <f t="shared" si="2"/>
        <v>#VALUE!</v>
      </c>
      <c r="G279" s="46" t="str">
        <f t="shared" si="3"/>
        <v>OPI RX</v>
      </c>
      <c r="H279" s="46" t="str">
        <f t="shared" si="4"/>
        <v>#VALUE!</v>
      </c>
      <c r="I279" s="46" t="str">
        <f t="shared" si="5"/>
        <v>#VALUE!</v>
      </c>
      <c r="J279" s="46" t="str">
        <f t="shared" si="6"/>
        <v>#VALUE!</v>
      </c>
      <c r="K279" s="46" t="str">
        <f t="shared" si="7"/>
        <v>#VALUE!</v>
      </c>
      <c r="L279" s="46" t="str">
        <f t="shared" si="8"/>
        <v>#VALUE!</v>
      </c>
      <c r="M279" s="46" t="str">
        <f t="shared" si="9"/>
        <v>#VALUE!</v>
      </c>
      <c r="N279" s="46" t="str">
        <f t="shared" si="10"/>
        <v>#VALUE!</v>
      </c>
      <c r="O279" s="46" t="str">
        <f t="shared" si="11"/>
        <v>#VALUE!</v>
      </c>
      <c r="P279" s="46" t="str">
        <f t="shared" si="12"/>
        <v>OPIOIDS</v>
      </c>
      <c r="Q279" s="46" t="b">
        <v>0</v>
      </c>
      <c r="R279" s="46" t="str">
        <f t="shared" si="13"/>
        <v>LOW</v>
      </c>
      <c r="S279" s="47"/>
      <c r="T279" s="47">
        <f t="shared" si="21"/>
        <v>44404</v>
      </c>
      <c r="U279" s="46" t="str">
        <f t="shared" si="22"/>
        <v>DUE COMM</v>
      </c>
      <c r="V279" s="46" t="str">
        <f t="shared" si="16"/>
        <v> </v>
      </c>
      <c r="W279" s="40"/>
      <c r="X279" s="40"/>
      <c r="Y279" s="40"/>
      <c r="Z279" s="40"/>
      <c r="AA279" s="40"/>
      <c r="AB279" s="40"/>
      <c r="AC279" s="40"/>
      <c r="AD279" s="40"/>
      <c r="AE279" s="40"/>
    </row>
    <row r="280">
      <c r="A280" s="44">
        <v>10400.0</v>
      </c>
      <c r="B280" s="50" t="s">
        <v>7115</v>
      </c>
      <c r="C280" s="39" t="b">
        <v>1</v>
      </c>
      <c r="D280" s="51">
        <v>44601.0</v>
      </c>
      <c r="E280" s="46" t="str">
        <f t="shared" si="1"/>
        <v>#VALUE!</v>
      </c>
      <c r="F280" s="46" t="str">
        <f t="shared" si="2"/>
        <v>#VALUE!</v>
      </c>
      <c r="G280" s="46" t="str">
        <f t="shared" si="3"/>
        <v>#VALUE!</v>
      </c>
      <c r="H280" s="46" t="str">
        <f t="shared" si="4"/>
        <v>#VALUE!</v>
      </c>
      <c r="I280" s="46" t="str">
        <f t="shared" si="5"/>
        <v>#VALUE!</v>
      </c>
      <c r="J280" s="46" t="str">
        <f t="shared" si="6"/>
        <v>OPI RX</v>
      </c>
      <c r="K280" s="46" t="str">
        <f t="shared" si="7"/>
        <v>#VALUE!</v>
      </c>
      <c r="L280" s="46" t="str">
        <f t="shared" si="8"/>
        <v>#VALUE!</v>
      </c>
      <c r="M280" s="46" t="str">
        <f t="shared" si="9"/>
        <v>#VALUE!</v>
      </c>
      <c r="N280" s="46" t="str">
        <f t="shared" si="10"/>
        <v>#VALUE!</v>
      </c>
      <c r="O280" s="46" t="str">
        <f t="shared" si="11"/>
        <v>#VALUE!</v>
      </c>
      <c r="P280" s="46" t="str">
        <f t="shared" si="12"/>
        <v>OPIOIDS</v>
      </c>
      <c r="Q280" s="46" t="b">
        <v>1</v>
      </c>
      <c r="R280" s="46" t="str">
        <f t="shared" si="13"/>
        <v>HIGH</v>
      </c>
      <c r="S280" s="47">
        <v>44231.0</v>
      </c>
      <c r="T280" s="47">
        <f t="shared" si="21"/>
        <v>44601</v>
      </c>
      <c r="U280" s="46" t="str">
        <f t="shared" si="22"/>
        <v>DUE COMM</v>
      </c>
      <c r="V280" s="46" t="str">
        <f t="shared" si="16"/>
        <v> </v>
      </c>
      <c r="W280" s="40"/>
      <c r="X280" s="40"/>
      <c r="Y280" s="40"/>
      <c r="Z280" s="40"/>
      <c r="AA280" s="40"/>
      <c r="AB280" s="40"/>
      <c r="AC280" s="40"/>
      <c r="AD280" s="40"/>
      <c r="AE280" s="40"/>
    </row>
    <row r="281">
      <c r="A281" s="53">
        <v>10407.0</v>
      </c>
      <c r="B281" s="53" t="s">
        <v>6998</v>
      </c>
      <c r="C281" s="39" t="b">
        <v>1</v>
      </c>
      <c r="D281" s="45">
        <v>44496.0</v>
      </c>
      <c r="E281" s="46" t="str">
        <f t="shared" si="1"/>
        <v>#VALUE!</v>
      </c>
      <c r="F281" s="46" t="str">
        <f t="shared" si="2"/>
        <v>OPI RX</v>
      </c>
      <c r="G281" s="46" t="str">
        <f t="shared" si="3"/>
        <v>#VALUE!</v>
      </c>
      <c r="H281" s="46" t="str">
        <f t="shared" si="4"/>
        <v>#VALUE!</v>
      </c>
      <c r="I281" s="46" t="str">
        <f t="shared" si="5"/>
        <v>#VALUE!</v>
      </c>
      <c r="J281" s="46" t="str">
        <f t="shared" si="6"/>
        <v>#VALUE!</v>
      </c>
      <c r="K281" s="46" t="str">
        <f t="shared" si="7"/>
        <v>#VALUE!</v>
      </c>
      <c r="L281" s="46" t="str">
        <f t="shared" si="8"/>
        <v>#VALUE!</v>
      </c>
      <c r="M281" s="46" t="str">
        <f t="shared" si="9"/>
        <v>#VALUE!</v>
      </c>
      <c r="N281" s="46" t="str">
        <f t="shared" si="10"/>
        <v>#VALUE!</v>
      </c>
      <c r="O281" s="46" t="str">
        <f t="shared" si="11"/>
        <v>#VALUE!</v>
      </c>
      <c r="P281" s="46" t="str">
        <f t="shared" si="12"/>
        <v>OPIOIDS</v>
      </c>
      <c r="Q281" s="44" t="b">
        <v>0</v>
      </c>
      <c r="R281" s="46" t="str">
        <f t="shared" si="13"/>
        <v>LOW</v>
      </c>
      <c r="S281" s="47">
        <v>44133.0</v>
      </c>
      <c r="T281" s="47">
        <f t="shared" si="21"/>
        <v>44496</v>
      </c>
      <c r="U281" s="46" t="str">
        <f t="shared" si="22"/>
        <v>DUE COMM</v>
      </c>
      <c r="V281" s="46" t="str">
        <f t="shared" si="16"/>
        <v> </v>
      </c>
      <c r="W281" s="40"/>
      <c r="X281" s="40"/>
      <c r="Y281" s="40"/>
      <c r="Z281" s="40"/>
      <c r="AA281" s="40"/>
      <c r="AB281" s="40"/>
      <c r="AC281" s="40"/>
      <c r="AD281" s="40"/>
      <c r="AE281" s="40"/>
    </row>
    <row r="282">
      <c r="A282" s="44">
        <v>10408.0</v>
      </c>
      <c r="B282" s="44" t="s">
        <v>7050</v>
      </c>
      <c r="C282" s="39" t="b">
        <v>0</v>
      </c>
      <c r="D282" s="45" t="s">
        <v>6970</v>
      </c>
      <c r="E282" s="46" t="str">
        <f t="shared" si="1"/>
        <v>#VALUE!</v>
      </c>
      <c r="F282" s="46" t="str">
        <f t="shared" si="2"/>
        <v>#VALUE!</v>
      </c>
      <c r="G282" s="46" t="str">
        <f t="shared" si="3"/>
        <v>#VALUE!</v>
      </c>
      <c r="H282" s="46" t="str">
        <f t="shared" si="4"/>
        <v>#VALUE!</v>
      </c>
      <c r="I282" s="46" t="str">
        <f t="shared" si="5"/>
        <v>#VALUE!</v>
      </c>
      <c r="J282" s="46" t="str">
        <f t="shared" si="6"/>
        <v>#VALUE!</v>
      </c>
      <c r="K282" s="46" t="str">
        <f t="shared" si="7"/>
        <v>#VALUE!</v>
      </c>
      <c r="L282" s="46" t="str">
        <f t="shared" si="8"/>
        <v>#VALUE!</v>
      </c>
      <c r="M282" s="46" t="str">
        <f t="shared" si="9"/>
        <v>#VALUE!</v>
      </c>
      <c r="N282" s="46" t="str">
        <f t="shared" si="10"/>
        <v>#VALUE!</v>
      </c>
      <c r="O282" s="46" t="str">
        <f t="shared" si="11"/>
        <v>#VALUE!</v>
      </c>
      <c r="P282" s="46" t="str">
        <f t="shared" si="12"/>
        <v>NO RX</v>
      </c>
      <c r="Q282" s="44" t="b">
        <v>0</v>
      </c>
      <c r="R282" s="46" t="str">
        <f t="shared" si="13"/>
        <v>LOW</v>
      </c>
      <c r="S282" s="47"/>
      <c r="T282" s="47" t="str">
        <f t="shared" si="21"/>
        <v> - </v>
      </c>
      <c r="U282" s="46" t="str">
        <f t="shared" si="22"/>
        <v>DUE COMM</v>
      </c>
      <c r="V282" s="46" t="str">
        <f t="shared" si="16"/>
        <v> </v>
      </c>
      <c r="W282" s="40"/>
      <c r="X282" s="40"/>
      <c r="Y282" s="40"/>
      <c r="Z282" s="40"/>
      <c r="AA282" s="40"/>
      <c r="AB282" s="40"/>
      <c r="AC282" s="40"/>
      <c r="AD282" s="40"/>
      <c r="AE282" s="40"/>
    </row>
    <row r="283">
      <c r="A283" s="44">
        <v>10415.0</v>
      </c>
      <c r="B283" s="44" t="s">
        <v>7001</v>
      </c>
      <c r="C283" s="39" t="b">
        <v>1</v>
      </c>
      <c r="D283" s="45">
        <v>44384.0</v>
      </c>
      <c r="E283" s="46" t="str">
        <f t="shared" si="1"/>
        <v>#VALUE!</v>
      </c>
      <c r="F283" s="46" t="str">
        <f t="shared" si="2"/>
        <v>OPI RX</v>
      </c>
      <c r="G283" s="46" t="str">
        <f t="shared" si="3"/>
        <v>#VALUE!</v>
      </c>
      <c r="H283" s="46" t="str">
        <f t="shared" si="4"/>
        <v>#VALUE!</v>
      </c>
      <c r="I283" s="46" t="str">
        <f t="shared" si="5"/>
        <v>#VALUE!</v>
      </c>
      <c r="J283" s="46" t="str">
        <f t="shared" si="6"/>
        <v>#VALUE!</v>
      </c>
      <c r="K283" s="46" t="str">
        <f t="shared" si="7"/>
        <v>#VALUE!</v>
      </c>
      <c r="L283" s="46" t="str">
        <f t="shared" si="8"/>
        <v>#VALUE!</v>
      </c>
      <c r="M283" s="46" t="str">
        <f t="shared" si="9"/>
        <v>#VALUE!</v>
      </c>
      <c r="N283" s="46" t="str">
        <f t="shared" si="10"/>
        <v>#VALUE!</v>
      </c>
      <c r="O283" s="46" t="str">
        <f t="shared" si="11"/>
        <v>#VALUE!</v>
      </c>
      <c r="P283" s="46" t="str">
        <f t="shared" si="12"/>
        <v>OPIOIDS</v>
      </c>
      <c r="Q283" s="44" t="b">
        <v>0</v>
      </c>
      <c r="R283" s="46" t="str">
        <f t="shared" si="13"/>
        <v>LOW</v>
      </c>
      <c r="S283" s="47"/>
      <c r="T283" s="47">
        <f t="shared" si="21"/>
        <v>44384</v>
      </c>
      <c r="U283" s="46" t="str">
        <f t="shared" si="22"/>
        <v>DUE COMM</v>
      </c>
      <c r="V283" s="46" t="str">
        <f t="shared" si="16"/>
        <v> </v>
      </c>
      <c r="W283" s="40"/>
      <c r="X283" s="40"/>
      <c r="Y283" s="40"/>
      <c r="Z283" s="40"/>
      <c r="AA283" s="40"/>
      <c r="AB283" s="40"/>
      <c r="AC283" s="40"/>
      <c r="AD283" s="40"/>
      <c r="AE283" s="40"/>
    </row>
    <row r="284">
      <c r="A284" s="49">
        <v>10416.0</v>
      </c>
      <c r="B284" s="50" t="s">
        <v>7033</v>
      </c>
      <c r="C284" s="50" t="b">
        <v>1</v>
      </c>
      <c r="D284" s="51">
        <v>44596.0</v>
      </c>
      <c r="E284" s="46" t="str">
        <f t="shared" si="1"/>
        <v>#VALUE!</v>
      </c>
      <c r="F284" s="46" t="str">
        <f t="shared" si="2"/>
        <v>OPI RX</v>
      </c>
      <c r="G284" s="46" t="str">
        <f t="shared" si="3"/>
        <v>#VALUE!</v>
      </c>
      <c r="H284" s="46" t="str">
        <f t="shared" si="4"/>
        <v>#VALUE!</v>
      </c>
      <c r="I284" s="46" t="str">
        <f t="shared" si="5"/>
        <v>#VALUE!</v>
      </c>
      <c r="J284" s="46" t="str">
        <f t="shared" si="6"/>
        <v>#VALUE!</v>
      </c>
      <c r="K284" s="46" t="str">
        <f t="shared" si="7"/>
        <v>#VALUE!</v>
      </c>
      <c r="L284" s="46" t="str">
        <f t="shared" si="8"/>
        <v>#VALUE!</v>
      </c>
      <c r="M284" s="46" t="str">
        <f t="shared" si="9"/>
        <v>#VALUE!</v>
      </c>
      <c r="N284" s="46" t="str">
        <f t="shared" si="10"/>
        <v>#VALUE!</v>
      </c>
      <c r="O284" s="46" t="str">
        <f t="shared" si="11"/>
        <v>#VALUE!</v>
      </c>
      <c r="P284" s="46" t="str">
        <f t="shared" si="12"/>
        <v>OPIOIDS</v>
      </c>
      <c r="Q284" s="44" t="b">
        <v>0</v>
      </c>
      <c r="R284" s="46" t="str">
        <f t="shared" si="13"/>
        <v>LOW</v>
      </c>
      <c r="S284" s="52">
        <v>44558.0</v>
      </c>
      <c r="T284" s="47">
        <f t="shared" si="21"/>
        <v>44596</v>
      </c>
      <c r="U284" s="46"/>
      <c r="V284" s="46" t="str">
        <f t="shared" si="16"/>
        <v> </v>
      </c>
      <c r="W284" s="40"/>
      <c r="X284" s="40"/>
      <c r="Y284" s="40"/>
      <c r="Z284" s="40"/>
      <c r="AA284" s="40"/>
      <c r="AB284" s="40"/>
      <c r="AC284" s="40"/>
      <c r="AD284" s="40"/>
      <c r="AE284" s="40"/>
    </row>
    <row r="285">
      <c r="A285" s="44">
        <v>10419.0</v>
      </c>
      <c r="B285" s="44" t="s">
        <v>7116</v>
      </c>
      <c r="C285" s="41" t="b">
        <v>1</v>
      </c>
      <c r="D285" s="45">
        <v>44428.0</v>
      </c>
      <c r="E285" s="46" t="str">
        <f t="shared" si="1"/>
        <v>OPI RX</v>
      </c>
      <c r="F285" s="46" t="str">
        <f t="shared" si="2"/>
        <v>#VALUE!</v>
      </c>
      <c r="G285" s="46" t="str">
        <f t="shared" si="3"/>
        <v>#VALUE!</v>
      </c>
      <c r="H285" s="46" t="str">
        <f t="shared" si="4"/>
        <v>#VALUE!</v>
      </c>
      <c r="I285" s="46" t="str">
        <f t="shared" si="5"/>
        <v>#VALUE!</v>
      </c>
      <c r="J285" s="46" t="str">
        <f t="shared" si="6"/>
        <v>#VALUE!</v>
      </c>
      <c r="K285" s="46" t="str">
        <f t="shared" si="7"/>
        <v>#VALUE!</v>
      </c>
      <c r="L285" s="46" t="str">
        <f t="shared" si="8"/>
        <v>#VALUE!</v>
      </c>
      <c r="M285" s="46" t="str">
        <f t="shared" si="9"/>
        <v>#VALUE!</v>
      </c>
      <c r="N285" s="46" t="str">
        <f t="shared" si="10"/>
        <v>#VALUE!</v>
      </c>
      <c r="O285" s="46" t="str">
        <f t="shared" si="11"/>
        <v>#VALUE!</v>
      </c>
      <c r="P285" s="46" t="str">
        <f t="shared" si="12"/>
        <v>OPIOIDS</v>
      </c>
      <c r="Q285" s="46" t="b">
        <v>0</v>
      </c>
      <c r="R285" s="46" t="str">
        <f t="shared" si="13"/>
        <v>LOW</v>
      </c>
      <c r="S285" s="47"/>
      <c r="T285" s="47">
        <f t="shared" si="21"/>
        <v>44428</v>
      </c>
      <c r="U285" s="46" t="str">
        <f t="shared" ref="U285:U305" si="23">if((days($Z$3,$S285)/365)&gt;=1,"DUE COMM", " ")</f>
        <v>DUE COMM</v>
      </c>
      <c r="V285" s="46" t="str">
        <f t="shared" si="16"/>
        <v> </v>
      </c>
      <c r="W285" s="40"/>
      <c r="X285" s="40"/>
      <c r="Y285" s="40"/>
      <c r="Z285" s="40"/>
      <c r="AA285" s="40"/>
      <c r="AB285" s="40"/>
      <c r="AC285" s="40"/>
      <c r="AD285" s="40"/>
      <c r="AE285" s="40"/>
    </row>
    <row r="286">
      <c r="A286" s="44">
        <v>10424.0</v>
      </c>
      <c r="B286" s="44" t="s">
        <v>6970</v>
      </c>
      <c r="C286" s="41" t="b">
        <v>0</v>
      </c>
      <c r="D286" s="45" t="s">
        <v>6970</v>
      </c>
      <c r="E286" s="46" t="str">
        <f t="shared" si="1"/>
        <v>#VALUE!</v>
      </c>
      <c r="F286" s="46" t="str">
        <f t="shared" si="2"/>
        <v>#VALUE!</v>
      </c>
      <c r="G286" s="46" t="str">
        <f t="shared" si="3"/>
        <v>#VALUE!</v>
      </c>
      <c r="H286" s="46" t="str">
        <f t="shared" si="4"/>
        <v>#VALUE!</v>
      </c>
      <c r="I286" s="46" t="str">
        <f t="shared" si="5"/>
        <v>#VALUE!</v>
      </c>
      <c r="J286" s="46" t="str">
        <f t="shared" si="6"/>
        <v>#VALUE!</v>
      </c>
      <c r="K286" s="46" t="str">
        <f t="shared" si="7"/>
        <v>#VALUE!</v>
      </c>
      <c r="L286" s="46" t="str">
        <f t="shared" si="8"/>
        <v>#VALUE!</v>
      </c>
      <c r="M286" s="46" t="str">
        <f t="shared" si="9"/>
        <v>#VALUE!</v>
      </c>
      <c r="N286" s="46" t="str">
        <f t="shared" si="10"/>
        <v>#VALUE!</v>
      </c>
      <c r="O286" s="46" t="str">
        <f t="shared" si="11"/>
        <v>#VALUE!</v>
      </c>
      <c r="P286" s="46" t="str">
        <f t="shared" si="12"/>
        <v>NO RX</v>
      </c>
      <c r="Q286" s="46" t="b">
        <v>0</v>
      </c>
      <c r="R286" s="46" t="str">
        <f t="shared" si="13"/>
        <v>LOW</v>
      </c>
      <c r="S286" s="47"/>
      <c r="T286" s="47" t="str">
        <f t="shared" si="21"/>
        <v> - </v>
      </c>
      <c r="U286" s="46" t="str">
        <f t="shared" si="23"/>
        <v>DUE COMM</v>
      </c>
      <c r="V286" s="46" t="str">
        <f t="shared" si="16"/>
        <v> </v>
      </c>
      <c r="W286" s="40"/>
      <c r="X286" s="40"/>
      <c r="Y286" s="40"/>
      <c r="Z286" s="40"/>
      <c r="AA286" s="40"/>
      <c r="AB286" s="40"/>
      <c r="AC286" s="40"/>
      <c r="AD286" s="40"/>
      <c r="AE286" s="40"/>
    </row>
    <row r="287">
      <c r="A287" s="53">
        <v>10432.0</v>
      </c>
      <c r="B287" s="53" t="s">
        <v>7117</v>
      </c>
      <c r="C287" s="39" t="b">
        <v>0</v>
      </c>
      <c r="D287" s="45" t="s">
        <v>6970</v>
      </c>
      <c r="E287" s="46" t="str">
        <f t="shared" si="1"/>
        <v>#VALUE!</v>
      </c>
      <c r="F287" s="46" t="str">
        <f t="shared" si="2"/>
        <v>#VALUE!</v>
      </c>
      <c r="G287" s="46" t="str">
        <f t="shared" si="3"/>
        <v>OPI RX</v>
      </c>
      <c r="H287" s="46" t="str">
        <f t="shared" si="4"/>
        <v>#VALUE!</v>
      </c>
      <c r="I287" s="46" t="str">
        <f t="shared" si="5"/>
        <v>#VALUE!</v>
      </c>
      <c r="J287" s="46" t="str">
        <f t="shared" si="6"/>
        <v>#VALUE!</v>
      </c>
      <c r="K287" s="46" t="str">
        <f t="shared" si="7"/>
        <v>#VALUE!</v>
      </c>
      <c r="L287" s="46" t="str">
        <f t="shared" si="8"/>
        <v>OPI RX</v>
      </c>
      <c r="M287" s="46" t="str">
        <f t="shared" si="9"/>
        <v>#VALUE!</v>
      </c>
      <c r="N287" s="46" t="str">
        <f t="shared" si="10"/>
        <v>#VALUE!</v>
      </c>
      <c r="O287" s="46" t="str">
        <f t="shared" si="11"/>
        <v>#VALUE!</v>
      </c>
      <c r="P287" s="46" t="str">
        <f t="shared" si="12"/>
        <v>OPIOIDS</v>
      </c>
      <c r="Q287" s="44" t="b">
        <v>0</v>
      </c>
      <c r="R287" s="46" t="str">
        <f t="shared" si="13"/>
        <v>LOW</v>
      </c>
      <c r="S287" s="47"/>
      <c r="T287" s="47" t="str">
        <f t="shared" si="21"/>
        <v> - </v>
      </c>
      <c r="U287" s="46" t="str">
        <f t="shared" si="23"/>
        <v>DUE COMM</v>
      </c>
      <c r="V287" s="46" t="str">
        <f t="shared" si="16"/>
        <v> </v>
      </c>
      <c r="W287" s="40"/>
      <c r="X287" s="40"/>
      <c r="Y287" s="40"/>
      <c r="Z287" s="40"/>
      <c r="AA287" s="40"/>
      <c r="AB287" s="40"/>
      <c r="AC287" s="40"/>
      <c r="AD287" s="40"/>
      <c r="AE287" s="40"/>
    </row>
    <row r="288">
      <c r="A288" s="44">
        <v>10442.0</v>
      </c>
      <c r="B288" s="44" t="s">
        <v>7118</v>
      </c>
      <c r="C288" s="39" t="b">
        <v>1</v>
      </c>
      <c r="D288" s="51">
        <v>44593.0</v>
      </c>
      <c r="E288" s="46" t="str">
        <f t="shared" si="1"/>
        <v>#VALUE!</v>
      </c>
      <c r="F288" s="46" t="str">
        <f t="shared" si="2"/>
        <v>#VALUE!</v>
      </c>
      <c r="G288" s="46" t="str">
        <f t="shared" si="3"/>
        <v>OPI RX</v>
      </c>
      <c r="H288" s="46" t="str">
        <f t="shared" si="4"/>
        <v>OPI RX</v>
      </c>
      <c r="I288" s="46" t="str">
        <f t="shared" si="5"/>
        <v>#VALUE!</v>
      </c>
      <c r="J288" s="46" t="str">
        <f t="shared" si="6"/>
        <v>#VALUE!</v>
      </c>
      <c r="K288" s="46" t="str">
        <f t="shared" si="7"/>
        <v>#VALUE!</v>
      </c>
      <c r="L288" s="46" t="str">
        <f t="shared" si="8"/>
        <v>#VALUE!</v>
      </c>
      <c r="M288" s="46" t="str">
        <f t="shared" si="9"/>
        <v>#VALUE!</v>
      </c>
      <c r="N288" s="46" t="str">
        <f t="shared" si="10"/>
        <v>#VALUE!</v>
      </c>
      <c r="O288" s="46" t="str">
        <f t="shared" si="11"/>
        <v>#VALUE!</v>
      </c>
      <c r="P288" s="46" t="str">
        <f t="shared" si="12"/>
        <v>OPIOIDS</v>
      </c>
      <c r="Q288" s="44" t="b">
        <v>0</v>
      </c>
      <c r="R288" s="46" t="str">
        <f t="shared" si="13"/>
        <v>LOW</v>
      </c>
      <c r="S288" s="47"/>
      <c r="T288" s="47">
        <f t="shared" si="21"/>
        <v>44593</v>
      </c>
      <c r="U288" s="46" t="str">
        <f t="shared" si="23"/>
        <v>DUE COMM</v>
      </c>
      <c r="V288" s="46" t="str">
        <f t="shared" si="16"/>
        <v> </v>
      </c>
      <c r="W288" s="40"/>
      <c r="X288" s="40"/>
      <c r="Y288" s="40"/>
      <c r="Z288" s="40"/>
      <c r="AA288" s="40"/>
      <c r="AB288" s="40"/>
      <c r="AC288" s="40"/>
      <c r="AD288" s="40"/>
      <c r="AE288" s="40"/>
    </row>
    <row r="289">
      <c r="A289" s="44">
        <v>10444.0</v>
      </c>
      <c r="B289" s="44" t="s">
        <v>7119</v>
      </c>
      <c r="C289" s="41" t="b">
        <v>1</v>
      </c>
      <c r="D289" s="45">
        <v>44565.0</v>
      </c>
      <c r="E289" s="46" t="str">
        <f t="shared" si="1"/>
        <v>#VALUE!</v>
      </c>
      <c r="F289" s="46" t="str">
        <f t="shared" si="2"/>
        <v>OPI RX</v>
      </c>
      <c r="G289" s="46" t="str">
        <f t="shared" si="3"/>
        <v>#VALUE!</v>
      </c>
      <c r="H289" s="46" t="str">
        <f t="shared" si="4"/>
        <v>OPI RX</v>
      </c>
      <c r="I289" s="46" t="str">
        <f t="shared" si="5"/>
        <v>OPI RX</v>
      </c>
      <c r="J289" s="46" t="str">
        <f t="shared" si="6"/>
        <v>#VALUE!</v>
      </c>
      <c r="K289" s="46" t="str">
        <f t="shared" si="7"/>
        <v>#VALUE!</v>
      </c>
      <c r="L289" s="46" t="str">
        <f t="shared" si="8"/>
        <v>#VALUE!</v>
      </c>
      <c r="M289" s="46" t="str">
        <f t="shared" si="9"/>
        <v>#VALUE!</v>
      </c>
      <c r="N289" s="46" t="str">
        <f t="shared" si="10"/>
        <v>#VALUE!</v>
      </c>
      <c r="O289" s="46" t="str">
        <f t="shared" si="11"/>
        <v>#VALUE!</v>
      </c>
      <c r="P289" s="46" t="str">
        <f t="shared" si="12"/>
        <v>OPIOIDS</v>
      </c>
      <c r="Q289" s="46" t="b">
        <v>1</v>
      </c>
      <c r="R289" s="46" t="str">
        <f t="shared" si="13"/>
        <v>HIGH</v>
      </c>
      <c r="S289" s="56">
        <v>44544.0</v>
      </c>
      <c r="T289" s="47">
        <f t="shared" si="21"/>
        <v>44565</v>
      </c>
      <c r="U289" s="46" t="str">
        <f t="shared" si="23"/>
        <v> </v>
      </c>
      <c r="V289" s="46" t="str">
        <f t="shared" si="16"/>
        <v> </v>
      </c>
      <c r="W289" s="40"/>
      <c r="X289" s="40"/>
      <c r="Y289" s="40"/>
      <c r="Z289" s="40"/>
      <c r="AA289" s="40"/>
      <c r="AB289" s="40"/>
      <c r="AC289" s="40"/>
      <c r="AD289" s="40"/>
      <c r="AE289" s="40"/>
    </row>
    <row r="290">
      <c r="A290" s="44">
        <v>10445.0</v>
      </c>
      <c r="B290" s="44" t="s">
        <v>7057</v>
      </c>
      <c r="C290" s="39" t="b">
        <v>1</v>
      </c>
      <c r="D290" s="45">
        <v>44503.0</v>
      </c>
      <c r="E290" s="46" t="str">
        <f t="shared" si="1"/>
        <v>#VALUE!</v>
      </c>
      <c r="F290" s="46" t="str">
        <f t="shared" si="2"/>
        <v>#VALUE!</v>
      </c>
      <c r="G290" s="46" t="str">
        <f t="shared" si="3"/>
        <v>OPI RX</v>
      </c>
      <c r="H290" s="46" t="str">
        <f t="shared" si="4"/>
        <v>#VALUE!</v>
      </c>
      <c r="I290" s="46" t="str">
        <f t="shared" si="5"/>
        <v>#VALUE!</v>
      </c>
      <c r="J290" s="46" t="str">
        <f t="shared" si="6"/>
        <v>#VALUE!</v>
      </c>
      <c r="K290" s="46" t="str">
        <f t="shared" si="7"/>
        <v>#VALUE!</v>
      </c>
      <c r="L290" s="46" t="str">
        <f t="shared" si="8"/>
        <v>#VALUE!</v>
      </c>
      <c r="M290" s="46" t="str">
        <f t="shared" si="9"/>
        <v>#VALUE!</v>
      </c>
      <c r="N290" s="46" t="str">
        <f t="shared" si="10"/>
        <v>#VALUE!</v>
      </c>
      <c r="O290" s="46" t="str">
        <f t="shared" si="11"/>
        <v>#VALUE!</v>
      </c>
      <c r="P290" s="46" t="str">
        <f t="shared" si="12"/>
        <v>OPIOIDS</v>
      </c>
      <c r="Q290" s="44" t="b">
        <v>1</v>
      </c>
      <c r="R290" s="46" t="str">
        <f t="shared" si="13"/>
        <v>HIGH</v>
      </c>
      <c r="S290" s="47">
        <v>44221.0</v>
      </c>
      <c r="T290" s="47">
        <f t="shared" si="21"/>
        <v>44503</v>
      </c>
      <c r="U290" s="46" t="str">
        <f t="shared" si="23"/>
        <v>DUE COMM</v>
      </c>
      <c r="V290" s="46" t="str">
        <f t="shared" si="16"/>
        <v> </v>
      </c>
      <c r="W290" s="40"/>
      <c r="X290" s="40"/>
      <c r="Y290" s="40"/>
      <c r="Z290" s="40"/>
      <c r="AA290" s="40"/>
      <c r="AB290" s="40"/>
      <c r="AC290" s="40"/>
      <c r="AD290" s="40"/>
      <c r="AE290" s="40"/>
    </row>
    <row r="291">
      <c r="A291" s="44">
        <v>10447.0</v>
      </c>
      <c r="B291" s="44" t="s">
        <v>7120</v>
      </c>
      <c r="C291" s="41" t="b">
        <v>1</v>
      </c>
      <c r="D291" s="45">
        <v>44535.0</v>
      </c>
      <c r="E291" s="46" t="str">
        <f t="shared" si="1"/>
        <v>#VALUE!</v>
      </c>
      <c r="F291" s="46" t="str">
        <f t="shared" si="2"/>
        <v>#VALUE!</v>
      </c>
      <c r="G291" s="46" t="str">
        <f t="shared" si="3"/>
        <v>OPI RX</v>
      </c>
      <c r="H291" s="46" t="str">
        <f t="shared" si="4"/>
        <v>#VALUE!</v>
      </c>
      <c r="I291" s="46" t="str">
        <f t="shared" si="5"/>
        <v>#VALUE!</v>
      </c>
      <c r="J291" s="46" t="str">
        <f t="shared" si="6"/>
        <v>#VALUE!</v>
      </c>
      <c r="K291" s="46" t="str">
        <f t="shared" si="7"/>
        <v>#VALUE!</v>
      </c>
      <c r="L291" s="46" t="str">
        <f t="shared" si="8"/>
        <v>#VALUE!</v>
      </c>
      <c r="M291" s="46" t="str">
        <f t="shared" si="9"/>
        <v>#VALUE!</v>
      </c>
      <c r="N291" s="46" t="str">
        <f t="shared" si="10"/>
        <v>#VALUE!</v>
      </c>
      <c r="O291" s="46" t="str">
        <f t="shared" si="11"/>
        <v>#VALUE!</v>
      </c>
      <c r="P291" s="46" t="str">
        <f t="shared" si="12"/>
        <v>OPIOIDS</v>
      </c>
      <c r="Q291" s="46" t="b">
        <v>1</v>
      </c>
      <c r="R291" s="46" t="str">
        <f t="shared" si="13"/>
        <v>HIGH</v>
      </c>
      <c r="S291" s="47">
        <v>44176.0</v>
      </c>
      <c r="T291" s="47">
        <f t="shared" si="21"/>
        <v>44535</v>
      </c>
      <c r="U291" s="46" t="str">
        <f t="shared" si="23"/>
        <v>DUE COMM</v>
      </c>
      <c r="V291" s="46" t="str">
        <f t="shared" si="16"/>
        <v> </v>
      </c>
      <c r="W291" s="40"/>
      <c r="X291" s="40"/>
      <c r="Y291" s="40"/>
      <c r="Z291" s="40"/>
      <c r="AA291" s="40"/>
      <c r="AB291" s="40"/>
      <c r="AC291" s="40"/>
      <c r="AD291" s="40"/>
      <c r="AE291" s="40"/>
    </row>
    <row r="292">
      <c r="A292" s="53">
        <v>10460.0</v>
      </c>
      <c r="B292" s="53" t="s">
        <v>7001</v>
      </c>
      <c r="C292" s="39" t="b">
        <v>1</v>
      </c>
      <c r="D292" s="45">
        <v>44384.0</v>
      </c>
      <c r="E292" s="46" t="str">
        <f t="shared" si="1"/>
        <v>#VALUE!</v>
      </c>
      <c r="F292" s="46" t="str">
        <f t="shared" si="2"/>
        <v>OPI RX</v>
      </c>
      <c r="G292" s="46" t="str">
        <f t="shared" si="3"/>
        <v>#VALUE!</v>
      </c>
      <c r="H292" s="46" t="str">
        <f t="shared" si="4"/>
        <v>#VALUE!</v>
      </c>
      <c r="I292" s="46" t="str">
        <f t="shared" si="5"/>
        <v>#VALUE!</v>
      </c>
      <c r="J292" s="46" t="str">
        <f t="shared" si="6"/>
        <v>#VALUE!</v>
      </c>
      <c r="K292" s="46" t="str">
        <f t="shared" si="7"/>
        <v>#VALUE!</v>
      </c>
      <c r="L292" s="46" t="str">
        <f t="shared" si="8"/>
        <v>#VALUE!</v>
      </c>
      <c r="M292" s="46" t="str">
        <f t="shared" si="9"/>
        <v>#VALUE!</v>
      </c>
      <c r="N292" s="46" t="str">
        <f t="shared" si="10"/>
        <v>#VALUE!</v>
      </c>
      <c r="O292" s="46" t="str">
        <f t="shared" si="11"/>
        <v>#VALUE!</v>
      </c>
      <c r="P292" s="46" t="str">
        <f t="shared" si="12"/>
        <v>OPIOIDS</v>
      </c>
      <c r="Q292" s="46" t="b">
        <v>0</v>
      </c>
      <c r="R292" s="46" t="str">
        <f t="shared" si="13"/>
        <v>LOW</v>
      </c>
      <c r="S292" s="47"/>
      <c r="T292" s="47">
        <f t="shared" si="21"/>
        <v>44384</v>
      </c>
      <c r="U292" s="46" t="str">
        <f t="shared" si="23"/>
        <v>DUE COMM</v>
      </c>
      <c r="V292" s="46" t="str">
        <f t="shared" si="16"/>
        <v> </v>
      </c>
      <c r="W292" s="40"/>
      <c r="X292" s="40"/>
      <c r="Y292" s="40"/>
      <c r="Z292" s="40"/>
      <c r="AA292" s="40"/>
      <c r="AB292" s="40"/>
      <c r="AC292" s="40"/>
      <c r="AD292" s="40"/>
      <c r="AE292" s="40"/>
    </row>
    <row r="293">
      <c r="A293" s="44">
        <v>10464.0</v>
      </c>
      <c r="B293" s="44" t="s">
        <v>7121</v>
      </c>
      <c r="C293" s="41" t="b">
        <v>1</v>
      </c>
      <c r="D293" s="45">
        <v>44557.0</v>
      </c>
      <c r="E293" s="46" t="str">
        <f t="shared" si="1"/>
        <v>#VALUE!</v>
      </c>
      <c r="F293" s="46" t="str">
        <f t="shared" si="2"/>
        <v>#VALUE!</v>
      </c>
      <c r="G293" s="46" t="str">
        <f t="shared" si="3"/>
        <v>OPI RX</v>
      </c>
      <c r="H293" s="46" t="str">
        <f t="shared" si="4"/>
        <v>#VALUE!</v>
      </c>
      <c r="I293" s="46" t="str">
        <f t="shared" si="5"/>
        <v>#VALUE!</v>
      </c>
      <c r="J293" s="46" t="str">
        <f t="shared" si="6"/>
        <v>#VALUE!</v>
      </c>
      <c r="K293" s="46" t="str">
        <f t="shared" si="7"/>
        <v>#VALUE!</v>
      </c>
      <c r="L293" s="46" t="str">
        <f t="shared" si="8"/>
        <v>#VALUE!</v>
      </c>
      <c r="M293" s="46" t="str">
        <f t="shared" si="9"/>
        <v>#VALUE!</v>
      </c>
      <c r="N293" s="46" t="str">
        <f t="shared" si="10"/>
        <v>#VALUE!</v>
      </c>
      <c r="O293" s="46" t="str">
        <f t="shared" si="11"/>
        <v>#VALUE!</v>
      </c>
      <c r="P293" s="46" t="str">
        <f t="shared" si="12"/>
        <v>OPIOIDS</v>
      </c>
      <c r="Q293" s="44" t="b">
        <v>0</v>
      </c>
      <c r="R293" s="46" t="str">
        <f t="shared" si="13"/>
        <v>LOW</v>
      </c>
      <c r="S293" s="47">
        <v>44201.0</v>
      </c>
      <c r="T293" s="47">
        <f t="shared" si="21"/>
        <v>44557</v>
      </c>
      <c r="U293" s="46" t="str">
        <f t="shared" si="23"/>
        <v>DUE COMM</v>
      </c>
      <c r="V293" s="46" t="str">
        <f t="shared" si="16"/>
        <v> </v>
      </c>
      <c r="W293" s="40"/>
      <c r="X293" s="40"/>
      <c r="Y293" s="40"/>
      <c r="Z293" s="40"/>
      <c r="AA293" s="40"/>
      <c r="AB293" s="40"/>
      <c r="AC293" s="40"/>
      <c r="AD293" s="40"/>
      <c r="AE293" s="40"/>
    </row>
    <row r="294">
      <c r="A294" s="53">
        <v>10465.0</v>
      </c>
      <c r="B294" s="44" t="s">
        <v>7122</v>
      </c>
      <c r="C294" s="41" t="b">
        <v>1</v>
      </c>
      <c r="D294" s="45">
        <v>44530.0</v>
      </c>
      <c r="E294" s="46" t="str">
        <f t="shared" si="1"/>
        <v>#VALUE!</v>
      </c>
      <c r="F294" s="46" t="str">
        <f t="shared" si="2"/>
        <v>#VALUE!</v>
      </c>
      <c r="G294" s="46" t="str">
        <f t="shared" si="3"/>
        <v>#VALUE!</v>
      </c>
      <c r="H294" s="46" t="str">
        <f t="shared" si="4"/>
        <v>#VALUE!</v>
      </c>
      <c r="I294" s="46" t="str">
        <f t="shared" si="5"/>
        <v>#VALUE!</v>
      </c>
      <c r="J294" s="46" t="str">
        <f t="shared" si="6"/>
        <v>#VALUE!</v>
      </c>
      <c r="K294" s="46" t="str">
        <f t="shared" si="7"/>
        <v>#VALUE!</v>
      </c>
      <c r="L294" s="46" t="str">
        <f t="shared" si="8"/>
        <v>#VALUE!</v>
      </c>
      <c r="M294" s="46" t="str">
        <f t="shared" si="9"/>
        <v>#VALUE!</v>
      </c>
      <c r="N294" s="46" t="str">
        <f t="shared" si="10"/>
        <v>#VALUE!</v>
      </c>
      <c r="O294" s="46" t="str">
        <f t="shared" si="11"/>
        <v>#VALUE!</v>
      </c>
      <c r="P294" s="46" t="str">
        <f t="shared" si="12"/>
        <v>NO RX</v>
      </c>
      <c r="Q294" s="44" t="b">
        <v>0</v>
      </c>
      <c r="R294" s="46" t="str">
        <f t="shared" si="13"/>
        <v>LOW</v>
      </c>
      <c r="S294" s="47">
        <v>44223.0</v>
      </c>
      <c r="T294" s="47">
        <f t="shared" si="21"/>
        <v>44530</v>
      </c>
      <c r="U294" s="46" t="str">
        <f t="shared" si="23"/>
        <v>DUE COMM</v>
      </c>
      <c r="V294" s="46" t="str">
        <f t="shared" si="16"/>
        <v> </v>
      </c>
      <c r="W294" s="40"/>
      <c r="X294" s="40"/>
      <c r="Y294" s="40"/>
      <c r="Z294" s="40"/>
      <c r="AA294" s="40"/>
      <c r="AB294" s="40"/>
      <c r="AC294" s="40"/>
      <c r="AD294" s="40"/>
      <c r="AE294" s="40"/>
    </row>
    <row r="295">
      <c r="A295" s="53">
        <v>10466.0</v>
      </c>
      <c r="B295" s="53" t="s">
        <v>7022</v>
      </c>
      <c r="C295" s="41" t="b">
        <v>1</v>
      </c>
      <c r="D295" s="51">
        <v>44593.0</v>
      </c>
      <c r="E295" s="46" t="str">
        <f t="shared" si="1"/>
        <v>#VALUE!</v>
      </c>
      <c r="F295" s="46" t="str">
        <f t="shared" si="2"/>
        <v>#VALUE!</v>
      </c>
      <c r="G295" s="46" t="str">
        <f t="shared" si="3"/>
        <v>#VALUE!</v>
      </c>
      <c r="H295" s="46" t="str">
        <f t="shared" si="4"/>
        <v>#VALUE!</v>
      </c>
      <c r="I295" s="46" t="str">
        <f t="shared" si="5"/>
        <v>#VALUE!</v>
      </c>
      <c r="J295" s="46" t="str">
        <f t="shared" si="6"/>
        <v>#VALUE!</v>
      </c>
      <c r="K295" s="46" t="str">
        <f t="shared" si="7"/>
        <v>#VALUE!</v>
      </c>
      <c r="L295" s="46" t="str">
        <f t="shared" si="8"/>
        <v>#VALUE!</v>
      </c>
      <c r="M295" s="46" t="str">
        <f t="shared" si="9"/>
        <v>OPI RX</v>
      </c>
      <c r="N295" s="46" t="str">
        <f t="shared" si="10"/>
        <v>#VALUE!</v>
      </c>
      <c r="O295" s="46" t="str">
        <f t="shared" si="11"/>
        <v>#VALUE!</v>
      </c>
      <c r="P295" s="46" t="str">
        <f t="shared" si="12"/>
        <v>OPIOIDS</v>
      </c>
      <c r="Q295" s="46" t="b">
        <v>1</v>
      </c>
      <c r="R295" s="46" t="str">
        <f t="shared" si="13"/>
        <v>HIGH</v>
      </c>
      <c r="S295" s="47">
        <v>44209.0</v>
      </c>
      <c r="T295" s="47">
        <f t="shared" si="21"/>
        <v>44593</v>
      </c>
      <c r="U295" s="46" t="str">
        <f t="shared" si="23"/>
        <v>DUE COMM</v>
      </c>
      <c r="V295" s="46" t="str">
        <f t="shared" si="16"/>
        <v> </v>
      </c>
      <c r="W295" s="40"/>
      <c r="X295" s="40"/>
      <c r="Y295" s="40"/>
      <c r="Z295" s="40"/>
      <c r="AA295" s="40"/>
      <c r="AB295" s="40"/>
      <c r="AC295" s="40"/>
      <c r="AD295" s="40"/>
      <c r="AE295" s="40"/>
    </row>
    <row r="296">
      <c r="A296" s="44">
        <v>10477.0</v>
      </c>
      <c r="B296" s="44" t="s">
        <v>7123</v>
      </c>
      <c r="C296" s="41" t="b">
        <v>1</v>
      </c>
      <c r="D296" s="45">
        <v>44494.0</v>
      </c>
      <c r="E296" s="46" t="str">
        <f t="shared" si="1"/>
        <v>#VALUE!</v>
      </c>
      <c r="F296" s="46" t="str">
        <f t="shared" si="2"/>
        <v>OPI RX</v>
      </c>
      <c r="G296" s="46" t="str">
        <f t="shared" si="3"/>
        <v>#VALUE!</v>
      </c>
      <c r="H296" s="46" t="str">
        <f t="shared" si="4"/>
        <v>#VALUE!</v>
      </c>
      <c r="I296" s="46" t="str">
        <f t="shared" si="5"/>
        <v>#VALUE!</v>
      </c>
      <c r="J296" s="46" t="str">
        <f t="shared" si="6"/>
        <v>#VALUE!</v>
      </c>
      <c r="K296" s="46" t="str">
        <f t="shared" si="7"/>
        <v>#VALUE!</v>
      </c>
      <c r="L296" s="46" t="str">
        <f t="shared" si="8"/>
        <v>#VALUE!</v>
      </c>
      <c r="M296" s="46" t="str">
        <f t="shared" si="9"/>
        <v>#VALUE!</v>
      </c>
      <c r="N296" s="46" t="str">
        <f t="shared" si="10"/>
        <v>#VALUE!</v>
      </c>
      <c r="O296" s="46" t="str">
        <f t="shared" si="11"/>
        <v>#VALUE!</v>
      </c>
      <c r="P296" s="46" t="str">
        <f t="shared" si="12"/>
        <v>OPIOIDS</v>
      </c>
      <c r="Q296" s="46" t="b">
        <v>1</v>
      </c>
      <c r="R296" s="46" t="str">
        <f t="shared" si="13"/>
        <v>HIGH</v>
      </c>
      <c r="S296" s="47">
        <v>44204.0</v>
      </c>
      <c r="T296" s="47">
        <f t="shared" si="21"/>
        <v>44494</v>
      </c>
      <c r="U296" s="46" t="str">
        <f t="shared" si="23"/>
        <v>DUE COMM</v>
      </c>
      <c r="V296" s="46" t="str">
        <f t="shared" si="16"/>
        <v> </v>
      </c>
      <c r="W296" s="40"/>
      <c r="X296" s="40"/>
      <c r="Y296" s="40"/>
      <c r="Z296" s="40"/>
      <c r="AA296" s="40"/>
      <c r="AB296" s="40"/>
      <c r="AC296" s="40"/>
      <c r="AD296" s="40"/>
      <c r="AE296" s="40"/>
    </row>
    <row r="297">
      <c r="A297" s="53">
        <v>10479.0</v>
      </c>
      <c r="B297" s="53" t="s">
        <v>7022</v>
      </c>
      <c r="C297" s="39" t="b">
        <v>0</v>
      </c>
      <c r="D297" s="45" t="s">
        <v>6970</v>
      </c>
      <c r="E297" s="46" t="str">
        <f t="shared" si="1"/>
        <v>#VALUE!</v>
      </c>
      <c r="F297" s="46" t="str">
        <f t="shared" si="2"/>
        <v>#VALUE!</v>
      </c>
      <c r="G297" s="46" t="str">
        <f t="shared" si="3"/>
        <v>#VALUE!</v>
      </c>
      <c r="H297" s="46" t="str">
        <f t="shared" si="4"/>
        <v>#VALUE!</v>
      </c>
      <c r="I297" s="46" t="str">
        <f t="shared" si="5"/>
        <v>#VALUE!</v>
      </c>
      <c r="J297" s="46" t="str">
        <f t="shared" si="6"/>
        <v>#VALUE!</v>
      </c>
      <c r="K297" s="46" t="str">
        <f t="shared" si="7"/>
        <v>#VALUE!</v>
      </c>
      <c r="L297" s="46" t="str">
        <f t="shared" si="8"/>
        <v>#VALUE!</v>
      </c>
      <c r="M297" s="46" t="str">
        <f t="shared" si="9"/>
        <v>OPI RX</v>
      </c>
      <c r="N297" s="46" t="str">
        <f t="shared" si="10"/>
        <v>#VALUE!</v>
      </c>
      <c r="O297" s="46" t="str">
        <f t="shared" si="11"/>
        <v>#VALUE!</v>
      </c>
      <c r="P297" s="46" t="str">
        <f t="shared" si="12"/>
        <v>OPIOIDS</v>
      </c>
      <c r="Q297" s="46" t="b">
        <v>0</v>
      </c>
      <c r="R297" s="46" t="str">
        <f t="shared" si="13"/>
        <v>LOW</v>
      </c>
      <c r="S297" s="47"/>
      <c r="T297" s="47" t="str">
        <f t="shared" si="21"/>
        <v> - </v>
      </c>
      <c r="U297" s="46" t="str">
        <f t="shared" si="23"/>
        <v>DUE COMM</v>
      </c>
      <c r="V297" s="46" t="str">
        <f t="shared" si="16"/>
        <v> </v>
      </c>
      <c r="W297" s="40"/>
      <c r="X297" s="40"/>
      <c r="Y297" s="40"/>
      <c r="Z297" s="40"/>
      <c r="AA297" s="40"/>
      <c r="AB297" s="40"/>
      <c r="AC297" s="40"/>
      <c r="AD297" s="40"/>
      <c r="AE297" s="40"/>
    </row>
    <row r="298">
      <c r="A298" s="53">
        <v>10481.0</v>
      </c>
      <c r="B298" s="54" t="s">
        <v>7124</v>
      </c>
      <c r="C298" s="39" t="b">
        <v>1</v>
      </c>
      <c r="D298" s="51">
        <v>44587.0</v>
      </c>
      <c r="E298" s="46" t="str">
        <f t="shared" si="1"/>
        <v>#VALUE!</v>
      </c>
      <c r="F298" s="46" t="str">
        <f t="shared" si="2"/>
        <v>#VALUE!</v>
      </c>
      <c r="G298" s="46" t="str">
        <f t="shared" si="3"/>
        <v>#VALUE!</v>
      </c>
      <c r="H298" s="46" t="str">
        <f t="shared" si="4"/>
        <v>#VALUE!</v>
      </c>
      <c r="I298" s="46" t="str">
        <f t="shared" si="5"/>
        <v>#VALUE!</v>
      </c>
      <c r="J298" s="46" t="str">
        <f t="shared" si="6"/>
        <v>#VALUE!</v>
      </c>
      <c r="K298" s="46" t="str">
        <f t="shared" si="7"/>
        <v>#VALUE!</v>
      </c>
      <c r="L298" s="46" t="str">
        <f t="shared" si="8"/>
        <v>#VALUE!</v>
      </c>
      <c r="M298" s="46" t="str">
        <f t="shared" si="9"/>
        <v>OPI RX</v>
      </c>
      <c r="N298" s="46" t="str">
        <f t="shared" si="10"/>
        <v>#VALUE!</v>
      </c>
      <c r="O298" s="46" t="str">
        <f t="shared" si="11"/>
        <v>#VALUE!</v>
      </c>
      <c r="P298" s="46" t="str">
        <f t="shared" si="12"/>
        <v>OPIOIDS</v>
      </c>
      <c r="Q298" s="46" t="b">
        <v>1</v>
      </c>
      <c r="R298" s="46" t="str">
        <f t="shared" si="13"/>
        <v>HIGH</v>
      </c>
      <c r="S298" s="47">
        <v>44258.0</v>
      </c>
      <c r="T298" s="47">
        <f t="shared" si="21"/>
        <v>44587</v>
      </c>
      <c r="U298" s="46" t="str">
        <f t="shared" si="23"/>
        <v>DUE COMM</v>
      </c>
      <c r="V298" s="46" t="str">
        <f t="shared" si="16"/>
        <v> </v>
      </c>
      <c r="W298" s="40"/>
      <c r="X298" s="40"/>
      <c r="Y298" s="40"/>
      <c r="Z298" s="40"/>
      <c r="AA298" s="40"/>
      <c r="AB298" s="40"/>
      <c r="AC298" s="40"/>
      <c r="AD298" s="40"/>
      <c r="AE298" s="40"/>
    </row>
    <row r="299">
      <c r="A299" s="44">
        <v>10482.0</v>
      </c>
      <c r="B299" s="44" t="s">
        <v>7032</v>
      </c>
      <c r="C299" s="39" t="b">
        <v>1</v>
      </c>
      <c r="D299" s="51">
        <v>44578.0</v>
      </c>
      <c r="E299" s="46" t="str">
        <f t="shared" si="1"/>
        <v>#VALUE!</v>
      </c>
      <c r="F299" s="46" t="str">
        <f t="shared" si="2"/>
        <v>#VALUE!</v>
      </c>
      <c r="G299" s="46" t="str">
        <f t="shared" si="3"/>
        <v>#VALUE!</v>
      </c>
      <c r="H299" s="46" t="str">
        <f t="shared" si="4"/>
        <v>#VALUE!</v>
      </c>
      <c r="I299" s="46" t="str">
        <f t="shared" si="5"/>
        <v>#VALUE!</v>
      </c>
      <c r="J299" s="46" t="str">
        <f t="shared" si="6"/>
        <v>#VALUE!</v>
      </c>
      <c r="K299" s="46" t="str">
        <f t="shared" si="7"/>
        <v>#VALUE!</v>
      </c>
      <c r="L299" s="46" t="str">
        <f t="shared" si="8"/>
        <v>#VALUE!</v>
      </c>
      <c r="M299" s="46" t="str">
        <f t="shared" si="9"/>
        <v>OPI RX</v>
      </c>
      <c r="N299" s="46" t="str">
        <f t="shared" si="10"/>
        <v>#VALUE!</v>
      </c>
      <c r="O299" s="46" t="str">
        <f t="shared" si="11"/>
        <v>#VALUE!</v>
      </c>
      <c r="P299" s="46" t="str">
        <f t="shared" si="12"/>
        <v>OPIOIDS</v>
      </c>
      <c r="Q299" s="46" t="b">
        <v>0</v>
      </c>
      <c r="R299" s="46" t="str">
        <f t="shared" si="13"/>
        <v>LOW</v>
      </c>
      <c r="S299" s="47">
        <v>44229.0</v>
      </c>
      <c r="T299" s="47">
        <f t="shared" si="21"/>
        <v>44578</v>
      </c>
      <c r="U299" s="46" t="str">
        <f t="shared" si="23"/>
        <v>DUE COMM</v>
      </c>
      <c r="V299" s="46" t="str">
        <f t="shared" si="16"/>
        <v> </v>
      </c>
      <c r="W299" s="40"/>
      <c r="X299" s="40"/>
      <c r="Y299" s="40"/>
      <c r="Z299" s="40"/>
      <c r="AA299" s="40"/>
      <c r="AB299" s="40"/>
      <c r="AC299" s="40"/>
      <c r="AD299" s="40"/>
      <c r="AE299" s="40"/>
    </row>
    <row r="300">
      <c r="A300" s="53">
        <v>10489.0</v>
      </c>
      <c r="B300" s="53" t="s">
        <v>6990</v>
      </c>
      <c r="C300" s="41" t="b">
        <v>1</v>
      </c>
      <c r="D300" s="45">
        <v>44475.0</v>
      </c>
      <c r="E300" s="46" t="str">
        <f t="shared" si="1"/>
        <v>OPI RX</v>
      </c>
      <c r="F300" s="46" t="str">
        <f t="shared" si="2"/>
        <v>#VALUE!</v>
      </c>
      <c r="G300" s="46" t="str">
        <f t="shared" si="3"/>
        <v>#VALUE!</v>
      </c>
      <c r="H300" s="46" t="str">
        <f t="shared" si="4"/>
        <v>#VALUE!</v>
      </c>
      <c r="I300" s="46" t="str">
        <f t="shared" si="5"/>
        <v>#VALUE!</v>
      </c>
      <c r="J300" s="46" t="str">
        <f t="shared" si="6"/>
        <v>#VALUE!</v>
      </c>
      <c r="K300" s="46" t="str">
        <f t="shared" si="7"/>
        <v>#VALUE!</v>
      </c>
      <c r="L300" s="46" t="str">
        <f t="shared" si="8"/>
        <v>#VALUE!</v>
      </c>
      <c r="M300" s="46" t="str">
        <f t="shared" si="9"/>
        <v>#VALUE!</v>
      </c>
      <c r="N300" s="46" t="str">
        <f t="shared" si="10"/>
        <v>#VALUE!</v>
      </c>
      <c r="O300" s="46" t="str">
        <f t="shared" si="11"/>
        <v>#VALUE!</v>
      </c>
      <c r="P300" s="46" t="str">
        <f t="shared" si="12"/>
        <v>OPIOIDS</v>
      </c>
      <c r="Q300" s="46" t="b">
        <v>0</v>
      </c>
      <c r="R300" s="46" t="str">
        <f t="shared" si="13"/>
        <v>LOW</v>
      </c>
      <c r="S300" s="47">
        <v>44256.0</v>
      </c>
      <c r="T300" s="47">
        <f t="shared" si="21"/>
        <v>44475</v>
      </c>
      <c r="U300" s="46" t="str">
        <f t="shared" si="23"/>
        <v>DUE COMM</v>
      </c>
      <c r="V300" s="46" t="str">
        <f t="shared" si="16"/>
        <v> </v>
      </c>
      <c r="W300" s="40"/>
      <c r="X300" s="40"/>
      <c r="Y300" s="40"/>
      <c r="Z300" s="40"/>
      <c r="AA300" s="40"/>
      <c r="AB300" s="40"/>
      <c r="AC300" s="40"/>
      <c r="AD300" s="40"/>
      <c r="AE300" s="40"/>
    </row>
    <row r="301">
      <c r="A301" s="53">
        <v>10495.0</v>
      </c>
      <c r="B301" s="53" t="s">
        <v>7002</v>
      </c>
      <c r="C301" s="39" t="b">
        <v>1</v>
      </c>
      <c r="D301" s="45">
        <v>44387.0</v>
      </c>
      <c r="E301" s="46" t="str">
        <f t="shared" si="1"/>
        <v>#VALUE!</v>
      </c>
      <c r="F301" s="46" t="str">
        <f t="shared" si="2"/>
        <v>OPI RX</v>
      </c>
      <c r="G301" s="46" t="str">
        <f t="shared" si="3"/>
        <v>#VALUE!</v>
      </c>
      <c r="H301" s="46" t="str">
        <f t="shared" si="4"/>
        <v>#VALUE!</v>
      </c>
      <c r="I301" s="46" t="str">
        <f t="shared" si="5"/>
        <v>#VALUE!</v>
      </c>
      <c r="J301" s="46" t="str">
        <f t="shared" si="6"/>
        <v>#VALUE!</v>
      </c>
      <c r="K301" s="46" t="str">
        <f t="shared" si="7"/>
        <v>#VALUE!</v>
      </c>
      <c r="L301" s="46" t="str">
        <f t="shared" si="8"/>
        <v>#VALUE!</v>
      </c>
      <c r="M301" s="46" t="str">
        <f t="shared" si="9"/>
        <v>#VALUE!</v>
      </c>
      <c r="N301" s="46" t="str">
        <f t="shared" si="10"/>
        <v>#VALUE!</v>
      </c>
      <c r="O301" s="46" t="str">
        <f t="shared" si="11"/>
        <v>#VALUE!</v>
      </c>
      <c r="P301" s="46" t="str">
        <f t="shared" si="12"/>
        <v>OPIOIDS</v>
      </c>
      <c r="Q301" s="46" t="b">
        <v>1</v>
      </c>
      <c r="R301" s="46" t="str">
        <f t="shared" si="13"/>
        <v>HIGH</v>
      </c>
      <c r="S301" s="47"/>
      <c r="T301" s="47">
        <f t="shared" si="21"/>
        <v>44387</v>
      </c>
      <c r="U301" s="46" t="str">
        <f t="shared" si="23"/>
        <v>DUE COMM</v>
      </c>
      <c r="V301" s="46" t="str">
        <f t="shared" si="16"/>
        <v> </v>
      </c>
      <c r="W301" s="40"/>
      <c r="X301" s="40"/>
      <c r="Y301" s="40"/>
      <c r="Z301" s="40"/>
      <c r="AA301" s="40"/>
      <c r="AB301" s="40"/>
      <c r="AC301" s="40"/>
      <c r="AD301" s="40"/>
      <c r="AE301" s="40"/>
    </row>
    <row r="302">
      <c r="A302" s="53">
        <v>10496.0</v>
      </c>
      <c r="B302" s="53" t="s">
        <v>7001</v>
      </c>
      <c r="C302" s="41" t="b">
        <v>1</v>
      </c>
      <c r="D302" s="45">
        <v>44384.0</v>
      </c>
      <c r="E302" s="46" t="str">
        <f t="shared" si="1"/>
        <v>#VALUE!</v>
      </c>
      <c r="F302" s="46" t="str">
        <f t="shared" si="2"/>
        <v>OPI RX</v>
      </c>
      <c r="G302" s="46" t="str">
        <f t="shared" si="3"/>
        <v>#VALUE!</v>
      </c>
      <c r="H302" s="46" t="str">
        <f t="shared" si="4"/>
        <v>#VALUE!</v>
      </c>
      <c r="I302" s="46" t="str">
        <f t="shared" si="5"/>
        <v>#VALUE!</v>
      </c>
      <c r="J302" s="46" t="str">
        <f t="shared" si="6"/>
        <v>#VALUE!</v>
      </c>
      <c r="K302" s="46" t="str">
        <f t="shared" si="7"/>
        <v>#VALUE!</v>
      </c>
      <c r="L302" s="46" t="str">
        <f t="shared" si="8"/>
        <v>#VALUE!</v>
      </c>
      <c r="M302" s="46" t="str">
        <f t="shared" si="9"/>
        <v>#VALUE!</v>
      </c>
      <c r="N302" s="46" t="str">
        <f t="shared" si="10"/>
        <v>#VALUE!</v>
      </c>
      <c r="O302" s="46" t="str">
        <f t="shared" si="11"/>
        <v>#VALUE!</v>
      </c>
      <c r="P302" s="46" t="str">
        <f t="shared" si="12"/>
        <v>OPIOIDS</v>
      </c>
      <c r="Q302" s="44" t="b">
        <v>1</v>
      </c>
      <c r="R302" s="46" t="str">
        <f t="shared" si="13"/>
        <v>HIGH</v>
      </c>
      <c r="S302" s="47"/>
      <c r="T302" s="47">
        <f t="shared" si="21"/>
        <v>44384</v>
      </c>
      <c r="U302" s="46" t="str">
        <f t="shared" si="23"/>
        <v>DUE COMM</v>
      </c>
      <c r="V302" s="46" t="str">
        <f t="shared" si="16"/>
        <v> </v>
      </c>
      <c r="W302" s="40"/>
      <c r="X302" s="40"/>
      <c r="Y302" s="40"/>
      <c r="Z302" s="40"/>
      <c r="AA302" s="40"/>
      <c r="AB302" s="40"/>
      <c r="AC302" s="40"/>
      <c r="AD302" s="40"/>
      <c r="AE302" s="40"/>
    </row>
    <row r="303">
      <c r="A303" s="53">
        <v>10498.0</v>
      </c>
      <c r="B303" s="53" t="s">
        <v>6983</v>
      </c>
      <c r="C303" s="39" t="b">
        <v>0</v>
      </c>
      <c r="D303" s="45" t="s">
        <v>6970</v>
      </c>
      <c r="E303" s="46" t="str">
        <f t="shared" si="1"/>
        <v>#VALUE!</v>
      </c>
      <c r="F303" s="46" t="str">
        <f t="shared" si="2"/>
        <v>OPI RX</v>
      </c>
      <c r="G303" s="46" t="str">
        <f t="shared" si="3"/>
        <v>#VALUE!</v>
      </c>
      <c r="H303" s="46" t="str">
        <f t="shared" si="4"/>
        <v>#VALUE!</v>
      </c>
      <c r="I303" s="46" t="str">
        <f t="shared" si="5"/>
        <v>#VALUE!</v>
      </c>
      <c r="J303" s="46" t="str">
        <f t="shared" si="6"/>
        <v>#VALUE!</v>
      </c>
      <c r="K303" s="46" t="str">
        <f t="shared" si="7"/>
        <v>#VALUE!</v>
      </c>
      <c r="L303" s="46" t="str">
        <f t="shared" si="8"/>
        <v>#VALUE!</v>
      </c>
      <c r="M303" s="46" t="str">
        <f t="shared" si="9"/>
        <v>#VALUE!</v>
      </c>
      <c r="N303" s="46" t="str">
        <f t="shared" si="10"/>
        <v>#VALUE!</v>
      </c>
      <c r="O303" s="46" t="str">
        <f t="shared" si="11"/>
        <v>#VALUE!</v>
      </c>
      <c r="P303" s="46" t="str">
        <f t="shared" si="12"/>
        <v>OPIOIDS</v>
      </c>
      <c r="Q303" s="44" t="b">
        <v>0</v>
      </c>
      <c r="R303" s="46" t="str">
        <f t="shared" si="13"/>
        <v>LOW</v>
      </c>
      <c r="S303" s="47"/>
      <c r="T303" s="47" t="str">
        <f t="shared" si="21"/>
        <v> - </v>
      </c>
      <c r="U303" s="46" t="str">
        <f t="shared" si="23"/>
        <v>DUE COMM</v>
      </c>
      <c r="V303" s="46" t="str">
        <f t="shared" si="16"/>
        <v> </v>
      </c>
      <c r="W303" s="40"/>
      <c r="X303" s="40"/>
      <c r="Y303" s="40"/>
      <c r="Z303" s="40"/>
      <c r="AA303" s="40"/>
      <c r="AB303" s="40"/>
      <c r="AC303" s="40"/>
      <c r="AD303" s="40"/>
      <c r="AE303" s="40"/>
    </row>
    <row r="304">
      <c r="A304" s="55">
        <v>10506.0</v>
      </c>
      <c r="B304" s="53" t="s">
        <v>6974</v>
      </c>
      <c r="C304" s="39" t="b">
        <v>0</v>
      </c>
      <c r="D304" s="45" t="s">
        <v>6970</v>
      </c>
      <c r="E304" s="46" t="str">
        <f t="shared" si="1"/>
        <v>OPI RX</v>
      </c>
      <c r="F304" s="46" t="str">
        <f t="shared" si="2"/>
        <v>#VALUE!</v>
      </c>
      <c r="G304" s="46" t="str">
        <f t="shared" si="3"/>
        <v>#VALUE!</v>
      </c>
      <c r="H304" s="46" t="str">
        <f t="shared" si="4"/>
        <v>#VALUE!</v>
      </c>
      <c r="I304" s="46" t="str">
        <f t="shared" si="5"/>
        <v>#VALUE!</v>
      </c>
      <c r="J304" s="46" t="str">
        <f t="shared" si="6"/>
        <v>#VALUE!</v>
      </c>
      <c r="K304" s="46" t="str">
        <f t="shared" si="7"/>
        <v>#VALUE!</v>
      </c>
      <c r="L304" s="46" t="str">
        <f t="shared" si="8"/>
        <v>#VALUE!</v>
      </c>
      <c r="M304" s="46" t="str">
        <f t="shared" si="9"/>
        <v>#VALUE!</v>
      </c>
      <c r="N304" s="46" t="str">
        <f t="shared" si="10"/>
        <v>#VALUE!</v>
      </c>
      <c r="O304" s="46" t="str">
        <f t="shared" si="11"/>
        <v>#VALUE!</v>
      </c>
      <c r="P304" s="46" t="str">
        <f t="shared" si="12"/>
        <v>OPIOIDS</v>
      </c>
      <c r="Q304" s="44" t="b">
        <v>0</v>
      </c>
      <c r="R304" s="46" t="str">
        <f t="shared" si="13"/>
        <v>LOW</v>
      </c>
      <c r="S304" s="47"/>
      <c r="T304" s="47" t="str">
        <f t="shared" si="21"/>
        <v> - </v>
      </c>
      <c r="U304" s="46" t="str">
        <f t="shared" si="23"/>
        <v>DUE COMM</v>
      </c>
      <c r="V304" s="46" t="str">
        <f t="shared" si="16"/>
        <v> </v>
      </c>
      <c r="W304" s="40"/>
      <c r="X304" s="40"/>
      <c r="Y304" s="40"/>
      <c r="Z304" s="40"/>
      <c r="AA304" s="40"/>
      <c r="AB304" s="40"/>
      <c r="AC304" s="40"/>
      <c r="AD304" s="40"/>
      <c r="AE304" s="40"/>
    </row>
    <row r="305">
      <c r="A305" s="44">
        <v>10509.0</v>
      </c>
      <c r="B305" s="44" t="s">
        <v>6992</v>
      </c>
      <c r="C305" s="41" t="b">
        <v>1</v>
      </c>
      <c r="D305" s="45">
        <v>44434.0</v>
      </c>
      <c r="E305" s="46" t="str">
        <f t="shared" si="1"/>
        <v>#VALUE!</v>
      </c>
      <c r="F305" s="46" t="str">
        <f t="shared" si="2"/>
        <v>#VALUE!</v>
      </c>
      <c r="G305" s="46" t="str">
        <f t="shared" si="3"/>
        <v>#VALUE!</v>
      </c>
      <c r="H305" s="46" t="str">
        <f t="shared" si="4"/>
        <v>#VALUE!</v>
      </c>
      <c r="I305" s="46" t="str">
        <f t="shared" si="5"/>
        <v>#VALUE!</v>
      </c>
      <c r="J305" s="46" t="str">
        <f t="shared" si="6"/>
        <v>#VALUE!</v>
      </c>
      <c r="K305" s="46" t="str">
        <f t="shared" si="7"/>
        <v>#VALUE!</v>
      </c>
      <c r="L305" s="46" t="str">
        <f t="shared" si="8"/>
        <v>#VALUE!</v>
      </c>
      <c r="M305" s="46" t="str">
        <f t="shared" si="9"/>
        <v>#VALUE!</v>
      </c>
      <c r="N305" s="46" t="str">
        <f t="shared" si="10"/>
        <v>#VALUE!</v>
      </c>
      <c r="O305" s="46" t="str">
        <f t="shared" si="11"/>
        <v>#VALUE!</v>
      </c>
      <c r="P305" s="46" t="str">
        <f t="shared" si="12"/>
        <v>NO RX</v>
      </c>
      <c r="Q305" s="44" t="b">
        <v>0</v>
      </c>
      <c r="R305" s="46" t="str">
        <f t="shared" si="13"/>
        <v>LOW</v>
      </c>
      <c r="S305" s="47"/>
      <c r="T305" s="47">
        <f t="shared" si="21"/>
        <v>44434</v>
      </c>
      <c r="U305" s="46" t="str">
        <f t="shared" si="23"/>
        <v>DUE COMM</v>
      </c>
      <c r="V305" s="46" t="str">
        <f t="shared" si="16"/>
        <v> </v>
      </c>
      <c r="W305" s="40"/>
      <c r="X305" s="40"/>
      <c r="Y305" s="40"/>
      <c r="Z305" s="40"/>
      <c r="AA305" s="40"/>
      <c r="AB305" s="40"/>
      <c r="AC305" s="40"/>
      <c r="AD305" s="40"/>
      <c r="AE305" s="40"/>
    </row>
    <row r="306">
      <c r="A306" s="55">
        <v>10519.0</v>
      </c>
      <c r="B306" s="50" t="s">
        <v>7125</v>
      </c>
      <c r="C306" s="50" t="b">
        <v>1</v>
      </c>
      <c r="D306" s="51">
        <v>44596.0</v>
      </c>
      <c r="E306" s="46" t="str">
        <f t="shared" si="1"/>
        <v>#VALUE!</v>
      </c>
      <c r="F306" s="46" t="str">
        <f t="shared" si="2"/>
        <v>#VALUE!</v>
      </c>
      <c r="G306" s="46" t="str">
        <f t="shared" si="3"/>
        <v>#VALUE!</v>
      </c>
      <c r="H306" s="46" t="str">
        <f t="shared" si="4"/>
        <v>#VALUE!</v>
      </c>
      <c r="I306" s="46" t="str">
        <f t="shared" si="5"/>
        <v>#VALUE!</v>
      </c>
      <c r="J306" s="46" t="str">
        <f t="shared" si="6"/>
        <v>#VALUE!</v>
      </c>
      <c r="K306" s="46" t="str">
        <f t="shared" si="7"/>
        <v>#VALUE!</v>
      </c>
      <c r="L306" s="46" t="str">
        <f t="shared" si="8"/>
        <v>#VALUE!</v>
      </c>
      <c r="M306" s="46" t="str">
        <f t="shared" si="9"/>
        <v>#VALUE!</v>
      </c>
      <c r="N306" s="46" t="str">
        <f t="shared" si="10"/>
        <v>#VALUE!</v>
      </c>
      <c r="O306" s="46" t="str">
        <f t="shared" si="11"/>
        <v>#VALUE!</v>
      </c>
      <c r="P306" s="46" t="str">
        <f t="shared" si="12"/>
        <v>NO RX</v>
      </c>
      <c r="Q306" s="44" t="b">
        <v>0</v>
      </c>
      <c r="R306" s="46" t="str">
        <f t="shared" si="13"/>
        <v>LOW</v>
      </c>
      <c r="S306" s="52">
        <v>44922.0</v>
      </c>
      <c r="T306" s="47">
        <f t="shared" si="21"/>
        <v>44596</v>
      </c>
      <c r="U306" s="46"/>
      <c r="V306" s="46" t="str">
        <f t="shared" si="16"/>
        <v> </v>
      </c>
      <c r="W306" s="40"/>
      <c r="X306" s="40"/>
      <c r="Y306" s="40"/>
      <c r="Z306" s="40"/>
      <c r="AA306" s="40"/>
      <c r="AB306" s="40"/>
      <c r="AC306" s="40"/>
      <c r="AD306" s="40"/>
      <c r="AE306" s="40"/>
    </row>
    <row r="307">
      <c r="A307" s="44">
        <v>10520.0</v>
      </c>
      <c r="B307" s="44" t="s">
        <v>6970</v>
      </c>
      <c r="C307" s="41" t="b">
        <v>1</v>
      </c>
      <c r="D307" s="45">
        <v>44393.0</v>
      </c>
      <c r="E307" s="46" t="str">
        <f t="shared" si="1"/>
        <v>#VALUE!</v>
      </c>
      <c r="F307" s="46" t="str">
        <f t="shared" si="2"/>
        <v>#VALUE!</v>
      </c>
      <c r="G307" s="46" t="str">
        <f t="shared" si="3"/>
        <v>#VALUE!</v>
      </c>
      <c r="H307" s="46" t="str">
        <f t="shared" si="4"/>
        <v>#VALUE!</v>
      </c>
      <c r="I307" s="46" t="str">
        <f t="shared" si="5"/>
        <v>#VALUE!</v>
      </c>
      <c r="J307" s="46" t="str">
        <f t="shared" si="6"/>
        <v>#VALUE!</v>
      </c>
      <c r="K307" s="46" t="str">
        <f t="shared" si="7"/>
        <v>#VALUE!</v>
      </c>
      <c r="L307" s="46" t="str">
        <f t="shared" si="8"/>
        <v>#VALUE!</v>
      </c>
      <c r="M307" s="46" t="str">
        <f t="shared" si="9"/>
        <v>#VALUE!</v>
      </c>
      <c r="N307" s="46" t="str">
        <f t="shared" si="10"/>
        <v>#VALUE!</v>
      </c>
      <c r="O307" s="46" t="str">
        <f t="shared" si="11"/>
        <v>#VALUE!</v>
      </c>
      <c r="P307" s="46" t="str">
        <f t="shared" si="12"/>
        <v>NO RX</v>
      </c>
      <c r="Q307" s="46" t="b">
        <v>0</v>
      </c>
      <c r="R307" s="46" t="str">
        <f t="shared" si="13"/>
        <v>LOW</v>
      </c>
      <c r="S307" s="47"/>
      <c r="T307" s="47">
        <f t="shared" si="21"/>
        <v>44393</v>
      </c>
      <c r="U307" s="46" t="str">
        <f t="shared" ref="U307:U386" si="24">if((days($Z$3,$S307)/365)&gt;=1,"DUE COMM", " ")</f>
        <v>DUE COMM</v>
      </c>
      <c r="V307" s="46" t="str">
        <f t="shared" si="16"/>
        <v> </v>
      </c>
      <c r="W307" s="40"/>
      <c r="X307" s="40"/>
      <c r="Y307" s="40"/>
      <c r="Z307" s="40"/>
      <c r="AA307" s="40"/>
      <c r="AB307" s="40"/>
      <c r="AC307" s="40"/>
      <c r="AD307" s="40"/>
      <c r="AE307" s="40"/>
    </row>
    <row r="308">
      <c r="A308" s="55">
        <v>10521.0</v>
      </c>
      <c r="B308" s="55" t="s">
        <v>7126</v>
      </c>
      <c r="C308" s="39" t="b">
        <v>1</v>
      </c>
      <c r="D308" s="45">
        <v>44489.0</v>
      </c>
      <c r="E308" s="46" t="str">
        <f t="shared" si="1"/>
        <v>#VALUE!</v>
      </c>
      <c r="F308" s="46" t="str">
        <f t="shared" si="2"/>
        <v>OPI RX</v>
      </c>
      <c r="G308" s="46" t="str">
        <f t="shared" si="3"/>
        <v>#VALUE!</v>
      </c>
      <c r="H308" s="46" t="str">
        <f t="shared" si="4"/>
        <v>#VALUE!</v>
      </c>
      <c r="I308" s="46" t="str">
        <f t="shared" si="5"/>
        <v>#VALUE!</v>
      </c>
      <c r="J308" s="46" t="str">
        <f t="shared" si="6"/>
        <v>#VALUE!</v>
      </c>
      <c r="K308" s="46" t="str">
        <f t="shared" si="7"/>
        <v>#VALUE!</v>
      </c>
      <c r="L308" s="46" t="str">
        <f t="shared" si="8"/>
        <v>#VALUE!</v>
      </c>
      <c r="M308" s="46" t="str">
        <f t="shared" si="9"/>
        <v>#VALUE!</v>
      </c>
      <c r="N308" s="46" t="str">
        <f t="shared" si="10"/>
        <v>#VALUE!</v>
      </c>
      <c r="O308" s="46" t="str">
        <f t="shared" si="11"/>
        <v>#VALUE!</v>
      </c>
      <c r="P308" s="46" t="str">
        <f t="shared" si="12"/>
        <v>OPIOIDS</v>
      </c>
      <c r="Q308" s="46" t="b">
        <v>0</v>
      </c>
      <c r="R308" s="46" t="str">
        <f t="shared" si="13"/>
        <v>LOW</v>
      </c>
      <c r="S308" s="47">
        <v>44203.0</v>
      </c>
      <c r="T308" s="47">
        <f t="shared" si="21"/>
        <v>44489</v>
      </c>
      <c r="U308" s="46" t="str">
        <f t="shared" si="24"/>
        <v>DUE COMM</v>
      </c>
      <c r="V308" s="46" t="str">
        <f t="shared" si="16"/>
        <v> </v>
      </c>
      <c r="W308" s="40"/>
      <c r="X308" s="40"/>
      <c r="Y308" s="40"/>
      <c r="Z308" s="40"/>
      <c r="AA308" s="40"/>
      <c r="AB308" s="40"/>
      <c r="AC308" s="40"/>
      <c r="AD308" s="40"/>
      <c r="AE308" s="40"/>
    </row>
    <row r="309">
      <c r="A309" s="53">
        <v>10522.0</v>
      </c>
      <c r="B309" s="53" t="s">
        <v>6973</v>
      </c>
      <c r="C309" s="41" t="b">
        <v>0</v>
      </c>
      <c r="D309" s="45" t="s">
        <v>6970</v>
      </c>
      <c r="E309" s="46" t="str">
        <f t="shared" si="1"/>
        <v>#VALUE!</v>
      </c>
      <c r="F309" s="46" t="str">
        <f t="shared" si="2"/>
        <v>OPI RX</v>
      </c>
      <c r="G309" s="46" t="str">
        <f t="shared" si="3"/>
        <v>#VALUE!</v>
      </c>
      <c r="H309" s="46" t="str">
        <f t="shared" si="4"/>
        <v>#VALUE!</v>
      </c>
      <c r="I309" s="46" t="str">
        <f t="shared" si="5"/>
        <v>#VALUE!</v>
      </c>
      <c r="J309" s="46" t="str">
        <f t="shared" si="6"/>
        <v>#VALUE!</v>
      </c>
      <c r="K309" s="46" t="str">
        <f t="shared" si="7"/>
        <v>#VALUE!</v>
      </c>
      <c r="L309" s="46" t="str">
        <f t="shared" si="8"/>
        <v>#VALUE!</v>
      </c>
      <c r="M309" s="46" t="str">
        <f t="shared" si="9"/>
        <v>#VALUE!</v>
      </c>
      <c r="N309" s="46" t="str">
        <f t="shared" si="10"/>
        <v>#VALUE!</v>
      </c>
      <c r="O309" s="46" t="str">
        <f t="shared" si="11"/>
        <v>#VALUE!</v>
      </c>
      <c r="P309" s="46" t="str">
        <f t="shared" si="12"/>
        <v>OPIOIDS</v>
      </c>
      <c r="Q309" s="46" t="b">
        <v>0</v>
      </c>
      <c r="R309" s="46" t="str">
        <f t="shared" si="13"/>
        <v>LOW</v>
      </c>
      <c r="S309" s="47"/>
      <c r="T309" s="47" t="str">
        <f t="shared" si="21"/>
        <v> - </v>
      </c>
      <c r="U309" s="46" t="str">
        <f t="shared" si="24"/>
        <v>DUE COMM</v>
      </c>
      <c r="V309" s="46" t="str">
        <f t="shared" si="16"/>
        <v> </v>
      </c>
      <c r="W309" s="40"/>
      <c r="X309" s="40"/>
      <c r="Y309" s="40"/>
      <c r="Z309" s="40"/>
      <c r="AA309" s="40"/>
      <c r="AB309" s="40"/>
      <c r="AC309" s="40"/>
      <c r="AD309" s="40"/>
      <c r="AE309" s="40"/>
    </row>
    <row r="310">
      <c r="A310" s="53">
        <v>10524.0</v>
      </c>
      <c r="B310" s="54" t="s">
        <v>6998</v>
      </c>
      <c r="C310" s="39" t="b">
        <v>1</v>
      </c>
      <c r="D310" s="51">
        <v>44578.0</v>
      </c>
      <c r="E310" s="46" t="str">
        <f t="shared" si="1"/>
        <v>#VALUE!</v>
      </c>
      <c r="F310" s="46" t="str">
        <f t="shared" si="2"/>
        <v>OPI RX</v>
      </c>
      <c r="G310" s="46" t="str">
        <f t="shared" si="3"/>
        <v>#VALUE!</v>
      </c>
      <c r="H310" s="46" t="str">
        <f t="shared" si="4"/>
        <v>#VALUE!</v>
      </c>
      <c r="I310" s="46" t="str">
        <f t="shared" si="5"/>
        <v>#VALUE!</v>
      </c>
      <c r="J310" s="46" t="str">
        <f t="shared" si="6"/>
        <v>#VALUE!</v>
      </c>
      <c r="K310" s="46" t="str">
        <f t="shared" si="7"/>
        <v>#VALUE!</v>
      </c>
      <c r="L310" s="46" t="str">
        <f t="shared" si="8"/>
        <v>#VALUE!</v>
      </c>
      <c r="M310" s="46" t="str">
        <f t="shared" si="9"/>
        <v>#VALUE!</v>
      </c>
      <c r="N310" s="46" t="str">
        <f t="shared" si="10"/>
        <v>#VALUE!</v>
      </c>
      <c r="O310" s="46" t="str">
        <f t="shared" si="11"/>
        <v>#VALUE!</v>
      </c>
      <c r="P310" s="46" t="str">
        <f t="shared" si="12"/>
        <v>OPIOIDS</v>
      </c>
      <c r="Q310" s="46" t="b">
        <v>0</v>
      </c>
      <c r="R310" s="46" t="str">
        <f t="shared" si="13"/>
        <v>LOW</v>
      </c>
      <c r="S310" s="47"/>
      <c r="T310" s="47">
        <f t="shared" si="21"/>
        <v>44578</v>
      </c>
      <c r="U310" s="46" t="str">
        <f t="shared" si="24"/>
        <v>DUE COMM</v>
      </c>
      <c r="V310" s="46" t="str">
        <f t="shared" si="16"/>
        <v> </v>
      </c>
      <c r="W310" s="40"/>
      <c r="X310" s="40"/>
      <c r="Y310" s="40"/>
      <c r="Z310" s="40"/>
      <c r="AA310" s="40"/>
      <c r="AB310" s="40"/>
      <c r="AC310" s="40"/>
      <c r="AD310" s="40"/>
      <c r="AE310" s="40"/>
    </row>
    <row r="311">
      <c r="A311" s="53">
        <v>10525.0</v>
      </c>
      <c r="B311" s="53" t="s">
        <v>6983</v>
      </c>
      <c r="C311" s="39" t="b">
        <v>1</v>
      </c>
      <c r="D311" s="51">
        <v>44579.0</v>
      </c>
      <c r="E311" s="46" t="str">
        <f t="shared" si="1"/>
        <v>#VALUE!</v>
      </c>
      <c r="F311" s="46" t="str">
        <f t="shared" si="2"/>
        <v>OPI RX</v>
      </c>
      <c r="G311" s="46" t="str">
        <f t="shared" si="3"/>
        <v>#VALUE!</v>
      </c>
      <c r="H311" s="46" t="str">
        <f t="shared" si="4"/>
        <v>#VALUE!</v>
      </c>
      <c r="I311" s="46" t="str">
        <f t="shared" si="5"/>
        <v>#VALUE!</v>
      </c>
      <c r="J311" s="46" t="str">
        <f t="shared" si="6"/>
        <v>#VALUE!</v>
      </c>
      <c r="K311" s="46" t="str">
        <f t="shared" si="7"/>
        <v>#VALUE!</v>
      </c>
      <c r="L311" s="46" t="str">
        <f t="shared" si="8"/>
        <v>#VALUE!</v>
      </c>
      <c r="M311" s="46" t="str">
        <f t="shared" si="9"/>
        <v>#VALUE!</v>
      </c>
      <c r="N311" s="46" t="str">
        <f t="shared" si="10"/>
        <v>#VALUE!</v>
      </c>
      <c r="O311" s="46" t="str">
        <f t="shared" si="11"/>
        <v>#VALUE!</v>
      </c>
      <c r="P311" s="46" t="str">
        <f t="shared" si="12"/>
        <v>OPIOIDS</v>
      </c>
      <c r="Q311" s="44" t="b">
        <v>1</v>
      </c>
      <c r="R311" s="46" t="str">
        <f t="shared" si="13"/>
        <v>HIGH</v>
      </c>
      <c r="S311" s="47"/>
      <c r="T311" s="47">
        <f t="shared" si="21"/>
        <v>44579</v>
      </c>
      <c r="U311" s="46" t="str">
        <f t="shared" si="24"/>
        <v>DUE COMM</v>
      </c>
      <c r="V311" s="46" t="str">
        <f t="shared" si="16"/>
        <v> </v>
      </c>
      <c r="W311" s="40"/>
      <c r="X311" s="40"/>
      <c r="Y311" s="40"/>
      <c r="Z311" s="40"/>
      <c r="AA311" s="40"/>
      <c r="AB311" s="40"/>
      <c r="AC311" s="40"/>
      <c r="AD311" s="40"/>
      <c r="AE311" s="40"/>
    </row>
    <row r="312">
      <c r="A312" s="53">
        <v>10571.0</v>
      </c>
      <c r="B312" s="53" t="s">
        <v>7127</v>
      </c>
      <c r="C312" s="41" t="b">
        <v>1</v>
      </c>
      <c r="D312" s="45">
        <v>44497.0</v>
      </c>
      <c r="E312" s="46" t="str">
        <f t="shared" si="1"/>
        <v>#VALUE!</v>
      </c>
      <c r="F312" s="46" t="str">
        <f t="shared" si="2"/>
        <v>OPI RX</v>
      </c>
      <c r="G312" s="46" t="str">
        <f t="shared" si="3"/>
        <v>#VALUE!</v>
      </c>
      <c r="H312" s="46" t="str">
        <f t="shared" si="4"/>
        <v>OPI RX</v>
      </c>
      <c r="I312" s="46" t="str">
        <f t="shared" si="5"/>
        <v>#VALUE!</v>
      </c>
      <c r="J312" s="46" t="str">
        <f t="shared" si="6"/>
        <v>#VALUE!</v>
      </c>
      <c r="K312" s="46" t="str">
        <f t="shared" si="7"/>
        <v>#VALUE!</v>
      </c>
      <c r="L312" s="46" t="str">
        <f t="shared" si="8"/>
        <v>#VALUE!</v>
      </c>
      <c r="M312" s="46" t="str">
        <f t="shared" si="9"/>
        <v>#VALUE!</v>
      </c>
      <c r="N312" s="46" t="str">
        <f t="shared" si="10"/>
        <v>#VALUE!</v>
      </c>
      <c r="O312" s="46" t="str">
        <f t="shared" si="11"/>
        <v>#VALUE!</v>
      </c>
      <c r="P312" s="46" t="str">
        <f t="shared" si="12"/>
        <v>OPIOIDS</v>
      </c>
      <c r="Q312" s="46" t="b">
        <v>1</v>
      </c>
      <c r="R312" s="46" t="str">
        <f t="shared" si="13"/>
        <v>HIGH</v>
      </c>
      <c r="S312" s="47">
        <v>44216.0</v>
      </c>
      <c r="T312" s="47">
        <f t="shared" si="21"/>
        <v>44497</v>
      </c>
      <c r="U312" s="46" t="str">
        <f t="shared" si="24"/>
        <v>DUE COMM</v>
      </c>
      <c r="V312" s="46" t="str">
        <f t="shared" si="16"/>
        <v> </v>
      </c>
      <c r="W312" s="40"/>
      <c r="X312" s="40"/>
      <c r="Y312" s="40"/>
      <c r="Z312" s="40"/>
      <c r="AA312" s="40"/>
      <c r="AB312" s="40"/>
      <c r="AC312" s="40"/>
      <c r="AD312" s="40"/>
      <c r="AE312" s="40"/>
    </row>
    <row r="313">
      <c r="A313" s="44">
        <v>10573.0</v>
      </c>
      <c r="B313" s="50" t="s">
        <v>7128</v>
      </c>
      <c r="C313" s="50" t="b">
        <v>1</v>
      </c>
      <c r="D313" s="51">
        <v>44577.0</v>
      </c>
      <c r="E313" s="46" t="str">
        <f t="shared" si="1"/>
        <v>#VALUE!</v>
      </c>
      <c r="F313" s="46" t="str">
        <f t="shared" si="2"/>
        <v>#VALUE!</v>
      </c>
      <c r="G313" s="46" t="str">
        <f t="shared" si="3"/>
        <v>#VALUE!</v>
      </c>
      <c r="H313" s="46" t="str">
        <f t="shared" si="4"/>
        <v>#VALUE!</v>
      </c>
      <c r="I313" s="46" t="str">
        <f t="shared" si="5"/>
        <v>#VALUE!</v>
      </c>
      <c r="J313" s="46" t="str">
        <f t="shared" si="6"/>
        <v>#VALUE!</v>
      </c>
      <c r="K313" s="46" t="str">
        <f t="shared" si="7"/>
        <v>#VALUE!</v>
      </c>
      <c r="L313" s="46" t="str">
        <f t="shared" si="8"/>
        <v>#VALUE!</v>
      </c>
      <c r="M313" s="46" t="str">
        <f t="shared" si="9"/>
        <v>OPI RX</v>
      </c>
      <c r="N313" s="46" t="str">
        <f t="shared" si="10"/>
        <v>#VALUE!</v>
      </c>
      <c r="O313" s="46" t="str">
        <f t="shared" si="11"/>
        <v>#VALUE!</v>
      </c>
      <c r="P313" s="46" t="str">
        <f t="shared" si="12"/>
        <v>OPIOIDS</v>
      </c>
      <c r="Q313" s="44" t="b">
        <v>0</v>
      </c>
      <c r="R313" s="46" t="str">
        <f t="shared" si="13"/>
        <v>LOW</v>
      </c>
      <c r="S313" s="47"/>
      <c r="T313" s="47"/>
      <c r="U313" s="46" t="str">
        <f t="shared" si="24"/>
        <v>DUE COMM</v>
      </c>
      <c r="V313" s="46" t="str">
        <f t="shared" si="16"/>
        <v> </v>
      </c>
      <c r="W313" s="40"/>
      <c r="X313" s="40"/>
      <c r="Y313" s="40"/>
      <c r="Z313" s="40"/>
      <c r="AA313" s="40"/>
      <c r="AB313" s="40"/>
      <c r="AC313" s="40"/>
      <c r="AD313" s="40"/>
      <c r="AE313" s="40"/>
    </row>
    <row r="314">
      <c r="A314" s="44">
        <v>10583.0</v>
      </c>
      <c r="B314" s="44" t="s">
        <v>6985</v>
      </c>
      <c r="C314" s="41" t="b">
        <v>1</v>
      </c>
      <c r="D314" s="45">
        <v>44531.0</v>
      </c>
      <c r="E314" s="46" t="str">
        <f t="shared" si="1"/>
        <v>#VALUE!</v>
      </c>
      <c r="F314" s="46" t="str">
        <f t="shared" si="2"/>
        <v>OPI RX</v>
      </c>
      <c r="G314" s="46" t="str">
        <f t="shared" si="3"/>
        <v>#VALUE!</v>
      </c>
      <c r="H314" s="46" t="str">
        <f t="shared" si="4"/>
        <v>#VALUE!</v>
      </c>
      <c r="I314" s="46" t="str">
        <f t="shared" si="5"/>
        <v>#VALUE!</v>
      </c>
      <c r="J314" s="46" t="str">
        <f t="shared" si="6"/>
        <v>#VALUE!</v>
      </c>
      <c r="K314" s="46" t="str">
        <f t="shared" si="7"/>
        <v>#VALUE!</v>
      </c>
      <c r="L314" s="46" t="str">
        <f t="shared" si="8"/>
        <v>#VALUE!</v>
      </c>
      <c r="M314" s="46" t="str">
        <f t="shared" si="9"/>
        <v>#VALUE!</v>
      </c>
      <c r="N314" s="46" t="str">
        <f t="shared" si="10"/>
        <v>#VALUE!</v>
      </c>
      <c r="O314" s="46" t="str">
        <f t="shared" si="11"/>
        <v>#VALUE!</v>
      </c>
      <c r="P314" s="46" t="str">
        <f t="shared" si="12"/>
        <v>OPIOIDS</v>
      </c>
      <c r="Q314" s="46" t="b">
        <v>1</v>
      </c>
      <c r="R314" s="46" t="str">
        <f t="shared" si="13"/>
        <v>HIGH</v>
      </c>
      <c r="S314" s="47">
        <v>44229.0</v>
      </c>
      <c r="T314" s="47">
        <f t="shared" ref="T314:T524" si="25">D314</f>
        <v>44531</v>
      </c>
      <c r="U314" s="46" t="str">
        <f t="shared" si="24"/>
        <v>DUE COMM</v>
      </c>
      <c r="V314" s="46" t="str">
        <f t="shared" si="16"/>
        <v> </v>
      </c>
      <c r="W314" s="40"/>
      <c r="X314" s="40"/>
      <c r="Y314" s="40"/>
      <c r="Z314" s="40"/>
      <c r="AA314" s="40"/>
      <c r="AB314" s="40"/>
      <c r="AC314" s="40"/>
      <c r="AD314" s="40"/>
      <c r="AE314" s="40"/>
    </row>
    <row r="315">
      <c r="A315" s="53">
        <v>10589.0</v>
      </c>
      <c r="B315" s="53" t="s">
        <v>6998</v>
      </c>
      <c r="C315" s="41" t="b">
        <v>0</v>
      </c>
      <c r="D315" s="45" t="s">
        <v>6970</v>
      </c>
      <c r="E315" s="46" t="str">
        <f t="shared" si="1"/>
        <v>#VALUE!</v>
      </c>
      <c r="F315" s="46" t="str">
        <f t="shared" si="2"/>
        <v>OPI RX</v>
      </c>
      <c r="G315" s="46" t="str">
        <f t="shared" si="3"/>
        <v>#VALUE!</v>
      </c>
      <c r="H315" s="46" t="str">
        <f t="shared" si="4"/>
        <v>#VALUE!</v>
      </c>
      <c r="I315" s="46" t="str">
        <f t="shared" si="5"/>
        <v>#VALUE!</v>
      </c>
      <c r="J315" s="46" t="str">
        <f t="shared" si="6"/>
        <v>#VALUE!</v>
      </c>
      <c r="K315" s="46" t="str">
        <f t="shared" si="7"/>
        <v>#VALUE!</v>
      </c>
      <c r="L315" s="46" t="str">
        <f t="shared" si="8"/>
        <v>#VALUE!</v>
      </c>
      <c r="M315" s="46" t="str">
        <f t="shared" si="9"/>
        <v>#VALUE!</v>
      </c>
      <c r="N315" s="46" t="str">
        <f t="shared" si="10"/>
        <v>#VALUE!</v>
      </c>
      <c r="O315" s="46" t="str">
        <f t="shared" si="11"/>
        <v>#VALUE!</v>
      </c>
      <c r="P315" s="46" t="str">
        <f t="shared" si="12"/>
        <v>OPIOIDS</v>
      </c>
      <c r="Q315" s="46" t="b">
        <v>1</v>
      </c>
      <c r="R315" s="46" t="str">
        <f t="shared" si="13"/>
        <v>HIGH</v>
      </c>
      <c r="S315" s="47"/>
      <c r="T315" s="47" t="str">
        <f t="shared" si="25"/>
        <v> - </v>
      </c>
      <c r="U315" s="46" t="str">
        <f t="shared" si="24"/>
        <v>DUE COMM</v>
      </c>
      <c r="V315" s="46" t="str">
        <f t="shared" si="16"/>
        <v> </v>
      </c>
      <c r="W315" s="40"/>
      <c r="X315" s="40"/>
      <c r="Y315" s="40"/>
      <c r="Z315" s="40"/>
      <c r="AA315" s="40"/>
      <c r="AB315" s="40"/>
      <c r="AC315" s="40"/>
      <c r="AD315" s="40"/>
      <c r="AE315" s="40"/>
    </row>
    <row r="316">
      <c r="A316" s="53">
        <v>10591.0</v>
      </c>
      <c r="B316" s="53" t="s">
        <v>7129</v>
      </c>
      <c r="C316" s="39" t="b">
        <v>0</v>
      </c>
      <c r="D316" s="45" t="s">
        <v>6970</v>
      </c>
      <c r="E316" s="46" t="str">
        <f t="shared" si="1"/>
        <v>#VALUE!</v>
      </c>
      <c r="F316" s="46" t="str">
        <f t="shared" si="2"/>
        <v>#VALUE!</v>
      </c>
      <c r="G316" s="46" t="str">
        <f t="shared" si="3"/>
        <v>#VALUE!</v>
      </c>
      <c r="H316" s="46" t="str">
        <f t="shared" si="4"/>
        <v>#VALUE!</v>
      </c>
      <c r="I316" s="46" t="str">
        <f t="shared" si="5"/>
        <v>#VALUE!</v>
      </c>
      <c r="J316" s="46" t="str">
        <f t="shared" si="6"/>
        <v>#VALUE!</v>
      </c>
      <c r="K316" s="46" t="str">
        <f t="shared" si="7"/>
        <v>#VALUE!</v>
      </c>
      <c r="L316" s="46" t="str">
        <f t="shared" si="8"/>
        <v>#VALUE!</v>
      </c>
      <c r="M316" s="46" t="str">
        <f t="shared" si="9"/>
        <v>OPI RX</v>
      </c>
      <c r="N316" s="46" t="str">
        <f t="shared" si="10"/>
        <v>#VALUE!</v>
      </c>
      <c r="O316" s="46" t="str">
        <f t="shared" si="11"/>
        <v>#VALUE!</v>
      </c>
      <c r="P316" s="46" t="str">
        <f t="shared" si="12"/>
        <v>OPIOIDS</v>
      </c>
      <c r="Q316" s="44" t="b">
        <v>0</v>
      </c>
      <c r="R316" s="46" t="str">
        <f t="shared" si="13"/>
        <v>LOW</v>
      </c>
      <c r="S316" s="47"/>
      <c r="T316" s="47" t="str">
        <f t="shared" si="25"/>
        <v> - </v>
      </c>
      <c r="U316" s="46" t="str">
        <f t="shared" si="24"/>
        <v>DUE COMM</v>
      </c>
      <c r="V316" s="46" t="str">
        <f t="shared" si="16"/>
        <v> </v>
      </c>
      <c r="W316" s="40"/>
      <c r="X316" s="40"/>
      <c r="Y316" s="40"/>
      <c r="Z316" s="40"/>
      <c r="AA316" s="40"/>
      <c r="AB316" s="40"/>
      <c r="AC316" s="40"/>
      <c r="AD316" s="40"/>
      <c r="AE316" s="40"/>
    </row>
    <row r="317">
      <c r="A317" s="44">
        <v>10593.0</v>
      </c>
      <c r="B317" s="50" t="s">
        <v>7001</v>
      </c>
      <c r="C317" s="41" t="b">
        <v>1</v>
      </c>
      <c r="D317" s="51">
        <v>44593.0</v>
      </c>
      <c r="E317" s="46" t="str">
        <f t="shared" si="1"/>
        <v>#VALUE!</v>
      </c>
      <c r="F317" s="46" t="str">
        <f t="shared" si="2"/>
        <v>OPI RX</v>
      </c>
      <c r="G317" s="46" t="str">
        <f t="shared" si="3"/>
        <v>#VALUE!</v>
      </c>
      <c r="H317" s="46" t="str">
        <f t="shared" si="4"/>
        <v>#VALUE!</v>
      </c>
      <c r="I317" s="46" t="str">
        <f t="shared" si="5"/>
        <v>#VALUE!</v>
      </c>
      <c r="J317" s="46" t="str">
        <f t="shared" si="6"/>
        <v>#VALUE!</v>
      </c>
      <c r="K317" s="46" t="str">
        <f t="shared" si="7"/>
        <v>#VALUE!</v>
      </c>
      <c r="L317" s="46" t="str">
        <f t="shared" si="8"/>
        <v>#VALUE!</v>
      </c>
      <c r="M317" s="46" t="str">
        <f t="shared" si="9"/>
        <v>#VALUE!</v>
      </c>
      <c r="N317" s="46" t="str">
        <f t="shared" si="10"/>
        <v>#VALUE!</v>
      </c>
      <c r="O317" s="46" t="str">
        <f t="shared" si="11"/>
        <v>#VALUE!</v>
      </c>
      <c r="P317" s="46" t="str">
        <f t="shared" si="12"/>
        <v>OPIOIDS</v>
      </c>
      <c r="Q317" s="44" t="b">
        <v>0</v>
      </c>
      <c r="R317" s="46" t="str">
        <f t="shared" si="13"/>
        <v>LOW</v>
      </c>
      <c r="S317" s="47"/>
      <c r="T317" s="47">
        <f t="shared" si="25"/>
        <v>44593</v>
      </c>
      <c r="U317" s="46" t="str">
        <f t="shared" si="24"/>
        <v>DUE COMM</v>
      </c>
      <c r="V317" s="46" t="str">
        <f t="shared" si="16"/>
        <v> </v>
      </c>
      <c r="W317" s="40"/>
      <c r="X317" s="40"/>
      <c r="Y317" s="40"/>
      <c r="Z317" s="40"/>
      <c r="AA317" s="40"/>
      <c r="AB317" s="40"/>
      <c r="AC317" s="40"/>
      <c r="AD317" s="40"/>
      <c r="AE317" s="40"/>
    </row>
    <row r="318">
      <c r="A318" s="44">
        <v>10598.0</v>
      </c>
      <c r="B318" s="44" t="s">
        <v>6974</v>
      </c>
      <c r="C318" s="39" t="b">
        <v>0</v>
      </c>
      <c r="D318" s="45" t="s">
        <v>6970</v>
      </c>
      <c r="E318" s="46" t="str">
        <f t="shared" si="1"/>
        <v>OPI RX</v>
      </c>
      <c r="F318" s="46" t="str">
        <f t="shared" si="2"/>
        <v>#VALUE!</v>
      </c>
      <c r="G318" s="46" t="str">
        <f t="shared" si="3"/>
        <v>#VALUE!</v>
      </c>
      <c r="H318" s="46" t="str">
        <f t="shared" si="4"/>
        <v>#VALUE!</v>
      </c>
      <c r="I318" s="46" t="str">
        <f t="shared" si="5"/>
        <v>#VALUE!</v>
      </c>
      <c r="J318" s="46" t="str">
        <f t="shared" si="6"/>
        <v>#VALUE!</v>
      </c>
      <c r="K318" s="46" t="str">
        <f t="shared" si="7"/>
        <v>#VALUE!</v>
      </c>
      <c r="L318" s="46" t="str">
        <f t="shared" si="8"/>
        <v>#VALUE!</v>
      </c>
      <c r="M318" s="46" t="str">
        <f t="shared" si="9"/>
        <v>#VALUE!</v>
      </c>
      <c r="N318" s="46" t="str">
        <f t="shared" si="10"/>
        <v>#VALUE!</v>
      </c>
      <c r="O318" s="46" t="str">
        <f t="shared" si="11"/>
        <v>#VALUE!</v>
      </c>
      <c r="P318" s="46" t="str">
        <f t="shared" si="12"/>
        <v>OPIOIDS</v>
      </c>
      <c r="Q318" s="44" t="b">
        <v>0</v>
      </c>
      <c r="R318" s="46" t="str">
        <f t="shared" si="13"/>
        <v>LOW</v>
      </c>
      <c r="S318" s="47"/>
      <c r="T318" s="47" t="str">
        <f t="shared" si="25"/>
        <v> - </v>
      </c>
      <c r="U318" s="46" t="str">
        <f t="shared" si="24"/>
        <v>DUE COMM</v>
      </c>
      <c r="V318" s="46" t="str">
        <f t="shared" si="16"/>
        <v> </v>
      </c>
      <c r="W318" s="40"/>
      <c r="X318" s="40"/>
      <c r="Y318" s="40"/>
      <c r="Z318" s="40"/>
      <c r="AA318" s="40"/>
      <c r="AB318" s="40"/>
      <c r="AC318" s="40"/>
      <c r="AD318" s="40"/>
      <c r="AE318" s="40"/>
    </row>
    <row r="319">
      <c r="A319" s="53">
        <v>10604.0</v>
      </c>
      <c r="B319" s="53" t="s">
        <v>7130</v>
      </c>
      <c r="C319" s="41" t="b">
        <v>1</v>
      </c>
      <c r="D319" s="45">
        <v>44559.0</v>
      </c>
      <c r="E319" s="46" t="str">
        <f t="shared" si="1"/>
        <v>#VALUE!</v>
      </c>
      <c r="F319" s="46" t="str">
        <f t="shared" si="2"/>
        <v>OPI RX</v>
      </c>
      <c r="G319" s="46" t="str">
        <f t="shared" si="3"/>
        <v>#VALUE!</v>
      </c>
      <c r="H319" s="46" t="str">
        <f t="shared" si="4"/>
        <v>#VALUE!</v>
      </c>
      <c r="I319" s="46" t="str">
        <f t="shared" si="5"/>
        <v>#VALUE!</v>
      </c>
      <c r="J319" s="46" t="str">
        <f t="shared" si="6"/>
        <v>#VALUE!</v>
      </c>
      <c r="K319" s="46" t="str">
        <f t="shared" si="7"/>
        <v>#VALUE!</v>
      </c>
      <c r="L319" s="46" t="str">
        <f t="shared" si="8"/>
        <v>#VALUE!</v>
      </c>
      <c r="M319" s="46" t="str">
        <f t="shared" si="9"/>
        <v>#VALUE!</v>
      </c>
      <c r="N319" s="46" t="str">
        <f t="shared" si="10"/>
        <v>#VALUE!</v>
      </c>
      <c r="O319" s="46" t="str">
        <f t="shared" si="11"/>
        <v>#VALUE!</v>
      </c>
      <c r="P319" s="46" t="str">
        <f t="shared" si="12"/>
        <v>OPIOIDS</v>
      </c>
      <c r="Q319" s="46" t="b">
        <v>0</v>
      </c>
      <c r="R319" s="46" t="str">
        <f t="shared" si="13"/>
        <v>LOW</v>
      </c>
      <c r="S319" s="47">
        <v>44159.0</v>
      </c>
      <c r="T319" s="47">
        <f t="shared" si="25"/>
        <v>44559</v>
      </c>
      <c r="U319" s="46" t="str">
        <f t="shared" si="24"/>
        <v>DUE COMM</v>
      </c>
      <c r="V319" s="46" t="str">
        <f t="shared" si="16"/>
        <v> </v>
      </c>
      <c r="W319" s="40"/>
      <c r="X319" s="40"/>
      <c r="Y319" s="40"/>
      <c r="Z319" s="40"/>
      <c r="AA319" s="40"/>
      <c r="AB319" s="40"/>
      <c r="AC319" s="40"/>
      <c r="AD319" s="40"/>
      <c r="AE319" s="40"/>
    </row>
    <row r="320">
      <c r="A320" s="53">
        <v>10606.0</v>
      </c>
      <c r="B320" s="53" t="s">
        <v>6985</v>
      </c>
      <c r="C320" s="39" t="b">
        <v>1</v>
      </c>
      <c r="D320" s="45">
        <v>44535.0</v>
      </c>
      <c r="E320" s="46" t="str">
        <f t="shared" si="1"/>
        <v>#VALUE!</v>
      </c>
      <c r="F320" s="46" t="str">
        <f t="shared" si="2"/>
        <v>OPI RX</v>
      </c>
      <c r="G320" s="46" t="str">
        <f t="shared" si="3"/>
        <v>#VALUE!</v>
      </c>
      <c r="H320" s="46" t="str">
        <f t="shared" si="4"/>
        <v>#VALUE!</v>
      </c>
      <c r="I320" s="46" t="str">
        <f t="shared" si="5"/>
        <v>#VALUE!</v>
      </c>
      <c r="J320" s="46" t="str">
        <f t="shared" si="6"/>
        <v>#VALUE!</v>
      </c>
      <c r="K320" s="46" t="str">
        <f t="shared" si="7"/>
        <v>#VALUE!</v>
      </c>
      <c r="L320" s="46" t="str">
        <f t="shared" si="8"/>
        <v>#VALUE!</v>
      </c>
      <c r="M320" s="46" t="str">
        <f t="shared" si="9"/>
        <v>#VALUE!</v>
      </c>
      <c r="N320" s="46" t="str">
        <f t="shared" si="10"/>
        <v>#VALUE!</v>
      </c>
      <c r="O320" s="46" t="str">
        <f t="shared" si="11"/>
        <v>#VALUE!</v>
      </c>
      <c r="P320" s="46" t="str">
        <f t="shared" si="12"/>
        <v>OPIOIDS</v>
      </c>
      <c r="Q320" s="46" t="b">
        <v>1</v>
      </c>
      <c r="R320" s="46" t="str">
        <f t="shared" si="13"/>
        <v>HIGH</v>
      </c>
      <c r="S320" s="47">
        <v>44169.0</v>
      </c>
      <c r="T320" s="47">
        <f t="shared" si="25"/>
        <v>44535</v>
      </c>
      <c r="U320" s="46" t="str">
        <f t="shared" si="24"/>
        <v>DUE COMM</v>
      </c>
      <c r="V320" s="46" t="str">
        <f t="shared" si="16"/>
        <v> </v>
      </c>
      <c r="W320" s="40"/>
      <c r="X320" s="40"/>
      <c r="Y320" s="40"/>
      <c r="Z320" s="40"/>
      <c r="AA320" s="40"/>
      <c r="AB320" s="40"/>
      <c r="AC320" s="40"/>
      <c r="AD320" s="40"/>
      <c r="AE320" s="40"/>
    </row>
    <row r="321">
      <c r="A321" s="53">
        <v>10607.0</v>
      </c>
      <c r="B321" s="53" t="s">
        <v>7022</v>
      </c>
      <c r="C321" s="41" t="b">
        <v>1</v>
      </c>
      <c r="D321" s="51">
        <v>44577.0</v>
      </c>
      <c r="E321" s="46" t="str">
        <f t="shared" si="1"/>
        <v>#VALUE!</v>
      </c>
      <c r="F321" s="46" t="str">
        <f t="shared" si="2"/>
        <v>#VALUE!</v>
      </c>
      <c r="G321" s="46" t="str">
        <f t="shared" si="3"/>
        <v>#VALUE!</v>
      </c>
      <c r="H321" s="46" t="str">
        <f t="shared" si="4"/>
        <v>#VALUE!</v>
      </c>
      <c r="I321" s="46" t="str">
        <f t="shared" si="5"/>
        <v>#VALUE!</v>
      </c>
      <c r="J321" s="46" t="str">
        <f t="shared" si="6"/>
        <v>#VALUE!</v>
      </c>
      <c r="K321" s="46" t="str">
        <f t="shared" si="7"/>
        <v>#VALUE!</v>
      </c>
      <c r="L321" s="46" t="str">
        <f t="shared" si="8"/>
        <v>#VALUE!</v>
      </c>
      <c r="M321" s="46" t="str">
        <f t="shared" si="9"/>
        <v>OPI RX</v>
      </c>
      <c r="N321" s="46" t="str">
        <f t="shared" si="10"/>
        <v>#VALUE!</v>
      </c>
      <c r="O321" s="46" t="str">
        <f t="shared" si="11"/>
        <v>#VALUE!</v>
      </c>
      <c r="P321" s="46" t="str">
        <f t="shared" si="12"/>
        <v>OPIOIDS</v>
      </c>
      <c r="Q321" s="44" t="b">
        <v>0</v>
      </c>
      <c r="R321" s="46" t="str">
        <f t="shared" si="13"/>
        <v>LOW</v>
      </c>
      <c r="S321" s="47"/>
      <c r="T321" s="47">
        <f t="shared" si="25"/>
        <v>44577</v>
      </c>
      <c r="U321" s="46" t="str">
        <f t="shared" si="24"/>
        <v>DUE COMM</v>
      </c>
      <c r="V321" s="46" t="str">
        <f t="shared" si="16"/>
        <v> </v>
      </c>
      <c r="W321" s="40"/>
      <c r="X321" s="40"/>
      <c r="Y321" s="40"/>
      <c r="Z321" s="40"/>
      <c r="AA321" s="40"/>
      <c r="AB321" s="40"/>
      <c r="AC321" s="40"/>
      <c r="AD321" s="40"/>
      <c r="AE321" s="40"/>
    </row>
    <row r="322">
      <c r="A322" s="44">
        <v>10611.0</v>
      </c>
      <c r="B322" s="44" t="s">
        <v>7131</v>
      </c>
      <c r="C322" s="39" t="b">
        <v>1</v>
      </c>
      <c r="D322" s="45">
        <v>44535.0</v>
      </c>
      <c r="E322" s="46" t="str">
        <f t="shared" si="1"/>
        <v>#VALUE!</v>
      </c>
      <c r="F322" s="46" t="str">
        <f t="shared" si="2"/>
        <v>OPI RX</v>
      </c>
      <c r="G322" s="46" t="str">
        <f t="shared" si="3"/>
        <v>#VALUE!</v>
      </c>
      <c r="H322" s="46" t="str">
        <f t="shared" si="4"/>
        <v>OPI RX</v>
      </c>
      <c r="I322" s="46" t="str">
        <f t="shared" si="5"/>
        <v>#VALUE!</v>
      </c>
      <c r="J322" s="46" t="str">
        <f t="shared" si="6"/>
        <v>#VALUE!</v>
      </c>
      <c r="K322" s="46" t="str">
        <f t="shared" si="7"/>
        <v>#VALUE!</v>
      </c>
      <c r="L322" s="46" t="str">
        <f t="shared" si="8"/>
        <v>#VALUE!</v>
      </c>
      <c r="M322" s="46" t="str">
        <f t="shared" si="9"/>
        <v>#VALUE!</v>
      </c>
      <c r="N322" s="46" t="str">
        <f t="shared" si="10"/>
        <v>#VALUE!</v>
      </c>
      <c r="O322" s="46" t="str">
        <f t="shared" si="11"/>
        <v>#VALUE!</v>
      </c>
      <c r="P322" s="46" t="str">
        <f t="shared" si="12"/>
        <v>OPIOIDS</v>
      </c>
      <c r="Q322" s="46" t="b">
        <v>1</v>
      </c>
      <c r="R322" s="46" t="str">
        <f t="shared" si="13"/>
        <v>HIGH</v>
      </c>
      <c r="S322" s="47">
        <v>44316.0</v>
      </c>
      <c r="T322" s="47">
        <f t="shared" si="25"/>
        <v>44535</v>
      </c>
      <c r="U322" s="46" t="str">
        <f t="shared" si="24"/>
        <v> </v>
      </c>
      <c r="V322" s="46" t="str">
        <f t="shared" si="16"/>
        <v> </v>
      </c>
      <c r="W322" s="40"/>
      <c r="X322" s="40"/>
      <c r="Y322" s="40"/>
      <c r="Z322" s="40"/>
      <c r="AA322" s="40"/>
      <c r="AB322" s="40"/>
      <c r="AC322" s="40"/>
      <c r="AD322" s="40"/>
      <c r="AE322" s="40"/>
    </row>
    <row r="323">
      <c r="A323" s="53">
        <v>10613.0</v>
      </c>
      <c r="B323" s="54" t="s">
        <v>6983</v>
      </c>
      <c r="C323" s="39" t="b">
        <v>1</v>
      </c>
      <c r="D323" s="51">
        <v>44593.0</v>
      </c>
      <c r="E323" s="46" t="str">
        <f t="shared" si="1"/>
        <v>#VALUE!</v>
      </c>
      <c r="F323" s="46" t="str">
        <f t="shared" si="2"/>
        <v>OPI RX</v>
      </c>
      <c r="G323" s="46" t="str">
        <f t="shared" si="3"/>
        <v>#VALUE!</v>
      </c>
      <c r="H323" s="46" t="str">
        <f t="shared" si="4"/>
        <v>#VALUE!</v>
      </c>
      <c r="I323" s="46" t="str">
        <f t="shared" si="5"/>
        <v>#VALUE!</v>
      </c>
      <c r="J323" s="46" t="str">
        <f t="shared" si="6"/>
        <v>#VALUE!</v>
      </c>
      <c r="K323" s="46" t="str">
        <f t="shared" si="7"/>
        <v>#VALUE!</v>
      </c>
      <c r="L323" s="46" t="str">
        <f t="shared" si="8"/>
        <v>#VALUE!</v>
      </c>
      <c r="M323" s="46" t="str">
        <f t="shared" si="9"/>
        <v>#VALUE!</v>
      </c>
      <c r="N323" s="46" t="str">
        <f t="shared" si="10"/>
        <v>#VALUE!</v>
      </c>
      <c r="O323" s="46" t="str">
        <f t="shared" si="11"/>
        <v>#VALUE!</v>
      </c>
      <c r="P323" s="46" t="str">
        <f t="shared" si="12"/>
        <v>OPIOIDS</v>
      </c>
      <c r="Q323" s="46" t="b">
        <v>0</v>
      </c>
      <c r="R323" s="46" t="str">
        <f t="shared" si="13"/>
        <v>LOW</v>
      </c>
      <c r="S323" s="47">
        <v>44271.0</v>
      </c>
      <c r="T323" s="47">
        <f t="shared" si="25"/>
        <v>44593</v>
      </c>
      <c r="U323" s="46" t="str">
        <f t="shared" si="24"/>
        <v>DUE COMM</v>
      </c>
      <c r="V323" s="46" t="str">
        <f t="shared" si="16"/>
        <v> </v>
      </c>
      <c r="W323" s="40"/>
      <c r="X323" s="40"/>
      <c r="Y323" s="40"/>
      <c r="Z323" s="40"/>
      <c r="AA323" s="40"/>
      <c r="AB323" s="40"/>
      <c r="AC323" s="40"/>
      <c r="AD323" s="40"/>
      <c r="AE323" s="40"/>
    </row>
    <row r="324">
      <c r="A324" s="44">
        <v>10614.0</v>
      </c>
      <c r="B324" s="44" t="s">
        <v>7132</v>
      </c>
      <c r="C324" s="44" t="b">
        <v>1</v>
      </c>
      <c r="D324" s="45">
        <v>44489.0</v>
      </c>
      <c r="E324" s="46" t="str">
        <f t="shared" si="1"/>
        <v>#VALUE!</v>
      </c>
      <c r="F324" s="46" t="str">
        <f t="shared" si="2"/>
        <v>#VALUE!</v>
      </c>
      <c r="G324" s="46" t="str">
        <f t="shared" si="3"/>
        <v>#VALUE!</v>
      </c>
      <c r="H324" s="46" t="str">
        <f t="shared" si="4"/>
        <v>#VALUE!</v>
      </c>
      <c r="I324" s="46" t="str">
        <f t="shared" si="5"/>
        <v>#VALUE!</v>
      </c>
      <c r="J324" s="46" t="str">
        <f t="shared" si="6"/>
        <v>#VALUE!</v>
      </c>
      <c r="K324" s="46" t="str">
        <f t="shared" si="7"/>
        <v>#VALUE!</v>
      </c>
      <c r="L324" s="46" t="str">
        <f t="shared" si="8"/>
        <v>#VALUE!</v>
      </c>
      <c r="M324" s="46" t="str">
        <f t="shared" si="9"/>
        <v>#VALUE!</v>
      </c>
      <c r="N324" s="46" t="str">
        <f t="shared" si="10"/>
        <v>#VALUE!</v>
      </c>
      <c r="O324" s="46" t="str">
        <f t="shared" si="11"/>
        <v>#VALUE!</v>
      </c>
      <c r="P324" s="46" t="str">
        <f t="shared" si="12"/>
        <v>NO RX</v>
      </c>
      <c r="Q324" s="46" t="b">
        <v>0</v>
      </c>
      <c r="R324" s="46" t="str">
        <f t="shared" si="13"/>
        <v>LOW</v>
      </c>
      <c r="S324" s="47">
        <v>44473.0</v>
      </c>
      <c r="T324" s="47">
        <f t="shared" si="25"/>
        <v>44489</v>
      </c>
      <c r="U324" s="46" t="str">
        <f t="shared" si="24"/>
        <v> </v>
      </c>
      <c r="V324" s="46" t="str">
        <f t="shared" si="16"/>
        <v> </v>
      </c>
      <c r="W324" s="40"/>
      <c r="X324" s="40"/>
      <c r="Y324" s="40"/>
      <c r="Z324" s="40"/>
      <c r="AA324" s="40"/>
      <c r="AB324" s="40"/>
      <c r="AC324" s="40"/>
      <c r="AD324" s="40"/>
      <c r="AE324" s="40"/>
    </row>
    <row r="325">
      <c r="A325" s="53">
        <v>10615.0</v>
      </c>
      <c r="B325" s="53" t="s">
        <v>7033</v>
      </c>
      <c r="C325" s="41" t="b">
        <v>0</v>
      </c>
      <c r="D325" s="45" t="s">
        <v>6970</v>
      </c>
      <c r="E325" s="46" t="str">
        <f t="shared" si="1"/>
        <v>#VALUE!</v>
      </c>
      <c r="F325" s="46" t="str">
        <f t="shared" si="2"/>
        <v>OPI RX</v>
      </c>
      <c r="G325" s="46" t="str">
        <f t="shared" si="3"/>
        <v>#VALUE!</v>
      </c>
      <c r="H325" s="46" t="str">
        <f t="shared" si="4"/>
        <v>#VALUE!</v>
      </c>
      <c r="I325" s="46" t="str">
        <f t="shared" si="5"/>
        <v>#VALUE!</v>
      </c>
      <c r="J325" s="46" t="str">
        <f t="shared" si="6"/>
        <v>#VALUE!</v>
      </c>
      <c r="K325" s="46" t="str">
        <f t="shared" si="7"/>
        <v>#VALUE!</v>
      </c>
      <c r="L325" s="46" t="str">
        <f t="shared" si="8"/>
        <v>#VALUE!</v>
      </c>
      <c r="M325" s="46" t="str">
        <f t="shared" si="9"/>
        <v>#VALUE!</v>
      </c>
      <c r="N325" s="46" t="str">
        <f t="shared" si="10"/>
        <v>#VALUE!</v>
      </c>
      <c r="O325" s="46" t="str">
        <f t="shared" si="11"/>
        <v>#VALUE!</v>
      </c>
      <c r="P325" s="46" t="str">
        <f t="shared" si="12"/>
        <v>OPIOIDS</v>
      </c>
      <c r="Q325" s="46" t="b">
        <v>0</v>
      </c>
      <c r="R325" s="46" t="str">
        <f t="shared" si="13"/>
        <v>LOW</v>
      </c>
      <c r="S325" s="47"/>
      <c r="T325" s="47" t="str">
        <f t="shared" si="25"/>
        <v> - </v>
      </c>
      <c r="U325" s="46" t="str">
        <f t="shared" si="24"/>
        <v>DUE COMM</v>
      </c>
      <c r="V325" s="46" t="str">
        <f t="shared" si="16"/>
        <v> </v>
      </c>
      <c r="W325" s="40"/>
      <c r="X325" s="40"/>
      <c r="Y325" s="40"/>
      <c r="Z325" s="40"/>
      <c r="AA325" s="40"/>
      <c r="AB325" s="40"/>
      <c r="AC325" s="40"/>
      <c r="AD325" s="40"/>
      <c r="AE325" s="40"/>
    </row>
    <row r="326">
      <c r="A326" s="44">
        <v>10620.0</v>
      </c>
      <c r="B326" s="44" t="s">
        <v>6974</v>
      </c>
      <c r="C326" s="41" t="b">
        <v>1</v>
      </c>
      <c r="D326" s="45">
        <v>44454.0</v>
      </c>
      <c r="E326" s="46" t="str">
        <f t="shared" si="1"/>
        <v>OPI RX</v>
      </c>
      <c r="F326" s="46" t="str">
        <f t="shared" si="2"/>
        <v>#VALUE!</v>
      </c>
      <c r="G326" s="46" t="str">
        <f t="shared" si="3"/>
        <v>#VALUE!</v>
      </c>
      <c r="H326" s="46" t="str">
        <f t="shared" si="4"/>
        <v>#VALUE!</v>
      </c>
      <c r="I326" s="46" t="str">
        <f t="shared" si="5"/>
        <v>#VALUE!</v>
      </c>
      <c r="J326" s="46" t="str">
        <f t="shared" si="6"/>
        <v>#VALUE!</v>
      </c>
      <c r="K326" s="46" t="str">
        <f t="shared" si="7"/>
        <v>#VALUE!</v>
      </c>
      <c r="L326" s="46" t="str">
        <f t="shared" si="8"/>
        <v>#VALUE!</v>
      </c>
      <c r="M326" s="46" t="str">
        <f t="shared" si="9"/>
        <v>#VALUE!</v>
      </c>
      <c r="N326" s="46" t="str">
        <f t="shared" si="10"/>
        <v>#VALUE!</v>
      </c>
      <c r="O326" s="46" t="str">
        <f t="shared" si="11"/>
        <v>#VALUE!</v>
      </c>
      <c r="P326" s="46" t="str">
        <f t="shared" si="12"/>
        <v>OPIOIDS</v>
      </c>
      <c r="Q326" s="46" t="b">
        <v>1</v>
      </c>
      <c r="R326" s="46" t="str">
        <f t="shared" si="13"/>
        <v>HIGH</v>
      </c>
      <c r="S326" s="47"/>
      <c r="T326" s="47">
        <f t="shared" si="25"/>
        <v>44454</v>
      </c>
      <c r="U326" s="46" t="str">
        <f t="shared" si="24"/>
        <v>DUE COMM</v>
      </c>
      <c r="V326" s="46" t="str">
        <f t="shared" si="16"/>
        <v> </v>
      </c>
      <c r="W326" s="40"/>
      <c r="X326" s="40"/>
      <c r="Y326" s="40"/>
      <c r="Z326" s="40"/>
      <c r="AA326" s="40"/>
      <c r="AB326" s="40"/>
      <c r="AC326" s="40"/>
      <c r="AD326" s="40"/>
      <c r="AE326" s="40"/>
    </row>
    <row r="327">
      <c r="A327" s="44">
        <v>10623.0</v>
      </c>
      <c r="B327" s="44" t="s">
        <v>7133</v>
      </c>
      <c r="C327" s="41" t="b">
        <v>1</v>
      </c>
      <c r="D327" s="45">
        <v>44596.0</v>
      </c>
      <c r="E327" s="46" t="str">
        <f t="shared" si="1"/>
        <v>#VALUE!</v>
      </c>
      <c r="F327" s="46" t="str">
        <f t="shared" si="2"/>
        <v>#VALUE!</v>
      </c>
      <c r="G327" s="46" t="str">
        <f t="shared" si="3"/>
        <v>#VALUE!</v>
      </c>
      <c r="H327" s="46" t="str">
        <f t="shared" si="4"/>
        <v>#VALUE!</v>
      </c>
      <c r="I327" s="46" t="str">
        <f t="shared" si="5"/>
        <v>#VALUE!</v>
      </c>
      <c r="J327" s="46" t="str">
        <f t="shared" si="6"/>
        <v>#VALUE!</v>
      </c>
      <c r="K327" s="46" t="str">
        <f t="shared" si="7"/>
        <v>#VALUE!</v>
      </c>
      <c r="L327" s="46" t="str">
        <f t="shared" si="8"/>
        <v>#VALUE!</v>
      </c>
      <c r="M327" s="46" t="str">
        <f t="shared" si="9"/>
        <v>#VALUE!</v>
      </c>
      <c r="N327" s="46" t="str">
        <f t="shared" si="10"/>
        <v>#VALUE!</v>
      </c>
      <c r="O327" s="46" t="str">
        <f t="shared" si="11"/>
        <v>#VALUE!</v>
      </c>
      <c r="P327" s="46" t="str">
        <f t="shared" si="12"/>
        <v>NO RX</v>
      </c>
      <c r="Q327" s="46" t="b">
        <v>1</v>
      </c>
      <c r="R327" s="46" t="str">
        <f t="shared" si="13"/>
        <v>HIGH</v>
      </c>
      <c r="S327" s="47"/>
      <c r="T327" s="47">
        <f t="shared" si="25"/>
        <v>44596</v>
      </c>
      <c r="U327" s="46" t="str">
        <f t="shared" si="24"/>
        <v>DUE COMM</v>
      </c>
      <c r="V327" s="46" t="str">
        <f t="shared" si="16"/>
        <v> </v>
      </c>
      <c r="W327" s="40"/>
      <c r="X327" s="40"/>
      <c r="Y327" s="40"/>
      <c r="Z327" s="40"/>
      <c r="AA327" s="40"/>
      <c r="AB327" s="40"/>
      <c r="AC327" s="40"/>
      <c r="AD327" s="40"/>
      <c r="AE327" s="40"/>
    </row>
    <row r="328">
      <c r="A328" s="53">
        <v>10626.0</v>
      </c>
      <c r="B328" s="53" t="s">
        <v>7134</v>
      </c>
      <c r="C328" s="39" t="b">
        <v>1</v>
      </c>
      <c r="D328" s="51">
        <v>44577.0</v>
      </c>
      <c r="E328" s="46" t="str">
        <f t="shared" si="1"/>
        <v>#VALUE!</v>
      </c>
      <c r="F328" s="46" t="str">
        <f t="shared" si="2"/>
        <v>OPI RX</v>
      </c>
      <c r="G328" s="46" t="str">
        <f t="shared" si="3"/>
        <v>#VALUE!</v>
      </c>
      <c r="H328" s="46" t="str">
        <f t="shared" si="4"/>
        <v>#VALUE!</v>
      </c>
      <c r="I328" s="46" t="str">
        <f t="shared" si="5"/>
        <v>#VALUE!</v>
      </c>
      <c r="J328" s="46" t="str">
        <f t="shared" si="6"/>
        <v>OPI RX</v>
      </c>
      <c r="K328" s="46" t="str">
        <f t="shared" si="7"/>
        <v>#VALUE!</v>
      </c>
      <c r="L328" s="46" t="str">
        <f t="shared" si="8"/>
        <v>#VALUE!</v>
      </c>
      <c r="M328" s="46" t="str">
        <f t="shared" si="9"/>
        <v>#VALUE!</v>
      </c>
      <c r="N328" s="46" t="str">
        <f t="shared" si="10"/>
        <v>#VALUE!</v>
      </c>
      <c r="O328" s="46" t="str">
        <f t="shared" si="11"/>
        <v>#VALUE!</v>
      </c>
      <c r="P328" s="46" t="str">
        <f t="shared" si="12"/>
        <v>OPIOIDS</v>
      </c>
      <c r="Q328" s="46" t="b">
        <v>1</v>
      </c>
      <c r="R328" s="46" t="str">
        <f t="shared" si="13"/>
        <v>HIGH</v>
      </c>
      <c r="S328" s="47"/>
      <c r="T328" s="47">
        <f t="shared" si="25"/>
        <v>44577</v>
      </c>
      <c r="U328" s="46" t="str">
        <f t="shared" si="24"/>
        <v>DUE COMM</v>
      </c>
      <c r="V328" s="46" t="str">
        <f t="shared" si="16"/>
        <v> </v>
      </c>
      <c r="W328" s="40"/>
      <c r="X328" s="40"/>
      <c r="Y328" s="40"/>
      <c r="Z328" s="40"/>
      <c r="AA328" s="40"/>
      <c r="AB328" s="40"/>
      <c r="AC328" s="40"/>
      <c r="AD328" s="40"/>
      <c r="AE328" s="40"/>
    </row>
    <row r="329">
      <c r="A329" s="44">
        <v>10629.0</v>
      </c>
      <c r="B329" s="44" t="s">
        <v>6983</v>
      </c>
      <c r="C329" s="39" t="b">
        <v>0</v>
      </c>
      <c r="D329" s="45" t="s">
        <v>6970</v>
      </c>
      <c r="E329" s="46" t="str">
        <f t="shared" si="1"/>
        <v>#VALUE!</v>
      </c>
      <c r="F329" s="46" t="str">
        <f t="shared" si="2"/>
        <v>OPI RX</v>
      </c>
      <c r="G329" s="46" t="str">
        <f t="shared" si="3"/>
        <v>#VALUE!</v>
      </c>
      <c r="H329" s="46" t="str">
        <f t="shared" si="4"/>
        <v>#VALUE!</v>
      </c>
      <c r="I329" s="46" t="str">
        <f t="shared" si="5"/>
        <v>#VALUE!</v>
      </c>
      <c r="J329" s="46" t="str">
        <f t="shared" si="6"/>
        <v>#VALUE!</v>
      </c>
      <c r="K329" s="46" t="str">
        <f t="shared" si="7"/>
        <v>#VALUE!</v>
      </c>
      <c r="L329" s="46" t="str">
        <f t="shared" si="8"/>
        <v>#VALUE!</v>
      </c>
      <c r="M329" s="46" t="str">
        <f t="shared" si="9"/>
        <v>#VALUE!</v>
      </c>
      <c r="N329" s="46" t="str">
        <f t="shared" si="10"/>
        <v>#VALUE!</v>
      </c>
      <c r="O329" s="46" t="str">
        <f t="shared" si="11"/>
        <v>#VALUE!</v>
      </c>
      <c r="P329" s="46" t="str">
        <f t="shared" si="12"/>
        <v>OPIOIDS</v>
      </c>
      <c r="Q329" s="46" t="b">
        <v>0</v>
      </c>
      <c r="R329" s="46" t="str">
        <f t="shared" si="13"/>
        <v>LOW</v>
      </c>
      <c r="S329" s="47"/>
      <c r="T329" s="47" t="str">
        <f t="shared" si="25"/>
        <v> - </v>
      </c>
      <c r="U329" s="46" t="str">
        <f t="shared" si="24"/>
        <v>DUE COMM</v>
      </c>
      <c r="V329" s="46" t="str">
        <f t="shared" si="16"/>
        <v> </v>
      </c>
      <c r="W329" s="40"/>
      <c r="X329" s="40"/>
      <c r="Y329" s="40"/>
      <c r="Z329" s="40"/>
      <c r="AA329" s="40"/>
      <c r="AB329" s="40"/>
      <c r="AC329" s="40"/>
      <c r="AD329" s="40"/>
      <c r="AE329" s="40"/>
    </row>
    <row r="330">
      <c r="A330" s="44">
        <v>10634.0</v>
      </c>
      <c r="B330" s="44" t="s">
        <v>7001</v>
      </c>
      <c r="C330" s="39" t="b">
        <v>1</v>
      </c>
      <c r="D330" s="51">
        <v>44601.0</v>
      </c>
      <c r="E330" s="46" t="str">
        <f t="shared" si="1"/>
        <v>#VALUE!</v>
      </c>
      <c r="F330" s="46" t="str">
        <f t="shared" si="2"/>
        <v>OPI RX</v>
      </c>
      <c r="G330" s="46" t="str">
        <f t="shared" si="3"/>
        <v>#VALUE!</v>
      </c>
      <c r="H330" s="46" t="str">
        <f t="shared" si="4"/>
        <v>#VALUE!</v>
      </c>
      <c r="I330" s="46" t="str">
        <f t="shared" si="5"/>
        <v>#VALUE!</v>
      </c>
      <c r="J330" s="46" t="str">
        <f t="shared" si="6"/>
        <v>#VALUE!</v>
      </c>
      <c r="K330" s="46" t="str">
        <f t="shared" si="7"/>
        <v>#VALUE!</v>
      </c>
      <c r="L330" s="46" t="str">
        <f t="shared" si="8"/>
        <v>#VALUE!</v>
      </c>
      <c r="M330" s="46" t="str">
        <f t="shared" si="9"/>
        <v>#VALUE!</v>
      </c>
      <c r="N330" s="46" t="str">
        <f t="shared" si="10"/>
        <v>#VALUE!</v>
      </c>
      <c r="O330" s="46" t="str">
        <f t="shared" si="11"/>
        <v>#VALUE!</v>
      </c>
      <c r="P330" s="46" t="str">
        <f t="shared" si="12"/>
        <v>OPIOIDS</v>
      </c>
      <c r="Q330" s="46" t="b">
        <v>0</v>
      </c>
      <c r="R330" s="46" t="str">
        <f t="shared" si="13"/>
        <v>LOW</v>
      </c>
      <c r="S330" s="47"/>
      <c r="T330" s="47">
        <f t="shared" si="25"/>
        <v>44601</v>
      </c>
      <c r="U330" s="46" t="str">
        <f t="shared" si="24"/>
        <v>DUE COMM</v>
      </c>
      <c r="V330" s="46" t="str">
        <f t="shared" si="16"/>
        <v> </v>
      </c>
      <c r="W330" s="40"/>
      <c r="X330" s="40"/>
      <c r="Y330" s="40"/>
      <c r="Z330" s="40"/>
      <c r="AA330" s="40"/>
      <c r="AB330" s="40"/>
      <c r="AC330" s="40"/>
      <c r="AD330" s="40"/>
      <c r="AE330" s="40"/>
    </row>
    <row r="331">
      <c r="A331" s="44">
        <v>10646.0</v>
      </c>
      <c r="B331" s="44" t="s">
        <v>7006</v>
      </c>
      <c r="C331" s="39" t="b">
        <v>1</v>
      </c>
      <c r="D331" s="51">
        <v>44577.0</v>
      </c>
      <c r="E331" s="46" t="str">
        <f t="shared" si="1"/>
        <v>#VALUE!</v>
      </c>
      <c r="F331" s="46" t="str">
        <f t="shared" si="2"/>
        <v>#VALUE!</v>
      </c>
      <c r="G331" s="46" t="str">
        <f t="shared" si="3"/>
        <v>#VALUE!</v>
      </c>
      <c r="H331" s="46" t="str">
        <f t="shared" si="4"/>
        <v>#VALUE!</v>
      </c>
      <c r="I331" s="46" t="str">
        <f t="shared" si="5"/>
        <v>#VALUE!</v>
      </c>
      <c r="J331" s="46" t="str">
        <f t="shared" si="6"/>
        <v>#VALUE!</v>
      </c>
      <c r="K331" s="46" t="str">
        <f t="shared" si="7"/>
        <v>#VALUE!</v>
      </c>
      <c r="L331" s="46" t="str">
        <f t="shared" si="8"/>
        <v>#VALUE!</v>
      </c>
      <c r="M331" s="46" t="str">
        <f t="shared" si="9"/>
        <v>OPI RX</v>
      </c>
      <c r="N331" s="46" t="str">
        <f t="shared" si="10"/>
        <v>#VALUE!</v>
      </c>
      <c r="O331" s="46" t="str">
        <f t="shared" si="11"/>
        <v>#VALUE!</v>
      </c>
      <c r="P331" s="46" t="str">
        <f t="shared" si="12"/>
        <v>OPIOIDS</v>
      </c>
      <c r="Q331" s="44" t="b">
        <v>1</v>
      </c>
      <c r="R331" s="46" t="str">
        <f t="shared" si="13"/>
        <v>HIGH</v>
      </c>
      <c r="S331" s="47"/>
      <c r="T331" s="47">
        <f t="shared" si="25"/>
        <v>44577</v>
      </c>
      <c r="U331" s="46" t="str">
        <f t="shared" si="24"/>
        <v>DUE COMM</v>
      </c>
      <c r="V331" s="46" t="str">
        <f t="shared" si="16"/>
        <v> </v>
      </c>
      <c r="W331" s="40"/>
      <c r="X331" s="40"/>
      <c r="Y331" s="40"/>
      <c r="Z331" s="40"/>
      <c r="AA331" s="40"/>
      <c r="AB331" s="40"/>
      <c r="AC331" s="40"/>
      <c r="AD331" s="40"/>
      <c r="AE331" s="40"/>
    </row>
    <row r="332">
      <c r="A332" s="44">
        <v>10658.0</v>
      </c>
      <c r="B332" s="44" t="s">
        <v>6986</v>
      </c>
      <c r="C332" s="39" t="b">
        <v>1</v>
      </c>
      <c r="D332" s="45">
        <v>44470.0</v>
      </c>
      <c r="E332" s="46" t="str">
        <f t="shared" si="1"/>
        <v>#VALUE!</v>
      </c>
      <c r="F332" s="46" t="str">
        <f t="shared" si="2"/>
        <v>#VALUE!</v>
      </c>
      <c r="G332" s="46" t="str">
        <f t="shared" si="3"/>
        <v>#VALUE!</v>
      </c>
      <c r="H332" s="46" t="str">
        <f t="shared" si="4"/>
        <v>#VALUE!</v>
      </c>
      <c r="I332" s="46" t="str">
        <f t="shared" si="5"/>
        <v>#VALUE!</v>
      </c>
      <c r="J332" s="46" t="str">
        <f t="shared" si="6"/>
        <v>#VALUE!</v>
      </c>
      <c r="K332" s="46" t="str">
        <f t="shared" si="7"/>
        <v>#VALUE!</v>
      </c>
      <c r="L332" s="46" t="str">
        <f t="shared" si="8"/>
        <v>#VALUE!</v>
      </c>
      <c r="M332" s="46" t="str">
        <f t="shared" si="9"/>
        <v>#VALUE!</v>
      </c>
      <c r="N332" s="46" t="str">
        <f t="shared" si="10"/>
        <v>#VALUE!</v>
      </c>
      <c r="O332" s="46" t="str">
        <f t="shared" si="11"/>
        <v>#VALUE!</v>
      </c>
      <c r="P332" s="46" t="str">
        <f t="shared" si="12"/>
        <v>NO RX</v>
      </c>
      <c r="Q332" s="44" t="b">
        <v>0</v>
      </c>
      <c r="R332" s="46" t="str">
        <f t="shared" si="13"/>
        <v>LOW</v>
      </c>
      <c r="S332" s="47">
        <v>44202.0</v>
      </c>
      <c r="T332" s="47">
        <f t="shared" si="25"/>
        <v>44470</v>
      </c>
      <c r="U332" s="46" t="str">
        <f t="shared" si="24"/>
        <v>DUE COMM</v>
      </c>
      <c r="V332" s="46" t="str">
        <f t="shared" si="16"/>
        <v> </v>
      </c>
      <c r="W332" s="40"/>
      <c r="X332" s="40"/>
      <c r="Y332" s="40"/>
      <c r="Z332" s="40"/>
      <c r="AA332" s="40"/>
      <c r="AB332" s="40"/>
      <c r="AC332" s="40"/>
      <c r="AD332" s="40"/>
      <c r="AE332" s="40"/>
    </row>
    <row r="333">
      <c r="A333" s="44">
        <v>10660.0</v>
      </c>
      <c r="B333" s="44" t="s">
        <v>7135</v>
      </c>
      <c r="C333" s="44" t="b">
        <v>1</v>
      </c>
      <c r="D333" s="45">
        <v>44466.0</v>
      </c>
      <c r="E333" s="46" t="str">
        <f t="shared" si="1"/>
        <v>#VALUE!</v>
      </c>
      <c r="F333" s="46" t="str">
        <f t="shared" si="2"/>
        <v>#VALUE!</v>
      </c>
      <c r="G333" s="46" t="str">
        <f t="shared" si="3"/>
        <v>#VALUE!</v>
      </c>
      <c r="H333" s="46" t="str">
        <f t="shared" si="4"/>
        <v>#VALUE!</v>
      </c>
      <c r="I333" s="46" t="str">
        <f t="shared" si="5"/>
        <v>#VALUE!</v>
      </c>
      <c r="J333" s="46" t="str">
        <f t="shared" si="6"/>
        <v>#VALUE!</v>
      </c>
      <c r="K333" s="46" t="str">
        <f t="shared" si="7"/>
        <v>#VALUE!</v>
      </c>
      <c r="L333" s="46" t="str">
        <f t="shared" si="8"/>
        <v>#VALUE!</v>
      </c>
      <c r="M333" s="46" t="str">
        <f t="shared" si="9"/>
        <v>#VALUE!</v>
      </c>
      <c r="N333" s="46" t="str">
        <f t="shared" si="10"/>
        <v>#VALUE!</v>
      </c>
      <c r="O333" s="46" t="str">
        <f t="shared" si="11"/>
        <v>#VALUE!</v>
      </c>
      <c r="P333" s="46" t="str">
        <f t="shared" si="12"/>
        <v>NO RX</v>
      </c>
      <c r="Q333" s="44" t="b">
        <v>0</v>
      </c>
      <c r="R333" s="46" t="str">
        <f t="shared" si="13"/>
        <v>LOW</v>
      </c>
      <c r="S333" s="47"/>
      <c r="T333" s="47">
        <f t="shared" si="25"/>
        <v>44466</v>
      </c>
      <c r="U333" s="46" t="str">
        <f t="shared" si="24"/>
        <v>DUE COMM</v>
      </c>
      <c r="V333" s="46" t="str">
        <f t="shared" si="16"/>
        <v> </v>
      </c>
      <c r="W333" s="40"/>
      <c r="X333" s="40"/>
      <c r="Y333" s="40"/>
      <c r="Z333" s="40"/>
      <c r="AA333" s="40"/>
      <c r="AB333" s="40"/>
      <c r="AC333" s="40"/>
      <c r="AD333" s="40"/>
      <c r="AE333" s="40"/>
    </row>
    <row r="334">
      <c r="A334" s="44">
        <v>10662.0</v>
      </c>
      <c r="B334" s="44" t="s">
        <v>7000</v>
      </c>
      <c r="C334" s="41" t="b">
        <v>1</v>
      </c>
      <c r="D334" s="45">
        <v>44519.0</v>
      </c>
      <c r="E334" s="46" t="str">
        <f t="shared" si="1"/>
        <v>#VALUE!</v>
      </c>
      <c r="F334" s="46" t="str">
        <f t="shared" si="2"/>
        <v>OPI RX</v>
      </c>
      <c r="G334" s="46" t="str">
        <f t="shared" si="3"/>
        <v>#VALUE!</v>
      </c>
      <c r="H334" s="46" t="str">
        <f t="shared" si="4"/>
        <v>OPI RX</v>
      </c>
      <c r="I334" s="46" t="str">
        <f t="shared" si="5"/>
        <v>#VALUE!</v>
      </c>
      <c r="J334" s="46" t="str">
        <f t="shared" si="6"/>
        <v>#VALUE!</v>
      </c>
      <c r="K334" s="46" t="str">
        <f t="shared" si="7"/>
        <v>#VALUE!</v>
      </c>
      <c r="L334" s="46" t="str">
        <f t="shared" si="8"/>
        <v>#VALUE!</v>
      </c>
      <c r="M334" s="46" t="str">
        <f t="shared" si="9"/>
        <v>#VALUE!</v>
      </c>
      <c r="N334" s="46" t="str">
        <f t="shared" si="10"/>
        <v>#VALUE!</v>
      </c>
      <c r="O334" s="46" t="str">
        <f t="shared" si="11"/>
        <v>#VALUE!</v>
      </c>
      <c r="P334" s="46" t="str">
        <f t="shared" si="12"/>
        <v>OPIOIDS</v>
      </c>
      <c r="Q334" s="46" t="b">
        <v>0</v>
      </c>
      <c r="R334" s="46" t="str">
        <f t="shared" si="13"/>
        <v>LOW</v>
      </c>
      <c r="S334" s="47">
        <v>44258.0</v>
      </c>
      <c r="T334" s="47">
        <f t="shared" si="25"/>
        <v>44519</v>
      </c>
      <c r="U334" s="46" t="str">
        <f t="shared" si="24"/>
        <v>DUE COMM</v>
      </c>
      <c r="V334" s="46" t="str">
        <f t="shared" si="16"/>
        <v> </v>
      </c>
      <c r="W334" s="40"/>
      <c r="X334" s="40"/>
      <c r="Y334" s="40"/>
      <c r="Z334" s="40"/>
      <c r="AA334" s="40"/>
      <c r="AB334" s="40"/>
      <c r="AC334" s="40"/>
      <c r="AD334" s="40"/>
      <c r="AE334" s="40"/>
    </row>
    <row r="335">
      <c r="A335" s="53">
        <v>10664.0</v>
      </c>
      <c r="B335" s="53" t="s">
        <v>7001</v>
      </c>
      <c r="C335" s="39" t="b">
        <v>0</v>
      </c>
      <c r="D335" s="45" t="s">
        <v>6970</v>
      </c>
      <c r="E335" s="46" t="str">
        <f t="shared" si="1"/>
        <v>#VALUE!</v>
      </c>
      <c r="F335" s="46" t="str">
        <f t="shared" si="2"/>
        <v>OPI RX</v>
      </c>
      <c r="G335" s="46" t="str">
        <f t="shared" si="3"/>
        <v>#VALUE!</v>
      </c>
      <c r="H335" s="46" t="str">
        <f t="shared" si="4"/>
        <v>#VALUE!</v>
      </c>
      <c r="I335" s="46" t="str">
        <f t="shared" si="5"/>
        <v>#VALUE!</v>
      </c>
      <c r="J335" s="46" t="str">
        <f t="shared" si="6"/>
        <v>#VALUE!</v>
      </c>
      <c r="K335" s="46" t="str">
        <f t="shared" si="7"/>
        <v>#VALUE!</v>
      </c>
      <c r="L335" s="46" t="str">
        <f t="shared" si="8"/>
        <v>#VALUE!</v>
      </c>
      <c r="M335" s="46" t="str">
        <f t="shared" si="9"/>
        <v>#VALUE!</v>
      </c>
      <c r="N335" s="46" t="str">
        <f t="shared" si="10"/>
        <v>#VALUE!</v>
      </c>
      <c r="O335" s="46" t="str">
        <f t="shared" si="11"/>
        <v>#VALUE!</v>
      </c>
      <c r="P335" s="46" t="str">
        <f t="shared" si="12"/>
        <v>OPIOIDS</v>
      </c>
      <c r="Q335" s="46" t="b">
        <v>0</v>
      </c>
      <c r="R335" s="46" t="str">
        <f t="shared" si="13"/>
        <v>LOW</v>
      </c>
      <c r="S335" s="47"/>
      <c r="T335" s="47" t="str">
        <f t="shared" si="25"/>
        <v> - </v>
      </c>
      <c r="U335" s="46" t="str">
        <f t="shared" si="24"/>
        <v>DUE COMM</v>
      </c>
      <c r="V335" s="46" t="str">
        <f t="shared" si="16"/>
        <v> </v>
      </c>
      <c r="W335" s="40"/>
      <c r="X335" s="40"/>
      <c r="Y335" s="40"/>
      <c r="Z335" s="40"/>
      <c r="AA335" s="40"/>
      <c r="AB335" s="40"/>
      <c r="AC335" s="40"/>
      <c r="AD335" s="40"/>
      <c r="AE335" s="40"/>
    </row>
    <row r="336">
      <c r="A336" s="44">
        <v>10669.0</v>
      </c>
      <c r="B336" s="44" t="s">
        <v>7136</v>
      </c>
      <c r="C336" s="39" t="b">
        <v>0</v>
      </c>
      <c r="D336" s="45" t="s">
        <v>6970</v>
      </c>
      <c r="E336" s="46" t="str">
        <f t="shared" si="1"/>
        <v>#VALUE!</v>
      </c>
      <c r="F336" s="46" t="str">
        <f t="shared" si="2"/>
        <v>#VALUE!</v>
      </c>
      <c r="G336" s="46" t="str">
        <f t="shared" si="3"/>
        <v>#VALUE!</v>
      </c>
      <c r="H336" s="46" t="str">
        <f t="shared" si="4"/>
        <v>#VALUE!</v>
      </c>
      <c r="I336" s="46" t="str">
        <f t="shared" si="5"/>
        <v>#VALUE!</v>
      </c>
      <c r="J336" s="46" t="str">
        <f t="shared" si="6"/>
        <v>#VALUE!</v>
      </c>
      <c r="K336" s="46" t="str">
        <f t="shared" si="7"/>
        <v>#VALUE!</v>
      </c>
      <c r="L336" s="46" t="str">
        <f t="shared" si="8"/>
        <v>#VALUE!</v>
      </c>
      <c r="M336" s="46" t="str">
        <f t="shared" si="9"/>
        <v>#VALUE!</v>
      </c>
      <c r="N336" s="46" t="str">
        <f t="shared" si="10"/>
        <v>#VALUE!</v>
      </c>
      <c r="O336" s="46" t="str">
        <f t="shared" si="11"/>
        <v>#VALUE!</v>
      </c>
      <c r="P336" s="46" t="str">
        <f t="shared" si="12"/>
        <v>NO RX</v>
      </c>
      <c r="Q336" s="46" t="b">
        <v>0</v>
      </c>
      <c r="R336" s="46" t="str">
        <f t="shared" si="13"/>
        <v>LOW</v>
      </c>
      <c r="S336" s="47"/>
      <c r="T336" s="47" t="str">
        <f t="shared" si="25"/>
        <v> - </v>
      </c>
      <c r="U336" s="46" t="str">
        <f t="shared" si="24"/>
        <v>DUE COMM</v>
      </c>
      <c r="V336" s="46" t="str">
        <f t="shared" si="16"/>
        <v> </v>
      </c>
      <c r="W336" s="40"/>
      <c r="X336" s="40"/>
      <c r="Y336" s="40"/>
      <c r="Z336" s="40"/>
      <c r="AA336" s="40"/>
      <c r="AB336" s="40"/>
      <c r="AC336" s="40"/>
      <c r="AD336" s="40"/>
      <c r="AE336" s="40"/>
    </row>
    <row r="337">
      <c r="A337" s="44">
        <v>10671.0</v>
      </c>
      <c r="B337" s="44" t="s">
        <v>7137</v>
      </c>
      <c r="C337" s="41" t="b">
        <v>1</v>
      </c>
      <c r="D337" s="45">
        <v>44494.0</v>
      </c>
      <c r="E337" s="46" t="str">
        <f t="shared" si="1"/>
        <v>#VALUE!</v>
      </c>
      <c r="F337" s="46" t="str">
        <f t="shared" si="2"/>
        <v>OPI RX</v>
      </c>
      <c r="G337" s="46" t="str">
        <f t="shared" si="3"/>
        <v>OPI RX</v>
      </c>
      <c r="H337" s="46" t="str">
        <f t="shared" si="4"/>
        <v>#VALUE!</v>
      </c>
      <c r="I337" s="46" t="str">
        <f t="shared" si="5"/>
        <v>#VALUE!</v>
      </c>
      <c r="J337" s="46" t="str">
        <f t="shared" si="6"/>
        <v>#VALUE!</v>
      </c>
      <c r="K337" s="46" t="str">
        <f t="shared" si="7"/>
        <v>#VALUE!</v>
      </c>
      <c r="L337" s="46" t="str">
        <f t="shared" si="8"/>
        <v>#VALUE!</v>
      </c>
      <c r="M337" s="46" t="str">
        <f t="shared" si="9"/>
        <v>#VALUE!</v>
      </c>
      <c r="N337" s="46" t="str">
        <f t="shared" si="10"/>
        <v>#VALUE!</v>
      </c>
      <c r="O337" s="46" t="str">
        <f t="shared" si="11"/>
        <v>#VALUE!</v>
      </c>
      <c r="P337" s="46" t="str">
        <f t="shared" si="12"/>
        <v>OPIOIDS</v>
      </c>
      <c r="Q337" s="44" t="b">
        <v>0</v>
      </c>
      <c r="R337" s="46" t="str">
        <f t="shared" si="13"/>
        <v>LOW</v>
      </c>
      <c r="S337" s="47">
        <v>44145.0</v>
      </c>
      <c r="T337" s="47">
        <f t="shared" si="25"/>
        <v>44494</v>
      </c>
      <c r="U337" s="46" t="str">
        <f t="shared" si="24"/>
        <v>DUE COMM</v>
      </c>
      <c r="V337" s="46" t="str">
        <f t="shared" si="16"/>
        <v> </v>
      </c>
      <c r="W337" s="40"/>
      <c r="X337" s="40"/>
      <c r="Y337" s="40"/>
      <c r="Z337" s="40"/>
      <c r="AA337" s="40"/>
      <c r="AB337" s="40"/>
      <c r="AC337" s="40"/>
      <c r="AD337" s="40"/>
      <c r="AE337" s="40"/>
    </row>
    <row r="338">
      <c r="A338" s="53">
        <v>10677.0</v>
      </c>
      <c r="B338" s="53" t="s">
        <v>7137</v>
      </c>
      <c r="C338" s="41" t="b">
        <v>1</v>
      </c>
      <c r="D338" s="45">
        <v>44468.0</v>
      </c>
      <c r="E338" s="46" t="str">
        <f t="shared" si="1"/>
        <v>#VALUE!</v>
      </c>
      <c r="F338" s="46" t="str">
        <f t="shared" si="2"/>
        <v>OPI RX</v>
      </c>
      <c r="G338" s="46" t="str">
        <f t="shared" si="3"/>
        <v>OPI RX</v>
      </c>
      <c r="H338" s="46" t="str">
        <f t="shared" si="4"/>
        <v>#VALUE!</v>
      </c>
      <c r="I338" s="46" t="str">
        <f t="shared" si="5"/>
        <v>#VALUE!</v>
      </c>
      <c r="J338" s="46" t="str">
        <f t="shared" si="6"/>
        <v>#VALUE!</v>
      </c>
      <c r="K338" s="46" t="str">
        <f t="shared" si="7"/>
        <v>#VALUE!</v>
      </c>
      <c r="L338" s="46" t="str">
        <f t="shared" si="8"/>
        <v>#VALUE!</v>
      </c>
      <c r="M338" s="46" t="str">
        <f t="shared" si="9"/>
        <v>#VALUE!</v>
      </c>
      <c r="N338" s="46" t="str">
        <f t="shared" si="10"/>
        <v>#VALUE!</v>
      </c>
      <c r="O338" s="46" t="str">
        <f t="shared" si="11"/>
        <v>#VALUE!</v>
      </c>
      <c r="P338" s="46" t="str">
        <f t="shared" si="12"/>
        <v>OPIOIDS</v>
      </c>
      <c r="Q338" s="46" t="b">
        <v>0</v>
      </c>
      <c r="R338" s="46" t="str">
        <f t="shared" si="13"/>
        <v>LOW</v>
      </c>
      <c r="S338" s="47">
        <v>44520.0</v>
      </c>
      <c r="T338" s="47">
        <f t="shared" si="25"/>
        <v>44468</v>
      </c>
      <c r="U338" s="46" t="str">
        <f t="shared" si="24"/>
        <v> </v>
      </c>
      <c r="V338" s="46" t="str">
        <f t="shared" si="16"/>
        <v> </v>
      </c>
      <c r="W338" s="40"/>
      <c r="X338" s="40"/>
      <c r="Y338" s="40"/>
      <c r="Z338" s="40"/>
      <c r="AA338" s="40"/>
      <c r="AB338" s="40"/>
      <c r="AC338" s="40"/>
      <c r="AD338" s="40"/>
      <c r="AE338" s="40"/>
    </row>
    <row r="339">
      <c r="A339" s="53">
        <v>10681.0</v>
      </c>
      <c r="B339" s="53" t="s">
        <v>6983</v>
      </c>
      <c r="C339" s="41" t="b">
        <v>1</v>
      </c>
      <c r="D339" s="45">
        <v>44477.0</v>
      </c>
      <c r="E339" s="46" t="str">
        <f t="shared" si="1"/>
        <v>#VALUE!</v>
      </c>
      <c r="F339" s="46" t="str">
        <f t="shared" si="2"/>
        <v>OPI RX</v>
      </c>
      <c r="G339" s="46" t="str">
        <f t="shared" si="3"/>
        <v>#VALUE!</v>
      </c>
      <c r="H339" s="46" t="str">
        <f t="shared" si="4"/>
        <v>#VALUE!</v>
      </c>
      <c r="I339" s="46" t="str">
        <f t="shared" si="5"/>
        <v>#VALUE!</v>
      </c>
      <c r="J339" s="46" t="str">
        <f t="shared" si="6"/>
        <v>#VALUE!</v>
      </c>
      <c r="K339" s="46" t="str">
        <f t="shared" si="7"/>
        <v>#VALUE!</v>
      </c>
      <c r="L339" s="46" t="str">
        <f t="shared" si="8"/>
        <v>#VALUE!</v>
      </c>
      <c r="M339" s="46" t="str">
        <f t="shared" si="9"/>
        <v>#VALUE!</v>
      </c>
      <c r="N339" s="46" t="str">
        <f t="shared" si="10"/>
        <v>#VALUE!</v>
      </c>
      <c r="O339" s="46" t="str">
        <f t="shared" si="11"/>
        <v>#VALUE!</v>
      </c>
      <c r="P339" s="46" t="str">
        <f t="shared" si="12"/>
        <v>OPIOIDS</v>
      </c>
      <c r="Q339" s="44" t="b">
        <v>0</v>
      </c>
      <c r="R339" s="46" t="str">
        <f t="shared" si="13"/>
        <v>LOW</v>
      </c>
      <c r="S339" s="47">
        <v>44202.0</v>
      </c>
      <c r="T339" s="47">
        <f t="shared" si="25"/>
        <v>44477</v>
      </c>
      <c r="U339" s="46" t="str">
        <f t="shared" si="24"/>
        <v>DUE COMM</v>
      </c>
      <c r="V339" s="46" t="str">
        <f t="shared" si="16"/>
        <v> </v>
      </c>
      <c r="W339" s="40"/>
      <c r="X339" s="40"/>
      <c r="Y339" s="40"/>
      <c r="Z339" s="40"/>
      <c r="AA339" s="40"/>
      <c r="AB339" s="40"/>
      <c r="AC339" s="40"/>
      <c r="AD339" s="40"/>
      <c r="AE339" s="40"/>
    </row>
    <row r="340">
      <c r="A340" s="53">
        <v>10695.0</v>
      </c>
      <c r="B340" s="53" t="s">
        <v>7022</v>
      </c>
      <c r="C340" s="41" t="b">
        <v>1</v>
      </c>
      <c r="D340" s="45">
        <v>44529.0</v>
      </c>
      <c r="E340" s="46" t="str">
        <f t="shared" si="1"/>
        <v>#VALUE!</v>
      </c>
      <c r="F340" s="46" t="str">
        <f t="shared" si="2"/>
        <v>#VALUE!</v>
      </c>
      <c r="G340" s="46" t="str">
        <f t="shared" si="3"/>
        <v>#VALUE!</v>
      </c>
      <c r="H340" s="46" t="str">
        <f t="shared" si="4"/>
        <v>#VALUE!</v>
      </c>
      <c r="I340" s="46" t="str">
        <f t="shared" si="5"/>
        <v>#VALUE!</v>
      </c>
      <c r="J340" s="46" t="str">
        <f t="shared" si="6"/>
        <v>#VALUE!</v>
      </c>
      <c r="K340" s="46" t="str">
        <f t="shared" si="7"/>
        <v>#VALUE!</v>
      </c>
      <c r="L340" s="46" t="str">
        <f t="shared" si="8"/>
        <v>#VALUE!</v>
      </c>
      <c r="M340" s="46" t="str">
        <f t="shared" si="9"/>
        <v>OPI RX</v>
      </c>
      <c r="N340" s="46" t="str">
        <f t="shared" si="10"/>
        <v>#VALUE!</v>
      </c>
      <c r="O340" s="46" t="str">
        <f t="shared" si="11"/>
        <v>#VALUE!</v>
      </c>
      <c r="P340" s="46" t="str">
        <f t="shared" si="12"/>
        <v>OPIOIDS</v>
      </c>
      <c r="Q340" s="46" t="b">
        <v>0</v>
      </c>
      <c r="R340" s="46" t="str">
        <f t="shared" si="13"/>
        <v>LOW</v>
      </c>
      <c r="S340" s="47">
        <v>44145.0</v>
      </c>
      <c r="T340" s="47">
        <f t="shared" si="25"/>
        <v>44529</v>
      </c>
      <c r="U340" s="46" t="str">
        <f t="shared" si="24"/>
        <v>DUE COMM</v>
      </c>
      <c r="V340" s="46" t="str">
        <f t="shared" si="16"/>
        <v> </v>
      </c>
      <c r="W340" s="40"/>
      <c r="X340" s="40"/>
      <c r="Y340" s="40"/>
      <c r="Z340" s="40"/>
      <c r="AA340" s="40"/>
      <c r="AB340" s="40"/>
      <c r="AC340" s="40"/>
      <c r="AD340" s="40"/>
      <c r="AE340" s="40"/>
    </row>
    <row r="341">
      <c r="A341" s="53">
        <v>10697.0</v>
      </c>
      <c r="B341" s="53" t="s">
        <v>7138</v>
      </c>
      <c r="C341" s="41" t="b">
        <v>1</v>
      </c>
      <c r="D341" s="45">
        <v>44557.0</v>
      </c>
      <c r="E341" s="46" t="str">
        <f t="shared" si="1"/>
        <v>#VALUE!</v>
      </c>
      <c r="F341" s="46" t="str">
        <f t="shared" si="2"/>
        <v>OPI RX</v>
      </c>
      <c r="G341" s="46" t="str">
        <f t="shared" si="3"/>
        <v>#VALUE!</v>
      </c>
      <c r="H341" s="46" t="str">
        <f t="shared" si="4"/>
        <v>#VALUE!</v>
      </c>
      <c r="I341" s="46" t="str">
        <f t="shared" si="5"/>
        <v>#VALUE!</v>
      </c>
      <c r="J341" s="46" t="str">
        <f t="shared" si="6"/>
        <v>#VALUE!</v>
      </c>
      <c r="K341" s="46" t="str">
        <f t="shared" si="7"/>
        <v>#VALUE!</v>
      </c>
      <c r="L341" s="46" t="str">
        <f t="shared" si="8"/>
        <v>#VALUE!</v>
      </c>
      <c r="M341" s="46" t="str">
        <f t="shared" si="9"/>
        <v>#VALUE!</v>
      </c>
      <c r="N341" s="46" t="str">
        <f t="shared" si="10"/>
        <v>#VALUE!</v>
      </c>
      <c r="O341" s="46" t="str">
        <f t="shared" si="11"/>
        <v>#VALUE!</v>
      </c>
      <c r="P341" s="46" t="str">
        <f t="shared" si="12"/>
        <v>OPIOIDS</v>
      </c>
      <c r="Q341" s="46" t="b">
        <v>1</v>
      </c>
      <c r="R341" s="46" t="str">
        <f t="shared" si="13"/>
        <v>HIGH</v>
      </c>
      <c r="S341" s="47">
        <v>44209.0</v>
      </c>
      <c r="T341" s="47">
        <f t="shared" si="25"/>
        <v>44557</v>
      </c>
      <c r="U341" s="46" t="str">
        <f t="shared" si="24"/>
        <v>DUE COMM</v>
      </c>
      <c r="V341" s="46" t="str">
        <f t="shared" si="16"/>
        <v> </v>
      </c>
      <c r="W341" s="40"/>
      <c r="X341" s="40"/>
      <c r="Y341" s="40"/>
      <c r="Z341" s="40"/>
      <c r="AA341" s="40"/>
      <c r="AB341" s="40"/>
      <c r="AC341" s="40"/>
      <c r="AD341" s="40"/>
      <c r="AE341" s="40"/>
    </row>
    <row r="342">
      <c r="A342" s="44">
        <v>10702.0</v>
      </c>
      <c r="B342" s="50" t="s">
        <v>7022</v>
      </c>
      <c r="C342" s="39" t="b">
        <v>1</v>
      </c>
      <c r="D342" s="51">
        <v>44591.0</v>
      </c>
      <c r="E342" s="46" t="str">
        <f t="shared" si="1"/>
        <v>#VALUE!</v>
      </c>
      <c r="F342" s="46" t="str">
        <f t="shared" si="2"/>
        <v>#VALUE!</v>
      </c>
      <c r="G342" s="46" t="str">
        <f t="shared" si="3"/>
        <v>#VALUE!</v>
      </c>
      <c r="H342" s="46" t="str">
        <f t="shared" si="4"/>
        <v>#VALUE!</v>
      </c>
      <c r="I342" s="46" t="str">
        <f t="shared" si="5"/>
        <v>#VALUE!</v>
      </c>
      <c r="J342" s="46" t="str">
        <f t="shared" si="6"/>
        <v>#VALUE!</v>
      </c>
      <c r="K342" s="46" t="str">
        <f t="shared" si="7"/>
        <v>#VALUE!</v>
      </c>
      <c r="L342" s="46" t="str">
        <f t="shared" si="8"/>
        <v>#VALUE!</v>
      </c>
      <c r="M342" s="46" t="str">
        <f t="shared" si="9"/>
        <v>OPI RX</v>
      </c>
      <c r="N342" s="46" t="str">
        <f t="shared" si="10"/>
        <v>#VALUE!</v>
      </c>
      <c r="O342" s="46" t="str">
        <f t="shared" si="11"/>
        <v>#VALUE!</v>
      </c>
      <c r="P342" s="46" t="str">
        <f t="shared" si="12"/>
        <v>OPIOIDS</v>
      </c>
      <c r="Q342" s="46" t="b">
        <v>1</v>
      </c>
      <c r="R342" s="46" t="str">
        <f t="shared" si="13"/>
        <v>HIGH</v>
      </c>
      <c r="S342" s="47"/>
      <c r="T342" s="47">
        <f t="shared" si="25"/>
        <v>44591</v>
      </c>
      <c r="U342" s="46" t="str">
        <f t="shared" si="24"/>
        <v>DUE COMM</v>
      </c>
      <c r="V342" s="46" t="str">
        <f t="shared" si="16"/>
        <v> </v>
      </c>
      <c r="W342" s="40"/>
      <c r="X342" s="40"/>
      <c r="Y342" s="40"/>
      <c r="Z342" s="40"/>
      <c r="AA342" s="40"/>
      <c r="AB342" s="40"/>
      <c r="AC342" s="40"/>
      <c r="AD342" s="40"/>
      <c r="AE342" s="40"/>
    </row>
    <row r="343">
      <c r="A343" s="55">
        <v>10705.0</v>
      </c>
      <c r="B343" s="55" t="s">
        <v>7139</v>
      </c>
      <c r="C343" s="39" t="b">
        <v>1</v>
      </c>
      <c r="D343" s="45">
        <v>44384.0</v>
      </c>
      <c r="E343" s="46" t="str">
        <f t="shared" si="1"/>
        <v>#VALUE!</v>
      </c>
      <c r="F343" s="46" t="str">
        <f t="shared" si="2"/>
        <v>#VALUE!</v>
      </c>
      <c r="G343" s="46" t="str">
        <f t="shared" si="3"/>
        <v>OPI RX</v>
      </c>
      <c r="H343" s="46" t="str">
        <f t="shared" si="4"/>
        <v>#VALUE!</v>
      </c>
      <c r="I343" s="46" t="str">
        <f t="shared" si="5"/>
        <v>#VALUE!</v>
      </c>
      <c r="J343" s="46" t="str">
        <f t="shared" si="6"/>
        <v>#VALUE!</v>
      </c>
      <c r="K343" s="46" t="str">
        <f t="shared" si="7"/>
        <v>#VALUE!</v>
      </c>
      <c r="L343" s="46" t="str">
        <f t="shared" si="8"/>
        <v>#VALUE!</v>
      </c>
      <c r="M343" s="46" t="str">
        <f t="shared" si="9"/>
        <v>#VALUE!</v>
      </c>
      <c r="N343" s="46" t="str">
        <f t="shared" si="10"/>
        <v>#VALUE!</v>
      </c>
      <c r="O343" s="46" t="str">
        <f t="shared" si="11"/>
        <v>#VALUE!</v>
      </c>
      <c r="P343" s="46" t="str">
        <f t="shared" si="12"/>
        <v>OPIOIDS</v>
      </c>
      <c r="Q343" s="46" t="b">
        <v>1</v>
      </c>
      <c r="R343" s="46" t="str">
        <f t="shared" si="13"/>
        <v>HIGH</v>
      </c>
      <c r="S343" s="47"/>
      <c r="T343" s="47">
        <f t="shared" si="25"/>
        <v>44384</v>
      </c>
      <c r="U343" s="46" t="str">
        <f t="shared" si="24"/>
        <v>DUE COMM</v>
      </c>
      <c r="V343" s="46" t="str">
        <f t="shared" si="16"/>
        <v> </v>
      </c>
      <c r="W343" s="40"/>
      <c r="X343" s="40"/>
      <c r="Y343" s="40"/>
      <c r="Z343" s="40"/>
      <c r="AA343" s="40"/>
      <c r="AB343" s="40"/>
      <c r="AC343" s="40"/>
      <c r="AD343" s="40"/>
      <c r="AE343" s="40"/>
    </row>
    <row r="344">
      <c r="A344" s="53">
        <v>10708.0</v>
      </c>
      <c r="B344" s="53" t="s">
        <v>7140</v>
      </c>
      <c r="C344" s="41" t="b">
        <v>1</v>
      </c>
      <c r="D344" s="51">
        <v>44596.0</v>
      </c>
      <c r="E344" s="46" t="str">
        <f t="shared" si="1"/>
        <v>#VALUE!</v>
      </c>
      <c r="F344" s="46" t="str">
        <f t="shared" si="2"/>
        <v>#VALUE!</v>
      </c>
      <c r="G344" s="46" t="str">
        <f t="shared" si="3"/>
        <v>#VALUE!</v>
      </c>
      <c r="H344" s="46" t="str">
        <f t="shared" si="4"/>
        <v>#VALUE!</v>
      </c>
      <c r="I344" s="46" t="str">
        <f t="shared" si="5"/>
        <v>#VALUE!</v>
      </c>
      <c r="J344" s="46" t="str">
        <f t="shared" si="6"/>
        <v>#VALUE!</v>
      </c>
      <c r="K344" s="46" t="str">
        <f t="shared" si="7"/>
        <v>#VALUE!</v>
      </c>
      <c r="L344" s="46" t="str">
        <f t="shared" si="8"/>
        <v>#VALUE!</v>
      </c>
      <c r="M344" s="46" t="str">
        <f t="shared" si="9"/>
        <v>OPI RX</v>
      </c>
      <c r="N344" s="46" t="str">
        <f t="shared" si="10"/>
        <v>#VALUE!</v>
      </c>
      <c r="O344" s="46" t="str">
        <f t="shared" si="11"/>
        <v>#VALUE!</v>
      </c>
      <c r="P344" s="46" t="str">
        <f t="shared" si="12"/>
        <v>OPIOIDS</v>
      </c>
      <c r="Q344" s="46" t="b">
        <v>0</v>
      </c>
      <c r="R344" s="46" t="str">
        <f t="shared" si="13"/>
        <v>LOW</v>
      </c>
      <c r="S344" s="47"/>
      <c r="T344" s="47">
        <f t="shared" si="25"/>
        <v>44596</v>
      </c>
      <c r="U344" s="46" t="str">
        <f t="shared" si="24"/>
        <v>DUE COMM</v>
      </c>
      <c r="V344" s="46" t="str">
        <f t="shared" si="16"/>
        <v> </v>
      </c>
      <c r="W344" s="40"/>
      <c r="X344" s="40"/>
      <c r="Y344" s="40"/>
      <c r="Z344" s="40"/>
      <c r="AA344" s="40"/>
      <c r="AB344" s="40"/>
      <c r="AC344" s="40"/>
      <c r="AD344" s="40"/>
      <c r="AE344" s="40"/>
    </row>
    <row r="345">
      <c r="A345" s="53">
        <v>10714.0</v>
      </c>
      <c r="B345" s="44" t="s">
        <v>6970</v>
      </c>
      <c r="C345" s="41" t="b">
        <v>1</v>
      </c>
      <c r="D345" s="45">
        <v>44535.0</v>
      </c>
      <c r="E345" s="46" t="str">
        <f t="shared" si="1"/>
        <v>#VALUE!</v>
      </c>
      <c r="F345" s="46" t="str">
        <f t="shared" si="2"/>
        <v>#VALUE!</v>
      </c>
      <c r="G345" s="46" t="str">
        <f t="shared" si="3"/>
        <v>#VALUE!</v>
      </c>
      <c r="H345" s="46" t="str">
        <f t="shared" si="4"/>
        <v>#VALUE!</v>
      </c>
      <c r="I345" s="46" t="str">
        <f t="shared" si="5"/>
        <v>#VALUE!</v>
      </c>
      <c r="J345" s="46" t="str">
        <f t="shared" si="6"/>
        <v>#VALUE!</v>
      </c>
      <c r="K345" s="46" t="str">
        <f t="shared" si="7"/>
        <v>#VALUE!</v>
      </c>
      <c r="L345" s="46" t="str">
        <f t="shared" si="8"/>
        <v>#VALUE!</v>
      </c>
      <c r="M345" s="46" t="str">
        <f t="shared" si="9"/>
        <v>#VALUE!</v>
      </c>
      <c r="N345" s="46" t="str">
        <f t="shared" si="10"/>
        <v>#VALUE!</v>
      </c>
      <c r="O345" s="46" t="str">
        <f t="shared" si="11"/>
        <v>#VALUE!</v>
      </c>
      <c r="P345" s="46" t="str">
        <f t="shared" si="12"/>
        <v>NO RX</v>
      </c>
      <c r="Q345" s="46" t="b">
        <v>0</v>
      </c>
      <c r="R345" s="46" t="str">
        <f t="shared" si="13"/>
        <v>LOW</v>
      </c>
      <c r="S345" s="47">
        <v>44195.0</v>
      </c>
      <c r="T345" s="47">
        <f t="shared" si="25"/>
        <v>44535</v>
      </c>
      <c r="U345" s="46" t="str">
        <f t="shared" si="24"/>
        <v>DUE COMM</v>
      </c>
      <c r="V345" s="46" t="str">
        <f t="shared" si="16"/>
        <v> </v>
      </c>
      <c r="W345" s="40"/>
      <c r="X345" s="40"/>
      <c r="Y345" s="40"/>
      <c r="Z345" s="40"/>
      <c r="AA345" s="40"/>
      <c r="AB345" s="40"/>
      <c r="AC345" s="40"/>
      <c r="AD345" s="40"/>
      <c r="AE345" s="40"/>
    </row>
    <row r="346">
      <c r="A346" s="44">
        <v>10716.0</v>
      </c>
      <c r="B346" s="44" t="s">
        <v>6970</v>
      </c>
      <c r="C346" s="41" t="b">
        <v>1</v>
      </c>
      <c r="D346" s="45">
        <v>44404.0</v>
      </c>
      <c r="E346" s="46" t="str">
        <f t="shared" si="1"/>
        <v>#VALUE!</v>
      </c>
      <c r="F346" s="46" t="str">
        <f t="shared" si="2"/>
        <v>#VALUE!</v>
      </c>
      <c r="G346" s="46" t="str">
        <f t="shared" si="3"/>
        <v>#VALUE!</v>
      </c>
      <c r="H346" s="46" t="str">
        <f t="shared" si="4"/>
        <v>#VALUE!</v>
      </c>
      <c r="I346" s="46" t="str">
        <f t="shared" si="5"/>
        <v>#VALUE!</v>
      </c>
      <c r="J346" s="46" t="str">
        <f t="shared" si="6"/>
        <v>#VALUE!</v>
      </c>
      <c r="K346" s="46" t="str">
        <f t="shared" si="7"/>
        <v>#VALUE!</v>
      </c>
      <c r="L346" s="46" t="str">
        <f t="shared" si="8"/>
        <v>#VALUE!</v>
      </c>
      <c r="M346" s="46" t="str">
        <f t="shared" si="9"/>
        <v>#VALUE!</v>
      </c>
      <c r="N346" s="46" t="str">
        <f t="shared" si="10"/>
        <v>#VALUE!</v>
      </c>
      <c r="O346" s="46" t="str">
        <f t="shared" si="11"/>
        <v>#VALUE!</v>
      </c>
      <c r="P346" s="46" t="str">
        <f t="shared" si="12"/>
        <v>NO RX</v>
      </c>
      <c r="Q346" s="46" t="b">
        <v>0</v>
      </c>
      <c r="R346" s="46" t="str">
        <f t="shared" si="13"/>
        <v>LOW</v>
      </c>
      <c r="S346" s="47"/>
      <c r="T346" s="47">
        <f t="shared" si="25"/>
        <v>44404</v>
      </c>
      <c r="U346" s="46" t="str">
        <f t="shared" si="24"/>
        <v>DUE COMM</v>
      </c>
      <c r="V346" s="46" t="str">
        <f t="shared" si="16"/>
        <v> </v>
      </c>
      <c r="W346" s="40"/>
      <c r="X346" s="40"/>
      <c r="Y346" s="40"/>
      <c r="Z346" s="40"/>
      <c r="AA346" s="40"/>
      <c r="AB346" s="40"/>
      <c r="AC346" s="40"/>
      <c r="AD346" s="40"/>
      <c r="AE346" s="40"/>
    </row>
    <row r="347">
      <c r="A347" s="44">
        <v>10718.0</v>
      </c>
      <c r="B347" s="44" t="s">
        <v>6998</v>
      </c>
      <c r="C347" s="39" t="b">
        <v>1</v>
      </c>
      <c r="D347" s="45">
        <v>44565.0</v>
      </c>
      <c r="E347" s="46" t="str">
        <f t="shared" si="1"/>
        <v>#VALUE!</v>
      </c>
      <c r="F347" s="46" t="str">
        <f t="shared" si="2"/>
        <v>OPI RX</v>
      </c>
      <c r="G347" s="46" t="str">
        <f t="shared" si="3"/>
        <v>#VALUE!</v>
      </c>
      <c r="H347" s="46" t="str">
        <f t="shared" si="4"/>
        <v>#VALUE!</v>
      </c>
      <c r="I347" s="46" t="str">
        <f t="shared" si="5"/>
        <v>#VALUE!</v>
      </c>
      <c r="J347" s="46" t="str">
        <f t="shared" si="6"/>
        <v>#VALUE!</v>
      </c>
      <c r="K347" s="46" t="str">
        <f t="shared" si="7"/>
        <v>#VALUE!</v>
      </c>
      <c r="L347" s="46" t="str">
        <f t="shared" si="8"/>
        <v>#VALUE!</v>
      </c>
      <c r="M347" s="46" t="str">
        <f t="shared" si="9"/>
        <v>#VALUE!</v>
      </c>
      <c r="N347" s="46" t="str">
        <f t="shared" si="10"/>
        <v>#VALUE!</v>
      </c>
      <c r="O347" s="46" t="str">
        <f t="shared" si="11"/>
        <v>#VALUE!</v>
      </c>
      <c r="P347" s="46" t="str">
        <f t="shared" si="12"/>
        <v>OPIOIDS</v>
      </c>
      <c r="Q347" s="46" t="b">
        <v>1</v>
      </c>
      <c r="R347" s="46" t="str">
        <f t="shared" si="13"/>
        <v>HIGH</v>
      </c>
      <c r="S347" s="47">
        <v>44153.0</v>
      </c>
      <c r="T347" s="47">
        <f t="shared" si="25"/>
        <v>44565</v>
      </c>
      <c r="U347" s="46" t="str">
        <f t="shared" si="24"/>
        <v>DUE COMM</v>
      </c>
      <c r="V347" s="46" t="str">
        <f t="shared" si="16"/>
        <v> </v>
      </c>
      <c r="W347" s="40"/>
      <c r="X347" s="40"/>
      <c r="Y347" s="40"/>
      <c r="Z347" s="40"/>
      <c r="AA347" s="40"/>
      <c r="AB347" s="40"/>
      <c r="AC347" s="40"/>
      <c r="AD347" s="40"/>
      <c r="AE347" s="40"/>
    </row>
    <row r="348">
      <c r="A348" s="53">
        <v>10721.0</v>
      </c>
      <c r="B348" s="53" t="s">
        <v>7141</v>
      </c>
      <c r="C348" s="39" t="b">
        <v>0</v>
      </c>
      <c r="D348" s="45" t="s">
        <v>6970</v>
      </c>
      <c r="E348" s="46" t="str">
        <f t="shared" si="1"/>
        <v>#VALUE!</v>
      </c>
      <c r="F348" s="46" t="str">
        <f t="shared" si="2"/>
        <v>OPI RX</v>
      </c>
      <c r="G348" s="46" t="str">
        <f t="shared" si="3"/>
        <v>#VALUE!</v>
      </c>
      <c r="H348" s="46" t="str">
        <f t="shared" si="4"/>
        <v>#VALUE!</v>
      </c>
      <c r="I348" s="46" t="str">
        <f t="shared" si="5"/>
        <v>#VALUE!</v>
      </c>
      <c r="J348" s="46" t="str">
        <f t="shared" si="6"/>
        <v>#VALUE!</v>
      </c>
      <c r="K348" s="46" t="str">
        <f t="shared" si="7"/>
        <v>#VALUE!</v>
      </c>
      <c r="L348" s="46" t="str">
        <f t="shared" si="8"/>
        <v>#VALUE!</v>
      </c>
      <c r="M348" s="46" t="str">
        <f t="shared" si="9"/>
        <v>#VALUE!</v>
      </c>
      <c r="N348" s="46" t="str">
        <f t="shared" si="10"/>
        <v>#VALUE!</v>
      </c>
      <c r="O348" s="46" t="str">
        <f t="shared" si="11"/>
        <v>#VALUE!</v>
      </c>
      <c r="P348" s="46" t="str">
        <f t="shared" si="12"/>
        <v>OPIOIDS</v>
      </c>
      <c r="Q348" s="46" t="b">
        <v>0</v>
      </c>
      <c r="R348" s="46" t="str">
        <f t="shared" si="13"/>
        <v>LOW</v>
      </c>
      <c r="S348" s="47"/>
      <c r="T348" s="47" t="str">
        <f t="shared" si="25"/>
        <v> - </v>
      </c>
      <c r="U348" s="46" t="str">
        <f t="shared" si="24"/>
        <v>DUE COMM</v>
      </c>
      <c r="V348" s="46" t="str">
        <f t="shared" si="16"/>
        <v> </v>
      </c>
      <c r="W348" s="40"/>
      <c r="X348" s="40"/>
      <c r="Y348" s="40"/>
      <c r="Z348" s="40"/>
      <c r="AA348" s="40"/>
      <c r="AB348" s="40"/>
      <c r="AC348" s="40"/>
      <c r="AD348" s="40"/>
      <c r="AE348" s="40"/>
    </row>
    <row r="349">
      <c r="A349" s="53">
        <v>10723.0</v>
      </c>
      <c r="B349" s="53" t="s">
        <v>7032</v>
      </c>
      <c r="C349" s="39" t="b">
        <v>0</v>
      </c>
      <c r="D349" s="45" t="s">
        <v>6970</v>
      </c>
      <c r="E349" s="46" t="str">
        <f t="shared" si="1"/>
        <v>#VALUE!</v>
      </c>
      <c r="F349" s="46" t="str">
        <f t="shared" si="2"/>
        <v>#VALUE!</v>
      </c>
      <c r="G349" s="46" t="str">
        <f t="shared" si="3"/>
        <v>#VALUE!</v>
      </c>
      <c r="H349" s="46" t="str">
        <f t="shared" si="4"/>
        <v>#VALUE!</v>
      </c>
      <c r="I349" s="46" t="str">
        <f t="shared" si="5"/>
        <v>#VALUE!</v>
      </c>
      <c r="J349" s="46" t="str">
        <f t="shared" si="6"/>
        <v>#VALUE!</v>
      </c>
      <c r="K349" s="46" t="str">
        <f t="shared" si="7"/>
        <v>#VALUE!</v>
      </c>
      <c r="L349" s="46" t="str">
        <f t="shared" si="8"/>
        <v>#VALUE!</v>
      </c>
      <c r="M349" s="46" t="str">
        <f t="shared" si="9"/>
        <v>OPI RX</v>
      </c>
      <c r="N349" s="46" t="str">
        <f t="shared" si="10"/>
        <v>#VALUE!</v>
      </c>
      <c r="O349" s="46" t="str">
        <f t="shared" si="11"/>
        <v>#VALUE!</v>
      </c>
      <c r="P349" s="46" t="str">
        <f t="shared" si="12"/>
        <v>OPIOIDS</v>
      </c>
      <c r="Q349" s="46" t="b">
        <v>1</v>
      </c>
      <c r="R349" s="46" t="str">
        <f t="shared" si="13"/>
        <v>HIGH</v>
      </c>
      <c r="S349" s="47"/>
      <c r="T349" s="47" t="str">
        <f t="shared" si="25"/>
        <v> - </v>
      </c>
      <c r="U349" s="46" t="str">
        <f t="shared" si="24"/>
        <v>DUE COMM</v>
      </c>
      <c r="V349" s="46" t="str">
        <f t="shared" si="16"/>
        <v> </v>
      </c>
      <c r="W349" s="40"/>
      <c r="X349" s="40"/>
      <c r="Y349" s="40"/>
      <c r="Z349" s="40"/>
      <c r="AA349" s="40"/>
      <c r="AB349" s="40"/>
      <c r="AC349" s="40"/>
      <c r="AD349" s="40"/>
      <c r="AE349" s="40"/>
    </row>
    <row r="350">
      <c r="A350" s="53">
        <v>10724.0</v>
      </c>
      <c r="B350" s="53" t="s">
        <v>7142</v>
      </c>
      <c r="C350" s="41" t="b">
        <v>0</v>
      </c>
      <c r="D350" s="45" t="s">
        <v>6970</v>
      </c>
      <c r="E350" s="46" t="str">
        <f t="shared" si="1"/>
        <v>#VALUE!</v>
      </c>
      <c r="F350" s="46" t="str">
        <f t="shared" si="2"/>
        <v>#VALUE!</v>
      </c>
      <c r="G350" s="46" t="str">
        <f t="shared" si="3"/>
        <v>#VALUE!</v>
      </c>
      <c r="H350" s="46" t="str">
        <f t="shared" si="4"/>
        <v>#VALUE!</v>
      </c>
      <c r="I350" s="46" t="str">
        <f t="shared" si="5"/>
        <v>#VALUE!</v>
      </c>
      <c r="J350" s="46" t="str">
        <f t="shared" si="6"/>
        <v>#VALUE!</v>
      </c>
      <c r="K350" s="46" t="str">
        <f t="shared" si="7"/>
        <v>#VALUE!</v>
      </c>
      <c r="L350" s="46" t="str">
        <f t="shared" si="8"/>
        <v>#VALUE!</v>
      </c>
      <c r="M350" s="46" t="str">
        <f t="shared" si="9"/>
        <v>OPI RX</v>
      </c>
      <c r="N350" s="46" t="str">
        <f t="shared" si="10"/>
        <v>#VALUE!</v>
      </c>
      <c r="O350" s="46" t="str">
        <f t="shared" si="11"/>
        <v>#VALUE!</v>
      </c>
      <c r="P350" s="46" t="str">
        <f t="shared" si="12"/>
        <v>OPIOIDS</v>
      </c>
      <c r="Q350" s="46" t="b">
        <v>0</v>
      </c>
      <c r="R350" s="46" t="str">
        <f t="shared" si="13"/>
        <v>LOW</v>
      </c>
      <c r="S350" s="47"/>
      <c r="T350" s="47" t="str">
        <f t="shared" si="25"/>
        <v> - </v>
      </c>
      <c r="U350" s="46" t="str">
        <f t="shared" si="24"/>
        <v>DUE COMM</v>
      </c>
      <c r="V350" s="46" t="str">
        <f t="shared" si="16"/>
        <v> </v>
      </c>
      <c r="W350" s="40"/>
      <c r="X350" s="40"/>
      <c r="Y350" s="40"/>
      <c r="Z350" s="40"/>
      <c r="AA350" s="40"/>
      <c r="AB350" s="40"/>
      <c r="AC350" s="40"/>
      <c r="AD350" s="40"/>
      <c r="AE350" s="40"/>
    </row>
    <row r="351">
      <c r="A351" s="53">
        <v>10728.0</v>
      </c>
      <c r="B351" s="44" t="s">
        <v>6970</v>
      </c>
      <c r="C351" s="41" t="b">
        <v>0</v>
      </c>
      <c r="D351" s="45" t="s">
        <v>6970</v>
      </c>
      <c r="E351" s="46" t="str">
        <f t="shared" si="1"/>
        <v>#VALUE!</v>
      </c>
      <c r="F351" s="46" t="str">
        <f t="shared" si="2"/>
        <v>#VALUE!</v>
      </c>
      <c r="G351" s="46" t="str">
        <f t="shared" si="3"/>
        <v>#VALUE!</v>
      </c>
      <c r="H351" s="46" t="str">
        <f t="shared" si="4"/>
        <v>#VALUE!</v>
      </c>
      <c r="I351" s="46" t="str">
        <f t="shared" si="5"/>
        <v>#VALUE!</v>
      </c>
      <c r="J351" s="46" t="str">
        <f t="shared" si="6"/>
        <v>#VALUE!</v>
      </c>
      <c r="K351" s="46" t="str">
        <f t="shared" si="7"/>
        <v>#VALUE!</v>
      </c>
      <c r="L351" s="46" t="str">
        <f t="shared" si="8"/>
        <v>#VALUE!</v>
      </c>
      <c r="M351" s="46" t="str">
        <f t="shared" si="9"/>
        <v>#VALUE!</v>
      </c>
      <c r="N351" s="46" t="str">
        <f t="shared" si="10"/>
        <v>#VALUE!</v>
      </c>
      <c r="O351" s="46" t="str">
        <f t="shared" si="11"/>
        <v>#VALUE!</v>
      </c>
      <c r="P351" s="46" t="str">
        <f t="shared" si="12"/>
        <v>NO RX</v>
      </c>
      <c r="Q351" s="46" t="b">
        <v>0</v>
      </c>
      <c r="R351" s="46" t="str">
        <f t="shared" si="13"/>
        <v>LOW</v>
      </c>
      <c r="S351" s="47"/>
      <c r="T351" s="47" t="str">
        <f t="shared" si="25"/>
        <v> - </v>
      </c>
      <c r="U351" s="46" t="str">
        <f t="shared" si="24"/>
        <v>DUE COMM</v>
      </c>
      <c r="V351" s="46" t="str">
        <f t="shared" si="16"/>
        <v> </v>
      </c>
      <c r="W351" s="40"/>
      <c r="X351" s="40"/>
      <c r="Y351" s="40"/>
      <c r="Z351" s="40"/>
      <c r="AA351" s="40"/>
      <c r="AB351" s="40"/>
      <c r="AC351" s="40"/>
      <c r="AD351" s="40"/>
      <c r="AE351" s="40"/>
    </row>
    <row r="352">
      <c r="A352" s="44">
        <v>10732.0</v>
      </c>
      <c r="B352" s="44" t="s">
        <v>7143</v>
      </c>
      <c r="C352" s="39" t="b">
        <v>1</v>
      </c>
      <c r="D352" s="45">
        <v>44407.0</v>
      </c>
      <c r="E352" s="46" t="str">
        <f t="shared" si="1"/>
        <v>#VALUE!</v>
      </c>
      <c r="F352" s="46" t="str">
        <f t="shared" si="2"/>
        <v>#VALUE!</v>
      </c>
      <c r="G352" s="46" t="str">
        <f t="shared" si="3"/>
        <v>OPI RX</v>
      </c>
      <c r="H352" s="46" t="str">
        <f t="shared" si="4"/>
        <v>#VALUE!</v>
      </c>
      <c r="I352" s="46" t="str">
        <f t="shared" si="5"/>
        <v>#VALUE!</v>
      </c>
      <c r="J352" s="46" t="str">
        <f t="shared" si="6"/>
        <v>#VALUE!</v>
      </c>
      <c r="K352" s="46" t="str">
        <f t="shared" si="7"/>
        <v>#VALUE!</v>
      </c>
      <c r="L352" s="46" t="str">
        <f t="shared" si="8"/>
        <v>#VALUE!</v>
      </c>
      <c r="M352" s="46" t="str">
        <f t="shared" si="9"/>
        <v>#VALUE!</v>
      </c>
      <c r="N352" s="46" t="str">
        <f t="shared" si="10"/>
        <v>#VALUE!</v>
      </c>
      <c r="O352" s="46" t="str">
        <f t="shared" si="11"/>
        <v>#VALUE!</v>
      </c>
      <c r="P352" s="46" t="str">
        <f t="shared" si="12"/>
        <v>OPIOIDS</v>
      </c>
      <c r="Q352" s="46" t="b">
        <v>0</v>
      </c>
      <c r="R352" s="46" t="str">
        <f t="shared" si="13"/>
        <v>LOW</v>
      </c>
      <c r="S352" s="47"/>
      <c r="T352" s="47">
        <f t="shared" si="25"/>
        <v>44407</v>
      </c>
      <c r="U352" s="46" t="str">
        <f t="shared" si="24"/>
        <v>DUE COMM</v>
      </c>
      <c r="V352" s="46" t="str">
        <f t="shared" si="16"/>
        <v> </v>
      </c>
      <c r="W352" s="40"/>
      <c r="X352" s="40"/>
      <c r="Y352" s="40"/>
      <c r="Z352" s="40"/>
      <c r="AA352" s="40"/>
      <c r="AB352" s="40"/>
      <c r="AC352" s="40"/>
      <c r="AD352" s="40"/>
      <c r="AE352" s="40"/>
    </row>
    <row r="353">
      <c r="A353" s="44">
        <v>10733.0</v>
      </c>
      <c r="B353" s="44" t="s">
        <v>6974</v>
      </c>
      <c r="C353" s="39" t="b">
        <v>1</v>
      </c>
      <c r="D353" s="45">
        <v>44420.0</v>
      </c>
      <c r="E353" s="46" t="str">
        <f t="shared" si="1"/>
        <v>OPI RX</v>
      </c>
      <c r="F353" s="46" t="str">
        <f t="shared" si="2"/>
        <v>#VALUE!</v>
      </c>
      <c r="G353" s="46" t="str">
        <f t="shared" si="3"/>
        <v>#VALUE!</v>
      </c>
      <c r="H353" s="46" t="str">
        <f t="shared" si="4"/>
        <v>#VALUE!</v>
      </c>
      <c r="I353" s="46" t="str">
        <f t="shared" si="5"/>
        <v>#VALUE!</v>
      </c>
      <c r="J353" s="46" t="str">
        <f t="shared" si="6"/>
        <v>#VALUE!</v>
      </c>
      <c r="K353" s="46" t="str">
        <f t="shared" si="7"/>
        <v>#VALUE!</v>
      </c>
      <c r="L353" s="46" t="str">
        <f t="shared" si="8"/>
        <v>#VALUE!</v>
      </c>
      <c r="M353" s="46" t="str">
        <f t="shared" si="9"/>
        <v>#VALUE!</v>
      </c>
      <c r="N353" s="46" t="str">
        <f t="shared" si="10"/>
        <v>#VALUE!</v>
      </c>
      <c r="O353" s="46" t="str">
        <f t="shared" si="11"/>
        <v>#VALUE!</v>
      </c>
      <c r="P353" s="46" t="str">
        <f t="shared" si="12"/>
        <v>OPIOIDS</v>
      </c>
      <c r="Q353" s="44" t="b">
        <v>0</v>
      </c>
      <c r="R353" s="46" t="str">
        <f t="shared" si="13"/>
        <v>LOW</v>
      </c>
      <c r="S353" s="47"/>
      <c r="T353" s="47">
        <f t="shared" si="25"/>
        <v>44420</v>
      </c>
      <c r="U353" s="46" t="str">
        <f t="shared" si="24"/>
        <v>DUE COMM</v>
      </c>
      <c r="V353" s="46" t="str">
        <f t="shared" si="16"/>
        <v> </v>
      </c>
      <c r="W353" s="40"/>
      <c r="X353" s="40"/>
      <c r="Y353" s="40"/>
      <c r="Z353" s="40"/>
      <c r="AA353" s="40"/>
      <c r="AB353" s="40"/>
      <c r="AC353" s="40"/>
      <c r="AD353" s="40"/>
      <c r="AE353" s="40"/>
    </row>
    <row r="354">
      <c r="A354" s="53">
        <v>10738.0</v>
      </c>
      <c r="B354" s="44" t="s">
        <v>6970</v>
      </c>
      <c r="C354" s="41" t="b">
        <v>1</v>
      </c>
      <c r="D354" s="45">
        <v>44529.0</v>
      </c>
      <c r="E354" s="46" t="str">
        <f t="shared" si="1"/>
        <v>#VALUE!</v>
      </c>
      <c r="F354" s="46" t="str">
        <f t="shared" si="2"/>
        <v>#VALUE!</v>
      </c>
      <c r="G354" s="46" t="str">
        <f t="shared" si="3"/>
        <v>#VALUE!</v>
      </c>
      <c r="H354" s="46" t="str">
        <f t="shared" si="4"/>
        <v>#VALUE!</v>
      </c>
      <c r="I354" s="46" t="str">
        <f t="shared" si="5"/>
        <v>#VALUE!</v>
      </c>
      <c r="J354" s="46" t="str">
        <f t="shared" si="6"/>
        <v>#VALUE!</v>
      </c>
      <c r="K354" s="46" t="str">
        <f t="shared" si="7"/>
        <v>#VALUE!</v>
      </c>
      <c r="L354" s="46" t="str">
        <f t="shared" si="8"/>
        <v>#VALUE!</v>
      </c>
      <c r="M354" s="46" t="str">
        <f t="shared" si="9"/>
        <v>#VALUE!</v>
      </c>
      <c r="N354" s="46" t="str">
        <f t="shared" si="10"/>
        <v>#VALUE!</v>
      </c>
      <c r="O354" s="46" t="str">
        <f t="shared" si="11"/>
        <v>#VALUE!</v>
      </c>
      <c r="P354" s="46" t="str">
        <f t="shared" si="12"/>
        <v>NO RX</v>
      </c>
      <c r="Q354" s="44" t="b">
        <v>0</v>
      </c>
      <c r="R354" s="46" t="str">
        <f t="shared" si="13"/>
        <v>LOW</v>
      </c>
      <c r="S354" s="47">
        <v>44169.0</v>
      </c>
      <c r="T354" s="47">
        <f t="shared" si="25"/>
        <v>44529</v>
      </c>
      <c r="U354" s="46" t="str">
        <f t="shared" si="24"/>
        <v>DUE COMM</v>
      </c>
      <c r="V354" s="46" t="str">
        <f t="shared" si="16"/>
        <v> </v>
      </c>
      <c r="W354" s="40"/>
      <c r="X354" s="40"/>
      <c r="Y354" s="40"/>
      <c r="Z354" s="40"/>
      <c r="AA354" s="40"/>
      <c r="AB354" s="40"/>
      <c r="AC354" s="40"/>
      <c r="AD354" s="40"/>
      <c r="AE354" s="40"/>
    </row>
    <row r="355">
      <c r="A355" s="44">
        <v>10741.0</v>
      </c>
      <c r="B355" s="50" t="s">
        <v>7125</v>
      </c>
      <c r="C355" s="41" t="b">
        <v>1</v>
      </c>
      <c r="D355" s="51">
        <v>44601.0</v>
      </c>
      <c r="E355" s="46" t="str">
        <f t="shared" si="1"/>
        <v>#VALUE!</v>
      </c>
      <c r="F355" s="46" t="str">
        <f t="shared" si="2"/>
        <v>#VALUE!</v>
      </c>
      <c r="G355" s="46" t="str">
        <f t="shared" si="3"/>
        <v>#VALUE!</v>
      </c>
      <c r="H355" s="46" t="str">
        <f t="shared" si="4"/>
        <v>#VALUE!</v>
      </c>
      <c r="I355" s="46" t="str">
        <f t="shared" si="5"/>
        <v>#VALUE!</v>
      </c>
      <c r="J355" s="46" t="str">
        <f t="shared" si="6"/>
        <v>#VALUE!</v>
      </c>
      <c r="K355" s="46" t="str">
        <f t="shared" si="7"/>
        <v>#VALUE!</v>
      </c>
      <c r="L355" s="46" t="str">
        <f t="shared" si="8"/>
        <v>#VALUE!</v>
      </c>
      <c r="M355" s="46" t="str">
        <f t="shared" si="9"/>
        <v>#VALUE!</v>
      </c>
      <c r="N355" s="46" t="str">
        <f t="shared" si="10"/>
        <v>#VALUE!</v>
      </c>
      <c r="O355" s="46" t="str">
        <f t="shared" si="11"/>
        <v>#VALUE!</v>
      </c>
      <c r="P355" s="46" t="str">
        <f t="shared" si="12"/>
        <v>NO RX</v>
      </c>
      <c r="Q355" s="46" t="b">
        <v>0</v>
      </c>
      <c r="R355" s="46" t="str">
        <f t="shared" si="13"/>
        <v>LOW</v>
      </c>
      <c r="S355" s="47">
        <v>44158.0</v>
      </c>
      <c r="T355" s="47">
        <f t="shared" si="25"/>
        <v>44601</v>
      </c>
      <c r="U355" s="46" t="str">
        <f t="shared" si="24"/>
        <v>DUE COMM</v>
      </c>
      <c r="V355" s="46" t="str">
        <f t="shared" si="16"/>
        <v> </v>
      </c>
      <c r="W355" s="40"/>
      <c r="X355" s="40"/>
      <c r="Y355" s="40"/>
      <c r="Z355" s="40"/>
      <c r="AA355" s="40"/>
      <c r="AB355" s="40"/>
      <c r="AC355" s="40"/>
      <c r="AD355" s="40"/>
      <c r="AE355" s="40"/>
    </row>
    <row r="356">
      <c r="A356" s="53">
        <v>10745.0</v>
      </c>
      <c r="B356" s="53" t="s">
        <v>7144</v>
      </c>
      <c r="C356" s="39" t="b">
        <v>0</v>
      </c>
      <c r="D356" s="45" t="s">
        <v>6970</v>
      </c>
      <c r="E356" s="46" t="str">
        <f t="shared" si="1"/>
        <v>#VALUE!</v>
      </c>
      <c r="F356" s="46" t="str">
        <f t="shared" si="2"/>
        <v>OPI RX</v>
      </c>
      <c r="G356" s="46" t="str">
        <f t="shared" si="3"/>
        <v>#VALUE!</v>
      </c>
      <c r="H356" s="46" t="str">
        <f t="shared" si="4"/>
        <v>#VALUE!</v>
      </c>
      <c r="I356" s="46" t="str">
        <f t="shared" si="5"/>
        <v>#VALUE!</v>
      </c>
      <c r="J356" s="46" t="str">
        <f t="shared" si="6"/>
        <v>#VALUE!</v>
      </c>
      <c r="K356" s="46" t="str">
        <f t="shared" si="7"/>
        <v>#VALUE!</v>
      </c>
      <c r="L356" s="46" t="str">
        <f t="shared" si="8"/>
        <v>#VALUE!</v>
      </c>
      <c r="M356" s="46" t="str">
        <f t="shared" si="9"/>
        <v>#VALUE!</v>
      </c>
      <c r="N356" s="46" t="str">
        <f t="shared" si="10"/>
        <v>#VALUE!</v>
      </c>
      <c r="O356" s="46" t="str">
        <f t="shared" si="11"/>
        <v>#VALUE!</v>
      </c>
      <c r="P356" s="46" t="str">
        <f t="shared" si="12"/>
        <v>OPIOIDS</v>
      </c>
      <c r="Q356" s="44" t="b">
        <v>0</v>
      </c>
      <c r="R356" s="46" t="str">
        <f t="shared" si="13"/>
        <v>LOW</v>
      </c>
      <c r="S356" s="47"/>
      <c r="T356" s="47" t="str">
        <f t="shared" si="25"/>
        <v> - </v>
      </c>
      <c r="U356" s="46" t="str">
        <f t="shared" si="24"/>
        <v>DUE COMM</v>
      </c>
      <c r="V356" s="46" t="str">
        <f t="shared" si="16"/>
        <v> </v>
      </c>
      <c r="W356" s="40"/>
      <c r="X356" s="40"/>
      <c r="Y356" s="40"/>
      <c r="Z356" s="40"/>
      <c r="AA356" s="40"/>
      <c r="AB356" s="40"/>
      <c r="AC356" s="40"/>
      <c r="AD356" s="40"/>
      <c r="AE356" s="40"/>
    </row>
    <row r="357">
      <c r="A357" s="44">
        <v>10746.0</v>
      </c>
      <c r="B357" s="44" t="s">
        <v>7001</v>
      </c>
      <c r="C357" s="46" t="b">
        <v>1</v>
      </c>
      <c r="D357" s="51">
        <v>44601.0</v>
      </c>
      <c r="E357" s="46" t="str">
        <f t="shared" si="1"/>
        <v>#VALUE!</v>
      </c>
      <c r="F357" s="46" t="str">
        <f t="shared" si="2"/>
        <v>OPI RX</v>
      </c>
      <c r="G357" s="46" t="str">
        <f t="shared" si="3"/>
        <v>#VALUE!</v>
      </c>
      <c r="H357" s="46" t="str">
        <f t="shared" si="4"/>
        <v>#VALUE!</v>
      </c>
      <c r="I357" s="46" t="str">
        <f t="shared" si="5"/>
        <v>#VALUE!</v>
      </c>
      <c r="J357" s="46" t="str">
        <f t="shared" si="6"/>
        <v>#VALUE!</v>
      </c>
      <c r="K357" s="46" t="str">
        <f t="shared" si="7"/>
        <v>#VALUE!</v>
      </c>
      <c r="L357" s="46" t="str">
        <f t="shared" si="8"/>
        <v>#VALUE!</v>
      </c>
      <c r="M357" s="46" t="str">
        <f t="shared" si="9"/>
        <v>#VALUE!</v>
      </c>
      <c r="N357" s="46" t="str">
        <f t="shared" si="10"/>
        <v>#VALUE!</v>
      </c>
      <c r="O357" s="46" t="str">
        <f t="shared" si="11"/>
        <v>#VALUE!</v>
      </c>
      <c r="P357" s="46" t="str">
        <f t="shared" si="12"/>
        <v>OPIOIDS</v>
      </c>
      <c r="Q357" s="46" t="b">
        <v>1</v>
      </c>
      <c r="R357" s="46" t="str">
        <f t="shared" si="13"/>
        <v>HIGH</v>
      </c>
      <c r="S357" s="47">
        <v>44356.0</v>
      </c>
      <c r="T357" s="47">
        <f t="shared" si="25"/>
        <v>44601</v>
      </c>
      <c r="U357" s="46" t="str">
        <f t="shared" si="24"/>
        <v> </v>
      </c>
      <c r="V357" s="46" t="str">
        <f t="shared" si="16"/>
        <v> </v>
      </c>
      <c r="W357" s="40" t="s">
        <v>7145</v>
      </c>
      <c r="X357" s="40"/>
      <c r="Y357" s="40"/>
      <c r="Z357" s="40"/>
      <c r="AA357" s="40"/>
      <c r="AB357" s="40"/>
      <c r="AC357" s="40"/>
      <c r="AD357" s="40"/>
      <c r="AE357" s="40"/>
    </row>
    <row r="358">
      <c r="A358" s="53">
        <v>10747.0</v>
      </c>
      <c r="B358" s="53" t="s">
        <v>7146</v>
      </c>
      <c r="C358" s="39" t="b">
        <v>1</v>
      </c>
      <c r="D358" s="45">
        <v>44559.0</v>
      </c>
      <c r="E358" s="46" t="str">
        <f t="shared" si="1"/>
        <v>#VALUE!</v>
      </c>
      <c r="F358" s="46" t="str">
        <f t="shared" si="2"/>
        <v>#VALUE!</v>
      </c>
      <c r="G358" s="46" t="str">
        <f t="shared" si="3"/>
        <v>#VALUE!</v>
      </c>
      <c r="H358" s="46" t="str">
        <f t="shared" si="4"/>
        <v>#VALUE!</v>
      </c>
      <c r="I358" s="46" t="str">
        <f t="shared" si="5"/>
        <v>#VALUE!</v>
      </c>
      <c r="J358" s="46" t="str">
        <f t="shared" si="6"/>
        <v>#VALUE!</v>
      </c>
      <c r="K358" s="46" t="str">
        <f t="shared" si="7"/>
        <v>#VALUE!</v>
      </c>
      <c r="L358" s="46" t="str">
        <f t="shared" si="8"/>
        <v>#VALUE!</v>
      </c>
      <c r="M358" s="46" t="str">
        <f t="shared" si="9"/>
        <v>#VALUE!</v>
      </c>
      <c r="N358" s="46" t="str">
        <f t="shared" si="10"/>
        <v>#VALUE!</v>
      </c>
      <c r="O358" s="46" t="str">
        <f t="shared" si="11"/>
        <v>#VALUE!</v>
      </c>
      <c r="P358" s="46" t="str">
        <f t="shared" si="12"/>
        <v>NO RX</v>
      </c>
      <c r="Q358" s="44" t="b">
        <v>0</v>
      </c>
      <c r="R358" s="46" t="str">
        <f t="shared" si="13"/>
        <v>LOW</v>
      </c>
      <c r="S358" s="47">
        <v>44222.0</v>
      </c>
      <c r="T358" s="47">
        <f t="shared" si="25"/>
        <v>44559</v>
      </c>
      <c r="U358" s="46" t="str">
        <f t="shared" si="24"/>
        <v>DUE COMM</v>
      </c>
      <c r="V358" s="46" t="str">
        <f t="shared" si="16"/>
        <v> </v>
      </c>
      <c r="W358" s="40"/>
      <c r="X358" s="40"/>
      <c r="Y358" s="40"/>
      <c r="Z358" s="40"/>
      <c r="AA358" s="40"/>
      <c r="AB358" s="40"/>
      <c r="AC358" s="40"/>
      <c r="AD358" s="40"/>
      <c r="AE358" s="40"/>
    </row>
    <row r="359">
      <c r="A359" s="53">
        <v>10754.0</v>
      </c>
      <c r="B359" s="53" t="s">
        <v>6983</v>
      </c>
      <c r="C359" s="41" t="b">
        <v>1</v>
      </c>
      <c r="D359" s="51">
        <v>44577.0</v>
      </c>
      <c r="E359" s="46" t="str">
        <f t="shared" si="1"/>
        <v>#VALUE!</v>
      </c>
      <c r="F359" s="46" t="str">
        <f t="shared" si="2"/>
        <v>OPI RX</v>
      </c>
      <c r="G359" s="46" t="str">
        <f t="shared" si="3"/>
        <v>#VALUE!</v>
      </c>
      <c r="H359" s="46" t="str">
        <f t="shared" si="4"/>
        <v>#VALUE!</v>
      </c>
      <c r="I359" s="46" t="str">
        <f t="shared" si="5"/>
        <v>#VALUE!</v>
      </c>
      <c r="J359" s="46" t="str">
        <f t="shared" si="6"/>
        <v>#VALUE!</v>
      </c>
      <c r="K359" s="46" t="str">
        <f t="shared" si="7"/>
        <v>#VALUE!</v>
      </c>
      <c r="L359" s="46" t="str">
        <f t="shared" si="8"/>
        <v>#VALUE!</v>
      </c>
      <c r="M359" s="46" t="str">
        <f t="shared" si="9"/>
        <v>#VALUE!</v>
      </c>
      <c r="N359" s="46" t="str">
        <f t="shared" si="10"/>
        <v>#VALUE!</v>
      </c>
      <c r="O359" s="46" t="str">
        <f t="shared" si="11"/>
        <v>#VALUE!</v>
      </c>
      <c r="P359" s="46" t="str">
        <f t="shared" si="12"/>
        <v>OPIOIDS</v>
      </c>
      <c r="Q359" s="46" t="b">
        <v>0</v>
      </c>
      <c r="R359" s="46" t="str">
        <f t="shared" si="13"/>
        <v>LOW</v>
      </c>
      <c r="S359" s="47"/>
      <c r="T359" s="47">
        <f t="shared" si="25"/>
        <v>44577</v>
      </c>
      <c r="U359" s="46" t="str">
        <f t="shared" si="24"/>
        <v>DUE COMM</v>
      </c>
      <c r="V359" s="46" t="str">
        <f t="shared" si="16"/>
        <v> </v>
      </c>
      <c r="W359" s="40"/>
      <c r="X359" s="40"/>
      <c r="Y359" s="40"/>
      <c r="Z359" s="40"/>
      <c r="AA359" s="40"/>
      <c r="AB359" s="40"/>
      <c r="AC359" s="40"/>
      <c r="AD359" s="40"/>
      <c r="AE359" s="40"/>
    </row>
    <row r="360">
      <c r="A360" s="53">
        <v>10755.0</v>
      </c>
      <c r="B360" s="53" t="s">
        <v>7147</v>
      </c>
      <c r="C360" s="41" t="b">
        <v>1</v>
      </c>
      <c r="D360" s="45">
        <v>44461.0</v>
      </c>
      <c r="E360" s="46" t="str">
        <f t="shared" si="1"/>
        <v>#VALUE!</v>
      </c>
      <c r="F360" s="46" t="str">
        <f t="shared" si="2"/>
        <v>#VALUE!</v>
      </c>
      <c r="G360" s="46" t="str">
        <f t="shared" si="3"/>
        <v>#VALUE!</v>
      </c>
      <c r="H360" s="46" t="str">
        <f t="shared" si="4"/>
        <v>#VALUE!</v>
      </c>
      <c r="I360" s="46" t="str">
        <f t="shared" si="5"/>
        <v>#VALUE!</v>
      </c>
      <c r="J360" s="46" t="str">
        <f t="shared" si="6"/>
        <v>#VALUE!</v>
      </c>
      <c r="K360" s="46" t="str">
        <f t="shared" si="7"/>
        <v>#VALUE!</v>
      </c>
      <c r="L360" s="46" t="str">
        <f t="shared" si="8"/>
        <v>#VALUE!</v>
      </c>
      <c r="M360" s="46" t="str">
        <f t="shared" si="9"/>
        <v>#VALUE!</v>
      </c>
      <c r="N360" s="46" t="str">
        <f t="shared" si="10"/>
        <v>#VALUE!</v>
      </c>
      <c r="O360" s="46" t="str">
        <f t="shared" si="11"/>
        <v>#VALUE!</v>
      </c>
      <c r="P360" s="46" t="str">
        <f t="shared" si="12"/>
        <v>NO RX</v>
      </c>
      <c r="Q360" s="44" t="b">
        <v>0</v>
      </c>
      <c r="R360" s="46" t="str">
        <f t="shared" si="13"/>
        <v>LOW</v>
      </c>
      <c r="S360" s="47"/>
      <c r="T360" s="47">
        <f t="shared" si="25"/>
        <v>44461</v>
      </c>
      <c r="U360" s="46" t="str">
        <f t="shared" si="24"/>
        <v>DUE COMM</v>
      </c>
      <c r="V360" s="46" t="str">
        <f t="shared" si="16"/>
        <v> </v>
      </c>
      <c r="W360" s="40"/>
      <c r="X360" s="40"/>
      <c r="Y360" s="40"/>
      <c r="Z360" s="40"/>
      <c r="AA360" s="40"/>
      <c r="AB360" s="40"/>
      <c r="AC360" s="40"/>
      <c r="AD360" s="40"/>
      <c r="AE360" s="40"/>
    </row>
    <row r="361">
      <c r="A361" s="44">
        <v>10762.0</v>
      </c>
      <c r="B361" s="44" t="s">
        <v>6983</v>
      </c>
      <c r="C361" s="39" t="b">
        <v>1</v>
      </c>
      <c r="D361" s="45">
        <v>44480.0</v>
      </c>
      <c r="E361" s="46" t="str">
        <f t="shared" si="1"/>
        <v>#VALUE!</v>
      </c>
      <c r="F361" s="46" t="str">
        <f t="shared" si="2"/>
        <v>OPI RX</v>
      </c>
      <c r="G361" s="46" t="str">
        <f t="shared" si="3"/>
        <v>#VALUE!</v>
      </c>
      <c r="H361" s="46" t="str">
        <f t="shared" si="4"/>
        <v>#VALUE!</v>
      </c>
      <c r="I361" s="46" t="str">
        <f t="shared" si="5"/>
        <v>#VALUE!</v>
      </c>
      <c r="J361" s="46" t="str">
        <f t="shared" si="6"/>
        <v>#VALUE!</v>
      </c>
      <c r="K361" s="46" t="str">
        <f t="shared" si="7"/>
        <v>#VALUE!</v>
      </c>
      <c r="L361" s="46" t="str">
        <f t="shared" si="8"/>
        <v>#VALUE!</v>
      </c>
      <c r="M361" s="46" t="str">
        <f t="shared" si="9"/>
        <v>#VALUE!</v>
      </c>
      <c r="N361" s="46" t="str">
        <f t="shared" si="10"/>
        <v>#VALUE!</v>
      </c>
      <c r="O361" s="46" t="str">
        <f t="shared" si="11"/>
        <v>#VALUE!</v>
      </c>
      <c r="P361" s="46" t="str">
        <f t="shared" si="12"/>
        <v>OPIOIDS</v>
      </c>
      <c r="Q361" s="46" t="b">
        <v>0</v>
      </c>
      <c r="R361" s="46" t="str">
        <f t="shared" si="13"/>
        <v>LOW</v>
      </c>
      <c r="S361" s="47">
        <v>44148.0</v>
      </c>
      <c r="T361" s="47">
        <f t="shared" si="25"/>
        <v>44480</v>
      </c>
      <c r="U361" s="46" t="str">
        <f t="shared" si="24"/>
        <v>DUE COMM</v>
      </c>
      <c r="V361" s="46" t="str">
        <f t="shared" si="16"/>
        <v> </v>
      </c>
      <c r="W361" s="40"/>
      <c r="X361" s="40"/>
      <c r="Y361" s="40"/>
      <c r="Z361" s="40"/>
      <c r="AA361" s="40"/>
      <c r="AB361" s="40"/>
      <c r="AC361" s="40"/>
      <c r="AD361" s="40"/>
      <c r="AE361" s="40"/>
    </row>
    <row r="362">
      <c r="A362" s="53">
        <v>10765.0</v>
      </c>
      <c r="B362" s="53" t="s">
        <v>6983</v>
      </c>
      <c r="C362" s="41" t="b">
        <v>0</v>
      </c>
      <c r="D362" s="45" t="s">
        <v>6970</v>
      </c>
      <c r="E362" s="46" t="str">
        <f t="shared" si="1"/>
        <v>#VALUE!</v>
      </c>
      <c r="F362" s="46" t="str">
        <f t="shared" si="2"/>
        <v>OPI RX</v>
      </c>
      <c r="G362" s="46" t="str">
        <f t="shared" si="3"/>
        <v>#VALUE!</v>
      </c>
      <c r="H362" s="46" t="str">
        <f t="shared" si="4"/>
        <v>#VALUE!</v>
      </c>
      <c r="I362" s="46" t="str">
        <f t="shared" si="5"/>
        <v>#VALUE!</v>
      </c>
      <c r="J362" s="46" t="str">
        <f t="shared" si="6"/>
        <v>#VALUE!</v>
      </c>
      <c r="K362" s="46" t="str">
        <f t="shared" si="7"/>
        <v>#VALUE!</v>
      </c>
      <c r="L362" s="46" t="str">
        <f t="shared" si="8"/>
        <v>#VALUE!</v>
      </c>
      <c r="M362" s="46" t="str">
        <f t="shared" si="9"/>
        <v>#VALUE!</v>
      </c>
      <c r="N362" s="46" t="str">
        <f t="shared" si="10"/>
        <v>#VALUE!</v>
      </c>
      <c r="O362" s="46" t="str">
        <f t="shared" si="11"/>
        <v>#VALUE!</v>
      </c>
      <c r="P362" s="46" t="str">
        <f t="shared" si="12"/>
        <v>OPIOIDS</v>
      </c>
      <c r="Q362" s="46" t="b">
        <v>0</v>
      </c>
      <c r="R362" s="46" t="str">
        <f t="shared" si="13"/>
        <v>LOW</v>
      </c>
      <c r="S362" s="47"/>
      <c r="T362" s="47" t="str">
        <f t="shared" si="25"/>
        <v> - </v>
      </c>
      <c r="U362" s="46" t="str">
        <f t="shared" si="24"/>
        <v>DUE COMM</v>
      </c>
      <c r="V362" s="46" t="str">
        <f t="shared" si="16"/>
        <v> </v>
      </c>
      <c r="W362" s="40"/>
      <c r="X362" s="40"/>
      <c r="Y362" s="40"/>
      <c r="Z362" s="40"/>
      <c r="AA362" s="40"/>
      <c r="AB362" s="40"/>
      <c r="AC362" s="40"/>
      <c r="AD362" s="40"/>
      <c r="AE362" s="40"/>
    </row>
    <row r="363">
      <c r="A363" s="44">
        <v>10766.0</v>
      </c>
      <c r="B363" s="44" t="s">
        <v>7073</v>
      </c>
      <c r="C363" s="39" t="b">
        <v>1</v>
      </c>
      <c r="D363" s="45">
        <v>44559.0</v>
      </c>
      <c r="E363" s="46" t="str">
        <f t="shared" si="1"/>
        <v>#VALUE!</v>
      </c>
      <c r="F363" s="46" t="str">
        <f t="shared" si="2"/>
        <v>OPI RX</v>
      </c>
      <c r="G363" s="46" t="str">
        <f t="shared" si="3"/>
        <v>#VALUE!</v>
      </c>
      <c r="H363" s="46" t="str">
        <f t="shared" si="4"/>
        <v>#VALUE!</v>
      </c>
      <c r="I363" s="46" t="str">
        <f t="shared" si="5"/>
        <v>#VALUE!</v>
      </c>
      <c r="J363" s="46" t="str">
        <f t="shared" si="6"/>
        <v>#VALUE!</v>
      </c>
      <c r="K363" s="46" t="str">
        <f t="shared" si="7"/>
        <v>#VALUE!</v>
      </c>
      <c r="L363" s="46" t="str">
        <f t="shared" si="8"/>
        <v>#VALUE!</v>
      </c>
      <c r="M363" s="46" t="str">
        <f t="shared" si="9"/>
        <v>#VALUE!</v>
      </c>
      <c r="N363" s="46" t="str">
        <f t="shared" si="10"/>
        <v>#VALUE!</v>
      </c>
      <c r="O363" s="46" t="str">
        <f t="shared" si="11"/>
        <v>#VALUE!</v>
      </c>
      <c r="P363" s="46" t="str">
        <f t="shared" si="12"/>
        <v>OPIOIDS</v>
      </c>
      <c r="Q363" s="46" t="b">
        <v>0</v>
      </c>
      <c r="R363" s="46" t="str">
        <f t="shared" si="13"/>
        <v>LOW</v>
      </c>
      <c r="S363" s="47">
        <v>44186.0</v>
      </c>
      <c r="T363" s="47">
        <f t="shared" si="25"/>
        <v>44559</v>
      </c>
      <c r="U363" s="46" t="str">
        <f t="shared" si="24"/>
        <v>DUE COMM</v>
      </c>
      <c r="V363" s="46" t="str">
        <f t="shared" si="16"/>
        <v> </v>
      </c>
      <c r="W363" s="40"/>
      <c r="X363" s="40"/>
      <c r="Y363" s="40"/>
      <c r="Z363" s="40"/>
      <c r="AA363" s="40"/>
      <c r="AB363" s="40"/>
      <c r="AC363" s="40"/>
      <c r="AD363" s="40"/>
      <c r="AE363" s="40"/>
    </row>
    <row r="364">
      <c r="A364" s="44">
        <v>10768.0</v>
      </c>
      <c r="B364" s="44" t="s">
        <v>7102</v>
      </c>
      <c r="C364" s="41" t="b">
        <v>1</v>
      </c>
      <c r="D364" s="45">
        <v>44539.0</v>
      </c>
      <c r="E364" s="46" t="str">
        <f t="shared" si="1"/>
        <v>#VALUE!</v>
      </c>
      <c r="F364" s="46" t="str">
        <f t="shared" si="2"/>
        <v>#VALUE!</v>
      </c>
      <c r="G364" s="46" t="str">
        <f t="shared" si="3"/>
        <v>#VALUE!</v>
      </c>
      <c r="H364" s="46" t="str">
        <f t="shared" si="4"/>
        <v>#VALUE!</v>
      </c>
      <c r="I364" s="46" t="str">
        <f t="shared" si="5"/>
        <v>#VALUE!</v>
      </c>
      <c r="J364" s="46" t="str">
        <f t="shared" si="6"/>
        <v>#VALUE!</v>
      </c>
      <c r="K364" s="46" t="str">
        <f t="shared" si="7"/>
        <v>#VALUE!</v>
      </c>
      <c r="L364" s="46" t="str">
        <f t="shared" si="8"/>
        <v>#VALUE!</v>
      </c>
      <c r="M364" s="46" t="str">
        <f t="shared" si="9"/>
        <v>#VALUE!</v>
      </c>
      <c r="N364" s="46" t="str">
        <f t="shared" si="10"/>
        <v>#VALUE!</v>
      </c>
      <c r="O364" s="46" t="str">
        <f t="shared" si="11"/>
        <v>#VALUE!</v>
      </c>
      <c r="P364" s="46" t="str">
        <f t="shared" si="12"/>
        <v>NO RX</v>
      </c>
      <c r="Q364" s="46" t="b">
        <v>1</v>
      </c>
      <c r="R364" s="46" t="str">
        <f t="shared" si="13"/>
        <v>HIGH</v>
      </c>
      <c r="S364" s="47">
        <v>44124.0</v>
      </c>
      <c r="T364" s="47">
        <f t="shared" si="25"/>
        <v>44539</v>
      </c>
      <c r="U364" s="46" t="str">
        <f t="shared" si="24"/>
        <v>DUE COMM</v>
      </c>
      <c r="V364" s="46" t="str">
        <f t="shared" si="16"/>
        <v> </v>
      </c>
      <c r="W364" s="40"/>
      <c r="X364" s="40"/>
      <c r="Y364" s="40"/>
      <c r="Z364" s="40"/>
      <c r="AA364" s="40"/>
      <c r="AB364" s="40"/>
      <c r="AC364" s="40"/>
      <c r="AD364" s="40"/>
      <c r="AE364" s="40"/>
    </row>
    <row r="365">
      <c r="A365" s="53">
        <v>10772.0</v>
      </c>
      <c r="B365" s="53" t="s">
        <v>7098</v>
      </c>
      <c r="C365" s="39" t="b">
        <v>0</v>
      </c>
      <c r="D365" s="45" t="s">
        <v>6970</v>
      </c>
      <c r="E365" s="46" t="str">
        <f t="shared" si="1"/>
        <v>OPI RX</v>
      </c>
      <c r="F365" s="46" t="str">
        <f t="shared" si="2"/>
        <v>#VALUE!</v>
      </c>
      <c r="G365" s="46" t="str">
        <f t="shared" si="3"/>
        <v>#VALUE!</v>
      </c>
      <c r="H365" s="46" t="str">
        <f t="shared" si="4"/>
        <v>#VALUE!</v>
      </c>
      <c r="I365" s="46" t="str">
        <f t="shared" si="5"/>
        <v>#VALUE!</v>
      </c>
      <c r="J365" s="46" t="str">
        <f t="shared" si="6"/>
        <v>#VALUE!</v>
      </c>
      <c r="K365" s="46" t="str">
        <f t="shared" si="7"/>
        <v>#VALUE!</v>
      </c>
      <c r="L365" s="46" t="str">
        <f t="shared" si="8"/>
        <v>#VALUE!</v>
      </c>
      <c r="M365" s="46" t="str">
        <f t="shared" si="9"/>
        <v>#VALUE!</v>
      </c>
      <c r="N365" s="46" t="str">
        <f t="shared" si="10"/>
        <v>#VALUE!</v>
      </c>
      <c r="O365" s="46" t="str">
        <f t="shared" si="11"/>
        <v>#VALUE!</v>
      </c>
      <c r="P365" s="46" t="str">
        <f t="shared" si="12"/>
        <v>OPIOIDS</v>
      </c>
      <c r="Q365" s="46" t="b">
        <v>1</v>
      </c>
      <c r="R365" s="46" t="str">
        <f t="shared" si="13"/>
        <v>HIGH</v>
      </c>
      <c r="S365" s="47"/>
      <c r="T365" s="47" t="str">
        <f t="shared" si="25"/>
        <v> - </v>
      </c>
      <c r="U365" s="46" t="str">
        <f t="shared" si="24"/>
        <v>DUE COMM</v>
      </c>
      <c r="V365" s="46" t="str">
        <f t="shared" si="16"/>
        <v> </v>
      </c>
      <c r="W365" s="40"/>
      <c r="X365" s="40"/>
      <c r="Y365" s="40"/>
      <c r="Z365" s="40"/>
      <c r="AA365" s="40"/>
      <c r="AB365" s="40"/>
      <c r="AC365" s="40"/>
      <c r="AD365" s="40"/>
      <c r="AE365" s="40"/>
    </row>
    <row r="366">
      <c r="A366" s="44">
        <v>10774.0</v>
      </c>
      <c r="B366" s="44" t="s">
        <v>6992</v>
      </c>
      <c r="C366" s="46" t="b">
        <v>1</v>
      </c>
      <c r="D366" s="45">
        <v>44469.0</v>
      </c>
      <c r="E366" s="46" t="str">
        <f t="shared" si="1"/>
        <v>#VALUE!</v>
      </c>
      <c r="F366" s="46" t="str">
        <f t="shared" si="2"/>
        <v>#VALUE!</v>
      </c>
      <c r="G366" s="46" t="str">
        <f t="shared" si="3"/>
        <v>#VALUE!</v>
      </c>
      <c r="H366" s="46" t="str">
        <f t="shared" si="4"/>
        <v>#VALUE!</v>
      </c>
      <c r="I366" s="46" t="str">
        <f t="shared" si="5"/>
        <v>#VALUE!</v>
      </c>
      <c r="J366" s="46" t="str">
        <f t="shared" si="6"/>
        <v>#VALUE!</v>
      </c>
      <c r="K366" s="46" t="str">
        <f t="shared" si="7"/>
        <v>#VALUE!</v>
      </c>
      <c r="L366" s="46" t="str">
        <f t="shared" si="8"/>
        <v>#VALUE!</v>
      </c>
      <c r="M366" s="46" t="str">
        <f t="shared" si="9"/>
        <v>#VALUE!</v>
      </c>
      <c r="N366" s="46" t="str">
        <f t="shared" si="10"/>
        <v>#VALUE!</v>
      </c>
      <c r="O366" s="46" t="str">
        <f t="shared" si="11"/>
        <v>#VALUE!</v>
      </c>
      <c r="P366" s="46" t="str">
        <f t="shared" si="12"/>
        <v>NO RX</v>
      </c>
      <c r="Q366" s="44" t="b">
        <v>0</v>
      </c>
      <c r="R366" s="46" t="str">
        <f t="shared" si="13"/>
        <v>LOW</v>
      </c>
      <c r="S366" s="47">
        <v>43683.0</v>
      </c>
      <c r="T366" s="47">
        <f t="shared" si="25"/>
        <v>44469</v>
      </c>
      <c r="U366" s="46" t="str">
        <f t="shared" si="24"/>
        <v>DUE COMM</v>
      </c>
      <c r="V366" s="46" t="str">
        <f t="shared" si="16"/>
        <v> </v>
      </c>
      <c r="W366" s="40"/>
      <c r="X366" s="40"/>
      <c r="Y366" s="40"/>
      <c r="Z366" s="40"/>
      <c r="AA366" s="40"/>
      <c r="AB366" s="40"/>
      <c r="AC366" s="40"/>
      <c r="AD366" s="40"/>
      <c r="AE366" s="40"/>
    </row>
    <row r="367">
      <c r="A367" s="44">
        <v>10782.0</v>
      </c>
      <c r="B367" s="44" t="s">
        <v>6970</v>
      </c>
      <c r="C367" s="47" t="b">
        <v>1</v>
      </c>
      <c r="D367" s="45">
        <v>44551.0</v>
      </c>
      <c r="E367" s="46" t="str">
        <f t="shared" si="1"/>
        <v>#VALUE!</v>
      </c>
      <c r="F367" s="46" t="str">
        <f t="shared" si="2"/>
        <v>#VALUE!</v>
      </c>
      <c r="G367" s="46" t="str">
        <f t="shared" si="3"/>
        <v>#VALUE!</v>
      </c>
      <c r="H367" s="46" t="str">
        <f t="shared" si="4"/>
        <v>#VALUE!</v>
      </c>
      <c r="I367" s="46" t="str">
        <f t="shared" si="5"/>
        <v>#VALUE!</v>
      </c>
      <c r="J367" s="46" t="str">
        <f t="shared" si="6"/>
        <v>#VALUE!</v>
      </c>
      <c r="K367" s="46" t="str">
        <f t="shared" si="7"/>
        <v>#VALUE!</v>
      </c>
      <c r="L367" s="46" t="str">
        <f t="shared" si="8"/>
        <v>#VALUE!</v>
      </c>
      <c r="M367" s="46" t="str">
        <f t="shared" si="9"/>
        <v>#VALUE!</v>
      </c>
      <c r="N367" s="46" t="str">
        <f t="shared" si="10"/>
        <v>#VALUE!</v>
      </c>
      <c r="O367" s="46" t="str">
        <f t="shared" si="11"/>
        <v>#VALUE!</v>
      </c>
      <c r="P367" s="46" t="str">
        <f t="shared" si="12"/>
        <v>NO RX</v>
      </c>
      <c r="Q367" s="46" t="b">
        <v>0</v>
      </c>
      <c r="R367" s="46" t="str">
        <f t="shared" si="13"/>
        <v>LOW</v>
      </c>
      <c r="S367" s="47">
        <v>44516.0</v>
      </c>
      <c r="T367" s="47">
        <f t="shared" si="25"/>
        <v>44551</v>
      </c>
      <c r="U367" s="46" t="str">
        <f t="shared" si="24"/>
        <v> </v>
      </c>
      <c r="V367" s="46" t="str">
        <f t="shared" si="16"/>
        <v> </v>
      </c>
      <c r="W367" s="40"/>
      <c r="X367" s="40"/>
      <c r="Y367" s="40"/>
      <c r="Z367" s="40"/>
      <c r="AA367" s="40"/>
      <c r="AB367" s="40"/>
      <c r="AC367" s="40"/>
      <c r="AD367" s="40"/>
      <c r="AE367" s="40"/>
    </row>
    <row r="368">
      <c r="A368" s="53">
        <v>10791.0</v>
      </c>
      <c r="B368" s="53" t="s">
        <v>7148</v>
      </c>
      <c r="C368" s="39" t="b">
        <v>0</v>
      </c>
      <c r="D368" s="45" t="s">
        <v>6970</v>
      </c>
      <c r="E368" s="46" t="str">
        <f t="shared" si="1"/>
        <v>#VALUE!</v>
      </c>
      <c r="F368" s="46" t="str">
        <f t="shared" si="2"/>
        <v>#VALUE!</v>
      </c>
      <c r="G368" s="46" t="str">
        <f t="shared" si="3"/>
        <v>#VALUE!</v>
      </c>
      <c r="H368" s="46" t="str">
        <f t="shared" si="4"/>
        <v>#VALUE!</v>
      </c>
      <c r="I368" s="46" t="str">
        <f t="shared" si="5"/>
        <v>#VALUE!</v>
      </c>
      <c r="J368" s="46" t="str">
        <f t="shared" si="6"/>
        <v>#VALUE!</v>
      </c>
      <c r="K368" s="46" t="str">
        <f t="shared" si="7"/>
        <v>#VALUE!</v>
      </c>
      <c r="L368" s="46" t="str">
        <f t="shared" si="8"/>
        <v>#VALUE!</v>
      </c>
      <c r="M368" s="46" t="str">
        <f t="shared" si="9"/>
        <v>#VALUE!</v>
      </c>
      <c r="N368" s="46" t="str">
        <f t="shared" si="10"/>
        <v>#VALUE!</v>
      </c>
      <c r="O368" s="46" t="str">
        <f t="shared" si="11"/>
        <v>#VALUE!</v>
      </c>
      <c r="P368" s="46" t="str">
        <f t="shared" si="12"/>
        <v>NO RX</v>
      </c>
      <c r="Q368" s="46" t="b">
        <v>0</v>
      </c>
      <c r="R368" s="46" t="str">
        <f t="shared" si="13"/>
        <v>LOW</v>
      </c>
      <c r="S368" s="47"/>
      <c r="T368" s="47" t="str">
        <f t="shared" si="25"/>
        <v> - </v>
      </c>
      <c r="U368" s="46" t="str">
        <f t="shared" si="24"/>
        <v>DUE COMM</v>
      </c>
      <c r="V368" s="46" t="str">
        <f t="shared" si="16"/>
        <v> </v>
      </c>
      <c r="W368" s="40"/>
      <c r="X368" s="40"/>
      <c r="Y368" s="40"/>
      <c r="Z368" s="40"/>
      <c r="AA368" s="40"/>
      <c r="AB368" s="40"/>
      <c r="AC368" s="40"/>
      <c r="AD368" s="40"/>
      <c r="AE368" s="40"/>
    </row>
    <row r="369">
      <c r="A369" s="44">
        <v>10796.0</v>
      </c>
      <c r="B369" s="44" t="s">
        <v>6974</v>
      </c>
      <c r="C369" s="41" t="b">
        <v>1</v>
      </c>
      <c r="D369" s="45">
        <v>44502.0</v>
      </c>
      <c r="E369" s="46" t="str">
        <f t="shared" si="1"/>
        <v>OPI RX</v>
      </c>
      <c r="F369" s="46" t="str">
        <f t="shared" si="2"/>
        <v>#VALUE!</v>
      </c>
      <c r="G369" s="46" t="str">
        <f t="shared" si="3"/>
        <v>#VALUE!</v>
      </c>
      <c r="H369" s="46" t="str">
        <f t="shared" si="4"/>
        <v>#VALUE!</v>
      </c>
      <c r="I369" s="46" t="str">
        <f t="shared" si="5"/>
        <v>#VALUE!</v>
      </c>
      <c r="J369" s="46" t="str">
        <f t="shared" si="6"/>
        <v>#VALUE!</v>
      </c>
      <c r="K369" s="46" t="str">
        <f t="shared" si="7"/>
        <v>#VALUE!</v>
      </c>
      <c r="L369" s="46" t="str">
        <f t="shared" si="8"/>
        <v>#VALUE!</v>
      </c>
      <c r="M369" s="46" t="str">
        <f t="shared" si="9"/>
        <v>#VALUE!</v>
      </c>
      <c r="N369" s="46" t="str">
        <f t="shared" si="10"/>
        <v>#VALUE!</v>
      </c>
      <c r="O369" s="46" t="str">
        <f t="shared" si="11"/>
        <v>#VALUE!</v>
      </c>
      <c r="P369" s="46" t="str">
        <f t="shared" si="12"/>
        <v>OPIOIDS</v>
      </c>
      <c r="Q369" s="46" t="b">
        <v>1</v>
      </c>
      <c r="R369" s="46" t="str">
        <f t="shared" si="13"/>
        <v>HIGH</v>
      </c>
      <c r="S369" s="47">
        <v>44180.0</v>
      </c>
      <c r="T369" s="47">
        <f t="shared" si="25"/>
        <v>44502</v>
      </c>
      <c r="U369" s="46" t="str">
        <f t="shared" si="24"/>
        <v>DUE COMM</v>
      </c>
      <c r="V369" s="46" t="str">
        <f t="shared" si="16"/>
        <v> </v>
      </c>
      <c r="W369" s="40"/>
      <c r="X369" s="40"/>
      <c r="Y369" s="40"/>
      <c r="Z369" s="40"/>
      <c r="AA369" s="40"/>
      <c r="AB369" s="40"/>
      <c r="AC369" s="40"/>
      <c r="AD369" s="40"/>
      <c r="AE369" s="40"/>
    </row>
    <row r="370">
      <c r="A370" s="44">
        <v>10797.0</v>
      </c>
      <c r="B370" s="44" t="s">
        <v>6974</v>
      </c>
      <c r="C370" s="41" t="b">
        <v>0</v>
      </c>
      <c r="D370" s="45" t="s">
        <v>6970</v>
      </c>
      <c r="E370" s="46" t="str">
        <f t="shared" si="1"/>
        <v>OPI RX</v>
      </c>
      <c r="F370" s="46" t="str">
        <f t="shared" si="2"/>
        <v>#VALUE!</v>
      </c>
      <c r="G370" s="46" t="str">
        <f t="shared" si="3"/>
        <v>#VALUE!</v>
      </c>
      <c r="H370" s="46" t="str">
        <f t="shared" si="4"/>
        <v>#VALUE!</v>
      </c>
      <c r="I370" s="46" t="str">
        <f t="shared" si="5"/>
        <v>#VALUE!</v>
      </c>
      <c r="J370" s="46" t="str">
        <f t="shared" si="6"/>
        <v>#VALUE!</v>
      </c>
      <c r="K370" s="46" t="str">
        <f t="shared" si="7"/>
        <v>#VALUE!</v>
      </c>
      <c r="L370" s="46" t="str">
        <f t="shared" si="8"/>
        <v>#VALUE!</v>
      </c>
      <c r="M370" s="46" t="str">
        <f t="shared" si="9"/>
        <v>#VALUE!</v>
      </c>
      <c r="N370" s="46" t="str">
        <f t="shared" si="10"/>
        <v>#VALUE!</v>
      </c>
      <c r="O370" s="46" t="str">
        <f t="shared" si="11"/>
        <v>#VALUE!</v>
      </c>
      <c r="P370" s="46" t="str">
        <f t="shared" si="12"/>
        <v>OPIOIDS</v>
      </c>
      <c r="Q370" s="46" t="b">
        <v>0</v>
      </c>
      <c r="R370" s="46" t="str">
        <f t="shared" si="13"/>
        <v>LOW</v>
      </c>
      <c r="S370" s="47"/>
      <c r="T370" s="47" t="str">
        <f t="shared" si="25"/>
        <v> - </v>
      </c>
      <c r="U370" s="46" t="str">
        <f t="shared" si="24"/>
        <v>DUE COMM</v>
      </c>
      <c r="V370" s="46" t="str">
        <f t="shared" si="16"/>
        <v> </v>
      </c>
      <c r="W370" s="40"/>
      <c r="X370" s="40"/>
      <c r="Y370" s="40"/>
      <c r="Z370" s="40"/>
      <c r="AA370" s="40"/>
      <c r="AB370" s="40"/>
      <c r="AC370" s="40"/>
      <c r="AD370" s="40"/>
      <c r="AE370" s="40"/>
    </row>
    <row r="371">
      <c r="A371" s="44">
        <v>10801.0</v>
      </c>
      <c r="B371" s="44" t="s">
        <v>7149</v>
      </c>
      <c r="C371" s="39" t="b">
        <v>1</v>
      </c>
      <c r="D371" s="51">
        <v>44578.0</v>
      </c>
      <c r="E371" s="46" t="str">
        <f t="shared" si="1"/>
        <v>#VALUE!</v>
      </c>
      <c r="F371" s="46" t="str">
        <f t="shared" si="2"/>
        <v>OPI RX</v>
      </c>
      <c r="G371" s="46" t="str">
        <f t="shared" si="3"/>
        <v>#VALUE!</v>
      </c>
      <c r="H371" s="46" t="str">
        <f t="shared" si="4"/>
        <v>#VALUE!</v>
      </c>
      <c r="I371" s="46" t="str">
        <f t="shared" si="5"/>
        <v>#VALUE!</v>
      </c>
      <c r="J371" s="46" t="str">
        <f t="shared" si="6"/>
        <v>#VALUE!</v>
      </c>
      <c r="K371" s="46" t="str">
        <f t="shared" si="7"/>
        <v>#VALUE!</v>
      </c>
      <c r="L371" s="46" t="str">
        <f t="shared" si="8"/>
        <v>#VALUE!</v>
      </c>
      <c r="M371" s="46" t="str">
        <f t="shared" si="9"/>
        <v>#VALUE!</v>
      </c>
      <c r="N371" s="46" t="str">
        <f t="shared" si="10"/>
        <v>#VALUE!</v>
      </c>
      <c r="O371" s="46" t="str">
        <f t="shared" si="11"/>
        <v>#VALUE!</v>
      </c>
      <c r="P371" s="46" t="str">
        <f t="shared" si="12"/>
        <v>OPIOIDS</v>
      </c>
      <c r="Q371" s="46" t="b">
        <v>1</v>
      </c>
      <c r="R371" s="46" t="str">
        <f t="shared" si="13"/>
        <v>HIGH</v>
      </c>
      <c r="S371" s="47">
        <v>44545.0</v>
      </c>
      <c r="T371" s="47">
        <f t="shared" si="25"/>
        <v>44578</v>
      </c>
      <c r="U371" s="46" t="str">
        <f t="shared" si="24"/>
        <v> </v>
      </c>
      <c r="V371" s="46" t="str">
        <f t="shared" si="16"/>
        <v> </v>
      </c>
      <c r="W371" s="40"/>
      <c r="X371" s="40"/>
      <c r="Y371" s="40"/>
      <c r="Z371" s="40"/>
      <c r="AA371" s="40"/>
      <c r="AB371" s="40"/>
      <c r="AC371" s="40"/>
      <c r="AD371" s="40"/>
      <c r="AE371" s="40"/>
    </row>
    <row r="372">
      <c r="A372" s="53">
        <v>10807.0</v>
      </c>
      <c r="B372" s="53" t="s">
        <v>7022</v>
      </c>
      <c r="C372" s="41" t="b">
        <v>0</v>
      </c>
      <c r="D372" s="45" t="s">
        <v>6970</v>
      </c>
      <c r="E372" s="46" t="str">
        <f t="shared" si="1"/>
        <v>#VALUE!</v>
      </c>
      <c r="F372" s="46" t="str">
        <f t="shared" si="2"/>
        <v>#VALUE!</v>
      </c>
      <c r="G372" s="46" t="str">
        <f t="shared" si="3"/>
        <v>#VALUE!</v>
      </c>
      <c r="H372" s="46" t="str">
        <f t="shared" si="4"/>
        <v>#VALUE!</v>
      </c>
      <c r="I372" s="46" t="str">
        <f t="shared" si="5"/>
        <v>#VALUE!</v>
      </c>
      <c r="J372" s="46" t="str">
        <f t="shared" si="6"/>
        <v>#VALUE!</v>
      </c>
      <c r="K372" s="46" t="str">
        <f t="shared" si="7"/>
        <v>#VALUE!</v>
      </c>
      <c r="L372" s="46" t="str">
        <f t="shared" si="8"/>
        <v>#VALUE!</v>
      </c>
      <c r="M372" s="46" t="str">
        <f t="shared" si="9"/>
        <v>OPI RX</v>
      </c>
      <c r="N372" s="46" t="str">
        <f t="shared" si="10"/>
        <v>#VALUE!</v>
      </c>
      <c r="O372" s="46" t="str">
        <f t="shared" si="11"/>
        <v>#VALUE!</v>
      </c>
      <c r="P372" s="46" t="str">
        <f t="shared" si="12"/>
        <v>OPIOIDS</v>
      </c>
      <c r="Q372" s="46" t="b">
        <v>0</v>
      </c>
      <c r="R372" s="46" t="str">
        <f t="shared" si="13"/>
        <v>LOW</v>
      </c>
      <c r="S372" s="47"/>
      <c r="T372" s="47" t="str">
        <f t="shared" si="25"/>
        <v> - </v>
      </c>
      <c r="U372" s="46" t="str">
        <f t="shared" si="24"/>
        <v>DUE COMM</v>
      </c>
      <c r="V372" s="46" t="str">
        <f t="shared" si="16"/>
        <v> </v>
      </c>
      <c r="W372" s="40"/>
      <c r="X372" s="40"/>
      <c r="Y372" s="40"/>
      <c r="Z372" s="40"/>
      <c r="AA372" s="40"/>
      <c r="AB372" s="40"/>
      <c r="AC372" s="40"/>
      <c r="AD372" s="40"/>
      <c r="AE372" s="40"/>
    </row>
    <row r="373">
      <c r="A373" s="53">
        <v>10817.0</v>
      </c>
      <c r="B373" s="53" t="s">
        <v>7150</v>
      </c>
      <c r="C373" s="39" t="b">
        <v>1</v>
      </c>
      <c r="D373" s="45">
        <v>44539.0</v>
      </c>
      <c r="E373" s="46" t="str">
        <f t="shared" si="1"/>
        <v>#VALUE!</v>
      </c>
      <c r="F373" s="46" t="str">
        <f t="shared" si="2"/>
        <v>OPI RX</v>
      </c>
      <c r="G373" s="46" t="str">
        <f t="shared" si="3"/>
        <v>#VALUE!</v>
      </c>
      <c r="H373" s="46" t="str">
        <f t="shared" si="4"/>
        <v>#VALUE!</v>
      </c>
      <c r="I373" s="46" t="str">
        <f t="shared" si="5"/>
        <v>#VALUE!</v>
      </c>
      <c r="J373" s="46" t="str">
        <f t="shared" si="6"/>
        <v>#VALUE!</v>
      </c>
      <c r="K373" s="46" t="str">
        <f t="shared" si="7"/>
        <v>#VALUE!</v>
      </c>
      <c r="L373" s="46" t="str">
        <f t="shared" si="8"/>
        <v>#VALUE!</v>
      </c>
      <c r="M373" s="46" t="str">
        <f t="shared" si="9"/>
        <v>#VALUE!</v>
      </c>
      <c r="N373" s="46" t="str">
        <f t="shared" si="10"/>
        <v>#VALUE!</v>
      </c>
      <c r="O373" s="46" t="str">
        <f t="shared" si="11"/>
        <v>#VALUE!</v>
      </c>
      <c r="P373" s="46" t="str">
        <f t="shared" si="12"/>
        <v>OPIOIDS</v>
      </c>
      <c r="Q373" s="46" t="b">
        <v>1</v>
      </c>
      <c r="R373" s="46" t="str">
        <f t="shared" si="13"/>
        <v>HIGH</v>
      </c>
      <c r="S373" s="47">
        <v>44215.0</v>
      </c>
      <c r="T373" s="47">
        <f t="shared" si="25"/>
        <v>44539</v>
      </c>
      <c r="U373" s="46" t="str">
        <f t="shared" si="24"/>
        <v>DUE COMM</v>
      </c>
      <c r="V373" s="46" t="str">
        <f t="shared" si="16"/>
        <v> </v>
      </c>
      <c r="W373" s="40"/>
      <c r="X373" s="40"/>
      <c r="Y373" s="40"/>
      <c r="Z373" s="40"/>
      <c r="AA373" s="40"/>
      <c r="AB373" s="40"/>
      <c r="AC373" s="40"/>
      <c r="AD373" s="40"/>
      <c r="AE373" s="40"/>
    </row>
    <row r="374">
      <c r="A374" s="44">
        <v>10829.0</v>
      </c>
      <c r="B374" s="44" t="s">
        <v>6970</v>
      </c>
      <c r="C374" s="39" t="b">
        <v>1</v>
      </c>
      <c r="D374" s="45">
        <v>44519.0</v>
      </c>
      <c r="E374" s="46" t="str">
        <f t="shared" si="1"/>
        <v>#VALUE!</v>
      </c>
      <c r="F374" s="46" t="str">
        <f t="shared" si="2"/>
        <v>#VALUE!</v>
      </c>
      <c r="G374" s="46" t="str">
        <f t="shared" si="3"/>
        <v>#VALUE!</v>
      </c>
      <c r="H374" s="46" t="str">
        <f t="shared" si="4"/>
        <v>#VALUE!</v>
      </c>
      <c r="I374" s="46" t="str">
        <f t="shared" si="5"/>
        <v>#VALUE!</v>
      </c>
      <c r="J374" s="46" t="str">
        <f t="shared" si="6"/>
        <v>#VALUE!</v>
      </c>
      <c r="K374" s="46" t="str">
        <f t="shared" si="7"/>
        <v>#VALUE!</v>
      </c>
      <c r="L374" s="46" t="str">
        <f t="shared" si="8"/>
        <v>#VALUE!</v>
      </c>
      <c r="M374" s="46" t="str">
        <f t="shared" si="9"/>
        <v>#VALUE!</v>
      </c>
      <c r="N374" s="46" t="str">
        <f t="shared" si="10"/>
        <v>#VALUE!</v>
      </c>
      <c r="O374" s="46" t="str">
        <f t="shared" si="11"/>
        <v>#VALUE!</v>
      </c>
      <c r="P374" s="46" t="str">
        <f t="shared" si="12"/>
        <v>NO RX</v>
      </c>
      <c r="Q374" s="46" t="b">
        <v>0</v>
      </c>
      <c r="R374" s="46" t="str">
        <f t="shared" si="13"/>
        <v>LOW</v>
      </c>
      <c r="S374" s="47">
        <v>44180.0</v>
      </c>
      <c r="T374" s="47">
        <f t="shared" si="25"/>
        <v>44519</v>
      </c>
      <c r="U374" s="46" t="str">
        <f t="shared" si="24"/>
        <v>DUE COMM</v>
      </c>
      <c r="V374" s="46" t="str">
        <f t="shared" si="16"/>
        <v> </v>
      </c>
      <c r="W374" s="40"/>
      <c r="X374" s="40"/>
      <c r="Y374" s="40"/>
      <c r="Z374" s="40"/>
      <c r="AA374" s="40"/>
      <c r="AB374" s="40"/>
      <c r="AC374" s="40"/>
      <c r="AD374" s="40"/>
      <c r="AE374" s="40"/>
    </row>
    <row r="375">
      <c r="A375" s="53">
        <v>10832.0</v>
      </c>
      <c r="B375" s="53" t="s">
        <v>7099</v>
      </c>
      <c r="C375" s="39" t="b">
        <v>0</v>
      </c>
      <c r="D375" s="45" t="s">
        <v>6970</v>
      </c>
      <c r="E375" s="46" t="str">
        <f t="shared" si="1"/>
        <v>OPI RX</v>
      </c>
      <c r="F375" s="46" t="str">
        <f t="shared" si="2"/>
        <v>#VALUE!</v>
      </c>
      <c r="G375" s="46" t="str">
        <f t="shared" si="3"/>
        <v>#VALUE!</v>
      </c>
      <c r="H375" s="46" t="str">
        <f t="shared" si="4"/>
        <v>#VALUE!</v>
      </c>
      <c r="I375" s="46" t="str">
        <f t="shared" si="5"/>
        <v>#VALUE!</v>
      </c>
      <c r="J375" s="46" t="str">
        <f t="shared" si="6"/>
        <v>#VALUE!</v>
      </c>
      <c r="K375" s="46" t="str">
        <f t="shared" si="7"/>
        <v>#VALUE!</v>
      </c>
      <c r="L375" s="46" t="str">
        <f t="shared" si="8"/>
        <v>#VALUE!</v>
      </c>
      <c r="M375" s="46" t="str">
        <f t="shared" si="9"/>
        <v>#VALUE!</v>
      </c>
      <c r="N375" s="46" t="str">
        <f t="shared" si="10"/>
        <v>#VALUE!</v>
      </c>
      <c r="O375" s="46" t="str">
        <f t="shared" si="11"/>
        <v>#VALUE!</v>
      </c>
      <c r="P375" s="46" t="str">
        <f t="shared" si="12"/>
        <v>OPIOIDS</v>
      </c>
      <c r="Q375" s="46" t="b">
        <v>0</v>
      </c>
      <c r="R375" s="46" t="str">
        <f t="shared" si="13"/>
        <v>LOW</v>
      </c>
      <c r="S375" s="47"/>
      <c r="T375" s="47" t="str">
        <f t="shared" si="25"/>
        <v> - </v>
      </c>
      <c r="U375" s="46" t="str">
        <f t="shared" si="24"/>
        <v>DUE COMM</v>
      </c>
      <c r="V375" s="46" t="str">
        <f t="shared" si="16"/>
        <v> </v>
      </c>
      <c r="W375" s="40"/>
      <c r="X375" s="40"/>
      <c r="Y375" s="40"/>
      <c r="Z375" s="40"/>
      <c r="AA375" s="40"/>
      <c r="AB375" s="40"/>
      <c r="AC375" s="40"/>
      <c r="AD375" s="40"/>
      <c r="AE375" s="40"/>
    </row>
    <row r="376">
      <c r="A376" s="53">
        <v>10854.0</v>
      </c>
      <c r="B376" s="53" t="s">
        <v>6983</v>
      </c>
      <c r="C376" s="39" t="b">
        <v>1</v>
      </c>
      <c r="D376" s="45">
        <v>44494.0</v>
      </c>
      <c r="E376" s="46" t="str">
        <f t="shared" si="1"/>
        <v>#VALUE!</v>
      </c>
      <c r="F376" s="46" t="str">
        <f t="shared" si="2"/>
        <v>OPI RX</v>
      </c>
      <c r="G376" s="46" t="str">
        <f t="shared" si="3"/>
        <v>#VALUE!</v>
      </c>
      <c r="H376" s="46" t="str">
        <f t="shared" si="4"/>
        <v>#VALUE!</v>
      </c>
      <c r="I376" s="46" t="str">
        <f t="shared" si="5"/>
        <v>#VALUE!</v>
      </c>
      <c r="J376" s="46" t="str">
        <f t="shared" si="6"/>
        <v>#VALUE!</v>
      </c>
      <c r="K376" s="46" t="str">
        <f t="shared" si="7"/>
        <v>#VALUE!</v>
      </c>
      <c r="L376" s="46" t="str">
        <f t="shared" si="8"/>
        <v>#VALUE!</v>
      </c>
      <c r="M376" s="46" t="str">
        <f t="shared" si="9"/>
        <v>#VALUE!</v>
      </c>
      <c r="N376" s="46" t="str">
        <f t="shared" si="10"/>
        <v>#VALUE!</v>
      </c>
      <c r="O376" s="46" t="str">
        <f t="shared" si="11"/>
        <v>#VALUE!</v>
      </c>
      <c r="P376" s="46" t="str">
        <f t="shared" si="12"/>
        <v>OPIOIDS</v>
      </c>
      <c r="Q376" s="46" t="b">
        <v>0</v>
      </c>
      <c r="R376" s="46" t="str">
        <f t="shared" si="13"/>
        <v>LOW</v>
      </c>
      <c r="S376" s="47">
        <v>44188.0</v>
      </c>
      <c r="T376" s="47">
        <f t="shared" si="25"/>
        <v>44494</v>
      </c>
      <c r="U376" s="46" t="str">
        <f t="shared" si="24"/>
        <v>DUE COMM</v>
      </c>
      <c r="V376" s="46" t="str">
        <f t="shared" si="16"/>
        <v> </v>
      </c>
      <c r="W376" s="40"/>
      <c r="X376" s="40"/>
      <c r="Y376" s="40"/>
      <c r="Z376" s="40"/>
      <c r="AA376" s="40"/>
      <c r="AB376" s="40"/>
      <c r="AC376" s="40"/>
      <c r="AD376" s="40"/>
      <c r="AE376" s="40"/>
    </row>
    <row r="377">
      <c r="A377" s="53">
        <v>10869.0</v>
      </c>
      <c r="B377" s="53" t="s">
        <v>7022</v>
      </c>
      <c r="C377" s="41" t="b">
        <v>0</v>
      </c>
      <c r="D377" s="45" t="s">
        <v>6970</v>
      </c>
      <c r="E377" s="46" t="str">
        <f t="shared" si="1"/>
        <v>#VALUE!</v>
      </c>
      <c r="F377" s="46" t="str">
        <f t="shared" si="2"/>
        <v>#VALUE!</v>
      </c>
      <c r="G377" s="46" t="str">
        <f t="shared" si="3"/>
        <v>#VALUE!</v>
      </c>
      <c r="H377" s="46" t="str">
        <f t="shared" si="4"/>
        <v>#VALUE!</v>
      </c>
      <c r="I377" s="46" t="str">
        <f t="shared" si="5"/>
        <v>#VALUE!</v>
      </c>
      <c r="J377" s="46" t="str">
        <f t="shared" si="6"/>
        <v>#VALUE!</v>
      </c>
      <c r="K377" s="46" t="str">
        <f t="shared" si="7"/>
        <v>#VALUE!</v>
      </c>
      <c r="L377" s="46" t="str">
        <f t="shared" si="8"/>
        <v>#VALUE!</v>
      </c>
      <c r="M377" s="46" t="str">
        <f t="shared" si="9"/>
        <v>OPI RX</v>
      </c>
      <c r="N377" s="46" t="str">
        <f t="shared" si="10"/>
        <v>#VALUE!</v>
      </c>
      <c r="O377" s="46" t="str">
        <f t="shared" si="11"/>
        <v>#VALUE!</v>
      </c>
      <c r="P377" s="46" t="str">
        <f t="shared" si="12"/>
        <v>OPIOIDS</v>
      </c>
      <c r="Q377" s="46" t="b">
        <v>0</v>
      </c>
      <c r="R377" s="46" t="str">
        <f t="shared" si="13"/>
        <v>LOW</v>
      </c>
      <c r="S377" s="47"/>
      <c r="T377" s="47" t="str">
        <f t="shared" si="25"/>
        <v> - </v>
      </c>
      <c r="U377" s="46" t="str">
        <f t="shared" si="24"/>
        <v>DUE COMM</v>
      </c>
      <c r="V377" s="46" t="str">
        <f t="shared" si="16"/>
        <v> </v>
      </c>
      <c r="W377" s="40"/>
      <c r="X377" s="40"/>
      <c r="Y377" s="40"/>
      <c r="Z377" s="40"/>
      <c r="AA377" s="40"/>
      <c r="AB377" s="40"/>
      <c r="AC377" s="40"/>
      <c r="AD377" s="40"/>
      <c r="AE377" s="40"/>
    </row>
    <row r="378">
      <c r="A378" s="53">
        <v>10878.0</v>
      </c>
      <c r="B378" s="53" t="s">
        <v>7151</v>
      </c>
      <c r="C378" s="41" t="b">
        <v>1</v>
      </c>
      <c r="D378" s="45">
        <v>44565.0</v>
      </c>
      <c r="E378" s="46" t="str">
        <f t="shared" si="1"/>
        <v>#VALUE!</v>
      </c>
      <c r="F378" s="46" t="str">
        <f t="shared" si="2"/>
        <v>#VALUE!</v>
      </c>
      <c r="G378" s="46" t="str">
        <f t="shared" si="3"/>
        <v>OPI RX</v>
      </c>
      <c r="H378" s="46" t="str">
        <f t="shared" si="4"/>
        <v>#VALUE!</v>
      </c>
      <c r="I378" s="46" t="str">
        <f t="shared" si="5"/>
        <v>#VALUE!</v>
      </c>
      <c r="J378" s="46" t="str">
        <f t="shared" si="6"/>
        <v>OPI RX</v>
      </c>
      <c r="K378" s="46" t="str">
        <f t="shared" si="7"/>
        <v>#VALUE!</v>
      </c>
      <c r="L378" s="46" t="str">
        <f t="shared" si="8"/>
        <v>#VALUE!</v>
      </c>
      <c r="M378" s="46" t="str">
        <f t="shared" si="9"/>
        <v>#VALUE!</v>
      </c>
      <c r="N378" s="46" t="str">
        <f t="shared" si="10"/>
        <v>#VALUE!</v>
      </c>
      <c r="O378" s="46" t="str">
        <f t="shared" si="11"/>
        <v>#VALUE!</v>
      </c>
      <c r="P378" s="46" t="str">
        <f t="shared" si="12"/>
        <v>OPIOIDS</v>
      </c>
      <c r="Q378" s="46" t="b">
        <v>0</v>
      </c>
      <c r="R378" s="46" t="str">
        <f t="shared" si="13"/>
        <v>LOW</v>
      </c>
      <c r="S378" s="56">
        <v>44214.0</v>
      </c>
      <c r="T378" s="47">
        <f t="shared" si="25"/>
        <v>44565</v>
      </c>
      <c r="U378" s="46" t="str">
        <f t="shared" si="24"/>
        <v>DUE COMM</v>
      </c>
      <c r="V378" s="46" t="str">
        <f t="shared" si="16"/>
        <v> </v>
      </c>
      <c r="W378" s="40"/>
      <c r="X378" s="40"/>
      <c r="Y378" s="40"/>
      <c r="Z378" s="40"/>
      <c r="AA378" s="40"/>
      <c r="AB378" s="40"/>
      <c r="AC378" s="40"/>
      <c r="AD378" s="40"/>
      <c r="AE378" s="40"/>
    </row>
    <row r="379">
      <c r="A379" s="44">
        <v>10882.0</v>
      </c>
      <c r="B379" s="44" t="s">
        <v>7152</v>
      </c>
      <c r="C379" s="39" t="b">
        <v>0</v>
      </c>
      <c r="D379" s="45" t="s">
        <v>6970</v>
      </c>
      <c r="E379" s="46" t="str">
        <f t="shared" si="1"/>
        <v>#VALUE!</v>
      </c>
      <c r="F379" s="46" t="str">
        <f t="shared" si="2"/>
        <v>OPI RX</v>
      </c>
      <c r="G379" s="46" t="str">
        <f t="shared" si="3"/>
        <v>#VALUE!</v>
      </c>
      <c r="H379" s="46" t="str">
        <f t="shared" si="4"/>
        <v>#VALUE!</v>
      </c>
      <c r="I379" s="46" t="str">
        <f t="shared" si="5"/>
        <v>#VALUE!</v>
      </c>
      <c r="J379" s="46" t="str">
        <f t="shared" si="6"/>
        <v>#VALUE!</v>
      </c>
      <c r="K379" s="46" t="str">
        <f t="shared" si="7"/>
        <v>#VALUE!</v>
      </c>
      <c r="L379" s="46" t="str">
        <f t="shared" si="8"/>
        <v>#VALUE!</v>
      </c>
      <c r="M379" s="46" t="str">
        <f t="shared" si="9"/>
        <v>#VALUE!</v>
      </c>
      <c r="N379" s="46" t="str">
        <f t="shared" si="10"/>
        <v>#VALUE!</v>
      </c>
      <c r="O379" s="46" t="str">
        <f t="shared" si="11"/>
        <v>#VALUE!</v>
      </c>
      <c r="P379" s="46" t="str">
        <f t="shared" si="12"/>
        <v>OPIOIDS</v>
      </c>
      <c r="Q379" s="46" t="b">
        <v>1</v>
      </c>
      <c r="R379" s="46" t="str">
        <f t="shared" si="13"/>
        <v>HIGH</v>
      </c>
      <c r="S379" s="47"/>
      <c r="T379" s="47" t="str">
        <f t="shared" si="25"/>
        <v> - </v>
      </c>
      <c r="U379" s="46" t="str">
        <f t="shared" si="24"/>
        <v>DUE COMM</v>
      </c>
      <c r="V379" s="46" t="str">
        <f t="shared" si="16"/>
        <v> </v>
      </c>
      <c r="W379" s="40"/>
      <c r="X379" s="40"/>
      <c r="Y379" s="40"/>
      <c r="Z379" s="40"/>
      <c r="AA379" s="40"/>
      <c r="AB379" s="40"/>
      <c r="AC379" s="40"/>
      <c r="AD379" s="40"/>
      <c r="AE379" s="40"/>
    </row>
    <row r="380">
      <c r="A380" s="53">
        <v>10895.0</v>
      </c>
      <c r="B380" s="44" t="s">
        <v>6970</v>
      </c>
      <c r="C380" s="39" t="b">
        <v>0</v>
      </c>
      <c r="D380" s="45" t="s">
        <v>6970</v>
      </c>
      <c r="E380" s="46" t="str">
        <f t="shared" si="1"/>
        <v>#VALUE!</v>
      </c>
      <c r="F380" s="46" t="str">
        <f t="shared" si="2"/>
        <v>#VALUE!</v>
      </c>
      <c r="G380" s="46" t="str">
        <f t="shared" si="3"/>
        <v>#VALUE!</v>
      </c>
      <c r="H380" s="46" t="str">
        <f t="shared" si="4"/>
        <v>#VALUE!</v>
      </c>
      <c r="I380" s="46" t="str">
        <f t="shared" si="5"/>
        <v>#VALUE!</v>
      </c>
      <c r="J380" s="46" t="str">
        <f t="shared" si="6"/>
        <v>#VALUE!</v>
      </c>
      <c r="K380" s="46" t="str">
        <f t="shared" si="7"/>
        <v>#VALUE!</v>
      </c>
      <c r="L380" s="46" t="str">
        <f t="shared" si="8"/>
        <v>#VALUE!</v>
      </c>
      <c r="M380" s="46" t="str">
        <f t="shared" si="9"/>
        <v>#VALUE!</v>
      </c>
      <c r="N380" s="46" t="str">
        <f t="shared" si="10"/>
        <v>#VALUE!</v>
      </c>
      <c r="O380" s="46" t="str">
        <f t="shared" si="11"/>
        <v>#VALUE!</v>
      </c>
      <c r="P380" s="46" t="str">
        <f t="shared" si="12"/>
        <v>NO RX</v>
      </c>
      <c r="Q380" s="44" t="b">
        <v>0</v>
      </c>
      <c r="R380" s="46" t="str">
        <f t="shared" si="13"/>
        <v>LOW</v>
      </c>
      <c r="S380" s="47"/>
      <c r="T380" s="47" t="str">
        <f t="shared" si="25"/>
        <v> - </v>
      </c>
      <c r="U380" s="46" t="str">
        <f t="shared" si="24"/>
        <v>DUE COMM</v>
      </c>
      <c r="V380" s="46" t="str">
        <f t="shared" si="16"/>
        <v> </v>
      </c>
      <c r="W380" s="40"/>
      <c r="X380" s="40"/>
      <c r="Y380" s="40"/>
      <c r="Z380" s="40"/>
      <c r="AA380" s="40"/>
      <c r="AB380" s="40"/>
      <c r="AC380" s="40"/>
      <c r="AD380" s="40"/>
      <c r="AE380" s="40"/>
    </row>
    <row r="381">
      <c r="A381" s="53">
        <v>10903.0</v>
      </c>
      <c r="B381" s="53" t="s">
        <v>7001</v>
      </c>
      <c r="C381" s="39" t="b">
        <v>1</v>
      </c>
      <c r="D381" s="45">
        <v>44498.0</v>
      </c>
      <c r="E381" s="46" t="str">
        <f t="shared" si="1"/>
        <v>#VALUE!</v>
      </c>
      <c r="F381" s="46" t="str">
        <f t="shared" si="2"/>
        <v>OPI RX</v>
      </c>
      <c r="G381" s="46" t="str">
        <f t="shared" si="3"/>
        <v>#VALUE!</v>
      </c>
      <c r="H381" s="46" t="str">
        <f t="shared" si="4"/>
        <v>#VALUE!</v>
      </c>
      <c r="I381" s="46" t="str">
        <f t="shared" si="5"/>
        <v>#VALUE!</v>
      </c>
      <c r="J381" s="46" t="str">
        <f t="shared" si="6"/>
        <v>#VALUE!</v>
      </c>
      <c r="K381" s="46" t="str">
        <f t="shared" si="7"/>
        <v>#VALUE!</v>
      </c>
      <c r="L381" s="46" t="str">
        <f t="shared" si="8"/>
        <v>#VALUE!</v>
      </c>
      <c r="M381" s="46" t="str">
        <f t="shared" si="9"/>
        <v>#VALUE!</v>
      </c>
      <c r="N381" s="46" t="str">
        <f t="shared" si="10"/>
        <v>#VALUE!</v>
      </c>
      <c r="O381" s="46" t="str">
        <f t="shared" si="11"/>
        <v>#VALUE!</v>
      </c>
      <c r="P381" s="46" t="str">
        <f t="shared" si="12"/>
        <v>OPIOIDS</v>
      </c>
      <c r="Q381" s="46" t="b">
        <v>0</v>
      </c>
      <c r="R381" s="46" t="str">
        <f t="shared" si="13"/>
        <v>LOW</v>
      </c>
      <c r="S381" s="47">
        <v>44155.0</v>
      </c>
      <c r="T381" s="47">
        <f t="shared" si="25"/>
        <v>44498</v>
      </c>
      <c r="U381" s="46" t="str">
        <f t="shared" si="24"/>
        <v>DUE COMM</v>
      </c>
      <c r="V381" s="46" t="str">
        <f t="shared" si="16"/>
        <v> </v>
      </c>
      <c r="W381" s="40"/>
      <c r="X381" s="40"/>
      <c r="Y381" s="40"/>
      <c r="Z381" s="40"/>
      <c r="AA381" s="40"/>
      <c r="AB381" s="40"/>
      <c r="AC381" s="40"/>
      <c r="AD381" s="40"/>
      <c r="AE381" s="40"/>
    </row>
    <row r="382">
      <c r="A382" s="53">
        <v>10906.0</v>
      </c>
      <c r="B382" s="53" t="s">
        <v>7099</v>
      </c>
      <c r="C382" s="39" t="b">
        <v>0</v>
      </c>
      <c r="D382" s="45" t="s">
        <v>6970</v>
      </c>
      <c r="E382" s="46" t="str">
        <f t="shared" si="1"/>
        <v>OPI RX</v>
      </c>
      <c r="F382" s="46" t="str">
        <f t="shared" si="2"/>
        <v>#VALUE!</v>
      </c>
      <c r="G382" s="46" t="str">
        <f t="shared" si="3"/>
        <v>#VALUE!</v>
      </c>
      <c r="H382" s="46" t="str">
        <f t="shared" si="4"/>
        <v>#VALUE!</v>
      </c>
      <c r="I382" s="46" t="str">
        <f t="shared" si="5"/>
        <v>#VALUE!</v>
      </c>
      <c r="J382" s="46" t="str">
        <f t="shared" si="6"/>
        <v>#VALUE!</v>
      </c>
      <c r="K382" s="46" t="str">
        <f t="shared" si="7"/>
        <v>#VALUE!</v>
      </c>
      <c r="L382" s="46" t="str">
        <f t="shared" si="8"/>
        <v>#VALUE!</v>
      </c>
      <c r="M382" s="46" t="str">
        <f t="shared" si="9"/>
        <v>#VALUE!</v>
      </c>
      <c r="N382" s="46" t="str">
        <f t="shared" si="10"/>
        <v>#VALUE!</v>
      </c>
      <c r="O382" s="46" t="str">
        <f t="shared" si="11"/>
        <v>#VALUE!</v>
      </c>
      <c r="P382" s="46" t="str">
        <f t="shared" si="12"/>
        <v>OPIOIDS</v>
      </c>
      <c r="Q382" s="46" t="b">
        <v>0</v>
      </c>
      <c r="R382" s="46" t="str">
        <f t="shared" si="13"/>
        <v>LOW</v>
      </c>
      <c r="S382" s="47"/>
      <c r="T382" s="47" t="str">
        <f t="shared" si="25"/>
        <v> - </v>
      </c>
      <c r="U382" s="46" t="str">
        <f t="shared" si="24"/>
        <v>DUE COMM</v>
      </c>
      <c r="V382" s="46" t="str">
        <f t="shared" si="16"/>
        <v> </v>
      </c>
      <c r="W382" s="40"/>
      <c r="X382" s="40"/>
      <c r="Y382" s="40"/>
      <c r="Z382" s="40"/>
      <c r="AA382" s="40"/>
      <c r="AB382" s="40"/>
      <c r="AC382" s="40"/>
      <c r="AD382" s="40"/>
      <c r="AE382" s="40"/>
    </row>
    <row r="383">
      <c r="A383" s="53">
        <v>10912.0</v>
      </c>
      <c r="B383" s="44" t="s">
        <v>6970</v>
      </c>
      <c r="C383" s="41" t="b">
        <v>0</v>
      </c>
      <c r="D383" s="45" t="s">
        <v>6970</v>
      </c>
      <c r="E383" s="46" t="str">
        <f t="shared" si="1"/>
        <v>#VALUE!</v>
      </c>
      <c r="F383" s="46" t="str">
        <f t="shared" si="2"/>
        <v>#VALUE!</v>
      </c>
      <c r="G383" s="46" t="str">
        <f t="shared" si="3"/>
        <v>#VALUE!</v>
      </c>
      <c r="H383" s="46" t="str">
        <f t="shared" si="4"/>
        <v>#VALUE!</v>
      </c>
      <c r="I383" s="46" t="str">
        <f t="shared" si="5"/>
        <v>#VALUE!</v>
      </c>
      <c r="J383" s="46" t="str">
        <f t="shared" si="6"/>
        <v>#VALUE!</v>
      </c>
      <c r="K383" s="46" t="str">
        <f t="shared" si="7"/>
        <v>#VALUE!</v>
      </c>
      <c r="L383" s="46" t="str">
        <f t="shared" si="8"/>
        <v>#VALUE!</v>
      </c>
      <c r="M383" s="46" t="str">
        <f t="shared" si="9"/>
        <v>#VALUE!</v>
      </c>
      <c r="N383" s="46" t="str">
        <f t="shared" si="10"/>
        <v>#VALUE!</v>
      </c>
      <c r="O383" s="46" t="str">
        <f t="shared" si="11"/>
        <v>#VALUE!</v>
      </c>
      <c r="P383" s="46" t="str">
        <f t="shared" si="12"/>
        <v>NO RX</v>
      </c>
      <c r="Q383" s="46" t="b">
        <v>0</v>
      </c>
      <c r="R383" s="46" t="str">
        <f t="shared" si="13"/>
        <v>LOW</v>
      </c>
      <c r="S383" s="47"/>
      <c r="T383" s="47" t="str">
        <f t="shared" si="25"/>
        <v> - </v>
      </c>
      <c r="U383" s="46" t="str">
        <f t="shared" si="24"/>
        <v>DUE COMM</v>
      </c>
      <c r="V383" s="46" t="str">
        <f t="shared" si="16"/>
        <v> </v>
      </c>
      <c r="W383" s="40"/>
      <c r="X383" s="40"/>
      <c r="Y383" s="40"/>
      <c r="Z383" s="40"/>
      <c r="AA383" s="40"/>
      <c r="AB383" s="40"/>
      <c r="AC383" s="40"/>
      <c r="AD383" s="40"/>
      <c r="AE383" s="40"/>
    </row>
    <row r="384">
      <c r="A384" s="44">
        <v>10914.0</v>
      </c>
      <c r="B384" s="44" t="s">
        <v>7153</v>
      </c>
      <c r="C384" s="39" t="b">
        <v>1</v>
      </c>
      <c r="D384" s="45">
        <v>44519.0</v>
      </c>
      <c r="E384" s="46" t="str">
        <f t="shared" si="1"/>
        <v>#VALUE!</v>
      </c>
      <c r="F384" s="46" t="str">
        <f t="shared" si="2"/>
        <v>#VALUE!</v>
      </c>
      <c r="G384" s="46" t="str">
        <f t="shared" si="3"/>
        <v>#VALUE!</v>
      </c>
      <c r="H384" s="46" t="str">
        <f t="shared" si="4"/>
        <v>#VALUE!</v>
      </c>
      <c r="I384" s="46" t="str">
        <f t="shared" si="5"/>
        <v>#VALUE!</v>
      </c>
      <c r="J384" s="46" t="str">
        <f t="shared" si="6"/>
        <v>#VALUE!</v>
      </c>
      <c r="K384" s="46" t="str">
        <f t="shared" si="7"/>
        <v>#VALUE!</v>
      </c>
      <c r="L384" s="46" t="str">
        <f t="shared" si="8"/>
        <v>#VALUE!</v>
      </c>
      <c r="M384" s="46" t="str">
        <f t="shared" si="9"/>
        <v>#VALUE!</v>
      </c>
      <c r="N384" s="46" t="str">
        <f t="shared" si="10"/>
        <v>#VALUE!</v>
      </c>
      <c r="O384" s="46" t="str">
        <f t="shared" si="11"/>
        <v>OPI RX</v>
      </c>
      <c r="P384" s="46" t="str">
        <f t="shared" si="12"/>
        <v>OPIOIDS</v>
      </c>
      <c r="Q384" s="46" t="b">
        <v>0</v>
      </c>
      <c r="R384" s="46" t="str">
        <f t="shared" si="13"/>
        <v>LOW</v>
      </c>
      <c r="S384" s="47">
        <v>44196.0</v>
      </c>
      <c r="T384" s="47">
        <f t="shared" si="25"/>
        <v>44519</v>
      </c>
      <c r="U384" s="46" t="str">
        <f t="shared" si="24"/>
        <v>DUE COMM</v>
      </c>
      <c r="V384" s="46" t="str">
        <f t="shared" si="16"/>
        <v> </v>
      </c>
      <c r="W384" s="40"/>
      <c r="X384" s="40"/>
      <c r="Y384" s="40"/>
      <c r="Z384" s="40"/>
      <c r="AA384" s="40"/>
      <c r="AB384" s="40"/>
      <c r="AC384" s="40"/>
      <c r="AD384" s="40"/>
      <c r="AE384" s="40"/>
    </row>
    <row r="385">
      <c r="A385" s="44">
        <v>10925.0</v>
      </c>
      <c r="B385" s="44" t="s">
        <v>7032</v>
      </c>
      <c r="C385" s="41" t="b">
        <v>0</v>
      </c>
      <c r="D385" s="45" t="s">
        <v>6970</v>
      </c>
      <c r="E385" s="46" t="str">
        <f t="shared" si="1"/>
        <v>#VALUE!</v>
      </c>
      <c r="F385" s="46" t="str">
        <f t="shared" si="2"/>
        <v>#VALUE!</v>
      </c>
      <c r="G385" s="46" t="str">
        <f t="shared" si="3"/>
        <v>#VALUE!</v>
      </c>
      <c r="H385" s="46" t="str">
        <f t="shared" si="4"/>
        <v>#VALUE!</v>
      </c>
      <c r="I385" s="46" t="str">
        <f t="shared" si="5"/>
        <v>#VALUE!</v>
      </c>
      <c r="J385" s="46" t="str">
        <f t="shared" si="6"/>
        <v>#VALUE!</v>
      </c>
      <c r="K385" s="46" t="str">
        <f t="shared" si="7"/>
        <v>#VALUE!</v>
      </c>
      <c r="L385" s="46" t="str">
        <f t="shared" si="8"/>
        <v>#VALUE!</v>
      </c>
      <c r="M385" s="46" t="str">
        <f t="shared" si="9"/>
        <v>OPI RX</v>
      </c>
      <c r="N385" s="46" t="str">
        <f t="shared" si="10"/>
        <v>#VALUE!</v>
      </c>
      <c r="O385" s="46" t="str">
        <f t="shared" si="11"/>
        <v>#VALUE!</v>
      </c>
      <c r="P385" s="46" t="str">
        <f t="shared" si="12"/>
        <v>OPIOIDS</v>
      </c>
      <c r="Q385" s="46" t="b">
        <v>0</v>
      </c>
      <c r="R385" s="46" t="str">
        <f t="shared" si="13"/>
        <v>LOW</v>
      </c>
      <c r="S385" s="47"/>
      <c r="T385" s="47" t="str">
        <f t="shared" si="25"/>
        <v> - </v>
      </c>
      <c r="U385" s="46" t="str">
        <f t="shared" si="24"/>
        <v>DUE COMM</v>
      </c>
      <c r="V385" s="46" t="str">
        <f t="shared" si="16"/>
        <v> </v>
      </c>
      <c r="W385" s="40"/>
      <c r="X385" s="40"/>
      <c r="Y385" s="40"/>
      <c r="Z385" s="40"/>
      <c r="AA385" s="40"/>
      <c r="AB385" s="40"/>
      <c r="AC385" s="40"/>
      <c r="AD385" s="40"/>
      <c r="AE385" s="40"/>
    </row>
    <row r="386">
      <c r="A386" s="44">
        <v>10929.0</v>
      </c>
      <c r="B386" s="44" t="s">
        <v>7110</v>
      </c>
      <c r="C386" s="39" t="b">
        <v>1</v>
      </c>
      <c r="D386" s="45">
        <v>44530.0</v>
      </c>
      <c r="E386" s="46" t="str">
        <f t="shared" si="1"/>
        <v>#VALUE!</v>
      </c>
      <c r="F386" s="46" t="str">
        <f t="shared" si="2"/>
        <v>#VALUE!</v>
      </c>
      <c r="G386" s="46" t="str">
        <f t="shared" si="3"/>
        <v>#VALUE!</v>
      </c>
      <c r="H386" s="46" t="str">
        <f t="shared" si="4"/>
        <v>#VALUE!</v>
      </c>
      <c r="I386" s="46" t="str">
        <f t="shared" si="5"/>
        <v>#VALUE!</v>
      </c>
      <c r="J386" s="46" t="str">
        <f t="shared" si="6"/>
        <v>#VALUE!</v>
      </c>
      <c r="K386" s="46" t="str">
        <f t="shared" si="7"/>
        <v>#VALUE!</v>
      </c>
      <c r="L386" s="46" t="str">
        <f t="shared" si="8"/>
        <v>#VALUE!</v>
      </c>
      <c r="M386" s="46" t="str">
        <f t="shared" si="9"/>
        <v>#VALUE!</v>
      </c>
      <c r="N386" s="46" t="str">
        <f t="shared" si="10"/>
        <v>#VALUE!</v>
      </c>
      <c r="O386" s="46" t="str">
        <f t="shared" si="11"/>
        <v>OPI RX</v>
      </c>
      <c r="P386" s="46" t="str">
        <f t="shared" si="12"/>
        <v>OPIOIDS</v>
      </c>
      <c r="Q386" s="46" t="b">
        <v>0</v>
      </c>
      <c r="R386" s="46" t="str">
        <f t="shared" si="13"/>
        <v>LOW</v>
      </c>
      <c r="S386" s="47">
        <v>44215.0</v>
      </c>
      <c r="T386" s="47">
        <f t="shared" si="25"/>
        <v>44530</v>
      </c>
      <c r="U386" s="46" t="str">
        <f t="shared" si="24"/>
        <v>DUE COMM</v>
      </c>
      <c r="V386" s="46" t="str">
        <f t="shared" si="16"/>
        <v> </v>
      </c>
      <c r="W386" s="40"/>
      <c r="X386" s="40"/>
      <c r="Y386" s="40"/>
      <c r="Z386" s="40"/>
      <c r="AA386" s="40"/>
      <c r="AB386" s="40"/>
      <c r="AC386" s="40"/>
      <c r="AD386" s="40"/>
      <c r="AE386" s="40"/>
    </row>
    <row r="387">
      <c r="A387" s="55">
        <v>10941.0</v>
      </c>
      <c r="B387" s="50" t="s">
        <v>7113</v>
      </c>
      <c r="C387" s="50" t="b">
        <v>1</v>
      </c>
      <c r="D387" s="51">
        <v>44596.0</v>
      </c>
      <c r="E387" s="46" t="str">
        <f t="shared" si="1"/>
        <v>#VALUE!</v>
      </c>
      <c r="F387" s="46" t="str">
        <f t="shared" si="2"/>
        <v>OPI RX</v>
      </c>
      <c r="G387" s="46" t="str">
        <f t="shared" si="3"/>
        <v>#VALUE!</v>
      </c>
      <c r="H387" s="46" t="str">
        <f t="shared" si="4"/>
        <v>#VALUE!</v>
      </c>
      <c r="I387" s="46" t="str">
        <f t="shared" si="5"/>
        <v>#VALUE!</v>
      </c>
      <c r="J387" s="46" t="str">
        <f t="shared" si="6"/>
        <v>#VALUE!</v>
      </c>
      <c r="K387" s="46" t="str">
        <f t="shared" si="7"/>
        <v>#VALUE!</v>
      </c>
      <c r="L387" s="46" t="str">
        <f t="shared" si="8"/>
        <v>#VALUE!</v>
      </c>
      <c r="M387" s="46" t="str">
        <f t="shared" si="9"/>
        <v>#VALUE!</v>
      </c>
      <c r="N387" s="46" t="str">
        <f t="shared" si="10"/>
        <v>#VALUE!</v>
      </c>
      <c r="O387" s="46" t="str">
        <f t="shared" si="11"/>
        <v>#VALUE!</v>
      </c>
      <c r="P387" s="46" t="str">
        <f t="shared" si="12"/>
        <v>OPIOIDS</v>
      </c>
      <c r="Q387" s="44" t="b">
        <v>0</v>
      </c>
      <c r="R387" s="46" t="str">
        <f t="shared" si="13"/>
        <v>LOW</v>
      </c>
      <c r="S387" s="52">
        <v>44922.0</v>
      </c>
      <c r="T387" s="47">
        <f t="shared" si="25"/>
        <v>44596</v>
      </c>
      <c r="U387" s="46"/>
      <c r="V387" s="46" t="str">
        <f t="shared" si="16"/>
        <v> </v>
      </c>
      <c r="W387" s="40"/>
      <c r="X387" s="40"/>
      <c r="Y387" s="40"/>
      <c r="Z387" s="40"/>
      <c r="AA387" s="40"/>
      <c r="AB387" s="40"/>
      <c r="AC387" s="40"/>
      <c r="AD387" s="40"/>
      <c r="AE387" s="40"/>
    </row>
    <row r="388">
      <c r="A388" s="53">
        <v>10942.0</v>
      </c>
      <c r="B388" s="53" t="s">
        <v>7032</v>
      </c>
      <c r="C388" s="41" t="b">
        <v>1</v>
      </c>
      <c r="D388" s="51">
        <v>44582.0</v>
      </c>
      <c r="E388" s="46" t="str">
        <f t="shared" si="1"/>
        <v>#VALUE!</v>
      </c>
      <c r="F388" s="46" t="str">
        <f t="shared" si="2"/>
        <v>#VALUE!</v>
      </c>
      <c r="G388" s="46" t="str">
        <f t="shared" si="3"/>
        <v>#VALUE!</v>
      </c>
      <c r="H388" s="46" t="str">
        <f t="shared" si="4"/>
        <v>#VALUE!</v>
      </c>
      <c r="I388" s="46" t="str">
        <f t="shared" si="5"/>
        <v>#VALUE!</v>
      </c>
      <c r="J388" s="46" t="str">
        <f t="shared" si="6"/>
        <v>#VALUE!</v>
      </c>
      <c r="K388" s="46" t="str">
        <f t="shared" si="7"/>
        <v>#VALUE!</v>
      </c>
      <c r="L388" s="46" t="str">
        <f t="shared" si="8"/>
        <v>#VALUE!</v>
      </c>
      <c r="M388" s="46" t="str">
        <f t="shared" si="9"/>
        <v>OPI RX</v>
      </c>
      <c r="N388" s="46" t="str">
        <f t="shared" si="10"/>
        <v>#VALUE!</v>
      </c>
      <c r="O388" s="46" t="str">
        <f t="shared" si="11"/>
        <v>#VALUE!</v>
      </c>
      <c r="P388" s="46" t="str">
        <f t="shared" si="12"/>
        <v>OPIOIDS</v>
      </c>
      <c r="Q388" s="46" t="b">
        <v>0</v>
      </c>
      <c r="R388" s="46" t="str">
        <f t="shared" si="13"/>
        <v>LOW</v>
      </c>
      <c r="S388" s="47"/>
      <c r="T388" s="47">
        <f t="shared" si="25"/>
        <v>44582</v>
      </c>
      <c r="U388" s="46" t="str">
        <f t="shared" ref="U388:U440" si="26">if((days($Z$3,$S388)/365)&gt;=1,"DUE COMM", " ")</f>
        <v>DUE COMM</v>
      </c>
      <c r="V388" s="46" t="str">
        <f t="shared" si="16"/>
        <v> </v>
      </c>
      <c r="W388" s="40"/>
      <c r="X388" s="40"/>
      <c r="Y388" s="40"/>
      <c r="Z388" s="40"/>
      <c r="AA388" s="40"/>
      <c r="AB388" s="40"/>
      <c r="AC388" s="40"/>
      <c r="AD388" s="40"/>
      <c r="AE388" s="40"/>
    </row>
    <row r="389">
      <c r="A389" s="44">
        <v>10945.0</v>
      </c>
      <c r="B389" s="50" t="s">
        <v>7017</v>
      </c>
      <c r="C389" s="41" t="b">
        <v>1</v>
      </c>
      <c r="D389" s="51">
        <v>44577.0</v>
      </c>
      <c r="E389" s="46" t="str">
        <f t="shared" si="1"/>
        <v>#VALUE!</v>
      </c>
      <c r="F389" s="46" t="str">
        <f t="shared" si="2"/>
        <v>OPI RX</v>
      </c>
      <c r="G389" s="46" t="str">
        <f t="shared" si="3"/>
        <v>#VALUE!</v>
      </c>
      <c r="H389" s="46" t="str">
        <f t="shared" si="4"/>
        <v>#VALUE!</v>
      </c>
      <c r="I389" s="46" t="str">
        <f t="shared" si="5"/>
        <v>#VALUE!</v>
      </c>
      <c r="J389" s="46" t="str">
        <f t="shared" si="6"/>
        <v>#VALUE!</v>
      </c>
      <c r="K389" s="46" t="str">
        <f t="shared" si="7"/>
        <v>#VALUE!</v>
      </c>
      <c r="L389" s="46" t="str">
        <f t="shared" si="8"/>
        <v>#VALUE!</v>
      </c>
      <c r="M389" s="46" t="str">
        <f t="shared" si="9"/>
        <v>#VALUE!</v>
      </c>
      <c r="N389" s="46" t="str">
        <f t="shared" si="10"/>
        <v>#VALUE!</v>
      </c>
      <c r="O389" s="46" t="str">
        <f t="shared" si="11"/>
        <v>#VALUE!</v>
      </c>
      <c r="P389" s="46" t="str">
        <f t="shared" si="12"/>
        <v>OPIOIDS</v>
      </c>
      <c r="Q389" s="46" t="b">
        <v>0</v>
      </c>
      <c r="R389" s="46" t="str">
        <f t="shared" si="13"/>
        <v>LOW</v>
      </c>
      <c r="S389" s="47"/>
      <c r="T389" s="47">
        <f t="shared" si="25"/>
        <v>44577</v>
      </c>
      <c r="U389" s="46" t="str">
        <f t="shared" si="26"/>
        <v>DUE COMM</v>
      </c>
      <c r="V389" s="46" t="str">
        <f t="shared" si="16"/>
        <v> </v>
      </c>
      <c r="W389" s="40"/>
      <c r="X389" s="40"/>
      <c r="Y389" s="40"/>
      <c r="Z389" s="40"/>
      <c r="AA389" s="40"/>
      <c r="AB389" s="40"/>
      <c r="AC389" s="40"/>
      <c r="AD389" s="40"/>
      <c r="AE389" s="40"/>
    </row>
    <row r="390">
      <c r="A390" s="53">
        <v>10948.0</v>
      </c>
      <c r="B390" s="53" t="s">
        <v>6992</v>
      </c>
      <c r="C390" s="41" t="b">
        <v>0</v>
      </c>
      <c r="D390" s="45" t="s">
        <v>6970</v>
      </c>
      <c r="E390" s="46" t="str">
        <f t="shared" si="1"/>
        <v>#VALUE!</v>
      </c>
      <c r="F390" s="46" t="str">
        <f t="shared" si="2"/>
        <v>#VALUE!</v>
      </c>
      <c r="G390" s="46" t="str">
        <f t="shared" si="3"/>
        <v>#VALUE!</v>
      </c>
      <c r="H390" s="46" t="str">
        <f t="shared" si="4"/>
        <v>#VALUE!</v>
      </c>
      <c r="I390" s="46" t="str">
        <f t="shared" si="5"/>
        <v>#VALUE!</v>
      </c>
      <c r="J390" s="46" t="str">
        <f t="shared" si="6"/>
        <v>#VALUE!</v>
      </c>
      <c r="K390" s="46" t="str">
        <f t="shared" si="7"/>
        <v>#VALUE!</v>
      </c>
      <c r="L390" s="46" t="str">
        <f t="shared" si="8"/>
        <v>#VALUE!</v>
      </c>
      <c r="M390" s="46" t="str">
        <f t="shared" si="9"/>
        <v>#VALUE!</v>
      </c>
      <c r="N390" s="46" t="str">
        <f t="shared" si="10"/>
        <v>#VALUE!</v>
      </c>
      <c r="O390" s="46" t="str">
        <f t="shared" si="11"/>
        <v>#VALUE!</v>
      </c>
      <c r="P390" s="46" t="str">
        <f t="shared" si="12"/>
        <v>NO RX</v>
      </c>
      <c r="Q390" s="46" t="b">
        <v>0</v>
      </c>
      <c r="R390" s="46" t="str">
        <f t="shared" si="13"/>
        <v>LOW</v>
      </c>
      <c r="S390" s="47"/>
      <c r="T390" s="47" t="str">
        <f t="shared" si="25"/>
        <v> - </v>
      </c>
      <c r="U390" s="46" t="str">
        <f t="shared" si="26"/>
        <v>DUE COMM</v>
      </c>
      <c r="V390" s="46" t="str">
        <f t="shared" si="16"/>
        <v> </v>
      </c>
      <c r="W390" s="40"/>
      <c r="X390" s="40"/>
      <c r="Y390" s="40"/>
      <c r="Z390" s="40"/>
      <c r="AA390" s="40"/>
      <c r="AB390" s="40"/>
      <c r="AC390" s="40"/>
      <c r="AD390" s="40"/>
      <c r="AE390" s="40"/>
    </row>
    <row r="391">
      <c r="A391" s="53">
        <v>10955.0</v>
      </c>
      <c r="B391" s="53" t="s">
        <v>7154</v>
      </c>
      <c r="C391" s="39" t="b">
        <v>0</v>
      </c>
      <c r="D391" s="45" t="s">
        <v>6970</v>
      </c>
      <c r="E391" s="46" t="str">
        <f t="shared" si="1"/>
        <v>#VALUE!</v>
      </c>
      <c r="F391" s="46" t="str">
        <f t="shared" si="2"/>
        <v>#VALUE!</v>
      </c>
      <c r="G391" s="46" t="str">
        <f t="shared" si="3"/>
        <v>#VALUE!</v>
      </c>
      <c r="H391" s="46" t="str">
        <f t="shared" si="4"/>
        <v>#VALUE!</v>
      </c>
      <c r="I391" s="46" t="str">
        <f t="shared" si="5"/>
        <v>#VALUE!</v>
      </c>
      <c r="J391" s="46" t="str">
        <f t="shared" si="6"/>
        <v>#VALUE!</v>
      </c>
      <c r="K391" s="46" t="str">
        <f t="shared" si="7"/>
        <v>#VALUE!</v>
      </c>
      <c r="L391" s="46" t="str">
        <f t="shared" si="8"/>
        <v>#VALUE!</v>
      </c>
      <c r="M391" s="46" t="str">
        <f t="shared" si="9"/>
        <v>#VALUE!</v>
      </c>
      <c r="N391" s="46" t="str">
        <f t="shared" si="10"/>
        <v>#VALUE!</v>
      </c>
      <c r="O391" s="46" t="str">
        <f t="shared" si="11"/>
        <v>#VALUE!</v>
      </c>
      <c r="P391" s="46" t="str">
        <f t="shared" si="12"/>
        <v>NO RX</v>
      </c>
      <c r="Q391" s="44" t="b">
        <v>0</v>
      </c>
      <c r="R391" s="46" t="str">
        <f t="shared" si="13"/>
        <v>LOW</v>
      </c>
      <c r="S391" s="47"/>
      <c r="T391" s="47" t="str">
        <f t="shared" si="25"/>
        <v> - </v>
      </c>
      <c r="U391" s="46" t="str">
        <f t="shared" si="26"/>
        <v>DUE COMM</v>
      </c>
      <c r="V391" s="46" t="str">
        <f t="shared" si="16"/>
        <v> </v>
      </c>
      <c r="W391" s="40"/>
      <c r="X391" s="40"/>
      <c r="Y391" s="40"/>
      <c r="Z391" s="40"/>
      <c r="AA391" s="40"/>
      <c r="AB391" s="40"/>
      <c r="AC391" s="40"/>
      <c r="AD391" s="40"/>
      <c r="AE391" s="40"/>
    </row>
    <row r="392">
      <c r="A392" s="44">
        <v>10958.0</v>
      </c>
      <c r="B392" s="44" t="s">
        <v>6970</v>
      </c>
      <c r="C392" s="39" t="b">
        <v>1</v>
      </c>
      <c r="D392" s="45">
        <v>44428.0</v>
      </c>
      <c r="E392" s="46" t="str">
        <f t="shared" si="1"/>
        <v>#VALUE!</v>
      </c>
      <c r="F392" s="46" t="str">
        <f t="shared" si="2"/>
        <v>#VALUE!</v>
      </c>
      <c r="G392" s="46" t="str">
        <f t="shared" si="3"/>
        <v>#VALUE!</v>
      </c>
      <c r="H392" s="46" t="str">
        <f t="shared" si="4"/>
        <v>#VALUE!</v>
      </c>
      <c r="I392" s="46" t="str">
        <f t="shared" si="5"/>
        <v>#VALUE!</v>
      </c>
      <c r="J392" s="46" t="str">
        <f t="shared" si="6"/>
        <v>#VALUE!</v>
      </c>
      <c r="K392" s="46" t="str">
        <f t="shared" si="7"/>
        <v>#VALUE!</v>
      </c>
      <c r="L392" s="46" t="str">
        <f t="shared" si="8"/>
        <v>#VALUE!</v>
      </c>
      <c r="M392" s="46" t="str">
        <f t="shared" si="9"/>
        <v>#VALUE!</v>
      </c>
      <c r="N392" s="46" t="str">
        <f t="shared" si="10"/>
        <v>#VALUE!</v>
      </c>
      <c r="O392" s="46" t="str">
        <f t="shared" si="11"/>
        <v>#VALUE!</v>
      </c>
      <c r="P392" s="46" t="str">
        <f t="shared" si="12"/>
        <v>NO RX</v>
      </c>
      <c r="Q392" s="46" t="b">
        <v>0</v>
      </c>
      <c r="R392" s="46" t="str">
        <f t="shared" si="13"/>
        <v>LOW</v>
      </c>
      <c r="S392" s="47"/>
      <c r="T392" s="47">
        <f t="shared" si="25"/>
        <v>44428</v>
      </c>
      <c r="U392" s="46" t="str">
        <f t="shared" si="26"/>
        <v>DUE COMM</v>
      </c>
      <c r="V392" s="46" t="str">
        <f t="shared" si="16"/>
        <v> </v>
      </c>
      <c r="W392" s="40"/>
      <c r="X392" s="40"/>
      <c r="Y392" s="40"/>
      <c r="Z392" s="40"/>
      <c r="AA392" s="40"/>
      <c r="AB392" s="40"/>
      <c r="AC392" s="40"/>
      <c r="AD392" s="40"/>
      <c r="AE392" s="40"/>
    </row>
    <row r="393">
      <c r="A393" s="53">
        <v>10959.0</v>
      </c>
      <c r="B393" s="53" t="s">
        <v>7155</v>
      </c>
      <c r="C393" s="39" t="b">
        <v>1</v>
      </c>
      <c r="D393" s="45">
        <v>44559.0</v>
      </c>
      <c r="E393" s="46" t="str">
        <f t="shared" si="1"/>
        <v>#VALUE!</v>
      </c>
      <c r="F393" s="46" t="str">
        <f t="shared" si="2"/>
        <v>#VALUE!</v>
      </c>
      <c r="G393" s="46" t="str">
        <f t="shared" si="3"/>
        <v>OPI RX</v>
      </c>
      <c r="H393" s="46" t="str">
        <f t="shared" si="4"/>
        <v>#VALUE!</v>
      </c>
      <c r="I393" s="46" t="str">
        <f t="shared" si="5"/>
        <v>#VALUE!</v>
      </c>
      <c r="J393" s="46" t="str">
        <f t="shared" si="6"/>
        <v>#VALUE!</v>
      </c>
      <c r="K393" s="46" t="str">
        <f t="shared" si="7"/>
        <v>#VALUE!</v>
      </c>
      <c r="L393" s="46" t="str">
        <f t="shared" si="8"/>
        <v>#VALUE!</v>
      </c>
      <c r="M393" s="46" t="str">
        <f t="shared" si="9"/>
        <v>#VALUE!</v>
      </c>
      <c r="N393" s="46" t="str">
        <f t="shared" si="10"/>
        <v>#VALUE!</v>
      </c>
      <c r="O393" s="46" t="str">
        <f t="shared" si="11"/>
        <v>#VALUE!</v>
      </c>
      <c r="P393" s="46" t="str">
        <f t="shared" si="12"/>
        <v>OPIOIDS</v>
      </c>
      <c r="Q393" s="46" t="b">
        <v>1</v>
      </c>
      <c r="R393" s="46" t="str">
        <f t="shared" si="13"/>
        <v>HIGH</v>
      </c>
      <c r="S393" s="47">
        <v>44144.0</v>
      </c>
      <c r="T393" s="47">
        <f t="shared" si="25"/>
        <v>44559</v>
      </c>
      <c r="U393" s="46" t="str">
        <f t="shared" si="26"/>
        <v>DUE COMM</v>
      </c>
      <c r="V393" s="46" t="str">
        <f t="shared" si="16"/>
        <v> </v>
      </c>
      <c r="W393" s="40"/>
      <c r="X393" s="40"/>
      <c r="Y393" s="40"/>
      <c r="Z393" s="40"/>
      <c r="AA393" s="40"/>
      <c r="AB393" s="40"/>
      <c r="AC393" s="40"/>
      <c r="AD393" s="40"/>
      <c r="AE393" s="40"/>
    </row>
    <row r="394">
      <c r="A394" s="53">
        <v>10961.0</v>
      </c>
      <c r="B394" s="53" t="s">
        <v>7097</v>
      </c>
      <c r="C394" s="41" t="b">
        <v>1</v>
      </c>
      <c r="D394" s="45">
        <v>44498.0</v>
      </c>
      <c r="E394" s="46" t="str">
        <f t="shared" si="1"/>
        <v>OPI RX</v>
      </c>
      <c r="F394" s="46" t="str">
        <f t="shared" si="2"/>
        <v>#VALUE!</v>
      </c>
      <c r="G394" s="46" t="str">
        <f t="shared" si="3"/>
        <v>#VALUE!</v>
      </c>
      <c r="H394" s="46" t="str">
        <f t="shared" si="4"/>
        <v>#VALUE!</v>
      </c>
      <c r="I394" s="46" t="str">
        <f t="shared" si="5"/>
        <v>#VALUE!</v>
      </c>
      <c r="J394" s="46" t="str">
        <f t="shared" si="6"/>
        <v>#VALUE!</v>
      </c>
      <c r="K394" s="46" t="str">
        <f t="shared" si="7"/>
        <v>#VALUE!</v>
      </c>
      <c r="L394" s="46" t="str">
        <f t="shared" si="8"/>
        <v>#VALUE!</v>
      </c>
      <c r="M394" s="46" t="str">
        <f t="shared" si="9"/>
        <v>#VALUE!</v>
      </c>
      <c r="N394" s="46" t="str">
        <f t="shared" si="10"/>
        <v>#VALUE!</v>
      </c>
      <c r="O394" s="46" t="str">
        <f t="shared" si="11"/>
        <v>#VALUE!</v>
      </c>
      <c r="P394" s="46" t="str">
        <f t="shared" si="12"/>
        <v>OPIOIDS</v>
      </c>
      <c r="Q394" s="44" t="b">
        <v>0</v>
      </c>
      <c r="R394" s="46" t="str">
        <f t="shared" si="13"/>
        <v>LOW</v>
      </c>
      <c r="S394" s="47">
        <v>44210.0</v>
      </c>
      <c r="T394" s="47">
        <f t="shared" si="25"/>
        <v>44498</v>
      </c>
      <c r="U394" s="46" t="str">
        <f t="shared" si="26"/>
        <v>DUE COMM</v>
      </c>
      <c r="V394" s="46" t="str">
        <f t="shared" si="16"/>
        <v> </v>
      </c>
      <c r="W394" s="40"/>
      <c r="X394" s="40"/>
      <c r="Y394" s="40"/>
      <c r="Z394" s="40"/>
      <c r="AA394" s="40"/>
      <c r="AB394" s="40"/>
      <c r="AC394" s="40"/>
      <c r="AD394" s="40"/>
      <c r="AE394" s="40"/>
    </row>
    <row r="395">
      <c r="A395" s="44">
        <v>10973.0</v>
      </c>
      <c r="B395" s="44" t="s">
        <v>7057</v>
      </c>
      <c r="C395" s="39" t="b">
        <v>1</v>
      </c>
      <c r="D395" s="45">
        <v>44438.0</v>
      </c>
      <c r="E395" s="46" t="str">
        <f t="shared" si="1"/>
        <v>#VALUE!</v>
      </c>
      <c r="F395" s="46" t="str">
        <f t="shared" si="2"/>
        <v>#VALUE!</v>
      </c>
      <c r="G395" s="46" t="str">
        <f t="shared" si="3"/>
        <v>OPI RX</v>
      </c>
      <c r="H395" s="46" t="str">
        <f t="shared" si="4"/>
        <v>#VALUE!</v>
      </c>
      <c r="I395" s="46" t="str">
        <f t="shared" si="5"/>
        <v>#VALUE!</v>
      </c>
      <c r="J395" s="46" t="str">
        <f t="shared" si="6"/>
        <v>#VALUE!</v>
      </c>
      <c r="K395" s="46" t="str">
        <f t="shared" si="7"/>
        <v>#VALUE!</v>
      </c>
      <c r="L395" s="46" t="str">
        <f t="shared" si="8"/>
        <v>#VALUE!</v>
      </c>
      <c r="M395" s="46" t="str">
        <f t="shared" si="9"/>
        <v>#VALUE!</v>
      </c>
      <c r="N395" s="46" t="str">
        <f t="shared" si="10"/>
        <v>#VALUE!</v>
      </c>
      <c r="O395" s="46" t="str">
        <f t="shared" si="11"/>
        <v>#VALUE!</v>
      </c>
      <c r="P395" s="46" t="str">
        <f t="shared" si="12"/>
        <v>OPIOIDS</v>
      </c>
      <c r="Q395" s="46" t="b">
        <v>0</v>
      </c>
      <c r="R395" s="46" t="str">
        <f t="shared" si="13"/>
        <v>LOW</v>
      </c>
      <c r="S395" s="47"/>
      <c r="T395" s="47">
        <f t="shared" si="25"/>
        <v>44438</v>
      </c>
      <c r="U395" s="46" t="str">
        <f t="shared" si="26"/>
        <v>DUE COMM</v>
      </c>
      <c r="V395" s="46" t="str">
        <f t="shared" si="16"/>
        <v> </v>
      </c>
      <c r="W395" s="40"/>
      <c r="X395" s="40"/>
      <c r="Y395" s="40"/>
      <c r="Z395" s="40"/>
      <c r="AA395" s="40"/>
      <c r="AB395" s="40"/>
      <c r="AC395" s="40"/>
      <c r="AD395" s="40"/>
      <c r="AE395" s="40"/>
    </row>
    <row r="396">
      <c r="A396" s="53">
        <v>10978.0</v>
      </c>
      <c r="B396" s="53" t="s">
        <v>6974</v>
      </c>
      <c r="C396" s="39" t="b">
        <v>0</v>
      </c>
      <c r="D396" s="45" t="s">
        <v>6970</v>
      </c>
      <c r="E396" s="46" t="str">
        <f t="shared" si="1"/>
        <v>OPI RX</v>
      </c>
      <c r="F396" s="46" t="str">
        <f t="shared" si="2"/>
        <v>#VALUE!</v>
      </c>
      <c r="G396" s="46" t="str">
        <f t="shared" si="3"/>
        <v>#VALUE!</v>
      </c>
      <c r="H396" s="46" t="str">
        <f t="shared" si="4"/>
        <v>#VALUE!</v>
      </c>
      <c r="I396" s="46" t="str">
        <f t="shared" si="5"/>
        <v>#VALUE!</v>
      </c>
      <c r="J396" s="46" t="str">
        <f t="shared" si="6"/>
        <v>#VALUE!</v>
      </c>
      <c r="K396" s="46" t="str">
        <f t="shared" si="7"/>
        <v>#VALUE!</v>
      </c>
      <c r="L396" s="46" t="str">
        <f t="shared" si="8"/>
        <v>#VALUE!</v>
      </c>
      <c r="M396" s="46" t="str">
        <f t="shared" si="9"/>
        <v>#VALUE!</v>
      </c>
      <c r="N396" s="46" t="str">
        <f t="shared" si="10"/>
        <v>#VALUE!</v>
      </c>
      <c r="O396" s="46" t="str">
        <f t="shared" si="11"/>
        <v>#VALUE!</v>
      </c>
      <c r="P396" s="46" t="str">
        <f t="shared" si="12"/>
        <v>OPIOIDS</v>
      </c>
      <c r="Q396" s="46" t="b">
        <v>0</v>
      </c>
      <c r="R396" s="46" t="str">
        <f t="shared" si="13"/>
        <v>LOW</v>
      </c>
      <c r="S396" s="47"/>
      <c r="T396" s="47" t="str">
        <f t="shared" si="25"/>
        <v> - </v>
      </c>
      <c r="U396" s="46" t="str">
        <f t="shared" si="26"/>
        <v>DUE COMM</v>
      </c>
      <c r="V396" s="46" t="str">
        <f t="shared" si="16"/>
        <v> </v>
      </c>
      <c r="W396" s="40"/>
      <c r="X396" s="40"/>
      <c r="Y396" s="40"/>
      <c r="Z396" s="40"/>
      <c r="AA396" s="40"/>
      <c r="AB396" s="40"/>
      <c r="AC396" s="40"/>
      <c r="AD396" s="40"/>
      <c r="AE396" s="40"/>
    </row>
    <row r="397">
      <c r="A397" s="53">
        <v>10990.0</v>
      </c>
      <c r="B397" s="53" t="s">
        <v>6992</v>
      </c>
      <c r="C397" s="41" t="b">
        <v>1</v>
      </c>
      <c r="D397" s="45">
        <v>44503.0</v>
      </c>
      <c r="E397" s="46" t="str">
        <f t="shared" si="1"/>
        <v>#VALUE!</v>
      </c>
      <c r="F397" s="46" t="str">
        <f t="shared" si="2"/>
        <v>#VALUE!</v>
      </c>
      <c r="G397" s="46" t="str">
        <f t="shared" si="3"/>
        <v>#VALUE!</v>
      </c>
      <c r="H397" s="46" t="str">
        <f t="shared" si="4"/>
        <v>#VALUE!</v>
      </c>
      <c r="I397" s="46" t="str">
        <f t="shared" si="5"/>
        <v>#VALUE!</v>
      </c>
      <c r="J397" s="46" t="str">
        <f t="shared" si="6"/>
        <v>#VALUE!</v>
      </c>
      <c r="K397" s="46" t="str">
        <f t="shared" si="7"/>
        <v>#VALUE!</v>
      </c>
      <c r="L397" s="46" t="str">
        <f t="shared" si="8"/>
        <v>#VALUE!</v>
      </c>
      <c r="M397" s="46" t="str">
        <f t="shared" si="9"/>
        <v>#VALUE!</v>
      </c>
      <c r="N397" s="46" t="str">
        <f t="shared" si="10"/>
        <v>#VALUE!</v>
      </c>
      <c r="O397" s="46" t="str">
        <f t="shared" si="11"/>
        <v>#VALUE!</v>
      </c>
      <c r="P397" s="46" t="str">
        <f t="shared" si="12"/>
        <v>NO RX</v>
      </c>
      <c r="Q397" s="44" t="b">
        <v>0</v>
      </c>
      <c r="R397" s="46" t="str">
        <f t="shared" si="13"/>
        <v>LOW</v>
      </c>
      <c r="S397" s="47">
        <v>44210.0</v>
      </c>
      <c r="T397" s="47">
        <f t="shared" si="25"/>
        <v>44503</v>
      </c>
      <c r="U397" s="46" t="str">
        <f t="shared" si="26"/>
        <v>DUE COMM</v>
      </c>
      <c r="V397" s="46" t="str">
        <f t="shared" si="16"/>
        <v> </v>
      </c>
      <c r="W397" s="40"/>
      <c r="X397" s="40"/>
      <c r="Y397" s="40"/>
      <c r="Z397" s="40"/>
      <c r="AA397" s="40"/>
      <c r="AB397" s="40"/>
      <c r="AC397" s="40"/>
      <c r="AD397" s="40"/>
      <c r="AE397" s="40"/>
    </row>
    <row r="398">
      <c r="A398" s="53">
        <v>10999.0</v>
      </c>
      <c r="B398" s="53" t="s">
        <v>7156</v>
      </c>
      <c r="C398" s="39" t="b">
        <v>0</v>
      </c>
      <c r="D398" s="45" t="s">
        <v>6970</v>
      </c>
      <c r="E398" s="46" t="str">
        <f t="shared" si="1"/>
        <v>#VALUE!</v>
      </c>
      <c r="F398" s="46" t="str">
        <f t="shared" si="2"/>
        <v>#VALUE!</v>
      </c>
      <c r="G398" s="46" t="str">
        <f t="shared" si="3"/>
        <v>#VALUE!</v>
      </c>
      <c r="H398" s="46" t="str">
        <f t="shared" si="4"/>
        <v>#VALUE!</v>
      </c>
      <c r="I398" s="46" t="str">
        <f t="shared" si="5"/>
        <v>#VALUE!</v>
      </c>
      <c r="J398" s="46" t="str">
        <f t="shared" si="6"/>
        <v>#VALUE!</v>
      </c>
      <c r="K398" s="46" t="str">
        <f t="shared" si="7"/>
        <v>#VALUE!</v>
      </c>
      <c r="L398" s="46" t="str">
        <f t="shared" si="8"/>
        <v>#VALUE!</v>
      </c>
      <c r="M398" s="46" t="str">
        <f t="shared" si="9"/>
        <v>OPI RX</v>
      </c>
      <c r="N398" s="46" t="str">
        <f t="shared" si="10"/>
        <v>#VALUE!</v>
      </c>
      <c r="O398" s="46" t="str">
        <f t="shared" si="11"/>
        <v>#VALUE!</v>
      </c>
      <c r="P398" s="46" t="str">
        <f t="shared" si="12"/>
        <v>OPIOIDS</v>
      </c>
      <c r="Q398" s="44" t="b">
        <v>0</v>
      </c>
      <c r="R398" s="46" t="str">
        <f t="shared" si="13"/>
        <v>LOW</v>
      </c>
      <c r="S398" s="47"/>
      <c r="T398" s="47" t="str">
        <f t="shared" si="25"/>
        <v> - </v>
      </c>
      <c r="U398" s="46" t="str">
        <f t="shared" si="26"/>
        <v>DUE COMM</v>
      </c>
      <c r="V398" s="46" t="str">
        <f t="shared" si="16"/>
        <v> </v>
      </c>
      <c r="W398" s="40"/>
      <c r="X398" s="40"/>
      <c r="Y398" s="40"/>
      <c r="Z398" s="40"/>
      <c r="AA398" s="40"/>
      <c r="AB398" s="40"/>
      <c r="AC398" s="40"/>
      <c r="AD398" s="40"/>
      <c r="AE398" s="40"/>
    </row>
    <row r="399">
      <c r="A399" s="53">
        <v>11000.0</v>
      </c>
      <c r="B399" s="53" t="s">
        <v>6974</v>
      </c>
      <c r="C399" s="41" t="b">
        <v>1</v>
      </c>
      <c r="D399" s="45">
        <v>44539.0</v>
      </c>
      <c r="E399" s="46" t="str">
        <f t="shared" si="1"/>
        <v>OPI RX</v>
      </c>
      <c r="F399" s="46" t="str">
        <f t="shared" si="2"/>
        <v>#VALUE!</v>
      </c>
      <c r="G399" s="46" t="str">
        <f t="shared" si="3"/>
        <v>#VALUE!</v>
      </c>
      <c r="H399" s="46" t="str">
        <f t="shared" si="4"/>
        <v>#VALUE!</v>
      </c>
      <c r="I399" s="46" t="str">
        <f t="shared" si="5"/>
        <v>#VALUE!</v>
      </c>
      <c r="J399" s="46" t="str">
        <f t="shared" si="6"/>
        <v>#VALUE!</v>
      </c>
      <c r="K399" s="46" t="str">
        <f t="shared" si="7"/>
        <v>#VALUE!</v>
      </c>
      <c r="L399" s="46" t="str">
        <f t="shared" si="8"/>
        <v>#VALUE!</v>
      </c>
      <c r="M399" s="46" t="str">
        <f t="shared" si="9"/>
        <v>#VALUE!</v>
      </c>
      <c r="N399" s="46" t="str">
        <f t="shared" si="10"/>
        <v>#VALUE!</v>
      </c>
      <c r="O399" s="46" t="str">
        <f t="shared" si="11"/>
        <v>#VALUE!</v>
      </c>
      <c r="P399" s="46" t="str">
        <f t="shared" si="12"/>
        <v>OPIOIDS</v>
      </c>
      <c r="Q399" s="46" t="b">
        <v>0</v>
      </c>
      <c r="R399" s="46" t="str">
        <f t="shared" si="13"/>
        <v>LOW</v>
      </c>
      <c r="S399" s="47">
        <v>44187.0</v>
      </c>
      <c r="T399" s="47">
        <f t="shared" si="25"/>
        <v>44539</v>
      </c>
      <c r="U399" s="46" t="str">
        <f t="shared" si="26"/>
        <v>DUE COMM</v>
      </c>
      <c r="V399" s="46" t="str">
        <f t="shared" si="16"/>
        <v> </v>
      </c>
      <c r="W399" s="40"/>
      <c r="X399" s="40"/>
      <c r="Y399" s="40"/>
      <c r="Z399" s="40"/>
      <c r="AA399" s="40"/>
      <c r="AB399" s="40"/>
      <c r="AC399" s="40"/>
      <c r="AD399" s="40"/>
      <c r="AE399" s="40"/>
    </row>
    <row r="400">
      <c r="A400" s="44">
        <v>11004.0</v>
      </c>
      <c r="B400" s="44" t="s">
        <v>7157</v>
      </c>
      <c r="C400" s="39" t="b">
        <v>1</v>
      </c>
      <c r="D400" s="45">
        <v>44531.0</v>
      </c>
      <c r="E400" s="46" t="str">
        <f t="shared" si="1"/>
        <v>#VALUE!</v>
      </c>
      <c r="F400" s="46" t="str">
        <f t="shared" si="2"/>
        <v>#VALUE!</v>
      </c>
      <c r="G400" s="46" t="str">
        <f t="shared" si="3"/>
        <v>OPI RX</v>
      </c>
      <c r="H400" s="46" t="str">
        <f t="shared" si="4"/>
        <v>#VALUE!</v>
      </c>
      <c r="I400" s="46" t="str">
        <f t="shared" si="5"/>
        <v>#VALUE!</v>
      </c>
      <c r="J400" s="46" t="str">
        <f t="shared" si="6"/>
        <v>#VALUE!</v>
      </c>
      <c r="K400" s="46" t="str">
        <f t="shared" si="7"/>
        <v>#VALUE!</v>
      </c>
      <c r="L400" s="46" t="str">
        <f t="shared" si="8"/>
        <v>#VALUE!</v>
      </c>
      <c r="M400" s="46" t="str">
        <f t="shared" si="9"/>
        <v>#VALUE!</v>
      </c>
      <c r="N400" s="46" t="str">
        <f t="shared" si="10"/>
        <v>#VALUE!</v>
      </c>
      <c r="O400" s="46" t="str">
        <f t="shared" si="11"/>
        <v>#VALUE!</v>
      </c>
      <c r="P400" s="46" t="str">
        <f t="shared" si="12"/>
        <v>OPIOIDS</v>
      </c>
      <c r="Q400" s="46" t="b">
        <v>1</v>
      </c>
      <c r="R400" s="46" t="str">
        <f t="shared" si="13"/>
        <v>HIGH</v>
      </c>
      <c r="S400" s="47">
        <v>44502.0</v>
      </c>
      <c r="T400" s="47">
        <f t="shared" si="25"/>
        <v>44531</v>
      </c>
      <c r="U400" s="46" t="str">
        <f t="shared" si="26"/>
        <v> </v>
      </c>
      <c r="V400" s="46" t="str">
        <f t="shared" si="16"/>
        <v> </v>
      </c>
      <c r="W400" s="40"/>
      <c r="X400" s="40"/>
      <c r="Y400" s="40"/>
      <c r="Z400" s="40"/>
      <c r="AA400" s="40"/>
      <c r="AB400" s="40"/>
      <c r="AC400" s="40"/>
      <c r="AD400" s="40"/>
      <c r="AE400" s="40"/>
    </row>
    <row r="401">
      <c r="A401" s="44">
        <v>11007.0</v>
      </c>
      <c r="B401" s="44" t="s">
        <v>7108</v>
      </c>
      <c r="C401" s="39" t="b">
        <v>0</v>
      </c>
      <c r="D401" s="45" t="s">
        <v>6970</v>
      </c>
      <c r="E401" s="46" t="str">
        <f t="shared" si="1"/>
        <v>#VALUE!</v>
      </c>
      <c r="F401" s="46" t="str">
        <f t="shared" si="2"/>
        <v>OPI RX</v>
      </c>
      <c r="G401" s="46" t="str">
        <f t="shared" si="3"/>
        <v>#VALUE!</v>
      </c>
      <c r="H401" s="46" t="str">
        <f t="shared" si="4"/>
        <v>#VALUE!</v>
      </c>
      <c r="I401" s="46" t="str">
        <f t="shared" si="5"/>
        <v>#VALUE!</v>
      </c>
      <c r="J401" s="46" t="str">
        <f t="shared" si="6"/>
        <v>#VALUE!</v>
      </c>
      <c r="K401" s="46" t="str">
        <f t="shared" si="7"/>
        <v>#VALUE!</v>
      </c>
      <c r="L401" s="46" t="str">
        <f t="shared" si="8"/>
        <v>#VALUE!</v>
      </c>
      <c r="M401" s="46" t="str">
        <f t="shared" si="9"/>
        <v>#VALUE!</v>
      </c>
      <c r="N401" s="46" t="str">
        <f t="shared" si="10"/>
        <v>#VALUE!</v>
      </c>
      <c r="O401" s="46" t="str">
        <f t="shared" si="11"/>
        <v>#VALUE!</v>
      </c>
      <c r="P401" s="46" t="str">
        <f t="shared" si="12"/>
        <v>OPIOIDS</v>
      </c>
      <c r="Q401" s="44" t="b">
        <v>0</v>
      </c>
      <c r="R401" s="46" t="str">
        <f t="shared" si="13"/>
        <v>LOW</v>
      </c>
      <c r="S401" s="47"/>
      <c r="T401" s="47" t="str">
        <f t="shared" si="25"/>
        <v> - </v>
      </c>
      <c r="U401" s="46" t="str">
        <f t="shared" si="26"/>
        <v>DUE COMM</v>
      </c>
      <c r="V401" s="46" t="str">
        <f t="shared" si="16"/>
        <v> </v>
      </c>
      <c r="W401" s="40"/>
      <c r="X401" s="40"/>
      <c r="Y401" s="40"/>
      <c r="Z401" s="40"/>
      <c r="AA401" s="40"/>
      <c r="AB401" s="40"/>
      <c r="AC401" s="40"/>
      <c r="AD401" s="40"/>
      <c r="AE401" s="40"/>
    </row>
    <row r="402">
      <c r="A402" s="53">
        <v>11009.0</v>
      </c>
      <c r="B402" s="53" t="s">
        <v>6752</v>
      </c>
      <c r="C402" s="39" t="b">
        <v>0</v>
      </c>
      <c r="D402" s="45" t="s">
        <v>6970</v>
      </c>
      <c r="E402" s="46" t="str">
        <f t="shared" si="1"/>
        <v>#VALUE!</v>
      </c>
      <c r="F402" s="46" t="str">
        <f t="shared" si="2"/>
        <v>#VALUE!</v>
      </c>
      <c r="G402" s="46" t="str">
        <f t="shared" si="3"/>
        <v>OPI RX</v>
      </c>
      <c r="H402" s="46" t="str">
        <f t="shared" si="4"/>
        <v>#VALUE!</v>
      </c>
      <c r="I402" s="46" t="str">
        <f t="shared" si="5"/>
        <v>#VALUE!</v>
      </c>
      <c r="J402" s="46" t="str">
        <f t="shared" si="6"/>
        <v>#VALUE!</v>
      </c>
      <c r="K402" s="46" t="str">
        <f t="shared" si="7"/>
        <v>#VALUE!</v>
      </c>
      <c r="L402" s="46" t="str">
        <f t="shared" si="8"/>
        <v>#VALUE!</v>
      </c>
      <c r="M402" s="46" t="str">
        <f t="shared" si="9"/>
        <v>#VALUE!</v>
      </c>
      <c r="N402" s="46" t="str">
        <f t="shared" si="10"/>
        <v>#VALUE!</v>
      </c>
      <c r="O402" s="46" t="str">
        <f t="shared" si="11"/>
        <v>#VALUE!</v>
      </c>
      <c r="P402" s="46" t="str">
        <f t="shared" si="12"/>
        <v>OPIOIDS</v>
      </c>
      <c r="Q402" s="46" t="b">
        <v>0</v>
      </c>
      <c r="R402" s="46" t="str">
        <f t="shared" si="13"/>
        <v>LOW</v>
      </c>
      <c r="S402" s="47"/>
      <c r="T402" s="47" t="str">
        <f t="shared" si="25"/>
        <v> - </v>
      </c>
      <c r="U402" s="46" t="str">
        <f t="shared" si="26"/>
        <v>DUE COMM</v>
      </c>
      <c r="V402" s="46" t="str">
        <f t="shared" si="16"/>
        <v> </v>
      </c>
      <c r="W402" s="40"/>
      <c r="X402" s="40"/>
      <c r="Y402" s="40"/>
      <c r="Z402" s="40"/>
      <c r="AA402" s="40"/>
      <c r="AB402" s="40"/>
      <c r="AC402" s="40"/>
      <c r="AD402" s="40"/>
      <c r="AE402" s="40"/>
    </row>
    <row r="403">
      <c r="A403" s="53">
        <v>11011.0</v>
      </c>
      <c r="B403" s="44" t="s">
        <v>6970</v>
      </c>
      <c r="C403" s="41" t="b">
        <v>1</v>
      </c>
      <c r="D403" s="45">
        <v>44420.0</v>
      </c>
      <c r="E403" s="46" t="str">
        <f t="shared" si="1"/>
        <v>#VALUE!</v>
      </c>
      <c r="F403" s="46" t="str">
        <f t="shared" si="2"/>
        <v>#VALUE!</v>
      </c>
      <c r="G403" s="46" t="str">
        <f t="shared" si="3"/>
        <v>#VALUE!</v>
      </c>
      <c r="H403" s="46" t="str">
        <f t="shared" si="4"/>
        <v>#VALUE!</v>
      </c>
      <c r="I403" s="46" t="str">
        <f t="shared" si="5"/>
        <v>#VALUE!</v>
      </c>
      <c r="J403" s="46" t="str">
        <f t="shared" si="6"/>
        <v>#VALUE!</v>
      </c>
      <c r="K403" s="46" t="str">
        <f t="shared" si="7"/>
        <v>#VALUE!</v>
      </c>
      <c r="L403" s="46" t="str">
        <f t="shared" si="8"/>
        <v>#VALUE!</v>
      </c>
      <c r="M403" s="46" t="str">
        <f t="shared" si="9"/>
        <v>#VALUE!</v>
      </c>
      <c r="N403" s="46" t="str">
        <f t="shared" si="10"/>
        <v>#VALUE!</v>
      </c>
      <c r="O403" s="46" t="str">
        <f t="shared" si="11"/>
        <v>#VALUE!</v>
      </c>
      <c r="P403" s="46" t="str">
        <f t="shared" si="12"/>
        <v>NO RX</v>
      </c>
      <c r="Q403" s="46" t="b">
        <v>0</v>
      </c>
      <c r="R403" s="46" t="str">
        <f t="shared" si="13"/>
        <v>LOW</v>
      </c>
      <c r="S403" s="47"/>
      <c r="T403" s="47">
        <f t="shared" si="25"/>
        <v>44420</v>
      </c>
      <c r="U403" s="46" t="str">
        <f t="shared" si="26"/>
        <v>DUE COMM</v>
      </c>
      <c r="V403" s="46" t="str">
        <f t="shared" si="16"/>
        <v> </v>
      </c>
      <c r="W403" s="40"/>
      <c r="X403" s="40"/>
      <c r="Y403" s="40"/>
      <c r="Z403" s="40"/>
      <c r="AA403" s="40"/>
      <c r="AB403" s="40"/>
      <c r="AC403" s="40"/>
      <c r="AD403" s="40"/>
      <c r="AE403" s="40"/>
    </row>
    <row r="404">
      <c r="A404" s="53">
        <v>11012.0</v>
      </c>
      <c r="B404" s="53" t="s">
        <v>7033</v>
      </c>
      <c r="C404" s="39" t="b">
        <v>1</v>
      </c>
      <c r="D404" s="45">
        <v>44480.0</v>
      </c>
      <c r="E404" s="46" t="str">
        <f t="shared" si="1"/>
        <v>#VALUE!</v>
      </c>
      <c r="F404" s="46" t="str">
        <f t="shared" si="2"/>
        <v>OPI RX</v>
      </c>
      <c r="G404" s="46" t="str">
        <f t="shared" si="3"/>
        <v>#VALUE!</v>
      </c>
      <c r="H404" s="46" t="str">
        <f t="shared" si="4"/>
        <v>#VALUE!</v>
      </c>
      <c r="I404" s="46" t="str">
        <f t="shared" si="5"/>
        <v>#VALUE!</v>
      </c>
      <c r="J404" s="46" t="str">
        <f t="shared" si="6"/>
        <v>#VALUE!</v>
      </c>
      <c r="K404" s="46" t="str">
        <f t="shared" si="7"/>
        <v>#VALUE!</v>
      </c>
      <c r="L404" s="46" t="str">
        <f t="shared" si="8"/>
        <v>#VALUE!</v>
      </c>
      <c r="M404" s="46" t="str">
        <f t="shared" si="9"/>
        <v>#VALUE!</v>
      </c>
      <c r="N404" s="46" t="str">
        <f t="shared" si="10"/>
        <v>#VALUE!</v>
      </c>
      <c r="O404" s="46" t="str">
        <f t="shared" si="11"/>
        <v>#VALUE!</v>
      </c>
      <c r="P404" s="46" t="str">
        <f t="shared" si="12"/>
        <v>OPIOIDS</v>
      </c>
      <c r="Q404" s="46" t="b">
        <v>1</v>
      </c>
      <c r="R404" s="46" t="str">
        <f t="shared" si="13"/>
        <v>HIGH</v>
      </c>
      <c r="S404" s="47">
        <v>44313.0</v>
      </c>
      <c r="T404" s="47">
        <f t="shared" si="25"/>
        <v>44480</v>
      </c>
      <c r="U404" s="46" t="str">
        <f t="shared" si="26"/>
        <v> </v>
      </c>
      <c r="V404" s="46" t="str">
        <f t="shared" si="16"/>
        <v> </v>
      </c>
      <c r="W404" s="40"/>
      <c r="X404" s="40"/>
      <c r="Y404" s="40"/>
      <c r="Z404" s="40"/>
      <c r="AA404" s="40"/>
      <c r="AB404" s="40"/>
      <c r="AC404" s="40"/>
      <c r="AD404" s="40"/>
      <c r="AE404" s="40"/>
    </row>
    <row r="405">
      <c r="A405" s="44">
        <v>11017.0</v>
      </c>
      <c r="B405" s="44" t="s">
        <v>6998</v>
      </c>
      <c r="C405" s="47" t="b">
        <v>1</v>
      </c>
      <c r="D405" s="51">
        <v>44593.0</v>
      </c>
      <c r="E405" s="46" t="str">
        <f t="shared" si="1"/>
        <v>#VALUE!</v>
      </c>
      <c r="F405" s="46" t="str">
        <f t="shared" si="2"/>
        <v>OPI RX</v>
      </c>
      <c r="G405" s="46" t="str">
        <f t="shared" si="3"/>
        <v>#VALUE!</v>
      </c>
      <c r="H405" s="46" t="str">
        <f t="shared" si="4"/>
        <v>#VALUE!</v>
      </c>
      <c r="I405" s="46" t="str">
        <f t="shared" si="5"/>
        <v>#VALUE!</v>
      </c>
      <c r="J405" s="46" t="str">
        <f t="shared" si="6"/>
        <v>#VALUE!</v>
      </c>
      <c r="K405" s="46" t="str">
        <f t="shared" si="7"/>
        <v>#VALUE!</v>
      </c>
      <c r="L405" s="46" t="str">
        <f t="shared" si="8"/>
        <v>#VALUE!</v>
      </c>
      <c r="M405" s="46" t="str">
        <f t="shared" si="9"/>
        <v>#VALUE!</v>
      </c>
      <c r="N405" s="46" t="str">
        <f t="shared" si="10"/>
        <v>#VALUE!</v>
      </c>
      <c r="O405" s="46" t="str">
        <f t="shared" si="11"/>
        <v>#VALUE!</v>
      </c>
      <c r="P405" s="46" t="str">
        <f t="shared" si="12"/>
        <v>OPIOIDS</v>
      </c>
      <c r="Q405" s="44" t="b">
        <v>0</v>
      </c>
      <c r="R405" s="46" t="str">
        <f>ifs(Q405=TRUE, "HIGH",V405="COC","HIGH",V405="THC","HIGH",Q405=FALSE,"LOW")</f>
        <v>LOW</v>
      </c>
      <c r="S405" s="47">
        <v>44181.0</v>
      </c>
      <c r="T405" s="47">
        <f t="shared" si="25"/>
        <v>44593</v>
      </c>
      <c r="U405" s="46" t="str">
        <f t="shared" si="26"/>
        <v>DUE COMM</v>
      </c>
      <c r="V405" s="46" t="str">
        <f t="shared" si="16"/>
        <v> </v>
      </c>
      <c r="W405" s="40"/>
      <c r="X405" s="40"/>
      <c r="Y405" s="40"/>
      <c r="Z405" s="40"/>
      <c r="AA405" s="40"/>
      <c r="AB405" s="40"/>
      <c r="AC405" s="40"/>
      <c r="AD405" s="40"/>
      <c r="AE405" s="40"/>
    </row>
    <row r="406">
      <c r="A406" s="44">
        <v>11025.0</v>
      </c>
      <c r="B406" s="44" t="s">
        <v>7032</v>
      </c>
      <c r="C406" s="39" t="b">
        <v>1</v>
      </c>
      <c r="D406" s="51">
        <v>44587.0</v>
      </c>
      <c r="E406" s="46" t="str">
        <f t="shared" si="1"/>
        <v>#VALUE!</v>
      </c>
      <c r="F406" s="46" t="str">
        <f t="shared" si="2"/>
        <v>#VALUE!</v>
      </c>
      <c r="G406" s="46" t="str">
        <f t="shared" si="3"/>
        <v>#VALUE!</v>
      </c>
      <c r="H406" s="46" t="str">
        <f t="shared" si="4"/>
        <v>#VALUE!</v>
      </c>
      <c r="I406" s="46" t="str">
        <f t="shared" si="5"/>
        <v>#VALUE!</v>
      </c>
      <c r="J406" s="46" t="str">
        <f t="shared" si="6"/>
        <v>#VALUE!</v>
      </c>
      <c r="K406" s="46" t="str">
        <f t="shared" si="7"/>
        <v>#VALUE!</v>
      </c>
      <c r="L406" s="46" t="str">
        <f t="shared" si="8"/>
        <v>#VALUE!</v>
      </c>
      <c r="M406" s="46" t="str">
        <f t="shared" si="9"/>
        <v>OPI RX</v>
      </c>
      <c r="N406" s="46" t="str">
        <f t="shared" si="10"/>
        <v>#VALUE!</v>
      </c>
      <c r="O406" s="46" t="str">
        <f t="shared" si="11"/>
        <v>#VALUE!</v>
      </c>
      <c r="P406" s="46" t="str">
        <f t="shared" si="12"/>
        <v>OPIOIDS</v>
      </c>
      <c r="Q406" s="46" t="b">
        <v>0</v>
      </c>
      <c r="R406" s="46" t="str">
        <f t="shared" ref="R406:R1134" si="27">if(Q406=TRUE, "HIGH","LOW")</f>
        <v>LOW</v>
      </c>
      <c r="S406" s="47">
        <v>44307.0</v>
      </c>
      <c r="T406" s="47">
        <f t="shared" si="25"/>
        <v>44587</v>
      </c>
      <c r="U406" s="46" t="str">
        <f t="shared" si="26"/>
        <v> </v>
      </c>
      <c r="V406" s="46" t="str">
        <f t="shared" si="16"/>
        <v> </v>
      </c>
      <c r="W406" s="40"/>
      <c r="X406" s="40"/>
      <c r="Y406" s="40"/>
      <c r="Z406" s="40"/>
      <c r="AA406" s="40"/>
      <c r="AB406" s="40"/>
      <c r="AC406" s="40"/>
      <c r="AD406" s="40"/>
      <c r="AE406" s="40"/>
    </row>
    <row r="407">
      <c r="A407" s="53">
        <v>11026.0</v>
      </c>
      <c r="B407" s="53" t="s">
        <v>6983</v>
      </c>
      <c r="C407" s="39" t="b">
        <v>1</v>
      </c>
      <c r="D407" s="51">
        <v>44579.0</v>
      </c>
      <c r="E407" s="46" t="str">
        <f t="shared" si="1"/>
        <v>#VALUE!</v>
      </c>
      <c r="F407" s="46" t="str">
        <f t="shared" si="2"/>
        <v>OPI RX</v>
      </c>
      <c r="G407" s="46" t="str">
        <f t="shared" si="3"/>
        <v>#VALUE!</v>
      </c>
      <c r="H407" s="46" t="str">
        <f t="shared" si="4"/>
        <v>#VALUE!</v>
      </c>
      <c r="I407" s="46" t="str">
        <f t="shared" si="5"/>
        <v>#VALUE!</v>
      </c>
      <c r="J407" s="46" t="str">
        <f t="shared" si="6"/>
        <v>#VALUE!</v>
      </c>
      <c r="K407" s="46" t="str">
        <f t="shared" si="7"/>
        <v>#VALUE!</v>
      </c>
      <c r="L407" s="46" t="str">
        <f t="shared" si="8"/>
        <v>#VALUE!</v>
      </c>
      <c r="M407" s="46" t="str">
        <f t="shared" si="9"/>
        <v>#VALUE!</v>
      </c>
      <c r="N407" s="46" t="str">
        <f t="shared" si="10"/>
        <v>#VALUE!</v>
      </c>
      <c r="O407" s="46" t="str">
        <f t="shared" si="11"/>
        <v>#VALUE!</v>
      </c>
      <c r="P407" s="46" t="str">
        <f t="shared" si="12"/>
        <v>OPIOIDS</v>
      </c>
      <c r="Q407" s="46" t="b">
        <v>0</v>
      </c>
      <c r="R407" s="46" t="str">
        <f t="shared" si="27"/>
        <v>LOW</v>
      </c>
      <c r="S407" s="47"/>
      <c r="T407" s="47">
        <f t="shared" si="25"/>
        <v>44579</v>
      </c>
      <c r="U407" s="46" t="str">
        <f t="shared" si="26"/>
        <v>DUE COMM</v>
      </c>
      <c r="V407" s="46" t="str">
        <f t="shared" si="16"/>
        <v> </v>
      </c>
      <c r="W407" s="40"/>
      <c r="X407" s="40"/>
      <c r="Y407" s="40"/>
      <c r="Z407" s="40"/>
      <c r="AA407" s="40"/>
      <c r="AB407" s="40"/>
      <c r="AC407" s="40"/>
      <c r="AD407" s="40"/>
      <c r="AE407" s="40"/>
    </row>
    <row r="408">
      <c r="A408" s="53">
        <v>11027.0</v>
      </c>
      <c r="B408" s="53" t="s">
        <v>7158</v>
      </c>
      <c r="C408" s="41" t="b">
        <v>1</v>
      </c>
      <c r="D408" s="45">
        <v>44420.0</v>
      </c>
      <c r="E408" s="46" t="str">
        <f t="shared" si="1"/>
        <v>#VALUE!</v>
      </c>
      <c r="F408" s="46" t="str">
        <f t="shared" si="2"/>
        <v>#VALUE!</v>
      </c>
      <c r="G408" s="46" t="str">
        <f t="shared" si="3"/>
        <v>#VALUE!</v>
      </c>
      <c r="H408" s="46" t="str">
        <f t="shared" si="4"/>
        <v>#VALUE!</v>
      </c>
      <c r="I408" s="46" t="str">
        <f t="shared" si="5"/>
        <v>OPI RX</v>
      </c>
      <c r="J408" s="46" t="str">
        <f t="shared" si="6"/>
        <v>#VALUE!</v>
      </c>
      <c r="K408" s="46" t="str">
        <f t="shared" si="7"/>
        <v>#VALUE!</v>
      </c>
      <c r="L408" s="46" t="str">
        <f t="shared" si="8"/>
        <v>#VALUE!</v>
      </c>
      <c r="M408" s="46" t="str">
        <f t="shared" si="9"/>
        <v>#VALUE!</v>
      </c>
      <c r="N408" s="46" t="str">
        <f t="shared" si="10"/>
        <v>#VALUE!</v>
      </c>
      <c r="O408" s="46" t="str">
        <f t="shared" si="11"/>
        <v>#VALUE!</v>
      </c>
      <c r="P408" s="46" t="str">
        <f t="shared" si="12"/>
        <v>OPIOIDS</v>
      </c>
      <c r="Q408" s="46" t="b">
        <v>1</v>
      </c>
      <c r="R408" s="46" t="str">
        <f t="shared" si="27"/>
        <v>HIGH</v>
      </c>
      <c r="S408" s="47"/>
      <c r="T408" s="47">
        <f t="shared" si="25"/>
        <v>44420</v>
      </c>
      <c r="U408" s="46" t="str">
        <f t="shared" si="26"/>
        <v>DUE COMM</v>
      </c>
      <c r="V408" s="46" t="str">
        <f t="shared" si="16"/>
        <v> </v>
      </c>
      <c r="W408" s="40"/>
      <c r="X408" s="40"/>
      <c r="Y408" s="40"/>
      <c r="Z408" s="40"/>
      <c r="AA408" s="40"/>
      <c r="AB408" s="40"/>
      <c r="AC408" s="40"/>
      <c r="AD408" s="40"/>
      <c r="AE408" s="40"/>
    </row>
    <row r="409">
      <c r="A409" s="53">
        <v>11034.0</v>
      </c>
      <c r="B409" s="53" t="s">
        <v>7159</v>
      </c>
      <c r="C409" s="39" t="b">
        <v>1</v>
      </c>
      <c r="D409" s="45">
        <v>44470.0</v>
      </c>
      <c r="E409" s="46" t="str">
        <f t="shared" si="1"/>
        <v>#VALUE!</v>
      </c>
      <c r="F409" s="46" t="str">
        <f t="shared" si="2"/>
        <v>#VALUE!</v>
      </c>
      <c r="G409" s="46" t="str">
        <f t="shared" si="3"/>
        <v>OPI RX</v>
      </c>
      <c r="H409" s="46" t="str">
        <f t="shared" si="4"/>
        <v>#VALUE!</v>
      </c>
      <c r="I409" s="46" t="str">
        <f t="shared" si="5"/>
        <v>#VALUE!</v>
      </c>
      <c r="J409" s="46" t="str">
        <f t="shared" si="6"/>
        <v>#VALUE!</v>
      </c>
      <c r="K409" s="46" t="str">
        <f t="shared" si="7"/>
        <v>#VALUE!</v>
      </c>
      <c r="L409" s="46" t="str">
        <f t="shared" si="8"/>
        <v>#VALUE!</v>
      </c>
      <c r="M409" s="46" t="str">
        <f t="shared" si="9"/>
        <v>#VALUE!</v>
      </c>
      <c r="N409" s="46" t="str">
        <f t="shared" si="10"/>
        <v>#VALUE!</v>
      </c>
      <c r="O409" s="46" t="str">
        <f t="shared" si="11"/>
        <v>#VALUE!</v>
      </c>
      <c r="P409" s="46" t="str">
        <f t="shared" si="12"/>
        <v>OPIOIDS</v>
      </c>
      <c r="Q409" s="46" t="b">
        <v>0</v>
      </c>
      <c r="R409" s="46" t="str">
        <f t="shared" si="27"/>
        <v>LOW</v>
      </c>
      <c r="S409" s="47">
        <v>44144.0</v>
      </c>
      <c r="T409" s="47">
        <f t="shared" si="25"/>
        <v>44470</v>
      </c>
      <c r="U409" s="46" t="str">
        <f t="shared" si="26"/>
        <v>DUE COMM</v>
      </c>
      <c r="V409" s="46" t="str">
        <f t="shared" si="16"/>
        <v> </v>
      </c>
      <c r="W409" s="40"/>
      <c r="X409" s="40"/>
      <c r="Y409" s="40"/>
      <c r="Z409" s="40"/>
      <c r="AA409" s="40"/>
      <c r="AB409" s="40"/>
      <c r="AC409" s="40"/>
      <c r="AD409" s="40"/>
      <c r="AE409" s="40"/>
    </row>
    <row r="410">
      <c r="A410" s="53">
        <v>11036.0</v>
      </c>
      <c r="B410" s="53" t="s">
        <v>6983</v>
      </c>
      <c r="C410" s="39" t="b">
        <v>1</v>
      </c>
      <c r="D410" s="45">
        <v>44510.0</v>
      </c>
      <c r="E410" s="46" t="str">
        <f t="shared" si="1"/>
        <v>#VALUE!</v>
      </c>
      <c r="F410" s="46" t="str">
        <f t="shared" si="2"/>
        <v>OPI RX</v>
      </c>
      <c r="G410" s="46" t="str">
        <f t="shared" si="3"/>
        <v>#VALUE!</v>
      </c>
      <c r="H410" s="46" t="str">
        <f t="shared" si="4"/>
        <v>#VALUE!</v>
      </c>
      <c r="I410" s="46" t="str">
        <f t="shared" si="5"/>
        <v>#VALUE!</v>
      </c>
      <c r="J410" s="46" t="str">
        <f t="shared" si="6"/>
        <v>#VALUE!</v>
      </c>
      <c r="K410" s="46" t="str">
        <f t="shared" si="7"/>
        <v>#VALUE!</v>
      </c>
      <c r="L410" s="46" t="str">
        <f t="shared" si="8"/>
        <v>#VALUE!</v>
      </c>
      <c r="M410" s="46" t="str">
        <f t="shared" si="9"/>
        <v>#VALUE!</v>
      </c>
      <c r="N410" s="46" t="str">
        <f t="shared" si="10"/>
        <v>#VALUE!</v>
      </c>
      <c r="O410" s="46" t="str">
        <f t="shared" si="11"/>
        <v>#VALUE!</v>
      </c>
      <c r="P410" s="46" t="str">
        <f t="shared" si="12"/>
        <v>OPIOIDS</v>
      </c>
      <c r="Q410" s="44" t="b">
        <v>0</v>
      </c>
      <c r="R410" s="46" t="str">
        <f t="shared" si="27"/>
        <v>LOW</v>
      </c>
      <c r="S410" s="47">
        <v>44187.0</v>
      </c>
      <c r="T410" s="47">
        <f t="shared" si="25"/>
        <v>44510</v>
      </c>
      <c r="U410" s="46" t="str">
        <f t="shared" si="26"/>
        <v>DUE COMM</v>
      </c>
      <c r="V410" s="46" t="str">
        <f t="shared" si="16"/>
        <v> </v>
      </c>
      <c r="W410" s="40"/>
      <c r="X410" s="40"/>
      <c r="Y410" s="40"/>
      <c r="Z410" s="40"/>
      <c r="AA410" s="40"/>
      <c r="AB410" s="40"/>
      <c r="AC410" s="40"/>
      <c r="AD410" s="40"/>
      <c r="AE410" s="40"/>
    </row>
    <row r="411">
      <c r="A411" s="53">
        <v>11037.0</v>
      </c>
      <c r="B411" s="54" t="s">
        <v>7160</v>
      </c>
      <c r="C411" s="39" t="b">
        <v>1</v>
      </c>
      <c r="D411" s="51">
        <v>44601.0</v>
      </c>
      <c r="E411" s="46" t="str">
        <f t="shared" si="1"/>
        <v>#VALUE!</v>
      </c>
      <c r="F411" s="46" t="str">
        <f t="shared" si="2"/>
        <v>OPI RX</v>
      </c>
      <c r="G411" s="46" t="str">
        <f t="shared" si="3"/>
        <v>#VALUE!</v>
      </c>
      <c r="H411" s="46" t="str">
        <f t="shared" si="4"/>
        <v>#VALUE!</v>
      </c>
      <c r="I411" s="46" t="str">
        <f t="shared" si="5"/>
        <v>#VALUE!</v>
      </c>
      <c r="J411" s="46" t="str">
        <f t="shared" si="6"/>
        <v>#VALUE!</v>
      </c>
      <c r="K411" s="46" t="str">
        <f t="shared" si="7"/>
        <v>#VALUE!</v>
      </c>
      <c r="L411" s="46" t="str">
        <f t="shared" si="8"/>
        <v>#VALUE!</v>
      </c>
      <c r="M411" s="46" t="str">
        <f t="shared" si="9"/>
        <v>#VALUE!</v>
      </c>
      <c r="N411" s="46" t="str">
        <f t="shared" si="10"/>
        <v>#VALUE!</v>
      </c>
      <c r="O411" s="46" t="str">
        <f t="shared" si="11"/>
        <v>#VALUE!</v>
      </c>
      <c r="P411" s="46" t="str">
        <f t="shared" si="12"/>
        <v>OPIOIDS</v>
      </c>
      <c r="Q411" s="46" t="b">
        <v>1</v>
      </c>
      <c r="R411" s="46" t="str">
        <f t="shared" si="27"/>
        <v>HIGH</v>
      </c>
      <c r="S411" s="47">
        <v>44552.0</v>
      </c>
      <c r="T411" s="47">
        <f t="shared" si="25"/>
        <v>44601</v>
      </c>
      <c r="U411" s="46" t="str">
        <f t="shared" si="26"/>
        <v> </v>
      </c>
      <c r="V411" s="46" t="str">
        <f t="shared" si="16"/>
        <v> </v>
      </c>
      <c r="W411" s="40"/>
      <c r="X411" s="40"/>
      <c r="Y411" s="40"/>
      <c r="Z411" s="40"/>
      <c r="AA411" s="40"/>
      <c r="AB411" s="40"/>
      <c r="AC411" s="40"/>
      <c r="AD411" s="40"/>
      <c r="AE411" s="40"/>
    </row>
    <row r="412">
      <c r="A412" s="53">
        <v>11047.0</v>
      </c>
      <c r="B412" s="53" t="s">
        <v>7161</v>
      </c>
      <c r="C412" s="39" t="b">
        <v>1</v>
      </c>
      <c r="D412" s="45">
        <v>44467.0</v>
      </c>
      <c r="E412" s="46" t="str">
        <f t="shared" si="1"/>
        <v>#VALUE!</v>
      </c>
      <c r="F412" s="46" t="str">
        <f t="shared" si="2"/>
        <v>#VALUE!</v>
      </c>
      <c r="G412" s="46" t="str">
        <f t="shared" si="3"/>
        <v>#VALUE!</v>
      </c>
      <c r="H412" s="46" t="str">
        <f t="shared" si="4"/>
        <v>#VALUE!</v>
      </c>
      <c r="I412" s="46" t="str">
        <f t="shared" si="5"/>
        <v>#VALUE!</v>
      </c>
      <c r="J412" s="46" t="str">
        <f t="shared" si="6"/>
        <v>#VALUE!</v>
      </c>
      <c r="K412" s="46" t="str">
        <f t="shared" si="7"/>
        <v>#VALUE!</v>
      </c>
      <c r="L412" s="46" t="str">
        <f t="shared" si="8"/>
        <v>#VALUE!</v>
      </c>
      <c r="M412" s="46" t="str">
        <f t="shared" si="9"/>
        <v>OPI RX</v>
      </c>
      <c r="N412" s="46" t="str">
        <f t="shared" si="10"/>
        <v>#VALUE!</v>
      </c>
      <c r="O412" s="46" t="str">
        <f t="shared" si="11"/>
        <v>#VALUE!</v>
      </c>
      <c r="P412" s="46" t="str">
        <f t="shared" si="12"/>
        <v>OPIOIDS</v>
      </c>
      <c r="Q412" s="44" t="b">
        <v>1</v>
      </c>
      <c r="R412" s="46" t="str">
        <f t="shared" si="27"/>
        <v>HIGH</v>
      </c>
      <c r="S412" s="47">
        <v>44130.0</v>
      </c>
      <c r="T412" s="47">
        <f t="shared" si="25"/>
        <v>44467</v>
      </c>
      <c r="U412" s="46" t="str">
        <f t="shared" si="26"/>
        <v>DUE COMM</v>
      </c>
      <c r="V412" s="46" t="str">
        <f t="shared" si="16"/>
        <v> </v>
      </c>
      <c r="W412" s="40"/>
      <c r="X412" s="40"/>
      <c r="Y412" s="40"/>
      <c r="Z412" s="40"/>
      <c r="AA412" s="40"/>
      <c r="AB412" s="40"/>
      <c r="AC412" s="40"/>
      <c r="AD412" s="40"/>
      <c r="AE412" s="40"/>
    </row>
    <row r="413">
      <c r="A413" s="53">
        <v>11050.0</v>
      </c>
      <c r="B413" s="53" t="s">
        <v>7022</v>
      </c>
      <c r="C413" s="39" t="b">
        <v>1</v>
      </c>
      <c r="D413" s="45">
        <v>44530.0</v>
      </c>
      <c r="E413" s="46" t="str">
        <f t="shared" si="1"/>
        <v>#VALUE!</v>
      </c>
      <c r="F413" s="46" t="str">
        <f t="shared" si="2"/>
        <v>#VALUE!</v>
      </c>
      <c r="G413" s="46" t="str">
        <f t="shared" si="3"/>
        <v>#VALUE!</v>
      </c>
      <c r="H413" s="46" t="str">
        <f t="shared" si="4"/>
        <v>#VALUE!</v>
      </c>
      <c r="I413" s="46" t="str">
        <f t="shared" si="5"/>
        <v>#VALUE!</v>
      </c>
      <c r="J413" s="46" t="str">
        <f t="shared" si="6"/>
        <v>#VALUE!</v>
      </c>
      <c r="K413" s="46" t="str">
        <f t="shared" si="7"/>
        <v>#VALUE!</v>
      </c>
      <c r="L413" s="46" t="str">
        <f t="shared" si="8"/>
        <v>#VALUE!</v>
      </c>
      <c r="M413" s="46" t="str">
        <f t="shared" si="9"/>
        <v>OPI RX</v>
      </c>
      <c r="N413" s="46" t="str">
        <f t="shared" si="10"/>
        <v>#VALUE!</v>
      </c>
      <c r="O413" s="46" t="str">
        <f t="shared" si="11"/>
        <v>#VALUE!</v>
      </c>
      <c r="P413" s="46" t="str">
        <f t="shared" si="12"/>
        <v>OPIOIDS</v>
      </c>
      <c r="Q413" s="46" t="b">
        <v>0</v>
      </c>
      <c r="R413" s="46" t="str">
        <f t="shared" si="27"/>
        <v>LOW</v>
      </c>
      <c r="S413" s="47">
        <v>44205.0</v>
      </c>
      <c r="T413" s="47">
        <f t="shared" si="25"/>
        <v>44530</v>
      </c>
      <c r="U413" s="46" t="str">
        <f t="shared" si="26"/>
        <v>DUE COMM</v>
      </c>
      <c r="V413" s="46" t="str">
        <f t="shared" si="16"/>
        <v> </v>
      </c>
      <c r="W413" s="40"/>
      <c r="X413" s="40"/>
      <c r="Y413" s="40"/>
      <c r="Z413" s="40"/>
      <c r="AA413" s="40"/>
      <c r="AB413" s="40"/>
      <c r="AC413" s="40"/>
      <c r="AD413" s="40"/>
      <c r="AE413" s="40"/>
    </row>
    <row r="414">
      <c r="A414" s="53">
        <v>11059.0</v>
      </c>
      <c r="B414" s="53" t="s">
        <v>6983</v>
      </c>
      <c r="C414" s="41" t="b">
        <v>1</v>
      </c>
      <c r="D414" s="45">
        <v>44559.0</v>
      </c>
      <c r="E414" s="46" t="str">
        <f t="shared" si="1"/>
        <v>#VALUE!</v>
      </c>
      <c r="F414" s="46" t="str">
        <f t="shared" si="2"/>
        <v>OPI RX</v>
      </c>
      <c r="G414" s="46" t="str">
        <f t="shared" si="3"/>
        <v>#VALUE!</v>
      </c>
      <c r="H414" s="46" t="str">
        <f t="shared" si="4"/>
        <v>#VALUE!</v>
      </c>
      <c r="I414" s="46" t="str">
        <f t="shared" si="5"/>
        <v>#VALUE!</v>
      </c>
      <c r="J414" s="46" t="str">
        <f t="shared" si="6"/>
        <v>#VALUE!</v>
      </c>
      <c r="K414" s="46" t="str">
        <f t="shared" si="7"/>
        <v>#VALUE!</v>
      </c>
      <c r="L414" s="46" t="str">
        <f t="shared" si="8"/>
        <v>#VALUE!</v>
      </c>
      <c r="M414" s="46" t="str">
        <f t="shared" si="9"/>
        <v>#VALUE!</v>
      </c>
      <c r="N414" s="46" t="str">
        <f t="shared" si="10"/>
        <v>#VALUE!</v>
      </c>
      <c r="O414" s="46" t="str">
        <f t="shared" si="11"/>
        <v>#VALUE!</v>
      </c>
      <c r="P414" s="46" t="str">
        <f t="shared" si="12"/>
        <v>OPIOIDS</v>
      </c>
      <c r="Q414" s="46" t="b">
        <v>0</v>
      </c>
      <c r="R414" s="46" t="str">
        <f t="shared" si="27"/>
        <v>LOW</v>
      </c>
      <c r="S414" s="47">
        <v>44519.0</v>
      </c>
      <c r="T414" s="47">
        <f t="shared" si="25"/>
        <v>44559</v>
      </c>
      <c r="U414" s="46" t="str">
        <f t="shared" si="26"/>
        <v> </v>
      </c>
      <c r="V414" s="46" t="str">
        <f t="shared" si="16"/>
        <v> </v>
      </c>
      <c r="W414" s="40"/>
      <c r="X414" s="40"/>
      <c r="Y414" s="40"/>
      <c r="Z414" s="40"/>
      <c r="AA414" s="40"/>
      <c r="AB414" s="40"/>
      <c r="AC414" s="40"/>
      <c r="AD414" s="40"/>
      <c r="AE414" s="40"/>
    </row>
    <row r="415">
      <c r="A415" s="53">
        <v>11065.0</v>
      </c>
      <c r="B415" s="53" t="s">
        <v>7162</v>
      </c>
      <c r="C415" s="41" t="b">
        <v>1</v>
      </c>
      <c r="D415" s="45">
        <v>44556.0</v>
      </c>
      <c r="E415" s="46" t="str">
        <f t="shared" si="1"/>
        <v>OPI RX</v>
      </c>
      <c r="F415" s="46" t="str">
        <f t="shared" si="2"/>
        <v>#VALUE!</v>
      </c>
      <c r="G415" s="46" t="str">
        <f t="shared" si="3"/>
        <v>#VALUE!</v>
      </c>
      <c r="H415" s="46" t="str">
        <f t="shared" si="4"/>
        <v>#VALUE!</v>
      </c>
      <c r="I415" s="46" t="str">
        <f t="shared" si="5"/>
        <v>#VALUE!</v>
      </c>
      <c r="J415" s="46" t="str">
        <f t="shared" si="6"/>
        <v>#VALUE!</v>
      </c>
      <c r="K415" s="46" t="str">
        <f t="shared" si="7"/>
        <v>#VALUE!</v>
      </c>
      <c r="L415" s="46" t="str">
        <f t="shared" si="8"/>
        <v>#VALUE!</v>
      </c>
      <c r="M415" s="46" t="str">
        <f t="shared" si="9"/>
        <v>#VALUE!</v>
      </c>
      <c r="N415" s="46" t="str">
        <f t="shared" si="10"/>
        <v>#VALUE!</v>
      </c>
      <c r="O415" s="46" t="str">
        <f t="shared" si="11"/>
        <v>#VALUE!</v>
      </c>
      <c r="P415" s="46" t="str">
        <f t="shared" si="12"/>
        <v>OPIOIDS</v>
      </c>
      <c r="Q415" s="46" t="b">
        <v>1</v>
      </c>
      <c r="R415" s="46" t="str">
        <f t="shared" si="27"/>
        <v>HIGH</v>
      </c>
      <c r="S415" s="47">
        <v>44209.0</v>
      </c>
      <c r="T415" s="47">
        <f t="shared" si="25"/>
        <v>44556</v>
      </c>
      <c r="U415" s="46" t="str">
        <f t="shared" si="26"/>
        <v>DUE COMM</v>
      </c>
      <c r="V415" s="46" t="str">
        <f t="shared" si="16"/>
        <v> </v>
      </c>
      <c r="W415" s="40"/>
      <c r="X415" s="40"/>
      <c r="Y415" s="40"/>
      <c r="Z415" s="40"/>
      <c r="AA415" s="40"/>
      <c r="AB415" s="40"/>
      <c r="AC415" s="40"/>
      <c r="AD415" s="40"/>
      <c r="AE415" s="40"/>
    </row>
    <row r="416">
      <c r="A416" s="44">
        <v>11066.0</v>
      </c>
      <c r="B416" s="44" t="s">
        <v>7163</v>
      </c>
      <c r="C416" s="39" t="b">
        <v>1</v>
      </c>
      <c r="D416" s="45">
        <v>44440.0</v>
      </c>
      <c r="E416" s="46" t="str">
        <f t="shared" si="1"/>
        <v>OPI RX</v>
      </c>
      <c r="F416" s="46" t="str">
        <f t="shared" si="2"/>
        <v>#VALUE!</v>
      </c>
      <c r="G416" s="46" t="str">
        <f t="shared" si="3"/>
        <v>#VALUE!</v>
      </c>
      <c r="H416" s="46" t="str">
        <f t="shared" si="4"/>
        <v>#VALUE!</v>
      </c>
      <c r="I416" s="46" t="str">
        <f t="shared" si="5"/>
        <v>#VALUE!</v>
      </c>
      <c r="J416" s="46" t="str">
        <f t="shared" si="6"/>
        <v>OPI RX</v>
      </c>
      <c r="K416" s="46" t="str">
        <f t="shared" si="7"/>
        <v>#VALUE!</v>
      </c>
      <c r="L416" s="46" t="str">
        <f t="shared" si="8"/>
        <v>#VALUE!</v>
      </c>
      <c r="M416" s="46" t="str">
        <f t="shared" si="9"/>
        <v>#VALUE!</v>
      </c>
      <c r="N416" s="46" t="str">
        <f t="shared" si="10"/>
        <v>#VALUE!</v>
      </c>
      <c r="O416" s="46" t="str">
        <f t="shared" si="11"/>
        <v>#VALUE!</v>
      </c>
      <c r="P416" s="46" t="str">
        <f t="shared" si="12"/>
        <v>OPIOIDS</v>
      </c>
      <c r="Q416" s="44" t="b">
        <v>0</v>
      </c>
      <c r="R416" s="46" t="str">
        <f t="shared" si="27"/>
        <v>LOW</v>
      </c>
      <c r="S416" s="47"/>
      <c r="T416" s="47">
        <f t="shared" si="25"/>
        <v>44440</v>
      </c>
      <c r="U416" s="46" t="str">
        <f t="shared" si="26"/>
        <v>DUE COMM</v>
      </c>
      <c r="V416" s="46" t="str">
        <f t="shared" si="16"/>
        <v> </v>
      </c>
      <c r="W416" s="40"/>
      <c r="X416" s="40"/>
      <c r="Y416" s="40"/>
      <c r="Z416" s="40"/>
      <c r="AA416" s="40"/>
      <c r="AB416" s="40"/>
      <c r="AC416" s="40"/>
      <c r="AD416" s="40"/>
      <c r="AE416" s="40"/>
    </row>
    <row r="417">
      <c r="A417" s="53">
        <v>11070.0</v>
      </c>
      <c r="B417" s="53" t="s">
        <v>7073</v>
      </c>
      <c r="C417" s="39" t="b">
        <v>1</v>
      </c>
      <c r="D417" s="45">
        <v>44535.0</v>
      </c>
      <c r="E417" s="46" t="str">
        <f t="shared" si="1"/>
        <v>#VALUE!</v>
      </c>
      <c r="F417" s="46" t="str">
        <f t="shared" si="2"/>
        <v>OPI RX</v>
      </c>
      <c r="G417" s="46" t="str">
        <f t="shared" si="3"/>
        <v>#VALUE!</v>
      </c>
      <c r="H417" s="46" t="str">
        <f t="shared" si="4"/>
        <v>#VALUE!</v>
      </c>
      <c r="I417" s="46" t="str">
        <f t="shared" si="5"/>
        <v>#VALUE!</v>
      </c>
      <c r="J417" s="46" t="str">
        <f t="shared" si="6"/>
        <v>#VALUE!</v>
      </c>
      <c r="K417" s="46" t="str">
        <f t="shared" si="7"/>
        <v>#VALUE!</v>
      </c>
      <c r="L417" s="46" t="str">
        <f t="shared" si="8"/>
        <v>#VALUE!</v>
      </c>
      <c r="M417" s="46" t="str">
        <f t="shared" si="9"/>
        <v>#VALUE!</v>
      </c>
      <c r="N417" s="46" t="str">
        <f t="shared" si="10"/>
        <v>#VALUE!</v>
      </c>
      <c r="O417" s="46" t="str">
        <f t="shared" si="11"/>
        <v>#VALUE!</v>
      </c>
      <c r="P417" s="46" t="str">
        <f t="shared" si="12"/>
        <v>OPIOIDS</v>
      </c>
      <c r="Q417" s="46" t="b">
        <v>0</v>
      </c>
      <c r="R417" s="46" t="str">
        <f t="shared" si="27"/>
        <v>LOW</v>
      </c>
      <c r="S417" s="47">
        <v>44201.0</v>
      </c>
      <c r="T417" s="47">
        <f t="shared" si="25"/>
        <v>44535</v>
      </c>
      <c r="U417" s="46" t="str">
        <f t="shared" si="26"/>
        <v>DUE COMM</v>
      </c>
      <c r="V417" s="46" t="str">
        <f t="shared" si="16"/>
        <v> </v>
      </c>
      <c r="W417" s="40"/>
      <c r="X417" s="40"/>
      <c r="Y417" s="40"/>
      <c r="Z417" s="40"/>
      <c r="AA417" s="40"/>
      <c r="AB417" s="40"/>
      <c r="AC417" s="40"/>
      <c r="AD417" s="40"/>
      <c r="AE417" s="40"/>
    </row>
    <row r="418">
      <c r="A418" s="44">
        <v>11071.0</v>
      </c>
      <c r="B418" s="44" t="s">
        <v>6970</v>
      </c>
      <c r="C418" s="41" t="b">
        <v>1</v>
      </c>
      <c r="D418" s="45">
        <v>44439.0</v>
      </c>
      <c r="E418" s="46" t="str">
        <f t="shared" si="1"/>
        <v>#VALUE!</v>
      </c>
      <c r="F418" s="46" t="str">
        <f t="shared" si="2"/>
        <v>#VALUE!</v>
      </c>
      <c r="G418" s="46" t="str">
        <f t="shared" si="3"/>
        <v>#VALUE!</v>
      </c>
      <c r="H418" s="46" t="str">
        <f t="shared" si="4"/>
        <v>#VALUE!</v>
      </c>
      <c r="I418" s="46" t="str">
        <f t="shared" si="5"/>
        <v>#VALUE!</v>
      </c>
      <c r="J418" s="46" t="str">
        <f t="shared" si="6"/>
        <v>#VALUE!</v>
      </c>
      <c r="K418" s="46" t="str">
        <f t="shared" si="7"/>
        <v>#VALUE!</v>
      </c>
      <c r="L418" s="46" t="str">
        <f t="shared" si="8"/>
        <v>#VALUE!</v>
      </c>
      <c r="M418" s="46" t="str">
        <f t="shared" si="9"/>
        <v>#VALUE!</v>
      </c>
      <c r="N418" s="46" t="str">
        <f t="shared" si="10"/>
        <v>#VALUE!</v>
      </c>
      <c r="O418" s="46" t="str">
        <f t="shared" si="11"/>
        <v>#VALUE!</v>
      </c>
      <c r="P418" s="46" t="str">
        <f t="shared" si="12"/>
        <v>NO RX</v>
      </c>
      <c r="Q418" s="44" t="b">
        <v>0</v>
      </c>
      <c r="R418" s="46" t="str">
        <f t="shared" si="27"/>
        <v>LOW</v>
      </c>
      <c r="S418" s="47"/>
      <c r="T418" s="47">
        <f t="shared" si="25"/>
        <v>44439</v>
      </c>
      <c r="U418" s="46" t="str">
        <f t="shared" si="26"/>
        <v>DUE COMM</v>
      </c>
      <c r="V418" s="46" t="str">
        <f t="shared" si="16"/>
        <v> </v>
      </c>
      <c r="W418" s="40"/>
      <c r="X418" s="40"/>
      <c r="Y418" s="40"/>
      <c r="Z418" s="40"/>
      <c r="AA418" s="40"/>
      <c r="AB418" s="40"/>
      <c r="AC418" s="40"/>
      <c r="AD418" s="40"/>
      <c r="AE418" s="40"/>
    </row>
    <row r="419">
      <c r="A419" s="44">
        <v>11072.0</v>
      </c>
      <c r="B419" s="44" t="s">
        <v>7164</v>
      </c>
      <c r="C419" s="41" t="b">
        <v>1</v>
      </c>
      <c r="D419" s="45">
        <v>44466.0</v>
      </c>
      <c r="E419" s="46" t="str">
        <f t="shared" si="1"/>
        <v>#VALUE!</v>
      </c>
      <c r="F419" s="46" t="str">
        <f t="shared" si="2"/>
        <v>#VALUE!</v>
      </c>
      <c r="G419" s="46" t="str">
        <f t="shared" si="3"/>
        <v>OPI RX</v>
      </c>
      <c r="H419" s="46" t="str">
        <f t="shared" si="4"/>
        <v>#VALUE!</v>
      </c>
      <c r="I419" s="46" t="str">
        <f t="shared" si="5"/>
        <v>#VALUE!</v>
      </c>
      <c r="J419" s="46" t="str">
        <f t="shared" si="6"/>
        <v>#VALUE!</v>
      </c>
      <c r="K419" s="46" t="str">
        <f t="shared" si="7"/>
        <v>#VALUE!</v>
      </c>
      <c r="L419" s="46" t="str">
        <f t="shared" si="8"/>
        <v>#VALUE!</v>
      </c>
      <c r="M419" s="46" t="str">
        <f t="shared" si="9"/>
        <v>#VALUE!</v>
      </c>
      <c r="N419" s="46" t="str">
        <f t="shared" si="10"/>
        <v>#VALUE!</v>
      </c>
      <c r="O419" s="46" t="str">
        <f t="shared" si="11"/>
        <v>#VALUE!</v>
      </c>
      <c r="P419" s="46" t="str">
        <f t="shared" si="12"/>
        <v>OPIOIDS</v>
      </c>
      <c r="Q419" s="46" t="b">
        <v>1</v>
      </c>
      <c r="R419" s="46" t="str">
        <f t="shared" si="27"/>
        <v>HIGH</v>
      </c>
      <c r="S419" s="47"/>
      <c r="T419" s="47">
        <f t="shared" si="25"/>
        <v>44466</v>
      </c>
      <c r="U419" s="46" t="str">
        <f t="shared" si="26"/>
        <v>DUE COMM</v>
      </c>
      <c r="V419" s="46" t="str">
        <f t="shared" si="16"/>
        <v> </v>
      </c>
      <c r="W419" s="40"/>
      <c r="X419" s="40"/>
      <c r="Y419" s="40"/>
      <c r="Z419" s="40"/>
      <c r="AA419" s="40"/>
      <c r="AB419" s="40"/>
      <c r="AC419" s="40"/>
      <c r="AD419" s="40"/>
      <c r="AE419" s="40"/>
    </row>
    <row r="420">
      <c r="A420" s="44">
        <v>11073.0</v>
      </c>
      <c r="B420" s="44" t="s">
        <v>7165</v>
      </c>
      <c r="C420" s="39" t="b">
        <v>1</v>
      </c>
      <c r="D420" s="45">
        <v>44384.0</v>
      </c>
      <c r="E420" s="46" t="str">
        <f t="shared" si="1"/>
        <v>#VALUE!</v>
      </c>
      <c r="F420" s="46" t="str">
        <f t="shared" si="2"/>
        <v>#VALUE!</v>
      </c>
      <c r="G420" s="46" t="str">
        <f t="shared" si="3"/>
        <v>#VALUE!</v>
      </c>
      <c r="H420" s="46" t="str">
        <f t="shared" si="4"/>
        <v>#VALUE!</v>
      </c>
      <c r="I420" s="46" t="str">
        <f t="shared" si="5"/>
        <v>#VALUE!</v>
      </c>
      <c r="J420" s="46" t="str">
        <f t="shared" si="6"/>
        <v>#VALUE!</v>
      </c>
      <c r="K420" s="46" t="str">
        <f t="shared" si="7"/>
        <v>#VALUE!</v>
      </c>
      <c r="L420" s="46" t="str">
        <f t="shared" si="8"/>
        <v>#VALUE!</v>
      </c>
      <c r="M420" s="46" t="str">
        <f t="shared" si="9"/>
        <v>#VALUE!</v>
      </c>
      <c r="N420" s="46" t="str">
        <f t="shared" si="10"/>
        <v>#VALUE!</v>
      </c>
      <c r="O420" s="46" t="str">
        <f t="shared" si="11"/>
        <v>#VALUE!</v>
      </c>
      <c r="P420" s="46" t="str">
        <f t="shared" si="12"/>
        <v>NO RX</v>
      </c>
      <c r="Q420" s="44" t="b">
        <v>0</v>
      </c>
      <c r="R420" s="46" t="str">
        <f t="shared" si="27"/>
        <v>LOW</v>
      </c>
      <c r="S420" s="47"/>
      <c r="T420" s="47">
        <f t="shared" si="25"/>
        <v>44384</v>
      </c>
      <c r="U420" s="46" t="str">
        <f t="shared" si="26"/>
        <v>DUE COMM</v>
      </c>
      <c r="V420" s="46" t="str">
        <f t="shared" si="16"/>
        <v> </v>
      </c>
      <c r="W420" s="40"/>
      <c r="X420" s="40"/>
      <c r="Y420" s="40"/>
      <c r="Z420" s="40"/>
      <c r="AA420" s="40"/>
      <c r="AB420" s="40"/>
      <c r="AC420" s="40"/>
      <c r="AD420" s="40"/>
      <c r="AE420" s="40"/>
    </row>
    <row r="421">
      <c r="A421" s="53">
        <v>11077.0</v>
      </c>
      <c r="B421" s="53" t="s">
        <v>7166</v>
      </c>
      <c r="C421" s="39" t="b">
        <v>1</v>
      </c>
      <c r="D421" s="45">
        <v>44384.0</v>
      </c>
      <c r="E421" s="46" t="str">
        <f t="shared" si="1"/>
        <v>#VALUE!</v>
      </c>
      <c r="F421" s="46" t="str">
        <f t="shared" si="2"/>
        <v>#VALUE!</v>
      </c>
      <c r="G421" s="46" t="str">
        <f t="shared" si="3"/>
        <v>OPI RX</v>
      </c>
      <c r="H421" s="46" t="str">
        <f t="shared" si="4"/>
        <v>#VALUE!</v>
      </c>
      <c r="I421" s="46" t="str">
        <f t="shared" si="5"/>
        <v>#VALUE!</v>
      </c>
      <c r="J421" s="46" t="str">
        <f t="shared" si="6"/>
        <v>#VALUE!</v>
      </c>
      <c r="K421" s="46" t="str">
        <f t="shared" si="7"/>
        <v>#VALUE!</v>
      </c>
      <c r="L421" s="46" t="str">
        <f t="shared" si="8"/>
        <v>#VALUE!</v>
      </c>
      <c r="M421" s="46" t="str">
        <f t="shared" si="9"/>
        <v>#VALUE!</v>
      </c>
      <c r="N421" s="46" t="str">
        <f t="shared" si="10"/>
        <v>#VALUE!</v>
      </c>
      <c r="O421" s="46" t="str">
        <f t="shared" si="11"/>
        <v>#VALUE!</v>
      </c>
      <c r="P421" s="46" t="str">
        <f t="shared" si="12"/>
        <v>OPIOIDS</v>
      </c>
      <c r="Q421" s="46" t="b">
        <v>0</v>
      </c>
      <c r="R421" s="46" t="str">
        <f t="shared" si="27"/>
        <v>LOW</v>
      </c>
      <c r="S421" s="47"/>
      <c r="T421" s="47">
        <f t="shared" si="25"/>
        <v>44384</v>
      </c>
      <c r="U421" s="46" t="str">
        <f t="shared" si="26"/>
        <v>DUE COMM</v>
      </c>
      <c r="V421" s="46" t="str">
        <f t="shared" si="16"/>
        <v> </v>
      </c>
      <c r="W421" s="40"/>
      <c r="X421" s="40"/>
      <c r="Y421" s="40"/>
      <c r="Z421" s="40"/>
      <c r="AA421" s="40"/>
      <c r="AB421" s="40"/>
      <c r="AC421" s="40"/>
      <c r="AD421" s="40"/>
      <c r="AE421" s="40"/>
    </row>
    <row r="422">
      <c r="A422" s="44">
        <v>11083.0</v>
      </c>
      <c r="B422" s="44" t="s">
        <v>7032</v>
      </c>
      <c r="C422" s="41" t="b">
        <v>0</v>
      </c>
      <c r="D422" s="45" t="s">
        <v>6970</v>
      </c>
      <c r="E422" s="46" t="str">
        <f t="shared" si="1"/>
        <v>#VALUE!</v>
      </c>
      <c r="F422" s="46" t="str">
        <f t="shared" si="2"/>
        <v>#VALUE!</v>
      </c>
      <c r="G422" s="46" t="str">
        <f t="shared" si="3"/>
        <v>#VALUE!</v>
      </c>
      <c r="H422" s="46" t="str">
        <f t="shared" si="4"/>
        <v>#VALUE!</v>
      </c>
      <c r="I422" s="46" t="str">
        <f t="shared" si="5"/>
        <v>#VALUE!</v>
      </c>
      <c r="J422" s="46" t="str">
        <f t="shared" si="6"/>
        <v>#VALUE!</v>
      </c>
      <c r="K422" s="46" t="str">
        <f t="shared" si="7"/>
        <v>#VALUE!</v>
      </c>
      <c r="L422" s="46" t="str">
        <f t="shared" si="8"/>
        <v>#VALUE!</v>
      </c>
      <c r="M422" s="46" t="str">
        <f t="shared" si="9"/>
        <v>OPI RX</v>
      </c>
      <c r="N422" s="46" t="str">
        <f t="shared" si="10"/>
        <v>#VALUE!</v>
      </c>
      <c r="O422" s="46" t="str">
        <f t="shared" si="11"/>
        <v>#VALUE!</v>
      </c>
      <c r="P422" s="46" t="str">
        <f t="shared" si="12"/>
        <v>OPIOIDS</v>
      </c>
      <c r="Q422" s="46" t="b">
        <v>0</v>
      </c>
      <c r="R422" s="46" t="str">
        <f t="shared" si="27"/>
        <v>LOW</v>
      </c>
      <c r="S422" s="47"/>
      <c r="T422" s="47" t="str">
        <f t="shared" si="25"/>
        <v> - </v>
      </c>
      <c r="U422" s="46" t="str">
        <f t="shared" si="26"/>
        <v>DUE COMM</v>
      </c>
      <c r="V422" s="46" t="str">
        <f t="shared" si="16"/>
        <v> </v>
      </c>
      <c r="W422" s="40"/>
      <c r="X422" s="40"/>
      <c r="Y422" s="40"/>
      <c r="Z422" s="40"/>
      <c r="AA422" s="40"/>
      <c r="AB422" s="40"/>
      <c r="AC422" s="40"/>
      <c r="AD422" s="40"/>
      <c r="AE422" s="40"/>
    </row>
    <row r="423">
      <c r="A423" s="53">
        <v>11084.0</v>
      </c>
      <c r="B423" s="54" t="s">
        <v>7167</v>
      </c>
      <c r="C423" s="39" t="b">
        <v>1</v>
      </c>
      <c r="D423" s="51">
        <v>44593.0</v>
      </c>
      <c r="E423" s="46" t="str">
        <f t="shared" si="1"/>
        <v>#VALUE!</v>
      </c>
      <c r="F423" s="46" t="str">
        <f t="shared" si="2"/>
        <v>#VALUE!</v>
      </c>
      <c r="G423" s="46" t="str">
        <f t="shared" si="3"/>
        <v>OPI RX</v>
      </c>
      <c r="H423" s="46" t="str">
        <f t="shared" si="4"/>
        <v>#VALUE!</v>
      </c>
      <c r="I423" s="46" t="str">
        <f t="shared" si="5"/>
        <v>#VALUE!</v>
      </c>
      <c r="J423" s="46" t="str">
        <f t="shared" si="6"/>
        <v>#VALUE!</v>
      </c>
      <c r="K423" s="46" t="str">
        <f t="shared" si="7"/>
        <v>#VALUE!</v>
      </c>
      <c r="L423" s="46" t="str">
        <f t="shared" si="8"/>
        <v>#VALUE!</v>
      </c>
      <c r="M423" s="46" t="str">
        <f t="shared" si="9"/>
        <v>#VALUE!</v>
      </c>
      <c r="N423" s="46" t="str">
        <f t="shared" si="10"/>
        <v>#VALUE!</v>
      </c>
      <c r="O423" s="46" t="str">
        <f t="shared" si="11"/>
        <v>#VALUE!</v>
      </c>
      <c r="P423" s="46" t="str">
        <f t="shared" si="12"/>
        <v>OPIOIDS</v>
      </c>
      <c r="Q423" s="44" t="b">
        <v>0</v>
      </c>
      <c r="R423" s="46" t="str">
        <f t="shared" si="27"/>
        <v>LOW</v>
      </c>
      <c r="S423" s="47">
        <v>44180.0</v>
      </c>
      <c r="T423" s="47">
        <f t="shared" si="25"/>
        <v>44593</v>
      </c>
      <c r="U423" s="46" t="str">
        <f t="shared" si="26"/>
        <v>DUE COMM</v>
      </c>
      <c r="V423" s="46" t="str">
        <f t="shared" si="16"/>
        <v> </v>
      </c>
      <c r="W423" s="40"/>
      <c r="X423" s="40"/>
      <c r="Y423" s="40"/>
      <c r="Z423" s="40"/>
      <c r="AA423" s="40"/>
      <c r="AB423" s="40"/>
      <c r="AC423" s="40"/>
      <c r="AD423" s="40"/>
      <c r="AE423" s="40"/>
    </row>
    <row r="424">
      <c r="A424" s="44">
        <v>11088.0</v>
      </c>
      <c r="B424" s="44" t="s">
        <v>6985</v>
      </c>
      <c r="C424" s="41" t="b">
        <v>1</v>
      </c>
      <c r="D424" s="45">
        <v>44531.0</v>
      </c>
      <c r="E424" s="46" t="str">
        <f t="shared" si="1"/>
        <v>#VALUE!</v>
      </c>
      <c r="F424" s="46" t="str">
        <f t="shared" si="2"/>
        <v>OPI RX</v>
      </c>
      <c r="G424" s="46" t="str">
        <f t="shared" si="3"/>
        <v>#VALUE!</v>
      </c>
      <c r="H424" s="46" t="str">
        <f t="shared" si="4"/>
        <v>#VALUE!</v>
      </c>
      <c r="I424" s="46" t="str">
        <f t="shared" si="5"/>
        <v>#VALUE!</v>
      </c>
      <c r="J424" s="46" t="str">
        <f t="shared" si="6"/>
        <v>#VALUE!</v>
      </c>
      <c r="K424" s="46" t="str">
        <f t="shared" si="7"/>
        <v>#VALUE!</v>
      </c>
      <c r="L424" s="46" t="str">
        <f t="shared" si="8"/>
        <v>#VALUE!</v>
      </c>
      <c r="M424" s="46" t="str">
        <f t="shared" si="9"/>
        <v>#VALUE!</v>
      </c>
      <c r="N424" s="46" t="str">
        <f t="shared" si="10"/>
        <v>#VALUE!</v>
      </c>
      <c r="O424" s="46" t="str">
        <f t="shared" si="11"/>
        <v>#VALUE!</v>
      </c>
      <c r="P424" s="46" t="str">
        <f t="shared" si="12"/>
        <v>OPIOIDS</v>
      </c>
      <c r="Q424" s="46" t="b">
        <v>1</v>
      </c>
      <c r="R424" s="46" t="str">
        <f t="shared" si="27"/>
        <v>HIGH</v>
      </c>
      <c r="S424" s="47">
        <v>44200.0</v>
      </c>
      <c r="T424" s="47">
        <f t="shared" si="25"/>
        <v>44531</v>
      </c>
      <c r="U424" s="46" t="str">
        <f t="shared" si="26"/>
        <v>DUE COMM</v>
      </c>
      <c r="V424" s="46" t="str">
        <f t="shared" si="16"/>
        <v> </v>
      </c>
      <c r="W424" s="40"/>
      <c r="X424" s="40"/>
      <c r="Y424" s="40"/>
      <c r="Z424" s="40"/>
      <c r="AA424" s="40"/>
      <c r="AB424" s="40"/>
      <c r="AC424" s="40"/>
      <c r="AD424" s="40"/>
      <c r="AE424" s="40"/>
    </row>
    <row r="425">
      <c r="A425" s="46">
        <v>11090.0</v>
      </c>
      <c r="B425" s="44" t="s">
        <v>7050</v>
      </c>
      <c r="C425" s="39" t="b">
        <v>1</v>
      </c>
      <c r="D425" s="45">
        <v>44384.0</v>
      </c>
      <c r="E425" s="46" t="str">
        <f t="shared" si="1"/>
        <v>#VALUE!</v>
      </c>
      <c r="F425" s="46" t="str">
        <f t="shared" si="2"/>
        <v>#VALUE!</v>
      </c>
      <c r="G425" s="46" t="str">
        <f t="shared" si="3"/>
        <v>#VALUE!</v>
      </c>
      <c r="H425" s="46" t="str">
        <f t="shared" si="4"/>
        <v>#VALUE!</v>
      </c>
      <c r="I425" s="46" t="str">
        <f t="shared" si="5"/>
        <v>#VALUE!</v>
      </c>
      <c r="J425" s="46" t="str">
        <f t="shared" si="6"/>
        <v>#VALUE!</v>
      </c>
      <c r="K425" s="46" t="str">
        <f t="shared" si="7"/>
        <v>#VALUE!</v>
      </c>
      <c r="L425" s="46" t="str">
        <f t="shared" si="8"/>
        <v>#VALUE!</v>
      </c>
      <c r="M425" s="46" t="str">
        <f t="shared" si="9"/>
        <v>#VALUE!</v>
      </c>
      <c r="N425" s="46" t="str">
        <f t="shared" si="10"/>
        <v>#VALUE!</v>
      </c>
      <c r="O425" s="46" t="str">
        <f t="shared" si="11"/>
        <v>#VALUE!</v>
      </c>
      <c r="P425" s="46" t="str">
        <f t="shared" si="12"/>
        <v>NO RX</v>
      </c>
      <c r="Q425" s="46" t="b">
        <v>0</v>
      </c>
      <c r="R425" s="46" t="str">
        <f t="shared" si="27"/>
        <v>LOW</v>
      </c>
      <c r="S425" s="47"/>
      <c r="T425" s="47">
        <f t="shared" si="25"/>
        <v>44384</v>
      </c>
      <c r="U425" s="46" t="str">
        <f t="shared" si="26"/>
        <v>DUE COMM</v>
      </c>
      <c r="V425" s="46" t="str">
        <f t="shared" si="16"/>
        <v> </v>
      </c>
      <c r="W425" s="40"/>
      <c r="X425" s="40"/>
      <c r="Y425" s="40"/>
      <c r="Z425" s="40"/>
      <c r="AA425" s="40"/>
      <c r="AB425" s="40"/>
      <c r="AC425" s="40"/>
      <c r="AD425" s="40"/>
      <c r="AE425" s="40"/>
    </row>
    <row r="426">
      <c r="A426" s="53">
        <v>11093.0</v>
      </c>
      <c r="B426" s="55" t="s">
        <v>6996</v>
      </c>
      <c r="C426" s="39" t="b">
        <v>1</v>
      </c>
      <c r="D426" s="45">
        <v>44399.0</v>
      </c>
      <c r="E426" s="46" t="str">
        <f t="shared" si="1"/>
        <v>#VALUE!</v>
      </c>
      <c r="F426" s="46" t="str">
        <f t="shared" si="2"/>
        <v>#VALUE!</v>
      </c>
      <c r="G426" s="46" t="str">
        <f t="shared" si="3"/>
        <v>#VALUE!</v>
      </c>
      <c r="H426" s="46" t="str">
        <f t="shared" si="4"/>
        <v>#VALUE!</v>
      </c>
      <c r="I426" s="46" t="str">
        <f t="shared" si="5"/>
        <v>#VALUE!</v>
      </c>
      <c r="J426" s="46" t="str">
        <f t="shared" si="6"/>
        <v>#VALUE!</v>
      </c>
      <c r="K426" s="46" t="str">
        <f t="shared" si="7"/>
        <v>#VALUE!</v>
      </c>
      <c r="L426" s="46" t="str">
        <f t="shared" si="8"/>
        <v>#VALUE!</v>
      </c>
      <c r="M426" s="46" t="str">
        <f t="shared" si="9"/>
        <v>OPI RX</v>
      </c>
      <c r="N426" s="46" t="str">
        <f t="shared" si="10"/>
        <v>#VALUE!</v>
      </c>
      <c r="O426" s="46" t="str">
        <f t="shared" si="11"/>
        <v>#VALUE!</v>
      </c>
      <c r="P426" s="46" t="str">
        <f t="shared" si="12"/>
        <v>OPIOIDS</v>
      </c>
      <c r="Q426" s="46" t="b">
        <v>1</v>
      </c>
      <c r="R426" s="46" t="str">
        <f t="shared" si="27"/>
        <v>HIGH</v>
      </c>
      <c r="S426" s="47"/>
      <c r="T426" s="47">
        <f t="shared" si="25"/>
        <v>44399</v>
      </c>
      <c r="U426" s="46" t="str">
        <f t="shared" si="26"/>
        <v>DUE COMM</v>
      </c>
      <c r="V426" s="46" t="str">
        <f t="shared" si="16"/>
        <v> </v>
      </c>
      <c r="W426" s="40"/>
      <c r="X426" s="40"/>
      <c r="Y426" s="40"/>
      <c r="Z426" s="40"/>
      <c r="AA426" s="40"/>
      <c r="AB426" s="40"/>
      <c r="AC426" s="40"/>
      <c r="AD426" s="40"/>
      <c r="AE426" s="40"/>
    </row>
    <row r="427">
      <c r="A427" s="53">
        <v>11105.0</v>
      </c>
      <c r="B427" s="53" t="s">
        <v>7001</v>
      </c>
      <c r="C427" s="39" t="b">
        <v>1</v>
      </c>
      <c r="D427" s="45">
        <v>44539.0</v>
      </c>
      <c r="E427" s="46" t="str">
        <f t="shared" si="1"/>
        <v>#VALUE!</v>
      </c>
      <c r="F427" s="46" t="str">
        <f t="shared" si="2"/>
        <v>OPI RX</v>
      </c>
      <c r="G427" s="46" t="str">
        <f t="shared" si="3"/>
        <v>#VALUE!</v>
      </c>
      <c r="H427" s="46" t="str">
        <f t="shared" si="4"/>
        <v>#VALUE!</v>
      </c>
      <c r="I427" s="46" t="str">
        <f t="shared" si="5"/>
        <v>#VALUE!</v>
      </c>
      <c r="J427" s="46" t="str">
        <f t="shared" si="6"/>
        <v>#VALUE!</v>
      </c>
      <c r="K427" s="46" t="str">
        <f t="shared" si="7"/>
        <v>#VALUE!</v>
      </c>
      <c r="L427" s="46" t="str">
        <f t="shared" si="8"/>
        <v>#VALUE!</v>
      </c>
      <c r="M427" s="46" t="str">
        <f t="shared" si="9"/>
        <v>#VALUE!</v>
      </c>
      <c r="N427" s="46" t="str">
        <f t="shared" si="10"/>
        <v>#VALUE!</v>
      </c>
      <c r="O427" s="46" t="str">
        <f t="shared" si="11"/>
        <v>#VALUE!</v>
      </c>
      <c r="P427" s="46" t="str">
        <f t="shared" si="12"/>
        <v>OPIOIDS</v>
      </c>
      <c r="Q427" s="46" t="b">
        <v>0</v>
      </c>
      <c r="R427" s="46" t="str">
        <f t="shared" si="27"/>
        <v>LOW</v>
      </c>
      <c r="S427" s="47">
        <v>44187.0</v>
      </c>
      <c r="T427" s="47">
        <f t="shared" si="25"/>
        <v>44539</v>
      </c>
      <c r="U427" s="46" t="str">
        <f t="shared" si="26"/>
        <v>DUE COMM</v>
      </c>
      <c r="V427" s="46" t="str">
        <f t="shared" si="16"/>
        <v> </v>
      </c>
      <c r="W427" s="40"/>
      <c r="X427" s="40"/>
      <c r="Y427" s="40"/>
      <c r="Z427" s="40"/>
      <c r="AA427" s="40"/>
      <c r="AB427" s="40"/>
      <c r="AC427" s="40"/>
      <c r="AD427" s="40"/>
      <c r="AE427" s="40"/>
    </row>
    <row r="428">
      <c r="A428" s="53">
        <v>11107.0</v>
      </c>
      <c r="B428" s="53" t="s">
        <v>6996</v>
      </c>
      <c r="C428" s="41" t="b">
        <v>0</v>
      </c>
      <c r="D428" s="45" t="s">
        <v>6970</v>
      </c>
      <c r="E428" s="46" t="str">
        <f t="shared" si="1"/>
        <v>#VALUE!</v>
      </c>
      <c r="F428" s="46" t="str">
        <f t="shared" si="2"/>
        <v>#VALUE!</v>
      </c>
      <c r="G428" s="46" t="str">
        <f t="shared" si="3"/>
        <v>#VALUE!</v>
      </c>
      <c r="H428" s="46" t="str">
        <f t="shared" si="4"/>
        <v>#VALUE!</v>
      </c>
      <c r="I428" s="46" t="str">
        <f t="shared" si="5"/>
        <v>#VALUE!</v>
      </c>
      <c r="J428" s="46" t="str">
        <f t="shared" si="6"/>
        <v>#VALUE!</v>
      </c>
      <c r="K428" s="46" t="str">
        <f t="shared" si="7"/>
        <v>#VALUE!</v>
      </c>
      <c r="L428" s="46" t="str">
        <f t="shared" si="8"/>
        <v>#VALUE!</v>
      </c>
      <c r="M428" s="46" t="str">
        <f t="shared" si="9"/>
        <v>OPI RX</v>
      </c>
      <c r="N428" s="46" t="str">
        <f t="shared" si="10"/>
        <v>#VALUE!</v>
      </c>
      <c r="O428" s="46" t="str">
        <f t="shared" si="11"/>
        <v>#VALUE!</v>
      </c>
      <c r="P428" s="46" t="str">
        <f t="shared" si="12"/>
        <v>OPIOIDS</v>
      </c>
      <c r="Q428" s="46" t="b">
        <v>0</v>
      </c>
      <c r="R428" s="46" t="str">
        <f t="shared" si="27"/>
        <v>LOW</v>
      </c>
      <c r="S428" s="47"/>
      <c r="T428" s="47" t="str">
        <f t="shared" si="25"/>
        <v> - </v>
      </c>
      <c r="U428" s="46" t="str">
        <f t="shared" si="26"/>
        <v>DUE COMM</v>
      </c>
      <c r="V428" s="46" t="str">
        <f t="shared" si="16"/>
        <v> </v>
      </c>
      <c r="W428" s="40"/>
      <c r="X428" s="40"/>
      <c r="Y428" s="40"/>
      <c r="Z428" s="40"/>
      <c r="AA428" s="40"/>
      <c r="AB428" s="40"/>
      <c r="AC428" s="40"/>
      <c r="AD428" s="40"/>
      <c r="AE428" s="40"/>
    </row>
    <row r="429">
      <c r="A429" s="53">
        <v>11113.0</v>
      </c>
      <c r="B429" s="53" t="s">
        <v>7001</v>
      </c>
      <c r="C429" s="41" t="b">
        <v>0</v>
      </c>
      <c r="D429" s="45" t="s">
        <v>6970</v>
      </c>
      <c r="E429" s="46" t="str">
        <f t="shared" si="1"/>
        <v>#VALUE!</v>
      </c>
      <c r="F429" s="46" t="str">
        <f t="shared" si="2"/>
        <v>OPI RX</v>
      </c>
      <c r="G429" s="46" t="str">
        <f t="shared" si="3"/>
        <v>#VALUE!</v>
      </c>
      <c r="H429" s="46" t="str">
        <f t="shared" si="4"/>
        <v>#VALUE!</v>
      </c>
      <c r="I429" s="46" t="str">
        <f t="shared" si="5"/>
        <v>#VALUE!</v>
      </c>
      <c r="J429" s="46" t="str">
        <f t="shared" si="6"/>
        <v>#VALUE!</v>
      </c>
      <c r="K429" s="46" t="str">
        <f t="shared" si="7"/>
        <v>#VALUE!</v>
      </c>
      <c r="L429" s="46" t="str">
        <f t="shared" si="8"/>
        <v>#VALUE!</v>
      </c>
      <c r="M429" s="46" t="str">
        <f t="shared" si="9"/>
        <v>#VALUE!</v>
      </c>
      <c r="N429" s="46" t="str">
        <f t="shared" si="10"/>
        <v>#VALUE!</v>
      </c>
      <c r="O429" s="46" t="str">
        <f t="shared" si="11"/>
        <v>#VALUE!</v>
      </c>
      <c r="P429" s="46" t="str">
        <f t="shared" si="12"/>
        <v>OPIOIDS</v>
      </c>
      <c r="Q429" s="46" t="b">
        <v>0</v>
      </c>
      <c r="R429" s="46" t="str">
        <f t="shared" si="27"/>
        <v>LOW</v>
      </c>
      <c r="S429" s="47"/>
      <c r="T429" s="47" t="str">
        <f t="shared" si="25"/>
        <v> - </v>
      </c>
      <c r="U429" s="46" t="str">
        <f t="shared" si="26"/>
        <v>DUE COMM</v>
      </c>
      <c r="V429" s="46" t="str">
        <f t="shared" si="16"/>
        <v> </v>
      </c>
      <c r="W429" s="40"/>
      <c r="X429" s="40"/>
      <c r="Y429" s="40"/>
      <c r="Z429" s="40"/>
      <c r="AA429" s="40"/>
      <c r="AB429" s="40"/>
      <c r="AC429" s="40"/>
      <c r="AD429" s="40"/>
      <c r="AE429" s="40"/>
    </row>
    <row r="430">
      <c r="A430" s="53">
        <v>11116.0</v>
      </c>
      <c r="B430" s="53" t="s">
        <v>6986</v>
      </c>
      <c r="C430" s="39" t="b">
        <v>1</v>
      </c>
      <c r="D430" s="45">
        <v>44531.0</v>
      </c>
      <c r="E430" s="46" t="str">
        <f t="shared" si="1"/>
        <v>#VALUE!</v>
      </c>
      <c r="F430" s="46" t="str">
        <f t="shared" si="2"/>
        <v>#VALUE!</v>
      </c>
      <c r="G430" s="46" t="str">
        <f t="shared" si="3"/>
        <v>#VALUE!</v>
      </c>
      <c r="H430" s="46" t="str">
        <f t="shared" si="4"/>
        <v>#VALUE!</v>
      </c>
      <c r="I430" s="46" t="str">
        <f t="shared" si="5"/>
        <v>#VALUE!</v>
      </c>
      <c r="J430" s="46" t="str">
        <f t="shared" si="6"/>
        <v>#VALUE!</v>
      </c>
      <c r="K430" s="46" t="str">
        <f t="shared" si="7"/>
        <v>#VALUE!</v>
      </c>
      <c r="L430" s="46" t="str">
        <f t="shared" si="8"/>
        <v>#VALUE!</v>
      </c>
      <c r="M430" s="46" t="str">
        <f t="shared" si="9"/>
        <v>#VALUE!</v>
      </c>
      <c r="N430" s="46" t="str">
        <f t="shared" si="10"/>
        <v>#VALUE!</v>
      </c>
      <c r="O430" s="46" t="str">
        <f t="shared" si="11"/>
        <v>#VALUE!</v>
      </c>
      <c r="P430" s="46" t="str">
        <f t="shared" si="12"/>
        <v>NO RX</v>
      </c>
      <c r="Q430" s="46" t="b">
        <v>1</v>
      </c>
      <c r="R430" s="46" t="str">
        <f t="shared" si="27"/>
        <v>HIGH</v>
      </c>
      <c r="S430" s="47">
        <v>44343.0</v>
      </c>
      <c r="T430" s="47">
        <f t="shared" si="25"/>
        <v>44531</v>
      </c>
      <c r="U430" s="46" t="str">
        <f t="shared" si="26"/>
        <v> </v>
      </c>
      <c r="V430" s="46" t="str">
        <f t="shared" si="16"/>
        <v> </v>
      </c>
      <c r="W430" s="40"/>
      <c r="X430" s="40"/>
      <c r="Y430" s="40"/>
      <c r="Z430" s="40"/>
      <c r="AA430" s="40"/>
      <c r="AB430" s="40"/>
      <c r="AC430" s="40"/>
      <c r="AD430" s="40"/>
      <c r="AE430" s="40"/>
    </row>
    <row r="431">
      <c r="A431" s="44">
        <v>11120.0</v>
      </c>
      <c r="B431" s="44" t="s">
        <v>7168</v>
      </c>
      <c r="C431" s="39" t="b">
        <v>1</v>
      </c>
      <c r="D431" s="45">
        <v>44469.0</v>
      </c>
      <c r="E431" s="46" t="str">
        <f t="shared" si="1"/>
        <v>OPI RX</v>
      </c>
      <c r="F431" s="46" t="str">
        <f t="shared" si="2"/>
        <v>OPI RX</v>
      </c>
      <c r="G431" s="46" t="str">
        <f t="shared" si="3"/>
        <v>#VALUE!</v>
      </c>
      <c r="H431" s="46" t="str">
        <f t="shared" si="4"/>
        <v>#VALUE!</v>
      </c>
      <c r="I431" s="46" t="str">
        <f t="shared" si="5"/>
        <v>#VALUE!</v>
      </c>
      <c r="J431" s="46" t="str">
        <f t="shared" si="6"/>
        <v>#VALUE!</v>
      </c>
      <c r="K431" s="46" t="str">
        <f t="shared" si="7"/>
        <v>#VALUE!</v>
      </c>
      <c r="L431" s="46" t="str">
        <f t="shared" si="8"/>
        <v>#VALUE!</v>
      </c>
      <c r="M431" s="46" t="str">
        <f t="shared" si="9"/>
        <v>#VALUE!</v>
      </c>
      <c r="N431" s="46" t="str">
        <f t="shared" si="10"/>
        <v>#VALUE!</v>
      </c>
      <c r="O431" s="46" t="str">
        <f t="shared" si="11"/>
        <v>#VALUE!</v>
      </c>
      <c r="P431" s="46" t="str">
        <f t="shared" si="12"/>
        <v>OPIOIDS</v>
      </c>
      <c r="Q431" s="44" t="b">
        <v>0</v>
      </c>
      <c r="R431" s="46" t="str">
        <f t="shared" si="27"/>
        <v>LOW</v>
      </c>
      <c r="S431" s="47">
        <v>44146.0</v>
      </c>
      <c r="T431" s="47">
        <f t="shared" si="25"/>
        <v>44469</v>
      </c>
      <c r="U431" s="46" t="str">
        <f t="shared" si="26"/>
        <v>DUE COMM</v>
      </c>
      <c r="V431" s="46" t="str">
        <f t="shared" si="16"/>
        <v> </v>
      </c>
      <c r="W431" s="40"/>
      <c r="X431" s="40"/>
      <c r="Y431" s="40"/>
      <c r="Z431" s="40"/>
      <c r="AA431" s="40"/>
      <c r="AB431" s="40"/>
      <c r="AC431" s="40"/>
      <c r="AD431" s="40"/>
      <c r="AE431" s="40"/>
    </row>
    <row r="432">
      <c r="A432" s="53">
        <v>11127.0</v>
      </c>
      <c r="B432" s="53" t="s">
        <v>7169</v>
      </c>
      <c r="C432" s="41" t="b">
        <v>0</v>
      </c>
      <c r="D432" s="45" t="s">
        <v>6970</v>
      </c>
      <c r="E432" s="46" t="str">
        <f t="shared" si="1"/>
        <v>#VALUE!</v>
      </c>
      <c r="F432" s="46" t="str">
        <f t="shared" si="2"/>
        <v>#VALUE!</v>
      </c>
      <c r="G432" s="46" t="str">
        <f t="shared" si="3"/>
        <v>#VALUE!</v>
      </c>
      <c r="H432" s="46" t="str">
        <f t="shared" si="4"/>
        <v>#VALUE!</v>
      </c>
      <c r="I432" s="46" t="str">
        <f t="shared" si="5"/>
        <v>#VALUE!</v>
      </c>
      <c r="J432" s="46" t="str">
        <f t="shared" si="6"/>
        <v>#VALUE!</v>
      </c>
      <c r="K432" s="46" t="str">
        <f t="shared" si="7"/>
        <v>#VALUE!</v>
      </c>
      <c r="L432" s="46" t="str">
        <f t="shared" si="8"/>
        <v>#VALUE!</v>
      </c>
      <c r="M432" s="46" t="str">
        <f t="shared" si="9"/>
        <v>#VALUE!</v>
      </c>
      <c r="N432" s="46" t="str">
        <f t="shared" si="10"/>
        <v>#VALUE!</v>
      </c>
      <c r="O432" s="46" t="str">
        <f t="shared" si="11"/>
        <v>OPI RX</v>
      </c>
      <c r="P432" s="46" t="str">
        <f t="shared" si="12"/>
        <v>OPIOIDS</v>
      </c>
      <c r="Q432" s="46" t="b">
        <v>1</v>
      </c>
      <c r="R432" s="46" t="str">
        <f t="shared" si="27"/>
        <v>HIGH</v>
      </c>
      <c r="S432" s="47"/>
      <c r="T432" s="47" t="str">
        <f t="shared" si="25"/>
        <v> - </v>
      </c>
      <c r="U432" s="46" t="str">
        <f t="shared" si="26"/>
        <v>DUE COMM</v>
      </c>
      <c r="V432" s="46" t="str">
        <f t="shared" si="16"/>
        <v> </v>
      </c>
      <c r="W432" s="40"/>
      <c r="X432" s="40"/>
      <c r="Y432" s="40"/>
      <c r="Z432" s="40"/>
      <c r="AA432" s="40"/>
      <c r="AB432" s="40"/>
      <c r="AC432" s="40"/>
      <c r="AD432" s="40"/>
      <c r="AE432" s="40"/>
    </row>
    <row r="433">
      <c r="A433" s="53">
        <v>11129.0</v>
      </c>
      <c r="B433" s="53" t="s">
        <v>6998</v>
      </c>
      <c r="C433" s="41" t="b">
        <v>0</v>
      </c>
      <c r="D433" s="45" t="s">
        <v>6970</v>
      </c>
      <c r="E433" s="46" t="str">
        <f t="shared" si="1"/>
        <v>#VALUE!</v>
      </c>
      <c r="F433" s="46" t="str">
        <f t="shared" si="2"/>
        <v>OPI RX</v>
      </c>
      <c r="G433" s="46" t="str">
        <f t="shared" si="3"/>
        <v>#VALUE!</v>
      </c>
      <c r="H433" s="46" t="str">
        <f t="shared" si="4"/>
        <v>#VALUE!</v>
      </c>
      <c r="I433" s="46" t="str">
        <f t="shared" si="5"/>
        <v>#VALUE!</v>
      </c>
      <c r="J433" s="46" t="str">
        <f t="shared" si="6"/>
        <v>#VALUE!</v>
      </c>
      <c r="K433" s="46" t="str">
        <f t="shared" si="7"/>
        <v>#VALUE!</v>
      </c>
      <c r="L433" s="46" t="str">
        <f t="shared" si="8"/>
        <v>#VALUE!</v>
      </c>
      <c r="M433" s="46" t="str">
        <f t="shared" si="9"/>
        <v>#VALUE!</v>
      </c>
      <c r="N433" s="46" t="str">
        <f t="shared" si="10"/>
        <v>#VALUE!</v>
      </c>
      <c r="O433" s="46" t="str">
        <f t="shared" si="11"/>
        <v>#VALUE!</v>
      </c>
      <c r="P433" s="46" t="str">
        <f t="shared" si="12"/>
        <v>OPIOIDS</v>
      </c>
      <c r="Q433" s="46" t="b">
        <v>0</v>
      </c>
      <c r="R433" s="46" t="str">
        <f t="shared" si="27"/>
        <v>LOW</v>
      </c>
      <c r="S433" s="47"/>
      <c r="T433" s="47" t="str">
        <f t="shared" si="25"/>
        <v> - </v>
      </c>
      <c r="U433" s="46" t="str">
        <f t="shared" si="26"/>
        <v>DUE COMM</v>
      </c>
      <c r="V433" s="46" t="str">
        <f t="shared" si="16"/>
        <v> </v>
      </c>
      <c r="W433" s="40"/>
      <c r="X433" s="40"/>
      <c r="Y433" s="40"/>
      <c r="Z433" s="40"/>
      <c r="AA433" s="40"/>
      <c r="AB433" s="40"/>
      <c r="AC433" s="40"/>
      <c r="AD433" s="40"/>
      <c r="AE433" s="40"/>
    </row>
    <row r="434">
      <c r="A434" s="53">
        <v>11131.0</v>
      </c>
      <c r="B434" s="53" t="s">
        <v>7105</v>
      </c>
      <c r="C434" s="39" t="b">
        <v>1</v>
      </c>
      <c r="D434" s="51">
        <v>44601.0</v>
      </c>
      <c r="E434" s="46" t="str">
        <f t="shared" si="1"/>
        <v>#VALUE!</v>
      </c>
      <c r="F434" s="46" t="str">
        <f t="shared" si="2"/>
        <v>#VALUE!</v>
      </c>
      <c r="G434" s="46" t="str">
        <f t="shared" si="3"/>
        <v>#VALUE!</v>
      </c>
      <c r="H434" s="46" t="str">
        <f t="shared" si="4"/>
        <v>#VALUE!</v>
      </c>
      <c r="I434" s="46" t="str">
        <f t="shared" si="5"/>
        <v>#VALUE!</v>
      </c>
      <c r="J434" s="46" t="str">
        <f t="shared" si="6"/>
        <v>#VALUE!</v>
      </c>
      <c r="K434" s="46" t="str">
        <f t="shared" si="7"/>
        <v>#VALUE!</v>
      </c>
      <c r="L434" s="46" t="str">
        <f t="shared" si="8"/>
        <v>#VALUE!</v>
      </c>
      <c r="M434" s="46" t="str">
        <f t="shared" si="9"/>
        <v>OPI RX</v>
      </c>
      <c r="N434" s="46" t="str">
        <f t="shared" si="10"/>
        <v>#VALUE!</v>
      </c>
      <c r="O434" s="46" t="str">
        <f t="shared" si="11"/>
        <v>#VALUE!</v>
      </c>
      <c r="P434" s="46" t="str">
        <f t="shared" si="12"/>
        <v>OPIOIDS</v>
      </c>
      <c r="Q434" s="46" t="b">
        <v>1</v>
      </c>
      <c r="R434" s="46" t="str">
        <f t="shared" si="27"/>
        <v>HIGH</v>
      </c>
      <c r="S434" s="47">
        <v>44224.0</v>
      </c>
      <c r="T434" s="47">
        <f t="shared" si="25"/>
        <v>44601</v>
      </c>
      <c r="U434" s="46" t="str">
        <f t="shared" si="26"/>
        <v>DUE COMM</v>
      </c>
      <c r="V434" s="46" t="str">
        <f t="shared" si="16"/>
        <v> </v>
      </c>
      <c r="W434" s="40"/>
      <c r="X434" s="40"/>
      <c r="Y434" s="40"/>
      <c r="Z434" s="40"/>
      <c r="AA434" s="40"/>
      <c r="AB434" s="40"/>
      <c r="AC434" s="40"/>
      <c r="AD434" s="40"/>
      <c r="AE434" s="40"/>
    </row>
    <row r="435">
      <c r="A435" s="53">
        <v>11135.0</v>
      </c>
      <c r="B435" s="53" t="s">
        <v>7170</v>
      </c>
      <c r="C435" s="39" t="b">
        <v>1</v>
      </c>
      <c r="D435" s="45">
        <v>44399.0</v>
      </c>
      <c r="E435" s="46" t="str">
        <f t="shared" si="1"/>
        <v>#VALUE!</v>
      </c>
      <c r="F435" s="46" t="str">
        <f t="shared" si="2"/>
        <v>OPI RX</v>
      </c>
      <c r="G435" s="46" t="str">
        <f t="shared" si="3"/>
        <v>OPI RX</v>
      </c>
      <c r="H435" s="46" t="str">
        <f t="shared" si="4"/>
        <v>#VALUE!</v>
      </c>
      <c r="I435" s="46" t="str">
        <f t="shared" si="5"/>
        <v>#VALUE!</v>
      </c>
      <c r="J435" s="46" t="str">
        <f t="shared" si="6"/>
        <v>#VALUE!</v>
      </c>
      <c r="K435" s="46" t="str">
        <f t="shared" si="7"/>
        <v>#VALUE!</v>
      </c>
      <c r="L435" s="46" t="str">
        <f t="shared" si="8"/>
        <v>#VALUE!</v>
      </c>
      <c r="M435" s="46" t="str">
        <f t="shared" si="9"/>
        <v>OPI RX</v>
      </c>
      <c r="N435" s="46" t="str">
        <f t="shared" si="10"/>
        <v>#VALUE!</v>
      </c>
      <c r="O435" s="46" t="str">
        <f t="shared" si="11"/>
        <v>#VALUE!</v>
      </c>
      <c r="P435" s="46" t="str">
        <f t="shared" si="12"/>
        <v>OPIOIDS</v>
      </c>
      <c r="Q435" s="46" t="b">
        <v>0</v>
      </c>
      <c r="R435" s="46" t="str">
        <f t="shared" si="27"/>
        <v>LOW</v>
      </c>
      <c r="S435" s="47"/>
      <c r="T435" s="47">
        <f t="shared" si="25"/>
        <v>44399</v>
      </c>
      <c r="U435" s="46" t="str">
        <f t="shared" si="26"/>
        <v>DUE COMM</v>
      </c>
      <c r="V435" s="46" t="str">
        <f t="shared" si="16"/>
        <v> </v>
      </c>
      <c r="W435" s="40"/>
      <c r="X435" s="40"/>
      <c r="Y435" s="40"/>
      <c r="Z435" s="40"/>
      <c r="AA435" s="40"/>
      <c r="AB435" s="40"/>
      <c r="AC435" s="40"/>
      <c r="AD435" s="40"/>
      <c r="AE435" s="40"/>
    </row>
    <row r="436">
      <c r="A436" s="44">
        <v>11138.0</v>
      </c>
      <c r="B436" s="44" t="s">
        <v>6970</v>
      </c>
      <c r="C436" s="41" t="b">
        <v>0</v>
      </c>
      <c r="D436" s="45" t="s">
        <v>6970</v>
      </c>
      <c r="E436" s="46" t="str">
        <f t="shared" si="1"/>
        <v>#VALUE!</v>
      </c>
      <c r="F436" s="46" t="str">
        <f t="shared" si="2"/>
        <v>#VALUE!</v>
      </c>
      <c r="G436" s="46" t="str">
        <f t="shared" si="3"/>
        <v>#VALUE!</v>
      </c>
      <c r="H436" s="46" t="str">
        <f t="shared" si="4"/>
        <v>#VALUE!</v>
      </c>
      <c r="I436" s="46" t="str">
        <f t="shared" si="5"/>
        <v>#VALUE!</v>
      </c>
      <c r="J436" s="46" t="str">
        <f t="shared" si="6"/>
        <v>#VALUE!</v>
      </c>
      <c r="K436" s="46" t="str">
        <f t="shared" si="7"/>
        <v>#VALUE!</v>
      </c>
      <c r="L436" s="46" t="str">
        <f t="shared" si="8"/>
        <v>#VALUE!</v>
      </c>
      <c r="M436" s="46" t="str">
        <f t="shared" si="9"/>
        <v>#VALUE!</v>
      </c>
      <c r="N436" s="46" t="str">
        <f t="shared" si="10"/>
        <v>#VALUE!</v>
      </c>
      <c r="O436" s="46" t="str">
        <f t="shared" si="11"/>
        <v>#VALUE!</v>
      </c>
      <c r="P436" s="46" t="str">
        <f t="shared" si="12"/>
        <v>NO RX</v>
      </c>
      <c r="Q436" s="46" t="b">
        <v>0</v>
      </c>
      <c r="R436" s="46" t="str">
        <f t="shared" si="27"/>
        <v>LOW</v>
      </c>
      <c r="S436" s="47"/>
      <c r="T436" s="47" t="str">
        <f t="shared" si="25"/>
        <v> - </v>
      </c>
      <c r="U436" s="46" t="str">
        <f t="shared" si="26"/>
        <v>DUE COMM</v>
      </c>
      <c r="V436" s="46" t="str">
        <f t="shared" si="16"/>
        <v> </v>
      </c>
      <c r="W436" s="40"/>
      <c r="X436" s="40"/>
      <c r="Y436" s="40"/>
      <c r="Z436" s="40"/>
      <c r="AA436" s="40"/>
      <c r="AB436" s="40"/>
      <c r="AC436" s="40"/>
      <c r="AD436" s="40"/>
      <c r="AE436" s="40"/>
    </row>
    <row r="437">
      <c r="A437" s="53">
        <v>11140.0</v>
      </c>
      <c r="B437" s="53" t="s">
        <v>6970</v>
      </c>
      <c r="C437" s="41" t="b">
        <v>1</v>
      </c>
      <c r="D437" s="45">
        <v>44539.0</v>
      </c>
      <c r="E437" s="46" t="str">
        <f t="shared" si="1"/>
        <v>#VALUE!</v>
      </c>
      <c r="F437" s="46" t="str">
        <f t="shared" si="2"/>
        <v>#VALUE!</v>
      </c>
      <c r="G437" s="46" t="str">
        <f t="shared" si="3"/>
        <v>#VALUE!</v>
      </c>
      <c r="H437" s="46" t="str">
        <f t="shared" si="4"/>
        <v>#VALUE!</v>
      </c>
      <c r="I437" s="46" t="str">
        <f t="shared" si="5"/>
        <v>#VALUE!</v>
      </c>
      <c r="J437" s="46" t="str">
        <f t="shared" si="6"/>
        <v>#VALUE!</v>
      </c>
      <c r="K437" s="46" t="str">
        <f t="shared" si="7"/>
        <v>#VALUE!</v>
      </c>
      <c r="L437" s="46" t="str">
        <f t="shared" si="8"/>
        <v>#VALUE!</v>
      </c>
      <c r="M437" s="46" t="str">
        <f t="shared" si="9"/>
        <v>#VALUE!</v>
      </c>
      <c r="N437" s="46" t="str">
        <f t="shared" si="10"/>
        <v>#VALUE!</v>
      </c>
      <c r="O437" s="46" t="str">
        <f t="shared" si="11"/>
        <v>#VALUE!</v>
      </c>
      <c r="P437" s="46" t="str">
        <f t="shared" si="12"/>
        <v>NO RX</v>
      </c>
      <c r="Q437" s="46" t="b">
        <v>1</v>
      </c>
      <c r="R437" s="46" t="str">
        <f t="shared" si="27"/>
        <v>HIGH</v>
      </c>
      <c r="S437" s="47">
        <v>44169.0</v>
      </c>
      <c r="T437" s="47">
        <f t="shared" si="25"/>
        <v>44539</v>
      </c>
      <c r="U437" s="46" t="str">
        <f t="shared" si="26"/>
        <v>DUE COMM</v>
      </c>
      <c r="V437" s="46" t="str">
        <f t="shared" si="16"/>
        <v> </v>
      </c>
      <c r="W437" s="40"/>
      <c r="X437" s="40"/>
      <c r="Y437" s="40"/>
      <c r="Z437" s="40"/>
      <c r="AA437" s="40"/>
      <c r="AB437" s="40"/>
      <c r="AC437" s="40"/>
      <c r="AD437" s="40"/>
      <c r="AE437" s="40"/>
    </row>
    <row r="438">
      <c r="A438" s="55">
        <v>11147.0</v>
      </c>
      <c r="B438" s="53" t="s">
        <v>7046</v>
      </c>
      <c r="C438" s="39" t="b">
        <v>1</v>
      </c>
      <c r="D438" s="45">
        <v>44420.0</v>
      </c>
      <c r="E438" s="46" t="str">
        <f t="shared" si="1"/>
        <v>#VALUE!</v>
      </c>
      <c r="F438" s="46" t="str">
        <f t="shared" si="2"/>
        <v>#VALUE!</v>
      </c>
      <c r="G438" s="46" t="str">
        <f t="shared" si="3"/>
        <v>#VALUE!</v>
      </c>
      <c r="H438" s="46" t="str">
        <f t="shared" si="4"/>
        <v>#VALUE!</v>
      </c>
      <c r="I438" s="46" t="str">
        <f t="shared" si="5"/>
        <v>#VALUE!</v>
      </c>
      <c r="J438" s="46" t="str">
        <f t="shared" si="6"/>
        <v>#VALUE!</v>
      </c>
      <c r="K438" s="46" t="str">
        <f t="shared" si="7"/>
        <v>#VALUE!</v>
      </c>
      <c r="L438" s="46" t="str">
        <f t="shared" si="8"/>
        <v>#VALUE!</v>
      </c>
      <c r="M438" s="46" t="str">
        <f t="shared" si="9"/>
        <v>#VALUE!</v>
      </c>
      <c r="N438" s="46" t="str">
        <f t="shared" si="10"/>
        <v>#VALUE!</v>
      </c>
      <c r="O438" s="46" t="str">
        <f t="shared" si="11"/>
        <v>#VALUE!</v>
      </c>
      <c r="P438" s="46" t="str">
        <f t="shared" si="12"/>
        <v>NO RX</v>
      </c>
      <c r="Q438" s="46" t="b">
        <v>0</v>
      </c>
      <c r="R438" s="46" t="str">
        <f t="shared" si="27"/>
        <v>LOW</v>
      </c>
      <c r="S438" s="47"/>
      <c r="T438" s="47">
        <f t="shared" si="25"/>
        <v>44420</v>
      </c>
      <c r="U438" s="46" t="str">
        <f t="shared" si="26"/>
        <v>DUE COMM</v>
      </c>
      <c r="V438" s="46" t="str">
        <f t="shared" si="16"/>
        <v> </v>
      </c>
      <c r="W438" s="40"/>
      <c r="X438" s="40"/>
      <c r="Y438" s="40"/>
      <c r="Z438" s="40"/>
      <c r="AA438" s="40"/>
      <c r="AB438" s="40"/>
      <c r="AC438" s="40"/>
      <c r="AD438" s="40"/>
      <c r="AE438" s="40"/>
    </row>
    <row r="439">
      <c r="A439" s="46">
        <v>11149.0</v>
      </c>
      <c r="B439" s="46" t="s">
        <v>7127</v>
      </c>
      <c r="C439" s="39" t="b">
        <v>1</v>
      </c>
      <c r="D439" s="45">
        <v>44387.0</v>
      </c>
      <c r="E439" s="46" t="str">
        <f t="shared" si="1"/>
        <v>#VALUE!</v>
      </c>
      <c r="F439" s="46" t="str">
        <f t="shared" si="2"/>
        <v>OPI RX</v>
      </c>
      <c r="G439" s="46" t="str">
        <f t="shared" si="3"/>
        <v>#VALUE!</v>
      </c>
      <c r="H439" s="46" t="str">
        <f t="shared" si="4"/>
        <v>OPI RX</v>
      </c>
      <c r="I439" s="46" t="str">
        <f t="shared" si="5"/>
        <v>#VALUE!</v>
      </c>
      <c r="J439" s="46" t="str">
        <f t="shared" si="6"/>
        <v>#VALUE!</v>
      </c>
      <c r="K439" s="46" t="str">
        <f t="shared" si="7"/>
        <v>#VALUE!</v>
      </c>
      <c r="L439" s="46" t="str">
        <f t="shared" si="8"/>
        <v>#VALUE!</v>
      </c>
      <c r="M439" s="46" t="str">
        <f t="shared" si="9"/>
        <v>#VALUE!</v>
      </c>
      <c r="N439" s="46" t="str">
        <f t="shared" si="10"/>
        <v>#VALUE!</v>
      </c>
      <c r="O439" s="46" t="str">
        <f t="shared" si="11"/>
        <v>#VALUE!</v>
      </c>
      <c r="P439" s="46" t="str">
        <f t="shared" si="12"/>
        <v>OPIOIDS</v>
      </c>
      <c r="Q439" s="46" t="b">
        <v>0</v>
      </c>
      <c r="R439" s="46" t="str">
        <f t="shared" si="27"/>
        <v>LOW</v>
      </c>
      <c r="S439" s="47"/>
      <c r="T439" s="47">
        <f t="shared" si="25"/>
        <v>44387</v>
      </c>
      <c r="U439" s="46" t="str">
        <f t="shared" si="26"/>
        <v>DUE COMM</v>
      </c>
      <c r="V439" s="46" t="str">
        <f t="shared" si="16"/>
        <v> </v>
      </c>
      <c r="W439" s="40"/>
      <c r="X439" s="40"/>
      <c r="Y439" s="40"/>
      <c r="Z439" s="40"/>
      <c r="AA439" s="40"/>
      <c r="AB439" s="40"/>
      <c r="AC439" s="40"/>
      <c r="AD439" s="40"/>
      <c r="AE439" s="40"/>
    </row>
    <row r="440">
      <c r="A440" s="44">
        <v>11150.0</v>
      </c>
      <c r="B440" s="44" t="s">
        <v>6970</v>
      </c>
      <c r="C440" s="41" t="b">
        <v>1</v>
      </c>
      <c r="D440" s="45">
        <v>44399.0</v>
      </c>
      <c r="E440" s="46" t="str">
        <f t="shared" si="1"/>
        <v>#VALUE!</v>
      </c>
      <c r="F440" s="46" t="str">
        <f t="shared" si="2"/>
        <v>#VALUE!</v>
      </c>
      <c r="G440" s="46" t="str">
        <f t="shared" si="3"/>
        <v>#VALUE!</v>
      </c>
      <c r="H440" s="46" t="str">
        <f t="shared" si="4"/>
        <v>#VALUE!</v>
      </c>
      <c r="I440" s="46" t="str">
        <f t="shared" si="5"/>
        <v>#VALUE!</v>
      </c>
      <c r="J440" s="46" t="str">
        <f t="shared" si="6"/>
        <v>#VALUE!</v>
      </c>
      <c r="K440" s="46" t="str">
        <f t="shared" si="7"/>
        <v>#VALUE!</v>
      </c>
      <c r="L440" s="46" t="str">
        <f t="shared" si="8"/>
        <v>#VALUE!</v>
      </c>
      <c r="M440" s="46" t="str">
        <f t="shared" si="9"/>
        <v>#VALUE!</v>
      </c>
      <c r="N440" s="46" t="str">
        <f t="shared" si="10"/>
        <v>#VALUE!</v>
      </c>
      <c r="O440" s="46" t="str">
        <f t="shared" si="11"/>
        <v>#VALUE!</v>
      </c>
      <c r="P440" s="46" t="str">
        <f t="shared" si="12"/>
        <v>NO RX</v>
      </c>
      <c r="Q440" s="46" t="b">
        <v>0</v>
      </c>
      <c r="R440" s="46" t="str">
        <f t="shared" si="27"/>
        <v>LOW</v>
      </c>
      <c r="S440" s="47"/>
      <c r="T440" s="47">
        <f t="shared" si="25"/>
        <v>44399</v>
      </c>
      <c r="U440" s="46" t="str">
        <f t="shared" si="26"/>
        <v>DUE COMM</v>
      </c>
      <c r="V440" s="46" t="str">
        <f t="shared" si="16"/>
        <v> </v>
      </c>
      <c r="W440" s="40"/>
      <c r="X440" s="40"/>
      <c r="Y440" s="40"/>
      <c r="Z440" s="40"/>
      <c r="AA440" s="40"/>
      <c r="AB440" s="40"/>
      <c r="AC440" s="40"/>
      <c r="AD440" s="40"/>
      <c r="AE440" s="40"/>
    </row>
    <row r="441">
      <c r="A441" s="49">
        <v>11152.0</v>
      </c>
      <c r="B441" s="50" t="s">
        <v>7171</v>
      </c>
      <c r="C441" s="41" t="b">
        <v>1</v>
      </c>
      <c r="D441" s="51">
        <v>44596.0</v>
      </c>
      <c r="E441" s="46" t="str">
        <f t="shared" si="1"/>
        <v>#VALUE!</v>
      </c>
      <c r="F441" s="46" t="str">
        <f t="shared" si="2"/>
        <v>#VALUE!</v>
      </c>
      <c r="G441" s="46" t="str">
        <f t="shared" si="3"/>
        <v>#VALUE!</v>
      </c>
      <c r="H441" s="46" t="str">
        <f t="shared" si="4"/>
        <v>OPI RX</v>
      </c>
      <c r="I441" s="46" t="str">
        <f t="shared" si="5"/>
        <v>#VALUE!</v>
      </c>
      <c r="J441" s="46" t="str">
        <f t="shared" si="6"/>
        <v>#VALUE!</v>
      </c>
      <c r="K441" s="46" t="str">
        <f t="shared" si="7"/>
        <v>#VALUE!</v>
      </c>
      <c r="L441" s="46" t="str">
        <f t="shared" si="8"/>
        <v>#VALUE!</v>
      </c>
      <c r="M441" s="46" t="str">
        <f t="shared" si="9"/>
        <v>OPI RX</v>
      </c>
      <c r="N441" s="46" t="str">
        <f t="shared" si="10"/>
        <v>#VALUE!</v>
      </c>
      <c r="O441" s="46" t="str">
        <f t="shared" si="11"/>
        <v>#VALUE!</v>
      </c>
      <c r="P441" s="46" t="str">
        <f t="shared" si="12"/>
        <v>OPIOIDS</v>
      </c>
      <c r="Q441" s="44" t="b">
        <v>0</v>
      </c>
      <c r="R441" s="46" t="str">
        <f t="shared" si="27"/>
        <v>LOW</v>
      </c>
      <c r="S441" s="52">
        <v>44558.0</v>
      </c>
      <c r="T441" s="47">
        <f t="shared" si="25"/>
        <v>44596</v>
      </c>
      <c r="U441" s="46"/>
      <c r="V441" s="46" t="str">
        <f t="shared" si="16"/>
        <v> </v>
      </c>
      <c r="W441" s="40"/>
      <c r="X441" s="40"/>
      <c r="Y441" s="40"/>
      <c r="Z441" s="40"/>
      <c r="AA441" s="40"/>
      <c r="AB441" s="40"/>
      <c r="AC441" s="40"/>
      <c r="AD441" s="40"/>
      <c r="AE441" s="40"/>
    </row>
    <row r="442">
      <c r="A442" s="53">
        <v>11155.0</v>
      </c>
      <c r="B442" s="44" t="s">
        <v>6970</v>
      </c>
      <c r="C442" s="24" t="b">
        <v>1</v>
      </c>
      <c r="D442" s="51">
        <v>44582.0</v>
      </c>
      <c r="E442" s="46" t="str">
        <f t="shared" si="1"/>
        <v>#VALUE!</v>
      </c>
      <c r="F442" s="46" t="str">
        <f t="shared" si="2"/>
        <v>#VALUE!</v>
      </c>
      <c r="G442" s="46" t="str">
        <f t="shared" si="3"/>
        <v>#VALUE!</v>
      </c>
      <c r="H442" s="46" t="str">
        <f t="shared" si="4"/>
        <v>#VALUE!</v>
      </c>
      <c r="I442" s="46" t="str">
        <f t="shared" si="5"/>
        <v>#VALUE!</v>
      </c>
      <c r="J442" s="46" t="str">
        <f t="shared" si="6"/>
        <v>#VALUE!</v>
      </c>
      <c r="K442" s="46" t="str">
        <f t="shared" si="7"/>
        <v>#VALUE!</v>
      </c>
      <c r="L442" s="46" t="str">
        <f t="shared" si="8"/>
        <v>#VALUE!</v>
      </c>
      <c r="M442" s="46" t="str">
        <f t="shared" si="9"/>
        <v>#VALUE!</v>
      </c>
      <c r="N442" s="46" t="str">
        <f t="shared" si="10"/>
        <v>#VALUE!</v>
      </c>
      <c r="O442" s="46" t="str">
        <f t="shared" si="11"/>
        <v>#VALUE!</v>
      </c>
      <c r="P442" s="46" t="str">
        <f t="shared" si="12"/>
        <v>NO RX</v>
      </c>
      <c r="Q442" s="44" t="b">
        <v>0</v>
      </c>
      <c r="R442" s="46" t="str">
        <f t="shared" si="27"/>
        <v>LOW</v>
      </c>
      <c r="S442" s="47"/>
      <c r="T442" s="47">
        <f t="shared" si="25"/>
        <v>44582</v>
      </c>
      <c r="U442" s="46" t="str">
        <f t="shared" ref="U442:U501" si="28">if((days($Z$3,$S442)/365)&gt;=1,"DUE COMM", " ")</f>
        <v>DUE COMM</v>
      </c>
      <c r="V442" s="46" t="str">
        <f t="shared" si="16"/>
        <v> </v>
      </c>
      <c r="W442" s="40"/>
      <c r="X442" s="40"/>
      <c r="Y442" s="40"/>
      <c r="Z442" s="40"/>
      <c r="AA442" s="40"/>
      <c r="AB442" s="40"/>
      <c r="AC442" s="40"/>
      <c r="AD442" s="40"/>
      <c r="AE442" s="40"/>
    </row>
    <row r="443">
      <c r="A443" s="53">
        <v>11162.0</v>
      </c>
      <c r="B443" s="53" t="s">
        <v>7022</v>
      </c>
      <c r="C443" s="39" t="b">
        <v>0</v>
      </c>
      <c r="D443" s="45" t="s">
        <v>6970</v>
      </c>
      <c r="E443" s="46" t="str">
        <f t="shared" si="1"/>
        <v>#VALUE!</v>
      </c>
      <c r="F443" s="46" t="str">
        <f t="shared" si="2"/>
        <v>#VALUE!</v>
      </c>
      <c r="G443" s="46" t="str">
        <f t="shared" si="3"/>
        <v>#VALUE!</v>
      </c>
      <c r="H443" s="46" t="str">
        <f t="shared" si="4"/>
        <v>#VALUE!</v>
      </c>
      <c r="I443" s="46" t="str">
        <f t="shared" si="5"/>
        <v>#VALUE!</v>
      </c>
      <c r="J443" s="46" t="str">
        <f t="shared" si="6"/>
        <v>#VALUE!</v>
      </c>
      <c r="K443" s="46" t="str">
        <f t="shared" si="7"/>
        <v>#VALUE!</v>
      </c>
      <c r="L443" s="46" t="str">
        <f t="shared" si="8"/>
        <v>#VALUE!</v>
      </c>
      <c r="M443" s="46" t="str">
        <f t="shared" si="9"/>
        <v>OPI RX</v>
      </c>
      <c r="N443" s="46" t="str">
        <f t="shared" si="10"/>
        <v>#VALUE!</v>
      </c>
      <c r="O443" s="46" t="str">
        <f t="shared" si="11"/>
        <v>#VALUE!</v>
      </c>
      <c r="P443" s="46" t="str">
        <f t="shared" si="12"/>
        <v>OPIOIDS</v>
      </c>
      <c r="Q443" s="44" t="b">
        <v>0</v>
      </c>
      <c r="R443" s="46" t="str">
        <f t="shared" si="27"/>
        <v>LOW</v>
      </c>
      <c r="S443" s="47"/>
      <c r="T443" s="47" t="str">
        <f t="shared" si="25"/>
        <v> - </v>
      </c>
      <c r="U443" s="46" t="str">
        <f t="shared" si="28"/>
        <v>DUE COMM</v>
      </c>
      <c r="V443" s="46" t="str">
        <f t="shared" si="16"/>
        <v> </v>
      </c>
      <c r="W443" s="40"/>
      <c r="X443" s="40"/>
      <c r="Y443" s="40"/>
      <c r="Z443" s="40"/>
      <c r="AA443" s="40"/>
      <c r="AB443" s="40"/>
      <c r="AC443" s="40"/>
      <c r="AD443" s="40"/>
      <c r="AE443" s="40"/>
    </row>
    <row r="444">
      <c r="A444" s="44">
        <v>11163.0</v>
      </c>
      <c r="B444" s="44" t="s">
        <v>7022</v>
      </c>
      <c r="C444" s="39" t="b">
        <v>1</v>
      </c>
      <c r="D444" s="51">
        <v>44579.0</v>
      </c>
      <c r="E444" s="46" t="str">
        <f t="shared" si="1"/>
        <v>#VALUE!</v>
      </c>
      <c r="F444" s="46" t="str">
        <f t="shared" si="2"/>
        <v>#VALUE!</v>
      </c>
      <c r="G444" s="46" t="str">
        <f t="shared" si="3"/>
        <v>#VALUE!</v>
      </c>
      <c r="H444" s="46" t="str">
        <f t="shared" si="4"/>
        <v>#VALUE!</v>
      </c>
      <c r="I444" s="46" t="str">
        <f t="shared" si="5"/>
        <v>#VALUE!</v>
      </c>
      <c r="J444" s="46" t="str">
        <f t="shared" si="6"/>
        <v>#VALUE!</v>
      </c>
      <c r="K444" s="46" t="str">
        <f t="shared" si="7"/>
        <v>#VALUE!</v>
      </c>
      <c r="L444" s="46" t="str">
        <f t="shared" si="8"/>
        <v>#VALUE!</v>
      </c>
      <c r="M444" s="46" t="str">
        <f t="shared" si="9"/>
        <v>OPI RX</v>
      </c>
      <c r="N444" s="46" t="str">
        <f t="shared" si="10"/>
        <v>#VALUE!</v>
      </c>
      <c r="O444" s="46" t="str">
        <f t="shared" si="11"/>
        <v>#VALUE!</v>
      </c>
      <c r="P444" s="46" t="str">
        <f t="shared" si="12"/>
        <v>OPIOIDS</v>
      </c>
      <c r="Q444" s="44" t="b">
        <v>0</v>
      </c>
      <c r="R444" s="46" t="str">
        <f t="shared" si="27"/>
        <v>LOW</v>
      </c>
      <c r="S444" s="47"/>
      <c r="T444" s="47">
        <f t="shared" si="25"/>
        <v>44579</v>
      </c>
      <c r="U444" s="46" t="str">
        <f t="shared" si="28"/>
        <v>DUE COMM</v>
      </c>
      <c r="V444" s="46" t="str">
        <f t="shared" si="16"/>
        <v> </v>
      </c>
      <c r="W444" s="40"/>
      <c r="X444" s="40"/>
      <c r="Y444" s="40"/>
      <c r="Z444" s="40"/>
      <c r="AA444" s="40"/>
      <c r="AB444" s="40"/>
      <c r="AC444" s="40"/>
      <c r="AD444" s="40"/>
      <c r="AE444" s="40"/>
    </row>
    <row r="445">
      <c r="A445" s="53">
        <v>11165.0</v>
      </c>
      <c r="B445" s="44" t="s">
        <v>7001</v>
      </c>
      <c r="C445" s="39" t="b">
        <v>1</v>
      </c>
      <c r="D445" s="45">
        <v>44467.0</v>
      </c>
      <c r="E445" s="46" t="str">
        <f t="shared" si="1"/>
        <v>#VALUE!</v>
      </c>
      <c r="F445" s="46" t="str">
        <f t="shared" si="2"/>
        <v>OPI RX</v>
      </c>
      <c r="G445" s="46" t="str">
        <f t="shared" si="3"/>
        <v>#VALUE!</v>
      </c>
      <c r="H445" s="46" t="str">
        <f t="shared" si="4"/>
        <v>#VALUE!</v>
      </c>
      <c r="I445" s="46" t="str">
        <f t="shared" si="5"/>
        <v>#VALUE!</v>
      </c>
      <c r="J445" s="46" t="str">
        <f t="shared" si="6"/>
        <v>#VALUE!</v>
      </c>
      <c r="K445" s="46" t="str">
        <f t="shared" si="7"/>
        <v>#VALUE!</v>
      </c>
      <c r="L445" s="46" t="str">
        <f t="shared" si="8"/>
        <v>#VALUE!</v>
      </c>
      <c r="M445" s="46" t="str">
        <f t="shared" si="9"/>
        <v>#VALUE!</v>
      </c>
      <c r="N445" s="46" t="str">
        <f t="shared" si="10"/>
        <v>#VALUE!</v>
      </c>
      <c r="O445" s="46" t="str">
        <f t="shared" si="11"/>
        <v>#VALUE!</v>
      </c>
      <c r="P445" s="46" t="str">
        <f t="shared" si="12"/>
        <v>OPIOIDS</v>
      </c>
      <c r="Q445" s="44" t="b">
        <v>1</v>
      </c>
      <c r="R445" s="46" t="str">
        <f t="shared" si="27"/>
        <v>HIGH</v>
      </c>
      <c r="S445" s="47">
        <v>44267.0</v>
      </c>
      <c r="T445" s="47">
        <f t="shared" si="25"/>
        <v>44467</v>
      </c>
      <c r="U445" s="46" t="str">
        <f t="shared" si="28"/>
        <v>DUE COMM</v>
      </c>
      <c r="V445" s="46" t="str">
        <f t="shared" si="16"/>
        <v> </v>
      </c>
      <c r="W445" s="40"/>
      <c r="X445" s="40"/>
      <c r="Y445" s="40"/>
      <c r="Z445" s="40"/>
      <c r="AA445" s="40"/>
      <c r="AB445" s="40"/>
      <c r="AC445" s="40"/>
      <c r="AD445" s="40"/>
      <c r="AE445" s="40"/>
    </row>
    <row r="446">
      <c r="A446" s="53">
        <v>11166.0</v>
      </c>
      <c r="B446" s="53" t="s">
        <v>6991</v>
      </c>
      <c r="C446" s="39" t="b">
        <v>1</v>
      </c>
      <c r="D446" s="45">
        <v>44502.0</v>
      </c>
      <c r="E446" s="46" t="str">
        <f t="shared" si="1"/>
        <v>#VALUE!</v>
      </c>
      <c r="F446" s="46" t="str">
        <f t="shared" si="2"/>
        <v>OPI RX</v>
      </c>
      <c r="G446" s="46" t="str">
        <f t="shared" si="3"/>
        <v>#VALUE!</v>
      </c>
      <c r="H446" s="46" t="str">
        <f t="shared" si="4"/>
        <v>#VALUE!</v>
      </c>
      <c r="I446" s="46" t="str">
        <f t="shared" si="5"/>
        <v>#VALUE!</v>
      </c>
      <c r="J446" s="46" t="str">
        <f t="shared" si="6"/>
        <v>#VALUE!</v>
      </c>
      <c r="K446" s="46" t="str">
        <f t="shared" si="7"/>
        <v>#VALUE!</v>
      </c>
      <c r="L446" s="46" t="str">
        <f t="shared" si="8"/>
        <v>#VALUE!</v>
      </c>
      <c r="M446" s="46" t="str">
        <f t="shared" si="9"/>
        <v>#VALUE!</v>
      </c>
      <c r="N446" s="46" t="str">
        <f t="shared" si="10"/>
        <v>#VALUE!</v>
      </c>
      <c r="O446" s="46" t="str">
        <f t="shared" si="11"/>
        <v>#VALUE!</v>
      </c>
      <c r="P446" s="46" t="str">
        <f t="shared" si="12"/>
        <v>OPIOIDS</v>
      </c>
      <c r="Q446" s="46" t="b">
        <v>0</v>
      </c>
      <c r="R446" s="46" t="str">
        <f t="shared" si="27"/>
        <v>LOW</v>
      </c>
      <c r="S446" s="47">
        <v>44250.0</v>
      </c>
      <c r="T446" s="47">
        <f t="shared" si="25"/>
        <v>44502</v>
      </c>
      <c r="U446" s="46" t="str">
        <f t="shared" si="28"/>
        <v>DUE COMM</v>
      </c>
      <c r="V446" s="46" t="str">
        <f t="shared" si="16"/>
        <v> </v>
      </c>
      <c r="W446" s="40"/>
      <c r="X446" s="40"/>
      <c r="Y446" s="40"/>
      <c r="Z446" s="40"/>
      <c r="AA446" s="40"/>
      <c r="AB446" s="40"/>
      <c r="AC446" s="40"/>
      <c r="AD446" s="40"/>
      <c r="AE446" s="40"/>
    </row>
    <row r="447">
      <c r="A447" s="53">
        <v>11171.0</v>
      </c>
      <c r="B447" s="44" t="s">
        <v>6970</v>
      </c>
      <c r="C447" s="39" t="b">
        <v>1</v>
      </c>
      <c r="D447" s="45">
        <v>44421.0</v>
      </c>
      <c r="E447" s="46" t="str">
        <f t="shared" si="1"/>
        <v>#VALUE!</v>
      </c>
      <c r="F447" s="46" t="str">
        <f t="shared" si="2"/>
        <v>#VALUE!</v>
      </c>
      <c r="G447" s="46" t="str">
        <f t="shared" si="3"/>
        <v>#VALUE!</v>
      </c>
      <c r="H447" s="46" t="str">
        <f t="shared" si="4"/>
        <v>#VALUE!</v>
      </c>
      <c r="I447" s="46" t="str">
        <f t="shared" si="5"/>
        <v>#VALUE!</v>
      </c>
      <c r="J447" s="46" t="str">
        <f t="shared" si="6"/>
        <v>#VALUE!</v>
      </c>
      <c r="K447" s="46" t="str">
        <f t="shared" si="7"/>
        <v>#VALUE!</v>
      </c>
      <c r="L447" s="46" t="str">
        <f t="shared" si="8"/>
        <v>#VALUE!</v>
      </c>
      <c r="M447" s="46" t="str">
        <f t="shared" si="9"/>
        <v>#VALUE!</v>
      </c>
      <c r="N447" s="46" t="str">
        <f t="shared" si="10"/>
        <v>#VALUE!</v>
      </c>
      <c r="O447" s="46" t="str">
        <f t="shared" si="11"/>
        <v>#VALUE!</v>
      </c>
      <c r="P447" s="46" t="str">
        <f t="shared" si="12"/>
        <v>NO RX</v>
      </c>
      <c r="Q447" s="46" t="b">
        <v>0</v>
      </c>
      <c r="R447" s="46" t="str">
        <f t="shared" si="27"/>
        <v>LOW</v>
      </c>
      <c r="S447" s="47"/>
      <c r="T447" s="47">
        <f t="shared" si="25"/>
        <v>44421</v>
      </c>
      <c r="U447" s="46" t="str">
        <f t="shared" si="28"/>
        <v>DUE COMM</v>
      </c>
      <c r="V447" s="46" t="str">
        <f t="shared" si="16"/>
        <v> </v>
      </c>
      <c r="W447" s="40"/>
      <c r="X447" s="40"/>
      <c r="Y447" s="40"/>
      <c r="Z447" s="40"/>
      <c r="AA447" s="40"/>
      <c r="AB447" s="40"/>
      <c r="AC447" s="40"/>
      <c r="AD447" s="40"/>
      <c r="AE447" s="40"/>
    </row>
    <row r="448">
      <c r="A448" s="44">
        <v>11174.0</v>
      </c>
      <c r="B448" s="44" t="s">
        <v>7055</v>
      </c>
      <c r="C448" s="39" t="b">
        <v>1</v>
      </c>
      <c r="D448" s="51">
        <v>44582.0</v>
      </c>
      <c r="E448" s="46" t="str">
        <f t="shared" si="1"/>
        <v>#VALUE!</v>
      </c>
      <c r="F448" s="46" t="str">
        <f t="shared" si="2"/>
        <v>OPI RX</v>
      </c>
      <c r="G448" s="46" t="str">
        <f t="shared" si="3"/>
        <v>#VALUE!</v>
      </c>
      <c r="H448" s="46" t="str">
        <f t="shared" si="4"/>
        <v>#VALUE!</v>
      </c>
      <c r="I448" s="46" t="str">
        <f t="shared" si="5"/>
        <v>#VALUE!</v>
      </c>
      <c r="J448" s="46" t="str">
        <f t="shared" si="6"/>
        <v>#VALUE!</v>
      </c>
      <c r="K448" s="46" t="str">
        <f t="shared" si="7"/>
        <v>#VALUE!</v>
      </c>
      <c r="L448" s="46" t="str">
        <f t="shared" si="8"/>
        <v>#VALUE!</v>
      </c>
      <c r="M448" s="46" t="str">
        <f t="shared" si="9"/>
        <v>#VALUE!</v>
      </c>
      <c r="N448" s="46" t="str">
        <f t="shared" si="10"/>
        <v>#VALUE!</v>
      </c>
      <c r="O448" s="46" t="str">
        <f t="shared" si="11"/>
        <v>#VALUE!</v>
      </c>
      <c r="P448" s="46" t="str">
        <f t="shared" si="12"/>
        <v>OPIOIDS</v>
      </c>
      <c r="Q448" s="44" t="b">
        <v>0</v>
      </c>
      <c r="R448" s="46" t="str">
        <f t="shared" si="27"/>
        <v>LOW</v>
      </c>
      <c r="S448" s="47"/>
      <c r="T448" s="47">
        <f t="shared" si="25"/>
        <v>44582</v>
      </c>
      <c r="U448" s="46" t="str">
        <f t="shared" si="28"/>
        <v>DUE COMM</v>
      </c>
      <c r="V448" s="46" t="str">
        <f t="shared" si="16"/>
        <v> </v>
      </c>
      <c r="W448" s="40"/>
      <c r="X448" s="40"/>
      <c r="Y448" s="40"/>
      <c r="Z448" s="40"/>
      <c r="AA448" s="40"/>
      <c r="AB448" s="40"/>
      <c r="AC448" s="40"/>
      <c r="AD448" s="40"/>
      <c r="AE448" s="40"/>
    </row>
    <row r="449">
      <c r="A449" s="44">
        <v>11175.0</v>
      </c>
      <c r="B449" s="44" t="s">
        <v>7172</v>
      </c>
      <c r="C449" s="39" t="b">
        <v>1</v>
      </c>
      <c r="D449" s="51">
        <v>44587.0</v>
      </c>
      <c r="E449" s="46" t="str">
        <f t="shared" si="1"/>
        <v>#VALUE!</v>
      </c>
      <c r="F449" s="46" t="str">
        <f t="shared" si="2"/>
        <v>OPI RX</v>
      </c>
      <c r="G449" s="46" t="str">
        <f t="shared" si="3"/>
        <v>#VALUE!</v>
      </c>
      <c r="H449" s="46" t="str">
        <f t="shared" si="4"/>
        <v>#VALUE!</v>
      </c>
      <c r="I449" s="46" t="str">
        <f t="shared" si="5"/>
        <v>#VALUE!</v>
      </c>
      <c r="J449" s="46" t="str">
        <f t="shared" si="6"/>
        <v>#VALUE!</v>
      </c>
      <c r="K449" s="46" t="str">
        <f t="shared" si="7"/>
        <v>#VALUE!</v>
      </c>
      <c r="L449" s="46" t="str">
        <f t="shared" si="8"/>
        <v>#VALUE!</v>
      </c>
      <c r="M449" s="46" t="str">
        <f t="shared" si="9"/>
        <v>#VALUE!</v>
      </c>
      <c r="N449" s="46" t="str">
        <f t="shared" si="10"/>
        <v>#VALUE!</v>
      </c>
      <c r="O449" s="46" t="str">
        <f t="shared" si="11"/>
        <v>#VALUE!</v>
      </c>
      <c r="P449" s="46" t="str">
        <f t="shared" si="12"/>
        <v>OPIOIDS</v>
      </c>
      <c r="Q449" s="46" t="b">
        <v>0</v>
      </c>
      <c r="R449" s="46" t="str">
        <f t="shared" si="27"/>
        <v>LOW</v>
      </c>
      <c r="S449" s="47"/>
      <c r="T449" s="47">
        <f t="shared" si="25"/>
        <v>44587</v>
      </c>
      <c r="U449" s="46" t="str">
        <f t="shared" si="28"/>
        <v>DUE COMM</v>
      </c>
      <c r="V449" s="46" t="str">
        <f t="shared" si="16"/>
        <v> </v>
      </c>
      <c r="W449" s="40"/>
      <c r="X449" s="40"/>
      <c r="Y449" s="40"/>
      <c r="Z449" s="40"/>
      <c r="AA449" s="40"/>
      <c r="AB449" s="40"/>
      <c r="AC449" s="40"/>
      <c r="AD449" s="40"/>
      <c r="AE449" s="40"/>
    </row>
    <row r="450">
      <c r="A450" s="44">
        <v>11184.0</v>
      </c>
      <c r="B450" s="44" t="s">
        <v>7173</v>
      </c>
      <c r="C450" s="39" t="b">
        <v>0</v>
      </c>
      <c r="D450" s="45" t="s">
        <v>6970</v>
      </c>
      <c r="E450" s="46" t="str">
        <f t="shared" si="1"/>
        <v>#VALUE!</v>
      </c>
      <c r="F450" s="46" t="str">
        <f t="shared" si="2"/>
        <v>#VALUE!</v>
      </c>
      <c r="G450" s="46" t="str">
        <f t="shared" si="3"/>
        <v>#VALUE!</v>
      </c>
      <c r="H450" s="46" t="str">
        <f t="shared" si="4"/>
        <v>#VALUE!</v>
      </c>
      <c r="I450" s="46" t="str">
        <f t="shared" si="5"/>
        <v>#VALUE!</v>
      </c>
      <c r="J450" s="46" t="str">
        <f t="shared" si="6"/>
        <v>#VALUE!</v>
      </c>
      <c r="K450" s="46" t="str">
        <f t="shared" si="7"/>
        <v>#VALUE!</v>
      </c>
      <c r="L450" s="46" t="str">
        <f t="shared" si="8"/>
        <v>#VALUE!</v>
      </c>
      <c r="M450" s="46" t="str">
        <f t="shared" si="9"/>
        <v>#VALUE!</v>
      </c>
      <c r="N450" s="46" t="str">
        <f t="shared" si="10"/>
        <v>#VALUE!</v>
      </c>
      <c r="O450" s="46" t="str">
        <f t="shared" si="11"/>
        <v>#VALUE!</v>
      </c>
      <c r="P450" s="46" t="str">
        <f t="shared" si="12"/>
        <v>NO RX</v>
      </c>
      <c r="Q450" s="44" t="b">
        <v>0</v>
      </c>
      <c r="R450" s="46" t="str">
        <f t="shared" si="27"/>
        <v>LOW</v>
      </c>
      <c r="S450" s="47"/>
      <c r="T450" s="47" t="str">
        <f t="shared" si="25"/>
        <v> - </v>
      </c>
      <c r="U450" s="46" t="str">
        <f t="shared" si="28"/>
        <v>DUE COMM</v>
      </c>
      <c r="V450" s="46" t="str">
        <f t="shared" si="16"/>
        <v> </v>
      </c>
      <c r="W450" s="40"/>
      <c r="X450" s="40"/>
      <c r="Y450" s="40"/>
      <c r="Z450" s="40"/>
      <c r="AA450" s="40"/>
      <c r="AB450" s="40"/>
      <c r="AC450" s="40"/>
      <c r="AD450" s="40"/>
      <c r="AE450" s="40"/>
    </row>
    <row r="451">
      <c r="A451" s="53">
        <v>11190.0</v>
      </c>
      <c r="B451" s="44" t="s">
        <v>6970</v>
      </c>
      <c r="C451" s="39" t="b">
        <v>0</v>
      </c>
      <c r="D451" s="45" t="s">
        <v>6970</v>
      </c>
      <c r="E451" s="46" t="str">
        <f t="shared" si="1"/>
        <v>#VALUE!</v>
      </c>
      <c r="F451" s="46" t="str">
        <f t="shared" si="2"/>
        <v>#VALUE!</v>
      </c>
      <c r="G451" s="46" t="str">
        <f t="shared" si="3"/>
        <v>#VALUE!</v>
      </c>
      <c r="H451" s="46" t="str">
        <f t="shared" si="4"/>
        <v>#VALUE!</v>
      </c>
      <c r="I451" s="46" t="str">
        <f t="shared" si="5"/>
        <v>#VALUE!</v>
      </c>
      <c r="J451" s="46" t="str">
        <f t="shared" si="6"/>
        <v>#VALUE!</v>
      </c>
      <c r="K451" s="46" t="str">
        <f t="shared" si="7"/>
        <v>#VALUE!</v>
      </c>
      <c r="L451" s="46" t="str">
        <f t="shared" si="8"/>
        <v>#VALUE!</v>
      </c>
      <c r="M451" s="46" t="str">
        <f t="shared" si="9"/>
        <v>#VALUE!</v>
      </c>
      <c r="N451" s="46" t="str">
        <f t="shared" si="10"/>
        <v>#VALUE!</v>
      </c>
      <c r="O451" s="46" t="str">
        <f t="shared" si="11"/>
        <v>#VALUE!</v>
      </c>
      <c r="P451" s="46" t="str">
        <f t="shared" si="12"/>
        <v>NO RX</v>
      </c>
      <c r="Q451" s="46" t="b">
        <v>0</v>
      </c>
      <c r="R451" s="46" t="str">
        <f t="shared" si="27"/>
        <v>LOW</v>
      </c>
      <c r="S451" s="47"/>
      <c r="T451" s="47" t="str">
        <f t="shared" si="25"/>
        <v> - </v>
      </c>
      <c r="U451" s="46" t="str">
        <f t="shared" si="28"/>
        <v>DUE COMM</v>
      </c>
      <c r="V451" s="46" t="str">
        <f t="shared" si="16"/>
        <v> </v>
      </c>
      <c r="W451" s="40"/>
      <c r="X451" s="40"/>
      <c r="Y451" s="40"/>
      <c r="Z451" s="40"/>
      <c r="AA451" s="40"/>
      <c r="AB451" s="40"/>
      <c r="AC451" s="40"/>
      <c r="AD451" s="40"/>
      <c r="AE451" s="40"/>
    </row>
    <row r="452">
      <c r="A452" s="44">
        <v>11192.0</v>
      </c>
      <c r="B452" s="50" t="s">
        <v>6983</v>
      </c>
      <c r="C452" s="39" t="b">
        <v>1</v>
      </c>
      <c r="D452" s="51">
        <v>44587.0</v>
      </c>
      <c r="E452" s="46" t="str">
        <f t="shared" si="1"/>
        <v>#VALUE!</v>
      </c>
      <c r="F452" s="46" t="str">
        <f t="shared" si="2"/>
        <v>OPI RX</v>
      </c>
      <c r="G452" s="46" t="str">
        <f t="shared" si="3"/>
        <v>#VALUE!</v>
      </c>
      <c r="H452" s="46" t="str">
        <f t="shared" si="4"/>
        <v>#VALUE!</v>
      </c>
      <c r="I452" s="46" t="str">
        <f t="shared" si="5"/>
        <v>#VALUE!</v>
      </c>
      <c r="J452" s="46" t="str">
        <f t="shared" si="6"/>
        <v>#VALUE!</v>
      </c>
      <c r="K452" s="46" t="str">
        <f t="shared" si="7"/>
        <v>#VALUE!</v>
      </c>
      <c r="L452" s="46" t="str">
        <f t="shared" si="8"/>
        <v>#VALUE!</v>
      </c>
      <c r="M452" s="46" t="str">
        <f t="shared" si="9"/>
        <v>#VALUE!</v>
      </c>
      <c r="N452" s="46" t="str">
        <f t="shared" si="10"/>
        <v>#VALUE!</v>
      </c>
      <c r="O452" s="46" t="str">
        <f t="shared" si="11"/>
        <v>#VALUE!</v>
      </c>
      <c r="P452" s="46" t="str">
        <f t="shared" si="12"/>
        <v>OPIOIDS</v>
      </c>
      <c r="Q452" s="46" t="b">
        <v>0</v>
      </c>
      <c r="R452" s="46" t="str">
        <f t="shared" si="27"/>
        <v>LOW</v>
      </c>
      <c r="S452" s="47">
        <v>44203.0</v>
      </c>
      <c r="T452" s="47">
        <f t="shared" si="25"/>
        <v>44587</v>
      </c>
      <c r="U452" s="46" t="str">
        <f t="shared" si="28"/>
        <v>DUE COMM</v>
      </c>
      <c r="V452" s="46" t="str">
        <f t="shared" si="16"/>
        <v> </v>
      </c>
      <c r="W452" s="40"/>
      <c r="X452" s="40"/>
      <c r="Y452" s="40"/>
      <c r="Z452" s="40"/>
      <c r="AA452" s="40"/>
      <c r="AB452" s="40"/>
      <c r="AC452" s="40"/>
      <c r="AD452" s="40"/>
      <c r="AE452" s="40"/>
    </row>
    <row r="453">
      <c r="A453" s="44">
        <v>11197.0</v>
      </c>
      <c r="B453" s="44" t="s">
        <v>6970</v>
      </c>
      <c r="C453" s="39" t="b">
        <v>1</v>
      </c>
      <c r="D453" s="45">
        <v>44420.0</v>
      </c>
      <c r="E453" s="46" t="str">
        <f t="shared" si="1"/>
        <v>#VALUE!</v>
      </c>
      <c r="F453" s="46" t="str">
        <f t="shared" si="2"/>
        <v>#VALUE!</v>
      </c>
      <c r="G453" s="46" t="str">
        <f t="shared" si="3"/>
        <v>#VALUE!</v>
      </c>
      <c r="H453" s="46" t="str">
        <f t="shared" si="4"/>
        <v>#VALUE!</v>
      </c>
      <c r="I453" s="46" t="str">
        <f t="shared" si="5"/>
        <v>#VALUE!</v>
      </c>
      <c r="J453" s="46" t="str">
        <f t="shared" si="6"/>
        <v>#VALUE!</v>
      </c>
      <c r="K453" s="46" t="str">
        <f t="shared" si="7"/>
        <v>#VALUE!</v>
      </c>
      <c r="L453" s="46" t="str">
        <f t="shared" si="8"/>
        <v>#VALUE!</v>
      </c>
      <c r="M453" s="46" t="str">
        <f t="shared" si="9"/>
        <v>#VALUE!</v>
      </c>
      <c r="N453" s="46" t="str">
        <f t="shared" si="10"/>
        <v>#VALUE!</v>
      </c>
      <c r="O453" s="46" t="str">
        <f t="shared" si="11"/>
        <v>#VALUE!</v>
      </c>
      <c r="P453" s="46" t="str">
        <f t="shared" si="12"/>
        <v>NO RX</v>
      </c>
      <c r="Q453" s="46" t="b">
        <v>0</v>
      </c>
      <c r="R453" s="46" t="str">
        <f t="shared" si="27"/>
        <v>LOW</v>
      </c>
      <c r="S453" s="47"/>
      <c r="T453" s="47">
        <f t="shared" si="25"/>
        <v>44420</v>
      </c>
      <c r="U453" s="46" t="str">
        <f t="shared" si="28"/>
        <v>DUE COMM</v>
      </c>
      <c r="V453" s="46" t="str">
        <f t="shared" si="16"/>
        <v> </v>
      </c>
      <c r="W453" s="40"/>
      <c r="X453" s="40"/>
      <c r="Y453" s="40"/>
      <c r="Z453" s="40"/>
      <c r="AA453" s="40"/>
      <c r="AB453" s="40"/>
      <c r="AC453" s="40"/>
      <c r="AD453" s="40"/>
      <c r="AE453" s="40"/>
    </row>
    <row r="454">
      <c r="A454" s="44">
        <v>11200.0</v>
      </c>
      <c r="B454" s="44" t="s">
        <v>6983</v>
      </c>
      <c r="C454" s="39" t="b">
        <v>1</v>
      </c>
      <c r="D454" s="45">
        <v>44519.0</v>
      </c>
      <c r="E454" s="46" t="str">
        <f t="shared" si="1"/>
        <v>#VALUE!</v>
      </c>
      <c r="F454" s="46" t="str">
        <f t="shared" si="2"/>
        <v>OPI RX</v>
      </c>
      <c r="G454" s="46" t="str">
        <f t="shared" si="3"/>
        <v>#VALUE!</v>
      </c>
      <c r="H454" s="46" t="str">
        <f t="shared" si="4"/>
        <v>#VALUE!</v>
      </c>
      <c r="I454" s="46" t="str">
        <f t="shared" si="5"/>
        <v>#VALUE!</v>
      </c>
      <c r="J454" s="46" t="str">
        <f t="shared" si="6"/>
        <v>#VALUE!</v>
      </c>
      <c r="K454" s="46" t="str">
        <f t="shared" si="7"/>
        <v>#VALUE!</v>
      </c>
      <c r="L454" s="46" t="str">
        <f t="shared" si="8"/>
        <v>#VALUE!</v>
      </c>
      <c r="M454" s="46" t="str">
        <f t="shared" si="9"/>
        <v>#VALUE!</v>
      </c>
      <c r="N454" s="46" t="str">
        <f t="shared" si="10"/>
        <v>#VALUE!</v>
      </c>
      <c r="O454" s="46" t="str">
        <f t="shared" si="11"/>
        <v>#VALUE!</v>
      </c>
      <c r="P454" s="46" t="str">
        <f t="shared" si="12"/>
        <v>OPIOIDS</v>
      </c>
      <c r="Q454" s="44" t="b">
        <v>0</v>
      </c>
      <c r="R454" s="46" t="str">
        <f t="shared" si="27"/>
        <v>LOW</v>
      </c>
      <c r="S454" s="47">
        <v>44222.0</v>
      </c>
      <c r="T454" s="47">
        <f t="shared" si="25"/>
        <v>44519</v>
      </c>
      <c r="U454" s="46" t="str">
        <f t="shared" si="28"/>
        <v>DUE COMM</v>
      </c>
      <c r="V454" s="46" t="str">
        <f t="shared" si="16"/>
        <v> </v>
      </c>
      <c r="W454" s="40"/>
      <c r="X454" s="40"/>
      <c r="Y454" s="40"/>
      <c r="Z454" s="40"/>
      <c r="AA454" s="40"/>
      <c r="AB454" s="40"/>
      <c r="AC454" s="40"/>
      <c r="AD454" s="40"/>
      <c r="AE454" s="40"/>
    </row>
    <row r="455">
      <c r="A455" s="55">
        <v>11201.0</v>
      </c>
      <c r="B455" s="46" t="s">
        <v>6970</v>
      </c>
      <c r="C455" s="39" t="b">
        <v>0</v>
      </c>
      <c r="D455" s="45" t="s">
        <v>6970</v>
      </c>
      <c r="E455" s="46" t="str">
        <f t="shared" si="1"/>
        <v>#VALUE!</v>
      </c>
      <c r="F455" s="46" t="str">
        <f t="shared" si="2"/>
        <v>#VALUE!</v>
      </c>
      <c r="G455" s="46" t="str">
        <f t="shared" si="3"/>
        <v>#VALUE!</v>
      </c>
      <c r="H455" s="46" t="str">
        <f t="shared" si="4"/>
        <v>#VALUE!</v>
      </c>
      <c r="I455" s="46" t="str">
        <f t="shared" si="5"/>
        <v>#VALUE!</v>
      </c>
      <c r="J455" s="46" t="str">
        <f t="shared" si="6"/>
        <v>#VALUE!</v>
      </c>
      <c r="K455" s="46" t="str">
        <f t="shared" si="7"/>
        <v>#VALUE!</v>
      </c>
      <c r="L455" s="46" t="str">
        <f t="shared" si="8"/>
        <v>#VALUE!</v>
      </c>
      <c r="M455" s="46" t="str">
        <f t="shared" si="9"/>
        <v>#VALUE!</v>
      </c>
      <c r="N455" s="46" t="str">
        <f t="shared" si="10"/>
        <v>#VALUE!</v>
      </c>
      <c r="O455" s="46" t="str">
        <f t="shared" si="11"/>
        <v>#VALUE!</v>
      </c>
      <c r="P455" s="46" t="str">
        <f t="shared" si="12"/>
        <v>NO RX</v>
      </c>
      <c r="Q455" s="46" t="b">
        <v>0</v>
      </c>
      <c r="R455" s="46" t="str">
        <f t="shared" si="27"/>
        <v>LOW</v>
      </c>
      <c r="S455" s="47"/>
      <c r="T455" s="47" t="str">
        <f t="shared" si="25"/>
        <v> - </v>
      </c>
      <c r="U455" s="46" t="str">
        <f t="shared" si="28"/>
        <v>DUE COMM</v>
      </c>
      <c r="V455" s="46" t="str">
        <f t="shared" si="16"/>
        <v> </v>
      </c>
      <c r="W455" s="40"/>
      <c r="X455" s="40"/>
      <c r="Y455" s="40"/>
      <c r="Z455" s="40"/>
      <c r="AA455" s="40"/>
      <c r="AB455" s="40"/>
      <c r="AC455" s="40"/>
      <c r="AD455" s="40"/>
      <c r="AE455" s="40"/>
    </row>
    <row r="456">
      <c r="A456" s="44">
        <v>11205.0</v>
      </c>
      <c r="B456" s="44" t="s">
        <v>7001</v>
      </c>
      <c r="C456" s="41" t="b">
        <v>1</v>
      </c>
      <c r="D456" s="45">
        <v>44502.0</v>
      </c>
      <c r="E456" s="46" t="str">
        <f t="shared" si="1"/>
        <v>#VALUE!</v>
      </c>
      <c r="F456" s="46" t="str">
        <f t="shared" si="2"/>
        <v>OPI RX</v>
      </c>
      <c r="G456" s="46" t="str">
        <f t="shared" si="3"/>
        <v>#VALUE!</v>
      </c>
      <c r="H456" s="46" t="str">
        <f t="shared" si="4"/>
        <v>#VALUE!</v>
      </c>
      <c r="I456" s="46" t="str">
        <f t="shared" si="5"/>
        <v>#VALUE!</v>
      </c>
      <c r="J456" s="46" t="str">
        <f t="shared" si="6"/>
        <v>#VALUE!</v>
      </c>
      <c r="K456" s="46" t="str">
        <f t="shared" si="7"/>
        <v>#VALUE!</v>
      </c>
      <c r="L456" s="46" t="str">
        <f t="shared" si="8"/>
        <v>#VALUE!</v>
      </c>
      <c r="M456" s="46" t="str">
        <f t="shared" si="9"/>
        <v>#VALUE!</v>
      </c>
      <c r="N456" s="46" t="str">
        <f t="shared" si="10"/>
        <v>#VALUE!</v>
      </c>
      <c r="O456" s="46" t="str">
        <f t="shared" si="11"/>
        <v>#VALUE!</v>
      </c>
      <c r="P456" s="46" t="str">
        <f t="shared" si="12"/>
        <v>OPIOIDS</v>
      </c>
      <c r="Q456" s="46" t="b">
        <v>1</v>
      </c>
      <c r="R456" s="46" t="str">
        <f t="shared" si="27"/>
        <v>HIGH</v>
      </c>
      <c r="S456" s="47">
        <v>44165.0</v>
      </c>
      <c r="T456" s="47">
        <f t="shared" si="25"/>
        <v>44502</v>
      </c>
      <c r="U456" s="46" t="str">
        <f t="shared" si="28"/>
        <v>DUE COMM</v>
      </c>
      <c r="V456" s="46" t="str">
        <f t="shared" si="16"/>
        <v> </v>
      </c>
      <c r="W456" s="40"/>
      <c r="X456" s="40"/>
      <c r="Y456" s="40"/>
      <c r="Z456" s="40"/>
      <c r="AA456" s="40"/>
      <c r="AB456" s="40"/>
      <c r="AC456" s="40"/>
      <c r="AD456" s="40"/>
      <c r="AE456" s="40"/>
    </row>
    <row r="457">
      <c r="A457" s="44">
        <v>11207.0</v>
      </c>
      <c r="B457" s="44" t="s">
        <v>7174</v>
      </c>
      <c r="C457" s="41" t="b">
        <v>1</v>
      </c>
      <c r="D457" s="45">
        <v>44559.0</v>
      </c>
      <c r="E457" s="46" t="str">
        <f t="shared" si="1"/>
        <v>#VALUE!</v>
      </c>
      <c r="F457" s="46" t="str">
        <f t="shared" si="2"/>
        <v>OPI RX</v>
      </c>
      <c r="G457" s="46" t="str">
        <f t="shared" si="3"/>
        <v>#VALUE!</v>
      </c>
      <c r="H457" s="46" t="str">
        <f t="shared" si="4"/>
        <v>#VALUE!</v>
      </c>
      <c r="I457" s="46" t="str">
        <f t="shared" si="5"/>
        <v>#VALUE!</v>
      </c>
      <c r="J457" s="46" t="str">
        <f t="shared" si="6"/>
        <v>#VALUE!</v>
      </c>
      <c r="K457" s="46" t="str">
        <f t="shared" si="7"/>
        <v>#VALUE!</v>
      </c>
      <c r="L457" s="46" t="str">
        <f t="shared" si="8"/>
        <v>#VALUE!</v>
      </c>
      <c r="M457" s="46" t="str">
        <f t="shared" si="9"/>
        <v>#VALUE!</v>
      </c>
      <c r="N457" s="46" t="str">
        <f t="shared" si="10"/>
        <v>#VALUE!</v>
      </c>
      <c r="O457" s="46" t="str">
        <f t="shared" si="11"/>
        <v>#VALUE!</v>
      </c>
      <c r="P457" s="46" t="str">
        <f t="shared" si="12"/>
        <v>OPIOIDS</v>
      </c>
      <c r="Q457" s="44" t="b">
        <v>1</v>
      </c>
      <c r="R457" s="46" t="str">
        <f t="shared" si="27"/>
        <v>HIGH</v>
      </c>
      <c r="S457" s="47">
        <v>44522.0</v>
      </c>
      <c r="T457" s="47">
        <f t="shared" si="25"/>
        <v>44559</v>
      </c>
      <c r="U457" s="46" t="str">
        <f t="shared" si="28"/>
        <v> </v>
      </c>
      <c r="V457" s="46" t="str">
        <f t="shared" si="16"/>
        <v> </v>
      </c>
      <c r="W457" s="40"/>
      <c r="X457" s="40"/>
      <c r="Y457" s="40"/>
      <c r="Z457" s="40"/>
      <c r="AA457" s="40"/>
      <c r="AB457" s="40"/>
      <c r="AC457" s="40"/>
      <c r="AD457" s="40"/>
      <c r="AE457" s="40"/>
    </row>
    <row r="458">
      <c r="A458" s="53">
        <v>11209.0</v>
      </c>
      <c r="B458" s="53" t="s">
        <v>7175</v>
      </c>
      <c r="C458" s="39" t="b">
        <v>1</v>
      </c>
      <c r="D458" s="51">
        <v>44591.0</v>
      </c>
      <c r="E458" s="46" t="str">
        <f t="shared" si="1"/>
        <v>#VALUE!</v>
      </c>
      <c r="F458" s="46" t="str">
        <f t="shared" si="2"/>
        <v>#VALUE!</v>
      </c>
      <c r="G458" s="46" t="str">
        <f t="shared" si="3"/>
        <v>OPI RX</v>
      </c>
      <c r="H458" s="46" t="str">
        <f t="shared" si="4"/>
        <v>#VALUE!</v>
      </c>
      <c r="I458" s="46" t="str">
        <f t="shared" si="5"/>
        <v>#VALUE!</v>
      </c>
      <c r="J458" s="46" t="str">
        <f t="shared" si="6"/>
        <v>#VALUE!</v>
      </c>
      <c r="K458" s="46" t="str">
        <f t="shared" si="7"/>
        <v>#VALUE!</v>
      </c>
      <c r="L458" s="46" t="str">
        <f t="shared" si="8"/>
        <v>#VALUE!</v>
      </c>
      <c r="M458" s="46" t="str">
        <f t="shared" si="9"/>
        <v>#VALUE!</v>
      </c>
      <c r="N458" s="46" t="str">
        <f t="shared" si="10"/>
        <v>#VALUE!</v>
      </c>
      <c r="O458" s="46" t="str">
        <f t="shared" si="11"/>
        <v>#VALUE!</v>
      </c>
      <c r="P458" s="46" t="str">
        <f t="shared" si="12"/>
        <v>OPIOIDS</v>
      </c>
      <c r="Q458" s="46" t="b">
        <v>1</v>
      </c>
      <c r="R458" s="46" t="str">
        <f t="shared" si="27"/>
        <v>HIGH</v>
      </c>
      <c r="S458" s="47">
        <v>44195.0</v>
      </c>
      <c r="T458" s="47">
        <f t="shared" si="25"/>
        <v>44591</v>
      </c>
      <c r="U458" s="46" t="str">
        <f t="shared" si="28"/>
        <v>DUE COMM</v>
      </c>
      <c r="V458" s="46" t="str">
        <f t="shared" si="16"/>
        <v> </v>
      </c>
      <c r="W458" s="40"/>
      <c r="X458" s="40"/>
      <c r="Y458" s="40"/>
      <c r="Z458" s="40"/>
      <c r="AA458" s="40"/>
      <c r="AB458" s="40"/>
      <c r="AC458" s="40"/>
      <c r="AD458" s="40"/>
      <c r="AE458" s="40"/>
    </row>
    <row r="459">
      <c r="A459" s="44">
        <v>11215.0</v>
      </c>
      <c r="B459" s="44" t="s">
        <v>6998</v>
      </c>
      <c r="C459" s="39" t="b">
        <v>1</v>
      </c>
      <c r="D459" s="45">
        <v>44390.0</v>
      </c>
      <c r="E459" s="46" t="str">
        <f t="shared" si="1"/>
        <v>#VALUE!</v>
      </c>
      <c r="F459" s="46" t="str">
        <f t="shared" si="2"/>
        <v>OPI RX</v>
      </c>
      <c r="G459" s="46" t="str">
        <f t="shared" si="3"/>
        <v>#VALUE!</v>
      </c>
      <c r="H459" s="46" t="str">
        <f t="shared" si="4"/>
        <v>#VALUE!</v>
      </c>
      <c r="I459" s="46" t="str">
        <f t="shared" si="5"/>
        <v>#VALUE!</v>
      </c>
      <c r="J459" s="46" t="str">
        <f t="shared" si="6"/>
        <v>#VALUE!</v>
      </c>
      <c r="K459" s="46" t="str">
        <f t="shared" si="7"/>
        <v>#VALUE!</v>
      </c>
      <c r="L459" s="46" t="str">
        <f t="shared" si="8"/>
        <v>#VALUE!</v>
      </c>
      <c r="M459" s="46" t="str">
        <f t="shared" si="9"/>
        <v>#VALUE!</v>
      </c>
      <c r="N459" s="46" t="str">
        <f t="shared" si="10"/>
        <v>#VALUE!</v>
      </c>
      <c r="O459" s="46" t="str">
        <f t="shared" si="11"/>
        <v>#VALUE!</v>
      </c>
      <c r="P459" s="46" t="str">
        <f t="shared" si="12"/>
        <v>OPIOIDS</v>
      </c>
      <c r="Q459" s="46" t="b">
        <v>1</v>
      </c>
      <c r="R459" s="46" t="str">
        <f t="shared" si="27"/>
        <v>HIGH</v>
      </c>
      <c r="S459" s="47"/>
      <c r="T459" s="47">
        <f t="shared" si="25"/>
        <v>44390</v>
      </c>
      <c r="U459" s="46" t="str">
        <f t="shared" si="28"/>
        <v>DUE COMM</v>
      </c>
      <c r="V459" s="46" t="str">
        <f t="shared" si="16"/>
        <v> </v>
      </c>
      <c r="W459" s="40"/>
      <c r="X459" s="40"/>
      <c r="Y459" s="40"/>
      <c r="Z459" s="40"/>
      <c r="AA459" s="40"/>
      <c r="AB459" s="40"/>
      <c r="AC459" s="40"/>
      <c r="AD459" s="40"/>
      <c r="AE459" s="40"/>
    </row>
    <row r="460">
      <c r="A460" s="53">
        <v>11216.0</v>
      </c>
      <c r="B460" s="53" t="s">
        <v>7042</v>
      </c>
      <c r="C460" s="39" t="b">
        <v>1</v>
      </c>
      <c r="D460" s="45">
        <v>44384.0</v>
      </c>
      <c r="E460" s="46" t="str">
        <f t="shared" si="1"/>
        <v>#VALUE!</v>
      </c>
      <c r="F460" s="46" t="str">
        <f t="shared" si="2"/>
        <v>#VALUE!</v>
      </c>
      <c r="G460" s="46" t="str">
        <f t="shared" si="3"/>
        <v>OPI RX</v>
      </c>
      <c r="H460" s="46" t="str">
        <f t="shared" si="4"/>
        <v>#VALUE!</v>
      </c>
      <c r="I460" s="46" t="str">
        <f t="shared" si="5"/>
        <v>#VALUE!</v>
      </c>
      <c r="J460" s="46" t="str">
        <f t="shared" si="6"/>
        <v>#VALUE!</v>
      </c>
      <c r="K460" s="46" t="str">
        <f t="shared" si="7"/>
        <v>#VALUE!</v>
      </c>
      <c r="L460" s="46" t="str">
        <f t="shared" si="8"/>
        <v>#VALUE!</v>
      </c>
      <c r="M460" s="46" t="str">
        <f t="shared" si="9"/>
        <v>#VALUE!</v>
      </c>
      <c r="N460" s="46" t="str">
        <f t="shared" si="10"/>
        <v>#VALUE!</v>
      </c>
      <c r="O460" s="46" t="str">
        <f t="shared" si="11"/>
        <v>#VALUE!</v>
      </c>
      <c r="P460" s="46" t="str">
        <f t="shared" si="12"/>
        <v>OPIOIDS</v>
      </c>
      <c r="Q460" s="46" t="b">
        <v>0</v>
      </c>
      <c r="R460" s="46" t="str">
        <f t="shared" si="27"/>
        <v>LOW</v>
      </c>
      <c r="S460" s="47"/>
      <c r="T460" s="47">
        <f t="shared" si="25"/>
        <v>44384</v>
      </c>
      <c r="U460" s="46" t="str">
        <f t="shared" si="28"/>
        <v>DUE COMM</v>
      </c>
      <c r="V460" s="46" t="str">
        <f t="shared" si="16"/>
        <v> </v>
      </c>
      <c r="W460" s="40"/>
      <c r="X460" s="40"/>
      <c r="Y460" s="40"/>
      <c r="Z460" s="40"/>
      <c r="AA460" s="40"/>
      <c r="AB460" s="40"/>
      <c r="AC460" s="40"/>
      <c r="AD460" s="40"/>
      <c r="AE460" s="40"/>
    </row>
    <row r="461">
      <c r="A461" s="53">
        <v>11218.0</v>
      </c>
      <c r="B461" s="53" t="s">
        <v>7176</v>
      </c>
      <c r="C461" s="39" t="b">
        <v>1</v>
      </c>
      <c r="D461" s="51">
        <v>44591.0</v>
      </c>
      <c r="E461" s="46" t="str">
        <f t="shared" si="1"/>
        <v>#VALUE!</v>
      </c>
      <c r="F461" s="46" t="str">
        <f t="shared" si="2"/>
        <v>OPI RX</v>
      </c>
      <c r="G461" s="46" t="str">
        <f t="shared" si="3"/>
        <v>#VALUE!</v>
      </c>
      <c r="H461" s="46" t="str">
        <f t="shared" si="4"/>
        <v>#VALUE!</v>
      </c>
      <c r="I461" s="46" t="str">
        <f t="shared" si="5"/>
        <v>#VALUE!</v>
      </c>
      <c r="J461" s="46" t="str">
        <f t="shared" si="6"/>
        <v>#VALUE!</v>
      </c>
      <c r="K461" s="46" t="str">
        <f t="shared" si="7"/>
        <v>#VALUE!</v>
      </c>
      <c r="L461" s="46" t="str">
        <f t="shared" si="8"/>
        <v>#VALUE!</v>
      </c>
      <c r="M461" s="46" t="str">
        <f t="shared" si="9"/>
        <v>#VALUE!</v>
      </c>
      <c r="N461" s="46" t="str">
        <f t="shared" si="10"/>
        <v>#VALUE!</v>
      </c>
      <c r="O461" s="46" t="str">
        <f t="shared" si="11"/>
        <v>#VALUE!</v>
      </c>
      <c r="P461" s="46" t="str">
        <f t="shared" si="12"/>
        <v>OPIOIDS</v>
      </c>
      <c r="Q461" s="44" t="b">
        <v>0</v>
      </c>
      <c r="R461" s="46" t="str">
        <f t="shared" si="27"/>
        <v>LOW</v>
      </c>
      <c r="S461" s="47">
        <v>44201.0</v>
      </c>
      <c r="T461" s="47">
        <f t="shared" si="25"/>
        <v>44591</v>
      </c>
      <c r="U461" s="46" t="str">
        <f t="shared" si="28"/>
        <v>DUE COMM</v>
      </c>
      <c r="V461" s="46" t="str">
        <f t="shared" si="16"/>
        <v> </v>
      </c>
      <c r="W461" s="40"/>
      <c r="X461" s="40"/>
      <c r="Y461" s="40"/>
      <c r="Z461" s="40"/>
      <c r="AA461" s="40"/>
      <c r="AB461" s="40"/>
      <c r="AC461" s="40"/>
      <c r="AD461" s="40"/>
      <c r="AE461" s="40"/>
    </row>
    <row r="462">
      <c r="A462" s="53">
        <v>11220.0</v>
      </c>
      <c r="B462" s="53" t="s">
        <v>7177</v>
      </c>
      <c r="C462" s="41" t="b">
        <v>1</v>
      </c>
      <c r="D462" s="45">
        <v>44428.0</v>
      </c>
      <c r="E462" s="46" t="str">
        <f t="shared" si="1"/>
        <v>#VALUE!</v>
      </c>
      <c r="F462" s="46" t="str">
        <f t="shared" si="2"/>
        <v>OPI RX</v>
      </c>
      <c r="G462" s="46" t="str">
        <f t="shared" si="3"/>
        <v>#VALUE!</v>
      </c>
      <c r="H462" s="46" t="str">
        <f t="shared" si="4"/>
        <v>#VALUE!</v>
      </c>
      <c r="I462" s="46" t="str">
        <f t="shared" si="5"/>
        <v>#VALUE!</v>
      </c>
      <c r="J462" s="46" t="str">
        <f t="shared" si="6"/>
        <v>#VALUE!</v>
      </c>
      <c r="K462" s="46" t="str">
        <f t="shared" si="7"/>
        <v>#VALUE!</v>
      </c>
      <c r="L462" s="46" t="str">
        <f t="shared" si="8"/>
        <v>#VALUE!</v>
      </c>
      <c r="M462" s="46" t="str">
        <f t="shared" si="9"/>
        <v>#VALUE!</v>
      </c>
      <c r="N462" s="46" t="str">
        <f t="shared" si="10"/>
        <v>#VALUE!</v>
      </c>
      <c r="O462" s="46" t="str">
        <f t="shared" si="11"/>
        <v>#VALUE!</v>
      </c>
      <c r="P462" s="46" t="str">
        <f t="shared" si="12"/>
        <v>OPIOIDS</v>
      </c>
      <c r="Q462" s="46" t="b">
        <v>1</v>
      </c>
      <c r="R462" s="46" t="str">
        <f t="shared" si="27"/>
        <v>HIGH</v>
      </c>
      <c r="S462" s="47"/>
      <c r="T462" s="47">
        <f t="shared" si="25"/>
        <v>44428</v>
      </c>
      <c r="U462" s="46" t="str">
        <f t="shared" si="28"/>
        <v>DUE COMM</v>
      </c>
      <c r="V462" s="46" t="str">
        <f t="shared" si="16"/>
        <v> </v>
      </c>
      <c r="W462" s="40"/>
      <c r="X462" s="40"/>
      <c r="Y462" s="40"/>
      <c r="Z462" s="40"/>
      <c r="AA462" s="40"/>
      <c r="AB462" s="40"/>
      <c r="AC462" s="40"/>
      <c r="AD462" s="40"/>
      <c r="AE462" s="40"/>
    </row>
    <row r="463">
      <c r="A463" s="44">
        <v>11221.0</v>
      </c>
      <c r="B463" s="44" t="s">
        <v>7178</v>
      </c>
      <c r="C463" s="39" t="b">
        <v>1</v>
      </c>
      <c r="D463" s="45">
        <v>44452.0</v>
      </c>
      <c r="E463" s="46" t="str">
        <f t="shared" si="1"/>
        <v>#VALUE!</v>
      </c>
      <c r="F463" s="46" t="str">
        <f t="shared" si="2"/>
        <v>#VALUE!</v>
      </c>
      <c r="G463" s="46" t="str">
        <f t="shared" si="3"/>
        <v>#VALUE!</v>
      </c>
      <c r="H463" s="46" t="str">
        <f t="shared" si="4"/>
        <v>#VALUE!</v>
      </c>
      <c r="I463" s="46" t="str">
        <f t="shared" si="5"/>
        <v>#VALUE!</v>
      </c>
      <c r="J463" s="46" t="str">
        <f t="shared" si="6"/>
        <v>#VALUE!</v>
      </c>
      <c r="K463" s="46" t="str">
        <f t="shared" si="7"/>
        <v>#VALUE!</v>
      </c>
      <c r="L463" s="46" t="str">
        <f t="shared" si="8"/>
        <v>#VALUE!</v>
      </c>
      <c r="M463" s="46" t="str">
        <f t="shared" si="9"/>
        <v>OPI RX</v>
      </c>
      <c r="N463" s="46" t="str">
        <f t="shared" si="10"/>
        <v>#VALUE!</v>
      </c>
      <c r="O463" s="46" t="str">
        <f t="shared" si="11"/>
        <v>#VALUE!</v>
      </c>
      <c r="P463" s="46" t="str">
        <f t="shared" si="12"/>
        <v>OPIOIDS</v>
      </c>
      <c r="Q463" s="46" t="b">
        <v>0</v>
      </c>
      <c r="R463" s="46" t="str">
        <f t="shared" si="27"/>
        <v>LOW</v>
      </c>
      <c r="S463" s="47"/>
      <c r="T463" s="47">
        <f t="shared" si="25"/>
        <v>44452</v>
      </c>
      <c r="U463" s="46" t="str">
        <f t="shared" si="28"/>
        <v>DUE COMM</v>
      </c>
      <c r="V463" s="46" t="str">
        <f t="shared" si="16"/>
        <v> </v>
      </c>
      <c r="W463" s="40"/>
      <c r="X463" s="40"/>
      <c r="Y463" s="40"/>
      <c r="Z463" s="40"/>
      <c r="AA463" s="40"/>
      <c r="AB463" s="40"/>
      <c r="AC463" s="40"/>
      <c r="AD463" s="40"/>
      <c r="AE463" s="40"/>
    </row>
    <row r="464">
      <c r="A464" s="44">
        <v>11223.0</v>
      </c>
      <c r="B464" s="44" t="s">
        <v>7179</v>
      </c>
      <c r="C464" s="39" t="b">
        <v>1</v>
      </c>
      <c r="D464" s="45">
        <v>44529.0</v>
      </c>
      <c r="E464" s="46" t="str">
        <f t="shared" si="1"/>
        <v>#VALUE!</v>
      </c>
      <c r="F464" s="46" t="str">
        <f t="shared" si="2"/>
        <v>OPI RX</v>
      </c>
      <c r="G464" s="46" t="str">
        <f t="shared" si="3"/>
        <v>#VALUE!</v>
      </c>
      <c r="H464" s="46" t="str">
        <f t="shared" si="4"/>
        <v>#VALUE!</v>
      </c>
      <c r="I464" s="46" t="str">
        <f t="shared" si="5"/>
        <v>#VALUE!</v>
      </c>
      <c r="J464" s="46" t="str">
        <f t="shared" si="6"/>
        <v>#VALUE!</v>
      </c>
      <c r="K464" s="46" t="str">
        <f t="shared" si="7"/>
        <v>#VALUE!</v>
      </c>
      <c r="L464" s="46" t="str">
        <f t="shared" si="8"/>
        <v>#VALUE!</v>
      </c>
      <c r="M464" s="46" t="str">
        <f t="shared" si="9"/>
        <v>#VALUE!</v>
      </c>
      <c r="N464" s="46" t="str">
        <f t="shared" si="10"/>
        <v>#VALUE!</v>
      </c>
      <c r="O464" s="46" t="str">
        <f t="shared" si="11"/>
        <v>#VALUE!</v>
      </c>
      <c r="P464" s="46" t="str">
        <f t="shared" si="12"/>
        <v>OPIOIDS</v>
      </c>
      <c r="Q464" s="46" t="b">
        <v>1</v>
      </c>
      <c r="R464" s="46" t="str">
        <f t="shared" si="27"/>
        <v>HIGH</v>
      </c>
      <c r="S464" s="47">
        <v>44215.0</v>
      </c>
      <c r="T464" s="47">
        <f t="shared" si="25"/>
        <v>44529</v>
      </c>
      <c r="U464" s="46" t="str">
        <f t="shared" si="28"/>
        <v>DUE COMM</v>
      </c>
      <c r="V464" s="46" t="str">
        <f t="shared" si="16"/>
        <v> </v>
      </c>
      <c r="W464" s="40"/>
      <c r="X464" s="40"/>
      <c r="Y464" s="40"/>
      <c r="Z464" s="40"/>
      <c r="AA464" s="40"/>
      <c r="AB464" s="40"/>
      <c r="AC464" s="40"/>
      <c r="AD464" s="40"/>
      <c r="AE464" s="40"/>
    </row>
    <row r="465">
      <c r="A465" s="44">
        <v>11228.0</v>
      </c>
      <c r="B465" s="50" t="s">
        <v>6970</v>
      </c>
      <c r="C465" s="41" t="b">
        <v>1</v>
      </c>
      <c r="D465" s="51">
        <v>44577.0</v>
      </c>
      <c r="E465" s="46" t="str">
        <f t="shared" si="1"/>
        <v>#VALUE!</v>
      </c>
      <c r="F465" s="46" t="str">
        <f t="shared" si="2"/>
        <v>#VALUE!</v>
      </c>
      <c r="G465" s="46" t="str">
        <f t="shared" si="3"/>
        <v>#VALUE!</v>
      </c>
      <c r="H465" s="46" t="str">
        <f t="shared" si="4"/>
        <v>#VALUE!</v>
      </c>
      <c r="I465" s="46" t="str">
        <f t="shared" si="5"/>
        <v>#VALUE!</v>
      </c>
      <c r="J465" s="46" t="str">
        <f t="shared" si="6"/>
        <v>#VALUE!</v>
      </c>
      <c r="K465" s="46" t="str">
        <f t="shared" si="7"/>
        <v>#VALUE!</v>
      </c>
      <c r="L465" s="46" t="str">
        <f t="shared" si="8"/>
        <v>#VALUE!</v>
      </c>
      <c r="M465" s="46" t="str">
        <f t="shared" si="9"/>
        <v>#VALUE!</v>
      </c>
      <c r="N465" s="46" t="str">
        <f t="shared" si="10"/>
        <v>#VALUE!</v>
      </c>
      <c r="O465" s="46" t="str">
        <f t="shared" si="11"/>
        <v>#VALUE!</v>
      </c>
      <c r="P465" s="46" t="str">
        <f t="shared" si="12"/>
        <v>NO RX</v>
      </c>
      <c r="Q465" s="46" t="b">
        <v>0</v>
      </c>
      <c r="R465" s="46" t="str">
        <f t="shared" si="27"/>
        <v>LOW</v>
      </c>
      <c r="S465" s="47"/>
      <c r="T465" s="47">
        <f t="shared" si="25"/>
        <v>44577</v>
      </c>
      <c r="U465" s="46" t="str">
        <f t="shared" si="28"/>
        <v>DUE COMM</v>
      </c>
      <c r="V465" s="46" t="str">
        <f t="shared" si="16"/>
        <v> </v>
      </c>
      <c r="W465" s="40"/>
      <c r="X465" s="40"/>
      <c r="Y465" s="40"/>
      <c r="Z465" s="40"/>
      <c r="AA465" s="40"/>
      <c r="AB465" s="40"/>
      <c r="AC465" s="40"/>
      <c r="AD465" s="40"/>
      <c r="AE465" s="40"/>
    </row>
    <row r="466">
      <c r="A466" s="44">
        <v>11234.0</v>
      </c>
      <c r="B466" s="50" t="s">
        <v>7180</v>
      </c>
      <c r="C466" s="39" t="b">
        <v>1</v>
      </c>
      <c r="D466" s="51">
        <v>44579.0</v>
      </c>
      <c r="E466" s="46" t="str">
        <f t="shared" si="1"/>
        <v>#VALUE!</v>
      </c>
      <c r="F466" s="46" t="str">
        <f t="shared" si="2"/>
        <v>#VALUE!</v>
      </c>
      <c r="G466" s="46" t="str">
        <f t="shared" si="3"/>
        <v>OPI RX</v>
      </c>
      <c r="H466" s="46" t="str">
        <f t="shared" si="4"/>
        <v>OPI RX</v>
      </c>
      <c r="I466" s="46" t="str">
        <f t="shared" si="5"/>
        <v>#VALUE!</v>
      </c>
      <c r="J466" s="46" t="str">
        <f t="shared" si="6"/>
        <v>#VALUE!</v>
      </c>
      <c r="K466" s="46" t="str">
        <f t="shared" si="7"/>
        <v>#VALUE!</v>
      </c>
      <c r="L466" s="46" t="str">
        <f t="shared" si="8"/>
        <v>#VALUE!</v>
      </c>
      <c r="M466" s="46" t="str">
        <f t="shared" si="9"/>
        <v>#VALUE!</v>
      </c>
      <c r="N466" s="46" t="str">
        <f t="shared" si="10"/>
        <v>#VALUE!</v>
      </c>
      <c r="O466" s="46" t="str">
        <f t="shared" si="11"/>
        <v>#VALUE!</v>
      </c>
      <c r="P466" s="46" t="str">
        <f t="shared" si="12"/>
        <v>OPIOIDS</v>
      </c>
      <c r="Q466" s="46" t="b">
        <v>0</v>
      </c>
      <c r="R466" s="46" t="str">
        <f t="shared" si="27"/>
        <v>LOW</v>
      </c>
      <c r="S466" s="47"/>
      <c r="T466" s="47">
        <f t="shared" si="25"/>
        <v>44579</v>
      </c>
      <c r="U466" s="46" t="str">
        <f t="shared" si="28"/>
        <v>DUE COMM</v>
      </c>
      <c r="V466" s="46" t="str">
        <f t="shared" si="16"/>
        <v> </v>
      </c>
      <c r="W466" s="40"/>
      <c r="X466" s="40"/>
      <c r="Y466" s="40"/>
      <c r="Z466" s="40"/>
      <c r="AA466" s="40"/>
      <c r="AB466" s="40"/>
      <c r="AC466" s="40"/>
      <c r="AD466" s="40"/>
      <c r="AE466" s="40"/>
    </row>
    <row r="467">
      <c r="A467" s="44">
        <v>11245.0</v>
      </c>
      <c r="B467" s="44" t="s">
        <v>7181</v>
      </c>
      <c r="C467" s="41" t="b">
        <v>1</v>
      </c>
      <c r="D467" s="45">
        <v>44503.0</v>
      </c>
      <c r="E467" s="46" t="str">
        <f t="shared" si="1"/>
        <v>#VALUE!</v>
      </c>
      <c r="F467" s="46" t="str">
        <f t="shared" si="2"/>
        <v>#VALUE!</v>
      </c>
      <c r="G467" s="46" t="str">
        <f t="shared" si="3"/>
        <v>OPI RX</v>
      </c>
      <c r="H467" s="46" t="str">
        <f t="shared" si="4"/>
        <v>#VALUE!</v>
      </c>
      <c r="I467" s="46" t="str">
        <f t="shared" si="5"/>
        <v>#VALUE!</v>
      </c>
      <c r="J467" s="46" t="str">
        <f t="shared" si="6"/>
        <v>#VALUE!</v>
      </c>
      <c r="K467" s="46" t="str">
        <f t="shared" si="7"/>
        <v>#VALUE!</v>
      </c>
      <c r="L467" s="46" t="str">
        <f t="shared" si="8"/>
        <v>#VALUE!</v>
      </c>
      <c r="M467" s="46" t="str">
        <f t="shared" si="9"/>
        <v>#VALUE!</v>
      </c>
      <c r="N467" s="46" t="str">
        <f t="shared" si="10"/>
        <v>#VALUE!</v>
      </c>
      <c r="O467" s="46" t="str">
        <f t="shared" si="11"/>
        <v>#VALUE!</v>
      </c>
      <c r="P467" s="46" t="str">
        <f t="shared" si="12"/>
        <v>OPIOIDS</v>
      </c>
      <c r="Q467" s="46" t="b">
        <v>0</v>
      </c>
      <c r="R467" s="46" t="str">
        <f t="shared" si="27"/>
        <v>LOW</v>
      </c>
      <c r="S467" s="47">
        <v>44263.0</v>
      </c>
      <c r="T467" s="47">
        <f t="shared" si="25"/>
        <v>44503</v>
      </c>
      <c r="U467" s="46" t="str">
        <f t="shared" si="28"/>
        <v>DUE COMM</v>
      </c>
      <c r="V467" s="46" t="str">
        <f t="shared" si="16"/>
        <v> </v>
      </c>
      <c r="W467" s="40"/>
      <c r="X467" s="40"/>
      <c r="Y467" s="40"/>
      <c r="Z467" s="40"/>
      <c r="AA467" s="40"/>
      <c r="AB467" s="40"/>
      <c r="AC467" s="40"/>
      <c r="AD467" s="40"/>
      <c r="AE467" s="40"/>
    </row>
    <row r="468">
      <c r="A468" s="44">
        <v>11252.0</v>
      </c>
      <c r="B468" s="44" t="s">
        <v>6974</v>
      </c>
      <c r="C468" s="41" t="b">
        <v>1</v>
      </c>
      <c r="D468" s="51">
        <v>44587.0</v>
      </c>
      <c r="E468" s="46" t="str">
        <f t="shared" si="1"/>
        <v>OPI RX</v>
      </c>
      <c r="F468" s="46" t="str">
        <f t="shared" si="2"/>
        <v>#VALUE!</v>
      </c>
      <c r="G468" s="46" t="str">
        <f t="shared" si="3"/>
        <v>#VALUE!</v>
      </c>
      <c r="H468" s="46" t="str">
        <f t="shared" si="4"/>
        <v>#VALUE!</v>
      </c>
      <c r="I468" s="46" t="str">
        <f t="shared" si="5"/>
        <v>#VALUE!</v>
      </c>
      <c r="J468" s="46" t="str">
        <f t="shared" si="6"/>
        <v>#VALUE!</v>
      </c>
      <c r="K468" s="46" t="str">
        <f t="shared" si="7"/>
        <v>#VALUE!</v>
      </c>
      <c r="L468" s="46" t="str">
        <f t="shared" si="8"/>
        <v>#VALUE!</v>
      </c>
      <c r="M468" s="46" t="str">
        <f t="shared" si="9"/>
        <v>#VALUE!</v>
      </c>
      <c r="N468" s="46" t="str">
        <f t="shared" si="10"/>
        <v>#VALUE!</v>
      </c>
      <c r="O468" s="46" t="str">
        <f t="shared" si="11"/>
        <v>#VALUE!</v>
      </c>
      <c r="P468" s="46" t="str">
        <f t="shared" si="12"/>
        <v>OPIOIDS</v>
      </c>
      <c r="Q468" s="44" t="b">
        <v>1</v>
      </c>
      <c r="R468" s="46" t="str">
        <f t="shared" si="27"/>
        <v>HIGH</v>
      </c>
      <c r="S468" s="47">
        <v>44256.0</v>
      </c>
      <c r="T468" s="47">
        <f t="shared" si="25"/>
        <v>44587</v>
      </c>
      <c r="U468" s="46" t="str">
        <f t="shared" si="28"/>
        <v>DUE COMM</v>
      </c>
      <c r="V468" s="46" t="str">
        <f t="shared" si="16"/>
        <v> </v>
      </c>
      <c r="W468" s="40"/>
      <c r="X468" s="40"/>
      <c r="Y468" s="40"/>
      <c r="Z468" s="40"/>
      <c r="AA468" s="40"/>
      <c r="AB468" s="40"/>
      <c r="AC468" s="40"/>
      <c r="AD468" s="40"/>
      <c r="AE468" s="40"/>
    </row>
    <row r="469">
      <c r="A469" s="44">
        <v>11255.0</v>
      </c>
      <c r="B469" s="50" t="s">
        <v>7182</v>
      </c>
      <c r="C469" s="41" t="b">
        <v>1</v>
      </c>
      <c r="D469" s="51">
        <v>44601.0</v>
      </c>
      <c r="E469" s="46" t="str">
        <f t="shared" si="1"/>
        <v>#VALUE!</v>
      </c>
      <c r="F469" s="46" t="str">
        <f t="shared" si="2"/>
        <v>#VALUE!</v>
      </c>
      <c r="G469" s="46" t="str">
        <f t="shared" si="3"/>
        <v>#VALUE!</v>
      </c>
      <c r="H469" s="46" t="str">
        <f t="shared" si="4"/>
        <v>#VALUE!</v>
      </c>
      <c r="I469" s="46" t="str">
        <f t="shared" si="5"/>
        <v>#VALUE!</v>
      </c>
      <c r="J469" s="46" t="str">
        <f t="shared" si="6"/>
        <v>#VALUE!</v>
      </c>
      <c r="K469" s="46" t="str">
        <f t="shared" si="7"/>
        <v>#VALUE!</v>
      </c>
      <c r="L469" s="46" t="str">
        <f t="shared" si="8"/>
        <v>#VALUE!</v>
      </c>
      <c r="M469" s="46" t="str">
        <f t="shared" si="9"/>
        <v>#VALUE!</v>
      </c>
      <c r="N469" s="46" t="str">
        <f t="shared" si="10"/>
        <v>#VALUE!</v>
      </c>
      <c r="O469" s="46" t="str">
        <f t="shared" si="11"/>
        <v>#VALUE!</v>
      </c>
      <c r="P469" s="46" t="str">
        <f t="shared" si="12"/>
        <v>NO RX</v>
      </c>
      <c r="Q469" s="44" t="b">
        <v>0</v>
      </c>
      <c r="R469" s="46" t="str">
        <f t="shared" si="27"/>
        <v>LOW</v>
      </c>
      <c r="S469" s="47"/>
      <c r="T469" s="47">
        <f t="shared" si="25"/>
        <v>44601</v>
      </c>
      <c r="U469" s="46" t="str">
        <f t="shared" si="28"/>
        <v>DUE COMM</v>
      </c>
      <c r="V469" s="46" t="str">
        <f t="shared" si="16"/>
        <v> </v>
      </c>
      <c r="W469" s="40"/>
      <c r="X469" s="40"/>
      <c r="Y469" s="40"/>
      <c r="Z469" s="40"/>
      <c r="AA469" s="40"/>
      <c r="AB469" s="40"/>
      <c r="AC469" s="40"/>
      <c r="AD469" s="40"/>
      <c r="AE469" s="40"/>
    </row>
    <row r="470">
      <c r="A470" s="46">
        <v>11264.0</v>
      </c>
      <c r="B470" s="46" t="s">
        <v>6970</v>
      </c>
      <c r="C470" s="39" t="b">
        <v>0</v>
      </c>
      <c r="D470" s="45" t="s">
        <v>6970</v>
      </c>
      <c r="E470" s="46" t="str">
        <f t="shared" si="1"/>
        <v>#VALUE!</v>
      </c>
      <c r="F470" s="46" t="str">
        <f t="shared" si="2"/>
        <v>#VALUE!</v>
      </c>
      <c r="G470" s="46" t="str">
        <f t="shared" si="3"/>
        <v>#VALUE!</v>
      </c>
      <c r="H470" s="46" t="str">
        <f t="shared" si="4"/>
        <v>#VALUE!</v>
      </c>
      <c r="I470" s="46" t="str">
        <f t="shared" si="5"/>
        <v>#VALUE!</v>
      </c>
      <c r="J470" s="46" t="str">
        <f t="shared" si="6"/>
        <v>#VALUE!</v>
      </c>
      <c r="K470" s="46" t="str">
        <f t="shared" si="7"/>
        <v>#VALUE!</v>
      </c>
      <c r="L470" s="46" t="str">
        <f t="shared" si="8"/>
        <v>#VALUE!</v>
      </c>
      <c r="M470" s="46" t="str">
        <f t="shared" si="9"/>
        <v>#VALUE!</v>
      </c>
      <c r="N470" s="46" t="str">
        <f t="shared" si="10"/>
        <v>#VALUE!</v>
      </c>
      <c r="O470" s="46" t="str">
        <f t="shared" si="11"/>
        <v>#VALUE!</v>
      </c>
      <c r="P470" s="46" t="str">
        <f t="shared" si="12"/>
        <v>NO RX</v>
      </c>
      <c r="Q470" s="44" t="b">
        <v>0</v>
      </c>
      <c r="R470" s="46" t="str">
        <f t="shared" si="27"/>
        <v>LOW</v>
      </c>
      <c r="S470" s="47"/>
      <c r="T470" s="47" t="str">
        <f t="shared" si="25"/>
        <v> - </v>
      </c>
      <c r="U470" s="46" t="str">
        <f t="shared" si="28"/>
        <v>DUE COMM</v>
      </c>
      <c r="V470" s="46" t="str">
        <f t="shared" si="16"/>
        <v> </v>
      </c>
      <c r="W470" s="40"/>
      <c r="X470" s="40"/>
      <c r="Y470" s="40"/>
      <c r="Z470" s="40"/>
      <c r="AA470" s="40"/>
      <c r="AB470" s="40"/>
      <c r="AC470" s="40"/>
      <c r="AD470" s="40"/>
      <c r="AE470" s="40"/>
    </row>
    <row r="471">
      <c r="A471" s="44">
        <v>11265.0</v>
      </c>
      <c r="B471" s="44" t="s">
        <v>6974</v>
      </c>
      <c r="C471" s="41" t="b">
        <v>0</v>
      </c>
      <c r="D471" s="45" t="s">
        <v>6970</v>
      </c>
      <c r="E471" s="46" t="str">
        <f t="shared" si="1"/>
        <v>OPI RX</v>
      </c>
      <c r="F471" s="46" t="str">
        <f t="shared" si="2"/>
        <v>#VALUE!</v>
      </c>
      <c r="G471" s="46" t="str">
        <f t="shared" si="3"/>
        <v>#VALUE!</v>
      </c>
      <c r="H471" s="46" t="str">
        <f t="shared" si="4"/>
        <v>#VALUE!</v>
      </c>
      <c r="I471" s="46" t="str">
        <f t="shared" si="5"/>
        <v>#VALUE!</v>
      </c>
      <c r="J471" s="46" t="str">
        <f t="shared" si="6"/>
        <v>#VALUE!</v>
      </c>
      <c r="K471" s="46" t="str">
        <f t="shared" si="7"/>
        <v>#VALUE!</v>
      </c>
      <c r="L471" s="46" t="str">
        <f t="shared" si="8"/>
        <v>#VALUE!</v>
      </c>
      <c r="M471" s="46" t="str">
        <f t="shared" si="9"/>
        <v>#VALUE!</v>
      </c>
      <c r="N471" s="46" t="str">
        <f t="shared" si="10"/>
        <v>#VALUE!</v>
      </c>
      <c r="O471" s="46" t="str">
        <f t="shared" si="11"/>
        <v>#VALUE!</v>
      </c>
      <c r="P471" s="46" t="str">
        <f t="shared" si="12"/>
        <v>OPIOIDS</v>
      </c>
      <c r="Q471" s="46" t="b">
        <v>1</v>
      </c>
      <c r="R471" s="46" t="str">
        <f t="shared" si="27"/>
        <v>HIGH</v>
      </c>
      <c r="S471" s="47"/>
      <c r="T471" s="47" t="str">
        <f t="shared" si="25"/>
        <v> - </v>
      </c>
      <c r="U471" s="46" t="str">
        <f t="shared" si="28"/>
        <v>DUE COMM</v>
      </c>
      <c r="V471" s="46" t="str">
        <f t="shared" si="16"/>
        <v> </v>
      </c>
      <c r="W471" s="40"/>
      <c r="X471" s="40"/>
      <c r="Y471" s="40"/>
      <c r="Z471" s="40"/>
      <c r="AA471" s="40"/>
      <c r="AB471" s="40"/>
      <c r="AC471" s="40"/>
      <c r="AD471" s="40"/>
      <c r="AE471" s="40"/>
    </row>
    <row r="472">
      <c r="A472" s="53">
        <v>11268.0</v>
      </c>
      <c r="B472" s="53" t="s">
        <v>7183</v>
      </c>
      <c r="C472" s="41" t="b">
        <v>1</v>
      </c>
      <c r="D472" s="51">
        <v>44591.0</v>
      </c>
      <c r="E472" s="46" t="str">
        <f t="shared" si="1"/>
        <v>#VALUE!</v>
      </c>
      <c r="F472" s="46" t="str">
        <f t="shared" si="2"/>
        <v>#VALUE!</v>
      </c>
      <c r="G472" s="46" t="str">
        <f t="shared" si="3"/>
        <v>#VALUE!</v>
      </c>
      <c r="H472" s="46" t="str">
        <f t="shared" si="4"/>
        <v>#VALUE!</v>
      </c>
      <c r="I472" s="46" t="str">
        <f t="shared" si="5"/>
        <v>#VALUE!</v>
      </c>
      <c r="J472" s="46" t="str">
        <f t="shared" si="6"/>
        <v>#VALUE!</v>
      </c>
      <c r="K472" s="46" t="str">
        <f t="shared" si="7"/>
        <v>#VALUE!</v>
      </c>
      <c r="L472" s="46" t="str">
        <f t="shared" si="8"/>
        <v>#VALUE!</v>
      </c>
      <c r="M472" s="46" t="str">
        <f t="shared" si="9"/>
        <v>OPI RX</v>
      </c>
      <c r="N472" s="46" t="str">
        <f t="shared" si="10"/>
        <v>#VALUE!</v>
      </c>
      <c r="O472" s="46" t="str">
        <f t="shared" si="11"/>
        <v>#VALUE!</v>
      </c>
      <c r="P472" s="46" t="str">
        <f t="shared" si="12"/>
        <v>OPIOIDS</v>
      </c>
      <c r="Q472" s="46" t="b">
        <v>0</v>
      </c>
      <c r="R472" s="46" t="str">
        <f t="shared" si="27"/>
        <v>LOW</v>
      </c>
      <c r="S472" s="47"/>
      <c r="T472" s="47">
        <f t="shared" si="25"/>
        <v>44591</v>
      </c>
      <c r="U472" s="46" t="str">
        <f t="shared" si="28"/>
        <v>DUE COMM</v>
      </c>
      <c r="V472" s="46" t="str">
        <f t="shared" si="16"/>
        <v> </v>
      </c>
      <c r="W472" s="40"/>
      <c r="X472" s="40"/>
      <c r="Y472" s="40"/>
      <c r="Z472" s="40"/>
      <c r="AA472" s="40"/>
      <c r="AB472" s="40"/>
      <c r="AC472" s="40"/>
      <c r="AD472" s="40"/>
      <c r="AE472" s="40"/>
    </row>
    <row r="473">
      <c r="A473" s="44">
        <v>11281.0</v>
      </c>
      <c r="B473" s="50" t="s">
        <v>7184</v>
      </c>
      <c r="C473" s="39" t="b">
        <v>1</v>
      </c>
      <c r="D473" s="51">
        <v>44591.0</v>
      </c>
      <c r="E473" s="46" t="str">
        <f t="shared" si="1"/>
        <v>#VALUE!</v>
      </c>
      <c r="F473" s="46" t="str">
        <f t="shared" si="2"/>
        <v>#VALUE!</v>
      </c>
      <c r="G473" s="46" t="str">
        <f t="shared" si="3"/>
        <v>OPI RX</v>
      </c>
      <c r="H473" s="46" t="str">
        <f t="shared" si="4"/>
        <v>#VALUE!</v>
      </c>
      <c r="I473" s="46" t="str">
        <f t="shared" si="5"/>
        <v>#VALUE!</v>
      </c>
      <c r="J473" s="46" t="str">
        <f t="shared" si="6"/>
        <v>#VALUE!</v>
      </c>
      <c r="K473" s="46" t="str">
        <f t="shared" si="7"/>
        <v>#VALUE!</v>
      </c>
      <c r="L473" s="46" t="str">
        <f t="shared" si="8"/>
        <v>#VALUE!</v>
      </c>
      <c r="M473" s="46" t="str">
        <f t="shared" si="9"/>
        <v>OPI RX</v>
      </c>
      <c r="N473" s="46" t="str">
        <f t="shared" si="10"/>
        <v>#VALUE!</v>
      </c>
      <c r="O473" s="46" t="str">
        <f t="shared" si="11"/>
        <v>#VALUE!</v>
      </c>
      <c r="P473" s="46" t="str">
        <f t="shared" si="12"/>
        <v>OPIOIDS</v>
      </c>
      <c r="Q473" s="44" t="b">
        <v>0</v>
      </c>
      <c r="R473" s="46" t="str">
        <f t="shared" si="27"/>
        <v>LOW</v>
      </c>
      <c r="S473" s="47">
        <v>44224.0</v>
      </c>
      <c r="T473" s="47">
        <f t="shared" si="25"/>
        <v>44591</v>
      </c>
      <c r="U473" s="46" t="str">
        <f t="shared" si="28"/>
        <v>DUE COMM</v>
      </c>
      <c r="V473" s="46" t="str">
        <f t="shared" si="16"/>
        <v> </v>
      </c>
      <c r="W473" s="40"/>
      <c r="X473" s="40"/>
      <c r="Y473" s="40"/>
      <c r="Z473" s="40"/>
      <c r="AA473" s="40"/>
      <c r="AB473" s="40"/>
      <c r="AC473" s="40"/>
      <c r="AD473" s="40"/>
      <c r="AE473" s="40"/>
    </row>
    <row r="474">
      <c r="A474" s="53">
        <v>11282.0</v>
      </c>
      <c r="B474" s="53" t="s">
        <v>7185</v>
      </c>
      <c r="C474" s="39" t="b">
        <v>1</v>
      </c>
      <c r="D474" s="45">
        <v>44495.0</v>
      </c>
      <c r="E474" s="46" t="str">
        <f t="shared" si="1"/>
        <v>#VALUE!</v>
      </c>
      <c r="F474" s="46" t="str">
        <f t="shared" si="2"/>
        <v>#VALUE!</v>
      </c>
      <c r="G474" s="46" t="str">
        <f t="shared" si="3"/>
        <v>#VALUE!</v>
      </c>
      <c r="H474" s="46" t="str">
        <f t="shared" si="4"/>
        <v>#VALUE!</v>
      </c>
      <c r="I474" s="46" t="str">
        <f t="shared" si="5"/>
        <v>#VALUE!</v>
      </c>
      <c r="J474" s="46" t="str">
        <f t="shared" si="6"/>
        <v>OPI RX</v>
      </c>
      <c r="K474" s="46" t="str">
        <f t="shared" si="7"/>
        <v>OPI RX</v>
      </c>
      <c r="L474" s="46" t="str">
        <f t="shared" si="8"/>
        <v>#VALUE!</v>
      </c>
      <c r="M474" s="46" t="str">
        <f t="shared" si="9"/>
        <v>#VALUE!</v>
      </c>
      <c r="N474" s="46" t="str">
        <f t="shared" si="10"/>
        <v>#VALUE!</v>
      </c>
      <c r="O474" s="46" t="str">
        <f t="shared" si="11"/>
        <v>#VALUE!</v>
      </c>
      <c r="P474" s="46" t="str">
        <f t="shared" si="12"/>
        <v>OPIOIDS</v>
      </c>
      <c r="Q474" s="44" t="b">
        <v>0</v>
      </c>
      <c r="R474" s="46" t="str">
        <f t="shared" si="27"/>
        <v>LOW</v>
      </c>
      <c r="S474" s="47">
        <v>44544.0</v>
      </c>
      <c r="T474" s="47">
        <f t="shared" si="25"/>
        <v>44495</v>
      </c>
      <c r="U474" s="46" t="str">
        <f t="shared" si="28"/>
        <v> </v>
      </c>
      <c r="V474" s="46" t="str">
        <f t="shared" si="16"/>
        <v> </v>
      </c>
      <c r="W474" s="40"/>
      <c r="X474" s="40"/>
      <c r="Y474" s="40"/>
      <c r="Z474" s="40"/>
      <c r="AA474" s="40"/>
      <c r="AB474" s="40"/>
      <c r="AC474" s="40"/>
      <c r="AD474" s="40"/>
      <c r="AE474" s="40"/>
    </row>
    <row r="475">
      <c r="A475" s="44">
        <v>11303.0</v>
      </c>
      <c r="B475" s="44" t="s">
        <v>7186</v>
      </c>
      <c r="C475" s="41" t="b">
        <v>1</v>
      </c>
      <c r="D475" s="51">
        <v>44582.0</v>
      </c>
      <c r="E475" s="46" t="str">
        <f t="shared" si="1"/>
        <v>#VALUE!</v>
      </c>
      <c r="F475" s="46" t="str">
        <f t="shared" si="2"/>
        <v>OPI RX</v>
      </c>
      <c r="G475" s="46" t="str">
        <f t="shared" si="3"/>
        <v>#VALUE!</v>
      </c>
      <c r="H475" s="46" t="str">
        <f t="shared" si="4"/>
        <v>#VALUE!</v>
      </c>
      <c r="I475" s="46" t="str">
        <f t="shared" si="5"/>
        <v>#VALUE!</v>
      </c>
      <c r="J475" s="46" t="str">
        <f t="shared" si="6"/>
        <v>#VALUE!</v>
      </c>
      <c r="K475" s="46" t="str">
        <f t="shared" si="7"/>
        <v>#VALUE!</v>
      </c>
      <c r="L475" s="46" t="str">
        <f t="shared" si="8"/>
        <v>#VALUE!</v>
      </c>
      <c r="M475" s="46" t="str">
        <f t="shared" si="9"/>
        <v>#VALUE!</v>
      </c>
      <c r="N475" s="46" t="str">
        <f t="shared" si="10"/>
        <v>#VALUE!</v>
      </c>
      <c r="O475" s="46" t="str">
        <f t="shared" si="11"/>
        <v>#VALUE!</v>
      </c>
      <c r="P475" s="46" t="str">
        <f t="shared" si="12"/>
        <v>OPIOIDS</v>
      </c>
      <c r="Q475" s="46" t="b">
        <v>1</v>
      </c>
      <c r="R475" s="46" t="str">
        <f t="shared" si="27"/>
        <v>HIGH</v>
      </c>
      <c r="S475" s="47">
        <v>44155.0</v>
      </c>
      <c r="T475" s="47">
        <f t="shared" si="25"/>
        <v>44582</v>
      </c>
      <c r="U475" s="46" t="str">
        <f t="shared" si="28"/>
        <v>DUE COMM</v>
      </c>
      <c r="V475" s="46" t="str">
        <f t="shared" si="16"/>
        <v> </v>
      </c>
      <c r="W475" s="40"/>
      <c r="X475" s="40"/>
      <c r="Y475" s="40"/>
      <c r="Z475" s="40"/>
      <c r="AA475" s="40"/>
      <c r="AB475" s="40"/>
      <c r="AC475" s="40"/>
      <c r="AD475" s="40"/>
      <c r="AE475" s="40"/>
    </row>
    <row r="476">
      <c r="A476" s="44">
        <v>11330.0</v>
      </c>
      <c r="B476" s="50" t="s">
        <v>6983</v>
      </c>
      <c r="C476" s="24" t="b">
        <v>1</v>
      </c>
      <c r="D476" s="51">
        <v>44578.0</v>
      </c>
      <c r="E476" s="46" t="str">
        <f t="shared" si="1"/>
        <v>#VALUE!</v>
      </c>
      <c r="F476" s="46" t="str">
        <f t="shared" si="2"/>
        <v>OPI RX</v>
      </c>
      <c r="G476" s="46" t="str">
        <f t="shared" si="3"/>
        <v>#VALUE!</v>
      </c>
      <c r="H476" s="46" t="str">
        <f t="shared" si="4"/>
        <v>#VALUE!</v>
      </c>
      <c r="I476" s="46" t="str">
        <f t="shared" si="5"/>
        <v>#VALUE!</v>
      </c>
      <c r="J476" s="46" t="str">
        <f t="shared" si="6"/>
        <v>#VALUE!</v>
      </c>
      <c r="K476" s="46" t="str">
        <f t="shared" si="7"/>
        <v>#VALUE!</v>
      </c>
      <c r="L476" s="46" t="str">
        <f t="shared" si="8"/>
        <v>#VALUE!</v>
      </c>
      <c r="M476" s="46" t="str">
        <f t="shared" si="9"/>
        <v>#VALUE!</v>
      </c>
      <c r="N476" s="46" t="str">
        <f t="shared" si="10"/>
        <v>#VALUE!</v>
      </c>
      <c r="O476" s="46" t="str">
        <f t="shared" si="11"/>
        <v>#VALUE!</v>
      </c>
      <c r="P476" s="46" t="str">
        <f t="shared" si="12"/>
        <v>OPIOIDS</v>
      </c>
      <c r="Q476" s="44" t="b">
        <v>0</v>
      </c>
      <c r="R476" s="46" t="str">
        <f t="shared" si="27"/>
        <v>LOW</v>
      </c>
      <c r="S476" s="47"/>
      <c r="T476" s="47">
        <f t="shared" si="25"/>
        <v>44578</v>
      </c>
      <c r="U476" s="46" t="str">
        <f t="shared" si="28"/>
        <v>DUE COMM</v>
      </c>
      <c r="V476" s="46" t="str">
        <f t="shared" si="16"/>
        <v> </v>
      </c>
      <c r="W476" s="40"/>
      <c r="X476" s="40"/>
      <c r="Y476" s="40"/>
      <c r="Z476" s="40"/>
      <c r="AA476" s="40"/>
      <c r="AB476" s="40"/>
      <c r="AC476" s="40"/>
      <c r="AD476" s="40"/>
      <c r="AE476" s="40"/>
    </row>
    <row r="477">
      <c r="A477" s="53">
        <v>11340.0</v>
      </c>
      <c r="B477" s="53" t="s">
        <v>7022</v>
      </c>
      <c r="C477" s="41" t="b">
        <v>1</v>
      </c>
      <c r="D477" s="45">
        <v>44519.0</v>
      </c>
      <c r="E477" s="46" t="str">
        <f t="shared" si="1"/>
        <v>#VALUE!</v>
      </c>
      <c r="F477" s="46" t="str">
        <f t="shared" si="2"/>
        <v>#VALUE!</v>
      </c>
      <c r="G477" s="46" t="str">
        <f t="shared" si="3"/>
        <v>#VALUE!</v>
      </c>
      <c r="H477" s="46" t="str">
        <f t="shared" si="4"/>
        <v>#VALUE!</v>
      </c>
      <c r="I477" s="46" t="str">
        <f t="shared" si="5"/>
        <v>#VALUE!</v>
      </c>
      <c r="J477" s="46" t="str">
        <f t="shared" si="6"/>
        <v>#VALUE!</v>
      </c>
      <c r="K477" s="46" t="str">
        <f t="shared" si="7"/>
        <v>#VALUE!</v>
      </c>
      <c r="L477" s="46" t="str">
        <f t="shared" si="8"/>
        <v>#VALUE!</v>
      </c>
      <c r="M477" s="46" t="str">
        <f t="shared" si="9"/>
        <v>OPI RX</v>
      </c>
      <c r="N477" s="46" t="str">
        <f t="shared" si="10"/>
        <v>#VALUE!</v>
      </c>
      <c r="O477" s="46" t="str">
        <f t="shared" si="11"/>
        <v>#VALUE!</v>
      </c>
      <c r="P477" s="46" t="str">
        <f t="shared" si="12"/>
        <v>OPIOIDS</v>
      </c>
      <c r="Q477" s="46" t="b">
        <v>0</v>
      </c>
      <c r="R477" s="46" t="str">
        <f t="shared" si="27"/>
        <v>LOW</v>
      </c>
      <c r="S477" s="47">
        <v>44130.0</v>
      </c>
      <c r="T477" s="47">
        <f t="shared" si="25"/>
        <v>44519</v>
      </c>
      <c r="U477" s="46" t="str">
        <f t="shared" si="28"/>
        <v>DUE COMM</v>
      </c>
      <c r="V477" s="46" t="str">
        <f t="shared" si="16"/>
        <v> </v>
      </c>
      <c r="W477" s="40"/>
      <c r="X477" s="40"/>
      <c r="Y477" s="40"/>
      <c r="Z477" s="40"/>
      <c r="AA477" s="40"/>
      <c r="AB477" s="40"/>
      <c r="AC477" s="40"/>
      <c r="AD477" s="40"/>
      <c r="AE477" s="40"/>
    </row>
    <row r="478">
      <c r="A478" s="44">
        <v>11341.0</v>
      </c>
      <c r="B478" s="44" t="s">
        <v>7187</v>
      </c>
      <c r="C478" s="39" t="b">
        <v>1</v>
      </c>
      <c r="D478" s="45">
        <v>44384.0</v>
      </c>
      <c r="E478" s="46" t="str">
        <f t="shared" si="1"/>
        <v>#VALUE!</v>
      </c>
      <c r="F478" s="46" t="str">
        <f t="shared" si="2"/>
        <v>OPI RX</v>
      </c>
      <c r="G478" s="46" t="str">
        <f t="shared" si="3"/>
        <v>#VALUE!</v>
      </c>
      <c r="H478" s="46" t="str">
        <f t="shared" si="4"/>
        <v>OPI RX</v>
      </c>
      <c r="I478" s="46" t="str">
        <f t="shared" si="5"/>
        <v>#VALUE!</v>
      </c>
      <c r="J478" s="46" t="str">
        <f t="shared" si="6"/>
        <v>#VALUE!</v>
      </c>
      <c r="K478" s="46" t="str">
        <f t="shared" si="7"/>
        <v>#VALUE!</v>
      </c>
      <c r="L478" s="46" t="str">
        <f t="shared" si="8"/>
        <v>#VALUE!</v>
      </c>
      <c r="M478" s="46" t="str">
        <f t="shared" si="9"/>
        <v>#VALUE!</v>
      </c>
      <c r="N478" s="46" t="str">
        <f t="shared" si="10"/>
        <v>#VALUE!</v>
      </c>
      <c r="O478" s="46" t="str">
        <f t="shared" si="11"/>
        <v>#VALUE!</v>
      </c>
      <c r="P478" s="46" t="str">
        <f t="shared" si="12"/>
        <v>OPIOIDS</v>
      </c>
      <c r="Q478" s="46" t="b">
        <v>0</v>
      </c>
      <c r="R478" s="46" t="str">
        <f t="shared" si="27"/>
        <v>LOW</v>
      </c>
      <c r="S478" s="47"/>
      <c r="T478" s="47">
        <f t="shared" si="25"/>
        <v>44384</v>
      </c>
      <c r="U478" s="46" t="str">
        <f t="shared" si="28"/>
        <v>DUE COMM</v>
      </c>
      <c r="V478" s="46" t="str">
        <f t="shared" si="16"/>
        <v> </v>
      </c>
      <c r="W478" s="40"/>
      <c r="X478" s="40"/>
      <c r="Y478" s="40"/>
      <c r="Z478" s="40"/>
      <c r="AA478" s="40"/>
      <c r="AB478" s="40"/>
      <c r="AC478" s="40"/>
      <c r="AD478" s="40"/>
      <c r="AE478" s="40"/>
    </row>
    <row r="479">
      <c r="A479" s="53">
        <v>11349.0</v>
      </c>
      <c r="B479" s="44" t="s">
        <v>6974</v>
      </c>
      <c r="C479" s="39" t="b">
        <v>1</v>
      </c>
      <c r="D479" s="51">
        <v>44577.0</v>
      </c>
      <c r="E479" s="46" t="str">
        <f t="shared" si="1"/>
        <v>OPI RX</v>
      </c>
      <c r="F479" s="46" t="str">
        <f t="shared" si="2"/>
        <v>#VALUE!</v>
      </c>
      <c r="G479" s="46" t="str">
        <f t="shared" si="3"/>
        <v>#VALUE!</v>
      </c>
      <c r="H479" s="46" t="str">
        <f t="shared" si="4"/>
        <v>#VALUE!</v>
      </c>
      <c r="I479" s="46" t="str">
        <f t="shared" si="5"/>
        <v>#VALUE!</v>
      </c>
      <c r="J479" s="46" t="str">
        <f t="shared" si="6"/>
        <v>#VALUE!</v>
      </c>
      <c r="K479" s="46" t="str">
        <f t="shared" si="7"/>
        <v>#VALUE!</v>
      </c>
      <c r="L479" s="46" t="str">
        <f t="shared" si="8"/>
        <v>#VALUE!</v>
      </c>
      <c r="M479" s="46" t="str">
        <f t="shared" si="9"/>
        <v>#VALUE!</v>
      </c>
      <c r="N479" s="46" t="str">
        <f t="shared" si="10"/>
        <v>#VALUE!</v>
      </c>
      <c r="O479" s="46" t="str">
        <f t="shared" si="11"/>
        <v>#VALUE!</v>
      </c>
      <c r="P479" s="46" t="str">
        <f t="shared" si="12"/>
        <v>OPIOIDS</v>
      </c>
      <c r="Q479" s="44" t="b">
        <v>0</v>
      </c>
      <c r="R479" s="46" t="str">
        <f t="shared" si="27"/>
        <v>LOW</v>
      </c>
      <c r="S479" s="47"/>
      <c r="T479" s="47">
        <f t="shared" si="25"/>
        <v>44577</v>
      </c>
      <c r="U479" s="46" t="str">
        <f t="shared" si="28"/>
        <v>DUE COMM</v>
      </c>
      <c r="V479" s="46" t="str">
        <f t="shared" si="16"/>
        <v> </v>
      </c>
      <c r="W479" s="40"/>
      <c r="X479" s="40"/>
      <c r="Y479" s="40"/>
      <c r="Z479" s="40"/>
      <c r="AA479" s="40"/>
      <c r="AB479" s="40"/>
      <c r="AC479" s="40"/>
      <c r="AD479" s="40"/>
      <c r="AE479" s="40"/>
    </row>
    <row r="480">
      <c r="A480" s="53">
        <v>11351.0</v>
      </c>
      <c r="B480" s="53" t="s">
        <v>6992</v>
      </c>
      <c r="C480" s="39" t="b">
        <v>1</v>
      </c>
      <c r="D480" s="45">
        <v>44407.0</v>
      </c>
      <c r="E480" s="46" t="str">
        <f t="shared" si="1"/>
        <v>#VALUE!</v>
      </c>
      <c r="F480" s="46" t="str">
        <f t="shared" si="2"/>
        <v>#VALUE!</v>
      </c>
      <c r="G480" s="46" t="str">
        <f t="shared" si="3"/>
        <v>#VALUE!</v>
      </c>
      <c r="H480" s="46" t="str">
        <f t="shared" si="4"/>
        <v>#VALUE!</v>
      </c>
      <c r="I480" s="46" t="str">
        <f t="shared" si="5"/>
        <v>#VALUE!</v>
      </c>
      <c r="J480" s="46" t="str">
        <f t="shared" si="6"/>
        <v>#VALUE!</v>
      </c>
      <c r="K480" s="46" t="str">
        <f t="shared" si="7"/>
        <v>#VALUE!</v>
      </c>
      <c r="L480" s="46" t="str">
        <f t="shared" si="8"/>
        <v>#VALUE!</v>
      </c>
      <c r="M480" s="46" t="str">
        <f t="shared" si="9"/>
        <v>#VALUE!</v>
      </c>
      <c r="N480" s="46" t="str">
        <f t="shared" si="10"/>
        <v>#VALUE!</v>
      </c>
      <c r="O480" s="46" t="str">
        <f t="shared" si="11"/>
        <v>#VALUE!</v>
      </c>
      <c r="P480" s="46" t="str">
        <f t="shared" si="12"/>
        <v>NO RX</v>
      </c>
      <c r="Q480" s="46" t="b">
        <v>0</v>
      </c>
      <c r="R480" s="46" t="str">
        <f t="shared" si="27"/>
        <v>LOW</v>
      </c>
      <c r="S480" s="47"/>
      <c r="T480" s="47">
        <f t="shared" si="25"/>
        <v>44407</v>
      </c>
      <c r="U480" s="46" t="str">
        <f t="shared" si="28"/>
        <v>DUE COMM</v>
      </c>
      <c r="V480" s="46" t="str">
        <f t="shared" si="16"/>
        <v> </v>
      </c>
      <c r="W480" s="40"/>
      <c r="X480" s="40"/>
      <c r="Y480" s="40"/>
      <c r="Z480" s="40"/>
      <c r="AA480" s="40"/>
      <c r="AB480" s="40"/>
      <c r="AC480" s="40"/>
      <c r="AD480" s="40"/>
      <c r="AE480" s="40"/>
    </row>
    <row r="481">
      <c r="A481" s="53">
        <v>11353.0</v>
      </c>
      <c r="B481" s="53" t="s">
        <v>7188</v>
      </c>
      <c r="C481" s="39" t="b">
        <v>0</v>
      </c>
      <c r="D481" s="45" t="s">
        <v>6970</v>
      </c>
      <c r="E481" s="46" t="str">
        <f t="shared" si="1"/>
        <v>#VALUE!</v>
      </c>
      <c r="F481" s="46" t="str">
        <f t="shared" si="2"/>
        <v>OPI RX</v>
      </c>
      <c r="G481" s="46" t="str">
        <f t="shared" si="3"/>
        <v>#VALUE!</v>
      </c>
      <c r="H481" s="46" t="str">
        <f t="shared" si="4"/>
        <v>#VALUE!</v>
      </c>
      <c r="I481" s="46" t="str">
        <f t="shared" si="5"/>
        <v>#VALUE!</v>
      </c>
      <c r="J481" s="46" t="str">
        <f t="shared" si="6"/>
        <v>#VALUE!</v>
      </c>
      <c r="K481" s="46" t="str">
        <f t="shared" si="7"/>
        <v>#VALUE!</v>
      </c>
      <c r="L481" s="46" t="str">
        <f t="shared" si="8"/>
        <v>#VALUE!</v>
      </c>
      <c r="M481" s="46" t="str">
        <f t="shared" si="9"/>
        <v>#VALUE!</v>
      </c>
      <c r="N481" s="46" t="str">
        <f t="shared" si="10"/>
        <v>#VALUE!</v>
      </c>
      <c r="O481" s="46" t="str">
        <f t="shared" si="11"/>
        <v>#VALUE!</v>
      </c>
      <c r="P481" s="46" t="str">
        <f t="shared" si="12"/>
        <v>OPIOIDS</v>
      </c>
      <c r="Q481" s="46" t="b">
        <v>0</v>
      </c>
      <c r="R481" s="46" t="str">
        <f t="shared" si="27"/>
        <v>LOW</v>
      </c>
      <c r="S481" s="47"/>
      <c r="T481" s="47" t="str">
        <f t="shared" si="25"/>
        <v> - </v>
      </c>
      <c r="U481" s="46" t="str">
        <f t="shared" si="28"/>
        <v>DUE COMM</v>
      </c>
      <c r="V481" s="46" t="str">
        <f t="shared" si="16"/>
        <v> </v>
      </c>
      <c r="W481" s="40"/>
      <c r="X481" s="40"/>
      <c r="Y481" s="40"/>
      <c r="Z481" s="40"/>
      <c r="AA481" s="40"/>
      <c r="AB481" s="40"/>
      <c r="AC481" s="40"/>
      <c r="AD481" s="40"/>
      <c r="AE481" s="40"/>
    </row>
    <row r="482">
      <c r="A482" s="53">
        <v>11355.0</v>
      </c>
      <c r="B482" s="53" t="s">
        <v>7189</v>
      </c>
      <c r="C482" s="41" t="b">
        <v>0</v>
      </c>
      <c r="D482" s="45" t="s">
        <v>6970</v>
      </c>
      <c r="E482" s="46" t="str">
        <f t="shared" si="1"/>
        <v>#VALUE!</v>
      </c>
      <c r="F482" s="46" t="str">
        <f t="shared" si="2"/>
        <v>OPI RX</v>
      </c>
      <c r="G482" s="46" t="str">
        <f t="shared" si="3"/>
        <v>#VALUE!</v>
      </c>
      <c r="H482" s="46" t="str">
        <f t="shared" si="4"/>
        <v>#VALUE!</v>
      </c>
      <c r="I482" s="46" t="str">
        <f t="shared" si="5"/>
        <v>#VALUE!</v>
      </c>
      <c r="J482" s="46" t="str">
        <f t="shared" si="6"/>
        <v>#VALUE!</v>
      </c>
      <c r="K482" s="46" t="str">
        <f t="shared" si="7"/>
        <v>#VALUE!</v>
      </c>
      <c r="L482" s="46" t="str">
        <f t="shared" si="8"/>
        <v>#VALUE!</v>
      </c>
      <c r="M482" s="46" t="str">
        <f t="shared" si="9"/>
        <v>#VALUE!</v>
      </c>
      <c r="N482" s="46" t="str">
        <f t="shared" si="10"/>
        <v>#VALUE!</v>
      </c>
      <c r="O482" s="46" t="str">
        <f t="shared" si="11"/>
        <v>#VALUE!</v>
      </c>
      <c r="P482" s="46" t="str">
        <f t="shared" si="12"/>
        <v>OPIOIDS</v>
      </c>
      <c r="Q482" s="44" t="b">
        <v>1</v>
      </c>
      <c r="R482" s="46" t="str">
        <f t="shared" si="27"/>
        <v>HIGH</v>
      </c>
      <c r="S482" s="47"/>
      <c r="T482" s="47" t="str">
        <f t="shared" si="25"/>
        <v> - </v>
      </c>
      <c r="U482" s="46" t="str">
        <f t="shared" si="28"/>
        <v>DUE COMM</v>
      </c>
      <c r="V482" s="46" t="str">
        <f t="shared" si="16"/>
        <v> </v>
      </c>
      <c r="W482" s="40"/>
      <c r="X482" s="40"/>
      <c r="Y482" s="40"/>
      <c r="Z482" s="40"/>
      <c r="AA482" s="40"/>
      <c r="AB482" s="40"/>
      <c r="AC482" s="40"/>
      <c r="AD482" s="40"/>
      <c r="AE482" s="40"/>
    </row>
    <row r="483">
      <c r="A483" s="44">
        <v>11356.0</v>
      </c>
      <c r="B483" s="44" t="s">
        <v>7032</v>
      </c>
      <c r="C483" s="41" t="b">
        <v>0</v>
      </c>
      <c r="D483" s="45" t="s">
        <v>6970</v>
      </c>
      <c r="E483" s="46" t="str">
        <f t="shared" si="1"/>
        <v>#VALUE!</v>
      </c>
      <c r="F483" s="46" t="str">
        <f t="shared" si="2"/>
        <v>#VALUE!</v>
      </c>
      <c r="G483" s="46" t="str">
        <f t="shared" si="3"/>
        <v>#VALUE!</v>
      </c>
      <c r="H483" s="46" t="str">
        <f t="shared" si="4"/>
        <v>#VALUE!</v>
      </c>
      <c r="I483" s="46" t="str">
        <f t="shared" si="5"/>
        <v>#VALUE!</v>
      </c>
      <c r="J483" s="46" t="str">
        <f t="shared" si="6"/>
        <v>#VALUE!</v>
      </c>
      <c r="K483" s="46" t="str">
        <f t="shared" si="7"/>
        <v>#VALUE!</v>
      </c>
      <c r="L483" s="46" t="str">
        <f t="shared" si="8"/>
        <v>#VALUE!</v>
      </c>
      <c r="M483" s="46" t="str">
        <f t="shared" si="9"/>
        <v>OPI RX</v>
      </c>
      <c r="N483" s="46" t="str">
        <f t="shared" si="10"/>
        <v>#VALUE!</v>
      </c>
      <c r="O483" s="46" t="str">
        <f t="shared" si="11"/>
        <v>#VALUE!</v>
      </c>
      <c r="P483" s="46" t="str">
        <f t="shared" si="12"/>
        <v>OPIOIDS</v>
      </c>
      <c r="Q483" s="46" t="b">
        <v>1</v>
      </c>
      <c r="R483" s="46" t="str">
        <f t="shared" si="27"/>
        <v>HIGH</v>
      </c>
      <c r="S483" s="47"/>
      <c r="T483" s="47" t="str">
        <f t="shared" si="25"/>
        <v> - </v>
      </c>
      <c r="U483" s="46" t="str">
        <f t="shared" si="28"/>
        <v>DUE COMM</v>
      </c>
      <c r="V483" s="46" t="str">
        <f t="shared" si="16"/>
        <v> </v>
      </c>
      <c r="W483" s="40"/>
      <c r="X483" s="40"/>
      <c r="Y483" s="40"/>
      <c r="Z483" s="40"/>
      <c r="AA483" s="40"/>
      <c r="AB483" s="40"/>
      <c r="AC483" s="40"/>
      <c r="AD483" s="40"/>
      <c r="AE483" s="40"/>
    </row>
    <row r="484">
      <c r="A484" s="44">
        <v>11357.0</v>
      </c>
      <c r="B484" s="44" t="s">
        <v>7188</v>
      </c>
      <c r="C484" s="39" t="b">
        <v>1</v>
      </c>
      <c r="D484" s="45">
        <v>44503.0</v>
      </c>
      <c r="E484" s="46" t="str">
        <f t="shared" si="1"/>
        <v>#VALUE!</v>
      </c>
      <c r="F484" s="46" t="str">
        <f t="shared" si="2"/>
        <v>OPI RX</v>
      </c>
      <c r="G484" s="46" t="str">
        <f t="shared" si="3"/>
        <v>#VALUE!</v>
      </c>
      <c r="H484" s="46" t="str">
        <f t="shared" si="4"/>
        <v>#VALUE!</v>
      </c>
      <c r="I484" s="46" t="str">
        <f t="shared" si="5"/>
        <v>#VALUE!</v>
      </c>
      <c r="J484" s="46" t="str">
        <f t="shared" si="6"/>
        <v>#VALUE!</v>
      </c>
      <c r="K484" s="46" t="str">
        <f t="shared" si="7"/>
        <v>#VALUE!</v>
      </c>
      <c r="L484" s="46" t="str">
        <f t="shared" si="8"/>
        <v>#VALUE!</v>
      </c>
      <c r="M484" s="46" t="str">
        <f t="shared" si="9"/>
        <v>#VALUE!</v>
      </c>
      <c r="N484" s="46" t="str">
        <f t="shared" si="10"/>
        <v>#VALUE!</v>
      </c>
      <c r="O484" s="46" t="str">
        <f t="shared" si="11"/>
        <v>#VALUE!</v>
      </c>
      <c r="P484" s="46" t="str">
        <f t="shared" si="12"/>
        <v>OPIOIDS</v>
      </c>
      <c r="Q484" s="46" t="b">
        <v>1</v>
      </c>
      <c r="R484" s="46" t="str">
        <f t="shared" si="27"/>
        <v>HIGH</v>
      </c>
      <c r="S484" s="47">
        <v>44376.0</v>
      </c>
      <c r="T484" s="47">
        <f t="shared" si="25"/>
        <v>44503</v>
      </c>
      <c r="U484" s="46" t="str">
        <f t="shared" si="28"/>
        <v> </v>
      </c>
      <c r="V484" s="46" t="str">
        <f t="shared" si="16"/>
        <v> </v>
      </c>
      <c r="W484" s="40"/>
      <c r="X484" s="40"/>
      <c r="Y484" s="40"/>
      <c r="Z484" s="40"/>
      <c r="AA484" s="40"/>
      <c r="AB484" s="40"/>
      <c r="AC484" s="40"/>
      <c r="AD484" s="40"/>
      <c r="AE484" s="40"/>
    </row>
    <row r="485">
      <c r="A485" s="44">
        <v>11358.0</v>
      </c>
      <c r="B485" s="44" t="s">
        <v>7190</v>
      </c>
      <c r="C485" s="39" t="b">
        <v>0</v>
      </c>
      <c r="D485" s="45" t="s">
        <v>6970</v>
      </c>
      <c r="E485" s="46" t="str">
        <f t="shared" si="1"/>
        <v>#VALUE!</v>
      </c>
      <c r="F485" s="46" t="str">
        <f t="shared" si="2"/>
        <v>OPI RX</v>
      </c>
      <c r="G485" s="46" t="str">
        <f t="shared" si="3"/>
        <v>#VALUE!</v>
      </c>
      <c r="H485" s="46" t="str">
        <f t="shared" si="4"/>
        <v>#VALUE!</v>
      </c>
      <c r="I485" s="46" t="str">
        <f t="shared" si="5"/>
        <v>#VALUE!</v>
      </c>
      <c r="J485" s="46" t="str">
        <f t="shared" si="6"/>
        <v>#VALUE!</v>
      </c>
      <c r="K485" s="46" t="str">
        <f t="shared" si="7"/>
        <v>#VALUE!</v>
      </c>
      <c r="L485" s="46" t="str">
        <f t="shared" si="8"/>
        <v>#VALUE!</v>
      </c>
      <c r="M485" s="46" t="str">
        <f t="shared" si="9"/>
        <v>#VALUE!</v>
      </c>
      <c r="N485" s="46" t="str">
        <f t="shared" si="10"/>
        <v>#VALUE!</v>
      </c>
      <c r="O485" s="46" t="str">
        <f t="shared" si="11"/>
        <v>#VALUE!</v>
      </c>
      <c r="P485" s="46" t="str">
        <f t="shared" si="12"/>
        <v>OPIOIDS</v>
      </c>
      <c r="Q485" s="46" t="b">
        <v>0</v>
      </c>
      <c r="R485" s="46" t="str">
        <f t="shared" si="27"/>
        <v>LOW</v>
      </c>
      <c r="S485" s="47"/>
      <c r="T485" s="47" t="str">
        <f t="shared" si="25"/>
        <v> - </v>
      </c>
      <c r="U485" s="46" t="str">
        <f t="shared" si="28"/>
        <v>DUE COMM</v>
      </c>
      <c r="V485" s="46" t="str">
        <f t="shared" si="16"/>
        <v> </v>
      </c>
      <c r="W485" s="40"/>
      <c r="X485" s="40"/>
      <c r="Y485" s="40"/>
      <c r="Z485" s="40"/>
      <c r="AA485" s="40"/>
      <c r="AB485" s="40"/>
      <c r="AC485" s="40"/>
      <c r="AD485" s="40"/>
      <c r="AE485" s="40"/>
    </row>
    <row r="486">
      <c r="A486" s="53">
        <v>11359.0</v>
      </c>
      <c r="B486" s="44" t="s">
        <v>6970</v>
      </c>
      <c r="C486" s="41" t="b">
        <v>0</v>
      </c>
      <c r="D486" s="45" t="s">
        <v>6970</v>
      </c>
      <c r="E486" s="46" t="str">
        <f t="shared" si="1"/>
        <v>#VALUE!</v>
      </c>
      <c r="F486" s="46" t="str">
        <f t="shared" si="2"/>
        <v>#VALUE!</v>
      </c>
      <c r="G486" s="46" t="str">
        <f t="shared" si="3"/>
        <v>#VALUE!</v>
      </c>
      <c r="H486" s="46" t="str">
        <f t="shared" si="4"/>
        <v>#VALUE!</v>
      </c>
      <c r="I486" s="46" t="str">
        <f t="shared" si="5"/>
        <v>#VALUE!</v>
      </c>
      <c r="J486" s="46" t="str">
        <f t="shared" si="6"/>
        <v>#VALUE!</v>
      </c>
      <c r="K486" s="46" t="str">
        <f t="shared" si="7"/>
        <v>#VALUE!</v>
      </c>
      <c r="L486" s="46" t="str">
        <f t="shared" si="8"/>
        <v>#VALUE!</v>
      </c>
      <c r="M486" s="46" t="str">
        <f t="shared" si="9"/>
        <v>#VALUE!</v>
      </c>
      <c r="N486" s="46" t="str">
        <f t="shared" si="10"/>
        <v>#VALUE!</v>
      </c>
      <c r="O486" s="46" t="str">
        <f t="shared" si="11"/>
        <v>#VALUE!</v>
      </c>
      <c r="P486" s="46" t="str">
        <f t="shared" si="12"/>
        <v>NO RX</v>
      </c>
      <c r="Q486" s="46" t="b">
        <v>0</v>
      </c>
      <c r="R486" s="46" t="str">
        <f t="shared" si="27"/>
        <v>LOW</v>
      </c>
      <c r="S486" s="47"/>
      <c r="T486" s="47" t="str">
        <f t="shared" si="25"/>
        <v> - </v>
      </c>
      <c r="U486" s="46" t="str">
        <f t="shared" si="28"/>
        <v>DUE COMM</v>
      </c>
      <c r="V486" s="46" t="str">
        <f t="shared" si="16"/>
        <v> </v>
      </c>
      <c r="W486" s="40"/>
      <c r="X486" s="40"/>
      <c r="Y486" s="40"/>
      <c r="Z486" s="40"/>
      <c r="AA486" s="40"/>
      <c r="AB486" s="40"/>
      <c r="AC486" s="40"/>
      <c r="AD486" s="40"/>
      <c r="AE486" s="40"/>
    </row>
    <row r="487">
      <c r="A487" s="44">
        <v>11363.0</v>
      </c>
      <c r="B487" s="44" t="s">
        <v>6752</v>
      </c>
      <c r="C487" s="39" t="b">
        <v>1</v>
      </c>
      <c r="D487" s="45">
        <v>44467.0</v>
      </c>
      <c r="E487" s="46" t="str">
        <f t="shared" si="1"/>
        <v>#VALUE!</v>
      </c>
      <c r="F487" s="46" t="str">
        <f t="shared" si="2"/>
        <v>#VALUE!</v>
      </c>
      <c r="G487" s="46" t="str">
        <f t="shared" si="3"/>
        <v>OPI RX</v>
      </c>
      <c r="H487" s="46" t="str">
        <f t="shared" si="4"/>
        <v>#VALUE!</v>
      </c>
      <c r="I487" s="46" t="str">
        <f t="shared" si="5"/>
        <v>#VALUE!</v>
      </c>
      <c r="J487" s="46" t="str">
        <f t="shared" si="6"/>
        <v>#VALUE!</v>
      </c>
      <c r="K487" s="46" t="str">
        <f t="shared" si="7"/>
        <v>#VALUE!</v>
      </c>
      <c r="L487" s="46" t="str">
        <f t="shared" si="8"/>
        <v>#VALUE!</v>
      </c>
      <c r="M487" s="46" t="str">
        <f t="shared" si="9"/>
        <v>#VALUE!</v>
      </c>
      <c r="N487" s="46" t="str">
        <f t="shared" si="10"/>
        <v>#VALUE!</v>
      </c>
      <c r="O487" s="46" t="str">
        <f t="shared" si="11"/>
        <v>#VALUE!</v>
      </c>
      <c r="P487" s="46" t="str">
        <f t="shared" si="12"/>
        <v>OPIOIDS</v>
      </c>
      <c r="Q487" s="44" t="b">
        <v>1</v>
      </c>
      <c r="R487" s="46" t="str">
        <f t="shared" si="27"/>
        <v>HIGH</v>
      </c>
      <c r="S487" s="47">
        <v>44237.0</v>
      </c>
      <c r="T487" s="47">
        <f t="shared" si="25"/>
        <v>44467</v>
      </c>
      <c r="U487" s="46" t="str">
        <f t="shared" si="28"/>
        <v>DUE COMM</v>
      </c>
      <c r="V487" s="46" t="str">
        <f t="shared" si="16"/>
        <v> </v>
      </c>
      <c r="W487" s="40"/>
      <c r="X487" s="40"/>
      <c r="Y487" s="40"/>
      <c r="Z487" s="40"/>
      <c r="AA487" s="40"/>
      <c r="AB487" s="40"/>
      <c r="AC487" s="40"/>
      <c r="AD487" s="40"/>
      <c r="AE487" s="40"/>
    </row>
    <row r="488">
      <c r="A488" s="44">
        <v>11365.0</v>
      </c>
      <c r="B488" s="44" t="s">
        <v>7191</v>
      </c>
      <c r="C488" s="39" t="b">
        <v>1</v>
      </c>
      <c r="D488" s="45">
        <v>44519.0</v>
      </c>
      <c r="E488" s="46" t="str">
        <f t="shared" si="1"/>
        <v>#VALUE!</v>
      </c>
      <c r="F488" s="46" t="str">
        <f t="shared" si="2"/>
        <v>OPI RX</v>
      </c>
      <c r="G488" s="46" t="str">
        <f t="shared" si="3"/>
        <v>#VALUE!</v>
      </c>
      <c r="H488" s="46" t="str">
        <f t="shared" si="4"/>
        <v>#VALUE!</v>
      </c>
      <c r="I488" s="46" t="str">
        <f t="shared" si="5"/>
        <v>#VALUE!</v>
      </c>
      <c r="J488" s="46" t="str">
        <f t="shared" si="6"/>
        <v>#VALUE!</v>
      </c>
      <c r="K488" s="46" t="str">
        <f t="shared" si="7"/>
        <v>#VALUE!</v>
      </c>
      <c r="L488" s="46" t="str">
        <f t="shared" si="8"/>
        <v>#VALUE!</v>
      </c>
      <c r="M488" s="46" t="str">
        <f t="shared" si="9"/>
        <v>#VALUE!</v>
      </c>
      <c r="N488" s="46" t="str">
        <f t="shared" si="10"/>
        <v>#VALUE!</v>
      </c>
      <c r="O488" s="46" t="str">
        <f t="shared" si="11"/>
        <v>#VALUE!</v>
      </c>
      <c r="P488" s="46" t="str">
        <f t="shared" si="12"/>
        <v>OPIOIDS</v>
      </c>
      <c r="Q488" s="46" t="b">
        <v>1</v>
      </c>
      <c r="R488" s="46" t="str">
        <f t="shared" si="27"/>
        <v>HIGH</v>
      </c>
      <c r="S488" s="47">
        <v>44203.0</v>
      </c>
      <c r="T488" s="47">
        <f t="shared" si="25"/>
        <v>44519</v>
      </c>
      <c r="U488" s="46" t="str">
        <f t="shared" si="28"/>
        <v>DUE COMM</v>
      </c>
      <c r="V488" s="46" t="str">
        <f t="shared" si="16"/>
        <v> </v>
      </c>
      <c r="W488" s="40"/>
      <c r="X488" s="40"/>
      <c r="Y488" s="40"/>
      <c r="Z488" s="40"/>
      <c r="AA488" s="40"/>
      <c r="AB488" s="40"/>
      <c r="AC488" s="40"/>
      <c r="AD488" s="40"/>
      <c r="AE488" s="40"/>
    </row>
    <row r="489">
      <c r="A489" s="53">
        <v>11368.0</v>
      </c>
      <c r="B489" s="54" t="s">
        <v>6986</v>
      </c>
      <c r="C489" s="24" t="b">
        <v>1</v>
      </c>
      <c r="D489" s="51">
        <v>44593.0</v>
      </c>
      <c r="E489" s="46" t="str">
        <f t="shared" si="1"/>
        <v>#VALUE!</v>
      </c>
      <c r="F489" s="46" t="str">
        <f t="shared" si="2"/>
        <v>#VALUE!</v>
      </c>
      <c r="G489" s="46" t="str">
        <f t="shared" si="3"/>
        <v>#VALUE!</v>
      </c>
      <c r="H489" s="46" t="str">
        <f t="shared" si="4"/>
        <v>#VALUE!</v>
      </c>
      <c r="I489" s="46" t="str">
        <f t="shared" si="5"/>
        <v>#VALUE!</v>
      </c>
      <c r="J489" s="46" t="str">
        <f t="shared" si="6"/>
        <v>#VALUE!</v>
      </c>
      <c r="K489" s="46" t="str">
        <f t="shared" si="7"/>
        <v>#VALUE!</v>
      </c>
      <c r="L489" s="46" t="str">
        <f t="shared" si="8"/>
        <v>#VALUE!</v>
      </c>
      <c r="M489" s="46" t="str">
        <f t="shared" si="9"/>
        <v>#VALUE!</v>
      </c>
      <c r="N489" s="46" t="str">
        <f t="shared" si="10"/>
        <v>#VALUE!</v>
      </c>
      <c r="O489" s="46" t="str">
        <f t="shared" si="11"/>
        <v>#VALUE!</v>
      </c>
      <c r="P489" s="46" t="str">
        <f t="shared" si="12"/>
        <v>NO RX</v>
      </c>
      <c r="Q489" s="46" t="b">
        <v>0</v>
      </c>
      <c r="R489" s="46" t="str">
        <f t="shared" si="27"/>
        <v>LOW</v>
      </c>
      <c r="S489" s="47"/>
      <c r="T489" s="47">
        <f t="shared" si="25"/>
        <v>44593</v>
      </c>
      <c r="U489" s="46" t="str">
        <f t="shared" si="28"/>
        <v>DUE COMM</v>
      </c>
      <c r="V489" s="46" t="str">
        <f t="shared" si="16"/>
        <v> </v>
      </c>
      <c r="W489" s="40"/>
      <c r="X489" s="40"/>
      <c r="Y489" s="40"/>
      <c r="Z489" s="40"/>
      <c r="AA489" s="40"/>
      <c r="AB489" s="40"/>
      <c r="AC489" s="40"/>
      <c r="AD489" s="40"/>
      <c r="AE489" s="40"/>
    </row>
    <row r="490">
      <c r="A490" s="44">
        <v>11371.0</v>
      </c>
      <c r="B490" s="44" t="s">
        <v>7192</v>
      </c>
      <c r="C490" s="41" t="b">
        <v>1</v>
      </c>
      <c r="D490" s="51">
        <v>44587.0</v>
      </c>
      <c r="E490" s="46" t="str">
        <f t="shared" si="1"/>
        <v>#VALUE!</v>
      </c>
      <c r="F490" s="46" t="str">
        <f t="shared" si="2"/>
        <v>#VALUE!</v>
      </c>
      <c r="G490" s="46" t="str">
        <f t="shared" si="3"/>
        <v>#VALUE!</v>
      </c>
      <c r="H490" s="46" t="str">
        <f t="shared" si="4"/>
        <v>#VALUE!</v>
      </c>
      <c r="I490" s="46" t="str">
        <f t="shared" si="5"/>
        <v>#VALUE!</v>
      </c>
      <c r="J490" s="46" t="str">
        <f t="shared" si="6"/>
        <v>#VALUE!</v>
      </c>
      <c r="K490" s="46" t="str">
        <f t="shared" si="7"/>
        <v>#VALUE!</v>
      </c>
      <c r="L490" s="46" t="str">
        <f t="shared" si="8"/>
        <v>#VALUE!</v>
      </c>
      <c r="M490" s="46" t="str">
        <f t="shared" si="9"/>
        <v>OPI RX</v>
      </c>
      <c r="N490" s="46" t="str">
        <f t="shared" si="10"/>
        <v>#VALUE!</v>
      </c>
      <c r="O490" s="46" t="str">
        <f t="shared" si="11"/>
        <v>#VALUE!</v>
      </c>
      <c r="P490" s="46" t="str">
        <f t="shared" si="12"/>
        <v>OPIOIDS</v>
      </c>
      <c r="Q490" s="46" t="b">
        <v>1</v>
      </c>
      <c r="R490" s="46" t="str">
        <f t="shared" si="27"/>
        <v>HIGH</v>
      </c>
      <c r="S490" s="47"/>
      <c r="T490" s="47">
        <f t="shared" si="25"/>
        <v>44587</v>
      </c>
      <c r="U490" s="46" t="str">
        <f t="shared" si="28"/>
        <v>DUE COMM</v>
      </c>
      <c r="V490" s="46" t="str">
        <f t="shared" si="16"/>
        <v> </v>
      </c>
      <c r="W490" s="40"/>
      <c r="X490" s="40"/>
      <c r="Y490" s="40"/>
      <c r="Z490" s="40"/>
      <c r="AA490" s="40"/>
      <c r="AB490" s="40"/>
      <c r="AC490" s="40"/>
      <c r="AD490" s="40"/>
      <c r="AE490" s="40"/>
    </row>
    <row r="491">
      <c r="A491" s="53">
        <v>11378.0</v>
      </c>
      <c r="B491" s="53" t="s">
        <v>6983</v>
      </c>
      <c r="C491" s="39" t="b">
        <v>0</v>
      </c>
      <c r="D491" s="45" t="s">
        <v>6970</v>
      </c>
      <c r="E491" s="46" t="str">
        <f t="shared" si="1"/>
        <v>#VALUE!</v>
      </c>
      <c r="F491" s="46" t="str">
        <f t="shared" si="2"/>
        <v>OPI RX</v>
      </c>
      <c r="G491" s="46" t="str">
        <f t="shared" si="3"/>
        <v>#VALUE!</v>
      </c>
      <c r="H491" s="46" t="str">
        <f t="shared" si="4"/>
        <v>#VALUE!</v>
      </c>
      <c r="I491" s="46" t="str">
        <f t="shared" si="5"/>
        <v>#VALUE!</v>
      </c>
      <c r="J491" s="46" t="str">
        <f t="shared" si="6"/>
        <v>#VALUE!</v>
      </c>
      <c r="K491" s="46" t="str">
        <f t="shared" si="7"/>
        <v>#VALUE!</v>
      </c>
      <c r="L491" s="46" t="str">
        <f t="shared" si="8"/>
        <v>#VALUE!</v>
      </c>
      <c r="M491" s="46" t="str">
        <f t="shared" si="9"/>
        <v>#VALUE!</v>
      </c>
      <c r="N491" s="46" t="str">
        <f t="shared" si="10"/>
        <v>#VALUE!</v>
      </c>
      <c r="O491" s="46" t="str">
        <f t="shared" si="11"/>
        <v>#VALUE!</v>
      </c>
      <c r="P491" s="46" t="str">
        <f t="shared" si="12"/>
        <v>OPIOIDS</v>
      </c>
      <c r="Q491" s="46" t="b">
        <v>0</v>
      </c>
      <c r="R491" s="46" t="str">
        <f t="shared" si="27"/>
        <v>LOW</v>
      </c>
      <c r="S491" s="47"/>
      <c r="T491" s="47" t="str">
        <f t="shared" si="25"/>
        <v> - </v>
      </c>
      <c r="U491" s="46" t="str">
        <f t="shared" si="28"/>
        <v>DUE COMM</v>
      </c>
      <c r="V491" s="46" t="str">
        <f t="shared" si="16"/>
        <v> </v>
      </c>
      <c r="W491" s="40"/>
      <c r="X491" s="40"/>
      <c r="Y491" s="40"/>
      <c r="Z491" s="40"/>
      <c r="AA491" s="40"/>
      <c r="AB491" s="40"/>
      <c r="AC491" s="40"/>
      <c r="AD491" s="40"/>
      <c r="AE491" s="40"/>
    </row>
    <row r="492">
      <c r="A492" s="53">
        <v>11379.0</v>
      </c>
      <c r="B492" s="53" t="s">
        <v>7193</v>
      </c>
      <c r="C492" s="39" t="b">
        <v>1</v>
      </c>
      <c r="D492" s="45">
        <v>44476.0</v>
      </c>
      <c r="E492" s="46" t="str">
        <f t="shared" si="1"/>
        <v>#VALUE!</v>
      </c>
      <c r="F492" s="46" t="str">
        <f t="shared" si="2"/>
        <v>#VALUE!</v>
      </c>
      <c r="G492" s="46" t="str">
        <f t="shared" si="3"/>
        <v>#VALUE!</v>
      </c>
      <c r="H492" s="46" t="str">
        <f t="shared" si="4"/>
        <v>#VALUE!</v>
      </c>
      <c r="I492" s="46" t="str">
        <f t="shared" si="5"/>
        <v>OPI RX</v>
      </c>
      <c r="J492" s="46" t="str">
        <f t="shared" si="6"/>
        <v>OPI RX</v>
      </c>
      <c r="K492" s="46" t="str">
        <f t="shared" si="7"/>
        <v>#VALUE!</v>
      </c>
      <c r="L492" s="46" t="str">
        <f t="shared" si="8"/>
        <v>#VALUE!</v>
      </c>
      <c r="M492" s="46" t="str">
        <f t="shared" si="9"/>
        <v>#VALUE!</v>
      </c>
      <c r="N492" s="46" t="str">
        <f t="shared" si="10"/>
        <v>#VALUE!</v>
      </c>
      <c r="O492" s="46" t="str">
        <f t="shared" si="11"/>
        <v>#VALUE!</v>
      </c>
      <c r="P492" s="46" t="str">
        <f t="shared" si="12"/>
        <v>OPIOIDS</v>
      </c>
      <c r="Q492" s="46" t="b">
        <v>0</v>
      </c>
      <c r="R492" s="46" t="str">
        <f t="shared" si="27"/>
        <v>LOW</v>
      </c>
      <c r="S492" s="47">
        <v>44201.0</v>
      </c>
      <c r="T492" s="47">
        <f t="shared" si="25"/>
        <v>44476</v>
      </c>
      <c r="U492" s="46" t="str">
        <f t="shared" si="28"/>
        <v>DUE COMM</v>
      </c>
      <c r="V492" s="46" t="str">
        <f t="shared" si="16"/>
        <v> </v>
      </c>
      <c r="W492" s="40"/>
      <c r="X492" s="40"/>
      <c r="Y492" s="40"/>
      <c r="Z492" s="40"/>
      <c r="AA492" s="40"/>
      <c r="AB492" s="40"/>
      <c r="AC492" s="40"/>
      <c r="AD492" s="40"/>
      <c r="AE492" s="40"/>
    </row>
    <row r="493">
      <c r="A493" s="53">
        <v>11389.0</v>
      </c>
      <c r="B493" s="53" t="s">
        <v>7194</v>
      </c>
      <c r="C493" s="41" t="b">
        <v>1</v>
      </c>
      <c r="D493" s="45">
        <v>44453.0</v>
      </c>
      <c r="E493" s="46" t="str">
        <f t="shared" si="1"/>
        <v>#VALUE!</v>
      </c>
      <c r="F493" s="46" t="str">
        <f t="shared" si="2"/>
        <v>#VALUE!</v>
      </c>
      <c r="G493" s="46" t="str">
        <f t="shared" si="3"/>
        <v>OPI RX</v>
      </c>
      <c r="H493" s="46" t="str">
        <f t="shared" si="4"/>
        <v>#VALUE!</v>
      </c>
      <c r="I493" s="46" t="str">
        <f t="shared" si="5"/>
        <v>#VALUE!</v>
      </c>
      <c r="J493" s="46" t="str">
        <f t="shared" si="6"/>
        <v>#VALUE!</v>
      </c>
      <c r="K493" s="46" t="str">
        <f t="shared" si="7"/>
        <v>#VALUE!</v>
      </c>
      <c r="L493" s="46" t="str">
        <f t="shared" si="8"/>
        <v>#VALUE!</v>
      </c>
      <c r="M493" s="46" t="str">
        <f t="shared" si="9"/>
        <v>#VALUE!</v>
      </c>
      <c r="N493" s="46" t="str">
        <f t="shared" si="10"/>
        <v>#VALUE!</v>
      </c>
      <c r="O493" s="46" t="str">
        <f t="shared" si="11"/>
        <v>#VALUE!</v>
      </c>
      <c r="P493" s="46" t="str">
        <f t="shared" si="12"/>
        <v>OPIOIDS</v>
      </c>
      <c r="Q493" s="44" t="b">
        <v>1</v>
      </c>
      <c r="R493" s="46" t="str">
        <f t="shared" si="27"/>
        <v>HIGH</v>
      </c>
      <c r="S493" s="47"/>
      <c r="T493" s="47">
        <f t="shared" si="25"/>
        <v>44453</v>
      </c>
      <c r="U493" s="46" t="str">
        <f t="shared" si="28"/>
        <v>DUE COMM</v>
      </c>
      <c r="V493" s="46" t="str">
        <f t="shared" si="16"/>
        <v> </v>
      </c>
      <c r="W493" s="40"/>
      <c r="X493" s="40"/>
      <c r="Y493" s="40"/>
      <c r="Z493" s="40"/>
      <c r="AA493" s="40"/>
      <c r="AB493" s="40"/>
      <c r="AC493" s="40"/>
      <c r="AD493" s="40"/>
      <c r="AE493" s="40"/>
    </row>
    <row r="494">
      <c r="A494" s="53">
        <v>11391.0</v>
      </c>
      <c r="B494" s="53" t="s">
        <v>6983</v>
      </c>
      <c r="C494" s="41" t="b">
        <v>1</v>
      </c>
      <c r="D494" s="45">
        <v>44496.0</v>
      </c>
      <c r="E494" s="46" t="str">
        <f t="shared" si="1"/>
        <v>#VALUE!</v>
      </c>
      <c r="F494" s="46" t="str">
        <f t="shared" si="2"/>
        <v>OPI RX</v>
      </c>
      <c r="G494" s="46" t="str">
        <f t="shared" si="3"/>
        <v>#VALUE!</v>
      </c>
      <c r="H494" s="46" t="str">
        <f t="shared" si="4"/>
        <v>#VALUE!</v>
      </c>
      <c r="I494" s="46" t="str">
        <f t="shared" si="5"/>
        <v>#VALUE!</v>
      </c>
      <c r="J494" s="46" t="str">
        <f t="shared" si="6"/>
        <v>#VALUE!</v>
      </c>
      <c r="K494" s="46" t="str">
        <f t="shared" si="7"/>
        <v>#VALUE!</v>
      </c>
      <c r="L494" s="46" t="str">
        <f t="shared" si="8"/>
        <v>#VALUE!</v>
      </c>
      <c r="M494" s="46" t="str">
        <f t="shared" si="9"/>
        <v>#VALUE!</v>
      </c>
      <c r="N494" s="46" t="str">
        <f t="shared" si="10"/>
        <v>#VALUE!</v>
      </c>
      <c r="O494" s="46" t="str">
        <f t="shared" si="11"/>
        <v>#VALUE!</v>
      </c>
      <c r="P494" s="46" t="str">
        <f t="shared" si="12"/>
        <v>OPIOIDS</v>
      </c>
      <c r="Q494" s="46" t="b">
        <v>0</v>
      </c>
      <c r="R494" s="46" t="str">
        <f t="shared" si="27"/>
        <v>LOW</v>
      </c>
      <c r="S494" s="47">
        <v>44258.0</v>
      </c>
      <c r="T494" s="47">
        <f t="shared" si="25"/>
        <v>44496</v>
      </c>
      <c r="U494" s="46" t="str">
        <f t="shared" si="28"/>
        <v>DUE COMM</v>
      </c>
      <c r="V494" s="46" t="str">
        <f t="shared" si="16"/>
        <v> </v>
      </c>
      <c r="W494" s="40"/>
      <c r="X494" s="40"/>
      <c r="Y494" s="40"/>
      <c r="Z494" s="40"/>
      <c r="AA494" s="40"/>
      <c r="AB494" s="40"/>
      <c r="AC494" s="40"/>
      <c r="AD494" s="40"/>
      <c r="AE494" s="40"/>
    </row>
    <row r="495">
      <c r="A495" s="44">
        <v>11408.0</v>
      </c>
      <c r="B495" s="44" t="s">
        <v>7032</v>
      </c>
      <c r="C495" s="39" t="b">
        <v>1</v>
      </c>
      <c r="D495" s="45">
        <v>44442.0</v>
      </c>
      <c r="E495" s="46" t="str">
        <f t="shared" si="1"/>
        <v>#VALUE!</v>
      </c>
      <c r="F495" s="46" t="str">
        <f t="shared" si="2"/>
        <v>#VALUE!</v>
      </c>
      <c r="G495" s="46" t="str">
        <f t="shared" si="3"/>
        <v>#VALUE!</v>
      </c>
      <c r="H495" s="46" t="str">
        <f t="shared" si="4"/>
        <v>#VALUE!</v>
      </c>
      <c r="I495" s="46" t="str">
        <f t="shared" si="5"/>
        <v>#VALUE!</v>
      </c>
      <c r="J495" s="46" t="str">
        <f t="shared" si="6"/>
        <v>#VALUE!</v>
      </c>
      <c r="K495" s="46" t="str">
        <f t="shared" si="7"/>
        <v>#VALUE!</v>
      </c>
      <c r="L495" s="46" t="str">
        <f t="shared" si="8"/>
        <v>#VALUE!</v>
      </c>
      <c r="M495" s="46" t="str">
        <f t="shared" si="9"/>
        <v>OPI RX</v>
      </c>
      <c r="N495" s="46" t="str">
        <f t="shared" si="10"/>
        <v>#VALUE!</v>
      </c>
      <c r="O495" s="46" t="str">
        <f t="shared" si="11"/>
        <v>#VALUE!</v>
      </c>
      <c r="P495" s="46" t="str">
        <f t="shared" si="12"/>
        <v>OPIOIDS</v>
      </c>
      <c r="Q495" s="46" t="b">
        <v>0</v>
      </c>
      <c r="R495" s="46" t="str">
        <f t="shared" si="27"/>
        <v>LOW</v>
      </c>
      <c r="S495" s="47"/>
      <c r="T495" s="47">
        <f t="shared" si="25"/>
        <v>44442</v>
      </c>
      <c r="U495" s="46" t="str">
        <f t="shared" si="28"/>
        <v>DUE COMM</v>
      </c>
      <c r="V495" s="46" t="str">
        <f t="shared" si="16"/>
        <v> </v>
      </c>
      <c r="W495" s="40"/>
      <c r="X495" s="40"/>
      <c r="Y495" s="40"/>
      <c r="Z495" s="40"/>
      <c r="AA495" s="40"/>
      <c r="AB495" s="40"/>
      <c r="AC495" s="40"/>
      <c r="AD495" s="40"/>
      <c r="AE495" s="40"/>
    </row>
    <row r="496">
      <c r="A496" s="44">
        <v>11411.0</v>
      </c>
      <c r="B496" s="44" t="s">
        <v>7051</v>
      </c>
      <c r="C496" s="41" t="b">
        <v>1</v>
      </c>
      <c r="D496" s="45">
        <v>44535.0</v>
      </c>
      <c r="E496" s="46" t="str">
        <f t="shared" si="1"/>
        <v>#VALUE!</v>
      </c>
      <c r="F496" s="46" t="str">
        <f t="shared" si="2"/>
        <v>#VALUE!</v>
      </c>
      <c r="G496" s="46" t="str">
        <f t="shared" si="3"/>
        <v>#VALUE!</v>
      </c>
      <c r="H496" s="46" t="str">
        <f t="shared" si="4"/>
        <v>#VALUE!</v>
      </c>
      <c r="I496" s="46" t="str">
        <f t="shared" si="5"/>
        <v>#VALUE!</v>
      </c>
      <c r="J496" s="46" t="str">
        <f t="shared" si="6"/>
        <v>#VALUE!</v>
      </c>
      <c r="K496" s="46" t="str">
        <f t="shared" si="7"/>
        <v>#VALUE!</v>
      </c>
      <c r="L496" s="46" t="str">
        <f t="shared" si="8"/>
        <v>#VALUE!</v>
      </c>
      <c r="M496" s="46" t="str">
        <f t="shared" si="9"/>
        <v>OPI RX</v>
      </c>
      <c r="N496" s="46" t="str">
        <f t="shared" si="10"/>
        <v>#VALUE!</v>
      </c>
      <c r="O496" s="46" t="str">
        <f t="shared" si="11"/>
        <v>#VALUE!</v>
      </c>
      <c r="P496" s="46" t="str">
        <f t="shared" si="12"/>
        <v>OPIOIDS</v>
      </c>
      <c r="Q496" s="46" t="b">
        <v>1</v>
      </c>
      <c r="R496" s="46" t="str">
        <f t="shared" si="27"/>
        <v>HIGH</v>
      </c>
      <c r="S496" s="47">
        <v>44530.0</v>
      </c>
      <c r="T496" s="47">
        <f t="shared" si="25"/>
        <v>44535</v>
      </c>
      <c r="U496" s="46" t="str">
        <f t="shared" si="28"/>
        <v> </v>
      </c>
      <c r="V496" s="46" t="str">
        <f t="shared" si="16"/>
        <v> </v>
      </c>
      <c r="W496" s="40"/>
      <c r="X496" s="40"/>
      <c r="Y496" s="40"/>
      <c r="Z496" s="40"/>
      <c r="AA496" s="40"/>
      <c r="AB496" s="40"/>
      <c r="AC496" s="40"/>
      <c r="AD496" s="40"/>
      <c r="AE496" s="40"/>
    </row>
    <row r="497">
      <c r="A497" s="53">
        <v>11413.0</v>
      </c>
      <c r="B497" s="53" t="s">
        <v>6990</v>
      </c>
      <c r="C497" s="41" t="b">
        <v>0</v>
      </c>
      <c r="D497" s="45" t="s">
        <v>6970</v>
      </c>
      <c r="E497" s="46" t="str">
        <f t="shared" si="1"/>
        <v>OPI RX</v>
      </c>
      <c r="F497" s="46" t="str">
        <f t="shared" si="2"/>
        <v>#VALUE!</v>
      </c>
      <c r="G497" s="46" t="str">
        <f t="shared" si="3"/>
        <v>#VALUE!</v>
      </c>
      <c r="H497" s="46" t="str">
        <f t="shared" si="4"/>
        <v>#VALUE!</v>
      </c>
      <c r="I497" s="46" t="str">
        <f t="shared" si="5"/>
        <v>#VALUE!</v>
      </c>
      <c r="J497" s="46" t="str">
        <f t="shared" si="6"/>
        <v>#VALUE!</v>
      </c>
      <c r="K497" s="46" t="str">
        <f t="shared" si="7"/>
        <v>#VALUE!</v>
      </c>
      <c r="L497" s="46" t="str">
        <f t="shared" si="8"/>
        <v>#VALUE!</v>
      </c>
      <c r="M497" s="46" t="str">
        <f t="shared" si="9"/>
        <v>#VALUE!</v>
      </c>
      <c r="N497" s="46" t="str">
        <f t="shared" si="10"/>
        <v>#VALUE!</v>
      </c>
      <c r="O497" s="46" t="str">
        <f t="shared" si="11"/>
        <v>#VALUE!</v>
      </c>
      <c r="P497" s="46" t="str">
        <f t="shared" si="12"/>
        <v>OPIOIDS</v>
      </c>
      <c r="Q497" s="46" t="b">
        <v>0</v>
      </c>
      <c r="R497" s="46" t="str">
        <f t="shared" si="27"/>
        <v>LOW</v>
      </c>
      <c r="S497" s="47"/>
      <c r="T497" s="47" t="str">
        <f t="shared" si="25"/>
        <v> - </v>
      </c>
      <c r="U497" s="46" t="str">
        <f t="shared" si="28"/>
        <v>DUE COMM</v>
      </c>
      <c r="V497" s="46" t="str">
        <f t="shared" si="16"/>
        <v> </v>
      </c>
      <c r="W497" s="40"/>
      <c r="X497" s="40"/>
      <c r="Y497" s="40"/>
      <c r="Z497" s="40"/>
      <c r="AA497" s="40"/>
      <c r="AB497" s="40"/>
      <c r="AC497" s="40"/>
      <c r="AD497" s="40"/>
      <c r="AE497" s="40"/>
    </row>
    <row r="498">
      <c r="A498" s="44">
        <v>11415.0</v>
      </c>
      <c r="B498" s="46" t="s">
        <v>7195</v>
      </c>
      <c r="C498" s="39" t="b">
        <v>1</v>
      </c>
      <c r="D498" s="45">
        <v>44529.0</v>
      </c>
      <c r="E498" s="46" t="str">
        <f t="shared" si="1"/>
        <v>#VALUE!</v>
      </c>
      <c r="F498" s="46" t="str">
        <f t="shared" si="2"/>
        <v>#VALUE!</v>
      </c>
      <c r="G498" s="46" t="str">
        <f t="shared" si="3"/>
        <v>#VALUE!</v>
      </c>
      <c r="H498" s="46" t="str">
        <f t="shared" si="4"/>
        <v>#VALUE!</v>
      </c>
      <c r="I498" s="46" t="str">
        <f t="shared" si="5"/>
        <v>#VALUE!</v>
      </c>
      <c r="J498" s="46" t="str">
        <f t="shared" si="6"/>
        <v>#VALUE!</v>
      </c>
      <c r="K498" s="46" t="str">
        <f t="shared" si="7"/>
        <v>#VALUE!</v>
      </c>
      <c r="L498" s="46" t="str">
        <f t="shared" si="8"/>
        <v>#VALUE!</v>
      </c>
      <c r="M498" s="46" t="str">
        <f t="shared" si="9"/>
        <v>OPI RX</v>
      </c>
      <c r="N498" s="46" t="str">
        <f t="shared" si="10"/>
        <v>#VALUE!</v>
      </c>
      <c r="O498" s="46" t="str">
        <f t="shared" si="11"/>
        <v>#VALUE!</v>
      </c>
      <c r="P498" s="46" t="str">
        <f t="shared" si="12"/>
        <v>OPIOIDS</v>
      </c>
      <c r="Q498" s="46" t="b">
        <v>0</v>
      </c>
      <c r="R498" s="46" t="str">
        <f t="shared" si="27"/>
        <v>LOW</v>
      </c>
      <c r="S498" s="47">
        <v>43776.0</v>
      </c>
      <c r="T498" s="47">
        <f t="shared" si="25"/>
        <v>44529</v>
      </c>
      <c r="U498" s="46" t="str">
        <f t="shared" si="28"/>
        <v>DUE COMM</v>
      </c>
      <c r="V498" s="46" t="str">
        <f t="shared" si="16"/>
        <v> </v>
      </c>
      <c r="W498" s="40"/>
      <c r="X498" s="40"/>
      <c r="Y498" s="40"/>
      <c r="Z498" s="40"/>
      <c r="AA498" s="40"/>
      <c r="AB498" s="40"/>
      <c r="AC498" s="40"/>
      <c r="AD498" s="40"/>
      <c r="AE498" s="40"/>
    </row>
    <row r="499">
      <c r="A499" s="44">
        <v>11416.0</v>
      </c>
      <c r="B499" s="44" t="s">
        <v>7196</v>
      </c>
      <c r="C499" s="41" t="b">
        <v>1</v>
      </c>
      <c r="D499" s="45">
        <v>44559.0</v>
      </c>
      <c r="E499" s="46" t="str">
        <f t="shared" si="1"/>
        <v>#VALUE!</v>
      </c>
      <c r="F499" s="46" t="str">
        <f t="shared" si="2"/>
        <v>OPI RX</v>
      </c>
      <c r="G499" s="46" t="str">
        <f t="shared" si="3"/>
        <v>#VALUE!</v>
      </c>
      <c r="H499" s="46" t="str">
        <f t="shared" si="4"/>
        <v>#VALUE!</v>
      </c>
      <c r="I499" s="46" t="str">
        <f t="shared" si="5"/>
        <v>#VALUE!</v>
      </c>
      <c r="J499" s="46" t="str">
        <f t="shared" si="6"/>
        <v>#VALUE!</v>
      </c>
      <c r="K499" s="46" t="str">
        <f t="shared" si="7"/>
        <v>#VALUE!</v>
      </c>
      <c r="L499" s="46" t="str">
        <f t="shared" si="8"/>
        <v>#VALUE!</v>
      </c>
      <c r="M499" s="46" t="str">
        <f t="shared" si="9"/>
        <v>#VALUE!</v>
      </c>
      <c r="N499" s="46" t="str">
        <f t="shared" si="10"/>
        <v>#VALUE!</v>
      </c>
      <c r="O499" s="46" t="str">
        <f t="shared" si="11"/>
        <v>#VALUE!</v>
      </c>
      <c r="P499" s="46" t="str">
        <f t="shared" si="12"/>
        <v>OPIOIDS</v>
      </c>
      <c r="Q499" s="46" t="b">
        <v>0</v>
      </c>
      <c r="R499" s="46" t="str">
        <f t="shared" si="27"/>
        <v>LOW</v>
      </c>
      <c r="S499" s="47">
        <v>44407.0</v>
      </c>
      <c r="T499" s="47">
        <f t="shared" si="25"/>
        <v>44559</v>
      </c>
      <c r="U499" s="46" t="str">
        <f t="shared" si="28"/>
        <v> </v>
      </c>
      <c r="V499" s="46" t="str">
        <f t="shared" si="16"/>
        <v> </v>
      </c>
      <c r="W499" s="40"/>
      <c r="X499" s="40"/>
      <c r="Y499" s="40"/>
      <c r="Z499" s="40"/>
      <c r="AA499" s="40"/>
      <c r="AB499" s="40"/>
      <c r="AC499" s="40"/>
      <c r="AD499" s="40"/>
      <c r="AE499" s="40"/>
    </row>
    <row r="500">
      <c r="A500" s="53">
        <v>11425.0</v>
      </c>
      <c r="B500" s="53" t="s">
        <v>6983</v>
      </c>
      <c r="C500" s="41" t="b">
        <v>0</v>
      </c>
      <c r="D500" s="45" t="s">
        <v>6970</v>
      </c>
      <c r="E500" s="46" t="str">
        <f t="shared" si="1"/>
        <v>#VALUE!</v>
      </c>
      <c r="F500" s="46" t="str">
        <f t="shared" si="2"/>
        <v>OPI RX</v>
      </c>
      <c r="G500" s="46" t="str">
        <f t="shared" si="3"/>
        <v>#VALUE!</v>
      </c>
      <c r="H500" s="46" t="str">
        <f t="shared" si="4"/>
        <v>#VALUE!</v>
      </c>
      <c r="I500" s="46" t="str">
        <f t="shared" si="5"/>
        <v>#VALUE!</v>
      </c>
      <c r="J500" s="46" t="str">
        <f t="shared" si="6"/>
        <v>#VALUE!</v>
      </c>
      <c r="K500" s="46" t="str">
        <f t="shared" si="7"/>
        <v>#VALUE!</v>
      </c>
      <c r="L500" s="46" t="str">
        <f t="shared" si="8"/>
        <v>#VALUE!</v>
      </c>
      <c r="M500" s="46" t="str">
        <f t="shared" si="9"/>
        <v>#VALUE!</v>
      </c>
      <c r="N500" s="46" t="str">
        <f t="shared" si="10"/>
        <v>#VALUE!</v>
      </c>
      <c r="O500" s="46" t="str">
        <f t="shared" si="11"/>
        <v>#VALUE!</v>
      </c>
      <c r="P500" s="46" t="str">
        <f t="shared" si="12"/>
        <v>OPIOIDS</v>
      </c>
      <c r="Q500" s="46" t="b">
        <v>0</v>
      </c>
      <c r="R500" s="46" t="str">
        <f t="shared" si="27"/>
        <v>LOW</v>
      </c>
      <c r="S500" s="47"/>
      <c r="T500" s="47" t="str">
        <f t="shared" si="25"/>
        <v> - </v>
      </c>
      <c r="U500" s="46" t="str">
        <f t="shared" si="28"/>
        <v>DUE COMM</v>
      </c>
      <c r="V500" s="46" t="str">
        <f t="shared" si="16"/>
        <v> </v>
      </c>
      <c r="W500" s="40"/>
      <c r="X500" s="40"/>
      <c r="Y500" s="40"/>
      <c r="Z500" s="40"/>
      <c r="AA500" s="40"/>
      <c r="AB500" s="40"/>
      <c r="AC500" s="40"/>
      <c r="AD500" s="40"/>
      <c r="AE500" s="40"/>
    </row>
    <row r="501">
      <c r="A501" s="53">
        <v>11427.0</v>
      </c>
      <c r="B501" s="44" t="s">
        <v>7197</v>
      </c>
      <c r="C501" s="39" t="b">
        <v>1</v>
      </c>
      <c r="D501" s="45">
        <v>44467.0</v>
      </c>
      <c r="E501" s="46" t="str">
        <f t="shared" si="1"/>
        <v>#VALUE!</v>
      </c>
      <c r="F501" s="46" t="str">
        <f t="shared" si="2"/>
        <v>OPI RX</v>
      </c>
      <c r="G501" s="46" t="str">
        <f t="shared" si="3"/>
        <v>#VALUE!</v>
      </c>
      <c r="H501" s="46" t="str">
        <f t="shared" si="4"/>
        <v>#VALUE!</v>
      </c>
      <c r="I501" s="46" t="str">
        <f t="shared" si="5"/>
        <v>#VALUE!</v>
      </c>
      <c r="J501" s="46" t="str">
        <f t="shared" si="6"/>
        <v>#VALUE!</v>
      </c>
      <c r="K501" s="46" t="str">
        <f t="shared" si="7"/>
        <v>#VALUE!</v>
      </c>
      <c r="L501" s="46" t="str">
        <f t="shared" si="8"/>
        <v>#VALUE!</v>
      </c>
      <c r="M501" s="46" t="str">
        <f t="shared" si="9"/>
        <v>OPI RX</v>
      </c>
      <c r="N501" s="46" t="str">
        <f t="shared" si="10"/>
        <v>#VALUE!</v>
      </c>
      <c r="O501" s="46" t="str">
        <f t="shared" si="11"/>
        <v>#VALUE!</v>
      </c>
      <c r="P501" s="46" t="str">
        <f t="shared" si="12"/>
        <v>OPIOIDS</v>
      </c>
      <c r="Q501" s="46" t="b">
        <v>1</v>
      </c>
      <c r="R501" s="46" t="str">
        <f t="shared" si="27"/>
        <v>HIGH</v>
      </c>
      <c r="S501" s="47">
        <v>44201.0</v>
      </c>
      <c r="T501" s="47">
        <f t="shared" si="25"/>
        <v>44467</v>
      </c>
      <c r="U501" s="46" t="str">
        <f t="shared" si="28"/>
        <v>DUE COMM</v>
      </c>
      <c r="V501" s="46" t="str">
        <f t="shared" si="16"/>
        <v> </v>
      </c>
      <c r="W501" s="40"/>
      <c r="X501" s="40"/>
      <c r="Y501" s="40"/>
      <c r="Z501" s="40"/>
      <c r="AA501" s="40"/>
      <c r="AB501" s="40"/>
      <c r="AC501" s="40"/>
      <c r="AD501" s="40"/>
      <c r="AE501" s="40"/>
    </row>
    <row r="502">
      <c r="A502" s="49">
        <v>11433.0</v>
      </c>
      <c r="B502" s="50" t="s">
        <v>7052</v>
      </c>
      <c r="C502" s="41" t="b">
        <v>1</v>
      </c>
      <c r="D502" s="51">
        <v>44596.0</v>
      </c>
      <c r="E502" s="46" t="str">
        <f t="shared" si="1"/>
        <v>#VALUE!</v>
      </c>
      <c r="F502" s="46" t="str">
        <f t="shared" si="2"/>
        <v>#VALUE!</v>
      </c>
      <c r="G502" s="46" t="str">
        <f t="shared" si="3"/>
        <v>#VALUE!</v>
      </c>
      <c r="H502" s="46" t="str">
        <f t="shared" si="4"/>
        <v>#VALUE!</v>
      </c>
      <c r="I502" s="46" t="str">
        <f t="shared" si="5"/>
        <v>#VALUE!</v>
      </c>
      <c r="J502" s="46" t="str">
        <f t="shared" si="6"/>
        <v>#VALUE!</v>
      </c>
      <c r="K502" s="46" t="str">
        <f t="shared" si="7"/>
        <v>#VALUE!</v>
      </c>
      <c r="L502" s="46" t="str">
        <f t="shared" si="8"/>
        <v>#VALUE!</v>
      </c>
      <c r="M502" s="46" t="str">
        <f t="shared" si="9"/>
        <v>#VALUE!</v>
      </c>
      <c r="N502" s="46" t="str">
        <f t="shared" si="10"/>
        <v>#VALUE!</v>
      </c>
      <c r="O502" s="46" t="str">
        <f t="shared" si="11"/>
        <v>#VALUE!</v>
      </c>
      <c r="P502" s="46" t="str">
        <f t="shared" si="12"/>
        <v>NO RX</v>
      </c>
      <c r="Q502" s="44" t="b">
        <v>0</v>
      </c>
      <c r="R502" s="46" t="str">
        <f t="shared" si="27"/>
        <v>LOW</v>
      </c>
      <c r="S502" s="52">
        <v>44559.0</v>
      </c>
      <c r="T502" s="47">
        <f t="shared" si="25"/>
        <v>44596</v>
      </c>
      <c r="U502" s="46"/>
      <c r="V502" s="46" t="str">
        <f t="shared" si="16"/>
        <v> </v>
      </c>
      <c r="W502" s="40"/>
      <c r="X502" s="40"/>
      <c r="Y502" s="40"/>
      <c r="Z502" s="40"/>
      <c r="AA502" s="40"/>
      <c r="AB502" s="40"/>
      <c r="AC502" s="40"/>
      <c r="AD502" s="40"/>
      <c r="AE502" s="40"/>
    </row>
    <row r="503">
      <c r="A503" s="44">
        <v>11435.0</v>
      </c>
      <c r="B503" s="44" t="s">
        <v>7198</v>
      </c>
      <c r="C503" s="39" t="b">
        <v>0</v>
      </c>
      <c r="D503" s="45" t="s">
        <v>6970</v>
      </c>
      <c r="E503" s="46" t="str">
        <f t="shared" si="1"/>
        <v>#VALUE!</v>
      </c>
      <c r="F503" s="46" t="str">
        <f t="shared" si="2"/>
        <v>#VALUE!</v>
      </c>
      <c r="G503" s="46" t="str">
        <f t="shared" si="3"/>
        <v>#VALUE!</v>
      </c>
      <c r="H503" s="46" t="str">
        <f t="shared" si="4"/>
        <v>OPI RX</v>
      </c>
      <c r="I503" s="46" t="str">
        <f t="shared" si="5"/>
        <v>#VALUE!</v>
      </c>
      <c r="J503" s="46" t="str">
        <f t="shared" si="6"/>
        <v>#VALUE!</v>
      </c>
      <c r="K503" s="46" t="str">
        <f t="shared" si="7"/>
        <v>#VALUE!</v>
      </c>
      <c r="L503" s="46" t="str">
        <f t="shared" si="8"/>
        <v>#VALUE!</v>
      </c>
      <c r="M503" s="46" t="str">
        <f t="shared" si="9"/>
        <v>OPI RX</v>
      </c>
      <c r="N503" s="46" t="str">
        <f t="shared" si="10"/>
        <v>#VALUE!</v>
      </c>
      <c r="O503" s="46" t="str">
        <f t="shared" si="11"/>
        <v>#VALUE!</v>
      </c>
      <c r="P503" s="46" t="str">
        <f t="shared" si="12"/>
        <v>OPIOIDS</v>
      </c>
      <c r="Q503" s="46" t="b">
        <v>0</v>
      </c>
      <c r="R503" s="46" t="str">
        <f t="shared" si="27"/>
        <v>LOW</v>
      </c>
      <c r="S503" s="47"/>
      <c r="T503" s="47" t="str">
        <f t="shared" si="25"/>
        <v> - </v>
      </c>
      <c r="U503" s="46" t="str">
        <f t="shared" ref="U503:U631" si="29">if((days($Z$3,$S503)/365)&gt;=1,"DUE COMM", " ")</f>
        <v>DUE COMM</v>
      </c>
      <c r="V503" s="46" t="str">
        <f t="shared" si="16"/>
        <v> </v>
      </c>
      <c r="W503" s="40"/>
      <c r="X503" s="40"/>
      <c r="Y503" s="40"/>
      <c r="Z503" s="40"/>
      <c r="AA503" s="40"/>
      <c r="AB503" s="40"/>
      <c r="AC503" s="40"/>
      <c r="AD503" s="40"/>
      <c r="AE503" s="40"/>
    </row>
    <row r="504">
      <c r="A504" s="53">
        <v>11445.0</v>
      </c>
      <c r="B504" s="53" t="s">
        <v>7010</v>
      </c>
      <c r="C504" s="39" t="b">
        <v>0</v>
      </c>
      <c r="D504" s="45" t="s">
        <v>6970</v>
      </c>
      <c r="E504" s="46" t="str">
        <f t="shared" si="1"/>
        <v>OPI RX</v>
      </c>
      <c r="F504" s="46" t="str">
        <f t="shared" si="2"/>
        <v>#VALUE!</v>
      </c>
      <c r="G504" s="46" t="str">
        <f t="shared" si="3"/>
        <v>#VALUE!</v>
      </c>
      <c r="H504" s="46" t="str">
        <f t="shared" si="4"/>
        <v>#VALUE!</v>
      </c>
      <c r="I504" s="46" t="str">
        <f t="shared" si="5"/>
        <v>#VALUE!</v>
      </c>
      <c r="J504" s="46" t="str">
        <f t="shared" si="6"/>
        <v>#VALUE!</v>
      </c>
      <c r="K504" s="46" t="str">
        <f t="shared" si="7"/>
        <v>#VALUE!</v>
      </c>
      <c r="L504" s="46" t="str">
        <f t="shared" si="8"/>
        <v>#VALUE!</v>
      </c>
      <c r="M504" s="46" t="str">
        <f t="shared" si="9"/>
        <v>#VALUE!</v>
      </c>
      <c r="N504" s="46" t="str">
        <f t="shared" si="10"/>
        <v>#VALUE!</v>
      </c>
      <c r="O504" s="46" t="str">
        <f t="shared" si="11"/>
        <v>#VALUE!</v>
      </c>
      <c r="P504" s="46" t="str">
        <f t="shared" si="12"/>
        <v>OPIOIDS</v>
      </c>
      <c r="Q504" s="46" t="b">
        <v>0</v>
      </c>
      <c r="R504" s="46" t="str">
        <f t="shared" si="27"/>
        <v>LOW</v>
      </c>
      <c r="S504" s="47"/>
      <c r="T504" s="47" t="str">
        <f t="shared" si="25"/>
        <v> - </v>
      </c>
      <c r="U504" s="46" t="str">
        <f t="shared" si="29"/>
        <v>DUE COMM</v>
      </c>
      <c r="V504" s="46" t="str">
        <f t="shared" si="16"/>
        <v> </v>
      </c>
      <c r="W504" s="40"/>
      <c r="X504" s="40"/>
      <c r="Y504" s="40"/>
      <c r="Z504" s="40"/>
      <c r="AA504" s="40"/>
      <c r="AB504" s="40"/>
      <c r="AC504" s="40"/>
      <c r="AD504" s="40"/>
      <c r="AE504" s="40"/>
    </row>
    <row r="505">
      <c r="A505" s="44">
        <v>11452.0</v>
      </c>
      <c r="B505" s="44" t="s">
        <v>6983</v>
      </c>
      <c r="C505" s="39" t="b">
        <v>1</v>
      </c>
      <c r="D505" s="45">
        <v>44410.0</v>
      </c>
      <c r="E505" s="46" t="str">
        <f t="shared" si="1"/>
        <v>#VALUE!</v>
      </c>
      <c r="F505" s="46" t="str">
        <f t="shared" si="2"/>
        <v>OPI RX</v>
      </c>
      <c r="G505" s="46" t="str">
        <f t="shared" si="3"/>
        <v>#VALUE!</v>
      </c>
      <c r="H505" s="46" t="str">
        <f t="shared" si="4"/>
        <v>#VALUE!</v>
      </c>
      <c r="I505" s="46" t="str">
        <f t="shared" si="5"/>
        <v>#VALUE!</v>
      </c>
      <c r="J505" s="46" t="str">
        <f t="shared" si="6"/>
        <v>#VALUE!</v>
      </c>
      <c r="K505" s="46" t="str">
        <f t="shared" si="7"/>
        <v>#VALUE!</v>
      </c>
      <c r="L505" s="46" t="str">
        <f t="shared" si="8"/>
        <v>#VALUE!</v>
      </c>
      <c r="M505" s="46" t="str">
        <f t="shared" si="9"/>
        <v>#VALUE!</v>
      </c>
      <c r="N505" s="46" t="str">
        <f t="shared" si="10"/>
        <v>#VALUE!</v>
      </c>
      <c r="O505" s="46" t="str">
        <f t="shared" si="11"/>
        <v>#VALUE!</v>
      </c>
      <c r="P505" s="46" t="str">
        <f t="shared" si="12"/>
        <v>OPIOIDS</v>
      </c>
      <c r="Q505" s="46" t="b">
        <v>0</v>
      </c>
      <c r="R505" s="46" t="str">
        <f t="shared" si="27"/>
        <v>LOW</v>
      </c>
      <c r="S505" s="47">
        <v>44218.0</v>
      </c>
      <c r="T505" s="47">
        <f t="shared" si="25"/>
        <v>44410</v>
      </c>
      <c r="U505" s="46" t="str">
        <f t="shared" si="29"/>
        <v>DUE COMM</v>
      </c>
      <c r="V505" s="46" t="str">
        <f t="shared" si="16"/>
        <v> </v>
      </c>
      <c r="W505" s="40"/>
      <c r="X505" s="40"/>
      <c r="Y505" s="40"/>
      <c r="Z505" s="40"/>
      <c r="AA505" s="40"/>
      <c r="AB505" s="40"/>
      <c r="AC505" s="40"/>
      <c r="AD505" s="40"/>
      <c r="AE505" s="40"/>
    </row>
    <row r="506">
      <c r="A506" s="53">
        <v>11471.0</v>
      </c>
      <c r="B506" s="53" t="s">
        <v>7001</v>
      </c>
      <c r="C506" s="39" t="b">
        <v>1</v>
      </c>
      <c r="D506" s="45">
        <v>44535.0</v>
      </c>
      <c r="E506" s="46" t="str">
        <f t="shared" si="1"/>
        <v>#VALUE!</v>
      </c>
      <c r="F506" s="46" t="str">
        <f t="shared" si="2"/>
        <v>OPI RX</v>
      </c>
      <c r="G506" s="46" t="str">
        <f t="shared" si="3"/>
        <v>#VALUE!</v>
      </c>
      <c r="H506" s="46" t="str">
        <f t="shared" si="4"/>
        <v>#VALUE!</v>
      </c>
      <c r="I506" s="46" t="str">
        <f t="shared" si="5"/>
        <v>#VALUE!</v>
      </c>
      <c r="J506" s="46" t="str">
        <f t="shared" si="6"/>
        <v>#VALUE!</v>
      </c>
      <c r="K506" s="46" t="str">
        <f t="shared" si="7"/>
        <v>#VALUE!</v>
      </c>
      <c r="L506" s="46" t="str">
        <f t="shared" si="8"/>
        <v>#VALUE!</v>
      </c>
      <c r="M506" s="46" t="str">
        <f t="shared" si="9"/>
        <v>#VALUE!</v>
      </c>
      <c r="N506" s="46" t="str">
        <f t="shared" si="10"/>
        <v>#VALUE!</v>
      </c>
      <c r="O506" s="46" t="str">
        <f t="shared" si="11"/>
        <v>#VALUE!</v>
      </c>
      <c r="P506" s="46" t="str">
        <f t="shared" si="12"/>
        <v>OPIOIDS</v>
      </c>
      <c r="Q506" s="46" t="b">
        <v>0</v>
      </c>
      <c r="R506" s="46" t="str">
        <f t="shared" si="27"/>
        <v>LOW</v>
      </c>
      <c r="S506" s="47">
        <v>44200.0</v>
      </c>
      <c r="T506" s="47">
        <f t="shared" si="25"/>
        <v>44535</v>
      </c>
      <c r="U506" s="46" t="str">
        <f t="shared" si="29"/>
        <v>DUE COMM</v>
      </c>
      <c r="V506" s="46" t="str">
        <f t="shared" si="16"/>
        <v> </v>
      </c>
      <c r="W506" s="40"/>
      <c r="X506" s="40"/>
      <c r="Y506" s="40"/>
      <c r="Z506" s="40"/>
      <c r="AA506" s="40"/>
      <c r="AB506" s="40"/>
      <c r="AC506" s="40"/>
      <c r="AD506" s="40"/>
      <c r="AE506" s="40"/>
    </row>
    <row r="507">
      <c r="A507" s="53">
        <v>11476.0</v>
      </c>
      <c r="B507" s="53" t="s">
        <v>7199</v>
      </c>
      <c r="C507" s="39" t="b">
        <v>1</v>
      </c>
      <c r="D507" s="45">
        <v>44483.0</v>
      </c>
      <c r="E507" s="46" t="str">
        <f t="shared" si="1"/>
        <v>#VALUE!</v>
      </c>
      <c r="F507" s="46" t="str">
        <f t="shared" si="2"/>
        <v>OPI RX</v>
      </c>
      <c r="G507" s="46" t="str">
        <f t="shared" si="3"/>
        <v>OPI RX</v>
      </c>
      <c r="H507" s="46" t="str">
        <f t="shared" si="4"/>
        <v>#VALUE!</v>
      </c>
      <c r="I507" s="46" t="str">
        <f t="shared" si="5"/>
        <v>#VALUE!</v>
      </c>
      <c r="J507" s="46" t="str">
        <f t="shared" si="6"/>
        <v>#VALUE!</v>
      </c>
      <c r="K507" s="46" t="str">
        <f t="shared" si="7"/>
        <v>#VALUE!</v>
      </c>
      <c r="L507" s="46" t="str">
        <f t="shared" si="8"/>
        <v>#VALUE!</v>
      </c>
      <c r="M507" s="46" t="str">
        <f t="shared" si="9"/>
        <v>#VALUE!</v>
      </c>
      <c r="N507" s="46" t="str">
        <f t="shared" si="10"/>
        <v>#VALUE!</v>
      </c>
      <c r="O507" s="46" t="str">
        <f t="shared" si="11"/>
        <v>#VALUE!</v>
      </c>
      <c r="P507" s="46" t="str">
        <f t="shared" si="12"/>
        <v>OPIOIDS</v>
      </c>
      <c r="Q507" s="46" t="b">
        <v>1</v>
      </c>
      <c r="R507" s="46" t="str">
        <f t="shared" si="27"/>
        <v>HIGH</v>
      </c>
      <c r="S507" s="47">
        <v>44260.0</v>
      </c>
      <c r="T507" s="47">
        <f t="shared" si="25"/>
        <v>44483</v>
      </c>
      <c r="U507" s="46" t="str">
        <f t="shared" si="29"/>
        <v>DUE COMM</v>
      </c>
      <c r="V507" s="46" t="str">
        <f t="shared" si="16"/>
        <v> </v>
      </c>
      <c r="W507" s="40"/>
      <c r="X507" s="40"/>
      <c r="Y507" s="40"/>
      <c r="Z507" s="40"/>
      <c r="AA507" s="40"/>
      <c r="AB507" s="40"/>
      <c r="AC507" s="40"/>
      <c r="AD507" s="40"/>
      <c r="AE507" s="40"/>
    </row>
    <row r="508">
      <c r="A508" s="53">
        <v>11481.0</v>
      </c>
      <c r="B508" s="53" t="s">
        <v>6985</v>
      </c>
      <c r="C508" s="39" t="b">
        <v>0</v>
      </c>
      <c r="D508" s="45" t="s">
        <v>6970</v>
      </c>
      <c r="E508" s="46" t="str">
        <f t="shared" si="1"/>
        <v>#VALUE!</v>
      </c>
      <c r="F508" s="46" t="str">
        <f t="shared" si="2"/>
        <v>OPI RX</v>
      </c>
      <c r="G508" s="46" t="str">
        <f t="shared" si="3"/>
        <v>#VALUE!</v>
      </c>
      <c r="H508" s="46" t="str">
        <f t="shared" si="4"/>
        <v>#VALUE!</v>
      </c>
      <c r="I508" s="46" t="str">
        <f t="shared" si="5"/>
        <v>#VALUE!</v>
      </c>
      <c r="J508" s="46" t="str">
        <f t="shared" si="6"/>
        <v>#VALUE!</v>
      </c>
      <c r="K508" s="46" t="str">
        <f t="shared" si="7"/>
        <v>#VALUE!</v>
      </c>
      <c r="L508" s="46" t="str">
        <f t="shared" si="8"/>
        <v>#VALUE!</v>
      </c>
      <c r="M508" s="46" t="str">
        <f t="shared" si="9"/>
        <v>#VALUE!</v>
      </c>
      <c r="N508" s="46" t="str">
        <f t="shared" si="10"/>
        <v>#VALUE!</v>
      </c>
      <c r="O508" s="46" t="str">
        <f t="shared" si="11"/>
        <v>#VALUE!</v>
      </c>
      <c r="P508" s="46" t="str">
        <f t="shared" si="12"/>
        <v>OPIOIDS</v>
      </c>
      <c r="Q508" s="44" t="b">
        <v>0</v>
      </c>
      <c r="R508" s="46" t="str">
        <f t="shared" si="27"/>
        <v>LOW</v>
      </c>
      <c r="S508" s="47"/>
      <c r="T508" s="47" t="str">
        <f t="shared" si="25"/>
        <v> - </v>
      </c>
      <c r="U508" s="46" t="str">
        <f t="shared" si="29"/>
        <v>DUE COMM</v>
      </c>
      <c r="V508" s="46" t="str">
        <f t="shared" si="16"/>
        <v> </v>
      </c>
      <c r="W508" s="40"/>
      <c r="X508" s="40"/>
      <c r="Y508" s="40"/>
      <c r="Z508" s="40"/>
      <c r="AA508" s="40"/>
      <c r="AB508" s="40"/>
      <c r="AC508" s="40"/>
      <c r="AD508" s="40"/>
      <c r="AE508" s="40"/>
    </row>
    <row r="509">
      <c r="A509" s="53">
        <v>11489.0</v>
      </c>
      <c r="B509" s="53" t="s">
        <v>6975</v>
      </c>
      <c r="C509" s="41" t="b">
        <v>1</v>
      </c>
      <c r="D509" s="45">
        <v>44495.0</v>
      </c>
      <c r="E509" s="46" t="str">
        <f t="shared" si="1"/>
        <v>#VALUE!</v>
      </c>
      <c r="F509" s="46" t="str">
        <f t="shared" si="2"/>
        <v>#VALUE!</v>
      </c>
      <c r="G509" s="46" t="str">
        <f t="shared" si="3"/>
        <v>OPI RX</v>
      </c>
      <c r="H509" s="46" t="str">
        <f t="shared" si="4"/>
        <v>#VALUE!</v>
      </c>
      <c r="I509" s="46" t="str">
        <f t="shared" si="5"/>
        <v>#VALUE!</v>
      </c>
      <c r="J509" s="46" t="str">
        <f t="shared" si="6"/>
        <v>#VALUE!</v>
      </c>
      <c r="K509" s="46" t="str">
        <f t="shared" si="7"/>
        <v>#VALUE!</v>
      </c>
      <c r="L509" s="46" t="str">
        <f t="shared" si="8"/>
        <v>#VALUE!</v>
      </c>
      <c r="M509" s="46" t="str">
        <f t="shared" si="9"/>
        <v>#VALUE!</v>
      </c>
      <c r="N509" s="46" t="str">
        <f t="shared" si="10"/>
        <v>#VALUE!</v>
      </c>
      <c r="O509" s="46" t="str">
        <f t="shared" si="11"/>
        <v>#VALUE!</v>
      </c>
      <c r="P509" s="46" t="str">
        <f t="shared" si="12"/>
        <v>OPIOIDS</v>
      </c>
      <c r="Q509" s="46" t="b">
        <v>0</v>
      </c>
      <c r="R509" s="46" t="str">
        <f t="shared" si="27"/>
        <v>LOW</v>
      </c>
      <c r="S509" s="47">
        <v>44225.0</v>
      </c>
      <c r="T509" s="47">
        <f t="shared" si="25"/>
        <v>44495</v>
      </c>
      <c r="U509" s="46" t="str">
        <f t="shared" si="29"/>
        <v>DUE COMM</v>
      </c>
      <c r="V509" s="46" t="str">
        <f t="shared" si="16"/>
        <v> </v>
      </c>
      <c r="W509" s="40"/>
      <c r="X509" s="40"/>
      <c r="Y509" s="40"/>
      <c r="Z509" s="40"/>
      <c r="AA509" s="40"/>
      <c r="AB509" s="40"/>
      <c r="AC509" s="40"/>
      <c r="AD509" s="40"/>
      <c r="AE509" s="40"/>
    </row>
    <row r="510">
      <c r="A510" s="53">
        <v>11504.0</v>
      </c>
      <c r="B510" s="44" t="s">
        <v>6970</v>
      </c>
      <c r="C510" s="39" t="b">
        <v>0</v>
      </c>
      <c r="D510" s="45" t="s">
        <v>6970</v>
      </c>
      <c r="E510" s="46" t="str">
        <f t="shared" si="1"/>
        <v>#VALUE!</v>
      </c>
      <c r="F510" s="46" t="str">
        <f t="shared" si="2"/>
        <v>#VALUE!</v>
      </c>
      <c r="G510" s="46" t="str">
        <f t="shared" si="3"/>
        <v>#VALUE!</v>
      </c>
      <c r="H510" s="46" t="str">
        <f t="shared" si="4"/>
        <v>#VALUE!</v>
      </c>
      <c r="I510" s="46" t="str">
        <f t="shared" si="5"/>
        <v>#VALUE!</v>
      </c>
      <c r="J510" s="46" t="str">
        <f t="shared" si="6"/>
        <v>#VALUE!</v>
      </c>
      <c r="K510" s="46" t="str">
        <f t="shared" si="7"/>
        <v>#VALUE!</v>
      </c>
      <c r="L510" s="46" t="str">
        <f t="shared" si="8"/>
        <v>#VALUE!</v>
      </c>
      <c r="M510" s="46" t="str">
        <f t="shared" si="9"/>
        <v>#VALUE!</v>
      </c>
      <c r="N510" s="46" t="str">
        <f t="shared" si="10"/>
        <v>#VALUE!</v>
      </c>
      <c r="O510" s="46" t="str">
        <f t="shared" si="11"/>
        <v>#VALUE!</v>
      </c>
      <c r="P510" s="46" t="str">
        <f t="shared" si="12"/>
        <v>NO RX</v>
      </c>
      <c r="Q510" s="44" t="b">
        <v>0</v>
      </c>
      <c r="R510" s="46" t="str">
        <f t="shared" si="27"/>
        <v>LOW</v>
      </c>
      <c r="S510" s="47"/>
      <c r="T510" s="47" t="str">
        <f t="shared" si="25"/>
        <v> - </v>
      </c>
      <c r="U510" s="46" t="str">
        <f t="shared" si="29"/>
        <v>DUE COMM</v>
      </c>
      <c r="V510" s="46" t="str">
        <f t="shared" si="16"/>
        <v> </v>
      </c>
      <c r="W510" s="40"/>
      <c r="X510" s="40"/>
      <c r="Y510" s="40"/>
      <c r="Z510" s="40"/>
      <c r="AA510" s="40"/>
      <c r="AB510" s="40"/>
      <c r="AC510" s="40"/>
      <c r="AD510" s="40"/>
      <c r="AE510" s="40"/>
    </row>
    <row r="511">
      <c r="A511" s="44">
        <v>11510.0</v>
      </c>
      <c r="B511" s="44" t="s">
        <v>6990</v>
      </c>
      <c r="C511" s="39" t="b">
        <v>0</v>
      </c>
      <c r="D511" s="45" t="s">
        <v>6970</v>
      </c>
      <c r="E511" s="46" t="str">
        <f t="shared" si="1"/>
        <v>OPI RX</v>
      </c>
      <c r="F511" s="46" t="str">
        <f t="shared" si="2"/>
        <v>#VALUE!</v>
      </c>
      <c r="G511" s="46" t="str">
        <f t="shared" si="3"/>
        <v>#VALUE!</v>
      </c>
      <c r="H511" s="46" t="str">
        <f t="shared" si="4"/>
        <v>#VALUE!</v>
      </c>
      <c r="I511" s="46" t="str">
        <f t="shared" si="5"/>
        <v>#VALUE!</v>
      </c>
      <c r="J511" s="46" t="str">
        <f t="shared" si="6"/>
        <v>#VALUE!</v>
      </c>
      <c r="K511" s="46" t="str">
        <f t="shared" si="7"/>
        <v>#VALUE!</v>
      </c>
      <c r="L511" s="46" t="str">
        <f t="shared" si="8"/>
        <v>#VALUE!</v>
      </c>
      <c r="M511" s="46" t="str">
        <f t="shared" si="9"/>
        <v>#VALUE!</v>
      </c>
      <c r="N511" s="46" t="str">
        <f t="shared" si="10"/>
        <v>#VALUE!</v>
      </c>
      <c r="O511" s="46" t="str">
        <f t="shared" si="11"/>
        <v>#VALUE!</v>
      </c>
      <c r="P511" s="46" t="str">
        <f t="shared" si="12"/>
        <v>OPIOIDS</v>
      </c>
      <c r="Q511" s="44" t="b">
        <v>0</v>
      </c>
      <c r="R511" s="46" t="str">
        <f t="shared" si="27"/>
        <v>LOW</v>
      </c>
      <c r="S511" s="47"/>
      <c r="T511" s="47" t="str">
        <f t="shared" si="25"/>
        <v> - </v>
      </c>
      <c r="U511" s="46" t="str">
        <f t="shared" si="29"/>
        <v>DUE COMM</v>
      </c>
      <c r="V511" s="46" t="str">
        <f t="shared" si="16"/>
        <v> </v>
      </c>
      <c r="W511" s="40"/>
      <c r="X511" s="40"/>
      <c r="Y511" s="40"/>
      <c r="Z511" s="40"/>
      <c r="AA511" s="40"/>
      <c r="AB511" s="40"/>
      <c r="AC511" s="40"/>
      <c r="AD511" s="40"/>
      <c r="AE511" s="40"/>
    </row>
    <row r="512">
      <c r="A512" s="44">
        <v>11511.0</v>
      </c>
      <c r="B512" s="44" t="s">
        <v>6970</v>
      </c>
      <c r="C512" s="41" t="b">
        <v>1</v>
      </c>
      <c r="D512" s="45">
        <v>44393.0</v>
      </c>
      <c r="E512" s="46" t="str">
        <f t="shared" si="1"/>
        <v>#VALUE!</v>
      </c>
      <c r="F512" s="46" t="str">
        <f t="shared" si="2"/>
        <v>#VALUE!</v>
      </c>
      <c r="G512" s="46" t="str">
        <f t="shared" si="3"/>
        <v>#VALUE!</v>
      </c>
      <c r="H512" s="46" t="str">
        <f t="shared" si="4"/>
        <v>#VALUE!</v>
      </c>
      <c r="I512" s="46" t="str">
        <f t="shared" si="5"/>
        <v>#VALUE!</v>
      </c>
      <c r="J512" s="46" t="str">
        <f t="shared" si="6"/>
        <v>#VALUE!</v>
      </c>
      <c r="K512" s="46" t="str">
        <f t="shared" si="7"/>
        <v>#VALUE!</v>
      </c>
      <c r="L512" s="46" t="str">
        <f t="shared" si="8"/>
        <v>#VALUE!</v>
      </c>
      <c r="M512" s="46" t="str">
        <f t="shared" si="9"/>
        <v>#VALUE!</v>
      </c>
      <c r="N512" s="46" t="str">
        <f t="shared" si="10"/>
        <v>#VALUE!</v>
      </c>
      <c r="O512" s="46" t="str">
        <f t="shared" si="11"/>
        <v>#VALUE!</v>
      </c>
      <c r="P512" s="46" t="str">
        <f t="shared" si="12"/>
        <v>NO RX</v>
      </c>
      <c r="Q512" s="46" t="b">
        <v>0</v>
      </c>
      <c r="R512" s="46" t="str">
        <f t="shared" si="27"/>
        <v>LOW</v>
      </c>
      <c r="S512" s="47"/>
      <c r="T512" s="47">
        <f t="shared" si="25"/>
        <v>44393</v>
      </c>
      <c r="U512" s="46" t="str">
        <f t="shared" si="29"/>
        <v>DUE COMM</v>
      </c>
      <c r="V512" s="46" t="str">
        <f t="shared" si="16"/>
        <v> </v>
      </c>
      <c r="W512" s="40"/>
      <c r="X512" s="40"/>
      <c r="Y512" s="40"/>
      <c r="Z512" s="40"/>
      <c r="AA512" s="40"/>
      <c r="AB512" s="40"/>
      <c r="AC512" s="40"/>
      <c r="AD512" s="40"/>
      <c r="AE512" s="40"/>
    </row>
    <row r="513">
      <c r="A513" s="44">
        <v>11512.0</v>
      </c>
      <c r="B513" s="44" t="s">
        <v>6970</v>
      </c>
      <c r="C513" s="39" t="b">
        <v>0</v>
      </c>
      <c r="D513" s="45" t="s">
        <v>6970</v>
      </c>
      <c r="E513" s="46" t="str">
        <f t="shared" si="1"/>
        <v>#VALUE!</v>
      </c>
      <c r="F513" s="46" t="str">
        <f t="shared" si="2"/>
        <v>#VALUE!</v>
      </c>
      <c r="G513" s="46" t="str">
        <f t="shared" si="3"/>
        <v>#VALUE!</v>
      </c>
      <c r="H513" s="46" t="str">
        <f t="shared" si="4"/>
        <v>#VALUE!</v>
      </c>
      <c r="I513" s="46" t="str">
        <f t="shared" si="5"/>
        <v>#VALUE!</v>
      </c>
      <c r="J513" s="46" t="str">
        <f t="shared" si="6"/>
        <v>#VALUE!</v>
      </c>
      <c r="K513" s="46" t="str">
        <f t="shared" si="7"/>
        <v>#VALUE!</v>
      </c>
      <c r="L513" s="46" t="str">
        <f t="shared" si="8"/>
        <v>#VALUE!</v>
      </c>
      <c r="M513" s="46" t="str">
        <f t="shared" si="9"/>
        <v>#VALUE!</v>
      </c>
      <c r="N513" s="46" t="str">
        <f t="shared" si="10"/>
        <v>#VALUE!</v>
      </c>
      <c r="O513" s="46" t="str">
        <f t="shared" si="11"/>
        <v>#VALUE!</v>
      </c>
      <c r="P513" s="46" t="str">
        <f t="shared" si="12"/>
        <v>NO RX</v>
      </c>
      <c r="Q513" s="46" t="b">
        <v>0</v>
      </c>
      <c r="R513" s="46" t="str">
        <f t="shared" si="27"/>
        <v>LOW</v>
      </c>
      <c r="S513" s="47"/>
      <c r="T513" s="47" t="str">
        <f t="shared" si="25"/>
        <v> - </v>
      </c>
      <c r="U513" s="46" t="str">
        <f t="shared" si="29"/>
        <v>DUE COMM</v>
      </c>
      <c r="V513" s="46" t="str">
        <f t="shared" si="16"/>
        <v> </v>
      </c>
      <c r="W513" s="40"/>
      <c r="X513" s="40"/>
      <c r="Y513" s="40"/>
      <c r="Z513" s="40"/>
      <c r="AA513" s="40"/>
      <c r="AB513" s="40"/>
      <c r="AC513" s="40"/>
      <c r="AD513" s="40"/>
      <c r="AE513" s="40"/>
    </row>
    <row r="514">
      <c r="A514" s="53">
        <v>11515.0</v>
      </c>
      <c r="B514" s="53" t="s">
        <v>7200</v>
      </c>
      <c r="C514" s="39" t="b">
        <v>0</v>
      </c>
      <c r="D514" s="45" t="s">
        <v>6970</v>
      </c>
      <c r="E514" s="46" t="str">
        <f t="shared" si="1"/>
        <v>OPI RX</v>
      </c>
      <c r="F514" s="46" t="str">
        <f t="shared" si="2"/>
        <v>#VALUE!</v>
      </c>
      <c r="G514" s="46" t="str">
        <f t="shared" si="3"/>
        <v>#VALUE!</v>
      </c>
      <c r="H514" s="46" t="str">
        <f t="shared" si="4"/>
        <v>#VALUE!</v>
      </c>
      <c r="I514" s="46" t="str">
        <f t="shared" si="5"/>
        <v>#VALUE!</v>
      </c>
      <c r="J514" s="46" t="str">
        <f t="shared" si="6"/>
        <v>#VALUE!</v>
      </c>
      <c r="K514" s="46" t="str">
        <f t="shared" si="7"/>
        <v>#VALUE!</v>
      </c>
      <c r="L514" s="46" t="str">
        <f t="shared" si="8"/>
        <v>#VALUE!</v>
      </c>
      <c r="M514" s="46" t="str">
        <f t="shared" si="9"/>
        <v>#VALUE!</v>
      </c>
      <c r="N514" s="46" t="str">
        <f t="shared" si="10"/>
        <v>#VALUE!</v>
      </c>
      <c r="O514" s="46" t="str">
        <f t="shared" si="11"/>
        <v>#VALUE!</v>
      </c>
      <c r="P514" s="46" t="str">
        <f t="shared" si="12"/>
        <v>OPIOIDS</v>
      </c>
      <c r="Q514" s="44" t="b">
        <v>0</v>
      </c>
      <c r="R514" s="46" t="str">
        <f t="shared" si="27"/>
        <v>LOW</v>
      </c>
      <c r="S514" s="47"/>
      <c r="T514" s="47" t="str">
        <f t="shared" si="25"/>
        <v> - </v>
      </c>
      <c r="U514" s="46" t="str">
        <f t="shared" si="29"/>
        <v>DUE COMM</v>
      </c>
      <c r="V514" s="46" t="str">
        <f t="shared" si="16"/>
        <v> </v>
      </c>
      <c r="W514" s="40"/>
      <c r="X514" s="40"/>
      <c r="Y514" s="40"/>
      <c r="Z514" s="40"/>
      <c r="AA514" s="40"/>
      <c r="AB514" s="40"/>
      <c r="AC514" s="40"/>
      <c r="AD514" s="40"/>
      <c r="AE514" s="40"/>
    </row>
    <row r="515">
      <c r="A515" s="53">
        <v>11521.0</v>
      </c>
      <c r="B515" s="53" t="s">
        <v>7108</v>
      </c>
      <c r="C515" s="41" t="b">
        <v>1</v>
      </c>
      <c r="D515" s="45">
        <v>44475.0</v>
      </c>
      <c r="E515" s="46" t="str">
        <f t="shared" si="1"/>
        <v>#VALUE!</v>
      </c>
      <c r="F515" s="46" t="str">
        <f t="shared" si="2"/>
        <v>OPI RX</v>
      </c>
      <c r="G515" s="46" t="str">
        <f t="shared" si="3"/>
        <v>#VALUE!</v>
      </c>
      <c r="H515" s="46" t="str">
        <f t="shared" si="4"/>
        <v>#VALUE!</v>
      </c>
      <c r="I515" s="46" t="str">
        <f t="shared" si="5"/>
        <v>#VALUE!</v>
      </c>
      <c r="J515" s="46" t="str">
        <f t="shared" si="6"/>
        <v>#VALUE!</v>
      </c>
      <c r="K515" s="46" t="str">
        <f t="shared" si="7"/>
        <v>#VALUE!</v>
      </c>
      <c r="L515" s="46" t="str">
        <f t="shared" si="8"/>
        <v>#VALUE!</v>
      </c>
      <c r="M515" s="46" t="str">
        <f t="shared" si="9"/>
        <v>#VALUE!</v>
      </c>
      <c r="N515" s="46" t="str">
        <f t="shared" si="10"/>
        <v>#VALUE!</v>
      </c>
      <c r="O515" s="46" t="str">
        <f t="shared" si="11"/>
        <v>#VALUE!</v>
      </c>
      <c r="P515" s="46" t="str">
        <f t="shared" si="12"/>
        <v>OPIOIDS</v>
      </c>
      <c r="Q515" s="46" t="b">
        <v>0</v>
      </c>
      <c r="R515" s="46" t="str">
        <f t="shared" si="27"/>
        <v>LOW</v>
      </c>
      <c r="S515" s="47">
        <v>44214.0</v>
      </c>
      <c r="T515" s="47">
        <f t="shared" si="25"/>
        <v>44475</v>
      </c>
      <c r="U515" s="46" t="str">
        <f t="shared" si="29"/>
        <v>DUE COMM</v>
      </c>
      <c r="V515" s="46" t="str">
        <f t="shared" si="16"/>
        <v> </v>
      </c>
      <c r="W515" s="40"/>
      <c r="X515" s="40"/>
      <c r="Y515" s="40"/>
      <c r="Z515" s="40"/>
      <c r="AA515" s="40"/>
      <c r="AB515" s="40"/>
      <c r="AC515" s="40"/>
      <c r="AD515" s="40"/>
      <c r="AE515" s="40"/>
    </row>
    <row r="516">
      <c r="A516" s="44">
        <v>11522.0</v>
      </c>
      <c r="B516" s="44" t="s">
        <v>7201</v>
      </c>
      <c r="C516" s="41" t="b">
        <v>1</v>
      </c>
      <c r="D516" s="45">
        <v>44529.0</v>
      </c>
      <c r="E516" s="46" t="str">
        <f t="shared" si="1"/>
        <v>#VALUE!</v>
      </c>
      <c r="F516" s="46" t="str">
        <f t="shared" si="2"/>
        <v>#VALUE!</v>
      </c>
      <c r="G516" s="46" t="str">
        <f t="shared" si="3"/>
        <v>OPI RX</v>
      </c>
      <c r="H516" s="46" t="str">
        <f t="shared" si="4"/>
        <v>#VALUE!</v>
      </c>
      <c r="I516" s="46" t="str">
        <f t="shared" si="5"/>
        <v>#VALUE!</v>
      </c>
      <c r="J516" s="46" t="str">
        <f t="shared" si="6"/>
        <v>#VALUE!</v>
      </c>
      <c r="K516" s="46" t="str">
        <f t="shared" si="7"/>
        <v>#VALUE!</v>
      </c>
      <c r="L516" s="46" t="str">
        <f t="shared" si="8"/>
        <v>#VALUE!</v>
      </c>
      <c r="M516" s="46" t="str">
        <f t="shared" si="9"/>
        <v>OPI RX</v>
      </c>
      <c r="N516" s="46" t="str">
        <f t="shared" si="10"/>
        <v>#VALUE!</v>
      </c>
      <c r="O516" s="46" t="str">
        <f t="shared" si="11"/>
        <v>#VALUE!</v>
      </c>
      <c r="P516" s="46" t="str">
        <f t="shared" si="12"/>
        <v>OPIOIDS</v>
      </c>
      <c r="Q516" s="46" t="b">
        <v>0</v>
      </c>
      <c r="R516" s="46" t="str">
        <f t="shared" si="27"/>
        <v>LOW</v>
      </c>
      <c r="S516" s="47">
        <v>44235.0</v>
      </c>
      <c r="T516" s="47">
        <f t="shared" si="25"/>
        <v>44529</v>
      </c>
      <c r="U516" s="46" t="str">
        <f t="shared" si="29"/>
        <v>DUE COMM</v>
      </c>
      <c r="V516" s="46" t="str">
        <f t="shared" si="16"/>
        <v> </v>
      </c>
      <c r="W516" s="40"/>
      <c r="X516" s="40"/>
      <c r="Y516" s="40"/>
      <c r="Z516" s="40"/>
      <c r="AA516" s="40"/>
      <c r="AB516" s="40"/>
      <c r="AC516" s="40"/>
      <c r="AD516" s="40"/>
      <c r="AE516" s="40"/>
    </row>
    <row r="517">
      <c r="A517" s="44">
        <v>11523.0</v>
      </c>
      <c r="B517" s="44" t="s">
        <v>6983</v>
      </c>
      <c r="C517" s="41" t="b">
        <v>1</v>
      </c>
      <c r="D517" s="45">
        <v>44496.0</v>
      </c>
      <c r="E517" s="46" t="str">
        <f t="shared" si="1"/>
        <v>#VALUE!</v>
      </c>
      <c r="F517" s="46" t="str">
        <f t="shared" si="2"/>
        <v>OPI RX</v>
      </c>
      <c r="G517" s="46" t="str">
        <f t="shared" si="3"/>
        <v>#VALUE!</v>
      </c>
      <c r="H517" s="46" t="str">
        <f t="shared" si="4"/>
        <v>#VALUE!</v>
      </c>
      <c r="I517" s="46" t="str">
        <f t="shared" si="5"/>
        <v>#VALUE!</v>
      </c>
      <c r="J517" s="46" t="str">
        <f t="shared" si="6"/>
        <v>#VALUE!</v>
      </c>
      <c r="K517" s="46" t="str">
        <f t="shared" si="7"/>
        <v>#VALUE!</v>
      </c>
      <c r="L517" s="46" t="str">
        <f t="shared" si="8"/>
        <v>#VALUE!</v>
      </c>
      <c r="M517" s="46" t="str">
        <f t="shared" si="9"/>
        <v>#VALUE!</v>
      </c>
      <c r="N517" s="46" t="str">
        <f t="shared" si="10"/>
        <v>#VALUE!</v>
      </c>
      <c r="O517" s="46" t="str">
        <f t="shared" si="11"/>
        <v>#VALUE!</v>
      </c>
      <c r="P517" s="46" t="str">
        <f t="shared" si="12"/>
        <v>OPIOIDS</v>
      </c>
      <c r="Q517" s="46" t="b">
        <v>0</v>
      </c>
      <c r="R517" s="46" t="str">
        <f t="shared" si="27"/>
        <v>LOW</v>
      </c>
      <c r="S517" s="47">
        <v>44180.0</v>
      </c>
      <c r="T517" s="47">
        <f t="shared" si="25"/>
        <v>44496</v>
      </c>
      <c r="U517" s="46" t="str">
        <f t="shared" si="29"/>
        <v>DUE COMM</v>
      </c>
      <c r="V517" s="46" t="str">
        <f t="shared" si="16"/>
        <v> </v>
      </c>
      <c r="W517" s="40"/>
      <c r="X517" s="40"/>
      <c r="Y517" s="40"/>
      <c r="Z517" s="40"/>
      <c r="AA517" s="40"/>
      <c r="AB517" s="40"/>
      <c r="AC517" s="40"/>
      <c r="AD517" s="40"/>
      <c r="AE517" s="40"/>
    </row>
    <row r="518">
      <c r="A518" s="44">
        <v>11532.0</v>
      </c>
      <c r="B518" s="44" t="s">
        <v>6974</v>
      </c>
      <c r="C518" s="41" t="b">
        <v>1</v>
      </c>
      <c r="D518" s="45">
        <v>44460.0</v>
      </c>
      <c r="E518" s="46" t="str">
        <f t="shared" si="1"/>
        <v>OPI RX</v>
      </c>
      <c r="F518" s="46" t="str">
        <f t="shared" si="2"/>
        <v>#VALUE!</v>
      </c>
      <c r="G518" s="46" t="str">
        <f t="shared" si="3"/>
        <v>#VALUE!</v>
      </c>
      <c r="H518" s="46" t="str">
        <f t="shared" si="4"/>
        <v>#VALUE!</v>
      </c>
      <c r="I518" s="46" t="str">
        <f t="shared" si="5"/>
        <v>#VALUE!</v>
      </c>
      <c r="J518" s="46" t="str">
        <f t="shared" si="6"/>
        <v>#VALUE!</v>
      </c>
      <c r="K518" s="46" t="str">
        <f t="shared" si="7"/>
        <v>#VALUE!</v>
      </c>
      <c r="L518" s="46" t="str">
        <f t="shared" si="8"/>
        <v>#VALUE!</v>
      </c>
      <c r="M518" s="46" t="str">
        <f t="shared" si="9"/>
        <v>#VALUE!</v>
      </c>
      <c r="N518" s="46" t="str">
        <f t="shared" si="10"/>
        <v>#VALUE!</v>
      </c>
      <c r="O518" s="46" t="str">
        <f t="shared" si="11"/>
        <v>#VALUE!</v>
      </c>
      <c r="P518" s="46" t="str">
        <f t="shared" si="12"/>
        <v>OPIOIDS</v>
      </c>
      <c r="Q518" s="46" t="b">
        <v>0</v>
      </c>
      <c r="R518" s="46" t="str">
        <f t="shared" si="27"/>
        <v>LOW</v>
      </c>
      <c r="S518" s="47"/>
      <c r="T518" s="47">
        <f t="shared" si="25"/>
        <v>44460</v>
      </c>
      <c r="U518" s="46" t="str">
        <f t="shared" si="29"/>
        <v>DUE COMM</v>
      </c>
      <c r="V518" s="46" t="str">
        <f t="shared" si="16"/>
        <v> </v>
      </c>
      <c r="W518" s="40"/>
      <c r="X518" s="40"/>
      <c r="Y518" s="40"/>
      <c r="Z518" s="40"/>
      <c r="AA518" s="40"/>
      <c r="AB518" s="40"/>
      <c r="AC518" s="40"/>
      <c r="AD518" s="40"/>
      <c r="AE518" s="40"/>
    </row>
    <row r="519">
      <c r="A519" s="53">
        <v>11535.0</v>
      </c>
      <c r="B519" s="54" t="s">
        <v>6998</v>
      </c>
      <c r="C519" s="41" t="b">
        <v>1</v>
      </c>
      <c r="D519" s="51">
        <v>44578.0</v>
      </c>
      <c r="E519" s="46" t="str">
        <f t="shared" si="1"/>
        <v>#VALUE!</v>
      </c>
      <c r="F519" s="46" t="str">
        <f t="shared" si="2"/>
        <v>OPI RX</v>
      </c>
      <c r="G519" s="46" t="str">
        <f t="shared" si="3"/>
        <v>#VALUE!</v>
      </c>
      <c r="H519" s="46" t="str">
        <f t="shared" si="4"/>
        <v>#VALUE!</v>
      </c>
      <c r="I519" s="46" t="str">
        <f t="shared" si="5"/>
        <v>#VALUE!</v>
      </c>
      <c r="J519" s="46" t="str">
        <f t="shared" si="6"/>
        <v>#VALUE!</v>
      </c>
      <c r="K519" s="46" t="str">
        <f t="shared" si="7"/>
        <v>#VALUE!</v>
      </c>
      <c r="L519" s="46" t="str">
        <f t="shared" si="8"/>
        <v>#VALUE!</v>
      </c>
      <c r="M519" s="46" t="str">
        <f t="shared" si="9"/>
        <v>#VALUE!</v>
      </c>
      <c r="N519" s="46" t="str">
        <f t="shared" si="10"/>
        <v>#VALUE!</v>
      </c>
      <c r="O519" s="46" t="str">
        <f t="shared" si="11"/>
        <v>#VALUE!</v>
      </c>
      <c r="P519" s="46" t="str">
        <f t="shared" si="12"/>
        <v>OPIOIDS</v>
      </c>
      <c r="Q519" s="46" t="b">
        <v>0</v>
      </c>
      <c r="R519" s="46" t="str">
        <f t="shared" si="27"/>
        <v>LOW</v>
      </c>
      <c r="S519" s="47"/>
      <c r="T519" s="47">
        <f t="shared" si="25"/>
        <v>44578</v>
      </c>
      <c r="U519" s="46" t="str">
        <f t="shared" si="29"/>
        <v>DUE COMM</v>
      </c>
      <c r="V519" s="46" t="str">
        <f t="shared" si="16"/>
        <v> </v>
      </c>
      <c r="W519" s="40"/>
      <c r="X519" s="40"/>
      <c r="Y519" s="40"/>
      <c r="Z519" s="40"/>
      <c r="AA519" s="40"/>
      <c r="AB519" s="40"/>
      <c r="AC519" s="40"/>
      <c r="AD519" s="40"/>
      <c r="AE519" s="40"/>
    </row>
    <row r="520">
      <c r="A520" s="53">
        <v>11536.0</v>
      </c>
      <c r="B520" s="53" t="s">
        <v>7001</v>
      </c>
      <c r="C520" s="41" t="b">
        <v>1</v>
      </c>
      <c r="D520" s="45">
        <v>44510.0</v>
      </c>
      <c r="E520" s="46" t="str">
        <f t="shared" si="1"/>
        <v>#VALUE!</v>
      </c>
      <c r="F520" s="46" t="str">
        <f t="shared" si="2"/>
        <v>OPI RX</v>
      </c>
      <c r="G520" s="46" t="str">
        <f t="shared" si="3"/>
        <v>#VALUE!</v>
      </c>
      <c r="H520" s="46" t="str">
        <f t="shared" si="4"/>
        <v>#VALUE!</v>
      </c>
      <c r="I520" s="46" t="str">
        <f t="shared" si="5"/>
        <v>#VALUE!</v>
      </c>
      <c r="J520" s="46" t="str">
        <f t="shared" si="6"/>
        <v>#VALUE!</v>
      </c>
      <c r="K520" s="46" t="str">
        <f t="shared" si="7"/>
        <v>#VALUE!</v>
      </c>
      <c r="L520" s="46" t="str">
        <f t="shared" si="8"/>
        <v>#VALUE!</v>
      </c>
      <c r="M520" s="46" t="str">
        <f t="shared" si="9"/>
        <v>#VALUE!</v>
      </c>
      <c r="N520" s="46" t="str">
        <f t="shared" si="10"/>
        <v>#VALUE!</v>
      </c>
      <c r="O520" s="46" t="str">
        <f t="shared" si="11"/>
        <v>#VALUE!</v>
      </c>
      <c r="P520" s="46" t="str">
        <f t="shared" si="12"/>
        <v>OPIOIDS</v>
      </c>
      <c r="Q520" s="46" t="b">
        <v>0</v>
      </c>
      <c r="R520" s="46" t="str">
        <f t="shared" si="27"/>
        <v>LOW</v>
      </c>
      <c r="S520" s="47">
        <v>44217.0</v>
      </c>
      <c r="T520" s="47">
        <f t="shared" si="25"/>
        <v>44510</v>
      </c>
      <c r="U520" s="46" t="str">
        <f t="shared" si="29"/>
        <v>DUE COMM</v>
      </c>
      <c r="V520" s="46" t="str">
        <f t="shared" si="16"/>
        <v> </v>
      </c>
      <c r="W520" s="40"/>
      <c r="X520" s="40"/>
      <c r="Y520" s="40"/>
      <c r="Z520" s="40"/>
      <c r="AA520" s="40"/>
      <c r="AB520" s="40"/>
      <c r="AC520" s="40"/>
      <c r="AD520" s="40"/>
      <c r="AE520" s="40"/>
    </row>
    <row r="521">
      <c r="A521" s="44">
        <v>11549.0</v>
      </c>
      <c r="B521" s="44" t="s">
        <v>7202</v>
      </c>
      <c r="C521" s="39" t="b">
        <v>1</v>
      </c>
      <c r="D521" s="45">
        <v>44452.0</v>
      </c>
      <c r="E521" s="46" t="str">
        <f t="shared" si="1"/>
        <v>#VALUE!</v>
      </c>
      <c r="F521" s="46" t="str">
        <f t="shared" si="2"/>
        <v>#VALUE!</v>
      </c>
      <c r="G521" s="46" t="str">
        <f t="shared" si="3"/>
        <v>#VALUE!</v>
      </c>
      <c r="H521" s="46" t="str">
        <f t="shared" si="4"/>
        <v>#VALUE!</v>
      </c>
      <c r="I521" s="46" t="str">
        <f t="shared" si="5"/>
        <v>#VALUE!</v>
      </c>
      <c r="J521" s="46" t="str">
        <f t="shared" si="6"/>
        <v>#VALUE!</v>
      </c>
      <c r="K521" s="46" t="str">
        <f t="shared" si="7"/>
        <v>#VALUE!</v>
      </c>
      <c r="L521" s="46" t="str">
        <f t="shared" si="8"/>
        <v>#VALUE!</v>
      </c>
      <c r="M521" s="46" t="str">
        <f t="shared" si="9"/>
        <v>OPI RX</v>
      </c>
      <c r="N521" s="46" t="str">
        <f t="shared" si="10"/>
        <v>#VALUE!</v>
      </c>
      <c r="O521" s="46" t="str">
        <f t="shared" si="11"/>
        <v>#VALUE!</v>
      </c>
      <c r="P521" s="46" t="str">
        <f t="shared" si="12"/>
        <v>OPIOIDS</v>
      </c>
      <c r="Q521" s="44" t="b">
        <v>0</v>
      </c>
      <c r="R521" s="46" t="str">
        <f t="shared" si="27"/>
        <v>LOW</v>
      </c>
      <c r="S521" s="47"/>
      <c r="T521" s="47">
        <f t="shared" si="25"/>
        <v>44452</v>
      </c>
      <c r="U521" s="46" t="str">
        <f t="shared" si="29"/>
        <v>DUE COMM</v>
      </c>
      <c r="V521" s="46" t="str">
        <f t="shared" si="16"/>
        <v> </v>
      </c>
      <c r="W521" s="40"/>
      <c r="X521" s="40"/>
      <c r="Y521" s="40"/>
      <c r="Z521" s="40"/>
      <c r="AA521" s="40"/>
      <c r="AB521" s="40"/>
      <c r="AC521" s="40"/>
      <c r="AD521" s="40"/>
      <c r="AE521" s="40"/>
    </row>
    <row r="522">
      <c r="A522" s="44">
        <v>11553.0</v>
      </c>
      <c r="B522" s="44" t="s">
        <v>7203</v>
      </c>
      <c r="C522" s="41" t="b">
        <v>1</v>
      </c>
      <c r="D522" s="45">
        <v>44440.0</v>
      </c>
      <c r="E522" s="46" t="str">
        <f t="shared" si="1"/>
        <v>#VALUE!</v>
      </c>
      <c r="F522" s="46" t="str">
        <f t="shared" si="2"/>
        <v>OPI RX</v>
      </c>
      <c r="G522" s="46" t="str">
        <f t="shared" si="3"/>
        <v>#VALUE!</v>
      </c>
      <c r="H522" s="46" t="str">
        <f t="shared" si="4"/>
        <v>#VALUE!</v>
      </c>
      <c r="I522" s="46" t="str">
        <f t="shared" si="5"/>
        <v>#VALUE!</v>
      </c>
      <c r="J522" s="46" t="str">
        <f t="shared" si="6"/>
        <v>#VALUE!</v>
      </c>
      <c r="K522" s="46" t="str">
        <f t="shared" si="7"/>
        <v>#VALUE!</v>
      </c>
      <c r="L522" s="46" t="str">
        <f t="shared" si="8"/>
        <v>#VALUE!</v>
      </c>
      <c r="M522" s="46" t="str">
        <f t="shared" si="9"/>
        <v>#VALUE!</v>
      </c>
      <c r="N522" s="46" t="str">
        <f t="shared" si="10"/>
        <v>#VALUE!</v>
      </c>
      <c r="O522" s="46" t="str">
        <f t="shared" si="11"/>
        <v>#VALUE!</v>
      </c>
      <c r="P522" s="46" t="str">
        <f t="shared" si="12"/>
        <v>OPIOIDS</v>
      </c>
      <c r="Q522" s="46" t="b">
        <v>1</v>
      </c>
      <c r="R522" s="46" t="str">
        <f t="shared" si="27"/>
        <v>HIGH</v>
      </c>
      <c r="S522" s="47"/>
      <c r="T522" s="47">
        <f t="shared" si="25"/>
        <v>44440</v>
      </c>
      <c r="U522" s="46" t="str">
        <f t="shared" si="29"/>
        <v>DUE COMM</v>
      </c>
      <c r="V522" s="46" t="str">
        <f t="shared" si="16"/>
        <v> </v>
      </c>
      <c r="W522" s="40"/>
      <c r="X522" s="40"/>
      <c r="Y522" s="40"/>
      <c r="Z522" s="40"/>
      <c r="AA522" s="40"/>
      <c r="AB522" s="40"/>
      <c r="AC522" s="40"/>
      <c r="AD522" s="40"/>
      <c r="AE522" s="40"/>
    </row>
    <row r="523">
      <c r="A523" s="53">
        <v>11559.0</v>
      </c>
      <c r="B523" s="53" t="s">
        <v>6986</v>
      </c>
      <c r="C523" s="41" t="b">
        <v>0</v>
      </c>
      <c r="D523" s="45" t="s">
        <v>6970</v>
      </c>
      <c r="E523" s="46" t="str">
        <f t="shared" si="1"/>
        <v>#VALUE!</v>
      </c>
      <c r="F523" s="46" t="str">
        <f t="shared" si="2"/>
        <v>#VALUE!</v>
      </c>
      <c r="G523" s="46" t="str">
        <f t="shared" si="3"/>
        <v>#VALUE!</v>
      </c>
      <c r="H523" s="46" t="str">
        <f t="shared" si="4"/>
        <v>#VALUE!</v>
      </c>
      <c r="I523" s="46" t="str">
        <f t="shared" si="5"/>
        <v>#VALUE!</v>
      </c>
      <c r="J523" s="46" t="str">
        <f t="shared" si="6"/>
        <v>#VALUE!</v>
      </c>
      <c r="K523" s="46" t="str">
        <f t="shared" si="7"/>
        <v>#VALUE!</v>
      </c>
      <c r="L523" s="46" t="str">
        <f t="shared" si="8"/>
        <v>#VALUE!</v>
      </c>
      <c r="M523" s="46" t="str">
        <f t="shared" si="9"/>
        <v>#VALUE!</v>
      </c>
      <c r="N523" s="46" t="str">
        <f t="shared" si="10"/>
        <v>#VALUE!</v>
      </c>
      <c r="O523" s="46" t="str">
        <f t="shared" si="11"/>
        <v>#VALUE!</v>
      </c>
      <c r="P523" s="46" t="str">
        <f t="shared" si="12"/>
        <v>NO RX</v>
      </c>
      <c r="Q523" s="46" t="b">
        <v>0</v>
      </c>
      <c r="R523" s="46" t="str">
        <f t="shared" si="27"/>
        <v>LOW</v>
      </c>
      <c r="S523" s="47"/>
      <c r="T523" s="47" t="str">
        <f t="shared" si="25"/>
        <v> - </v>
      </c>
      <c r="U523" s="46" t="str">
        <f t="shared" si="29"/>
        <v>DUE COMM</v>
      </c>
      <c r="V523" s="46" t="str">
        <f t="shared" si="16"/>
        <v> </v>
      </c>
      <c r="W523" s="40"/>
      <c r="X523" s="40"/>
      <c r="Y523" s="40"/>
      <c r="Z523" s="40"/>
      <c r="AA523" s="40"/>
      <c r="AB523" s="40"/>
      <c r="AC523" s="40"/>
      <c r="AD523" s="40"/>
      <c r="AE523" s="40"/>
    </row>
    <row r="524">
      <c r="A524" s="44">
        <v>11571.0</v>
      </c>
      <c r="B524" s="44" t="s">
        <v>7043</v>
      </c>
      <c r="C524" s="39" t="b">
        <v>1</v>
      </c>
      <c r="D524" s="45">
        <v>44535.0</v>
      </c>
      <c r="E524" s="46" t="str">
        <f t="shared" si="1"/>
        <v>#VALUE!</v>
      </c>
      <c r="F524" s="46" t="str">
        <f t="shared" si="2"/>
        <v>OPI RX</v>
      </c>
      <c r="G524" s="46" t="str">
        <f t="shared" si="3"/>
        <v>#VALUE!</v>
      </c>
      <c r="H524" s="46" t="str">
        <f t="shared" si="4"/>
        <v>OPI RX</v>
      </c>
      <c r="I524" s="46" t="str">
        <f t="shared" si="5"/>
        <v>#VALUE!</v>
      </c>
      <c r="J524" s="46" t="str">
        <f t="shared" si="6"/>
        <v>#VALUE!</v>
      </c>
      <c r="K524" s="46" t="str">
        <f t="shared" si="7"/>
        <v>#VALUE!</v>
      </c>
      <c r="L524" s="46" t="str">
        <f t="shared" si="8"/>
        <v>#VALUE!</v>
      </c>
      <c r="M524" s="46" t="str">
        <f t="shared" si="9"/>
        <v>#VALUE!</v>
      </c>
      <c r="N524" s="46" t="str">
        <f t="shared" si="10"/>
        <v>#VALUE!</v>
      </c>
      <c r="O524" s="46" t="str">
        <f t="shared" si="11"/>
        <v>#VALUE!</v>
      </c>
      <c r="P524" s="46" t="str">
        <f t="shared" si="12"/>
        <v>OPIOIDS</v>
      </c>
      <c r="Q524" s="46" t="b">
        <v>1</v>
      </c>
      <c r="R524" s="46" t="str">
        <f t="shared" si="27"/>
        <v>HIGH</v>
      </c>
      <c r="S524" s="47">
        <v>44378.0</v>
      </c>
      <c r="T524" s="47">
        <f t="shared" si="25"/>
        <v>44535</v>
      </c>
      <c r="U524" s="46" t="str">
        <f t="shared" si="29"/>
        <v> </v>
      </c>
      <c r="V524" s="46" t="str">
        <f t="shared" si="16"/>
        <v> </v>
      </c>
      <c r="W524" s="40"/>
      <c r="X524" s="40"/>
      <c r="Y524" s="40"/>
      <c r="Z524" s="40"/>
      <c r="AA524" s="40"/>
      <c r="AB524" s="40"/>
      <c r="AC524" s="40"/>
      <c r="AD524" s="40"/>
      <c r="AE524" s="40"/>
    </row>
    <row r="525">
      <c r="A525" s="44">
        <v>11573.0</v>
      </c>
      <c r="B525" s="50" t="s">
        <v>7204</v>
      </c>
      <c r="C525" s="41" t="b">
        <v>1</v>
      </c>
      <c r="D525" s="51">
        <v>44601.0</v>
      </c>
      <c r="E525" s="46" t="str">
        <f t="shared" si="1"/>
        <v>#VALUE!</v>
      </c>
      <c r="F525" s="46" t="str">
        <f t="shared" si="2"/>
        <v>#VALUE!</v>
      </c>
      <c r="G525" s="46" t="str">
        <f t="shared" si="3"/>
        <v>#VALUE!</v>
      </c>
      <c r="H525" s="46" t="str">
        <f t="shared" si="4"/>
        <v>#VALUE!</v>
      </c>
      <c r="I525" s="46" t="str">
        <f t="shared" si="5"/>
        <v>#VALUE!</v>
      </c>
      <c r="J525" s="46" t="str">
        <f t="shared" si="6"/>
        <v>#VALUE!</v>
      </c>
      <c r="K525" s="46" t="str">
        <f t="shared" si="7"/>
        <v>#VALUE!</v>
      </c>
      <c r="L525" s="46" t="str">
        <f t="shared" si="8"/>
        <v>#VALUE!</v>
      </c>
      <c r="M525" s="46" t="str">
        <f t="shared" si="9"/>
        <v>#VALUE!</v>
      </c>
      <c r="N525" s="46" t="str">
        <f t="shared" si="10"/>
        <v>#VALUE!</v>
      </c>
      <c r="O525" s="46" t="str">
        <f t="shared" si="11"/>
        <v>#VALUE!</v>
      </c>
      <c r="P525" s="46" t="str">
        <f t="shared" si="12"/>
        <v>NO RX</v>
      </c>
      <c r="Q525" s="44" t="b">
        <v>1</v>
      </c>
      <c r="R525" s="46" t="str">
        <f t="shared" si="27"/>
        <v>HIGH</v>
      </c>
      <c r="S525" s="47"/>
      <c r="T525" s="47">
        <v>44309.0</v>
      </c>
      <c r="U525" s="46" t="str">
        <f t="shared" si="29"/>
        <v>DUE COMM</v>
      </c>
      <c r="V525" s="46" t="str">
        <f t="shared" si="16"/>
        <v> </v>
      </c>
      <c r="W525" s="40"/>
      <c r="X525" s="40"/>
      <c r="Y525" s="40"/>
      <c r="Z525" s="40"/>
      <c r="AA525" s="40"/>
      <c r="AB525" s="40"/>
      <c r="AC525" s="40"/>
      <c r="AD525" s="40"/>
      <c r="AE525" s="40"/>
    </row>
    <row r="526">
      <c r="A526" s="44">
        <v>11596.0</v>
      </c>
      <c r="B526" s="50" t="s">
        <v>7010</v>
      </c>
      <c r="C526" s="44" t="b">
        <v>1</v>
      </c>
      <c r="D526" s="51">
        <v>44593.0</v>
      </c>
      <c r="E526" s="46" t="str">
        <f t="shared" si="1"/>
        <v>OPI RX</v>
      </c>
      <c r="F526" s="46" t="str">
        <f t="shared" si="2"/>
        <v>#VALUE!</v>
      </c>
      <c r="G526" s="46" t="str">
        <f t="shared" si="3"/>
        <v>#VALUE!</v>
      </c>
      <c r="H526" s="46" t="str">
        <f t="shared" si="4"/>
        <v>#VALUE!</v>
      </c>
      <c r="I526" s="46" t="str">
        <f t="shared" si="5"/>
        <v>#VALUE!</v>
      </c>
      <c r="J526" s="46" t="str">
        <f t="shared" si="6"/>
        <v>#VALUE!</v>
      </c>
      <c r="K526" s="46" t="str">
        <f t="shared" si="7"/>
        <v>#VALUE!</v>
      </c>
      <c r="L526" s="46" t="str">
        <f t="shared" si="8"/>
        <v>#VALUE!</v>
      </c>
      <c r="M526" s="46" t="str">
        <f t="shared" si="9"/>
        <v>#VALUE!</v>
      </c>
      <c r="N526" s="46" t="str">
        <f t="shared" si="10"/>
        <v>#VALUE!</v>
      </c>
      <c r="O526" s="46" t="str">
        <f t="shared" si="11"/>
        <v>#VALUE!</v>
      </c>
      <c r="P526" s="46" t="str">
        <f t="shared" si="12"/>
        <v>OPIOIDS</v>
      </c>
      <c r="Q526" s="46" t="b">
        <v>1</v>
      </c>
      <c r="R526" s="46" t="str">
        <f t="shared" si="27"/>
        <v>HIGH</v>
      </c>
      <c r="S526" s="47">
        <v>44274.0</v>
      </c>
      <c r="T526" s="47">
        <f t="shared" ref="T526:T1241" si="30">D526</f>
        <v>44593</v>
      </c>
      <c r="U526" s="46" t="str">
        <f t="shared" si="29"/>
        <v>DUE COMM</v>
      </c>
      <c r="V526" s="46" t="str">
        <f t="shared" si="16"/>
        <v> </v>
      </c>
      <c r="W526" s="40"/>
      <c r="X526" s="40"/>
      <c r="Y526" s="40"/>
      <c r="Z526" s="40"/>
      <c r="AA526" s="40"/>
      <c r="AB526" s="40"/>
      <c r="AC526" s="40"/>
      <c r="AD526" s="40"/>
      <c r="AE526" s="40"/>
    </row>
    <row r="527">
      <c r="A527" s="53">
        <v>11599.0</v>
      </c>
      <c r="B527" s="53" t="s">
        <v>6983</v>
      </c>
      <c r="C527" s="39" t="b">
        <v>0</v>
      </c>
      <c r="D527" s="45" t="s">
        <v>6970</v>
      </c>
      <c r="E527" s="46" t="str">
        <f t="shared" si="1"/>
        <v>#VALUE!</v>
      </c>
      <c r="F527" s="46" t="str">
        <f t="shared" si="2"/>
        <v>OPI RX</v>
      </c>
      <c r="G527" s="46" t="str">
        <f t="shared" si="3"/>
        <v>#VALUE!</v>
      </c>
      <c r="H527" s="46" t="str">
        <f t="shared" si="4"/>
        <v>#VALUE!</v>
      </c>
      <c r="I527" s="46" t="str">
        <f t="shared" si="5"/>
        <v>#VALUE!</v>
      </c>
      <c r="J527" s="46" t="str">
        <f t="shared" si="6"/>
        <v>#VALUE!</v>
      </c>
      <c r="K527" s="46" t="str">
        <f t="shared" si="7"/>
        <v>#VALUE!</v>
      </c>
      <c r="L527" s="46" t="str">
        <f t="shared" si="8"/>
        <v>#VALUE!</v>
      </c>
      <c r="M527" s="46" t="str">
        <f t="shared" si="9"/>
        <v>#VALUE!</v>
      </c>
      <c r="N527" s="46" t="str">
        <f t="shared" si="10"/>
        <v>#VALUE!</v>
      </c>
      <c r="O527" s="46" t="str">
        <f t="shared" si="11"/>
        <v>#VALUE!</v>
      </c>
      <c r="P527" s="46" t="str">
        <f t="shared" si="12"/>
        <v>OPIOIDS</v>
      </c>
      <c r="Q527" s="46" t="b">
        <v>0</v>
      </c>
      <c r="R527" s="46" t="str">
        <f t="shared" si="27"/>
        <v>LOW</v>
      </c>
      <c r="S527" s="47"/>
      <c r="T527" s="47" t="str">
        <f t="shared" si="30"/>
        <v> - </v>
      </c>
      <c r="U527" s="46" t="str">
        <f t="shared" si="29"/>
        <v>DUE COMM</v>
      </c>
      <c r="V527" s="46" t="str">
        <f t="shared" si="16"/>
        <v> </v>
      </c>
      <c r="W527" s="40"/>
      <c r="X527" s="40"/>
      <c r="Y527" s="40"/>
      <c r="Z527" s="40"/>
      <c r="AA527" s="40"/>
      <c r="AB527" s="40"/>
      <c r="AC527" s="40"/>
      <c r="AD527" s="40"/>
      <c r="AE527" s="40"/>
    </row>
    <row r="528">
      <c r="A528" s="44">
        <v>11613.0</v>
      </c>
      <c r="B528" s="44" t="s">
        <v>7205</v>
      </c>
      <c r="C528" s="39" t="b">
        <v>1</v>
      </c>
      <c r="D528" s="45">
        <v>44495.0</v>
      </c>
      <c r="E528" s="46" t="str">
        <f t="shared" si="1"/>
        <v>#VALUE!</v>
      </c>
      <c r="F528" s="46" t="str">
        <f t="shared" si="2"/>
        <v>#VALUE!</v>
      </c>
      <c r="G528" s="46" t="str">
        <f t="shared" si="3"/>
        <v>OPI RX</v>
      </c>
      <c r="H528" s="46" t="str">
        <f t="shared" si="4"/>
        <v>#VALUE!</v>
      </c>
      <c r="I528" s="46" t="str">
        <f t="shared" si="5"/>
        <v>#VALUE!</v>
      </c>
      <c r="J528" s="46" t="str">
        <f t="shared" si="6"/>
        <v>#VALUE!</v>
      </c>
      <c r="K528" s="46" t="str">
        <f t="shared" si="7"/>
        <v>#VALUE!</v>
      </c>
      <c r="L528" s="46" t="str">
        <f t="shared" si="8"/>
        <v>#VALUE!</v>
      </c>
      <c r="M528" s="46" t="str">
        <f t="shared" si="9"/>
        <v>#VALUE!</v>
      </c>
      <c r="N528" s="46" t="str">
        <f t="shared" si="10"/>
        <v>#VALUE!</v>
      </c>
      <c r="O528" s="46" t="str">
        <f t="shared" si="11"/>
        <v>#VALUE!</v>
      </c>
      <c r="P528" s="46" t="str">
        <f t="shared" si="12"/>
        <v>OPIOIDS</v>
      </c>
      <c r="Q528" s="46" t="b">
        <v>0</v>
      </c>
      <c r="R528" s="46" t="str">
        <f t="shared" si="27"/>
        <v>LOW</v>
      </c>
      <c r="S528" s="47">
        <v>44236.0</v>
      </c>
      <c r="T528" s="47">
        <f t="shared" si="30"/>
        <v>44495</v>
      </c>
      <c r="U528" s="46" t="str">
        <f t="shared" si="29"/>
        <v>DUE COMM</v>
      </c>
      <c r="V528" s="46" t="str">
        <f t="shared" si="16"/>
        <v> </v>
      </c>
      <c r="W528" s="40"/>
      <c r="X528" s="40"/>
      <c r="Y528" s="40"/>
      <c r="Z528" s="40"/>
      <c r="AA528" s="40"/>
      <c r="AB528" s="40"/>
      <c r="AC528" s="40"/>
      <c r="AD528" s="40"/>
      <c r="AE528" s="40"/>
    </row>
    <row r="529">
      <c r="A529" s="44">
        <v>11619.0</v>
      </c>
      <c r="B529" s="44" t="s">
        <v>7206</v>
      </c>
      <c r="C529" s="39" t="b">
        <v>1</v>
      </c>
      <c r="D529" s="45">
        <v>44460.0</v>
      </c>
      <c r="E529" s="46" t="str">
        <f t="shared" si="1"/>
        <v>#VALUE!</v>
      </c>
      <c r="F529" s="46" t="str">
        <f t="shared" si="2"/>
        <v>#VALUE!</v>
      </c>
      <c r="G529" s="46" t="str">
        <f t="shared" si="3"/>
        <v>OPI RX</v>
      </c>
      <c r="H529" s="46" t="str">
        <f t="shared" si="4"/>
        <v>#VALUE!</v>
      </c>
      <c r="I529" s="46" t="str">
        <f t="shared" si="5"/>
        <v>#VALUE!</v>
      </c>
      <c r="J529" s="46" t="str">
        <f t="shared" si="6"/>
        <v>#VALUE!</v>
      </c>
      <c r="K529" s="46" t="str">
        <f t="shared" si="7"/>
        <v>#VALUE!</v>
      </c>
      <c r="L529" s="46" t="str">
        <f t="shared" si="8"/>
        <v>#VALUE!</v>
      </c>
      <c r="M529" s="46" t="str">
        <f t="shared" si="9"/>
        <v>#VALUE!</v>
      </c>
      <c r="N529" s="46" t="str">
        <f t="shared" si="10"/>
        <v>#VALUE!</v>
      </c>
      <c r="O529" s="46" t="str">
        <f t="shared" si="11"/>
        <v>#VALUE!</v>
      </c>
      <c r="P529" s="46" t="str">
        <f t="shared" si="12"/>
        <v>OPIOIDS</v>
      </c>
      <c r="Q529" s="46" t="b">
        <v>1</v>
      </c>
      <c r="R529" s="46" t="str">
        <f t="shared" si="27"/>
        <v>HIGH</v>
      </c>
      <c r="S529" s="47"/>
      <c r="T529" s="47">
        <f t="shared" si="30"/>
        <v>44460</v>
      </c>
      <c r="U529" s="46" t="str">
        <f t="shared" si="29"/>
        <v>DUE COMM</v>
      </c>
      <c r="V529" s="46" t="str">
        <f t="shared" si="16"/>
        <v> </v>
      </c>
      <c r="W529" s="40"/>
      <c r="X529" s="40"/>
      <c r="Y529" s="40"/>
      <c r="Z529" s="40"/>
      <c r="AA529" s="40"/>
      <c r="AB529" s="40"/>
      <c r="AC529" s="40"/>
      <c r="AD529" s="40"/>
      <c r="AE529" s="40"/>
    </row>
    <row r="530">
      <c r="A530" s="53">
        <v>11629.0</v>
      </c>
      <c r="B530" s="53" t="s">
        <v>6992</v>
      </c>
      <c r="C530" s="39" t="b">
        <v>0</v>
      </c>
      <c r="D530" s="45" t="s">
        <v>6970</v>
      </c>
      <c r="E530" s="46" t="str">
        <f t="shared" si="1"/>
        <v>#VALUE!</v>
      </c>
      <c r="F530" s="46" t="str">
        <f t="shared" si="2"/>
        <v>#VALUE!</v>
      </c>
      <c r="G530" s="46" t="str">
        <f t="shared" si="3"/>
        <v>#VALUE!</v>
      </c>
      <c r="H530" s="46" t="str">
        <f t="shared" si="4"/>
        <v>#VALUE!</v>
      </c>
      <c r="I530" s="46" t="str">
        <f t="shared" si="5"/>
        <v>#VALUE!</v>
      </c>
      <c r="J530" s="46" t="str">
        <f t="shared" si="6"/>
        <v>#VALUE!</v>
      </c>
      <c r="K530" s="46" t="str">
        <f t="shared" si="7"/>
        <v>#VALUE!</v>
      </c>
      <c r="L530" s="46" t="str">
        <f t="shared" si="8"/>
        <v>#VALUE!</v>
      </c>
      <c r="M530" s="46" t="str">
        <f t="shared" si="9"/>
        <v>#VALUE!</v>
      </c>
      <c r="N530" s="46" t="str">
        <f t="shared" si="10"/>
        <v>#VALUE!</v>
      </c>
      <c r="O530" s="46" t="str">
        <f t="shared" si="11"/>
        <v>#VALUE!</v>
      </c>
      <c r="P530" s="46" t="str">
        <f t="shared" si="12"/>
        <v>NO RX</v>
      </c>
      <c r="Q530" s="46" t="b">
        <v>0</v>
      </c>
      <c r="R530" s="46" t="str">
        <f t="shared" si="27"/>
        <v>LOW</v>
      </c>
      <c r="S530" s="47"/>
      <c r="T530" s="47" t="str">
        <f t="shared" si="30"/>
        <v> - </v>
      </c>
      <c r="U530" s="46" t="str">
        <f t="shared" si="29"/>
        <v>DUE COMM</v>
      </c>
      <c r="V530" s="46" t="str">
        <f t="shared" si="16"/>
        <v> </v>
      </c>
      <c r="W530" s="40"/>
      <c r="X530" s="40"/>
      <c r="Y530" s="40"/>
      <c r="Z530" s="40"/>
      <c r="AA530" s="40"/>
      <c r="AB530" s="40"/>
      <c r="AC530" s="40"/>
      <c r="AD530" s="40"/>
      <c r="AE530" s="40"/>
    </row>
    <row r="531">
      <c r="A531" s="44">
        <v>11637.0</v>
      </c>
      <c r="B531" s="50" t="s">
        <v>7032</v>
      </c>
      <c r="C531" s="41" t="b">
        <v>1</v>
      </c>
      <c r="D531" s="51">
        <v>44596.0</v>
      </c>
      <c r="E531" s="46" t="str">
        <f t="shared" si="1"/>
        <v>#VALUE!</v>
      </c>
      <c r="F531" s="46" t="str">
        <f t="shared" si="2"/>
        <v>#VALUE!</v>
      </c>
      <c r="G531" s="46" t="str">
        <f t="shared" si="3"/>
        <v>#VALUE!</v>
      </c>
      <c r="H531" s="46" t="str">
        <f t="shared" si="4"/>
        <v>#VALUE!</v>
      </c>
      <c r="I531" s="46" t="str">
        <f t="shared" si="5"/>
        <v>#VALUE!</v>
      </c>
      <c r="J531" s="46" t="str">
        <f t="shared" si="6"/>
        <v>#VALUE!</v>
      </c>
      <c r="K531" s="46" t="str">
        <f t="shared" si="7"/>
        <v>#VALUE!</v>
      </c>
      <c r="L531" s="46" t="str">
        <f t="shared" si="8"/>
        <v>#VALUE!</v>
      </c>
      <c r="M531" s="46" t="str">
        <f t="shared" si="9"/>
        <v>OPI RX</v>
      </c>
      <c r="N531" s="46" t="str">
        <f t="shared" si="10"/>
        <v>#VALUE!</v>
      </c>
      <c r="O531" s="46" t="str">
        <f t="shared" si="11"/>
        <v>#VALUE!</v>
      </c>
      <c r="P531" s="46" t="str">
        <f t="shared" si="12"/>
        <v>OPIOIDS</v>
      </c>
      <c r="Q531" s="46" t="b">
        <v>0</v>
      </c>
      <c r="R531" s="46" t="str">
        <f t="shared" si="27"/>
        <v>LOW</v>
      </c>
      <c r="S531" s="47"/>
      <c r="T531" s="47">
        <f t="shared" si="30"/>
        <v>44596</v>
      </c>
      <c r="U531" s="46" t="str">
        <f t="shared" si="29"/>
        <v>DUE COMM</v>
      </c>
      <c r="V531" s="46" t="str">
        <f t="shared" si="16"/>
        <v> </v>
      </c>
      <c r="W531" s="40"/>
      <c r="X531" s="40"/>
      <c r="Y531" s="40"/>
      <c r="Z531" s="40"/>
      <c r="AA531" s="40"/>
      <c r="AB531" s="40"/>
      <c r="AC531" s="40"/>
      <c r="AD531" s="40"/>
      <c r="AE531" s="40"/>
    </row>
    <row r="532">
      <c r="A532" s="53">
        <v>11645.0</v>
      </c>
      <c r="B532" s="53" t="s">
        <v>7207</v>
      </c>
      <c r="C532" s="39" t="b">
        <v>0</v>
      </c>
      <c r="D532" s="45" t="s">
        <v>6970</v>
      </c>
      <c r="E532" s="46" t="str">
        <f t="shared" si="1"/>
        <v>#VALUE!</v>
      </c>
      <c r="F532" s="46" t="str">
        <f t="shared" si="2"/>
        <v>OPI RX</v>
      </c>
      <c r="G532" s="46" t="str">
        <f t="shared" si="3"/>
        <v>#VALUE!</v>
      </c>
      <c r="H532" s="46" t="str">
        <f t="shared" si="4"/>
        <v>#VALUE!</v>
      </c>
      <c r="I532" s="46" t="str">
        <f t="shared" si="5"/>
        <v>#VALUE!</v>
      </c>
      <c r="J532" s="46" t="str">
        <f t="shared" si="6"/>
        <v>#VALUE!</v>
      </c>
      <c r="K532" s="46" t="str">
        <f t="shared" si="7"/>
        <v>#VALUE!</v>
      </c>
      <c r="L532" s="46" t="str">
        <f t="shared" si="8"/>
        <v>#VALUE!</v>
      </c>
      <c r="M532" s="46" t="str">
        <f t="shared" si="9"/>
        <v>OPI RX</v>
      </c>
      <c r="N532" s="46" t="str">
        <f t="shared" si="10"/>
        <v>#VALUE!</v>
      </c>
      <c r="O532" s="46" t="str">
        <f t="shared" si="11"/>
        <v>#VALUE!</v>
      </c>
      <c r="P532" s="46" t="str">
        <f t="shared" si="12"/>
        <v>OPIOIDS</v>
      </c>
      <c r="Q532" s="46" t="b">
        <v>0</v>
      </c>
      <c r="R532" s="46" t="str">
        <f t="shared" si="27"/>
        <v>LOW</v>
      </c>
      <c r="S532" s="47"/>
      <c r="T532" s="47" t="str">
        <f t="shared" si="30"/>
        <v> - </v>
      </c>
      <c r="U532" s="46" t="str">
        <f t="shared" si="29"/>
        <v>DUE COMM</v>
      </c>
      <c r="V532" s="46" t="str">
        <f t="shared" si="16"/>
        <v> </v>
      </c>
      <c r="W532" s="40"/>
      <c r="X532" s="40"/>
      <c r="Y532" s="40"/>
      <c r="Z532" s="40"/>
      <c r="AA532" s="40"/>
      <c r="AB532" s="40"/>
      <c r="AC532" s="40"/>
      <c r="AD532" s="40"/>
      <c r="AE532" s="40"/>
    </row>
    <row r="533">
      <c r="A533" s="53">
        <v>11655.0</v>
      </c>
      <c r="B533" s="53" t="s">
        <v>7136</v>
      </c>
      <c r="C533" s="41" t="b">
        <v>0</v>
      </c>
      <c r="D533" s="45" t="s">
        <v>6970</v>
      </c>
      <c r="E533" s="46" t="str">
        <f t="shared" si="1"/>
        <v>#VALUE!</v>
      </c>
      <c r="F533" s="46" t="str">
        <f t="shared" si="2"/>
        <v>#VALUE!</v>
      </c>
      <c r="G533" s="46" t="str">
        <f t="shared" si="3"/>
        <v>#VALUE!</v>
      </c>
      <c r="H533" s="46" t="str">
        <f t="shared" si="4"/>
        <v>#VALUE!</v>
      </c>
      <c r="I533" s="46" t="str">
        <f t="shared" si="5"/>
        <v>#VALUE!</v>
      </c>
      <c r="J533" s="46" t="str">
        <f t="shared" si="6"/>
        <v>#VALUE!</v>
      </c>
      <c r="K533" s="46" t="str">
        <f t="shared" si="7"/>
        <v>#VALUE!</v>
      </c>
      <c r="L533" s="46" t="str">
        <f t="shared" si="8"/>
        <v>#VALUE!</v>
      </c>
      <c r="M533" s="46" t="str">
        <f t="shared" si="9"/>
        <v>#VALUE!</v>
      </c>
      <c r="N533" s="46" t="str">
        <f t="shared" si="10"/>
        <v>#VALUE!</v>
      </c>
      <c r="O533" s="46" t="str">
        <f t="shared" si="11"/>
        <v>#VALUE!</v>
      </c>
      <c r="P533" s="46" t="str">
        <f t="shared" si="12"/>
        <v>NO RX</v>
      </c>
      <c r="Q533" s="46" t="b">
        <v>0</v>
      </c>
      <c r="R533" s="46" t="str">
        <f t="shared" si="27"/>
        <v>LOW</v>
      </c>
      <c r="S533" s="47"/>
      <c r="T533" s="47" t="str">
        <f t="shared" si="30"/>
        <v> - </v>
      </c>
      <c r="U533" s="46" t="str">
        <f t="shared" si="29"/>
        <v>DUE COMM</v>
      </c>
      <c r="V533" s="46" t="str">
        <f t="shared" si="16"/>
        <v> </v>
      </c>
      <c r="W533" s="40"/>
      <c r="X533" s="40"/>
      <c r="Y533" s="40"/>
      <c r="Z533" s="40"/>
      <c r="AA533" s="40"/>
      <c r="AB533" s="40"/>
      <c r="AC533" s="40"/>
      <c r="AD533" s="40"/>
      <c r="AE533" s="40"/>
    </row>
    <row r="534">
      <c r="A534" s="53">
        <v>11656.0</v>
      </c>
      <c r="B534" s="53" t="s">
        <v>7208</v>
      </c>
      <c r="C534" s="39" t="b">
        <v>0</v>
      </c>
      <c r="D534" s="45" t="s">
        <v>6970</v>
      </c>
      <c r="E534" s="46" t="str">
        <f t="shared" si="1"/>
        <v>#VALUE!</v>
      </c>
      <c r="F534" s="46" t="str">
        <f t="shared" si="2"/>
        <v>#VALUE!</v>
      </c>
      <c r="G534" s="46" t="str">
        <f t="shared" si="3"/>
        <v>#VALUE!</v>
      </c>
      <c r="H534" s="46" t="str">
        <f t="shared" si="4"/>
        <v>OPI RX</v>
      </c>
      <c r="I534" s="46" t="str">
        <f t="shared" si="5"/>
        <v>#VALUE!</v>
      </c>
      <c r="J534" s="46" t="str">
        <f t="shared" si="6"/>
        <v>#VALUE!</v>
      </c>
      <c r="K534" s="46" t="str">
        <f t="shared" si="7"/>
        <v>#VALUE!</v>
      </c>
      <c r="L534" s="46" t="str">
        <f t="shared" si="8"/>
        <v>#VALUE!</v>
      </c>
      <c r="M534" s="46" t="str">
        <f t="shared" si="9"/>
        <v>OPI RX</v>
      </c>
      <c r="N534" s="46" t="str">
        <f t="shared" si="10"/>
        <v>#VALUE!</v>
      </c>
      <c r="O534" s="46" t="str">
        <f t="shared" si="11"/>
        <v>#VALUE!</v>
      </c>
      <c r="P534" s="46" t="str">
        <f t="shared" si="12"/>
        <v>OPIOIDS</v>
      </c>
      <c r="Q534" s="44" t="b">
        <v>0</v>
      </c>
      <c r="R534" s="46" t="str">
        <f t="shared" si="27"/>
        <v>LOW</v>
      </c>
      <c r="S534" s="47"/>
      <c r="T534" s="47" t="str">
        <f t="shared" si="30"/>
        <v> - </v>
      </c>
      <c r="U534" s="46" t="str">
        <f t="shared" si="29"/>
        <v>DUE COMM</v>
      </c>
      <c r="V534" s="46" t="str">
        <f t="shared" si="16"/>
        <v> </v>
      </c>
      <c r="W534" s="40"/>
      <c r="X534" s="40"/>
      <c r="Y534" s="40"/>
      <c r="Z534" s="40"/>
      <c r="AA534" s="40"/>
      <c r="AB534" s="40"/>
      <c r="AC534" s="40"/>
      <c r="AD534" s="40"/>
      <c r="AE534" s="40"/>
    </row>
    <row r="535">
      <c r="A535" s="53">
        <v>11668.0</v>
      </c>
      <c r="B535" s="53" t="s">
        <v>7022</v>
      </c>
      <c r="C535" s="39" t="b">
        <v>0</v>
      </c>
      <c r="D535" s="45" t="s">
        <v>6970</v>
      </c>
      <c r="E535" s="46" t="str">
        <f t="shared" si="1"/>
        <v>#VALUE!</v>
      </c>
      <c r="F535" s="46" t="str">
        <f t="shared" si="2"/>
        <v>#VALUE!</v>
      </c>
      <c r="G535" s="46" t="str">
        <f t="shared" si="3"/>
        <v>#VALUE!</v>
      </c>
      <c r="H535" s="46" t="str">
        <f t="shared" si="4"/>
        <v>#VALUE!</v>
      </c>
      <c r="I535" s="46" t="str">
        <f t="shared" si="5"/>
        <v>#VALUE!</v>
      </c>
      <c r="J535" s="46" t="str">
        <f t="shared" si="6"/>
        <v>#VALUE!</v>
      </c>
      <c r="K535" s="46" t="str">
        <f t="shared" si="7"/>
        <v>#VALUE!</v>
      </c>
      <c r="L535" s="46" t="str">
        <f t="shared" si="8"/>
        <v>#VALUE!</v>
      </c>
      <c r="M535" s="46" t="str">
        <f t="shared" si="9"/>
        <v>OPI RX</v>
      </c>
      <c r="N535" s="46" t="str">
        <f t="shared" si="10"/>
        <v>#VALUE!</v>
      </c>
      <c r="O535" s="46" t="str">
        <f t="shared" si="11"/>
        <v>#VALUE!</v>
      </c>
      <c r="P535" s="46" t="str">
        <f t="shared" si="12"/>
        <v>OPIOIDS</v>
      </c>
      <c r="Q535" s="46" t="b">
        <v>0</v>
      </c>
      <c r="R535" s="46" t="str">
        <f t="shared" si="27"/>
        <v>LOW</v>
      </c>
      <c r="S535" s="47"/>
      <c r="T535" s="47" t="str">
        <f t="shared" si="30"/>
        <v> - </v>
      </c>
      <c r="U535" s="46" t="str">
        <f t="shared" si="29"/>
        <v>DUE COMM</v>
      </c>
      <c r="V535" s="46" t="str">
        <f t="shared" si="16"/>
        <v> </v>
      </c>
      <c r="W535" s="40"/>
      <c r="X535" s="40"/>
      <c r="Y535" s="40"/>
      <c r="Z535" s="40"/>
      <c r="AA535" s="40"/>
      <c r="AB535" s="40"/>
      <c r="AC535" s="40"/>
      <c r="AD535" s="40"/>
      <c r="AE535" s="40"/>
    </row>
    <row r="536">
      <c r="A536" s="44">
        <v>11670.0</v>
      </c>
      <c r="B536" s="44" t="s">
        <v>6983</v>
      </c>
      <c r="C536" s="41" t="b">
        <v>1</v>
      </c>
      <c r="D536" s="45">
        <v>44410.0</v>
      </c>
      <c r="E536" s="46" t="str">
        <f t="shared" si="1"/>
        <v>#VALUE!</v>
      </c>
      <c r="F536" s="46" t="str">
        <f t="shared" si="2"/>
        <v>OPI RX</v>
      </c>
      <c r="G536" s="46" t="str">
        <f t="shared" si="3"/>
        <v>#VALUE!</v>
      </c>
      <c r="H536" s="46" t="str">
        <f t="shared" si="4"/>
        <v>#VALUE!</v>
      </c>
      <c r="I536" s="46" t="str">
        <f t="shared" si="5"/>
        <v>#VALUE!</v>
      </c>
      <c r="J536" s="46" t="str">
        <f t="shared" si="6"/>
        <v>#VALUE!</v>
      </c>
      <c r="K536" s="46" t="str">
        <f t="shared" si="7"/>
        <v>#VALUE!</v>
      </c>
      <c r="L536" s="46" t="str">
        <f t="shared" si="8"/>
        <v>#VALUE!</v>
      </c>
      <c r="M536" s="46" t="str">
        <f t="shared" si="9"/>
        <v>#VALUE!</v>
      </c>
      <c r="N536" s="46" t="str">
        <f t="shared" si="10"/>
        <v>#VALUE!</v>
      </c>
      <c r="O536" s="46" t="str">
        <f t="shared" si="11"/>
        <v>#VALUE!</v>
      </c>
      <c r="P536" s="46" t="str">
        <f t="shared" si="12"/>
        <v>OPIOIDS</v>
      </c>
      <c r="Q536" s="46" t="b">
        <v>1</v>
      </c>
      <c r="R536" s="46" t="str">
        <f t="shared" si="27"/>
        <v>HIGH</v>
      </c>
      <c r="S536" s="47"/>
      <c r="T536" s="47">
        <f t="shared" si="30"/>
        <v>44410</v>
      </c>
      <c r="U536" s="46" t="str">
        <f t="shared" si="29"/>
        <v>DUE COMM</v>
      </c>
      <c r="V536" s="46" t="str">
        <f t="shared" si="16"/>
        <v> </v>
      </c>
      <c r="W536" s="40"/>
      <c r="X536" s="40"/>
      <c r="Y536" s="40"/>
      <c r="Z536" s="40"/>
      <c r="AA536" s="40"/>
      <c r="AB536" s="40"/>
      <c r="AC536" s="40"/>
      <c r="AD536" s="40"/>
      <c r="AE536" s="40"/>
    </row>
    <row r="537">
      <c r="A537" s="53">
        <v>11679.0</v>
      </c>
      <c r="B537" s="44" t="s">
        <v>6970</v>
      </c>
      <c r="C537" s="41" t="b">
        <v>0</v>
      </c>
      <c r="D537" s="45" t="s">
        <v>6970</v>
      </c>
      <c r="E537" s="46" t="str">
        <f t="shared" si="1"/>
        <v>#VALUE!</v>
      </c>
      <c r="F537" s="46" t="str">
        <f t="shared" si="2"/>
        <v>#VALUE!</v>
      </c>
      <c r="G537" s="46" t="str">
        <f t="shared" si="3"/>
        <v>#VALUE!</v>
      </c>
      <c r="H537" s="46" t="str">
        <f t="shared" si="4"/>
        <v>#VALUE!</v>
      </c>
      <c r="I537" s="46" t="str">
        <f t="shared" si="5"/>
        <v>#VALUE!</v>
      </c>
      <c r="J537" s="46" t="str">
        <f t="shared" si="6"/>
        <v>#VALUE!</v>
      </c>
      <c r="K537" s="46" t="str">
        <f t="shared" si="7"/>
        <v>#VALUE!</v>
      </c>
      <c r="L537" s="46" t="str">
        <f t="shared" si="8"/>
        <v>#VALUE!</v>
      </c>
      <c r="M537" s="46" t="str">
        <f t="shared" si="9"/>
        <v>#VALUE!</v>
      </c>
      <c r="N537" s="46" t="str">
        <f t="shared" si="10"/>
        <v>#VALUE!</v>
      </c>
      <c r="O537" s="46" t="str">
        <f t="shared" si="11"/>
        <v>#VALUE!</v>
      </c>
      <c r="P537" s="46" t="str">
        <f t="shared" si="12"/>
        <v>NO RX</v>
      </c>
      <c r="Q537" s="46" t="b">
        <v>0</v>
      </c>
      <c r="R537" s="46" t="str">
        <f t="shared" si="27"/>
        <v>LOW</v>
      </c>
      <c r="S537" s="47"/>
      <c r="T537" s="47" t="str">
        <f t="shared" si="30"/>
        <v> - </v>
      </c>
      <c r="U537" s="46" t="str">
        <f t="shared" si="29"/>
        <v>DUE COMM</v>
      </c>
      <c r="V537" s="46" t="str">
        <f t="shared" si="16"/>
        <v> </v>
      </c>
      <c r="W537" s="40"/>
      <c r="X537" s="40"/>
      <c r="Y537" s="40"/>
      <c r="Z537" s="40"/>
      <c r="AA537" s="40"/>
      <c r="AB537" s="40"/>
      <c r="AC537" s="40"/>
      <c r="AD537" s="40"/>
      <c r="AE537" s="40"/>
    </row>
    <row r="538">
      <c r="A538" s="44">
        <v>11680.0</v>
      </c>
      <c r="B538" s="44" t="s">
        <v>7209</v>
      </c>
      <c r="C538" s="41" t="b">
        <v>0</v>
      </c>
      <c r="D538" s="45" t="s">
        <v>6970</v>
      </c>
      <c r="E538" s="46" t="str">
        <f t="shared" si="1"/>
        <v>#VALUE!</v>
      </c>
      <c r="F538" s="46" t="str">
        <f t="shared" si="2"/>
        <v>#VALUE!</v>
      </c>
      <c r="G538" s="46" t="str">
        <f t="shared" si="3"/>
        <v>#VALUE!</v>
      </c>
      <c r="H538" s="46" t="str">
        <f t="shared" si="4"/>
        <v>#VALUE!</v>
      </c>
      <c r="I538" s="46" t="str">
        <f t="shared" si="5"/>
        <v>#VALUE!</v>
      </c>
      <c r="J538" s="46" t="str">
        <f t="shared" si="6"/>
        <v>#VALUE!</v>
      </c>
      <c r="K538" s="46" t="str">
        <f t="shared" si="7"/>
        <v>#VALUE!</v>
      </c>
      <c r="L538" s="46" t="str">
        <f t="shared" si="8"/>
        <v>#VALUE!</v>
      </c>
      <c r="M538" s="46" t="str">
        <f t="shared" si="9"/>
        <v>#VALUE!</v>
      </c>
      <c r="N538" s="46" t="str">
        <f t="shared" si="10"/>
        <v>#VALUE!</v>
      </c>
      <c r="O538" s="46" t="str">
        <f t="shared" si="11"/>
        <v>#VALUE!</v>
      </c>
      <c r="P538" s="46" t="str">
        <f t="shared" si="12"/>
        <v>NO RX</v>
      </c>
      <c r="Q538" s="46" t="b">
        <v>0</v>
      </c>
      <c r="R538" s="46" t="str">
        <f t="shared" si="27"/>
        <v>LOW</v>
      </c>
      <c r="S538" s="47"/>
      <c r="T538" s="47" t="str">
        <f t="shared" si="30"/>
        <v> - </v>
      </c>
      <c r="U538" s="46" t="str">
        <f t="shared" si="29"/>
        <v>DUE COMM</v>
      </c>
      <c r="V538" s="46" t="str">
        <f t="shared" si="16"/>
        <v> </v>
      </c>
      <c r="W538" s="40"/>
      <c r="X538" s="40"/>
      <c r="Y538" s="40"/>
      <c r="Z538" s="40"/>
      <c r="AA538" s="40"/>
      <c r="AB538" s="40"/>
      <c r="AC538" s="40"/>
      <c r="AD538" s="40"/>
      <c r="AE538" s="40"/>
    </row>
    <row r="539">
      <c r="A539" s="53">
        <v>11683.0</v>
      </c>
      <c r="B539" s="53" t="s">
        <v>6983</v>
      </c>
      <c r="C539" s="39" t="b">
        <v>1</v>
      </c>
      <c r="D539" s="45">
        <v>44442.0</v>
      </c>
      <c r="E539" s="46" t="str">
        <f t="shared" si="1"/>
        <v>#VALUE!</v>
      </c>
      <c r="F539" s="46" t="str">
        <f t="shared" si="2"/>
        <v>OPI RX</v>
      </c>
      <c r="G539" s="46" t="str">
        <f t="shared" si="3"/>
        <v>#VALUE!</v>
      </c>
      <c r="H539" s="46" t="str">
        <f t="shared" si="4"/>
        <v>#VALUE!</v>
      </c>
      <c r="I539" s="46" t="str">
        <f t="shared" si="5"/>
        <v>#VALUE!</v>
      </c>
      <c r="J539" s="46" t="str">
        <f t="shared" si="6"/>
        <v>#VALUE!</v>
      </c>
      <c r="K539" s="46" t="str">
        <f t="shared" si="7"/>
        <v>#VALUE!</v>
      </c>
      <c r="L539" s="46" t="str">
        <f t="shared" si="8"/>
        <v>#VALUE!</v>
      </c>
      <c r="M539" s="46" t="str">
        <f t="shared" si="9"/>
        <v>#VALUE!</v>
      </c>
      <c r="N539" s="46" t="str">
        <f t="shared" si="10"/>
        <v>#VALUE!</v>
      </c>
      <c r="O539" s="46" t="str">
        <f t="shared" si="11"/>
        <v>#VALUE!</v>
      </c>
      <c r="P539" s="46" t="str">
        <f t="shared" si="12"/>
        <v>OPIOIDS</v>
      </c>
      <c r="Q539" s="44" t="b">
        <v>0</v>
      </c>
      <c r="R539" s="46" t="str">
        <f t="shared" si="27"/>
        <v>LOW</v>
      </c>
      <c r="S539" s="47"/>
      <c r="T539" s="47">
        <f t="shared" si="30"/>
        <v>44442</v>
      </c>
      <c r="U539" s="46" t="str">
        <f t="shared" si="29"/>
        <v>DUE COMM</v>
      </c>
      <c r="V539" s="46" t="str">
        <f t="shared" si="16"/>
        <v> </v>
      </c>
      <c r="W539" s="40"/>
      <c r="X539" s="40"/>
      <c r="Y539" s="40"/>
      <c r="Z539" s="40"/>
      <c r="AA539" s="40"/>
      <c r="AB539" s="40"/>
      <c r="AC539" s="40"/>
      <c r="AD539" s="40"/>
      <c r="AE539" s="40"/>
    </row>
    <row r="540">
      <c r="A540" s="53">
        <v>11687.0</v>
      </c>
      <c r="B540" s="53" t="s">
        <v>7210</v>
      </c>
      <c r="C540" s="41" t="b">
        <v>1</v>
      </c>
      <c r="D540" s="45">
        <v>44480.0</v>
      </c>
      <c r="E540" s="46" t="str">
        <f t="shared" si="1"/>
        <v>#VALUE!</v>
      </c>
      <c r="F540" s="46" t="str">
        <f t="shared" si="2"/>
        <v>#VALUE!</v>
      </c>
      <c r="G540" s="46" t="str">
        <f t="shared" si="3"/>
        <v>OPI RX</v>
      </c>
      <c r="H540" s="46" t="str">
        <f t="shared" si="4"/>
        <v>#VALUE!</v>
      </c>
      <c r="I540" s="46" t="str">
        <f t="shared" si="5"/>
        <v>#VALUE!</v>
      </c>
      <c r="J540" s="46" t="str">
        <f t="shared" si="6"/>
        <v>#VALUE!</v>
      </c>
      <c r="K540" s="46" t="str">
        <f t="shared" si="7"/>
        <v>#VALUE!</v>
      </c>
      <c r="L540" s="46" t="str">
        <f t="shared" si="8"/>
        <v>#VALUE!</v>
      </c>
      <c r="M540" s="46" t="str">
        <f t="shared" si="9"/>
        <v>#VALUE!</v>
      </c>
      <c r="N540" s="46" t="str">
        <f t="shared" si="10"/>
        <v>#VALUE!</v>
      </c>
      <c r="O540" s="46" t="str">
        <f t="shared" si="11"/>
        <v>#VALUE!</v>
      </c>
      <c r="P540" s="46" t="str">
        <f t="shared" si="12"/>
        <v>OPIOIDS</v>
      </c>
      <c r="Q540" s="46" t="b">
        <v>1</v>
      </c>
      <c r="R540" s="46" t="str">
        <f t="shared" si="27"/>
        <v>HIGH</v>
      </c>
      <c r="S540" s="47">
        <v>44258.0</v>
      </c>
      <c r="T540" s="47">
        <f t="shared" si="30"/>
        <v>44480</v>
      </c>
      <c r="U540" s="46" t="str">
        <f t="shared" si="29"/>
        <v>DUE COMM</v>
      </c>
      <c r="V540" s="46" t="str">
        <f t="shared" si="16"/>
        <v> </v>
      </c>
      <c r="W540" s="40"/>
      <c r="X540" s="40"/>
      <c r="Y540" s="40"/>
      <c r="Z540" s="40"/>
      <c r="AA540" s="40"/>
      <c r="AB540" s="40"/>
      <c r="AC540" s="40"/>
      <c r="AD540" s="40"/>
      <c r="AE540" s="40"/>
    </row>
    <row r="541">
      <c r="A541" s="53">
        <v>11689.0</v>
      </c>
      <c r="B541" s="53" t="s">
        <v>7156</v>
      </c>
      <c r="C541" s="39" t="b">
        <v>1</v>
      </c>
      <c r="D541" s="45">
        <v>44489.0</v>
      </c>
      <c r="E541" s="46" t="str">
        <f t="shared" si="1"/>
        <v>#VALUE!</v>
      </c>
      <c r="F541" s="46" t="str">
        <f t="shared" si="2"/>
        <v>#VALUE!</v>
      </c>
      <c r="G541" s="46" t="str">
        <f t="shared" si="3"/>
        <v>#VALUE!</v>
      </c>
      <c r="H541" s="46" t="str">
        <f t="shared" si="4"/>
        <v>#VALUE!</v>
      </c>
      <c r="I541" s="46" t="str">
        <f t="shared" si="5"/>
        <v>#VALUE!</v>
      </c>
      <c r="J541" s="46" t="str">
        <f t="shared" si="6"/>
        <v>#VALUE!</v>
      </c>
      <c r="K541" s="46" t="str">
        <f t="shared" si="7"/>
        <v>#VALUE!</v>
      </c>
      <c r="L541" s="46" t="str">
        <f t="shared" si="8"/>
        <v>#VALUE!</v>
      </c>
      <c r="M541" s="46" t="str">
        <f t="shared" si="9"/>
        <v>OPI RX</v>
      </c>
      <c r="N541" s="46" t="str">
        <f t="shared" si="10"/>
        <v>#VALUE!</v>
      </c>
      <c r="O541" s="46" t="str">
        <f t="shared" si="11"/>
        <v>#VALUE!</v>
      </c>
      <c r="P541" s="46" t="str">
        <f t="shared" si="12"/>
        <v>OPIOIDS</v>
      </c>
      <c r="Q541" s="46" t="b">
        <v>0</v>
      </c>
      <c r="R541" s="46" t="str">
        <f t="shared" si="27"/>
        <v>LOW</v>
      </c>
      <c r="S541" s="47">
        <v>44267.0</v>
      </c>
      <c r="T541" s="47">
        <f t="shared" si="30"/>
        <v>44489</v>
      </c>
      <c r="U541" s="46" t="str">
        <f t="shared" si="29"/>
        <v>DUE COMM</v>
      </c>
      <c r="V541" s="46" t="str">
        <f t="shared" si="16"/>
        <v> </v>
      </c>
      <c r="W541" s="40"/>
      <c r="X541" s="40"/>
      <c r="Y541" s="40"/>
      <c r="Z541" s="40"/>
      <c r="AA541" s="40"/>
      <c r="AB541" s="40"/>
      <c r="AC541" s="40"/>
      <c r="AD541" s="40"/>
      <c r="AE541" s="40"/>
    </row>
    <row r="542">
      <c r="A542" s="44">
        <v>11690.0</v>
      </c>
      <c r="B542" s="44" t="s">
        <v>7022</v>
      </c>
      <c r="C542" s="39" t="b">
        <v>1</v>
      </c>
      <c r="D542" s="45">
        <v>44531.0</v>
      </c>
      <c r="E542" s="46" t="str">
        <f t="shared" si="1"/>
        <v>#VALUE!</v>
      </c>
      <c r="F542" s="46" t="str">
        <f t="shared" si="2"/>
        <v>#VALUE!</v>
      </c>
      <c r="G542" s="46" t="str">
        <f t="shared" si="3"/>
        <v>#VALUE!</v>
      </c>
      <c r="H542" s="46" t="str">
        <f t="shared" si="4"/>
        <v>#VALUE!</v>
      </c>
      <c r="I542" s="46" t="str">
        <f t="shared" si="5"/>
        <v>#VALUE!</v>
      </c>
      <c r="J542" s="46" t="str">
        <f t="shared" si="6"/>
        <v>#VALUE!</v>
      </c>
      <c r="K542" s="46" t="str">
        <f t="shared" si="7"/>
        <v>#VALUE!</v>
      </c>
      <c r="L542" s="46" t="str">
        <f t="shared" si="8"/>
        <v>#VALUE!</v>
      </c>
      <c r="M542" s="46" t="str">
        <f t="shared" si="9"/>
        <v>OPI RX</v>
      </c>
      <c r="N542" s="46" t="str">
        <f t="shared" si="10"/>
        <v>#VALUE!</v>
      </c>
      <c r="O542" s="46" t="str">
        <f t="shared" si="11"/>
        <v>#VALUE!</v>
      </c>
      <c r="P542" s="46" t="str">
        <f t="shared" si="12"/>
        <v>OPIOIDS</v>
      </c>
      <c r="Q542" s="46" t="b">
        <v>0</v>
      </c>
      <c r="R542" s="46" t="str">
        <f t="shared" si="27"/>
        <v>LOW</v>
      </c>
      <c r="S542" s="47">
        <v>44314.0</v>
      </c>
      <c r="T542" s="47">
        <f t="shared" si="30"/>
        <v>44531</v>
      </c>
      <c r="U542" s="46" t="str">
        <f t="shared" si="29"/>
        <v> </v>
      </c>
      <c r="V542" s="46" t="str">
        <f t="shared" si="16"/>
        <v> </v>
      </c>
      <c r="W542" s="40"/>
      <c r="X542" s="40"/>
      <c r="Y542" s="40"/>
      <c r="Z542" s="40"/>
      <c r="AA542" s="40"/>
      <c r="AB542" s="40"/>
      <c r="AC542" s="40"/>
      <c r="AD542" s="40"/>
      <c r="AE542" s="40"/>
    </row>
    <row r="543">
      <c r="A543" s="53">
        <v>11693.0</v>
      </c>
      <c r="B543" s="53" t="s">
        <v>6969</v>
      </c>
      <c r="C543" s="39" t="b">
        <v>1</v>
      </c>
      <c r="D543" s="45">
        <v>44439.0</v>
      </c>
      <c r="E543" s="46" t="str">
        <f t="shared" si="1"/>
        <v>#VALUE!</v>
      </c>
      <c r="F543" s="46" t="str">
        <f t="shared" si="2"/>
        <v>#VALUE!</v>
      </c>
      <c r="G543" s="46" t="str">
        <f t="shared" si="3"/>
        <v>#VALUE!</v>
      </c>
      <c r="H543" s="46" t="str">
        <f t="shared" si="4"/>
        <v>#VALUE!</v>
      </c>
      <c r="I543" s="46" t="str">
        <f t="shared" si="5"/>
        <v>#VALUE!</v>
      </c>
      <c r="J543" s="46" t="str">
        <f t="shared" si="6"/>
        <v>#VALUE!</v>
      </c>
      <c r="K543" s="46" t="str">
        <f t="shared" si="7"/>
        <v>#VALUE!</v>
      </c>
      <c r="L543" s="46" t="str">
        <f t="shared" si="8"/>
        <v>#VALUE!</v>
      </c>
      <c r="M543" s="46" t="str">
        <f t="shared" si="9"/>
        <v>#VALUE!</v>
      </c>
      <c r="N543" s="46" t="str">
        <f t="shared" si="10"/>
        <v>#VALUE!</v>
      </c>
      <c r="O543" s="46" t="str">
        <f t="shared" si="11"/>
        <v>#VALUE!</v>
      </c>
      <c r="P543" s="46" t="str">
        <f t="shared" si="12"/>
        <v>NO RX</v>
      </c>
      <c r="Q543" s="46" t="b">
        <v>0</v>
      </c>
      <c r="R543" s="46" t="str">
        <f t="shared" si="27"/>
        <v>LOW</v>
      </c>
      <c r="S543" s="47"/>
      <c r="T543" s="47">
        <f t="shared" si="30"/>
        <v>44439</v>
      </c>
      <c r="U543" s="46" t="str">
        <f t="shared" si="29"/>
        <v>DUE COMM</v>
      </c>
      <c r="V543" s="46" t="str">
        <f t="shared" si="16"/>
        <v> </v>
      </c>
      <c r="W543" s="40"/>
      <c r="X543" s="40"/>
      <c r="Y543" s="40"/>
      <c r="Z543" s="40"/>
      <c r="AA543" s="40"/>
      <c r="AB543" s="40"/>
      <c r="AC543" s="40"/>
      <c r="AD543" s="40"/>
      <c r="AE543" s="40"/>
    </row>
    <row r="544">
      <c r="A544" s="44">
        <v>11694.0</v>
      </c>
      <c r="B544" s="44" t="s">
        <v>7211</v>
      </c>
      <c r="C544" s="41" t="b">
        <v>1</v>
      </c>
      <c r="D544" s="45">
        <v>44535.0</v>
      </c>
      <c r="E544" s="46" t="str">
        <f t="shared" si="1"/>
        <v>#VALUE!</v>
      </c>
      <c r="F544" s="46" t="str">
        <f t="shared" si="2"/>
        <v>#VALUE!</v>
      </c>
      <c r="G544" s="46" t="str">
        <f t="shared" si="3"/>
        <v>#VALUE!</v>
      </c>
      <c r="H544" s="46" t="str">
        <f t="shared" si="4"/>
        <v>#VALUE!</v>
      </c>
      <c r="I544" s="46" t="str">
        <f t="shared" si="5"/>
        <v>#VALUE!</v>
      </c>
      <c r="J544" s="46" t="str">
        <f t="shared" si="6"/>
        <v>#VALUE!</v>
      </c>
      <c r="K544" s="46" t="str">
        <f t="shared" si="7"/>
        <v>#VALUE!</v>
      </c>
      <c r="L544" s="46" t="str">
        <f t="shared" si="8"/>
        <v>#VALUE!</v>
      </c>
      <c r="M544" s="46" t="str">
        <f t="shared" si="9"/>
        <v>#VALUE!</v>
      </c>
      <c r="N544" s="46" t="str">
        <f t="shared" si="10"/>
        <v>#VALUE!</v>
      </c>
      <c r="O544" s="46" t="str">
        <f t="shared" si="11"/>
        <v>#VALUE!</v>
      </c>
      <c r="P544" s="46" t="str">
        <f t="shared" si="12"/>
        <v>NO RX</v>
      </c>
      <c r="Q544" s="46" t="b">
        <v>0</v>
      </c>
      <c r="R544" s="46" t="str">
        <f t="shared" si="27"/>
        <v>LOW</v>
      </c>
      <c r="S544" s="47">
        <v>43837.0</v>
      </c>
      <c r="T544" s="47">
        <f t="shared" si="30"/>
        <v>44535</v>
      </c>
      <c r="U544" s="46" t="str">
        <f t="shared" si="29"/>
        <v>DUE COMM</v>
      </c>
      <c r="V544" s="46" t="str">
        <f t="shared" si="16"/>
        <v> </v>
      </c>
      <c r="W544" s="40"/>
      <c r="X544" s="40"/>
      <c r="Y544" s="40"/>
      <c r="Z544" s="40"/>
      <c r="AA544" s="40"/>
      <c r="AB544" s="40"/>
      <c r="AC544" s="40"/>
      <c r="AD544" s="40"/>
      <c r="AE544" s="40"/>
    </row>
    <row r="545">
      <c r="A545" s="44">
        <v>11698.0</v>
      </c>
      <c r="B545" s="44" t="s">
        <v>7212</v>
      </c>
      <c r="C545" s="39" t="b">
        <v>1</v>
      </c>
      <c r="D545" s="45">
        <v>44539.0</v>
      </c>
      <c r="E545" s="46" t="str">
        <f t="shared" si="1"/>
        <v>#VALUE!</v>
      </c>
      <c r="F545" s="46" t="str">
        <f t="shared" si="2"/>
        <v>OPI RX</v>
      </c>
      <c r="G545" s="46" t="str">
        <f t="shared" si="3"/>
        <v>#VALUE!</v>
      </c>
      <c r="H545" s="46" t="str">
        <f t="shared" si="4"/>
        <v>OPI RX</v>
      </c>
      <c r="I545" s="46" t="str">
        <f t="shared" si="5"/>
        <v>#VALUE!</v>
      </c>
      <c r="J545" s="46" t="str">
        <f t="shared" si="6"/>
        <v>#VALUE!</v>
      </c>
      <c r="K545" s="46" t="str">
        <f t="shared" si="7"/>
        <v>#VALUE!</v>
      </c>
      <c r="L545" s="46" t="str">
        <f t="shared" si="8"/>
        <v>#VALUE!</v>
      </c>
      <c r="M545" s="46" t="str">
        <f t="shared" si="9"/>
        <v>#VALUE!</v>
      </c>
      <c r="N545" s="46" t="str">
        <f t="shared" si="10"/>
        <v>#VALUE!</v>
      </c>
      <c r="O545" s="46" t="str">
        <f t="shared" si="11"/>
        <v>#VALUE!</v>
      </c>
      <c r="P545" s="46" t="str">
        <f t="shared" si="12"/>
        <v>OPIOIDS</v>
      </c>
      <c r="Q545" s="44" t="b">
        <v>0</v>
      </c>
      <c r="R545" s="46" t="str">
        <f t="shared" si="27"/>
        <v>LOW</v>
      </c>
      <c r="S545" s="47">
        <v>44186.0</v>
      </c>
      <c r="T545" s="47">
        <f t="shared" si="30"/>
        <v>44539</v>
      </c>
      <c r="U545" s="46" t="str">
        <f t="shared" si="29"/>
        <v>DUE COMM</v>
      </c>
      <c r="V545" s="46" t="str">
        <f t="shared" si="16"/>
        <v> </v>
      </c>
      <c r="W545" s="40"/>
      <c r="X545" s="40"/>
      <c r="Y545" s="40"/>
      <c r="Z545" s="40"/>
      <c r="AA545" s="40"/>
      <c r="AB545" s="40"/>
      <c r="AC545" s="40"/>
      <c r="AD545" s="40"/>
      <c r="AE545" s="40"/>
    </row>
    <row r="546">
      <c r="A546" s="53">
        <v>11725.0</v>
      </c>
      <c r="B546" s="53" t="s">
        <v>7213</v>
      </c>
      <c r="C546" s="39" t="b">
        <v>0</v>
      </c>
      <c r="D546" s="45" t="s">
        <v>6970</v>
      </c>
      <c r="E546" s="46" t="str">
        <f t="shared" si="1"/>
        <v>#VALUE!</v>
      </c>
      <c r="F546" s="46" t="str">
        <f t="shared" si="2"/>
        <v>#VALUE!</v>
      </c>
      <c r="G546" s="46" t="str">
        <f t="shared" si="3"/>
        <v>OPI RX</v>
      </c>
      <c r="H546" s="46" t="str">
        <f t="shared" si="4"/>
        <v>#VALUE!</v>
      </c>
      <c r="I546" s="46" t="str">
        <f t="shared" si="5"/>
        <v>#VALUE!</v>
      </c>
      <c r="J546" s="46" t="str">
        <f t="shared" si="6"/>
        <v>#VALUE!</v>
      </c>
      <c r="K546" s="46" t="str">
        <f t="shared" si="7"/>
        <v>#VALUE!</v>
      </c>
      <c r="L546" s="46" t="str">
        <f t="shared" si="8"/>
        <v>#VALUE!</v>
      </c>
      <c r="M546" s="46" t="str">
        <f t="shared" si="9"/>
        <v>#VALUE!</v>
      </c>
      <c r="N546" s="46" t="str">
        <f t="shared" si="10"/>
        <v>#VALUE!</v>
      </c>
      <c r="O546" s="46" t="str">
        <f t="shared" si="11"/>
        <v>#VALUE!</v>
      </c>
      <c r="P546" s="46" t="str">
        <f t="shared" si="12"/>
        <v>OPIOIDS</v>
      </c>
      <c r="Q546" s="46" t="b">
        <v>0</v>
      </c>
      <c r="R546" s="46" t="str">
        <f t="shared" si="27"/>
        <v>LOW</v>
      </c>
      <c r="S546" s="47"/>
      <c r="T546" s="47" t="str">
        <f t="shared" si="30"/>
        <v> - </v>
      </c>
      <c r="U546" s="46" t="str">
        <f t="shared" si="29"/>
        <v>DUE COMM</v>
      </c>
      <c r="V546" s="46" t="str">
        <f t="shared" si="16"/>
        <v> </v>
      </c>
      <c r="W546" s="40"/>
      <c r="X546" s="40"/>
      <c r="Y546" s="40"/>
      <c r="Z546" s="40"/>
      <c r="AA546" s="40"/>
      <c r="AB546" s="40"/>
      <c r="AC546" s="40"/>
      <c r="AD546" s="40"/>
      <c r="AE546" s="40"/>
    </row>
    <row r="547">
      <c r="A547" s="53">
        <v>11728.0</v>
      </c>
      <c r="B547" s="44" t="s">
        <v>6970</v>
      </c>
      <c r="C547" s="39" t="b">
        <v>1</v>
      </c>
      <c r="D547" s="45">
        <v>44414.0</v>
      </c>
      <c r="E547" s="46" t="str">
        <f t="shared" si="1"/>
        <v>#VALUE!</v>
      </c>
      <c r="F547" s="46" t="str">
        <f t="shared" si="2"/>
        <v>#VALUE!</v>
      </c>
      <c r="G547" s="46" t="str">
        <f t="shared" si="3"/>
        <v>#VALUE!</v>
      </c>
      <c r="H547" s="46" t="str">
        <f t="shared" si="4"/>
        <v>#VALUE!</v>
      </c>
      <c r="I547" s="46" t="str">
        <f t="shared" si="5"/>
        <v>#VALUE!</v>
      </c>
      <c r="J547" s="46" t="str">
        <f t="shared" si="6"/>
        <v>#VALUE!</v>
      </c>
      <c r="K547" s="46" t="str">
        <f t="shared" si="7"/>
        <v>#VALUE!</v>
      </c>
      <c r="L547" s="46" t="str">
        <f t="shared" si="8"/>
        <v>#VALUE!</v>
      </c>
      <c r="M547" s="46" t="str">
        <f t="shared" si="9"/>
        <v>#VALUE!</v>
      </c>
      <c r="N547" s="46" t="str">
        <f t="shared" si="10"/>
        <v>#VALUE!</v>
      </c>
      <c r="O547" s="46" t="str">
        <f t="shared" si="11"/>
        <v>#VALUE!</v>
      </c>
      <c r="P547" s="46" t="str">
        <f t="shared" si="12"/>
        <v>NO RX</v>
      </c>
      <c r="Q547" s="44" t="b">
        <v>0</v>
      </c>
      <c r="R547" s="46" t="str">
        <f t="shared" si="27"/>
        <v>LOW</v>
      </c>
      <c r="S547" s="47"/>
      <c r="T547" s="47">
        <f t="shared" si="30"/>
        <v>44414</v>
      </c>
      <c r="U547" s="46" t="str">
        <f t="shared" si="29"/>
        <v>DUE COMM</v>
      </c>
      <c r="V547" s="46" t="str">
        <f t="shared" si="16"/>
        <v> </v>
      </c>
      <c r="W547" s="40"/>
      <c r="X547" s="40"/>
      <c r="Y547" s="40"/>
      <c r="Z547" s="40"/>
      <c r="AA547" s="40"/>
      <c r="AB547" s="40"/>
      <c r="AC547" s="40"/>
      <c r="AD547" s="40"/>
      <c r="AE547" s="40"/>
    </row>
    <row r="548">
      <c r="A548" s="44">
        <v>11733.0</v>
      </c>
      <c r="B548" s="44" t="s">
        <v>6752</v>
      </c>
      <c r="C548" s="41" t="b">
        <v>1</v>
      </c>
      <c r="D548" s="45">
        <v>44502.0</v>
      </c>
      <c r="E548" s="46" t="str">
        <f t="shared" si="1"/>
        <v>#VALUE!</v>
      </c>
      <c r="F548" s="46" t="str">
        <f t="shared" si="2"/>
        <v>#VALUE!</v>
      </c>
      <c r="G548" s="46" t="str">
        <f t="shared" si="3"/>
        <v>OPI RX</v>
      </c>
      <c r="H548" s="46" t="str">
        <f t="shared" si="4"/>
        <v>#VALUE!</v>
      </c>
      <c r="I548" s="46" t="str">
        <f t="shared" si="5"/>
        <v>#VALUE!</v>
      </c>
      <c r="J548" s="46" t="str">
        <f t="shared" si="6"/>
        <v>#VALUE!</v>
      </c>
      <c r="K548" s="46" t="str">
        <f t="shared" si="7"/>
        <v>#VALUE!</v>
      </c>
      <c r="L548" s="46" t="str">
        <f t="shared" si="8"/>
        <v>#VALUE!</v>
      </c>
      <c r="M548" s="46" t="str">
        <f t="shared" si="9"/>
        <v>#VALUE!</v>
      </c>
      <c r="N548" s="46" t="str">
        <f t="shared" si="10"/>
        <v>#VALUE!</v>
      </c>
      <c r="O548" s="46" t="str">
        <f t="shared" si="11"/>
        <v>#VALUE!</v>
      </c>
      <c r="P548" s="46" t="str">
        <f t="shared" si="12"/>
        <v>OPIOIDS</v>
      </c>
      <c r="Q548" s="46" t="b">
        <v>0</v>
      </c>
      <c r="R548" s="46" t="str">
        <f t="shared" si="27"/>
        <v>LOW</v>
      </c>
      <c r="S548" s="47">
        <v>44287.0</v>
      </c>
      <c r="T548" s="47">
        <f t="shared" si="30"/>
        <v>44502</v>
      </c>
      <c r="U548" s="46" t="str">
        <f t="shared" si="29"/>
        <v> </v>
      </c>
      <c r="V548" s="46" t="str">
        <f t="shared" si="16"/>
        <v> </v>
      </c>
      <c r="W548" s="40"/>
      <c r="X548" s="40"/>
      <c r="Y548" s="40"/>
      <c r="Z548" s="40"/>
      <c r="AA548" s="40"/>
      <c r="AB548" s="40"/>
      <c r="AC548" s="40"/>
      <c r="AD548" s="40"/>
      <c r="AE548" s="40"/>
    </row>
    <row r="549">
      <c r="A549" s="53">
        <v>11736.0</v>
      </c>
      <c r="B549" s="54" t="s">
        <v>7214</v>
      </c>
      <c r="C549" s="41" t="b">
        <v>1</v>
      </c>
      <c r="D549" s="51">
        <v>44601.0</v>
      </c>
      <c r="E549" s="46" t="str">
        <f t="shared" si="1"/>
        <v>#VALUE!</v>
      </c>
      <c r="F549" s="46" t="str">
        <f t="shared" si="2"/>
        <v>OPI RX</v>
      </c>
      <c r="G549" s="46" t="str">
        <f t="shared" si="3"/>
        <v>#VALUE!</v>
      </c>
      <c r="H549" s="46" t="str">
        <f t="shared" si="4"/>
        <v>#VALUE!</v>
      </c>
      <c r="I549" s="46" t="str">
        <f t="shared" si="5"/>
        <v>#VALUE!</v>
      </c>
      <c r="J549" s="46" t="str">
        <f t="shared" si="6"/>
        <v>#VALUE!</v>
      </c>
      <c r="K549" s="46" t="str">
        <f t="shared" si="7"/>
        <v>#VALUE!</v>
      </c>
      <c r="L549" s="46" t="str">
        <f t="shared" si="8"/>
        <v>#VALUE!</v>
      </c>
      <c r="M549" s="46" t="str">
        <f t="shared" si="9"/>
        <v>#VALUE!</v>
      </c>
      <c r="N549" s="46" t="str">
        <f t="shared" si="10"/>
        <v>#VALUE!</v>
      </c>
      <c r="O549" s="46" t="str">
        <f t="shared" si="11"/>
        <v>#VALUE!</v>
      </c>
      <c r="P549" s="46" t="str">
        <f t="shared" si="12"/>
        <v>OPIOIDS</v>
      </c>
      <c r="Q549" s="46" t="b">
        <v>1</v>
      </c>
      <c r="R549" s="46" t="str">
        <f t="shared" si="27"/>
        <v>HIGH</v>
      </c>
      <c r="S549" s="47">
        <v>44308.0</v>
      </c>
      <c r="T549" s="47">
        <f t="shared" si="30"/>
        <v>44601</v>
      </c>
      <c r="U549" s="46" t="str">
        <f t="shared" si="29"/>
        <v> </v>
      </c>
      <c r="V549" s="46" t="str">
        <f t="shared" si="16"/>
        <v> </v>
      </c>
      <c r="W549" s="40"/>
      <c r="X549" s="40"/>
      <c r="Y549" s="40"/>
      <c r="Z549" s="40"/>
      <c r="AA549" s="40"/>
      <c r="AB549" s="40"/>
      <c r="AC549" s="40"/>
      <c r="AD549" s="40"/>
      <c r="AE549" s="40"/>
    </row>
    <row r="550">
      <c r="A550" s="53">
        <v>11738.0</v>
      </c>
      <c r="B550" s="53" t="s">
        <v>7215</v>
      </c>
      <c r="C550" s="39" t="b">
        <v>1</v>
      </c>
      <c r="D550" s="45">
        <v>44531.0</v>
      </c>
      <c r="E550" s="46" t="str">
        <f t="shared" si="1"/>
        <v>#VALUE!</v>
      </c>
      <c r="F550" s="46" t="str">
        <f t="shared" si="2"/>
        <v>#VALUE!</v>
      </c>
      <c r="G550" s="46" t="str">
        <f t="shared" si="3"/>
        <v>#VALUE!</v>
      </c>
      <c r="H550" s="46" t="str">
        <f t="shared" si="4"/>
        <v>#VALUE!</v>
      </c>
      <c r="I550" s="46" t="str">
        <f t="shared" si="5"/>
        <v>#VALUE!</v>
      </c>
      <c r="J550" s="46" t="str">
        <f t="shared" si="6"/>
        <v>#VALUE!</v>
      </c>
      <c r="K550" s="46" t="str">
        <f t="shared" si="7"/>
        <v>#VALUE!</v>
      </c>
      <c r="L550" s="46" t="str">
        <f t="shared" si="8"/>
        <v>#VALUE!</v>
      </c>
      <c r="M550" s="46" t="str">
        <f t="shared" si="9"/>
        <v>#VALUE!</v>
      </c>
      <c r="N550" s="46" t="str">
        <f t="shared" si="10"/>
        <v>#VALUE!</v>
      </c>
      <c r="O550" s="46" t="str">
        <f t="shared" si="11"/>
        <v>#VALUE!</v>
      </c>
      <c r="P550" s="46" t="str">
        <f t="shared" si="12"/>
        <v>NO RX</v>
      </c>
      <c r="Q550" s="44" t="b">
        <v>0</v>
      </c>
      <c r="R550" s="46" t="str">
        <f t="shared" si="27"/>
        <v>LOW</v>
      </c>
      <c r="S550" s="47">
        <v>44260.0</v>
      </c>
      <c r="T550" s="47">
        <f t="shared" si="30"/>
        <v>44531</v>
      </c>
      <c r="U550" s="46" t="str">
        <f t="shared" si="29"/>
        <v>DUE COMM</v>
      </c>
      <c r="V550" s="46" t="str">
        <f t="shared" si="16"/>
        <v> </v>
      </c>
      <c r="W550" s="40"/>
      <c r="X550" s="40"/>
      <c r="Y550" s="40"/>
      <c r="Z550" s="40"/>
      <c r="AA550" s="40"/>
      <c r="AB550" s="40"/>
      <c r="AC550" s="40"/>
      <c r="AD550" s="40"/>
      <c r="AE550" s="40"/>
    </row>
    <row r="551">
      <c r="A551" s="53">
        <v>11739.0</v>
      </c>
      <c r="B551" s="53" t="s">
        <v>7216</v>
      </c>
      <c r="C551" s="39" t="b">
        <v>0</v>
      </c>
      <c r="D551" s="45" t="s">
        <v>6970</v>
      </c>
      <c r="E551" s="46" t="str">
        <f t="shared" si="1"/>
        <v>#VALUE!</v>
      </c>
      <c r="F551" s="46" t="str">
        <f t="shared" si="2"/>
        <v>#VALUE!</v>
      </c>
      <c r="G551" s="46" t="str">
        <f t="shared" si="3"/>
        <v>#VALUE!</v>
      </c>
      <c r="H551" s="46" t="str">
        <f t="shared" si="4"/>
        <v>#VALUE!</v>
      </c>
      <c r="I551" s="46" t="str">
        <f t="shared" si="5"/>
        <v>#VALUE!</v>
      </c>
      <c r="J551" s="46" t="str">
        <f t="shared" si="6"/>
        <v>#VALUE!</v>
      </c>
      <c r="K551" s="46" t="str">
        <f t="shared" si="7"/>
        <v>#VALUE!</v>
      </c>
      <c r="L551" s="46" t="str">
        <f t="shared" si="8"/>
        <v>#VALUE!</v>
      </c>
      <c r="M551" s="46" t="str">
        <f t="shared" si="9"/>
        <v>OPI RX</v>
      </c>
      <c r="N551" s="46" t="str">
        <f t="shared" si="10"/>
        <v>#VALUE!</v>
      </c>
      <c r="O551" s="46" t="str">
        <f t="shared" si="11"/>
        <v>#VALUE!</v>
      </c>
      <c r="P551" s="46" t="str">
        <f t="shared" si="12"/>
        <v>OPIOIDS</v>
      </c>
      <c r="Q551" s="44" t="b">
        <v>0</v>
      </c>
      <c r="R551" s="46" t="str">
        <f t="shared" si="27"/>
        <v>LOW</v>
      </c>
      <c r="S551" s="47"/>
      <c r="T551" s="47" t="str">
        <f t="shared" si="30"/>
        <v> - </v>
      </c>
      <c r="U551" s="46" t="str">
        <f t="shared" si="29"/>
        <v>DUE COMM</v>
      </c>
      <c r="V551" s="46" t="str">
        <f t="shared" si="16"/>
        <v> </v>
      </c>
      <c r="W551" s="40"/>
      <c r="X551" s="40"/>
      <c r="Y551" s="40"/>
      <c r="Z551" s="40"/>
      <c r="AA551" s="40"/>
      <c r="AB551" s="40"/>
      <c r="AC551" s="40"/>
      <c r="AD551" s="40"/>
      <c r="AE551" s="40"/>
    </row>
    <row r="552">
      <c r="A552" s="53">
        <v>11745.0</v>
      </c>
      <c r="B552" s="44" t="s">
        <v>6970</v>
      </c>
      <c r="C552" s="41" t="b">
        <v>1</v>
      </c>
      <c r="D552" s="45">
        <v>44387.0</v>
      </c>
      <c r="E552" s="46" t="str">
        <f t="shared" si="1"/>
        <v>#VALUE!</v>
      </c>
      <c r="F552" s="46" t="str">
        <f t="shared" si="2"/>
        <v>#VALUE!</v>
      </c>
      <c r="G552" s="46" t="str">
        <f t="shared" si="3"/>
        <v>#VALUE!</v>
      </c>
      <c r="H552" s="46" t="str">
        <f t="shared" si="4"/>
        <v>#VALUE!</v>
      </c>
      <c r="I552" s="46" t="str">
        <f t="shared" si="5"/>
        <v>#VALUE!</v>
      </c>
      <c r="J552" s="46" t="str">
        <f t="shared" si="6"/>
        <v>#VALUE!</v>
      </c>
      <c r="K552" s="46" t="str">
        <f t="shared" si="7"/>
        <v>#VALUE!</v>
      </c>
      <c r="L552" s="46" t="str">
        <f t="shared" si="8"/>
        <v>#VALUE!</v>
      </c>
      <c r="M552" s="46" t="str">
        <f t="shared" si="9"/>
        <v>#VALUE!</v>
      </c>
      <c r="N552" s="46" t="str">
        <f t="shared" si="10"/>
        <v>#VALUE!</v>
      </c>
      <c r="O552" s="46" t="str">
        <f t="shared" si="11"/>
        <v>#VALUE!</v>
      </c>
      <c r="P552" s="46" t="str">
        <f t="shared" si="12"/>
        <v>NO RX</v>
      </c>
      <c r="Q552" s="46" t="b">
        <v>0</v>
      </c>
      <c r="R552" s="46" t="str">
        <f t="shared" si="27"/>
        <v>LOW</v>
      </c>
      <c r="S552" s="47"/>
      <c r="T552" s="47">
        <f t="shared" si="30"/>
        <v>44387</v>
      </c>
      <c r="U552" s="46" t="str">
        <f t="shared" si="29"/>
        <v>DUE COMM</v>
      </c>
      <c r="V552" s="46" t="str">
        <f t="shared" si="16"/>
        <v> </v>
      </c>
      <c r="W552" s="40"/>
      <c r="X552" s="40"/>
      <c r="Y552" s="40"/>
      <c r="Z552" s="40"/>
      <c r="AA552" s="40"/>
      <c r="AB552" s="40"/>
      <c r="AC552" s="40"/>
      <c r="AD552" s="40"/>
      <c r="AE552" s="40"/>
    </row>
    <row r="553">
      <c r="A553" s="53">
        <v>11756.0</v>
      </c>
      <c r="B553" s="53" t="s">
        <v>7217</v>
      </c>
      <c r="C553" s="39" t="b">
        <v>0</v>
      </c>
      <c r="D553" s="45" t="s">
        <v>6970</v>
      </c>
      <c r="E553" s="46" t="str">
        <f t="shared" si="1"/>
        <v>#VALUE!</v>
      </c>
      <c r="F553" s="46" t="str">
        <f t="shared" si="2"/>
        <v>#VALUE!</v>
      </c>
      <c r="G553" s="46" t="str">
        <f t="shared" si="3"/>
        <v>#VALUE!</v>
      </c>
      <c r="H553" s="46" t="str">
        <f t="shared" si="4"/>
        <v>#VALUE!</v>
      </c>
      <c r="I553" s="46" t="str">
        <f t="shared" si="5"/>
        <v>#VALUE!</v>
      </c>
      <c r="J553" s="46" t="str">
        <f t="shared" si="6"/>
        <v>#VALUE!</v>
      </c>
      <c r="K553" s="46" t="str">
        <f t="shared" si="7"/>
        <v>#VALUE!</v>
      </c>
      <c r="L553" s="46" t="str">
        <f t="shared" si="8"/>
        <v>#VALUE!</v>
      </c>
      <c r="M553" s="46" t="str">
        <f t="shared" si="9"/>
        <v>OPI RX</v>
      </c>
      <c r="N553" s="46" t="str">
        <f t="shared" si="10"/>
        <v>#VALUE!</v>
      </c>
      <c r="O553" s="46" t="str">
        <f t="shared" si="11"/>
        <v>#VALUE!</v>
      </c>
      <c r="P553" s="46" t="str">
        <f t="shared" si="12"/>
        <v>OPIOIDS</v>
      </c>
      <c r="Q553" s="44" t="b">
        <v>0</v>
      </c>
      <c r="R553" s="46" t="str">
        <f t="shared" si="27"/>
        <v>LOW</v>
      </c>
      <c r="S553" s="47"/>
      <c r="T553" s="47" t="str">
        <f t="shared" si="30"/>
        <v> - </v>
      </c>
      <c r="U553" s="46" t="str">
        <f t="shared" si="29"/>
        <v>DUE COMM</v>
      </c>
      <c r="V553" s="46" t="str">
        <f t="shared" si="16"/>
        <v> </v>
      </c>
      <c r="W553" s="40"/>
      <c r="X553" s="40"/>
      <c r="Y553" s="40"/>
      <c r="Z553" s="40"/>
      <c r="AA553" s="40"/>
      <c r="AB553" s="40"/>
      <c r="AC553" s="40"/>
      <c r="AD553" s="40"/>
      <c r="AE553" s="40"/>
    </row>
    <row r="554">
      <c r="A554" s="53">
        <v>11761.0</v>
      </c>
      <c r="B554" s="54" t="s">
        <v>7108</v>
      </c>
      <c r="C554" s="39" t="b">
        <v>1</v>
      </c>
      <c r="D554" s="51">
        <v>44577.0</v>
      </c>
      <c r="E554" s="46" t="str">
        <f t="shared" si="1"/>
        <v>#VALUE!</v>
      </c>
      <c r="F554" s="46" t="str">
        <f t="shared" si="2"/>
        <v>OPI RX</v>
      </c>
      <c r="G554" s="46" t="str">
        <f t="shared" si="3"/>
        <v>#VALUE!</v>
      </c>
      <c r="H554" s="46" t="str">
        <f t="shared" si="4"/>
        <v>#VALUE!</v>
      </c>
      <c r="I554" s="46" t="str">
        <f t="shared" si="5"/>
        <v>#VALUE!</v>
      </c>
      <c r="J554" s="46" t="str">
        <f t="shared" si="6"/>
        <v>#VALUE!</v>
      </c>
      <c r="K554" s="46" t="str">
        <f t="shared" si="7"/>
        <v>#VALUE!</v>
      </c>
      <c r="L554" s="46" t="str">
        <f t="shared" si="8"/>
        <v>#VALUE!</v>
      </c>
      <c r="M554" s="46" t="str">
        <f t="shared" si="9"/>
        <v>#VALUE!</v>
      </c>
      <c r="N554" s="46" t="str">
        <f t="shared" si="10"/>
        <v>#VALUE!</v>
      </c>
      <c r="O554" s="46" t="str">
        <f t="shared" si="11"/>
        <v>#VALUE!</v>
      </c>
      <c r="P554" s="46" t="str">
        <f t="shared" si="12"/>
        <v>OPIOIDS</v>
      </c>
      <c r="Q554" s="46" t="b">
        <v>1</v>
      </c>
      <c r="R554" s="46" t="str">
        <f t="shared" si="27"/>
        <v>HIGH</v>
      </c>
      <c r="S554" s="47"/>
      <c r="T554" s="47">
        <f t="shared" si="30"/>
        <v>44577</v>
      </c>
      <c r="U554" s="46" t="str">
        <f t="shared" si="29"/>
        <v>DUE COMM</v>
      </c>
      <c r="V554" s="46" t="str">
        <f t="shared" si="16"/>
        <v> </v>
      </c>
      <c r="W554" s="40"/>
      <c r="X554" s="40"/>
      <c r="Y554" s="40"/>
      <c r="Z554" s="40"/>
      <c r="AA554" s="40"/>
      <c r="AB554" s="40"/>
      <c r="AC554" s="40"/>
      <c r="AD554" s="40"/>
      <c r="AE554" s="40"/>
    </row>
    <row r="555">
      <c r="A555" s="53">
        <v>11762.0</v>
      </c>
      <c r="B555" s="53" t="s">
        <v>7218</v>
      </c>
      <c r="C555" s="39" t="b">
        <v>0</v>
      </c>
      <c r="D555" s="45" t="s">
        <v>6970</v>
      </c>
      <c r="E555" s="46" t="str">
        <f t="shared" si="1"/>
        <v>#VALUE!</v>
      </c>
      <c r="F555" s="46" t="str">
        <f t="shared" si="2"/>
        <v>OPI RX</v>
      </c>
      <c r="G555" s="46" t="str">
        <f t="shared" si="3"/>
        <v>#VALUE!</v>
      </c>
      <c r="H555" s="46" t="str">
        <f t="shared" si="4"/>
        <v>#VALUE!</v>
      </c>
      <c r="I555" s="46" t="str">
        <f t="shared" si="5"/>
        <v>#VALUE!</v>
      </c>
      <c r="J555" s="46" t="str">
        <f t="shared" si="6"/>
        <v>#VALUE!</v>
      </c>
      <c r="K555" s="46" t="str">
        <f t="shared" si="7"/>
        <v>#VALUE!</v>
      </c>
      <c r="L555" s="46" t="str">
        <f t="shared" si="8"/>
        <v>#VALUE!</v>
      </c>
      <c r="M555" s="46" t="str">
        <f t="shared" si="9"/>
        <v>#VALUE!</v>
      </c>
      <c r="N555" s="46" t="str">
        <f t="shared" si="10"/>
        <v>#VALUE!</v>
      </c>
      <c r="O555" s="46" t="str">
        <f t="shared" si="11"/>
        <v>#VALUE!</v>
      </c>
      <c r="P555" s="46" t="str">
        <f t="shared" si="12"/>
        <v>OPIOIDS</v>
      </c>
      <c r="Q555" s="46" t="b">
        <v>0</v>
      </c>
      <c r="R555" s="46" t="str">
        <f t="shared" si="27"/>
        <v>LOW</v>
      </c>
      <c r="S555" s="47"/>
      <c r="T555" s="47" t="str">
        <f t="shared" si="30"/>
        <v> - </v>
      </c>
      <c r="U555" s="46" t="str">
        <f t="shared" si="29"/>
        <v>DUE COMM</v>
      </c>
      <c r="V555" s="46" t="str">
        <f t="shared" si="16"/>
        <v> </v>
      </c>
      <c r="W555" s="40"/>
      <c r="X555" s="40"/>
      <c r="Y555" s="40"/>
      <c r="Z555" s="40"/>
      <c r="AA555" s="40"/>
      <c r="AB555" s="40"/>
      <c r="AC555" s="40"/>
      <c r="AD555" s="40"/>
      <c r="AE555" s="40"/>
    </row>
    <row r="556">
      <c r="A556" s="44">
        <v>11765.0</v>
      </c>
      <c r="B556" s="44" t="s">
        <v>7022</v>
      </c>
      <c r="C556" s="39" t="b">
        <v>1</v>
      </c>
      <c r="D556" s="45">
        <v>44414.0</v>
      </c>
      <c r="E556" s="46" t="str">
        <f t="shared" si="1"/>
        <v>#VALUE!</v>
      </c>
      <c r="F556" s="46" t="str">
        <f t="shared" si="2"/>
        <v>#VALUE!</v>
      </c>
      <c r="G556" s="46" t="str">
        <f t="shared" si="3"/>
        <v>#VALUE!</v>
      </c>
      <c r="H556" s="46" t="str">
        <f t="shared" si="4"/>
        <v>#VALUE!</v>
      </c>
      <c r="I556" s="46" t="str">
        <f t="shared" si="5"/>
        <v>#VALUE!</v>
      </c>
      <c r="J556" s="46" t="str">
        <f t="shared" si="6"/>
        <v>#VALUE!</v>
      </c>
      <c r="K556" s="46" t="str">
        <f t="shared" si="7"/>
        <v>#VALUE!</v>
      </c>
      <c r="L556" s="46" t="str">
        <f t="shared" si="8"/>
        <v>#VALUE!</v>
      </c>
      <c r="M556" s="46" t="str">
        <f t="shared" si="9"/>
        <v>OPI RX</v>
      </c>
      <c r="N556" s="46" t="str">
        <f t="shared" si="10"/>
        <v>#VALUE!</v>
      </c>
      <c r="O556" s="46" t="str">
        <f t="shared" si="11"/>
        <v>#VALUE!</v>
      </c>
      <c r="P556" s="46" t="str">
        <f t="shared" si="12"/>
        <v>OPIOIDS</v>
      </c>
      <c r="Q556" s="46" t="b">
        <v>0</v>
      </c>
      <c r="R556" s="46" t="str">
        <f t="shared" si="27"/>
        <v>LOW</v>
      </c>
      <c r="S556" s="47"/>
      <c r="T556" s="47">
        <f t="shared" si="30"/>
        <v>44414</v>
      </c>
      <c r="U556" s="46" t="str">
        <f t="shared" si="29"/>
        <v>DUE COMM</v>
      </c>
      <c r="V556" s="46" t="str">
        <f t="shared" si="16"/>
        <v> </v>
      </c>
      <c r="W556" s="40"/>
      <c r="X556" s="40"/>
      <c r="Y556" s="40"/>
      <c r="Z556" s="40"/>
      <c r="AA556" s="40"/>
      <c r="AB556" s="40"/>
      <c r="AC556" s="40"/>
      <c r="AD556" s="40"/>
      <c r="AE556" s="40"/>
    </row>
    <row r="557">
      <c r="A557" s="53">
        <v>11768.0</v>
      </c>
      <c r="B557" s="53" t="s">
        <v>6983</v>
      </c>
      <c r="C557" s="39" t="b">
        <v>1</v>
      </c>
      <c r="D557" s="45">
        <v>44483.0</v>
      </c>
      <c r="E557" s="46" t="str">
        <f t="shared" si="1"/>
        <v>#VALUE!</v>
      </c>
      <c r="F557" s="46" t="str">
        <f t="shared" si="2"/>
        <v>OPI RX</v>
      </c>
      <c r="G557" s="46" t="str">
        <f t="shared" si="3"/>
        <v>#VALUE!</v>
      </c>
      <c r="H557" s="46" t="str">
        <f t="shared" si="4"/>
        <v>#VALUE!</v>
      </c>
      <c r="I557" s="46" t="str">
        <f t="shared" si="5"/>
        <v>#VALUE!</v>
      </c>
      <c r="J557" s="46" t="str">
        <f t="shared" si="6"/>
        <v>#VALUE!</v>
      </c>
      <c r="K557" s="46" t="str">
        <f t="shared" si="7"/>
        <v>#VALUE!</v>
      </c>
      <c r="L557" s="46" t="str">
        <f t="shared" si="8"/>
        <v>#VALUE!</v>
      </c>
      <c r="M557" s="46" t="str">
        <f t="shared" si="9"/>
        <v>#VALUE!</v>
      </c>
      <c r="N557" s="46" t="str">
        <f t="shared" si="10"/>
        <v>#VALUE!</v>
      </c>
      <c r="O557" s="46" t="str">
        <f t="shared" si="11"/>
        <v>#VALUE!</v>
      </c>
      <c r="P557" s="46" t="str">
        <f t="shared" si="12"/>
        <v>OPIOIDS</v>
      </c>
      <c r="Q557" s="46" t="b">
        <v>0</v>
      </c>
      <c r="R557" s="46" t="str">
        <f t="shared" si="27"/>
        <v>LOW</v>
      </c>
      <c r="S557" s="47">
        <v>44271.0</v>
      </c>
      <c r="T557" s="47">
        <f t="shared" si="30"/>
        <v>44483</v>
      </c>
      <c r="U557" s="46" t="str">
        <f t="shared" si="29"/>
        <v>DUE COMM</v>
      </c>
      <c r="V557" s="46" t="str">
        <f t="shared" si="16"/>
        <v> </v>
      </c>
      <c r="W557" s="40"/>
      <c r="X557" s="40"/>
      <c r="Y557" s="40"/>
      <c r="Z557" s="40"/>
      <c r="AA557" s="40"/>
      <c r="AB557" s="40"/>
      <c r="AC557" s="40"/>
      <c r="AD557" s="40"/>
      <c r="AE557" s="40"/>
    </row>
    <row r="558">
      <c r="A558" s="53">
        <v>11773.0</v>
      </c>
      <c r="B558" s="53" t="s">
        <v>6998</v>
      </c>
      <c r="C558" s="39" t="b">
        <v>1</v>
      </c>
      <c r="D558" s="45">
        <v>44556.0</v>
      </c>
      <c r="E558" s="46" t="str">
        <f t="shared" si="1"/>
        <v>#VALUE!</v>
      </c>
      <c r="F558" s="46" t="str">
        <f t="shared" si="2"/>
        <v>OPI RX</v>
      </c>
      <c r="G558" s="46" t="str">
        <f t="shared" si="3"/>
        <v>#VALUE!</v>
      </c>
      <c r="H558" s="46" t="str">
        <f t="shared" si="4"/>
        <v>#VALUE!</v>
      </c>
      <c r="I558" s="46" t="str">
        <f t="shared" si="5"/>
        <v>#VALUE!</v>
      </c>
      <c r="J558" s="46" t="str">
        <f t="shared" si="6"/>
        <v>#VALUE!</v>
      </c>
      <c r="K558" s="46" t="str">
        <f t="shared" si="7"/>
        <v>#VALUE!</v>
      </c>
      <c r="L558" s="46" t="str">
        <f t="shared" si="8"/>
        <v>#VALUE!</v>
      </c>
      <c r="M558" s="46" t="str">
        <f t="shared" si="9"/>
        <v>#VALUE!</v>
      </c>
      <c r="N558" s="46" t="str">
        <f t="shared" si="10"/>
        <v>#VALUE!</v>
      </c>
      <c r="O558" s="46" t="str">
        <f t="shared" si="11"/>
        <v>#VALUE!</v>
      </c>
      <c r="P558" s="46" t="str">
        <f t="shared" si="12"/>
        <v>OPIOIDS</v>
      </c>
      <c r="Q558" s="46" t="b">
        <v>0</v>
      </c>
      <c r="R558" s="46" t="str">
        <f t="shared" si="27"/>
        <v>LOW</v>
      </c>
      <c r="S558" s="47">
        <v>44228.0</v>
      </c>
      <c r="T558" s="47">
        <f t="shared" si="30"/>
        <v>44556</v>
      </c>
      <c r="U558" s="46" t="str">
        <f t="shared" si="29"/>
        <v>DUE COMM</v>
      </c>
      <c r="V558" s="46" t="str">
        <f t="shared" si="16"/>
        <v> </v>
      </c>
      <c r="W558" s="40"/>
      <c r="X558" s="40"/>
      <c r="Y558" s="40"/>
      <c r="Z558" s="40"/>
      <c r="AA558" s="40"/>
      <c r="AB558" s="40"/>
      <c r="AC558" s="40"/>
      <c r="AD558" s="40"/>
      <c r="AE558" s="40"/>
    </row>
    <row r="559">
      <c r="A559" s="53">
        <v>11774.0</v>
      </c>
      <c r="B559" s="53" t="s">
        <v>7073</v>
      </c>
      <c r="C559" s="41" t="b">
        <v>0</v>
      </c>
      <c r="D559" s="45" t="s">
        <v>6970</v>
      </c>
      <c r="E559" s="46" t="str">
        <f t="shared" si="1"/>
        <v>#VALUE!</v>
      </c>
      <c r="F559" s="46" t="str">
        <f t="shared" si="2"/>
        <v>OPI RX</v>
      </c>
      <c r="G559" s="46" t="str">
        <f t="shared" si="3"/>
        <v>#VALUE!</v>
      </c>
      <c r="H559" s="46" t="str">
        <f t="shared" si="4"/>
        <v>#VALUE!</v>
      </c>
      <c r="I559" s="46" t="str">
        <f t="shared" si="5"/>
        <v>#VALUE!</v>
      </c>
      <c r="J559" s="46" t="str">
        <f t="shared" si="6"/>
        <v>#VALUE!</v>
      </c>
      <c r="K559" s="46" t="str">
        <f t="shared" si="7"/>
        <v>#VALUE!</v>
      </c>
      <c r="L559" s="46" t="str">
        <f t="shared" si="8"/>
        <v>#VALUE!</v>
      </c>
      <c r="M559" s="46" t="str">
        <f t="shared" si="9"/>
        <v>#VALUE!</v>
      </c>
      <c r="N559" s="46" t="str">
        <f t="shared" si="10"/>
        <v>#VALUE!</v>
      </c>
      <c r="O559" s="46" t="str">
        <f t="shared" si="11"/>
        <v>#VALUE!</v>
      </c>
      <c r="P559" s="46" t="str">
        <f t="shared" si="12"/>
        <v>OPIOIDS</v>
      </c>
      <c r="Q559" s="46" t="b">
        <v>0</v>
      </c>
      <c r="R559" s="46" t="str">
        <f t="shared" si="27"/>
        <v>LOW</v>
      </c>
      <c r="S559" s="47"/>
      <c r="T559" s="47" t="str">
        <f t="shared" si="30"/>
        <v> - </v>
      </c>
      <c r="U559" s="46" t="str">
        <f t="shared" si="29"/>
        <v>DUE COMM</v>
      </c>
      <c r="V559" s="46" t="str">
        <f t="shared" si="16"/>
        <v> </v>
      </c>
      <c r="W559" s="40"/>
      <c r="X559" s="40"/>
      <c r="Y559" s="40"/>
      <c r="Z559" s="40"/>
      <c r="AA559" s="40"/>
      <c r="AB559" s="40"/>
      <c r="AC559" s="40"/>
      <c r="AD559" s="40"/>
      <c r="AE559" s="40"/>
    </row>
    <row r="560">
      <c r="A560" s="53">
        <v>11784.0</v>
      </c>
      <c r="B560" s="53" t="s">
        <v>7154</v>
      </c>
      <c r="C560" s="39" t="b">
        <v>1</v>
      </c>
      <c r="D560" s="45">
        <v>44531.0</v>
      </c>
      <c r="E560" s="46" t="str">
        <f t="shared" si="1"/>
        <v>#VALUE!</v>
      </c>
      <c r="F560" s="46" t="str">
        <f t="shared" si="2"/>
        <v>#VALUE!</v>
      </c>
      <c r="G560" s="46" t="str">
        <f t="shared" si="3"/>
        <v>#VALUE!</v>
      </c>
      <c r="H560" s="46" t="str">
        <f t="shared" si="4"/>
        <v>#VALUE!</v>
      </c>
      <c r="I560" s="46" t="str">
        <f t="shared" si="5"/>
        <v>#VALUE!</v>
      </c>
      <c r="J560" s="46" t="str">
        <f t="shared" si="6"/>
        <v>#VALUE!</v>
      </c>
      <c r="K560" s="46" t="str">
        <f t="shared" si="7"/>
        <v>#VALUE!</v>
      </c>
      <c r="L560" s="46" t="str">
        <f t="shared" si="8"/>
        <v>#VALUE!</v>
      </c>
      <c r="M560" s="46" t="str">
        <f t="shared" si="9"/>
        <v>#VALUE!</v>
      </c>
      <c r="N560" s="46" t="str">
        <f t="shared" si="10"/>
        <v>#VALUE!</v>
      </c>
      <c r="O560" s="46" t="str">
        <f t="shared" si="11"/>
        <v>#VALUE!</v>
      </c>
      <c r="P560" s="46" t="str">
        <f t="shared" si="12"/>
        <v>NO RX</v>
      </c>
      <c r="Q560" s="46" t="b">
        <v>1</v>
      </c>
      <c r="R560" s="46" t="str">
        <f t="shared" si="27"/>
        <v>HIGH</v>
      </c>
      <c r="S560" s="47">
        <v>44253.0</v>
      </c>
      <c r="T560" s="47">
        <f t="shared" si="30"/>
        <v>44531</v>
      </c>
      <c r="U560" s="46" t="str">
        <f t="shared" si="29"/>
        <v>DUE COMM</v>
      </c>
      <c r="V560" s="46" t="str">
        <f t="shared" si="16"/>
        <v> </v>
      </c>
      <c r="W560" s="40"/>
      <c r="X560" s="40"/>
      <c r="Y560" s="40"/>
      <c r="Z560" s="40"/>
      <c r="AA560" s="40"/>
      <c r="AB560" s="40"/>
      <c r="AC560" s="40"/>
      <c r="AD560" s="40"/>
      <c r="AE560" s="40"/>
    </row>
    <row r="561">
      <c r="A561" s="53">
        <v>11789.0</v>
      </c>
      <c r="B561" s="53" t="s">
        <v>6983</v>
      </c>
      <c r="C561" s="39" t="b">
        <v>1</v>
      </c>
      <c r="D561" s="45">
        <v>44497.0</v>
      </c>
      <c r="E561" s="46" t="str">
        <f t="shared" si="1"/>
        <v>#VALUE!</v>
      </c>
      <c r="F561" s="46" t="str">
        <f t="shared" si="2"/>
        <v>OPI RX</v>
      </c>
      <c r="G561" s="46" t="str">
        <f t="shared" si="3"/>
        <v>#VALUE!</v>
      </c>
      <c r="H561" s="46" t="str">
        <f t="shared" si="4"/>
        <v>#VALUE!</v>
      </c>
      <c r="I561" s="46" t="str">
        <f t="shared" si="5"/>
        <v>#VALUE!</v>
      </c>
      <c r="J561" s="46" t="str">
        <f t="shared" si="6"/>
        <v>#VALUE!</v>
      </c>
      <c r="K561" s="46" t="str">
        <f t="shared" si="7"/>
        <v>#VALUE!</v>
      </c>
      <c r="L561" s="46" t="str">
        <f t="shared" si="8"/>
        <v>#VALUE!</v>
      </c>
      <c r="M561" s="46" t="str">
        <f t="shared" si="9"/>
        <v>#VALUE!</v>
      </c>
      <c r="N561" s="46" t="str">
        <f t="shared" si="10"/>
        <v>#VALUE!</v>
      </c>
      <c r="O561" s="46" t="str">
        <f t="shared" si="11"/>
        <v>#VALUE!</v>
      </c>
      <c r="P561" s="46" t="str">
        <f t="shared" si="12"/>
        <v>OPIOIDS</v>
      </c>
      <c r="Q561" s="44" t="b">
        <v>0</v>
      </c>
      <c r="R561" s="46" t="str">
        <f t="shared" si="27"/>
        <v>LOW</v>
      </c>
      <c r="S561" s="47">
        <v>44246.0</v>
      </c>
      <c r="T561" s="47">
        <f t="shared" si="30"/>
        <v>44497</v>
      </c>
      <c r="U561" s="46" t="str">
        <f t="shared" si="29"/>
        <v>DUE COMM</v>
      </c>
      <c r="V561" s="46" t="str">
        <f t="shared" si="16"/>
        <v> </v>
      </c>
      <c r="W561" s="40"/>
      <c r="X561" s="40"/>
      <c r="Y561" s="40"/>
      <c r="Z561" s="40"/>
      <c r="AA561" s="40"/>
      <c r="AB561" s="40"/>
      <c r="AC561" s="40"/>
      <c r="AD561" s="40"/>
      <c r="AE561" s="40"/>
    </row>
    <row r="562">
      <c r="A562" s="53">
        <v>11792.0</v>
      </c>
      <c r="B562" s="53" t="s">
        <v>7219</v>
      </c>
      <c r="C562" s="41" t="b">
        <v>1</v>
      </c>
      <c r="D562" s="45">
        <v>44519.0</v>
      </c>
      <c r="E562" s="46" t="str">
        <f t="shared" si="1"/>
        <v>#VALUE!</v>
      </c>
      <c r="F562" s="46" t="str">
        <f t="shared" si="2"/>
        <v>OPI RX</v>
      </c>
      <c r="G562" s="46" t="str">
        <f t="shared" si="3"/>
        <v>#VALUE!</v>
      </c>
      <c r="H562" s="46" t="str">
        <f t="shared" si="4"/>
        <v>#VALUE!</v>
      </c>
      <c r="I562" s="46" t="str">
        <f t="shared" si="5"/>
        <v>#VALUE!</v>
      </c>
      <c r="J562" s="46" t="str">
        <f t="shared" si="6"/>
        <v>OPI RX</v>
      </c>
      <c r="K562" s="46" t="str">
        <f t="shared" si="7"/>
        <v>#VALUE!</v>
      </c>
      <c r="L562" s="46" t="str">
        <f t="shared" si="8"/>
        <v>#VALUE!</v>
      </c>
      <c r="M562" s="46" t="str">
        <f t="shared" si="9"/>
        <v>#VALUE!</v>
      </c>
      <c r="N562" s="46" t="str">
        <f t="shared" si="10"/>
        <v>#VALUE!</v>
      </c>
      <c r="O562" s="46" t="str">
        <f t="shared" si="11"/>
        <v>#VALUE!</v>
      </c>
      <c r="P562" s="46" t="str">
        <f t="shared" si="12"/>
        <v>OPIOIDS</v>
      </c>
      <c r="Q562" s="46" t="b">
        <v>1</v>
      </c>
      <c r="R562" s="46" t="str">
        <f t="shared" si="27"/>
        <v>HIGH</v>
      </c>
      <c r="S562" s="47">
        <v>44270.0</v>
      </c>
      <c r="T562" s="47">
        <f t="shared" si="30"/>
        <v>44519</v>
      </c>
      <c r="U562" s="46" t="str">
        <f t="shared" si="29"/>
        <v>DUE COMM</v>
      </c>
      <c r="V562" s="46" t="str">
        <f t="shared" si="16"/>
        <v> </v>
      </c>
      <c r="W562" s="40"/>
      <c r="X562" s="40"/>
      <c r="Y562" s="40"/>
      <c r="Z562" s="40"/>
      <c r="AA562" s="40"/>
      <c r="AB562" s="40"/>
      <c r="AC562" s="40"/>
      <c r="AD562" s="40"/>
      <c r="AE562" s="40"/>
    </row>
    <row r="563">
      <c r="A563" s="46">
        <v>11793.0</v>
      </c>
      <c r="B563" s="44" t="s">
        <v>6974</v>
      </c>
      <c r="C563" s="39" t="b">
        <v>0</v>
      </c>
      <c r="D563" s="45" t="s">
        <v>6970</v>
      </c>
      <c r="E563" s="46" t="str">
        <f t="shared" si="1"/>
        <v>OPI RX</v>
      </c>
      <c r="F563" s="46" t="str">
        <f t="shared" si="2"/>
        <v>#VALUE!</v>
      </c>
      <c r="G563" s="46" t="str">
        <f t="shared" si="3"/>
        <v>#VALUE!</v>
      </c>
      <c r="H563" s="46" t="str">
        <f t="shared" si="4"/>
        <v>#VALUE!</v>
      </c>
      <c r="I563" s="46" t="str">
        <f t="shared" si="5"/>
        <v>#VALUE!</v>
      </c>
      <c r="J563" s="46" t="str">
        <f t="shared" si="6"/>
        <v>#VALUE!</v>
      </c>
      <c r="K563" s="46" t="str">
        <f t="shared" si="7"/>
        <v>#VALUE!</v>
      </c>
      <c r="L563" s="46" t="str">
        <f t="shared" si="8"/>
        <v>#VALUE!</v>
      </c>
      <c r="M563" s="46" t="str">
        <f t="shared" si="9"/>
        <v>#VALUE!</v>
      </c>
      <c r="N563" s="46" t="str">
        <f t="shared" si="10"/>
        <v>#VALUE!</v>
      </c>
      <c r="O563" s="46" t="str">
        <f t="shared" si="11"/>
        <v>#VALUE!</v>
      </c>
      <c r="P563" s="46" t="str">
        <f t="shared" si="12"/>
        <v>OPIOIDS</v>
      </c>
      <c r="Q563" s="44" t="b">
        <v>0</v>
      </c>
      <c r="R563" s="46" t="str">
        <f t="shared" si="27"/>
        <v>LOW</v>
      </c>
      <c r="S563" s="47"/>
      <c r="T563" s="47" t="str">
        <f t="shared" si="30"/>
        <v> - </v>
      </c>
      <c r="U563" s="46" t="str">
        <f t="shared" si="29"/>
        <v>DUE COMM</v>
      </c>
      <c r="V563" s="46" t="str">
        <f t="shared" si="16"/>
        <v> </v>
      </c>
      <c r="W563" s="40"/>
      <c r="X563" s="40"/>
      <c r="Y563" s="40"/>
      <c r="Z563" s="40"/>
      <c r="AA563" s="40"/>
      <c r="AB563" s="40"/>
      <c r="AC563" s="40"/>
      <c r="AD563" s="40"/>
      <c r="AE563" s="40"/>
    </row>
    <row r="564">
      <c r="A564" s="53">
        <v>11798.0</v>
      </c>
      <c r="B564" s="53" t="s">
        <v>7220</v>
      </c>
      <c r="C564" s="39" t="b">
        <v>0</v>
      </c>
      <c r="D564" s="45" t="s">
        <v>6970</v>
      </c>
      <c r="E564" s="46" t="str">
        <f t="shared" si="1"/>
        <v>#VALUE!</v>
      </c>
      <c r="F564" s="46" t="str">
        <f t="shared" si="2"/>
        <v>#VALUE!</v>
      </c>
      <c r="G564" s="46" t="str">
        <f t="shared" si="3"/>
        <v>#VALUE!</v>
      </c>
      <c r="H564" s="46" t="str">
        <f t="shared" si="4"/>
        <v>#VALUE!</v>
      </c>
      <c r="I564" s="46" t="str">
        <f t="shared" si="5"/>
        <v>#VALUE!</v>
      </c>
      <c r="J564" s="46" t="str">
        <f t="shared" si="6"/>
        <v>#VALUE!</v>
      </c>
      <c r="K564" s="46" t="str">
        <f t="shared" si="7"/>
        <v>#VALUE!</v>
      </c>
      <c r="L564" s="46" t="str">
        <f t="shared" si="8"/>
        <v>#VALUE!</v>
      </c>
      <c r="M564" s="46" t="str">
        <f t="shared" si="9"/>
        <v>OPI RX</v>
      </c>
      <c r="N564" s="46" t="str">
        <f t="shared" si="10"/>
        <v>#VALUE!</v>
      </c>
      <c r="O564" s="46" t="str">
        <f t="shared" si="11"/>
        <v>#VALUE!</v>
      </c>
      <c r="P564" s="46" t="str">
        <f t="shared" si="12"/>
        <v>OPIOIDS</v>
      </c>
      <c r="Q564" s="46" t="b">
        <v>0</v>
      </c>
      <c r="R564" s="46" t="str">
        <f t="shared" si="27"/>
        <v>LOW</v>
      </c>
      <c r="S564" s="47"/>
      <c r="T564" s="47" t="str">
        <f t="shared" si="30"/>
        <v> - </v>
      </c>
      <c r="U564" s="46" t="str">
        <f t="shared" si="29"/>
        <v>DUE COMM</v>
      </c>
      <c r="V564" s="46" t="str">
        <f t="shared" si="16"/>
        <v> </v>
      </c>
      <c r="W564" s="40"/>
      <c r="X564" s="40"/>
      <c r="Y564" s="40"/>
      <c r="Z564" s="40"/>
      <c r="AA564" s="40"/>
      <c r="AB564" s="40"/>
      <c r="AC564" s="40"/>
      <c r="AD564" s="40"/>
      <c r="AE564" s="40"/>
    </row>
    <row r="565">
      <c r="A565" s="44">
        <v>11809.0</v>
      </c>
      <c r="B565" s="44" t="s">
        <v>6983</v>
      </c>
      <c r="C565" s="41" t="b">
        <v>1</v>
      </c>
      <c r="D565" s="45">
        <v>44489.0</v>
      </c>
      <c r="E565" s="46" t="str">
        <f t="shared" si="1"/>
        <v>#VALUE!</v>
      </c>
      <c r="F565" s="46" t="str">
        <f t="shared" si="2"/>
        <v>OPI RX</v>
      </c>
      <c r="G565" s="46" t="str">
        <f t="shared" si="3"/>
        <v>#VALUE!</v>
      </c>
      <c r="H565" s="46" t="str">
        <f t="shared" si="4"/>
        <v>#VALUE!</v>
      </c>
      <c r="I565" s="46" t="str">
        <f t="shared" si="5"/>
        <v>#VALUE!</v>
      </c>
      <c r="J565" s="46" t="str">
        <f t="shared" si="6"/>
        <v>#VALUE!</v>
      </c>
      <c r="K565" s="46" t="str">
        <f t="shared" si="7"/>
        <v>#VALUE!</v>
      </c>
      <c r="L565" s="46" t="str">
        <f t="shared" si="8"/>
        <v>#VALUE!</v>
      </c>
      <c r="M565" s="46" t="str">
        <f t="shared" si="9"/>
        <v>#VALUE!</v>
      </c>
      <c r="N565" s="46" t="str">
        <f t="shared" si="10"/>
        <v>#VALUE!</v>
      </c>
      <c r="O565" s="46" t="str">
        <f t="shared" si="11"/>
        <v>#VALUE!</v>
      </c>
      <c r="P565" s="46" t="str">
        <f t="shared" si="12"/>
        <v>OPIOIDS</v>
      </c>
      <c r="Q565" s="46" t="b">
        <v>1</v>
      </c>
      <c r="R565" s="46" t="str">
        <f t="shared" si="27"/>
        <v>HIGH</v>
      </c>
      <c r="S565" s="47">
        <v>44277.0</v>
      </c>
      <c r="T565" s="47">
        <f t="shared" si="30"/>
        <v>44489</v>
      </c>
      <c r="U565" s="46" t="str">
        <f t="shared" si="29"/>
        <v> </v>
      </c>
      <c r="V565" s="46" t="str">
        <f t="shared" si="16"/>
        <v> </v>
      </c>
      <c r="W565" s="40"/>
      <c r="X565" s="40"/>
      <c r="Y565" s="40"/>
      <c r="Z565" s="40"/>
      <c r="AA565" s="40"/>
      <c r="AB565" s="40"/>
      <c r="AC565" s="40"/>
      <c r="AD565" s="40"/>
      <c r="AE565" s="40"/>
    </row>
    <row r="566">
      <c r="A566" s="44">
        <v>11810.0</v>
      </c>
      <c r="B566" s="44" t="s">
        <v>7221</v>
      </c>
      <c r="C566" s="41" t="b">
        <v>1</v>
      </c>
      <c r="D566" s="45">
        <v>44447.0</v>
      </c>
      <c r="E566" s="46" t="str">
        <f t="shared" si="1"/>
        <v>#VALUE!</v>
      </c>
      <c r="F566" s="46" t="str">
        <f t="shared" si="2"/>
        <v>#VALUE!</v>
      </c>
      <c r="G566" s="46" t="str">
        <f t="shared" si="3"/>
        <v>#VALUE!</v>
      </c>
      <c r="H566" s="46" t="str">
        <f t="shared" si="4"/>
        <v>#VALUE!</v>
      </c>
      <c r="I566" s="46" t="str">
        <f t="shared" si="5"/>
        <v>#VALUE!</v>
      </c>
      <c r="J566" s="46" t="str">
        <f t="shared" si="6"/>
        <v>#VALUE!</v>
      </c>
      <c r="K566" s="46" t="str">
        <f t="shared" si="7"/>
        <v>#VALUE!</v>
      </c>
      <c r="L566" s="46" t="str">
        <f t="shared" si="8"/>
        <v>#VALUE!</v>
      </c>
      <c r="M566" s="46" t="str">
        <f t="shared" si="9"/>
        <v>#VALUE!</v>
      </c>
      <c r="N566" s="46" t="str">
        <f t="shared" si="10"/>
        <v>#VALUE!</v>
      </c>
      <c r="O566" s="46" t="str">
        <f t="shared" si="11"/>
        <v>#VALUE!</v>
      </c>
      <c r="P566" s="46" t="str">
        <f t="shared" si="12"/>
        <v>NO RX</v>
      </c>
      <c r="Q566" s="46" t="b">
        <v>1</v>
      </c>
      <c r="R566" s="46" t="str">
        <f t="shared" si="27"/>
        <v>HIGH</v>
      </c>
      <c r="S566" s="47"/>
      <c r="T566" s="47">
        <f t="shared" si="30"/>
        <v>44447</v>
      </c>
      <c r="U566" s="46" t="str">
        <f t="shared" si="29"/>
        <v>DUE COMM</v>
      </c>
      <c r="V566" s="46" t="str">
        <f t="shared" si="16"/>
        <v> </v>
      </c>
      <c r="W566" s="40"/>
      <c r="X566" s="40"/>
      <c r="Y566" s="40"/>
      <c r="Z566" s="40"/>
      <c r="AA566" s="40"/>
      <c r="AB566" s="40"/>
      <c r="AC566" s="40"/>
      <c r="AD566" s="40"/>
      <c r="AE566" s="40"/>
    </row>
    <row r="567">
      <c r="A567" s="44">
        <v>11812.0</v>
      </c>
      <c r="B567" s="44" t="s">
        <v>6975</v>
      </c>
      <c r="C567" s="39" t="b">
        <v>1</v>
      </c>
      <c r="D567" s="45">
        <v>44480.0</v>
      </c>
      <c r="E567" s="46" t="str">
        <f t="shared" si="1"/>
        <v>#VALUE!</v>
      </c>
      <c r="F567" s="46" t="str">
        <f t="shared" si="2"/>
        <v>#VALUE!</v>
      </c>
      <c r="G567" s="46" t="str">
        <f t="shared" si="3"/>
        <v>OPI RX</v>
      </c>
      <c r="H567" s="46" t="str">
        <f t="shared" si="4"/>
        <v>#VALUE!</v>
      </c>
      <c r="I567" s="46" t="str">
        <f t="shared" si="5"/>
        <v>#VALUE!</v>
      </c>
      <c r="J567" s="46" t="str">
        <f t="shared" si="6"/>
        <v>#VALUE!</v>
      </c>
      <c r="K567" s="46" t="str">
        <f t="shared" si="7"/>
        <v>#VALUE!</v>
      </c>
      <c r="L567" s="46" t="str">
        <f t="shared" si="8"/>
        <v>#VALUE!</v>
      </c>
      <c r="M567" s="46" t="str">
        <f t="shared" si="9"/>
        <v>#VALUE!</v>
      </c>
      <c r="N567" s="46" t="str">
        <f t="shared" si="10"/>
        <v>#VALUE!</v>
      </c>
      <c r="O567" s="46" t="str">
        <f t="shared" si="11"/>
        <v>#VALUE!</v>
      </c>
      <c r="P567" s="46" t="str">
        <f t="shared" si="12"/>
        <v>OPIOIDS</v>
      </c>
      <c r="Q567" s="46" t="b">
        <v>0</v>
      </c>
      <c r="R567" s="46" t="str">
        <f t="shared" si="27"/>
        <v>LOW</v>
      </c>
      <c r="S567" s="47">
        <v>44260.0</v>
      </c>
      <c r="T567" s="47">
        <f t="shared" si="30"/>
        <v>44480</v>
      </c>
      <c r="U567" s="46" t="str">
        <f t="shared" si="29"/>
        <v>DUE COMM</v>
      </c>
      <c r="V567" s="46" t="str">
        <f t="shared" si="16"/>
        <v> </v>
      </c>
      <c r="W567" s="40"/>
      <c r="X567" s="40"/>
      <c r="Y567" s="40"/>
      <c r="Z567" s="40"/>
      <c r="AA567" s="40"/>
      <c r="AB567" s="40"/>
      <c r="AC567" s="40"/>
      <c r="AD567" s="40"/>
      <c r="AE567" s="40"/>
    </row>
    <row r="568">
      <c r="A568" s="44">
        <v>11825.0</v>
      </c>
      <c r="B568" s="44" t="s">
        <v>7222</v>
      </c>
      <c r="C568" s="39" t="b">
        <v>1</v>
      </c>
      <c r="D568" s="45">
        <v>44496.0</v>
      </c>
      <c r="E568" s="46" t="str">
        <f t="shared" si="1"/>
        <v>#VALUE!</v>
      </c>
      <c r="F568" s="46" t="str">
        <f t="shared" si="2"/>
        <v>#VALUE!</v>
      </c>
      <c r="G568" s="46" t="str">
        <f t="shared" si="3"/>
        <v>#VALUE!</v>
      </c>
      <c r="H568" s="46" t="str">
        <f t="shared" si="4"/>
        <v>OPI RX</v>
      </c>
      <c r="I568" s="46" t="str">
        <f t="shared" si="5"/>
        <v>#VALUE!</v>
      </c>
      <c r="J568" s="46" t="str">
        <f t="shared" si="6"/>
        <v>#VALUE!</v>
      </c>
      <c r="K568" s="46" t="str">
        <f t="shared" si="7"/>
        <v>#VALUE!</v>
      </c>
      <c r="L568" s="46" t="str">
        <f t="shared" si="8"/>
        <v>#VALUE!</v>
      </c>
      <c r="M568" s="46" t="str">
        <f t="shared" si="9"/>
        <v>#VALUE!</v>
      </c>
      <c r="N568" s="46" t="str">
        <f t="shared" si="10"/>
        <v>#VALUE!</v>
      </c>
      <c r="O568" s="46" t="str">
        <f t="shared" si="11"/>
        <v>#VALUE!</v>
      </c>
      <c r="P568" s="46" t="str">
        <f t="shared" si="12"/>
        <v>OPIOIDS</v>
      </c>
      <c r="Q568" s="46" t="b">
        <v>1</v>
      </c>
      <c r="R568" s="46" t="str">
        <f t="shared" si="27"/>
        <v>HIGH</v>
      </c>
      <c r="S568" s="47">
        <v>44364.0</v>
      </c>
      <c r="T568" s="47">
        <f t="shared" si="30"/>
        <v>44496</v>
      </c>
      <c r="U568" s="46" t="str">
        <f t="shared" si="29"/>
        <v> </v>
      </c>
      <c r="V568" s="46" t="str">
        <f t="shared" si="16"/>
        <v> </v>
      </c>
      <c r="W568" s="40"/>
      <c r="X568" s="40"/>
      <c r="Y568" s="40"/>
      <c r="Z568" s="40"/>
      <c r="AA568" s="40"/>
      <c r="AB568" s="40"/>
      <c r="AC568" s="40"/>
      <c r="AD568" s="40"/>
      <c r="AE568" s="40"/>
    </row>
    <row r="569">
      <c r="A569" s="53">
        <v>11827.0</v>
      </c>
      <c r="B569" s="53" t="s">
        <v>7010</v>
      </c>
      <c r="C569" s="41" t="b">
        <v>1</v>
      </c>
      <c r="D569" s="45">
        <v>44539.0</v>
      </c>
      <c r="E569" s="46" t="str">
        <f t="shared" si="1"/>
        <v>OPI RX</v>
      </c>
      <c r="F569" s="46" t="str">
        <f t="shared" si="2"/>
        <v>#VALUE!</v>
      </c>
      <c r="G569" s="46" t="str">
        <f t="shared" si="3"/>
        <v>#VALUE!</v>
      </c>
      <c r="H569" s="46" t="str">
        <f t="shared" si="4"/>
        <v>#VALUE!</v>
      </c>
      <c r="I569" s="46" t="str">
        <f t="shared" si="5"/>
        <v>#VALUE!</v>
      </c>
      <c r="J569" s="46" t="str">
        <f t="shared" si="6"/>
        <v>#VALUE!</v>
      </c>
      <c r="K569" s="46" t="str">
        <f t="shared" si="7"/>
        <v>#VALUE!</v>
      </c>
      <c r="L569" s="46" t="str">
        <f t="shared" si="8"/>
        <v>#VALUE!</v>
      </c>
      <c r="M569" s="46" t="str">
        <f t="shared" si="9"/>
        <v>#VALUE!</v>
      </c>
      <c r="N569" s="46" t="str">
        <f t="shared" si="10"/>
        <v>#VALUE!</v>
      </c>
      <c r="O569" s="46" t="str">
        <f t="shared" si="11"/>
        <v>#VALUE!</v>
      </c>
      <c r="P569" s="46" t="str">
        <f t="shared" si="12"/>
        <v>OPIOIDS</v>
      </c>
      <c r="Q569" s="46" t="b">
        <v>0</v>
      </c>
      <c r="R569" s="46" t="str">
        <f t="shared" si="27"/>
        <v>LOW</v>
      </c>
      <c r="S569" s="47">
        <v>44424.0</v>
      </c>
      <c r="T569" s="47">
        <f t="shared" si="30"/>
        <v>44539</v>
      </c>
      <c r="U569" s="46" t="str">
        <f t="shared" si="29"/>
        <v> </v>
      </c>
      <c r="V569" s="46" t="str">
        <f t="shared" si="16"/>
        <v> </v>
      </c>
      <c r="W569" s="40"/>
      <c r="X569" s="40"/>
      <c r="Y569" s="40"/>
      <c r="Z569" s="40"/>
      <c r="AA569" s="40"/>
      <c r="AB569" s="40"/>
      <c r="AC569" s="40"/>
      <c r="AD569" s="40"/>
      <c r="AE569" s="40"/>
    </row>
    <row r="570">
      <c r="A570" s="44">
        <v>11830.0</v>
      </c>
      <c r="B570" s="44" t="s">
        <v>7001</v>
      </c>
      <c r="C570" s="39" t="b">
        <v>1</v>
      </c>
      <c r="D570" s="45">
        <v>44497.0</v>
      </c>
      <c r="E570" s="46" t="str">
        <f t="shared" si="1"/>
        <v>#VALUE!</v>
      </c>
      <c r="F570" s="46" t="str">
        <f t="shared" si="2"/>
        <v>OPI RX</v>
      </c>
      <c r="G570" s="46" t="str">
        <f t="shared" si="3"/>
        <v>#VALUE!</v>
      </c>
      <c r="H570" s="46" t="str">
        <f t="shared" si="4"/>
        <v>#VALUE!</v>
      </c>
      <c r="I570" s="46" t="str">
        <f t="shared" si="5"/>
        <v>#VALUE!</v>
      </c>
      <c r="J570" s="46" t="str">
        <f t="shared" si="6"/>
        <v>#VALUE!</v>
      </c>
      <c r="K570" s="46" t="str">
        <f t="shared" si="7"/>
        <v>#VALUE!</v>
      </c>
      <c r="L570" s="46" t="str">
        <f t="shared" si="8"/>
        <v>#VALUE!</v>
      </c>
      <c r="M570" s="46" t="str">
        <f t="shared" si="9"/>
        <v>#VALUE!</v>
      </c>
      <c r="N570" s="46" t="str">
        <f t="shared" si="10"/>
        <v>#VALUE!</v>
      </c>
      <c r="O570" s="46" t="str">
        <f t="shared" si="11"/>
        <v>#VALUE!</v>
      </c>
      <c r="P570" s="46" t="str">
        <f t="shared" si="12"/>
        <v>OPIOIDS</v>
      </c>
      <c r="Q570" s="46" t="b">
        <v>0</v>
      </c>
      <c r="R570" s="46" t="str">
        <f t="shared" si="27"/>
        <v>LOW</v>
      </c>
      <c r="S570" s="47">
        <v>44142.0</v>
      </c>
      <c r="T570" s="47">
        <f t="shared" si="30"/>
        <v>44497</v>
      </c>
      <c r="U570" s="46" t="str">
        <f t="shared" si="29"/>
        <v>DUE COMM</v>
      </c>
      <c r="V570" s="46" t="str">
        <f t="shared" si="16"/>
        <v> </v>
      </c>
      <c r="W570" s="40"/>
      <c r="X570" s="40"/>
      <c r="Y570" s="40"/>
      <c r="Z570" s="40"/>
      <c r="AA570" s="40"/>
      <c r="AB570" s="40"/>
      <c r="AC570" s="40"/>
      <c r="AD570" s="40"/>
      <c r="AE570" s="40"/>
    </row>
    <row r="571">
      <c r="A571" s="53">
        <v>11831.0</v>
      </c>
      <c r="B571" s="53" t="s">
        <v>7223</v>
      </c>
      <c r="C571" s="41" t="b">
        <v>1</v>
      </c>
      <c r="D571" s="45">
        <v>44535.0</v>
      </c>
      <c r="E571" s="46" t="str">
        <f t="shared" si="1"/>
        <v>#VALUE!</v>
      </c>
      <c r="F571" s="46" t="str">
        <f t="shared" si="2"/>
        <v>#VALUE!</v>
      </c>
      <c r="G571" s="46" t="str">
        <f t="shared" si="3"/>
        <v>#VALUE!</v>
      </c>
      <c r="H571" s="46" t="str">
        <f t="shared" si="4"/>
        <v>#VALUE!</v>
      </c>
      <c r="I571" s="46" t="str">
        <f t="shared" si="5"/>
        <v>#VALUE!</v>
      </c>
      <c r="J571" s="46" t="str">
        <f t="shared" si="6"/>
        <v>#VALUE!</v>
      </c>
      <c r="K571" s="46" t="str">
        <f t="shared" si="7"/>
        <v>#VALUE!</v>
      </c>
      <c r="L571" s="46" t="str">
        <f t="shared" si="8"/>
        <v>#VALUE!</v>
      </c>
      <c r="M571" s="46" t="str">
        <f t="shared" si="9"/>
        <v>OPI RX</v>
      </c>
      <c r="N571" s="46" t="str">
        <f t="shared" si="10"/>
        <v>#VALUE!</v>
      </c>
      <c r="O571" s="46" t="str">
        <f t="shared" si="11"/>
        <v>#VALUE!</v>
      </c>
      <c r="P571" s="46" t="str">
        <f t="shared" si="12"/>
        <v>OPIOIDS</v>
      </c>
      <c r="Q571" s="46" t="b">
        <v>0</v>
      </c>
      <c r="R571" s="46" t="str">
        <f t="shared" si="27"/>
        <v>LOW</v>
      </c>
      <c r="S571" s="47">
        <v>44379.0</v>
      </c>
      <c r="T571" s="47">
        <f t="shared" si="30"/>
        <v>44535</v>
      </c>
      <c r="U571" s="46" t="str">
        <f t="shared" si="29"/>
        <v> </v>
      </c>
      <c r="V571" s="46" t="str">
        <f t="shared" si="16"/>
        <v> </v>
      </c>
      <c r="W571" s="40"/>
      <c r="X571" s="40"/>
      <c r="Y571" s="40"/>
      <c r="Z571" s="40"/>
      <c r="AA571" s="40"/>
      <c r="AB571" s="40"/>
      <c r="AC571" s="40"/>
      <c r="AD571" s="40"/>
      <c r="AE571" s="40"/>
    </row>
    <row r="572">
      <c r="A572" s="44">
        <v>11839.0</v>
      </c>
      <c r="B572" s="44" t="s">
        <v>7055</v>
      </c>
      <c r="C572" s="39" t="b">
        <v>1</v>
      </c>
      <c r="D572" s="51">
        <v>44577.0</v>
      </c>
      <c r="E572" s="46" t="str">
        <f t="shared" si="1"/>
        <v>#VALUE!</v>
      </c>
      <c r="F572" s="46" t="str">
        <f t="shared" si="2"/>
        <v>OPI RX</v>
      </c>
      <c r="G572" s="46" t="str">
        <f t="shared" si="3"/>
        <v>#VALUE!</v>
      </c>
      <c r="H572" s="46" t="str">
        <f t="shared" si="4"/>
        <v>#VALUE!</v>
      </c>
      <c r="I572" s="46" t="str">
        <f t="shared" si="5"/>
        <v>#VALUE!</v>
      </c>
      <c r="J572" s="46" t="str">
        <f t="shared" si="6"/>
        <v>#VALUE!</v>
      </c>
      <c r="K572" s="46" t="str">
        <f t="shared" si="7"/>
        <v>#VALUE!</v>
      </c>
      <c r="L572" s="46" t="str">
        <f t="shared" si="8"/>
        <v>#VALUE!</v>
      </c>
      <c r="M572" s="46" t="str">
        <f t="shared" si="9"/>
        <v>#VALUE!</v>
      </c>
      <c r="N572" s="46" t="str">
        <f t="shared" si="10"/>
        <v>#VALUE!</v>
      </c>
      <c r="O572" s="46" t="str">
        <f t="shared" si="11"/>
        <v>#VALUE!</v>
      </c>
      <c r="P572" s="46" t="str">
        <f t="shared" si="12"/>
        <v>OPIOIDS</v>
      </c>
      <c r="Q572" s="44" t="b">
        <v>0</v>
      </c>
      <c r="R572" s="46" t="str">
        <f t="shared" si="27"/>
        <v>LOW</v>
      </c>
      <c r="S572" s="47"/>
      <c r="T572" s="47">
        <f t="shared" si="30"/>
        <v>44577</v>
      </c>
      <c r="U572" s="46" t="str">
        <f t="shared" si="29"/>
        <v>DUE COMM</v>
      </c>
      <c r="V572" s="46" t="str">
        <f t="shared" si="16"/>
        <v> </v>
      </c>
      <c r="W572" s="40"/>
      <c r="X572" s="40"/>
      <c r="Y572" s="40"/>
      <c r="Z572" s="40"/>
      <c r="AA572" s="40"/>
      <c r="AB572" s="40"/>
      <c r="AC572" s="40"/>
      <c r="AD572" s="40"/>
      <c r="AE572" s="40"/>
    </row>
    <row r="573">
      <c r="A573" s="44">
        <v>11852.0</v>
      </c>
      <c r="B573" s="44" t="s">
        <v>6990</v>
      </c>
      <c r="C573" s="39" t="b">
        <v>1</v>
      </c>
      <c r="D573" s="45">
        <v>44453.0</v>
      </c>
      <c r="E573" s="46" t="str">
        <f t="shared" si="1"/>
        <v>OPI RX</v>
      </c>
      <c r="F573" s="46" t="str">
        <f t="shared" si="2"/>
        <v>#VALUE!</v>
      </c>
      <c r="G573" s="46" t="str">
        <f t="shared" si="3"/>
        <v>#VALUE!</v>
      </c>
      <c r="H573" s="46" t="str">
        <f t="shared" si="4"/>
        <v>#VALUE!</v>
      </c>
      <c r="I573" s="46" t="str">
        <f t="shared" si="5"/>
        <v>#VALUE!</v>
      </c>
      <c r="J573" s="46" t="str">
        <f t="shared" si="6"/>
        <v>#VALUE!</v>
      </c>
      <c r="K573" s="46" t="str">
        <f t="shared" si="7"/>
        <v>#VALUE!</v>
      </c>
      <c r="L573" s="46" t="str">
        <f t="shared" si="8"/>
        <v>#VALUE!</v>
      </c>
      <c r="M573" s="46" t="str">
        <f t="shared" si="9"/>
        <v>#VALUE!</v>
      </c>
      <c r="N573" s="46" t="str">
        <f t="shared" si="10"/>
        <v>#VALUE!</v>
      </c>
      <c r="O573" s="46" t="str">
        <f t="shared" si="11"/>
        <v>#VALUE!</v>
      </c>
      <c r="P573" s="46" t="str">
        <f t="shared" si="12"/>
        <v>OPIOIDS</v>
      </c>
      <c r="Q573" s="46" t="b">
        <v>0</v>
      </c>
      <c r="R573" s="46" t="str">
        <f t="shared" si="27"/>
        <v>LOW</v>
      </c>
      <c r="S573" s="47"/>
      <c r="T573" s="47">
        <f t="shared" si="30"/>
        <v>44453</v>
      </c>
      <c r="U573" s="46" t="str">
        <f t="shared" si="29"/>
        <v>DUE COMM</v>
      </c>
      <c r="V573" s="46" t="str">
        <f t="shared" si="16"/>
        <v> </v>
      </c>
      <c r="W573" s="40"/>
      <c r="X573" s="40"/>
      <c r="Y573" s="40"/>
      <c r="Z573" s="40"/>
      <c r="AA573" s="40"/>
      <c r="AB573" s="40"/>
      <c r="AC573" s="40"/>
      <c r="AD573" s="40"/>
      <c r="AE573" s="40"/>
    </row>
    <row r="574">
      <c r="A574" s="53">
        <v>11855.0</v>
      </c>
      <c r="B574" s="53" t="s">
        <v>7022</v>
      </c>
      <c r="C574" s="39" t="b">
        <v>0</v>
      </c>
      <c r="D574" s="45" t="s">
        <v>6970</v>
      </c>
      <c r="E574" s="46" t="str">
        <f t="shared" si="1"/>
        <v>#VALUE!</v>
      </c>
      <c r="F574" s="46" t="str">
        <f t="shared" si="2"/>
        <v>#VALUE!</v>
      </c>
      <c r="G574" s="46" t="str">
        <f t="shared" si="3"/>
        <v>#VALUE!</v>
      </c>
      <c r="H574" s="46" t="str">
        <f t="shared" si="4"/>
        <v>#VALUE!</v>
      </c>
      <c r="I574" s="46" t="str">
        <f t="shared" si="5"/>
        <v>#VALUE!</v>
      </c>
      <c r="J574" s="46" t="str">
        <f t="shared" si="6"/>
        <v>#VALUE!</v>
      </c>
      <c r="K574" s="46" t="str">
        <f t="shared" si="7"/>
        <v>#VALUE!</v>
      </c>
      <c r="L574" s="46" t="str">
        <f t="shared" si="8"/>
        <v>#VALUE!</v>
      </c>
      <c r="M574" s="46" t="str">
        <f t="shared" si="9"/>
        <v>OPI RX</v>
      </c>
      <c r="N574" s="46" t="str">
        <f t="shared" si="10"/>
        <v>#VALUE!</v>
      </c>
      <c r="O574" s="46" t="str">
        <f t="shared" si="11"/>
        <v>#VALUE!</v>
      </c>
      <c r="P574" s="46" t="str">
        <f t="shared" si="12"/>
        <v>OPIOIDS</v>
      </c>
      <c r="Q574" s="46" t="b">
        <v>0</v>
      </c>
      <c r="R574" s="46" t="str">
        <f t="shared" si="27"/>
        <v>LOW</v>
      </c>
      <c r="S574" s="47"/>
      <c r="T574" s="47" t="str">
        <f t="shared" si="30"/>
        <v> - </v>
      </c>
      <c r="U574" s="46" t="str">
        <f t="shared" si="29"/>
        <v>DUE COMM</v>
      </c>
      <c r="V574" s="46" t="str">
        <f t="shared" si="16"/>
        <v> </v>
      </c>
      <c r="W574" s="40"/>
      <c r="X574" s="40"/>
      <c r="Y574" s="40"/>
      <c r="Z574" s="40"/>
      <c r="AA574" s="40"/>
      <c r="AB574" s="40"/>
      <c r="AC574" s="40"/>
      <c r="AD574" s="40"/>
      <c r="AE574" s="40"/>
    </row>
    <row r="575">
      <c r="A575" s="44">
        <v>11856.0</v>
      </c>
      <c r="B575" s="44" t="s">
        <v>7032</v>
      </c>
      <c r="C575" s="39" t="b">
        <v>1</v>
      </c>
      <c r="D575" s="45">
        <v>44489.0</v>
      </c>
      <c r="E575" s="46" t="str">
        <f t="shared" si="1"/>
        <v>#VALUE!</v>
      </c>
      <c r="F575" s="46" t="str">
        <f t="shared" si="2"/>
        <v>#VALUE!</v>
      </c>
      <c r="G575" s="46" t="str">
        <f t="shared" si="3"/>
        <v>#VALUE!</v>
      </c>
      <c r="H575" s="46" t="str">
        <f t="shared" si="4"/>
        <v>#VALUE!</v>
      </c>
      <c r="I575" s="46" t="str">
        <f t="shared" si="5"/>
        <v>#VALUE!</v>
      </c>
      <c r="J575" s="46" t="str">
        <f t="shared" si="6"/>
        <v>#VALUE!</v>
      </c>
      <c r="K575" s="46" t="str">
        <f t="shared" si="7"/>
        <v>#VALUE!</v>
      </c>
      <c r="L575" s="46" t="str">
        <f t="shared" si="8"/>
        <v>#VALUE!</v>
      </c>
      <c r="M575" s="46" t="str">
        <f t="shared" si="9"/>
        <v>OPI RX</v>
      </c>
      <c r="N575" s="46" t="str">
        <f t="shared" si="10"/>
        <v>#VALUE!</v>
      </c>
      <c r="O575" s="46" t="str">
        <f t="shared" si="11"/>
        <v>#VALUE!</v>
      </c>
      <c r="P575" s="46" t="str">
        <f t="shared" si="12"/>
        <v>OPIOIDS</v>
      </c>
      <c r="Q575" s="44" t="b">
        <v>0</v>
      </c>
      <c r="R575" s="46" t="str">
        <f t="shared" si="27"/>
        <v>LOW</v>
      </c>
      <c r="S575" s="47">
        <v>44440.0</v>
      </c>
      <c r="T575" s="47">
        <f t="shared" si="30"/>
        <v>44489</v>
      </c>
      <c r="U575" s="46" t="str">
        <f t="shared" si="29"/>
        <v> </v>
      </c>
      <c r="V575" s="46" t="str">
        <f t="shared" si="16"/>
        <v> </v>
      </c>
      <c r="W575" s="40"/>
      <c r="X575" s="40"/>
      <c r="Y575" s="40"/>
      <c r="Z575" s="40"/>
      <c r="AA575" s="40"/>
      <c r="AB575" s="40"/>
      <c r="AC575" s="40"/>
      <c r="AD575" s="40"/>
      <c r="AE575" s="40"/>
    </row>
    <row r="576">
      <c r="A576" s="44">
        <v>11858.0</v>
      </c>
      <c r="B576" s="44" t="s">
        <v>6985</v>
      </c>
      <c r="C576" s="41" t="b">
        <v>1</v>
      </c>
      <c r="D576" s="45">
        <v>44559.0</v>
      </c>
      <c r="E576" s="46" t="str">
        <f t="shared" si="1"/>
        <v>#VALUE!</v>
      </c>
      <c r="F576" s="46" t="str">
        <f t="shared" si="2"/>
        <v>OPI RX</v>
      </c>
      <c r="G576" s="46" t="str">
        <f t="shared" si="3"/>
        <v>#VALUE!</v>
      </c>
      <c r="H576" s="46" t="str">
        <f t="shared" si="4"/>
        <v>#VALUE!</v>
      </c>
      <c r="I576" s="46" t="str">
        <f t="shared" si="5"/>
        <v>#VALUE!</v>
      </c>
      <c r="J576" s="46" t="str">
        <f t="shared" si="6"/>
        <v>#VALUE!</v>
      </c>
      <c r="K576" s="46" t="str">
        <f t="shared" si="7"/>
        <v>#VALUE!</v>
      </c>
      <c r="L576" s="46" t="str">
        <f t="shared" si="8"/>
        <v>#VALUE!</v>
      </c>
      <c r="M576" s="46" t="str">
        <f t="shared" si="9"/>
        <v>#VALUE!</v>
      </c>
      <c r="N576" s="46" t="str">
        <f t="shared" si="10"/>
        <v>#VALUE!</v>
      </c>
      <c r="O576" s="46" t="str">
        <f t="shared" si="11"/>
        <v>#VALUE!</v>
      </c>
      <c r="P576" s="46" t="str">
        <f t="shared" si="12"/>
        <v>OPIOIDS</v>
      </c>
      <c r="Q576" s="46" t="b">
        <v>1</v>
      </c>
      <c r="R576" s="46" t="str">
        <f t="shared" si="27"/>
        <v>HIGH</v>
      </c>
      <c r="S576" s="47">
        <v>44315.0</v>
      </c>
      <c r="T576" s="47">
        <f t="shared" si="30"/>
        <v>44559</v>
      </c>
      <c r="U576" s="46" t="str">
        <f t="shared" si="29"/>
        <v> </v>
      </c>
      <c r="V576" s="46" t="str">
        <f t="shared" si="16"/>
        <v> </v>
      </c>
      <c r="W576" s="40"/>
      <c r="X576" s="40"/>
      <c r="Y576" s="40"/>
      <c r="Z576" s="40"/>
      <c r="AA576" s="40"/>
      <c r="AB576" s="40"/>
      <c r="AC576" s="40"/>
      <c r="AD576" s="40"/>
      <c r="AE576" s="40"/>
    </row>
    <row r="577">
      <c r="A577" s="46">
        <v>11864.0</v>
      </c>
      <c r="B577" s="46" t="s">
        <v>6970</v>
      </c>
      <c r="C577" s="39" t="b">
        <v>1</v>
      </c>
      <c r="D577" s="45">
        <v>44529.0</v>
      </c>
      <c r="E577" s="46" t="str">
        <f t="shared" si="1"/>
        <v>#VALUE!</v>
      </c>
      <c r="F577" s="46" t="str">
        <f t="shared" si="2"/>
        <v>#VALUE!</v>
      </c>
      <c r="G577" s="46" t="str">
        <f t="shared" si="3"/>
        <v>#VALUE!</v>
      </c>
      <c r="H577" s="46" t="str">
        <f t="shared" si="4"/>
        <v>#VALUE!</v>
      </c>
      <c r="I577" s="46" t="str">
        <f t="shared" si="5"/>
        <v>#VALUE!</v>
      </c>
      <c r="J577" s="46" t="str">
        <f t="shared" si="6"/>
        <v>#VALUE!</v>
      </c>
      <c r="K577" s="46" t="str">
        <f t="shared" si="7"/>
        <v>#VALUE!</v>
      </c>
      <c r="L577" s="46" t="str">
        <f t="shared" si="8"/>
        <v>#VALUE!</v>
      </c>
      <c r="M577" s="46" t="str">
        <f t="shared" si="9"/>
        <v>#VALUE!</v>
      </c>
      <c r="N577" s="46" t="str">
        <f t="shared" si="10"/>
        <v>#VALUE!</v>
      </c>
      <c r="O577" s="46" t="str">
        <f t="shared" si="11"/>
        <v>#VALUE!</v>
      </c>
      <c r="P577" s="46" t="str">
        <f t="shared" si="12"/>
        <v>NO RX</v>
      </c>
      <c r="Q577" s="46" t="b">
        <v>0</v>
      </c>
      <c r="R577" s="46" t="str">
        <f t="shared" si="27"/>
        <v>LOW</v>
      </c>
      <c r="S577" s="47">
        <v>44253.0</v>
      </c>
      <c r="T577" s="47">
        <f t="shared" si="30"/>
        <v>44529</v>
      </c>
      <c r="U577" s="46" t="str">
        <f t="shared" si="29"/>
        <v>DUE COMM</v>
      </c>
      <c r="V577" s="46" t="str">
        <f t="shared" si="16"/>
        <v> </v>
      </c>
      <c r="W577" s="40"/>
      <c r="X577" s="40"/>
      <c r="Y577" s="40"/>
      <c r="Z577" s="40"/>
      <c r="AA577" s="40"/>
      <c r="AB577" s="40"/>
      <c r="AC577" s="40"/>
      <c r="AD577" s="40"/>
      <c r="AE577" s="40"/>
    </row>
    <row r="578">
      <c r="A578" s="44">
        <v>11865.0</v>
      </c>
      <c r="B578" s="44" t="s">
        <v>7224</v>
      </c>
      <c r="C578" s="39" t="b">
        <v>1</v>
      </c>
      <c r="D578" s="45">
        <v>44565.0</v>
      </c>
      <c r="E578" s="46" t="str">
        <f t="shared" si="1"/>
        <v>#VALUE!</v>
      </c>
      <c r="F578" s="46" t="str">
        <f t="shared" si="2"/>
        <v>#VALUE!</v>
      </c>
      <c r="G578" s="46" t="str">
        <f t="shared" si="3"/>
        <v>#VALUE!</v>
      </c>
      <c r="H578" s="46" t="str">
        <f t="shared" si="4"/>
        <v>#VALUE!</v>
      </c>
      <c r="I578" s="46" t="str">
        <f t="shared" si="5"/>
        <v>#VALUE!</v>
      </c>
      <c r="J578" s="46" t="str">
        <f t="shared" si="6"/>
        <v>#VALUE!</v>
      </c>
      <c r="K578" s="46" t="str">
        <f t="shared" si="7"/>
        <v>#VALUE!</v>
      </c>
      <c r="L578" s="46" t="str">
        <f t="shared" si="8"/>
        <v>#VALUE!</v>
      </c>
      <c r="M578" s="46" t="str">
        <f t="shared" si="9"/>
        <v>OPI RX</v>
      </c>
      <c r="N578" s="46" t="str">
        <f t="shared" si="10"/>
        <v>#VALUE!</v>
      </c>
      <c r="O578" s="46" t="str">
        <f t="shared" si="11"/>
        <v>#VALUE!</v>
      </c>
      <c r="P578" s="46" t="str">
        <f t="shared" si="12"/>
        <v>OPIOIDS</v>
      </c>
      <c r="Q578" s="44" t="b">
        <v>1</v>
      </c>
      <c r="R578" s="46" t="str">
        <f t="shared" si="27"/>
        <v>HIGH</v>
      </c>
      <c r="S578" s="56">
        <v>44277.0</v>
      </c>
      <c r="T578" s="47">
        <f t="shared" si="30"/>
        <v>44565</v>
      </c>
      <c r="U578" s="46" t="str">
        <f t="shared" si="29"/>
        <v> </v>
      </c>
      <c r="V578" s="46" t="str">
        <f t="shared" si="16"/>
        <v> </v>
      </c>
      <c r="W578" s="40"/>
      <c r="X578" s="40"/>
      <c r="Y578" s="40"/>
      <c r="Z578" s="40"/>
      <c r="AA578" s="40"/>
      <c r="AB578" s="40"/>
      <c r="AC578" s="40"/>
      <c r="AD578" s="40"/>
      <c r="AE578" s="40"/>
    </row>
    <row r="579">
      <c r="A579" s="44">
        <v>11870.0</v>
      </c>
      <c r="B579" s="44" t="s">
        <v>7225</v>
      </c>
      <c r="C579" s="39" t="b">
        <v>1</v>
      </c>
      <c r="D579" s="51">
        <v>44591.0</v>
      </c>
      <c r="E579" s="46" t="str">
        <f t="shared" si="1"/>
        <v>OPI RX</v>
      </c>
      <c r="F579" s="46" t="str">
        <f t="shared" si="2"/>
        <v>#VALUE!</v>
      </c>
      <c r="G579" s="46" t="str">
        <f t="shared" si="3"/>
        <v>#VALUE!</v>
      </c>
      <c r="H579" s="46" t="str">
        <f t="shared" si="4"/>
        <v>#VALUE!</v>
      </c>
      <c r="I579" s="46" t="str">
        <f t="shared" si="5"/>
        <v>#VALUE!</v>
      </c>
      <c r="J579" s="46" t="str">
        <f t="shared" si="6"/>
        <v>#VALUE!</v>
      </c>
      <c r="K579" s="46" t="str">
        <f t="shared" si="7"/>
        <v>#VALUE!</v>
      </c>
      <c r="L579" s="46" t="str">
        <f t="shared" si="8"/>
        <v>#VALUE!</v>
      </c>
      <c r="M579" s="46" t="str">
        <f t="shared" si="9"/>
        <v>#VALUE!</v>
      </c>
      <c r="N579" s="46" t="str">
        <f t="shared" si="10"/>
        <v>#VALUE!</v>
      </c>
      <c r="O579" s="46" t="str">
        <f t="shared" si="11"/>
        <v>#VALUE!</v>
      </c>
      <c r="P579" s="46" t="str">
        <f t="shared" si="12"/>
        <v>OPIOIDS</v>
      </c>
      <c r="Q579" s="44" t="b">
        <v>0</v>
      </c>
      <c r="R579" s="46" t="str">
        <f t="shared" si="27"/>
        <v>LOW</v>
      </c>
      <c r="S579" s="47"/>
      <c r="T579" s="47">
        <f t="shared" si="30"/>
        <v>44591</v>
      </c>
      <c r="U579" s="46" t="str">
        <f t="shared" si="29"/>
        <v>DUE COMM</v>
      </c>
      <c r="V579" s="46" t="str">
        <f t="shared" si="16"/>
        <v> </v>
      </c>
      <c r="W579" s="40"/>
      <c r="X579" s="40"/>
      <c r="Y579" s="40"/>
      <c r="Z579" s="40"/>
      <c r="AA579" s="40"/>
      <c r="AB579" s="40"/>
      <c r="AC579" s="40"/>
      <c r="AD579" s="40"/>
      <c r="AE579" s="40"/>
    </row>
    <row r="580">
      <c r="A580" s="53">
        <v>11873.0</v>
      </c>
      <c r="B580" s="53" t="s">
        <v>7226</v>
      </c>
      <c r="C580" s="39" t="b">
        <v>0</v>
      </c>
      <c r="D580" s="45" t="s">
        <v>6970</v>
      </c>
      <c r="E580" s="46" t="str">
        <f t="shared" si="1"/>
        <v>#VALUE!</v>
      </c>
      <c r="F580" s="46" t="str">
        <f t="shared" si="2"/>
        <v>OPI RX</v>
      </c>
      <c r="G580" s="46" t="str">
        <f t="shared" si="3"/>
        <v>#VALUE!</v>
      </c>
      <c r="H580" s="46" t="str">
        <f t="shared" si="4"/>
        <v>OPI RX</v>
      </c>
      <c r="I580" s="46" t="str">
        <f t="shared" si="5"/>
        <v>#VALUE!</v>
      </c>
      <c r="J580" s="46" t="str">
        <f t="shared" si="6"/>
        <v>#VALUE!</v>
      </c>
      <c r="K580" s="46" t="str">
        <f t="shared" si="7"/>
        <v>#VALUE!</v>
      </c>
      <c r="L580" s="46" t="str">
        <f t="shared" si="8"/>
        <v>#VALUE!</v>
      </c>
      <c r="M580" s="46" t="str">
        <f t="shared" si="9"/>
        <v>#VALUE!</v>
      </c>
      <c r="N580" s="46" t="str">
        <f t="shared" si="10"/>
        <v>#VALUE!</v>
      </c>
      <c r="O580" s="46" t="str">
        <f t="shared" si="11"/>
        <v>#VALUE!</v>
      </c>
      <c r="P580" s="46" t="str">
        <f t="shared" si="12"/>
        <v>OPIOIDS</v>
      </c>
      <c r="Q580" s="46" t="b">
        <v>0</v>
      </c>
      <c r="R580" s="46" t="str">
        <f t="shared" si="27"/>
        <v>LOW</v>
      </c>
      <c r="S580" s="47"/>
      <c r="T580" s="47" t="str">
        <f t="shared" si="30"/>
        <v> - </v>
      </c>
      <c r="U580" s="46" t="str">
        <f t="shared" si="29"/>
        <v>DUE COMM</v>
      </c>
      <c r="V580" s="46" t="str">
        <f t="shared" si="16"/>
        <v> </v>
      </c>
      <c r="W580" s="40"/>
      <c r="X580" s="40"/>
      <c r="Y580" s="40"/>
      <c r="Z580" s="40"/>
      <c r="AA580" s="40"/>
      <c r="AB580" s="40"/>
      <c r="AC580" s="40"/>
      <c r="AD580" s="40"/>
      <c r="AE580" s="40"/>
    </row>
    <row r="581">
      <c r="A581" s="53">
        <v>11878.0</v>
      </c>
      <c r="B581" s="53" t="s">
        <v>7032</v>
      </c>
      <c r="C581" s="39" t="b">
        <v>0</v>
      </c>
      <c r="D581" s="45" t="s">
        <v>6970</v>
      </c>
      <c r="E581" s="46" t="str">
        <f t="shared" si="1"/>
        <v>#VALUE!</v>
      </c>
      <c r="F581" s="46" t="str">
        <f t="shared" si="2"/>
        <v>#VALUE!</v>
      </c>
      <c r="G581" s="46" t="str">
        <f t="shared" si="3"/>
        <v>#VALUE!</v>
      </c>
      <c r="H581" s="46" t="str">
        <f t="shared" si="4"/>
        <v>#VALUE!</v>
      </c>
      <c r="I581" s="46" t="str">
        <f t="shared" si="5"/>
        <v>#VALUE!</v>
      </c>
      <c r="J581" s="46" t="str">
        <f t="shared" si="6"/>
        <v>#VALUE!</v>
      </c>
      <c r="K581" s="46" t="str">
        <f t="shared" si="7"/>
        <v>#VALUE!</v>
      </c>
      <c r="L581" s="46" t="str">
        <f t="shared" si="8"/>
        <v>#VALUE!</v>
      </c>
      <c r="M581" s="46" t="str">
        <f t="shared" si="9"/>
        <v>OPI RX</v>
      </c>
      <c r="N581" s="46" t="str">
        <f t="shared" si="10"/>
        <v>#VALUE!</v>
      </c>
      <c r="O581" s="46" t="str">
        <f t="shared" si="11"/>
        <v>#VALUE!</v>
      </c>
      <c r="P581" s="46" t="str">
        <f t="shared" si="12"/>
        <v>OPIOIDS</v>
      </c>
      <c r="Q581" s="46" t="b">
        <v>0</v>
      </c>
      <c r="R581" s="46" t="str">
        <f t="shared" si="27"/>
        <v>LOW</v>
      </c>
      <c r="S581" s="47"/>
      <c r="T581" s="47" t="str">
        <f t="shared" si="30"/>
        <v> - </v>
      </c>
      <c r="U581" s="46" t="str">
        <f t="shared" si="29"/>
        <v>DUE COMM</v>
      </c>
      <c r="V581" s="46" t="str">
        <f t="shared" si="16"/>
        <v> </v>
      </c>
      <c r="W581" s="40"/>
      <c r="X581" s="40"/>
      <c r="Y581" s="40"/>
      <c r="Z581" s="40"/>
      <c r="AA581" s="40"/>
      <c r="AB581" s="40"/>
      <c r="AC581" s="40"/>
      <c r="AD581" s="40"/>
      <c r="AE581" s="40"/>
    </row>
    <row r="582">
      <c r="A582" s="53">
        <v>11880.0</v>
      </c>
      <c r="B582" s="53" t="s">
        <v>6992</v>
      </c>
      <c r="C582" s="39" t="b">
        <v>1</v>
      </c>
      <c r="D582" s="45">
        <v>44466.0</v>
      </c>
      <c r="E582" s="46" t="str">
        <f t="shared" si="1"/>
        <v>#VALUE!</v>
      </c>
      <c r="F582" s="46" t="str">
        <f t="shared" si="2"/>
        <v>#VALUE!</v>
      </c>
      <c r="G582" s="46" t="str">
        <f t="shared" si="3"/>
        <v>#VALUE!</v>
      </c>
      <c r="H582" s="46" t="str">
        <f t="shared" si="4"/>
        <v>#VALUE!</v>
      </c>
      <c r="I582" s="46" t="str">
        <f t="shared" si="5"/>
        <v>#VALUE!</v>
      </c>
      <c r="J582" s="46" t="str">
        <f t="shared" si="6"/>
        <v>#VALUE!</v>
      </c>
      <c r="K582" s="46" t="str">
        <f t="shared" si="7"/>
        <v>#VALUE!</v>
      </c>
      <c r="L582" s="46" t="str">
        <f t="shared" si="8"/>
        <v>#VALUE!</v>
      </c>
      <c r="M582" s="46" t="str">
        <f t="shared" si="9"/>
        <v>#VALUE!</v>
      </c>
      <c r="N582" s="46" t="str">
        <f t="shared" si="10"/>
        <v>#VALUE!</v>
      </c>
      <c r="O582" s="46" t="str">
        <f t="shared" si="11"/>
        <v>#VALUE!</v>
      </c>
      <c r="P582" s="46" t="str">
        <f t="shared" si="12"/>
        <v>NO RX</v>
      </c>
      <c r="Q582" s="46" t="b">
        <v>0</v>
      </c>
      <c r="R582" s="46" t="str">
        <f t="shared" si="27"/>
        <v>LOW</v>
      </c>
      <c r="S582" s="47"/>
      <c r="T582" s="47">
        <f t="shared" si="30"/>
        <v>44466</v>
      </c>
      <c r="U582" s="46" t="str">
        <f t="shared" si="29"/>
        <v>DUE COMM</v>
      </c>
      <c r="V582" s="46" t="str">
        <f t="shared" si="16"/>
        <v> </v>
      </c>
      <c r="W582" s="40"/>
      <c r="X582" s="40"/>
      <c r="Y582" s="40"/>
      <c r="Z582" s="40"/>
      <c r="AA582" s="40"/>
      <c r="AB582" s="40"/>
      <c r="AC582" s="40"/>
      <c r="AD582" s="40"/>
      <c r="AE582" s="40"/>
    </row>
    <row r="583">
      <c r="A583" s="44">
        <v>11881.0</v>
      </c>
      <c r="B583" s="44" t="s">
        <v>7032</v>
      </c>
      <c r="C583" s="41" t="b">
        <v>1</v>
      </c>
      <c r="D583" s="51">
        <v>44593.0</v>
      </c>
      <c r="E583" s="46" t="str">
        <f t="shared" si="1"/>
        <v>#VALUE!</v>
      </c>
      <c r="F583" s="46" t="str">
        <f t="shared" si="2"/>
        <v>#VALUE!</v>
      </c>
      <c r="G583" s="46" t="str">
        <f t="shared" si="3"/>
        <v>#VALUE!</v>
      </c>
      <c r="H583" s="46" t="str">
        <f t="shared" si="4"/>
        <v>#VALUE!</v>
      </c>
      <c r="I583" s="46" t="str">
        <f t="shared" si="5"/>
        <v>#VALUE!</v>
      </c>
      <c r="J583" s="46" t="str">
        <f t="shared" si="6"/>
        <v>#VALUE!</v>
      </c>
      <c r="K583" s="46" t="str">
        <f t="shared" si="7"/>
        <v>#VALUE!</v>
      </c>
      <c r="L583" s="46" t="str">
        <f t="shared" si="8"/>
        <v>#VALUE!</v>
      </c>
      <c r="M583" s="46" t="str">
        <f t="shared" si="9"/>
        <v>OPI RX</v>
      </c>
      <c r="N583" s="46" t="str">
        <f t="shared" si="10"/>
        <v>#VALUE!</v>
      </c>
      <c r="O583" s="46" t="str">
        <f t="shared" si="11"/>
        <v>#VALUE!</v>
      </c>
      <c r="P583" s="46" t="str">
        <f t="shared" si="12"/>
        <v>OPIOIDS</v>
      </c>
      <c r="Q583" s="46" t="b">
        <v>0</v>
      </c>
      <c r="R583" s="46" t="str">
        <f t="shared" si="27"/>
        <v>LOW</v>
      </c>
      <c r="S583" s="47">
        <v>44287.0</v>
      </c>
      <c r="T583" s="47">
        <f t="shared" si="30"/>
        <v>44593</v>
      </c>
      <c r="U583" s="46" t="str">
        <f t="shared" si="29"/>
        <v> </v>
      </c>
      <c r="V583" s="46" t="str">
        <f t="shared" si="16"/>
        <v> </v>
      </c>
      <c r="W583" s="40"/>
      <c r="X583" s="40"/>
      <c r="Y583" s="40"/>
      <c r="Z583" s="40"/>
      <c r="AA583" s="40"/>
      <c r="AB583" s="40"/>
      <c r="AC583" s="40"/>
      <c r="AD583" s="40"/>
      <c r="AE583" s="40"/>
    </row>
    <row r="584">
      <c r="A584" s="44">
        <v>11883.0</v>
      </c>
      <c r="B584" s="44" t="s">
        <v>7227</v>
      </c>
      <c r="C584" s="41" t="b">
        <v>1</v>
      </c>
      <c r="D584" s="51">
        <v>44601.0</v>
      </c>
      <c r="E584" s="46" t="str">
        <f t="shared" si="1"/>
        <v>#VALUE!</v>
      </c>
      <c r="F584" s="46" t="str">
        <f t="shared" si="2"/>
        <v>#VALUE!</v>
      </c>
      <c r="G584" s="46" t="str">
        <f t="shared" si="3"/>
        <v>OPI RX</v>
      </c>
      <c r="H584" s="46" t="str">
        <f t="shared" si="4"/>
        <v>#VALUE!</v>
      </c>
      <c r="I584" s="46" t="str">
        <f t="shared" si="5"/>
        <v>#VALUE!</v>
      </c>
      <c r="J584" s="46" t="str">
        <f t="shared" si="6"/>
        <v>#VALUE!</v>
      </c>
      <c r="K584" s="46" t="str">
        <f t="shared" si="7"/>
        <v>#VALUE!</v>
      </c>
      <c r="L584" s="46" t="str">
        <f t="shared" si="8"/>
        <v>#VALUE!</v>
      </c>
      <c r="M584" s="46" t="str">
        <f t="shared" si="9"/>
        <v>#VALUE!</v>
      </c>
      <c r="N584" s="46" t="str">
        <f t="shared" si="10"/>
        <v>#VALUE!</v>
      </c>
      <c r="O584" s="46" t="str">
        <f t="shared" si="11"/>
        <v>#VALUE!</v>
      </c>
      <c r="P584" s="46" t="str">
        <f t="shared" si="12"/>
        <v>OPIOIDS</v>
      </c>
      <c r="Q584" s="44" t="b">
        <v>0</v>
      </c>
      <c r="R584" s="46" t="str">
        <f t="shared" si="27"/>
        <v>LOW</v>
      </c>
      <c r="S584" s="47">
        <v>44280.0</v>
      </c>
      <c r="T584" s="47">
        <f t="shared" si="30"/>
        <v>44601</v>
      </c>
      <c r="U584" s="46" t="str">
        <f t="shared" si="29"/>
        <v> </v>
      </c>
      <c r="V584" s="46" t="str">
        <f t="shared" si="16"/>
        <v> </v>
      </c>
      <c r="W584" s="40"/>
      <c r="X584" s="40"/>
      <c r="Y584" s="40"/>
      <c r="Z584" s="40"/>
      <c r="AA584" s="40"/>
      <c r="AB584" s="40"/>
      <c r="AC584" s="40"/>
      <c r="AD584" s="40"/>
      <c r="AE584" s="40"/>
    </row>
    <row r="585">
      <c r="A585" s="55">
        <v>11884.0</v>
      </c>
      <c r="B585" s="53" t="s">
        <v>7228</v>
      </c>
      <c r="C585" s="39" t="b">
        <v>1</v>
      </c>
      <c r="D585" s="45">
        <v>44539.0</v>
      </c>
      <c r="E585" s="46" t="str">
        <f t="shared" si="1"/>
        <v>#VALUE!</v>
      </c>
      <c r="F585" s="46" t="str">
        <f t="shared" si="2"/>
        <v>OPI RX</v>
      </c>
      <c r="G585" s="46" t="str">
        <f t="shared" si="3"/>
        <v>#VALUE!</v>
      </c>
      <c r="H585" s="46" t="str">
        <f t="shared" si="4"/>
        <v>#VALUE!</v>
      </c>
      <c r="I585" s="46" t="str">
        <f t="shared" si="5"/>
        <v>#VALUE!</v>
      </c>
      <c r="J585" s="46" t="str">
        <f t="shared" si="6"/>
        <v>OPI RX</v>
      </c>
      <c r="K585" s="46" t="str">
        <f t="shared" si="7"/>
        <v>#VALUE!</v>
      </c>
      <c r="L585" s="46" t="str">
        <f t="shared" si="8"/>
        <v>#VALUE!</v>
      </c>
      <c r="M585" s="46" t="str">
        <f t="shared" si="9"/>
        <v>#VALUE!</v>
      </c>
      <c r="N585" s="46" t="str">
        <f t="shared" si="10"/>
        <v>#VALUE!</v>
      </c>
      <c r="O585" s="46" t="str">
        <f t="shared" si="11"/>
        <v>#VALUE!</v>
      </c>
      <c r="P585" s="46" t="str">
        <f t="shared" si="12"/>
        <v>OPIOIDS</v>
      </c>
      <c r="Q585" s="44" t="b">
        <v>0</v>
      </c>
      <c r="R585" s="46" t="str">
        <f t="shared" si="27"/>
        <v>LOW</v>
      </c>
      <c r="S585" s="47">
        <v>44334.0</v>
      </c>
      <c r="T585" s="47">
        <f t="shared" si="30"/>
        <v>44539</v>
      </c>
      <c r="U585" s="46" t="str">
        <f t="shared" si="29"/>
        <v> </v>
      </c>
      <c r="V585" s="46" t="str">
        <f t="shared" si="16"/>
        <v> </v>
      </c>
      <c r="W585" s="40"/>
      <c r="X585" s="40"/>
      <c r="Y585" s="40"/>
      <c r="Z585" s="40"/>
      <c r="AA585" s="40"/>
      <c r="AB585" s="40"/>
      <c r="AC585" s="40"/>
      <c r="AD585" s="40"/>
      <c r="AE585" s="40"/>
    </row>
    <row r="586">
      <c r="A586" s="53">
        <v>11891.0</v>
      </c>
      <c r="B586" s="44" t="s">
        <v>6970</v>
      </c>
      <c r="C586" s="39" t="b">
        <v>0</v>
      </c>
      <c r="D586" s="45" t="s">
        <v>6970</v>
      </c>
      <c r="E586" s="46" t="str">
        <f t="shared" si="1"/>
        <v>#VALUE!</v>
      </c>
      <c r="F586" s="46" t="str">
        <f t="shared" si="2"/>
        <v>#VALUE!</v>
      </c>
      <c r="G586" s="46" t="str">
        <f t="shared" si="3"/>
        <v>#VALUE!</v>
      </c>
      <c r="H586" s="46" t="str">
        <f t="shared" si="4"/>
        <v>#VALUE!</v>
      </c>
      <c r="I586" s="46" t="str">
        <f t="shared" si="5"/>
        <v>#VALUE!</v>
      </c>
      <c r="J586" s="46" t="str">
        <f t="shared" si="6"/>
        <v>#VALUE!</v>
      </c>
      <c r="K586" s="46" t="str">
        <f t="shared" si="7"/>
        <v>#VALUE!</v>
      </c>
      <c r="L586" s="46" t="str">
        <f t="shared" si="8"/>
        <v>#VALUE!</v>
      </c>
      <c r="M586" s="46" t="str">
        <f t="shared" si="9"/>
        <v>#VALUE!</v>
      </c>
      <c r="N586" s="46" t="str">
        <f t="shared" si="10"/>
        <v>#VALUE!</v>
      </c>
      <c r="O586" s="46" t="str">
        <f t="shared" si="11"/>
        <v>#VALUE!</v>
      </c>
      <c r="P586" s="46" t="str">
        <f t="shared" si="12"/>
        <v>NO RX</v>
      </c>
      <c r="Q586" s="46" t="b">
        <v>0</v>
      </c>
      <c r="R586" s="46" t="str">
        <f t="shared" si="27"/>
        <v>LOW</v>
      </c>
      <c r="S586" s="47"/>
      <c r="T586" s="47" t="str">
        <f t="shared" si="30"/>
        <v> - </v>
      </c>
      <c r="U586" s="46" t="str">
        <f t="shared" si="29"/>
        <v>DUE COMM</v>
      </c>
      <c r="V586" s="46" t="str">
        <f t="shared" si="16"/>
        <v> </v>
      </c>
      <c r="W586" s="40"/>
      <c r="X586" s="40"/>
      <c r="Y586" s="40"/>
      <c r="Z586" s="40"/>
      <c r="AA586" s="40"/>
      <c r="AB586" s="40"/>
      <c r="AC586" s="40"/>
      <c r="AD586" s="40"/>
      <c r="AE586" s="40"/>
    </row>
    <row r="587">
      <c r="A587" s="53">
        <v>11903.0</v>
      </c>
      <c r="B587" s="53" t="s">
        <v>7229</v>
      </c>
      <c r="C587" s="41" t="b">
        <v>1</v>
      </c>
      <c r="D587" s="45">
        <v>44539.0</v>
      </c>
      <c r="E587" s="46" t="str">
        <f t="shared" si="1"/>
        <v>#VALUE!</v>
      </c>
      <c r="F587" s="46" t="str">
        <f t="shared" si="2"/>
        <v>OPI RX</v>
      </c>
      <c r="G587" s="46" t="str">
        <f t="shared" si="3"/>
        <v>#VALUE!</v>
      </c>
      <c r="H587" s="46" t="str">
        <f t="shared" si="4"/>
        <v>#VALUE!</v>
      </c>
      <c r="I587" s="46" t="str">
        <f t="shared" si="5"/>
        <v>#VALUE!</v>
      </c>
      <c r="J587" s="46" t="str">
        <f t="shared" si="6"/>
        <v>#VALUE!</v>
      </c>
      <c r="K587" s="46" t="str">
        <f t="shared" si="7"/>
        <v>#VALUE!</v>
      </c>
      <c r="L587" s="46" t="str">
        <f t="shared" si="8"/>
        <v>#VALUE!</v>
      </c>
      <c r="M587" s="46" t="str">
        <f t="shared" si="9"/>
        <v>#VALUE!</v>
      </c>
      <c r="N587" s="46" t="str">
        <f t="shared" si="10"/>
        <v>#VALUE!</v>
      </c>
      <c r="O587" s="46" t="str">
        <f t="shared" si="11"/>
        <v>OPI RX</v>
      </c>
      <c r="P587" s="46" t="str">
        <f t="shared" si="12"/>
        <v>OPIOIDS</v>
      </c>
      <c r="Q587" s="46" t="b">
        <v>1</v>
      </c>
      <c r="R587" s="46" t="str">
        <f t="shared" si="27"/>
        <v>HIGH</v>
      </c>
      <c r="S587" s="47">
        <v>44228.0</v>
      </c>
      <c r="T587" s="47">
        <f t="shared" si="30"/>
        <v>44539</v>
      </c>
      <c r="U587" s="46" t="str">
        <f t="shared" si="29"/>
        <v>DUE COMM</v>
      </c>
      <c r="V587" s="46" t="str">
        <f t="shared" si="16"/>
        <v> </v>
      </c>
      <c r="W587" s="40"/>
      <c r="X587" s="40"/>
      <c r="Y587" s="40"/>
      <c r="Z587" s="40"/>
      <c r="AA587" s="40"/>
      <c r="AB587" s="40"/>
      <c r="AC587" s="40"/>
      <c r="AD587" s="40"/>
      <c r="AE587" s="40"/>
    </row>
    <row r="588">
      <c r="A588" s="44">
        <v>11906.0</v>
      </c>
      <c r="B588" s="44" t="s">
        <v>6970</v>
      </c>
      <c r="C588" s="41" t="b">
        <v>1</v>
      </c>
      <c r="D588" s="45">
        <v>44384.0</v>
      </c>
      <c r="E588" s="46" t="str">
        <f t="shared" si="1"/>
        <v>#VALUE!</v>
      </c>
      <c r="F588" s="46" t="str">
        <f t="shared" si="2"/>
        <v>#VALUE!</v>
      </c>
      <c r="G588" s="46" t="str">
        <f t="shared" si="3"/>
        <v>#VALUE!</v>
      </c>
      <c r="H588" s="46" t="str">
        <f t="shared" si="4"/>
        <v>#VALUE!</v>
      </c>
      <c r="I588" s="46" t="str">
        <f t="shared" si="5"/>
        <v>#VALUE!</v>
      </c>
      <c r="J588" s="46" t="str">
        <f t="shared" si="6"/>
        <v>#VALUE!</v>
      </c>
      <c r="K588" s="46" t="str">
        <f t="shared" si="7"/>
        <v>#VALUE!</v>
      </c>
      <c r="L588" s="46" t="str">
        <f t="shared" si="8"/>
        <v>#VALUE!</v>
      </c>
      <c r="M588" s="46" t="str">
        <f t="shared" si="9"/>
        <v>#VALUE!</v>
      </c>
      <c r="N588" s="46" t="str">
        <f t="shared" si="10"/>
        <v>#VALUE!</v>
      </c>
      <c r="O588" s="46" t="str">
        <f t="shared" si="11"/>
        <v>#VALUE!</v>
      </c>
      <c r="P588" s="46" t="str">
        <f t="shared" si="12"/>
        <v>NO RX</v>
      </c>
      <c r="Q588" s="46" t="b">
        <v>0</v>
      </c>
      <c r="R588" s="46" t="str">
        <f t="shared" si="27"/>
        <v>LOW</v>
      </c>
      <c r="S588" s="47"/>
      <c r="T588" s="47">
        <f t="shared" si="30"/>
        <v>44384</v>
      </c>
      <c r="U588" s="46" t="str">
        <f t="shared" si="29"/>
        <v>DUE COMM</v>
      </c>
      <c r="V588" s="46" t="str">
        <f t="shared" si="16"/>
        <v> </v>
      </c>
      <c r="W588" s="40"/>
      <c r="X588" s="40"/>
      <c r="Y588" s="40"/>
      <c r="Z588" s="40"/>
      <c r="AA588" s="40"/>
      <c r="AB588" s="40"/>
      <c r="AC588" s="40"/>
      <c r="AD588" s="40"/>
      <c r="AE588" s="40"/>
    </row>
    <row r="589">
      <c r="A589" s="53">
        <v>11910.0</v>
      </c>
      <c r="B589" s="53" t="s">
        <v>7001</v>
      </c>
      <c r="C589" s="39" t="b">
        <v>1</v>
      </c>
      <c r="D589" s="45">
        <v>44498.0</v>
      </c>
      <c r="E589" s="46" t="str">
        <f t="shared" si="1"/>
        <v>#VALUE!</v>
      </c>
      <c r="F589" s="46" t="str">
        <f t="shared" si="2"/>
        <v>OPI RX</v>
      </c>
      <c r="G589" s="46" t="str">
        <f t="shared" si="3"/>
        <v>#VALUE!</v>
      </c>
      <c r="H589" s="46" t="str">
        <f t="shared" si="4"/>
        <v>#VALUE!</v>
      </c>
      <c r="I589" s="46" t="str">
        <f t="shared" si="5"/>
        <v>#VALUE!</v>
      </c>
      <c r="J589" s="46" t="str">
        <f t="shared" si="6"/>
        <v>#VALUE!</v>
      </c>
      <c r="K589" s="46" t="str">
        <f t="shared" si="7"/>
        <v>#VALUE!</v>
      </c>
      <c r="L589" s="46" t="str">
        <f t="shared" si="8"/>
        <v>#VALUE!</v>
      </c>
      <c r="M589" s="46" t="str">
        <f t="shared" si="9"/>
        <v>#VALUE!</v>
      </c>
      <c r="N589" s="46" t="str">
        <f t="shared" si="10"/>
        <v>#VALUE!</v>
      </c>
      <c r="O589" s="46" t="str">
        <f t="shared" si="11"/>
        <v>#VALUE!</v>
      </c>
      <c r="P589" s="46" t="str">
        <f t="shared" si="12"/>
        <v>OPIOIDS</v>
      </c>
      <c r="Q589" s="44" t="b">
        <v>0</v>
      </c>
      <c r="R589" s="46" t="str">
        <f t="shared" si="27"/>
        <v>LOW</v>
      </c>
      <c r="S589" s="47">
        <v>44271.0</v>
      </c>
      <c r="T589" s="47">
        <f t="shared" si="30"/>
        <v>44498</v>
      </c>
      <c r="U589" s="46" t="str">
        <f t="shared" si="29"/>
        <v>DUE COMM</v>
      </c>
      <c r="V589" s="46" t="str">
        <f t="shared" si="16"/>
        <v> </v>
      </c>
      <c r="W589" s="40"/>
      <c r="X589" s="40"/>
      <c r="Y589" s="40"/>
      <c r="Z589" s="40"/>
      <c r="AA589" s="40"/>
      <c r="AB589" s="40"/>
      <c r="AC589" s="40"/>
      <c r="AD589" s="40"/>
      <c r="AE589" s="40"/>
    </row>
    <row r="590">
      <c r="A590" s="53">
        <v>11921.0</v>
      </c>
      <c r="B590" s="53" t="s">
        <v>7230</v>
      </c>
      <c r="C590" s="39" t="b">
        <v>1</v>
      </c>
      <c r="D590" s="45">
        <v>44502.0</v>
      </c>
      <c r="E590" s="46" t="str">
        <f t="shared" si="1"/>
        <v>#VALUE!</v>
      </c>
      <c r="F590" s="46" t="str">
        <f t="shared" si="2"/>
        <v>#VALUE!</v>
      </c>
      <c r="G590" s="46" t="str">
        <f t="shared" si="3"/>
        <v>#VALUE!</v>
      </c>
      <c r="H590" s="46" t="str">
        <f t="shared" si="4"/>
        <v>#VALUE!</v>
      </c>
      <c r="I590" s="46" t="str">
        <f t="shared" si="5"/>
        <v>#VALUE!</v>
      </c>
      <c r="J590" s="46" t="str">
        <f t="shared" si="6"/>
        <v>#VALUE!</v>
      </c>
      <c r="K590" s="46" t="str">
        <f t="shared" si="7"/>
        <v>#VALUE!</v>
      </c>
      <c r="L590" s="46" t="str">
        <f t="shared" si="8"/>
        <v>#VALUE!</v>
      </c>
      <c r="M590" s="46" t="str">
        <f t="shared" si="9"/>
        <v>#VALUE!</v>
      </c>
      <c r="N590" s="46" t="str">
        <f t="shared" si="10"/>
        <v>#VALUE!</v>
      </c>
      <c r="O590" s="46" t="str">
        <f t="shared" si="11"/>
        <v>#VALUE!</v>
      </c>
      <c r="P590" s="46" t="str">
        <f t="shared" si="12"/>
        <v>NO RX</v>
      </c>
      <c r="Q590" s="46" t="b">
        <v>1</v>
      </c>
      <c r="R590" s="46" t="str">
        <f t="shared" si="27"/>
        <v>HIGH</v>
      </c>
      <c r="S590" s="47">
        <v>44230.0</v>
      </c>
      <c r="T590" s="47">
        <f t="shared" si="30"/>
        <v>44502</v>
      </c>
      <c r="U590" s="46" t="str">
        <f t="shared" si="29"/>
        <v>DUE COMM</v>
      </c>
      <c r="V590" s="46" t="str">
        <f t="shared" si="16"/>
        <v> </v>
      </c>
      <c r="W590" s="40"/>
      <c r="X590" s="40"/>
      <c r="Y590" s="40"/>
      <c r="Z590" s="40"/>
      <c r="AA590" s="40"/>
      <c r="AB590" s="40"/>
      <c r="AC590" s="40"/>
      <c r="AD590" s="40"/>
      <c r="AE590" s="40"/>
    </row>
    <row r="591">
      <c r="A591" s="44">
        <v>11924.0</v>
      </c>
      <c r="B591" s="44" t="s">
        <v>7230</v>
      </c>
      <c r="C591" s="41" t="b">
        <v>0</v>
      </c>
      <c r="D591" s="45" t="s">
        <v>6970</v>
      </c>
      <c r="E591" s="46" t="str">
        <f t="shared" si="1"/>
        <v>#VALUE!</v>
      </c>
      <c r="F591" s="46" t="str">
        <f t="shared" si="2"/>
        <v>#VALUE!</v>
      </c>
      <c r="G591" s="46" t="str">
        <f t="shared" si="3"/>
        <v>#VALUE!</v>
      </c>
      <c r="H591" s="46" t="str">
        <f t="shared" si="4"/>
        <v>#VALUE!</v>
      </c>
      <c r="I591" s="46" t="str">
        <f t="shared" si="5"/>
        <v>#VALUE!</v>
      </c>
      <c r="J591" s="46" t="str">
        <f t="shared" si="6"/>
        <v>#VALUE!</v>
      </c>
      <c r="K591" s="46" t="str">
        <f t="shared" si="7"/>
        <v>#VALUE!</v>
      </c>
      <c r="L591" s="46" t="str">
        <f t="shared" si="8"/>
        <v>#VALUE!</v>
      </c>
      <c r="M591" s="46" t="str">
        <f t="shared" si="9"/>
        <v>#VALUE!</v>
      </c>
      <c r="N591" s="46" t="str">
        <f t="shared" si="10"/>
        <v>#VALUE!</v>
      </c>
      <c r="O591" s="46" t="str">
        <f t="shared" si="11"/>
        <v>#VALUE!</v>
      </c>
      <c r="P591" s="46" t="str">
        <f t="shared" si="12"/>
        <v>NO RX</v>
      </c>
      <c r="Q591" s="46" t="b">
        <v>0</v>
      </c>
      <c r="R591" s="46" t="str">
        <f t="shared" si="27"/>
        <v>LOW</v>
      </c>
      <c r="S591" s="47"/>
      <c r="T591" s="47" t="str">
        <f t="shared" si="30"/>
        <v> - </v>
      </c>
      <c r="U591" s="46" t="str">
        <f t="shared" si="29"/>
        <v>DUE COMM</v>
      </c>
      <c r="V591" s="46" t="str">
        <f t="shared" si="16"/>
        <v> </v>
      </c>
      <c r="W591" s="40"/>
      <c r="X591" s="40"/>
      <c r="Y591" s="40"/>
      <c r="Z591" s="40"/>
      <c r="AA591" s="40"/>
      <c r="AB591" s="40"/>
      <c r="AC591" s="40"/>
      <c r="AD591" s="40"/>
      <c r="AE591" s="40"/>
    </row>
    <row r="592">
      <c r="A592" s="44">
        <v>11925.0</v>
      </c>
      <c r="B592" s="44" t="s">
        <v>7032</v>
      </c>
      <c r="C592" s="41" t="b">
        <v>1</v>
      </c>
      <c r="D592" s="45">
        <v>44511.0</v>
      </c>
      <c r="E592" s="46" t="str">
        <f t="shared" si="1"/>
        <v>#VALUE!</v>
      </c>
      <c r="F592" s="46" t="str">
        <f t="shared" si="2"/>
        <v>#VALUE!</v>
      </c>
      <c r="G592" s="46" t="str">
        <f t="shared" si="3"/>
        <v>#VALUE!</v>
      </c>
      <c r="H592" s="46" t="str">
        <f t="shared" si="4"/>
        <v>#VALUE!</v>
      </c>
      <c r="I592" s="46" t="str">
        <f t="shared" si="5"/>
        <v>#VALUE!</v>
      </c>
      <c r="J592" s="46" t="str">
        <f t="shared" si="6"/>
        <v>#VALUE!</v>
      </c>
      <c r="K592" s="46" t="str">
        <f t="shared" si="7"/>
        <v>#VALUE!</v>
      </c>
      <c r="L592" s="46" t="str">
        <f t="shared" si="8"/>
        <v>#VALUE!</v>
      </c>
      <c r="M592" s="46" t="str">
        <f t="shared" si="9"/>
        <v>OPI RX</v>
      </c>
      <c r="N592" s="46" t="str">
        <f t="shared" si="10"/>
        <v>#VALUE!</v>
      </c>
      <c r="O592" s="46" t="str">
        <f t="shared" si="11"/>
        <v>#VALUE!</v>
      </c>
      <c r="P592" s="46" t="str">
        <f t="shared" si="12"/>
        <v>OPIOIDS</v>
      </c>
      <c r="Q592" s="46" t="b">
        <v>0</v>
      </c>
      <c r="R592" s="46" t="str">
        <f t="shared" si="27"/>
        <v>LOW</v>
      </c>
      <c r="S592" s="47">
        <v>44323.0</v>
      </c>
      <c r="T592" s="47">
        <f t="shared" si="30"/>
        <v>44511</v>
      </c>
      <c r="U592" s="46" t="str">
        <f t="shared" si="29"/>
        <v> </v>
      </c>
      <c r="V592" s="46" t="str">
        <f t="shared" si="16"/>
        <v> </v>
      </c>
      <c r="W592" s="40"/>
      <c r="X592" s="40"/>
      <c r="Y592" s="40"/>
      <c r="Z592" s="40"/>
      <c r="AA592" s="40"/>
      <c r="AB592" s="40"/>
      <c r="AC592" s="40"/>
      <c r="AD592" s="40"/>
      <c r="AE592" s="40"/>
    </row>
    <row r="593">
      <c r="A593" s="44">
        <v>11930.0</v>
      </c>
      <c r="B593" s="44" t="s">
        <v>7231</v>
      </c>
      <c r="C593" s="41" t="b">
        <v>1</v>
      </c>
      <c r="D593" s="45">
        <v>44539.0</v>
      </c>
      <c r="E593" s="46" t="str">
        <f t="shared" si="1"/>
        <v>#VALUE!</v>
      </c>
      <c r="F593" s="46" t="str">
        <f t="shared" si="2"/>
        <v>#VALUE!</v>
      </c>
      <c r="G593" s="46" t="str">
        <f t="shared" si="3"/>
        <v>#VALUE!</v>
      </c>
      <c r="H593" s="46" t="str">
        <f t="shared" si="4"/>
        <v>#VALUE!</v>
      </c>
      <c r="I593" s="46" t="str">
        <f t="shared" si="5"/>
        <v>#VALUE!</v>
      </c>
      <c r="J593" s="46" t="str">
        <f t="shared" si="6"/>
        <v>#VALUE!</v>
      </c>
      <c r="K593" s="46" t="str">
        <f t="shared" si="7"/>
        <v>#VALUE!</v>
      </c>
      <c r="L593" s="46" t="str">
        <f t="shared" si="8"/>
        <v>#VALUE!</v>
      </c>
      <c r="M593" s="46" t="str">
        <f t="shared" si="9"/>
        <v>#VALUE!</v>
      </c>
      <c r="N593" s="46" t="str">
        <f t="shared" si="10"/>
        <v>#VALUE!</v>
      </c>
      <c r="O593" s="46" t="str">
        <f t="shared" si="11"/>
        <v>#VALUE!</v>
      </c>
      <c r="P593" s="46" t="str">
        <f t="shared" si="12"/>
        <v>NO RX</v>
      </c>
      <c r="Q593" s="46" t="b">
        <v>1</v>
      </c>
      <c r="R593" s="46" t="str">
        <f t="shared" si="27"/>
        <v>HIGH</v>
      </c>
      <c r="S593" s="47">
        <v>44425.0</v>
      </c>
      <c r="T593" s="47">
        <f t="shared" si="30"/>
        <v>44539</v>
      </c>
      <c r="U593" s="46" t="str">
        <f t="shared" si="29"/>
        <v> </v>
      </c>
      <c r="V593" s="46" t="str">
        <f t="shared" si="16"/>
        <v> </v>
      </c>
      <c r="W593" s="40"/>
      <c r="X593" s="40"/>
      <c r="Y593" s="40"/>
      <c r="Z593" s="40"/>
      <c r="AA593" s="40"/>
      <c r="AB593" s="40"/>
      <c r="AC593" s="40"/>
      <c r="AD593" s="40"/>
      <c r="AE593" s="40"/>
    </row>
    <row r="594">
      <c r="A594" s="44">
        <v>11931.0</v>
      </c>
      <c r="B594" s="44" t="s">
        <v>7232</v>
      </c>
      <c r="C594" s="41" t="b">
        <v>1</v>
      </c>
      <c r="D594" s="45">
        <v>44502.0</v>
      </c>
      <c r="E594" s="46" t="str">
        <f t="shared" si="1"/>
        <v>OPI RX</v>
      </c>
      <c r="F594" s="46" t="str">
        <f t="shared" si="2"/>
        <v>#VALUE!</v>
      </c>
      <c r="G594" s="46" t="str">
        <f t="shared" si="3"/>
        <v>#VALUE!</v>
      </c>
      <c r="H594" s="46" t="str">
        <f t="shared" si="4"/>
        <v>OPI RX</v>
      </c>
      <c r="I594" s="46" t="str">
        <f t="shared" si="5"/>
        <v>#VALUE!</v>
      </c>
      <c r="J594" s="46" t="str">
        <f t="shared" si="6"/>
        <v>#VALUE!</v>
      </c>
      <c r="K594" s="46" t="str">
        <f t="shared" si="7"/>
        <v>#VALUE!</v>
      </c>
      <c r="L594" s="46" t="str">
        <f t="shared" si="8"/>
        <v>#VALUE!</v>
      </c>
      <c r="M594" s="46" t="str">
        <f t="shared" si="9"/>
        <v>#VALUE!</v>
      </c>
      <c r="N594" s="46" t="str">
        <f t="shared" si="10"/>
        <v>#VALUE!</v>
      </c>
      <c r="O594" s="46" t="str">
        <f t="shared" si="11"/>
        <v>#VALUE!</v>
      </c>
      <c r="P594" s="46" t="str">
        <f t="shared" si="12"/>
        <v>OPIOIDS</v>
      </c>
      <c r="Q594" s="46" t="b">
        <v>1</v>
      </c>
      <c r="R594" s="46" t="str">
        <f t="shared" si="27"/>
        <v>HIGH</v>
      </c>
      <c r="S594" s="47">
        <v>44358.0</v>
      </c>
      <c r="T594" s="47">
        <f t="shared" si="30"/>
        <v>44502</v>
      </c>
      <c r="U594" s="46" t="str">
        <f t="shared" si="29"/>
        <v> </v>
      </c>
      <c r="V594" s="46" t="str">
        <f t="shared" si="16"/>
        <v> </v>
      </c>
      <c r="W594" s="40"/>
      <c r="X594" s="40"/>
      <c r="Y594" s="40"/>
      <c r="Z594" s="40"/>
      <c r="AA594" s="40"/>
      <c r="AB594" s="40"/>
      <c r="AC594" s="40"/>
      <c r="AD594" s="40"/>
      <c r="AE594" s="40"/>
    </row>
    <row r="595">
      <c r="A595" s="53">
        <v>11933.0</v>
      </c>
      <c r="B595" s="50" t="s">
        <v>7001</v>
      </c>
      <c r="C595" s="39" t="b">
        <v>1</v>
      </c>
      <c r="D595" s="51">
        <v>44596.0</v>
      </c>
      <c r="E595" s="46" t="str">
        <f t="shared" si="1"/>
        <v>#VALUE!</v>
      </c>
      <c r="F595" s="46" t="str">
        <f t="shared" si="2"/>
        <v>OPI RX</v>
      </c>
      <c r="G595" s="46" t="str">
        <f t="shared" si="3"/>
        <v>#VALUE!</v>
      </c>
      <c r="H595" s="46" t="str">
        <f t="shared" si="4"/>
        <v>#VALUE!</v>
      </c>
      <c r="I595" s="46" t="str">
        <f t="shared" si="5"/>
        <v>#VALUE!</v>
      </c>
      <c r="J595" s="46" t="str">
        <f t="shared" si="6"/>
        <v>#VALUE!</v>
      </c>
      <c r="K595" s="46" t="str">
        <f t="shared" si="7"/>
        <v>#VALUE!</v>
      </c>
      <c r="L595" s="46" t="str">
        <f t="shared" si="8"/>
        <v>#VALUE!</v>
      </c>
      <c r="M595" s="46" t="str">
        <f t="shared" si="9"/>
        <v>#VALUE!</v>
      </c>
      <c r="N595" s="46" t="str">
        <f t="shared" si="10"/>
        <v>#VALUE!</v>
      </c>
      <c r="O595" s="46" t="str">
        <f t="shared" si="11"/>
        <v>#VALUE!</v>
      </c>
      <c r="P595" s="46" t="str">
        <f t="shared" si="12"/>
        <v>OPIOIDS</v>
      </c>
      <c r="Q595" s="44" t="b">
        <v>0</v>
      </c>
      <c r="R595" s="46" t="str">
        <f t="shared" si="27"/>
        <v>LOW</v>
      </c>
      <c r="S595" s="47"/>
      <c r="T595" s="47">
        <f t="shared" si="30"/>
        <v>44596</v>
      </c>
      <c r="U595" s="46" t="str">
        <f t="shared" si="29"/>
        <v>DUE COMM</v>
      </c>
      <c r="V595" s="46" t="str">
        <f t="shared" si="16"/>
        <v> </v>
      </c>
      <c r="W595" s="40"/>
      <c r="X595" s="40"/>
      <c r="Y595" s="40"/>
      <c r="Z595" s="40"/>
      <c r="AA595" s="40"/>
      <c r="AB595" s="40"/>
      <c r="AC595" s="40"/>
      <c r="AD595" s="40"/>
      <c r="AE595" s="40"/>
    </row>
    <row r="596">
      <c r="A596" s="44">
        <v>11940.0</v>
      </c>
      <c r="B596" s="44" t="s">
        <v>7233</v>
      </c>
      <c r="C596" s="39" t="b">
        <v>1</v>
      </c>
      <c r="D596" s="45">
        <v>44511.0</v>
      </c>
      <c r="E596" s="46" t="str">
        <f t="shared" si="1"/>
        <v>OPI RX</v>
      </c>
      <c r="F596" s="46" t="str">
        <f t="shared" si="2"/>
        <v>#VALUE!</v>
      </c>
      <c r="G596" s="46" t="str">
        <f t="shared" si="3"/>
        <v>#VALUE!</v>
      </c>
      <c r="H596" s="46" t="str">
        <f t="shared" si="4"/>
        <v>#VALUE!</v>
      </c>
      <c r="I596" s="46" t="str">
        <f t="shared" si="5"/>
        <v>#VALUE!</v>
      </c>
      <c r="J596" s="46" t="str">
        <f t="shared" si="6"/>
        <v>#VALUE!</v>
      </c>
      <c r="K596" s="46" t="str">
        <f t="shared" si="7"/>
        <v>#VALUE!</v>
      </c>
      <c r="L596" s="46" t="str">
        <f t="shared" si="8"/>
        <v>#VALUE!</v>
      </c>
      <c r="M596" s="46" t="str">
        <f t="shared" si="9"/>
        <v>#VALUE!</v>
      </c>
      <c r="N596" s="46" t="str">
        <f t="shared" si="10"/>
        <v>#VALUE!</v>
      </c>
      <c r="O596" s="46" t="str">
        <f t="shared" si="11"/>
        <v>#VALUE!</v>
      </c>
      <c r="P596" s="46" t="str">
        <f t="shared" si="12"/>
        <v>OPIOIDS</v>
      </c>
      <c r="Q596" s="46" t="b">
        <v>0</v>
      </c>
      <c r="R596" s="46" t="str">
        <f t="shared" si="27"/>
        <v>LOW</v>
      </c>
      <c r="S596" s="47">
        <v>44236.0</v>
      </c>
      <c r="T596" s="47">
        <f t="shared" si="30"/>
        <v>44511</v>
      </c>
      <c r="U596" s="46" t="str">
        <f t="shared" si="29"/>
        <v>DUE COMM</v>
      </c>
      <c r="V596" s="46" t="str">
        <f t="shared" si="16"/>
        <v> </v>
      </c>
      <c r="W596" s="40"/>
      <c r="X596" s="40"/>
      <c r="Y596" s="40"/>
      <c r="Z596" s="40"/>
      <c r="AA596" s="40"/>
      <c r="AB596" s="40"/>
      <c r="AC596" s="40"/>
      <c r="AD596" s="40"/>
      <c r="AE596" s="40"/>
    </row>
    <row r="597">
      <c r="A597" s="53">
        <v>11959.0</v>
      </c>
      <c r="B597" s="53" t="s">
        <v>6992</v>
      </c>
      <c r="C597" s="39" t="b">
        <v>1</v>
      </c>
      <c r="D597" s="45">
        <v>44433.0</v>
      </c>
      <c r="E597" s="46" t="str">
        <f t="shared" si="1"/>
        <v>#VALUE!</v>
      </c>
      <c r="F597" s="46" t="str">
        <f t="shared" si="2"/>
        <v>#VALUE!</v>
      </c>
      <c r="G597" s="46" t="str">
        <f t="shared" si="3"/>
        <v>#VALUE!</v>
      </c>
      <c r="H597" s="46" t="str">
        <f t="shared" si="4"/>
        <v>#VALUE!</v>
      </c>
      <c r="I597" s="46" t="str">
        <f t="shared" si="5"/>
        <v>#VALUE!</v>
      </c>
      <c r="J597" s="46" t="str">
        <f t="shared" si="6"/>
        <v>#VALUE!</v>
      </c>
      <c r="K597" s="46" t="str">
        <f t="shared" si="7"/>
        <v>#VALUE!</v>
      </c>
      <c r="L597" s="46" t="str">
        <f t="shared" si="8"/>
        <v>#VALUE!</v>
      </c>
      <c r="M597" s="46" t="str">
        <f t="shared" si="9"/>
        <v>#VALUE!</v>
      </c>
      <c r="N597" s="46" t="str">
        <f t="shared" si="10"/>
        <v>#VALUE!</v>
      </c>
      <c r="O597" s="46" t="str">
        <f t="shared" si="11"/>
        <v>#VALUE!</v>
      </c>
      <c r="P597" s="46" t="str">
        <f t="shared" si="12"/>
        <v>NO RX</v>
      </c>
      <c r="Q597" s="46" t="b">
        <v>0</v>
      </c>
      <c r="R597" s="46" t="str">
        <f t="shared" si="27"/>
        <v>LOW</v>
      </c>
      <c r="S597" s="47"/>
      <c r="T597" s="47">
        <f t="shared" si="30"/>
        <v>44433</v>
      </c>
      <c r="U597" s="46" t="str">
        <f t="shared" si="29"/>
        <v>DUE COMM</v>
      </c>
      <c r="V597" s="46" t="str">
        <f t="shared" si="16"/>
        <v> </v>
      </c>
      <c r="W597" s="40"/>
      <c r="X597" s="40"/>
      <c r="Y597" s="40"/>
      <c r="Z597" s="40"/>
      <c r="AA597" s="40"/>
      <c r="AB597" s="40"/>
      <c r="AC597" s="40"/>
      <c r="AD597" s="40"/>
      <c r="AE597" s="40"/>
    </row>
    <row r="598">
      <c r="A598" s="44">
        <v>11976.0</v>
      </c>
      <c r="B598" s="44" t="s">
        <v>6992</v>
      </c>
      <c r="C598" s="39" t="b">
        <v>0</v>
      </c>
      <c r="D598" s="45" t="s">
        <v>6970</v>
      </c>
      <c r="E598" s="46" t="str">
        <f t="shared" si="1"/>
        <v>#VALUE!</v>
      </c>
      <c r="F598" s="46" t="str">
        <f t="shared" si="2"/>
        <v>#VALUE!</v>
      </c>
      <c r="G598" s="46" t="str">
        <f t="shared" si="3"/>
        <v>#VALUE!</v>
      </c>
      <c r="H598" s="46" t="str">
        <f t="shared" si="4"/>
        <v>#VALUE!</v>
      </c>
      <c r="I598" s="46" t="str">
        <f t="shared" si="5"/>
        <v>#VALUE!</v>
      </c>
      <c r="J598" s="46" t="str">
        <f t="shared" si="6"/>
        <v>#VALUE!</v>
      </c>
      <c r="K598" s="46" t="str">
        <f t="shared" si="7"/>
        <v>#VALUE!</v>
      </c>
      <c r="L598" s="46" t="str">
        <f t="shared" si="8"/>
        <v>#VALUE!</v>
      </c>
      <c r="M598" s="46" t="str">
        <f t="shared" si="9"/>
        <v>#VALUE!</v>
      </c>
      <c r="N598" s="46" t="str">
        <f t="shared" si="10"/>
        <v>#VALUE!</v>
      </c>
      <c r="O598" s="46" t="str">
        <f t="shared" si="11"/>
        <v>#VALUE!</v>
      </c>
      <c r="P598" s="46" t="str">
        <f t="shared" si="12"/>
        <v>NO RX</v>
      </c>
      <c r="Q598" s="44" t="b">
        <v>0</v>
      </c>
      <c r="R598" s="46" t="str">
        <f t="shared" si="27"/>
        <v>LOW</v>
      </c>
      <c r="S598" s="47"/>
      <c r="T598" s="47" t="str">
        <f t="shared" si="30"/>
        <v> - </v>
      </c>
      <c r="U598" s="46" t="str">
        <f t="shared" si="29"/>
        <v>DUE COMM</v>
      </c>
      <c r="V598" s="46" t="str">
        <f t="shared" si="16"/>
        <v> </v>
      </c>
      <c r="W598" s="40"/>
      <c r="X598" s="40"/>
      <c r="Y598" s="40"/>
      <c r="Z598" s="40"/>
      <c r="AA598" s="40"/>
      <c r="AB598" s="40"/>
      <c r="AC598" s="40"/>
      <c r="AD598" s="40"/>
      <c r="AE598" s="40"/>
    </row>
    <row r="599">
      <c r="A599" s="53">
        <v>11983.0</v>
      </c>
      <c r="B599" s="53" t="s">
        <v>7234</v>
      </c>
      <c r="C599" s="41" t="b">
        <v>0</v>
      </c>
      <c r="D599" s="45" t="s">
        <v>6970</v>
      </c>
      <c r="E599" s="46" t="str">
        <f t="shared" si="1"/>
        <v>#VALUE!</v>
      </c>
      <c r="F599" s="46" t="str">
        <f t="shared" si="2"/>
        <v>#VALUE!</v>
      </c>
      <c r="G599" s="46" t="str">
        <f t="shared" si="3"/>
        <v>#VALUE!</v>
      </c>
      <c r="H599" s="46" t="str">
        <f t="shared" si="4"/>
        <v>#VALUE!</v>
      </c>
      <c r="I599" s="46" t="str">
        <f t="shared" si="5"/>
        <v>OPI RX</v>
      </c>
      <c r="J599" s="46" t="str">
        <f t="shared" si="6"/>
        <v>#VALUE!</v>
      </c>
      <c r="K599" s="46" t="str">
        <f t="shared" si="7"/>
        <v>#VALUE!</v>
      </c>
      <c r="L599" s="46" t="str">
        <f t="shared" si="8"/>
        <v>#VALUE!</v>
      </c>
      <c r="M599" s="46" t="str">
        <f t="shared" si="9"/>
        <v>#VALUE!</v>
      </c>
      <c r="N599" s="46" t="str">
        <f t="shared" si="10"/>
        <v>#VALUE!</v>
      </c>
      <c r="O599" s="46" t="str">
        <f t="shared" si="11"/>
        <v>#VALUE!</v>
      </c>
      <c r="P599" s="46" t="str">
        <f t="shared" si="12"/>
        <v>OPIOIDS</v>
      </c>
      <c r="Q599" s="46" t="b">
        <v>1</v>
      </c>
      <c r="R599" s="46" t="str">
        <f t="shared" si="27"/>
        <v>HIGH</v>
      </c>
      <c r="S599" s="47"/>
      <c r="T599" s="47" t="str">
        <f t="shared" si="30"/>
        <v> - </v>
      </c>
      <c r="U599" s="46" t="str">
        <f t="shared" si="29"/>
        <v>DUE COMM</v>
      </c>
      <c r="V599" s="46" t="str">
        <f t="shared" si="16"/>
        <v> </v>
      </c>
      <c r="W599" s="40"/>
      <c r="X599" s="40"/>
      <c r="Y599" s="40"/>
      <c r="Z599" s="40"/>
      <c r="AA599" s="40"/>
      <c r="AB599" s="40"/>
      <c r="AC599" s="40"/>
      <c r="AD599" s="40"/>
      <c r="AE599" s="40"/>
    </row>
    <row r="600">
      <c r="A600" s="44">
        <v>11999.0</v>
      </c>
      <c r="B600" s="44" t="s">
        <v>6996</v>
      </c>
      <c r="C600" s="41" t="b">
        <v>1</v>
      </c>
      <c r="D600" s="45">
        <v>44557.0</v>
      </c>
      <c r="E600" s="46" t="str">
        <f t="shared" si="1"/>
        <v>#VALUE!</v>
      </c>
      <c r="F600" s="46" t="str">
        <f t="shared" si="2"/>
        <v>#VALUE!</v>
      </c>
      <c r="G600" s="46" t="str">
        <f t="shared" si="3"/>
        <v>#VALUE!</v>
      </c>
      <c r="H600" s="46" t="str">
        <f t="shared" si="4"/>
        <v>#VALUE!</v>
      </c>
      <c r="I600" s="46" t="str">
        <f t="shared" si="5"/>
        <v>#VALUE!</v>
      </c>
      <c r="J600" s="46" t="str">
        <f t="shared" si="6"/>
        <v>#VALUE!</v>
      </c>
      <c r="K600" s="46" t="str">
        <f t="shared" si="7"/>
        <v>#VALUE!</v>
      </c>
      <c r="L600" s="46" t="str">
        <f t="shared" si="8"/>
        <v>#VALUE!</v>
      </c>
      <c r="M600" s="46" t="str">
        <f t="shared" si="9"/>
        <v>OPI RX</v>
      </c>
      <c r="N600" s="46" t="str">
        <f t="shared" si="10"/>
        <v>#VALUE!</v>
      </c>
      <c r="O600" s="46" t="str">
        <f t="shared" si="11"/>
        <v>#VALUE!</v>
      </c>
      <c r="P600" s="46" t="str">
        <f t="shared" si="12"/>
        <v>OPIOIDS</v>
      </c>
      <c r="Q600" s="46" t="b">
        <v>1</v>
      </c>
      <c r="R600" s="46" t="str">
        <f t="shared" si="27"/>
        <v>HIGH</v>
      </c>
      <c r="S600" s="47">
        <v>44358.0</v>
      </c>
      <c r="T600" s="47">
        <f t="shared" si="30"/>
        <v>44557</v>
      </c>
      <c r="U600" s="46" t="str">
        <f t="shared" si="29"/>
        <v> </v>
      </c>
      <c r="V600" s="46" t="str">
        <f t="shared" si="16"/>
        <v> </v>
      </c>
      <c r="W600" s="40"/>
      <c r="X600" s="40"/>
      <c r="Y600" s="40"/>
      <c r="Z600" s="40"/>
      <c r="AA600" s="40"/>
      <c r="AB600" s="40"/>
      <c r="AC600" s="40"/>
      <c r="AD600" s="40"/>
      <c r="AE600" s="40"/>
    </row>
    <row r="601">
      <c r="A601" s="53">
        <v>12001.0</v>
      </c>
      <c r="B601" s="53" t="s">
        <v>7022</v>
      </c>
      <c r="C601" s="39" t="b">
        <v>1</v>
      </c>
      <c r="D601" s="45">
        <v>44539.0</v>
      </c>
      <c r="E601" s="46" t="str">
        <f t="shared" si="1"/>
        <v>#VALUE!</v>
      </c>
      <c r="F601" s="46" t="str">
        <f t="shared" si="2"/>
        <v>#VALUE!</v>
      </c>
      <c r="G601" s="46" t="str">
        <f t="shared" si="3"/>
        <v>#VALUE!</v>
      </c>
      <c r="H601" s="46" t="str">
        <f t="shared" si="4"/>
        <v>#VALUE!</v>
      </c>
      <c r="I601" s="46" t="str">
        <f t="shared" si="5"/>
        <v>#VALUE!</v>
      </c>
      <c r="J601" s="46" t="str">
        <f t="shared" si="6"/>
        <v>#VALUE!</v>
      </c>
      <c r="K601" s="46" t="str">
        <f t="shared" si="7"/>
        <v>#VALUE!</v>
      </c>
      <c r="L601" s="46" t="str">
        <f t="shared" si="8"/>
        <v>#VALUE!</v>
      </c>
      <c r="M601" s="46" t="str">
        <f t="shared" si="9"/>
        <v>OPI RX</v>
      </c>
      <c r="N601" s="46" t="str">
        <f t="shared" si="10"/>
        <v>#VALUE!</v>
      </c>
      <c r="O601" s="46" t="str">
        <f t="shared" si="11"/>
        <v>#VALUE!</v>
      </c>
      <c r="P601" s="46" t="str">
        <f t="shared" si="12"/>
        <v>OPIOIDS</v>
      </c>
      <c r="Q601" s="44" t="b">
        <v>0</v>
      </c>
      <c r="R601" s="46" t="str">
        <f t="shared" si="27"/>
        <v>LOW</v>
      </c>
      <c r="S601" s="47">
        <v>44127.0</v>
      </c>
      <c r="T601" s="47">
        <f t="shared" si="30"/>
        <v>44539</v>
      </c>
      <c r="U601" s="46" t="str">
        <f t="shared" si="29"/>
        <v>DUE COMM</v>
      </c>
      <c r="V601" s="46" t="str">
        <f t="shared" si="16"/>
        <v> </v>
      </c>
      <c r="W601" s="40"/>
      <c r="X601" s="40"/>
      <c r="Y601" s="40"/>
      <c r="Z601" s="40"/>
      <c r="AA601" s="40"/>
      <c r="AB601" s="40"/>
      <c r="AC601" s="40"/>
      <c r="AD601" s="40"/>
      <c r="AE601" s="40"/>
    </row>
    <row r="602">
      <c r="A602" s="44">
        <v>12002.0</v>
      </c>
      <c r="B602" s="44" t="s">
        <v>7001</v>
      </c>
      <c r="C602" s="39" t="b">
        <v>0</v>
      </c>
      <c r="D602" s="45" t="s">
        <v>6970</v>
      </c>
      <c r="E602" s="46" t="str">
        <f t="shared" si="1"/>
        <v>#VALUE!</v>
      </c>
      <c r="F602" s="46" t="str">
        <f t="shared" si="2"/>
        <v>OPI RX</v>
      </c>
      <c r="G602" s="46" t="str">
        <f t="shared" si="3"/>
        <v>#VALUE!</v>
      </c>
      <c r="H602" s="46" t="str">
        <f t="shared" si="4"/>
        <v>#VALUE!</v>
      </c>
      <c r="I602" s="46" t="str">
        <f t="shared" si="5"/>
        <v>#VALUE!</v>
      </c>
      <c r="J602" s="46" t="str">
        <f t="shared" si="6"/>
        <v>#VALUE!</v>
      </c>
      <c r="K602" s="46" t="str">
        <f t="shared" si="7"/>
        <v>#VALUE!</v>
      </c>
      <c r="L602" s="46" t="str">
        <f t="shared" si="8"/>
        <v>#VALUE!</v>
      </c>
      <c r="M602" s="46" t="str">
        <f t="shared" si="9"/>
        <v>#VALUE!</v>
      </c>
      <c r="N602" s="46" t="str">
        <f t="shared" si="10"/>
        <v>#VALUE!</v>
      </c>
      <c r="O602" s="46" t="str">
        <f t="shared" si="11"/>
        <v>#VALUE!</v>
      </c>
      <c r="P602" s="46" t="str">
        <f t="shared" si="12"/>
        <v>OPIOIDS</v>
      </c>
      <c r="Q602" s="46" t="b">
        <v>0</v>
      </c>
      <c r="R602" s="46" t="str">
        <f t="shared" si="27"/>
        <v>LOW</v>
      </c>
      <c r="S602" s="47"/>
      <c r="T602" s="47" t="str">
        <f t="shared" si="30"/>
        <v> - </v>
      </c>
      <c r="U602" s="46" t="str">
        <f t="shared" si="29"/>
        <v>DUE COMM</v>
      </c>
      <c r="V602" s="46" t="str">
        <f t="shared" si="16"/>
        <v> </v>
      </c>
      <c r="W602" s="40"/>
      <c r="X602" s="40"/>
      <c r="Y602" s="40"/>
      <c r="Z602" s="40"/>
      <c r="AA602" s="40"/>
      <c r="AB602" s="40"/>
      <c r="AC602" s="40"/>
      <c r="AD602" s="40"/>
      <c r="AE602" s="40"/>
    </row>
    <row r="603">
      <c r="A603" s="44">
        <v>12006.0</v>
      </c>
      <c r="B603" s="44" t="s">
        <v>6985</v>
      </c>
      <c r="C603" s="39" t="b">
        <v>0</v>
      </c>
      <c r="D603" s="45" t="s">
        <v>6970</v>
      </c>
      <c r="E603" s="46" t="str">
        <f t="shared" si="1"/>
        <v>#VALUE!</v>
      </c>
      <c r="F603" s="46" t="str">
        <f t="shared" si="2"/>
        <v>OPI RX</v>
      </c>
      <c r="G603" s="46" t="str">
        <f t="shared" si="3"/>
        <v>#VALUE!</v>
      </c>
      <c r="H603" s="46" t="str">
        <f t="shared" si="4"/>
        <v>#VALUE!</v>
      </c>
      <c r="I603" s="46" t="str">
        <f t="shared" si="5"/>
        <v>#VALUE!</v>
      </c>
      <c r="J603" s="46" t="str">
        <f t="shared" si="6"/>
        <v>#VALUE!</v>
      </c>
      <c r="K603" s="46" t="str">
        <f t="shared" si="7"/>
        <v>#VALUE!</v>
      </c>
      <c r="L603" s="46" t="str">
        <f t="shared" si="8"/>
        <v>#VALUE!</v>
      </c>
      <c r="M603" s="46" t="str">
        <f t="shared" si="9"/>
        <v>#VALUE!</v>
      </c>
      <c r="N603" s="46" t="str">
        <f t="shared" si="10"/>
        <v>#VALUE!</v>
      </c>
      <c r="O603" s="46" t="str">
        <f t="shared" si="11"/>
        <v>#VALUE!</v>
      </c>
      <c r="P603" s="46" t="str">
        <f t="shared" si="12"/>
        <v>OPIOIDS</v>
      </c>
      <c r="Q603" s="44" t="b">
        <v>0</v>
      </c>
      <c r="R603" s="46" t="str">
        <f t="shared" si="27"/>
        <v>LOW</v>
      </c>
      <c r="S603" s="47"/>
      <c r="T603" s="47" t="str">
        <f t="shared" si="30"/>
        <v> - </v>
      </c>
      <c r="U603" s="46" t="str">
        <f t="shared" si="29"/>
        <v>DUE COMM</v>
      </c>
      <c r="V603" s="46" t="str">
        <f t="shared" si="16"/>
        <v> </v>
      </c>
      <c r="W603" s="40"/>
      <c r="X603" s="40"/>
      <c r="Y603" s="40"/>
      <c r="Z603" s="40"/>
      <c r="AA603" s="40"/>
      <c r="AB603" s="40"/>
      <c r="AC603" s="40"/>
      <c r="AD603" s="40"/>
      <c r="AE603" s="40"/>
    </row>
    <row r="604">
      <c r="A604" s="44">
        <v>12008.0</v>
      </c>
      <c r="B604" s="44" t="s">
        <v>7159</v>
      </c>
      <c r="C604" s="39" t="b">
        <v>1</v>
      </c>
      <c r="D604" s="45">
        <v>44384.0</v>
      </c>
      <c r="E604" s="46" t="str">
        <f t="shared" si="1"/>
        <v>#VALUE!</v>
      </c>
      <c r="F604" s="46" t="str">
        <f t="shared" si="2"/>
        <v>#VALUE!</v>
      </c>
      <c r="G604" s="46" t="str">
        <f t="shared" si="3"/>
        <v>OPI RX</v>
      </c>
      <c r="H604" s="46" t="str">
        <f t="shared" si="4"/>
        <v>#VALUE!</v>
      </c>
      <c r="I604" s="46" t="str">
        <f t="shared" si="5"/>
        <v>#VALUE!</v>
      </c>
      <c r="J604" s="46" t="str">
        <f t="shared" si="6"/>
        <v>#VALUE!</v>
      </c>
      <c r="K604" s="46" t="str">
        <f t="shared" si="7"/>
        <v>#VALUE!</v>
      </c>
      <c r="L604" s="46" t="str">
        <f t="shared" si="8"/>
        <v>#VALUE!</v>
      </c>
      <c r="M604" s="46" t="str">
        <f t="shared" si="9"/>
        <v>#VALUE!</v>
      </c>
      <c r="N604" s="46" t="str">
        <f t="shared" si="10"/>
        <v>#VALUE!</v>
      </c>
      <c r="O604" s="46" t="str">
        <f t="shared" si="11"/>
        <v>#VALUE!</v>
      </c>
      <c r="P604" s="46" t="str">
        <f t="shared" si="12"/>
        <v>OPIOIDS</v>
      </c>
      <c r="Q604" s="46" t="b">
        <v>1</v>
      </c>
      <c r="R604" s="46" t="str">
        <f t="shared" si="27"/>
        <v>HIGH</v>
      </c>
      <c r="S604" s="47"/>
      <c r="T604" s="47">
        <f t="shared" si="30"/>
        <v>44384</v>
      </c>
      <c r="U604" s="46" t="str">
        <f t="shared" si="29"/>
        <v>DUE COMM</v>
      </c>
      <c r="V604" s="46" t="str">
        <f t="shared" si="16"/>
        <v> </v>
      </c>
      <c r="W604" s="40"/>
      <c r="X604" s="40"/>
      <c r="Y604" s="40"/>
      <c r="Z604" s="40"/>
      <c r="AA604" s="40"/>
      <c r="AB604" s="40"/>
      <c r="AC604" s="40"/>
      <c r="AD604" s="40"/>
      <c r="AE604" s="40"/>
    </row>
    <row r="605">
      <c r="A605" s="53">
        <v>12016.0</v>
      </c>
      <c r="B605" s="53" t="s">
        <v>6970</v>
      </c>
      <c r="C605" s="39" t="b">
        <v>1</v>
      </c>
      <c r="D605" s="45">
        <v>44453.0</v>
      </c>
      <c r="E605" s="46" t="str">
        <f t="shared" si="1"/>
        <v>#VALUE!</v>
      </c>
      <c r="F605" s="46" t="str">
        <f t="shared" si="2"/>
        <v>#VALUE!</v>
      </c>
      <c r="G605" s="46" t="str">
        <f t="shared" si="3"/>
        <v>#VALUE!</v>
      </c>
      <c r="H605" s="46" t="str">
        <f t="shared" si="4"/>
        <v>#VALUE!</v>
      </c>
      <c r="I605" s="46" t="str">
        <f t="shared" si="5"/>
        <v>#VALUE!</v>
      </c>
      <c r="J605" s="46" t="str">
        <f t="shared" si="6"/>
        <v>#VALUE!</v>
      </c>
      <c r="K605" s="46" t="str">
        <f t="shared" si="7"/>
        <v>#VALUE!</v>
      </c>
      <c r="L605" s="46" t="str">
        <f t="shared" si="8"/>
        <v>#VALUE!</v>
      </c>
      <c r="M605" s="46" t="str">
        <f t="shared" si="9"/>
        <v>#VALUE!</v>
      </c>
      <c r="N605" s="46" t="str">
        <f t="shared" si="10"/>
        <v>#VALUE!</v>
      </c>
      <c r="O605" s="46" t="str">
        <f t="shared" si="11"/>
        <v>#VALUE!</v>
      </c>
      <c r="P605" s="46" t="str">
        <f t="shared" si="12"/>
        <v>NO RX</v>
      </c>
      <c r="Q605" s="44" t="b">
        <v>0</v>
      </c>
      <c r="R605" s="46" t="str">
        <f t="shared" si="27"/>
        <v>LOW</v>
      </c>
      <c r="S605" s="47"/>
      <c r="T605" s="47">
        <f t="shared" si="30"/>
        <v>44453</v>
      </c>
      <c r="U605" s="46" t="str">
        <f t="shared" si="29"/>
        <v>DUE COMM</v>
      </c>
      <c r="V605" s="46" t="str">
        <f t="shared" si="16"/>
        <v> </v>
      </c>
      <c r="W605" s="40"/>
      <c r="X605" s="40"/>
      <c r="Y605" s="40"/>
      <c r="Z605" s="40"/>
      <c r="AA605" s="40"/>
      <c r="AB605" s="40"/>
      <c r="AC605" s="40"/>
      <c r="AD605" s="40"/>
      <c r="AE605" s="40"/>
    </row>
    <row r="606">
      <c r="A606" s="44">
        <v>12019.0</v>
      </c>
      <c r="B606" s="44" t="s">
        <v>7154</v>
      </c>
      <c r="C606" s="41" t="b">
        <v>1</v>
      </c>
      <c r="D606" s="45">
        <v>44497.0</v>
      </c>
      <c r="E606" s="46" t="str">
        <f t="shared" si="1"/>
        <v>#VALUE!</v>
      </c>
      <c r="F606" s="46" t="str">
        <f t="shared" si="2"/>
        <v>#VALUE!</v>
      </c>
      <c r="G606" s="46" t="str">
        <f t="shared" si="3"/>
        <v>#VALUE!</v>
      </c>
      <c r="H606" s="46" t="str">
        <f t="shared" si="4"/>
        <v>#VALUE!</v>
      </c>
      <c r="I606" s="46" t="str">
        <f t="shared" si="5"/>
        <v>#VALUE!</v>
      </c>
      <c r="J606" s="46" t="str">
        <f t="shared" si="6"/>
        <v>#VALUE!</v>
      </c>
      <c r="K606" s="46" t="str">
        <f t="shared" si="7"/>
        <v>#VALUE!</v>
      </c>
      <c r="L606" s="46" t="str">
        <f t="shared" si="8"/>
        <v>#VALUE!</v>
      </c>
      <c r="M606" s="46" t="str">
        <f t="shared" si="9"/>
        <v>#VALUE!</v>
      </c>
      <c r="N606" s="46" t="str">
        <f t="shared" si="10"/>
        <v>#VALUE!</v>
      </c>
      <c r="O606" s="46" t="str">
        <f t="shared" si="11"/>
        <v>#VALUE!</v>
      </c>
      <c r="P606" s="46" t="str">
        <f t="shared" si="12"/>
        <v>NO RX</v>
      </c>
      <c r="Q606" s="46" t="b">
        <v>0</v>
      </c>
      <c r="R606" s="46" t="str">
        <f t="shared" si="27"/>
        <v>LOW</v>
      </c>
      <c r="S606" s="47">
        <v>44235.0</v>
      </c>
      <c r="T606" s="47">
        <f t="shared" si="30"/>
        <v>44497</v>
      </c>
      <c r="U606" s="46" t="str">
        <f t="shared" si="29"/>
        <v>DUE COMM</v>
      </c>
      <c r="V606" s="46" t="str">
        <f t="shared" si="16"/>
        <v> </v>
      </c>
      <c r="W606" s="40"/>
      <c r="X606" s="40"/>
      <c r="Y606" s="40"/>
      <c r="Z606" s="40"/>
      <c r="AA606" s="40"/>
      <c r="AB606" s="40"/>
      <c r="AC606" s="40"/>
      <c r="AD606" s="40"/>
      <c r="AE606" s="40"/>
    </row>
    <row r="607">
      <c r="A607" s="53">
        <v>12026.0</v>
      </c>
      <c r="B607" s="53" t="s">
        <v>6992</v>
      </c>
      <c r="C607" s="41" t="b">
        <v>0</v>
      </c>
      <c r="D607" s="45" t="s">
        <v>6970</v>
      </c>
      <c r="E607" s="46" t="str">
        <f t="shared" si="1"/>
        <v>#VALUE!</v>
      </c>
      <c r="F607" s="46" t="str">
        <f t="shared" si="2"/>
        <v>#VALUE!</v>
      </c>
      <c r="G607" s="46" t="str">
        <f t="shared" si="3"/>
        <v>#VALUE!</v>
      </c>
      <c r="H607" s="46" t="str">
        <f t="shared" si="4"/>
        <v>#VALUE!</v>
      </c>
      <c r="I607" s="46" t="str">
        <f t="shared" si="5"/>
        <v>#VALUE!</v>
      </c>
      <c r="J607" s="46" t="str">
        <f t="shared" si="6"/>
        <v>#VALUE!</v>
      </c>
      <c r="K607" s="46" t="str">
        <f t="shared" si="7"/>
        <v>#VALUE!</v>
      </c>
      <c r="L607" s="46" t="str">
        <f t="shared" si="8"/>
        <v>#VALUE!</v>
      </c>
      <c r="M607" s="46" t="str">
        <f t="shared" si="9"/>
        <v>#VALUE!</v>
      </c>
      <c r="N607" s="46" t="str">
        <f t="shared" si="10"/>
        <v>#VALUE!</v>
      </c>
      <c r="O607" s="46" t="str">
        <f t="shared" si="11"/>
        <v>#VALUE!</v>
      </c>
      <c r="P607" s="46" t="str">
        <f t="shared" si="12"/>
        <v>NO RX</v>
      </c>
      <c r="Q607" s="46" t="b">
        <v>0</v>
      </c>
      <c r="R607" s="46" t="str">
        <f t="shared" si="27"/>
        <v>LOW</v>
      </c>
      <c r="S607" s="47"/>
      <c r="T607" s="47" t="str">
        <f t="shared" si="30"/>
        <v> - </v>
      </c>
      <c r="U607" s="46" t="str">
        <f t="shared" si="29"/>
        <v>DUE COMM</v>
      </c>
      <c r="V607" s="46" t="str">
        <f t="shared" si="16"/>
        <v> </v>
      </c>
      <c r="W607" s="40"/>
      <c r="X607" s="40"/>
      <c r="Y607" s="40"/>
      <c r="Z607" s="40"/>
      <c r="AA607" s="40"/>
      <c r="AB607" s="40"/>
      <c r="AC607" s="40"/>
      <c r="AD607" s="40"/>
      <c r="AE607" s="40"/>
    </row>
    <row r="608">
      <c r="A608" s="44">
        <v>12036.0</v>
      </c>
      <c r="B608" s="44" t="s">
        <v>7050</v>
      </c>
      <c r="C608" s="41" t="b">
        <v>0</v>
      </c>
      <c r="D608" s="45" t="s">
        <v>6970</v>
      </c>
      <c r="E608" s="46" t="str">
        <f t="shared" si="1"/>
        <v>#VALUE!</v>
      </c>
      <c r="F608" s="46" t="str">
        <f t="shared" si="2"/>
        <v>#VALUE!</v>
      </c>
      <c r="G608" s="46" t="str">
        <f t="shared" si="3"/>
        <v>#VALUE!</v>
      </c>
      <c r="H608" s="46" t="str">
        <f t="shared" si="4"/>
        <v>#VALUE!</v>
      </c>
      <c r="I608" s="46" t="str">
        <f t="shared" si="5"/>
        <v>#VALUE!</v>
      </c>
      <c r="J608" s="46" t="str">
        <f t="shared" si="6"/>
        <v>#VALUE!</v>
      </c>
      <c r="K608" s="46" t="str">
        <f t="shared" si="7"/>
        <v>#VALUE!</v>
      </c>
      <c r="L608" s="46" t="str">
        <f t="shared" si="8"/>
        <v>#VALUE!</v>
      </c>
      <c r="M608" s="46" t="str">
        <f t="shared" si="9"/>
        <v>#VALUE!</v>
      </c>
      <c r="N608" s="46" t="str">
        <f t="shared" si="10"/>
        <v>#VALUE!</v>
      </c>
      <c r="O608" s="46" t="str">
        <f t="shared" si="11"/>
        <v>#VALUE!</v>
      </c>
      <c r="P608" s="46" t="str">
        <f t="shared" si="12"/>
        <v>NO RX</v>
      </c>
      <c r="Q608" s="46" t="b">
        <v>0</v>
      </c>
      <c r="R608" s="46" t="str">
        <f t="shared" si="27"/>
        <v>LOW</v>
      </c>
      <c r="S608" s="47"/>
      <c r="T608" s="47" t="str">
        <f t="shared" si="30"/>
        <v> - </v>
      </c>
      <c r="U608" s="46" t="str">
        <f t="shared" si="29"/>
        <v>DUE COMM</v>
      </c>
      <c r="V608" s="46" t="str">
        <f t="shared" si="16"/>
        <v> </v>
      </c>
      <c r="W608" s="40"/>
      <c r="X608" s="40"/>
      <c r="Y608" s="40"/>
      <c r="Z608" s="40"/>
      <c r="AA608" s="40"/>
      <c r="AB608" s="40"/>
      <c r="AC608" s="40"/>
      <c r="AD608" s="40"/>
      <c r="AE608" s="40"/>
    </row>
    <row r="609">
      <c r="A609" s="44">
        <v>12057.0</v>
      </c>
      <c r="B609" s="44" t="s">
        <v>7032</v>
      </c>
      <c r="C609" s="41" t="b">
        <v>0</v>
      </c>
      <c r="D609" s="45" t="s">
        <v>6970</v>
      </c>
      <c r="E609" s="46" t="str">
        <f t="shared" si="1"/>
        <v>#VALUE!</v>
      </c>
      <c r="F609" s="46" t="str">
        <f t="shared" si="2"/>
        <v>#VALUE!</v>
      </c>
      <c r="G609" s="46" t="str">
        <f t="shared" si="3"/>
        <v>#VALUE!</v>
      </c>
      <c r="H609" s="46" t="str">
        <f t="shared" si="4"/>
        <v>#VALUE!</v>
      </c>
      <c r="I609" s="46" t="str">
        <f t="shared" si="5"/>
        <v>#VALUE!</v>
      </c>
      <c r="J609" s="46" t="str">
        <f t="shared" si="6"/>
        <v>#VALUE!</v>
      </c>
      <c r="K609" s="46" t="str">
        <f t="shared" si="7"/>
        <v>#VALUE!</v>
      </c>
      <c r="L609" s="46" t="str">
        <f t="shared" si="8"/>
        <v>#VALUE!</v>
      </c>
      <c r="M609" s="46" t="str">
        <f t="shared" si="9"/>
        <v>OPI RX</v>
      </c>
      <c r="N609" s="46" t="str">
        <f t="shared" si="10"/>
        <v>#VALUE!</v>
      </c>
      <c r="O609" s="46" t="str">
        <f t="shared" si="11"/>
        <v>#VALUE!</v>
      </c>
      <c r="P609" s="46" t="str">
        <f t="shared" si="12"/>
        <v>OPIOIDS</v>
      </c>
      <c r="Q609" s="46" t="b">
        <v>0</v>
      </c>
      <c r="R609" s="46" t="str">
        <f t="shared" si="27"/>
        <v>LOW</v>
      </c>
      <c r="S609" s="47"/>
      <c r="T609" s="47" t="str">
        <f t="shared" si="30"/>
        <v> - </v>
      </c>
      <c r="U609" s="46" t="str">
        <f t="shared" si="29"/>
        <v>DUE COMM</v>
      </c>
      <c r="V609" s="46" t="str">
        <f t="shared" si="16"/>
        <v> </v>
      </c>
      <c r="W609" s="40"/>
      <c r="X609" s="40"/>
      <c r="Y609" s="40"/>
      <c r="Z609" s="40"/>
      <c r="AA609" s="40"/>
      <c r="AB609" s="40"/>
      <c r="AC609" s="40"/>
      <c r="AD609" s="40"/>
      <c r="AE609" s="40"/>
    </row>
    <row r="610">
      <c r="A610" s="53">
        <v>12062.0</v>
      </c>
      <c r="B610" s="53" t="s">
        <v>7235</v>
      </c>
      <c r="C610" s="39" t="b">
        <v>1</v>
      </c>
      <c r="D610" s="45">
        <v>44519.0</v>
      </c>
      <c r="E610" s="46" t="str">
        <f t="shared" si="1"/>
        <v>OPI RX</v>
      </c>
      <c r="F610" s="46" t="str">
        <f t="shared" si="2"/>
        <v>#VALUE!</v>
      </c>
      <c r="G610" s="46" t="str">
        <f t="shared" si="3"/>
        <v>#VALUE!</v>
      </c>
      <c r="H610" s="46" t="str">
        <f t="shared" si="4"/>
        <v>OPI RX</v>
      </c>
      <c r="I610" s="46" t="str">
        <f t="shared" si="5"/>
        <v>#VALUE!</v>
      </c>
      <c r="J610" s="46" t="str">
        <f t="shared" si="6"/>
        <v>#VALUE!</v>
      </c>
      <c r="K610" s="46" t="str">
        <f t="shared" si="7"/>
        <v>#VALUE!</v>
      </c>
      <c r="L610" s="46" t="str">
        <f t="shared" si="8"/>
        <v>#VALUE!</v>
      </c>
      <c r="M610" s="46" t="str">
        <f t="shared" si="9"/>
        <v>#VALUE!</v>
      </c>
      <c r="N610" s="46" t="str">
        <f t="shared" si="10"/>
        <v>#VALUE!</v>
      </c>
      <c r="O610" s="46" t="str">
        <f t="shared" si="11"/>
        <v>#VALUE!</v>
      </c>
      <c r="P610" s="46" t="str">
        <f t="shared" si="12"/>
        <v>OPIOIDS</v>
      </c>
      <c r="Q610" s="46" t="b">
        <v>1</v>
      </c>
      <c r="R610" s="46" t="str">
        <f t="shared" si="27"/>
        <v>HIGH</v>
      </c>
      <c r="S610" s="47">
        <v>44335.0</v>
      </c>
      <c r="T610" s="47">
        <f t="shared" si="30"/>
        <v>44519</v>
      </c>
      <c r="U610" s="46" t="str">
        <f t="shared" si="29"/>
        <v> </v>
      </c>
      <c r="V610" s="46" t="str">
        <f t="shared" si="16"/>
        <v> </v>
      </c>
      <c r="W610" s="40"/>
      <c r="X610" s="40"/>
      <c r="Y610" s="40"/>
      <c r="Z610" s="40"/>
      <c r="AA610" s="40"/>
      <c r="AB610" s="40"/>
      <c r="AC610" s="40"/>
      <c r="AD610" s="40"/>
      <c r="AE610" s="40"/>
    </row>
    <row r="611">
      <c r="A611" s="53">
        <v>12063.0</v>
      </c>
      <c r="B611" s="53" t="s">
        <v>7236</v>
      </c>
      <c r="C611" s="41" t="b">
        <v>1</v>
      </c>
      <c r="D611" s="45">
        <v>44559.0</v>
      </c>
      <c r="E611" s="46" t="str">
        <f t="shared" si="1"/>
        <v>OPI RX</v>
      </c>
      <c r="F611" s="46" t="str">
        <f t="shared" si="2"/>
        <v>#VALUE!</v>
      </c>
      <c r="G611" s="46" t="str">
        <f t="shared" si="3"/>
        <v>#VALUE!</v>
      </c>
      <c r="H611" s="46" t="str">
        <f t="shared" si="4"/>
        <v>#VALUE!</v>
      </c>
      <c r="I611" s="46" t="str">
        <f t="shared" si="5"/>
        <v>#VALUE!</v>
      </c>
      <c r="J611" s="46" t="str">
        <f t="shared" si="6"/>
        <v>#VALUE!</v>
      </c>
      <c r="K611" s="46" t="str">
        <f t="shared" si="7"/>
        <v>#VALUE!</v>
      </c>
      <c r="L611" s="46" t="str">
        <f t="shared" si="8"/>
        <v>#VALUE!</v>
      </c>
      <c r="M611" s="46" t="str">
        <f t="shared" si="9"/>
        <v>#VALUE!</v>
      </c>
      <c r="N611" s="46" t="str">
        <f t="shared" si="10"/>
        <v>#VALUE!</v>
      </c>
      <c r="O611" s="46" t="str">
        <f t="shared" si="11"/>
        <v>#VALUE!</v>
      </c>
      <c r="P611" s="46" t="str">
        <f t="shared" si="12"/>
        <v>OPIOIDS</v>
      </c>
      <c r="Q611" s="46" t="b">
        <v>1</v>
      </c>
      <c r="R611" s="46" t="str">
        <f t="shared" si="27"/>
        <v>HIGH</v>
      </c>
      <c r="S611" s="47">
        <v>44265.0</v>
      </c>
      <c r="T611" s="47">
        <f t="shared" si="30"/>
        <v>44559</v>
      </c>
      <c r="U611" s="46" t="str">
        <f t="shared" si="29"/>
        <v>DUE COMM</v>
      </c>
      <c r="V611" s="46" t="str">
        <f t="shared" si="16"/>
        <v> </v>
      </c>
      <c r="W611" s="40"/>
      <c r="X611" s="40"/>
      <c r="Y611" s="40"/>
      <c r="Z611" s="40"/>
      <c r="AA611" s="40"/>
      <c r="AB611" s="40"/>
      <c r="AC611" s="40"/>
      <c r="AD611" s="40"/>
      <c r="AE611" s="40"/>
    </row>
    <row r="612">
      <c r="A612" s="53">
        <v>12071.0</v>
      </c>
      <c r="B612" s="53" t="s">
        <v>6974</v>
      </c>
      <c r="C612" s="39" t="b">
        <v>1</v>
      </c>
      <c r="D612" s="45">
        <v>44557.0</v>
      </c>
      <c r="E612" s="46" t="str">
        <f t="shared" si="1"/>
        <v>OPI RX</v>
      </c>
      <c r="F612" s="46" t="str">
        <f t="shared" si="2"/>
        <v>#VALUE!</v>
      </c>
      <c r="G612" s="46" t="str">
        <f t="shared" si="3"/>
        <v>#VALUE!</v>
      </c>
      <c r="H612" s="46" t="str">
        <f t="shared" si="4"/>
        <v>#VALUE!</v>
      </c>
      <c r="I612" s="46" t="str">
        <f t="shared" si="5"/>
        <v>#VALUE!</v>
      </c>
      <c r="J612" s="46" t="str">
        <f t="shared" si="6"/>
        <v>#VALUE!</v>
      </c>
      <c r="K612" s="46" t="str">
        <f t="shared" si="7"/>
        <v>#VALUE!</v>
      </c>
      <c r="L612" s="46" t="str">
        <f t="shared" si="8"/>
        <v>#VALUE!</v>
      </c>
      <c r="M612" s="46" t="str">
        <f t="shared" si="9"/>
        <v>#VALUE!</v>
      </c>
      <c r="N612" s="46" t="str">
        <f t="shared" si="10"/>
        <v>#VALUE!</v>
      </c>
      <c r="O612" s="46" t="str">
        <f t="shared" si="11"/>
        <v>#VALUE!</v>
      </c>
      <c r="P612" s="46" t="str">
        <f t="shared" si="12"/>
        <v>OPIOIDS</v>
      </c>
      <c r="Q612" s="46" t="b">
        <v>0</v>
      </c>
      <c r="R612" s="46" t="str">
        <f t="shared" si="27"/>
        <v>LOW</v>
      </c>
      <c r="S612" s="47">
        <v>44320.0</v>
      </c>
      <c r="T612" s="47">
        <f t="shared" si="30"/>
        <v>44557</v>
      </c>
      <c r="U612" s="46" t="str">
        <f t="shared" si="29"/>
        <v> </v>
      </c>
      <c r="V612" s="46" t="str">
        <f t="shared" si="16"/>
        <v> </v>
      </c>
      <c r="W612" s="40"/>
      <c r="X612" s="40"/>
      <c r="Y612" s="40"/>
      <c r="Z612" s="40"/>
      <c r="AA612" s="40"/>
      <c r="AB612" s="40"/>
      <c r="AC612" s="40"/>
      <c r="AD612" s="40"/>
      <c r="AE612" s="40"/>
    </row>
    <row r="613">
      <c r="A613" s="53">
        <v>12083.0</v>
      </c>
      <c r="B613" s="53" t="s">
        <v>6983</v>
      </c>
      <c r="C613" s="41" t="b">
        <v>1</v>
      </c>
      <c r="D613" s="45">
        <v>44502.0</v>
      </c>
      <c r="E613" s="46" t="str">
        <f t="shared" si="1"/>
        <v>#VALUE!</v>
      </c>
      <c r="F613" s="46" t="str">
        <f t="shared" si="2"/>
        <v>OPI RX</v>
      </c>
      <c r="G613" s="46" t="str">
        <f t="shared" si="3"/>
        <v>#VALUE!</v>
      </c>
      <c r="H613" s="46" t="str">
        <f t="shared" si="4"/>
        <v>#VALUE!</v>
      </c>
      <c r="I613" s="46" t="str">
        <f t="shared" si="5"/>
        <v>#VALUE!</v>
      </c>
      <c r="J613" s="46" t="str">
        <f t="shared" si="6"/>
        <v>#VALUE!</v>
      </c>
      <c r="K613" s="46" t="str">
        <f t="shared" si="7"/>
        <v>#VALUE!</v>
      </c>
      <c r="L613" s="46" t="str">
        <f t="shared" si="8"/>
        <v>#VALUE!</v>
      </c>
      <c r="M613" s="46" t="str">
        <f t="shared" si="9"/>
        <v>#VALUE!</v>
      </c>
      <c r="N613" s="46" t="str">
        <f t="shared" si="10"/>
        <v>#VALUE!</v>
      </c>
      <c r="O613" s="46" t="str">
        <f t="shared" si="11"/>
        <v>#VALUE!</v>
      </c>
      <c r="P613" s="46" t="str">
        <f t="shared" si="12"/>
        <v>OPIOIDS</v>
      </c>
      <c r="Q613" s="44" t="b">
        <v>1</v>
      </c>
      <c r="R613" s="46" t="str">
        <f t="shared" si="27"/>
        <v>HIGH</v>
      </c>
      <c r="S613" s="47">
        <v>44358.0</v>
      </c>
      <c r="T613" s="47">
        <f t="shared" si="30"/>
        <v>44502</v>
      </c>
      <c r="U613" s="46" t="str">
        <f t="shared" si="29"/>
        <v> </v>
      </c>
      <c r="V613" s="46" t="str">
        <f t="shared" si="16"/>
        <v> </v>
      </c>
      <c r="W613" s="40"/>
      <c r="X613" s="40"/>
      <c r="Y613" s="40"/>
      <c r="Z613" s="40"/>
      <c r="AA613" s="40"/>
      <c r="AB613" s="40"/>
      <c r="AC613" s="40"/>
      <c r="AD613" s="40"/>
      <c r="AE613" s="40"/>
    </row>
    <row r="614">
      <c r="A614" s="44">
        <v>12084.0</v>
      </c>
      <c r="B614" s="44" t="s">
        <v>6970</v>
      </c>
      <c r="C614" s="39" t="b">
        <v>0</v>
      </c>
      <c r="D614" s="45" t="s">
        <v>6970</v>
      </c>
      <c r="E614" s="46" t="str">
        <f t="shared" si="1"/>
        <v>#VALUE!</v>
      </c>
      <c r="F614" s="46" t="str">
        <f t="shared" si="2"/>
        <v>#VALUE!</v>
      </c>
      <c r="G614" s="46" t="str">
        <f t="shared" si="3"/>
        <v>#VALUE!</v>
      </c>
      <c r="H614" s="46" t="str">
        <f t="shared" si="4"/>
        <v>#VALUE!</v>
      </c>
      <c r="I614" s="46" t="str">
        <f t="shared" si="5"/>
        <v>#VALUE!</v>
      </c>
      <c r="J614" s="46" t="str">
        <f t="shared" si="6"/>
        <v>#VALUE!</v>
      </c>
      <c r="K614" s="46" t="str">
        <f t="shared" si="7"/>
        <v>#VALUE!</v>
      </c>
      <c r="L614" s="46" t="str">
        <f t="shared" si="8"/>
        <v>#VALUE!</v>
      </c>
      <c r="M614" s="46" t="str">
        <f t="shared" si="9"/>
        <v>#VALUE!</v>
      </c>
      <c r="N614" s="46" t="str">
        <f t="shared" si="10"/>
        <v>#VALUE!</v>
      </c>
      <c r="O614" s="46" t="str">
        <f t="shared" si="11"/>
        <v>#VALUE!</v>
      </c>
      <c r="P614" s="46" t="str">
        <f t="shared" si="12"/>
        <v>NO RX</v>
      </c>
      <c r="Q614" s="44" t="b">
        <v>0</v>
      </c>
      <c r="R614" s="46" t="str">
        <f t="shared" si="27"/>
        <v>LOW</v>
      </c>
      <c r="S614" s="47"/>
      <c r="T614" s="47" t="str">
        <f t="shared" si="30"/>
        <v> - </v>
      </c>
      <c r="U614" s="46" t="str">
        <f t="shared" si="29"/>
        <v>DUE COMM</v>
      </c>
      <c r="V614" s="46" t="str">
        <f t="shared" si="16"/>
        <v> </v>
      </c>
      <c r="W614" s="40"/>
      <c r="X614" s="40"/>
      <c r="Y614" s="40"/>
      <c r="Z614" s="40"/>
      <c r="AA614" s="40"/>
      <c r="AB614" s="40"/>
      <c r="AC614" s="40"/>
      <c r="AD614" s="40"/>
      <c r="AE614" s="40"/>
    </row>
    <row r="615">
      <c r="A615" s="53">
        <v>12088.0</v>
      </c>
      <c r="B615" s="53" t="s">
        <v>6983</v>
      </c>
      <c r="C615" s="39" t="b">
        <v>1</v>
      </c>
      <c r="D615" s="51">
        <v>44591.0</v>
      </c>
      <c r="E615" s="46" t="str">
        <f t="shared" si="1"/>
        <v>#VALUE!</v>
      </c>
      <c r="F615" s="46" t="str">
        <f t="shared" si="2"/>
        <v>OPI RX</v>
      </c>
      <c r="G615" s="46" t="str">
        <f t="shared" si="3"/>
        <v>#VALUE!</v>
      </c>
      <c r="H615" s="46" t="str">
        <f t="shared" si="4"/>
        <v>#VALUE!</v>
      </c>
      <c r="I615" s="46" t="str">
        <f t="shared" si="5"/>
        <v>#VALUE!</v>
      </c>
      <c r="J615" s="46" t="str">
        <f t="shared" si="6"/>
        <v>#VALUE!</v>
      </c>
      <c r="K615" s="46" t="str">
        <f t="shared" si="7"/>
        <v>#VALUE!</v>
      </c>
      <c r="L615" s="46" t="str">
        <f t="shared" si="8"/>
        <v>#VALUE!</v>
      </c>
      <c r="M615" s="46" t="str">
        <f t="shared" si="9"/>
        <v>#VALUE!</v>
      </c>
      <c r="N615" s="46" t="str">
        <f t="shared" si="10"/>
        <v>#VALUE!</v>
      </c>
      <c r="O615" s="46" t="str">
        <f t="shared" si="11"/>
        <v>#VALUE!</v>
      </c>
      <c r="P615" s="46" t="str">
        <f t="shared" si="12"/>
        <v>OPIOIDS</v>
      </c>
      <c r="Q615" s="46" t="b">
        <v>0</v>
      </c>
      <c r="R615" s="46" t="str">
        <f t="shared" si="27"/>
        <v>LOW</v>
      </c>
      <c r="S615" s="47"/>
      <c r="T615" s="47">
        <f t="shared" si="30"/>
        <v>44591</v>
      </c>
      <c r="U615" s="46" t="str">
        <f t="shared" si="29"/>
        <v>DUE COMM</v>
      </c>
      <c r="V615" s="46" t="str">
        <f t="shared" si="16"/>
        <v> </v>
      </c>
      <c r="W615" s="40"/>
      <c r="X615" s="40"/>
      <c r="Y615" s="40"/>
      <c r="Z615" s="40"/>
      <c r="AA615" s="40"/>
      <c r="AB615" s="40"/>
      <c r="AC615" s="40"/>
      <c r="AD615" s="40"/>
      <c r="AE615" s="40"/>
    </row>
    <row r="616">
      <c r="A616" s="53">
        <v>12109.0</v>
      </c>
      <c r="B616" s="53" t="s">
        <v>7237</v>
      </c>
      <c r="C616" s="41" t="b">
        <v>1</v>
      </c>
      <c r="D616" s="51">
        <v>44582.0</v>
      </c>
      <c r="E616" s="46" t="str">
        <f t="shared" si="1"/>
        <v>#VALUE!</v>
      </c>
      <c r="F616" s="46" t="str">
        <f t="shared" si="2"/>
        <v>OPI RX</v>
      </c>
      <c r="G616" s="46" t="str">
        <f t="shared" si="3"/>
        <v>#VALUE!</v>
      </c>
      <c r="H616" s="46" t="str">
        <f t="shared" si="4"/>
        <v>#VALUE!</v>
      </c>
      <c r="I616" s="46" t="str">
        <f t="shared" si="5"/>
        <v>#VALUE!</v>
      </c>
      <c r="J616" s="46" t="str">
        <f t="shared" si="6"/>
        <v>#VALUE!</v>
      </c>
      <c r="K616" s="46" t="str">
        <f t="shared" si="7"/>
        <v>#VALUE!</v>
      </c>
      <c r="L616" s="46" t="str">
        <f t="shared" si="8"/>
        <v>#VALUE!</v>
      </c>
      <c r="M616" s="46" t="str">
        <f t="shared" si="9"/>
        <v>#VALUE!</v>
      </c>
      <c r="N616" s="46" t="str">
        <f t="shared" si="10"/>
        <v>#VALUE!</v>
      </c>
      <c r="O616" s="46" t="str">
        <f t="shared" si="11"/>
        <v>#VALUE!</v>
      </c>
      <c r="P616" s="46" t="str">
        <f t="shared" si="12"/>
        <v>OPIOIDS</v>
      </c>
      <c r="Q616" s="46" t="b">
        <v>1</v>
      </c>
      <c r="R616" s="46" t="str">
        <f t="shared" si="27"/>
        <v>HIGH</v>
      </c>
      <c r="S616" s="47"/>
      <c r="T616" s="47">
        <f t="shared" si="30"/>
        <v>44582</v>
      </c>
      <c r="U616" s="46" t="str">
        <f t="shared" si="29"/>
        <v>DUE COMM</v>
      </c>
      <c r="V616" s="46" t="str">
        <f t="shared" si="16"/>
        <v> </v>
      </c>
      <c r="W616" s="40"/>
      <c r="X616" s="40"/>
      <c r="Y616" s="40"/>
      <c r="Z616" s="40"/>
      <c r="AA616" s="40"/>
      <c r="AB616" s="40"/>
      <c r="AC616" s="40"/>
      <c r="AD616" s="40"/>
      <c r="AE616" s="40"/>
    </row>
    <row r="617">
      <c r="A617" s="53">
        <v>12118.0</v>
      </c>
      <c r="B617" s="53" t="s">
        <v>7238</v>
      </c>
      <c r="C617" s="39" t="b">
        <v>1</v>
      </c>
      <c r="D617" s="45">
        <v>44466.0</v>
      </c>
      <c r="E617" s="46" t="str">
        <f t="shared" si="1"/>
        <v>#VALUE!</v>
      </c>
      <c r="F617" s="46" t="str">
        <f t="shared" si="2"/>
        <v>#VALUE!</v>
      </c>
      <c r="G617" s="46" t="str">
        <f t="shared" si="3"/>
        <v>#VALUE!</v>
      </c>
      <c r="H617" s="46" t="str">
        <f t="shared" si="4"/>
        <v>#VALUE!</v>
      </c>
      <c r="I617" s="46" t="str">
        <f t="shared" si="5"/>
        <v>OPI RX</v>
      </c>
      <c r="J617" s="46" t="str">
        <f t="shared" si="6"/>
        <v>#VALUE!</v>
      </c>
      <c r="K617" s="46" t="str">
        <f t="shared" si="7"/>
        <v>#VALUE!</v>
      </c>
      <c r="L617" s="46" t="str">
        <f t="shared" si="8"/>
        <v>#VALUE!</v>
      </c>
      <c r="M617" s="46" t="str">
        <f t="shared" si="9"/>
        <v>OPI RX</v>
      </c>
      <c r="N617" s="46" t="str">
        <f t="shared" si="10"/>
        <v>#VALUE!</v>
      </c>
      <c r="O617" s="46" t="str">
        <f t="shared" si="11"/>
        <v>#VALUE!</v>
      </c>
      <c r="P617" s="46" t="str">
        <f t="shared" si="12"/>
        <v>OPIOIDS</v>
      </c>
      <c r="Q617" s="44" t="b">
        <v>0</v>
      </c>
      <c r="R617" s="46" t="str">
        <f t="shared" si="27"/>
        <v>LOW</v>
      </c>
      <c r="S617" s="47"/>
      <c r="T617" s="47">
        <f t="shared" si="30"/>
        <v>44466</v>
      </c>
      <c r="U617" s="46" t="str">
        <f t="shared" si="29"/>
        <v>DUE COMM</v>
      </c>
      <c r="V617" s="46" t="str">
        <f t="shared" si="16"/>
        <v> </v>
      </c>
      <c r="W617" s="40"/>
      <c r="X617" s="40"/>
      <c r="Y617" s="40"/>
      <c r="Z617" s="40"/>
      <c r="AA617" s="40"/>
      <c r="AB617" s="40"/>
      <c r="AC617" s="40"/>
      <c r="AD617" s="40"/>
      <c r="AE617" s="40"/>
    </row>
    <row r="618">
      <c r="A618" s="53">
        <v>12124.0</v>
      </c>
      <c r="B618" s="53" t="s">
        <v>7022</v>
      </c>
      <c r="C618" s="39" t="b">
        <v>1</v>
      </c>
      <c r="D618" s="45">
        <v>44494.0</v>
      </c>
      <c r="E618" s="46" t="str">
        <f t="shared" si="1"/>
        <v>#VALUE!</v>
      </c>
      <c r="F618" s="46" t="str">
        <f t="shared" si="2"/>
        <v>#VALUE!</v>
      </c>
      <c r="G618" s="46" t="str">
        <f t="shared" si="3"/>
        <v>#VALUE!</v>
      </c>
      <c r="H618" s="46" t="str">
        <f t="shared" si="4"/>
        <v>#VALUE!</v>
      </c>
      <c r="I618" s="46" t="str">
        <f t="shared" si="5"/>
        <v>#VALUE!</v>
      </c>
      <c r="J618" s="46" t="str">
        <f t="shared" si="6"/>
        <v>#VALUE!</v>
      </c>
      <c r="K618" s="46" t="str">
        <f t="shared" si="7"/>
        <v>#VALUE!</v>
      </c>
      <c r="L618" s="46" t="str">
        <f t="shared" si="8"/>
        <v>#VALUE!</v>
      </c>
      <c r="M618" s="46" t="str">
        <f t="shared" si="9"/>
        <v>OPI RX</v>
      </c>
      <c r="N618" s="46" t="str">
        <f t="shared" si="10"/>
        <v>#VALUE!</v>
      </c>
      <c r="O618" s="46" t="str">
        <f t="shared" si="11"/>
        <v>#VALUE!</v>
      </c>
      <c r="P618" s="46" t="str">
        <f t="shared" si="12"/>
        <v>OPIOIDS</v>
      </c>
      <c r="Q618" s="46" t="b">
        <v>1</v>
      </c>
      <c r="R618" s="46" t="str">
        <f t="shared" si="27"/>
        <v>HIGH</v>
      </c>
      <c r="S618" s="47">
        <v>44284.0</v>
      </c>
      <c r="T618" s="47">
        <f t="shared" si="30"/>
        <v>44494</v>
      </c>
      <c r="U618" s="46" t="str">
        <f t="shared" si="29"/>
        <v> </v>
      </c>
      <c r="V618" s="46" t="str">
        <f t="shared" si="16"/>
        <v> </v>
      </c>
      <c r="W618" s="40"/>
      <c r="X618" s="40"/>
      <c r="Y618" s="40"/>
      <c r="Z618" s="40"/>
      <c r="AA618" s="40"/>
      <c r="AB618" s="40"/>
      <c r="AC618" s="40"/>
      <c r="AD618" s="40"/>
      <c r="AE618" s="40"/>
    </row>
    <row r="619">
      <c r="A619" s="44">
        <v>12127.0</v>
      </c>
      <c r="B619" s="44" t="s">
        <v>6985</v>
      </c>
      <c r="C619" s="39" t="b">
        <v>1</v>
      </c>
      <c r="D619" s="45">
        <v>44530.0</v>
      </c>
      <c r="E619" s="46" t="str">
        <f t="shared" si="1"/>
        <v>#VALUE!</v>
      </c>
      <c r="F619" s="46" t="str">
        <f t="shared" si="2"/>
        <v>OPI RX</v>
      </c>
      <c r="G619" s="46" t="str">
        <f t="shared" si="3"/>
        <v>#VALUE!</v>
      </c>
      <c r="H619" s="46" t="str">
        <f t="shared" si="4"/>
        <v>#VALUE!</v>
      </c>
      <c r="I619" s="46" t="str">
        <f t="shared" si="5"/>
        <v>#VALUE!</v>
      </c>
      <c r="J619" s="46" t="str">
        <f t="shared" si="6"/>
        <v>#VALUE!</v>
      </c>
      <c r="K619" s="46" t="str">
        <f t="shared" si="7"/>
        <v>#VALUE!</v>
      </c>
      <c r="L619" s="46" t="str">
        <f t="shared" si="8"/>
        <v>#VALUE!</v>
      </c>
      <c r="M619" s="46" t="str">
        <f t="shared" si="9"/>
        <v>#VALUE!</v>
      </c>
      <c r="N619" s="46" t="str">
        <f t="shared" si="10"/>
        <v>#VALUE!</v>
      </c>
      <c r="O619" s="46" t="str">
        <f t="shared" si="11"/>
        <v>#VALUE!</v>
      </c>
      <c r="P619" s="46" t="str">
        <f t="shared" si="12"/>
        <v>OPIOIDS</v>
      </c>
      <c r="Q619" s="46" t="b">
        <v>0</v>
      </c>
      <c r="R619" s="46" t="str">
        <f t="shared" si="27"/>
        <v>LOW</v>
      </c>
      <c r="S619" s="47">
        <v>44365.0</v>
      </c>
      <c r="T619" s="47">
        <f t="shared" si="30"/>
        <v>44530</v>
      </c>
      <c r="U619" s="46" t="str">
        <f t="shared" si="29"/>
        <v> </v>
      </c>
      <c r="V619" s="46" t="str">
        <f t="shared" si="16"/>
        <v> </v>
      </c>
      <c r="W619" s="40"/>
      <c r="X619" s="40"/>
      <c r="Y619" s="40"/>
      <c r="Z619" s="40"/>
      <c r="AA619" s="40"/>
      <c r="AB619" s="40"/>
      <c r="AC619" s="40"/>
      <c r="AD619" s="40"/>
      <c r="AE619" s="40"/>
    </row>
    <row r="620">
      <c r="A620" s="53">
        <v>12131.0</v>
      </c>
      <c r="B620" s="53" t="s">
        <v>6973</v>
      </c>
      <c r="C620" s="39" t="b">
        <v>1</v>
      </c>
      <c r="D620" s="45">
        <v>44510.0</v>
      </c>
      <c r="E620" s="46" t="str">
        <f t="shared" si="1"/>
        <v>#VALUE!</v>
      </c>
      <c r="F620" s="46" t="str">
        <f t="shared" si="2"/>
        <v>OPI RX</v>
      </c>
      <c r="G620" s="46" t="str">
        <f t="shared" si="3"/>
        <v>#VALUE!</v>
      </c>
      <c r="H620" s="46" t="str">
        <f t="shared" si="4"/>
        <v>#VALUE!</v>
      </c>
      <c r="I620" s="46" t="str">
        <f t="shared" si="5"/>
        <v>#VALUE!</v>
      </c>
      <c r="J620" s="46" t="str">
        <f t="shared" si="6"/>
        <v>#VALUE!</v>
      </c>
      <c r="K620" s="46" t="str">
        <f t="shared" si="7"/>
        <v>#VALUE!</v>
      </c>
      <c r="L620" s="46" t="str">
        <f t="shared" si="8"/>
        <v>#VALUE!</v>
      </c>
      <c r="M620" s="46" t="str">
        <f t="shared" si="9"/>
        <v>#VALUE!</v>
      </c>
      <c r="N620" s="46" t="str">
        <f t="shared" si="10"/>
        <v>#VALUE!</v>
      </c>
      <c r="O620" s="46" t="str">
        <f t="shared" si="11"/>
        <v>#VALUE!</v>
      </c>
      <c r="P620" s="46" t="str">
        <f t="shared" si="12"/>
        <v>OPIOIDS</v>
      </c>
      <c r="Q620" s="46" t="b">
        <v>1</v>
      </c>
      <c r="R620" s="46" t="str">
        <f t="shared" si="27"/>
        <v>HIGH</v>
      </c>
      <c r="S620" s="47">
        <v>44489.0</v>
      </c>
      <c r="T620" s="47">
        <f t="shared" si="30"/>
        <v>44510</v>
      </c>
      <c r="U620" s="46" t="str">
        <f t="shared" si="29"/>
        <v> </v>
      </c>
      <c r="V620" s="46" t="str">
        <f t="shared" si="16"/>
        <v> </v>
      </c>
      <c r="W620" s="40"/>
      <c r="X620" s="40"/>
      <c r="Y620" s="40"/>
      <c r="Z620" s="40"/>
      <c r="AA620" s="40"/>
      <c r="AB620" s="40"/>
      <c r="AC620" s="40"/>
      <c r="AD620" s="40"/>
      <c r="AE620" s="40"/>
    </row>
    <row r="621">
      <c r="A621" s="53">
        <v>12134.0</v>
      </c>
      <c r="B621" s="53" t="s">
        <v>7239</v>
      </c>
      <c r="C621" s="41" t="b">
        <v>1</v>
      </c>
      <c r="D621" s="45">
        <v>44384.0</v>
      </c>
      <c r="E621" s="46" t="str">
        <f t="shared" si="1"/>
        <v>#VALUE!</v>
      </c>
      <c r="F621" s="46" t="str">
        <f t="shared" si="2"/>
        <v>OPI RX</v>
      </c>
      <c r="G621" s="46" t="str">
        <f t="shared" si="3"/>
        <v>#VALUE!</v>
      </c>
      <c r="H621" s="46" t="str">
        <f t="shared" si="4"/>
        <v>OPI RX</v>
      </c>
      <c r="I621" s="46" t="str">
        <f t="shared" si="5"/>
        <v>#VALUE!</v>
      </c>
      <c r="J621" s="46" t="str">
        <f t="shared" si="6"/>
        <v>#VALUE!</v>
      </c>
      <c r="K621" s="46" t="str">
        <f t="shared" si="7"/>
        <v>#VALUE!</v>
      </c>
      <c r="L621" s="46" t="str">
        <f t="shared" si="8"/>
        <v>#VALUE!</v>
      </c>
      <c r="M621" s="46" t="str">
        <f t="shared" si="9"/>
        <v>#VALUE!</v>
      </c>
      <c r="N621" s="46" t="str">
        <f t="shared" si="10"/>
        <v>#VALUE!</v>
      </c>
      <c r="O621" s="46" t="str">
        <f t="shared" si="11"/>
        <v>#VALUE!</v>
      </c>
      <c r="P621" s="46" t="str">
        <f t="shared" si="12"/>
        <v>OPIOIDS</v>
      </c>
      <c r="Q621" s="46" t="b">
        <v>0</v>
      </c>
      <c r="R621" s="46" t="str">
        <f t="shared" si="27"/>
        <v>LOW</v>
      </c>
      <c r="S621" s="47"/>
      <c r="T621" s="47">
        <f t="shared" si="30"/>
        <v>44384</v>
      </c>
      <c r="U621" s="46" t="str">
        <f t="shared" si="29"/>
        <v>DUE COMM</v>
      </c>
      <c r="V621" s="46" t="str">
        <f t="shared" si="16"/>
        <v> </v>
      </c>
      <c r="W621" s="40"/>
      <c r="X621" s="40"/>
      <c r="Y621" s="40"/>
      <c r="Z621" s="40"/>
      <c r="AA621" s="40"/>
      <c r="AB621" s="40"/>
      <c r="AC621" s="40"/>
      <c r="AD621" s="40"/>
      <c r="AE621" s="40"/>
    </row>
    <row r="622">
      <c r="A622" s="44">
        <v>12148.0</v>
      </c>
      <c r="B622" s="44" t="s">
        <v>7022</v>
      </c>
      <c r="C622" s="44" t="b">
        <v>1</v>
      </c>
      <c r="D622" s="45">
        <v>44477.0</v>
      </c>
      <c r="E622" s="46" t="str">
        <f t="shared" si="1"/>
        <v>#VALUE!</v>
      </c>
      <c r="F622" s="46" t="str">
        <f t="shared" si="2"/>
        <v>#VALUE!</v>
      </c>
      <c r="G622" s="46" t="str">
        <f t="shared" si="3"/>
        <v>#VALUE!</v>
      </c>
      <c r="H622" s="46" t="str">
        <f t="shared" si="4"/>
        <v>#VALUE!</v>
      </c>
      <c r="I622" s="46" t="str">
        <f t="shared" si="5"/>
        <v>#VALUE!</v>
      </c>
      <c r="J622" s="46" t="str">
        <f t="shared" si="6"/>
        <v>#VALUE!</v>
      </c>
      <c r="K622" s="46" t="str">
        <f t="shared" si="7"/>
        <v>#VALUE!</v>
      </c>
      <c r="L622" s="46" t="str">
        <f t="shared" si="8"/>
        <v>#VALUE!</v>
      </c>
      <c r="M622" s="46" t="str">
        <f t="shared" si="9"/>
        <v>OPI RX</v>
      </c>
      <c r="N622" s="46" t="str">
        <f t="shared" si="10"/>
        <v>#VALUE!</v>
      </c>
      <c r="O622" s="46" t="str">
        <f t="shared" si="11"/>
        <v>#VALUE!</v>
      </c>
      <c r="P622" s="46" t="str">
        <f t="shared" si="12"/>
        <v>OPIOIDS</v>
      </c>
      <c r="Q622" s="44" t="b">
        <v>0</v>
      </c>
      <c r="R622" s="46" t="str">
        <f t="shared" si="27"/>
        <v>LOW</v>
      </c>
      <c r="S622" s="47">
        <v>44357.0</v>
      </c>
      <c r="T622" s="47">
        <f t="shared" si="30"/>
        <v>44477</v>
      </c>
      <c r="U622" s="46" t="str">
        <f t="shared" si="29"/>
        <v> </v>
      </c>
      <c r="V622" s="46" t="str">
        <f t="shared" si="16"/>
        <v> </v>
      </c>
      <c r="W622" s="40"/>
      <c r="X622" s="40"/>
      <c r="Y622" s="40"/>
      <c r="Z622" s="40"/>
      <c r="AA622" s="40"/>
      <c r="AB622" s="40"/>
      <c r="AC622" s="40"/>
      <c r="AD622" s="40"/>
      <c r="AE622" s="40"/>
    </row>
    <row r="623">
      <c r="A623" s="44">
        <v>12152.0</v>
      </c>
      <c r="B623" s="44" t="s">
        <v>6992</v>
      </c>
      <c r="C623" s="41" t="b">
        <v>0</v>
      </c>
      <c r="D623" s="45" t="s">
        <v>6970</v>
      </c>
      <c r="E623" s="46" t="str">
        <f t="shared" si="1"/>
        <v>#VALUE!</v>
      </c>
      <c r="F623" s="46" t="str">
        <f t="shared" si="2"/>
        <v>#VALUE!</v>
      </c>
      <c r="G623" s="46" t="str">
        <f t="shared" si="3"/>
        <v>#VALUE!</v>
      </c>
      <c r="H623" s="46" t="str">
        <f t="shared" si="4"/>
        <v>#VALUE!</v>
      </c>
      <c r="I623" s="46" t="str">
        <f t="shared" si="5"/>
        <v>#VALUE!</v>
      </c>
      <c r="J623" s="46" t="str">
        <f t="shared" si="6"/>
        <v>#VALUE!</v>
      </c>
      <c r="K623" s="46" t="str">
        <f t="shared" si="7"/>
        <v>#VALUE!</v>
      </c>
      <c r="L623" s="46" t="str">
        <f t="shared" si="8"/>
        <v>#VALUE!</v>
      </c>
      <c r="M623" s="46" t="str">
        <f t="shared" si="9"/>
        <v>#VALUE!</v>
      </c>
      <c r="N623" s="46" t="str">
        <f t="shared" si="10"/>
        <v>#VALUE!</v>
      </c>
      <c r="O623" s="46" t="str">
        <f t="shared" si="11"/>
        <v>#VALUE!</v>
      </c>
      <c r="P623" s="46" t="str">
        <f t="shared" si="12"/>
        <v>NO RX</v>
      </c>
      <c r="Q623" s="46" t="b">
        <v>0</v>
      </c>
      <c r="R623" s="46" t="str">
        <f t="shared" si="27"/>
        <v>LOW</v>
      </c>
      <c r="S623" s="47"/>
      <c r="T623" s="47" t="str">
        <f t="shared" si="30"/>
        <v> - </v>
      </c>
      <c r="U623" s="46" t="str">
        <f t="shared" si="29"/>
        <v>DUE COMM</v>
      </c>
      <c r="V623" s="46" t="str">
        <f t="shared" si="16"/>
        <v> </v>
      </c>
      <c r="W623" s="40"/>
      <c r="X623" s="40"/>
      <c r="Y623" s="40"/>
      <c r="Z623" s="40"/>
      <c r="AA623" s="40"/>
      <c r="AB623" s="40"/>
      <c r="AC623" s="40"/>
      <c r="AD623" s="40"/>
      <c r="AE623" s="40"/>
    </row>
    <row r="624">
      <c r="A624" s="44">
        <v>12154.0</v>
      </c>
      <c r="B624" s="44" t="s">
        <v>7240</v>
      </c>
      <c r="C624" s="41" t="b">
        <v>1</v>
      </c>
      <c r="D624" s="45">
        <v>44557.0</v>
      </c>
      <c r="E624" s="46" t="str">
        <f t="shared" si="1"/>
        <v>#VALUE!</v>
      </c>
      <c r="F624" s="46" t="str">
        <f t="shared" si="2"/>
        <v>OPI RX</v>
      </c>
      <c r="G624" s="46" t="str">
        <f t="shared" si="3"/>
        <v>#VALUE!</v>
      </c>
      <c r="H624" s="46" t="str">
        <f t="shared" si="4"/>
        <v>OPI RX</v>
      </c>
      <c r="I624" s="46" t="str">
        <f t="shared" si="5"/>
        <v>#VALUE!</v>
      </c>
      <c r="J624" s="46" t="str">
        <f t="shared" si="6"/>
        <v>#VALUE!</v>
      </c>
      <c r="K624" s="46" t="str">
        <f t="shared" si="7"/>
        <v>#VALUE!</v>
      </c>
      <c r="L624" s="46" t="str">
        <f t="shared" si="8"/>
        <v>#VALUE!</v>
      </c>
      <c r="M624" s="46" t="str">
        <f t="shared" si="9"/>
        <v>#VALUE!</v>
      </c>
      <c r="N624" s="46" t="str">
        <f t="shared" si="10"/>
        <v>#VALUE!</v>
      </c>
      <c r="O624" s="46" t="str">
        <f t="shared" si="11"/>
        <v>#VALUE!</v>
      </c>
      <c r="P624" s="46" t="str">
        <f t="shared" si="12"/>
        <v>OPIOIDS</v>
      </c>
      <c r="Q624" s="46" t="b">
        <v>0</v>
      </c>
      <c r="R624" s="46" t="str">
        <f t="shared" si="27"/>
        <v>LOW</v>
      </c>
      <c r="S624" s="47">
        <v>44315.0</v>
      </c>
      <c r="T624" s="47">
        <f t="shared" si="30"/>
        <v>44557</v>
      </c>
      <c r="U624" s="46" t="str">
        <f t="shared" si="29"/>
        <v> </v>
      </c>
      <c r="V624" s="46" t="str">
        <f t="shared" si="16"/>
        <v> </v>
      </c>
      <c r="W624" s="40"/>
      <c r="X624" s="40"/>
      <c r="Y624" s="40"/>
      <c r="Z624" s="40"/>
      <c r="AA624" s="40"/>
      <c r="AB624" s="40"/>
      <c r="AC624" s="40"/>
      <c r="AD624" s="40"/>
      <c r="AE624" s="40"/>
    </row>
    <row r="625">
      <c r="A625" s="44">
        <v>12159.0</v>
      </c>
      <c r="B625" s="44" t="s">
        <v>6986</v>
      </c>
      <c r="C625" s="41" t="b">
        <v>0</v>
      </c>
      <c r="D625" s="45" t="s">
        <v>6970</v>
      </c>
      <c r="E625" s="46" t="str">
        <f t="shared" si="1"/>
        <v>#VALUE!</v>
      </c>
      <c r="F625" s="46" t="str">
        <f t="shared" si="2"/>
        <v>#VALUE!</v>
      </c>
      <c r="G625" s="46" t="str">
        <f t="shared" si="3"/>
        <v>#VALUE!</v>
      </c>
      <c r="H625" s="46" t="str">
        <f t="shared" si="4"/>
        <v>#VALUE!</v>
      </c>
      <c r="I625" s="46" t="str">
        <f t="shared" si="5"/>
        <v>#VALUE!</v>
      </c>
      <c r="J625" s="46" t="str">
        <f t="shared" si="6"/>
        <v>#VALUE!</v>
      </c>
      <c r="K625" s="46" t="str">
        <f t="shared" si="7"/>
        <v>#VALUE!</v>
      </c>
      <c r="L625" s="46" t="str">
        <f t="shared" si="8"/>
        <v>#VALUE!</v>
      </c>
      <c r="M625" s="46" t="str">
        <f t="shared" si="9"/>
        <v>#VALUE!</v>
      </c>
      <c r="N625" s="46" t="str">
        <f t="shared" si="10"/>
        <v>#VALUE!</v>
      </c>
      <c r="O625" s="46" t="str">
        <f t="shared" si="11"/>
        <v>#VALUE!</v>
      </c>
      <c r="P625" s="46" t="str">
        <f t="shared" si="12"/>
        <v>NO RX</v>
      </c>
      <c r="Q625" s="46" t="b">
        <v>0</v>
      </c>
      <c r="R625" s="46" t="str">
        <f t="shared" si="27"/>
        <v>LOW</v>
      </c>
      <c r="S625" s="47"/>
      <c r="T625" s="47" t="str">
        <f t="shared" si="30"/>
        <v> - </v>
      </c>
      <c r="U625" s="46" t="str">
        <f t="shared" si="29"/>
        <v>DUE COMM</v>
      </c>
      <c r="V625" s="46" t="str">
        <f t="shared" si="16"/>
        <v> </v>
      </c>
      <c r="W625" s="40"/>
      <c r="X625" s="40"/>
      <c r="Y625" s="40"/>
      <c r="Z625" s="40"/>
      <c r="AA625" s="40"/>
      <c r="AB625" s="40"/>
      <c r="AC625" s="40"/>
      <c r="AD625" s="40"/>
      <c r="AE625" s="40"/>
    </row>
    <row r="626">
      <c r="A626" s="44">
        <v>12167.0</v>
      </c>
      <c r="B626" s="44" t="s">
        <v>7241</v>
      </c>
      <c r="C626" s="39" t="b">
        <v>1</v>
      </c>
      <c r="D626" s="51">
        <v>44577.0</v>
      </c>
      <c r="E626" s="46" t="str">
        <f t="shared" si="1"/>
        <v>OPI RX</v>
      </c>
      <c r="F626" s="46" t="str">
        <f t="shared" si="2"/>
        <v>OPI RX</v>
      </c>
      <c r="G626" s="46" t="str">
        <f t="shared" si="3"/>
        <v>#VALUE!</v>
      </c>
      <c r="H626" s="46" t="str">
        <f t="shared" si="4"/>
        <v>#VALUE!</v>
      </c>
      <c r="I626" s="46" t="str">
        <f t="shared" si="5"/>
        <v>#VALUE!</v>
      </c>
      <c r="J626" s="46" t="str">
        <f t="shared" si="6"/>
        <v>#VALUE!</v>
      </c>
      <c r="K626" s="46" t="str">
        <f t="shared" si="7"/>
        <v>#VALUE!</v>
      </c>
      <c r="L626" s="46" t="str">
        <f t="shared" si="8"/>
        <v>#VALUE!</v>
      </c>
      <c r="M626" s="46" t="str">
        <f t="shared" si="9"/>
        <v>#VALUE!</v>
      </c>
      <c r="N626" s="46" t="str">
        <f t="shared" si="10"/>
        <v>#VALUE!</v>
      </c>
      <c r="O626" s="46" t="str">
        <f t="shared" si="11"/>
        <v>#VALUE!</v>
      </c>
      <c r="P626" s="46" t="str">
        <f t="shared" si="12"/>
        <v>OPIOIDS</v>
      </c>
      <c r="Q626" s="44" t="b">
        <v>0</v>
      </c>
      <c r="R626" s="46" t="str">
        <f t="shared" si="27"/>
        <v>LOW</v>
      </c>
      <c r="S626" s="47"/>
      <c r="T626" s="47">
        <f t="shared" si="30"/>
        <v>44577</v>
      </c>
      <c r="U626" s="46" t="str">
        <f t="shared" si="29"/>
        <v>DUE COMM</v>
      </c>
      <c r="V626" s="46" t="str">
        <f t="shared" si="16"/>
        <v> </v>
      </c>
      <c r="W626" s="40"/>
      <c r="X626" s="40"/>
      <c r="Y626" s="40"/>
      <c r="Z626" s="40"/>
      <c r="AA626" s="40"/>
      <c r="AB626" s="40"/>
      <c r="AC626" s="40"/>
      <c r="AD626" s="40"/>
      <c r="AE626" s="40"/>
    </row>
    <row r="627">
      <c r="A627" s="53">
        <v>12175.0</v>
      </c>
      <c r="B627" s="53" t="s">
        <v>7242</v>
      </c>
      <c r="C627" s="41" t="b">
        <v>1</v>
      </c>
      <c r="D627" s="45">
        <v>44384.0</v>
      </c>
      <c r="E627" s="46" t="str">
        <f t="shared" si="1"/>
        <v>#VALUE!</v>
      </c>
      <c r="F627" s="46" t="str">
        <f t="shared" si="2"/>
        <v>#VALUE!</v>
      </c>
      <c r="G627" s="46" t="str">
        <f t="shared" si="3"/>
        <v>OPI RX</v>
      </c>
      <c r="H627" s="46" t="str">
        <f t="shared" si="4"/>
        <v>#VALUE!</v>
      </c>
      <c r="I627" s="46" t="str">
        <f t="shared" si="5"/>
        <v>#VALUE!</v>
      </c>
      <c r="J627" s="46" t="str">
        <f t="shared" si="6"/>
        <v>#VALUE!</v>
      </c>
      <c r="K627" s="46" t="str">
        <f t="shared" si="7"/>
        <v>#VALUE!</v>
      </c>
      <c r="L627" s="46" t="str">
        <f t="shared" si="8"/>
        <v>#VALUE!</v>
      </c>
      <c r="M627" s="46" t="str">
        <f t="shared" si="9"/>
        <v>OPI RX</v>
      </c>
      <c r="N627" s="46" t="str">
        <f t="shared" si="10"/>
        <v>#VALUE!</v>
      </c>
      <c r="O627" s="46" t="str">
        <f t="shared" si="11"/>
        <v>#VALUE!</v>
      </c>
      <c r="P627" s="46" t="str">
        <f t="shared" si="12"/>
        <v>OPIOIDS</v>
      </c>
      <c r="Q627" s="44" t="b">
        <v>0</v>
      </c>
      <c r="R627" s="46" t="str">
        <f t="shared" si="27"/>
        <v>LOW</v>
      </c>
      <c r="S627" s="47"/>
      <c r="T627" s="47">
        <f t="shared" si="30"/>
        <v>44384</v>
      </c>
      <c r="U627" s="46" t="str">
        <f t="shared" si="29"/>
        <v>DUE COMM</v>
      </c>
      <c r="V627" s="46" t="str">
        <f t="shared" si="16"/>
        <v> </v>
      </c>
      <c r="W627" s="40"/>
      <c r="X627" s="40"/>
      <c r="Y627" s="40"/>
      <c r="Z627" s="40"/>
      <c r="AA627" s="40"/>
      <c r="AB627" s="40"/>
      <c r="AC627" s="40"/>
      <c r="AD627" s="40"/>
      <c r="AE627" s="40"/>
    </row>
    <row r="628">
      <c r="A628" s="44">
        <v>12179.0</v>
      </c>
      <c r="B628" s="44" t="s">
        <v>7243</v>
      </c>
      <c r="C628" s="41" t="b">
        <v>1</v>
      </c>
      <c r="D628" s="45">
        <v>44384.0</v>
      </c>
      <c r="E628" s="46" t="str">
        <f t="shared" si="1"/>
        <v>#VALUE!</v>
      </c>
      <c r="F628" s="46" t="str">
        <f t="shared" si="2"/>
        <v>OPI RX</v>
      </c>
      <c r="G628" s="46" t="str">
        <f t="shared" si="3"/>
        <v>#VALUE!</v>
      </c>
      <c r="H628" s="46" t="str">
        <f t="shared" si="4"/>
        <v>OPI RX</v>
      </c>
      <c r="I628" s="46" t="str">
        <f t="shared" si="5"/>
        <v>#VALUE!</v>
      </c>
      <c r="J628" s="46" t="str">
        <f t="shared" si="6"/>
        <v>#VALUE!</v>
      </c>
      <c r="K628" s="46" t="str">
        <f t="shared" si="7"/>
        <v>#VALUE!</v>
      </c>
      <c r="L628" s="46" t="str">
        <f t="shared" si="8"/>
        <v>#VALUE!</v>
      </c>
      <c r="M628" s="46" t="str">
        <f t="shared" si="9"/>
        <v>#VALUE!</v>
      </c>
      <c r="N628" s="46" t="str">
        <f t="shared" si="10"/>
        <v>#VALUE!</v>
      </c>
      <c r="O628" s="46" t="str">
        <f t="shared" si="11"/>
        <v>#VALUE!</v>
      </c>
      <c r="P628" s="46" t="str">
        <f t="shared" si="12"/>
        <v>OPIOIDS</v>
      </c>
      <c r="Q628" s="44" t="b">
        <v>0</v>
      </c>
      <c r="R628" s="46" t="str">
        <f t="shared" si="27"/>
        <v>LOW</v>
      </c>
      <c r="S628" s="47"/>
      <c r="T628" s="47">
        <f t="shared" si="30"/>
        <v>44384</v>
      </c>
      <c r="U628" s="46" t="str">
        <f t="shared" si="29"/>
        <v>DUE COMM</v>
      </c>
      <c r="V628" s="46" t="str">
        <f t="shared" si="16"/>
        <v> </v>
      </c>
      <c r="W628" s="40"/>
      <c r="X628" s="40"/>
      <c r="Y628" s="40"/>
      <c r="Z628" s="40"/>
      <c r="AA628" s="40"/>
      <c r="AB628" s="40"/>
      <c r="AC628" s="40"/>
      <c r="AD628" s="40"/>
      <c r="AE628" s="40"/>
    </row>
    <row r="629">
      <c r="A629" s="44">
        <v>12190.0</v>
      </c>
      <c r="B629" s="44" t="s">
        <v>7144</v>
      </c>
      <c r="C629" s="46" t="b">
        <v>1</v>
      </c>
      <c r="D629" s="51">
        <v>44577.0</v>
      </c>
      <c r="E629" s="46" t="str">
        <f t="shared" si="1"/>
        <v>#VALUE!</v>
      </c>
      <c r="F629" s="46" t="str">
        <f t="shared" si="2"/>
        <v>OPI RX</v>
      </c>
      <c r="G629" s="46" t="str">
        <f t="shared" si="3"/>
        <v>#VALUE!</v>
      </c>
      <c r="H629" s="46" t="str">
        <f t="shared" si="4"/>
        <v>#VALUE!</v>
      </c>
      <c r="I629" s="46" t="str">
        <f t="shared" si="5"/>
        <v>#VALUE!</v>
      </c>
      <c r="J629" s="46" t="str">
        <f t="shared" si="6"/>
        <v>#VALUE!</v>
      </c>
      <c r="K629" s="46" t="str">
        <f t="shared" si="7"/>
        <v>#VALUE!</v>
      </c>
      <c r="L629" s="46" t="str">
        <f t="shared" si="8"/>
        <v>#VALUE!</v>
      </c>
      <c r="M629" s="46" t="str">
        <f t="shared" si="9"/>
        <v>#VALUE!</v>
      </c>
      <c r="N629" s="46" t="str">
        <f t="shared" si="10"/>
        <v>#VALUE!</v>
      </c>
      <c r="O629" s="46" t="str">
        <f t="shared" si="11"/>
        <v>#VALUE!</v>
      </c>
      <c r="P629" s="46" t="str">
        <f t="shared" si="12"/>
        <v>OPIOIDS</v>
      </c>
      <c r="Q629" s="46" t="b">
        <v>0</v>
      </c>
      <c r="R629" s="46" t="str">
        <f t="shared" si="27"/>
        <v>LOW</v>
      </c>
      <c r="S629" s="47">
        <v>44459.0</v>
      </c>
      <c r="T629" s="47">
        <f t="shared" si="30"/>
        <v>44577</v>
      </c>
      <c r="U629" s="46" t="str">
        <f t="shared" si="29"/>
        <v> </v>
      </c>
      <c r="V629" s="46" t="str">
        <f t="shared" si="16"/>
        <v> </v>
      </c>
      <c r="W629" s="40"/>
      <c r="X629" s="40"/>
      <c r="Y629" s="40"/>
      <c r="Z629" s="40"/>
      <c r="AA629" s="40"/>
      <c r="AB629" s="40"/>
      <c r="AC629" s="40"/>
      <c r="AD629" s="40"/>
      <c r="AE629" s="40"/>
    </row>
    <row r="630">
      <c r="A630" s="53">
        <v>12194.0</v>
      </c>
      <c r="B630" s="53" t="s">
        <v>6991</v>
      </c>
      <c r="C630" s="39" t="b">
        <v>0</v>
      </c>
      <c r="D630" s="45" t="s">
        <v>6970</v>
      </c>
      <c r="E630" s="46" t="str">
        <f t="shared" si="1"/>
        <v>#VALUE!</v>
      </c>
      <c r="F630" s="46" t="str">
        <f t="shared" si="2"/>
        <v>OPI RX</v>
      </c>
      <c r="G630" s="46" t="str">
        <f t="shared" si="3"/>
        <v>#VALUE!</v>
      </c>
      <c r="H630" s="46" t="str">
        <f t="shared" si="4"/>
        <v>#VALUE!</v>
      </c>
      <c r="I630" s="46" t="str">
        <f t="shared" si="5"/>
        <v>#VALUE!</v>
      </c>
      <c r="J630" s="46" t="str">
        <f t="shared" si="6"/>
        <v>#VALUE!</v>
      </c>
      <c r="K630" s="46" t="str">
        <f t="shared" si="7"/>
        <v>#VALUE!</v>
      </c>
      <c r="L630" s="46" t="str">
        <f t="shared" si="8"/>
        <v>#VALUE!</v>
      </c>
      <c r="M630" s="46" t="str">
        <f t="shared" si="9"/>
        <v>#VALUE!</v>
      </c>
      <c r="N630" s="46" t="str">
        <f t="shared" si="10"/>
        <v>#VALUE!</v>
      </c>
      <c r="O630" s="46" t="str">
        <f t="shared" si="11"/>
        <v>#VALUE!</v>
      </c>
      <c r="P630" s="46" t="str">
        <f t="shared" si="12"/>
        <v>OPIOIDS</v>
      </c>
      <c r="Q630" s="46" t="b">
        <v>1</v>
      </c>
      <c r="R630" s="46" t="str">
        <f t="shared" si="27"/>
        <v>HIGH</v>
      </c>
      <c r="S630" s="47"/>
      <c r="T630" s="47" t="str">
        <f t="shared" si="30"/>
        <v> - </v>
      </c>
      <c r="U630" s="46" t="str">
        <f t="shared" si="29"/>
        <v>DUE COMM</v>
      </c>
      <c r="V630" s="46" t="str">
        <f t="shared" si="16"/>
        <v> </v>
      </c>
      <c r="W630" s="40"/>
      <c r="X630" s="40"/>
      <c r="Y630" s="40"/>
      <c r="Z630" s="40"/>
      <c r="AA630" s="40"/>
      <c r="AB630" s="40"/>
      <c r="AC630" s="40"/>
      <c r="AD630" s="40"/>
      <c r="AE630" s="40"/>
    </row>
    <row r="631">
      <c r="A631" s="53">
        <v>12197.0</v>
      </c>
      <c r="B631" s="53" t="s">
        <v>7244</v>
      </c>
      <c r="C631" s="41" t="b">
        <v>1</v>
      </c>
      <c r="D631" s="45">
        <v>44535.0</v>
      </c>
      <c r="E631" s="46" t="str">
        <f t="shared" si="1"/>
        <v>OPI RX</v>
      </c>
      <c r="F631" s="46" t="str">
        <f t="shared" si="2"/>
        <v>#VALUE!</v>
      </c>
      <c r="G631" s="46" t="str">
        <f t="shared" si="3"/>
        <v>#VALUE!</v>
      </c>
      <c r="H631" s="46" t="str">
        <f t="shared" si="4"/>
        <v>OPI RX</v>
      </c>
      <c r="I631" s="46" t="str">
        <f t="shared" si="5"/>
        <v>#VALUE!</v>
      </c>
      <c r="J631" s="46" t="str">
        <f t="shared" si="6"/>
        <v>#VALUE!</v>
      </c>
      <c r="K631" s="46" t="str">
        <f t="shared" si="7"/>
        <v>#VALUE!</v>
      </c>
      <c r="L631" s="46" t="str">
        <f t="shared" si="8"/>
        <v>#VALUE!</v>
      </c>
      <c r="M631" s="46" t="str">
        <f t="shared" si="9"/>
        <v>#VALUE!</v>
      </c>
      <c r="N631" s="46" t="str">
        <f t="shared" si="10"/>
        <v>#VALUE!</v>
      </c>
      <c r="O631" s="46" t="str">
        <f t="shared" si="11"/>
        <v>#VALUE!</v>
      </c>
      <c r="P631" s="46" t="str">
        <f t="shared" si="12"/>
        <v>OPIOIDS</v>
      </c>
      <c r="Q631" s="46" t="b">
        <v>1</v>
      </c>
      <c r="R631" s="46" t="str">
        <f t="shared" si="27"/>
        <v>HIGH</v>
      </c>
      <c r="S631" s="47">
        <v>43913.0</v>
      </c>
      <c r="T631" s="47">
        <f t="shared" si="30"/>
        <v>44535</v>
      </c>
      <c r="U631" s="46" t="str">
        <f t="shared" si="29"/>
        <v>DUE COMM</v>
      </c>
      <c r="V631" s="46" t="str">
        <f t="shared" si="16"/>
        <v> </v>
      </c>
      <c r="W631" s="40"/>
      <c r="X631" s="40"/>
      <c r="Y631" s="40"/>
      <c r="Z631" s="40"/>
      <c r="AA631" s="40"/>
      <c r="AB631" s="40"/>
      <c r="AC631" s="40"/>
      <c r="AD631" s="40"/>
      <c r="AE631" s="40"/>
    </row>
    <row r="632">
      <c r="A632" s="55">
        <v>12201.0</v>
      </c>
      <c r="B632" s="50" t="s">
        <v>6993</v>
      </c>
      <c r="C632" s="50" t="b">
        <v>1</v>
      </c>
      <c r="D632" s="51">
        <v>44596.0</v>
      </c>
      <c r="E632" s="46" t="str">
        <f t="shared" si="1"/>
        <v>#VALUE!</v>
      </c>
      <c r="F632" s="46" t="str">
        <f t="shared" si="2"/>
        <v>#VALUE!</v>
      </c>
      <c r="G632" s="46" t="str">
        <f t="shared" si="3"/>
        <v>#VALUE!</v>
      </c>
      <c r="H632" s="46" t="str">
        <f t="shared" si="4"/>
        <v>#VALUE!</v>
      </c>
      <c r="I632" s="46" t="str">
        <f t="shared" si="5"/>
        <v>#VALUE!</v>
      </c>
      <c r="J632" s="46" t="str">
        <f t="shared" si="6"/>
        <v>#VALUE!</v>
      </c>
      <c r="K632" s="46" t="str">
        <f t="shared" si="7"/>
        <v>#VALUE!</v>
      </c>
      <c r="L632" s="46" t="str">
        <f t="shared" si="8"/>
        <v>#VALUE!</v>
      </c>
      <c r="M632" s="46" t="str">
        <f t="shared" si="9"/>
        <v>OPI RX</v>
      </c>
      <c r="N632" s="46" t="str">
        <f t="shared" si="10"/>
        <v>#VALUE!</v>
      </c>
      <c r="O632" s="46" t="str">
        <f t="shared" si="11"/>
        <v>#VALUE!</v>
      </c>
      <c r="P632" s="46" t="str">
        <f t="shared" si="12"/>
        <v>OPIOIDS</v>
      </c>
      <c r="Q632" s="44" t="b">
        <v>0</v>
      </c>
      <c r="R632" s="46" t="str">
        <f t="shared" si="27"/>
        <v>LOW</v>
      </c>
      <c r="S632" s="52">
        <v>44922.0</v>
      </c>
      <c r="T632" s="47">
        <f t="shared" si="30"/>
        <v>44596</v>
      </c>
      <c r="U632" s="46"/>
      <c r="V632" s="46" t="str">
        <f t="shared" si="16"/>
        <v> </v>
      </c>
      <c r="W632" s="40"/>
      <c r="X632" s="40"/>
      <c r="Y632" s="40"/>
      <c r="Z632" s="40"/>
      <c r="AA632" s="40"/>
      <c r="AB632" s="40"/>
      <c r="AC632" s="40"/>
      <c r="AD632" s="40"/>
      <c r="AE632" s="40"/>
    </row>
    <row r="633">
      <c r="A633" s="53">
        <v>12204.0</v>
      </c>
      <c r="B633" s="54" t="s">
        <v>7245</v>
      </c>
      <c r="C633" s="39" t="b">
        <v>1</v>
      </c>
      <c r="D633" s="51">
        <v>44591.0</v>
      </c>
      <c r="E633" s="46" t="str">
        <f t="shared" si="1"/>
        <v>#VALUE!</v>
      </c>
      <c r="F633" s="46" t="str">
        <f t="shared" si="2"/>
        <v>OPI RX</v>
      </c>
      <c r="G633" s="46" t="str">
        <f t="shared" si="3"/>
        <v>OPI RX</v>
      </c>
      <c r="H633" s="46" t="str">
        <f t="shared" si="4"/>
        <v>#VALUE!</v>
      </c>
      <c r="I633" s="46" t="str">
        <f t="shared" si="5"/>
        <v>#VALUE!</v>
      </c>
      <c r="J633" s="46" t="str">
        <f t="shared" si="6"/>
        <v>#VALUE!</v>
      </c>
      <c r="K633" s="46" t="str">
        <f t="shared" si="7"/>
        <v>#VALUE!</v>
      </c>
      <c r="L633" s="46" t="str">
        <f t="shared" si="8"/>
        <v>#VALUE!</v>
      </c>
      <c r="M633" s="46" t="str">
        <f t="shared" si="9"/>
        <v>#VALUE!</v>
      </c>
      <c r="N633" s="46" t="str">
        <f t="shared" si="10"/>
        <v>#VALUE!</v>
      </c>
      <c r="O633" s="46" t="str">
        <f t="shared" si="11"/>
        <v>#VALUE!</v>
      </c>
      <c r="P633" s="46" t="str">
        <f t="shared" si="12"/>
        <v>OPIOIDS</v>
      </c>
      <c r="Q633" s="46" t="b">
        <v>0</v>
      </c>
      <c r="R633" s="46" t="str">
        <f t="shared" si="27"/>
        <v>LOW</v>
      </c>
      <c r="S633" s="47"/>
      <c r="T633" s="47">
        <f t="shared" si="30"/>
        <v>44591</v>
      </c>
      <c r="U633" s="46" t="str">
        <f t="shared" ref="U633:U891" si="31">if((days($Z$3,$S633)/365)&gt;=1,"DUE COMM", " ")</f>
        <v>DUE COMM</v>
      </c>
      <c r="V633" s="46" t="str">
        <f t="shared" si="16"/>
        <v> </v>
      </c>
      <c r="W633" s="40"/>
      <c r="X633" s="40"/>
      <c r="Y633" s="40"/>
      <c r="Z633" s="40"/>
      <c r="AA633" s="40"/>
      <c r="AB633" s="40"/>
      <c r="AC633" s="40"/>
      <c r="AD633" s="40"/>
      <c r="AE633" s="40"/>
    </row>
    <row r="634">
      <c r="A634" s="44">
        <v>12205.0</v>
      </c>
      <c r="B634" s="44" t="s">
        <v>6970</v>
      </c>
      <c r="C634" s="41" t="b">
        <v>0</v>
      </c>
      <c r="D634" s="45" t="s">
        <v>6970</v>
      </c>
      <c r="E634" s="46" t="str">
        <f t="shared" si="1"/>
        <v>#VALUE!</v>
      </c>
      <c r="F634" s="46" t="str">
        <f t="shared" si="2"/>
        <v>#VALUE!</v>
      </c>
      <c r="G634" s="46" t="str">
        <f t="shared" si="3"/>
        <v>#VALUE!</v>
      </c>
      <c r="H634" s="46" t="str">
        <f t="shared" si="4"/>
        <v>#VALUE!</v>
      </c>
      <c r="I634" s="46" t="str">
        <f t="shared" si="5"/>
        <v>#VALUE!</v>
      </c>
      <c r="J634" s="46" t="str">
        <f t="shared" si="6"/>
        <v>#VALUE!</v>
      </c>
      <c r="K634" s="46" t="str">
        <f t="shared" si="7"/>
        <v>#VALUE!</v>
      </c>
      <c r="L634" s="46" t="str">
        <f t="shared" si="8"/>
        <v>#VALUE!</v>
      </c>
      <c r="M634" s="46" t="str">
        <f t="shared" si="9"/>
        <v>#VALUE!</v>
      </c>
      <c r="N634" s="46" t="str">
        <f t="shared" si="10"/>
        <v>#VALUE!</v>
      </c>
      <c r="O634" s="46" t="str">
        <f t="shared" si="11"/>
        <v>#VALUE!</v>
      </c>
      <c r="P634" s="46" t="str">
        <f t="shared" si="12"/>
        <v>NO RX</v>
      </c>
      <c r="Q634" s="46" t="b">
        <v>0</v>
      </c>
      <c r="R634" s="46" t="str">
        <f t="shared" si="27"/>
        <v>LOW</v>
      </c>
      <c r="S634" s="47"/>
      <c r="T634" s="47" t="str">
        <f t="shared" si="30"/>
        <v> - </v>
      </c>
      <c r="U634" s="46" t="str">
        <f t="shared" si="31"/>
        <v>DUE COMM</v>
      </c>
      <c r="V634" s="46" t="str">
        <f t="shared" si="16"/>
        <v> </v>
      </c>
      <c r="W634" s="40"/>
      <c r="X634" s="40"/>
      <c r="Y634" s="40"/>
      <c r="Z634" s="40"/>
      <c r="AA634" s="40"/>
      <c r="AB634" s="40"/>
      <c r="AC634" s="40"/>
      <c r="AD634" s="40"/>
      <c r="AE634" s="40"/>
    </row>
    <row r="635">
      <c r="A635" s="53">
        <v>12220.0</v>
      </c>
      <c r="B635" s="53" t="s">
        <v>7033</v>
      </c>
      <c r="C635" s="39" t="b">
        <v>1</v>
      </c>
      <c r="D635" s="45">
        <v>44384.0</v>
      </c>
      <c r="E635" s="46" t="str">
        <f t="shared" si="1"/>
        <v>#VALUE!</v>
      </c>
      <c r="F635" s="46" t="str">
        <f t="shared" si="2"/>
        <v>OPI RX</v>
      </c>
      <c r="G635" s="46" t="str">
        <f t="shared" si="3"/>
        <v>#VALUE!</v>
      </c>
      <c r="H635" s="46" t="str">
        <f t="shared" si="4"/>
        <v>#VALUE!</v>
      </c>
      <c r="I635" s="46" t="str">
        <f t="shared" si="5"/>
        <v>#VALUE!</v>
      </c>
      <c r="J635" s="46" t="str">
        <f t="shared" si="6"/>
        <v>#VALUE!</v>
      </c>
      <c r="K635" s="46" t="str">
        <f t="shared" si="7"/>
        <v>#VALUE!</v>
      </c>
      <c r="L635" s="46" t="str">
        <f t="shared" si="8"/>
        <v>#VALUE!</v>
      </c>
      <c r="M635" s="46" t="str">
        <f t="shared" si="9"/>
        <v>#VALUE!</v>
      </c>
      <c r="N635" s="46" t="str">
        <f t="shared" si="10"/>
        <v>#VALUE!</v>
      </c>
      <c r="O635" s="46" t="str">
        <f t="shared" si="11"/>
        <v>#VALUE!</v>
      </c>
      <c r="P635" s="46" t="str">
        <f t="shared" si="12"/>
        <v>OPIOIDS</v>
      </c>
      <c r="Q635" s="46" t="b">
        <v>1</v>
      </c>
      <c r="R635" s="46" t="str">
        <f t="shared" si="27"/>
        <v>HIGH</v>
      </c>
      <c r="S635" s="47"/>
      <c r="T635" s="47">
        <f t="shared" si="30"/>
        <v>44384</v>
      </c>
      <c r="U635" s="46" t="str">
        <f t="shared" si="31"/>
        <v>DUE COMM</v>
      </c>
      <c r="V635" s="46" t="str">
        <f t="shared" si="16"/>
        <v> </v>
      </c>
      <c r="W635" s="40"/>
      <c r="X635" s="40"/>
      <c r="Y635" s="40"/>
      <c r="Z635" s="40"/>
      <c r="AA635" s="40"/>
      <c r="AB635" s="40"/>
      <c r="AC635" s="40"/>
      <c r="AD635" s="40"/>
      <c r="AE635" s="40"/>
    </row>
    <row r="636">
      <c r="A636" s="44">
        <v>12224.0</v>
      </c>
      <c r="B636" s="44" t="s">
        <v>6996</v>
      </c>
      <c r="C636" s="39" t="b">
        <v>1</v>
      </c>
      <c r="D636" s="45">
        <v>44384.0</v>
      </c>
      <c r="E636" s="46" t="str">
        <f t="shared" si="1"/>
        <v>#VALUE!</v>
      </c>
      <c r="F636" s="46" t="str">
        <f t="shared" si="2"/>
        <v>#VALUE!</v>
      </c>
      <c r="G636" s="46" t="str">
        <f t="shared" si="3"/>
        <v>#VALUE!</v>
      </c>
      <c r="H636" s="46" t="str">
        <f t="shared" si="4"/>
        <v>#VALUE!</v>
      </c>
      <c r="I636" s="46" t="str">
        <f t="shared" si="5"/>
        <v>#VALUE!</v>
      </c>
      <c r="J636" s="46" t="str">
        <f t="shared" si="6"/>
        <v>#VALUE!</v>
      </c>
      <c r="K636" s="46" t="str">
        <f t="shared" si="7"/>
        <v>#VALUE!</v>
      </c>
      <c r="L636" s="46" t="str">
        <f t="shared" si="8"/>
        <v>#VALUE!</v>
      </c>
      <c r="M636" s="46" t="str">
        <f t="shared" si="9"/>
        <v>OPI RX</v>
      </c>
      <c r="N636" s="46" t="str">
        <f t="shared" si="10"/>
        <v>#VALUE!</v>
      </c>
      <c r="O636" s="46" t="str">
        <f t="shared" si="11"/>
        <v>#VALUE!</v>
      </c>
      <c r="P636" s="46" t="str">
        <f t="shared" si="12"/>
        <v>OPIOIDS</v>
      </c>
      <c r="Q636" s="44" t="b">
        <v>0</v>
      </c>
      <c r="R636" s="46" t="str">
        <f t="shared" si="27"/>
        <v>LOW</v>
      </c>
      <c r="S636" s="47"/>
      <c r="T636" s="47">
        <f t="shared" si="30"/>
        <v>44384</v>
      </c>
      <c r="U636" s="46" t="str">
        <f t="shared" si="31"/>
        <v>DUE COMM</v>
      </c>
      <c r="V636" s="46" t="str">
        <f t="shared" si="16"/>
        <v> </v>
      </c>
      <c r="W636" s="40"/>
      <c r="X636" s="40"/>
      <c r="Y636" s="40"/>
      <c r="Z636" s="40"/>
      <c r="AA636" s="40"/>
      <c r="AB636" s="40"/>
      <c r="AC636" s="40"/>
      <c r="AD636" s="40"/>
      <c r="AE636" s="40"/>
    </row>
    <row r="637">
      <c r="A637" s="53">
        <v>12225.0</v>
      </c>
      <c r="B637" s="53" t="s">
        <v>7246</v>
      </c>
      <c r="C637" s="39" t="b">
        <v>1</v>
      </c>
      <c r="D637" s="51">
        <v>44593.0</v>
      </c>
      <c r="E637" s="46" t="str">
        <f t="shared" si="1"/>
        <v>#VALUE!</v>
      </c>
      <c r="F637" s="46" t="str">
        <f t="shared" si="2"/>
        <v>OPI RX</v>
      </c>
      <c r="G637" s="46" t="str">
        <f t="shared" si="3"/>
        <v>#VALUE!</v>
      </c>
      <c r="H637" s="46" t="str">
        <f t="shared" si="4"/>
        <v>#VALUE!</v>
      </c>
      <c r="I637" s="46" t="str">
        <f t="shared" si="5"/>
        <v>#VALUE!</v>
      </c>
      <c r="J637" s="46" t="str">
        <f t="shared" si="6"/>
        <v>#VALUE!</v>
      </c>
      <c r="K637" s="46" t="str">
        <f t="shared" si="7"/>
        <v>#VALUE!</v>
      </c>
      <c r="L637" s="46" t="str">
        <f t="shared" si="8"/>
        <v>#VALUE!</v>
      </c>
      <c r="M637" s="46" t="str">
        <f t="shared" si="9"/>
        <v>#VALUE!</v>
      </c>
      <c r="N637" s="46" t="str">
        <f t="shared" si="10"/>
        <v>#VALUE!</v>
      </c>
      <c r="O637" s="46" t="str">
        <f t="shared" si="11"/>
        <v>#VALUE!</v>
      </c>
      <c r="P637" s="46" t="str">
        <f t="shared" si="12"/>
        <v>OPIOIDS</v>
      </c>
      <c r="Q637" s="46" t="b">
        <v>0</v>
      </c>
      <c r="R637" s="46" t="str">
        <f t="shared" si="27"/>
        <v>LOW</v>
      </c>
      <c r="S637" s="47"/>
      <c r="T637" s="47">
        <f t="shared" si="30"/>
        <v>44593</v>
      </c>
      <c r="U637" s="46" t="str">
        <f t="shared" si="31"/>
        <v>DUE COMM</v>
      </c>
      <c r="V637" s="46" t="str">
        <f t="shared" si="16"/>
        <v> </v>
      </c>
      <c r="W637" s="40"/>
      <c r="X637" s="40"/>
      <c r="Y637" s="40"/>
      <c r="Z637" s="40"/>
      <c r="AA637" s="40"/>
      <c r="AB637" s="40"/>
      <c r="AC637" s="40"/>
      <c r="AD637" s="40"/>
      <c r="AE637" s="40"/>
    </row>
    <row r="638">
      <c r="A638" s="53">
        <v>12227.0</v>
      </c>
      <c r="B638" s="53" t="s">
        <v>6970</v>
      </c>
      <c r="C638" s="39" t="b">
        <v>1</v>
      </c>
      <c r="D638" s="45">
        <v>44448.0</v>
      </c>
      <c r="E638" s="46" t="str">
        <f t="shared" si="1"/>
        <v>#VALUE!</v>
      </c>
      <c r="F638" s="46" t="str">
        <f t="shared" si="2"/>
        <v>#VALUE!</v>
      </c>
      <c r="G638" s="46" t="str">
        <f t="shared" si="3"/>
        <v>#VALUE!</v>
      </c>
      <c r="H638" s="46" t="str">
        <f t="shared" si="4"/>
        <v>#VALUE!</v>
      </c>
      <c r="I638" s="46" t="str">
        <f t="shared" si="5"/>
        <v>#VALUE!</v>
      </c>
      <c r="J638" s="46" t="str">
        <f t="shared" si="6"/>
        <v>#VALUE!</v>
      </c>
      <c r="K638" s="46" t="str">
        <f t="shared" si="7"/>
        <v>#VALUE!</v>
      </c>
      <c r="L638" s="46" t="str">
        <f t="shared" si="8"/>
        <v>#VALUE!</v>
      </c>
      <c r="M638" s="46" t="str">
        <f t="shared" si="9"/>
        <v>#VALUE!</v>
      </c>
      <c r="N638" s="46" t="str">
        <f t="shared" si="10"/>
        <v>#VALUE!</v>
      </c>
      <c r="O638" s="46" t="str">
        <f t="shared" si="11"/>
        <v>#VALUE!</v>
      </c>
      <c r="P638" s="46" t="str">
        <f t="shared" si="12"/>
        <v>NO RX</v>
      </c>
      <c r="Q638" s="46" t="b">
        <v>0</v>
      </c>
      <c r="R638" s="46" t="str">
        <f t="shared" si="27"/>
        <v>LOW</v>
      </c>
      <c r="S638" s="47"/>
      <c r="T638" s="47">
        <f t="shared" si="30"/>
        <v>44448</v>
      </c>
      <c r="U638" s="46" t="str">
        <f t="shared" si="31"/>
        <v>DUE COMM</v>
      </c>
      <c r="V638" s="46" t="str">
        <f t="shared" si="16"/>
        <v> </v>
      </c>
      <c r="W638" s="40"/>
      <c r="X638" s="40"/>
      <c r="Y638" s="40"/>
      <c r="Z638" s="40"/>
      <c r="AA638" s="40"/>
      <c r="AB638" s="40"/>
      <c r="AC638" s="40"/>
      <c r="AD638" s="40"/>
      <c r="AE638" s="40"/>
    </row>
    <row r="639">
      <c r="A639" s="53">
        <v>12243.0</v>
      </c>
      <c r="B639" s="53" t="s">
        <v>7247</v>
      </c>
      <c r="C639" s="39" t="b">
        <v>0</v>
      </c>
      <c r="D639" s="45" t="s">
        <v>6970</v>
      </c>
      <c r="E639" s="46" t="str">
        <f t="shared" si="1"/>
        <v>#VALUE!</v>
      </c>
      <c r="F639" s="46" t="str">
        <f t="shared" si="2"/>
        <v>#VALUE!</v>
      </c>
      <c r="G639" s="46" t="str">
        <f t="shared" si="3"/>
        <v>OPI RX</v>
      </c>
      <c r="H639" s="46" t="str">
        <f t="shared" si="4"/>
        <v>#VALUE!</v>
      </c>
      <c r="I639" s="46" t="str">
        <f t="shared" si="5"/>
        <v>#VALUE!</v>
      </c>
      <c r="J639" s="46" t="str">
        <f t="shared" si="6"/>
        <v>#VALUE!</v>
      </c>
      <c r="K639" s="46" t="str">
        <f t="shared" si="7"/>
        <v>#VALUE!</v>
      </c>
      <c r="L639" s="46" t="str">
        <f t="shared" si="8"/>
        <v>#VALUE!</v>
      </c>
      <c r="M639" s="46" t="str">
        <f t="shared" si="9"/>
        <v>#VALUE!</v>
      </c>
      <c r="N639" s="46" t="str">
        <f t="shared" si="10"/>
        <v>#VALUE!</v>
      </c>
      <c r="O639" s="46" t="str">
        <f t="shared" si="11"/>
        <v>#VALUE!</v>
      </c>
      <c r="P639" s="46" t="str">
        <f t="shared" si="12"/>
        <v>OPIOIDS</v>
      </c>
      <c r="Q639" s="44" t="b">
        <v>0</v>
      </c>
      <c r="R639" s="46" t="str">
        <f t="shared" si="27"/>
        <v>LOW</v>
      </c>
      <c r="S639" s="47"/>
      <c r="T639" s="47" t="str">
        <f t="shared" si="30"/>
        <v> - </v>
      </c>
      <c r="U639" s="46" t="str">
        <f t="shared" si="31"/>
        <v>DUE COMM</v>
      </c>
      <c r="V639" s="46" t="str">
        <f t="shared" si="16"/>
        <v> </v>
      </c>
      <c r="W639" s="40"/>
      <c r="X639" s="40"/>
      <c r="Y639" s="40"/>
      <c r="Z639" s="40"/>
      <c r="AA639" s="40"/>
      <c r="AB639" s="40"/>
      <c r="AC639" s="40"/>
      <c r="AD639" s="40"/>
      <c r="AE639" s="40"/>
    </row>
    <row r="640">
      <c r="A640" s="53">
        <v>12246.0</v>
      </c>
      <c r="B640" s="53" t="s">
        <v>7248</v>
      </c>
      <c r="C640" s="41" t="b">
        <v>1</v>
      </c>
      <c r="D640" s="45">
        <v>44496.0</v>
      </c>
      <c r="E640" s="46" t="str">
        <f t="shared" si="1"/>
        <v>#VALUE!</v>
      </c>
      <c r="F640" s="46" t="str">
        <f t="shared" si="2"/>
        <v>OPI RX</v>
      </c>
      <c r="G640" s="46" t="str">
        <f t="shared" si="3"/>
        <v>#VALUE!</v>
      </c>
      <c r="H640" s="46" t="str">
        <f t="shared" si="4"/>
        <v>#VALUE!</v>
      </c>
      <c r="I640" s="46" t="str">
        <f t="shared" si="5"/>
        <v>#VALUE!</v>
      </c>
      <c r="J640" s="46" t="str">
        <f t="shared" si="6"/>
        <v>#VALUE!</v>
      </c>
      <c r="K640" s="46" t="str">
        <f t="shared" si="7"/>
        <v>#VALUE!</v>
      </c>
      <c r="L640" s="46" t="str">
        <f t="shared" si="8"/>
        <v>#VALUE!</v>
      </c>
      <c r="M640" s="46" t="str">
        <f t="shared" si="9"/>
        <v>#VALUE!</v>
      </c>
      <c r="N640" s="46" t="str">
        <f t="shared" si="10"/>
        <v>#VALUE!</v>
      </c>
      <c r="O640" s="46" t="str">
        <f t="shared" si="11"/>
        <v>#VALUE!</v>
      </c>
      <c r="P640" s="46" t="str">
        <f t="shared" si="12"/>
        <v>OPIOIDS</v>
      </c>
      <c r="Q640" s="46" t="b">
        <v>1</v>
      </c>
      <c r="R640" s="46" t="str">
        <f t="shared" si="27"/>
        <v>HIGH</v>
      </c>
      <c r="S640" s="47">
        <v>44328.0</v>
      </c>
      <c r="T640" s="47">
        <f t="shared" si="30"/>
        <v>44496</v>
      </c>
      <c r="U640" s="46" t="str">
        <f t="shared" si="31"/>
        <v> </v>
      </c>
      <c r="V640" s="46" t="str">
        <f t="shared" si="16"/>
        <v> </v>
      </c>
      <c r="W640" s="40"/>
      <c r="X640" s="40"/>
      <c r="Y640" s="40"/>
      <c r="Z640" s="40"/>
      <c r="AA640" s="40"/>
      <c r="AB640" s="40"/>
      <c r="AC640" s="40"/>
      <c r="AD640" s="40"/>
      <c r="AE640" s="40"/>
    </row>
    <row r="641">
      <c r="A641" s="53">
        <v>12248.0</v>
      </c>
      <c r="B641" s="44" t="s">
        <v>6970</v>
      </c>
      <c r="C641" s="24" t="b">
        <v>1</v>
      </c>
      <c r="D641" s="51">
        <v>44579.0</v>
      </c>
      <c r="E641" s="46" t="str">
        <f t="shared" si="1"/>
        <v>#VALUE!</v>
      </c>
      <c r="F641" s="46" t="str">
        <f t="shared" si="2"/>
        <v>#VALUE!</v>
      </c>
      <c r="G641" s="46" t="str">
        <f t="shared" si="3"/>
        <v>#VALUE!</v>
      </c>
      <c r="H641" s="46" t="str">
        <f t="shared" si="4"/>
        <v>#VALUE!</v>
      </c>
      <c r="I641" s="46" t="str">
        <f t="shared" si="5"/>
        <v>#VALUE!</v>
      </c>
      <c r="J641" s="46" t="str">
        <f t="shared" si="6"/>
        <v>#VALUE!</v>
      </c>
      <c r="K641" s="46" t="str">
        <f t="shared" si="7"/>
        <v>#VALUE!</v>
      </c>
      <c r="L641" s="46" t="str">
        <f t="shared" si="8"/>
        <v>#VALUE!</v>
      </c>
      <c r="M641" s="46" t="str">
        <f t="shared" si="9"/>
        <v>#VALUE!</v>
      </c>
      <c r="N641" s="46" t="str">
        <f t="shared" si="10"/>
        <v>#VALUE!</v>
      </c>
      <c r="O641" s="46" t="str">
        <f t="shared" si="11"/>
        <v>#VALUE!</v>
      </c>
      <c r="P641" s="46" t="str">
        <f t="shared" si="12"/>
        <v>NO RX</v>
      </c>
      <c r="Q641" s="44" t="b">
        <v>0</v>
      </c>
      <c r="R641" s="46" t="str">
        <f t="shared" si="27"/>
        <v>LOW</v>
      </c>
      <c r="S641" s="47"/>
      <c r="T641" s="47">
        <f t="shared" si="30"/>
        <v>44579</v>
      </c>
      <c r="U641" s="46" t="str">
        <f t="shared" si="31"/>
        <v>DUE COMM</v>
      </c>
      <c r="V641" s="46" t="str">
        <f t="shared" si="16"/>
        <v> </v>
      </c>
      <c r="W641" s="40"/>
      <c r="X641" s="40"/>
      <c r="Y641" s="40"/>
      <c r="Z641" s="40"/>
      <c r="AA641" s="40"/>
      <c r="AB641" s="40"/>
      <c r="AC641" s="40"/>
      <c r="AD641" s="40"/>
      <c r="AE641" s="40"/>
    </row>
    <row r="642">
      <c r="A642" s="44">
        <v>12253.0</v>
      </c>
      <c r="B642" s="44" t="s">
        <v>6970</v>
      </c>
      <c r="C642" s="24" t="b">
        <v>1</v>
      </c>
      <c r="D642" s="51">
        <v>44591.0</v>
      </c>
      <c r="E642" s="46" t="str">
        <f t="shared" si="1"/>
        <v>#VALUE!</v>
      </c>
      <c r="F642" s="46" t="str">
        <f t="shared" si="2"/>
        <v>#VALUE!</v>
      </c>
      <c r="G642" s="46" t="str">
        <f t="shared" si="3"/>
        <v>#VALUE!</v>
      </c>
      <c r="H642" s="46" t="str">
        <f t="shared" si="4"/>
        <v>#VALUE!</v>
      </c>
      <c r="I642" s="46" t="str">
        <f t="shared" si="5"/>
        <v>#VALUE!</v>
      </c>
      <c r="J642" s="46" t="str">
        <f t="shared" si="6"/>
        <v>#VALUE!</v>
      </c>
      <c r="K642" s="46" t="str">
        <f t="shared" si="7"/>
        <v>#VALUE!</v>
      </c>
      <c r="L642" s="46" t="str">
        <f t="shared" si="8"/>
        <v>#VALUE!</v>
      </c>
      <c r="M642" s="46" t="str">
        <f t="shared" si="9"/>
        <v>#VALUE!</v>
      </c>
      <c r="N642" s="46" t="str">
        <f t="shared" si="10"/>
        <v>#VALUE!</v>
      </c>
      <c r="O642" s="46" t="str">
        <f t="shared" si="11"/>
        <v>#VALUE!</v>
      </c>
      <c r="P642" s="46" t="str">
        <f t="shared" si="12"/>
        <v>NO RX</v>
      </c>
      <c r="Q642" s="46" t="b">
        <v>0</v>
      </c>
      <c r="R642" s="46" t="str">
        <f t="shared" si="27"/>
        <v>LOW</v>
      </c>
      <c r="S642" s="47"/>
      <c r="T642" s="47">
        <f t="shared" si="30"/>
        <v>44591</v>
      </c>
      <c r="U642" s="46" t="str">
        <f t="shared" si="31"/>
        <v>DUE COMM</v>
      </c>
      <c r="V642" s="46" t="str">
        <f t="shared" si="16"/>
        <v> </v>
      </c>
      <c r="W642" s="40"/>
      <c r="X642" s="40"/>
      <c r="Y642" s="40"/>
      <c r="Z642" s="40"/>
      <c r="AA642" s="40"/>
      <c r="AB642" s="40"/>
      <c r="AC642" s="40"/>
      <c r="AD642" s="40"/>
      <c r="AE642" s="40"/>
    </row>
    <row r="643">
      <c r="A643" s="53">
        <v>12266.0</v>
      </c>
      <c r="B643" s="53" t="s">
        <v>7008</v>
      </c>
      <c r="C643" s="39" t="b">
        <v>0</v>
      </c>
      <c r="D643" s="45" t="s">
        <v>6970</v>
      </c>
      <c r="E643" s="46" t="str">
        <f t="shared" si="1"/>
        <v>#VALUE!</v>
      </c>
      <c r="F643" s="46" t="str">
        <f t="shared" si="2"/>
        <v>#VALUE!</v>
      </c>
      <c r="G643" s="46" t="str">
        <f t="shared" si="3"/>
        <v>#VALUE!</v>
      </c>
      <c r="H643" s="46" t="str">
        <f t="shared" si="4"/>
        <v>#VALUE!</v>
      </c>
      <c r="I643" s="46" t="str">
        <f t="shared" si="5"/>
        <v>#VALUE!</v>
      </c>
      <c r="J643" s="46" t="str">
        <f t="shared" si="6"/>
        <v>#VALUE!</v>
      </c>
      <c r="K643" s="46" t="str">
        <f t="shared" si="7"/>
        <v>#VALUE!</v>
      </c>
      <c r="L643" s="46" t="str">
        <f t="shared" si="8"/>
        <v>#VALUE!</v>
      </c>
      <c r="M643" s="46" t="str">
        <f t="shared" si="9"/>
        <v>OPI RX</v>
      </c>
      <c r="N643" s="46" t="str">
        <f t="shared" si="10"/>
        <v>#VALUE!</v>
      </c>
      <c r="O643" s="46" t="str">
        <f t="shared" si="11"/>
        <v>#VALUE!</v>
      </c>
      <c r="P643" s="46" t="str">
        <f t="shared" si="12"/>
        <v>OPIOIDS</v>
      </c>
      <c r="Q643" s="44" t="b">
        <v>0</v>
      </c>
      <c r="R643" s="46" t="str">
        <f t="shared" si="27"/>
        <v>LOW</v>
      </c>
      <c r="S643" s="47"/>
      <c r="T643" s="47" t="str">
        <f t="shared" si="30"/>
        <v> - </v>
      </c>
      <c r="U643" s="46" t="str">
        <f t="shared" si="31"/>
        <v>DUE COMM</v>
      </c>
      <c r="V643" s="46" t="str">
        <f t="shared" si="16"/>
        <v> </v>
      </c>
      <c r="W643" s="40"/>
      <c r="X643" s="40"/>
      <c r="Y643" s="40"/>
      <c r="Z643" s="40"/>
      <c r="AA643" s="40"/>
      <c r="AB643" s="40"/>
      <c r="AC643" s="40"/>
      <c r="AD643" s="40"/>
      <c r="AE643" s="40"/>
    </row>
    <row r="644">
      <c r="A644" s="44">
        <v>12267.0</v>
      </c>
      <c r="B644" s="44" t="s">
        <v>6986</v>
      </c>
      <c r="C644" s="41" t="b">
        <v>1</v>
      </c>
      <c r="D644" s="45">
        <v>44495.0</v>
      </c>
      <c r="E644" s="46" t="str">
        <f t="shared" si="1"/>
        <v>#VALUE!</v>
      </c>
      <c r="F644" s="46" t="str">
        <f t="shared" si="2"/>
        <v>#VALUE!</v>
      </c>
      <c r="G644" s="46" t="str">
        <f t="shared" si="3"/>
        <v>#VALUE!</v>
      </c>
      <c r="H644" s="46" t="str">
        <f t="shared" si="4"/>
        <v>#VALUE!</v>
      </c>
      <c r="I644" s="46" t="str">
        <f t="shared" si="5"/>
        <v>#VALUE!</v>
      </c>
      <c r="J644" s="46" t="str">
        <f t="shared" si="6"/>
        <v>#VALUE!</v>
      </c>
      <c r="K644" s="46" t="str">
        <f t="shared" si="7"/>
        <v>#VALUE!</v>
      </c>
      <c r="L644" s="46" t="str">
        <f t="shared" si="8"/>
        <v>#VALUE!</v>
      </c>
      <c r="M644" s="46" t="str">
        <f t="shared" si="9"/>
        <v>#VALUE!</v>
      </c>
      <c r="N644" s="46" t="str">
        <f t="shared" si="10"/>
        <v>#VALUE!</v>
      </c>
      <c r="O644" s="46" t="str">
        <f t="shared" si="11"/>
        <v>#VALUE!</v>
      </c>
      <c r="P644" s="46" t="str">
        <f t="shared" si="12"/>
        <v>NO RX</v>
      </c>
      <c r="Q644" s="46" t="b">
        <v>1</v>
      </c>
      <c r="R644" s="46" t="str">
        <f t="shared" si="27"/>
        <v>HIGH</v>
      </c>
      <c r="S644" s="47">
        <v>44378.0</v>
      </c>
      <c r="T644" s="47">
        <f t="shared" si="30"/>
        <v>44495</v>
      </c>
      <c r="U644" s="46" t="str">
        <f t="shared" si="31"/>
        <v> </v>
      </c>
      <c r="V644" s="46" t="str">
        <f t="shared" si="16"/>
        <v> </v>
      </c>
      <c r="W644" s="40"/>
      <c r="X644" s="40"/>
      <c r="Y644" s="40"/>
      <c r="Z644" s="40"/>
      <c r="AA644" s="40"/>
      <c r="AB644" s="40"/>
      <c r="AC644" s="40"/>
      <c r="AD644" s="40"/>
      <c r="AE644" s="40"/>
    </row>
    <row r="645">
      <c r="A645" s="53">
        <v>12274.0</v>
      </c>
      <c r="B645" s="54" t="s">
        <v>7249</v>
      </c>
      <c r="C645" s="41" t="b">
        <v>1</v>
      </c>
      <c r="D645" s="51">
        <v>44593.0</v>
      </c>
      <c r="E645" s="46" t="str">
        <f t="shared" si="1"/>
        <v>#VALUE!</v>
      </c>
      <c r="F645" s="46" t="str">
        <f t="shared" si="2"/>
        <v>#VALUE!</v>
      </c>
      <c r="G645" s="46" t="str">
        <f t="shared" si="3"/>
        <v>OPI RX</v>
      </c>
      <c r="H645" s="46" t="str">
        <f t="shared" si="4"/>
        <v>#VALUE!</v>
      </c>
      <c r="I645" s="46" t="str">
        <f t="shared" si="5"/>
        <v>#VALUE!</v>
      </c>
      <c r="J645" s="46" t="str">
        <f t="shared" si="6"/>
        <v>OPI RX</v>
      </c>
      <c r="K645" s="46" t="str">
        <f t="shared" si="7"/>
        <v>#VALUE!</v>
      </c>
      <c r="L645" s="46" t="str">
        <f t="shared" si="8"/>
        <v>#VALUE!</v>
      </c>
      <c r="M645" s="46" t="str">
        <f t="shared" si="9"/>
        <v>#VALUE!</v>
      </c>
      <c r="N645" s="46" t="str">
        <f t="shared" si="10"/>
        <v>#VALUE!</v>
      </c>
      <c r="O645" s="46" t="str">
        <f t="shared" si="11"/>
        <v>#VALUE!</v>
      </c>
      <c r="P645" s="46" t="str">
        <f t="shared" si="12"/>
        <v>OPIOIDS</v>
      </c>
      <c r="Q645" s="46" t="b">
        <v>1</v>
      </c>
      <c r="R645" s="46" t="str">
        <f t="shared" si="27"/>
        <v>HIGH</v>
      </c>
      <c r="S645" s="47"/>
      <c r="T645" s="47">
        <f t="shared" si="30"/>
        <v>44593</v>
      </c>
      <c r="U645" s="46" t="str">
        <f t="shared" si="31"/>
        <v>DUE COMM</v>
      </c>
      <c r="V645" s="46" t="str">
        <f t="shared" si="16"/>
        <v> </v>
      </c>
      <c r="W645" s="40"/>
      <c r="X645" s="40"/>
      <c r="Y645" s="40"/>
      <c r="Z645" s="40"/>
      <c r="AA645" s="40"/>
      <c r="AB645" s="40"/>
      <c r="AC645" s="40"/>
      <c r="AD645" s="40"/>
      <c r="AE645" s="40"/>
    </row>
    <row r="646">
      <c r="A646" s="44">
        <v>12275.0</v>
      </c>
      <c r="B646" s="44" t="s">
        <v>6983</v>
      </c>
      <c r="C646" s="39" t="b">
        <v>0</v>
      </c>
      <c r="D646" s="45" t="s">
        <v>6970</v>
      </c>
      <c r="E646" s="46" t="str">
        <f t="shared" si="1"/>
        <v>#VALUE!</v>
      </c>
      <c r="F646" s="46" t="str">
        <f t="shared" si="2"/>
        <v>OPI RX</v>
      </c>
      <c r="G646" s="46" t="str">
        <f t="shared" si="3"/>
        <v>#VALUE!</v>
      </c>
      <c r="H646" s="46" t="str">
        <f t="shared" si="4"/>
        <v>#VALUE!</v>
      </c>
      <c r="I646" s="46" t="str">
        <f t="shared" si="5"/>
        <v>#VALUE!</v>
      </c>
      <c r="J646" s="46" t="str">
        <f t="shared" si="6"/>
        <v>#VALUE!</v>
      </c>
      <c r="K646" s="46" t="str">
        <f t="shared" si="7"/>
        <v>#VALUE!</v>
      </c>
      <c r="L646" s="46" t="str">
        <f t="shared" si="8"/>
        <v>#VALUE!</v>
      </c>
      <c r="M646" s="46" t="str">
        <f t="shared" si="9"/>
        <v>#VALUE!</v>
      </c>
      <c r="N646" s="46" t="str">
        <f t="shared" si="10"/>
        <v>#VALUE!</v>
      </c>
      <c r="O646" s="46" t="str">
        <f t="shared" si="11"/>
        <v>#VALUE!</v>
      </c>
      <c r="P646" s="46" t="str">
        <f t="shared" si="12"/>
        <v>OPIOIDS</v>
      </c>
      <c r="Q646" s="44" t="b">
        <v>1</v>
      </c>
      <c r="R646" s="46" t="str">
        <f t="shared" si="27"/>
        <v>HIGH</v>
      </c>
      <c r="S646" s="47"/>
      <c r="T646" s="47" t="str">
        <f t="shared" si="30"/>
        <v> - </v>
      </c>
      <c r="U646" s="46" t="str">
        <f t="shared" si="31"/>
        <v>DUE COMM</v>
      </c>
      <c r="V646" s="46" t="str">
        <f t="shared" si="16"/>
        <v> </v>
      </c>
      <c r="W646" s="40"/>
      <c r="X646" s="40"/>
      <c r="Y646" s="40"/>
      <c r="Z646" s="40"/>
      <c r="AA646" s="40"/>
      <c r="AB646" s="40"/>
      <c r="AC646" s="40"/>
      <c r="AD646" s="40"/>
      <c r="AE646" s="40"/>
    </row>
    <row r="647">
      <c r="A647" s="44">
        <v>12279.0</v>
      </c>
      <c r="B647" s="44" t="s">
        <v>7159</v>
      </c>
      <c r="C647" s="39" t="b">
        <v>1</v>
      </c>
      <c r="D647" s="45">
        <v>44529.0</v>
      </c>
      <c r="E647" s="46" t="str">
        <f t="shared" si="1"/>
        <v>#VALUE!</v>
      </c>
      <c r="F647" s="46" t="str">
        <f t="shared" si="2"/>
        <v>#VALUE!</v>
      </c>
      <c r="G647" s="46" t="str">
        <f t="shared" si="3"/>
        <v>OPI RX</v>
      </c>
      <c r="H647" s="46" t="str">
        <f t="shared" si="4"/>
        <v>#VALUE!</v>
      </c>
      <c r="I647" s="46" t="str">
        <f t="shared" si="5"/>
        <v>#VALUE!</v>
      </c>
      <c r="J647" s="46" t="str">
        <f t="shared" si="6"/>
        <v>#VALUE!</v>
      </c>
      <c r="K647" s="46" t="str">
        <f t="shared" si="7"/>
        <v>#VALUE!</v>
      </c>
      <c r="L647" s="46" t="str">
        <f t="shared" si="8"/>
        <v>#VALUE!</v>
      </c>
      <c r="M647" s="46" t="str">
        <f t="shared" si="9"/>
        <v>#VALUE!</v>
      </c>
      <c r="N647" s="46" t="str">
        <f t="shared" si="10"/>
        <v>#VALUE!</v>
      </c>
      <c r="O647" s="46" t="str">
        <f t="shared" si="11"/>
        <v>#VALUE!</v>
      </c>
      <c r="P647" s="46" t="str">
        <f t="shared" si="12"/>
        <v>OPIOIDS</v>
      </c>
      <c r="Q647" s="46" t="b">
        <v>0</v>
      </c>
      <c r="R647" s="46" t="str">
        <f t="shared" si="27"/>
        <v>LOW</v>
      </c>
      <c r="S647" s="47">
        <v>44405.0</v>
      </c>
      <c r="T647" s="47">
        <f t="shared" si="30"/>
        <v>44529</v>
      </c>
      <c r="U647" s="46" t="str">
        <f t="shared" si="31"/>
        <v> </v>
      </c>
      <c r="V647" s="46" t="str">
        <f t="shared" si="16"/>
        <v> </v>
      </c>
      <c r="W647" s="40"/>
      <c r="X647" s="40"/>
      <c r="Y647" s="40"/>
      <c r="Z647" s="40"/>
      <c r="AA647" s="40"/>
      <c r="AB647" s="40"/>
      <c r="AC647" s="40"/>
      <c r="AD647" s="40"/>
      <c r="AE647" s="40"/>
    </row>
    <row r="648">
      <c r="A648" s="55">
        <v>12280.0</v>
      </c>
      <c r="B648" s="44" t="s">
        <v>6970</v>
      </c>
      <c r="C648" s="50" t="b">
        <v>1</v>
      </c>
      <c r="D648" s="51">
        <v>44586.0</v>
      </c>
      <c r="E648" s="46" t="str">
        <f t="shared" si="1"/>
        <v>#VALUE!</v>
      </c>
      <c r="F648" s="46" t="str">
        <f t="shared" si="2"/>
        <v>#VALUE!</v>
      </c>
      <c r="G648" s="46" t="str">
        <f t="shared" si="3"/>
        <v>#VALUE!</v>
      </c>
      <c r="H648" s="46" t="str">
        <f t="shared" si="4"/>
        <v>#VALUE!</v>
      </c>
      <c r="I648" s="46" t="str">
        <f t="shared" si="5"/>
        <v>#VALUE!</v>
      </c>
      <c r="J648" s="46" t="str">
        <f t="shared" si="6"/>
        <v>#VALUE!</v>
      </c>
      <c r="K648" s="46" t="str">
        <f t="shared" si="7"/>
        <v>#VALUE!</v>
      </c>
      <c r="L648" s="46" t="str">
        <f t="shared" si="8"/>
        <v>#VALUE!</v>
      </c>
      <c r="M648" s="46" t="str">
        <f t="shared" si="9"/>
        <v>#VALUE!</v>
      </c>
      <c r="N648" s="46" t="str">
        <f t="shared" si="10"/>
        <v>#VALUE!</v>
      </c>
      <c r="O648" s="46" t="str">
        <f t="shared" si="11"/>
        <v>#VALUE!</v>
      </c>
      <c r="P648" s="46" t="str">
        <f t="shared" si="12"/>
        <v>NO RX</v>
      </c>
      <c r="Q648" s="44" t="b">
        <v>0</v>
      </c>
      <c r="R648" s="46" t="str">
        <f t="shared" si="27"/>
        <v>LOW</v>
      </c>
      <c r="S648" s="52">
        <v>44908.0</v>
      </c>
      <c r="T648" s="47">
        <f t="shared" si="30"/>
        <v>44586</v>
      </c>
      <c r="U648" s="46" t="str">
        <f t="shared" si="31"/>
        <v> </v>
      </c>
      <c r="V648" s="46" t="str">
        <f t="shared" si="16"/>
        <v> </v>
      </c>
      <c r="W648" s="40"/>
      <c r="X648" s="40"/>
      <c r="Y648" s="40"/>
      <c r="Z648" s="40"/>
      <c r="AA648" s="40"/>
      <c r="AB648" s="40"/>
      <c r="AC648" s="40"/>
      <c r="AD648" s="40"/>
      <c r="AE648" s="40"/>
    </row>
    <row r="649">
      <c r="A649" s="53">
        <v>12283.0</v>
      </c>
      <c r="B649" s="53" t="s">
        <v>7001</v>
      </c>
      <c r="C649" s="41" t="b">
        <v>1</v>
      </c>
      <c r="D649" s="45">
        <v>44502.0</v>
      </c>
      <c r="E649" s="46" t="str">
        <f t="shared" si="1"/>
        <v>#VALUE!</v>
      </c>
      <c r="F649" s="46" t="str">
        <f t="shared" si="2"/>
        <v>OPI RX</v>
      </c>
      <c r="G649" s="46" t="str">
        <f t="shared" si="3"/>
        <v>#VALUE!</v>
      </c>
      <c r="H649" s="46" t="str">
        <f t="shared" si="4"/>
        <v>#VALUE!</v>
      </c>
      <c r="I649" s="46" t="str">
        <f t="shared" si="5"/>
        <v>#VALUE!</v>
      </c>
      <c r="J649" s="46" t="str">
        <f t="shared" si="6"/>
        <v>#VALUE!</v>
      </c>
      <c r="K649" s="46" t="str">
        <f t="shared" si="7"/>
        <v>#VALUE!</v>
      </c>
      <c r="L649" s="46" t="str">
        <f t="shared" si="8"/>
        <v>#VALUE!</v>
      </c>
      <c r="M649" s="46" t="str">
        <f t="shared" si="9"/>
        <v>#VALUE!</v>
      </c>
      <c r="N649" s="46" t="str">
        <f t="shared" si="10"/>
        <v>#VALUE!</v>
      </c>
      <c r="O649" s="46" t="str">
        <f t="shared" si="11"/>
        <v>#VALUE!</v>
      </c>
      <c r="P649" s="46" t="str">
        <f t="shared" si="12"/>
        <v>OPIOIDS</v>
      </c>
      <c r="Q649" s="46" t="b">
        <v>0</v>
      </c>
      <c r="R649" s="46" t="str">
        <f t="shared" si="27"/>
        <v>LOW</v>
      </c>
      <c r="S649" s="47">
        <v>44487.0</v>
      </c>
      <c r="T649" s="47">
        <f t="shared" si="30"/>
        <v>44502</v>
      </c>
      <c r="U649" s="46" t="str">
        <f t="shared" si="31"/>
        <v> </v>
      </c>
      <c r="V649" s="46" t="str">
        <f t="shared" si="16"/>
        <v> </v>
      </c>
      <c r="W649" s="40"/>
      <c r="X649" s="40"/>
      <c r="Y649" s="40"/>
      <c r="Z649" s="40"/>
      <c r="AA649" s="40"/>
      <c r="AB649" s="40"/>
      <c r="AC649" s="40"/>
      <c r="AD649" s="40"/>
      <c r="AE649" s="40"/>
    </row>
    <row r="650">
      <c r="A650" s="44">
        <v>12286.0</v>
      </c>
      <c r="B650" s="44" t="s">
        <v>7250</v>
      </c>
      <c r="C650" s="41" t="b">
        <v>1</v>
      </c>
      <c r="D650" s="45">
        <v>44503.0</v>
      </c>
      <c r="E650" s="46" t="str">
        <f t="shared" si="1"/>
        <v>#VALUE!</v>
      </c>
      <c r="F650" s="46" t="str">
        <f t="shared" si="2"/>
        <v>OPI RX</v>
      </c>
      <c r="G650" s="46" t="str">
        <f t="shared" si="3"/>
        <v>#VALUE!</v>
      </c>
      <c r="H650" s="46" t="str">
        <f t="shared" si="4"/>
        <v>#VALUE!</v>
      </c>
      <c r="I650" s="46" t="str">
        <f t="shared" si="5"/>
        <v>#VALUE!</v>
      </c>
      <c r="J650" s="46" t="str">
        <f t="shared" si="6"/>
        <v>#VALUE!</v>
      </c>
      <c r="K650" s="46" t="str">
        <f t="shared" si="7"/>
        <v>#VALUE!</v>
      </c>
      <c r="L650" s="46" t="str">
        <f t="shared" si="8"/>
        <v>#VALUE!</v>
      </c>
      <c r="M650" s="46" t="str">
        <f t="shared" si="9"/>
        <v>#VALUE!</v>
      </c>
      <c r="N650" s="46" t="str">
        <f t="shared" si="10"/>
        <v>#VALUE!</v>
      </c>
      <c r="O650" s="46" t="str">
        <f t="shared" si="11"/>
        <v>#VALUE!</v>
      </c>
      <c r="P650" s="46" t="str">
        <f t="shared" si="12"/>
        <v>OPIOIDS</v>
      </c>
      <c r="Q650" s="46" t="b">
        <v>0</v>
      </c>
      <c r="R650" s="46" t="str">
        <f t="shared" si="27"/>
        <v>LOW</v>
      </c>
      <c r="S650" s="47">
        <v>44315.0</v>
      </c>
      <c r="T650" s="47">
        <f t="shared" si="30"/>
        <v>44503</v>
      </c>
      <c r="U650" s="46" t="str">
        <f t="shared" si="31"/>
        <v> </v>
      </c>
      <c r="V650" s="46" t="str">
        <f t="shared" si="16"/>
        <v> </v>
      </c>
      <c r="W650" s="40"/>
      <c r="X650" s="40"/>
      <c r="Y650" s="40"/>
      <c r="Z650" s="40"/>
      <c r="AA650" s="40"/>
      <c r="AB650" s="40"/>
      <c r="AC650" s="40"/>
      <c r="AD650" s="40"/>
      <c r="AE650" s="40"/>
    </row>
    <row r="651">
      <c r="A651" s="44">
        <v>12289.0</v>
      </c>
      <c r="B651" s="44" t="s">
        <v>7251</v>
      </c>
      <c r="C651" s="41" t="b">
        <v>1</v>
      </c>
      <c r="D651" s="45">
        <v>44384.0</v>
      </c>
      <c r="E651" s="46" t="str">
        <f t="shared" si="1"/>
        <v>#VALUE!</v>
      </c>
      <c r="F651" s="46" t="str">
        <f t="shared" si="2"/>
        <v>OPI RX</v>
      </c>
      <c r="G651" s="46" t="str">
        <f t="shared" si="3"/>
        <v>#VALUE!</v>
      </c>
      <c r="H651" s="46" t="str">
        <f t="shared" si="4"/>
        <v>#VALUE!</v>
      </c>
      <c r="I651" s="46" t="str">
        <f t="shared" si="5"/>
        <v>#VALUE!</v>
      </c>
      <c r="J651" s="46" t="str">
        <f t="shared" si="6"/>
        <v>#VALUE!</v>
      </c>
      <c r="K651" s="46" t="str">
        <f t="shared" si="7"/>
        <v>#VALUE!</v>
      </c>
      <c r="L651" s="46" t="str">
        <f t="shared" si="8"/>
        <v>#VALUE!</v>
      </c>
      <c r="M651" s="46" t="str">
        <f t="shared" si="9"/>
        <v>#VALUE!</v>
      </c>
      <c r="N651" s="46" t="str">
        <f t="shared" si="10"/>
        <v>#VALUE!</v>
      </c>
      <c r="O651" s="46" t="str">
        <f t="shared" si="11"/>
        <v>#VALUE!</v>
      </c>
      <c r="P651" s="46" t="str">
        <f t="shared" si="12"/>
        <v>OPIOIDS</v>
      </c>
      <c r="Q651" s="46" t="b">
        <v>0</v>
      </c>
      <c r="R651" s="46" t="str">
        <f t="shared" si="27"/>
        <v>LOW</v>
      </c>
      <c r="S651" s="47"/>
      <c r="T651" s="47">
        <f t="shared" si="30"/>
        <v>44384</v>
      </c>
      <c r="U651" s="46" t="str">
        <f t="shared" si="31"/>
        <v>DUE COMM</v>
      </c>
      <c r="V651" s="46" t="str">
        <f t="shared" si="16"/>
        <v> </v>
      </c>
      <c r="W651" s="40"/>
      <c r="X651" s="40"/>
      <c r="Y651" s="40"/>
      <c r="Z651" s="40"/>
      <c r="AA651" s="40"/>
      <c r="AB651" s="40"/>
      <c r="AC651" s="40"/>
      <c r="AD651" s="40"/>
      <c r="AE651" s="40"/>
    </row>
    <row r="652">
      <c r="A652" s="53">
        <v>12292.0</v>
      </c>
      <c r="B652" s="53" t="s">
        <v>6752</v>
      </c>
      <c r="C652" s="41" t="b">
        <v>1</v>
      </c>
      <c r="D652" s="45">
        <v>44535.0</v>
      </c>
      <c r="E652" s="46" t="str">
        <f t="shared" si="1"/>
        <v>#VALUE!</v>
      </c>
      <c r="F652" s="46" t="str">
        <f t="shared" si="2"/>
        <v>#VALUE!</v>
      </c>
      <c r="G652" s="46" t="str">
        <f t="shared" si="3"/>
        <v>OPI RX</v>
      </c>
      <c r="H652" s="46" t="str">
        <f t="shared" si="4"/>
        <v>#VALUE!</v>
      </c>
      <c r="I652" s="46" t="str">
        <f t="shared" si="5"/>
        <v>#VALUE!</v>
      </c>
      <c r="J652" s="46" t="str">
        <f t="shared" si="6"/>
        <v>#VALUE!</v>
      </c>
      <c r="K652" s="46" t="str">
        <f t="shared" si="7"/>
        <v>#VALUE!</v>
      </c>
      <c r="L652" s="46" t="str">
        <f t="shared" si="8"/>
        <v>#VALUE!</v>
      </c>
      <c r="M652" s="46" t="str">
        <f t="shared" si="9"/>
        <v>#VALUE!</v>
      </c>
      <c r="N652" s="46" t="str">
        <f t="shared" si="10"/>
        <v>#VALUE!</v>
      </c>
      <c r="O652" s="46" t="str">
        <f t="shared" si="11"/>
        <v>#VALUE!</v>
      </c>
      <c r="P652" s="46" t="str">
        <f t="shared" si="12"/>
        <v>OPIOIDS</v>
      </c>
      <c r="Q652" s="46" t="b">
        <v>0</v>
      </c>
      <c r="R652" s="46" t="str">
        <f t="shared" si="27"/>
        <v>LOW</v>
      </c>
      <c r="S652" s="47">
        <v>44329.0</v>
      </c>
      <c r="T652" s="47">
        <f t="shared" si="30"/>
        <v>44535</v>
      </c>
      <c r="U652" s="46" t="str">
        <f t="shared" si="31"/>
        <v> </v>
      </c>
      <c r="V652" s="46" t="str">
        <f t="shared" si="16"/>
        <v> </v>
      </c>
      <c r="W652" s="40"/>
      <c r="X652" s="40"/>
      <c r="Y652" s="40"/>
      <c r="Z652" s="40"/>
      <c r="AA652" s="40"/>
      <c r="AB652" s="40"/>
      <c r="AC652" s="40"/>
      <c r="AD652" s="40"/>
      <c r="AE652" s="40"/>
    </row>
    <row r="653">
      <c r="A653" s="44">
        <v>12297.0</v>
      </c>
      <c r="B653" s="44" t="s">
        <v>6992</v>
      </c>
      <c r="C653" s="39" t="b">
        <v>1</v>
      </c>
      <c r="D653" s="45">
        <v>44467.0</v>
      </c>
      <c r="E653" s="46" t="str">
        <f t="shared" si="1"/>
        <v>#VALUE!</v>
      </c>
      <c r="F653" s="46" t="str">
        <f t="shared" si="2"/>
        <v>#VALUE!</v>
      </c>
      <c r="G653" s="46" t="str">
        <f t="shared" si="3"/>
        <v>#VALUE!</v>
      </c>
      <c r="H653" s="46" t="str">
        <f t="shared" si="4"/>
        <v>#VALUE!</v>
      </c>
      <c r="I653" s="46" t="str">
        <f t="shared" si="5"/>
        <v>#VALUE!</v>
      </c>
      <c r="J653" s="46" t="str">
        <f t="shared" si="6"/>
        <v>#VALUE!</v>
      </c>
      <c r="K653" s="46" t="str">
        <f t="shared" si="7"/>
        <v>#VALUE!</v>
      </c>
      <c r="L653" s="46" t="str">
        <f t="shared" si="8"/>
        <v>#VALUE!</v>
      </c>
      <c r="M653" s="46" t="str">
        <f t="shared" si="9"/>
        <v>#VALUE!</v>
      </c>
      <c r="N653" s="46" t="str">
        <f t="shared" si="10"/>
        <v>#VALUE!</v>
      </c>
      <c r="O653" s="46" t="str">
        <f t="shared" si="11"/>
        <v>#VALUE!</v>
      </c>
      <c r="P653" s="46" t="str">
        <f t="shared" si="12"/>
        <v>NO RX</v>
      </c>
      <c r="Q653" s="46" t="b">
        <v>1</v>
      </c>
      <c r="R653" s="46" t="str">
        <f t="shared" si="27"/>
        <v>HIGH</v>
      </c>
      <c r="S653" s="47">
        <v>44280.0</v>
      </c>
      <c r="T653" s="47">
        <f t="shared" si="30"/>
        <v>44467</v>
      </c>
      <c r="U653" s="46" t="str">
        <f t="shared" si="31"/>
        <v> </v>
      </c>
      <c r="V653" s="46" t="str">
        <f t="shared" si="16"/>
        <v> </v>
      </c>
      <c r="W653" s="40"/>
      <c r="X653" s="40"/>
      <c r="Y653" s="40"/>
      <c r="Z653" s="40"/>
      <c r="AA653" s="40"/>
      <c r="AB653" s="40"/>
      <c r="AC653" s="40"/>
      <c r="AD653" s="40"/>
      <c r="AE653" s="40"/>
    </row>
    <row r="654">
      <c r="A654" s="53">
        <v>12303.0</v>
      </c>
      <c r="B654" s="53" t="s">
        <v>7252</v>
      </c>
      <c r="C654" s="39" t="b">
        <v>1</v>
      </c>
      <c r="D654" s="51">
        <v>44579.0</v>
      </c>
      <c r="E654" s="46" t="str">
        <f t="shared" si="1"/>
        <v>#VALUE!</v>
      </c>
      <c r="F654" s="46" t="str">
        <f t="shared" si="2"/>
        <v>#VALUE!</v>
      </c>
      <c r="G654" s="46" t="str">
        <f t="shared" si="3"/>
        <v>#VALUE!</v>
      </c>
      <c r="H654" s="46" t="str">
        <f t="shared" si="4"/>
        <v>#VALUE!</v>
      </c>
      <c r="I654" s="46" t="str">
        <f t="shared" si="5"/>
        <v>#VALUE!</v>
      </c>
      <c r="J654" s="46" t="str">
        <f t="shared" si="6"/>
        <v>#VALUE!</v>
      </c>
      <c r="K654" s="46" t="str">
        <f t="shared" si="7"/>
        <v>#VALUE!</v>
      </c>
      <c r="L654" s="46" t="str">
        <f t="shared" si="8"/>
        <v>#VALUE!</v>
      </c>
      <c r="M654" s="46" t="str">
        <f t="shared" si="9"/>
        <v>OPI RX</v>
      </c>
      <c r="N654" s="46" t="str">
        <f t="shared" si="10"/>
        <v>#VALUE!</v>
      </c>
      <c r="O654" s="46" t="str">
        <f t="shared" si="11"/>
        <v>#VALUE!</v>
      </c>
      <c r="P654" s="46" t="str">
        <f t="shared" si="12"/>
        <v>OPIOIDS</v>
      </c>
      <c r="Q654" s="46" t="b">
        <v>0</v>
      </c>
      <c r="R654" s="46" t="str">
        <f t="shared" si="27"/>
        <v>LOW</v>
      </c>
      <c r="S654" s="47">
        <v>44390.0</v>
      </c>
      <c r="T654" s="47">
        <f t="shared" si="30"/>
        <v>44579</v>
      </c>
      <c r="U654" s="46" t="str">
        <f t="shared" si="31"/>
        <v> </v>
      </c>
      <c r="V654" s="46" t="str">
        <f t="shared" si="16"/>
        <v> </v>
      </c>
      <c r="W654" s="40"/>
      <c r="X654" s="40"/>
      <c r="Y654" s="40"/>
      <c r="Z654" s="40"/>
      <c r="AA654" s="40"/>
      <c r="AB654" s="40"/>
      <c r="AC654" s="40"/>
      <c r="AD654" s="40"/>
      <c r="AE654" s="40"/>
    </row>
    <row r="655">
      <c r="A655" s="53">
        <v>12305.0</v>
      </c>
      <c r="B655" s="53" t="s">
        <v>6983</v>
      </c>
      <c r="C655" s="39" t="b">
        <v>1</v>
      </c>
      <c r="D655" s="45">
        <v>44495.0</v>
      </c>
      <c r="E655" s="46" t="str">
        <f t="shared" si="1"/>
        <v>#VALUE!</v>
      </c>
      <c r="F655" s="46" t="str">
        <f t="shared" si="2"/>
        <v>OPI RX</v>
      </c>
      <c r="G655" s="46" t="str">
        <f t="shared" si="3"/>
        <v>#VALUE!</v>
      </c>
      <c r="H655" s="46" t="str">
        <f t="shared" si="4"/>
        <v>#VALUE!</v>
      </c>
      <c r="I655" s="46" t="str">
        <f t="shared" si="5"/>
        <v>#VALUE!</v>
      </c>
      <c r="J655" s="46" t="str">
        <f t="shared" si="6"/>
        <v>#VALUE!</v>
      </c>
      <c r="K655" s="46" t="str">
        <f t="shared" si="7"/>
        <v>#VALUE!</v>
      </c>
      <c r="L655" s="46" t="str">
        <f t="shared" si="8"/>
        <v>#VALUE!</v>
      </c>
      <c r="M655" s="46" t="str">
        <f t="shared" si="9"/>
        <v>#VALUE!</v>
      </c>
      <c r="N655" s="46" t="str">
        <f t="shared" si="10"/>
        <v>#VALUE!</v>
      </c>
      <c r="O655" s="46" t="str">
        <f t="shared" si="11"/>
        <v>#VALUE!</v>
      </c>
      <c r="P655" s="46" t="str">
        <f t="shared" si="12"/>
        <v>OPIOIDS</v>
      </c>
      <c r="Q655" s="46" t="b">
        <v>0</v>
      </c>
      <c r="R655" s="46" t="str">
        <f t="shared" si="27"/>
        <v>LOW</v>
      </c>
      <c r="S655" s="47">
        <v>44344.0</v>
      </c>
      <c r="T655" s="47">
        <f t="shared" si="30"/>
        <v>44495</v>
      </c>
      <c r="U655" s="46" t="str">
        <f t="shared" si="31"/>
        <v> </v>
      </c>
      <c r="V655" s="46" t="str">
        <f t="shared" si="16"/>
        <v> </v>
      </c>
      <c r="W655" s="40"/>
      <c r="X655" s="40"/>
      <c r="Y655" s="40"/>
      <c r="Z655" s="40"/>
      <c r="AA655" s="40"/>
      <c r="AB655" s="40"/>
      <c r="AC655" s="40"/>
      <c r="AD655" s="40"/>
      <c r="AE655" s="40"/>
    </row>
    <row r="656">
      <c r="A656" s="44">
        <v>12309.0</v>
      </c>
      <c r="B656" s="44" t="s">
        <v>6991</v>
      </c>
      <c r="C656" s="41" t="b">
        <v>1</v>
      </c>
      <c r="D656" s="51">
        <v>44577.0</v>
      </c>
      <c r="E656" s="46" t="str">
        <f t="shared" si="1"/>
        <v>#VALUE!</v>
      </c>
      <c r="F656" s="46" t="str">
        <f t="shared" si="2"/>
        <v>OPI RX</v>
      </c>
      <c r="G656" s="46" t="str">
        <f t="shared" si="3"/>
        <v>#VALUE!</v>
      </c>
      <c r="H656" s="46" t="str">
        <f t="shared" si="4"/>
        <v>#VALUE!</v>
      </c>
      <c r="I656" s="46" t="str">
        <f t="shared" si="5"/>
        <v>#VALUE!</v>
      </c>
      <c r="J656" s="46" t="str">
        <f t="shared" si="6"/>
        <v>#VALUE!</v>
      </c>
      <c r="K656" s="46" t="str">
        <f t="shared" si="7"/>
        <v>#VALUE!</v>
      </c>
      <c r="L656" s="46" t="str">
        <f t="shared" si="8"/>
        <v>#VALUE!</v>
      </c>
      <c r="M656" s="46" t="str">
        <f t="shared" si="9"/>
        <v>#VALUE!</v>
      </c>
      <c r="N656" s="46" t="str">
        <f t="shared" si="10"/>
        <v>#VALUE!</v>
      </c>
      <c r="O656" s="46" t="str">
        <f t="shared" si="11"/>
        <v>#VALUE!</v>
      </c>
      <c r="P656" s="46" t="str">
        <f t="shared" si="12"/>
        <v>OPIOIDS</v>
      </c>
      <c r="Q656" s="46" t="b">
        <v>1</v>
      </c>
      <c r="R656" s="46" t="str">
        <f t="shared" si="27"/>
        <v>HIGH</v>
      </c>
      <c r="S656" s="47"/>
      <c r="T656" s="47">
        <f t="shared" si="30"/>
        <v>44577</v>
      </c>
      <c r="U656" s="46" t="str">
        <f t="shared" si="31"/>
        <v>DUE COMM</v>
      </c>
      <c r="V656" s="46" t="str">
        <f t="shared" si="16"/>
        <v> </v>
      </c>
      <c r="W656" s="40"/>
      <c r="X656" s="40"/>
      <c r="Y656" s="40"/>
      <c r="Z656" s="40"/>
      <c r="AA656" s="40"/>
      <c r="AB656" s="40"/>
      <c r="AC656" s="40"/>
      <c r="AD656" s="40"/>
      <c r="AE656" s="40"/>
    </row>
    <row r="657">
      <c r="A657" s="44">
        <v>12314.0</v>
      </c>
      <c r="B657" s="44" t="s">
        <v>7253</v>
      </c>
      <c r="C657" s="39" t="b">
        <v>1</v>
      </c>
      <c r="D657" s="45">
        <v>44384.0</v>
      </c>
      <c r="E657" s="46" t="str">
        <f t="shared" si="1"/>
        <v>#VALUE!</v>
      </c>
      <c r="F657" s="46" t="str">
        <f t="shared" si="2"/>
        <v>#VALUE!</v>
      </c>
      <c r="G657" s="46" t="str">
        <f t="shared" si="3"/>
        <v>OPI RX</v>
      </c>
      <c r="H657" s="46" t="str">
        <f t="shared" si="4"/>
        <v>#VALUE!</v>
      </c>
      <c r="I657" s="46" t="str">
        <f t="shared" si="5"/>
        <v>#VALUE!</v>
      </c>
      <c r="J657" s="46" t="str">
        <f t="shared" si="6"/>
        <v>#VALUE!</v>
      </c>
      <c r="K657" s="46" t="str">
        <f t="shared" si="7"/>
        <v>#VALUE!</v>
      </c>
      <c r="L657" s="46" t="str">
        <f t="shared" si="8"/>
        <v>#VALUE!</v>
      </c>
      <c r="M657" s="46" t="str">
        <f t="shared" si="9"/>
        <v>#VALUE!</v>
      </c>
      <c r="N657" s="46" t="str">
        <f t="shared" si="10"/>
        <v>#VALUE!</v>
      </c>
      <c r="O657" s="46" t="str">
        <f t="shared" si="11"/>
        <v>#VALUE!</v>
      </c>
      <c r="P657" s="46" t="str">
        <f t="shared" si="12"/>
        <v>OPIOIDS</v>
      </c>
      <c r="Q657" s="46" t="b">
        <v>0</v>
      </c>
      <c r="R657" s="46" t="str">
        <f t="shared" si="27"/>
        <v>LOW</v>
      </c>
      <c r="S657" s="47"/>
      <c r="T657" s="47">
        <f t="shared" si="30"/>
        <v>44384</v>
      </c>
      <c r="U657" s="46" t="str">
        <f t="shared" si="31"/>
        <v>DUE COMM</v>
      </c>
      <c r="V657" s="46" t="str">
        <f t="shared" si="16"/>
        <v> </v>
      </c>
      <c r="W657" s="40"/>
      <c r="X657" s="40"/>
      <c r="Y657" s="40"/>
      <c r="Z657" s="40"/>
      <c r="AA657" s="40"/>
      <c r="AB657" s="40"/>
      <c r="AC657" s="40"/>
      <c r="AD657" s="40"/>
      <c r="AE657" s="40"/>
    </row>
    <row r="658">
      <c r="A658" s="53">
        <v>12315.0</v>
      </c>
      <c r="B658" s="53" t="s">
        <v>7254</v>
      </c>
      <c r="C658" s="41" t="b">
        <v>0</v>
      </c>
      <c r="D658" s="45" t="s">
        <v>6970</v>
      </c>
      <c r="E658" s="46" t="str">
        <f t="shared" si="1"/>
        <v>#VALUE!</v>
      </c>
      <c r="F658" s="46" t="str">
        <f t="shared" si="2"/>
        <v>#VALUE!</v>
      </c>
      <c r="G658" s="46" t="str">
        <f t="shared" si="3"/>
        <v>OPI RX</v>
      </c>
      <c r="H658" s="46" t="str">
        <f t="shared" si="4"/>
        <v>#VALUE!</v>
      </c>
      <c r="I658" s="46" t="str">
        <f t="shared" si="5"/>
        <v>#VALUE!</v>
      </c>
      <c r="J658" s="46" t="str">
        <f t="shared" si="6"/>
        <v>#VALUE!</v>
      </c>
      <c r="K658" s="46" t="str">
        <f t="shared" si="7"/>
        <v>#VALUE!</v>
      </c>
      <c r="L658" s="46" t="str">
        <f t="shared" si="8"/>
        <v>#VALUE!</v>
      </c>
      <c r="M658" s="46" t="str">
        <f t="shared" si="9"/>
        <v>#VALUE!</v>
      </c>
      <c r="N658" s="46" t="str">
        <f t="shared" si="10"/>
        <v>#VALUE!</v>
      </c>
      <c r="O658" s="46" t="str">
        <f t="shared" si="11"/>
        <v>#VALUE!</v>
      </c>
      <c r="P658" s="46" t="str">
        <f t="shared" si="12"/>
        <v>OPIOIDS</v>
      </c>
      <c r="Q658" s="46" t="b">
        <v>1</v>
      </c>
      <c r="R658" s="46" t="str">
        <f t="shared" si="27"/>
        <v>HIGH</v>
      </c>
      <c r="S658" s="47"/>
      <c r="T658" s="47" t="str">
        <f t="shared" si="30"/>
        <v> - </v>
      </c>
      <c r="U658" s="46" t="str">
        <f t="shared" si="31"/>
        <v>DUE COMM</v>
      </c>
      <c r="V658" s="46" t="str">
        <f t="shared" si="16"/>
        <v> </v>
      </c>
      <c r="W658" s="40"/>
      <c r="X658" s="40"/>
      <c r="Y658" s="40"/>
      <c r="Z658" s="40"/>
      <c r="AA658" s="40"/>
      <c r="AB658" s="40"/>
      <c r="AC658" s="40"/>
      <c r="AD658" s="40"/>
      <c r="AE658" s="40"/>
    </row>
    <row r="659">
      <c r="A659" s="53">
        <v>12317.0</v>
      </c>
      <c r="B659" s="53" t="s">
        <v>7255</v>
      </c>
      <c r="C659" s="39" t="b">
        <v>0</v>
      </c>
      <c r="D659" s="45" t="s">
        <v>6970</v>
      </c>
      <c r="E659" s="46" t="str">
        <f t="shared" si="1"/>
        <v>OPI RX</v>
      </c>
      <c r="F659" s="46" t="str">
        <f t="shared" si="2"/>
        <v>#VALUE!</v>
      </c>
      <c r="G659" s="46" t="str">
        <f t="shared" si="3"/>
        <v>#VALUE!</v>
      </c>
      <c r="H659" s="46" t="str">
        <f t="shared" si="4"/>
        <v>OPI RX</v>
      </c>
      <c r="I659" s="46" t="str">
        <f t="shared" si="5"/>
        <v>#VALUE!</v>
      </c>
      <c r="J659" s="46" t="str">
        <f t="shared" si="6"/>
        <v>#VALUE!</v>
      </c>
      <c r="K659" s="46" t="str">
        <f t="shared" si="7"/>
        <v>#VALUE!</v>
      </c>
      <c r="L659" s="46" t="str">
        <f t="shared" si="8"/>
        <v>#VALUE!</v>
      </c>
      <c r="M659" s="46" t="str">
        <f t="shared" si="9"/>
        <v>#VALUE!</v>
      </c>
      <c r="N659" s="46" t="str">
        <f t="shared" si="10"/>
        <v>#VALUE!</v>
      </c>
      <c r="O659" s="46" t="str">
        <f t="shared" si="11"/>
        <v>#VALUE!</v>
      </c>
      <c r="P659" s="46" t="str">
        <f t="shared" si="12"/>
        <v>OPIOIDS</v>
      </c>
      <c r="Q659" s="44" t="b">
        <v>0</v>
      </c>
      <c r="R659" s="46" t="str">
        <f t="shared" si="27"/>
        <v>LOW</v>
      </c>
      <c r="S659" s="47"/>
      <c r="T659" s="47" t="str">
        <f t="shared" si="30"/>
        <v> - </v>
      </c>
      <c r="U659" s="46" t="str">
        <f t="shared" si="31"/>
        <v>DUE COMM</v>
      </c>
      <c r="V659" s="46" t="str">
        <f t="shared" si="16"/>
        <v> </v>
      </c>
      <c r="W659" s="40"/>
      <c r="X659" s="40"/>
      <c r="Y659" s="40"/>
      <c r="Z659" s="40"/>
      <c r="AA659" s="40"/>
      <c r="AB659" s="40"/>
      <c r="AC659" s="40"/>
      <c r="AD659" s="40"/>
      <c r="AE659" s="40"/>
    </row>
    <row r="660">
      <c r="A660" s="44">
        <v>12322.0</v>
      </c>
      <c r="B660" s="44" t="s">
        <v>7256</v>
      </c>
      <c r="C660" s="39" t="b">
        <v>1</v>
      </c>
      <c r="D660" s="45">
        <v>44393.0</v>
      </c>
      <c r="E660" s="46" t="str">
        <f t="shared" si="1"/>
        <v>#VALUE!</v>
      </c>
      <c r="F660" s="46" t="str">
        <f t="shared" si="2"/>
        <v>#VALUE!</v>
      </c>
      <c r="G660" s="46" t="str">
        <f t="shared" si="3"/>
        <v>#VALUE!</v>
      </c>
      <c r="H660" s="46" t="str">
        <f t="shared" si="4"/>
        <v>#VALUE!</v>
      </c>
      <c r="I660" s="46" t="str">
        <f t="shared" si="5"/>
        <v>#VALUE!</v>
      </c>
      <c r="J660" s="46" t="str">
        <f t="shared" si="6"/>
        <v>#VALUE!</v>
      </c>
      <c r="K660" s="46" t="str">
        <f t="shared" si="7"/>
        <v>OPI RX</v>
      </c>
      <c r="L660" s="46" t="str">
        <f t="shared" si="8"/>
        <v>#VALUE!</v>
      </c>
      <c r="M660" s="46" t="str">
        <f t="shared" si="9"/>
        <v>#VALUE!</v>
      </c>
      <c r="N660" s="46" t="str">
        <f t="shared" si="10"/>
        <v>#VALUE!</v>
      </c>
      <c r="O660" s="46" t="str">
        <f t="shared" si="11"/>
        <v>#VALUE!</v>
      </c>
      <c r="P660" s="46" t="str">
        <f t="shared" si="12"/>
        <v>OPIOIDS</v>
      </c>
      <c r="Q660" s="44" t="b">
        <v>1</v>
      </c>
      <c r="R660" s="46" t="str">
        <f t="shared" si="27"/>
        <v>HIGH</v>
      </c>
      <c r="S660" s="47"/>
      <c r="T660" s="47">
        <f t="shared" si="30"/>
        <v>44393</v>
      </c>
      <c r="U660" s="46" t="str">
        <f t="shared" si="31"/>
        <v>DUE COMM</v>
      </c>
      <c r="V660" s="46" t="str">
        <f t="shared" si="16"/>
        <v> </v>
      </c>
      <c r="W660" s="40"/>
      <c r="X660" s="40"/>
      <c r="Y660" s="40"/>
      <c r="Z660" s="40"/>
      <c r="AA660" s="40"/>
      <c r="AB660" s="40"/>
      <c r="AC660" s="40"/>
      <c r="AD660" s="40"/>
      <c r="AE660" s="40"/>
    </row>
    <row r="661">
      <c r="A661" s="53">
        <v>12323.0</v>
      </c>
      <c r="B661" s="53" t="s">
        <v>7257</v>
      </c>
      <c r="C661" s="39" t="b">
        <v>0</v>
      </c>
      <c r="D661" s="45" t="s">
        <v>6970</v>
      </c>
      <c r="E661" s="46" t="str">
        <f t="shared" si="1"/>
        <v>#VALUE!</v>
      </c>
      <c r="F661" s="46" t="str">
        <f t="shared" si="2"/>
        <v>#VALUE!</v>
      </c>
      <c r="G661" s="46" t="str">
        <f t="shared" si="3"/>
        <v>#VALUE!</v>
      </c>
      <c r="H661" s="46" t="str">
        <f t="shared" si="4"/>
        <v>#VALUE!</v>
      </c>
      <c r="I661" s="46" t="str">
        <f t="shared" si="5"/>
        <v>#VALUE!</v>
      </c>
      <c r="J661" s="46" t="str">
        <f t="shared" si="6"/>
        <v>#VALUE!</v>
      </c>
      <c r="K661" s="46" t="str">
        <f t="shared" si="7"/>
        <v>#VALUE!</v>
      </c>
      <c r="L661" s="46" t="str">
        <f t="shared" si="8"/>
        <v>#VALUE!</v>
      </c>
      <c r="M661" s="46" t="str">
        <f t="shared" si="9"/>
        <v>#VALUE!</v>
      </c>
      <c r="N661" s="46" t="str">
        <f t="shared" si="10"/>
        <v>#VALUE!</v>
      </c>
      <c r="O661" s="46" t="str">
        <f t="shared" si="11"/>
        <v>#VALUE!</v>
      </c>
      <c r="P661" s="46" t="str">
        <f t="shared" si="12"/>
        <v>NO RX</v>
      </c>
      <c r="Q661" s="46" t="b">
        <v>0</v>
      </c>
      <c r="R661" s="46" t="str">
        <f t="shared" si="27"/>
        <v>LOW</v>
      </c>
      <c r="S661" s="47"/>
      <c r="T661" s="47" t="str">
        <f t="shared" si="30"/>
        <v> - </v>
      </c>
      <c r="U661" s="46" t="str">
        <f t="shared" si="31"/>
        <v>DUE COMM</v>
      </c>
      <c r="V661" s="46" t="str">
        <f t="shared" si="16"/>
        <v> </v>
      </c>
      <c r="W661" s="40"/>
      <c r="X661" s="40"/>
      <c r="Y661" s="40"/>
      <c r="Z661" s="40"/>
      <c r="AA661" s="40"/>
      <c r="AB661" s="40"/>
      <c r="AC661" s="40"/>
      <c r="AD661" s="40"/>
      <c r="AE661" s="40"/>
    </row>
    <row r="662">
      <c r="A662" s="53">
        <v>12328.0</v>
      </c>
      <c r="B662" s="53" t="s">
        <v>7001</v>
      </c>
      <c r="C662" s="39" t="b">
        <v>1</v>
      </c>
      <c r="D662" s="45">
        <v>44535.0</v>
      </c>
      <c r="E662" s="46" t="str">
        <f t="shared" si="1"/>
        <v>#VALUE!</v>
      </c>
      <c r="F662" s="46" t="str">
        <f t="shared" si="2"/>
        <v>OPI RX</v>
      </c>
      <c r="G662" s="46" t="str">
        <f t="shared" si="3"/>
        <v>#VALUE!</v>
      </c>
      <c r="H662" s="46" t="str">
        <f t="shared" si="4"/>
        <v>#VALUE!</v>
      </c>
      <c r="I662" s="46" t="str">
        <f t="shared" si="5"/>
        <v>#VALUE!</v>
      </c>
      <c r="J662" s="46" t="str">
        <f t="shared" si="6"/>
        <v>#VALUE!</v>
      </c>
      <c r="K662" s="46" t="str">
        <f t="shared" si="7"/>
        <v>#VALUE!</v>
      </c>
      <c r="L662" s="46" t="str">
        <f t="shared" si="8"/>
        <v>#VALUE!</v>
      </c>
      <c r="M662" s="46" t="str">
        <f t="shared" si="9"/>
        <v>#VALUE!</v>
      </c>
      <c r="N662" s="46" t="str">
        <f t="shared" si="10"/>
        <v>#VALUE!</v>
      </c>
      <c r="O662" s="46" t="str">
        <f t="shared" si="11"/>
        <v>#VALUE!</v>
      </c>
      <c r="P662" s="46" t="str">
        <f t="shared" si="12"/>
        <v>OPIOIDS</v>
      </c>
      <c r="Q662" s="46" t="b">
        <v>0</v>
      </c>
      <c r="R662" s="46" t="str">
        <f t="shared" si="27"/>
        <v>LOW</v>
      </c>
      <c r="S662" s="47">
        <v>44301.0</v>
      </c>
      <c r="T662" s="47">
        <f t="shared" si="30"/>
        <v>44535</v>
      </c>
      <c r="U662" s="46" t="str">
        <f t="shared" si="31"/>
        <v> </v>
      </c>
      <c r="V662" s="46" t="str">
        <f t="shared" si="16"/>
        <v> </v>
      </c>
      <c r="W662" s="40"/>
      <c r="X662" s="40"/>
      <c r="Y662" s="40"/>
      <c r="Z662" s="40"/>
      <c r="AA662" s="40"/>
      <c r="AB662" s="40"/>
      <c r="AC662" s="40"/>
      <c r="AD662" s="40"/>
      <c r="AE662" s="40"/>
    </row>
    <row r="663">
      <c r="A663" s="44">
        <v>12332.0</v>
      </c>
      <c r="B663" s="44" t="s">
        <v>7032</v>
      </c>
      <c r="C663" s="39" t="b">
        <v>1</v>
      </c>
      <c r="D663" s="45">
        <v>44494.0</v>
      </c>
      <c r="E663" s="46" t="str">
        <f t="shared" si="1"/>
        <v>#VALUE!</v>
      </c>
      <c r="F663" s="46" t="str">
        <f t="shared" si="2"/>
        <v>#VALUE!</v>
      </c>
      <c r="G663" s="46" t="str">
        <f t="shared" si="3"/>
        <v>#VALUE!</v>
      </c>
      <c r="H663" s="46" t="str">
        <f t="shared" si="4"/>
        <v>#VALUE!</v>
      </c>
      <c r="I663" s="46" t="str">
        <f t="shared" si="5"/>
        <v>#VALUE!</v>
      </c>
      <c r="J663" s="46" t="str">
        <f t="shared" si="6"/>
        <v>#VALUE!</v>
      </c>
      <c r="K663" s="46" t="str">
        <f t="shared" si="7"/>
        <v>#VALUE!</v>
      </c>
      <c r="L663" s="46" t="str">
        <f t="shared" si="8"/>
        <v>#VALUE!</v>
      </c>
      <c r="M663" s="46" t="str">
        <f t="shared" si="9"/>
        <v>OPI RX</v>
      </c>
      <c r="N663" s="46" t="str">
        <f t="shared" si="10"/>
        <v>#VALUE!</v>
      </c>
      <c r="O663" s="46" t="str">
        <f t="shared" si="11"/>
        <v>#VALUE!</v>
      </c>
      <c r="P663" s="46" t="str">
        <f t="shared" si="12"/>
        <v>OPIOIDS</v>
      </c>
      <c r="Q663" s="44" t="b">
        <v>1</v>
      </c>
      <c r="R663" s="46" t="str">
        <f t="shared" si="27"/>
        <v>HIGH</v>
      </c>
      <c r="S663" s="47"/>
      <c r="T663" s="47">
        <f t="shared" si="30"/>
        <v>44494</v>
      </c>
      <c r="U663" s="46" t="str">
        <f t="shared" si="31"/>
        <v>DUE COMM</v>
      </c>
      <c r="V663" s="46" t="str">
        <f t="shared" si="16"/>
        <v> </v>
      </c>
      <c r="W663" s="40"/>
      <c r="X663" s="40"/>
      <c r="Y663" s="40"/>
      <c r="Z663" s="40"/>
      <c r="AA663" s="40"/>
      <c r="AB663" s="40"/>
      <c r="AC663" s="40"/>
      <c r="AD663" s="40"/>
      <c r="AE663" s="40"/>
    </row>
    <row r="664">
      <c r="A664" s="53">
        <v>12349.0</v>
      </c>
      <c r="B664" s="53" t="s">
        <v>7073</v>
      </c>
      <c r="C664" s="39" t="b">
        <v>1</v>
      </c>
      <c r="D664" s="45">
        <v>44519.0</v>
      </c>
      <c r="E664" s="46" t="str">
        <f t="shared" si="1"/>
        <v>#VALUE!</v>
      </c>
      <c r="F664" s="46" t="str">
        <f t="shared" si="2"/>
        <v>OPI RX</v>
      </c>
      <c r="G664" s="46" t="str">
        <f t="shared" si="3"/>
        <v>#VALUE!</v>
      </c>
      <c r="H664" s="46" t="str">
        <f t="shared" si="4"/>
        <v>#VALUE!</v>
      </c>
      <c r="I664" s="46" t="str">
        <f t="shared" si="5"/>
        <v>#VALUE!</v>
      </c>
      <c r="J664" s="46" t="str">
        <f t="shared" si="6"/>
        <v>#VALUE!</v>
      </c>
      <c r="K664" s="46" t="str">
        <f t="shared" si="7"/>
        <v>#VALUE!</v>
      </c>
      <c r="L664" s="46" t="str">
        <f t="shared" si="8"/>
        <v>#VALUE!</v>
      </c>
      <c r="M664" s="46" t="str">
        <f t="shared" si="9"/>
        <v>#VALUE!</v>
      </c>
      <c r="N664" s="46" t="str">
        <f t="shared" si="10"/>
        <v>#VALUE!</v>
      </c>
      <c r="O664" s="46" t="str">
        <f t="shared" si="11"/>
        <v>#VALUE!</v>
      </c>
      <c r="P664" s="46" t="str">
        <f t="shared" si="12"/>
        <v>OPIOIDS</v>
      </c>
      <c r="Q664" s="46" t="b">
        <v>0</v>
      </c>
      <c r="R664" s="46" t="str">
        <f t="shared" si="27"/>
        <v>LOW</v>
      </c>
      <c r="S664" s="47">
        <v>44389.0</v>
      </c>
      <c r="T664" s="47">
        <f t="shared" si="30"/>
        <v>44519</v>
      </c>
      <c r="U664" s="46" t="str">
        <f t="shared" si="31"/>
        <v> </v>
      </c>
      <c r="V664" s="46" t="str">
        <f t="shared" si="16"/>
        <v> </v>
      </c>
      <c r="W664" s="40"/>
      <c r="X664" s="40"/>
      <c r="Y664" s="40"/>
      <c r="Z664" s="40"/>
      <c r="AA664" s="40"/>
      <c r="AB664" s="40"/>
      <c r="AC664" s="40"/>
      <c r="AD664" s="40"/>
      <c r="AE664" s="40"/>
    </row>
    <row r="665">
      <c r="A665" s="44">
        <v>12361.0</v>
      </c>
      <c r="B665" s="44" t="s">
        <v>7079</v>
      </c>
      <c r="C665" s="39" t="b">
        <v>0</v>
      </c>
      <c r="D665" s="45" t="s">
        <v>6970</v>
      </c>
      <c r="E665" s="46" t="str">
        <f t="shared" si="1"/>
        <v>#VALUE!</v>
      </c>
      <c r="F665" s="46" t="str">
        <f t="shared" si="2"/>
        <v>#VALUE!</v>
      </c>
      <c r="G665" s="46" t="str">
        <f t="shared" si="3"/>
        <v>#VALUE!</v>
      </c>
      <c r="H665" s="46" t="str">
        <f t="shared" si="4"/>
        <v>#VALUE!</v>
      </c>
      <c r="I665" s="46" t="str">
        <f t="shared" si="5"/>
        <v>#VALUE!</v>
      </c>
      <c r="J665" s="46" t="str">
        <f t="shared" si="6"/>
        <v>#VALUE!</v>
      </c>
      <c r="K665" s="46" t="str">
        <f t="shared" si="7"/>
        <v>#VALUE!</v>
      </c>
      <c r="L665" s="46" t="str">
        <f t="shared" si="8"/>
        <v>#VALUE!</v>
      </c>
      <c r="M665" s="46" t="str">
        <f t="shared" si="9"/>
        <v>#VALUE!</v>
      </c>
      <c r="N665" s="46" t="str">
        <f t="shared" si="10"/>
        <v>#VALUE!</v>
      </c>
      <c r="O665" s="46" t="str">
        <f t="shared" si="11"/>
        <v>#VALUE!</v>
      </c>
      <c r="P665" s="46" t="str">
        <f t="shared" si="12"/>
        <v>NO RX</v>
      </c>
      <c r="Q665" s="46" t="b">
        <v>0</v>
      </c>
      <c r="R665" s="46" t="str">
        <f t="shared" si="27"/>
        <v>LOW</v>
      </c>
      <c r="S665" s="47"/>
      <c r="T665" s="47" t="str">
        <f t="shared" si="30"/>
        <v> - </v>
      </c>
      <c r="U665" s="46" t="str">
        <f t="shared" si="31"/>
        <v>DUE COMM</v>
      </c>
      <c r="V665" s="46" t="str">
        <f t="shared" si="16"/>
        <v> </v>
      </c>
      <c r="W665" s="40"/>
      <c r="X665" s="40"/>
      <c r="Y665" s="40"/>
      <c r="Z665" s="40"/>
      <c r="AA665" s="40"/>
      <c r="AB665" s="40"/>
      <c r="AC665" s="40"/>
      <c r="AD665" s="40"/>
      <c r="AE665" s="40"/>
    </row>
    <row r="666">
      <c r="A666" s="44">
        <v>12363.0</v>
      </c>
      <c r="B666" s="44" t="s">
        <v>7258</v>
      </c>
      <c r="C666" s="47" t="b">
        <v>1</v>
      </c>
      <c r="D666" s="45">
        <v>44537.0</v>
      </c>
      <c r="E666" s="46" t="str">
        <f t="shared" si="1"/>
        <v>#VALUE!</v>
      </c>
      <c r="F666" s="46" t="str">
        <f t="shared" si="2"/>
        <v>#VALUE!</v>
      </c>
      <c r="G666" s="46" t="str">
        <f t="shared" si="3"/>
        <v>#VALUE!</v>
      </c>
      <c r="H666" s="46" t="str">
        <f t="shared" si="4"/>
        <v>#VALUE!</v>
      </c>
      <c r="I666" s="46" t="str">
        <f t="shared" si="5"/>
        <v>#VALUE!</v>
      </c>
      <c r="J666" s="46" t="str">
        <f t="shared" si="6"/>
        <v>#VALUE!</v>
      </c>
      <c r="K666" s="46" t="str">
        <f t="shared" si="7"/>
        <v>#VALUE!</v>
      </c>
      <c r="L666" s="46" t="str">
        <f t="shared" si="8"/>
        <v>#VALUE!</v>
      </c>
      <c r="M666" s="46" t="str">
        <f t="shared" si="9"/>
        <v>OPI RX</v>
      </c>
      <c r="N666" s="46" t="str">
        <f t="shared" si="10"/>
        <v>#VALUE!</v>
      </c>
      <c r="O666" s="46" t="str">
        <f t="shared" si="11"/>
        <v>#VALUE!</v>
      </c>
      <c r="P666" s="46" t="str">
        <f t="shared" si="12"/>
        <v>OPIOIDS</v>
      </c>
      <c r="Q666" s="46" t="b">
        <v>0</v>
      </c>
      <c r="R666" s="46" t="str">
        <f t="shared" si="27"/>
        <v>LOW</v>
      </c>
      <c r="S666" s="47">
        <v>44320.0</v>
      </c>
      <c r="T666" s="47">
        <f t="shared" si="30"/>
        <v>44537</v>
      </c>
      <c r="U666" s="46" t="str">
        <f t="shared" si="31"/>
        <v> </v>
      </c>
      <c r="V666" s="46" t="str">
        <f t="shared" si="16"/>
        <v> </v>
      </c>
      <c r="W666" s="40"/>
      <c r="X666" s="40"/>
      <c r="Y666" s="40"/>
      <c r="Z666" s="40"/>
      <c r="AA666" s="40"/>
      <c r="AB666" s="40"/>
      <c r="AC666" s="40"/>
      <c r="AD666" s="40"/>
      <c r="AE666" s="40"/>
    </row>
    <row r="667">
      <c r="A667" s="53">
        <v>12367.0</v>
      </c>
      <c r="B667" s="53" t="s">
        <v>7259</v>
      </c>
      <c r="C667" s="39" t="b">
        <v>0</v>
      </c>
      <c r="D667" s="45" t="s">
        <v>6970</v>
      </c>
      <c r="E667" s="46" t="str">
        <f t="shared" si="1"/>
        <v>#VALUE!</v>
      </c>
      <c r="F667" s="46" t="str">
        <f t="shared" si="2"/>
        <v>#VALUE!</v>
      </c>
      <c r="G667" s="46" t="str">
        <f t="shared" si="3"/>
        <v>#VALUE!</v>
      </c>
      <c r="H667" s="46" t="str">
        <f t="shared" si="4"/>
        <v>#VALUE!</v>
      </c>
      <c r="I667" s="46" t="str">
        <f t="shared" si="5"/>
        <v>#VALUE!</v>
      </c>
      <c r="J667" s="46" t="str">
        <f t="shared" si="6"/>
        <v>#VALUE!</v>
      </c>
      <c r="K667" s="46" t="str">
        <f t="shared" si="7"/>
        <v>#VALUE!</v>
      </c>
      <c r="L667" s="46" t="str">
        <f t="shared" si="8"/>
        <v>#VALUE!</v>
      </c>
      <c r="M667" s="46" t="str">
        <f t="shared" si="9"/>
        <v>#VALUE!</v>
      </c>
      <c r="N667" s="46" t="str">
        <f t="shared" si="10"/>
        <v>#VALUE!</v>
      </c>
      <c r="O667" s="46" t="str">
        <f t="shared" si="11"/>
        <v>#VALUE!</v>
      </c>
      <c r="P667" s="46" t="str">
        <f t="shared" si="12"/>
        <v>NO RX</v>
      </c>
      <c r="Q667" s="44" t="b">
        <v>0</v>
      </c>
      <c r="R667" s="46" t="str">
        <f t="shared" si="27"/>
        <v>LOW</v>
      </c>
      <c r="S667" s="47"/>
      <c r="T667" s="47" t="str">
        <f t="shared" si="30"/>
        <v> - </v>
      </c>
      <c r="U667" s="46" t="str">
        <f t="shared" si="31"/>
        <v>DUE COMM</v>
      </c>
      <c r="V667" s="46" t="str">
        <f t="shared" si="16"/>
        <v> </v>
      </c>
      <c r="W667" s="40"/>
      <c r="X667" s="40"/>
      <c r="Y667" s="40"/>
      <c r="Z667" s="40"/>
      <c r="AA667" s="40"/>
      <c r="AB667" s="40"/>
      <c r="AC667" s="40"/>
      <c r="AD667" s="40"/>
      <c r="AE667" s="40"/>
    </row>
    <row r="668">
      <c r="A668" s="53">
        <v>12370.0</v>
      </c>
      <c r="B668" s="54" t="s">
        <v>6998</v>
      </c>
      <c r="C668" s="39" t="b">
        <v>1</v>
      </c>
      <c r="D668" s="51">
        <v>44582.0</v>
      </c>
      <c r="E668" s="46" t="str">
        <f t="shared" si="1"/>
        <v>#VALUE!</v>
      </c>
      <c r="F668" s="46" t="str">
        <f t="shared" si="2"/>
        <v>OPI RX</v>
      </c>
      <c r="G668" s="46" t="str">
        <f t="shared" si="3"/>
        <v>#VALUE!</v>
      </c>
      <c r="H668" s="46" t="str">
        <f t="shared" si="4"/>
        <v>#VALUE!</v>
      </c>
      <c r="I668" s="46" t="str">
        <f t="shared" si="5"/>
        <v>#VALUE!</v>
      </c>
      <c r="J668" s="46" t="str">
        <f t="shared" si="6"/>
        <v>#VALUE!</v>
      </c>
      <c r="K668" s="46" t="str">
        <f t="shared" si="7"/>
        <v>#VALUE!</v>
      </c>
      <c r="L668" s="46" t="str">
        <f t="shared" si="8"/>
        <v>#VALUE!</v>
      </c>
      <c r="M668" s="46" t="str">
        <f t="shared" si="9"/>
        <v>#VALUE!</v>
      </c>
      <c r="N668" s="46" t="str">
        <f t="shared" si="10"/>
        <v>#VALUE!</v>
      </c>
      <c r="O668" s="46" t="str">
        <f t="shared" si="11"/>
        <v>#VALUE!</v>
      </c>
      <c r="P668" s="46" t="str">
        <f t="shared" si="12"/>
        <v>OPIOIDS</v>
      </c>
      <c r="Q668" s="46" t="b">
        <v>0</v>
      </c>
      <c r="R668" s="46" t="str">
        <f t="shared" si="27"/>
        <v>LOW</v>
      </c>
      <c r="S668" s="47"/>
      <c r="T668" s="47">
        <f t="shared" si="30"/>
        <v>44582</v>
      </c>
      <c r="U668" s="46" t="str">
        <f t="shared" si="31"/>
        <v>DUE COMM</v>
      </c>
      <c r="V668" s="46" t="str">
        <f t="shared" si="16"/>
        <v> </v>
      </c>
      <c r="W668" s="40"/>
      <c r="X668" s="40"/>
      <c r="Y668" s="40"/>
      <c r="Z668" s="40"/>
      <c r="AA668" s="40"/>
      <c r="AB668" s="40"/>
      <c r="AC668" s="40"/>
      <c r="AD668" s="40"/>
      <c r="AE668" s="40"/>
    </row>
    <row r="669">
      <c r="A669" s="44">
        <v>12375.0</v>
      </c>
      <c r="B669" s="44" t="s">
        <v>6970</v>
      </c>
      <c r="C669" s="24" t="b">
        <v>1</v>
      </c>
      <c r="D669" s="51">
        <v>44578.0</v>
      </c>
      <c r="E669" s="46" t="str">
        <f t="shared" si="1"/>
        <v>#VALUE!</v>
      </c>
      <c r="F669" s="46" t="str">
        <f t="shared" si="2"/>
        <v>#VALUE!</v>
      </c>
      <c r="G669" s="46" t="str">
        <f t="shared" si="3"/>
        <v>#VALUE!</v>
      </c>
      <c r="H669" s="46" t="str">
        <f t="shared" si="4"/>
        <v>#VALUE!</v>
      </c>
      <c r="I669" s="46" t="str">
        <f t="shared" si="5"/>
        <v>#VALUE!</v>
      </c>
      <c r="J669" s="46" t="str">
        <f t="shared" si="6"/>
        <v>#VALUE!</v>
      </c>
      <c r="K669" s="46" t="str">
        <f t="shared" si="7"/>
        <v>#VALUE!</v>
      </c>
      <c r="L669" s="46" t="str">
        <f t="shared" si="8"/>
        <v>#VALUE!</v>
      </c>
      <c r="M669" s="46" t="str">
        <f t="shared" si="9"/>
        <v>#VALUE!</v>
      </c>
      <c r="N669" s="46" t="str">
        <f t="shared" si="10"/>
        <v>#VALUE!</v>
      </c>
      <c r="O669" s="46" t="str">
        <f t="shared" si="11"/>
        <v>#VALUE!</v>
      </c>
      <c r="P669" s="46" t="str">
        <f t="shared" si="12"/>
        <v>NO RX</v>
      </c>
      <c r="Q669" s="46" t="b">
        <v>0</v>
      </c>
      <c r="R669" s="46" t="str">
        <f t="shared" si="27"/>
        <v>LOW</v>
      </c>
      <c r="S669" s="47"/>
      <c r="T669" s="47">
        <f t="shared" si="30"/>
        <v>44578</v>
      </c>
      <c r="U669" s="46" t="str">
        <f t="shared" si="31"/>
        <v>DUE COMM</v>
      </c>
      <c r="V669" s="46" t="str">
        <f t="shared" si="16"/>
        <v> </v>
      </c>
      <c r="W669" s="40"/>
      <c r="X669" s="40"/>
      <c r="Y669" s="40"/>
      <c r="Z669" s="40"/>
      <c r="AA669" s="40"/>
      <c r="AB669" s="40"/>
      <c r="AC669" s="40"/>
      <c r="AD669" s="40"/>
      <c r="AE669" s="40"/>
    </row>
    <row r="670">
      <c r="A670" s="44">
        <v>12381.0</v>
      </c>
      <c r="B670" s="44" t="s">
        <v>7033</v>
      </c>
      <c r="C670" s="39" t="b">
        <v>1</v>
      </c>
      <c r="D670" s="45">
        <v>44557.0</v>
      </c>
      <c r="E670" s="46" t="str">
        <f t="shared" si="1"/>
        <v>#VALUE!</v>
      </c>
      <c r="F670" s="46" t="str">
        <f t="shared" si="2"/>
        <v>OPI RX</v>
      </c>
      <c r="G670" s="46" t="str">
        <f t="shared" si="3"/>
        <v>#VALUE!</v>
      </c>
      <c r="H670" s="46" t="str">
        <f t="shared" si="4"/>
        <v>#VALUE!</v>
      </c>
      <c r="I670" s="46" t="str">
        <f t="shared" si="5"/>
        <v>#VALUE!</v>
      </c>
      <c r="J670" s="46" t="str">
        <f t="shared" si="6"/>
        <v>#VALUE!</v>
      </c>
      <c r="K670" s="46" t="str">
        <f t="shared" si="7"/>
        <v>#VALUE!</v>
      </c>
      <c r="L670" s="46" t="str">
        <f t="shared" si="8"/>
        <v>#VALUE!</v>
      </c>
      <c r="M670" s="46" t="str">
        <f t="shared" si="9"/>
        <v>#VALUE!</v>
      </c>
      <c r="N670" s="46" t="str">
        <f t="shared" si="10"/>
        <v>#VALUE!</v>
      </c>
      <c r="O670" s="46" t="str">
        <f t="shared" si="11"/>
        <v>#VALUE!</v>
      </c>
      <c r="P670" s="46" t="str">
        <f t="shared" si="12"/>
        <v>OPIOIDS</v>
      </c>
      <c r="Q670" s="44" t="b">
        <v>0</v>
      </c>
      <c r="R670" s="46" t="str">
        <f t="shared" si="27"/>
        <v>LOW</v>
      </c>
      <c r="S670" s="47">
        <v>44333.0</v>
      </c>
      <c r="T670" s="47">
        <f t="shared" si="30"/>
        <v>44557</v>
      </c>
      <c r="U670" s="46" t="str">
        <f t="shared" si="31"/>
        <v> </v>
      </c>
      <c r="V670" s="46" t="str">
        <f t="shared" si="16"/>
        <v> </v>
      </c>
      <c r="W670" s="40"/>
      <c r="X670" s="40"/>
      <c r="Y670" s="40"/>
      <c r="Z670" s="40"/>
      <c r="AA670" s="40"/>
      <c r="AB670" s="40"/>
      <c r="AC670" s="40"/>
      <c r="AD670" s="40"/>
      <c r="AE670" s="40"/>
    </row>
    <row r="671">
      <c r="A671" s="44">
        <v>12397.0</v>
      </c>
      <c r="B671" s="44" t="s">
        <v>7079</v>
      </c>
      <c r="C671" s="39" t="b">
        <v>1</v>
      </c>
      <c r="D671" s="51">
        <v>44577.0</v>
      </c>
      <c r="E671" s="46" t="str">
        <f t="shared" si="1"/>
        <v>#VALUE!</v>
      </c>
      <c r="F671" s="46" t="str">
        <f t="shared" si="2"/>
        <v>#VALUE!</v>
      </c>
      <c r="G671" s="46" t="str">
        <f t="shared" si="3"/>
        <v>#VALUE!</v>
      </c>
      <c r="H671" s="46" t="str">
        <f t="shared" si="4"/>
        <v>#VALUE!</v>
      </c>
      <c r="I671" s="46" t="str">
        <f t="shared" si="5"/>
        <v>#VALUE!</v>
      </c>
      <c r="J671" s="46" t="str">
        <f t="shared" si="6"/>
        <v>#VALUE!</v>
      </c>
      <c r="K671" s="46" t="str">
        <f t="shared" si="7"/>
        <v>#VALUE!</v>
      </c>
      <c r="L671" s="46" t="str">
        <f t="shared" si="8"/>
        <v>#VALUE!</v>
      </c>
      <c r="M671" s="46" t="str">
        <f t="shared" si="9"/>
        <v>#VALUE!</v>
      </c>
      <c r="N671" s="46" t="str">
        <f t="shared" si="10"/>
        <v>#VALUE!</v>
      </c>
      <c r="O671" s="46" t="str">
        <f t="shared" si="11"/>
        <v>#VALUE!</v>
      </c>
      <c r="P671" s="46" t="str">
        <f t="shared" si="12"/>
        <v>NO RX</v>
      </c>
      <c r="Q671" s="44" t="b">
        <v>0</v>
      </c>
      <c r="R671" s="46" t="str">
        <f t="shared" si="27"/>
        <v>LOW</v>
      </c>
      <c r="S671" s="47"/>
      <c r="T671" s="47">
        <f t="shared" si="30"/>
        <v>44577</v>
      </c>
      <c r="U671" s="46" t="str">
        <f t="shared" si="31"/>
        <v>DUE COMM</v>
      </c>
      <c r="V671" s="46" t="str">
        <f t="shared" si="16"/>
        <v> </v>
      </c>
      <c r="W671" s="40"/>
      <c r="X671" s="40"/>
      <c r="Y671" s="40"/>
      <c r="Z671" s="40"/>
      <c r="AA671" s="40"/>
      <c r="AB671" s="40"/>
      <c r="AC671" s="40"/>
      <c r="AD671" s="40"/>
      <c r="AE671" s="40"/>
    </row>
    <row r="672">
      <c r="A672" s="44">
        <v>12408.0</v>
      </c>
      <c r="B672" s="44" t="s">
        <v>7260</v>
      </c>
      <c r="C672" s="41" t="b">
        <v>1</v>
      </c>
      <c r="D672" s="45">
        <v>44530.0</v>
      </c>
      <c r="E672" s="46" t="str">
        <f t="shared" si="1"/>
        <v>#VALUE!</v>
      </c>
      <c r="F672" s="46" t="str">
        <f t="shared" si="2"/>
        <v>#VALUE!</v>
      </c>
      <c r="G672" s="46" t="str">
        <f t="shared" si="3"/>
        <v>#VALUE!</v>
      </c>
      <c r="H672" s="46" t="str">
        <f t="shared" si="4"/>
        <v>#VALUE!</v>
      </c>
      <c r="I672" s="46" t="str">
        <f t="shared" si="5"/>
        <v>#VALUE!</v>
      </c>
      <c r="J672" s="46" t="str">
        <f t="shared" si="6"/>
        <v>#VALUE!</v>
      </c>
      <c r="K672" s="46" t="str">
        <f t="shared" si="7"/>
        <v>#VALUE!</v>
      </c>
      <c r="L672" s="46" t="str">
        <f t="shared" si="8"/>
        <v>#VALUE!</v>
      </c>
      <c r="M672" s="46" t="str">
        <f t="shared" si="9"/>
        <v>OPI RX</v>
      </c>
      <c r="N672" s="46" t="str">
        <f t="shared" si="10"/>
        <v>#VALUE!</v>
      </c>
      <c r="O672" s="46" t="str">
        <f t="shared" si="11"/>
        <v>#VALUE!</v>
      </c>
      <c r="P672" s="46" t="str">
        <f t="shared" si="12"/>
        <v>OPIOIDS</v>
      </c>
      <c r="Q672" s="44" t="b">
        <v>0</v>
      </c>
      <c r="R672" s="46" t="str">
        <f t="shared" si="27"/>
        <v>LOW</v>
      </c>
      <c r="S672" s="47">
        <v>44377.0</v>
      </c>
      <c r="T672" s="47">
        <f t="shared" si="30"/>
        <v>44530</v>
      </c>
      <c r="U672" s="46" t="str">
        <f t="shared" si="31"/>
        <v> </v>
      </c>
      <c r="V672" s="46" t="str">
        <f t="shared" si="16"/>
        <v> </v>
      </c>
      <c r="W672" s="40"/>
      <c r="X672" s="40"/>
      <c r="Y672" s="40"/>
      <c r="Z672" s="40"/>
      <c r="AA672" s="40"/>
      <c r="AB672" s="40"/>
      <c r="AC672" s="40"/>
      <c r="AD672" s="40"/>
      <c r="AE672" s="40"/>
    </row>
    <row r="673">
      <c r="A673" s="53">
        <v>12412.0</v>
      </c>
      <c r="B673" s="44" t="s">
        <v>6970</v>
      </c>
      <c r="C673" s="41" t="b">
        <v>0</v>
      </c>
      <c r="D673" s="45" t="s">
        <v>6970</v>
      </c>
      <c r="E673" s="46" t="str">
        <f t="shared" si="1"/>
        <v>#VALUE!</v>
      </c>
      <c r="F673" s="46" t="str">
        <f t="shared" si="2"/>
        <v>#VALUE!</v>
      </c>
      <c r="G673" s="46" t="str">
        <f t="shared" si="3"/>
        <v>#VALUE!</v>
      </c>
      <c r="H673" s="46" t="str">
        <f t="shared" si="4"/>
        <v>#VALUE!</v>
      </c>
      <c r="I673" s="46" t="str">
        <f t="shared" si="5"/>
        <v>#VALUE!</v>
      </c>
      <c r="J673" s="46" t="str">
        <f t="shared" si="6"/>
        <v>#VALUE!</v>
      </c>
      <c r="K673" s="46" t="str">
        <f t="shared" si="7"/>
        <v>#VALUE!</v>
      </c>
      <c r="L673" s="46" t="str">
        <f t="shared" si="8"/>
        <v>#VALUE!</v>
      </c>
      <c r="M673" s="46" t="str">
        <f t="shared" si="9"/>
        <v>#VALUE!</v>
      </c>
      <c r="N673" s="46" t="str">
        <f t="shared" si="10"/>
        <v>#VALUE!</v>
      </c>
      <c r="O673" s="46" t="str">
        <f t="shared" si="11"/>
        <v>#VALUE!</v>
      </c>
      <c r="P673" s="46" t="str">
        <f t="shared" si="12"/>
        <v>NO RX</v>
      </c>
      <c r="Q673" s="46" t="b">
        <v>0</v>
      </c>
      <c r="R673" s="46" t="str">
        <f t="shared" si="27"/>
        <v>LOW</v>
      </c>
      <c r="S673" s="47"/>
      <c r="T673" s="47" t="str">
        <f t="shared" si="30"/>
        <v> - </v>
      </c>
      <c r="U673" s="46" t="str">
        <f t="shared" si="31"/>
        <v>DUE COMM</v>
      </c>
      <c r="V673" s="46" t="str">
        <f t="shared" si="16"/>
        <v> </v>
      </c>
      <c r="W673" s="40"/>
      <c r="X673" s="40"/>
      <c r="Y673" s="40"/>
      <c r="Z673" s="40"/>
      <c r="AA673" s="40"/>
      <c r="AB673" s="40"/>
      <c r="AC673" s="40"/>
      <c r="AD673" s="40"/>
      <c r="AE673" s="40"/>
    </row>
    <row r="674">
      <c r="A674" s="53">
        <v>12416.0</v>
      </c>
      <c r="B674" s="53" t="s">
        <v>6986</v>
      </c>
      <c r="C674" s="39" t="b">
        <v>1</v>
      </c>
      <c r="D674" s="45">
        <v>44428.0</v>
      </c>
      <c r="E674" s="46" t="str">
        <f t="shared" si="1"/>
        <v>#VALUE!</v>
      </c>
      <c r="F674" s="46" t="str">
        <f t="shared" si="2"/>
        <v>#VALUE!</v>
      </c>
      <c r="G674" s="46" t="str">
        <f t="shared" si="3"/>
        <v>#VALUE!</v>
      </c>
      <c r="H674" s="46" t="str">
        <f t="shared" si="4"/>
        <v>#VALUE!</v>
      </c>
      <c r="I674" s="46" t="str">
        <f t="shared" si="5"/>
        <v>#VALUE!</v>
      </c>
      <c r="J674" s="46" t="str">
        <f t="shared" si="6"/>
        <v>#VALUE!</v>
      </c>
      <c r="K674" s="46" t="str">
        <f t="shared" si="7"/>
        <v>#VALUE!</v>
      </c>
      <c r="L674" s="46" t="str">
        <f t="shared" si="8"/>
        <v>#VALUE!</v>
      </c>
      <c r="M674" s="46" t="str">
        <f t="shared" si="9"/>
        <v>#VALUE!</v>
      </c>
      <c r="N674" s="46" t="str">
        <f t="shared" si="10"/>
        <v>#VALUE!</v>
      </c>
      <c r="O674" s="46" t="str">
        <f t="shared" si="11"/>
        <v>#VALUE!</v>
      </c>
      <c r="P674" s="46" t="str">
        <f t="shared" si="12"/>
        <v>NO RX</v>
      </c>
      <c r="Q674" s="46" t="b">
        <v>0</v>
      </c>
      <c r="R674" s="46" t="str">
        <f t="shared" si="27"/>
        <v>LOW</v>
      </c>
      <c r="S674" s="47"/>
      <c r="T674" s="47">
        <f t="shared" si="30"/>
        <v>44428</v>
      </c>
      <c r="U674" s="46" t="str">
        <f t="shared" si="31"/>
        <v>DUE COMM</v>
      </c>
      <c r="V674" s="46" t="str">
        <f t="shared" si="16"/>
        <v> </v>
      </c>
      <c r="W674" s="40"/>
      <c r="X674" s="40"/>
      <c r="Y674" s="40"/>
      <c r="Z674" s="40"/>
      <c r="AA674" s="40"/>
      <c r="AB674" s="40"/>
      <c r="AC674" s="40"/>
      <c r="AD674" s="40"/>
      <c r="AE674" s="40"/>
    </row>
    <row r="675">
      <c r="A675" s="53">
        <v>12437.0</v>
      </c>
      <c r="B675" s="44" t="s">
        <v>6970</v>
      </c>
      <c r="C675" s="41" t="b">
        <v>0</v>
      </c>
      <c r="D675" s="45" t="s">
        <v>6970</v>
      </c>
      <c r="E675" s="46" t="str">
        <f t="shared" si="1"/>
        <v>#VALUE!</v>
      </c>
      <c r="F675" s="46" t="str">
        <f t="shared" si="2"/>
        <v>#VALUE!</v>
      </c>
      <c r="G675" s="46" t="str">
        <f t="shared" si="3"/>
        <v>#VALUE!</v>
      </c>
      <c r="H675" s="46" t="str">
        <f t="shared" si="4"/>
        <v>#VALUE!</v>
      </c>
      <c r="I675" s="46" t="str">
        <f t="shared" si="5"/>
        <v>#VALUE!</v>
      </c>
      <c r="J675" s="46" t="str">
        <f t="shared" si="6"/>
        <v>#VALUE!</v>
      </c>
      <c r="K675" s="46" t="str">
        <f t="shared" si="7"/>
        <v>#VALUE!</v>
      </c>
      <c r="L675" s="46" t="str">
        <f t="shared" si="8"/>
        <v>#VALUE!</v>
      </c>
      <c r="M675" s="46" t="str">
        <f t="shared" si="9"/>
        <v>#VALUE!</v>
      </c>
      <c r="N675" s="46" t="str">
        <f t="shared" si="10"/>
        <v>#VALUE!</v>
      </c>
      <c r="O675" s="46" t="str">
        <f t="shared" si="11"/>
        <v>#VALUE!</v>
      </c>
      <c r="P675" s="46" t="str">
        <f t="shared" si="12"/>
        <v>NO RX</v>
      </c>
      <c r="Q675" s="46" t="b">
        <v>0</v>
      </c>
      <c r="R675" s="46" t="str">
        <f t="shared" si="27"/>
        <v>LOW</v>
      </c>
      <c r="S675" s="47"/>
      <c r="T675" s="47" t="str">
        <f t="shared" si="30"/>
        <v> - </v>
      </c>
      <c r="U675" s="46" t="str">
        <f t="shared" si="31"/>
        <v>DUE COMM</v>
      </c>
      <c r="V675" s="46" t="str">
        <f t="shared" si="16"/>
        <v> </v>
      </c>
      <c r="W675" s="40"/>
      <c r="X675" s="40"/>
      <c r="Y675" s="40"/>
      <c r="Z675" s="40"/>
      <c r="AA675" s="40"/>
      <c r="AB675" s="40"/>
      <c r="AC675" s="40"/>
      <c r="AD675" s="40"/>
      <c r="AE675" s="40"/>
    </row>
    <row r="676">
      <c r="A676" s="53">
        <v>12440.0</v>
      </c>
      <c r="B676" s="53" t="s">
        <v>7047</v>
      </c>
      <c r="C676" s="39" t="b">
        <v>1</v>
      </c>
      <c r="D676" s="45">
        <v>44453.0</v>
      </c>
      <c r="E676" s="46" t="str">
        <f t="shared" si="1"/>
        <v>#VALUE!</v>
      </c>
      <c r="F676" s="46" t="str">
        <f t="shared" si="2"/>
        <v>OPI RX</v>
      </c>
      <c r="G676" s="46" t="str">
        <f t="shared" si="3"/>
        <v>#VALUE!</v>
      </c>
      <c r="H676" s="46" t="str">
        <f t="shared" si="4"/>
        <v>#VALUE!</v>
      </c>
      <c r="I676" s="46" t="str">
        <f t="shared" si="5"/>
        <v>#VALUE!</v>
      </c>
      <c r="J676" s="46" t="str">
        <f t="shared" si="6"/>
        <v>#VALUE!</v>
      </c>
      <c r="K676" s="46" t="str">
        <f t="shared" si="7"/>
        <v>#VALUE!</v>
      </c>
      <c r="L676" s="46" t="str">
        <f t="shared" si="8"/>
        <v>#VALUE!</v>
      </c>
      <c r="M676" s="46" t="str">
        <f t="shared" si="9"/>
        <v>#VALUE!</v>
      </c>
      <c r="N676" s="46" t="str">
        <f t="shared" si="10"/>
        <v>#VALUE!</v>
      </c>
      <c r="O676" s="46" t="str">
        <f t="shared" si="11"/>
        <v>#VALUE!</v>
      </c>
      <c r="P676" s="46" t="str">
        <f t="shared" si="12"/>
        <v>OPIOIDS</v>
      </c>
      <c r="Q676" s="46" t="b">
        <v>1</v>
      </c>
      <c r="R676" s="46" t="str">
        <f t="shared" si="27"/>
        <v>HIGH</v>
      </c>
      <c r="S676" s="47"/>
      <c r="T676" s="47">
        <f t="shared" si="30"/>
        <v>44453</v>
      </c>
      <c r="U676" s="46" t="str">
        <f t="shared" si="31"/>
        <v>DUE COMM</v>
      </c>
      <c r="V676" s="46" t="str">
        <f t="shared" si="16"/>
        <v> </v>
      </c>
      <c r="W676" s="40"/>
      <c r="X676" s="40"/>
      <c r="Y676" s="40"/>
      <c r="Z676" s="40"/>
      <c r="AA676" s="40"/>
      <c r="AB676" s="40"/>
      <c r="AC676" s="40"/>
      <c r="AD676" s="40"/>
      <c r="AE676" s="40"/>
    </row>
    <row r="677">
      <c r="A677" s="44">
        <v>12448.0</v>
      </c>
      <c r="B677" s="44" t="s">
        <v>7261</v>
      </c>
      <c r="C677" s="41" t="b">
        <v>1</v>
      </c>
      <c r="D677" s="45">
        <v>44442.0</v>
      </c>
      <c r="E677" s="46" t="str">
        <f t="shared" si="1"/>
        <v>#VALUE!</v>
      </c>
      <c r="F677" s="46" t="str">
        <f t="shared" si="2"/>
        <v>OPI RX</v>
      </c>
      <c r="G677" s="46" t="str">
        <f t="shared" si="3"/>
        <v>#VALUE!</v>
      </c>
      <c r="H677" s="46" t="str">
        <f t="shared" si="4"/>
        <v>#VALUE!</v>
      </c>
      <c r="I677" s="46" t="str">
        <f t="shared" si="5"/>
        <v>#VALUE!</v>
      </c>
      <c r="J677" s="46" t="str">
        <f t="shared" si="6"/>
        <v>#VALUE!</v>
      </c>
      <c r="K677" s="46" t="str">
        <f t="shared" si="7"/>
        <v>#VALUE!</v>
      </c>
      <c r="L677" s="46" t="str">
        <f t="shared" si="8"/>
        <v>#VALUE!</v>
      </c>
      <c r="M677" s="46" t="str">
        <f t="shared" si="9"/>
        <v>#VALUE!</v>
      </c>
      <c r="N677" s="46" t="str">
        <f t="shared" si="10"/>
        <v>#VALUE!</v>
      </c>
      <c r="O677" s="46" t="str">
        <f t="shared" si="11"/>
        <v>#VALUE!</v>
      </c>
      <c r="P677" s="46" t="str">
        <f t="shared" si="12"/>
        <v>OPIOIDS</v>
      </c>
      <c r="Q677" s="46" t="b">
        <v>1</v>
      </c>
      <c r="R677" s="46" t="str">
        <f t="shared" si="27"/>
        <v>HIGH</v>
      </c>
      <c r="S677" s="47"/>
      <c r="T677" s="47">
        <f t="shared" si="30"/>
        <v>44442</v>
      </c>
      <c r="U677" s="46" t="str">
        <f t="shared" si="31"/>
        <v>DUE COMM</v>
      </c>
      <c r="V677" s="46" t="str">
        <f t="shared" si="16"/>
        <v> </v>
      </c>
      <c r="W677" s="40"/>
      <c r="X677" s="40"/>
      <c r="Y677" s="40"/>
      <c r="Z677" s="40"/>
      <c r="AA677" s="40"/>
      <c r="AB677" s="40"/>
      <c r="AC677" s="40"/>
      <c r="AD677" s="40"/>
      <c r="AE677" s="40"/>
    </row>
    <row r="678">
      <c r="A678" s="44">
        <v>12449.0</v>
      </c>
      <c r="B678" s="44" t="s">
        <v>7001</v>
      </c>
      <c r="C678" s="39" t="b">
        <v>1</v>
      </c>
      <c r="D678" s="45">
        <v>44461.0</v>
      </c>
      <c r="E678" s="46" t="str">
        <f t="shared" si="1"/>
        <v>#VALUE!</v>
      </c>
      <c r="F678" s="46" t="str">
        <f t="shared" si="2"/>
        <v>OPI RX</v>
      </c>
      <c r="G678" s="46" t="str">
        <f t="shared" si="3"/>
        <v>#VALUE!</v>
      </c>
      <c r="H678" s="46" t="str">
        <f t="shared" si="4"/>
        <v>#VALUE!</v>
      </c>
      <c r="I678" s="46" t="str">
        <f t="shared" si="5"/>
        <v>#VALUE!</v>
      </c>
      <c r="J678" s="46" t="str">
        <f t="shared" si="6"/>
        <v>#VALUE!</v>
      </c>
      <c r="K678" s="46" t="str">
        <f t="shared" si="7"/>
        <v>#VALUE!</v>
      </c>
      <c r="L678" s="46" t="str">
        <f t="shared" si="8"/>
        <v>#VALUE!</v>
      </c>
      <c r="M678" s="46" t="str">
        <f t="shared" si="9"/>
        <v>#VALUE!</v>
      </c>
      <c r="N678" s="46" t="str">
        <f t="shared" si="10"/>
        <v>#VALUE!</v>
      </c>
      <c r="O678" s="46" t="str">
        <f t="shared" si="11"/>
        <v>#VALUE!</v>
      </c>
      <c r="P678" s="46" t="str">
        <f t="shared" si="12"/>
        <v>OPIOIDS</v>
      </c>
      <c r="Q678" s="46" t="b">
        <v>0</v>
      </c>
      <c r="R678" s="46" t="str">
        <f t="shared" si="27"/>
        <v>LOW</v>
      </c>
      <c r="S678" s="47"/>
      <c r="T678" s="47">
        <f t="shared" si="30"/>
        <v>44461</v>
      </c>
      <c r="U678" s="46" t="str">
        <f t="shared" si="31"/>
        <v>DUE COMM</v>
      </c>
      <c r="V678" s="46" t="str">
        <f t="shared" si="16"/>
        <v> </v>
      </c>
      <c r="W678" s="40"/>
      <c r="X678" s="40"/>
      <c r="Y678" s="40"/>
      <c r="Z678" s="40"/>
      <c r="AA678" s="40"/>
      <c r="AB678" s="40"/>
      <c r="AC678" s="40"/>
      <c r="AD678" s="40"/>
      <c r="AE678" s="40"/>
    </row>
    <row r="679">
      <c r="A679" s="53">
        <v>12451.0</v>
      </c>
      <c r="B679" s="53" t="s">
        <v>6983</v>
      </c>
      <c r="C679" s="39" t="b">
        <v>1</v>
      </c>
      <c r="D679" s="45">
        <v>44442.0</v>
      </c>
      <c r="E679" s="46" t="str">
        <f t="shared" si="1"/>
        <v>#VALUE!</v>
      </c>
      <c r="F679" s="46" t="str">
        <f t="shared" si="2"/>
        <v>OPI RX</v>
      </c>
      <c r="G679" s="46" t="str">
        <f t="shared" si="3"/>
        <v>#VALUE!</v>
      </c>
      <c r="H679" s="46" t="str">
        <f t="shared" si="4"/>
        <v>#VALUE!</v>
      </c>
      <c r="I679" s="46" t="str">
        <f t="shared" si="5"/>
        <v>#VALUE!</v>
      </c>
      <c r="J679" s="46" t="str">
        <f t="shared" si="6"/>
        <v>#VALUE!</v>
      </c>
      <c r="K679" s="46" t="str">
        <f t="shared" si="7"/>
        <v>#VALUE!</v>
      </c>
      <c r="L679" s="46" t="str">
        <f t="shared" si="8"/>
        <v>#VALUE!</v>
      </c>
      <c r="M679" s="46" t="str">
        <f t="shared" si="9"/>
        <v>#VALUE!</v>
      </c>
      <c r="N679" s="46" t="str">
        <f t="shared" si="10"/>
        <v>#VALUE!</v>
      </c>
      <c r="O679" s="46" t="str">
        <f t="shared" si="11"/>
        <v>#VALUE!</v>
      </c>
      <c r="P679" s="46" t="str">
        <f t="shared" si="12"/>
        <v>OPIOIDS</v>
      </c>
      <c r="Q679" s="44" t="b">
        <v>0</v>
      </c>
      <c r="R679" s="46" t="str">
        <f t="shared" si="27"/>
        <v>LOW</v>
      </c>
      <c r="S679" s="47"/>
      <c r="T679" s="47">
        <f t="shared" si="30"/>
        <v>44442</v>
      </c>
      <c r="U679" s="46" t="str">
        <f t="shared" si="31"/>
        <v>DUE COMM</v>
      </c>
      <c r="V679" s="46" t="str">
        <f t="shared" si="16"/>
        <v> </v>
      </c>
      <c r="W679" s="40"/>
      <c r="X679" s="40"/>
      <c r="Y679" s="40"/>
      <c r="Z679" s="40"/>
      <c r="AA679" s="40"/>
      <c r="AB679" s="40"/>
      <c r="AC679" s="40"/>
      <c r="AD679" s="40"/>
      <c r="AE679" s="40"/>
    </row>
    <row r="680">
      <c r="A680" s="44">
        <v>12459.0</v>
      </c>
      <c r="B680" s="44" t="s">
        <v>7262</v>
      </c>
      <c r="C680" s="39" t="b">
        <v>1</v>
      </c>
      <c r="D680" s="45">
        <v>44502.0</v>
      </c>
      <c r="E680" s="46" t="str">
        <f t="shared" si="1"/>
        <v>OPI RX</v>
      </c>
      <c r="F680" s="46" t="str">
        <f t="shared" si="2"/>
        <v>#VALUE!</v>
      </c>
      <c r="G680" s="46" t="str">
        <f t="shared" si="3"/>
        <v>#VALUE!</v>
      </c>
      <c r="H680" s="46" t="str">
        <f t="shared" si="4"/>
        <v>#VALUE!</v>
      </c>
      <c r="I680" s="46" t="str">
        <f t="shared" si="5"/>
        <v>#VALUE!</v>
      </c>
      <c r="J680" s="46" t="str">
        <f t="shared" si="6"/>
        <v>#VALUE!</v>
      </c>
      <c r="K680" s="46" t="str">
        <f t="shared" si="7"/>
        <v>#VALUE!</v>
      </c>
      <c r="L680" s="46" t="str">
        <f t="shared" si="8"/>
        <v>#VALUE!</v>
      </c>
      <c r="M680" s="46" t="str">
        <f t="shared" si="9"/>
        <v>#VALUE!</v>
      </c>
      <c r="N680" s="46" t="str">
        <f t="shared" si="10"/>
        <v>#VALUE!</v>
      </c>
      <c r="O680" s="46" t="str">
        <f t="shared" si="11"/>
        <v>#VALUE!</v>
      </c>
      <c r="P680" s="46" t="str">
        <f t="shared" si="12"/>
        <v>OPIOIDS</v>
      </c>
      <c r="Q680" s="46" t="b">
        <v>1</v>
      </c>
      <c r="R680" s="46" t="str">
        <f t="shared" si="27"/>
        <v>HIGH</v>
      </c>
      <c r="S680" s="47">
        <v>44298.0</v>
      </c>
      <c r="T680" s="47">
        <f t="shared" si="30"/>
        <v>44502</v>
      </c>
      <c r="U680" s="46" t="str">
        <f t="shared" si="31"/>
        <v> </v>
      </c>
      <c r="V680" s="46" t="str">
        <f t="shared" si="16"/>
        <v> </v>
      </c>
      <c r="W680" s="40"/>
      <c r="X680" s="40"/>
      <c r="Y680" s="40"/>
      <c r="Z680" s="40"/>
      <c r="AA680" s="40"/>
      <c r="AB680" s="40"/>
      <c r="AC680" s="40"/>
      <c r="AD680" s="40"/>
      <c r="AE680" s="40"/>
    </row>
    <row r="681">
      <c r="A681" s="46">
        <v>12461.0</v>
      </c>
      <c r="B681" s="46" t="s">
        <v>6970</v>
      </c>
      <c r="C681" s="47" t="b">
        <v>1</v>
      </c>
      <c r="D681" s="45">
        <v>44537.0</v>
      </c>
      <c r="E681" s="46" t="str">
        <f t="shared" si="1"/>
        <v>#VALUE!</v>
      </c>
      <c r="F681" s="46" t="str">
        <f t="shared" si="2"/>
        <v>#VALUE!</v>
      </c>
      <c r="G681" s="46" t="str">
        <f t="shared" si="3"/>
        <v>#VALUE!</v>
      </c>
      <c r="H681" s="46" t="str">
        <f t="shared" si="4"/>
        <v>#VALUE!</v>
      </c>
      <c r="I681" s="46" t="str">
        <f t="shared" si="5"/>
        <v>#VALUE!</v>
      </c>
      <c r="J681" s="46" t="str">
        <f t="shared" si="6"/>
        <v>#VALUE!</v>
      </c>
      <c r="K681" s="46" t="str">
        <f t="shared" si="7"/>
        <v>#VALUE!</v>
      </c>
      <c r="L681" s="46" t="str">
        <f t="shared" si="8"/>
        <v>#VALUE!</v>
      </c>
      <c r="M681" s="46" t="str">
        <f t="shared" si="9"/>
        <v>#VALUE!</v>
      </c>
      <c r="N681" s="46" t="str">
        <f t="shared" si="10"/>
        <v>#VALUE!</v>
      </c>
      <c r="O681" s="46" t="str">
        <f t="shared" si="11"/>
        <v>#VALUE!</v>
      </c>
      <c r="P681" s="46" t="str">
        <f t="shared" si="12"/>
        <v>NO RX</v>
      </c>
      <c r="Q681" s="46" t="b">
        <v>0</v>
      </c>
      <c r="R681" s="46" t="str">
        <f t="shared" si="27"/>
        <v>LOW</v>
      </c>
      <c r="S681" s="47">
        <v>44509.0</v>
      </c>
      <c r="T681" s="47">
        <f t="shared" si="30"/>
        <v>44537</v>
      </c>
      <c r="U681" s="46" t="str">
        <f t="shared" si="31"/>
        <v> </v>
      </c>
      <c r="V681" s="46" t="str">
        <f t="shared" si="16"/>
        <v> </v>
      </c>
      <c r="W681" s="40"/>
      <c r="X681" s="40"/>
      <c r="Y681" s="40"/>
      <c r="Z681" s="40"/>
      <c r="AA681" s="40"/>
      <c r="AB681" s="40"/>
      <c r="AC681" s="40"/>
      <c r="AD681" s="40"/>
      <c r="AE681" s="40"/>
    </row>
    <row r="682">
      <c r="A682" s="53">
        <v>12463.0</v>
      </c>
      <c r="B682" s="53" t="s">
        <v>7001</v>
      </c>
      <c r="C682" s="39" t="b">
        <v>1</v>
      </c>
      <c r="D682" s="45">
        <v>44557.0</v>
      </c>
      <c r="E682" s="46" t="str">
        <f t="shared" si="1"/>
        <v>#VALUE!</v>
      </c>
      <c r="F682" s="46" t="str">
        <f t="shared" si="2"/>
        <v>OPI RX</v>
      </c>
      <c r="G682" s="46" t="str">
        <f t="shared" si="3"/>
        <v>#VALUE!</v>
      </c>
      <c r="H682" s="46" t="str">
        <f t="shared" si="4"/>
        <v>#VALUE!</v>
      </c>
      <c r="I682" s="46" t="str">
        <f t="shared" si="5"/>
        <v>#VALUE!</v>
      </c>
      <c r="J682" s="46" t="str">
        <f t="shared" si="6"/>
        <v>#VALUE!</v>
      </c>
      <c r="K682" s="46" t="str">
        <f t="shared" si="7"/>
        <v>#VALUE!</v>
      </c>
      <c r="L682" s="46" t="str">
        <f t="shared" si="8"/>
        <v>#VALUE!</v>
      </c>
      <c r="M682" s="46" t="str">
        <f t="shared" si="9"/>
        <v>#VALUE!</v>
      </c>
      <c r="N682" s="46" t="str">
        <f t="shared" si="10"/>
        <v>#VALUE!</v>
      </c>
      <c r="O682" s="46" t="str">
        <f t="shared" si="11"/>
        <v>#VALUE!</v>
      </c>
      <c r="P682" s="46" t="str">
        <f t="shared" si="12"/>
        <v>OPIOIDS</v>
      </c>
      <c r="Q682" s="46" t="b">
        <v>0</v>
      </c>
      <c r="R682" s="46" t="str">
        <f t="shared" si="27"/>
        <v>LOW</v>
      </c>
      <c r="S682" s="47">
        <v>44330.0</v>
      </c>
      <c r="T682" s="47">
        <f t="shared" si="30"/>
        <v>44557</v>
      </c>
      <c r="U682" s="46" t="str">
        <f t="shared" si="31"/>
        <v> </v>
      </c>
      <c r="V682" s="46" t="str">
        <f t="shared" si="16"/>
        <v> </v>
      </c>
      <c r="W682" s="40"/>
      <c r="X682" s="40"/>
      <c r="Y682" s="40"/>
      <c r="Z682" s="40"/>
      <c r="AA682" s="40"/>
      <c r="AB682" s="40"/>
      <c r="AC682" s="40"/>
      <c r="AD682" s="40"/>
      <c r="AE682" s="40"/>
    </row>
    <row r="683">
      <c r="A683" s="44">
        <v>12467.0</v>
      </c>
      <c r="B683" s="44" t="s">
        <v>7263</v>
      </c>
      <c r="C683" s="41" t="b">
        <v>1</v>
      </c>
      <c r="D683" s="45">
        <v>44494.0</v>
      </c>
      <c r="E683" s="46" t="str">
        <f t="shared" si="1"/>
        <v>#VALUE!</v>
      </c>
      <c r="F683" s="46" t="str">
        <f t="shared" si="2"/>
        <v>#VALUE!</v>
      </c>
      <c r="G683" s="46" t="str">
        <f t="shared" si="3"/>
        <v>#VALUE!</v>
      </c>
      <c r="H683" s="46" t="str">
        <f t="shared" si="4"/>
        <v>#VALUE!</v>
      </c>
      <c r="I683" s="46" t="str">
        <f t="shared" si="5"/>
        <v>#VALUE!</v>
      </c>
      <c r="J683" s="46" t="str">
        <f t="shared" si="6"/>
        <v>OPI RX</v>
      </c>
      <c r="K683" s="46" t="str">
        <f t="shared" si="7"/>
        <v>#VALUE!</v>
      </c>
      <c r="L683" s="46" t="str">
        <f t="shared" si="8"/>
        <v>#VALUE!</v>
      </c>
      <c r="M683" s="46" t="str">
        <f t="shared" si="9"/>
        <v>#VALUE!</v>
      </c>
      <c r="N683" s="46" t="str">
        <f t="shared" si="10"/>
        <v>#VALUE!</v>
      </c>
      <c r="O683" s="46" t="str">
        <f t="shared" si="11"/>
        <v>#VALUE!</v>
      </c>
      <c r="P683" s="46" t="str">
        <f t="shared" si="12"/>
        <v>OPIOIDS</v>
      </c>
      <c r="Q683" s="46" t="b">
        <v>0</v>
      </c>
      <c r="R683" s="46" t="str">
        <f t="shared" si="27"/>
        <v>LOW</v>
      </c>
      <c r="S683" s="47">
        <v>44361.0</v>
      </c>
      <c r="T683" s="47">
        <f t="shared" si="30"/>
        <v>44494</v>
      </c>
      <c r="U683" s="46" t="str">
        <f t="shared" si="31"/>
        <v> </v>
      </c>
      <c r="V683" s="46" t="str">
        <f t="shared" si="16"/>
        <v> </v>
      </c>
      <c r="W683" s="40"/>
      <c r="X683" s="40"/>
      <c r="Y683" s="40"/>
      <c r="Z683" s="40"/>
      <c r="AA683" s="40"/>
      <c r="AB683" s="40"/>
      <c r="AC683" s="40"/>
      <c r="AD683" s="40"/>
      <c r="AE683" s="40"/>
    </row>
    <row r="684">
      <c r="A684" s="53">
        <v>12469.0</v>
      </c>
      <c r="B684" s="53" t="s">
        <v>6983</v>
      </c>
      <c r="C684" s="41" t="b">
        <v>1</v>
      </c>
      <c r="D684" s="45">
        <v>44435.0</v>
      </c>
      <c r="E684" s="46" t="str">
        <f t="shared" si="1"/>
        <v>#VALUE!</v>
      </c>
      <c r="F684" s="46" t="str">
        <f t="shared" si="2"/>
        <v>OPI RX</v>
      </c>
      <c r="G684" s="46" t="str">
        <f t="shared" si="3"/>
        <v>#VALUE!</v>
      </c>
      <c r="H684" s="46" t="str">
        <f t="shared" si="4"/>
        <v>#VALUE!</v>
      </c>
      <c r="I684" s="46" t="str">
        <f t="shared" si="5"/>
        <v>#VALUE!</v>
      </c>
      <c r="J684" s="46" t="str">
        <f t="shared" si="6"/>
        <v>#VALUE!</v>
      </c>
      <c r="K684" s="46" t="str">
        <f t="shared" si="7"/>
        <v>#VALUE!</v>
      </c>
      <c r="L684" s="46" t="str">
        <f t="shared" si="8"/>
        <v>#VALUE!</v>
      </c>
      <c r="M684" s="46" t="str">
        <f t="shared" si="9"/>
        <v>#VALUE!</v>
      </c>
      <c r="N684" s="46" t="str">
        <f t="shared" si="10"/>
        <v>#VALUE!</v>
      </c>
      <c r="O684" s="46" t="str">
        <f t="shared" si="11"/>
        <v>#VALUE!</v>
      </c>
      <c r="P684" s="46" t="str">
        <f t="shared" si="12"/>
        <v>OPIOIDS</v>
      </c>
      <c r="Q684" s="46" t="b">
        <v>0</v>
      </c>
      <c r="R684" s="46" t="str">
        <f t="shared" si="27"/>
        <v>LOW</v>
      </c>
      <c r="S684" s="47"/>
      <c r="T684" s="47">
        <f t="shared" si="30"/>
        <v>44435</v>
      </c>
      <c r="U684" s="46" t="str">
        <f t="shared" si="31"/>
        <v>DUE COMM</v>
      </c>
      <c r="V684" s="46" t="str">
        <f t="shared" si="16"/>
        <v> </v>
      </c>
      <c r="W684" s="40"/>
      <c r="X684" s="40"/>
      <c r="Y684" s="40"/>
      <c r="Z684" s="40"/>
      <c r="AA684" s="40"/>
      <c r="AB684" s="40"/>
      <c r="AC684" s="40"/>
      <c r="AD684" s="40"/>
      <c r="AE684" s="40"/>
    </row>
    <row r="685">
      <c r="A685" s="44">
        <v>12471.0</v>
      </c>
      <c r="B685" s="44" t="s">
        <v>7233</v>
      </c>
      <c r="C685" s="39" t="b">
        <v>1</v>
      </c>
      <c r="D685" s="45">
        <v>44414.0</v>
      </c>
      <c r="E685" s="46" t="str">
        <f t="shared" si="1"/>
        <v>OPI RX</v>
      </c>
      <c r="F685" s="46" t="str">
        <f t="shared" si="2"/>
        <v>#VALUE!</v>
      </c>
      <c r="G685" s="46" t="str">
        <f t="shared" si="3"/>
        <v>#VALUE!</v>
      </c>
      <c r="H685" s="46" t="str">
        <f t="shared" si="4"/>
        <v>#VALUE!</v>
      </c>
      <c r="I685" s="46" t="str">
        <f t="shared" si="5"/>
        <v>#VALUE!</v>
      </c>
      <c r="J685" s="46" t="str">
        <f t="shared" si="6"/>
        <v>#VALUE!</v>
      </c>
      <c r="K685" s="46" t="str">
        <f t="shared" si="7"/>
        <v>#VALUE!</v>
      </c>
      <c r="L685" s="46" t="str">
        <f t="shared" si="8"/>
        <v>#VALUE!</v>
      </c>
      <c r="M685" s="46" t="str">
        <f t="shared" si="9"/>
        <v>#VALUE!</v>
      </c>
      <c r="N685" s="46" t="str">
        <f t="shared" si="10"/>
        <v>#VALUE!</v>
      </c>
      <c r="O685" s="46" t="str">
        <f t="shared" si="11"/>
        <v>#VALUE!</v>
      </c>
      <c r="P685" s="46" t="str">
        <f t="shared" si="12"/>
        <v>OPIOIDS</v>
      </c>
      <c r="Q685" s="44" t="b">
        <v>1</v>
      </c>
      <c r="R685" s="46" t="str">
        <f t="shared" si="27"/>
        <v>HIGH</v>
      </c>
      <c r="S685" s="47"/>
      <c r="T685" s="47">
        <f t="shared" si="30"/>
        <v>44414</v>
      </c>
      <c r="U685" s="46" t="str">
        <f t="shared" si="31"/>
        <v>DUE COMM</v>
      </c>
      <c r="V685" s="46" t="str">
        <f t="shared" si="16"/>
        <v> </v>
      </c>
      <c r="W685" s="40"/>
      <c r="X685" s="40"/>
      <c r="Y685" s="40"/>
      <c r="Z685" s="40"/>
      <c r="AA685" s="40"/>
      <c r="AB685" s="40"/>
      <c r="AC685" s="40"/>
      <c r="AD685" s="40"/>
      <c r="AE685" s="40"/>
    </row>
    <row r="686">
      <c r="A686" s="44">
        <v>12473.0</v>
      </c>
      <c r="B686" s="44" t="s">
        <v>6970</v>
      </c>
      <c r="C686" s="39" t="b">
        <v>1</v>
      </c>
      <c r="D686" s="45">
        <v>44498.0</v>
      </c>
      <c r="E686" s="46" t="str">
        <f t="shared" si="1"/>
        <v>#VALUE!</v>
      </c>
      <c r="F686" s="46" t="str">
        <f t="shared" si="2"/>
        <v>#VALUE!</v>
      </c>
      <c r="G686" s="46" t="str">
        <f t="shared" si="3"/>
        <v>#VALUE!</v>
      </c>
      <c r="H686" s="46" t="str">
        <f t="shared" si="4"/>
        <v>#VALUE!</v>
      </c>
      <c r="I686" s="46" t="str">
        <f t="shared" si="5"/>
        <v>#VALUE!</v>
      </c>
      <c r="J686" s="46" t="str">
        <f t="shared" si="6"/>
        <v>#VALUE!</v>
      </c>
      <c r="K686" s="46" t="str">
        <f t="shared" si="7"/>
        <v>#VALUE!</v>
      </c>
      <c r="L686" s="46" t="str">
        <f t="shared" si="8"/>
        <v>#VALUE!</v>
      </c>
      <c r="M686" s="46" t="str">
        <f t="shared" si="9"/>
        <v>#VALUE!</v>
      </c>
      <c r="N686" s="46" t="str">
        <f t="shared" si="10"/>
        <v>#VALUE!</v>
      </c>
      <c r="O686" s="46" t="str">
        <f t="shared" si="11"/>
        <v>#VALUE!</v>
      </c>
      <c r="P686" s="46" t="str">
        <f t="shared" si="12"/>
        <v>NO RX</v>
      </c>
      <c r="Q686" s="44" t="b">
        <v>0</v>
      </c>
      <c r="R686" s="46" t="str">
        <f t="shared" si="27"/>
        <v>LOW</v>
      </c>
      <c r="S686" s="47">
        <v>44312.0</v>
      </c>
      <c r="T686" s="47">
        <f t="shared" si="30"/>
        <v>44498</v>
      </c>
      <c r="U686" s="46" t="str">
        <f t="shared" si="31"/>
        <v> </v>
      </c>
      <c r="V686" s="46" t="str">
        <f t="shared" si="16"/>
        <v> </v>
      </c>
      <c r="W686" s="40"/>
      <c r="X686" s="40"/>
      <c r="Y686" s="40"/>
      <c r="Z686" s="40"/>
      <c r="AA686" s="40"/>
      <c r="AB686" s="40"/>
      <c r="AC686" s="40"/>
      <c r="AD686" s="40"/>
      <c r="AE686" s="40"/>
    </row>
    <row r="687">
      <c r="A687" s="53">
        <v>12484.0</v>
      </c>
      <c r="B687" s="53" t="s">
        <v>7052</v>
      </c>
      <c r="C687" s="41" t="b">
        <v>0</v>
      </c>
      <c r="D687" s="45" t="s">
        <v>6970</v>
      </c>
      <c r="E687" s="46" t="str">
        <f t="shared" si="1"/>
        <v>#VALUE!</v>
      </c>
      <c r="F687" s="46" t="str">
        <f t="shared" si="2"/>
        <v>#VALUE!</v>
      </c>
      <c r="G687" s="46" t="str">
        <f t="shared" si="3"/>
        <v>#VALUE!</v>
      </c>
      <c r="H687" s="46" t="str">
        <f t="shared" si="4"/>
        <v>#VALUE!</v>
      </c>
      <c r="I687" s="46" t="str">
        <f t="shared" si="5"/>
        <v>#VALUE!</v>
      </c>
      <c r="J687" s="46" t="str">
        <f t="shared" si="6"/>
        <v>#VALUE!</v>
      </c>
      <c r="K687" s="46" t="str">
        <f t="shared" si="7"/>
        <v>#VALUE!</v>
      </c>
      <c r="L687" s="46" t="str">
        <f t="shared" si="8"/>
        <v>#VALUE!</v>
      </c>
      <c r="M687" s="46" t="str">
        <f t="shared" si="9"/>
        <v>#VALUE!</v>
      </c>
      <c r="N687" s="46" t="str">
        <f t="shared" si="10"/>
        <v>#VALUE!</v>
      </c>
      <c r="O687" s="46" t="str">
        <f t="shared" si="11"/>
        <v>#VALUE!</v>
      </c>
      <c r="P687" s="46" t="str">
        <f t="shared" si="12"/>
        <v>NO RX</v>
      </c>
      <c r="Q687" s="46" t="b">
        <v>0</v>
      </c>
      <c r="R687" s="46" t="str">
        <f t="shared" si="27"/>
        <v>LOW</v>
      </c>
      <c r="S687" s="47"/>
      <c r="T687" s="47" t="str">
        <f t="shared" si="30"/>
        <v> - </v>
      </c>
      <c r="U687" s="46" t="str">
        <f t="shared" si="31"/>
        <v>DUE COMM</v>
      </c>
      <c r="V687" s="46" t="str">
        <f t="shared" si="16"/>
        <v> </v>
      </c>
      <c r="W687" s="40"/>
      <c r="X687" s="40"/>
      <c r="Y687" s="40"/>
      <c r="Z687" s="40"/>
      <c r="AA687" s="40"/>
      <c r="AB687" s="40"/>
      <c r="AC687" s="40"/>
      <c r="AD687" s="40"/>
      <c r="AE687" s="40"/>
    </row>
    <row r="688">
      <c r="A688" s="53">
        <v>12489.0</v>
      </c>
      <c r="B688" s="53" t="s">
        <v>7099</v>
      </c>
      <c r="C688" s="39" t="b">
        <v>1</v>
      </c>
      <c r="D688" s="51">
        <v>44591.0</v>
      </c>
      <c r="E688" s="46" t="str">
        <f t="shared" si="1"/>
        <v>OPI RX</v>
      </c>
      <c r="F688" s="46" t="str">
        <f t="shared" si="2"/>
        <v>#VALUE!</v>
      </c>
      <c r="G688" s="46" t="str">
        <f t="shared" si="3"/>
        <v>#VALUE!</v>
      </c>
      <c r="H688" s="46" t="str">
        <f t="shared" si="4"/>
        <v>#VALUE!</v>
      </c>
      <c r="I688" s="46" t="str">
        <f t="shared" si="5"/>
        <v>#VALUE!</v>
      </c>
      <c r="J688" s="46" t="str">
        <f t="shared" si="6"/>
        <v>#VALUE!</v>
      </c>
      <c r="K688" s="46" t="str">
        <f t="shared" si="7"/>
        <v>#VALUE!</v>
      </c>
      <c r="L688" s="46" t="str">
        <f t="shared" si="8"/>
        <v>#VALUE!</v>
      </c>
      <c r="M688" s="46" t="str">
        <f t="shared" si="9"/>
        <v>#VALUE!</v>
      </c>
      <c r="N688" s="46" t="str">
        <f t="shared" si="10"/>
        <v>#VALUE!</v>
      </c>
      <c r="O688" s="46" t="str">
        <f t="shared" si="11"/>
        <v>#VALUE!</v>
      </c>
      <c r="P688" s="46" t="str">
        <f t="shared" si="12"/>
        <v>OPIOIDS</v>
      </c>
      <c r="Q688" s="46" t="b">
        <v>1</v>
      </c>
      <c r="R688" s="46" t="str">
        <f t="shared" si="27"/>
        <v>HIGH</v>
      </c>
      <c r="S688" s="47">
        <v>44326.0</v>
      </c>
      <c r="T688" s="47">
        <f t="shared" si="30"/>
        <v>44591</v>
      </c>
      <c r="U688" s="46" t="str">
        <f t="shared" si="31"/>
        <v> </v>
      </c>
      <c r="V688" s="46" t="str">
        <f t="shared" si="16"/>
        <v> </v>
      </c>
      <c r="W688" s="40"/>
      <c r="X688" s="40"/>
      <c r="Y688" s="40"/>
      <c r="Z688" s="40"/>
      <c r="AA688" s="40"/>
      <c r="AB688" s="40"/>
      <c r="AC688" s="40"/>
      <c r="AD688" s="40"/>
      <c r="AE688" s="40"/>
    </row>
    <row r="689">
      <c r="A689" s="44">
        <v>12492.0</v>
      </c>
      <c r="B689" s="44" t="s">
        <v>7006</v>
      </c>
      <c r="C689" s="39" t="b">
        <v>1</v>
      </c>
      <c r="D689" s="45">
        <v>44428.0</v>
      </c>
      <c r="E689" s="46" t="str">
        <f t="shared" si="1"/>
        <v>#VALUE!</v>
      </c>
      <c r="F689" s="46" t="str">
        <f t="shared" si="2"/>
        <v>#VALUE!</v>
      </c>
      <c r="G689" s="46" t="str">
        <f t="shared" si="3"/>
        <v>#VALUE!</v>
      </c>
      <c r="H689" s="46" t="str">
        <f t="shared" si="4"/>
        <v>#VALUE!</v>
      </c>
      <c r="I689" s="46" t="str">
        <f t="shared" si="5"/>
        <v>#VALUE!</v>
      </c>
      <c r="J689" s="46" t="str">
        <f t="shared" si="6"/>
        <v>#VALUE!</v>
      </c>
      <c r="K689" s="46" t="str">
        <f t="shared" si="7"/>
        <v>#VALUE!</v>
      </c>
      <c r="L689" s="46" t="str">
        <f t="shared" si="8"/>
        <v>#VALUE!</v>
      </c>
      <c r="M689" s="46" t="str">
        <f t="shared" si="9"/>
        <v>OPI RX</v>
      </c>
      <c r="N689" s="46" t="str">
        <f t="shared" si="10"/>
        <v>#VALUE!</v>
      </c>
      <c r="O689" s="46" t="str">
        <f t="shared" si="11"/>
        <v>#VALUE!</v>
      </c>
      <c r="P689" s="46" t="str">
        <f t="shared" si="12"/>
        <v>OPIOIDS</v>
      </c>
      <c r="Q689" s="44" t="b">
        <v>1</v>
      </c>
      <c r="R689" s="46" t="str">
        <f t="shared" si="27"/>
        <v>HIGH</v>
      </c>
      <c r="S689" s="47"/>
      <c r="T689" s="47">
        <f t="shared" si="30"/>
        <v>44428</v>
      </c>
      <c r="U689" s="46" t="str">
        <f t="shared" si="31"/>
        <v>DUE COMM</v>
      </c>
      <c r="V689" s="46" t="str">
        <f t="shared" si="16"/>
        <v> </v>
      </c>
      <c r="W689" s="40"/>
      <c r="X689" s="40"/>
      <c r="Y689" s="40"/>
      <c r="Z689" s="40"/>
      <c r="AA689" s="40"/>
      <c r="AB689" s="40"/>
      <c r="AC689" s="40"/>
      <c r="AD689" s="40"/>
      <c r="AE689" s="40"/>
    </row>
    <row r="690">
      <c r="A690" s="46">
        <v>12499.0</v>
      </c>
      <c r="B690" s="46" t="s">
        <v>6973</v>
      </c>
      <c r="C690" s="39" t="b">
        <v>0</v>
      </c>
      <c r="D690" s="45" t="s">
        <v>6970</v>
      </c>
      <c r="E690" s="46" t="str">
        <f t="shared" si="1"/>
        <v>#VALUE!</v>
      </c>
      <c r="F690" s="46" t="str">
        <f t="shared" si="2"/>
        <v>OPI RX</v>
      </c>
      <c r="G690" s="46" t="str">
        <f t="shared" si="3"/>
        <v>#VALUE!</v>
      </c>
      <c r="H690" s="46" t="str">
        <f t="shared" si="4"/>
        <v>#VALUE!</v>
      </c>
      <c r="I690" s="46" t="str">
        <f t="shared" si="5"/>
        <v>#VALUE!</v>
      </c>
      <c r="J690" s="46" t="str">
        <f t="shared" si="6"/>
        <v>#VALUE!</v>
      </c>
      <c r="K690" s="46" t="str">
        <f t="shared" si="7"/>
        <v>#VALUE!</v>
      </c>
      <c r="L690" s="46" t="str">
        <f t="shared" si="8"/>
        <v>#VALUE!</v>
      </c>
      <c r="M690" s="46" t="str">
        <f t="shared" si="9"/>
        <v>#VALUE!</v>
      </c>
      <c r="N690" s="46" t="str">
        <f t="shared" si="10"/>
        <v>#VALUE!</v>
      </c>
      <c r="O690" s="46" t="str">
        <f t="shared" si="11"/>
        <v>#VALUE!</v>
      </c>
      <c r="P690" s="46" t="str">
        <f t="shared" si="12"/>
        <v>OPIOIDS</v>
      </c>
      <c r="Q690" s="46" t="b">
        <v>1</v>
      </c>
      <c r="R690" s="46" t="str">
        <f t="shared" si="27"/>
        <v>HIGH</v>
      </c>
      <c r="S690" s="47"/>
      <c r="T690" s="47" t="str">
        <f t="shared" si="30"/>
        <v> - </v>
      </c>
      <c r="U690" s="46" t="str">
        <f t="shared" si="31"/>
        <v>DUE COMM</v>
      </c>
      <c r="V690" s="46" t="str">
        <f t="shared" si="16"/>
        <v> </v>
      </c>
      <c r="W690" s="40"/>
      <c r="X690" s="40"/>
      <c r="Y690" s="40"/>
      <c r="Z690" s="40"/>
      <c r="AA690" s="40"/>
      <c r="AB690" s="40"/>
      <c r="AC690" s="40"/>
      <c r="AD690" s="40"/>
      <c r="AE690" s="40"/>
    </row>
    <row r="691">
      <c r="A691" s="44">
        <v>12506.0</v>
      </c>
      <c r="B691" s="44" t="s">
        <v>7264</v>
      </c>
      <c r="C691" s="39" t="b">
        <v>1</v>
      </c>
      <c r="D691" s="45">
        <v>44529.0</v>
      </c>
      <c r="E691" s="46" t="str">
        <f t="shared" si="1"/>
        <v>#VALUE!</v>
      </c>
      <c r="F691" s="46" t="str">
        <f t="shared" si="2"/>
        <v>OPI RX</v>
      </c>
      <c r="G691" s="46" t="str">
        <f t="shared" si="3"/>
        <v>#VALUE!</v>
      </c>
      <c r="H691" s="46" t="str">
        <f t="shared" si="4"/>
        <v>#VALUE!</v>
      </c>
      <c r="I691" s="46" t="str">
        <f t="shared" si="5"/>
        <v>#VALUE!</v>
      </c>
      <c r="J691" s="46" t="str">
        <f t="shared" si="6"/>
        <v>#VALUE!</v>
      </c>
      <c r="K691" s="46" t="str">
        <f t="shared" si="7"/>
        <v>#VALUE!</v>
      </c>
      <c r="L691" s="46" t="str">
        <f t="shared" si="8"/>
        <v>#VALUE!</v>
      </c>
      <c r="M691" s="46" t="str">
        <f t="shared" si="9"/>
        <v>#VALUE!</v>
      </c>
      <c r="N691" s="46" t="str">
        <f t="shared" si="10"/>
        <v>#VALUE!</v>
      </c>
      <c r="O691" s="46" t="str">
        <f t="shared" si="11"/>
        <v>#VALUE!</v>
      </c>
      <c r="P691" s="46" t="str">
        <f t="shared" si="12"/>
        <v>OPIOIDS</v>
      </c>
      <c r="Q691" s="46" t="b">
        <v>0</v>
      </c>
      <c r="R691" s="46" t="str">
        <f t="shared" si="27"/>
        <v>LOW</v>
      </c>
      <c r="S691" s="47">
        <v>43955.0</v>
      </c>
      <c r="T691" s="47">
        <f t="shared" si="30"/>
        <v>44529</v>
      </c>
      <c r="U691" s="46" t="str">
        <f t="shared" si="31"/>
        <v>DUE COMM</v>
      </c>
      <c r="V691" s="46" t="str">
        <f t="shared" si="16"/>
        <v> </v>
      </c>
      <c r="W691" s="40"/>
      <c r="X691" s="40"/>
      <c r="Y691" s="40"/>
      <c r="Z691" s="40"/>
      <c r="AA691" s="40"/>
      <c r="AB691" s="40"/>
      <c r="AC691" s="40"/>
      <c r="AD691" s="40"/>
      <c r="AE691" s="40"/>
    </row>
    <row r="692">
      <c r="A692" s="44">
        <v>12510.0</v>
      </c>
      <c r="B692" s="44" t="s">
        <v>6970</v>
      </c>
      <c r="C692" s="44" t="b">
        <v>1</v>
      </c>
      <c r="D692" s="45">
        <v>44498.0</v>
      </c>
      <c r="E692" s="46" t="str">
        <f t="shared" si="1"/>
        <v>#VALUE!</v>
      </c>
      <c r="F692" s="46" t="str">
        <f t="shared" si="2"/>
        <v>#VALUE!</v>
      </c>
      <c r="G692" s="46" t="str">
        <f t="shared" si="3"/>
        <v>#VALUE!</v>
      </c>
      <c r="H692" s="46" t="str">
        <f t="shared" si="4"/>
        <v>#VALUE!</v>
      </c>
      <c r="I692" s="46" t="str">
        <f t="shared" si="5"/>
        <v>#VALUE!</v>
      </c>
      <c r="J692" s="46" t="str">
        <f t="shared" si="6"/>
        <v>#VALUE!</v>
      </c>
      <c r="K692" s="46" t="str">
        <f t="shared" si="7"/>
        <v>#VALUE!</v>
      </c>
      <c r="L692" s="46" t="str">
        <f t="shared" si="8"/>
        <v>#VALUE!</v>
      </c>
      <c r="M692" s="46" t="str">
        <f t="shared" si="9"/>
        <v>#VALUE!</v>
      </c>
      <c r="N692" s="46" t="str">
        <f t="shared" si="10"/>
        <v>#VALUE!</v>
      </c>
      <c r="O692" s="46" t="str">
        <f t="shared" si="11"/>
        <v>#VALUE!</v>
      </c>
      <c r="P692" s="46" t="str">
        <f t="shared" si="12"/>
        <v>NO RX</v>
      </c>
      <c r="Q692" s="46" t="b">
        <v>0</v>
      </c>
      <c r="R692" s="46" t="str">
        <f t="shared" si="27"/>
        <v>LOW</v>
      </c>
      <c r="S692" s="47">
        <v>44483.0</v>
      </c>
      <c r="T692" s="47">
        <f t="shared" si="30"/>
        <v>44498</v>
      </c>
      <c r="U692" s="46" t="str">
        <f t="shared" si="31"/>
        <v> </v>
      </c>
      <c r="V692" s="46" t="str">
        <f t="shared" si="16"/>
        <v> </v>
      </c>
      <c r="W692" s="40"/>
      <c r="X692" s="40"/>
      <c r="Y692" s="40"/>
      <c r="Z692" s="40"/>
      <c r="AA692" s="40"/>
      <c r="AB692" s="40"/>
      <c r="AC692" s="40"/>
      <c r="AD692" s="40"/>
      <c r="AE692" s="40"/>
    </row>
    <row r="693">
      <c r="A693" s="44">
        <v>12512.0</v>
      </c>
      <c r="B693" s="44" t="s">
        <v>6992</v>
      </c>
      <c r="C693" s="41" t="b">
        <v>1</v>
      </c>
      <c r="D693" s="51">
        <v>44591.0</v>
      </c>
      <c r="E693" s="46" t="str">
        <f t="shared" si="1"/>
        <v>#VALUE!</v>
      </c>
      <c r="F693" s="46" t="str">
        <f t="shared" si="2"/>
        <v>#VALUE!</v>
      </c>
      <c r="G693" s="46" t="str">
        <f t="shared" si="3"/>
        <v>#VALUE!</v>
      </c>
      <c r="H693" s="46" t="str">
        <f t="shared" si="4"/>
        <v>#VALUE!</v>
      </c>
      <c r="I693" s="46" t="str">
        <f t="shared" si="5"/>
        <v>#VALUE!</v>
      </c>
      <c r="J693" s="46" t="str">
        <f t="shared" si="6"/>
        <v>#VALUE!</v>
      </c>
      <c r="K693" s="46" t="str">
        <f t="shared" si="7"/>
        <v>#VALUE!</v>
      </c>
      <c r="L693" s="46" t="str">
        <f t="shared" si="8"/>
        <v>#VALUE!</v>
      </c>
      <c r="M693" s="46" t="str">
        <f t="shared" si="9"/>
        <v>#VALUE!</v>
      </c>
      <c r="N693" s="46" t="str">
        <f t="shared" si="10"/>
        <v>#VALUE!</v>
      </c>
      <c r="O693" s="46" t="str">
        <f t="shared" si="11"/>
        <v>#VALUE!</v>
      </c>
      <c r="P693" s="46" t="str">
        <f t="shared" si="12"/>
        <v>NO RX</v>
      </c>
      <c r="Q693" s="46" t="b">
        <v>0</v>
      </c>
      <c r="R693" s="46" t="str">
        <f t="shared" si="27"/>
        <v>LOW</v>
      </c>
      <c r="S693" s="47"/>
      <c r="T693" s="47">
        <f t="shared" si="30"/>
        <v>44591</v>
      </c>
      <c r="U693" s="46" t="str">
        <f t="shared" si="31"/>
        <v>DUE COMM</v>
      </c>
      <c r="V693" s="46" t="str">
        <f t="shared" si="16"/>
        <v> </v>
      </c>
      <c r="W693" s="40"/>
      <c r="X693" s="40"/>
      <c r="Y693" s="40"/>
      <c r="Z693" s="40"/>
      <c r="AA693" s="40"/>
      <c r="AB693" s="40"/>
      <c r="AC693" s="40"/>
      <c r="AD693" s="40"/>
      <c r="AE693" s="40"/>
    </row>
    <row r="694">
      <c r="A694" s="44">
        <v>12521.0</v>
      </c>
      <c r="B694" s="44" t="s">
        <v>6970</v>
      </c>
      <c r="C694" s="39" t="b">
        <v>0</v>
      </c>
      <c r="D694" s="45" t="s">
        <v>6970</v>
      </c>
      <c r="E694" s="46" t="str">
        <f t="shared" si="1"/>
        <v>#VALUE!</v>
      </c>
      <c r="F694" s="46" t="str">
        <f t="shared" si="2"/>
        <v>#VALUE!</v>
      </c>
      <c r="G694" s="46" t="str">
        <f t="shared" si="3"/>
        <v>#VALUE!</v>
      </c>
      <c r="H694" s="46" t="str">
        <f t="shared" si="4"/>
        <v>#VALUE!</v>
      </c>
      <c r="I694" s="46" t="str">
        <f t="shared" si="5"/>
        <v>#VALUE!</v>
      </c>
      <c r="J694" s="46" t="str">
        <f t="shared" si="6"/>
        <v>#VALUE!</v>
      </c>
      <c r="K694" s="46" t="str">
        <f t="shared" si="7"/>
        <v>#VALUE!</v>
      </c>
      <c r="L694" s="46" t="str">
        <f t="shared" si="8"/>
        <v>#VALUE!</v>
      </c>
      <c r="M694" s="46" t="str">
        <f t="shared" si="9"/>
        <v>#VALUE!</v>
      </c>
      <c r="N694" s="46" t="str">
        <f t="shared" si="10"/>
        <v>#VALUE!</v>
      </c>
      <c r="O694" s="46" t="str">
        <f t="shared" si="11"/>
        <v>#VALUE!</v>
      </c>
      <c r="P694" s="46" t="str">
        <f t="shared" si="12"/>
        <v>NO RX</v>
      </c>
      <c r="Q694" s="46" t="b">
        <v>0</v>
      </c>
      <c r="R694" s="46" t="str">
        <f t="shared" si="27"/>
        <v>LOW</v>
      </c>
      <c r="S694" s="47"/>
      <c r="T694" s="47" t="str">
        <f t="shared" si="30"/>
        <v> - </v>
      </c>
      <c r="U694" s="46" t="str">
        <f t="shared" si="31"/>
        <v>DUE COMM</v>
      </c>
      <c r="V694" s="46" t="str">
        <f t="shared" si="16"/>
        <v> </v>
      </c>
      <c r="W694" s="40"/>
      <c r="X694" s="40"/>
      <c r="Y694" s="40"/>
      <c r="Z694" s="40"/>
      <c r="AA694" s="40"/>
      <c r="AB694" s="40"/>
      <c r="AC694" s="40"/>
      <c r="AD694" s="40"/>
      <c r="AE694" s="40"/>
    </row>
    <row r="695">
      <c r="A695" s="44">
        <v>12526.0</v>
      </c>
      <c r="B695" s="44" t="s">
        <v>6990</v>
      </c>
      <c r="C695" s="39" t="b">
        <v>1</v>
      </c>
      <c r="D695" s="45">
        <v>44498.0</v>
      </c>
      <c r="E695" s="46" t="str">
        <f t="shared" si="1"/>
        <v>OPI RX</v>
      </c>
      <c r="F695" s="46" t="str">
        <f t="shared" si="2"/>
        <v>#VALUE!</v>
      </c>
      <c r="G695" s="46" t="str">
        <f t="shared" si="3"/>
        <v>#VALUE!</v>
      </c>
      <c r="H695" s="46" t="str">
        <f t="shared" si="4"/>
        <v>#VALUE!</v>
      </c>
      <c r="I695" s="46" t="str">
        <f t="shared" si="5"/>
        <v>#VALUE!</v>
      </c>
      <c r="J695" s="46" t="str">
        <f t="shared" si="6"/>
        <v>#VALUE!</v>
      </c>
      <c r="K695" s="46" t="str">
        <f t="shared" si="7"/>
        <v>#VALUE!</v>
      </c>
      <c r="L695" s="46" t="str">
        <f t="shared" si="8"/>
        <v>#VALUE!</v>
      </c>
      <c r="M695" s="46" t="str">
        <f t="shared" si="9"/>
        <v>#VALUE!</v>
      </c>
      <c r="N695" s="46" t="str">
        <f t="shared" si="10"/>
        <v>#VALUE!</v>
      </c>
      <c r="O695" s="46" t="str">
        <f t="shared" si="11"/>
        <v>#VALUE!</v>
      </c>
      <c r="P695" s="46" t="str">
        <f t="shared" si="12"/>
        <v>OPIOIDS</v>
      </c>
      <c r="Q695" s="44" t="b">
        <v>0</v>
      </c>
      <c r="R695" s="46" t="str">
        <f t="shared" si="27"/>
        <v>LOW</v>
      </c>
      <c r="S695" s="47">
        <v>44420.0</v>
      </c>
      <c r="T695" s="47">
        <f t="shared" si="30"/>
        <v>44498</v>
      </c>
      <c r="U695" s="46" t="str">
        <f t="shared" si="31"/>
        <v> </v>
      </c>
      <c r="V695" s="46" t="str">
        <f t="shared" si="16"/>
        <v> </v>
      </c>
      <c r="W695" s="40"/>
      <c r="X695" s="40"/>
      <c r="Y695" s="40"/>
      <c r="Z695" s="40"/>
      <c r="AA695" s="40"/>
      <c r="AB695" s="40"/>
      <c r="AC695" s="40"/>
      <c r="AD695" s="40"/>
      <c r="AE695" s="40"/>
    </row>
    <row r="696">
      <c r="A696" s="53">
        <v>12527.0</v>
      </c>
      <c r="B696" s="53" t="s">
        <v>7135</v>
      </c>
      <c r="C696" s="41" t="b">
        <v>0</v>
      </c>
      <c r="D696" s="45" t="s">
        <v>6970</v>
      </c>
      <c r="E696" s="46" t="str">
        <f t="shared" si="1"/>
        <v>#VALUE!</v>
      </c>
      <c r="F696" s="46" t="str">
        <f t="shared" si="2"/>
        <v>#VALUE!</v>
      </c>
      <c r="G696" s="46" t="str">
        <f t="shared" si="3"/>
        <v>#VALUE!</v>
      </c>
      <c r="H696" s="46" t="str">
        <f t="shared" si="4"/>
        <v>#VALUE!</v>
      </c>
      <c r="I696" s="46" t="str">
        <f t="shared" si="5"/>
        <v>#VALUE!</v>
      </c>
      <c r="J696" s="46" t="str">
        <f t="shared" si="6"/>
        <v>#VALUE!</v>
      </c>
      <c r="K696" s="46" t="str">
        <f t="shared" si="7"/>
        <v>#VALUE!</v>
      </c>
      <c r="L696" s="46" t="str">
        <f t="shared" si="8"/>
        <v>#VALUE!</v>
      </c>
      <c r="M696" s="46" t="str">
        <f t="shared" si="9"/>
        <v>#VALUE!</v>
      </c>
      <c r="N696" s="46" t="str">
        <f t="shared" si="10"/>
        <v>#VALUE!</v>
      </c>
      <c r="O696" s="46" t="str">
        <f t="shared" si="11"/>
        <v>#VALUE!</v>
      </c>
      <c r="P696" s="46" t="str">
        <f t="shared" si="12"/>
        <v>NO RX</v>
      </c>
      <c r="Q696" s="46" t="b">
        <v>0</v>
      </c>
      <c r="R696" s="46" t="str">
        <f t="shared" si="27"/>
        <v>LOW</v>
      </c>
      <c r="S696" s="47"/>
      <c r="T696" s="47" t="str">
        <f t="shared" si="30"/>
        <v> - </v>
      </c>
      <c r="U696" s="46" t="str">
        <f t="shared" si="31"/>
        <v>DUE COMM</v>
      </c>
      <c r="V696" s="46" t="str">
        <f t="shared" si="16"/>
        <v> </v>
      </c>
      <c r="W696" s="40"/>
      <c r="X696" s="40"/>
      <c r="Y696" s="40"/>
      <c r="Z696" s="40"/>
      <c r="AA696" s="40"/>
      <c r="AB696" s="40"/>
      <c r="AC696" s="40"/>
      <c r="AD696" s="40"/>
      <c r="AE696" s="40"/>
    </row>
    <row r="697">
      <c r="A697" s="44">
        <v>12531.0</v>
      </c>
      <c r="B697" s="44" t="s">
        <v>7168</v>
      </c>
      <c r="C697" s="41" t="b">
        <v>1</v>
      </c>
      <c r="D697" s="45">
        <v>44519.0</v>
      </c>
      <c r="E697" s="46" t="str">
        <f t="shared" si="1"/>
        <v>OPI RX</v>
      </c>
      <c r="F697" s="46" t="str">
        <f t="shared" si="2"/>
        <v>OPI RX</v>
      </c>
      <c r="G697" s="46" t="str">
        <f t="shared" si="3"/>
        <v>#VALUE!</v>
      </c>
      <c r="H697" s="46" t="str">
        <f t="shared" si="4"/>
        <v>#VALUE!</v>
      </c>
      <c r="I697" s="46" t="str">
        <f t="shared" si="5"/>
        <v>#VALUE!</v>
      </c>
      <c r="J697" s="46" t="str">
        <f t="shared" si="6"/>
        <v>#VALUE!</v>
      </c>
      <c r="K697" s="46" t="str">
        <f t="shared" si="7"/>
        <v>#VALUE!</v>
      </c>
      <c r="L697" s="46" t="str">
        <f t="shared" si="8"/>
        <v>#VALUE!</v>
      </c>
      <c r="M697" s="46" t="str">
        <f t="shared" si="9"/>
        <v>#VALUE!</v>
      </c>
      <c r="N697" s="46" t="str">
        <f t="shared" si="10"/>
        <v>#VALUE!</v>
      </c>
      <c r="O697" s="46" t="str">
        <f t="shared" si="11"/>
        <v>#VALUE!</v>
      </c>
      <c r="P697" s="46" t="str">
        <f t="shared" si="12"/>
        <v>OPIOIDS</v>
      </c>
      <c r="Q697" s="46" t="b">
        <v>0</v>
      </c>
      <c r="R697" s="46" t="str">
        <f t="shared" si="27"/>
        <v>LOW</v>
      </c>
      <c r="S697" s="47">
        <v>44152.0</v>
      </c>
      <c r="T697" s="47">
        <f t="shared" si="30"/>
        <v>44519</v>
      </c>
      <c r="U697" s="46" t="str">
        <f t="shared" si="31"/>
        <v>DUE COMM</v>
      </c>
      <c r="V697" s="46" t="str">
        <f t="shared" si="16"/>
        <v> </v>
      </c>
      <c r="W697" s="40"/>
      <c r="X697" s="40"/>
      <c r="Y697" s="40"/>
      <c r="Z697" s="40"/>
      <c r="AA697" s="40"/>
      <c r="AB697" s="40"/>
      <c r="AC697" s="40"/>
      <c r="AD697" s="40"/>
      <c r="AE697" s="40"/>
    </row>
    <row r="698">
      <c r="A698" s="53">
        <v>12533.0</v>
      </c>
      <c r="B698" s="53" t="s">
        <v>7001</v>
      </c>
      <c r="C698" s="41" t="b">
        <v>1</v>
      </c>
      <c r="D698" s="45">
        <v>44559.0</v>
      </c>
      <c r="E698" s="46" t="str">
        <f t="shared" si="1"/>
        <v>#VALUE!</v>
      </c>
      <c r="F698" s="46" t="str">
        <f t="shared" si="2"/>
        <v>OPI RX</v>
      </c>
      <c r="G698" s="46" t="str">
        <f t="shared" si="3"/>
        <v>#VALUE!</v>
      </c>
      <c r="H698" s="46" t="str">
        <f t="shared" si="4"/>
        <v>#VALUE!</v>
      </c>
      <c r="I698" s="46" t="str">
        <f t="shared" si="5"/>
        <v>#VALUE!</v>
      </c>
      <c r="J698" s="46" t="str">
        <f t="shared" si="6"/>
        <v>#VALUE!</v>
      </c>
      <c r="K698" s="46" t="str">
        <f t="shared" si="7"/>
        <v>#VALUE!</v>
      </c>
      <c r="L698" s="46" t="str">
        <f t="shared" si="8"/>
        <v>#VALUE!</v>
      </c>
      <c r="M698" s="46" t="str">
        <f t="shared" si="9"/>
        <v>#VALUE!</v>
      </c>
      <c r="N698" s="46" t="str">
        <f t="shared" si="10"/>
        <v>#VALUE!</v>
      </c>
      <c r="O698" s="46" t="str">
        <f t="shared" si="11"/>
        <v>#VALUE!</v>
      </c>
      <c r="P698" s="46" t="str">
        <f t="shared" si="12"/>
        <v>OPIOIDS</v>
      </c>
      <c r="Q698" s="46" t="b">
        <v>1</v>
      </c>
      <c r="R698" s="46" t="str">
        <f t="shared" si="27"/>
        <v>HIGH</v>
      </c>
      <c r="S698" s="47">
        <v>44434.0</v>
      </c>
      <c r="T698" s="47">
        <f t="shared" si="30"/>
        <v>44559</v>
      </c>
      <c r="U698" s="46" t="str">
        <f t="shared" si="31"/>
        <v> </v>
      </c>
      <c r="V698" s="46" t="str">
        <f t="shared" si="16"/>
        <v> </v>
      </c>
      <c r="W698" s="40"/>
      <c r="X698" s="40"/>
      <c r="Y698" s="40"/>
      <c r="Z698" s="40"/>
      <c r="AA698" s="40"/>
      <c r="AB698" s="40"/>
      <c r="AC698" s="40"/>
      <c r="AD698" s="40"/>
      <c r="AE698" s="40"/>
    </row>
    <row r="699">
      <c r="A699" s="53">
        <v>12538.0</v>
      </c>
      <c r="B699" s="53" t="s">
        <v>7022</v>
      </c>
      <c r="C699" s="39" t="b">
        <v>1</v>
      </c>
      <c r="D699" s="51">
        <v>44601.0</v>
      </c>
      <c r="E699" s="46" t="str">
        <f t="shared" si="1"/>
        <v>#VALUE!</v>
      </c>
      <c r="F699" s="46" t="str">
        <f t="shared" si="2"/>
        <v>#VALUE!</v>
      </c>
      <c r="G699" s="46" t="str">
        <f t="shared" si="3"/>
        <v>#VALUE!</v>
      </c>
      <c r="H699" s="46" t="str">
        <f t="shared" si="4"/>
        <v>#VALUE!</v>
      </c>
      <c r="I699" s="46" t="str">
        <f t="shared" si="5"/>
        <v>#VALUE!</v>
      </c>
      <c r="J699" s="46" t="str">
        <f t="shared" si="6"/>
        <v>#VALUE!</v>
      </c>
      <c r="K699" s="46" t="str">
        <f t="shared" si="7"/>
        <v>#VALUE!</v>
      </c>
      <c r="L699" s="46" t="str">
        <f t="shared" si="8"/>
        <v>#VALUE!</v>
      </c>
      <c r="M699" s="46" t="str">
        <f t="shared" si="9"/>
        <v>OPI RX</v>
      </c>
      <c r="N699" s="46" t="str">
        <f t="shared" si="10"/>
        <v>#VALUE!</v>
      </c>
      <c r="O699" s="46" t="str">
        <f t="shared" si="11"/>
        <v>#VALUE!</v>
      </c>
      <c r="P699" s="46" t="str">
        <f t="shared" si="12"/>
        <v>OPIOIDS</v>
      </c>
      <c r="Q699" s="46" t="b">
        <v>0</v>
      </c>
      <c r="R699" s="46" t="str">
        <f t="shared" si="27"/>
        <v>LOW</v>
      </c>
      <c r="S699" s="47"/>
      <c r="T699" s="47">
        <f t="shared" si="30"/>
        <v>44601</v>
      </c>
      <c r="U699" s="46" t="str">
        <f t="shared" si="31"/>
        <v>DUE COMM</v>
      </c>
      <c r="V699" s="46" t="str">
        <f t="shared" si="16"/>
        <v> </v>
      </c>
      <c r="W699" s="40"/>
      <c r="X699" s="40"/>
      <c r="Y699" s="40"/>
      <c r="Z699" s="40"/>
      <c r="AA699" s="40"/>
      <c r="AB699" s="40"/>
      <c r="AC699" s="40"/>
      <c r="AD699" s="40"/>
      <c r="AE699" s="40"/>
    </row>
    <row r="700">
      <c r="A700" s="44">
        <v>12552.0</v>
      </c>
      <c r="B700" s="44" t="s">
        <v>6983</v>
      </c>
      <c r="C700" s="39" t="b">
        <v>1</v>
      </c>
      <c r="D700" s="45">
        <v>44384.0</v>
      </c>
      <c r="E700" s="46" t="str">
        <f t="shared" si="1"/>
        <v>#VALUE!</v>
      </c>
      <c r="F700" s="46" t="str">
        <f t="shared" si="2"/>
        <v>OPI RX</v>
      </c>
      <c r="G700" s="46" t="str">
        <f t="shared" si="3"/>
        <v>#VALUE!</v>
      </c>
      <c r="H700" s="46" t="str">
        <f t="shared" si="4"/>
        <v>#VALUE!</v>
      </c>
      <c r="I700" s="46" t="str">
        <f t="shared" si="5"/>
        <v>#VALUE!</v>
      </c>
      <c r="J700" s="46" t="str">
        <f t="shared" si="6"/>
        <v>#VALUE!</v>
      </c>
      <c r="K700" s="46" t="str">
        <f t="shared" si="7"/>
        <v>#VALUE!</v>
      </c>
      <c r="L700" s="46" t="str">
        <f t="shared" si="8"/>
        <v>#VALUE!</v>
      </c>
      <c r="M700" s="46" t="str">
        <f t="shared" si="9"/>
        <v>#VALUE!</v>
      </c>
      <c r="N700" s="46" t="str">
        <f t="shared" si="10"/>
        <v>#VALUE!</v>
      </c>
      <c r="O700" s="46" t="str">
        <f t="shared" si="11"/>
        <v>#VALUE!</v>
      </c>
      <c r="P700" s="46" t="str">
        <f t="shared" si="12"/>
        <v>OPIOIDS</v>
      </c>
      <c r="Q700" s="46" t="b">
        <v>0</v>
      </c>
      <c r="R700" s="46" t="str">
        <f t="shared" si="27"/>
        <v>LOW</v>
      </c>
      <c r="S700" s="47"/>
      <c r="T700" s="47">
        <f t="shared" si="30"/>
        <v>44384</v>
      </c>
      <c r="U700" s="46" t="str">
        <f t="shared" si="31"/>
        <v>DUE COMM</v>
      </c>
      <c r="V700" s="46" t="str">
        <f t="shared" si="16"/>
        <v> </v>
      </c>
      <c r="W700" s="40"/>
      <c r="X700" s="40"/>
      <c r="Y700" s="40"/>
      <c r="Z700" s="40"/>
      <c r="AA700" s="40"/>
      <c r="AB700" s="40"/>
      <c r="AC700" s="40"/>
      <c r="AD700" s="40"/>
      <c r="AE700" s="40"/>
    </row>
    <row r="701">
      <c r="A701" s="55">
        <v>12556.0</v>
      </c>
      <c r="B701" s="53" t="s">
        <v>6983</v>
      </c>
      <c r="C701" s="39" t="b">
        <v>1</v>
      </c>
      <c r="D701" s="45">
        <v>44535.0</v>
      </c>
      <c r="E701" s="46" t="str">
        <f t="shared" si="1"/>
        <v>#VALUE!</v>
      </c>
      <c r="F701" s="46" t="str">
        <f t="shared" si="2"/>
        <v>OPI RX</v>
      </c>
      <c r="G701" s="46" t="str">
        <f t="shared" si="3"/>
        <v>#VALUE!</v>
      </c>
      <c r="H701" s="46" t="str">
        <f t="shared" si="4"/>
        <v>#VALUE!</v>
      </c>
      <c r="I701" s="46" t="str">
        <f t="shared" si="5"/>
        <v>#VALUE!</v>
      </c>
      <c r="J701" s="46" t="str">
        <f t="shared" si="6"/>
        <v>#VALUE!</v>
      </c>
      <c r="K701" s="46" t="str">
        <f t="shared" si="7"/>
        <v>#VALUE!</v>
      </c>
      <c r="L701" s="46" t="str">
        <f t="shared" si="8"/>
        <v>#VALUE!</v>
      </c>
      <c r="M701" s="46" t="str">
        <f t="shared" si="9"/>
        <v>#VALUE!</v>
      </c>
      <c r="N701" s="46" t="str">
        <f t="shared" si="10"/>
        <v>#VALUE!</v>
      </c>
      <c r="O701" s="46" t="str">
        <f t="shared" si="11"/>
        <v>#VALUE!</v>
      </c>
      <c r="P701" s="46" t="str">
        <f t="shared" si="12"/>
        <v>OPIOIDS</v>
      </c>
      <c r="Q701" s="46" t="b">
        <v>0</v>
      </c>
      <c r="R701" s="46" t="str">
        <f t="shared" si="27"/>
        <v>LOW</v>
      </c>
      <c r="S701" s="47">
        <v>44368.0</v>
      </c>
      <c r="T701" s="47">
        <f t="shared" si="30"/>
        <v>44535</v>
      </c>
      <c r="U701" s="46" t="str">
        <f t="shared" si="31"/>
        <v> </v>
      </c>
      <c r="V701" s="46" t="str">
        <f t="shared" si="16"/>
        <v> </v>
      </c>
      <c r="W701" s="40"/>
      <c r="X701" s="40"/>
      <c r="Y701" s="40"/>
      <c r="Z701" s="40"/>
      <c r="AA701" s="40"/>
      <c r="AB701" s="40"/>
      <c r="AC701" s="40"/>
      <c r="AD701" s="40"/>
      <c r="AE701" s="40"/>
    </row>
    <row r="702">
      <c r="A702" s="44">
        <v>12559.0</v>
      </c>
      <c r="B702" s="44" t="s">
        <v>6992</v>
      </c>
      <c r="C702" s="41" t="b">
        <v>0</v>
      </c>
      <c r="D702" s="45" t="s">
        <v>6970</v>
      </c>
      <c r="E702" s="46" t="str">
        <f t="shared" si="1"/>
        <v>#VALUE!</v>
      </c>
      <c r="F702" s="46" t="str">
        <f t="shared" si="2"/>
        <v>#VALUE!</v>
      </c>
      <c r="G702" s="46" t="str">
        <f t="shared" si="3"/>
        <v>#VALUE!</v>
      </c>
      <c r="H702" s="46" t="str">
        <f t="shared" si="4"/>
        <v>#VALUE!</v>
      </c>
      <c r="I702" s="46" t="str">
        <f t="shared" si="5"/>
        <v>#VALUE!</v>
      </c>
      <c r="J702" s="46" t="str">
        <f t="shared" si="6"/>
        <v>#VALUE!</v>
      </c>
      <c r="K702" s="46" t="str">
        <f t="shared" si="7"/>
        <v>#VALUE!</v>
      </c>
      <c r="L702" s="46" t="str">
        <f t="shared" si="8"/>
        <v>#VALUE!</v>
      </c>
      <c r="M702" s="46" t="str">
        <f t="shared" si="9"/>
        <v>#VALUE!</v>
      </c>
      <c r="N702" s="46" t="str">
        <f t="shared" si="10"/>
        <v>#VALUE!</v>
      </c>
      <c r="O702" s="46" t="str">
        <f t="shared" si="11"/>
        <v>#VALUE!</v>
      </c>
      <c r="P702" s="46" t="str">
        <f t="shared" si="12"/>
        <v>NO RX</v>
      </c>
      <c r="Q702" s="46" t="b">
        <v>0</v>
      </c>
      <c r="R702" s="46" t="str">
        <f t="shared" si="27"/>
        <v>LOW</v>
      </c>
      <c r="S702" s="47"/>
      <c r="T702" s="47" t="str">
        <f t="shared" si="30"/>
        <v> - </v>
      </c>
      <c r="U702" s="46" t="str">
        <f t="shared" si="31"/>
        <v>DUE COMM</v>
      </c>
      <c r="V702" s="46" t="str">
        <f t="shared" si="16"/>
        <v> </v>
      </c>
      <c r="W702" s="40"/>
      <c r="X702" s="40"/>
      <c r="Y702" s="40"/>
      <c r="Z702" s="40"/>
      <c r="AA702" s="40"/>
      <c r="AB702" s="40"/>
      <c r="AC702" s="40"/>
      <c r="AD702" s="40"/>
      <c r="AE702" s="40"/>
    </row>
    <row r="703">
      <c r="A703" s="44">
        <v>12566.0</v>
      </c>
      <c r="B703" s="44" t="s">
        <v>7265</v>
      </c>
      <c r="C703" s="39" t="b">
        <v>0</v>
      </c>
      <c r="D703" s="45" t="s">
        <v>6970</v>
      </c>
      <c r="E703" s="46" t="str">
        <f t="shared" si="1"/>
        <v>OPI RX</v>
      </c>
      <c r="F703" s="46" t="str">
        <f t="shared" si="2"/>
        <v>#VALUE!</v>
      </c>
      <c r="G703" s="46" t="str">
        <f t="shared" si="3"/>
        <v>#VALUE!</v>
      </c>
      <c r="H703" s="46" t="str">
        <f t="shared" si="4"/>
        <v>#VALUE!</v>
      </c>
      <c r="I703" s="46" t="str">
        <f t="shared" si="5"/>
        <v>#VALUE!</v>
      </c>
      <c r="J703" s="46" t="str">
        <f t="shared" si="6"/>
        <v>#VALUE!</v>
      </c>
      <c r="K703" s="46" t="str">
        <f t="shared" si="7"/>
        <v>#VALUE!</v>
      </c>
      <c r="L703" s="46" t="str">
        <f t="shared" si="8"/>
        <v>#VALUE!</v>
      </c>
      <c r="M703" s="46" t="str">
        <f t="shared" si="9"/>
        <v>#VALUE!</v>
      </c>
      <c r="N703" s="46" t="str">
        <f t="shared" si="10"/>
        <v>#VALUE!</v>
      </c>
      <c r="O703" s="46" t="str">
        <f t="shared" si="11"/>
        <v>#VALUE!</v>
      </c>
      <c r="P703" s="46" t="str">
        <f t="shared" si="12"/>
        <v>OPIOIDS</v>
      </c>
      <c r="Q703" s="44" t="b">
        <v>0</v>
      </c>
      <c r="R703" s="46" t="str">
        <f t="shared" si="27"/>
        <v>LOW</v>
      </c>
      <c r="S703" s="47"/>
      <c r="T703" s="47" t="str">
        <f t="shared" si="30"/>
        <v> - </v>
      </c>
      <c r="U703" s="46" t="str">
        <f t="shared" si="31"/>
        <v>DUE COMM</v>
      </c>
      <c r="V703" s="46" t="str">
        <f t="shared" si="16"/>
        <v> </v>
      </c>
      <c r="W703" s="40"/>
      <c r="X703" s="40"/>
      <c r="Y703" s="40"/>
      <c r="Z703" s="40"/>
      <c r="AA703" s="40"/>
      <c r="AB703" s="40"/>
      <c r="AC703" s="40"/>
      <c r="AD703" s="40"/>
      <c r="AE703" s="40"/>
    </row>
    <row r="704">
      <c r="A704" s="53">
        <v>12567.0</v>
      </c>
      <c r="B704" s="53" t="s">
        <v>6975</v>
      </c>
      <c r="C704" s="41" t="b">
        <v>1</v>
      </c>
      <c r="D704" s="45">
        <v>44476.0</v>
      </c>
      <c r="E704" s="46" t="str">
        <f t="shared" si="1"/>
        <v>#VALUE!</v>
      </c>
      <c r="F704" s="46" t="str">
        <f t="shared" si="2"/>
        <v>#VALUE!</v>
      </c>
      <c r="G704" s="46" t="str">
        <f t="shared" si="3"/>
        <v>OPI RX</v>
      </c>
      <c r="H704" s="46" t="str">
        <f t="shared" si="4"/>
        <v>#VALUE!</v>
      </c>
      <c r="I704" s="46" t="str">
        <f t="shared" si="5"/>
        <v>#VALUE!</v>
      </c>
      <c r="J704" s="46" t="str">
        <f t="shared" si="6"/>
        <v>#VALUE!</v>
      </c>
      <c r="K704" s="46" t="str">
        <f t="shared" si="7"/>
        <v>#VALUE!</v>
      </c>
      <c r="L704" s="46" t="str">
        <f t="shared" si="8"/>
        <v>#VALUE!</v>
      </c>
      <c r="M704" s="46" t="str">
        <f t="shared" si="9"/>
        <v>#VALUE!</v>
      </c>
      <c r="N704" s="46" t="str">
        <f t="shared" si="10"/>
        <v>#VALUE!</v>
      </c>
      <c r="O704" s="46" t="str">
        <f t="shared" si="11"/>
        <v>#VALUE!</v>
      </c>
      <c r="P704" s="46" t="str">
        <f t="shared" si="12"/>
        <v>OPIOIDS</v>
      </c>
      <c r="Q704" s="46" t="b">
        <v>1</v>
      </c>
      <c r="R704" s="46" t="str">
        <f t="shared" si="27"/>
        <v>HIGH</v>
      </c>
      <c r="S704" s="47">
        <v>44383.0</v>
      </c>
      <c r="T704" s="47">
        <f t="shared" si="30"/>
        <v>44476</v>
      </c>
      <c r="U704" s="46" t="str">
        <f t="shared" si="31"/>
        <v> </v>
      </c>
      <c r="V704" s="46" t="str">
        <f t="shared" si="16"/>
        <v> </v>
      </c>
      <c r="W704" s="40"/>
      <c r="X704" s="40"/>
      <c r="Y704" s="40"/>
      <c r="Z704" s="40"/>
      <c r="AA704" s="40"/>
      <c r="AB704" s="40"/>
      <c r="AC704" s="40"/>
      <c r="AD704" s="40"/>
      <c r="AE704" s="40"/>
    </row>
    <row r="705">
      <c r="A705" s="53">
        <v>12572.0</v>
      </c>
      <c r="B705" s="53" t="s">
        <v>7266</v>
      </c>
      <c r="C705" s="41" t="b">
        <v>1</v>
      </c>
      <c r="D705" s="45">
        <v>44559.0</v>
      </c>
      <c r="E705" s="46" t="str">
        <f t="shared" si="1"/>
        <v>#VALUE!</v>
      </c>
      <c r="F705" s="46" t="str">
        <f t="shared" si="2"/>
        <v>#VALUE!</v>
      </c>
      <c r="G705" s="46" t="str">
        <f t="shared" si="3"/>
        <v>OPI RX</v>
      </c>
      <c r="H705" s="46" t="str">
        <f t="shared" si="4"/>
        <v>OPI RX</v>
      </c>
      <c r="I705" s="46" t="str">
        <f t="shared" si="5"/>
        <v>#VALUE!</v>
      </c>
      <c r="J705" s="46" t="str">
        <f t="shared" si="6"/>
        <v>#VALUE!</v>
      </c>
      <c r="K705" s="46" t="str">
        <f t="shared" si="7"/>
        <v>#VALUE!</v>
      </c>
      <c r="L705" s="46" t="str">
        <f t="shared" si="8"/>
        <v>#VALUE!</v>
      </c>
      <c r="M705" s="46" t="str">
        <f t="shared" si="9"/>
        <v>#VALUE!</v>
      </c>
      <c r="N705" s="46" t="str">
        <f t="shared" si="10"/>
        <v>#VALUE!</v>
      </c>
      <c r="O705" s="46" t="str">
        <f t="shared" si="11"/>
        <v>#VALUE!</v>
      </c>
      <c r="P705" s="46" t="str">
        <f t="shared" si="12"/>
        <v>OPIOIDS</v>
      </c>
      <c r="Q705" s="46" t="b">
        <v>1</v>
      </c>
      <c r="R705" s="46" t="str">
        <f t="shared" si="27"/>
        <v>HIGH</v>
      </c>
      <c r="S705" s="47">
        <v>44393.0</v>
      </c>
      <c r="T705" s="47">
        <f t="shared" si="30"/>
        <v>44559</v>
      </c>
      <c r="U705" s="46" t="str">
        <f t="shared" si="31"/>
        <v> </v>
      </c>
      <c r="V705" s="46" t="str">
        <f t="shared" si="16"/>
        <v> </v>
      </c>
      <c r="W705" s="40"/>
      <c r="X705" s="40"/>
      <c r="Y705" s="40"/>
      <c r="Z705" s="40"/>
      <c r="AA705" s="40"/>
      <c r="AB705" s="40"/>
      <c r="AC705" s="40"/>
      <c r="AD705" s="40"/>
      <c r="AE705" s="40"/>
    </row>
    <row r="706">
      <c r="A706" s="53">
        <v>12575.0</v>
      </c>
      <c r="B706" s="53" t="s">
        <v>6992</v>
      </c>
      <c r="C706" s="41" t="b">
        <v>1</v>
      </c>
      <c r="D706" s="45">
        <v>44420.0</v>
      </c>
      <c r="E706" s="46" t="str">
        <f t="shared" si="1"/>
        <v>#VALUE!</v>
      </c>
      <c r="F706" s="46" t="str">
        <f t="shared" si="2"/>
        <v>#VALUE!</v>
      </c>
      <c r="G706" s="46" t="str">
        <f t="shared" si="3"/>
        <v>#VALUE!</v>
      </c>
      <c r="H706" s="46" t="str">
        <f t="shared" si="4"/>
        <v>#VALUE!</v>
      </c>
      <c r="I706" s="46" t="str">
        <f t="shared" si="5"/>
        <v>#VALUE!</v>
      </c>
      <c r="J706" s="46" t="str">
        <f t="shared" si="6"/>
        <v>#VALUE!</v>
      </c>
      <c r="K706" s="46" t="str">
        <f t="shared" si="7"/>
        <v>#VALUE!</v>
      </c>
      <c r="L706" s="46" t="str">
        <f t="shared" si="8"/>
        <v>#VALUE!</v>
      </c>
      <c r="M706" s="46" t="str">
        <f t="shared" si="9"/>
        <v>#VALUE!</v>
      </c>
      <c r="N706" s="46" t="str">
        <f t="shared" si="10"/>
        <v>#VALUE!</v>
      </c>
      <c r="O706" s="46" t="str">
        <f t="shared" si="11"/>
        <v>#VALUE!</v>
      </c>
      <c r="P706" s="46" t="str">
        <f t="shared" si="12"/>
        <v>NO RX</v>
      </c>
      <c r="Q706" s="46" t="b">
        <v>0</v>
      </c>
      <c r="R706" s="46" t="str">
        <f t="shared" si="27"/>
        <v>LOW</v>
      </c>
      <c r="S706" s="47"/>
      <c r="T706" s="47">
        <f t="shared" si="30"/>
        <v>44420</v>
      </c>
      <c r="U706" s="46" t="str">
        <f t="shared" si="31"/>
        <v>DUE COMM</v>
      </c>
      <c r="V706" s="46" t="str">
        <f t="shared" si="16"/>
        <v> </v>
      </c>
      <c r="W706" s="40"/>
      <c r="X706" s="40"/>
      <c r="Y706" s="40"/>
      <c r="Z706" s="40"/>
      <c r="AA706" s="40"/>
      <c r="AB706" s="40"/>
      <c r="AC706" s="40"/>
      <c r="AD706" s="40"/>
      <c r="AE706" s="40"/>
    </row>
    <row r="707">
      <c r="A707" s="53">
        <v>12577.0</v>
      </c>
      <c r="B707" s="53" t="s">
        <v>7033</v>
      </c>
      <c r="C707" s="41" t="b">
        <v>1</v>
      </c>
      <c r="D707" s="51">
        <v>44577.0</v>
      </c>
      <c r="E707" s="46" t="str">
        <f t="shared" si="1"/>
        <v>#VALUE!</v>
      </c>
      <c r="F707" s="46" t="str">
        <f t="shared" si="2"/>
        <v>OPI RX</v>
      </c>
      <c r="G707" s="46" t="str">
        <f t="shared" si="3"/>
        <v>#VALUE!</v>
      </c>
      <c r="H707" s="46" t="str">
        <f t="shared" si="4"/>
        <v>#VALUE!</v>
      </c>
      <c r="I707" s="46" t="str">
        <f t="shared" si="5"/>
        <v>#VALUE!</v>
      </c>
      <c r="J707" s="46" t="str">
        <f t="shared" si="6"/>
        <v>#VALUE!</v>
      </c>
      <c r="K707" s="46" t="str">
        <f t="shared" si="7"/>
        <v>#VALUE!</v>
      </c>
      <c r="L707" s="46" t="str">
        <f t="shared" si="8"/>
        <v>#VALUE!</v>
      </c>
      <c r="M707" s="46" t="str">
        <f t="shared" si="9"/>
        <v>#VALUE!</v>
      </c>
      <c r="N707" s="46" t="str">
        <f t="shared" si="10"/>
        <v>#VALUE!</v>
      </c>
      <c r="O707" s="46" t="str">
        <f t="shared" si="11"/>
        <v>#VALUE!</v>
      </c>
      <c r="P707" s="46" t="str">
        <f t="shared" si="12"/>
        <v>OPIOIDS</v>
      </c>
      <c r="Q707" s="46" t="b">
        <v>0</v>
      </c>
      <c r="R707" s="46" t="str">
        <f t="shared" si="27"/>
        <v>LOW</v>
      </c>
      <c r="S707" s="47"/>
      <c r="T707" s="47">
        <f t="shared" si="30"/>
        <v>44577</v>
      </c>
      <c r="U707" s="46" t="str">
        <f t="shared" si="31"/>
        <v>DUE COMM</v>
      </c>
      <c r="V707" s="46" t="str">
        <f t="shared" si="16"/>
        <v> </v>
      </c>
      <c r="W707" s="40"/>
      <c r="X707" s="40"/>
      <c r="Y707" s="40"/>
      <c r="Z707" s="40"/>
      <c r="AA707" s="40"/>
      <c r="AB707" s="40"/>
      <c r="AC707" s="40"/>
      <c r="AD707" s="40"/>
      <c r="AE707" s="40"/>
    </row>
    <row r="708">
      <c r="A708" s="44">
        <v>12589.0</v>
      </c>
      <c r="B708" s="44" t="s">
        <v>7015</v>
      </c>
      <c r="C708" s="44" t="b">
        <v>1</v>
      </c>
      <c r="D708" s="45">
        <v>44476.0</v>
      </c>
      <c r="E708" s="46" t="str">
        <f t="shared" si="1"/>
        <v>OPI RX</v>
      </c>
      <c r="F708" s="46" t="str">
        <f t="shared" si="2"/>
        <v>#VALUE!</v>
      </c>
      <c r="G708" s="46" t="str">
        <f t="shared" si="3"/>
        <v>#VALUE!</v>
      </c>
      <c r="H708" s="46" t="str">
        <f t="shared" si="4"/>
        <v>#VALUE!</v>
      </c>
      <c r="I708" s="46" t="str">
        <f t="shared" si="5"/>
        <v>#VALUE!</v>
      </c>
      <c r="J708" s="46" t="str">
        <f t="shared" si="6"/>
        <v>#VALUE!</v>
      </c>
      <c r="K708" s="46" t="str">
        <f t="shared" si="7"/>
        <v>#VALUE!</v>
      </c>
      <c r="L708" s="46" t="str">
        <f t="shared" si="8"/>
        <v>#VALUE!</v>
      </c>
      <c r="M708" s="46" t="str">
        <f t="shared" si="9"/>
        <v>#VALUE!</v>
      </c>
      <c r="N708" s="46" t="str">
        <f t="shared" si="10"/>
        <v>#VALUE!</v>
      </c>
      <c r="O708" s="46" t="str">
        <f t="shared" si="11"/>
        <v>#VALUE!</v>
      </c>
      <c r="P708" s="46" t="str">
        <f t="shared" si="12"/>
        <v>OPIOIDS</v>
      </c>
      <c r="Q708" s="46" t="b">
        <v>0</v>
      </c>
      <c r="R708" s="46" t="str">
        <f t="shared" si="27"/>
        <v>LOW</v>
      </c>
      <c r="S708" s="47">
        <v>44461.0</v>
      </c>
      <c r="T708" s="47">
        <f t="shared" si="30"/>
        <v>44476</v>
      </c>
      <c r="U708" s="46" t="str">
        <f t="shared" si="31"/>
        <v> </v>
      </c>
      <c r="V708" s="46" t="str">
        <f t="shared" si="16"/>
        <v> </v>
      </c>
      <c r="W708" s="40"/>
      <c r="X708" s="40"/>
      <c r="Y708" s="40"/>
      <c r="Z708" s="40"/>
      <c r="AA708" s="40"/>
      <c r="AB708" s="40"/>
      <c r="AC708" s="40"/>
      <c r="AD708" s="40"/>
      <c r="AE708" s="40"/>
    </row>
    <row r="709">
      <c r="A709" s="44">
        <v>12594.0</v>
      </c>
      <c r="B709" s="44" t="s">
        <v>6983</v>
      </c>
      <c r="C709" s="41" t="b">
        <v>1</v>
      </c>
      <c r="D709" s="45">
        <v>44440.0</v>
      </c>
      <c r="E709" s="46" t="str">
        <f t="shared" si="1"/>
        <v>#VALUE!</v>
      </c>
      <c r="F709" s="46" t="str">
        <f t="shared" si="2"/>
        <v>OPI RX</v>
      </c>
      <c r="G709" s="46" t="str">
        <f t="shared" si="3"/>
        <v>#VALUE!</v>
      </c>
      <c r="H709" s="46" t="str">
        <f t="shared" si="4"/>
        <v>#VALUE!</v>
      </c>
      <c r="I709" s="46" t="str">
        <f t="shared" si="5"/>
        <v>#VALUE!</v>
      </c>
      <c r="J709" s="46" t="str">
        <f t="shared" si="6"/>
        <v>#VALUE!</v>
      </c>
      <c r="K709" s="46" t="str">
        <f t="shared" si="7"/>
        <v>#VALUE!</v>
      </c>
      <c r="L709" s="46" t="str">
        <f t="shared" si="8"/>
        <v>#VALUE!</v>
      </c>
      <c r="M709" s="46" t="str">
        <f t="shared" si="9"/>
        <v>#VALUE!</v>
      </c>
      <c r="N709" s="46" t="str">
        <f t="shared" si="10"/>
        <v>#VALUE!</v>
      </c>
      <c r="O709" s="46" t="str">
        <f t="shared" si="11"/>
        <v>#VALUE!</v>
      </c>
      <c r="P709" s="46" t="str">
        <f t="shared" si="12"/>
        <v>OPIOIDS</v>
      </c>
      <c r="Q709" s="46" t="b">
        <v>1</v>
      </c>
      <c r="R709" s="46" t="str">
        <f t="shared" si="27"/>
        <v>HIGH</v>
      </c>
      <c r="S709" s="47"/>
      <c r="T709" s="47">
        <f t="shared" si="30"/>
        <v>44440</v>
      </c>
      <c r="U709" s="46" t="str">
        <f t="shared" si="31"/>
        <v>DUE COMM</v>
      </c>
      <c r="V709" s="46" t="str">
        <f t="shared" si="16"/>
        <v> </v>
      </c>
      <c r="W709" s="40"/>
      <c r="X709" s="40"/>
      <c r="Y709" s="40"/>
      <c r="Z709" s="40"/>
      <c r="AA709" s="40"/>
      <c r="AB709" s="40"/>
      <c r="AC709" s="40"/>
      <c r="AD709" s="40"/>
      <c r="AE709" s="40"/>
    </row>
    <row r="710">
      <c r="A710" s="44">
        <v>12600.0</v>
      </c>
      <c r="B710" s="44" t="s">
        <v>6992</v>
      </c>
      <c r="C710" s="39" t="b">
        <v>1</v>
      </c>
      <c r="D710" s="45">
        <v>44420.0</v>
      </c>
      <c r="E710" s="46" t="str">
        <f t="shared" si="1"/>
        <v>#VALUE!</v>
      </c>
      <c r="F710" s="46" t="str">
        <f t="shared" si="2"/>
        <v>#VALUE!</v>
      </c>
      <c r="G710" s="46" t="str">
        <f t="shared" si="3"/>
        <v>#VALUE!</v>
      </c>
      <c r="H710" s="46" t="str">
        <f t="shared" si="4"/>
        <v>#VALUE!</v>
      </c>
      <c r="I710" s="46" t="str">
        <f t="shared" si="5"/>
        <v>#VALUE!</v>
      </c>
      <c r="J710" s="46" t="str">
        <f t="shared" si="6"/>
        <v>#VALUE!</v>
      </c>
      <c r="K710" s="46" t="str">
        <f t="shared" si="7"/>
        <v>#VALUE!</v>
      </c>
      <c r="L710" s="46" t="str">
        <f t="shared" si="8"/>
        <v>#VALUE!</v>
      </c>
      <c r="M710" s="46" t="str">
        <f t="shared" si="9"/>
        <v>#VALUE!</v>
      </c>
      <c r="N710" s="46" t="str">
        <f t="shared" si="10"/>
        <v>#VALUE!</v>
      </c>
      <c r="O710" s="46" t="str">
        <f t="shared" si="11"/>
        <v>#VALUE!</v>
      </c>
      <c r="P710" s="46" t="str">
        <f t="shared" si="12"/>
        <v>NO RX</v>
      </c>
      <c r="Q710" s="46" t="b">
        <v>0</v>
      </c>
      <c r="R710" s="46" t="str">
        <f t="shared" si="27"/>
        <v>LOW</v>
      </c>
      <c r="S710" s="47"/>
      <c r="T710" s="47">
        <f t="shared" si="30"/>
        <v>44420</v>
      </c>
      <c r="U710" s="46" t="str">
        <f t="shared" si="31"/>
        <v>DUE COMM</v>
      </c>
      <c r="V710" s="46" t="str">
        <f t="shared" si="16"/>
        <v> </v>
      </c>
      <c r="W710" s="40"/>
      <c r="X710" s="40"/>
      <c r="Y710" s="40"/>
      <c r="Z710" s="40"/>
      <c r="AA710" s="40"/>
      <c r="AB710" s="40"/>
      <c r="AC710" s="40"/>
      <c r="AD710" s="40"/>
      <c r="AE710" s="40"/>
    </row>
    <row r="711">
      <c r="A711" s="53">
        <v>12604.0</v>
      </c>
      <c r="B711" s="53" t="s">
        <v>7267</v>
      </c>
      <c r="C711" s="41" t="b">
        <v>1</v>
      </c>
      <c r="D711" s="45">
        <v>44496.0</v>
      </c>
      <c r="E711" s="46" t="str">
        <f t="shared" si="1"/>
        <v>#VALUE!</v>
      </c>
      <c r="F711" s="46" t="str">
        <f t="shared" si="2"/>
        <v>OPI RX</v>
      </c>
      <c r="G711" s="46" t="str">
        <f t="shared" si="3"/>
        <v>#VALUE!</v>
      </c>
      <c r="H711" s="46" t="str">
        <f t="shared" si="4"/>
        <v>#VALUE!</v>
      </c>
      <c r="I711" s="46" t="str">
        <f t="shared" si="5"/>
        <v>#VALUE!</v>
      </c>
      <c r="J711" s="46" t="str">
        <f t="shared" si="6"/>
        <v>#VALUE!</v>
      </c>
      <c r="K711" s="46" t="str">
        <f t="shared" si="7"/>
        <v>#VALUE!</v>
      </c>
      <c r="L711" s="46" t="str">
        <f t="shared" si="8"/>
        <v>#VALUE!</v>
      </c>
      <c r="M711" s="46" t="str">
        <f t="shared" si="9"/>
        <v>#VALUE!</v>
      </c>
      <c r="N711" s="46" t="str">
        <f t="shared" si="10"/>
        <v>#VALUE!</v>
      </c>
      <c r="O711" s="46" t="str">
        <f t="shared" si="11"/>
        <v>#VALUE!</v>
      </c>
      <c r="P711" s="46" t="str">
        <f t="shared" si="12"/>
        <v>OPIOIDS</v>
      </c>
      <c r="Q711" s="46" t="b">
        <v>0</v>
      </c>
      <c r="R711" s="46" t="str">
        <f t="shared" si="27"/>
        <v>LOW</v>
      </c>
      <c r="S711" s="47">
        <v>44123.0</v>
      </c>
      <c r="T711" s="47">
        <f t="shared" si="30"/>
        <v>44496</v>
      </c>
      <c r="U711" s="46" t="str">
        <f t="shared" si="31"/>
        <v>DUE COMM</v>
      </c>
      <c r="V711" s="46" t="str">
        <f t="shared" si="16"/>
        <v> </v>
      </c>
      <c r="W711" s="40"/>
      <c r="X711" s="40"/>
      <c r="Y711" s="40"/>
      <c r="Z711" s="40"/>
      <c r="AA711" s="40"/>
      <c r="AB711" s="40"/>
      <c r="AC711" s="40"/>
      <c r="AD711" s="40"/>
      <c r="AE711" s="40"/>
    </row>
    <row r="712">
      <c r="A712" s="44">
        <v>12612.0</v>
      </c>
      <c r="B712" s="44" t="s">
        <v>7230</v>
      </c>
      <c r="C712" s="41" t="b">
        <v>0</v>
      </c>
      <c r="D712" s="45" t="s">
        <v>6970</v>
      </c>
      <c r="E712" s="46" t="str">
        <f t="shared" si="1"/>
        <v>#VALUE!</v>
      </c>
      <c r="F712" s="46" t="str">
        <f t="shared" si="2"/>
        <v>#VALUE!</v>
      </c>
      <c r="G712" s="46" t="str">
        <f t="shared" si="3"/>
        <v>#VALUE!</v>
      </c>
      <c r="H712" s="46" t="str">
        <f t="shared" si="4"/>
        <v>#VALUE!</v>
      </c>
      <c r="I712" s="46" t="str">
        <f t="shared" si="5"/>
        <v>#VALUE!</v>
      </c>
      <c r="J712" s="46" t="str">
        <f t="shared" si="6"/>
        <v>#VALUE!</v>
      </c>
      <c r="K712" s="46" t="str">
        <f t="shared" si="7"/>
        <v>#VALUE!</v>
      </c>
      <c r="L712" s="46" t="str">
        <f t="shared" si="8"/>
        <v>#VALUE!</v>
      </c>
      <c r="M712" s="46" t="str">
        <f t="shared" si="9"/>
        <v>#VALUE!</v>
      </c>
      <c r="N712" s="46" t="str">
        <f t="shared" si="10"/>
        <v>#VALUE!</v>
      </c>
      <c r="O712" s="46" t="str">
        <f t="shared" si="11"/>
        <v>#VALUE!</v>
      </c>
      <c r="P712" s="46" t="str">
        <f t="shared" si="12"/>
        <v>NO RX</v>
      </c>
      <c r="Q712" s="46" t="b">
        <v>0</v>
      </c>
      <c r="R712" s="46" t="str">
        <f t="shared" si="27"/>
        <v>LOW</v>
      </c>
      <c r="S712" s="47"/>
      <c r="T712" s="47" t="str">
        <f t="shared" si="30"/>
        <v> - </v>
      </c>
      <c r="U712" s="46" t="str">
        <f t="shared" si="31"/>
        <v>DUE COMM</v>
      </c>
      <c r="V712" s="46" t="str">
        <f t="shared" si="16"/>
        <v> </v>
      </c>
      <c r="W712" s="40"/>
      <c r="X712" s="40"/>
      <c r="Y712" s="40"/>
      <c r="Z712" s="40"/>
      <c r="AA712" s="40"/>
      <c r="AB712" s="40"/>
      <c r="AC712" s="40"/>
      <c r="AD712" s="40"/>
      <c r="AE712" s="40"/>
    </row>
    <row r="713">
      <c r="A713" s="44">
        <v>12614.0</v>
      </c>
      <c r="B713" s="44" t="s">
        <v>7268</v>
      </c>
      <c r="C713" s="39" t="b">
        <v>1</v>
      </c>
      <c r="D713" s="45">
        <v>44533.0</v>
      </c>
      <c r="E713" s="46" t="str">
        <f t="shared" si="1"/>
        <v>#VALUE!</v>
      </c>
      <c r="F713" s="46" t="str">
        <f t="shared" si="2"/>
        <v>OPI RX</v>
      </c>
      <c r="G713" s="46" t="str">
        <f t="shared" si="3"/>
        <v>#VALUE!</v>
      </c>
      <c r="H713" s="46" t="str">
        <f t="shared" si="4"/>
        <v>#VALUE!</v>
      </c>
      <c r="I713" s="46" t="str">
        <f t="shared" si="5"/>
        <v>#VALUE!</v>
      </c>
      <c r="J713" s="46" t="str">
        <f t="shared" si="6"/>
        <v>#VALUE!</v>
      </c>
      <c r="K713" s="46" t="str">
        <f t="shared" si="7"/>
        <v>#VALUE!</v>
      </c>
      <c r="L713" s="46" t="str">
        <f t="shared" si="8"/>
        <v>#VALUE!</v>
      </c>
      <c r="M713" s="46" t="str">
        <f t="shared" si="9"/>
        <v>OPI RX</v>
      </c>
      <c r="N713" s="46" t="str">
        <f t="shared" si="10"/>
        <v>OPI RX</v>
      </c>
      <c r="O713" s="46" t="str">
        <f t="shared" si="11"/>
        <v>#VALUE!</v>
      </c>
      <c r="P713" s="46" t="str">
        <f t="shared" si="12"/>
        <v>OPIOIDS</v>
      </c>
      <c r="Q713" s="44" t="b">
        <v>0</v>
      </c>
      <c r="R713" s="46" t="str">
        <f t="shared" si="27"/>
        <v>LOW</v>
      </c>
      <c r="S713" s="47">
        <v>44505.0</v>
      </c>
      <c r="T713" s="47">
        <f t="shared" si="30"/>
        <v>44533</v>
      </c>
      <c r="U713" s="46" t="str">
        <f t="shared" si="31"/>
        <v> </v>
      </c>
      <c r="V713" s="46" t="str">
        <f t="shared" si="16"/>
        <v> </v>
      </c>
      <c r="W713" s="40"/>
      <c r="X713" s="40"/>
      <c r="Y713" s="40"/>
      <c r="Z713" s="40"/>
      <c r="AA713" s="40"/>
      <c r="AB713" s="40"/>
      <c r="AC713" s="40"/>
      <c r="AD713" s="40"/>
      <c r="AE713" s="40"/>
    </row>
    <row r="714">
      <c r="A714" s="53">
        <v>12617.0</v>
      </c>
      <c r="B714" s="44" t="s">
        <v>6986</v>
      </c>
      <c r="C714" s="39" t="b">
        <v>1</v>
      </c>
      <c r="D714" s="45">
        <v>44494.0</v>
      </c>
      <c r="E714" s="46" t="str">
        <f t="shared" si="1"/>
        <v>#VALUE!</v>
      </c>
      <c r="F714" s="46" t="str">
        <f t="shared" si="2"/>
        <v>#VALUE!</v>
      </c>
      <c r="G714" s="46" t="str">
        <f t="shared" si="3"/>
        <v>#VALUE!</v>
      </c>
      <c r="H714" s="46" t="str">
        <f t="shared" si="4"/>
        <v>#VALUE!</v>
      </c>
      <c r="I714" s="46" t="str">
        <f t="shared" si="5"/>
        <v>#VALUE!</v>
      </c>
      <c r="J714" s="46" t="str">
        <f t="shared" si="6"/>
        <v>#VALUE!</v>
      </c>
      <c r="K714" s="46" t="str">
        <f t="shared" si="7"/>
        <v>#VALUE!</v>
      </c>
      <c r="L714" s="46" t="str">
        <f t="shared" si="8"/>
        <v>#VALUE!</v>
      </c>
      <c r="M714" s="46" t="str">
        <f t="shared" si="9"/>
        <v>#VALUE!</v>
      </c>
      <c r="N714" s="46" t="str">
        <f t="shared" si="10"/>
        <v>#VALUE!</v>
      </c>
      <c r="O714" s="46" t="str">
        <f t="shared" si="11"/>
        <v>#VALUE!</v>
      </c>
      <c r="P714" s="46" t="str">
        <f t="shared" si="12"/>
        <v>NO RX</v>
      </c>
      <c r="Q714" s="46" t="b">
        <v>0</v>
      </c>
      <c r="R714" s="46" t="str">
        <f t="shared" si="27"/>
        <v>LOW</v>
      </c>
      <c r="S714" s="47">
        <v>44378.0</v>
      </c>
      <c r="T714" s="47">
        <f t="shared" si="30"/>
        <v>44494</v>
      </c>
      <c r="U714" s="46" t="str">
        <f t="shared" si="31"/>
        <v> </v>
      </c>
      <c r="V714" s="46" t="str">
        <f t="shared" si="16"/>
        <v> </v>
      </c>
      <c r="W714" s="40"/>
      <c r="X714" s="40"/>
      <c r="Y714" s="40"/>
      <c r="Z714" s="40"/>
      <c r="AA714" s="40"/>
      <c r="AB714" s="40"/>
      <c r="AC714" s="40"/>
      <c r="AD714" s="40"/>
      <c r="AE714" s="40"/>
    </row>
    <row r="715">
      <c r="A715" s="53">
        <v>12620.0</v>
      </c>
      <c r="B715" s="54" t="s">
        <v>7036</v>
      </c>
      <c r="C715" s="41" t="b">
        <v>1</v>
      </c>
      <c r="D715" s="51">
        <v>44579.0</v>
      </c>
      <c r="E715" s="46" t="str">
        <f t="shared" si="1"/>
        <v>OPI RX</v>
      </c>
      <c r="F715" s="46" t="str">
        <f t="shared" si="2"/>
        <v>#VALUE!</v>
      </c>
      <c r="G715" s="46" t="str">
        <f t="shared" si="3"/>
        <v>#VALUE!</v>
      </c>
      <c r="H715" s="46" t="str">
        <f t="shared" si="4"/>
        <v>#VALUE!</v>
      </c>
      <c r="I715" s="46" t="str">
        <f t="shared" si="5"/>
        <v>#VALUE!</v>
      </c>
      <c r="J715" s="46" t="str">
        <f t="shared" si="6"/>
        <v>#VALUE!</v>
      </c>
      <c r="K715" s="46" t="str">
        <f t="shared" si="7"/>
        <v>#VALUE!</v>
      </c>
      <c r="L715" s="46" t="str">
        <f t="shared" si="8"/>
        <v>#VALUE!</v>
      </c>
      <c r="M715" s="46" t="str">
        <f t="shared" si="9"/>
        <v>#VALUE!</v>
      </c>
      <c r="N715" s="46" t="str">
        <f t="shared" si="10"/>
        <v>#VALUE!</v>
      </c>
      <c r="O715" s="46" t="str">
        <f t="shared" si="11"/>
        <v>#VALUE!</v>
      </c>
      <c r="P715" s="46" t="str">
        <f t="shared" si="12"/>
        <v>OPIOIDS</v>
      </c>
      <c r="Q715" s="46" t="b">
        <v>1</v>
      </c>
      <c r="R715" s="46" t="str">
        <f t="shared" si="27"/>
        <v>HIGH</v>
      </c>
      <c r="S715" s="47"/>
      <c r="T715" s="47">
        <f t="shared" si="30"/>
        <v>44579</v>
      </c>
      <c r="U715" s="46" t="str">
        <f t="shared" si="31"/>
        <v>DUE COMM</v>
      </c>
      <c r="V715" s="46" t="str">
        <f t="shared" si="16"/>
        <v> </v>
      </c>
      <c r="W715" s="40"/>
      <c r="X715" s="40"/>
      <c r="Y715" s="40"/>
      <c r="Z715" s="40"/>
      <c r="AA715" s="40"/>
      <c r="AB715" s="40"/>
      <c r="AC715" s="40"/>
      <c r="AD715" s="40"/>
      <c r="AE715" s="40"/>
    </row>
    <row r="716">
      <c r="A716" s="44">
        <v>12622.0</v>
      </c>
      <c r="B716" s="44" t="s">
        <v>7269</v>
      </c>
      <c r="C716" s="41" t="b">
        <v>0</v>
      </c>
      <c r="D716" s="45" t="s">
        <v>6970</v>
      </c>
      <c r="E716" s="46" t="str">
        <f t="shared" si="1"/>
        <v>#VALUE!</v>
      </c>
      <c r="F716" s="46" t="str">
        <f t="shared" si="2"/>
        <v>#VALUE!</v>
      </c>
      <c r="G716" s="46" t="str">
        <f t="shared" si="3"/>
        <v>#VALUE!</v>
      </c>
      <c r="H716" s="46" t="str">
        <f t="shared" si="4"/>
        <v>#VALUE!</v>
      </c>
      <c r="I716" s="46" t="str">
        <f t="shared" si="5"/>
        <v>#VALUE!</v>
      </c>
      <c r="J716" s="46" t="str">
        <f t="shared" si="6"/>
        <v>#VALUE!</v>
      </c>
      <c r="K716" s="46" t="str">
        <f t="shared" si="7"/>
        <v>#VALUE!</v>
      </c>
      <c r="L716" s="46" t="str">
        <f t="shared" si="8"/>
        <v>#VALUE!</v>
      </c>
      <c r="M716" s="46" t="str">
        <f t="shared" si="9"/>
        <v>OPI RX</v>
      </c>
      <c r="N716" s="46" t="str">
        <f t="shared" si="10"/>
        <v>#VALUE!</v>
      </c>
      <c r="O716" s="46" t="str">
        <f t="shared" si="11"/>
        <v>#VALUE!</v>
      </c>
      <c r="P716" s="46" t="str">
        <f t="shared" si="12"/>
        <v>OPIOIDS</v>
      </c>
      <c r="Q716" s="46" t="b">
        <v>0</v>
      </c>
      <c r="R716" s="46" t="str">
        <f t="shared" si="27"/>
        <v>LOW</v>
      </c>
      <c r="S716" s="47"/>
      <c r="T716" s="47" t="str">
        <f t="shared" si="30"/>
        <v> - </v>
      </c>
      <c r="U716" s="46" t="str">
        <f t="shared" si="31"/>
        <v>DUE COMM</v>
      </c>
      <c r="V716" s="46" t="str">
        <f t="shared" si="16"/>
        <v> </v>
      </c>
      <c r="W716" s="40"/>
      <c r="X716" s="40"/>
      <c r="Y716" s="40"/>
      <c r="Z716" s="40"/>
      <c r="AA716" s="40"/>
      <c r="AB716" s="40"/>
      <c r="AC716" s="40"/>
      <c r="AD716" s="40"/>
      <c r="AE716" s="40"/>
    </row>
    <row r="717">
      <c r="A717" s="53">
        <v>12623.0</v>
      </c>
      <c r="B717" s="53" t="s">
        <v>6974</v>
      </c>
      <c r="C717" s="39" t="b">
        <v>0</v>
      </c>
      <c r="D717" s="45" t="s">
        <v>6970</v>
      </c>
      <c r="E717" s="46" t="str">
        <f t="shared" si="1"/>
        <v>OPI RX</v>
      </c>
      <c r="F717" s="46" t="str">
        <f t="shared" si="2"/>
        <v>#VALUE!</v>
      </c>
      <c r="G717" s="46" t="str">
        <f t="shared" si="3"/>
        <v>#VALUE!</v>
      </c>
      <c r="H717" s="46" t="str">
        <f t="shared" si="4"/>
        <v>#VALUE!</v>
      </c>
      <c r="I717" s="46" t="str">
        <f t="shared" si="5"/>
        <v>#VALUE!</v>
      </c>
      <c r="J717" s="46" t="str">
        <f t="shared" si="6"/>
        <v>#VALUE!</v>
      </c>
      <c r="K717" s="46" t="str">
        <f t="shared" si="7"/>
        <v>#VALUE!</v>
      </c>
      <c r="L717" s="46" t="str">
        <f t="shared" si="8"/>
        <v>#VALUE!</v>
      </c>
      <c r="M717" s="46" t="str">
        <f t="shared" si="9"/>
        <v>#VALUE!</v>
      </c>
      <c r="N717" s="46" t="str">
        <f t="shared" si="10"/>
        <v>#VALUE!</v>
      </c>
      <c r="O717" s="46" t="str">
        <f t="shared" si="11"/>
        <v>#VALUE!</v>
      </c>
      <c r="P717" s="46" t="str">
        <f t="shared" si="12"/>
        <v>OPIOIDS</v>
      </c>
      <c r="Q717" s="46" t="b">
        <v>0</v>
      </c>
      <c r="R717" s="46" t="str">
        <f t="shared" si="27"/>
        <v>LOW</v>
      </c>
      <c r="S717" s="47"/>
      <c r="T717" s="47" t="str">
        <f t="shared" si="30"/>
        <v> - </v>
      </c>
      <c r="U717" s="46" t="str">
        <f t="shared" si="31"/>
        <v>DUE COMM</v>
      </c>
      <c r="V717" s="46" t="str">
        <f t="shared" si="16"/>
        <v> </v>
      </c>
      <c r="W717" s="40"/>
      <c r="X717" s="40"/>
      <c r="Y717" s="40"/>
      <c r="Z717" s="40"/>
      <c r="AA717" s="40"/>
      <c r="AB717" s="40"/>
      <c r="AC717" s="40"/>
      <c r="AD717" s="40"/>
      <c r="AE717" s="40"/>
    </row>
    <row r="718">
      <c r="A718" s="53">
        <v>12636.0</v>
      </c>
      <c r="B718" s="53" t="s">
        <v>7270</v>
      </c>
      <c r="C718" s="39" t="b">
        <v>0</v>
      </c>
      <c r="D718" s="45" t="s">
        <v>6970</v>
      </c>
      <c r="E718" s="46" t="str">
        <f t="shared" si="1"/>
        <v>#VALUE!</v>
      </c>
      <c r="F718" s="46" t="str">
        <f t="shared" si="2"/>
        <v>#VALUE!</v>
      </c>
      <c r="G718" s="46" t="str">
        <f t="shared" si="3"/>
        <v>#VALUE!</v>
      </c>
      <c r="H718" s="46" t="str">
        <f t="shared" si="4"/>
        <v>#VALUE!</v>
      </c>
      <c r="I718" s="46" t="str">
        <f t="shared" si="5"/>
        <v>#VALUE!</v>
      </c>
      <c r="J718" s="46" t="str">
        <f t="shared" si="6"/>
        <v>#VALUE!</v>
      </c>
      <c r="K718" s="46" t="str">
        <f t="shared" si="7"/>
        <v>#VALUE!</v>
      </c>
      <c r="L718" s="46" t="str">
        <f t="shared" si="8"/>
        <v>#VALUE!</v>
      </c>
      <c r="M718" s="46" t="str">
        <f t="shared" si="9"/>
        <v>#VALUE!</v>
      </c>
      <c r="N718" s="46" t="str">
        <f t="shared" si="10"/>
        <v>#VALUE!</v>
      </c>
      <c r="O718" s="46" t="str">
        <f t="shared" si="11"/>
        <v>#VALUE!</v>
      </c>
      <c r="P718" s="46" t="str">
        <f t="shared" si="12"/>
        <v>NO RX</v>
      </c>
      <c r="Q718" s="46" t="b">
        <v>0</v>
      </c>
      <c r="R718" s="46" t="str">
        <f t="shared" si="27"/>
        <v>LOW</v>
      </c>
      <c r="S718" s="47"/>
      <c r="T718" s="47" t="str">
        <f t="shared" si="30"/>
        <v> - </v>
      </c>
      <c r="U718" s="46" t="str">
        <f t="shared" si="31"/>
        <v>DUE COMM</v>
      </c>
      <c r="V718" s="46" t="str">
        <f t="shared" si="16"/>
        <v> </v>
      </c>
      <c r="W718" s="40"/>
      <c r="X718" s="40"/>
      <c r="Y718" s="40"/>
      <c r="Z718" s="40"/>
      <c r="AA718" s="40"/>
      <c r="AB718" s="40"/>
      <c r="AC718" s="40"/>
      <c r="AD718" s="40"/>
      <c r="AE718" s="40"/>
    </row>
    <row r="719">
      <c r="A719" s="53">
        <v>12638.0</v>
      </c>
      <c r="B719" s="53" t="s">
        <v>6983</v>
      </c>
      <c r="C719" s="41" t="b">
        <v>1</v>
      </c>
      <c r="D719" s="45">
        <v>44502.0</v>
      </c>
      <c r="E719" s="46" t="str">
        <f t="shared" si="1"/>
        <v>#VALUE!</v>
      </c>
      <c r="F719" s="46" t="str">
        <f t="shared" si="2"/>
        <v>OPI RX</v>
      </c>
      <c r="G719" s="46" t="str">
        <f t="shared" si="3"/>
        <v>#VALUE!</v>
      </c>
      <c r="H719" s="46" t="str">
        <f t="shared" si="4"/>
        <v>#VALUE!</v>
      </c>
      <c r="I719" s="46" t="str">
        <f t="shared" si="5"/>
        <v>#VALUE!</v>
      </c>
      <c r="J719" s="46" t="str">
        <f t="shared" si="6"/>
        <v>#VALUE!</v>
      </c>
      <c r="K719" s="46" t="str">
        <f t="shared" si="7"/>
        <v>#VALUE!</v>
      </c>
      <c r="L719" s="46" t="str">
        <f t="shared" si="8"/>
        <v>#VALUE!</v>
      </c>
      <c r="M719" s="46" t="str">
        <f t="shared" si="9"/>
        <v>#VALUE!</v>
      </c>
      <c r="N719" s="46" t="str">
        <f t="shared" si="10"/>
        <v>#VALUE!</v>
      </c>
      <c r="O719" s="46" t="str">
        <f t="shared" si="11"/>
        <v>#VALUE!</v>
      </c>
      <c r="P719" s="46" t="str">
        <f t="shared" si="12"/>
        <v>OPIOIDS</v>
      </c>
      <c r="Q719" s="46" t="b">
        <v>0</v>
      </c>
      <c r="R719" s="46" t="str">
        <f t="shared" si="27"/>
        <v>LOW</v>
      </c>
      <c r="S719" s="47">
        <v>44384.0</v>
      </c>
      <c r="T719" s="47">
        <f t="shared" si="30"/>
        <v>44502</v>
      </c>
      <c r="U719" s="46" t="str">
        <f t="shared" si="31"/>
        <v> </v>
      </c>
      <c r="V719" s="46" t="str">
        <f t="shared" si="16"/>
        <v> </v>
      </c>
      <c r="W719" s="40"/>
      <c r="X719" s="40"/>
      <c r="Y719" s="40"/>
      <c r="Z719" s="40"/>
      <c r="AA719" s="40"/>
      <c r="AB719" s="40"/>
      <c r="AC719" s="40"/>
      <c r="AD719" s="40"/>
      <c r="AE719" s="40"/>
    </row>
    <row r="720">
      <c r="A720" s="44">
        <v>12639.0</v>
      </c>
      <c r="B720" s="44" t="s">
        <v>7271</v>
      </c>
      <c r="C720" s="41" t="b">
        <v>1</v>
      </c>
      <c r="D720" s="45">
        <v>44556.0</v>
      </c>
      <c r="E720" s="46" t="str">
        <f t="shared" si="1"/>
        <v>OPI RX</v>
      </c>
      <c r="F720" s="46" t="str">
        <f t="shared" si="2"/>
        <v>#VALUE!</v>
      </c>
      <c r="G720" s="46" t="str">
        <f t="shared" si="3"/>
        <v>#VALUE!</v>
      </c>
      <c r="H720" s="46" t="str">
        <f t="shared" si="4"/>
        <v>#VALUE!</v>
      </c>
      <c r="I720" s="46" t="str">
        <f t="shared" si="5"/>
        <v>#VALUE!</v>
      </c>
      <c r="J720" s="46" t="str">
        <f t="shared" si="6"/>
        <v>#VALUE!</v>
      </c>
      <c r="K720" s="46" t="str">
        <f t="shared" si="7"/>
        <v>#VALUE!</v>
      </c>
      <c r="L720" s="46" t="str">
        <f t="shared" si="8"/>
        <v>#VALUE!</v>
      </c>
      <c r="M720" s="46" t="str">
        <f t="shared" si="9"/>
        <v>#VALUE!</v>
      </c>
      <c r="N720" s="46" t="str">
        <f t="shared" si="10"/>
        <v>OPI RX</v>
      </c>
      <c r="O720" s="46" t="str">
        <f t="shared" si="11"/>
        <v>#VALUE!</v>
      </c>
      <c r="P720" s="46" t="str">
        <f t="shared" si="12"/>
        <v>OPIOIDS</v>
      </c>
      <c r="Q720" s="46" t="b">
        <v>0</v>
      </c>
      <c r="R720" s="46" t="str">
        <f t="shared" si="27"/>
        <v>LOW</v>
      </c>
      <c r="S720" s="47">
        <v>44358.0</v>
      </c>
      <c r="T720" s="47">
        <f t="shared" si="30"/>
        <v>44556</v>
      </c>
      <c r="U720" s="46" t="str">
        <f t="shared" si="31"/>
        <v> </v>
      </c>
      <c r="V720" s="46" t="str">
        <f t="shared" si="16"/>
        <v> </v>
      </c>
      <c r="W720" s="40"/>
      <c r="X720" s="40"/>
      <c r="Y720" s="40"/>
      <c r="Z720" s="40"/>
      <c r="AA720" s="40"/>
      <c r="AB720" s="40"/>
      <c r="AC720" s="40"/>
      <c r="AD720" s="40"/>
      <c r="AE720" s="40"/>
    </row>
    <row r="721">
      <c r="A721" s="46">
        <v>12659.0</v>
      </c>
      <c r="B721" s="44" t="s">
        <v>7022</v>
      </c>
      <c r="C721" s="39" t="b">
        <v>1</v>
      </c>
      <c r="D721" s="45">
        <v>44495.0</v>
      </c>
      <c r="E721" s="46" t="str">
        <f t="shared" si="1"/>
        <v>#VALUE!</v>
      </c>
      <c r="F721" s="46" t="str">
        <f t="shared" si="2"/>
        <v>#VALUE!</v>
      </c>
      <c r="G721" s="46" t="str">
        <f t="shared" si="3"/>
        <v>#VALUE!</v>
      </c>
      <c r="H721" s="46" t="str">
        <f t="shared" si="4"/>
        <v>#VALUE!</v>
      </c>
      <c r="I721" s="46" t="str">
        <f t="shared" si="5"/>
        <v>#VALUE!</v>
      </c>
      <c r="J721" s="46" t="str">
        <f t="shared" si="6"/>
        <v>#VALUE!</v>
      </c>
      <c r="K721" s="46" t="str">
        <f t="shared" si="7"/>
        <v>#VALUE!</v>
      </c>
      <c r="L721" s="46" t="str">
        <f t="shared" si="8"/>
        <v>#VALUE!</v>
      </c>
      <c r="M721" s="46" t="str">
        <f t="shared" si="9"/>
        <v>OPI RX</v>
      </c>
      <c r="N721" s="46" t="str">
        <f t="shared" si="10"/>
        <v>#VALUE!</v>
      </c>
      <c r="O721" s="46" t="str">
        <f t="shared" si="11"/>
        <v>#VALUE!</v>
      </c>
      <c r="P721" s="46" t="str">
        <f t="shared" si="12"/>
        <v>OPIOIDS</v>
      </c>
      <c r="Q721" s="44" t="b">
        <v>0</v>
      </c>
      <c r="R721" s="46" t="str">
        <f t="shared" si="27"/>
        <v>LOW</v>
      </c>
      <c r="S721" s="47">
        <v>44405.0</v>
      </c>
      <c r="T721" s="47">
        <f t="shared" si="30"/>
        <v>44495</v>
      </c>
      <c r="U721" s="46" t="str">
        <f t="shared" si="31"/>
        <v> </v>
      </c>
      <c r="V721" s="46" t="str">
        <f t="shared" si="16"/>
        <v> </v>
      </c>
      <c r="W721" s="40"/>
      <c r="X721" s="40"/>
      <c r="Y721" s="40"/>
      <c r="Z721" s="40"/>
      <c r="AA721" s="40"/>
      <c r="AB721" s="40"/>
      <c r="AC721" s="40"/>
      <c r="AD721" s="40"/>
      <c r="AE721" s="40"/>
    </row>
    <row r="722">
      <c r="A722" s="44">
        <v>12661.0</v>
      </c>
      <c r="B722" s="44" t="s">
        <v>7272</v>
      </c>
      <c r="C722" s="39" t="b">
        <v>0</v>
      </c>
      <c r="D722" s="45" t="s">
        <v>6970</v>
      </c>
      <c r="E722" s="46" t="str">
        <f t="shared" si="1"/>
        <v>#VALUE!</v>
      </c>
      <c r="F722" s="46" t="str">
        <f t="shared" si="2"/>
        <v>#VALUE!</v>
      </c>
      <c r="G722" s="46" t="str">
        <f t="shared" si="3"/>
        <v>#VALUE!</v>
      </c>
      <c r="H722" s="46" t="str">
        <f t="shared" si="4"/>
        <v>#VALUE!</v>
      </c>
      <c r="I722" s="46" t="str">
        <f t="shared" si="5"/>
        <v>#VALUE!</v>
      </c>
      <c r="J722" s="46" t="str">
        <f t="shared" si="6"/>
        <v>#VALUE!</v>
      </c>
      <c r="K722" s="46" t="str">
        <f t="shared" si="7"/>
        <v>#VALUE!</v>
      </c>
      <c r="L722" s="46" t="str">
        <f t="shared" si="8"/>
        <v>#VALUE!</v>
      </c>
      <c r="M722" s="46" t="str">
        <f t="shared" si="9"/>
        <v>OPI RX</v>
      </c>
      <c r="N722" s="46" t="str">
        <f t="shared" si="10"/>
        <v>#VALUE!</v>
      </c>
      <c r="O722" s="46" t="str">
        <f t="shared" si="11"/>
        <v>#VALUE!</v>
      </c>
      <c r="P722" s="46" t="str">
        <f t="shared" si="12"/>
        <v>OPIOIDS</v>
      </c>
      <c r="Q722" s="44" t="b">
        <v>0</v>
      </c>
      <c r="R722" s="46" t="str">
        <f t="shared" si="27"/>
        <v>LOW</v>
      </c>
      <c r="S722" s="47"/>
      <c r="T722" s="47" t="str">
        <f t="shared" si="30"/>
        <v> - </v>
      </c>
      <c r="U722" s="46" t="str">
        <f t="shared" si="31"/>
        <v>DUE COMM</v>
      </c>
      <c r="V722" s="46" t="str">
        <f t="shared" si="16"/>
        <v> </v>
      </c>
      <c r="W722" s="40"/>
      <c r="X722" s="40"/>
      <c r="Y722" s="40"/>
      <c r="Z722" s="40"/>
      <c r="AA722" s="40"/>
      <c r="AB722" s="40"/>
      <c r="AC722" s="40"/>
      <c r="AD722" s="40"/>
      <c r="AE722" s="40"/>
    </row>
    <row r="723">
      <c r="A723" s="44">
        <v>12662.0</v>
      </c>
      <c r="B723" s="50" t="s">
        <v>7144</v>
      </c>
      <c r="C723" s="39" t="b">
        <v>1</v>
      </c>
      <c r="D723" s="51">
        <v>44601.0</v>
      </c>
      <c r="E723" s="46" t="str">
        <f t="shared" si="1"/>
        <v>#VALUE!</v>
      </c>
      <c r="F723" s="46" t="str">
        <f t="shared" si="2"/>
        <v>OPI RX</v>
      </c>
      <c r="G723" s="46" t="str">
        <f t="shared" si="3"/>
        <v>#VALUE!</v>
      </c>
      <c r="H723" s="46" t="str">
        <f t="shared" si="4"/>
        <v>#VALUE!</v>
      </c>
      <c r="I723" s="46" t="str">
        <f t="shared" si="5"/>
        <v>#VALUE!</v>
      </c>
      <c r="J723" s="46" t="str">
        <f t="shared" si="6"/>
        <v>#VALUE!</v>
      </c>
      <c r="K723" s="46" t="str">
        <f t="shared" si="7"/>
        <v>#VALUE!</v>
      </c>
      <c r="L723" s="46" t="str">
        <f t="shared" si="8"/>
        <v>#VALUE!</v>
      </c>
      <c r="M723" s="46" t="str">
        <f t="shared" si="9"/>
        <v>#VALUE!</v>
      </c>
      <c r="N723" s="46" t="str">
        <f t="shared" si="10"/>
        <v>#VALUE!</v>
      </c>
      <c r="O723" s="46" t="str">
        <f t="shared" si="11"/>
        <v>#VALUE!</v>
      </c>
      <c r="P723" s="46" t="str">
        <f t="shared" si="12"/>
        <v>OPIOIDS</v>
      </c>
      <c r="Q723" s="46" t="b">
        <v>1</v>
      </c>
      <c r="R723" s="46" t="str">
        <f t="shared" si="27"/>
        <v>HIGH</v>
      </c>
      <c r="S723" s="47">
        <v>44363.0</v>
      </c>
      <c r="T723" s="47">
        <f t="shared" si="30"/>
        <v>44601</v>
      </c>
      <c r="U723" s="46" t="str">
        <f t="shared" si="31"/>
        <v> </v>
      </c>
      <c r="V723" s="46" t="str">
        <f t="shared" si="16"/>
        <v> </v>
      </c>
      <c r="W723" s="40"/>
      <c r="X723" s="40"/>
      <c r="Y723" s="40"/>
      <c r="Z723" s="40"/>
      <c r="AA723" s="40"/>
      <c r="AB723" s="40"/>
      <c r="AC723" s="40"/>
      <c r="AD723" s="40"/>
      <c r="AE723" s="40"/>
    </row>
    <row r="724">
      <c r="A724" s="53">
        <v>12665.0</v>
      </c>
      <c r="B724" s="53" t="s">
        <v>6974</v>
      </c>
      <c r="C724" s="41" t="b">
        <v>0</v>
      </c>
      <c r="D724" s="45" t="s">
        <v>6970</v>
      </c>
      <c r="E724" s="46" t="str">
        <f t="shared" si="1"/>
        <v>OPI RX</v>
      </c>
      <c r="F724" s="46" t="str">
        <f t="shared" si="2"/>
        <v>#VALUE!</v>
      </c>
      <c r="G724" s="46" t="str">
        <f t="shared" si="3"/>
        <v>#VALUE!</v>
      </c>
      <c r="H724" s="46" t="str">
        <f t="shared" si="4"/>
        <v>#VALUE!</v>
      </c>
      <c r="I724" s="46" t="str">
        <f t="shared" si="5"/>
        <v>#VALUE!</v>
      </c>
      <c r="J724" s="46" t="str">
        <f t="shared" si="6"/>
        <v>#VALUE!</v>
      </c>
      <c r="K724" s="46" t="str">
        <f t="shared" si="7"/>
        <v>#VALUE!</v>
      </c>
      <c r="L724" s="46" t="str">
        <f t="shared" si="8"/>
        <v>#VALUE!</v>
      </c>
      <c r="M724" s="46" t="str">
        <f t="shared" si="9"/>
        <v>#VALUE!</v>
      </c>
      <c r="N724" s="46" t="str">
        <f t="shared" si="10"/>
        <v>#VALUE!</v>
      </c>
      <c r="O724" s="46" t="str">
        <f t="shared" si="11"/>
        <v>#VALUE!</v>
      </c>
      <c r="P724" s="46" t="str">
        <f t="shared" si="12"/>
        <v>OPIOIDS</v>
      </c>
      <c r="Q724" s="46" t="b">
        <v>0</v>
      </c>
      <c r="R724" s="46" t="str">
        <f t="shared" si="27"/>
        <v>LOW</v>
      </c>
      <c r="S724" s="47"/>
      <c r="T724" s="47" t="str">
        <f t="shared" si="30"/>
        <v> - </v>
      </c>
      <c r="U724" s="46" t="str">
        <f t="shared" si="31"/>
        <v>DUE COMM</v>
      </c>
      <c r="V724" s="46" t="str">
        <f t="shared" si="16"/>
        <v> </v>
      </c>
      <c r="W724" s="40"/>
      <c r="X724" s="40"/>
      <c r="Y724" s="40"/>
      <c r="Z724" s="40"/>
      <c r="AA724" s="40"/>
      <c r="AB724" s="40"/>
      <c r="AC724" s="40"/>
      <c r="AD724" s="40"/>
      <c r="AE724" s="40"/>
    </row>
    <row r="725">
      <c r="A725" s="44">
        <v>12669.0</v>
      </c>
      <c r="B725" s="44" t="s">
        <v>7273</v>
      </c>
      <c r="C725" s="39" t="b">
        <v>0</v>
      </c>
      <c r="D725" s="45" t="s">
        <v>6970</v>
      </c>
      <c r="E725" s="46" t="str">
        <f t="shared" si="1"/>
        <v>#VALUE!</v>
      </c>
      <c r="F725" s="46" t="str">
        <f t="shared" si="2"/>
        <v>#VALUE!</v>
      </c>
      <c r="G725" s="46" t="str">
        <f t="shared" si="3"/>
        <v>#VALUE!</v>
      </c>
      <c r="H725" s="46" t="str">
        <f t="shared" si="4"/>
        <v>#VALUE!</v>
      </c>
      <c r="I725" s="46" t="str">
        <f t="shared" si="5"/>
        <v>#VALUE!</v>
      </c>
      <c r="J725" s="46" t="str">
        <f t="shared" si="6"/>
        <v>#VALUE!</v>
      </c>
      <c r="K725" s="46" t="str">
        <f t="shared" si="7"/>
        <v>#VALUE!</v>
      </c>
      <c r="L725" s="46" t="str">
        <f t="shared" si="8"/>
        <v>#VALUE!</v>
      </c>
      <c r="M725" s="46" t="str">
        <f t="shared" si="9"/>
        <v>#VALUE!</v>
      </c>
      <c r="N725" s="46" t="str">
        <f t="shared" si="10"/>
        <v>#VALUE!</v>
      </c>
      <c r="O725" s="46" t="str">
        <f t="shared" si="11"/>
        <v>#VALUE!</v>
      </c>
      <c r="P725" s="46" t="str">
        <f t="shared" si="12"/>
        <v>NO RX</v>
      </c>
      <c r="Q725" s="46" t="b">
        <v>0</v>
      </c>
      <c r="R725" s="46" t="str">
        <f t="shared" si="27"/>
        <v>LOW</v>
      </c>
      <c r="S725" s="47"/>
      <c r="T725" s="47" t="str">
        <f t="shared" si="30"/>
        <v> - </v>
      </c>
      <c r="U725" s="46" t="str">
        <f t="shared" si="31"/>
        <v>DUE COMM</v>
      </c>
      <c r="V725" s="46" t="str">
        <f t="shared" si="16"/>
        <v> </v>
      </c>
      <c r="W725" s="40"/>
      <c r="X725" s="40"/>
      <c r="Y725" s="40"/>
      <c r="Z725" s="40"/>
      <c r="AA725" s="40"/>
      <c r="AB725" s="40"/>
      <c r="AC725" s="40"/>
      <c r="AD725" s="40"/>
      <c r="AE725" s="40"/>
    </row>
    <row r="726">
      <c r="A726" s="53">
        <v>12671.0</v>
      </c>
      <c r="B726" s="53" t="s">
        <v>6752</v>
      </c>
      <c r="C726" s="41" t="b">
        <v>0</v>
      </c>
      <c r="D726" s="45" t="s">
        <v>6970</v>
      </c>
      <c r="E726" s="46" t="str">
        <f t="shared" si="1"/>
        <v>#VALUE!</v>
      </c>
      <c r="F726" s="46" t="str">
        <f t="shared" si="2"/>
        <v>#VALUE!</v>
      </c>
      <c r="G726" s="46" t="str">
        <f t="shared" si="3"/>
        <v>OPI RX</v>
      </c>
      <c r="H726" s="46" t="str">
        <f t="shared" si="4"/>
        <v>#VALUE!</v>
      </c>
      <c r="I726" s="46" t="str">
        <f t="shared" si="5"/>
        <v>#VALUE!</v>
      </c>
      <c r="J726" s="46" t="str">
        <f t="shared" si="6"/>
        <v>#VALUE!</v>
      </c>
      <c r="K726" s="46" t="str">
        <f t="shared" si="7"/>
        <v>#VALUE!</v>
      </c>
      <c r="L726" s="46" t="str">
        <f t="shared" si="8"/>
        <v>#VALUE!</v>
      </c>
      <c r="M726" s="46" t="str">
        <f t="shared" si="9"/>
        <v>#VALUE!</v>
      </c>
      <c r="N726" s="46" t="str">
        <f t="shared" si="10"/>
        <v>#VALUE!</v>
      </c>
      <c r="O726" s="46" t="str">
        <f t="shared" si="11"/>
        <v>#VALUE!</v>
      </c>
      <c r="P726" s="46" t="str">
        <f t="shared" si="12"/>
        <v>OPIOIDS</v>
      </c>
      <c r="Q726" s="46" t="b">
        <v>0</v>
      </c>
      <c r="R726" s="46" t="str">
        <f t="shared" si="27"/>
        <v>LOW</v>
      </c>
      <c r="S726" s="47"/>
      <c r="T726" s="47" t="str">
        <f t="shared" si="30"/>
        <v> - </v>
      </c>
      <c r="U726" s="46" t="str">
        <f t="shared" si="31"/>
        <v>DUE COMM</v>
      </c>
      <c r="V726" s="46" t="str">
        <f t="shared" si="16"/>
        <v> </v>
      </c>
      <c r="W726" s="40"/>
      <c r="X726" s="40"/>
      <c r="Y726" s="40"/>
      <c r="Z726" s="40"/>
      <c r="AA726" s="40"/>
      <c r="AB726" s="40"/>
      <c r="AC726" s="40"/>
      <c r="AD726" s="40"/>
      <c r="AE726" s="40"/>
    </row>
    <row r="727">
      <c r="A727" s="44">
        <v>12675.0</v>
      </c>
      <c r="B727" s="44" t="s">
        <v>6983</v>
      </c>
      <c r="C727" s="39" t="b">
        <v>1</v>
      </c>
      <c r="D727" s="51">
        <v>44591.0</v>
      </c>
      <c r="E727" s="46" t="str">
        <f t="shared" si="1"/>
        <v>#VALUE!</v>
      </c>
      <c r="F727" s="46" t="str">
        <f t="shared" si="2"/>
        <v>OPI RX</v>
      </c>
      <c r="G727" s="46" t="str">
        <f t="shared" si="3"/>
        <v>#VALUE!</v>
      </c>
      <c r="H727" s="46" t="str">
        <f t="shared" si="4"/>
        <v>#VALUE!</v>
      </c>
      <c r="I727" s="46" t="str">
        <f t="shared" si="5"/>
        <v>#VALUE!</v>
      </c>
      <c r="J727" s="46" t="str">
        <f t="shared" si="6"/>
        <v>#VALUE!</v>
      </c>
      <c r="K727" s="46" t="str">
        <f t="shared" si="7"/>
        <v>#VALUE!</v>
      </c>
      <c r="L727" s="46" t="str">
        <f t="shared" si="8"/>
        <v>#VALUE!</v>
      </c>
      <c r="M727" s="46" t="str">
        <f t="shared" si="9"/>
        <v>#VALUE!</v>
      </c>
      <c r="N727" s="46" t="str">
        <f t="shared" si="10"/>
        <v>#VALUE!</v>
      </c>
      <c r="O727" s="46" t="str">
        <f t="shared" si="11"/>
        <v>#VALUE!</v>
      </c>
      <c r="P727" s="46" t="str">
        <f t="shared" si="12"/>
        <v>OPIOIDS</v>
      </c>
      <c r="Q727" s="44" t="b">
        <v>0</v>
      </c>
      <c r="R727" s="46" t="str">
        <f t="shared" si="27"/>
        <v>LOW</v>
      </c>
      <c r="S727" s="47">
        <v>44473.0</v>
      </c>
      <c r="T727" s="47">
        <f t="shared" si="30"/>
        <v>44591</v>
      </c>
      <c r="U727" s="46" t="str">
        <f t="shared" si="31"/>
        <v> </v>
      </c>
      <c r="V727" s="46" t="str">
        <f t="shared" si="16"/>
        <v> </v>
      </c>
      <c r="W727" s="40"/>
      <c r="X727" s="40"/>
      <c r="Y727" s="40"/>
      <c r="Z727" s="40"/>
      <c r="AA727" s="40"/>
      <c r="AB727" s="40"/>
      <c r="AC727" s="40"/>
      <c r="AD727" s="40"/>
      <c r="AE727" s="40"/>
    </row>
    <row r="728">
      <c r="A728" s="44">
        <v>12676.0</v>
      </c>
      <c r="B728" s="44" t="s">
        <v>7274</v>
      </c>
      <c r="C728" s="39" t="b">
        <v>1</v>
      </c>
      <c r="D728" s="45">
        <v>44440.0</v>
      </c>
      <c r="E728" s="46" t="str">
        <f t="shared" si="1"/>
        <v>#VALUE!</v>
      </c>
      <c r="F728" s="46" t="str">
        <f t="shared" si="2"/>
        <v>OPI RX</v>
      </c>
      <c r="G728" s="46" t="str">
        <f t="shared" si="3"/>
        <v>#VALUE!</v>
      </c>
      <c r="H728" s="46" t="str">
        <f t="shared" si="4"/>
        <v>#VALUE!</v>
      </c>
      <c r="I728" s="46" t="str">
        <f t="shared" si="5"/>
        <v>#VALUE!</v>
      </c>
      <c r="J728" s="46" t="str">
        <f t="shared" si="6"/>
        <v>#VALUE!</v>
      </c>
      <c r="K728" s="46" t="str">
        <f t="shared" si="7"/>
        <v>#VALUE!</v>
      </c>
      <c r="L728" s="46" t="str">
        <f t="shared" si="8"/>
        <v>#VALUE!</v>
      </c>
      <c r="M728" s="46" t="str">
        <f t="shared" si="9"/>
        <v>#VALUE!</v>
      </c>
      <c r="N728" s="46" t="str">
        <f t="shared" si="10"/>
        <v>#VALUE!</v>
      </c>
      <c r="O728" s="46" t="str">
        <f t="shared" si="11"/>
        <v>#VALUE!</v>
      </c>
      <c r="P728" s="46" t="str">
        <f t="shared" si="12"/>
        <v>OPIOIDS</v>
      </c>
      <c r="Q728" s="46" t="b">
        <v>0</v>
      </c>
      <c r="R728" s="46" t="str">
        <f t="shared" si="27"/>
        <v>LOW</v>
      </c>
      <c r="S728" s="47"/>
      <c r="T728" s="47">
        <f t="shared" si="30"/>
        <v>44440</v>
      </c>
      <c r="U728" s="46" t="str">
        <f t="shared" si="31"/>
        <v>DUE COMM</v>
      </c>
      <c r="V728" s="46" t="str">
        <f t="shared" si="16"/>
        <v> </v>
      </c>
      <c r="W728" s="40"/>
      <c r="X728" s="40"/>
      <c r="Y728" s="40"/>
      <c r="Z728" s="40"/>
      <c r="AA728" s="40"/>
      <c r="AB728" s="40"/>
      <c r="AC728" s="40"/>
      <c r="AD728" s="40"/>
      <c r="AE728" s="40"/>
    </row>
    <row r="729">
      <c r="A729" s="53">
        <v>12677.0</v>
      </c>
      <c r="B729" s="53" t="s">
        <v>6974</v>
      </c>
      <c r="C729" s="41" t="b">
        <v>0</v>
      </c>
      <c r="D729" s="45" t="s">
        <v>6970</v>
      </c>
      <c r="E729" s="46" t="str">
        <f t="shared" si="1"/>
        <v>OPI RX</v>
      </c>
      <c r="F729" s="46" t="str">
        <f t="shared" si="2"/>
        <v>#VALUE!</v>
      </c>
      <c r="G729" s="46" t="str">
        <f t="shared" si="3"/>
        <v>#VALUE!</v>
      </c>
      <c r="H729" s="46" t="str">
        <f t="shared" si="4"/>
        <v>#VALUE!</v>
      </c>
      <c r="I729" s="46" t="str">
        <f t="shared" si="5"/>
        <v>#VALUE!</v>
      </c>
      <c r="J729" s="46" t="str">
        <f t="shared" si="6"/>
        <v>#VALUE!</v>
      </c>
      <c r="K729" s="46" t="str">
        <f t="shared" si="7"/>
        <v>#VALUE!</v>
      </c>
      <c r="L729" s="46" t="str">
        <f t="shared" si="8"/>
        <v>#VALUE!</v>
      </c>
      <c r="M729" s="46" t="str">
        <f t="shared" si="9"/>
        <v>#VALUE!</v>
      </c>
      <c r="N729" s="46" t="str">
        <f t="shared" si="10"/>
        <v>#VALUE!</v>
      </c>
      <c r="O729" s="46" t="str">
        <f t="shared" si="11"/>
        <v>#VALUE!</v>
      </c>
      <c r="P729" s="46" t="str">
        <f t="shared" si="12"/>
        <v>OPIOIDS</v>
      </c>
      <c r="Q729" s="46" t="b">
        <v>0</v>
      </c>
      <c r="R729" s="46" t="str">
        <f t="shared" si="27"/>
        <v>LOW</v>
      </c>
      <c r="S729" s="47"/>
      <c r="T729" s="47" t="str">
        <f t="shared" si="30"/>
        <v> - </v>
      </c>
      <c r="U729" s="46" t="str">
        <f t="shared" si="31"/>
        <v>DUE COMM</v>
      </c>
      <c r="V729" s="46" t="str">
        <f t="shared" si="16"/>
        <v> </v>
      </c>
      <c r="W729" s="40"/>
      <c r="X729" s="40"/>
      <c r="Y729" s="40"/>
      <c r="Z729" s="40"/>
      <c r="AA729" s="40"/>
      <c r="AB729" s="40"/>
      <c r="AC729" s="40"/>
      <c r="AD729" s="40"/>
      <c r="AE729" s="40"/>
    </row>
    <row r="730">
      <c r="A730" s="53">
        <v>12682.0</v>
      </c>
      <c r="B730" s="53" t="s">
        <v>7275</v>
      </c>
      <c r="C730" s="41" t="b">
        <v>1</v>
      </c>
      <c r="D730" s="45">
        <v>44539.0</v>
      </c>
      <c r="E730" s="46" t="str">
        <f t="shared" si="1"/>
        <v>#VALUE!</v>
      </c>
      <c r="F730" s="46" t="str">
        <f t="shared" si="2"/>
        <v>#VALUE!</v>
      </c>
      <c r="G730" s="46" t="str">
        <f t="shared" si="3"/>
        <v>OPI RX</v>
      </c>
      <c r="H730" s="46" t="str">
        <f t="shared" si="4"/>
        <v>OPI RX</v>
      </c>
      <c r="I730" s="46" t="str">
        <f t="shared" si="5"/>
        <v>#VALUE!</v>
      </c>
      <c r="J730" s="46" t="str">
        <f t="shared" si="6"/>
        <v>#VALUE!</v>
      </c>
      <c r="K730" s="46" t="str">
        <f t="shared" si="7"/>
        <v>#VALUE!</v>
      </c>
      <c r="L730" s="46" t="str">
        <f t="shared" si="8"/>
        <v>#VALUE!</v>
      </c>
      <c r="M730" s="46" t="str">
        <f t="shared" si="9"/>
        <v>#VALUE!</v>
      </c>
      <c r="N730" s="46" t="str">
        <f t="shared" si="10"/>
        <v>#VALUE!</v>
      </c>
      <c r="O730" s="46" t="str">
        <f t="shared" si="11"/>
        <v>#VALUE!</v>
      </c>
      <c r="P730" s="46" t="str">
        <f t="shared" si="12"/>
        <v>OPIOIDS</v>
      </c>
      <c r="Q730" s="46" t="b">
        <v>0</v>
      </c>
      <c r="R730" s="46" t="str">
        <f t="shared" si="27"/>
        <v>LOW</v>
      </c>
      <c r="S730" s="47">
        <v>44418.0</v>
      </c>
      <c r="T730" s="47">
        <f t="shared" si="30"/>
        <v>44539</v>
      </c>
      <c r="U730" s="46" t="str">
        <f t="shared" si="31"/>
        <v> </v>
      </c>
      <c r="V730" s="46" t="str">
        <f t="shared" si="16"/>
        <v> </v>
      </c>
      <c r="W730" s="40"/>
      <c r="X730" s="40"/>
      <c r="Y730" s="40"/>
      <c r="Z730" s="40"/>
      <c r="AA730" s="40"/>
      <c r="AB730" s="40"/>
      <c r="AC730" s="40"/>
      <c r="AD730" s="40"/>
      <c r="AE730" s="40"/>
    </row>
    <row r="731">
      <c r="A731" s="53">
        <v>12683.0</v>
      </c>
      <c r="B731" s="53" t="s">
        <v>6992</v>
      </c>
      <c r="C731" s="41" t="b">
        <v>0</v>
      </c>
      <c r="D731" s="45" t="s">
        <v>6970</v>
      </c>
      <c r="E731" s="46" t="str">
        <f t="shared" si="1"/>
        <v>#VALUE!</v>
      </c>
      <c r="F731" s="46" t="str">
        <f t="shared" si="2"/>
        <v>#VALUE!</v>
      </c>
      <c r="G731" s="46" t="str">
        <f t="shared" si="3"/>
        <v>#VALUE!</v>
      </c>
      <c r="H731" s="46" t="str">
        <f t="shared" si="4"/>
        <v>#VALUE!</v>
      </c>
      <c r="I731" s="46" t="str">
        <f t="shared" si="5"/>
        <v>#VALUE!</v>
      </c>
      <c r="J731" s="46" t="str">
        <f t="shared" si="6"/>
        <v>#VALUE!</v>
      </c>
      <c r="K731" s="46" t="str">
        <f t="shared" si="7"/>
        <v>#VALUE!</v>
      </c>
      <c r="L731" s="46" t="str">
        <f t="shared" si="8"/>
        <v>#VALUE!</v>
      </c>
      <c r="M731" s="46" t="str">
        <f t="shared" si="9"/>
        <v>#VALUE!</v>
      </c>
      <c r="N731" s="46" t="str">
        <f t="shared" si="10"/>
        <v>#VALUE!</v>
      </c>
      <c r="O731" s="46" t="str">
        <f t="shared" si="11"/>
        <v>#VALUE!</v>
      </c>
      <c r="P731" s="46" t="str">
        <f t="shared" si="12"/>
        <v>NO RX</v>
      </c>
      <c r="Q731" s="46" t="b">
        <v>0</v>
      </c>
      <c r="R731" s="46" t="str">
        <f t="shared" si="27"/>
        <v>LOW</v>
      </c>
      <c r="S731" s="47"/>
      <c r="T731" s="47" t="str">
        <f t="shared" si="30"/>
        <v> - </v>
      </c>
      <c r="U731" s="46" t="str">
        <f t="shared" si="31"/>
        <v>DUE COMM</v>
      </c>
      <c r="V731" s="46" t="str">
        <f t="shared" si="16"/>
        <v> </v>
      </c>
      <c r="W731" s="40"/>
      <c r="X731" s="40"/>
      <c r="Y731" s="40"/>
      <c r="Z731" s="40"/>
      <c r="AA731" s="40"/>
      <c r="AB731" s="40"/>
      <c r="AC731" s="40"/>
      <c r="AD731" s="40"/>
      <c r="AE731" s="40"/>
    </row>
    <row r="732">
      <c r="A732" s="53">
        <v>12690.0</v>
      </c>
      <c r="B732" s="53" t="s">
        <v>7001</v>
      </c>
      <c r="C732" s="41" t="b">
        <v>0</v>
      </c>
      <c r="D732" s="45" t="s">
        <v>6970</v>
      </c>
      <c r="E732" s="46" t="str">
        <f t="shared" si="1"/>
        <v>#VALUE!</v>
      </c>
      <c r="F732" s="46" t="str">
        <f t="shared" si="2"/>
        <v>OPI RX</v>
      </c>
      <c r="G732" s="46" t="str">
        <f t="shared" si="3"/>
        <v>#VALUE!</v>
      </c>
      <c r="H732" s="46" t="str">
        <f t="shared" si="4"/>
        <v>#VALUE!</v>
      </c>
      <c r="I732" s="46" t="str">
        <f t="shared" si="5"/>
        <v>#VALUE!</v>
      </c>
      <c r="J732" s="46" t="str">
        <f t="shared" si="6"/>
        <v>#VALUE!</v>
      </c>
      <c r="K732" s="46" t="str">
        <f t="shared" si="7"/>
        <v>#VALUE!</v>
      </c>
      <c r="L732" s="46" t="str">
        <f t="shared" si="8"/>
        <v>#VALUE!</v>
      </c>
      <c r="M732" s="46" t="str">
        <f t="shared" si="9"/>
        <v>#VALUE!</v>
      </c>
      <c r="N732" s="46" t="str">
        <f t="shared" si="10"/>
        <v>#VALUE!</v>
      </c>
      <c r="O732" s="46" t="str">
        <f t="shared" si="11"/>
        <v>#VALUE!</v>
      </c>
      <c r="P732" s="46" t="str">
        <f t="shared" si="12"/>
        <v>OPIOIDS</v>
      </c>
      <c r="Q732" s="46" t="b">
        <v>0</v>
      </c>
      <c r="R732" s="46" t="str">
        <f t="shared" si="27"/>
        <v>LOW</v>
      </c>
      <c r="S732" s="47"/>
      <c r="T732" s="47" t="str">
        <f t="shared" si="30"/>
        <v> - </v>
      </c>
      <c r="U732" s="46" t="str">
        <f t="shared" si="31"/>
        <v>DUE COMM</v>
      </c>
      <c r="V732" s="46" t="str">
        <f t="shared" si="16"/>
        <v> </v>
      </c>
      <c r="W732" s="40"/>
      <c r="X732" s="40"/>
      <c r="Y732" s="40"/>
      <c r="Z732" s="40"/>
      <c r="AA732" s="40"/>
      <c r="AB732" s="40"/>
      <c r="AC732" s="40"/>
      <c r="AD732" s="40"/>
      <c r="AE732" s="40"/>
    </row>
    <row r="733">
      <c r="A733" s="53">
        <v>12697.0</v>
      </c>
      <c r="B733" s="53" t="s">
        <v>7276</v>
      </c>
      <c r="C733" s="39" t="b">
        <v>1</v>
      </c>
      <c r="D733" s="45">
        <v>44535.0</v>
      </c>
      <c r="E733" s="46" t="str">
        <f t="shared" si="1"/>
        <v>OPI RX</v>
      </c>
      <c r="F733" s="46" t="str">
        <f t="shared" si="2"/>
        <v>#VALUE!</v>
      </c>
      <c r="G733" s="46" t="str">
        <f t="shared" si="3"/>
        <v>#VALUE!</v>
      </c>
      <c r="H733" s="46" t="str">
        <f t="shared" si="4"/>
        <v>#VALUE!</v>
      </c>
      <c r="I733" s="46" t="str">
        <f t="shared" si="5"/>
        <v>#VALUE!</v>
      </c>
      <c r="J733" s="46" t="str">
        <f t="shared" si="6"/>
        <v>#VALUE!</v>
      </c>
      <c r="K733" s="46" t="str">
        <f t="shared" si="7"/>
        <v>#VALUE!</v>
      </c>
      <c r="L733" s="46" t="str">
        <f t="shared" si="8"/>
        <v>#VALUE!</v>
      </c>
      <c r="M733" s="46" t="str">
        <f t="shared" si="9"/>
        <v>#VALUE!</v>
      </c>
      <c r="N733" s="46" t="str">
        <f t="shared" si="10"/>
        <v>#VALUE!</v>
      </c>
      <c r="O733" s="46" t="str">
        <f t="shared" si="11"/>
        <v>#VALUE!</v>
      </c>
      <c r="P733" s="46" t="str">
        <f t="shared" si="12"/>
        <v>OPIOIDS</v>
      </c>
      <c r="Q733" s="46" t="b">
        <v>1</v>
      </c>
      <c r="R733" s="46" t="str">
        <f t="shared" si="27"/>
        <v>HIGH</v>
      </c>
      <c r="S733" s="47">
        <v>44406.0</v>
      </c>
      <c r="T733" s="47">
        <f t="shared" si="30"/>
        <v>44535</v>
      </c>
      <c r="U733" s="46" t="str">
        <f t="shared" si="31"/>
        <v> </v>
      </c>
      <c r="V733" s="46" t="str">
        <f t="shared" si="16"/>
        <v> </v>
      </c>
      <c r="W733" s="40"/>
      <c r="X733" s="40"/>
      <c r="Y733" s="40"/>
      <c r="Z733" s="40"/>
      <c r="AA733" s="40"/>
      <c r="AB733" s="40"/>
      <c r="AC733" s="40"/>
      <c r="AD733" s="40"/>
      <c r="AE733" s="40"/>
    </row>
    <row r="734">
      <c r="A734" s="53">
        <v>12704.0</v>
      </c>
      <c r="B734" s="53" t="s">
        <v>6752</v>
      </c>
      <c r="C734" s="39" t="b">
        <v>1</v>
      </c>
      <c r="D734" s="51">
        <v>44577.0</v>
      </c>
      <c r="E734" s="46" t="str">
        <f t="shared" si="1"/>
        <v>#VALUE!</v>
      </c>
      <c r="F734" s="46" t="str">
        <f t="shared" si="2"/>
        <v>#VALUE!</v>
      </c>
      <c r="G734" s="46" t="str">
        <f t="shared" si="3"/>
        <v>OPI RX</v>
      </c>
      <c r="H734" s="46" t="str">
        <f t="shared" si="4"/>
        <v>#VALUE!</v>
      </c>
      <c r="I734" s="46" t="str">
        <f t="shared" si="5"/>
        <v>#VALUE!</v>
      </c>
      <c r="J734" s="46" t="str">
        <f t="shared" si="6"/>
        <v>#VALUE!</v>
      </c>
      <c r="K734" s="46" t="str">
        <f t="shared" si="7"/>
        <v>#VALUE!</v>
      </c>
      <c r="L734" s="46" t="str">
        <f t="shared" si="8"/>
        <v>#VALUE!</v>
      </c>
      <c r="M734" s="46" t="str">
        <f t="shared" si="9"/>
        <v>#VALUE!</v>
      </c>
      <c r="N734" s="46" t="str">
        <f t="shared" si="10"/>
        <v>#VALUE!</v>
      </c>
      <c r="O734" s="46" t="str">
        <f t="shared" si="11"/>
        <v>#VALUE!</v>
      </c>
      <c r="P734" s="46" t="str">
        <f t="shared" si="12"/>
        <v>OPIOIDS</v>
      </c>
      <c r="Q734" s="46" t="b">
        <v>0</v>
      </c>
      <c r="R734" s="46" t="str">
        <f t="shared" si="27"/>
        <v>LOW</v>
      </c>
      <c r="S734" s="47"/>
      <c r="T734" s="47">
        <f t="shared" si="30"/>
        <v>44577</v>
      </c>
      <c r="U734" s="46" t="str">
        <f t="shared" si="31"/>
        <v>DUE COMM</v>
      </c>
      <c r="V734" s="46" t="str">
        <f t="shared" si="16"/>
        <v> </v>
      </c>
      <c r="W734" s="40"/>
      <c r="X734" s="40"/>
      <c r="Y734" s="40"/>
      <c r="Z734" s="40"/>
      <c r="AA734" s="40"/>
      <c r="AB734" s="40"/>
      <c r="AC734" s="40"/>
      <c r="AD734" s="40"/>
      <c r="AE734" s="40"/>
    </row>
    <row r="735">
      <c r="A735" s="44">
        <v>12709.0</v>
      </c>
      <c r="B735" s="44" t="s">
        <v>7277</v>
      </c>
      <c r="C735" s="46" t="b">
        <v>1</v>
      </c>
      <c r="D735" s="45">
        <v>44476.0</v>
      </c>
      <c r="E735" s="46" t="str">
        <f t="shared" si="1"/>
        <v>#VALUE!</v>
      </c>
      <c r="F735" s="46" t="str">
        <f t="shared" si="2"/>
        <v>OPI RX</v>
      </c>
      <c r="G735" s="46" t="str">
        <f t="shared" si="3"/>
        <v>#VALUE!</v>
      </c>
      <c r="H735" s="46" t="str">
        <f t="shared" si="4"/>
        <v>#VALUE!</v>
      </c>
      <c r="I735" s="46" t="str">
        <f t="shared" si="5"/>
        <v>#VALUE!</v>
      </c>
      <c r="J735" s="46" t="str">
        <f t="shared" si="6"/>
        <v>#VALUE!</v>
      </c>
      <c r="K735" s="46" t="str">
        <f t="shared" si="7"/>
        <v>#VALUE!</v>
      </c>
      <c r="L735" s="46" t="str">
        <f t="shared" si="8"/>
        <v>#VALUE!</v>
      </c>
      <c r="M735" s="46" t="str">
        <f t="shared" si="9"/>
        <v>#VALUE!</v>
      </c>
      <c r="N735" s="46" t="str">
        <f t="shared" si="10"/>
        <v>#VALUE!</v>
      </c>
      <c r="O735" s="46" t="str">
        <f t="shared" si="11"/>
        <v>#VALUE!</v>
      </c>
      <c r="P735" s="46" t="str">
        <f t="shared" si="12"/>
        <v>OPIOIDS</v>
      </c>
      <c r="Q735" s="46" t="b">
        <v>0</v>
      </c>
      <c r="R735" s="46" t="str">
        <f t="shared" si="27"/>
        <v>LOW</v>
      </c>
      <c r="S735" s="47">
        <v>44461.0</v>
      </c>
      <c r="T735" s="47">
        <f t="shared" si="30"/>
        <v>44476</v>
      </c>
      <c r="U735" s="46" t="str">
        <f t="shared" si="31"/>
        <v> </v>
      </c>
      <c r="V735" s="46" t="str">
        <f t="shared" si="16"/>
        <v> </v>
      </c>
      <c r="W735" s="40"/>
      <c r="X735" s="40"/>
      <c r="Y735" s="40"/>
      <c r="Z735" s="40"/>
      <c r="AA735" s="40"/>
      <c r="AB735" s="40"/>
      <c r="AC735" s="40"/>
      <c r="AD735" s="40"/>
      <c r="AE735" s="40"/>
    </row>
    <row r="736">
      <c r="A736" s="53">
        <v>12710.0</v>
      </c>
      <c r="B736" s="53" t="s">
        <v>7278</v>
      </c>
      <c r="C736" s="39" t="b">
        <v>1</v>
      </c>
      <c r="D736" s="51">
        <v>44578.0</v>
      </c>
      <c r="E736" s="46" t="str">
        <f t="shared" si="1"/>
        <v>#VALUE!</v>
      </c>
      <c r="F736" s="46" t="str">
        <f t="shared" si="2"/>
        <v>#VALUE!</v>
      </c>
      <c r="G736" s="46" t="str">
        <f t="shared" si="3"/>
        <v>#VALUE!</v>
      </c>
      <c r="H736" s="46" t="str">
        <f t="shared" si="4"/>
        <v>#VALUE!</v>
      </c>
      <c r="I736" s="46" t="str">
        <f t="shared" si="5"/>
        <v>#VALUE!</v>
      </c>
      <c r="J736" s="46" t="str">
        <f t="shared" si="6"/>
        <v>#VALUE!</v>
      </c>
      <c r="K736" s="46" t="str">
        <f t="shared" si="7"/>
        <v>#VALUE!</v>
      </c>
      <c r="L736" s="46" t="str">
        <f t="shared" si="8"/>
        <v>#VALUE!</v>
      </c>
      <c r="M736" s="46" t="str">
        <f t="shared" si="9"/>
        <v>#VALUE!</v>
      </c>
      <c r="N736" s="46" t="str">
        <f t="shared" si="10"/>
        <v>#VALUE!</v>
      </c>
      <c r="O736" s="46" t="str">
        <f t="shared" si="11"/>
        <v>#VALUE!</v>
      </c>
      <c r="P736" s="46" t="str">
        <f t="shared" si="12"/>
        <v>NO RX</v>
      </c>
      <c r="Q736" s="44" t="b">
        <v>0</v>
      </c>
      <c r="R736" s="46" t="str">
        <f t="shared" si="27"/>
        <v>LOW</v>
      </c>
      <c r="S736" s="47"/>
      <c r="T736" s="47">
        <f t="shared" si="30"/>
        <v>44578</v>
      </c>
      <c r="U736" s="46" t="str">
        <f t="shared" si="31"/>
        <v>DUE COMM</v>
      </c>
      <c r="V736" s="46" t="str">
        <f t="shared" si="16"/>
        <v> </v>
      </c>
      <c r="W736" s="40"/>
      <c r="X736" s="40"/>
      <c r="Y736" s="40"/>
      <c r="Z736" s="40"/>
      <c r="AA736" s="40"/>
      <c r="AB736" s="40"/>
      <c r="AC736" s="40"/>
      <c r="AD736" s="40"/>
      <c r="AE736" s="40"/>
    </row>
    <row r="737">
      <c r="A737" s="53">
        <v>12715.0</v>
      </c>
      <c r="B737" s="53" t="s">
        <v>7233</v>
      </c>
      <c r="C737" s="39" t="b">
        <v>0</v>
      </c>
      <c r="D737" s="45" t="s">
        <v>6970</v>
      </c>
      <c r="E737" s="46" t="str">
        <f t="shared" si="1"/>
        <v>OPI RX</v>
      </c>
      <c r="F737" s="46" t="str">
        <f t="shared" si="2"/>
        <v>#VALUE!</v>
      </c>
      <c r="G737" s="46" t="str">
        <f t="shared" si="3"/>
        <v>#VALUE!</v>
      </c>
      <c r="H737" s="46" t="str">
        <f t="shared" si="4"/>
        <v>#VALUE!</v>
      </c>
      <c r="I737" s="46" t="str">
        <f t="shared" si="5"/>
        <v>#VALUE!</v>
      </c>
      <c r="J737" s="46" t="str">
        <f t="shared" si="6"/>
        <v>#VALUE!</v>
      </c>
      <c r="K737" s="46" t="str">
        <f t="shared" si="7"/>
        <v>#VALUE!</v>
      </c>
      <c r="L737" s="46" t="str">
        <f t="shared" si="8"/>
        <v>#VALUE!</v>
      </c>
      <c r="M737" s="46" t="str">
        <f t="shared" si="9"/>
        <v>#VALUE!</v>
      </c>
      <c r="N737" s="46" t="str">
        <f t="shared" si="10"/>
        <v>#VALUE!</v>
      </c>
      <c r="O737" s="46" t="str">
        <f t="shared" si="11"/>
        <v>#VALUE!</v>
      </c>
      <c r="P737" s="46" t="str">
        <f t="shared" si="12"/>
        <v>OPIOIDS</v>
      </c>
      <c r="Q737" s="46" t="b">
        <v>0</v>
      </c>
      <c r="R737" s="46" t="str">
        <f t="shared" si="27"/>
        <v>LOW</v>
      </c>
      <c r="S737" s="47"/>
      <c r="T737" s="47" t="str">
        <f t="shared" si="30"/>
        <v> - </v>
      </c>
      <c r="U737" s="46" t="str">
        <f t="shared" si="31"/>
        <v>DUE COMM</v>
      </c>
      <c r="V737" s="46" t="str">
        <f t="shared" si="16"/>
        <v> </v>
      </c>
      <c r="W737" s="40"/>
      <c r="X737" s="40"/>
      <c r="Y737" s="40"/>
      <c r="Z737" s="40"/>
      <c r="AA737" s="40"/>
      <c r="AB737" s="40"/>
      <c r="AC737" s="40"/>
      <c r="AD737" s="40"/>
      <c r="AE737" s="40"/>
    </row>
    <row r="738">
      <c r="A738" s="44">
        <v>12721.0</v>
      </c>
      <c r="B738" s="44" t="s">
        <v>7279</v>
      </c>
      <c r="C738" s="41" t="b">
        <v>1</v>
      </c>
      <c r="D738" s="45">
        <v>44539.0</v>
      </c>
      <c r="E738" s="46" t="str">
        <f t="shared" si="1"/>
        <v>#VALUE!</v>
      </c>
      <c r="F738" s="46" t="str">
        <f t="shared" si="2"/>
        <v>#VALUE!</v>
      </c>
      <c r="G738" s="46" t="str">
        <f t="shared" si="3"/>
        <v>#VALUE!</v>
      </c>
      <c r="H738" s="46" t="str">
        <f t="shared" si="4"/>
        <v>#VALUE!</v>
      </c>
      <c r="I738" s="46" t="str">
        <f t="shared" si="5"/>
        <v>#VALUE!</v>
      </c>
      <c r="J738" s="46" t="str">
        <f t="shared" si="6"/>
        <v>#VALUE!</v>
      </c>
      <c r="K738" s="46" t="str">
        <f t="shared" si="7"/>
        <v>#VALUE!</v>
      </c>
      <c r="L738" s="46" t="str">
        <f t="shared" si="8"/>
        <v>#VALUE!</v>
      </c>
      <c r="M738" s="46" t="str">
        <f t="shared" si="9"/>
        <v>OPI RX</v>
      </c>
      <c r="N738" s="46" t="str">
        <f t="shared" si="10"/>
        <v>#VALUE!</v>
      </c>
      <c r="O738" s="46" t="str">
        <f t="shared" si="11"/>
        <v>#VALUE!</v>
      </c>
      <c r="P738" s="46" t="str">
        <f t="shared" si="12"/>
        <v>OPIOIDS</v>
      </c>
      <c r="Q738" s="46" t="b">
        <v>0</v>
      </c>
      <c r="R738" s="46" t="str">
        <f t="shared" si="27"/>
        <v>LOW</v>
      </c>
      <c r="S738" s="47">
        <v>44391.0</v>
      </c>
      <c r="T738" s="47">
        <f t="shared" si="30"/>
        <v>44539</v>
      </c>
      <c r="U738" s="46" t="str">
        <f t="shared" si="31"/>
        <v> </v>
      </c>
      <c r="V738" s="46" t="str">
        <f t="shared" si="16"/>
        <v> </v>
      </c>
      <c r="W738" s="40"/>
      <c r="X738" s="40"/>
      <c r="Y738" s="40"/>
      <c r="Z738" s="40"/>
      <c r="AA738" s="40"/>
      <c r="AB738" s="40"/>
      <c r="AC738" s="40"/>
      <c r="AD738" s="40"/>
      <c r="AE738" s="40"/>
    </row>
    <row r="739">
      <c r="A739" s="53">
        <v>12724.0</v>
      </c>
      <c r="B739" s="53" t="s">
        <v>7101</v>
      </c>
      <c r="C739" s="41" t="b">
        <v>1</v>
      </c>
      <c r="D739" s="45">
        <v>44446.0</v>
      </c>
      <c r="E739" s="46" t="str">
        <f t="shared" si="1"/>
        <v>#VALUE!</v>
      </c>
      <c r="F739" s="46" t="str">
        <f t="shared" si="2"/>
        <v>OPI RX</v>
      </c>
      <c r="G739" s="46" t="str">
        <f t="shared" si="3"/>
        <v>#VALUE!</v>
      </c>
      <c r="H739" s="46" t="str">
        <f t="shared" si="4"/>
        <v>#VALUE!</v>
      </c>
      <c r="I739" s="46" t="str">
        <f t="shared" si="5"/>
        <v>#VALUE!</v>
      </c>
      <c r="J739" s="46" t="str">
        <f t="shared" si="6"/>
        <v>#VALUE!</v>
      </c>
      <c r="K739" s="46" t="str">
        <f t="shared" si="7"/>
        <v>#VALUE!</v>
      </c>
      <c r="L739" s="46" t="str">
        <f t="shared" si="8"/>
        <v>#VALUE!</v>
      </c>
      <c r="M739" s="46" t="str">
        <f t="shared" si="9"/>
        <v>#VALUE!</v>
      </c>
      <c r="N739" s="46" t="str">
        <f t="shared" si="10"/>
        <v>#VALUE!</v>
      </c>
      <c r="O739" s="46" t="str">
        <f t="shared" si="11"/>
        <v>#VALUE!</v>
      </c>
      <c r="P739" s="46" t="str">
        <f t="shared" si="12"/>
        <v>OPIOIDS</v>
      </c>
      <c r="Q739" s="46" t="b">
        <v>0</v>
      </c>
      <c r="R739" s="46" t="str">
        <f t="shared" si="27"/>
        <v>LOW</v>
      </c>
      <c r="S739" s="47"/>
      <c r="T739" s="47">
        <f t="shared" si="30"/>
        <v>44446</v>
      </c>
      <c r="U739" s="46" t="str">
        <f t="shared" si="31"/>
        <v>DUE COMM</v>
      </c>
      <c r="V739" s="46" t="str">
        <f t="shared" si="16"/>
        <v> </v>
      </c>
      <c r="W739" s="40"/>
      <c r="X739" s="40"/>
      <c r="Y739" s="40"/>
      <c r="Z739" s="40"/>
      <c r="AA739" s="40"/>
      <c r="AB739" s="40"/>
      <c r="AC739" s="40"/>
      <c r="AD739" s="40"/>
      <c r="AE739" s="40"/>
    </row>
    <row r="740">
      <c r="A740" s="44">
        <v>12729.0</v>
      </c>
      <c r="B740" s="44" t="s">
        <v>6970</v>
      </c>
      <c r="C740" s="41" t="b">
        <v>0</v>
      </c>
      <c r="D740" s="45" t="s">
        <v>6970</v>
      </c>
      <c r="E740" s="46" t="str">
        <f t="shared" si="1"/>
        <v>#VALUE!</v>
      </c>
      <c r="F740" s="46" t="str">
        <f t="shared" si="2"/>
        <v>#VALUE!</v>
      </c>
      <c r="G740" s="46" t="str">
        <f t="shared" si="3"/>
        <v>#VALUE!</v>
      </c>
      <c r="H740" s="46" t="str">
        <f t="shared" si="4"/>
        <v>#VALUE!</v>
      </c>
      <c r="I740" s="46" t="str">
        <f t="shared" si="5"/>
        <v>#VALUE!</v>
      </c>
      <c r="J740" s="46" t="str">
        <f t="shared" si="6"/>
        <v>#VALUE!</v>
      </c>
      <c r="K740" s="46" t="str">
        <f t="shared" si="7"/>
        <v>#VALUE!</v>
      </c>
      <c r="L740" s="46" t="str">
        <f t="shared" si="8"/>
        <v>#VALUE!</v>
      </c>
      <c r="M740" s="46" t="str">
        <f t="shared" si="9"/>
        <v>#VALUE!</v>
      </c>
      <c r="N740" s="46" t="str">
        <f t="shared" si="10"/>
        <v>#VALUE!</v>
      </c>
      <c r="O740" s="46" t="str">
        <f t="shared" si="11"/>
        <v>#VALUE!</v>
      </c>
      <c r="P740" s="46" t="str">
        <f t="shared" si="12"/>
        <v>NO RX</v>
      </c>
      <c r="Q740" s="46" t="b">
        <v>0</v>
      </c>
      <c r="R740" s="46" t="str">
        <f t="shared" si="27"/>
        <v>LOW</v>
      </c>
      <c r="S740" s="47"/>
      <c r="T740" s="47" t="str">
        <f t="shared" si="30"/>
        <v> - </v>
      </c>
      <c r="U740" s="46" t="str">
        <f t="shared" si="31"/>
        <v>DUE COMM</v>
      </c>
      <c r="V740" s="46" t="str">
        <f t="shared" si="16"/>
        <v> </v>
      </c>
      <c r="W740" s="40"/>
      <c r="X740" s="40"/>
      <c r="Y740" s="40"/>
      <c r="Z740" s="40"/>
      <c r="AA740" s="40"/>
      <c r="AB740" s="40"/>
      <c r="AC740" s="40"/>
      <c r="AD740" s="40"/>
      <c r="AE740" s="40"/>
    </row>
    <row r="741">
      <c r="A741" s="53">
        <v>12735.0</v>
      </c>
      <c r="B741" s="53" t="s">
        <v>6996</v>
      </c>
      <c r="C741" s="39" t="b">
        <v>0</v>
      </c>
      <c r="D741" s="45" t="s">
        <v>6970</v>
      </c>
      <c r="E741" s="46" t="str">
        <f t="shared" si="1"/>
        <v>#VALUE!</v>
      </c>
      <c r="F741" s="46" t="str">
        <f t="shared" si="2"/>
        <v>#VALUE!</v>
      </c>
      <c r="G741" s="46" t="str">
        <f t="shared" si="3"/>
        <v>#VALUE!</v>
      </c>
      <c r="H741" s="46" t="str">
        <f t="shared" si="4"/>
        <v>#VALUE!</v>
      </c>
      <c r="I741" s="46" t="str">
        <f t="shared" si="5"/>
        <v>#VALUE!</v>
      </c>
      <c r="J741" s="46" t="str">
        <f t="shared" si="6"/>
        <v>#VALUE!</v>
      </c>
      <c r="K741" s="46" t="str">
        <f t="shared" si="7"/>
        <v>#VALUE!</v>
      </c>
      <c r="L741" s="46" t="str">
        <f t="shared" si="8"/>
        <v>#VALUE!</v>
      </c>
      <c r="M741" s="46" t="str">
        <f t="shared" si="9"/>
        <v>OPI RX</v>
      </c>
      <c r="N741" s="46" t="str">
        <f t="shared" si="10"/>
        <v>#VALUE!</v>
      </c>
      <c r="O741" s="46" t="str">
        <f t="shared" si="11"/>
        <v>#VALUE!</v>
      </c>
      <c r="P741" s="46" t="str">
        <f t="shared" si="12"/>
        <v>OPIOIDS</v>
      </c>
      <c r="Q741" s="46" t="b">
        <v>0</v>
      </c>
      <c r="R741" s="46" t="str">
        <f t="shared" si="27"/>
        <v>LOW</v>
      </c>
      <c r="S741" s="47"/>
      <c r="T741" s="47" t="str">
        <f t="shared" si="30"/>
        <v> - </v>
      </c>
      <c r="U741" s="46" t="str">
        <f t="shared" si="31"/>
        <v>DUE COMM</v>
      </c>
      <c r="V741" s="46" t="str">
        <f t="shared" si="16"/>
        <v> </v>
      </c>
      <c r="W741" s="40"/>
      <c r="X741" s="40"/>
      <c r="Y741" s="40"/>
      <c r="Z741" s="40"/>
      <c r="AA741" s="40"/>
      <c r="AB741" s="40"/>
      <c r="AC741" s="40"/>
      <c r="AD741" s="40"/>
      <c r="AE741" s="40"/>
    </row>
    <row r="742">
      <c r="A742" s="44">
        <v>12740.0</v>
      </c>
      <c r="B742" s="44" t="s">
        <v>7032</v>
      </c>
      <c r="C742" s="39" t="b">
        <v>1</v>
      </c>
      <c r="D742" s="45">
        <v>44483.0</v>
      </c>
      <c r="E742" s="46" t="str">
        <f t="shared" si="1"/>
        <v>#VALUE!</v>
      </c>
      <c r="F742" s="46" t="str">
        <f t="shared" si="2"/>
        <v>#VALUE!</v>
      </c>
      <c r="G742" s="46" t="str">
        <f t="shared" si="3"/>
        <v>#VALUE!</v>
      </c>
      <c r="H742" s="46" t="str">
        <f t="shared" si="4"/>
        <v>#VALUE!</v>
      </c>
      <c r="I742" s="46" t="str">
        <f t="shared" si="5"/>
        <v>#VALUE!</v>
      </c>
      <c r="J742" s="46" t="str">
        <f t="shared" si="6"/>
        <v>#VALUE!</v>
      </c>
      <c r="K742" s="46" t="str">
        <f t="shared" si="7"/>
        <v>#VALUE!</v>
      </c>
      <c r="L742" s="46" t="str">
        <f t="shared" si="8"/>
        <v>#VALUE!</v>
      </c>
      <c r="M742" s="46" t="str">
        <f t="shared" si="9"/>
        <v>OPI RX</v>
      </c>
      <c r="N742" s="46" t="str">
        <f t="shared" si="10"/>
        <v>#VALUE!</v>
      </c>
      <c r="O742" s="46" t="str">
        <f t="shared" si="11"/>
        <v>#VALUE!</v>
      </c>
      <c r="P742" s="46" t="str">
        <f t="shared" si="12"/>
        <v>OPIOIDS</v>
      </c>
      <c r="Q742" s="46" t="b">
        <v>1</v>
      </c>
      <c r="R742" s="46" t="str">
        <f t="shared" si="27"/>
        <v>HIGH</v>
      </c>
      <c r="S742" s="47">
        <v>44470.0</v>
      </c>
      <c r="T742" s="47">
        <f t="shared" si="30"/>
        <v>44483</v>
      </c>
      <c r="U742" s="46" t="str">
        <f t="shared" si="31"/>
        <v> </v>
      </c>
      <c r="V742" s="46" t="str">
        <f t="shared" si="16"/>
        <v> </v>
      </c>
      <c r="W742" s="40"/>
      <c r="X742" s="40"/>
      <c r="Y742" s="40"/>
      <c r="Z742" s="40"/>
      <c r="AA742" s="40"/>
      <c r="AB742" s="40"/>
      <c r="AC742" s="40"/>
      <c r="AD742" s="40"/>
      <c r="AE742" s="40"/>
    </row>
    <row r="743">
      <c r="A743" s="53">
        <v>12741.0</v>
      </c>
      <c r="B743" s="53" t="s">
        <v>7280</v>
      </c>
      <c r="C743" s="39" t="b">
        <v>1</v>
      </c>
      <c r="D743" s="45">
        <v>44535.0</v>
      </c>
      <c r="E743" s="46" t="str">
        <f t="shared" si="1"/>
        <v>#VALUE!</v>
      </c>
      <c r="F743" s="46" t="str">
        <f t="shared" si="2"/>
        <v>OPI RX</v>
      </c>
      <c r="G743" s="46" t="str">
        <f t="shared" si="3"/>
        <v>OPI RX</v>
      </c>
      <c r="H743" s="46" t="str">
        <f t="shared" si="4"/>
        <v>OPI RX</v>
      </c>
      <c r="I743" s="46" t="str">
        <f t="shared" si="5"/>
        <v>#VALUE!</v>
      </c>
      <c r="J743" s="46" t="str">
        <f t="shared" si="6"/>
        <v>#VALUE!</v>
      </c>
      <c r="K743" s="46" t="str">
        <f t="shared" si="7"/>
        <v>#VALUE!</v>
      </c>
      <c r="L743" s="46" t="str">
        <f t="shared" si="8"/>
        <v>#VALUE!</v>
      </c>
      <c r="M743" s="46" t="str">
        <f t="shared" si="9"/>
        <v>#VALUE!</v>
      </c>
      <c r="N743" s="46" t="str">
        <f t="shared" si="10"/>
        <v>#VALUE!</v>
      </c>
      <c r="O743" s="46" t="str">
        <f t="shared" si="11"/>
        <v>#VALUE!</v>
      </c>
      <c r="P743" s="46" t="str">
        <f t="shared" si="12"/>
        <v>OPIOIDS</v>
      </c>
      <c r="Q743" s="46" t="b">
        <v>1</v>
      </c>
      <c r="R743" s="46" t="str">
        <f t="shared" si="27"/>
        <v>HIGH</v>
      </c>
      <c r="S743" s="47">
        <v>44363.0</v>
      </c>
      <c r="T743" s="47">
        <f t="shared" si="30"/>
        <v>44535</v>
      </c>
      <c r="U743" s="46" t="str">
        <f t="shared" si="31"/>
        <v> </v>
      </c>
      <c r="V743" s="46" t="str">
        <f t="shared" si="16"/>
        <v> </v>
      </c>
      <c r="W743" s="40"/>
      <c r="X743" s="40"/>
      <c r="Y743" s="40"/>
      <c r="Z743" s="40"/>
      <c r="AA743" s="40"/>
      <c r="AB743" s="40"/>
      <c r="AC743" s="40"/>
      <c r="AD743" s="40"/>
      <c r="AE743" s="40"/>
    </row>
    <row r="744">
      <c r="A744" s="44">
        <v>12742.0</v>
      </c>
      <c r="B744" s="44" t="s">
        <v>7079</v>
      </c>
      <c r="C744" s="41" t="b">
        <v>1</v>
      </c>
      <c r="D744" s="45">
        <v>44476.0</v>
      </c>
      <c r="E744" s="46" t="str">
        <f t="shared" si="1"/>
        <v>#VALUE!</v>
      </c>
      <c r="F744" s="46" t="str">
        <f t="shared" si="2"/>
        <v>#VALUE!</v>
      </c>
      <c r="G744" s="46" t="str">
        <f t="shared" si="3"/>
        <v>#VALUE!</v>
      </c>
      <c r="H744" s="46" t="str">
        <f t="shared" si="4"/>
        <v>#VALUE!</v>
      </c>
      <c r="I744" s="46" t="str">
        <f t="shared" si="5"/>
        <v>#VALUE!</v>
      </c>
      <c r="J744" s="46" t="str">
        <f t="shared" si="6"/>
        <v>#VALUE!</v>
      </c>
      <c r="K744" s="46" t="str">
        <f t="shared" si="7"/>
        <v>#VALUE!</v>
      </c>
      <c r="L744" s="46" t="str">
        <f t="shared" si="8"/>
        <v>#VALUE!</v>
      </c>
      <c r="M744" s="46" t="str">
        <f t="shared" si="9"/>
        <v>#VALUE!</v>
      </c>
      <c r="N744" s="46" t="str">
        <f t="shared" si="10"/>
        <v>#VALUE!</v>
      </c>
      <c r="O744" s="46" t="str">
        <f t="shared" si="11"/>
        <v>#VALUE!</v>
      </c>
      <c r="P744" s="46" t="str">
        <f t="shared" si="12"/>
        <v>NO RX</v>
      </c>
      <c r="Q744" s="46" t="b">
        <v>0</v>
      </c>
      <c r="R744" s="46" t="str">
        <f t="shared" si="27"/>
        <v>LOW</v>
      </c>
      <c r="S744" s="47">
        <v>44096.0</v>
      </c>
      <c r="T744" s="47">
        <f t="shared" si="30"/>
        <v>44476</v>
      </c>
      <c r="U744" s="46" t="str">
        <f t="shared" si="31"/>
        <v>DUE COMM</v>
      </c>
      <c r="V744" s="46" t="str">
        <f t="shared" si="16"/>
        <v> </v>
      </c>
      <c r="W744" s="40"/>
      <c r="X744" s="40"/>
      <c r="Y744" s="40"/>
      <c r="Z744" s="40"/>
      <c r="AA744" s="40"/>
      <c r="AB744" s="40"/>
      <c r="AC744" s="40"/>
      <c r="AD744" s="40"/>
      <c r="AE744" s="40"/>
    </row>
    <row r="745">
      <c r="A745" s="53">
        <v>12743.0</v>
      </c>
      <c r="B745" s="53" t="s">
        <v>6987</v>
      </c>
      <c r="C745" s="41" t="b">
        <v>0</v>
      </c>
      <c r="D745" s="45" t="s">
        <v>6970</v>
      </c>
      <c r="E745" s="46" t="str">
        <f t="shared" si="1"/>
        <v>#VALUE!</v>
      </c>
      <c r="F745" s="46" t="str">
        <f t="shared" si="2"/>
        <v>OPI RX</v>
      </c>
      <c r="G745" s="46" t="str">
        <f t="shared" si="3"/>
        <v>#VALUE!</v>
      </c>
      <c r="H745" s="46" t="str">
        <f t="shared" si="4"/>
        <v>#VALUE!</v>
      </c>
      <c r="I745" s="46" t="str">
        <f t="shared" si="5"/>
        <v>#VALUE!</v>
      </c>
      <c r="J745" s="46" t="str">
        <f t="shared" si="6"/>
        <v>#VALUE!</v>
      </c>
      <c r="K745" s="46" t="str">
        <f t="shared" si="7"/>
        <v>#VALUE!</v>
      </c>
      <c r="L745" s="46" t="str">
        <f t="shared" si="8"/>
        <v>#VALUE!</v>
      </c>
      <c r="M745" s="46" t="str">
        <f t="shared" si="9"/>
        <v>#VALUE!</v>
      </c>
      <c r="N745" s="46" t="str">
        <f t="shared" si="10"/>
        <v>#VALUE!</v>
      </c>
      <c r="O745" s="46" t="str">
        <f t="shared" si="11"/>
        <v>#VALUE!</v>
      </c>
      <c r="P745" s="46" t="str">
        <f t="shared" si="12"/>
        <v>OPIOIDS</v>
      </c>
      <c r="Q745" s="46" t="b">
        <v>0</v>
      </c>
      <c r="R745" s="46" t="str">
        <f t="shared" si="27"/>
        <v>LOW</v>
      </c>
      <c r="S745" s="47"/>
      <c r="T745" s="47" t="str">
        <f t="shared" si="30"/>
        <v> - </v>
      </c>
      <c r="U745" s="46" t="str">
        <f t="shared" si="31"/>
        <v>DUE COMM</v>
      </c>
      <c r="V745" s="46" t="str">
        <f t="shared" si="16"/>
        <v> </v>
      </c>
      <c r="W745" s="40"/>
      <c r="X745" s="40"/>
      <c r="Y745" s="40"/>
      <c r="Z745" s="40"/>
      <c r="AA745" s="40"/>
      <c r="AB745" s="40"/>
      <c r="AC745" s="40"/>
      <c r="AD745" s="40"/>
      <c r="AE745" s="40"/>
    </row>
    <row r="746">
      <c r="A746" s="44">
        <v>12751.0</v>
      </c>
      <c r="B746" s="44" t="s">
        <v>7001</v>
      </c>
      <c r="C746" s="46" t="b">
        <v>1</v>
      </c>
      <c r="D746" s="45">
        <v>44466.0</v>
      </c>
      <c r="E746" s="46" t="str">
        <f t="shared" si="1"/>
        <v>#VALUE!</v>
      </c>
      <c r="F746" s="46" t="str">
        <f t="shared" si="2"/>
        <v>OPI RX</v>
      </c>
      <c r="G746" s="46" t="str">
        <f t="shared" si="3"/>
        <v>#VALUE!</v>
      </c>
      <c r="H746" s="46" t="str">
        <f t="shared" si="4"/>
        <v>#VALUE!</v>
      </c>
      <c r="I746" s="46" t="str">
        <f t="shared" si="5"/>
        <v>#VALUE!</v>
      </c>
      <c r="J746" s="46" t="str">
        <f t="shared" si="6"/>
        <v>#VALUE!</v>
      </c>
      <c r="K746" s="46" t="str">
        <f t="shared" si="7"/>
        <v>#VALUE!</v>
      </c>
      <c r="L746" s="46" t="str">
        <f t="shared" si="8"/>
        <v>#VALUE!</v>
      </c>
      <c r="M746" s="46" t="str">
        <f t="shared" si="9"/>
        <v>#VALUE!</v>
      </c>
      <c r="N746" s="46" t="str">
        <f t="shared" si="10"/>
        <v>#VALUE!</v>
      </c>
      <c r="O746" s="46" t="str">
        <f t="shared" si="11"/>
        <v>#VALUE!</v>
      </c>
      <c r="P746" s="46" t="str">
        <f t="shared" si="12"/>
        <v>OPIOIDS</v>
      </c>
      <c r="Q746" s="46" t="b">
        <v>0</v>
      </c>
      <c r="R746" s="46" t="str">
        <f t="shared" si="27"/>
        <v>LOW</v>
      </c>
      <c r="S746" s="47"/>
      <c r="T746" s="47">
        <f t="shared" si="30"/>
        <v>44466</v>
      </c>
      <c r="U746" s="46" t="str">
        <f t="shared" si="31"/>
        <v>DUE COMM</v>
      </c>
      <c r="V746" s="46" t="str">
        <f t="shared" si="16"/>
        <v> </v>
      </c>
      <c r="W746" s="40"/>
      <c r="X746" s="40"/>
      <c r="Y746" s="40"/>
      <c r="Z746" s="40"/>
      <c r="AA746" s="40"/>
      <c r="AB746" s="40"/>
      <c r="AC746" s="40"/>
      <c r="AD746" s="40"/>
      <c r="AE746" s="40"/>
    </row>
    <row r="747">
      <c r="A747" s="44">
        <v>12752.0</v>
      </c>
      <c r="B747" s="44" t="s">
        <v>7281</v>
      </c>
      <c r="C747" s="41" t="b">
        <v>0</v>
      </c>
      <c r="D747" s="45" t="s">
        <v>6970</v>
      </c>
      <c r="E747" s="46" t="str">
        <f t="shared" si="1"/>
        <v>#VALUE!</v>
      </c>
      <c r="F747" s="46" t="str">
        <f t="shared" si="2"/>
        <v>#VALUE!</v>
      </c>
      <c r="G747" s="46" t="str">
        <f t="shared" si="3"/>
        <v>#VALUE!</v>
      </c>
      <c r="H747" s="46" t="str">
        <f t="shared" si="4"/>
        <v>#VALUE!</v>
      </c>
      <c r="I747" s="46" t="str">
        <f t="shared" si="5"/>
        <v>#VALUE!</v>
      </c>
      <c r="J747" s="46" t="str">
        <f t="shared" si="6"/>
        <v>#VALUE!</v>
      </c>
      <c r="K747" s="46" t="str">
        <f t="shared" si="7"/>
        <v>#VALUE!</v>
      </c>
      <c r="L747" s="46" t="str">
        <f t="shared" si="8"/>
        <v>#VALUE!</v>
      </c>
      <c r="M747" s="46" t="str">
        <f t="shared" si="9"/>
        <v>#VALUE!</v>
      </c>
      <c r="N747" s="46" t="str">
        <f t="shared" si="10"/>
        <v>OPI RX</v>
      </c>
      <c r="O747" s="46" t="str">
        <f t="shared" si="11"/>
        <v>#VALUE!</v>
      </c>
      <c r="P747" s="46" t="str">
        <f t="shared" si="12"/>
        <v>OPIOIDS</v>
      </c>
      <c r="Q747" s="46" t="b">
        <v>0</v>
      </c>
      <c r="R747" s="46" t="str">
        <f t="shared" si="27"/>
        <v>LOW</v>
      </c>
      <c r="S747" s="47"/>
      <c r="T747" s="47" t="str">
        <f t="shared" si="30"/>
        <v> - </v>
      </c>
      <c r="U747" s="46" t="str">
        <f t="shared" si="31"/>
        <v>DUE COMM</v>
      </c>
      <c r="V747" s="46" t="str">
        <f t="shared" si="16"/>
        <v> </v>
      </c>
      <c r="W747" s="40"/>
      <c r="X747" s="40"/>
      <c r="Y747" s="40"/>
      <c r="Z747" s="40"/>
      <c r="AA747" s="40"/>
      <c r="AB747" s="40"/>
      <c r="AC747" s="40"/>
      <c r="AD747" s="40"/>
      <c r="AE747" s="40"/>
    </row>
    <row r="748">
      <c r="A748" s="44">
        <v>12758.0</v>
      </c>
      <c r="B748" s="44" t="s">
        <v>7282</v>
      </c>
      <c r="C748" s="39" t="b">
        <v>1</v>
      </c>
      <c r="D748" s="45">
        <v>44557.0</v>
      </c>
      <c r="E748" s="46" t="str">
        <f t="shared" si="1"/>
        <v>#VALUE!</v>
      </c>
      <c r="F748" s="46" t="str">
        <f t="shared" si="2"/>
        <v>#VALUE!</v>
      </c>
      <c r="G748" s="46" t="str">
        <f t="shared" si="3"/>
        <v>#VALUE!</v>
      </c>
      <c r="H748" s="46" t="str">
        <f t="shared" si="4"/>
        <v>#VALUE!</v>
      </c>
      <c r="I748" s="46" t="str">
        <f t="shared" si="5"/>
        <v>#VALUE!</v>
      </c>
      <c r="J748" s="46" t="str">
        <f t="shared" si="6"/>
        <v>#VALUE!</v>
      </c>
      <c r="K748" s="46" t="str">
        <f t="shared" si="7"/>
        <v>#VALUE!</v>
      </c>
      <c r="L748" s="46" t="str">
        <f t="shared" si="8"/>
        <v>#VALUE!</v>
      </c>
      <c r="M748" s="46" t="str">
        <f t="shared" si="9"/>
        <v>OPI RX</v>
      </c>
      <c r="N748" s="46" t="str">
        <f t="shared" si="10"/>
        <v>#VALUE!</v>
      </c>
      <c r="O748" s="46" t="str">
        <f t="shared" si="11"/>
        <v>#VALUE!</v>
      </c>
      <c r="P748" s="46" t="str">
        <f t="shared" si="12"/>
        <v>OPIOIDS</v>
      </c>
      <c r="Q748" s="46" t="b">
        <v>1</v>
      </c>
      <c r="R748" s="46" t="str">
        <f t="shared" si="27"/>
        <v>HIGH</v>
      </c>
      <c r="S748" s="47">
        <v>43992.0</v>
      </c>
      <c r="T748" s="47">
        <f t="shared" si="30"/>
        <v>44557</v>
      </c>
      <c r="U748" s="46" t="str">
        <f t="shared" si="31"/>
        <v>DUE COMM</v>
      </c>
      <c r="V748" s="46" t="str">
        <f t="shared" si="16"/>
        <v> </v>
      </c>
      <c r="W748" s="40"/>
      <c r="X748" s="40"/>
      <c r="Y748" s="40"/>
      <c r="Z748" s="40"/>
      <c r="AA748" s="40"/>
      <c r="AB748" s="40"/>
      <c r="AC748" s="40"/>
      <c r="AD748" s="40"/>
      <c r="AE748" s="40"/>
    </row>
    <row r="749">
      <c r="A749" s="44">
        <v>12761.0</v>
      </c>
      <c r="B749" s="44" t="s">
        <v>7149</v>
      </c>
      <c r="C749" s="41" t="b">
        <v>1</v>
      </c>
      <c r="D749" s="51">
        <v>44587.0</v>
      </c>
      <c r="E749" s="46" t="str">
        <f t="shared" si="1"/>
        <v>#VALUE!</v>
      </c>
      <c r="F749" s="46" t="str">
        <f t="shared" si="2"/>
        <v>OPI RX</v>
      </c>
      <c r="G749" s="46" t="str">
        <f t="shared" si="3"/>
        <v>#VALUE!</v>
      </c>
      <c r="H749" s="46" t="str">
        <f t="shared" si="4"/>
        <v>#VALUE!</v>
      </c>
      <c r="I749" s="46" t="str">
        <f t="shared" si="5"/>
        <v>#VALUE!</v>
      </c>
      <c r="J749" s="46" t="str">
        <f t="shared" si="6"/>
        <v>#VALUE!</v>
      </c>
      <c r="K749" s="46" t="str">
        <f t="shared" si="7"/>
        <v>#VALUE!</v>
      </c>
      <c r="L749" s="46" t="str">
        <f t="shared" si="8"/>
        <v>#VALUE!</v>
      </c>
      <c r="M749" s="46" t="str">
        <f t="shared" si="9"/>
        <v>#VALUE!</v>
      </c>
      <c r="N749" s="46" t="str">
        <f t="shared" si="10"/>
        <v>#VALUE!</v>
      </c>
      <c r="O749" s="46" t="str">
        <f t="shared" si="11"/>
        <v>#VALUE!</v>
      </c>
      <c r="P749" s="46" t="str">
        <f t="shared" si="12"/>
        <v>OPIOIDS</v>
      </c>
      <c r="Q749" s="46" t="b">
        <v>0</v>
      </c>
      <c r="R749" s="46" t="str">
        <f t="shared" si="27"/>
        <v>LOW</v>
      </c>
      <c r="S749" s="47">
        <v>44459.0</v>
      </c>
      <c r="T749" s="47">
        <f t="shared" si="30"/>
        <v>44587</v>
      </c>
      <c r="U749" s="46" t="str">
        <f t="shared" si="31"/>
        <v> </v>
      </c>
      <c r="V749" s="46" t="str">
        <f t="shared" si="16"/>
        <v> </v>
      </c>
      <c r="W749" s="40"/>
      <c r="X749" s="40"/>
      <c r="Y749" s="40"/>
      <c r="Z749" s="40"/>
      <c r="AA749" s="40"/>
      <c r="AB749" s="40"/>
      <c r="AC749" s="40"/>
      <c r="AD749" s="40"/>
      <c r="AE749" s="40"/>
    </row>
    <row r="750">
      <c r="A750" s="44">
        <v>12764.0</v>
      </c>
      <c r="B750" s="44" t="s">
        <v>7283</v>
      </c>
      <c r="C750" s="39" t="b">
        <v>0</v>
      </c>
      <c r="D750" s="45" t="s">
        <v>6970</v>
      </c>
      <c r="E750" s="46" t="str">
        <f t="shared" si="1"/>
        <v>#VALUE!</v>
      </c>
      <c r="F750" s="46" t="str">
        <f t="shared" si="2"/>
        <v>#VALUE!</v>
      </c>
      <c r="G750" s="46" t="str">
        <f t="shared" si="3"/>
        <v>#VALUE!</v>
      </c>
      <c r="H750" s="46" t="str">
        <f t="shared" si="4"/>
        <v>#VALUE!</v>
      </c>
      <c r="I750" s="46" t="str">
        <f t="shared" si="5"/>
        <v>#VALUE!</v>
      </c>
      <c r="J750" s="46" t="str">
        <f t="shared" si="6"/>
        <v>#VALUE!</v>
      </c>
      <c r="K750" s="46" t="str">
        <f t="shared" si="7"/>
        <v>#VALUE!</v>
      </c>
      <c r="L750" s="46" t="str">
        <f t="shared" si="8"/>
        <v>#VALUE!</v>
      </c>
      <c r="M750" s="46" t="str">
        <f t="shared" si="9"/>
        <v>OPI RX</v>
      </c>
      <c r="N750" s="46" t="str">
        <f t="shared" si="10"/>
        <v>#VALUE!</v>
      </c>
      <c r="O750" s="46" t="str">
        <f t="shared" si="11"/>
        <v>#VALUE!</v>
      </c>
      <c r="P750" s="46" t="str">
        <f t="shared" si="12"/>
        <v>OPIOIDS</v>
      </c>
      <c r="Q750" s="44" t="b">
        <v>0</v>
      </c>
      <c r="R750" s="46" t="str">
        <f t="shared" si="27"/>
        <v>LOW</v>
      </c>
      <c r="S750" s="47"/>
      <c r="T750" s="47" t="str">
        <f t="shared" si="30"/>
        <v> - </v>
      </c>
      <c r="U750" s="46" t="str">
        <f t="shared" si="31"/>
        <v>DUE COMM</v>
      </c>
      <c r="V750" s="46" t="str">
        <f t="shared" si="16"/>
        <v> </v>
      </c>
      <c r="W750" s="40"/>
      <c r="X750" s="40"/>
      <c r="Y750" s="40"/>
      <c r="Z750" s="40"/>
      <c r="AA750" s="40"/>
      <c r="AB750" s="40"/>
      <c r="AC750" s="40"/>
      <c r="AD750" s="40"/>
      <c r="AE750" s="40"/>
    </row>
    <row r="751">
      <c r="A751" s="53">
        <v>12767.0</v>
      </c>
      <c r="B751" s="44" t="s">
        <v>6970</v>
      </c>
      <c r="C751" s="41" t="b">
        <v>0</v>
      </c>
      <c r="D751" s="45" t="s">
        <v>6970</v>
      </c>
      <c r="E751" s="46" t="str">
        <f t="shared" si="1"/>
        <v>#VALUE!</v>
      </c>
      <c r="F751" s="46" t="str">
        <f t="shared" si="2"/>
        <v>#VALUE!</v>
      </c>
      <c r="G751" s="46" t="str">
        <f t="shared" si="3"/>
        <v>#VALUE!</v>
      </c>
      <c r="H751" s="46" t="str">
        <f t="shared" si="4"/>
        <v>#VALUE!</v>
      </c>
      <c r="I751" s="46" t="str">
        <f t="shared" si="5"/>
        <v>#VALUE!</v>
      </c>
      <c r="J751" s="46" t="str">
        <f t="shared" si="6"/>
        <v>#VALUE!</v>
      </c>
      <c r="K751" s="46" t="str">
        <f t="shared" si="7"/>
        <v>#VALUE!</v>
      </c>
      <c r="L751" s="46" t="str">
        <f t="shared" si="8"/>
        <v>#VALUE!</v>
      </c>
      <c r="M751" s="46" t="str">
        <f t="shared" si="9"/>
        <v>#VALUE!</v>
      </c>
      <c r="N751" s="46" t="str">
        <f t="shared" si="10"/>
        <v>#VALUE!</v>
      </c>
      <c r="O751" s="46" t="str">
        <f t="shared" si="11"/>
        <v>#VALUE!</v>
      </c>
      <c r="P751" s="46" t="str">
        <f t="shared" si="12"/>
        <v>NO RX</v>
      </c>
      <c r="Q751" s="46" t="b">
        <v>0</v>
      </c>
      <c r="R751" s="46" t="str">
        <f t="shared" si="27"/>
        <v>LOW</v>
      </c>
      <c r="S751" s="47"/>
      <c r="T751" s="47" t="str">
        <f t="shared" si="30"/>
        <v> - </v>
      </c>
      <c r="U751" s="46" t="str">
        <f t="shared" si="31"/>
        <v>DUE COMM</v>
      </c>
      <c r="V751" s="46" t="str">
        <f t="shared" si="16"/>
        <v> </v>
      </c>
      <c r="W751" s="40"/>
      <c r="X751" s="40"/>
      <c r="Y751" s="40"/>
      <c r="Z751" s="40"/>
      <c r="AA751" s="40"/>
      <c r="AB751" s="40"/>
      <c r="AC751" s="40"/>
      <c r="AD751" s="40"/>
      <c r="AE751" s="40"/>
    </row>
    <row r="752">
      <c r="A752" s="53">
        <v>12770.0</v>
      </c>
      <c r="B752" s="53" t="s">
        <v>6983</v>
      </c>
      <c r="C752" s="41" t="b">
        <v>0</v>
      </c>
      <c r="D752" s="45" t="s">
        <v>6970</v>
      </c>
      <c r="E752" s="46" t="str">
        <f t="shared" si="1"/>
        <v>#VALUE!</v>
      </c>
      <c r="F752" s="46" t="str">
        <f t="shared" si="2"/>
        <v>OPI RX</v>
      </c>
      <c r="G752" s="46" t="str">
        <f t="shared" si="3"/>
        <v>#VALUE!</v>
      </c>
      <c r="H752" s="46" t="str">
        <f t="shared" si="4"/>
        <v>#VALUE!</v>
      </c>
      <c r="I752" s="46" t="str">
        <f t="shared" si="5"/>
        <v>#VALUE!</v>
      </c>
      <c r="J752" s="46" t="str">
        <f t="shared" si="6"/>
        <v>#VALUE!</v>
      </c>
      <c r="K752" s="46" t="str">
        <f t="shared" si="7"/>
        <v>#VALUE!</v>
      </c>
      <c r="L752" s="46" t="str">
        <f t="shared" si="8"/>
        <v>#VALUE!</v>
      </c>
      <c r="M752" s="46" t="str">
        <f t="shared" si="9"/>
        <v>#VALUE!</v>
      </c>
      <c r="N752" s="46" t="str">
        <f t="shared" si="10"/>
        <v>#VALUE!</v>
      </c>
      <c r="O752" s="46" t="str">
        <f t="shared" si="11"/>
        <v>#VALUE!</v>
      </c>
      <c r="P752" s="46" t="str">
        <f t="shared" si="12"/>
        <v>OPIOIDS</v>
      </c>
      <c r="Q752" s="46" t="b">
        <v>0</v>
      </c>
      <c r="R752" s="46" t="str">
        <f t="shared" si="27"/>
        <v>LOW</v>
      </c>
      <c r="S752" s="47"/>
      <c r="T752" s="47" t="str">
        <f t="shared" si="30"/>
        <v> - </v>
      </c>
      <c r="U752" s="46" t="str">
        <f t="shared" si="31"/>
        <v>DUE COMM</v>
      </c>
      <c r="V752" s="46" t="str">
        <f t="shared" si="16"/>
        <v> </v>
      </c>
      <c r="W752" s="40"/>
      <c r="X752" s="40"/>
      <c r="Y752" s="40"/>
      <c r="Z752" s="40"/>
      <c r="AA752" s="40"/>
      <c r="AB752" s="40"/>
      <c r="AC752" s="40"/>
      <c r="AD752" s="40"/>
      <c r="AE752" s="40"/>
    </row>
    <row r="753">
      <c r="A753" s="53">
        <v>12773.0</v>
      </c>
      <c r="B753" s="53" t="s">
        <v>6996</v>
      </c>
      <c r="C753" s="41" t="b">
        <v>0</v>
      </c>
      <c r="D753" s="45" t="s">
        <v>6970</v>
      </c>
      <c r="E753" s="46" t="str">
        <f t="shared" si="1"/>
        <v>#VALUE!</v>
      </c>
      <c r="F753" s="46" t="str">
        <f t="shared" si="2"/>
        <v>#VALUE!</v>
      </c>
      <c r="G753" s="46" t="str">
        <f t="shared" si="3"/>
        <v>#VALUE!</v>
      </c>
      <c r="H753" s="46" t="str">
        <f t="shared" si="4"/>
        <v>#VALUE!</v>
      </c>
      <c r="I753" s="46" t="str">
        <f t="shared" si="5"/>
        <v>#VALUE!</v>
      </c>
      <c r="J753" s="46" t="str">
        <f t="shared" si="6"/>
        <v>#VALUE!</v>
      </c>
      <c r="K753" s="46" t="str">
        <f t="shared" si="7"/>
        <v>#VALUE!</v>
      </c>
      <c r="L753" s="46" t="str">
        <f t="shared" si="8"/>
        <v>#VALUE!</v>
      </c>
      <c r="M753" s="46" t="str">
        <f t="shared" si="9"/>
        <v>OPI RX</v>
      </c>
      <c r="N753" s="46" t="str">
        <f t="shared" si="10"/>
        <v>#VALUE!</v>
      </c>
      <c r="O753" s="46" t="str">
        <f t="shared" si="11"/>
        <v>#VALUE!</v>
      </c>
      <c r="P753" s="46" t="str">
        <f t="shared" si="12"/>
        <v>OPIOIDS</v>
      </c>
      <c r="Q753" s="46" t="b">
        <v>0</v>
      </c>
      <c r="R753" s="46" t="str">
        <f t="shared" si="27"/>
        <v>LOW</v>
      </c>
      <c r="S753" s="47"/>
      <c r="T753" s="47" t="str">
        <f t="shared" si="30"/>
        <v> - </v>
      </c>
      <c r="U753" s="46" t="str">
        <f t="shared" si="31"/>
        <v>DUE COMM</v>
      </c>
      <c r="V753" s="46" t="str">
        <f t="shared" si="16"/>
        <v> </v>
      </c>
      <c r="W753" s="40"/>
      <c r="X753" s="40"/>
      <c r="Y753" s="40"/>
      <c r="Z753" s="40"/>
      <c r="AA753" s="40"/>
      <c r="AB753" s="40"/>
      <c r="AC753" s="40"/>
      <c r="AD753" s="40"/>
      <c r="AE753" s="40"/>
    </row>
    <row r="754">
      <c r="A754" s="44">
        <v>12775.0</v>
      </c>
      <c r="B754" s="44" t="s">
        <v>7272</v>
      </c>
      <c r="C754" s="41" t="b">
        <v>1</v>
      </c>
      <c r="D754" s="45">
        <v>44565.0</v>
      </c>
      <c r="E754" s="46" t="str">
        <f t="shared" si="1"/>
        <v>#VALUE!</v>
      </c>
      <c r="F754" s="46" t="str">
        <f t="shared" si="2"/>
        <v>#VALUE!</v>
      </c>
      <c r="G754" s="46" t="str">
        <f t="shared" si="3"/>
        <v>#VALUE!</v>
      </c>
      <c r="H754" s="46" t="str">
        <f t="shared" si="4"/>
        <v>#VALUE!</v>
      </c>
      <c r="I754" s="46" t="str">
        <f t="shared" si="5"/>
        <v>#VALUE!</v>
      </c>
      <c r="J754" s="46" t="str">
        <f t="shared" si="6"/>
        <v>#VALUE!</v>
      </c>
      <c r="K754" s="46" t="str">
        <f t="shared" si="7"/>
        <v>#VALUE!</v>
      </c>
      <c r="L754" s="46" t="str">
        <f t="shared" si="8"/>
        <v>#VALUE!</v>
      </c>
      <c r="M754" s="46" t="str">
        <f t="shared" si="9"/>
        <v>OPI RX</v>
      </c>
      <c r="N754" s="46" t="str">
        <f t="shared" si="10"/>
        <v>#VALUE!</v>
      </c>
      <c r="O754" s="46" t="str">
        <f t="shared" si="11"/>
        <v>#VALUE!</v>
      </c>
      <c r="P754" s="46" t="str">
        <f t="shared" si="12"/>
        <v>OPIOIDS</v>
      </c>
      <c r="Q754" s="46" t="b">
        <v>0</v>
      </c>
      <c r="R754" s="46" t="str">
        <f t="shared" si="27"/>
        <v>LOW</v>
      </c>
      <c r="S754" s="56">
        <v>44018.0</v>
      </c>
      <c r="T754" s="47">
        <f t="shared" si="30"/>
        <v>44565</v>
      </c>
      <c r="U754" s="46" t="str">
        <f t="shared" si="31"/>
        <v>DUE COMM</v>
      </c>
      <c r="V754" s="46" t="str">
        <f t="shared" si="16"/>
        <v> </v>
      </c>
      <c r="W754" s="40"/>
      <c r="X754" s="40"/>
      <c r="Y754" s="40"/>
      <c r="Z754" s="40"/>
      <c r="AA754" s="40"/>
      <c r="AB754" s="40"/>
      <c r="AC754" s="40"/>
      <c r="AD754" s="40"/>
      <c r="AE754" s="40"/>
    </row>
    <row r="755">
      <c r="A755" s="53">
        <v>12776.0</v>
      </c>
      <c r="B755" s="53" t="s">
        <v>7230</v>
      </c>
      <c r="C755" s="39" t="b">
        <v>1</v>
      </c>
      <c r="D755" s="45">
        <v>44439.0</v>
      </c>
      <c r="E755" s="46" t="str">
        <f t="shared" si="1"/>
        <v>#VALUE!</v>
      </c>
      <c r="F755" s="46" t="str">
        <f t="shared" si="2"/>
        <v>#VALUE!</v>
      </c>
      <c r="G755" s="46" t="str">
        <f t="shared" si="3"/>
        <v>#VALUE!</v>
      </c>
      <c r="H755" s="46" t="str">
        <f t="shared" si="4"/>
        <v>#VALUE!</v>
      </c>
      <c r="I755" s="46" t="str">
        <f t="shared" si="5"/>
        <v>#VALUE!</v>
      </c>
      <c r="J755" s="46" t="str">
        <f t="shared" si="6"/>
        <v>#VALUE!</v>
      </c>
      <c r="K755" s="46" t="str">
        <f t="shared" si="7"/>
        <v>#VALUE!</v>
      </c>
      <c r="L755" s="46" t="str">
        <f t="shared" si="8"/>
        <v>#VALUE!</v>
      </c>
      <c r="M755" s="46" t="str">
        <f t="shared" si="9"/>
        <v>#VALUE!</v>
      </c>
      <c r="N755" s="46" t="str">
        <f t="shared" si="10"/>
        <v>#VALUE!</v>
      </c>
      <c r="O755" s="46" t="str">
        <f t="shared" si="11"/>
        <v>#VALUE!</v>
      </c>
      <c r="P755" s="46" t="str">
        <f t="shared" si="12"/>
        <v>NO RX</v>
      </c>
      <c r="Q755" s="46" t="b">
        <v>0</v>
      </c>
      <c r="R755" s="46" t="str">
        <f t="shared" si="27"/>
        <v>LOW</v>
      </c>
      <c r="S755" s="47"/>
      <c r="T755" s="47">
        <f t="shared" si="30"/>
        <v>44439</v>
      </c>
      <c r="U755" s="46" t="str">
        <f t="shared" si="31"/>
        <v>DUE COMM</v>
      </c>
      <c r="V755" s="46" t="str">
        <f t="shared" si="16"/>
        <v> </v>
      </c>
      <c r="W755" s="40"/>
      <c r="X755" s="40"/>
      <c r="Y755" s="40"/>
      <c r="Z755" s="40"/>
      <c r="AA755" s="40"/>
      <c r="AB755" s="40"/>
      <c r="AC755" s="40"/>
      <c r="AD755" s="40"/>
      <c r="AE755" s="40"/>
    </row>
    <row r="756">
      <c r="A756" s="53">
        <v>12779.0</v>
      </c>
      <c r="B756" s="53" t="s">
        <v>7284</v>
      </c>
      <c r="C756" s="39" t="b">
        <v>0</v>
      </c>
      <c r="D756" s="45" t="s">
        <v>6970</v>
      </c>
      <c r="E756" s="46" t="str">
        <f t="shared" si="1"/>
        <v>#VALUE!</v>
      </c>
      <c r="F756" s="46" t="str">
        <f t="shared" si="2"/>
        <v>#VALUE!</v>
      </c>
      <c r="G756" s="46" t="str">
        <f t="shared" si="3"/>
        <v>#VALUE!</v>
      </c>
      <c r="H756" s="46" t="str">
        <f t="shared" si="4"/>
        <v>#VALUE!</v>
      </c>
      <c r="I756" s="46" t="str">
        <f t="shared" si="5"/>
        <v>#VALUE!</v>
      </c>
      <c r="J756" s="46" t="str">
        <f t="shared" si="6"/>
        <v>#VALUE!</v>
      </c>
      <c r="K756" s="46" t="str">
        <f t="shared" si="7"/>
        <v>#VALUE!</v>
      </c>
      <c r="L756" s="46" t="str">
        <f t="shared" si="8"/>
        <v>#VALUE!</v>
      </c>
      <c r="M756" s="46" t="str">
        <f t="shared" si="9"/>
        <v>#VALUE!</v>
      </c>
      <c r="N756" s="46" t="str">
        <f t="shared" si="10"/>
        <v>#VALUE!</v>
      </c>
      <c r="O756" s="46" t="str">
        <f t="shared" si="11"/>
        <v>#VALUE!</v>
      </c>
      <c r="P756" s="46" t="str">
        <f t="shared" si="12"/>
        <v>NO RX</v>
      </c>
      <c r="Q756" s="46" t="b">
        <v>0</v>
      </c>
      <c r="R756" s="46" t="str">
        <f t="shared" si="27"/>
        <v>LOW</v>
      </c>
      <c r="S756" s="47"/>
      <c r="T756" s="47" t="str">
        <f t="shared" si="30"/>
        <v> - </v>
      </c>
      <c r="U756" s="46" t="str">
        <f t="shared" si="31"/>
        <v>DUE COMM</v>
      </c>
      <c r="V756" s="46" t="str">
        <f t="shared" si="16"/>
        <v> </v>
      </c>
      <c r="W756" s="40"/>
      <c r="X756" s="40"/>
      <c r="Y756" s="40"/>
      <c r="Z756" s="40"/>
      <c r="AA756" s="40"/>
      <c r="AB756" s="40"/>
      <c r="AC756" s="40"/>
      <c r="AD756" s="40"/>
      <c r="AE756" s="40"/>
    </row>
    <row r="757">
      <c r="A757" s="44">
        <v>12781.0</v>
      </c>
      <c r="B757" s="44" t="s">
        <v>7032</v>
      </c>
      <c r="C757" s="44" t="b">
        <v>1</v>
      </c>
      <c r="D757" s="45">
        <v>44502.0</v>
      </c>
      <c r="E757" s="46" t="str">
        <f t="shared" si="1"/>
        <v>#VALUE!</v>
      </c>
      <c r="F757" s="46" t="str">
        <f t="shared" si="2"/>
        <v>#VALUE!</v>
      </c>
      <c r="G757" s="46" t="str">
        <f t="shared" si="3"/>
        <v>#VALUE!</v>
      </c>
      <c r="H757" s="46" t="str">
        <f t="shared" si="4"/>
        <v>#VALUE!</v>
      </c>
      <c r="I757" s="46" t="str">
        <f t="shared" si="5"/>
        <v>#VALUE!</v>
      </c>
      <c r="J757" s="46" t="str">
        <f t="shared" si="6"/>
        <v>#VALUE!</v>
      </c>
      <c r="K757" s="46" t="str">
        <f t="shared" si="7"/>
        <v>#VALUE!</v>
      </c>
      <c r="L757" s="46" t="str">
        <f t="shared" si="8"/>
        <v>#VALUE!</v>
      </c>
      <c r="M757" s="46" t="str">
        <f t="shared" si="9"/>
        <v>OPI RX</v>
      </c>
      <c r="N757" s="46" t="str">
        <f t="shared" si="10"/>
        <v>#VALUE!</v>
      </c>
      <c r="O757" s="46" t="str">
        <f t="shared" si="11"/>
        <v>#VALUE!</v>
      </c>
      <c r="P757" s="46" t="str">
        <f t="shared" si="12"/>
        <v>OPIOIDS</v>
      </c>
      <c r="Q757" s="46" t="b">
        <v>0</v>
      </c>
      <c r="R757" s="46" t="str">
        <f t="shared" si="27"/>
        <v>LOW</v>
      </c>
      <c r="S757" s="47">
        <v>44484.0</v>
      </c>
      <c r="T757" s="47">
        <f t="shared" si="30"/>
        <v>44502</v>
      </c>
      <c r="U757" s="46" t="str">
        <f t="shared" si="31"/>
        <v> </v>
      </c>
      <c r="V757" s="46" t="str">
        <f t="shared" si="16"/>
        <v> </v>
      </c>
      <c r="W757" s="40"/>
      <c r="X757" s="40"/>
      <c r="Y757" s="40"/>
      <c r="Z757" s="40"/>
      <c r="AA757" s="40"/>
      <c r="AB757" s="40"/>
      <c r="AC757" s="40"/>
      <c r="AD757" s="40"/>
      <c r="AE757" s="40"/>
    </row>
    <row r="758">
      <c r="A758" s="53">
        <v>12787.0</v>
      </c>
      <c r="B758" s="53" t="s">
        <v>7285</v>
      </c>
      <c r="C758" s="41" t="b">
        <v>1</v>
      </c>
      <c r="D758" s="45">
        <v>44474.0</v>
      </c>
      <c r="E758" s="46" t="str">
        <f t="shared" si="1"/>
        <v>OPI RX</v>
      </c>
      <c r="F758" s="46" t="str">
        <f t="shared" si="2"/>
        <v>#VALUE!</v>
      </c>
      <c r="G758" s="46" t="str">
        <f t="shared" si="3"/>
        <v>#VALUE!</v>
      </c>
      <c r="H758" s="46" t="str">
        <f t="shared" si="4"/>
        <v>#VALUE!</v>
      </c>
      <c r="I758" s="46" t="str">
        <f t="shared" si="5"/>
        <v>#VALUE!</v>
      </c>
      <c r="J758" s="46" t="str">
        <f t="shared" si="6"/>
        <v>#VALUE!</v>
      </c>
      <c r="K758" s="46" t="str">
        <f t="shared" si="7"/>
        <v>#VALUE!</v>
      </c>
      <c r="L758" s="46" t="str">
        <f t="shared" si="8"/>
        <v>#VALUE!</v>
      </c>
      <c r="M758" s="46" t="str">
        <f t="shared" si="9"/>
        <v>#VALUE!</v>
      </c>
      <c r="N758" s="46" t="str">
        <f t="shared" si="10"/>
        <v>#VALUE!</v>
      </c>
      <c r="O758" s="46" t="str">
        <f t="shared" si="11"/>
        <v>#VALUE!</v>
      </c>
      <c r="P758" s="46" t="str">
        <f t="shared" si="12"/>
        <v>OPIOIDS</v>
      </c>
      <c r="Q758" s="46" t="b">
        <v>1</v>
      </c>
      <c r="R758" s="46" t="str">
        <f t="shared" si="27"/>
        <v>HIGH</v>
      </c>
      <c r="S758" s="47">
        <v>44390.0</v>
      </c>
      <c r="T758" s="47">
        <f t="shared" si="30"/>
        <v>44474</v>
      </c>
      <c r="U758" s="46" t="str">
        <f t="shared" si="31"/>
        <v> </v>
      </c>
      <c r="V758" s="46" t="str">
        <f t="shared" si="16"/>
        <v> </v>
      </c>
      <c r="W758" s="40"/>
      <c r="X758" s="40"/>
      <c r="Y758" s="40"/>
      <c r="Z758" s="40"/>
      <c r="AA758" s="40"/>
      <c r="AB758" s="40"/>
      <c r="AC758" s="40"/>
      <c r="AD758" s="40"/>
      <c r="AE758" s="40"/>
    </row>
    <row r="759">
      <c r="A759" s="53">
        <v>12790.0</v>
      </c>
      <c r="B759" s="53" t="s">
        <v>7022</v>
      </c>
      <c r="C759" s="41" t="b">
        <v>1</v>
      </c>
      <c r="D759" s="51">
        <v>44596.0</v>
      </c>
      <c r="E759" s="46" t="str">
        <f t="shared" si="1"/>
        <v>#VALUE!</v>
      </c>
      <c r="F759" s="46" t="str">
        <f t="shared" si="2"/>
        <v>#VALUE!</v>
      </c>
      <c r="G759" s="46" t="str">
        <f t="shared" si="3"/>
        <v>#VALUE!</v>
      </c>
      <c r="H759" s="46" t="str">
        <f t="shared" si="4"/>
        <v>#VALUE!</v>
      </c>
      <c r="I759" s="46" t="str">
        <f t="shared" si="5"/>
        <v>#VALUE!</v>
      </c>
      <c r="J759" s="46" t="str">
        <f t="shared" si="6"/>
        <v>#VALUE!</v>
      </c>
      <c r="K759" s="46" t="str">
        <f t="shared" si="7"/>
        <v>#VALUE!</v>
      </c>
      <c r="L759" s="46" t="str">
        <f t="shared" si="8"/>
        <v>#VALUE!</v>
      </c>
      <c r="M759" s="46" t="str">
        <f t="shared" si="9"/>
        <v>OPI RX</v>
      </c>
      <c r="N759" s="46" t="str">
        <f t="shared" si="10"/>
        <v>#VALUE!</v>
      </c>
      <c r="O759" s="46" t="str">
        <f t="shared" si="11"/>
        <v>#VALUE!</v>
      </c>
      <c r="P759" s="46" t="str">
        <f t="shared" si="12"/>
        <v>OPIOIDS</v>
      </c>
      <c r="Q759" s="44" t="b">
        <v>0</v>
      </c>
      <c r="R759" s="46" t="str">
        <f t="shared" si="27"/>
        <v>LOW</v>
      </c>
      <c r="S759" s="47">
        <v>44383.0</v>
      </c>
      <c r="T759" s="47">
        <f t="shared" si="30"/>
        <v>44596</v>
      </c>
      <c r="U759" s="46" t="str">
        <f t="shared" si="31"/>
        <v> </v>
      </c>
      <c r="V759" s="46" t="str">
        <f t="shared" si="16"/>
        <v> </v>
      </c>
      <c r="W759" s="40"/>
      <c r="X759" s="40"/>
      <c r="Y759" s="40"/>
      <c r="Z759" s="40"/>
      <c r="AA759" s="40"/>
      <c r="AB759" s="40"/>
      <c r="AC759" s="40"/>
      <c r="AD759" s="40"/>
      <c r="AE759" s="40"/>
    </row>
    <row r="760">
      <c r="A760" s="53">
        <v>12791.0</v>
      </c>
      <c r="B760" s="53" t="s">
        <v>7286</v>
      </c>
      <c r="C760" s="39" t="b">
        <v>0</v>
      </c>
      <c r="D760" s="45" t="s">
        <v>6970</v>
      </c>
      <c r="E760" s="46" t="str">
        <f t="shared" si="1"/>
        <v>#VALUE!</v>
      </c>
      <c r="F760" s="46" t="str">
        <f t="shared" si="2"/>
        <v>#VALUE!</v>
      </c>
      <c r="G760" s="46" t="str">
        <f t="shared" si="3"/>
        <v>OPI RX</v>
      </c>
      <c r="H760" s="46" t="str">
        <f t="shared" si="4"/>
        <v>#VALUE!</v>
      </c>
      <c r="I760" s="46" t="str">
        <f t="shared" si="5"/>
        <v>#VALUE!</v>
      </c>
      <c r="J760" s="46" t="str">
        <f t="shared" si="6"/>
        <v>#VALUE!</v>
      </c>
      <c r="K760" s="46" t="str">
        <f t="shared" si="7"/>
        <v>#VALUE!</v>
      </c>
      <c r="L760" s="46" t="str">
        <f t="shared" si="8"/>
        <v>#VALUE!</v>
      </c>
      <c r="M760" s="46" t="str">
        <f t="shared" si="9"/>
        <v>#VALUE!</v>
      </c>
      <c r="N760" s="46" t="str">
        <f t="shared" si="10"/>
        <v>#VALUE!</v>
      </c>
      <c r="O760" s="46" t="str">
        <f t="shared" si="11"/>
        <v>#VALUE!</v>
      </c>
      <c r="P760" s="46" t="str">
        <f t="shared" si="12"/>
        <v>OPIOIDS</v>
      </c>
      <c r="Q760" s="46" t="b">
        <v>0</v>
      </c>
      <c r="R760" s="46" t="str">
        <f t="shared" si="27"/>
        <v>LOW</v>
      </c>
      <c r="S760" s="47"/>
      <c r="T760" s="47" t="str">
        <f t="shared" si="30"/>
        <v> - </v>
      </c>
      <c r="U760" s="46" t="str">
        <f t="shared" si="31"/>
        <v>DUE COMM</v>
      </c>
      <c r="V760" s="46" t="str">
        <f t="shared" si="16"/>
        <v> </v>
      </c>
      <c r="W760" s="40"/>
      <c r="X760" s="40"/>
      <c r="Y760" s="40"/>
      <c r="Z760" s="40"/>
      <c r="AA760" s="40"/>
      <c r="AB760" s="40"/>
      <c r="AC760" s="40"/>
      <c r="AD760" s="40"/>
      <c r="AE760" s="40"/>
    </row>
    <row r="761">
      <c r="A761" s="53">
        <v>12792.0</v>
      </c>
      <c r="B761" s="44" t="s">
        <v>6970</v>
      </c>
      <c r="C761" s="41" t="b">
        <v>0</v>
      </c>
      <c r="D761" s="45" t="s">
        <v>6970</v>
      </c>
      <c r="E761" s="46" t="str">
        <f t="shared" si="1"/>
        <v>#VALUE!</v>
      </c>
      <c r="F761" s="46" t="str">
        <f t="shared" si="2"/>
        <v>#VALUE!</v>
      </c>
      <c r="G761" s="46" t="str">
        <f t="shared" si="3"/>
        <v>#VALUE!</v>
      </c>
      <c r="H761" s="46" t="str">
        <f t="shared" si="4"/>
        <v>#VALUE!</v>
      </c>
      <c r="I761" s="46" t="str">
        <f t="shared" si="5"/>
        <v>#VALUE!</v>
      </c>
      <c r="J761" s="46" t="str">
        <f t="shared" si="6"/>
        <v>#VALUE!</v>
      </c>
      <c r="K761" s="46" t="str">
        <f t="shared" si="7"/>
        <v>#VALUE!</v>
      </c>
      <c r="L761" s="46" t="str">
        <f t="shared" si="8"/>
        <v>#VALUE!</v>
      </c>
      <c r="M761" s="46" t="str">
        <f t="shared" si="9"/>
        <v>#VALUE!</v>
      </c>
      <c r="N761" s="46" t="str">
        <f t="shared" si="10"/>
        <v>#VALUE!</v>
      </c>
      <c r="O761" s="46" t="str">
        <f t="shared" si="11"/>
        <v>#VALUE!</v>
      </c>
      <c r="P761" s="46" t="str">
        <f t="shared" si="12"/>
        <v>NO RX</v>
      </c>
      <c r="Q761" s="46" t="b">
        <v>0</v>
      </c>
      <c r="R761" s="46" t="str">
        <f t="shared" si="27"/>
        <v>LOW</v>
      </c>
      <c r="S761" s="47"/>
      <c r="T761" s="47" t="str">
        <f t="shared" si="30"/>
        <v> - </v>
      </c>
      <c r="U761" s="46" t="str">
        <f t="shared" si="31"/>
        <v>DUE COMM</v>
      </c>
      <c r="V761" s="46" t="str">
        <f t="shared" si="16"/>
        <v> </v>
      </c>
      <c r="W761" s="40"/>
      <c r="X761" s="40"/>
      <c r="Y761" s="40"/>
      <c r="Z761" s="40"/>
      <c r="AA761" s="40"/>
      <c r="AB761" s="40"/>
      <c r="AC761" s="40"/>
      <c r="AD761" s="40"/>
      <c r="AE761" s="40"/>
    </row>
    <row r="762">
      <c r="A762" s="53">
        <v>12795.0</v>
      </c>
      <c r="B762" s="53" t="s">
        <v>6998</v>
      </c>
      <c r="C762" s="39" t="b">
        <v>1</v>
      </c>
      <c r="D762" s="45">
        <v>44498.0</v>
      </c>
      <c r="E762" s="46" t="str">
        <f t="shared" si="1"/>
        <v>#VALUE!</v>
      </c>
      <c r="F762" s="46" t="str">
        <f t="shared" si="2"/>
        <v>OPI RX</v>
      </c>
      <c r="G762" s="46" t="str">
        <f t="shared" si="3"/>
        <v>#VALUE!</v>
      </c>
      <c r="H762" s="46" t="str">
        <f t="shared" si="4"/>
        <v>#VALUE!</v>
      </c>
      <c r="I762" s="46" t="str">
        <f t="shared" si="5"/>
        <v>#VALUE!</v>
      </c>
      <c r="J762" s="46" t="str">
        <f t="shared" si="6"/>
        <v>#VALUE!</v>
      </c>
      <c r="K762" s="46" t="str">
        <f t="shared" si="7"/>
        <v>#VALUE!</v>
      </c>
      <c r="L762" s="46" t="str">
        <f t="shared" si="8"/>
        <v>#VALUE!</v>
      </c>
      <c r="M762" s="46" t="str">
        <f t="shared" si="9"/>
        <v>#VALUE!</v>
      </c>
      <c r="N762" s="46" t="str">
        <f t="shared" si="10"/>
        <v>#VALUE!</v>
      </c>
      <c r="O762" s="46" t="str">
        <f t="shared" si="11"/>
        <v>#VALUE!</v>
      </c>
      <c r="P762" s="46" t="str">
        <f t="shared" si="12"/>
        <v>OPIOIDS</v>
      </c>
      <c r="Q762" s="46" t="b">
        <v>0</v>
      </c>
      <c r="R762" s="46" t="str">
        <f t="shared" si="27"/>
        <v>LOW</v>
      </c>
      <c r="S762" s="47">
        <v>44406.0</v>
      </c>
      <c r="T762" s="47">
        <f t="shared" si="30"/>
        <v>44498</v>
      </c>
      <c r="U762" s="46" t="str">
        <f t="shared" si="31"/>
        <v> </v>
      </c>
      <c r="V762" s="46" t="str">
        <f t="shared" si="16"/>
        <v> </v>
      </c>
      <c r="W762" s="40"/>
      <c r="X762" s="40"/>
      <c r="Y762" s="40"/>
      <c r="Z762" s="40"/>
      <c r="AA762" s="40"/>
      <c r="AB762" s="40"/>
      <c r="AC762" s="40"/>
      <c r="AD762" s="40"/>
      <c r="AE762" s="40"/>
    </row>
    <row r="763">
      <c r="A763" s="44">
        <v>12800.0</v>
      </c>
      <c r="B763" s="44" t="s">
        <v>7010</v>
      </c>
      <c r="C763" s="39" t="b">
        <v>1</v>
      </c>
      <c r="D763" s="45">
        <v>44497.0</v>
      </c>
      <c r="E763" s="46" t="str">
        <f t="shared" si="1"/>
        <v>OPI RX</v>
      </c>
      <c r="F763" s="46" t="str">
        <f t="shared" si="2"/>
        <v>#VALUE!</v>
      </c>
      <c r="G763" s="46" t="str">
        <f t="shared" si="3"/>
        <v>#VALUE!</v>
      </c>
      <c r="H763" s="46" t="str">
        <f t="shared" si="4"/>
        <v>#VALUE!</v>
      </c>
      <c r="I763" s="46" t="str">
        <f t="shared" si="5"/>
        <v>#VALUE!</v>
      </c>
      <c r="J763" s="46" t="str">
        <f t="shared" si="6"/>
        <v>#VALUE!</v>
      </c>
      <c r="K763" s="46" t="str">
        <f t="shared" si="7"/>
        <v>#VALUE!</v>
      </c>
      <c r="L763" s="46" t="str">
        <f t="shared" si="8"/>
        <v>#VALUE!</v>
      </c>
      <c r="M763" s="46" t="str">
        <f t="shared" si="9"/>
        <v>#VALUE!</v>
      </c>
      <c r="N763" s="46" t="str">
        <f t="shared" si="10"/>
        <v>#VALUE!</v>
      </c>
      <c r="O763" s="46" t="str">
        <f t="shared" si="11"/>
        <v>#VALUE!</v>
      </c>
      <c r="P763" s="46" t="str">
        <f t="shared" si="12"/>
        <v>OPIOIDS</v>
      </c>
      <c r="Q763" s="44" t="b">
        <v>0</v>
      </c>
      <c r="R763" s="46" t="str">
        <f t="shared" si="27"/>
        <v>LOW</v>
      </c>
      <c r="S763" s="47">
        <v>44482.0</v>
      </c>
      <c r="T763" s="47">
        <f t="shared" si="30"/>
        <v>44497</v>
      </c>
      <c r="U763" s="46" t="str">
        <f t="shared" si="31"/>
        <v> </v>
      </c>
      <c r="V763" s="46" t="str">
        <f t="shared" si="16"/>
        <v> </v>
      </c>
      <c r="W763" s="40"/>
      <c r="X763" s="40"/>
      <c r="Y763" s="40"/>
      <c r="Z763" s="40"/>
      <c r="AA763" s="40"/>
      <c r="AB763" s="40"/>
      <c r="AC763" s="40"/>
      <c r="AD763" s="40"/>
      <c r="AE763" s="40"/>
    </row>
    <row r="764">
      <c r="A764" s="44">
        <v>12804.0</v>
      </c>
      <c r="B764" s="44" t="s">
        <v>7287</v>
      </c>
      <c r="C764" s="39" t="b">
        <v>1</v>
      </c>
      <c r="D764" s="45">
        <v>44519.0</v>
      </c>
      <c r="E764" s="46" t="str">
        <f t="shared" si="1"/>
        <v>OPI RX</v>
      </c>
      <c r="F764" s="46" t="str">
        <f t="shared" si="2"/>
        <v>#VALUE!</v>
      </c>
      <c r="G764" s="46" t="str">
        <f t="shared" si="3"/>
        <v>#VALUE!</v>
      </c>
      <c r="H764" s="46" t="str">
        <f t="shared" si="4"/>
        <v>#VALUE!</v>
      </c>
      <c r="I764" s="46" t="str">
        <f t="shared" si="5"/>
        <v>#VALUE!</v>
      </c>
      <c r="J764" s="46" t="str">
        <f t="shared" si="6"/>
        <v>#VALUE!</v>
      </c>
      <c r="K764" s="46" t="str">
        <f t="shared" si="7"/>
        <v>#VALUE!</v>
      </c>
      <c r="L764" s="46" t="str">
        <f t="shared" si="8"/>
        <v>#VALUE!</v>
      </c>
      <c r="M764" s="46" t="str">
        <f t="shared" si="9"/>
        <v>#VALUE!</v>
      </c>
      <c r="N764" s="46" t="str">
        <f t="shared" si="10"/>
        <v>#VALUE!</v>
      </c>
      <c r="O764" s="46" t="str">
        <f t="shared" si="11"/>
        <v>#VALUE!</v>
      </c>
      <c r="P764" s="46" t="str">
        <f t="shared" si="12"/>
        <v>OPIOIDS</v>
      </c>
      <c r="Q764" s="44" t="b">
        <v>0</v>
      </c>
      <c r="R764" s="46" t="str">
        <f t="shared" si="27"/>
        <v>LOW</v>
      </c>
      <c r="S764" s="47">
        <v>44013.0</v>
      </c>
      <c r="T764" s="47">
        <f t="shared" si="30"/>
        <v>44519</v>
      </c>
      <c r="U764" s="46" t="str">
        <f t="shared" si="31"/>
        <v>DUE COMM</v>
      </c>
      <c r="V764" s="46" t="str">
        <f t="shared" si="16"/>
        <v> </v>
      </c>
      <c r="W764" s="40"/>
      <c r="X764" s="40"/>
      <c r="Y764" s="40"/>
      <c r="Z764" s="40"/>
      <c r="AA764" s="40"/>
      <c r="AB764" s="40"/>
      <c r="AC764" s="40"/>
      <c r="AD764" s="40"/>
      <c r="AE764" s="40"/>
    </row>
    <row r="765">
      <c r="A765" s="55">
        <v>12811.0</v>
      </c>
      <c r="B765" s="55" t="s">
        <v>6992</v>
      </c>
      <c r="C765" s="39" t="b">
        <v>0</v>
      </c>
      <c r="D765" s="45" t="s">
        <v>6970</v>
      </c>
      <c r="E765" s="46" t="str">
        <f t="shared" si="1"/>
        <v>#VALUE!</v>
      </c>
      <c r="F765" s="46" t="str">
        <f t="shared" si="2"/>
        <v>#VALUE!</v>
      </c>
      <c r="G765" s="46" t="str">
        <f t="shared" si="3"/>
        <v>#VALUE!</v>
      </c>
      <c r="H765" s="46" t="str">
        <f t="shared" si="4"/>
        <v>#VALUE!</v>
      </c>
      <c r="I765" s="46" t="str">
        <f t="shared" si="5"/>
        <v>#VALUE!</v>
      </c>
      <c r="J765" s="46" t="str">
        <f t="shared" si="6"/>
        <v>#VALUE!</v>
      </c>
      <c r="K765" s="46" t="str">
        <f t="shared" si="7"/>
        <v>#VALUE!</v>
      </c>
      <c r="L765" s="46" t="str">
        <f t="shared" si="8"/>
        <v>#VALUE!</v>
      </c>
      <c r="M765" s="46" t="str">
        <f t="shared" si="9"/>
        <v>#VALUE!</v>
      </c>
      <c r="N765" s="46" t="str">
        <f t="shared" si="10"/>
        <v>#VALUE!</v>
      </c>
      <c r="O765" s="46" t="str">
        <f t="shared" si="11"/>
        <v>#VALUE!</v>
      </c>
      <c r="P765" s="46" t="str">
        <f t="shared" si="12"/>
        <v>NO RX</v>
      </c>
      <c r="Q765" s="46" t="b">
        <v>0</v>
      </c>
      <c r="R765" s="46" t="str">
        <f t="shared" si="27"/>
        <v>LOW</v>
      </c>
      <c r="S765" s="47"/>
      <c r="T765" s="47" t="str">
        <f t="shared" si="30"/>
        <v> - </v>
      </c>
      <c r="U765" s="46" t="str">
        <f t="shared" si="31"/>
        <v>DUE COMM</v>
      </c>
      <c r="V765" s="46" t="str">
        <f t="shared" si="16"/>
        <v> </v>
      </c>
      <c r="W765" s="40"/>
      <c r="X765" s="40"/>
      <c r="Y765" s="40"/>
      <c r="Z765" s="40"/>
      <c r="AA765" s="40"/>
      <c r="AB765" s="40"/>
      <c r="AC765" s="40"/>
      <c r="AD765" s="40"/>
      <c r="AE765" s="40"/>
    </row>
    <row r="766">
      <c r="A766" s="44">
        <v>12812.0</v>
      </c>
      <c r="B766" s="44" t="s">
        <v>7022</v>
      </c>
      <c r="C766" s="41" t="b">
        <v>0</v>
      </c>
      <c r="D766" s="45" t="s">
        <v>6970</v>
      </c>
      <c r="E766" s="46" t="str">
        <f t="shared" si="1"/>
        <v>#VALUE!</v>
      </c>
      <c r="F766" s="46" t="str">
        <f t="shared" si="2"/>
        <v>#VALUE!</v>
      </c>
      <c r="G766" s="46" t="str">
        <f t="shared" si="3"/>
        <v>#VALUE!</v>
      </c>
      <c r="H766" s="46" t="str">
        <f t="shared" si="4"/>
        <v>#VALUE!</v>
      </c>
      <c r="I766" s="46" t="str">
        <f t="shared" si="5"/>
        <v>#VALUE!</v>
      </c>
      <c r="J766" s="46" t="str">
        <f t="shared" si="6"/>
        <v>#VALUE!</v>
      </c>
      <c r="K766" s="46" t="str">
        <f t="shared" si="7"/>
        <v>#VALUE!</v>
      </c>
      <c r="L766" s="46" t="str">
        <f t="shared" si="8"/>
        <v>#VALUE!</v>
      </c>
      <c r="M766" s="46" t="str">
        <f t="shared" si="9"/>
        <v>OPI RX</v>
      </c>
      <c r="N766" s="46" t="str">
        <f t="shared" si="10"/>
        <v>#VALUE!</v>
      </c>
      <c r="O766" s="46" t="str">
        <f t="shared" si="11"/>
        <v>#VALUE!</v>
      </c>
      <c r="P766" s="46" t="str">
        <f t="shared" si="12"/>
        <v>OPIOIDS</v>
      </c>
      <c r="Q766" s="44" t="b">
        <v>0</v>
      </c>
      <c r="R766" s="46" t="str">
        <f t="shared" si="27"/>
        <v>LOW</v>
      </c>
      <c r="S766" s="47"/>
      <c r="T766" s="47" t="str">
        <f t="shared" si="30"/>
        <v> - </v>
      </c>
      <c r="U766" s="46" t="str">
        <f t="shared" si="31"/>
        <v>DUE COMM</v>
      </c>
      <c r="V766" s="46" t="str">
        <f t="shared" si="16"/>
        <v> </v>
      </c>
      <c r="W766" s="40"/>
      <c r="X766" s="40"/>
      <c r="Y766" s="40"/>
      <c r="Z766" s="40"/>
      <c r="AA766" s="40"/>
      <c r="AB766" s="40"/>
      <c r="AC766" s="40"/>
      <c r="AD766" s="40"/>
      <c r="AE766" s="40"/>
    </row>
    <row r="767">
      <c r="A767" s="44">
        <v>12813.0</v>
      </c>
      <c r="B767" s="44" t="s">
        <v>7032</v>
      </c>
      <c r="C767" s="41" t="b">
        <v>0</v>
      </c>
      <c r="D767" s="45" t="s">
        <v>6970</v>
      </c>
      <c r="E767" s="46" t="str">
        <f t="shared" si="1"/>
        <v>#VALUE!</v>
      </c>
      <c r="F767" s="46" t="str">
        <f t="shared" si="2"/>
        <v>#VALUE!</v>
      </c>
      <c r="G767" s="46" t="str">
        <f t="shared" si="3"/>
        <v>#VALUE!</v>
      </c>
      <c r="H767" s="46" t="str">
        <f t="shared" si="4"/>
        <v>#VALUE!</v>
      </c>
      <c r="I767" s="46" t="str">
        <f t="shared" si="5"/>
        <v>#VALUE!</v>
      </c>
      <c r="J767" s="46" t="str">
        <f t="shared" si="6"/>
        <v>#VALUE!</v>
      </c>
      <c r="K767" s="46" t="str">
        <f t="shared" si="7"/>
        <v>#VALUE!</v>
      </c>
      <c r="L767" s="46" t="str">
        <f t="shared" si="8"/>
        <v>#VALUE!</v>
      </c>
      <c r="M767" s="46" t="str">
        <f t="shared" si="9"/>
        <v>OPI RX</v>
      </c>
      <c r="N767" s="46" t="str">
        <f t="shared" si="10"/>
        <v>#VALUE!</v>
      </c>
      <c r="O767" s="46" t="str">
        <f t="shared" si="11"/>
        <v>#VALUE!</v>
      </c>
      <c r="P767" s="46" t="str">
        <f t="shared" si="12"/>
        <v>OPIOIDS</v>
      </c>
      <c r="Q767" s="44" t="b">
        <v>0</v>
      </c>
      <c r="R767" s="46" t="str">
        <f t="shared" si="27"/>
        <v>LOW</v>
      </c>
      <c r="S767" s="47"/>
      <c r="T767" s="47" t="str">
        <f t="shared" si="30"/>
        <v> - </v>
      </c>
      <c r="U767" s="46" t="str">
        <f t="shared" si="31"/>
        <v>DUE COMM</v>
      </c>
      <c r="V767" s="46" t="str">
        <f t="shared" si="16"/>
        <v> </v>
      </c>
      <c r="W767" s="40"/>
      <c r="X767" s="40"/>
      <c r="Y767" s="40"/>
      <c r="Z767" s="40"/>
      <c r="AA767" s="40"/>
      <c r="AB767" s="40"/>
      <c r="AC767" s="40"/>
      <c r="AD767" s="40"/>
      <c r="AE767" s="40"/>
    </row>
    <row r="768">
      <c r="A768" s="53">
        <v>12822.0</v>
      </c>
      <c r="B768" s="53" t="s">
        <v>7001</v>
      </c>
      <c r="C768" s="41" t="b">
        <v>0</v>
      </c>
      <c r="D768" s="45" t="s">
        <v>6970</v>
      </c>
      <c r="E768" s="46" t="str">
        <f t="shared" si="1"/>
        <v>#VALUE!</v>
      </c>
      <c r="F768" s="46" t="str">
        <f t="shared" si="2"/>
        <v>OPI RX</v>
      </c>
      <c r="G768" s="46" t="str">
        <f t="shared" si="3"/>
        <v>#VALUE!</v>
      </c>
      <c r="H768" s="46" t="str">
        <f t="shared" si="4"/>
        <v>#VALUE!</v>
      </c>
      <c r="I768" s="46" t="str">
        <f t="shared" si="5"/>
        <v>#VALUE!</v>
      </c>
      <c r="J768" s="46" t="str">
        <f t="shared" si="6"/>
        <v>#VALUE!</v>
      </c>
      <c r="K768" s="46" t="str">
        <f t="shared" si="7"/>
        <v>#VALUE!</v>
      </c>
      <c r="L768" s="46" t="str">
        <f t="shared" si="8"/>
        <v>#VALUE!</v>
      </c>
      <c r="M768" s="46" t="str">
        <f t="shared" si="9"/>
        <v>#VALUE!</v>
      </c>
      <c r="N768" s="46" t="str">
        <f t="shared" si="10"/>
        <v>#VALUE!</v>
      </c>
      <c r="O768" s="46" t="str">
        <f t="shared" si="11"/>
        <v>#VALUE!</v>
      </c>
      <c r="P768" s="46" t="str">
        <f t="shared" si="12"/>
        <v>OPIOIDS</v>
      </c>
      <c r="Q768" s="46" t="b">
        <v>0</v>
      </c>
      <c r="R768" s="46" t="str">
        <f t="shared" si="27"/>
        <v>LOW</v>
      </c>
      <c r="S768" s="47"/>
      <c r="T768" s="47" t="str">
        <f t="shared" si="30"/>
        <v> - </v>
      </c>
      <c r="U768" s="46" t="str">
        <f t="shared" si="31"/>
        <v>DUE COMM</v>
      </c>
      <c r="V768" s="46" t="str">
        <f t="shared" si="16"/>
        <v> </v>
      </c>
      <c r="W768" s="40"/>
      <c r="X768" s="40"/>
      <c r="Y768" s="40"/>
      <c r="Z768" s="40"/>
      <c r="AA768" s="40"/>
      <c r="AB768" s="40"/>
      <c r="AC768" s="40"/>
      <c r="AD768" s="40"/>
      <c r="AE768" s="40"/>
    </row>
    <row r="769">
      <c r="A769" s="53">
        <v>12826.0</v>
      </c>
      <c r="B769" s="44" t="s">
        <v>6970</v>
      </c>
      <c r="C769" s="41" t="b">
        <v>0</v>
      </c>
      <c r="D769" s="45" t="s">
        <v>6970</v>
      </c>
      <c r="E769" s="46" t="str">
        <f t="shared" si="1"/>
        <v>#VALUE!</v>
      </c>
      <c r="F769" s="46" t="str">
        <f t="shared" si="2"/>
        <v>#VALUE!</v>
      </c>
      <c r="G769" s="46" t="str">
        <f t="shared" si="3"/>
        <v>#VALUE!</v>
      </c>
      <c r="H769" s="46" t="str">
        <f t="shared" si="4"/>
        <v>#VALUE!</v>
      </c>
      <c r="I769" s="46" t="str">
        <f t="shared" si="5"/>
        <v>#VALUE!</v>
      </c>
      <c r="J769" s="46" t="str">
        <f t="shared" si="6"/>
        <v>#VALUE!</v>
      </c>
      <c r="K769" s="46" t="str">
        <f t="shared" si="7"/>
        <v>#VALUE!</v>
      </c>
      <c r="L769" s="46" t="str">
        <f t="shared" si="8"/>
        <v>#VALUE!</v>
      </c>
      <c r="M769" s="46" t="str">
        <f t="shared" si="9"/>
        <v>#VALUE!</v>
      </c>
      <c r="N769" s="46" t="str">
        <f t="shared" si="10"/>
        <v>#VALUE!</v>
      </c>
      <c r="O769" s="46" t="str">
        <f t="shared" si="11"/>
        <v>#VALUE!</v>
      </c>
      <c r="P769" s="46" t="str">
        <f t="shared" si="12"/>
        <v>NO RX</v>
      </c>
      <c r="Q769" s="46" t="b">
        <v>0</v>
      </c>
      <c r="R769" s="46" t="str">
        <f t="shared" si="27"/>
        <v>LOW</v>
      </c>
      <c r="S769" s="47"/>
      <c r="T769" s="47" t="str">
        <f t="shared" si="30"/>
        <v> - </v>
      </c>
      <c r="U769" s="46" t="str">
        <f t="shared" si="31"/>
        <v>DUE COMM</v>
      </c>
      <c r="V769" s="46" t="str">
        <f t="shared" si="16"/>
        <v> </v>
      </c>
      <c r="W769" s="40"/>
      <c r="X769" s="40"/>
      <c r="Y769" s="40"/>
      <c r="Z769" s="40"/>
      <c r="AA769" s="40"/>
      <c r="AB769" s="40"/>
      <c r="AC769" s="40"/>
      <c r="AD769" s="40"/>
      <c r="AE769" s="40"/>
    </row>
    <row r="770">
      <c r="A770" s="44">
        <v>12827.0</v>
      </c>
      <c r="B770" s="44" t="s">
        <v>6986</v>
      </c>
      <c r="C770" s="39" t="b">
        <v>1</v>
      </c>
      <c r="D770" s="45">
        <v>44428.0</v>
      </c>
      <c r="E770" s="46" t="str">
        <f t="shared" si="1"/>
        <v>#VALUE!</v>
      </c>
      <c r="F770" s="46" t="str">
        <f t="shared" si="2"/>
        <v>#VALUE!</v>
      </c>
      <c r="G770" s="46" t="str">
        <f t="shared" si="3"/>
        <v>#VALUE!</v>
      </c>
      <c r="H770" s="46" t="str">
        <f t="shared" si="4"/>
        <v>#VALUE!</v>
      </c>
      <c r="I770" s="46" t="str">
        <f t="shared" si="5"/>
        <v>#VALUE!</v>
      </c>
      <c r="J770" s="46" t="str">
        <f t="shared" si="6"/>
        <v>#VALUE!</v>
      </c>
      <c r="K770" s="46" t="str">
        <f t="shared" si="7"/>
        <v>#VALUE!</v>
      </c>
      <c r="L770" s="46" t="str">
        <f t="shared" si="8"/>
        <v>#VALUE!</v>
      </c>
      <c r="M770" s="46" t="str">
        <f t="shared" si="9"/>
        <v>#VALUE!</v>
      </c>
      <c r="N770" s="46" t="str">
        <f t="shared" si="10"/>
        <v>#VALUE!</v>
      </c>
      <c r="O770" s="46" t="str">
        <f t="shared" si="11"/>
        <v>#VALUE!</v>
      </c>
      <c r="P770" s="46" t="str">
        <f t="shared" si="12"/>
        <v>NO RX</v>
      </c>
      <c r="Q770" s="46" t="b">
        <v>0</v>
      </c>
      <c r="R770" s="46" t="str">
        <f t="shared" si="27"/>
        <v>LOW</v>
      </c>
      <c r="S770" s="47"/>
      <c r="T770" s="47">
        <f t="shared" si="30"/>
        <v>44428</v>
      </c>
      <c r="U770" s="46" t="str">
        <f t="shared" si="31"/>
        <v>DUE COMM</v>
      </c>
      <c r="V770" s="46" t="str">
        <f t="shared" si="16"/>
        <v> </v>
      </c>
      <c r="W770" s="40"/>
      <c r="X770" s="40"/>
      <c r="Y770" s="40"/>
      <c r="Z770" s="40"/>
      <c r="AA770" s="40"/>
      <c r="AB770" s="40"/>
      <c r="AC770" s="40"/>
      <c r="AD770" s="40"/>
      <c r="AE770" s="40"/>
    </row>
    <row r="771">
      <c r="A771" s="44">
        <v>12841.0</v>
      </c>
      <c r="B771" s="44" t="s">
        <v>6986</v>
      </c>
      <c r="C771" s="39" t="b">
        <v>0</v>
      </c>
      <c r="D771" s="45" t="s">
        <v>6970</v>
      </c>
      <c r="E771" s="46" t="str">
        <f t="shared" si="1"/>
        <v>#VALUE!</v>
      </c>
      <c r="F771" s="46" t="str">
        <f t="shared" si="2"/>
        <v>#VALUE!</v>
      </c>
      <c r="G771" s="46" t="str">
        <f t="shared" si="3"/>
        <v>#VALUE!</v>
      </c>
      <c r="H771" s="46" t="str">
        <f t="shared" si="4"/>
        <v>#VALUE!</v>
      </c>
      <c r="I771" s="46" t="str">
        <f t="shared" si="5"/>
        <v>#VALUE!</v>
      </c>
      <c r="J771" s="46" t="str">
        <f t="shared" si="6"/>
        <v>#VALUE!</v>
      </c>
      <c r="K771" s="46" t="str">
        <f t="shared" si="7"/>
        <v>#VALUE!</v>
      </c>
      <c r="L771" s="46" t="str">
        <f t="shared" si="8"/>
        <v>#VALUE!</v>
      </c>
      <c r="M771" s="46" t="str">
        <f t="shared" si="9"/>
        <v>#VALUE!</v>
      </c>
      <c r="N771" s="46" t="str">
        <f t="shared" si="10"/>
        <v>#VALUE!</v>
      </c>
      <c r="O771" s="46" t="str">
        <f t="shared" si="11"/>
        <v>#VALUE!</v>
      </c>
      <c r="P771" s="46" t="str">
        <f t="shared" si="12"/>
        <v>NO RX</v>
      </c>
      <c r="Q771" s="44" t="b">
        <v>0</v>
      </c>
      <c r="R771" s="46" t="str">
        <f t="shared" si="27"/>
        <v>LOW</v>
      </c>
      <c r="S771" s="47"/>
      <c r="T771" s="47" t="str">
        <f t="shared" si="30"/>
        <v> - </v>
      </c>
      <c r="U771" s="46" t="str">
        <f t="shared" si="31"/>
        <v>DUE COMM</v>
      </c>
      <c r="V771" s="46" t="str">
        <f t="shared" si="16"/>
        <v> </v>
      </c>
      <c r="W771" s="40"/>
      <c r="X771" s="40"/>
      <c r="Y771" s="40"/>
      <c r="Z771" s="40"/>
      <c r="AA771" s="40"/>
      <c r="AB771" s="40"/>
      <c r="AC771" s="40"/>
      <c r="AD771" s="40"/>
      <c r="AE771" s="40"/>
    </row>
    <row r="772">
      <c r="A772" s="55">
        <v>12843.0</v>
      </c>
      <c r="B772" s="53" t="s">
        <v>6975</v>
      </c>
      <c r="C772" s="39" t="b">
        <v>1</v>
      </c>
      <c r="D772" s="45">
        <v>44404.0</v>
      </c>
      <c r="E772" s="46" t="str">
        <f t="shared" si="1"/>
        <v>#VALUE!</v>
      </c>
      <c r="F772" s="46" t="str">
        <f t="shared" si="2"/>
        <v>#VALUE!</v>
      </c>
      <c r="G772" s="46" t="str">
        <f t="shared" si="3"/>
        <v>OPI RX</v>
      </c>
      <c r="H772" s="46" t="str">
        <f t="shared" si="4"/>
        <v>#VALUE!</v>
      </c>
      <c r="I772" s="46" t="str">
        <f t="shared" si="5"/>
        <v>#VALUE!</v>
      </c>
      <c r="J772" s="46" t="str">
        <f t="shared" si="6"/>
        <v>#VALUE!</v>
      </c>
      <c r="K772" s="46" t="str">
        <f t="shared" si="7"/>
        <v>#VALUE!</v>
      </c>
      <c r="L772" s="46" t="str">
        <f t="shared" si="8"/>
        <v>#VALUE!</v>
      </c>
      <c r="M772" s="46" t="str">
        <f t="shared" si="9"/>
        <v>#VALUE!</v>
      </c>
      <c r="N772" s="46" t="str">
        <f t="shared" si="10"/>
        <v>#VALUE!</v>
      </c>
      <c r="O772" s="46" t="str">
        <f t="shared" si="11"/>
        <v>#VALUE!</v>
      </c>
      <c r="P772" s="46" t="str">
        <f t="shared" si="12"/>
        <v>OPIOIDS</v>
      </c>
      <c r="Q772" s="46" t="b">
        <v>1</v>
      </c>
      <c r="R772" s="46" t="str">
        <f t="shared" si="27"/>
        <v>HIGH</v>
      </c>
      <c r="S772" s="47"/>
      <c r="T772" s="47">
        <f t="shared" si="30"/>
        <v>44404</v>
      </c>
      <c r="U772" s="46" t="str">
        <f t="shared" si="31"/>
        <v>DUE COMM</v>
      </c>
      <c r="V772" s="46" t="str">
        <f t="shared" si="16"/>
        <v> </v>
      </c>
      <c r="W772" s="40"/>
      <c r="X772" s="40"/>
      <c r="Y772" s="40"/>
      <c r="Z772" s="40"/>
      <c r="AA772" s="40"/>
      <c r="AB772" s="40"/>
      <c r="AC772" s="40"/>
      <c r="AD772" s="40"/>
      <c r="AE772" s="40"/>
    </row>
    <row r="773">
      <c r="A773" s="55">
        <v>12844.0</v>
      </c>
      <c r="B773" s="55" t="s">
        <v>7288</v>
      </c>
      <c r="C773" s="39" t="b">
        <v>0</v>
      </c>
      <c r="D773" s="45" t="s">
        <v>6970</v>
      </c>
      <c r="E773" s="46" t="str">
        <f t="shared" si="1"/>
        <v>#VALUE!</v>
      </c>
      <c r="F773" s="46" t="str">
        <f t="shared" si="2"/>
        <v>#VALUE!</v>
      </c>
      <c r="G773" s="46" t="str">
        <f t="shared" si="3"/>
        <v>#VALUE!</v>
      </c>
      <c r="H773" s="46" t="str">
        <f t="shared" si="4"/>
        <v>#VALUE!</v>
      </c>
      <c r="I773" s="46" t="str">
        <f t="shared" si="5"/>
        <v>#VALUE!</v>
      </c>
      <c r="J773" s="46" t="str">
        <f t="shared" si="6"/>
        <v>#VALUE!</v>
      </c>
      <c r="K773" s="46" t="str">
        <f t="shared" si="7"/>
        <v>#VALUE!</v>
      </c>
      <c r="L773" s="46" t="str">
        <f t="shared" si="8"/>
        <v>#VALUE!</v>
      </c>
      <c r="M773" s="46" t="str">
        <f t="shared" si="9"/>
        <v>#VALUE!</v>
      </c>
      <c r="N773" s="46" t="str">
        <f t="shared" si="10"/>
        <v>#VALUE!</v>
      </c>
      <c r="O773" s="46" t="str">
        <f t="shared" si="11"/>
        <v>#VALUE!</v>
      </c>
      <c r="P773" s="46" t="str">
        <f t="shared" si="12"/>
        <v>NO RX</v>
      </c>
      <c r="Q773" s="44" t="b">
        <v>0</v>
      </c>
      <c r="R773" s="46" t="str">
        <f t="shared" si="27"/>
        <v>LOW</v>
      </c>
      <c r="S773" s="47"/>
      <c r="T773" s="47" t="str">
        <f t="shared" si="30"/>
        <v> - </v>
      </c>
      <c r="U773" s="46" t="str">
        <f t="shared" si="31"/>
        <v>DUE COMM</v>
      </c>
      <c r="V773" s="46" t="str">
        <f t="shared" si="16"/>
        <v> </v>
      </c>
      <c r="W773" s="40"/>
      <c r="X773" s="40"/>
      <c r="Y773" s="40"/>
      <c r="Z773" s="40"/>
      <c r="AA773" s="40"/>
      <c r="AB773" s="40"/>
      <c r="AC773" s="40"/>
      <c r="AD773" s="40"/>
      <c r="AE773" s="40"/>
    </row>
    <row r="774">
      <c r="A774" s="44">
        <v>12849.0</v>
      </c>
      <c r="B774" s="50" t="s">
        <v>7289</v>
      </c>
      <c r="C774" s="41" t="b">
        <v>1</v>
      </c>
      <c r="D774" s="51">
        <v>44578.0</v>
      </c>
      <c r="E774" s="46" t="str">
        <f t="shared" si="1"/>
        <v>#VALUE!</v>
      </c>
      <c r="F774" s="46" t="str">
        <f t="shared" si="2"/>
        <v>#VALUE!</v>
      </c>
      <c r="G774" s="46" t="str">
        <f t="shared" si="3"/>
        <v>OPI RX</v>
      </c>
      <c r="H774" s="46" t="str">
        <f t="shared" si="4"/>
        <v>#VALUE!</v>
      </c>
      <c r="I774" s="46" t="str">
        <f t="shared" si="5"/>
        <v>#VALUE!</v>
      </c>
      <c r="J774" s="46" t="str">
        <f t="shared" si="6"/>
        <v>#VALUE!</v>
      </c>
      <c r="K774" s="46" t="str">
        <f t="shared" si="7"/>
        <v>#VALUE!</v>
      </c>
      <c r="L774" s="46" t="str">
        <f t="shared" si="8"/>
        <v>#VALUE!</v>
      </c>
      <c r="M774" s="46" t="str">
        <f t="shared" si="9"/>
        <v>#VALUE!</v>
      </c>
      <c r="N774" s="46" t="str">
        <f t="shared" si="10"/>
        <v>#VALUE!</v>
      </c>
      <c r="O774" s="46" t="str">
        <f t="shared" si="11"/>
        <v>#VALUE!</v>
      </c>
      <c r="P774" s="46" t="str">
        <f t="shared" si="12"/>
        <v>OPIOIDS</v>
      </c>
      <c r="Q774" s="46" t="b">
        <v>0</v>
      </c>
      <c r="R774" s="46" t="str">
        <f t="shared" si="27"/>
        <v>LOW</v>
      </c>
      <c r="S774" s="47"/>
      <c r="T774" s="47">
        <f t="shared" si="30"/>
        <v>44578</v>
      </c>
      <c r="U774" s="46" t="str">
        <f t="shared" si="31"/>
        <v>DUE COMM</v>
      </c>
      <c r="V774" s="46" t="str">
        <f t="shared" si="16"/>
        <v> </v>
      </c>
      <c r="W774" s="40"/>
      <c r="X774" s="40"/>
      <c r="Y774" s="40"/>
      <c r="Z774" s="40"/>
      <c r="AA774" s="40"/>
      <c r="AB774" s="40"/>
      <c r="AC774" s="40"/>
      <c r="AD774" s="40"/>
      <c r="AE774" s="40"/>
    </row>
    <row r="775">
      <c r="A775" s="53">
        <v>12850.0</v>
      </c>
      <c r="B775" s="53" t="s">
        <v>7032</v>
      </c>
      <c r="C775" s="41" t="b">
        <v>0</v>
      </c>
      <c r="D775" s="45" t="s">
        <v>6970</v>
      </c>
      <c r="E775" s="46" t="str">
        <f t="shared" si="1"/>
        <v>#VALUE!</v>
      </c>
      <c r="F775" s="46" t="str">
        <f t="shared" si="2"/>
        <v>#VALUE!</v>
      </c>
      <c r="G775" s="46" t="str">
        <f t="shared" si="3"/>
        <v>#VALUE!</v>
      </c>
      <c r="H775" s="46" t="str">
        <f t="shared" si="4"/>
        <v>#VALUE!</v>
      </c>
      <c r="I775" s="46" t="str">
        <f t="shared" si="5"/>
        <v>#VALUE!</v>
      </c>
      <c r="J775" s="46" t="str">
        <f t="shared" si="6"/>
        <v>#VALUE!</v>
      </c>
      <c r="K775" s="46" t="str">
        <f t="shared" si="7"/>
        <v>#VALUE!</v>
      </c>
      <c r="L775" s="46" t="str">
        <f t="shared" si="8"/>
        <v>#VALUE!</v>
      </c>
      <c r="M775" s="46" t="str">
        <f t="shared" si="9"/>
        <v>OPI RX</v>
      </c>
      <c r="N775" s="46" t="str">
        <f t="shared" si="10"/>
        <v>#VALUE!</v>
      </c>
      <c r="O775" s="46" t="str">
        <f t="shared" si="11"/>
        <v>#VALUE!</v>
      </c>
      <c r="P775" s="46" t="str">
        <f t="shared" si="12"/>
        <v>OPIOIDS</v>
      </c>
      <c r="Q775" s="46" t="b">
        <v>0</v>
      </c>
      <c r="R775" s="46" t="str">
        <f t="shared" si="27"/>
        <v>LOW</v>
      </c>
      <c r="S775" s="47"/>
      <c r="T775" s="47" t="str">
        <f t="shared" si="30"/>
        <v> - </v>
      </c>
      <c r="U775" s="46" t="str">
        <f t="shared" si="31"/>
        <v>DUE COMM</v>
      </c>
      <c r="V775" s="46" t="str">
        <f t="shared" si="16"/>
        <v> </v>
      </c>
      <c r="W775" s="40"/>
      <c r="X775" s="40"/>
      <c r="Y775" s="40"/>
      <c r="Z775" s="40"/>
      <c r="AA775" s="40"/>
      <c r="AB775" s="40"/>
      <c r="AC775" s="40"/>
      <c r="AD775" s="40"/>
      <c r="AE775" s="40"/>
    </row>
    <row r="776">
      <c r="A776" s="53">
        <v>12856.0</v>
      </c>
      <c r="B776" s="53" t="s">
        <v>6986</v>
      </c>
      <c r="C776" s="41" t="b">
        <v>0</v>
      </c>
      <c r="D776" s="45" t="s">
        <v>6970</v>
      </c>
      <c r="E776" s="46" t="str">
        <f t="shared" si="1"/>
        <v>#VALUE!</v>
      </c>
      <c r="F776" s="46" t="str">
        <f t="shared" si="2"/>
        <v>#VALUE!</v>
      </c>
      <c r="G776" s="46" t="str">
        <f t="shared" si="3"/>
        <v>#VALUE!</v>
      </c>
      <c r="H776" s="46" t="str">
        <f t="shared" si="4"/>
        <v>#VALUE!</v>
      </c>
      <c r="I776" s="46" t="str">
        <f t="shared" si="5"/>
        <v>#VALUE!</v>
      </c>
      <c r="J776" s="46" t="str">
        <f t="shared" si="6"/>
        <v>#VALUE!</v>
      </c>
      <c r="K776" s="46" t="str">
        <f t="shared" si="7"/>
        <v>#VALUE!</v>
      </c>
      <c r="L776" s="46" t="str">
        <f t="shared" si="8"/>
        <v>#VALUE!</v>
      </c>
      <c r="M776" s="46" t="str">
        <f t="shared" si="9"/>
        <v>#VALUE!</v>
      </c>
      <c r="N776" s="46" t="str">
        <f t="shared" si="10"/>
        <v>#VALUE!</v>
      </c>
      <c r="O776" s="46" t="str">
        <f t="shared" si="11"/>
        <v>#VALUE!</v>
      </c>
      <c r="P776" s="46" t="str">
        <f t="shared" si="12"/>
        <v>NO RX</v>
      </c>
      <c r="Q776" s="44" t="b">
        <v>0</v>
      </c>
      <c r="R776" s="46" t="str">
        <f t="shared" si="27"/>
        <v>LOW</v>
      </c>
      <c r="S776" s="47"/>
      <c r="T776" s="47" t="str">
        <f t="shared" si="30"/>
        <v> - </v>
      </c>
      <c r="U776" s="46" t="str">
        <f t="shared" si="31"/>
        <v>DUE COMM</v>
      </c>
      <c r="V776" s="46" t="str">
        <f t="shared" si="16"/>
        <v> </v>
      </c>
      <c r="W776" s="40"/>
      <c r="X776" s="40"/>
      <c r="Y776" s="40"/>
      <c r="Z776" s="40"/>
      <c r="AA776" s="40"/>
      <c r="AB776" s="40"/>
      <c r="AC776" s="40"/>
      <c r="AD776" s="40"/>
      <c r="AE776" s="40"/>
    </row>
    <row r="777">
      <c r="A777" s="44">
        <v>12858.0</v>
      </c>
      <c r="B777" s="44" t="s">
        <v>6983</v>
      </c>
      <c r="C777" s="41" t="b">
        <v>1</v>
      </c>
      <c r="D777" s="45">
        <v>44496.0</v>
      </c>
      <c r="E777" s="46" t="str">
        <f t="shared" si="1"/>
        <v>#VALUE!</v>
      </c>
      <c r="F777" s="46" t="str">
        <f t="shared" si="2"/>
        <v>OPI RX</v>
      </c>
      <c r="G777" s="46" t="str">
        <f t="shared" si="3"/>
        <v>#VALUE!</v>
      </c>
      <c r="H777" s="46" t="str">
        <f t="shared" si="4"/>
        <v>#VALUE!</v>
      </c>
      <c r="I777" s="46" t="str">
        <f t="shared" si="5"/>
        <v>#VALUE!</v>
      </c>
      <c r="J777" s="46" t="str">
        <f t="shared" si="6"/>
        <v>#VALUE!</v>
      </c>
      <c r="K777" s="46" t="str">
        <f t="shared" si="7"/>
        <v>#VALUE!</v>
      </c>
      <c r="L777" s="46" t="str">
        <f t="shared" si="8"/>
        <v>#VALUE!</v>
      </c>
      <c r="M777" s="46" t="str">
        <f t="shared" si="9"/>
        <v>#VALUE!</v>
      </c>
      <c r="N777" s="46" t="str">
        <f t="shared" si="10"/>
        <v>#VALUE!</v>
      </c>
      <c r="O777" s="46" t="str">
        <f t="shared" si="11"/>
        <v>#VALUE!</v>
      </c>
      <c r="P777" s="46" t="str">
        <f t="shared" si="12"/>
        <v>OPIOIDS</v>
      </c>
      <c r="Q777" s="46" t="b">
        <v>0</v>
      </c>
      <c r="R777" s="46" t="str">
        <f t="shared" si="27"/>
        <v>LOW</v>
      </c>
      <c r="S777" s="47">
        <v>44390.0</v>
      </c>
      <c r="T777" s="47">
        <f t="shared" si="30"/>
        <v>44496</v>
      </c>
      <c r="U777" s="46" t="str">
        <f t="shared" si="31"/>
        <v> </v>
      </c>
      <c r="V777" s="46" t="str">
        <f t="shared" si="16"/>
        <v> </v>
      </c>
      <c r="W777" s="40"/>
      <c r="X777" s="40"/>
      <c r="Y777" s="40"/>
      <c r="Z777" s="40"/>
      <c r="AA777" s="40"/>
      <c r="AB777" s="40"/>
      <c r="AC777" s="40"/>
      <c r="AD777" s="40"/>
      <c r="AE777" s="40"/>
    </row>
    <row r="778">
      <c r="A778" s="53">
        <v>12862.0</v>
      </c>
      <c r="B778" s="53" t="s">
        <v>7022</v>
      </c>
      <c r="C778" s="39" t="b">
        <v>1</v>
      </c>
      <c r="D778" s="51">
        <v>44591.0</v>
      </c>
      <c r="E778" s="46" t="str">
        <f t="shared" si="1"/>
        <v>#VALUE!</v>
      </c>
      <c r="F778" s="46" t="str">
        <f t="shared" si="2"/>
        <v>#VALUE!</v>
      </c>
      <c r="G778" s="46" t="str">
        <f t="shared" si="3"/>
        <v>#VALUE!</v>
      </c>
      <c r="H778" s="46" t="str">
        <f t="shared" si="4"/>
        <v>#VALUE!</v>
      </c>
      <c r="I778" s="46" t="str">
        <f t="shared" si="5"/>
        <v>#VALUE!</v>
      </c>
      <c r="J778" s="46" t="str">
        <f t="shared" si="6"/>
        <v>#VALUE!</v>
      </c>
      <c r="K778" s="46" t="str">
        <f t="shared" si="7"/>
        <v>#VALUE!</v>
      </c>
      <c r="L778" s="46" t="str">
        <f t="shared" si="8"/>
        <v>#VALUE!</v>
      </c>
      <c r="M778" s="46" t="str">
        <f t="shared" si="9"/>
        <v>OPI RX</v>
      </c>
      <c r="N778" s="46" t="str">
        <f t="shared" si="10"/>
        <v>#VALUE!</v>
      </c>
      <c r="O778" s="46" t="str">
        <f t="shared" si="11"/>
        <v>#VALUE!</v>
      </c>
      <c r="P778" s="46" t="str">
        <f t="shared" si="12"/>
        <v>OPIOIDS</v>
      </c>
      <c r="Q778" s="46" t="b">
        <v>0</v>
      </c>
      <c r="R778" s="46" t="str">
        <f t="shared" si="27"/>
        <v>LOW</v>
      </c>
      <c r="S778" s="47">
        <v>44463.0</v>
      </c>
      <c r="T778" s="47">
        <f t="shared" si="30"/>
        <v>44591</v>
      </c>
      <c r="U778" s="46" t="str">
        <f t="shared" si="31"/>
        <v> </v>
      </c>
      <c r="V778" s="46" t="str">
        <f t="shared" si="16"/>
        <v> </v>
      </c>
      <c r="W778" s="40"/>
      <c r="X778" s="40"/>
      <c r="Y778" s="40"/>
      <c r="Z778" s="40"/>
      <c r="AA778" s="40"/>
      <c r="AB778" s="40"/>
      <c r="AC778" s="40"/>
      <c r="AD778" s="40"/>
      <c r="AE778" s="40"/>
    </row>
    <row r="779">
      <c r="A779" s="53">
        <v>12866.0</v>
      </c>
      <c r="B779" s="44" t="s">
        <v>6970</v>
      </c>
      <c r="C779" s="41" t="b">
        <v>1</v>
      </c>
      <c r="D779" s="45">
        <v>44414.0</v>
      </c>
      <c r="E779" s="46" t="str">
        <f t="shared" si="1"/>
        <v>#VALUE!</v>
      </c>
      <c r="F779" s="46" t="str">
        <f t="shared" si="2"/>
        <v>#VALUE!</v>
      </c>
      <c r="G779" s="46" t="str">
        <f t="shared" si="3"/>
        <v>#VALUE!</v>
      </c>
      <c r="H779" s="46" t="str">
        <f t="shared" si="4"/>
        <v>#VALUE!</v>
      </c>
      <c r="I779" s="46" t="str">
        <f t="shared" si="5"/>
        <v>#VALUE!</v>
      </c>
      <c r="J779" s="46" t="str">
        <f t="shared" si="6"/>
        <v>#VALUE!</v>
      </c>
      <c r="K779" s="46" t="str">
        <f t="shared" si="7"/>
        <v>#VALUE!</v>
      </c>
      <c r="L779" s="46" t="str">
        <f t="shared" si="8"/>
        <v>#VALUE!</v>
      </c>
      <c r="M779" s="46" t="str">
        <f t="shared" si="9"/>
        <v>#VALUE!</v>
      </c>
      <c r="N779" s="46" t="str">
        <f t="shared" si="10"/>
        <v>#VALUE!</v>
      </c>
      <c r="O779" s="46" t="str">
        <f t="shared" si="11"/>
        <v>#VALUE!</v>
      </c>
      <c r="P779" s="46" t="str">
        <f t="shared" si="12"/>
        <v>NO RX</v>
      </c>
      <c r="Q779" s="46" t="b">
        <v>0</v>
      </c>
      <c r="R779" s="46" t="str">
        <f t="shared" si="27"/>
        <v>LOW</v>
      </c>
      <c r="S779" s="47"/>
      <c r="T779" s="47">
        <f t="shared" si="30"/>
        <v>44414</v>
      </c>
      <c r="U779" s="46" t="str">
        <f t="shared" si="31"/>
        <v>DUE COMM</v>
      </c>
      <c r="V779" s="46" t="str">
        <f t="shared" si="16"/>
        <v> </v>
      </c>
      <c r="W779" s="40"/>
      <c r="X779" s="40"/>
      <c r="Y779" s="40"/>
      <c r="Z779" s="40"/>
      <c r="AA779" s="40"/>
      <c r="AB779" s="40"/>
      <c r="AC779" s="40"/>
      <c r="AD779" s="40"/>
      <c r="AE779" s="40"/>
    </row>
    <row r="780">
      <c r="A780" s="53">
        <v>12868.0</v>
      </c>
      <c r="B780" s="53" t="s">
        <v>6992</v>
      </c>
      <c r="C780" s="39" t="b">
        <v>0</v>
      </c>
      <c r="D780" s="45" t="s">
        <v>6970</v>
      </c>
      <c r="E780" s="46" t="str">
        <f t="shared" si="1"/>
        <v>#VALUE!</v>
      </c>
      <c r="F780" s="46" t="str">
        <f t="shared" si="2"/>
        <v>#VALUE!</v>
      </c>
      <c r="G780" s="46" t="str">
        <f t="shared" si="3"/>
        <v>#VALUE!</v>
      </c>
      <c r="H780" s="46" t="str">
        <f t="shared" si="4"/>
        <v>#VALUE!</v>
      </c>
      <c r="I780" s="46" t="str">
        <f t="shared" si="5"/>
        <v>#VALUE!</v>
      </c>
      <c r="J780" s="46" t="str">
        <f t="shared" si="6"/>
        <v>#VALUE!</v>
      </c>
      <c r="K780" s="46" t="str">
        <f t="shared" si="7"/>
        <v>#VALUE!</v>
      </c>
      <c r="L780" s="46" t="str">
        <f t="shared" si="8"/>
        <v>#VALUE!</v>
      </c>
      <c r="M780" s="46" t="str">
        <f t="shared" si="9"/>
        <v>#VALUE!</v>
      </c>
      <c r="N780" s="46" t="str">
        <f t="shared" si="10"/>
        <v>#VALUE!</v>
      </c>
      <c r="O780" s="46" t="str">
        <f t="shared" si="11"/>
        <v>#VALUE!</v>
      </c>
      <c r="P780" s="46" t="str">
        <f t="shared" si="12"/>
        <v>NO RX</v>
      </c>
      <c r="Q780" s="46" t="b">
        <v>0</v>
      </c>
      <c r="R780" s="46" t="str">
        <f t="shared" si="27"/>
        <v>LOW</v>
      </c>
      <c r="S780" s="47"/>
      <c r="T780" s="47" t="str">
        <f t="shared" si="30"/>
        <v> - </v>
      </c>
      <c r="U780" s="46" t="str">
        <f t="shared" si="31"/>
        <v>DUE COMM</v>
      </c>
      <c r="V780" s="46" t="str">
        <f t="shared" si="16"/>
        <v> </v>
      </c>
      <c r="W780" s="40"/>
      <c r="X780" s="40"/>
      <c r="Y780" s="40"/>
      <c r="Z780" s="40"/>
      <c r="AA780" s="40"/>
      <c r="AB780" s="40"/>
      <c r="AC780" s="40"/>
      <c r="AD780" s="40"/>
      <c r="AE780" s="40"/>
    </row>
    <row r="781">
      <c r="A781" s="53">
        <v>12869.0</v>
      </c>
      <c r="B781" s="54" t="s">
        <v>7290</v>
      </c>
      <c r="C781" s="41" t="b">
        <v>1</v>
      </c>
      <c r="D781" s="51">
        <v>44577.0</v>
      </c>
      <c r="E781" s="46" t="str">
        <f t="shared" si="1"/>
        <v>#VALUE!</v>
      </c>
      <c r="F781" s="46" t="str">
        <f t="shared" si="2"/>
        <v>#VALUE!</v>
      </c>
      <c r="G781" s="46" t="str">
        <f t="shared" si="3"/>
        <v>OPI RX</v>
      </c>
      <c r="H781" s="46" t="str">
        <f t="shared" si="4"/>
        <v>OPI RX</v>
      </c>
      <c r="I781" s="46" t="str">
        <f t="shared" si="5"/>
        <v>#VALUE!</v>
      </c>
      <c r="J781" s="46" t="str">
        <f t="shared" si="6"/>
        <v>#VALUE!</v>
      </c>
      <c r="K781" s="46" t="str">
        <f t="shared" si="7"/>
        <v>#VALUE!</v>
      </c>
      <c r="L781" s="46" t="str">
        <f t="shared" si="8"/>
        <v>#VALUE!</v>
      </c>
      <c r="M781" s="46" t="str">
        <f t="shared" si="9"/>
        <v>#VALUE!</v>
      </c>
      <c r="N781" s="46" t="str">
        <f t="shared" si="10"/>
        <v>#VALUE!</v>
      </c>
      <c r="O781" s="46" t="str">
        <f t="shared" si="11"/>
        <v>#VALUE!</v>
      </c>
      <c r="P781" s="46" t="str">
        <f t="shared" si="12"/>
        <v>OPIOIDS</v>
      </c>
      <c r="Q781" s="46" t="b">
        <v>1</v>
      </c>
      <c r="R781" s="46" t="str">
        <f t="shared" si="27"/>
        <v>HIGH</v>
      </c>
      <c r="S781" s="47"/>
      <c r="T781" s="47">
        <f t="shared" si="30"/>
        <v>44577</v>
      </c>
      <c r="U781" s="46" t="str">
        <f t="shared" si="31"/>
        <v>DUE COMM</v>
      </c>
      <c r="V781" s="46" t="str">
        <f t="shared" si="16"/>
        <v> </v>
      </c>
      <c r="W781" s="40"/>
      <c r="X781" s="40"/>
      <c r="Y781" s="40"/>
      <c r="Z781" s="40"/>
      <c r="AA781" s="40"/>
      <c r="AB781" s="40"/>
      <c r="AC781" s="40"/>
      <c r="AD781" s="40"/>
      <c r="AE781" s="40"/>
    </row>
    <row r="782">
      <c r="A782" s="44">
        <v>12871.0</v>
      </c>
      <c r="B782" s="44" t="s">
        <v>7291</v>
      </c>
      <c r="C782" s="47" t="b">
        <v>1</v>
      </c>
      <c r="D782" s="45">
        <v>44537.0</v>
      </c>
      <c r="E782" s="46" t="str">
        <f t="shared" si="1"/>
        <v>#VALUE!</v>
      </c>
      <c r="F782" s="46" t="str">
        <f t="shared" si="2"/>
        <v>#VALUE!</v>
      </c>
      <c r="G782" s="46" t="str">
        <f t="shared" si="3"/>
        <v>#VALUE!</v>
      </c>
      <c r="H782" s="46" t="str">
        <f t="shared" si="4"/>
        <v>#VALUE!</v>
      </c>
      <c r="I782" s="46" t="str">
        <f t="shared" si="5"/>
        <v>#VALUE!</v>
      </c>
      <c r="J782" s="46" t="str">
        <f t="shared" si="6"/>
        <v>#VALUE!</v>
      </c>
      <c r="K782" s="46" t="str">
        <f t="shared" si="7"/>
        <v>#VALUE!</v>
      </c>
      <c r="L782" s="46" t="str">
        <f t="shared" si="8"/>
        <v>#VALUE!</v>
      </c>
      <c r="M782" s="46" t="str">
        <f t="shared" si="9"/>
        <v>#VALUE!</v>
      </c>
      <c r="N782" s="46" t="str">
        <f t="shared" si="10"/>
        <v>#VALUE!</v>
      </c>
      <c r="O782" s="46" t="str">
        <f t="shared" si="11"/>
        <v>#VALUE!</v>
      </c>
      <c r="P782" s="46" t="str">
        <f t="shared" si="12"/>
        <v>NO RX</v>
      </c>
      <c r="Q782" s="46" t="b">
        <v>0</v>
      </c>
      <c r="R782" s="46" t="str">
        <f t="shared" si="27"/>
        <v>LOW</v>
      </c>
      <c r="S782" s="47">
        <v>44509.0</v>
      </c>
      <c r="T782" s="47">
        <f t="shared" si="30"/>
        <v>44537</v>
      </c>
      <c r="U782" s="46" t="str">
        <f t="shared" si="31"/>
        <v> </v>
      </c>
      <c r="V782" s="46" t="str">
        <f t="shared" si="16"/>
        <v> </v>
      </c>
      <c r="W782" s="40"/>
      <c r="X782" s="40"/>
      <c r="Y782" s="40"/>
      <c r="Z782" s="40"/>
      <c r="AA782" s="40"/>
      <c r="AB782" s="40"/>
      <c r="AC782" s="40"/>
      <c r="AD782" s="40"/>
      <c r="AE782" s="40"/>
    </row>
    <row r="783">
      <c r="A783" s="44">
        <v>12873.0</v>
      </c>
      <c r="B783" s="44" t="s">
        <v>6975</v>
      </c>
      <c r="C783" s="39" t="b">
        <v>1</v>
      </c>
      <c r="D783" s="45">
        <v>44519.0</v>
      </c>
      <c r="E783" s="46" t="str">
        <f t="shared" si="1"/>
        <v>#VALUE!</v>
      </c>
      <c r="F783" s="46" t="str">
        <f t="shared" si="2"/>
        <v>#VALUE!</v>
      </c>
      <c r="G783" s="46" t="str">
        <f t="shared" si="3"/>
        <v>OPI RX</v>
      </c>
      <c r="H783" s="46" t="str">
        <f t="shared" si="4"/>
        <v>#VALUE!</v>
      </c>
      <c r="I783" s="46" t="str">
        <f t="shared" si="5"/>
        <v>#VALUE!</v>
      </c>
      <c r="J783" s="46" t="str">
        <f t="shared" si="6"/>
        <v>#VALUE!</v>
      </c>
      <c r="K783" s="46" t="str">
        <f t="shared" si="7"/>
        <v>#VALUE!</v>
      </c>
      <c r="L783" s="46" t="str">
        <f t="shared" si="8"/>
        <v>#VALUE!</v>
      </c>
      <c r="M783" s="46" t="str">
        <f t="shared" si="9"/>
        <v>#VALUE!</v>
      </c>
      <c r="N783" s="46" t="str">
        <f t="shared" si="10"/>
        <v>#VALUE!</v>
      </c>
      <c r="O783" s="46" t="str">
        <f t="shared" si="11"/>
        <v>#VALUE!</v>
      </c>
      <c r="P783" s="46" t="str">
        <f t="shared" si="12"/>
        <v>OPIOIDS</v>
      </c>
      <c r="Q783" s="46" t="b">
        <v>0</v>
      </c>
      <c r="R783" s="46" t="str">
        <f t="shared" si="27"/>
        <v>LOW</v>
      </c>
      <c r="S783" s="47">
        <v>44383.0</v>
      </c>
      <c r="T783" s="47">
        <f t="shared" si="30"/>
        <v>44519</v>
      </c>
      <c r="U783" s="46" t="str">
        <f t="shared" si="31"/>
        <v> </v>
      </c>
      <c r="V783" s="46" t="str">
        <f t="shared" si="16"/>
        <v> </v>
      </c>
      <c r="W783" s="40"/>
      <c r="X783" s="40"/>
      <c r="Y783" s="40"/>
      <c r="Z783" s="40"/>
      <c r="AA783" s="40"/>
      <c r="AB783" s="40"/>
      <c r="AC783" s="40"/>
      <c r="AD783" s="40"/>
      <c r="AE783" s="40"/>
    </row>
    <row r="784">
      <c r="A784" s="44">
        <v>12875.0</v>
      </c>
      <c r="B784" s="44" t="s">
        <v>6969</v>
      </c>
      <c r="C784" s="41" t="b">
        <v>1</v>
      </c>
      <c r="D784" s="45">
        <v>44564.0</v>
      </c>
      <c r="E784" s="46" t="str">
        <f t="shared" si="1"/>
        <v>#VALUE!</v>
      </c>
      <c r="F784" s="46" t="str">
        <f t="shared" si="2"/>
        <v>#VALUE!</v>
      </c>
      <c r="G784" s="46" t="str">
        <f t="shared" si="3"/>
        <v>#VALUE!</v>
      </c>
      <c r="H784" s="46" t="str">
        <f t="shared" si="4"/>
        <v>#VALUE!</v>
      </c>
      <c r="I784" s="46" t="str">
        <f t="shared" si="5"/>
        <v>#VALUE!</v>
      </c>
      <c r="J784" s="46" t="str">
        <f t="shared" si="6"/>
        <v>#VALUE!</v>
      </c>
      <c r="K784" s="46" t="str">
        <f t="shared" si="7"/>
        <v>#VALUE!</v>
      </c>
      <c r="L784" s="46" t="str">
        <f t="shared" si="8"/>
        <v>#VALUE!</v>
      </c>
      <c r="M784" s="46" t="str">
        <f t="shared" si="9"/>
        <v>#VALUE!</v>
      </c>
      <c r="N784" s="46" t="str">
        <f t="shared" si="10"/>
        <v>#VALUE!</v>
      </c>
      <c r="O784" s="46" t="str">
        <f t="shared" si="11"/>
        <v>#VALUE!</v>
      </c>
      <c r="P784" s="46" t="str">
        <f t="shared" si="12"/>
        <v>NO RX</v>
      </c>
      <c r="Q784" s="44" t="b">
        <v>0</v>
      </c>
      <c r="R784" s="46" t="str">
        <f t="shared" si="27"/>
        <v>LOW</v>
      </c>
      <c r="S784" s="47">
        <v>44467.0</v>
      </c>
      <c r="T784" s="47">
        <f t="shared" si="30"/>
        <v>44564</v>
      </c>
      <c r="U784" s="46" t="str">
        <f t="shared" si="31"/>
        <v> </v>
      </c>
      <c r="V784" s="46" t="str">
        <f t="shared" si="16"/>
        <v> </v>
      </c>
      <c r="W784" s="40"/>
      <c r="X784" s="40"/>
      <c r="Y784" s="40"/>
      <c r="Z784" s="40"/>
      <c r="AA784" s="40"/>
      <c r="AB784" s="40"/>
      <c r="AC784" s="40"/>
      <c r="AD784" s="40"/>
      <c r="AE784" s="40"/>
    </row>
    <row r="785">
      <c r="A785" s="53">
        <v>12876.0</v>
      </c>
      <c r="B785" s="53" t="s">
        <v>7001</v>
      </c>
      <c r="C785" s="39" t="b">
        <v>1</v>
      </c>
      <c r="D785" s="45">
        <v>44565.0</v>
      </c>
      <c r="E785" s="46" t="str">
        <f t="shared" si="1"/>
        <v>#VALUE!</v>
      </c>
      <c r="F785" s="46" t="str">
        <f t="shared" si="2"/>
        <v>OPI RX</v>
      </c>
      <c r="G785" s="46" t="str">
        <f t="shared" si="3"/>
        <v>#VALUE!</v>
      </c>
      <c r="H785" s="46" t="str">
        <f t="shared" si="4"/>
        <v>#VALUE!</v>
      </c>
      <c r="I785" s="46" t="str">
        <f t="shared" si="5"/>
        <v>#VALUE!</v>
      </c>
      <c r="J785" s="46" t="str">
        <f t="shared" si="6"/>
        <v>#VALUE!</v>
      </c>
      <c r="K785" s="46" t="str">
        <f t="shared" si="7"/>
        <v>#VALUE!</v>
      </c>
      <c r="L785" s="46" t="str">
        <f t="shared" si="8"/>
        <v>#VALUE!</v>
      </c>
      <c r="M785" s="46" t="str">
        <f t="shared" si="9"/>
        <v>#VALUE!</v>
      </c>
      <c r="N785" s="46" t="str">
        <f t="shared" si="10"/>
        <v>#VALUE!</v>
      </c>
      <c r="O785" s="46" t="str">
        <f t="shared" si="11"/>
        <v>#VALUE!</v>
      </c>
      <c r="P785" s="46" t="str">
        <f t="shared" si="12"/>
        <v>OPIOIDS</v>
      </c>
      <c r="Q785" s="46" t="b">
        <v>0</v>
      </c>
      <c r="R785" s="46" t="str">
        <f t="shared" si="27"/>
        <v>LOW</v>
      </c>
      <c r="S785" s="47">
        <v>44391.0</v>
      </c>
      <c r="T785" s="47">
        <f t="shared" si="30"/>
        <v>44565</v>
      </c>
      <c r="U785" s="46" t="str">
        <f t="shared" si="31"/>
        <v> </v>
      </c>
      <c r="V785" s="46" t="str">
        <f t="shared" si="16"/>
        <v> </v>
      </c>
      <c r="W785" s="40"/>
      <c r="X785" s="40"/>
      <c r="Y785" s="40"/>
      <c r="Z785" s="40"/>
      <c r="AA785" s="40"/>
      <c r="AB785" s="40"/>
      <c r="AC785" s="40"/>
      <c r="AD785" s="40"/>
      <c r="AE785" s="40"/>
    </row>
    <row r="786">
      <c r="A786" s="53">
        <v>12879.0</v>
      </c>
      <c r="B786" s="53" t="s">
        <v>6998</v>
      </c>
      <c r="C786" s="41" t="b">
        <v>1</v>
      </c>
      <c r="D786" s="51">
        <v>44579.0</v>
      </c>
      <c r="E786" s="46" t="str">
        <f t="shared" si="1"/>
        <v>#VALUE!</v>
      </c>
      <c r="F786" s="46" t="str">
        <f t="shared" si="2"/>
        <v>OPI RX</v>
      </c>
      <c r="G786" s="46" t="str">
        <f t="shared" si="3"/>
        <v>#VALUE!</v>
      </c>
      <c r="H786" s="46" t="str">
        <f t="shared" si="4"/>
        <v>#VALUE!</v>
      </c>
      <c r="I786" s="46" t="str">
        <f t="shared" si="5"/>
        <v>#VALUE!</v>
      </c>
      <c r="J786" s="46" t="str">
        <f t="shared" si="6"/>
        <v>#VALUE!</v>
      </c>
      <c r="K786" s="46" t="str">
        <f t="shared" si="7"/>
        <v>#VALUE!</v>
      </c>
      <c r="L786" s="46" t="str">
        <f t="shared" si="8"/>
        <v>#VALUE!</v>
      </c>
      <c r="M786" s="46" t="str">
        <f t="shared" si="9"/>
        <v>#VALUE!</v>
      </c>
      <c r="N786" s="46" t="str">
        <f t="shared" si="10"/>
        <v>#VALUE!</v>
      </c>
      <c r="O786" s="46" t="str">
        <f t="shared" si="11"/>
        <v>#VALUE!</v>
      </c>
      <c r="P786" s="46" t="str">
        <f t="shared" si="12"/>
        <v>OPIOIDS</v>
      </c>
      <c r="Q786" s="46" t="b">
        <v>1</v>
      </c>
      <c r="R786" s="46" t="str">
        <f t="shared" si="27"/>
        <v>HIGH</v>
      </c>
      <c r="S786" s="47"/>
      <c r="T786" s="47">
        <f t="shared" si="30"/>
        <v>44579</v>
      </c>
      <c r="U786" s="46" t="str">
        <f t="shared" si="31"/>
        <v>DUE COMM</v>
      </c>
      <c r="V786" s="46" t="str">
        <f t="shared" si="16"/>
        <v> </v>
      </c>
      <c r="W786" s="40"/>
      <c r="X786" s="40"/>
      <c r="Y786" s="40"/>
      <c r="Z786" s="40"/>
      <c r="AA786" s="40"/>
      <c r="AB786" s="40"/>
      <c r="AC786" s="40"/>
      <c r="AD786" s="40"/>
      <c r="AE786" s="40"/>
    </row>
    <row r="787">
      <c r="A787" s="53">
        <v>12884.0</v>
      </c>
      <c r="B787" s="53" t="s">
        <v>6994</v>
      </c>
      <c r="C787" s="39" t="b">
        <v>1</v>
      </c>
      <c r="D787" s="45">
        <v>44466.0</v>
      </c>
      <c r="E787" s="46" t="str">
        <f t="shared" si="1"/>
        <v>#VALUE!</v>
      </c>
      <c r="F787" s="46" t="str">
        <f t="shared" si="2"/>
        <v>#VALUE!</v>
      </c>
      <c r="G787" s="46" t="str">
        <f t="shared" si="3"/>
        <v>OPI RX</v>
      </c>
      <c r="H787" s="46" t="str">
        <f t="shared" si="4"/>
        <v>#VALUE!</v>
      </c>
      <c r="I787" s="46" t="str">
        <f t="shared" si="5"/>
        <v>#VALUE!</v>
      </c>
      <c r="J787" s="46" t="str">
        <f t="shared" si="6"/>
        <v>#VALUE!</v>
      </c>
      <c r="K787" s="46" t="str">
        <f t="shared" si="7"/>
        <v>#VALUE!</v>
      </c>
      <c r="L787" s="46" t="str">
        <f t="shared" si="8"/>
        <v>#VALUE!</v>
      </c>
      <c r="M787" s="46" t="str">
        <f t="shared" si="9"/>
        <v>#VALUE!</v>
      </c>
      <c r="N787" s="46" t="str">
        <f t="shared" si="10"/>
        <v>#VALUE!</v>
      </c>
      <c r="O787" s="46" t="str">
        <f t="shared" si="11"/>
        <v>#VALUE!</v>
      </c>
      <c r="P787" s="46" t="str">
        <f t="shared" si="12"/>
        <v>OPIOIDS</v>
      </c>
      <c r="Q787" s="44" t="b">
        <v>1</v>
      </c>
      <c r="R787" s="46" t="str">
        <f t="shared" si="27"/>
        <v>HIGH</v>
      </c>
      <c r="S787" s="47"/>
      <c r="T787" s="47">
        <f t="shared" si="30"/>
        <v>44466</v>
      </c>
      <c r="U787" s="46" t="str">
        <f t="shared" si="31"/>
        <v>DUE COMM</v>
      </c>
      <c r="V787" s="46" t="str">
        <f t="shared" si="16"/>
        <v> </v>
      </c>
      <c r="W787" s="40"/>
      <c r="X787" s="40"/>
      <c r="Y787" s="40"/>
      <c r="Z787" s="40"/>
      <c r="AA787" s="40"/>
      <c r="AB787" s="40"/>
      <c r="AC787" s="40"/>
      <c r="AD787" s="40"/>
      <c r="AE787" s="40"/>
    </row>
    <row r="788">
      <c r="A788" s="44">
        <v>12888.0</v>
      </c>
      <c r="B788" s="44" t="s">
        <v>6970</v>
      </c>
      <c r="C788" s="41" t="b">
        <v>1</v>
      </c>
      <c r="D788" s="45">
        <v>44390.0</v>
      </c>
      <c r="E788" s="46" t="str">
        <f t="shared" si="1"/>
        <v>#VALUE!</v>
      </c>
      <c r="F788" s="46" t="str">
        <f t="shared" si="2"/>
        <v>#VALUE!</v>
      </c>
      <c r="G788" s="46" t="str">
        <f t="shared" si="3"/>
        <v>#VALUE!</v>
      </c>
      <c r="H788" s="46" t="str">
        <f t="shared" si="4"/>
        <v>#VALUE!</v>
      </c>
      <c r="I788" s="46" t="str">
        <f t="shared" si="5"/>
        <v>#VALUE!</v>
      </c>
      <c r="J788" s="46" t="str">
        <f t="shared" si="6"/>
        <v>#VALUE!</v>
      </c>
      <c r="K788" s="46" t="str">
        <f t="shared" si="7"/>
        <v>#VALUE!</v>
      </c>
      <c r="L788" s="46" t="str">
        <f t="shared" si="8"/>
        <v>#VALUE!</v>
      </c>
      <c r="M788" s="46" t="str">
        <f t="shared" si="9"/>
        <v>#VALUE!</v>
      </c>
      <c r="N788" s="46" t="str">
        <f t="shared" si="10"/>
        <v>#VALUE!</v>
      </c>
      <c r="O788" s="46" t="str">
        <f t="shared" si="11"/>
        <v>#VALUE!</v>
      </c>
      <c r="P788" s="46" t="str">
        <f t="shared" si="12"/>
        <v>NO RX</v>
      </c>
      <c r="Q788" s="46" t="b">
        <v>0</v>
      </c>
      <c r="R788" s="46" t="str">
        <f t="shared" si="27"/>
        <v>LOW</v>
      </c>
      <c r="S788" s="47"/>
      <c r="T788" s="47">
        <f t="shared" si="30"/>
        <v>44390</v>
      </c>
      <c r="U788" s="46" t="str">
        <f t="shared" si="31"/>
        <v>DUE COMM</v>
      </c>
      <c r="V788" s="46" t="str">
        <f t="shared" si="16"/>
        <v> </v>
      </c>
      <c r="W788" s="40"/>
      <c r="X788" s="40"/>
      <c r="Y788" s="40"/>
      <c r="Z788" s="40"/>
      <c r="AA788" s="40"/>
      <c r="AB788" s="40"/>
      <c r="AC788" s="40"/>
      <c r="AD788" s="40"/>
      <c r="AE788" s="40"/>
    </row>
    <row r="789">
      <c r="A789" s="53">
        <v>12890.0</v>
      </c>
      <c r="B789" s="53" t="s">
        <v>7225</v>
      </c>
      <c r="C789" s="39" t="b">
        <v>0</v>
      </c>
      <c r="D789" s="45" t="s">
        <v>6970</v>
      </c>
      <c r="E789" s="46" t="str">
        <f t="shared" si="1"/>
        <v>OPI RX</v>
      </c>
      <c r="F789" s="46" t="str">
        <f t="shared" si="2"/>
        <v>#VALUE!</v>
      </c>
      <c r="G789" s="46" t="str">
        <f t="shared" si="3"/>
        <v>#VALUE!</v>
      </c>
      <c r="H789" s="46" t="str">
        <f t="shared" si="4"/>
        <v>#VALUE!</v>
      </c>
      <c r="I789" s="46" t="str">
        <f t="shared" si="5"/>
        <v>#VALUE!</v>
      </c>
      <c r="J789" s="46" t="str">
        <f t="shared" si="6"/>
        <v>#VALUE!</v>
      </c>
      <c r="K789" s="46" t="str">
        <f t="shared" si="7"/>
        <v>#VALUE!</v>
      </c>
      <c r="L789" s="46" t="str">
        <f t="shared" si="8"/>
        <v>#VALUE!</v>
      </c>
      <c r="M789" s="46" t="str">
        <f t="shared" si="9"/>
        <v>#VALUE!</v>
      </c>
      <c r="N789" s="46" t="str">
        <f t="shared" si="10"/>
        <v>#VALUE!</v>
      </c>
      <c r="O789" s="46" t="str">
        <f t="shared" si="11"/>
        <v>#VALUE!</v>
      </c>
      <c r="P789" s="46" t="str">
        <f t="shared" si="12"/>
        <v>OPIOIDS</v>
      </c>
      <c r="Q789" s="46" t="b">
        <v>1</v>
      </c>
      <c r="R789" s="46" t="str">
        <f t="shared" si="27"/>
        <v>HIGH</v>
      </c>
      <c r="S789" s="47"/>
      <c r="T789" s="47" t="str">
        <f t="shared" si="30"/>
        <v> - </v>
      </c>
      <c r="U789" s="46" t="str">
        <f t="shared" si="31"/>
        <v>DUE COMM</v>
      </c>
      <c r="V789" s="46" t="str">
        <f t="shared" si="16"/>
        <v> </v>
      </c>
      <c r="W789" s="40"/>
      <c r="X789" s="40"/>
      <c r="Y789" s="40"/>
      <c r="Z789" s="40"/>
      <c r="AA789" s="40"/>
      <c r="AB789" s="40"/>
      <c r="AC789" s="40"/>
      <c r="AD789" s="40"/>
      <c r="AE789" s="40"/>
    </row>
    <row r="790">
      <c r="A790" s="53">
        <v>12893.0</v>
      </c>
      <c r="B790" s="53" t="s">
        <v>6996</v>
      </c>
      <c r="C790" s="41" t="b">
        <v>0</v>
      </c>
      <c r="D790" s="45" t="s">
        <v>6970</v>
      </c>
      <c r="E790" s="46" t="str">
        <f t="shared" si="1"/>
        <v>#VALUE!</v>
      </c>
      <c r="F790" s="46" t="str">
        <f t="shared" si="2"/>
        <v>#VALUE!</v>
      </c>
      <c r="G790" s="46" t="str">
        <f t="shared" si="3"/>
        <v>#VALUE!</v>
      </c>
      <c r="H790" s="46" t="str">
        <f t="shared" si="4"/>
        <v>#VALUE!</v>
      </c>
      <c r="I790" s="46" t="str">
        <f t="shared" si="5"/>
        <v>#VALUE!</v>
      </c>
      <c r="J790" s="46" t="str">
        <f t="shared" si="6"/>
        <v>#VALUE!</v>
      </c>
      <c r="K790" s="46" t="str">
        <f t="shared" si="7"/>
        <v>#VALUE!</v>
      </c>
      <c r="L790" s="46" t="str">
        <f t="shared" si="8"/>
        <v>#VALUE!</v>
      </c>
      <c r="M790" s="46" t="str">
        <f t="shared" si="9"/>
        <v>OPI RX</v>
      </c>
      <c r="N790" s="46" t="str">
        <f t="shared" si="10"/>
        <v>#VALUE!</v>
      </c>
      <c r="O790" s="46" t="str">
        <f t="shared" si="11"/>
        <v>#VALUE!</v>
      </c>
      <c r="P790" s="46" t="str">
        <f t="shared" si="12"/>
        <v>OPIOIDS</v>
      </c>
      <c r="Q790" s="46" t="b">
        <v>1</v>
      </c>
      <c r="R790" s="46" t="str">
        <f t="shared" si="27"/>
        <v>HIGH</v>
      </c>
      <c r="S790" s="47"/>
      <c r="T790" s="47" t="str">
        <f t="shared" si="30"/>
        <v> - </v>
      </c>
      <c r="U790" s="46" t="str">
        <f t="shared" si="31"/>
        <v>DUE COMM</v>
      </c>
      <c r="V790" s="46" t="str">
        <f t="shared" si="16"/>
        <v> </v>
      </c>
      <c r="W790" s="40"/>
      <c r="X790" s="40"/>
      <c r="Y790" s="40"/>
      <c r="Z790" s="40"/>
      <c r="AA790" s="40"/>
      <c r="AB790" s="40"/>
      <c r="AC790" s="40"/>
      <c r="AD790" s="40"/>
      <c r="AE790" s="40"/>
    </row>
    <row r="791">
      <c r="A791" s="44">
        <v>12894.0</v>
      </c>
      <c r="B791" s="44" t="s">
        <v>6986</v>
      </c>
      <c r="C791" s="39" t="b">
        <v>0</v>
      </c>
      <c r="D791" s="45" t="s">
        <v>6970</v>
      </c>
      <c r="E791" s="46" t="str">
        <f t="shared" si="1"/>
        <v>#VALUE!</v>
      </c>
      <c r="F791" s="46" t="str">
        <f t="shared" si="2"/>
        <v>#VALUE!</v>
      </c>
      <c r="G791" s="46" t="str">
        <f t="shared" si="3"/>
        <v>#VALUE!</v>
      </c>
      <c r="H791" s="46" t="str">
        <f t="shared" si="4"/>
        <v>#VALUE!</v>
      </c>
      <c r="I791" s="46" t="str">
        <f t="shared" si="5"/>
        <v>#VALUE!</v>
      </c>
      <c r="J791" s="46" t="str">
        <f t="shared" si="6"/>
        <v>#VALUE!</v>
      </c>
      <c r="K791" s="46" t="str">
        <f t="shared" si="7"/>
        <v>#VALUE!</v>
      </c>
      <c r="L791" s="46" t="str">
        <f t="shared" si="8"/>
        <v>#VALUE!</v>
      </c>
      <c r="M791" s="46" t="str">
        <f t="shared" si="9"/>
        <v>#VALUE!</v>
      </c>
      <c r="N791" s="46" t="str">
        <f t="shared" si="10"/>
        <v>#VALUE!</v>
      </c>
      <c r="O791" s="46" t="str">
        <f t="shared" si="11"/>
        <v>#VALUE!</v>
      </c>
      <c r="P791" s="46" t="str">
        <f t="shared" si="12"/>
        <v>NO RX</v>
      </c>
      <c r="Q791" s="46" t="b">
        <v>0</v>
      </c>
      <c r="R791" s="46" t="str">
        <f t="shared" si="27"/>
        <v>LOW</v>
      </c>
      <c r="S791" s="47"/>
      <c r="T791" s="47" t="str">
        <f t="shared" si="30"/>
        <v> - </v>
      </c>
      <c r="U791" s="46" t="str">
        <f t="shared" si="31"/>
        <v>DUE COMM</v>
      </c>
      <c r="V791" s="46" t="str">
        <f t="shared" si="16"/>
        <v> </v>
      </c>
      <c r="W791" s="40"/>
      <c r="X791" s="40"/>
      <c r="Y791" s="40"/>
      <c r="Z791" s="40"/>
      <c r="AA791" s="40"/>
      <c r="AB791" s="40"/>
      <c r="AC791" s="40"/>
      <c r="AD791" s="40"/>
      <c r="AE791" s="40"/>
    </row>
    <row r="792">
      <c r="A792" s="44">
        <v>12897.0</v>
      </c>
      <c r="B792" s="44" t="s">
        <v>6970</v>
      </c>
      <c r="C792" s="39" t="b">
        <v>0</v>
      </c>
      <c r="D792" s="45" t="s">
        <v>6970</v>
      </c>
      <c r="E792" s="46" t="str">
        <f t="shared" si="1"/>
        <v>#VALUE!</v>
      </c>
      <c r="F792" s="46" t="str">
        <f t="shared" si="2"/>
        <v>#VALUE!</v>
      </c>
      <c r="G792" s="46" t="str">
        <f t="shared" si="3"/>
        <v>#VALUE!</v>
      </c>
      <c r="H792" s="46" t="str">
        <f t="shared" si="4"/>
        <v>#VALUE!</v>
      </c>
      <c r="I792" s="46" t="str">
        <f t="shared" si="5"/>
        <v>#VALUE!</v>
      </c>
      <c r="J792" s="46" t="str">
        <f t="shared" si="6"/>
        <v>#VALUE!</v>
      </c>
      <c r="K792" s="46" t="str">
        <f t="shared" si="7"/>
        <v>#VALUE!</v>
      </c>
      <c r="L792" s="46" t="str">
        <f t="shared" si="8"/>
        <v>#VALUE!</v>
      </c>
      <c r="M792" s="46" t="str">
        <f t="shared" si="9"/>
        <v>#VALUE!</v>
      </c>
      <c r="N792" s="46" t="str">
        <f t="shared" si="10"/>
        <v>#VALUE!</v>
      </c>
      <c r="O792" s="46" t="str">
        <f t="shared" si="11"/>
        <v>#VALUE!</v>
      </c>
      <c r="P792" s="46" t="str">
        <f t="shared" si="12"/>
        <v>NO RX</v>
      </c>
      <c r="Q792" s="46" t="b">
        <v>0</v>
      </c>
      <c r="R792" s="46" t="str">
        <f t="shared" si="27"/>
        <v>LOW</v>
      </c>
      <c r="S792" s="47"/>
      <c r="T792" s="47" t="str">
        <f t="shared" si="30"/>
        <v> - </v>
      </c>
      <c r="U792" s="46" t="str">
        <f t="shared" si="31"/>
        <v>DUE COMM</v>
      </c>
      <c r="V792" s="46" t="str">
        <f t="shared" si="16"/>
        <v> </v>
      </c>
      <c r="W792" s="40"/>
      <c r="X792" s="40"/>
      <c r="Y792" s="40"/>
      <c r="Z792" s="40"/>
      <c r="AA792" s="40"/>
      <c r="AB792" s="40"/>
      <c r="AC792" s="40"/>
      <c r="AD792" s="40"/>
      <c r="AE792" s="40"/>
    </row>
    <row r="793">
      <c r="A793" s="44">
        <v>12901.0</v>
      </c>
      <c r="B793" s="44" t="s">
        <v>6752</v>
      </c>
      <c r="C793" s="39" t="b">
        <v>1</v>
      </c>
      <c r="D793" s="45">
        <v>44530.0</v>
      </c>
      <c r="E793" s="46" t="str">
        <f t="shared" si="1"/>
        <v>#VALUE!</v>
      </c>
      <c r="F793" s="46" t="str">
        <f t="shared" si="2"/>
        <v>#VALUE!</v>
      </c>
      <c r="G793" s="46" t="str">
        <f t="shared" si="3"/>
        <v>OPI RX</v>
      </c>
      <c r="H793" s="46" t="str">
        <f t="shared" si="4"/>
        <v>#VALUE!</v>
      </c>
      <c r="I793" s="46" t="str">
        <f t="shared" si="5"/>
        <v>#VALUE!</v>
      </c>
      <c r="J793" s="46" t="str">
        <f t="shared" si="6"/>
        <v>#VALUE!</v>
      </c>
      <c r="K793" s="46" t="str">
        <f t="shared" si="7"/>
        <v>#VALUE!</v>
      </c>
      <c r="L793" s="46" t="str">
        <f t="shared" si="8"/>
        <v>#VALUE!</v>
      </c>
      <c r="M793" s="46" t="str">
        <f t="shared" si="9"/>
        <v>#VALUE!</v>
      </c>
      <c r="N793" s="46" t="str">
        <f t="shared" si="10"/>
        <v>#VALUE!</v>
      </c>
      <c r="O793" s="46" t="str">
        <f t="shared" si="11"/>
        <v>#VALUE!</v>
      </c>
      <c r="P793" s="46" t="str">
        <f t="shared" si="12"/>
        <v>OPIOIDS</v>
      </c>
      <c r="Q793" s="46" t="b">
        <v>0</v>
      </c>
      <c r="R793" s="46" t="str">
        <f t="shared" si="27"/>
        <v>LOW</v>
      </c>
      <c r="S793" s="47">
        <v>44462.0</v>
      </c>
      <c r="T793" s="47">
        <f t="shared" si="30"/>
        <v>44530</v>
      </c>
      <c r="U793" s="46" t="str">
        <f t="shared" si="31"/>
        <v> </v>
      </c>
      <c r="V793" s="46" t="str">
        <f t="shared" si="16"/>
        <v> </v>
      </c>
      <c r="W793" s="40"/>
      <c r="X793" s="40"/>
      <c r="Y793" s="40"/>
      <c r="Z793" s="40"/>
      <c r="AA793" s="40"/>
      <c r="AB793" s="40"/>
      <c r="AC793" s="40"/>
      <c r="AD793" s="40"/>
      <c r="AE793" s="40"/>
    </row>
    <row r="794">
      <c r="A794" s="53">
        <v>12902.0</v>
      </c>
      <c r="B794" s="53" t="s">
        <v>6986</v>
      </c>
      <c r="C794" s="39" t="b">
        <v>1</v>
      </c>
      <c r="D794" s="45">
        <v>44519.0</v>
      </c>
      <c r="E794" s="46" t="str">
        <f t="shared" si="1"/>
        <v>#VALUE!</v>
      </c>
      <c r="F794" s="46" t="str">
        <f t="shared" si="2"/>
        <v>#VALUE!</v>
      </c>
      <c r="G794" s="46" t="str">
        <f t="shared" si="3"/>
        <v>#VALUE!</v>
      </c>
      <c r="H794" s="46" t="str">
        <f t="shared" si="4"/>
        <v>#VALUE!</v>
      </c>
      <c r="I794" s="46" t="str">
        <f t="shared" si="5"/>
        <v>#VALUE!</v>
      </c>
      <c r="J794" s="46" t="str">
        <f t="shared" si="6"/>
        <v>#VALUE!</v>
      </c>
      <c r="K794" s="46" t="str">
        <f t="shared" si="7"/>
        <v>#VALUE!</v>
      </c>
      <c r="L794" s="46" t="str">
        <f t="shared" si="8"/>
        <v>#VALUE!</v>
      </c>
      <c r="M794" s="46" t="str">
        <f t="shared" si="9"/>
        <v>#VALUE!</v>
      </c>
      <c r="N794" s="46" t="str">
        <f t="shared" si="10"/>
        <v>#VALUE!</v>
      </c>
      <c r="O794" s="46" t="str">
        <f t="shared" si="11"/>
        <v>#VALUE!</v>
      </c>
      <c r="P794" s="46" t="str">
        <f t="shared" si="12"/>
        <v>NO RX</v>
      </c>
      <c r="Q794" s="46" t="b">
        <v>1</v>
      </c>
      <c r="R794" s="46" t="str">
        <f t="shared" si="27"/>
        <v>HIGH</v>
      </c>
      <c r="S794" s="47">
        <v>44398.0</v>
      </c>
      <c r="T794" s="47">
        <f t="shared" si="30"/>
        <v>44519</v>
      </c>
      <c r="U794" s="46" t="str">
        <f t="shared" si="31"/>
        <v> </v>
      </c>
      <c r="V794" s="46" t="str">
        <f t="shared" si="16"/>
        <v> </v>
      </c>
      <c r="W794" s="40"/>
      <c r="X794" s="40"/>
      <c r="Y794" s="40"/>
      <c r="Z794" s="40"/>
      <c r="AA794" s="40"/>
      <c r="AB794" s="40"/>
      <c r="AC794" s="40"/>
      <c r="AD794" s="40"/>
      <c r="AE794" s="40"/>
    </row>
    <row r="795">
      <c r="A795" s="44">
        <v>12903.0</v>
      </c>
      <c r="B795" s="44" t="s">
        <v>6986</v>
      </c>
      <c r="C795" s="39" t="b">
        <v>1</v>
      </c>
      <c r="D795" s="45">
        <v>44447.0</v>
      </c>
      <c r="E795" s="46" t="str">
        <f t="shared" si="1"/>
        <v>#VALUE!</v>
      </c>
      <c r="F795" s="46" t="str">
        <f t="shared" si="2"/>
        <v>#VALUE!</v>
      </c>
      <c r="G795" s="46" t="str">
        <f t="shared" si="3"/>
        <v>#VALUE!</v>
      </c>
      <c r="H795" s="46" t="str">
        <f t="shared" si="4"/>
        <v>#VALUE!</v>
      </c>
      <c r="I795" s="46" t="str">
        <f t="shared" si="5"/>
        <v>#VALUE!</v>
      </c>
      <c r="J795" s="46" t="str">
        <f t="shared" si="6"/>
        <v>#VALUE!</v>
      </c>
      <c r="K795" s="46" t="str">
        <f t="shared" si="7"/>
        <v>#VALUE!</v>
      </c>
      <c r="L795" s="46" t="str">
        <f t="shared" si="8"/>
        <v>#VALUE!</v>
      </c>
      <c r="M795" s="46" t="str">
        <f t="shared" si="9"/>
        <v>#VALUE!</v>
      </c>
      <c r="N795" s="46" t="str">
        <f t="shared" si="10"/>
        <v>#VALUE!</v>
      </c>
      <c r="O795" s="46" t="str">
        <f t="shared" si="11"/>
        <v>#VALUE!</v>
      </c>
      <c r="P795" s="46" t="str">
        <f t="shared" si="12"/>
        <v>NO RX</v>
      </c>
      <c r="Q795" s="46" t="b">
        <v>0</v>
      </c>
      <c r="R795" s="46" t="str">
        <f t="shared" si="27"/>
        <v>LOW</v>
      </c>
      <c r="S795" s="47"/>
      <c r="T795" s="47">
        <f t="shared" si="30"/>
        <v>44447</v>
      </c>
      <c r="U795" s="46" t="str">
        <f t="shared" si="31"/>
        <v>DUE COMM</v>
      </c>
      <c r="V795" s="46" t="str">
        <f t="shared" si="16"/>
        <v> </v>
      </c>
      <c r="W795" s="40"/>
      <c r="X795" s="40"/>
      <c r="Y795" s="40"/>
      <c r="Z795" s="40"/>
      <c r="AA795" s="40"/>
      <c r="AB795" s="40"/>
      <c r="AC795" s="40"/>
      <c r="AD795" s="40"/>
      <c r="AE795" s="40"/>
    </row>
    <row r="796">
      <c r="A796" s="44">
        <v>12904.0</v>
      </c>
      <c r="B796" s="50" t="s">
        <v>7159</v>
      </c>
      <c r="C796" s="47" t="b">
        <v>1</v>
      </c>
      <c r="D796" s="51">
        <v>44593.0</v>
      </c>
      <c r="E796" s="46" t="str">
        <f t="shared" si="1"/>
        <v>#VALUE!</v>
      </c>
      <c r="F796" s="46" t="str">
        <f t="shared" si="2"/>
        <v>#VALUE!</v>
      </c>
      <c r="G796" s="46" t="str">
        <f t="shared" si="3"/>
        <v>OPI RX</v>
      </c>
      <c r="H796" s="46" t="str">
        <f t="shared" si="4"/>
        <v>#VALUE!</v>
      </c>
      <c r="I796" s="46" t="str">
        <f t="shared" si="5"/>
        <v>#VALUE!</v>
      </c>
      <c r="J796" s="46" t="str">
        <f t="shared" si="6"/>
        <v>#VALUE!</v>
      </c>
      <c r="K796" s="46" t="str">
        <f t="shared" si="7"/>
        <v>#VALUE!</v>
      </c>
      <c r="L796" s="46" t="str">
        <f t="shared" si="8"/>
        <v>#VALUE!</v>
      </c>
      <c r="M796" s="46" t="str">
        <f t="shared" si="9"/>
        <v>#VALUE!</v>
      </c>
      <c r="N796" s="46" t="str">
        <f t="shared" si="10"/>
        <v>#VALUE!</v>
      </c>
      <c r="O796" s="46" t="str">
        <f t="shared" si="11"/>
        <v>#VALUE!</v>
      </c>
      <c r="P796" s="46" t="str">
        <f t="shared" si="12"/>
        <v>OPIOIDS</v>
      </c>
      <c r="Q796" s="46" t="b">
        <v>0</v>
      </c>
      <c r="R796" s="46" t="str">
        <f t="shared" si="27"/>
        <v>LOW</v>
      </c>
      <c r="S796" s="47">
        <v>44504.0</v>
      </c>
      <c r="T796" s="47">
        <f t="shared" si="30"/>
        <v>44593</v>
      </c>
      <c r="U796" s="46" t="str">
        <f t="shared" si="31"/>
        <v> </v>
      </c>
      <c r="V796" s="46" t="str">
        <f t="shared" si="16"/>
        <v> </v>
      </c>
      <c r="W796" s="40"/>
      <c r="X796" s="40"/>
      <c r="Y796" s="40"/>
      <c r="Z796" s="40"/>
      <c r="AA796" s="40"/>
      <c r="AB796" s="40"/>
      <c r="AC796" s="40"/>
      <c r="AD796" s="40"/>
      <c r="AE796" s="40"/>
    </row>
    <row r="797">
      <c r="A797" s="44">
        <v>12907.0</v>
      </c>
      <c r="B797" s="44" t="s">
        <v>7259</v>
      </c>
      <c r="C797" s="41" t="b">
        <v>1</v>
      </c>
      <c r="D797" s="45">
        <v>44420.0</v>
      </c>
      <c r="E797" s="46" t="str">
        <f t="shared" si="1"/>
        <v>#VALUE!</v>
      </c>
      <c r="F797" s="46" t="str">
        <f t="shared" si="2"/>
        <v>#VALUE!</v>
      </c>
      <c r="G797" s="46" t="str">
        <f t="shared" si="3"/>
        <v>#VALUE!</v>
      </c>
      <c r="H797" s="46" t="str">
        <f t="shared" si="4"/>
        <v>#VALUE!</v>
      </c>
      <c r="I797" s="46" t="str">
        <f t="shared" si="5"/>
        <v>#VALUE!</v>
      </c>
      <c r="J797" s="46" t="str">
        <f t="shared" si="6"/>
        <v>#VALUE!</v>
      </c>
      <c r="K797" s="46" t="str">
        <f t="shared" si="7"/>
        <v>#VALUE!</v>
      </c>
      <c r="L797" s="46" t="str">
        <f t="shared" si="8"/>
        <v>#VALUE!</v>
      </c>
      <c r="M797" s="46" t="str">
        <f t="shared" si="9"/>
        <v>#VALUE!</v>
      </c>
      <c r="N797" s="46" t="str">
        <f t="shared" si="10"/>
        <v>#VALUE!</v>
      </c>
      <c r="O797" s="46" t="str">
        <f t="shared" si="11"/>
        <v>#VALUE!</v>
      </c>
      <c r="P797" s="46" t="str">
        <f t="shared" si="12"/>
        <v>NO RX</v>
      </c>
      <c r="Q797" s="46" t="b">
        <v>1</v>
      </c>
      <c r="R797" s="46" t="str">
        <f t="shared" si="27"/>
        <v>HIGH</v>
      </c>
      <c r="S797" s="47"/>
      <c r="T797" s="47">
        <f t="shared" si="30"/>
        <v>44420</v>
      </c>
      <c r="U797" s="46" t="str">
        <f t="shared" si="31"/>
        <v>DUE COMM</v>
      </c>
      <c r="V797" s="46" t="str">
        <f t="shared" si="16"/>
        <v> </v>
      </c>
      <c r="W797" s="40"/>
      <c r="X797" s="40"/>
      <c r="Y797" s="40"/>
      <c r="Z797" s="40"/>
      <c r="AA797" s="40"/>
      <c r="AB797" s="40"/>
      <c r="AC797" s="40"/>
      <c r="AD797" s="40"/>
      <c r="AE797" s="40"/>
    </row>
    <row r="798">
      <c r="A798" s="44">
        <v>12909.0</v>
      </c>
      <c r="B798" s="44" t="s">
        <v>7292</v>
      </c>
      <c r="C798" s="39" t="b">
        <v>1</v>
      </c>
      <c r="D798" s="45">
        <v>44564.0</v>
      </c>
      <c r="E798" s="46" t="str">
        <f t="shared" si="1"/>
        <v>#VALUE!</v>
      </c>
      <c r="F798" s="46" t="str">
        <f t="shared" si="2"/>
        <v>#VALUE!</v>
      </c>
      <c r="G798" s="46" t="str">
        <f t="shared" si="3"/>
        <v>#VALUE!</v>
      </c>
      <c r="H798" s="46" t="str">
        <f t="shared" si="4"/>
        <v>#VALUE!</v>
      </c>
      <c r="I798" s="46" t="str">
        <f t="shared" si="5"/>
        <v>#VALUE!</v>
      </c>
      <c r="J798" s="46" t="str">
        <f t="shared" si="6"/>
        <v>#VALUE!</v>
      </c>
      <c r="K798" s="46" t="str">
        <f t="shared" si="7"/>
        <v>#VALUE!</v>
      </c>
      <c r="L798" s="46" t="str">
        <f t="shared" si="8"/>
        <v>#VALUE!</v>
      </c>
      <c r="M798" s="46" t="str">
        <f t="shared" si="9"/>
        <v>OPI RX</v>
      </c>
      <c r="N798" s="46" t="str">
        <f t="shared" si="10"/>
        <v>#VALUE!</v>
      </c>
      <c r="O798" s="46" t="str">
        <f t="shared" si="11"/>
        <v>#VALUE!</v>
      </c>
      <c r="P798" s="46" t="str">
        <f t="shared" si="12"/>
        <v>OPIOIDS</v>
      </c>
      <c r="Q798" s="46" t="b">
        <v>0</v>
      </c>
      <c r="R798" s="46" t="str">
        <f t="shared" si="27"/>
        <v>LOW</v>
      </c>
      <c r="S798" s="47"/>
      <c r="T798" s="47">
        <f t="shared" si="30"/>
        <v>44564</v>
      </c>
      <c r="U798" s="46" t="str">
        <f t="shared" si="31"/>
        <v>DUE COMM</v>
      </c>
      <c r="V798" s="46" t="str">
        <f t="shared" si="16"/>
        <v> </v>
      </c>
      <c r="W798" s="40"/>
      <c r="X798" s="40"/>
      <c r="Y798" s="40"/>
      <c r="Z798" s="40"/>
      <c r="AA798" s="40"/>
      <c r="AB798" s="40"/>
      <c r="AC798" s="40"/>
      <c r="AD798" s="40"/>
      <c r="AE798" s="40"/>
    </row>
    <row r="799">
      <c r="A799" s="44">
        <v>12913.0</v>
      </c>
      <c r="B799" s="44" t="s">
        <v>6974</v>
      </c>
      <c r="C799" s="41" t="b">
        <v>0</v>
      </c>
      <c r="D799" s="45" t="s">
        <v>6970</v>
      </c>
      <c r="E799" s="46" t="str">
        <f t="shared" si="1"/>
        <v>OPI RX</v>
      </c>
      <c r="F799" s="46" t="str">
        <f t="shared" si="2"/>
        <v>#VALUE!</v>
      </c>
      <c r="G799" s="46" t="str">
        <f t="shared" si="3"/>
        <v>#VALUE!</v>
      </c>
      <c r="H799" s="46" t="str">
        <f t="shared" si="4"/>
        <v>#VALUE!</v>
      </c>
      <c r="I799" s="46" t="str">
        <f t="shared" si="5"/>
        <v>#VALUE!</v>
      </c>
      <c r="J799" s="46" t="str">
        <f t="shared" si="6"/>
        <v>#VALUE!</v>
      </c>
      <c r="K799" s="46" t="str">
        <f t="shared" si="7"/>
        <v>#VALUE!</v>
      </c>
      <c r="L799" s="46" t="str">
        <f t="shared" si="8"/>
        <v>#VALUE!</v>
      </c>
      <c r="M799" s="46" t="str">
        <f t="shared" si="9"/>
        <v>#VALUE!</v>
      </c>
      <c r="N799" s="46" t="str">
        <f t="shared" si="10"/>
        <v>#VALUE!</v>
      </c>
      <c r="O799" s="46" t="str">
        <f t="shared" si="11"/>
        <v>#VALUE!</v>
      </c>
      <c r="P799" s="46" t="str">
        <f t="shared" si="12"/>
        <v>OPIOIDS</v>
      </c>
      <c r="Q799" s="46" t="b">
        <v>0</v>
      </c>
      <c r="R799" s="46" t="str">
        <f t="shared" si="27"/>
        <v>LOW</v>
      </c>
      <c r="S799" s="47"/>
      <c r="T799" s="47" t="str">
        <f t="shared" si="30"/>
        <v> - </v>
      </c>
      <c r="U799" s="46" t="str">
        <f t="shared" si="31"/>
        <v>DUE COMM</v>
      </c>
      <c r="V799" s="46" t="str">
        <f t="shared" si="16"/>
        <v> </v>
      </c>
      <c r="W799" s="40"/>
      <c r="X799" s="40"/>
      <c r="Y799" s="40"/>
      <c r="Z799" s="40"/>
      <c r="AA799" s="40"/>
      <c r="AB799" s="40"/>
      <c r="AC799" s="40"/>
      <c r="AD799" s="40"/>
      <c r="AE799" s="40"/>
    </row>
    <row r="800">
      <c r="A800" s="53">
        <v>12920.0</v>
      </c>
      <c r="B800" s="53" t="s">
        <v>7293</v>
      </c>
      <c r="C800" s="41" t="b">
        <v>0</v>
      </c>
      <c r="D800" s="45" t="s">
        <v>6970</v>
      </c>
      <c r="E800" s="46" t="str">
        <f t="shared" si="1"/>
        <v>OPI RX</v>
      </c>
      <c r="F800" s="46" t="str">
        <f t="shared" si="2"/>
        <v>#VALUE!</v>
      </c>
      <c r="G800" s="46" t="str">
        <f t="shared" si="3"/>
        <v>#VALUE!</v>
      </c>
      <c r="H800" s="46" t="str">
        <f t="shared" si="4"/>
        <v>#VALUE!</v>
      </c>
      <c r="I800" s="46" t="str">
        <f t="shared" si="5"/>
        <v>#VALUE!</v>
      </c>
      <c r="J800" s="46" t="str">
        <f t="shared" si="6"/>
        <v>#VALUE!</v>
      </c>
      <c r="K800" s="46" t="str">
        <f t="shared" si="7"/>
        <v>#VALUE!</v>
      </c>
      <c r="L800" s="46" t="str">
        <f t="shared" si="8"/>
        <v>#VALUE!</v>
      </c>
      <c r="M800" s="46" t="str">
        <f t="shared" si="9"/>
        <v>#VALUE!</v>
      </c>
      <c r="N800" s="46" t="str">
        <f t="shared" si="10"/>
        <v>#VALUE!</v>
      </c>
      <c r="O800" s="46" t="str">
        <f t="shared" si="11"/>
        <v>#VALUE!</v>
      </c>
      <c r="P800" s="46" t="str">
        <f t="shared" si="12"/>
        <v>OPIOIDS</v>
      </c>
      <c r="Q800" s="46" t="b">
        <v>1</v>
      </c>
      <c r="R800" s="46" t="str">
        <f t="shared" si="27"/>
        <v>HIGH</v>
      </c>
      <c r="S800" s="47"/>
      <c r="T800" s="47" t="str">
        <f t="shared" si="30"/>
        <v> - </v>
      </c>
      <c r="U800" s="46" t="str">
        <f t="shared" si="31"/>
        <v>DUE COMM</v>
      </c>
      <c r="V800" s="46" t="str">
        <f t="shared" si="16"/>
        <v> </v>
      </c>
      <c r="W800" s="40"/>
      <c r="X800" s="40"/>
      <c r="Y800" s="40"/>
      <c r="Z800" s="40"/>
      <c r="AA800" s="40"/>
      <c r="AB800" s="40"/>
      <c r="AC800" s="40"/>
      <c r="AD800" s="40"/>
      <c r="AE800" s="40"/>
    </row>
    <row r="801">
      <c r="A801" s="46">
        <v>12928.0</v>
      </c>
      <c r="B801" s="44" t="s">
        <v>6970</v>
      </c>
      <c r="C801" s="24" t="b">
        <v>1</v>
      </c>
      <c r="D801" s="51">
        <v>44593.0</v>
      </c>
      <c r="E801" s="46" t="str">
        <f t="shared" si="1"/>
        <v>#VALUE!</v>
      </c>
      <c r="F801" s="46" t="str">
        <f t="shared" si="2"/>
        <v>#VALUE!</v>
      </c>
      <c r="G801" s="46" t="str">
        <f t="shared" si="3"/>
        <v>#VALUE!</v>
      </c>
      <c r="H801" s="46" t="str">
        <f t="shared" si="4"/>
        <v>#VALUE!</v>
      </c>
      <c r="I801" s="46" t="str">
        <f t="shared" si="5"/>
        <v>#VALUE!</v>
      </c>
      <c r="J801" s="46" t="str">
        <f t="shared" si="6"/>
        <v>#VALUE!</v>
      </c>
      <c r="K801" s="46" t="str">
        <f t="shared" si="7"/>
        <v>#VALUE!</v>
      </c>
      <c r="L801" s="46" t="str">
        <f t="shared" si="8"/>
        <v>#VALUE!</v>
      </c>
      <c r="M801" s="46" t="str">
        <f t="shared" si="9"/>
        <v>#VALUE!</v>
      </c>
      <c r="N801" s="46" t="str">
        <f t="shared" si="10"/>
        <v>#VALUE!</v>
      </c>
      <c r="O801" s="46" t="str">
        <f t="shared" si="11"/>
        <v>#VALUE!</v>
      </c>
      <c r="P801" s="46" t="str">
        <f t="shared" si="12"/>
        <v>NO RX</v>
      </c>
      <c r="Q801" s="46" t="b">
        <v>0</v>
      </c>
      <c r="R801" s="46" t="str">
        <f t="shared" si="27"/>
        <v>LOW</v>
      </c>
      <c r="S801" s="47"/>
      <c r="T801" s="47">
        <f t="shared" si="30"/>
        <v>44593</v>
      </c>
      <c r="U801" s="46" t="str">
        <f t="shared" si="31"/>
        <v>DUE COMM</v>
      </c>
      <c r="V801" s="46" t="str">
        <f t="shared" si="16"/>
        <v> </v>
      </c>
      <c r="W801" s="40"/>
      <c r="X801" s="40"/>
      <c r="Y801" s="40"/>
      <c r="Z801" s="40"/>
      <c r="AA801" s="40"/>
      <c r="AB801" s="40"/>
      <c r="AC801" s="40"/>
      <c r="AD801" s="40"/>
      <c r="AE801" s="40"/>
    </row>
    <row r="802">
      <c r="A802" s="53">
        <v>12930.0</v>
      </c>
      <c r="B802" s="53" t="s">
        <v>6998</v>
      </c>
      <c r="C802" s="41" t="b">
        <v>1</v>
      </c>
      <c r="D802" s="45">
        <v>44539.0</v>
      </c>
      <c r="E802" s="46" t="str">
        <f t="shared" si="1"/>
        <v>#VALUE!</v>
      </c>
      <c r="F802" s="46" t="str">
        <f t="shared" si="2"/>
        <v>OPI RX</v>
      </c>
      <c r="G802" s="46" t="str">
        <f t="shared" si="3"/>
        <v>#VALUE!</v>
      </c>
      <c r="H802" s="46" t="str">
        <f t="shared" si="4"/>
        <v>#VALUE!</v>
      </c>
      <c r="I802" s="46" t="str">
        <f t="shared" si="5"/>
        <v>#VALUE!</v>
      </c>
      <c r="J802" s="46" t="str">
        <f t="shared" si="6"/>
        <v>#VALUE!</v>
      </c>
      <c r="K802" s="46" t="str">
        <f t="shared" si="7"/>
        <v>#VALUE!</v>
      </c>
      <c r="L802" s="46" t="str">
        <f t="shared" si="8"/>
        <v>#VALUE!</v>
      </c>
      <c r="M802" s="46" t="str">
        <f t="shared" si="9"/>
        <v>#VALUE!</v>
      </c>
      <c r="N802" s="46" t="str">
        <f t="shared" si="10"/>
        <v>#VALUE!</v>
      </c>
      <c r="O802" s="46" t="str">
        <f t="shared" si="11"/>
        <v>#VALUE!</v>
      </c>
      <c r="P802" s="46" t="str">
        <f t="shared" si="12"/>
        <v>OPIOIDS</v>
      </c>
      <c r="Q802" s="46" t="b">
        <v>0</v>
      </c>
      <c r="R802" s="46" t="str">
        <f t="shared" si="27"/>
        <v>LOW</v>
      </c>
      <c r="S802" s="47"/>
      <c r="T802" s="47">
        <f t="shared" si="30"/>
        <v>44539</v>
      </c>
      <c r="U802" s="46" t="str">
        <f t="shared" si="31"/>
        <v>DUE COMM</v>
      </c>
      <c r="V802" s="46" t="str">
        <f t="shared" si="16"/>
        <v> </v>
      </c>
      <c r="W802" s="40"/>
      <c r="X802" s="40"/>
      <c r="Y802" s="40"/>
      <c r="Z802" s="40"/>
      <c r="AA802" s="40"/>
      <c r="AB802" s="40"/>
      <c r="AC802" s="40"/>
      <c r="AD802" s="40"/>
      <c r="AE802" s="40"/>
    </row>
    <row r="803">
      <c r="A803" s="53">
        <v>12932.0</v>
      </c>
      <c r="B803" s="53" t="s">
        <v>7294</v>
      </c>
      <c r="C803" s="41" t="b">
        <v>1</v>
      </c>
      <c r="D803" s="45">
        <v>44387.0</v>
      </c>
      <c r="E803" s="46" t="str">
        <f t="shared" si="1"/>
        <v>#VALUE!</v>
      </c>
      <c r="F803" s="46" t="str">
        <f t="shared" si="2"/>
        <v>OPI RX</v>
      </c>
      <c r="G803" s="46" t="str">
        <f t="shared" si="3"/>
        <v>#VALUE!</v>
      </c>
      <c r="H803" s="46" t="str">
        <f t="shared" si="4"/>
        <v>#VALUE!</v>
      </c>
      <c r="I803" s="46" t="str">
        <f t="shared" si="5"/>
        <v>#VALUE!</v>
      </c>
      <c r="J803" s="46" t="str">
        <f t="shared" si="6"/>
        <v>#VALUE!</v>
      </c>
      <c r="K803" s="46" t="str">
        <f t="shared" si="7"/>
        <v>#VALUE!</v>
      </c>
      <c r="L803" s="46" t="str">
        <f t="shared" si="8"/>
        <v>#VALUE!</v>
      </c>
      <c r="M803" s="46" t="str">
        <f t="shared" si="9"/>
        <v>#VALUE!</v>
      </c>
      <c r="N803" s="46" t="str">
        <f t="shared" si="10"/>
        <v>#VALUE!</v>
      </c>
      <c r="O803" s="46" t="str">
        <f t="shared" si="11"/>
        <v>#VALUE!</v>
      </c>
      <c r="P803" s="46" t="str">
        <f t="shared" si="12"/>
        <v>OPIOIDS</v>
      </c>
      <c r="Q803" s="46" t="b">
        <v>0</v>
      </c>
      <c r="R803" s="46" t="str">
        <f t="shared" si="27"/>
        <v>LOW</v>
      </c>
      <c r="S803" s="47"/>
      <c r="T803" s="47">
        <f t="shared" si="30"/>
        <v>44387</v>
      </c>
      <c r="U803" s="46" t="str">
        <f t="shared" si="31"/>
        <v>DUE COMM</v>
      </c>
      <c r="V803" s="46" t="str">
        <f t="shared" si="16"/>
        <v> </v>
      </c>
      <c r="W803" s="40"/>
      <c r="X803" s="40"/>
      <c r="Y803" s="40"/>
      <c r="Z803" s="40"/>
      <c r="AA803" s="40"/>
      <c r="AB803" s="40"/>
      <c r="AC803" s="40"/>
      <c r="AD803" s="40"/>
      <c r="AE803" s="40"/>
    </row>
    <row r="804">
      <c r="A804" s="53">
        <v>12933.0</v>
      </c>
      <c r="B804" s="53" t="s">
        <v>7295</v>
      </c>
      <c r="C804" s="39" t="b">
        <v>1</v>
      </c>
      <c r="D804" s="45">
        <v>44519.0</v>
      </c>
      <c r="E804" s="46" t="str">
        <f t="shared" si="1"/>
        <v>#VALUE!</v>
      </c>
      <c r="F804" s="46" t="str">
        <f t="shared" si="2"/>
        <v>OPI RX</v>
      </c>
      <c r="G804" s="46" t="str">
        <f t="shared" si="3"/>
        <v>#VALUE!</v>
      </c>
      <c r="H804" s="46" t="str">
        <f t="shared" si="4"/>
        <v>#VALUE!</v>
      </c>
      <c r="I804" s="46" t="str">
        <f t="shared" si="5"/>
        <v>#VALUE!</v>
      </c>
      <c r="J804" s="46" t="str">
        <f t="shared" si="6"/>
        <v>#VALUE!</v>
      </c>
      <c r="K804" s="46" t="str">
        <f t="shared" si="7"/>
        <v>OPI RX</v>
      </c>
      <c r="L804" s="46" t="str">
        <f t="shared" si="8"/>
        <v>#VALUE!</v>
      </c>
      <c r="M804" s="46" t="str">
        <f t="shared" si="9"/>
        <v>#VALUE!</v>
      </c>
      <c r="N804" s="46" t="str">
        <f t="shared" si="10"/>
        <v>#VALUE!</v>
      </c>
      <c r="O804" s="46" t="str">
        <f t="shared" si="11"/>
        <v>#VALUE!</v>
      </c>
      <c r="P804" s="46" t="str">
        <f t="shared" si="12"/>
        <v>OPIOIDS</v>
      </c>
      <c r="Q804" s="44" t="b">
        <v>0</v>
      </c>
      <c r="R804" s="46" t="str">
        <f t="shared" si="27"/>
        <v>LOW</v>
      </c>
      <c r="S804" s="47">
        <v>44406.0</v>
      </c>
      <c r="T804" s="47">
        <f t="shared" si="30"/>
        <v>44519</v>
      </c>
      <c r="U804" s="46" t="str">
        <f t="shared" si="31"/>
        <v> </v>
      </c>
      <c r="V804" s="46" t="str">
        <f t="shared" si="16"/>
        <v> </v>
      </c>
      <c r="W804" s="40"/>
      <c r="X804" s="40"/>
      <c r="Y804" s="40"/>
      <c r="Z804" s="40"/>
      <c r="AA804" s="40"/>
      <c r="AB804" s="40"/>
      <c r="AC804" s="40"/>
      <c r="AD804" s="40"/>
      <c r="AE804" s="40"/>
    </row>
    <row r="805">
      <c r="A805" s="53">
        <v>12948.0</v>
      </c>
      <c r="B805" s="53" t="s">
        <v>6992</v>
      </c>
      <c r="C805" s="41" t="b">
        <v>0</v>
      </c>
      <c r="D805" s="45" t="s">
        <v>6970</v>
      </c>
      <c r="E805" s="46" t="str">
        <f t="shared" si="1"/>
        <v>#VALUE!</v>
      </c>
      <c r="F805" s="46" t="str">
        <f t="shared" si="2"/>
        <v>#VALUE!</v>
      </c>
      <c r="G805" s="46" t="str">
        <f t="shared" si="3"/>
        <v>#VALUE!</v>
      </c>
      <c r="H805" s="46" t="str">
        <f t="shared" si="4"/>
        <v>#VALUE!</v>
      </c>
      <c r="I805" s="46" t="str">
        <f t="shared" si="5"/>
        <v>#VALUE!</v>
      </c>
      <c r="J805" s="46" t="str">
        <f t="shared" si="6"/>
        <v>#VALUE!</v>
      </c>
      <c r="K805" s="46" t="str">
        <f t="shared" si="7"/>
        <v>#VALUE!</v>
      </c>
      <c r="L805" s="46" t="str">
        <f t="shared" si="8"/>
        <v>#VALUE!</v>
      </c>
      <c r="M805" s="46" t="str">
        <f t="shared" si="9"/>
        <v>#VALUE!</v>
      </c>
      <c r="N805" s="46" t="str">
        <f t="shared" si="10"/>
        <v>#VALUE!</v>
      </c>
      <c r="O805" s="46" t="str">
        <f t="shared" si="11"/>
        <v>#VALUE!</v>
      </c>
      <c r="P805" s="46" t="str">
        <f t="shared" si="12"/>
        <v>NO RX</v>
      </c>
      <c r="Q805" s="46" t="b">
        <v>0</v>
      </c>
      <c r="R805" s="46" t="str">
        <f t="shared" si="27"/>
        <v>LOW</v>
      </c>
      <c r="S805" s="47"/>
      <c r="T805" s="47" t="str">
        <f t="shared" si="30"/>
        <v> - </v>
      </c>
      <c r="U805" s="46" t="str">
        <f t="shared" si="31"/>
        <v>DUE COMM</v>
      </c>
      <c r="V805" s="46" t="str">
        <f t="shared" si="16"/>
        <v> </v>
      </c>
      <c r="W805" s="40"/>
      <c r="X805" s="40"/>
      <c r="Y805" s="40"/>
      <c r="Z805" s="40"/>
      <c r="AA805" s="40"/>
      <c r="AB805" s="40"/>
      <c r="AC805" s="40"/>
      <c r="AD805" s="40"/>
      <c r="AE805" s="40"/>
    </row>
    <row r="806">
      <c r="A806" s="44">
        <v>12950.0</v>
      </c>
      <c r="B806" s="44" t="s">
        <v>7296</v>
      </c>
      <c r="C806" s="39" t="b">
        <v>1</v>
      </c>
      <c r="D806" s="45">
        <v>44461.0</v>
      </c>
      <c r="E806" s="46" t="str">
        <f t="shared" si="1"/>
        <v>#VALUE!</v>
      </c>
      <c r="F806" s="46" t="str">
        <f t="shared" si="2"/>
        <v>#VALUE!</v>
      </c>
      <c r="G806" s="46" t="str">
        <f t="shared" si="3"/>
        <v>#VALUE!</v>
      </c>
      <c r="H806" s="46" t="str">
        <f t="shared" si="4"/>
        <v>#VALUE!</v>
      </c>
      <c r="I806" s="46" t="str">
        <f t="shared" si="5"/>
        <v>#VALUE!</v>
      </c>
      <c r="J806" s="46" t="str">
        <f t="shared" si="6"/>
        <v>#VALUE!</v>
      </c>
      <c r="K806" s="46" t="str">
        <f t="shared" si="7"/>
        <v>#VALUE!</v>
      </c>
      <c r="L806" s="46" t="str">
        <f t="shared" si="8"/>
        <v>#VALUE!</v>
      </c>
      <c r="M806" s="46" t="str">
        <f t="shared" si="9"/>
        <v>OPI RX</v>
      </c>
      <c r="N806" s="46" t="str">
        <f t="shared" si="10"/>
        <v>#VALUE!</v>
      </c>
      <c r="O806" s="46" t="str">
        <f t="shared" si="11"/>
        <v>#VALUE!</v>
      </c>
      <c r="P806" s="46" t="str">
        <f t="shared" si="12"/>
        <v>OPIOIDS</v>
      </c>
      <c r="Q806" s="46" t="b">
        <v>0</v>
      </c>
      <c r="R806" s="46" t="str">
        <f t="shared" si="27"/>
        <v>LOW</v>
      </c>
      <c r="S806" s="47"/>
      <c r="T806" s="47">
        <f t="shared" si="30"/>
        <v>44461</v>
      </c>
      <c r="U806" s="46" t="str">
        <f t="shared" si="31"/>
        <v>DUE COMM</v>
      </c>
      <c r="V806" s="46" t="str">
        <f t="shared" si="16"/>
        <v> </v>
      </c>
      <c r="W806" s="40"/>
      <c r="X806" s="40"/>
      <c r="Y806" s="40"/>
      <c r="Z806" s="40"/>
      <c r="AA806" s="40"/>
      <c r="AB806" s="40"/>
      <c r="AC806" s="40"/>
      <c r="AD806" s="58"/>
      <c r="AE806" s="58"/>
    </row>
    <row r="807">
      <c r="A807" s="46">
        <v>12951.0</v>
      </c>
      <c r="B807" s="46" t="s">
        <v>6970</v>
      </c>
      <c r="C807" s="47" t="b">
        <v>1</v>
      </c>
      <c r="D807" s="45">
        <v>44551.0</v>
      </c>
      <c r="E807" s="46" t="str">
        <f t="shared" si="1"/>
        <v>#VALUE!</v>
      </c>
      <c r="F807" s="46" t="str">
        <f t="shared" si="2"/>
        <v>#VALUE!</v>
      </c>
      <c r="G807" s="46" t="str">
        <f t="shared" si="3"/>
        <v>#VALUE!</v>
      </c>
      <c r="H807" s="46" t="str">
        <f t="shared" si="4"/>
        <v>#VALUE!</v>
      </c>
      <c r="I807" s="46" t="str">
        <f t="shared" si="5"/>
        <v>#VALUE!</v>
      </c>
      <c r="J807" s="46" t="str">
        <f t="shared" si="6"/>
        <v>#VALUE!</v>
      </c>
      <c r="K807" s="46" t="str">
        <f t="shared" si="7"/>
        <v>#VALUE!</v>
      </c>
      <c r="L807" s="46" t="str">
        <f t="shared" si="8"/>
        <v>#VALUE!</v>
      </c>
      <c r="M807" s="46" t="str">
        <f t="shared" si="9"/>
        <v>#VALUE!</v>
      </c>
      <c r="N807" s="46" t="str">
        <f t="shared" si="10"/>
        <v>#VALUE!</v>
      </c>
      <c r="O807" s="46" t="str">
        <f t="shared" si="11"/>
        <v>#VALUE!</v>
      </c>
      <c r="P807" s="46" t="str">
        <f t="shared" si="12"/>
        <v>NO RX</v>
      </c>
      <c r="Q807" s="46" t="b">
        <v>1</v>
      </c>
      <c r="R807" s="46" t="str">
        <f t="shared" si="27"/>
        <v>HIGH</v>
      </c>
      <c r="S807" s="47">
        <v>44033.0</v>
      </c>
      <c r="T807" s="47">
        <f t="shared" si="30"/>
        <v>44551</v>
      </c>
      <c r="U807" s="46" t="str">
        <f t="shared" si="31"/>
        <v>DUE COMM</v>
      </c>
      <c r="V807" s="46" t="str">
        <f t="shared" si="16"/>
        <v> </v>
      </c>
      <c r="W807" s="40"/>
      <c r="X807" s="40"/>
      <c r="Y807" s="40"/>
      <c r="Z807" s="40"/>
      <c r="AA807" s="40"/>
      <c r="AB807" s="40"/>
      <c r="AC807" s="40"/>
      <c r="AD807" s="40"/>
      <c r="AE807" s="40"/>
    </row>
    <row r="808">
      <c r="A808" s="53">
        <v>12954.0</v>
      </c>
      <c r="B808" s="53" t="s">
        <v>7015</v>
      </c>
      <c r="C808" s="41" t="b">
        <v>1</v>
      </c>
      <c r="D808" s="45">
        <v>44480.0</v>
      </c>
      <c r="E808" s="46" t="str">
        <f t="shared" si="1"/>
        <v>OPI RX</v>
      </c>
      <c r="F808" s="46" t="str">
        <f t="shared" si="2"/>
        <v>#VALUE!</v>
      </c>
      <c r="G808" s="46" t="str">
        <f t="shared" si="3"/>
        <v>#VALUE!</v>
      </c>
      <c r="H808" s="46" t="str">
        <f t="shared" si="4"/>
        <v>#VALUE!</v>
      </c>
      <c r="I808" s="46" t="str">
        <f t="shared" si="5"/>
        <v>#VALUE!</v>
      </c>
      <c r="J808" s="46" t="str">
        <f t="shared" si="6"/>
        <v>#VALUE!</v>
      </c>
      <c r="K808" s="46" t="str">
        <f t="shared" si="7"/>
        <v>#VALUE!</v>
      </c>
      <c r="L808" s="46" t="str">
        <f t="shared" si="8"/>
        <v>#VALUE!</v>
      </c>
      <c r="M808" s="46" t="str">
        <f t="shared" si="9"/>
        <v>#VALUE!</v>
      </c>
      <c r="N808" s="46" t="str">
        <f t="shared" si="10"/>
        <v>#VALUE!</v>
      </c>
      <c r="O808" s="46" t="str">
        <f t="shared" si="11"/>
        <v>#VALUE!</v>
      </c>
      <c r="P808" s="46" t="str">
        <f t="shared" si="12"/>
        <v>OPIOIDS</v>
      </c>
      <c r="Q808" s="46" t="b">
        <v>0</v>
      </c>
      <c r="R808" s="46" t="str">
        <f t="shared" si="27"/>
        <v>LOW</v>
      </c>
      <c r="S808" s="47">
        <v>44404.0</v>
      </c>
      <c r="T808" s="47">
        <f t="shared" si="30"/>
        <v>44480</v>
      </c>
      <c r="U808" s="46" t="str">
        <f t="shared" si="31"/>
        <v> </v>
      </c>
      <c r="V808" s="46" t="str">
        <f t="shared" si="16"/>
        <v> </v>
      </c>
      <c r="W808" s="40"/>
      <c r="X808" s="40"/>
      <c r="Y808" s="40"/>
      <c r="Z808" s="40"/>
      <c r="AA808" s="40"/>
      <c r="AB808" s="40"/>
      <c r="AC808" s="40"/>
      <c r="AD808" s="40"/>
      <c r="AE808" s="40"/>
    </row>
    <row r="809">
      <c r="A809" s="53">
        <v>12957.0</v>
      </c>
      <c r="B809" s="54" t="s">
        <v>7297</v>
      </c>
      <c r="C809" s="39" t="b">
        <v>1</v>
      </c>
      <c r="D809" s="51">
        <v>44593.0</v>
      </c>
      <c r="E809" s="46" t="str">
        <f t="shared" si="1"/>
        <v>#VALUE!</v>
      </c>
      <c r="F809" s="46" t="str">
        <f t="shared" si="2"/>
        <v>OPI RX</v>
      </c>
      <c r="G809" s="46" t="str">
        <f t="shared" si="3"/>
        <v>#VALUE!</v>
      </c>
      <c r="H809" s="46" t="str">
        <f t="shared" si="4"/>
        <v>#VALUE!</v>
      </c>
      <c r="I809" s="46" t="str">
        <f t="shared" si="5"/>
        <v>#VALUE!</v>
      </c>
      <c r="J809" s="46" t="str">
        <f t="shared" si="6"/>
        <v>#VALUE!</v>
      </c>
      <c r="K809" s="46" t="str">
        <f t="shared" si="7"/>
        <v>#VALUE!</v>
      </c>
      <c r="L809" s="46" t="str">
        <f t="shared" si="8"/>
        <v>#VALUE!</v>
      </c>
      <c r="M809" s="46" t="str">
        <f t="shared" si="9"/>
        <v>#VALUE!</v>
      </c>
      <c r="N809" s="46" t="str">
        <f t="shared" si="10"/>
        <v>#VALUE!</v>
      </c>
      <c r="O809" s="46" t="str">
        <f t="shared" si="11"/>
        <v>#VALUE!</v>
      </c>
      <c r="P809" s="46" t="str">
        <f t="shared" si="12"/>
        <v>OPIOIDS</v>
      </c>
      <c r="Q809" s="46" t="b">
        <v>1</v>
      </c>
      <c r="R809" s="46" t="str">
        <f t="shared" si="27"/>
        <v>HIGH</v>
      </c>
      <c r="S809" s="47"/>
      <c r="T809" s="47">
        <f t="shared" si="30"/>
        <v>44593</v>
      </c>
      <c r="U809" s="46" t="str">
        <f t="shared" si="31"/>
        <v>DUE COMM</v>
      </c>
      <c r="V809" s="46" t="str">
        <f t="shared" si="16"/>
        <v> </v>
      </c>
      <c r="W809" s="40"/>
      <c r="X809" s="40"/>
      <c r="Y809" s="40"/>
      <c r="Z809" s="40"/>
      <c r="AA809" s="40"/>
      <c r="AB809" s="40"/>
      <c r="AC809" s="40"/>
      <c r="AD809" s="40"/>
      <c r="AE809" s="40"/>
    </row>
    <row r="810">
      <c r="A810" s="44">
        <v>12964.0</v>
      </c>
      <c r="B810" s="50" t="s">
        <v>7196</v>
      </c>
      <c r="C810" s="39" t="b">
        <v>1</v>
      </c>
      <c r="D810" s="51">
        <v>44593.0</v>
      </c>
      <c r="E810" s="46" t="str">
        <f t="shared" si="1"/>
        <v>#VALUE!</v>
      </c>
      <c r="F810" s="46" t="str">
        <f t="shared" si="2"/>
        <v>OPI RX</v>
      </c>
      <c r="G810" s="46" t="str">
        <f t="shared" si="3"/>
        <v>#VALUE!</v>
      </c>
      <c r="H810" s="46" t="str">
        <f t="shared" si="4"/>
        <v>#VALUE!</v>
      </c>
      <c r="I810" s="46" t="str">
        <f t="shared" si="5"/>
        <v>#VALUE!</v>
      </c>
      <c r="J810" s="46" t="str">
        <f t="shared" si="6"/>
        <v>#VALUE!</v>
      </c>
      <c r="K810" s="46" t="str">
        <f t="shared" si="7"/>
        <v>#VALUE!</v>
      </c>
      <c r="L810" s="46" t="str">
        <f t="shared" si="8"/>
        <v>#VALUE!</v>
      </c>
      <c r="M810" s="46" t="str">
        <f t="shared" si="9"/>
        <v>#VALUE!</v>
      </c>
      <c r="N810" s="46" t="str">
        <f t="shared" si="10"/>
        <v>#VALUE!</v>
      </c>
      <c r="O810" s="46" t="str">
        <f t="shared" si="11"/>
        <v>#VALUE!</v>
      </c>
      <c r="P810" s="46" t="str">
        <f t="shared" si="12"/>
        <v>OPIOIDS</v>
      </c>
      <c r="Q810" s="46" t="b">
        <v>0</v>
      </c>
      <c r="R810" s="46" t="str">
        <f t="shared" si="27"/>
        <v>LOW</v>
      </c>
      <c r="S810" s="47"/>
      <c r="T810" s="47">
        <f t="shared" si="30"/>
        <v>44593</v>
      </c>
      <c r="U810" s="46" t="str">
        <f t="shared" si="31"/>
        <v>DUE COMM</v>
      </c>
      <c r="V810" s="46" t="str">
        <f t="shared" si="16"/>
        <v> </v>
      </c>
      <c r="W810" s="40"/>
      <c r="X810" s="40"/>
      <c r="Y810" s="40"/>
      <c r="Z810" s="40"/>
      <c r="AA810" s="40"/>
      <c r="AB810" s="40"/>
      <c r="AC810" s="40"/>
      <c r="AD810" s="40"/>
      <c r="AE810" s="40"/>
    </row>
    <row r="811">
      <c r="A811" s="44">
        <v>12965.0</v>
      </c>
      <c r="B811" s="44" t="s">
        <v>7270</v>
      </c>
      <c r="C811" s="44" t="b">
        <v>1</v>
      </c>
      <c r="D811" s="45">
        <v>44502.0</v>
      </c>
      <c r="E811" s="46" t="str">
        <f t="shared" si="1"/>
        <v>#VALUE!</v>
      </c>
      <c r="F811" s="46" t="str">
        <f t="shared" si="2"/>
        <v>#VALUE!</v>
      </c>
      <c r="G811" s="46" t="str">
        <f t="shared" si="3"/>
        <v>#VALUE!</v>
      </c>
      <c r="H811" s="46" t="str">
        <f t="shared" si="4"/>
        <v>#VALUE!</v>
      </c>
      <c r="I811" s="46" t="str">
        <f t="shared" si="5"/>
        <v>#VALUE!</v>
      </c>
      <c r="J811" s="46" t="str">
        <f t="shared" si="6"/>
        <v>#VALUE!</v>
      </c>
      <c r="K811" s="46" t="str">
        <f t="shared" si="7"/>
        <v>#VALUE!</v>
      </c>
      <c r="L811" s="46" t="str">
        <f t="shared" si="8"/>
        <v>#VALUE!</v>
      </c>
      <c r="M811" s="46" t="str">
        <f t="shared" si="9"/>
        <v>#VALUE!</v>
      </c>
      <c r="N811" s="46" t="str">
        <f t="shared" si="10"/>
        <v>#VALUE!</v>
      </c>
      <c r="O811" s="46" t="str">
        <f t="shared" si="11"/>
        <v>#VALUE!</v>
      </c>
      <c r="P811" s="46" t="str">
        <f t="shared" si="12"/>
        <v>NO RX</v>
      </c>
      <c r="Q811" s="46" t="b">
        <v>0</v>
      </c>
      <c r="R811" s="46" t="str">
        <f t="shared" si="27"/>
        <v>LOW</v>
      </c>
      <c r="S811" s="47">
        <v>44139.0</v>
      </c>
      <c r="T811" s="47">
        <f t="shared" si="30"/>
        <v>44502</v>
      </c>
      <c r="U811" s="46" t="str">
        <f t="shared" si="31"/>
        <v>DUE COMM</v>
      </c>
      <c r="V811" s="46" t="str">
        <f t="shared" si="16"/>
        <v> </v>
      </c>
      <c r="W811" s="40"/>
      <c r="X811" s="40"/>
      <c r="Y811" s="40"/>
      <c r="Z811" s="40"/>
      <c r="AA811" s="40"/>
      <c r="AB811" s="40"/>
      <c r="AC811" s="40"/>
      <c r="AD811" s="40"/>
      <c r="AE811" s="40"/>
    </row>
    <row r="812">
      <c r="A812" s="44">
        <v>12970.0</v>
      </c>
      <c r="B812" s="44" t="s">
        <v>7298</v>
      </c>
      <c r="C812" s="39" t="b">
        <v>0</v>
      </c>
      <c r="D812" s="45" t="s">
        <v>6970</v>
      </c>
      <c r="E812" s="46" t="str">
        <f t="shared" si="1"/>
        <v>#VALUE!</v>
      </c>
      <c r="F812" s="46" t="str">
        <f t="shared" si="2"/>
        <v>#VALUE!</v>
      </c>
      <c r="G812" s="46" t="str">
        <f t="shared" si="3"/>
        <v>OPI RX</v>
      </c>
      <c r="H812" s="46" t="str">
        <f t="shared" si="4"/>
        <v>#VALUE!</v>
      </c>
      <c r="I812" s="46" t="str">
        <f t="shared" si="5"/>
        <v>#VALUE!</v>
      </c>
      <c r="J812" s="46" t="str">
        <f t="shared" si="6"/>
        <v>#VALUE!</v>
      </c>
      <c r="K812" s="46" t="str">
        <f t="shared" si="7"/>
        <v>#VALUE!</v>
      </c>
      <c r="L812" s="46" t="str">
        <f t="shared" si="8"/>
        <v>#VALUE!</v>
      </c>
      <c r="M812" s="46" t="str">
        <f t="shared" si="9"/>
        <v>#VALUE!</v>
      </c>
      <c r="N812" s="46" t="str">
        <f t="shared" si="10"/>
        <v>#VALUE!</v>
      </c>
      <c r="O812" s="46" t="str">
        <f t="shared" si="11"/>
        <v>#VALUE!</v>
      </c>
      <c r="P812" s="46" t="str">
        <f t="shared" si="12"/>
        <v>OPIOIDS</v>
      </c>
      <c r="Q812" s="46" t="b">
        <v>0</v>
      </c>
      <c r="R812" s="46" t="str">
        <f t="shared" si="27"/>
        <v>LOW</v>
      </c>
      <c r="S812" s="47"/>
      <c r="T812" s="47" t="str">
        <f t="shared" si="30"/>
        <v> - </v>
      </c>
      <c r="U812" s="46" t="str">
        <f t="shared" si="31"/>
        <v>DUE COMM</v>
      </c>
      <c r="V812" s="46" t="str">
        <f t="shared" si="16"/>
        <v> </v>
      </c>
      <c r="W812" s="40"/>
      <c r="X812" s="40"/>
      <c r="Y812" s="40"/>
      <c r="Z812" s="40"/>
      <c r="AA812" s="40"/>
      <c r="AB812" s="40"/>
      <c r="AC812" s="40"/>
      <c r="AD812" s="40"/>
      <c r="AE812" s="40"/>
    </row>
    <row r="813">
      <c r="A813" s="44">
        <v>12975.0</v>
      </c>
      <c r="B813" s="50" t="s">
        <v>6974</v>
      </c>
      <c r="C813" s="39" t="b">
        <v>1</v>
      </c>
      <c r="D813" s="51">
        <v>44578.0</v>
      </c>
      <c r="E813" s="46" t="str">
        <f t="shared" si="1"/>
        <v>OPI RX</v>
      </c>
      <c r="F813" s="46" t="str">
        <f t="shared" si="2"/>
        <v>#VALUE!</v>
      </c>
      <c r="G813" s="46" t="str">
        <f t="shared" si="3"/>
        <v>#VALUE!</v>
      </c>
      <c r="H813" s="46" t="str">
        <f t="shared" si="4"/>
        <v>#VALUE!</v>
      </c>
      <c r="I813" s="46" t="str">
        <f t="shared" si="5"/>
        <v>#VALUE!</v>
      </c>
      <c r="J813" s="46" t="str">
        <f t="shared" si="6"/>
        <v>#VALUE!</v>
      </c>
      <c r="K813" s="46" t="str">
        <f t="shared" si="7"/>
        <v>#VALUE!</v>
      </c>
      <c r="L813" s="46" t="str">
        <f t="shared" si="8"/>
        <v>#VALUE!</v>
      </c>
      <c r="M813" s="46" t="str">
        <f t="shared" si="9"/>
        <v>#VALUE!</v>
      </c>
      <c r="N813" s="46" t="str">
        <f t="shared" si="10"/>
        <v>#VALUE!</v>
      </c>
      <c r="O813" s="46" t="str">
        <f t="shared" si="11"/>
        <v>#VALUE!</v>
      </c>
      <c r="P813" s="46" t="str">
        <f t="shared" si="12"/>
        <v>OPIOIDS</v>
      </c>
      <c r="Q813" s="46" t="b">
        <v>1</v>
      </c>
      <c r="R813" s="46" t="str">
        <f t="shared" si="27"/>
        <v>HIGH</v>
      </c>
      <c r="S813" s="47"/>
      <c r="T813" s="47">
        <f t="shared" si="30"/>
        <v>44578</v>
      </c>
      <c r="U813" s="46" t="str">
        <f t="shared" si="31"/>
        <v>DUE COMM</v>
      </c>
      <c r="V813" s="46" t="str">
        <f t="shared" si="16"/>
        <v> </v>
      </c>
      <c r="W813" s="40"/>
      <c r="X813" s="40"/>
      <c r="Y813" s="40"/>
      <c r="Z813" s="40"/>
      <c r="AA813" s="40"/>
      <c r="AB813" s="40"/>
      <c r="AC813" s="40"/>
      <c r="AD813" s="40"/>
      <c r="AE813" s="40"/>
    </row>
    <row r="814">
      <c r="A814" s="53">
        <v>12984.0</v>
      </c>
      <c r="B814" s="53" t="s">
        <v>7032</v>
      </c>
      <c r="C814" s="41" t="b">
        <v>0</v>
      </c>
      <c r="D814" s="45" t="s">
        <v>6970</v>
      </c>
      <c r="E814" s="46" t="str">
        <f t="shared" si="1"/>
        <v>#VALUE!</v>
      </c>
      <c r="F814" s="46" t="str">
        <f t="shared" si="2"/>
        <v>#VALUE!</v>
      </c>
      <c r="G814" s="46" t="str">
        <f t="shared" si="3"/>
        <v>#VALUE!</v>
      </c>
      <c r="H814" s="46" t="str">
        <f t="shared" si="4"/>
        <v>#VALUE!</v>
      </c>
      <c r="I814" s="46" t="str">
        <f t="shared" si="5"/>
        <v>#VALUE!</v>
      </c>
      <c r="J814" s="46" t="str">
        <f t="shared" si="6"/>
        <v>#VALUE!</v>
      </c>
      <c r="K814" s="46" t="str">
        <f t="shared" si="7"/>
        <v>#VALUE!</v>
      </c>
      <c r="L814" s="46" t="str">
        <f t="shared" si="8"/>
        <v>#VALUE!</v>
      </c>
      <c r="M814" s="46" t="str">
        <f t="shared" si="9"/>
        <v>OPI RX</v>
      </c>
      <c r="N814" s="46" t="str">
        <f t="shared" si="10"/>
        <v>#VALUE!</v>
      </c>
      <c r="O814" s="46" t="str">
        <f t="shared" si="11"/>
        <v>#VALUE!</v>
      </c>
      <c r="P814" s="46" t="str">
        <f t="shared" si="12"/>
        <v>OPIOIDS</v>
      </c>
      <c r="Q814" s="46" t="b">
        <v>0</v>
      </c>
      <c r="R814" s="46" t="str">
        <f t="shared" si="27"/>
        <v>LOW</v>
      </c>
      <c r="S814" s="47"/>
      <c r="T814" s="47" t="str">
        <f t="shared" si="30"/>
        <v> - </v>
      </c>
      <c r="U814" s="46" t="str">
        <f t="shared" si="31"/>
        <v>DUE COMM</v>
      </c>
      <c r="V814" s="46" t="str">
        <f t="shared" si="16"/>
        <v> </v>
      </c>
      <c r="W814" s="40"/>
      <c r="X814" s="40"/>
      <c r="Y814" s="40"/>
      <c r="Z814" s="40"/>
      <c r="AA814" s="40"/>
      <c r="AB814" s="40"/>
      <c r="AC814" s="40"/>
      <c r="AD814" s="40"/>
      <c r="AE814" s="40"/>
    </row>
    <row r="815">
      <c r="A815" s="53">
        <v>12990.0</v>
      </c>
      <c r="B815" s="54" t="s">
        <v>7299</v>
      </c>
      <c r="C815" s="41" t="b">
        <v>1</v>
      </c>
      <c r="D815" s="51">
        <v>44601.0</v>
      </c>
      <c r="E815" s="46" t="str">
        <f t="shared" si="1"/>
        <v>#VALUE!</v>
      </c>
      <c r="F815" s="46" t="str">
        <f t="shared" si="2"/>
        <v>#VALUE!</v>
      </c>
      <c r="G815" s="46" t="str">
        <f t="shared" si="3"/>
        <v>OPI RX</v>
      </c>
      <c r="H815" s="46" t="str">
        <f t="shared" si="4"/>
        <v>#VALUE!</v>
      </c>
      <c r="I815" s="46" t="str">
        <f t="shared" si="5"/>
        <v>#VALUE!</v>
      </c>
      <c r="J815" s="46" t="str">
        <f t="shared" si="6"/>
        <v>#VALUE!</v>
      </c>
      <c r="K815" s="46" t="str">
        <f t="shared" si="7"/>
        <v>#VALUE!</v>
      </c>
      <c r="L815" s="46" t="str">
        <f t="shared" si="8"/>
        <v>#VALUE!</v>
      </c>
      <c r="M815" s="46" t="str">
        <f t="shared" si="9"/>
        <v>#VALUE!</v>
      </c>
      <c r="N815" s="46" t="str">
        <f t="shared" si="10"/>
        <v>#VALUE!</v>
      </c>
      <c r="O815" s="46" t="str">
        <f t="shared" si="11"/>
        <v>OPI RX</v>
      </c>
      <c r="P815" s="46" t="str">
        <f t="shared" si="12"/>
        <v>OPIOIDS</v>
      </c>
      <c r="Q815" s="46" t="b">
        <v>0</v>
      </c>
      <c r="R815" s="46" t="str">
        <f t="shared" si="27"/>
        <v>LOW</v>
      </c>
      <c r="S815" s="47">
        <v>44456.0</v>
      </c>
      <c r="T815" s="47">
        <f t="shared" si="30"/>
        <v>44601</v>
      </c>
      <c r="U815" s="46" t="str">
        <f t="shared" si="31"/>
        <v> </v>
      </c>
      <c r="V815" s="46" t="str">
        <f t="shared" si="16"/>
        <v> </v>
      </c>
      <c r="W815" s="40"/>
      <c r="X815" s="40"/>
      <c r="Y815" s="40"/>
      <c r="Z815" s="40"/>
      <c r="AA815" s="40"/>
      <c r="AB815" s="40"/>
      <c r="AC815" s="40"/>
      <c r="AD815" s="40"/>
      <c r="AE815" s="40"/>
    </row>
    <row r="816">
      <c r="A816" s="53">
        <v>13008.0</v>
      </c>
      <c r="B816" s="53" t="s">
        <v>6992</v>
      </c>
      <c r="C816" s="41" t="b">
        <v>0</v>
      </c>
      <c r="D816" s="45" t="s">
        <v>6970</v>
      </c>
      <c r="E816" s="46" t="str">
        <f t="shared" si="1"/>
        <v>#VALUE!</v>
      </c>
      <c r="F816" s="46" t="str">
        <f t="shared" si="2"/>
        <v>#VALUE!</v>
      </c>
      <c r="G816" s="46" t="str">
        <f t="shared" si="3"/>
        <v>#VALUE!</v>
      </c>
      <c r="H816" s="46" t="str">
        <f t="shared" si="4"/>
        <v>#VALUE!</v>
      </c>
      <c r="I816" s="46" t="str">
        <f t="shared" si="5"/>
        <v>#VALUE!</v>
      </c>
      <c r="J816" s="46" t="str">
        <f t="shared" si="6"/>
        <v>#VALUE!</v>
      </c>
      <c r="K816" s="46" t="str">
        <f t="shared" si="7"/>
        <v>#VALUE!</v>
      </c>
      <c r="L816" s="46" t="str">
        <f t="shared" si="8"/>
        <v>#VALUE!</v>
      </c>
      <c r="M816" s="46" t="str">
        <f t="shared" si="9"/>
        <v>#VALUE!</v>
      </c>
      <c r="N816" s="46" t="str">
        <f t="shared" si="10"/>
        <v>#VALUE!</v>
      </c>
      <c r="O816" s="46" t="str">
        <f t="shared" si="11"/>
        <v>#VALUE!</v>
      </c>
      <c r="P816" s="46" t="str">
        <f t="shared" si="12"/>
        <v>NO RX</v>
      </c>
      <c r="Q816" s="46" t="b">
        <v>0</v>
      </c>
      <c r="R816" s="46" t="str">
        <f t="shared" si="27"/>
        <v>LOW</v>
      </c>
      <c r="S816" s="47"/>
      <c r="T816" s="47" t="str">
        <f t="shared" si="30"/>
        <v> - </v>
      </c>
      <c r="U816" s="46" t="str">
        <f t="shared" si="31"/>
        <v>DUE COMM</v>
      </c>
      <c r="V816" s="46" t="str">
        <f t="shared" si="16"/>
        <v> </v>
      </c>
      <c r="W816" s="40"/>
      <c r="X816" s="40"/>
      <c r="Y816" s="40"/>
      <c r="Z816" s="40"/>
      <c r="AA816" s="40"/>
      <c r="AB816" s="40"/>
      <c r="AC816" s="40"/>
      <c r="AD816" s="40"/>
      <c r="AE816" s="40"/>
    </row>
    <row r="817">
      <c r="A817" s="53">
        <v>13009.0</v>
      </c>
      <c r="B817" s="53" t="s">
        <v>7022</v>
      </c>
      <c r="C817" s="41" t="b">
        <v>1</v>
      </c>
      <c r="D817" s="45">
        <v>44461.0</v>
      </c>
      <c r="E817" s="46" t="str">
        <f t="shared" si="1"/>
        <v>#VALUE!</v>
      </c>
      <c r="F817" s="46" t="str">
        <f t="shared" si="2"/>
        <v>#VALUE!</v>
      </c>
      <c r="G817" s="46" t="str">
        <f t="shared" si="3"/>
        <v>#VALUE!</v>
      </c>
      <c r="H817" s="46" t="str">
        <f t="shared" si="4"/>
        <v>#VALUE!</v>
      </c>
      <c r="I817" s="46" t="str">
        <f t="shared" si="5"/>
        <v>#VALUE!</v>
      </c>
      <c r="J817" s="46" t="str">
        <f t="shared" si="6"/>
        <v>#VALUE!</v>
      </c>
      <c r="K817" s="46" t="str">
        <f t="shared" si="7"/>
        <v>#VALUE!</v>
      </c>
      <c r="L817" s="46" t="str">
        <f t="shared" si="8"/>
        <v>#VALUE!</v>
      </c>
      <c r="M817" s="46" t="str">
        <f t="shared" si="9"/>
        <v>OPI RX</v>
      </c>
      <c r="N817" s="46" t="str">
        <f t="shared" si="10"/>
        <v>#VALUE!</v>
      </c>
      <c r="O817" s="46" t="str">
        <f t="shared" si="11"/>
        <v>#VALUE!</v>
      </c>
      <c r="P817" s="46" t="str">
        <f t="shared" si="12"/>
        <v>OPIOIDS</v>
      </c>
      <c r="Q817" s="46" t="b">
        <v>0</v>
      </c>
      <c r="R817" s="46" t="str">
        <f t="shared" si="27"/>
        <v>LOW</v>
      </c>
      <c r="S817" s="47"/>
      <c r="T817" s="47">
        <f t="shared" si="30"/>
        <v>44461</v>
      </c>
      <c r="U817" s="46" t="str">
        <f t="shared" si="31"/>
        <v>DUE COMM</v>
      </c>
      <c r="V817" s="46" t="str">
        <f t="shared" si="16"/>
        <v> </v>
      </c>
      <c r="W817" s="40"/>
      <c r="X817" s="40"/>
      <c r="Y817" s="40"/>
      <c r="Z817" s="40"/>
      <c r="AA817" s="40"/>
      <c r="AB817" s="40"/>
      <c r="AC817" s="40"/>
      <c r="AD817" s="40"/>
      <c r="AE817" s="40"/>
    </row>
    <row r="818">
      <c r="A818" s="53">
        <v>13013.0</v>
      </c>
      <c r="B818" s="53" t="s">
        <v>6990</v>
      </c>
      <c r="C818" s="39" t="b">
        <v>1</v>
      </c>
      <c r="D818" s="51">
        <v>44593.0</v>
      </c>
      <c r="E818" s="46" t="str">
        <f t="shared" si="1"/>
        <v>OPI RX</v>
      </c>
      <c r="F818" s="46" t="str">
        <f t="shared" si="2"/>
        <v>#VALUE!</v>
      </c>
      <c r="G818" s="46" t="str">
        <f t="shared" si="3"/>
        <v>#VALUE!</v>
      </c>
      <c r="H818" s="46" t="str">
        <f t="shared" si="4"/>
        <v>#VALUE!</v>
      </c>
      <c r="I818" s="46" t="str">
        <f t="shared" si="5"/>
        <v>#VALUE!</v>
      </c>
      <c r="J818" s="46" t="str">
        <f t="shared" si="6"/>
        <v>#VALUE!</v>
      </c>
      <c r="K818" s="46" t="str">
        <f t="shared" si="7"/>
        <v>#VALUE!</v>
      </c>
      <c r="L818" s="46" t="str">
        <f t="shared" si="8"/>
        <v>#VALUE!</v>
      </c>
      <c r="M818" s="46" t="str">
        <f t="shared" si="9"/>
        <v>#VALUE!</v>
      </c>
      <c r="N818" s="46" t="str">
        <f t="shared" si="10"/>
        <v>#VALUE!</v>
      </c>
      <c r="O818" s="46" t="str">
        <f t="shared" si="11"/>
        <v>#VALUE!</v>
      </c>
      <c r="P818" s="46" t="str">
        <f t="shared" si="12"/>
        <v>OPIOIDS</v>
      </c>
      <c r="Q818" s="46" t="b">
        <v>0</v>
      </c>
      <c r="R818" s="46" t="str">
        <f t="shared" si="27"/>
        <v>LOW</v>
      </c>
      <c r="S818" s="47">
        <v>44047.0</v>
      </c>
      <c r="T818" s="47">
        <f t="shared" si="30"/>
        <v>44593</v>
      </c>
      <c r="U818" s="46" t="str">
        <f t="shared" si="31"/>
        <v>DUE COMM</v>
      </c>
      <c r="V818" s="46" t="str">
        <f t="shared" si="16"/>
        <v> </v>
      </c>
      <c r="W818" s="40"/>
      <c r="X818" s="40"/>
      <c r="Y818" s="40"/>
      <c r="Z818" s="40"/>
      <c r="AA818" s="40"/>
      <c r="AB818" s="40"/>
      <c r="AC818" s="40"/>
      <c r="AD818" s="40"/>
      <c r="AE818" s="40"/>
    </row>
    <row r="819">
      <c r="A819" s="53">
        <v>13018.0</v>
      </c>
      <c r="B819" s="53" t="s">
        <v>6970</v>
      </c>
      <c r="C819" s="41" t="b">
        <v>1</v>
      </c>
      <c r="D819" s="45">
        <v>44407.0</v>
      </c>
      <c r="E819" s="46" t="str">
        <f t="shared" si="1"/>
        <v>#VALUE!</v>
      </c>
      <c r="F819" s="46" t="str">
        <f t="shared" si="2"/>
        <v>#VALUE!</v>
      </c>
      <c r="G819" s="46" t="str">
        <f t="shared" si="3"/>
        <v>#VALUE!</v>
      </c>
      <c r="H819" s="46" t="str">
        <f t="shared" si="4"/>
        <v>#VALUE!</v>
      </c>
      <c r="I819" s="46" t="str">
        <f t="shared" si="5"/>
        <v>#VALUE!</v>
      </c>
      <c r="J819" s="46" t="str">
        <f t="shared" si="6"/>
        <v>#VALUE!</v>
      </c>
      <c r="K819" s="46" t="str">
        <f t="shared" si="7"/>
        <v>#VALUE!</v>
      </c>
      <c r="L819" s="46" t="str">
        <f t="shared" si="8"/>
        <v>#VALUE!</v>
      </c>
      <c r="M819" s="46" t="str">
        <f t="shared" si="9"/>
        <v>#VALUE!</v>
      </c>
      <c r="N819" s="46" t="str">
        <f t="shared" si="10"/>
        <v>#VALUE!</v>
      </c>
      <c r="O819" s="46" t="str">
        <f t="shared" si="11"/>
        <v>#VALUE!</v>
      </c>
      <c r="P819" s="46" t="str">
        <f t="shared" si="12"/>
        <v>NO RX</v>
      </c>
      <c r="Q819" s="46" t="b">
        <v>0</v>
      </c>
      <c r="R819" s="46" t="str">
        <f t="shared" si="27"/>
        <v>LOW</v>
      </c>
      <c r="S819" s="47"/>
      <c r="T819" s="47">
        <f t="shared" si="30"/>
        <v>44407</v>
      </c>
      <c r="U819" s="46" t="str">
        <f t="shared" si="31"/>
        <v>DUE COMM</v>
      </c>
      <c r="V819" s="46" t="str">
        <f t="shared" si="16"/>
        <v> </v>
      </c>
      <c r="W819" s="40"/>
      <c r="X819" s="40"/>
      <c r="Y819" s="40"/>
      <c r="Z819" s="40"/>
      <c r="AA819" s="40"/>
      <c r="AB819" s="40"/>
      <c r="AC819" s="40"/>
      <c r="AD819" s="40"/>
      <c r="AE819" s="40"/>
    </row>
    <row r="820">
      <c r="A820" s="53">
        <v>13019.0</v>
      </c>
      <c r="B820" s="53" t="s">
        <v>6752</v>
      </c>
      <c r="C820" s="41" t="b">
        <v>1</v>
      </c>
      <c r="D820" s="45">
        <v>44490.0</v>
      </c>
      <c r="E820" s="46" t="str">
        <f t="shared" si="1"/>
        <v>#VALUE!</v>
      </c>
      <c r="F820" s="46" t="str">
        <f t="shared" si="2"/>
        <v>#VALUE!</v>
      </c>
      <c r="G820" s="46" t="str">
        <f t="shared" si="3"/>
        <v>OPI RX</v>
      </c>
      <c r="H820" s="46" t="str">
        <f t="shared" si="4"/>
        <v>#VALUE!</v>
      </c>
      <c r="I820" s="46" t="str">
        <f t="shared" si="5"/>
        <v>#VALUE!</v>
      </c>
      <c r="J820" s="46" t="str">
        <f t="shared" si="6"/>
        <v>#VALUE!</v>
      </c>
      <c r="K820" s="46" t="str">
        <f t="shared" si="7"/>
        <v>#VALUE!</v>
      </c>
      <c r="L820" s="46" t="str">
        <f t="shared" si="8"/>
        <v>#VALUE!</v>
      </c>
      <c r="M820" s="46" t="str">
        <f t="shared" si="9"/>
        <v>#VALUE!</v>
      </c>
      <c r="N820" s="46" t="str">
        <f t="shared" si="10"/>
        <v>#VALUE!</v>
      </c>
      <c r="O820" s="46" t="str">
        <f t="shared" si="11"/>
        <v>#VALUE!</v>
      </c>
      <c r="P820" s="46" t="str">
        <f t="shared" si="12"/>
        <v>OPIOIDS</v>
      </c>
      <c r="Q820" s="46" t="b">
        <v>0</v>
      </c>
      <c r="R820" s="46" t="str">
        <f t="shared" si="27"/>
        <v>LOW</v>
      </c>
      <c r="S820" s="47">
        <v>44447.0</v>
      </c>
      <c r="T820" s="47">
        <f t="shared" si="30"/>
        <v>44490</v>
      </c>
      <c r="U820" s="46" t="str">
        <f t="shared" si="31"/>
        <v> </v>
      </c>
      <c r="V820" s="46" t="str">
        <f t="shared" si="16"/>
        <v> </v>
      </c>
      <c r="W820" s="40"/>
      <c r="X820" s="40"/>
      <c r="Y820" s="40"/>
      <c r="Z820" s="40"/>
      <c r="AA820" s="40"/>
      <c r="AB820" s="40"/>
      <c r="AC820" s="40"/>
      <c r="AD820" s="40"/>
      <c r="AE820" s="40"/>
    </row>
    <row r="821">
      <c r="A821" s="44">
        <v>13023.0</v>
      </c>
      <c r="B821" s="44" t="s">
        <v>6974</v>
      </c>
      <c r="C821" s="39" t="b">
        <v>1</v>
      </c>
      <c r="D821" s="45">
        <v>44404.0</v>
      </c>
      <c r="E821" s="46" t="str">
        <f t="shared" si="1"/>
        <v>OPI RX</v>
      </c>
      <c r="F821" s="46" t="str">
        <f t="shared" si="2"/>
        <v>#VALUE!</v>
      </c>
      <c r="G821" s="46" t="str">
        <f t="shared" si="3"/>
        <v>#VALUE!</v>
      </c>
      <c r="H821" s="46" t="str">
        <f t="shared" si="4"/>
        <v>#VALUE!</v>
      </c>
      <c r="I821" s="46" t="str">
        <f t="shared" si="5"/>
        <v>#VALUE!</v>
      </c>
      <c r="J821" s="46" t="str">
        <f t="shared" si="6"/>
        <v>#VALUE!</v>
      </c>
      <c r="K821" s="46" t="str">
        <f t="shared" si="7"/>
        <v>#VALUE!</v>
      </c>
      <c r="L821" s="46" t="str">
        <f t="shared" si="8"/>
        <v>#VALUE!</v>
      </c>
      <c r="M821" s="46" t="str">
        <f t="shared" si="9"/>
        <v>#VALUE!</v>
      </c>
      <c r="N821" s="46" t="str">
        <f t="shared" si="10"/>
        <v>#VALUE!</v>
      </c>
      <c r="O821" s="46" t="str">
        <f t="shared" si="11"/>
        <v>#VALUE!</v>
      </c>
      <c r="P821" s="46" t="str">
        <f t="shared" si="12"/>
        <v>OPIOIDS</v>
      </c>
      <c r="Q821" s="46" t="b">
        <v>0</v>
      </c>
      <c r="R821" s="46" t="str">
        <f t="shared" si="27"/>
        <v>LOW</v>
      </c>
      <c r="S821" s="47"/>
      <c r="T821" s="47">
        <f t="shared" si="30"/>
        <v>44404</v>
      </c>
      <c r="U821" s="46" t="str">
        <f t="shared" si="31"/>
        <v>DUE COMM</v>
      </c>
      <c r="V821" s="46" t="str">
        <f t="shared" si="16"/>
        <v> </v>
      </c>
      <c r="W821" s="40"/>
      <c r="X821" s="40"/>
      <c r="Y821" s="40"/>
      <c r="Z821" s="40"/>
      <c r="AA821" s="40"/>
      <c r="AB821" s="40"/>
      <c r="AC821" s="40"/>
      <c r="AD821" s="40"/>
      <c r="AE821" s="40"/>
    </row>
    <row r="822">
      <c r="A822" s="53">
        <v>13025.0</v>
      </c>
      <c r="B822" s="53" t="s">
        <v>7092</v>
      </c>
      <c r="C822" s="41" t="b">
        <v>1</v>
      </c>
      <c r="D822" s="45">
        <v>44390.0</v>
      </c>
      <c r="E822" s="46" t="str">
        <f t="shared" si="1"/>
        <v>OPI RX</v>
      </c>
      <c r="F822" s="46" t="str">
        <f t="shared" si="2"/>
        <v>#VALUE!</v>
      </c>
      <c r="G822" s="46" t="str">
        <f t="shared" si="3"/>
        <v>#VALUE!</v>
      </c>
      <c r="H822" s="46" t="str">
        <f t="shared" si="4"/>
        <v>#VALUE!</v>
      </c>
      <c r="I822" s="46" t="str">
        <f t="shared" si="5"/>
        <v>#VALUE!</v>
      </c>
      <c r="J822" s="46" t="str">
        <f t="shared" si="6"/>
        <v>#VALUE!</v>
      </c>
      <c r="K822" s="46" t="str">
        <f t="shared" si="7"/>
        <v>#VALUE!</v>
      </c>
      <c r="L822" s="46" t="str">
        <f t="shared" si="8"/>
        <v>#VALUE!</v>
      </c>
      <c r="M822" s="46" t="str">
        <f t="shared" si="9"/>
        <v>OPI RX</v>
      </c>
      <c r="N822" s="46" t="str">
        <f t="shared" si="10"/>
        <v>#VALUE!</v>
      </c>
      <c r="O822" s="46" t="str">
        <f t="shared" si="11"/>
        <v>#VALUE!</v>
      </c>
      <c r="P822" s="46" t="str">
        <f t="shared" si="12"/>
        <v>OPIOIDS</v>
      </c>
      <c r="Q822" s="46" t="b">
        <v>0</v>
      </c>
      <c r="R822" s="46" t="str">
        <f t="shared" si="27"/>
        <v>LOW</v>
      </c>
      <c r="S822" s="47"/>
      <c r="T822" s="47">
        <f t="shared" si="30"/>
        <v>44390</v>
      </c>
      <c r="U822" s="46" t="str">
        <f t="shared" si="31"/>
        <v>DUE COMM</v>
      </c>
      <c r="V822" s="46" t="str">
        <f t="shared" si="16"/>
        <v> </v>
      </c>
      <c r="W822" s="40"/>
      <c r="X822" s="40"/>
      <c r="Y822" s="40"/>
      <c r="Z822" s="40"/>
      <c r="AA822" s="40"/>
      <c r="AB822" s="40"/>
      <c r="AC822" s="40"/>
      <c r="AD822" s="40"/>
      <c r="AE822" s="40"/>
    </row>
    <row r="823">
      <c r="A823" s="44">
        <v>13026.0</v>
      </c>
      <c r="B823" s="44" t="s">
        <v>6970</v>
      </c>
      <c r="C823" s="41" t="b">
        <v>0</v>
      </c>
      <c r="D823" s="45" t="s">
        <v>6970</v>
      </c>
      <c r="E823" s="46" t="str">
        <f t="shared" si="1"/>
        <v>#VALUE!</v>
      </c>
      <c r="F823" s="46" t="str">
        <f t="shared" si="2"/>
        <v>#VALUE!</v>
      </c>
      <c r="G823" s="46" t="str">
        <f t="shared" si="3"/>
        <v>#VALUE!</v>
      </c>
      <c r="H823" s="46" t="str">
        <f t="shared" si="4"/>
        <v>#VALUE!</v>
      </c>
      <c r="I823" s="46" t="str">
        <f t="shared" si="5"/>
        <v>#VALUE!</v>
      </c>
      <c r="J823" s="46" t="str">
        <f t="shared" si="6"/>
        <v>#VALUE!</v>
      </c>
      <c r="K823" s="46" t="str">
        <f t="shared" si="7"/>
        <v>#VALUE!</v>
      </c>
      <c r="L823" s="46" t="str">
        <f t="shared" si="8"/>
        <v>#VALUE!</v>
      </c>
      <c r="M823" s="46" t="str">
        <f t="shared" si="9"/>
        <v>#VALUE!</v>
      </c>
      <c r="N823" s="46" t="str">
        <f t="shared" si="10"/>
        <v>#VALUE!</v>
      </c>
      <c r="O823" s="46" t="str">
        <f t="shared" si="11"/>
        <v>#VALUE!</v>
      </c>
      <c r="P823" s="46" t="str">
        <f t="shared" si="12"/>
        <v>NO RX</v>
      </c>
      <c r="Q823" s="46" t="b">
        <v>0</v>
      </c>
      <c r="R823" s="46" t="str">
        <f t="shared" si="27"/>
        <v>LOW</v>
      </c>
      <c r="S823" s="47"/>
      <c r="T823" s="47" t="str">
        <f t="shared" si="30"/>
        <v> - </v>
      </c>
      <c r="U823" s="46" t="str">
        <f t="shared" si="31"/>
        <v>DUE COMM</v>
      </c>
      <c r="V823" s="46" t="str">
        <f t="shared" si="16"/>
        <v> </v>
      </c>
      <c r="W823" s="40"/>
      <c r="X823" s="40"/>
      <c r="Y823" s="40"/>
      <c r="Z823" s="40"/>
      <c r="AA823" s="40"/>
      <c r="AB823" s="40"/>
      <c r="AC823" s="40"/>
      <c r="AD823" s="40"/>
      <c r="AE823" s="40"/>
    </row>
    <row r="824">
      <c r="A824" s="53">
        <v>13033.0</v>
      </c>
      <c r="B824" s="44" t="s">
        <v>6970</v>
      </c>
      <c r="C824" s="39" t="b">
        <v>1</v>
      </c>
      <c r="D824" s="45">
        <v>44407.0</v>
      </c>
      <c r="E824" s="46" t="str">
        <f t="shared" si="1"/>
        <v>#VALUE!</v>
      </c>
      <c r="F824" s="46" t="str">
        <f t="shared" si="2"/>
        <v>#VALUE!</v>
      </c>
      <c r="G824" s="46" t="str">
        <f t="shared" si="3"/>
        <v>#VALUE!</v>
      </c>
      <c r="H824" s="46" t="str">
        <f t="shared" si="4"/>
        <v>#VALUE!</v>
      </c>
      <c r="I824" s="46" t="str">
        <f t="shared" si="5"/>
        <v>#VALUE!</v>
      </c>
      <c r="J824" s="46" t="str">
        <f t="shared" si="6"/>
        <v>#VALUE!</v>
      </c>
      <c r="K824" s="46" t="str">
        <f t="shared" si="7"/>
        <v>#VALUE!</v>
      </c>
      <c r="L824" s="46" t="str">
        <f t="shared" si="8"/>
        <v>#VALUE!</v>
      </c>
      <c r="M824" s="46" t="str">
        <f t="shared" si="9"/>
        <v>#VALUE!</v>
      </c>
      <c r="N824" s="46" t="str">
        <f t="shared" si="10"/>
        <v>#VALUE!</v>
      </c>
      <c r="O824" s="46" t="str">
        <f t="shared" si="11"/>
        <v>#VALUE!</v>
      </c>
      <c r="P824" s="46" t="str">
        <f t="shared" si="12"/>
        <v>NO RX</v>
      </c>
      <c r="Q824" s="46" t="b">
        <v>0</v>
      </c>
      <c r="R824" s="46" t="str">
        <f t="shared" si="27"/>
        <v>LOW</v>
      </c>
      <c r="S824" s="47"/>
      <c r="T824" s="47">
        <f t="shared" si="30"/>
        <v>44407</v>
      </c>
      <c r="U824" s="46" t="str">
        <f t="shared" si="31"/>
        <v>DUE COMM</v>
      </c>
      <c r="V824" s="46" t="str">
        <f t="shared" si="16"/>
        <v> </v>
      </c>
      <c r="W824" s="40"/>
      <c r="X824" s="40"/>
      <c r="Y824" s="40"/>
      <c r="Z824" s="40"/>
      <c r="AA824" s="40"/>
      <c r="AB824" s="40"/>
      <c r="AC824" s="40"/>
      <c r="AD824" s="40"/>
      <c r="AE824" s="40"/>
    </row>
    <row r="825">
      <c r="A825" s="53">
        <v>13037.0</v>
      </c>
      <c r="B825" s="53" t="s">
        <v>7300</v>
      </c>
      <c r="C825" s="39" t="b">
        <v>0</v>
      </c>
      <c r="D825" s="45" t="s">
        <v>6970</v>
      </c>
      <c r="E825" s="46" t="str">
        <f t="shared" si="1"/>
        <v>#VALUE!</v>
      </c>
      <c r="F825" s="46" t="str">
        <f t="shared" si="2"/>
        <v>#VALUE!</v>
      </c>
      <c r="G825" s="46" t="str">
        <f t="shared" si="3"/>
        <v>#VALUE!</v>
      </c>
      <c r="H825" s="46" t="str">
        <f t="shared" si="4"/>
        <v>#VALUE!</v>
      </c>
      <c r="I825" s="46" t="str">
        <f t="shared" si="5"/>
        <v>#VALUE!</v>
      </c>
      <c r="J825" s="46" t="str">
        <f t="shared" si="6"/>
        <v>#VALUE!</v>
      </c>
      <c r="K825" s="46" t="str">
        <f t="shared" si="7"/>
        <v>#VALUE!</v>
      </c>
      <c r="L825" s="46" t="str">
        <f t="shared" si="8"/>
        <v>#VALUE!</v>
      </c>
      <c r="M825" s="46" t="str">
        <f t="shared" si="9"/>
        <v>OPI RX</v>
      </c>
      <c r="N825" s="46" t="str">
        <f t="shared" si="10"/>
        <v>#VALUE!</v>
      </c>
      <c r="O825" s="46" t="str">
        <f t="shared" si="11"/>
        <v>#VALUE!</v>
      </c>
      <c r="P825" s="46" t="str">
        <f t="shared" si="12"/>
        <v>OPIOIDS</v>
      </c>
      <c r="Q825" s="46" t="b">
        <v>0</v>
      </c>
      <c r="R825" s="46" t="str">
        <f t="shared" si="27"/>
        <v>LOW</v>
      </c>
      <c r="S825" s="47"/>
      <c r="T825" s="47" t="str">
        <f t="shared" si="30"/>
        <v> - </v>
      </c>
      <c r="U825" s="46" t="str">
        <f t="shared" si="31"/>
        <v>DUE COMM</v>
      </c>
      <c r="V825" s="46" t="str">
        <f t="shared" si="16"/>
        <v> </v>
      </c>
      <c r="W825" s="40"/>
      <c r="X825" s="40"/>
      <c r="Y825" s="40"/>
      <c r="Z825" s="40"/>
      <c r="AA825" s="40"/>
      <c r="AB825" s="40"/>
      <c r="AC825" s="40"/>
      <c r="AD825" s="40"/>
      <c r="AE825" s="40"/>
    </row>
    <row r="826">
      <c r="A826" s="44">
        <v>13040.0</v>
      </c>
      <c r="B826" s="44" t="s">
        <v>6970</v>
      </c>
      <c r="C826" s="41" t="b">
        <v>0</v>
      </c>
      <c r="D826" s="45" t="s">
        <v>6970</v>
      </c>
      <c r="E826" s="46" t="str">
        <f t="shared" si="1"/>
        <v>#VALUE!</v>
      </c>
      <c r="F826" s="46" t="str">
        <f t="shared" si="2"/>
        <v>#VALUE!</v>
      </c>
      <c r="G826" s="46" t="str">
        <f t="shared" si="3"/>
        <v>#VALUE!</v>
      </c>
      <c r="H826" s="46" t="str">
        <f t="shared" si="4"/>
        <v>#VALUE!</v>
      </c>
      <c r="I826" s="46" t="str">
        <f t="shared" si="5"/>
        <v>#VALUE!</v>
      </c>
      <c r="J826" s="46" t="str">
        <f t="shared" si="6"/>
        <v>#VALUE!</v>
      </c>
      <c r="K826" s="46" t="str">
        <f t="shared" si="7"/>
        <v>#VALUE!</v>
      </c>
      <c r="L826" s="46" t="str">
        <f t="shared" si="8"/>
        <v>#VALUE!</v>
      </c>
      <c r="M826" s="46" t="str">
        <f t="shared" si="9"/>
        <v>#VALUE!</v>
      </c>
      <c r="N826" s="46" t="str">
        <f t="shared" si="10"/>
        <v>#VALUE!</v>
      </c>
      <c r="O826" s="46" t="str">
        <f t="shared" si="11"/>
        <v>#VALUE!</v>
      </c>
      <c r="P826" s="46" t="str">
        <f t="shared" si="12"/>
        <v>NO RX</v>
      </c>
      <c r="Q826" s="46" t="b">
        <v>0</v>
      </c>
      <c r="R826" s="46" t="str">
        <f t="shared" si="27"/>
        <v>LOW</v>
      </c>
      <c r="S826" s="47"/>
      <c r="T826" s="47" t="str">
        <f t="shared" si="30"/>
        <v> - </v>
      </c>
      <c r="U826" s="46" t="str">
        <f t="shared" si="31"/>
        <v>DUE COMM</v>
      </c>
      <c r="V826" s="46" t="str">
        <f t="shared" si="16"/>
        <v> </v>
      </c>
      <c r="W826" s="40"/>
      <c r="X826" s="40"/>
      <c r="Y826" s="40"/>
      <c r="Z826" s="40"/>
      <c r="AA826" s="40"/>
      <c r="AB826" s="40"/>
      <c r="AC826" s="40"/>
      <c r="AD826" s="40"/>
      <c r="AE826" s="40"/>
    </row>
    <row r="827">
      <c r="A827" s="44">
        <v>13043.0</v>
      </c>
      <c r="B827" s="44" t="s">
        <v>7301</v>
      </c>
      <c r="C827" s="39" t="b">
        <v>1</v>
      </c>
      <c r="D827" s="45">
        <v>44432.0</v>
      </c>
      <c r="E827" s="46" t="str">
        <f t="shared" si="1"/>
        <v>#VALUE!</v>
      </c>
      <c r="F827" s="46" t="str">
        <f t="shared" si="2"/>
        <v>OPI RX</v>
      </c>
      <c r="G827" s="46" t="str">
        <f t="shared" si="3"/>
        <v>#VALUE!</v>
      </c>
      <c r="H827" s="46" t="str">
        <f t="shared" si="4"/>
        <v>#VALUE!</v>
      </c>
      <c r="I827" s="46" t="str">
        <f t="shared" si="5"/>
        <v>#VALUE!</v>
      </c>
      <c r="J827" s="46" t="str">
        <f t="shared" si="6"/>
        <v>#VALUE!</v>
      </c>
      <c r="K827" s="46" t="str">
        <f t="shared" si="7"/>
        <v>#VALUE!</v>
      </c>
      <c r="L827" s="46" t="str">
        <f t="shared" si="8"/>
        <v>#VALUE!</v>
      </c>
      <c r="M827" s="46" t="str">
        <f t="shared" si="9"/>
        <v>#VALUE!</v>
      </c>
      <c r="N827" s="46" t="str">
        <f t="shared" si="10"/>
        <v>#VALUE!</v>
      </c>
      <c r="O827" s="46" t="str">
        <f t="shared" si="11"/>
        <v>#VALUE!</v>
      </c>
      <c r="P827" s="46" t="str">
        <f t="shared" si="12"/>
        <v>OPIOIDS</v>
      </c>
      <c r="Q827" s="46" t="b">
        <v>0</v>
      </c>
      <c r="R827" s="46" t="str">
        <f t="shared" si="27"/>
        <v>LOW</v>
      </c>
      <c r="S827" s="47"/>
      <c r="T827" s="47">
        <f t="shared" si="30"/>
        <v>44432</v>
      </c>
      <c r="U827" s="46" t="str">
        <f t="shared" si="31"/>
        <v>DUE COMM</v>
      </c>
      <c r="V827" s="46" t="str">
        <f t="shared" si="16"/>
        <v> </v>
      </c>
      <c r="W827" s="40"/>
      <c r="X827" s="40"/>
      <c r="Y827" s="40"/>
      <c r="Z827" s="40"/>
      <c r="AA827" s="40"/>
      <c r="AB827" s="40"/>
      <c r="AC827" s="40"/>
      <c r="AD827" s="40"/>
      <c r="AE827" s="40"/>
    </row>
    <row r="828">
      <c r="A828" s="53">
        <v>13047.0</v>
      </c>
      <c r="B828" s="53" t="s">
        <v>7302</v>
      </c>
      <c r="C828" s="41" t="b">
        <v>0</v>
      </c>
      <c r="D828" s="45" t="s">
        <v>6970</v>
      </c>
      <c r="E828" s="46" t="str">
        <f t="shared" si="1"/>
        <v>#VALUE!</v>
      </c>
      <c r="F828" s="46" t="str">
        <f t="shared" si="2"/>
        <v>#VALUE!</v>
      </c>
      <c r="G828" s="46" t="str">
        <f t="shared" si="3"/>
        <v>#VALUE!</v>
      </c>
      <c r="H828" s="46" t="str">
        <f t="shared" si="4"/>
        <v>OPI RX</v>
      </c>
      <c r="I828" s="46" t="str">
        <f t="shared" si="5"/>
        <v>#VALUE!</v>
      </c>
      <c r="J828" s="46" t="str">
        <f t="shared" si="6"/>
        <v>#VALUE!</v>
      </c>
      <c r="K828" s="46" t="str">
        <f t="shared" si="7"/>
        <v>#VALUE!</v>
      </c>
      <c r="L828" s="46" t="str">
        <f t="shared" si="8"/>
        <v>#VALUE!</v>
      </c>
      <c r="M828" s="46" t="str">
        <f t="shared" si="9"/>
        <v>#VALUE!</v>
      </c>
      <c r="N828" s="46" t="str">
        <f t="shared" si="10"/>
        <v>#VALUE!</v>
      </c>
      <c r="O828" s="46" t="str">
        <f t="shared" si="11"/>
        <v>#VALUE!</v>
      </c>
      <c r="P828" s="46" t="str">
        <f t="shared" si="12"/>
        <v>OPIOIDS</v>
      </c>
      <c r="Q828" s="46" t="b">
        <v>0</v>
      </c>
      <c r="R828" s="46" t="str">
        <f t="shared" si="27"/>
        <v>LOW</v>
      </c>
      <c r="S828" s="47"/>
      <c r="T828" s="47" t="str">
        <f t="shared" si="30"/>
        <v> - </v>
      </c>
      <c r="U828" s="46" t="str">
        <f t="shared" si="31"/>
        <v>DUE COMM</v>
      </c>
      <c r="V828" s="46" t="str">
        <f t="shared" si="16"/>
        <v> </v>
      </c>
      <c r="W828" s="40"/>
      <c r="X828" s="40"/>
      <c r="Y828" s="40"/>
      <c r="Z828" s="40"/>
      <c r="AA828" s="40"/>
      <c r="AB828" s="40"/>
      <c r="AC828" s="40"/>
      <c r="AD828" s="40"/>
      <c r="AE828" s="40"/>
    </row>
    <row r="829">
      <c r="A829" s="55">
        <v>13049.0</v>
      </c>
      <c r="B829" s="53" t="s">
        <v>7154</v>
      </c>
      <c r="C829" s="39" t="b">
        <v>0</v>
      </c>
      <c r="D829" s="45" t="s">
        <v>6970</v>
      </c>
      <c r="E829" s="46" t="str">
        <f t="shared" si="1"/>
        <v>#VALUE!</v>
      </c>
      <c r="F829" s="46" t="str">
        <f t="shared" si="2"/>
        <v>#VALUE!</v>
      </c>
      <c r="G829" s="46" t="str">
        <f t="shared" si="3"/>
        <v>#VALUE!</v>
      </c>
      <c r="H829" s="46" t="str">
        <f t="shared" si="4"/>
        <v>#VALUE!</v>
      </c>
      <c r="I829" s="46" t="str">
        <f t="shared" si="5"/>
        <v>#VALUE!</v>
      </c>
      <c r="J829" s="46" t="str">
        <f t="shared" si="6"/>
        <v>#VALUE!</v>
      </c>
      <c r="K829" s="46" t="str">
        <f t="shared" si="7"/>
        <v>#VALUE!</v>
      </c>
      <c r="L829" s="46" t="str">
        <f t="shared" si="8"/>
        <v>#VALUE!</v>
      </c>
      <c r="M829" s="46" t="str">
        <f t="shared" si="9"/>
        <v>#VALUE!</v>
      </c>
      <c r="N829" s="46" t="str">
        <f t="shared" si="10"/>
        <v>#VALUE!</v>
      </c>
      <c r="O829" s="46" t="str">
        <f t="shared" si="11"/>
        <v>#VALUE!</v>
      </c>
      <c r="P829" s="46" t="str">
        <f t="shared" si="12"/>
        <v>NO RX</v>
      </c>
      <c r="Q829" s="46" t="b">
        <v>0</v>
      </c>
      <c r="R829" s="46" t="str">
        <f t="shared" si="27"/>
        <v>LOW</v>
      </c>
      <c r="S829" s="47"/>
      <c r="T829" s="47" t="str">
        <f t="shared" si="30"/>
        <v> - </v>
      </c>
      <c r="U829" s="46" t="str">
        <f t="shared" si="31"/>
        <v>DUE COMM</v>
      </c>
      <c r="V829" s="46" t="str">
        <f t="shared" si="16"/>
        <v> </v>
      </c>
      <c r="W829" s="40"/>
      <c r="X829" s="40"/>
      <c r="Y829" s="40"/>
      <c r="Z829" s="40"/>
      <c r="AA829" s="40"/>
      <c r="AB829" s="40"/>
      <c r="AC829" s="40"/>
      <c r="AD829" s="40"/>
      <c r="AE829" s="40"/>
    </row>
    <row r="830">
      <c r="A830" s="53">
        <v>13053.0</v>
      </c>
      <c r="B830" s="53" t="s">
        <v>7303</v>
      </c>
      <c r="C830" s="41" t="b">
        <v>1</v>
      </c>
      <c r="D830" s="45">
        <v>44557.0</v>
      </c>
      <c r="E830" s="46" t="str">
        <f t="shared" si="1"/>
        <v>#VALUE!</v>
      </c>
      <c r="F830" s="46" t="str">
        <f t="shared" si="2"/>
        <v>#VALUE!</v>
      </c>
      <c r="G830" s="46" t="str">
        <f t="shared" si="3"/>
        <v>OPI RX</v>
      </c>
      <c r="H830" s="46" t="str">
        <f t="shared" si="4"/>
        <v>#VALUE!</v>
      </c>
      <c r="I830" s="46" t="str">
        <f t="shared" si="5"/>
        <v>#VALUE!</v>
      </c>
      <c r="J830" s="46" t="str">
        <f t="shared" si="6"/>
        <v>#VALUE!</v>
      </c>
      <c r="K830" s="46" t="str">
        <f t="shared" si="7"/>
        <v>#VALUE!</v>
      </c>
      <c r="L830" s="46" t="str">
        <f t="shared" si="8"/>
        <v>#VALUE!</v>
      </c>
      <c r="M830" s="46" t="str">
        <f t="shared" si="9"/>
        <v>#VALUE!</v>
      </c>
      <c r="N830" s="46" t="str">
        <f t="shared" si="10"/>
        <v>#VALUE!</v>
      </c>
      <c r="O830" s="46" t="str">
        <f t="shared" si="11"/>
        <v>#VALUE!</v>
      </c>
      <c r="P830" s="46" t="str">
        <f t="shared" si="12"/>
        <v>OPIOIDS</v>
      </c>
      <c r="Q830" s="46" t="b">
        <v>1</v>
      </c>
      <c r="R830" s="46" t="str">
        <f t="shared" si="27"/>
        <v>HIGH</v>
      </c>
      <c r="S830" s="47">
        <v>44425.0</v>
      </c>
      <c r="T830" s="47">
        <f t="shared" si="30"/>
        <v>44557</v>
      </c>
      <c r="U830" s="46" t="str">
        <f t="shared" si="31"/>
        <v> </v>
      </c>
      <c r="V830" s="46" t="str">
        <f t="shared" si="16"/>
        <v> </v>
      </c>
      <c r="W830" s="40"/>
      <c r="X830" s="40"/>
      <c r="Y830" s="40"/>
      <c r="Z830" s="40"/>
      <c r="AA830" s="40"/>
      <c r="AB830" s="40"/>
      <c r="AC830" s="40"/>
      <c r="AD830" s="40"/>
      <c r="AE830" s="40"/>
    </row>
    <row r="831">
      <c r="A831" s="53">
        <v>13061.0</v>
      </c>
      <c r="B831" s="53" t="s">
        <v>6983</v>
      </c>
      <c r="C831" s="39" t="b">
        <v>0</v>
      </c>
      <c r="D831" s="45" t="s">
        <v>6970</v>
      </c>
      <c r="E831" s="46" t="str">
        <f t="shared" si="1"/>
        <v>#VALUE!</v>
      </c>
      <c r="F831" s="46" t="str">
        <f t="shared" si="2"/>
        <v>OPI RX</v>
      </c>
      <c r="G831" s="46" t="str">
        <f t="shared" si="3"/>
        <v>#VALUE!</v>
      </c>
      <c r="H831" s="46" t="str">
        <f t="shared" si="4"/>
        <v>#VALUE!</v>
      </c>
      <c r="I831" s="46" t="str">
        <f t="shared" si="5"/>
        <v>#VALUE!</v>
      </c>
      <c r="J831" s="46" t="str">
        <f t="shared" si="6"/>
        <v>#VALUE!</v>
      </c>
      <c r="K831" s="46" t="str">
        <f t="shared" si="7"/>
        <v>#VALUE!</v>
      </c>
      <c r="L831" s="46" t="str">
        <f t="shared" si="8"/>
        <v>#VALUE!</v>
      </c>
      <c r="M831" s="46" t="str">
        <f t="shared" si="9"/>
        <v>#VALUE!</v>
      </c>
      <c r="N831" s="46" t="str">
        <f t="shared" si="10"/>
        <v>#VALUE!</v>
      </c>
      <c r="O831" s="46" t="str">
        <f t="shared" si="11"/>
        <v>#VALUE!</v>
      </c>
      <c r="P831" s="46" t="str">
        <f t="shared" si="12"/>
        <v>OPIOIDS</v>
      </c>
      <c r="Q831" s="46" t="b">
        <v>0</v>
      </c>
      <c r="R831" s="46" t="str">
        <f t="shared" si="27"/>
        <v>LOW</v>
      </c>
      <c r="S831" s="47"/>
      <c r="T831" s="47" t="str">
        <f t="shared" si="30"/>
        <v> - </v>
      </c>
      <c r="U831" s="46" t="str">
        <f t="shared" si="31"/>
        <v>DUE COMM</v>
      </c>
      <c r="V831" s="46" t="str">
        <f t="shared" si="16"/>
        <v> </v>
      </c>
      <c r="W831" s="40"/>
      <c r="X831" s="40"/>
      <c r="Y831" s="40"/>
      <c r="Z831" s="40"/>
      <c r="AA831" s="40"/>
      <c r="AB831" s="40"/>
      <c r="AC831" s="40"/>
      <c r="AD831" s="40"/>
      <c r="AE831" s="40"/>
    </row>
    <row r="832">
      <c r="A832" s="44">
        <v>13063.0</v>
      </c>
      <c r="B832" s="44" t="s">
        <v>6996</v>
      </c>
      <c r="C832" s="41" t="b">
        <v>1</v>
      </c>
      <c r="D832" s="45">
        <v>44498.0</v>
      </c>
      <c r="E832" s="46" t="str">
        <f t="shared" si="1"/>
        <v>#VALUE!</v>
      </c>
      <c r="F832" s="46" t="str">
        <f t="shared" si="2"/>
        <v>#VALUE!</v>
      </c>
      <c r="G832" s="46" t="str">
        <f t="shared" si="3"/>
        <v>#VALUE!</v>
      </c>
      <c r="H832" s="46" t="str">
        <f t="shared" si="4"/>
        <v>#VALUE!</v>
      </c>
      <c r="I832" s="46" t="str">
        <f t="shared" si="5"/>
        <v>#VALUE!</v>
      </c>
      <c r="J832" s="46" t="str">
        <f t="shared" si="6"/>
        <v>#VALUE!</v>
      </c>
      <c r="K832" s="46" t="str">
        <f t="shared" si="7"/>
        <v>#VALUE!</v>
      </c>
      <c r="L832" s="46" t="str">
        <f t="shared" si="8"/>
        <v>#VALUE!</v>
      </c>
      <c r="M832" s="46" t="str">
        <f t="shared" si="9"/>
        <v>OPI RX</v>
      </c>
      <c r="N832" s="46" t="str">
        <f t="shared" si="10"/>
        <v>#VALUE!</v>
      </c>
      <c r="O832" s="46" t="str">
        <f t="shared" si="11"/>
        <v>#VALUE!</v>
      </c>
      <c r="P832" s="46" t="str">
        <f t="shared" si="12"/>
        <v>OPIOIDS</v>
      </c>
      <c r="Q832" s="46" t="b">
        <v>0</v>
      </c>
      <c r="R832" s="46" t="str">
        <f t="shared" si="27"/>
        <v>LOW</v>
      </c>
      <c r="S832" s="47">
        <v>44483.0</v>
      </c>
      <c r="T832" s="47">
        <f t="shared" si="30"/>
        <v>44498</v>
      </c>
      <c r="U832" s="46" t="str">
        <f t="shared" si="31"/>
        <v> </v>
      </c>
      <c r="V832" s="46" t="str">
        <f t="shared" si="16"/>
        <v> </v>
      </c>
      <c r="W832" s="40"/>
      <c r="X832" s="40"/>
      <c r="Y832" s="40"/>
      <c r="Z832" s="40"/>
      <c r="AA832" s="40"/>
      <c r="AB832" s="40"/>
      <c r="AC832" s="40"/>
      <c r="AD832" s="40"/>
      <c r="AE832" s="40"/>
    </row>
    <row r="833">
      <c r="A833" s="44">
        <v>13078.0</v>
      </c>
      <c r="B833" s="44" t="s">
        <v>7304</v>
      </c>
      <c r="C833" s="39" t="b">
        <v>1</v>
      </c>
      <c r="D833" s="45">
        <v>44531.0</v>
      </c>
      <c r="E833" s="46" t="str">
        <f t="shared" si="1"/>
        <v>#VALUE!</v>
      </c>
      <c r="F833" s="46" t="str">
        <f t="shared" si="2"/>
        <v>#VALUE!</v>
      </c>
      <c r="G833" s="46" t="str">
        <f t="shared" si="3"/>
        <v>#VALUE!</v>
      </c>
      <c r="H833" s="46" t="str">
        <f t="shared" si="4"/>
        <v>#VALUE!</v>
      </c>
      <c r="I833" s="46" t="str">
        <f t="shared" si="5"/>
        <v>#VALUE!</v>
      </c>
      <c r="J833" s="46" t="str">
        <f t="shared" si="6"/>
        <v>#VALUE!</v>
      </c>
      <c r="K833" s="46" t="str">
        <f t="shared" si="7"/>
        <v>#VALUE!</v>
      </c>
      <c r="L833" s="46" t="str">
        <f t="shared" si="8"/>
        <v>#VALUE!</v>
      </c>
      <c r="M833" s="46" t="str">
        <f t="shared" si="9"/>
        <v>#VALUE!</v>
      </c>
      <c r="N833" s="46" t="str">
        <f t="shared" si="10"/>
        <v>#VALUE!</v>
      </c>
      <c r="O833" s="46" t="str">
        <f t="shared" si="11"/>
        <v>#VALUE!</v>
      </c>
      <c r="P833" s="46" t="str">
        <f t="shared" si="12"/>
        <v>NO RX</v>
      </c>
      <c r="Q833" s="44" t="b">
        <v>0</v>
      </c>
      <c r="R833" s="46" t="str">
        <f t="shared" si="27"/>
        <v>LOW</v>
      </c>
      <c r="S833" s="47">
        <v>44438.0</v>
      </c>
      <c r="T833" s="47">
        <f t="shared" si="30"/>
        <v>44531</v>
      </c>
      <c r="U833" s="46" t="str">
        <f t="shared" si="31"/>
        <v> </v>
      </c>
      <c r="V833" s="46" t="str">
        <f t="shared" si="16"/>
        <v> </v>
      </c>
      <c r="W833" s="40"/>
      <c r="X833" s="40"/>
      <c r="Y833" s="40"/>
      <c r="Z833" s="40"/>
      <c r="AA833" s="40"/>
      <c r="AB833" s="40"/>
      <c r="AC833" s="40"/>
      <c r="AD833" s="40"/>
      <c r="AE833" s="40"/>
    </row>
    <row r="834">
      <c r="A834" s="53">
        <v>13083.0</v>
      </c>
      <c r="B834" s="53" t="s">
        <v>7305</v>
      </c>
      <c r="C834" s="39" t="b">
        <v>1</v>
      </c>
      <c r="D834" s="45">
        <v>44384.0</v>
      </c>
      <c r="E834" s="46" t="str">
        <f t="shared" si="1"/>
        <v>#VALUE!</v>
      </c>
      <c r="F834" s="46" t="str">
        <f t="shared" si="2"/>
        <v>#VALUE!</v>
      </c>
      <c r="G834" s="46" t="str">
        <f t="shared" si="3"/>
        <v>#VALUE!</v>
      </c>
      <c r="H834" s="46" t="str">
        <f t="shared" si="4"/>
        <v>#VALUE!</v>
      </c>
      <c r="I834" s="46" t="str">
        <f t="shared" si="5"/>
        <v>#VALUE!</v>
      </c>
      <c r="J834" s="46" t="str">
        <f t="shared" si="6"/>
        <v>#VALUE!</v>
      </c>
      <c r="K834" s="46" t="str">
        <f t="shared" si="7"/>
        <v>#VALUE!</v>
      </c>
      <c r="L834" s="46" t="str">
        <f t="shared" si="8"/>
        <v>#VALUE!</v>
      </c>
      <c r="M834" s="46" t="str">
        <f t="shared" si="9"/>
        <v>#VALUE!</v>
      </c>
      <c r="N834" s="46" t="str">
        <f t="shared" si="10"/>
        <v>#VALUE!</v>
      </c>
      <c r="O834" s="46" t="str">
        <f t="shared" si="11"/>
        <v>#VALUE!</v>
      </c>
      <c r="P834" s="46" t="str">
        <f t="shared" si="12"/>
        <v>NO RX</v>
      </c>
      <c r="Q834" s="44" t="b">
        <v>0</v>
      </c>
      <c r="R834" s="46" t="str">
        <f t="shared" si="27"/>
        <v>LOW</v>
      </c>
      <c r="S834" s="47"/>
      <c r="T834" s="47">
        <f t="shared" si="30"/>
        <v>44384</v>
      </c>
      <c r="U834" s="46" t="str">
        <f t="shared" si="31"/>
        <v>DUE COMM</v>
      </c>
      <c r="V834" s="46" t="str">
        <f t="shared" si="16"/>
        <v> </v>
      </c>
      <c r="W834" s="40"/>
      <c r="X834" s="40"/>
      <c r="Y834" s="40"/>
      <c r="Z834" s="40"/>
      <c r="AA834" s="40"/>
      <c r="AB834" s="40"/>
      <c r="AC834" s="40"/>
      <c r="AD834" s="40"/>
      <c r="AE834" s="40"/>
    </row>
    <row r="835">
      <c r="A835" s="53">
        <v>13084.0</v>
      </c>
      <c r="B835" s="54" t="s">
        <v>7148</v>
      </c>
      <c r="C835" s="39" t="b">
        <v>1</v>
      </c>
      <c r="D835" s="51">
        <v>44587.0</v>
      </c>
      <c r="E835" s="46" t="str">
        <f t="shared" si="1"/>
        <v>#VALUE!</v>
      </c>
      <c r="F835" s="46" t="str">
        <f t="shared" si="2"/>
        <v>#VALUE!</v>
      </c>
      <c r="G835" s="46" t="str">
        <f t="shared" si="3"/>
        <v>#VALUE!</v>
      </c>
      <c r="H835" s="46" t="str">
        <f t="shared" si="4"/>
        <v>#VALUE!</v>
      </c>
      <c r="I835" s="46" t="str">
        <f t="shared" si="5"/>
        <v>#VALUE!</v>
      </c>
      <c r="J835" s="46" t="str">
        <f t="shared" si="6"/>
        <v>#VALUE!</v>
      </c>
      <c r="K835" s="46" t="str">
        <f t="shared" si="7"/>
        <v>#VALUE!</v>
      </c>
      <c r="L835" s="46" t="str">
        <f t="shared" si="8"/>
        <v>#VALUE!</v>
      </c>
      <c r="M835" s="46" t="str">
        <f t="shared" si="9"/>
        <v>#VALUE!</v>
      </c>
      <c r="N835" s="46" t="str">
        <f t="shared" si="10"/>
        <v>#VALUE!</v>
      </c>
      <c r="O835" s="46" t="str">
        <f t="shared" si="11"/>
        <v>#VALUE!</v>
      </c>
      <c r="P835" s="46" t="str">
        <f t="shared" si="12"/>
        <v>NO RX</v>
      </c>
      <c r="Q835" s="44" t="b">
        <v>0</v>
      </c>
      <c r="R835" s="46" t="str">
        <f t="shared" si="27"/>
        <v>LOW</v>
      </c>
      <c r="S835" s="47"/>
      <c r="T835" s="47">
        <f t="shared" si="30"/>
        <v>44587</v>
      </c>
      <c r="U835" s="46" t="str">
        <f t="shared" si="31"/>
        <v>DUE COMM</v>
      </c>
      <c r="V835" s="46" t="str">
        <f t="shared" si="16"/>
        <v> </v>
      </c>
      <c r="W835" s="40"/>
      <c r="X835" s="40"/>
      <c r="Y835" s="40"/>
      <c r="Z835" s="40"/>
      <c r="AA835" s="40"/>
      <c r="AB835" s="40"/>
      <c r="AC835" s="40"/>
      <c r="AD835" s="40"/>
      <c r="AE835" s="40"/>
    </row>
    <row r="836">
      <c r="A836" s="44">
        <v>13085.0</v>
      </c>
      <c r="B836" s="44" t="s">
        <v>7195</v>
      </c>
      <c r="C836" s="39" t="b">
        <v>1</v>
      </c>
      <c r="D836" s="45">
        <v>44442.0</v>
      </c>
      <c r="E836" s="46" t="str">
        <f t="shared" si="1"/>
        <v>#VALUE!</v>
      </c>
      <c r="F836" s="46" t="str">
        <f t="shared" si="2"/>
        <v>#VALUE!</v>
      </c>
      <c r="G836" s="46" t="str">
        <f t="shared" si="3"/>
        <v>#VALUE!</v>
      </c>
      <c r="H836" s="46" t="str">
        <f t="shared" si="4"/>
        <v>#VALUE!</v>
      </c>
      <c r="I836" s="46" t="str">
        <f t="shared" si="5"/>
        <v>#VALUE!</v>
      </c>
      <c r="J836" s="46" t="str">
        <f t="shared" si="6"/>
        <v>#VALUE!</v>
      </c>
      <c r="K836" s="46" t="str">
        <f t="shared" si="7"/>
        <v>#VALUE!</v>
      </c>
      <c r="L836" s="46" t="str">
        <f t="shared" si="8"/>
        <v>#VALUE!</v>
      </c>
      <c r="M836" s="46" t="str">
        <f t="shared" si="9"/>
        <v>OPI RX</v>
      </c>
      <c r="N836" s="46" t="str">
        <f t="shared" si="10"/>
        <v>#VALUE!</v>
      </c>
      <c r="O836" s="46" t="str">
        <f t="shared" si="11"/>
        <v>#VALUE!</v>
      </c>
      <c r="P836" s="46" t="str">
        <f t="shared" si="12"/>
        <v>OPIOIDS</v>
      </c>
      <c r="Q836" s="46" t="b">
        <v>0</v>
      </c>
      <c r="R836" s="46" t="str">
        <f t="shared" si="27"/>
        <v>LOW</v>
      </c>
      <c r="S836" s="47"/>
      <c r="T836" s="47">
        <f t="shared" si="30"/>
        <v>44442</v>
      </c>
      <c r="U836" s="46" t="str">
        <f t="shared" si="31"/>
        <v>DUE COMM</v>
      </c>
      <c r="V836" s="46" t="str">
        <f t="shared" si="16"/>
        <v> </v>
      </c>
      <c r="W836" s="46"/>
      <c r="X836" s="40"/>
      <c r="Y836" s="40"/>
      <c r="Z836" s="40"/>
      <c r="AA836" s="40"/>
      <c r="AB836" s="40"/>
      <c r="AC836" s="40"/>
      <c r="AD836" s="40"/>
      <c r="AE836" s="40"/>
    </row>
    <row r="837">
      <c r="A837" s="53">
        <v>13086.0</v>
      </c>
      <c r="B837" s="53" t="s">
        <v>7022</v>
      </c>
      <c r="C837" s="41" t="b">
        <v>1</v>
      </c>
      <c r="D837" s="45">
        <v>44384.0</v>
      </c>
      <c r="E837" s="46" t="str">
        <f t="shared" si="1"/>
        <v>#VALUE!</v>
      </c>
      <c r="F837" s="46" t="str">
        <f t="shared" si="2"/>
        <v>#VALUE!</v>
      </c>
      <c r="G837" s="46" t="str">
        <f t="shared" si="3"/>
        <v>#VALUE!</v>
      </c>
      <c r="H837" s="46" t="str">
        <f t="shared" si="4"/>
        <v>#VALUE!</v>
      </c>
      <c r="I837" s="46" t="str">
        <f t="shared" si="5"/>
        <v>#VALUE!</v>
      </c>
      <c r="J837" s="46" t="str">
        <f t="shared" si="6"/>
        <v>#VALUE!</v>
      </c>
      <c r="K837" s="46" t="str">
        <f t="shared" si="7"/>
        <v>#VALUE!</v>
      </c>
      <c r="L837" s="46" t="str">
        <f t="shared" si="8"/>
        <v>#VALUE!</v>
      </c>
      <c r="M837" s="46" t="str">
        <f t="shared" si="9"/>
        <v>OPI RX</v>
      </c>
      <c r="N837" s="46" t="str">
        <f t="shared" si="10"/>
        <v>#VALUE!</v>
      </c>
      <c r="O837" s="46" t="str">
        <f t="shared" si="11"/>
        <v>#VALUE!</v>
      </c>
      <c r="P837" s="46" t="str">
        <f t="shared" si="12"/>
        <v>OPIOIDS</v>
      </c>
      <c r="Q837" s="46" t="b">
        <v>0</v>
      </c>
      <c r="R837" s="46" t="str">
        <f t="shared" si="27"/>
        <v>LOW</v>
      </c>
      <c r="S837" s="47"/>
      <c r="T837" s="47">
        <f t="shared" si="30"/>
        <v>44384</v>
      </c>
      <c r="U837" s="46" t="str">
        <f t="shared" si="31"/>
        <v>DUE COMM</v>
      </c>
      <c r="V837" s="46" t="str">
        <f t="shared" si="16"/>
        <v> </v>
      </c>
      <c r="W837" s="46"/>
      <c r="X837" s="40"/>
      <c r="Y837" s="40"/>
      <c r="Z837" s="40"/>
      <c r="AA837" s="40"/>
      <c r="AB837" s="40"/>
      <c r="AC837" s="40"/>
      <c r="AD837" s="40"/>
      <c r="AE837" s="40"/>
    </row>
    <row r="838">
      <c r="A838" s="44">
        <v>13090.0</v>
      </c>
      <c r="B838" s="44" t="s">
        <v>7010</v>
      </c>
      <c r="C838" s="41" t="b">
        <v>1</v>
      </c>
      <c r="D838" s="45">
        <v>44510.0</v>
      </c>
      <c r="E838" s="46" t="str">
        <f t="shared" si="1"/>
        <v>OPI RX</v>
      </c>
      <c r="F838" s="46" t="str">
        <f t="shared" si="2"/>
        <v>#VALUE!</v>
      </c>
      <c r="G838" s="46" t="str">
        <f t="shared" si="3"/>
        <v>#VALUE!</v>
      </c>
      <c r="H838" s="46" t="str">
        <f t="shared" si="4"/>
        <v>#VALUE!</v>
      </c>
      <c r="I838" s="46" t="str">
        <f t="shared" si="5"/>
        <v>#VALUE!</v>
      </c>
      <c r="J838" s="46" t="str">
        <f t="shared" si="6"/>
        <v>#VALUE!</v>
      </c>
      <c r="K838" s="46" t="str">
        <f t="shared" si="7"/>
        <v>#VALUE!</v>
      </c>
      <c r="L838" s="46" t="str">
        <f t="shared" si="8"/>
        <v>#VALUE!</v>
      </c>
      <c r="M838" s="46" t="str">
        <f t="shared" si="9"/>
        <v>#VALUE!</v>
      </c>
      <c r="N838" s="46" t="str">
        <f t="shared" si="10"/>
        <v>#VALUE!</v>
      </c>
      <c r="O838" s="46" t="str">
        <f t="shared" si="11"/>
        <v>#VALUE!</v>
      </c>
      <c r="P838" s="46" t="str">
        <f t="shared" si="12"/>
        <v>OPIOIDS</v>
      </c>
      <c r="Q838" s="46" t="b">
        <v>0</v>
      </c>
      <c r="R838" s="46" t="str">
        <f t="shared" si="27"/>
        <v>LOW</v>
      </c>
      <c r="S838" s="47">
        <v>44460.0</v>
      </c>
      <c r="T838" s="47">
        <f t="shared" si="30"/>
        <v>44510</v>
      </c>
      <c r="U838" s="46" t="str">
        <f t="shared" si="31"/>
        <v> </v>
      </c>
      <c r="V838" s="46" t="str">
        <f t="shared" si="16"/>
        <v> </v>
      </c>
      <c r="W838" s="46"/>
      <c r="X838" s="40"/>
      <c r="Y838" s="40"/>
      <c r="Z838" s="40"/>
      <c r="AA838" s="40"/>
      <c r="AB838" s="40"/>
      <c r="AC838" s="40"/>
      <c r="AD838" s="40"/>
      <c r="AE838" s="40"/>
    </row>
    <row r="839">
      <c r="A839" s="44">
        <v>13108.0</v>
      </c>
      <c r="B839" s="44" t="s">
        <v>7306</v>
      </c>
      <c r="C839" s="39" t="b">
        <v>1</v>
      </c>
      <c r="D839" s="45">
        <v>44519.0</v>
      </c>
      <c r="E839" s="46" t="str">
        <f t="shared" si="1"/>
        <v>#VALUE!</v>
      </c>
      <c r="F839" s="46" t="str">
        <f t="shared" si="2"/>
        <v>#VALUE!</v>
      </c>
      <c r="G839" s="46" t="str">
        <f t="shared" si="3"/>
        <v>#VALUE!</v>
      </c>
      <c r="H839" s="46" t="str">
        <f t="shared" si="4"/>
        <v>#VALUE!</v>
      </c>
      <c r="I839" s="46" t="str">
        <f t="shared" si="5"/>
        <v>#VALUE!</v>
      </c>
      <c r="J839" s="46" t="str">
        <f t="shared" si="6"/>
        <v>#VALUE!</v>
      </c>
      <c r="K839" s="46" t="str">
        <f t="shared" si="7"/>
        <v>#VALUE!</v>
      </c>
      <c r="L839" s="46" t="str">
        <f t="shared" si="8"/>
        <v>#VALUE!</v>
      </c>
      <c r="M839" s="46" t="str">
        <f t="shared" si="9"/>
        <v>OPI RX</v>
      </c>
      <c r="N839" s="46" t="str">
        <f t="shared" si="10"/>
        <v>#VALUE!</v>
      </c>
      <c r="O839" s="46" t="str">
        <f t="shared" si="11"/>
        <v>#VALUE!</v>
      </c>
      <c r="P839" s="46" t="str">
        <f t="shared" si="12"/>
        <v>OPIOIDS</v>
      </c>
      <c r="Q839" s="44" t="b">
        <v>0</v>
      </c>
      <c r="R839" s="46" t="str">
        <f t="shared" si="27"/>
        <v>LOW</v>
      </c>
      <c r="S839" s="47">
        <v>44420.0</v>
      </c>
      <c r="T839" s="47">
        <f t="shared" si="30"/>
        <v>44519</v>
      </c>
      <c r="U839" s="46" t="str">
        <f t="shared" si="31"/>
        <v> </v>
      </c>
      <c r="V839" s="46" t="str">
        <f t="shared" si="16"/>
        <v> </v>
      </c>
      <c r="W839" s="46"/>
      <c r="X839" s="40"/>
      <c r="Y839" s="40"/>
      <c r="Z839" s="40"/>
      <c r="AA839" s="40"/>
      <c r="AB839" s="40"/>
      <c r="AC839" s="40"/>
      <c r="AD839" s="40"/>
      <c r="AE839" s="40"/>
    </row>
    <row r="840">
      <c r="A840" s="46">
        <v>13109.0</v>
      </c>
      <c r="B840" s="46" t="s">
        <v>6983</v>
      </c>
      <c r="C840" s="39" t="b">
        <v>1</v>
      </c>
      <c r="D840" s="45">
        <v>44529.0</v>
      </c>
      <c r="E840" s="46" t="str">
        <f t="shared" si="1"/>
        <v>#VALUE!</v>
      </c>
      <c r="F840" s="46" t="str">
        <f t="shared" si="2"/>
        <v>OPI RX</v>
      </c>
      <c r="G840" s="46" t="str">
        <f t="shared" si="3"/>
        <v>#VALUE!</v>
      </c>
      <c r="H840" s="46" t="str">
        <f t="shared" si="4"/>
        <v>#VALUE!</v>
      </c>
      <c r="I840" s="46" t="str">
        <f t="shared" si="5"/>
        <v>#VALUE!</v>
      </c>
      <c r="J840" s="46" t="str">
        <f t="shared" si="6"/>
        <v>#VALUE!</v>
      </c>
      <c r="K840" s="46" t="str">
        <f t="shared" si="7"/>
        <v>#VALUE!</v>
      </c>
      <c r="L840" s="46" t="str">
        <f t="shared" si="8"/>
        <v>#VALUE!</v>
      </c>
      <c r="M840" s="46" t="str">
        <f t="shared" si="9"/>
        <v>#VALUE!</v>
      </c>
      <c r="N840" s="46" t="str">
        <f t="shared" si="10"/>
        <v>#VALUE!</v>
      </c>
      <c r="O840" s="46" t="str">
        <f t="shared" si="11"/>
        <v>#VALUE!</v>
      </c>
      <c r="P840" s="46" t="str">
        <f t="shared" si="12"/>
        <v>OPIOIDS</v>
      </c>
      <c r="Q840" s="46" t="b">
        <v>0</v>
      </c>
      <c r="R840" s="46" t="str">
        <f t="shared" si="27"/>
        <v>LOW</v>
      </c>
      <c r="S840" s="47">
        <v>44496.0</v>
      </c>
      <c r="T840" s="47">
        <f t="shared" si="30"/>
        <v>44529</v>
      </c>
      <c r="U840" s="46" t="str">
        <f t="shared" si="31"/>
        <v> </v>
      </c>
      <c r="V840" s="46" t="str">
        <f t="shared" si="16"/>
        <v> </v>
      </c>
      <c r="W840" s="40"/>
      <c r="X840" s="40"/>
      <c r="Y840" s="40"/>
      <c r="Z840" s="40"/>
      <c r="AA840" s="40"/>
      <c r="AB840" s="40"/>
      <c r="AC840" s="40"/>
      <c r="AD840" s="40"/>
      <c r="AE840" s="40"/>
    </row>
    <row r="841">
      <c r="A841" s="53">
        <v>13110.0</v>
      </c>
      <c r="B841" s="44" t="s">
        <v>6970</v>
      </c>
      <c r="C841" s="39" t="b">
        <v>0</v>
      </c>
      <c r="D841" s="45" t="s">
        <v>6970</v>
      </c>
      <c r="E841" s="46" t="str">
        <f t="shared" si="1"/>
        <v>#VALUE!</v>
      </c>
      <c r="F841" s="46" t="str">
        <f t="shared" si="2"/>
        <v>#VALUE!</v>
      </c>
      <c r="G841" s="46" t="str">
        <f t="shared" si="3"/>
        <v>#VALUE!</v>
      </c>
      <c r="H841" s="46" t="str">
        <f t="shared" si="4"/>
        <v>#VALUE!</v>
      </c>
      <c r="I841" s="46" t="str">
        <f t="shared" si="5"/>
        <v>#VALUE!</v>
      </c>
      <c r="J841" s="46" t="str">
        <f t="shared" si="6"/>
        <v>#VALUE!</v>
      </c>
      <c r="K841" s="46" t="str">
        <f t="shared" si="7"/>
        <v>#VALUE!</v>
      </c>
      <c r="L841" s="46" t="str">
        <f t="shared" si="8"/>
        <v>#VALUE!</v>
      </c>
      <c r="M841" s="46" t="str">
        <f t="shared" si="9"/>
        <v>#VALUE!</v>
      </c>
      <c r="N841" s="46" t="str">
        <f t="shared" si="10"/>
        <v>#VALUE!</v>
      </c>
      <c r="O841" s="46" t="str">
        <f t="shared" si="11"/>
        <v>#VALUE!</v>
      </c>
      <c r="P841" s="46" t="str">
        <f t="shared" si="12"/>
        <v>NO RX</v>
      </c>
      <c r="Q841" s="46" t="b">
        <v>0</v>
      </c>
      <c r="R841" s="46" t="str">
        <f t="shared" si="27"/>
        <v>LOW</v>
      </c>
      <c r="S841" s="47"/>
      <c r="T841" s="47" t="str">
        <f t="shared" si="30"/>
        <v> - </v>
      </c>
      <c r="U841" s="46" t="str">
        <f t="shared" si="31"/>
        <v>DUE COMM</v>
      </c>
      <c r="V841" s="46" t="str">
        <f t="shared" si="16"/>
        <v> </v>
      </c>
      <c r="W841" s="40"/>
      <c r="X841" s="40"/>
      <c r="Y841" s="40"/>
      <c r="Z841" s="40"/>
      <c r="AA841" s="40"/>
      <c r="AB841" s="40"/>
      <c r="AC841" s="40"/>
      <c r="AD841" s="40"/>
      <c r="AE841" s="40"/>
    </row>
    <row r="842">
      <c r="A842" s="53">
        <v>13112.0</v>
      </c>
      <c r="B842" s="44" t="s">
        <v>6970</v>
      </c>
      <c r="C842" s="41" t="b">
        <v>1</v>
      </c>
      <c r="D842" s="45">
        <v>44420.0</v>
      </c>
      <c r="E842" s="46" t="str">
        <f t="shared" si="1"/>
        <v>#VALUE!</v>
      </c>
      <c r="F842" s="46" t="str">
        <f t="shared" si="2"/>
        <v>#VALUE!</v>
      </c>
      <c r="G842" s="46" t="str">
        <f t="shared" si="3"/>
        <v>#VALUE!</v>
      </c>
      <c r="H842" s="46" t="str">
        <f t="shared" si="4"/>
        <v>#VALUE!</v>
      </c>
      <c r="I842" s="46" t="str">
        <f t="shared" si="5"/>
        <v>#VALUE!</v>
      </c>
      <c r="J842" s="46" t="str">
        <f t="shared" si="6"/>
        <v>#VALUE!</v>
      </c>
      <c r="K842" s="46" t="str">
        <f t="shared" si="7"/>
        <v>#VALUE!</v>
      </c>
      <c r="L842" s="46" t="str">
        <f t="shared" si="8"/>
        <v>#VALUE!</v>
      </c>
      <c r="M842" s="46" t="str">
        <f t="shared" si="9"/>
        <v>#VALUE!</v>
      </c>
      <c r="N842" s="46" t="str">
        <f t="shared" si="10"/>
        <v>#VALUE!</v>
      </c>
      <c r="O842" s="46" t="str">
        <f t="shared" si="11"/>
        <v>#VALUE!</v>
      </c>
      <c r="P842" s="46" t="str">
        <f t="shared" si="12"/>
        <v>NO RX</v>
      </c>
      <c r="Q842" s="46" t="b">
        <v>0</v>
      </c>
      <c r="R842" s="46" t="str">
        <f t="shared" si="27"/>
        <v>LOW</v>
      </c>
      <c r="S842" s="47"/>
      <c r="T842" s="47">
        <f t="shared" si="30"/>
        <v>44420</v>
      </c>
      <c r="U842" s="46" t="str">
        <f t="shared" si="31"/>
        <v>DUE COMM</v>
      </c>
      <c r="V842" s="46" t="str">
        <f t="shared" si="16"/>
        <v> </v>
      </c>
      <c r="W842" s="40"/>
      <c r="X842" s="40"/>
      <c r="Y842" s="40"/>
      <c r="Z842" s="40"/>
      <c r="AA842" s="40"/>
      <c r="AB842" s="40"/>
      <c r="AC842" s="40"/>
      <c r="AD842" s="40"/>
      <c r="AE842" s="40"/>
    </row>
    <row r="843">
      <c r="A843" s="44">
        <v>13118.0</v>
      </c>
      <c r="B843" s="44" t="s">
        <v>7001</v>
      </c>
      <c r="C843" s="46" t="b">
        <v>1</v>
      </c>
      <c r="D843" s="45">
        <v>44480.0</v>
      </c>
      <c r="E843" s="46" t="str">
        <f t="shared" si="1"/>
        <v>#VALUE!</v>
      </c>
      <c r="F843" s="46" t="str">
        <f t="shared" si="2"/>
        <v>OPI RX</v>
      </c>
      <c r="G843" s="46" t="str">
        <f t="shared" si="3"/>
        <v>#VALUE!</v>
      </c>
      <c r="H843" s="46" t="str">
        <f t="shared" si="4"/>
        <v>#VALUE!</v>
      </c>
      <c r="I843" s="46" t="str">
        <f t="shared" si="5"/>
        <v>#VALUE!</v>
      </c>
      <c r="J843" s="46" t="str">
        <f t="shared" si="6"/>
        <v>#VALUE!</v>
      </c>
      <c r="K843" s="46" t="str">
        <f t="shared" si="7"/>
        <v>#VALUE!</v>
      </c>
      <c r="L843" s="46" t="str">
        <f t="shared" si="8"/>
        <v>#VALUE!</v>
      </c>
      <c r="M843" s="46" t="str">
        <f t="shared" si="9"/>
        <v>#VALUE!</v>
      </c>
      <c r="N843" s="46" t="str">
        <f t="shared" si="10"/>
        <v>#VALUE!</v>
      </c>
      <c r="O843" s="46" t="str">
        <f t="shared" si="11"/>
        <v>#VALUE!</v>
      </c>
      <c r="P843" s="46" t="str">
        <f t="shared" si="12"/>
        <v>OPIOIDS</v>
      </c>
      <c r="Q843" s="46" t="b">
        <v>0</v>
      </c>
      <c r="R843" s="46" t="str">
        <f t="shared" si="27"/>
        <v>LOW</v>
      </c>
      <c r="S843" s="47">
        <v>44468.0</v>
      </c>
      <c r="T843" s="47">
        <f t="shared" si="30"/>
        <v>44480</v>
      </c>
      <c r="U843" s="46" t="str">
        <f t="shared" si="31"/>
        <v> </v>
      </c>
      <c r="V843" s="46" t="str">
        <f t="shared" si="16"/>
        <v> </v>
      </c>
      <c r="W843" s="40"/>
      <c r="X843" s="40"/>
      <c r="Y843" s="40"/>
      <c r="Z843" s="40"/>
      <c r="AA843" s="40"/>
      <c r="AB843" s="40"/>
      <c r="AC843" s="40"/>
      <c r="AD843" s="40"/>
      <c r="AE843" s="40"/>
    </row>
    <row r="844">
      <c r="A844" s="44">
        <v>13120.0</v>
      </c>
      <c r="B844" s="44" t="s">
        <v>7307</v>
      </c>
      <c r="C844" s="46" t="b">
        <v>1</v>
      </c>
      <c r="D844" s="45">
        <v>44489.0</v>
      </c>
      <c r="E844" s="46" t="str">
        <f t="shared" si="1"/>
        <v>#VALUE!</v>
      </c>
      <c r="F844" s="46" t="str">
        <f t="shared" si="2"/>
        <v>#VALUE!</v>
      </c>
      <c r="G844" s="46" t="str">
        <f t="shared" si="3"/>
        <v>#VALUE!</v>
      </c>
      <c r="H844" s="46" t="str">
        <f t="shared" si="4"/>
        <v>#VALUE!</v>
      </c>
      <c r="I844" s="46" t="str">
        <f t="shared" si="5"/>
        <v>#VALUE!</v>
      </c>
      <c r="J844" s="46" t="str">
        <f t="shared" si="6"/>
        <v>#VALUE!</v>
      </c>
      <c r="K844" s="46" t="str">
        <f t="shared" si="7"/>
        <v>#VALUE!</v>
      </c>
      <c r="L844" s="46" t="str">
        <f t="shared" si="8"/>
        <v>#VALUE!</v>
      </c>
      <c r="M844" s="46" t="str">
        <f t="shared" si="9"/>
        <v>#VALUE!</v>
      </c>
      <c r="N844" s="46" t="str">
        <f t="shared" si="10"/>
        <v>#VALUE!</v>
      </c>
      <c r="O844" s="46" t="str">
        <f t="shared" si="11"/>
        <v>#VALUE!</v>
      </c>
      <c r="P844" s="46" t="str">
        <f t="shared" si="12"/>
        <v>NO RX</v>
      </c>
      <c r="Q844" s="44" t="b">
        <v>1</v>
      </c>
      <c r="R844" s="46" t="str">
        <f t="shared" si="27"/>
        <v>HIGH</v>
      </c>
      <c r="S844" s="47">
        <v>44473.0</v>
      </c>
      <c r="T844" s="47">
        <f t="shared" si="30"/>
        <v>44489</v>
      </c>
      <c r="U844" s="46" t="str">
        <f t="shared" si="31"/>
        <v> </v>
      </c>
      <c r="V844" s="46" t="str">
        <f t="shared" si="16"/>
        <v> </v>
      </c>
      <c r="W844" s="40"/>
      <c r="X844" s="40"/>
      <c r="Y844" s="40"/>
      <c r="Z844" s="40"/>
      <c r="AA844" s="40"/>
      <c r="AB844" s="40"/>
      <c r="AC844" s="40"/>
      <c r="AD844" s="40"/>
      <c r="AE844" s="40"/>
    </row>
    <row r="845">
      <c r="A845" s="53">
        <v>13125.0</v>
      </c>
      <c r="B845" s="53" t="s">
        <v>7022</v>
      </c>
      <c r="C845" s="39" t="b">
        <v>0</v>
      </c>
      <c r="D845" s="45" t="s">
        <v>6970</v>
      </c>
      <c r="E845" s="46" t="str">
        <f t="shared" si="1"/>
        <v>#VALUE!</v>
      </c>
      <c r="F845" s="46" t="str">
        <f t="shared" si="2"/>
        <v>#VALUE!</v>
      </c>
      <c r="G845" s="46" t="str">
        <f t="shared" si="3"/>
        <v>#VALUE!</v>
      </c>
      <c r="H845" s="46" t="str">
        <f t="shared" si="4"/>
        <v>#VALUE!</v>
      </c>
      <c r="I845" s="46" t="str">
        <f t="shared" si="5"/>
        <v>#VALUE!</v>
      </c>
      <c r="J845" s="46" t="str">
        <f t="shared" si="6"/>
        <v>#VALUE!</v>
      </c>
      <c r="K845" s="46" t="str">
        <f t="shared" si="7"/>
        <v>#VALUE!</v>
      </c>
      <c r="L845" s="46" t="str">
        <f t="shared" si="8"/>
        <v>#VALUE!</v>
      </c>
      <c r="M845" s="46" t="str">
        <f t="shared" si="9"/>
        <v>OPI RX</v>
      </c>
      <c r="N845" s="46" t="str">
        <f t="shared" si="10"/>
        <v>#VALUE!</v>
      </c>
      <c r="O845" s="46" t="str">
        <f t="shared" si="11"/>
        <v>#VALUE!</v>
      </c>
      <c r="P845" s="46" t="str">
        <f t="shared" si="12"/>
        <v>OPIOIDS</v>
      </c>
      <c r="Q845" s="44" t="b">
        <v>0</v>
      </c>
      <c r="R845" s="46" t="str">
        <f t="shared" si="27"/>
        <v>LOW</v>
      </c>
      <c r="S845" s="47"/>
      <c r="T845" s="47" t="str">
        <f t="shared" si="30"/>
        <v> - </v>
      </c>
      <c r="U845" s="46" t="str">
        <f t="shared" si="31"/>
        <v>DUE COMM</v>
      </c>
      <c r="V845" s="46" t="str">
        <f t="shared" si="16"/>
        <v> </v>
      </c>
      <c r="W845" s="40"/>
      <c r="X845" s="40"/>
      <c r="Y845" s="40"/>
      <c r="Z845" s="40"/>
      <c r="AA845" s="40"/>
      <c r="AB845" s="40"/>
      <c r="AC845" s="40"/>
      <c r="AD845" s="40"/>
      <c r="AE845" s="40"/>
    </row>
    <row r="846">
      <c r="A846" s="44">
        <v>13131.0</v>
      </c>
      <c r="B846" s="44" t="s">
        <v>7022</v>
      </c>
      <c r="C846" s="39" t="b">
        <v>1</v>
      </c>
      <c r="D846" s="45">
        <v>44441.0</v>
      </c>
      <c r="E846" s="46" t="str">
        <f t="shared" si="1"/>
        <v>#VALUE!</v>
      </c>
      <c r="F846" s="46" t="str">
        <f t="shared" si="2"/>
        <v>#VALUE!</v>
      </c>
      <c r="G846" s="46" t="str">
        <f t="shared" si="3"/>
        <v>#VALUE!</v>
      </c>
      <c r="H846" s="46" t="str">
        <f t="shared" si="4"/>
        <v>#VALUE!</v>
      </c>
      <c r="I846" s="46" t="str">
        <f t="shared" si="5"/>
        <v>#VALUE!</v>
      </c>
      <c r="J846" s="46" t="str">
        <f t="shared" si="6"/>
        <v>#VALUE!</v>
      </c>
      <c r="K846" s="46" t="str">
        <f t="shared" si="7"/>
        <v>#VALUE!</v>
      </c>
      <c r="L846" s="46" t="str">
        <f t="shared" si="8"/>
        <v>#VALUE!</v>
      </c>
      <c r="M846" s="46" t="str">
        <f t="shared" si="9"/>
        <v>OPI RX</v>
      </c>
      <c r="N846" s="46" t="str">
        <f t="shared" si="10"/>
        <v>#VALUE!</v>
      </c>
      <c r="O846" s="46" t="str">
        <f t="shared" si="11"/>
        <v>#VALUE!</v>
      </c>
      <c r="P846" s="46" t="str">
        <f t="shared" si="12"/>
        <v>OPIOIDS</v>
      </c>
      <c r="Q846" s="46" t="b">
        <v>0</v>
      </c>
      <c r="R846" s="46" t="str">
        <f t="shared" si="27"/>
        <v>LOW</v>
      </c>
      <c r="S846" s="47"/>
      <c r="T846" s="47">
        <f t="shared" si="30"/>
        <v>44441</v>
      </c>
      <c r="U846" s="46" t="str">
        <f t="shared" si="31"/>
        <v>DUE COMM</v>
      </c>
      <c r="V846" s="46" t="str">
        <f t="shared" si="16"/>
        <v> </v>
      </c>
      <c r="W846" s="40"/>
      <c r="X846" s="40"/>
      <c r="Y846" s="40"/>
      <c r="Z846" s="40"/>
      <c r="AA846" s="40"/>
      <c r="AB846" s="40"/>
      <c r="AC846" s="40"/>
      <c r="AD846" s="40"/>
      <c r="AE846" s="40"/>
    </row>
    <row r="847">
      <c r="A847" s="53">
        <v>13133.0</v>
      </c>
      <c r="B847" s="53" t="s">
        <v>7105</v>
      </c>
      <c r="C847" s="39" t="b">
        <v>0</v>
      </c>
      <c r="D847" s="45" t="s">
        <v>6970</v>
      </c>
      <c r="E847" s="46" t="str">
        <f t="shared" si="1"/>
        <v>#VALUE!</v>
      </c>
      <c r="F847" s="46" t="str">
        <f t="shared" si="2"/>
        <v>#VALUE!</v>
      </c>
      <c r="G847" s="46" t="str">
        <f t="shared" si="3"/>
        <v>#VALUE!</v>
      </c>
      <c r="H847" s="46" t="str">
        <f t="shared" si="4"/>
        <v>#VALUE!</v>
      </c>
      <c r="I847" s="46" t="str">
        <f t="shared" si="5"/>
        <v>#VALUE!</v>
      </c>
      <c r="J847" s="46" t="str">
        <f t="shared" si="6"/>
        <v>#VALUE!</v>
      </c>
      <c r="K847" s="46" t="str">
        <f t="shared" si="7"/>
        <v>#VALUE!</v>
      </c>
      <c r="L847" s="46" t="str">
        <f t="shared" si="8"/>
        <v>#VALUE!</v>
      </c>
      <c r="M847" s="46" t="str">
        <f t="shared" si="9"/>
        <v>OPI RX</v>
      </c>
      <c r="N847" s="46" t="str">
        <f t="shared" si="10"/>
        <v>#VALUE!</v>
      </c>
      <c r="O847" s="46" t="str">
        <f t="shared" si="11"/>
        <v>#VALUE!</v>
      </c>
      <c r="P847" s="46" t="str">
        <f t="shared" si="12"/>
        <v>OPIOIDS</v>
      </c>
      <c r="Q847" s="46" t="b">
        <v>0</v>
      </c>
      <c r="R847" s="46" t="str">
        <f t="shared" si="27"/>
        <v>LOW</v>
      </c>
      <c r="S847" s="47"/>
      <c r="T847" s="47" t="str">
        <f t="shared" si="30"/>
        <v> - </v>
      </c>
      <c r="U847" s="46" t="str">
        <f t="shared" si="31"/>
        <v>DUE COMM</v>
      </c>
      <c r="V847" s="46" t="str">
        <f t="shared" si="16"/>
        <v> </v>
      </c>
      <c r="W847" s="40"/>
      <c r="X847" s="40"/>
      <c r="Y847" s="40"/>
      <c r="Z847" s="40"/>
      <c r="AA847" s="40"/>
      <c r="AB847" s="40"/>
      <c r="AC847" s="40"/>
      <c r="AD847" s="40"/>
      <c r="AE847" s="40"/>
    </row>
    <row r="848">
      <c r="A848" s="53">
        <v>13135.0</v>
      </c>
      <c r="B848" s="44" t="s">
        <v>6970</v>
      </c>
      <c r="C848" s="41" t="b">
        <v>0</v>
      </c>
      <c r="D848" s="45" t="s">
        <v>6970</v>
      </c>
      <c r="E848" s="46" t="str">
        <f t="shared" si="1"/>
        <v>#VALUE!</v>
      </c>
      <c r="F848" s="46" t="str">
        <f t="shared" si="2"/>
        <v>#VALUE!</v>
      </c>
      <c r="G848" s="46" t="str">
        <f t="shared" si="3"/>
        <v>#VALUE!</v>
      </c>
      <c r="H848" s="46" t="str">
        <f t="shared" si="4"/>
        <v>#VALUE!</v>
      </c>
      <c r="I848" s="46" t="str">
        <f t="shared" si="5"/>
        <v>#VALUE!</v>
      </c>
      <c r="J848" s="46" t="str">
        <f t="shared" si="6"/>
        <v>#VALUE!</v>
      </c>
      <c r="K848" s="46" t="str">
        <f t="shared" si="7"/>
        <v>#VALUE!</v>
      </c>
      <c r="L848" s="46" t="str">
        <f t="shared" si="8"/>
        <v>#VALUE!</v>
      </c>
      <c r="M848" s="46" t="str">
        <f t="shared" si="9"/>
        <v>#VALUE!</v>
      </c>
      <c r="N848" s="46" t="str">
        <f t="shared" si="10"/>
        <v>#VALUE!</v>
      </c>
      <c r="O848" s="46" t="str">
        <f t="shared" si="11"/>
        <v>#VALUE!</v>
      </c>
      <c r="P848" s="46" t="str">
        <f t="shared" si="12"/>
        <v>NO RX</v>
      </c>
      <c r="Q848" s="46" t="b">
        <v>0</v>
      </c>
      <c r="R848" s="46" t="str">
        <f t="shared" si="27"/>
        <v>LOW</v>
      </c>
      <c r="S848" s="47"/>
      <c r="T848" s="47" t="str">
        <f t="shared" si="30"/>
        <v> - </v>
      </c>
      <c r="U848" s="46" t="str">
        <f t="shared" si="31"/>
        <v>DUE COMM</v>
      </c>
      <c r="V848" s="46" t="str">
        <f t="shared" si="16"/>
        <v> </v>
      </c>
      <c r="W848" s="40"/>
      <c r="X848" s="40"/>
      <c r="Y848" s="40"/>
      <c r="Z848" s="40"/>
      <c r="AA848" s="40"/>
      <c r="AB848" s="40"/>
      <c r="AC848" s="40"/>
      <c r="AD848" s="40"/>
      <c r="AE848" s="40"/>
    </row>
    <row r="849">
      <c r="A849" s="53">
        <v>13139.0</v>
      </c>
      <c r="B849" s="53" t="s">
        <v>7308</v>
      </c>
      <c r="C849" s="39" t="b">
        <v>1</v>
      </c>
      <c r="D849" s="51">
        <v>44582.0</v>
      </c>
      <c r="E849" s="46" t="str">
        <f t="shared" si="1"/>
        <v>#VALUE!</v>
      </c>
      <c r="F849" s="46" t="str">
        <f t="shared" si="2"/>
        <v>#VALUE!</v>
      </c>
      <c r="G849" s="46" t="str">
        <f t="shared" si="3"/>
        <v>OPI RX</v>
      </c>
      <c r="H849" s="46" t="str">
        <f t="shared" si="4"/>
        <v>#VALUE!</v>
      </c>
      <c r="I849" s="46" t="str">
        <f t="shared" si="5"/>
        <v>#VALUE!</v>
      </c>
      <c r="J849" s="46" t="str">
        <f t="shared" si="6"/>
        <v>#VALUE!</v>
      </c>
      <c r="K849" s="46" t="str">
        <f t="shared" si="7"/>
        <v>#VALUE!</v>
      </c>
      <c r="L849" s="46" t="str">
        <f t="shared" si="8"/>
        <v>#VALUE!</v>
      </c>
      <c r="M849" s="46" t="str">
        <f t="shared" si="9"/>
        <v>#VALUE!</v>
      </c>
      <c r="N849" s="46" t="str">
        <f t="shared" si="10"/>
        <v>#VALUE!</v>
      </c>
      <c r="O849" s="46" t="str">
        <f t="shared" si="11"/>
        <v>#VALUE!</v>
      </c>
      <c r="P849" s="46" t="str">
        <f t="shared" si="12"/>
        <v>OPIOIDS</v>
      </c>
      <c r="Q849" s="46" t="b">
        <v>0</v>
      </c>
      <c r="R849" s="46" t="str">
        <f t="shared" si="27"/>
        <v>LOW</v>
      </c>
      <c r="S849" s="47"/>
      <c r="T849" s="47">
        <f t="shared" si="30"/>
        <v>44582</v>
      </c>
      <c r="U849" s="46" t="str">
        <f t="shared" si="31"/>
        <v>DUE COMM</v>
      </c>
      <c r="V849" s="46" t="str">
        <f t="shared" si="16"/>
        <v> </v>
      </c>
      <c r="W849" s="40"/>
      <c r="X849" s="40"/>
      <c r="Y849" s="40"/>
      <c r="Z849" s="40"/>
      <c r="AA849" s="40"/>
      <c r="AB849" s="40"/>
      <c r="AC849" s="40"/>
      <c r="AD849" s="40"/>
      <c r="AE849" s="40"/>
    </row>
    <row r="850">
      <c r="A850" s="44">
        <v>13141.0</v>
      </c>
      <c r="B850" s="44" t="s">
        <v>6986</v>
      </c>
      <c r="C850" s="41" t="b">
        <v>1</v>
      </c>
      <c r="D850" s="45">
        <v>44420.0</v>
      </c>
      <c r="E850" s="46" t="str">
        <f t="shared" si="1"/>
        <v>#VALUE!</v>
      </c>
      <c r="F850" s="46" t="str">
        <f t="shared" si="2"/>
        <v>#VALUE!</v>
      </c>
      <c r="G850" s="46" t="str">
        <f t="shared" si="3"/>
        <v>#VALUE!</v>
      </c>
      <c r="H850" s="46" t="str">
        <f t="shared" si="4"/>
        <v>#VALUE!</v>
      </c>
      <c r="I850" s="46" t="str">
        <f t="shared" si="5"/>
        <v>#VALUE!</v>
      </c>
      <c r="J850" s="46" t="str">
        <f t="shared" si="6"/>
        <v>#VALUE!</v>
      </c>
      <c r="K850" s="46" t="str">
        <f t="shared" si="7"/>
        <v>#VALUE!</v>
      </c>
      <c r="L850" s="46" t="str">
        <f t="shared" si="8"/>
        <v>#VALUE!</v>
      </c>
      <c r="M850" s="46" t="str">
        <f t="shared" si="9"/>
        <v>#VALUE!</v>
      </c>
      <c r="N850" s="46" t="str">
        <f t="shared" si="10"/>
        <v>#VALUE!</v>
      </c>
      <c r="O850" s="46" t="str">
        <f t="shared" si="11"/>
        <v>#VALUE!</v>
      </c>
      <c r="P850" s="46" t="str">
        <f t="shared" si="12"/>
        <v>NO RX</v>
      </c>
      <c r="Q850" s="46" t="b">
        <v>0</v>
      </c>
      <c r="R850" s="46" t="str">
        <f t="shared" si="27"/>
        <v>LOW</v>
      </c>
      <c r="S850" s="47"/>
      <c r="T850" s="47">
        <f t="shared" si="30"/>
        <v>44420</v>
      </c>
      <c r="U850" s="46" t="str">
        <f t="shared" si="31"/>
        <v>DUE COMM</v>
      </c>
      <c r="V850" s="46" t="str">
        <f t="shared" si="16"/>
        <v> </v>
      </c>
      <c r="W850" s="40"/>
      <c r="X850" s="40"/>
      <c r="Y850" s="40"/>
      <c r="Z850" s="40"/>
      <c r="AA850" s="40"/>
      <c r="AB850" s="40"/>
      <c r="AC850" s="40"/>
      <c r="AD850" s="40"/>
      <c r="AE850" s="40"/>
    </row>
    <row r="851">
      <c r="A851" s="44">
        <v>13147.0</v>
      </c>
      <c r="B851" s="44" t="s">
        <v>6970</v>
      </c>
      <c r="C851" s="39" t="b">
        <v>0</v>
      </c>
      <c r="D851" s="45" t="s">
        <v>6970</v>
      </c>
      <c r="E851" s="46" t="str">
        <f t="shared" si="1"/>
        <v>#VALUE!</v>
      </c>
      <c r="F851" s="46" t="str">
        <f t="shared" si="2"/>
        <v>#VALUE!</v>
      </c>
      <c r="G851" s="46" t="str">
        <f t="shared" si="3"/>
        <v>#VALUE!</v>
      </c>
      <c r="H851" s="46" t="str">
        <f t="shared" si="4"/>
        <v>#VALUE!</v>
      </c>
      <c r="I851" s="46" t="str">
        <f t="shared" si="5"/>
        <v>#VALUE!</v>
      </c>
      <c r="J851" s="46" t="str">
        <f t="shared" si="6"/>
        <v>#VALUE!</v>
      </c>
      <c r="K851" s="46" t="str">
        <f t="shared" si="7"/>
        <v>#VALUE!</v>
      </c>
      <c r="L851" s="46" t="str">
        <f t="shared" si="8"/>
        <v>#VALUE!</v>
      </c>
      <c r="M851" s="46" t="str">
        <f t="shared" si="9"/>
        <v>#VALUE!</v>
      </c>
      <c r="N851" s="46" t="str">
        <f t="shared" si="10"/>
        <v>#VALUE!</v>
      </c>
      <c r="O851" s="46" t="str">
        <f t="shared" si="11"/>
        <v>#VALUE!</v>
      </c>
      <c r="P851" s="46" t="str">
        <f t="shared" si="12"/>
        <v>NO RX</v>
      </c>
      <c r="Q851" s="44" t="b">
        <v>0</v>
      </c>
      <c r="R851" s="46" t="str">
        <f t="shared" si="27"/>
        <v>LOW</v>
      </c>
      <c r="S851" s="47"/>
      <c r="T851" s="47" t="str">
        <f t="shared" si="30"/>
        <v> - </v>
      </c>
      <c r="U851" s="46" t="str">
        <f t="shared" si="31"/>
        <v>DUE COMM</v>
      </c>
      <c r="V851" s="46" t="str">
        <f t="shared" si="16"/>
        <v> </v>
      </c>
      <c r="W851" s="40"/>
      <c r="X851" s="40"/>
      <c r="Y851" s="40"/>
      <c r="Z851" s="40"/>
      <c r="AA851" s="40"/>
      <c r="AB851" s="40"/>
      <c r="AC851" s="40"/>
      <c r="AD851" s="40"/>
      <c r="AE851" s="40"/>
    </row>
    <row r="852">
      <c r="A852" s="44">
        <v>13151.0</v>
      </c>
      <c r="B852" s="44" t="s">
        <v>7282</v>
      </c>
      <c r="C852" s="39" t="b">
        <v>1</v>
      </c>
      <c r="D852" s="51">
        <v>44587.0</v>
      </c>
      <c r="E852" s="46" t="str">
        <f t="shared" si="1"/>
        <v>#VALUE!</v>
      </c>
      <c r="F852" s="46" t="str">
        <f t="shared" si="2"/>
        <v>#VALUE!</v>
      </c>
      <c r="G852" s="46" t="str">
        <f t="shared" si="3"/>
        <v>#VALUE!</v>
      </c>
      <c r="H852" s="46" t="str">
        <f t="shared" si="4"/>
        <v>#VALUE!</v>
      </c>
      <c r="I852" s="46" t="str">
        <f t="shared" si="5"/>
        <v>#VALUE!</v>
      </c>
      <c r="J852" s="46" t="str">
        <f t="shared" si="6"/>
        <v>#VALUE!</v>
      </c>
      <c r="K852" s="46" t="str">
        <f t="shared" si="7"/>
        <v>#VALUE!</v>
      </c>
      <c r="L852" s="46" t="str">
        <f t="shared" si="8"/>
        <v>#VALUE!</v>
      </c>
      <c r="M852" s="46" t="str">
        <f t="shared" si="9"/>
        <v>OPI RX</v>
      </c>
      <c r="N852" s="46" t="str">
        <f t="shared" si="10"/>
        <v>#VALUE!</v>
      </c>
      <c r="O852" s="46" t="str">
        <f t="shared" si="11"/>
        <v>#VALUE!</v>
      </c>
      <c r="P852" s="46" t="str">
        <f t="shared" si="12"/>
        <v>OPIOIDS</v>
      </c>
      <c r="Q852" s="46" t="b">
        <v>0</v>
      </c>
      <c r="R852" s="46" t="str">
        <f t="shared" si="27"/>
        <v>LOW</v>
      </c>
      <c r="S852" s="47"/>
      <c r="T852" s="47">
        <f t="shared" si="30"/>
        <v>44587</v>
      </c>
      <c r="U852" s="46" t="str">
        <f t="shared" si="31"/>
        <v>DUE COMM</v>
      </c>
      <c r="V852" s="46" t="str">
        <f t="shared" si="16"/>
        <v> </v>
      </c>
      <c r="W852" s="40"/>
      <c r="X852" s="40"/>
      <c r="Y852" s="40"/>
      <c r="Z852" s="40"/>
      <c r="AA852" s="40"/>
      <c r="AB852" s="40"/>
      <c r="AC852" s="40"/>
      <c r="AD852" s="40"/>
      <c r="AE852" s="40"/>
    </row>
    <row r="853">
      <c r="A853" s="53">
        <v>13152.0</v>
      </c>
      <c r="B853" s="44" t="s">
        <v>6970</v>
      </c>
      <c r="C853" s="41" t="b">
        <v>1</v>
      </c>
      <c r="D853" s="45">
        <v>44442.0</v>
      </c>
      <c r="E853" s="46" t="str">
        <f t="shared" si="1"/>
        <v>#VALUE!</v>
      </c>
      <c r="F853" s="46" t="str">
        <f t="shared" si="2"/>
        <v>#VALUE!</v>
      </c>
      <c r="G853" s="46" t="str">
        <f t="shared" si="3"/>
        <v>#VALUE!</v>
      </c>
      <c r="H853" s="46" t="str">
        <f t="shared" si="4"/>
        <v>#VALUE!</v>
      </c>
      <c r="I853" s="46" t="str">
        <f t="shared" si="5"/>
        <v>#VALUE!</v>
      </c>
      <c r="J853" s="46" t="str">
        <f t="shared" si="6"/>
        <v>#VALUE!</v>
      </c>
      <c r="K853" s="46" t="str">
        <f t="shared" si="7"/>
        <v>#VALUE!</v>
      </c>
      <c r="L853" s="46" t="str">
        <f t="shared" si="8"/>
        <v>#VALUE!</v>
      </c>
      <c r="M853" s="46" t="str">
        <f t="shared" si="9"/>
        <v>#VALUE!</v>
      </c>
      <c r="N853" s="46" t="str">
        <f t="shared" si="10"/>
        <v>#VALUE!</v>
      </c>
      <c r="O853" s="46" t="str">
        <f t="shared" si="11"/>
        <v>#VALUE!</v>
      </c>
      <c r="P853" s="46" t="str">
        <f t="shared" si="12"/>
        <v>NO RX</v>
      </c>
      <c r="Q853" s="46" t="b">
        <v>0</v>
      </c>
      <c r="R853" s="46" t="str">
        <f t="shared" si="27"/>
        <v>LOW</v>
      </c>
      <c r="S853" s="47"/>
      <c r="T853" s="47">
        <f t="shared" si="30"/>
        <v>44442</v>
      </c>
      <c r="U853" s="46" t="str">
        <f t="shared" si="31"/>
        <v>DUE COMM</v>
      </c>
      <c r="V853" s="46" t="str">
        <f t="shared" si="16"/>
        <v> </v>
      </c>
      <c r="W853" s="40"/>
      <c r="X853" s="40"/>
      <c r="Y853" s="40"/>
      <c r="Z853" s="40"/>
      <c r="AA853" s="40"/>
      <c r="AB853" s="40"/>
      <c r="AC853" s="40"/>
      <c r="AD853" s="40"/>
      <c r="AE853" s="40"/>
    </row>
    <row r="854">
      <c r="A854" s="53">
        <v>13164.0</v>
      </c>
      <c r="B854" s="44" t="s">
        <v>6970</v>
      </c>
      <c r="C854" s="41" t="b">
        <v>0</v>
      </c>
      <c r="D854" s="45" t="s">
        <v>6970</v>
      </c>
      <c r="E854" s="46" t="str">
        <f t="shared" si="1"/>
        <v>#VALUE!</v>
      </c>
      <c r="F854" s="46" t="str">
        <f t="shared" si="2"/>
        <v>#VALUE!</v>
      </c>
      <c r="G854" s="46" t="str">
        <f t="shared" si="3"/>
        <v>#VALUE!</v>
      </c>
      <c r="H854" s="46" t="str">
        <f t="shared" si="4"/>
        <v>#VALUE!</v>
      </c>
      <c r="I854" s="46" t="str">
        <f t="shared" si="5"/>
        <v>#VALUE!</v>
      </c>
      <c r="J854" s="46" t="str">
        <f t="shared" si="6"/>
        <v>#VALUE!</v>
      </c>
      <c r="K854" s="46" t="str">
        <f t="shared" si="7"/>
        <v>#VALUE!</v>
      </c>
      <c r="L854" s="46" t="str">
        <f t="shared" si="8"/>
        <v>#VALUE!</v>
      </c>
      <c r="M854" s="46" t="str">
        <f t="shared" si="9"/>
        <v>#VALUE!</v>
      </c>
      <c r="N854" s="46" t="str">
        <f t="shared" si="10"/>
        <v>#VALUE!</v>
      </c>
      <c r="O854" s="46" t="str">
        <f t="shared" si="11"/>
        <v>#VALUE!</v>
      </c>
      <c r="P854" s="46" t="str">
        <f t="shared" si="12"/>
        <v>NO RX</v>
      </c>
      <c r="Q854" s="46" t="b">
        <v>0</v>
      </c>
      <c r="R854" s="46" t="str">
        <f t="shared" si="27"/>
        <v>LOW</v>
      </c>
      <c r="S854" s="47"/>
      <c r="T854" s="47" t="str">
        <f t="shared" si="30"/>
        <v> - </v>
      </c>
      <c r="U854" s="46" t="str">
        <f t="shared" si="31"/>
        <v>DUE COMM</v>
      </c>
      <c r="V854" s="46" t="str">
        <f t="shared" si="16"/>
        <v> </v>
      </c>
      <c r="W854" s="40"/>
      <c r="X854" s="40"/>
      <c r="Y854" s="40"/>
      <c r="Z854" s="40"/>
      <c r="AA854" s="40"/>
      <c r="AB854" s="40"/>
      <c r="AC854" s="40"/>
      <c r="AD854" s="40"/>
      <c r="AE854" s="40"/>
    </row>
    <row r="855">
      <c r="A855" s="44">
        <v>13167.0</v>
      </c>
      <c r="B855" s="44" t="s">
        <v>6970</v>
      </c>
      <c r="C855" s="46" t="b">
        <v>1</v>
      </c>
      <c r="D855" s="45">
        <v>44494.0</v>
      </c>
      <c r="E855" s="46" t="str">
        <f t="shared" si="1"/>
        <v>#VALUE!</v>
      </c>
      <c r="F855" s="46" t="str">
        <f t="shared" si="2"/>
        <v>#VALUE!</v>
      </c>
      <c r="G855" s="46" t="str">
        <f t="shared" si="3"/>
        <v>#VALUE!</v>
      </c>
      <c r="H855" s="46" t="str">
        <f t="shared" si="4"/>
        <v>#VALUE!</v>
      </c>
      <c r="I855" s="46" t="str">
        <f t="shared" si="5"/>
        <v>#VALUE!</v>
      </c>
      <c r="J855" s="46" t="str">
        <f t="shared" si="6"/>
        <v>#VALUE!</v>
      </c>
      <c r="K855" s="46" t="str">
        <f t="shared" si="7"/>
        <v>#VALUE!</v>
      </c>
      <c r="L855" s="46" t="str">
        <f t="shared" si="8"/>
        <v>#VALUE!</v>
      </c>
      <c r="M855" s="46" t="str">
        <f t="shared" si="9"/>
        <v>#VALUE!</v>
      </c>
      <c r="N855" s="46" t="str">
        <f t="shared" si="10"/>
        <v>#VALUE!</v>
      </c>
      <c r="O855" s="46" t="str">
        <f t="shared" si="11"/>
        <v>#VALUE!</v>
      </c>
      <c r="P855" s="46" t="str">
        <f t="shared" si="12"/>
        <v>NO RX</v>
      </c>
      <c r="Q855" s="46" t="b">
        <v>0</v>
      </c>
      <c r="R855" s="46" t="str">
        <f t="shared" si="27"/>
        <v>LOW</v>
      </c>
      <c r="S855" s="47">
        <v>44475.0</v>
      </c>
      <c r="T855" s="47">
        <f t="shared" si="30"/>
        <v>44494</v>
      </c>
      <c r="U855" s="46" t="str">
        <f t="shared" si="31"/>
        <v> </v>
      </c>
      <c r="V855" s="46" t="str">
        <f t="shared" si="16"/>
        <v> </v>
      </c>
      <c r="W855" s="40"/>
      <c r="X855" s="40"/>
      <c r="Y855" s="40"/>
      <c r="Z855" s="40"/>
      <c r="AA855" s="40"/>
      <c r="AB855" s="40"/>
      <c r="AC855" s="40"/>
      <c r="AD855" s="40"/>
      <c r="AE855" s="40"/>
    </row>
    <row r="856">
      <c r="A856" s="53">
        <v>13170.0</v>
      </c>
      <c r="B856" s="53" t="s">
        <v>7102</v>
      </c>
      <c r="C856" s="39" t="b">
        <v>1</v>
      </c>
      <c r="D856" s="45">
        <v>44497.0</v>
      </c>
      <c r="E856" s="46" t="str">
        <f t="shared" si="1"/>
        <v>#VALUE!</v>
      </c>
      <c r="F856" s="46" t="str">
        <f t="shared" si="2"/>
        <v>#VALUE!</v>
      </c>
      <c r="G856" s="46" t="str">
        <f t="shared" si="3"/>
        <v>#VALUE!</v>
      </c>
      <c r="H856" s="46" t="str">
        <f t="shared" si="4"/>
        <v>#VALUE!</v>
      </c>
      <c r="I856" s="46" t="str">
        <f t="shared" si="5"/>
        <v>#VALUE!</v>
      </c>
      <c r="J856" s="46" t="str">
        <f t="shared" si="6"/>
        <v>#VALUE!</v>
      </c>
      <c r="K856" s="46" t="str">
        <f t="shared" si="7"/>
        <v>#VALUE!</v>
      </c>
      <c r="L856" s="46" t="str">
        <f t="shared" si="8"/>
        <v>#VALUE!</v>
      </c>
      <c r="M856" s="46" t="str">
        <f t="shared" si="9"/>
        <v>#VALUE!</v>
      </c>
      <c r="N856" s="46" t="str">
        <f t="shared" si="10"/>
        <v>#VALUE!</v>
      </c>
      <c r="O856" s="46" t="str">
        <f t="shared" si="11"/>
        <v>#VALUE!</v>
      </c>
      <c r="P856" s="46" t="str">
        <f t="shared" si="12"/>
        <v>NO RX</v>
      </c>
      <c r="Q856" s="44" t="b">
        <v>0</v>
      </c>
      <c r="R856" s="46" t="str">
        <f t="shared" si="27"/>
        <v>LOW</v>
      </c>
      <c r="S856" s="47">
        <v>44068.0</v>
      </c>
      <c r="T856" s="47">
        <f t="shared" si="30"/>
        <v>44497</v>
      </c>
      <c r="U856" s="46" t="str">
        <f t="shared" si="31"/>
        <v>DUE COMM</v>
      </c>
      <c r="V856" s="46" t="str">
        <f t="shared" si="16"/>
        <v> </v>
      </c>
      <c r="W856" s="40"/>
      <c r="X856" s="40"/>
      <c r="Y856" s="40"/>
      <c r="Z856" s="40"/>
      <c r="AA856" s="40"/>
      <c r="AB856" s="40"/>
      <c r="AC856" s="40"/>
      <c r="AD856" s="40"/>
      <c r="AE856" s="40"/>
    </row>
    <row r="857">
      <c r="A857" s="53">
        <v>13178.0</v>
      </c>
      <c r="B857" s="44" t="s">
        <v>6970</v>
      </c>
      <c r="C857" s="41" t="b">
        <v>0</v>
      </c>
      <c r="D857" s="45" t="s">
        <v>6970</v>
      </c>
      <c r="E857" s="46" t="str">
        <f t="shared" si="1"/>
        <v>#VALUE!</v>
      </c>
      <c r="F857" s="46" t="str">
        <f t="shared" si="2"/>
        <v>#VALUE!</v>
      </c>
      <c r="G857" s="46" t="str">
        <f t="shared" si="3"/>
        <v>#VALUE!</v>
      </c>
      <c r="H857" s="46" t="str">
        <f t="shared" si="4"/>
        <v>#VALUE!</v>
      </c>
      <c r="I857" s="46" t="str">
        <f t="shared" si="5"/>
        <v>#VALUE!</v>
      </c>
      <c r="J857" s="46" t="str">
        <f t="shared" si="6"/>
        <v>#VALUE!</v>
      </c>
      <c r="K857" s="46" t="str">
        <f t="shared" si="7"/>
        <v>#VALUE!</v>
      </c>
      <c r="L857" s="46" t="str">
        <f t="shared" si="8"/>
        <v>#VALUE!</v>
      </c>
      <c r="M857" s="46" t="str">
        <f t="shared" si="9"/>
        <v>#VALUE!</v>
      </c>
      <c r="N857" s="46" t="str">
        <f t="shared" si="10"/>
        <v>#VALUE!</v>
      </c>
      <c r="O857" s="46" t="str">
        <f t="shared" si="11"/>
        <v>#VALUE!</v>
      </c>
      <c r="P857" s="46" t="str">
        <f t="shared" si="12"/>
        <v>NO RX</v>
      </c>
      <c r="Q857" s="46" t="b">
        <v>0</v>
      </c>
      <c r="R857" s="46" t="str">
        <f t="shared" si="27"/>
        <v>LOW</v>
      </c>
      <c r="S857" s="47"/>
      <c r="T857" s="47" t="str">
        <f t="shared" si="30"/>
        <v> - </v>
      </c>
      <c r="U857" s="46" t="str">
        <f t="shared" si="31"/>
        <v>DUE COMM</v>
      </c>
      <c r="V857" s="46" t="str">
        <f t="shared" si="16"/>
        <v> </v>
      </c>
      <c r="W857" s="40"/>
      <c r="X857" s="40"/>
      <c r="Y857" s="40"/>
      <c r="Z857" s="40"/>
      <c r="AA857" s="40"/>
      <c r="AB857" s="40"/>
      <c r="AC857" s="40"/>
      <c r="AD857" s="40"/>
      <c r="AE857" s="40"/>
    </row>
    <row r="858">
      <c r="A858" s="44">
        <v>13179.0</v>
      </c>
      <c r="B858" s="44" t="s">
        <v>7309</v>
      </c>
      <c r="C858" s="39" t="b">
        <v>1</v>
      </c>
      <c r="D858" s="45">
        <v>44390.0</v>
      </c>
      <c r="E858" s="46" t="str">
        <f t="shared" si="1"/>
        <v>#VALUE!</v>
      </c>
      <c r="F858" s="46" t="str">
        <f t="shared" si="2"/>
        <v>OPI RX</v>
      </c>
      <c r="G858" s="46" t="str">
        <f t="shared" si="3"/>
        <v>#VALUE!</v>
      </c>
      <c r="H858" s="46" t="str">
        <f t="shared" si="4"/>
        <v>#VALUE!</v>
      </c>
      <c r="I858" s="46" t="str">
        <f t="shared" si="5"/>
        <v>#VALUE!</v>
      </c>
      <c r="J858" s="46" t="str">
        <f t="shared" si="6"/>
        <v>#VALUE!</v>
      </c>
      <c r="K858" s="46" t="str">
        <f t="shared" si="7"/>
        <v>#VALUE!</v>
      </c>
      <c r="L858" s="46" t="str">
        <f t="shared" si="8"/>
        <v>#VALUE!</v>
      </c>
      <c r="M858" s="46" t="str">
        <f t="shared" si="9"/>
        <v>#VALUE!</v>
      </c>
      <c r="N858" s="46" t="str">
        <f t="shared" si="10"/>
        <v>#VALUE!</v>
      </c>
      <c r="O858" s="46" t="str">
        <f t="shared" si="11"/>
        <v>#VALUE!</v>
      </c>
      <c r="P858" s="46" t="str">
        <f t="shared" si="12"/>
        <v>OPIOIDS</v>
      </c>
      <c r="Q858" s="44" t="b">
        <v>0</v>
      </c>
      <c r="R858" s="46" t="str">
        <f t="shared" si="27"/>
        <v>LOW</v>
      </c>
      <c r="S858" s="47"/>
      <c r="T858" s="47">
        <f t="shared" si="30"/>
        <v>44390</v>
      </c>
      <c r="U858" s="46" t="str">
        <f t="shared" si="31"/>
        <v>DUE COMM</v>
      </c>
      <c r="V858" s="46" t="str">
        <f t="shared" si="16"/>
        <v> </v>
      </c>
      <c r="W858" s="40"/>
      <c r="X858" s="40"/>
      <c r="Y858" s="40"/>
      <c r="Z858" s="40"/>
      <c r="AA858" s="40"/>
      <c r="AB858" s="40"/>
      <c r="AC858" s="40"/>
      <c r="AD858" s="40"/>
      <c r="AE858" s="40"/>
    </row>
    <row r="859">
      <c r="A859" s="44">
        <v>13180.0</v>
      </c>
      <c r="B859" s="44" t="s">
        <v>6970</v>
      </c>
      <c r="C859" s="41" t="b">
        <v>0</v>
      </c>
      <c r="D859" s="45" t="s">
        <v>6970</v>
      </c>
      <c r="E859" s="46" t="str">
        <f t="shared" si="1"/>
        <v>#VALUE!</v>
      </c>
      <c r="F859" s="46" t="str">
        <f t="shared" si="2"/>
        <v>#VALUE!</v>
      </c>
      <c r="G859" s="46" t="str">
        <f t="shared" si="3"/>
        <v>#VALUE!</v>
      </c>
      <c r="H859" s="46" t="str">
        <f t="shared" si="4"/>
        <v>#VALUE!</v>
      </c>
      <c r="I859" s="46" t="str">
        <f t="shared" si="5"/>
        <v>#VALUE!</v>
      </c>
      <c r="J859" s="46" t="str">
        <f t="shared" si="6"/>
        <v>#VALUE!</v>
      </c>
      <c r="K859" s="46" t="str">
        <f t="shared" si="7"/>
        <v>#VALUE!</v>
      </c>
      <c r="L859" s="46" t="str">
        <f t="shared" si="8"/>
        <v>#VALUE!</v>
      </c>
      <c r="M859" s="46" t="str">
        <f t="shared" si="9"/>
        <v>#VALUE!</v>
      </c>
      <c r="N859" s="46" t="str">
        <f t="shared" si="10"/>
        <v>#VALUE!</v>
      </c>
      <c r="O859" s="46" t="str">
        <f t="shared" si="11"/>
        <v>#VALUE!</v>
      </c>
      <c r="P859" s="46" t="str">
        <f t="shared" si="12"/>
        <v>NO RX</v>
      </c>
      <c r="Q859" s="46" t="b">
        <v>0</v>
      </c>
      <c r="R859" s="46" t="str">
        <f t="shared" si="27"/>
        <v>LOW</v>
      </c>
      <c r="S859" s="47"/>
      <c r="T859" s="47" t="str">
        <f t="shared" si="30"/>
        <v> - </v>
      </c>
      <c r="U859" s="46" t="str">
        <f t="shared" si="31"/>
        <v>DUE COMM</v>
      </c>
      <c r="V859" s="46" t="str">
        <f t="shared" si="16"/>
        <v> </v>
      </c>
      <c r="W859" s="40"/>
      <c r="X859" s="40"/>
      <c r="Y859" s="40"/>
      <c r="Z859" s="40"/>
      <c r="AA859" s="40"/>
      <c r="AB859" s="40"/>
      <c r="AC859" s="40"/>
      <c r="AD859" s="40"/>
      <c r="AE859" s="40"/>
    </row>
    <row r="860">
      <c r="A860" s="53">
        <v>13182.0</v>
      </c>
      <c r="B860" s="53" t="s">
        <v>7310</v>
      </c>
      <c r="C860" s="41" t="b">
        <v>1</v>
      </c>
      <c r="D860" s="45">
        <v>44461.0</v>
      </c>
      <c r="E860" s="46" t="str">
        <f t="shared" si="1"/>
        <v>#VALUE!</v>
      </c>
      <c r="F860" s="46" t="str">
        <f t="shared" si="2"/>
        <v>#VALUE!</v>
      </c>
      <c r="G860" s="46" t="str">
        <f t="shared" si="3"/>
        <v>#VALUE!</v>
      </c>
      <c r="H860" s="46" t="str">
        <f t="shared" si="4"/>
        <v>#VALUE!</v>
      </c>
      <c r="I860" s="46" t="str">
        <f t="shared" si="5"/>
        <v>#VALUE!</v>
      </c>
      <c r="J860" s="46" t="str">
        <f t="shared" si="6"/>
        <v>#VALUE!</v>
      </c>
      <c r="K860" s="46" t="str">
        <f t="shared" si="7"/>
        <v>#VALUE!</v>
      </c>
      <c r="L860" s="46" t="str">
        <f t="shared" si="8"/>
        <v>#VALUE!</v>
      </c>
      <c r="M860" s="46" t="str">
        <f t="shared" si="9"/>
        <v>#VALUE!</v>
      </c>
      <c r="N860" s="46" t="str">
        <f t="shared" si="10"/>
        <v>#VALUE!</v>
      </c>
      <c r="O860" s="46" t="str">
        <f t="shared" si="11"/>
        <v>#VALUE!</v>
      </c>
      <c r="P860" s="46" t="str">
        <f t="shared" si="12"/>
        <v>NO RX</v>
      </c>
      <c r="Q860" s="46" t="b">
        <v>0</v>
      </c>
      <c r="R860" s="46" t="str">
        <f t="shared" si="27"/>
        <v>LOW</v>
      </c>
      <c r="S860" s="47"/>
      <c r="T860" s="47">
        <f t="shared" si="30"/>
        <v>44461</v>
      </c>
      <c r="U860" s="46" t="str">
        <f t="shared" si="31"/>
        <v>DUE COMM</v>
      </c>
      <c r="V860" s="46" t="str">
        <f t="shared" si="16"/>
        <v> </v>
      </c>
      <c r="W860" s="40"/>
      <c r="X860" s="40"/>
      <c r="Y860" s="40"/>
      <c r="Z860" s="40"/>
      <c r="AA860" s="40"/>
      <c r="AB860" s="40"/>
      <c r="AC860" s="40"/>
      <c r="AD860" s="40"/>
      <c r="AE860" s="40"/>
    </row>
    <row r="861">
      <c r="A861" s="44">
        <v>13183.0</v>
      </c>
      <c r="B861" s="44" t="s">
        <v>7032</v>
      </c>
      <c r="C861" s="41" t="b">
        <v>1</v>
      </c>
      <c r="D861" s="45">
        <v>44483.0</v>
      </c>
      <c r="E861" s="46" t="str">
        <f t="shared" si="1"/>
        <v>#VALUE!</v>
      </c>
      <c r="F861" s="46" t="str">
        <f t="shared" si="2"/>
        <v>#VALUE!</v>
      </c>
      <c r="G861" s="46" t="str">
        <f t="shared" si="3"/>
        <v>#VALUE!</v>
      </c>
      <c r="H861" s="46" t="str">
        <f t="shared" si="4"/>
        <v>#VALUE!</v>
      </c>
      <c r="I861" s="46" t="str">
        <f t="shared" si="5"/>
        <v>#VALUE!</v>
      </c>
      <c r="J861" s="46" t="str">
        <f t="shared" si="6"/>
        <v>#VALUE!</v>
      </c>
      <c r="K861" s="46" t="str">
        <f t="shared" si="7"/>
        <v>#VALUE!</v>
      </c>
      <c r="L861" s="46" t="str">
        <f t="shared" si="8"/>
        <v>#VALUE!</v>
      </c>
      <c r="M861" s="46" t="str">
        <f t="shared" si="9"/>
        <v>OPI RX</v>
      </c>
      <c r="N861" s="46" t="str">
        <f t="shared" si="10"/>
        <v>#VALUE!</v>
      </c>
      <c r="O861" s="46" t="str">
        <f t="shared" si="11"/>
        <v>#VALUE!</v>
      </c>
      <c r="P861" s="46" t="str">
        <f t="shared" si="12"/>
        <v>OPIOIDS</v>
      </c>
      <c r="Q861" s="46" t="b">
        <v>0</v>
      </c>
      <c r="R861" s="46" t="str">
        <f t="shared" si="27"/>
        <v>LOW</v>
      </c>
      <c r="S861" s="47">
        <v>44124.0</v>
      </c>
      <c r="T861" s="47">
        <f t="shared" si="30"/>
        <v>44483</v>
      </c>
      <c r="U861" s="46" t="str">
        <f t="shared" si="31"/>
        <v>DUE COMM</v>
      </c>
      <c r="V861" s="46" t="str">
        <f t="shared" si="16"/>
        <v> </v>
      </c>
      <c r="W861" s="40"/>
      <c r="X861" s="40"/>
      <c r="Y861" s="40"/>
      <c r="Z861" s="40"/>
      <c r="AA861" s="40"/>
      <c r="AB861" s="40"/>
      <c r="AC861" s="40"/>
      <c r="AD861" s="40"/>
      <c r="AE861" s="40"/>
    </row>
    <row r="862">
      <c r="A862" s="53">
        <v>13187.0</v>
      </c>
      <c r="B862" s="53" t="s">
        <v>7311</v>
      </c>
      <c r="C862" s="39" t="b">
        <v>1</v>
      </c>
      <c r="D862" s="45">
        <v>44557.0</v>
      </c>
      <c r="E862" s="46" t="str">
        <f t="shared" si="1"/>
        <v>#VALUE!</v>
      </c>
      <c r="F862" s="46" t="str">
        <f t="shared" si="2"/>
        <v>OPI RX</v>
      </c>
      <c r="G862" s="46" t="str">
        <f t="shared" si="3"/>
        <v>#VALUE!</v>
      </c>
      <c r="H862" s="46" t="str">
        <f t="shared" si="4"/>
        <v>OPI RX</v>
      </c>
      <c r="I862" s="46" t="str">
        <f t="shared" si="5"/>
        <v>#VALUE!</v>
      </c>
      <c r="J862" s="46" t="str">
        <f t="shared" si="6"/>
        <v>#VALUE!</v>
      </c>
      <c r="K862" s="46" t="str">
        <f t="shared" si="7"/>
        <v>#VALUE!</v>
      </c>
      <c r="L862" s="46" t="str">
        <f t="shared" si="8"/>
        <v>#VALUE!</v>
      </c>
      <c r="M862" s="46" t="str">
        <f t="shared" si="9"/>
        <v>#VALUE!</v>
      </c>
      <c r="N862" s="46" t="str">
        <f t="shared" si="10"/>
        <v>#VALUE!</v>
      </c>
      <c r="O862" s="46" t="str">
        <f t="shared" si="11"/>
        <v>#VALUE!</v>
      </c>
      <c r="P862" s="46" t="str">
        <f t="shared" si="12"/>
        <v>OPIOIDS</v>
      </c>
      <c r="Q862" s="44" t="b">
        <v>1</v>
      </c>
      <c r="R862" s="46" t="str">
        <f t="shared" si="27"/>
        <v>HIGH</v>
      </c>
      <c r="S862" s="47">
        <v>44249.0</v>
      </c>
      <c r="T862" s="47">
        <f t="shared" si="30"/>
        <v>44557</v>
      </c>
      <c r="U862" s="46" t="str">
        <f t="shared" si="31"/>
        <v>DUE COMM</v>
      </c>
      <c r="V862" s="46" t="str">
        <f t="shared" si="16"/>
        <v> </v>
      </c>
      <c r="W862" s="58"/>
      <c r="X862" s="40"/>
      <c r="Y862" s="40"/>
      <c r="Z862" s="40"/>
      <c r="AA862" s="40"/>
      <c r="AB862" s="40"/>
      <c r="AC862" s="40"/>
      <c r="AD862" s="40"/>
      <c r="AE862" s="40"/>
    </row>
    <row r="863">
      <c r="A863" s="53">
        <v>13194.0</v>
      </c>
      <c r="B863" s="53" t="s">
        <v>7312</v>
      </c>
      <c r="C863" s="39" t="b">
        <v>1</v>
      </c>
      <c r="D863" s="45">
        <v>44467.0</v>
      </c>
      <c r="E863" s="46" t="str">
        <f t="shared" si="1"/>
        <v>#VALUE!</v>
      </c>
      <c r="F863" s="46" t="str">
        <f t="shared" si="2"/>
        <v>#VALUE!</v>
      </c>
      <c r="G863" s="46" t="str">
        <f t="shared" si="3"/>
        <v>#VALUE!</v>
      </c>
      <c r="H863" s="46" t="str">
        <f t="shared" si="4"/>
        <v>#VALUE!</v>
      </c>
      <c r="I863" s="46" t="str">
        <f t="shared" si="5"/>
        <v>#VALUE!</v>
      </c>
      <c r="J863" s="46" t="str">
        <f t="shared" si="6"/>
        <v>#VALUE!</v>
      </c>
      <c r="K863" s="46" t="str">
        <f t="shared" si="7"/>
        <v>#VALUE!</v>
      </c>
      <c r="L863" s="46" t="str">
        <f t="shared" si="8"/>
        <v>#VALUE!</v>
      </c>
      <c r="M863" s="46" t="str">
        <f t="shared" si="9"/>
        <v>#VALUE!</v>
      </c>
      <c r="N863" s="46" t="str">
        <f t="shared" si="10"/>
        <v>#VALUE!</v>
      </c>
      <c r="O863" s="46" t="str">
        <f t="shared" si="11"/>
        <v>#VALUE!</v>
      </c>
      <c r="P863" s="46" t="str">
        <f t="shared" si="12"/>
        <v>NO RX</v>
      </c>
      <c r="Q863" s="46" t="b">
        <v>1</v>
      </c>
      <c r="R863" s="46" t="str">
        <f t="shared" si="27"/>
        <v>HIGH</v>
      </c>
      <c r="S863" s="47">
        <v>44074.0</v>
      </c>
      <c r="T863" s="47">
        <f t="shared" si="30"/>
        <v>44467</v>
      </c>
      <c r="U863" s="46" t="str">
        <f t="shared" si="31"/>
        <v>DUE COMM</v>
      </c>
      <c r="V863" s="46" t="str">
        <f t="shared" si="16"/>
        <v> </v>
      </c>
      <c r="W863" s="40"/>
      <c r="X863" s="40"/>
      <c r="Y863" s="40"/>
      <c r="Z863" s="40"/>
      <c r="AA863" s="40"/>
      <c r="AB863" s="40"/>
      <c r="AC863" s="40"/>
      <c r="AD863" s="40"/>
      <c r="AE863" s="40"/>
    </row>
    <row r="864">
      <c r="A864" s="44">
        <v>13199.0</v>
      </c>
      <c r="B864" s="44" t="s">
        <v>7022</v>
      </c>
      <c r="C864" s="41" t="b">
        <v>1</v>
      </c>
      <c r="D864" s="45">
        <v>44498.0</v>
      </c>
      <c r="E864" s="46" t="str">
        <f t="shared" si="1"/>
        <v>#VALUE!</v>
      </c>
      <c r="F864" s="46" t="str">
        <f t="shared" si="2"/>
        <v>#VALUE!</v>
      </c>
      <c r="G864" s="46" t="str">
        <f t="shared" si="3"/>
        <v>#VALUE!</v>
      </c>
      <c r="H864" s="46" t="str">
        <f t="shared" si="4"/>
        <v>#VALUE!</v>
      </c>
      <c r="I864" s="46" t="str">
        <f t="shared" si="5"/>
        <v>#VALUE!</v>
      </c>
      <c r="J864" s="46" t="str">
        <f t="shared" si="6"/>
        <v>#VALUE!</v>
      </c>
      <c r="K864" s="46" t="str">
        <f t="shared" si="7"/>
        <v>#VALUE!</v>
      </c>
      <c r="L864" s="46" t="str">
        <f t="shared" si="8"/>
        <v>#VALUE!</v>
      </c>
      <c r="M864" s="46" t="str">
        <f t="shared" si="9"/>
        <v>OPI RX</v>
      </c>
      <c r="N864" s="46" t="str">
        <f t="shared" si="10"/>
        <v>#VALUE!</v>
      </c>
      <c r="O864" s="46" t="str">
        <f t="shared" si="11"/>
        <v>#VALUE!</v>
      </c>
      <c r="P864" s="46" t="str">
        <f t="shared" si="12"/>
        <v>OPIOIDS</v>
      </c>
      <c r="Q864" s="46" t="b">
        <v>1</v>
      </c>
      <c r="R864" s="46" t="str">
        <f t="shared" si="27"/>
        <v>HIGH</v>
      </c>
      <c r="S864" s="47">
        <v>44467.0</v>
      </c>
      <c r="T864" s="47">
        <f t="shared" si="30"/>
        <v>44498</v>
      </c>
      <c r="U864" s="46" t="str">
        <f t="shared" si="31"/>
        <v> </v>
      </c>
      <c r="V864" s="46" t="str">
        <f t="shared" si="16"/>
        <v> </v>
      </c>
      <c r="W864" s="40"/>
      <c r="X864" s="40"/>
      <c r="Y864" s="40"/>
      <c r="Z864" s="40"/>
      <c r="AA864" s="40"/>
      <c r="AB864" s="40"/>
      <c r="AC864" s="40"/>
      <c r="AD864" s="40"/>
      <c r="AE864" s="40"/>
    </row>
    <row r="865">
      <c r="A865" s="53">
        <v>13203.0</v>
      </c>
      <c r="B865" s="44" t="s">
        <v>6970</v>
      </c>
      <c r="C865" s="39" t="b">
        <v>1</v>
      </c>
      <c r="D865" s="45">
        <v>44480.0</v>
      </c>
      <c r="E865" s="46" t="str">
        <f t="shared" si="1"/>
        <v>#VALUE!</v>
      </c>
      <c r="F865" s="46" t="str">
        <f t="shared" si="2"/>
        <v>#VALUE!</v>
      </c>
      <c r="G865" s="46" t="str">
        <f t="shared" si="3"/>
        <v>#VALUE!</v>
      </c>
      <c r="H865" s="46" t="str">
        <f t="shared" si="4"/>
        <v>#VALUE!</v>
      </c>
      <c r="I865" s="46" t="str">
        <f t="shared" si="5"/>
        <v>#VALUE!</v>
      </c>
      <c r="J865" s="46" t="str">
        <f t="shared" si="6"/>
        <v>#VALUE!</v>
      </c>
      <c r="K865" s="46" t="str">
        <f t="shared" si="7"/>
        <v>#VALUE!</v>
      </c>
      <c r="L865" s="46" t="str">
        <f t="shared" si="8"/>
        <v>#VALUE!</v>
      </c>
      <c r="M865" s="46" t="str">
        <f t="shared" si="9"/>
        <v>#VALUE!</v>
      </c>
      <c r="N865" s="46" t="str">
        <f t="shared" si="10"/>
        <v>#VALUE!</v>
      </c>
      <c r="O865" s="46" t="str">
        <f t="shared" si="11"/>
        <v>#VALUE!</v>
      </c>
      <c r="P865" s="46" t="str">
        <f t="shared" si="12"/>
        <v>NO RX</v>
      </c>
      <c r="Q865" s="46" t="b">
        <v>0</v>
      </c>
      <c r="R865" s="46" t="str">
        <f t="shared" si="27"/>
        <v>LOW</v>
      </c>
      <c r="S865" s="47">
        <v>44469.0</v>
      </c>
      <c r="T865" s="47">
        <f t="shared" si="30"/>
        <v>44480</v>
      </c>
      <c r="U865" s="46" t="str">
        <f t="shared" si="31"/>
        <v> </v>
      </c>
      <c r="V865" s="46" t="str">
        <f t="shared" si="16"/>
        <v> </v>
      </c>
      <c r="W865" s="40"/>
      <c r="X865" s="40"/>
      <c r="Y865" s="40"/>
      <c r="Z865" s="40"/>
      <c r="AA865" s="40"/>
      <c r="AB865" s="40"/>
      <c r="AC865" s="40"/>
      <c r="AD865" s="40"/>
      <c r="AE865" s="40"/>
    </row>
    <row r="866">
      <c r="A866" s="53">
        <v>13205.0</v>
      </c>
      <c r="B866" s="53" t="s">
        <v>7030</v>
      </c>
      <c r="C866" s="41" t="b">
        <v>1</v>
      </c>
      <c r="D866" s="45">
        <v>44421.0</v>
      </c>
      <c r="E866" s="46" t="str">
        <f t="shared" si="1"/>
        <v>#VALUE!</v>
      </c>
      <c r="F866" s="46" t="str">
        <f t="shared" si="2"/>
        <v>OPI RX</v>
      </c>
      <c r="G866" s="46" t="str">
        <f t="shared" si="3"/>
        <v>#VALUE!</v>
      </c>
      <c r="H866" s="46" t="str">
        <f t="shared" si="4"/>
        <v>#VALUE!</v>
      </c>
      <c r="I866" s="46" t="str">
        <f t="shared" si="5"/>
        <v>#VALUE!</v>
      </c>
      <c r="J866" s="46" t="str">
        <f t="shared" si="6"/>
        <v>#VALUE!</v>
      </c>
      <c r="K866" s="46" t="str">
        <f t="shared" si="7"/>
        <v>#VALUE!</v>
      </c>
      <c r="L866" s="46" t="str">
        <f t="shared" si="8"/>
        <v>#VALUE!</v>
      </c>
      <c r="M866" s="46" t="str">
        <f t="shared" si="9"/>
        <v>#VALUE!</v>
      </c>
      <c r="N866" s="46" t="str">
        <f t="shared" si="10"/>
        <v>#VALUE!</v>
      </c>
      <c r="O866" s="46" t="str">
        <f t="shared" si="11"/>
        <v>#VALUE!</v>
      </c>
      <c r="P866" s="46" t="str">
        <f t="shared" si="12"/>
        <v>OPIOIDS</v>
      </c>
      <c r="Q866" s="46" t="b">
        <v>0</v>
      </c>
      <c r="R866" s="46" t="str">
        <f t="shared" si="27"/>
        <v>LOW</v>
      </c>
      <c r="S866" s="47"/>
      <c r="T866" s="47">
        <f t="shared" si="30"/>
        <v>44421</v>
      </c>
      <c r="U866" s="46" t="str">
        <f t="shared" si="31"/>
        <v>DUE COMM</v>
      </c>
      <c r="V866" s="46" t="str">
        <f t="shared" si="16"/>
        <v> </v>
      </c>
      <c r="W866" s="40"/>
      <c r="X866" s="40"/>
      <c r="Y866" s="40"/>
      <c r="Z866" s="40"/>
      <c r="AA866" s="40"/>
      <c r="AB866" s="40"/>
      <c r="AC866" s="40"/>
      <c r="AD866" s="40"/>
      <c r="AE866" s="40"/>
    </row>
    <row r="867">
      <c r="A867" s="53">
        <v>13210.0</v>
      </c>
      <c r="B867" s="53" t="s">
        <v>7001</v>
      </c>
      <c r="C867" s="41" t="b">
        <v>0</v>
      </c>
      <c r="D867" s="45" t="s">
        <v>6970</v>
      </c>
      <c r="E867" s="46" t="str">
        <f t="shared" si="1"/>
        <v>#VALUE!</v>
      </c>
      <c r="F867" s="46" t="str">
        <f t="shared" si="2"/>
        <v>OPI RX</v>
      </c>
      <c r="G867" s="46" t="str">
        <f t="shared" si="3"/>
        <v>#VALUE!</v>
      </c>
      <c r="H867" s="46" t="str">
        <f t="shared" si="4"/>
        <v>#VALUE!</v>
      </c>
      <c r="I867" s="46" t="str">
        <f t="shared" si="5"/>
        <v>#VALUE!</v>
      </c>
      <c r="J867" s="46" t="str">
        <f t="shared" si="6"/>
        <v>#VALUE!</v>
      </c>
      <c r="K867" s="46" t="str">
        <f t="shared" si="7"/>
        <v>#VALUE!</v>
      </c>
      <c r="L867" s="46" t="str">
        <f t="shared" si="8"/>
        <v>#VALUE!</v>
      </c>
      <c r="M867" s="46" t="str">
        <f t="shared" si="9"/>
        <v>#VALUE!</v>
      </c>
      <c r="N867" s="46" t="str">
        <f t="shared" si="10"/>
        <v>#VALUE!</v>
      </c>
      <c r="O867" s="46" t="str">
        <f t="shared" si="11"/>
        <v>#VALUE!</v>
      </c>
      <c r="P867" s="46" t="str">
        <f t="shared" si="12"/>
        <v>OPIOIDS</v>
      </c>
      <c r="Q867" s="46" t="b">
        <v>0</v>
      </c>
      <c r="R867" s="46" t="str">
        <f t="shared" si="27"/>
        <v>LOW</v>
      </c>
      <c r="S867" s="47"/>
      <c r="T867" s="47" t="str">
        <f t="shared" si="30"/>
        <v> - </v>
      </c>
      <c r="U867" s="46" t="str">
        <f t="shared" si="31"/>
        <v>DUE COMM</v>
      </c>
      <c r="V867" s="46" t="str">
        <f t="shared" si="16"/>
        <v> </v>
      </c>
      <c r="W867" s="40"/>
      <c r="X867" s="40"/>
      <c r="Y867" s="40"/>
      <c r="Z867" s="40"/>
      <c r="AA867" s="40"/>
      <c r="AB867" s="40"/>
      <c r="AC867" s="40"/>
      <c r="AD867" s="40"/>
      <c r="AE867" s="40"/>
    </row>
    <row r="868">
      <c r="A868" s="44">
        <v>13215.0</v>
      </c>
      <c r="B868" s="44" t="s">
        <v>7261</v>
      </c>
      <c r="C868" s="41" t="b">
        <v>1</v>
      </c>
      <c r="D868" s="45">
        <v>44467.0</v>
      </c>
      <c r="E868" s="46" t="str">
        <f t="shared" si="1"/>
        <v>#VALUE!</v>
      </c>
      <c r="F868" s="46" t="str">
        <f t="shared" si="2"/>
        <v>OPI RX</v>
      </c>
      <c r="G868" s="46" t="str">
        <f t="shared" si="3"/>
        <v>#VALUE!</v>
      </c>
      <c r="H868" s="46" t="str">
        <f t="shared" si="4"/>
        <v>#VALUE!</v>
      </c>
      <c r="I868" s="46" t="str">
        <f t="shared" si="5"/>
        <v>#VALUE!</v>
      </c>
      <c r="J868" s="46" t="str">
        <f t="shared" si="6"/>
        <v>#VALUE!</v>
      </c>
      <c r="K868" s="46" t="str">
        <f t="shared" si="7"/>
        <v>#VALUE!</v>
      </c>
      <c r="L868" s="46" t="str">
        <f t="shared" si="8"/>
        <v>#VALUE!</v>
      </c>
      <c r="M868" s="46" t="str">
        <f t="shared" si="9"/>
        <v>#VALUE!</v>
      </c>
      <c r="N868" s="46" t="str">
        <f t="shared" si="10"/>
        <v>#VALUE!</v>
      </c>
      <c r="O868" s="46" t="str">
        <f t="shared" si="11"/>
        <v>#VALUE!</v>
      </c>
      <c r="P868" s="46" t="str">
        <f t="shared" si="12"/>
        <v>OPIOIDS</v>
      </c>
      <c r="Q868" s="46" t="b">
        <v>1</v>
      </c>
      <c r="R868" s="46" t="str">
        <f t="shared" si="27"/>
        <v>HIGH</v>
      </c>
      <c r="S868" s="47">
        <v>44061.0</v>
      </c>
      <c r="T868" s="47">
        <f t="shared" si="30"/>
        <v>44467</v>
      </c>
      <c r="U868" s="46" t="str">
        <f t="shared" si="31"/>
        <v>DUE COMM</v>
      </c>
      <c r="V868" s="46" t="str">
        <f t="shared" si="16"/>
        <v> </v>
      </c>
      <c r="W868" s="40"/>
      <c r="X868" s="40"/>
      <c r="Y868" s="40"/>
      <c r="Z868" s="40"/>
      <c r="AA868" s="40"/>
      <c r="AB868" s="40"/>
      <c r="AC868" s="40"/>
      <c r="AD868" s="40"/>
      <c r="AE868" s="40"/>
    </row>
    <row r="869">
      <c r="A869" s="44">
        <v>13217.0</v>
      </c>
      <c r="B869" s="44" t="s">
        <v>6970</v>
      </c>
      <c r="C869" s="41" t="b">
        <v>1</v>
      </c>
      <c r="D869" s="45">
        <v>44387.0</v>
      </c>
      <c r="E869" s="46" t="str">
        <f t="shared" si="1"/>
        <v>#VALUE!</v>
      </c>
      <c r="F869" s="46" t="str">
        <f t="shared" si="2"/>
        <v>#VALUE!</v>
      </c>
      <c r="G869" s="46" t="str">
        <f t="shared" si="3"/>
        <v>#VALUE!</v>
      </c>
      <c r="H869" s="46" t="str">
        <f t="shared" si="4"/>
        <v>#VALUE!</v>
      </c>
      <c r="I869" s="46" t="str">
        <f t="shared" si="5"/>
        <v>#VALUE!</v>
      </c>
      <c r="J869" s="46" t="str">
        <f t="shared" si="6"/>
        <v>#VALUE!</v>
      </c>
      <c r="K869" s="46" t="str">
        <f t="shared" si="7"/>
        <v>#VALUE!</v>
      </c>
      <c r="L869" s="46" t="str">
        <f t="shared" si="8"/>
        <v>#VALUE!</v>
      </c>
      <c r="M869" s="46" t="str">
        <f t="shared" si="9"/>
        <v>#VALUE!</v>
      </c>
      <c r="N869" s="46" t="str">
        <f t="shared" si="10"/>
        <v>#VALUE!</v>
      </c>
      <c r="O869" s="46" t="str">
        <f t="shared" si="11"/>
        <v>#VALUE!</v>
      </c>
      <c r="P869" s="46" t="str">
        <f t="shared" si="12"/>
        <v>NO RX</v>
      </c>
      <c r="Q869" s="46" t="b">
        <v>0</v>
      </c>
      <c r="R869" s="46" t="str">
        <f t="shared" si="27"/>
        <v>LOW</v>
      </c>
      <c r="S869" s="47"/>
      <c r="T869" s="47">
        <f t="shared" si="30"/>
        <v>44387</v>
      </c>
      <c r="U869" s="46" t="str">
        <f t="shared" si="31"/>
        <v>DUE COMM</v>
      </c>
      <c r="V869" s="46" t="str">
        <f t="shared" si="16"/>
        <v> </v>
      </c>
      <c r="W869" s="40"/>
      <c r="X869" s="40"/>
      <c r="Y869" s="40"/>
      <c r="Z869" s="40"/>
      <c r="AA869" s="40"/>
      <c r="AB869" s="40"/>
      <c r="AC869" s="40"/>
      <c r="AD869" s="40"/>
      <c r="AE869" s="40"/>
    </row>
    <row r="870">
      <c r="A870" s="53">
        <v>13225.0</v>
      </c>
      <c r="B870" s="53" t="s">
        <v>6983</v>
      </c>
      <c r="C870" s="41" t="b">
        <v>1</v>
      </c>
      <c r="D870" s="51">
        <v>44577.0</v>
      </c>
      <c r="E870" s="46" t="str">
        <f t="shared" si="1"/>
        <v>#VALUE!</v>
      </c>
      <c r="F870" s="46" t="str">
        <f t="shared" si="2"/>
        <v>OPI RX</v>
      </c>
      <c r="G870" s="46" t="str">
        <f t="shared" si="3"/>
        <v>#VALUE!</v>
      </c>
      <c r="H870" s="46" t="str">
        <f t="shared" si="4"/>
        <v>#VALUE!</v>
      </c>
      <c r="I870" s="46" t="str">
        <f t="shared" si="5"/>
        <v>#VALUE!</v>
      </c>
      <c r="J870" s="46" t="str">
        <f t="shared" si="6"/>
        <v>#VALUE!</v>
      </c>
      <c r="K870" s="46" t="str">
        <f t="shared" si="7"/>
        <v>#VALUE!</v>
      </c>
      <c r="L870" s="46" t="str">
        <f t="shared" si="8"/>
        <v>#VALUE!</v>
      </c>
      <c r="M870" s="46" t="str">
        <f t="shared" si="9"/>
        <v>#VALUE!</v>
      </c>
      <c r="N870" s="46" t="str">
        <f t="shared" si="10"/>
        <v>#VALUE!</v>
      </c>
      <c r="O870" s="46" t="str">
        <f t="shared" si="11"/>
        <v>#VALUE!</v>
      </c>
      <c r="P870" s="46" t="str">
        <f t="shared" si="12"/>
        <v>OPIOIDS</v>
      </c>
      <c r="Q870" s="46" t="b">
        <v>0</v>
      </c>
      <c r="R870" s="46" t="str">
        <f t="shared" si="27"/>
        <v>LOW</v>
      </c>
      <c r="S870" s="47"/>
      <c r="T870" s="47">
        <f t="shared" si="30"/>
        <v>44577</v>
      </c>
      <c r="U870" s="46" t="str">
        <f t="shared" si="31"/>
        <v>DUE COMM</v>
      </c>
      <c r="V870" s="46" t="str">
        <f t="shared" si="16"/>
        <v> </v>
      </c>
      <c r="W870" s="40"/>
      <c r="X870" s="40"/>
      <c r="Y870" s="40"/>
      <c r="Z870" s="40"/>
      <c r="AA870" s="40"/>
      <c r="AB870" s="40"/>
      <c r="AC870" s="40"/>
      <c r="AD870" s="40"/>
      <c r="AE870" s="40"/>
    </row>
    <row r="871">
      <c r="A871" s="44">
        <v>13230.0</v>
      </c>
      <c r="B871" s="44" t="s">
        <v>6986</v>
      </c>
      <c r="C871" s="39" t="b">
        <v>1</v>
      </c>
      <c r="D871" s="45">
        <v>44533.0</v>
      </c>
      <c r="E871" s="46" t="str">
        <f t="shared" si="1"/>
        <v>#VALUE!</v>
      </c>
      <c r="F871" s="46" t="str">
        <f t="shared" si="2"/>
        <v>#VALUE!</v>
      </c>
      <c r="G871" s="46" t="str">
        <f t="shared" si="3"/>
        <v>#VALUE!</v>
      </c>
      <c r="H871" s="46" t="str">
        <f t="shared" si="4"/>
        <v>#VALUE!</v>
      </c>
      <c r="I871" s="46" t="str">
        <f t="shared" si="5"/>
        <v>#VALUE!</v>
      </c>
      <c r="J871" s="46" t="str">
        <f t="shared" si="6"/>
        <v>#VALUE!</v>
      </c>
      <c r="K871" s="46" t="str">
        <f t="shared" si="7"/>
        <v>#VALUE!</v>
      </c>
      <c r="L871" s="46" t="str">
        <f t="shared" si="8"/>
        <v>#VALUE!</v>
      </c>
      <c r="M871" s="46" t="str">
        <f t="shared" si="9"/>
        <v>#VALUE!</v>
      </c>
      <c r="N871" s="46" t="str">
        <f t="shared" si="10"/>
        <v>#VALUE!</v>
      </c>
      <c r="O871" s="46" t="str">
        <f t="shared" si="11"/>
        <v>#VALUE!</v>
      </c>
      <c r="P871" s="46" t="str">
        <f t="shared" si="12"/>
        <v>NO RX</v>
      </c>
      <c r="Q871" s="44" t="b">
        <v>0</v>
      </c>
      <c r="R871" s="46" t="str">
        <f t="shared" si="27"/>
        <v>LOW</v>
      </c>
      <c r="S871" s="47">
        <v>44062.0</v>
      </c>
      <c r="T871" s="47">
        <f t="shared" si="30"/>
        <v>44533</v>
      </c>
      <c r="U871" s="46" t="str">
        <f t="shared" si="31"/>
        <v>DUE COMM</v>
      </c>
      <c r="V871" s="46" t="str">
        <f t="shared" si="16"/>
        <v> </v>
      </c>
      <c r="W871" s="40"/>
      <c r="X871" s="40"/>
      <c r="Y871" s="40"/>
      <c r="Z871" s="40"/>
      <c r="AA871" s="40"/>
      <c r="AB871" s="40"/>
      <c r="AC871" s="40"/>
      <c r="AD871" s="40"/>
      <c r="AE871" s="40"/>
    </row>
    <row r="872">
      <c r="A872" s="53">
        <v>13232.0</v>
      </c>
      <c r="B872" s="53" t="s">
        <v>6992</v>
      </c>
      <c r="C872" s="41" t="b">
        <v>0</v>
      </c>
      <c r="D872" s="45" t="s">
        <v>6970</v>
      </c>
      <c r="E872" s="46" t="str">
        <f t="shared" si="1"/>
        <v>#VALUE!</v>
      </c>
      <c r="F872" s="46" t="str">
        <f t="shared" si="2"/>
        <v>#VALUE!</v>
      </c>
      <c r="G872" s="46" t="str">
        <f t="shared" si="3"/>
        <v>#VALUE!</v>
      </c>
      <c r="H872" s="46" t="str">
        <f t="shared" si="4"/>
        <v>#VALUE!</v>
      </c>
      <c r="I872" s="46" t="str">
        <f t="shared" si="5"/>
        <v>#VALUE!</v>
      </c>
      <c r="J872" s="46" t="str">
        <f t="shared" si="6"/>
        <v>#VALUE!</v>
      </c>
      <c r="K872" s="46" t="str">
        <f t="shared" si="7"/>
        <v>#VALUE!</v>
      </c>
      <c r="L872" s="46" t="str">
        <f t="shared" si="8"/>
        <v>#VALUE!</v>
      </c>
      <c r="M872" s="46" t="str">
        <f t="shared" si="9"/>
        <v>#VALUE!</v>
      </c>
      <c r="N872" s="46" t="str">
        <f t="shared" si="10"/>
        <v>#VALUE!</v>
      </c>
      <c r="O872" s="46" t="str">
        <f t="shared" si="11"/>
        <v>#VALUE!</v>
      </c>
      <c r="P872" s="46" t="str">
        <f t="shared" si="12"/>
        <v>NO RX</v>
      </c>
      <c r="Q872" s="46" t="b">
        <v>0</v>
      </c>
      <c r="R872" s="46" t="str">
        <f t="shared" si="27"/>
        <v>LOW</v>
      </c>
      <c r="S872" s="47"/>
      <c r="T872" s="47" t="str">
        <f t="shared" si="30"/>
        <v> - </v>
      </c>
      <c r="U872" s="46" t="str">
        <f t="shared" si="31"/>
        <v>DUE COMM</v>
      </c>
      <c r="V872" s="46" t="str">
        <f t="shared" si="16"/>
        <v> </v>
      </c>
      <c r="W872" s="40"/>
      <c r="X872" s="40"/>
      <c r="Y872" s="40"/>
      <c r="Z872" s="40"/>
      <c r="AA872" s="40"/>
      <c r="AB872" s="40"/>
      <c r="AC872" s="40"/>
      <c r="AD872" s="40"/>
      <c r="AE872" s="40"/>
    </row>
    <row r="873">
      <c r="A873" s="44">
        <v>13234.0</v>
      </c>
      <c r="B873" s="44" t="s">
        <v>6998</v>
      </c>
      <c r="C873" s="39" t="b">
        <v>1</v>
      </c>
      <c r="D873" s="45">
        <v>44535.0</v>
      </c>
      <c r="E873" s="46" t="str">
        <f t="shared" si="1"/>
        <v>#VALUE!</v>
      </c>
      <c r="F873" s="46" t="str">
        <f t="shared" si="2"/>
        <v>OPI RX</v>
      </c>
      <c r="G873" s="46" t="str">
        <f t="shared" si="3"/>
        <v>#VALUE!</v>
      </c>
      <c r="H873" s="46" t="str">
        <f t="shared" si="4"/>
        <v>#VALUE!</v>
      </c>
      <c r="I873" s="46" t="str">
        <f t="shared" si="5"/>
        <v>#VALUE!</v>
      </c>
      <c r="J873" s="46" t="str">
        <f t="shared" si="6"/>
        <v>#VALUE!</v>
      </c>
      <c r="K873" s="46" t="str">
        <f t="shared" si="7"/>
        <v>#VALUE!</v>
      </c>
      <c r="L873" s="46" t="str">
        <f t="shared" si="8"/>
        <v>#VALUE!</v>
      </c>
      <c r="M873" s="46" t="str">
        <f t="shared" si="9"/>
        <v>#VALUE!</v>
      </c>
      <c r="N873" s="46" t="str">
        <f t="shared" si="10"/>
        <v>#VALUE!</v>
      </c>
      <c r="O873" s="46" t="str">
        <f t="shared" si="11"/>
        <v>#VALUE!</v>
      </c>
      <c r="P873" s="46" t="str">
        <f t="shared" si="12"/>
        <v>OPIOIDS</v>
      </c>
      <c r="Q873" s="44" t="b">
        <v>1</v>
      </c>
      <c r="R873" s="46" t="str">
        <f t="shared" si="27"/>
        <v>HIGH</v>
      </c>
      <c r="S873" s="47">
        <v>44518.0</v>
      </c>
      <c r="T873" s="47">
        <f t="shared" si="30"/>
        <v>44535</v>
      </c>
      <c r="U873" s="46" t="str">
        <f t="shared" si="31"/>
        <v> </v>
      </c>
      <c r="V873" s="46" t="str">
        <f t="shared" si="16"/>
        <v> </v>
      </c>
      <c r="W873" s="40"/>
      <c r="X873" s="40"/>
      <c r="Y873" s="40"/>
      <c r="Z873" s="40"/>
      <c r="AA873" s="40"/>
      <c r="AB873" s="40"/>
      <c r="AC873" s="40"/>
      <c r="AD873" s="40"/>
      <c r="AE873" s="40"/>
    </row>
    <row r="874">
      <c r="A874" s="53">
        <v>13235.0</v>
      </c>
      <c r="B874" s="44" t="s">
        <v>7313</v>
      </c>
      <c r="C874" s="39" t="b">
        <v>1</v>
      </c>
      <c r="D874" s="45">
        <v>44531.0</v>
      </c>
      <c r="E874" s="46" t="str">
        <f t="shared" si="1"/>
        <v>#VALUE!</v>
      </c>
      <c r="F874" s="46" t="str">
        <f t="shared" si="2"/>
        <v>#VALUE!</v>
      </c>
      <c r="G874" s="46" t="str">
        <f t="shared" si="3"/>
        <v>#VALUE!</v>
      </c>
      <c r="H874" s="46" t="str">
        <f t="shared" si="4"/>
        <v>#VALUE!</v>
      </c>
      <c r="I874" s="46" t="str">
        <f t="shared" si="5"/>
        <v>#VALUE!</v>
      </c>
      <c r="J874" s="46" t="str">
        <f t="shared" si="6"/>
        <v>#VALUE!</v>
      </c>
      <c r="K874" s="46" t="str">
        <f t="shared" si="7"/>
        <v>#VALUE!</v>
      </c>
      <c r="L874" s="46" t="str">
        <f t="shared" si="8"/>
        <v>#VALUE!</v>
      </c>
      <c r="M874" s="46" t="str">
        <f t="shared" si="9"/>
        <v>OPI RX</v>
      </c>
      <c r="N874" s="46" t="str">
        <f t="shared" si="10"/>
        <v>#VALUE!</v>
      </c>
      <c r="O874" s="46" t="str">
        <f t="shared" si="11"/>
        <v>#VALUE!</v>
      </c>
      <c r="P874" s="46" t="str">
        <f t="shared" si="12"/>
        <v>OPIOIDS</v>
      </c>
      <c r="Q874" s="46" t="b">
        <v>1</v>
      </c>
      <c r="R874" s="46" t="str">
        <f t="shared" si="27"/>
        <v>HIGH</v>
      </c>
      <c r="S874" s="47">
        <v>44082.0</v>
      </c>
      <c r="T874" s="47">
        <f t="shared" si="30"/>
        <v>44531</v>
      </c>
      <c r="U874" s="46" t="str">
        <f t="shared" si="31"/>
        <v>DUE COMM</v>
      </c>
      <c r="V874" s="46" t="str">
        <f t="shared" si="16"/>
        <v> </v>
      </c>
      <c r="W874" s="40"/>
      <c r="X874" s="40"/>
      <c r="Y874" s="40"/>
      <c r="Z874" s="40"/>
      <c r="AA874" s="40"/>
      <c r="AB874" s="40"/>
      <c r="AC874" s="40"/>
      <c r="AD874" s="40"/>
      <c r="AE874" s="40"/>
    </row>
    <row r="875">
      <c r="A875" s="44">
        <v>13236.0</v>
      </c>
      <c r="B875" s="44" t="s">
        <v>7154</v>
      </c>
      <c r="C875" s="41" t="b">
        <v>1</v>
      </c>
      <c r="D875" s="45">
        <v>44390.0</v>
      </c>
      <c r="E875" s="46" t="str">
        <f t="shared" si="1"/>
        <v>#VALUE!</v>
      </c>
      <c r="F875" s="46" t="str">
        <f t="shared" si="2"/>
        <v>#VALUE!</v>
      </c>
      <c r="G875" s="46" t="str">
        <f t="shared" si="3"/>
        <v>#VALUE!</v>
      </c>
      <c r="H875" s="46" t="str">
        <f t="shared" si="4"/>
        <v>#VALUE!</v>
      </c>
      <c r="I875" s="46" t="str">
        <f t="shared" si="5"/>
        <v>#VALUE!</v>
      </c>
      <c r="J875" s="46" t="str">
        <f t="shared" si="6"/>
        <v>#VALUE!</v>
      </c>
      <c r="K875" s="46" t="str">
        <f t="shared" si="7"/>
        <v>#VALUE!</v>
      </c>
      <c r="L875" s="46" t="str">
        <f t="shared" si="8"/>
        <v>#VALUE!</v>
      </c>
      <c r="M875" s="46" t="str">
        <f t="shared" si="9"/>
        <v>#VALUE!</v>
      </c>
      <c r="N875" s="46" t="str">
        <f t="shared" si="10"/>
        <v>#VALUE!</v>
      </c>
      <c r="O875" s="46" t="str">
        <f t="shared" si="11"/>
        <v>#VALUE!</v>
      </c>
      <c r="P875" s="46" t="str">
        <f t="shared" si="12"/>
        <v>NO RX</v>
      </c>
      <c r="Q875" s="46" t="b">
        <v>0</v>
      </c>
      <c r="R875" s="46" t="str">
        <f t="shared" si="27"/>
        <v>LOW</v>
      </c>
      <c r="S875" s="47"/>
      <c r="T875" s="47">
        <f t="shared" si="30"/>
        <v>44390</v>
      </c>
      <c r="U875" s="46" t="str">
        <f t="shared" si="31"/>
        <v>DUE COMM</v>
      </c>
      <c r="V875" s="46" t="str">
        <f t="shared" si="16"/>
        <v> </v>
      </c>
      <c r="W875" s="40"/>
      <c r="X875" s="40"/>
      <c r="Y875" s="40"/>
      <c r="Z875" s="40"/>
      <c r="AA875" s="40"/>
      <c r="AB875" s="40"/>
      <c r="AC875" s="40"/>
      <c r="AD875" s="40"/>
      <c r="AE875" s="40"/>
    </row>
    <row r="876">
      <c r="A876" s="53">
        <v>13240.0</v>
      </c>
      <c r="B876" s="53" t="s">
        <v>7001</v>
      </c>
      <c r="C876" s="41" t="b">
        <v>1</v>
      </c>
      <c r="D876" s="51">
        <v>44601.0</v>
      </c>
      <c r="E876" s="46" t="str">
        <f t="shared" si="1"/>
        <v>#VALUE!</v>
      </c>
      <c r="F876" s="46" t="str">
        <f t="shared" si="2"/>
        <v>OPI RX</v>
      </c>
      <c r="G876" s="46" t="str">
        <f t="shared" si="3"/>
        <v>#VALUE!</v>
      </c>
      <c r="H876" s="46" t="str">
        <f t="shared" si="4"/>
        <v>#VALUE!</v>
      </c>
      <c r="I876" s="46" t="str">
        <f t="shared" si="5"/>
        <v>#VALUE!</v>
      </c>
      <c r="J876" s="46" t="str">
        <f t="shared" si="6"/>
        <v>#VALUE!</v>
      </c>
      <c r="K876" s="46" t="str">
        <f t="shared" si="7"/>
        <v>#VALUE!</v>
      </c>
      <c r="L876" s="46" t="str">
        <f t="shared" si="8"/>
        <v>#VALUE!</v>
      </c>
      <c r="M876" s="46" t="str">
        <f t="shared" si="9"/>
        <v>#VALUE!</v>
      </c>
      <c r="N876" s="46" t="str">
        <f t="shared" si="10"/>
        <v>#VALUE!</v>
      </c>
      <c r="O876" s="46" t="str">
        <f t="shared" si="11"/>
        <v>#VALUE!</v>
      </c>
      <c r="P876" s="46" t="str">
        <f t="shared" si="12"/>
        <v>OPIOIDS</v>
      </c>
      <c r="Q876" s="46" t="b">
        <v>0</v>
      </c>
      <c r="R876" s="46" t="str">
        <f t="shared" si="27"/>
        <v>LOW</v>
      </c>
      <c r="S876" s="47">
        <v>44110.0</v>
      </c>
      <c r="T876" s="47">
        <f t="shared" si="30"/>
        <v>44601</v>
      </c>
      <c r="U876" s="46" t="str">
        <f t="shared" si="31"/>
        <v>DUE COMM</v>
      </c>
      <c r="V876" s="46" t="str">
        <f t="shared" si="16"/>
        <v> </v>
      </c>
      <c r="W876" s="40"/>
      <c r="X876" s="40"/>
      <c r="Y876" s="40"/>
      <c r="Z876" s="40"/>
      <c r="AA876" s="40"/>
      <c r="AB876" s="40"/>
      <c r="AC876" s="40"/>
      <c r="AD876" s="40"/>
      <c r="AE876" s="40"/>
    </row>
    <row r="877">
      <c r="A877" s="44">
        <v>13241.0</v>
      </c>
      <c r="B877" s="44" t="s">
        <v>7279</v>
      </c>
      <c r="C877" s="39" t="b">
        <v>0</v>
      </c>
      <c r="D877" s="45" t="s">
        <v>6970</v>
      </c>
      <c r="E877" s="46" t="str">
        <f t="shared" si="1"/>
        <v>#VALUE!</v>
      </c>
      <c r="F877" s="46" t="str">
        <f t="shared" si="2"/>
        <v>#VALUE!</v>
      </c>
      <c r="G877" s="46" t="str">
        <f t="shared" si="3"/>
        <v>#VALUE!</v>
      </c>
      <c r="H877" s="46" t="str">
        <f t="shared" si="4"/>
        <v>#VALUE!</v>
      </c>
      <c r="I877" s="46" t="str">
        <f t="shared" si="5"/>
        <v>#VALUE!</v>
      </c>
      <c r="J877" s="46" t="str">
        <f t="shared" si="6"/>
        <v>#VALUE!</v>
      </c>
      <c r="K877" s="46" t="str">
        <f t="shared" si="7"/>
        <v>#VALUE!</v>
      </c>
      <c r="L877" s="46" t="str">
        <f t="shared" si="8"/>
        <v>#VALUE!</v>
      </c>
      <c r="M877" s="46" t="str">
        <f t="shared" si="9"/>
        <v>OPI RX</v>
      </c>
      <c r="N877" s="46" t="str">
        <f t="shared" si="10"/>
        <v>#VALUE!</v>
      </c>
      <c r="O877" s="46" t="str">
        <f t="shared" si="11"/>
        <v>#VALUE!</v>
      </c>
      <c r="P877" s="46" t="str">
        <f t="shared" si="12"/>
        <v>OPIOIDS</v>
      </c>
      <c r="Q877" s="46" t="b">
        <v>0</v>
      </c>
      <c r="R877" s="46" t="str">
        <f t="shared" si="27"/>
        <v>LOW</v>
      </c>
      <c r="S877" s="47"/>
      <c r="T877" s="47" t="str">
        <f t="shared" si="30"/>
        <v> - </v>
      </c>
      <c r="U877" s="46" t="str">
        <f t="shared" si="31"/>
        <v>DUE COMM</v>
      </c>
      <c r="V877" s="46" t="str">
        <f t="shared" si="16"/>
        <v> </v>
      </c>
      <c r="W877" s="40"/>
      <c r="X877" s="40"/>
      <c r="Y877" s="40"/>
      <c r="Z877" s="40"/>
      <c r="AA877" s="40"/>
      <c r="AB877" s="40"/>
      <c r="AC877" s="40"/>
      <c r="AD877" s="40"/>
      <c r="AE877" s="40"/>
    </row>
    <row r="878">
      <c r="A878" s="44">
        <v>13247.0</v>
      </c>
      <c r="B878" s="44" t="s">
        <v>7022</v>
      </c>
      <c r="C878" s="39" t="b">
        <v>1</v>
      </c>
      <c r="D878" s="45">
        <v>44498.0</v>
      </c>
      <c r="E878" s="46" t="str">
        <f t="shared" si="1"/>
        <v>#VALUE!</v>
      </c>
      <c r="F878" s="46" t="str">
        <f t="shared" si="2"/>
        <v>#VALUE!</v>
      </c>
      <c r="G878" s="46" t="str">
        <f t="shared" si="3"/>
        <v>#VALUE!</v>
      </c>
      <c r="H878" s="46" t="str">
        <f t="shared" si="4"/>
        <v>#VALUE!</v>
      </c>
      <c r="I878" s="46" t="str">
        <f t="shared" si="5"/>
        <v>#VALUE!</v>
      </c>
      <c r="J878" s="46" t="str">
        <f t="shared" si="6"/>
        <v>#VALUE!</v>
      </c>
      <c r="K878" s="46" t="str">
        <f t="shared" si="7"/>
        <v>#VALUE!</v>
      </c>
      <c r="L878" s="46" t="str">
        <f t="shared" si="8"/>
        <v>#VALUE!</v>
      </c>
      <c r="M878" s="46" t="str">
        <f t="shared" si="9"/>
        <v>OPI RX</v>
      </c>
      <c r="N878" s="46" t="str">
        <f t="shared" si="10"/>
        <v>#VALUE!</v>
      </c>
      <c r="O878" s="46" t="str">
        <f t="shared" si="11"/>
        <v>#VALUE!</v>
      </c>
      <c r="P878" s="46" t="str">
        <f t="shared" si="12"/>
        <v>OPIOIDS</v>
      </c>
      <c r="Q878" s="44" t="b">
        <v>0</v>
      </c>
      <c r="R878" s="46" t="str">
        <f t="shared" si="27"/>
        <v>LOW</v>
      </c>
      <c r="S878" s="47">
        <v>44467.0</v>
      </c>
      <c r="T878" s="47">
        <f t="shared" si="30"/>
        <v>44498</v>
      </c>
      <c r="U878" s="46" t="str">
        <f t="shared" si="31"/>
        <v> </v>
      </c>
      <c r="V878" s="46" t="str">
        <f t="shared" si="16"/>
        <v> </v>
      </c>
      <c r="W878" s="40"/>
      <c r="X878" s="40"/>
      <c r="Y878" s="40"/>
      <c r="Z878" s="40"/>
      <c r="AA878" s="40"/>
      <c r="AB878" s="40"/>
      <c r="AC878" s="40"/>
      <c r="AD878" s="40"/>
      <c r="AE878" s="40"/>
    </row>
    <row r="879">
      <c r="A879" s="53">
        <v>13249.0</v>
      </c>
      <c r="B879" s="53" t="s">
        <v>7001</v>
      </c>
      <c r="C879" s="41" t="b">
        <v>0</v>
      </c>
      <c r="D879" s="45" t="s">
        <v>6970</v>
      </c>
      <c r="E879" s="46" t="str">
        <f t="shared" si="1"/>
        <v>#VALUE!</v>
      </c>
      <c r="F879" s="46" t="str">
        <f t="shared" si="2"/>
        <v>OPI RX</v>
      </c>
      <c r="G879" s="46" t="str">
        <f t="shared" si="3"/>
        <v>#VALUE!</v>
      </c>
      <c r="H879" s="46" t="str">
        <f t="shared" si="4"/>
        <v>#VALUE!</v>
      </c>
      <c r="I879" s="46" t="str">
        <f t="shared" si="5"/>
        <v>#VALUE!</v>
      </c>
      <c r="J879" s="46" t="str">
        <f t="shared" si="6"/>
        <v>#VALUE!</v>
      </c>
      <c r="K879" s="46" t="str">
        <f t="shared" si="7"/>
        <v>#VALUE!</v>
      </c>
      <c r="L879" s="46" t="str">
        <f t="shared" si="8"/>
        <v>#VALUE!</v>
      </c>
      <c r="M879" s="46" t="str">
        <f t="shared" si="9"/>
        <v>#VALUE!</v>
      </c>
      <c r="N879" s="46" t="str">
        <f t="shared" si="10"/>
        <v>#VALUE!</v>
      </c>
      <c r="O879" s="46" t="str">
        <f t="shared" si="11"/>
        <v>#VALUE!</v>
      </c>
      <c r="P879" s="46" t="str">
        <f t="shared" si="12"/>
        <v>OPIOIDS</v>
      </c>
      <c r="Q879" s="46" t="b">
        <v>0</v>
      </c>
      <c r="R879" s="46" t="str">
        <f t="shared" si="27"/>
        <v>LOW</v>
      </c>
      <c r="S879" s="47"/>
      <c r="T879" s="47" t="str">
        <f t="shared" si="30"/>
        <v> - </v>
      </c>
      <c r="U879" s="46" t="str">
        <f t="shared" si="31"/>
        <v>DUE COMM</v>
      </c>
      <c r="V879" s="46" t="str">
        <f t="shared" si="16"/>
        <v> </v>
      </c>
      <c r="W879" s="40"/>
      <c r="X879" s="40"/>
      <c r="Y879" s="40"/>
      <c r="Z879" s="40"/>
      <c r="AA879" s="40"/>
      <c r="AB879" s="40"/>
      <c r="AC879" s="40"/>
      <c r="AD879" s="40"/>
      <c r="AE879" s="40"/>
    </row>
    <row r="880">
      <c r="A880" s="44">
        <v>13260.0</v>
      </c>
      <c r="B880" s="44" t="s">
        <v>7001</v>
      </c>
      <c r="C880" s="41" t="b">
        <v>1</v>
      </c>
      <c r="D880" s="45">
        <v>44490.0</v>
      </c>
      <c r="E880" s="46" t="str">
        <f t="shared" si="1"/>
        <v>#VALUE!</v>
      </c>
      <c r="F880" s="46" t="str">
        <f t="shared" si="2"/>
        <v>OPI RX</v>
      </c>
      <c r="G880" s="46" t="str">
        <f t="shared" si="3"/>
        <v>#VALUE!</v>
      </c>
      <c r="H880" s="46" t="str">
        <f t="shared" si="4"/>
        <v>#VALUE!</v>
      </c>
      <c r="I880" s="46" t="str">
        <f t="shared" si="5"/>
        <v>#VALUE!</v>
      </c>
      <c r="J880" s="46" t="str">
        <f t="shared" si="6"/>
        <v>#VALUE!</v>
      </c>
      <c r="K880" s="46" t="str">
        <f t="shared" si="7"/>
        <v>#VALUE!</v>
      </c>
      <c r="L880" s="46" t="str">
        <f t="shared" si="8"/>
        <v>#VALUE!</v>
      </c>
      <c r="M880" s="46" t="str">
        <f t="shared" si="9"/>
        <v>#VALUE!</v>
      </c>
      <c r="N880" s="46" t="str">
        <f t="shared" si="10"/>
        <v>#VALUE!</v>
      </c>
      <c r="O880" s="46" t="str">
        <f t="shared" si="11"/>
        <v>#VALUE!</v>
      </c>
      <c r="P880" s="46" t="str">
        <f t="shared" si="12"/>
        <v>OPIOIDS</v>
      </c>
      <c r="Q880" s="46" t="b">
        <v>1</v>
      </c>
      <c r="R880" s="46" t="str">
        <f t="shared" si="27"/>
        <v>HIGH</v>
      </c>
      <c r="S880" s="47">
        <v>44474.0</v>
      </c>
      <c r="T880" s="47">
        <f t="shared" si="30"/>
        <v>44490</v>
      </c>
      <c r="U880" s="46" t="str">
        <f t="shared" si="31"/>
        <v> </v>
      </c>
      <c r="V880" s="46" t="str">
        <f t="shared" si="16"/>
        <v> </v>
      </c>
      <c r="W880" s="40"/>
      <c r="X880" s="40"/>
      <c r="Y880" s="40"/>
      <c r="Z880" s="40"/>
      <c r="AA880" s="40"/>
      <c r="AB880" s="40"/>
      <c r="AC880" s="40"/>
      <c r="AD880" s="40"/>
      <c r="AE880" s="40"/>
    </row>
    <row r="881">
      <c r="A881" s="53">
        <v>13261.0</v>
      </c>
      <c r="B881" s="53" t="s">
        <v>7173</v>
      </c>
      <c r="C881" s="39" t="b">
        <v>1</v>
      </c>
      <c r="D881" s="45">
        <v>44453.0</v>
      </c>
      <c r="E881" s="46" t="str">
        <f t="shared" si="1"/>
        <v>#VALUE!</v>
      </c>
      <c r="F881" s="46" t="str">
        <f t="shared" si="2"/>
        <v>#VALUE!</v>
      </c>
      <c r="G881" s="46" t="str">
        <f t="shared" si="3"/>
        <v>#VALUE!</v>
      </c>
      <c r="H881" s="46" t="str">
        <f t="shared" si="4"/>
        <v>#VALUE!</v>
      </c>
      <c r="I881" s="46" t="str">
        <f t="shared" si="5"/>
        <v>#VALUE!</v>
      </c>
      <c r="J881" s="46" t="str">
        <f t="shared" si="6"/>
        <v>#VALUE!</v>
      </c>
      <c r="K881" s="46" t="str">
        <f t="shared" si="7"/>
        <v>#VALUE!</v>
      </c>
      <c r="L881" s="46" t="str">
        <f t="shared" si="8"/>
        <v>#VALUE!</v>
      </c>
      <c r="M881" s="46" t="str">
        <f t="shared" si="9"/>
        <v>#VALUE!</v>
      </c>
      <c r="N881" s="46" t="str">
        <f t="shared" si="10"/>
        <v>#VALUE!</v>
      </c>
      <c r="O881" s="46" t="str">
        <f t="shared" si="11"/>
        <v>#VALUE!</v>
      </c>
      <c r="P881" s="46" t="str">
        <f t="shared" si="12"/>
        <v>NO RX</v>
      </c>
      <c r="Q881" s="46" t="b">
        <v>0</v>
      </c>
      <c r="R881" s="46" t="str">
        <f t="shared" si="27"/>
        <v>LOW</v>
      </c>
      <c r="S881" s="47"/>
      <c r="T881" s="47">
        <f t="shared" si="30"/>
        <v>44453</v>
      </c>
      <c r="U881" s="46" t="str">
        <f t="shared" si="31"/>
        <v>DUE COMM</v>
      </c>
      <c r="V881" s="46" t="str">
        <f t="shared" si="16"/>
        <v> </v>
      </c>
      <c r="W881" s="40"/>
      <c r="X881" s="40"/>
      <c r="Y881" s="40"/>
      <c r="Z881" s="40"/>
      <c r="AA881" s="40"/>
      <c r="AB881" s="40"/>
      <c r="AC881" s="40"/>
      <c r="AD881" s="40"/>
      <c r="AE881" s="40"/>
    </row>
    <row r="882">
      <c r="A882" s="44">
        <v>13263.0</v>
      </c>
      <c r="B882" s="44" t="s">
        <v>6986</v>
      </c>
      <c r="C882" s="39" t="b">
        <v>1</v>
      </c>
      <c r="D882" s="51">
        <v>44582.0</v>
      </c>
      <c r="E882" s="46" t="str">
        <f t="shared" si="1"/>
        <v>#VALUE!</v>
      </c>
      <c r="F882" s="46" t="str">
        <f t="shared" si="2"/>
        <v>#VALUE!</v>
      </c>
      <c r="G882" s="46" t="str">
        <f t="shared" si="3"/>
        <v>#VALUE!</v>
      </c>
      <c r="H882" s="46" t="str">
        <f t="shared" si="4"/>
        <v>#VALUE!</v>
      </c>
      <c r="I882" s="46" t="str">
        <f t="shared" si="5"/>
        <v>#VALUE!</v>
      </c>
      <c r="J882" s="46" t="str">
        <f t="shared" si="6"/>
        <v>#VALUE!</v>
      </c>
      <c r="K882" s="46" t="str">
        <f t="shared" si="7"/>
        <v>#VALUE!</v>
      </c>
      <c r="L882" s="46" t="str">
        <f t="shared" si="8"/>
        <v>#VALUE!</v>
      </c>
      <c r="M882" s="46" t="str">
        <f t="shared" si="9"/>
        <v>#VALUE!</v>
      </c>
      <c r="N882" s="46" t="str">
        <f t="shared" si="10"/>
        <v>#VALUE!</v>
      </c>
      <c r="O882" s="46" t="str">
        <f t="shared" si="11"/>
        <v>#VALUE!</v>
      </c>
      <c r="P882" s="46" t="str">
        <f t="shared" si="12"/>
        <v>NO RX</v>
      </c>
      <c r="Q882" s="46" t="b">
        <v>0</v>
      </c>
      <c r="R882" s="46" t="str">
        <f t="shared" si="27"/>
        <v>LOW</v>
      </c>
      <c r="S882" s="47"/>
      <c r="T882" s="47">
        <f t="shared" si="30"/>
        <v>44582</v>
      </c>
      <c r="U882" s="46" t="str">
        <f t="shared" si="31"/>
        <v>DUE COMM</v>
      </c>
      <c r="V882" s="46" t="str">
        <f t="shared" si="16"/>
        <v> </v>
      </c>
      <c r="W882" s="40"/>
      <c r="X882" s="40"/>
      <c r="Y882" s="40"/>
      <c r="Z882" s="40"/>
      <c r="AA882" s="40"/>
      <c r="AB882" s="40"/>
      <c r="AC882" s="40"/>
      <c r="AD882" s="40"/>
      <c r="AE882" s="40"/>
    </row>
    <row r="883">
      <c r="A883" s="53">
        <v>13270.0</v>
      </c>
      <c r="B883" s="53" t="s">
        <v>7010</v>
      </c>
      <c r="C883" s="39" t="b">
        <v>0</v>
      </c>
      <c r="D883" s="45" t="s">
        <v>6970</v>
      </c>
      <c r="E883" s="46" t="str">
        <f t="shared" si="1"/>
        <v>OPI RX</v>
      </c>
      <c r="F883" s="46" t="str">
        <f t="shared" si="2"/>
        <v>#VALUE!</v>
      </c>
      <c r="G883" s="46" t="str">
        <f t="shared" si="3"/>
        <v>#VALUE!</v>
      </c>
      <c r="H883" s="46" t="str">
        <f t="shared" si="4"/>
        <v>#VALUE!</v>
      </c>
      <c r="I883" s="46" t="str">
        <f t="shared" si="5"/>
        <v>#VALUE!</v>
      </c>
      <c r="J883" s="46" t="str">
        <f t="shared" si="6"/>
        <v>#VALUE!</v>
      </c>
      <c r="K883" s="46" t="str">
        <f t="shared" si="7"/>
        <v>#VALUE!</v>
      </c>
      <c r="L883" s="46" t="str">
        <f t="shared" si="8"/>
        <v>#VALUE!</v>
      </c>
      <c r="M883" s="46" t="str">
        <f t="shared" si="9"/>
        <v>#VALUE!</v>
      </c>
      <c r="N883" s="46" t="str">
        <f t="shared" si="10"/>
        <v>#VALUE!</v>
      </c>
      <c r="O883" s="46" t="str">
        <f t="shared" si="11"/>
        <v>#VALUE!</v>
      </c>
      <c r="P883" s="46" t="str">
        <f t="shared" si="12"/>
        <v>OPIOIDS</v>
      </c>
      <c r="Q883" s="46" t="b">
        <v>0</v>
      </c>
      <c r="R883" s="46" t="str">
        <f t="shared" si="27"/>
        <v>LOW</v>
      </c>
      <c r="S883" s="47"/>
      <c r="T883" s="47" t="str">
        <f t="shared" si="30"/>
        <v> - </v>
      </c>
      <c r="U883" s="46" t="str">
        <f t="shared" si="31"/>
        <v>DUE COMM</v>
      </c>
      <c r="V883" s="46" t="str">
        <f t="shared" si="16"/>
        <v> </v>
      </c>
      <c r="W883" s="40"/>
      <c r="X883" s="40"/>
      <c r="Y883" s="40"/>
      <c r="Z883" s="40"/>
      <c r="AA883" s="40"/>
      <c r="AB883" s="40"/>
      <c r="AC883" s="40"/>
      <c r="AD883" s="40"/>
      <c r="AE883" s="40"/>
    </row>
    <row r="884">
      <c r="A884" s="44">
        <v>13272.0</v>
      </c>
      <c r="B884" s="44" t="s">
        <v>7314</v>
      </c>
      <c r="C884" s="41" t="b">
        <v>0</v>
      </c>
      <c r="D884" s="45" t="s">
        <v>6970</v>
      </c>
      <c r="E884" s="46" t="str">
        <f t="shared" si="1"/>
        <v>#VALUE!</v>
      </c>
      <c r="F884" s="46" t="str">
        <f t="shared" si="2"/>
        <v>OPI RX</v>
      </c>
      <c r="G884" s="46" t="str">
        <f t="shared" si="3"/>
        <v>#VALUE!</v>
      </c>
      <c r="H884" s="46" t="str">
        <f t="shared" si="4"/>
        <v>#VALUE!</v>
      </c>
      <c r="I884" s="46" t="str">
        <f t="shared" si="5"/>
        <v>#VALUE!</v>
      </c>
      <c r="J884" s="46" t="str">
        <f t="shared" si="6"/>
        <v>#VALUE!</v>
      </c>
      <c r="K884" s="46" t="str">
        <f t="shared" si="7"/>
        <v>#VALUE!</v>
      </c>
      <c r="L884" s="46" t="str">
        <f t="shared" si="8"/>
        <v>#VALUE!</v>
      </c>
      <c r="M884" s="46" t="str">
        <f t="shared" si="9"/>
        <v>#VALUE!</v>
      </c>
      <c r="N884" s="46" t="str">
        <f t="shared" si="10"/>
        <v>#VALUE!</v>
      </c>
      <c r="O884" s="46" t="str">
        <f t="shared" si="11"/>
        <v>#VALUE!</v>
      </c>
      <c r="P884" s="46" t="str">
        <f t="shared" si="12"/>
        <v>OPIOIDS</v>
      </c>
      <c r="Q884" s="46" t="b">
        <v>0</v>
      </c>
      <c r="R884" s="46" t="str">
        <f t="shared" si="27"/>
        <v>LOW</v>
      </c>
      <c r="S884" s="47"/>
      <c r="T884" s="47" t="str">
        <f t="shared" si="30"/>
        <v> - </v>
      </c>
      <c r="U884" s="46" t="str">
        <f t="shared" si="31"/>
        <v>DUE COMM</v>
      </c>
      <c r="V884" s="46" t="str">
        <f t="shared" si="16"/>
        <v> </v>
      </c>
      <c r="W884" s="40"/>
      <c r="X884" s="40"/>
      <c r="Y884" s="40"/>
      <c r="Z884" s="40"/>
      <c r="AA884" s="40"/>
      <c r="AB884" s="40"/>
      <c r="AC884" s="40"/>
      <c r="AD884" s="40"/>
      <c r="AE884" s="40"/>
    </row>
    <row r="885">
      <c r="A885" s="44">
        <v>13273.0</v>
      </c>
      <c r="B885" s="44" t="s">
        <v>6974</v>
      </c>
      <c r="C885" s="41" t="b">
        <v>1</v>
      </c>
      <c r="D885" s="51">
        <v>44577.0</v>
      </c>
      <c r="E885" s="46" t="str">
        <f t="shared" si="1"/>
        <v>OPI RX</v>
      </c>
      <c r="F885" s="46" t="str">
        <f t="shared" si="2"/>
        <v>#VALUE!</v>
      </c>
      <c r="G885" s="46" t="str">
        <f t="shared" si="3"/>
        <v>#VALUE!</v>
      </c>
      <c r="H885" s="46" t="str">
        <f t="shared" si="4"/>
        <v>#VALUE!</v>
      </c>
      <c r="I885" s="46" t="str">
        <f t="shared" si="5"/>
        <v>#VALUE!</v>
      </c>
      <c r="J885" s="46" t="str">
        <f t="shared" si="6"/>
        <v>#VALUE!</v>
      </c>
      <c r="K885" s="46" t="str">
        <f t="shared" si="7"/>
        <v>#VALUE!</v>
      </c>
      <c r="L885" s="46" t="str">
        <f t="shared" si="8"/>
        <v>#VALUE!</v>
      </c>
      <c r="M885" s="46" t="str">
        <f t="shared" si="9"/>
        <v>#VALUE!</v>
      </c>
      <c r="N885" s="46" t="str">
        <f t="shared" si="10"/>
        <v>#VALUE!</v>
      </c>
      <c r="O885" s="46" t="str">
        <f t="shared" si="11"/>
        <v>#VALUE!</v>
      </c>
      <c r="P885" s="46" t="str">
        <f t="shared" si="12"/>
        <v>OPIOIDS</v>
      </c>
      <c r="Q885" s="46" t="b">
        <v>1</v>
      </c>
      <c r="R885" s="46" t="str">
        <f t="shared" si="27"/>
        <v>HIGH</v>
      </c>
      <c r="S885" s="47"/>
      <c r="T885" s="47">
        <f t="shared" si="30"/>
        <v>44577</v>
      </c>
      <c r="U885" s="46" t="str">
        <f t="shared" si="31"/>
        <v>DUE COMM</v>
      </c>
      <c r="V885" s="46" t="str">
        <f t="shared" si="16"/>
        <v> </v>
      </c>
      <c r="W885" s="40"/>
      <c r="X885" s="40"/>
      <c r="Y885" s="40"/>
      <c r="Z885" s="40"/>
      <c r="AA885" s="40"/>
      <c r="AB885" s="40"/>
      <c r="AC885" s="40"/>
      <c r="AD885" s="40"/>
      <c r="AE885" s="40"/>
    </row>
    <row r="886">
      <c r="A886" s="53">
        <v>13278.0</v>
      </c>
      <c r="B886" s="53" t="s">
        <v>6992</v>
      </c>
      <c r="C886" s="41" t="b">
        <v>1</v>
      </c>
      <c r="D886" s="45">
        <v>44420.0</v>
      </c>
      <c r="E886" s="46" t="str">
        <f t="shared" si="1"/>
        <v>#VALUE!</v>
      </c>
      <c r="F886" s="46" t="str">
        <f t="shared" si="2"/>
        <v>#VALUE!</v>
      </c>
      <c r="G886" s="46" t="str">
        <f t="shared" si="3"/>
        <v>#VALUE!</v>
      </c>
      <c r="H886" s="46" t="str">
        <f t="shared" si="4"/>
        <v>#VALUE!</v>
      </c>
      <c r="I886" s="46" t="str">
        <f t="shared" si="5"/>
        <v>#VALUE!</v>
      </c>
      <c r="J886" s="46" t="str">
        <f t="shared" si="6"/>
        <v>#VALUE!</v>
      </c>
      <c r="K886" s="46" t="str">
        <f t="shared" si="7"/>
        <v>#VALUE!</v>
      </c>
      <c r="L886" s="46" t="str">
        <f t="shared" si="8"/>
        <v>#VALUE!</v>
      </c>
      <c r="M886" s="46" t="str">
        <f t="shared" si="9"/>
        <v>#VALUE!</v>
      </c>
      <c r="N886" s="46" t="str">
        <f t="shared" si="10"/>
        <v>#VALUE!</v>
      </c>
      <c r="O886" s="46" t="str">
        <f t="shared" si="11"/>
        <v>#VALUE!</v>
      </c>
      <c r="P886" s="46" t="str">
        <f t="shared" si="12"/>
        <v>NO RX</v>
      </c>
      <c r="Q886" s="46" t="b">
        <v>0</v>
      </c>
      <c r="R886" s="46" t="str">
        <f t="shared" si="27"/>
        <v>LOW</v>
      </c>
      <c r="S886" s="47"/>
      <c r="T886" s="47">
        <f t="shared" si="30"/>
        <v>44420</v>
      </c>
      <c r="U886" s="46" t="str">
        <f t="shared" si="31"/>
        <v>DUE COMM</v>
      </c>
      <c r="V886" s="46" t="str">
        <f t="shared" si="16"/>
        <v> </v>
      </c>
      <c r="W886" s="40"/>
      <c r="X886" s="40"/>
      <c r="Y886" s="40"/>
      <c r="Z886" s="40"/>
      <c r="AA886" s="40"/>
      <c r="AB886" s="40"/>
      <c r="AC886" s="40"/>
      <c r="AD886" s="40"/>
      <c r="AE886" s="40"/>
    </row>
    <row r="887">
      <c r="A887" s="53">
        <v>13283.0</v>
      </c>
      <c r="B887" s="54" t="s">
        <v>7315</v>
      </c>
      <c r="C887" s="39" t="b">
        <v>1</v>
      </c>
      <c r="D887" s="51">
        <v>44582.0</v>
      </c>
      <c r="E887" s="46" t="str">
        <f t="shared" si="1"/>
        <v>#VALUE!</v>
      </c>
      <c r="F887" s="46" t="str">
        <f t="shared" si="2"/>
        <v>OPI RX</v>
      </c>
      <c r="G887" s="46" t="str">
        <f t="shared" si="3"/>
        <v>OPI RX</v>
      </c>
      <c r="H887" s="46" t="str">
        <f t="shared" si="4"/>
        <v>#VALUE!</v>
      </c>
      <c r="I887" s="46" t="str">
        <f t="shared" si="5"/>
        <v>#VALUE!</v>
      </c>
      <c r="J887" s="46" t="str">
        <f t="shared" si="6"/>
        <v>#VALUE!</v>
      </c>
      <c r="K887" s="46" t="str">
        <f t="shared" si="7"/>
        <v>#VALUE!</v>
      </c>
      <c r="L887" s="46" t="str">
        <f t="shared" si="8"/>
        <v>#VALUE!</v>
      </c>
      <c r="M887" s="46" t="str">
        <f t="shared" si="9"/>
        <v>#VALUE!</v>
      </c>
      <c r="N887" s="46" t="str">
        <f t="shared" si="10"/>
        <v>#VALUE!</v>
      </c>
      <c r="O887" s="46" t="str">
        <f t="shared" si="11"/>
        <v>#VALUE!</v>
      </c>
      <c r="P887" s="46" t="str">
        <f t="shared" si="12"/>
        <v>OPIOIDS</v>
      </c>
      <c r="Q887" s="44" t="b">
        <v>1</v>
      </c>
      <c r="R887" s="46" t="str">
        <f t="shared" si="27"/>
        <v>HIGH</v>
      </c>
      <c r="S887" s="47"/>
      <c r="T887" s="47">
        <f t="shared" si="30"/>
        <v>44582</v>
      </c>
      <c r="U887" s="46" t="str">
        <f t="shared" si="31"/>
        <v>DUE COMM</v>
      </c>
      <c r="V887" s="46" t="str">
        <f t="shared" si="16"/>
        <v> </v>
      </c>
      <c r="W887" s="40"/>
      <c r="X887" s="40"/>
      <c r="Y887" s="40"/>
      <c r="Z887" s="40"/>
      <c r="AA887" s="40"/>
      <c r="AB887" s="40"/>
      <c r="AC887" s="40"/>
      <c r="AD887" s="40"/>
      <c r="AE887" s="40"/>
    </row>
    <row r="888">
      <c r="A888" s="44">
        <v>13285.0</v>
      </c>
      <c r="B888" s="44" t="s">
        <v>6992</v>
      </c>
      <c r="C888" s="39" t="b">
        <v>0</v>
      </c>
      <c r="D888" s="45" t="s">
        <v>6970</v>
      </c>
      <c r="E888" s="46" t="str">
        <f t="shared" si="1"/>
        <v>#VALUE!</v>
      </c>
      <c r="F888" s="46" t="str">
        <f t="shared" si="2"/>
        <v>#VALUE!</v>
      </c>
      <c r="G888" s="46" t="str">
        <f t="shared" si="3"/>
        <v>#VALUE!</v>
      </c>
      <c r="H888" s="46" t="str">
        <f t="shared" si="4"/>
        <v>#VALUE!</v>
      </c>
      <c r="I888" s="46" t="str">
        <f t="shared" si="5"/>
        <v>#VALUE!</v>
      </c>
      <c r="J888" s="46" t="str">
        <f t="shared" si="6"/>
        <v>#VALUE!</v>
      </c>
      <c r="K888" s="46" t="str">
        <f t="shared" si="7"/>
        <v>#VALUE!</v>
      </c>
      <c r="L888" s="46" t="str">
        <f t="shared" si="8"/>
        <v>#VALUE!</v>
      </c>
      <c r="M888" s="46" t="str">
        <f t="shared" si="9"/>
        <v>#VALUE!</v>
      </c>
      <c r="N888" s="46" t="str">
        <f t="shared" si="10"/>
        <v>#VALUE!</v>
      </c>
      <c r="O888" s="46" t="str">
        <f t="shared" si="11"/>
        <v>#VALUE!</v>
      </c>
      <c r="P888" s="46" t="str">
        <f t="shared" si="12"/>
        <v>NO RX</v>
      </c>
      <c r="Q888" s="46" t="b">
        <v>0</v>
      </c>
      <c r="R888" s="46" t="str">
        <f t="shared" si="27"/>
        <v>LOW</v>
      </c>
      <c r="S888" s="47"/>
      <c r="T888" s="47" t="str">
        <f t="shared" si="30"/>
        <v> - </v>
      </c>
      <c r="U888" s="46" t="str">
        <f t="shared" si="31"/>
        <v>DUE COMM</v>
      </c>
      <c r="V888" s="46" t="str">
        <f t="shared" si="16"/>
        <v> </v>
      </c>
      <c r="W888" s="40"/>
      <c r="X888" s="40"/>
      <c r="Y888" s="40"/>
      <c r="Z888" s="40"/>
      <c r="AA888" s="40"/>
      <c r="AB888" s="40"/>
      <c r="AC888" s="40"/>
      <c r="AD888" s="40"/>
      <c r="AE888" s="40"/>
    </row>
    <row r="889">
      <c r="A889" s="44">
        <v>13288.0</v>
      </c>
      <c r="B889" s="44" t="s">
        <v>6986</v>
      </c>
      <c r="C889" s="39" t="b">
        <v>0</v>
      </c>
      <c r="D889" s="45" t="s">
        <v>6970</v>
      </c>
      <c r="E889" s="46" t="str">
        <f t="shared" si="1"/>
        <v>#VALUE!</v>
      </c>
      <c r="F889" s="46" t="str">
        <f t="shared" si="2"/>
        <v>#VALUE!</v>
      </c>
      <c r="G889" s="46" t="str">
        <f t="shared" si="3"/>
        <v>#VALUE!</v>
      </c>
      <c r="H889" s="46" t="str">
        <f t="shared" si="4"/>
        <v>#VALUE!</v>
      </c>
      <c r="I889" s="46" t="str">
        <f t="shared" si="5"/>
        <v>#VALUE!</v>
      </c>
      <c r="J889" s="46" t="str">
        <f t="shared" si="6"/>
        <v>#VALUE!</v>
      </c>
      <c r="K889" s="46" t="str">
        <f t="shared" si="7"/>
        <v>#VALUE!</v>
      </c>
      <c r="L889" s="46" t="str">
        <f t="shared" si="8"/>
        <v>#VALUE!</v>
      </c>
      <c r="M889" s="46" t="str">
        <f t="shared" si="9"/>
        <v>#VALUE!</v>
      </c>
      <c r="N889" s="46" t="str">
        <f t="shared" si="10"/>
        <v>#VALUE!</v>
      </c>
      <c r="O889" s="46" t="str">
        <f t="shared" si="11"/>
        <v>#VALUE!</v>
      </c>
      <c r="P889" s="46" t="str">
        <f t="shared" si="12"/>
        <v>NO RX</v>
      </c>
      <c r="Q889" s="44" t="b">
        <v>0</v>
      </c>
      <c r="R889" s="46" t="str">
        <f t="shared" si="27"/>
        <v>LOW</v>
      </c>
      <c r="S889" s="47"/>
      <c r="T889" s="47" t="str">
        <f t="shared" si="30"/>
        <v> - </v>
      </c>
      <c r="U889" s="46" t="str">
        <f t="shared" si="31"/>
        <v>DUE COMM</v>
      </c>
      <c r="V889" s="46" t="str">
        <f t="shared" si="16"/>
        <v> </v>
      </c>
      <c r="W889" s="40"/>
      <c r="X889" s="40"/>
      <c r="Y889" s="40"/>
      <c r="Z889" s="40"/>
      <c r="AA889" s="40"/>
      <c r="AB889" s="40"/>
      <c r="AC889" s="40"/>
      <c r="AD889" s="40"/>
      <c r="AE889" s="40"/>
    </row>
    <row r="890">
      <c r="A890" s="44">
        <v>13290.0</v>
      </c>
      <c r="B890" s="44" t="s">
        <v>7001</v>
      </c>
      <c r="C890" s="41" t="b">
        <v>0</v>
      </c>
      <c r="D890" s="45" t="s">
        <v>6970</v>
      </c>
      <c r="E890" s="46" t="str">
        <f t="shared" si="1"/>
        <v>#VALUE!</v>
      </c>
      <c r="F890" s="46" t="str">
        <f t="shared" si="2"/>
        <v>OPI RX</v>
      </c>
      <c r="G890" s="46" t="str">
        <f t="shared" si="3"/>
        <v>#VALUE!</v>
      </c>
      <c r="H890" s="46" t="str">
        <f t="shared" si="4"/>
        <v>#VALUE!</v>
      </c>
      <c r="I890" s="46" t="str">
        <f t="shared" si="5"/>
        <v>#VALUE!</v>
      </c>
      <c r="J890" s="46" t="str">
        <f t="shared" si="6"/>
        <v>#VALUE!</v>
      </c>
      <c r="K890" s="46" t="str">
        <f t="shared" si="7"/>
        <v>#VALUE!</v>
      </c>
      <c r="L890" s="46" t="str">
        <f t="shared" si="8"/>
        <v>#VALUE!</v>
      </c>
      <c r="M890" s="46" t="str">
        <f t="shared" si="9"/>
        <v>#VALUE!</v>
      </c>
      <c r="N890" s="46" t="str">
        <f t="shared" si="10"/>
        <v>#VALUE!</v>
      </c>
      <c r="O890" s="46" t="str">
        <f t="shared" si="11"/>
        <v>#VALUE!</v>
      </c>
      <c r="P890" s="46" t="str">
        <f t="shared" si="12"/>
        <v>OPIOIDS</v>
      </c>
      <c r="Q890" s="44" t="b">
        <v>0</v>
      </c>
      <c r="R890" s="46" t="str">
        <f t="shared" si="27"/>
        <v>LOW</v>
      </c>
      <c r="S890" s="47"/>
      <c r="T890" s="47" t="str">
        <f t="shared" si="30"/>
        <v> - </v>
      </c>
      <c r="U890" s="46" t="str">
        <f t="shared" si="31"/>
        <v>DUE COMM</v>
      </c>
      <c r="V890" s="46" t="str">
        <f t="shared" si="16"/>
        <v> </v>
      </c>
      <c r="W890" s="40"/>
      <c r="X890" s="40"/>
      <c r="Y890" s="40"/>
      <c r="Z890" s="40"/>
      <c r="AA890" s="40"/>
      <c r="AB890" s="40"/>
      <c r="AC890" s="40"/>
      <c r="AD890" s="40"/>
      <c r="AE890" s="40"/>
    </row>
    <row r="891">
      <c r="A891" s="53">
        <v>13293.0</v>
      </c>
      <c r="B891" s="53" t="s">
        <v>6974</v>
      </c>
      <c r="C891" s="39" t="b">
        <v>1</v>
      </c>
      <c r="D891" s="45">
        <v>44480.0</v>
      </c>
      <c r="E891" s="46" t="str">
        <f t="shared" si="1"/>
        <v>OPI RX</v>
      </c>
      <c r="F891" s="46" t="str">
        <f t="shared" si="2"/>
        <v>#VALUE!</v>
      </c>
      <c r="G891" s="46" t="str">
        <f t="shared" si="3"/>
        <v>#VALUE!</v>
      </c>
      <c r="H891" s="46" t="str">
        <f t="shared" si="4"/>
        <v>#VALUE!</v>
      </c>
      <c r="I891" s="46" t="str">
        <f t="shared" si="5"/>
        <v>#VALUE!</v>
      </c>
      <c r="J891" s="46" t="str">
        <f t="shared" si="6"/>
        <v>#VALUE!</v>
      </c>
      <c r="K891" s="46" t="str">
        <f t="shared" si="7"/>
        <v>#VALUE!</v>
      </c>
      <c r="L891" s="46" t="str">
        <f t="shared" si="8"/>
        <v>#VALUE!</v>
      </c>
      <c r="M891" s="46" t="str">
        <f t="shared" si="9"/>
        <v>#VALUE!</v>
      </c>
      <c r="N891" s="46" t="str">
        <f t="shared" si="10"/>
        <v>#VALUE!</v>
      </c>
      <c r="O891" s="46" t="str">
        <f t="shared" si="11"/>
        <v>#VALUE!</v>
      </c>
      <c r="P891" s="46" t="str">
        <f t="shared" si="12"/>
        <v>OPIOIDS</v>
      </c>
      <c r="Q891" s="46" t="b">
        <v>1</v>
      </c>
      <c r="R891" s="46" t="str">
        <f t="shared" si="27"/>
        <v>HIGH</v>
      </c>
      <c r="S891" s="47">
        <v>44279.0</v>
      </c>
      <c r="T891" s="47">
        <f t="shared" si="30"/>
        <v>44480</v>
      </c>
      <c r="U891" s="46" t="str">
        <f t="shared" si="31"/>
        <v> </v>
      </c>
      <c r="V891" s="46" t="str">
        <f t="shared" si="16"/>
        <v> </v>
      </c>
      <c r="W891" s="40" t="s">
        <v>7316</v>
      </c>
      <c r="X891" s="40"/>
      <c r="Y891" s="40"/>
      <c r="Z891" s="40"/>
      <c r="AA891" s="40"/>
      <c r="AB891" s="40"/>
      <c r="AC891" s="40"/>
      <c r="AD891" s="40"/>
      <c r="AE891" s="40"/>
    </row>
    <row r="892">
      <c r="A892" s="49">
        <v>13299.0</v>
      </c>
      <c r="B892" s="53" t="s">
        <v>7043</v>
      </c>
      <c r="C892" s="41" t="b">
        <v>1</v>
      </c>
      <c r="D892" s="51">
        <v>44596.0</v>
      </c>
      <c r="E892" s="46" t="str">
        <f t="shared" si="1"/>
        <v>#VALUE!</v>
      </c>
      <c r="F892" s="46" t="str">
        <f t="shared" si="2"/>
        <v>OPI RX</v>
      </c>
      <c r="G892" s="46" t="str">
        <f t="shared" si="3"/>
        <v>#VALUE!</v>
      </c>
      <c r="H892" s="46" t="str">
        <f t="shared" si="4"/>
        <v>OPI RX</v>
      </c>
      <c r="I892" s="46" t="str">
        <f t="shared" si="5"/>
        <v>#VALUE!</v>
      </c>
      <c r="J892" s="46" t="str">
        <f t="shared" si="6"/>
        <v>#VALUE!</v>
      </c>
      <c r="K892" s="46" t="str">
        <f t="shared" si="7"/>
        <v>#VALUE!</v>
      </c>
      <c r="L892" s="46" t="str">
        <f t="shared" si="8"/>
        <v>#VALUE!</v>
      </c>
      <c r="M892" s="46" t="str">
        <f t="shared" si="9"/>
        <v>#VALUE!</v>
      </c>
      <c r="N892" s="46" t="str">
        <f t="shared" si="10"/>
        <v>#VALUE!</v>
      </c>
      <c r="O892" s="46" t="str">
        <f t="shared" si="11"/>
        <v>#VALUE!</v>
      </c>
      <c r="P892" s="46" t="str">
        <f t="shared" si="12"/>
        <v>OPIOIDS</v>
      </c>
      <c r="Q892" s="44" t="b">
        <v>0</v>
      </c>
      <c r="R892" s="46" t="str">
        <f t="shared" si="27"/>
        <v>LOW</v>
      </c>
      <c r="S892" s="52">
        <v>44559.0</v>
      </c>
      <c r="T892" s="47">
        <f t="shared" si="30"/>
        <v>44596</v>
      </c>
      <c r="U892" s="46"/>
      <c r="V892" s="46" t="str">
        <f t="shared" si="16"/>
        <v> </v>
      </c>
      <c r="W892" s="40"/>
      <c r="X892" s="40"/>
      <c r="Y892" s="40"/>
      <c r="Z892" s="40"/>
      <c r="AA892" s="40"/>
      <c r="AB892" s="40"/>
      <c r="AC892" s="40"/>
      <c r="AD892" s="40"/>
      <c r="AE892" s="40"/>
    </row>
    <row r="893">
      <c r="A893" s="44">
        <v>13305.0</v>
      </c>
      <c r="B893" s="44" t="s">
        <v>6970</v>
      </c>
      <c r="C893" s="41" t="b">
        <v>0</v>
      </c>
      <c r="D893" s="45" t="s">
        <v>6970</v>
      </c>
      <c r="E893" s="46" t="str">
        <f t="shared" si="1"/>
        <v>#VALUE!</v>
      </c>
      <c r="F893" s="46" t="str">
        <f t="shared" si="2"/>
        <v>#VALUE!</v>
      </c>
      <c r="G893" s="46" t="str">
        <f t="shared" si="3"/>
        <v>#VALUE!</v>
      </c>
      <c r="H893" s="46" t="str">
        <f t="shared" si="4"/>
        <v>#VALUE!</v>
      </c>
      <c r="I893" s="46" t="str">
        <f t="shared" si="5"/>
        <v>#VALUE!</v>
      </c>
      <c r="J893" s="46" t="str">
        <f t="shared" si="6"/>
        <v>#VALUE!</v>
      </c>
      <c r="K893" s="46" t="str">
        <f t="shared" si="7"/>
        <v>#VALUE!</v>
      </c>
      <c r="L893" s="46" t="str">
        <f t="shared" si="8"/>
        <v>#VALUE!</v>
      </c>
      <c r="M893" s="46" t="str">
        <f t="shared" si="9"/>
        <v>#VALUE!</v>
      </c>
      <c r="N893" s="46" t="str">
        <f t="shared" si="10"/>
        <v>#VALUE!</v>
      </c>
      <c r="O893" s="46" t="str">
        <f t="shared" si="11"/>
        <v>#VALUE!</v>
      </c>
      <c r="P893" s="46" t="str">
        <f t="shared" si="12"/>
        <v>NO RX</v>
      </c>
      <c r="Q893" s="46" t="b">
        <v>0</v>
      </c>
      <c r="R893" s="46" t="str">
        <f t="shared" si="27"/>
        <v>LOW</v>
      </c>
      <c r="S893" s="47"/>
      <c r="T893" s="47" t="str">
        <f t="shared" si="30"/>
        <v> - </v>
      </c>
      <c r="U893" s="46" t="str">
        <f t="shared" ref="U893:U906" si="32">if((days($Z$3,$S893)/365)&gt;=1,"DUE COMM", " ")</f>
        <v>DUE COMM</v>
      </c>
      <c r="V893" s="46" t="str">
        <f t="shared" si="16"/>
        <v> </v>
      </c>
      <c r="W893" s="40"/>
      <c r="X893" s="40"/>
      <c r="Y893" s="40"/>
      <c r="Z893" s="40"/>
      <c r="AA893" s="40"/>
      <c r="AB893" s="40"/>
      <c r="AC893" s="40"/>
      <c r="AD893" s="40"/>
      <c r="AE893" s="40"/>
    </row>
    <row r="894">
      <c r="A894" s="44">
        <v>13306.0</v>
      </c>
      <c r="B894" s="44" t="s">
        <v>6992</v>
      </c>
      <c r="C894" s="39" t="b">
        <v>1</v>
      </c>
      <c r="D894" s="45">
        <v>44399.0</v>
      </c>
      <c r="E894" s="46" t="str">
        <f t="shared" si="1"/>
        <v>#VALUE!</v>
      </c>
      <c r="F894" s="46" t="str">
        <f t="shared" si="2"/>
        <v>#VALUE!</v>
      </c>
      <c r="G894" s="46" t="str">
        <f t="shared" si="3"/>
        <v>#VALUE!</v>
      </c>
      <c r="H894" s="46" t="str">
        <f t="shared" si="4"/>
        <v>#VALUE!</v>
      </c>
      <c r="I894" s="46" t="str">
        <f t="shared" si="5"/>
        <v>#VALUE!</v>
      </c>
      <c r="J894" s="46" t="str">
        <f t="shared" si="6"/>
        <v>#VALUE!</v>
      </c>
      <c r="K894" s="46" t="str">
        <f t="shared" si="7"/>
        <v>#VALUE!</v>
      </c>
      <c r="L894" s="46" t="str">
        <f t="shared" si="8"/>
        <v>#VALUE!</v>
      </c>
      <c r="M894" s="46" t="str">
        <f t="shared" si="9"/>
        <v>#VALUE!</v>
      </c>
      <c r="N894" s="46" t="str">
        <f t="shared" si="10"/>
        <v>#VALUE!</v>
      </c>
      <c r="O894" s="46" t="str">
        <f t="shared" si="11"/>
        <v>#VALUE!</v>
      </c>
      <c r="P894" s="46" t="str">
        <f t="shared" si="12"/>
        <v>NO RX</v>
      </c>
      <c r="Q894" s="44" t="b">
        <v>0</v>
      </c>
      <c r="R894" s="46" t="str">
        <f t="shared" si="27"/>
        <v>LOW</v>
      </c>
      <c r="S894" s="47"/>
      <c r="T894" s="47">
        <f t="shared" si="30"/>
        <v>44399</v>
      </c>
      <c r="U894" s="46" t="str">
        <f t="shared" si="32"/>
        <v>DUE COMM</v>
      </c>
      <c r="V894" s="46" t="str">
        <f t="shared" si="16"/>
        <v> </v>
      </c>
      <c r="W894" s="40"/>
      <c r="X894" s="40"/>
      <c r="Y894" s="40"/>
      <c r="Z894" s="40"/>
      <c r="AA894" s="40"/>
      <c r="AB894" s="40"/>
      <c r="AC894" s="40"/>
      <c r="AD894" s="40"/>
      <c r="AE894" s="40"/>
    </row>
    <row r="895">
      <c r="A895" s="53">
        <v>13309.0</v>
      </c>
      <c r="B895" s="53" t="s">
        <v>7154</v>
      </c>
      <c r="C895" s="39" t="b">
        <v>0</v>
      </c>
      <c r="D895" s="45" t="s">
        <v>6970</v>
      </c>
      <c r="E895" s="46" t="str">
        <f t="shared" si="1"/>
        <v>#VALUE!</v>
      </c>
      <c r="F895" s="46" t="str">
        <f t="shared" si="2"/>
        <v>#VALUE!</v>
      </c>
      <c r="G895" s="46" t="str">
        <f t="shared" si="3"/>
        <v>#VALUE!</v>
      </c>
      <c r="H895" s="46" t="str">
        <f t="shared" si="4"/>
        <v>#VALUE!</v>
      </c>
      <c r="I895" s="46" t="str">
        <f t="shared" si="5"/>
        <v>#VALUE!</v>
      </c>
      <c r="J895" s="46" t="str">
        <f t="shared" si="6"/>
        <v>#VALUE!</v>
      </c>
      <c r="K895" s="46" t="str">
        <f t="shared" si="7"/>
        <v>#VALUE!</v>
      </c>
      <c r="L895" s="46" t="str">
        <f t="shared" si="8"/>
        <v>#VALUE!</v>
      </c>
      <c r="M895" s="46" t="str">
        <f t="shared" si="9"/>
        <v>#VALUE!</v>
      </c>
      <c r="N895" s="46" t="str">
        <f t="shared" si="10"/>
        <v>#VALUE!</v>
      </c>
      <c r="O895" s="46" t="str">
        <f t="shared" si="11"/>
        <v>#VALUE!</v>
      </c>
      <c r="P895" s="46" t="str">
        <f t="shared" si="12"/>
        <v>NO RX</v>
      </c>
      <c r="Q895" s="44" t="b">
        <v>0</v>
      </c>
      <c r="R895" s="46" t="str">
        <f t="shared" si="27"/>
        <v>LOW</v>
      </c>
      <c r="S895" s="47"/>
      <c r="T895" s="47" t="str">
        <f t="shared" si="30"/>
        <v> - </v>
      </c>
      <c r="U895" s="46" t="str">
        <f t="shared" si="32"/>
        <v>DUE COMM</v>
      </c>
      <c r="V895" s="46" t="str">
        <f t="shared" si="16"/>
        <v> </v>
      </c>
      <c r="W895" s="40"/>
      <c r="X895" s="40"/>
      <c r="Y895" s="40"/>
      <c r="Z895" s="40"/>
      <c r="AA895" s="40"/>
      <c r="AB895" s="40"/>
      <c r="AC895" s="40"/>
      <c r="AD895" s="40"/>
      <c r="AE895" s="40"/>
    </row>
    <row r="896">
      <c r="A896" s="44">
        <v>13310.0</v>
      </c>
      <c r="B896" s="44" t="s">
        <v>7154</v>
      </c>
      <c r="C896" s="39" t="b">
        <v>0</v>
      </c>
      <c r="D896" s="45" t="s">
        <v>6970</v>
      </c>
      <c r="E896" s="46" t="str">
        <f t="shared" si="1"/>
        <v>#VALUE!</v>
      </c>
      <c r="F896" s="46" t="str">
        <f t="shared" si="2"/>
        <v>#VALUE!</v>
      </c>
      <c r="G896" s="46" t="str">
        <f t="shared" si="3"/>
        <v>#VALUE!</v>
      </c>
      <c r="H896" s="46" t="str">
        <f t="shared" si="4"/>
        <v>#VALUE!</v>
      </c>
      <c r="I896" s="46" t="str">
        <f t="shared" si="5"/>
        <v>#VALUE!</v>
      </c>
      <c r="J896" s="46" t="str">
        <f t="shared" si="6"/>
        <v>#VALUE!</v>
      </c>
      <c r="K896" s="46" t="str">
        <f t="shared" si="7"/>
        <v>#VALUE!</v>
      </c>
      <c r="L896" s="46" t="str">
        <f t="shared" si="8"/>
        <v>#VALUE!</v>
      </c>
      <c r="M896" s="46" t="str">
        <f t="shared" si="9"/>
        <v>#VALUE!</v>
      </c>
      <c r="N896" s="46" t="str">
        <f t="shared" si="10"/>
        <v>#VALUE!</v>
      </c>
      <c r="O896" s="46" t="str">
        <f t="shared" si="11"/>
        <v>#VALUE!</v>
      </c>
      <c r="P896" s="46" t="str">
        <f t="shared" si="12"/>
        <v>NO RX</v>
      </c>
      <c r="Q896" s="46" t="b">
        <v>0</v>
      </c>
      <c r="R896" s="46" t="str">
        <f t="shared" si="27"/>
        <v>LOW</v>
      </c>
      <c r="S896" s="47"/>
      <c r="T896" s="47" t="str">
        <f t="shared" si="30"/>
        <v> - </v>
      </c>
      <c r="U896" s="46" t="str">
        <f t="shared" si="32"/>
        <v>DUE COMM</v>
      </c>
      <c r="V896" s="46" t="str">
        <f t="shared" si="16"/>
        <v> </v>
      </c>
      <c r="W896" s="40"/>
      <c r="X896" s="40"/>
      <c r="Y896" s="40"/>
      <c r="Z896" s="40"/>
      <c r="AA896" s="40"/>
      <c r="AB896" s="40"/>
      <c r="AC896" s="40"/>
      <c r="AD896" s="40"/>
      <c r="AE896" s="40"/>
    </row>
    <row r="897">
      <c r="A897" s="53">
        <v>13311.0</v>
      </c>
      <c r="B897" s="53" t="s">
        <v>7317</v>
      </c>
      <c r="C897" s="41" t="b">
        <v>0</v>
      </c>
      <c r="D897" s="45" t="s">
        <v>6970</v>
      </c>
      <c r="E897" s="46" t="str">
        <f t="shared" si="1"/>
        <v>OPI RX</v>
      </c>
      <c r="F897" s="46" t="str">
        <f t="shared" si="2"/>
        <v>#VALUE!</v>
      </c>
      <c r="G897" s="46" t="str">
        <f t="shared" si="3"/>
        <v>#VALUE!</v>
      </c>
      <c r="H897" s="46" t="str">
        <f t="shared" si="4"/>
        <v>#VALUE!</v>
      </c>
      <c r="I897" s="46" t="str">
        <f t="shared" si="5"/>
        <v>#VALUE!</v>
      </c>
      <c r="J897" s="46" t="str">
        <f t="shared" si="6"/>
        <v>#VALUE!</v>
      </c>
      <c r="K897" s="46" t="str">
        <f t="shared" si="7"/>
        <v>#VALUE!</v>
      </c>
      <c r="L897" s="46" t="str">
        <f t="shared" si="8"/>
        <v>#VALUE!</v>
      </c>
      <c r="M897" s="46" t="str">
        <f t="shared" si="9"/>
        <v>#VALUE!</v>
      </c>
      <c r="N897" s="46" t="str">
        <f t="shared" si="10"/>
        <v>#VALUE!</v>
      </c>
      <c r="O897" s="46" t="str">
        <f t="shared" si="11"/>
        <v>#VALUE!</v>
      </c>
      <c r="P897" s="46" t="str">
        <f t="shared" si="12"/>
        <v>OPIOIDS</v>
      </c>
      <c r="Q897" s="46" t="b">
        <v>0</v>
      </c>
      <c r="R897" s="46" t="str">
        <f t="shared" si="27"/>
        <v>LOW</v>
      </c>
      <c r="S897" s="47"/>
      <c r="T897" s="47" t="str">
        <f t="shared" si="30"/>
        <v> - </v>
      </c>
      <c r="U897" s="46" t="str">
        <f t="shared" si="32"/>
        <v>DUE COMM</v>
      </c>
      <c r="V897" s="46" t="str">
        <f t="shared" si="16"/>
        <v> </v>
      </c>
      <c r="W897" s="40"/>
      <c r="X897" s="40"/>
      <c r="Y897" s="40"/>
      <c r="Z897" s="40"/>
      <c r="AA897" s="40"/>
      <c r="AB897" s="40"/>
      <c r="AC897" s="40"/>
      <c r="AD897" s="40"/>
      <c r="AE897" s="40"/>
    </row>
    <row r="898">
      <c r="A898" s="44">
        <v>13324.0</v>
      </c>
      <c r="B898" s="44" t="s">
        <v>6970</v>
      </c>
      <c r="C898" s="41" t="b">
        <v>0</v>
      </c>
      <c r="D898" s="45" t="s">
        <v>6970</v>
      </c>
      <c r="E898" s="46" t="str">
        <f t="shared" si="1"/>
        <v>#VALUE!</v>
      </c>
      <c r="F898" s="46" t="str">
        <f t="shared" si="2"/>
        <v>#VALUE!</v>
      </c>
      <c r="G898" s="46" t="str">
        <f t="shared" si="3"/>
        <v>#VALUE!</v>
      </c>
      <c r="H898" s="46" t="str">
        <f t="shared" si="4"/>
        <v>#VALUE!</v>
      </c>
      <c r="I898" s="46" t="str">
        <f t="shared" si="5"/>
        <v>#VALUE!</v>
      </c>
      <c r="J898" s="46" t="str">
        <f t="shared" si="6"/>
        <v>#VALUE!</v>
      </c>
      <c r="K898" s="46" t="str">
        <f t="shared" si="7"/>
        <v>#VALUE!</v>
      </c>
      <c r="L898" s="46" t="str">
        <f t="shared" si="8"/>
        <v>#VALUE!</v>
      </c>
      <c r="M898" s="46" t="str">
        <f t="shared" si="9"/>
        <v>#VALUE!</v>
      </c>
      <c r="N898" s="46" t="str">
        <f t="shared" si="10"/>
        <v>#VALUE!</v>
      </c>
      <c r="O898" s="46" t="str">
        <f t="shared" si="11"/>
        <v>#VALUE!</v>
      </c>
      <c r="P898" s="46" t="str">
        <f t="shared" si="12"/>
        <v>NO RX</v>
      </c>
      <c r="Q898" s="44" t="b">
        <v>0</v>
      </c>
      <c r="R898" s="46" t="str">
        <f t="shared" si="27"/>
        <v>LOW</v>
      </c>
      <c r="S898" s="47"/>
      <c r="T898" s="47" t="str">
        <f t="shared" si="30"/>
        <v> - </v>
      </c>
      <c r="U898" s="46" t="str">
        <f t="shared" si="32"/>
        <v>DUE COMM</v>
      </c>
      <c r="V898" s="46" t="str">
        <f t="shared" si="16"/>
        <v> </v>
      </c>
      <c r="W898" s="40"/>
      <c r="X898" s="40"/>
      <c r="Y898" s="40"/>
      <c r="Z898" s="40"/>
      <c r="AA898" s="40"/>
      <c r="AB898" s="40"/>
      <c r="AC898" s="40"/>
      <c r="AD898" s="40"/>
      <c r="AE898" s="40"/>
    </row>
    <row r="899">
      <c r="A899" s="53">
        <v>13325.0</v>
      </c>
      <c r="B899" s="53" t="s">
        <v>7318</v>
      </c>
      <c r="C899" s="39" t="b">
        <v>0</v>
      </c>
      <c r="D899" s="45" t="s">
        <v>6970</v>
      </c>
      <c r="E899" s="46" t="str">
        <f t="shared" si="1"/>
        <v>#VALUE!</v>
      </c>
      <c r="F899" s="46" t="str">
        <f t="shared" si="2"/>
        <v>#VALUE!</v>
      </c>
      <c r="G899" s="46" t="str">
        <f t="shared" si="3"/>
        <v>#VALUE!</v>
      </c>
      <c r="H899" s="46" t="str">
        <f t="shared" si="4"/>
        <v>OPI RX</v>
      </c>
      <c r="I899" s="46" t="str">
        <f t="shared" si="5"/>
        <v>#VALUE!</v>
      </c>
      <c r="J899" s="46" t="str">
        <f t="shared" si="6"/>
        <v>#VALUE!</v>
      </c>
      <c r="K899" s="46" t="str">
        <f t="shared" si="7"/>
        <v>#VALUE!</v>
      </c>
      <c r="L899" s="46" t="str">
        <f t="shared" si="8"/>
        <v>#VALUE!</v>
      </c>
      <c r="M899" s="46" t="str">
        <f t="shared" si="9"/>
        <v>OPI RX</v>
      </c>
      <c r="N899" s="46" t="str">
        <f t="shared" si="10"/>
        <v>#VALUE!</v>
      </c>
      <c r="O899" s="46" t="str">
        <f t="shared" si="11"/>
        <v>#VALUE!</v>
      </c>
      <c r="P899" s="46" t="str">
        <f t="shared" si="12"/>
        <v>OPIOIDS</v>
      </c>
      <c r="Q899" s="46" t="b">
        <v>0</v>
      </c>
      <c r="R899" s="46" t="str">
        <f t="shared" si="27"/>
        <v>LOW</v>
      </c>
      <c r="S899" s="47"/>
      <c r="T899" s="47" t="str">
        <f t="shared" si="30"/>
        <v> - </v>
      </c>
      <c r="U899" s="46" t="str">
        <f t="shared" si="32"/>
        <v>DUE COMM</v>
      </c>
      <c r="V899" s="46" t="str">
        <f t="shared" si="16"/>
        <v> </v>
      </c>
      <c r="W899" s="40"/>
      <c r="X899" s="40"/>
      <c r="Y899" s="40"/>
      <c r="Z899" s="40"/>
      <c r="AA899" s="40"/>
      <c r="AB899" s="40"/>
      <c r="AC899" s="40"/>
      <c r="AD899" s="40"/>
      <c r="AE899" s="40"/>
    </row>
    <row r="900">
      <c r="A900" s="53">
        <v>13329.0</v>
      </c>
      <c r="B900" s="53" t="s">
        <v>7319</v>
      </c>
      <c r="C900" s="41" t="b">
        <v>1</v>
      </c>
      <c r="D900" s="45">
        <v>44539.0</v>
      </c>
      <c r="E900" s="46" t="str">
        <f t="shared" si="1"/>
        <v>#VALUE!</v>
      </c>
      <c r="F900" s="46" t="str">
        <f t="shared" si="2"/>
        <v>#VALUE!</v>
      </c>
      <c r="G900" s="46" t="str">
        <f t="shared" si="3"/>
        <v>#VALUE!</v>
      </c>
      <c r="H900" s="46" t="str">
        <f t="shared" si="4"/>
        <v>#VALUE!</v>
      </c>
      <c r="I900" s="46" t="str">
        <f t="shared" si="5"/>
        <v>OPI RX</v>
      </c>
      <c r="J900" s="46" t="str">
        <f t="shared" si="6"/>
        <v>#VALUE!</v>
      </c>
      <c r="K900" s="46" t="str">
        <f t="shared" si="7"/>
        <v>#VALUE!</v>
      </c>
      <c r="L900" s="46" t="str">
        <f t="shared" si="8"/>
        <v>OPI RX</v>
      </c>
      <c r="M900" s="46" t="str">
        <f t="shared" si="9"/>
        <v>#VALUE!</v>
      </c>
      <c r="N900" s="46" t="str">
        <f t="shared" si="10"/>
        <v>#VALUE!</v>
      </c>
      <c r="O900" s="46" t="str">
        <f t="shared" si="11"/>
        <v>#VALUE!</v>
      </c>
      <c r="P900" s="46" t="str">
        <f t="shared" si="12"/>
        <v>OPIOIDS</v>
      </c>
      <c r="Q900" s="46" t="b">
        <v>1</v>
      </c>
      <c r="R900" s="46" t="str">
        <f t="shared" si="27"/>
        <v>HIGH</v>
      </c>
      <c r="S900" s="47">
        <v>44116.0</v>
      </c>
      <c r="T900" s="47">
        <f t="shared" si="30"/>
        <v>44539</v>
      </c>
      <c r="U900" s="46" t="str">
        <f t="shared" si="32"/>
        <v>DUE COMM</v>
      </c>
      <c r="V900" s="46" t="str">
        <f t="shared" si="16"/>
        <v> </v>
      </c>
      <c r="W900" s="40"/>
      <c r="X900" s="40"/>
      <c r="Y900" s="40"/>
      <c r="Z900" s="40"/>
      <c r="AA900" s="40"/>
      <c r="AB900" s="40"/>
      <c r="AC900" s="40"/>
      <c r="AD900" s="40"/>
      <c r="AE900" s="40"/>
    </row>
    <row r="901">
      <c r="A901" s="53">
        <v>13330.0</v>
      </c>
      <c r="B901" s="53" t="s">
        <v>6985</v>
      </c>
      <c r="C901" s="41" t="b">
        <v>0</v>
      </c>
      <c r="D901" s="45" t="s">
        <v>6970</v>
      </c>
      <c r="E901" s="46" t="str">
        <f t="shared" si="1"/>
        <v>#VALUE!</v>
      </c>
      <c r="F901" s="46" t="str">
        <f t="shared" si="2"/>
        <v>OPI RX</v>
      </c>
      <c r="G901" s="46" t="str">
        <f t="shared" si="3"/>
        <v>#VALUE!</v>
      </c>
      <c r="H901" s="46" t="str">
        <f t="shared" si="4"/>
        <v>#VALUE!</v>
      </c>
      <c r="I901" s="46" t="str">
        <f t="shared" si="5"/>
        <v>#VALUE!</v>
      </c>
      <c r="J901" s="46" t="str">
        <f t="shared" si="6"/>
        <v>#VALUE!</v>
      </c>
      <c r="K901" s="46" t="str">
        <f t="shared" si="7"/>
        <v>#VALUE!</v>
      </c>
      <c r="L901" s="46" t="str">
        <f t="shared" si="8"/>
        <v>#VALUE!</v>
      </c>
      <c r="M901" s="46" t="str">
        <f t="shared" si="9"/>
        <v>#VALUE!</v>
      </c>
      <c r="N901" s="46" t="str">
        <f t="shared" si="10"/>
        <v>#VALUE!</v>
      </c>
      <c r="O901" s="46" t="str">
        <f t="shared" si="11"/>
        <v>#VALUE!</v>
      </c>
      <c r="P901" s="46" t="str">
        <f t="shared" si="12"/>
        <v>OPIOIDS</v>
      </c>
      <c r="Q901" s="46" t="b">
        <v>0</v>
      </c>
      <c r="R901" s="46" t="str">
        <f t="shared" si="27"/>
        <v>LOW</v>
      </c>
      <c r="S901" s="47"/>
      <c r="T901" s="47" t="str">
        <f t="shared" si="30"/>
        <v> - </v>
      </c>
      <c r="U901" s="46" t="str">
        <f t="shared" si="32"/>
        <v>DUE COMM</v>
      </c>
      <c r="V901" s="46" t="str">
        <f t="shared" si="16"/>
        <v> </v>
      </c>
      <c r="W901" s="40"/>
      <c r="X901" s="40"/>
      <c r="Y901" s="40"/>
      <c r="Z901" s="40"/>
      <c r="AA901" s="40"/>
      <c r="AB901" s="40"/>
      <c r="AC901" s="40"/>
      <c r="AD901" s="40"/>
      <c r="AE901" s="40"/>
    </row>
    <row r="902">
      <c r="A902" s="44">
        <v>13331.0</v>
      </c>
      <c r="B902" s="44" t="s">
        <v>7320</v>
      </c>
      <c r="C902" s="41" t="b">
        <v>1</v>
      </c>
      <c r="D902" s="51">
        <v>44582.0</v>
      </c>
      <c r="E902" s="46" t="str">
        <f t="shared" si="1"/>
        <v>OPI RX</v>
      </c>
      <c r="F902" s="46" t="str">
        <f t="shared" si="2"/>
        <v>#VALUE!</v>
      </c>
      <c r="G902" s="46" t="str">
        <f t="shared" si="3"/>
        <v>#VALUE!</v>
      </c>
      <c r="H902" s="46" t="str">
        <f t="shared" si="4"/>
        <v>#VALUE!</v>
      </c>
      <c r="I902" s="46" t="str">
        <f t="shared" si="5"/>
        <v>#VALUE!</v>
      </c>
      <c r="J902" s="46" t="str">
        <f t="shared" si="6"/>
        <v>#VALUE!</v>
      </c>
      <c r="K902" s="46" t="str">
        <f t="shared" si="7"/>
        <v>#VALUE!</v>
      </c>
      <c r="L902" s="46" t="str">
        <f t="shared" si="8"/>
        <v>#VALUE!</v>
      </c>
      <c r="M902" s="46" t="str">
        <f t="shared" si="9"/>
        <v>#VALUE!</v>
      </c>
      <c r="N902" s="46" t="str">
        <f t="shared" si="10"/>
        <v>#VALUE!</v>
      </c>
      <c r="O902" s="46" t="str">
        <f t="shared" si="11"/>
        <v>#VALUE!</v>
      </c>
      <c r="P902" s="46" t="str">
        <f t="shared" si="12"/>
        <v>OPIOIDS</v>
      </c>
      <c r="Q902" s="46" t="b">
        <v>1</v>
      </c>
      <c r="R902" s="46" t="str">
        <f t="shared" si="27"/>
        <v>HIGH</v>
      </c>
      <c r="S902" s="47"/>
      <c r="T902" s="47">
        <f t="shared" si="30"/>
        <v>44582</v>
      </c>
      <c r="U902" s="46" t="str">
        <f t="shared" si="32"/>
        <v>DUE COMM</v>
      </c>
      <c r="V902" s="46" t="str">
        <f t="shared" si="16"/>
        <v> </v>
      </c>
      <c r="W902" s="40"/>
      <c r="X902" s="40"/>
      <c r="Y902" s="40"/>
      <c r="Z902" s="40"/>
      <c r="AA902" s="40"/>
      <c r="AB902" s="40"/>
      <c r="AC902" s="40"/>
      <c r="AD902" s="40"/>
      <c r="AE902" s="40"/>
    </row>
    <row r="903">
      <c r="A903" s="44">
        <v>13336.0</v>
      </c>
      <c r="B903" s="44" t="s">
        <v>6970</v>
      </c>
      <c r="C903" s="47" t="b">
        <v>1</v>
      </c>
      <c r="D903" s="45">
        <v>44537.0</v>
      </c>
      <c r="E903" s="46" t="str">
        <f t="shared" si="1"/>
        <v>#VALUE!</v>
      </c>
      <c r="F903" s="46" t="str">
        <f t="shared" si="2"/>
        <v>#VALUE!</v>
      </c>
      <c r="G903" s="46" t="str">
        <f t="shared" si="3"/>
        <v>#VALUE!</v>
      </c>
      <c r="H903" s="46" t="str">
        <f t="shared" si="4"/>
        <v>#VALUE!</v>
      </c>
      <c r="I903" s="46" t="str">
        <f t="shared" si="5"/>
        <v>#VALUE!</v>
      </c>
      <c r="J903" s="46" t="str">
        <f t="shared" si="6"/>
        <v>#VALUE!</v>
      </c>
      <c r="K903" s="46" t="str">
        <f t="shared" si="7"/>
        <v>#VALUE!</v>
      </c>
      <c r="L903" s="46" t="str">
        <f t="shared" si="8"/>
        <v>#VALUE!</v>
      </c>
      <c r="M903" s="46" t="str">
        <f t="shared" si="9"/>
        <v>#VALUE!</v>
      </c>
      <c r="N903" s="46" t="str">
        <f t="shared" si="10"/>
        <v>#VALUE!</v>
      </c>
      <c r="O903" s="46" t="str">
        <f t="shared" si="11"/>
        <v>#VALUE!</v>
      </c>
      <c r="P903" s="46" t="str">
        <f t="shared" si="12"/>
        <v>NO RX</v>
      </c>
      <c r="Q903" s="46" t="b">
        <v>0</v>
      </c>
      <c r="R903" s="46" t="str">
        <f t="shared" si="27"/>
        <v>LOW</v>
      </c>
      <c r="S903" s="47">
        <v>44510.0</v>
      </c>
      <c r="T903" s="47">
        <f t="shared" si="30"/>
        <v>44537</v>
      </c>
      <c r="U903" s="46" t="str">
        <f t="shared" si="32"/>
        <v> </v>
      </c>
      <c r="V903" s="46" t="str">
        <f t="shared" si="16"/>
        <v> </v>
      </c>
      <c r="W903" s="40"/>
      <c r="X903" s="40"/>
      <c r="Y903" s="40"/>
      <c r="Z903" s="40"/>
      <c r="AA903" s="40"/>
      <c r="AB903" s="40"/>
      <c r="AC903" s="40"/>
      <c r="AD903" s="40"/>
      <c r="AE903" s="40"/>
    </row>
    <row r="904">
      <c r="A904" s="44">
        <v>13337.0</v>
      </c>
      <c r="B904" s="44" t="s">
        <v>7282</v>
      </c>
      <c r="C904" s="41" t="b">
        <v>1</v>
      </c>
      <c r="D904" s="45">
        <v>44511.0</v>
      </c>
      <c r="E904" s="46" t="str">
        <f t="shared" si="1"/>
        <v>#VALUE!</v>
      </c>
      <c r="F904" s="46" t="str">
        <f t="shared" si="2"/>
        <v>#VALUE!</v>
      </c>
      <c r="G904" s="46" t="str">
        <f t="shared" si="3"/>
        <v>#VALUE!</v>
      </c>
      <c r="H904" s="46" t="str">
        <f t="shared" si="4"/>
        <v>#VALUE!</v>
      </c>
      <c r="I904" s="46" t="str">
        <f t="shared" si="5"/>
        <v>#VALUE!</v>
      </c>
      <c r="J904" s="46" t="str">
        <f t="shared" si="6"/>
        <v>#VALUE!</v>
      </c>
      <c r="K904" s="46" t="str">
        <f t="shared" si="7"/>
        <v>#VALUE!</v>
      </c>
      <c r="L904" s="46" t="str">
        <f t="shared" si="8"/>
        <v>#VALUE!</v>
      </c>
      <c r="M904" s="46" t="str">
        <f t="shared" si="9"/>
        <v>OPI RX</v>
      </c>
      <c r="N904" s="46" t="str">
        <f t="shared" si="10"/>
        <v>#VALUE!</v>
      </c>
      <c r="O904" s="46" t="str">
        <f t="shared" si="11"/>
        <v>#VALUE!</v>
      </c>
      <c r="P904" s="46" t="str">
        <f t="shared" si="12"/>
        <v>OPIOIDS</v>
      </c>
      <c r="Q904" s="46" t="b">
        <v>0</v>
      </c>
      <c r="R904" s="46" t="str">
        <f t="shared" si="27"/>
        <v>LOW</v>
      </c>
      <c r="S904" s="47">
        <v>44489.0</v>
      </c>
      <c r="T904" s="47">
        <f t="shared" si="30"/>
        <v>44511</v>
      </c>
      <c r="U904" s="46" t="str">
        <f t="shared" si="32"/>
        <v> </v>
      </c>
      <c r="V904" s="46" t="str">
        <f t="shared" si="16"/>
        <v> </v>
      </c>
      <c r="W904" s="40"/>
      <c r="X904" s="40"/>
      <c r="Y904" s="40"/>
      <c r="Z904" s="40"/>
      <c r="AA904" s="40"/>
      <c r="AB904" s="40"/>
      <c r="AC904" s="40"/>
      <c r="AD904" s="40"/>
      <c r="AE904" s="40"/>
    </row>
    <row r="905">
      <c r="A905" s="44">
        <v>13339.0</v>
      </c>
      <c r="B905" s="44" t="s">
        <v>6974</v>
      </c>
      <c r="C905" s="39" t="b">
        <v>0</v>
      </c>
      <c r="D905" s="45" t="s">
        <v>6970</v>
      </c>
      <c r="E905" s="46" t="str">
        <f t="shared" si="1"/>
        <v>OPI RX</v>
      </c>
      <c r="F905" s="46" t="str">
        <f t="shared" si="2"/>
        <v>#VALUE!</v>
      </c>
      <c r="G905" s="46" t="str">
        <f t="shared" si="3"/>
        <v>#VALUE!</v>
      </c>
      <c r="H905" s="46" t="str">
        <f t="shared" si="4"/>
        <v>#VALUE!</v>
      </c>
      <c r="I905" s="46" t="str">
        <f t="shared" si="5"/>
        <v>#VALUE!</v>
      </c>
      <c r="J905" s="46" t="str">
        <f t="shared" si="6"/>
        <v>#VALUE!</v>
      </c>
      <c r="K905" s="46" t="str">
        <f t="shared" si="7"/>
        <v>#VALUE!</v>
      </c>
      <c r="L905" s="46" t="str">
        <f t="shared" si="8"/>
        <v>#VALUE!</v>
      </c>
      <c r="M905" s="46" t="str">
        <f t="shared" si="9"/>
        <v>#VALUE!</v>
      </c>
      <c r="N905" s="46" t="str">
        <f t="shared" si="10"/>
        <v>#VALUE!</v>
      </c>
      <c r="O905" s="46" t="str">
        <f t="shared" si="11"/>
        <v>#VALUE!</v>
      </c>
      <c r="P905" s="46" t="str">
        <f t="shared" si="12"/>
        <v>OPIOIDS</v>
      </c>
      <c r="Q905" s="44" t="b">
        <v>0</v>
      </c>
      <c r="R905" s="46" t="str">
        <f t="shared" si="27"/>
        <v>LOW</v>
      </c>
      <c r="S905" s="47"/>
      <c r="T905" s="47" t="str">
        <f t="shared" si="30"/>
        <v> - </v>
      </c>
      <c r="U905" s="46" t="str">
        <f t="shared" si="32"/>
        <v>DUE COMM</v>
      </c>
      <c r="V905" s="46" t="str">
        <f t="shared" si="16"/>
        <v> </v>
      </c>
      <c r="W905" s="40"/>
      <c r="X905" s="40"/>
      <c r="Y905" s="40"/>
      <c r="Z905" s="40"/>
      <c r="AA905" s="40"/>
      <c r="AB905" s="40"/>
      <c r="AC905" s="40"/>
      <c r="AD905" s="40"/>
      <c r="AE905" s="40"/>
    </row>
    <row r="906">
      <c r="A906" s="44">
        <v>13347.0</v>
      </c>
      <c r="B906" s="44" t="s">
        <v>7022</v>
      </c>
      <c r="C906" s="41" t="b">
        <v>0</v>
      </c>
      <c r="D906" s="45" t="s">
        <v>6970</v>
      </c>
      <c r="E906" s="46" t="str">
        <f t="shared" si="1"/>
        <v>#VALUE!</v>
      </c>
      <c r="F906" s="46" t="str">
        <f t="shared" si="2"/>
        <v>#VALUE!</v>
      </c>
      <c r="G906" s="46" t="str">
        <f t="shared" si="3"/>
        <v>#VALUE!</v>
      </c>
      <c r="H906" s="46" t="str">
        <f t="shared" si="4"/>
        <v>#VALUE!</v>
      </c>
      <c r="I906" s="46" t="str">
        <f t="shared" si="5"/>
        <v>#VALUE!</v>
      </c>
      <c r="J906" s="46" t="str">
        <f t="shared" si="6"/>
        <v>#VALUE!</v>
      </c>
      <c r="K906" s="46" t="str">
        <f t="shared" si="7"/>
        <v>#VALUE!</v>
      </c>
      <c r="L906" s="46" t="str">
        <f t="shared" si="8"/>
        <v>#VALUE!</v>
      </c>
      <c r="M906" s="46" t="str">
        <f t="shared" si="9"/>
        <v>OPI RX</v>
      </c>
      <c r="N906" s="46" t="str">
        <f t="shared" si="10"/>
        <v>#VALUE!</v>
      </c>
      <c r="O906" s="46" t="str">
        <f t="shared" si="11"/>
        <v>#VALUE!</v>
      </c>
      <c r="P906" s="46" t="str">
        <f t="shared" si="12"/>
        <v>OPIOIDS</v>
      </c>
      <c r="Q906" s="46" t="b">
        <v>0</v>
      </c>
      <c r="R906" s="46" t="str">
        <f t="shared" si="27"/>
        <v>LOW</v>
      </c>
      <c r="S906" s="47"/>
      <c r="T906" s="47" t="str">
        <f t="shared" si="30"/>
        <v> - </v>
      </c>
      <c r="U906" s="46" t="str">
        <f t="shared" si="32"/>
        <v>DUE COMM</v>
      </c>
      <c r="V906" s="46" t="str">
        <f t="shared" si="16"/>
        <v> </v>
      </c>
      <c r="W906" s="40"/>
      <c r="X906" s="40"/>
      <c r="Y906" s="40"/>
      <c r="Z906" s="40"/>
      <c r="AA906" s="40"/>
      <c r="AB906" s="40"/>
      <c r="AC906" s="40"/>
      <c r="AD906" s="40"/>
      <c r="AE906" s="40"/>
    </row>
    <row r="907">
      <c r="A907" s="49">
        <v>13348.0</v>
      </c>
      <c r="B907" s="53" t="s">
        <v>7321</v>
      </c>
      <c r="C907" s="41" t="b">
        <v>1</v>
      </c>
      <c r="D907" s="51">
        <v>44596.0</v>
      </c>
      <c r="E907" s="52" t="str">
        <f t="shared" si="1"/>
        <v>#VALUE!</v>
      </c>
      <c r="F907" s="46" t="str">
        <f t="shared" si="2"/>
        <v>OPI RX</v>
      </c>
      <c r="G907" s="46" t="str">
        <f t="shared" si="3"/>
        <v>#VALUE!</v>
      </c>
      <c r="H907" s="46" t="str">
        <f t="shared" si="4"/>
        <v>#VALUE!</v>
      </c>
      <c r="I907" s="46" t="str">
        <f t="shared" si="5"/>
        <v>#VALUE!</v>
      </c>
      <c r="J907" s="46" t="str">
        <f t="shared" si="6"/>
        <v>#VALUE!</v>
      </c>
      <c r="K907" s="46" t="str">
        <f t="shared" si="7"/>
        <v>#VALUE!</v>
      </c>
      <c r="L907" s="46" t="str">
        <f t="shared" si="8"/>
        <v>OPI RX</v>
      </c>
      <c r="M907" s="46" t="str">
        <f t="shared" si="9"/>
        <v>#VALUE!</v>
      </c>
      <c r="N907" s="46" t="str">
        <f t="shared" si="10"/>
        <v>#VALUE!</v>
      </c>
      <c r="O907" s="46" t="str">
        <f t="shared" si="11"/>
        <v>#VALUE!</v>
      </c>
      <c r="P907" s="46" t="str">
        <f t="shared" si="12"/>
        <v>OPIOIDS</v>
      </c>
      <c r="Q907" s="44" t="b">
        <v>0</v>
      </c>
      <c r="R907" s="46" t="str">
        <f t="shared" si="27"/>
        <v>LOW</v>
      </c>
      <c r="S907" s="52">
        <v>44558.0</v>
      </c>
      <c r="T907" s="47">
        <f t="shared" si="30"/>
        <v>44596</v>
      </c>
      <c r="U907" s="46"/>
      <c r="V907" s="46" t="str">
        <f t="shared" si="16"/>
        <v> </v>
      </c>
      <c r="W907" s="40"/>
      <c r="X907" s="40"/>
      <c r="Y907" s="40"/>
      <c r="Z907" s="40"/>
      <c r="AA907" s="40"/>
      <c r="AB907" s="40"/>
      <c r="AC907" s="40"/>
      <c r="AD907" s="40"/>
      <c r="AE907" s="40"/>
    </row>
    <row r="908">
      <c r="A908" s="44">
        <v>13355.0</v>
      </c>
      <c r="B908" s="44" t="s">
        <v>7322</v>
      </c>
      <c r="C908" s="39" t="b">
        <v>1</v>
      </c>
      <c r="D908" s="45">
        <v>44530.0</v>
      </c>
      <c r="E908" s="46" t="str">
        <f t="shared" si="1"/>
        <v>#VALUE!</v>
      </c>
      <c r="F908" s="46" t="str">
        <f t="shared" si="2"/>
        <v>#VALUE!</v>
      </c>
      <c r="G908" s="46" t="str">
        <f t="shared" si="3"/>
        <v>#VALUE!</v>
      </c>
      <c r="H908" s="46" t="str">
        <f t="shared" si="4"/>
        <v>#VALUE!</v>
      </c>
      <c r="I908" s="46" t="str">
        <f t="shared" si="5"/>
        <v>#VALUE!</v>
      </c>
      <c r="J908" s="46" t="str">
        <f t="shared" si="6"/>
        <v>#VALUE!</v>
      </c>
      <c r="K908" s="46" t="str">
        <f t="shared" si="7"/>
        <v>#VALUE!</v>
      </c>
      <c r="L908" s="46" t="str">
        <f t="shared" si="8"/>
        <v>#VALUE!</v>
      </c>
      <c r="M908" s="46" t="str">
        <f t="shared" si="9"/>
        <v>OPI RX</v>
      </c>
      <c r="N908" s="46" t="str">
        <f t="shared" si="10"/>
        <v>#VALUE!</v>
      </c>
      <c r="O908" s="46" t="str">
        <f t="shared" si="11"/>
        <v>#VALUE!</v>
      </c>
      <c r="P908" s="46" t="str">
        <f t="shared" si="12"/>
        <v>OPIOIDS</v>
      </c>
      <c r="Q908" s="46" t="b">
        <v>1</v>
      </c>
      <c r="R908" s="46" t="str">
        <f t="shared" si="27"/>
        <v>HIGH</v>
      </c>
      <c r="S908" s="47">
        <v>44096.0</v>
      </c>
      <c r="T908" s="47">
        <f t="shared" si="30"/>
        <v>44530</v>
      </c>
      <c r="U908" s="46" t="str">
        <f t="shared" ref="U908:U1017" si="33">if((days($Z$3,$S908)/365)&gt;=1,"DUE COMM", " ")</f>
        <v>DUE COMM</v>
      </c>
      <c r="V908" s="46" t="str">
        <f t="shared" si="16"/>
        <v> </v>
      </c>
      <c r="W908" s="40"/>
      <c r="X908" s="40"/>
      <c r="Y908" s="40"/>
      <c r="Z908" s="40"/>
      <c r="AA908" s="40"/>
      <c r="AB908" s="40"/>
      <c r="AC908" s="40"/>
      <c r="AD908" s="40"/>
      <c r="AE908" s="40"/>
    </row>
    <row r="909">
      <c r="A909" s="53">
        <v>13361.0</v>
      </c>
      <c r="B909" s="55" t="s">
        <v>6986</v>
      </c>
      <c r="C909" s="39" t="b">
        <v>0</v>
      </c>
      <c r="D909" s="45" t="s">
        <v>6970</v>
      </c>
      <c r="E909" s="46" t="str">
        <f t="shared" si="1"/>
        <v>#VALUE!</v>
      </c>
      <c r="F909" s="46" t="str">
        <f t="shared" si="2"/>
        <v>#VALUE!</v>
      </c>
      <c r="G909" s="46" t="str">
        <f t="shared" si="3"/>
        <v>#VALUE!</v>
      </c>
      <c r="H909" s="46" t="str">
        <f t="shared" si="4"/>
        <v>#VALUE!</v>
      </c>
      <c r="I909" s="46" t="str">
        <f t="shared" si="5"/>
        <v>#VALUE!</v>
      </c>
      <c r="J909" s="46" t="str">
        <f t="shared" si="6"/>
        <v>#VALUE!</v>
      </c>
      <c r="K909" s="46" t="str">
        <f t="shared" si="7"/>
        <v>#VALUE!</v>
      </c>
      <c r="L909" s="46" t="str">
        <f t="shared" si="8"/>
        <v>#VALUE!</v>
      </c>
      <c r="M909" s="46" t="str">
        <f t="shared" si="9"/>
        <v>#VALUE!</v>
      </c>
      <c r="N909" s="46" t="str">
        <f t="shared" si="10"/>
        <v>#VALUE!</v>
      </c>
      <c r="O909" s="46" t="str">
        <f t="shared" si="11"/>
        <v>#VALUE!</v>
      </c>
      <c r="P909" s="46" t="str">
        <f t="shared" si="12"/>
        <v>NO RX</v>
      </c>
      <c r="Q909" s="46" t="b">
        <v>0</v>
      </c>
      <c r="R909" s="46" t="str">
        <f t="shared" si="27"/>
        <v>LOW</v>
      </c>
      <c r="S909" s="47"/>
      <c r="T909" s="47" t="str">
        <f t="shared" si="30"/>
        <v> - </v>
      </c>
      <c r="U909" s="46" t="str">
        <f t="shared" si="33"/>
        <v>DUE COMM</v>
      </c>
      <c r="V909" s="46" t="str">
        <f t="shared" si="16"/>
        <v> </v>
      </c>
      <c r="W909" s="40"/>
      <c r="X909" s="40"/>
      <c r="Y909" s="40"/>
      <c r="Z909" s="40"/>
      <c r="AA909" s="40"/>
      <c r="AB909" s="40"/>
      <c r="AC909" s="40"/>
      <c r="AD909" s="40"/>
      <c r="AE909" s="40"/>
    </row>
    <row r="910">
      <c r="A910" s="44">
        <v>13369.0</v>
      </c>
      <c r="B910" s="44" t="s">
        <v>6992</v>
      </c>
      <c r="C910" s="39" t="b">
        <v>0</v>
      </c>
      <c r="D910" s="45" t="s">
        <v>6970</v>
      </c>
      <c r="E910" s="46" t="str">
        <f t="shared" si="1"/>
        <v>#VALUE!</v>
      </c>
      <c r="F910" s="46" t="str">
        <f t="shared" si="2"/>
        <v>#VALUE!</v>
      </c>
      <c r="G910" s="46" t="str">
        <f t="shared" si="3"/>
        <v>#VALUE!</v>
      </c>
      <c r="H910" s="46" t="str">
        <f t="shared" si="4"/>
        <v>#VALUE!</v>
      </c>
      <c r="I910" s="46" t="str">
        <f t="shared" si="5"/>
        <v>#VALUE!</v>
      </c>
      <c r="J910" s="46" t="str">
        <f t="shared" si="6"/>
        <v>#VALUE!</v>
      </c>
      <c r="K910" s="46" t="str">
        <f t="shared" si="7"/>
        <v>#VALUE!</v>
      </c>
      <c r="L910" s="46" t="str">
        <f t="shared" si="8"/>
        <v>#VALUE!</v>
      </c>
      <c r="M910" s="46" t="str">
        <f t="shared" si="9"/>
        <v>#VALUE!</v>
      </c>
      <c r="N910" s="46" t="str">
        <f t="shared" si="10"/>
        <v>#VALUE!</v>
      </c>
      <c r="O910" s="46" t="str">
        <f t="shared" si="11"/>
        <v>#VALUE!</v>
      </c>
      <c r="P910" s="46" t="str">
        <f t="shared" si="12"/>
        <v>NO RX</v>
      </c>
      <c r="Q910" s="46" t="b">
        <v>0</v>
      </c>
      <c r="R910" s="46" t="str">
        <f t="shared" si="27"/>
        <v>LOW</v>
      </c>
      <c r="S910" s="47"/>
      <c r="T910" s="47" t="str">
        <f t="shared" si="30"/>
        <v> - </v>
      </c>
      <c r="U910" s="46" t="str">
        <f t="shared" si="33"/>
        <v>DUE COMM</v>
      </c>
      <c r="V910" s="46" t="str">
        <f t="shared" si="16"/>
        <v> </v>
      </c>
      <c r="W910" s="40"/>
      <c r="X910" s="40"/>
      <c r="Y910" s="40"/>
      <c r="Z910" s="40"/>
      <c r="AA910" s="40"/>
      <c r="AB910" s="40"/>
      <c r="AC910" s="40"/>
      <c r="AD910" s="40"/>
      <c r="AE910" s="40"/>
    </row>
    <row r="911">
      <c r="A911" s="55">
        <v>13370.0</v>
      </c>
      <c r="B911" s="46" t="s">
        <v>6983</v>
      </c>
      <c r="C911" s="39" t="b">
        <v>1</v>
      </c>
      <c r="D911" s="51">
        <v>44577.0</v>
      </c>
      <c r="E911" s="46" t="str">
        <f t="shared" si="1"/>
        <v>#VALUE!</v>
      </c>
      <c r="F911" s="46" t="str">
        <f t="shared" si="2"/>
        <v>OPI RX</v>
      </c>
      <c r="G911" s="46" t="str">
        <f t="shared" si="3"/>
        <v>#VALUE!</v>
      </c>
      <c r="H911" s="46" t="str">
        <f t="shared" si="4"/>
        <v>#VALUE!</v>
      </c>
      <c r="I911" s="46" t="str">
        <f t="shared" si="5"/>
        <v>#VALUE!</v>
      </c>
      <c r="J911" s="46" t="str">
        <f t="shared" si="6"/>
        <v>#VALUE!</v>
      </c>
      <c r="K911" s="46" t="str">
        <f t="shared" si="7"/>
        <v>#VALUE!</v>
      </c>
      <c r="L911" s="46" t="str">
        <f t="shared" si="8"/>
        <v>#VALUE!</v>
      </c>
      <c r="M911" s="46" t="str">
        <f t="shared" si="9"/>
        <v>#VALUE!</v>
      </c>
      <c r="N911" s="46" t="str">
        <f t="shared" si="10"/>
        <v>#VALUE!</v>
      </c>
      <c r="O911" s="46" t="str">
        <f t="shared" si="11"/>
        <v>#VALUE!</v>
      </c>
      <c r="P911" s="46" t="str">
        <f t="shared" si="12"/>
        <v>OPIOIDS</v>
      </c>
      <c r="Q911" s="46" t="b">
        <v>0</v>
      </c>
      <c r="R911" s="46" t="str">
        <f t="shared" si="27"/>
        <v>LOW</v>
      </c>
      <c r="S911" s="47"/>
      <c r="T911" s="47">
        <f t="shared" si="30"/>
        <v>44577</v>
      </c>
      <c r="U911" s="46" t="str">
        <f t="shared" si="33"/>
        <v>DUE COMM</v>
      </c>
      <c r="V911" s="46" t="str">
        <f t="shared" si="16"/>
        <v> </v>
      </c>
      <c r="W911" s="40"/>
      <c r="X911" s="40"/>
      <c r="Y911" s="40"/>
      <c r="Z911" s="40"/>
      <c r="AA911" s="40"/>
      <c r="AB911" s="40"/>
      <c r="AC911" s="40"/>
      <c r="AD911" s="40"/>
      <c r="AE911" s="40"/>
    </row>
    <row r="912">
      <c r="A912" s="44">
        <v>13381.0</v>
      </c>
      <c r="B912" s="44" t="s">
        <v>6986</v>
      </c>
      <c r="C912" s="39" t="b">
        <v>1</v>
      </c>
      <c r="D912" s="45">
        <v>44404.0</v>
      </c>
      <c r="E912" s="46" t="str">
        <f t="shared" si="1"/>
        <v>#VALUE!</v>
      </c>
      <c r="F912" s="46" t="str">
        <f t="shared" si="2"/>
        <v>#VALUE!</v>
      </c>
      <c r="G912" s="46" t="str">
        <f t="shared" si="3"/>
        <v>#VALUE!</v>
      </c>
      <c r="H912" s="46" t="str">
        <f t="shared" si="4"/>
        <v>#VALUE!</v>
      </c>
      <c r="I912" s="46" t="str">
        <f t="shared" si="5"/>
        <v>#VALUE!</v>
      </c>
      <c r="J912" s="46" t="str">
        <f t="shared" si="6"/>
        <v>#VALUE!</v>
      </c>
      <c r="K912" s="46" t="str">
        <f t="shared" si="7"/>
        <v>#VALUE!</v>
      </c>
      <c r="L912" s="46" t="str">
        <f t="shared" si="8"/>
        <v>#VALUE!</v>
      </c>
      <c r="M912" s="46" t="str">
        <f t="shared" si="9"/>
        <v>#VALUE!</v>
      </c>
      <c r="N912" s="46" t="str">
        <f t="shared" si="10"/>
        <v>#VALUE!</v>
      </c>
      <c r="O912" s="46" t="str">
        <f t="shared" si="11"/>
        <v>#VALUE!</v>
      </c>
      <c r="P912" s="46" t="str">
        <f t="shared" si="12"/>
        <v>NO RX</v>
      </c>
      <c r="Q912" s="46" t="b">
        <v>0</v>
      </c>
      <c r="R912" s="46" t="str">
        <f t="shared" si="27"/>
        <v>LOW</v>
      </c>
      <c r="S912" s="47"/>
      <c r="T912" s="47">
        <f t="shared" si="30"/>
        <v>44404</v>
      </c>
      <c r="U912" s="46" t="str">
        <f t="shared" si="33"/>
        <v>DUE COMM</v>
      </c>
      <c r="V912" s="46" t="str">
        <f t="shared" si="16"/>
        <v> </v>
      </c>
      <c r="W912" s="40"/>
      <c r="X912" s="40"/>
      <c r="Y912" s="40"/>
      <c r="Z912" s="40"/>
      <c r="AA912" s="40"/>
      <c r="AB912" s="40"/>
      <c r="AC912" s="40"/>
      <c r="AD912" s="40"/>
      <c r="AE912" s="40"/>
    </row>
    <row r="913">
      <c r="A913" s="44">
        <v>13383.0</v>
      </c>
      <c r="B913" s="50" t="s">
        <v>7323</v>
      </c>
      <c r="C913" s="41" t="b">
        <v>1</v>
      </c>
      <c r="D913" s="51">
        <v>44577.0</v>
      </c>
      <c r="E913" s="46" t="str">
        <f t="shared" si="1"/>
        <v>#VALUE!</v>
      </c>
      <c r="F913" s="46" t="str">
        <f t="shared" si="2"/>
        <v>OPI RX</v>
      </c>
      <c r="G913" s="46" t="str">
        <f t="shared" si="3"/>
        <v>#VALUE!</v>
      </c>
      <c r="H913" s="46" t="str">
        <f t="shared" si="4"/>
        <v>#VALUE!</v>
      </c>
      <c r="I913" s="46" t="str">
        <f t="shared" si="5"/>
        <v>#VALUE!</v>
      </c>
      <c r="J913" s="46" t="str">
        <f t="shared" si="6"/>
        <v>OPI RX</v>
      </c>
      <c r="K913" s="46" t="str">
        <f t="shared" si="7"/>
        <v>#VALUE!</v>
      </c>
      <c r="L913" s="46" t="str">
        <f t="shared" si="8"/>
        <v>#VALUE!</v>
      </c>
      <c r="M913" s="46" t="str">
        <f t="shared" si="9"/>
        <v>#VALUE!</v>
      </c>
      <c r="N913" s="46" t="str">
        <f t="shared" si="10"/>
        <v>#VALUE!</v>
      </c>
      <c r="O913" s="46" t="str">
        <f t="shared" si="11"/>
        <v>#VALUE!</v>
      </c>
      <c r="P913" s="46" t="str">
        <f t="shared" si="12"/>
        <v>OPIOIDS</v>
      </c>
      <c r="Q913" s="46" t="b">
        <v>0</v>
      </c>
      <c r="R913" s="46" t="str">
        <f t="shared" si="27"/>
        <v>LOW</v>
      </c>
      <c r="S913" s="47"/>
      <c r="T913" s="47">
        <f t="shared" si="30"/>
        <v>44577</v>
      </c>
      <c r="U913" s="46" t="str">
        <f t="shared" si="33"/>
        <v>DUE COMM</v>
      </c>
      <c r="V913" s="46" t="str">
        <f t="shared" si="16"/>
        <v> </v>
      </c>
      <c r="W913" s="40"/>
      <c r="X913" s="40"/>
      <c r="Y913" s="40"/>
      <c r="Z913" s="40"/>
      <c r="AA913" s="40"/>
      <c r="AB913" s="40"/>
      <c r="AC913" s="40"/>
      <c r="AD913" s="40"/>
      <c r="AE913" s="40"/>
    </row>
    <row r="914">
      <c r="A914" s="53">
        <v>13388.0</v>
      </c>
      <c r="B914" s="53" t="s">
        <v>7032</v>
      </c>
      <c r="C914" s="41" t="b">
        <v>0</v>
      </c>
      <c r="D914" s="45" t="s">
        <v>6970</v>
      </c>
      <c r="E914" s="46" t="str">
        <f t="shared" si="1"/>
        <v>#VALUE!</v>
      </c>
      <c r="F914" s="46" t="str">
        <f t="shared" si="2"/>
        <v>#VALUE!</v>
      </c>
      <c r="G914" s="46" t="str">
        <f t="shared" si="3"/>
        <v>#VALUE!</v>
      </c>
      <c r="H914" s="46" t="str">
        <f t="shared" si="4"/>
        <v>#VALUE!</v>
      </c>
      <c r="I914" s="46" t="str">
        <f t="shared" si="5"/>
        <v>#VALUE!</v>
      </c>
      <c r="J914" s="46" t="str">
        <f t="shared" si="6"/>
        <v>#VALUE!</v>
      </c>
      <c r="K914" s="46" t="str">
        <f t="shared" si="7"/>
        <v>#VALUE!</v>
      </c>
      <c r="L914" s="46" t="str">
        <f t="shared" si="8"/>
        <v>#VALUE!</v>
      </c>
      <c r="M914" s="46" t="str">
        <f t="shared" si="9"/>
        <v>OPI RX</v>
      </c>
      <c r="N914" s="46" t="str">
        <f t="shared" si="10"/>
        <v>#VALUE!</v>
      </c>
      <c r="O914" s="46" t="str">
        <f t="shared" si="11"/>
        <v>#VALUE!</v>
      </c>
      <c r="P914" s="46" t="str">
        <f t="shared" si="12"/>
        <v>OPIOIDS</v>
      </c>
      <c r="Q914" s="46" t="b">
        <v>0</v>
      </c>
      <c r="R914" s="46" t="str">
        <f t="shared" si="27"/>
        <v>LOW</v>
      </c>
      <c r="S914" s="47"/>
      <c r="T914" s="47" t="str">
        <f t="shared" si="30"/>
        <v> - </v>
      </c>
      <c r="U914" s="46" t="str">
        <f t="shared" si="33"/>
        <v>DUE COMM</v>
      </c>
      <c r="V914" s="46" t="str">
        <f t="shared" si="16"/>
        <v> </v>
      </c>
      <c r="W914" s="40"/>
      <c r="X914" s="40"/>
      <c r="Y914" s="40"/>
      <c r="Z914" s="40"/>
      <c r="AA914" s="40"/>
      <c r="AB914" s="40"/>
      <c r="AC914" s="40"/>
      <c r="AD914" s="40"/>
      <c r="AE914" s="40"/>
    </row>
    <row r="915">
      <c r="A915" s="53">
        <v>13397.0</v>
      </c>
      <c r="B915" s="53" t="s">
        <v>6983</v>
      </c>
      <c r="C915" s="41" t="b">
        <v>0</v>
      </c>
      <c r="D915" s="45" t="s">
        <v>6970</v>
      </c>
      <c r="E915" s="46" t="str">
        <f t="shared" si="1"/>
        <v>#VALUE!</v>
      </c>
      <c r="F915" s="46" t="str">
        <f t="shared" si="2"/>
        <v>OPI RX</v>
      </c>
      <c r="G915" s="46" t="str">
        <f t="shared" si="3"/>
        <v>#VALUE!</v>
      </c>
      <c r="H915" s="46" t="str">
        <f t="shared" si="4"/>
        <v>#VALUE!</v>
      </c>
      <c r="I915" s="46" t="str">
        <f t="shared" si="5"/>
        <v>#VALUE!</v>
      </c>
      <c r="J915" s="46" t="str">
        <f t="shared" si="6"/>
        <v>#VALUE!</v>
      </c>
      <c r="K915" s="46" t="str">
        <f t="shared" si="7"/>
        <v>#VALUE!</v>
      </c>
      <c r="L915" s="46" t="str">
        <f t="shared" si="8"/>
        <v>#VALUE!</v>
      </c>
      <c r="M915" s="46" t="str">
        <f t="shared" si="9"/>
        <v>#VALUE!</v>
      </c>
      <c r="N915" s="46" t="str">
        <f t="shared" si="10"/>
        <v>#VALUE!</v>
      </c>
      <c r="O915" s="46" t="str">
        <f t="shared" si="11"/>
        <v>#VALUE!</v>
      </c>
      <c r="P915" s="46" t="str">
        <f t="shared" si="12"/>
        <v>OPIOIDS</v>
      </c>
      <c r="Q915" s="46" t="b">
        <v>0</v>
      </c>
      <c r="R915" s="46" t="str">
        <f t="shared" si="27"/>
        <v>LOW</v>
      </c>
      <c r="S915" s="47"/>
      <c r="T915" s="47" t="str">
        <f t="shared" si="30"/>
        <v> - </v>
      </c>
      <c r="U915" s="46" t="str">
        <f t="shared" si="33"/>
        <v>DUE COMM</v>
      </c>
      <c r="V915" s="46" t="str">
        <f t="shared" si="16"/>
        <v> </v>
      </c>
      <c r="W915" s="40"/>
      <c r="X915" s="40"/>
      <c r="Y915" s="40"/>
      <c r="Z915" s="40"/>
      <c r="AA915" s="40"/>
      <c r="AB915" s="40"/>
      <c r="AC915" s="40"/>
      <c r="AD915" s="40"/>
      <c r="AE915" s="40"/>
    </row>
    <row r="916">
      <c r="A916" s="53">
        <v>13402.0</v>
      </c>
      <c r="B916" s="54" t="s">
        <v>7324</v>
      </c>
      <c r="C916" s="24" t="b">
        <v>1</v>
      </c>
      <c r="D916" s="51">
        <v>44582.0</v>
      </c>
      <c r="E916" s="46" t="str">
        <f t="shared" si="1"/>
        <v>#VALUE!</v>
      </c>
      <c r="F916" s="46" t="str">
        <f t="shared" si="2"/>
        <v>#VALUE!</v>
      </c>
      <c r="G916" s="46" t="str">
        <f t="shared" si="3"/>
        <v>#VALUE!</v>
      </c>
      <c r="H916" s="46" t="str">
        <f t="shared" si="4"/>
        <v>#VALUE!</v>
      </c>
      <c r="I916" s="46" t="str">
        <f t="shared" si="5"/>
        <v>#VALUE!</v>
      </c>
      <c r="J916" s="46" t="str">
        <f t="shared" si="6"/>
        <v>#VALUE!</v>
      </c>
      <c r="K916" s="46" t="str">
        <f t="shared" si="7"/>
        <v>#VALUE!</v>
      </c>
      <c r="L916" s="46" t="str">
        <f t="shared" si="8"/>
        <v>#VALUE!</v>
      </c>
      <c r="M916" s="46" t="str">
        <f t="shared" si="9"/>
        <v>OPI RX</v>
      </c>
      <c r="N916" s="46" t="str">
        <f t="shared" si="10"/>
        <v>#VALUE!</v>
      </c>
      <c r="O916" s="46" t="str">
        <f t="shared" si="11"/>
        <v>#VALUE!</v>
      </c>
      <c r="P916" s="46" t="str">
        <f t="shared" si="12"/>
        <v>OPIOIDS</v>
      </c>
      <c r="Q916" s="46" t="b">
        <v>0</v>
      </c>
      <c r="R916" s="46" t="str">
        <f t="shared" si="27"/>
        <v>LOW</v>
      </c>
      <c r="S916" s="47"/>
      <c r="T916" s="47">
        <f t="shared" si="30"/>
        <v>44582</v>
      </c>
      <c r="U916" s="46" t="str">
        <f t="shared" si="33"/>
        <v>DUE COMM</v>
      </c>
      <c r="V916" s="46" t="str">
        <f t="shared" si="16"/>
        <v> </v>
      </c>
      <c r="W916" s="40"/>
      <c r="X916" s="40"/>
      <c r="Y916" s="40"/>
      <c r="Z916" s="40"/>
      <c r="AA916" s="40"/>
      <c r="AB916" s="40"/>
      <c r="AC916" s="40"/>
      <c r="AD916" s="40"/>
      <c r="AE916" s="40"/>
    </row>
    <row r="917">
      <c r="A917" s="44">
        <v>13405.0</v>
      </c>
      <c r="B917" s="44" t="s">
        <v>7261</v>
      </c>
      <c r="C917" s="39" t="b">
        <v>1</v>
      </c>
      <c r="D917" s="45">
        <v>44530.0</v>
      </c>
      <c r="E917" s="46" t="str">
        <f t="shared" si="1"/>
        <v>#VALUE!</v>
      </c>
      <c r="F917" s="46" t="str">
        <f t="shared" si="2"/>
        <v>OPI RX</v>
      </c>
      <c r="G917" s="46" t="str">
        <f t="shared" si="3"/>
        <v>#VALUE!</v>
      </c>
      <c r="H917" s="46" t="str">
        <f t="shared" si="4"/>
        <v>#VALUE!</v>
      </c>
      <c r="I917" s="46" t="str">
        <f t="shared" si="5"/>
        <v>#VALUE!</v>
      </c>
      <c r="J917" s="46" t="str">
        <f t="shared" si="6"/>
        <v>#VALUE!</v>
      </c>
      <c r="K917" s="46" t="str">
        <f t="shared" si="7"/>
        <v>#VALUE!</v>
      </c>
      <c r="L917" s="46" t="str">
        <f t="shared" si="8"/>
        <v>#VALUE!</v>
      </c>
      <c r="M917" s="46" t="str">
        <f t="shared" si="9"/>
        <v>#VALUE!</v>
      </c>
      <c r="N917" s="46" t="str">
        <f t="shared" si="10"/>
        <v>#VALUE!</v>
      </c>
      <c r="O917" s="46" t="str">
        <f t="shared" si="11"/>
        <v>#VALUE!</v>
      </c>
      <c r="P917" s="46" t="str">
        <f t="shared" si="12"/>
        <v>OPIOIDS</v>
      </c>
      <c r="Q917" s="46" t="b">
        <v>1</v>
      </c>
      <c r="R917" s="46" t="str">
        <f t="shared" si="27"/>
        <v>HIGH</v>
      </c>
      <c r="S917" s="47">
        <v>44497.0</v>
      </c>
      <c r="T917" s="47">
        <f t="shared" si="30"/>
        <v>44530</v>
      </c>
      <c r="U917" s="46" t="str">
        <f t="shared" si="33"/>
        <v> </v>
      </c>
      <c r="V917" s="46" t="str">
        <f t="shared" si="16"/>
        <v> </v>
      </c>
      <c r="W917" s="40"/>
      <c r="X917" s="40"/>
      <c r="Y917" s="40"/>
      <c r="Z917" s="40"/>
      <c r="AA917" s="40"/>
      <c r="AB917" s="40"/>
      <c r="AC917" s="40"/>
      <c r="AD917" s="40"/>
      <c r="AE917" s="40"/>
    </row>
    <row r="918">
      <c r="A918" s="44">
        <v>13416.0</v>
      </c>
      <c r="B918" s="44" t="s">
        <v>6970</v>
      </c>
      <c r="C918" s="39" t="b">
        <v>1</v>
      </c>
      <c r="D918" s="45">
        <v>44384.0</v>
      </c>
      <c r="E918" s="46" t="str">
        <f t="shared" si="1"/>
        <v>#VALUE!</v>
      </c>
      <c r="F918" s="46" t="str">
        <f t="shared" si="2"/>
        <v>#VALUE!</v>
      </c>
      <c r="G918" s="46" t="str">
        <f t="shared" si="3"/>
        <v>#VALUE!</v>
      </c>
      <c r="H918" s="46" t="str">
        <f t="shared" si="4"/>
        <v>#VALUE!</v>
      </c>
      <c r="I918" s="46" t="str">
        <f t="shared" si="5"/>
        <v>#VALUE!</v>
      </c>
      <c r="J918" s="46" t="str">
        <f t="shared" si="6"/>
        <v>#VALUE!</v>
      </c>
      <c r="K918" s="46" t="str">
        <f t="shared" si="7"/>
        <v>#VALUE!</v>
      </c>
      <c r="L918" s="46" t="str">
        <f t="shared" si="8"/>
        <v>#VALUE!</v>
      </c>
      <c r="M918" s="46" t="str">
        <f t="shared" si="9"/>
        <v>#VALUE!</v>
      </c>
      <c r="N918" s="46" t="str">
        <f t="shared" si="10"/>
        <v>#VALUE!</v>
      </c>
      <c r="O918" s="46" t="str">
        <f t="shared" si="11"/>
        <v>#VALUE!</v>
      </c>
      <c r="P918" s="46" t="str">
        <f t="shared" si="12"/>
        <v>NO RX</v>
      </c>
      <c r="Q918" s="46" t="b">
        <v>0</v>
      </c>
      <c r="R918" s="46" t="str">
        <f t="shared" si="27"/>
        <v>LOW</v>
      </c>
      <c r="S918" s="47"/>
      <c r="T918" s="47">
        <f t="shared" si="30"/>
        <v>44384</v>
      </c>
      <c r="U918" s="46" t="str">
        <f t="shared" si="33"/>
        <v>DUE COMM</v>
      </c>
      <c r="V918" s="46" t="str">
        <f t="shared" si="16"/>
        <v> </v>
      </c>
      <c r="W918" s="40"/>
      <c r="X918" s="40"/>
      <c r="Y918" s="40"/>
      <c r="Z918" s="40"/>
      <c r="AA918" s="40"/>
      <c r="AB918" s="40"/>
      <c r="AC918" s="40"/>
      <c r="AD918" s="40"/>
      <c r="AE918" s="40"/>
    </row>
    <row r="919">
      <c r="A919" s="53">
        <v>13428.0</v>
      </c>
      <c r="B919" s="53" t="s">
        <v>7022</v>
      </c>
      <c r="C919" s="41" t="b">
        <v>1</v>
      </c>
      <c r="D919" s="45">
        <v>44557.0</v>
      </c>
      <c r="E919" s="46" t="str">
        <f t="shared" si="1"/>
        <v>#VALUE!</v>
      </c>
      <c r="F919" s="46" t="str">
        <f t="shared" si="2"/>
        <v>#VALUE!</v>
      </c>
      <c r="G919" s="46" t="str">
        <f t="shared" si="3"/>
        <v>#VALUE!</v>
      </c>
      <c r="H919" s="46" t="str">
        <f t="shared" si="4"/>
        <v>#VALUE!</v>
      </c>
      <c r="I919" s="46" t="str">
        <f t="shared" si="5"/>
        <v>#VALUE!</v>
      </c>
      <c r="J919" s="46" t="str">
        <f t="shared" si="6"/>
        <v>#VALUE!</v>
      </c>
      <c r="K919" s="46" t="str">
        <f t="shared" si="7"/>
        <v>#VALUE!</v>
      </c>
      <c r="L919" s="46" t="str">
        <f t="shared" si="8"/>
        <v>#VALUE!</v>
      </c>
      <c r="M919" s="46" t="str">
        <f t="shared" si="9"/>
        <v>OPI RX</v>
      </c>
      <c r="N919" s="46" t="str">
        <f t="shared" si="10"/>
        <v>#VALUE!</v>
      </c>
      <c r="O919" s="46" t="str">
        <f t="shared" si="11"/>
        <v>#VALUE!</v>
      </c>
      <c r="P919" s="46" t="str">
        <f t="shared" si="12"/>
        <v>OPIOIDS</v>
      </c>
      <c r="Q919" s="46" t="b">
        <v>1</v>
      </c>
      <c r="R919" s="46" t="str">
        <f t="shared" si="27"/>
        <v>HIGH</v>
      </c>
      <c r="S919" s="47">
        <v>44469.0</v>
      </c>
      <c r="T919" s="47">
        <f t="shared" si="30"/>
        <v>44557</v>
      </c>
      <c r="U919" s="46" t="str">
        <f t="shared" si="33"/>
        <v> </v>
      </c>
      <c r="V919" s="46" t="str">
        <f t="shared" si="16"/>
        <v> </v>
      </c>
      <c r="W919" s="40"/>
      <c r="X919" s="40"/>
      <c r="Y919" s="40"/>
      <c r="Z919" s="40"/>
      <c r="AA919" s="40"/>
      <c r="AB919" s="40"/>
      <c r="AC919" s="40"/>
      <c r="AD919" s="40"/>
      <c r="AE919" s="40"/>
    </row>
    <row r="920">
      <c r="A920" s="44">
        <v>13429.0</v>
      </c>
      <c r="B920" s="44" t="s">
        <v>6750</v>
      </c>
      <c r="C920" s="39" t="b">
        <v>1</v>
      </c>
      <c r="D920" s="45">
        <v>44533.0</v>
      </c>
      <c r="E920" s="46" t="str">
        <f t="shared" si="1"/>
        <v>#VALUE!</v>
      </c>
      <c r="F920" s="46" t="str">
        <f t="shared" si="2"/>
        <v>#VALUE!</v>
      </c>
      <c r="G920" s="46" t="str">
        <f t="shared" si="3"/>
        <v>#VALUE!</v>
      </c>
      <c r="H920" s="46" t="str">
        <f t="shared" si="4"/>
        <v>#VALUE!</v>
      </c>
      <c r="I920" s="46" t="str">
        <f t="shared" si="5"/>
        <v>#VALUE!</v>
      </c>
      <c r="J920" s="46" t="str">
        <f t="shared" si="6"/>
        <v>#VALUE!</v>
      </c>
      <c r="K920" s="46" t="str">
        <f t="shared" si="7"/>
        <v>OPI RX</v>
      </c>
      <c r="L920" s="46" t="str">
        <f t="shared" si="8"/>
        <v>#VALUE!</v>
      </c>
      <c r="M920" s="46" t="str">
        <f t="shared" si="9"/>
        <v>#VALUE!</v>
      </c>
      <c r="N920" s="46" t="str">
        <f t="shared" si="10"/>
        <v>#VALUE!</v>
      </c>
      <c r="O920" s="46" t="str">
        <f t="shared" si="11"/>
        <v>#VALUE!</v>
      </c>
      <c r="P920" s="46" t="str">
        <f t="shared" si="12"/>
        <v>OPIOIDS</v>
      </c>
      <c r="Q920" s="46" t="b">
        <v>0</v>
      </c>
      <c r="R920" s="46" t="str">
        <f t="shared" si="27"/>
        <v>LOW</v>
      </c>
      <c r="S920" s="47">
        <v>44503.0</v>
      </c>
      <c r="T920" s="47">
        <f t="shared" si="30"/>
        <v>44533</v>
      </c>
      <c r="U920" s="46" t="str">
        <f t="shared" si="33"/>
        <v> </v>
      </c>
      <c r="V920" s="46" t="str">
        <f t="shared" si="16"/>
        <v> </v>
      </c>
      <c r="W920" s="40"/>
      <c r="X920" s="40"/>
      <c r="Y920" s="40"/>
      <c r="Z920" s="40"/>
      <c r="AA920" s="40"/>
      <c r="AB920" s="40"/>
      <c r="AC920" s="40"/>
      <c r="AD920" s="40"/>
      <c r="AE920" s="40"/>
    </row>
    <row r="921">
      <c r="A921" s="53">
        <v>13432.0</v>
      </c>
      <c r="B921" s="53" t="s">
        <v>7325</v>
      </c>
      <c r="C921" s="41" t="b">
        <v>1</v>
      </c>
      <c r="D921" s="45">
        <v>44531.0</v>
      </c>
      <c r="E921" s="46" t="str">
        <f t="shared" si="1"/>
        <v>#VALUE!</v>
      </c>
      <c r="F921" s="46" t="str">
        <f t="shared" si="2"/>
        <v>OPI RX</v>
      </c>
      <c r="G921" s="46" t="str">
        <f t="shared" si="3"/>
        <v>#VALUE!</v>
      </c>
      <c r="H921" s="46" t="str">
        <f t="shared" si="4"/>
        <v>#VALUE!</v>
      </c>
      <c r="I921" s="46" t="str">
        <f t="shared" si="5"/>
        <v>#VALUE!</v>
      </c>
      <c r="J921" s="46" t="str">
        <f t="shared" si="6"/>
        <v>#VALUE!</v>
      </c>
      <c r="K921" s="46" t="str">
        <f t="shared" si="7"/>
        <v>#VALUE!</v>
      </c>
      <c r="L921" s="46" t="str">
        <f t="shared" si="8"/>
        <v>#VALUE!</v>
      </c>
      <c r="M921" s="46" t="str">
        <f t="shared" si="9"/>
        <v>#VALUE!</v>
      </c>
      <c r="N921" s="46" t="str">
        <f t="shared" si="10"/>
        <v>#VALUE!</v>
      </c>
      <c r="O921" s="46" t="str">
        <f t="shared" si="11"/>
        <v>#VALUE!</v>
      </c>
      <c r="P921" s="46" t="str">
        <f t="shared" si="12"/>
        <v>OPIOIDS</v>
      </c>
      <c r="Q921" s="46" t="b">
        <v>1</v>
      </c>
      <c r="R921" s="46" t="str">
        <f t="shared" si="27"/>
        <v>HIGH</v>
      </c>
      <c r="S921" s="47">
        <v>44501.0</v>
      </c>
      <c r="T921" s="47">
        <f t="shared" si="30"/>
        <v>44531</v>
      </c>
      <c r="U921" s="46" t="str">
        <f t="shared" si="33"/>
        <v> </v>
      </c>
      <c r="V921" s="46" t="str">
        <f t="shared" si="16"/>
        <v> </v>
      </c>
      <c r="W921" s="40"/>
      <c r="X921" s="40"/>
      <c r="Y921" s="40"/>
      <c r="Z921" s="40"/>
      <c r="AA921" s="40"/>
      <c r="AB921" s="40"/>
      <c r="AC921" s="40"/>
      <c r="AD921" s="40"/>
      <c r="AE921" s="40"/>
    </row>
    <row r="922">
      <c r="A922" s="53">
        <v>13433.0</v>
      </c>
      <c r="B922" s="44" t="s">
        <v>6970</v>
      </c>
      <c r="C922" s="41" t="b">
        <v>1</v>
      </c>
      <c r="D922" s="45">
        <v>44539.0</v>
      </c>
      <c r="E922" s="46" t="str">
        <f t="shared" si="1"/>
        <v>#VALUE!</v>
      </c>
      <c r="F922" s="46" t="str">
        <f t="shared" si="2"/>
        <v>#VALUE!</v>
      </c>
      <c r="G922" s="46" t="str">
        <f t="shared" si="3"/>
        <v>#VALUE!</v>
      </c>
      <c r="H922" s="46" t="str">
        <f t="shared" si="4"/>
        <v>#VALUE!</v>
      </c>
      <c r="I922" s="46" t="str">
        <f t="shared" si="5"/>
        <v>#VALUE!</v>
      </c>
      <c r="J922" s="46" t="str">
        <f t="shared" si="6"/>
        <v>#VALUE!</v>
      </c>
      <c r="K922" s="46" t="str">
        <f t="shared" si="7"/>
        <v>#VALUE!</v>
      </c>
      <c r="L922" s="46" t="str">
        <f t="shared" si="8"/>
        <v>#VALUE!</v>
      </c>
      <c r="M922" s="46" t="str">
        <f t="shared" si="9"/>
        <v>#VALUE!</v>
      </c>
      <c r="N922" s="46" t="str">
        <f t="shared" si="10"/>
        <v>#VALUE!</v>
      </c>
      <c r="O922" s="46" t="str">
        <f t="shared" si="11"/>
        <v>#VALUE!</v>
      </c>
      <c r="P922" s="46" t="str">
        <f t="shared" si="12"/>
        <v>NO RX</v>
      </c>
      <c r="Q922" s="44" t="b">
        <v>0</v>
      </c>
      <c r="R922" s="46" t="str">
        <f t="shared" si="27"/>
        <v>LOW</v>
      </c>
      <c r="S922" s="47">
        <v>44508.0</v>
      </c>
      <c r="T922" s="47">
        <f t="shared" si="30"/>
        <v>44539</v>
      </c>
      <c r="U922" s="46" t="str">
        <f t="shared" si="33"/>
        <v> </v>
      </c>
      <c r="V922" s="46" t="str">
        <f t="shared" si="16"/>
        <v> </v>
      </c>
      <c r="W922" s="40"/>
      <c r="X922" s="40"/>
      <c r="Y922" s="40"/>
      <c r="Z922" s="40"/>
      <c r="AA922" s="40"/>
      <c r="AB922" s="40"/>
      <c r="AC922" s="40"/>
      <c r="AD922" s="40"/>
      <c r="AE922" s="40"/>
    </row>
    <row r="923">
      <c r="A923" s="53">
        <v>13436.0</v>
      </c>
      <c r="B923" s="53" t="s">
        <v>7022</v>
      </c>
      <c r="C923" s="41" t="b">
        <v>1</v>
      </c>
      <c r="D923" s="45">
        <v>44539.0</v>
      </c>
      <c r="E923" s="46" t="str">
        <f t="shared" si="1"/>
        <v>#VALUE!</v>
      </c>
      <c r="F923" s="46" t="str">
        <f t="shared" si="2"/>
        <v>#VALUE!</v>
      </c>
      <c r="G923" s="46" t="str">
        <f t="shared" si="3"/>
        <v>#VALUE!</v>
      </c>
      <c r="H923" s="46" t="str">
        <f t="shared" si="4"/>
        <v>#VALUE!</v>
      </c>
      <c r="I923" s="46" t="str">
        <f t="shared" si="5"/>
        <v>#VALUE!</v>
      </c>
      <c r="J923" s="46" t="str">
        <f t="shared" si="6"/>
        <v>#VALUE!</v>
      </c>
      <c r="K923" s="46" t="str">
        <f t="shared" si="7"/>
        <v>#VALUE!</v>
      </c>
      <c r="L923" s="46" t="str">
        <f t="shared" si="8"/>
        <v>#VALUE!</v>
      </c>
      <c r="M923" s="46" t="str">
        <f t="shared" si="9"/>
        <v>OPI RX</v>
      </c>
      <c r="N923" s="46" t="str">
        <f t="shared" si="10"/>
        <v>#VALUE!</v>
      </c>
      <c r="O923" s="46" t="str">
        <f t="shared" si="11"/>
        <v>#VALUE!</v>
      </c>
      <c r="P923" s="46" t="str">
        <f t="shared" si="12"/>
        <v>OPIOIDS</v>
      </c>
      <c r="Q923" s="46" t="b">
        <v>0</v>
      </c>
      <c r="R923" s="46" t="str">
        <f t="shared" si="27"/>
        <v>LOW</v>
      </c>
      <c r="S923" s="47">
        <v>44512.0</v>
      </c>
      <c r="T923" s="47">
        <f t="shared" si="30"/>
        <v>44539</v>
      </c>
      <c r="U923" s="46" t="str">
        <f t="shared" si="33"/>
        <v> </v>
      </c>
      <c r="V923" s="46" t="str">
        <f t="shared" si="16"/>
        <v> </v>
      </c>
      <c r="W923" s="40"/>
      <c r="X923" s="40"/>
      <c r="Y923" s="40"/>
      <c r="Z923" s="40"/>
      <c r="AA923" s="40"/>
      <c r="AB923" s="40"/>
      <c r="AC923" s="40"/>
      <c r="AD923" s="40"/>
      <c r="AE923" s="40"/>
    </row>
    <row r="924">
      <c r="A924" s="53">
        <v>13440.0</v>
      </c>
      <c r="B924" s="53" t="s">
        <v>7001</v>
      </c>
      <c r="C924" s="39" t="b">
        <v>1</v>
      </c>
      <c r="D924" s="51">
        <v>44591.0</v>
      </c>
      <c r="E924" s="46" t="str">
        <f t="shared" si="1"/>
        <v>#VALUE!</v>
      </c>
      <c r="F924" s="46" t="str">
        <f t="shared" si="2"/>
        <v>OPI RX</v>
      </c>
      <c r="G924" s="46" t="str">
        <f t="shared" si="3"/>
        <v>#VALUE!</v>
      </c>
      <c r="H924" s="46" t="str">
        <f t="shared" si="4"/>
        <v>#VALUE!</v>
      </c>
      <c r="I924" s="46" t="str">
        <f t="shared" si="5"/>
        <v>#VALUE!</v>
      </c>
      <c r="J924" s="46" t="str">
        <f t="shared" si="6"/>
        <v>#VALUE!</v>
      </c>
      <c r="K924" s="46" t="str">
        <f t="shared" si="7"/>
        <v>#VALUE!</v>
      </c>
      <c r="L924" s="46" t="str">
        <f t="shared" si="8"/>
        <v>#VALUE!</v>
      </c>
      <c r="M924" s="46" t="str">
        <f t="shared" si="9"/>
        <v>#VALUE!</v>
      </c>
      <c r="N924" s="46" t="str">
        <f t="shared" si="10"/>
        <v>#VALUE!</v>
      </c>
      <c r="O924" s="46" t="str">
        <f t="shared" si="11"/>
        <v>#VALUE!</v>
      </c>
      <c r="P924" s="46" t="str">
        <f t="shared" si="12"/>
        <v>OPIOIDS</v>
      </c>
      <c r="Q924" s="44" t="b">
        <v>0</v>
      </c>
      <c r="R924" s="46" t="str">
        <f t="shared" si="27"/>
        <v>LOW</v>
      </c>
      <c r="S924" s="47"/>
      <c r="T924" s="47">
        <f t="shared" si="30"/>
        <v>44591</v>
      </c>
      <c r="U924" s="46" t="str">
        <f t="shared" si="33"/>
        <v>DUE COMM</v>
      </c>
      <c r="V924" s="46" t="str">
        <f t="shared" si="16"/>
        <v> </v>
      </c>
      <c r="W924" s="40"/>
      <c r="X924" s="40"/>
      <c r="Y924" s="40"/>
      <c r="Z924" s="40"/>
      <c r="AA924" s="40"/>
      <c r="AB924" s="40"/>
      <c r="AC924" s="40"/>
      <c r="AD924" s="40"/>
      <c r="AE924" s="40"/>
    </row>
    <row r="925">
      <c r="A925" s="44">
        <v>13442.0</v>
      </c>
      <c r="B925" s="44" t="s">
        <v>6983</v>
      </c>
      <c r="C925" s="39" t="b">
        <v>1</v>
      </c>
      <c r="D925" s="51">
        <v>44577.0</v>
      </c>
      <c r="E925" s="46" t="str">
        <f t="shared" si="1"/>
        <v>#VALUE!</v>
      </c>
      <c r="F925" s="46" t="str">
        <f t="shared" si="2"/>
        <v>OPI RX</v>
      </c>
      <c r="G925" s="46" t="str">
        <f t="shared" si="3"/>
        <v>#VALUE!</v>
      </c>
      <c r="H925" s="46" t="str">
        <f t="shared" si="4"/>
        <v>#VALUE!</v>
      </c>
      <c r="I925" s="46" t="str">
        <f t="shared" si="5"/>
        <v>#VALUE!</v>
      </c>
      <c r="J925" s="46" t="str">
        <f t="shared" si="6"/>
        <v>#VALUE!</v>
      </c>
      <c r="K925" s="46" t="str">
        <f t="shared" si="7"/>
        <v>#VALUE!</v>
      </c>
      <c r="L925" s="46" t="str">
        <f t="shared" si="8"/>
        <v>#VALUE!</v>
      </c>
      <c r="M925" s="46" t="str">
        <f t="shared" si="9"/>
        <v>#VALUE!</v>
      </c>
      <c r="N925" s="46" t="str">
        <f t="shared" si="10"/>
        <v>#VALUE!</v>
      </c>
      <c r="O925" s="46" t="str">
        <f t="shared" si="11"/>
        <v>#VALUE!</v>
      </c>
      <c r="P925" s="46" t="str">
        <f t="shared" si="12"/>
        <v>OPIOIDS</v>
      </c>
      <c r="Q925" s="46" t="b">
        <v>0</v>
      </c>
      <c r="R925" s="46" t="str">
        <f t="shared" si="27"/>
        <v>LOW</v>
      </c>
      <c r="S925" s="47">
        <v>44473.0</v>
      </c>
      <c r="T925" s="47">
        <f t="shared" si="30"/>
        <v>44577</v>
      </c>
      <c r="U925" s="46" t="str">
        <f t="shared" si="33"/>
        <v> </v>
      </c>
      <c r="V925" s="46" t="str">
        <f t="shared" si="16"/>
        <v> </v>
      </c>
      <c r="W925" s="40"/>
      <c r="X925" s="40"/>
      <c r="Y925" s="40"/>
      <c r="Z925" s="40"/>
      <c r="AA925" s="40"/>
      <c r="AB925" s="40"/>
      <c r="AC925" s="40"/>
      <c r="AD925" s="40"/>
      <c r="AE925" s="40"/>
    </row>
    <row r="926">
      <c r="A926" s="44">
        <v>13447.0</v>
      </c>
      <c r="B926" s="44" t="s">
        <v>7022</v>
      </c>
      <c r="C926" s="41" t="b">
        <v>1</v>
      </c>
      <c r="D926" s="45">
        <v>44498.0</v>
      </c>
      <c r="E926" s="46" t="str">
        <f t="shared" si="1"/>
        <v>#VALUE!</v>
      </c>
      <c r="F926" s="46" t="str">
        <f t="shared" si="2"/>
        <v>#VALUE!</v>
      </c>
      <c r="G926" s="46" t="str">
        <f t="shared" si="3"/>
        <v>#VALUE!</v>
      </c>
      <c r="H926" s="46" t="str">
        <f t="shared" si="4"/>
        <v>#VALUE!</v>
      </c>
      <c r="I926" s="46" t="str">
        <f t="shared" si="5"/>
        <v>#VALUE!</v>
      </c>
      <c r="J926" s="46" t="str">
        <f t="shared" si="6"/>
        <v>#VALUE!</v>
      </c>
      <c r="K926" s="46" t="str">
        <f t="shared" si="7"/>
        <v>#VALUE!</v>
      </c>
      <c r="L926" s="46" t="str">
        <f t="shared" si="8"/>
        <v>#VALUE!</v>
      </c>
      <c r="M926" s="46" t="str">
        <f t="shared" si="9"/>
        <v>OPI RX</v>
      </c>
      <c r="N926" s="46" t="str">
        <f t="shared" si="10"/>
        <v>#VALUE!</v>
      </c>
      <c r="O926" s="46" t="str">
        <f t="shared" si="11"/>
        <v>#VALUE!</v>
      </c>
      <c r="P926" s="46" t="str">
        <f t="shared" si="12"/>
        <v>OPIOIDS</v>
      </c>
      <c r="Q926" s="46" t="b">
        <v>0</v>
      </c>
      <c r="R926" s="46" t="str">
        <f t="shared" si="27"/>
        <v>LOW</v>
      </c>
      <c r="S926" s="47">
        <v>44483.0</v>
      </c>
      <c r="T926" s="47">
        <f t="shared" si="30"/>
        <v>44498</v>
      </c>
      <c r="U926" s="46" t="str">
        <f t="shared" si="33"/>
        <v> </v>
      </c>
      <c r="V926" s="46" t="str">
        <f t="shared" si="16"/>
        <v> </v>
      </c>
      <c r="W926" s="40"/>
      <c r="X926" s="40"/>
      <c r="Y926" s="40"/>
      <c r="Z926" s="40"/>
      <c r="AA926" s="40"/>
      <c r="AB926" s="40"/>
      <c r="AC926" s="40"/>
      <c r="AD926" s="40"/>
      <c r="AE926" s="40"/>
    </row>
    <row r="927">
      <c r="A927" s="44">
        <v>13448.0</v>
      </c>
      <c r="B927" s="44" t="s">
        <v>6970</v>
      </c>
      <c r="C927" s="41" t="b">
        <v>0</v>
      </c>
      <c r="D927" s="45" t="s">
        <v>6970</v>
      </c>
      <c r="E927" s="46" t="str">
        <f t="shared" si="1"/>
        <v>#VALUE!</v>
      </c>
      <c r="F927" s="46" t="str">
        <f t="shared" si="2"/>
        <v>#VALUE!</v>
      </c>
      <c r="G927" s="46" t="str">
        <f t="shared" si="3"/>
        <v>#VALUE!</v>
      </c>
      <c r="H927" s="46" t="str">
        <f t="shared" si="4"/>
        <v>#VALUE!</v>
      </c>
      <c r="I927" s="46" t="str">
        <f t="shared" si="5"/>
        <v>#VALUE!</v>
      </c>
      <c r="J927" s="46" t="str">
        <f t="shared" si="6"/>
        <v>#VALUE!</v>
      </c>
      <c r="K927" s="46" t="str">
        <f t="shared" si="7"/>
        <v>#VALUE!</v>
      </c>
      <c r="L927" s="46" t="str">
        <f t="shared" si="8"/>
        <v>#VALUE!</v>
      </c>
      <c r="M927" s="46" t="str">
        <f t="shared" si="9"/>
        <v>#VALUE!</v>
      </c>
      <c r="N927" s="46" t="str">
        <f t="shared" si="10"/>
        <v>#VALUE!</v>
      </c>
      <c r="O927" s="46" t="str">
        <f t="shared" si="11"/>
        <v>#VALUE!</v>
      </c>
      <c r="P927" s="46" t="str">
        <f t="shared" si="12"/>
        <v>NO RX</v>
      </c>
      <c r="Q927" s="46" t="b">
        <v>0</v>
      </c>
      <c r="R927" s="46" t="str">
        <f t="shared" si="27"/>
        <v>LOW</v>
      </c>
      <c r="S927" s="47"/>
      <c r="T927" s="47" t="str">
        <f t="shared" si="30"/>
        <v> - </v>
      </c>
      <c r="U927" s="46" t="str">
        <f t="shared" si="33"/>
        <v>DUE COMM</v>
      </c>
      <c r="V927" s="46" t="str">
        <f t="shared" si="16"/>
        <v> </v>
      </c>
      <c r="W927" s="40"/>
      <c r="X927" s="40"/>
      <c r="Y927" s="40"/>
      <c r="Z927" s="40"/>
      <c r="AA927" s="40"/>
      <c r="AB927" s="40"/>
      <c r="AC927" s="40"/>
      <c r="AD927" s="40"/>
      <c r="AE927" s="40"/>
    </row>
    <row r="928">
      <c r="A928" s="53">
        <v>13456.0</v>
      </c>
      <c r="B928" s="55" t="s">
        <v>7217</v>
      </c>
      <c r="C928" s="39" t="b">
        <v>0</v>
      </c>
      <c r="D928" s="45" t="s">
        <v>6970</v>
      </c>
      <c r="E928" s="46" t="str">
        <f t="shared" si="1"/>
        <v>#VALUE!</v>
      </c>
      <c r="F928" s="46" t="str">
        <f t="shared" si="2"/>
        <v>#VALUE!</v>
      </c>
      <c r="G928" s="46" t="str">
        <f t="shared" si="3"/>
        <v>#VALUE!</v>
      </c>
      <c r="H928" s="46" t="str">
        <f t="shared" si="4"/>
        <v>#VALUE!</v>
      </c>
      <c r="I928" s="46" t="str">
        <f t="shared" si="5"/>
        <v>#VALUE!</v>
      </c>
      <c r="J928" s="46" t="str">
        <f t="shared" si="6"/>
        <v>#VALUE!</v>
      </c>
      <c r="K928" s="46" t="str">
        <f t="shared" si="7"/>
        <v>#VALUE!</v>
      </c>
      <c r="L928" s="46" t="str">
        <f t="shared" si="8"/>
        <v>#VALUE!</v>
      </c>
      <c r="M928" s="46" t="str">
        <f t="shared" si="9"/>
        <v>OPI RX</v>
      </c>
      <c r="N928" s="46" t="str">
        <f t="shared" si="10"/>
        <v>#VALUE!</v>
      </c>
      <c r="O928" s="46" t="str">
        <f t="shared" si="11"/>
        <v>#VALUE!</v>
      </c>
      <c r="P928" s="46" t="str">
        <f t="shared" si="12"/>
        <v>OPIOIDS</v>
      </c>
      <c r="Q928" s="44" t="b">
        <v>1</v>
      </c>
      <c r="R928" s="46" t="str">
        <f t="shared" si="27"/>
        <v>HIGH</v>
      </c>
      <c r="S928" s="47"/>
      <c r="T928" s="47" t="str">
        <f t="shared" si="30"/>
        <v> - </v>
      </c>
      <c r="U928" s="46" t="str">
        <f t="shared" si="33"/>
        <v>DUE COMM</v>
      </c>
      <c r="V928" s="46" t="str">
        <f t="shared" si="16"/>
        <v> </v>
      </c>
      <c r="W928" s="40"/>
      <c r="X928" s="40"/>
      <c r="Y928" s="40"/>
      <c r="Z928" s="40"/>
      <c r="AA928" s="40"/>
      <c r="AB928" s="40"/>
      <c r="AC928" s="40"/>
      <c r="AD928" s="40"/>
      <c r="AE928" s="40"/>
    </row>
    <row r="929">
      <c r="A929" s="53">
        <v>13458.0</v>
      </c>
      <c r="B929" s="44" t="s">
        <v>6970</v>
      </c>
      <c r="C929" s="39" t="b">
        <v>1</v>
      </c>
      <c r="D929" s="45">
        <v>44410.0</v>
      </c>
      <c r="E929" s="46" t="str">
        <f t="shared" si="1"/>
        <v>#VALUE!</v>
      </c>
      <c r="F929" s="46" t="str">
        <f t="shared" si="2"/>
        <v>#VALUE!</v>
      </c>
      <c r="G929" s="46" t="str">
        <f t="shared" si="3"/>
        <v>#VALUE!</v>
      </c>
      <c r="H929" s="46" t="str">
        <f t="shared" si="4"/>
        <v>#VALUE!</v>
      </c>
      <c r="I929" s="46" t="str">
        <f t="shared" si="5"/>
        <v>#VALUE!</v>
      </c>
      <c r="J929" s="46" t="str">
        <f t="shared" si="6"/>
        <v>#VALUE!</v>
      </c>
      <c r="K929" s="46" t="str">
        <f t="shared" si="7"/>
        <v>#VALUE!</v>
      </c>
      <c r="L929" s="46" t="str">
        <f t="shared" si="8"/>
        <v>#VALUE!</v>
      </c>
      <c r="M929" s="46" t="str">
        <f t="shared" si="9"/>
        <v>#VALUE!</v>
      </c>
      <c r="N929" s="46" t="str">
        <f t="shared" si="10"/>
        <v>#VALUE!</v>
      </c>
      <c r="O929" s="46" t="str">
        <f t="shared" si="11"/>
        <v>#VALUE!</v>
      </c>
      <c r="P929" s="46" t="str">
        <f t="shared" si="12"/>
        <v>NO RX</v>
      </c>
      <c r="Q929" s="44" t="b">
        <v>0</v>
      </c>
      <c r="R929" s="46" t="str">
        <f t="shared" si="27"/>
        <v>LOW</v>
      </c>
      <c r="S929" s="47"/>
      <c r="T929" s="47">
        <f t="shared" si="30"/>
        <v>44410</v>
      </c>
      <c r="U929" s="46" t="str">
        <f t="shared" si="33"/>
        <v>DUE COMM</v>
      </c>
      <c r="V929" s="46" t="str">
        <f t="shared" si="16"/>
        <v> </v>
      </c>
      <c r="W929" s="40"/>
      <c r="X929" s="40"/>
      <c r="Y929" s="40"/>
      <c r="Z929" s="40"/>
      <c r="AA929" s="40"/>
      <c r="AB929" s="40"/>
      <c r="AC929" s="40"/>
      <c r="AD929" s="40"/>
      <c r="AE929" s="40"/>
    </row>
    <row r="930">
      <c r="A930" s="53">
        <v>13459.0</v>
      </c>
      <c r="B930" s="53" t="s">
        <v>7326</v>
      </c>
      <c r="C930" s="41" t="b">
        <v>0</v>
      </c>
      <c r="D930" s="45" t="s">
        <v>6970</v>
      </c>
      <c r="E930" s="46" t="str">
        <f t="shared" si="1"/>
        <v>#VALUE!</v>
      </c>
      <c r="F930" s="46" t="str">
        <f t="shared" si="2"/>
        <v>#VALUE!</v>
      </c>
      <c r="G930" s="46" t="str">
        <f t="shared" si="3"/>
        <v>#VALUE!</v>
      </c>
      <c r="H930" s="46" t="str">
        <f t="shared" si="4"/>
        <v>#VALUE!</v>
      </c>
      <c r="I930" s="46" t="str">
        <f t="shared" si="5"/>
        <v>#VALUE!</v>
      </c>
      <c r="J930" s="46" t="str">
        <f t="shared" si="6"/>
        <v>#VALUE!</v>
      </c>
      <c r="K930" s="46" t="str">
        <f t="shared" si="7"/>
        <v>#VALUE!</v>
      </c>
      <c r="L930" s="46" t="str">
        <f t="shared" si="8"/>
        <v>#VALUE!</v>
      </c>
      <c r="M930" s="46" t="str">
        <f t="shared" si="9"/>
        <v>#VALUE!</v>
      </c>
      <c r="N930" s="46" t="str">
        <f t="shared" si="10"/>
        <v>#VALUE!</v>
      </c>
      <c r="O930" s="46" t="str">
        <f t="shared" si="11"/>
        <v>#VALUE!</v>
      </c>
      <c r="P930" s="46" t="str">
        <f t="shared" si="12"/>
        <v>NO RX</v>
      </c>
      <c r="Q930" s="46" t="b">
        <v>0</v>
      </c>
      <c r="R930" s="46" t="str">
        <f t="shared" si="27"/>
        <v>LOW</v>
      </c>
      <c r="S930" s="47"/>
      <c r="T930" s="47" t="str">
        <f t="shared" si="30"/>
        <v> - </v>
      </c>
      <c r="U930" s="46" t="str">
        <f t="shared" si="33"/>
        <v>DUE COMM</v>
      </c>
      <c r="V930" s="46" t="str">
        <f t="shared" si="16"/>
        <v> </v>
      </c>
      <c r="W930" s="40"/>
      <c r="X930" s="40"/>
      <c r="Y930" s="40"/>
      <c r="Z930" s="40"/>
      <c r="AA930" s="40"/>
      <c r="AB930" s="40"/>
      <c r="AC930" s="40"/>
      <c r="AD930" s="40"/>
      <c r="AE930" s="40"/>
    </row>
    <row r="931">
      <c r="A931" s="53">
        <v>13474.0</v>
      </c>
      <c r="B931" s="44" t="s">
        <v>6970</v>
      </c>
      <c r="C931" s="39" t="b">
        <v>0</v>
      </c>
      <c r="D931" s="45" t="s">
        <v>6970</v>
      </c>
      <c r="E931" s="46" t="str">
        <f t="shared" si="1"/>
        <v>#VALUE!</v>
      </c>
      <c r="F931" s="46" t="str">
        <f t="shared" si="2"/>
        <v>#VALUE!</v>
      </c>
      <c r="G931" s="46" t="str">
        <f t="shared" si="3"/>
        <v>#VALUE!</v>
      </c>
      <c r="H931" s="46" t="str">
        <f t="shared" si="4"/>
        <v>#VALUE!</v>
      </c>
      <c r="I931" s="46" t="str">
        <f t="shared" si="5"/>
        <v>#VALUE!</v>
      </c>
      <c r="J931" s="46" t="str">
        <f t="shared" si="6"/>
        <v>#VALUE!</v>
      </c>
      <c r="K931" s="46" t="str">
        <f t="shared" si="7"/>
        <v>#VALUE!</v>
      </c>
      <c r="L931" s="46" t="str">
        <f t="shared" si="8"/>
        <v>#VALUE!</v>
      </c>
      <c r="M931" s="46" t="str">
        <f t="shared" si="9"/>
        <v>#VALUE!</v>
      </c>
      <c r="N931" s="46" t="str">
        <f t="shared" si="10"/>
        <v>#VALUE!</v>
      </c>
      <c r="O931" s="46" t="str">
        <f t="shared" si="11"/>
        <v>#VALUE!</v>
      </c>
      <c r="P931" s="46" t="str">
        <f t="shared" si="12"/>
        <v>NO RX</v>
      </c>
      <c r="Q931" s="46" t="b">
        <v>0</v>
      </c>
      <c r="R931" s="46" t="str">
        <f t="shared" si="27"/>
        <v>LOW</v>
      </c>
      <c r="S931" s="47"/>
      <c r="T931" s="47" t="str">
        <f t="shared" si="30"/>
        <v> - </v>
      </c>
      <c r="U931" s="46" t="str">
        <f t="shared" si="33"/>
        <v>DUE COMM</v>
      </c>
      <c r="V931" s="46" t="str">
        <f t="shared" si="16"/>
        <v> </v>
      </c>
      <c r="W931" s="40"/>
      <c r="X931" s="40"/>
      <c r="Y931" s="40"/>
      <c r="Z931" s="40"/>
      <c r="AA931" s="40"/>
      <c r="AB931" s="40"/>
      <c r="AC931" s="40"/>
      <c r="AD931" s="40"/>
      <c r="AE931" s="40"/>
    </row>
    <row r="932">
      <c r="A932" s="53">
        <v>13481.0</v>
      </c>
      <c r="B932" s="44" t="s">
        <v>6970</v>
      </c>
      <c r="C932" s="41" t="b">
        <v>1</v>
      </c>
      <c r="D932" s="45">
        <v>44384.0</v>
      </c>
      <c r="E932" s="46" t="str">
        <f t="shared" si="1"/>
        <v>#VALUE!</v>
      </c>
      <c r="F932" s="46" t="str">
        <f t="shared" si="2"/>
        <v>#VALUE!</v>
      </c>
      <c r="G932" s="46" t="str">
        <f t="shared" si="3"/>
        <v>#VALUE!</v>
      </c>
      <c r="H932" s="46" t="str">
        <f t="shared" si="4"/>
        <v>#VALUE!</v>
      </c>
      <c r="I932" s="46" t="str">
        <f t="shared" si="5"/>
        <v>#VALUE!</v>
      </c>
      <c r="J932" s="46" t="str">
        <f t="shared" si="6"/>
        <v>#VALUE!</v>
      </c>
      <c r="K932" s="46" t="str">
        <f t="shared" si="7"/>
        <v>#VALUE!</v>
      </c>
      <c r="L932" s="46" t="str">
        <f t="shared" si="8"/>
        <v>#VALUE!</v>
      </c>
      <c r="M932" s="46" t="str">
        <f t="shared" si="9"/>
        <v>#VALUE!</v>
      </c>
      <c r="N932" s="46" t="str">
        <f t="shared" si="10"/>
        <v>#VALUE!</v>
      </c>
      <c r="O932" s="46" t="str">
        <f t="shared" si="11"/>
        <v>#VALUE!</v>
      </c>
      <c r="P932" s="46" t="str">
        <f t="shared" si="12"/>
        <v>NO RX</v>
      </c>
      <c r="Q932" s="46" t="b">
        <v>0</v>
      </c>
      <c r="R932" s="46" t="str">
        <f t="shared" si="27"/>
        <v>LOW</v>
      </c>
      <c r="S932" s="47"/>
      <c r="T932" s="47">
        <f t="shared" si="30"/>
        <v>44384</v>
      </c>
      <c r="U932" s="46" t="str">
        <f t="shared" si="33"/>
        <v>DUE COMM</v>
      </c>
      <c r="V932" s="46" t="str">
        <f t="shared" si="16"/>
        <v> </v>
      </c>
      <c r="W932" s="40"/>
      <c r="X932" s="40"/>
      <c r="Y932" s="40"/>
      <c r="Z932" s="40"/>
      <c r="AA932" s="40"/>
      <c r="AB932" s="40"/>
      <c r="AC932" s="40"/>
      <c r="AD932" s="40"/>
      <c r="AE932" s="40"/>
    </row>
    <row r="933">
      <c r="A933" s="53">
        <v>13482.0</v>
      </c>
      <c r="B933" s="53" t="s">
        <v>7327</v>
      </c>
      <c r="C933" s="39" t="b">
        <v>0</v>
      </c>
      <c r="D933" s="45" t="s">
        <v>6970</v>
      </c>
      <c r="E933" s="46" t="str">
        <f t="shared" si="1"/>
        <v>#VALUE!</v>
      </c>
      <c r="F933" s="46" t="str">
        <f t="shared" si="2"/>
        <v>OPI RX</v>
      </c>
      <c r="G933" s="46" t="str">
        <f t="shared" si="3"/>
        <v>#VALUE!</v>
      </c>
      <c r="H933" s="46" t="str">
        <f t="shared" si="4"/>
        <v>#VALUE!</v>
      </c>
      <c r="I933" s="46" t="str">
        <f t="shared" si="5"/>
        <v>#VALUE!</v>
      </c>
      <c r="J933" s="46" t="str">
        <f t="shared" si="6"/>
        <v>#VALUE!</v>
      </c>
      <c r="K933" s="46" t="str">
        <f t="shared" si="7"/>
        <v>#VALUE!</v>
      </c>
      <c r="L933" s="46" t="str">
        <f t="shared" si="8"/>
        <v>#VALUE!</v>
      </c>
      <c r="M933" s="46" t="str">
        <f t="shared" si="9"/>
        <v>#VALUE!</v>
      </c>
      <c r="N933" s="46" t="str">
        <f t="shared" si="10"/>
        <v>#VALUE!</v>
      </c>
      <c r="O933" s="46" t="str">
        <f t="shared" si="11"/>
        <v>#VALUE!</v>
      </c>
      <c r="P933" s="46" t="str">
        <f t="shared" si="12"/>
        <v>OPIOIDS</v>
      </c>
      <c r="Q933" s="46" t="b">
        <v>0</v>
      </c>
      <c r="R933" s="46" t="str">
        <f t="shared" si="27"/>
        <v>LOW</v>
      </c>
      <c r="S933" s="47"/>
      <c r="T933" s="47" t="str">
        <f t="shared" si="30"/>
        <v> - </v>
      </c>
      <c r="U933" s="46" t="str">
        <f t="shared" si="33"/>
        <v>DUE COMM</v>
      </c>
      <c r="V933" s="46" t="str">
        <f t="shared" si="16"/>
        <v> </v>
      </c>
      <c r="W933" s="40"/>
      <c r="X933" s="40"/>
      <c r="Y933" s="40"/>
      <c r="Z933" s="40"/>
      <c r="AA933" s="40"/>
      <c r="AB933" s="40"/>
      <c r="AC933" s="40"/>
      <c r="AD933" s="40"/>
      <c r="AE933" s="40"/>
    </row>
    <row r="934">
      <c r="A934" s="53">
        <v>13485.0</v>
      </c>
      <c r="B934" s="53" t="s">
        <v>7328</v>
      </c>
      <c r="C934" s="41" t="b">
        <v>0</v>
      </c>
      <c r="D934" s="45" t="s">
        <v>6970</v>
      </c>
      <c r="E934" s="46" t="str">
        <f t="shared" si="1"/>
        <v>#VALUE!</v>
      </c>
      <c r="F934" s="46" t="str">
        <f t="shared" si="2"/>
        <v>#VALUE!</v>
      </c>
      <c r="G934" s="46" t="str">
        <f t="shared" si="3"/>
        <v>OPI RX</v>
      </c>
      <c r="H934" s="46" t="str">
        <f t="shared" si="4"/>
        <v>#VALUE!</v>
      </c>
      <c r="I934" s="46" t="str">
        <f t="shared" si="5"/>
        <v>#VALUE!</v>
      </c>
      <c r="J934" s="46" t="str">
        <f t="shared" si="6"/>
        <v>#VALUE!</v>
      </c>
      <c r="K934" s="46" t="str">
        <f t="shared" si="7"/>
        <v>#VALUE!</v>
      </c>
      <c r="L934" s="46" t="str">
        <f t="shared" si="8"/>
        <v>#VALUE!</v>
      </c>
      <c r="M934" s="46" t="str">
        <f t="shared" si="9"/>
        <v>#VALUE!</v>
      </c>
      <c r="N934" s="46" t="str">
        <f t="shared" si="10"/>
        <v>#VALUE!</v>
      </c>
      <c r="O934" s="46" t="str">
        <f t="shared" si="11"/>
        <v>#VALUE!</v>
      </c>
      <c r="P934" s="46" t="str">
        <f t="shared" si="12"/>
        <v>OPIOIDS</v>
      </c>
      <c r="Q934" s="46" t="b">
        <v>0</v>
      </c>
      <c r="R934" s="46" t="str">
        <f t="shared" si="27"/>
        <v>LOW</v>
      </c>
      <c r="S934" s="47"/>
      <c r="T934" s="47" t="str">
        <f t="shared" si="30"/>
        <v> - </v>
      </c>
      <c r="U934" s="46" t="str">
        <f t="shared" si="33"/>
        <v>DUE COMM</v>
      </c>
      <c r="V934" s="46" t="str">
        <f t="shared" si="16"/>
        <v> </v>
      </c>
      <c r="W934" s="40"/>
      <c r="X934" s="40"/>
      <c r="Y934" s="40"/>
      <c r="Z934" s="40"/>
      <c r="AA934" s="40"/>
      <c r="AB934" s="40"/>
      <c r="AC934" s="40"/>
      <c r="AD934" s="40"/>
      <c r="AE934" s="40"/>
    </row>
    <row r="935">
      <c r="A935" s="53">
        <v>13488.0</v>
      </c>
      <c r="B935" s="54" t="s">
        <v>7001</v>
      </c>
      <c r="C935" s="39" t="b">
        <v>1</v>
      </c>
      <c r="D935" s="51">
        <v>44596.0</v>
      </c>
      <c r="E935" s="46" t="str">
        <f t="shared" si="1"/>
        <v>#VALUE!</v>
      </c>
      <c r="F935" s="46" t="str">
        <f t="shared" si="2"/>
        <v>OPI RX</v>
      </c>
      <c r="G935" s="46" t="str">
        <f t="shared" si="3"/>
        <v>#VALUE!</v>
      </c>
      <c r="H935" s="46" t="str">
        <f t="shared" si="4"/>
        <v>#VALUE!</v>
      </c>
      <c r="I935" s="46" t="str">
        <f t="shared" si="5"/>
        <v>#VALUE!</v>
      </c>
      <c r="J935" s="46" t="str">
        <f t="shared" si="6"/>
        <v>#VALUE!</v>
      </c>
      <c r="K935" s="46" t="str">
        <f t="shared" si="7"/>
        <v>#VALUE!</v>
      </c>
      <c r="L935" s="46" t="str">
        <f t="shared" si="8"/>
        <v>#VALUE!</v>
      </c>
      <c r="M935" s="46" t="str">
        <f t="shared" si="9"/>
        <v>#VALUE!</v>
      </c>
      <c r="N935" s="46" t="str">
        <f t="shared" si="10"/>
        <v>#VALUE!</v>
      </c>
      <c r="O935" s="46" t="str">
        <f t="shared" si="11"/>
        <v>#VALUE!</v>
      </c>
      <c r="P935" s="46" t="str">
        <f t="shared" si="12"/>
        <v>OPIOIDS</v>
      </c>
      <c r="Q935" s="46" t="b">
        <v>1</v>
      </c>
      <c r="R935" s="46" t="str">
        <f t="shared" si="27"/>
        <v>HIGH</v>
      </c>
      <c r="S935" s="47">
        <v>44116.0</v>
      </c>
      <c r="T935" s="47">
        <f t="shared" si="30"/>
        <v>44596</v>
      </c>
      <c r="U935" s="46" t="str">
        <f t="shared" si="33"/>
        <v>DUE COMM</v>
      </c>
      <c r="V935" s="46" t="str">
        <f t="shared" si="16"/>
        <v> </v>
      </c>
      <c r="W935" s="40"/>
      <c r="X935" s="40"/>
      <c r="Y935" s="40"/>
      <c r="Z935" s="40"/>
      <c r="AA935" s="40"/>
      <c r="AB935" s="40"/>
      <c r="AC935" s="40"/>
      <c r="AD935" s="40"/>
      <c r="AE935" s="40"/>
    </row>
    <row r="936">
      <c r="A936" s="44">
        <v>13491.0</v>
      </c>
      <c r="B936" s="44" t="s">
        <v>6970</v>
      </c>
      <c r="C936" s="39" t="b">
        <v>1</v>
      </c>
      <c r="D936" s="45">
        <v>44539.0</v>
      </c>
      <c r="E936" s="46" t="str">
        <f t="shared" si="1"/>
        <v>#VALUE!</v>
      </c>
      <c r="F936" s="46" t="str">
        <f t="shared" si="2"/>
        <v>#VALUE!</v>
      </c>
      <c r="G936" s="46" t="str">
        <f t="shared" si="3"/>
        <v>#VALUE!</v>
      </c>
      <c r="H936" s="46" t="str">
        <f t="shared" si="4"/>
        <v>#VALUE!</v>
      </c>
      <c r="I936" s="46" t="str">
        <f t="shared" si="5"/>
        <v>#VALUE!</v>
      </c>
      <c r="J936" s="46" t="str">
        <f t="shared" si="6"/>
        <v>#VALUE!</v>
      </c>
      <c r="K936" s="46" t="str">
        <f t="shared" si="7"/>
        <v>#VALUE!</v>
      </c>
      <c r="L936" s="46" t="str">
        <f t="shared" si="8"/>
        <v>#VALUE!</v>
      </c>
      <c r="M936" s="46" t="str">
        <f t="shared" si="9"/>
        <v>#VALUE!</v>
      </c>
      <c r="N936" s="46" t="str">
        <f t="shared" si="10"/>
        <v>#VALUE!</v>
      </c>
      <c r="O936" s="46" t="str">
        <f t="shared" si="11"/>
        <v>#VALUE!</v>
      </c>
      <c r="P936" s="46" t="str">
        <f t="shared" si="12"/>
        <v>NO RX</v>
      </c>
      <c r="Q936" s="44" t="b">
        <v>0</v>
      </c>
      <c r="R936" s="46" t="str">
        <f t="shared" si="27"/>
        <v>LOW</v>
      </c>
      <c r="S936" s="47">
        <v>44123.0</v>
      </c>
      <c r="T936" s="47">
        <f t="shared" si="30"/>
        <v>44539</v>
      </c>
      <c r="U936" s="46" t="str">
        <f t="shared" si="33"/>
        <v>DUE COMM</v>
      </c>
      <c r="V936" s="46" t="str">
        <f t="shared" si="16"/>
        <v> </v>
      </c>
      <c r="W936" s="40"/>
      <c r="X936" s="40"/>
      <c r="Y936" s="40"/>
      <c r="Z936" s="40"/>
      <c r="AA936" s="40"/>
      <c r="AB936" s="40"/>
      <c r="AC936" s="40"/>
      <c r="AD936" s="40"/>
      <c r="AE936" s="40"/>
    </row>
    <row r="937">
      <c r="A937" s="53">
        <v>13507.0</v>
      </c>
      <c r="B937" s="53" t="s">
        <v>6992</v>
      </c>
      <c r="C937" s="39" t="b">
        <v>0</v>
      </c>
      <c r="D937" s="45" t="s">
        <v>6970</v>
      </c>
      <c r="E937" s="46" t="str">
        <f t="shared" si="1"/>
        <v>#VALUE!</v>
      </c>
      <c r="F937" s="46" t="str">
        <f t="shared" si="2"/>
        <v>#VALUE!</v>
      </c>
      <c r="G937" s="46" t="str">
        <f t="shared" si="3"/>
        <v>#VALUE!</v>
      </c>
      <c r="H937" s="46" t="str">
        <f t="shared" si="4"/>
        <v>#VALUE!</v>
      </c>
      <c r="I937" s="46" t="str">
        <f t="shared" si="5"/>
        <v>#VALUE!</v>
      </c>
      <c r="J937" s="46" t="str">
        <f t="shared" si="6"/>
        <v>#VALUE!</v>
      </c>
      <c r="K937" s="46" t="str">
        <f t="shared" si="7"/>
        <v>#VALUE!</v>
      </c>
      <c r="L937" s="46" t="str">
        <f t="shared" si="8"/>
        <v>#VALUE!</v>
      </c>
      <c r="M937" s="46" t="str">
        <f t="shared" si="9"/>
        <v>#VALUE!</v>
      </c>
      <c r="N937" s="46" t="str">
        <f t="shared" si="10"/>
        <v>#VALUE!</v>
      </c>
      <c r="O937" s="46" t="str">
        <f t="shared" si="11"/>
        <v>#VALUE!</v>
      </c>
      <c r="P937" s="46" t="str">
        <f t="shared" si="12"/>
        <v>NO RX</v>
      </c>
      <c r="Q937" s="46" t="b">
        <v>0</v>
      </c>
      <c r="R937" s="46" t="str">
        <f t="shared" si="27"/>
        <v>LOW</v>
      </c>
      <c r="S937" s="47"/>
      <c r="T937" s="47" t="str">
        <f t="shared" si="30"/>
        <v> - </v>
      </c>
      <c r="U937" s="46" t="str">
        <f t="shared" si="33"/>
        <v>DUE COMM</v>
      </c>
      <c r="V937" s="46" t="str">
        <f t="shared" si="16"/>
        <v> </v>
      </c>
      <c r="W937" s="40"/>
      <c r="X937" s="40"/>
      <c r="Y937" s="40"/>
      <c r="Z937" s="40"/>
      <c r="AA937" s="40"/>
      <c r="AB937" s="40"/>
      <c r="AC937" s="40"/>
      <c r="AD937" s="40"/>
      <c r="AE937" s="40"/>
    </row>
    <row r="938">
      <c r="A938" s="53">
        <v>13512.0</v>
      </c>
      <c r="B938" s="53" t="s">
        <v>7022</v>
      </c>
      <c r="C938" s="41" t="b">
        <v>1</v>
      </c>
      <c r="D938" s="45">
        <v>44452.0</v>
      </c>
      <c r="E938" s="46" t="str">
        <f t="shared" si="1"/>
        <v>#VALUE!</v>
      </c>
      <c r="F938" s="46" t="str">
        <f t="shared" si="2"/>
        <v>#VALUE!</v>
      </c>
      <c r="G938" s="46" t="str">
        <f t="shared" si="3"/>
        <v>#VALUE!</v>
      </c>
      <c r="H938" s="46" t="str">
        <f t="shared" si="4"/>
        <v>#VALUE!</v>
      </c>
      <c r="I938" s="46" t="str">
        <f t="shared" si="5"/>
        <v>#VALUE!</v>
      </c>
      <c r="J938" s="46" t="str">
        <f t="shared" si="6"/>
        <v>#VALUE!</v>
      </c>
      <c r="K938" s="46" t="str">
        <f t="shared" si="7"/>
        <v>#VALUE!</v>
      </c>
      <c r="L938" s="46" t="str">
        <f t="shared" si="8"/>
        <v>#VALUE!</v>
      </c>
      <c r="M938" s="46" t="str">
        <f t="shared" si="9"/>
        <v>OPI RX</v>
      </c>
      <c r="N938" s="46" t="str">
        <f t="shared" si="10"/>
        <v>#VALUE!</v>
      </c>
      <c r="O938" s="46" t="str">
        <f t="shared" si="11"/>
        <v>#VALUE!</v>
      </c>
      <c r="P938" s="46" t="str">
        <f t="shared" si="12"/>
        <v>OPIOIDS</v>
      </c>
      <c r="Q938" s="46" t="b">
        <v>0</v>
      </c>
      <c r="R938" s="46" t="str">
        <f t="shared" si="27"/>
        <v>LOW</v>
      </c>
      <c r="S938" s="47"/>
      <c r="T938" s="47">
        <f t="shared" si="30"/>
        <v>44452</v>
      </c>
      <c r="U938" s="46" t="str">
        <f t="shared" si="33"/>
        <v>DUE COMM</v>
      </c>
      <c r="V938" s="46" t="str">
        <f t="shared" si="16"/>
        <v> </v>
      </c>
      <c r="W938" s="40"/>
      <c r="X938" s="40"/>
      <c r="Y938" s="40"/>
      <c r="Z938" s="40"/>
      <c r="AA938" s="40"/>
      <c r="AB938" s="40"/>
      <c r="AC938" s="40"/>
      <c r="AD938" s="40"/>
      <c r="AE938" s="40"/>
    </row>
    <row r="939">
      <c r="A939" s="44">
        <v>13514.0</v>
      </c>
      <c r="B939" s="44" t="s">
        <v>6970</v>
      </c>
      <c r="C939" s="39" t="b">
        <v>1</v>
      </c>
      <c r="D939" s="45">
        <v>44442.0</v>
      </c>
      <c r="E939" s="46" t="str">
        <f t="shared" si="1"/>
        <v>#VALUE!</v>
      </c>
      <c r="F939" s="46" t="str">
        <f t="shared" si="2"/>
        <v>#VALUE!</v>
      </c>
      <c r="G939" s="46" t="str">
        <f t="shared" si="3"/>
        <v>#VALUE!</v>
      </c>
      <c r="H939" s="46" t="str">
        <f t="shared" si="4"/>
        <v>#VALUE!</v>
      </c>
      <c r="I939" s="46" t="str">
        <f t="shared" si="5"/>
        <v>#VALUE!</v>
      </c>
      <c r="J939" s="46" t="str">
        <f t="shared" si="6"/>
        <v>#VALUE!</v>
      </c>
      <c r="K939" s="46" t="str">
        <f t="shared" si="7"/>
        <v>#VALUE!</v>
      </c>
      <c r="L939" s="46" t="str">
        <f t="shared" si="8"/>
        <v>#VALUE!</v>
      </c>
      <c r="M939" s="46" t="str">
        <f t="shared" si="9"/>
        <v>#VALUE!</v>
      </c>
      <c r="N939" s="46" t="str">
        <f t="shared" si="10"/>
        <v>#VALUE!</v>
      </c>
      <c r="O939" s="46" t="str">
        <f t="shared" si="11"/>
        <v>#VALUE!</v>
      </c>
      <c r="P939" s="46" t="str">
        <f t="shared" si="12"/>
        <v>NO RX</v>
      </c>
      <c r="Q939" s="46" t="b">
        <v>0</v>
      </c>
      <c r="R939" s="46" t="str">
        <f t="shared" si="27"/>
        <v>LOW</v>
      </c>
      <c r="S939" s="47"/>
      <c r="T939" s="47">
        <f t="shared" si="30"/>
        <v>44442</v>
      </c>
      <c r="U939" s="46" t="str">
        <f t="shared" si="33"/>
        <v>DUE COMM</v>
      </c>
      <c r="V939" s="46" t="str">
        <f t="shared" si="16"/>
        <v> </v>
      </c>
      <c r="W939" s="40"/>
      <c r="X939" s="40"/>
      <c r="Y939" s="40"/>
      <c r="Z939" s="40"/>
      <c r="AA939" s="40"/>
      <c r="AB939" s="40"/>
      <c r="AC939" s="40"/>
      <c r="AD939" s="40"/>
      <c r="AE939" s="40"/>
    </row>
    <row r="940">
      <c r="A940" s="44">
        <v>13519.0</v>
      </c>
      <c r="B940" s="44" t="s">
        <v>7329</v>
      </c>
      <c r="C940" s="41" t="b">
        <v>1</v>
      </c>
      <c r="D940" s="45">
        <v>44393.0</v>
      </c>
      <c r="E940" s="46" t="str">
        <f t="shared" si="1"/>
        <v>#VALUE!</v>
      </c>
      <c r="F940" s="46" t="str">
        <f t="shared" si="2"/>
        <v>#VALUE!</v>
      </c>
      <c r="G940" s="46" t="str">
        <f t="shared" si="3"/>
        <v>#VALUE!</v>
      </c>
      <c r="H940" s="46" t="str">
        <f t="shared" si="4"/>
        <v>#VALUE!</v>
      </c>
      <c r="I940" s="46" t="str">
        <f t="shared" si="5"/>
        <v>#VALUE!</v>
      </c>
      <c r="J940" s="46" t="str">
        <f t="shared" si="6"/>
        <v>#VALUE!</v>
      </c>
      <c r="K940" s="46" t="str">
        <f t="shared" si="7"/>
        <v>#VALUE!</v>
      </c>
      <c r="L940" s="46" t="str">
        <f t="shared" si="8"/>
        <v>#VALUE!</v>
      </c>
      <c r="M940" s="46" t="str">
        <f t="shared" si="9"/>
        <v>#VALUE!</v>
      </c>
      <c r="N940" s="46" t="str">
        <f t="shared" si="10"/>
        <v>#VALUE!</v>
      </c>
      <c r="O940" s="46" t="str">
        <f t="shared" si="11"/>
        <v>#VALUE!</v>
      </c>
      <c r="P940" s="46" t="str">
        <f t="shared" si="12"/>
        <v>NO RX</v>
      </c>
      <c r="Q940" s="46" t="b">
        <v>0</v>
      </c>
      <c r="R940" s="46" t="str">
        <f t="shared" si="27"/>
        <v>LOW</v>
      </c>
      <c r="S940" s="47"/>
      <c r="T940" s="47">
        <f t="shared" si="30"/>
        <v>44393</v>
      </c>
      <c r="U940" s="46" t="str">
        <f t="shared" si="33"/>
        <v>DUE COMM</v>
      </c>
      <c r="V940" s="46" t="str">
        <f t="shared" si="16"/>
        <v> </v>
      </c>
      <c r="W940" s="40"/>
      <c r="X940" s="40"/>
      <c r="Y940" s="40"/>
      <c r="Z940" s="40"/>
      <c r="AA940" s="40"/>
      <c r="AB940" s="40"/>
      <c r="AC940" s="40"/>
      <c r="AD940" s="40"/>
      <c r="AE940" s="40"/>
    </row>
    <row r="941">
      <c r="A941" s="44">
        <v>13521.0</v>
      </c>
      <c r="B941" s="44" t="s">
        <v>6970</v>
      </c>
      <c r="C941" s="41" t="b">
        <v>1</v>
      </c>
      <c r="D941" s="45">
        <v>44420.0</v>
      </c>
      <c r="E941" s="46" t="str">
        <f t="shared" si="1"/>
        <v>#VALUE!</v>
      </c>
      <c r="F941" s="46" t="str">
        <f t="shared" si="2"/>
        <v>#VALUE!</v>
      </c>
      <c r="G941" s="46" t="str">
        <f t="shared" si="3"/>
        <v>#VALUE!</v>
      </c>
      <c r="H941" s="46" t="str">
        <f t="shared" si="4"/>
        <v>#VALUE!</v>
      </c>
      <c r="I941" s="46" t="str">
        <f t="shared" si="5"/>
        <v>#VALUE!</v>
      </c>
      <c r="J941" s="46" t="str">
        <f t="shared" si="6"/>
        <v>#VALUE!</v>
      </c>
      <c r="K941" s="46" t="str">
        <f t="shared" si="7"/>
        <v>#VALUE!</v>
      </c>
      <c r="L941" s="46" t="str">
        <f t="shared" si="8"/>
        <v>#VALUE!</v>
      </c>
      <c r="M941" s="46" t="str">
        <f t="shared" si="9"/>
        <v>#VALUE!</v>
      </c>
      <c r="N941" s="46" t="str">
        <f t="shared" si="10"/>
        <v>#VALUE!</v>
      </c>
      <c r="O941" s="46" t="str">
        <f t="shared" si="11"/>
        <v>#VALUE!</v>
      </c>
      <c r="P941" s="46" t="str">
        <f t="shared" si="12"/>
        <v>NO RX</v>
      </c>
      <c r="Q941" s="46" t="b">
        <v>0</v>
      </c>
      <c r="R941" s="46" t="str">
        <f t="shared" si="27"/>
        <v>LOW</v>
      </c>
      <c r="S941" s="47"/>
      <c r="T941" s="47">
        <f t="shared" si="30"/>
        <v>44420</v>
      </c>
      <c r="U941" s="46" t="str">
        <f t="shared" si="33"/>
        <v>DUE COMM</v>
      </c>
      <c r="V941" s="46" t="str">
        <f t="shared" si="16"/>
        <v> </v>
      </c>
      <c r="W941" s="40"/>
      <c r="X941" s="40"/>
      <c r="Y941" s="40"/>
      <c r="Z941" s="40"/>
      <c r="AA941" s="40"/>
      <c r="AB941" s="40"/>
      <c r="AC941" s="40"/>
      <c r="AD941" s="40"/>
      <c r="AE941" s="40"/>
    </row>
    <row r="942">
      <c r="A942" s="44">
        <v>13522.0</v>
      </c>
      <c r="B942" s="44" t="s">
        <v>7022</v>
      </c>
      <c r="C942" s="39" t="b">
        <v>1</v>
      </c>
      <c r="D942" s="45">
        <v>44498.0</v>
      </c>
      <c r="E942" s="46" t="str">
        <f t="shared" si="1"/>
        <v>#VALUE!</v>
      </c>
      <c r="F942" s="46" t="str">
        <f t="shared" si="2"/>
        <v>#VALUE!</v>
      </c>
      <c r="G942" s="46" t="str">
        <f t="shared" si="3"/>
        <v>#VALUE!</v>
      </c>
      <c r="H942" s="46" t="str">
        <f t="shared" si="4"/>
        <v>#VALUE!</v>
      </c>
      <c r="I942" s="46" t="str">
        <f t="shared" si="5"/>
        <v>#VALUE!</v>
      </c>
      <c r="J942" s="46" t="str">
        <f t="shared" si="6"/>
        <v>#VALUE!</v>
      </c>
      <c r="K942" s="46" t="str">
        <f t="shared" si="7"/>
        <v>#VALUE!</v>
      </c>
      <c r="L942" s="46" t="str">
        <f t="shared" si="8"/>
        <v>#VALUE!</v>
      </c>
      <c r="M942" s="46" t="str">
        <f t="shared" si="9"/>
        <v>OPI RX</v>
      </c>
      <c r="N942" s="46" t="str">
        <f t="shared" si="10"/>
        <v>#VALUE!</v>
      </c>
      <c r="O942" s="46" t="str">
        <f t="shared" si="11"/>
        <v>#VALUE!</v>
      </c>
      <c r="P942" s="46" t="str">
        <f t="shared" si="12"/>
        <v>OPIOIDS</v>
      </c>
      <c r="Q942" s="46" t="b">
        <v>0</v>
      </c>
      <c r="R942" s="46" t="str">
        <f t="shared" si="27"/>
        <v>LOW</v>
      </c>
      <c r="S942" s="47">
        <v>44116.0</v>
      </c>
      <c r="T942" s="47">
        <f t="shared" si="30"/>
        <v>44498</v>
      </c>
      <c r="U942" s="46" t="str">
        <f t="shared" si="33"/>
        <v>DUE COMM</v>
      </c>
      <c r="V942" s="46" t="str">
        <f t="shared" si="16"/>
        <v> </v>
      </c>
      <c r="W942" s="40"/>
      <c r="X942" s="40"/>
      <c r="Y942" s="40"/>
      <c r="Z942" s="40"/>
      <c r="AA942" s="40"/>
      <c r="AB942" s="40"/>
      <c r="AC942" s="40"/>
      <c r="AD942" s="40"/>
      <c r="AE942" s="40"/>
    </row>
    <row r="943">
      <c r="A943" s="53">
        <v>13523.0</v>
      </c>
      <c r="B943" s="53" t="s">
        <v>7154</v>
      </c>
      <c r="C943" s="41" t="b">
        <v>0</v>
      </c>
      <c r="D943" s="45" t="s">
        <v>6970</v>
      </c>
      <c r="E943" s="46" t="str">
        <f t="shared" si="1"/>
        <v>#VALUE!</v>
      </c>
      <c r="F943" s="46" t="str">
        <f t="shared" si="2"/>
        <v>#VALUE!</v>
      </c>
      <c r="G943" s="46" t="str">
        <f t="shared" si="3"/>
        <v>#VALUE!</v>
      </c>
      <c r="H943" s="46" t="str">
        <f t="shared" si="4"/>
        <v>#VALUE!</v>
      </c>
      <c r="I943" s="46" t="str">
        <f t="shared" si="5"/>
        <v>#VALUE!</v>
      </c>
      <c r="J943" s="46" t="str">
        <f t="shared" si="6"/>
        <v>#VALUE!</v>
      </c>
      <c r="K943" s="46" t="str">
        <f t="shared" si="7"/>
        <v>#VALUE!</v>
      </c>
      <c r="L943" s="46" t="str">
        <f t="shared" si="8"/>
        <v>#VALUE!</v>
      </c>
      <c r="M943" s="46" t="str">
        <f t="shared" si="9"/>
        <v>#VALUE!</v>
      </c>
      <c r="N943" s="46" t="str">
        <f t="shared" si="10"/>
        <v>#VALUE!</v>
      </c>
      <c r="O943" s="46" t="str">
        <f t="shared" si="11"/>
        <v>#VALUE!</v>
      </c>
      <c r="P943" s="46" t="str">
        <f t="shared" si="12"/>
        <v>NO RX</v>
      </c>
      <c r="Q943" s="46" t="b">
        <v>0</v>
      </c>
      <c r="R943" s="46" t="str">
        <f t="shared" si="27"/>
        <v>LOW</v>
      </c>
      <c r="S943" s="47"/>
      <c r="T943" s="47" t="str">
        <f t="shared" si="30"/>
        <v> - </v>
      </c>
      <c r="U943" s="46" t="str">
        <f t="shared" si="33"/>
        <v>DUE COMM</v>
      </c>
      <c r="V943" s="46" t="str">
        <f t="shared" si="16"/>
        <v> </v>
      </c>
      <c r="W943" s="40"/>
      <c r="X943" s="40"/>
      <c r="Y943" s="40"/>
      <c r="Z943" s="40"/>
      <c r="AA943" s="40"/>
      <c r="AB943" s="40"/>
      <c r="AC943" s="40"/>
      <c r="AD943" s="40"/>
      <c r="AE943" s="40"/>
    </row>
    <row r="944">
      <c r="A944" s="44">
        <v>13524.0</v>
      </c>
      <c r="B944" s="44" t="s">
        <v>7330</v>
      </c>
      <c r="C944" s="39" t="b">
        <v>0</v>
      </c>
      <c r="D944" s="45" t="s">
        <v>6970</v>
      </c>
      <c r="E944" s="46" t="str">
        <f t="shared" si="1"/>
        <v>#VALUE!</v>
      </c>
      <c r="F944" s="46" t="str">
        <f t="shared" si="2"/>
        <v>OPI RX</v>
      </c>
      <c r="G944" s="46" t="str">
        <f t="shared" si="3"/>
        <v>#VALUE!</v>
      </c>
      <c r="H944" s="46" t="str">
        <f t="shared" si="4"/>
        <v>#VALUE!</v>
      </c>
      <c r="I944" s="46" t="str">
        <f t="shared" si="5"/>
        <v>#VALUE!</v>
      </c>
      <c r="J944" s="46" t="str">
        <f t="shared" si="6"/>
        <v>#VALUE!</v>
      </c>
      <c r="K944" s="46" t="str">
        <f t="shared" si="7"/>
        <v>#VALUE!</v>
      </c>
      <c r="L944" s="46" t="str">
        <f t="shared" si="8"/>
        <v>#VALUE!</v>
      </c>
      <c r="M944" s="46" t="str">
        <f t="shared" si="9"/>
        <v>#VALUE!</v>
      </c>
      <c r="N944" s="46" t="str">
        <f t="shared" si="10"/>
        <v>#VALUE!</v>
      </c>
      <c r="O944" s="46" t="str">
        <f t="shared" si="11"/>
        <v>#VALUE!</v>
      </c>
      <c r="P944" s="46" t="str">
        <f t="shared" si="12"/>
        <v>OPIOIDS</v>
      </c>
      <c r="Q944" s="46" t="b">
        <v>0</v>
      </c>
      <c r="R944" s="46" t="str">
        <f t="shared" si="27"/>
        <v>LOW</v>
      </c>
      <c r="S944" s="47"/>
      <c r="T944" s="47" t="str">
        <f t="shared" si="30"/>
        <v> - </v>
      </c>
      <c r="U944" s="46" t="str">
        <f t="shared" si="33"/>
        <v>DUE COMM</v>
      </c>
      <c r="V944" s="46" t="str">
        <f t="shared" si="16"/>
        <v> </v>
      </c>
      <c r="W944" s="40"/>
      <c r="X944" s="40"/>
      <c r="Y944" s="40"/>
      <c r="Z944" s="40"/>
      <c r="AA944" s="40"/>
      <c r="AB944" s="40"/>
      <c r="AC944" s="40"/>
      <c r="AD944" s="40"/>
      <c r="AE944" s="40"/>
    </row>
    <row r="945">
      <c r="A945" s="44">
        <v>13528.0</v>
      </c>
      <c r="B945" s="46" t="s">
        <v>6970</v>
      </c>
      <c r="C945" s="39" t="b">
        <v>0</v>
      </c>
      <c r="D945" s="45" t="s">
        <v>6970</v>
      </c>
      <c r="E945" s="46" t="str">
        <f t="shared" si="1"/>
        <v>#VALUE!</v>
      </c>
      <c r="F945" s="46" t="str">
        <f t="shared" si="2"/>
        <v>#VALUE!</v>
      </c>
      <c r="G945" s="46" t="str">
        <f t="shared" si="3"/>
        <v>#VALUE!</v>
      </c>
      <c r="H945" s="46" t="str">
        <f t="shared" si="4"/>
        <v>#VALUE!</v>
      </c>
      <c r="I945" s="46" t="str">
        <f t="shared" si="5"/>
        <v>#VALUE!</v>
      </c>
      <c r="J945" s="46" t="str">
        <f t="shared" si="6"/>
        <v>#VALUE!</v>
      </c>
      <c r="K945" s="46" t="str">
        <f t="shared" si="7"/>
        <v>#VALUE!</v>
      </c>
      <c r="L945" s="46" t="str">
        <f t="shared" si="8"/>
        <v>#VALUE!</v>
      </c>
      <c r="M945" s="46" t="str">
        <f t="shared" si="9"/>
        <v>#VALUE!</v>
      </c>
      <c r="N945" s="46" t="str">
        <f t="shared" si="10"/>
        <v>#VALUE!</v>
      </c>
      <c r="O945" s="46" t="str">
        <f t="shared" si="11"/>
        <v>#VALUE!</v>
      </c>
      <c r="P945" s="46" t="str">
        <f t="shared" si="12"/>
        <v>NO RX</v>
      </c>
      <c r="Q945" s="46" t="b">
        <v>0</v>
      </c>
      <c r="R945" s="46" t="str">
        <f t="shared" si="27"/>
        <v>LOW</v>
      </c>
      <c r="S945" s="47"/>
      <c r="T945" s="47" t="str">
        <f t="shared" si="30"/>
        <v> - </v>
      </c>
      <c r="U945" s="46" t="str">
        <f t="shared" si="33"/>
        <v>DUE COMM</v>
      </c>
      <c r="V945" s="46" t="str">
        <f t="shared" si="16"/>
        <v> </v>
      </c>
      <c r="W945" s="40"/>
      <c r="X945" s="40"/>
      <c r="Y945" s="40"/>
      <c r="Z945" s="40"/>
      <c r="AA945" s="40"/>
      <c r="AB945" s="40"/>
      <c r="AC945" s="40"/>
      <c r="AD945" s="40"/>
      <c r="AE945" s="40"/>
    </row>
    <row r="946">
      <c r="A946" s="53">
        <v>13530.0</v>
      </c>
      <c r="B946" s="44" t="s">
        <v>6970</v>
      </c>
      <c r="C946" s="39" t="b">
        <v>0</v>
      </c>
      <c r="D946" s="45" t="s">
        <v>6970</v>
      </c>
      <c r="E946" s="46" t="str">
        <f t="shared" si="1"/>
        <v>#VALUE!</v>
      </c>
      <c r="F946" s="46" t="str">
        <f t="shared" si="2"/>
        <v>#VALUE!</v>
      </c>
      <c r="G946" s="46" t="str">
        <f t="shared" si="3"/>
        <v>#VALUE!</v>
      </c>
      <c r="H946" s="46" t="str">
        <f t="shared" si="4"/>
        <v>#VALUE!</v>
      </c>
      <c r="I946" s="46" t="str">
        <f t="shared" si="5"/>
        <v>#VALUE!</v>
      </c>
      <c r="J946" s="46" t="str">
        <f t="shared" si="6"/>
        <v>#VALUE!</v>
      </c>
      <c r="K946" s="46" t="str">
        <f t="shared" si="7"/>
        <v>#VALUE!</v>
      </c>
      <c r="L946" s="46" t="str">
        <f t="shared" si="8"/>
        <v>#VALUE!</v>
      </c>
      <c r="M946" s="46" t="str">
        <f t="shared" si="9"/>
        <v>#VALUE!</v>
      </c>
      <c r="N946" s="46" t="str">
        <f t="shared" si="10"/>
        <v>#VALUE!</v>
      </c>
      <c r="O946" s="46" t="str">
        <f t="shared" si="11"/>
        <v>#VALUE!</v>
      </c>
      <c r="P946" s="46" t="str">
        <f t="shared" si="12"/>
        <v>NO RX</v>
      </c>
      <c r="Q946" s="46" t="b">
        <v>0</v>
      </c>
      <c r="R946" s="46" t="str">
        <f t="shared" si="27"/>
        <v>LOW</v>
      </c>
      <c r="S946" s="47"/>
      <c r="T946" s="47" t="str">
        <f t="shared" si="30"/>
        <v> - </v>
      </c>
      <c r="U946" s="46" t="str">
        <f t="shared" si="33"/>
        <v>DUE COMM</v>
      </c>
      <c r="V946" s="46" t="str">
        <f t="shared" si="16"/>
        <v> </v>
      </c>
      <c r="W946" s="40"/>
      <c r="X946" s="40"/>
      <c r="Y946" s="40"/>
      <c r="Z946" s="40"/>
      <c r="AA946" s="40"/>
      <c r="AB946" s="40"/>
      <c r="AC946" s="40"/>
      <c r="AD946" s="40"/>
      <c r="AE946" s="40"/>
    </row>
    <row r="947">
      <c r="A947" s="44">
        <v>13531.0</v>
      </c>
      <c r="B947" s="44" t="s">
        <v>6992</v>
      </c>
      <c r="C947" s="41" t="b">
        <v>1</v>
      </c>
      <c r="D947" s="45">
        <v>44497.0</v>
      </c>
      <c r="E947" s="46" t="str">
        <f t="shared" si="1"/>
        <v>#VALUE!</v>
      </c>
      <c r="F947" s="46" t="str">
        <f t="shared" si="2"/>
        <v>#VALUE!</v>
      </c>
      <c r="G947" s="46" t="str">
        <f t="shared" si="3"/>
        <v>#VALUE!</v>
      </c>
      <c r="H947" s="46" t="str">
        <f t="shared" si="4"/>
        <v>#VALUE!</v>
      </c>
      <c r="I947" s="46" t="str">
        <f t="shared" si="5"/>
        <v>#VALUE!</v>
      </c>
      <c r="J947" s="46" t="str">
        <f t="shared" si="6"/>
        <v>#VALUE!</v>
      </c>
      <c r="K947" s="46" t="str">
        <f t="shared" si="7"/>
        <v>#VALUE!</v>
      </c>
      <c r="L947" s="46" t="str">
        <f t="shared" si="8"/>
        <v>#VALUE!</v>
      </c>
      <c r="M947" s="46" t="str">
        <f t="shared" si="9"/>
        <v>#VALUE!</v>
      </c>
      <c r="N947" s="46" t="str">
        <f t="shared" si="10"/>
        <v>#VALUE!</v>
      </c>
      <c r="O947" s="46" t="str">
        <f t="shared" si="11"/>
        <v>#VALUE!</v>
      </c>
      <c r="P947" s="46" t="str">
        <f t="shared" si="12"/>
        <v>NO RX</v>
      </c>
      <c r="Q947" s="46" t="b">
        <v>0</v>
      </c>
      <c r="R947" s="46" t="str">
        <f t="shared" si="27"/>
        <v>LOW</v>
      </c>
      <c r="S947" s="47">
        <v>44488.0</v>
      </c>
      <c r="T947" s="47">
        <f t="shared" si="30"/>
        <v>44497</v>
      </c>
      <c r="U947" s="46" t="str">
        <f t="shared" si="33"/>
        <v> </v>
      </c>
      <c r="V947" s="46" t="str">
        <f t="shared" si="16"/>
        <v> </v>
      </c>
      <c r="W947" s="40"/>
      <c r="X947" s="40"/>
      <c r="Y947" s="40"/>
      <c r="Z947" s="40"/>
      <c r="AA947" s="40"/>
      <c r="AB947" s="40"/>
      <c r="AC947" s="40"/>
      <c r="AD947" s="40"/>
      <c r="AE947" s="40"/>
    </row>
    <row r="948">
      <c r="A948" s="44">
        <v>13536.0</v>
      </c>
      <c r="B948" s="44" t="s">
        <v>7010</v>
      </c>
      <c r="C948" s="39" t="b">
        <v>1</v>
      </c>
      <c r="D948" s="45">
        <v>44502.0</v>
      </c>
      <c r="E948" s="46" t="str">
        <f t="shared" si="1"/>
        <v>OPI RX</v>
      </c>
      <c r="F948" s="46" t="str">
        <f t="shared" si="2"/>
        <v>#VALUE!</v>
      </c>
      <c r="G948" s="46" t="str">
        <f t="shared" si="3"/>
        <v>#VALUE!</v>
      </c>
      <c r="H948" s="46" t="str">
        <f t="shared" si="4"/>
        <v>#VALUE!</v>
      </c>
      <c r="I948" s="46" t="str">
        <f t="shared" si="5"/>
        <v>#VALUE!</v>
      </c>
      <c r="J948" s="46" t="str">
        <f t="shared" si="6"/>
        <v>#VALUE!</v>
      </c>
      <c r="K948" s="46" t="str">
        <f t="shared" si="7"/>
        <v>#VALUE!</v>
      </c>
      <c r="L948" s="46" t="str">
        <f t="shared" si="8"/>
        <v>#VALUE!</v>
      </c>
      <c r="M948" s="46" t="str">
        <f t="shared" si="9"/>
        <v>#VALUE!</v>
      </c>
      <c r="N948" s="46" t="str">
        <f t="shared" si="10"/>
        <v>#VALUE!</v>
      </c>
      <c r="O948" s="46" t="str">
        <f t="shared" si="11"/>
        <v>#VALUE!</v>
      </c>
      <c r="P948" s="46" t="str">
        <f t="shared" si="12"/>
        <v>OPIOIDS</v>
      </c>
      <c r="Q948" s="44" t="b">
        <v>0</v>
      </c>
      <c r="R948" s="46" t="str">
        <f t="shared" si="27"/>
        <v>LOW</v>
      </c>
      <c r="S948" s="47">
        <v>44115.0</v>
      </c>
      <c r="T948" s="47">
        <f t="shared" si="30"/>
        <v>44502</v>
      </c>
      <c r="U948" s="46" t="str">
        <f t="shared" si="33"/>
        <v>DUE COMM</v>
      </c>
      <c r="V948" s="46" t="str">
        <f t="shared" si="16"/>
        <v> </v>
      </c>
      <c r="W948" s="40"/>
      <c r="X948" s="40"/>
      <c r="Y948" s="40"/>
      <c r="Z948" s="40"/>
      <c r="AA948" s="40"/>
      <c r="AB948" s="40"/>
      <c r="AC948" s="40"/>
      <c r="AD948" s="40"/>
      <c r="AE948" s="40"/>
    </row>
    <row r="949">
      <c r="A949" s="53">
        <v>13541.0</v>
      </c>
      <c r="B949" s="53" t="s">
        <v>7331</v>
      </c>
      <c r="C949" s="41" t="b">
        <v>0</v>
      </c>
      <c r="D949" s="45" t="s">
        <v>6970</v>
      </c>
      <c r="E949" s="46" t="str">
        <f t="shared" si="1"/>
        <v>#VALUE!</v>
      </c>
      <c r="F949" s="46" t="str">
        <f t="shared" si="2"/>
        <v>#VALUE!</v>
      </c>
      <c r="G949" s="46" t="str">
        <f t="shared" si="3"/>
        <v>#VALUE!</v>
      </c>
      <c r="H949" s="46" t="str">
        <f t="shared" si="4"/>
        <v>#VALUE!</v>
      </c>
      <c r="I949" s="46" t="str">
        <f t="shared" si="5"/>
        <v>#VALUE!</v>
      </c>
      <c r="J949" s="46" t="str">
        <f t="shared" si="6"/>
        <v>#VALUE!</v>
      </c>
      <c r="K949" s="46" t="str">
        <f t="shared" si="7"/>
        <v>#VALUE!</v>
      </c>
      <c r="L949" s="46" t="str">
        <f t="shared" si="8"/>
        <v>#VALUE!</v>
      </c>
      <c r="M949" s="46" t="str">
        <f t="shared" si="9"/>
        <v>OPI RX</v>
      </c>
      <c r="N949" s="46" t="str">
        <f t="shared" si="10"/>
        <v>#VALUE!</v>
      </c>
      <c r="O949" s="46" t="str">
        <f t="shared" si="11"/>
        <v>#VALUE!</v>
      </c>
      <c r="P949" s="46" t="str">
        <f t="shared" si="12"/>
        <v>OPIOIDS</v>
      </c>
      <c r="Q949" s="46" t="b">
        <v>0</v>
      </c>
      <c r="R949" s="46" t="str">
        <f t="shared" si="27"/>
        <v>LOW</v>
      </c>
      <c r="S949" s="47"/>
      <c r="T949" s="47" t="str">
        <f t="shared" si="30"/>
        <v> - </v>
      </c>
      <c r="U949" s="46" t="str">
        <f t="shared" si="33"/>
        <v>DUE COMM</v>
      </c>
      <c r="V949" s="46" t="str">
        <f t="shared" si="16"/>
        <v> </v>
      </c>
      <c r="W949" s="40"/>
      <c r="X949" s="40"/>
      <c r="Y949" s="40"/>
      <c r="Z949" s="40"/>
      <c r="AA949" s="40"/>
      <c r="AB949" s="40"/>
      <c r="AC949" s="40"/>
      <c r="AD949" s="40"/>
      <c r="AE949" s="40"/>
    </row>
    <row r="950">
      <c r="A950" s="53">
        <v>13544.0</v>
      </c>
      <c r="B950" s="53" t="s">
        <v>6983</v>
      </c>
      <c r="C950" s="39" t="b">
        <v>1</v>
      </c>
      <c r="D950" s="45">
        <v>44399.0</v>
      </c>
      <c r="E950" s="46" t="str">
        <f t="shared" si="1"/>
        <v>#VALUE!</v>
      </c>
      <c r="F950" s="46" t="str">
        <f t="shared" si="2"/>
        <v>OPI RX</v>
      </c>
      <c r="G950" s="46" t="str">
        <f t="shared" si="3"/>
        <v>#VALUE!</v>
      </c>
      <c r="H950" s="46" t="str">
        <f t="shared" si="4"/>
        <v>#VALUE!</v>
      </c>
      <c r="I950" s="46" t="str">
        <f t="shared" si="5"/>
        <v>#VALUE!</v>
      </c>
      <c r="J950" s="46" t="str">
        <f t="shared" si="6"/>
        <v>#VALUE!</v>
      </c>
      <c r="K950" s="46" t="str">
        <f t="shared" si="7"/>
        <v>#VALUE!</v>
      </c>
      <c r="L950" s="46" t="str">
        <f t="shared" si="8"/>
        <v>#VALUE!</v>
      </c>
      <c r="M950" s="46" t="str">
        <f t="shared" si="9"/>
        <v>#VALUE!</v>
      </c>
      <c r="N950" s="46" t="str">
        <f t="shared" si="10"/>
        <v>#VALUE!</v>
      </c>
      <c r="O950" s="46" t="str">
        <f t="shared" si="11"/>
        <v>#VALUE!</v>
      </c>
      <c r="P950" s="46" t="str">
        <f t="shared" si="12"/>
        <v>OPIOIDS</v>
      </c>
      <c r="Q950" s="44" t="b">
        <v>0</v>
      </c>
      <c r="R950" s="46" t="str">
        <f t="shared" si="27"/>
        <v>LOW</v>
      </c>
      <c r="S950" s="47"/>
      <c r="T950" s="47">
        <f t="shared" si="30"/>
        <v>44399</v>
      </c>
      <c r="U950" s="46" t="str">
        <f t="shared" si="33"/>
        <v>DUE COMM</v>
      </c>
      <c r="V950" s="46" t="str">
        <f t="shared" si="16"/>
        <v> </v>
      </c>
      <c r="W950" s="40"/>
      <c r="X950" s="40"/>
      <c r="Y950" s="40"/>
      <c r="Z950" s="40"/>
      <c r="AA950" s="40"/>
      <c r="AB950" s="40"/>
      <c r="AC950" s="40"/>
      <c r="AD950" s="40"/>
      <c r="AE950" s="40"/>
    </row>
    <row r="951">
      <c r="A951" s="53">
        <v>13545.0</v>
      </c>
      <c r="B951" s="55" t="s">
        <v>6974</v>
      </c>
      <c r="C951" s="39" t="b">
        <v>0</v>
      </c>
      <c r="D951" s="45" t="s">
        <v>6970</v>
      </c>
      <c r="E951" s="46" t="str">
        <f t="shared" si="1"/>
        <v>OPI RX</v>
      </c>
      <c r="F951" s="46" t="str">
        <f t="shared" si="2"/>
        <v>#VALUE!</v>
      </c>
      <c r="G951" s="46" t="str">
        <f t="shared" si="3"/>
        <v>#VALUE!</v>
      </c>
      <c r="H951" s="46" t="str">
        <f t="shared" si="4"/>
        <v>#VALUE!</v>
      </c>
      <c r="I951" s="46" t="str">
        <f t="shared" si="5"/>
        <v>#VALUE!</v>
      </c>
      <c r="J951" s="46" t="str">
        <f t="shared" si="6"/>
        <v>#VALUE!</v>
      </c>
      <c r="K951" s="46" t="str">
        <f t="shared" si="7"/>
        <v>#VALUE!</v>
      </c>
      <c r="L951" s="46" t="str">
        <f t="shared" si="8"/>
        <v>#VALUE!</v>
      </c>
      <c r="M951" s="46" t="str">
        <f t="shared" si="9"/>
        <v>#VALUE!</v>
      </c>
      <c r="N951" s="46" t="str">
        <f t="shared" si="10"/>
        <v>#VALUE!</v>
      </c>
      <c r="O951" s="46" t="str">
        <f t="shared" si="11"/>
        <v>#VALUE!</v>
      </c>
      <c r="P951" s="46" t="str">
        <f t="shared" si="12"/>
        <v>OPIOIDS</v>
      </c>
      <c r="Q951" s="46" t="b">
        <v>0</v>
      </c>
      <c r="R951" s="46" t="str">
        <f t="shared" si="27"/>
        <v>LOW</v>
      </c>
      <c r="S951" s="47"/>
      <c r="T951" s="47" t="str">
        <f t="shared" si="30"/>
        <v> - </v>
      </c>
      <c r="U951" s="46" t="str">
        <f t="shared" si="33"/>
        <v>DUE COMM</v>
      </c>
      <c r="V951" s="46" t="str">
        <f t="shared" si="16"/>
        <v> </v>
      </c>
      <c r="W951" s="40"/>
      <c r="X951" s="40"/>
      <c r="Y951" s="40"/>
      <c r="Z951" s="40"/>
      <c r="AA951" s="40"/>
      <c r="AB951" s="40"/>
      <c r="AC951" s="40"/>
      <c r="AD951" s="40"/>
      <c r="AE951" s="40"/>
    </row>
    <row r="952">
      <c r="A952" s="53">
        <v>13546.0</v>
      </c>
      <c r="B952" s="53" t="s">
        <v>7332</v>
      </c>
      <c r="C952" s="41" t="b">
        <v>0</v>
      </c>
      <c r="D952" s="45" t="s">
        <v>6970</v>
      </c>
      <c r="E952" s="46" t="str">
        <f t="shared" si="1"/>
        <v>OPI RX</v>
      </c>
      <c r="F952" s="46" t="str">
        <f t="shared" si="2"/>
        <v>#VALUE!</v>
      </c>
      <c r="G952" s="46" t="str">
        <f t="shared" si="3"/>
        <v>#VALUE!</v>
      </c>
      <c r="H952" s="46" t="str">
        <f t="shared" si="4"/>
        <v>#VALUE!</v>
      </c>
      <c r="I952" s="46" t="str">
        <f t="shared" si="5"/>
        <v>#VALUE!</v>
      </c>
      <c r="J952" s="46" t="str">
        <f t="shared" si="6"/>
        <v>#VALUE!</v>
      </c>
      <c r="K952" s="46" t="str">
        <f t="shared" si="7"/>
        <v>#VALUE!</v>
      </c>
      <c r="L952" s="46" t="str">
        <f t="shared" si="8"/>
        <v>#VALUE!</v>
      </c>
      <c r="M952" s="46" t="str">
        <f t="shared" si="9"/>
        <v>#VALUE!</v>
      </c>
      <c r="N952" s="46" t="str">
        <f t="shared" si="10"/>
        <v>#VALUE!</v>
      </c>
      <c r="O952" s="46" t="str">
        <f t="shared" si="11"/>
        <v>#VALUE!</v>
      </c>
      <c r="P952" s="46" t="str">
        <f t="shared" si="12"/>
        <v>OPIOIDS</v>
      </c>
      <c r="Q952" s="46" t="b">
        <v>1</v>
      </c>
      <c r="R952" s="46" t="str">
        <f t="shared" si="27"/>
        <v>HIGH</v>
      </c>
      <c r="S952" s="47"/>
      <c r="T952" s="47" t="str">
        <f t="shared" si="30"/>
        <v> - </v>
      </c>
      <c r="U952" s="46" t="str">
        <f t="shared" si="33"/>
        <v>DUE COMM</v>
      </c>
      <c r="V952" s="46" t="str">
        <f t="shared" si="16"/>
        <v> </v>
      </c>
      <c r="W952" s="40"/>
      <c r="X952" s="40"/>
      <c r="Y952" s="40"/>
      <c r="Z952" s="40"/>
      <c r="AA952" s="40"/>
      <c r="AB952" s="40"/>
      <c r="AC952" s="40"/>
      <c r="AD952" s="40"/>
      <c r="AE952" s="40"/>
    </row>
    <row r="953">
      <c r="A953" s="44">
        <v>13549.0</v>
      </c>
      <c r="B953" s="44" t="s">
        <v>7333</v>
      </c>
      <c r="C953" s="39" t="b">
        <v>0</v>
      </c>
      <c r="D953" s="45" t="s">
        <v>6970</v>
      </c>
      <c r="E953" s="46" t="str">
        <f t="shared" si="1"/>
        <v>#VALUE!</v>
      </c>
      <c r="F953" s="46" t="str">
        <f t="shared" si="2"/>
        <v>OPI RX</v>
      </c>
      <c r="G953" s="46" t="str">
        <f t="shared" si="3"/>
        <v>#VALUE!</v>
      </c>
      <c r="H953" s="46" t="str">
        <f t="shared" si="4"/>
        <v>#VALUE!</v>
      </c>
      <c r="I953" s="46" t="str">
        <f t="shared" si="5"/>
        <v>#VALUE!</v>
      </c>
      <c r="J953" s="46" t="str">
        <f t="shared" si="6"/>
        <v>#VALUE!</v>
      </c>
      <c r="K953" s="46" t="str">
        <f t="shared" si="7"/>
        <v>#VALUE!</v>
      </c>
      <c r="L953" s="46" t="str">
        <f t="shared" si="8"/>
        <v>#VALUE!</v>
      </c>
      <c r="M953" s="46" t="str">
        <f t="shared" si="9"/>
        <v>#VALUE!</v>
      </c>
      <c r="N953" s="46" t="str">
        <f t="shared" si="10"/>
        <v>#VALUE!</v>
      </c>
      <c r="O953" s="46" t="str">
        <f t="shared" si="11"/>
        <v>#VALUE!</v>
      </c>
      <c r="P953" s="46" t="str">
        <f t="shared" si="12"/>
        <v>OPIOIDS</v>
      </c>
      <c r="Q953" s="46" t="b">
        <v>0</v>
      </c>
      <c r="R953" s="46" t="str">
        <f t="shared" si="27"/>
        <v>LOW</v>
      </c>
      <c r="S953" s="47"/>
      <c r="T953" s="47" t="str">
        <f t="shared" si="30"/>
        <v> - </v>
      </c>
      <c r="U953" s="46" t="str">
        <f t="shared" si="33"/>
        <v>DUE COMM</v>
      </c>
      <c r="V953" s="46" t="str">
        <f t="shared" si="16"/>
        <v> </v>
      </c>
      <c r="W953" s="40"/>
      <c r="X953" s="40"/>
      <c r="Y953" s="40"/>
      <c r="Z953" s="40"/>
      <c r="AA953" s="40"/>
      <c r="AB953" s="40"/>
      <c r="AC953" s="40"/>
      <c r="AD953" s="40"/>
      <c r="AE953" s="40"/>
    </row>
    <row r="954">
      <c r="A954" s="44">
        <v>13561.0</v>
      </c>
      <c r="B954" s="44" t="s">
        <v>6970</v>
      </c>
      <c r="C954" s="39" t="b">
        <v>1</v>
      </c>
      <c r="D954" s="45">
        <v>44519.0</v>
      </c>
      <c r="E954" s="46" t="str">
        <f t="shared" si="1"/>
        <v>#VALUE!</v>
      </c>
      <c r="F954" s="46" t="str">
        <f t="shared" si="2"/>
        <v>#VALUE!</v>
      </c>
      <c r="G954" s="46" t="str">
        <f t="shared" si="3"/>
        <v>#VALUE!</v>
      </c>
      <c r="H954" s="46" t="str">
        <f t="shared" si="4"/>
        <v>#VALUE!</v>
      </c>
      <c r="I954" s="46" t="str">
        <f t="shared" si="5"/>
        <v>#VALUE!</v>
      </c>
      <c r="J954" s="46" t="str">
        <f t="shared" si="6"/>
        <v>#VALUE!</v>
      </c>
      <c r="K954" s="46" t="str">
        <f t="shared" si="7"/>
        <v>#VALUE!</v>
      </c>
      <c r="L954" s="46" t="str">
        <f t="shared" si="8"/>
        <v>#VALUE!</v>
      </c>
      <c r="M954" s="46" t="str">
        <f t="shared" si="9"/>
        <v>#VALUE!</v>
      </c>
      <c r="N954" s="46" t="str">
        <f t="shared" si="10"/>
        <v>#VALUE!</v>
      </c>
      <c r="O954" s="46" t="str">
        <f t="shared" si="11"/>
        <v>#VALUE!</v>
      </c>
      <c r="P954" s="46" t="str">
        <f t="shared" si="12"/>
        <v>NO RX</v>
      </c>
      <c r="Q954" s="46" t="b">
        <v>1</v>
      </c>
      <c r="R954" s="46" t="str">
        <f t="shared" si="27"/>
        <v>HIGH</v>
      </c>
      <c r="S954" s="47">
        <v>44494.0</v>
      </c>
      <c r="T954" s="47">
        <f t="shared" si="30"/>
        <v>44519</v>
      </c>
      <c r="U954" s="46" t="str">
        <f t="shared" si="33"/>
        <v> </v>
      </c>
      <c r="V954" s="46" t="str">
        <f t="shared" si="16"/>
        <v> </v>
      </c>
      <c r="W954" s="40"/>
      <c r="X954" s="40"/>
      <c r="Y954" s="40"/>
      <c r="Z954" s="40"/>
      <c r="AA954" s="40"/>
      <c r="AB954" s="40"/>
      <c r="AC954" s="40"/>
      <c r="AD954" s="40"/>
      <c r="AE954" s="40"/>
    </row>
    <row r="955">
      <c r="A955" s="53">
        <v>13563.0</v>
      </c>
      <c r="B955" s="53" t="s">
        <v>6986</v>
      </c>
      <c r="C955" s="41" t="b">
        <v>1</v>
      </c>
      <c r="D955" s="45">
        <v>44460.0</v>
      </c>
      <c r="E955" s="46" t="str">
        <f t="shared" si="1"/>
        <v>#VALUE!</v>
      </c>
      <c r="F955" s="46" t="str">
        <f t="shared" si="2"/>
        <v>#VALUE!</v>
      </c>
      <c r="G955" s="46" t="str">
        <f t="shared" si="3"/>
        <v>#VALUE!</v>
      </c>
      <c r="H955" s="46" t="str">
        <f t="shared" si="4"/>
        <v>#VALUE!</v>
      </c>
      <c r="I955" s="46" t="str">
        <f t="shared" si="5"/>
        <v>#VALUE!</v>
      </c>
      <c r="J955" s="46" t="str">
        <f t="shared" si="6"/>
        <v>#VALUE!</v>
      </c>
      <c r="K955" s="46" t="str">
        <f t="shared" si="7"/>
        <v>#VALUE!</v>
      </c>
      <c r="L955" s="46" t="str">
        <f t="shared" si="8"/>
        <v>#VALUE!</v>
      </c>
      <c r="M955" s="46" t="str">
        <f t="shared" si="9"/>
        <v>#VALUE!</v>
      </c>
      <c r="N955" s="46" t="str">
        <f t="shared" si="10"/>
        <v>#VALUE!</v>
      </c>
      <c r="O955" s="46" t="str">
        <f t="shared" si="11"/>
        <v>#VALUE!</v>
      </c>
      <c r="P955" s="46" t="str">
        <f t="shared" si="12"/>
        <v>NO RX</v>
      </c>
      <c r="Q955" s="46" t="b">
        <v>0</v>
      </c>
      <c r="R955" s="46" t="str">
        <f t="shared" si="27"/>
        <v>LOW</v>
      </c>
      <c r="S955" s="47"/>
      <c r="T955" s="47">
        <f t="shared" si="30"/>
        <v>44460</v>
      </c>
      <c r="U955" s="46" t="str">
        <f t="shared" si="33"/>
        <v>DUE COMM</v>
      </c>
      <c r="V955" s="46" t="str">
        <f t="shared" si="16"/>
        <v> </v>
      </c>
      <c r="W955" s="40"/>
      <c r="X955" s="40"/>
      <c r="Y955" s="40"/>
      <c r="Z955" s="40"/>
      <c r="AA955" s="40"/>
      <c r="AB955" s="40"/>
      <c r="AC955" s="40"/>
      <c r="AD955" s="40"/>
      <c r="AE955" s="40"/>
    </row>
    <row r="956">
      <c r="A956" s="53">
        <v>13578.0</v>
      </c>
      <c r="B956" s="44" t="s">
        <v>6970</v>
      </c>
      <c r="C956" s="41" t="b">
        <v>0</v>
      </c>
      <c r="D956" s="45" t="s">
        <v>6970</v>
      </c>
      <c r="E956" s="46" t="str">
        <f t="shared" si="1"/>
        <v>#VALUE!</v>
      </c>
      <c r="F956" s="46" t="str">
        <f t="shared" si="2"/>
        <v>#VALUE!</v>
      </c>
      <c r="G956" s="46" t="str">
        <f t="shared" si="3"/>
        <v>#VALUE!</v>
      </c>
      <c r="H956" s="46" t="str">
        <f t="shared" si="4"/>
        <v>#VALUE!</v>
      </c>
      <c r="I956" s="46" t="str">
        <f t="shared" si="5"/>
        <v>#VALUE!</v>
      </c>
      <c r="J956" s="46" t="str">
        <f t="shared" si="6"/>
        <v>#VALUE!</v>
      </c>
      <c r="K956" s="46" t="str">
        <f t="shared" si="7"/>
        <v>#VALUE!</v>
      </c>
      <c r="L956" s="46" t="str">
        <f t="shared" si="8"/>
        <v>#VALUE!</v>
      </c>
      <c r="M956" s="46" t="str">
        <f t="shared" si="9"/>
        <v>#VALUE!</v>
      </c>
      <c r="N956" s="46" t="str">
        <f t="shared" si="10"/>
        <v>#VALUE!</v>
      </c>
      <c r="O956" s="46" t="str">
        <f t="shared" si="11"/>
        <v>#VALUE!</v>
      </c>
      <c r="P956" s="46" t="str">
        <f t="shared" si="12"/>
        <v>NO RX</v>
      </c>
      <c r="Q956" s="46" t="b">
        <v>0</v>
      </c>
      <c r="R956" s="46" t="str">
        <f t="shared" si="27"/>
        <v>LOW</v>
      </c>
      <c r="S956" s="47"/>
      <c r="T956" s="47" t="str">
        <f t="shared" si="30"/>
        <v> - </v>
      </c>
      <c r="U956" s="46" t="str">
        <f t="shared" si="33"/>
        <v>DUE COMM</v>
      </c>
      <c r="V956" s="46" t="str">
        <f t="shared" si="16"/>
        <v> </v>
      </c>
      <c r="W956" s="40"/>
      <c r="X956" s="40"/>
      <c r="Y956" s="40"/>
      <c r="Z956" s="40"/>
      <c r="AA956" s="40"/>
      <c r="AB956" s="40"/>
      <c r="AC956" s="40"/>
      <c r="AD956" s="40"/>
      <c r="AE956" s="40"/>
    </row>
    <row r="957">
      <c r="A957" s="53">
        <v>13579.0</v>
      </c>
      <c r="B957" s="53" t="s">
        <v>7001</v>
      </c>
      <c r="C957" s="41" t="b">
        <v>1</v>
      </c>
      <c r="D957" s="45">
        <v>44387.0</v>
      </c>
      <c r="E957" s="46" t="str">
        <f t="shared" si="1"/>
        <v>#VALUE!</v>
      </c>
      <c r="F957" s="46" t="str">
        <f t="shared" si="2"/>
        <v>OPI RX</v>
      </c>
      <c r="G957" s="46" t="str">
        <f t="shared" si="3"/>
        <v>#VALUE!</v>
      </c>
      <c r="H957" s="46" t="str">
        <f t="shared" si="4"/>
        <v>#VALUE!</v>
      </c>
      <c r="I957" s="46" t="str">
        <f t="shared" si="5"/>
        <v>#VALUE!</v>
      </c>
      <c r="J957" s="46" t="str">
        <f t="shared" si="6"/>
        <v>#VALUE!</v>
      </c>
      <c r="K957" s="46" t="str">
        <f t="shared" si="7"/>
        <v>#VALUE!</v>
      </c>
      <c r="L957" s="46" t="str">
        <f t="shared" si="8"/>
        <v>#VALUE!</v>
      </c>
      <c r="M957" s="46" t="str">
        <f t="shared" si="9"/>
        <v>#VALUE!</v>
      </c>
      <c r="N957" s="46" t="str">
        <f t="shared" si="10"/>
        <v>#VALUE!</v>
      </c>
      <c r="O957" s="46" t="str">
        <f t="shared" si="11"/>
        <v>#VALUE!</v>
      </c>
      <c r="P957" s="46" t="str">
        <f t="shared" si="12"/>
        <v>OPIOIDS</v>
      </c>
      <c r="Q957" s="46" t="b">
        <v>0</v>
      </c>
      <c r="R957" s="46" t="str">
        <f t="shared" si="27"/>
        <v>LOW</v>
      </c>
      <c r="S957" s="47"/>
      <c r="T957" s="47">
        <f t="shared" si="30"/>
        <v>44387</v>
      </c>
      <c r="U957" s="46" t="str">
        <f t="shared" si="33"/>
        <v>DUE COMM</v>
      </c>
      <c r="V957" s="46" t="str">
        <f t="shared" si="16"/>
        <v> </v>
      </c>
      <c r="W957" s="40"/>
      <c r="X957" s="40"/>
      <c r="Y957" s="40"/>
      <c r="Z957" s="40"/>
      <c r="AA957" s="40"/>
      <c r="AB957" s="40"/>
      <c r="AC957" s="40"/>
      <c r="AD957" s="40"/>
      <c r="AE957" s="40"/>
    </row>
    <row r="958">
      <c r="A958" s="44">
        <v>13593.0</v>
      </c>
      <c r="B958" s="44" t="s">
        <v>6992</v>
      </c>
      <c r="C958" s="41" t="b">
        <v>1</v>
      </c>
      <c r="D958" s="45">
        <v>44428.0</v>
      </c>
      <c r="E958" s="46" t="str">
        <f t="shared" si="1"/>
        <v>#VALUE!</v>
      </c>
      <c r="F958" s="46" t="str">
        <f t="shared" si="2"/>
        <v>#VALUE!</v>
      </c>
      <c r="G958" s="46" t="str">
        <f t="shared" si="3"/>
        <v>#VALUE!</v>
      </c>
      <c r="H958" s="46" t="str">
        <f t="shared" si="4"/>
        <v>#VALUE!</v>
      </c>
      <c r="I958" s="46" t="str">
        <f t="shared" si="5"/>
        <v>#VALUE!</v>
      </c>
      <c r="J958" s="46" t="str">
        <f t="shared" si="6"/>
        <v>#VALUE!</v>
      </c>
      <c r="K958" s="46" t="str">
        <f t="shared" si="7"/>
        <v>#VALUE!</v>
      </c>
      <c r="L958" s="46" t="str">
        <f t="shared" si="8"/>
        <v>#VALUE!</v>
      </c>
      <c r="M958" s="46" t="str">
        <f t="shared" si="9"/>
        <v>#VALUE!</v>
      </c>
      <c r="N958" s="46" t="str">
        <f t="shared" si="10"/>
        <v>#VALUE!</v>
      </c>
      <c r="O958" s="46" t="str">
        <f t="shared" si="11"/>
        <v>#VALUE!</v>
      </c>
      <c r="P958" s="46" t="str">
        <f t="shared" si="12"/>
        <v>NO RX</v>
      </c>
      <c r="Q958" s="46" t="b">
        <v>1</v>
      </c>
      <c r="R958" s="46" t="str">
        <f t="shared" si="27"/>
        <v>HIGH</v>
      </c>
      <c r="S958" s="47"/>
      <c r="T958" s="47">
        <f t="shared" si="30"/>
        <v>44428</v>
      </c>
      <c r="U958" s="46" t="str">
        <f t="shared" si="33"/>
        <v>DUE COMM</v>
      </c>
      <c r="V958" s="46" t="str">
        <f t="shared" si="16"/>
        <v> </v>
      </c>
      <c r="W958" s="40"/>
      <c r="X958" s="40"/>
      <c r="Y958" s="40"/>
      <c r="Z958" s="40"/>
      <c r="AA958" s="40"/>
      <c r="AB958" s="40"/>
      <c r="AC958" s="40"/>
      <c r="AD958" s="40"/>
      <c r="AE958" s="40"/>
    </row>
    <row r="959">
      <c r="A959" s="44">
        <v>13600.0</v>
      </c>
      <c r="B959" s="44" t="s">
        <v>7252</v>
      </c>
      <c r="C959" s="47" t="b">
        <v>1</v>
      </c>
      <c r="D959" s="45">
        <v>44537.0</v>
      </c>
      <c r="E959" s="46" t="str">
        <f t="shared" si="1"/>
        <v>#VALUE!</v>
      </c>
      <c r="F959" s="46" t="str">
        <f t="shared" si="2"/>
        <v>#VALUE!</v>
      </c>
      <c r="G959" s="46" t="str">
        <f t="shared" si="3"/>
        <v>#VALUE!</v>
      </c>
      <c r="H959" s="46" t="str">
        <f t="shared" si="4"/>
        <v>#VALUE!</v>
      </c>
      <c r="I959" s="46" t="str">
        <f t="shared" si="5"/>
        <v>#VALUE!</v>
      </c>
      <c r="J959" s="46" t="str">
        <f t="shared" si="6"/>
        <v>#VALUE!</v>
      </c>
      <c r="K959" s="46" t="str">
        <f t="shared" si="7"/>
        <v>#VALUE!</v>
      </c>
      <c r="L959" s="46" t="str">
        <f t="shared" si="8"/>
        <v>#VALUE!</v>
      </c>
      <c r="M959" s="46" t="str">
        <f t="shared" si="9"/>
        <v>OPI RX</v>
      </c>
      <c r="N959" s="46" t="str">
        <f t="shared" si="10"/>
        <v>#VALUE!</v>
      </c>
      <c r="O959" s="46" t="str">
        <f t="shared" si="11"/>
        <v>#VALUE!</v>
      </c>
      <c r="P959" s="46" t="str">
        <f t="shared" si="12"/>
        <v>OPIOIDS</v>
      </c>
      <c r="Q959" s="46" t="b">
        <v>0</v>
      </c>
      <c r="R959" s="46" t="str">
        <f t="shared" si="27"/>
        <v>LOW</v>
      </c>
      <c r="S959" s="47">
        <v>44508.0</v>
      </c>
      <c r="T959" s="47">
        <f t="shared" si="30"/>
        <v>44537</v>
      </c>
      <c r="U959" s="46" t="str">
        <f t="shared" si="33"/>
        <v> </v>
      </c>
      <c r="V959" s="46" t="str">
        <f t="shared" si="16"/>
        <v> </v>
      </c>
      <c r="W959" s="40"/>
      <c r="X959" s="40"/>
      <c r="Y959" s="40"/>
      <c r="Z959" s="40"/>
      <c r="AA959" s="40"/>
      <c r="AB959" s="40"/>
      <c r="AC959" s="40"/>
      <c r="AD959" s="40"/>
      <c r="AE959" s="40"/>
    </row>
    <row r="960">
      <c r="A960" s="44">
        <v>13602.0</v>
      </c>
      <c r="B960" s="53" t="s">
        <v>7032</v>
      </c>
      <c r="C960" s="41" t="b">
        <v>1</v>
      </c>
      <c r="D960" s="51">
        <v>44582.0</v>
      </c>
      <c r="E960" s="46" t="str">
        <f t="shared" si="1"/>
        <v>#VALUE!</v>
      </c>
      <c r="F960" s="46" t="str">
        <f t="shared" si="2"/>
        <v>#VALUE!</v>
      </c>
      <c r="G960" s="46" t="str">
        <f t="shared" si="3"/>
        <v>#VALUE!</v>
      </c>
      <c r="H960" s="46" t="str">
        <f t="shared" si="4"/>
        <v>#VALUE!</v>
      </c>
      <c r="I960" s="46" t="str">
        <f t="shared" si="5"/>
        <v>#VALUE!</v>
      </c>
      <c r="J960" s="46" t="str">
        <f t="shared" si="6"/>
        <v>#VALUE!</v>
      </c>
      <c r="K960" s="46" t="str">
        <f t="shared" si="7"/>
        <v>#VALUE!</v>
      </c>
      <c r="L960" s="46" t="str">
        <f t="shared" si="8"/>
        <v>#VALUE!</v>
      </c>
      <c r="M960" s="46" t="str">
        <f t="shared" si="9"/>
        <v>OPI RX</v>
      </c>
      <c r="N960" s="46" t="str">
        <f t="shared" si="10"/>
        <v>#VALUE!</v>
      </c>
      <c r="O960" s="46" t="str">
        <f t="shared" si="11"/>
        <v>#VALUE!</v>
      </c>
      <c r="P960" s="46" t="str">
        <f t="shared" si="12"/>
        <v>OPIOIDS</v>
      </c>
      <c r="Q960" s="46" t="b">
        <v>1</v>
      </c>
      <c r="R960" s="46" t="str">
        <f t="shared" si="27"/>
        <v>HIGH</v>
      </c>
      <c r="S960" s="47"/>
      <c r="T960" s="47">
        <f t="shared" si="30"/>
        <v>44582</v>
      </c>
      <c r="U960" s="46" t="str">
        <f t="shared" si="33"/>
        <v>DUE COMM</v>
      </c>
      <c r="V960" s="46" t="str">
        <f t="shared" si="16"/>
        <v> </v>
      </c>
      <c r="W960" s="40"/>
      <c r="X960" s="40"/>
      <c r="Y960" s="40"/>
      <c r="Z960" s="40"/>
      <c r="AA960" s="40"/>
      <c r="AB960" s="40"/>
      <c r="AC960" s="40"/>
      <c r="AD960" s="40"/>
      <c r="AE960" s="40"/>
    </row>
    <row r="961">
      <c r="A961" s="46">
        <v>13603.0</v>
      </c>
      <c r="B961" s="44" t="s">
        <v>7032</v>
      </c>
      <c r="C961" s="39" t="b">
        <v>0</v>
      </c>
      <c r="D961" s="45" t="s">
        <v>6970</v>
      </c>
      <c r="E961" s="46" t="str">
        <f t="shared" si="1"/>
        <v>#VALUE!</v>
      </c>
      <c r="F961" s="46" t="str">
        <f t="shared" si="2"/>
        <v>#VALUE!</v>
      </c>
      <c r="G961" s="46" t="str">
        <f t="shared" si="3"/>
        <v>#VALUE!</v>
      </c>
      <c r="H961" s="46" t="str">
        <f t="shared" si="4"/>
        <v>#VALUE!</v>
      </c>
      <c r="I961" s="46" t="str">
        <f t="shared" si="5"/>
        <v>#VALUE!</v>
      </c>
      <c r="J961" s="46" t="str">
        <f t="shared" si="6"/>
        <v>#VALUE!</v>
      </c>
      <c r="K961" s="46" t="str">
        <f t="shared" si="7"/>
        <v>#VALUE!</v>
      </c>
      <c r="L961" s="46" t="str">
        <f t="shared" si="8"/>
        <v>#VALUE!</v>
      </c>
      <c r="M961" s="46" t="str">
        <f t="shared" si="9"/>
        <v>OPI RX</v>
      </c>
      <c r="N961" s="46" t="str">
        <f t="shared" si="10"/>
        <v>#VALUE!</v>
      </c>
      <c r="O961" s="46" t="str">
        <f t="shared" si="11"/>
        <v>#VALUE!</v>
      </c>
      <c r="P961" s="46" t="str">
        <f t="shared" si="12"/>
        <v>OPIOIDS</v>
      </c>
      <c r="Q961" s="46" t="b">
        <v>0</v>
      </c>
      <c r="R961" s="46" t="str">
        <f t="shared" si="27"/>
        <v>LOW</v>
      </c>
      <c r="S961" s="47"/>
      <c r="T961" s="47" t="str">
        <f t="shared" si="30"/>
        <v> - </v>
      </c>
      <c r="U961" s="46" t="str">
        <f t="shared" si="33"/>
        <v>DUE COMM</v>
      </c>
      <c r="V961" s="46" t="str">
        <f t="shared" si="16"/>
        <v> </v>
      </c>
      <c r="W961" s="40"/>
      <c r="X961" s="40"/>
      <c r="Y961" s="40"/>
      <c r="Z961" s="40"/>
      <c r="AA961" s="40"/>
      <c r="AB961" s="40"/>
      <c r="AC961" s="40"/>
      <c r="AD961" s="40"/>
      <c r="AE961" s="40"/>
    </row>
    <row r="962">
      <c r="A962" s="44">
        <v>13610.0</v>
      </c>
      <c r="B962" s="44" t="s">
        <v>7022</v>
      </c>
      <c r="C962" s="39" t="b">
        <v>1</v>
      </c>
      <c r="D962" s="45">
        <v>44559.0</v>
      </c>
      <c r="E962" s="46" t="str">
        <f t="shared" si="1"/>
        <v>#VALUE!</v>
      </c>
      <c r="F962" s="46" t="str">
        <f t="shared" si="2"/>
        <v>#VALUE!</v>
      </c>
      <c r="G962" s="46" t="str">
        <f t="shared" si="3"/>
        <v>#VALUE!</v>
      </c>
      <c r="H962" s="46" t="str">
        <f t="shared" si="4"/>
        <v>#VALUE!</v>
      </c>
      <c r="I962" s="46" t="str">
        <f t="shared" si="5"/>
        <v>#VALUE!</v>
      </c>
      <c r="J962" s="46" t="str">
        <f t="shared" si="6"/>
        <v>#VALUE!</v>
      </c>
      <c r="K962" s="46" t="str">
        <f t="shared" si="7"/>
        <v>#VALUE!</v>
      </c>
      <c r="L962" s="46" t="str">
        <f t="shared" si="8"/>
        <v>#VALUE!</v>
      </c>
      <c r="M962" s="46" t="str">
        <f t="shared" si="9"/>
        <v>OPI RX</v>
      </c>
      <c r="N962" s="46" t="str">
        <f t="shared" si="10"/>
        <v>#VALUE!</v>
      </c>
      <c r="O962" s="46" t="str">
        <f t="shared" si="11"/>
        <v>#VALUE!</v>
      </c>
      <c r="P962" s="46" t="str">
        <f t="shared" si="12"/>
        <v>OPIOIDS</v>
      </c>
      <c r="Q962" s="46" t="b">
        <v>0</v>
      </c>
      <c r="R962" s="46" t="str">
        <f t="shared" si="27"/>
        <v>LOW</v>
      </c>
      <c r="S962" s="47">
        <v>44490.0</v>
      </c>
      <c r="T962" s="47">
        <f t="shared" si="30"/>
        <v>44559</v>
      </c>
      <c r="U962" s="46" t="str">
        <f t="shared" si="33"/>
        <v> </v>
      </c>
      <c r="V962" s="46" t="str">
        <f t="shared" si="16"/>
        <v> </v>
      </c>
      <c r="W962" s="40"/>
      <c r="X962" s="40"/>
      <c r="Y962" s="40"/>
      <c r="Z962" s="40"/>
      <c r="AA962" s="40"/>
      <c r="AB962" s="40"/>
      <c r="AC962" s="40"/>
      <c r="AD962" s="40"/>
      <c r="AE962" s="40"/>
    </row>
    <row r="963">
      <c r="A963" s="53">
        <v>13614.0</v>
      </c>
      <c r="B963" s="53" t="s">
        <v>7001</v>
      </c>
      <c r="C963" s="41" t="b">
        <v>0</v>
      </c>
      <c r="D963" s="45" t="s">
        <v>6970</v>
      </c>
      <c r="E963" s="46" t="str">
        <f t="shared" si="1"/>
        <v>#VALUE!</v>
      </c>
      <c r="F963" s="46" t="str">
        <f t="shared" si="2"/>
        <v>OPI RX</v>
      </c>
      <c r="G963" s="46" t="str">
        <f t="shared" si="3"/>
        <v>#VALUE!</v>
      </c>
      <c r="H963" s="46" t="str">
        <f t="shared" si="4"/>
        <v>#VALUE!</v>
      </c>
      <c r="I963" s="46" t="str">
        <f t="shared" si="5"/>
        <v>#VALUE!</v>
      </c>
      <c r="J963" s="46" t="str">
        <f t="shared" si="6"/>
        <v>#VALUE!</v>
      </c>
      <c r="K963" s="46" t="str">
        <f t="shared" si="7"/>
        <v>#VALUE!</v>
      </c>
      <c r="L963" s="46" t="str">
        <f t="shared" si="8"/>
        <v>#VALUE!</v>
      </c>
      <c r="M963" s="46" t="str">
        <f t="shared" si="9"/>
        <v>#VALUE!</v>
      </c>
      <c r="N963" s="46" t="str">
        <f t="shared" si="10"/>
        <v>#VALUE!</v>
      </c>
      <c r="O963" s="46" t="str">
        <f t="shared" si="11"/>
        <v>#VALUE!</v>
      </c>
      <c r="P963" s="46" t="str">
        <f t="shared" si="12"/>
        <v>OPIOIDS</v>
      </c>
      <c r="Q963" s="46" t="b">
        <v>0</v>
      </c>
      <c r="R963" s="46" t="str">
        <f t="shared" si="27"/>
        <v>LOW</v>
      </c>
      <c r="S963" s="47"/>
      <c r="T963" s="47" t="str">
        <f t="shared" si="30"/>
        <v> - </v>
      </c>
      <c r="U963" s="46" t="str">
        <f t="shared" si="33"/>
        <v>DUE COMM</v>
      </c>
      <c r="V963" s="46" t="str">
        <f t="shared" si="16"/>
        <v> </v>
      </c>
      <c r="W963" s="40"/>
      <c r="X963" s="40"/>
      <c r="Y963" s="40"/>
      <c r="Z963" s="40"/>
      <c r="AA963" s="40"/>
      <c r="AB963" s="40"/>
      <c r="AC963" s="40"/>
      <c r="AD963" s="40"/>
      <c r="AE963" s="40"/>
    </row>
    <row r="964">
      <c r="A964" s="53">
        <v>13617.0</v>
      </c>
      <c r="B964" s="53" t="s">
        <v>7010</v>
      </c>
      <c r="C964" s="41" t="b">
        <v>1</v>
      </c>
      <c r="D964" s="45">
        <v>44399.0</v>
      </c>
      <c r="E964" s="46" t="str">
        <f t="shared" si="1"/>
        <v>OPI RX</v>
      </c>
      <c r="F964" s="46" t="str">
        <f t="shared" si="2"/>
        <v>#VALUE!</v>
      </c>
      <c r="G964" s="46" t="str">
        <f t="shared" si="3"/>
        <v>#VALUE!</v>
      </c>
      <c r="H964" s="46" t="str">
        <f t="shared" si="4"/>
        <v>#VALUE!</v>
      </c>
      <c r="I964" s="46" t="str">
        <f t="shared" si="5"/>
        <v>#VALUE!</v>
      </c>
      <c r="J964" s="46" t="str">
        <f t="shared" si="6"/>
        <v>#VALUE!</v>
      </c>
      <c r="K964" s="46" t="str">
        <f t="shared" si="7"/>
        <v>#VALUE!</v>
      </c>
      <c r="L964" s="46" t="str">
        <f t="shared" si="8"/>
        <v>#VALUE!</v>
      </c>
      <c r="M964" s="46" t="str">
        <f t="shared" si="9"/>
        <v>#VALUE!</v>
      </c>
      <c r="N964" s="46" t="str">
        <f t="shared" si="10"/>
        <v>#VALUE!</v>
      </c>
      <c r="O964" s="46" t="str">
        <f t="shared" si="11"/>
        <v>#VALUE!</v>
      </c>
      <c r="P964" s="46" t="str">
        <f t="shared" si="12"/>
        <v>OPIOIDS</v>
      </c>
      <c r="Q964" s="46" t="b">
        <v>0</v>
      </c>
      <c r="R964" s="46" t="str">
        <f t="shared" si="27"/>
        <v>LOW</v>
      </c>
      <c r="S964" s="47"/>
      <c r="T964" s="47">
        <f t="shared" si="30"/>
        <v>44399</v>
      </c>
      <c r="U964" s="46" t="str">
        <f t="shared" si="33"/>
        <v>DUE COMM</v>
      </c>
      <c r="V964" s="46" t="str">
        <f t="shared" si="16"/>
        <v> </v>
      </c>
      <c r="W964" s="40"/>
      <c r="X964" s="40"/>
      <c r="Y964" s="40"/>
      <c r="Z964" s="40"/>
      <c r="AA964" s="40"/>
      <c r="AB964" s="40"/>
      <c r="AC964" s="40"/>
      <c r="AD964" s="40"/>
      <c r="AE964" s="40"/>
    </row>
    <row r="965">
      <c r="A965" s="53">
        <v>13620.0</v>
      </c>
      <c r="B965" s="53" t="s">
        <v>7334</v>
      </c>
      <c r="C965" s="39" t="b">
        <v>0</v>
      </c>
      <c r="D965" s="45" t="s">
        <v>6970</v>
      </c>
      <c r="E965" s="46" t="str">
        <f t="shared" si="1"/>
        <v>#VALUE!</v>
      </c>
      <c r="F965" s="46" t="str">
        <f t="shared" si="2"/>
        <v>#VALUE!</v>
      </c>
      <c r="G965" s="46" t="str">
        <f t="shared" si="3"/>
        <v>OPI RX</v>
      </c>
      <c r="H965" s="46" t="str">
        <f t="shared" si="4"/>
        <v>OPI RX</v>
      </c>
      <c r="I965" s="46" t="str">
        <f t="shared" si="5"/>
        <v>#VALUE!</v>
      </c>
      <c r="J965" s="46" t="str">
        <f t="shared" si="6"/>
        <v>#VALUE!</v>
      </c>
      <c r="K965" s="46" t="str">
        <f t="shared" si="7"/>
        <v>#VALUE!</v>
      </c>
      <c r="L965" s="46" t="str">
        <f t="shared" si="8"/>
        <v>#VALUE!</v>
      </c>
      <c r="M965" s="46" t="str">
        <f t="shared" si="9"/>
        <v>#VALUE!</v>
      </c>
      <c r="N965" s="46" t="str">
        <f t="shared" si="10"/>
        <v>#VALUE!</v>
      </c>
      <c r="O965" s="46" t="str">
        <f t="shared" si="11"/>
        <v>#VALUE!</v>
      </c>
      <c r="P965" s="46" t="str">
        <f t="shared" si="12"/>
        <v>OPIOIDS</v>
      </c>
      <c r="Q965" s="46" t="b">
        <v>0</v>
      </c>
      <c r="R965" s="46" t="str">
        <f t="shared" si="27"/>
        <v>LOW</v>
      </c>
      <c r="S965" s="47"/>
      <c r="T965" s="47" t="str">
        <f t="shared" si="30"/>
        <v> - </v>
      </c>
      <c r="U965" s="46" t="str">
        <f t="shared" si="33"/>
        <v>DUE COMM</v>
      </c>
      <c r="V965" s="46" t="str">
        <f t="shared" si="16"/>
        <v> </v>
      </c>
      <c r="W965" s="40"/>
      <c r="X965" s="40"/>
      <c r="Y965" s="40"/>
      <c r="Z965" s="40"/>
      <c r="AA965" s="40"/>
      <c r="AB965" s="40"/>
      <c r="AC965" s="40"/>
      <c r="AD965" s="40"/>
      <c r="AE965" s="40"/>
    </row>
    <row r="966">
      <c r="A966" s="44">
        <v>13621.0</v>
      </c>
      <c r="B966" s="44" t="s">
        <v>7105</v>
      </c>
      <c r="C966" s="41" t="b">
        <v>1</v>
      </c>
      <c r="D966" s="45">
        <v>44529.0</v>
      </c>
      <c r="E966" s="46" t="str">
        <f t="shared" si="1"/>
        <v>#VALUE!</v>
      </c>
      <c r="F966" s="46" t="str">
        <f t="shared" si="2"/>
        <v>#VALUE!</v>
      </c>
      <c r="G966" s="46" t="str">
        <f t="shared" si="3"/>
        <v>#VALUE!</v>
      </c>
      <c r="H966" s="46" t="str">
        <f t="shared" si="4"/>
        <v>#VALUE!</v>
      </c>
      <c r="I966" s="46" t="str">
        <f t="shared" si="5"/>
        <v>#VALUE!</v>
      </c>
      <c r="J966" s="46" t="str">
        <f t="shared" si="6"/>
        <v>#VALUE!</v>
      </c>
      <c r="K966" s="46" t="str">
        <f t="shared" si="7"/>
        <v>#VALUE!</v>
      </c>
      <c r="L966" s="46" t="str">
        <f t="shared" si="8"/>
        <v>#VALUE!</v>
      </c>
      <c r="M966" s="46" t="str">
        <f t="shared" si="9"/>
        <v>OPI RX</v>
      </c>
      <c r="N966" s="46" t="str">
        <f t="shared" si="10"/>
        <v>#VALUE!</v>
      </c>
      <c r="O966" s="46" t="str">
        <f t="shared" si="11"/>
        <v>#VALUE!</v>
      </c>
      <c r="P966" s="46" t="str">
        <f t="shared" si="12"/>
        <v>OPIOIDS</v>
      </c>
      <c r="Q966" s="46" t="b">
        <v>0</v>
      </c>
      <c r="R966" s="46" t="str">
        <f t="shared" si="27"/>
        <v>LOW</v>
      </c>
      <c r="S966" s="47">
        <v>44144.0</v>
      </c>
      <c r="T966" s="47">
        <f t="shared" si="30"/>
        <v>44529</v>
      </c>
      <c r="U966" s="46" t="str">
        <f t="shared" si="33"/>
        <v>DUE COMM</v>
      </c>
      <c r="V966" s="46" t="str">
        <f t="shared" si="16"/>
        <v> </v>
      </c>
      <c r="W966" s="40"/>
      <c r="X966" s="40"/>
      <c r="Y966" s="40"/>
      <c r="Z966" s="40"/>
      <c r="AA966" s="40"/>
      <c r="AB966" s="40"/>
      <c r="AC966" s="40"/>
      <c r="AD966" s="40"/>
      <c r="AE966" s="40"/>
    </row>
    <row r="967">
      <c r="A967" s="53">
        <v>13628.0</v>
      </c>
      <c r="B967" s="53" t="s">
        <v>7335</v>
      </c>
      <c r="C967" s="41" t="b">
        <v>1</v>
      </c>
      <c r="D967" s="45">
        <v>44498.0</v>
      </c>
      <c r="E967" s="46" t="str">
        <f t="shared" si="1"/>
        <v>#VALUE!</v>
      </c>
      <c r="F967" s="46" t="str">
        <f t="shared" si="2"/>
        <v>OPI RX</v>
      </c>
      <c r="G967" s="46" t="str">
        <f t="shared" si="3"/>
        <v>#VALUE!</v>
      </c>
      <c r="H967" s="46" t="str">
        <f t="shared" si="4"/>
        <v>#VALUE!</v>
      </c>
      <c r="I967" s="46" t="str">
        <f t="shared" si="5"/>
        <v>#VALUE!</v>
      </c>
      <c r="J967" s="46" t="str">
        <f t="shared" si="6"/>
        <v>#VALUE!</v>
      </c>
      <c r="K967" s="46" t="str">
        <f t="shared" si="7"/>
        <v>#VALUE!</v>
      </c>
      <c r="L967" s="46" t="str">
        <f t="shared" si="8"/>
        <v>#VALUE!</v>
      </c>
      <c r="M967" s="46" t="str">
        <f t="shared" si="9"/>
        <v>#VALUE!</v>
      </c>
      <c r="N967" s="46" t="str">
        <f t="shared" si="10"/>
        <v>#VALUE!</v>
      </c>
      <c r="O967" s="46" t="str">
        <f t="shared" si="11"/>
        <v>#VALUE!</v>
      </c>
      <c r="P967" s="46" t="str">
        <f t="shared" si="12"/>
        <v>OPIOIDS</v>
      </c>
      <c r="Q967" s="46" t="b">
        <v>1</v>
      </c>
      <c r="R967" s="46" t="str">
        <f t="shared" si="27"/>
        <v>HIGH</v>
      </c>
      <c r="S967" s="47">
        <v>44124.0</v>
      </c>
      <c r="T967" s="47">
        <f t="shared" si="30"/>
        <v>44498</v>
      </c>
      <c r="U967" s="46" t="str">
        <f t="shared" si="33"/>
        <v>DUE COMM</v>
      </c>
      <c r="V967" s="46" t="str">
        <f t="shared" si="16"/>
        <v> </v>
      </c>
      <c r="W967" s="40"/>
      <c r="X967" s="40"/>
      <c r="Y967" s="40"/>
      <c r="Z967" s="40"/>
      <c r="AA967" s="40"/>
      <c r="AB967" s="40"/>
      <c r="AC967" s="40"/>
      <c r="AD967" s="40"/>
      <c r="AE967" s="40"/>
    </row>
    <row r="968">
      <c r="A968" s="44">
        <v>13639.0</v>
      </c>
      <c r="B968" s="44" t="s">
        <v>6970</v>
      </c>
      <c r="C968" s="41" t="b">
        <v>1</v>
      </c>
      <c r="D968" s="45">
        <v>44435.0</v>
      </c>
      <c r="E968" s="46" t="str">
        <f t="shared" si="1"/>
        <v>#VALUE!</v>
      </c>
      <c r="F968" s="46" t="str">
        <f t="shared" si="2"/>
        <v>#VALUE!</v>
      </c>
      <c r="G968" s="46" t="str">
        <f t="shared" si="3"/>
        <v>#VALUE!</v>
      </c>
      <c r="H968" s="46" t="str">
        <f t="shared" si="4"/>
        <v>#VALUE!</v>
      </c>
      <c r="I968" s="46" t="str">
        <f t="shared" si="5"/>
        <v>#VALUE!</v>
      </c>
      <c r="J968" s="46" t="str">
        <f t="shared" si="6"/>
        <v>#VALUE!</v>
      </c>
      <c r="K968" s="46" t="str">
        <f t="shared" si="7"/>
        <v>#VALUE!</v>
      </c>
      <c r="L968" s="46" t="str">
        <f t="shared" si="8"/>
        <v>#VALUE!</v>
      </c>
      <c r="M968" s="46" t="str">
        <f t="shared" si="9"/>
        <v>#VALUE!</v>
      </c>
      <c r="N968" s="46" t="str">
        <f t="shared" si="10"/>
        <v>#VALUE!</v>
      </c>
      <c r="O968" s="46" t="str">
        <f t="shared" si="11"/>
        <v>#VALUE!</v>
      </c>
      <c r="P968" s="46" t="str">
        <f t="shared" si="12"/>
        <v>NO RX</v>
      </c>
      <c r="Q968" s="46" t="b">
        <v>0</v>
      </c>
      <c r="R968" s="46" t="str">
        <f t="shared" si="27"/>
        <v>LOW</v>
      </c>
      <c r="S968" s="47"/>
      <c r="T968" s="47">
        <f t="shared" si="30"/>
        <v>44435</v>
      </c>
      <c r="U968" s="46" t="str">
        <f t="shared" si="33"/>
        <v>DUE COMM</v>
      </c>
      <c r="V968" s="46" t="str">
        <f t="shared" si="16"/>
        <v> </v>
      </c>
      <c r="W968" s="40"/>
      <c r="X968" s="40"/>
      <c r="Y968" s="40"/>
      <c r="Z968" s="40"/>
      <c r="AA968" s="40"/>
      <c r="AB968" s="40"/>
      <c r="AC968" s="40"/>
      <c r="AD968" s="40"/>
      <c r="AE968" s="40"/>
    </row>
    <row r="969">
      <c r="A969" s="44">
        <v>13640.0</v>
      </c>
      <c r="B969" s="44" t="s">
        <v>6970</v>
      </c>
      <c r="C969" s="39" t="b">
        <v>0</v>
      </c>
      <c r="D969" s="45" t="s">
        <v>6970</v>
      </c>
      <c r="E969" s="46" t="str">
        <f t="shared" si="1"/>
        <v>#VALUE!</v>
      </c>
      <c r="F969" s="46" t="str">
        <f t="shared" si="2"/>
        <v>#VALUE!</v>
      </c>
      <c r="G969" s="46" t="str">
        <f t="shared" si="3"/>
        <v>#VALUE!</v>
      </c>
      <c r="H969" s="46" t="str">
        <f t="shared" si="4"/>
        <v>#VALUE!</v>
      </c>
      <c r="I969" s="46" t="str">
        <f t="shared" si="5"/>
        <v>#VALUE!</v>
      </c>
      <c r="J969" s="46" t="str">
        <f t="shared" si="6"/>
        <v>#VALUE!</v>
      </c>
      <c r="K969" s="46" t="str">
        <f t="shared" si="7"/>
        <v>#VALUE!</v>
      </c>
      <c r="L969" s="46" t="str">
        <f t="shared" si="8"/>
        <v>#VALUE!</v>
      </c>
      <c r="M969" s="46" t="str">
        <f t="shared" si="9"/>
        <v>#VALUE!</v>
      </c>
      <c r="N969" s="46" t="str">
        <f t="shared" si="10"/>
        <v>#VALUE!</v>
      </c>
      <c r="O969" s="46" t="str">
        <f t="shared" si="11"/>
        <v>#VALUE!</v>
      </c>
      <c r="P969" s="46" t="str">
        <f t="shared" si="12"/>
        <v>NO RX</v>
      </c>
      <c r="Q969" s="44" t="b">
        <v>0</v>
      </c>
      <c r="R969" s="46" t="str">
        <f t="shared" si="27"/>
        <v>LOW</v>
      </c>
      <c r="S969" s="47"/>
      <c r="T969" s="47" t="str">
        <f t="shared" si="30"/>
        <v> - </v>
      </c>
      <c r="U969" s="46" t="str">
        <f t="shared" si="33"/>
        <v>DUE COMM</v>
      </c>
      <c r="V969" s="46" t="str">
        <f t="shared" si="16"/>
        <v> </v>
      </c>
      <c r="W969" s="40"/>
      <c r="X969" s="40"/>
      <c r="Y969" s="40"/>
      <c r="Z969" s="40"/>
      <c r="AA969" s="40"/>
      <c r="AB969" s="40"/>
      <c r="AC969" s="40"/>
      <c r="AD969" s="40"/>
      <c r="AE969" s="40"/>
    </row>
    <row r="970">
      <c r="A970" s="53">
        <v>13641.0</v>
      </c>
      <c r="B970" s="54" t="s">
        <v>7336</v>
      </c>
      <c r="C970" s="41" t="b">
        <v>1</v>
      </c>
      <c r="D970" s="51">
        <v>44591.0</v>
      </c>
      <c r="E970" s="46" t="str">
        <f t="shared" si="1"/>
        <v>#VALUE!</v>
      </c>
      <c r="F970" s="46" t="str">
        <f t="shared" si="2"/>
        <v>#VALUE!</v>
      </c>
      <c r="G970" s="46" t="str">
        <f t="shared" si="3"/>
        <v>#VALUE!</v>
      </c>
      <c r="H970" s="46" t="str">
        <f t="shared" si="4"/>
        <v>#VALUE!</v>
      </c>
      <c r="I970" s="46" t="str">
        <f t="shared" si="5"/>
        <v>#VALUE!</v>
      </c>
      <c r="J970" s="46" t="str">
        <f t="shared" si="6"/>
        <v>#VALUE!</v>
      </c>
      <c r="K970" s="46" t="str">
        <f t="shared" si="7"/>
        <v>#VALUE!</v>
      </c>
      <c r="L970" s="46" t="str">
        <f t="shared" si="8"/>
        <v>#VALUE!</v>
      </c>
      <c r="M970" s="46" t="str">
        <f t="shared" si="9"/>
        <v>#VALUE!</v>
      </c>
      <c r="N970" s="46" t="str">
        <f t="shared" si="10"/>
        <v>#VALUE!</v>
      </c>
      <c r="O970" s="46" t="str">
        <f t="shared" si="11"/>
        <v>OPI RX</v>
      </c>
      <c r="P970" s="46" t="str">
        <f t="shared" si="12"/>
        <v>OPIOIDS</v>
      </c>
      <c r="Q970" s="46" t="b">
        <v>0</v>
      </c>
      <c r="R970" s="46" t="str">
        <f t="shared" si="27"/>
        <v>LOW</v>
      </c>
      <c r="S970" s="47"/>
      <c r="T970" s="47">
        <f t="shared" si="30"/>
        <v>44591</v>
      </c>
      <c r="U970" s="46" t="str">
        <f t="shared" si="33"/>
        <v>DUE COMM</v>
      </c>
      <c r="V970" s="46" t="str">
        <f t="shared" si="16"/>
        <v> </v>
      </c>
      <c r="W970" s="40"/>
      <c r="X970" s="40"/>
      <c r="Y970" s="40"/>
      <c r="Z970" s="40"/>
      <c r="AA970" s="40"/>
      <c r="AB970" s="40"/>
      <c r="AC970" s="40"/>
      <c r="AD970" s="40"/>
      <c r="AE970" s="40"/>
    </row>
    <row r="971">
      <c r="A971" s="44">
        <v>13642.0</v>
      </c>
      <c r="B971" s="44" t="s">
        <v>6970</v>
      </c>
      <c r="C971" s="44" t="b">
        <v>1</v>
      </c>
      <c r="D971" s="45">
        <v>44497.0</v>
      </c>
      <c r="E971" s="46" t="str">
        <f t="shared" si="1"/>
        <v>#VALUE!</v>
      </c>
      <c r="F971" s="46" t="str">
        <f t="shared" si="2"/>
        <v>#VALUE!</v>
      </c>
      <c r="G971" s="46" t="str">
        <f t="shared" si="3"/>
        <v>#VALUE!</v>
      </c>
      <c r="H971" s="46" t="str">
        <f t="shared" si="4"/>
        <v>#VALUE!</v>
      </c>
      <c r="I971" s="46" t="str">
        <f t="shared" si="5"/>
        <v>#VALUE!</v>
      </c>
      <c r="J971" s="46" t="str">
        <f t="shared" si="6"/>
        <v>#VALUE!</v>
      </c>
      <c r="K971" s="46" t="str">
        <f t="shared" si="7"/>
        <v>#VALUE!</v>
      </c>
      <c r="L971" s="46" t="str">
        <f t="shared" si="8"/>
        <v>#VALUE!</v>
      </c>
      <c r="M971" s="46" t="str">
        <f t="shared" si="9"/>
        <v>#VALUE!</v>
      </c>
      <c r="N971" s="46" t="str">
        <f t="shared" si="10"/>
        <v>#VALUE!</v>
      </c>
      <c r="O971" s="46" t="str">
        <f t="shared" si="11"/>
        <v>#VALUE!</v>
      </c>
      <c r="P971" s="46" t="str">
        <f t="shared" si="12"/>
        <v>NO RX</v>
      </c>
      <c r="Q971" s="46" t="b">
        <v>0</v>
      </c>
      <c r="R971" s="46" t="str">
        <f t="shared" si="27"/>
        <v>LOW</v>
      </c>
      <c r="S971" s="47">
        <v>44167.0</v>
      </c>
      <c r="T971" s="47">
        <f t="shared" si="30"/>
        <v>44497</v>
      </c>
      <c r="U971" s="46" t="str">
        <f t="shared" si="33"/>
        <v>DUE COMM</v>
      </c>
      <c r="V971" s="46" t="str">
        <f t="shared" si="16"/>
        <v> </v>
      </c>
      <c r="W971" s="40"/>
      <c r="X971" s="40"/>
      <c r="Y971" s="40"/>
      <c r="Z971" s="40"/>
      <c r="AA971" s="40"/>
      <c r="AB971" s="40"/>
      <c r="AC971" s="40"/>
      <c r="AD971" s="40"/>
      <c r="AE971" s="40"/>
    </row>
    <row r="972">
      <c r="A972" s="44">
        <v>13643.0</v>
      </c>
      <c r="B972" s="44" t="s">
        <v>6970</v>
      </c>
      <c r="C972" s="46" t="b">
        <v>1</v>
      </c>
      <c r="D972" s="45">
        <v>44519.0</v>
      </c>
      <c r="E972" s="46" t="str">
        <f t="shared" si="1"/>
        <v>#VALUE!</v>
      </c>
      <c r="F972" s="46" t="str">
        <f t="shared" si="2"/>
        <v>#VALUE!</v>
      </c>
      <c r="G972" s="46" t="str">
        <f t="shared" si="3"/>
        <v>#VALUE!</v>
      </c>
      <c r="H972" s="46" t="str">
        <f t="shared" si="4"/>
        <v>#VALUE!</v>
      </c>
      <c r="I972" s="46" t="str">
        <f t="shared" si="5"/>
        <v>#VALUE!</v>
      </c>
      <c r="J972" s="46" t="str">
        <f t="shared" si="6"/>
        <v>#VALUE!</v>
      </c>
      <c r="K972" s="46" t="str">
        <f t="shared" si="7"/>
        <v>#VALUE!</v>
      </c>
      <c r="L972" s="46" t="str">
        <f t="shared" si="8"/>
        <v>#VALUE!</v>
      </c>
      <c r="M972" s="46" t="str">
        <f t="shared" si="9"/>
        <v>#VALUE!</v>
      </c>
      <c r="N972" s="46" t="str">
        <f t="shared" si="10"/>
        <v>#VALUE!</v>
      </c>
      <c r="O972" s="46" t="str">
        <f t="shared" si="11"/>
        <v>#VALUE!</v>
      </c>
      <c r="P972" s="46" t="str">
        <f t="shared" si="12"/>
        <v>NO RX</v>
      </c>
      <c r="Q972" s="46" t="b">
        <v>0</v>
      </c>
      <c r="R972" s="46" t="str">
        <f t="shared" si="27"/>
        <v>LOW</v>
      </c>
      <c r="S972" s="47">
        <v>44490.0</v>
      </c>
      <c r="T972" s="47">
        <f t="shared" si="30"/>
        <v>44519</v>
      </c>
      <c r="U972" s="46" t="str">
        <f t="shared" si="33"/>
        <v> </v>
      </c>
      <c r="V972" s="46" t="str">
        <f t="shared" si="16"/>
        <v> </v>
      </c>
      <c r="W972" s="40"/>
      <c r="X972" s="40"/>
      <c r="Y972" s="40"/>
      <c r="Z972" s="40"/>
      <c r="AA972" s="40"/>
      <c r="AB972" s="40"/>
      <c r="AC972" s="40"/>
      <c r="AD972" s="40"/>
      <c r="AE972" s="40"/>
    </row>
    <row r="973">
      <c r="A973" s="53">
        <v>13644.0</v>
      </c>
      <c r="B973" s="44" t="s">
        <v>6970</v>
      </c>
      <c r="C973" s="39" t="b">
        <v>1</v>
      </c>
      <c r="D973" s="45">
        <v>44387.0</v>
      </c>
      <c r="E973" s="46" t="str">
        <f t="shared" si="1"/>
        <v>#VALUE!</v>
      </c>
      <c r="F973" s="46" t="str">
        <f t="shared" si="2"/>
        <v>#VALUE!</v>
      </c>
      <c r="G973" s="46" t="str">
        <f t="shared" si="3"/>
        <v>#VALUE!</v>
      </c>
      <c r="H973" s="46" t="str">
        <f t="shared" si="4"/>
        <v>#VALUE!</v>
      </c>
      <c r="I973" s="46" t="str">
        <f t="shared" si="5"/>
        <v>#VALUE!</v>
      </c>
      <c r="J973" s="46" t="str">
        <f t="shared" si="6"/>
        <v>#VALUE!</v>
      </c>
      <c r="K973" s="46" t="str">
        <f t="shared" si="7"/>
        <v>#VALUE!</v>
      </c>
      <c r="L973" s="46" t="str">
        <f t="shared" si="8"/>
        <v>#VALUE!</v>
      </c>
      <c r="M973" s="46" t="str">
        <f t="shared" si="9"/>
        <v>#VALUE!</v>
      </c>
      <c r="N973" s="46" t="str">
        <f t="shared" si="10"/>
        <v>#VALUE!</v>
      </c>
      <c r="O973" s="46" t="str">
        <f t="shared" si="11"/>
        <v>#VALUE!</v>
      </c>
      <c r="P973" s="46" t="str">
        <f t="shared" si="12"/>
        <v>NO RX</v>
      </c>
      <c r="Q973" s="46" t="b">
        <v>0</v>
      </c>
      <c r="R973" s="46" t="str">
        <f t="shared" si="27"/>
        <v>LOW</v>
      </c>
      <c r="S973" s="47"/>
      <c r="T973" s="47">
        <f t="shared" si="30"/>
        <v>44387</v>
      </c>
      <c r="U973" s="46" t="str">
        <f t="shared" si="33"/>
        <v>DUE COMM</v>
      </c>
      <c r="V973" s="46" t="str">
        <f t="shared" si="16"/>
        <v> </v>
      </c>
      <c r="W973" s="40"/>
      <c r="X973" s="40"/>
      <c r="Y973" s="40"/>
      <c r="Z973" s="40"/>
      <c r="AA973" s="40"/>
      <c r="AB973" s="40"/>
      <c r="AC973" s="40"/>
      <c r="AD973" s="40"/>
      <c r="AE973" s="40"/>
    </row>
    <row r="974">
      <c r="A974" s="53">
        <v>13649.0</v>
      </c>
      <c r="B974" s="44" t="s">
        <v>6970</v>
      </c>
      <c r="C974" s="41" t="b">
        <v>0</v>
      </c>
      <c r="D974" s="45" t="s">
        <v>6970</v>
      </c>
      <c r="E974" s="46" t="str">
        <f t="shared" si="1"/>
        <v>#VALUE!</v>
      </c>
      <c r="F974" s="46" t="str">
        <f t="shared" si="2"/>
        <v>#VALUE!</v>
      </c>
      <c r="G974" s="46" t="str">
        <f t="shared" si="3"/>
        <v>#VALUE!</v>
      </c>
      <c r="H974" s="46" t="str">
        <f t="shared" si="4"/>
        <v>#VALUE!</v>
      </c>
      <c r="I974" s="46" t="str">
        <f t="shared" si="5"/>
        <v>#VALUE!</v>
      </c>
      <c r="J974" s="46" t="str">
        <f t="shared" si="6"/>
        <v>#VALUE!</v>
      </c>
      <c r="K974" s="46" t="str">
        <f t="shared" si="7"/>
        <v>#VALUE!</v>
      </c>
      <c r="L974" s="46" t="str">
        <f t="shared" si="8"/>
        <v>#VALUE!</v>
      </c>
      <c r="M974" s="46" t="str">
        <f t="shared" si="9"/>
        <v>#VALUE!</v>
      </c>
      <c r="N974" s="46" t="str">
        <f t="shared" si="10"/>
        <v>#VALUE!</v>
      </c>
      <c r="O974" s="46" t="str">
        <f t="shared" si="11"/>
        <v>#VALUE!</v>
      </c>
      <c r="P974" s="46" t="str">
        <f t="shared" si="12"/>
        <v>NO RX</v>
      </c>
      <c r="Q974" s="46" t="b">
        <v>0</v>
      </c>
      <c r="R974" s="46" t="str">
        <f t="shared" si="27"/>
        <v>LOW</v>
      </c>
      <c r="S974" s="47"/>
      <c r="T974" s="47" t="str">
        <f t="shared" si="30"/>
        <v> - </v>
      </c>
      <c r="U974" s="46" t="str">
        <f t="shared" si="33"/>
        <v>DUE COMM</v>
      </c>
      <c r="V974" s="46" t="str">
        <f t="shared" si="16"/>
        <v> </v>
      </c>
      <c r="W974" s="40"/>
      <c r="X974" s="40"/>
      <c r="Y974" s="40"/>
      <c r="Z974" s="40"/>
      <c r="AA974" s="40"/>
      <c r="AB974" s="40"/>
      <c r="AC974" s="40"/>
      <c r="AD974" s="40"/>
      <c r="AE974" s="40"/>
    </row>
    <row r="975">
      <c r="A975" s="44">
        <v>13651.0</v>
      </c>
      <c r="B975" s="44" t="s">
        <v>7032</v>
      </c>
      <c r="C975" s="39" t="b">
        <v>1</v>
      </c>
      <c r="D975" s="45">
        <v>44390.0</v>
      </c>
      <c r="E975" s="46" t="str">
        <f t="shared" si="1"/>
        <v>#VALUE!</v>
      </c>
      <c r="F975" s="46" t="str">
        <f t="shared" si="2"/>
        <v>#VALUE!</v>
      </c>
      <c r="G975" s="46" t="str">
        <f t="shared" si="3"/>
        <v>#VALUE!</v>
      </c>
      <c r="H975" s="46" t="str">
        <f t="shared" si="4"/>
        <v>#VALUE!</v>
      </c>
      <c r="I975" s="46" t="str">
        <f t="shared" si="5"/>
        <v>#VALUE!</v>
      </c>
      <c r="J975" s="46" t="str">
        <f t="shared" si="6"/>
        <v>#VALUE!</v>
      </c>
      <c r="K975" s="46" t="str">
        <f t="shared" si="7"/>
        <v>#VALUE!</v>
      </c>
      <c r="L975" s="46" t="str">
        <f t="shared" si="8"/>
        <v>#VALUE!</v>
      </c>
      <c r="M975" s="46" t="str">
        <f t="shared" si="9"/>
        <v>OPI RX</v>
      </c>
      <c r="N975" s="46" t="str">
        <f t="shared" si="10"/>
        <v>#VALUE!</v>
      </c>
      <c r="O975" s="46" t="str">
        <f t="shared" si="11"/>
        <v>#VALUE!</v>
      </c>
      <c r="P975" s="46" t="str">
        <f t="shared" si="12"/>
        <v>OPIOIDS</v>
      </c>
      <c r="Q975" s="46" t="b">
        <v>0</v>
      </c>
      <c r="R975" s="46" t="str">
        <f t="shared" si="27"/>
        <v>LOW</v>
      </c>
      <c r="S975" s="47"/>
      <c r="T975" s="47">
        <f t="shared" si="30"/>
        <v>44390</v>
      </c>
      <c r="U975" s="46" t="str">
        <f t="shared" si="33"/>
        <v>DUE COMM</v>
      </c>
      <c r="V975" s="46" t="str">
        <f t="shared" si="16"/>
        <v> </v>
      </c>
      <c r="W975" s="40"/>
      <c r="X975" s="40"/>
      <c r="Y975" s="40"/>
      <c r="Z975" s="40"/>
      <c r="AA975" s="40"/>
      <c r="AB975" s="40"/>
      <c r="AC975" s="40"/>
      <c r="AD975" s="40"/>
      <c r="AE975" s="40"/>
    </row>
    <row r="976">
      <c r="A976" s="53">
        <v>13656.0</v>
      </c>
      <c r="B976" s="53" t="s">
        <v>6974</v>
      </c>
      <c r="C976" s="39" t="b">
        <v>0</v>
      </c>
      <c r="D976" s="45" t="s">
        <v>6970</v>
      </c>
      <c r="E976" s="46" t="str">
        <f t="shared" si="1"/>
        <v>OPI RX</v>
      </c>
      <c r="F976" s="46" t="str">
        <f t="shared" si="2"/>
        <v>#VALUE!</v>
      </c>
      <c r="G976" s="46" t="str">
        <f t="shared" si="3"/>
        <v>#VALUE!</v>
      </c>
      <c r="H976" s="46" t="str">
        <f t="shared" si="4"/>
        <v>#VALUE!</v>
      </c>
      <c r="I976" s="46" t="str">
        <f t="shared" si="5"/>
        <v>#VALUE!</v>
      </c>
      <c r="J976" s="46" t="str">
        <f t="shared" si="6"/>
        <v>#VALUE!</v>
      </c>
      <c r="K976" s="46" t="str">
        <f t="shared" si="7"/>
        <v>#VALUE!</v>
      </c>
      <c r="L976" s="46" t="str">
        <f t="shared" si="8"/>
        <v>#VALUE!</v>
      </c>
      <c r="M976" s="46" t="str">
        <f t="shared" si="9"/>
        <v>#VALUE!</v>
      </c>
      <c r="N976" s="46" t="str">
        <f t="shared" si="10"/>
        <v>#VALUE!</v>
      </c>
      <c r="O976" s="46" t="str">
        <f t="shared" si="11"/>
        <v>#VALUE!</v>
      </c>
      <c r="P976" s="46" t="str">
        <f t="shared" si="12"/>
        <v>OPIOIDS</v>
      </c>
      <c r="Q976" s="44" t="b">
        <v>0</v>
      </c>
      <c r="R976" s="46" t="str">
        <f t="shared" si="27"/>
        <v>LOW</v>
      </c>
      <c r="S976" s="47"/>
      <c r="T976" s="47" t="str">
        <f t="shared" si="30"/>
        <v> - </v>
      </c>
      <c r="U976" s="46" t="str">
        <f t="shared" si="33"/>
        <v>DUE COMM</v>
      </c>
      <c r="V976" s="46" t="str">
        <f t="shared" si="16"/>
        <v> </v>
      </c>
      <c r="W976" s="40"/>
      <c r="X976" s="40"/>
      <c r="Y976" s="40"/>
      <c r="Z976" s="40"/>
      <c r="AA976" s="40"/>
      <c r="AB976" s="40"/>
      <c r="AC976" s="40"/>
      <c r="AD976" s="40"/>
      <c r="AE976" s="40"/>
    </row>
    <row r="977">
      <c r="A977" s="44">
        <v>13659.0</v>
      </c>
      <c r="B977" s="44" t="s">
        <v>6992</v>
      </c>
      <c r="C977" s="39" t="b">
        <v>1</v>
      </c>
      <c r="D977" s="45">
        <v>44390.0</v>
      </c>
      <c r="E977" s="46" t="str">
        <f t="shared" si="1"/>
        <v>#VALUE!</v>
      </c>
      <c r="F977" s="46" t="str">
        <f t="shared" si="2"/>
        <v>#VALUE!</v>
      </c>
      <c r="G977" s="46" t="str">
        <f t="shared" si="3"/>
        <v>#VALUE!</v>
      </c>
      <c r="H977" s="46" t="str">
        <f t="shared" si="4"/>
        <v>#VALUE!</v>
      </c>
      <c r="I977" s="46" t="str">
        <f t="shared" si="5"/>
        <v>#VALUE!</v>
      </c>
      <c r="J977" s="46" t="str">
        <f t="shared" si="6"/>
        <v>#VALUE!</v>
      </c>
      <c r="K977" s="46" t="str">
        <f t="shared" si="7"/>
        <v>#VALUE!</v>
      </c>
      <c r="L977" s="46" t="str">
        <f t="shared" si="8"/>
        <v>#VALUE!</v>
      </c>
      <c r="M977" s="46" t="str">
        <f t="shared" si="9"/>
        <v>#VALUE!</v>
      </c>
      <c r="N977" s="46" t="str">
        <f t="shared" si="10"/>
        <v>#VALUE!</v>
      </c>
      <c r="O977" s="46" t="str">
        <f t="shared" si="11"/>
        <v>#VALUE!</v>
      </c>
      <c r="P977" s="46" t="str">
        <f t="shared" si="12"/>
        <v>NO RX</v>
      </c>
      <c r="Q977" s="46" t="b">
        <v>0</v>
      </c>
      <c r="R977" s="46" t="str">
        <f t="shared" si="27"/>
        <v>LOW</v>
      </c>
      <c r="S977" s="47"/>
      <c r="T977" s="47">
        <f t="shared" si="30"/>
        <v>44390</v>
      </c>
      <c r="U977" s="46" t="str">
        <f t="shared" si="33"/>
        <v>DUE COMM</v>
      </c>
      <c r="V977" s="46" t="str">
        <f t="shared" si="16"/>
        <v> </v>
      </c>
      <c r="W977" s="40"/>
      <c r="X977" s="40"/>
      <c r="Y977" s="40"/>
      <c r="Z977" s="40"/>
      <c r="AA977" s="40"/>
      <c r="AB977" s="40"/>
      <c r="AC977" s="40"/>
      <c r="AD977" s="40"/>
      <c r="AE977" s="40"/>
    </row>
    <row r="978">
      <c r="A978" s="44">
        <v>13661.0</v>
      </c>
      <c r="B978" s="44" t="s">
        <v>6970</v>
      </c>
      <c r="C978" s="39" t="b">
        <v>1</v>
      </c>
      <c r="D978" s="45">
        <v>44399.0</v>
      </c>
      <c r="E978" s="46" t="str">
        <f t="shared" si="1"/>
        <v>#VALUE!</v>
      </c>
      <c r="F978" s="46" t="str">
        <f t="shared" si="2"/>
        <v>#VALUE!</v>
      </c>
      <c r="G978" s="46" t="str">
        <f t="shared" si="3"/>
        <v>#VALUE!</v>
      </c>
      <c r="H978" s="46" t="str">
        <f t="shared" si="4"/>
        <v>#VALUE!</v>
      </c>
      <c r="I978" s="46" t="str">
        <f t="shared" si="5"/>
        <v>#VALUE!</v>
      </c>
      <c r="J978" s="46" t="str">
        <f t="shared" si="6"/>
        <v>#VALUE!</v>
      </c>
      <c r="K978" s="46" t="str">
        <f t="shared" si="7"/>
        <v>#VALUE!</v>
      </c>
      <c r="L978" s="46" t="str">
        <f t="shared" si="8"/>
        <v>#VALUE!</v>
      </c>
      <c r="M978" s="46" t="str">
        <f t="shared" si="9"/>
        <v>#VALUE!</v>
      </c>
      <c r="N978" s="46" t="str">
        <f t="shared" si="10"/>
        <v>#VALUE!</v>
      </c>
      <c r="O978" s="46" t="str">
        <f t="shared" si="11"/>
        <v>#VALUE!</v>
      </c>
      <c r="P978" s="46" t="str">
        <f t="shared" si="12"/>
        <v>NO RX</v>
      </c>
      <c r="Q978" s="44" t="b">
        <v>0</v>
      </c>
      <c r="R978" s="46" t="str">
        <f t="shared" si="27"/>
        <v>LOW</v>
      </c>
      <c r="S978" s="47"/>
      <c r="T978" s="47">
        <f t="shared" si="30"/>
        <v>44399</v>
      </c>
      <c r="U978" s="46" t="str">
        <f t="shared" si="33"/>
        <v>DUE COMM</v>
      </c>
      <c r="V978" s="46" t="str">
        <f t="shared" si="16"/>
        <v> </v>
      </c>
      <c r="W978" s="40"/>
      <c r="X978" s="40"/>
      <c r="Y978" s="40"/>
      <c r="Z978" s="40"/>
      <c r="AA978" s="40"/>
      <c r="AB978" s="40"/>
      <c r="AC978" s="40"/>
      <c r="AD978" s="40"/>
      <c r="AE978" s="40"/>
    </row>
    <row r="979">
      <c r="A979" s="53">
        <v>13668.0</v>
      </c>
      <c r="B979" s="53" t="s">
        <v>7337</v>
      </c>
      <c r="C979" s="41" t="b">
        <v>1</v>
      </c>
      <c r="D979" s="51">
        <v>44578.0</v>
      </c>
      <c r="E979" s="46" t="str">
        <f t="shared" si="1"/>
        <v>#VALUE!</v>
      </c>
      <c r="F979" s="46" t="str">
        <f t="shared" si="2"/>
        <v>OPI RX</v>
      </c>
      <c r="G979" s="46" t="str">
        <f t="shared" si="3"/>
        <v>#VALUE!</v>
      </c>
      <c r="H979" s="46" t="str">
        <f t="shared" si="4"/>
        <v>#VALUE!</v>
      </c>
      <c r="I979" s="46" t="str">
        <f t="shared" si="5"/>
        <v>#VALUE!</v>
      </c>
      <c r="J979" s="46" t="str">
        <f t="shared" si="6"/>
        <v>#VALUE!</v>
      </c>
      <c r="K979" s="46" t="str">
        <f t="shared" si="7"/>
        <v>#VALUE!</v>
      </c>
      <c r="L979" s="46" t="str">
        <f t="shared" si="8"/>
        <v>#VALUE!</v>
      </c>
      <c r="M979" s="46" t="str">
        <f t="shared" si="9"/>
        <v>#VALUE!</v>
      </c>
      <c r="N979" s="46" t="str">
        <f t="shared" si="10"/>
        <v>#VALUE!</v>
      </c>
      <c r="O979" s="46" t="str">
        <f t="shared" si="11"/>
        <v>#VALUE!</v>
      </c>
      <c r="P979" s="46" t="str">
        <f t="shared" si="12"/>
        <v>OPIOIDS</v>
      </c>
      <c r="Q979" s="46" t="b">
        <v>0</v>
      </c>
      <c r="R979" s="46" t="str">
        <f t="shared" si="27"/>
        <v>LOW</v>
      </c>
      <c r="S979" s="47">
        <v>44131.0</v>
      </c>
      <c r="T979" s="47">
        <f t="shared" si="30"/>
        <v>44578</v>
      </c>
      <c r="U979" s="46" t="str">
        <f t="shared" si="33"/>
        <v>DUE COMM</v>
      </c>
      <c r="V979" s="46" t="str">
        <f t="shared" si="16"/>
        <v> </v>
      </c>
      <c r="W979" s="40"/>
      <c r="X979" s="40"/>
      <c r="Y979" s="40"/>
      <c r="Z979" s="40"/>
      <c r="AA979" s="40"/>
      <c r="AB979" s="40"/>
      <c r="AC979" s="40"/>
      <c r="AD979" s="40"/>
      <c r="AE979" s="40"/>
    </row>
    <row r="980">
      <c r="A980" s="53">
        <v>13671.0</v>
      </c>
      <c r="B980" s="44" t="s">
        <v>6970</v>
      </c>
      <c r="C980" s="41" t="b">
        <v>0</v>
      </c>
      <c r="D980" s="45" t="s">
        <v>6970</v>
      </c>
      <c r="E980" s="46" t="str">
        <f t="shared" si="1"/>
        <v>#VALUE!</v>
      </c>
      <c r="F980" s="46" t="str">
        <f t="shared" si="2"/>
        <v>#VALUE!</v>
      </c>
      <c r="G980" s="46" t="str">
        <f t="shared" si="3"/>
        <v>#VALUE!</v>
      </c>
      <c r="H980" s="46" t="str">
        <f t="shared" si="4"/>
        <v>#VALUE!</v>
      </c>
      <c r="I980" s="46" t="str">
        <f t="shared" si="5"/>
        <v>#VALUE!</v>
      </c>
      <c r="J980" s="46" t="str">
        <f t="shared" si="6"/>
        <v>#VALUE!</v>
      </c>
      <c r="K980" s="46" t="str">
        <f t="shared" si="7"/>
        <v>#VALUE!</v>
      </c>
      <c r="L980" s="46" t="str">
        <f t="shared" si="8"/>
        <v>#VALUE!</v>
      </c>
      <c r="M980" s="46" t="str">
        <f t="shared" si="9"/>
        <v>#VALUE!</v>
      </c>
      <c r="N980" s="46" t="str">
        <f t="shared" si="10"/>
        <v>#VALUE!</v>
      </c>
      <c r="O980" s="46" t="str">
        <f t="shared" si="11"/>
        <v>#VALUE!</v>
      </c>
      <c r="P980" s="46" t="str">
        <f t="shared" si="12"/>
        <v>NO RX</v>
      </c>
      <c r="Q980" s="44" t="b">
        <v>0</v>
      </c>
      <c r="R980" s="46" t="str">
        <f t="shared" si="27"/>
        <v>LOW</v>
      </c>
      <c r="S980" s="47"/>
      <c r="T980" s="47" t="str">
        <f t="shared" si="30"/>
        <v> - </v>
      </c>
      <c r="U980" s="46" t="str">
        <f t="shared" si="33"/>
        <v>DUE COMM</v>
      </c>
      <c r="V980" s="46" t="str">
        <f t="shared" si="16"/>
        <v> </v>
      </c>
      <c r="W980" s="40"/>
      <c r="X980" s="40"/>
      <c r="Y980" s="40"/>
      <c r="Z980" s="40"/>
      <c r="AA980" s="40"/>
      <c r="AB980" s="40"/>
      <c r="AC980" s="40"/>
      <c r="AD980" s="40"/>
      <c r="AE980" s="40"/>
    </row>
    <row r="981">
      <c r="A981" s="44">
        <v>13673.0</v>
      </c>
      <c r="B981" s="44" t="s">
        <v>6986</v>
      </c>
      <c r="C981" s="41" t="b">
        <v>1</v>
      </c>
      <c r="D981" s="45">
        <v>44519.0</v>
      </c>
      <c r="E981" s="46" t="str">
        <f t="shared" si="1"/>
        <v>#VALUE!</v>
      </c>
      <c r="F981" s="46" t="str">
        <f t="shared" si="2"/>
        <v>#VALUE!</v>
      </c>
      <c r="G981" s="46" t="str">
        <f t="shared" si="3"/>
        <v>#VALUE!</v>
      </c>
      <c r="H981" s="46" t="str">
        <f t="shared" si="4"/>
        <v>#VALUE!</v>
      </c>
      <c r="I981" s="46" t="str">
        <f t="shared" si="5"/>
        <v>#VALUE!</v>
      </c>
      <c r="J981" s="46" t="str">
        <f t="shared" si="6"/>
        <v>#VALUE!</v>
      </c>
      <c r="K981" s="46" t="str">
        <f t="shared" si="7"/>
        <v>#VALUE!</v>
      </c>
      <c r="L981" s="46" t="str">
        <f t="shared" si="8"/>
        <v>#VALUE!</v>
      </c>
      <c r="M981" s="46" t="str">
        <f t="shared" si="9"/>
        <v>#VALUE!</v>
      </c>
      <c r="N981" s="46" t="str">
        <f t="shared" si="10"/>
        <v>#VALUE!</v>
      </c>
      <c r="O981" s="46" t="str">
        <f t="shared" si="11"/>
        <v>#VALUE!</v>
      </c>
      <c r="P981" s="46" t="str">
        <f t="shared" si="12"/>
        <v>NO RX</v>
      </c>
      <c r="Q981" s="46" t="b">
        <v>1</v>
      </c>
      <c r="R981" s="46" t="str">
        <f t="shared" si="27"/>
        <v>HIGH</v>
      </c>
      <c r="S981" s="47">
        <v>44398.0</v>
      </c>
      <c r="T981" s="47">
        <f t="shared" si="30"/>
        <v>44519</v>
      </c>
      <c r="U981" s="46" t="str">
        <f t="shared" si="33"/>
        <v> </v>
      </c>
      <c r="V981" s="46" t="str">
        <f t="shared" si="16"/>
        <v> </v>
      </c>
      <c r="W981" s="40"/>
      <c r="X981" s="40"/>
      <c r="Y981" s="40"/>
      <c r="Z981" s="40"/>
      <c r="AA981" s="40"/>
      <c r="AB981" s="40"/>
      <c r="AC981" s="40"/>
      <c r="AD981" s="40"/>
      <c r="AE981" s="40"/>
    </row>
    <row r="982">
      <c r="A982" s="44">
        <v>13676.0</v>
      </c>
      <c r="B982" s="44" t="s">
        <v>6970</v>
      </c>
      <c r="C982" s="41" t="b">
        <v>0</v>
      </c>
      <c r="D982" s="45" t="s">
        <v>6970</v>
      </c>
      <c r="E982" s="46" t="str">
        <f t="shared" si="1"/>
        <v>#VALUE!</v>
      </c>
      <c r="F982" s="46" t="str">
        <f t="shared" si="2"/>
        <v>#VALUE!</v>
      </c>
      <c r="G982" s="46" t="str">
        <f t="shared" si="3"/>
        <v>#VALUE!</v>
      </c>
      <c r="H982" s="46" t="str">
        <f t="shared" si="4"/>
        <v>#VALUE!</v>
      </c>
      <c r="I982" s="46" t="str">
        <f t="shared" si="5"/>
        <v>#VALUE!</v>
      </c>
      <c r="J982" s="46" t="str">
        <f t="shared" si="6"/>
        <v>#VALUE!</v>
      </c>
      <c r="K982" s="46" t="str">
        <f t="shared" si="7"/>
        <v>#VALUE!</v>
      </c>
      <c r="L982" s="46" t="str">
        <f t="shared" si="8"/>
        <v>#VALUE!</v>
      </c>
      <c r="M982" s="46" t="str">
        <f t="shared" si="9"/>
        <v>#VALUE!</v>
      </c>
      <c r="N982" s="46" t="str">
        <f t="shared" si="10"/>
        <v>#VALUE!</v>
      </c>
      <c r="O982" s="46" t="str">
        <f t="shared" si="11"/>
        <v>#VALUE!</v>
      </c>
      <c r="P982" s="46" t="str">
        <f t="shared" si="12"/>
        <v>NO RX</v>
      </c>
      <c r="Q982" s="46" t="b">
        <v>0</v>
      </c>
      <c r="R982" s="46" t="str">
        <f t="shared" si="27"/>
        <v>LOW</v>
      </c>
      <c r="S982" s="47"/>
      <c r="T982" s="47" t="str">
        <f t="shared" si="30"/>
        <v> - </v>
      </c>
      <c r="U982" s="46" t="str">
        <f t="shared" si="33"/>
        <v>DUE COMM</v>
      </c>
      <c r="V982" s="46" t="str">
        <f t="shared" si="16"/>
        <v> </v>
      </c>
      <c r="W982" s="40"/>
      <c r="X982" s="40"/>
      <c r="Y982" s="40"/>
      <c r="Z982" s="40"/>
      <c r="AA982" s="40"/>
      <c r="AB982" s="40"/>
      <c r="AC982" s="40"/>
      <c r="AD982" s="40"/>
      <c r="AE982" s="40"/>
    </row>
    <row r="983">
      <c r="A983" s="44">
        <v>13680.0</v>
      </c>
      <c r="B983" s="44" t="s">
        <v>7338</v>
      </c>
      <c r="C983" s="41" t="b">
        <v>1</v>
      </c>
      <c r="D983" s="45">
        <v>44480.0</v>
      </c>
      <c r="E983" s="46" t="str">
        <f t="shared" si="1"/>
        <v>#VALUE!</v>
      </c>
      <c r="F983" s="46" t="str">
        <f t="shared" si="2"/>
        <v>#VALUE!</v>
      </c>
      <c r="G983" s="46" t="str">
        <f t="shared" si="3"/>
        <v>#VALUE!</v>
      </c>
      <c r="H983" s="46" t="str">
        <f t="shared" si="4"/>
        <v>#VALUE!</v>
      </c>
      <c r="I983" s="46" t="str">
        <f t="shared" si="5"/>
        <v>#VALUE!</v>
      </c>
      <c r="J983" s="46" t="str">
        <f t="shared" si="6"/>
        <v>#VALUE!</v>
      </c>
      <c r="K983" s="46" t="str">
        <f t="shared" si="7"/>
        <v>#VALUE!</v>
      </c>
      <c r="L983" s="46" t="str">
        <f t="shared" si="8"/>
        <v>#VALUE!</v>
      </c>
      <c r="M983" s="46" t="str">
        <f t="shared" si="9"/>
        <v>OPI RX</v>
      </c>
      <c r="N983" s="46" t="str">
        <f t="shared" si="10"/>
        <v>#VALUE!</v>
      </c>
      <c r="O983" s="46" t="str">
        <f t="shared" si="11"/>
        <v>#VALUE!</v>
      </c>
      <c r="P983" s="46" t="str">
        <f t="shared" si="12"/>
        <v>OPIOIDS</v>
      </c>
      <c r="Q983" s="46" t="b">
        <v>1</v>
      </c>
      <c r="R983" s="46" t="str">
        <f t="shared" si="27"/>
        <v>HIGH</v>
      </c>
      <c r="S983" s="47">
        <v>44354.0</v>
      </c>
      <c r="T983" s="47">
        <f t="shared" si="30"/>
        <v>44480</v>
      </c>
      <c r="U983" s="46" t="str">
        <f t="shared" si="33"/>
        <v> </v>
      </c>
      <c r="V983" s="46" t="str">
        <f t="shared" si="16"/>
        <v> </v>
      </c>
      <c r="W983" s="40"/>
      <c r="X983" s="40"/>
      <c r="Y983" s="40"/>
      <c r="Z983" s="40"/>
      <c r="AA983" s="40"/>
      <c r="AB983" s="40"/>
      <c r="AC983" s="40"/>
      <c r="AD983" s="40"/>
      <c r="AE983" s="40"/>
    </row>
    <row r="984">
      <c r="A984" s="44">
        <v>13681.0</v>
      </c>
      <c r="B984" s="44" t="s">
        <v>6970</v>
      </c>
      <c r="C984" s="39" t="b">
        <v>1</v>
      </c>
      <c r="D984" s="45">
        <v>44399.0</v>
      </c>
      <c r="E984" s="46" t="str">
        <f t="shared" si="1"/>
        <v>#VALUE!</v>
      </c>
      <c r="F984" s="46" t="str">
        <f t="shared" si="2"/>
        <v>#VALUE!</v>
      </c>
      <c r="G984" s="46" t="str">
        <f t="shared" si="3"/>
        <v>#VALUE!</v>
      </c>
      <c r="H984" s="46" t="str">
        <f t="shared" si="4"/>
        <v>#VALUE!</v>
      </c>
      <c r="I984" s="46" t="str">
        <f t="shared" si="5"/>
        <v>#VALUE!</v>
      </c>
      <c r="J984" s="46" t="str">
        <f t="shared" si="6"/>
        <v>#VALUE!</v>
      </c>
      <c r="K984" s="46" t="str">
        <f t="shared" si="7"/>
        <v>#VALUE!</v>
      </c>
      <c r="L984" s="46" t="str">
        <f t="shared" si="8"/>
        <v>#VALUE!</v>
      </c>
      <c r="M984" s="46" t="str">
        <f t="shared" si="9"/>
        <v>#VALUE!</v>
      </c>
      <c r="N984" s="46" t="str">
        <f t="shared" si="10"/>
        <v>#VALUE!</v>
      </c>
      <c r="O984" s="46" t="str">
        <f t="shared" si="11"/>
        <v>#VALUE!</v>
      </c>
      <c r="P984" s="46" t="str">
        <f t="shared" si="12"/>
        <v>NO RX</v>
      </c>
      <c r="Q984" s="44" t="b">
        <v>0</v>
      </c>
      <c r="R984" s="46" t="str">
        <f t="shared" si="27"/>
        <v>LOW</v>
      </c>
      <c r="S984" s="47"/>
      <c r="T984" s="47">
        <f t="shared" si="30"/>
        <v>44399</v>
      </c>
      <c r="U984" s="46" t="str">
        <f t="shared" si="33"/>
        <v>DUE COMM</v>
      </c>
      <c r="V984" s="46" t="str">
        <f t="shared" si="16"/>
        <v> </v>
      </c>
      <c r="W984" s="40"/>
      <c r="X984" s="40"/>
      <c r="Y984" s="40"/>
      <c r="Z984" s="40"/>
      <c r="AA984" s="40"/>
      <c r="AB984" s="40"/>
      <c r="AC984" s="40"/>
      <c r="AD984" s="40"/>
      <c r="AE984" s="40"/>
    </row>
    <row r="985">
      <c r="A985" s="44">
        <v>13688.0</v>
      </c>
      <c r="B985" s="44" t="s">
        <v>6970</v>
      </c>
      <c r="C985" s="41" t="b">
        <v>0</v>
      </c>
      <c r="D985" s="45" t="s">
        <v>6970</v>
      </c>
      <c r="E985" s="46" t="str">
        <f t="shared" si="1"/>
        <v>#VALUE!</v>
      </c>
      <c r="F985" s="46" t="str">
        <f t="shared" si="2"/>
        <v>#VALUE!</v>
      </c>
      <c r="G985" s="46" t="str">
        <f t="shared" si="3"/>
        <v>#VALUE!</v>
      </c>
      <c r="H985" s="46" t="str">
        <f t="shared" si="4"/>
        <v>#VALUE!</v>
      </c>
      <c r="I985" s="46" t="str">
        <f t="shared" si="5"/>
        <v>#VALUE!</v>
      </c>
      <c r="J985" s="46" t="str">
        <f t="shared" si="6"/>
        <v>#VALUE!</v>
      </c>
      <c r="K985" s="46" t="str">
        <f t="shared" si="7"/>
        <v>#VALUE!</v>
      </c>
      <c r="L985" s="46" t="str">
        <f t="shared" si="8"/>
        <v>#VALUE!</v>
      </c>
      <c r="M985" s="46" t="str">
        <f t="shared" si="9"/>
        <v>#VALUE!</v>
      </c>
      <c r="N985" s="46" t="str">
        <f t="shared" si="10"/>
        <v>#VALUE!</v>
      </c>
      <c r="O985" s="46" t="str">
        <f t="shared" si="11"/>
        <v>#VALUE!</v>
      </c>
      <c r="P985" s="46" t="str">
        <f t="shared" si="12"/>
        <v>NO RX</v>
      </c>
      <c r="Q985" s="46" t="b">
        <v>0</v>
      </c>
      <c r="R985" s="46" t="str">
        <f t="shared" si="27"/>
        <v>LOW</v>
      </c>
      <c r="S985" s="47"/>
      <c r="T985" s="47" t="str">
        <f t="shared" si="30"/>
        <v> - </v>
      </c>
      <c r="U985" s="46" t="str">
        <f t="shared" si="33"/>
        <v>DUE COMM</v>
      </c>
      <c r="V985" s="46" t="str">
        <f t="shared" si="16"/>
        <v> </v>
      </c>
      <c r="W985" s="40"/>
      <c r="X985" s="40"/>
      <c r="Y985" s="40"/>
      <c r="Z985" s="40"/>
      <c r="AA985" s="40"/>
      <c r="AB985" s="40"/>
      <c r="AC985" s="40"/>
      <c r="AD985" s="40"/>
      <c r="AE985" s="40"/>
    </row>
    <row r="986">
      <c r="A986" s="44">
        <v>13695.0</v>
      </c>
      <c r="B986" s="44" t="s">
        <v>7010</v>
      </c>
      <c r="C986" s="39" t="b">
        <v>1</v>
      </c>
      <c r="D986" s="45">
        <v>44497.0</v>
      </c>
      <c r="E986" s="46" t="str">
        <f t="shared" si="1"/>
        <v>OPI RX</v>
      </c>
      <c r="F986" s="46" t="str">
        <f t="shared" si="2"/>
        <v>#VALUE!</v>
      </c>
      <c r="G986" s="46" t="str">
        <f t="shared" si="3"/>
        <v>#VALUE!</v>
      </c>
      <c r="H986" s="46" t="str">
        <f t="shared" si="4"/>
        <v>#VALUE!</v>
      </c>
      <c r="I986" s="46" t="str">
        <f t="shared" si="5"/>
        <v>#VALUE!</v>
      </c>
      <c r="J986" s="46" t="str">
        <f t="shared" si="6"/>
        <v>#VALUE!</v>
      </c>
      <c r="K986" s="46" t="str">
        <f t="shared" si="7"/>
        <v>#VALUE!</v>
      </c>
      <c r="L986" s="46" t="str">
        <f t="shared" si="8"/>
        <v>#VALUE!</v>
      </c>
      <c r="M986" s="46" t="str">
        <f t="shared" si="9"/>
        <v>#VALUE!</v>
      </c>
      <c r="N986" s="46" t="str">
        <f t="shared" si="10"/>
        <v>#VALUE!</v>
      </c>
      <c r="O986" s="46" t="str">
        <f t="shared" si="11"/>
        <v>#VALUE!</v>
      </c>
      <c r="P986" s="46" t="str">
        <f t="shared" si="12"/>
        <v>OPIOIDS</v>
      </c>
      <c r="Q986" s="44" t="b">
        <v>0</v>
      </c>
      <c r="R986" s="46" t="str">
        <f t="shared" si="27"/>
        <v>LOW</v>
      </c>
      <c r="S986" s="47">
        <v>44145.0</v>
      </c>
      <c r="T986" s="47">
        <f t="shared" si="30"/>
        <v>44497</v>
      </c>
      <c r="U986" s="46" t="str">
        <f t="shared" si="33"/>
        <v>DUE COMM</v>
      </c>
      <c r="V986" s="46" t="str">
        <f t="shared" si="16"/>
        <v> </v>
      </c>
      <c r="W986" s="40"/>
      <c r="X986" s="40"/>
      <c r="Y986" s="40"/>
      <c r="Z986" s="40"/>
      <c r="AA986" s="40"/>
      <c r="AB986" s="40"/>
      <c r="AC986" s="40"/>
      <c r="AD986" s="40"/>
      <c r="AE986" s="40"/>
    </row>
    <row r="987">
      <c r="A987" s="53">
        <v>13704.0</v>
      </c>
      <c r="B987" s="53" t="s">
        <v>6970</v>
      </c>
      <c r="C987" s="41" t="b">
        <v>1</v>
      </c>
      <c r="D987" s="45">
        <v>44497.0</v>
      </c>
      <c r="E987" s="46" t="str">
        <f t="shared" si="1"/>
        <v>#VALUE!</v>
      </c>
      <c r="F987" s="46" t="str">
        <f t="shared" si="2"/>
        <v>#VALUE!</v>
      </c>
      <c r="G987" s="46" t="str">
        <f t="shared" si="3"/>
        <v>#VALUE!</v>
      </c>
      <c r="H987" s="46" t="str">
        <f t="shared" si="4"/>
        <v>#VALUE!</v>
      </c>
      <c r="I987" s="46" t="str">
        <f t="shared" si="5"/>
        <v>#VALUE!</v>
      </c>
      <c r="J987" s="46" t="str">
        <f t="shared" si="6"/>
        <v>#VALUE!</v>
      </c>
      <c r="K987" s="46" t="str">
        <f t="shared" si="7"/>
        <v>#VALUE!</v>
      </c>
      <c r="L987" s="46" t="str">
        <f t="shared" si="8"/>
        <v>#VALUE!</v>
      </c>
      <c r="M987" s="46" t="str">
        <f t="shared" si="9"/>
        <v>#VALUE!</v>
      </c>
      <c r="N987" s="46" t="str">
        <f t="shared" si="10"/>
        <v>#VALUE!</v>
      </c>
      <c r="O987" s="46" t="str">
        <f t="shared" si="11"/>
        <v>#VALUE!</v>
      </c>
      <c r="P987" s="46" t="str">
        <f t="shared" si="12"/>
        <v>NO RX</v>
      </c>
      <c r="Q987" s="44" t="b">
        <v>0</v>
      </c>
      <c r="R987" s="46" t="str">
        <f t="shared" si="27"/>
        <v>LOW</v>
      </c>
      <c r="S987" s="47">
        <v>44221.0</v>
      </c>
      <c r="T987" s="47">
        <f t="shared" si="30"/>
        <v>44497</v>
      </c>
      <c r="U987" s="46" t="str">
        <f t="shared" si="33"/>
        <v>DUE COMM</v>
      </c>
      <c r="V987" s="46" t="str">
        <f t="shared" si="16"/>
        <v> </v>
      </c>
      <c r="W987" s="40"/>
      <c r="X987" s="40"/>
      <c r="Y987" s="40"/>
      <c r="Z987" s="40"/>
      <c r="AA987" s="40"/>
      <c r="AB987" s="40"/>
      <c r="AC987" s="40"/>
      <c r="AD987" s="40"/>
      <c r="AE987" s="40"/>
    </row>
    <row r="988">
      <c r="A988" s="44">
        <v>13705.0</v>
      </c>
      <c r="B988" s="44" t="s">
        <v>6970</v>
      </c>
      <c r="C988" s="41" t="b">
        <v>0</v>
      </c>
      <c r="D988" s="45" t="s">
        <v>6970</v>
      </c>
      <c r="E988" s="46" t="str">
        <f t="shared" si="1"/>
        <v>#VALUE!</v>
      </c>
      <c r="F988" s="46" t="str">
        <f t="shared" si="2"/>
        <v>#VALUE!</v>
      </c>
      <c r="G988" s="46" t="str">
        <f t="shared" si="3"/>
        <v>#VALUE!</v>
      </c>
      <c r="H988" s="46" t="str">
        <f t="shared" si="4"/>
        <v>#VALUE!</v>
      </c>
      <c r="I988" s="46" t="str">
        <f t="shared" si="5"/>
        <v>#VALUE!</v>
      </c>
      <c r="J988" s="46" t="str">
        <f t="shared" si="6"/>
        <v>#VALUE!</v>
      </c>
      <c r="K988" s="46" t="str">
        <f t="shared" si="7"/>
        <v>#VALUE!</v>
      </c>
      <c r="L988" s="46" t="str">
        <f t="shared" si="8"/>
        <v>#VALUE!</v>
      </c>
      <c r="M988" s="46" t="str">
        <f t="shared" si="9"/>
        <v>#VALUE!</v>
      </c>
      <c r="N988" s="46" t="str">
        <f t="shared" si="10"/>
        <v>#VALUE!</v>
      </c>
      <c r="O988" s="46" t="str">
        <f t="shared" si="11"/>
        <v>#VALUE!</v>
      </c>
      <c r="P988" s="46" t="str">
        <f t="shared" si="12"/>
        <v>NO RX</v>
      </c>
      <c r="Q988" s="46" t="b">
        <v>0</v>
      </c>
      <c r="R988" s="46" t="str">
        <f t="shared" si="27"/>
        <v>LOW</v>
      </c>
      <c r="S988" s="47"/>
      <c r="T988" s="47" t="str">
        <f t="shared" si="30"/>
        <v> - </v>
      </c>
      <c r="U988" s="46" t="str">
        <f t="shared" si="33"/>
        <v>DUE COMM</v>
      </c>
      <c r="V988" s="46" t="str">
        <f t="shared" si="16"/>
        <v> </v>
      </c>
      <c r="W988" s="40"/>
      <c r="X988" s="40"/>
      <c r="Y988" s="40"/>
      <c r="Z988" s="40"/>
      <c r="AA988" s="40"/>
      <c r="AB988" s="40"/>
      <c r="AC988" s="40"/>
      <c r="AD988" s="40"/>
      <c r="AE988" s="40"/>
    </row>
    <row r="989">
      <c r="A989" s="44">
        <v>13707.0</v>
      </c>
      <c r="B989" s="44" t="s">
        <v>7154</v>
      </c>
      <c r="C989" s="39" t="b">
        <v>0</v>
      </c>
      <c r="D989" s="45" t="s">
        <v>6970</v>
      </c>
      <c r="E989" s="46" t="str">
        <f t="shared" si="1"/>
        <v>#VALUE!</v>
      </c>
      <c r="F989" s="46" t="str">
        <f t="shared" si="2"/>
        <v>#VALUE!</v>
      </c>
      <c r="G989" s="46" t="str">
        <f t="shared" si="3"/>
        <v>#VALUE!</v>
      </c>
      <c r="H989" s="46" t="str">
        <f t="shared" si="4"/>
        <v>#VALUE!</v>
      </c>
      <c r="I989" s="46" t="str">
        <f t="shared" si="5"/>
        <v>#VALUE!</v>
      </c>
      <c r="J989" s="46" t="str">
        <f t="shared" si="6"/>
        <v>#VALUE!</v>
      </c>
      <c r="K989" s="46" t="str">
        <f t="shared" si="7"/>
        <v>#VALUE!</v>
      </c>
      <c r="L989" s="46" t="str">
        <f t="shared" si="8"/>
        <v>#VALUE!</v>
      </c>
      <c r="M989" s="46" t="str">
        <f t="shared" si="9"/>
        <v>#VALUE!</v>
      </c>
      <c r="N989" s="46" t="str">
        <f t="shared" si="10"/>
        <v>#VALUE!</v>
      </c>
      <c r="O989" s="46" t="str">
        <f t="shared" si="11"/>
        <v>#VALUE!</v>
      </c>
      <c r="P989" s="46" t="str">
        <f t="shared" si="12"/>
        <v>NO RX</v>
      </c>
      <c r="Q989" s="44" t="b">
        <v>0</v>
      </c>
      <c r="R989" s="46" t="str">
        <f t="shared" si="27"/>
        <v>LOW</v>
      </c>
      <c r="S989" s="47"/>
      <c r="T989" s="47" t="str">
        <f t="shared" si="30"/>
        <v> - </v>
      </c>
      <c r="U989" s="46" t="str">
        <f t="shared" si="33"/>
        <v>DUE COMM</v>
      </c>
      <c r="V989" s="46" t="str">
        <f t="shared" si="16"/>
        <v> </v>
      </c>
      <c r="W989" s="40"/>
      <c r="X989" s="40"/>
      <c r="Y989" s="40"/>
      <c r="Z989" s="40"/>
      <c r="AA989" s="40"/>
      <c r="AB989" s="40"/>
      <c r="AC989" s="40"/>
      <c r="AD989" s="40"/>
      <c r="AE989" s="40"/>
    </row>
    <row r="990">
      <c r="A990" s="53">
        <v>13713.0</v>
      </c>
      <c r="B990" s="44" t="s">
        <v>6970</v>
      </c>
      <c r="C990" s="39" t="b">
        <v>0</v>
      </c>
      <c r="D990" s="45" t="s">
        <v>6970</v>
      </c>
      <c r="E990" s="46" t="str">
        <f t="shared" si="1"/>
        <v>#VALUE!</v>
      </c>
      <c r="F990" s="46" t="str">
        <f t="shared" si="2"/>
        <v>#VALUE!</v>
      </c>
      <c r="G990" s="46" t="str">
        <f t="shared" si="3"/>
        <v>#VALUE!</v>
      </c>
      <c r="H990" s="46" t="str">
        <f t="shared" si="4"/>
        <v>#VALUE!</v>
      </c>
      <c r="I990" s="46" t="str">
        <f t="shared" si="5"/>
        <v>#VALUE!</v>
      </c>
      <c r="J990" s="46" t="str">
        <f t="shared" si="6"/>
        <v>#VALUE!</v>
      </c>
      <c r="K990" s="46" t="str">
        <f t="shared" si="7"/>
        <v>#VALUE!</v>
      </c>
      <c r="L990" s="46" t="str">
        <f t="shared" si="8"/>
        <v>#VALUE!</v>
      </c>
      <c r="M990" s="46" t="str">
        <f t="shared" si="9"/>
        <v>#VALUE!</v>
      </c>
      <c r="N990" s="46" t="str">
        <f t="shared" si="10"/>
        <v>#VALUE!</v>
      </c>
      <c r="O990" s="46" t="str">
        <f t="shared" si="11"/>
        <v>#VALUE!</v>
      </c>
      <c r="P990" s="46" t="str">
        <f t="shared" si="12"/>
        <v>NO RX</v>
      </c>
      <c r="Q990" s="46" t="b">
        <v>0</v>
      </c>
      <c r="R990" s="46" t="str">
        <f t="shared" si="27"/>
        <v>LOW</v>
      </c>
      <c r="S990" s="47"/>
      <c r="T990" s="47" t="str">
        <f t="shared" si="30"/>
        <v> - </v>
      </c>
      <c r="U990" s="46" t="str">
        <f t="shared" si="33"/>
        <v>DUE COMM</v>
      </c>
      <c r="V990" s="46" t="str">
        <f t="shared" si="16"/>
        <v> </v>
      </c>
      <c r="W990" s="40"/>
      <c r="X990" s="40"/>
      <c r="Y990" s="40"/>
      <c r="Z990" s="40"/>
      <c r="AA990" s="40"/>
      <c r="AB990" s="40"/>
      <c r="AC990" s="40"/>
      <c r="AD990" s="40"/>
      <c r="AE990" s="40"/>
    </row>
    <row r="991">
      <c r="A991" s="44">
        <v>13715.0</v>
      </c>
      <c r="B991" s="44" t="s">
        <v>7284</v>
      </c>
      <c r="C991" s="41" t="b">
        <v>0</v>
      </c>
      <c r="D991" s="45" t="s">
        <v>6970</v>
      </c>
      <c r="E991" s="46" t="str">
        <f t="shared" si="1"/>
        <v>#VALUE!</v>
      </c>
      <c r="F991" s="46" t="str">
        <f t="shared" si="2"/>
        <v>#VALUE!</v>
      </c>
      <c r="G991" s="46" t="str">
        <f t="shared" si="3"/>
        <v>#VALUE!</v>
      </c>
      <c r="H991" s="46" t="str">
        <f t="shared" si="4"/>
        <v>#VALUE!</v>
      </c>
      <c r="I991" s="46" t="str">
        <f t="shared" si="5"/>
        <v>#VALUE!</v>
      </c>
      <c r="J991" s="46" t="str">
        <f t="shared" si="6"/>
        <v>#VALUE!</v>
      </c>
      <c r="K991" s="46" t="str">
        <f t="shared" si="7"/>
        <v>#VALUE!</v>
      </c>
      <c r="L991" s="46" t="str">
        <f t="shared" si="8"/>
        <v>#VALUE!</v>
      </c>
      <c r="M991" s="46" t="str">
        <f t="shared" si="9"/>
        <v>#VALUE!</v>
      </c>
      <c r="N991" s="46" t="str">
        <f t="shared" si="10"/>
        <v>#VALUE!</v>
      </c>
      <c r="O991" s="46" t="str">
        <f t="shared" si="11"/>
        <v>#VALUE!</v>
      </c>
      <c r="P991" s="46" t="str">
        <f t="shared" si="12"/>
        <v>NO RX</v>
      </c>
      <c r="Q991" s="46" t="b">
        <v>0</v>
      </c>
      <c r="R991" s="46" t="str">
        <f t="shared" si="27"/>
        <v>LOW</v>
      </c>
      <c r="S991" s="47"/>
      <c r="T991" s="47" t="str">
        <f t="shared" si="30"/>
        <v> - </v>
      </c>
      <c r="U991" s="46" t="str">
        <f t="shared" si="33"/>
        <v>DUE COMM</v>
      </c>
      <c r="V991" s="46" t="str">
        <f t="shared" si="16"/>
        <v> </v>
      </c>
      <c r="W991" s="40"/>
      <c r="X991" s="40"/>
      <c r="Y991" s="40"/>
      <c r="Z991" s="40"/>
      <c r="AA991" s="40"/>
      <c r="AB991" s="40"/>
      <c r="AC991" s="40"/>
      <c r="AD991" s="40"/>
      <c r="AE991" s="40"/>
    </row>
    <row r="992">
      <c r="A992" s="44">
        <v>13716.0</v>
      </c>
      <c r="B992" s="44" t="s">
        <v>7300</v>
      </c>
      <c r="C992" s="39" t="b">
        <v>1</v>
      </c>
      <c r="D992" s="45">
        <v>44559.0</v>
      </c>
      <c r="E992" s="46" t="str">
        <f t="shared" si="1"/>
        <v>#VALUE!</v>
      </c>
      <c r="F992" s="46" t="str">
        <f t="shared" si="2"/>
        <v>#VALUE!</v>
      </c>
      <c r="G992" s="46" t="str">
        <f t="shared" si="3"/>
        <v>#VALUE!</v>
      </c>
      <c r="H992" s="46" t="str">
        <f t="shared" si="4"/>
        <v>#VALUE!</v>
      </c>
      <c r="I992" s="46" t="str">
        <f t="shared" si="5"/>
        <v>#VALUE!</v>
      </c>
      <c r="J992" s="46" t="str">
        <f t="shared" si="6"/>
        <v>#VALUE!</v>
      </c>
      <c r="K992" s="46" t="str">
        <f t="shared" si="7"/>
        <v>#VALUE!</v>
      </c>
      <c r="L992" s="46" t="str">
        <f t="shared" si="8"/>
        <v>#VALUE!</v>
      </c>
      <c r="M992" s="46" t="str">
        <f t="shared" si="9"/>
        <v>OPI RX</v>
      </c>
      <c r="N992" s="46" t="str">
        <f t="shared" si="10"/>
        <v>#VALUE!</v>
      </c>
      <c r="O992" s="46" t="str">
        <f t="shared" si="11"/>
        <v>#VALUE!</v>
      </c>
      <c r="P992" s="46" t="str">
        <f t="shared" si="12"/>
        <v>OPIOIDS</v>
      </c>
      <c r="Q992" s="46" t="b">
        <v>0</v>
      </c>
      <c r="R992" s="46" t="str">
        <f t="shared" si="27"/>
        <v>LOW</v>
      </c>
      <c r="S992" s="47">
        <v>44165.0</v>
      </c>
      <c r="T992" s="47">
        <f t="shared" si="30"/>
        <v>44559</v>
      </c>
      <c r="U992" s="46" t="str">
        <f t="shared" si="33"/>
        <v>DUE COMM</v>
      </c>
      <c r="V992" s="46" t="str">
        <f t="shared" si="16"/>
        <v> </v>
      </c>
      <c r="W992" s="40"/>
      <c r="X992" s="40"/>
      <c r="Y992" s="40"/>
      <c r="Z992" s="40"/>
      <c r="AA992" s="40"/>
      <c r="AB992" s="40"/>
      <c r="AC992" s="40"/>
      <c r="AD992" s="40"/>
      <c r="AE992" s="40"/>
    </row>
    <row r="993">
      <c r="A993" s="44">
        <v>13717.0</v>
      </c>
      <c r="B993" s="44" t="s">
        <v>7122</v>
      </c>
      <c r="C993" s="39" t="b">
        <v>0</v>
      </c>
      <c r="D993" s="45" t="s">
        <v>6970</v>
      </c>
      <c r="E993" s="46" t="str">
        <f t="shared" si="1"/>
        <v>#VALUE!</v>
      </c>
      <c r="F993" s="46" t="str">
        <f t="shared" si="2"/>
        <v>#VALUE!</v>
      </c>
      <c r="G993" s="46" t="str">
        <f t="shared" si="3"/>
        <v>#VALUE!</v>
      </c>
      <c r="H993" s="46" t="str">
        <f t="shared" si="4"/>
        <v>#VALUE!</v>
      </c>
      <c r="I993" s="46" t="str">
        <f t="shared" si="5"/>
        <v>#VALUE!</v>
      </c>
      <c r="J993" s="46" t="str">
        <f t="shared" si="6"/>
        <v>#VALUE!</v>
      </c>
      <c r="K993" s="46" t="str">
        <f t="shared" si="7"/>
        <v>#VALUE!</v>
      </c>
      <c r="L993" s="46" t="str">
        <f t="shared" si="8"/>
        <v>#VALUE!</v>
      </c>
      <c r="M993" s="46" t="str">
        <f t="shared" si="9"/>
        <v>#VALUE!</v>
      </c>
      <c r="N993" s="46" t="str">
        <f t="shared" si="10"/>
        <v>#VALUE!</v>
      </c>
      <c r="O993" s="46" t="str">
        <f t="shared" si="11"/>
        <v>#VALUE!</v>
      </c>
      <c r="P993" s="46" t="str">
        <f t="shared" si="12"/>
        <v>NO RX</v>
      </c>
      <c r="Q993" s="46" t="b">
        <v>0</v>
      </c>
      <c r="R993" s="46" t="str">
        <f t="shared" si="27"/>
        <v>LOW</v>
      </c>
      <c r="S993" s="47"/>
      <c r="T993" s="47" t="str">
        <f t="shared" si="30"/>
        <v> - </v>
      </c>
      <c r="U993" s="46" t="str">
        <f t="shared" si="33"/>
        <v>DUE COMM</v>
      </c>
      <c r="V993" s="46" t="str">
        <f t="shared" si="16"/>
        <v> </v>
      </c>
      <c r="W993" s="40"/>
      <c r="X993" s="40"/>
      <c r="Y993" s="40"/>
      <c r="Z993" s="40"/>
      <c r="AA993" s="40"/>
      <c r="AB993" s="40"/>
      <c r="AC993" s="40"/>
      <c r="AD993" s="40"/>
      <c r="AE993" s="40"/>
    </row>
    <row r="994">
      <c r="A994" s="44">
        <v>13718.0</v>
      </c>
      <c r="B994" s="44" t="s">
        <v>7339</v>
      </c>
      <c r="C994" s="41" t="b">
        <v>1</v>
      </c>
      <c r="D994" s="45">
        <v>44384.0</v>
      </c>
      <c r="E994" s="46" t="str">
        <f t="shared" si="1"/>
        <v>#VALUE!</v>
      </c>
      <c r="F994" s="46" t="str">
        <f t="shared" si="2"/>
        <v>#VALUE!</v>
      </c>
      <c r="G994" s="46" t="str">
        <f t="shared" si="3"/>
        <v>#VALUE!</v>
      </c>
      <c r="H994" s="46" t="str">
        <f t="shared" si="4"/>
        <v>#VALUE!</v>
      </c>
      <c r="I994" s="46" t="str">
        <f t="shared" si="5"/>
        <v>#VALUE!</v>
      </c>
      <c r="J994" s="46" t="str">
        <f t="shared" si="6"/>
        <v>#VALUE!</v>
      </c>
      <c r="K994" s="46" t="str">
        <f t="shared" si="7"/>
        <v>#VALUE!</v>
      </c>
      <c r="L994" s="46" t="str">
        <f t="shared" si="8"/>
        <v>#VALUE!</v>
      </c>
      <c r="M994" s="46" t="str">
        <f t="shared" si="9"/>
        <v>#VALUE!</v>
      </c>
      <c r="N994" s="46" t="str">
        <f t="shared" si="10"/>
        <v>#VALUE!</v>
      </c>
      <c r="O994" s="46" t="str">
        <f t="shared" si="11"/>
        <v>#VALUE!</v>
      </c>
      <c r="P994" s="46" t="str">
        <f t="shared" si="12"/>
        <v>NO RX</v>
      </c>
      <c r="Q994" s="46" t="b">
        <v>0</v>
      </c>
      <c r="R994" s="46" t="str">
        <f t="shared" si="27"/>
        <v>LOW</v>
      </c>
      <c r="S994" s="47"/>
      <c r="T994" s="47">
        <f t="shared" si="30"/>
        <v>44384</v>
      </c>
      <c r="U994" s="46" t="str">
        <f t="shared" si="33"/>
        <v>DUE COMM</v>
      </c>
      <c r="V994" s="46" t="str">
        <f t="shared" si="16"/>
        <v> </v>
      </c>
      <c r="W994" s="40"/>
      <c r="X994" s="40"/>
      <c r="Y994" s="40"/>
      <c r="Z994" s="40"/>
      <c r="AA994" s="40"/>
      <c r="AB994" s="40"/>
      <c r="AC994" s="40"/>
      <c r="AD994" s="40"/>
      <c r="AE994" s="40"/>
    </row>
    <row r="995">
      <c r="A995" s="53">
        <v>13721.0</v>
      </c>
      <c r="B995" s="53" t="s">
        <v>7340</v>
      </c>
      <c r="C995" s="39" t="b">
        <v>1</v>
      </c>
      <c r="D995" s="45">
        <v>44535.0</v>
      </c>
      <c r="E995" s="46" t="str">
        <f t="shared" si="1"/>
        <v>#VALUE!</v>
      </c>
      <c r="F995" s="46" t="str">
        <f t="shared" si="2"/>
        <v>OPI RX</v>
      </c>
      <c r="G995" s="46" t="str">
        <f t="shared" si="3"/>
        <v>#VALUE!</v>
      </c>
      <c r="H995" s="46" t="str">
        <f t="shared" si="4"/>
        <v>OPI RX</v>
      </c>
      <c r="I995" s="46" t="str">
        <f t="shared" si="5"/>
        <v>#VALUE!</v>
      </c>
      <c r="J995" s="46" t="str">
        <f t="shared" si="6"/>
        <v>#VALUE!</v>
      </c>
      <c r="K995" s="46" t="str">
        <f t="shared" si="7"/>
        <v>#VALUE!</v>
      </c>
      <c r="L995" s="46" t="str">
        <f t="shared" si="8"/>
        <v>#VALUE!</v>
      </c>
      <c r="M995" s="46" t="str">
        <f t="shared" si="9"/>
        <v>#VALUE!</v>
      </c>
      <c r="N995" s="46" t="str">
        <f t="shared" si="10"/>
        <v>#VALUE!</v>
      </c>
      <c r="O995" s="46" t="str">
        <f t="shared" si="11"/>
        <v>#VALUE!</v>
      </c>
      <c r="P995" s="46" t="str">
        <f t="shared" si="12"/>
        <v>OPIOIDS</v>
      </c>
      <c r="Q995" s="46" t="b">
        <v>0</v>
      </c>
      <c r="R995" s="46" t="str">
        <f t="shared" si="27"/>
        <v>LOW</v>
      </c>
      <c r="S995" s="47">
        <v>44221.0</v>
      </c>
      <c r="T995" s="47">
        <f t="shared" si="30"/>
        <v>44535</v>
      </c>
      <c r="U995" s="46" t="str">
        <f t="shared" si="33"/>
        <v>DUE COMM</v>
      </c>
      <c r="V995" s="46" t="str">
        <f t="shared" si="16"/>
        <v> </v>
      </c>
      <c r="W995" s="40"/>
      <c r="X995" s="40"/>
      <c r="Y995" s="40"/>
      <c r="Z995" s="40"/>
      <c r="AA995" s="40"/>
      <c r="AB995" s="40"/>
      <c r="AC995" s="40"/>
      <c r="AD995" s="40"/>
      <c r="AE995" s="40"/>
    </row>
    <row r="996">
      <c r="A996" s="44">
        <v>13726.0</v>
      </c>
      <c r="B996" s="44" t="s">
        <v>7341</v>
      </c>
      <c r="C996" s="39" t="b">
        <v>0</v>
      </c>
      <c r="D996" s="45" t="s">
        <v>6970</v>
      </c>
      <c r="E996" s="46" t="str">
        <f t="shared" si="1"/>
        <v>#VALUE!</v>
      </c>
      <c r="F996" s="46" t="str">
        <f t="shared" si="2"/>
        <v>#VALUE!</v>
      </c>
      <c r="G996" s="46" t="str">
        <f t="shared" si="3"/>
        <v>#VALUE!</v>
      </c>
      <c r="H996" s="46" t="str">
        <f t="shared" si="4"/>
        <v>#VALUE!</v>
      </c>
      <c r="I996" s="46" t="str">
        <f t="shared" si="5"/>
        <v>#VALUE!</v>
      </c>
      <c r="J996" s="46" t="str">
        <f t="shared" si="6"/>
        <v>#VALUE!</v>
      </c>
      <c r="K996" s="46" t="str">
        <f t="shared" si="7"/>
        <v>#VALUE!</v>
      </c>
      <c r="L996" s="46" t="str">
        <f t="shared" si="8"/>
        <v>#VALUE!</v>
      </c>
      <c r="M996" s="46" t="str">
        <f t="shared" si="9"/>
        <v>#VALUE!</v>
      </c>
      <c r="N996" s="46" t="str">
        <f t="shared" si="10"/>
        <v>#VALUE!</v>
      </c>
      <c r="O996" s="46" t="str">
        <f t="shared" si="11"/>
        <v>#VALUE!</v>
      </c>
      <c r="P996" s="46" t="str">
        <f t="shared" si="12"/>
        <v>NO RX</v>
      </c>
      <c r="Q996" s="46" t="b">
        <v>0</v>
      </c>
      <c r="R996" s="46" t="str">
        <f t="shared" si="27"/>
        <v>LOW</v>
      </c>
      <c r="S996" s="47"/>
      <c r="T996" s="47" t="str">
        <f t="shared" si="30"/>
        <v> - </v>
      </c>
      <c r="U996" s="46" t="str">
        <f t="shared" si="33"/>
        <v>DUE COMM</v>
      </c>
      <c r="V996" s="46" t="str">
        <f t="shared" si="16"/>
        <v> </v>
      </c>
      <c r="W996" s="40"/>
      <c r="X996" s="40"/>
      <c r="Y996" s="40"/>
      <c r="Z996" s="40"/>
      <c r="AA996" s="40"/>
      <c r="AB996" s="40"/>
      <c r="AC996" s="40"/>
      <c r="AD996" s="40"/>
      <c r="AE996" s="40"/>
    </row>
    <row r="997">
      <c r="A997" s="44">
        <v>13728.0</v>
      </c>
      <c r="B997" s="50" t="s">
        <v>7342</v>
      </c>
      <c r="C997" s="39" t="b">
        <v>1</v>
      </c>
      <c r="D997" s="51">
        <v>44593.0</v>
      </c>
      <c r="E997" s="46" t="str">
        <f t="shared" si="1"/>
        <v>OPI RX</v>
      </c>
      <c r="F997" s="46" t="str">
        <f t="shared" si="2"/>
        <v>#VALUE!</v>
      </c>
      <c r="G997" s="46" t="str">
        <f t="shared" si="3"/>
        <v>#VALUE!</v>
      </c>
      <c r="H997" s="46" t="str">
        <f t="shared" si="4"/>
        <v>#VALUE!</v>
      </c>
      <c r="I997" s="46" t="str">
        <f t="shared" si="5"/>
        <v>#VALUE!</v>
      </c>
      <c r="J997" s="46" t="str">
        <f t="shared" si="6"/>
        <v>#VALUE!</v>
      </c>
      <c r="K997" s="46" t="str">
        <f t="shared" si="7"/>
        <v>#VALUE!</v>
      </c>
      <c r="L997" s="46" t="str">
        <f t="shared" si="8"/>
        <v>#VALUE!</v>
      </c>
      <c r="M997" s="46" t="str">
        <f t="shared" si="9"/>
        <v>#VALUE!</v>
      </c>
      <c r="N997" s="46" t="str">
        <f t="shared" si="10"/>
        <v>#VALUE!</v>
      </c>
      <c r="O997" s="46" t="str">
        <f t="shared" si="11"/>
        <v>#VALUE!</v>
      </c>
      <c r="P997" s="46" t="str">
        <f t="shared" si="12"/>
        <v>OPIOIDS</v>
      </c>
      <c r="Q997" s="46" t="b">
        <v>0</v>
      </c>
      <c r="R997" s="46" t="str">
        <f t="shared" si="27"/>
        <v>LOW</v>
      </c>
      <c r="S997" s="47"/>
      <c r="T997" s="47">
        <f t="shared" si="30"/>
        <v>44593</v>
      </c>
      <c r="U997" s="46" t="str">
        <f t="shared" si="33"/>
        <v>DUE COMM</v>
      </c>
      <c r="V997" s="46" t="str">
        <f t="shared" si="16"/>
        <v> </v>
      </c>
      <c r="W997" s="40"/>
      <c r="X997" s="40"/>
      <c r="Y997" s="40"/>
      <c r="Z997" s="40"/>
      <c r="AA997" s="40"/>
      <c r="AB997" s="40"/>
      <c r="AC997" s="40"/>
      <c r="AD997" s="40"/>
      <c r="AE997" s="40"/>
    </row>
    <row r="998">
      <c r="A998" s="53">
        <v>13731.0</v>
      </c>
      <c r="B998" s="53" t="s">
        <v>7343</v>
      </c>
      <c r="C998" s="41" t="b">
        <v>1</v>
      </c>
      <c r="D998" s="45">
        <v>44494.0</v>
      </c>
      <c r="E998" s="46" t="str">
        <f t="shared" si="1"/>
        <v>#VALUE!</v>
      </c>
      <c r="F998" s="46" t="str">
        <f t="shared" si="2"/>
        <v>#VALUE!</v>
      </c>
      <c r="G998" s="46" t="str">
        <f t="shared" si="3"/>
        <v>OPI RX</v>
      </c>
      <c r="H998" s="46" t="str">
        <f t="shared" si="4"/>
        <v>#VALUE!</v>
      </c>
      <c r="I998" s="46" t="str">
        <f t="shared" si="5"/>
        <v>#VALUE!</v>
      </c>
      <c r="J998" s="46" t="str">
        <f t="shared" si="6"/>
        <v>#VALUE!</v>
      </c>
      <c r="K998" s="46" t="str">
        <f t="shared" si="7"/>
        <v>#VALUE!</v>
      </c>
      <c r="L998" s="46" t="str">
        <f t="shared" si="8"/>
        <v>#VALUE!</v>
      </c>
      <c r="M998" s="46" t="str">
        <f t="shared" si="9"/>
        <v>#VALUE!</v>
      </c>
      <c r="N998" s="46" t="str">
        <f t="shared" si="10"/>
        <v>#VALUE!</v>
      </c>
      <c r="O998" s="46" t="str">
        <f t="shared" si="11"/>
        <v>#VALUE!</v>
      </c>
      <c r="P998" s="46" t="str">
        <f t="shared" si="12"/>
        <v>OPIOIDS</v>
      </c>
      <c r="Q998" s="46" t="b">
        <v>0</v>
      </c>
      <c r="R998" s="46" t="str">
        <f t="shared" si="27"/>
        <v>LOW</v>
      </c>
      <c r="S998" s="47">
        <v>44158.0</v>
      </c>
      <c r="T998" s="47">
        <f t="shared" si="30"/>
        <v>44494</v>
      </c>
      <c r="U998" s="46" t="str">
        <f t="shared" si="33"/>
        <v>DUE COMM</v>
      </c>
      <c r="V998" s="46" t="str">
        <f t="shared" si="16"/>
        <v> </v>
      </c>
      <c r="W998" s="40"/>
      <c r="X998" s="40"/>
      <c r="Y998" s="40"/>
      <c r="Z998" s="40"/>
      <c r="AA998" s="40"/>
      <c r="AB998" s="40"/>
      <c r="AC998" s="40"/>
      <c r="AD998" s="40"/>
      <c r="AE998" s="40"/>
    </row>
    <row r="999">
      <c r="A999" s="53">
        <v>13732.0</v>
      </c>
      <c r="B999" s="53" t="s">
        <v>7003</v>
      </c>
      <c r="C999" s="39" t="b">
        <v>0</v>
      </c>
      <c r="D999" s="45" t="s">
        <v>6970</v>
      </c>
      <c r="E999" s="46" t="str">
        <f t="shared" si="1"/>
        <v>#VALUE!</v>
      </c>
      <c r="F999" s="46" t="str">
        <f t="shared" si="2"/>
        <v>OPI RX</v>
      </c>
      <c r="G999" s="46" t="str">
        <f t="shared" si="3"/>
        <v>#VALUE!</v>
      </c>
      <c r="H999" s="46" t="str">
        <f t="shared" si="4"/>
        <v>#VALUE!</v>
      </c>
      <c r="I999" s="46" t="str">
        <f t="shared" si="5"/>
        <v>#VALUE!</v>
      </c>
      <c r="J999" s="46" t="str">
        <f t="shared" si="6"/>
        <v>#VALUE!</v>
      </c>
      <c r="K999" s="46" t="str">
        <f t="shared" si="7"/>
        <v>#VALUE!</v>
      </c>
      <c r="L999" s="46" t="str">
        <f t="shared" si="8"/>
        <v>#VALUE!</v>
      </c>
      <c r="M999" s="46" t="str">
        <f t="shared" si="9"/>
        <v>#VALUE!</v>
      </c>
      <c r="N999" s="46" t="str">
        <f t="shared" si="10"/>
        <v>#VALUE!</v>
      </c>
      <c r="O999" s="46" t="str">
        <f t="shared" si="11"/>
        <v>#VALUE!</v>
      </c>
      <c r="P999" s="46" t="str">
        <f t="shared" si="12"/>
        <v>OPIOIDS</v>
      </c>
      <c r="Q999" s="44" t="b">
        <v>0</v>
      </c>
      <c r="R999" s="46" t="str">
        <f t="shared" si="27"/>
        <v>LOW</v>
      </c>
      <c r="S999" s="47"/>
      <c r="T999" s="47" t="str">
        <f t="shared" si="30"/>
        <v> - </v>
      </c>
      <c r="U999" s="46" t="str">
        <f t="shared" si="33"/>
        <v>DUE COMM</v>
      </c>
      <c r="V999" s="46" t="str">
        <f t="shared" si="16"/>
        <v> </v>
      </c>
      <c r="W999" s="40"/>
      <c r="X999" s="40"/>
      <c r="Y999" s="40"/>
      <c r="Z999" s="40"/>
      <c r="AA999" s="40"/>
      <c r="AB999" s="40"/>
      <c r="AC999" s="40"/>
      <c r="AD999" s="40"/>
      <c r="AE999" s="40"/>
    </row>
    <row r="1000">
      <c r="A1000" s="44">
        <v>13733.0</v>
      </c>
      <c r="B1000" s="44" t="s">
        <v>7022</v>
      </c>
      <c r="C1000" s="47" t="b">
        <v>1</v>
      </c>
      <c r="D1000" s="45">
        <v>44551.0</v>
      </c>
      <c r="E1000" s="46" t="str">
        <f t="shared" si="1"/>
        <v>#VALUE!</v>
      </c>
      <c r="F1000" s="46" t="str">
        <f t="shared" si="2"/>
        <v>#VALUE!</v>
      </c>
      <c r="G1000" s="46" t="str">
        <f t="shared" si="3"/>
        <v>#VALUE!</v>
      </c>
      <c r="H1000" s="46" t="str">
        <f t="shared" si="4"/>
        <v>#VALUE!</v>
      </c>
      <c r="I1000" s="46" t="str">
        <f t="shared" si="5"/>
        <v>#VALUE!</v>
      </c>
      <c r="J1000" s="46" t="str">
        <f t="shared" si="6"/>
        <v>#VALUE!</v>
      </c>
      <c r="K1000" s="46" t="str">
        <f t="shared" si="7"/>
        <v>#VALUE!</v>
      </c>
      <c r="L1000" s="46" t="str">
        <f t="shared" si="8"/>
        <v>#VALUE!</v>
      </c>
      <c r="M1000" s="46" t="str">
        <f t="shared" si="9"/>
        <v>OPI RX</v>
      </c>
      <c r="N1000" s="46" t="str">
        <f t="shared" si="10"/>
        <v>#VALUE!</v>
      </c>
      <c r="O1000" s="46" t="str">
        <f t="shared" si="11"/>
        <v>#VALUE!</v>
      </c>
      <c r="P1000" s="46" t="str">
        <f t="shared" si="12"/>
        <v>OPIOIDS</v>
      </c>
      <c r="Q1000" s="46" t="b">
        <v>0</v>
      </c>
      <c r="R1000" s="46" t="str">
        <f t="shared" si="27"/>
        <v>LOW</v>
      </c>
      <c r="S1000" s="47">
        <v>44515.0</v>
      </c>
      <c r="T1000" s="47">
        <f t="shared" si="30"/>
        <v>44551</v>
      </c>
      <c r="U1000" s="46" t="str">
        <f t="shared" si="33"/>
        <v> </v>
      </c>
      <c r="V1000" s="46" t="str">
        <f t="shared" si="16"/>
        <v> </v>
      </c>
      <c r="W1000" s="40"/>
      <c r="X1000" s="40"/>
      <c r="Y1000" s="40"/>
      <c r="Z1000" s="40"/>
      <c r="AA1000" s="40"/>
      <c r="AB1000" s="40"/>
      <c r="AC1000" s="40"/>
      <c r="AD1000" s="40"/>
      <c r="AE1000" s="40"/>
    </row>
    <row r="1001">
      <c r="A1001" s="53">
        <v>13747.0</v>
      </c>
      <c r="B1001" s="44" t="s">
        <v>6970</v>
      </c>
      <c r="C1001" s="41" t="b">
        <v>0</v>
      </c>
      <c r="D1001" s="45" t="s">
        <v>6970</v>
      </c>
      <c r="E1001" s="46" t="str">
        <f t="shared" si="1"/>
        <v>#VALUE!</v>
      </c>
      <c r="F1001" s="46" t="str">
        <f t="shared" si="2"/>
        <v>#VALUE!</v>
      </c>
      <c r="G1001" s="46" t="str">
        <f t="shared" si="3"/>
        <v>#VALUE!</v>
      </c>
      <c r="H1001" s="46" t="str">
        <f t="shared" si="4"/>
        <v>#VALUE!</v>
      </c>
      <c r="I1001" s="46" t="str">
        <f t="shared" si="5"/>
        <v>#VALUE!</v>
      </c>
      <c r="J1001" s="46" t="str">
        <f t="shared" si="6"/>
        <v>#VALUE!</v>
      </c>
      <c r="K1001" s="46" t="str">
        <f t="shared" si="7"/>
        <v>#VALUE!</v>
      </c>
      <c r="L1001" s="46" t="str">
        <f t="shared" si="8"/>
        <v>#VALUE!</v>
      </c>
      <c r="M1001" s="46" t="str">
        <f t="shared" si="9"/>
        <v>#VALUE!</v>
      </c>
      <c r="N1001" s="46" t="str">
        <f t="shared" si="10"/>
        <v>#VALUE!</v>
      </c>
      <c r="O1001" s="46" t="str">
        <f t="shared" si="11"/>
        <v>#VALUE!</v>
      </c>
      <c r="P1001" s="46" t="str">
        <f t="shared" si="12"/>
        <v>NO RX</v>
      </c>
      <c r="Q1001" s="46" t="b">
        <v>0</v>
      </c>
      <c r="R1001" s="46" t="str">
        <f t="shared" si="27"/>
        <v>LOW</v>
      </c>
      <c r="S1001" s="47"/>
      <c r="T1001" s="47" t="str">
        <f t="shared" si="30"/>
        <v> - </v>
      </c>
      <c r="U1001" s="46" t="str">
        <f t="shared" si="33"/>
        <v>DUE COMM</v>
      </c>
      <c r="V1001" s="46" t="str">
        <f t="shared" si="16"/>
        <v> </v>
      </c>
      <c r="W1001" s="40"/>
      <c r="X1001" s="40"/>
      <c r="Y1001" s="40"/>
      <c r="Z1001" s="40"/>
      <c r="AA1001" s="40"/>
      <c r="AB1001" s="40"/>
      <c r="AC1001" s="40"/>
      <c r="AD1001" s="40"/>
      <c r="AE1001" s="40"/>
    </row>
    <row r="1002">
      <c r="A1002" s="44">
        <v>13749.0</v>
      </c>
      <c r="B1002" s="44" t="s">
        <v>7230</v>
      </c>
      <c r="C1002" s="39" t="b">
        <v>0</v>
      </c>
      <c r="D1002" s="45" t="s">
        <v>6970</v>
      </c>
      <c r="E1002" s="46" t="str">
        <f t="shared" si="1"/>
        <v>#VALUE!</v>
      </c>
      <c r="F1002" s="46" t="str">
        <f t="shared" si="2"/>
        <v>#VALUE!</v>
      </c>
      <c r="G1002" s="46" t="str">
        <f t="shared" si="3"/>
        <v>#VALUE!</v>
      </c>
      <c r="H1002" s="46" t="str">
        <f t="shared" si="4"/>
        <v>#VALUE!</v>
      </c>
      <c r="I1002" s="46" t="str">
        <f t="shared" si="5"/>
        <v>#VALUE!</v>
      </c>
      <c r="J1002" s="46" t="str">
        <f t="shared" si="6"/>
        <v>#VALUE!</v>
      </c>
      <c r="K1002" s="46" t="str">
        <f t="shared" si="7"/>
        <v>#VALUE!</v>
      </c>
      <c r="L1002" s="46" t="str">
        <f t="shared" si="8"/>
        <v>#VALUE!</v>
      </c>
      <c r="M1002" s="46" t="str">
        <f t="shared" si="9"/>
        <v>#VALUE!</v>
      </c>
      <c r="N1002" s="46" t="str">
        <f t="shared" si="10"/>
        <v>#VALUE!</v>
      </c>
      <c r="O1002" s="46" t="str">
        <f t="shared" si="11"/>
        <v>#VALUE!</v>
      </c>
      <c r="P1002" s="46" t="str">
        <f t="shared" si="12"/>
        <v>NO RX</v>
      </c>
      <c r="Q1002" s="44" t="b">
        <v>0</v>
      </c>
      <c r="R1002" s="46" t="str">
        <f t="shared" si="27"/>
        <v>LOW</v>
      </c>
      <c r="S1002" s="47"/>
      <c r="T1002" s="47" t="str">
        <f t="shared" si="30"/>
        <v> - </v>
      </c>
      <c r="U1002" s="46" t="str">
        <f t="shared" si="33"/>
        <v>DUE COMM</v>
      </c>
      <c r="V1002" s="46" t="str">
        <f t="shared" si="16"/>
        <v> </v>
      </c>
      <c r="W1002" s="40"/>
      <c r="X1002" s="40"/>
      <c r="Y1002" s="40"/>
      <c r="Z1002" s="40"/>
      <c r="AA1002" s="40"/>
      <c r="AB1002" s="40"/>
      <c r="AC1002" s="40"/>
      <c r="AD1002" s="40"/>
      <c r="AE1002" s="40"/>
    </row>
    <row r="1003">
      <c r="A1003" s="44">
        <v>13758.0</v>
      </c>
      <c r="B1003" s="44" t="s">
        <v>7076</v>
      </c>
      <c r="C1003" s="39" t="b">
        <v>1</v>
      </c>
      <c r="D1003" s="45">
        <v>44454.0</v>
      </c>
      <c r="E1003" s="46" t="str">
        <f t="shared" si="1"/>
        <v>#VALUE!</v>
      </c>
      <c r="F1003" s="46" t="str">
        <f t="shared" si="2"/>
        <v>#VALUE!</v>
      </c>
      <c r="G1003" s="46" t="str">
        <f t="shared" si="3"/>
        <v>OPI RX</v>
      </c>
      <c r="H1003" s="46" t="str">
        <f t="shared" si="4"/>
        <v>#VALUE!</v>
      </c>
      <c r="I1003" s="46" t="str">
        <f t="shared" si="5"/>
        <v>#VALUE!</v>
      </c>
      <c r="J1003" s="46" t="str">
        <f t="shared" si="6"/>
        <v>#VALUE!</v>
      </c>
      <c r="K1003" s="46" t="str">
        <f t="shared" si="7"/>
        <v>#VALUE!</v>
      </c>
      <c r="L1003" s="46" t="str">
        <f t="shared" si="8"/>
        <v>#VALUE!</v>
      </c>
      <c r="M1003" s="46" t="str">
        <f t="shared" si="9"/>
        <v>#VALUE!</v>
      </c>
      <c r="N1003" s="46" t="str">
        <f t="shared" si="10"/>
        <v>#VALUE!</v>
      </c>
      <c r="O1003" s="46" t="str">
        <f t="shared" si="11"/>
        <v>#VALUE!</v>
      </c>
      <c r="P1003" s="46" t="str">
        <f t="shared" si="12"/>
        <v>OPIOIDS</v>
      </c>
      <c r="Q1003" s="46" t="b">
        <v>1</v>
      </c>
      <c r="R1003" s="46" t="str">
        <f t="shared" si="27"/>
        <v>HIGH</v>
      </c>
      <c r="S1003" s="47"/>
      <c r="T1003" s="47">
        <f t="shared" si="30"/>
        <v>44454</v>
      </c>
      <c r="U1003" s="46" t="str">
        <f t="shared" si="33"/>
        <v>DUE COMM</v>
      </c>
      <c r="V1003" s="46" t="str">
        <f t="shared" si="16"/>
        <v> </v>
      </c>
      <c r="W1003" s="40"/>
      <c r="X1003" s="40"/>
      <c r="Y1003" s="40"/>
      <c r="Z1003" s="40"/>
      <c r="AA1003" s="40"/>
      <c r="AB1003" s="40"/>
      <c r="AC1003" s="40"/>
      <c r="AD1003" s="40"/>
      <c r="AE1003" s="40"/>
    </row>
    <row r="1004">
      <c r="A1004" s="44">
        <v>13760.0</v>
      </c>
      <c r="B1004" s="44" t="s">
        <v>6970</v>
      </c>
      <c r="C1004" s="39" t="b">
        <v>0</v>
      </c>
      <c r="D1004" s="45" t="s">
        <v>6970</v>
      </c>
      <c r="E1004" s="46" t="str">
        <f t="shared" si="1"/>
        <v>#VALUE!</v>
      </c>
      <c r="F1004" s="46" t="str">
        <f t="shared" si="2"/>
        <v>#VALUE!</v>
      </c>
      <c r="G1004" s="46" t="str">
        <f t="shared" si="3"/>
        <v>#VALUE!</v>
      </c>
      <c r="H1004" s="46" t="str">
        <f t="shared" si="4"/>
        <v>#VALUE!</v>
      </c>
      <c r="I1004" s="46" t="str">
        <f t="shared" si="5"/>
        <v>#VALUE!</v>
      </c>
      <c r="J1004" s="46" t="str">
        <f t="shared" si="6"/>
        <v>#VALUE!</v>
      </c>
      <c r="K1004" s="46" t="str">
        <f t="shared" si="7"/>
        <v>#VALUE!</v>
      </c>
      <c r="L1004" s="46" t="str">
        <f t="shared" si="8"/>
        <v>#VALUE!</v>
      </c>
      <c r="M1004" s="46" t="str">
        <f t="shared" si="9"/>
        <v>#VALUE!</v>
      </c>
      <c r="N1004" s="46" t="str">
        <f t="shared" si="10"/>
        <v>#VALUE!</v>
      </c>
      <c r="O1004" s="46" t="str">
        <f t="shared" si="11"/>
        <v>#VALUE!</v>
      </c>
      <c r="P1004" s="46" t="str">
        <f t="shared" si="12"/>
        <v>NO RX</v>
      </c>
      <c r="Q1004" s="44" t="b">
        <v>0</v>
      </c>
      <c r="R1004" s="46" t="str">
        <f t="shared" si="27"/>
        <v>LOW</v>
      </c>
      <c r="S1004" s="47"/>
      <c r="T1004" s="47" t="str">
        <f t="shared" si="30"/>
        <v> - </v>
      </c>
      <c r="U1004" s="46" t="str">
        <f t="shared" si="33"/>
        <v>DUE COMM</v>
      </c>
      <c r="V1004" s="46" t="str">
        <f t="shared" si="16"/>
        <v> </v>
      </c>
      <c r="W1004" s="40"/>
      <c r="X1004" s="40"/>
      <c r="Y1004" s="40"/>
      <c r="Z1004" s="40"/>
      <c r="AA1004" s="40"/>
      <c r="AB1004" s="40"/>
      <c r="AC1004" s="40"/>
      <c r="AD1004" s="40"/>
      <c r="AE1004" s="40"/>
    </row>
    <row r="1005">
      <c r="A1005" s="44">
        <v>13762.0</v>
      </c>
      <c r="B1005" s="44" t="s">
        <v>7097</v>
      </c>
      <c r="C1005" s="41" t="b">
        <v>1</v>
      </c>
      <c r="D1005" s="45">
        <v>44428.0</v>
      </c>
      <c r="E1005" s="46" t="str">
        <f t="shared" si="1"/>
        <v>OPI RX</v>
      </c>
      <c r="F1005" s="46" t="str">
        <f t="shared" si="2"/>
        <v>#VALUE!</v>
      </c>
      <c r="G1005" s="46" t="str">
        <f t="shared" si="3"/>
        <v>#VALUE!</v>
      </c>
      <c r="H1005" s="46" t="str">
        <f t="shared" si="4"/>
        <v>#VALUE!</v>
      </c>
      <c r="I1005" s="46" t="str">
        <f t="shared" si="5"/>
        <v>#VALUE!</v>
      </c>
      <c r="J1005" s="46" t="str">
        <f t="shared" si="6"/>
        <v>#VALUE!</v>
      </c>
      <c r="K1005" s="46" t="str">
        <f t="shared" si="7"/>
        <v>#VALUE!</v>
      </c>
      <c r="L1005" s="46" t="str">
        <f t="shared" si="8"/>
        <v>#VALUE!</v>
      </c>
      <c r="M1005" s="46" t="str">
        <f t="shared" si="9"/>
        <v>#VALUE!</v>
      </c>
      <c r="N1005" s="46" t="str">
        <f t="shared" si="10"/>
        <v>#VALUE!</v>
      </c>
      <c r="O1005" s="46" t="str">
        <f t="shared" si="11"/>
        <v>#VALUE!</v>
      </c>
      <c r="P1005" s="46" t="str">
        <f t="shared" si="12"/>
        <v>OPIOIDS</v>
      </c>
      <c r="Q1005" s="46" t="b">
        <v>0</v>
      </c>
      <c r="R1005" s="46" t="str">
        <f t="shared" si="27"/>
        <v>LOW</v>
      </c>
      <c r="S1005" s="47"/>
      <c r="T1005" s="47">
        <f t="shared" si="30"/>
        <v>44428</v>
      </c>
      <c r="U1005" s="46" t="str">
        <f t="shared" si="33"/>
        <v>DUE COMM</v>
      </c>
      <c r="V1005" s="46" t="str">
        <f t="shared" si="16"/>
        <v> </v>
      </c>
      <c r="W1005" s="40"/>
      <c r="X1005" s="40"/>
      <c r="Y1005" s="40"/>
      <c r="Z1005" s="40"/>
      <c r="AA1005" s="40"/>
      <c r="AB1005" s="40"/>
      <c r="AC1005" s="40"/>
      <c r="AD1005" s="40"/>
      <c r="AE1005" s="40"/>
    </row>
    <row r="1006">
      <c r="A1006" s="53">
        <v>13765.0</v>
      </c>
      <c r="B1006" s="53" t="s">
        <v>7344</v>
      </c>
      <c r="C1006" s="39" t="b">
        <v>1</v>
      </c>
      <c r="D1006" s="45">
        <v>44564.0</v>
      </c>
      <c r="E1006" s="46" t="str">
        <f t="shared" si="1"/>
        <v>#VALUE!</v>
      </c>
      <c r="F1006" s="46" t="str">
        <f t="shared" si="2"/>
        <v>#VALUE!</v>
      </c>
      <c r="G1006" s="46" t="str">
        <f t="shared" si="3"/>
        <v>#VALUE!</v>
      </c>
      <c r="H1006" s="46" t="str">
        <f t="shared" si="4"/>
        <v>#VALUE!</v>
      </c>
      <c r="I1006" s="46" t="str">
        <f t="shared" si="5"/>
        <v>#VALUE!</v>
      </c>
      <c r="J1006" s="46" t="str">
        <f t="shared" si="6"/>
        <v>#VALUE!</v>
      </c>
      <c r="K1006" s="46" t="str">
        <f t="shared" si="7"/>
        <v>#VALUE!</v>
      </c>
      <c r="L1006" s="46" t="str">
        <f t="shared" si="8"/>
        <v>#VALUE!</v>
      </c>
      <c r="M1006" s="46" t="str">
        <f t="shared" si="9"/>
        <v>#VALUE!</v>
      </c>
      <c r="N1006" s="46" t="str">
        <f t="shared" si="10"/>
        <v>#VALUE!</v>
      </c>
      <c r="O1006" s="46" t="str">
        <f t="shared" si="11"/>
        <v>#VALUE!</v>
      </c>
      <c r="P1006" s="46" t="str">
        <f t="shared" si="12"/>
        <v>NO RX</v>
      </c>
      <c r="Q1006" s="46" t="b">
        <v>1</v>
      </c>
      <c r="R1006" s="46" t="str">
        <f t="shared" si="27"/>
        <v>HIGH</v>
      </c>
      <c r="S1006" s="47">
        <v>44144.0</v>
      </c>
      <c r="T1006" s="47">
        <f t="shared" si="30"/>
        <v>44564</v>
      </c>
      <c r="U1006" s="46" t="str">
        <f t="shared" si="33"/>
        <v>DUE COMM</v>
      </c>
      <c r="V1006" s="46" t="str">
        <f t="shared" si="16"/>
        <v> </v>
      </c>
      <c r="W1006" s="40"/>
      <c r="X1006" s="40"/>
      <c r="Y1006" s="40"/>
      <c r="Z1006" s="40"/>
      <c r="AA1006" s="40"/>
      <c r="AB1006" s="40"/>
      <c r="AC1006" s="40"/>
      <c r="AD1006" s="40"/>
      <c r="AE1006" s="40"/>
    </row>
    <row r="1007">
      <c r="A1007" s="44">
        <v>13771.0</v>
      </c>
      <c r="B1007" s="44" t="s">
        <v>6983</v>
      </c>
      <c r="C1007" s="41" t="b">
        <v>1</v>
      </c>
      <c r="D1007" s="45">
        <v>44530.0</v>
      </c>
      <c r="E1007" s="46" t="str">
        <f t="shared" si="1"/>
        <v>#VALUE!</v>
      </c>
      <c r="F1007" s="46" t="str">
        <f t="shared" si="2"/>
        <v>OPI RX</v>
      </c>
      <c r="G1007" s="46" t="str">
        <f t="shared" si="3"/>
        <v>#VALUE!</v>
      </c>
      <c r="H1007" s="46" t="str">
        <f t="shared" si="4"/>
        <v>#VALUE!</v>
      </c>
      <c r="I1007" s="46" t="str">
        <f t="shared" si="5"/>
        <v>#VALUE!</v>
      </c>
      <c r="J1007" s="46" t="str">
        <f t="shared" si="6"/>
        <v>#VALUE!</v>
      </c>
      <c r="K1007" s="46" t="str">
        <f t="shared" si="7"/>
        <v>#VALUE!</v>
      </c>
      <c r="L1007" s="46" t="str">
        <f t="shared" si="8"/>
        <v>#VALUE!</v>
      </c>
      <c r="M1007" s="46" t="str">
        <f t="shared" si="9"/>
        <v>#VALUE!</v>
      </c>
      <c r="N1007" s="46" t="str">
        <f t="shared" si="10"/>
        <v>#VALUE!</v>
      </c>
      <c r="O1007" s="46" t="str">
        <f t="shared" si="11"/>
        <v>#VALUE!</v>
      </c>
      <c r="P1007" s="46" t="str">
        <f t="shared" si="12"/>
        <v>OPIOIDS</v>
      </c>
      <c r="Q1007" s="46" t="b">
        <v>0</v>
      </c>
      <c r="R1007" s="46" t="str">
        <f t="shared" si="27"/>
        <v>LOW</v>
      </c>
      <c r="S1007" s="47">
        <v>44152.0</v>
      </c>
      <c r="T1007" s="47">
        <f t="shared" si="30"/>
        <v>44530</v>
      </c>
      <c r="U1007" s="46" t="str">
        <f t="shared" si="33"/>
        <v>DUE COMM</v>
      </c>
      <c r="V1007" s="46" t="str">
        <f t="shared" si="16"/>
        <v> </v>
      </c>
      <c r="W1007" s="40"/>
      <c r="X1007" s="40"/>
      <c r="Y1007" s="40"/>
      <c r="Z1007" s="40"/>
      <c r="AA1007" s="40"/>
      <c r="AB1007" s="40"/>
      <c r="AC1007" s="40"/>
      <c r="AD1007" s="40"/>
      <c r="AE1007" s="40"/>
    </row>
    <row r="1008">
      <c r="A1008" s="53">
        <v>13777.0</v>
      </c>
      <c r="B1008" s="53" t="s">
        <v>6986</v>
      </c>
      <c r="C1008" s="41" t="b">
        <v>0</v>
      </c>
      <c r="D1008" s="45" t="s">
        <v>6970</v>
      </c>
      <c r="E1008" s="46" t="str">
        <f t="shared" si="1"/>
        <v>#VALUE!</v>
      </c>
      <c r="F1008" s="46" t="str">
        <f t="shared" si="2"/>
        <v>#VALUE!</v>
      </c>
      <c r="G1008" s="46" t="str">
        <f t="shared" si="3"/>
        <v>#VALUE!</v>
      </c>
      <c r="H1008" s="46" t="str">
        <f t="shared" si="4"/>
        <v>#VALUE!</v>
      </c>
      <c r="I1008" s="46" t="str">
        <f t="shared" si="5"/>
        <v>#VALUE!</v>
      </c>
      <c r="J1008" s="46" t="str">
        <f t="shared" si="6"/>
        <v>#VALUE!</v>
      </c>
      <c r="K1008" s="46" t="str">
        <f t="shared" si="7"/>
        <v>#VALUE!</v>
      </c>
      <c r="L1008" s="46" t="str">
        <f t="shared" si="8"/>
        <v>#VALUE!</v>
      </c>
      <c r="M1008" s="46" t="str">
        <f t="shared" si="9"/>
        <v>#VALUE!</v>
      </c>
      <c r="N1008" s="46" t="str">
        <f t="shared" si="10"/>
        <v>#VALUE!</v>
      </c>
      <c r="O1008" s="46" t="str">
        <f t="shared" si="11"/>
        <v>#VALUE!</v>
      </c>
      <c r="P1008" s="46" t="str">
        <f t="shared" si="12"/>
        <v>NO RX</v>
      </c>
      <c r="Q1008" s="46" t="b">
        <v>0</v>
      </c>
      <c r="R1008" s="46" t="str">
        <f t="shared" si="27"/>
        <v>LOW</v>
      </c>
      <c r="S1008" s="47"/>
      <c r="T1008" s="47" t="str">
        <f t="shared" si="30"/>
        <v> - </v>
      </c>
      <c r="U1008" s="46" t="str">
        <f t="shared" si="33"/>
        <v>DUE COMM</v>
      </c>
      <c r="V1008" s="46" t="str">
        <f t="shared" si="16"/>
        <v> </v>
      </c>
      <c r="W1008" s="40"/>
      <c r="X1008" s="40"/>
      <c r="Y1008" s="40"/>
      <c r="Z1008" s="40"/>
      <c r="AA1008" s="40"/>
      <c r="AB1008" s="40"/>
      <c r="AC1008" s="40"/>
      <c r="AD1008" s="40"/>
      <c r="AE1008" s="40"/>
    </row>
    <row r="1009">
      <c r="A1009" s="53">
        <v>13779.0</v>
      </c>
      <c r="B1009" s="53" t="s">
        <v>6996</v>
      </c>
      <c r="C1009" s="39" t="b">
        <v>1</v>
      </c>
      <c r="D1009" s="51">
        <v>44601.0</v>
      </c>
      <c r="E1009" s="46" t="str">
        <f t="shared" si="1"/>
        <v>#VALUE!</v>
      </c>
      <c r="F1009" s="46" t="str">
        <f t="shared" si="2"/>
        <v>#VALUE!</v>
      </c>
      <c r="G1009" s="46" t="str">
        <f t="shared" si="3"/>
        <v>#VALUE!</v>
      </c>
      <c r="H1009" s="46" t="str">
        <f t="shared" si="4"/>
        <v>#VALUE!</v>
      </c>
      <c r="I1009" s="46" t="str">
        <f t="shared" si="5"/>
        <v>#VALUE!</v>
      </c>
      <c r="J1009" s="46" t="str">
        <f t="shared" si="6"/>
        <v>#VALUE!</v>
      </c>
      <c r="K1009" s="46" t="str">
        <f t="shared" si="7"/>
        <v>#VALUE!</v>
      </c>
      <c r="L1009" s="46" t="str">
        <f t="shared" si="8"/>
        <v>#VALUE!</v>
      </c>
      <c r="M1009" s="46" t="str">
        <f t="shared" si="9"/>
        <v>OPI RX</v>
      </c>
      <c r="N1009" s="46" t="str">
        <f t="shared" si="10"/>
        <v>#VALUE!</v>
      </c>
      <c r="O1009" s="46" t="str">
        <f t="shared" si="11"/>
        <v>#VALUE!</v>
      </c>
      <c r="P1009" s="46" t="str">
        <f t="shared" si="12"/>
        <v>OPIOIDS</v>
      </c>
      <c r="Q1009" s="44" t="b">
        <v>0</v>
      </c>
      <c r="R1009" s="46" t="str">
        <f t="shared" si="27"/>
        <v>LOW</v>
      </c>
      <c r="S1009" s="47"/>
      <c r="T1009" s="47">
        <f t="shared" si="30"/>
        <v>44601</v>
      </c>
      <c r="U1009" s="46" t="str">
        <f t="shared" si="33"/>
        <v>DUE COMM</v>
      </c>
      <c r="V1009" s="46" t="str">
        <f t="shared" si="16"/>
        <v> </v>
      </c>
      <c r="W1009" s="40"/>
      <c r="X1009" s="40"/>
      <c r="Y1009" s="40"/>
      <c r="Z1009" s="40"/>
      <c r="AA1009" s="40"/>
      <c r="AB1009" s="40"/>
      <c r="AC1009" s="40"/>
      <c r="AD1009" s="40"/>
      <c r="AE1009" s="40"/>
    </row>
    <row r="1010">
      <c r="A1010" s="44">
        <v>13783.0</v>
      </c>
      <c r="B1010" s="44" t="s">
        <v>7345</v>
      </c>
      <c r="C1010" s="41" t="b">
        <v>1</v>
      </c>
      <c r="D1010" s="45">
        <v>44519.0</v>
      </c>
      <c r="E1010" s="46" t="str">
        <f t="shared" si="1"/>
        <v>#VALUE!</v>
      </c>
      <c r="F1010" s="46" t="str">
        <f t="shared" si="2"/>
        <v>#VALUE!</v>
      </c>
      <c r="G1010" s="46" t="str">
        <f t="shared" si="3"/>
        <v>#VALUE!</v>
      </c>
      <c r="H1010" s="46" t="str">
        <f t="shared" si="4"/>
        <v>#VALUE!</v>
      </c>
      <c r="I1010" s="46" t="str">
        <f t="shared" si="5"/>
        <v>#VALUE!</v>
      </c>
      <c r="J1010" s="46" t="str">
        <f t="shared" si="6"/>
        <v>#VALUE!</v>
      </c>
      <c r="K1010" s="46" t="str">
        <f t="shared" si="7"/>
        <v>#VALUE!</v>
      </c>
      <c r="L1010" s="46" t="str">
        <f t="shared" si="8"/>
        <v>#VALUE!</v>
      </c>
      <c r="M1010" s="46" t="str">
        <f t="shared" si="9"/>
        <v>OPI RX</v>
      </c>
      <c r="N1010" s="46" t="str">
        <f t="shared" si="10"/>
        <v>#VALUE!</v>
      </c>
      <c r="O1010" s="46" t="str">
        <f t="shared" si="11"/>
        <v>#VALUE!</v>
      </c>
      <c r="P1010" s="46" t="str">
        <f t="shared" si="12"/>
        <v>OPIOIDS</v>
      </c>
      <c r="Q1010" s="44" t="b">
        <v>1</v>
      </c>
      <c r="R1010" s="46" t="str">
        <f t="shared" si="27"/>
        <v>HIGH</v>
      </c>
      <c r="S1010" s="47">
        <v>44165.0</v>
      </c>
      <c r="T1010" s="47">
        <f t="shared" si="30"/>
        <v>44519</v>
      </c>
      <c r="U1010" s="46" t="str">
        <f t="shared" si="33"/>
        <v>DUE COMM</v>
      </c>
      <c r="V1010" s="46" t="str">
        <f t="shared" si="16"/>
        <v> </v>
      </c>
      <c r="W1010" s="58"/>
      <c r="X1010" s="40"/>
      <c r="Y1010" s="40"/>
      <c r="Z1010" s="40"/>
      <c r="AA1010" s="40"/>
      <c r="AB1010" s="40"/>
      <c r="AC1010" s="40"/>
      <c r="AD1010" s="40"/>
      <c r="AE1010" s="40"/>
    </row>
    <row r="1011">
      <c r="A1011" s="44">
        <v>13785.0</v>
      </c>
      <c r="B1011" s="44" t="s">
        <v>7346</v>
      </c>
      <c r="C1011" s="39" t="b">
        <v>1</v>
      </c>
      <c r="D1011" s="45">
        <v>44435.0</v>
      </c>
      <c r="E1011" s="46" t="str">
        <f t="shared" si="1"/>
        <v>#VALUE!</v>
      </c>
      <c r="F1011" s="46" t="str">
        <f t="shared" si="2"/>
        <v>#VALUE!</v>
      </c>
      <c r="G1011" s="46" t="str">
        <f t="shared" si="3"/>
        <v>#VALUE!</v>
      </c>
      <c r="H1011" s="46" t="str">
        <f t="shared" si="4"/>
        <v>#VALUE!</v>
      </c>
      <c r="I1011" s="46" t="str">
        <f t="shared" si="5"/>
        <v>#VALUE!</v>
      </c>
      <c r="J1011" s="46" t="str">
        <f t="shared" si="6"/>
        <v>#VALUE!</v>
      </c>
      <c r="K1011" s="46" t="str">
        <f t="shared" si="7"/>
        <v>#VALUE!</v>
      </c>
      <c r="L1011" s="46" t="str">
        <f t="shared" si="8"/>
        <v>#VALUE!</v>
      </c>
      <c r="M1011" s="46" t="str">
        <f t="shared" si="9"/>
        <v>#VALUE!</v>
      </c>
      <c r="N1011" s="46" t="str">
        <f t="shared" si="10"/>
        <v>#VALUE!</v>
      </c>
      <c r="O1011" s="46" t="str">
        <f t="shared" si="11"/>
        <v>#VALUE!</v>
      </c>
      <c r="P1011" s="46" t="str">
        <f t="shared" si="12"/>
        <v>NO RX</v>
      </c>
      <c r="Q1011" s="46" t="b">
        <v>0</v>
      </c>
      <c r="R1011" s="46" t="str">
        <f t="shared" si="27"/>
        <v>LOW</v>
      </c>
      <c r="S1011" s="47"/>
      <c r="T1011" s="47">
        <f t="shared" si="30"/>
        <v>44435</v>
      </c>
      <c r="U1011" s="46" t="str">
        <f t="shared" si="33"/>
        <v>DUE COMM</v>
      </c>
      <c r="V1011" s="46" t="str">
        <f t="shared" si="16"/>
        <v> </v>
      </c>
      <c r="W1011" s="40"/>
      <c r="X1011" s="40"/>
      <c r="Y1011" s="40"/>
      <c r="Z1011" s="40"/>
      <c r="AA1011" s="40"/>
      <c r="AB1011" s="40"/>
      <c r="AC1011" s="40"/>
      <c r="AD1011" s="40"/>
      <c r="AE1011" s="40"/>
    </row>
    <row r="1012">
      <c r="A1012" s="44">
        <v>13798.0</v>
      </c>
      <c r="B1012" s="44" t="s">
        <v>6970</v>
      </c>
      <c r="C1012" s="41" t="b">
        <v>1</v>
      </c>
      <c r="D1012" s="51">
        <v>44601.0</v>
      </c>
      <c r="E1012" s="46" t="str">
        <f t="shared" si="1"/>
        <v>#VALUE!</v>
      </c>
      <c r="F1012" s="46" t="str">
        <f t="shared" si="2"/>
        <v>#VALUE!</v>
      </c>
      <c r="G1012" s="46" t="str">
        <f t="shared" si="3"/>
        <v>#VALUE!</v>
      </c>
      <c r="H1012" s="46" t="str">
        <f t="shared" si="4"/>
        <v>#VALUE!</v>
      </c>
      <c r="I1012" s="46" t="str">
        <f t="shared" si="5"/>
        <v>#VALUE!</v>
      </c>
      <c r="J1012" s="46" t="str">
        <f t="shared" si="6"/>
        <v>#VALUE!</v>
      </c>
      <c r="K1012" s="46" t="str">
        <f t="shared" si="7"/>
        <v>#VALUE!</v>
      </c>
      <c r="L1012" s="46" t="str">
        <f t="shared" si="8"/>
        <v>#VALUE!</v>
      </c>
      <c r="M1012" s="46" t="str">
        <f t="shared" si="9"/>
        <v>#VALUE!</v>
      </c>
      <c r="N1012" s="46" t="str">
        <f t="shared" si="10"/>
        <v>#VALUE!</v>
      </c>
      <c r="O1012" s="46" t="str">
        <f t="shared" si="11"/>
        <v>#VALUE!</v>
      </c>
      <c r="P1012" s="46" t="str">
        <f t="shared" si="12"/>
        <v>NO RX</v>
      </c>
      <c r="Q1012" s="46" t="b">
        <v>1</v>
      </c>
      <c r="R1012" s="46" t="str">
        <f t="shared" si="27"/>
        <v>HIGH</v>
      </c>
      <c r="S1012" s="47"/>
      <c r="T1012" s="47">
        <f t="shared" si="30"/>
        <v>44601</v>
      </c>
      <c r="U1012" s="46" t="str">
        <f t="shared" si="33"/>
        <v>DUE COMM</v>
      </c>
      <c r="V1012" s="46" t="str">
        <f t="shared" si="16"/>
        <v> </v>
      </c>
      <c r="W1012" s="40"/>
      <c r="X1012" s="40"/>
      <c r="Y1012" s="40"/>
      <c r="Z1012" s="40"/>
      <c r="AA1012" s="40"/>
      <c r="AB1012" s="40"/>
      <c r="AC1012" s="40"/>
      <c r="AD1012" s="40"/>
      <c r="AE1012" s="40"/>
    </row>
    <row r="1013">
      <c r="A1013" s="44">
        <v>13799.0</v>
      </c>
      <c r="B1013" s="44" t="s">
        <v>7347</v>
      </c>
      <c r="C1013" s="39" t="b">
        <v>0</v>
      </c>
      <c r="D1013" s="45" t="s">
        <v>6970</v>
      </c>
      <c r="E1013" s="46" t="str">
        <f t="shared" si="1"/>
        <v>#VALUE!</v>
      </c>
      <c r="F1013" s="46" t="str">
        <f t="shared" si="2"/>
        <v>#VALUE!</v>
      </c>
      <c r="G1013" s="46" t="str">
        <f t="shared" si="3"/>
        <v>#VALUE!</v>
      </c>
      <c r="H1013" s="46" t="str">
        <f t="shared" si="4"/>
        <v>#VALUE!</v>
      </c>
      <c r="I1013" s="46" t="str">
        <f t="shared" si="5"/>
        <v>#VALUE!</v>
      </c>
      <c r="J1013" s="46" t="str">
        <f t="shared" si="6"/>
        <v>#VALUE!</v>
      </c>
      <c r="K1013" s="46" t="str">
        <f t="shared" si="7"/>
        <v>#VALUE!</v>
      </c>
      <c r="L1013" s="46" t="str">
        <f t="shared" si="8"/>
        <v>#VALUE!</v>
      </c>
      <c r="M1013" s="46" t="str">
        <f t="shared" si="9"/>
        <v>#VALUE!</v>
      </c>
      <c r="N1013" s="46" t="str">
        <f t="shared" si="10"/>
        <v>#VALUE!</v>
      </c>
      <c r="O1013" s="46" t="str">
        <f t="shared" si="11"/>
        <v>#VALUE!</v>
      </c>
      <c r="P1013" s="46" t="str">
        <f t="shared" si="12"/>
        <v>NO RX</v>
      </c>
      <c r="Q1013" s="46" t="b">
        <v>0</v>
      </c>
      <c r="R1013" s="46" t="str">
        <f t="shared" si="27"/>
        <v>LOW</v>
      </c>
      <c r="S1013" s="47"/>
      <c r="T1013" s="47" t="str">
        <f t="shared" si="30"/>
        <v> - </v>
      </c>
      <c r="U1013" s="46" t="str">
        <f t="shared" si="33"/>
        <v>DUE COMM</v>
      </c>
      <c r="V1013" s="46" t="str">
        <f t="shared" si="16"/>
        <v> </v>
      </c>
      <c r="W1013" s="40"/>
      <c r="X1013" s="40"/>
      <c r="Y1013" s="40"/>
      <c r="Z1013" s="40"/>
      <c r="AA1013" s="40"/>
      <c r="AB1013" s="40"/>
      <c r="AC1013" s="40"/>
      <c r="AD1013" s="40"/>
      <c r="AE1013" s="40"/>
    </row>
    <row r="1014">
      <c r="A1014" s="53">
        <v>13800.0</v>
      </c>
      <c r="B1014" s="54" t="s">
        <v>7348</v>
      </c>
      <c r="C1014" s="41" t="b">
        <v>1</v>
      </c>
      <c r="D1014" s="51">
        <v>44577.0</v>
      </c>
      <c r="E1014" s="46" t="str">
        <f t="shared" si="1"/>
        <v>#VALUE!</v>
      </c>
      <c r="F1014" s="46" t="str">
        <f t="shared" si="2"/>
        <v>#VALUE!</v>
      </c>
      <c r="G1014" s="46" t="str">
        <f t="shared" si="3"/>
        <v>#VALUE!</v>
      </c>
      <c r="H1014" s="46" t="str">
        <f t="shared" si="4"/>
        <v>#VALUE!</v>
      </c>
      <c r="I1014" s="46" t="str">
        <f t="shared" si="5"/>
        <v>#VALUE!</v>
      </c>
      <c r="J1014" s="46" t="str">
        <f t="shared" si="6"/>
        <v>#VALUE!</v>
      </c>
      <c r="K1014" s="46" t="str">
        <f t="shared" si="7"/>
        <v>OPI RX</v>
      </c>
      <c r="L1014" s="46" t="str">
        <f t="shared" si="8"/>
        <v>#VALUE!</v>
      </c>
      <c r="M1014" s="46" t="str">
        <f t="shared" si="9"/>
        <v>#VALUE!</v>
      </c>
      <c r="N1014" s="46" t="str">
        <f t="shared" si="10"/>
        <v>#VALUE!</v>
      </c>
      <c r="O1014" s="46" t="str">
        <f t="shared" si="11"/>
        <v>#VALUE!</v>
      </c>
      <c r="P1014" s="46" t="str">
        <f t="shared" si="12"/>
        <v>OPIOIDS</v>
      </c>
      <c r="Q1014" s="46" t="b">
        <v>1</v>
      </c>
      <c r="R1014" s="46" t="str">
        <f t="shared" si="27"/>
        <v>HIGH</v>
      </c>
      <c r="S1014" s="47"/>
      <c r="T1014" s="47">
        <f t="shared" si="30"/>
        <v>44577</v>
      </c>
      <c r="U1014" s="46" t="str">
        <f t="shared" si="33"/>
        <v>DUE COMM</v>
      </c>
      <c r="V1014" s="46" t="str">
        <f t="shared" si="16"/>
        <v> </v>
      </c>
      <c r="W1014" s="40"/>
      <c r="X1014" s="40"/>
      <c r="Y1014" s="40"/>
      <c r="Z1014" s="40"/>
      <c r="AA1014" s="40"/>
      <c r="AB1014" s="40"/>
      <c r="AC1014" s="40"/>
      <c r="AD1014" s="40"/>
      <c r="AE1014" s="40"/>
    </row>
    <row r="1015">
      <c r="A1015" s="44">
        <v>13805.0</v>
      </c>
      <c r="B1015" s="44" t="s">
        <v>7010</v>
      </c>
      <c r="C1015" s="41" t="b">
        <v>0</v>
      </c>
      <c r="D1015" s="45" t="s">
        <v>6970</v>
      </c>
      <c r="E1015" s="46" t="str">
        <f t="shared" si="1"/>
        <v>OPI RX</v>
      </c>
      <c r="F1015" s="46" t="str">
        <f t="shared" si="2"/>
        <v>#VALUE!</v>
      </c>
      <c r="G1015" s="46" t="str">
        <f t="shared" si="3"/>
        <v>#VALUE!</v>
      </c>
      <c r="H1015" s="46" t="str">
        <f t="shared" si="4"/>
        <v>#VALUE!</v>
      </c>
      <c r="I1015" s="46" t="str">
        <f t="shared" si="5"/>
        <v>#VALUE!</v>
      </c>
      <c r="J1015" s="46" t="str">
        <f t="shared" si="6"/>
        <v>#VALUE!</v>
      </c>
      <c r="K1015" s="46" t="str">
        <f t="shared" si="7"/>
        <v>#VALUE!</v>
      </c>
      <c r="L1015" s="46" t="str">
        <f t="shared" si="8"/>
        <v>#VALUE!</v>
      </c>
      <c r="M1015" s="46" t="str">
        <f t="shared" si="9"/>
        <v>#VALUE!</v>
      </c>
      <c r="N1015" s="46" t="str">
        <f t="shared" si="10"/>
        <v>#VALUE!</v>
      </c>
      <c r="O1015" s="46" t="str">
        <f t="shared" si="11"/>
        <v>#VALUE!</v>
      </c>
      <c r="P1015" s="46" t="str">
        <f t="shared" si="12"/>
        <v>OPIOIDS</v>
      </c>
      <c r="Q1015" s="46" t="b">
        <v>0</v>
      </c>
      <c r="R1015" s="46" t="str">
        <f t="shared" si="27"/>
        <v>LOW</v>
      </c>
      <c r="S1015" s="47"/>
      <c r="T1015" s="47" t="str">
        <f t="shared" si="30"/>
        <v> - </v>
      </c>
      <c r="U1015" s="46" t="str">
        <f t="shared" si="33"/>
        <v>DUE COMM</v>
      </c>
      <c r="V1015" s="46" t="str">
        <f t="shared" si="16"/>
        <v> </v>
      </c>
      <c r="W1015" s="40"/>
      <c r="X1015" s="40"/>
      <c r="Y1015" s="40"/>
      <c r="Z1015" s="40"/>
      <c r="AA1015" s="40"/>
      <c r="AB1015" s="40"/>
      <c r="AC1015" s="40"/>
      <c r="AD1015" s="40"/>
      <c r="AE1015" s="40"/>
    </row>
    <row r="1016">
      <c r="A1016" s="53">
        <v>13809.0</v>
      </c>
      <c r="B1016" s="53" t="s">
        <v>7349</v>
      </c>
      <c r="C1016" s="41" t="b">
        <v>0</v>
      </c>
      <c r="D1016" s="45" t="s">
        <v>6970</v>
      </c>
      <c r="E1016" s="46" t="str">
        <f t="shared" si="1"/>
        <v>#VALUE!</v>
      </c>
      <c r="F1016" s="46" t="str">
        <f t="shared" si="2"/>
        <v>#VALUE!</v>
      </c>
      <c r="G1016" s="46" t="str">
        <f t="shared" si="3"/>
        <v>OPI RX</v>
      </c>
      <c r="H1016" s="46" t="str">
        <f t="shared" si="4"/>
        <v>#VALUE!</v>
      </c>
      <c r="I1016" s="46" t="str">
        <f t="shared" si="5"/>
        <v>#VALUE!</v>
      </c>
      <c r="J1016" s="46" t="str">
        <f t="shared" si="6"/>
        <v>#VALUE!</v>
      </c>
      <c r="K1016" s="46" t="str">
        <f t="shared" si="7"/>
        <v>#VALUE!</v>
      </c>
      <c r="L1016" s="46" t="str">
        <f t="shared" si="8"/>
        <v>#VALUE!</v>
      </c>
      <c r="M1016" s="46" t="str">
        <f t="shared" si="9"/>
        <v>#VALUE!</v>
      </c>
      <c r="N1016" s="46" t="str">
        <f t="shared" si="10"/>
        <v>#VALUE!</v>
      </c>
      <c r="O1016" s="46" t="str">
        <f t="shared" si="11"/>
        <v>#VALUE!</v>
      </c>
      <c r="P1016" s="46" t="str">
        <f t="shared" si="12"/>
        <v>OPIOIDS</v>
      </c>
      <c r="Q1016" s="46" t="b">
        <v>0</v>
      </c>
      <c r="R1016" s="46" t="str">
        <f t="shared" si="27"/>
        <v>LOW</v>
      </c>
      <c r="S1016" s="47"/>
      <c r="T1016" s="47" t="str">
        <f t="shared" si="30"/>
        <v> - </v>
      </c>
      <c r="U1016" s="46" t="str">
        <f t="shared" si="33"/>
        <v>DUE COMM</v>
      </c>
      <c r="V1016" s="46" t="str">
        <f t="shared" si="16"/>
        <v> </v>
      </c>
      <c r="W1016" s="40"/>
      <c r="X1016" s="40"/>
      <c r="Y1016" s="40"/>
      <c r="Z1016" s="40"/>
      <c r="AA1016" s="40"/>
      <c r="AB1016" s="40"/>
      <c r="AC1016" s="40"/>
      <c r="AD1016" s="40"/>
      <c r="AE1016" s="40"/>
    </row>
    <row r="1017">
      <c r="A1017" s="44">
        <v>13810.0</v>
      </c>
      <c r="B1017" s="44" t="s">
        <v>7022</v>
      </c>
      <c r="C1017" s="39" t="b">
        <v>0</v>
      </c>
      <c r="D1017" s="45" t="s">
        <v>6970</v>
      </c>
      <c r="E1017" s="46" t="str">
        <f t="shared" si="1"/>
        <v>#VALUE!</v>
      </c>
      <c r="F1017" s="46" t="str">
        <f t="shared" si="2"/>
        <v>#VALUE!</v>
      </c>
      <c r="G1017" s="46" t="str">
        <f t="shared" si="3"/>
        <v>#VALUE!</v>
      </c>
      <c r="H1017" s="46" t="str">
        <f t="shared" si="4"/>
        <v>#VALUE!</v>
      </c>
      <c r="I1017" s="46" t="str">
        <f t="shared" si="5"/>
        <v>#VALUE!</v>
      </c>
      <c r="J1017" s="46" t="str">
        <f t="shared" si="6"/>
        <v>#VALUE!</v>
      </c>
      <c r="K1017" s="46" t="str">
        <f t="shared" si="7"/>
        <v>#VALUE!</v>
      </c>
      <c r="L1017" s="46" t="str">
        <f t="shared" si="8"/>
        <v>#VALUE!</v>
      </c>
      <c r="M1017" s="46" t="str">
        <f t="shared" si="9"/>
        <v>OPI RX</v>
      </c>
      <c r="N1017" s="46" t="str">
        <f t="shared" si="10"/>
        <v>#VALUE!</v>
      </c>
      <c r="O1017" s="46" t="str">
        <f t="shared" si="11"/>
        <v>#VALUE!</v>
      </c>
      <c r="P1017" s="46" t="str">
        <f t="shared" si="12"/>
        <v>OPIOIDS</v>
      </c>
      <c r="Q1017" s="44" t="b">
        <v>0</v>
      </c>
      <c r="R1017" s="46" t="str">
        <f t="shared" si="27"/>
        <v>LOW</v>
      </c>
      <c r="S1017" s="47"/>
      <c r="T1017" s="47" t="str">
        <f t="shared" si="30"/>
        <v> - </v>
      </c>
      <c r="U1017" s="46" t="str">
        <f t="shared" si="33"/>
        <v>DUE COMM</v>
      </c>
      <c r="V1017" s="46" t="str">
        <f t="shared" si="16"/>
        <v> </v>
      </c>
      <c r="W1017" s="40"/>
      <c r="X1017" s="40"/>
      <c r="Y1017" s="40"/>
      <c r="Z1017" s="40"/>
      <c r="AA1017" s="40"/>
      <c r="AB1017" s="40"/>
      <c r="AC1017" s="40"/>
      <c r="AD1017" s="40"/>
      <c r="AE1017" s="40"/>
    </row>
    <row r="1018">
      <c r="A1018" s="49">
        <v>13819.0</v>
      </c>
      <c r="B1018" s="50" t="s">
        <v>7006</v>
      </c>
      <c r="C1018" s="41" t="b">
        <v>1</v>
      </c>
      <c r="D1018" s="51">
        <v>44596.0</v>
      </c>
      <c r="E1018" s="52" t="str">
        <f t="shared" si="1"/>
        <v>#VALUE!</v>
      </c>
      <c r="F1018" s="46" t="str">
        <f t="shared" si="2"/>
        <v>#VALUE!</v>
      </c>
      <c r="G1018" s="46" t="str">
        <f t="shared" si="3"/>
        <v>#VALUE!</v>
      </c>
      <c r="H1018" s="46" t="str">
        <f t="shared" si="4"/>
        <v>#VALUE!</v>
      </c>
      <c r="I1018" s="46" t="str">
        <f t="shared" si="5"/>
        <v>#VALUE!</v>
      </c>
      <c r="J1018" s="46" t="str">
        <f t="shared" si="6"/>
        <v>#VALUE!</v>
      </c>
      <c r="K1018" s="46" t="str">
        <f t="shared" si="7"/>
        <v>#VALUE!</v>
      </c>
      <c r="L1018" s="46" t="str">
        <f t="shared" si="8"/>
        <v>#VALUE!</v>
      </c>
      <c r="M1018" s="46" t="str">
        <f t="shared" si="9"/>
        <v>OPI RX</v>
      </c>
      <c r="N1018" s="46" t="str">
        <f t="shared" si="10"/>
        <v>#VALUE!</v>
      </c>
      <c r="O1018" s="46" t="str">
        <f t="shared" si="11"/>
        <v>#VALUE!</v>
      </c>
      <c r="P1018" s="46" t="str">
        <f t="shared" si="12"/>
        <v>OPIOIDS</v>
      </c>
      <c r="Q1018" s="50" t="b">
        <v>1</v>
      </c>
      <c r="R1018" s="46" t="str">
        <f t="shared" si="27"/>
        <v>HIGH</v>
      </c>
      <c r="S1018" s="52">
        <v>44559.0</v>
      </c>
      <c r="T1018" s="47">
        <f t="shared" si="30"/>
        <v>44596</v>
      </c>
      <c r="U1018" s="46"/>
      <c r="V1018" s="46" t="str">
        <f t="shared" si="16"/>
        <v> </v>
      </c>
      <c r="W1018" s="40"/>
      <c r="X1018" s="40"/>
      <c r="Y1018" s="40"/>
      <c r="Z1018" s="40"/>
      <c r="AA1018" s="40"/>
      <c r="AB1018" s="40"/>
      <c r="AC1018" s="40"/>
      <c r="AD1018" s="40"/>
      <c r="AE1018" s="40"/>
    </row>
    <row r="1019">
      <c r="A1019" s="44">
        <v>13821.0</v>
      </c>
      <c r="B1019" s="44" t="s">
        <v>6970</v>
      </c>
      <c r="C1019" s="39" t="b">
        <v>0</v>
      </c>
      <c r="D1019" s="45" t="s">
        <v>6970</v>
      </c>
      <c r="E1019" s="46" t="str">
        <f t="shared" si="1"/>
        <v>#VALUE!</v>
      </c>
      <c r="F1019" s="46" t="str">
        <f t="shared" si="2"/>
        <v>#VALUE!</v>
      </c>
      <c r="G1019" s="46" t="str">
        <f t="shared" si="3"/>
        <v>#VALUE!</v>
      </c>
      <c r="H1019" s="46" t="str">
        <f t="shared" si="4"/>
        <v>#VALUE!</v>
      </c>
      <c r="I1019" s="46" t="str">
        <f t="shared" si="5"/>
        <v>#VALUE!</v>
      </c>
      <c r="J1019" s="46" t="str">
        <f t="shared" si="6"/>
        <v>#VALUE!</v>
      </c>
      <c r="K1019" s="46" t="str">
        <f t="shared" si="7"/>
        <v>#VALUE!</v>
      </c>
      <c r="L1019" s="46" t="str">
        <f t="shared" si="8"/>
        <v>#VALUE!</v>
      </c>
      <c r="M1019" s="46" t="str">
        <f t="shared" si="9"/>
        <v>#VALUE!</v>
      </c>
      <c r="N1019" s="46" t="str">
        <f t="shared" si="10"/>
        <v>#VALUE!</v>
      </c>
      <c r="O1019" s="46" t="str">
        <f t="shared" si="11"/>
        <v>#VALUE!</v>
      </c>
      <c r="P1019" s="46" t="str">
        <f t="shared" si="12"/>
        <v>NO RX</v>
      </c>
      <c r="Q1019" s="44" t="b">
        <v>0</v>
      </c>
      <c r="R1019" s="46" t="str">
        <f t="shared" si="27"/>
        <v>LOW</v>
      </c>
      <c r="S1019" s="47"/>
      <c r="T1019" s="47" t="str">
        <f t="shared" si="30"/>
        <v> - </v>
      </c>
      <c r="U1019" s="46" t="str">
        <f t="shared" ref="U1019:U1027" si="34">if((days($Z$3,$S1019)/365)&gt;=1,"DUE COMM", " ")</f>
        <v>DUE COMM</v>
      </c>
      <c r="V1019" s="46" t="str">
        <f t="shared" si="16"/>
        <v> </v>
      </c>
      <c r="W1019" s="40"/>
      <c r="X1019" s="40"/>
      <c r="Y1019" s="40"/>
      <c r="Z1019" s="40"/>
      <c r="AA1019" s="40"/>
      <c r="AB1019" s="40"/>
      <c r="AC1019" s="40"/>
      <c r="AD1019" s="40"/>
      <c r="AE1019" s="40"/>
    </row>
    <row r="1020">
      <c r="A1020" s="53">
        <v>13830.0</v>
      </c>
      <c r="B1020" s="53" t="s">
        <v>6972</v>
      </c>
      <c r="C1020" s="41" t="b">
        <v>1</v>
      </c>
      <c r="D1020" s="45">
        <v>44384.0</v>
      </c>
      <c r="E1020" s="46" t="str">
        <f t="shared" si="1"/>
        <v>#VALUE!</v>
      </c>
      <c r="F1020" s="46" t="str">
        <f t="shared" si="2"/>
        <v>OPI RX</v>
      </c>
      <c r="G1020" s="46" t="str">
        <f t="shared" si="3"/>
        <v>OPI RX</v>
      </c>
      <c r="H1020" s="46" t="str">
        <f t="shared" si="4"/>
        <v>#VALUE!</v>
      </c>
      <c r="I1020" s="46" t="str">
        <f t="shared" si="5"/>
        <v>#VALUE!</v>
      </c>
      <c r="J1020" s="46" t="str">
        <f t="shared" si="6"/>
        <v>#VALUE!</v>
      </c>
      <c r="K1020" s="46" t="str">
        <f t="shared" si="7"/>
        <v>#VALUE!</v>
      </c>
      <c r="L1020" s="46" t="str">
        <f t="shared" si="8"/>
        <v>#VALUE!</v>
      </c>
      <c r="M1020" s="46" t="str">
        <f t="shared" si="9"/>
        <v>#VALUE!</v>
      </c>
      <c r="N1020" s="46" t="str">
        <f t="shared" si="10"/>
        <v>#VALUE!</v>
      </c>
      <c r="O1020" s="46" t="str">
        <f t="shared" si="11"/>
        <v>#VALUE!</v>
      </c>
      <c r="P1020" s="46" t="str">
        <f t="shared" si="12"/>
        <v>OPIOIDS</v>
      </c>
      <c r="Q1020" s="46" t="b">
        <v>1</v>
      </c>
      <c r="R1020" s="46" t="str">
        <f t="shared" si="27"/>
        <v>HIGH</v>
      </c>
      <c r="S1020" s="47"/>
      <c r="T1020" s="47">
        <f t="shared" si="30"/>
        <v>44384</v>
      </c>
      <c r="U1020" s="46" t="str">
        <f t="shared" si="34"/>
        <v>DUE COMM</v>
      </c>
      <c r="V1020" s="46" t="str">
        <f t="shared" si="16"/>
        <v> </v>
      </c>
      <c r="W1020" s="40"/>
      <c r="X1020" s="40"/>
      <c r="Y1020" s="40"/>
      <c r="Z1020" s="40"/>
      <c r="AA1020" s="40"/>
      <c r="AB1020" s="40"/>
      <c r="AC1020" s="40"/>
      <c r="AD1020" s="40"/>
      <c r="AE1020" s="40"/>
    </row>
    <row r="1021">
      <c r="A1021" s="53">
        <v>13835.0</v>
      </c>
      <c r="B1021" s="53" t="s">
        <v>6975</v>
      </c>
      <c r="C1021" s="39" t="b">
        <v>1</v>
      </c>
      <c r="D1021" s="45">
        <v>44531.0</v>
      </c>
      <c r="E1021" s="46" t="str">
        <f t="shared" si="1"/>
        <v>#VALUE!</v>
      </c>
      <c r="F1021" s="46" t="str">
        <f t="shared" si="2"/>
        <v>#VALUE!</v>
      </c>
      <c r="G1021" s="46" t="str">
        <f t="shared" si="3"/>
        <v>OPI RX</v>
      </c>
      <c r="H1021" s="46" t="str">
        <f t="shared" si="4"/>
        <v>#VALUE!</v>
      </c>
      <c r="I1021" s="46" t="str">
        <f t="shared" si="5"/>
        <v>#VALUE!</v>
      </c>
      <c r="J1021" s="46" t="str">
        <f t="shared" si="6"/>
        <v>#VALUE!</v>
      </c>
      <c r="K1021" s="46" t="str">
        <f t="shared" si="7"/>
        <v>#VALUE!</v>
      </c>
      <c r="L1021" s="46" t="str">
        <f t="shared" si="8"/>
        <v>#VALUE!</v>
      </c>
      <c r="M1021" s="46" t="str">
        <f t="shared" si="9"/>
        <v>#VALUE!</v>
      </c>
      <c r="N1021" s="46" t="str">
        <f t="shared" si="10"/>
        <v>#VALUE!</v>
      </c>
      <c r="O1021" s="46" t="str">
        <f t="shared" si="11"/>
        <v>#VALUE!</v>
      </c>
      <c r="P1021" s="46" t="str">
        <f t="shared" si="12"/>
        <v>OPIOIDS</v>
      </c>
      <c r="Q1021" s="46" t="b">
        <v>1</v>
      </c>
      <c r="R1021" s="46" t="str">
        <f t="shared" si="27"/>
        <v>HIGH</v>
      </c>
      <c r="S1021" s="47">
        <v>44165.0</v>
      </c>
      <c r="T1021" s="47">
        <f t="shared" si="30"/>
        <v>44531</v>
      </c>
      <c r="U1021" s="46" t="str">
        <f t="shared" si="34"/>
        <v>DUE COMM</v>
      </c>
      <c r="V1021" s="46" t="str">
        <f t="shared" si="16"/>
        <v> </v>
      </c>
      <c r="W1021" s="40"/>
      <c r="X1021" s="40"/>
      <c r="Y1021" s="40"/>
      <c r="Z1021" s="40"/>
      <c r="AA1021" s="40"/>
      <c r="AB1021" s="40"/>
      <c r="AC1021" s="40"/>
      <c r="AD1021" s="40"/>
      <c r="AE1021" s="40"/>
    </row>
    <row r="1022">
      <c r="A1022" s="44">
        <v>13837.0</v>
      </c>
      <c r="B1022" s="44" t="s">
        <v>6974</v>
      </c>
      <c r="C1022" s="39" t="b">
        <v>0</v>
      </c>
      <c r="D1022" s="45" t="s">
        <v>6970</v>
      </c>
      <c r="E1022" s="46" t="str">
        <f t="shared" si="1"/>
        <v>OPI RX</v>
      </c>
      <c r="F1022" s="46" t="str">
        <f t="shared" si="2"/>
        <v>#VALUE!</v>
      </c>
      <c r="G1022" s="46" t="str">
        <f t="shared" si="3"/>
        <v>#VALUE!</v>
      </c>
      <c r="H1022" s="46" t="str">
        <f t="shared" si="4"/>
        <v>#VALUE!</v>
      </c>
      <c r="I1022" s="46" t="str">
        <f t="shared" si="5"/>
        <v>#VALUE!</v>
      </c>
      <c r="J1022" s="46" t="str">
        <f t="shared" si="6"/>
        <v>#VALUE!</v>
      </c>
      <c r="K1022" s="46" t="str">
        <f t="shared" si="7"/>
        <v>#VALUE!</v>
      </c>
      <c r="L1022" s="46" t="str">
        <f t="shared" si="8"/>
        <v>#VALUE!</v>
      </c>
      <c r="M1022" s="46" t="str">
        <f t="shared" si="9"/>
        <v>#VALUE!</v>
      </c>
      <c r="N1022" s="46" t="str">
        <f t="shared" si="10"/>
        <v>#VALUE!</v>
      </c>
      <c r="O1022" s="46" t="str">
        <f t="shared" si="11"/>
        <v>#VALUE!</v>
      </c>
      <c r="P1022" s="46" t="str">
        <f t="shared" si="12"/>
        <v>OPIOIDS</v>
      </c>
      <c r="Q1022" s="46" t="b">
        <v>0</v>
      </c>
      <c r="R1022" s="46" t="str">
        <f t="shared" si="27"/>
        <v>LOW</v>
      </c>
      <c r="S1022" s="47"/>
      <c r="T1022" s="47" t="str">
        <f t="shared" si="30"/>
        <v> - </v>
      </c>
      <c r="U1022" s="46" t="str">
        <f t="shared" si="34"/>
        <v>DUE COMM</v>
      </c>
      <c r="V1022" s="46" t="str">
        <f t="shared" si="16"/>
        <v> </v>
      </c>
      <c r="W1022" s="40"/>
      <c r="X1022" s="40"/>
      <c r="Y1022" s="40"/>
      <c r="Z1022" s="40"/>
      <c r="AA1022" s="40"/>
      <c r="AB1022" s="40"/>
      <c r="AC1022" s="40"/>
      <c r="AD1022" s="40"/>
      <c r="AE1022" s="40"/>
    </row>
    <row r="1023">
      <c r="A1023" s="44">
        <v>13839.0</v>
      </c>
      <c r="B1023" s="44" t="s">
        <v>7350</v>
      </c>
      <c r="C1023" s="39" t="b">
        <v>1</v>
      </c>
      <c r="D1023" s="45">
        <v>44452.0</v>
      </c>
      <c r="E1023" s="46" t="str">
        <f t="shared" si="1"/>
        <v>#VALUE!</v>
      </c>
      <c r="F1023" s="46" t="str">
        <f t="shared" si="2"/>
        <v>#VALUE!</v>
      </c>
      <c r="G1023" s="46" t="str">
        <f t="shared" si="3"/>
        <v>OPI RX</v>
      </c>
      <c r="H1023" s="46" t="str">
        <f t="shared" si="4"/>
        <v>OPI RX</v>
      </c>
      <c r="I1023" s="46" t="str">
        <f t="shared" si="5"/>
        <v>#VALUE!</v>
      </c>
      <c r="J1023" s="46" t="str">
        <f t="shared" si="6"/>
        <v>#VALUE!</v>
      </c>
      <c r="K1023" s="46" t="str">
        <f t="shared" si="7"/>
        <v>#VALUE!</v>
      </c>
      <c r="L1023" s="46" t="str">
        <f t="shared" si="8"/>
        <v>#VALUE!</v>
      </c>
      <c r="M1023" s="46" t="str">
        <f t="shared" si="9"/>
        <v>OPI RX</v>
      </c>
      <c r="N1023" s="46" t="str">
        <f t="shared" si="10"/>
        <v>#VALUE!</v>
      </c>
      <c r="O1023" s="46" t="str">
        <f t="shared" si="11"/>
        <v>#VALUE!</v>
      </c>
      <c r="P1023" s="46" t="str">
        <f t="shared" si="12"/>
        <v>OPIOIDS</v>
      </c>
      <c r="Q1023" s="46" t="b">
        <v>1</v>
      </c>
      <c r="R1023" s="46" t="str">
        <f t="shared" si="27"/>
        <v>HIGH</v>
      </c>
      <c r="S1023" s="47"/>
      <c r="T1023" s="47">
        <f t="shared" si="30"/>
        <v>44452</v>
      </c>
      <c r="U1023" s="46" t="str">
        <f t="shared" si="34"/>
        <v>DUE COMM</v>
      </c>
      <c r="V1023" s="46" t="str">
        <f t="shared" si="16"/>
        <v> </v>
      </c>
      <c r="W1023" s="40"/>
      <c r="X1023" s="40"/>
      <c r="Y1023" s="40"/>
      <c r="Z1023" s="40"/>
      <c r="AA1023" s="40"/>
      <c r="AB1023" s="40"/>
      <c r="AC1023" s="40"/>
      <c r="AD1023" s="40"/>
      <c r="AE1023" s="40"/>
    </row>
    <row r="1024">
      <c r="A1024" s="53">
        <v>13843.0</v>
      </c>
      <c r="B1024" s="44" t="s">
        <v>7351</v>
      </c>
      <c r="C1024" s="39" t="b">
        <v>1</v>
      </c>
      <c r="D1024" s="45">
        <v>44390.0</v>
      </c>
      <c r="E1024" s="46" t="str">
        <f t="shared" si="1"/>
        <v>OPI RX</v>
      </c>
      <c r="F1024" s="46" t="str">
        <f t="shared" si="2"/>
        <v>#VALUE!</v>
      </c>
      <c r="G1024" s="46" t="str">
        <f t="shared" si="3"/>
        <v>#VALUE!</v>
      </c>
      <c r="H1024" s="46" t="str">
        <f t="shared" si="4"/>
        <v>#VALUE!</v>
      </c>
      <c r="I1024" s="46" t="str">
        <f t="shared" si="5"/>
        <v>#VALUE!</v>
      </c>
      <c r="J1024" s="46" t="str">
        <f t="shared" si="6"/>
        <v>#VALUE!</v>
      </c>
      <c r="K1024" s="46" t="str">
        <f t="shared" si="7"/>
        <v>#VALUE!</v>
      </c>
      <c r="L1024" s="46" t="str">
        <f t="shared" si="8"/>
        <v>#VALUE!</v>
      </c>
      <c r="M1024" s="46" t="str">
        <f t="shared" si="9"/>
        <v>OPI RX</v>
      </c>
      <c r="N1024" s="46" t="str">
        <f t="shared" si="10"/>
        <v>#VALUE!</v>
      </c>
      <c r="O1024" s="46" t="str">
        <f t="shared" si="11"/>
        <v>#VALUE!</v>
      </c>
      <c r="P1024" s="46" t="str">
        <f t="shared" si="12"/>
        <v>OPIOIDS</v>
      </c>
      <c r="Q1024" s="46" t="b">
        <v>0</v>
      </c>
      <c r="R1024" s="46" t="str">
        <f t="shared" si="27"/>
        <v>LOW</v>
      </c>
      <c r="S1024" s="47"/>
      <c r="T1024" s="47">
        <f t="shared" si="30"/>
        <v>44390</v>
      </c>
      <c r="U1024" s="46" t="str">
        <f t="shared" si="34"/>
        <v>DUE COMM</v>
      </c>
      <c r="V1024" s="46" t="str">
        <f t="shared" si="16"/>
        <v> </v>
      </c>
      <c r="W1024" s="40"/>
      <c r="X1024" s="40"/>
      <c r="Y1024" s="40"/>
      <c r="Z1024" s="40"/>
      <c r="AA1024" s="40"/>
      <c r="AB1024" s="40"/>
      <c r="AC1024" s="40"/>
      <c r="AD1024" s="40"/>
      <c r="AE1024" s="40"/>
    </row>
    <row r="1025">
      <c r="A1025" s="44">
        <v>13844.0</v>
      </c>
      <c r="B1025" s="44" t="s">
        <v>6970</v>
      </c>
      <c r="C1025" s="39" t="b">
        <v>1</v>
      </c>
      <c r="D1025" s="45">
        <v>44539.0</v>
      </c>
      <c r="E1025" s="46" t="str">
        <f t="shared" si="1"/>
        <v>#VALUE!</v>
      </c>
      <c r="F1025" s="46" t="str">
        <f t="shared" si="2"/>
        <v>#VALUE!</v>
      </c>
      <c r="G1025" s="46" t="str">
        <f t="shared" si="3"/>
        <v>#VALUE!</v>
      </c>
      <c r="H1025" s="46" t="str">
        <f t="shared" si="4"/>
        <v>#VALUE!</v>
      </c>
      <c r="I1025" s="46" t="str">
        <f t="shared" si="5"/>
        <v>#VALUE!</v>
      </c>
      <c r="J1025" s="46" t="str">
        <f t="shared" si="6"/>
        <v>#VALUE!</v>
      </c>
      <c r="K1025" s="46" t="str">
        <f t="shared" si="7"/>
        <v>#VALUE!</v>
      </c>
      <c r="L1025" s="46" t="str">
        <f t="shared" si="8"/>
        <v>#VALUE!</v>
      </c>
      <c r="M1025" s="46" t="str">
        <f t="shared" si="9"/>
        <v>#VALUE!</v>
      </c>
      <c r="N1025" s="46" t="str">
        <f t="shared" si="10"/>
        <v>#VALUE!</v>
      </c>
      <c r="O1025" s="46" t="str">
        <f t="shared" si="11"/>
        <v>#VALUE!</v>
      </c>
      <c r="P1025" s="46" t="str">
        <f t="shared" si="12"/>
        <v>NO RX</v>
      </c>
      <c r="Q1025" s="44" t="b">
        <v>0</v>
      </c>
      <c r="R1025" s="46" t="str">
        <f t="shared" si="27"/>
        <v>LOW</v>
      </c>
      <c r="S1025" s="47">
        <v>44159.0</v>
      </c>
      <c r="T1025" s="47">
        <f t="shared" si="30"/>
        <v>44539</v>
      </c>
      <c r="U1025" s="46" t="str">
        <f t="shared" si="34"/>
        <v>DUE COMM</v>
      </c>
      <c r="V1025" s="46" t="str">
        <f t="shared" si="16"/>
        <v> </v>
      </c>
      <c r="W1025" s="40"/>
      <c r="X1025" s="40"/>
      <c r="Y1025" s="40"/>
      <c r="Z1025" s="40"/>
      <c r="AA1025" s="40"/>
      <c r="AB1025" s="40"/>
      <c r="AC1025" s="40"/>
      <c r="AD1025" s="40"/>
      <c r="AE1025" s="40"/>
    </row>
    <row r="1026">
      <c r="A1026" s="44">
        <v>13847.0</v>
      </c>
      <c r="B1026" s="44" t="s">
        <v>7108</v>
      </c>
      <c r="C1026" s="41" t="b">
        <v>1</v>
      </c>
      <c r="D1026" s="45">
        <v>44519.0</v>
      </c>
      <c r="E1026" s="46" t="str">
        <f t="shared" si="1"/>
        <v>#VALUE!</v>
      </c>
      <c r="F1026" s="46" t="str">
        <f t="shared" si="2"/>
        <v>OPI RX</v>
      </c>
      <c r="G1026" s="46" t="str">
        <f t="shared" si="3"/>
        <v>#VALUE!</v>
      </c>
      <c r="H1026" s="46" t="str">
        <f t="shared" si="4"/>
        <v>#VALUE!</v>
      </c>
      <c r="I1026" s="46" t="str">
        <f t="shared" si="5"/>
        <v>#VALUE!</v>
      </c>
      <c r="J1026" s="46" t="str">
        <f t="shared" si="6"/>
        <v>#VALUE!</v>
      </c>
      <c r="K1026" s="46" t="str">
        <f t="shared" si="7"/>
        <v>#VALUE!</v>
      </c>
      <c r="L1026" s="46" t="str">
        <f t="shared" si="8"/>
        <v>#VALUE!</v>
      </c>
      <c r="M1026" s="46" t="str">
        <f t="shared" si="9"/>
        <v>#VALUE!</v>
      </c>
      <c r="N1026" s="46" t="str">
        <f t="shared" si="10"/>
        <v>#VALUE!</v>
      </c>
      <c r="O1026" s="46" t="str">
        <f t="shared" si="11"/>
        <v>#VALUE!</v>
      </c>
      <c r="P1026" s="46" t="str">
        <f t="shared" si="12"/>
        <v>OPIOIDS</v>
      </c>
      <c r="Q1026" s="46" t="b">
        <v>0</v>
      </c>
      <c r="R1026" s="46" t="str">
        <f t="shared" si="27"/>
        <v>LOW</v>
      </c>
      <c r="S1026" s="47">
        <v>44166.0</v>
      </c>
      <c r="T1026" s="47">
        <f t="shared" si="30"/>
        <v>44519</v>
      </c>
      <c r="U1026" s="46" t="str">
        <f t="shared" si="34"/>
        <v>DUE COMM</v>
      </c>
      <c r="V1026" s="46" t="str">
        <f t="shared" si="16"/>
        <v> </v>
      </c>
      <c r="W1026" s="40"/>
      <c r="X1026" s="40"/>
      <c r="Y1026" s="40"/>
      <c r="Z1026" s="40"/>
      <c r="AA1026" s="40"/>
      <c r="AB1026" s="40"/>
      <c r="AC1026" s="40"/>
      <c r="AD1026" s="40"/>
      <c r="AE1026" s="40"/>
    </row>
    <row r="1027">
      <c r="A1027" s="44">
        <v>13850.0</v>
      </c>
      <c r="B1027" s="50" t="s">
        <v>6983</v>
      </c>
      <c r="C1027" s="41" t="b">
        <v>1</v>
      </c>
      <c r="D1027" s="51">
        <v>44601.0</v>
      </c>
      <c r="E1027" s="46" t="str">
        <f t="shared" si="1"/>
        <v>#VALUE!</v>
      </c>
      <c r="F1027" s="46" t="str">
        <f t="shared" si="2"/>
        <v>OPI RX</v>
      </c>
      <c r="G1027" s="46" t="str">
        <f t="shared" si="3"/>
        <v>#VALUE!</v>
      </c>
      <c r="H1027" s="46" t="str">
        <f t="shared" si="4"/>
        <v>#VALUE!</v>
      </c>
      <c r="I1027" s="46" t="str">
        <f t="shared" si="5"/>
        <v>#VALUE!</v>
      </c>
      <c r="J1027" s="46" t="str">
        <f t="shared" si="6"/>
        <v>#VALUE!</v>
      </c>
      <c r="K1027" s="46" t="str">
        <f t="shared" si="7"/>
        <v>#VALUE!</v>
      </c>
      <c r="L1027" s="46" t="str">
        <f t="shared" si="8"/>
        <v>#VALUE!</v>
      </c>
      <c r="M1027" s="46" t="str">
        <f t="shared" si="9"/>
        <v>#VALUE!</v>
      </c>
      <c r="N1027" s="46" t="str">
        <f t="shared" si="10"/>
        <v>#VALUE!</v>
      </c>
      <c r="O1027" s="46" t="str">
        <f t="shared" si="11"/>
        <v>#VALUE!</v>
      </c>
      <c r="P1027" s="46" t="str">
        <f t="shared" si="12"/>
        <v>OPIOIDS</v>
      </c>
      <c r="Q1027" s="46" t="b">
        <v>0</v>
      </c>
      <c r="R1027" s="46" t="str">
        <f t="shared" si="27"/>
        <v>LOW</v>
      </c>
      <c r="S1027" s="47">
        <v>44166.0</v>
      </c>
      <c r="T1027" s="47">
        <f t="shared" si="30"/>
        <v>44601</v>
      </c>
      <c r="U1027" s="46" t="str">
        <f t="shared" si="34"/>
        <v>DUE COMM</v>
      </c>
      <c r="V1027" s="46" t="str">
        <f t="shared" si="16"/>
        <v> </v>
      </c>
      <c r="W1027" s="40"/>
      <c r="X1027" s="40"/>
      <c r="Y1027" s="40"/>
      <c r="Z1027" s="40"/>
      <c r="AA1027" s="40"/>
      <c r="AB1027" s="40"/>
      <c r="AC1027" s="40"/>
      <c r="AD1027" s="40"/>
      <c r="AE1027" s="40"/>
    </row>
    <row r="1028">
      <c r="A1028" s="49">
        <v>13853.0</v>
      </c>
      <c r="B1028" s="50" t="s">
        <v>7017</v>
      </c>
      <c r="C1028" s="41" t="b">
        <v>1</v>
      </c>
      <c r="D1028" s="51">
        <v>44596.0</v>
      </c>
      <c r="E1028" s="52" t="str">
        <f t="shared" si="1"/>
        <v>#VALUE!</v>
      </c>
      <c r="F1028" s="46" t="str">
        <f t="shared" si="2"/>
        <v>OPI RX</v>
      </c>
      <c r="G1028" s="46" t="str">
        <f t="shared" si="3"/>
        <v>#VALUE!</v>
      </c>
      <c r="H1028" s="46" t="str">
        <f t="shared" si="4"/>
        <v>#VALUE!</v>
      </c>
      <c r="I1028" s="46" t="str">
        <f t="shared" si="5"/>
        <v>#VALUE!</v>
      </c>
      <c r="J1028" s="46" t="str">
        <f t="shared" si="6"/>
        <v>#VALUE!</v>
      </c>
      <c r="K1028" s="46" t="str">
        <f t="shared" si="7"/>
        <v>#VALUE!</v>
      </c>
      <c r="L1028" s="46" t="str">
        <f t="shared" si="8"/>
        <v>#VALUE!</v>
      </c>
      <c r="M1028" s="46" t="str">
        <f t="shared" si="9"/>
        <v>#VALUE!</v>
      </c>
      <c r="N1028" s="46" t="str">
        <f t="shared" si="10"/>
        <v>#VALUE!</v>
      </c>
      <c r="O1028" s="46" t="str">
        <f t="shared" si="11"/>
        <v>#VALUE!</v>
      </c>
      <c r="P1028" s="46" t="str">
        <f t="shared" si="12"/>
        <v>OPIOIDS</v>
      </c>
      <c r="Q1028" s="44" t="b">
        <v>0</v>
      </c>
      <c r="R1028" s="46" t="str">
        <f t="shared" si="27"/>
        <v>LOW</v>
      </c>
      <c r="S1028" s="52">
        <v>44559.0</v>
      </c>
      <c r="T1028" s="47">
        <f t="shared" si="30"/>
        <v>44596</v>
      </c>
      <c r="U1028" s="46"/>
      <c r="V1028" s="46" t="str">
        <f t="shared" si="16"/>
        <v> </v>
      </c>
      <c r="W1028" s="40"/>
      <c r="X1028" s="40"/>
      <c r="Y1028" s="40"/>
      <c r="Z1028" s="40"/>
      <c r="AA1028" s="40"/>
      <c r="AB1028" s="40"/>
      <c r="AC1028" s="40"/>
      <c r="AD1028" s="40"/>
      <c r="AE1028" s="40"/>
    </row>
    <row r="1029">
      <c r="A1029" s="53">
        <v>13860.0</v>
      </c>
      <c r="B1029" s="53" t="s">
        <v>6752</v>
      </c>
      <c r="C1029" s="39" t="b">
        <v>1</v>
      </c>
      <c r="D1029" s="45">
        <v>44497.0</v>
      </c>
      <c r="E1029" s="46" t="str">
        <f t="shared" si="1"/>
        <v>#VALUE!</v>
      </c>
      <c r="F1029" s="46" t="str">
        <f t="shared" si="2"/>
        <v>#VALUE!</v>
      </c>
      <c r="G1029" s="46" t="str">
        <f t="shared" si="3"/>
        <v>OPI RX</v>
      </c>
      <c r="H1029" s="46" t="str">
        <f t="shared" si="4"/>
        <v>#VALUE!</v>
      </c>
      <c r="I1029" s="46" t="str">
        <f t="shared" si="5"/>
        <v>#VALUE!</v>
      </c>
      <c r="J1029" s="46" t="str">
        <f t="shared" si="6"/>
        <v>#VALUE!</v>
      </c>
      <c r="K1029" s="46" t="str">
        <f t="shared" si="7"/>
        <v>#VALUE!</v>
      </c>
      <c r="L1029" s="46" t="str">
        <f t="shared" si="8"/>
        <v>#VALUE!</v>
      </c>
      <c r="M1029" s="46" t="str">
        <f t="shared" si="9"/>
        <v>#VALUE!</v>
      </c>
      <c r="N1029" s="46" t="str">
        <f t="shared" si="10"/>
        <v>#VALUE!</v>
      </c>
      <c r="O1029" s="46" t="str">
        <f t="shared" si="11"/>
        <v>#VALUE!</v>
      </c>
      <c r="P1029" s="46" t="str">
        <f t="shared" si="12"/>
        <v>OPIOIDS</v>
      </c>
      <c r="Q1029" s="46" t="b">
        <v>0</v>
      </c>
      <c r="R1029" s="46" t="str">
        <f t="shared" si="27"/>
        <v>LOW</v>
      </c>
      <c r="S1029" s="47">
        <v>44166.0</v>
      </c>
      <c r="T1029" s="47">
        <f t="shared" si="30"/>
        <v>44497</v>
      </c>
      <c r="U1029" s="46" t="str">
        <f t="shared" ref="U1029:U1043" si="35">if((days($Z$3,$S1029)/365)&gt;=1,"DUE COMM", " ")</f>
        <v>DUE COMM</v>
      </c>
      <c r="V1029" s="46" t="str">
        <f t="shared" si="16"/>
        <v> </v>
      </c>
      <c r="W1029" s="40"/>
      <c r="X1029" s="40"/>
      <c r="Y1029" s="40"/>
      <c r="Z1029" s="40"/>
      <c r="AA1029" s="40"/>
      <c r="AB1029" s="40"/>
      <c r="AC1029" s="40"/>
      <c r="AD1029" s="40"/>
      <c r="AE1029" s="40"/>
    </row>
    <row r="1030">
      <c r="A1030" s="44">
        <v>13861.0</v>
      </c>
      <c r="B1030" s="44" t="s">
        <v>6986</v>
      </c>
      <c r="C1030" s="39" t="b">
        <v>1</v>
      </c>
      <c r="D1030" s="45">
        <v>44404.0</v>
      </c>
      <c r="E1030" s="46" t="str">
        <f t="shared" si="1"/>
        <v>#VALUE!</v>
      </c>
      <c r="F1030" s="46" t="str">
        <f t="shared" si="2"/>
        <v>#VALUE!</v>
      </c>
      <c r="G1030" s="46" t="str">
        <f t="shared" si="3"/>
        <v>#VALUE!</v>
      </c>
      <c r="H1030" s="46" t="str">
        <f t="shared" si="4"/>
        <v>#VALUE!</v>
      </c>
      <c r="I1030" s="46" t="str">
        <f t="shared" si="5"/>
        <v>#VALUE!</v>
      </c>
      <c r="J1030" s="46" t="str">
        <f t="shared" si="6"/>
        <v>#VALUE!</v>
      </c>
      <c r="K1030" s="46" t="str">
        <f t="shared" si="7"/>
        <v>#VALUE!</v>
      </c>
      <c r="L1030" s="46" t="str">
        <f t="shared" si="8"/>
        <v>#VALUE!</v>
      </c>
      <c r="M1030" s="46" t="str">
        <f t="shared" si="9"/>
        <v>#VALUE!</v>
      </c>
      <c r="N1030" s="46" t="str">
        <f t="shared" si="10"/>
        <v>#VALUE!</v>
      </c>
      <c r="O1030" s="46" t="str">
        <f t="shared" si="11"/>
        <v>#VALUE!</v>
      </c>
      <c r="P1030" s="46" t="str">
        <f t="shared" si="12"/>
        <v>NO RX</v>
      </c>
      <c r="Q1030" s="44" t="b">
        <v>0</v>
      </c>
      <c r="R1030" s="46" t="str">
        <f t="shared" si="27"/>
        <v>LOW</v>
      </c>
      <c r="S1030" s="47"/>
      <c r="T1030" s="47">
        <f t="shared" si="30"/>
        <v>44404</v>
      </c>
      <c r="U1030" s="46" t="str">
        <f t="shared" si="35"/>
        <v>DUE COMM</v>
      </c>
      <c r="V1030" s="46" t="str">
        <f t="shared" si="16"/>
        <v> </v>
      </c>
      <c r="W1030" s="40"/>
      <c r="X1030" s="40"/>
      <c r="Y1030" s="40"/>
      <c r="Z1030" s="40"/>
      <c r="AA1030" s="40"/>
      <c r="AB1030" s="40"/>
      <c r="AC1030" s="40"/>
      <c r="AD1030" s="40"/>
      <c r="AE1030" s="40"/>
    </row>
    <row r="1031">
      <c r="A1031" s="46">
        <v>13863.0</v>
      </c>
      <c r="B1031" s="46" t="s">
        <v>7352</v>
      </c>
      <c r="C1031" s="39" t="b">
        <v>1</v>
      </c>
      <c r="D1031" s="51">
        <v>44591.0</v>
      </c>
      <c r="E1031" s="46" t="str">
        <f t="shared" si="1"/>
        <v>#VALUE!</v>
      </c>
      <c r="F1031" s="46" t="str">
        <f t="shared" si="2"/>
        <v>#VALUE!</v>
      </c>
      <c r="G1031" s="46" t="str">
        <f t="shared" si="3"/>
        <v>#VALUE!</v>
      </c>
      <c r="H1031" s="46" t="str">
        <f t="shared" si="4"/>
        <v>#VALUE!</v>
      </c>
      <c r="I1031" s="46" t="str">
        <f t="shared" si="5"/>
        <v>#VALUE!</v>
      </c>
      <c r="J1031" s="46" t="str">
        <f t="shared" si="6"/>
        <v>#VALUE!</v>
      </c>
      <c r="K1031" s="46" t="str">
        <f t="shared" si="7"/>
        <v>#VALUE!</v>
      </c>
      <c r="L1031" s="46" t="str">
        <f t="shared" si="8"/>
        <v>#VALUE!</v>
      </c>
      <c r="M1031" s="46" t="str">
        <f t="shared" si="9"/>
        <v>OPI RX</v>
      </c>
      <c r="N1031" s="46" t="str">
        <f t="shared" si="10"/>
        <v>#VALUE!</v>
      </c>
      <c r="O1031" s="46" t="str">
        <f t="shared" si="11"/>
        <v>#VALUE!</v>
      </c>
      <c r="P1031" s="46" t="str">
        <f t="shared" si="12"/>
        <v>OPIOIDS</v>
      </c>
      <c r="Q1031" s="46" t="b">
        <v>0</v>
      </c>
      <c r="R1031" s="46" t="str">
        <f t="shared" si="27"/>
        <v>LOW</v>
      </c>
      <c r="S1031" s="47"/>
      <c r="T1031" s="47">
        <f t="shared" si="30"/>
        <v>44591</v>
      </c>
      <c r="U1031" s="46" t="str">
        <f t="shared" si="35"/>
        <v>DUE COMM</v>
      </c>
      <c r="V1031" s="46" t="str">
        <f t="shared" si="16"/>
        <v> </v>
      </c>
      <c r="W1031" s="40"/>
      <c r="X1031" s="40"/>
      <c r="Y1031" s="40"/>
      <c r="Z1031" s="40"/>
      <c r="AA1031" s="40"/>
      <c r="AB1031" s="40"/>
      <c r="AC1031" s="40"/>
      <c r="AD1031" s="40"/>
      <c r="AE1031" s="40"/>
    </row>
    <row r="1032">
      <c r="A1032" s="44">
        <v>13866.0</v>
      </c>
      <c r="B1032" s="44" t="s">
        <v>6996</v>
      </c>
      <c r="C1032" s="41" t="b">
        <v>1</v>
      </c>
      <c r="D1032" s="45">
        <v>44384.0</v>
      </c>
      <c r="E1032" s="46" t="str">
        <f t="shared" si="1"/>
        <v>#VALUE!</v>
      </c>
      <c r="F1032" s="46" t="str">
        <f t="shared" si="2"/>
        <v>#VALUE!</v>
      </c>
      <c r="G1032" s="46" t="str">
        <f t="shared" si="3"/>
        <v>#VALUE!</v>
      </c>
      <c r="H1032" s="46" t="str">
        <f t="shared" si="4"/>
        <v>#VALUE!</v>
      </c>
      <c r="I1032" s="46" t="str">
        <f t="shared" si="5"/>
        <v>#VALUE!</v>
      </c>
      <c r="J1032" s="46" t="str">
        <f t="shared" si="6"/>
        <v>#VALUE!</v>
      </c>
      <c r="K1032" s="46" t="str">
        <f t="shared" si="7"/>
        <v>#VALUE!</v>
      </c>
      <c r="L1032" s="46" t="str">
        <f t="shared" si="8"/>
        <v>#VALUE!</v>
      </c>
      <c r="M1032" s="46" t="str">
        <f t="shared" si="9"/>
        <v>OPI RX</v>
      </c>
      <c r="N1032" s="46" t="str">
        <f t="shared" si="10"/>
        <v>#VALUE!</v>
      </c>
      <c r="O1032" s="46" t="str">
        <f t="shared" si="11"/>
        <v>#VALUE!</v>
      </c>
      <c r="P1032" s="46" t="str">
        <f t="shared" si="12"/>
        <v>OPIOIDS</v>
      </c>
      <c r="Q1032" s="46" t="b">
        <v>0</v>
      </c>
      <c r="R1032" s="46" t="str">
        <f t="shared" si="27"/>
        <v>LOW</v>
      </c>
      <c r="S1032" s="47"/>
      <c r="T1032" s="47">
        <f t="shared" si="30"/>
        <v>44384</v>
      </c>
      <c r="U1032" s="46" t="str">
        <f t="shared" si="35"/>
        <v>DUE COMM</v>
      </c>
      <c r="V1032" s="46" t="str">
        <f t="shared" si="16"/>
        <v> </v>
      </c>
      <c r="W1032" s="40"/>
      <c r="X1032" s="40"/>
      <c r="Y1032" s="40"/>
      <c r="Z1032" s="40"/>
      <c r="AA1032" s="40"/>
      <c r="AB1032" s="40"/>
      <c r="AC1032" s="40"/>
      <c r="AD1032" s="40"/>
      <c r="AE1032" s="40"/>
    </row>
    <row r="1033">
      <c r="A1033" s="44">
        <v>13880.0</v>
      </c>
      <c r="B1033" s="44" t="s">
        <v>7046</v>
      </c>
      <c r="C1033" s="41" t="b">
        <v>1</v>
      </c>
      <c r="D1033" s="45">
        <v>44510.0</v>
      </c>
      <c r="E1033" s="46" t="str">
        <f t="shared" si="1"/>
        <v>#VALUE!</v>
      </c>
      <c r="F1033" s="46" t="str">
        <f t="shared" si="2"/>
        <v>#VALUE!</v>
      </c>
      <c r="G1033" s="46" t="str">
        <f t="shared" si="3"/>
        <v>#VALUE!</v>
      </c>
      <c r="H1033" s="46" t="str">
        <f t="shared" si="4"/>
        <v>#VALUE!</v>
      </c>
      <c r="I1033" s="46" t="str">
        <f t="shared" si="5"/>
        <v>#VALUE!</v>
      </c>
      <c r="J1033" s="46" t="str">
        <f t="shared" si="6"/>
        <v>#VALUE!</v>
      </c>
      <c r="K1033" s="46" t="str">
        <f t="shared" si="7"/>
        <v>#VALUE!</v>
      </c>
      <c r="L1033" s="46" t="str">
        <f t="shared" si="8"/>
        <v>#VALUE!</v>
      </c>
      <c r="M1033" s="46" t="str">
        <f t="shared" si="9"/>
        <v>#VALUE!</v>
      </c>
      <c r="N1033" s="46" t="str">
        <f t="shared" si="10"/>
        <v>#VALUE!</v>
      </c>
      <c r="O1033" s="46" t="str">
        <f t="shared" si="11"/>
        <v>#VALUE!</v>
      </c>
      <c r="P1033" s="46" t="str">
        <f t="shared" si="12"/>
        <v>NO RX</v>
      </c>
      <c r="Q1033" s="46" t="b">
        <v>1</v>
      </c>
      <c r="R1033" s="46" t="str">
        <f t="shared" si="27"/>
        <v>HIGH</v>
      </c>
      <c r="S1033" s="47">
        <v>44165.0</v>
      </c>
      <c r="T1033" s="47">
        <f t="shared" si="30"/>
        <v>44510</v>
      </c>
      <c r="U1033" s="46" t="str">
        <f t="shared" si="35"/>
        <v>DUE COMM</v>
      </c>
      <c r="V1033" s="46" t="str">
        <f t="shared" si="16"/>
        <v> </v>
      </c>
      <c r="W1033" s="40"/>
      <c r="X1033" s="40"/>
      <c r="Y1033" s="40"/>
      <c r="Z1033" s="40"/>
      <c r="AA1033" s="40"/>
      <c r="AB1033" s="40"/>
      <c r="AC1033" s="40"/>
      <c r="AD1033" s="40"/>
      <c r="AE1033" s="40"/>
    </row>
    <row r="1034">
      <c r="A1034" s="44">
        <v>13881.0</v>
      </c>
      <c r="B1034" s="44" t="s">
        <v>6970</v>
      </c>
      <c r="C1034" s="39" t="b">
        <v>0</v>
      </c>
      <c r="D1034" s="45" t="s">
        <v>6970</v>
      </c>
      <c r="E1034" s="46" t="str">
        <f t="shared" si="1"/>
        <v>#VALUE!</v>
      </c>
      <c r="F1034" s="46" t="str">
        <f t="shared" si="2"/>
        <v>#VALUE!</v>
      </c>
      <c r="G1034" s="46" t="str">
        <f t="shared" si="3"/>
        <v>#VALUE!</v>
      </c>
      <c r="H1034" s="46" t="str">
        <f t="shared" si="4"/>
        <v>#VALUE!</v>
      </c>
      <c r="I1034" s="46" t="str">
        <f t="shared" si="5"/>
        <v>#VALUE!</v>
      </c>
      <c r="J1034" s="46" t="str">
        <f t="shared" si="6"/>
        <v>#VALUE!</v>
      </c>
      <c r="K1034" s="46" t="str">
        <f t="shared" si="7"/>
        <v>#VALUE!</v>
      </c>
      <c r="L1034" s="46" t="str">
        <f t="shared" si="8"/>
        <v>#VALUE!</v>
      </c>
      <c r="M1034" s="46" t="str">
        <f t="shared" si="9"/>
        <v>#VALUE!</v>
      </c>
      <c r="N1034" s="46" t="str">
        <f t="shared" si="10"/>
        <v>#VALUE!</v>
      </c>
      <c r="O1034" s="46" t="str">
        <f t="shared" si="11"/>
        <v>#VALUE!</v>
      </c>
      <c r="P1034" s="46" t="str">
        <f t="shared" si="12"/>
        <v>NO RX</v>
      </c>
      <c r="Q1034" s="46" t="b">
        <v>0</v>
      </c>
      <c r="R1034" s="46" t="str">
        <f t="shared" si="27"/>
        <v>LOW</v>
      </c>
      <c r="S1034" s="47"/>
      <c r="T1034" s="47" t="str">
        <f t="shared" si="30"/>
        <v> - </v>
      </c>
      <c r="U1034" s="46" t="str">
        <f t="shared" si="35"/>
        <v>DUE COMM</v>
      </c>
      <c r="V1034" s="46" t="str">
        <f t="shared" si="16"/>
        <v> </v>
      </c>
      <c r="W1034" s="40"/>
      <c r="X1034" s="40"/>
      <c r="Y1034" s="40"/>
      <c r="Z1034" s="40"/>
      <c r="AA1034" s="40"/>
      <c r="AB1034" s="40"/>
      <c r="AC1034" s="40"/>
      <c r="AD1034" s="40"/>
      <c r="AE1034" s="40"/>
    </row>
    <row r="1035">
      <c r="A1035" s="44">
        <v>13884.0</v>
      </c>
      <c r="B1035" s="44" t="s">
        <v>7181</v>
      </c>
      <c r="C1035" s="41" t="b">
        <v>1</v>
      </c>
      <c r="D1035" s="45">
        <v>44494.0</v>
      </c>
      <c r="E1035" s="46" t="str">
        <f t="shared" si="1"/>
        <v>#VALUE!</v>
      </c>
      <c r="F1035" s="46" t="str">
        <f t="shared" si="2"/>
        <v>#VALUE!</v>
      </c>
      <c r="G1035" s="46" t="str">
        <f t="shared" si="3"/>
        <v>OPI RX</v>
      </c>
      <c r="H1035" s="46" t="str">
        <f t="shared" si="4"/>
        <v>#VALUE!</v>
      </c>
      <c r="I1035" s="46" t="str">
        <f t="shared" si="5"/>
        <v>#VALUE!</v>
      </c>
      <c r="J1035" s="46" t="str">
        <f t="shared" si="6"/>
        <v>#VALUE!</v>
      </c>
      <c r="K1035" s="46" t="str">
        <f t="shared" si="7"/>
        <v>#VALUE!</v>
      </c>
      <c r="L1035" s="46" t="str">
        <f t="shared" si="8"/>
        <v>#VALUE!</v>
      </c>
      <c r="M1035" s="46" t="str">
        <f t="shared" si="9"/>
        <v>#VALUE!</v>
      </c>
      <c r="N1035" s="46" t="str">
        <f t="shared" si="10"/>
        <v>#VALUE!</v>
      </c>
      <c r="O1035" s="46" t="str">
        <f t="shared" si="11"/>
        <v>#VALUE!</v>
      </c>
      <c r="P1035" s="46" t="str">
        <f t="shared" si="12"/>
        <v>OPIOIDS</v>
      </c>
      <c r="Q1035" s="46" t="b">
        <v>0</v>
      </c>
      <c r="R1035" s="46" t="str">
        <f t="shared" si="27"/>
        <v>LOW</v>
      </c>
      <c r="S1035" s="47">
        <v>44272.0</v>
      </c>
      <c r="T1035" s="47">
        <f t="shared" si="30"/>
        <v>44494</v>
      </c>
      <c r="U1035" s="46" t="str">
        <f t="shared" si="35"/>
        <v>DUE COMM</v>
      </c>
      <c r="V1035" s="46" t="str">
        <f t="shared" si="16"/>
        <v> </v>
      </c>
      <c r="W1035" s="40"/>
      <c r="X1035" s="40"/>
      <c r="Y1035" s="40"/>
      <c r="Z1035" s="40"/>
      <c r="AA1035" s="40"/>
      <c r="AB1035" s="40"/>
      <c r="AC1035" s="40"/>
      <c r="AD1035" s="40"/>
      <c r="AE1035" s="40"/>
    </row>
    <row r="1036">
      <c r="A1036" s="53">
        <v>13885.0</v>
      </c>
      <c r="B1036" s="53" t="s">
        <v>7353</v>
      </c>
      <c r="C1036" s="41" t="b">
        <v>1</v>
      </c>
      <c r="D1036" s="45">
        <v>44511.0</v>
      </c>
      <c r="E1036" s="46" t="str">
        <f t="shared" si="1"/>
        <v>#VALUE!</v>
      </c>
      <c r="F1036" s="46" t="str">
        <f t="shared" si="2"/>
        <v>OPI RX</v>
      </c>
      <c r="G1036" s="46" t="str">
        <f t="shared" si="3"/>
        <v>#VALUE!</v>
      </c>
      <c r="H1036" s="46" t="str">
        <f t="shared" si="4"/>
        <v>OPI RX</v>
      </c>
      <c r="I1036" s="46" t="str">
        <f t="shared" si="5"/>
        <v>#VALUE!</v>
      </c>
      <c r="J1036" s="46" t="str">
        <f t="shared" si="6"/>
        <v>#VALUE!</v>
      </c>
      <c r="K1036" s="46" t="str">
        <f t="shared" si="7"/>
        <v>#VALUE!</v>
      </c>
      <c r="L1036" s="46" t="str">
        <f t="shared" si="8"/>
        <v>#VALUE!</v>
      </c>
      <c r="M1036" s="46" t="str">
        <f t="shared" si="9"/>
        <v>#VALUE!</v>
      </c>
      <c r="N1036" s="46" t="str">
        <f t="shared" si="10"/>
        <v>#VALUE!</v>
      </c>
      <c r="O1036" s="46" t="str">
        <f t="shared" si="11"/>
        <v>#VALUE!</v>
      </c>
      <c r="P1036" s="46" t="str">
        <f t="shared" si="12"/>
        <v>OPIOIDS</v>
      </c>
      <c r="Q1036" s="46" t="b">
        <v>1</v>
      </c>
      <c r="R1036" s="46" t="str">
        <f t="shared" si="27"/>
        <v>HIGH</v>
      </c>
      <c r="S1036" s="47">
        <v>44172.0</v>
      </c>
      <c r="T1036" s="47">
        <f t="shared" si="30"/>
        <v>44511</v>
      </c>
      <c r="U1036" s="46" t="str">
        <f t="shared" si="35"/>
        <v>DUE COMM</v>
      </c>
      <c r="V1036" s="46" t="str">
        <f t="shared" si="16"/>
        <v> </v>
      </c>
      <c r="W1036" s="40"/>
      <c r="X1036" s="40"/>
      <c r="Y1036" s="40"/>
      <c r="Z1036" s="40"/>
      <c r="AA1036" s="40"/>
      <c r="AB1036" s="40"/>
      <c r="AC1036" s="40"/>
      <c r="AD1036" s="40"/>
      <c r="AE1036" s="40"/>
    </row>
    <row r="1037">
      <c r="A1037" s="53">
        <v>13889.0</v>
      </c>
      <c r="B1037" s="53" t="s">
        <v>7032</v>
      </c>
      <c r="C1037" s="41" t="b">
        <v>1</v>
      </c>
      <c r="D1037" s="45">
        <v>44496.0</v>
      </c>
      <c r="E1037" s="46" t="str">
        <f t="shared" si="1"/>
        <v>#VALUE!</v>
      </c>
      <c r="F1037" s="46" t="str">
        <f t="shared" si="2"/>
        <v>#VALUE!</v>
      </c>
      <c r="G1037" s="46" t="str">
        <f t="shared" si="3"/>
        <v>#VALUE!</v>
      </c>
      <c r="H1037" s="46" t="str">
        <f t="shared" si="4"/>
        <v>#VALUE!</v>
      </c>
      <c r="I1037" s="46" t="str">
        <f t="shared" si="5"/>
        <v>#VALUE!</v>
      </c>
      <c r="J1037" s="46" t="str">
        <f t="shared" si="6"/>
        <v>#VALUE!</v>
      </c>
      <c r="K1037" s="46" t="str">
        <f t="shared" si="7"/>
        <v>#VALUE!</v>
      </c>
      <c r="L1037" s="46" t="str">
        <f t="shared" si="8"/>
        <v>#VALUE!</v>
      </c>
      <c r="M1037" s="46" t="str">
        <f t="shared" si="9"/>
        <v>OPI RX</v>
      </c>
      <c r="N1037" s="46" t="str">
        <f t="shared" si="10"/>
        <v>#VALUE!</v>
      </c>
      <c r="O1037" s="46" t="str">
        <f t="shared" si="11"/>
        <v>#VALUE!</v>
      </c>
      <c r="P1037" s="46" t="str">
        <f t="shared" si="12"/>
        <v>OPIOIDS</v>
      </c>
      <c r="Q1037" s="46" t="b">
        <v>0</v>
      </c>
      <c r="R1037" s="46" t="str">
        <f t="shared" si="27"/>
        <v>LOW</v>
      </c>
      <c r="S1037" s="47">
        <v>44172.0</v>
      </c>
      <c r="T1037" s="47">
        <f t="shared" si="30"/>
        <v>44496</v>
      </c>
      <c r="U1037" s="46" t="str">
        <f t="shared" si="35"/>
        <v>DUE COMM</v>
      </c>
      <c r="V1037" s="46" t="str">
        <f t="shared" si="16"/>
        <v> </v>
      </c>
      <c r="W1037" s="40"/>
      <c r="X1037" s="40"/>
      <c r="Y1037" s="40"/>
      <c r="Z1037" s="40"/>
      <c r="AA1037" s="40"/>
      <c r="AB1037" s="40"/>
      <c r="AC1037" s="40"/>
      <c r="AD1037" s="40"/>
      <c r="AE1037" s="40"/>
    </row>
    <row r="1038">
      <c r="A1038" s="44">
        <v>13891.0</v>
      </c>
      <c r="B1038" s="44" t="s">
        <v>6985</v>
      </c>
      <c r="C1038" s="46" t="b">
        <v>1</v>
      </c>
      <c r="D1038" s="45">
        <v>44515.0</v>
      </c>
      <c r="E1038" s="46" t="str">
        <f t="shared" si="1"/>
        <v>#VALUE!</v>
      </c>
      <c r="F1038" s="46" t="str">
        <f t="shared" si="2"/>
        <v>OPI RX</v>
      </c>
      <c r="G1038" s="46" t="str">
        <f t="shared" si="3"/>
        <v>#VALUE!</v>
      </c>
      <c r="H1038" s="46" t="str">
        <f t="shared" si="4"/>
        <v>#VALUE!</v>
      </c>
      <c r="I1038" s="46" t="str">
        <f t="shared" si="5"/>
        <v>#VALUE!</v>
      </c>
      <c r="J1038" s="46" t="str">
        <f t="shared" si="6"/>
        <v>#VALUE!</v>
      </c>
      <c r="K1038" s="46" t="str">
        <f t="shared" si="7"/>
        <v>#VALUE!</v>
      </c>
      <c r="L1038" s="46" t="str">
        <f t="shared" si="8"/>
        <v>#VALUE!</v>
      </c>
      <c r="M1038" s="46" t="str">
        <f t="shared" si="9"/>
        <v>#VALUE!</v>
      </c>
      <c r="N1038" s="46" t="str">
        <f t="shared" si="10"/>
        <v>#VALUE!</v>
      </c>
      <c r="O1038" s="46" t="str">
        <f t="shared" si="11"/>
        <v>#VALUE!</v>
      </c>
      <c r="P1038" s="46" t="str">
        <f t="shared" si="12"/>
        <v>OPIOIDS</v>
      </c>
      <c r="Q1038" s="46" t="b">
        <v>0</v>
      </c>
      <c r="R1038" s="46" t="str">
        <f t="shared" si="27"/>
        <v>LOW</v>
      </c>
      <c r="S1038" s="47">
        <v>44490.0</v>
      </c>
      <c r="T1038" s="47">
        <f t="shared" si="30"/>
        <v>44515</v>
      </c>
      <c r="U1038" s="46" t="str">
        <f t="shared" si="35"/>
        <v> </v>
      </c>
      <c r="V1038" s="46" t="str">
        <f t="shared" si="16"/>
        <v> </v>
      </c>
      <c r="W1038" s="40"/>
      <c r="X1038" s="40"/>
      <c r="Y1038" s="40"/>
      <c r="Z1038" s="40"/>
      <c r="AA1038" s="40"/>
      <c r="AB1038" s="40"/>
      <c r="AC1038" s="40"/>
      <c r="AD1038" s="40"/>
      <c r="AE1038" s="40"/>
    </row>
    <row r="1039">
      <c r="A1039" s="53">
        <v>13892.0</v>
      </c>
      <c r="B1039" s="53" t="s">
        <v>7354</v>
      </c>
      <c r="C1039" s="39" t="b">
        <v>1</v>
      </c>
      <c r="D1039" s="45">
        <v>44502.0</v>
      </c>
      <c r="E1039" s="46" t="str">
        <f t="shared" si="1"/>
        <v>#VALUE!</v>
      </c>
      <c r="F1039" s="46" t="str">
        <f t="shared" si="2"/>
        <v>OPI RX</v>
      </c>
      <c r="G1039" s="46" t="str">
        <f t="shared" si="3"/>
        <v>#VALUE!</v>
      </c>
      <c r="H1039" s="46" t="str">
        <f t="shared" si="4"/>
        <v>#VALUE!</v>
      </c>
      <c r="I1039" s="46" t="str">
        <f t="shared" si="5"/>
        <v>#VALUE!</v>
      </c>
      <c r="J1039" s="46" t="str">
        <f t="shared" si="6"/>
        <v>#VALUE!</v>
      </c>
      <c r="K1039" s="46" t="str">
        <f t="shared" si="7"/>
        <v>#VALUE!</v>
      </c>
      <c r="L1039" s="46" t="str">
        <f t="shared" si="8"/>
        <v>#VALUE!</v>
      </c>
      <c r="M1039" s="46" t="str">
        <f t="shared" si="9"/>
        <v>#VALUE!</v>
      </c>
      <c r="N1039" s="46" t="str">
        <f t="shared" si="10"/>
        <v>#VALUE!</v>
      </c>
      <c r="O1039" s="46" t="str">
        <f t="shared" si="11"/>
        <v>#VALUE!</v>
      </c>
      <c r="P1039" s="46" t="str">
        <f t="shared" si="12"/>
        <v>OPIOIDS</v>
      </c>
      <c r="Q1039" s="46" t="b">
        <v>1</v>
      </c>
      <c r="R1039" s="46" t="str">
        <f t="shared" si="27"/>
        <v>HIGH</v>
      </c>
      <c r="S1039" s="47">
        <v>44207.0</v>
      </c>
      <c r="T1039" s="47">
        <f t="shared" si="30"/>
        <v>44502</v>
      </c>
      <c r="U1039" s="46" t="str">
        <f t="shared" si="35"/>
        <v>DUE COMM</v>
      </c>
      <c r="V1039" s="46" t="str">
        <f t="shared" si="16"/>
        <v> </v>
      </c>
      <c r="W1039" s="40"/>
      <c r="X1039" s="40"/>
      <c r="Y1039" s="40"/>
      <c r="Z1039" s="40"/>
      <c r="AA1039" s="40"/>
      <c r="AB1039" s="40"/>
      <c r="AC1039" s="40"/>
      <c r="AD1039" s="40"/>
      <c r="AE1039" s="40"/>
    </row>
    <row r="1040">
      <c r="A1040" s="44">
        <v>13893.0</v>
      </c>
      <c r="B1040" s="44" t="s">
        <v>6972</v>
      </c>
      <c r="C1040" s="41" t="b">
        <v>1</v>
      </c>
      <c r="D1040" s="45">
        <v>44393.0</v>
      </c>
      <c r="E1040" s="46" t="str">
        <f t="shared" si="1"/>
        <v>#VALUE!</v>
      </c>
      <c r="F1040" s="46" t="str">
        <f t="shared" si="2"/>
        <v>OPI RX</v>
      </c>
      <c r="G1040" s="46" t="str">
        <f t="shared" si="3"/>
        <v>OPI RX</v>
      </c>
      <c r="H1040" s="46" t="str">
        <f t="shared" si="4"/>
        <v>#VALUE!</v>
      </c>
      <c r="I1040" s="46" t="str">
        <f t="shared" si="5"/>
        <v>#VALUE!</v>
      </c>
      <c r="J1040" s="46" t="str">
        <f t="shared" si="6"/>
        <v>#VALUE!</v>
      </c>
      <c r="K1040" s="46" t="str">
        <f t="shared" si="7"/>
        <v>#VALUE!</v>
      </c>
      <c r="L1040" s="46" t="str">
        <f t="shared" si="8"/>
        <v>#VALUE!</v>
      </c>
      <c r="M1040" s="46" t="str">
        <f t="shared" si="9"/>
        <v>#VALUE!</v>
      </c>
      <c r="N1040" s="46" t="str">
        <f t="shared" si="10"/>
        <v>#VALUE!</v>
      </c>
      <c r="O1040" s="46" t="str">
        <f t="shared" si="11"/>
        <v>#VALUE!</v>
      </c>
      <c r="P1040" s="46" t="str">
        <f t="shared" si="12"/>
        <v>OPIOIDS</v>
      </c>
      <c r="Q1040" s="46" t="b">
        <v>0</v>
      </c>
      <c r="R1040" s="46" t="str">
        <f t="shared" si="27"/>
        <v>LOW</v>
      </c>
      <c r="S1040" s="47"/>
      <c r="T1040" s="47">
        <f t="shared" si="30"/>
        <v>44393</v>
      </c>
      <c r="U1040" s="46" t="str">
        <f t="shared" si="35"/>
        <v>DUE COMM</v>
      </c>
      <c r="V1040" s="46" t="str">
        <f t="shared" si="16"/>
        <v> </v>
      </c>
      <c r="W1040" s="40"/>
      <c r="X1040" s="40"/>
      <c r="Y1040" s="40"/>
      <c r="Z1040" s="40"/>
      <c r="AA1040" s="40"/>
      <c r="AB1040" s="40"/>
      <c r="AC1040" s="40"/>
      <c r="AD1040" s="40"/>
      <c r="AE1040" s="40"/>
    </row>
    <row r="1041">
      <c r="A1041" s="53">
        <v>13896.0</v>
      </c>
      <c r="B1041" s="44" t="s">
        <v>6970</v>
      </c>
      <c r="C1041" s="41" t="b">
        <v>0</v>
      </c>
      <c r="D1041" s="45" t="s">
        <v>6970</v>
      </c>
      <c r="E1041" s="46" t="str">
        <f t="shared" si="1"/>
        <v>#VALUE!</v>
      </c>
      <c r="F1041" s="46" t="str">
        <f t="shared" si="2"/>
        <v>#VALUE!</v>
      </c>
      <c r="G1041" s="46" t="str">
        <f t="shared" si="3"/>
        <v>#VALUE!</v>
      </c>
      <c r="H1041" s="46" t="str">
        <f t="shared" si="4"/>
        <v>#VALUE!</v>
      </c>
      <c r="I1041" s="46" t="str">
        <f t="shared" si="5"/>
        <v>#VALUE!</v>
      </c>
      <c r="J1041" s="46" t="str">
        <f t="shared" si="6"/>
        <v>#VALUE!</v>
      </c>
      <c r="K1041" s="46" t="str">
        <f t="shared" si="7"/>
        <v>#VALUE!</v>
      </c>
      <c r="L1041" s="46" t="str">
        <f t="shared" si="8"/>
        <v>#VALUE!</v>
      </c>
      <c r="M1041" s="46" t="str">
        <f t="shared" si="9"/>
        <v>#VALUE!</v>
      </c>
      <c r="N1041" s="46" t="str">
        <f t="shared" si="10"/>
        <v>#VALUE!</v>
      </c>
      <c r="O1041" s="46" t="str">
        <f t="shared" si="11"/>
        <v>#VALUE!</v>
      </c>
      <c r="P1041" s="46" t="str">
        <f t="shared" si="12"/>
        <v>NO RX</v>
      </c>
      <c r="Q1041" s="46" t="b">
        <v>0</v>
      </c>
      <c r="R1041" s="46" t="str">
        <f t="shared" si="27"/>
        <v>LOW</v>
      </c>
      <c r="S1041" s="47"/>
      <c r="T1041" s="47" t="str">
        <f t="shared" si="30"/>
        <v> - </v>
      </c>
      <c r="U1041" s="46" t="str">
        <f t="shared" si="35"/>
        <v>DUE COMM</v>
      </c>
      <c r="V1041" s="46" t="str">
        <f t="shared" si="16"/>
        <v> </v>
      </c>
      <c r="W1041" s="40"/>
      <c r="X1041" s="40"/>
      <c r="Y1041" s="40"/>
      <c r="Z1041" s="40"/>
      <c r="AA1041" s="40"/>
      <c r="AB1041" s="40"/>
      <c r="AC1041" s="40"/>
      <c r="AD1041" s="40"/>
      <c r="AE1041" s="40"/>
    </row>
    <row r="1042">
      <c r="A1042" s="44">
        <v>13903.0</v>
      </c>
      <c r="B1042" s="44" t="s">
        <v>7355</v>
      </c>
      <c r="C1042" s="41" t="b">
        <v>1</v>
      </c>
      <c r="D1042" s="45">
        <v>44564.0</v>
      </c>
      <c r="E1042" s="46" t="str">
        <f t="shared" si="1"/>
        <v>OPI RX</v>
      </c>
      <c r="F1042" s="46" t="str">
        <f t="shared" si="2"/>
        <v>#VALUE!</v>
      </c>
      <c r="G1042" s="46" t="str">
        <f t="shared" si="3"/>
        <v>#VALUE!</v>
      </c>
      <c r="H1042" s="46" t="str">
        <f t="shared" si="4"/>
        <v>#VALUE!</v>
      </c>
      <c r="I1042" s="46" t="str">
        <f t="shared" si="5"/>
        <v>#VALUE!</v>
      </c>
      <c r="J1042" s="46" t="str">
        <f t="shared" si="6"/>
        <v>#VALUE!</v>
      </c>
      <c r="K1042" s="46" t="str">
        <f t="shared" si="7"/>
        <v>#VALUE!</v>
      </c>
      <c r="L1042" s="46" t="str">
        <f t="shared" si="8"/>
        <v>#VALUE!</v>
      </c>
      <c r="M1042" s="46" t="str">
        <f t="shared" si="9"/>
        <v>#VALUE!</v>
      </c>
      <c r="N1042" s="46" t="str">
        <f t="shared" si="10"/>
        <v>#VALUE!</v>
      </c>
      <c r="O1042" s="46" t="str">
        <f t="shared" si="11"/>
        <v>#VALUE!</v>
      </c>
      <c r="P1042" s="46" t="str">
        <f t="shared" si="12"/>
        <v>OPIOIDS</v>
      </c>
      <c r="Q1042" s="46" t="b">
        <v>0</v>
      </c>
      <c r="R1042" s="46" t="str">
        <f t="shared" si="27"/>
        <v>LOW</v>
      </c>
      <c r="S1042" s="47">
        <v>44172.0</v>
      </c>
      <c r="T1042" s="47">
        <f t="shared" si="30"/>
        <v>44564</v>
      </c>
      <c r="U1042" s="46" t="str">
        <f t="shared" si="35"/>
        <v>DUE COMM</v>
      </c>
      <c r="V1042" s="46" t="str">
        <f t="shared" si="16"/>
        <v> </v>
      </c>
      <c r="W1042" s="40"/>
      <c r="X1042" s="40"/>
      <c r="Y1042" s="40"/>
      <c r="Z1042" s="40"/>
      <c r="AA1042" s="40"/>
      <c r="AB1042" s="40"/>
      <c r="AC1042" s="40"/>
      <c r="AD1042" s="40"/>
      <c r="AE1042" s="40"/>
    </row>
    <row r="1043">
      <c r="A1043" s="44">
        <v>13908.0</v>
      </c>
      <c r="B1043" s="44" t="s">
        <v>7230</v>
      </c>
      <c r="C1043" s="41" t="b">
        <v>1</v>
      </c>
      <c r="D1043" s="45">
        <v>44530.0</v>
      </c>
      <c r="E1043" s="46" t="str">
        <f t="shared" si="1"/>
        <v>#VALUE!</v>
      </c>
      <c r="F1043" s="46" t="str">
        <f t="shared" si="2"/>
        <v>#VALUE!</v>
      </c>
      <c r="G1043" s="46" t="str">
        <f t="shared" si="3"/>
        <v>#VALUE!</v>
      </c>
      <c r="H1043" s="46" t="str">
        <f t="shared" si="4"/>
        <v>#VALUE!</v>
      </c>
      <c r="I1043" s="46" t="str">
        <f t="shared" si="5"/>
        <v>#VALUE!</v>
      </c>
      <c r="J1043" s="46" t="str">
        <f t="shared" si="6"/>
        <v>#VALUE!</v>
      </c>
      <c r="K1043" s="46" t="str">
        <f t="shared" si="7"/>
        <v>#VALUE!</v>
      </c>
      <c r="L1043" s="46" t="str">
        <f t="shared" si="8"/>
        <v>#VALUE!</v>
      </c>
      <c r="M1043" s="46" t="str">
        <f t="shared" si="9"/>
        <v>#VALUE!</v>
      </c>
      <c r="N1043" s="46" t="str">
        <f t="shared" si="10"/>
        <v>#VALUE!</v>
      </c>
      <c r="O1043" s="46" t="str">
        <f t="shared" si="11"/>
        <v>#VALUE!</v>
      </c>
      <c r="P1043" s="46" t="str">
        <f t="shared" si="12"/>
        <v>NO RX</v>
      </c>
      <c r="Q1043" s="46" t="b">
        <v>1</v>
      </c>
      <c r="R1043" s="46" t="str">
        <f t="shared" si="27"/>
        <v>HIGH</v>
      </c>
      <c r="S1043" s="47">
        <v>44173.0</v>
      </c>
      <c r="T1043" s="47">
        <f t="shared" si="30"/>
        <v>44530</v>
      </c>
      <c r="U1043" s="46" t="str">
        <f t="shared" si="35"/>
        <v>DUE COMM</v>
      </c>
      <c r="V1043" s="46" t="str">
        <f t="shared" si="16"/>
        <v> </v>
      </c>
      <c r="W1043" s="40"/>
      <c r="X1043" s="40"/>
      <c r="Y1043" s="40"/>
      <c r="Z1043" s="40"/>
      <c r="AA1043" s="40"/>
      <c r="AB1043" s="40"/>
      <c r="AC1043" s="40"/>
      <c r="AD1043" s="40"/>
      <c r="AE1043" s="40"/>
    </row>
    <row r="1044">
      <c r="A1044" s="49">
        <v>13909.0</v>
      </c>
      <c r="B1044" s="50" t="s">
        <v>6752</v>
      </c>
      <c r="C1044" s="41" t="b">
        <v>1</v>
      </c>
      <c r="D1044" s="51">
        <v>44596.0</v>
      </c>
      <c r="E1044" s="52" t="str">
        <f t="shared" si="1"/>
        <v>#VALUE!</v>
      </c>
      <c r="F1044" s="46" t="str">
        <f t="shared" si="2"/>
        <v>#VALUE!</v>
      </c>
      <c r="G1044" s="46" t="str">
        <f t="shared" si="3"/>
        <v>OPI RX</v>
      </c>
      <c r="H1044" s="46" t="str">
        <f t="shared" si="4"/>
        <v>#VALUE!</v>
      </c>
      <c r="I1044" s="46" t="str">
        <f t="shared" si="5"/>
        <v>#VALUE!</v>
      </c>
      <c r="J1044" s="46" t="str">
        <f t="shared" si="6"/>
        <v>#VALUE!</v>
      </c>
      <c r="K1044" s="46" t="str">
        <f t="shared" si="7"/>
        <v>#VALUE!</v>
      </c>
      <c r="L1044" s="46" t="str">
        <f t="shared" si="8"/>
        <v>#VALUE!</v>
      </c>
      <c r="M1044" s="46" t="str">
        <f t="shared" si="9"/>
        <v>#VALUE!</v>
      </c>
      <c r="N1044" s="46" t="str">
        <f t="shared" si="10"/>
        <v>#VALUE!</v>
      </c>
      <c r="O1044" s="46" t="str">
        <f t="shared" si="11"/>
        <v>#VALUE!</v>
      </c>
      <c r="P1044" s="46" t="str">
        <f t="shared" si="12"/>
        <v>OPIOIDS</v>
      </c>
      <c r="Q1044" s="50" t="b">
        <v>1</v>
      </c>
      <c r="R1044" s="46" t="str">
        <f t="shared" si="27"/>
        <v>HIGH</v>
      </c>
      <c r="S1044" s="52">
        <v>44558.0</v>
      </c>
      <c r="T1044" s="47">
        <f t="shared" si="30"/>
        <v>44596</v>
      </c>
      <c r="U1044" s="46"/>
      <c r="V1044" s="46" t="str">
        <f t="shared" si="16"/>
        <v> </v>
      </c>
      <c r="W1044" s="40"/>
      <c r="X1044" s="40"/>
      <c r="Y1044" s="40"/>
      <c r="Z1044" s="40"/>
      <c r="AA1044" s="40"/>
      <c r="AB1044" s="40"/>
      <c r="AC1044" s="40"/>
      <c r="AD1044" s="40"/>
      <c r="AE1044" s="40"/>
    </row>
    <row r="1045">
      <c r="A1045" s="44">
        <v>13910.0</v>
      </c>
      <c r="B1045" s="44" t="s">
        <v>6986</v>
      </c>
      <c r="C1045" s="39" t="b">
        <v>1</v>
      </c>
      <c r="D1045" s="45">
        <v>44428.0</v>
      </c>
      <c r="E1045" s="46" t="str">
        <f t="shared" si="1"/>
        <v>#VALUE!</v>
      </c>
      <c r="F1045" s="46" t="str">
        <f t="shared" si="2"/>
        <v>#VALUE!</v>
      </c>
      <c r="G1045" s="46" t="str">
        <f t="shared" si="3"/>
        <v>#VALUE!</v>
      </c>
      <c r="H1045" s="46" t="str">
        <f t="shared" si="4"/>
        <v>#VALUE!</v>
      </c>
      <c r="I1045" s="46" t="str">
        <f t="shared" si="5"/>
        <v>#VALUE!</v>
      </c>
      <c r="J1045" s="46" t="str">
        <f t="shared" si="6"/>
        <v>#VALUE!</v>
      </c>
      <c r="K1045" s="46" t="str">
        <f t="shared" si="7"/>
        <v>#VALUE!</v>
      </c>
      <c r="L1045" s="46" t="str">
        <f t="shared" si="8"/>
        <v>#VALUE!</v>
      </c>
      <c r="M1045" s="46" t="str">
        <f t="shared" si="9"/>
        <v>#VALUE!</v>
      </c>
      <c r="N1045" s="46" t="str">
        <f t="shared" si="10"/>
        <v>#VALUE!</v>
      </c>
      <c r="O1045" s="46" t="str">
        <f t="shared" si="11"/>
        <v>#VALUE!</v>
      </c>
      <c r="P1045" s="46" t="str">
        <f t="shared" si="12"/>
        <v>NO RX</v>
      </c>
      <c r="Q1045" s="46" t="b">
        <v>0</v>
      </c>
      <c r="R1045" s="46" t="str">
        <f t="shared" si="27"/>
        <v>LOW</v>
      </c>
      <c r="S1045" s="47"/>
      <c r="T1045" s="47">
        <f t="shared" si="30"/>
        <v>44428</v>
      </c>
      <c r="U1045" s="46" t="str">
        <f t="shared" ref="U1045:U1144" si="36">if((days($Z$3,$S1045)/365)&gt;=1,"DUE COMM", " ")</f>
        <v>DUE COMM</v>
      </c>
      <c r="V1045" s="46" t="str">
        <f t="shared" si="16"/>
        <v> </v>
      </c>
      <c r="W1045" s="40"/>
      <c r="X1045" s="40"/>
      <c r="Y1045" s="40"/>
      <c r="Z1045" s="40"/>
      <c r="AA1045" s="40"/>
      <c r="AB1045" s="40"/>
      <c r="AC1045" s="40"/>
      <c r="AD1045" s="40"/>
      <c r="AE1045" s="40"/>
    </row>
    <row r="1046">
      <c r="A1046" s="44">
        <v>13912.0</v>
      </c>
      <c r="B1046" s="44" t="s">
        <v>6970</v>
      </c>
      <c r="C1046" s="44" t="b">
        <v>1</v>
      </c>
      <c r="D1046" s="45">
        <v>44515.0</v>
      </c>
      <c r="E1046" s="46" t="str">
        <f t="shared" si="1"/>
        <v>#VALUE!</v>
      </c>
      <c r="F1046" s="46" t="str">
        <f t="shared" si="2"/>
        <v>#VALUE!</v>
      </c>
      <c r="G1046" s="46" t="str">
        <f t="shared" si="3"/>
        <v>#VALUE!</v>
      </c>
      <c r="H1046" s="46" t="str">
        <f t="shared" si="4"/>
        <v>#VALUE!</v>
      </c>
      <c r="I1046" s="46" t="str">
        <f t="shared" si="5"/>
        <v>#VALUE!</v>
      </c>
      <c r="J1046" s="46" t="str">
        <f t="shared" si="6"/>
        <v>#VALUE!</v>
      </c>
      <c r="K1046" s="46" t="str">
        <f t="shared" si="7"/>
        <v>#VALUE!</v>
      </c>
      <c r="L1046" s="46" t="str">
        <f t="shared" si="8"/>
        <v>#VALUE!</v>
      </c>
      <c r="M1046" s="46" t="str">
        <f t="shared" si="9"/>
        <v>#VALUE!</v>
      </c>
      <c r="N1046" s="46" t="str">
        <f t="shared" si="10"/>
        <v>#VALUE!</v>
      </c>
      <c r="O1046" s="46" t="str">
        <f t="shared" si="11"/>
        <v>#VALUE!</v>
      </c>
      <c r="P1046" s="46" t="str">
        <f t="shared" si="12"/>
        <v>NO RX</v>
      </c>
      <c r="Q1046" s="44" t="b">
        <v>0</v>
      </c>
      <c r="R1046" s="46" t="str">
        <f t="shared" si="27"/>
        <v>LOW</v>
      </c>
      <c r="S1046" s="47">
        <v>44179.0</v>
      </c>
      <c r="T1046" s="47">
        <f t="shared" si="30"/>
        <v>44515</v>
      </c>
      <c r="U1046" s="46" t="str">
        <f t="shared" si="36"/>
        <v>DUE COMM</v>
      </c>
      <c r="V1046" s="46" t="str">
        <f t="shared" si="16"/>
        <v> </v>
      </c>
      <c r="W1046" s="40"/>
      <c r="X1046" s="40"/>
      <c r="Y1046" s="40"/>
      <c r="Z1046" s="40"/>
      <c r="AA1046" s="40"/>
      <c r="AB1046" s="40"/>
      <c r="AC1046" s="40"/>
      <c r="AD1046" s="40"/>
      <c r="AE1046" s="40"/>
    </row>
    <row r="1047">
      <c r="A1047" s="44">
        <v>13915.0</v>
      </c>
      <c r="B1047" s="44" t="s">
        <v>7356</v>
      </c>
      <c r="C1047" s="39" t="b">
        <v>0</v>
      </c>
      <c r="D1047" s="45" t="s">
        <v>6970</v>
      </c>
      <c r="E1047" s="46" t="str">
        <f t="shared" si="1"/>
        <v>#VALUE!</v>
      </c>
      <c r="F1047" s="46" t="str">
        <f t="shared" si="2"/>
        <v>#VALUE!</v>
      </c>
      <c r="G1047" s="46" t="str">
        <f t="shared" si="3"/>
        <v>#VALUE!</v>
      </c>
      <c r="H1047" s="46" t="str">
        <f t="shared" si="4"/>
        <v>#VALUE!</v>
      </c>
      <c r="I1047" s="46" t="str">
        <f t="shared" si="5"/>
        <v>#VALUE!</v>
      </c>
      <c r="J1047" s="46" t="str">
        <f t="shared" si="6"/>
        <v>#VALUE!</v>
      </c>
      <c r="K1047" s="46" t="str">
        <f t="shared" si="7"/>
        <v>#VALUE!</v>
      </c>
      <c r="L1047" s="46" t="str">
        <f t="shared" si="8"/>
        <v>#VALUE!</v>
      </c>
      <c r="M1047" s="46" t="str">
        <f t="shared" si="9"/>
        <v>OPI RX</v>
      </c>
      <c r="N1047" s="46" t="str">
        <f t="shared" si="10"/>
        <v>#VALUE!</v>
      </c>
      <c r="O1047" s="46" t="str">
        <f t="shared" si="11"/>
        <v>#VALUE!</v>
      </c>
      <c r="P1047" s="46" t="str">
        <f t="shared" si="12"/>
        <v>OPIOIDS</v>
      </c>
      <c r="Q1047" s="46" t="b">
        <v>0</v>
      </c>
      <c r="R1047" s="46" t="str">
        <f t="shared" si="27"/>
        <v>LOW</v>
      </c>
      <c r="S1047" s="47"/>
      <c r="T1047" s="47" t="str">
        <f t="shared" si="30"/>
        <v> - </v>
      </c>
      <c r="U1047" s="46" t="str">
        <f t="shared" si="36"/>
        <v>DUE COMM</v>
      </c>
      <c r="V1047" s="46" t="str">
        <f t="shared" si="16"/>
        <v> </v>
      </c>
      <c r="W1047" s="40"/>
      <c r="X1047" s="40"/>
      <c r="Y1047" s="40"/>
      <c r="Z1047" s="40"/>
      <c r="AA1047" s="40"/>
      <c r="AB1047" s="40"/>
      <c r="AC1047" s="40"/>
      <c r="AD1047" s="40"/>
      <c r="AE1047" s="40"/>
    </row>
    <row r="1048">
      <c r="A1048" s="44">
        <v>13919.0</v>
      </c>
      <c r="B1048" s="44" t="s">
        <v>7281</v>
      </c>
      <c r="C1048" s="46" t="b">
        <v>1</v>
      </c>
      <c r="D1048" s="45">
        <v>44496.0</v>
      </c>
      <c r="E1048" s="46" t="str">
        <f t="shared" si="1"/>
        <v>#VALUE!</v>
      </c>
      <c r="F1048" s="46" t="str">
        <f t="shared" si="2"/>
        <v>#VALUE!</v>
      </c>
      <c r="G1048" s="46" t="str">
        <f t="shared" si="3"/>
        <v>#VALUE!</v>
      </c>
      <c r="H1048" s="46" t="str">
        <f t="shared" si="4"/>
        <v>#VALUE!</v>
      </c>
      <c r="I1048" s="46" t="str">
        <f t="shared" si="5"/>
        <v>#VALUE!</v>
      </c>
      <c r="J1048" s="46" t="str">
        <f t="shared" si="6"/>
        <v>#VALUE!</v>
      </c>
      <c r="K1048" s="46" t="str">
        <f t="shared" si="7"/>
        <v>#VALUE!</v>
      </c>
      <c r="L1048" s="46" t="str">
        <f t="shared" si="8"/>
        <v>#VALUE!</v>
      </c>
      <c r="M1048" s="46" t="str">
        <f t="shared" si="9"/>
        <v>#VALUE!</v>
      </c>
      <c r="N1048" s="46" t="str">
        <f t="shared" si="10"/>
        <v>OPI RX</v>
      </c>
      <c r="O1048" s="46" t="str">
        <f t="shared" si="11"/>
        <v>#VALUE!</v>
      </c>
      <c r="P1048" s="46" t="str">
        <f t="shared" si="12"/>
        <v>OPIOIDS</v>
      </c>
      <c r="Q1048" s="46" t="b">
        <v>0</v>
      </c>
      <c r="R1048" s="46" t="str">
        <f t="shared" si="27"/>
        <v>LOW</v>
      </c>
      <c r="S1048" s="47">
        <v>44481.0</v>
      </c>
      <c r="T1048" s="47">
        <f t="shared" si="30"/>
        <v>44496</v>
      </c>
      <c r="U1048" s="46" t="str">
        <f t="shared" si="36"/>
        <v> </v>
      </c>
      <c r="V1048" s="46" t="str">
        <f t="shared" si="16"/>
        <v> </v>
      </c>
      <c r="W1048" s="40"/>
      <c r="X1048" s="40"/>
      <c r="Y1048" s="40"/>
      <c r="Z1048" s="40"/>
      <c r="AA1048" s="40"/>
      <c r="AB1048" s="40"/>
      <c r="AC1048" s="40"/>
      <c r="AD1048" s="40"/>
      <c r="AE1048" s="40"/>
    </row>
    <row r="1049">
      <c r="A1049" s="44">
        <v>13928.0</v>
      </c>
      <c r="B1049" s="44" t="s">
        <v>6982</v>
      </c>
      <c r="C1049" s="41" t="b">
        <v>1</v>
      </c>
      <c r="D1049" s="45">
        <v>44490.0</v>
      </c>
      <c r="E1049" s="46" t="str">
        <f t="shared" si="1"/>
        <v>#VALUE!</v>
      </c>
      <c r="F1049" s="46" t="str">
        <f t="shared" si="2"/>
        <v>OPI RX</v>
      </c>
      <c r="G1049" s="46" t="str">
        <f t="shared" si="3"/>
        <v>#VALUE!</v>
      </c>
      <c r="H1049" s="46" t="str">
        <f t="shared" si="4"/>
        <v>#VALUE!</v>
      </c>
      <c r="I1049" s="46" t="str">
        <f t="shared" si="5"/>
        <v>#VALUE!</v>
      </c>
      <c r="J1049" s="46" t="str">
        <f t="shared" si="6"/>
        <v>#VALUE!</v>
      </c>
      <c r="K1049" s="46" t="str">
        <f t="shared" si="7"/>
        <v>#VALUE!</v>
      </c>
      <c r="L1049" s="46" t="str">
        <f t="shared" si="8"/>
        <v>OPI RX</v>
      </c>
      <c r="M1049" s="46" t="str">
        <f t="shared" si="9"/>
        <v>#VALUE!</v>
      </c>
      <c r="N1049" s="46" t="str">
        <f t="shared" si="10"/>
        <v>#VALUE!</v>
      </c>
      <c r="O1049" s="46" t="str">
        <f t="shared" si="11"/>
        <v>#VALUE!</v>
      </c>
      <c r="P1049" s="46" t="str">
        <f t="shared" si="12"/>
        <v>OPIOIDS</v>
      </c>
      <c r="Q1049" s="46" t="b">
        <v>0</v>
      </c>
      <c r="R1049" s="46" t="str">
        <f t="shared" si="27"/>
        <v>LOW</v>
      </c>
      <c r="S1049" s="47">
        <v>44166.0</v>
      </c>
      <c r="T1049" s="47">
        <f t="shared" si="30"/>
        <v>44490</v>
      </c>
      <c r="U1049" s="46" t="str">
        <f t="shared" si="36"/>
        <v>DUE COMM</v>
      </c>
      <c r="V1049" s="46" t="str">
        <f t="shared" si="16"/>
        <v> </v>
      </c>
      <c r="W1049" s="40"/>
      <c r="X1049" s="40"/>
      <c r="Y1049" s="40"/>
      <c r="Z1049" s="40"/>
      <c r="AA1049" s="40"/>
      <c r="AB1049" s="40"/>
      <c r="AC1049" s="40"/>
      <c r="AD1049" s="40"/>
      <c r="AE1049" s="40"/>
    </row>
    <row r="1050">
      <c r="A1050" s="55">
        <v>13930.0</v>
      </c>
      <c r="B1050" s="53" t="s">
        <v>7357</v>
      </c>
      <c r="C1050" s="39" t="b">
        <v>0</v>
      </c>
      <c r="D1050" s="45" t="s">
        <v>6970</v>
      </c>
      <c r="E1050" s="46" t="str">
        <f t="shared" si="1"/>
        <v>#VALUE!</v>
      </c>
      <c r="F1050" s="46" t="str">
        <f t="shared" si="2"/>
        <v>#VALUE!</v>
      </c>
      <c r="G1050" s="46" t="str">
        <f t="shared" si="3"/>
        <v>#VALUE!</v>
      </c>
      <c r="H1050" s="46" t="str">
        <f t="shared" si="4"/>
        <v>#VALUE!</v>
      </c>
      <c r="I1050" s="46" t="str">
        <f t="shared" si="5"/>
        <v>#VALUE!</v>
      </c>
      <c r="J1050" s="46" t="str">
        <f t="shared" si="6"/>
        <v>#VALUE!</v>
      </c>
      <c r="K1050" s="46" t="str">
        <f t="shared" si="7"/>
        <v>#VALUE!</v>
      </c>
      <c r="L1050" s="46" t="str">
        <f t="shared" si="8"/>
        <v>#VALUE!</v>
      </c>
      <c r="M1050" s="46" t="str">
        <f t="shared" si="9"/>
        <v>#VALUE!</v>
      </c>
      <c r="N1050" s="46" t="str">
        <f t="shared" si="10"/>
        <v>#VALUE!</v>
      </c>
      <c r="O1050" s="46" t="str">
        <f t="shared" si="11"/>
        <v>#VALUE!</v>
      </c>
      <c r="P1050" s="46" t="str">
        <f t="shared" si="12"/>
        <v>NO RX</v>
      </c>
      <c r="Q1050" s="46" t="b">
        <v>0</v>
      </c>
      <c r="R1050" s="46" t="str">
        <f t="shared" si="27"/>
        <v>LOW</v>
      </c>
      <c r="S1050" s="47"/>
      <c r="T1050" s="47" t="str">
        <f t="shared" si="30"/>
        <v> - </v>
      </c>
      <c r="U1050" s="46" t="str">
        <f t="shared" si="36"/>
        <v>DUE COMM</v>
      </c>
      <c r="V1050" s="46" t="str">
        <f t="shared" si="16"/>
        <v> </v>
      </c>
      <c r="W1050" s="40"/>
      <c r="X1050" s="40"/>
      <c r="Y1050" s="40"/>
      <c r="Z1050" s="40"/>
      <c r="AA1050" s="40"/>
      <c r="AB1050" s="40"/>
      <c r="AC1050" s="40"/>
      <c r="AD1050" s="40"/>
      <c r="AE1050" s="40"/>
    </row>
    <row r="1051">
      <c r="A1051" s="44">
        <v>13931.0</v>
      </c>
      <c r="B1051" s="44" t="s">
        <v>7358</v>
      </c>
      <c r="C1051" s="39" t="b">
        <v>0</v>
      </c>
      <c r="D1051" s="45" t="s">
        <v>6970</v>
      </c>
      <c r="E1051" s="46" t="str">
        <f t="shared" si="1"/>
        <v>#VALUE!</v>
      </c>
      <c r="F1051" s="46" t="str">
        <f t="shared" si="2"/>
        <v>#VALUE!</v>
      </c>
      <c r="G1051" s="46" t="str">
        <f t="shared" si="3"/>
        <v>OPI RX</v>
      </c>
      <c r="H1051" s="46" t="str">
        <f t="shared" si="4"/>
        <v>#VALUE!</v>
      </c>
      <c r="I1051" s="46" t="str">
        <f t="shared" si="5"/>
        <v>#VALUE!</v>
      </c>
      <c r="J1051" s="46" t="str">
        <f t="shared" si="6"/>
        <v>#VALUE!</v>
      </c>
      <c r="K1051" s="46" t="str">
        <f t="shared" si="7"/>
        <v>#VALUE!</v>
      </c>
      <c r="L1051" s="46" t="str">
        <f t="shared" si="8"/>
        <v>#VALUE!</v>
      </c>
      <c r="M1051" s="46" t="str">
        <f t="shared" si="9"/>
        <v>#VALUE!</v>
      </c>
      <c r="N1051" s="46" t="str">
        <f t="shared" si="10"/>
        <v>#VALUE!</v>
      </c>
      <c r="O1051" s="46" t="str">
        <f t="shared" si="11"/>
        <v>#VALUE!</v>
      </c>
      <c r="P1051" s="46" t="str">
        <f t="shared" si="12"/>
        <v>OPIOIDS</v>
      </c>
      <c r="Q1051" s="46" t="b">
        <v>0</v>
      </c>
      <c r="R1051" s="46" t="str">
        <f t="shared" si="27"/>
        <v>LOW</v>
      </c>
      <c r="S1051" s="47"/>
      <c r="T1051" s="47" t="str">
        <f t="shared" si="30"/>
        <v> - </v>
      </c>
      <c r="U1051" s="46" t="str">
        <f t="shared" si="36"/>
        <v>DUE COMM</v>
      </c>
      <c r="V1051" s="46" t="str">
        <f t="shared" si="16"/>
        <v> </v>
      </c>
      <c r="W1051" s="40"/>
      <c r="X1051" s="40"/>
      <c r="Y1051" s="40"/>
      <c r="Z1051" s="40"/>
      <c r="AA1051" s="40"/>
      <c r="AB1051" s="40"/>
      <c r="AC1051" s="40"/>
      <c r="AD1051" s="40"/>
      <c r="AE1051" s="40"/>
    </row>
    <row r="1052">
      <c r="A1052" s="53">
        <v>13936.0</v>
      </c>
      <c r="B1052" s="53" t="s">
        <v>6748</v>
      </c>
      <c r="C1052" s="41" t="b">
        <v>1</v>
      </c>
      <c r="D1052" s="45">
        <v>44384.0</v>
      </c>
      <c r="E1052" s="46" t="str">
        <f t="shared" si="1"/>
        <v>#VALUE!</v>
      </c>
      <c r="F1052" s="46" t="str">
        <f t="shared" si="2"/>
        <v>#VALUE!</v>
      </c>
      <c r="G1052" s="46" t="str">
        <f t="shared" si="3"/>
        <v>#VALUE!</v>
      </c>
      <c r="H1052" s="46" t="str">
        <f t="shared" si="4"/>
        <v>OPI RX</v>
      </c>
      <c r="I1052" s="46" t="str">
        <f t="shared" si="5"/>
        <v>#VALUE!</v>
      </c>
      <c r="J1052" s="46" t="str">
        <f t="shared" si="6"/>
        <v>#VALUE!</v>
      </c>
      <c r="K1052" s="46" t="str">
        <f t="shared" si="7"/>
        <v>#VALUE!</v>
      </c>
      <c r="L1052" s="46" t="str">
        <f t="shared" si="8"/>
        <v>#VALUE!</v>
      </c>
      <c r="M1052" s="46" t="str">
        <f t="shared" si="9"/>
        <v>#VALUE!</v>
      </c>
      <c r="N1052" s="46" t="str">
        <f t="shared" si="10"/>
        <v>#VALUE!</v>
      </c>
      <c r="O1052" s="46" t="str">
        <f t="shared" si="11"/>
        <v>#VALUE!</v>
      </c>
      <c r="P1052" s="46" t="str">
        <f t="shared" si="12"/>
        <v>OPIOIDS</v>
      </c>
      <c r="Q1052" s="46" t="b">
        <v>0</v>
      </c>
      <c r="R1052" s="46" t="str">
        <f t="shared" si="27"/>
        <v>LOW</v>
      </c>
      <c r="S1052" s="47"/>
      <c r="T1052" s="47">
        <f t="shared" si="30"/>
        <v>44384</v>
      </c>
      <c r="U1052" s="46" t="str">
        <f t="shared" si="36"/>
        <v>DUE COMM</v>
      </c>
      <c r="V1052" s="46" t="str">
        <f t="shared" si="16"/>
        <v> </v>
      </c>
      <c r="W1052" s="40"/>
      <c r="X1052" s="40"/>
      <c r="Y1052" s="40"/>
      <c r="Z1052" s="40"/>
      <c r="AA1052" s="40"/>
      <c r="AB1052" s="40"/>
      <c r="AC1052" s="40"/>
      <c r="AD1052" s="40"/>
      <c r="AE1052" s="40"/>
    </row>
    <row r="1053">
      <c r="A1053" s="53">
        <v>13937.0</v>
      </c>
      <c r="B1053" s="53" t="s">
        <v>7359</v>
      </c>
      <c r="C1053" s="39" t="b">
        <v>1</v>
      </c>
      <c r="D1053" s="45">
        <v>44496.0</v>
      </c>
      <c r="E1053" s="46" t="str">
        <f t="shared" si="1"/>
        <v>#VALUE!</v>
      </c>
      <c r="F1053" s="46" t="str">
        <f t="shared" si="2"/>
        <v>#VALUE!</v>
      </c>
      <c r="G1053" s="46" t="str">
        <f t="shared" si="3"/>
        <v>#VALUE!</v>
      </c>
      <c r="H1053" s="46" t="str">
        <f t="shared" si="4"/>
        <v>#VALUE!</v>
      </c>
      <c r="I1053" s="46" t="str">
        <f t="shared" si="5"/>
        <v>#VALUE!</v>
      </c>
      <c r="J1053" s="46" t="str">
        <f t="shared" si="6"/>
        <v>OPI RX</v>
      </c>
      <c r="K1053" s="46" t="str">
        <f t="shared" si="7"/>
        <v>#VALUE!</v>
      </c>
      <c r="L1053" s="46" t="str">
        <f t="shared" si="8"/>
        <v>#VALUE!</v>
      </c>
      <c r="M1053" s="46" t="str">
        <f t="shared" si="9"/>
        <v>#VALUE!</v>
      </c>
      <c r="N1053" s="46" t="str">
        <f t="shared" si="10"/>
        <v>#VALUE!</v>
      </c>
      <c r="O1053" s="46" t="str">
        <f t="shared" si="11"/>
        <v>#VALUE!</v>
      </c>
      <c r="P1053" s="46" t="str">
        <f t="shared" si="12"/>
        <v>OPIOIDS</v>
      </c>
      <c r="Q1053" s="46" t="b">
        <v>1</v>
      </c>
      <c r="R1053" s="46" t="str">
        <f t="shared" si="27"/>
        <v>HIGH</v>
      </c>
      <c r="S1053" s="47">
        <v>44473.0</v>
      </c>
      <c r="T1053" s="47">
        <f t="shared" si="30"/>
        <v>44496</v>
      </c>
      <c r="U1053" s="46" t="str">
        <f t="shared" si="36"/>
        <v> </v>
      </c>
      <c r="V1053" s="46" t="str">
        <f t="shared" si="16"/>
        <v> </v>
      </c>
      <c r="W1053" s="40"/>
      <c r="X1053" s="40"/>
      <c r="Y1053" s="40"/>
      <c r="Z1053" s="40"/>
      <c r="AA1053" s="40"/>
      <c r="AB1053" s="40"/>
      <c r="AC1053" s="40"/>
      <c r="AD1053" s="40"/>
      <c r="AE1053" s="40"/>
    </row>
    <row r="1054">
      <c r="A1054" s="44">
        <v>13938.0</v>
      </c>
      <c r="B1054" s="44" t="s">
        <v>7001</v>
      </c>
      <c r="C1054" s="39" t="b">
        <v>1</v>
      </c>
      <c r="D1054" s="45">
        <v>44502.0</v>
      </c>
      <c r="E1054" s="46" t="str">
        <f t="shared" si="1"/>
        <v>#VALUE!</v>
      </c>
      <c r="F1054" s="46" t="str">
        <f t="shared" si="2"/>
        <v>OPI RX</v>
      </c>
      <c r="G1054" s="46" t="str">
        <f t="shared" si="3"/>
        <v>#VALUE!</v>
      </c>
      <c r="H1054" s="46" t="str">
        <f t="shared" si="4"/>
        <v>#VALUE!</v>
      </c>
      <c r="I1054" s="46" t="str">
        <f t="shared" si="5"/>
        <v>#VALUE!</v>
      </c>
      <c r="J1054" s="46" t="str">
        <f t="shared" si="6"/>
        <v>#VALUE!</v>
      </c>
      <c r="K1054" s="46" t="str">
        <f t="shared" si="7"/>
        <v>#VALUE!</v>
      </c>
      <c r="L1054" s="46" t="str">
        <f t="shared" si="8"/>
        <v>#VALUE!</v>
      </c>
      <c r="M1054" s="46" t="str">
        <f t="shared" si="9"/>
        <v>#VALUE!</v>
      </c>
      <c r="N1054" s="46" t="str">
        <f t="shared" si="10"/>
        <v>#VALUE!</v>
      </c>
      <c r="O1054" s="46" t="str">
        <f t="shared" si="11"/>
        <v>#VALUE!</v>
      </c>
      <c r="P1054" s="46" t="str">
        <f t="shared" si="12"/>
        <v>OPIOIDS</v>
      </c>
      <c r="Q1054" s="44" t="b">
        <v>0</v>
      </c>
      <c r="R1054" s="46" t="str">
        <f t="shared" si="27"/>
        <v>LOW</v>
      </c>
      <c r="S1054" s="47">
        <v>44181.0</v>
      </c>
      <c r="T1054" s="47">
        <f t="shared" si="30"/>
        <v>44502</v>
      </c>
      <c r="U1054" s="46" t="str">
        <f t="shared" si="36"/>
        <v>DUE COMM</v>
      </c>
      <c r="V1054" s="46" t="str">
        <f t="shared" si="16"/>
        <v> </v>
      </c>
      <c r="W1054" s="40"/>
      <c r="X1054" s="40"/>
      <c r="Y1054" s="40"/>
      <c r="Z1054" s="40"/>
      <c r="AA1054" s="40"/>
      <c r="AB1054" s="40"/>
      <c r="AC1054" s="40"/>
      <c r="AD1054" s="40"/>
      <c r="AE1054" s="40"/>
    </row>
    <row r="1055">
      <c r="A1055" s="44">
        <v>13946.0</v>
      </c>
      <c r="B1055" s="44" t="s">
        <v>7360</v>
      </c>
      <c r="C1055" s="39" t="b">
        <v>1</v>
      </c>
      <c r="D1055" s="45">
        <v>44502.0</v>
      </c>
      <c r="E1055" s="46" t="str">
        <f t="shared" si="1"/>
        <v>#VALUE!</v>
      </c>
      <c r="F1055" s="46" t="str">
        <f t="shared" si="2"/>
        <v>OPI RX</v>
      </c>
      <c r="G1055" s="46" t="str">
        <f t="shared" si="3"/>
        <v>#VALUE!</v>
      </c>
      <c r="H1055" s="46" t="str">
        <f t="shared" si="4"/>
        <v>#VALUE!</v>
      </c>
      <c r="I1055" s="46" t="str">
        <f t="shared" si="5"/>
        <v>#VALUE!</v>
      </c>
      <c r="J1055" s="46" t="str">
        <f t="shared" si="6"/>
        <v>#VALUE!</v>
      </c>
      <c r="K1055" s="46" t="str">
        <f t="shared" si="7"/>
        <v>#VALUE!</v>
      </c>
      <c r="L1055" s="46" t="str">
        <f t="shared" si="8"/>
        <v>#VALUE!</v>
      </c>
      <c r="M1055" s="46" t="str">
        <f t="shared" si="9"/>
        <v>#VALUE!</v>
      </c>
      <c r="N1055" s="46" t="str">
        <f t="shared" si="10"/>
        <v>#VALUE!</v>
      </c>
      <c r="O1055" s="46" t="str">
        <f t="shared" si="11"/>
        <v>#VALUE!</v>
      </c>
      <c r="P1055" s="46" t="str">
        <f t="shared" si="12"/>
        <v>OPIOIDS</v>
      </c>
      <c r="Q1055" s="46" t="b">
        <v>1</v>
      </c>
      <c r="R1055" s="46" t="str">
        <f t="shared" si="27"/>
        <v>HIGH</v>
      </c>
      <c r="S1055" s="47">
        <v>44237.0</v>
      </c>
      <c r="T1055" s="47">
        <f t="shared" si="30"/>
        <v>44502</v>
      </c>
      <c r="U1055" s="46" t="str">
        <f t="shared" si="36"/>
        <v>DUE COMM</v>
      </c>
      <c r="V1055" s="46" t="str">
        <f t="shared" si="16"/>
        <v> </v>
      </c>
      <c r="W1055" s="40"/>
      <c r="X1055" s="40"/>
      <c r="Y1055" s="40"/>
      <c r="Z1055" s="40"/>
      <c r="AA1055" s="40"/>
      <c r="AB1055" s="40"/>
      <c r="AC1055" s="40"/>
      <c r="AD1055" s="40"/>
      <c r="AE1055" s="40"/>
    </row>
    <row r="1056">
      <c r="A1056" s="53">
        <v>13949.0</v>
      </c>
      <c r="B1056" s="44" t="s">
        <v>6970</v>
      </c>
      <c r="C1056" s="41" t="b">
        <v>0</v>
      </c>
      <c r="D1056" s="45" t="s">
        <v>6970</v>
      </c>
      <c r="E1056" s="46" t="str">
        <f t="shared" si="1"/>
        <v>#VALUE!</v>
      </c>
      <c r="F1056" s="46" t="str">
        <f t="shared" si="2"/>
        <v>#VALUE!</v>
      </c>
      <c r="G1056" s="46" t="str">
        <f t="shared" si="3"/>
        <v>#VALUE!</v>
      </c>
      <c r="H1056" s="46" t="str">
        <f t="shared" si="4"/>
        <v>#VALUE!</v>
      </c>
      <c r="I1056" s="46" t="str">
        <f t="shared" si="5"/>
        <v>#VALUE!</v>
      </c>
      <c r="J1056" s="46" t="str">
        <f t="shared" si="6"/>
        <v>#VALUE!</v>
      </c>
      <c r="K1056" s="46" t="str">
        <f t="shared" si="7"/>
        <v>#VALUE!</v>
      </c>
      <c r="L1056" s="46" t="str">
        <f t="shared" si="8"/>
        <v>#VALUE!</v>
      </c>
      <c r="M1056" s="46" t="str">
        <f t="shared" si="9"/>
        <v>#VALUE!</v>
      </c>
      <c r="N1056" s="46" t="str">
        <f t="shared" si="10"/>
        <v>#VALUE!</v>
      </c>
      <c r="O1056" s="46" t="str">
        <f t="shared" si="11"/>
        <v>#VALUE!</v>
      </c>
      <c r="P1056" s="46" t="str">
        <f t="shared" si="12"/>
        <v>NO RX</v>
      </c>
      <c r="Q1056" s="46" t="b">
        <v>0</v>
      </c>
      <c r="R1056" s="46" t="str">
        <f t="shared" si="27"/>
        <v>LOW</v>
      </c>
      <c r="S1056" s="47"/>
      <c r="T1056" s="47" t="str">
        <f t="shared" si="30"/>
        <v> - </v>
      </c>
      <c r="U1056" s="46" t="str">
        <f t="shared" si="36"/>
        <v>DUE COMM</v>
      </c>
      <c r="V1056" s="46" t="str">
        <f t="shared" si="16"/>
        <v> </v>
      </c>
      <c r="W1056" s="40"/>
      <c r="X1056" s="40"/>
      <c r="Y1056" s="40"/>
      <c r="Z1056" s="40"/>
      <c r="AA1056" s="40"/>
      <c r="AB1056" s="40"/>
      <c r="AC1056" s="40"/>
      <c r="AD1056" s="40"/>
      <c r="AE1056" s="40"/>
    </row>
    <row r="1057">
      <c r="A1057" s="44">
        <v>13956.0</v>
      </c>
      <c r="B1057" s="44" t="s">
        <v>7361</v>
      </c>
      <c r="C1057" s="39" t="b">
        <v>1</v>
      </c>
      <c r="D1057" s="45">
        <v>44539.0</v>
      </c>
      <c r="E1057" s="46" t="str">
        <f t="shared" si="1"/>
        <v>#VALUE!</v>
      </c>
      <c r="F1057" s="46" t="str">
        <f t="shared" si="2"/>
        <v>#VALUE!</v>
      </c>
      <c r="G1057" s="46" t="str">
        <f t="shared" si="3"/>
        <v>#VALUE!</v>
      </c>
      <c r="H1057" s="46" t="str">
        <f t="shared" si="4"/>
        <v>#VALUE!</v>
      </c>
      <c r="I1057" s="46" t="str">
        <f t="shared" si="5"/>
        <v>#VALUE!</v>
      </c>
      <c r="J1057" s="46" t="str">
        <f t="shared" si="6"/>
        <v>#VALUE!</v>
      </c>
      <c r="K1057" s="46" t="str">
        <f t="shared" si="7"/>
        <v>#VALUE!</v>
      </c>
      <c r="L1057" s="46" t="str">
        <f t="shared" si="8"/>
        <v>#VALUE!</v>
      </c>
      <c r="M1057" s="46" t="str">
        <f t="shared" si="9"/>
        <v>OPI RX</v>
      </c>
      <c r="N1057" s="46" t="str">
        <f t="shared" si="10"/>
        <v>#VALUE!</v>
      </c>
      <c r="O1057" s="46" t="str">
        <f t="shared" si="11"/>
        <v>#VALUE!</v>
      </c>
      <c r="P1057" s="46" t="str">
        <f t="shared" si="12"/>
        <v>OPIOIDS</v>
      </c>
      <c r="Q1057" s="46" t="b">
        <v>0</v>
      </c>
      <c r="R1057" s="46" t="str">
        <f t="shared" si="27"/>
        <v>LOW</v>
      </c>
      <c r="S1057" s="47">
        <v>44179.0</v>
      </c>
      <c r="T1057" s="47">
        <f t="shared" si="30"/>
        <v>44539</v>
      </c>
      <c r="U1057" s="46" t="str">
        <f t="shared" si="36"/>
        <v>DUE COMM</v>
      </c>
      <c r="V1057" s="46" t="str">
        <f t="shared" si="16"/>
        <v> </v>
      </c>
      <c r="W1057" s="40"/>
      <c r="X1057" s="40"/>
      <c r="Y1057" s="40"/>
      <c r="Z1057" s="40"/>
      <c r="AA1057" s="40"/>
      <c r="AB1057" s="40"/>
      <c r="AC1057" s="40"/>
      <c r="AD1057" s="40"/>
      <c r="AE1057" s="40"/>
    </row>
    <row r="1058">
      <c r="A1058" s="44">
        <v>13959.0</v>
      </c>
      <c r="B1058" s="50" t="s">
        <v>7362</v>
      </c>
      <c r="C1058" s="41" t="b">
        <v>1</v>
      </c>
      <c r="D1058" s="51">
        <v>44587.0</v>
      </c>
      <c r="E1058" s="46" t="str">
        <f t="shared" si="1"/>
        <v>#VALUE!</v>
      </c>
      <c r="F1058" s="46" t="str">
        <f t="shared" si="2"/>
        <v>OPI RX</v>
      </c>
      <c r="G1058" s="46" t="str">
        <f t="shared" si="3"/>
        <v>#VALUE!</v>
      </c>
      <c r="H1058" s="46" t="str">
        <f t="shared" si="4"/>
        <v>#VALUE!</v>
      </c>
      <c r="I1058" s="46" t="str">
        <f t="shared" si="5"/>
        <v>#VALUE!</v>
      </c>
      <c r="J1058" s="46" t="str">
        <f t="shared" si="6"/>
        <v>#VALUE!</v>
      </c>
      <c r="K1058" s="46" t="str">
        <f t="shared" si="7"/>
        <v>#VALUE!</v>
      </c>
      <c r="L1058" s="46" t="str">
        <f t="shared" si="8"/>
        <v>#VALUE!</v>
      </c>
      <c r="M1058" s="46" t="str">
        <f t="shared" si="9"/>
        <v>OPI RX</v>
      </c>
      <c r="N1058" s="46" t="str">
        <f t="shared" si="10"/>
        <v>#VALUE!</v>
      </c>
      <c r="O1058" s="46" t="str">
        <f t="shared" si="11"/>
        <v>#VALUE!</v>
      </c>
      <c r="P1058" s="46" t="str">
        <f t="shared" si="12"/>
        <v>OPIOIDS</v>
      </c>
      <c r="Q1058" s="46" t="b">
        <v>0</v>
      </c>
      <c r="R1058" s="46" t="str">
        <f t="shared" si="27"/>
        <v>LOW</v>
      </c>
      <c r="S1058" s="47"/>
      <c r="T1058" s="47">
        <f t="shared" si="30"/>
        <v>44587</v>
      </c>
      <c r="U1058" s="46" t="str">
        <f t="shared" si="36"/>
        <v>DUE COMM</v>
      </c>
      <c r="V1058" s="46" t="str">
        <f t="shared" si="16"/>
        <v> </v>
      </c>
      <c r="W1058" s="40"/>
      <c r="X1058" s="40"/>
      <c r="Y1058" s="40"/>
      <c r="Z1058" s="40"/>
      <c r="AA1058" s="40"/>
      <c r="AB1058" s="40"/>
      <c r="AC1058" s="40"/>
      <c r="AD1058" s="40"/>
      <c r="AE1058" s="40"/>
    </row>
    <row r="1059">
      <c r="A1059" s="44">
        <v>13963.0</v>
      </c>
      <c r="B1059" s="44" t="s">
        <v>7363</v>
      </c>
      <c r="C1059" s="39" t="b">
        <v>1</v>
      </c>
      <c r="D1059" s="45">
        <v>44399.0</v>
      </c>
      <c r="E1059" s="46" t="str">
        <f t="shared" si="1"/>
        <v>#VALUE!</v>
      </c>
      <c r="F1059" s="46" t="str">
        <f t="shared" si="2"/>
        <v>#VALUE!</v>
      </c>
      <c r="G1059" s="46" t="str">
        <f t="shared" si="3"/>
        <v>#VALUE!</v>
      </c>
      <c r="H1059" s="46" t="str">
        <f t="shared" si="4"/>
        <v>#VALUE!</v>
      </c>
      <c r="I1059" s="46" t="str">
        <f t="shared" si="5"/>
        <v>#VALUE!</v>
      </c>
      <c r="J1059" s="46" t="str">
        <f t="shared" si="6"/>
        <v>#VALUE!</v>
      </c>
      <c r="K1059" s="46" t="str">
        <f t="shared" si="7"/>
        <v>#VALUE!</v>
      </c>
      <c r="L1059" s="46" t="str">
        <f t="shared" si="8"/>
        <v>#VALUE!</v>
      </c>
      <c r="M1059" s="46" t="str">
        <f t="shared" si="9"/>
        <v>#VALUE!</v>
      </c>
      <c r="N1059" s="46" t="str">
        <f t="shared" si="10"/>
        <v>#VALUE!</v>
      </c>
      <c r="O1059" s="46" t="str">
        <f t="shared" si="11"/>
        <v>#VALUE!</v>
      </c>
      <c r="P1059" s="46" t="str">
        <f t="shared" si="12"/>
        <v>NO RX</v>
      </c>
      <c r="Q1059" s="46" t="b">
        <v>0</v>
      </c>
      <c r="R1059" s="46" t="str">
        <f t="shared" si="27"/>
        <v>LOW</v>
      </c>
      <c r="S1059" s="47"/>
      <c r="T1059" s="47">
        <f t="shared" si="30"/>
        <v>44399</v>
      </c>
      <c r="U1059" s="46" t="str">
        <f t="shared" si="36"/>
        <v>DUE COMM</v>
      </c>
      <c r="V1059" s="46" t="str">
        <f t="shared" si="16"/>
        <v> </v>
      </c>
      <c r="W1059" s="40"/>
      <c r="X1059" s="40"/>
      <c r="Y1059" s="40"/>
      <c r="Z1059" s="40"/>
      <c r="AA1059" s="40"/>
      <c r="AB1059" s="40"/>
      <c r="AC1059" s="40"/>
      <c r="AD1059" s="40"/>
      <c r="AE1059" s="40"/>
    </row>
    <row r="1060">
      <c r="A1060" s="44">
        <v>13970.0</v>
      </c>
      <c r="B1060" s="50" t="s">
        <v>7022</v>
      </c>
      <c r="C1060" s="39" t="b">
        <v>1</v>
      </c>
      <c r="D1060" s="51">
        <v>44577.0</v>
      </c>
      <c r="E1060" s="46" t="str">
        <f t="shared" si="1"/>
        <v>#VALUE!</v>
      </c>
      <c r="F1060" s="46" t="str">
        <f t="shared" si="2"/>
        <v>#VALUE!</v>
      </c>
      <c r="G1060" s="46" t="str">
        <f t="shared" si="3"/>
        <v>#VALUE!</v>
      </c>
      <c r="H1060" s="46" t="str">
        <f t="shared" si="4"/>
        <v>#VALUE!</v>
      </c>
      <c r="I1060" s="46" t="str">
        <f t="shared" si="5"/>
        <v>#VALUE!</v>
      </c>
      <c r="J1060" s="46" t="str">
        <f t="shared" si="6"/>
        <v>#VALUE!</v>
      </c>
      <c r="K1060" s="46" t="str">
        <f t="shared" si="7"/>
        <v>#VALUE!</v>
      </c>
      <c r="L1060" s="46" t="str">
        <f t="shared" si="8"/>
        <v>#VALUE!</v>
      </c>
      <c r="M1060" s="46" t="str">
        <f t="shared" si="9"/>
        <v>OPI RX</v>
      </c>
      <c r="N1060" s="46" t="str">
        <f t="shared" si="10"/>
        <v>#VALUE!</v>
      </c>
      <c r="O1060" s="46" t="str">
        <f t="shared" si="11"/>
        <v>#VALUE!</v>
      </c>
      <c r="P1060" s="46" t="str">
        <f t="shared" si="12"/>
        <v>OPIOIDS</v>
      </c>
      <c r="Q1060" s="44" t="b">
        <v>0</v>
      </c>
      <c r="R1060" s="46" t="str">
        <f t="shared" si="27"/>
        <v>LOW</v>
      </c>
      <c r="S1060" s="47"/>
      <c r="T1060" s="47">
        <f t="shared" si="30"/>
        <v>44577</v>
      </c>
      <c r="U1060" s="46" t="str">
        <f t="shared" si="36"/>
        <v>DUE COMM</v>
      </c>
      <c r="V1060" s="46" t="str">
        <f t="shared" si="16"/>
        <v> </v>
      </c>
      <c r="W1060" s="40"/>
      <c r="X1060" s="40"/>
      <c r="Y1060" s="40"/>
      <c r="Z1060" s="40"/>
      <c r="AA1060" s="40"/>
      <c r="AB1060" s="40"/>
      <c r="AC1060" s="40"/>
      <c r="AD1060" s="40"/>
      <c r="AE1060" s="40"/>
    </row>
    <row r="1061">
      <c r="A1061" s="44">
        <v>13973.0</v>
      </c>
      <c r="B1061" s="44" t="s">
        <v>7364</v>
      </c>
      <c r="C1061" s="39" t="b">
        <v>1</v>
      </c>
      <c r="D1061" s="45">
        <v>44530.0</v>
      </c>
      <c r="E1061" s="46" t="str">
        <f t="shared" si="1"/>
        <v>#VALUE!</v>
      </c>
      <c r="F1061" s="46" t="str">
        <f t="shared" si="2"/>
        <v>#VALUE!</v>
      </c>
      <c r="G1061" s="46" t="str">
        <f t="shared" si="3"/>
        <v>#VALUE!</v>
      </c>
      <c r="H1061" s="46" t="str">
        <f t="shared" si="4"/>
        <v>#VALUE!</v>
      </c>
      <c r="I1061" s="46" t="str">
        <f t="shared" si="5"/>
        <v>#VALUE!</v>
      </c>
      <c r="J1061" s="46" t="str">
        <f t="shared" si="6"/>
        <v>#VALUE!</v>
      </c>
      <c r="K1061" s="46" t="str">
        <f t="shared" si="7"/>
        <v>#VALUE!</v>
      </c>
      <c r="L1061" s="46" t="str">
        <f t="shared" si="8"/>
        <v>#VALUE!</v>
      </c>
      <c r="M1061" s="46" t="str">
        <f t="shared" si="9"/>
        <v>OPI RX</v>
      </c>
      <c r="N1061" s="46" t="str">
        <f t="shared" si="10"/>
        <v>#VALUE!</v>
      </c>
      <c r="O1061" s="46" t="str">
        <f t="shared" si="11"/>
        <v>#VALUE!</v>
      </c>
      <c r="P1061" s="46" t="str">
        <f t="shared" si="12"/>
        <v>OPIOIDS</v>
      </c>
      <c r="Q1061" s="46" t="b">
        <v>1</v>
      </c>
      <c r="R1061" s="46" t="str">
        <f t="shared" si="27"/>
        <v>HIGH</v>
      </c>
      <c r="S1061" s="47">
        <v>44209.0</v>
      </c>
      <c r="T1061" s="47">
        <f t="shared" si="30"/>
        <v>44530</v>
      </c>
      <c r="U1061" s="46" t="str">
        <f t="shared" si="36"/>
        <v>DUE COMM</v>
      </c>
      <c r="V1061" s="46" t="str">
        <f t="shared" si="16"/>
        <v> </v>
      </c>
      <c r="W1061" s="40"/>
      <c r="X1061" s="40"/>
      <c r="Y1061" s="40"/>
      <c r="Z1061" s="40"/>
      <c r="AA1061" s="40"/>
      <c r="AB1061" s="40"/>
      <c r="AC1061" s="40"/>
      <c r="AD1061" s="40"/>
      <c r="AE1061" s="40"/>
    </row>
    <row r="1062">
      <c r="A1062" s="44">
        <v>13991.0</v>
      </c>
      <c r="B1062" s="44" t="s">
        <v>7365</v>
      </c>
      <c r="C1062" s="44" t="b">
        <v>1</v>
      </c>
      <c r="D1062" s="45">
        <v>44564.0</v>
      </c>
      <c r="E1062" s="46" t="str">
        <f t="shared" si="1"/>
        <v>#VALUE!</v>
      </c>
      <c r="F1062" s="46" t="str">
        <f t="shared" si="2"/>
        <v>#VALUE!</v>
      </c>
      <c r="G1062" s="46" t="str">
        <f t="shared" si="3"/>
        <v>#VALUE!</v>
      </c>
      <c r="H1062" s="46" t="str">
        <f t="shared" si="4"/>
        <v>#VALUE!</v>
      </c>
      <c r="I1062" s="46" t="str">
        <f t="shared" si="5"/>
        <v>#VALUE!</v>
      </c>
      <c r="J1062" s="46" t="str">
        <f t="shared" si="6"/>
        <v>#VALUE!</v>
      </c>
      <c r="K1062" s="46" t="str">
        <f t="shared" si="7"/>
        <v>#VALUE!</v>
      </c>
      <c r="L1062" s="46" t="str">
        <f t="shared" si="8"/>
        <v>#VALUE!</v>
      </c>
      <c r="M1062" s="46" t="str">
        <f t="shared" si="9"/>
        <v>#VALUE!</v>
      </c>
      <c r="N1062" s="46" t="str">
        <f t="shared" si="10"/>
        <v>OPI RX</v>
      </c>
      <c r="O1062" s="46" t="str">
        <f t="shared" si="11"/>
        <v>#VALUE!</v>
      </c>
      <c r="P1062" s="46" t="str">
        <f t="shared" si="12"/>
        <v>OPIOIDS</v>
      </c>
      <c r="Q1062" s="46" t="b">
        <v>0</v>
      </c>
      <c r="R1062" s="46" t="str">
        <f t="shared" si="27"/>
        <v>LOW</v>
      </c>
      <c r="S1062" s="47">
        <v>44529.0</v>
      </c>
      <c r="T1062" s="47">
        <f t="shared" si="30"/>
        <v>44564</v>
      </c>
      <c r="U1062" s="46" t="str">
        <f t="shared" si="36"/>
        <v> </v>
      </c>
      <c r="V1062" s="46" t="str">
        <f t="shared" si="16"/>
        <v> </v>
      </c>
      <c r="W1062" s="40"/>
      <c r="X1062" s="40"/>
      <c r="Y1062" s="40"/>
      <c r="Z1062" s="40"/>
      <c r="AA1062" s="40"/>
      <c r="AB1062" s="40"/>
      <c r="AC1062" s="40"/>
      <c r="AD1062" s="40"/>
      <c r="AE1062" s="40"/>
    </row>
    <row r="1063">
      <c r="A1063" s="44">
        <v>13992.0</v>
      </c>
      <c r="B1063" s="44" t="s">
        <v>7366</v>
      </c>
      <c r="C1063" s="39" t="b">
        <v>1</v>
      </c>
      <c r="D1063" s="45">
        <v>44495.0</v>
      </c>
      <c r="E1063" s="46" t="str">
        <f t="shared" si="1"/>
        <v>#VALUE!</v>
      </c>
      <c r="F1063" s="46" t="str">
        <f t="shared" si="2"/>
        <v>#VALUE!</v>
      </c>
      <c r="G1063" s="46" t="str">
        <f t="shared" si="3"/>
        <v>#VALUE!</v>
      </c>
      <c r="H1063" s="46" t="str">
        <f t="shared" si="4"/>
        <v>OPI RX</v>
      </c>
      <c r="I1063" s="46" t="str">
        <f t="shared" si="5"/>
        <v>OPI RX</v>
      </c>
      <c r="J1063" s="46" t="str">
        <f t="shared" si="6"/>
        <v>#VALUE!</v>
      </c>
      <c r="K1063" s="46" t="str">
        <f t="shared" si="7"/>
        <v>#VALUE!</v>
      </c>
      <c r="L1063" s="46" t="str">
        <f t="shared" si="8"/>
        <v>#VALUE!</v>
      </c>
      <c r="M1063" s="46" t="str">
        <f t="shared" si="9"/>
        <v>#VALUE!</v>
      </c>
      <c r="N1063" s="46" t="str">
        <f t="shared" si="10"/>
        <v>#VALUE!</v>
      </c>
      <c r="O1063" s="46" t="str">
        <f t="shared" si="11"/>
        <v>#VALUE!</v>
      </c>
      <c r="P1063" s="46" t="str">
        <f t="shared" si="12"/>
        <v>OPIOIDS</v>
      </c>
      <c r="Q1063" s="44" t="b">
        <v>0</v>
      </c>
      <c r="R1063" s="46" t="str">
        <f t="shared" si="27"/>
        <v>LOW</v>
      </c>
      <c r="S1063" s="47">
        <v>44180.0</v>
      </c>
      <c r="T1063" s="47">
        <f t="shared" si="30"/>
        <v>44495</v>
      </c>
      <c r="U1063" s="46" t="str">
        <f t="shared" si="36"/>
        <v>DUE COMM</v>
      </c>
      <c r="V1063" s="46" t="str">
        <f t="shared" si="16"/>
        <v> </v>
      </c>
      <c r="W1063" s="40"/>
      <c r="X1063" s="40"/>
      <c r="Y1063" s="40"/>
      <c r="Z1063" s="40"/>
      <c r="AA1063" s="40"/>
      <c r="AB1063" s="40"/>
      <c r="AC1063" s="40"/>
      <c r="AD1063" s="40"/>
      <c r="AE1063" s="40"/>
    </row>
    <row r="1064">
      <c r="A1064" s="44">
        <v>13998.0</v>
      </c>
      <c r="B1064" s="44" t="s">
        <v>7081</v>
      </c>
      <c r="C1064" s="44" t="b">
        <v>1</v>
      </c>
      <c r="D1064" s="45">
        <v>44490.0</v>
      </c>
      <c r="E1064" s="46" t="str">
        <f t="shared" si="1"/>
        <v>#VALUE!</v>
      </c>
      <c r="F1064" s="46" t="str">
        <f t="shared" si="2"/>
        <v>#VALUE!</v>
      </c>
      <c r="G1064" s="46" t="str">
        <f t="shared" si="3"/>
        <v>#VALUE!</v>
      </c>
      <c r="H1064" s="46" t="str">
        <f t="shared" si="4"/>
        <v>#VALUE!</v>
      </c>
      <c r="I1064" s="46" t="str">
        <f t="shared" si="5"/>
        <v>#VALUE!</v>
      </c>
      <c r="J1064" s="46" t="str">
        <f t="shared" si="6"/>
        <v>#VALUE!</v>
      </c>
      <c r="K1064" s="46" t="str">
        <f t="shared" si="7"/>
        <v>#VALUE!</v>
      </c>
      <c r="L1064" s="46" t="str">
        <f t="shared" si="8"/>
        <v>#VALUE!</v>
      </c>
      <c r="M1064" s="46" t="str">
        <f t="shared" si="9"/>
        <v>#VALUE!</v>
      </c>
      <c r="N1064" s="46" t="str">
        <f t="shared" si="10"/>
        <v>#VALUE!</v>
      </c>
      <c r="O1064" s="46" t="str">
        <f t="shared" si="11"/>
        <v>#VALUE!</v>
      </c>
      <c r="P1064" s="46" t="str">
        <f t="shared" si="12"/>
        <v>NO RX</v>
      </c>
      <c r="Q1064" s="44" t="b">
        <v>0</v>
      </c>
      <c r="R1064" s="46" t="str">
        <f t="shared" si="27"/>
        <v>LOW</v>
      </c>
      <c r="S1064" s="47">
        <v>44180.0</v>
      </c>
      <c r="T1064" s="47">
        <f t="shared" si="30"/>
        <v>44490</v>
      </c>
      <c r="U1064" s="46" t="str">
        <f t="shared" si="36"/>
        <v>DUE COMM</v>
      </c>
      <c r="V1064" s="46" t="str">
        <f t="shared" si="16"/>
        <v> </v>
      </c>
      <c r="W1064" s="40"/>
      <c r="X1064" s="40"/>
      <c r="Y1064" s="40"/>
      <c r="Z1064" s="40"/>
      <c r="AA1064" s="40"/>
      <c r="AB1064" s="40"/>
      <c r="AC1064" s="40"/>
      <c r="AD1064" s="40"/>
      <c r="AE1064" s="40"/>
    </row>
    <row r="1065">
      <c r="A1065" s="53">
        <v>14004.0</v>
      </c>
      <c r="B1065" s="44" t="s">
        <v>6970</v>
      </c>
      <c r="C1065" s="39" t="b">
        <v>0</v>
      </c>
      <c r="D1065" s="45" t="s">
        <v>6970</v>
      </c>
      <c r="E1065" s="46" t="str">
        <f t="shared" si="1"/>
        <v>#VALUE!</v>
      </c>
      <c r="F1065" s="46" t="str">
        <f t="shared" si="2"/>
        <v>#VALUE!</v>
      </c>
      <c r="G1065" s="46" t="str">
        <f t="shared" si="3"/>
        <v>#VALUE!</v>
      </c>
      <c r="H1065" s="46" t="str">
        <f t="shared" si="4"/>
        <v>#VALUE!</v>
      </c>
      <c r="I1065" s="46" t="str">
        <f t="shared" si="5"/>
        <v>#VALUE!</v>
      </c>
      <c r="J1065" s="46" t="str">
        <f t="shared" si="6"/>
        <v>#VALUE!</v>
      </c>
      <c r="K1065" s="46" t="str">
        <f t="shared" si="7"/>
        <v>#VALUE!</v>
      </c>
      <c r="L1065" s="46" t="str">
        <f t="shared" si="8"/>
        <v>#VALUE!</v>
      </c>
      <c r="M1065" s="46" t="str">
        <f t="shared" si="9"/>
        <v>#VALUE!</v>
      </c>
      <c r="N1065" s="46" t="str">
        <f t="shared" si="10"/>
        <v>#VALUE!</v>
      </c>
      <c r="O1065" s="46" t="str">
        <f t="shared" si="11"/>
        <v>#VALUE!</v>
      </c>
      <c r="P1065" s="46" t="str">
        <f t="shared" si="12"/>
        <v>NO RX</v>
      </c>
      <c r="Q1065" s="46" t="b">
        <v>0</v>
      </c>
      <c r="R1065" s="46" t="str">
        <f t="shared" si="27"/>
        <v>LOW</v>
      </c>
      <c r="S1065" s="47"/>
      <c r="T1065" s="47" t="str">
        <f t="shared" si="30"/>
        <v> - </v>
      </c>
      <c r="U1065" s="46" t="str">
        <f t="shared" si="36"/>
        <v>DUE COMM</v>
      </c>
      <c r="V1065" s="46" t="str">
        <f t="shared" si="16"/>
        <v> </v>
      </c>
      <c r="W1065" s="40"/>
      <c r="X1065" s="40"/>
      <c r="Y1065" s="40"/>
      <c r="Z1065" s="40"/>
      <c r="AA1065" s="40"/>
      <c r="AB1065" s="40"/>
      <c r="AC1065" s="40"/>
      <c r="AD1065" s="40"/>
      <c r="AE1065" s="40"/>
    </row>
    <row r="1066">
      <c r="A1066" s="44">
        <v>14015.0</v>
      </c>
      <c r="B1066" s="44" t="s">
        <v>6983</v>
      </c>
      <c r="C1066" s="39" t="b">
        <v>1</v>
      </c>
      <c r="D1066" s="51">
        <v>44577.0</v>
      </c>
      <c r="E1066" s="46" t="str">
        <f t="shared" si="1"/>
        <v>#VALUE!</v>
      </c>
      <c r="F1066" s="46" t="str">
        <f t="shared" si="2"/>
        <v>OPI RX</v>
      </c>
      <c r="G1066" s="46" t="str">
        <f t="shared" si="3"/>
        <v>#VALUE!</v>
      </c>
      <c r="H1066" s="46" t="str">
        <f t="shared" si="4"/>
        <v>#VALUE!</v>
      </c>
      <c r="I1066" s="46" t="str">
        <f t="shared" si="5"/>
        <v>#VALUE!</v>
      </c>
      <c r="J1066" s="46" t="str">
        <f t="shared" si="6"/>
        <v>#VALUE!</v>
      </c>
      <c r="K1066" s="46" t="str">
        <f t="shared" si="7"/>
        <v>#VALUE!</v>
      </c>
      <c r="L1066" s="46" t="str">
        <f t="shared" si="8"/>
        <v>#VALUE!</v>
      </c>
      <c r="M1066" s="46" t="str">
        <f t="shared" si="9"/>
        <v>#VALUE!</v>
      </c>
      <c r="N1066" s="46" t="str">
        <f t="shared" si="10"/>
        <v>#VALUE!</v>
      </c>
      <c r="O1066" s="46" t="str">
        <f t="shared" si="11"/>
        <v>#VALUE!</v>
      </c>
      <c r="P1066" s="46" t="str">
        <f t="shared" si="12"/>
        <v>OPIOIDS</v>
      </c>
      <c r="Q1066" s="46" t="b">
        <v>0</v>
      </c>
      <c r="R1066" s="46" t="str">
        <f t="shared" si="27"/>
        <v>LOW</v>
      </c>
      <c r="S1066" s="47"/>
      <c r="T1066" s="47">
        <f t="shared" si="30"/>
        <v>44577</v>
      </c>
      <c r="U1066" s="46" t="str">
        <f t="shared" si="36"/>
        <v>DUE COMM</v>
      </c>
      <c r="V1066" s="46" t="str">
        <f t="shared" si="16"/>
        <v> </v>
      </c>
      <c r="W1066" s="40"/>
      <c r="X1066" s="40"/>
      <c r="Y1066" s="40"/>
      <c r="Z1066" s="40"/>
      <c r="AA1066" s="40"/>
      <c r="AB1066" s="40"/>
      <c r="AC1066" s="40"/>
      <c r="AD1066" s="40"/>
      <c r="AE1066" s="40"/>
    </row>
    <row r="1067">
      <c r="A1067" s="44">
        <v>14018.0</v>
      </c>
      <c r="B1067" s="44" t="s">
        <v>7367</v>
      </c>
      <c r="C1067" s="41" t="b">
        <v>1</v>
      </c>
      <c r="D1067" s="45">
        <v>44502.0</v>
      </c>
      <c r="E1067" s="46" t="str">
        <f t="shared" si="1"/>
        <v>#VALUE!</v>
      </c>
      <c r="F1067" s="46" t="str">
        <f t="shared" si="2"/>
        <v>#VALUE!</v>
      </c>
      <c r="G1067" s="46" t="str">
        <f t="shared" si="3"/>
        <v>#VALUE!</v>
      </c>
      <c r="H1067" s="46" t="str">
        <f t="shared" si="4"/>
        <v>#VALUE!</v>
      </c>
      <c r="I1067" s="46" t="str">
        <f t="shared" si="5"/>
        <v>#VALUE!</v>
      </c>
      <c r="J1067" s="46" t="str">
        <f t="shared" si="6"/>
        <v>#VALUE!</v>
      </c>
      <c r="K1067" s="46" t="str">
        <f t="shared" si="7"/>
        <v>#VALUE!</v>
      </c>
      <c r="L1067" s="46" t="str">
        <f t="shared" si="8"/>
        <v>#VALUE!</v>
      </c>
      <c r="M1067" s="46" t="str">
        <f t="shared" si="9"/>
        <v>OPI RX</v>
      </c>
      <c r="N1067" s="46" t="str">
        <f t="shared" si="10"/>
        <v>#VALUE!</v>
      </c>
      <c r="O1067" s="46" t="str">
        <f t="shared" si="11"/>
        <v>#VALUE!</v>
      </c>
      <c r="P1067" s="46" t="str">
        <f t="shared" si="12"/>
        <v>OPIOIDS</v>
      </c>
      <c r="Q1067" s="46" t="b">
        <v>0</v>
      </c>
      <c r="R1067" s="46" t="str">
        <f t="shared" si="27"/>
        <v>LOW</v>
      </c>
      <c r="S1067" s="47">
        <v>44180.0</v>
      </c>
      <c r="T1067" s="47">
        <f t="shared" si="30"/>
        <v>44502</v>
      </c>
      <c r="U1067" s="46" t="str">
        <f t="shared" si="36"/>
        <v>DUE COMM</v>
      </c>
      <c r="V1067" s="46" t="str">
        <f t="shared" si="16"/>
        <v> </v>
      </c>
      <c r="W1067" s="40"/>
      <c r="X1067" s="40"/>
      <c r="Y1067" s="40"/>
      <c r="Z1067" s="40"/>
      <c r="AA1067" s="40"/>
      <c r="AB1067" s="40"/>
      <c r="AC1067" s="40"/>
      <c r="AD1067" s="40"/>
      <c r="AE1067" s="40"/>
    </row>
    <row r="1068">
      <c r="A1068" s="53">
        <v>14019.0</v>
      </c>
      <c r="B1068" s="53" t="s">
        <v>7368</v>
      </c>
      <c r="C1068" s="39" t="b">
        <v>1</v>
      </c>
      <c r="D1068" s="45">
        <v>44494.0</v>
      </c>
      <c r="E1068" s="46" t="str">
        <f t="shared" si="1"/>
        <v>#VALUE!</v>
      </c>
      <c r="F1068" s="46" t="str">
        <f t="shared" si="2"/>
        <v>#VALUE!</v>
      </c>
      <c r="G1068" s="46" t="str">
        <f t="shared" si="3"/>
        <v>#VALUE!</v>
      </c>
      <c r="H1068" s="46" t="str">
        <f t="shared" si="4"/>
        <v>#VALUE!</v>
      </c>
      <c r="I1068" s="46" t="str">
        <f t="shared" si="5"/>
        <v>#VALUE!</v>
      </c>
      <c r="J1068" s="46" t="str">
        <f t="shared" si="6"/>
        <v>OPI RX</v>
      </c>
      <c r="K1068" s="46" t="str">
        <f t="shared" si="7"/>
        <v>#VALUE!</v>
      </c>
      <c r="L1068" s="46" t="str">
        <f t="shared" si="8"/>
        <v>#VALUE!</v>
      </c>
      <c r="M1068" s="46" t="str">
        <f t="shared" si="9"/>
        <v>#VALUE!</v>
      </c>
      <c r="N1068" s="46" t="str">
        <f t="shared" si="10"/>
        <v>#VALUE!</v>
      </c>
      <c r="O1068" s="46" t="str">
        <f t="shared" si="11"/>
        <v>#VALUE!</v>
      </c>
      <c r="P1068" s="46" t="str">
        <f t="shared" si="12"/>
        <v>OPIOIDS</v>
      </c>
      <c r="Q1068" s="46" t="b">
        <v>1</v>
      </c>
      <c r="R1068" s="46" t="str">
        <f t="shared" si="27"/>
        <v>HIGH</v>
      </c>
      <c r="S1068" s="47">
        <v>44187.0</v>
      </c>
      <c r="T1068" s="47">
        <f t="shared" si="30"/>
        <v>44494</v>
      </c>
      <c r="U1068" s="46" t="str">
        <f t="shared" si="36"/>
        <v>DUE COMM</v>
      </c>
      <c r="V1068" s="46" t="str">
        <f t="shared" si="16"/>
        <v> </v>
      </c>
      <c r="W1068" s="40"/>
      <c r="X1068" s="40"/>
      <c r="Y1068" s="40"/>
      <c r="Z1068" s="40"/>
      <c r="AA1068" s="40"/>
      <c r="AB1068" s="40"/>
      <c r="AC1068" s="40"/>
      <c r="AD1068" s="40"/>
      <c r="AE1068" s="40"/>
    </row>
    <row r="1069">
      <c r="A1069" s="44">
        <v>14021.0</v>
      </c>
      <c r="B1069" s="44" t="s">
        <v>7369</v>
      </c>
      <c r="C1069" s="41" t="b">
        <v>1</v>
      </c>
      <c r="D1069" s="45">
        <v>44387.0</v>
      </c>
      <c r="E1069" s="46" t="str">
        <f t="shared" si="1"/>
        <v>#VALUE!</v>
      </c>
      <c r="F1069" s="46" t="str">
        <f t="shared" si="2"/>
        <v>#VALUE!</v>
      </c>
      <c r="G1069" s="46" t="str">
        <f t="shared" si="3"/>
        <v>#VALUE!</v>
      </c>
      <c r="H1069" s="46" t="str">
        <f t="shared" si="4"/>
        <v>#VALUE!</v>
      </c>
      <c r="I1069" s="46" t="str">
        <f t="shared" si="5"/>
        <v>#VALUE!</v>
      </c>
      <c r="J1069" s="46" t="str">
        <f t="shared" si="6"/>
        <v>#VALUE!</v>
      </c>
      <c r="K1069" s="46" t="str">
        <f t="shared" si="7"/>
        <v>#VALUE!</v>
      </c>
      <c r="L1069" s="46" t="str">
        <f t="shared" si="8"/>
        <v>#VALUE!</v>
      </c>
      <c r="M1069" s="46" t="str">
        <f t="shared" si="9"/>
        <v>OPI RX</v>
      </c>
      <c r="N1069" s="46" t="str">
        <f t="shared" si="10"/>
        <v>#VALUE!</v>
      </c>
      <c r="O1069" s="46" t="str">
        <f t="shared" si="11"/>
        <v>#VALUE!</v>
      </c>
      <c r="P1069" s="46" t="str">
        <f t="shared" si="12"/>
        <v>OPIOIDS</v>
      </c>
      <c r="Q1069" s="46" t="b">
        <v>0</v>
      </c>
      <c r="R1069" s="46" t="str">
        <f t="shared" si="27"/>
        <v>LOW</v>
      </c>
      <c r="S1069" s="47"/>
      <c r="T1069" s="47">
        <f t="shared" si="30"/>
        <v>44387</v>
      </c>
      <c r="U1069" s="46" t="str">
        <f t="shared" si="36"/>
        <v>DUE COMM</v>
      </c>
      <c r="V1069" s="46" t="str">
        <f t="shared" si="16"/>
        <v> </v>
      </c>
      <c r="W1069" s="40"/>
      <c r="X1069" s="40"/>
      <c r="Y1069" s="40"/>
      <c r="Z1069" s="40"/>
      <c r="AA1069" s="40"/>
      <c r="AB1069" s="40"/>
      <c r="AC1069" s="40"/>
      <c r="AD1069" s="40"/>
      <c r="AE1069" s="40"/>
    </row>
    <row r="1070">
      <c r="A1070" s="53">
        <v>14026.0</v>
      </c>
      <c r="B1070" s="44" t="s">
        <v>6970</v>
      </c>
      <c r="C1070" s="41" t="b">
        <v>0</v>
      </c>
      <c r="D1070" s="45" t="s">
        <v>6970</v>
      </c>
      <c r="E1070" s="46" t="str">
        <f t="shared" si="1"/>
        <v>#VALUE!</v>
      </c>
      <c r="F1070" s="46" t="str">
        <f t="shared" si="2"/>
        <v>#VALUE!</v>
      </c>
      <c r="G1070" s="46" t="str">
        <f t="shared" si="3"/>
        <v>#VALUE!</v>
      </c>
      <c r="H1070" s="46" t="str">
        <f t="shared" si="4"/>
        <v>#VALUE!</v>
      </c>
      <c r="I1070" s="46" t="str">
        <f t="shared" si="5"/>
        <v>#VALUE!</v>
      </c>
      <c r="J1070" s="46" t="str">
        <f t="shared" si="6"/>
        <v>#VALUE!</v>
      </c>
      <c r="K1070" s="46" t="str">
        <f t="shared" si="7"/>
        <v>#VALUE!</v>
      </c>
      <c r="L1070" s="46" t="str">
        <f t="shared" si="8"/>
        <v>#VALUE!</v>
      </c>
      <c r="M1070" s="46" t="str">
        <f t="shared" si="9"/>
        <v>#VALUE!</v>
      </c>
      <c r="N1070" s="46" t="str">
        <f t="shared" si="10"/>
        <v>#VALUE!</v>
      </c>
      <c r="O1070" s="46" t="str">
        <f t="shared" si="11"/>
        <v>#VALUE!</v>
      </c>
      <c r="P1070" s="46" t="str">
        <f t="shared" si="12"/>
        <v>NO RX</v>
      </c>
      <c r="Q1070" s="46" t="b">
        <v>0</v>
      </c>
      <c r="R1070" s="46" t="str">
        <f t="shared" si="27"/>
        <v>LOW</v>
      </c>
      <c r="S1070" s="47"/>
      <c r="T1070" s="47" t="str">
        <f t="shared" si="30"/>
        <v> - </v>
      </c>
      <c r="U1070" s="46" t="str">
        <f t="shared" si="36"/>
        <v>DUE COMM</v>
      </c>
      <c r="V1070" s="46" t="str">
        <f t="shared" si="16"/>
        <v> </v>
      </c>
      <c r="W1070" s="40"/>
      <c r="X1070" s="40"/>
      <c r="Y1070" s="40"/>
      <c r="Z1070" s="40"/>
      <c r="AA1070" s="40"/>
      <c r="AB1070" s="40"/>
      <c r="AC1070" s="40"/>
      <c r="AD1070" s="40"/>
      <c r="AE1070" s="40"/>
    </row>
    <row r="1071">
      <c r="A1071" s="53">
        <v>14027.0</v>
      </c>
      <c r="B1071" s="44" t="s">
        <v>6970</v>
      </c>
      <c r="C1071" s="39" t="b">
        <v>0</v>
      </c>
      <c r="D1071" s="45" t="s">
        <v>6970</v>
      </c>
      <c r="E1071" s="46" t="str">
        <f t="shared" si="1"/>
        <v>#VALUE!</v>
      </c>
      <c r="F1071" s="46" t="str">
        <f t="shared" si="2"/>
        <v>#VALUE!</v>
      </c>
      <c r="G1071" s="46" t="str">
        <f t="shared" si="3"/>
        <v>#VALUE!</v>
      </c>
      <c r="H1071" s="46" t="str">
        <f t="shared" si="4"/>
        <v>#VALUE!</v>
      </c>
      <c r="I1071" s="46" t="str">
        <f t="shared" si="5"/>
        <v>#VALUE!</v>
      </c>
      <c r="J1071" s="46" t="str">
        <f t="shared" si="6"/>
        <v>#VALUE!</v>
      </c>
      <c r="K1071" s="46" t="str">
        <f t="shared" si="7"/>
        <v>#VALUE!</v>
      </c>
      <c r="L1071" s="46" t="str">
        <f t="shared" si="8"/>
        <v>#VALUE!</v>
      </c>
      <c r="M1071" s="46" t="str">
        <f t="shared" si="9"/>
        <v>#VALUE!</v>
      </c>
      <c r="N1071" s="46" t="str">
        <f t="shared" si="10"/>
        <v>#VALUE!</v>
      </c>
      <c r="O1071" s="46" t="str">
        <f t="shared" si="11"/>
        <v>#VALUE!</v>
      </c>
      <c r="P1071" s="46" t="str">
        <f t="shared" si="12"/>
        <v>NO RX</v>
      </c>
      <c r="Q1071" s="44" t="b">
        <v>0</v>
      </c>
      <c r="R1071" s="46" t="str">
        <f t="shared" si="27"/>
        <v>LOW</v>
      </c>
      <c r="S1071" s="47"/>
      <c r="T1071" s="47" t="str">
        <f t="shared" si="30"/>
        <v> - </v>
      </c>
      <c r="U1071" s="46" t="str">
        <f t="shared" si="36"/>
        <v>DUE COMM</v>
      </c>
      <c r="V1071" s="46" t="str">
        <f t="shared" si="16"/>
        <v> </v>
      </c>
      <c r="W1071" s="40"/>
      <c r="X1071" s="40"/>
      <c r="Y1071" s="40"/>
      <c r="Z1071" s="40"/>
      <c r="AA1071" s="40"/>
      <c r="AB1071" s="40"/>
      <c r="AC1071" s="40"/>
      <c r="AD1071" s="40"/>
      <c r="AE1071" s="40"/>
    </row>
    <row r="1072">
      <c r="A1072" s="44">
        <v>14028.0</v>
      </c>
      <c r="B1072" s="44" t="s">
        <v>7370</v>
      </c>
      <c r="C1072" s="41" t="b">
        <v>1</v>
      </c>
      <c r="D1072" s="51">
        <v>44591.0</v>
      </c>
      <c r="E1072" s="46" t="str">
        <f t="shared" si="1"/>
        <v>#VALUE!</v>
      </c>
      <c r="F1072" s="46" t="str">
        <f t="shared" si="2"/>
        <v>OPI RX</v>
      </c>
      <c r="G1072" s="46" t="str">
        <f t="shared" si="3"/>
        <v>#VALUE!</v>
      </c>
      <c r="H1072" s="46" t="str">
        <f t="shared" si="4"/>
        <v>#VALUE!</v>
      </c>
      <c r="I1072" s="46" t="str">
        <f t="shared" si="5"/>
        <v>#VALUE!</v>
      </c>
      <c r="J1072" s="46" t="str">
        <f t="shared" si="6"/>
        <v>#VALUE!</v>
      </c>
      <c r="K1072" s="46" t="str">
        <f t="shared" si="7"/>
        <v>#VALUE!</v>
      </c>
      <c r="L1072" s="46" t="str">
        <f t="shared" si="8"/>
        <v>#VALUE!</v>
      </c>
      <c r="M1072" s="46" t="str">
        <f t="shared" si="9"/>
        <v>OPI RX</v>
      </c>
      <c r="N1072" s="46" t="str">
        <f t="shared" si="10"/>
        <v>#VALUE!</v>
      </c>
      <c r="O1072" s="46" t="str">
        <f t="shared" si="11"/>
        <v>#VALUE!</v>
      </c>
      <c r="P1072" s="46" t="str">
        <f t="shared" si="12"/>
        <v>OPIOIDS</v>
      </c>
      <c r="Q1072" s="46" t="b">
        <v>0</v>
      </c>
      <c r="R1072" s="46" t="str">
        <f t="shared" si="27"/>
        <v>LOW</v>
      </c>
      <c r="S1072" s="47"/>
      <c r="T1072" s="47">
        <f t="shared" si="30"/>
        <v>44591</v>
      </c>
      <c r="U1072" s="46" t="str">
        <f t="shared" si="36"/>
        <v>DUE COMM</v>
      </c>
      <c r="V1072" s="46" t="str">
        <f t="shared" si="16"/>
        <v> </v>
      </c>
      <c r="W1072" s="40"/>
      <c r="X1072" s="40"/>
      <c r="Y1072" s="40"/>
      <c r="Z1072" s="40"/>
      <c r="AA1072" s="40"/>
      <c r="AB1072" s="40"/>
      <c r="AC1072" s="40"/>
      <c r="AD1072" s="40"/>
      <c r="AE1072" s="40"/>
    </row>
    <row r="1073">
      <c r="A1073" s="44">
        <v>14029.0</v>
      </c>
      <c r="B1073" s="44" t="s">
        <v>6983</v>
      </c>
      <c r="C1073" s="41" t="b">
        <v>0</v>
      </c>
      <c r="D1073" s="45" t="s">
        <v>6970</v>
      </c>
      <c r="E1073" s="46" t="str">
        <f t="shared" si="1"/>
        <v>#VALUE!</v>
      </c>
      <c r="F1073" s="46" t="str">
        <f t="shared" si="2"/>
        <v>OPI RX</v>
      </c>
      <c r="G1073" s="46" t="str">
        <f t="shared" si="3"/>
        <v>#VALUE!</v>
      </c>
      <c r="H1073" s="46" t="str">
        <f t="shared" si="4"/>
        <v>#VALUE!</v>
      </c>
      <c r="I1073" s="46" t="str">
        <f t="shared" si="5"/>
        <v>#VALUE!</v>
      </c>
      <c r="J1073" s="46" t="str">
        <f t="shared" si="6"/>
        <v>#VALUE!</v>
      </c>
      <c r="K1073" s="46" t="str">
        <f t="shared" si="7"/>
        <v>#VALUE!</v>
      </c>
      <c r="L1073" s="46" t="str">
        <f t="shared" si="8"/>
        <v>#VALUE!</v>
      </c>
      <c r="M1073" s="46" t="str">
        <f t="shared" si="9"/>
        <v>#VALUE!</v>
      </c>
      <c r="N1073" s="46" t="str">
        <f t="shared" si="10"/>
        <v>#VALUE!</v>
      </c>
      <c r="O1073" s="46" t="str">
        <f t="shared" si="11"/>
        <v>#VALUE!</v>
      </c>
      <c r="P1073" s="46" t="str">
        <f t="shared" si="12"/>
        <v>OPIOIDS</v>
      </c>
      <c r="Q1073" s="46" t="b">
        <v>0</v>
      </c>
      <c r="R1073" s="46" t="str">
        <f t="shared" si="27"/>
        <v>LOW</v>
      </c>
      <c r="S1073" s="47"/>
      <c r="T1073" s="47" t="str">
        <f t="shared" si="30"/>
        <v> - </v>
      </c>
      <c r="U1073" s="46" t="str">
        <f t="shared" si="36"/>
        <v>DUE COMM</v>
      </c>
      <c r="V1073" s="46" t="str">
        <f t="shared" si="16"/>
        <v> </v>
      </c>
      <c r="W1073" s="40"/>
      <c r="X1073" s="40"/>
      <c r="Y1073" s="40"/>
      <c r="Z1073" s="40"/>
      <c r="AA1073" s="40"/>
      <c r="AB1073" s="40"/>
      <c r="AC1073" s="40"/>
      <c r="AD1073" s="40"/>
      <c r="AE1073" s="40"/>
    </row>
    <row r="1074">
      <c r="A1074" s="44">
        <v>14031.0</v>
      </c>
      <c r="B1074" s="44" t="s">
        <v>7197</v>
      </c>
      <c r="C1074" s="41" t="b">
        <v>0</v>
      </c>
      <c r="D1074" s="45" t="s">
        <v>6970</v>
      </c>
      <c r="E1074" s="46" t="str">
        <f t="shared" si="1"/>
        <v>#VALUE!</v>
      </c>
      <c r="F1074" s="46" t="str">
        <f t="shared" si="2"/>
        <v>OPI RX</v>
      </c>
      <c r="G1074" s="46" t="str">
        <f t="shared" si="3"/>
        <v>#VALUE!</v>
      </c>
      <c r="H1074" s="46" t="str">
        <f t="shared" si="4"/>
        <v>#VALUE!</v>
      </c>
      <c r="I1074" s="46" t="str">
        <f t="shared" si="5"/>
        <v>#VALUE!</v>
      </c>
      <c r="J1074" s="46" t="str">
        <f t="shared" si="6"/>
        <v>#VALUE!</v>
      </c>
      <c r="K1074" s="46" t="str">
        <f t="shared" si="7"/>
        <v>#VALUE!</v>
      </c>
      <c r="L1074" s="46" t="str">
        <f t="shared" si="8"/>
        <v>#VALUE!</v>
      </c>
      <c r="M1074" s="46" t="str">
        <f t="shared" si="9"/>
        <v>OPI RX</v>
      </c>
      <c r="N1074" s="46" t="str">
        <f t="shared" si="10"/>
        <v>#VALUE!</v>
      </c>
      <c r="O1074" s="46" t="str">
        <f t="shared" si="11"/>
        <v>#VALUE!</v>
      </c>
      <c r="P1074" s="46" t="str">
        <f t="shared" si="12"/>
        <v>OPIOIDS</v>
      </c>
      <c r="Q1074" s="46" t="b">
        <v>0</v>
      </c>
      <c r="R1074" s="46" t="str">
        <f t="shared" si="27"/>
        <v>LOW</v>
      </c>
      <c r="S1074" s="47"/>
      <c r="T1074" s="47" t="str">
        <f t="shared" si="30"/>
        <v> - </v>
      </c>
      <c r="U1074" s="46" t="str">
        <f t="shared" si="36"/>
        <v>DUE COMM</v>
      </c>
      <c r="V1074" s="46" t="str">
        <f t="shared" si="16"/>
        <v> </v>
      </c>
      <c r="W1074" s="40"/>
      <c r="X1074" s="40"/>
      <c r="Y1074" s="40"/>
      <c r="Z1074" s="40"/>
      <c r="AA1074" s="40"/>
      <c r="AB1074" s="40"/>
      <c r="AC1074" s="40"/>
      <c r="AD1074" s="40"/>
      <c r="AE1074" s="40"/>
    </row>
    <row r="1075">
      <c r="A1075" s="53">
        <v>14032.0</v>
      </c>
      <c r="B1075" s="44" t="s">
        <v>6970</v>
      </c>
      <c r="C1075" s="39" t="b">
        <v>0</v>
      </c>
      <c r="D1075" s="45" t="s">
        <v>6970</v>
      </c>
      <c r="E1075" s="46" t="str">
        <f t="shared" si="1"/>
        <v>#VALUE!</v>
      </c>
      <c r="F1075" s="46" t="str">
        <f t="shared" si="2"/>
        <v>#VALUE!</v>
      </c>
      <c r="G1075" s="46" t="str">
        <f t="shared" si="3"/>
        <v>#VALUE!</v>
      </c>
      <c r="H1075" s="46" t="str">
        <f t="shared" si="4"/>
        <v>#VALUE!</v>
      </c>
      <c r="I1075" s="46" t="str">
        <f t="shared" si="5"/>
        <v>#VALUE!</v>
      </c>
      <c r="J1075" s="46" t="str">
        <f t="shared" si="6"/>
        <v>#VALUE!</v>
      </c>
      <c r="K1075" s="46" t="str">
        <f t="shared" si="7"/>
        <v>#VALUE!</v>
      </c>
      <c r="L1075" s="46" t="str">
        <f t="shared" si="8"/>
        <v>#VALUE!</v>
      </c>
      <c r="M1075" s="46" t="str">
        <f t="shared" si="9"/>
        <v>#VALUE!</v>
      </c>
      <c r="N1075" s="46" t="str">
        <f t="shared" si="10"/>
        <v>#VALUE!</v>
      </c>
      <c r="O1075" s="46" t="str">
        <f t="shared" si="11"/>
        <v>#VALUE!</v>
      </c>
      <c r="P1075" s="46" t="str">
        <f t="shared" si="12"/>
        <v>NO RX</v>
      </c>
      <c r="Q1075" s="44" t="b">
        <v>0</v>
      </c>
      <c r="R1075" s="46" t="str">
        <f t="shared" si="27"/>
        <v>LOW</v>
      </c>
      <c r="S1075" s="47"/>
      <c r="T1075" s="47" t="str">
        <f t="shared" si="30"/>
        <v> - </v>
      </c>
      <c r="U1075" s="46" t="str">
        <f t="shared" si="36"/>
        <v>DUE COMM</v>
      </c>
      <c r="V1075" s="46" t="str">
        <f t="shared" si="16"/>
        <v> </v>
      </c>
      <c r="W1075" s="40"/>
      <c r="X1075" s="40"/>
      <c r="Y1075" s="40"/>
      <c r="Z1075" s="40"/>
      <c r="AA1075" s="40"/>
      <c r="AB1075" s="40"/>
      <c r="AC1075" s="40"/>
      <c r="AD1075" s="40"/>
      <c r="AE1075" s="40"/>
    </row>
    <row r="1076">
      <c r="A1076" s="53">
        <v>14034.0</v>
      </c>
      <c r="B1076" s="53" t="s">
        <v>7371</v>
      </c>
      <c r="C1076" s="41" t="b">
        <v>0</v>
      </c>
      <c r="D1076" s="45" t="s">
        <v>6970</v>
      </c>
      <c r="E1076" s="46" t="str">
        <f t="shared" si="1"/>
        <v>#VALUE!</v>
      </c>
      <c r="F1076" s="46" t="str">
        <f t="shared" si="2"/>
        <v>OPI RX</v>
      </c>
      <c r="G1076" s="46" t="str">
        <f t="shared" si="3"/>
        <v>#VALUE!</v>
      </c>
      <c r="H1076" s="46" t="str">
        <f t="shared" si="4"/>
        <v>#VALUE!</v>
      </c>
      <c r="I1076" s="46" t="str">
        <f t="shared" si="5"/>
        <v>#VALUE!</v>
      </c>
      <c r="J1076" s="46" t="str">
        <f t="shared" si="6"/>
        <v>#VALUE!</v>
      </c>
      <c r="K1076" s="46" t="str">
        <f t="shared" si="7"/>
        <v>#VALUE!</v>
      </c>
      <c r="L1076" s="46" t="str">
        <f t="shared" si="8"/>
        <v>#VALUE!</v>
      </c>
      <c r="M1076" s="46" t="str">
        <f t="shared" si="9"/>
        <v>#VALUE!</v>
      </c>
      <c r="N1076" s="46" t="str">
        <f t="shared" si="10"/>
        <v>#VALUE!</v>
      </c>
      <c r="O1076" s="46" t="str">
        <f t="shared" si="11"/>
        <v>#VALUE!</v>
      </c>
      <c r="P1076" s="46" t="str">
        <f t="shared" si="12"/>
        <v>OPIOIDS</v>
      </c>
      <c r="Q1076" s="46" t="b">
        <v>0</v>
      </c>
      <c r="R1076" s="46" t="str">
        <f t="shared" si="27"/>
        <v>LOW</v>
      </c>
      <c r="S1076" s="47"/>
      <c r="T1076" s="47" t="str">
        <f t="shared" si="30"/>
        <v> - </v>
      </c>
      <c r="U1076" s="46" t="str">
        <f t="shared" si="36"/>
        <v>DUE COMM</v>
      </c>
      <c r="V1076" s="46" t="str">
        <f t="shared" si="16"/>
        <v> </v>
      </c>
      <c r="W1076" s="40"/>
      <c r="X1076" s="40"/>
      <c r="Y1076" s="40"/>
      <c r="Z1076" s="40"/>
      <c r="AA1076" s="40"/>
      <c r="AB1076" s="40"/>
      <c r="AC1076" s="40"/>
      <c r="AD1076" s="40"/>
      <c r="AE1076" s="40"/>
    </row>
    <row r="1077">
      <c r="A1077" s="44">
        <v>14036.0</v>
      </c>
      <c r="B1077" s="44" t="s">
        <v>6752</v>
      </c>
      <c r="C1077" s="39" t="b">
        <v>1</v>
      </c>
      <c r="D1077" s="45">
        <v>44495.0</v>
      </c>
      <c r="E1077" s="46" t="str">
        <f t="shared" si="1"/>
        <v>#VALUE!</v>
      </c>
      <c r="F1077" s="46" t="str">
        <f t="shared" si="2"/>
        <v>#VALUE!</v>
      </c>
      <c r="G1077" s="46" t="str">
        <f t="shared" si="3"/>
        <v>OPI RX</v>
      </c>
      <c r="H1077" s="46" t="str">
        <f t="shared" si="4"/>
        <v>#VALUE!</v>
      </c>
      <c r="I1077" s="46" t="str">
        <f t="shared" si="5"/>
        <v>#VALUE!</v>
      </c>
      <c r="J1077" s="46" t="str">
        <f t="shared" si="6"/>
        <v>#VALUE!</v>
      </c>
      <c r="K1077" s="46" t="str">
        <f t="shared" si="7"/>
        <v>#VALUE!</v>
      </c>
      <c r="L1077" s="46" t="str">
        <f t="shared" si="8"/>
        <v>#VALUE!</v>
      </c>
      <c r="M1077" s="46" t="str">
        <f t="shared" si="9"/>
        <v>#VALUE!</v>
      </c>
      <c r="N1077" s="46" t="str">
        <f t="shared" si="10"/>
        <v>#VALUE!</v>
      </c>
      <c r="O1077" s="46" t="str">
        <f t="shared" si="11"/>
        <v>#VALUE!</v>
      </c>
      <c r="P1077" s="46" t="str">
        <f t="shared" si="12"/>
        <v>OPIOIDS</v>
      </c>
      <c r="Q1077" s="46" t="b">
        <v>0</v>
      </c>
      <c r="R1077" s="46" t="str">
        <f t="shared" si="27"/>
        <v>LOW</v>
      </c>
      <c r="S1077" s="47">
        <v>44187.0</v>
      </c>
      <c r="T1077" s="47">
        <f t="shared" si="30"/>
        <v>44495</v>
      </c>
      <c r="U1077" s="46" t="str">
        <f t="shared" si="36"/>
        <v>DUE COMM</v>
      </c>
      <c r="V1077" s="46" t="str">
        <f t="shared" si="16"/>
        <v> </v>
      </c>
      <c r="W1077" s="40"/>
      <c r="X1077" s="40"/>
      <c r="Y1077" s="40"/>
      <c r="Z1077" s="40"/>
      <c r="AA1077" s="40"/>
      <c r="AB1077" s="40"/>
      <c r="AC1077" s="40"/>
      <c r="AD1077" s="40"/>
      <c r="AE1077" s="40"/>
    </row>
    <row r="1078">
      <c r="A1078" s="53">
        <v>14037.0</v>
      </c>
      <c r="B1078" s="44" t="s">
        <v>6970</v>
      </c>
      <c r="C1078" s="39" t="b">
        <v>0</v>
      </c>
      <c r="D1078" s="45" t="s">
        <v>6970</v>
      </c>
      <c r="E1078" s="46" t="str">
        <f t="shared" si="1"/>
        <v>#VALUE!</v>
      </c>
      <c r="F1078" s="46" t="str">
        <f t="shared" si="2"/>
        <v>#VALUE!</v>
      </c>
      <c r="G1078" s="46" t="str">
        <f t="shared" si="3"/>
        <v>#VALUE!</v>
      </c>
      <c r="H1078" s="46" t="str">
        <f t="shared" si="4"/>
        <v>#VALUE!</v>
      </c>
      <c r="I1078" s="46" t="str">
        <f t="shared" si="5"/>
        <v>#VALUE!</v>
      </c>
      <c r="J1078" s="46" t="str">
        <f t="shared" si="6"/>
        <v>#VALUE!</v>
      </c>
      <c r="K1078" s="46" t="str">
        <f t="shared" si="7"/>
        <v>#VALUE!</v>
      </c>
      <c r="L1078" s="46" t="str">
        <f t="shared" si="8"/>
        <v>#VALUE!</v>
      </c>
      <c r="M1078" s="46" t="str">
        <f t="shared" si="9"/>
        <v>#VALUE!</v>
      </c>
      <c r="N1078" s="46" t="str">
        <f t="shared" si="10"/>
        <v>#VALUE!</v>
      </c>
      <c r="O1078" s="46" t="str">
        <f t="shared" si="11"/>
        <v>#VALUE!</v>
      </c>
      <c r="P1078" s="46" t="str">
        <f t="shared" si="12"/>
        <v>NO RX</v>
      </c>
      <c r="Q1078" s="46" t="b">
        <v>0</v>
      </c>
      <c r="R1078" s="46" t="str">
        <f t="shared" si="27"/>
        <v>LOW</v>
      </c>
      <c r="S1078" s="47"/>
      <c r="T1078" s="47" t="str">
        <f t="shared" si="30"/>
        <v> - </v>
      </c>
      <c r="U1078" s="46" t="str">
        <f t="shared" si="36"/>
        <v>DUE COMM</v>
      </c>
      <c r="V1078" s="46" t="str">
        <f t="shared" si="16"/>
        <v> </v>
      </c>
      <c r="W1078" s="40"/>
      <c r="X1078" s="40"/>
      <c r="Y1078" s="40"/>
      <c r="Z1078" s="40"/>
      <c r="AA1078" s="40"/>
      <c r="AB1078" s="40"/>
      <c r="AC1078" s="40"/>
      <c r="AD1078" s="40"/>
      <c r="AE1078" s="40"/>
    </row>
    <row r="1079">
      <c r="A1079" s="53">
        <v>14043.0</v>
      </c>
      <c r="B1079" s="53" t="s">
        <v>6992</v>
      </c>
      <c r="C1079" s="39" t="b">
        <v>0</v>
      </c>
      <c r="D1079" s="45" t="s">
        <v>6970</v>
      </c>
      <c r="E1079" s="46" t="str">
        <f t="shared" si="1"/>
        <v>#VALUE!</v>
      </c>
      <c r="F1079" s="46" t="str">
        <f t="shared" si="2"/>
        <v>#VALUE!</v>
      </c>
      <c r="G1079" s="46" t="str">
        <f t="shared" si="3"/>
        <v>#VALUE!</v>
      </c>
      <c r="H1079" s="46" t="str">
        <f t="shared" si="4"/>
        <v>#VALUE!</v>
      </c>
      <c r="I1079" s="46" t="str">
        <f t="shared" si="5"/>
        <v>#VALUE!</v>
      </c>
      <c r="J1079" s="46" t="str">
        <f t="shared" si="6"/>
        <v>#VALUE!</v>
      </c>
      <c r="K1079" s="46" t="str">
        <f t="shared" si="7"/>
        <v>#VALUE!</v>
      </c>
      <c r="L1079" s="46" t="str">
        <f t="shared" si="8"/>
        <v>#VALUE!</v>
      </c>
      <c r="M1079" s="46" t="str">
        <f t="shared" si="9"/>
        <v>#VALUE!</v>
      </c>
      <c r="N1079" s="46" t="str">
        <f t="shared" si="10"/>
        <v>#VALUE!</v>
      </c>
      <c r="O1079" s="46" t="str">
        <f t="shared" si="11"/>
        <v>#VALUE!</v>
      </c>
      <c r="P1079" s="46" t="str">
        <f t="shared" si="12"/>
        <v>NO RX</v>
      </c>
      <c r="Q1079" s="44" t="b">
        <v>0</v>
      </c>
      <c r="R1079" s="46" t="str">
        <f t="shared" si="27"/>
        <v>LOW</v>
      </c>
      <c r="S1079" s="47"/>
      <c r="T1079" s="47" t="str">
        <f t="shared" si="30"/>
        <v> - </v>
      </c>
      <c r="U1079" s="46" t="str">
        <f t="shared" si="36"/>
        <v>DUE COMM</v>
      </c>
      <c r="V1079" s="46" t="str">
        <f t="shared" si="16"/>
        <v> </v>
      </c>
      <c r="W1079" s="40"/>
      <c r="X1079" s="40"/>
      <c r="Y1079" s="40"/>
      <c r="Z1079" s="40"/>
      <c r="AA1079" s="40"/>
      <c r="AB1079" s="40"/>
      <c r="AC1079" s="40"/>
      <c r="AD1079" s="40"/>
      <c r="AE1079" s="40"/>
    </row>
    <row r="1080">
      <c r="A1080" s="53">
        <v>14049.0</v>
      </c>
      <c r="B1080" s="44" t="s">
        <v>6970</v>
      </c>
      <c r="C1080" s="41" t="b">
        <v>1</v>
      </c>
      <c r="D1080" s="45">
        <v>44384.0</v>
      </c>
      <c r="E1080" s="46" t="str">
        <f t="shared" si="1"/>
        <v>#VALUE!</v>
      </c>
      <c r="F1080" s="46" t="str">
        <f t="shared" si="2"/>
        <v>#VALUE!</v>
      </c>
      <c r="G1080" s="46" t="str">
        <f t="shared" si="3"/>
        <v>#VALUE!</v>
      </c>
      <c r="H1080" s="46" t="str">
        <f t="shared" si="4"/>
        <v>#VALUE!</v>
      </c>
      <c r="I1080" s="46" t="str">
        <f t="shared" si="5"/>
        <v>#VALUE!</v>
      </c>
      <c r="J1080" s="46" t="str">
        <f t="shared" si="6"/>
        <v>#VALUE!</v>
      </c>
      <c r="K1080" s="46" t="str">
        <f t="shared" si="7"/>
        <v>#VALUE!</v>
      </c>
      <c r="L1080" s="46" t="str">
        <f t="shared" si="8"/>
        <v>#VALUE!</v>
      </c>
      <c r="M1080" s="46" t="str">
        <f t="shared" si="9"/>
        <v>#VALUE!</v>
      </c>
      <c r="N1080" s="46" t="str">
        <f t="shared" si="10"/>
        <v>#VALUE!</v>
      </c>
      <c r="O1080" s="46" t="str">
        <f t="shared" si="11"/>
        <v>#VALUE!</v>
      </c>
      <c r="P1080" s="46" t="str">
        <f t="shared" si="12"/>
        <v>NO RX</v>
      </c>
      <c r="Q1080" s="46" t="b">
        <v>0</v>
      </c>
      <c r="R1080" s="46" t="str">
        <f t="shared" si="27"/>
        <v>LOW</v>
      </c>
      <c r="S1080" s="47"/>
      <c r="T1080" s="47">
        <f t="shared" si="30"/>
        <v>44384</v>
      </c>
      <c r="U1080" s="46" t="str">
        <f t="shared" si="36"/>
        <v>DUE COMM</v>
      </c>
      <c r="V1080" s="46" t="str">
        <f t="shared" si="16"/>
        <v> </v>
      </c>
      <c r="W1080" s="40"/>
      <c r="X1080" s="40"/>
      <c r="Y1080" s="40"/>
      <c r="Z1080" s="40"/>
      <c r="AA1080" s="40"/>
      <c r="AB1080" s="40"/>
      <c r="AC1080" s="40"/>
      <c r="AD1080" s="40"/>
      <c r="AE1080" s="40"/>
    </row>
    <row r="1081">
      <c r="A1081" s="53">
        <v>14050.0</v>
      </c>
      <c r="B1081" s="53" t="s">
        <v>7001</v>
      </c>
      <c r="C1081" s="39" t="b">
        <v>1</v>
      </c>
      <c r="D1081" s="45">
        <v>44535.0</v>
      </c>
      <c r="E1081" s="46" t="str">
        <f t="shared" si="1"/>
        <v>#VALUE!</v>
      </c>
      <c r="F1081" s="46" t="str">
        <f t="shared" si="2"/>
        <v>OPI RX</v>
      </c>
      <c r="G1081" s="46" t="str">
        <f t="shared" si="3"/>
        <v>#VALUE!</v>
      </c>
      <c r="H1081" s="46" t="str">
        <f t="shared" si="4"/>
        <v>#VALUE!</v>
      </c>
      <c r="I1081" s="46" t="str">
        <f t="shared" si="5"/>
        <v>#VALUE!</v>
      </c>
      <c r="J1081" s="46" t="str">
        <f t="shared" si="6"/>
        <v>#VALUE!</v>
      </c>
      <c r="K1081" s="46" t="str">
        <f t="shared" si="7"/>
        <v>#VALUE!</v>
      </c>
      <c r="L1081" s="46" t="str">
        <f t="shared" si="8"/>
        <v>#VALUE!</v>
      </c>
      <c r="M1081" s="46" t="str">
        <f t="shared" si="9"/>
        <v>#VALUE!</v>
      </c>
      <c r="N1081" s="46" t="str">
        <f t="shared" si="10"/>
        <v>#VALUE!</v>
      </c>
      <c r="O1081" s="46" t="str">
        <f t="shared" si="11"/>
        <v>#VALUE!</v>
      </c>
      <c r="P1081" s="46" t="str">
        <f t="shared" si="12"/>
        <v>OPIOIDS</v>
      </c>
      <c r="Q1081" s="46" t="b">
        <v>0</v>
      </c>
      <c r="R1081" s="46" t="str">
        <f t="shared" si="27"/>
        <v>LOW</v>
      </c>
      <c r="S1081" s="47">
        <v>44193.0</v>
      </c>
      <c r="T1081" s="47">
        <f t="shared" si="30"/>
        <v>44535</v>
      </c>
      <c r="U1081" s="46" t="str">
        <f t="shared" si="36"/>
        <v>DUE COMM</v>
      </c>
      <c r="V1081" s="46" t="str">
        <f t="shared" si="16"/>
        <v> </v>
      </c>
      <c r="W1081" s="40"/>
      <c r="X1081" s="40"/>
      <c r="Y1081" s="40"/>
      <c r="Z1081" s="40"/>
      <c r="AA1081" s="40"/>
      <c r="AB1081" s="40"/>
      <c r="AC1081" s="40"/>
      <c r="AD1081" s="40"/>
      <c r="AE1081" s="40"/>
    </row>
    <row r="1082">
      <c r="A1082" s="53">
        <v>14051.0</v>
      </c>
      <c r="B1082" s="53" t="s">
        <v>7372</v>
      </c>
      <c r="C1082" s="41" t="b">
        <v>0</v>
      </c>
      <c r="D1082" s="45" t="s">
        <v>6970</v>
      </c>
      <c r="E1082" s="46" t="str">
        <f t="shared" si="1"/>
        <v>#VALUE!</v>
      </c>
      <c r="F1082" s="46" t="str">
        <f t="shared" si="2"/>
        <v>#VALUE!</v>
      </c>
      <c r="G1082" s="46" t="str">
        <f t="shared" si="3"/>
        <v>OPI RX</v>
      </c>
      <c r="H1082" s="46" t="str">
        <f t="shared" si="4"/>
        <v>OPI RX</v>
      </c>
      <c r="I1082" s="46" t="str">
        <f t="shared" si="5"/>
        <v>#VALUE!</v>
      </c>
      <c r="J1082" s="46" t="str">
        <f t="shared" si="6"/>
        <v>#VALUE!</v>
      </c>
      <c r="K1082" s="46" t="str">
        <f t="shared" si="7"/>
        <v>#VALUE!</v>
      </c>
      <c r="L1082" s="46" t="str">
        <f t="shared" si="8"/>
        <v>#VALUE!</v>
      </c>
      <c r="M1082" s="46" t="str">
        <f t="shared" si="9"/>
        <v>#VALUE!</v>
      </c>
      <c r="N1082" s="46" t="str">
        <f t="shared" si="10"/>
        <v>#VALUE!</v>
      </c>
      <c r="O1082" s="46" t="str">
        <f t="shared" si="11"/>
        <v>#VALUE!</v>
      </c>
      <c r="P1082" s="46" t="str">
        <f t="shared" si="12"/>
        <v>OPIOIDS</v>
      </c>
      <c r="Q1082" s="46" t="b">
        <v>0</v>
      </c>
      <c r="R1082" s="46" t="str">
        <f t="shared" si="27"/>
        <v>LOW</v>
      </c>
      <c r="S1082" s="47"/>
      <c r="T1082" s="47" t="str">
        <f t="shared" si="30"/>
        <v> - </v>
      </c>
      <c r="U1082" s="46" t="str">
        <f t="shared" si="36"/>
        <v>DUE COMM</v>
      </c>
      <c r="V1082" s="46" t="str">
        <f t="shared" si="16"/>
        <v> </v>
      </c>
      <c r="W1082" s="40"/>
      <c r="X1082" s="40"/>
      <c r="Y1082" s="40"/>
      <c r="Z1082" s="40"/>
      <c r="AA1082" s="40"/>
      <c r="AB1082" s="40"/>
      <c r="AC1082" s="40"/>
      <c r="AD1082" s="40"/>
      <c r="AE1082" s="40"/>
    </row>
    <row r="1083">
      <c r="A1083" s="53">
        <v>14052.0</v>
      </c>
      <c r="B1083" s="53" t="s">
        <v>6983</v>
      </c>
      <c r="C1083" s="39" t="b">
        <v>1</v>
      </c>
      <c r="D1083" s="51">
        <v>44601.0</v>
      </c>
      <c r="E1083" s="46" t="str">
        <f t="shared" si="1"/>
        <v>#VALUE!</v>
      </c>
      <c r="F1083" s="46" t="str">
        <f t="shared" si="2"/>
        <v>OPI RX</v>
      </c>
      <c r="G1083" s="46" t="str">
        <f t="shared" si="3"/>
        <v>#VALUE!</v>
      </c>
      <c r="H1083" s="46" t="str">
        <f t="shared" si="4"/>
        <v>#VALUE!</v>
      </c>
      <c r="I1083" s="46" t="str">
        <f t="shared" si="5"/>
        <v>#VALUE!</v>
      </c>
      <c r="J1083" s="46" t="str">
        <f t="shared" si="6"/>
        <v>#VALUE!</v>
      </c>
      <c r="K1083" s="46" t="str">
        <f t="shared" si="7"/>
        <v>#VALUE!</v>
      </c>
      <c r="L1083" s="46" t="str">
        <f t="shared" si="8"/>
        <v>#VALUE!</v>
      </c>
      <c r="M1083" s="46" t="str">
        <f t="shared" si="9"/>
        <v>#VALUE!</v>
      </c>
      <c r="N1083" s="46" t="str">
        <f t="shared" si="10"/>
        <v>#VALUE!</v>
      </c>
      <c r="O1083" s="46" t="str">
        <f t="shared" si="11"/>
        <v>#VALUE!</v>
      </c>
      <c r="P1083" s="46" t="str">
        <f t="shared" si="12"/>
        <v>OPIOIDS</v>
      </c>
      <c r="Q1083" s="46" t="b">
        <v>0</v>
      </c>
      <c r="R1083" s="46" t="str">
        <f t="shared" si="27"/>
        <v>LOW</v>
      </c>
      <c r="S1083" s="47">
        <v>44193.0</v>
      </c>
      <c r="T1083" s="47">
        <f t="shared" si="30"/>
        <v>44601</v>
      </c>
      <c r="U1083" s="46" t="str">
        <f t="shared" si="36"/>
        <v>DUE COMM</v>
      </c>
      <c r="V1083" s="46" t="str">
        <f t="shared" si="16"/>
        <v> </v>
      </c>
      <c r="W1083" s="40"/>
      <c r="X1083" s="40"/>
      <c r="Y1083" s="40"/>
      <c r="Z1083" s="40"/>
      <c r="AA1083" s="40"/>
      <c r="AB1083" s="40"/>
      <c r="AC1083" s="40"/>
      <c r="AD1083" s="40"/>
      <c r="AE1083" s="40"/>
    </row>
    <row r="1084">
      <c r="A1084" s="53">
        <v>14054.0</v>
      </c>
      <c r="B1084" s="53" t="s">
        <v>7001</v>
      </c>
      <c r="C1084" s="41" t="b">
        <v>1</v>
      </c>
      <c r="D1084" s="45">
        <v>44559.0</v>
      </c>
      <c r="E1084" s="46" t="str">
        <f t="shared" si="1"/>
        <v>#VALUE!</v>
      </c>
      <c r="F1084" s="46" t="str">
        <f t="shared" si="2"/>
        <v>OPI RX</v>
      </c>
      <c r="G1084" s="46" t="str">
        <f t="shared" si="3"/>
        <v>#VALUE!</v>
      </c>
      <c r="H1084" s="46" t="str">
        <f t="shared" si="4"/>
        <v>#VALUE!</v>
      </c>
      <c r="I1084" s="46" t="str">
        <f t="shared" si="5"/>
        <v>#VALUE!</v>
      </c>
      <c r="J1084" s="46" t="str">
        <f t="shared" si="6"/>
        <v>#VALUE!</v>
      </c>
      <c r="K1084" s="46" t="str">
        <f t="shared" si="7"/>
        <v>#VALUE!</v>
      </c>
      <c r="L1084" s="46" t="str">
        <f t="shared" si="8"/>
        <v>#VALUE!</v>
      </c>
      <c r="M1084" s="46" t="str">
        <f t="shared" si="9"/>
        <v>#VALUE!</v>
      </c>
      <c r="N1084" s="46" t="str">
        <f t="shared" si="10"/>
        <v>#VALUE!</v>
      </c>
      <c r="O1084" s="46" t="str">
        <f t="shared" si="11"/>
        <v>#VALUE!</v>
      </c>
      <c r="P1084" s="46" t="str">
        <f t="shared" si="12"/>
        <v>OPIOIDS</v>
      </c>
      <c r="Q1084" s="46" t="b">
        <v>1</v>
      </c>
      <c r="R1084" s="46" t="str">
        <f t="shared" si="27"/>
        <v>HIGH</v>
      </c>
      <c r="S1084" s="47">
        <v>44553.0</v>
      </c>
      <c r="T1084" s="47">
        <f t="shared" si="30"/>
        <v>44559</v>
      </c>
      <c r="U1084" s="46" t="str">
        <f t="shared" si="36"/>
        <v> </v>
      </c>
      <c r="V1084" s="46" t="str">
        <f t="shared" si="16"/>
        <v> </v>
      </c>
      <c r="W1084" s="40"/>
      <c r="X1084" s="40"/>
      <c r="Y1084" s="40"/>
      <c r="Z1084" s="40"/>
      <c r="AA1084" s="40"/>
      <c r="AB1084" s="40"/>
      <c r="AC1084" s="40"/>
      <c r="AD1084" s="40"/>
      <c r="AE1084" s="40"/>
    </row>
    <row r="1085">
      <c r="A1085" s="44">
        <v>14055.0</v>
      </c>
      <c r="B1085" s="44" t="s">
        <v>6992</v>
      </c>
      <c r="C1085" s="47" t="b">
        <v>1</v>
      </c>
      <c r="D1085" s="45">
        <v>44529.0</v>
      </c>
      <c r="E1085" s="46" t="str">
        <f t="shared" si="1"/>
        <v>#VALUE!</v>
      </c>
      <c r="F1085" s="46" t="str">
        <f t="shared" si="2"/>
        <v>#VALUE!</v>
      </c>
      <c r="G1085" s="46" t="str">
        <f t="shared" si="3"/>
        <v>#VALUE!</v>
      </c>
      <c r="H1085" s="46" t="str">
        <f t="shared" si="4"/>
        <v>#VALUE!</v>
      </c>
      <c r="I1085" s="46" t="str">
        <f t="shared" si="5"/>
        <v>#VALUE!</v>
      </c>
      <c r="J1085" s="46" t="str">
        <f t="shared" si="6"/>
        <v>#VALUE!</v>
      </c>
      <c r="K1085" s="46" t="str">
        <f t="shared" si="7"/>
        <v>#VALUE!</v>
      </c>
      <c r="L1085" s="46" t="str">
        <f t="shared" si="8"/>
        <v>#VALUE!</v>
      </c>
      <c r="M1085" s="46" t="str">
        <f t="shared" si="9"/>
        <v>#VALUE!</v>
      </c>
      <c r="N1085" s="46" t="str">
        <f t="shared" si="10"/>
        <v>#VALUE!</v>
      </c>
      <c r="O1085" s="46" t="str">
        <f t="shared" si="11"/>
        <v>#VALUE!</v>
      </c>
      <c r="P1085" s="46" t="str">
        <f t="shared" si="12"/>
        <v>NO RX</v>
      </c>
      <c r="Q1085" s="46" t="b">
        <v>0</v>
      </c>
      <c r="R1085" s="46" t="str">
        <f t="shared" si="27"/>
        <v>LOW</v>
      </c>
      <c r="S1085" s="47">
        <v>44186.0</v>
      </c>
      <c r="T1085" s="47">
        <f t="shared" si="30"/>
        <v>44529</v>
      </c>
      <c r="U1085" s="46" t="str">
        <f t="shared" si="36"/>
        <v>DUE COMM</v>
      </c>
      <c r="V1085" s="46" t="str">
        <f t="shared" si="16"/>
        <v> </v>
      </c>
      <c r="W1085" s="40"/>
      <c r="X1085" s="40"/>
      <c r="Y1085" s="40"/>
      <c r="Z1085" s="40"/>
      <c r="AA1085" s="40"/>
      <c r="AB1085" s="40"/>
      <c r="AC1085" s="40"/>
      <c r="AD1085" s="40"/>
      <c r="AE1085" s="40"/>
    </row>
    <row r="1086">
      <c r="A1086" s="53">
        <v>14058.0</v>
      </c>
      <c r="B1086" s="53" t="s">
        <v>7373</v>
      </c>
      <c r="C1086" s="41" t="b">
        <v>1</v>
      </c>
      <c r="D1086" s="45">
        <v>44483.0</v>
      </c>
      <c r="E1086" s="46" t="str">
        <f t="shared" si="1"/>
        <v>OPI RX</v>
      </c>
      <c r="F1086" s="46" t="str">
        <f t="shared" si="2"/>
        <v>#VALUE!</v>
      </c>
      <c r="G1086" s="46" t="str">
        <f t="shared" si="3"/>
        <v>#VALUE!</v>
      </c>
      <c r="H1086" s="46" t="str">
        <f t="shared" si="4"/>
        <v>#VALUE!</v>
      </c>
      <c r="I1086" s="46" t="str">
        <f t="shared" si="5"/>
        <v>#VALUE!</v>
      </c>
      <c r="J1086" s="46" t="str">
        <f t="shared" si="6"/>
        <v>#VALUE!</v>
      </c>
      <c r="K1086" s="46" t="str">
        <f t="shared" si="7"/>
        <v>#VALUE!</v>
      </c>
      <c r="L1086" s="46" t="str">
        <f t="shared" si="8"/>
        <v>#VALUE!</v>
      </c>
      <c r="M1086" s="46" t="str">
        <f t="shared" si="9"/>
        <v>#VALUE!</v>
      </c>
      <c r="N1086" s="46" t="str">
        <f t="shared" si="10"/>
        <v>#VALUE!</v>
      </c>
      <c r="O1086" s="46" t="str">
        <f t="shared" si="11"/>
        <v>#VALUE!</v>
      </c>
      <c r="P1086" s="46" t="str">
        <f t="shared" si="12"/>
        <v>OPIOIDS</v>
      </c>
      <c r="Q1086" s="46" t="b">
        <v>0</v>
      </c>
      <c r="R1086" s="46" t="str">
        <f t="shared" si="27"/>
        <v>LOW</v>
      </c>
      <c r="S1086" s="47">
        <v>44558.0</v>
      </c>
      <c r="T1086" s="47">
        <f t="shared" si="30"/>
        <v>44483</v>
      </c>
      <c r="U1086" s="46" t="str">
        <f t="shared" si="36"/>
        <v> </v>
      </c>
      <c r="V1086" s="46" t="str">
        <f t="shared" si="16"/>
        <v> </v>
      </c>
      <c r="W1086" s="40"/>
      <c r="X1086" s="40"/>
      <c r="Y1086" s="40"/>
      <c r="Z1086" s="40"/>
      <c r="AA1086" s="40"/>
      <c r="AB1086" s="40"/>
      <c r="AC1086" s="40"/>
      <c r="AD1086" s="40"/>
      <c r="AE1086" s="40"/>
    </row>
    <row r="1087">
      <c r="A1087" s="44">
        <v>14063.0</v>
      </c>
      <c r="B1087" s="44" t="s">
        <v>7217</v>
      </c>
      <c r="C1087" s="39" t="b">
        <v>1</v>
      </c>
      <c r="D1087" s="45">
        <v>44519.0</v>
      </c>
      <c r="E1087" s="46" t="str">
        <f t="shared" si="1"/>
        <v>#VALUE!</v>
      </c>
      <c r="F1087" s="46" t="str">
        <f t="shared" si="2"/>
        <v>#VALUE!</v>
      </c>
      <c r="G1087" s="46" t="str">
        <f t="shared" si="3"/>
        <v>#VALUE!</v>
      </c>
      <c r="H1087" s="46" t="str">
        <f t="shared" si="4"/>
        <v>#VALUE!</v>
      </c>
      <c r="I1087" s="46" t="str">
        <f t="shared" si="5"/>
        <v>#VALUE!</v>
      </c>
      <c r="J1087" s="46" t="str">
        <f t="shared" si="6"/>
        <v>#VALUE!</v>
      </c>
      <c r="K1087" s="46" t="str">
        <f t="shared" si="7"/>
        <v>#VALUE!</v>
      </c>
      <c r="L1087" s="46" t="str">
        <f t="shared" si="8"/>
        <v>#VALUE!</v>
      </c>
      <c r="M1087" s="46" t="str">
        <f t="shared" si="9"/>
        <v>OPI RX</v>
      </c>
      <c r="N1087" s="46" t="str">
        <f t="shared" si="10"/>
        <v>#VALUE!</v>
      </c>
      <c r="O1087" s="46" t="str">
        <f t="shared" si="11"/>
        <v>#VALUE!</v>
      </c>
      <c r="P1087" s="46" t="str">
        <f t="shared" si="12"/>
        <v>OPIOIDS</v>
      </c>
      <c r="Q1087" s="44" t="b">
        <v>0</v>
      </c>
      <c r="R1087" s="46" t="str">
        <f t="shared" si="27"/>
        <v>LOW</v>
      </c>
      <c r="S1087" s="47">
        <v>44186.0</v>
      </c>
      <c r="T1087" s="47">
        <f t="shared" si="30"/>
        <v>44519</v>
      </c>
      <c r="U1087" s="46" t="str">
        <f t="shared" si="36"/>
        <v>DUE COMM</v>
      </c>
      <c r="V1087" s="46" t="str">
        <f t="shared" si="16"/>
        <v> </v>
      </c>
      <c r="W1087" s="40"/>
      <c r="X1087" s="40"/>
      <c r="Y1087" s="40"/>
      <c r="Z1087" s="40"/>
      <c r="AA1087" s="40"/>
      <c r="AB1087" s="40"/>
      <c r="AC1087" s="40"/>
      <c r="AD1087" s="40"/>
      <c r="AE1087" s="40"/>
    </row>
    <row r="1088">
      <c r="A1088" s="44">
        <v>14064.0</v>
      </c>
      <c r="B1088" s="44" t="s">
        <v>7017</v>
      </c>
      <c r="C1088" s="39" t="b">
        <v>1</v>
      </c>
      <c r="D1088" s="45">
        <v>44384.0</v>
      </c>
      <c r="E1088" s="46" t="str">
        <f t="shared" si="1"/>
        <v>#VALUE!</v>
      </c>
      <c r="F1088" s="46" t="str">
        <f t="shared" si="2"/>
        <v>OPI RX</v>
      </c>
      <c r="G1088" s="46" t="str">
        <f t="shared" si="3"/>
        <v>#VALUE!</v>
      </c>
      <c r="H1088" s="46" t="str">
        <f t="shared" si="4"/>
        <v>#VALUE!</v>
      </c>
      <c r="I1088" s="46" t="str">
        <f t="shared" si="5"/>
        <v>#VALUE!</v>
      </c>
      <c r="J1088" s="46" t="str">
        <f t="shared" si="6"/>
        <v>#VALUE!</v>
      </c>
      <c r="K1088" s="46" t="str">
        <f t="shared" si="7"/>
        <v>#VALUE!</v>
      </c>
      <c r="L1088" s="46" t="str">
        <f t="shared" si="8"/>
        <v>#VALUE!</v>
      </c>
      <c r="M1088" s="46" t="str">
        <f t="shared" si="9"/>
        <v>#VALUE!</v>
      </c>
      <c r="N1088" s="46" t="str">
        <f t="shared" si="10"/>
        <v>#VALUE!</v>
      </c>
      <c r="O1088" s="46" t="str">
        <f t="shared" si="11"/>
        <v>#VALUE!</v>
      </c>
      <c r="P1088" s="46" t="str">
        <f t="shared" si="12"/>
        <v>OPIOIDS</v>
      </c>
      <c r="Q1088" s="46" t="b">
        <v>0</v>
      </c>
      <c r="R1088" s="46" t="str">
        <f t="shared" si="27"/>
        <v>LOW</v>
      </c>
      <c r="S1088" s="47"/>
      <c r="T1088" s="47">
        <f t="shared" si="30"/>
        <v>44384</v>
      </c>
      <c r="U1088" s="46" t="str">
        <f t="shared" si="36"/>
        <v>DUE COMM</v>
      </c>
      <c r="V1088" s="46" t="str">
        <f t="shared" si="16"/>
        <v> </v>
      </c>
      <c r="W1088" s="40"/>
      <c r="X1088" s="40"/>
      <c r="Y1088" s="40"/>
      <c r="Z1088" s="40"/>
      <c r="AA1088" s="40"/>
      <c r="AB1088" s="40"/>
      <c r="AC1088" s="40"/>
      <c r="AD1088" s="40"/>
      <c r="AE1088" s="40"/>
    </row>
    <row r="1089">
      <c r="A1089" s="44">
        <v>14066.0</v>
      </c>
      <c r="B1089" s="44" t="s">
        <v>6983</v>
      </c>
      <c r="C1089" s="41" t="b">
        <v>1</v>
      </c>
      <c r="D1089" s="51">
        <v>44578.0</v>
      </c>
      <c r="E1089" s="46" t="str">
        <f t="shared" si="1"/>
        <v>#VALUE!</v>
      </c>
      <c r="F1089" s="46" t="str">
        <f t="shared" si="2"/>
        <v>OPI RX</v>
      </c>
      <c r="G1089" s="46" t="str">
        <f t="shared" si="3"/>
        <v>#VALUE!</v>
      </c>
      <c r="H1089" s="46" t="str">
        <f t="shared" si="4"/>
        <v>#VALUE!</v>
      </c>
      <c r="I1089" s="46" t="str">
        <f t="shared" si="5"/>
        <v>#VALUE!</v>
      </c>
      <c r="J1089" s="46" t="str">
        <f t="shared" si="6"/>
        <v>#VALUE!</v>
      </c>
      <c r="K1089" s="46" t="str">
        <f t="shared" si="7"/>
        <v>#VALUE!</v>
      </c>
      <c r="L1089" s="46" t="str">
        <f t="shared" si="8"/>
        <v>#VALUE!</v>
      </c>
      <c r="M1089" s="46" t="str">
        <f t="shared" si="9"/>
        <v>#VALUE!</v>
      </c>
      <c r="N1089" s="46" t="str">
        <f t="shared" si="10"/>
        <v>#VALUE!</v>
      </c>
      <c r="O1089" s="46" t="str">
        <f t="shared" si="11"/>
        <v>#VALUE!</v>
      </c>
      <c r="P1089" s="46" t="str">
        <f t="shared" si="12"/>
        <v>OPIOIDS</v>
      </c>
      <c r="Q1089" s="46" t="b">
        <v>0</v>
      </c>
      <c r="R1089" s="46" t="str">
        <f t="shared" si="27"/>
        <v>LOW</v>
      </c>
      <c r="S1089" s="47"/>
      <c r="T1089" s="47">
        <f t="shared" si="30"/>
        <v>44578</v>
      </c>
      <c r="U1089" s="46" t="str">
        <f t="shared" si="36"/>
        <v>DUE COMM</v>
      </c>
      <c r="V1089" s="46" t="str">
        <f t="shared" si="16"/>
        <v> </v>
      </c>
      <c r="W1089" s="40"/>
      <c r="X1089" s="40"/>
      <c r="Y1089" s="40"/>
      <c r="Z1089" s="40"/>
      <c r="AA1089" s="40"/>
      <c r="AB1089" s="40"/>
      <c r="AC1089" s="40"/>
      <c r="AD1089" s="40"/>
      <c r="AE1089" s="40"/>
    </row>
    <row r="1090">
      <c r="A1090" s="53">
        <v>14068.0</v>
      </c>
      <c r="B1090" s="44" t="s">
        <v>6970</v>
      </c>
      <c r="C1090" s="41" t="b">
        <v>0</v>
      </c>
      <c r="D1090" s="45" t="s">
        <v>6970</v>
      </c>
      <c r="E1090" s="46" t="str">
        <f t="shared" si="1"/>
        <v>#VALUE!</v>
      </c>
      <c r="F1090" s="46" t="str">
        <f t="shared" si="2"/>
        <v>#VALUE!</v>
      </c>
      <c r="G1090" s="46" t="str">
        <f t="shared" si="3"/>
        <v>#VALUE!</v>
      </c>
      <c r="H1090" s="46" t="str">
        <f t="shared" si="4"/>
        <v>#VALUE!</v>
      </c>
      <c r="I1090" s="46" t="str">
        <f t="shared" si="5"/>
        <v>#VALUE!</v>
      </c>
      <c r="J1090" s="46" t="str">
        <f t="shared" si="6"/>
        <v>#VALUE!</v>
      </c>
      <c r="K1090" s="46" t="str">
        <f t="shared" si="7"/>
        <v>#VALUE!</v>
      </c>
      <c r="L1090" s="46" t="str">
        <f t="shared" si="8"/>
        <v>#VALUE!</v>
      </c>
      <c r="M1090" s="46" t="str">
        <f t="shared" si="9"/>
        <v>#VALUE!</v>
      </c>
      <c r="N1090" s="46" t="str">
        <f t="shared" si="10"/>
        <v>#VALUE!</v>
      </c>
      <c r="O1090" s="46" t="str">
        <f t="shared" si="11"/>
        <v>#VALUE!</v>
      </c>
      <c r="P1090" s="46" t="str">
        <f t="shared" si="12"/>
        <v>NO RX</v>
      </c>
      <c r="Q1090" s="46" t="b">
        <v>0</v>
      </c>
      <c r="R1090" s="46" t="str">
        <f t="shared" si="27"/>
        <v>LOW</v>
      </c>
      <c r="S1090" s="47"/>
      <c r="T1090" s="47" t="str">
        <f t="shared" si="30"/>
        <v> - </v>
      </c>
      <c r="U1090" s="46" t="str">
        <f t="shared" si="36"/>
        <v>DUE COMM</v>
      </c>
      <c r="V1090" s="46" t="str">
        <f t="shared" si="16"/>
        <v> </v>
      </c>
      <c r="W1090" s="40"/>
      <c r="X1090" s="40"/>
      <c r="Y1090" s="40"/>
      <c r="Z1090" s="40"/>
      <c r="AA1090" s="40"/>
      <c r="AB1090" s="40"/>
      <c r="AC1090" s="40"/>
      <c r="AD1090" s="40"/>
      <c r="AE1090" s="40"/>
    </row>
    <row r="1091">
      <c r="A1091" s="44">
        <v>14069.0</v>
      </c>
      <c r="B1091" s="44" t="s">
        <v>6992</v>
      </c>
      <c r="C1091" s="39" t="b">
        <v>1</v>
      </c>
      <c r="D1091" s="45">
        <v>44384.0</v>
      </c>
      <c r="E1091" s="46" t="str">
        <f t="shared" si="1"/>
        <v>#VALUE!</v>
      </c>
      <c r="F1091" s="46" t="str">
        <f t="shared" si="2"/>
        <v>#VALUE!</v>
      </c>
      <c r="G1091" s="46" t="str">
        <f t="shared" si="3"/>
        <v>#VALUE!</v>
      </c>
      <c r="H1091" s="46" t="str">
        <f t="shared" si="4"/>
        <v>#VALUE!</v>
      </c>
      <c r="I1091" s="46" t="str">
        <f t="shared" si="5"/>
        <v>#VALUE!</v>
      </c>
      <c r="J1091" s="46" t="str">
        <f t="shared" si="6"/>
        <v>#VALUE!</v>
      </c>
      <c r="K1091" s="46" t="str">
        <f t="shared" si="7"/>
        <v>#VALUE!</v>
      </c>
      <c r="L1091" s="46" t="str">
        <f t="shared" si="8"/>
        <v>#VALUE!</v>
      </c>
      <c r="M1091" s="46" t="str">
        <f t="shared" si="9"/>
        <v>#VALUE!</v>
      </c>
      <c r="N1091" s="46" t="str">
        <f t="shared" si="10"/>
        <v>#VALUE!</v>
      </c>
      <c r="O1091" s="46" t="str">
        <f t="shared" si="11"/>
        <v>#VALUE!</v>
      </c>
      <c r="P1091" s="46" t="str">
        <f t="shared" si="12"/>
        <v>NO RX</v>
      </c>
      <c r="Q1091" s="46" t="b">
        <v>0</v>
      </c>
      <c r="R1091" s="46" t="str">
        <f t="shared" si="27"/>
        <v>LOW</v>
      </c>
      <c r="S1091" s="47"/>
      <c r="T1091" s="47">
        <f t="shared" si="30"/>
        <v>44384</v>
      </c>
      <c r="U1091" s="46" t="str">
        <f t="shared" si="36"/>
        <v>DUE COMM</v>
      </c>
      <c r="V1091" s="46" t="str">
        <f t="shared" si="16"/>
        <v> </v>
      </c>
      <c r="W1091" s="40"/>
      <c r="X1091" s="40"/>
      <c r="Y1091" s="40"/>
      <c r="Z1091" s="40"/>
      <c r="AA1091" s="40"/>
      <c r="AB1091" s="40"/>
      <c r="AC1091" s="40"/>
      <c r="AD1091" s="40"/>
      <c r="AE1091" s="40"/>
    </row>
    <row r="1092">
      <c r="A1092" s="53">
        <v>14070.0</v>
      </c>
      <c r="B1092" s="44" t="s">
        <v>7374</v>
      </c>
      <c r="C1092" s="41" t="b">
        <v>1</v>
      </c>
      <c r="D1092" s="45">
        <v>44428.0</v>
      </c>
      <c r="E1092" s="46" t="str">
        <f t="shared" si="1"/>
        <v>#VALUE!</v>
      </c>
      <c r="F1092" s="46" t="str">
        <f t="shared" si="2"/>
        <v>#VALUE!</v>
      </c>
      <c r="G1092" s="46" t="str">
        <f t="shared" si="3"/>
        <v>OPI RX</v>
      </c>
      <c r="H1092" s="46" t="str">
        <f t="shared" si="4"/>
        <v>#VALUE!</v>
      </c>
      <c r="I1092" s="46" t="str">
        <f t="shared" si="5"/>
        <v>#VALUE!</v>
      </c>
      <c r="J1092" s="46" t="str">
        <f t="shared" si="6"/>
        <v>#VALUE!</v>
      </c>
      <c r="K1092" s="46" t="str">
        <f t="shared" si="7"/>
        <v>#VALUE!</v>
      </c>
      <c r="L1092" s="46" t="str">
        <f t="shared" si="8"/>
        <v>#VALUE!</v>
      </c>
      <c r="M1092" s="46" t="str">
        <f t="shared" si="9"/>
        <v>#VALUE!</v>
      </c>
      <c r="N1092" s="46" t="str">
        <f t="shared" si="10"/>
        <v>#VALUE!</v>
      </c>
      <c r="O1092" s="46" t="str">
        <f t="shared" si="11"/>
        <v>#VALUE!</v>
      </c>
      <c r="P1092" s="46" t="str">
        <f t="shared" si="12"/>
        <v>OPIOIDS</v>
      </c>
      <c r="Q1092" s="46" t="b">
        <v>1</v>
      </c>
      <c r="R1092" s="46" t="str">
        <f t="shared" si="27"/>
        <v>HIGH</v>
      </c>
      <c r="S1092" s="47"/>
      <c r="T1092" s="47">
        <f t="shared" si="30"/>
        <v>44428</v>
      </c>
      <c r="U1092" s="46" t="str">
        <f t="shared" si="36"/>
        <v>DUE COMM</v>
      </c>
      <c r="V1092" s="46" t="str">
        <f t="shared" si="16"/>
        <v> </v>
      </c>
      <c r="W1092" s="40"/>
      <c r="X1092" s="40"/>
      <c r="Y1092" s="40"/>
      <c r="Z1092" s="40"/>
      <c r="AA1092" s="40"/>
      <c r="AB1092" s="40"/>
      <c r="AC1092" s="40"/>
      <c r="AD1092" s="40"/>
      <c r="AE1092" s="40"/>
    </row>
    <row r="1093">
      <c r="A1093" s="53">
        <v>14071.0</v>
      </c>
      <c r="B1093" s="53" t="s">
        <v>6992</v>
      </c>
      <c r="C1093" s="39" t="b">
        <v>1</v>
      </c>
      <c r="D1093" s="45">
        <v>44407.0</v>
      </c>
      <c r="E1093" s="46" t="str">
        <f t="shared" si="1"/>
        <v>#VALUE!</v>
      </c>
      <c r="F1093" s="46" t="str">
        <f t="shared" si="2"/>
        <v>#VALUE!</v>
      </c>
      <c r="G1093" s="46" t="str">
        <f t="shared" si="3"/>
        <v>#VALUE!</v>
      </c>
      <c r="H1093" s="46" t="str">
        <f t="shared" si="4"/>
        <v>#VALUE!</v>
      </c>
      <c r="I1093" s="46" t="str">
        <f t="shared" si="5"/>
        <v>#VALUE!</v>
      </c>
      <c r="J1093" s="46" t="str">
        <f t="shared" si="6"/>
        <v>#VALUE!</v>
      </c>
      <c r="K1093" s="46" t="str">
        <f t="shared" si="7"/>
        <v>#VALUE!</v>
      </c>
      <c r="L1093" s="46" t="str">
        <f t="shared" si="8"/>
        <v>#VALUE!</v>
      </c>
      <c r="M1093" s="46" t="str">
        <f t="shared" si="9"/>
        <v>#VALUE!</v>
      </c>
      <c r="N1093" s="46" t="str">
        <f t="shared" si="10"/>
        <v>#VALUE!</v>
      </c>
      <c r="O1093" s="46" t="str">
        <f t="shared" si="11"/>
        <v>#VALUE!</v>
      </c>
      <c r="P1093" s="46" t="str">
        <f t="shared" si="12"/>
        <v>NO RX</v>
      </c>
      <c r="Q1093" s="46" t="b">
        <v>0</v>
      </c>
      <c r="R1093" s="46" t="str">
        <f t="shared" si="27"/>
        <v>LOW</v>
      </c>
      <c r="S1093" s="47"/>
      <c r="T1093" s="47">
        <f t="shared" si="30"/>
        <v>44407</v>
      </c>
      <c r="U1093" s="46" t="str">
        <f t="shared" si="36"/>
        <v>DUE COMM</v>
      </c>
      <c r="V1093" s="46" t="str">
        <f t="shared" si="16"/>
        <v> </v>
      </c>
      <c r="W1093" s="40"/>
      <c r="X1093" s="40"/>
      <c r="Y1093" s="40"/>
      <c r="Z1093" s="40"/>
      <c r="AA1093" s="40"/>
      <c r="AB1093" s="40"/>
      <c r="AC1093" s="40"/>
      <c r="AD1093" s="40"/>
      <c r="AE1093" s="40"/>
    </row>
    <row r="1094">
      <c r="A1094" s="53">
        <v>14072.0</v>
      </c>
      <c r="B1094" s="53" t="s">
        <v>6992</v>
      </c>
      <c r="C1094" s="41" t="b">
        <v>0</v>
      </c>
      <c r="D1094" s="45" t="s">
        <v>6970</v>
      </c>
      <c r="E1094" s="46" t="str">
        <f t="shared" si="1"/>
        <v>#VALUE!</v>
      </c>
      <c r="F1094" s="46" t="str">
        <f t="shared" si="2"/>
        <v>#VALUE!</v>
      </c>
      <c r="G1094" s="46" t="str">
        <f t="shared" si="3"/>
        <v>#VALUE!</v>
      </c>
      <c r="H1094" s="46" t="str">
        <f t="shared" si="4"/>
        <v>#VALUE!</v>
      </c>
      <c r="I1094" s="46" t="str">
        <f t="shared" si="5"/>
        <v>#VALUE!</v>
      </c>
      <c r="J1094" s="46" t="str">
        <f t="shared" si="6"/>
        <v>#VALUE!</v>
      </c>
      <c r="K1094" s="46" t="str">
        <f t="shared" si="7"/>
        <v>#VALUE!</v>
      </c>
      <c r="L1094" s="46" t="str">
        <f t="shared" si="8"/>
        <v>#VALUE!</v>
      </c>
      <c r="M1094" s="46" t="str">
        <f t="shared" si="9"/>
        <v>#VALUE!</v>
      </c>
      <c r="N1094" s="46" t="str">
        <f t="shared" si="10"/>
        <v>#VALUE!</v>
      </c>
      <c r="O1094" s="46" t="str">
        <f t="shared" si="11"/>
        <v>#VALUE!</v>
      </c>
      <c r="P1094" s="46" t="str">
        <f t="shared" si="12"/>
        <v>NO RX</v>
      </c>
      <c r="Q1094" s="46" t="b">
        <v>0</v>
      </c>
      <c r="R1094" s="46" t="str">
        <f t="shared" si="27"/>
        <v>LOW</v>
      </c>
      <c r="S1094" s="47"/>
      <c r="T1094" s="47" t="str">
        <f t="shared" si="30"/>
        <v> - </v>
      </c>
      <c r="U1094" s="46" t="str">
        <f t="shared" si="36"/>
        <v>DUE COMM</v>
      </c>
      <c r="V1094" s="46" t="str">
        <f t="shared" si="16"/>
        <v> </v>
      </c>
      <c r="W1094" s="40"/>
      <c r="X1094" s="40"/>
      <c r="Y1094" s="40"/>
      <c r="Z1094" s="40"/>
      <c r="AA1094" s="40"/>
      <c r="AB1094" s="40"/>
      <c r="AC1094" s="40"/>
      <c r="AD1094" s="40"/>
      <c r="AE1094" s="40"/>
    </row>
    <row r="1095">
      <c r="A1095" s="44">
        <v>14073.0</v>
      </c>
      <c r="B1095" s="44" t="s">
        <v>7043</v>
      </c>
      <c r="C1095" s="41" t="b">
        <v>1</v>
      </c>
      <c r="D1095" s="45">
        <v>44519.0</v>
      </c>
      <c r="E1095" s="46" t="str">
        <f t="shared" si="1"/>
        <v>#VALUE!</v>
      </c>
      <c r="F1095" s="46" t="str">
        <f t="shared" si="2"/>
        <v>OPI RX</v>
      </c>
      <c r="G1095" s="46" t="str">
        <f t="shared" si="3"/>
        <v>#VALUE!</v>
      </c>
      <c r="H1095" s="46" t="str">
        <f t="shared" si="4"/>
        <v>OPI RX</v>
      </c>
      <c r="I1095" s="46" t="str">
        <f t="shared" si="5"/>
        <v>#VALUE!</v>
      </c>
      <c r="J1095" s="46" t="str">
        <f t="shared" si="6"/>
        <v>#VALUE!</v>
      </c>
      <c r="K1095" s="46" t="str">
        <f t="shared" si="7"/>
        <v>#VALUE!</v>
      </c>
      <c r="L1095" s="46" t="str">
        <f t="shared" si="8"/>
        <v>#VALUE!</v>
      </c>
      <c r="M1095" s="46" t="str">
        <f t="shared" si="9"/>
        <v>#VALUE!</v>
      </c>
      <c r="N1095" s="46" t="str">
        <f t="shared" si="10"/>
        <v>#VALUE!</v>
      </c>
      <c r="O1095" s="46" t="str">
        <f t="shared" si="11"/>
        <v>#VALUE!</v>
      </c>
      <c r="P1095" s="46" t="str">
        <f t="shared" si="12"/>
        <v>OPIOIDS</v>
      </c>
      <c r="Q1095" s="46" t="b">
        <v>0</v>
      </c>
      <c r="R1095" s="46" t="str">
        <f t="shared" si="27"/>
        <v>LOW</v>
      </c>
      <c r="S1095" s="47">
        <v>44193.0</v>
      </c>
      <c r="T1095" s="47">
        <f t="shared" si="30"/>
        <v>44519</v>
      </c>
      <c r="U1095" s="46" t="str">
        <f t="shared" si="36"/>
        <v>DUE COMM</v>
      </c>
      <c r="V1095" s="46" t="str">
        <f t="shared" si="16"/>
        <v> </v>
      </c>
      <c r="W1095" s="40"/>
      <c r="X1095" s="40"/>
      <c r="Y1095" s="40"/>
      <c r="Z1095" s="40"/>
      <c r="AA1095" s="40"/>
      <c r="AB1095" s="40"/>
      <c r="AC1095" s="40"/>
      <c r="AD1095" s="40"/>
      <c r="AE1095" s="40"/>
    </row>
    <row r="1096">
      <c r="A1096" s="53">
        <v>14074.0</v>
      </c>
      <c r="B1096" s="53" t="s">
        <v>6752</v>
      </c>
      <c r="C1096" s="39" t="b">
        <v>0</v>
      </c>
      <c r="D1096" s="45" t="s">
        <v>6970</v>
      </c>
      <c r="E1096" s="46" t="str">
        <f t="shared" si="1"/>
        <v>#VALUE!</v>
      </c>
      <c r="F1096" s="46" t="str">
        <f t="shared" si="2"/>
        <v>#VALUE!</v>
      </c>
      <c r="G1096" s="46" t="str">
        <f t="shared" si="3"/>
        <v>OPI RX</v>
      </c>
      <c r="H1096" s="46" t="str">
        <f t="shared" si="4"/>
        <v>#VALUE!</v>
      </c>
      <c r="I1096" s="46" t="str">
        <f t="shared" si="5"/>
        <v>#VALUE!</v>
      </c>
      <c r="J1096" s="46" t="str">
        <f t="shared" si="6"/>
        <v>#VALUE!</v>
      </c>
      <c r="K1096" s="46" t="str">
        <f t="shared" si="7"/>
        <v>#VALUE!</v>
      </c>
      <c r="L1096" s="46" t="str">
        <f t="shared" si="8"/>
        <v>#VALUE!</v>
      </c>
      <c r="M1096" s="46" t="str">
        <f t="shared" si="9"/>
        <v>#VALUE!</v>
      </c>
      <c r="N1096" s="46" t="str">
        <f t="shared" si="10"/>
        <v>#VALUE!</v>
      </c>
      <c r="O1096" s="46" t="str">
        <f t="shared" si="11"/>
        <v>#VALUE!</v>
      </c>
      <c r="P1096" s="46" t="str">
        <f t="shared" si="12"/>
        <v>OPIOIDS</v>
      </c>
      <c r="Q1096" s="44" t="b">
        <v>0</v>
      </c>
      <c r="R1096" s="46" t="str">
        <f t="shared" si="27"/>
        <v>LOW</v>
      </c>
      <c r="S1096" s="47"/>
      <c r="T1096" s="47" t="str">
        <f t="shared" si="30"/>
        <v> - </v>
      </c>
      <c r="U1096" s="46" t="str">
        <f t="shared" si="36"/>
        <v>DUE COMM</v>
      </c>
      <c r="V1096" s="46" t="str">
        <f t="shared" si="16"/>
        <v> </v>
      </c>
      <c r="W1096" s="40"/>
      <c r="X1096" s="40"/>
      <c r="Y1096" s="40"/>
      <c r="Z1096" s="40"/>
      <c r="AA1096" s="40"/>
      <c r="AB1096" s="40"/>
      <c r="AC1096" s="40"/>
      <c r="AD1096" s="40"/>
      <c r="AE1096" s="40"/>
    </row>
    <row r="1097">
      <c r="A1097" s="53">
        <v>14075.0</v>
      </c>
      <c r="B1097" s="50" t="s">
        <v>7375</v>
      </c>
      <c r="C1097" s="39" t="b">
        <v>1</v>
      </c>
      <c r="D1097" s="51">
        <v>44596.0</v>
      </c>
      <c r="E1097" s="46" t="str">
        <f t="shared" si="1"/>
        <v>#VALUE!</v>
      </c>
      <c r="F1097" s="46" t="str">
        <f t="shared" si="2"/>
        <v>OPI RX</v>
      </c>
      <c r="G1097" s="46" t="str">
        <f t="shared" si="3"/>
        <v>#VALUE!</v>
      </c>
      <c r="H1097" s="46" t="str">
        <f t="shared" si="4"/>
        <v>#VALUE!</v>
      </c>
      <c r="I1097" s="46" t="str">
        <f t="shared" si="5"/>
        <v>#VALUE!</v>
      </c>
      <c r="J1097" s="46" t="str">
        <f t="shared" si="6"/>
        <v>#VALUE!</v>
      </c>
      <c r="K1097" s="46" t="str">
        <f t="shared" si="7"/>
        <v>#VALUE!</v>
      </c>
      <c r="L1097" s="46" t="str">
        <f t="shared" si="8"/>
        <v>#VALUE!</v>
      </c>
      <c r="M1097" s="46" t="str">
        <f t="shared" si="9"/>
        <v>#VALUE!</v>
      </c>
      <c r="N1097" s="46" t="str">
        <f t="shared" si="10"/>
        <v>#VALUE!</v>
      </c>
      <c r="O1097" s="46" t="str">
        <f t="shared" si="11"/>
        <v>#VALUE!</v>
      </c>
      <c r="P1097" s="46" t="str">
        <f t="shared" si="12"/>
        <v>OPIOIDS</v>
      </c>
      <c r="Q1097" s="46" t="b">
        <v>0</v>
      </c>
      <c r="R1097" s="44" t="str">
        <f t="shared" si="27"/>
        <v>LOW</v>
      </c>
      <c r="S1097" s="47">
        <v>44187.0</v>
      </c>
      <c r="T1097" s="47">
        <f t="shared" si="30"/>
        <v>44596</v>
      </c>
      <c r="U1097" s="46" t="str">
        <f t="shared" si="36"/>
        <v>DUE COMM</v>
      </c>
      <c r="V1097" s="46" t="str">
        <f t="shared" si="16"/>
        <v> </v>
      </c>
      <c r="W1097" s="40"/>
      <c r="X1097" s="40"/>
      <c r="Y1097" s="40"/>
      <c r="Z1097" s="40"/>
      <c r="AA1097" s="40"/>
      <c r="AB1097" s="40"/>
      <c r="AC1097" s="40"/>
      <c r="AD1097" s="40"/>
      <c r="AE1097" s="40"/>
    </row>
    <row r="1098">
      <c r="A1098" s="44">
        <v>14076.0</v>
      </c>
      <c r="B1098" s="44" t="s">
        <v>7010</v>
      </c>
      <c r="C1098" s="39" t="b">
        <v>1</v>
      </c>
      <c r="D1098" s="45">
        <v>44502.0</v>
      </c>
      <c r="E1098" s="46" t="str">
        <f t="shared" si="1"/>
        <v>OPI RX</v>
      </c>
      <c r="F1098" s="46" t="str">
        <f t="shared" si="2"/>
        <v>#VALUE!</v>
      </c>
      <c r="G1098" s="46" t="str">
        <f t="shared" si="3"/>
        <v>#VALUE!</v>
      </c>
      <c r="H1098" s="46" t="str">
        <f t="shared" si="4"/>
        <v>#VALUE!</v>
      </c>
      <c r="I1098" s="46" t="str">
        <f t="shared" si="5"/>
        <v>#VALUE!</v>
      </c>
      <c r="J1098" s="46" t="str">
        <f t="shared" si="6"/>
        <v>#VALUE!</v>
      </c>
      <c r="K1098" s="46" t="str">
        <f t="shared" si="7"/>
        <v>#VALUE!</v>
      </c>
      <c r="L1098" s="46" t="str">
        <f t="shared" si="8"/>
        <v>#VALUE!</v>
      </c>
      <c r="M1098" s="46" t="str">
        <f t="shared" si="9"/>
        <v>#VALUE!</v>
      </c>
      <c r="N1098" s="46" t="str">
        <f t="shared" si="10"/>
        <v>#VALUE!</v>
      </c>
      <c r="O1098" s="46" t="str">
        <f t="shared" si="11"/>
        <v>#VALUE!</v>
      </c>
      <c r="P1098" s="46" t="str">
        <f t="shared" si="12"/>
        <v>OPIOIDS</v>
      </c>
      <c r="Q1098" s="46" t="b">
        <v>1</v>
      </c>
      <c r="R1098" s="46" t="str">
        <f t="shared" si="27"/>
        <v>HIGH</v>
      </c>
      <c r="S1098" s="47">
        <v>44558.0</v>
      </c>
      <c r="T1098" s="47">
        <f t="shared" si="30"/>
        <v>44502</v>
      </c>
      <c r="U1098" s="46" t="str">
        <f t="shared" si="36"/>
        <v> </v>
      </c>
      <c r="V1098" s="46" t="str">
        <f t="shared" si="16"/>
        <v> </v>
      </c>
      <c r="W1098" s="40"/>
      <c r="X1098" s="40"/>
      <c r="Y1098" s="40"/>
      <c r="Z1098" s="40"/>
      <c r="AA1098" s="40"/>
      <c r="AB1098" s="40"/>
      <c r="AC1098" s="40"/>
      <c r="AD1098" s="40"/>
      <c r="AE1098" s="40"/>
    </row>
    <row r="1099">
      <c r="A1099" s="44">
        <v>14078.0</v>
      </c>
      <c r="B1099" s="44" t="s">
        <v>6970</v>
      </c>
      <c r="C1099" s="39" t="b">
        <v>1</v>
      </c>
      <c r="D1099" s="45">
        <v>44496.0</v>
      </c>
      <c r="E1099" s="46" t="str">
        <f t="shared" si="1"/>
        <v>#VALUE!</v>
      </c>
      <c r="F1099" s="46" t="str">
        <f t="shared" si="2"/>
        <v>#VALUE!</v>
      </c>
      <c r="G1099" s="46" t="str">
        <f t="shared" si="3"/>
        <v>#VALUE!</v>
      </c>
      <c r="H1099" s="46" t="str">
        <f t="shared" si="4"/>
        <v>#VALUE!</v>
      </c>
      <c r="I1099" s="46" t="str">
        <f t="shared" si="5"/>
        <v>#VALUE!</v>
      </c>
      <c r="J1099" s="46" t="str">
        <f t="shared" si="6"/>
        <v>#VALUE!</v>
      </c>
      <c r="K1099" s="46" t="str">
        <f t="shared" si="7"/>
        <v>#VALUE!</v>
      </c>
      <c r="L1099" s="46" t="str">
        <f t="shared" si="8"/>
        <v>#VALUE!</v>
      </c>
      <c r="M1099" s="46" t="str">
        <f t="shared" si="9"/>
        <v>#VALUE!</v>
      </c>
      <c r="N1099" s="46" t="str">
        <f t="shared" si="10"/>
        <v>#VALUE!</v>
      </c>
      <c r="O1099" s="46" t="str">
        <f t="shared" si="11"/>
        <v>#VALUE!</v>
      </c>
      <c r="P1099" s="46" t="str">
        <f t="shared" si="12"/>
        <v>NO RX</v>
      </c>
      <c r="Q1099" s="46" t="b">
        <v>0</v>
      </c>
      <c r="R1099" s="46" t="str">
        <f t="shared" si="27"/>
        <v>LOW</v>
      </c>
      <c r="S1099" s="47">
        <v>44193.0</v>
      </c>
      <c r="T1099" s="47">
        <f t="shared" si="30"/>
        <v>44496</v>
      </c>
      <c r="U1099" s="46" t="str">
        <f t="shared" si="36"/>
        <v>DUE COMM</v>
      </c>
      <c r="V1099" s="46" t="str">
        <f t="shared" si="16"/>
        <v> </v>
      </c>
      <c r="W1099" s="40"/>
      <c r="X1099" s="40"/>
      <c r="Y1099" s="40"/>
      <c r="Z1099" s="40"/>
      <c r="AA1099" s="40"/>
      <c r="AB1099" s="40"/>
      <c r="AC1099" s="40"/>
      <c r="AD1099" s="40"/>
      <c r="AE1099" s="40"/>
    </row>
    <row r="1100">
      <c r="A1100" s="53">
        <v>14079.0</v>
      </c>
      <c r="B1100" s="44" t="s">
        <v>7376</v>
      </c>
      <c r="C1100" s="41" t="b">
        <v>1</v>
      </c>
      <c r="D1100" s="51">
        <v>44579.0</v>
      </c>
      <c r="E1100" s="46" t="str">
        <f t="shared" si="1"/>
        <v>#VALUE!</v>
      </c>
      <c r="F1100" s="46" t="str">
        <f t="shared" si="2"/>
        <v>#VALUE!</v>
      </c>
      <c r="G1100" s="46" t="str">
        <f t="shared" si="3"/>
        <v>#VALUE!</v>
      </c>
      <c r="H1100" s="46" t="str">
        <f t="shared" si="4"/>
        <v>#VALUE!</v>
      </c>
      <c r="I1100" s="46" t="str">
        <f t="shared" si="5"/>
        <v>#VALUE!</v>
      </c>
      <c r="J1100" s="46" t="str">
        <f t="shared" si="6"/>
        <v>OPI RX</v>
      </c>
      <c r="K1100" s="46" t="str">
        <f t="shared" si="7"/>
        <v>#VALUE!</v>
      </c>
      <c r="L1100" s="46" t="str">
        <f t="shared" si="8"/>
        <v>#VALUE!</v>
      </c>
      <c r="M1100" s="46" t="str">
        <f t="shared" si="9"/>
        <v>#VALUE!</v>
      </c>
      <c r="N1100" s="46" t="str">
        <f t="shared" si="10"/>
        <v>#VALUE!</v>
      </c>
      <c r="O1100" s="46" t="str">
        <f t="shared" si="11"/>
        <v>#VALUE!</v>
      </c>
      <c r="P1100" s="46" t="str">
        <f t="shared" si="12"/>
        <v>OPIOIDS</v>
      </c>
      <c r="Q1100" s="46" t="b">
        <v>0</v>
      </c>
      <c r="R1100" s="46" t="str">
        <f t="shared" si="27"/>
        <v>LOW</v>
      </c>
      <c r="S1100" s="47"/>
      <c r="T1100" s="47">
        <f t="shared" si="30"/>
        <v>44579</v>
      </c>
      <c r="U1100" s="46" t="str">
        <f t="shared" si="36"/>
        <v>DUE COMM</v>
      </c>
      <c r="V1100" s="46" t="str">
        <f t="shared" si="16"/>
        <v> </v>
      </c>
      <c r="W1100" s="40"/>
      <c r="X1100" s="40"/>
      <c r="Y1100" s="40"/>
      <c r="Z1100" s="40"/>
      <c r="AA1100" s="40"/>
      <c r="AB1100" s="40"/>
      <c r="AC1100" s="40"/>
      <c r="AD1100" s="40"/>
      <c r="AE1100" s="40"/>
    </row>
    <row r="1101">
      <c r="A1101" s="44">
        <v>14083.0</v>
      </c>
      <c r="B1101" s="50" t="s">
        <v>7377</v>
      </c>
      <c r="C1101" s="44" t="b">
        <v>1</v>
      </c>
      <c r="D1101" s="51">
        <v>44577.0</v>
      </c>
      <c r="E1101" s="46" t="str">
        <f t="shared" si="1"/>
        <v>#VALUE!</v>
      </c>
      <c r="F1101" s="46" t="str">
        <f t="shared" si="2"/>
        <v>#VALUE!</v>
      </c>
      <c r="G1101" s="46" t="str">
        <f t="shared" si="3"/>
        <v>#VALUE!</v>
      </c>
      <c r="H1101" s="46" t="str">
        <f t="shared" si="4"/>
        <v>#VALUE!</v>
      </c>
      <c r="I1101" s="46" t="str">
        <f t="shared" si="5"/>
        <v>#VALUE!</v>
      </c>
      <c r="J1101" s="46" t="str">
        <f t="shared" si="6"/>
        <v>#VALUE!</v>
      </c>
      <c r="K1101" s="46" t="str">
        <f t="shared" si="7"/>
        <v>#VALUE!</v>
      </c>
      <c r="L1101" s="46" t="str">
        <f t="shared" si="8"/>
        <v>#VALUE!</v>
      </c>
      <c r="M1101" s="46" t="str">
        <f t="shared" si="9"/>
        <v>#VALUE!</v>
      </c>
      <c r="N1101" s="46" t="str">
        <f t="shared" si="10"/>
        <v>#VALUE!</v>
      </c>
      <c r="O1101" s="46" t="str">
        <f t="shared" si="11"/>
        <v>#VALUE!</v>
      </c>
      <c r="P1101" s="46" t="str">
        <f t="shared" si="12"/>
        <v>NO RX</v>
      </c>
      <c r="Q1101" s="46" t="b">
        <v>1</v>
      </c>
      <c r="R1101" s="46" t="str">
        <f t="shared" si="27"/>
        <v>HIGH</v>
      </c>
      <c r="S1101" s="47"/>
      <c r="T1101" s="47">
        <f t="shared" si="30"/>
        <v>44577</v>
      </c>
      <c r="U1101" s="46" t="str">
        <f t="shared" si="36"/>
        <v>DUE COMM</v>
      </c>
      <c r="V1101" s="46" t="str">
        <f t="shared" si="16"/>
        <v> </v>
      </c>
      <c r="W1101" s="40"/>
      <c r="X1101" s="40"/>
      <c r="Y1101" s="40"/>
      <c r="Z1101" s="40"/>
      <c r="AA1101" s="40"/>
      <c r="AB1101" s="40"/>
      <c r="AC1101" s="40"/>
      <c r="AD1101" s="40"/>
      <c r="AE1101" s="40"/>
    </row>
    <row r="1102">
      <c r="A1102" s="53">
        <v>14084.0</v>
      </c>
      <c r="B1102" s="54" t="s">
        <v>7182</v>
      </c>
      <c r="C1102" s="39" t="b">
        <v>1</v>
      </c>
      <c r="D1102" s="45">
        <v>44557.0</v>
      </c>
      <c r="E1102" s="46" t="str">
        <f t="shared" si="1"/>
        <v>#VALUE!</v>
      </c>
      <c r="F1102" s="46" t="str">
        <f t="shared" si="2"/>
        <v>#VALUE!</v>
      </c>
      <c r="G1102" s="46" t="str">
        <f t="shared" si="3"/>
        <v>#VALUE!</v>
      </c>
      <c r="H1102" s="46" t="str">
        <f t="shared" si="4"/>
        <v>#VALUE!</v>
      </c>
      <c r="I1102" s="46" t="str">
        <f t="shared" si="5"/>
        <v>#VALUE!</v>
      </c>
      <c r="J1102" s="46" t="str">
        <f t="shared" si="6"/>
        <v>#VALUE!</v>
      </c>
      <c r="K1102" s="46" t="str">
        <f t="shared" si="7"/>
        <v>#VALUE!</v>
      </c>
      <c r="L1102" s="46" t="str">
        <f t="shared" si="8"/>
        <v>#VALUE!</v>
      </c>
      <c r="M1102" s="46" t="str">
        <f t="shared" si="9"/>
        <v>#VALUE!</v>
      </c>
      <c r="N1102" s="46" t="str">
        <f t="shared" si="10"/>
        <v>#VALUE!</v>
      </c>
      <c r="O1102" s="46" t="str">
        <f t="shared" si="11"/>
        <v>#VALUE!</v>
      </c>
      <c r="P1102" s="46" t="str">
        <f t="shared" si="12"/>
        <v>NO RX</v>
      </c>
      <c r="Q1102" s="46" t="b">
        <v>1</v>
      </c>
      <c r="R1102" s="46" t="str">
        <f t="shared" si="27"/>
        <v>HIGH</v>
      </c>
      <c r="S1102" s="47">
        <v>44193.0</v>
      </c>
      <c r="T1102" s="47">
        <f t="shared" si="30"/>
        <v>44557</v>
      </c>
      <c r="U1102" s="46" t="str">
        <f t="shared" si="36"/>
        <v>DUE COMM</v>
      </c>
      <c r="V1102" s="46" t="str">
        <f t="shared" si="16"/>
        <v> </v>
      </c>
      <c r="W1102" s="40"/>
      <c r="X1102" s="40"/>
      <c r="Y1102" s="40"/>
      <c r="Z1102" s="40"/>
      <c r="AA1102" s="40"/>
      <c r="AB1102" s="40"/>
      <c r="AC1102" s="40"/>
      <c r="AD1102" s="40"/>
      <c r="AE1102" s="40"/>
    </row>
    <row r="1103">
      <c r="A1103" s="44">
        <v>14085.0</v>
      </c>
      <c r="B1103" s="44" t="s">
        <v>7032</v>
      </c>
      <c r="C1103" s="39" t="b">
        <v>1</v>
      </c>
      <c r="D1103" s="45">
        <v>44476.0</v>
      </c>
      <c r="E1103" s="46" t="str">
        <f t="shared" si="1"/>
        <v>#VALUE!</v>
      </c>
      <c r="F1103" s="46" t="str">
        <f t="shared" si="2"/>
        <v>#VALUE!</v>
      </c>
      <c r="G1103" s="46" t="str">
        <f t="shared" si="3"/>
        <v>#VALUE!</v>
      </c>
      <c r="H1103" s="46" t="str">
        <f t="shared" si="4"/>
        <v>#VALUE!</v>
      </c>
      <c r="I1103" s="46" t="str">
        <f t="shared" si="5"/>
        <v>#VALUE!</v>
      </c>
      <c r="J1103" s="46" t="str">
        <f t="shared" si="6"/>
        <v>#VALUE!</v>
      </c>
      <c r="K1103" s="46" t="str">
        <f t="shared" si="7"/>
        <v>#VALUE!</v>
      </c>
      <c r="L1103" s="46" t="str">
        <f t="shared" si="8"/>
        <v>#VALUE!</v>
      </c>
      <c r="M1103" s="46" t="str">
        <f t="shared" si="9"/>
        <v>OPI RX</v>
      </c>
      <c r="N1103" s="46" t="str">
        <f t="shared" si="10"/>
        <v>#VALUE!</v>
      </c>
      <c r="O1103" s="46" t="str">
        <f t="shared" si="11"/>
        <v>#VALUE!</v>
      </c>
      <c r="P1103" s="46" t="str">
        <f t="shared" si="12"/>
        <v>OPIOIDS</v>
      </c>
      <c r="Q1103" s="46" t="b">
        <v>0</v>
      </c>
      <c r="R1103" s="46" t="str">
        <f t="shared" si="27"/>
        <v>LOW</v>
      </c>
      <c r="S1103" s="47">
        <v>44187.0</v>
      </c>
      <c r="T1103" s="47">
        <f t="shared" si="30"/>
        <v>44476</v>
      </c>
      <c r="U1103" s="46" t="str">
        <f t="shared" si="36"/>
        <v>DUE COMM</v>
      </c>
      <c r="V1103" s="46" t="str">
        <f t="shared" si="16"/>
        <v> </v>
      </c>
      <c r="W1103" s="40"/>
      <c r="X1103" s="40"/>
      <c r="Y1103" s="40"/>
      <c r="Z1103" s="40"/>
      <c r="AA1103" s="40"/>
      <c r="AB1103" s="40"/>
      <c r="AC1103" s="40"/>
      <c r="AD1103" s="40"/>
      <c r="AE1103" s="40"/>
    </row>
    <row r="1104">
      <c r="A1104" s="53">
        <v>14086.0</v>
      </c>
      <c r="B1104" s="53" t="s">
        <v>7378</v>
      </c>
      <c r="C1104" s="41" t="b">
        <v>1</v>
      </c>
      <c r="D1104" s="51">
        <v>44596.0</v>
      </c>
      <c r="E1104" s="46" t="str">
        <f t="shared" si="1"/>
        <v>OPI RX</v>
      </c>
      <c r="F1104" s="46" t="str">
        <f t="shared" si="2"/>
        <v>#VALUE!</v>
      </c>
      <c r="G1104" s="46" t="str">
        <f t="shared" si="3"/>
        <v>#VALUE!</v>
      </c>
      <c r="H1104" s="46" t="str">
        <f t="shared" si="4"/>
        <v>#VALUE!</v>
      </c>
      <c r="I1104" s="46" t="str">
        <f t="shared" si="5"/>
        <v>#VALUE!</v>
      </c>
      <c r="J1104" s="46" t="str">
        <f t="shared" si="6"/>
        <v>#VALUE!</v>
      </c>
      <c r="K1104" s="46" t="str">
        <f t="shared" si="7"/>
        <v>#VALUE!</v>
      </c>
      <c r="L1104" s="46" t="str">
        <f t="shared" si="8"/>
        <v>#VALUE!</v>
      </c>
      <c r="M1104" s="46" t="str">
        <f t="shared" si="9"/>
        <v>#VALUE!</v>
      </c>
      <c r="N1104" s="46" t="str">
        <f t="shared" si="10"/>
        <v>#VALUE!</v>
      </c>
      <c r="O1104" s="46" t="str">
        <f t="shared" si="11"/>
        <v>#VALUE!</v>
      </c>
      <c r="P1104" s="46" t="str">
        <f t="shared" si="12"/>
        <v>OPIOIDS</v>
      </c>
      <c r="Q1104" s="46" t="b">
        <v>0</v>
      </c>
      <c r="R1104" s="46" t="str">
        <f t="shared" si="27"/>
        <v>LOW</v>
      </c>
      <c r="S1104" s="47"/>
      <c r="T1104" s="47">
        <f t="shared" si="30"/>
        <v>44596</v>
      </c>
      <c r="U1104" s="46" t="str">
        <f t="shared" si="36"/>
        <v>DUE COMM</v>
      </c>
      <c r="V1104" s="46" t="str">
        <f t="shared" si="16"/>
        <v> </v>
      </c>
      <c r="W1104" s="40"/>
      <c r="X1104" s="40"/>
      <c r="Y1104" s="40"/>
      <c r="Z1104" s="40"/>
      <c r="AA1104" s="40"/>
      <c r="AB1104" s="40"/>
      <c r="AC1104" s="40"/>
      <c r="AD1104" s="40"/>
      <c r="AE1104" s="40"/>
    </row>
    <row r="1105">
      <c r="A1105" s="44">
        <v>14087.0</v>
      </c>
      <c r="B1105" s="44" t="s">
        <v>7379</v>
      </c>
      <c r="C1105" s="39" t="b">
        <v>1</v>
      </c>
      <c r="D1105" s="45">
        <v>44564.0</v>
      </c>
      <c r="E1105" s="46" t="str">
        <f t="shared" si="1"/>
        <v>#VALUE!</v>
      </c>
      <c r="F1105" s="46" t="str">
        <f t="shared" si="2"/>
        <v>OPI RX</v>
      </c>
      <c r="G1105" s="46" t="str">
        <f t="shared" si="3"/>
        <v>#VALUE!</v>
      </c>
      <c r="H1105" s="46" t="str">
        <f t="shared" si="4"/>
        <v>#VALUE!</v>
      </c>
      <c r="I1105" s="46" t="str">
        <f t="shared" si="5"/>
        <v>#VALUE!</v>
      </c>
      <c r="J1105" s="46" t="str">
        <f t="shared" si="6"/>
        <v>#VALUE!</v>
      </c>
      <c r="K1105" s="46" t="str">
        <f t="shared" si="7"/>
        <v>#VALUE!</v>
      </c>
      <c r="L1105" s="46" t="str">
        <f t="shared" si="8"/>
        <v>#VALUE!</v>
      </c>
      <c r="M1105" s="46" t="str">
        <f t="shared" si="9"/>
        <v>#VALUE!</v>
      </c>
      <c r="N1105" s="46" t="str">
        <f t="shared" si="10"/>
        <v>#VALUE!</v>
      </c>
      <c r="O1105" s="46" t="str">
        <f t="shared" si="11"/>
        <v>#VALUE!</v>
      </c>
      <c r="P1105" s="46" t="str">
        <f t="shared" si="12"/>
        <v>OPIOIDS</v>
      </c>
      <c r="Q1105" s="46" t="b">
        <v>0</v>
      </c>
      <c r="R1105" s="46" t="str">
        <f t="shared" si="27"/>
        <v>LOW</v>
      </c>
      <c r="S1105" s="47">
        <v>44306.0</v>
      </c>
      <c r="T1105" s="47">
        <f t="shared" si="30"/>
        <v>44564</v>
      </c>
      <c r="U1105" s="46" t="str">
        <f t="shared" si="36"/>
        <v> </v>
      </c>
      <c r="V1105" s="46" t="str">
        <f t="shared" si="16"/>
        <v> </v>
      </c>
      <c r="W1105" s="40"/>
      <c r="X1105" s="40"/>
      <c r="Y1105" s="40"/>
      <c r="Z1105" s="40"/>
      <c r="AA1105" s="40"/>
      <c r="AB1105" s="40"/>
      <c r="AC1105" s="40"/>
      <c r="AD1105" s="40"/>
      <c r="AE1105" s="40"/>
    </row>
    <row r="1106">
      <c r="A1106" s="44">
        <v>14088.0</v>
      </c>
      <c r="B1106" s="44" t="s">
        <v>7001</v>
      </c>
      <c r="C1106" s="41" t="b">
        <v>1</v>
      </c>
      <c r="D1106" s="45">
        <v>44565.0</v>
      </c>
      <c r="E1106" s="46" t="str">
        <f t="shared" si="1"/>
        <v>#VALUE!</v>
      </c>
      <c r="F1106" s="46" t="str">
        <f t="shared" si="2"/>
        <v>OPI RX</v>
      </c>
      <c r="G1106" s="46" t="str">
        <f t="shared" si="3"/>
        <v>#VALUE!</v>
      </c>
      <c r="H1106" s="46" t="str">
        <f t="shared" si="4"/>
        <v>#VALUE!</v>
      </c>
      <c r="I1106" s="46" t="str">
        <f t="shared" si="5"/>
        <v>#VALUE!</v>
      </c>
      <c r="J1106" s="46" t="str">
        <f t="shared" si="6"/>
        <v>#VALUE!</v>
      </c>
      <c r="K1106" s="46" t="str">
        <f t="shared" si="7"/>
        <v>#VALUE!</v>
      </c>
      <c r="L1106" s="46" t="str">
        <f t="shared" si="8"/>
        <v>#VALUE!</v>
      </c>
      <c r="M1106" s="46" t="str">
        <f t="shared" si="9"/>
        <v>#VALUE!</v>
      </c>
      <c r="N1106" s="46" t="str">
        <f t="shared" si="10"/>
        <v>#VALUE!</v>
      </c>
      <c r="O1106" s="46" t="str">
        <f t="shared" si="11"/>
        <v>#VALUE!</v>
      </c>
      <c r="P1106" s="46" t="str">
        <f t="shared" si="12"/>
        <v>OPIOIDS</v>
      </c>
      <c r="Q1106" s="46" t="b">
        <v>0</v>
      </c>
      <c r="R1106" s="46" t="str">
        <f t="shared" si="27"/>
        <v>LOW</v>
      </c>
      <c r="S1106" s="56">
        <v>44194.0</v>
      </c>
      <c r="T1106" s="47">
        <f t="shared" si="30"/>
        <v>44565</v>
      </c>
      <c r="U1106" s="46" t="str">
        <f t="shared" si="36"/>
        <v>DUE COMM</v>
      </c>
      <c r="V1106" s="46" t="str">
        <f t="shared" si="16"/>
        <v> </v>
      </c>
      <c r="W1106" s="40"/>
      <c r="X1106" s="40"/>
      <c r="Y1106" s="40"/>
      <c r="Z1106" s="40"/>
      <c r="AA1106" s="40"/>
      <c r="AB1106" s="40"/>
      <c r="AC1106" s="40"/>
      <c r="AD1106" s="40"/>
      <c r="AE1106" s="40"/>
    </row>
    <row r="1107">
      <c r="A1107" s="53">
        <v>14091.0</v>
      </c>
      <c r="B1107" s="53" t="s">
        <v>7006</v>
      </c>
      <c r="C1107" s="39" t="b">
        <v>0</v>
      </c>
      <c r="D1107" s="45" t="s">
        <v>6970</v>
      </c>
      <c r="E1107" s="46" t="str">
        <f t="shared" si="1"/>
        <v>#VALUE!</v>
      </c>
      <c r="F1107" s="46" t="str">
        <f t="shared" si="2"/>
        <v>#VALUE!</v>
      </c>
      <c r="G1107" s="46" t="str">
        <f t="shared" si="3"/>
        <v>#VALUE!</v>
      </c>
      <c r="H1107" s="46" t="str">
        <f t="shared" si="4"/>
        <v>#VALUE!</v>
      </c>
      <c r="I1107" s="46" t="str">
        <f t="shared" si="5"/>
        <v>#VALUE!</v>
      </c>
      <c r="J1107" s="46" t="str">
        <f t="shared" si="6"/>
        <v>#VALUE!</v>
      </c>
      <c r="K1107" s="46" t="str">
        <f t="shared" si="7"/>
        <v>#VALUE!</v>
      </c>
      <c r="L1107" s="46" t="str">
        <f t="shared" si="8"/>
        <v>#VALUE!</v>
      </c>
      <c r="M1107" s="46" t="str">
        <f t="shared" si="9"/>
        <v>OPI RX</v>
      </c>
      <c r="N1107" s="46" t="str">
        <f t="shared" si="10"/>
        <v>#VALUE!</v>
      </c>
      <c r="O1107" s="46" t="str">
        <f t="shared" si="11"/>
        <v>#VALUE!</v>
      </c>
      <c r="P1107" s="46" t="str">
        <f t="shared" si="12"/>
        <v>OPIOIDS</v>
      </c>
      <c r="Q1107" s="46" t="b">
        <v>0</v>
      </c>
      <c r="R1107" s="46" t="str">
        <f t="shared" si="27"/>
        <v>LOW</v>
      </c>
      <c r="S1107" s="47"/>
      <c r="T1107" s="47" t="str">
        <f t="shared" si="30"/>
        <v> - </v>
      </c>
      <c r="U1107" s="46" t="str">
        <f t="shared" si="36"/>
        <v>DUE COMM</v>
      </c>
      <c r="V1107" s="46" t="str">
        <f t="shared" si="16"/>
        <v> </v>
      </c>
      <c r="W1107" s="40"/>
      <c r="X1107" s="40"/>
      <c r="Y1107" s="40"/>
      <c r="Z1107" s="40"/>
      <c r="AA1107" s="40"/>
      <c r="AB1107" s="40"/>
      <c r="AC1107" s="40"/>
      <c r="AD1107" s="40"/>
      <c r="AE1107" s="40"/>
    </row>
    <row r="1108">
      <c r="A1108" s="53">
        <v>14093.0</v>
      </c>
      <c r="B1108" s="44" t="s">
        <v>6970</v>
      </c>
      <c r="C1108" s="41" t="b">
        <v>0</v>
      </c>
      <c r="D1108" s="45" t="s">
        <v>6970</v>
      </c>
      <c r="E1108" s="46" t="str">
        <f t="shared" si="1"/>
        <v>#VALUE!</v>
      </c>
      <c r="F1108" s="46" t="str">
        <f t="shared" si="2"/>
        <v>#VALUE!</v>
      </c>
      <c r="G1108" s="46" t="str">
        <f t="shared" si="3"/>
        <v>#VALUE!</v>
      </c>
      <c r="H1108" s="46" t="str">
        <f t="shared" si="4"/>
        <v>#VALUE!</v>
      </c>
      <c r="I1108" s="46" t="str">
        <f t="shared" si="5"/>
        <v>#VALUE!</v>
      </c>
      <c r="J1108" s="46" t="str">
        <f t="shared" si="6"/>
        <v>#VALUE!</v>
      </c>
      <c r="K1108" s="46" t="str">
        <f t="shared" si="7"/>
        <v>#VALUE!</v>
      </c>
      <c r="L1108" s="46" t="str">
        <f t="shared" si="8"/>
        <v>#VALUE!</v>
      </c>
      <c r="M1108" s="46" t="str">
        <f t="shared" si="9"/>
        <v>#VALUE!</v>
      </c>
      <c r="N1108" s="46" t="str">
        <f t="shared" si="10"/>
        <v>#VALUE!</v>
      </c>
      <c r="O1108" s="46" t="str">
        <f t="shared" si="11"/>
        <v>#VALUE!</v>
      </c>
      <c r="P1108" s="46" t="str">
        <f t="shared" si="12"/>
        <v>NO RX</v>
      </c>
      <c r="Q1108" s="46" t="b">
        <v>0</v>
      </c>
      <c r="R1108" s="46" t="str">
        <f t="shared" si="27"/>
        <v>LOW</v>
      </c>
      <c r="S1108" s="47"/>
      <c r="T1108" s="47" t="str">
        <f t="shared" si="30"/>
        <v> - </v>
      </c>
      <c r="U1108" s="46" t="str">
        <f t="shared" si="36"/>
        <v>DUE COMM</v>
      </c>
      <c r="V1108" s="46" t="str">
        <f t="shared" si="16"/>
        <v> </v>
      </c>
      <c r="W1108" s="40"/>
      <c r="X1108" s="40"/>
      <c r="Y1108" s="40"/>
      <c r="Z1108" s="40"/>
      <c r="AA1108" s="40"/>
      <c r="AB1108" s="40"/>
      <c r="AC1108" s="40"/>
      <c r="AD1108" s="40"/>
      <c r="AE1108" s="40"/>
    </row>
    <row r="1109">
      <c r="A1109" s="44">
        <v>14095.0</v>
      </c>
      <c r="B1109" s="44" t="s">
        <v>7001</v>
      </c>
      <c r="C1109" s="39" t="b">
        <v>1</v>
      </c>
      <c r="D1109" s="51">
        <v>44591.0</v>
      </c>
      <c r="E1109" s="46" t="str">
        <f t="shared" si="1"/>
        <v>#VALUE!</v>
      </c>
      <c r="F1109" s="46" t="str">
        <f t="shared" si="2"/>
        <v>OPI RX</v>
      </c>
      <c r="G1109" s="46" t="str">
        <f t="shared" si="3"/>
        <v>#VALUE!</v>
      </c>
      <c r="H1109" s="46" t="str">
        <f t="shared" si="4"/>
        <v>#VALUE!</v>
      </c>
      <c r="I1109" s="46" t="str">
        <f t="shared" si="5"/>
        <v>#VALUE!</v>
      </c>
      <c r="J1109" s="46" t="str">
        <f t="shared" si="6"/>
        <v>#VALUE!</v>
      </c>
      <c r="K1109" s="46" t="str">
        <f t="shared" si="7"/>
        <v>#VALUE!</v>
      </c>
      <c r="L1109" s="46" t="str">
        <f t="shared" si="8"/>
        <v>#VALUE!</v>
      </c>
      <c r="M1109" s="46" t="str">
        <f t="shared" si="9"/>
        <v>#VALUE!</v>
      </c>
      <c r="N1109" s="46" t="str">
        <f t="shared" si="10"/>
        <v>#VALUE!</v>
      </c>
      <c r="O1109" s="46" t="str">
        <f t="shared" si="11"/>
        <v>#VALUE!</v>
      </c>
      <c r="P1109" s="46" t="str">
        <f t="shared" si="12"/>
        <v>OPIOIDS</v>
      </c>
      <c r="Q1109" s="46" t="b">
        <v>1</v>
      </c>
      <c r="R1109" s="46" t="str">
        <f t="shared" si="27"/>
        <v>HIGH</v>
      </c>
      <c r="S1109" s="47">
        <v>44193.0</v>
      </c>
      <c r="T1109" s="47">
        <f t="shared" si="30"/>
        <v>44591</v>
      </c>
      <c r="U1109" s="46" t="str">
        <f t="shared" si="36"/>
        <v>DUE COMM</v>
      </c>
      <c r="V1109" s="46" t="str">
        <f t="shared" si="16"/>
        <v> </v>
      </c>
      <c r="W1109" s="40"/>
      <c r="X1109" s="40"/>
      <c r="Y1109" s="40"/>
      <c r="Z1109" s="40"/>
      <c r="AA1109" s="40"/>
      <c r="AB1109" s="40"/>
      <c r="AC1109" s="40"/>
      <c r="AD1109" s="40"/>
      <c r="AE1109" s="40"/>
    </row>
    <row r="1110">
      <c r="A1110" s="53">
        <v>14096.0</v>
      </c>
      <c r="B1110" s="44" t="s">
        <v>6970</v>
      </c>
      <c r="C1110" s="41" t="b">
        <v>0</v>
      </c>
      <c r="D1110" s="45" t="s">
        <v>6970</v>
      </c>
      <c r="E1110" s="46" t="str">
        <f t="shared" si="1"/>
        <v>#VALUE!</v>
      </c>
      <c r="F1110" s="46" t="str">
        <f t="shared" si="2"/>
        <v>#VALUE!</v>
      </c>
      <c r="G1110" s="46" t="str">
        <f t="shared" si="3"/>
        <v>#VALUE!</v>
      </c>
      <c r="H1110" s="46" t="str">
        <f t="shared" si="4"/>
        <v>#VALUE!</v>
      </c>
      <c r="I1110" s="46" t="str">
        <f t="shared" si="5"/>
        <v>#VALUE!</v>
      </c>
      <c r="J1110" s="46" t="str">
        <f t="shared" si="6"/>
        <v>#VALUE!</v>
      </c>
      <c r="K1110" s="46" t="str">
        <f t="shared" si="7"/>
        <v>#VALUE!</v>
      </c>
      <c r="L1110" s="46" t="str">
        <f t="shared" si="8"/>
        <v>#VALUE!</v>
      </c>
      <c r="M1110" s="46" t="str">
        <f t="shared" si="9"/>
        <v>#VALUE!</v>
      </c>
      <c r="N1110" s="46" t="str">
        <f t="shared" si="10"/>
        <v>#VALUE!</v>
      </c>
      <c r="O1110" s="46" t="str">
        <f t="shared" si="11"/>
        <v>#VALUE!</v>
      </c>
      <c r="P1110" s="46" t="str">
        <f t="shared" si="12"/>
        <v>NO RX</v>
      </c>
      <c r="Q1110" s="46" t="b">
        <v>0</v>
      </c>
      <c r="R1110" s="46" t="str">
        <f t="shared" si="27"/>
        <v>LOW</v>
      </c>
      <c r="S1110" s="47"/>
      <c r="T1110" s="47" t="str">
        <f t="shared" si="30"/>
        <v> - </v>
      </c>
      <c r="U1110" s="46" t="str">
        <f t="shared" si="36"/>
        <v>DUE COMM</v>
      </c>
      <c r="V1110" s="46" t="str">
        <f t="shared" si="16"/>
        <v> </v>
      </c>
      <c r="W1110" s="40"/>
      <c r="X1110" s="40"/>
      <c r="Y1110" s="40"/>
      <c r="Z1110" s="40"/>
      <c r="AA1110" s="40"/>
      <c r="AB1110" s="40"/>
      <c r="AC1110" s="40"/>
      <c r="AD1110" s="40"/>
      <c r="AE1110" s="40"/>
    </row>
    <row r="1111">
      <c r="A1111" s="53">
        <v>14097.0</v>
      </c>
      <c r="B1111" s="53" t="s">
        <v>7022</v>
      </c>
      <c r="C1111" s="41" t="b">
        <v>0</v>
      </c>
      <c r="D1111" s="45" t="s">
        <v>6970</v>
      </c>
      <c r="E1111" s="46" t="str">
        <f t="shared" si="1"/>
        <v>#VALUE!</v>
      </c>
      <c r="F1111" s="46" t="str">
        <f t="shared" si="2"/>
        <v>#VALUE!</v>
      </c>
      <c r="G1111" s="46" t="str">
        <f t="shared" si="3"/>
        <v>#VALUE!</v>
      </c>
      <c r="H1111" s="46" t="str">
        <f t="shared" si="4"/>
        <v>#VALUE!</v>
      </c>
      <c r="I1111" s="46" t="str">
        <f t="shared" si="5"/>
        <v>#VALUE!</v>
      </c>
      <c r="J1111" s="46" t="str">
        <f t="shared" si="6"/>
        <v>#VALUE!</v>
      </c>
      <c r="K1111" s="46" t="str">
        <f t="shared" si="7"/>
        <v>#VALUE!</v>
      </c>
      <c r="L1111" s="46" t="str">
        <f t="shared" si="8"/>
        <v>#VALUE!</v>
      </c>
      <c r="M1111" s="46" t="str">
        <f t="shared" si="9"/>
        <v>OPI RX</v>
      </c>
      <c r="N1111" s="46" t="str">
        <f t="shared" si="10"/>
        <v>#VALUE!</v>
      </c>
      <c r="O1111" s="46" t="str">
        <f t="shared" si="11"/>
        <v>#VALUE!</v>
      </c>
      <c r="P1111" s="46" t="str">
        <f t="shared" si="12"/>
        <v>OPIOIDS</v>
      </c>
      <c r="Q1111" s="46" t="b">
        <v>0</v>
      </c>
      <c r="R1111" s="46" t="str">
        <f t="shared" si="27"/>
        <v>LOW</v>
      </c>
      <c r="S1111" s="47"/>
      <c r="T1111" s="47" t="str">
        <f t="shared" si="30"/>
        <v> - </v>
      </c>
      <c r="U1111" s="46" t="str">
        <f t="shared" si="36"/>
        <v>DUE COMM</v>
      </c>
      <c r="V1111" s="46" t="str">
        <f t="shared" si="16"/>
        <v> </v>
      </c>
      <c r="W1111" s="40"/>
      <c r="X1111" s="40"/>
      <c r="Y1111" s="40"/>
      <c r="Z1111" s="40"/>
      <c r="AA1111" s="40"/>
      <c r="AB1111" s="40"/>
      <c r="AC1111" s="40"/>
      <c r="AD1111" s="40"/>
      <c r="AE1111" s="40"/>
    </row>
    <row r="1112">
      <c r="A1112" s="53">
        <v>14099.0</v>
      </c>
      <c r="B1112" s="53" t="s">
        <v>6983</v>
      </c>
      <c r="C1112" s="41" t="b">
        <v>0</v>
      </c>
      <c r="D1112" s="45" t="s">
        <v>6970</v>
      </c>
      <c r="E1112" s="46" t="str">
        <f t="shared" si="1"/>
        <v>#VALUE!</v>
      </c>
      <c r="F1112" s="46" t="str">
        <f t="shared" si="2"/>
        <v>OPI RX</v>
      </c>
      <c r="G1112" s="46" t="str">
        <f t="shared" si="3"/>
        <v>#VALUE!</v>
      </c>
      <c r="H1112" s="46" t="str">
        <f t="shared" si="4"/>
        <v>#VALUE!</v>
      </c>
      <c r="I1112" s="46" t="str">
        <f t="shared" si="5"/>
        <v>#VALUE!</v>
      </c>
      <c r="J1112" s="46" t="str">
        <f t="shared" si="6"/>
        <v>#VALUE!</v>
      </c>
      <c r="K1112" s="46" t="str">
        <f t="shared" si="7"/>
        <v>#VALUE!</v>
      </c>
      <c r="L1112" s="46" t="str">
        <f t="shared" si="8"/>
        <v>#VALUE!</v>
      </c>
      <c r="M1112" s="46" t="str">
        <f t="shared" si="9"/>
        <v>#VALUE!</v>
      </c>
      <c r="N1112" s="46" t="str">
        <f t="shared" si="10"/>
        <v>#VALUE!</v>
      </c>
      <c r="O1112" s="46" t="str">
        <f t="shared" si="11"/>
        <v>#VALUE!</v>
      </c>
      <c r="P1112" s="46" t="str">
        <f t="shared" si="12"/>
        <v>OPIOIDS</v>
      </c>
      <c r="Q1112" s="46" t="b">
        <v>0</v>
      </c>
      <c r="R1112" s="46" t="str">
        <f t="shared" si="27"/>
        <v>LOW</v>
      </c>
      <c r="S1112" s="47"/>
      <c r="T1112" s="47" t="str">
        <f t="shared" si="30"/>
        <v> - </v>
      </c>
      <c r="U1112" s="46" t="str">
        <f t="shared" si="36"/>
        <v>DUE COMM</v>
      </c>
      <c r="V1112" s="46" t="str">
        <f t="shared" si="16"/>
        <v> </v>
      </c>
      <c r="W1112" s="40"/>
      <c r="X1112" s="40"/>
      <c r="Y1112" s="40"/>
      <c r="Z1112" s="40"/>
      <c r="AA1112" s="40"/>
      <c r="AB1112" s="40"/>
      <c r="AC1112" s="40"/>
      <c r="AD1112" s="40"/>
      <c r="AE1112" s="40"/>
    </row>
    <row r="1113">
      <c r="A1113" s="53">
        <v>14103.0</v>
      </c>
      <c r="B1113" s="53" t="s">
        <v>7001</v>
      </c>
      <c r="C1113" s="39" t="b">
        <v>1</v>
      </c>
      <c r="D1113" s="45">
        <v>44384.0</v>
      </c>
      <c r="E1113" s="46" t="str">
        <f t="shared" si="1"/>
        <v>#VALUE!</v>
      </c>
      <c r="F1113" s="46" t="str">
        <f t="shared" si="2"/>
        <v>OPI RX</v>
      </c>
      <c r="G1113" s="46" t="str">
        <f t="shared" si="3"/>
        <v>#VALUE!</v>
      </c>
      <c r="H1113" s="46" t="str">
        <f t="shared" si="4"/>
        <v>#VALUE!</v>
      </c>
      <c r="I1113" s="46" t="str">
        <f t="shared" si="5"/>
        <v>#VALUE!</v>
      </c>
      <c r="J1113" s="46" t="str">
        <f t="shared" si="6"/>
        <v>#VALUE!</v>
      </c>
      <c r="K1113" s="46" t="str">
        <f t="shared" si="7"/>
        <v>#VALUE!</v>
      </c>
      <c r="L1113" s="46" t="str">
        <f t="shared" si="8"/>
        <v>#VALUE!</v>
      </c>
      <c r="M1113" s="46" t="str">
        <f t="shared" si="9"/>
        <v>#VALUE!</v>
      </c>
      <c r="N1113" s="46" t="str">
        <f t="shared" si="10"/>
        <v>#VALUE!</v>
      </c>
      <c r="O1113" s="46" t="str">
        <f t="shared" si="11"/>
        <v>#VALUE!</v>
      </c>
      <c r="P1113" s="46" t="str">
        <f t="shared" si="12"/>
        <v>OPIOIDS</v>
      </c>
      <c r="Q1113" s="44" t="b">
        <v>1</v>
      </c>
      <c r="R1113" s="46" t="str">
        <f t="shared" si="27"/>
        <v>HIGH</v>
      </c>
      <c r="S1113" s="47"/>
      <c r="T1113" s="47">
        <f t="shared" si="30"/>
        <v>44384</v>
      </c>
      <c r="U1113" s="46" t="str">
        <f t="shared" si="36"/>
        <v>DUE COMM</v>
      </c>
      <c r="V1113" s="46" t="str">
        <f t="shared" si="16"/>
        <v> </v>
      </c>
      <c r="W1113" s="40"/>
      <c r="X1113" s="40"/>
      <c r="Y1113" s="40"/>
      <c r="Z1113" s="40"/>
      <c r="AA1113" s="40"/>
      <c r="AB1113" s="40"/>
      <c r="AC1113" s="40"/>
      <c r="AD1113" s="40"/>
      <c r="AE1113" s="40"/>
    </row>
    <row r="1114">
      <c r="A1114" s="53">
        <v>14104.0</v>
      </c>
      <c r="B1114" s="44" t="s">
        <v>6970</v>
      </c>
      <c r="C1114" s="41" t="b">
        <v>0</v>
      </c>
      <c r="D1114" s="45" t="s">
        <v>6970</v>
      </c>
      <c r="E1114" s="46" t="str">
        <f t="shared" si="1"/>
        <v>#VALUE!</v>
      </c>
      <c r="F1114" s="46" t="str">
        <f t="shared" si="2"/>
        <v>#VALUE!</v>
      </c>
      <c r="G1114" s="46" t="str">
        <f t="shared" si="3"/>
        <v>#VALUE!</v>
      </c>
      <c r="H1114" s="46" t="str">
        <f t="shared" si="4"/>
        <v>#VALUE!</v>
      </c>
      <c r="I1114" s="46" t="str">
        <f t="shared" si="5"/>
        <v>#VALUE!</v>
      </c>
      <c r="J1114" s="46" t="str">
        <f t="shared" si="6"/>
        <v>#VALUE!</v>
      </c>
      <c r="K1114" s="46" t="str">
        <f t="shared" si="7"/>
        <v>#VALUE!</v>
      </c>
      <c r="L1114" s="46" t="str">
        <f t="shared" si="8"/>
        <v>#VALUE!</v>
      </c>
      <c r="M1114" s="46" t="str">
        <f t="shared" si="9"/>
        <v>#VALUE!</v>
      </c>
      <c r="N1114" s="46" t="str">
        <f t="shared" si="10"/>
        <v>#VALUE!</v>
      </c>
      <c r="O1114" s="46" t="str">
        <f t="shared" si="11"/>
        <v>#VALUE!</v>
      </c>
      <c r="P1114" s="46" t="str">
        <f t="shared" si="12"/>
        <v>NO RX</v>
      </c>
      <c r="Q1114" s="46" t="b">
        <v>0</v>
      </c>
      <c r="R1114" s="46" t="str">
        <f t="shared" si="27"/>
        <v>LOW</v>
      </c>
      <c r="S1114" s="47"/>
      <c r="T1114" s="47" t="str">
        <f t="shared" si="30"/>
        <v> - </v>
      </c>
      <c r="U1114" s="46" t="str">
        <f t="shared" si="36"/>
        <v>DUE COMM</v>
      </c>
      <c r="V1114" s="46" t="str">
        <f t="shared" si="16"/>
        <v> </v>
      </c>
      <c r="W1114" s="40"/>
      <c r="X1114" s="40"/>
      <c r="Y1114" s="40"/>
      <c r="Z1114" s="40"/>
      <c r="AA1114" s="40"/>
      <c r="AB1114" s="40"/>
      <c r="AC1114" s="40"/>
      <c r="AD1114" s="40"/>
      <c r="AE1114" s="40"/>
    </row>
    <row r="1115">
      <c r="A1115" s="44">
        <v>14106.0</v>
      </c>
      <c r="B1115" s="44" t="s">
        <v>7247</v>
      </c>
      <c r="C1115" s="39" t="b">
        <v>1</v>
      </c>
      <c r="D1115" s="51">
        <v>44578.0</v>
      </c>
      <c r="E1115" s="46" t="str">
        <f t="shared" si="1"/>
        <v>#VALUE!</v>
      </c>
      <c r="F1115" s="46" t="str">
        <f t="shared" si="2"/>
        <v>#VALUE!</v>
      </c>
      <c r="G1115" s="46" t="str">
        <f t="shared" si="3"/>
        <v>OPI RX</v>
      </c>
      <c r="H1115" s="46" t="str">
        <f t="shared" si="4"/>
        <v>#VALUE!</v>
      </c>
      <c r="I1115" s="46" t="str">
        <f t="shared" si="5"/>
        <v>#VALUE!</v>
      </c>
      <c r="J1115" s="46" t="str">
        <f t="shared" si="6"/>
        <v>#VALUE!</v>
      </c>
      <c r="K1115" s="46" t="str">
        <f t="shared" si="7"/>
        <v>#VALUE!</v>
      </c>
      <c r="L1115" s="46" t="str">
        <f t="shared" si="8"/>
        <v>#VALUE!</v>
      </c>
      <c r="M1115" s="46" t="str">
        <f t="shared" si="9"/>
        <v>#VALUE!</v>
      </c>
      <c r="N1115" s="46" t="str">
        <f t="shared" si="10"/>
        <v>#VALUE!</v>
      </c>
      <c r="O1115" s="46" t="str">
        <f t="shared" si="11"/>
        <v>#VALUE!</v>
      </c>
      <c r="P1115" s="46" t="str">
        <f t="shared" si="12"/>
        <v>OPIOIDS</v>
      </c>
      <c r="Q1115" s="44" t="b">
        <v>0</v>
      </c>
      <c r="R1115" s="46" t="str">
        <f t="shared" si="27"/>
        <v>LOW</v>
      </c>
      <c r="S1115" s="47"/>
      <c r="T1115" s="47">
        <f t="shared" si="30"/>
        <v>44578</v>
      </c>
      <c r="U1115" s="46" t="str">
        <f t="shared" si="36"/>
        <v>DUE COMM</v>
      </c>
      <c r="V1115" s="46" t="str">
        <f t="shared" si="16"/>
        <v> </v>
      </c>
      <c r="W1115" s="40"/>
      <c r="X1115" s="40"/>
      <c r="Y1115" s="40"/>
      <c r="Z1115" s="40"/>
      <c r="AA1115" s="40"/>
      <c r="AB1115" s="40"/>
      <c r="AC1115" s="40"/>
      <c r="AD1115" s="40"/>
      <c r="AE1115" s="40"/>
    </row>
    <row r="1116">
      <c r="A1116" s="53">
        <v>14108.0</v>
      </c>
      <c r="B1116" s="53" t="s">
        <v>7380</v>
      </c>
      <c r="C1116" s="39" t="b">
        <v>1</v>
      </c>
      <c r="D1116" s="45">
        <v>44489.0</v>
      </c>
      <c r="E1116" s="46" t="str">
        <f t="shared" si="1"/>
        <v>#VALUE!</v>
      </c>
      <c r="F1116" s="46" t="str">
        <f t="shared" si="2"/>
        <v>#VALUE!</v>
      </c>
      <c r="G1116" s="46" t="str">
        <f t="shared" si="3"/>
        <v>#VALUE!</v>
      </c>
      <c r="H1116" s="46" t="str">
        <f t="shared" si="4"/>
        <v>#VALUE!</v>
      </c>
      <c r="I1116" s="46" t="str">
        <f t="shared" si="5"/>
        <v>#VALUE!</v>
      </c>
      <c r="J1116" s="46" t="str">
        <f t="shared" si="6"/>
        <v>#VALUE!</v>
      </c>
      <c r="K1116" s="46" t="str">
        <f t="shared" si="7"/>
        <v>#VALUE!</v>
      </c>
      <c r="L1116" s="46" t="str">
        <f t="shared" si="8"/>
        <v>#VALUE!</v>
      </c>
      <c r="M1116" s="46" t="str">
        <f t="shared" si="9"/>
        <v>#VALUE!</v>
      </c>
      <c r="N1116" s="46" t="str">
        <f t="shared" si="10"/>
        <v>#VALUE!</v>
      </c>
      <c r="O1116" s="46" t="str">
        <f t="shared" si="11"/>
        <v>#VALUE!</v>
      </c>
      <c r="P1116" s="46" t="str">
        <f t="shared" si="12"/>
        <v>NO RX</v>
      </c>
      <c r="Q1116" s="46" t="b">
        <v>0</v>
      </c>
      <c r="R1116" s="46" t="str">
        <f t="shared" si="27"/>
        <v>LOW</v>
      </c>
      <c r="S1116" s="47">
        <v>44194.0</v>
      </c>
      <c r="T1116" s="47">
        <f t="shared" si="30"/>
        <v>44489</v>
      </c>
      <c r="U1116" s="46" t="str">
        <f t="shared" si="36"/>
        <v>DUE COMM</v>
      </c>
      <c r="V1116" s="46" t="str">
        <f t="shared" si="16"/>
        <v> </v>
      </c>
      <c r="W1116" s="40"/>
      <c r="X1116" s="40"/>
      <c r="Y1116" s="40"/>
      <c r="Z1116" s="40"/>
      <c r="AA1116" s="40"/>
      <c r="AB1116" s="40"/>
      <c r="AC1116" s="40"/>
      <c r="AD1116" s="40"/>
      <c r="AE1116" s="40"/>
    </row>
    <row r="1117">
      <c r="A1117" s="44">
        <v>14113.0</v>
      </c>
      <c r="B1117" s="44" t="s">
        <v>7381</v>
      </c>
      <c r="C1117" s="39" t="b">
        <v>1</v>
      </c>
      <c r="D1117" s="45">
        <v>44502.0</v>
      </c>
      <c r="E1117" s="46" t="str">
        <f t="shared" si="1"/>
        <v>#VALUE!</v>
      </c>
      <c r="F1117" s="46" t="str">
        <f t="shared" si="2"/>
        <v>OPI RX</v>
      </c>
      <c r="G1117" s="46" t="str">
        <f t="shared" si="3"/>
        <v>#VALUE!</v>
      </c>
      <c r="H1117" s="46" t="str">
        <f t="shared" si="4"/>
        <v>#VALUE!</v>
      </c>
      <c r="I1117" s="46" t="str">
        <f t="shared" si="5"/>
        <v>#VALUE!</v>
      </c>
      <c r="J1117" s="46" t="str">
        <f t="shared" si="6"/>
        <v>#VALUE!</v>
      </c>
      <c r="K1117" s="46" t="str">
        <f t="shared" si="7"/>
        <v>#VALUE!</v>
      </c>
      <c r="L1117" s="46" t="str">
        <f t="shared" si="8"/>
        <v>#VALUE!</v>
      </c>
      <c r="M1117" s="46" t="str">
        <f t="shared" si="9"/>
        <v>#VALUE!</v>
      </c>
      <c r="N1117" s="46" t="str">
        <f t="shared" si="10"/>
        <v>#VALUE!</v>
      </c>
      <c r="O1117" s="46" t="str">
        <f t="shared" si="11"/>
        <v>#VALUE!</v>
      </c>
      <c r="P1117" s="46" t="str">
        <f t="shared" si="12"/>
        <v>OPIOIDS</v>
      </c>
      <c r="Q1117" s="46" t="b">
        <v>1</v>
      </c>
      <c r="R1117" s="46" t="str">
        <f t="shared" si="27"/>
        <v>HIGH</v>
      </c>
      <c r="S1117" s="47">
        <v>44194.0</v>
      </c>
      <c r="T1117" s="47">
        <f t="shared" si="30"/>
        <v>44502</v>
      </c>
      <c r="U1117" s="46" t="str">
        <f t="shared" si="36"/>
        <v>DUE COMM</v>
      </c>
      <c r="V1117" s="46" t="str">
        <f t="shared" si="16"/>
        <v> </v>
      </c>
      <c r="W1117" s="40"/>
      <c r="X1117" s="40"/>
      <c r="Y1117" s="40"/>
      <c r="Z1117" s="40"/>
      <c r="AA1117" s="40"/>
      <c r="AB1117" s="40"/>
      <c r="AC1117" s="40"/>
      <c r="AD1117" s="40"/>
      <c r="AE1117" s="40"/>
    </row>
    <row r="1118">
      <c r="A1118" s="53">
        <v>14114.0</v>
      </c>
      <c r="B1118" s="44" t="s">
        <v>6970</v>
      </c>
      <c r="C1118" s="41" t="b">
        <v>0</v>
      </c>
      <c r="D1118" s="45" t="s">
        <v>6970</v>
      </c>
      <c r="E1118" s="46" t="str">
        <f t="shared" si="1"/>
        <v>#VALUE!</v>
      </c>
      <c r="F1118" s="46" t="str">
        <f t="shared" si="2"/>
        <v>#VALUE!</v>
      </c>
      <c r="G1118" s="46" t="str">
        <f t="shared" si="3"/>
        <v>#VALUE!</v>
      </c>
      <c r="H1118" s="46" t="str">
        <f t="shared" si="4"/>
        <v>#VALUE!</v>
      </c>
      <c r="I1118" s="46" t="str">
        <f t="shared" si="5"/>
        <v>#VALUE!</v>
      </c>
      <c r="J1118" s="46" t="str">
        <f t="shared" si="6"/>
        <v>#VALUE!</v>
      </c>
      <c r="K1118" s="46" t="str">
        <f t="shared" si="7"/>
        <v>#VALUE!</v>
      </c>
      <c r="L1118" s="46" t="str">
        <f t="shared" si="8"/>
        <v>#VALUE!</v>
      </c>
      <c r="M1118" s="46" t="str">
        <f t="shared" si="9"/>
        <v>#VALUE!</v>
      </c>
      <c r="N1118" s="46" t="str">
        <f t="shared" si="10"/>
        <v>#VALUE!</v>
      </c>
      <c r="O1118" s="46" t="str">
        <f t="shared" si="11"/>
        <v>#VALUE!</v>
      </c>
      <c r="P1118" s="46" t="str">
        <f t="shared" si="12"/>
        <v>NO RX</v>
      </c>
      <c r="Q1118" s="46" t="b">
        <v>0</v>
      </c>
      <c r="R1118" s="46" t="str">
        <f t="shared" si="27"/>
        <v>LOW</v>
      </c>
      <c r="S1118" s="47"/>
      <c r="T1118" s="47" t="str">
        <f t="shared" si="30"/>
        <v> - </v>
      </c>
      <c r="U1118" s="46" t="str">
        <f t="shared" si="36"/>
        <v>DUE COMM</v>
      </c>
      <c r="V1118" s="46" t="str">
        <f t="shared" si="16"/>
        <v> </v>
      </c>
      <c r="W1118" s="40"/>
      <c r="X1118" s="40"/>
      <c r="Y1118" s="40"/>
      <c r="Z1118" s="40"/>
      <c r="AA1118" s="40"/>
      <c r="AB1118" s="40"/>
      <c r="AC1118" s="40"/>
      <c r="AD1118" s="40"/>
      <c r="AE1118" s="40"/>
    </row>
    <row r="1119">
      <c r="A1119" s="53">
        <v>14116.0</v>
      </c>
      <c r="B1119" s="53" t="s">
        <v>7382</v>
      </c>
      <c r="C1119" s="39" t="b">
        <v>1</v>
      </c>
      <c r="D1119" s="45">
        <v>44454.0</v>
      </c>
      <c r="E1119" s="46" t="str">
        <f t="shared" si="1"/>
        <v>#VALUE!</v>
      </c>
      <c r="F1119" s="46" t="str">
        <f t="shared" si="2"/>
        <v>#VALUE!</v>
      </c>
      <c r="G1119" s="46" t="str">
        <f t="shared" si="3"/>
        <v>OPI RX</v>
      </c>
      <c r="H1119" s="46" t="str">
        <f t="shared" si="4"/>
        <v>OPI RX</v>
      </c>
      <c r="I1119" s="46" t="str">
        <f t="shared" si="5"/>
        <v>#VALUE!</v>
      </c>
      <c r="J1119" s="46" t="str">
        <f t="shared" si="6"/>
        <v>#VALUE!</v>
      </c>
      <c r="K1119" s="46" t="str">
        <f t="shared" si="7"/>
        <v>#VALUE!</v>
      </c>
      <c r="L1119" s="46" t="str">
        <f t="shared" si="8"/>
        <v>#VALUE!</v>
      </c>
      <c r="M1119" s="46" t="str">
        <f t="shared" si="9"/>
        <v>#VALUE!</v>
      </c>
      <c r="N1119" s="46" t="str">
        <f t="shared" si="10"/>
        <v>#VALUE!</v>
      </c>
      <c r="O1119" s="46" t="str">
        <f t="shared" si="11"/>
        <v>#VALUE!</v>
      </c>
      <c r="P1119" s="46" t="str">
        <f t="shared" si="12"/>
        <v>OPIOIDS</v>
      </c>
      <c r="Q1119" s="44" t="b">
        <v>0</v>
      </c>
      <c r="R1119" s="46" t="str">
        <f t="shared" si="27"/>
        <v>LOW</v>
      </c>
      <c r="S1119" s="47"/>
      <c r="T1119" s="47">
        <f t="shared" si="30"/>
        <v>44454</v>
      </c>
      <c r="U1119" s="46" t="str">
        <f t="shared" si="36"/>
        <v>DUE COMM</v>
      </c>
      <c r="V1119" s="46" t="str">
        <f t="shared" si="16"/>
        <v> </v>
      </c>
      <c r="W1119" s="40"/>
      <c r="X1119" s="40"/>
      <c r="Y1119" s="40"/>
      <c r="Z1119" s="40"/>
      <c r="AA1119" s="40"/>
      <c r="AB1119" s="40"/>
      <c r="AC1119" s="40"/>
      <c r="AD1119" s="40"/>
      <c r="AE1119" s="40"/>
    </row>
    <row r="1120">
      <c r="A1120" s="53">
        <v>14119.0</v>
      </c>
      <c r="B1120" s="44" t="s">
        <v>6970</v>
      </c>
      <c r="C1120" s="39" t="b">
        <v>0</v>
      </c>
      <c r="D1120" s="45" t="s">
        <v>6970</v>
      </c>
      <c r="E1120" s="46" t="str">
        <f t="shared" si="1"/>
        <v>#VALUE!</v>
      </c>
      <c r="F1120" s="46" t="str">
        <f t="shared" si="2"/>
        <v>#VALUE!</v>
      </c>
      <c r="G1120" s="46" t="str">
        <f t="shared" si="3"/>
        <v>#VALUE!</v>
      </c>
      <c r="H1120" s="46" t="str">
        <f t="shared" si="4"/>
        <v>#VALUE!</v>
      </c>
      <c r="I1120" s="46" t="str">
        <f t="shared" si="5"/>
        <v>#VALUE!</v>
      </c>
      <c r="J1120" s="46" t="str">
        <f t="shared" si="6"/>
        <v>#VALUE!</v>
      </c>
      <c r="K1120" s="46" t="str">
        <f t="shared" si="7"/>
        <v>#VALUE!</v>
      </c>
      <c r="L1120" s="46" t="str">
        <f t="shared" si="8"/>
        <v>#VALUE!</v>
      </c>
      <c r="M1120" s="46" t="str">
        <f t="shared" si="9"/>
        <v>#VALUE!</v>
      </c>
      <c r="N1120" s="46" t="str">
        <f t="shared" si="10"/>
        <v>#VALUE!</v>
      </c>
      <c r="O1120" s="46" t="str">
        <f t="shared" si="11"/>
        <v>#VALUE!</v>
      </c>
      <c r="P1120" s="46" t="str">
        <f t="shared" si="12"/>
        <v>NO RX</v>
      </c>
      <c r="Q1120" s="44" t="b">
        <v>0</v>
      </c>
      <c r="R1120" s="46" t="str">
        <f t="shared" si="27"/>
        <v>LOW</v>
      </c>
      <c r="S1120" s="47"/>
      <c r="T1120" s="47" t="str">
        <f t="shared" si="30"/>
        <v> - </v>
      </c>
      <c r="U1120" s="46" t="str">
        <f t="shared" si="36"/>
        <v>DUE COMM</v>
      </c>
      <c r="V1120" s="46" t="str">
        <f t="shared" si="16"/>
        <v> </v>
      </c>
      <c r="W1120" s="40"/>
      <c r="X1120" s="40"/>
      <c r="Y1120" s="40"/>
      <c r="Z1120" s="40"/>
      <c r="AA1120" s="40"/>
      <c r="AB1120" s="40"/>
      <c r="AC1120" s="40"/>
      <c r="AD1120" s="40"/>
      <c r="AE1120" s="40"/>
    </row>
    <row r="1121">
      <c r="A1121" s="46">
        <v>14120.0</v>
      </c>
      <c r="B1121" s="46" t="s">
        <v>7383</v>
      </c>
      <c r="C1121" s="39" t="b">
        <v>1</v>
      </c>
      <c r="D1121" s="45">
        <v>44461.0</v>
      </c>
      <c r="E1121" s="46" t="str">
        <f t="shared" si="1"/>
        <v>#VALUE!</v>
      </c>
      <c r="F1121" s="46" t="str">
        <f t="shared" si="2"/>
        <v>#VALUE!</v>
      </c>
      <c r="G1121" s="46" t="str">
        <f t="shared" si="3"/>
        <v>#VALUE!</v>
      </c>
      <c r="H1121" s="46" t="str">
        <f t="shared" si="4"/>
        <v>#VALUE!</v>
      </c>
      <c r="I1121" s="46" t="str">
        <f t="shared" si="5"/>
        <v>#VALUE!</v>
      </c>
      <c r="J1121" s="46" t="str">
        <f t="shared" si="6"/>
        <v>#VALUE!</v>
      </c>
      <c r="K1121" s="46" t="str">
        <f t="shared" si="7"/>
        <v>#VALUE!</v>
      </c>
      <c r="L1121" s="46" t="str">
        <f t="shared" si="8"/>
        <v>#VALUE!</v>
      </c>
      <c r="M1121" s="46" t="str">
        <f t="shared" si="9"/>
        <v>#VALUE!</v>
      </c>
      <c r="N1121" s="46" t="str">
        <f t="shared" si="10"/>
        <v>#VALUE!</v>
      </c>
      <c r="O1121" s="46" t="str">
        <f t="shared" si="11"/>
        <v>#VALUE!</v>
      </c>
      <c r="P1121" s="46" t="str">
        <f t="shared" si="12"/>
        <v>NO RX</v>
      </c>
      <c r="Q1121" s="46" t="b">
        <v>0</v>
      </c>
      <c r="R1121" s="46" t="str">
        <f t="shared" si="27"/>
        <v>LOW</v>
      </c>
      <c r="S1121" s="47"/>
      <c r="T1121" s="47">
        <f t="shared" si="30"/>
        <v>44461</v>
      </c>
      <c r="U1121" s="46" t="str">
        <f t="shared" si="36"/>
        <v>DUE COMM</v>
      </c>
      <c r="V1121" s="46" t="str">
        <f t="shared" si="16"/>
        <v> </v>
      </c>
      <c r="W1121" s="40"/>
      <c r="X1121" s="40"/>
      <c r="Y1121" s="40"/>
      <c r="Z1121" s="40"/>
      <c r="AA1121" s="40"/>
      <c r="AB1121" s="40"/>
      <c r="AC1121" s="40"/>
      <c r="AD1121" s="40"/>
      <c r="AE1121" s="40"/>
    </row>
    <row r="1122">
      <c r="A1122" s="53">
        <v>14121.0</v>
      </c>
      <c r="B1122" s="53" t="s">
        <v>7022</v>
      </c>
      <c r="C1122" s="39" t="b">
        <v>0</v>
      </c>
      <c r="D1122" s="45" t="s">
        <v>6970</v>
      </c>
      <c r="E1122" s="46" t="str">
        <f t="shared" si="1"/>
        <v>#VALUE!</v>
      </c>
      <c r="F1122" s="46" t="str">
        <f t="shared" si="2"/>
        <v>#VALUE!</v>
      </c>
      <c r="G1122" s="46" t="str">
        <f t="shared" si="3"/>
        <v>#VALUE!</v>
      </c>
      <c r="H1122" s="46" t="str">
        <f t="shared" si="4"/>
        <v>#VALUE!</v>
      </c>
      <c r="I1122" s="46" t="str">
        <f t="shared" si="5"/>
        <v>#VALUE!</v>
      </c>
      <c r="J1122" s="46" t="str">
        <f t="shared" si="6"/>
        <v>#VALUE!</v>
      </c>
      <c r="K1122" s="46" t="str">
        <f t="shared" si="7"/>
        <v>#VALUE!</v>
      </c>
      <c r="L1122" s="46" t="str">
        <f t="shared" si="8"/>
        <v>#VALUE!</v>
      </c>
      <c r="M1122" s="46" t="str">
        <f t="shared" si="9"/>
        <v>OPI RX</v>
      </c>
      <c r="N1122" s="46" t="str">
        <f t="shared" si="10"/>
        <v>#VALUE!</v>
      </c>
      <c r="O1122" s="46" t="str">
        <f t="shared" si="11"/>
        <v>#VALUE!</v>
      </c>
      <c r="P1122" s="46" t="str">
        <f t="shared" si="12"/>
        <v>OPIOIDS</v>
      </c>
      <c r="Q1122" s="46" t="b">
        <v>0</v>
      </c>
      <c r="R1122" s="46" t="str">
        <f t="shared" si="27"/>
        <v>LOW</v>
      </c>
      <c r="S1122" s="47"/>
      <c r="T1122" s="47" t="str">
        <f t="shared" si="30"/>
        <v> - </v>
      </c>
      <c r="U1122" s="46" t="str">
        <f t="shared" si="36"/>
        <v>DUE COMM</v>
      </c>
      <c r="V1122" s="46" t="str">
        <f t="shared" si="16"/>
        <v> </v>
      </c>
      <c r="W1122" s="40"/>
      <c r="X1122" s="40"/>
      <c r="Y1122" s="40"/>
      <c r="Z1122" s="40"/>
      <c r="AA1122" s="40"/>
      <c r="AB1122" s="40"/>
      <c r="AC1122" s="40"/>
      <c r="AD1122" s="40"/>
      <c r="AE1122" s="40"/>
    </row>
    <row r="1123">
      <c r="A1123" s="44">
        <v>14122.0</v>
      </c>
      <c r="B1123" s="44" t="s">
        <v>6752</v>
      </c>
      <c r="C1123" s="39" t="b">
        <v>0</v>
      </c>
      <c r="D1123" s="45" t="s">
        <v>6970</v>
      </c>
      <c r="E1123" s="46" t="str">
        <f t="shared" si="1"/>
        <v>#VALUE!</v>
      </c>
      <c r="F1123" s="46" t="str">
        <f t="shared" si="2"/>
        <v>#VALUE!</v>
      </c>
      <c r="G1123" s="46" t="str">
        <f t="shared" si="3"/>
        <v>OPI RX</v>
      </c>
      <c r="H1123" s="46" t="str">
        <f t="shared" si="4"/>
        <v>#VALUE!</v>
      </c>
      <c r="I1123" s="46" t="str">
        <f t="shared" si="5"/>
        <v>#VALUE!</v>
      </c>
      <c r="J1123" s="46" t="str">
        <f t="shared" si="6"/>
        <v>#VALUE!</v>
      </c>
      <c r="K1123" s="46" t="str">
        <f t="shared" si="7"/>
        <v>#VALUE!</v>
      </c>
      <c r="L1123" s="46" t="str">
        <f t="shared" si="8"/>
        <v>#VALUE!</v>
      </c>
      <c r="M1123" s="46" t="str">
        <f t="shared" si="9"/>
        <v>#VALUE!</v>
      </c>
      <c r="N1123" s="46" t="str">
        <f t="shared" si="10"/>
        <v>#VALUE!</v>
      </c>
      <c r="O1123" s="46" t="str">
        <f t="shared" si="11"/>
        <v>#VALUE!</v>
      </c>
      <c r="P1123" s="46" t="str">
        <f t="shared" si="12"/>
        <v>OPIOIDS</v>
      </c>
      <c r="Q1123" s="44" t="b">
        <v>0</v>
      </c>
      <c r="R1123" s="46" t="str">
        <f t="shared" si="27"/>
        <v>LOW</v>
      </c>
      <c r="S1123" s="47"/>
      <c r="T1123" s="47" t="str">
        <f t="shared" si="30"/>
        <v> - </v>
      </c>
      <c r="U1123" s="46" t="str">
        <f t="shared" si="36"/>
        <v>DUE COMM</v>
      </c>
      <c r="V1123" s="46" t="str">
        <f t="shared" si="16"/>
        <v> </v>
      </c>
      <c r="W1123" s="40"/>
      <c r="X1123" s="40"/>
      <c r="Y1123" s="40"/>
      <c r="Z1123" s="40"/>
      <c r="AA1123" s="40"/>
      <c r="AB1123" s="40"/>
      <c r="AC1123" s="40"/>
      <c r="AD1123" s="40"/>
      <c r="AE1123" s="40"/>
    </row>
    <row r="1124">
      <c r="A1124" s="53">
        <v>14124.0</v>
      </c>
      <c r="B1124" s="53" t="s">
        <v>7052</v>
      </c>
      <c r="C1124" s="41" t="b">
        <v>0</v>
      </c>
      <c r="D1124" s="45" t="s">
        <v>6970</v>
      </c>
      <c r="E1124" s="46" t="str">
        <f t="shared" si="1"/>
        <v>#VALUE!</v>
      </c>
      <c r="F1124" s="46" t="str">
        <f t="shared" si="2"/>
        <v>#VALUE!</v>
      </c>
      <c r="G1124" s="46" t="str">
        <f t="shared" si="3"/>
        <v>#VALUE!</v>
      </c>
      <c r="H1124" s="46" t="str">
        <f t="shared" si="4"/>
        <v>#VALUE!</v>
      </c>
      <c r="I1124" s="46" t="str">
        <f t="shared" si="5"/>
        <v>#VALUE!</v>
      </c>
      <c r="J1124" s="46" t="str">
        <f t="shared" si="6"/>
        <v>#VALUE!</v>
      </c>
      <c r="K1124" s="46" t="str">
        <f t="shared" si="7"/>
        <v>#VALUE!</v>
      </c>
      <c r="L1124" s="46" t="str">
        <f t="shared" si="8"/>
        <v>#VALUE!</v>
      </c>
      <c r="M1124" s="46" t="str">
        <f t="shared" si="9"/>
        <v>#VALUE!</v>
      </c>
      <c r="N1124" s="46" t="str">
        <f t="shared" si="10"/>
        <v>#VALUE!</v>
      </c>
      <c r="O1124" s="46" t="str">
        <f t="shared" si="11"/>
        <v>#VALUE!</v>
      </c>
      <c r="P1124" s="46" t="str">
        <f t="shared" si="12"/>
        <v>NO RX</v>
      </c>
      <c r="Q1124" s="46" t="b">
        <v>0</v>
      </c>
      <c r="R1124" s="46" t="str">
        <f t="shared" si="27"/>
        <v>LOW</v>
      </c>
      <c r="S1124" s="47"/>
      <c r="T1124" s="47" t="str">
        <f t="shared" si="30"/>
        <v> - </v>
      </c>
      <c r="U1124" s="46" t="str">
        <f t="shared" si="36"/>
        <v>DUE COMM</v>
      </c>
      <c r="V1124" s="46" t="str">
        <f t="shared" si="16"/>
        <v> </v>
      </c>
      <c r="W1124" s="40"/>
      <c r="X1124" s="40"/>
      <c r="Y1124" s="40"/>
      <c r="Z1124" s="40"/>
      <c r="AA1124" s="40"/>
      <c r="AB1124" s="40"/>
      <c r="AC1124" s="40"/>
      <c r="AD1124" s="40"/>
      <c r="AE1124" s="40"/>
    </row>
    <row r="1125">
      <c r="A1125" s="53">
        <v>14126.0</v>
      </c>
      <c r="B1125" s="53" t="s">
        <v>6994</v>
      </c>
      <c r="C1125" s="41" t="b">
        <v>1</v>
      </c>
      <c r="D1125" s="45">
        <v>44539.0</v>
      </c>
      <c r="E1125" s="46" t="str">
        <f t="shared" si="1"/>
        <v>#VALUE!</v>
      </c>
      <c r="F1125" s="46" t="str">
        <f t="shared" si="2"/>
        <v>#VALUE!</v>
      </c>
      <c r="G1125" s="46" t="str">
        <f t="shared" si="3"/>
        <v>OPI RX</v>
      </c>
      <c r="H1125" s="46" t="str">
        <f t="shared" si="4"/>
        <v>#VALUE!</v>
      </c>
      <c r="I1125" s="46" t="str">
        <f t="shared" si="5"/>
        <v>#VALUE!</v>
      </c>
      <c r="J1125" s="46" t="str">
        <f t="shared" si="6"/>
        <v>#VALUE!</v>
      </c>
      <c r="K1125" s="46" t="str">
        <f t="shared" si="7"/>
        <v>#VALUE!</v>
      </c>
      <c r="L1125" s="46" t="str">
        <f t="shared" si="8"/>
        <v>#VALUE!</v>
      </c>
      <c r="M1125" s="46" t="str">
        <f t="shared" si="9"/>
        <v>#VALUE!</v>
      </c>
      <c r="N1125" s="46" t="str">
        <f t="shared" si="10"/>
        <v>#VALUE!</v>
      </c>
      <c r="O1125" s="46" t="str">
        <f t="shared" si="11"/>
        <v>#VALUE!</v>
      </c>
      <c r="P1125" s="46" t="str">
        <f t="shared" si="12"/>
        <v>OPIOIDS</v>
      </c>
      <c r="Q1125" s="46" t="b">
        <v>1</v>
      </c>
      <c r="R1125" s="46" t="str">
        <f t="shared" si="27"/>
        <v>HIGH</v>
      </c>
      <c r="S1125" s="47">
        <v>44200.0</v>
      </c>
      <c r="T1125" s="47">
        <f t="shared" si="30"/>
        <v>44539</v>
      </c>
      <c r="U1125" s="46" t="str">
        <f t="shared" si="36"/>
        <v>DUE COMM</v>
      </c>
      <c r="V1125" s="46" t="str">
        <f t="shared" si="16"/>
        <v> </v>
      </c>
      <c r="W1125" s="40"/>
      <c r="X1125" s="40"/>
      <c r="Y1125" s="40"/>
      <c r="Z1125" s="40"/>
      <c r="AA1125" s="40"/>
      <c r="AB1125" s="40"/>
      <c r="AC1125" s="40"/>
      <c r="AD1125" s="40"/>
      <c r="AE1125" s="40"/>
    </row>
    <row r="1126">
      <c r="A1126" s="53">
        <v>14127.0</v>
      </c>
      <c r="B1126" s="53" t="s">
        <v>6996</v>
      </c>
      <c r="C1126" s="41" t="b">
        <v>1</v>
      </c>
      <c r="D1126" s="45">
        <v>44476.0</v>
      </c>
      <c r="E1126" s="46" t="str">
        <f t="shared" si="1"/>
        <v>#VALUE!</v>
      </c>
      <c r="F1126" s="46" t="str">
        <f t="shared" si="2"/>
        <v>#VALUE!</v>
      </c>
      <c r="G1126" s="46" t="str">
        <f t="shared" si="3"/>
        <v>#VALUE!</v>
      </c>
      <c r="H1126" s="46" t="str">
        <f t="shared" si="4"/>
        <v>#VALUE!</v>
      </c>
      <c r="I1126" s="46" t="str">
        <f t="shared" si="5"/>
        <v>#VALUE!</v>
      </c>
      <c r="J1126" s="46" t="str">
        <f t="shared" si="6"/>
        <v>#VALUE!</v>
      </c>
      <c r="K1126" s="46" t="str">
        <f t="shared" si="7"/>
        <v>#VALUE!</v>
      </c>
      <c r="L1126" s="46" t="str">
        <f t="shared" si="8"/>
        <v>#VALUE!</v>
      </c>
      <c r="M1126" s="46" t="str">
        <f t="shared" si="9"/>
        <v>OPI RX</v>
      </c>
      <c r="N1126" s="46" t="str">
        <f t="shared" si="10"/>
        <v>#VALUE!</v>
      </c>
      <c r="O1126" s="46" t="str">
        <f t="shared" si="11"/>
        <v>#VALUE!</v>
      </c>
      <c r="P1126" s="46" t="str">
        <f t="shared" si="12"/>
        <v>OPIOIDS</v>
      </c>
      <c r="Q1126" s="46" t="b">
        <v>0</v>
      </c>
      <c r="R1126" s="46" t="str">
        <f t="shared" si="27"/>
        <v>LOW</v>
      </c>
      <c r="S1126" s="47">
        <v>44200.0</v>
      </c>
      <c r="T1126" s="47">
        <f t="shared" si="30"/>
        <v>44476</v>
      </c>
      <c r="U1126" s="46" t="str">
        <f t="shared" si="36"/>
        <v>DUE COMM</v>
      </c>
      <c r="V1126" s="46" t="str">
        <f t="shared" si="16"/>
        <v> </v>
      </c>
      <c r="W1126" s="40"/>
      <c r="X1126" s="40"/>
      <c r="Y1126" s="40"/>
      <c r="Z1126" s="40"/>
      <c r="AA1126" s="40"/>
      <c r="AB1126" s="40"/>
      <c r="AC1126" s="40"/>
      <c r="AD1126" s="40"/>
      <c r="AE1126" s="40"/>
    </row>
    <row r="1127">
      <c r="A1127" s="53">
        <v>14128.0</v>
      </c>
      <c r="B1127" s="44" t="s">
        <v>6970</v>
      </c>
      <c r="C1127" s="41" t="b">
        <v>0</v>
      </c>
      <c r="D1127" s="45" t="s">
        <v>6970</v>
      </c>
      <c r="E1127" s="46" t="str">
        <f t="shared" si="1"/>
        <v>#VALUE!</v>
      </c>
      <c r="F1127" s="46" t="str">
        <f t="shared" si="2"/>
        <v>#VALUE!</v>
      </c>
      <c r="G1127" s="46" t="str">
        <f t="shared" si="3"/>
        <v>#VALUE!</v>
      </c>
      <c r="H1127" s="46" t="str">
        <f t="shared" si="4"/>
        <v>#VALUE!</v>
      </c>
      <c r="I1127" s="46" t="str">
        <f t="shared" si="5"/>
        <v>#VALUE!</v>
      </c>
      <c r="J1127" s="46" t="str">
        <f t="shared" si="6"/>
        <v>#VALUE!</v>
      </c>
      <c r="K1127" s="46" t="str">
        <f t="shared" si="7"/>
        <v>#VALUE!</v>
      </c>
      <c r="L1127" s="46" t="str">
        <f t="shared" si="8"/>
        <v>#VALUE!</v>
      </c>
      <c r="M1127" s="46" t="str">
        <f t="shared" si="9"/>
        <v>#VALUE!</v>
      </c>
      <c r="N1127" s="46" t="str">
        <f t="shared" si="10"/>
        <v>#VALUE!</v>
      </c>
      <c r="O1127" s="46" t="str">
        <f t="shared" si="11"/>
        <v>#VALUE!</v>
      </c>
      <c r="P1127" s="46" t="str">
        <f t="shared" si="12"/>
        <v>NO RX</v>
      </c>
      <c r="Q1127" s="46" t="b">
        <v>0</v>
      </c>
      <c r="R1127" s="46" t="str">
        <f t="shared" si="27"/>
        <v>LOW</v>
      </c>
      <c r="S1127" s="47"/>
      <c r="T1127" s="47" t="str">
        <f t="shared" si="30"/>
        <v> - </v>
      </c>
      <c r="U1127" s="46" t="str">
        <f t="shared" si="36"/>
        <v>DUE COMM</v>
      </c>
      <c r="V1127" s="46" t="str">
        <f t="shared" si="16"/>
        <v> </v>
      </c>
      <c r="W1127" s="40"/>
      <c r="X1127" s="40"/>
      <c r="Y1127" s="40"/>
      <c r="Z1127" s="40"/>
      <c r="AA1127" s="40"/>
      <c r="AB1127" s="40"/>
      <c r="AC1127" s="40"/>
      <c r="AD1127" s="40"/>
      <c r="AE1127" s="40"/>
    </row>
    <row r="1128">
      <c r="A1128" s="53">
        <v>14130.0</v>
      </c>
      <c r="B1128" s="53" t="s">
        <v>7105</v>
      </c>
      <c r="C1128" s="39" t="b">
        <v>0</v>
      </c>
      <c r="D1128" s="45" t="s">
        <v>6970</v>
      </c>
      <c r="E1128" s="46" t="str">
        <f t="shared" si="1"/>
        <v>#VALUE!</v>
      </c>
      <c r="F1128" s="46" t="str">
        <f t="shared" si="2"/>
        <v>#VALUE!</v>
      </c>
      <c r="G1128" s="46" t="str">
        <f t="shared" si="3"/>
        <v>#VALUE!</v>
      </c>
      <c r="H1128" s="46" t="str">
        <f t="shared" si="4"/>
        <v>#VALUE!</v>
      </c>
      <c r="I1128" s="46" t="str">
        <f t="shared" si="5"/>
        <v>#VALUE!</v>
      </c>
      <c r="J1128" s="46" t="str">
        <f t="shared" si="6"/>
        <v>#VALUE!</v>
      </c>
      <c r="K1128" s="46" t="str">
        <f t="shared" si="7"/>
        <v>#VALUE!</v>
      </c>
      <c r="L1128" s="46" t="str">
        <f t="shared" si="8"/>
        <v>#VALUE!</v>
      </c>
      <c r="M1128" s="46" t="str">
        <f t="shared" si="9"/>
        <v>OPI RX</v>
      </c>
      <c r="N1128" s="46" t="str">
        <f t="shared" si="10"/>
        <v>#VALUE!</v>
      </c>
      <c r="O1128" s="46" t="str">
        <f t="shared" si="11"/>
        <v>#VALUE!</v>
      </c>
      <c r="P1128" s="46" t="str">
        <f t="shared" si="12"/>
        <v>OPIOIDS</v>
      </c>
      <c r="Q1128" s="46" t="b">
        <v>0</v>
      </c>
      <c r="R1128" s="46" t="str">
        <f t="shared" si="27"/>
        <v>LOW</v>
      </c>
      <c r="S1128" s="47"/>
      <c r="T1128" s="47" t="str">
        <f t="shared" si="30"/>
        <v> - </v>
      </c>
      <c r="U1128" s="46" t="str">
        <f t="shared" si="36"/>
        <v>DUE COMM</v>
      </c>
      <c r="V1128" s="46" t="str">
        <f t="shared" si="16"/>
        <v> </v>
      </c>
      <c r="W1128" s="40"/>
      <c r="X1128" s="40"/>
      <c r="Y1128" s="40"/>
      <c r="Z1128" s="40"/>
      <c r="AA1128" s="40"/>
      <c r="AB1128" s="40"/>
      <c r="AC1128" s="40"/>
      <c r="AD1128" s="40"/>
      <c r="AE1128" s="40"/>
    </row>
    <row r="1129">
      <c r="A1129" s="44">
        <v>14131.0</v>
      </c>
      <c r="B1129" s="44" t="s">
        <v>6983</v>
      </c>
      <c r="C1129" s="39" t="b">
        <v>1</v>
      </c>
      <c r="D1129" s="45">
        <v>44531.0</v>
      </c>
      <c r="E1129" s="46" t="str">
        <f t="shared" si="1"/>
        <v>#VALUE!</v>
      </c>
      <c r="F1129" s="46" t="str">
        <f t="shared" si="2"/>
        <v>OPI RX</v>
      </c>
      <c r="G1129" s="46" t="str">
        <f t="shared" si="3"/>
        <v>#VALUE!</v>
      </c>
      <c r="H1129" s="46" t="str">
        <f t="shared" si="4"/>
        <v>#VALUE!</v>
      </c>
      <c r="I1129" s="46" t="str">
        <f t="shared" si="5"/>
        <v>#VALUE!</v>
      </c>
      <c r="J1129" s="46" t="str">
        <f t="shared" si="6"/>
        <v>#VALUE!</v>
      </c>
      <c r="K1129" s="46" t="str">
        <f t="shared" si="7"/>
        <v>#VALUE!</v>
      </c>
      <c r="L1129" s="46" t="str">
        <f t="shared" si="8"/>
        <v>#VALUE!</v>
      </c>
      <c r="M1129" s="46" t="str">
        <f t="shared" si="9"/>
        <v>#VALUE!</v>
      </c>
      <c r="N1129" s="46" t="str">
        <f t="shared" si="10"/>
        <v>#VALUE!</v>
      </c>
      <c r="O1129" s="46" t="str">
        <f t="shared" si="11"/>
        <v>#VALUE!</v>
      </c>
      <c r="P1129" s="46" t="str">
        <f t="shared" si="12"/>
        <v>OPIOIDS</v>
      </c>
      <c r="Q1129" s="44" t="b">
        <v>0</v>
      </c>
      <c r="R1129" s="46" t="str">
        <f t="shared" si="27"/>
        <v>LOW</v>
      </c>
      <c r="S1129" s="47">
        <v>44201.0</v>
      </c>
      <c r="T1129" s="47">
        <f t="shared" si="30"/>
        <v>44531</v>
      </c>
      <c r="U1129" s="46" t="str">
        <f t="shared" si="36"/>
        <v>DUE COMM</v>
      </c>
      <c r="V1129" s="46" t="str">
        <f t="shared" si="16"/>
        <v> </v>
      </c>
      <c r="W1129" s="40"/>
      <c r="X1129" s="40"/>
      <c r="Y1129" s="40"/>
      <c r="Z1129" s="40"/>
      <c r="AA1129" s="40"/>
      <c r="AB1129" s="40"/>
      <c r="AC1129" s="40"/>
      <c r="AD1129" s="40"/>
      <c r="AE1129" s="40"/>
    </row>
    <row r="1130">
      <c r="A1130" s="53">
        <v>14134.0</v>
      </c>
      <c r="B1130" s="53" t="s">
        <v>7384</v>
      </c>
      <c r="C1130" s="39" t="b">
        <v>0</v>
      </c>
      <c r="D1130" s="45" t="s">
        <v>6970</v>
      </c>
      <c r="E1130" s="46" t="str">
        <f t="shared" si="1"/>
        <v>#VALUE!</v>
      </c>
      <c r="F1130" s="46" t="str">
        <f t="shared" si="2"/>
        <v>#VALUE!</v>
      </c>
      <c r="G1130" s="46" t="str">
        <f t="shared" si="3"/>
        <v>OPI RX</v>
      </c>
      <c r="H1130" s="46" t="str">
        <f t="shared" si="4"/>
        <v>#VALUE!</v>
      </c>
      <c r="I1130" s="46" t="str">
        <f t="shared" si="5"/>
        <v>#VALUE!</v>
      </c>
      <c r="J1130" s="46" t="str">
        <f t="shared" si="6"/>
        <v>#VALUE!</v>
      </c>
      <c r="K1130" s="46" t="str">
        <f t="shared" si="7"/>
        <v>#VALUE!</v>
      </c>
      <c r="L1130" s="46" t="str">
        <f t="shared" si="8"/>
        <v>#VALUE!</v>
      </c>
      <c r="M1130" s="46" t="str">
        <f t="shared" si="9"/>
        <v>#VALUE!</v>
      </c>
      <c r="N1130" s="46" t="str">
        <f t="shared" si="10"/>
        <v>#VALUE!</v>
      </c>
      <c r="O1130" s="46" t="str">
        <f t="shared" si="11"/>
        <v>#VALUE!</v>
      </c>
      <c r="P1130" s="46" t="str">
        <f t="shared" si="12"/>
        <v>OPIOIDS</v>
      </c>
      <c r="Q1130" s="46" t="b">
        <v>0</v>
      </c>
      <c r="R1130" s="46" t="str">
        <f t="shared" si="27"/>
        <v>LOW</v>
      </c>
      <c r="S1130" s="47"/>
      <c r="T1130" s="47" t="str">
        <f t="shared" si="30"/>
        <v> - </v>
      </c>
      <c r="U1130" s="46" t="str">
        <f t="shared" si="36"/>
        <v>DUE COMM</v>
      </c>
      <c r="V1130" s="46" t="str">
        <f t="shared" si="16"/>
        <v> </v>
      </c>
      <c r="W1130" s="40"/>
      <c r="X1130" s="40"/>
      <c r="Y1130" s="40"/>
      <c r="Z1130" s="40"/>
      <c r="AA1130" s="40"/>
      <c r="AB1130" s="40"/>
      <c r="AC1130" s="40"/>
      <c r="AD1130" s="40"/>
      <c r="AE1130" s="40"/>
    </row>
    <row r="1131">
      <c r="A1131" s="44">
        <v>14140.0</v>
      </c>
      <c r="B1131" s="44" t="s">
        <v>7385</v>
      </c>
      <c r="C1131" s="39" t="b">
        <v>1</v>
      </c>
      <c r="D1131" s="45">
        <v>44410.0</v>
      </c>
      <c r="E1131" s="46" t="str">
        <f t="shared" si="1"/>
        <v>#VALUE!</v>
      </c>
      <c r="F1131" s="46" t="str">
        <f t="shared" si="2"/>
        <v>OPI RX</v>
      </c>
      <c r="G1131" s="46" t="str">
        <f t="shared" si="3"/>
        <v>#VALUE!</v>
      </c>
      <c r="H1131" s="46" t="str">
        <f t="shared" si="4"/>
        <v>#VALUE!</v>
      </c>
      <c r="I1131" s="46" t="str">
        <f t="shared" si="5"/>
        <v>#VALUE!</v>
      </c>
      <c r="J1131" s="46" t="str">
        <f t="shared" si="6"/>
        <v>#VALUE!</v>
      </c>
      <c r="K1131" s="46" t="str">
        <f t="shared" si="7"/>
        <v>#VALUE!</v>
      </c>
      <c r="L1131" s="46" t="str">
        <f t="shared" si="8"/>
        <v>#VALUE!</v>
      </c>
      <c r="M1131" s="46" t="str">
        <f t="shared" si="9"/>
        <v>#VALUE!</v>
      </c>
      <c r="N1131" s="46" t="str">
        <f t="shared" si="10"/>
        <v>#VALUE!</v>
      </c>
      <c r="O1131" s="46" t="str">
        <f t="shared" si="11"/>
        <v>#VALUE!</v>
      </c>
      <c r="P1131" s="46" t="str">
        <f t="shared" si="12"/>
        <v>OPIOIDS</v>
      </c>
      <c r="Q1131" s="44" t="b">
        <v>0</v>
      </c>
      <c r="R1131" s="46" t="str">
        <f t="shared" si="27"/>
        <v>LOW</v>
      </c>
      <c r="S1131" s="47">
        <v>44194.0</v>
      </c>
      <c r="T1131" s="47">
        <f t="shared" si="30"/>
        <v>44410</v>
      </c>
      <c r="U1131" s="46" t="str">
        <f t="shared" si="36"/>
        <v>DUE COMM</v>
      </c>
      <c r="V1131" s="46" t="str">
        <f t="shared" si="16"/>
        <v> </v>
      </c>
      <c r="W1131" s="40"/>
      <c r="X1131" s="40"/>
      <c r="Y1131" s="40"/>
      <c r="Z1131" s="40"/>
      <c r="AA1131" s="40"/>
      <c r="AB1131" s="40"/>
      <c r="AC1131" s="40"/>
      <c r="AD1131" s="40"/>
      <c r="AE1131" s="40"/>
    </row>
    <row r="1132">
      <c r="A1132" s="44">
        <v>14142.0</v>
      </c>
      <c r="B1132" s="44" t="s">
        <v>6974</v>
      </c>
      <c r="C1132" s="41" t="b">
        <v>0</v>
      </c>
      <c r="D1132" s="45" t="s">
        <v>6970</v>
      </c>
      <c r="E1132" s="46" t="str">
        <f t="shared" si="1"/>
        <v>OPI RX</v>
      </c>
      <c r="F1132" s="46" t="str">
        <f t="shared" si="2"/>
        <v>#VALUE!</v>
      </c>
      <c r="G1132" s="46" t="str">
        <f t="shared" si="3"/>
        <v>#VALUE!</v>
      </c>
      <c r="H1132" s="46" t="str">
        <f t="shared" si="4"/>
        <v>#VALUE!</v>
      </c>
      <c r="I1132" s="46" t="str">
        <f t="shared" si="5"/>
        <v>#VALUE!</v>
      </c>
      <c r="J1132" s="46" t="str">
        <f t="shared" si="6"/>
        <v>#VALUE!</v>
      </c>
      <c r="K1132" s="46" t="str">
        <f t="shared" si="7"/>
        <v>#VALUE!</v>
      </c>
      <c r="L1132" s="46" t="str">
        <f t="shared" si="8"/>
        <v>#VALUE!</v>
      </c>
      <c r="M1132" s="46" t="str">
        <f t="shared" si="9"/>
        <v>#VALUE!</v>
      </c>
      <c r="N1132" s="46" t="str">
        <f t="shared" si="10"/>
        <v>#VALUE!</v>
      </c>
      <c r="O1132" s="46" t="str">
        <f t="shared" si="11"/>
        <v>#VALUE!</v>
      </c>
      <c r="P1132" s="46" t="str">
        <f t="shared" si="12"/>
        <v>OPIOIDS</v>
      </c>
      <c r="Q1132" s="46" t="b">
        <v>0</v>
      </c>
      <c r="R1132" s="46" t="str">
        <f t="shared" si="27"/>
        <v>LOW</v>
      </c>
      <c r="S1132" s="47"/>
      <c r="T1132" s="47" t="str">
        <f t="shared" si="30"/>
        <v> - </v>
      </c>
      <c r="U1132" s="46" t="str">
        <f t="shared" si="36"/>
        <v>DUE COMM</v>
      </c>
      <c r="V1132" s="46" t="str">
        <f t="shared" si="16"/>
        <v> </v>
      </c>
      <c r="W1132" s="40"/>
      <c r="X1132" s="40"/>
      <c r="Y1132" s="40"/>
      <c r="Z1132" s="40"/>
      <c r="AA1132" s="40"/>
      <c r="AB1132" s="40"/>
      <c r="AC1132" s="40"/>
      <c r="AD1132" s="40"/>
      <c r="AE1132" s="40"/>
    </row>
    <row r="1133">
      <c r="A1133" s="53">
        <v>14143.0</v>
      </c>
      <c r="B1133" s="53" t="s">
        <v>6992</v>
      </c>
      <c r="C1133" s="41" t="b">
        <v>0</v>
      </c>
      <c r="D1133" s="45" t="s">
        <v>6970</v>
      </c>
      <c r="E1133" s="46" t="str">
        <f t="shared" si="1"/>
        <v>#VALUE!</v>
      </c>
      <c r="F1133" s="46" t="str">
        <f t="shared" si="2"/>
        <v>#VALUE!</v>
      </c>
      <c r="G1133" s="46" t="str">
        <f t="shared" si="3"/>
        <v>#VALUE!</v>
      </c>
      <c r="H1133" s="46" t="str">
        <f t="shared" si="4"/>
        <v>#VALUE!</v>
      </c>
      <c r="I1133" s="46" t="str">
        <f t="shared" si="5"/>
        <v>#VALUE!</v>
      </c>
      <c r="J1133" s="46" t="str">
        <f t="shared" si="6"/>
        <v>#VALUE!</v>
      </c>
      <c r="K1133" s="46" t="str">
        <f t="shared" si="7"/>
        <v>#VALUE!</v>
      </c>
      <c r="L1133" s="46" t="str">
        <f t="shared" si="8"/>
        <v>#VALUE!</v>
      </c>
      <c r="M1133" s="46" t="str">
        <f t="shared" si="9"/>
        <v>#VALUE!</v>
      </c>
      <c r="N1133" s="46" t="str">
        <f t="shared" si="10"/>
        <v>#VALUE!</v>
      </c>
      <c r="O1133" s="46" t="str">
        <f t="shared" si="11"/>
        <v>#VALUE!</v>
      </c>
      <c r="P1133" s="46" t="str">
        <f t="shared" si="12"/>
        <v>NO RX</v>
      </c>
      <c r="Q1133" s="46" t="b">
        <v>0</v>
      </c>
      <c r="R1133" s="46" t="str">
        <f t="shared" si="27"/>
        <v>LOW</v>
      </c>
      <c r="S1133" s="47"/>
      <c r="T1133" s="47" t="str">
        <f t="shared" si="30"/>
        <v> - </v>
      </c>
      <c r="U1133" s="46" t="str">
        <f t="shared" si="36"/>
        <v>DUE COMM</v>
      </c>
      <c r="V1133" s="46" t="str">
        <f t="shared" si="16"/>
        <v> </v>
      </c>
      <c r="W1133" s="40"/>
      <c r="X1133" s="40"/>
      <c r="Y1133" s="40"/>
      <c r="Z1133" s="40"/>
      <c r="AA1133" s="40"/>
      <c r="AB1133" s="40"/>
      <c r="AC1133" s="40"/>
      <c r="AD1133" s="40"/>
      <c r="AE1133" s="40"/>
    </row>
    <row r="1134">
      <c r="A1134" s="44">
        <v>14152.0</v>
      </c>
      <c r="B1134" s="44" t="s">
        <v>6998</v>
      </c>
      <c r="C1134" s="41" t="b">
        <v>1</v>
      </c>
      <c r="D1134" s="51">
        <v>44577.0</v>
      </c>
      <c r="E1134" s="46" t="str">
        <f t="shared" si="1"/>
        <v>#VALUE!</v>
      </c>
      <c r="F1134" s="46" t="str">
        <f t="shared" si="2"/>
        <v>OPI RX</v>
      </c>
      <c r="G1134" s="46" t="str">
        <f t="shared" si="3"/>
        <v>#VALUE!</v>
      </c>
      <c r="H1134" s="46" t="str">
        <f t="shared" si="4"/>
        <v>#VALUE!</v>
      </c>
      <c r="I1134" s="46" t="str">
        <f t="shared" si="5"/>
        <v>#VALUE!</v>
      </c>
      <c r="J1134" s="46" t="str">
        <f t="shared" si="6"/>
        <v>#VALUE!</v>
      </c>
      <c r="K1134" s="46" t="str">
        <f t="shared" si="7"/>
        <v>#VALUE!</v>
      </c>
      <c r="L1134" s="46" t="str">
        <f t="shared" si="8"/>
        <v>#VALUE!</v>
      </c>
      <c r="M1134" s="46" t="str">
        <f t="shared" si="9"/>
        <v>#VALUE!</v>
      </c>
      <c r="N1134" s="46" t="str">
        <f t="shared" si="10"/>
        <v>#VALUE!</v>
      </c>
      <c r="O1134" s="46" t="str">
        <f t="shared" si="11"/>
        <v>#VALUE!</v>
      </c>
      <c r="P1134" s="46" t="str">
        <f t="shared" si="12"/>
        <v>OPIOIDS</v>
      </c>
      <c r="Q1134" s="46" t="b">
        <v>1</v>
      </c>
      <c r="R1134" s="46" t="str">
        <f t="shared" si="27"/>
        <v>HIGH</v>
      </c>
      <c r="S1134" s="47"/>
      <c r="T1134" s="47">
        <f t="shared" si="30"/>
        <v>44577</v>
      </c>
      <c r="U1134" s="46" t="str">
        <f t="shared" si="36"/>
        <v>DUE COMM</v>
      </c>
      <c r="V1134" s="46" t="str">
        <f t="shared" si="16"/>
        <v> </v>
      </c>
      <c r="W1134" s="40"/>
      <c r="X1134" s="40"/>
      <c r="Y1134" s="40"/>
      <c r="Z1134" s="40"/>
      <c r="AA1134" s="40"/>
      <c r="AB1134" s="40"/>
      <c r="AC1134" s="40"/>
      <c r="AD1134" s="40"/>
      <c r="AE1134" s="40"/>
    </row>
    <row r="1135">
      <c r="A1135" s="53">
        <v>14158.0</v>
      </c>
      <c r="B1135" s="53" t="s">
        <v>7022</v>
      </c>
      <c r="C1135" s="41" t="b">
        <v>1</v>
      </c>
      <c r="D1135" s="45">
        <v>44496.0</v>
      </c>
      <c r="E1135" s="46" t="str">
        <f t="shared" si="1"/>
        <v>#VALUE!</v>
      </c>
      <c r="F1135" s="46" t="str">
        <f t="shared" si="2"/>
        <v>#VALUE!</v>
      </c>
      <c r="G1135" s="46" t="str">
        <f t="shared" si="3"/>
        <v>#VALUE!</v>
      </c>
      <c r="H1135" s="46" t="str">
        <f t="shared" si="4"/>
        <v>#VALUE!</v>
      </c>
      <c r="I1135" s="46" t="str">
        <f t="shared" si="5"/>
        <v>#VALUE!</v>
      </c>
      <c r="J1135" s="46" t="str">
        <f t="shared" si="6"/>
        <v>#VALUE!</v>
      </c>
      <c r="K1135" s="46" t="str">
        <f t="shared" si="7"/>
        <v>#VALUE!</v>
      </c>
      <c r="L1135" s="46" t="str">
        <f t="shared" si="8"/>
        <v>#VALUE!</v>
      </c>
      <c r="M1135" s="46" t="str">
        <f t="shared" si="9"/>
        <v>OPI RX</v>
      </c>
      <c r="N1135" s="46" t="str">
        <f t="shared" si="10"/>
        <v>#VALUE!</v>
      </c>
      <c r="O1135" s="46" t="str">
        <f t="shared" si="11"/>
        <v>#VALUE!</v>
      </c>
      <c r="P1135" s="46" t="str">
        <f t="shared" si="12"/>
        <v>OPIOIDS</v>
      </c>
      <c r="Q1135" s="46" t="b">
        <v>0</v>
      </c>
      <c r="R1135" s="46" t="s">
        <v>7386</v>
      </c>
      <c r="S1135" s="47">
        <v>44200.0</v>
      </c>
      <c r="T1135" s="47">
        <f t="shared" si="30"/>
        <v>44496</v>
      </c>
      <c r="U1135" s="46" t="str">
        <f t="shared" si="36"/>
        <v>DUE COMM</v>
      </c>
      <c r="V1135" s="46" t="str">
        <f t="shared" si="16"/>
        <v> </v>
      </c>
      <c r="W1135" s="40"/>
      <c r="X1135" s="40"/>
      <c r="Y1135" s="40"/>
      <c r="Z1135" s="40"/>
      <c r="AA1135" s="40"/>
      <c r="AB1135" s="40"/>
      <c r="AC1135" s="40"/>
      <c r="AD1135" s="40"/>
      <c r="AE1135" s="40"/>
    </row>
    <row r="1136">
      <c r="A1136" s="53">
        <v>14159.0</v>
      </c>
      <c r="B1136" s="53" t="s">
        <v>7099</v>
      </c>
      <c r="C1136" s="41" t="b">
        <v>1</v>
      </c>
      <c r="D1136" s="45">
        <v>44497.0</v>
      </c>
      <c r="E1136" s="46" t="str">
        <f t="shared" si="1"/>
        <v>OPI RX</v>
      </c>
      <c r="F1136" s="46" t="str">
        <f t="shared" si="2"/>
        <v>#VALUE!</v>
      </c>
      <c r="G1136" s="46" t="str">
        <f t="shared" si="3"/>
        <v>#VALUE!</v>
      </c>
      <c r="H1136" s="46" t="str">
        <f t="shared" si="4"/>
        <v>#VALUE!</v>
      </c>
      <c r="I1136" s="46" t="str">
        <f t="shared" si="5"/>
        <v>#VALUE!</v>
      </c>
      <c r="J1136" s="46" t="str">
        <f t="shared" si="6"/>
        <v>#VALUE!</v>
      </c>
      <c r="K1136" s="46" t="str">
        <f t="shared" si="7"/>
        <v>#VALUE!</v>
      </c>
      <c r="L1136" s="46" t="str">
        <f t="shared" si="8"/>
        <v>#VALUE!</v>
      </c>
      <c r="M1136" s="46" t="str">
        <f t="shared" si="9"/>
        <v>#VALUE!</v>
      </c>
      <c r="N1136" s="46" t="str">
        <f t="shared" si="10"/>
        <v>#VALUE!</v>
      </c>
      <c r="O1136" s="46" t="str">
        <f t="shared" si="11"/>
        <v>#VALUE!</v>
      </c>
      <c r="P1136" s="46" t="str">
        <f t="shared" si="12"/>
        <v>OPIOIDS</v>
      </c>
      <c r="Q1136" s="46" t="b">
        <v>0</v>
      </c>
      <c r="R1136" s="46" t="str">
        <f t="shared" ref="R1136:R2612" si="37">if(Q1136=TRUE, "HIGH","LOW")</f>
        <v>LOW</v>
      </c>
      <c r="S1136" s="47">
        <v>44482.0</v>
      </c>
      <c r="T1136" s="47">
        <f t="shared" si="30"/>
        <v>44497</v>
      </c>
      <c r="U1136" s="46" t="str">
        <f t="shared" si="36"/>
        <v> </v>
      </c>
      <c r="V1136" s="46" t="str">
        <f t="shared" si="16"/>
        <v> </v>
      </c>
      <c r="W1136" s="40"/>
      <c r="X1136" s="40"/>
      <c r="Y1136" s="40"/>
      <c r="Z1136" s="40"/>
      <c r="AA1136" s="40"/>
      <c r="AB1136" s="40"/>
      <c r="AC1136" s="40"/>
      <c r="AD1136" s="40"/>
      <c r="AE1136" s="40"/>
    </row>
    <row r="1137">
      <c r="A1137" s="53">
        <v>14160.0</v>
      </c>
      <c r="B1137" s="44" t="s">
        <v>7022</v>
      </c>
      <c r="C1137" s="39" t="b">
        <v>1</v>
      </c>
      <c r="D1137" s="45">
        <v>44535.0</v>
      </c>
      <c r="E1137" s="46" t="str">
        <f t="shared" si="1"/>
        <v>#VALUE!</v>
      </c>
      <c r="F1137" s="46" t="str">
        <f t="shared" si="2"/>
        <v>#VALUE!</v>
      </c>
      <c r="G1137" s="46" t="str">
        <f t="shared" si="3"/>
        <v>#VALUE!</v>
      </c>
      <c r="H1137" s="46" t="str">
        <f t="shared" si="4"/>
        <v>#VALUE!</v>
      </c>
      <c r="I1137" s="46" t="str">
        <f t="shared" si="5"/>
        <v>#VALUE!</v>
      </c>
      <c r="J1137" s="46" t="str">
        <f t="shared" si="6"/>
        <v>#VALUE!</v>
      </c>
      <c r="K1137" s="46" t="str">
        <f t="shared" si="7"/>
        <v>#VALUE!</v>
      </c>
      <c r="L1137" s="46" t="str">
        <f t="shared" si="8"/>
        <v>#VALUE!</v>
      </c>
      <c r="M1137" s="46" t="str">
        <f t="shared" si="9"/>
        <v>OPI RX</v>
      </c>
      <c r="N1137" s="46" t="str">
        <f t="shared" si="10"/>
        <v>#VALUE!</v>
      </c>
      <c r="O1137" s="46" t="str">
        <f t="shared" si="11"/>
        <v>#VALUE!</v>
      </c>
      <c r="P1137" s="46" t="str">
        <f t="shared" si="12"/>
        <v>OPIOIDS</v>
      </c>
      <c r="Q1137" s="44" t="b">
        <v>0</v>
      </c>
      <c r="R1137" s="46" t="str">
        <f t="shared" si="37"/>
        <v>LOW</v>
      </c>
      <c r="S1137" s="47">
        <v>44214.0</v>
      </c>
      <c r="T1137" s="47">
        <f t="shared" si="30"/>
        <v>44535</v>
      </c>
      <c r="U1137" s="46" t="str">
        <f t="shared" si="36"/>
        <v>DUE COMM</v>
      </c>
      <c r="V1137" s="46" t="str">
        <f t="shared" si="16"/>
        <v> </v>
      </c>
      <c r="W1137" s="40"/>
      <c r="X1137" s="40"/>
      <c r="Y1137" s="40"/>
      <c r="Z1137" s="40"/>
      <c r="AA1137" s="40"/>
      <c r="AB1137" s="40"/>
      <c r="AC1137" s="40"/>
      <c r="AD1137" s="40"/>
      <c r="AE1137" s="40"/>
    </row>
    <row r="1138">
      <c r="A1138" s="53">
        <v>14161.0</v>
      </c>
      <c r="B1138" s="53" t="s">
        <v>6994</v>
      </c>
      <c r="C1138" s="41" t="b">
        <v>1</v>
      </c>
      <c r="D1138" s="45">
        <v>44531.0</v>
      </c>
      <c r="E1138" s="46" t="str">
        <f t="shared" si="1"/>
        <v>#VALUE!</v>
      </c>
      <c r="F1138" s="46" t="str">
        <f t="shared" si="2"/>
        <v>#VALUE!</v>
      </c>
      <c r="G1138" s="46" t="str">
        <f t="shared" si="3"/>
        <v>OPI RX</v>
      </c>
      <c r="H1138" s="46" t="str">
        <f t="shared" si="4"/>
        <v>#VALUE!</v>
      </c>
      <c r="I1138" s="46" t="str">
        <f t="shared" si="5"/>
        <v>#VALUE!</v>
      </c>
      <c r="J1138" s="46" t="str">
        <f t="shared" si="6"/>
        <v>#VALUE!</v>
      </c>
      <c r="K1138" s="46" t="str">
        <f t="shared" si="7"/>
        <v>#VALUE!</v>
      </c>
      <c r="L1138" s="46" t="str">
        <f t="shared" si="8"/>
        <v>#VALUE!</v>
      </c>
      <c r="M1138" s="46" t="str">
        <f t="shared" si="9"/>
        <v>#VALUE!</v>
      </c>
      <c r="N1138" s="46" t="str">
        <f t="shared" si="10"/>
        <v>#VALUE!</v>
      </c>
      <c r="O1138" s="46" t="str">
        <f t="shared" si="11"/>
        <v>#VALUE!</v>
      </c>
      <c r="P1138" s="46" t="str">
        <f t="shared" si="12"/>
        <v>OPIOIDS</v>
      </c>
      <c r="Q1138" s="46" t="b">
        <v>0</v>
      </c>
      <c r="R1138" s="46" t="str">
        <f t="shared" si="37"/>
        <v>LOW</v>
      </c>
      <c r="S1138" s="47">
        <v>44215.0</v>
      </c>
      <c r="T1138" s="47">
        <f t="shared" si="30"/>
        <v>44531</v>
      </c>
      <c r="U1138" s="46" t="str">
        <f t="shared" si="36"/>
        <v>DUE COMM</v>
      </c>
      <c r="V1138" s="46" t="str">
        <f t="shared" si="16"/>
        <v> </v>
      </c>
      <c r="W1138" s="40"/>
      <c r="X1138" s="40"/>
      <c r="Y1138" s="40"/>
      <c r="Z1138" s="40"/>
      <c r="AA1138" s="40"/>
      <c r="AB1138" s="40"/>
      <c r="AC1138" s="40"/>
      <c r="AD1138" s="40"/>
      <c r="AE1138" s="40"/>
    </row>
    <row r="1139">
      <c r="A1139" s="53">
        <v>14163.0</v>
      </c>
      <c r="B1139" s="53" t="s">
        <v>7351</v>
      </c>
      <c r="C1139" s="41" t="b">
        <v>1</v>
      </c>
      <c r="D1139" s="45">
        <v>44414.0</v>
      </c>
      <c r="E1139" s="46" t="str">
        <f t="shared" si="1"/>
        <v>OPI RX</v>
      </c>
      <c r="F1139" s="46" t="str">
        <f t="shared" si="2"/>
        <v>#VALUE!</v>
      </c>
      <c r="G1139" s="46" t="str">
        <f t="shared" si="3"/>
        <v>#VALUE!</v>
      </c>
      <c r="H1139" s="46" t="str">
        <f t="shared" si="4"/>
        <v>#VALUE!</v>
      </c>
      <c r="I1139" s="46" t="str">
        <f t="shared" si="5"/>
        <v>#VALUE!</v>
      </c>
      <c r="J1139" s="46" t="str">
        <f t="shared" si="6"/>
        <v>#VALUE!</v>
      </c>
      <c r="K1139" s="46" t="str">
        <f t="shared" si="7"/>
        <v>#VALUE!</v>
      </c>
      <c r="L1139" s="46" t="str">
        <f t="shared" si="8"/>
        <v>#VALUE!</v>
      </c>
      <c r="M1139" s="46" t="str">
        <f t="shared" si="9"/>
        <v>OPI RX</v>
      </c>
      <c r="N1139" s="46" t="str">
        <f t="shared" si="10"/>
        <v>#VALUE!</v>
      </c>
      <c r="O1139" s="46" t="str">
        <f t="shared" si="11"/>
        <v>#VALUE!</v>
      </c>
      <c r="P1139" s="46" t="str">
        <f t="shared" si="12"/>
        <v>OPIOIDS</v>
      </c>
      <c r="Q1139" s="46" t="b">
        <v>0</v>
      </c>
      <c r="R1139" s="46" t="str">
        <f t="shared" si="37"/>
        <v>LOW</v>
      </c>
      <c r="S1139" s="47"/>
      <c r="T1139" s="47">
        <f t="shared" si="30"/>
        <v>44414</v>
      </c>
      <c r="U1139" s="46" t="str">
        <f t="shared" si="36"/>
        <v>DUE COMM</v>
      </c>
      <c r="V1139" s="46" t="str">
        <f t="shared" si="16"/>
        <v> </v>
      </c>
      <c r="W1139" s="40"/>
      <c r="X1139" s="40"/>
      <c r="Y1139" s="40"/>
      <c r="Z1139" s="40"/>
      <c r="AA1139" s="40"/>
      <c r="AB1139" s="40"/>
      <c r="AC1139" s="40"/>
      <c r="AD1139" s="40"/>
      <c r="AE1139" s="40"/>
    </row>
    <row r="1140">
      <c r="A1140" s="44">
        <v>14167.0</v>
      </c>
      <c r="B1140" s="50" t="s">
        <v>7387</v>
      </c>
      <c r="C1140" s="41" t="b">
        <v>1</v>
      </c>
      <c r="D1140" s="51">
        <v>44601.0</v>
      </c>
      <c r="E1140" s="46" t="str">
        <f t="shared" si="1"/>
        <v>#VALUE!</v>
      </c>
      <c r="F1140" s="46" t="str">
        <f t="shared" si="2"/>
        <v>#VALUE!</v>
      </c>
      <c r="G1140" s="46" t="str">
        <f t="shared" si="3"/>
        <v>#VALUE!</v>
      </c>
      <c r="H1140" s="46" t="str">
        <f t="shared" si="4"/>
        <v>#VALUE!</v>
      </c>
      <c r="I1140" s="46" t="str">
        <f t="shared" si="5"/>
        <v>#VALUE!</v>
      </c>
      <c r="J1140" s="46" t="str">
        <f t="shared" si="6"/>
        <v>#VALUE!</v>
      </c>
      <c r="K1140" s="46" t="str">
        <f t="shared" si="7"/>
        <v>#VALUE!</v>
      </c>
      <c r="L1140" s="46" t="str">
        <f t="shared" si="8"/>
        <v>#VALUE!</v>
      </c>
      <c r="M1140" s="46" t="str">
        <f t="shared" si="9"/>
        <v>#VALUE!</v>
      </c>
      <c r="N1140" s="46" t="str">
        <f t="shared" si="10"/>
        <v>#VALUE!</v>
      </c>
      <c r="O1140" s="46" t="str">
        <f t="shared" si="11"/>
        <v>#VALUE!</v>
      </c>
      <c r="P1140" s="46" t="str">
        <f t="shared" si="12"/>
        <v>NO RX</v>
      </c>
      <c r="Q1140" s="46" t="b">
        <v>0</v>
      </c>
      <c r="R1140" s="46" t="str">
        <f t="shared" si="37"/>
        <v>LOW</v>
      </c>
      <c r="S1140" s="47">
        <v>44201.0</v>
      </c>
      <c r="T1140" s="47">
        <f t="shared" si="30"/>
        <v>44601</v>
      </c>
      <c r="U1140" s="46" t="str">
        <f t="shared" si="36"/>
        <v>DUE COMM</v>
      </c>
      <c r="V1140" s="46" t="str">
        <f t="shared" si="16"/>
        <v> </v>
      </c>
      <c r="W1140" s="40"/>
      <c r="X1140" s="40"/>
      <c r="Y1140" s="40"/>
      <c r="Z1140" s="40"/>
      <c r="AA1140" s="40"/>
      <c r="AB1140" s="40"/>
      <c r="AC1140" s="40"/>
      <c r="AD1140" s="40"/>
      <c r="AE1140" s="40"/>
    </row>
    <row r="1141">
      <c r="A1141" s="53">
        <v>14169.0</v>
      </c>
      <c r="B1141" s="53" t="s">
        <v>7207</v>
      </c>
      <c r="C1141" s="41" t="b">
        <v>1</v>
      </c>
      <c r="D1141" s="45">
        <v>44530.0</v>
      </c>
      <c r="E1141" s="46" t="str">
        <f t="shared" si="1"/>
        <v>#VALUE!</v>
      </c>
      <c r="F1141" s="46" t="str">
        <f t="shared" si="2"/>
        <v>OPI RX</v>
      </c>
      <c r="G1141" s="46" t="str">
        <f t="shared" si="3"/>
        <v>#VALUE!</v>
      </c>
      <c r="H1141" s="46" t="str">
        <f t="shared" si="4"/>
        <v>#VALUE!</v>
      </c>
      <c r="I1141" s="46" t="str">
        <f t="shared" si="5"/>
        <v>#VALUE!</v>
      </c>
      <c r="J1141" s="46" t="str">
        <f t="shared" si="6"/>
        <v>#VALUE!</v>
      </c>
      <c r="K1141" s="46" t="str">
        <f t="shared" si="7"/>
        <v>#VALUE!</v>
      </c>
      <c r="L1141" s="46" t="str">
        <f t="shared" si="8"/>
        <v>#VALUE!</v>
      </c>
      <c r="M1141" s="46" t="str">
        <f t="shared" si="9"/>
        <v>OPI RX</v>
      </c>
      <c r="N1141" s="46" t="str">
        <f t="shared" si="10"/>
        <v>#VALUE!</v>
      </c>
      <c r="O1141" s="46" t="str">
        <f t="shared" si="11"/>
        <v>#VALUE!</v>
      </c>
      <c r="P1141" s="46" t="str">
        <f t="shared" si="12"/>
        <v>OPIOIDS</v>
      </c>
      <c r="Q1141" s="46" t="b">
        <v>0</v>
      </c>
      <c r="R1141" s="46" t="str">
        <f t="shared" si="37"/>
        <v>LOW</v>
      </c>
      <c r="S1141" s="47">
        <v>44207.0</v>
      </c>
      <c r="T1141" s="47">
        <f t="shared" si="30"/>
        <v>44530</v>
      </c>
      <c r="U1141" s="46" t="str">
        <f t="shared" si="36"/>
        <v>DUE COMM</v>
      </c>
      <c r="V1141" s="46" t="str">
        <f t="shared" si="16"/>
        <v> </v>
      </c>
      <c r="W1141" s="40"/>
      <c r="X1141" s="40"/>
      <c r="Y1141" s="40"/>
      <c r="Z1141" s="40"/>
      <c r="AA1141" s="40"/>
      <c r="AB1141" s="40"/>
      <c r="AC1141" s="40"/>
      <c r="AD1141" s="40"/>
      <c r="AE1141" s="40"/>
    </row>
    <row r="1142">
      <c r="A1142" s="53">
        <v>14170.0</v>
      </c>
      <c r="B1142" s="53" t="s">
        <v>7050</v>
      </c>
      <c r="C1142" s="41" t="b">
        <v>0</v>
      </c>
      <c r="D1142" s="45" t="s">
        <v>6970</v>
      </c>
      <c r="E1142" s="46" t="str">
        <f t="shared" si="1"/>
        <v>#VALUE!</v>
      </c>
      <c r="F1142" s="46" t="str">
        <f t="shared" si="2"/>
        <v>#VALUE!</v>
      </c>
      <c r="G1142" s="46" t="str">
        <f t="shared" si="3"/>
        <v>#VALUE!</v>
      </c>
      <c r="H1142" s="46" t="str">
        <f t="shared" si="4"/>
        <v>#VALUE!</v>
      </c>
      <c r="I1142" s="46" t="str">
        <f t="shared" si="5"/>
        <v>#VALUE!</v>
      </c>
      <c r="J1142" s="46" t="str">
        <f t="shared" si="6"/>
        <v>#VALUE!</v>
      </c>
      <c r="K1142" s="46" t="str">
        <f t="shared" si="7"/>
        <v>#VALUE!</v>
      </c>
      <c r="L1142" s="46" t="str">
        <f t="shared" si="8"/>
        <v>#VALUE!</v>
      </c>
      <c r="M1142" s="46" t="str">
        <f t="shared" si="9"/>
        <v>#VALUE!</v>
      </c>
      <c r="N1142" s="46" t="str">
        <f t="shared" si="10"/>
        <v>#VALUE!</v>
      </c>
      <c r="O1142" s="46" t="str">
        <f t="shared" si="11"/>
        <v>#VALUE!</v>
      </c>
      <c r="P1142" s="46" t="str">
        <f t="shared" si="12"/>
        <v>NO RX</v>
      </c>
      <c r="Q1142" s="46" t="b">
        <v>0</v>
      </c>
      <c r="R1142" s="46" t="str">
        <f t="shared" si="37"/>
        <v>LOW</v>
      </c>
      <c r="S1142" s="47"/>
      <c r="T1142" s="47" t="str">
        <f t="shared" si="30"/>
        <v> - </v>
      </c>
      <c r="U1142" s="46" t="str">
        <f t="shared" si="36"/>
        <v>DUE COMM</v>
      </c>
      <c r="V1142" s="46" t="str">
        <f t="shared" si="16"/>
        <v> </v>
      </c>
      <c r="W1142" s="40"/>
      <c r="X1142" s="40"/>
      <c r="Y1142" s="40"/>
      <c r="Z1142" s="40"/>
      <c r="AA1142" s="40"/>
      <c r="AB1142" s="40"/>
      <c r="AC1142" s="40"/>
      <c r="AD1142" s="40"/>
      <c r="AE1142" s="40"/>
    </row>
    <row r="1143">
      <c r="A1143" s="53">
        <v>14172.0</v>
      </c>
      <c r="B1143" s="53" t="s">
        <v>7001</v>
      </c>
      <c r="C1143" s="41" t="b">
        <v>1</v>
      </c>
      <c r="D1143" s="45">
        <v>44496.0</v>
      </c>
      <c r="E1143" s="46" t="str">
        <f t="shared" si="1"/>
        <v>#VALUE!</v>
      </c>
      <c r="F1143" s="46" t="str">
        <f t="shared" si="2"/>
        <v>OPI RX</v>
      </c>
      <c r="G1143" s="46" t="str">
        <f t="shared" si="3"/>
        <v>#VALUE!</v>
      </c>
      <c r="H1143" s="46" t="str">
        <f t="shared" si="4"/>
        <v>#VALUE!</v>
      </c>
      <c r="I1143" s="46" t="str">
        <f t="shared" si="5"/>
        <v>#VALUE!</v>
      </c>
      <c r="J1143" s="46" t="str">
        <f t="shared" si="6"/>
        <v>#VALUE!</v>
      </c>
      <c r="K1143" s="46" t="str">
        <f t="shared" si="7"/>
        <v>#VALUE!</v>
      </c>
      <c r="L1143" s="46" t="str">
        <f t="shared" si="8"/>
        <v>#VALUE!</v>
      </c>
      <c r="M1143" s="46" t="str">
        <f t="shared" si="9"/>
        <v>#VALUE!</v>
      </c>
      <c r="N1143" s="46" t="str">
        <f t="shared" si="10"/>
        <v>#VALUE!</v>
      </c>
      <c r="O1143" s="46" t="str">
        <f t="shared" si="11"/>
        <v>#VALUE!</v>
      </c>
      <c r="P1143" s="46" t="str">
        <f t="shared" si="12"/>
        <v>OPIOIDS</v>
      </c>
      <c r="Q1143" s="44" t="b">
        <v>0</v>
      </c>
      <c r="R1143" s="46" t="str">
        <f t="shared" si="37"/>
        <v>LOW</v>
      </c>
      <c r="S1143" s="47">
        <v>44201.0</v>
      </c>
      <c r="T1143" s="47">
        <f t="shared" si="30"/>
        <v>44496</v>
      </c>
      <c r="U1143" s="46" t="str">
        <f t="shared" si="36"/>
        <v>DUE COMM</v>
      </c>
      <c r="V1143" s="46" t="str">
        <f t="shared" si="16"/>
        <v> </v>
      </c>
      <c r="W1143" s="40"/>
      <c r="X1143" s="40"/>
      <c r="Y1143" s="40"/>
      <c r="Z1143" s="40"/>
      <c r="AA1143" s="40"/>
      <c r="AB1143" s="40"/>
      <c r="AC1143" s="40"/>
      <c r="AD1143" s="40"/>
      <c r="AE1143" s="40"/>
    </row>
    <row r="1144">
      <c r="A1144" s="53">
        <v>14173.0</v>
      </c>
      <c r="B1144" s="53" t="s">
        <v>6992</v>
      </c>
      <c r="C1144" s="41" t="b">
        <v>0</v>
      </c>
      <c r="D1144" s="45" t="s">
        <v>6970</v>
      </c>
      <c r="E1144" s="46" t="str">
        <f t="shared" si="1"/>
        <v>#VALUE!</v>
      </c>
      <c r="F1144" s="46" t="str">
        <f t="shared" si="2"/>
        <v>#VALUE!</v>
      </c>
      <c r="G1144" s="46" t="str">
        <f t="shared" si="3"/>
        <v>#VALUE!</v>
      </c>
      <c r="H1144" s="46" t="str">
        <f t="shared" si="4"/>
        <v>#VALUE!</v>
      </c>
      <c r="I1144" s="46" t="str">
        <f t="shared" si="5"/>
        <v>#VALUE!</v>
      </c>
      <c r="J1144" s="46" t="str">
        <f t="shared" si="6"/>
        <v>#VALUE!</v>
      </c>
      <c r="K1144" s="46" t="str">
        <f t="shared" si="7"/>
        <v>#VALUE!</v>
      </c>
      <c r="L1144" s="46" t="str">
        <f t="shared" si="8"/>
        <v>#VALUE!</v>
      </c>
      <c r="M1144" s="46" t="str">
        <f t="shared" si="9"/>
        <v>#VALUE!</v>
      </c>
      <c r="N1144" s="46" t="str">
        <f t="shared" si="10"/>
        <v>#VALUE!</v>
      </c>
      <c r="O1144" s="46" t="str">
        <f t="shared" si="11"/>
        <v>#VALUE!</v>
      </c>
      <c r="P1144" s="46" t="str">
        <f t="shared" si="12"/>
        <v>NO RX</v>
      </c>
      <c r="Q1144" s="46" t="b">
        <v>0</v>
      </c>
      <c r="R1144" s="46" t="str">
        <f t="shared" si="37"/>
        <v>LOW</v>
      </c>
      <c r="S1144" s="47"/>
      <c r="T1144" s="47" t="str">
        <f t="shared" si="30"/>
        <v> - </v>
      </c>
      <c r="U1144" s="46" t="str">
        <f t="shared" si="36"/>
        <v>DUE COMM</v>
      </c>
      <c r="V1144" s="46" t="str">
        <f t="shared" si="16"/>
        <v> </v>
      </c>
      <c r="W1144" s="40"/>
      <c r="X1144" s="40"/>
      <c r="Y1144" s="40"/>
      <c r="Z1144" s="40"/>
      <c r="AA1144" s="40"/>
      <c r="AB1144" s="40"/>
      <c r="AC1144" s="40"/>
      <c r="AD1144" s="40"/>
      <c r="AE1144" s="40"/>
    </row>
    <row r="1145">
      <c r="A1145" s="55">
        <v>14174.0</v>
      </c>
      <c r="B1145" s="50" t="s">
        <v>7196</v>
      </c>
      <c r="C1145" s="50" t="b">
        <v>1</v>
      </c>
      <c r="D1145" s="51">
        <v>44591.0</v>
      </c>
      <c r="E1145" s="46" t="str">
        <f t="shared" si="1"/>
        <v>#VALUE!</v>
      </c>
      <c r="F1145" s="46" t="str">
        <f t="shared" si="2"/>
        <v>OPI RX</v>
      </c>
      <c r="G1145" s="46" t="str">
        <f t="shared" si="3"/>
        <v>#VALUE!</v>
      </c>
      <c r="H1145" s="46" t="str">
        <f t="shared" si="4"/>
        <v>#VALUE!</v>
      </c>
      <c r="I1145" s="46" t="str">
        <f t="shared" si="5"/>
        <v>#VALUE!</v>
      </c>
      <c r="J1145" s="46" t="str">
        <f t="shared" si="6"/>
        <v>#VALUE!</v>
      </c>
      <c r="K1145" s="46" t="str">
        <f t="shared" si="7"/>
        <v>#VALUE!</v>
      </c>
      <c r="L1145" s="46" t="str">
        <f t="shared" si="8"/>
        <v>#VALUE!</v>
      </c>
      <c r="M1145" s="46" t="str">
        <f t="shared" si="9"/>
        <v>#VALUE!</v>
      </c>
      <c r="N1145" s="46" t="str">
        <f t="shared" si="10"/>
        <v>#VALUE!</v>
      </c>
      <c r="O1145" s="46" t="str">
        <f t="shared" si="11"/>
        <v>#VALUE!</v>
      </c>
      <c r="P1145" s="46" t="str">
        <f t="shared" si="12"/>
        <v>OPIOIDS</v>
      </c>
      <c r="Q1145" s="44" t="b">
        <v>0</v>
      </c>
      <c r="R1145" s="46" t="str">
        <f t="shared" si="37"/>
        <v>LOW</v>
      </c>
      <c r="S1145" s="52">
        <v>44910.0</v>
      </c>
      <c r="T1145" s="47">
        <f t="shared" si="30"/>
        <v>44591</v>
      </c>
      <c r="U1145" s="46"/>
      <c r="V1145" s="46" t="str">
        <f t="shared" si="16"/>
        <v> </v>
      </c>
      <c r="W1145" s="40"/>
      <c r="X1145" s="40"/>
      <c r="Y1145" s="40"/>
      <c r="Z1145" s="40"/>
      <c r="AA1145" s="40"/>
      <c r="AB1145" s="40"/>
      <c r="AC1145" s="40"/>
      <c r="AD1145" s="40"/>
      <c r="AE1145" s="40"/>
    </row>
    <row r="1146">
      <c r="A1146" s="53">
        <v>14176.0</v>
      </c>
      <c r="B1146" s="53" t="s">
        <v>7022</v>
      </c>
      <c r="C1146" s="41" t="b">
        <v>1</v>
      </c>
      <c r="D1146" s="45">
        <v>44453.0</v>
      </c>
      <c r="E1146" s="46" t="str">
        <f t="shared" si="1"/>
        <v>#VALUE!</v>
      </c>
      <c r="F1146" s="46" t="str">
        <f t="shared" si="2"/>
        <v>#VALUE!</v>
      </c>
      <c r="G1146" s="46" t="str">
        <f t="shared" si="3"/>
        <v>#VALUE!</v>
      </c>
      <c r="H1146" s="46" t="str">
        <f t="shared" si="4"/>
        <v>#VALUE!</v>
      </c>
      <c r="I1146" s="46" t="str">
        <f t="shared" si="5"/>
        <v>#VALUE!</v>
      </c>
      <c r="J1146" s="46" t="str">
        <f t="shared" si="6"/>
        <v>#VALUE!</v>
      </c>
      <c r="K1146" s="46" t="str">
        <f t="shared" si="7"/>
        <v>#VALUE!</v>
      </c>
      <c r="L1146" s="46" t="str">
        <f t="shared" si="8"/>
        <v>#VALUE!</v>
      </c>
      <c r="M1146" s="46" t="str">
        <f t="shared" si="9"/>
        <v>OPI RX</v>
      </c>
      <c r="N1146" s="46" t="str">
        <f t="shared" si="10"/>
        <v>#VALUE!</v>
      </c>
      <c r="O1146" s="46" t="str">
        <f t="shared" si="11"/>
        <v>#VALUE!</v>
      </c>
      <c r="P1146" s="46" t="str">
        <f t="shared" si="12"/>
        <v>OPIOIDS</v>
      </c>
      <c r="Q1146" s="46" t="b">
        <v>0</v>
      </c>
      <c r="R1146" s="46" t="str">
        <f t="shared" si="37"/>
        <v>LOW</v>
      </c>
      <c r="S1146" s="47"/>
      <c r="T1146" s="47">
        <f t="shared" si="30"/>
        <v>44453</v>
      </c>
      <c r="U1146" s="46" t="str">
        <f t="shared" ref="U1146:U1241" si="38">if((days($Z$3,$S1146)/365)&gt;=1,"DUE COMM", " ")</f>
        <v>DUE COMM</v>
      </c>
      <c r="V1146" s="46" t="str">
        <f t="shared" si="16"/>
        <v> </v>
      </c>
      <c r="W1146" s="40"/>
      <c r="X1146" s="40"/>
      <c r="Y1146" s="40"/>
      <c r="Z1146" s="40"/>
      <c r="AA1146" s="40"/>
      <c r="AB1146" s="40"/>
      <c r="AC1146" s="40"/>
      <c r="AD1146" s="40"/>
      <c r="AE1146" s="40"/>
    </row>
    <row r="1147">
      <c r="A1147" s="53">
        <v>14177.0</v>
      </c>
      <c r="B1147" s="53" t="s">
        <v>6986</v>
      </c>
      <c r="C1147" s="39" t="b">
        <v>0</v>
      </c>
      <c r="D1147" s="45" t="s">
        <v>6970</v>
      </c>
      <c r="E1147" s="46" t="str">
        <f t="shared" si="1"/>
        <v>#VALUE!</v>
      </c>
      <c r="F1147" s="46" t="str">
        <f t="shared" si="2"/>
        <v>#VALUE!</v>
      </c>
      <c r="G1147" s="46" t="str">
        <f t="shared" si="3"/>
        <v>#VALUE!</v>
      </c>
      <c r="H1147" s="46" t="str">
        <f t="shared" si="4"/>
        <v>#VALUE!</v>
      </c>
      <c r="I1147" s="46" t="str">
        <f t="shared" si="5"/>
        <v>#VALUE!</v>
      </c>
      <c r="J1147" s="46" t="str">
        <f t="shared" si="6"/>
        <v>#VALUE!</v>
      </c>
      <c r="K1147" s="46" t="str">
        <f t="shared" si="7"/>
        <v>#VALUE!</v>
      </c>
      <c r="L1147" s="46" t="str">
        <f t="shared" si="8"/>
        <v>#VALUE!</v>
      </c>
      <c r="M1147" s="46" t="str">
        <f t="shared" si="9"/>
        <v>#VALUE!</v>
      </c>
      <c r="N1147" s="46" t="str">
        <f t="shared" si="10"/>
        <v>#VALUE!</v>
      </c>
      <c r="O1147" s="46" t="str">
        <f t="shared" si="11"/>
        <v>#VALUE!</v>
      </c>
      <c r="P1147" s="46" t="str">
        <f t="shared" si="12"/>
        <v>NO RX</v>
      </c>
      <c r="Q1147" s="46" t="b">
        <v>0</v>
      </c>
      <c r="R1147" s="46" t="str">
        <f t="shared" si="37"/>
        <v>LOW</v>
      </c>
      <c r="S1147" s="47"/>
      <c r="T1147" s="47" t="str">
        <f t="shared" si="30"/>
        <v> - </v>
      </c>
      <c r="U1147" s="46" t="str">
        <f t="shared" si="38"/>
        <v>DUE COMM</v>
      </c>
      <c r="V1147" s="46" t="str">
        <f t="shared" si="16"/>
        <v> </v>
      </c>
      <c r="W1147" s="40"/>
      <c r="X1147" s="40"/>
      <c r="Y1147" s="40"/>
      <c r="Z1147" s="40"/>
      <c r="AA1147" s="40"/>
      <c r="AB1147" s="40"/>
      <c r="AC1147" s="40"/>
      <c r="AD1147" s="40"/>
      <c r="AE1147" s="40"/>
    </row>
    <row r="1148">
      <c r="A1148" s="44">
        <v>14178.0</v>
      </c>
      <c r="B1148" s="44" t="s">
        <v>7181</v>
      </c>
      <c r="C1148" s="41" t="b">
        <v>1</v>
      </c>
      <c r="D1148" s="51">
        <v>44582.0</v>
      </c>
      <c r="E1148" s="46" t="str">
        <f t="shared" si="1"/>
        <v>#VALUE!</v>
      </c>
      <c r="F1148" s="46" t="str">
        <f t="shared" si="2"/>
        <v>#VALUE!</v>
      </c>
      <c r="G1148" s="46" t="str">
        <f t="shared" si="3"/>
        <v>OPI RX</v>
      </c>
      <c r="H1148" s="46" t="str">
        <f t="shared" si="4"/>
        <v>#VALUE!</v>
      </c>
      <c r="I1148" s="46" t="str">
        <f t="shared" si="5"/>
        <v>#VALUE!</v>
      </c>
      <c r="J1148" s="46" t="str">
        <f t="shared" si="6"/>
        <v>#VALUE!</v>
      </c>
      <c r="K1148" s="46" t="str">
        <f t="shared" si="7"/>
        <v>#VALUE!</v>
      </c>
      <c r="L1148" s="46" t="str">
        <f t="shared" si="8"/>
        <v>#VALUE!</v>
      </c>
      <c r="M1148" s="46" t="str">
        <f t="shared" si="9"/>
        <v>#VALUE!</v>
      </c>
      <c r="N1148" s="46" t="str">
        <f t="shared" si="10"/>
        <v>#VALUE!</v>
      </c>
      <c r="O1148" s="46" t="str">
        <f t="shared" si="11"/>
        <v>#VALUE!</v>
      </c>
      <c r="P1148" s="46" t="str">
        <f t="shared" si="12"/>
        <v>OPIOIDS</v>
      </c>
      <c r="Q1148" s="46" t="b">
        <v>0</v>
      </c>
      <c r="R1148" s="46" t="str">
        <f t="shared" si="37"/>
        <v>LOW</v>
      </c>
      <c r="S1148" s="47"/>
      <c r="T1148" s="47">
        <f t="shared" si="30"/>
        <v>44582</v>
      </c>
      <c r="U1148" s="46" t="str">
        <f t="shared" si="38"/>
        <v>DUE COMM</v>
      </c>
      <c r="V1148" s="46" t="str">
        <f t="shared" si="16"/>
        <v> </v>
      </c>
      <c r="W1148" s="40"/>
      <c r="X1148" s="40"/>
      <c r="Y1148" s="40"/>
      <c r="Z1148" s="40"/>
      <c r="AA1148" s="40"/>
      <c r="AB1148" s="40"/>
      <c r="AC1148" s="40"/>
      <c r="AD1148" s="40"/>
      <c r="AE1148" s="40"/>
    </row>
    <row r="1149">
      <c r="A1149" s="53">
        <v>14179.0</v>
      </c>
      <c r="B1149" s="53" t="s">
        <v>7022</v>
      </c>
      <c r="C1149" s="39" t="b">
        <v>0</v>
      </c>
      <c r="D1149" s="45" t="s">
        <v>6970</v>
      </c>
      <c r="E1149" s="46" t="str">
        <f t="shared" si="1"/>
        <v>#VALUE!</v>
      </c>
      <c r="F1149" s="46" t="str">
        <f t="shared" si="2"/>
        <v>#VALUE!</v>
      </c>
      <c r="G1149" s="46" t="str">
        <f t="shared" si="3"/>
        <v>#VALUE!</v>
      </c>
      <c r="H1149" s="46" t="str">
        <f t="shared" si="4"/>
        <v>#VALUE!</v>
      </c>
      <c r="I1149" s="46" t="str">
        <f t="shared" si="5"/>
        <v>#VALUE!</v>
      </c>
      <c r="J1149" s="46" t="str">
        <f t="shared" si="6"/>
        <v>#VALUE!</v>
      </c>
      <c r="K1149" s="46" t="str">
        <f t="shared" si="7"/>
        <v>#VALUE!</v>
      </c>
      <c r="L1149" s="46" t="str">
        <f t="shared" si="8"/>
        <v>#VALUE!</v>
      </c>
      <c r="M1149" s="46" t="str">
        <f t="shared" si="9"/>
        <v>OPI RX</v>
      </c>
      <c r="N1149" s="46" t="str">
        <f t="shared" si="10"/>
        <v>#VALUE!</v>
      </c>
      <c r="O1149" s="46" t="str">
        <f t="shared" si="11"/>
        <v>#VALUE!</v>
      </c>
      <c r="P1149" s="46" t="str">
        <f t="shared" si="12"/>
        <v>OPIOIDS</v>
      </c>
      <c r="Q1149" s="44" t="b">
        <v>0</v>
      </c>
      <c r="R1149" s="46" t="str">
        <f t="shared" si="37"/>
        <v>LOW</v>
      </c>
      <c r="S1149" s="47"/>
      <c r="T1149" s="47" t="str">
        <f t="shared" si="30"/>
        <v> - </v>
      </c>
      <c r="U1149" s="46" t="str">
        <f t="shared" si="38"/>
        <v>DUE COMM</v>
      </c>
      <c r="V1149" s="46" t="str">
        <f t="shared" si="16"/>
        <v> </v>
      </c>
      <c r="W1149" s="40"/>
      <c r="X1149" s="40"/>
      <c r="Y1149" s="40"/>
      <c r="Z1149" s="40"/>
      <c r="AA1149" s="40"/>
      <c r="AB1149" s="40"/>
      <c r="AC1149" s="40"/>
      <c r="AD1149" s="40"/>
      <c r="AE1149" s="40"/>
    </row>
    <row r="1150">
      <c r="A1150" s="53">
        <v>14180.0</v>
      </c>
      <c r="B1150" s="44" t="s">
        <v>6970</v>
      </c>
      <c r="C1150" s="39" t="b">
        <v>0</v>
      </c>
      <c r="D1150" s="45" t="s">
        <v>6970</v>
      </c>
      <c r="E1150" s="46" t="str">
        <f t="shared" si="1"/>
        <v>#VALUE!</v>
      </c>
      <c r="F1150" s="46" t="str">
        <f t="shared" si="2"/>
        <v>#VALUE!</v>
      </c>
      <c r="G1150" s="46" t="str">
        <f t="shared" si="3"/>
        <v>#VALUE!</v>
      </c>
      <c r="H1150" s="46" t="str">
        <f t="shared" si="4"/>
        <v>#VALUE!</v>
      </c>
      <c r="I1150" s="46" t="str">
        <f t="shared" si="5"/>
        <v>#VALUE!</v>
      </c>
      <c r="J1150" s="46" t="str">
        <f t="shared" si="6"/>
        <v>#VALUE!</v>
      </c>
      <c r="K1150" s="46" t="str">
        <f t="shared" si="7"/>
        <v>#VALUE!</v>
      </c>
      <c r="L1150" s="46" t="str">
        <f t="shared" si="8"/>
        <v>#VALUE!</v>
      </c>
      <c r="M1150" s="46" t="str">
        <f t="shared" si="9"/>
        <v>#VALUE!</v>
      </c>
      <c r="N1150" s="46" t="str">
        <f t="shared" si="10"/>
        <v>#VALUE!</v>
      </c>
      <c r="O1150" s="46" t="str">
        <f t="shared" si="11"/>
        <v>#VALUE!</v>
      </c>
      <c r="P1150" s="46" t="str">
        <f t="shared" si="12"/>
        <v>NO RX</v>
      </c>
      <c r="Q1150" s="46" t="b">
        <v>0</v>
      </c>
      <c r="R1150" s="46" t="str">
        <f t="shared" si="37"/>
        <v>LOW</v>
      </c>
      <c r="S1150" s="47"/>
      <c r="T1150" s="47" t="str">
        <f t="shared" si="30"/>
        <v> - </v>
      </c>
      <c r="U1150" s="46" t="str">
        <f t="shared" si="38"/>
        <v>DUE COMM</v>
      </c>
      <c r="V1150" s="46" t="str">
        <f t="shared" si="16"/>
        <v> </v>
      </c>
      <c r="W1150" s="40"/>
      <c r="X1150" s="40"/>
      <c r="Y1150" s="40"/>
      <c r="Z1150" s="40"/>
      <c r="AA1150" s="40"/>
      <c r="AB1150" s="40"/>
      <c r="AC1150" s="40"/>
      <c r="AD1150" s="40"/>
      <c r="AE1150" s="40"/>
    </row>
    <row r="1151">
      <c r="A1151" s="53">
        <v>14181.0</v>
      </c>
      <c r="B1151" s="44" t="s">
        <v>6970</v>
      </c>
      <c r="C1151" s="41" t="b">
        <v>0</v>
      </c>
      <c r="D1151" s="45" t="s">
        <v>6970</v>
      </c>
      <c r="E1151" s="46" t="str">
        <f t="shared" si="1"/>
        <v>#VALUE!</v>
      </c>
      <c r="F1151" s="46" t="str">
        <f t="shared" si="2"/>
        <v>#VALUE!</v>
      </c>
      <c r="G1151" s="46" t="str">
        <f t="shared" si="3"/>
        <v>#VALUE!</v>
      </c>
      <c r="H1151" s="46" t="str">
        <f t="shared" si="4"/>
        <v>#VALUE!</v>
      </c>
      <c r="I1151" s="46" t="str">
        <f t="shared" si="5"/>
        <v>#VALUE!</v>
      </c>
      <c r="J1151" s="46" t="str">
        <f t="shared" si="6"/>
        <v>#VALUE!</v>
      </c>
      <c r="K1151" s="46" t="str">
        <f t="shared" si="7"/>
        <v>#VALUE!</v>
      </c>
      <c r="L1151" s="46" t="str">
        <f t="shared" si="8"/>
        <v>#VALUE!</v>
      </c>
      <c r="M1151" s="46" t="str">
        <f t="shared" si="9"/>
        <v>#VALUE!</v>
      </c>
      <c r="N1151" s="46" t="str">
        <f t="shared" si="10"/>
        <v>#VALUE!</v>
      </c>
      <c r="O1151" s="46" t="str">
        <f t="shared" si="11"/>
        <v>#VALUE!</v>
      </c>
      <c r="P1151" s="46" t="str">
        <f t="shared" si="12"/>
        <v>NO RX</v>
      </c>
      <c r="Q1151" s="46" t="b">
        <v>0</v>
      </c>
      <c r="R1151" s="46" t="str">
        <f t="shared" si="37"/>
        <v>LOW</v>
      </c>
      <c r="S1151" s="47"/>
      <c r="T1151" s="47" t="str">
        <f t="shared" si="30"/>
        <v> - </v>
      </c>
      <c r="U1151" s="46" t="str">
        <f t="shared" si="38"/>
        <v>DUE COMM</v>
      </c>
      <c r="V1151" s="46" t="str">
        <f t="shared" si="16"/>
        <v> </v>
      </c>
      <c r="W1151" s="40"/>
      <c r="X1151" s="40"/>
      <c r="Y1151" s="40"/>
      <c r="Z1151" s="40"/>
      <c r="AA1151" s="40"/>
      <c r="AB1151" s="40"/>
      <c r="AC1151" s="40"/>
      <c r="AD1151" s="40"/>
      <c r="AE1151" s="40"/>
    </row>
    <row r="1152">
      <c r="A1152" s="44">
        <v>14184.0</v>
      </c>
      <c r="B1152" s="44" t="s">
        <v>7080</v>
      </c>
      <c r="C1152" s="41" t="b">
        <v>1</v>
      </c>
      <c r="D1152" s="51">
        <v>44593.0</v>
      </c>
      <c r="E1152" s="46" t="str">
        <f t="shared" si="1"/>
        <v>#VALUE!</v>
      </c>
      <c r="F1152" s="46" t="str">
        <f t="shared" si="2"/>
        <v>OPI RX</v>
      </c>
      <c r="G1152" s="46" t="str">
        <f t="shared" si="3"/>
        <v>#VALUE!</v>
      </c>
      <c r="H1152" s="46" t="str">
        <f t="shared" si="4"/>
        <v>#VALUE!</v>
      </c>
      <c r="I1152" s="46" t="str">
        <f t="shared" si="5"/>
        <v>#VALUE!</v>
      </c>
      <c r="J1152" s="46" t="str">
        <f t="shared" si="6"/>
        <v>#VALUE!</v>
      </c>
      <c r="K1152" s="46" t="str">
        <f t="shared" si="7"/>
        <v>#VALUE!</v>
      </c>
      <c r="L1152" s="46" t="str">
        <f t="shared" si="8"/>
        <v>#VALUE!</v>
      </c>
      <c r="M1152" s="46" t="str">
        <f t="shared" si="9"/>
        <v>#VALUE!</v>
      </c>
      <c r="N1152" s="46" t="str">
        <f t="shared" si="10"/>
        <v>#VALUE!</v>
      </c>
      <c r="O1152" s="46" t="str">
        <f t="shared" si="11"/>
        <v>#VALUE!</v>
      </c>
      <c r="P1152" s="46" t="str">
        <f t="shared" si="12"/>
        <v>OPIOIDS</v>
      </c>
      <c r="Q1152" s="46" t="b">
        <v>1</v>
      </c>
      <c r="R1152" s="46" t="str">
        <f t="shared" si="37"/>
        <v>HIGH</v>
      </c>
      <c r="S1152" s="47"/>
      <c r="T1152" s="47">
        <f t="shared" si="30"/>
        <v>44593</v>
      </c>
      <c r="U1152" s="46" t="str">
        <f t="shared" si="38"/>
        <v>DUE COMM</v>
      </c>
      <c r="V1152" s="46" t="str">
        <f t="shared" si="16"/>
        <v> </v>
      </c>
      <c r="W1152" s="40"/>
      <c r="X1152" s="40"/>
      <c r="Y1152" s="40"/>
      <c r="Z1152" s="40"/>
      <c r="AA1152" s="40"/>
      <c r="AB1152" s="40"/>
      <c r="AC1152" s="40"/>
      <c r="AD1152" s="40"/>
      <c r="AE1152" s="40"/>
    </row>
    <row r="1153">
      <c r="A1153" s="53">
        <v>14185.0</v>
      </c>
      <c r="B1153" s="53" t="s">
        <v>7032</v>
      </c>
      <c r="C1153" s="41" t="b">
        <v>1</v>
      </c>
      <c r="D1153" s="45">
        <v>44533.0</v>
      </c>
      <c r="E1153" s="46" t="str">
        <f t="shared" si="1"/>
        <v>#VALUE!</v>
      </c>
      <c r="F1153" s="46" t="str">
        <f t="shared" si="2"/>
        <v>#VALUE!</v>
      </c>
      <c r="G1153" s="46" t="str">
        <f t="shared" si="3"/>
        <v>#VALUE!</v>
      </c>
      <c r="H1153" s="46" t="str">
        <f t="shared" si="4"/>
        <v>#VALUE!</v>
      </c>
      <c r="I1153" s="46" t="str">
        <f t="shared" si="5"/>
        <v>#VALUE!</v>
      </c>
      <c r="J1153" s="46" t="str">
        <f t="shared" si="6"/>
        <v>#VALUE!</v>
      </c>
      <c r="K1153" s="46" t="str">
        <f t="shared" si="7"/>
        <v>#VALUE!</v>
      </c>
      <c r="L1153" s="46" t="str">
        <f t="shared" si="8"/>
        <v>#VALUE!</v>
      </c>
      <c r="M1153" s="46" t="str">
        <f t="shared" si="9"/>
        <v>OPI RX</v>
      </c>
      <c r="N1153" s="46" t="str">
        <f t="shared" si="10"/>
        <v>#VALUE!</v>
      </c>
      <c r="O1153" s="46" t="str">
        <f t="shared" si="11"/>
        <v>#VALUE!</v>
      </c>
      <c r="P1153" s="46" t="str">
        <f t="shared" si="12"/>
        <v>OPIOIDS</v>
      </c>
      <c r="Q1153" s="46" t="b">
        <v>0</v>
      </c>
      <c r="R1153" s="46" t="str">
        <f t="shared" si="37"/>
        <v>LOW</v>
      </c>
      <c r="S1153" s="47">
        <v>44214.0</v>
      </c>
      <c r="T1153" s="47">
        <f t="shared" si="30"/>
        <v>44533</v>
      </c>
      <c r="U1153" s="46" t="str">
        <f t="shared" si="38"/>
        <v>DUE COMM</v>
      </c>
      <c r="V1153" s="46" t="str">
        <f t="shared" si="16"/>
        <v> </v>
      </c>
      <c r="W1153" s="40"/>
      <c r="X1153" s="40"/>
      <c r="Y1153" s="40"/>
      <c r="Z1153" s="40"/>
      <c r="AA1153" s="40"/>
      <c r="AB1153" s="40"/>
      <c r="AC1153" s="40"/>
      <c r="AD1153" s="40"/>
      <c r="AE1153" s="40"/>
    </row>
    <row r="1154">
      <c r="A1154" s="53">
        <v>14186.0</v>
      </c>
      <c r="B1154" s="54" t="s">
        <v>7388</v>
      </c>
      <c r="C1154" s="39" t="b">
        <v>1</v>
      </c>
      <c r="D1154" s="51">
        <v>44587.0</v>
      </c>
      <c r="E1154" s="46" t="str">
        <f t="shared" si="1"/>
        <v>#VALUE!</v>
      </c>
      <c r="F1154" s="46" t="str">
        <f t="shared" si="2"/>
        <v>#VALUE!</v>
      </c>
      <c r="G1154" s="46" t="str">
        <f t="shared" si="3"/>
        <v>OPI RX</v>
      </c>
      <c r="H1154" s="46" t="str">
        <f t="shared" si="4"/>
        <v>#VALUE!</v>
      </c>
      <c r="I1154" s="46" t="str">
        <f t="shared" si="5"/>
        <v>#VALUE!</v>
      </c>
      <c r="J1154" s="46" t="str">
        <f t="shared" si="6"/>
        <v>#VALUE!</v>
      </c>
      <c r="K1154" s="46" t="str">
        <f t="shared" si="7"/>
        <v>#VALUE!</v>
      </c>
      <c r="L1154" s="46" t="str">
        <f t="shared" si="8"/>
        <v>#VALUE!</v>
      </c>
      <c r="M1154" s="46" t="str">
        <f t="shared" si="9"/>
        <v>OPI RX</v>
      </c>
      <c r="N1154" s="46" t="str">
        <f t="shared" si="10"/>
        <v>#VALUE!</v>
      </c>
      <c r="O1154" s="46" t="str">
        <f t="shared" si="11"/>
        <v>#VALUE!</v>
      </c>
      <c r="P1154" s="46" t="str">
        <f t="shared" si="12"/>
        <v>OPIOIDS</v>
      </c>
      <c r="Q1154" s="44" t="b">
        <v>1</v>
      </c>
      <c r="R1154" s="46" t="str">
        <f t="shared" si="37"/>
        <v>HIGH</v>
      </c>
      <c r="S1154" s="47"/>
      <c r="T1154" s="47">
        <f t="shared" si="30"/>
        <v>44587</v>
      </c>
      <c r="U1154" s="46" t="str">
        <f t="shared" si="38"/>
        <v>DUE COMM</v>
      </c>
      <c r="V1154" s="46" t="str">
        <f t="shared" si="16"/>
        <v> </v>
      </c>
      <c r="W1154" s="40"/>
      <c r="X1154" s="40"/>
      <c r="Y1154" s="40"/>
      <c r="Z1154" s="40"/>
      <c r="AA1154" s="40"/>
      <c r="AB1154" s="40"/>
      <c r="AC1154" s="40"/>
      <c r="AD1154" s="40"/>
      <c r="AE1154" s="40"/>
    </row>
    <row r="1155">
      <c r="A1155" s="53">
        <v>14187.0</v>
      </c>
      <c r="B1155" s="54" t="s">
        <v>7389</v>
      </c>
      <c r="C1155" s="39" t="b">
        <v>1</v>
      </c>
      <c r="D1155" s="51">
        <v>44591.0</v>
      </c>
      <c r="E1155" s="46" t="str">
        <f t="shared" si="1"/>
        <v>OPI RX</v>
      </c>
      <c r="F1155" s="46" t="str">
        <f t="shared" si="2"/>
        <v>#VALUE!</v>
      </c>
      <c r="G1155" s="46" t="str">
        <f t="shared" si="3"/>
        <v>#VALUE!</v>
      </c>
      <c r="H1155" s="46" t="str">
        <f t="shared" si="4"/>
        <v>#VALUE!</v>
      </c>
      <c r="I1155" s="46" t="str">
        <f t="shared" si="5"/>
        <v>#VALUE!</v>
      </c>
      <c r="J1155" s="46" t="str">
        <f t="shared" si="6"/>
        <v>#VALUE!</v>
      </c>
      <c r="K1155" s="46" t="str">
        <f t="shared" si="7"/>
        <v>#VALUE!</v>
      </c>
      <c r="L1155" s="46" t="str">
        <f t="shared" si="8"/>
        <v>#VALUE!</v>
      </c>
      <c r="M1155" s="46" t="str">
        <f t="shared" si="9"/>
        <v>#VALUE!</v>
      </c>
      <c r="N1155" s="46" t="str">
        <f t="shared" si="10"/>
        <v>#VALUE!</v>
      </c>
      <c r="O1155" s="46" t="str">
        <f t="shared" si="11"/>
        <v>#VALUE!</v>
      </c>
      <c r="P1155" s="46" t="str">
        <f t="shared" si="12"/>
        <v>OPIOIDS</v>
      </c>
      <c r="Q1155" s="46" t="b">
        <v>0</v>
      </c>
      <c r="R1155" s="46" t="str">
        <f t="shared" si="37"/>
        <v>LOW</v>
      </c>
      <c r="S1155" s="47">
        <v>44214.0</v>
      </c>
      <c r="T1155" s="47">
        <f t="shared" si="30"/>
        <v>44591</v>
      </c>
      <c r="U1155" s="46" t="str">
        <f t="shared" si="38"/>
        <v>DUE COMM</v>
      </c>
      <c r="V1155" s="46" t="str">
        <f t="shared" si="16"/>
        <v> </v>
      </c>
      <c r="W1155" s="40"/>
      <c r="X1155" s="40"/>
      <c r="Y1155" s="40"/>
      <c r="Z1155" s="40"/>
      <c r="AA1155" s="40"/>
      <c r="AB1155" s="40"/>
      <c r="AC1155" s="40"/>
      <c r="AD1155" s="40"/>
      <c r="AE1155" s="40"/>
    </row>
    <row r="1156">
      <c r="A1156" s="53">
        <v>14188.0</v>
      </c>
      <c r="B1156" s="53" t="s">
        <v>7114</v>
      </c>
      <c r="C1156" s="41" t="b">
        <v>1</v>
      </c>
      <c r="D1156" s="45">
        <v>44519.0</v>
      </c>
      <c r="E1156" s="46" t="str">
        <f t="shared" si="1"/>
        <v>#VALUE!</v>
      </c>
      <c r="F1156" s="46" t="str">
        <f t="shared" si="2"/>
        <v>#VALUE!</v>
      </c>
      <c r="G1156" s="46" t="str">
        <f t="shared" si="3"/>
        <v>OPI RX</v>
      </c>
      <c r="H1156" s="46" t="str">
        <f t="shared" si="4"/>
        <v>#VALUE!</v>
      </c>
      <c r="I1156" s="46" t="str">
        <f t="shared" si="5"/>
        <v>#VALUE!</v>
      </c>
      <c r="J1156" s="46" t="str">
        <f t="shared" si="6"/>
        <v>#VALUE!</v>
      </c>
      <c r="K1156" s="46" t="str">
        <f t="shared" si="7"/>
        <v>#VALUE!</v>
      </c>
      <c r="L1156" s="46" t="str">
        <f t="shared" si="8"/>
        <v>#VALUE!</v>
      </c>
      <c r="M1156" s="46" t="str">
        <f t="shared" si="9"/>
        <v>#VALUE!</v>
      </c>
      <c r="N1156" s="46" t="str">
        <f t="shared" si="10"/>
        <v>#VALUE!</v>
      </c>
      <c r="O1156" s="46" t="str">
        <f t="shared" si="11"/>
        <v>#VALUE!</v>
      </c>
      <c r="P1156" s="46" t="str">
        <f t="shared" si="12"/>
        <v>OPIOIDS</v>
      </c>
      <c r="Q1156" s="46" t="b">
        <v>0</v>
      </c>
      <c r="R1156" s="46" t="str">
        <f t="shared" si="37"/>
        <v>LOW</v>
      </c>
      <c r="S1156" s="47">
        <v>44214.0</v>
      </c>
      <c r="T1156" s="47">
        <f t="shared" si="30"/>
        <v>44519</v>
      </c>
      <c r="U1156" s="46" t="str">
        <f t="shared" si="38"/>
        <v>DUE COMM</v>
      </c>
      <c r="V1156" s="46" t="str">
        <f t="shared" si="16"/>
        <v> </v>
      </c>
      <c r="W1156" s="40"/>
      <c r="X1156" s="40"/>
      <c r="Y1156" s="40"/>
      <c r="Z1156" s="40"/>
      <c r="AA1156" s="40"/>
      <c r="AB1156" s="40"/>
      <c r="AC1156" s="40"/>
      <c r="AD1156" s="40"/>
      <c r="AE1156" s="40"/>
    </row>
    <row r="1157">
      <c r="A1157" s="53">
        <v>14189.0</v>
      </c>
      <c r="B1157" s="53" t="s">
        <v>6992</v>
      </c>
      <c r="C1157" s="39" t="b">
        <v>0</v>
      </c>
      <c r="D1157" s="45" t="s">
        <v>6970</v>
      </c>
      <c r="E1157" s="46" t="str">
        <f t="shared" si="1"/>
        <v>#VALUE!</v>
      </c>
      <c r="F1157" s="46" t="str">
        <f t="shared" si="2"/>
        <v>#VALUE!</v>
      </c>
      <c r="G1157" s="46" t="str">
        <f t="shared" si="3"/>
        <v>#VALUE!</v>
      </c>
      <c r="H1157" s="46" t="str">
        <f t="shared" si="4"/>
        <v>#VALUE!</v>
      </c>
      <c r="I1157" s="46" t="str">
        <f t="shared" si="5"/>
        <v>#VALUE!</v>
      </c>
      <c r="J1157" s="46" t="str">
        <f t="shared" si="6"/>
        <v>#VALUE!</v>
      </c>
      <c r="K1157" s="46" t="str">
        <f t="shared" si="7"/>
        <v>#VALUE!</v>
      </c>
      <c r="L1157" s="46" t="str">
        <f t="shared" si="8"/>
        <v>#VALUE!</v>
      </c>
      <c r="M1157" s="46" t="str">
        <f t="shared" si="9"/>
        <v>#VALUE!</v>
      </c>
      <c r="N1157" s="46" t="str">
        <f t="shared" si="10"/>
        <v>#VALUE!</v>
      </c>
      <c r="O1157" s="46" t="str">
        <f t="shared" si="11"/>
        <v>#VALUE!</v>
      </c>
      <c r="P1157" s="46" t="str">
        <f t="shared" si="12"/>
        <v>NO RX</v>
      </c>
      <c r="Q1157" s="46" t="b">
        <v>0</v>
      </c>
      <c r="R1157" s="46" t="str">
        <f t="shared" si="37"/>
        <v>LOW</v>
      </c>
      <c r="S1157" s="47"/>
      <c r="T1157" s="47" t="str">
        <f t="shared" si="30"/>
        <v> - </v>
      </c>
      <c r="U1157" s="46" t="str">
        <f t="shared" si="38"/>
        <v>DUE COMM</v>
      </c>
      <c r="V1157" s="46" t="str">
        <f t="shared" si="16"/>
        <v> </v>
      </c>
      <c r="W1157" s="40"/>
      <c r="X1157" s="40"/>
      <c r="Y1157" s="40"/>
      <c r="Z1157" s="40"/>
      <c r="AA1157" s="40"/>
      <c r="AB1157" s="40"/>
      <c r="AC1157" s="40"/>
      <c r="AD1157" s="40"/>
      <c r="AE1157" s="40"/>
    </row>
    <row r="1158">
      <c r="A1158" s="53">
        <v>14193.0</v>
      </c>
      <c r="B1158" s="53" t="s">
        <v>7139</v>
      </c>
      <c r="C1158" s="41" t="b">
        <v>1</v>
      </c>
      <c r="D1158" s="45">
        <v>44384.0</v>
      </c>
      <c r="E1158" s="46" t="str">
        <f t="shared" si="1"/>
        <v>#VALUE!</v>
      </c>
      <c r="F1158" s="46" t="str">
        <f t="shared" si="2"/>
        <v>#VALUE!</v>
      </c>
      <c r="G1158" s="46" t="str">
        <f t="shared" si="3"/>
        <v>OPI RX</v>
      </c>
      <c r="H1158" s="46" t="str">
        <f t="shared" si="4"/>
        <v>#VALUE!</v>
      </c>
      <c r="I1158" s="46" t="str">
        <f t="shared" si="5"/>
        <v>#VALUE!</v>
      </c>
      <c r="J1158" s="46" t="str">
        <f t="shared" si="6"/>
        <v>#VALUE!</v>
      </c>
      <c r="K1158" s="46" t="str">
        <f t="shared" si="7"/>
        <v>#VALUE!</v>
      </c>
      <c r="L1158" s="46" t="str">
        <f t="shared" si="8"/>
        <v>#VALUE!</v>
      </c>
      <c r="M1158" s="46" t="str">
        <f t="shared" si="9"/>
        <v>#VALUE!</v>
      </c>
      <c r="N1158" s="46" t="str">
        <f t="shared" si="10"/>
        <v>#VALUE!</v>
      </c>
      <c r="O1158" s="46" t="str">
        <f t="shared" si="11"/>
        <v>#VALUE!</v>
      </c>
      <c r="P1158" s="46" t="str">
        <f t="shared" si="12"/>
        <v>OPIOIDS</v>
      </c>
      <c r="Q1158" s="46" t="b">
        <v>1</v>
      </c>
      <c r="R1158" s="46" t="str">
        <f t="shared" si="37"/>
        <v>HIGH</v>
      </c>
      <c r="S1158" s="47"/>
      <c r="T1158" s="47">
        <f t="shared" si="30"/>
        <v>44384</v>
      </c>
      <c r="U1158" s="46" t="str">
        <f t="shared" si="38"/>
        <v>DUE COMM</v>
      </c>
      <c r="V1158" s="46" t="str">
        <f t="shared" si="16"/>
        <v> </v>
      </c>
      <c r="W1158" s="40"/>
      <c r="X1158" s="40"/>
      <c r="Y1158" s="40"/>
      <c r="Z1158" s="40"/>
      <c r="AA1158" s="40"/>
      <c r="AB1158" s="40"/>
      <c r="AC1158" s="40"/>
      <c r="AD1158" s="40"/>
      <c r="AE1158" s="40"/>
    </row>
    <row r="1159">
      <c r="A1159" s="44">
        <v>14194.0</v>
      </c>
      <c r="B1159" s="44" t="s">
        <v>7390</v>
      </c>
      <c r="C1159" s="39" t="b">
        <v>1</v>
      </c>
      <c r="D1159" s="45">
        <v>44559.0</v>
      </c>
      <c r="E1159" s="46" t="str">
        <f t="shared" si="1"/>
        <v>#VALUE!</v>
      </c>
      <c r="F1159" s="46" t="str">
        <f t="shared" si="2"/>
        <v>#VALUE!</v>
      </c>
      <c r="G1159" s="46" t="str">
        <f t="shared" si="3"/>
        <v>#VALUE!</v>
      </c>
      <c r="H1159" s="46" t="str">
        <f t="shared" si="4"/>
        <v>#VALUE!</v>
      </c>
      <c r="I1159" s="46" t="str">
        <f t="shared" si="5"/>
        <v>#VALUE!</v>
      </c>
      <c r="J1159" s="46" t="str">
        <f t="shared" si="6"/>
        <v>#VALUE!</v>
      </c>
      <c r="K1159" s="46" t="str">
        <f t="shared" si="7"/>
        <v>#VALUE!</v>
      </c>
      <c r="L1159" s="46" t="str">
        <f t="shared" si="8"/>
        <v>#VALUE!</v>
      </c>
      <c r="M1159" s="46" t="str">
        <f t="shared" si="9"/>
        <v>#VALUE!</v>
      </c>
      <c r="N1159" s="46" t="str">
        <f t="shared" si="10"/>
        <v>#VALUE!</v>
      </c>
      <c r="O1159" s="46" t="str">
        <f t="shared" si="11"/>
        <v>OPI RX</v>
      </c>
      <c r="P1159" s="46" t="str">
        <f t="shared" si="12"/>
        <v>OPIOIDS</v>
      </c>
      <c r="Q1159" s="44" t="b">
        <v>1</v>
      </c>
      <c r="R1159" s="46" t="str">
        <f t="shared" si="37"/>
        <v>HIGH</v>
      </c>
      <c r="S1159" s="47">
        <v>44214.0</v>
      </c>
      <c r="T1159" s="47">
        <f t="shared" si="30"/>
        <v>44559</v>
      </c>
      <c r="U1159" s="46" t="str">
        <f t="shared" si="38"/>
        <v>DUE COMM</v>
      </c>
      <c r="V1159" s="46" t="str">
        <f t="shared" si="16"/>
        <v> </v>
      </c>
      <c r="W1159" s="40"/>
      <c r="X1159" s="40"/>
      <c r="Y1159" s="40"/>
      <c r="Z1159" s="40"/>
      <c r="AA1159" s="40"/>
      <c r="AB1159" s="40"/>
      <c r="AC1159" s="40"/>
      <c r="AD1159" s="40"/>
      <c r="AE1159" s="40"/>
    </row>
    <row r="1160">
      <c r="A1160" s="44">
        <v>14196.0</v>
      </c>
      <c r="B1160" s="44" t="s">
        <v>7363</v>
      </c>
      <c r="C1160" s="41" t="b">
        <v>1</v>
      </c>
      <c r="D1160" s="45">
        <v>44384.0</v>
      </c>
      <c r="E1160" s="46" t="str">
        <f t="shared" si="1"/>
        <v>#VALUE!</v>
      </c>
      <c r="F1160" s="46" t="str">
        <f t="shared" si="2"/>
        <v>#VALUE!</v>
      </c>
      <c r="G1160" s="46" t="str">
        <f t="shared" si="3"/>
        <v>#VALUE!</v>
      </c>
      <c r="H1160" s="46" t="str">
        <f t="shared" si="4"/>
        <v>#VALUE!</v>
      </c>
      <c r="I1160" s="46" t="str">
        <f t="shared" si="5"/>
        <v>#VALUE!</v>
      </c>
      <c r="J1160" s="46" t="str">
        <f t="shared" si="6"/>
        <v>#VALUE!</v>
      </c>
      <c r="K1160" s="46" t="str">
        <f t="shared" si="7"/>
        <v>#VALUE!</v>
      </c>
      <c r="L1160" s="46" t="str">
        <f t="shared" si="8"/>
        <v>#VALUE!</v>
      </c>
      <c r="M1160" s="46" t="str">
        <f t="shared" si="9"/>
        <v>#VALUE!</v>
      </c>
      <c r="N1160" s="46" t="str">
        <f t="shared" si="10"/>
        <v>#VALUE!</v>
      </c>
      <c r="O1160" s="46" t="str">
        <f t="shared" si="11"/>
        <v>#VALUE!</v>
      </c>
      <c r="P1160" s="46" t="str">
        <f t="shared" si="12"/>
        <v>NO RX</v>
      </c>
      <c r="Q1160" s="46" t="b">
        <v>0</v>
      </c>
      <c r="R1160" s="46" t="str">
        <f t="shared" si="37"/>
        <v>LOW</v>
      </c>
      <c r="S1160" s="47"/>
      <c r="T1160" s="47">
        <f t="shared" si="30"/>
        <v>44384</v>
      </c>
      <c r="U1160" s="46" t="str">
        <f t="shared" si="38"/>
        <v>DUE COMM</v>
      </c>
      <c r="V1160" s="46" t="str">
        <f t="shared" si="16"/>
        <v> </v>
      </c>
      <c r="W1160" s="40"/>
      <c r="X1160" s="40"/>
      <c r="Y1160" s="40"/>
      <c r="Z1160" s="40"/>
      <c r="AA1160" s="40"/>
      <c r="AB1160" s="40"/>
      <c r="AC1160" s="40"/>
      <c r="AD1160" s="40"/>
      <c r="AE1160" s="40"/>
    </row>
    <row r="1161">
      <c r="A1161" s="53">
        <v>14198.0</v>
      </c>
      <c r="B1161" s="53" t="s">
        <v>6996</v>
      </c>
      <c r="C1161" s="41" t="b">
        <v>1</v>
      </c>
      <c r="D1161" s="45">
        <v>44539.0</v>
      </c>
      <c r="E1161" s="46" t="str">
        <f t="shared" si="1"/>
        <v>#VALUE!</v>
      </c>
      <c r="F1161" s="46" t="str">
        <f t="shared" si="2"/>
        <v>#VALUE!</v>
      </c>
      <c r="G1161" s="46" t="str">
        <f t="shared" si="3"/>
        <v>#VALUE!</v>
      </c>
      <c r="H1161" s="46" t="str">
        <f t="shared" si="4"/>
        <v>#VALUE!</v>
      </c>
      <c r="I1161" s="46" t="str">
        <f t="shared" si="5"/>
        <v>#VALUE!</v>
      </c>
      <c r="J1161" s="46" t="str">
        <f t="shared" si="6"/>
        <v>#VALUE!</v>
      </c>
      <c r="K1161" s="46" t="str">
        <f t="shared" si="7"/>
        <v>#VALUE!</v>
      </c>
      <c r="L1161" s="46" t="str">
        <f t="shared" si="8"/>
        <v>#VALUE!</v>
      </c>
      <c r="M1161" s="46" t="str">
        <f t="shared" si="9"/>
        <v>OPI RX</v>
      </c>
      <c r="N1161" s="46" t="str">
        <f t="shared" si="10"/>
        <v>#VALUE!</v>
      </c>
      <c r="O1161" s="46" t="str">
        <f t="shared" si="11"/>
        <v>#VALUE!</v>
      </c>
      <c r="P1161" s="46" t="str">
        <f t="shared" si="12"/>
        <v>OPIOIDS</v>
      </c>
      <c r="Q1161" s="46" t="b">
        <v>0</v>
      </c>
      <c r="R1161" s="46" t="str">
        <f t="shared" si="37"/>
        <v>LOW</v>
      </c>
      <c r="S1161" s="47">
        <v>44214.0</v>
      </c>
      <c r="T1161" s="47">
        <f t="shared" si="30"/>
        <v>44539</v>
      </c>
      <c r="U1161" s="46" t="str">
        <f t="shared" si="38"/>
        <v>DUE COMM</v>
      </c>
      <c r="V1161" s="46" t="str">
        <f t="shared" si="16"/>
        <v> </v>
      </c>
      <c r="W1161" s="40"/>
      <c r="X1161" s="40"/>
      <c r="Y1161" s="40"/>
      <c r="Z1161" s="40"/>
      <c r="AA1161" s="40"/>
      <c r="AB1161" s="40"/>
      <c r="AC1161" s="40"/>
      <c r="AD1161" s="40"/>
      <c r="AE1161" s="40"/>
    </row>
    <row r="1162">
      <c r="A1162" s="53">
        <v>14200.0</v>
      </c>
      <c r="B1162" s="53" t="s">
        <v>6994</v>
      </c>
      <c r="C1162" s="41" t="b">
        <v>1</v>
      </c>
      <c r="D1162" s="45">
        <v>44480.0</v>
      </c>
      <c r="E1162" s="46" t="str">
        <f t="shared" si="1"/>
        <v>#VALUE!</v>
      </c>
      <c r="F1162" s="46" t="str">
        <f t="shared" si="2"/>
        <v>#VALUE!</v>
      </c>
      <c r="G1162" s="46" t="str">
        <f t="shared" si="3"/>
        <v>OPI RX</v>
      </c>
      <c r="H1162" s="46" t="str">
        <f t="shared" si="4"/>
        <v>#VALUE!</v>
      </c>
      <c r="I1162" s="46" t="str">
        <f t="shared" si="5"/>
        <v>#VALUE!</v>
      </c>
      <c r="J1162" s="46" t="str">
        <f t="shared" si="6"/>
        <v>#VALUE!</v>
      </c>
      <c r="K1162" s="46" t="str">
        <f t="shared" si="7"/>
        <v>#VALUE!</v>
      </c>
      <c r="L1162" s="46" t="str">
        <f t="shared" si="8"/>
        <v>#VALUE!</v>
      </c>
      <c r="M1162" s="46" t="str">
        <f t="shared" si="9"/>
        <v>#VALUE!</v>
      </c>
      <c r="N1162" s="46" t="str">
        <f t="shared" si="10"/>
        <v>#VALUE!</v>
      </c>
      <c r="O1162" s="46" t="str">
        <f t="shared" si="11"/>
        <v>#VALUE!</v>
      </c>
      <c r="P1162" s="46" t="str">
        <f t="shared" si="12"/>
        <v>OPIOIDS</v>
      </c>
      <c r="Q1162" s="46" t="b">
        <v>1</v>
      </c>
      <c r="R1162" s="46" t="str">
        <f t="shared" si="37"/>
        <v>HIGH</v>
      </c>
      <c r="S1162" s="47">
        <v>44216.0</v>
      </c>
      <c r="T1162" s="47">
        <f t="shared" si="30"/>
        <v>44480</v>
      </c>
      <c r="U1162" s="46" t="str">
        <f t="shared" si="38"/>
        <v>DUE COMM</v>
      </c>
      <c r="V1162" s="46" t="str">
        <f t="shared" si="16"/>
        <v> </v>
      </c>
      <c r="W1162" s="40"/>
      <c r="X1162" s="40"/>
      <c r="Y1162" s="40"/>
      <c r="Z1162" s="40"/>
      <c r="AA1162" s="40"/>
      <c r="AB1162" s="40"/>
      <c r="AC1162" s="40"/>
      <c r="AD1162" s="40"/>
      <c r="AE1162" s="40"/>
    </row>
    <row r="1163">
      <c r="A1163" s="53">
        <v>14202.0</v>
      </c>
      <c r="B1163" s="53" t="s">
        <v>7154</v>
      </c>
      <c r="C1163" s="41" t="b">
        <v>1</v>
      </c>
      <c r="D1163" s="45">
        <v>44530.0</v>
      </c>
      <c r="E1163" s="46" t="str">
        <f t="shared" si="1"/>
        <v>#VALUE!</v>
      </c>
      <c r="F1163" s="46" t="str">
        <f t="shared" si="2"/>
        <v>#VALUE!</v>
      </c>
      <c r="G1163" s="46" t="str">
        <f t="shared" si="3"/>
        <v>#VALUE!</v>
      </c>
      <c r="H1163" s="46" t="str">
        <f t="shared" si="4"/>
        <v>#VALUE!</v>
      </c>
      <c r="I1163" s="46" t="str">
        <f t="shared" si="5"/>
        <v>#VALUE!</v>
      </c>
      <c r="J1163" s="46" t="str">
        <f t="shared" si="6"/>
        <v>#VALUE!</v>
      </c>
      <c r="K1163" s="46" t="str">
        <f t="shared" si="7"/>
        <v>#VALUE!</v>
      </c>
      <c r="L1163" s="46" t="str">
        <f t="shared" si="8"/>
        <v>#VALUE!</v>
      </c>
      <c r="M1163" s="46" t="str">
        <f t="shared" si="9"/>
        <v>#VALUE!</v>
      </c>
      <c r="N1163" s="46" t="str">
        <f t="shared" si="10"/>
        <v>#VALUE!</v>
      </c>
      <c r="O1163" s="46" t="str">
        <f t="shared" si="11"/>
        <v>#VALUE!</v>
      </c>
      <c r="P1163" s="46" t="str">
        <f t="shared" si="12"/>
        <v>NO RX</v>
      </c>
      <c r="Q1163" s="44" t="b">
        <v>0</v>
      </c>
      <c r="R1163" s="46" t="str">
        <f t="shared" si="37"/>
        <v>LOW</v>
      </c>
      <c r="S1163" s="47">
        <v>44209.0</v>
      </c>
      <c r="T1163" s="47">
        <f t="shared" si="30"/>
        <v>44530</v>
      </c>
      <c r="U1163" s="46" t="str">
        <f t="shared" si="38"/>
        <v>DUE COMM</v>
      </c>
      <c r="V1163" s="46" t="str">
        <f t="shared" si="16"/>
        <v> </v>
      </c>
      <c r="W1163" s="40"/>
      <c r="X1163" s="40"/>
      <c r="Y1163" s="40"/>
      <c r="Z1163" s="40"/>
      <c r="AA1163" s="40"/>
      <c r="AB1163" s="40"/>
      <c r="AC1163" s="40"/>
      <c r="AD1163" s="40"/>
      <c r="AE1163" s="40"/>
    </row>
    <row r="1164">
      <c r="A1164" s="53">
        <v>14206.0</v>
      </c>
      <c r="B1164" s="53" t="s">
        <v>6990</v>
      </c>
      <c r="C1164" s="41" t="b">
        <v>0</v>
      </c>
      <c r="D1164" s="45" t="s">
        <v>6970</v>
      </c>
      <c r="E1164" s="46" t="str">
        <f t="shared" si="1"/>
        <v>OPI RX</v>
      </c>
      <c r="F1164" s="46" t="str">
        <f t="shared" si="2"/>
        <v>#VALUE!</v>
      </c>
      <c r="G1164" s="46" t="str">
        <f t="shared" si="3"/>
        <v>#VALUE!</v>
      </c>
      <c r="H1164" s="46" t="str">
        <f t="shared" si="4"/>
        <v>#VALUE!</v>
      </c>
      <c r="I1164" s="46" t="str">
        <f t="shared" si="5"/>
        <v>#VALUE!</v>
      </c>
      <c r="J1164" s="46" t="str">
        <f t="shared" si="6"/>
        <v>#VALUE!</v>
      </c>
      <c r="K1164" s="46" t="str">
        <f t="shared" si="7"/>
        <v>#VALUE!</v>
      </c>
      <c r="L1164" s="46" t="str">
        <f t="shared" si="8"/>
        <v>#VALUE!</v>
      </c>
      <c r="M1164" s="46" t="str">
        <f t="shared" si="9"/>
        <v>#VALUE!</v>
      </c>
      <c r="N1164" s="46" t="str">
        <f t="shared" si="10"/>
        <v>#VALUE!</v>
      </c>
      <c r="O1164" s="46" t="str">
        <f t="shared" si="11"/>
        <v>#VALUE!</v>
      </c>
      <c r="P1164" s="46" t="str">
        <f t="shared" si="12"/>
        <v>OPIOIDS</v>
      </c>
      <c r="Q1164" s="46" t="b">
        <v>0</v>
      </c>
      <c r="R1164" s="46" t="str">
        <f t="shared" si="37"/>
        <v>LOW</v>
      </c>
      <c r="S1164" s="47"/>
      <c r="T1164" s="47" t="str">
        <f t="shared" si="30"/>
        <v> - </v>
      </c>
      <c r="U1164" s="46" t="str">
        <f t="shared" si="38"/>
        <v>DUE COMM</v>
      </c>
      <c r="V1164" s="46" t="str">
        <f t="shared" si="16"/>
        <v> </v>
      </c>
      <c r="W1164" s="40"/>
      <c r="X1164" s="40"/>
      <c r="Y1164" s="40"/>
      <c r="Z1164" s="40"/>
      <c r="AA1164" s="40"/>
      <c r="AB1164" s="40"/>
      <c r="AC1164" s="40"/>
      <c r="AD1164" s="40"/>
      <c r="AE1164" s="40"/>
    </row>
    <row r="1165">
      <c r="A1165" s="53">
        <v>14208.0</v>
      </c>
      <c r="B1165" s="53" t="s">
        <v>7391</v>
      </c>
      <c r="C1165" s="41" t="b">
        <v>0</v>
      </c>
      <c r="D1165" s="45" t="s">
        <v>6970</v>
      </c>
      <c r="E1165" s="46" t="str">
        <f t="shared" si="1"/>
        <v>#VALUE!</v>
      </c>
      <c r="F1165" s="46" t="str">
        <f t="shared" si="2"/>
        <v>#VALUE!</v>
      </c>
      <c r="G1165" s="46" t="str">
        <f t="shared" si="3"/>
        <v>#VALUE!</v>
      </c>
      <c r="H1165" s="46" t="str">
        <f t="shared" si="4"/>
        <v>#VALUE!</v>
      </c>
      <c r="I1165" s="46" t="str">
        <f t="shared" si="5"/>
        <v>#VALUE!</v>
      </c>
      <c r="J1165" s="46" t="str">
        <f t="shared" si="6"/>
        <v>#VALUE!</v>
      </c>
      <c r="K1165" s="46" t="str">
        <f t="shared" si="7"/>
        <v>#VALUE!</v>
      </c>
      <c r="L1165" s="46" t="str">
        <f t="shared" si="8"/>
        <v>#VALUE!</v>
      </c>
      <c r="M1165" s="46" t="str">
        <f t="shared" si="9"/>
        <v>#VALUE!</v>
      </c>
      <c r="N1165" s="46" t="str">
        <f t="shared" si="10"/>
        <v>#VALUE!</v>
      </c>
      <c r="O1165" s="46" t="str">
        <f t="shared" si="11"/>
        <v>#VALUE!</v>
      </c>
      <c r="P1165" s="46" t="str">
        <f t="shared" si="12"/>
        <v>NO RX</v>
      </c>
      <c r="Q1165" s="46" t="b">
        <v>0</v>
      </c>
      <c r="R1165" s="46" t="str">
        <f t="shared" si="37"/>
        <v>LOW</v>
      </c>
      <c r="S1165" s="47"/>
      <c r="T1165" s="47" t="str">
        <f t="shared" si="30"/>
        <v> - </v>
      </c>
      <c r="U1165" s="46" t="str">
        <f t="shared" si="38"/>
        <v>DUE COMM</v>
      </c>
      <c r="V1165" s="46" t="str">
        <f t="shared" si="16"/>
        <v> </v>
      </c>
      <c r="W1165" s="40"/>
      <c r="X1165" s="40"/>
      <c r="Y1165" s="40"/>
      <c r="Z1165" s="40"/>
      <c r="AA1165" s="40"/>
      <c r="AB1165" s="40"/>
      <c r="AC1165" s="40"/>
      <c r="AD1165" s="40"/>
      <c r="AE1165" s="40"/>
    </row>
    <row r="1166">
      <c r="A1166" s="53">
        <v>14209.0</v>
      </c>
      <c r="B1166" s="44" t="s">
        <v>6970</v>
      </c>
      <c r="C1166" s="39" t="b">
        <v>0</v>
      </c>
      <c r="D1166" s="45" t="s">
        <v>6970</v>
      </c>
      <c r="E1166" s="46" t="str">
        <f t="shared" si="1"/>
        <v>#VALUE!</v>
      </c>
      <c r="F1166" s="46" t="str">
        <f t="shared" si="2"/>
        <v>#VALUE!</v>
      </c>
      <c r="G1166" s="46" t="str">
        <f t="shared" si="3"/>
        <v>#VALUE!</v>
      </c>
      <c r="H1166" s="46" t="str">
        <f t="shared" si="4"/>
        <v>#VALUE!</v>
      </c>
      <c r="I1166" s="46" t="str">
        <f t="shared" si="5"/>
        <v>#VALUE!</v>
      </c>
      <c r="J1166" s="46" t="str">
        <f t="shared" si="6"/>
        <v>#VALUE!</v>
      </c>
      <c r="K1166" s="46" t="str">
        <f t="shared" si="7"/>
        <v>#VALUE!</v>
      </c>
      <c r="L1166" s="46" t="str">
        <f t="shared" si="8"/>
        <v>#VALUE!</v>
      </c>
      <c r="M1166" s="46" t="str">
        <f t="shared" si="9"/>
        <v>#VALUE!</v>
      </c>
      <c r="N1166" s="46" t="str">
        <f t="shared" si="10"/>
        <v>#VALUE!</v>
      </c>
      <c r="O1166" s="46" t="str">
        <f t="shared" si="11"/>
        <v>#VALUE!</v>
      </c>
      <c r="P1166" s="46" t="str">
        <f t="shared" si="12"/>
        <v>NO RX</v>
      </c>
      <c r="Q1166" s="46" t="b">
        <v>0</v>
      </c>
      <c r="R1166" s="46" t="str">
        <f t="shared" si="37"/>
        <v>LOW</v>
      </c>
      <c r="S1166" s="47"/>
      <c r="T1166" s="47" t="str">
        <f t="shared" si="30"/>
        <v> - </v>
      </c>
      <c r="U1166" s="46" t="str">
        <f t="shared" si="38"/>
        <v>DUE COMM</v>
      </c>
      <c r="V1166" s="46" t="str">
        <f t="shared" si="16"/>
        <v> </v>
      </c>
      <c r="W1166" s="40"/>
      <c r="X1166" s="40"/>
      <c r="Y1166" s="40"/>
      <c r="Z1166" s="40"/>
      <c r="AA1166" s="40"/>
      <c r="AB1166" s="40"/>
      <c r="AC1166" s="40"/>
      <c r="AD1166" s="40"/>
      <c r="AE1166" s="40"/>
    </row>
    <row r="1167">
      <c r="A1167" s="53">
        <v>14211.0</v>
      </c>
      <c r="B1167" s="44" t="s">
        <v>6970</v>
      </c>
      <c r="C1167" s="41" t="b">
        <v>1</v>
      </c>
      <c r="D1167" s="45">
        <v>44393.0</v>
      </c>
      <c r="E1167" s="46" t="str">
        <f t="shared" si="1"/>
        <v>#VALUE!</v>
      </c>
      <c r="F1167" s="46" t="str">
        <f t="shared" si="2"/>
        <v>#VALUE!</v>
      </c>
      <c r="G1167" s="46" t="str">
        <f t="shared" si="3"/>
        <v>#VALUE!</v>
      </c>
      <c r="H1167" s="46" t="str">
        <f t="shared" si="4"/>
        <v>#VALUE!</v>
      </c>
      <c r="I1167" s="46" t="str">
        <f t="shared" si="5"/>
        <v>#VALUE!</v>
      </c>
      <c r="J1167" s="46" t="str">
        <f t="shared" si="6"/>
        <v>#VALUE!</v>
      </c>
      <c r="K1167" s="46" t="str">
        <f t="shared" si="7"/>
        <v>#VALUE!</v>
      </c>
      <c r="L1167" s="46" t="str">
        <f t="shared" si="8"/>
        <v>#VALUE!</v>
      </c>
      <c r="M1167" s="46" t="str">
        <f t="shared" si="9"/>
        <v>#VALUE!</v>
      </c>
      <c r="N1167" s="46" t="str">
        <f t="shared" si="10"/>
        <v>#VALUE!</v>
      </c>
      <c r="O1167" s="46" t="str">
        <f t="shared" si="11"/>
        <v>#VALUE!</v>
      </c>
      <c r="P1167" s="46" t="str">
        <f t="shared" si="12"/>
        <v>NO RX</v>
      </c>
      <c r="Q1167" s="46" t="b">
        <v>0</v>
      </c>
      <c r="R1167" s="46" t="str">
        <f t="shared" si="37"/>
        <v>LOW</v>
      </c>
      <c r="S1167" s="47"/>
      <c r="T1167" s="47">
        <f t="shared" si="30"/>
        <v>44393</v>
      </c>
      <c r="U1167" s="46" t="str">
        <f t="shared" si="38"/>
        <v>DUE COMM</v>
      </c>
      <c r="V1167" s="46" t="str">
        <f t="shared" si="16"/>
        <v> </v>
      </c>
      <c r="W1167" s="40"/>
      <c r="X1167" s="40"/>
      <c r="Y1167" s="40"/>
      <c r="Z1167" s="40"/>
      <c r="AA1167" s="40"/>
      <c r="AB1167" s="40"/>
      <c r="AC1167" s="40"/>
      <c r="AD1167" s="40"/>
      <c r="AE1167" s="40"/>
    </row>
    <row r="1168">
      <c r="A1168" s="53">
        <v>14212.0</v>
      </c>
      <c r="B1168" s="53" t="s">
        <v>7042</v>
      </c>
      <c r="C1168" s="41" t="b">
        <v>1</v>
      </c>
      <c r="D1168" s="45">
        <v>44531.0</v>
      </c>
      <c r="E1168" s="46" t="str">
        <f t="shared" si="1"/>
        <v>#VALUE!</v>
      </c>
      <c r="F1168" s="46" t="str">
        <f t="shared" si="2"/>
        <v>#VALUE!</v>
      </c>
      <c r="G1168" s="46" t="str">
        <f t="shared" si="3"/>
        <v>OPI RX</v>
      </c>
      <c r="H1168" s="46" t="str">
        <f t="shared" si="4"/>
        <v>#VALUE!</v>
      </c>
      <c r="I1168" s="46" t="str">
        <f t="shared" si="5"/>
        <v>#VALUE!</v>
      </c>
      <c r="J1168" s="46" t="str">
        <f t="shared" si="6"/>
        <v>#VALUE!</v>
      </c>
      <c r="K1168" s="46" t="str">
        <f t="shared" si="7"/>
        <v>#VALUE!</v>
      </c>
      <c r="L1168" s="46" t="str">
        <f t="shared" si="8"/>
        <v>#VALUE!</v>
      </c>
      <c r="M1168" s="46" t="str">
        <f t="shared" si="9"/>
        <v>#VALUE!</v>
      </c>
      <c r="N1168" s="46" t="str">
        <f t="shared" si="10"/>
        <v>#VALUE!</v>
      </c>
      <c r="O1168" s="46" t="str">
        <f t="shared" si="11"/>
        <v>#VALUE!</v>
      </c>
      <c r="P1168" s="46" t="str">
        <f t="shared" si="12"/>
        <v>OPIOIDS</v>
      </c>
      <c r="Q1168" s="46" t="b">
        <v>1</v>
      </c>
      <c r="R1168" s="46" t="str">
        <f t="shared" si="37"/>
        <v>HIGH</v>
      </c>
      <c r="S1168" s="47">
        <v>44207.0</v>
      </c>
      <c r="T1168" s="47">
        <f t="shared" si="30"/>
        <v>44531</v>
      </c>
      <c r="U1168" s="46" t="str">
        <f t="shared" si="38"/>
        <v>DUE COMM</v>
      </c>
      <c r="V1168" s="46" t="str">
        <f t="shared" si="16"/>
        <v> </v>
      </c>
      <c r="W1168" s="40"/>
      <c r="X1168" s="40"/>
      <c r="Y1168" s="40"/>
      <c r="Z1168" s="40"/>
      <c r="AA1168" s="40"/>
      <c r="AB1168" s="40"/>
      <c r="AC1168" s="40"/>
      <c r="AD1168" s="40"/>
      <c r="AE1168" s="40"/>
    </row>
    <row r="1169">
      <c r="A1169" s="53">
        <v>14217.0</v>
      </c>
      <c r="B1169" s="53" t="s">
        <v>7392</v>
      </c>
      <c r="C1169" s="41" t="b">
        <v>1</v>
      </c>
      <c r="D1169" s="45">
        <v>44410.0</v>
      </c>
      <c r="E1169" s="46" t="str">
        <f t="shared" si="1"/>
        <v>OPI RX</v>
      </c>
      <c r="F1169" s="46" t="str">
        <f t="shared" si="2"/>
        <v>#VALUE!</v>
      </c>
      <c r="G1169" s="46" t="str">
        <f t="shared" si="3"/>
        <v>#VALUE!</v>
      </c>
      <c r="H1169" s="46" t="str">
        <f t="shared" si="4"/>
        <v>#VALUE!</v>
      </c>
      <c r="I1169" s="46" t="str">
        <f t="shared" si="5"/>
        <v>#VALUE!</v>
      </c>
      <c r="J1169" s="46" t="str">
        <f t="shared" si="6"/>
        <v>#VALUE!</v>
      </c>
      <c r="K1169" s="46" t="str">
        <f t="shared" si="7"/>
        <v>#VALUE!</v>
      </c>
      <c r="L1169" s="46" t="str">
        <f t="shared" si="8"/>
        <v>#VALUE!</v>
      </c>
      <c r="M1169" s="46" t="str">
        <f t="shared" si="9"/>
        <v>#VALUE!</v>
      </c>
      <c r="N1169" s="46" t="str">
        <f t="shared" si="10"/>
        <v>#VALUE!</v>
      </c>
      <c r="O1169" s="46" t="str">
        <f t="shared" si="11"/>
        <v>#VALUE!</v>
      </c>
      <c r="P1169" s="46" t="str">
        <f t="shared" si="12"/>
        <v>OPIOIDS</v>
      </c>
      <c r="Q1169" s="46" t="b">
        <v>0</v>
      </c>
      <c r="R1169" s="46" t="str">
        <f t="shared" si="37"/>
        <v>LOW</v>
      </c>
      <c r="S1169" s="47"/>
      <c r="T1169" s="47">
        <f t="shared" si="30"/>
        <v>44410</v>
      </c>
      <c r="U1169" s="46" t="str">
        <f t="shared" si="38"/>
        <v>DUE COMM</v>
      </c>
      <c r="V1169" s="46" t="str">
        <f t="shared" si="16"/>
        <v> </v>
      </c>
      <c r="W1169" s="40"/>
      <c r="X1169" s="40"/>
      <c r="Y1169" s="40"/>
      <c r="Z1169" s="40"/>
      <c r="AA1169" s="40"/>
      <c r="AB1169" s="40"/>
      <c r="AC1169" s="40"/>
      <c r="AD1169" s="40"/>
      <c r="AE1169" s="40"/>
    </row>
    <row r="1170">
      <c r="A1170" s="53">
        <v>14219.0</v>
      </c>
      <c r="B1170" s="53" t="s">
        <v>6752</v>
      </c>
      <c r="C1170" s="39" t="b">
        <v>1</v>
      </c>
      <c r="D1170" s="45">
        <v>44496.0</v>
      </c>
      <c r="E1170" s="46" t="str">
        <f t="shared" si="1"/>
        <v>#VALUE!</v>
      </c>
      <c r="F1170" s="46" t="str">
        <f t="shared" si="2"/>
        <v>#VALUE!</v>
      </c>
      <c r="G1170" s="46" t="str">
        <f t="shared" si="3"/>
        <v>OPI RX</v>
      </c>
      <c r="H1170" s="46" t="str">
        <f t="shared" si="4"/>
        <v>#VALUE!</v>
      </c>
      <c r="I1170" s="46" t="str">
        <f t="shared" si="5"/>
        <v>#VALUE!</v>
      </c>
      <c r="J1170" s="46" t="str">
        <f t="shared" si="6"/>
        <v>#VALUE!</v>
      </c>
      <c r="K1170" s="46" t="str">
        <f t="shared" si="7"/>
        <v>#VALUE!</v>
      </c>
      <c r="L1170" s="46" t="str">
        <f t="shared" si="8"/>
        <v>#VALUE!</v>
      </c>
      <c r="M1170" s="46" t="str">
        <f t="shared" si="9"/>
        <v>#VALUE!</v>
      </c>
      <c r="N1170" s="46" t="str">
        <f t="shared" si="10"/>
        <v>#VALUE!</v>
      </c>
      <c r="O1170" s="46" t="str">
        <f t="shared" si="11"/>
        <v>#VALUE!</v>
      </c>
      <c r="P1170" s="46" t="str">
        <f t="shared" si="12"/>
        <v>OPIOIDS</v>
      </c>
      <c r="Q1170" s="44" t="b">
        <v>1</v>
      </c>
      <c r="R1170" s="46" t="str">
        <f t="shared" si="37"/>
        <v>HIGH</v>
      </c>
      <c r="S1170" s="47">
        <v>44214.0</v>
      </c>
      <c r="T1170" s="47">
        <f t="shared" si="30"/>
        <v>44496</v>
      </c>
      <c r="U1170" s="46" t="str">
        <f t="shared" si="38"/>
        <v>DUE COMM</v>
      </c>
      <c r="V1170" s="46" t="str">
        <f t="shared" si="16"/>
        <v> </v>
      </c>
      <c r="W1170" s="40"/>
      <c r="X1170" s="40"/>
      <c r="Y1170" s="40"/>
      <c r="Z1170" s="40"/>
      <c r="AA1170" s="40"/>
      <c r="AB1170" s="40"/>
      <c r="AC1170" s="40"/>
      <c r="AD1170" s="40"/>
      <c r="AE1170" s="40"/>
    </row>
    <row r="1171">
      <c r="A1171" s="53">
        <v>14220.0</v>
      </c>
      <c r="B1171" s="53" t="s">
        <v>7032</v>
      </c>
      <c r="C1171" s="39" t="b">
        <v>0</v>
      </c>
      <c r="D1171" s="45" t="s">
        <v>6970</v>
      </c>
      <c r="E1171" s="46" t="str">
        <f t="shared" si="1"/>
        <v>#VALUE!</v>
      </c>
      <c r="F1171" s="46" t="str">
        <f t="shared" si="2"/>
        <v>#VALUE!</v>
      </c>
      <c r="G1171" s="46" t="str">
        <f t="shared" si="3"/>
        <v>#VALUE!</v>
      </c>
      <c r="H1171" s="46" t="str">
        <f t="shared" si="4"/>
        <v>#VALUE!</v>
      </c>
      <c r="I1171" s="46" t="str">
        <f t="shared" si="5"/>
        <v>#VALUE!</v>
      </c>
      <c r="J1171" s="46" t="str">
        <f t="shared" si="6"/>
        <v>#VALUE!</v>
      </c>
      <c r="K1171" s="46" t="str">
        <f t="shared" si="7"/>
        <v>#VALUE!</v>
      </c>
      <c r="L1171" s="46" t="str">
        <f t="shared" si="8"/>
        <v>#VALUE!</v>
      </c>
      <c r="M1171" s="46" t="str">
        <f t="shared" si="9"/>
        <v>OPI RX</v>
      </c>
      <c r="N1171" s="46" t="str">
        <f t="shared" si="10"/>
        <v>#VALUE!</v>
      </c>
      <c r="O1171" s="46" t="str">
        <f t="shared" si="11"/>
        <v>#VALUE!</v>
      </c>
      <c r="P1171" s="46" t="str">
        <f t="shared" si="12"/>
        <v>OPIOIDS</v>
      </c>
      <c r="Q1171" s="46" t="b">
        <v>0</v>
      </c>
      <c r="R1171" s="46" t="str">
        <f t="shared" si="37"/>
        <v>LOW</v>
      </c>
      <c r="S1171" s="47"/>
      <c r="T1171" s="47" t="str">
        <f t="shared" si="30"/>
        <v> - </v>
      </c>
      <c r="U1171" s="46" t="str">
        <f t="shared" si="38"/>
        <v>DUE COMM</v>
      </c>
      <c r="V1171" s="46" t="str">
        <f t="shared" si="16"/>
        <v> </v>
      </c>
      <c r="W1171" s="40"/>
      <c r="X1171" s="40"/>
      <c r="Y1171" s="40"/>
      <c r="Z1171" s="40"/>
      <c r="AA1171" s="40"/>
      <c r="AB1171" s="40"/>
      <c r="AC1171" s="40"/>
      <c r="AD1171" s="40"/>
      <c r="AE1171" s="40"/>
    </row>
    <row r="1172">
      <c r="A1172" s="53">
        <v>14221.0</v>
      </c>
      <c r="B1172" s="44" t="s">
        <v>6970</v>
      </c>
      <c r="C1172" s="39" t="b">
        <v>0</v>
      </c>
      <c r="D1172" s="45" t="s">
        <v>6970</v>
      </c>
      <c r="E1172" s="46" t="str">
        <f t="shared" si="1"/>
        <v>#VALUE!</v>
      </c>
      <c r="F1172" s="46" t="str">
        <f t="shared" si="2"/>
        <v>#VALUE!</v>
      </c>
      <c r="G1172" s="46" t="str">
        <f t="shared" si="3"/>
        <v>#VALUE!</v>
      </c>
      <c r="H1172" s="46" t="str">
        <f t="shared" si="4"/>
        <v>#VALUE!</v>
      </c>
      <c r="I1172" s="46" t="str">
        <f t="shared" si="5"/>
        <v>#VALUE!</v>
      </c>
      <c r="J1172" s="46" t="str">
        <f t="shared" si="6"/>
        <v>#VALUE!</v>
      </c>
      <c r="K1172" s="46" t="str">
        <f t="shared" si="7"/>
        <v>#VALUE!</v>
      </c>
      <c r="L1172" s="46" t="str">
        <f t="shared" si="8"/>
        <v>#VALUE!</v>
      </c>
      <c r="M1172" s="46" t="str">
        <f t="shared" si="9"/>
        <v>#VALUE!</v>
      </c>
      <c r="N1172" s="46" t="str">
        <f t="shared" si="10"/>
        <v>#VALUE!</v>
      </c>
      <c r="O1172" s="46" t="str">
        <f t="shared" si="11"/>
        <v>#VALUE!</v>
      </c>
      <c r="P1172" s="46" t="str">
        <f t="shared" si="12"/>
        <v>NO RX</v>
      </c>
      <c r="Q1172" s="46" t="b">
        <v>0</v>
      </c>
      <c r="R1172" s="46" t="str">
        <f t="shared" si="37"/>
        <v>LOW</v>
      </c>
      <c r="S1172" s="47"/>
      <c r="T1172" s="47" t="str">
        <f t="shared" si="30"/>
        <v> - </v>
      </c>
      <c r="U1172" s="46" t="str">
        <f t="shared" si="38"/>
        <v>DUE COMM</v>
      </c>
      <c r="V1172" s="46" t="str">
        <f t="shared" si="16"/>
        <v> </v>
      </c>
      <c r="W1172" s="40"/>
      <c r="X1172" s="40"/>
      <c r="Y1172" s="40"/>
      <c r="Z1172" s="40"/>
      <c r="AA1172" s="40"/>
      <c r="AB1172" s="40"/>
      <c r="AC1172" s="40"/>
      <c r="AD1172" s="40"/>
      <c r="AE1172" s="40"/>
    </row>
    <row r="1173">
      <c r="A1173" s="53">
        <v>14222.0</v>
      </c>
      <c r="B1173" s="53" t="s">
        <v>6991</v>
      </c>
      <c r="C1173" s="39" t="b">
        <v>0</v>
      </c>
      <c r="D1173" s="45" t="s">
        <v>6970</v>
      </c>
      <c r="E1173" s="46" t="str">
        <f t="shared" si="1"/>
        <v>#VALUE!</v>
      </c>
      <c r="F1173" s="46" t="str">
        <f t="shared" si="2"/>
        <v>OPI RX</v>
      </c>
      <c r="G1173" s="46" t="str">
        <f t="shared" si="3"/>
        <v>#VALUE!</v>
      </c>
      <c r="H1173" s="46" t="str">
        <f t="shared" si="4"/>
        <v>#VALUE!</v>
      </c>
      <c r="I1173" s="46" t="str">
        <f t="shared" si="5"/>
        <v>#VALUE!</v>
      </c>
      <c r="J1173" s="46" t="str">
        <f t="shared" si="6"/>
        <v>#VALUE!</v>
      </c>
      <c r="K1173" s="46" t="str">
        <f t="shared" si="7"/>
        <v>#VALUE!</v>
      </c>
      <c r="L1173" s="46" t="str">
        <f t="shared" si="8"/>
        <v>#VALUE!</v>
      </c>
      <c r="M1173" s="46" t="str">
        <f t="shared" si="9"/>
        <v>#VALUE!</v>
      </c>
      <c r="N1173" s="46" t="str">
        <f t="shared" si="10"/>
        <v>#VALUE!</v>
      </c>
      <c r="O1173" s="46" t="str">
        <f t="shared" si="11"/>
        <v>#VALUE!</v>
      </c>
      <c r="P1173" s="46" t="str">
        <f t="shared" si="12"/>
        <v>OPIOIDS</v>
      </c>
      <c r="Q1173" s="46" t="b">
        <v>0</v>
      </c>
      <c r="R1173" s="46" t="str">
        <f t="shared" si="37"/>
        <v>LOW</v>
      </c>
      <c r="S1173" s="47"/>
      <c r="T1173" s="47" t="str">
        <f t="shared" si="30"/>
        <v> - </v>
      </c>
      <c r="U1173" s="46" t="str">
        <f t="shared" si="38"/>
        <v>DUE COMM</v>
      </c>
      <c r="V1173" s="46" t="str">
        <f t="shared" si="16"/>
        <v> </v>
      </c>
      <c r="W1173" s="40"/>
      <c r="X1173" s="40"/>
      <c r="Y1173" s="40"/>
      <c r="Z1173" s="40"/>
      <c r="AA1173" s="40"/>
      <c r="AB1173" s="40"/>
      <c r="AC1173" s="40"/>
      <c r="AD1173" s="40"/>
      <c r="AE1173" s="40"/>
    </row>
    <row r="1174">
      <c r="A1174" s="53">
        <v>14225.0</v>
      </c>
      <c r="B1174" s="53" t="s">
        <v>7022</v>
      </c>
      <c r="C1174" s="41" t="b">
        <v>0</v>
      </c>
      <c r="D1174" s="45" t="s">
        <v>6970</v>
      </c>
      <c r="E1174" s="46" t="str">
        <f t="shared" si="1"/>
        <v>#VALUE!</v>
      </c>
      <c r="F1174" s="46" t="str">
        <f t="shared" si="2"/>
        <v>#VALUE!</v>
      </c>
      <c r="G1174" s="46" t="str">
        <f t="shared" si="3"/>
        <v>#VALUE!</v>
      </c>
      <c r="H1174" s="46" t="str">
        <f t="shared" si="4"/>
        <v>#VALUE!</v>
      </c>
      <c r="I1174" s="46" t="str">
        <f t="shared" si="5"/>
        <v>#VALUE!</v>
      </c>
      <c r="J1174" s="46" t="str">
        <f t="shared" si="6"/>
        <v>#VALUE!</v>
      </c>
      <c r="K1174" s="46" t="str">
        <f t="shared" si="7"/>
        <v>#VALUE!</v>
      </c>
      <c r="L1174" s="46" t="str">
        <f t="shared" si="8"/>
        <v>#VALUE!</v>
      </c>
      <c r="M1174" s="46" t="str">
        <f t="shared" si="9"/>
        <v>OPI RX</v>
      </c>
      <c r="N1174" s="46" t="str">
        <f t="shared" si="10"/>
        <v>#VALUE!</v>
      </c>
      <c r="O1174" s="46" t="str">
        <f t="shared" si="11"/>
        <v>#VALUE!</v>
      </c>
      <c r="P1174" s="46" t="str">
        <f t="shared" si="12"/>
        <v>OPIOIDS</v>
      </c>
      <c r="Q1174" s="46" t="b">
        <v>0</v>
      </c>
      <c r="R1174" s="46" t="str">
        <f t="shared" si="37"/>
        <v>LOW</v>
      </c>
      <c r="S1174" s="47"/>
      <c r="T1174" s="47" t="str">
        <f t="shared" si="30"/>
        <v> - </v>
      </c>
      <c r="U1174" s="46" t="str">
        <f t="shared" si="38"/>
        <v>DUE COMM</v>
      </c>
      <c r="V1174" s="46" t="str">
        <f t="shared" si="16"/>
        <v> </v>
      </c>
      <c r="W1174" s="40"/>
      <c r="X1174" s="40"/>
      <c r="Y1174" s="40"/>
      <c r="Z1174" s="40"/>
      <c r="AA1174" s="40"/>
      <c r="AB1174" s="40"/>
      <c r="AC1174" s="40"/>
      <c r="AD1174" s="40"/>
      <c r="AE1174" s="40"/>
    </row>
    <row r="1175">
      <c r="A1175" s="53">
        <v>14226.0</v>
      </c>
      <c r="B1175" s="44" t="s">
        <v>6970</v>
      </c>
      <c r="C1175" s="41" t="b">
        <v>0</v>
      </c>
      <c r="D1175" s="45" t="s">
        <v>6970</v>
      </c>
      <c r="E1175" s="46" t="str">
        <f t="shared" si="1"/>
        <v>#VALUE!</v>
      </c>
      <c r="F1175" s="46" t="str">
        <f t="shared" si="2"/>
        <v>#VALUE!</v>
      </c>
      <c r="G1175" s="46" t="str">
        <f t="shared" si="3"/>
        <v>#VALUE!</v>
      </c>
      <c r="H1175" s="46" t="str">
        <f t="shared" si="4"/>
        <v>#VALUE!</v>
      </c>
      <c r="I1175" s="46" t="str">
        <f t="shared" si="5"/>
        <v>#VALUE!</v>
      </c>
      <c r="J1175" s="46" t="str">
        <f t="shared" si="6"/>
        <v>#VALUE!</v>
      </c>
      <c r="K1175" s="46" t="str">
        <f t="shared" si="7"/>
        <v>#VALUE!</v>
      </c>
      <c r="L1175" s="46" t="str">
        <f t="shared" si="8"/>
        <v>#VALUE!</v>
      </c>
      <c r="M1175" s="46" t="str">
        <f t="shared" si="9"/>
        <v>#VALUE!</v>
      </c>
      <c r="N1175" s="46" t="str">
        <f t="shared" si="10"/>
        <v>#VALUE!</v>
      </c>
      <c r="O1175" s="46" t="str">
        <f t="shared" si="11"/>
        <v>#VALUE!</v>
      </c>
      <c r="P1175" s="46" t="str">
        <f t="shared" si="12"/>
        <v>NO RX</v>
      </c>
      <c r="Q1175" s="46" t="b">
        <v>0</v>
      </c>
      <c r="R1175" s="46" t="str">
        <f t="shared" si="37"/>
        <v>LOW</v>
      </c>
      <c r="S1175" s="47"/>
      <c r="T1175" s="47" t="str">
        <f t="shared" si="30"/>
        <v> - </v>
      </c>
      <c r="U1175" s="46" t="str">
        <f t="shared" si="38"/>
        <v>DUE COMM</v>
      </c>
      <c r="V1175" s="46" t="str">
        <f t="shared" si="16"/>
        <v> </v>
      </c>
      <c r="W1175" s="40"/>
      <c r="X1175" s="40"/>
      <c r="Y1175" s="40"/>
      <c r="Z1175" s="40"/>
      <c r="AA1175" s="40"/>
      <c r="AB1175" s="40"/>
      <c r="AC1175" s="40"/>
      <c r="AD1175" s="40"/>
      <c r="AE1175" s="40"/>
    </row>
    <row r="1176">
      <c r="A1176" s="53">
        <v>14229.0</v>
      </c>
      <c r="B1176" s="53" t="s">
        <v>7393</v>
      </c>
      <c r="C1176" s="41" t="b">
        <v>1</v>
      </c>
      <c r="D1176" s="45">
        <v>44490.0</v>
      </c>
      <c r="E1176" s="46" t="str">
        <f t="shared" si="1"/>
        <v>#VALUE!</v>
      </c>
      <c r="F1176" s="46" t="str">
        <f t="shared" si="2"/>
        <v>#VALUE!</v>
      </c>
      <c r="G1176" s="46" t="str">
        <f t="shared" si="3"/>
        <v>#VALUE!</v>
      </c>
      <c r="H1176" s="46" t="str">
        <f t="shared" si="4"/>
        <v>OPI RX</v>
      </c>
      <c r="I1176" s="46" t="str">
        <f t="shared" si="5"/>
        <v>#VALUE!</v>
      </c>
      <c r="J1176" s="46" t="str">
        <f t="shared" si="6"/>
        <v>#VALUE!</v>
      </c>
      <c r="K1176" s="46" t="str">
        <f t="shared" si="7"/>
        <v>#VALUE!</v>
      </c>
      <c r="L1176" s="46" t="str">
        <f t="shared" si="8"/>
        <v>#VALUE!</v>
      </c>
      <c r="M1176" s="46" t="str">
        <f t="shared" si="9"/>
        <v>OPI RX</v>
      </c>
      <c r="N1176" s="46" t="str">
        <f t="shared" si="10"/>
        <v>#VALUE!</v>
      </c>
      <c r="O1176" s="46" t="str">
        <f t="shared" si="11"/>
        <v>#VALUE!</v>
      </c>
      <c r="P1176" s="46" t="str">
        <f t="shared" si="12"/>
        <v>OPIOIDS</v>
      </c>
      <c r="Q1176" s="46" t="b">
        <v>1</v>
      </c>
      <c r="R1176" s="46" t="str">
        <f t="shared" si="37"/>
        <v>HIGH</v>
      </c>
      <c r="S1176" s="47">
        <v>44209.0</v>
      </c>
      <c r="T1176" s="47">
        <f t="shared" si="30"/>
        <v>44490</v>
      </c>
      <c r="U1176" s="46" t="str">
        <f t="shared" si="38"/>
        <v>DUE COMM</v>
      </c>
      <c r="V1176" s="46" t="str">
        <f t="shared" si="16"/>
        <v> </v>
      </c>
      <c r="W1176" s="40"/>
      <c r="X1176" s="40"/>
      <c r="Y1176" s="40"/>
      <c r="Z1176" s="40"/>
      <c r="AA1176" s="40"/>
      <c r="AB1176" s="40"/>
      <c r="AC1176" s="40"/>
      <c r="AD1176" s="40"/>
      <c r="AE1176" s="40"/>
    </row>
    <row r="1177">
      <c r="A1177" s="53">
        <v>14230.0</v>
      </c>
      <c r="B1177" s="44" t="s">
        <v>6970</v>
      </c>
      <c r="C1177" s="39" t="b">
        <v>0</v>
      </c>
      <c r="D1177" s="45" t="s">
        <v>6970</v>
      </c>
      <c r="E1177" s="46" t="str">
        <f t="shared" si="1"/>
        <v>#VALUE!</v>
      </c>
      <c r="F1177" s="46" t="str">
        <f t="shared" si="2"/>
        <v>#VALUE!</v>
      </c>
      <c r="G1177" s="46" t="str">
        <f t="shared" si="3"/>
        <v>#VALUE!</v>
      </c>
      <c r="H1177" s="46" t="str">
        <f t="shared" si="4"/>
        <v>#VALUE!</v>
      </c>
      <c r="I1177" s="46" t="str">
        <f t="shared" si="5"/>
        <v>#VALUE!</v>
      </c>
      <c r="J1177" s="46" t="str">
        <f t="shared" si="6"/>
        <v>#VALUE!</v>
      </c>
      <c r="K1177" s="46" t="str">
        <f t="shared" si="7"/>
        <v>#VALUE!</v>
      </c>
      <c r="L1177" s="46" t="str">
        <f t="shared" si="8"/>
        <v>#VALUE!</v>
      </c>
      <c r="M1177" s="46" t="str">
        <f t="shared" si="9"/>
        <v>#VALUE!</v>
      </c>
      <c r="N1177" s="46" t="str">
        <f t="shared" si="10"/>
        <v>#VALUE!</v>
      </c>
      <c r="O1177" s="46" t="str">
        <f t="shared" si="11"/>
        <v>#VALUE!</v>
      </c>
      <c r="P1177" s="46" t="str">
        <f t="shared" si="12"/>
        <v>NO RX</v>
      </c>
      <c r="Q1177" s="46" t="b">
        <v>0</v>
      </c>
      <c r="R1177" s="46" t="str">
        <f t="shared" si="37"/>
        <v>LOW</v>
      </c>
      <c r="S1177" s="47"/>
      <c r="T1177" s="47" t="str">
        <f t="shared" si="30"/>
        <v> - </v>
      </c>
      <c r="U1177" s="46" t="str">
        <f t="shared" si="38"/>
        <v>DUE COMM</v>
      </c>
      <c r="V1177" s="46" t="str">
        <f t="shared" si="16"/>
        <v> </v>
      </c>
      <c r="W1177" s="40"/>
      <c r="X1177" s="40"/>
      <c r="Y1177" s="40"/>
      <c r="Z1177" s="40"/>
      <c r="AA1177" s="40"/>
      <c r="AB1177" s="40"/>
      <c r="AC1177" s="40"/>
      <c r="AD1177" s="40"/>
      <c r="AE1177" s="40"/>
    </row>
    <row r="1178">
      <c r="A1178" s="53">
        <v>14232.0</v>
      </c>
      <c r="B1178" s="53" t="s">
        <v>7394</v>
      </c>
      <c r="C1178" s="41" t="b">
        <v>0</v>
      </c>
      <c r="D1178" s="45" t="s">
        <v>6970</v>
      </c>
      <c r="E1178" s="46" t="str">
        <f t="shared" si="1"/>
        <v>#VALUE!</v>
      </c>
      <c r="F1178" s="46" t="str">
        <f t="shared" si="2"/>
        <v>#VALUE!</v>
      </c>
      <c r="G1178" s="46" t="str">
        <f t="shared" si="3"/>
        <v>#VALUE!</v>
      </c>
      <c r="H1178" s="46" t="str">
        <f t="shared" si="4"/>
        <v>#VALUE!</v>
      </c>
      <c r="I1178" s="46" t="str">
        <f t="shared" si="5"/>
        <v>#VALUE!</v>
      </c>
      <c r="J1178" s="46" t="str">
        <f t="shared" si="6"/>
        <v>#VALUE!</v>
      </c>
      <c r="K1178" s="46" t="str">
        <f t="shared" si="7"/>
        <v>#VALUE!</v>
      </c>
      <c r="L1178" s="46" t="str">
        <f t="shared" si="8"/>
        <v>#VALUE!</v>
      </c>
      <c r="M1178" s="46" t="str">
        <f t="shared" si="9"/>
        <v>#VALUE!</v>
      </c>
      <c r="N1178" s="46" t="str">
        <f t="shared" si="10"/>
        <v>#VALUE!</v>
      </c>
      <c r="O1178" s="46" t="str">
        <f t="shared" si="11"/>
        <v>#VALUE!</v>
      </c>
      <c r="P1178" s="46" t="str">
        <f t="shared" si="12"/>
        <v>NO RX</v>
      </c>
      <c r="Q1178" s="46" t="b">
        <v>0</v>
      </c>
      <c r="R1178" s="46" t="str">
        <f t="shared" si="37"/>
        <v>LOW</v>
      </c>
      <c r="S1178" s="47"/>
      <c r="T1178" s="47" t="str">
        <f t="shared" si="30"/>
        <v> - </v>
      </c>
      <c r="U1178" s="46" t="str">
        <f t="shared" si="38"/>
        <v>DUE COMM</v>
      </c>
      <c r="V1178" s="46" t="str">
        <f t="shared" si="16"/>
        <v> </v>
      </c>
      <c r="W1178" s="40"/>
      <c r="X1178" s="40"/>
      <c r="Y1178" s="40"/>
      <c r="Z1178" s="40"/>
      <c r="AA1178" s="40"/>
      <c r="AB1178" s="40"/>
      <c r="AC1178" s="40"/>
      <c r="AD1178" s="40"/>
      <c r="AE1178" s="40"/>
    </row>
    <row r="1179">
      <c r="A1179" s="44">
        <v>14233.0</v>
      </c>
      <c r="B1179" s="44" t="s">
        <v>6970</v>
      </c>
      <c r="C1179" s="39" t="b">
        <v>0</v>
      </c>
      <c r="D1179" s="45" t="s">
        <v>6970</v>
      </c>
      <c r="E1179" s="46" t="str">
        <f t="shared" si="1"/>
        <v>#VALUE!</v>
      </c>
      <c r="F1179" s="46" t="str">
        <f t="shared" si="2"/>
        <v>#VALUE!</v>
      </c>
      <c r="G1179" s="46" t="str">
        <f t="shared" si="3"/>
        <v>#VALUE!</v>
      </c>
      <c r="H1179" s="46" t="str">
        <f t="shared" si="4"/>
        <v>#VALUE!</v>
      </c>
      <c r="I1179" s="46" t="str">
        <f t="shared" si="5"/>
        <v>#VALUE!</v>
      </c>
      <c r="J1179" s="46" t="str">
        <f t="shared" si="6"/>
        <v>#VALUE!</v>
      </c>
      <c r="K1179" s="46" t="str">
        <f t="shared" si="7"/>
        <v>#VALUE!</v>
      </c>
      <c r="L1179" s="46" t="str">
        <f t="shared" si="8"/>
        <v>#VALUE!</v>
      </c>
      <c r="M1179" s="46" t="str">
        <f t="shared" si="9"/>
        <v>#VALUE!</v>
      </c>
      <c r="N1179" s="46" t="str">
        <f t="shared" si="10"/>
        <v>#VALUE!</v>
      </c>
      <c r="O1179" s="46" t="str">
        <f t="shared" si="11"/>
        <v>#VALUE!</v>
      </c>
      <c r="P1179" s="46" t="str">
        <f t="shared" si="12"/>
        <v>NO RX</v>
      </c>
      <c r="Q1179" s="46" t="b">
        <v>0</v>
      </c>
      <c r="R1179" s="46" t="str">
        <f t="shared" si="37"/>
        <v>LOW</v>
      </c>
      <c r="S1179" s="47"/>
      <c r="T1179" s="47" t="str">
        <f t="shared" si="30"/>
        <v> - </v>
      </c>
      <c r="U1179" s="46" t="str">
        <f t="shared" si="38"/>
        <v>DUE COMM</v>
      </c>
      <c r="V1179" s="46" t="str">
        <f t="shared" si="16"/>
        <v> </v>
      </c>
      <c r="W1179" s="40"/>
      <c r="X1179" s="40"/>
      <c r="Y1179" s="40"/>
      <c r="Z1179" s="40"/>
      <c r="AA1179" s="40"/>
      <c r="AB1179" s="40"/>
      <c r="AC1179" s="40"/>
      <c r="AD1179" s="40"/>
      <c r="AE1179" s="40"/>
    </row>
    <row r="1180">
      <c r="A1180" s="44">
        <v>14236.0</v>
      </c>
      <c r="B1180" s="44" t="s">
        <v>7395</v>
      </c>
      <c r="C1180" s="41" t="b">
        <v>1</v>
      </c>
      <c r="D1180" s="45">
        <v>44496.0</v>
      </c>
      <c r="E1180" s="46" t="str">
        <f t="shared" si="1"/>
        <v>OPI RX</v>
      </c>
      <c r="F1180" s="46" t="str">
        <f t="shared" si="2"/>
        <v>#VALUE!</v>
      </c>
      <c r="G1180" s="46" t="str">
        <f t="shared" si="3"/>
        <v>#VALUE!</v>
      </c>
      <c r="H1180" s="46" t="str">
        <f t="shared" si="4"/>
        <v>OPI RX</v>
      </c>
      <c r="I1180" s="46" t="str">
        <f t="shared" si="5"/>
        <v>#VALUE!</v>
      </c>
      <c r="J1180" s="46" t="str">
        <f t="shared" si="6"/>
        <v>#VALUE!</v>
      </c>
      <c r="K1180" s="46" t="str">
        <f t="shared" si="7"/>
        <v>#VALUE!</v>
      </c>
      <c r="L1180" s="46" t="str">
        <f t="shared" si="8"/>
        <v>#VALUE!</v>
      </c>
      <c r="M1180" s="46" t="str">
        <f t="shared" si="9"/>
        <v>#VALUE!</v>
      </c>
      <c r="N1180" s="46" t="str">
        <f t="shared" si="10"/>
        <v>#VALUE!</v>
      </c>
      <c r="O1180" s="46" t="str">
        <f t="shared" si="11"/>
        <v>#VALUE!</v>
      </c>
      <c r="P1180" s="46" t="str">
        <f t="shared" si="12"/>
        <v>OPIOIDS</v>
      </c>
      <c r="Q1180" s="46" t="b">
        <v>0</v>
      </c>
      <c r="R1180" s="46" t="str">
        <f t="shared" si="37"/>
        <v>LOW</v>
      </c>
      <c r="S1180" s="47">
        <v>44222.0</v>
      </c>
      <c r="T1180" s="47">
        <f t="shared" si="30"/>
        <v>44496</v>
      </c>
      <c r="U1180" s="46" t="str">
        <f t="shared" si="38"/>
        <v>DUE COMM</v>
      </c>
      <c r="V1180" s="46" t="str">
        <f t="shared" si="16"/>
        <v> </v>
      </c>
      <c r="W1180" s="40"/>
      <c r="X1180" s="40"/>
      <c r="Y1180" s="40"/>
      <c r="Z1180" s="40"/>
      <c r="AA1180" s="40"/>
      <c r="AB1180" s="40"/>
      <c r="AC1180" s="40"/>
      <c r="AD1180" s="40"/>
      <c r="AE1180" s="40"/>
    </row>
    <row r="1181">
      <c r="A1181" s="53">
        <v>14238.0</v>
      </c>
      <c r="B1181" s="44" t="s">
        <v>6970</v>
      </c>
      <c r="C1181" s="41" t="b">
        <v>0</v>
      </c>
      <c r="D1181" s="45" t="s">
        <v>6970</v>
      </c>
      <c r="E1181" s="46" t="str">
        <f t="shared" si="1"/>
        <v>#VALUE!</v>
      </c>
      <c r="F1181" s="46" t="str">
        <f t="shared" si="2"/>
        <v>#VALUE!</v>
      </c>
      <c r="G1181" s="46" t="str">
        <f t="shared" si="3"/>
        <v>#VALUE!</v>
      </c>
      <c r="H1181" s="46" t="str">
        <f t="shared" si="4"/>
        <v>#VALUE!</v>
      </c>
      <c r="I1181" s="46" t="str">
        <f t="shared" si="5"/>
        <v>#VALUE!</v>
      </c>
      <c r="J1181" s="46" t="str">
        <f t="shared" si="6"/>
        <v>#VALUE!</v>
      </c>
      <c r="K1181" s="46" t="str">
        <f t="shared" si="7"/>
        <v>#VALUE!</v>
      </c>
      <c r="L1181" s="46" t="str">
        <f t="shared" si="8"/>
        <v>#VALUE!</v>
      </c>
      <c r="M1181" s="46" t="str">
        <f t="shared" si="9"/>
        <v>#VALUE!</v>
      </c>
      <c r="N1181" s="46" t="str">
        <f t="shared" si="10"/>
        <v>#VALUE!</v>
      </c>
      <c r="O1181" s="46" t="str">
        <f t="shared" si="11"/>
        <v>#VALUE!</v>
      </c>
      <c r="P1181" s="46" t="str">
        <f t="shared" si="12"/>
        <v>NO RX</v>
      </c>
      <c r="Q1181" s="46" t="b">
        <v>0</v>
      </c>
      <c r="R1181" s="46" t="str">
        <f t="shared" si="37"/>
        <v>LOW</v>
      </c>
      <c r="S1181" s="47"/>
      <c r="T1181" s="47" t="str">
        <f t="shared" si="30"/>
        <v> - </v>
      </c>
      <c r="U1181" s="46" t="str">
        <f t="shared" si="38"/>
        <v>DUE COMM</v>
      </c>
      <c r="V1181" s="46" t="str">
        <f t="shared" si="16"/>
        <v> </v>
      </c>
      <c r="W1181" s="40"/>
      <c r="X1181" s="40"/>
      <c r="Y1181" s="40"/>
      <c r="Z1181" s="40"/>
      <c r="AA1181" s="40"/>
      <c r="AB1181" s="40"/>
      <c r="AC1181" s="40"/>
      <c r="AD1181" s="40"/>
      <c r="AE1181" s="40"/>
    </row>
    <row r="1182">
      <c r="A1182" s="44">
        <v>14239.0</v>
      </c>
      <c r="B1182" s="44" t="s">
        <v>6973</v>
      </c>
      <c r="C1182" s="41" t="b">
        <v>0</v>
      </c>
      <c r="D1182" s="45" t="s">
        <v>6970</v>
      </c>
      <c r="E1182" s="46" t="str">
        <f t="shared" si="1"/>
        <v>#VALUE!</v>
      </c>
      <c r="F1182" s="46" t="str">
        <f t="shared" si="2"/>
        <v>OPI RX</v>
      </c>
      <c r="G1182" s="46" t="str">
        <f t="shared" si="3"/>
        <v>#VALUE!</v>
      </c>
      <c r="H1182" s="46" t="str">
        <f t="shared" si="4"/>
        <v>#VALUE!</v>
      </c>
      <c r="I1182" s="46" t="str">
        <f t="shared" si="5"/>
        <v>#VALUE!</v>
      </c>
      <c r="J1182" s="46" t="str">
        <f t="shared" si="6"/>
        <v>#VALUE!</v>
      </c>
      <c r="K1182" s="46" t="str">
        <f t="shared" si="7"/>
        <v>#VALUE!</v>
      </c>
      <c r="L1182" s="46" t="str">
        <f t="shared" si="8"/>
        <v>#VALUE!</v>
      </c>
      <c r="M1182" s="46" t="str">
        <f t="shared" si="9"/>
        <v>#VALUE!</v>
      </c>
      <c r="N1182" s="46" t="str">
        <f t="shared" si="10"/>
        <v>#VALUE!</v>
      </c>
      <c r="O1182" s="46" t="str">
        <f t="shared" si="11"/>
        <v>#VALUE!</v>
      </c>
      <c r="P1182" s="46" t="str">
        <f t="shared" si="12"/>
        <v>OPIOIDS</v>
      </c>
      <c r="Q1182" s="44" t="b">
        <v>1</v>
      </c>
      <c r="R1182" s="46" t="str">
        <f t="shared" si="37"/>
        <v>HIGH</v>
      </c>
      <c r="S1182" s="47"/>
      <c r="T1182" s="47" t="str">
        <f t="shared" si="30"/>
        <v> - </v>
      </c>
      <c r="U1182" s="46" t="str">
        <f t="shared" si="38"/>
        <v>DUE COMM</v>
      </c>
      <c r="V1182" s="46" t="str">
        <f t="shared" si="16"/>
        <v> </v>
      </c>
      <c r="W1182" s="40"/>
      <c r="X1182" s="40"/>
      <c r="Y1182" s="40"/>
      <c r="Z1182" s="40"/>
      <c r="AA1182" s="40"/>
      <c r="AB1182" s="40"/>
      <c r="AC1182" s="40"/>
      <c r="AD1182" s="40"/>
      <c r="AE1182" s="40"/>
    </row>
    <row r="1183">
      <c r="A1183" s="53">
        <v>14240.0</v>
      </c>
      <c r="B1183" s="53" t="s">
        <v>6974</v>
      </c>
      <c r="C1183" s="41" t="b">
        <v>0</v>
      </c>
      <c r="D1183" s="45" t="s">
        <v>6970</v>
      </c>
      <c r="E1183" s="46" t="str">
        <f t="shared" si="1"/>
        <v>OPI RX</v>
      </c>
      <c r="F1183" s="46" t="str">
        <f t="shared" si="2"/>
        <v>#VALUE!</v>
      </c>
      <c r="G1183" s="46" t="str">
        <f t="shared" si="3"/>
        <v>#VALUE!</v>
      </c>
      <c r="H1183" s="46" t="str">
        <f t="shared" si="4"/>
        <v>#VALUE!</v>
      </c>
      <c r="I1183" s="46" t="str">
        <f t="shared" si="5"/>
        <v>#VALUE!</v>
      </c>
      <c r="J1183" s="46" t="str">
        <f t="shared" si="6"/>
        <v>#VALUE!</v>
      </c>
      <c r="K1183" s="46" t="str">
        <f t="shared" si="7"/>
        <v>#VALUE!</v>
      </c>
      <c r="L1183" s="46" t="str">
        <f t="shared" si="8"/>
        <v>#VALUE!</v>
      </c>
      <c r="M1183" s="46" t="str">
        <f t="shared" si="9"/>
        <v>#VALUE!</v>
      </c>
      <c r="N1183" s="46" t="str">
        <f t="shared" si="10"/>
        <v>#VALUE!</v>
      </c>
      <c r="O1183" s="46" t="str">
        <f t="shared" si="11"/>
        <v>#VALUE!</v>
      </c>
      <c r="P1183" s="46" t="str">
        <f t="shared" si="12"/>
        <v>OPIOIDS</v>
      </c>
      <c r="Q1183" s="46" t="b">
        <v>0</v>
      </c>
      <c r="R1183" s="46" t="str">
        <f t="shared" si="37"/>
        <v>LOW</v>
      </c>
      <c r="S1183" s="47"/>
      <c r="T1183" s="47" t="str">
        <f t="shared" si="30"/>
        <v> - </v>
      </c>
      <c r="U1183" s="46" t="str">
        <f t="shared" si="38"/>
        <v>DUE COMM</v>
      </c>
      <c r="V1183" s="46" t="str">
        <f t="shared" si="16"/>
        <v> </v>
      </c>
      <c r="W1183" s="40"/>
      <c r="X1183" s="40"/>
      <c r="Y1183" s="40"/>
      <c r="Z1183" s="40"/>
      <c r="AA1183" s="40"/>
      <c r="AB1183" s="40"/>
      <c r="AC1183" s="40"/>
      <c r="AD1183" s="40"/>
      <c r="AE1183" s="40"/>
    </row>
    <row r="1184">
      <c r="A1184" s="53">
        <v>14241.0</v>
      </c>
      <c r="B1184" s="44" t="s">
        <v>6970</v>
      </c>
      <c r="C1184" s="41" t="b">
        <v>0</v>
      </c>
      <c r="D1184" s="45" t="s">
        <v>6970</v>
      </c>
      <c r="E1184" s="46" t="str">
        <f t="shared" si="1"/>
        <v>#VALUE!</v>
      </c>
      <c r="F1184" s="46" t="str">
        <f t="shared" si="2"/>
        <v>#VALUE!</v>
      </c>
      <c r="G1184" s="46" t="str">
        <f t="shared" si="3"/>
        <v>#VALUE!</v>
      </c>
      <c r="H1184" s="46" t="str">
        <f t="shared" si="4"/>
        <v>#VALUE!</v>
      </c>
      <c r="I1184" s="46" t="str">
        <f t="shared" si="5"/>
        <v>#VALUE!</v>
      </c>
      <c r="J1184" s="46" t="str">
        <f t="shared" si="6"/>
        <v>#VALUE!</v>
      </c>
      <c r="K1184" s="46" t="str">
        <f t="shared" si="7"/>
        <v>#VALUE!</v>
      </c>
      <c r="L1184" s="46" t="str">
        <f t="shared" si="8"/>
        <v>#VALUE!</v>
      </c>
      <c r="M1184" s="46" t="str">
        <f t="shared" si="9"/>
        <v>#VALUE!</v>
      </c>
      <c r="N1184" s="46" t="str">
        <f t="shared" si="10"/>
        <v>#VALUE!</v>
      </c>
      <c r="O1184" s="46" t="str">
        <f t="shared" si="11"/>
        <v>#VALUE!</v>
      </c>
      <c r="P1184" s="46" t="str">
        <f t="shared" si="12"/>
        <v>NO RX</v>
      </c>
      <c r="Q1184" s="46" t="b">
        <v>0</v>
      </c>
      <c r="R1184" s="46" t="str">
        <f t="shared" si="37"/>
        <v>LOW</v>
      </c>
      <c r="S1184" s="47"/>
      <c r="T1184" s="47" t="str">
        <f t="shared" si="30"/>
        <v> - </v>
      </c>
      <c r="U1184" s="46" t="str">
        <f t="shared" si="38"/>
        <v>DUE COMM</v>
      </c>
      <c r="V1184" s="46" t="str">
        <f t="shared" si="16"/>
        <v> </v>
      </c>
      <c r="W1184" s="40"/>
      <c r="X1184" s="40"/>
      <c r="Y1184" s="40"/>
      <c r="Z1184" s="40"/>
      <c r="AA1184" s="40"/>
      <c r="AB1184" s="40"/>
      <c r="AC1184" s="40"/>
      <c r="AD1184" s="40"/>
      <c r="AE1184" s="40"/>
    </row>
    <row r="1185">
      <c r="A1185" s="53">
        <v>14242.0</v>
      </c>
      <c r="B1185" s="44" t="s">
        <v>6970</v>
      </c>
      <c r="C1185" s="41" t="b">
        <v>1</v>
      </c>
      <c r="D1185" s="45">
        <v>44480.0</v>
      </c>
      <c r="E1185" s="46" t="str">
        <f t="shared" si="1"/>
        <v>#VALUE!</v>
      </c>
      <c r="F1185" s="46" t="str">
        <f t="shared" si="2"/>
        <v>#VALUE!</v>
      </c>
      <c r="G1185" s="46" t="str">
        <f t="shared" si="3"/>
        <v>#VALUE!</v>
      </c>
      <c r="H1185" s="46" t="str">
        <f t="shared" si="4"/>
        <v>#VALUE!</v>
      </c>
      <c r="I1185" s="46" t="str">
        <f t="shared" si="5"/>
        <v>#VALUE!</v>
      </c>
      <c r="J1185" s="46" t="str">
        <f t="shared" si="6"/>
        <v>#VALUE!</v>
      </c>
      <c r="K1185" s="46" t="str">
        <f t="shared" si="7"/>
        <v>#VALUE!</v>
      </c>
      <c r="L1185" s="46" t="str">
        <f t="shared" si="8"/>
        <v>#VALUE!</v>
      </c>
      <c r="M1185" s="46" t="str">
        <f t="shared" si="9"/>
        <v>#VALUE!</v>
      </c>
      <c r="N1185" s="46" t="str">
        <f t="shared" si="10"/>
        <v>#VALUE!</v>
      </c>
      <c r="O1185" s="46" t="str">
        <f t="shared" si="11"/>
        <v>#VALUE!</v>
      </c>
      <c r="P1185" s="46" t="str">
        <f t="shared" si="12"/>
        <v>NO RX</v>
      </c>
      <c r="Q1185" s="46" t="b">
        <v>0</v>
      </c>
      <c r="R1185" s="46" t="str">
        <f t="shared" si="37"/>
        <v>LOW</v>
      </c>
      <c r="S1185" s="47">
        <v>44257.0</v>
      </c>
      <c r="T1185" s="47">
        <f t="shared" si="30"/>
        <v>44480</v>
      </c>
      <c r="U1185" s="46" t="str">
        <f t="shared" si="38"/>
        <v>DUE COMM</v>
      </c>
      <c r="V1185" s="46" t="str">
        <f t="shared" si="16"/>
        <v> </v>
      </c>
      <c r="W1185" s="40"/>
      <c r="X1185" s="40"/>
      <c r="Y1185" s="40"/>
      <c r="Z1185" s="40"/>
      <c r="AA1185" s="40"/>
      <c r="AB1185" s="40"/>
      <c r="AC1185" s="40"/>
      <c r="AD1185" s="40"/>
      <c r="AE1185" s="40"/>
    </row>
    <row r="1186">
      <c r="A1186" s="53">
        <v>14243.0</v>
      </c>
      <c r="B1186" s="50" t="s">
        <v>7122</v>
      </c>
      <c r="C1186" s="39" t="b">
        <v>1</v>
      </c>
      <c r="D1186" s="51">
        <v>44586.0</v>
      </c>
      <c r="E1186" s="46" t="str">
        <f t="shared" si="1"/>
        <v>#VALUE!</v>
      </c>
      <c r="F1186" s="46" t="str">
        <f t="shared" si="2"/>
        <v>#VALUE!</v>
      </c>
      <c r="G1186" s="46" t="str">
        <f t="shared" si="3"/>
        <v>#VALUE!</v>
      </c>
      <c r="H1186" s="46" t="str">
        <f t="shared" si="4"/>
        <v>#VALUE!</v>
      </c>
      <c r="I1186" s="46" t="str">
        <f t="shared" si="5"/>
        <v>#VALUE!</v>
      </c>
      <c r="J1186" s="46" t="str">
        <f t="shared" si="6"/>
        <v>#VALUE!</v>
      </c>
      <c r="K1186" s="46" t="str">
        <f t="shared" si="7"/>
        <v>#VALUE!</v>
      </c>
      <c r="L1186" s="46" t="str">
        <f t="shared" si="8"/>
        <v>#VALUE!</v>
      </c>
      <c r="M1186" s="46" t="str">
        <f t="shared" si="9"/>
        <v>#VALUE!</v>
      </c>
      <c r="N1186" s="46" t="str">
        <f t="shared" si="10"/>
        <v>#VALUE!</v>
      </c>
      <c r="O1186" s="46" t="str">
        <f t="shared" si="11"/>
        <v>#VALUE!</v>
      </c>
      <c r="P1186" s="46" t="str">
        <f t="shared" si="12"/>
        <v>NO RX</v>
      </c>
      <c r="Q1186" s="44" t="b">
        <v>0</v>
      </c>
      <c r="R1186" s="46" t="str">
        <f t="shared" si="37"/>
        <v>LOW</v>
      </c>
      <c r="S1186" s="47"/>
      <c r="T1186" s="47">
        <f t="shared" si="30"/>
        <v>44586</v>
      </c>
      <c r="U1186" s="46" t="str">
        <f t="shared" si="38"/>
        <v>DUE COMM</v>
      </c>
      <c r="V1186" s="46" t="str">
        <f t="shared" si="16"/>
        <v> </v>
      </c>
      <c r="W1186" s="40"/>
      <c r="X1186" s="40"/>
      <c r="Y1186" s="40"/>
      <c r="Z1186" s="40"/>
      <c r="AA1186" s="40"/>
      <c r="AB1186" s="40"/>
      <c r="AC1186" s="40"/>
      <c r="AD1186" s="40"/>
      <c r="AE1186" s="40"/>
    </row>
    <row r="1187">
      <c r="A1187" s="53">
        <v>14248.0</v>
      </c>
      <c r="B1187" s="53" t="s">
        <v>7396</v>
      </c>
      <c r="C1187" s="41" t="b">
        <v>1</v>
      </c>
      <c r="D1187" s="45">
        <v>44502.0</v>
      </c>
      <c r="E1187" s="46" t="str">
        <f t="shared" si="1"/>
        <v>#VALUE!</v>
      </c>
      <c r="F1187" s="46" t="str">
        <f t="shared" si="2"/>
        <v>OPI RX</v>
      </c>
      <c r="G1187" s="46" t="str">
        <f t="shared" si="3"/>
        <v>#VALUE!</v>
      </c>
      <c r="H1187" s="46" t="str">
        <f t="shared" si="4"/>
        <v>OPI RX</v>
      </c>
      <c r="I1187" s="46" t="str">
        <f t="shared" si="5"/>
        <v>#VALUE!</v>
      </c>
      <c r="J1187" s="46" t="str">
        <f t="shared" si="6"/>
        <v>#VALUE!</v>
      </c>
      <c r="K1187" s="46" t="str">
        <f t="shared" si="7"/>
        <v>#VALUE!</v>
      </c>
      <c r="L1187" s="46" t="str">
        <f t="shared" si="8"/>
        <v>#VALUE!</v>
      </c>
      <c r="M1187" s="46" t="str">
        <f t="shared" si="9"/>
        <v>#VALUE!</v>
      </c>
      <c r="N1187" s="46" t="str">
        <f t="shared" si="10"/>
        <v>#VALUE!</v>
      </c>
      <c r="O1187" s="46" t="str">
        <f t="shared" si="11"/>
        <v>#VALUE!</v>
      </c>
      <c r="P1187" s="46" t="str">
        <f t="shared" si="12"/>
        <v>OPIOIDS</v>
      </c>
      <c r="Q1187" s="46" t="b">
        <v>1</v>
      </c>
      <c r="R1187" s="46" t="str">
        <f t="shared" si="37"/>
        <v>HIGH</v>
      </c>
      <c r="S1187" s="47">
        <v>44210.0</v>
      </c>
      <c r="T1187" s="47">
        <f t="shared" si="30"/>
        <v>44502</v>
      </c>
      <c r="U1187" s="46" t="str">
        <f t="shared" si="38"/>
        <v>DUE COMM</v>
      </c>
      <c r="V1187" s="46" t="str">
        <f t="shared" si="16"/>
        <v> </v>
      </c>
      <c r="W1187" s="40"/>
      <c r="X1187" s="40"/>
      <c r="Y1187" s="40"/>
      <c r="Z1187" s="40"/>
      <c r="AA1187" s="40"/>
      <c r="AB1187" s="40"/>
      <c r="AC1187" s="40"/>
      <c r="AD1187" s="40"/>
      <c r="AE1187" s="40"/>
    </row>
    <row r="1188">
      <c r="A1188" s="53">
        <v>14249.0</v>
      </c>
      <c r="B1188" s="53" t="s">
        <v>6983</v>
      </c>
      <c r="C1188" s="39" t="b">
        <v>1</v>
      </c>
      <c r="D1188" s="45">
        <v>44559.0</v>
      </c>
      <c r="E1188" s="46" t="str">
        <f t="shared" si="1"/>
        <v>#VALUE!</v>
      </c>
      <c r="F1188" s="46" t="str">
        <f t="shared" si="2"/>
        <v>OPI RX</v>
      </c>
      <c r="G1188" s="46" t="str">
        <f t="shared" si="3"/>
        <v>#VALUE!</v>
      </c>
      <c r="H1188" s="46" t="str">
        <f t="shared" si="4"/>
        <v>#VALUE!</v>
      </c>
      <c r="I1188" s="46" t="str">
        <f t="shared" si="5"/>
        <v>#VALUE!</v>
      </c>
      <c r="J1188" s="46" t="str">
        <f t="shared" si="6"/>
        <v>#VALUE!</v>
      </c>
      <c r="K1188" s="46" t="str">
        <f t="shared" si="7"/>
        <v>#VALUE!</v>
      </c>
      <c r="L1188" s="46" t="str">
        <f t="shared" si="8"/>
        <v>#VALUE!</v>
      </c>
      <c r="M1188" s="46" t="str">
        <f t="shared" si="9"/>
        <v>#VALUE!</v>
      </c>
      <c r="N1188" s="46" t="str">
        <f t="shared" si="10"/>
        <v>#VALUE!</v>
      </c>
      <c r="O1188" s="46" t="str">
        <f t="shared" si="11"/>
        <v>#VALUE!</v>
      </c>
      <c r="P1188" s="46" t="str">
        <f t="shared" si="12"/>
        <v>OPIOIDS</v>
      </c>
      <c r="Q1188" s="46" t="b">
        <v>0</v>
      </c>
      <c r="R1188" s="46" t="str">
        <f t="shared" si="37"/>
        <v>LOW</v>
      </c>
      <c r="S1188" s="47">
        <v>44463.0</v>
      </c>
      <c r="T1188" s="47">
        <f t="shared" si="30"/>
        <v>44559</v>
      </c>
      <c r="U1188" s="46" t="str">
        <f t="shared" si="38"/>
        <v> </v>
      </c>
      <c r="V1188" s="46" t="str">
        <f t="shared" si="16"/>
        <v> </v>
      </c>
      <c r="W1188" s="40"/>
      <c r="X1188" s="40"/>
      <c r="Y1188" s="40"/>
      <c r="Z1188" s="40"/>
      <c r="AA1188" s="40"/>
      <c r="AB1188" s="40"/>
      <c r="AC1188" s="40"/>
      <c r="AD1188" s="40"/>
      <c r="AE1188" s="40"/>
    </row>
    <row r="1189">
      <c r="A1189" s="53">
        <v>14254.0</v>
      </c>
      <c r="B1189" s="44" t="s">
        <v>6970</v>
      </c>
      <c r="C1189" s="39" t="b">
        <v>0</v>
      </c>
      <c r="D1189" s="45" t="s">
        <v>6970</v>
      </c>
      <c r="E1189" s="46" t="str">
        <f t="shared" si="1"/>
        <v>#VALUE!</v>
      </c>
      <c r="F1189" s="46" t="str">
        <f t="shared" si="2"/>
        <v>#VALUE!</v>
      </c>
      <c r="G1189" s="46" t="str">
        <f t="shared" si="3"/>
        <v>#VALUE!</v>
      </c>
      <c r="H1189" s="46" t="str">
        <f t="shared" si="4"/>
        <v>#VALUE!</v>
      </c>
      <c r="I1189" s="46" t="str">
        <f t="shared" si="5"/>
        <v>#VALUE!</v>
      </c>
      <c r="J1189" s="46" t="str">
        <f t="shared" si="6"/>
        <v>#VALUE!</v>
      </c>
      <c r="K1189" s="46" t="str">
        <f t="shared" si="7"/>
        <v>#VALUE!</v>
      </c>
      <c r="L1189" s="46" t="str">
        <f t="shared" si="8"/>
        <v>#VALUE!</v>
      </c>
      <c r="M1189" s="46" t="str">
        <f t="shared" si="9"/>
        <v>#VALUE!</v>
      </c>
      <c r="N1189" s="46" t="str">
        <f t="shared" si="10"/>
        <v>#VALUE!</v>
      </c>
      <c r="O1189" s="46" t="str">
        <f t="shared" si="11"/>
        <v>#VALUE!</v>
      </c>
      <c r="P1189" s="46" t="str">
        <f t="shared" si="12"/>
        <v>NO RX</v>
      </c>
      <c r="Q1189" s="46" t="b">
        <v>0</v>
      </c>
      <c r="R1189" s="46" t="str">
        <f t="shared" si="37"/>
        <v>LOW</v>
      </c>
      <c r="S1189" s="47"/>
      <c r="T1189" s="47" t="str">
        <f t="shared" si="30"/>
        <v> - </v>
      </c>
      <c r="U1189" s="46" t="str">
        <f t="shared" si="38"/>
        <v>DUE COMM</v>
      </c>
      <c r="V1189" s="46" t="str">
        <f t="shared" si="16"/>
        <v> </v>
      </c>
      <c r="W1189" s="40"/>
      <c r="X1189" s="40"/>
      <c r="Y1189" s="40"/>
      <c r="Z1189" s="40"/>
      <c r="AA1189" s="40"/>
      <c r="AB1189" s="40"/>
      <c r="AC1189" s="40"/>
      <c r="AD1189" s="40"/>
      <c r="AE1189" s="40"/>
    </row>
    <row r="1190">
      <c r="A1190" s="53">
        <v>14257.0</v>
      </c>
      <c r="B1190" s="54" t="s">
        <v>7397</v>
      </c>
      <c r="C1190" s="24" t="b">
        <v>1</v>
      </c>
      <c r="D1190" s="51">
        <v>44586.0</v>
      </c>
      <c r="E1190" s="46" t="str">
        <f t="shared" si="1"/>
        <v>#VALUE!</v>
      </c>
      <c r="F1190" s="46" t="str">
        <f t="shared" si="2"/>
        <v>OPI RX</v>
      </c>
      <c r="G1190" s="46" t="str">
        <f t="shared" si="3"/>
        <v>#VALUE!</v>
      </c>
      <c r="H1190" s="46" t="str">
        <f t="shared" si="4"/>
        <v>#VALUE!</v>
      </c>
      <c r="I1190" s="46" t="str">
        <f t="shared" si="5"/>
        <v>#VALUE!</v>
      </c>
      <c r="J1190" s="46" t="str">
        <f t="shared" si="6"/>
        <v>#VALUE!</v>
      </c>
      <c r="K1190" s="46" t="str">
        <f t="shared" si="7"/>
        <v>#VALUE!</v>
      </c>
      <c r="L1190" s="46" t="str">
        <f t="shared" si="8"/>
        <v>#VALUE!</v>
      </c>
      <c r="M1190" s="46" t="str">
        <f t="shared" si="9"/>
        <v>#VALUE!</v>
      </c>
      <c r="N1190" s="46" t="str">
        <f t="shared" si="10"/>
        <v>#VALUE!</v>
      </c>
      <c r="O1190" s="46" t="str">
        <f t="shared" si="11"/>
        <v>#VALUE!</v>
      </c>
      <c r="P1190" s="46" t="str">
        <f t="shared" si="12"/>
        <v>OPIOIDS</v>
      </c>
      <c r="Q1190" s="46" t="b">
        <v>0</v>
      </c>
      <c r="R1190" s="46" t="str">
        <f t="shared" si="37"/>
        <v>LOW</v>
      </c>
      <c r="S1190" s="47"/>
      <c r="T1190" s="47">
        <f t="shared" si="30"/>
        <v>44586</v>
      </c>
      <c r="U1190" s="46" t="str">
        <f t="shared" si="38"/>
        <v>DUE COMM</v>
      </c>
      <c r="V1190" s="46" t="str">
        <f t="shared" si="16"/>
        <v> </v>
      </c>
      <c r="W1190" s="40"/>
      <c r="X1190" s="40"/>
      <c r="Y1190" s="40"/>
      <c r="Z1190" s="40"/>
      <c r="AA1190" s="40"/>
      <c r="AB1190" s="40"/>
      <c r="AC1190" s="40"/>
      <c r="AD1190" s="40"/>
      <c r="AE1190" s="40"/>
    </row>
    <row r="1191">
      <c r="A1191" s="53">
        <v>14258.0</v>
      </c>
      <c r="B1191" s="44" t="s">
        <v>6970</v>
      </c>
      <c r="C1191" s="41" t="b">
        <v>0</v>
      </c>
      <c r="D1191" s="45" t="s">
        <v>6970</v>
      </c>
      <c r="E1191" s="46" t="str">
        <f t="shared" si="1"/>
        <v>#VALUE!</v>
      </c>
      <c r="F1191" s="46" t="str">
        <f t="shared" si="2"/>
        <v>#VALUE!</v>
      </c>
      <c r="G1191" s="46" t="str">
        <f t="shared" si="3"/>
        <v>#VALUE!</v>
      </c>
      <c r="H1191" s="46" t="str">
        <f t="shared" si="4"/>
        <v>#VALUE!</v>
      </c>
      <c r="I1191" s="46" t="str">
        <f t="shared" si="5"/>
        <v>#VALUE!</v>
      </c>
      <c r="J1191" s="46" t="str">
        <f t="shared" si="6"/>
        <v>#VALUE!</v>
      </c>
      <c r="K1191" s="46" t="str">
        <f t="shared" si="7"/>
        <v>#VALUE!</v>
      </c>
      <c r="L1191" s="46" t="str">
        <f t="shared" si="8"/>
        <v>#VALUE!</v>
      </c>
      <c r="M1191" s="46" t="str">
        <f t="shared" si="9"/>
        <v>#VALUE!</v>
      </c>
      <c r="N1191" s="46" t="str">
        <f t="shared" si="10"/>
        <v>#VALUE!</v>
      </c>
      <c r="O1191" s="46" t="str">
        <f t="shared" si="11"/>
        <v>#VALUE!</v>
      </c>
      <c r="P1191" s="46" t="str">
        <f t="shared" si="12"/>
        <v>NO RX</v>
      </c>
      <c r="Q1191" s="46" t="b">
        <v>0</v>
      </c>
      <c r="R1191" s="46" t="str">
        <f t="shared" si="37"/>
        <v>LOW</v>
      </c>
      <c r="S1191" s="47"/>
      <c r="T1191" s="47" t="str">
        <f t="shared" si="30"/>
        <v> - </v>
      </c>
      <c r="U1191" s="46" t="str">
        <f t="shared" si="38"/>
        <v>DUE COMM</v>
      </c>
      <c r="V1191" s="46" t="str">
        <f t="shared" si="16"/>
        <v> </v>
      </c>
      <c r="W1191" s="40"/>
      <c r="X1191" s="40"/>
      <c r="Y1191" s="40"/>
      <c r="Z1191" s="40"/>
      <c r="AA1191" s="40"/>
      <c r="AB1191" s="40"/>
      <c r="AC1191" s="40"/>
      <c r="AD1191" s="40"/>
      <c r="AE1191" s="40"/>
    </row>
    <row r="1192">
      <c r="A1192" s="53">
        <v>14262.0</v>
      </c>
      <c r="B1192" s="53" t="s">
        <v>7398</v>
      </c>
      <c r="C1192" s="41" t="b">
        <v>1</v>
      </c>
      <c r="D1192" s="45">
        <v>44531.0</v>
      </c>
      <c r="E1192" s="46" t="str">
        <f t="shared" si="1"/>
        <v>#VALUE!</v>
      </c>
      <c r="F1192" s="46" t="str">
        <f t="shared" si="2"/>
        <v>#VALUE!</v>
      </c>
      <c r="G1192" s="46" t="str">
        <f t="shared" si="3"/>
        <v>OPI RX</v>
      </c>
      <c r="H1192" s="46" t="str">
        <f t="shared" si="4"/>
        <v>OPI RX</v>
      </c>
      <c r="I1192" s="46" t="str">
        <f t="shared" si="5"/>
        <v>#VALUE!</v>
      </c>
      <c r="J1192" s="46" t="str">
        <f t="shared" si="6"/>
        <v>#VALUE!</v>
      </c>
      <c r="K1192" s="46" t="str">
        <f t="shared" si="7"/>
        <v>#VALUE!</v>
      </c>
      <c r="L1192" s="46" t="str">
        <f t="shared" si="8"/>
        <v>#VALUE!</v>
      </c>
      <c r="M1192" s="46" t="str">
        <f t="shared" si="9"/>
        <v>#VALUE!</v>
      </c>
      <c r="N1192" s="46" t="str">
        <f t="shared" si="10"/>
        <v>#VALUE!</v>
      </c>
      <c r="O1192" s="46" t="str">
        <f t="shared" si="11"/>
        <v>#VALUE!</v>
      </c>
      <c r="P1192" s="46" t="str">
        <f t="shared" si="12"/>
        <v>OPIOIDS</v>
      </c>
      <c r="Q1192" s="46" t="b">
        <v>1</v>
      </c>
      <c r="R1192" s="46" t="str">
        <f t="shared" si="37"/>
        <v>HIGH</v>
      </c>
      <c r="S1192" s="47">
        <v>44222.0</v>
      </c>
      <c r="T1192" s="47">
        <f t="shared" si="30"/>
        <v>44531</v>
      </c>
      <c r="U1192" s="46" t="str">
        <f t="shared" si="38"/>
        <v>DUE COMM</v>
      </c>
      <c r="V1192" s="46" t="str">
        <f t="shared" si="16"/>
        <v> </v>
      </c>
      <c r="W1192" s="40"/>
      <c r="X1192" s="40"/>
      <c r="Y1192" s="40"/>
      <c r="Z1192" s="40"/>
      <c r="AA1192" s="40"/>
      <c r="AB1192" s="40"/>
      <c r="AC1192" s="40"/>
      <c r="AD1192" s="40"/>
      <c r="AE1192" s="40"/>
    </row>
    <row r="1193">
      <c r="A1193" s="53">
        <v>14263.0</v>
      </c>
      <c r="B1193" s="54" t="s">
        <v>7399</v>
      </c>
      <c r="C1193" s="41" t="b">
        <v>1</v>
      </c>
      <c r="D1193" s="51">
        <v>44601.0</v>
      </c>
      <c r="E1193" s="46" t="str">
        <f t="shared" si="1"/>
        <v>OPI RX</v>
      </c>
      <c r="F1193" s="46" t="str">
        <f t="shared" si="2"/>
        <v>OPI RX</v>
      </c>
      <c r="G1193" s="46" t="str">
        <f t="shared" si="3"/>
        <v>#VALUE!</v>
      </c>
      <c r="H1193" s="46" t="str">
        <f t="shared" si="4"/>
        <v>#VALUE!</v>
      </c>
      <c r="I1193" s="46" t="str">
        <f t="shared" si="5"/>
        <v>#VALUE!</v>
      </c>
      <c r="J1193" s="46" t="str">
        <f t="shared" si="6"/>
        <v>#VALUE!</v>
      </c>
      <c r="K1193" s="46" t="str">
        <f t="shared" si="7"/>
        <v>#VALUE!</v>
      </c>
      <c r="L1193" s="46" t="str">
        <f t="shared" si="8"/>
        <v>#VALUE!</v>
      </c>
      <c r="M1193" s="46" t="str">
        <f t="shared" si="9"/>
        <v>OPI RX</v>
      </c>
      <c r="N1193" s="46" t="str">
        <f t="shared" si="10"/>
        <v>#VALUE!</v>
      </c>
      <c r="O1193" s="46" t="str">
        <f t="shared" si="11"/>
        <v>#VALUE!</v>
      </c>
      <c r="P1193" s="46" t="str">
        <f t="shared" si="12"/>
        <v>OPIOIDS</v>
      </c>
      <c r="Q1193" s="46" t="b">
        <v>0</v>
      </c>
      <c r="R1193" s="46" t="str">
        <f t="shared" si="37"/>
        <v>LOW</v>
      </c>
      <c r="S1193" s="47">
        <v>44216.0</v>
      </c>
      <c r="T1193" s="47">
        <f t="shared" si="30"/>
        <v>44601</v>
      </c>
      <c r="U1193" s="46" t="str">
        <f t="shared" si="38"/>
        <v>DUE COMM</v>
      </c>
      <c r="V1193" s="46" t="str">
        <f t="shared" si="16"/>
        <v> </v>
      </c>
      <c r="W1193" s="40"/>
      <c r="X1193" s="40"/>
      <c r="Y1193" s="40"/>
      <c r="Z1193" s="40"/>
      <c r="AA1193" s="40"/>
      <c r="AB1193" s="40"/>
      <c r="AC1193" s="40"/>
      <c r="AD1193" s="40"/>
      <c r="AE1193" s="40"/>
    </row>
    <row r="1194">
      <c r="A1194" s="53">
        <v>14264.0</v>
      </c>
      <c r="B1194" s="44" t="s">
        <v>6970</v>
      </c>
      <c r="C1194" s="41" t="b">
        <v>0</v>
      </c>
      <c r="D1194" s="45" t="s">
        <v>6970</v>
      </c>
      <c r="E1194" s="46" t="str">
        <f t="shared" si="1"/>
        <v>#VALUE!</v>
      </c>
      <c r="F1194" s="46" t="str">
        <f t="shared" si="2"/>
        <v>#VALUE!</v>
      </c>
      <c r="G1194" s="46" t="str">
        <f t="shared" si="3"/>
        <v>#VALUE!</v>
      </c>
      <c r="H1194" s="46" t="str">
        <f t="shared" si="4"/>
        <v>#VALUE!</v>
      </c>
      <c r="I1194" s="46" t="str">
        <f t="shared" si="5"/>
        <v>#VALUE!</v>
      </c>
      <c r="J1194" s="46" t="str">
        <f t="shared" si="6"/>
        <v>#VALUE!</v>
      </c>
      <c r="K1194" s="46" t="str">
        <f t="shared" si="7"/>
        <v>#VALUE!</v>
      </c>
      <c r="L1194" s="46" t="str">
        <f t="shared" si="8"/>
        <v>#VALUE!</v>
      </c>
      <c r="M1194" s="46" t="str">
        <f t="shared" si="9"/>
        <v>#VALUE!</v>
      </c>
      <c r="N1194" s="46" t="str">
        <f t="shared" si="10"/>
        <v>#VALUE!</v>
      </c>
      <c r="O1194" s="46" t="str">
        <f t="shared" si="11"/>
        <v>#VALUE!</v>
      </c>
      <c r="P1194" s="46" t="str">
        <f t="shared" si="12"/>
        <v>NO RX</v>
      </c>
      <c r="Q1194" s="46" t="b">
        <v>0</v>
      </c>
      <c r="R1194" s="46" t="str">
        <f t="shared" si="37"/>
        <v>LOW</v>
      </c>
      <c r="S1194" s="47"/>
      <c r="T1194" s="47" t="str">
        <f t="shared" si="30"/>
        <v> - </v>
      </c>
      <c r="U1194" s="46" t="str">
        <f t="shared" si="38"/>
        <v>DUE COMM</v>
      </c>
      <c r="V1194" s="46" t="str">
        <f t="shared" si="16"/>
        <v> </v>
      </c>
      <c r="W1194" s="40"/>
      <c r="X1194" s="40"/>
      <c r="Y1194" s="40"/>
      <c r="Z1194" s="40"/>
      <c r="AA1194" s="40"/>
      <c r="AB1194" s="40"/>
      <c r="AC1194" s="40"/>
      <c r="AD1194" s="40"/>
      <c r="AE1194" s="40"/>
    </row>
    <row r="1195">
      <c r="A1195" s="53">
        <v>14267.0</v>
      </c>
      <c r="B1195" s="53" t="s">
        <v>7022</v>
      </c>
      <c r="C1195" s="41" t="b">
        <v>1</v>
      </c>
      <c r="D1195" s="51">
        <v>44577.0</v>
      </c>
      <c r="E1195" s="46" t="str">
        <f t="shared" si="1"/>
        <v>#VALUE!</v>
      </c>
      <c r="F1195" s="46" t="str">
        <f t="shared" si="2"/>
        <v>#VALUE!</v>
      </c>
      <c r="G1195" s="46" t="str">
        <f t="shared" si="3"/>
        <v>#VALUE!</v>
      </c>
      <c r="H1195" s="46" t="str">
        <f t="shared" si="4"/>
        <v>#VALUE!</v>
      </c>
      <c r="I1195" s="46" t="str">
        <f t="shared" si="5"/>
        <v>#VALUE!</v>
      </c>
      <c r="J1195" s="46" t="str">
        <f t="shared" si="6"/>
        <v>#VALUE!</v>
      </c>
      <c r="K1195" s="46" t="str">
        <f t="shared" si="7"/>
        <v>#VALUE!</v>
      </c>
      <c r="L1195" s="46" t="str">
        <f t="shared" si="8"/>
        <v>#VALUE!</v>
      </c>
      <c r="M1195" s="46" t="str">
        <f t="shared" si="9"/>
        <v>OPI RX</v>
      </c>
      <c r="N1195" s="46" t="str">
        <f t="shared" si="10"/>
        <v>#VALUE!</v>
      </c>
      <c r="O1195" s="46" t="str">
        <f t="shared" si="11"/>
        <v>#VALUE!</v>
      </c>
      <c r="P1195" s="46" t="str">
        <f t="shared" si="12"/>
        <v>OPIOIDS</v>
      </c>
      <c r="Q1195" s="46" t="b">
        <v>0</v>
      </c>
      <c r="R1195" s="46" t="str">
        <f t="shared" si="37"/>
        <v>LOW</v>
      </c>
      <c r="S1195" s="47"/>
      <c r="T1195" s="47">
        <f t="shared" si="30"/>
        <v>44577</v>
      </c>
      <c r="U1195" s="46" t="str">
        <f t="shared" si="38"/>
        <v>DUE COMM</v>
      </c>
      <c r="V1195" s="46" t="str">
        <f t="shared" si="16"/>
        <v> </v>
      </c>
      <c r="W1195" s="40"/>
      <c r="X1195" s="40"/>
      <c r="Y1195" s="40"/>
      <c r="Z1195" s="40"/>
      <c r="AA1195" s="40"/>
      <c r="AB1195" s="40"/>
      <c r="AC1195" s="40"/>
      <c r="AD1195" s="40"/>
      <c r="AE1195" s="40"/>
    </row>
    <row r="1196">
      <c r="A1196" s="53">
        <v>14269.0</v>
      </c>
      <c r="B1196" s="53" t="s">
        <v>6992</v>
      </c>
      <c r="C1196" s="39" t="b">
        <v>0</v>
      </c>
      <c r="D1196" s="45" t="s">
        <v>6970</v>
      </c>
      <c r="E1196" s="46" t="str">
        <f t="shared" si="1"/>
        <v>#VALUE!</v>
      </c>
      <c r="F1196" s="46" t="str">
        <f t="shared" si="2"/>
        <v>#VALUE!</v>
      </c>
      <c r="G1196" s="46" t="str">
        <f t="shared" si="3"/>
        <v>#VALUE!</v>
      </c>
      <c r="H1196" s="46" t="str">
        <f t="shared" si="4"/>
        <v>#VALUE!</v>
      </c>
      <c r="I1196" s="46" t="str">
        <f t="shared" si="5"/>
        <v>#VALUE!</v>
      </c>
      <c r="J1196" s="46" t="str">
        <f t="shared" si="6"/>
        <v>#VALUE!</v>
      </c>
      <c r="K1196" s="46" t="str">
        <f t="shared" si="7"/>
        <v>#VALUE!</v>
      </c>
      <c r="L1196" s="46" t="str">
        <f t="shared" si="8"/>
        <v>#VALUE!</v>
      </c>
      <c r="M1196" s="46" t="str">
        <f t="shared" si="9"/>
        <v>#VALUE!</v>
      </c>
      <c r="N1196" s="46" t="str">
        <f t="shared" si="10"/>
        <v>#VALUE!</v>
      </c>
      <c r="O1196" s="46" t="str">
        <f t="shared" si="11"/>
        <v>#VALUE!</v>
      </c>
      <c r="P1196" s="46" t="str">
        <f t="shared" si="12"/>
        <v>NO RX</v>
      </c>
      <c r="Q1196" s="46" t="b">
        <v>0</v>
      </c>
      <c r="R1196" s="46" t="str">
        <f t="shared" si="37"/>
        <v>LOW</v>
      </c>
      <c r="S1196" s="47"/>
      <c r="T1196" s="47" t="str">
        <f t="shared" si="30"/>
        <v> - </v>
      </c>
      <c r="U1196" s="46" t="str">
        <f t="shared" si="38"/>
        <v>DUE COMM</v>
      </c>
      <c r="V1196" s="46" t="str">
        <f t="shared" si="16"/>
        <v> </v>
      </c>
      <c r="W1196" s="40"/>
      <c r="X1196" s="40"/>
      <c r="Y1196" s="40"/>
      <c r="Z1196" s="40"/>
      <c r="AA1196" s="40"/>
      <c r="AB1196" s="40"/>
      <c r="AC1196" s="40"/>
      <c r="AD1196" s="40"/>
      <c r="AE1196" s="40"/>
    </row>
    <row r="1197">
      <c r="A1197" s="55">
        <v>14272.0</v>
      </c>
      <c r="B1197" s="55" t="s">
        <v>7400</v>
      </c>
      <c r="C1197" s="39" t="b">
        <v>1</v>
      </c>
      <c r="D1197" s="45">
        <v>44393.0</v>
      </c>
      <c r="E1197" s="46" t="str">
        <f t="shared" si="1"/>
        <v>OPI RX</v>
      </c>
      <c r="F1197" s="46" t="str">
        <f t="shared" si="2"/>
        <v>#VALUE!</v>
      </c>
      <c r="G1197" s="46" t="str">
        <f t="shared" si="3"/>
        <v>#VALUE!</v>
      </c>
      <c r="H1197" s="46" t="str">
        <f t="shared" si="4"/>
        <v>#VALUE!</v>
      </c>
      <c r="I1197" s="46" t="str">
        <f t="shared" si="5"/>
        <v>#VALUE!</v>
      </c>
      <c r="J1197" s="46" t="str">
        <f t="shared" si="6"/>
        <v>#VALUE!</v>
      </c>
      <c r="K1197" s="46" t="str">
        <f t="shared" si="7"/>
        <v>#VALUE!</v>
      </c>
      <c r="L1197" s="46" t="str">
        <f t="shared" si="8"/>
        <v>#VALUE!</v>
      </c>
      <c r="M1197" s="46" t="str">
        <f t="shared" si="9"/>
        <v>#VALUE!</v>
      </c>
      <c r="N1197" s="46" t="str">
        <f t="shared" si="10"/>
        <v>OPI RX</v>
      </c>
      <c r="O1197" s="46" t="str">
        <f t="shared" si="11"/>
        <v>#VALUE!</v>
      </c>
      <c r="P1197" s="46" t="str">
        <f t="shared" si="12"/>
        <v>OPIOIDS</v>
      </c>
      <c r="Q1197" s="46" t="b">
        <v>1</v>
      </c>
      <c r="R1197" s="46" t="str">
        <f t="shared" si="37"/>
        <v>HIGH</v>
      </c>
      <c r="S1197" s="47"/>
      <c r="T1197" s="47">
        <f t="shared" si="30"/>
        <v>44393</v>
      </c>
      <c r="U1197" s="46" t="str">
        <f t="shared" si="38"/>
        <v>DUE COMM</v>
      </c>
      <c r="V1197" s="46" t="str">
        <f t="shared" si="16"/>
        <v> </v>
      </c>
      <c r="W1197" s="40"/>
      <c r="X1197" s="40"/>
      <c r="Y1197" s="40"/>
      <c r="Z1197" s="40"/>
      <c r="AA1197" s="40"/>
      <c r="AB1197" s="40"/>
      <c r="AC1197" s="40"/>
      <c r="AD1197" s="40"/>
      <c r="AE1197" s="40"/>
    </row>
    <row r="1198">
      <c r="A1198" s="53">
        <v>14273.0</v>
      </c>
      <c r="B1198" s="53" t="s">
        <v>7032</v>
      </c>
      <c r="C1198" s="39" t="b">
        <v>0</v>
      </c>
      <c r="D1198" s="45" t="s">
        <v>6970</v>
      </c>
      <c r="E1198" s="46" t="str">
        <f t="shared" si="1"/>
        <v>#VALUE!</v>
      </c>
      <c r="F1198" s="46" t="str">
        <f t="shared" si="2"/>
        <v>#VALUE!</v>
      </c>
      <c r="G1198" s="46" t="str">
        <f t="shared" si="3"/>
        <v>#VALUE!</v>
      </c>
      <c r="H1198" s="46" t="str">
        <f t="shared" si="4"/>
        <v>#VALUE!</v>
      </c>
      <c r="I1198" s="46" t="str">
        <f t="shared" si="5"/>
        <v>#VALUE!</v>
      </c>
      <c r="J1198" s="46" t="str">
        <f t="shared" si="6"/>
        <v>#VALUE!</v>
      </c>
      <c r="K1198" s="46" t="str">
        <f t="shared" si="7"/>
        <v>#VALUE!</v>
      </c>
      <c r="L1198" s="46" t="str">
        <f t="shared" si="8"/>
        <v>#VALUE!</v>
      </c>
      <c r="M1198" s="46" t="str">
        <f t="shared" si="9"/>
        <v>OPI RX</v>
      </c>
      <c r="N1198" s="46" t="str">
        <f t="shared" si="10"/>
        <v>#VALUE!</v>
      </c>
      <c r="O1198" s="46" t="str">
        <f t="shared" si="11"/>
        <v>#VALUE!</v>
      </c>
      <c r="P1198" s="46" t="str">
        <f t="shared" si="12"/>
        <v>OPIOIDS</v>
      </c>
      <c r="Q1198" s="44" t="b">
        <v>0</v>
      </c>
      <c r="R1198" s="46" t="str">
        <f t="shared" si="37"/>
        <v>LOW</v>
      </c>
      <c r="S1198" s="47"/>
      <c r="T1198" s="47" t="str">
        <f t="shared" si="30"/>
        <v> - </v>
      </c>
      <c r="U1198" s="46" t="str">
        <f t="shared" si="38"/>
        <v>DUE COMM</v>
      </c>
      <c r="V1198" s="46" t="str">
        <f t="shared" si="16"/>
        <v> </v>
      </c>
      <c r="W1198" s="40"/>
      <c r="X1198" s="40"/>
      <c r="Y1198" s="40"/>
      <c r="Z1198" s="40"/>
      <c r="AA1198" s="40"/>
      <c r="AB1198" s="40"/>
      <c r="AC1198" s="40"/>
      <c r="AD1198" s="40"/>
      <c r="AE1198" s="40"/>
    </row>
    <row r="1199">
      <c r="A1199" s="53">
        <v>14274.0</v>
      </c>
      <c r="B1199" s="53" t="s">
        <v>7401</v>
      </c>
      <c r="C1199" s="41" t="b">
        <v>0</v>
      </c>
      <c r="D1199" s="45" t="s">
        <v>6970</v>
      </c>
      <c r="E1199" s="46" t="str">
        <f t="shared" si="1"/>
        <v>OPI RX</v>
      </c>
      <c r="F1199" s="46" t="str">
        <f t="shared" si="2"/>
        <v>#VALUE!</v>
      </c>
      <c r="G1199" s="46" t="str">
        <f t="shared" si="3"/>
        <v>#VALUE!</v>
      </c>
      <c r="H1199" s="46" t="str">
        <f t="shared" si="4"/>
        <v>#VALUE!</v>
      </c>
      <c r="I1199" s="46" t="str">
        <f t="shared" si="5"/>
        <v>#VALUE!</v>
      </c>
      <c r="J1199" s="46" t="str">
        <f t="shared" si="6"/>
        <v>#VALUE!</v>
      </c>
      <c r="K1199" s="46" t="str">
        <f t="shared" si="7"/>
        <v>#VALUE!</v>
      </c>
      <c r="L1199" s="46" t="str">
        <f t="shared" si="8"/>
        <v>#VALUE!</v>
      </c>
      <c r="M1199" s="46" t="str">
        <f t="shared" si="9"/>
        <v>#VALUE!</v>
      </c>
      <c r="N1199" s="46" t="str">
        <f t="shared" si="10"/>
        <v>#VALUE!</v>
      </c>
      <c r="O1199" s="46" t="str">
        <f t="shared" si="11"/>
        <v>#VALUE!</v>
      </c>
      <c r="P1199" s="46" t="str">
        <f t="shared" si="12"/>
        <v>OPIOIDS</v>
      </c>
      <c r="Q1199" s="46" t="b">
        <v>0</v>
      </c>
      <c r="R1199" s="46" t="str">
        <f t="shared" si="37"/>
        <v>LOW</v>
      </c>
      <c r="S1199" s="47"/>
      <c r="T1199" s="47" t="str">
        <f t="shared" si="30"/>
        <v> - </v>
      </c>
      <c r="U1199" s="46" t="str">
        <f t="shared" si="38"/>
        <v>DUE COMM</v>
      </c>
      <c r="V1199" s="46" t="str">
        <f t="shared" si="16"/>
        <v> </v>
      </c>
      <c r="W1199" s="40"/>
      <c r="X1199" s="40"/>
      <c r="Y1199" s="40"/>
      <c r="Z1199" s="40"/>
      <c r="AA1199" s="40"/>
      <c r="AB1199" s="40"/>
      <c r="AC1199" s="40"/>
      <c r="AD1199" s="40"/>
      <c r="AE1199" s="40"/>
    </row>
    <row r="1200">
      <c r="A1200" s="53">
        <v>14275.0</v>
      </c>
      <c r="B1200" s="53" t="s">
        <v>6983</v>
      </c>
      <c r="C1200" s="41" t="b">
        <v>1</v>
      </c>
      <c r="D1200" s="51">
        <v>44593.0</v>
      </c>
      <c r="E1200" s="46" t="str">
        <f t="shared" si="1"/>
        <v>#VALUE!</v>
      </c>
      <c r="F1200" s="46" t="str">
        <f t="shared" si="2"/>
        <v>OPI RX</v>
      </c>
      <c r="G1200" s="46" t="str">
        <f t="shared" si="3"/>
        <v>#VALUE!</v>
      </c>
      <c r="H1200" s="46" t="str">
        <f t="shared" si="4"/>
        <v>#VALUE!</v>
      </c>
      <c r="I1200" s="46" t="str">
        <f t="shared" si="5"/>
        <v>#VALUE!</v>
      </c>
      <c r="J1200" s="46" t="str">
        <f t="shared" si="6"/>
        <v>#VALUE!</v>
      </c>
      <c r="K1200" s="46" t="str">
        <f t="shared" si="7"/>
        <v>#VALUE!</v>
      </c>
      <c r="L1200" s="46" t="str">
        <f t="shared" si="8"/>
        <v>#VALUE!</v>
      </c>
      <c r="M1200" s="46" t="str">
        <f t="shared" si="9"/>
        <v>#VALUE!</v>
      </c>
      <c r="N1200" s="46" t="str">
        <f t="shared" si="10"/>
        <v>#VALUE!</v>
      </c>
      <c r="O1200" s="46" t="str">
        <f t="shared" si="11"/>
        <v>#VALUE!</v>
      </c>
      <c r="P1200" s="46" t="str">
        <f t="shared" si="12"/>
        <v>OPIOIDS</v>
      </c>
      <c r="Q1200" s="46" t="b">
        <v>0</v>
      </c>
      <c r="R1200" s="46" t="str">
        <f t="shared" si="37"/>
        <v>LOW</v>
      </c>
      <c r="S1200" s="47"/>
      <c r="T1200" s="47">
        <f t="shared" si="30"/>
        <v>44593</v>
      </c>
      <c r="U1200" s="46" t="str">
        <f t="shared" si="38"/>
        <v>DUE COMM</v>
      </c>
      <c r="V1200" s="46" t="str">
        <f t="shared" si="16"/>
        <v> </v>
      </c>
      <c r="W1200" s="40"/>
      <c r="X1200" s="40"/>
      <c r="Y1200" s="40"/>
      <c r="Z1200" s="40"/>
      <c r="AA1200" s="40"/>
      <c r="AB1200" s="40"/>
      <c r="AC1200" s="40"/>
      <c r="AD1200" s="40"/>
      <c r="AE1200" s="40"/>
    </row>
    <row r="1201">
      <c r="A1201" s="53">
        <v>14276.0</v>
      </c>
      <c r="B1201" s="54" t="s">
        <v>7402</v>
      </c>
      <c r="C1201" s="39" t="b">
        <v>1</v>
      </c>
      <c r="D1201" s="51">
        <v>44582.0</v>
      </c>
      <c r="E1201" s="46" t="str">
        <f t="shared" si="1"/>
        <v>OPI RX</v>
      </c>
      <c r="F1201" s="46" t="str">
        <f t="shared" si="2"/>
        <v>#VALUE!</v>
      </c>
      <c r="G1201" s="46" t="str">
        <f t="shared" si="3"/>
        <v>#VALUE!</v>
      </c>
      <c r="H1201" s="46" t="str">
        <f t="shared" si="4"/>
        <v>OPI RX</v>
      </c>
      <c r="I1201" s="46" t="str">
        <f t="shared" si="5"/>
        <v>#VALUE!</v>
      </c>
      <c r="J1201" s="46" t="str">
        <f t="shared" si="6"/>
        <v>#VALUE!</v>
      </c>
      <c r="K1201" s="46" t="str">
        <f t="shared" si="7"/>
        <v>#VALUE!</v>
      </c>
      <c r="L1201" s="46" t="str">
        <f t="shared" si="8"/>
        <v>#VALUE!</v>
      </c>
      <c r="M1201" s="46" t="str">
        <f t="shared" si="9"/>
        <v>#VALUE!</v>
      </c>
      <c r="N1201" s="46" t="str">
        <f t="shared" si="10"/>
        <v>#VALUE!</v>
      </c>
      <c r="O1201" s="46" t="str">
        <f t="shared" si="11"/>
        <v>#VALUE!</v>
      </c>
      <c r="P1201" s="46" t="str">
        <f t="shared" si="12"/>
        <v>OPIOIDS</v>
      </c>
      <c r="Q1201" s="46" t="b">
        <v>1</v>
      </c>
      <c r="R1201" s="46" t="str">
        <f t="shared" si="37"/>
        <v>HIGH</v>
      </c>
      <c r="S1201" s="47"/>
      <c r="T1201" s="47">
        <f t="shared" si="30"/>
        <v>44582</v>
      </c>
      <c r="U1201" s="46" t="str">
        <f t="shared" si="38"/>
        <v>DUE COMM</v>
      </c>
      <c r="V1201" s="46" t="str">
        <f t="shared" si="16"/>
        <v> </v>
      </c>
      <c r="W1201" s="40"/>
      <c r="X1201" s="40"/>
      <c r="Y1201" s="40"/>
      <c r="Z1201" s="40"/>
      <c r="AA1201" s="40"/>
      <c r="AB1201" s="40"/>
      <c r="AC1201" s="40"/>
      <c r="AD1201" s="40"/>
      <c r="AE1201" s="40"/>
    </row>
    <row r="1202">
      <c r="A1202" s="44">
        <v>14278.0</v>
      </c>
      <c r="B1202" s="44" t="s">
        <v>6986</v>
      </c>
      <c r="C1202" s="39" t="b">
        <v>0</v>
      </c>
      <c r="D1202" s="45" t="s">
        <v>6970</v>
      </c>
      <c r="E1202" s="46" t="str">
        <f t="shared" si="1"/>
        <v>#VALUE!</v>
      </c>
      <c r="F1202" s="46" t="str">
        <f t="shared" si="2"/>
        <v>#VALUE!</v>
      </c>
      <c r="G1202" s="46" t="str">
        <f t="shared" si="3"/>
        <v>#VALUE!</v>
      </c>
      <c r="H1202" s="46" t="str">
        <f t="shared" si="4"/>
        <v>#VALUE!</v>
      </c>
      <c r="I1202" s="46" t="str">
        <f t="shared" si="5"/>
        <v>#VALUE!</v>
      </c>
      <c r="J1202" s="46" t="str">
        <f t="shared" si="6"/>
        <v>#VALUE!</v>
      </c>
      <c r="K1202" s="46" t="str">
        <f t="shared" si="7"/>
        <v>#VALUE!</v>
      </c>
      <c r="L1202" s="46" t="str">
        <f t="shared" si="8"/>
        <v>#VALUE!</v>
      </c>
      <c r="M1202" s="46" t="str">
        <f t="shared" si="9"/>
        <v>#VALUE!</v>
      </c>
      <c r="N1202" s="46" t="str">
        <f t="shared" si="10"/>
        <v>#VALUE!</v>
      </c>
      <c r="O1202" s="46" t="str">
        <f t="shared" si="11"/>
        <v>#VALUE!</v>
      </c>
      <c r="P1202" s="46" t="str">
        <f t="shared" si="12"/>
        <v>NO RX</v>
      </c>
      <c r="Q1202" s="46" t="b">
        <v>0</v>
      </c>
      <c r="R1202" s="46" t="str">
        <f t="shared" si="37"/>
        <v>LOW</v>
      </c>
      <c r="S1202" s="47"/>
      <c r="T1202" s="47" t="str">
        <f t="shared" si="30"/>
        <v> - </v>
      </c>
      <c r="U1202" s="46" t="str">
        <f t="shared" si="38"/>
        <v>DUE COMM</v>
      </c>
      <c r="V1202" s="46" t="str">
        <f t="shared" si="16"/>
        <v> </v>
      </c>
      <c r="W1202" s="40"/>
      <c r="X1202" s="40"/>
      <c r="Y1202" s="40"/>
      <c r="Z1202" s="40"/>
      <c r="AA1202" s="40"/>
      <c r="AB1202" s="40"/>
      <c r="AC1202" s="40"/>
      <c r="AD1202" s="40"/>
      <c r="AE1202" s="40"/>
    </row>
    <row r="1203">
      <c r="A1203" s="53">
        <v>14281.0</v>
      </c>
      <c r="B1203" s="53" t="s">
        <v>7135</v>
      </c>
      <c r="C1203" s="39" t="b">
        <v>1</v>
      </c>
      <c r="D1203" s="45">
        <v>44529.0</v>
      </c>
      <c r="E1203" s="46" t="str">
        <f t="shared" si="1"/>
        <v>#VALUE!</v>
      </c>
      <c r="F1203" s="46" t="str">
        <f t="shared" si="2"/>
        <v>#VALUE!</v>
      </c>
      <c r="G1203" s="46" t="str">
        <f t="shared" si="3"/>
        <v>#VALUE!</v>
      </c>
      <c r="H1203" s="46" t="str">
        <f t="shared" si="4"/>
        <v>#VALUE!</v>
      </c>
      <c r="I1203" s="46" t="str">
        <f t="shared" si="5"/>
        <v>#VALUE!</v>
      </c>
      <c r="J1203" s="46" t="str">
        <f t="shared" si="6"/>
        <v>#VALUE!</v>
      </c>
      <c r="K1203" s="46" t="str">
        <f t="shared" si="7"/>
        <v>#VALUE!</v>
      </c>
      <c r="L1203" s="46" t="str">
        <f t="shared" si="8"/>
        <v>#VALUE!</v>
      </c>
      <c r="M1203" s="46" t="str">
        <f t="shared" si="9"/>
        <v>#VALUE!</v>
      </c>
      <c r="N1203" s="46" t="str">
        <f t="shared" si="10"/>
        <v>#VALUE!</v>
      </c>
      <c r="O1203" s="46" t="str">
        <f t="shared" si="11"/>
        <v>#VALUE!</v>
      </c>
      <c r="P1203" s="46" t="str">
        <f t="shared" si="12"/>
        <v>NO RX</v>
      </c>
      <c r="Q1203" s="46" t="b">
        <v>0</v>
      </c>
      <c r="R1203" s="46" t="str">
        <f t="shared" si="37"/>
        <v>LOW</v>
      </c>
      <c r="S1203" s="47">
        <v>44222.0</v>
      </c>
      <c r="T1203" s="47">
        <f t="shared" si="30"/>
        <v>44529</v>
      </c>
      <c r="U1203" s="46" t="str">
        <f t="shared" si="38"/>
        <v>DUE COMM</v>
      </c>
      <c r="V1203" s="46" t="str">
        <f t="shared" si="16"/>
        <v> </v>
      </c>
      <c r="W1203" s="40"/>
      <c r="X1203" s="40"/>
      <c r="Y1203" s="40"/>
      <c r="Z1203" s="40"/>
      <c r="AA1203" s="40"/>
      <c r="AB1203" s="40"/>
      <c r="AC1203" s="40"/>
      <c r="AD1203" s="40"/>
      <c r="AE1203" s="40"/>
    </row>
    <row r="1204">
      <c r="A1204" s="44">
        <v>14286.0</v>
      </c>
      <c r="B1204" s="44" t="s">
        <v>7403</v>
      </c>
      <c r="C1204" s="39" t="b">
        <v>1</v>
      </c>
      <c r="D1204" s="45">
        <v>44438.0</v>
      </c>
      <c r="E1204" s="46" t="str">
        <f t="shared" si="1"/>
        <v>#VALUE!</v>
      </c>
      <c r="F1204" s="46" t="str">
        <f t="shared" si="2"/>
        <v>OPI RX</v>
      </c>
      <c r="G1204" s="46" t="str">
        <f t="shared" si="3"/>
        <v>#VALUE!</v>
      </c>
      <c r="H1204" s="46" t="str">
        <f t="shared" si="4"/>
        <v>OPI RX</v>
      </c>
      <c r="I1204" s="46" t="str">
        <f t="shared" si="5"/>
        <v>#VALUE!</v>
      </c>
      <c r="J1204" s="46" t="str">
        <f t="shared" si="6"/>
        <v>#VALUE!</v>
      </c>
      <c r="K1204" s="46" t="str">
        <f t="shared" si="7"/>
        <v>#VALUE!</v>
      </c>
      <c r="L1204" s="46" t="str">
        <f t="shared" si="8"/>
        <v>#VALUE!</v>
      </c>
      <c r="M1204" s="46" t="str">
        <f t="shared" si="9"/>
        <v>#VALUE!</v>
      </c>
      <c r="N1204" s="46" t="str">
        <f t="shared" si="10"/>
        <v>#VALUE!</v>
      </c>
      <c r="O1204" s="46" t="str">
        <f t="shared" si="11"/>
        <v>#VALUE!</v>
      </c>
      <c r="P1204" s="46" t="str">
        <f t="shared" si="12"/>
        <v>OPIOIDS</v>
      </c>
      <c r="Q1204" s="44" t="b">
        <v>0</v>
      </c>
      <c r="R1204" s="46" t="str">
        <f t="shared" si="37"/>
        <v>LOW</v>
      </c>
      <c r="S1204" s="47"/>
      <c r="T1204" s="47">
        <f t="shared" si="30"/>
        <v>44438</v>
      </c>
      <c r="U1204" s="46" t="str">
        <f t="shared" si="38"/>
        <v>DUE COMM</v>
      </c>
      <c r="V1204" s="46" t="str">
        <f t="shared" si="16"/>
        <v> </v>
      </c>
      <c r="W1204" s="40"/>
      <c r="X1204" s="40"/>
      <c r="Y1204" s="40"/>
      <c r="Z1204" s="40"/>
      <c r="AA1204" s="40"/>
      <c r="AB1204" s="40"/>
      <c r="AC1204" s="40"/>
      <c r="AD1204" s="40"/>
      <c r="AE1204" s="40"/>
    </row>
    <row r="1205">
      <c r="A1205" s="53">
        <v>14287.0</v>
      </c>
      <c r="B1205" s="53" t="s">
        <v>7208</v>
      </c>
      <c r="C1205" s="41" t="b">
        <v>0</v>
      </c>
      <c r="D1205" s="45" t="s">
        <v>6970</v>
      </c>
      <c r="E1205" s="46" t="str">
        <f t="shared" si="1"/>
        <v>#VALUE!</v>
      </c>
      <c r="F1205" s="46" t="str">
        <f t="shared" si="2"/>
        <v>#VALUE!</v>
      </c>
      <c r="G1205" s="46" t="str">
        <f t="shared" si="3"/>
        <v>#VALUE!</v>
      </c>
      <c r="H1205" s="46" t="str">
        <f t="shared" si="4"/>
        <v>OPI RX</v>
      </c>
      <c r="I1205" s="46" t="str">
        <f t="shared" si="5"/>
        <v>#VALUE!</v>
      </c>
      <c r="J1205" s="46" t="str">
        <f t="shared" si="6"/>
        <v>#VALUE!</v>
      </c>
      <c r="K1205" s="46" t="str">
        <f t="shared" si="7"/>
        <v>#VALUE!</v>
      </c>
      <c r="L1205" s="46" t="str">
        <f t="shared" si="8"/>
        <v>#VALUE!</v>
      </c>
      <c r="M1205" s="46" t="str">
        <f t="shared" si="9"/>
        <v>OPI RX</v>
      </c>
      <c r="N1205" s="46" t="str">
        <f t="shared" si="10"/>
        <v>#VALUE!</v>
      </c>
      <c r="O1205" s="46" t="str">
        <f t="shared" si="11"/>
        <v>#VALUE!</v>
      </c>
      <c r="P1205" s="46" t="str">
        <f t="shared" si="12"/>
        <v>OPIOIDS</v>
      </c>
      <c r="Q1205" s="46" t="b">
        <v>0</v>
      </c>
      <c r="R1205" s="46" t="str">
        <f t="shared" si="37"/>
        <v>LOW</v>
      </c>
      <c r="S1205" s="47"/>
      <c r="T1205" s="47" t="str">
        <f t="shared" si="30"/>
        <v> - </v>
      </c>
      <c r="U1205" s="46" t="str">
        <f t="shared" si="38"/>
        <v>DUE COMM</v>
      </c>
      <c r="V1205" s="46" t="str">
        <f t="shared" si="16"/>
        <v> </v>
      </c>
      <c r="W1205" s="40"/>
      <c r="X1205" s="40"/>
      <c r="Y1205" s="40"/>
      <c r="Z1205" s="40"/>
      <c r="AA1205" s="40"/>
      <c r="AB1205" s="40"/>
      <c r="AC1205" s="40"/>
      <c r="AD1205" s="40"/>
      <c r="AE1205" s="40"/>
    </row>
    <row r="1206">
      <c r="A1206" s="53">
        <v>14289.0</v>
      </c>
      <c r="B1206" s="53" t="s">
        <v>6993</v>
      </c>
      <c r="C1206" s="41" t="b">
        <v>0</v>
      </c>
      <c r="D1206" s="45" t="s">
        <v>6970</v>
      </c>
      <c r="E1206" s="46" t="str">
        <f t="shared" si="1"/>
        <v>#VALUE!</v>
      </c>
      <c r="F1206" s="46" t="str">
        <f t="shared" si="2"/>
        <v>#VALUE!</v>
      </c>
      <c r="G1206" s="46" t="str">
        <f t="shared" si="3"/>
        <v>#VALUE!</v>
      </c>
      <c r="H1206" s="46" t="str">
        <f t="shared" si="4"/>
        <v>#VALUE!</v>
      </c>
      <c r="I1206" s="46" t="str">
        <f t="shared" si="5"/>
        <v>#VALUE!</v>
      </c>
      <c r="J1206" s="46" t="str">
        <f t="shared" si="6"/>
        <v>#VALUE!</v>
      </c>
      <c r="K1206" s="46" t="str">
        <f t="shared" si="7"/>
        <v>#VALUE!</v>
      </c>
      <c r="L1206" s="46" t="str">
        <f t="shared" si="8"/>
        <v>#VALUE!</v>
      </c>
      <c r="M1206" s="46" t="str">
        <f t="shared" si="9"/>
        <v>OPI RX</v>
      </c>
      <c r="N1206" s="46" t="str">
        <f t="shared" si="10"/>
        <v>#VALUE!</v>
      </c>
      <c r="O1206" s="46" t="str">
        <f t="shared" si="11"/>
        <v>#VALUE!</v>
      </c>
      <c r="P1206" s="46" t="str">
        <f t="shared" si="12"/>
        <v>OPIOIDS</v>
      </c>
      <c r="Q1206" s="46" t="b">
        <v>0</v>
      </c>
      <c r="R1206" s="46" t="str">
        <f t="shared" si="37"/>
        <v>LOW</v>
      </c>
      <c r="S1206" s="47"/>
      <c r="T1206" s="47" t="str">
        <f t="shared" si="30"/>
        <v> - </v>
      </c>
      <c r="U1206" s="46" t="str">
        <f t="shared" si="38"/>
        <v>DUE COMM</v>
      </c>
      <c r="V1206" s="46" t="str">
        <f t="shared" si="16"/>
        <v> </v>
      </c>
      <c r="W1206" s="40"/>
      <c r="X1206" s="40"/>
      <c r="Y1206" s="40"/>
      <c r="Z1206" s="40"/>
      <c r="AA1206" s="40"/>
      <c r="AB1206" s="40"/>
      <c r="AC1206" s="40"/>
      <c r="AD1206" s="40"/>
      <c r="AE1206" s="40"/>
    </row>
    <row r="1207">
      <c r="A1207" s="53">
        <v>14290.0</v>
      </c>
      <c r="B1207" s="53" t="s">
        <v>7154</v>
      </c>
      <c r="C1207" s="41" t="b">
        <v>0</v>
      </c>
      <c r="D1207" s="45" t="s">
        <v>6970</v>
      </c>
      <c r="E1207" s="46" t="str">
        <f t="shared" si="1"/>
        <v>#VALUE!</v>
      </c>
      <c r="F1207" s="46" t="str">
        <f t="shared" si="2"/>
        <v>#VALUE!</v>
      </c>
      <c r="G1207" s="46" t="str">
        <f t="shared" si="3"/>
        <v>#VALUE!</v>
      </c>
      <c r="H1207" s="46" t="str">
        <f t="shared" si="4"/>
        <v>#VALUE!</v>
      </c>
      <c r="I1207" s="46" t="str">
        <f t="shared" si="5"/>
        <v>#VALUE!</v>
      </c>
      <c r="J1207" s="46" t="str">
        <f t="shared" si="6"/>
        <v>#VALUE!</v>
      </c>
      <c r="K1207" s="46" t="str">
        <f t="shared" si="7"/>
        <v>#VALUE!</v>
      </c>
      <c r="L1207" s="46" t="str">
        <f t="shared" si="8"/>
        <v>#VALUE!</v>
      </c>
      <c r="M1207" s="46" t="str">
        <f t="shared" si="9"/>
        <v>#VALUE!</v>
      </c>
      <c r="N1207" s="46" t="str">
        <f t="shared" si="10"/>
        <v>#VALUE!</v>
      </c>
      <c r="O1207" s="46" t="str">
        <f t="shared" si="11"/>
        <v>#VALUE!</v>
      </c>
      <c r="P1207" s="46" t="str">
        <f t="shared" si="12"/>
        <v>NO RX</v>
      </c>
      <c r="Q1207" s="46" t="b">
        <v>0</v>
      </c>
      <c r="R1207" s="46" t="str">
        <f t="shared" si="37"/>
        <v>LOW</v>
      </c>
      <c r="S1207" s="47"/>
      <c r="T1207" s="47" t="str">
        <f t="shared" si="30"/>
        <v> - </v>
      </c>
      <c r="U1207" s="46" t="str">
        <f t="shared" si="38"/>
        <v>DUE COMM</v>
      </c>
      <c r="V1207" s="46" t="str">
        <f t="shared" si="16"/>
        <v> </v>
      </c>
      <c r="W1207" s="40"/>
      <c r="X1207" s="40"/>
      <c r="Y1207" s="40"/>
      <c r="Z1207" s="40"/>
      <c r="AA1207" s="40"/>
      <c r="AB1207" s="40"/>
      <c r="AC1207" s="40"/>
      <c r="AD1207" s="40"/>
      <c r="AE1207" s="40"/>
    </row>
    <row r="1208">
      <c r="A1208" s="53">
        <v>14291.0</v>
      </c>
      <c r="B1208" s="53" t="s">
        <v>7404</v>
      </c>
      <c r="C1208" s="39" t="b">
        <v>1</v>
      </c>
      <c r="D1208" s="45">
        <v>44393.0</v>
      </c>
      <c r="E1208" s="46" t="str">
        <f t="shared" si="1"/>
        <v>#VALUE!</v>
      </c>
      <c r="F1208" s="46" t="str">
        <f t="shared" si="2"/>
        <v>#VALUE!</v>
      </c>
      <c r="G1208" s="46" t="str">
        <f t="shared" si="3"/>
        <v>#VALUE!</v>
      </c>
      <c r="H1208" s="46" t="str">
        <f t="shared" si="4"/>
        <v>#VALUE!</v>
      </c>
      <c r="I1208" s="46" t="str">
        <f t="shared" si="5"/>
        <v>#VALUE!</v>
      </c>
      <c r="J1208" s="46" t="str">
        <f t="shared" si="6"/>
        <v>#VALUE!</v>
      </c>
      <c r="K1208" s="46" t="str">
        <f t="shared" si="7"/>
        <v>#VALUE!</v>
      </c>
      <c r="L1208" s="46" t="str">
        <f t="shared" si="8"/>
        <v>#VALUE!</v>
      </c>
      <c r="M1208" s="46" t="str">
        <f t="shared" si="9"/>
        <v>#VALUE!</v>
      </c>
      <c r="N1208" s="46" t="str">
        <f t="shared" si="10"/>
        <v>#VALUE!</v>
      </c>
      <c r="O1208" s="46" t="str">
        <f t="shared" si="11"/>
        <v>#VALUE!</v>
      </c>
      <c r="P1208" s="46" t="str">
        <f t="shared" si="12"/>
        <v>NO RX</v>
      </c>
      <c r="Q1208" s="46" t="b">
        <v>1</v>
      </c>
      <c r="R1208" s="46" t="str">
        <f t="shared" si="37"/>
        <v>HIGH</v>
      </c>
      <c r="S1208" s="47"/>
      <c r="T1208" s="47">
        <f t="shared" si="30"/>
        <v>44393</v>
      </c>
      <c r="U1208" s="46" t="str">
        <f t="shared" si="38"/>
        <v>DUE COMM</v>
      </c>
      <c r="V1208" s="46" t="str">
        <f t="shared" si="16"/>
        <v> </v>
      </c>
      <c r="W1208" s="40"/>
      <c r="X1208" s="40"/>
      <c r="Y1208" s="40"/>
      <c r="Z1208" s="40"/>
      <c r="AA1208" s="40"/>
      <c r="AB1208" s="40"/>
      <c r="AC1208" s="40"/>
      <c r="AD1208" s="40"/>
      <c r="AE1208" s="40"/>
    </row>
    <row r="1209">
      <c r="A1209" s="44">
        <v>14292.0</v>
      </c>
      <c r="B1209" s="44" t="s">
        <v>7022</v>
      </c>
      <c r="C1209" s="39" t="b">
        <v>1</v>
      </c>
      <c r="D1209" s="45">
        <v>44469.0</v>
      </c>
      <c r="E1209" s="46" t="str">
        <f t="shared" si="1"/>
        <v>#VALUE!</v>
      </c>
      <c r="F1209" s="46" t="str">
        <f t="shared" si="2"/>
        <v>#VALUE!</v>
      </c>
      <c r="G1209" s="46" t="str">
        <f t="shared" si="3"/>
        <v>#VALUE!</v>
      </c>
      <c r="H1209" s="46" t="str">
        <f t="shared" si="4"/>
        <v>#VALUE!</v>
      </c>
      <c r="I1209" s="46" t="str">
        <f t="shared" si="5"/>
        <v>#VALUE!</v>
      </c>
      <c r="J1209" s="46" t="str">
        <f t="shared" si="6"/>
        <v>#VALUE!</v>
      </c>
      <c r="K1209" s="46" t="str">
        <f t="shared" si="7"/>
        <v>#VALUE!</v>
      </c>
      <c r="L1209" s="46" t="str">
        <f t="shared" si="8"/>
        <v>#VALUE!</v>
      </c>
      <c r="M1209" s="46" t="str">
        <f t="shared" si="9"/>
        <v>OPI RX</v>
      </c>
      <c r="N1209" s="46" t="str">
        <f t="shared" si="10"/>
        <v>#VALUE!</v>
      </c>
      <c r="O1209" s="46" t="str">
        <f t="shared" si="11"/>
        <v>#VALUE!</v>
      </c>
      <c r="P1209" s="46" t="str">
        <f t="shared" si="12"/>
        <v>OPIOIDS</v>
      </c>
      <c r="Q1209" s="44" t="b">
        <v>0</v>
      </c>
      <c r="R1209" s="46" t="str">
        <f t="shared" si="37"/>
        <v>LOW</v>
      </c>
      <c r="S1209" s="47">
        <v>44228.0</v>
      </c>
      <c r="T1209" s="47">
        <f t="shared" si="30"/>
        <v>44469</v>
      </c>
      <c r="U1209" s="46" t="str">
        <f t="shared" si="38"/>
        <v>DUE COMM</v>
      </c>
      <c r="V1209" s="46" t="str">
        <f t="shared" si="16"/>
        <v> </v>
      </c>
      <c r="W1209" s="40"/>
      <c r="X1209" s="40"/>
      <c r="Y1209" s="40"/>
      <c r="Z1209" s="40"/>
      <c r="AA1209" s="40"/>
      <c r="AB1209" s="40"/>
      <c r="AC1209" s="40"/>
      <c r="AD1209" s="40"/>
      <c r="AE1209" s="40"/>
    </row>
    <row r="1210">
      <c r="A1210" s="53">
        <v>14293.0</v>
      </c>
      <c r="B1210" s="54" t="s">
        <v>7405</v>
      </c>
      <c r="C1210" s="41" t="b">
        <v>1</v>
      </c>
      <c r="D1210" s="51">
        <v>44587.0</v>
      </c>
      <c r="E1210" s="46" t="str">
        <f t="shared" si="1"/>
        <v>#VALUE!</v>
      </c>
      <c r="F1210" s="46" t="str">
        <f t="shared" si="2"/>
        <v>OPI RX</v>
      </c>
      <c r="G1210" s="46" t="str">
        <f t="shared" si="3"/>
        <v>#VALUE!</v>
      </c>
      <c r="H1210" s="46" t="str">
        <f t="shared" si="4"/>
        <v>OPI RX</v>
      </c>
      <c r="I1210" s="46" t="str">
        <f t="shared" si="5"/>
        <v>#VALUE!</v>
      </c>
      <c r="J1210" s="46" t="str">
        <f t="shared" si="6"/>
        <v>#VALUE!</v>
      </c>
      <c r="K1210" s="46" t="str">
        <f t="shared" si="7"/>
        <v>#VALUE!</v>
      </c>
      <c r="L1210" s="46" t="str">
        <f t="shared" si="8"/>
        <v>#VALUE!</v>
      </c>
      <c r="M1210" s="46" t="str">
        <f t="shared" si="9"/>
        <v>#VALUE!</v>
      </c>
      <c r="N1210" s="46" t="str">
        <f t="shared" si="10"/>
        <v>#VALUE!</v>
      </c>
      <c r="O1210" s="46" t="str">
        <f t="shared" si="11"/>
        <v>#VALUE!</v>
      </c>
      <c r="P1210" s="46" t="str">
        <f t="shared" si="12"/>
        <v>OPIOIDS</v>
      </c>
      <c r="Q1210" s="44" t="b">
        <v>0</v>
      </c>
      <c r="R1210" s="46" t="str">
        <f t="shared" si="37"/>
        <v>LOW</v>
      </c>
      <c r="S1210" s="47"/>
      <c r="T1210" s="47">
        <f t="shared" si="30"/>
        <v>44587</v>
      </c>
      <c r="U1210" s="46" t="str">
        <f t="shared" si="38"/>
        <v>DUE COMM</v>
      </c>
      <c r="V1210" s="46" t="str">
        <f t="shared" si="16"/>
        <v> </v>
      </c>
      <c r="W1210" s="40"/>
      <c r="X1210" s="40"/>
      <c r="Y1210" s="40"/>
      <c r="Z1210" s="40"/>
      <c r="AA1210" s="40"/>
      <c r="AB1210" s="40"/>
      <c r="AC1210" s="40"/>
      <c r="AD1210" s="40"/>
      <c r="AE1210" s="40"/>
    </row>
    <row r="1211">
      <c r="A1211" s="44">
        <v>14298.0</v>
      </c>
      <c r="B1211" s="44" t="s">
        <v>7406</v>
      </c>
      <c r="C1211" s="46" t="b">
        <v>1</v>
      </c>
      <c r="D1211" s="45">
        <v>44496.0</v>
      </c>
      <c r="E1211" s="46" t="str">
        <f t="shared" si="1"/>
        <v>#VALUE!</v>
      </c>
      <c r="F1211" s="46" t="str">
        <f t="shared" si="2"/>
        <v>#VALUE!</v>
      </c>
      <c r="G1211" s="46" t="str">
        <f t="shared" si="3"/>
        <v>#VALUE!</v>
      </c>
      <c r="H1211" s="46" t="str">
        <f t="shared" si="4"/>
        <v>#VALUE!</v>
      </c>
      <c r="I1211" s="46" t="str">
        <f t="shared" si="5"/>
        <v>#VALUE!</v>
      </c>
      <c r="J1211" s="46" t="str">
        <f t="shared" si="6"/>
        <v>#VALUE!</v>
      </c>
      <c r="K1211" s="46" t="str">
        <f t="shared" si="7"/>
        <v>#VALUE!</v>
      </c>
      <c r="L1211" s="46" t="str">
        <f t="shared" si="8"/>
        <v>#VALUE!</v>
      </c>
      <c r="M1211" s="46" t="str">
        <f t="shared" si="9"/>
        <v>#VALUE!</v>
      </c>
      <c r="N1211" s="46" t="str">
        <f t="shared" si="10"/>
        <v>#VALUE!</v>
      </c>
      <c r="O1211" s="46" t="str">
        <f t="shared" si="11"/>
        <v>#VALUE!</v>
      </c>
      <c r="P1211" s="46" t="str">
        <f t="shared" si="12"/>
        <v>NO RX</v>
      </c>
      <c r="Q1211" s="46" t="b">
        <v>1</v>
      </c>
      <c r="R1211" s="46" t="str">
        <f t="shared" si="37"/>
        <v>HIGH</v>
      </c>
      <c r="S1211" s="47">
        <v>44481.0</v>
      </c>
      <c r="T1211" s="47">
        <f t="shared" si="30"/>
        <v>44496</v>
      </c>
      <c r="U1211" s="46" t="str">
        <f t="shared" si="38"/>
        <v> </v>
      </c>
      <c r="V1211" s="46" t="str">
        <f t="shared" si="16"/>
        <v> </v>
      </c>
      <c r="W1211" s="40"/>
      <c r="X1211" s="40"/>
      <c r="Y1211" s="40"/>
      <c r="Z1211" s="40"/>
      <c r="AA1211" s="40"/>
      <c r="AB1211" s="40"/>
      <c r="AC1211" s="40"/>
      <c r="AD1211" s="40"/>
      <c r="AE1211" s="40"/>
    </row>
    <row r="1212">
      <c r="A1212" s="53">
        <v>14300.0</v>
      </c>
      <c r="B1212" s="44" t="s">
        <v>6970</v>
      </c>
      <c r="C1212" s="39" t="b">
        <v>1</v>
      </c>
      <c r="D1212" s="45">
        <v>44460.0</v>
      </c>
      <c r="E1212" s="46" t="str">
        <f t="shared" si="1"/>
        <v>#VALUE!</v>
      </c>
      <c r="F1212" s="46" t="str">
        <f t="shared" si="2"/>
        <v>#VALUE!</v>
      </c>
      <c r="G1212" s="46" t="str">
        <f t="shared" si="3"/>
        <v>#VALUE!</v>
      </c>
      <c r="H1212" s="46" t="str">
        <f t="shared" si="4"/>
        <v>#VALUE!</v>
      </c>
      <c r="I1212" s="46" t="str">
        <f t="shared" si="5"/>
        <v>#VALUE!</v>
      </c>
      <c r="J1212" s="46" t="str">
        <f t="shared" si="6"/>
        <v>#VALUE!</v>
      </c>
      <c r="K1212" s="46" t="str">
        <f t="shared" si="7"/>
        <v>#VALUE!</v>
      </c>
      <c r="L1212" s="46" t="str">
        <f t="shared" si="8"/>
        <v>#VALUE!</v>
      </c>
      <c r="M1212" s="46" t="str">
        <f t="shared" si="9"/>
        <v>#VALUE!</v>
      </c>
      <c r="N1212" s="46" t="str">
        <f t="shared" si="10"/>
        <v>#VALUE!</v>
      </c>
      <c r="O1212" s="46" t="str">
        <f t="shared" si="11"/>
        <v>#VALUE!</v>
      </c>
      <c r="P1212" s="46" t="str">
        <f t="shared" si="12"/>
        <v>NO RX</v>
      </c>
      <c r="Q1212" s="44" t="b">
        <v>0</v>
      </c>
      <c r="R1212" s="46" t="str">
        <f t="shared" si="37"/>
        <v>LOW</v>
      </c>
      <c r="S1212" s="47"/>
      <c r="T1212" s="47">
        <f t="shared" si="30"/>
        <v>44460</v>
      </c>
      <c r="U1212" s="46" t="str">
        <f t="shared" si="38"/>
        <v>DUE COMM</v>
      </c>
      <c r="V1212" s="46" t="str">
        <f t="shared" si="16"/>
        <v> </v>
      </c>
      <c r="W1212" s="40"/>
      <c r="X1212" s="40"/>
      <c r="Y1212" s="40"/>
      <c r="Z1212" s="40"/>
      <c r="AA1212" s="40"/>
      <c r="AB1212" s="40"/>
      <c r="AC1212" s="40"/>
      <c r="AD1212" s="40"/>
      <c r="AE1212" s="40"/>
    </row>
    <row r="1213">
      <c r="A1213" s="44">
        <v>14301.0</v>
      </c>
      <c r="B1213" s="44" t="s">
        <v>7210</v>
      </c>
      <c r="C1213" s="39" t="b">
        <v>0</v>
      </c>
      <c r="D1213" s="45" t="s">
        <v>6970</v>
      </c>
      <c r="E1213" s="46" t="str">
        <f t="shared" si="1"/>
        <v>#VALUE!</v>
      </c>
      <c r="F1213" s="46" t="str">
        <f t="shared" si="2"/>
        <v>#VALUE!</v>
      </c>
      <c r="G1213" s="46" t="str">
        <f t="shared" si="3"/>
        <v>OPI RX</v>
      </c>
      <c r="H1213" s="46" t="str">
        <f t="shared" si="4"/>
        <v>#VALUE!</v>
      </c>
      <c r="I1213" s="46" t="str">
        <f t="shared" si="5"/>
        <v>#VALUE!</v>
      </c>
      <c r="J1213" s="46" t="str">
        <f t="shared" si="6"/>
        <v>#VALUE!</v>
      </c>
      <c r="K1213" s="46" t="str">
        <f t="shared" si="7"/>
        <v>#VALUE!</v>
      </c>
      <c r="L1213" s="46" t="str">
        <f t="shared" si="8"/>
        <v>#VALUE!</v>
      </c>
      <c r="M1213" s="46" t="str">
        <f t="shared" si="9"/>
        <v>#VALUE!</v>
      </c>
      <c r="N1213" s="46" t="str">
        <f t="shared" si="10"/>
        <v>#VALUE!</v>
      </c>
      <c r="O1213" s="46" t="str">
        <f t="shared" si="11"/>
        <v>#VALUE!</v>
      </c>
      <c r="P1213" s="46" t="str">
        <f t="shared" si="12"/>
        <v>OPIOIDS</v>
      </c>
      <c r="Q1213" s="46" t="b">
        <v>0</v>
      </c>
      <c r="R1213" s="46" t="str">
        <f t="shared" si="37"/>
        <v>LOW</v>
      </c>
      <c r="S1213" s="47"/>
      <c r="T1213" s="47" t="str">
        <f t="shared" si="30"/>
        <v> - </v>
      </c>
      <c r="U1213" s="46" t="str">
        <f t="shared" si="38"/>
        <v>DUE COMM</v>
      </c>
      <c r="V1213" s="46" t="str">
        <f t="shared" si="16"/>
        <v> </v>
      </c>
      <c r="W1213" s="40"/>
      <c r="X1213" s="40"/>
      <c r="Y1213" s="40"/>
      <c r="Z1213" s="40"/>
      <c r="AA1213" s="40"/>
      <c r="AB1213" s="40"/>
      <c r="AC1213" s="40"/>
      <c r="AD1213" s="40"/>
      <c r="AE1213" s="40"/>
    </row>
    <row r="1214">
      <c r="A1214" s="53">
        <v>14305.0</v>
      </c>
      <c r="B1214" s="44" t="s">
        <v>6970</v>
      </c>
      <c r="C1214" s="41" t="b">
        <v>0</v>
      </c>
      <c r="D1214" s="45" t="s">
        <v>6970</v>
      </c>
      <c r="E1214" s="46" t="str">
        <f t="shared" si="1"/>
        <v>#VALUE!</v>
      </c>
      <c r="F1214" s="46" t="str">
        <f t="shared" si="2"/>
        <v>#VALUE!</v>
      </c>
      <c r="G1214" s="46" t="str">
        <f t="shared" si="3"/>
        <v>#VALUE!</v>
      </c>
      <c r="H1214" s="46" t="str">
        <f t="shared" si="4"/>
        <v>#VALUE!</v>
      </c>
      <c r="I1214" s="46" t="str">
        <f t="shared" si="5"/>
        <v>#VALUE!</v>
      </c>
      <c r="J1214" s="46" t="str">
        <f t="shared" si="6"/>
        <v>#VALUE!</v>
      </c>
      <c r="K1214" s="46" t="str">
        <f t="shared" si="7"/>
        <v>#VALUE!</v>
      </c>
      <c r="L1214" s="46" t="str">
        <f t="shared" si="8"/>
        <v>#VALUE!</v>
      </c>
      <c r="M1214" s="46" t="str">
        <f t="shared" si="9"/>
        <v>#VALUE!</v>
      </c>
      <c r="N1214" s="46" t="str">
        <f t="shared" si="10"/>
        <v>#VALUE!</v>
      </c>
      <c r="O1214" s="46" t="str">
        <f t="shared" si="11"/>
        <v>#VALUE!</v>
      </c>
      <c r="P1214" s="46" t="str">
        <f t="shared" si="12"/>
        <v>NO RX</v>
      </c>
      <c r="Q1214" s="46" t="b">
        <v>0</v>
      </c>
      <c r="R1214" s="46" t="str">
        <f t="shared" si="37"/>
        <v>LOW</v>
      </c>
      <c r="S1214" s="47"/>
      <c r="T1214" s="47" t="str">
        <f t="shared" si="30"/>
        <v> - </v>
      </c>
      <c r="U1214" s="46" t="str">
        <f t="shared" si="38"/>
        <v>DUE COMM</v>
      </c>
      <c r="V1214" s="46" t="str">
        <f t="shared" si="16"/>
        <v> </v>
      </c>
      <c r="W1214" s="40"/>
      <c r="X1214" s="40"/>
      <c r="Y1214" s="40"/>
      <c r="Z1214" s="40"/>
      <c r="AA1214" s="40"/>
      <c r="AB1214" s="40"/>
      <c r="AC1214" s="40"/>
      <c r="AD1214" s="40"/>
      <c r="AE1214" s="40"/>
    </row>
    <row r="1215">
      <c r="A1215" s="53">
        <v>14306.0</v>
      </c>
      <c r="B1215" s="53" t="s">
        <v>7154</v>
      </c>
      <c r="C1215" s="41" t="b">
        <v>0</v>
      </c>
      <c r="D1215" s="45" t="s">
        <v>6970</v>
      </c>
      <c r="E1215" s="46" t="str">
        <f t="shared" si="1"/>
        <v>#VALUE!</v>
      </c>
      <c r="F1215" s="46" t="str">
        <f t="shared" si="2"/>
        <v>#VALUE!</v>
      </c>
      <c r="G1215" s="46" t="str">
        <f t="shared" si="3"/>
        <v>#VALUE!</v>
      </c>
      <c r="H1215" s="46" t="str">
        <f t="shared" si="4"/>
        <v>#VALUE!</v>
      </c>
      <c r="I1215" s="46" t="str">
        <f t="shared" si="5"/>
        <v>#VALUE!</v>
      </c>
      <c r="J1215" s="46" t="str">
        <f t="shared" si="6"/>
        <v>#VALUE!</v>
      </c>
      <c r="K1215" s="46" t="str">
        <f t="shared" si="7"/>
        <v>#VALUE!</v>
      </c>
      <c r="L1215" s="46" t="str">
        <f t="shared" si="8"/>
        <v>#VALUE!</v>
      </c>
      <c r="M1215" s="46" t="str">
        <f t="shared" si="9"/>
        <v>#VALUE!</v>
      </c>
      <c r="N1215" s="46" t="str">
        <f t="shared" si="10"/>
        <v>#VALUE!</v>
      </c>
      <c r="O1215" s="46" t="str">
        <f t="shared" si="11"/>
        <v>#VALUE!</v>
      </c>
      <c r="P1215" s="46" t="str">
        <f t="shared" si="12"/>
        <v>NO RX</v>
      </c>
      <c r="Q1215" s="46" t="b">
        <v>0</v>
      </c>
      <c r="R1215" s="46" t="str">
        <f t="shared" si="37"/>
        <v>LOW</v>
      </c>
      <c r="S1215" s="47"/>
      <c r="T1215" s="47" t="str">
        <f t="shared" si="30"/>
        <v> - </v>
      </c>
      <c r="U1215" s="46" t="str">
        <f t="shared" si="38"/>
        <v>DUE COMM</v>
      </c>
      <c r="V1215" s="46" t="str">
        <f t="shared" si="16"/>
        <v> </v>
      </c>
      <c r="W1215" s="40"/>
      <c r="X1215" s="40"/>
      <c r="Y1215" s="40"/>
      <c r="Z1215" s="40"/>
      <c r="AA1215" s="40"/>
      <c r="AB1215" s="40"/>
      <c r="AC1215" s="40"/>
      <c r="AD1215" s="40"/>
      <c r="AE1215" s="40"/>
    </row>
    <row r="1216">
      <c r="A1216" s="53">
        <v>14309.0</v>
      </c>
      <c r="B1216" s="53" t="s">
        <v>6996</v>
      </c>
      <c r="C1216" s="41" t="b">
        <v>1</v>
      </c>
      <c r="D1216" s="45">
        <v>44384.0</v>
      </c>
      <c r="E1216" s="46" t="str">
        <f t="shared" si="1"/>
        <v>#VALUE!</v>
      </c>
      <c r="F1216" s="46" t="str">
        <f t="shared" si="2"/>
        <v>#VALUE!</v>
      </c>
      <c r="G1216" s="46" t="str">
        <f t="shared" si="3"/>
        <v>#VALUE!</v>
      </c>
      <c r="H1216" s="46" t="str">
        <f t="shared" si="4"/>
        <v>#VALUE!</v>
      </c>
      <c r="I1216" s="46" t="str">
        <f t="shared" si="5"/>
        <v>#VALUE!</v>
      </c>
      <c r="J1216" s="46" t="str">
        <f t="shared" si="6"/>
        <v>#VALUE!</v>
      </c>
      <c r="K1216" s="46" t="str">
        <f t="shared" si="7"/>
        <v>#VALUE!</v>
      </c>
      <c r="L1216" s="46" t="str">
        <f t="shared" si="8"/>
        <v>#VALUE!</v>
      </c>
      <c r="M1216" s="46" t="str">
        <f t="shared" si="9"/>
        <v>OPI RX</v>
      </c>
      <c r="N1216" s="46" t="str">
        <f t="shared" si="10"/>
        <v>#VALUE!</v>
      </c>
      <c r="O1216" s="46" t="str">
        <f t="shared" si="11"/>
        <v>#VALUE!</v>
      </c>
      <c r="P1216" s="46" t="str">
        <f t="shared" si="12"/>
        <v>OPIOIDS</v>
      </c>
      <c r="Q1216" s="46" t="b">
        <v>0</v>
      </c>
      <c r="R1216" s="46" t="str">
        <f t="shared" si="37"/>
        <v>LOW</v>
      </c>
      <c r="S1216" s="47"/>
      <c r="T1216" s="47">
        <f t="shared" si="30"/>
        <v>44384</v>
      </c>
      <c r="U1216" s="46" t="str">
        <f t="shared" si="38"/>
        <v>DUE COMM</v>
      </c>
      <c r="V1216" s="46" t="str">
        <f t="shared" si="16"/>
        <v> </v>
      </c>
      <c r="W1216" s="40"/>
      <c r="X1216" s="40"/>
      <c r="Y1216" s="40"/>
      <c r="Z1216" s="40"/>
      <c r="AA1216" s="40"/>
      <c r="AB1216" s="40"/>
      <c r="AC1216" s="40"/>
      <c r="AD1216" s="40"/>
      <c r="AE1216" s="40"/>
    </row>
    <row r="1217">
      <c r="A1217" s="53">
        <v>14311.0</v>
      </c>
      <c r="B1217" s="44" t="s">
        <v>6970</v>
      </c>
      <c r="C1217" s="39" t="b">
        <v>0</v>
      </c>
      <c r="D1217" s="45" t="s">
        <v>6970</v>
      </c>
      <c r="E1217" s="46" t="str">
        <f t="shared" si="1"/>
        <v>#VALUE!</v>
      </c>
      <c r="F1217" s="46" t="str">
        <f t="shared" si="2"/>
        <v>#VALUE!</v>
      </c>
      <c r="G1217" s="46" t="str">
        <f t="shared" si="3"/>
        <v>#VALUE!</v>
      </c>
      <c r="H1217" s="46" t="str">
        <f t="shared" si="4"/>
        <v>#VALUE!</v>
      </c>
      <c r="I1217" s="46" t="str">
        <f t="shared" si="5"/>
        <v>#VALUE!</v>
      </c>
      <c r="J1217" s="46" t="str">
        <f t="shared" si="6"/>
        <v>#VALUE!</v>
      </c>
      <c r="K1217" s="46" t="str">
        <f t="shared" si="7"/>
        <v>#VALUE!</v>
      </c>
      <c r="L1217" s="46" t="str">
        <f t="shared" si="8"/>
        <v>#VALUE!</v>
      </c>
      <c r="M1217" s="46" t="str">
        <f t="shared" si="9"/>
        <v>#VALUE!</v>
      </c>
      <c r="N1217" s="46" t="str">
        <f t="shared" si="10"/>
        <v>#VALUE!</v>
      </c>
      <c r="O1217" s="46" t="str">
        <f t="shared" si="11"/>
        <v>#VALUE!</v>
      </c>
      <c r="P1217" s="46" t="str">
        <f t="shared" si="12"/>
        <v>NO RX</v>
      </c>
      <c r="Q1217" s="46" t="b">
        <v>0</v>
      </c>
      <c r="R1217" s="46" t="str">
        <f t="shared" si="37"/>
        <v>LOW</v>
      </c>
      <c r="S1217" s="47"/>
      <c r="T1217" s="47" t="str">
        <f t="shared" si="30"/>
        <v> - </v>
      </c>
      <c r="U1217" s="46" t="str">
        <f t="shared" si="38"/>
        <v>DUE COMM</v>
      </c>
      <c r="V1217" s="46" t="str">
        <f t="shared" si="16"/>
        <v> </v>
      </c>
      <c r="W1217" s="40"/>
      <c r="X1217" s="40"/>
      <c r="Y1217" s="40"/>
      <c r="Z1217" s="40"/>
      <c r="AA1217" s="40"/>
      <c r="AB1217" s="40"/>
      <c r="AC1217" s="40"/>
      <c r="AD1217" s="40"/>
      <c r="AE1217" s="40"/>
    </row>
    <row r="1218">
      <c r="A1218" s="44">
        <v>14312.0</v>
      </c>
      <c r="B1218" s="44" t="s">
        <v>7022</v>
      </c>
      <c r="C1218" s="41" t="b">
        <v>1</v>
      </c>
      <c r="D1218" s="45">
        <v>44496.0</v>
      </c>
      <c r="E1218" s="46" t="str">
        <f t="shared" si="1"/>
        <v>#VALUE!</v>
      </c>
      <c r="F1218" s="46" t="str">
        <f t="shared" si="2"/>
        <v>#VALUE!</v>
      </c>
      <c r="G1218" s="46" t="str">
        <f t="shared" si="3"/>
        <v>#VALUE!</v>
      </c>
      <c r="H1218" s="46" t="str">
        <f t="shared" si="4"/>
        <v>#VALUE!</v>
      </c>
      <c r="I1218" s="46" t="str">
        <f t="shared" si="5"/>
        <v>#VALUE!</v>
      </c>
      <c r="J1218" s="46" t="str">
        <f t="shared" si="6"/>
        <v>#VALUE!</v>
      </c>
      <c r="K1218" s="46" t="str">
        <f t="shared" si="7"/>
        <v>#VALUE!</v>
      </c>
      <c r="L1218" s="46" t="str">
        <f t="shared" si="8"/>
        <v>#VALUE!</v>
      </c>
      <c r="M1218" s="46" t="str">
        <f t="shared" si="9"/>
        <v>OPI RX</v>
      </c>
      <c r="N1218" s="46" t="str">
        <f t="shared" si="10"/>
        <v>#VALUE!</v>
      </c>
      <c r="O1218" s="46" t="str">
        <f t="shared" si="11"/>
        <v>#VALUE!</v>
      </c>
      <c r="P1218" s="46" t="str">
        <f t="shared" si="12"/>
        <v>OPIOIDS</v>
      </c>
      <c r="Q1218" s="46" t="b">
        <v>0</v>
      </c>
      <c r="R1218" s="46" t="str">
        <f t="shared" si="37"/>
        <v>LOW</v>
      </c>
      <c r="S1218" s="47">
        <v>44236.0</v>
      </c>
      <c r="T1218" s="47">
        <f t="shared" si="30"/>
        <v>44496</v>
      </c>
      <c r="U1218" s="46" t="str">
        <f t="shared" si="38"/>
        <v>DUE COMM</v>
      </c>
      <c r="V1218" s="46" t="str">
        <f t="shared" si="16"/>
        <v> </v>
      </c>
      <c r="W1218" s="40"/>
      <c r="X1218" s="40"/>
      <c r="Y1218" s="40"/>
      <c r="Z1218" s="40"/>
      <c r="AA1218" s="40"/>
      <c r="AB1218" s="40"/>
      <c r="AC1218" s="40"/>
      <c r="AD1218" s="40"/>
      <c r="AE1218" s="40"/>
    </row>
    <row r="1219">
      <c r="A1219" s="53">
        <v>14317.0</v>
      </c>
      <c r="B1219" s="44" t="s">
        <v>6970</v>
      </c>
      <c r="C1219" s="39" t="b">
        <v>0</v>
      </c>
      <c r="D1219" s="45" t="s">
        <v>6970</v>
      </c>
      <c r="E1219" s="46" t="str">
        <f t="shared" si="1"/>
        <v>#VALUE!</v>
      </c>
      <c r="F1219" s="46" t="str">
        <f t="shared" si="2"/>
        <v>#VALUE!</v>
      </c>
      <c r="G1219" s="46" t="str">
        <f t="shared" si="3"/>
        <v>#VALUE!</v>
      </c>
      <c r="H1219" s="46" t="str">
        <f t="shared" si="4"/>
        <v>#VALUE!</v>
      </c>
      <c r="I1219" s="46" t="str">
        <f t="shared" si="5"/>
        <v>#VALUE!</v>
      </c>
      <c r="J1219" s="46" t="str">
        <f t="shared" si="6"/>
        <v>#VALUE!</v>
      </c>
      <c r="K1219" s="46" t="str">
        <f t="shared" si="7"/>
        <v>#VALUE!</v>
      </c>
      <c r="L1219" s="46" t="str">
        <f t="shared" si="8"/>
        <v>#VALUE!</v>
      </c>
      <c r="M1219" s="46" t="str">
        <f t="shared" si="9"/>
        <v>#VALUE!</v>
      </c>
      <c r="N1219" s="46" t="str">
        <f t="shared" si="10"/>
        <v>#VALUE!</v>
      </c>
      <c r="O1219" s="46" t="str">
        <f t="shared" si="11"/>
        <v>#VALUE!</v>
      </c>
      <c r="P1219" s="46" t="str">
        <f t="shared" si="12"/>
        <v>NO RX</v>
      </c>
      <c r="Q1219" s="46" t="b">
        <v>0</v>
      </c>
      <c r="R1219" s="46" t="str">
        <f t="shared" si="37"/>
        <v>LOW</v>
      </c>
      <c r="S1219" s="47"/>
      <c r="T1219" s="47" t="str">
        <f t="shared" si="30"/>
        <v> - </v>
      </c>
      <c r="U1219" s="46" t="str">
        <f t="shared" si="38"/>
        <v>DUE COMM</v>
      </c>
      <c r="V1219" s="46" t="str">
        <f t="shared" si="16"/>
        <v> </v>
      </c>
      <c r="W1219" s="40"/>
      <c r="X1219" s="40"/>
      <c r="Y1219" s="40"/>
      <c r="Z1219" s="40"/>
      <c r="AA1219" s="40"/>
      <c r="AB1219" s="40"/>
      <c r="AC1219" s="40"/>
      <c r="AD1219" s="40"/>
      <c r="AE1219" s="40"/>
    </row>
    <row r="1220">
      <c r="A1220" s="53">
        <v>14319.0</v>
      </c>
      <c r="B1220" s="44" t="s">
        <v>6970</v>
      </c>
      <c r="C1220" s="41" t="b">
        <v>0</v>
      </c>
      <c r="D1220" s="45" t="s">
        <v>6970</v>
      </c>
      <c r="E1220" s="46" t="str">
        <f t="shared" si="1"/>
        <v>#VALUE!</v>
      </c>
      <c r="F1220" s="46" t="str">
        <f t="shared" si="2"/>
        <v>#VALUE!</v>
      </c>
      <c r="G1220" s="46" t="str">
        <f t="shared" si="3"/>
        <v>#VALUE!</v>
      </c>
      <c r="H1220" s="46" t="str">
        <f t="shared" si="4"/>
        <v>#VALUE!</v>
      </c>
      <c r="I1220" s="46" t="str">
        <f t="shared" si="5"/>
        <v>#VALUE!</v>
      </c>
      <c r="J1220" s="46" t="str">
        <f t="shared" si="6"/>
        <v>#VALUE!</v>
      </c>
      <c r="K1220" s="46" t="str">
        <f t="shared" si="7"/>
        <v>#VALUE!</v>
      </c>
      <c r="L1220" s="46" t="str">
        <f t="shared" si="8"/>
        <v>#VALUE!</v>
      </c>
      <c r="M1220" s="46" t="str">
        <f t="shared" si="9"/>
        <v>#VALUE!</v>
      </c>
      <c r="N1220" s="46" t="str">
        <f t="shared" si="10"/>
        <v>#VALUE!</v>
      </c>
      <c r="O1220" s="46" t="str">
        <f t="shared" si="11"/>
        <v>#VALUE!</v>
      </c>
      <c r="P1220" s="46" t="str">
        <f t="shared" si="12"/>
        <v>NO RX</v>
      </c>
      <c r="Q1220" s="46" t="b">
        <v>0</v>
      </c>
      <c r="R1220" s="46" t="str">
        <f t="shared" si="37"/>
        <v>LOW</v>
      </c>
      <c r="S1220" s="47"/>
      <c r="T1220" s="47" t="str">
        <f t="shared" si="30"/>
        <v> - </v>
      </c>
      <c r="U1220" s="46" t="str">
        <f t="shared" si="38"/>
        <v>DUE COMM</v>
      </c>
      <c r="V1220" s="46" t="str">
        <f t="shared" si="16"/>
        <v> </v>
      </c>
      <c r="W1220" s="40"/>
      <c r="X1220" s="40"/>
      <c r="Y1220" s="40"/>
      <c r="Z1220" s="40"/>
      <c r="AA1220" s="40"/>
      <c r="AB1220" s="40"/>
      <c r="AC1220" s="40"/>
      <c r="AD1220" s="40"/>
      <c r="AE1220" s="40"/>
    </row>
    <row r="1221">
      <c r="A1221" s="44">
        <v>14320.0</v>
      </c>
      <c r="B1221" s="44" t="s">
        <v>7407</v>
      </c>
      <c r="C1221" s="41" t="b">
        <v>0</v>
      </c>
      <c r="D1221" s="45" t="s">
        <v>6970</v>
      </c>
      <c r="E1221" s="46" t="str">
        <f t="shared" si="1"/>
        <v>#VALUE!</v>
      </c>
      <c r="F1221" s="46" t="str">
        <f t="shared" si="2"/>
        <v>#VALUE!</v>
      </c>
      <c r="G1221" s="46" t="str">
        <f t="shared" si="3"/>
        <v>OPI RX</v>
      </c>
      <c r="H1221" s="46" t="str">
        <f t="shared" si="4"/>
        <v>#VALUE!</v>
      </c>
      <c r="I1221" s="46" t="str">
        <f t="shared" si="5"/>
        <v>#VALUE!</v>
      </c>
      <c r="J1221" s="46" t="str">
        <f t="shared" si="6"/>
        <v>#VALUE!</v>
      </c>
      <c r="K1221" s="46" t="str">
        <f t="shared" si="7"/>
        <v>#VALUE!</v>
      </c>
      <c r="L1221" s="46" t="str">
        <f t="shared" si="8"/>
        <v>#VALUE!</v>
      </c>
      <c r="M1221" s="46" t="str">
        <f t="shared" si="9"/>
        <v>#VALUE!</v>
      </c>
      <c r="N1221" s="46" t="str">
        <f t="shared" si="10"/>
        <v>#VALUE!</v>
      </c>
      <c r="O1221" s="46" t="str">
        <f t="shared" si="11"/>
        <v>#VALUE!</v>
      </c>
      <c r="P1221" s="46" t="str">
        <f t="shared" si="12"/>
        <v>OPIOIDS</v>
      </c>
      <c r="Q1221" s="46" t="b">
        <v>1</v>
      </c>
      <c r="R1221" s="46" t="str">
        <f t="shared" si="37"/>
        <v>HIGH</v>
      </c>
      <c r="S1221" s="47"/>
      <c r="T1221" s="47" t="str">
        <f t="shared" si="30"/>
        <v> - </v>
      </c>
      <c r="U1221" s="46" t="str">
        <f t="shared" si="38"/>
        <v>DUE COMM</v>
      </c>
      <c r="V1221" s="46" t="str">
        <f t="shared" si="16"/>
        <v> </v>
      </c>
      <c r="W1221" s="40"/>
      <c r="X1221" s="40"/>
      <c r="Y1221" s="40"/>
      <c r="Z1221" s="40"/>
      <c r="AA1221" s="40"/>
      <c r="AB1221" s="40"/>
      <c r="AC1221" s="40"/>
      <c r="AD1221" s="40"/>
      <c r="AE1221" s="40"/>
    </row>
    <row r="1222">
      <c r="A1222" s="53">
        <v>14322.0</v>
      </c>
      <c r="B1222" s="44" t="s">
        <v>6970</v>
      </c>
      <c r="C1222" s="39" t="b">
        <v>0</v>
      </c>
      <c r="D1222" s="45" t="s">
        <v>6970</v>
      </c>
      <c r="E1222" s="46" t="str">
        <f t="shared" si="1"/>
        <v>#VALUE!</v>
      </c>
      <c r="F1222" s="46" t="str">
        <f t="shared" si="2"/>
        <v>#VALUE!</v>
      </c>
      <c r="G1222" s="46" t="str">
        <f t="shared" si="3"/>
        <v>#VALUE!</v>
      </c>
      <c r="H1222" s="46" t="str">
        <f t="shared" si="4"/>
        <v>#VALUE!</v>
      </c>
      <c r="I1222" s="46" t="str">
        <f t="shared" si="5"/>
        <v>#VALUE!</v>
      </c>
      <c r="J1222" s="46" t="str">
        <f t="shared" si="6"/>
        <v>#VALUE!</v>
      </c>
      <c r="K1222" s="46" t="str">
        <f t="shared" si="7"/>
        <v>#VALUE!</v>
      </c>
      <c r="L1222" s="46" t="str">
        <f t="shared" si="8"/>
        <v>#VALUE!</v>
      </c>
      <c r="M1222" s="46" t="str">
        <f t="shared" si="9"/>
        <v>#VALUE!</v>
      </c>
      <c r="N1222" s="46" t="str">
        <f t="shared" si="10"/>
        <v>#VALUE!</v>
      </c>
      <c r="O1222" s="46" t="str">
        <f t="shared" si="11"/>
        <v>#VALUE!</v>
      </c>
      <c r="P1222" s="46" t="str">
        <f t="shared" si="12"/>
        <v>NO RX</v>
      </c>
      <c r="Q1222" s="46" t="b">
        <v>0</v>
      </c>
      <c r="R1222" s="46" t="str">
        <f t="shared" si="37"/>
        <v>LOW</v>
      </c>
      <c r="S1222" s="47"/>
      <c r="T1222" s="47" t="str">
        <f t="shared" si="30"/>
        <v> - </v>
      </c>
      <c r="U1222" s="46" t="str">
        <f t="shared" si="38"/>
        <v>DUE COMM</v>
      </c>
      <c r="V1222" s="46" t="str">
        <f t="shared" si="16"/>
        <v> </v>
      </c>
      <c r="W1222" s="40"/>
      <c r="X1222" s="40"/>
      <c r="Y1222" s="40"/>
      <c r="Z1222" s="40"/>
      <c r="AA1222" s="40"/>
      <c r="AB1222" s="40"/>
      <c r="AC1222" s="40"/>
      <c r="AD1222" s="40"/>
      <c r="AE1222" s="40"/>
    </row>
    <row r="1223">
      <c r="A1223" s="53">
        <v>14325.0</v>
      </c>
      <c r="B1223" s="53" t="s">
        <v>7022</v>
      </c>
      <c r="C1223" s="41" t="b">
        <v>1</v>
      </c>
      <c r="D1223" s="45">
        <v>44420.0</v>
      </c>
      <c r="E1223" s="46" t="str">
        <f t="shared" si="1"/>
        <v>#VALUE!</v>
      </c>
      <c r="F1223" s="46" t="str">
        <f t="shared" si="2"/>
        <v>#VALUE!</v>
      </c>
      <c r="G1223" s="46" t="str">
        <f t="shared" si="3"/>
        <v>#VALUE!</v>
      </c>
      <c r="H1223" s="46" t="str">
        <f t="shared" si="4"/>
        <v>#VALUE!</v>
      </c>
      <c r="I1223" s="46" t="str">
        <f t="shared" si="5"/>
        <v>#VALUE!</v>
      </c>
      <c r="J1223" s="46" t="str">
        <f t="shared" si="6"/>
        <v>#VALUE!</v>
      </c>
      <c r="K1223" s="46" t="str">
        <f t="shared" si="7"/>
        <v>#VALUE!</v>
      </c>
      <c r="L1223" s="46" t="str">
        <f t="shared" si="8"/>
        <v>#VALUE!</v>
      </c>
      <c r="M1223" s="46" t="str">
        <f t="shared" si="9"/>
        <v>OPI RX</v>
      </c>
      <c r="N1223" s="46" t="str">
        <f t="shared" si="10"/>
        <v>#VALUE!</v>
      </c>
      <c r="O1223" s="46" t="str">
        <f t="shared" si="11"/>
        <v>#VALUE!</v>
      </c>
      <c r="P1223" s="46" t="str">
        <f t="shared" si="12"/>
        <v>OPIOIDS</v>
      </c>
      <c r="Q1223" s="46" t="b">
        <v>0</v>
      </c>
      <c r="R1223" s="46" t="str">
        <f t="shared" si="37"/>
        <v>LOW</v>
      </c>
      <c r="S1223" s="47"/>
      <c r="T1223" s="47">
        <f t="shared" si="30"/>
        <v>44420</v>
      </c>
      <c r="U1223" s="46" t="str">
        <f t="shared" si="38"/>
        <v>DUE COMM</v>
      </c>
      <c r="V1223" s="46" t="str">
        <f t="shared" si="16"/>
        <v> </v>
      </c>
      <c r="W1223" s="40"/>
      <c r="X1223" s="40"/>
      <c r="Y1223" s="40"/>
      <c r="Z1223" s="40"/>
      <c r="AA1223" s="40"/>
      <c r="AB1223" s="40"/>
      <c r="AC1223" s="40"/>
      <c r="AD1223" s="40"/>
      <c r="AE1223" s="40"/>
    </row>
    <row r="1224">
      <c r="A1224" s="53">
        <v>14326.0</v>
      </c>
      <c r="B1224" s="53" t="s">
        <v>6992</v>
      </c>
      <c r="C1224" s="41" t="b">
        <v>0</v>
      </c>
      <c r="D1224" s="45" t="s">
        <v>6970</v>
      </c>
      <c r="E1224" s="46" t="str">
        <f t="shared" si="1"/>
        <v>#VALUE!</v>
      </c>
      <c r="F1224" s="46" t="str">
        <f t="shared" si="2"/>
        <v>#VALUE!</v>
      </c>
      <c r="G1224" s="46" t="str">
        <f t="shared" si="3"/>
        <v>#VALUE!</v>
      </c>
      <c r="H1224" s="46" t="str">
        <f t="shared" si="4"/>
        <v>#VALUE!</v>
      </c>
      <c r="I1224" s="46" t="str">
        <f t="shared" si="5"/>
        <v>#VALUE!</v>
      </c>
      <c r="J1224" s="46" t="str">
        <f t="shared" si="6"/>
        <v>#VALUE!</v>
      </c>
      <c r="K1224" s="46" t="str">
        <f t="shared" si="7"/>
        <v>#VALUE!</v>
      </c>
      <c r="L1224" s="46" t="str">
        <f t="shared" si="8"/>
        <v>#VALUE!</v>
      </c>
      <c r="M1224" s="46" t="str">
        <f t="shared" si="9"/>
        <v>#VALUE!</v>
      </c>
      <c r="N1224" s="46" t="str">
        <f t="shared" si="10"/>
        <v>#VALUE!</v>
      </c>
      <c r="O1224" s="46" t="str">
        <f t="shared" si="11"/>
        <v>#VALUE!</v>
      </c>
      <c r="P1224" s="46" t="str">
        <f t="shared" si="12"/>
        <v>NO RX</v>
      </c>
      <c r="Q1224" s="46" t="b">
        <v>0</v>
      </c>
      <c r="R1224" s="46" t="str">
        <f t="shared" si="37"/>
        <v>LOW</v>
      </c>
      <c r="S1224" s="47"/>
      <c r="T1224" s="47" t="str">
        <f t="shared" si="30"/>
        <v> - </v>
      </c>
      <c r="U1224" s="46" t="str">
        <f t="shared" si="38"/>
        <v>DUE COMM</v>
      </c>
      <c r="V1224" s="46" t="str">
        <f t="shared" si="16"/>
        <v> </v>
      </c>
      <c r="W1224" s="40"/>
      <c r="X1224" s="40"/>
      <c r="Y1224" s="40"/>
      <c r="Z1224" s="40"/>
      <c r="AA1224" s="40"/>
      <c r="AB1224" s="40"/>
      <c r="AC1224" s="40"/>
      <c r="AD1224" s="40"/>
      <c r="AE1224" s="40"/>
    </row>
    <row r="1225">
      <c r="A1225" s="44">
        <v>14327.0</v>
      </c>
      <c r="B1225" s="44" t="s">
        <v>6752</v>
      </c>
      <c r="C1225" s="39" t="b">
        <v>1</v>
      </c>
      <c r="D1225" s="45">
        <v>44469.0</v>
      </c>
      <c r="E1225" s="46" t="str">
        <f t="shared" si="1"/>
        <v>#VALUE!</v>
      </c>
      <c r="F1225" s="46" t="str">
        <f t="shared" si="2"/>
        <v>#VALUE!</v>
      </c>
      <c r="G1225" s="46" t="str">
        <f t="shared" si="3"/>
        <v>OPI RX</v>
      </c>
      <c r="H1225" s="46" t="str">
        <f t="shared" si="4"/>
        <v>#VALUE!</v>
      </c>
      <c r="I1225" s="46" t="str">
        <f t="shared" si="5"/>
        <v>#VALUE!</v>
      </c>
      <c r="J1225" s="46" t="str">
        <f t="shared" si="6"/>
        <v>#VALUE!</v>
      </c>
      <c r="K1225" s="46" t="str">
        <f t="shared" si="7"/>
        <v>#VALUE!</v>
      </c>
      <c r="L1225" s="46" t="str">
        <f t="shared" si="8"/>
        <v>#VALUE!</v>
      </c>
      <c r="M1225" s="46" t="str">
        <f t="shared" si="9"/>
        <v>#VALUE!</v>
      </c>
      <c r="N1225" s="46" t="str">
        <f t="shared" si="10"/>
        <v>#VALUE!</v>
      </c>
      <c r="O1225" s="46" t="str">
        <f t="shared" si="11"/>
        <v>#VALUE!</v>
      </c>
      <c r="P1225" s="46" t="str">
        <f t="shared" si="12"/>
        <v>OPIOIDS</v>
      </c>
      <c r="Q1225" s="44" t="b">
        <v>1</v>
      </c>
      <c r="R1225" s="46" t="str">
        <f t="shared" si="37"/>
        <v>HIGH</v>
      </c>
      <c r="S1225" s="47">
        <v>44229.0</v>
      </c>
      <c r="T1225" s="47">
        <f t="shared" si="30"/>
        <v>44469</v>
      </c>
      <c r="U1225" s="46" t="str">
        <f t="shared" si="38"/>
        <v>DUE COMM</v>
      </c>
      <c r="V1225" s="46" t="str">
        <f t="shared" si="16"/>
        <v> </v>
      </c>
      <c r="W1225" s="40"/>
      <c r="X1225" s="40"/>
      <c r="Y1225" s="40"/>
      <c r="Z1225" s="40"/>
      <c r="AA1225" s="40"/>
      <c r="AB1225" s="40"/>
      <c r="AC1225" s="40"/>
      <c r="AD1225" s="40"/>
      <c r="AE1225" s="40"/>
    </row>
    <row r="1226">
      <c r="A1226" s="53">
        <v>14328.0</v>
      </c>
      <c r="B1226" s="44" t="s">
        <v>6970</v>
      </c>
      <c r="C1226" s="39" t="b">
        <v>0</v>
      </c>
      <c r="D1226" s="45" t="s">
        <v>6970</v>
      </c>
      <c r="E1226" s="46" t="str">
        <f t="shared" si="1"/>
        <v>#VALUE!</v>
      </c>
      <c r="F1226" s="46" t="str">
        <f t="shared" si="2"/>
        <v>#VALUE!</v>
      </c>
      <c r="G1226" s="46" t="str">
        <f t="shared" si="3"/>
        <v>#VALUE!</v>
      </c>
      <c r="H1226" s="46" t="str">
        <f t="shared" si="4"/>
        <v>#VALUE!</v>
      </c>
      <c r="I1226" s="46" t="str">
        <f t="shared" si="5"/>
        <v>#VALUE!</v>
      </c>
      <c r="J1226" s="46" t="str">
        <f t="shared" si="6"/>
        <v>#VALUE!</v>
      </c>
      <c r="K1226" s="46" t="str">
        <f t="shared" si="7"/>
        <v>#VALUE!</v>
      </c>
      <c r="L1226" s="46" t="str">
        <f t="shared" si="8"/>
        <v>#VALUE!</v>
      </c>
      <c r="M1226" s="46" t="str">
        <f t="shared" si="9"/>
        <v>#VALUE!</v>
      </c>
      <c r="N1226" s="46" t="str">
        <f t="shared" si="10"/>
        <v>#VALUE!</v>
      </c>
      <c r="O1226" s="46" t="str">
        <f t="shared" si="11"/>
        <v>#VALUE!</v>
      </c>
      <c r="P1226" s="46" t="str">
        <f t="shared" si="12"/>
        <v>NO RX</v>
      </c>
      <c r="Q1226" s="44" t="b">
        <v>0</v>
      </c>
      <c r="R1226" s="46" t="str">
        <f t="shared" si="37"/>
        <v>LOW</v>
      </c>
      <c r="S1226" s="47"/>
      <c r="T1226" s="47" t="str">
        <f t="shared" si="30"/>
        <v> - </v>
      </c>
      <c r="U1226" s="46" t="str">
        <f t="shared" si="38"/>
        <v>DUE COMM</v>
      </c>
      <c r="V1226" s="46" t="str">
        <f t="shared" si="16"/>
        <v> </v>
      </c>
      <c r="W1226" s="40"/>
      <c r="X1226" s="40"/>
      <c r="Y1226" s="40"/>
      <c r="Z1226" s="40"/>
      <c r="AA1226" s="40"/>
      <c r="AB1226" s="40"/>
      <c r="AC1226" s="40"/>
      <c r="AD1226" s="40"/>
      <c r="AE1226" s="40"/>
    </row>
    <row r="1227">
      <c r="A1227" s="53">
        <v>14330.0</v>
      </c>
      <c r="B1227" s="44" t="s">
        <v>6987</v>
      </c>
      <c r="C1227" s="41" t="b">
        <v>1</v>
      </c>
      <c r="D1227" s="45">
        <v>44559.0</v>
      </c>
      <c r="E1227" s="46" t="str">
        <f t="shared" si="1"/>
        <v>#VALUE!</v>
      </c>
      <c r="F1227" s="46" t="str">
        <f t="shared" si="2"/>
        <v>OPI RX</v>
      </c>
      <c r="G1227" s="46" t="str">
        <f t="shared" si="3"/>
        <v>#VALUE!</v>
      </c>
      <c r="H1227" s="46" t="str">
        <f t="shared" si="4"/>
        <v>#VALUE!</v>
      </c>
      <c r="I1227" s="46" t="str">
        <f t="shared" si="5"/>
        <v>#VALUE!</v>
      </c>
      <c r="J1227" s="46" t="str">
        <f t="shared" si="6"/>
        <v>#VALUE!</v>
      </c>
      <c r="K1227" s="46" t="str">
        <f t="shared" si="7"/>
        <v>#VALUE!</v>
      </c>
      <c r="L1227" s="46" t="str">
        <f t="shared" si="8"/>
        <v>#VALUE!</v>
      </c>
      <c r="M1227" s="46" t="str">
        <f t="shared" si="9"/>
        <v>#VALUE!</v>
      </c>
      <c r="N1227" s="46" t="str">
        <f t="shared" si="10"/>
        <v>#VALUE!</v>
      </c>
      <c r="O1227" s="46" t="str">
        <f t="shared" si="11"/>
        <v>#VALUE!</v>
      </c>
      <c r="P1227" s="46" t="str">
        <f t="shared" si="12"/>
        <v>OPIOIDS</v>
      </c>
      <c r="Q1227" s="46" t="b">
        <v>0</v>
      </c>
      <c r="R1227" s="46" t="str">
        <f t="shared" si="37"/>
        <v>LOW</v>
      </c>
      <c r="S1227" s="47"/>
      <c r="T1227" s="47">
        <f t="shared" si="30"/>
        <v>44559</v>
      </c>
      <c r="U1227" s="46" t="str">
        <f t="shared" si="38"/>
        <v>DUE COMM</v>
      </c>
      <c r="V1227" s="46" t="str">
        <f t="shared" si="16"/>
        <v> </v>
      </c>
      <c r="W1227" s="40"/>
      <c r="X1227" s="40"/>
      <c r="Y1227" s="40"/>
      <c r="Z1227" s="40"/>
      <c r="AA1227" s="40"/>
      <c r="AB1227" s="40"/>
      <c r="AC1227" s="40"/>
      <c r="AD1227" s="40"/>
      <c r="AE1227" s="40"/>
    </row>
    <row r="1228">
      <c r="A1228" s="53">
        <v>14332.0</v>
      </c>
      <c r="B1228" s="53" t="s">
        <v>7097</v>
      </c>
      <c r="C1228" s="39" t="b">
        <v>1</v>
      </c>
      <c r="D1228" s="45">
        <v>44559.0</v>
      </c>
      <c r="E1228" s="46" t="str">
        <f t="shared" si="1"/>
        <v>OPI RX</v>
      </c>
      <c r="F1228" s="46" t="str">
        <f t="shared" si="2"/>
        <v>#VALUE!</v>
      </c>
      <c r="G1228" s="46" t="str">
        <f t="shared" si="3"/>
        <v>#VALUE!</v>
      </c>
      <c r="H1228" s="46" t="str">
        <f t="shared" si="4"/>
        <v>#VALUE!</v>
      </c>
      <c r="I1228" s="46" t="str">
        <f t="shared" si="5"/>
        <v>#VALUE!</v>
      </c>
      <c r="J1228" s="46" t="str">
        <f t="shared" si="6"/>
        <v>#VALUE!</v>
      </c>
      <c r="K1228" s="46" t="str">
        <f t="shared" si="7"/>
        <v>#VALUE!</v>
      </c>
      <c r="L1228" s="46" t="str">
        <f t="shared" si="8"/>
        <v>#VALUE!</v>
      </c>
      <c r="M1228" s="46" t="str">
        <f t="shared" si="9"/>
        <v>#VALUE!</v>
      </c>
      <c r="N1228" s="46" t="str">
        <f t="shared" si="10"/>
        <v>#VALUE!</v>
      </c>
      <c r="O1228" s="46" t="str">
        <f t="shared" si="11"/>
        <v>#VALUE!</v>
      </c>
      <c r="P1228" s="46" t="str">
        <f t="shared" si="12"/>
        <v>OPIOIDS</v>
      </c>
      <c r="Q1228" s="46" t="b">
        <v>0</v>
      </c>
      <c r="R1228" s="46" t="str">
        <f t="shared" si="37"/>
        <v>LOW</v>
      </c>
      <c r="S1228" s="47">
        <v>44229.0</v>
      </c>
      <c r="T1228" s="47">
        <f t="shared" si="30"/>
        <v>44559</v>
      </c>
      <c r="U1228" s="46" t="str">
        <f t="shared" si="38"/>
        <v>DUE COMM</v>
      </c>
      <c r="V1228" s="46" t="str">
        <f t="shared" si="16"/>
        <v> </v>
      </c>
      <c r="W1228" s="40"/>
      <c r="X1228" s="40"/>
      <c r="Y1228" s="40"/>
      <c r="Z1228" s="40"/>
      <c r="AA1228" s="40"/>
      <c r="AB1228" s="40"/>
      <c r="AC1228" s="40"/>
      <c r="AD1228" s="40"/>
      <c r="AE1228" s="40"/>
    </row>
    <row r="1229">
      <c r="A1229" s="53">
        <v>14335.0</v>
      </c>
      <c r="B1229" s="53" t="s">
        <v>7408</v>
      </c>
      <c r="C1229" s="41" t="b">
        <v>0</v>
      </c>
      <c r="D1229" s="45" t="s">
        <v>6970</v>
      </c>
      <c r="E1229" s="46" t="str">
        <f t="shared" si="1"/>
        <v>#VALUE!</v>
      </c>
      <c r="F1229" s="46" t="str">
        <f t="shared" si="2"/>
        <v>#VALUE!</v>
      </c>
      <c r="G1229" s="46" t="str">
        <f t="shared" si="3"/>
        <v>OPI RX</v>
      </c>
      <c r="H1229" s="46" t="str">
        <f t="shared" si="4"/>
        <v>#VALUE!</v>
      </c>
      <c r="I1229" s="46" t="str">
        <f t="shared" si="5"/>
        <v>#VALUE!</v>
      </c>
      <c r="J1229" s="46" t="str">
        <f t="shared" si="6"/>
        <v>#VALUE!</v>
      </c>
      <c r="K1229" s="46" t="str">
        <f t="shared" si="7"/>
        <v>#VALUE!</v>
      </c>
      <c r="L1229" s="46" t="str">
        <f t="shared" si="8"/>
        <v>#VALUE!</v>
      </c>
      <c r="M1229" s="46" t="str">
        <f t="shared" si="9"/>
        <v>#VALUE!</v>
      </c>
      <c r="N1229" s="46" t="str">
        <f t="shared" si="10"/>
        <v>#VALUE!</v>
      </c>
      <c r="O1229" s="46" t="str">
        <f t="shared" si="11"/>
        <v>#VALUE!</v>
      </c>
      <c r="P1229" s="46" t="str">
        <f t="shared" si="12"/>
        <v>OPIOIDS</v>
      </c>
      <c r="Q1229" s="46" t="b">
        <v>0</v>
      </c>
      <c r="R1229" s="46" t="str">
        <f t="shared" si="37"/>
        <v>LOW</v>
      </c>
      <c r="S1229" s="47"/>
      <c r="T1229" s="47" t="str">
        <f t="shared" si="30"/>
        <v> - </v>
      </c>
      <c r="U1229" s="46" t="str">
        <f t="shared" si="38"/>
        <v>DUE COMM</v>
      </c>
      <c r="V1229" s="46" t="str">
        <f t="shared" si="16"/>
        <v> </v>
      </c>
      <c r="W1229" s="40"/>
      <c r="X1229" s="40"/>
      <c r="Y1229" s="40"/>
      <c r="Z1229" s="40"/>
      <c r="AA1229" s="40"/>
      <c r="AB1229" s="40"/>
      <c r="AC1229" s="40"/>
      <c r="AD1229" s="40"/>
      <c r="AE1229" s="40"/>
    </row>
    <row r="1230">
      <c r="A1230" s="53">
        <v>14336.0</v>
      </c>
      <c r="B1230" s="53" t="s">
        <v>7262</v>
      </c>
      <c r="C1230" s="39" t="b">
        <v>0</v>
      </c>
      <c r="D1230" s="45" t="s">
        <v>6970</v>
      </c>
      <c r="E1230" s="46" t="str">
        <f t="shared" si="1"/>
        <v>OPI RX</v>
      </c>
      <c r="F1230" s="46" t="str">
        <f t="shared" si="2"/>
        <v>#VALUE!</v>
      </c>
      <c r="G1230" s="46" t="str">
        <f t="shared" si="3"/>
        <v>#VALUE!</v>
      </c>
      <c r="H1230" s="46" t="str">
        <f t="shared" si="4"/>
        <v>#VALUE!</v>
      </c>
      <c r="I1230" s="46" t="str">
        <f t="shared" si="5"/>
        <v>#VALUE!</v>
      </c>
      <c r="J1230" s="46" t="str">
        <f t="shared" si="6"/>
        <v>#VALUE!</v>
      </c>
      <c r="K1230" s="46" t="str">
        <f t="shared" si="7"/>
        <v>#VALUE!</v>
      </c>
      <c r="L1230" s="46" t="str">
        <f t="shared" si="8"/>
        <v>#VALUE!</v>
      </c>
      <c r="M1230" s="46" t="str">
        <f t="shared" si="9"/>
        <v>#VALUE!</v>
      </c>
      <c r="N1230" s="46" t="str">
        <f t="shared" si="10"/>
        <v>#VALUE!</v>
      </c>
      <c r="O1230" s="46" t="str">
        <f t="shared" si="11"/>
        <v>#VALUE!</v>
      </c>
      <c r="P1230" s="46" t="str">
        <f t="shared" si="12"/>
        <v>OPIOIDS</v>
      </c>
      <c r="Q1230" s="46" t="b">
        <v>0</v>
      </c>
      <c r="R1230" s="46" t="str">
        <f t="shared" si="37"/>
        <v>LOW</v>
      </c>
      <c r="S1230" s="47"/>
      <c r="T1230" s="47" t="str">
        <f t="shared" si="30"/>
        <v> - </v>
      </c>
      <c r="U1230" s="46" t="str">
        <f t="shared" si="38"/>
        <v>DUE COMM</v>
      </c>
      <c r="V1230" s="46" t="str">
        <f t="shared" si="16"/>
        <v> </v>
      </c>
      <c r="W1230" s="40"/>
      <c r="X1230" s="40"/>
      <c r="Y1230" s="40"/>
      <c r="Z1230" s="40"/>
      <c r="AA1230" s="40"/>
      <c r="AB1230" s="40"/>
      <c r="AC1230" s="40"/>
      <c r="AD1230" s="40"/>
      <c r="AE1230" s="40"/>
    </row>
    <row r="1231">
      <c r="A1231" s="53">
        <v>14337.0</v>
      </c>
      <c r="B1231" s="53" t="s">
        <v>6992</v>
      </c>
      <c r="C1231" s="41" t="b">
        <v>0</v>
      </c>
      <c r="D1231" s="45" t="s">
        <v>6970</v>
      </c>
      <c r="E1231" s="46" t="str">
        <f t="shared" si="1"/>
        <v>#VALUE!</v>
      </c>
      <c r="F1231" s="46" t="str">
        <f t="shared" si="2"/>
        <v>#VALUE!</v>
      </c>
      <c r="G1231" s="46" t="str">
        <f t="shared" si="3"/>
        <v>#VALUE!</v>
      </c>
      <c r="H1231" s="46" t="str">
        <f t="shared" si="4"/>
        <v>#VALUE!</v>
      </c>
      <c r="I1231" s="46" t="str">
        <f t="shared" si="5"/>
        <v>#VALUE!</v>
      </c>
      <c r="J1231" s="46" t="str">
        <f t="shared" si="6"/>
        <v>#VALUE!</v>
      </c>
      <c r="K1231" s="46" t="str">
        <f t="shared" si="7"/>
        <v>#VALUE!</v>
      </c>
      <c r="L1231" s="46" t="str">
        <f t="shared" si="8"/>
        <v>#VALUE!</v>
      </c>
      <c r="M1231" s="46" t="str">
        <f t="shared" si="9"/>
        <v>#VALUE!</v>
      </c>
      <c r="N1231" s="46" t="str">
        <f t="shared" si="10"/>
        <v>#VALUE!</v>
      </c>
      <c r="O1231" s="46" t="str">
        <f t="shared" si="11"/>
        <v>#VALUE!</v>
      </c>
      <c r="P1231" s="46" t="str">
        <f t="shared" si="12"/>
        <v>NO RX</v>
      </c>
      <c r="Q1231" s="46" t="b">
        <v>0</v>
      </c>
      <c r="R1231" s="46" t="str">
        <f t="shared" si="37"/>
        <v>LOW</v>
      </c>
      <c r="S1231" s="47"/>
      <c r="T1231" s="47" t="str">
        <f t="shared" si="30"/>
        <v> - </v>
      </c>
      <c r="U1231" s="46" t="str">
        <f t="shared" si="38"/>
        <v>DUE COMM</v>
      </c>
      <c r="V1231" s="46" t="str">
        <f t="shared" si="16"/>
        <v> </v>
      </c>
      <c r="W1231" s="40"/>
      <c r="X1231" s="40"/>
      <c r="Y1231" s="40"/>
      <c r="Z1231" s="40"/>
      <c r="AA1231" s="40"/>
      <c r="AB1231" s="40"/>
      <c r="AC1231" s="40"/>
      <c r="AD1231" s="40"/>
      <c r="AE1231" s="40"/>
    </row>
    <row r="1232">
      <c r="A1232" s="44">
        <v>14338.0</v>
      </c>
      <c r="B1232" s="44" t="s">
        <v>6974</v>
      </c>
      <c r="C1232" s="41" t="b">
        <v>0</v>
      </c>
      <c r="D1232" s="45" t="s">
        <v>6970</v>
      </c>
      <c r="E1232" s="46" t="str">
        <f t="shared" si="1"/>
        <v>OPI RX</v>
      </c>
      <c r="F1232" s="46" t="str">
        <f t="shared" si="2"/>
        <v>#VALUE!</v>
      </c>
      <c r="G1232" s="46" t="str">
        <f t="shared" si="3"/>
        <v>#VALUE!</v>
      </c>
      <c r="H1232" s="46" t="str">
        <f t="shared" si="4"/>
        <v>#VALUE!</v>
      </c>
      <c r="I1232" s="46" t="str">
        <f t="shared" si="5"/>
        <v>#VALUE!</v>
      </c>
      <c r="J1232" s="46" t="str">
        <f t="shared" si="6"/>
        <v>#VALUE!</v>
      </c>
      <c r="K1232" s="46" t="str">
        <f t="shared" si="7"/>
        <v>#VALUE!</v>
      </c>
      <c r="L1232" s="46" t="str">
        <f t="shared" si="8"/>
        <v>#VALUE!</v>
      </c>
      <c r="M1232" s="46" t="str">
        <f t="shared" si="9"/>
        <v>#VALUE!</v>
      </c>
      <c r="N1232" s="46" t="str">
        <f t="shared" si="10"/>
        <v>#VALUE!</v>
      </c>
      <c r="O1232" s="46" t="str">
        <f t="shared" si="11"/>
        <v>#VALUE!</v>
      </c>
      <c r="P1232" s="46" t="str">
        <f t="shared" si="12"/>
        <v>OPIOIDS</v>
      </c>
      <c r="Q1232" s="46" t="b">
        <v>0</v>
      </c>
      <c r="R1232" s="46" t="str">
        <f t="shared" si="37"/>
        <v>LOW</v>
      </c>
      <c r="S1232" s="47"/>
      <c r="T1232" s="47" t="str">
        <f t="shared" si="30"/>
        <v> - </v>
      </c>
      <c r="U1232" s="46" t="str">
        <f t="shared" si="38"/>
        <v>DUE COMM</v>
      </c>
      <c r="V1232" s="46" t="str">
        <f t="shared" si="16"/>
        <v> </v>
      </c>
      <c r="W1232" s="40"/>
      <c r="X1232" s="40"/>
      <c r="Y1232" s="40"/>
      <c r="Z1232" s="40"/>
      <c r="AA1232" s="40"/>
      <c r="AB1232" s="40"/>
      <c r="AC1232" s="40"/>
      <c r="AD1232" s="40"/>
      <c r="AE1232" s="40"/>
    </row>
    <row r="1233">
      <c r="A1233" s="44">
        <v>14350.0</v>
      </c>
      <c r="B1233" s="44" t="s">
        <v>7409</v>
      </c>
      <c r="C1233" s="41" t="b">
        <v>0</v>
      </c>
      <c r="D1233" s="45" t="s">
        <v>6970</v>
      </c>
      <c r="E1233" s="46" t="str">
        <f t="shared" si="1"/>
        <v>#VALUE!</v>
      </c>
      <c r="F1233" s="46" t="str">
        <f t="shared" si="2"/>
        <v>#VALUE!</v>
      </c>
      <c r="G1233" s="46" t="str">
        <f t="shared" si="3"/>
        <v>#VALUE!</v>
      </c>
      <c r="H1233" s="46" t="str">
        <f t="shared" si="4"/>
        <v>#VALUE!</v>
      </c>
      <c r="I1233" s="46" t="str">
        <f t="shared" si="5"/>
        <v>#VALUE!</v>
      </c>
      <c r="J1233" s="46" t="str">
        <f t="shared" si="6"/>
        <v>#VALUE!</v>
      </c>
      <c r="K1233" s="46" t="str">
        <f t="shared" si="7"/>
        <v>#VALUE!</v>
      </c>
      <c r="L1233" s="46" t="str">
        <f t="shared" si="8"/>
        <v>#VALUE!</v>
      </c>
      <c r="M1233" s="46" t="str">
        <f t="shared" si="9"/>
        <v>OPI RX</v>
      </c>
      <c r="N1233" s="46" t="str">
        <f t="shared" si="10"/>
        <v>#VALUE!</v>
      </c>
      <c r="O1233" s="46" t="str">
        <f t="shared" si="11"/>
        <v>#VALUE!</v>
      </c>
      <c r="P1233" s="46" t="str">
        <f t="shared" si="12"/>
        <v>OPIOIDS</v>
      </c>
      <c r="Q1233" s="46" t="b">
        <v>0</v>
      </c>
      <c r="R1233" s="46" t="str">
        <f t="shared" si="37"/>
        <v>LOW</v>
      </c>
      <c r="S1233" s="47"/>
      <c r="T1233" s="47" t="str">
        <f t="shared" si="30"/>
        <v> - </v>
      </c>
      <c r="U1233" s="46" t="str">
        <f t="shared" si="38"/>
        <v>DUE COMM</v>
      </c>
      <c r="V1233" s="46" t="str">
        <f t="shared" si="16"/>
        <v> </v>
      </c>
      <c r="W1233" s="40"/>
      <c r="X1233" s="40"/>
      <c r="Y1233" s="40"/>
      <c r="Z1233" s="40"/>
      <c r="AA1233" s="40"/>
      <c r="AB1233" s="40"/>
      <c r="AC1233" s="40"/>
      <c r="AD1233" s="40"/>
      <c r="AE1233" s="40"/>
    </row>
    <row r="1234">
      <c r="A1234" s="53">
        <v>14351.0</v>
      </c>
      <c r="B1234" s="44" t="s">
        <v>6970</v>
      </c>
      <c r="C1234" s="41" t="b">
        <v>0</v>
      </c>
      <c r="D1234" s="45" t="s">
        <v>6970</v>
      </c>
      <c r="E1234" s="46" t="str">
        <f t="shared" si="1"/>
        <v>#VALUE!</v>
      </c>
      <c r="F1234" s="46" t="str">
        <f t="shared" si="2"/>
        <v>#VALUE!</v>
      </c>
      <c r="G1234" s="46" t="str">
        <f t="shared" si="3"/>
        <v>#VALUE!</v>
      </c>
      <c r="H1234" s="46" t="str">
        <f t="shared" si="4"/>
        <v>#VALUE!</v>
      </c>
      <c r="I1234" s="46" t="str">
        <f t="shared" si="5"/>
        <v>#VALUE!</v>
      </c>
      <c r="J1234" s="46" t="str">
        <f t="shared" si="6"/>
        <v>#VALUE!</v>
      </c>
      <c r="K1234" s="46" t="str">
        <f t="shared" si="7"/>
        <v>#VALUE!</v>
      </c>
      <c r="L1234" s="46" t="str">
        <f t="shared" si="8"/>
        <v>#VALUE!</v>
      </c>
      <c r="M1234" s="46" t="str">
        <f t="shared" si="9"/>
        <v>#VALUE!</v>
      </c>
      <c r="N1234" s="46" t="str">
        <f t="shared" si="10"/>
        <v>#VALUE!</v>
      </c>
      <c r="O1234" s="46" t="str">
        <f t="shared" si="11"/>
        <v>#VALUE!</v>
      </c>
      <c r="P1234" s="46" t="str">
        <f t="shared" si="12"/>
        <v>NO RX</v>
      </c>
      <c r="Q1234" s="46" t="b">
        <v>0</v>
      </c>
      <c r="R1234" s="46" t="str">
        <f t="shared" si="37"/>
        <v>LOW</v>
      </c>
      <c r="S1234" s="47"/>
      <c r="T1234" s="47" t="str">
        <f t="shared" si="30"/>
        <v> - </v>
      </c>
      <c r="U1234" s="46" t="str">
        <f t="shared" si="38"/>
        <v>DUE COMM</v>
      </c>
      <c r="V1234" s="46" t="str">
        <f t="shared" si="16"/>
        <v> </v>
      </c>
      <c r="W1234" s="40"/>
      <c r="X1234" s="40"/>
      <c r="Y1234" s="40"/>
      <c r="Z1234" s="40"/>
      <c r="AA1234" s="40"/>
      <c r="AB1234" s="40"/>
      <c r="AC1234" s="40"/>
      <c r="AD1234" s="40"/>
      <c r="AE1234" s="40"/>
    </row>
    <row r="1235">
      <c r="A1235" s="53">
        <v>14354.0</v>
      </c>
      <c r="B1235" s="44" t="s">
        <v>6970</v>
      </c>
      <c r="C1235" s="41" t="b">
        <v>1</v>
      </c>
      <c r="D1235" s="45">
        <v>44428.0</v>
      </c>
      <c r="E1235" s="46" t="str">
        <f t="shared" si="1"/>
        <v>#VALUE!</v>
      </c>
      <c r="F1235" s="46" t="str">
        <f t="shared" si="2"/>
        <v>#VALUE!</v>
      </c>
      <c r="G1235" s="46" t="str">
        <f t="shared" si="3"/>
        <v>#VALUE!</v>
      </c>
      <c r="H1235" s="46" t="str">
        <f t="shared" si="4"/>
        <v>#VALUE!</v>
      </c>
      <c r="I1235" s="46" t="str">
        <f t="shared" si="5"/>
        <v>#VALUE!</v>
      </c>
      <c r="J1235" s="46" t="str">
        <f t="shared" si="6"/>
        <v>#VALUE!</v>
      </c>
      <c r="K1235" s="46" t="str">
        <f t="shared" si="7"/>
        <v>#VALUE!</v>
      </c>
      <c r="L1235" s="46" t="str">
        <f t="shared" si="8"/>
        <v>#VALUE!</v>
      </c>
      <c r="M1235" s="46" t="str">
        <f t="shared" si="9"/>
        <v>#VALUE!</v>
      </c>
      <c r="N1235" s="46" t="str">
        <f t="shared" si="10"/>
        <v>#VALUE!</v>
      </c>
      <c r="O1235" s="46" t="str">
        <f t="shared" si="11"/>
        <v>#VALUE!</v>
      </c>
      <c r="P1235" s="46" t="str">
        <f t="shared" si="12"/>
        <v>NO RX</v>
      </c>
      <c r="Q1235" s="46" t="b">
        <v>0</v>
      </c>
      <c r="R1235" s="46" t="str">
        <f t="shared" si="37"/>
        <v>LOW</v>
      </c>
      <c r="S1235" s="47"/>
      <c r="T1235" s="47">
        <f t="shared" si="30"/>
        <v>44428</v>
      </c>
      <c r="U1235" s="46" t="str">
        <f t="shared" si="38"/>
        <v>DUE COMM</v>
      </c>
      <c r="V1235" s="46" t="str">
        <f t="shared" si="16"/>
        <v> </v>
      </c>
      <c r="W1235" s="40"/>
      <c r="X1235" s="40"/>
      <c r="Y1235" s="40"/>
      <c r="Z1235" s="40"/>
      <c r="AA1235" s="40"/>
      <c r="AB1235" s="40"/>
      <c r="AC1235" s="40"/>
      <c r="AD1235" s="40"/>
      <c r="AE1235" s="40"/>
    </row>
    <row r="1236">
      <c r="A1236" s="44">
        <v>14355.0</v>
      </c>
      <c r="B1236" s="44" t="s">
        <v>6970</v>
      </c>
      <c r="C1236" s="41" t="b">
        <v>1</v>
      </c>
      <c r="D1236" s="45">
        <v>44384.0</v>
      </c>
      <c r="E1236" s="46" t="str">
        <f t="shared" si="1"/>
        <v>#VALUE!</v>
      </c>
      <c r="F1236" s="46" t="str">
        <f t="shared" si="2"/>
        <v>#VALUE!</v>
      </c>
      <c r="G1236" s="46" t="str">
        <f t="shared" si="3"/>
        <v>#VALUE!</v>
      </c>
      <c r="H1236" s="46" t="str">
        <f t="shared" si="4"/>
        <v>#VALUE!</v>
      </c>
      <c r="I1236" s="46" t="str">
        <f t="shared" si="5"/>
        <v>#VALUE!</v>
      </c>
      <c r="J1236" s="46" t="str">
        <f t="shared" si="6"/>
        <v>#VALUE!</v>
      </c>
      <c r="K1236" s="46" t="str">
        <f t="shared" si="7"/>
        <v>#VALUE!</v>
      </c>
      <c r="L1236" s="46" t="str">
        <f t="shared" si="8"/>
        <v>#VALUE!</v>
      </c>
      <c r="M1236" s="46" t="str">
        <f t="shared" si="9"/>
        <v>#VALUE!</v>
      </c>
      <c r="N1236" s="46" t="str">
        <f t="shared" si="10"/>
        <v>#VALUE!</v>
      </c>
      <c r="O1236" s="46" t="str">
        <f t="shared" si="11"/>
        <v>#VALUE!</v>
      </c>
      <c r="P1236" s="46" t="str">
        <f t="shared" si="12"/>
        <v>NO RX</v>
      </c>
      <c r="Q1236" s="46" t="b">
        <v>0</v>
      </c>
      <c r="R1236" s="46" t="str">
        <f t="shared" si="37"/>
        <v>LOW</v>
      </c>
      <c r="S1236" s="47"/>
      <c r="T1236" s="47">
        <f t="shared" si="30"/>
        <v>44384</v>
      </c>
      <c r="U1236" s="46" t="str">
        <f t="shared" si="38"/>
        <v>DUE COMM</v>
      </c>
      <c r="V1236" s="46" t="str">
        <f t="shared" si="16"/>
        <v> </v>
      </c>
      <c r="W1236" s="40"/>
      <c r="X1236" s="40"/>
      <c r="Y1236" s="40"/>
      <c r="Z1236" s="40"/>
      <c r="AA1236" s="40"/>
      <c r="AB1236" s="40"/>
      <c r="AC1236" s="40"/>
      <c r="AD1236" s="40"/>
      <c r="AE1236" s="40"/>
    </row>
    <row r="1237">
      <c r="A1237" s="53">
        <v>14356.0</v>
      </c>
      <c r="B1237" s="44" t="s">
        <v>7010</v>
      </c>
      <c r="C1237" s="41" t="b">
        <v>1</v>
      </c>
      <c r="D1237" s="45">
        <v>44530.0</v>
      </c>
      <c r="E1237" s="46" t="str">
        <f t="shared" si="1"/>
        <v>OPI RX</v>
      </c>
      <c r="F1237" s="46" t="str">
        <f t="shared" si="2"/>
        <v>#VALUE!</v>
      </c>
      <c r="G1237" s="46" t="str">
        <f t="shared" si="3"/>
        <v>#VALUE!</v>
      </c>
      <c r="H1237" s="46" t="str">
        <f t="shared" si="4"/>
        <v>#VALUE!</v>
      </c>
      <c r="I1237" s="46" t="str">
        <f t="shared" si="5"/>
        <v>#VALUE!</v>
      </c>
      <c r="J1237" s="46" t="str">
        <f t="shared" si="6"/>
        <v>#VALUE!</v>
      </c>
      <c r="K1237" s="46" t="str">
        <f t="shared" si="7"/>
        <v>#VALUE!</v>
      </c>
      <c r="L1237" s="46" t="str">
        <f t="shared" si="8"/>
        <v>#VALUE!</v>
      </c>
      <c r="M1237" s="46" t="str">
        <f t="shared" si="9"/>
        <v>#VALUE!</v>
      </c>
      <c r="N1237" s="46" t="str">
        <f t="shared" si="10"/>
        <v>#VALUE!</v>
      </c>
      <c r="O1237" s="46" t="str">
        <f t="shared" si="11"/>
        <v>#VALUE!</v>
      </c>
      <c r="P1237" s="46" t="str">
        <f t="shared" si="12"/>
        <v>OPIOIDS</v>
      </c>
      <c r="Q1237" s="46" t="b">
        <v>1</v>
      </c>
      <c r="R1237" s="46" t="str">
        <f t="shared" si="37"/>
        <v>HIGH</v>
      </c>
      <c r="S1237" s="47">
        <v>44230.0</v>
      </c>
      <c r="T1237" s="47">
        <f t="shared" si="30"/>
        <v>44530</v>
      </c>
      <c r="U1237" s="46" t="str">
        <f t="shared" si="38"/>
        <v>DUE COMM</v>
      </c>
      <c r="V1237" s="46" t="str">
        <f t="shared" si="16"/>
        <v> </v>
      </c>
      <c r="W1237" s="40"/>
      <c r="X1237" s="40"/>
      <c r="Y1237" s="40"/>
      <c r="Z1237" s="40"/>
      <c r="AA1237" s="40"/>
      <c r="AB1237" s="40"/>
      <c r="AC1237" s="40"/>
      <c r="AD1237" s="40"/>
      <c r="AE1237" s="40"/>
    </row>
    <row r="1238">
      <c r="A1238" s="53">
        <v>14358.0</v>
      </c>
      <c r="B1238" s="44" t="s">
        <v>6970</v>
      </c>
      <c r="C1238" s="41" t="b">
        <v>0</v>
      </c>
      <c r="D1238" s="45" t="s">
        <v>6970</v>
      </c>
      <c r="E1238" s="46" t="str">
        <f t="shared" si="1"/>
        <v>#VALUE!</v>
      </c>
      <c r="F1238" s="46" t="str">
        <f t="shared" si="2"/>
        <v>#VALUE!</v>
      </c>
      <c r="G1238" s="46" t="str">
        <f t="shared" si="3"/>
        <v>#VALUE!</v>
      </c>
      <c r="H1238" s="46" t="str">
        <f t="shared" si="4"/>
        <v>#VALUE!</v>
      </c>
      <c r="I1238" s="46" t="str">
        <f t="shared" si="5"/>
        <v>#VALUE!</v>
      </c>
      <c r="J1238" s="46" t="str">
        <f t="shared" si="6"/>
        <v>#VALUE!</v>
      </c>
      <c r="K1238" s="46" t="str">
        <f t="shared" si="7"/>
        <v>#VALUE!</v>
      </c>
      <c r="L1238" s="46" t="str">
        <f t="shared" si="8"/>
        <v>#VALUE!</v>
      </c>
      <c r="M1238" s="46" t="str">
        <f t="shared" si="9"/>
        <v>#VALUE!</v>
      </c>
      <c r="N1238" s="46" t="str">
        <f t="shared" si="10"/>
        <v>#VALUE!</v>
      </c>
      <c r="O1238" s="46" t="str">
        <f t="shared" si="11"/>
        <v>#VALUE!</v>
      </c>
      <c r="P1238" s="46" t="str">
        <f t="shared" si="12"/>
        <v>NO RX</v>
      </c>
      <c r="Q1238" s="46" t="b">
        <v>0</v>
      </c>
      <c r="R1238" s="46" t="str">
        <f t="shared" si="37"/>
        <v>LOW</v>
      </c>
      <c r="S1238" s="47"/>
      <c r="T1238" s="47" t="str">
        <f t="shared" si="30"/>
        <v> - </v>
      </c>
      <c r="U1238" s="46" t="str">
        <f t="shared" si="38"/>
        <v>DUE COMM</v>
      </c>
      <c r="V1238" s="46" t="str">
        <f t="shared" si="16"/>
        <v> </v>
      </c>
      <c r="W1238" s="40"/>
      <c r="X1238" s="40"/>
      <c r="Y1238" s="40"/>
      <c r="Z1238" s="40"/>
      <c r="AA1238" s="40"/>
      <c r="AB1238" s="40"/>
      <c r="AC1238" s="40"/>
      <c r="AD1238" s="40"/>
      <c r="AE1238" s="40"/>
    </row>
    <row r="1239">
      <c r="A1239" s="53">
        <v>14363.0</v>
      </c>
      <c r="B1239" s="44" t="s">
        <v>6970</v>
      </c>
      <c r="C1239" s="41" t="b">
        <v>0</v>
      </c>
      <c r="D1239" s="45" t="s">
        <v>6970</v>
      </c>
      <c r="E1239" s="46" t="str">
        <f t="shared" si="1"/>
        <v>#VALUE!</v>
      </c>
      <c r="F1239" s="46" t="str">
        <f t="shared" si="2"/>
        <v>#VALUE!</v>
      </c>
      <c r="G1239" s="46" t="str">
        <f t="shared" si="3"/>
        <v>#VALUE!</v>
      </c>
      <c r="H1239" s="46" t="str">
        <f t="shared" si="4"/>
        <v>#VALUE!</v>
      </c>
      <c r="I1239" s="46" t="str">
        <f t="shared" si="5"/>
        <v>#VALUE!</v>
      </c>
      <c r="J1239" s="46" t="str">
        <f t="shared" si="6"/>
        <v>#VALUE!</v>
      </c>
      <c r="K1239" s="46" t="str">
        <f t="shared" si="7"/>
        <v>#VALUE!</v>
      </c>
      <c r="L1239" s="46" t="str">
        <f t="shared" si="8"/>
        <v>#VALUE!</v>
      </c>
      <c r="M1239" s="46" t="str">
        <f t="shared" si="9"/>
        <v>#VALUE!</v>
      </c>
      <c r="N1239" s="46" t="str">
        <f t="shared" si="10"/>
        <v>#VALUE!</v>
      </c>
      <c r="O1239" s="46" t="str">
        <f t="shared" si="11"/>
        <v>#VALUE!</v>
      </c>
      <c r="P1239" s="46" t="str">
        <f t="shared" si="12"/>
        <v>NO RX</v>
      </c>
      <c r="Q1239" s="46" t="b">
        <v>0</v>
      </c>
      <c r="R1239" s="46" t="str">
        <f t="shared" si="37"/>
        <v>LOW</v>
      </c>
      <c r="S1239" s="47"/>
      <c r="T1239" s="47" t="str">
        <f t="shared" si="30"/>
        <v> - </v>
      </c>
      <c r="U1239" s="46" t="str">
        <f t="shared" si="38"/>
        <v>DUE COMM</v>
      </c>
      <c r="V1239" s="46" t="str">
        <f t="shared" si="16"/>
        <v> </v>
      </c>
      <c r="W1239" s="40"/>
      <c r="X1239" s="40"/>
      <c r="Y1239" s="40"/>
      <c r="Z1239" s="40"/>
      <c r="AA1239" s="40"/>
      <c r="AB1239" s="40"/>
      <c r="AC1239" s="40"/>
      <c r="AD1239" s="40"/>
      <c r="AE1239" s="40"/>
    </row>
    <row r="1240">
      <c r="A1240" s="53">
        <v>14367.0</v>
      </c>
      <c r="B1240" s="53" t="s">
        <v>7022</v>
      </c>
      <c r="C1240" s="39" t="b">
        <v>1</v>
      </c>
      <c r="D1240" s="45">
        <v>44460.0</v>
      </c>
      <c r="E1240" s="46" t="str">
        <f t="shared" si="1"/>
        <v>#VALUE!</v>
      </c>
      <c r="F1240" s="46" t="str">
        <f t="shared" si="2"/>
        <v>#VALUE!</v>
      </c>
      <c r="G1240" s="46" t="str">
        <f t="shared" si="3"/>
        <v>#VALUE!</v>
      </c>
      <c r="H1240" s="46" t="str">
        <f t="shared" si="4"/>
        <v>#VALUE!</v>
      </c>
      <c r="I1240" s="46" t="str">
        <f t="shared" si="5"/>
        <v>#VALUE!</v>
      </c>
      <c r="J1240" s="46" t="str">
        <f t="shared" si="6"/>
        <v>#VALUE!</v>
      </c>
      <c r="K1240" s="46" t="str">
        <f t="shared" si="7"/>
        <v>#VALUE!</v>
      </c>
      <c r="L1240" s="46" t="str">
        <f t="shared" si="8"/>
        <v>#VALUE!</v>
      </c>
      <c r="M1240" s="46" t="str">
        <f t="shared" si="9"/>
        <v>OPI RX</v>
      </c>
      <c r="N1240" s="46" t="str">
        <f t="shared" si="10"/>
        <v>#VALUE!</v>
      </c>
      <c r="O1240" s="46" t="str">
        <f t="shared" si="11"/>
        <v>#VALUE!</v>
      </c>
      <c r="P1240" s="46" t="str">
        <f t="shared" si="12"/>
        <v>OPIOIDS</v>
      </c>
      <c r="Q1240" s="46" t="b">
        <v>0</v>
      </c>
      <c r="R1240" s="46" t="str">
        <f t="shared" si="37"/>
        <v>LOW</v>
      </c>
      <c r="S1240" s="47"/>
      <c r="T1240" s="47">
        <f t="shared" si="30"/>
        <v>44460</v>
      </c>
      <c r="U1240" s="46" t="str">
        <f t="shared" si="38"/>
        <v>DUE COMM</v>
      </c>
      <c r="V1240" s="46" t="str">
        <f t="shared" si="16"/>
        <v> </v>
      </c>
      <c r="W1240" s="40"/>
      <c r="X1240" s="40"/>
      <c r="Y1240" s="40"/>
      <c r="Z1240" s="40"/>
      <c r="AA1240" s="40"/>
      <c r="AB1240" s="40"/>
      <c r="AC1240" s="40"/>
      <c r="AD1240" s="40"/>
      <c r="AE1240" s="40"/>
    </row>
    <row r="1241">
      <c r="A1241" s="53">
        <v>14371.0</v>
      </c>
      <c r="B1241" s="53" t="s">
        <v>7410</v>
      </c>
      <c r="C1241" s="39" t="b">
        <v>1</v>
      </c>
      <c r="D1241" s="45">
        <v>44384.0</v>
      </c>
      <c r="E1241" s="46" t="str">
        <f t="shared" si="1"/>
        <v>#VALUE!</v>
      </c>
      <c r="F1241" s="46" t="str">
        <f t="shared" si="2"/>
        <v>#VALUE!</v>
      </c>
      <c r="G1241" s="46" t="str">
        <f t="shared" si="3"/>
        <v>#VALUE!</v>
      </c>
      <c r="H1241" s="46" t="str">
        <f t="shared" si="4"/>
        <v>#VALUE!</v>
      </c>
      <c r="I1241" s="46" t="str">
        <f t="shared" si="5"/>
        <v>#VALUE!</v>
      </c>
      <c r="J1241" s="46" t="str">
        <f t="shared" si="6"/>
        <v>#VALUE!</v>
      </c>
      <c r="K1241" s="46" t="str">
        <f t="shared" si="7"/>
        <v>#VALUE!</v>
      </c>
      <c r="L1241" s="46" t="str">
        <f t="shared" si="8"/>
        <v>#VALUE!</v>
      </c>
      <c r="M1241" s="46" t="str">
        <f t="shared" si="9"/>
        <v>#VALUE!</v>
      </c>
      <c r="N1241" s="46" t="str">
        <f t="shared" si="10"/>
        <v>#VALUE!</v>
      </c>
      <c r="O1241" s="46" t="str">
        <f t="shared" si="11"/>
        <v>#VALUE!</v>
      </c>
      <c r="P1241" s="46" t="str">
        <f t="shared" si="12"/>
        <v>NO RX</v>
      </c>
      <c r="Q1241" s="46" t="b">
        <v>0</v>
      </c>
      <c r="R1241" s="46" t="str">
        <f t="shared" si="37"/>
        <v>LOW</v>
      </c>
      <c r="S1241" s="47"/>
      <c r="T1241" s="47">
        <f t="shared" si="30"/>
        <v>44384</v>
      </c>
      <c r="U1241" s="46" t="str">
        <f t="shared" si="38"/>
        <v>DUE COMM</v>
      </c>
      <c r="V1241" s="46" t="str">
        <f t="shared" si="16"/>
        <v> </v>
      </c>
      <c r="W1241" s="40"/>
      <c r="X1241" s="40"/>
      <c r="Y1241" s="40"/>
      <c r="Z1241" s="40"/>
      <c r="AA1241" s="40"/>
      <c r="AB1241" s="40"/>
      <c r="AC1241" s="40"/>
      <c r="AD1241" s="40"/>
      <c r="AE1241" s="40"/>
    </row>
    <row r="1242">
      <c r="A1242" s="49">
        <v>14372.0</v>
      </c>
      <c r="B1242" s="50" t="s">
        <v>7019</v>
      </c>
      <c r="C1242" s="41" t="b">
        <v>1</v>
      </c>
      <c r="D1242" s="51">
        <v>44596.0</v>
      </c>
      <c r="E1242" s="52" t="str">
        <f t="shared" si="1"/>
        <v>#VALUE!</v>
      </c>
      <c r="F1242" s="46" t="str">
        <f t="shared" si="2"/>
        <v>#VALUE!</v>
      </c>
      <c r="G1242" s="46" t="str">
        <f t="shared" si="3"/>
        <v>OPI RX</v>
      </c>
      <c r="H1242" s="46" t="str">
        <f t="shared" si="4"/>
        <v>OPI RX</v>
      </c>
      <c r="I1242" s="46" t="str">
        <f t="shared" si="5"/>
        <v>#VALUE!</v>
      </c>
      <c r="J1242" s="46" t="str">
        <f t="shared" si="6"/>
        <v>#VALUE!</v>
      </c>
      <c r="K1242" s="46" t="str">
        <f t="shared" si="7"/>
        <v>#VALUE!</v>
      </c>
      <c r="L1242" s="46" t="str">
        <f t="shared" si="8"/>
        <v>#VALUE!</v>
      </c>
      <c r="M1242" s="46" t="str">
        <f t="shared" si="9"/>
        <v>#VALUE!</v>
      </c>
      <c r="N1242" s="46" t="str">
        <f t="shared" si="10"/>
        <v>#VALUE!</v>
      </c>
      <c r="O1242" s="46" t="str">
        <f t="shared" si="11"/>
        <v>#VALUE!</v>
      </c>
      <c r="P1242" s="46" t="str">
        <f t="shared" si="12"/>
        <v>OPIOIDS</v>
      </c>
      <c r="Q1242" s="44" t="b">
        <v>0</v>
      </c>
      <c r="R1242" s="46" t="str">
        <f t="shared" si="37"/>
        <v>LOW</v>
      </c>
      <c r="S1242" s="52">
        <v>44558.0</v>
      </c>
      <c r="T1242" s="47">
        <v>44474.0</v>
      </c>
      <c r="U1242" s="46"/>
      <c r="V1242" s="46" t="str">
        <f t="shared" si="16"/>
        <v> </v>
      </c>
      <c r="W1242" s="40"/>
      <c r="X1242" s="40"/>
      <c r="Y1242" s="40"/>
      <c r="Z1242" s="40"/>
      <c r="AA1242" s="40"/>
      <c r="AB1242" s="40"/>
      <c r="AC1242" s="40"/>
      <c r="AD1242" s="40"/>
      <c r="AE1242" s="40"/>
    </row>
    <row r="1243">
      <c r="A1243" s="53">
        <v>14373.0</v>
      </c>
      <c r="B1243" s="54" t="s">
        <v>7411</v>
      </c>
      <c r="C1243" s="41" t="b">
        <v>1</v>
      </c>
      <c r="D1243" s="51">
        <v>44593.0</v>
      </c>
      <c r="E1243" s="46" t="str">
        <f t="shared" si="1"/>
        <v>#VALUE!</v>
      </c>
      <c r="F1243" s="46" t="str">
        <f t="shared" si="2"/>
        <v>#VALUE!</v>
      </c>
      <c r="G1243" s="46" t="str">
        <f t="shared" si="3"/>
        <v>OPI RX</v>
      </c>
      <c r="H1243" s="46" t="str">
        <f t="shared" si="4"/>
        <v>#VALUE!</v>
      </c>
      <c r="I1243" s="46" t="str">
        <f t="shared" si="5"/>
        <v>#VALUE!</v>
      </c>
      <c r="J1243" s="46" t="str">
        <f t="shared" si="6"/>
        <v>#VALUE!</v>
      </c>
      <c r="K1243" s="46" t="str">
        <f t="shared" si="7"/>
        <v>#VALUE!</v>
      </c>
      <c r="L1243" s="46" t="str">
        <f t="shared" si="8"/>
        <v>#VALUE!</v>
      </c>
      <c r="M1243" s="46" t="str">
        <f t="shared" si="9"/>
        <v>#VALUE!</v>
      </c>
      <c r="N1243" s="46" t="str">
        <f t="shared" si="10"/>
        <v>#VALUE!</v>
      </c>
      <c r="O1243" s="46" t="str">
        <f t="shared" si="11"/>
        <v>#VALUE!</v>
      </c>
      <c r="P1243" s="46" t="str">
        <f t="shared" si="12"/>
        <v>OPIOIDS</v>
      </c>
      <c r="Q1243" s="46" t="b">
        <v>1</v>
      </c>
      <c r="R1243" s="46" t="str">
        <f t="shared" si="37"/>
        <v>HIGH</v>
      </c>
      <c r="S1243" s="47"/>
      <c r="T1243" s="47">
        <f t="shared" ref="T1243:T1521" si="39">D1243</f>
        <v>44593</v>
      </c>
      <c r="U1243" s="46" t="str">
        <f t="shared" ref="U1243:U1285" si="40">if((days($Z$3,$S1243)/365)&gt;=1,"DUE COMM", " ")</f>
        <v>DUE COMM</v>
      </c>
      <c r="V1243" s="46" t="str">
        <f t="shared" si="16"/>
        <v> </v>
      </c>
      <c r="W1243" s="40"/>
      <c r="X1243" s="40"/>
      <c r="Y1243" s="40"/>
      <c r="Z1243" s="40"/>
      <c r="AA1243" s="40"/>
      <c r="AB1243" s="40"/>
      <c r="AC1243" s="40"/>
      <c r="AD1243" s="40"/>
      <c r="AE1243" s="40"/>
    </row>
    <row r="1244">
      <c r="A1244" s="53">
        <v>14377.0</v>
      </c>
      <c r="B1244" s="53" t="s">
        <v>6974</v>
      </c>
      <c r="C1244" s="41" t="b">
        <v>0</v>
      </c>
      <c r="D1244" s="45" t="s">
        <v>6970</v>
      </c>
      <c r="E1244" s="46" t="str">
        <f t="shared" si="1"/>
        <v>OPI RX</v>
      </c>
      <c r="F1244" s="46" t="str">
        <f t="shared" si="2"/>
        <v>#VALUE!</v>
      </c>
      <c r="G1244" s="46" t="str">
        <f t="shared" si="3"/>
        <v>#VALUE!</v>
      </c>
      <c r="H1244" s="46" t="str">
        <f t="shared" si="4"/>
        <v>#VALUE!</v>
      </c>
      <c r="I1244" s="46" t="str">
        <f t="shared" si="5"/>
        <v>#VALUE!</v>
      </c>
      <c r="J1244" s="46" t="str">
        <f t="shared" si="6"/>
        <v>#VALUE!</v>
      </c>
      <c r="K1244" s="46" t="str">
        <f t="shared" si="7"/>
        <v>#VALUE!</v>
      </c>
      <c r="L1244" s="46" t="str">
        <f t="shared" si="8"/>
        <v>#VALUE!</v>
      </c>
      <c r="M1244" s="46" t="str">
        <f t="shared" si="9"/>
        <v>#VALUE!</v>
      </c>
      <c r="N1244" s="46" t="str">
        <f t="shared" si="10"/>
        <v>#VALUE!</v>
      </c>
      <c r="O1244" s="46" t="str">
        <f t="shared" si="11"/>
        <v>#VALUE!</v>
      </c>
      <c r="P1244" s="46" t="str">
        <f t="shared" si="12"/>
        <v>OPIOIDS</v>
      </c>
      <c r="Q1244" s="44" t="b">
        <v>0</v>
      </c>
      <c r="R1244" s="46" t="str">
        <f t="shared" si="37"/>
        <v>LOW</v>
      </c>
      <c r="S1244" s="47"/>
      <c r="T1244" s="47" t="str">
        <f t="shared" si="39"/>
        <v> - </v>
      </c>
      <c r="U1244" s="46" t="str">
        <f t="shared" si="40"/>
        <v>DUE COMM</v>
      </c>
      <c r="V1244" s="46" t="str">
        <f t="shared" si="16"/>
        <v> </v>
      </c>
      <c r="W1244" s="40"/>
      <c r="X1244" s="40"/>
      <c r="Y1244" s="40"/>
      <c r="Z1244" s="40"/>
      <c r="AA1244" s="40"/>
      <c r="AB1244" s="40"/>
      <c r="AC1244" s="40"/>
      <c r="AD1244" s="40"/>
      <c r="AE1244" s="40"/>
    </row>
    <row r="1245">
      <c r="A1245" s="44">
        <v>14383.0</v>
      </c>
      <c r="B1245" s="44" t="s">
        <v>7412</v>
      </c>
      <c r="C1245" s="41" t="b">
        <v>0</v>
      </c>
      <c r="D1245" s="45" t="s">
        <v>6970</v>
      </c>
      <c r="E1245" s="46" t="str">
        <f t="shared" si="1"/>
        <v>OPI RX</v>
      </c>
      <c r="F1245" s="46" t="str">
        <f t="shared" si="2"/>
        <v>#VALUE!</v>
      </c>
      <c r="G1245" s="46" t="str">
        <f t="shared" si="3"/>
        <v>#VALUE!</v>
      </c>
      <c r="H1245" s="46" t="str">
        <f t="shared" si="4"/>
        <v>#VALUE!</v>
      </c>
      <c r="I1245" s="46" t="str">
        <f t="shared" si="5"/>
        <v>#VALUE!</v>
      </c>
      <c r="J1245" s="46" t="str">
        <f t="shared" si="6"/>
        <v>#VALUE!</v>
      </c>
      <c r="K1245" s="46" t="str">
        <f t="shared" si="7"/>
        <v>#VALUE!</v>
      </c>
      <c r="L1245" s="46" t="str">
        <f t="shared" si="8"/>
        <v>#VALUE!</v>
      </c>
      <c r="M1245" s="46" t="str">
        <f t="shared" si="9"/>
        <v>#VALUE!</v>
      </c>
      <c r="N1245" s="46" t="str">
        <f t="shared" si="10"/>
        <v>#VALUE!</v>
      </c>
      <c r="O1245" s="46" t="str">
        <f t="shared" si="11"/>
        <v>#VALUE!</v>
      </c>
      <c r="P1245" s="46" t="str">
        <f t="shared" si="12"/>
        <v>OPIOIDS</v>
      </c>
      <c r="Q1245" s="46" t="b">
        <v>0</v>
      </c>
      <c r="R1245" s="46" t="str">
        <f t="shared" si="37"/>
        <v>LOW</v>
      </c>
      <c r="S1245" s="47"/>
      <c r="T1245" s="47" t="str">
        <f t="shared" si="39"/>
        <v> - </v>
      </c>
      <c r="U1245" s="46" t="str">
        <f t="shared" si="40"/>
        <v>DUE COMM</v>
      </c>
      <c r="V1245" s="46" t="str">
        <f t="shared" si="16"/>
        <v> </v>
      </c>
      <c r="W1245" s="40"/>
      <c r="X1245" s="40"/>
      <c r="Y1245" s="40"/>
      <c r="Z1245" s="40"/>
      <c r="AA1245" s="40"/>
      <c r="AB1245" s="40"/>
      <c r="AC1245" s="40"/>
      <c r="AD1245" s="40"/>
      <c r="AE1245" s="40"/>
    </row>
    <row r="1246">
      <c r="A1246" s="53">
        <v>14384.0</v>
      </c>
      <c r="B1246" s="53" t="s">
        <v>7022</v>
      </c>
      <c r="C1246" s="41" t="b">
        <v>1</v>
      </c>
      <c r="D1246" s="51">
        <v>44593.0</v>
      </c>
      <c r="E1246" s="46" t="str">
        <f t="shared" si="1"/>
        <v>#VALUE!</v>
      </c>
      <c r="F1246" s="46" t="str">
        <f t="shared" si="2"/>
        <v>#VALUE!</v>
      </c>
      <c r="G1246" s="46" t="str">
        <f t="shared" si="3"/>
        <v>#VALUE!</v>
      </c>
      <c r="H1246" s="46" t="str">
        <f t="shared" si="4"/>
        <v>#VALUE!</v>
      </c>
      <c r="I1246" s="46" t="str">
        <f t="shared" si="5"/>
        <v>#VALUE!</v>
      </c>
      <c r="J1246" s="46" t="str">
        <f t="shared" si="6"/>
        <v>#VALUE!</v>
      </c>
      <c r="K1246" s="46" t="str">
        <f t="shared" si="7"/>
        <v>#VALUE!</v>
      </c>
      <c r="L1246" s="46" t="str">
        <f t="shared" si="8"/>
        <v>#VALUE!</v>
      </c>
      <c r="M1246" s="46" t="str">
        <f t="shared" si="9"/>
        <v>OPI RX</v>
      </c>
      <c r="N1246" s="46" t="str">
        <f t="shared" si="10"/>
        <v>#VALUE!</v>
      </c>
      <c r="O1246" s="46" t="str">
        <f t="shared" si="11"/>
        <v>#VALUE!</v>
      </c>
      <c r="P1246" s="46" t="str">
        <f t="shared" si="12"/>
        <v>OPIOIDS</v>
      </c>
      <c r="Q1246" s="46" t="b">
        <v>0</v>
      </c>
      <c r="R1246" s="46" t="str">
        <f t="shared" si="37"/>
        <v>LOW</v>
      </c>
      <c r="S1246" s="47">
        <v>44256.0</v>
      </c>
      <c r="T1246" s="47">
        <f t="shared" si="39"/>
        <v>44593</v>
      </c>
      <c r="U1246" s="46" t="str">
        <f t="shared" si="40"/>
        <v>DUE COMM</v>
      </c>
      <c r="V1246" s="46" t="str">
        <f t="shared" si="16"/>
        <v> </v>
      </c>
      <c r="W1246" s="40"/>
      <c r="X1246" s="40"/>
      <c r="Y1246" s="40"/>
      <c r="Z1246" s="40"/>
      <c r="AA1246" s="40"/>
      <c r="AB1246" s="40"/>
      <c r="AC1246" s="40"/>
      <c r="AD1246" s="40"/>
      <c r="AE1246" s="40"/>
    </row>
    <row r="1247">
      <c r="A1247" s="53">
        <v>14385.0</v>
      </c>
      <c r="B1247" s="53" t="s">
        <v>7413</v>
      </c>
      <c r="C1247" s="41" t="b">
        <v>1</v>
      </c>
      <c r="D1247" s="45">
        <v>44407.0</v>
      </c>
      <c r="E1247" s="46" t="str">
        <f t="shared" si="1"/>
        <v>#VALUE!</v>
      </c>
      <c r="F1247" s="46" t="str">
        <f t="shared" si="2"/>
        <v>#VALUE!</v>
      </c>
      <c r="G1247" s="46" t="str">
        <f t="shared" si="3"/>
        <v>#VALUE!</v>
      </c>
      <c r="H1247" s="46" t="str">
        <f t="shared" si="4"/>
        <v>#VALUE!</v>
      </c>
      <c r="I1247" s="46" t="str">
        <f t="shared" si="5"/>
        <v>#VALUE!</v>
      </c>
      <c r="J1247" s="46" t="str">
        <f t="shared" si="6"/>
        <v>#VALUE!</v>
      </c>
      <c r="K1247" s="46" t="str">
        <f t="shared" si="7"/>
        <v>#VALUE!</v>
      </c>
      <c r="L1247" s="46" t="str">
        <f t="shared" si="8"/>
        <v>#VALUE!</v>
      </c>
      <c r="M1247" s="46" t="str">
        <f t="shared" si="9"/>
        <v>#VALUE!</v>
      </c>
      <c r="N1247" s="46" t="str">
        <f t="shared" si="10"/>
        <v>#VALUE!</v>
      </c>
      <c r="O1247" s="46" t="str">
        <f t="shared" si="11"/>
        <v>#VALUE!</v>
      </c>
      <c r="P1247" s="46" t="str">
        <f t="shared" si="12"/>
        <v>NO RX</v>
      </c>
      <c r="Q1247" s="46" t="b">
        <v>0</v>
      </c>
      <c r="R1247" s="46" t="str">
        <f t="shared" si="37"/>
        <v>LOW</v>
      </c>
      <c r="S1247" s="47"/>
      <c r="T1247" s="47">
        <f t="shared" si="39"/>
        <v>44407</v>
      </c>
      <c r="U1247" s="46" t="str">
        <f t="shared" si="40"/>
        <v>DUE COMM</v>
      </c>
      <c r="V1247" s="46" t="str">
        <f t="shared" si="16"/>
        <v> </v>
      </c>
      <c r="W1247" s="40"/>
      <c r="X1247" s="40"/>
      <c r="Y1247" s="40"/>
      <c r="Z1247" s="40"/>
      <c r="AA1247" s="40"/>
      <c r="AB1247" s="40"/>
      <c r="AC1247" s="40"/>
      <c r="AD1247" s="40"/>
      <c r="AE1247" s="40"/>
    </row>
    <row r="1248">
      <c r="A1248" s="53">
        <v>14388.0</v>
      </c>
      <c r="B1248" s="53" t="s">
        <v>7103</v>
      </c>
      <c r="C1248" s="39" t="b">
        <v>1</v>
      </c>
      <c r="D1248" s="45">
        <v>44466.0</v>
      </c>
      <c r="E1248" s="46" t="str">
        <f t="shared" si="1"/>
        <v>#VALUE!</v>
      </c>
      <c r="F1248" s="46" t="str">
        <f t="shared" si="2"/>
        <v>#VALUE!</v>
      </c>
      <c r="G1248" s="46" t="str">
        <f t="shared" si="3"/>
        <v>OPI RX</v>
      </c>
      <c r="H1248" s="46" t="str">
        <f t="shared" si="4"/>
        <v>#VALUE!</v>
      </c>
      <c r="I1248" s="46" t="str">
        <f t="shared" si="5"/>
        <v>#VALUE!</v>
      </c>
      <c r="J1248" s="46" t="str">
        <f t="shared" si="6"/>
        <v>#VALUE!</v>
      </c>
      <c r="K1248" s="46" t="str">
        <f t="shared" si="7"/>
        <v>#VALUE!</v>
      </c>
      <c r="L1248" s="46" t="str">
        <f t="shared" si="8"/>
        <v>#VALUE!</v>
      </c>
      <c r="M1248" s="46" t="str">
        <f t="shared" si="9"/>
        <v>#VALUE!</v>
      </c>
      <c r="N1248" s="46" t="str">
        <f t="shared" si="10"/>
        <v>#VALUE!</v>
      </c>
      <c r="O1248" s="46" t="str">
        <f t="shared" si="11"/>
        <v>#VALUE!</v>
      </c>
      <c r="P1248" s="46" t="str">
        <f t="shared" si="12"/>
        <v>OPIOIDS</v>
      </c>
      <c r="Q1248" s="46" t="b">
        <v>1</v>
      </c>
      <c r="R1248" s="46" t="str">
        <f t="shared" si="37"/>
        <v>HIGH</v>
      </c>
      <c r="S1248" s="47"/>
      <c r="T1248" s="47">
        <f t="shared" si="39"/>
        <v>44466</v>
      </c>
      <c r="U1248" s="46" t="str">
        <f t="shared" si="40"/>
        <v>DUE COMM</v>
      </c>
      <c r="V1248" s="46" t="str">
        <f t="shared" si="16"/>
        <v> </v>
      </c>
      <c r="W1248" s="40"/>
      <c r="X1248" s="40"/>
      <c r="Y1248" s="40"/>
      <c r="Z1248" s="40"/>
      <c r="AA1248" s="40"/>
      <c r="AB1248" s="40"/>
      <c r="AC1248" s="40"/>
      <c r="AD1248" s="40"/>
      <c r="AE1248" s="40"/>
    </row>
    <row r="1249">
      <c r="A1249" s="53">
        <v>14390.0</v>
      </c>
      <c r="B1249" s="53" t="s">
        <v>7252</v>
      </c>
      <c r="C1249" s="39" t="b">
        <v>0</v>
      </c>
      <c r="D1249" s="45" t="s">
        <v>6970</v>
      </c>
      <c r="E1249" s="46" t="str">
        <f t="shared" si="1"/>
        <v>#VALUE!</v>
      </c>
      <c r="F1249" s="46" t="str">
        <f t="shared" si="2"/>
        <v>#VALUE!</v>
      </c>
      <c r="G1249" s="46" t="str">
        <f t="shared" si="3"/>
        <v>#VALUE!</v>
      </c>
      <c r="H1249" s="46" t="str">
        <f t="shared" si="4"/>
        <v>#VALUE!</v>
      </c>
      <c r="I1249" s="46" t="str">
        <f t="shared" si="5"/>
        <v>#VALUE!</v>
      </c>
      <c r="J1249" s="46" t="str">
        <f t="shared" si="6"/>
        <v>#VALUE!</v>
      </c>
      <c r="K1249" s="46" t="str">
        <f t="shared" si="7"/>
        <v>#VALUE!</v>
      </c>
      <c r="L1249" s="46" t="str">
        <f t="shared" si="8"/>
        <v>#VALUE!</v>
      </c>
      <c r="M1249" s="46" t="str">
        <f t="shared" si="9"/>
        <v>OPI RX</v>
      </c>
      <c r="N1249" s="46" t="str">
        <f t="shared" si="10"/>
        <v>#VALUE!</v>
      </c>
      <c r="O1249" s="46" t="str">
        <f t="shared" si="11"/>
        <v>#VALUE!</v>
      </c>
      <c r="P1249" s="46" t="str">
        <f t="shared" si="12"/>
        <v>OPIOIDS</v>
      </c>
      <c r="Q1249" s="44" t="b">
        <v>1</v>
      </c>
      <c r="R1249" s="46" t="str">
        <f t="shared" si="37"/>
        <v>HIGH</v>
      </c>
      <c r="S1249" s="47"/>
      <c r="T1249" s="47" t="str">
        <f t="shared" si="39"/>
        <v> - </v>
      </c>
      <c r="U1249" s="46" t="str">
        <f t="shared" si="40"/>
        <v>DUE COMM</v>
      </c>
      <c r="V1249" s="46" t="str">
        <f t="shared" si="16"/>
        <v> </v>
      </c>
      <c r="W1249" s="40"/>
      <c r="X1249" s="40"/>
      <c r="Y1249" s="40"/>
      <c r="Z1249" s="40"/>
      <c r="AA1249" s="40"/>
      <c r="AB1249" s="40"/>
      <c r="AC1249" s="40"/>
      <c r="AD1249" s="40"/>
      <c r="AE1249" s="40"/>
    </row>
    <row r="1250">
      <c r="A1250" s="53">
        <v>14391.0</v>
      </c>
      <c r="B1250" s="44" t="s">
        <v>6970</v>
      </c>
      <c r="C1250" s="41" t="b">
        <v>0</v>
      </c>
      <c r="D1250" s="45" t="s">
        <v>6970</v>
      </c>
      <c r="E1250" s="46" t="str">
        <f t="shared" si="1"/>
        <v>#VALUE!</v>
      </c>
      <c r="F1250" s="46" t="str">
        <f t="shared" si="2"/>
        <v>#VALUE!</v>
      </c>
      <c r="G1250" s="46" t="str">
        <f t="shared" si="3"/>
        <v>#VALUE!</v>
      </c>
      <c r="H1250" s="46" t="str">
        <f t="shared" si="4"/>
        <v>#VALUE!</v>
      </c>
      <c r="I1250" s="46" t="str">
        <f t="shared" si="5"/>
        <v>#VALUE!</v>
      </c>
      <c r="J1250" s="46" t="str">
        <f t="shared" si="6"/>
        <v>#VALUE!</v>
      </c>
      <c r="K1250" s="46" t="str">
        <f t="shared" si="7"/>
        <v>#VALUE!</v>
      </c>
      <c r="L1250" s="46" t="str">
        <f t="shared" si="8"/>
        <v>#VALUE!</v>
      </c>
      <c r="M1250" s="46" t="str">
        <f t="shared" si="9"/>
        <v>#VALUE!</v>
      </c>
      <c r="N1250" s="46" t="str">
        <f t="shared" si="10"/>
        <v>#VALUE!</v>
      </c>
      <c r="O1250" s="46" t="str">
        <f t="shared" si="11"/>
        <v>#VALUE!</v>
      </c>
      <c r="P1250" s="46" t="str">
        <f t="shared" si="12"/>
        <v>NO RX</v>
      </c>
      <c r="Q1250" s="44" t="b">
        <v>0</v>
      </c>
      <c r="R1250" s="46" t="str">
        <f t="shared" si="37"/>
        <v>LOW</v>
      </c>
      <c r="S1250" s="47"/>
      <c r="T1250" s="47" t="str">
        <f t="shared" si="39"/>
        <v> - </v>
      </c>
      <c r="U1250" s="46" t="str">
        <f t="shared" si="40"/>
        <v>DUE COMM</v>
      </c>
      <c r="V1250" s="46" t="str">
        <f t="shared" si="16"/>
        <v> </v>
      </c>
      <c r="W1250" s="40"/>
      <c r="X1250" s="40"/>
      <c r="Y1250" s="40"/>
      <c r="Z1250" s="40"/>
      <c r="AA1250" s="40"/>
      <c r="AB1250" s="40"/>
      <c r="AC1250" s="40"/>
      <c r="AD1250" s="40"/>
      <c r="AE1250" s="40"/>
    </row>
    <row r="1251">
      <c r="A1251" s="44">
        <v>14392.0</v>
      </c>
      <c r="B1251" s="44" t="s">
        <v>7414</v>
      </c>
      <c r="C1251" s="39" t="b">
        <v>1</v>
      </c>
      <c r="D1251" s="45">
        <v>44565.0</v>
      </c>
      <c r="E1251" s="46" t="str">
        <f t="shared" si="1"/>
        <v>#VALUE!</v>
      </c>
      <c r="F1251" s="46" t="str">
        <f t="shared" si="2"/>
        <v>#VALUE!</v>
      </c>
      <c r="G1251" s="46" t="str">
        <f t="shared" si="3"/>
        <v>OPI RX</v>
      </c>
      <c r="H1251" s="46" t="str">
        <f t="shared" si="4"/>
        <v>#VALUE!</v>
      </c>
      <c r="I1251" s="46" t="str">
        <f t="shared" si="5"/>
        <v>#VALUE!</v>
      </c>
      <c r="J1251" s="46" t="str">
        <f t="shared" si="6"/>
        <v>#VALUE!</v>
      </c>
      <c r="K1251" s="46" t="str">
        <f t="shared" si="7"/>
        <v>#VALUE!</v>
      </c>
      <c r="L1251" s="46" t="str">
        <f t="shared" si="8"/>
        <v>#VALUE!</v>
      </c>
      <c r="M1251" s="46" t="str">
        <f t="shared" si="9"/>
        <v>#VALUE!</v>
      </c>
      <c r="N1251" s="46" t="str">
        <f t="shared" si="10"/>
        <v>#VALUE!</v>
      </c>
      <c r="O1251" s="46" t="str">
        <f t="shared" si="11"/>
        <v>#VALUE!</v>
      </c>
      <c r="P1251" s="46" t="str">
        <f t="shared" si="12"/>
        <v>OPIOIDS</v>
      </c>
      <c r="Q1251" s="46" t="b">
        <v>1</v>
      </c>
      <c r="R1251" s="46" t="str">
        <f t="shared" si="37"/>
        <v>HIGH</v>
      </c>
      <c r="S1251" s="56">
        <v>44243.0</v>
      </c>
      <c r="T1251" s="47">
        <f t="shared" si="39"/>
        <v>44565</v>
      </c>
      <c r="U1251" s="46" t="str">
        <f t="shared" si="40"/>
        <v>DUE COMM</v>
      </c>
      <c r="V1251" s="46" t="str">
        <f t="shared" si="16"/>
        <v> </v>
      </c>
      <c r="W1251" s="40"/>
      <c r="X1251" s="40"/>
      <c r="Y1251" s="40"/>
      <c r="Z1251" s="40"/>
      <c r="AA1251" s="40"/>
      <c r="AB1251" s="40"/>
      <c r="AC1251" s="40"/>
      <c r="AD1251" s="40"/>
      <c r="AE1251" s="40"/>
    </row>
    <row r="1252">
      <c r="A1252" s="53">
        <v>14395.0</v>
      </c>
      <c r="B1252" s="53" t="s">
        <v>7022</v>
      </c>
      <c r="C1252" s="41" t="b">
        <v>1</v>
      </c>
      <c r="D1252" s="45">
        <v>44384.0</v>
      </c>
      <c r="E1252" s="46" t="str">
        <f t="shared" si="1"/>
        <v>#VALUE!</v>
      </c>
      <c r="F1252" s="46" t="str">
        <f t="shared" si="2"/>
        <v>#VALUE!</v>
      </c>
      <c r="G1252" s="46" t="str">
        <f t="shared" si="3"/>
        <v>#VALUE!</v>
      </c>
      <c r="H1252" s="46" t="str">
        <f t="shared" si="4"/>
        <v>#VALUE!</v>
      </c>
      <c r="I1252" s="46" t="str">
        <f t="shared" si="5"/>
        <v>#VALUE!</v>
      </c>
      <c r="J1252" s="46" t="str">
        <f t="shared" si="6"/>
        <v>#VALUE!</v>
      </c>
      <c r="K1252" s="46" t="str">
        <f t="shared" si="7"/>
        <v>#VALUE!</v>
      </c>
      <c r="L1252" s="46" t="str">
        <f t="shared" si="8"/>
        <v>#VALUE!</v>
      </c>
      <c r="M1252" s="46" t="str">
        <f t="shared" si="9"/>
        <v>OPI RX</v>
      </c>
      <c r="N1252" s="46" t="str">
        <f t="shared" si="10"/>
        <v>#VALUE!</v>
      </c>
      <c r="O1252" s="46" t="str">
        <f t="shared" si="11"/>
        <v>#VALUE!</v>
      </c>
      <c r="P1252" s="46" t="str">
        <f t="shared" si="12"/>
        <v>OPIOIDS</v>
      </c>
      <c r="Q1252" s="46" t="b">
        <v>0</v>
      </c>
      <c r="R1252" s="46" t="str">
        <f t="shared" si="37"/>
        <v>LOW</v>
      </c>
      <c r="S1252" s="47"/>
      <c r="T1252" s="47">
        <f t="shared" si="39"/>
        <v>44384</v>
      </c>
      <c r="U1252" s="46" t="str">
        <f t="shared" si="40"/>
        <v>DUE COMM</v>
      </c>
      <c r="V1252" s="46" t="str">
        <f t="shared" si="16"/>
        <v> </v>
      </c>
      <c r="W1252" s="40"/>
      <c r="X1252" s="40"/>
      <c r="Y1252" s="40"/>
      <c r="Z1252" s="40"/>
      <c r="AA1252" s="40"/>
      <c r="AB1252" s="40"/>
      <c r="AC1252" s="40"/>
      <c r="AD1252" s="40"/>
      <c r="AE1252" s="40"/>
    </row>
    <row r="1253">
      <c r="A1253" s="53">
        <v>14398.0</v>
      </c>
      <c r="B1253" s="53" t="s">
        <v>6996</v>
      </c>
      <c r="C1253" s="39" t="b">
        <v>0</v>
      </c>
      <c r="D1253" s="45" t="s">
        <v>6970</v>
      </c>
      <c r="E1253" s="46" t="str">
        <f t="shared" si="1"/>
        <v>#VALUE!</v>
      </c>
      <c r="F1253" s="46" t="str">
        <f t="shared" si="2"/>
        <v>#VALUE!</v>
      </c>
      <c r="G1253" s="46" t="str">
        <f t="shared" si="3"/>
        <v>#VALUE!</v>
      </c>
      <c r="H1253" s="46" t="str">
        <f t="shared" si="4"/>
        <v>#VALUE!</v>
      </c>
      <c r="I1253" s="46" t="str">
        <f t="shared" si="5"/>
        <v>#VALUE!</v>
      </c>
      <c r="J1253" s="46" t="str">
        <f t="shared" si="6"/>
        <v>#VALUE!</v>
      </c>
      <c r="K1253" s="46" t="str">
        <f t="shared" si="7"/>
        <v>#VALUE!</v>
      </c>
      <c r="L1253" s="46" t="str">
        <f t="shared" si="8"/>
        <v>#VALUE!</v>
      </c>
      <c r="M1253" s="46" t="str">
        <f t="shared" si="9"/>
        <v>OPI RX</v>
      </c>
      <c r="N1253" s="46" t="str">
        <f t="shared" si="10"/>
        <v>#VALUE!</v>
      </c>
      <c r="O1253" s="46" t="str">
        <f t="shared" si="11"/>
        <v>#VALUE!</v>
      </c>
      <c r="P1253" s="46" t="str">
        <f t="shared" si="12"/>
        <v>OPIOIDS</v>
      </c>
      <c r="Q1253" s="46" t="b">
        <v>0</v>
      </c>
      <c r="R1253" s="46" t="str">
        <f t="shared" si="37"/>
        <v>LOW</v>
      </c>
      <c r="S1253" s="47"/>
      <c r="T1253" s="47" t="str">
        <f t="shared" si="39"/>
        <v> - </v>
      </c>
      <c r="U1253" s="46" t="str">
        <f t="shared" si="40"/>
        <v>DUE COMM</v>
      </c>
      <c r="V1253" s="46" t="str">
        <f t="shared" si="16"/>
        <v> </v>
      </c>
      <c r="W1253" s="40"/>
      <c r="X1253" s="40"/>
      <c r="Y1253" s="40"/>
      <c r="Z1253" s="40"/>
      <c r="AA1253" s="40"/>
      <c r="AB1253" s="40"/>
      <c r="AC1253" s="40"/>
      <c r="AD1253" s="40"/>
      <c r="AE1253" s="40"/>
    </row>
    <row r="1254">
      <c r="A1254" s="53">
        <v>14401.0</v>
      </c>
      <c r="B1254" s="53" t="s">
        <v>6992</v>
      </c>
      <c r="C1254" s="39" t="b">
        <v>0</v>
      </c>
      <c r="D1254" s="45" t="s">
        <v>6970</v>
      </c>
      <c r="E1254" s="46" t="str">
        <f t="shared" si="1"/>
        <v>#VALUE!</v>
      </c>
      <c r="F1254" s="46" t="str">
        <f t="shared" si="2"/>
        <v>#VALUE!</v>
      </c>
      <c r="G1254" s="46" t="str">
        <f t="shared" si="3"/>
        <v>#VALUE!</v>
      </c>
      <c r="H1254" s="46" t="str">
        <f t="shared" si="4"/>
        <v>#VALUE!</v>
      </c>
      <c r="I1254" s="46" t="str">
        <f t="shared" si="5"/>
        <v>#VALUE!</v>
      </c>
      <c r="J1254" s="46" t="str">
        <f t="shared" si="6"/>
        <v>#VALUE!</v>
      </c>
      <c r="K1254" s="46" t="str">
        <f t="shared" si="7"/>
        <v>#VALUE!</v>
      </c>
      <c r="L1254" s="46" t="str">
        <f t="shared" si="8"/>
        <v>#VALUE!</v>
      </c>
      <c r="M1254" s="46" t="str">
        <f t="shared" si="9"/>
        <v>#VALUE!</v>
      </c>
      <c r="N1254" s="46" t="str">
        <f t="shared" si="10"/>
        <v>#VALUE!</v>
      </c>
      <c r="O1254" s="46" t="str">
        <f t="shared" si="11"/>
        <v>#VALUE!</v>
      </c>
      <c r="P1254" s="46" t="str">
        <f t="shared" si="12"/>
        <v>NO RX</v>
      </c>
      <c r="Q1254" s="46" t="b">
        <v>0</v>
      </c>
      <c r="R1254" s="46" t="str">
        <f t="shared" si="37"/>
        <v>LOW</v>
      </c>
      <c r="S1254" s="47"/>
      <c r="T1254" s="47" t="str">
        <f t="shared" si="39"/>
        <v> - </v>
      </c>
      <c r="U1254" s="46" t="str">
        <f t="shared" si="40"/>
        <v>DUE COMM</v>
      </c>
      <c r="V1254" s="46" t="str">
        <f t="shared" si="16"/>
        <v> </v>
      </c>
      <c r="W1254" s="40"/>
      <c r="X1254" s="40"/>
      <c r="Y1254" s="40"/>
      <c r="Z1254" s="40"/>
      <c r="AA1254" s="40"/>
      <c r="AB1254" s="40"/>
      <c r="AC1254" s="40"/>
      <c r="AD1254" s="40"/>
      <c r="AE1254" s="40"/>
    </row>
    <row r="1255">
      <c r="A1255" s="44">
        <v>14404.0</v>
      </c>
      <c r="B1255" s="44" t="s">
        <v>7413</v>
      </c>
      <c r="C1255" s="41" t="b">
        <v>1</v>
      </c>
      <c r="D1255" s="45">
        <v>44531.0</v>
      </c>
      <c r="E1255" s="46" t="str">
        <f t="shared" si="1"/>
        <v>#VALUE!</v>
      </c>
      <c r="F1255" s="46" t="str">
        <f t="shared" si="2"/>
        <v>#VALUE!</v>
      </c>
      <c r="G1255" s="46" t="str">
        <f t="shared" si="3"/>
        <v>#VALUE!</v>
      </c>
      <c r="H1255" s="46" t="str">
        <f t="shared" si="4"/>
        <v>#VALUE!</v>
      </c>
      <c r="I1255" s="46" t="str">
        <f t="shared" si="5"/>
        <v>#VALUE!</v>
      </c>
      <c r="J1255" s="46" t="str">
        <f t="shared" si="6"/>
        <v>#VALUE!</v>
      </c>
      <c r="K1255" s="46" t="str">
        <f t="shared" si="7"/>
        <v>#VALUE!</v>
      </c>
      <c r="L1255" s="46" t="str">
        <f t="shared" si="8"/>
        <v>#VALUE!</v>
      </c>
      <c r="M1255" s="46" t="str">
        <f t="shared" si="9"/>
        <v>#VALUE!</v>
      </c>
      <c r="N1255" s="46" t="str">
        <f t="shared" si="10"/>
        <v>#VALUE!</v>
      </c>
      <c r="O1255" s="46" t="str">
        <f t="shared" si="11"/>
        <v>#VALUE!</v>
      </c>
      <c r="P1255" s="46" t="str">
        <f t="shared" si="12"/>
        <v>NO RX</v>
      </c>
      <c r="Q1255" s="46" t="b">
        <v>0</v>
      </c>
      <c r="R1255" s="46" t="str">
        <f t="shared" si="37"/>
        <v>LOW</v>
      </c>
      <c r="S1255" s="47">
        <v>44243.0</v>
      </c>
      <c r="T1255" s="47">
        <f t="shared" si="39"/>
        <v>44531</v>
      </c>
      <c r="U1255" s="46" t="str">
        <f t="shared" si="40"/>
        <v>DUE COMM</v>
      </c>
      <c r="V1255" s="46" t="str">
        <f t="shared" si="16"/>
        <v> </v>
      </c>
      <c r="W1255" s="40"/>
      <c r="X1255" s="40"/>
      <c r="Y1255" s="40"/>
      <c r="Z1255" s="40"/>
      <c r="AA1255" s="40"/>
      <c r="AB1255" s="40"/>
      <c r="AC1255" s="40"/>
      <c r="AD1255" s="40"/>
      <c r="AE1255" s="40"/>
    </row>
    <row r="1256">
      <c r="A1256" s="44">
        <v>14406.0</v>
      </c>
      <c r="B1256" s="44" t="s">
        <v>7415</v>
      </c>
      <c r="C1256" s="41" t="b">
        <v>1</v>
      </c>
      <c r="D1256" s="45">
        <v>44556.0</v>
      </c>
      <c r="E1256" s="46" t="str">
        <f t="shared" si="1"/>
        <v>#VALUE!</v>
      </c>
      <c r="F1256" s="46" t="str">
        <f t="shared" si="2"/>
        <v>OPI RX</v>
      </c>
      <c r="G1256" s="46" t="str">
        <f t="shared" si="3"/>
        <v>#VALUE!</v>
      </c>
      <c r="H1256" s="46" t="str">
        <f t="shared" si="4"/>
        <v>#VALUE!</v>
      </c>
      <c r="I1256" s="46" t="str">
        <f t="shared" si="5"/>
        <v>#VALUE!</v>
      </c>
      <c r="J1256" s="46" t="str">
        <f t="shared" si="6"/>
        <v>#VALUE!</v>
      </c>
      <c r="K1256" s="46" t="str">
        <f t="shared" si="7"/>
        <v>#VALUE!</v>
      </c>
      <c r="L1256" s="46" t="str">
        <f t="shared" si="8"/>
        <v>#VALUE!</v>
      </c>
      <c r="M1256" s="46" t="str">
        <f t="shared" si="9"/>
        <v>#VALUE!</v>
      </c>
      <c r="N1256" s="46" t="str">
        <f t="shared" si="10"/>
        <v>#VALUE!</v>
      </c>
      <c r="O1256" s="46" t="str">
        <f t="shared" si="11"/>
        <v>#VALUE!</v>
      </c>
      <c r="P1256" s="46" t="str">
        <f t="shared" si="12"/>
        <v>OPIOIDS</v>
      </c>
      <c r="Q1256" s="46" t="b">
        <v>0</v>
      </c>
      <c r="R1256" s="46" t="str">
        <f t="shared" si="37"/>
        <v>LOW</v>
      </c>
      <c r="S1256" s="47">
        <v>44235.0</v>
      </c>
      <c r="T1256" s="47">
        <f t="shared" si="39"/>
        <v>44556</v>
      </c>
      <c r="U1256" s="46" t="str">
        <f t="shared" si="40"/>
        <v>DUE COMM</v>
      </c>
      <c r="V1256" s="46" t="str">
        <f t="shared" si="16"/>
        <v> </v>
      </c>
      <c r="W1256" s="40"/>
      <c r="X1256" s="40"/>
      <c r="Y1256" s="40"/>
      <c r="Z1256" s="40"/>
      <c r="AA1256" s="40"/>
      <c r="AB1256" s="40"/>
      <c r="AC1256" s="40"/>
      <c r="AD1256" s="40"/>
      <c r="AE1256" s="40"/>
    </row>
    <row r="1257">
      <c r="A1257" s="53">
        <v>14410.0</v>
      </c>
      <c r="B1257" s="53" t="s">
        <v>7010</v>
      </c>
      <c r="C1257" s="39" t="b">
        <v>0</v>
      </c>
      <c r="D1257" s="45" t="s">
        <v>6970</v>
      </c>
      <c r="E1257" s="46" t="str">
        <f t="shared" si="1"/>
        <v>OPI RX</v>
      </c>
      <c r="F1257" s="46" t="str">
        <f t="shared" si="2"/>
        <v>#VALUE!</v>
      </c>
      <c r="G1257" s="46" t="str">
        <f t="shared" si="3"/>
        <v>#VALUE!</v>
      </c>
      <c r="H1257" s="46" t="str">
        <f t="shared" si="4"/>
        <v>#VALUE!</v>
      </c>
      <c r="I1257" s="46" t="str">
        <f t="shared" si="5"/>
        <v>#VALUE!</v>
      </c>
      <c r="J1257" s="46" t="str">
        <f t="shared" si="6"/>
        <v>#VALUE!</v>
      </c>
      <c r="K1257" s="46" t="str">
        <f t="shared" si="7"/>
        <v>#VALUE!</v>
      </c>
      <c r="L1257" s="46" t="str">
        <f t="shared" si="8"/>
        <v>#VALUE!</v>
      </c>
      <c r="M1257" s="46" t="str">
        <f t="shared" si="9"/>
        <v>#VALUE!</v>
      </c>
      <c r="N1257" s="46" t="str">
        <f t="shared" si="10"/>
        <v>#VALUE!</v>
      </c>
      <c r="O1257" s="46" t="str">
        <f t="shared" si="11"/>
        <v>#VALUE!</v>
      </c>
      <c r="P1257" s="46" t="str">
        <f t="shared" si="12"/>
        <v>OPIOIDS</v>
      </c>
      <c r="Q1257" s="44" t="b">
        <v>0</v>
      </c>
      <c r="R1257" s="46" t="str">
        <f t="shared" si="37"/>
        <v>LOW</v>
      </c>
      <c r="S1257" s="47"/>
      <c r="T1257" s="47" t="str">
        <f t="shared" si="39"/>
        <v> - </v>
      </c>
      <c r="U1257" s="46" t="str">
        <f t="shared" si="40"/>
        <v>DUE COMM</v>
      </c>
      <c r="V1257" s="46" t="str">
        <f t="shared" si="16"/>
        <v> </v>
      </c>
      <c r="W1257" s="40"/>
      <c r="X1257" s="40"/>
      <c r="Y1257" s="40"/>
      <c r="Z1257" s="40"/>
      <c r="AA1257" s="40"/>
      <c r="AB1257" s="40"/>
      <c r="AC1257" s="40"/>
      <c r="AD1257" s="40"/>
      <c r="AE1257" s="40"/>
    </row>
    <row r="1258">
      <c r="A1258" s="53">
        <v>14411.0</v>
      </c>
      <c r="B1258" s="54" t="s">
        <v>6983</v>
      </c>
      <c r="C1258" s="39" t="b">
        <v>1</v>
      </c>
      <c r="D1258" s="51">
        <v>44591.0</v>
      </c>
      <c r="E1258" s="46" t="str">
        <f t="shared" si="1"/>
        <v>#VALUE!</v>
      </c>
      <c r="F1258" s="46" t="str">
        <f t="shared" si="2"/>
        <v>OPI RX</v>
      </c>
      <c r="G1258" s="46" t="str">
        <f t="shared" si="3"/>
        <v>#VALUE!</v>
      </c>
      <c r="H1258" s="46" t="str">
        <f t="shared" si="4"/>
        <v>#VALUE!</v>
      </c>
      <c r="I1258" s="46" t="str">
        <f t="shared" si="5"/>
        <v>#VALUE!</v>
      </c>
      <c r="J1258" s="46" t="str">
        <f t="shared" si="6"/>
        <v>#VALUE!</v>
      </c>
      <c r="K1258" s="46" t="str">
        <f t="shared" si="7"/>
        <v>#VALUE!</v>
      </c>
      <c r="L1258" s="46" t="str">
        <f t="shared" si="8"/>
        <v>#VALUE!</v>
      </c>
      <c r="M1258" s="46" t="str">
        <f t="shared" si="9"/>
        <v>#VALUE!</v>
      </c>
      <c r="N1258" s="46" t="str">
        <f t="shared" si="10"/>
        <v>#VALUE!</v>
      </c>
      <c r="O1258" s="46" t="str">
        <f t="shared" si="11"/>
        <v>#VALUE!</v>
      </c>
      <c r="P1258" s="46" t="str">
        <f t="shared" si="12"/>
        <v>OPIOIDS</v>
      </c>
      <c r="Q1258" s="46" t="b">
        <v>0</v>
      </c>
      <c r="R1258" s="46" t="str">
        <f t="shared" si="37"/>
        <v>LOW</v>
      </c>
      <c r="S1258" s="47">
        <v>44244.0</v>
      </c>
      <c r="T1258" s="47">
        <f t="shared" si="39"/>
        <v>44591</v>
      </c>
      <c r="U1258" s="46" t="str">
        <f t="shared" si="40"/>
        <v>DUE COMM</v>
      </c>
      <c r="V1258" s="46" t="str">
        <f t="shared" si="16"/>
        <v> </v>
      </c>
      <c r="W1258" s="40"/>
      <c r="X1258" s="40"/>
      <c r="Y1258" s="40"/>
      <c r="Z1258" s="40"/>
      <c r="AA1258" s="40"/>
      <c r="AB1258" s="40"/>
      <c r="AC1258" s="40"/>
      <c r="AD1258" s="40"/>
      <c r="AE1258" s="40"/>
    </row>
    <row r="1259">
      <c r="A1259" s="53">
        <v>14413.0</v>
      </c>
      <c r="B1259" s="53" t="s">
        <v>6974</v>
      </c>
      <c r="C1259" s="41" t="b">
        <v>0</v>
      </c>
      <c r="D1259" s="45" t="s">
        <v>6970</v>
      </c>
      <c r="E1259" s="46" t="str">
        <f t="shared" si="1"/>
        <v>OPI RX</v>
      </c>
      <c r="F1259" s="46" t="str">
        <f t="shared" si="2"/>
        <v>#VALUE!</v>
      </c>
      <c r="G1259" s="46" t="str">
        <f t="shared" si="3"/>
        <v>#VALUE!</v>
      </c>
      <c r="H1259" s="46" t="str">
        <f t="shared" si="4"/>
        <v>#VALUE!</v>
      </c>
      <c r="I1259" s="46" t="str">
        <f t="shared" si="5"/>
        <v>#VALUE!</v>
      </c>
      <c r="J1259" s="46" t="str">
        <f t="shared" si="6"/>
        <v>#VALUE!</v>
      </c>
      <c r="K1259" s="46" t="str">
        <f t="shared" si="7"/>
        <v>#VALUE!</v>
      </c>
      <c r="L1259" s="46" t="str">
        <f t="shared" si="8"/>
        <v>#VALUE!</v>
      </c>
      <c r="M1259" s="46" t="str">
        <f t="shared" si="9"/>
        <v>#VALUE!</v>
      </c>
      <c r="N1259" s="46" t="str">
        <f t="shared" si="10"/>
        <v>#VALUE!</v>
      </c>
      <c r="O1259" s="46" t="str">
        <f t="shared" si="11"/>
        <v>#VALUE!</v>
      </c>
      <c r="P1259" s="46" t="str">
        <f t="shared" si="12"/>
        <v>OPIOIDS</v>
      </c>
      <c r="Q1259" s="46" t="b">
        <v>0</v>
      </c>
      <c r="R1259" s="46" t="str">
        <f t="shared" si="37"/>
        <v>LOW</v>
      </c>
      <c r="S1259" s="47"/>
      <c r="T1259" s="47" t="str">
        <f t="shared" si="39"/>
        <v> - </v>
      </c>
      <c r="U1259" s="46" t="str">
        <f t="shared" si="40"/>
        <v>DUE COMM</v>
      </c>
      <c r="V1259" s="46" t="str">
        <f t="shared" si="16"/>
        <v> </v>
      </c>
      <c r="W1259" s="40"/>
      <c r="X1259" s="40"/>
      <c r="Y1259" s="40"/>
      <c r="Z1259" s="40"/>
      <c r="AA1259" s="40"/>
      <c r="AB1259" s="40"/>
      <c r="AC1259" s="40"/>
      <c r="AD1259" s="40"/>
      <c r="AE1259" s="40"/>
    </row>
    <row r="1260">
      <c r="A1260" s="44">
        <v>14415.0</v>
      </c>
      <c r="B1260" s="44" t="s">
        <v>7022</v>
      </c>
      <c r="C1260" s="41" t="b">
        <v>1</v>
      </c>
      <c r="D1260" s="45">
        <v>44384.0</v>
      </c>
      <c r="E1260" s="46" t="str">
        <f t="shared" si="1"/>
        <v>#VALUE!</v>
      </c>
      <c r="F1260" s="46" t="str">
        <f t="shared" si="2"/>
        <v>#VALUE!</v>
      </c>
      <c r="G1260" s="46" t="str">
        <f t="shared" si="3"/>
        <v>#VALUE!</v>
      </c>
      <c r="H1260" s="46" t="str">
        <f t="shared" si="4"/>
        <v>#VALUE!</v>
      </c>
      <c r="I1260" s="46" t="str">
        <f t="shared" si="5"/>
        <v>#VALUE!</v>
      </c>
      <c r="J1260" s="46" t="str">
        <f t="shared" si="6"/>
        <v>#VALUE!</v>
      </c>
      <c r="K1260" s="46" t="str">
        <f t="shared" si="7"/>
        <v>#VALUE!</v>
      </c>
      <c r="L1260" s="46" t="str">
        <f t="shared" si="8"/>
        <v>#VALUE!</v>
      </c>
      <c r="M1260" s="46" t="str">
        <f t="shared" si="9"/>
        <v>OPI RX</v>
      </c>
      <c r="N1260" s="46" t="str">
        <f t="shared" si="10"/>
        <v>#VALUE!</v>
      </c>
      <c r="O1260" s="46" t="str">
        <f t="shared" si="11"/>
        <v>#VALUE!</v>
      </c>
      <c r="P1260" s="46" t="str">
        <f t="shared" si="12"/>
        <v>OPIOIDS</v>
      </c>
      <c r="Q1260" s="46" t="b">
        <v>0</v>
      </c>
      <c r="R1260" s="46" t="str">
        <f t="shared" si="37"/>
        <v>LOW</v>
      </c>
      <c r="S1260" s="47"/>
      <c r="T1260" s="47">
        <f t="shared" si="39"/>
        <v>44384</v>
      </c>
      <c r="U1260" s="46" t="str">
        <f t="shared" si="40"/>
        <v>DUE COMM</v>
      </c>
      <c r="V1260" s="46" t="str">
        <f t="shared" si="16"/>
        <v> </v>
      </c>
      <c r="W1260" s="40"/>
      <c r="X1260" s="40"/>
      <c r="Y1260" s="40"/>
      <c r="Z1260" s="40"/>
      <c r="AA1260" s="40"/>
      <c r="AB1260" s="40"/>
      <c r="AC1260" s="40"/>
      <c r="AD1260" s="40"/>
      <c r="AE1260" s="40"/>
    </row>
    <row r="1261">
      <c r="A1261" s="53">
        <v>14421.0</v>
      </c>
      <c r="B1261" s="53" t="s">
        <v>7055</v>
      </c>
      <c r="C1261" s="41" t="b">
        <v>1</v>
      </c>
      <c r="D1261" s="45">
        <v>44539.0</v>
      </c>
      <c r="E1261" s="46" t="str">
        <f t="shared" si="1"/>
        <v>#VALUE!</v>
      </c>
      <c r="F1261" s="46" t="str">
        <f t="shared" si="2"/>
        <v>OPI RX</v>
      </c>
      <c r="G1261" s="46" t="str">
        <f t="shared" si="3"/>
        <v>#VALUE!</v>
      </c>
      <c r="H1261" s="46" t="str">
        <f t="shared" si="4"/>
        <v>#VALUE!</v>
      </c>
      <c r="I1261" s="46" t="str">
        <f t="shared" si="5"/>
        <v>#VALUE!</v>
      </c>
      <c r="J1261" s="46" t="str">
        <f t="shared" si="6"/>
        <v>#VALUE!</v>
      </c>
      <c r="K1261" s="46" t="str">
        <f t="shared" si="7"/>
        <v>#VALUE!</v>
      </c>
      <c r="L1261" s="46" t="str">
        <f t="shared" si="8"/>
        <v>#VALUE!</v>
      </c>
      <c r="M1261" s="46" t="str">
        <f t="shared" si="9"/>
        <v>#VALUE!</v>
      </c>
      <c r="N1261" s="46" t="str">
        <f t="shared" si="10"/>
        <v>#VALUE!</v>
      </c>
      <c r="O1261" s="46" t="str">
        <f t="shared" si="11"/>
        <v>#VALUE!</v>
      </c>
      <c r="P1261" s="46" t="str">
        <f t="shared" si="12"/>
        <v>OPIOIDS</v>
      </c>
      <c r="Q1261" s="46" t="b">
        <v>0</v>
      </c>
      <c r="R1261" s="46" t="str">
        <f t="shared" si="37"/>
        <v>LOW</v>
      </c>
      <c r="S1261" s="47">
        <v>44244.0</v>
      </c>
      <c r="T1261" s="47">
        <f t="shared" si="39"/>
        <v>44539</v>
      </c>
      <c r="U1261" s="46" t="str">
        <f t="shared" si="40"/>
        <v>DUE COMM</v>
      </c>
      <c r="V1261" s="46" t="str">
        <f t="shared" si="16"/>
        <v> </v>
      </c>
      <c r="W1261" s="40"/>
      <c r="X1261" s="40"/>
      <c r="Y1261" s="40"/>
      <c r="Z1261" s="40"/>
      <c r="AA1261" s="40"/>
      <c r="AB1261" s="40"/>
      <c r="AC1261" s="40"/>
      <c r="AD1261" s="40"/>
      <c r="AE1261" s="40"/>
    </row>
    <row r="1262">
      <c r="A1262" s="53">
        <v>14422.0</v>
      </c>
      <c r="B1262" s="53" t="s">
        <v>7287</v>
      </c>
      <c r="C1262" s="41" t="b">
        <v>0</v>
      </c>
      <c r="D1262" s="45" t="s">
        <v>6970</v>
      </c>
      <c r="E1262" s="46" t="str">
        <f t="shared" si="1"/>
        <v>OPI RX</v>
      </c>
      <c r="F1262" s="46" t="str">
        <f t="shared" si="2"/>
        <v>#VALUE!</v>
      </c>
      <c r="G1262" s="46" t="str">
        <f t="shared" si="3"/>
        <v>#VALUE!</v>
      </c>
      <c r="H1262" s="46" t="str">
        <f t="shared" si="4"/>
        <v>#VALUE!</v>
      </c>
      <c r="I1262" s="46" t="str">
        <f t="shared" si="5"/>
        <v>#VALUE!</v>
      </c>
      <c r="J1262" s="46" t="str">
        <f t="shared" si="6"/>
        <v>#VALUE!</v>
      </c>
      <c r="K1262" s="46" t="str">
        <f t="shared" si="7"/>
        <v>#VALUE!</v>
      </c>
      <c r="L1262" s="46" t="str">
        <f t="shared" si="8"/>
        <v>#VALUE!</v>
      </c>
      <c r="M1262" s="46" t="str">
        <f t="shared" si="9"/>
        <v>#VALUE!</v>
      </c>
      <c r="N1262" s="46" t="str">
        <f t="shared" si="10"/>
        <v>#VALUE!</v>
      </c>
      <c r="O1262" s="46" t="str">
        <f t="shared" si="11"/>
        <v>#VALUE!</v>
      </c>
      <c r="P1262" s="46" t="str">
        <f t="shared" si="12"/>
        <v>OPIOIDS</v>
      </c>
      <c r="Q1262" s="46" t="b">
        <v>0</v>
      </c>
      <c r="R1262" s="46" t="str">
        <f t="shared" si="37"/>
        <v>LOW</v>
      </c>
      <c r="S1262" s="47"/>
      <c r="T1262" s="47" t="str">
        <f t="shared" si="39"/>
        <v> - </v>
      </c>
      <c r="U1262" s="46" t="str">
        <f t="shared" si="40"/>
        <v>DUE COMM</v>
      </c>
      <c r="V1262" s="46" t="str">
        <f t="shared" si="16"/>
        <v> </v>
      </c>
      <c r="W1262" s="40"/>
      <c r="X1262" s="40"/>
      <c r="Y1262" s="40"/>
      <c r="Z1262" s="40"/>
      <c r="AA1262" s="40"/>
      <c r="AB1262" s="40"/>
      <c r="AC1262" s="40"/>
      <c r="AD1262" s="40"/>
      <c r="AE1262" s="40"/>
    </row>
    <row r="1263">
      <c r="A1263" s="53">
        <v>14425.0</v>
      </c>
      <c r="B1263" s="53" t="s">
        <v>7122</v>
      </c>
      <c r="C1263" s="41" t="b">
        <v>0</v>
      </c>
      <c r="D1263" s="45" t="s">
        <v>6970</v>
      </c>
      <c r="E1263" s="46" t="str">
        <f t="shared" si="1"/>
        <v>#VALUE!</v>
      </c>
      <c r="F1263" s="46" t="str">
        <f t="shared" si="2"/>
        <v>#VALUE!</v>
      </c>
      <c r="G1263" s="46" t="str">
        <f t="shared" si="3"/>
        <v>#VALUE!</v>
      </c>
      <c r="H1263" s="46" t="str">
        <f t="shared" si="4"/>
        <v>#VALUE!</v>
      </c>
      <c r="I1263" s="46" t="str">
        <f t="shared" si="5"/>
        <v>#VALUE!</v>
      </c>
      <c r="J1263" s="46" t="str">
        <f t="shared" si="6"/>
        <v>#VALUE!</v>
      </c>
      <c r="K1263" s="46" t="str">
        <f t="shared" si="7"/>
        <v>#VALUE!</v>
      </c>
      <c r="L1263" s="46" t="str">
        <f t="shared" si="8"/>
        <v>#VALUE!</v>
      </c>
      <c r="M1263" s="46" t="str">
        <f t="shared" si="9"/>
        <v>#VALUE!</v>
      </c>
      <c r="N1263" s="46" t="str">
        <f t="shared" si="10"/>
        <v>#VALUE!</v>
      </c>
      <c r="O1263" s="46" t="str">
        <f t="shared" si="11"/>
        <v>#VALUE!</v>
      </c>
      <c r="P1263" s="46" t="str">
        <f t="shared" si="12"/>
        <v>NO RX</v>
      </c>
      <c r="Q1263" s="46" t="b">
        <v>0</v>
      </c>
      <c r="R1263" s="46" t="str">
        <f t="shared" si="37"/>
        <v>LOW</v>
      </c>
      <c r="S1263" s="47"/>
      <c r="T1263" s="47" t="str">
        <f t="shared" si="39"/>
        <v> - </v>
      </c>
      <c r="U1263" s="46" t="str">
        <f t="shared" si="40"/>
        <v>DUE COMM</v>
      </c>
      <c r="V1263" s="46" t="str">
        <f t="shared" si="16"/>
        <v> </v>
      </c>
      <c r="W1263" s="40"/>
      <c r="X1263" s="40"/>
      <c r="Y1263" s="40"/>
      <c r="Z1263" s="40"/>
      <c r="AA1263" s="40"/>
      <c r="AB1263" s="40"/>
      <c r="AC1263" s="40"/>
      <c r="AD1263" s="40"/>
      <c r="AE1263" s="40"/>
    </row>
    <row r="1264">
      <c r="A1264" s="53">
        <v>14427.0</v>
      </c>
      <c r="B1264" s="53" t="s">
        <v>7006</v>
      </c>
      <c r="C1264" s="39" t="b">
        <v>1</v>
      </c>
      <c r="D1264" s="45">
        <v>44467.0</v>
      </c>
      <c r="E1264" s="46" t="str">
        <f t="shared" si="1"/>
        <v>#VALUE!</v>
      </c>
      <c r="F1264" s="46" t="str">
        <f t="shared" si="2"/>
        <v>#VALUE!</v>
      </c>
      <c r="G1264" s="46" t="str">
        <f t="shared" si="3"/>
        <v>#VALUE!</v>
      </c>
      <c r="H1264" s="46" t="str">
        <f t="shared" si="4"/>
        <v>#VALUE!</v>
      </c>
      <c r="I1264" s="46" t="str">
        <f t="shared" si="5"/>
        <v>#VALUE!</v>
      </c>
      <c r="J1264" s="46" t="str">
        <f t="shared" si="6"/>
        <v>#VALUE!</v>
      </c>
      <c r="K1264" s="46" t="str">
        <f t="shared" si="7"/>
        <v>#VALUE!</v>
      </c>
      <c r="L1264" s="46" t="str">
        <f t="shared" si="8"/>
        <v>#VALUE!</v>
      </c>
      <c r="M1264" s="46" t="str">
        <f t="shared" si="9"/>
        <v>OPI RX</v>
      </c>
      <c r="N1264" s="46" t="str">
        <f t="shared" si="10"/>
        <v>#VALUE!</v>
      </c>
      <c r="O1264" s="46" t="str">
        <f t="shared" si="11"/>
        <v>#VALUE!</v>
      </c>
      <c r="P1264" s="46" t="str">
        <f t="shared" si="12"/>
        <v>OPIOIDS</v>
      </c>
      <c r="Q1264" s="46" t="b">
        <v>1</v>
      </c>
      <c r="R1264" s="46" t="str">
        <f t="shared" si="37"/>
        <v>HIGH</v>
      </c>
      <c r="S1264" s="47">
        <v>44247.0</v>
      </c>
      <c r="T1264" s="47">
        <f t="shared" si="39"/>
        <v>44467</v>
      </c>
      <c r="U1264" s="46" t="str">
        <f t="shared" si="40"/>
        <v>DUE COMM</v>
      </c>
      <c r="V1264" s="46" t="str">
        <f t="shared" si="16"/>
        <v> </v>
      </c>
      <c r="W1264" s="40"/>
      <c r="X1264" s="40"/>
      <c r="Y1264" s="40"/>
      <c r="Z1264" s="40"/>
      <c r="AA1264" s="40"/>
      <c r="AB1264" s="40"/>
      <c r="AC1264" s="40"/>
      <c r="AD1264" s="40"/>
      <c r="AE1264" s="40"/>
    </row>
    <row r="1265">
      <c r="A1265" s="53">
        <v>14434.0</v>
      </c>
      <c r="B1265" s="53" t="s">
        <v>7022</v>
      </c>
      <c r="C1265" s="41" t="b">
        <v>1</v>
      </c>
      <c r="D1265" s="51">
        <v>44601.0</v>
      </c>
      <c r="E1265" s="46" t="str">
        <f t="shared" si="1"/>
        <v>#VALUE!</v>
      </c>
      <c r="F1265" s="46" t="str">
        <f t="shared" si="2"/>
        <v>#VALUE!</v>
      </c>
      <c r="G1265" s="46" t="str">
        <f t="shared" si="3"/>
        <v>#VALUE!</v>
      </c>
      <c r="H1265" s="46" t="str">
        <f t="shared" si="4"/>
        <v>#VALUE!</v>
      </c>
      <c r="I1265" s="46" t="str">
        <f t="shared" si="5"/>
        <v>#VALUE!</v>
      </c>
      <c r="J1265" s="46" t="str">
        <f t="shared" si="6"/>
        <v>#VALUE!</v>
      </c>
      <c r="K1265" s="46" t="str">
        <f t="shared" si="7"/>
        <v>#VALUE!</v>
      </c>
      <c r="L1265" s="46" t="str">
        <f t="shared" si="8"/>
        <v>#VALUE!</v>
      </c>
      <c r="M1265" s="46" t="str">
        <f t="shared" si="9"/>
        <v>OPI RX</v>
      </c>
      <c r="N1265" s="46" t="str">
        <f t="shared" si="10"/>
        <v>#VALUE!</v>
      </c>
      <c r="O1265" s="46" t="str">
        <f t="shared" si="11"/>
        <v>#VALUE!</v>
      </c>
      <c r="P1265" s="46" t="str">
        <f t="shared" si="12"/>
        <v>OPIOIDS</v>
      </c>
      <c r="Q1265" s="46" t="b">
        <v>1</v>
      </c>
      <c r="R1265" s="46" t="str">
        <f t="shared" si="37"/>
        <v>HIGH</v>
      </c>
      <c r="S1265" s="47"/>
      <c r="T1265" s="47">
        <f t="shared" si="39"/>
        <v>44601</v>
      </c>
      <c r="U1265" s="46" t="str">
        <f t="shared" si="40"/>
        <v>DUE COMM</v>
      </c>
      <c r="V1265" s="46" t="str">
        <f t="shared" si="16"/>
        <v> </v>
      </c>
      <c r="W1265" s="40"/>
      <c r="X1265" s="40"/>
      <c r="Y1265" s="40"/>
      <c r="Z1265" s="40"/>
      <c r="AA1265" s="40"/>
      <c r="AB1265" s="40"/>
      <c r="AC1265" s="40"/>
      <c r="AD1265" s="40"/>
      <c r="AE1265" s="40"/>
    </row>
    <row r="1266">
      <c r="A1266" s="53">
        <v>14438.0</v>
      </c>
      <c r="B1266" s="44" t="s">
        <v>6970</v>
      </c>
      <c r="C1266" s="41" t="b">
        <v>0</v>
      </c>
      <c r="D1266" s="45" t="s">
        <v>6970</v>
      </c>
      <c r="E1266" s="46" t="str">
        <f t="shared" si="1"/>
        <v>#VALUE!</v>
      </c>
      <c r="F1266" s="46" t="str">
        <f t="shared" si="2"/>
        <v>#VALUE!</v>
      </c>
      <c r="G1266" s="46" t="str">
        <f t="shared" si="3"/>
        <v>#VALUE!</v>
      </c>
      <c r="H1266" s="46" t="str">
        <f t="shared" si="4"/>
        <v>#VALUE!</v>
      </c>
      <c r="I1266" s="46" t="str">
        <f t="shared" si="5"/>
        <v>#VALUE!</v>
      </c>
      <c r="J1266" s="46" t="str">
        <f t="shared" si="6"/>
        <v>#VALUE!</v>
      </c>
      <c r="K1266" s="46" t="str">
        <f t="shared" si="7"/>
        <v>#VALUE!</v>
      </c>
      <c r="L1266" s="46" t="str">
        <f t="shared" si="8"/>
        <v>#VALUE!</v>
      </c>
      <c r="M1266" s="46" t="str">
        <f t="shared" si="9"/>
        <v>#VALUE!</v>
      </c>
      <c r="N1266" s="46" t="str">
        <f t="shared" si="10"/>
        <v>#VALUE!</v>
      </c>
      <c r="O1266" s="46" t="str">
        <f t="shared" si="11"/>
        <v>#VALUE!</v>
      </c>
      <c r="P1266" s="46" t="str">
        <f t="shared" si="12"/>
        <v>NO RX</v>
      </c>
      <c r="Q1266" s="46" t="b">
        <v>0</v>
      </c>
      <c r="R1266" s="46" t="str">
        <f t="shared" si="37"/>
        <v>LOW</v>
      </c>
      <c r="S1266" s="47"/>
      <c r="T1266" s="47" t="str">
        <f t="shared" si="39"/>
        <v> - </v>
      </c>
      <c r="U1266" s="46" t="str">
        <f t="shared" si="40"/>
        <v>DUE COMM</v>
      </c>
      <c r="V1266" s="46" t="str">
        <f t="shared" si="16"/>
        <v> </v>
      </c>
      <c r="W1266" s="40"/>
      <c r="X1266" s="40"/>
      <c r="Y1266" s="40"/>
      <c r="Z1266" s="40"/>
      <c r="AA1266" s="40"/>
      <c r="AB1266" s="40"/>
      <c r="AC1266" s="40"/>
      <c r="AD1266" s="40"/>
      <c r="AE1266" s="40"/>
    </row>
    <row r="1267">
      <c r="A1267" s="53">
        <v>14442.0</v>
      </c>
      <c r="B1267" s="44" t="s">
        <v>6974</v>
      </c>
      <c r="C1267" s="41" t="b">
        <v>1</v>
      </c>
      <c r="D1267" s="45">
        <v>44447.0</v>
      </c>
      <c r="E1267" s="46" t="str">
        <f t="shared" si="1"/>
        <v>OPI RX</v>
      </c>
      <c r="F1267" s="46" t="str">
        <f t="shared" si="2"/>
        <v>#VALUE!</v>
      </c>
      <c r="G1267" s="46" t="str">
        <f t="shared" si="3"/>
        <v>#VALUE!</v>
      </c>
      <c r="H1267" s="46" t="str">
        <f t="shared" si="4"/>
        <v>#VALUE!</v>
      </c>
      <c r="I1267" s="46" t="str">
        <f t="shared" si="5"/>
        <v>#VALUE!</v>
      </c>
      <c r="J1267" s="46" t="str">
        <f t="shared" si="6"/>
        <v>#VALUE!</v>
      </c>
      <c r="K1267" s="46" t="str">
        <f t="shared" si="7"/>
        <v>#VALUE!</v>
      </c>
      <c r="L1267" s="46" t="str">
        <f t="shared" si="8"/>
        <v>#VALUE!</v>
      </c>
      <c r="M1267" s="46" t="str">
        <f t="shared" si="9"/>
        <v>#VALUE!</v>
      </c>
      <c r="N1267" s="46" t="str">
        <f t="shared" si="10"/>
        <v>#VALUE!</v>
      </c>
      <c r="O1267" s="46" t="str">
        <f t="shared" si="11"/>
        <v>#VALUE!</v>
      </c>
      <c r="P1267" s="46" t="str">
        <f t="shared" si="12"/>
        <v>OPIOIDS</v>
      </c>
      <c r="Q1267" s="46" t="b">
        <v>0</v>
      </c>
      <c r="R1267" s="46" t="str">
        <f t="shared" si="37"/>
        <v>LOW</v>
      </c>
      <c r="S1267" s="47"/>
      <c r="T1267" s="47">
        <f t="shared" si="39"/>
        <v>44447</v>
      </c>
      <c r="U1267" s="46" t="str">
        <f t="shared" si="40"/>
        <v>DUE COMM</v>
      </c>
      <c r="V1267" s="46" t="str">
        <f t="shared" si="16"/>
        <v> </v>
      </c>
      <c r="W1267" s="40"/>
      <c r="X1267" s="40"/>
      <c r="Y1267" s="40"/>
      <c r="Z1267" s="40"/>
      <c r="AA1267" s="40"/>
      <c r="AB1267" s="40"/>
      <c r="AC1267" s="40"/>
      <c r="AD1267" s="40"/>
      <c r="AE1267" s="40"/>
    </row>
    <row r="1268">
      <c r="A1268" s="44">
        <v>14443.0</v>
      </c>
      <c r="B1268" s="44" t="s">
        <v>7416</v>
      </c>
      <c r="C1268" s="39" t="b">
        <v>0</v>
      </c>
      <c r="D1268" s="45" t="s">
        <v>6970</v>
      </c>
      <c r="E1268" s="46" t="str">
        <f t="shared" si="1"/>
        <v>#VALUE!</v>
      </c>
      <c r="F1268" s="46" t="str">
        <f t="shared" si="2"/>
        <v>OPI RX</v>
      </c>
      <c r="G1268" s="46" t="str">
        <f t="shared" si="3"/>
        <v>#VALUE!</v>
      </c>
      <c r="H1268" s="46" t="str">
        <f t="shared" si="4"/>
        <v>#VALUE!</v>
      </c>
      <c r="I1268" s="46" t="str">
        <f t="shared" si="5"/>
        <v>#VALUE!</v>
      </c>
      <c r="J1268" s="46" t="str">
        <f t="shared" si="6"/>
        <v>#VALUE!</v>
      </c>
      <c r="K1268" s="46" t="str">
        <f t="shared" si="7"/>
        <v>#VALUE!</v>
      </c>
      <c r="L1268" s="46" t="str">
        <f t="shared" si="8"/>
        <v>#VALUE!</v>
      </c>
      <c r="M1268" s="46" t="str">
        <f t="shared" si="9"/>
        <v>#VALUE!</v>
      </c>
      <c r="N1268" s="46" t="str">
        <f t="shared" si="10"/>
        <v>#VALUE!</v>
      </c>
      <c r="O1268" s="46" t="str">
        <f t="shared" si="11"/>
        <v>#VALUE!</v>
      </c>
      <c r="P1268" s="46" t="str">
        <f t="shared" si="12"/>
        <v>OPIOIDS</v>
      </c>
      <c r="Q1268" s="46" t="b">
        <v>0</v>
      </c>
      <c r="R1268" s="46" t="str">
        <f t="shared" si="37"/>
        <v>LOW</v>
      </c>
      <c r="S1268" s="47"/>
      <c r="T1268" s="47" t="str">
        <f t="shared" si="39"/>
        <v> - </v>
      </c>
      <c r="U1268" s="46" t="str">
        <f t="shared" si="40"/>
        <v>DUE COMM</v>
      </c>
      <c r="V1268" s="46" t="str">
        <f t="shared" si="16"/>
        <v> </v>
      </c>
      <c r="W1268" s="40"/>
      <c r="X1268" s="40"/>
      <c r="Y1268" s="40"/>
      <c r="Z1268" s="40"/>
      <c r="AA1268" s="40"/>
      <c r="AB1268" s="40"/>
      <c r="AC1268" s="40"/>
      <c r="AD1268" s="40"/>
      <c r="AE1268" s="40"/>
    </row>
    <row r="1269">
      <c r="A1269" s="53">
        <v>14444.0</v>
      </c>
      <c r="B1269" s="53" t="s">
        <v>6983</v>
      </c>
      <c r="C1269" s="39" t="b">
        <v>1</v>
      </c>
      <c r="D1269" s="45">
        <v>44441.0</v>
      </c>
      <c r="E1269" s="46" t="str">
        <f t="shared" si="1"/>
        <v>#VALUE!</v>
      </c>
      <c r="F1269" s="46" t="str">
        <f t="shared" si="2"/>
        <v>OPI RX</v>
      </c>
      <c r="G1269" s="46" t="str">
        <f t="shared" si="3"/>
        <v>#VALUE!</v>
      </c>
      <c r="H1269" s="46" t="str">
        <f t="shared" si="4"/>
        <v>#VALUE!</v>
      </c>
      <c r="I1269" s="46" t="str">
        <f t="shared" si="5"/>
        <v>#VALUE!</v>
      </c>
      <c r="J1269" s="46" t="str">
        <f t="shared" si="6"/>
        <v>#VALUE!</v>
      </c>
      <c r="K1269" s="46" t="str">
        <f t="shared" si="7"/>
        <v>#VALUE!</v>
      </c>
      <c r="L1269" s="46" t="str">
        <f t="shared" si="8"/>
        <v>#VALUE!</v>
      </c>
      <c r="M1269" s="46" t="str">
        <f t="shared" si="9"/>
        <v>#VALUE!</v>
      </c>
      <c r="N1269" s="46" t="str">
        <f t="shared" si="10"/>
        <v>#VALUE!</v>
      </c>
      <c r="O1269" s="46" t="str">
        <f t="shared" si="11"/>
        <v>#VALUE!</v>
      </c>
      <c r="P1269" s="46" t="str">
        <f t="shared" si="12"/>
        <v>OPIOIDS</v>
      </c>
      <c r="Q1269" s="44" t="b">
        <v>0</v>
      </c>
      <c r="R1269" s="46" t="str">
        <f t="shared" si="37"/>
        <v>LOW</v>
      </c>
      <c r="S1269" s="47"/>
      <c r="T1269" s="47">
        <f t="shared" si="39"/>
        <v>44441</v>
      </c>
      <c r="U1269" s="46" t="str">
        <f t="shared" si="40"/>
        <v>DUE COMM</v>
      </c>
      <c r="V1269" s="46" t="str">
        <f t="shared" si="16"/>
        <v> </v>
      </c>
      <c r="W1269" s="40"/>
      <c r="X1269" s="40"/>
      <c r="Y1269" s="40"/>
      <c r="Z1269" s="40"/>
      <c r="AA1269" s="40"/>
      <c r="AB1269" s="40"/>
      <c r="AC1269" s="40"/>
      <c r="AD1269" s="40"/>
      <c r="AE1269" s="40"/>
    </row>
    <row r="1270">
      <c r="A1270" s="53">
        <v>14447.0</v>
      </c>
      <c r="B1270" s="53" t="s">
        <v>6992</v>
      </c>
      <c r="C1270" s="39" t="b">
        <v>0</v>
      </c>
      <c r="D1270" s="45" t="s">
        <v>6970</v>
      </c>
      <c r="E1270" s="46" t="str">
        <f t="shared" si="1"/>
        <v>#VALUE!</v>
      </c>
      <c r="F1270" s="46" t="str">
        <f t="shared" si="2"/>
        <v>#VALUE!</v>
      </c>
      <c r="G1270" s="46" t="str">
        <f t="shared" si="3"/>
        <v>#VALUE!</v>
      </c>
      <c r="H1270" s="46" t="str">
        <f t="shared" si="4"/>
        <v>#VALUE!</v>
      </c>
      <c r="I1270" s="46" t="str">
        <f t="shared" si="5"/>
        <v>#VALUE!</v>
      </c>
      <c r="J1270" s="46" t="str">
        <f t="shared" si="6"/>
        <v>#VALUE!</v>
      </c>
      <c r="K1270" s="46" t="str">
        <f t="shared" si="7"/>
        <v>#VALUE!</v>
      </c>
      <c r="L1270" s="46" t="str">
        <f t="shared" si="8"/>
        <v>#VALUE!</v>
      </c>
      <c r="M1270" s="46" t="str">
        <f t="shared" si="9"/>
        <v>#VALUE!</v>
      </c>
      <c r="N1270" s="46" t="str">
        <f t="shared" si="10"/>
        <v>#VALUE!</v>
      </c>
      <c r="O1270" s="46" t="str">
        <f t="shared" si="11"/>
        <v>#VALUE!</v>
      </c>
      <c r="P1270" s="46" t="str">
        <f t="shared" si="12"/>
        <v>NO RX</v>
      </c>
      <c r="Q1270" s="44" t="b">
        <v>0</v>
      </c>
      <c r="R1270" s="46" t="str">
        <f t="shared" si="37"/>
        <v>LOW</v>
      </c>
      <c r="S1270" s="47"/>
      <c r="T1270" s="47" t="str">
        <f t="shared" si="39"/>
        <v> - </v>
      </c>
      <c r="U1270" s="46" t="str">
        <f t="shared" si="40"/>
        <v>DUE COMM</v>
      </c>
      <c r="V1270" s="46" t="str">
        <f t="shared" si="16"/>
        <v> </v>
      </c>
      <c r="W1270" s="40"/>
      <c r="X1270" s="40"/>
      <c r="Y1270" s="40"/>
      <c r="Z1270" s="40"/>
      <c r="AA1270" s="40"/>
      <c r="AB1270" s="40"/>
      <c r="AC1270" s="40"/>
      <c r="AD1270" s="40"/>
      <c r="AE1270" s="40"/>
    </row>
    <row r="1271">
      <c r="A1271" s="53">
        <v>14452.0</v>
      </c>
      <c r="B1271" s="44" t="s">
        <v>6970</v>
      </c>
      <c r="C1271" s="41" t="b">
        <v>0</v>
      </c>
      <c r="D1271" s="45" t="s">
        <v>6970</v>
      </c>
      <c r="E1271" s="46" t="str">
        <f t="shared" si="1"/>
        <v>#VALUE!</v>
      </c>
      <c r="F1271" s="46" t="str">
        <f t="shared" si="2"/>
        <v>#VALUE!</v>
      </c>
      <c r="G1271" s="46" t="str">
        <f t="shared" si="3"/>
        <v>#VALUE!</v>
      </c>
      <c r="H1271" s="46" t="str">
        <f t="shared" si="4"/>
        <v>#VALUE!</v>
      </c>
      <c r="I1271" s="46" t="str">
        <f t="shared" si="5"/>
        <v>#VALUE!</v>
      </c>
      <c r="J1271" s="46" t="str">
        <f t="shared" si="6"/>
        <v>#VALUE!</v>
      </c>
      <c r="K1271" s="46" t="str">
        <f t="shared" si="7"/>
        <v>#VALUE!</v>
      </c>
      <c r="L1271" s="46" t="str">
        <f t="shared" si="8"/>
        <v>#VALUE!</v>
      </c>
      <c r="M1271" s="46" t="str">
        <f t="shared" si="9"/>
        <v>#VALUE!</v>
      </c>
      <c r="N1271" s="46" t="str">
        <f t="shared" si="10"/>
        <v>#VALUE!</v>
      </c>
      <c r="O1271" s="46" t="str">
        <f t="shared" si="11"/>
        <v>#VALUE!</v>
      </c>
      <c r="P1271" s="46" t="str">
        <f t="shared" si="12"/>
        <v>NO RX</v>
      </c>
      <c r="Q1271" s="46" t="b">
        <v>0</v>
      </c>
      <c r="R1271" s="46" t="str">
        <f t="shared" si="37"/>
        <v>LOW</v>
      </c>
      <c r="S1271" s="47"/>
      <c r="T1271" s="47" t="str">
        <f t="shared" si="39"/>
        <v> - </v>
      </c>
      <c r="U1271" s="46" t="str">
        <f t="shared" si="40"/>
        <v>DUE COMM</v>
      </c>
      <c r="V1271" s="46" t="str">
        <f t="shared" si="16"/>
        <v> </v>
      </c>
      <c r="W1271" s="40"/>
      <c r="X1271" s="40"/>
      <c r="Y1271" s="40"/>
      <c r="Z1271" s="40"/>
      <c r="AA1271" s="40"/>
      <c r="AB1271" s="40"/>
      <c r="AC1271" s="40"/>
      <c r="AD1271" s="40"/>
      <c r="AE1271" s="40"/>
    </row>
    <row r="1272">
      <c r="A1272" s="53">
        <v>14453.0</v>
      </c>
      <c r="B1272" s="53" t="s">
        <v>6986</v>
      </c>
      <c r="C1272" s="39" t="b">
        <v>0</v>
      </c>
      <c r="D1272" s="45" t="s">
        <v>6970</v>
      </c>
      <c r="E1272" s="46" t="str">
        <f t="shared" si="1"/>
        <v>#VALUE!</v>
      </c>
      <c r="F1272" s="46" t="str">
        <f t="shared" si="2"/>
        <v>#VALUE!</v>
      </c>
      <c r="G1272" s="46" t="str">
        <f t="shared" si="3"/>
        <v>#VALUE!</v>
      </c>
      <c r="H1272" s="46" t="str">
        <f t="shared" si="4"/>
        <v>#VALUE!</v>
      </c>
      <c r="I1272" s="46" t="str">
        <f t="shared" si="5"/>
        <v>#VALUE!</v>
      </c>
      <c r="J1272" s="46" t="str">
        <f t="shared" si="6"/>
        <v>#VALUE!</v>
      </c>
      <c r="K1272" s="46" t="str">
        <f t="shared" si="7"/>
        <v>#VALUE!</v>
      </c>
      <c r="L1272" s="46" t="str">
        <f t="shared" si="8"/>
        <v>#VALUE!</v>
      </c>
      <c r="M1272" s="46" t="str">
        <f t="shared" si="9"/>
        <v>#VALUE!</v>
      </c>
      <c r="N1272" s="46" t="str">
        <f t="shared" si="10"/>
        <v>#VALUE!</v>
      </c>
      <c r="O1272" s="46" t="str">
        <f t="shared" si="11"/>
        <v>#VALUE!</v>
      </c>
      <c r="P1272" s="46" t="str">
        <f t="shared" si="12"/>
        <v>NO RX</v>
      </c>
      <c r="Q1272" s="46" t="b">
        <v>0</v>
      </c>
      <c r="R1272" s="46" t="str">
        <f t="shared" si="37"/>
        <v>LOW</v>
      </c>
      <c r="S1272" s="47"/>
      <c r="T1272" s="47" t="str">
        <f t="shared" si="39"/>
        <v> - </v>
      </c>
      <c r="U1272" s="46" t="str">
        <f t="shared" si="40"/>
        <v>DUE COMM</v>
      </c>
      <c r="V1272" s="46" t="str">
        <f t="shared" si="16"/>
        <v> </v>
      </c>
      <c r="W1272" s="40"/>
      <c r="X1272" s="40"/>
      <c r="Y1272" s="40"/>
      <c r="Z1272" s="40"/>
      <c r="AA1272" s="40"/>
      <c r="AB1272" s="40"/>
      <c r="AC1272" s="40"/>
      <c r="AD1272" s="40"/>
      <c r="AE1272" s="40"/>
    </row>
    <row r="1273">
      <c r="A1273" s="53">
        <v>14455.0</v>
      </c>
      <c r="B1273" s="44" t="s">
        <v>6983</v>
      </c>
      <c r="C1273" s="39" t="b">
        <v>0</v>
      </c>
      <c r="D1273" s="45" t="s">
        <v>6970</v>
      </c>
      <c r="E1273" s="46" t="str">
        <f t="shared" si="1"/>
        <v>#VALUE!</v>
      </c>
      <c r="F1273" s="46" t="str">
        <f t="shared" si="2"/>
        <v>OPI RX</v>
      </c>
      <c r="G1273" s="46" t="str">
        <f t="shared" si="3"/>
        <v>#VALUE!</v>
      </c>
      <c r="H1273" s="46" t="str">
        <f t="shared" si="4"/>
        <v>#VALUE!</v>
      </c>
      <c r="I1273" s="46" t="str">
        <f t="shared" si="5"/>
        <v>#VALUE!</v>
      </c>
      <c r="J1273" s="46" t="str">
        <f t="shared" si="6"/>
        <v>#VALUE!</v>
      </c>
      <c r="K1273" s="46" t="str">
        <f t="shared" si="7"/>
        <v>#VALUE!</v>
      </c>
      <c r="L1273" s="46" t="str">
        <f t="shared" si="8"/>
        <v>#VALUE!</v>
      </c>
      <c r="M1273" s="46" t="str">
        <f t="shared" si="9"/>
        <v>#VALUE!</v>
      </c>
      <c r="N1273" s="46" t="str">
        <f t="shared" si="10"/>
        <v>#VALUE!</v>
      </c>
      <c r="O1273" s="46" t="str">
        <f t="shared" si="11"/>
        <v>#VALUE!</v>
      </c>
      <c r="P1273" s="46" t="str">
        <f t="shared" si="12"/>
        <v>OPIOIDS</v>
      </c>
      <c r="Q1273" s="46" t="b">
        <v>0</v>
      </c>
      <c r="R1273" s="46" t="str">
        <f t="shared" si="37"/>
        <v>LOW</v>
      </c>
      <c r="S1273" s="47"/>
      <c r="T1273" s="47" t="str">
        <f t="shared" si="39"/>
        <v> - </v>
      </c>
      <c r="U1273" s="46" t="str">
        <f t="shared" si="40"/>
        <v>DUE COMM</v>
      </c>
      <c r="V1273" s="46" t="str">
        <f t="shared" si="16"/>
        <v> </v>
      </c>
      <c r="W1273" s="40"/>
      <c r="X1273" s="40"/>
      <c r="Y1273" s="40"/>
      <c r="Z1273" s="40"/>
      <c r="AA1273" s="40"/>
      <c r="AB1273" s="40"/>
      <c r="AC1273" s="40"/>
      <c r="AD1273" s="40"/>
      <c r="AE1273" s="40"/>
    </row>
    <row r="1274">
      <c r="A1274" s="44">
        <v>14461.0</v>
      </c>
      <c r="B1274" s="44" t="s">
        <v>7001</v>
      </c>
      <c r="C1274" s="41" t="b">
        <v>0</v>
      </c>
      <c r="D1274" s="45" t="s">
        <v>6970</v>
      </c>
      <c r="E1274" s="46" t="str">
        <f t="shared" si="1"/>
        <v>#VALUE!</v>
      </c>
      <c r="F1274" s="46" t="str">
        <f t="shared" si="2"/>
        <v>OPI RX</v>
      </c>
      <c r="G1274" s="46" t="str">
        <f t="shared" si="3"/>
        <v>#VALUE!</v>
      </c>
      <c r="H1274" s="46" t="str">
        <f t="shared" si="4"/>
        <v>#VALUE!</v>
      </c>
      <c r="I1274" s="46" t="str">
        <f t="shared" si="5"/>
        <v>#VALUE!</v>
      </c>
      <c r="J1274" s="46" t="str">
        <f t="shared" si="6"/>
        <v>#VALUE!</v>
      </c>
      <c r="K1274" s="46" t="str">
        <f t="shared" si="7"/>
        <v>#VALUE!</v>
      </c>
      <c r="L1274" s="46" t="str">
        <f t="shared" si="8"/>
        <v>#VALUE!</v>
      </c>
      <c r="M1274" s="46" t="str">
        <f t="shared" si="9"/>
        <v>#VALUE!</v>
      </c>
      <c r="N1274" s="46" t="str">
        <f t="shared" si="10"/>
        <v>#VALUE!</v>
      </c>
      <c r="O1274" s="46" t="str">
        <f t="shared" si="11"/>
        <v>#VALUE!</v>
      </c>
      <c r="P1274" s="46" t="str">
        <f t="shared" si="12"/>
        <v>OPIOIDS</v>
      </c>
      <c r="Q1274" s="46" t="b">
        <v>0</v>
      </c>
      <c r="R1274" s="46" t="str">
        <f t="shared" si="37"/>
        <v>LOW</v>
      </c>
      <c r="S1274" s="47"/>
      <c r="T1274" s="47" t="str">
        <f t="shared" si="39"/>
        <v> - </v>
      </c>
      <c r="U1274" s="46" t="str">
        <f t="shared" si="40"/>
        <v>DUE COMM</v>
      </c>
      <c r="V1274" s="46" t="str">
        <f t="shared" si="16"/>
        <v> </v>
      </c>
      <c r="W1274" s="40"/>
      <c r="X1274" s="40"/>
      <c r="Y1274" s="40"/>
      <c r="Z1274" s="40"/>
      <c r="AA1274" s="40"/>
      <c r="AB1274" s="40"/>
      <c r="AC1274" s="40"/>
      <c r="AD1274" s="40"/>
      <c r="AE1274" s="40"/>
    </row>
    <row r="1275">
      <c r="A1275" s="53">
        <v>14462.0</v>
      </c>
      <c r="B1275" s="53" t="s">
        <v>6992</v>
      </c>
      <c r="C1275" s="39" t="b">
        <v>0</v>
      </c>
      <c r="D1275" s="45" t="s">
        <v>6970</v>
      </c>
      <c r="E1275" s="46" t="str">
        <f t="shared" si="1"/>
        <v>#VALUE!</v>
      </c>
      <c r="F1275" s="46" t="str">
        <f t="shared" si="2"/>
        <v>#VALUE!</v>
      </c>
      <c r="G1275" s="46" t="str">
        <f t="shared" si="3"/>
        <v>#VALUE!</v>
      </c>
      <c r="H1275" s="46" t="str">
        <f t="shared" si="4"/>
        <v>#VALUE!</v>
      </c>
      <c r="I1275" s="46" t="str">
        <f t="shared" si="5"/>
        <v>#VALUE!</v>
      </c>
      <c r="J1275" s="46" t="str">
        <f t="shared" si="6"/>
        <v>#VALUE!</v>
      </c>
      <c r="K1275" s="46" t="str">
        <f t="shared" si="7"/>
        <v>#VALUE!</v>
      </c>
      <c r="L1275" s="46" t="str">
        <f t="shared" si="8"/>
        <v>#VALUE!</v>
      </c>
      <c r="M1275" s="46" t="str">
        <f t="shared" si="9"/>
        <v>#VALUE!</v>
      </c>
      <c r="N1275" s="46" t="str">
        <f t="shared" si="10"/>
        <v>#VALUE!</v>
      </c>
      <c r="O1275" s="46" t="str">
        <f t="shared" si="11"/>
        <v>#VALUE!</v>
      </c>
      <c r="P1275" s="46" t="str">
        <f t="shared" si="12"/>
        <v>NO RX</v>
      </c>
      <c r="Q1275" s="44" t="b">
        <v>0</v>
      </c>
      <c r="R1275" s="46" t="str">
        <f t="shared" si="37"/>
        <v>LOW</v>
      </c>
      <c r="S1275" s="47"/>
      <c r="T1275" s="47" t="str">
        <f t="shared" si="39"/>
        <v> - </v>
      </c>
      <c r="U1275" s="46" t="str">
        <f t="shared" si="40"/>
        <v>DUE COMM</v>
      </c>
      <c r="V1275" s="46" t="str">
        <f t="shared" si="16"/>
        <v> </v>
      </c>
      <c r="W1275" s="40"/>
      <c r="X1275" s="40"/>
      <c r="Y1275" s="40"/>
      <c r="Z1275" s="40"/>
      <c r="AA1275" s="40"/>
      <c r="AB1275" s="40"/>
      <c r="AC1275" s="40"/>
      <c r="AD1275" s="40"/>
      <c r="AE1275" s="40"/>
    </row>
    <row r="1276">
      <c r="A1276" s="53">
        <v>14463.0</v>
      </c>
      <c r="B1276" s="44" t="s">
        <v>6970</v>
      </c>
      <c r="C1276" s="41" t="b">
        <v>0</v>
      </c>
      <c r="D1276" s="45" t="s">
        <v>6970</v>
      </c>
      <c r="E1276" s="46" t="str">
        <f t="shared" si="1"/>
        <v>#VALUE!</v>
      </c>
      <c r="F1276" s="46" t="str">
        <f t="shared" si="2"/>
        <v>#VALUE!</v>
      </c>
      <c r="G1276" s="46" t="str">
        <f t="shared" si="3"/>
        <v>#VALUE!</v>
      </c>
      <c r="H1276" s="46" t="str">
        <f t="shared" si="4"/>
        <v>#VALUE!</v>
      </c>
      <c r="I1276" s="46" t="str">
        <f t="shared" si="5"/>
        <v>#VALUE!</v>
      </c>
      <c r="J1276" s="46" t="str">
        <f t="shared" si="6"/>
        <v>#VALUE!</v>
      </c>
      <c r="K1276" s="46" t="str">
        <f t="shared" si="7"/>
        <v>#VALUE!</v>
      </c>
      <c r="L1276" s="46" t="str">
        <f t="shared" si="8"/>
        <v>#VALUE!</v>
      </c>
      <c r="M1276" s="46" t="str">
        <f t="shared" si="9"/>
        <v>#VALUE!</v>
      </c>
      <c r="N1276" s="46" t="str">
        <f t="shared" si="10"/>
        <v>#VALUE!</v>
      </c>
      <c r="O1276" s="46" t="str">
        <f t="shared" si="11"/>
        <v>#VALUE!</v>
      </c>
      <c r="P1276" s="46" t="str">
        <f t="shared" si="12"/>
        <v>NO RX</v>
      </c>
      <c r="Q1276" s="46" t="b">
        <v>0</v>
      </c>
      <c r="R1276" s="46" t="str">
        <f t="shared" si="37"/>
        <v>LOW</v>
      </c>
      <c r="S1276" s="47"/>
      <c r="T1276" s="47" t="str">
        <f t="shared" si="39"/>
        <v> - </v>
      </c>
      <c r="U1276" s="46" t="str">
        <f t="shared" si="40"/>
        <v>DUE COMM</v>
      </c>
      <c r="V1276" s="46" t="str">
        <f t="shared" si="16"/>
        <v> </v>
      </c>
      <c r="W1276" s="40"/>
      <c r="X1276" s="40"/>
      <c r="Y1276" s="40"/>
      <c r="Z1276" s="40"/>
      <c r="AA1276" s="40"/>
      <c r="AB1276" s="40"/>
      <c r="AC1276" s="40"/>
      <c r="AD1276" s="40"/>
      <c r="AE1276" s="40"/>
    </row>
    <row r="1277">
      <c r="A1277" s="53">
        <v>14464.0</v>
      </c>
      <c r="B1277" s="44" t="s">
        <v>6970</v>
      </c>
      <c r="C1277" s="41" t="b">
        <v>0</v>
      </c>
      <c r="D1277" s="45" t="s">
        <v>6970</v>
      </c>
      <c r="E1277" s="46" t="str">
        <f t="shared" si="1"/>
        <v>#VALUE!</v>
      </c>
      <c r="F1277" s="46" t="str">
        <f t="shared" si="2"/>
        <v>#VALUE!</v>
      </c>
      <c r="G1277" s="46" t="str">
        <f t="shared" si="3"/>
        <v>#VALUE!</v>
      </c>
      <c r="H1277" s="46" t="str">
        <f t="shared" si="4"/>
        <v>#VALUE!</v>
      </c>
      <c r="I1277" s="46" t="str">
        <f t="shared" si="5"/>
        <v>#VALUE!</v>
      </c>
      <c r="J1277" s="46" t="str">
        <f t="shared" si="6"/>
        <v>#VALUE!</v>
      </c>
      <c r="K1277" s="46" t="str">
        <f t="shared" si="7"/>
        <v>#VALUE!</v>
      </c>
      <c r="L1277" s="46" t="str">
        <f t="shared" si="8"/>
        <v>#VALUE!</v>
      </c>
      <c r="M1277" s="46" t="str">
        <f t="shared" si="9"/>
        <v>#VALUE!</v>
      </c>
      <c r="N1277" s="46" t="str">
        <f t="shared" si="10"/>
        <v>#VALUE!</v>
      </c>
      <c r="O1277" s="46" t="str">
        <f t="shared" si="11"/>
        <v>#VALUE!</v>
      </c>
      <c r="P1277" s="46" t="str">
        <f t="shared" si="12"/>
        <v>NO RX</v>
      </c>
      <c r="Q1277" s="46" t="b">
        <v>0</v>
      </c>
      <c r="R1277" s="46" t="str">
        <f t="shared" si="37"/>
        <v>LOW</v>
      </c>
      <c r="S1277" s="47"/>
      <c r="T1277" s="47" t="str">
        <f t="shared" si="39"/>
        <v> - </v>
      </c>
      <c r="U1277" s="46" t="str">
        <f t="shared" si="40"/>
        <v>DUE COMM</v>
      </c>
      <c r="V1277" s="46" t="str">
        <f t="shared" si="16"/>
        <v> </v>
      </c>
      <c r="W1277" s="40"/>
      <c r="X1277" s="40"/>
      <c r="Y1277" s="40"/>
      <c r="Z1277" s="40"/>
      <c r="AA1277" s="40"/>
      <c r="AB1277" s="40"/>
      <c r="AC1277" s="40"/>
      <c r="AD1277" s="40"/>
      <c r="AE1277" s="40"/>
    </row>
    <row r="1278">
      <c r="A1278" s="53">
        <v>14468.0</v>
      </c>
      <c r="B1278" s="44" t="s">
        <v>6970</v>
      </c>
      <c r="C1278" s="39" t="b">
        <v>0</v>
      </c>
      <c r="D1278" s="45" t="s">
        <v>6970</v>
      </c>
      <c r="E1278" s="46" t="str">
        <f t="shared" si="1"/>
        <v>#VALUE!</v>
      </c>
      <c r="F1278" s="46" t="str">
        <f t="shared" si="2"/>
        <v>#VALUE!</v>
      </c>
      <c r="G1278" s="46" t="str">
        <f t="shared" si="3"/>
        <v>#VALUE!</v>
      </c>
      <c r="H1278" s="46" t="str">
        <f t="shared" si="4"/>
        <v>#VALUE!</v>
      </c>
      <c r="I1278" s="46" t="str">
        <f t="shared" si="5"/>
        <v>#VALUE!</v>
      </c>
      <c r="J1278" s="46" t="str">
        <f t="shared" si="6"/>
        <v>#VALUE!</v>
      </c>
      <c r="K1278" s="46" t="str">
        <f t="shared" si="7"/>
        <v>#VALUE!</v>
      </c>
      <c r="L1278" s="46" t="str">
        <f t="shared" si="8"/>
        <v>#VALUE!</v>
      </c>
      <c r="M1278" s="46" t="str">
        <f t="shared" si="9"/>
        <v>#VALUE!</v>
      </c>
      <c r="N1278" s="46" t="str">
        <f t="shared" si="10"/>
        <v>#VALUE!</v>
      </c>
      <c r="O1278" s="46" t="str">
        <f t="shared" si="11"/>
        <v>#VALUE!</v>
      </c>
      <c r="P1278" s="46" t="str">
        <f t="shared" si="12"/>
        <v>NO RX</v>
      </c>
      <c r="Q1278" s="44" t="b">
        <v>0</v>
      </c>
      <c r="R1278" s="46" t="str">
        <f t="shared" si="37"/>
        <v>LOW</v>
      </c>
      <c r="S1278" s="47"/>
      <c r="T1278" s="47" t="str">
        <f t="shared" si="39"/>
        <v> - </v>
      </c>
      <c r="U1278" s="46" t="str">
        <f t="shared" si="40"/>
        <v>DUE COMM</v>
      </c>
      <c r="V1278" s="46" t="str">
        <f t="shared" si="16"/>
        <v> </v>
      </c>
      <c r="W1278" s="40"/>
      <c r="X1278" s="40"/>
      <c r="Y1278" s="40"/>
      <c r="Z1278" s="40"/>
      <c r="AA1278" s="40"/>
      <c r="AB1278" s="40"/>
      <c r="AC1278" s="40"/>
      <c r="AD1278" s="40"/>
      <c r="AE1278" s="40"/>
    </row>
    <row r="1279">
      <c r="A1279" s="53">
        <v>14471.0</v>
      </c>
      <c r="B1279" s="53" t="s">
        <v>6992</v>
      </c>
      <c r="C1279" s="41" t="b">
        <v>1</v>
      </c>
      <c r="D1279" s="45">
        <v>44461.0</v>
      </c>
      <c r="E1279" s="46" t="str">
        <f t="shared" si="1"/>
        <v>#VALUE!</v>
      </c>
      <c r="F1279" s="46" t="str">
        <f t="shared" si="2"/>
        <v>#VALUE!</v>
      </c>
      <c r="G1279" s="46" t="str">
        <f t="shared" si="3"/>
        <v>#VALUE!</v>
      </c>
      <c r="H1279" s="46" t="str">
        <f t="shared" si="4"/>
        <v>#VALUE!</v>
      </c>
      <c r="I1279" s="46" t="str">
        <f t="shared" si="5"/>
        <v>#VALUE!</v>
      </c>
      <c r="J1279" s="46" t="str">
        <f t="shared" si="6"/>
        <v>#VALUE!</v>
      </c>
      <c r="K1279" s="46" t="str">
        <f t="shared" si="7"/>
        <v>#VALUE!</v>
      </c>
      <c r="L1279" s="46" t="str">
        <f t="shared" si="8"/>
        <v>#VALUE!</v>
      </c>
      <c r="M1279" s="46" t="str">
        <f t="shared" si="9"/>
        <v>#VALUE!</v>
      </c>
      <c r="N1279" s="46" t="str">
        <f t="shared" si="10"/>
        <v>#VALUE!</v>
      </c>
      <c r="O1279" s="46" t="str">
        <f t="shared" si="11"/>
        <v>#VALUE!</v>
      </c>
      <c r="P1279" s="46" t="str">
        <f t="shared" si="12"/>
        <v>NO RX</v>
      </c>
      <c r="Q1279" s="46" t="b">
        <v>0</v>
      </c>
      <c r="R1279" s="46" t="str">
        <f t="shared" si="37"/>
        <v>LOW</v>
      </c>
      <c r="S1279" s="47"/>
      <c r="T1279" s="47">
        <f t="shared" si="39"/>
        <v>44461</v>
      </c>
      <c r="U1279" s="46" t="str">
        <f t="shared" si="40"/>
        <v>DUE COMM</v>
      </c>
      <c r="V1279" s="46" t="str">
        <f t="shared" si="16"/>
        <v> </v>
      </c>
      <c r="W1279" s="40"/>
      <c r="X1279" s="40"/>
      <c r="Y1279" s="40"/>
      <c r="Z1279" s="40"/>
      <c r="AA1279" s="40"/>
      <c r="AB1279" s="40"/>
      <c r="AC1279" s="40"/>
      <c r="AD1279" s="40"/>
      <c r="AE1279" s="40"/>
    </row>
    <row r="1280">
      <c r="A1280" s="53">
        <v>14473.0</v>
      </c>
      <c r="B1280" s="44" t="s">
        <v>6970</v>
      </c>
      <c r="C1280" s="41" t="b">
        <v>1</v>
      </c>
      <c r="D1280" s="45">
        <v>44476.0</v>
      </c>
      <c r="E1280" s="46" t="str">
        <f t="shared" si="1"/>
        <v>#VALUE!</v>
      </c>
      <c r="F1280" s="46" t="str">
        <f t="shared" si="2"/>
        <v>#VALUE!</v>
      </c>
      <c r="G1280" s="46" t="str">
        <f t="shared" si="3"/>
        <v>#VALUE!</v>
      </c>
      <c r="H1280" s="46" t="str">
        <f t="shared" si="4"/>
        <v>#VALUE!</v>
      </c>
      <c r="I1280" s="46" t="str">
        <f t="shared" si="5"/>
        <v>#VALUE!</v>
      </c>
      <c r="J1280" s="46" t="str">
        <f t="shared" si="6"/>
        <v>#VALUE!</v>
      </c>
      <c r="K1280" s="46" t="str">
        <f t="shared" si="7"/>
        <v>#VALUE!</v>
      </c>
      <c r="L1280" s="46" t="str">
        <f t="shared" si="8"/>
        <v>#VALUE!</v>
      </c>
      <c r="M1280" s="46" t="str">
        <f t="shared" si="9"/>
        <v>#VALUE!</v>
      </c>
      <c r="N1280" s="46" t="str">
        <f t="shared" si="10"/>
        <v>#VALUE!</v>
      </c>
      <c r="O1280" s="46" t="str">
        <f t="shared" si="11"/>
        <v>#VALUE!</v>
      </c>
      <c r="P1280" s="46" t="str">
        <f t="shared" si="12"/>
        <v>NO RX</v>
      </c>
      <c r="Q1280" s="46" t="b">
        <v>0</v>
      </c>
      <c r="R1280" s="46" t="str">
        <f t="shared" si="37"/>
        <v>LOW</v>
      </c>
      <c r="S1280" s="47">
        <v>44250.0</v>
      </c>
      <c r="T1280" s="47">
        <f t="shared" si="39"/>
        <v>44476</v>
      </c>
      <c r="U1280" s="46" t="str">
        <f t="shared" si="40"/>
        <v>DUE COMM</v>
      </c>
      <c r="V1280" s="46" t="str">
        <f t="shared" si="16"/>
        <v> </v>
      </c>
      <c r="W1280" s="40"/>
      <c r="X1280" s="40"/>
      <c r="Y1280" s="40"/>
      <c r="Z1280" s="40"/>
      <c r="AA1280" s="40"/>
      <c r="AB1280" s="40"/>
      <c r="AC1280" s="40"/>
      <c r="AD1280" s="40"/>
      <c r="AE1280" s="40"/>
    </row>
    <row r="1281">
      <c r="A1281" s="44">
        <v>14474.0</v>
      </c>
      <c r="B1281" s="44" t="s">
        <v>7022</v>
      </c>
      <c r="C1281" s="39" t="b">
        <v>0</v>
      </c>
      <c r="D1281" s="45" t="s">
        <v>6970</v>
      </c>
      <c r="E1281" s="46" t="str">
        <f t="shared" si="1"/>
        <v>#VALUE!</v>
      </c>
      <c r="F1281" s="46" t="str">
        <f t="shared" si="2"/>
        <v>#VALUE!</v>
      </c>
      <c r="G1281" s="46" t="str">
        <f t="shared" si="3"/>
        <v>#VALUE!</v>
      </c>
      <c r="H1281" s="46" t="str">
        <f t="shared" si="4"/>
        <v>#VALUE!</v>
      </c>
      <c r="I1281" s="46" t="str">
        <f t="shared" si="5"/>
        <v>#VALUE!</v>
      </c>
      <c r="J1281" s="46" t="str">
        <f t="shared" si="6"/>
        <v>#VALUE!</v>
      </c>
      <c r="K1281" s="46" t="str">
        <f t="shared" si="7"/>
        <v>#VALUE!</v>
      </c>
      <c r="L1281" s="46" t="str">
        <f t="shared" si="8"/>
        <v>#VALUE!</v>
      </c>
      <c r="M1281" s="46" t="str">
        <f t="shared" si="9"/>
        <v>OPI RX</v>
      </c>
      <c r="N1281" s="46" t="str">
        <f t="shared" si="10"/>
        <v>#VALUE!</v>
      </c>
      <c r="O1281" s="46" t="str">
        <f t="shared" si="11"/>
        <v>#VALUE!</v>
      </c>
      <c r="P1281" s="46" t="str">
        <f t="shared" si="12"/>
        <v>OPIOIDS</v>
      </c>
      <c r="Q1281" s="46" t="b">
        <v>0</v>
      </c>
      <c r="R1281" s="46" t="str">
        <f t="shared" si="37"/>
        <v>LOW</v>
      </c>
      <c r="S1281" s="47"/>
      <c r="T1281" s="47" t="str">
        <f t="shared" si="39"/>
        <v> - </v>
      </c>
      <c r="U1281" s="46" t="str">
        <f t="shared" si="40"/>
        <v>DUE COMM</v>
      </c>
      <c r="V1281" s="46" t="str">
        <f t="shared" si="16"/>
        <v> </v>
      </c>
      <c r="W1281" s="40"/>
      <c r="X1281" s="40"/>
      <c r="Y1281" s="40"/>
      <c r="Z1281" s="40"/>
      <c r="AA1281" s="40"/>
      <c r="AB1281" s="40"/>
      <c r="AC1281" s="40"/>
      <c r="AD1281" s="40"/>
      <c r="AE1281" s="40"/>
    </row>
    <row r="1282">
      <c r="A1282" s="53">
        <v>14475.0</v>
      </c>
      <c r="B1282" s="44" t="s">
        <v>6970</v>
      </c>
      <c r="C1282" s="41" t="b">
        <v>0</v>
      </c>
      <c r="D1282" s="45" t="s">
        <v>6970</v>
      </c>
      <c r="E1282" s="46" t="str">
        <f t="shared" si="1"/>
        <v>#VALUE!</v>
      </c>
      <c r="F1282" s="46" t="str">
        <f t="shared" si="2"/>
        <v>#VALUE!</v>
      </c>
      <c r="G1282" s="46" t="str">
        <f t="shared" si="3"/>
        <v>#VALUE!</v>
      </c>
      <c r="H1282" s="46" t="str">
        <f t="shared" si="4"/>
        <v>#VALUE!</v>
      </c>
      <c r="I1282" s="46" t="str">
        <f t="shared" si="5"/>
        <v>#VALUE!</v>
      </c>
      <c r="J1282" s="46" t="str">
        <f t="shared" si="6"/>
        <v>#VALUE!</v>
      </c>
      <c r="K1282" s="46" t="str">
        <f t="shared" si="7"/>
        <v>#VALUE!</v>
      </c>
      <c r="L1282" s="46" t="str">
        <f t="shared" si="8"/>
        <v>#VALUE!</v>
      </c>
      <c r="M1282" s="46" t="str">
        <f t="shared" si="9"/>
        <v>#VALUE!</v>
      </c>
      <c r="N1282" s="46" t="str">
        <f t="shared" si="10"/>
        <v>#VALUE!</v>
      </c>
      <c r="O1282" s="46" t="str">
        <f t="shared" si="11"/>
        <v>#VALUE!</v>
      </c>
      <c r="P1282" s="46" t="str">
        <f t="shared" si="12"/>
        <v>NO RX</v>
      </c>
      <c r="Q1282" s="46" t="b">
        <v>0</v>
      </c>
      <c r="R1282" s="46" t="str">
        <f t="shared" si="37"/>
        <v>LOW</v>
      </c>
      <c r="S1282" s="47"/>
      <c r="T1282" s="47" t="str">
        <f t="shared" si="39"/>
        <v> - </v>
      </c>
      <c r="U1282" s="46" t="str">
        <f t="shared" si="40"/>
        <v>DUE COMM</v>
      </c>
      <c r="V1282" s="46" t="str">
        <f t="shared" si="16"/>
        <v> </v>
      </c>
      <c r="W1282" s="40"/>
      <c r="X1282" s="40"/>
      <c r="Y1282" s="40"/>
      <c r="Z1282" s="40"/>
      <c r="AA1282" s="40"/>
      <c r="AB1282" s="40"/>
      <c r="AC1282" s="40"/>
      <c r="AD1282" s="40"/>
      <c r="AE1282" s="40"/>
    </row>
    <row r="1283">
      <c r="A1283" s="53">
        <v>14477.0</v>
      </c>
      <c r="B1283" s="53" t="s">
        <v>7140</v>
      </c>
      <c r="C1283" s="41" t="b">
        <v>1</v>
      </c>
      <c r="D1283" s="45">
        <v>44531.0</v>
      </c>
      <c r="E1283" s="46" t="str">
        <f t="shared" si="1"/>
        <v>#VALUE!</v>
      </c>
      <c r="F1283" s="46" t="str">
        <f t="shared" si="2"/>
        <v>#VALUE!</v>
      </c>
      <c r="G1283" s="46" t="str">
        <f t="shared" si="3"/>
        <v>#VALUE!</v>
      </c>
      <c r="H1283" s="46" t="str">
        <f t="shared" si="4"/>
        <v>#VALUE!</v>
      </c>
      <c r="I1283" s="46" t="str">
        <f t="shared" si="5"/>
        <v>#VALUE!</v>
      </c>
      <c r="J1283" s="46" t="str">
        <f t="shared" si="6"/>
        <v>#VALUE!</v>
      </c>
      <c r="K1283" s="46" t="str">
        <f t="shared" si="7"/>
        <v>#VALUE!</v>
      </c>
      <c r="L1283" s="46" t="str">
        <f t="shared" si="8"/>
        <v>#VALUE!</v>
      </c>
      <c r="M1283" s="46" t="str">
        <f t="shared" si="9"/>
        <v>OPI RX</v>
      </c>
      <c r="N1283" s="46" t="str">
        <f t="shared" si="10"/>
        <v>#VALUE!</v>
      </c>
      <c r="O1283" s="46" t="str">
        <f t="shared" si="11"/>
        <v>#VALUE!</v>
      </c>
      <c r="P1283" s="46" t="str">
        <f t="shared" si="12"/>
        <v>OPIOIDS</v>
      </c>
      <c r="Q1283" s="46" t="b">
        <v>1</v>
      </c>
      <c r="R1283" s="46" t="str">
        <f t="shared" si="37"/>
        <v>HIGH</v>
      </c>
      <c r="S1283" s="47">
        <v>44249.0</v>
      </c>
      <c r="T1283" s="47">
        <f t="shared" si="39"/>
        <v>44531</v>
      </c>
      <c r="U1283" s="46" t="str">
        <f t="shared" si="40"/>
        <v>DUE COMM</v>
      </c>
      <c r="V1283" s="46" t="str">
        <f t="shared" si="16"/>
        <v> </v>
      </c>
      <c r="W1283" s="40"/>
      <c r="X1283" s="40"/>
      <c r="Y1283" s="40"/>
      <c r="Z1283" s="40"/>
      <c r="AA1283" s="40"/>
      <c r="AB1283" s="40"/>
      <c r="AC1283" s="40"/>
      <c r="AD1283" s="40"/>
      <c r="AE1283" s="40"/>
    </row>
    <row r="1284">
      <c r="A1284" s="53">
        <v>14480.0</v>
      </c>
      <c r="B1284" s="53" t="s">
        <v>7230</v>
      </c>
      <c r="C1284" s="39" t="b">
        <v>0</v>
      </c>
      <c r="D1284" s="45" t="s">
        <v>6970</v>
      </c>
      <c r="E1284" s="46" t="str">
        <f t="shared" si="1"/>
        <v>#VALUE!</v>
      </c>
      <c r="F1284" s="46" t="str">
        <f t="shared" si="2"/>
        <v>#VALUE!</v>
      </c>
      <c r="G1284" s="46" t="str">
        <f t="shared" si="3"/>
        <v>#VALUE!</v>
      </c>
      <c r="H1284" s="46" t="str">
        <f t="shared" si="4"/>
        <v>#VALUE!</v>
      </c>
      <c r="I1284" s="46" t="str">
        <f t="shared" si="5"/>
        <v>#VALUE!</v>
      </c>
      <c r="J1284" s="46" t="str">
        <f t="shared" si="6"/>
        <v>#VALUE!</v>
      </c>
      <c r="K1284" s="46" t="str">
        <f t="shared" si="7"/>
        <v>#VALUE!</v>
      </c>
      <c r="L1284" s="46" t="str">
        <f t="shared" si="8"/>
        <v>#VALUE!</v>
      </c>
      <c r="M1284" s="46" t="str">
        <f t="shared" si="9"/>
        <v>#VALUE!</v>
      </c>
      <c r="N1284" s="46" t="str">
        <f t="shared" si="10"/>
        <v>#VALUE!</v>
      </c>
      <c r="O1284" s="46" t="str">
        <f t="shared" si="11"/>
        <v>#VALUE!</v>
      </c>
      <c r="P1284" s="46" t="str">
        <f t="shared" si="12"/>
        <v>NO RX</v>
      </c>
      <c r="Q1284" s="46" t="b">
        <v>0</v>
      </c>
      <c r="R1284" s="46" t="str">
        <f t="shared" si="37"/>
        <v>LOW</v>
      </c>
      <c r="S1284" s="47"/>
      <c r="T1284" s="47" t="str">
        <f t="shared" si="39"/>
        <v> - </v>
      </c>
      <c r="U1284" s="46" t="str">
        <f t="shared" si="40"/>
        <v>DUE COMM</v>
      </c>
      <c r="V1284" s="46" t="str">
        <f t="shared" si="16"/>
        <v> </v>
      </c>
      <c r="W1284" s="40"/>
      <c r="X1284" s="40"/>
      <c r="Y1284" s="40"/>
      <c r="Z1284" s="40"/>
      <c r="AA1284" s="40"/>
      <c r="AB1284" s="40"/>
      <c r="AC1284" s="40"/>
      <c r="AD1284" s="40"/>
      <c r="AE1284" s="40"/>
    </row>
    <row r="1285">
      <c r="A1285" s="53">
        <v>14481.0</v>
      </c>
      <c r="B1285" s="53" t="s">
        <v>6974</v>
      </c>
      <c r="C1285" s="41" t="b">
        <v>0</v>
      </c>
      <c r="D1285" s="45" t="s">
        <v>6970</v>
      </c>
      <c r="E1285" s="46" t="str">
        <f t="shared" si="1"/>
        <v>OPI RX</v>
      </c>
      <c r="F1285" s="46" t="str">
        <f t="shared" si="2"/>
        <v>#VALUE!</v>
      </c>
      <c r="G1285" s="46" t="str">
        <f t="shared" si="3"/>
        <v>#VALUE!</v>
      </c>
      <c r="H1285" s="46" t="str">
        <f t="shared" si="4"/>
        <v>#VALUE!</v>
      </c>
      <c r="I1285" s="46" t="str">
        <f t="shared" si="5"/>
        <v>#VALUE!</v>
      </c>
      <c r="J1285" s="46" t="str">
        <f t="shared" si="6"/>
        <v>#VALUE!</v>
      </c>
      <c r="K1285" s="46" t="str">
        <f t="shared" si="7"/>
        <v>#VALUE!</v>
      </c>
      <c r="L1285" s="46" t="str">
        <f t="shared" si="8"/>
        <v>#VALUE!</v>
      </c>
      <c r="M1285" s="46" t="str">
        <f t="shared" si="9"/>
        <v>#VALUE!</v>
      </c>
      <c r="N1285" s="46" t="str">
        <f t="shared" si="10"/>
        <v>#VALUE!</v>
      </c>
      <c r="O1285" s="46" t="str">
        <f t="shared" si="11"/>
        <v>#VALUE!</v>
      </c>
      <c r="P1285" s="46" t="str">
        <f t="shared" si="12"/>
        <v>OPIOIDS</v>
      </c>
      <c r="Q1285" s="46" t="b">
        <v>0</v>
      </c>
      <c r="R1285" s="46" t="str">
        <f t="shared" si="37"/>
        <v>LOW</v>
      </c>
      <c r="S1285" s="47"/>
      <c r="T1285" s="47" t="str">
        <f t="shared" si="39"/>
        <v> - </v>
      </c>
      <c r="U1285" s="46" t="str">
        <f t="shared" si="40"/>
        <v>DUE COMM</v>
      </c>
      <c r="V1285" s="46" t="str">
        <f t="shared" si="16"/>
        <v> </v>
      </c>
      <c r="W1285" s="40"/>
      <c r="X1285" s="40"/>
      <c r="Y1285" s="40"/>
      <c r="Z1285" s="40"/>
      <c r="AA1285" s="40"/>
      <c r="AB1285" s="40"/>
      <c r="AC1285" s="40"/>
      <c r="AD1285" s="40"/>
      <c r="AE1285" s="40"/>
    </row>
    <row r="1286">
      <c r="A1286" s="49">
        <v>14486.0</v>
      </c>
      <c r="B1286" s="50" t="s">
        <v>7417</v>
      </c>
      <c r="C1286" s="41" t="b">
        <v>1</v>
      </c>
      <c r="D1286" s="51">
        <v>44596.0</v>
      </c>
      <c r="E1286" s="46" t="str">
        <f t="shared" si="1"/>
        <v>#VALUE!</v>
      </c>
      <c r="F1286" s="46" t="str">
        <f t="shared" si="2"/>
        <v>#VALUE!</v>
      </c>
      <c r="G1286" s="46" t="str">
        <f t="shared" si="3"/>
        <v>OPI RX</v>
      </c>
      <c r="H1286" s="46" t="str">
        <f t="shared" si="4"/>
        <v>#VALUE!</v>
      </c>
      <c r="I1286" s="46" t="str">
        <f t="shared" si="5"/>
        <v>#VALUE!</v>
      </c>
      <c r="J1286" s="46" t="str">
        <f t="shared" si="6"/>
        <v>#VALUE!</v>
      </c>
      <c r="K1286" s="46" t="str">
        <f t="shared" si="7"/>
        <v>#VALUE!</v>
      </c>
      <c r="L1286" s="46" t="str">
        <f t="shared" si="8"/>
        <v>#VALUE!</v>
      </c>
      <c r="M1286" s="46" t="str">
        <f t="shared" si="9"/>
        <v>#VALUE!</v>
      </c>
      <c r="N1286" s="46" t="str">
        <f t="shared" si="10"/>
        <v>#VALUE!</v>
      </c>
      <c r="O1286" s="46" t="str">
        <f t="shared" si="11"/>
        <v>#VALUE!</v>
      </c>
      <c r="P1286" s="46" t="str">
        <f t="shared" si="12"/>
        <v>OPIOIDS</v>
      </c>
      <c r="Q1286" s="44" t="b">
        <v>0</v>
      </c>
      <c r="R1286" s="46" t="str">
        <f t="shared" si="37"/>
        <v>LOW</v>
      </c>
      <c r="S1286" s="52">
        <v>44558.0</v>
      </c>
      <c r="T1286" s="47">
        <f t="shared" si="39"/>
        <v>44596</v>
      </c>
      <c r="U1286" s="46"/>
      <c r="V1286" s="46" t="str">
        <f t="shared" si="16"/>
        <v> </v>
      </c>
      <c r="W1286" s="40"/>
      <c r="X1286" s="40"/>
      <c r="Y1286" s="40"/>
      <c r="Z1286" s="40"/>
      <c r="AA1286" s="40"/>
      <c r="AB1286" s="40"/>
      <c r="AC1286" s="40"/>
      <c r="AD1286" s="40"/>
      <c r="AE1286" s="40"/>
    </row>
    <row r="1287">
      <c r="A1287" s="53">
        <v>14487.0</v>
      </c>
      <c r="B1287" s="53" t="s">
        <v>6986</v>
      </c>
      <c r="C1287" s="41" t="b">
        <v>1</v>
      </c>
      <c r="D1287" s="45">
        <v>44407.0</v>
      </c>
      <c r="E1287" s="46" t="str">
        <f t="shared" si="1"/>
        <v>#VALUE!</v>
      </c>
      <c r="F1287" s="46" t="str">
        <f t="shared" si="2"/>
        <v>#VALUE!</v>
      </c>
      <c r="G1287" s="46" t="str">
        <f t="shared" si="3"/>
        <v>#VALUE!</v>
      </c>
      <c r="H1287" s="46" t="str">
        <f t="shared" si="4"/>
        <v>#VALUE!</v>
      </c>
      <c r="I1287" s="46" t="str">
        <f t="shared" si="5"/>
        <v>#VALUE!</v>
      </c>
      <c r="J1287" s="46" t="str">
        <f t="shared" si="6"/>
        <v>#VALUE!</v>
      </c>
      <c r="K1287" s="46" t="str">
        <f t="shared" si="7"/>
        <v>#VALUE!</v>
      </c>
      <c r="L1287" s="46" t="str">
        <f t="shared" si="8"/>
        <v>#VALUE!</v>
      </c>
      <c r="M1287" s="46" t="str">
        <f t="shared" si="9"/>
        <v>#VALUE!</v>
      </c>
      <c r="N1287" s="46" t="str">
        <f t="shared" si="10"/>
        <v>#VALUE!</v>
      </c>
      <c r="O1287" s="46" t="str">
        <f t="shared" si="11"/>
        <v>#VALUE!</v>
      </c>
      <c r="P1287" s="46" t="str">
        <f t="shared" si="12"/>
        <v>NO RX</v>
      </c>
      <c r="Q1287" s="46" t="b">
        <v>0</v>
      </c>
      <c r="R1287" s="46" t="str">
        <f t="shared" si="37"/>
        <v>LOW</v>
      </c>
      <c r="S1287" s="47"/>
      <c r="T1287" s="47">
        <f t="shared" si="39"/>
        <v>44407</v>
      </c>
      <c r="U1287" s="46" t="str">
        <f t="shared" ref="U1287:U1438" si="41">if((days($Z$3,$S1287)/365)&gt;=1,"DUE COMM", " ")</f>
        <v>DUE COMM</v>
      </c>
      <c r="V1287" s="46" t="str">
        <f t="shared" si="16"/>
        <v> </v>
      </c>
      <c r="W1287" s="40"/>
      <c r="X1287" s="40"/>
      <c r="Y1287" s="40"/>
      <c r="Z1287" s="40"/>
      <c r="AA1287" s="40"/>
      <c r="AB1287" s="40"/>
      <c r="AC1287" s="40"/>
      <c r="AD1287" s="40"/>
      <c r="AE1287" s="40"/>
    </row>
    <row r="1288">
      <c r="A1288" s="53">
        <v>14488.0</v>
      </c>
      <c r="B1288" s="53" t="s">
        <v>6983</v>
      </c>
      <c r="C1288" s="39" t="b">
        <v>1</v>
      </c>
      <c r="D1288" s="45">
        <v>44433.0</v>
      </c>
      <c r="E1288" s="46" t="str">
        <f t="shared" si="1"/>
        <v>#VALUE!</v>
      </c>
      <c r="F1288" s="46" t="str">
        <f t="shared" si="2"/>
        <v>OPI RX</v>
      </c>
      <c r="G1288" s="46" t="str">
        <f t="shared" si="3"/>
        <v>#VALUE!</v>
      </c>
      <c r="H1288" s="46" t="str">
        <f t="shared" si="4"/>
        <v>#VALUE!</v>
      </c>
      <c r="I1288" s="46" t="str">
        <f t="shared" si="5"/>
        <v>#VALUE!</v>
      </c>
      <c r="J1288" s="46" t="str">
        <f t="shared" si="6"/>
        <v>#VALUE!</v>
      </c>
      <c r="K1288" s="46" t="str">
        <f t="shared" si="7"/>
        <v>#VALUE!</v>
      </c>
      <c r="L1288" s="46" t="str">
        <f t="shared" si="8"/>
        <v>#VALUE!</v>
      </c>
      <c r="M1288" s="46" t="str">
        <f t="shared" si="9"/>
        <v>#VALUE!</v>
      </c>
      <c r="N1288" s="46" t="str">
        <f t="shared" si="10"/>
        <v>#VALUE!</v>
      </c>
      <c r="O1288" s="46" t="str">
        <f t="shared" si="11"/>
        <v>#VALUE!</v>
      </c>
      <c r="P1288" s="46" t="str">
        <f t="shared" si="12"/>
        <v>OPIOIDS</v>
      </c>
      <c r="Q1288" s="46" t="b">
        <v>1</v>
      </c>
      <c r="R1288" s="46" t="str">
        <f t="shared" si="37"/>
        <v>HIGH</v>
      </c>
      <c r="S1288" s="47"/>
      <c r="T1288" s="47">
        <f t="shared" si="39"/>
        <v>44433</v>
      </c>
      <c r="U1288" s="46" t="str">
        <f t="shared" si="41"/>
        <v>DUE COMM</v>
      </c>
      <c r="V1288" s="46" t="str">
        <f t="shared" si="16"/>
        <v> </v>
      </c>
      <c r="W1288" s="40"/>
      <c r="X1288" s="40"/>
      <c r="Y1288" s="40"/>
      <c r="Z1288" s="40"/>
      <c r="AA1288" s="40"/>
      <c r="AB1288" s="40"/>
      <c r="AC1288" s="40"/>
      <c r="AD1288" s="40"/>
      <c r="AE1288" s="40"/>
    </row>
    <row r="1289">
      <c r="A1289" s="59">
        <v>14489.0</v>
      </c>
      <c r="B1289" s="44" t="s">
        <v>7418</v>
      </c>
      <c r="C1289" s="41" t="b">
        <v>1</v>
      </c>
      <c r="D1289" s="45">
        <v>44387.0</v>
      </c>
      <c r="E1289" s="46" t="str">
        <f t="shared" si="1"/>
        <v>OPI RX</v>
      </c>
      <c r="F1289" s="46" t="str">
        <f t="shared" si="2"/>
        <v>OPI RX</v>
      </c>
      <c r="G1289" s="46" t="str">
        <f t="shared" si="3"/>
        <v>#VALUE!</v>
      </c>
      <c r="H1289" s="46" t="str">
        <f t="shared" si="4"/>
        <v>#VALUE!</v>
      </c>
      <c r="I1289" s="46" t="str">
        <f t="shared" si="5"/>
        <v>#VALUE!</v>
      </c>
      <c r="J1289" s="46" t="str">
        <f t="shared" si="6"/>
        <v>#VALUE!</v>
      </c>
      <c r="K1289" s="46" t="str">
        <f t="shared" si="7"/>
        <v>#VALUE!</v>
      </c>
      <c r="L1289" s="46" t="str">
        <f t="shared" si="8"/>
        <v>#VALUE!</v>
      </c>
      <c r="M1289" s="46" t="str">
        <f t="shared" si="9"/>
        <v>OPI RX</v>
      </c>
      <c r="N1289" s="46" t="str">
        <f t="shared" si="10"/>
        <v>#VALUE!</v>
      </c>
      <c r="O1289" s="46" t="str">
        <f t="shared" si="11"/>
        <v>#VALUE!</v>
      </c>
      <c r="P1289" s="46" t="str">
        <f t="shared" si="12"/>
        <v>OPIOIDS</v>
      </c>
      <c r="Q1289" s="46" t="b">
        <v>1</v>
      </c>
      <c r="R1289" s="46" t="str">
        <f t="shared" si="37"/>
        <v>HIGH</v>
      </c>
      <c r="S1289" s="47"/>
      <c r="T1289" s="47">
        <f t="shared" si="39"/>
        <v>44387</v>
      </c>
      <c r="U1289" s="46" t="str">
        <f t="shared" si="41"/>
        <v>DUE COMM</v>
      </c>
      <c r="V1289" s="46" t="str">
        <f t="shared" si="16"/>
        <v> </v>
      </c>
      <c r="W1289" s="40"/>
      <c r="X1289" s="40"/>
      <c r="Y1289" s="40"/>
      <c r="Z1289" s="40"/>
      <c r="AA1289" s="40"/>
      <c r="AB1289" s="40"/>
      <c r="AC1289" s="40"/>
      <c r="AD1289" s="40"/>
      <c r="AE1289" s="40"/>
    </row>
    <row r="1290">
      <c r="A1290" s="53">
        <v>14490.0</v>
      </c>
      <c r="B1290" s="53" t="s">
        <v>7017</v>
      </c>
      <c r="C1290" s="41" t="b">
        <v>1</v>
      </c>
      <c r="D1290" s="45">
        <v>44390.0</v>
      </c>
      <c r="E1290" s="46" t="str">
        <f t="shared" si="1"/>
        <v>#VALUE!</v>
      </c>
      <c r="F1290" s="46" t="str">
        <f t="shared" si="2"/>
        <v>OPI RX</v>
      </c>
      <c r="G1290" s="46" t="str">
        <f t="shared" si="3"/>
        <v>#VALUE!</v>
      </c>
      <c r="H1290" s="46" t="str">
        <f t="shared" si="4"/>
        <v>#VALUE!</v>
      </c>
      <c r="I1290" s="46" t="str">
        <f t="shared" si="5"/>
        <v>#VALUE!</v>
      </c>
      <c r="J1290" s="46" t="str">
        <f t="shared" si="6"/>
        <v>#VALUE!</v>
      </c>
      <c r="K1290" s="46" t="str">
        <f t="shared" si="7"/>
        <v>#VALUE!</v>
      </c>
      <c r="L1290" s="46" t="str">
        <f t="shared" si="8"/>
        <v>#VALUE!</v>
      </c>
      <c r="M1290" s="46" t="str">
        <f t="shared" si="9"/>
        <v>#VALUE!</v>
      </c>
      <c r="N1290" s="46" t="str">
        <f t="shared" si="10"/>
        <v>#VALUE!</v>
      </c>
      <c r="O1290" s="46" t="str">
        <f t="shared" si="11"/>
        <v>#VALUE!</v>
      </c>
      <c r="P1290" s="46" t="str">
        <f t="shared" si="12"/>
        <v>OPIOIDS</v>
      </c>
      <c r="Q1290" s="46" t="b">
        <v>0</v>
      </c>
      <c r="R1290" s="46" t="str">
        <f t="shared" si="37"/>
        <v>LOW</v>
      </c>
      <c r="S1290" s="47"/>
      <c r="T1290" s="47">
        <f t="shared" si="39"/>
        <v>44390</v>
      </c>
      <c r="U1290" s="46" t="str">
        <f t="shared" si="41"/>
        <v>DUE COMM</v>
      </c>
      <c r="V1290" s="46" t="str">
        <f t="shared" si="16"/>
        <v> </v>
      </c>
      <c r="W1290" s="40"/>
      <c r="X1290" s="40"/>
      <c r="Y1290" s="40"/>
      <c r="Z1290" s="40"/>
      <c r="AA1290" s="40"/>
      <c r="AB1290" s="40"/>
      <c r="AC1290" s="40"/>
      <c r="AD1290" s="40"/>
      <c r="AE1290" s="40"/>
    </row>
    <row r="1291">
      <c r="A1291" s="53">
        <v>14495.0</v>
      </c>
      <c r="B1291" s="44" t="s">
        <v>6970</v>
      </c>
      <c r="C1291" s="41" t="b">
        <v>0</v>
      </c>
      <c r="D1291" s="45" t="s">
        <v>6970</v>
      </c>
      <c r="E1291" s="46" t="str">
        <f t="shared" si="1"/>
        <v>#VALUE!</v>
      </c>
      <c r="F1291" s="46" t="str">
        <f t="shared" si="2"/>
        <v>#VALUE!</v>
      </c>
      <c r="G1291" s="46" t="str">
        <f t="shared" si="3"/>
        <v>#VALUE!</v>
      </c>
      <c r="H1291" s="46" t="str">
        <f t="shared" si="4"/>
        <v>#VALUE!</v>
      </c>
      <c r="I1291" s="46" t="str">
        <f t="shared" si="5"/>
        <v>#VALUE!</v>
      </c>
      <c r="J1291" s="46" t="str">
        <f t="shared" si="6"/>
        <v>#VALUE!</v>
      </c>
      <c r="K1291" s="46" t="str">
        <f t="shared" si="7"/>
        <v>#VALUE!</v>
      </c>
      <c r="L1291" s="46" t="str">
        <f t="shared" si="8"/>
        <v>#VALUE!</v>
      </c>
      <c r="M1291" s="46" t="str">
        <f t="shared" si="9"/>
        <v>#VALUE!</v>
      </c>
      <c r="N1291" s="46" t="str">
        <f t="shared" si="10"/>
        <v>#VALUE!</v>
      </c>
      <c r="O1291" s="46" t="str">
        <f t="shared" si="11"/>
        <v>#VALUE!</v>
      </c>
      <c r="P1291" s="46" t="str">
        <f t="shared" si="12"/>
        <v>NO RX</v>
      </c>
      <c r="Q1291" s="46" t="b">
        <v>0</v>
      </c>
      <c r="R1291" s="46" t="str">
        <f t="shared" si="37"/>
        <v>LOW</v>
      </c>
      <c r="S1291" s="47"/>
      <c r="T1291" s="47" t="str">
        <f t="shared" si="39"/>
        <v> - </v>
      </c>
      <c r="U1291" s="46" t="str">
        <f t="shared" si="41"/>
        <v>DUE COMM</v>
      </c>
      <c r="V1291" s="46" t="str">
        <f t="shared" si="16"/>
        <v> </v>
      </c>
      <c r="W1291" s="40"/>
      <c r="X1291" s="40"/>
      <c r="Y1291" s="40"/>
      <c r="Z1291" s="40"/>
      <c r="AA1291" s="40"/>
      <c r="AB1291" s="40"/>
      <c r="AC1291" s="40"/>
      <c r="AD1291" s="40"/>
      <c r="AE1291" s="40"/>
    </row>
    <row r="1292">
      <c r="A1292" s="53">
        <v>14496.0</v>
      </c>
      <c r="B1292" s="44" t="s">
        <v>7197</v>
      </c>
      <c r="C1292" s="39" t="b">
        <v>1</v>
      </c>
      <c r="D1292" s="45">
        <v>44539.0</v>
      </c>
      <c r="E1292" s="46" t="str">
        <f t="shared" si="1"/>
        <v>#VALUE!</v>
      </c>
      <c r="F1292" s="46" t="str">
        <f t="shared" si="2"/>
        <v>OPI RX</v>
      </c>
      <c r="G1292" s="46" t="str">
        <f t="shared" si="3"/>
        <v>#VALUE!</v>
      </c>
      <c r="H1292" s="46" t="str">
        <f t="shared" si="4"/>
        <v>#VALUE!</v>
      </c>
      <c r="I1292" s="46" t="str">
        <f t="shared" si="5"/>
        <v>#VALUE!</v>
      </c>
      <c r="J1292" s="46" t="str">
        <f t="shared" si="6"/>
        <v>#VALUE!</v>
      </c>
      <c r="K1292" s="46" t="str">
        <f t="shared" si="7"/>
        <v>#VALUE!</v>
      </c>
      <c r="L1292" s="46" t="str">
        <f t="shared" si="8"/>
        <v>#VALUE!</v>
      </c>
      <c r="M1292" s="46" t="str">
        <f t="shared" si="9"/>
        <v>OPI RX</v>
      </c>
      <c r="N1292" s="46" t="str">
        <f t="shared" si="10"/>
        <v>#VALUE!</v>
      </c>
      <c r="O1292" s="46" t="str">
        <f t="shared" si="11"/>
        <v>#VALUE!</v>
      </c>
      <c r="P1292" s="46" t="str">
        <f t="shared" si="12"/>
        <v>OPIOIDS</v>
      </c>
      <c r="Q1292" s="46" t="b">
        <v>0</v>
      </c>
      <c r="R1292" s="46" t="str">
        <f t="shared" si="37"/>
        <v>LOW</v>
      </c>
      <c r="S1292" s="47">
        <v>44256.0</v>
      </c>
      <c r="T1292" s="47">
        <f t="shared" si="39"/>
        <v>44539</v>
      </c>
      <c r="U1292" s="46" t="str">
        <f t="shared" si="41"/>
        <v>DUE COMM</v>
      </c>
      <c r="V1292" s="46" t="str">
        <f t="shared" si="16"/>
        <v> </v>
      </c>
      <c r="W1292" s="40"/>
      <c r="X1292" s="40"/>
      <c r="Y1292" s="40"/>
      <c r="Z1292" s="40"/>
      <c r="AA1292" s="40"/>
      <c r="AB1292" s="40"/>
      <c r="AC1292" s="40"/>
      <c r="AD1292" s="40"/>
      <c r="AE1292" s="40"/>
    </row>
    <row r="1293">
      <c r="A1293" s="53">
        <v>14497.0</v>
      </c>
      <c r="B1293" s="44" t="s">
        <v>6970</v>
      </c>
      <c r="C1293" s="41" t="b">
        <v>1</v>
      </c>
      <c r="D1293" s="45">
        <v>44393.0</v>
      </c>
      <c r="E1293" s="46" t="str">
        <f t="shared" si="1"/>
        <v>#VALUE!</v>
      </c>
      <c r="F1293" s="46" t="str">
        <f t="shared" si="2"/>
        <v>#VALUE!</v>
      </c>
      <c r="G1293" s="46" t="str">
        <f t="shared" si="3"/>
        <v>#VALUE!</v>
      </c>
      <c r="H1293" s="46" t="str">
        <f t="shared" si="4"/>
        <v>#VALUE!</v>
      </c>
      <c r="I1293" s="46" t="str">
        <f t="shared" si="5"/>
        <v>#VALUE!</v>
      </c>
      <c r="J1293" s="46" t="str">
        <f t="shared" si="6"/>
        <v>#VALUE!</v>
      </c>
      <c r="K1293" s="46" t="str">
        <f t="shared" si="7"/>
        <v>#VALUE!</v>
      </c>
      <c r="L1293" s="46" t="str">
        <f t="shared" si="8"/>
        <v>#VALUE!</v>
      </c>
      <c r="M1293" s="46" t="str">
        <f t="shared" si="9"/>
        <v>#VALUE!</v>
      </c>
      <c r="N1293" s="46" t="str">
        <f t="shared" si="10"/>
        <v>#VALUE!</v>
      </c>
      <c r="O1293" s="46" t="str">
        <f t="shared" si="11"/>
        <v>#VALUE!</v>
      </c>
      <c r="P1293" s="46" t="str">
        <f t="shared" si="12"/>
        <v>NO RX</v>
      </c>
      <c r="Q1293" s="46" t="b">
        <v>0</v>
      </c>
      <c r="R1293" s="46" t="str">
        <f t="shared" si="37"/>
        <v>LOW</v>
      </c>
      <c r="S1293" s="47"/>
      <c r="T1293" s="47">
        <f t="shared" si="39"/>
        <v>44393</v>
      </c>
      <c r="U1293" s="46" t="str">
        <f t="shared" si="41"/>
        <v>DUE COMM</v>
      </c>
      <c r="V1293" s="46" t="str">
        <f t="shared" si="16"/>
        <v> </v>
      </c>
      <c r="W1293" s="40"/>
      <c r="X1293" s="40"/>
      <c r="Y1293" s="40"/>
      <c r="Z1293" s="40"/>
      <c r="AA1293" s="40"/>
      <c r="AB1293" s="40"/>
      <c r="AC1293" s="40"/>
      <c r="AD1293" s="40"/>
      <c r="AE1293" s="40"/>
    </row>
    <row r="1294">
      <c r="A1294" s="44">
        <v>14498.0</v>
      </c>
      <c r="B1294" s="44" t="s">
        <v>7022</v>
      </c>
      <c r="C1294" s="41" t="b">
        <v>0</v>
      </c>
      <c r="D1294" s="45" t="s">
        <v>6970</v>
      </c>
      <c r="E1294" s="46" t="str">
        <f t="shared" si="1"/>
        <v>#VALUE!</v>
      </c>
      <c r="F1294" s="46" t="str">
        <f t="shared" si="2"/>
        <v>#VALUE!</v>
      </c>
      <c r="G1294" s="46" t="str">
        <f t="shared" si="3"/>
        <v>#VALUE!</v>
      </c>
      <c r="H1294" s="46" t="str">
        <f t="shared" si="4"/>
        <v>#VALUE!</v>
      </c>
      <c r="I1294" s="46" t="str">
        <f t="shared" si="5"/>
        <v>#VALUE!</v>
      </c>
      <c r="J1294" s="46" t="str">
        <f t="shared" si="6"/>
        <v>#VALUE!</v>
      </c>
      <c r="K1294" s="46" t="str">
        <f t="shared" si="7"/>
        <v>#VALUE!</v>
      </c>
      <c r="L1294" s="46" t="str">
        <f t="shared" si="8"/>
        <v>#VALUE!</v>
      </c>
      <c r="M1294" s="46" t="str">
        <f t="shared" si="9"/>
        <v>OPI RX</v>
      </c>
      <c r="N1294" s="46" t="str">
        <f t="shared" si="10"/>
        <v>#VALUE!</v>
      </c>
      <c r="O1294" s="46" t="str">
        <f t="shared" si="11"/>
        <v>#VALUE!</v>
      </c>
      <c r="P1294" s="46" t="str">
        <f t="shared" si="12"/>
        <v>OPIOIDS</v>
      </c>
      <c r="Q1294" s="46" t="b">
        <v>0</v>
      </c>
      <c r="R1294" s="46" t="str">
        <f t="shared" si="37"/>
        <v>LOW</v>
      </c>
      <c r="S1294" s="47"/>
      <c r="T1294" s="47" t="str">
        <f t="shared" si="39"/>
        <v> - </v>
      </c>
      <c r="U1294" s="46" t="str">
        <f t="shared" si="41"/>
        <v>DUE COMM</v>
      </c>
      <c r="V1294" s="46" t="str">
        <f t="shared" si="16"/>
        <v> </v>
      </c>
      <c r="W1294" s="40"/>
      <c r="X1294" s="40"/>
      <c r="Y1294" s="40"/>
      <c r="Z1294" s="40"/>
      <c r="AA1294" s="40"/>
      <c r="AB1294" s="40"/>
      <c r="AC1294" s="40"/>
      <c r="AD1294" s="40"/>
      <c r="AE1294" s="40"/>
    </row>
    <row r="1295">
      <c r="A1295" s="53">
        <v>14500.0</v>
      </c>
      <c r="B1295" s="53" t="s">
        <v>6992</v>
      </c>
      <c r="C1295" s="41" t="b">
        <v>0</v>
      </c>
      <c r="D1295" s="45" t="s">
        <v>6970</v>
      </c>
      <c r="E1295" s="46" t="str">
        <f t="shared" si="1"/>
        <v>#VALUE!</v>
      </c>
      <c r="F1295" s="46" t="str">
        <f t="shared" si="2"/>
        <v>#VALUE!</v>
      </c>
      <c r="G1295" s="46" t="str">
        <f t="shared" si="3"/>
        <v>#VALUE!</v>
      </c>
      <c r="H1295" s="46" t="str">
        <f t="shared" si="4"/>
        <v>#VALUE!</v>
      </c>
      <c r="I1295" s="46" t="str">
        <f t="shared" si="5"/>
        <v>#VALUE!</v>
      </c>
      <c r="J1295" s="46" t="str">
        <f t="shared" si="6"/>
        <v>#VALUE!</v>
      </c>
      <c r="K1295" s="46" t="str">
        <f t="shared" si="7"/>
        <v>#VALUE!</v>
      </c>
      <c r="L1295" s="46" t="str">
        <f t="shared" si="8"/>
        <v>#VALUE!</v>
      </c>
      <c r="M1295" s="46" t="str">
        <f t="shared" si="9"/>
        <v>#VALUE!</v>
      </c>
      <c r="N1295" s="46" t="str">
        <f t="shared" si="10"/>
        <v>#VALUE!</v>
      </c>
      <c r="O1295" s="46" t="str">
        <f t="shared" si="11"/>
        <v>#VALUE!</v>
      </c>
      <c r="P1295" s="46" t="str">
        <f t="shared" si="12"/>
        <v>NO RX</v>
      </c>
      <c r="Q1295" s="46" t="b">
        <v>0</v>
      </c>
      <c r="R1295" s="46" t="str">
        <f t="shared" si="37"/>
        <v>LOW</v>
      </c>
      <c r="S1295" s="47"/>
      <c r="T1295" s="47" t="str">
        <f t="shared" si="39"/>
        <v> - </v>
      </c>
      <c r="U1295" s="46" t="str">
        <f t="shared" si="41"/>
        <v>DUE COMM</v>
      </c>
      <c r="V1295" s="46" t="str">
        <f t="shared" si="16"/>
        <v> </v>
      </c>
      <c r="W1295" s="40"/>
      <c r="X1295" s="40"/>
      <c r="Y1295" s="40"/>
      <c r="Z1295" s="40"/>
      <c r="AA1295" s="40"/>
      <c r="AB1295" s="40"/>
      <c r="AC1295" s="40"/>
      <c r="AD1295" s="40"/>
      <c r="AE1295" s="40"/>
    </row>
    <row r="1296">
      <c r="A1296" s="44">
        <v>14502.0</v>
      </c>
      <c r="B1296" s="44" t="s">
        <v>7419</v>
      </c>
      <c r="C1296" s="39" t="b">
        <v>1</v>
      </c>
      <c r="D1296" s="45">
        <v>44539.0</v>
      </c>
      <c r="E1296" s="46" t="str">
        <f t="shared" si="1"/>
        <v>#VALUE!</v>
      </c>
      <c r="F1296" s="46" t="str">
        <f t="shared" si="2"/>
        <v>#VALUE!</v>
      </c>
      <c r="G1296" s="46" t="str">
        <f t="shared" si="3"/>
        <v>#VALUE!</v>
      </c>
      <c r="H1296" s="46" t="str">
        <f t="shared" si="4"/>
        <v>#VALUE!</v>
      </c>
      <c r="I1296" s="46" t="str">
        <f t="shared" si="5"/>
        <v>#VALUE!</v>
      </c>
      <c r="J1296" s="46" t="str">
        <f t="shared" si="6"/>
        <v>#VALUE!</v>
      </c>
      <c r="K1296" s="46" t="str">
        <f t="shared" si="7"/>
        <v>#VALUE!</v>
      </c>
      <c r="L1296" s="46" t="str">
        <f t="shared" si="8"/>
        <v>#VALUE!</v>
      </c>
      <c r="M1296" s="46" t="str">
        <f t="shared" si="9"/>
        <v>#VALUE!</v>
      </c>
      <c r="N1296" s="46" t="str">
        <f t="shared" si="10"/>
        <v>#VALUE!</v>
      </c>
      <c r="O1296" s="46" t="str">
        <f t="shared" si="11"/>
        <v>#VALUE!</v>
      </c>
      <c r="P1296" s="46" t="str">
        <f t="shared" si="12"/>
        <v>NO RX</v>
      </c>
      <c r="Q1296" s="44" t="b">
        <v>1</v>
      </c>
      <c r="R1296" s="46" t="str">
        <f t="shared" si="37"/>
        <v>HIGH</v>
      </c>
      <c r="S1296" s="47">
        <v>44257.0</v>
      </c>
      <c r="T1296" s="47">
        <f t="shared" si="39"/>
        <v>44539</v>
      </c>
      <c r="U1296" s="46" t="str">
        <f t="shared" si="41"/>
        <v>DUE COMM</v>
      </c>
      <c r="V1296" s="46" t="str">
        <f t="shared" si="16"/>
        <v> </v>
      </c>
      <c r="W1296" s="40"/>
      <c r="X1296" s="40"/>
      <c r="Y1296" s="40"/>
      <c r="Z1296" s="40"/>
      <c r="AA1296" s="40"/>
      <c r="AB1296" s="40"/>
      <c r="AC1296" s="40"/>
      <c r="AD1296" s="40"/>
      <c r="AE1296" s="40"/>
    </row>
    <row r="1297">
      <c r="A1297" s="44">
        <v>14503.0</v>
      </c>
      <c r="B1297" s="44" t="s">
        <v>7001</v>
      </c>
      <c r="C1297" s="41" t="b">
        <v>1</v>
      </c>
      <c r="D1297" s="45">
        <v>44559.0</v>
      </c>
      <c r="E1297" s="46" t="str">
        <f t="shared" si="1"/>
        <v>#VALUE!</v>
      </c>
      <c r="F1297" s="46" t="str">
        <f t="shared" si="2"/>
        <v>OPI RX</v>
      </c>
      <c r="G1297" s="46" t="str">
        <f t="shared" si="3"/>
        <v>#VALUE!</v>
      </c>
      <c r="H1297" s="46" t="str">
        <f t="shared" si="4"/>
        <v>#VALUE!</v>
      </c>
      <c r="I1297" s="46" t="str">
        <f t="shared" si="5"/>
        <v>#VALUE!</v>
      </c>
      <c r="J1297" s="46" t="str">
        <f t="shared" si="6"/>
        <v>#VALUE!</v>
      </c>
      <c r="K1297" s="46" t="str">
        <f t="shared" si="7"/>
        <v>#VALUE!</v>
      </c>
      <c r="L1297" s="46" t="str">
        <f t="shared" si="8"/>
        <v>#VALUE!</v>
      </c>
      <c r="M1297" s="46" t="str">
        <f t="shared" si="9"/>
        <v>#VALUE!</v>
      </c>
      <c r="N1297" s="46" t="str">
        <f t="shared" si="10"/>
        <v>#VALUE!</v>
      </c>
      <c r="O1297" s="46" t="str">
        <f t="shared" si="11"/>
        <v>#VALUE!</v>
      </c>
      <c r="P1297" s="46" t="str">
        <f t="shared" si="12"/>
        <v>OPIOIDS</v>
      </c>
      <c r="Q1297" s="44" t="b">
        <v>0</v>
      </c>
      <c r="R1297" s="46" t="str">
        <f t="shared" si="37"/>
        <v>LOW</v>
      </c>
      <c r="S1297" s="47">
        <v>44247.0</v>
      </c>
      <c r="T1297" s="47">
        <f t="shared" si="39"/>
        <v>44559</v>
      </c>
      <c r="U1297" s="46" t="str">
        <f t="shared" si="41"/>
        <v>DUE COMM</v>
      </c>
      <c r="V1297" s="46" t="str">
        <f t="shared" si="16"/>
        <v> </v>
      </c>
      <c r="W1297" s="40"/>
      <c r="X1297" s="40"/>
      <c r="Y1297" s="40"/>
      <c r="Z1297" s="40"/>
      <c r="AA1297" s="40"/>
      <c r="AB1297" s="40"/>
      <c r="AC1297" s="40"/>
      <c r="AD1297" s="40"/>
      <c r="AE1297" s="40"/>
    </row>
    <row r="1298">
      <c r="A1298" s="53">
        <v>14504.0</v>
      </c>
      <c r="B1298" s="44" t="s">
        <v>6970</v>
      </c>
      <c r="C1298" s="39" t="b">
        <v>0</v>
      </c>
      <c r="D1298" s="45" t="s">
        <v>6970</v>
      </c>
      <c r="E1298" s="46" t="str">
        <f t="shared" si="1"/>
        <v>#VALUE!</v>
      </c>
      <c r="F1298" s="46" t="str">
        <f t="shared" si="2"/>
        <v>#VALUE!</v>
      </c>
      <c r="G1298" s="46" t="str">
        <f t="shared" si="3"/>
        <v>#VALUE!</v>
      </c>
      <c r="H1298" s="46" t="str">
        <f t="shared" si="4"/>
        <v>#VALUE!</v>
      </c>
      <c r="I1298" s="46" t="str">
        <f t="shared" si="5"/>
        <v>#VALUE!</v>
      </c>
      <c r="J1298" s="46" t="str">
        <f t="shared" si="6"/>
        <v>#VALUE!</v>
      </c>
      <c r="K1298" s="46" t="str">
        <f t="shared" si="7"/>
        <v>#VALUE!</v>
      </c>
      <c r="L1298" s="46" t="str">
        <f t="shared" si="8"/>
        <v>#VALUE!</v>
      </c>
      <c r="M1298" s="46" t="str">
        <f t="shared" si="9"/>
        <v>#VALUE!</v>
      </c>
      <c r="N1298" s="46" t="str">
        <f t="shared" si="10"/>
        <v>#VALUE!</v>
      </c>
      <c r="O1298" s="46" t="str">
        <f t="shared" si="11"/>
        <v>#VALUE!</v>
      </c>
      <c r="P1298" s="46" t="str">
        <f t="shared" si="12"/>
        <v>NO RX</v>
      </c>
      <c r="Q1298" s="46" t="b">
        <v>0</v>
      </c>
      <c r="R1298" s="46" t="str">
        <f t="shared" si="37"/>
        <v>LOW</v>
      </c>
      <c r="S1298" s="47"/>
      <c r="T1298" s="47" t="str">
        <f t="shared" si="39"/>
        <v> - </v>
      </c>
      <c r="U1298" s="46" t="str">
        <f t="shared" si="41"/>
        <v>DUE COMM</v>
      </c>
      <c r="V1298" s="46" t="str">
        <f t="shared" si="16"/>
        <v> </v>
      </c>
      <c r="W1298" s="40"/>
      <c r="X1298" s="40"/>
      <c r="Y1298" s="40"/>
      <c r="Z1298" s="40"/>
      <c r="AA1298" s="40"/>
      <c r="AB1298" s="40"/>
      <c r="AC1298" s="40"/>
      <c r="AD1298" s="40"/>
      <c r="AE1298" s="40"/>
    </row>
    <row r="1299">
      <c r="A1299" s="53">
        <v>14505.0</v>
      </c>
      <c r="B1299" s="53" t="s">
        <v>7032</v>
      </c>
      <c r="C1299" s="41" t="b">
        <v>0</v>
      </c>
      <c r="D1299" s="45" t="s">
        <v>6970</v>
      </c>
      <c r="E1299" s="46" t="str">
        <f t="shared" si="1"/>
        <v>#VALUE!</v>
      </c>
      <c r="F1299" s="46" t="str">
        <f t="shared" si="2"/>
        <v>#VALUE!</v>
      </c>
      <c r="G1299" s="46" t="str">
        <f t="shared" si="3"/>
        <v>#VALUE!</v>
      </c>
      <c r="H1299" s="46" t="str">
        <f t="shared" si="4"/>
        <v>#VALUE!</v>
      </c>
      <c r="I1299" s="46" t="str">
        <f t="shared" si="5"/>
        <v>#VALUE!</v>
      </c>
      <c r="J1299" s="46" t="str">
        <f t="shared" si="6"/>
        <v>#VALUE!</v>
      </c>
      <c r="K1299" s="46" t="str">
        <f t="shared" si="7"/>
        <v>#VALUE!</v>
      </c>
      <c r="L1299" s="46" t="str">
        <f t="shared" si="8"/>
        <v>#VALUE!</v>
      </c>
      <c r="M1299" s="46" t="str">
        <f t="shared" si="9"/>
        <v>OPI RX</v>
      </c>
      <c r="N1299" s="46" t="str">
        <f t="shared" si="10"/>
        <v>#VALUE!</v>
      </c>
      <c r="O1299" s="46" t="str">
        <f t="shared" si="11"/>
        <v>#VALUE!</v>
      </c>
      <c r="P1299" s="46" t="str">
        <f t="shared" si="12"/>
        <v>OPIOIDS</v>
      </c>
      <c r="Q1299" s="44" t="b">
        <v>0</v>
      </c>
      <c r="R1299" s="46" t="str">
        <f t="shared" si="37"/>
        <v>LOW</v>
      </c>
      <c r="S1299" s="47"/>
      <c r="T1299" s="47" t="str">
        <f t="shared" si="39"/>
        <v> - </v>
      </c>
      <c r="U1299" s="46" t="str">
        <f t="shared" si="41"/>
        <v>DUE COMM</v>
      </c>
      <c r="V1299" s="46" t="str">
        <f t="shared" si="16"/>
        <v> </v>
      </c>
      <c r="W1299" s="40"/>
      <c r="X1299" s="40"/>
      <c r="Y1299" s="40"/>
      <c r="Z1299" s="40"/>
      <c r="AA1299" s="40"/>
      <c r="AB1299" s="40"/>
      <c r="AC1299" s="40"/>
      <c r="AD1299" s="40"/>
      <c r="AE1299" s="40"/>
    </row>
    <row r="1300">
      <c r="A1300" s="53">
        <v>14506.0</v>
      </c>
      <c r="B1300" s="44" t="s">
        <v>6970</v>
      </c>
      <c r="C1300" s="41" t="b">
        <v>1</v>
      </c>
      <c r="D1300" s="45">
        <v>44384.0</v>
      </c>
      <c r="E1300" s="46" t="str">
        <f t="shared" si="1"/>
        <v>#VALUE!</v>
      </c>
      <c r="F1300" s="46" t="str">
        <f t="shared" si="2"/>
        <v>#VALUE!</v>
      </c>
      <c r="G1300" s="46" t="str">
        <f t="shared" si="3"/>
        <v>#VALUE!</v>
      </c>
      <c r="H1300" s="46" t="str">
        <f t="shared" si="4"/>
        <v>#VALUE!</v>
      </c>
      <c r="I1300" s="46" t="str">
        <f t="shared" si="5"/>
        <v>#VALUE!</v>
      </c>
      <c r="J1300" s="46" t="str">
        <f t="shared" si="6"/>
        <v>#VALUE!</v>
      </c>
      <c r="K1300" s="46" t="str">
        <f t="shared" si="7"/>
        <v>#VALUE!</v>
      </c>
      <c r="L1300" s="46" t="str">
        <f t="shared" si="8"/>
        <v>#VALUE!</v>
      </c>
      <c r="M1300" s="46" t="str">
        <f t="shared" si="9"/>
        <v>#VALUE!</v>
      </c>
      <c r="N1300" s="46" t="str">
        <f t="shared" si="10"/>
        <v>#VALUE!</v>
      </c>
      <c r="O1300" s="46" t="str">
        <f t="shared" si="11"/>
        <v>#VALUE!</v>
      </c>
      <c r="P1300" s="46" t="str">
        <f t="shared" si="12"/>
        <v>NO RX</v>
      </c>
      <c r="Q1300" s="46" t="b">
        <v>0</v>
      </c>
      <c r="R1300" s="46" t="str">
        <f t="shared" si="37"/>
        <v>LOW</v>
      </c>
      <c r="S1300" s="47"/>
      <c r="T1300" s="47">
        <f t="shared" si="39"/>
        <v>44384</v>
      </c>
      <c r="U1300" s="46" t="str">
        <f t="shared" si="41"/>
        <v>DUE COMM</v>
      </c>
      <c r="V1300" s="46" t="str">
        <f t="shared" si="16"/>
        <v> </v>
      </c>
      <c r="W1300" s="40"/>
      <c r="X1300" s="40"/>
      <c r="Y1300" s="40"/>
      <c r="Z1300" s="40"/>
      <c r="AA1300" s="40"/>
      <c r="AB1300" s="40"/>
      <c r="AC1300" s="40"/>
      <c r="AD1300" s="40"/>
      <c r="AE1300" s="40"/>
    </row>
    <row r="1301">
      <c r="A1301" s="53">
        <v>14508.0</v>
      </c>
      <c r="B1301" s="44" t="s">
        <v>6970</v>
      </c>
      <c r="C1301" s="41" t="b">
        <v>0</v>
      </c>
      <c r="D1301" s="45" t="s">
        <v>6970</v>
      </c>
      <c r="E1301" s="46" t="str">
        <f t="shared" si="1"/>
        <v>#VALUE!</v>
      </c>
      <c r="F1301" s="46" t="str">
        <f t="shared" si="2"/>
        <v>#VALUE!</v>
      </c>
      <c r="G1301" s="46" t="str">
        <f t="shared" si="3"/>
        <v>#VALUE!</v>
      </c>
      <c r="H1301" s="46" t="str">
        <f t="shared" si="4"/>
        <v>#VALUE!</v>
      </c>
      <c r="I1301" s="46" t="str">
        <f t="shared" si="5"/>
        <v>#VALUE!</v>
      </c>
      <c r="J1301" s="46" t="str">
        <f t="shared" si="6"/>
        <v>#VALUE!</v>
      </c>
      <c r="K1301" s="46" t="str">
        <f t="shared" si="7"/>
        <v>#VALUE!</v>
      </c>
      <c r="L1301" s="46" t="str">
        <f t="shared" si="8"/>
        <v>#VALUE!</v>
      </c>
      <c r="M1301" s="46" t="str">
        <f t="shared" si="9"/>
        <v>#VALUE!</v>
      </c>
      <c r="N1301" s="46" t="str">
        <f t="shared" si="10"/>
        <v>#VALUE!</v>
      </c>
      <c r="O1301" s="46" t="str">
        <f t="shared" si="11"/>
        <v>#VALUE!</v>
      </c>
      <c r="P1301" s="46" t="str">
        <f t="shared" si="12"/>
        <v>NO RX</v>
      </c>
      <c r="Q1301" s="46" t="b">
        <v>0</v>
      </c>
      <c r="R1301" s="46" t="str">
        <f t="shared" si="37"/>
        <v>LOW</v>
      </c>
      <c r="S1301" s="47"/>
      <c r="T1301" s="47" t="str">
        <f t="shared" si="39"/>
        <v> - </v>
      </c>
      <c r="U1301" s="46" t="str">
        <f t="shared" si="41"/>
        <v>DUE COMM</v>
      </c>
      <c r="V1301" s="46" t="str">
        <f t="shared" si="16"/>
        <v> </v>
      </c>
      <c r="W1301" s="40"/>
      <c r="X1301" s="40"/>
      <c r="Y1301" s="40"/>
      <c r="Z1301" s="40"/>
      <c r="AA1301" s="40"/>
      <c r="AB1301" s="40"/>
      <c r="AC1301" s="40"/>
      <c r="AD1301" s="40"/>
      <c r="AE1301" s="40"/>
    </row>
    <row r="1302">
      <c r="A1302" s="53">
        <v>14509.0</v>
      </c>
      <c r="B1302" s="44" t="s">
        <v>6970</v>
      </c>
      <c r="C1302" s="41" t="b">
        <v>0</v>
      </c>
      <c r="D1302" s="45" t="s">
        <v>6970</v>
      </c>
      <c r="E1302" s="46" t="str">
        <f t="shared" si="1"/>
        <v>#VALUE!</v>
      </c>
      <c r="F1302" s="46" t="str">
        <f t="shared" si="2"/>
        <v>#VALUE!</v>
      </c>
      <c r="G1302" s="46" t="str">
        <f t="shared" si="3"/>
        <v>#VALUE!</v>
      </c>
      <c r="H1302" s="46" t="str">
        <f t="shared" si="4"/>
        <v>#VALUE!</v>
      </c>
      <c r="I1302" s="46" t="str">
        <f t="shared" si="5"/>
        <v>#VALUE!</v>
      </c>
      <c r="J1302" s="46" t="str">
        <f t="shared" si="6"/>
        <v>#VALUE!</v>
      </c>
      <c r="K1302" s="46" t="str">
        <f t="shared" si="7"/>
        <v>#VALUE!</v>
      </c>
      <c r="L1302" s="46" t="str">
        <f t="shared" si="8"/>
        <v>#VALUE!</v>
      </c>
      <c r="M1302" s="46" t="str">
        <f t="shared" si="9"/>
        <v>#VALUE!</v>
      </c>
      <c r="N1302" s="46" t="str">
        <f t="shared" si="10"/>
        <v>#VALUE!</v>
      </c>
      <c r="O1302" s="46" t="str">
        <f t="shared" si="11"/>
        <v>#VALUE!</v>
      </c>
      <c r="P1302" s="46" t="str">
        <f t="shared" si="12"/>
        <v>NO RX</v>
      </c>
      <c r="Q1302" s="46" t="b">
        <v>0</v>
      </c>
      <c r="R1302" s="46" t="str">
        <f t="shared" si="37"/>
        <v>LOW</v>
      </c>
      <c r="S1302" s="47"/>
      <c r="T1302" s="47" t="str">
        <f t="shared" si="39"/>
        <v> - </v>
      </c>
      <c r="U1302" s="46" t="str">
        <f t="shared" si="41"/>
        <v>DUE COMM</v>
      </c>
      <c r="V1302" s="46" t="str">
        <f t="shared" si="16"/>
        <v> </v>
      </c>
      <c r="W1302" s="40"/>
      <c r="X1302" s="40"/>
      <c r="Y1302" s="40"/>
      <c r="Z1302" s="40"/>
      <c r="AA1302" s="40"/>
      <c r="AB1302" s="40"/>
      <c r="AC1302" s="40"/>
      <c r="AD1302" s="40"/>
      <c r="AE1302" s="40"/>
    </row>
    <row r="1303">
      <c r="A1303" s="53">
        <v>14512.0</v>
      </c>
      <c r="B1303" s="44" t="s">
        <v>6970</v>
      </c>
      <c r="C1303" s="41" t="b">
        <v>0</v>
      </c>
      <c r="D1303" s="45" t="s">
        <v>6970</v>
      </c>
      <c r="E1303" s="46" t="str">
        <f t="shared" si="1"/>
        <v>#VALUE!</v>
      </c>
      <c r="F1303" s="46" t="str">
        <f t="shared" si="2"/>
        <v>#VALUE!</v>
      </c>
      <c r="G1303" s="46" t="str">
        <f t="shared" si="3"/>
        <v>#VALUE!</v>
      </c>
      <c r="H1303" s="46" t="str">
        <f t="shared" si="4"/>
        <v>#VALUE!</v>
      </c>
      <c r="I1303" s="46" t="str">
        <f t="shared" si="5"/>
        <v>#VALUE!</v>
      </c>
      <c r="J1303" s="46" t="str">
        <f t="shared" si="6"/>
        <v>#VALUE!</v>
      </c>
      <c r="K1303" s="46" t="str">
        <f t="shared" si="7"/>
        <v>#VALUE!</v>
      </c>
      <c r="L1303" s="46" t="str">
        <f t="shared" si="8"/>
        <v>#VALUE!</v>
      </c>
      <c r="M1303" s="46" t="str">
        <f t="shared" si="9"/>
        <v>#VALUE!</v>
      </c>
      <c r="N1303" s="46" t="str">
        <f t="shared" si="10"/>
        <v>#VALUE!</v>
      </c>
      <c r="O1303" s="46" t="str">
        <f t="shared" si="11"/>
        <v>#VALUE!</v>
      </c>
      <c r="P1303" s="46" t="str">
        <f t="shared" si="12"/>
        <v>NO RX</v>
      </c>
      <c r="Q1303" s="46" t="b">
        <v>0</v>
      </c>
      <c r="R1303" s="46" t="str">
        <f t="shared" si="37"/>
        <v>LOW</v>
      </c>
      <c r="S1303" s="47"/>
      <c r="T1303" s="47" t="str">
        <f t="shared" si="39"/>
        <v> - </v>
      </c>
      <c r="U1303" s="46" t="str">
        <f t="shared" si="41"/>
        <v>DUE COMM</v>
      </c>
      <c r="V1303" s="46" t="str">
        <f t="shared" si="16"/>
        <v> </v>
      </c>
      <c r="W1303" s="40"/>
      <c r="X1303" s="40"/>
      <c r="Y1303" s="40"/>
      <c r="Z1303" s="40"/>
      <c r="AA1303" s="40"/>
      <c r="AB1303" s="40"/>
      <c r="AC1303" s="40"/>
      <c r="AD1303" s="40"/>
      <c r="AE1303" s="40"/>
    </row>
    <row r="1304">
      <c r="A1304" s="53">
        <v>14513.0</v>
      </c>
      <c r="B1304" s="53" t="s">
        <v>6992</v>
      </c>
      <c r="C1304" s="39" t="b">
        <v>1</v>
      </c>
      <c r="D1304" s="45">
        <v>44539.0</v>
      </c>
      <c r="E1304" s="46" t="str">
        <f t="shared" si="1"/>
        <v>#VALUE!</v>
      </c>
      <c r="F1304" s="46" t="str">
        <f t="shared" si="2"/>
        <v>#VALUE!</v>
      </c>
      <c r="G1304" s="46" t="str">
        <f t="shared" si="3"/>
        <v>#VALUE!</v>
      </c>
      <c r="H1304" s="46" t="str">
        <f t="shared" si="4"/>
        <v>#VALUE!</v>
      </c>
      <c r="I1304" s="46" t="str">
        <f t="shared" si="5"/>
        <v>#VALUE!</v>
      </c>
      <c r="J1304" s="46" t="str">
        <f t="shared" si="6"/>
        <v>#VALUE!</v>
      </c>
      <c r="K1304" s="46" t="str">
        <f t="shared" si="7"/>
        <v>#VALUE!</v>
      </c>
      <c r="L1304" s="46" t="str">
        <f t="shared" si="8"/>
        <v>#VALUE!</v>
      </c>
      <c r="M1304" s="46" t="str">
        <f t="shared" si="9"/>
        <v>#VALUE!</v>
      </c>
      <c r="N1304" s="46" t="str">
        <f t="shared" si="10"/>
        <v>#VALUE!</v>
      </c>
      <c r="O1304" s="46" t="str">
        <f t="shared" si="11"/>
        <v>#VALUE!</v>
      </c>
      <c r="P1304" s="46" t="str">
        <f t="shared" si="12"/>
        <v>NO RX</v>
      </c>
      <c r="Q1304" s="46" t="b">
        <v>0</v>
      </c>
      <c r="R1304" s="46" t="str">
        <f t="shared" si="37"/>
        <v>LOW</v>
      </c>
      <c r="S1304" s="47">
        <v>44257.0</v>
      </c>
      <c r="T1304" s="47">
        <f t="shared" si="39"/>
        <v>44539</v>
      </c>
      <c r="U1304" s="46" t="str">
        <f t="shared" si="41"/>
        <v>DUE COMM</v>
      </c>
      <c r="V1304" s="46" t="str">
        <f t="shared" si="16"/>
        <v> </v>
      </c>
      <c r="W1304" s="40"/>
      <c r="X1304" s="40"/>
      <c r="Y1304" s="40"/>
      <c r="Z1304" s="40"/>
      <c r="AA1304" s="40"/>
      <c r="AB1304" s="40"/>
      <c r="AC1304" s="40"/>
      <c r="AD1304" s="40"/>
      <c r="AE1304" s="40"/>
    </row>
    <row r="1305">
      <c r="A1305" s="53">
        <v>14517.0</v>
      </c>
      <c r="B1305" s="53" t="s">
        <v>7154</v>
      </c>
      <c r="C1305" s="41" t="b">
        <v>0</v>
      </c>
      <c r="D1305" s="45" t="s">
        <v>6970</v>
      </c>
      <c r="E1305" s="46" t="str">
        <f t="shared" si="1"/>
        <v>#VALUE!</v>
      </c>
      <c r="F1305" s="46" t="str">
        <f t="shared" si="2"/>
        <v>#VALUE!</v>
      </c>
      <c r="G1305" s="46" t="str">
        <f t="shared" si="3"/>
        <v>#VALUE!</v>
      </c>
      <c r="H1305" s="46" t="str">
        <f t="shared" si="4"/>
        <v>#VALUE!</v>
      </c>
      <c r="I1305" s="46" t="str">
        <f t="shared" si="5"/>
        <v>#VALUE!</v>
      </c>
      <c r="J1305" s="46" t="str">
        <f t="shared" si="6"/>
        <v>#VALUE!</v>
      </c>
      <c r="K1305" s="46" t="str">
        <f t="shared" si="7"/>
        <v>#VALUE!</v>
      </c>
      <c r="L1305" s="46" t="str">
        <f t="shared" si="8"/>
        <v>#VALUE!</v>
      </c>
      <c r="M1305" s="46" t="str">
        <f t="shared" si="9"/>
        <v>#VALUE!</v>
      </c>
      <c r="N1305" s="46" t="str">
        <f t="shared" si="10"/>
        <v>#VALUE!</v>
      </c>
      <c r="O1305" s="46" t="str">
        <f t="shared" si="11"/>
        <v>#VALUE!</v>
      </c>
      <c r="P1305" s="46" t="str">
        <f t="shared" si="12"/>
        <v>NO RX</v>
      </c>
      <c r="Q1305" s="46" t="b">
        <v>0</v>
      </c>
      <c r="R1305" s="46" t="str">
        <f t="shared" si="37"/>
        <v>LOW</v>
      </c>
      <c r="S1305" s="47"/>
      <c r="T1305" s="47" t="str">
        <f t="shared" si="39"/>
        <v> - </v>
      </c>
      <c r="U1305" s="46" t="str">
        <f t="shared" si="41"/>
        <v>DUE COMM</v>
      </c>
      <c r="V1305" s="46" t="str">
        <f t="shared" si="16"/>
        <v> </v>
      </c>
      <c r="W1305" s="40"/>
      <c r="X1305" s="40"/>
      <c r="Y1305" s="40"/>
      <c r="Z1305" s="40"/>
      <c r="AA1305" s="40"/>
      <c r="AB1305" s="40"/>
      <c r="AC1305" s="40"/>
      <c r="AD1305" s="40"/>
      <c r="AE1305" s="40"/>
    </row>
    <row r="1306">
      <c r="A1306" s="53">
        <v>14518.0</v>
      </c>
      <c r="B1306" s="53" t="s">
        <v>7195</v>
      </c>
      <c r="C1306" s="39" t="b">
        <v>0</v>
      </c>
      <c r="D1306" s="45" t="s">
        <v>6970</v>
      </c>
      <c r="E1306" s="46" t="str">
        <f t="shared" si="1"/>
        <v>#VALUE!</v>
      </c>
      <c r="F1306" s="46" t="str">
        <f t="shared" si="2"/>
        <v>#VALUE!</v>
      </c>
      <c r="G1306" s="46" t="str">
        <f t="shared" si="3"/>
        <v>#VALUE!</v>
      </c>
      <c r="H1306" s="46" t="str">
        <f t="shared" si="4"/>
        <v>#VALUE!</v>
      </c>
      <c r="I1306" s="46" t="str">
        <f t="shared" si="5"/>
        <v>#VALUE!</v>
      </c>
      <c r="J1306" s="46" t="str">
        <f t="shared" si="6"/>
        <v>#VALUE!</v>
      </c>
      <c r="K1306" s="46" t="str">
        <f t="shared" si="7"/>
        <v>#VALUE!</v>
      </c>
      <c r="L1306" s="46" t="str">
        <f t="shared" si="8"/>
        <v>#VALUE!</v>
      </c>
      <c r="M1306" s="46" t="str">
        <f t="shared" si="9"/>
        <v>OPI RX</v>
      </c>
      <c r="N1306" s="46" t="str">
        <f t="shared" si="10"/>
        <v>#VALUE!</v>
      </c>
      <c r="O1306" s="46" t="str">
        <f t="shared" si="11"/>
        <v>#VALUE!</v>
      </c>
      <c r="P1306" s="46" t="str">
        <f t="shared" si="12"/>
        <v>OPIOIDS</v>
      </c>
      <c r="Q1306" s="46" t="b">
        <v>0</v>
      </c>
      <c r="R1306" s="46" t="str">
        <f t="shared" si="37"/>
        <v>LOW</v>
      </c>
      <c r="S1306" s="47"/>
      <c r="T1306" s="47" t="str">
        <f t="shared" si="39"/>
        <v> - </v>
      </c>
      <c r="U1306" s="46" t="str">
        <f t="shared" si="41"/>
        <v>DUE COMM</v>
      </c>
      <c r="V1306" s="46" t="str">
        <f t="shared" si="16"/>
        <v> </v>
      </c>
      <c r="W1306" s="40"/>
      <c r="X1306" s="40"/>
      <c r="Y1306" s="40"/>
      <c r="Z1306" s="40"/>
      <c r="AA1306" s="40"/>
      <c r="AB1306" s="40"/>
      <c r="AC1306" s="40"/>
      <c r="AD1306" s="40"/>
      <c r="AE1306" s="40"/>
    </row>
    <row r="1307">
      <c r="A1307" s="53">
        <v>14519.0</v>
      </c>
      <c r="B1307" s="44" t="s">
        <v>7420</v>
      </c>
      <c r="C1307" s="39" t="b">
        <v>1</v>
      </c>
      <c r="D1307" s="45">
        <v>44439.0</v>
      </c>
      <c r="E1307" s="46" t="str">
        <f t="shared" si="1"/>
        <v>#VALUE!</v>
      </c>
      <c r="F1307" s="46" t="str">
        <f t="shared" si="2"/>
        <v>#VALUE!</v>
      </c>
      <c r="G1307" s="46" t="str">
        <f t="shared" si="3"/>
        <v>#VALUE!</v>
      </c>
      <c r="H1307" s="46" t="str">
        <f t="shared" si="4"/>
        <v>#VALUE!</v>
      </c>
      <c r="I1307" s="46" t="str">
        <f t="shared" si="5"/>
        <v>#VALUE!</v>
      </c>
      <c r="J1307" s="46" t="str">
        <f t="shared" si="6"/>
        <v>#VALUE!</v>
      </c>
      <c r="K1307" s="46" t="str">
        <f t="shared" si="7"/>
        <v>#VALUE!</v>
      </c>
      <c r="L1307" s="46" t="str">
        <f t="shared" si="8"/>
        <v>#VALUE!</v>
      </c>
      <c r="M1307" s="46" t="str">
        <f t="shared" si="9"/>
        <v>#VALUE!</v>
      </c>
      <c r="N1307" s="46" t="str">
        <f t="shared" si="10"/>
        <v>#VALUE!</v>
      </c>
      <c r="O1307" s="46" t="str">
        <f t="shared" si="11"/>
        <v>#VALUE!</v>
      </c>
      <c r="P1307" s="46" t="str">
        <f t="shared" si="12"/>
        <v>NO RX</v>
      </c>
      <c r="Q1307" s="46" t="b">
        <v>0</v>
      </c>
      <c r="R1307" s="46" t="str">
        <f t="shared" si="37"/>
        <v>LOW</v>
      </c>
      <c r="S1307" s="47"/>
      <c r="T1307" s="47">
        <f t="shared" si="39"/>
        <v>44439</v>
      </c>
      <c r="U1307" s="46" t="str">
        <f t="shared" si="41"/>
        <v>DUE COMM</v>
      </c>
      <c r="V1307" s="46" t="str">
        <f t="shared" si="16"/>
        <v> </v>
      </c>
      <c r="W1307" s="40"/>
      <c r="X1307" s="40"/>
      <c r="Y1307" s="40"/>
      <c r="Z1307" s="40"/>
      <c r="AA1307" s="40"/>
      <c r="AB1307" s="40"/>
      <c r="AC1307" s="40"/>
      <c r="AD1307" s="40"/>
      <c r="AE1307" s="40"/>
    </row>
    <row r="1308">
      <c r="A1308" s="53">
        <v>14520.0</v>
      </c>
      <c r="B1308" s="54" t="s">
        <v>6748</v>
      </c>
      <c r="C1308" s="39" t="b">
        <v>1</v>
      </c>
      <c r="D1308" s="51">
        <v>44587.0</v>
      </c>
      <c r="E1308" s="46" t="str">
        <f t="shared" si="1"/>
        <v>#VALUE!</v>
      </c>
      <c r="F1308" s="46" t="str">
        <f t="shared" si="2"/>
        <v>#VALUE!</v>
      </c>
      <c r="G1308" s="46" t="str">
        <f t="shared" si="3"/>
        <v>#VALUE!</v>
      </c>
      <c r="H1308" s="46" t="str">
        <f t="shared" si="4"/>
        <v>OPI RX</v>
      </c>
      <c r="I1308" s="46" t="str">
        <f t="shared" si="5"/>
        <v>#VALUE!</v>
      </c>
      <c r="J1308" s="46" t="str">
        <f t="shared" si="6"/>
        <v>#VALUE!</v>
      </c>
      <c r="K1308" s="46" t="str">
        <f t="shared" si="7"/>
        <v>#VALUE!</v>
      </c>
      <c r="L1308" s="46" t="str">
        <f t="shared" si="8"/>
        <v>#VALUE!</v>
      </c>
      <c r="M1308" s="46" t="str">
        <f t="shared" si="9"/>
        <v>#VALUE!</v>
      </c>
      <c r="N1308" s="46" t="str">
        <f t="shared" si="10"/>
        <v>#VALUE!</v>
      </c>
      <c r="O1308" s="46" t="str">
        <f t="shared" si="11"/>
        <v>#VALUE!</v>
      </c>
      <c r="P1308" s="46" t="str">
        <f t="shared" si="12"/>
        <v>OPIOIDS</v>
      </c>
      <c r="Q1308" s="46" t="b">
        <v>1</v>
      </c>
      <c r="R1308" s="46" t="str">
        <f t="shared" si="37"/>
        <v>HIGH</v>
      </c>
      <c r="S1308" s="47"/>
      <c r="T1308" s="47">
        <f t="shared" si="39"/>
        <v>44587</v>
      </c>
      <c r="U1308" s="46" t="str">
        <f t="shared" si="41"/>
        <v>DUE COMM</v>
      </c>
      <c r="V1308" s="46" t="str">
        <f t="shared" si="16"/>
        <v> </v>
      </c>
      <c r="W1308" s="40"/>
      <c r="X1308" s="40"/>
      <c r="Y1308" s="40"/>
      <c r="Z1308" s="40"/>
      <c r="AA1308" s="40"/>
      <c r="AB1308" s="40"/>
      <c r="AC1308" s="40"/>
      <c r="AD1308" s="40"/>
      <c r="AE1308" s="40"/>
    </row>
    <row r="1309">
      <c r="A1309" s="44">
        <v>14521.0</v>
      </c>
      <c r="B1309" s="44" t="s">
        <v>7421</v>
      </c>
      <c r="C1309" s="39" t="b">
        <v>1</v>
      </c>
      <c r="D1309" s="45">
        <v>44494.0</v>
      </c>
      <c r="E1309" s="46" t="str">
        <f t="shared" si="1"/>
        <v>#VALUE!</v>
      </c>
      <c r="F1309" s="46" t="str">
        <f t="shared" si="2"/>
        <v>OPI RX</v>
      </c>
      <c r="G1309" s="46" t="str">
        <f t="shared" si="3"/>
        <v>#VALUE!</v>
      </c>
      <c r="H1309" s="46" t="str">
        <f t="shared" si="4"/>
        <v>OPI RX</v>
      </c>
      <c r="I1309" s="46" t="str">
        <f t="shared" si="5"/>
        <v>#VALUE!</v>
      </c>
      <c r="J1309" s="46" t="str">
        <f t="shared" si="6"/>
        <v>#VALUE!</v>
      </c>
      <c r="K1309" s="46" t="str">
        <f t="shared" si="7"/>
        <v>#VALUE!</v>
      </c>
      <c r="L1309" s="46" t="str">
        <f t="shared" si="8"/>
        <v>#VALUE!</v>
      </c>
      <c r="M1309" s="46" t="str">
        <f t="shared" si="9"/>
        <v>#VALUE!</v>
      </c>
      <c r="N1309" s="46" t="str">
        <f t="shared" si="10"/>
        <v>#VALUE!</v>
      </c>
      <c r="O1309" s="46" t="str">
        <f t="shared" si="11"/>
        <v>#VALUE!</v>
      </c>
      <c r="P1309" s="46" t="str">
        <f t="shared" si="12"/>
        <v>OPIOIDS</v>
      </c>
      <c r="Q1309" s="46" t="b">
        <v>1</v>
      </c>
      <c r="R1309" s="46" t="str">
        <f t="shared" si="37"/>
        <v>HIGH</v>
      </c>
      <c r="S1309" s="47">
        <v>44247.0</v>
      </c>
      <c r="T1309" s="47">
        <f t="shared" si="39"/>
        <v>44494</v>
      </c>
      <c r="U1309" s="46" t="str">
        <f t="shared" si="41"/>
        <v>DUE COMM</v>
      </c>
      <c r="V1309" s="46" t="str">
        <f t="shared" si="16"/>
        <v> </v>
      </c>
      <c r="W1309" s="40"/>
      <c r="X1309" s="40"/>
      <c r="Y1309" s="40"/>
      <c r="Z1309" s="40"/>
      <c r="AA1309" s="40"/>
      <c r="AB1309" s="40"/>
      <c r="AC1309" s="40"/>
      <c r="AD1309" s="40"/>
      <c r="AE1309" s="40"/>
    </row>
    <row r="1310">
      <c r="A1310" s="53">
        <v>14525.0</v>
      </c>
      <c r="B1310" s="44" t="s">
        <v>6970</v>
      </c>
      <c r="C1310" s="41" t="b">
        <v>0</v>
      </c>
      <c r="D1310" s="45" t="s">
        <v>6970</v>
      </c>
      <c r="E1310" s="46" t="str">
        <f t="shared" si="1"/>
        <v>#VALUE!</v>
      </c>
      <c r="F1310" s="46" t="str">
        <f t="shared" si="2"/>
        <v>#VALUE!</v>
      </c>
      <c r="G1310" s="46" t="str">
        <f t="shared" si="3"/>
        <v>#VALUE!</v>
      </c>
      <c r="H1310" s="46" t="str">
        <f t="shared" si="4"/>
        <v>#VALUE!</v>
      </c>
      <c r="I1310" s="46" t="str">
        <f t="shared" si="5"/>
        <v>#VALUE!</v>
      </c>
      <c r="J1310" s="46" t="str">
        <f t="shared" si="6"/>
        <v>#VALUE!</v>
      </c>
      <c r="K1310" s="46" t="str">
        <f t="shared" si="7"/>
        <v>#VALUE!</v>
      </c>
      <c r="L1310" s="46" t="str">
        <f t="shared" si="8"/>
        <v>#VALUE!</v>
      </c>
      <c r="M1310" s="46" t="str">
        <f t="shared" si="9"/>
        <v>#VALUE!</v>
      </c>
      <c r="N1310" s="46" t="str">
        <f t="shared" si="10"/>
        <v>#VALUE!</v>
      </c>
      <c r="O1310" s="46" t="str">
        <f t="shared" si="11"/>
        <v>#VALUE!</v>
      </c>
      <c r="P1310" s="46" t="str">
        <f t="shared" si="12"/>
        <v>NO RX</v>
      </c>
      <c r="Q1310" s="46" t="b">
        <v>0</v>
      </c>
      <c r="R1310" s="46" t="str">
        <f t="shared" si="37"/>
        <v>LOW</v>
      </c>
      <c r="S1310" s="47"/>
      <c r="T1310" s="47" t="str">
        <f t="shared" si="39"/>
        <v> - </v>
      </c>
      <c r="U1310" s="46" t="str">
        <f t="shared" si="41"/>
        <v>DUE COMM</v>
      </c>
      <c r="V1310" s="46" t="str">
        <f t="shared" si="16"/>
        <v> </v>
      </c>
      <c r="W1310" s="40"/>
      <c r="X1310" s="40"/>
      <c r="Y1310" s="40"/>
      <c r="Z1310" s="40"/>
      <c r="AA1310" s="40"/>
      <c r="AB1310" s="40"/>
      <c r="AC1310" s="40"/>
      <c r="AD1310" s="40"/>
      <c r="AE1310" s="40"/>
    </row>
    <row r="1311">
      <c r="A1311" s="44">
        <v>14526.0</v>
      </c>
      <c r="B1311" s="44" t="s">
        <v>6993</v>
      </c>
      <c r="C1311" s="41" t="b">
        <v>1</v>
      </c>
      <c r="D1311" s="45">
        <v>44494.0</v>
      </c>
      <c r="E1311" s="46" t="str">
        <f t="shared" si="1"/>
        <v>#VALUE!</v>
      </c>
      <c r="F1311" s="46" t="str">
        <f t="shared" si="2"/>
        <v>#VALUE!</v>
      </c>
      <c r="G1311" s="46" t="str">
        <f t="shared" si="3"/>
        <v>#VALUE!</v>
      </c>
      <c r="H1311" s="46" t="str">
        <f t="shared" si="4"/>
        <v>#VALUE!</v>
      </c>
      <c r="I1311" s="46" t="str">
        <f t="shared" si="5"/>
        <v>#VALUE!</v>
      </c>
      <c r="J1311" s="46" t="str">
        <f t="shared" si="6"/>
        <v>#VALUE!</v>
      </c>
      <c r="K1311" s="46" t="str">
        <f t="shared" si="7"/>
        <v>#VALUE!</v>
      </c>
      <c r="L1311" s="46" t="str">
        <f t="shared" si="8"/>
        <v>#VALUE!</v>
      </c>
      <c r="M1311" s="46" t="str">
        <f t="shared" si="9"/>
        <v>OPI RX</v>
      </c>
      <c r="N1311" s="46" t="str">
        <f t="shared" si="10"/>
        <v>#VALUE!</v>
      </c>
      <c r="O1311" s="46" t="str">
        <f t="shared" si="11"/>
        <v>#VALUE!</v>
      </c>
      <c r="P1311" s="46" t="str">
        <f t="shared" si="12"/>
        <v>OPIOIDS</v>
      </c>
      <c r="Q1311" s="44" t="b">
        <v>0</v>
      </c>
      <c r="R1311" s="46" t="str">
        <f t="shared" si="37"/>
        <v>LOW</v>
      </c>
      <c r="S1311" s="47">
        <v>44256.0</v>
      </c>
      <c r="T1311" s="47">
        <f t="shared" si="39"/>
        <v>44494</v>
      </c>
      <c r="U1311" s="46" t="str">
        <f t="shared" si="41"/>
        <v>DUE COMM</v>
      </c>
      <c r="V1311" s="46" t="str">
        <f t="shared" si="16"/>
        <v> </v>
      </c>
      <c r="W1311" s="40"/>
      <c r="X1311" s="40"/>
      <c r="Y1311" s="40"/>
      <c r="Z1311" s="40"/>
      <c r="AA1311" s="40"/>
      <c r="AB1311" s="40"/>
      <c r="AC1311" s="40"/>
      <c r="AD1311" s="40"/>
      <c r="AE1311" s="40"/>
    </row>
    <row r="1312">
      <c r="A1312" s="53">
        <v>14537.0</v>
      </c>
      <c r="B1312" s="44" t="s">
        <v>6970</v>
      </c>
      <c r="C1312" s="41" t="b">
        <v>1</v>
      </c>
      <c r="D1312" s="45">
        <v>44442.0</v>
      </c>
      <c r="E1312" s="46" t="str">
        <f t="shared" si="1"/>
        <v>#VALUE!</v>
      </c>
      <c r="F1312" s="46" t="str">
        <f t="shared" si="2"/>
        <v>#VALUE!</v>
      </c>
      <c r="G1312" s="46" t="str">
        <f t="shared" si="3"/>
        <v>#VALUE!</v>
      </c>
      <c r="H1312" s="46" t="str">
        <f t="shared" si="4"/>
        <v>#VALUE!</v>
      </c>
      <c r="I1312" s="46" t="str">
        <f t="shared" si="5"/>
        <v>#VALUE!</v>
      </c>
      <c r="J1312" s="46" t="str">
        <f t="shared" si="6"/>
        <v>#VALUE!</v>
      </c>
      <c r="K1312" s="46" t="str">
        <f t="shared" si="7"/>
        <v>#VALUE!</v>
      </c>
      <c r="L1312" s="46" t="str">
        <f t="shared" si="8"/>
        <v>#VALUE!</v>
      </c>
      <c r="M1312" s="46" t="str">
        <f t="shared" si="9"/>
        <v>#VALUE!</v>
      </c>
      <c r="N1312" s="46" t="str">
        <f t="shared" si="10"/>
        <v>#VALUE!</v>
      </c>
      <c r="O1312" s="46" t="str">
        <f t="shared" si="11"/>
        <v>#VALUE!</v>
      </c>
      <c r="P1312" s="46" t="str">
        <f t="shared" si="12"/>
        <v>NO RX</v>
      </c>
      <c r="Q1312" s="46" t="b">
        <v>0</v>
      </c>
      <c r="R1312" s="46" t="str">
        <f t="shared" si="37"/>
        <v>LOW</v>
      </c>
      <c r="S1312" s="47"/>
      <c r="T1312" s="47">
        <f t="shared" si="39"/>
        <v>44442</v>
      </c>
      <c r="U1312" s="46" t="str">
        <f t="shared" si="41"/>
        <v>DUE COMM</v>
      </c>
      <c r="V1312" s="46" t="str">
        <f t="shared" si="16"/>
        <v> </v>
      </c>
      <c r="W1312" s="40"/>
      <c r="X1312" s="40"/>
      <c r="Y1312" s="40"/>
      <c r="Z1312" s="40"/>
      <c r="AA1312" s="40"/>
      <c r="AB1312" s="40"/>
      <c r="AC1312" s="40"/>
      <c r="AD1312" s="40"/>
      <c r="AE1312" s="40"/>
    </row>
    <row r="1313">
      <c r="A1313" s="53">
        <v>14541.0</v>
      </c>
      <c r="B1313" s="53" t="s">
        <v>6983</v>
      </c>
      <c r="C1313" s="41" t="b">
        <v>1</v>
      </c>
      <c r="D1313" s="45">
        <v>44533.0</v>
      </c>
      <c r="E1313" s="46" t="str">
        <f t="shared" si="1"/>
        <v>#VALUE!</v>
      </c>
      <c r="F1313" s="46" t="str">
        <f t="shared" si="2"/>
        <v>OPI RX</v>
      </c>
      <c r="G1313" s="46" t="str">
        <f t="shared" si="3"/>
        <v>#VALUE!</v>
      </c>
      <c r="H1313" s="46" t="str">
        <f t="shared" si="4"/>
        <v>#VALUE!</v>
      </c>
      <c r="I1313" s="46" t="str">
        <f t="shared" si="5"/>
        <v>#VALUE!</v>
      </c>
      <c r="J1313" s="46" t="str">
        <f t="shared" si="6"/>
        <v>#VALUE!</v>
      </c>
      <c r="K1313" s="46" t="str">
        <f t="shared" si="7"/>
        <v>#VALUE!</v>
      </c>
      <c r="L1313" s="46" t="str">
        <f t="shared" si="8"/>
        <v>#VALUE!</v>
      </c>
      <c r="M1313" s="46" t="str">
        <f t="shared" si="9"/>
        <v>#VALUE!</v>
      </c>
      <c r="N1313" s="46" t="str">
        <f t="shared" si="10"/>
        <v>#VALUE!</v>
      </c>
      <c r="O1313" s="46" t="str">
        <f t="shared" si="11"/>
        <v>#VALUE!</v>
      </c>
      <c r="P1313" s="46" t="str">
        <f t="shared" si="12"/>
        <v>OPIOIDS</v>
      </c>
      <c r="Q1313" s="46" t="b">
        <v>0</v>
      </c>
      <c r="R1313" s="46" t="str">
        <f t="shared" si="37"/>
        <v>LOW</v>
      </c>
      <c r="S1313" s="47">
        <v>44263.0</v>
      </c>
      <c r="T1313" s="47">
        <f t="shared" si="39"/>
        <v>44533</v>
      </c>
      <c r="U1313" s="46" t="str">
        <f t="shared" si="41"/>
        <v>DUE COMM</v>
      </c>
      <c r="V1313" s="46" t="str">
        <f t="shared" si="16"/>
        <v> </v>
      </c>
      <c r="W1313" s="40"/>
      <c r="X1313" s="40"/>
      <c r="Y1313" s="40"/>
      <c r="Z1313" s="40"/>
      <c r="AA1313" s="40"/>
      <c r="AB1313" s="40"/>
      <c r="AC1313" s="40"/>
      <c r="AD1313" s="40"/>
      <c r="AE1313" s="40"/>
    </row>
    <row r="1314">
      <c r="A1314" s="53">
        <v>14543.0</v>
      </c>
      <c r="B1314" s="44" t="s">
        <v>7422</v>
      </c>
      <c r="C1314" s="41" t="b">
        <v>1</v>
      </c>
      <c r="D1314" s="45">
        <v>44405.0</v>
      </c>
      <c r="E1314" s="46" t="str">
        <f t="shared" si="1"/>
        <v>OPI RX</v>
      </c>
      <c r="F1314" s="46" t="str">
        <f t="shared" si="2"/>
        <v>#VALUE!</v>
      </c>
      <c r="G1314" s="46" t="str">
        <f t="shared" si="3"/>
        <v>#VALUE!</v>
      </c>
      <c r="H1314" s="46" t="str">
        <f t="shared" si="4"/>
        <v>#VALUE!</v>
      </c>
      <c r="I1314" s="46" t="str">
        <f t="shared" si="5"/>
        <v>#VALUE!</v>
      </c>
      <c r="J1314" s="46" t="str">
        <f t="shared" si="6"/>
        <v>#VALUE!</v>
      </c>
      <c r="K1314" s="46" t="str">
        <f t="shared" si="7"/>
        <v>#VALUE!</v>
      </c>
      <c r="L1314" s="46" t="str">
        <f t="shared" si="8"/>
        <v>#VALUE!</v>
      </c>
      <c r="M1314" s="46" t="str">
        <f t="shared" si="9"/>
        <v>OPI RX</v>
      </c>
      <c r="N1314" s="46" t="str">
        <f t="shared" si="10"/>
        <v>#VALUE!</v>
      </c>
      <c r="O1314" s="46" t="str">
        <f t="shared" si="11"/>
        <v>#VALUE!</v>
      </c>
      <c r="P1314" s="46" t="str">
        <f t="shared" si="12"/>
        <v>OPIOIDS</v>
      </c>
      <c r="Q1314" s="46" t="b">
        <v>1</v>
      </c>
      <c r="R1314" s="46" t="str">
        <f t="shared" si="37"/>
        <v>HIGH</v>
      </c>
      <c r="S1314" s="47"/>
      <c r="T1314" s="47">
        <f t="shared" si="39"/>
        <v>44405</v>
      </c>
      <c r="U1314" s="46" t="str">
        <f t="shared" si="41"/>
        <v>DUE COMM</v>
      </c>
      <c r="V1314" s="46" t="str">
        <f t="shared" si="16"/>
        <v> </v>
      </c>
      <c r="W1314" s="40"/>
      <c r="X1314" s="40"/>
      <c r="Y1314" s="40"/>
      <c r="Z1314" s="40"/>
      <c r="AA1314" s="40"/>
      <c r="AB1314" s="40"/>
      <c r="AC1314" s="40"/>
      <c r="AD1314" s="40"/>
      <c r="AE1314" s="40"/>
    </row>
    <row r="1315">
      <c r="A1315" s="53">
        <v>14549.0</v>
      </c>
      <c r="B1315" s="53" t="s">
        <v>7423</v>
      </c>
      <c r="C1315" s="41" t="b">
        <v>0</v>
      </c>
      <c r="D1315" s="45" t="s">
        <v>6970</v>
      </c>
      <c r="E1315" s="46" t="str">
        <f t="shared" si="1"/>
        <v>#VALUE!</v>
      </c>
      <c r="F1315" s="46" t="str">
        <f t="shared" si="2"/>
        <v>#VALUE!</v>
      </c>
      <c r="G1315" s="46" t="str">
        <f t="shared" si="3"/>
        <v>OPI RX</v>
      </c>
      <c r="H1315" s="46" t="str">
        <f t="shared" si="4"/>
        <v>#VALUE!</v>
      </c>
      <c r="I1315" s="46" t="str">
        <f t="shared" si="5"/>
        <v>#VALUE!</v>
      </c>
      <c r="J1315" s="46" t="str">
        <f t="shared" si="6"/>
        <v>#VALUE!</v>
      </c>
      <c r="K1315" s="46" t="str">
        <f t="shared" si="7"/>
        <v>#VALUE!</v>
      </c>
      <c r="L1315" s="46" t="str">
        <f t="shared" si="8"/>
        <v>#VALUE!</v>
      </c>
      <c r="M1315" s="46" t="str">
        <f t="shared" si="9"/>
        <v>#VALUE!</v>
      </c>
      <c r="N1315" s="46" t="str">
        <f t="shared" si="10"/>
        <v>#VALUE!</v>
      </c>
      <c r="O1315" s="46" t="str">
        <f t="shared" si="11"/>
        <v>#VALUE!</v>
      </c>
      <c r="P1315" s="46" t="str">
        <f t="shared" si="12"/>
        <v>OPIOIDS</v>
      </c>
      <c r="Q1315" s="46" t="b">
        <v>0</v>
      </c>
      <c r="R1315" s="46" t="str">
        <f t="shared" si="37"/>
        <v>LOW</v>
      </c>
      <c r="S1315" s="47"/>
      <c r="T1315" s="47" t="str">
        <f t="shared" si="39"/>
        <v> - </v>
      </c>
      <c r="U1315" s="46" t="str">
        <f t="shared" si="41"/>
        <v>DUE COMM</v>
      </c>
      <c r="V1315" s="46" t="str">
        <f t="shared" si="16"/>
        <v> </v>
      </c>
      <c r="W1315" s="40"/>
      <c r="X1315" s="40"/>
      <c r="Y1315" s="40"/>
      <c r="Z1315" s="40"/>
      <c r="AA1315" s="40"/>
      <c r="AB1315" s="40"/>
      <c r="AC1315" s="40"/>
      <c r="AD1315" s="40"/>
      <c r="AE1315" s="40"/>
    </row>
    <row r="1316">
      <c r="A1316" s="53">
        <v>14551.0</v>
      </c>
      <c r="B1316" s="44" t="s">
        <v>7122</v>
      </c>
      <c r="C1316" s="39" t="b">
        <v>0</v>
      </c>
      <c r="D1316" s="45" t="s">
        <v>6970</v>
      </c>
      <c r="E1316" s="46" t="str">
        <f t="shared" si="1"/>
        <v>#VALUE!</v>
      </c>
      <c r="F1316" s="46" t="str">
        <f t="shared" si="2"/>
        <v>#VALUE!</v>
      </c>
      <c r="G1316" s="46" t="str">
        <f t="shared" si="3"/>
        <v>#VALUE!</v>
      </c>
      <c r="H1316" s="46" t="str">
        <f t="shared" si="4"/>
        <v>#VALUE!</v>
      </c>
      <c r="I1316" s="46" t="str">
        <f t="shared" si="5"/>
        <v>#VALUE!</v>
      </c>
      <c r="J1316" s="46" t="str">
        <f t="shared" si="6"/>
        <v>#VALUE!</v>
      </c>
      <c r="K1316" s="46" t="str">
        <f t="shared" si="7"/>
        <v>#VALUE!</v>
      </c>
      <c r="L1316" s="46" t="str">
        <f t="shared" si="8"/>
        <v>#VALUE!</v>
      </c>
      <c r="M1316" s="46" t="str">
        <f t="shared" si="9"/>
        <v>#VALUE!</v>
      </c>
      <c r="N1316" s="46" t="str">
        <f t="shared" si="10"/>
        <v>#VALUE!</v>
      </c>
      <c r="O1316" s="46" t="str">
        <f t="shared" si="11"/>
        <v>#VALUE!</v>
      </c>
      <c r="P1316" s="46" t="str">
        <f t="shared" si="12"/>
        <v>NO RX</v>
      </c>
      <c r="Q1316" s="46" t="b">
        <v>0</v>
      </c>
      <c r="R1316" s="46" t="str">
        <f t="shared" si="37"/>
        <v>LOW</v>
      </c>
      <c r="S1316" s="47"/>
      <c r="T1316" s="47" t="str">
        <f t="shared" si="39"/>
        <v> - </v>
      </c>
      <c r="U1316" s="46" t="str">
        <f t="shared" si="41"/>
        <v>DUE COMM</v>
      </c>
      <c r="V1316" s="46" t="str">
        <f t="shared" si="16"/>
        <v> </v>
      </c>
      <c r="W1316" s="40"/>
      <c r="X1316" s="40"/>
      <c r="Y1316" s="40"/>
      <c r="Z1316" s="40"/>
      <c r="AA1316" s="40"/>
      <c r="AB1316" s="40"/>
      <c r="AC1316" s="40"/>
      <c r="AD1316" s="40"/>
      <c r="AE1316" s="40"/>
    </row>
    <row r="1317">
      <c r="A1317" s="53">
        <v>14554.0</v>
      </c>
      <c r="B1317" s="53" t="s">
        <v>7424</v>
      </c>
      <c r="C1317" s="41" t="b">
        <v>1</v>
      </c>
      <c r="D1317" s="45">
        <v>44467.0</v>
      </c>
      <c r="E1317" s="46" t="str">
        <f t="shared" si="1"/>
        <v>#VALUE!</v>
      </c>
      <c r="F1317" s="46" t="str">
        <f t="shared" si="2"/>
        <v>OPI RX</v>
      </c>
      <c r="G1317" s="46" t="str">
        <f t="shared" si="3"/>
        <v>#VALUE!</v>
      </c>
      <c r="H1317" s="46" t="str">
        <f t="shared" si="4"/>
        <v>#VALUE!</v>
      </c>
      <c r="I1317" s="46" t="str">
        <f t="shared" si="5"/>
        <v>#VALUE!</v>
      </c>
      <c r="J1317" s="46" t="str">
        <f t="shared" si="6"/>
        <v>#VALUE!</v>
      </c>
      <c r="K1317" s="46" t="str">
        <f t="shared" si="7"/>
        <v>#VALUE!</v>
      </c>
      <c r="L1317" s="46" t="str">
        <f t="shared" si="8"/>
        <v>#VALUE!</v>
      </c>
      <c r="M1317" s="46" t="str">
        <f t="shared" si="9"/>
        <v>#VALUE!</v>
      </c>
      <c r="N1317" s="46" t="str">
        <f t="shared" si="10"/>
        <v>#VALUE!</v>
      </c>
      <c r="O1317" s="46" t="str">
        <f t="shared" si="11"/>
        <v>#VALUE!</v>
      </c>
      <c r="P1317" s="46" t="str">
        <f t="shared" si="12"/>
        <v>OPIOIDS</v>
      </c>
      <c r="Q1317" s="46" t="b">
        <v>1</v>
      </c>
      <c r="R1317" s="46" t="str">
        <f t="shared" si="37"/>
        <v>HIGH</v>
      </c>
      <c r="S1317" s="47">
        <v>44263.0</v>
      </c>
      <c r="T1317" s="47">
        <f t="shared" si="39"/>
        <v>44467</v>
      </c>
      <c r="U1317" s="46" t="str">
        <f t="shared" si="41"/>
        <v>DUE COMM</v>
      </c>
      <c r="V1317" s="46" t="str">
        <f t="shared" si="16"/>
        <v> </v>
      </c>
      <c r="W1317" s="40"/>
      <c r="X1317" s="40"/>
      <c r="Y1317" s="40"/>
      <c r="Z1317" s="40"/>
      <c r="AA1317" s="40"/>
      <c r="AB1317" s="40"/>
      <c r="AC1317" s="40"/>
      <c r="AD1317" s="40"/>
      <c r="AE1317" s="40"/>
    </row>
    <row r="1318">
      <c r="A1318" s="53">
        <v>14559.0</v>
      </c>
      <c r="B1318" s="44" t="s">
        <v>6970</v>
      </c>
      <c r="C1318" s="41" t="b">
        <v>0</v>
      </c>
      <c r="D1318" s="45" t="s">
        <v>6970</v>
      </c>
      <c r="E1318" s="46" t="str">
        <f t="shared" si="1"/>
        <v>#VALUE!</v>
      </c>
      <c r="F1318" s="46" t="str">
        <f t="shared" si="2"/>
        <v>#VALUE!</v>
      </c>
      <c r="G1318" s="46" t="str">
        <f t="shared" si="3"/>
        <v>#VALUE!</v>
      </c>
      <c r="H1318" s="46" t="str">
        <f t="shared" si="4"/>
        <v>#VALUE!</v>
      </c>
      <c r="I1318" s="46" t="str">
        <f t="shared" si="5"/>
        <v>#VALUE!</v>
      </c>
      <c r="J1318" s="46" t="str">
        <f t="shared" si="6"/>
        <v>#VALUE!</v>
      </c>
      <c r="K1318" s="46" t="str">
        <f t="shared" si="7"/>
        <v>#VALUE!</v>
      </c>
      <c r="L1318" s="46" t="str">
        <f t="shared" si="8"/>
        <v>#VALUE!</v>
      </c>
      <c r="M1318" s="46" t="str">
        <f t="shared" si="9"/>
        <v>#VALUE!</v>
      </c>
      <c r="N1318" s="46" t="str">
        <f t="shared" si="10"/>
        <v>#VALUE!</v>
      </c>
      <c r="O1318" s="46" t="str">
        <f t="shared" si="11"/>
        <v>#VALUE!</v>
      </c>
      <c r="P1318" s="46" t="str">
        <f t="shared" si="12"/>
        <v>NO RX</v>
      </c>
      <c r="Q1318" s="46" t="b">
        <v>0</v>
      </c>
      <c r="R1318" s="46" t="str">
        <f t="shared" si="37"/>
        <v>LOW</v>
      </c>
      <c r="S1318" s="47"/>
      <c r="T1318" s="47" t="str">
        <f t="shared" si="39"/>
        <v> - </v>
      </c>
      <c r="U1318" s="46" t="str">
        <f t="shared" si="41"/>
        <v>DUE COMM</v>
      </c>
      <c r="V1318" s="46" t="str">
        <f t="shared" si="16"/>
        <v> </v>
      </c>
      <c r="W1318" s="40"/>
      <c r="X1318" s="40"/>
      <c r="Y1318" s="40"/>
      <c r="Z1318" s="40"/>
      <c r="AA1318" s="40"/>
      <c r="AB1318" s="40"/>
      <c r="AC1318" s="40"/>
      <c r="AD1318" s="40"/>
      <c r="AE1318" s="40"/>
    </row>
    <row r="1319">
      <c r="A1319" s="53">
        <v>14560.0</v>
      </c>
      <c r="B1319" s="53" t="s">
        <v>6983</v>
      </c>
      <c r="C1319" s="41" t="b">
        <v>0</v>
      </c>
      <c r="D1319" s="45" t="s">
        <v>6970</v>
      </c>
      <c r="E1319" s="46" t="str">
        <f t="shared" si="1"/>
        <v>#VALUE!</v>
      </c>
      <c r="F1319" s="46" t="str">
        <f t="shared" si="2"/>
        <v>OPI RX</v>
      </c>
      <c r="G1319" s="46" t="str">
        <f t="shared" si="3"/>
        <v>#VALUE!</v>
      </c>
      <c r="H1319" s="46" t="str">
        <f t="shared" si="4"/>
        <v>#VALUE!</v>
      </c>
      <c r="I1319" s="46" t="str">
        <f t="shared" si="5"/>
        <v>#VALUE!</v>
      </c>
      <c r="J1319" s="46" t="str">
        <f t="shared" si="6"/>
        <v>#VALUE!</v>
      </c>
      <c r="K1319" s="46" t="str">
        <f t="shared" si="7"/>
        <v>#VALUE!</v>
      </c>
      <c r="L1319" s="46" t="str">
        <f t="shared" si="8"/>
        <v>#VALUE!</v>
      </c>
      <c r="M1319" s="46" t="str">
        <f t="shared" si="9"/>
        <v>#VALUE!</v>
      </c>
      <c r="N1319" s="46" t="str">
        <f t="shared" si="10"/>
        <v>#VALUE!</v>
      </c>
      <c r="O1319" s="46" t="str">
        <f t="shared" si="11"/>
        <v>#VALUE!</v>
      </c>
      <c r="P1319" s="46" t="str">
        <f t="shared" si="12"/>
        <v>OPIOIDS</v>
      </c>
      <c r="Q1319" s="46" t="b">
        <v>0</v>
      </c>
      <c r="R1319" s="46" t="str">
        <f t="shared" si="37"/>
        <v>LOW</v>
      </c>
      <c r="S1319" s="47"/>
      <c r="T1319" s="47" t="str">
        <f t="shared" si="39"/>
        <v> - </v>
      </c>
      <c r="U1319" s="46" t="str">
        <f t="shared" si="41"/>
        <v>DUE COMM</v>
      </c>
      <c r="V1319" s="46" t="str">
        <f t="shared" si="16"/>
        <v> </v>
      </c>
      <c r="W1319" s="40"/>
      <c r="X1319" s="40"/>
      <c r="Y1319" s="40"/>
      <c r="Z1319" s="40"/>
      <c r="AA1319" s="40"/>
      <c r="AB1319" s="40"/>
      <c r="AC1319" s="40"/>
      <c r="AD1319" s="40"/>
      <c r="AE1319" s="40"/>
    </row>
    <row r="1320">
      <c r="A1320" s="53">
        <v>14567.0</v>
      </c>
      <c r="B1320" s="53" t="s">
        <v>7196</v>
      </c>
      <c r="C1320" s="41" t="b">
        <v>1</v>
      </c>
      <c r="D1320" s="45">
        <v>44483.0</v>
      </c>
      <c r="E1320" s="46" t="str">
        <f t="shared" si="1"/>
        <v>#VALUE!</v>
      </c>
      <c r="F1320" s="46" t="str">
        <f t="shared" si="2"/>
        <v>OPI RX</v>
      </c>
      <c r="G1320" s="46" t="str">
        <f t="shared" si="3"/>
        <v>#VALUE!</v>
      </c>
      <c r="H1320" s="46" t="str">
        <f t="shared" si="4"/>
        <v>#VALUE!</v>
      </c>
      <c r="I1320" s="46" t="str">
        <f t="shared" si="5"/>
        <v>#VALUE!</v>
      </c>
      <c r="J1320" s="46" t="str">
        <f t="shared" si="6"/>
        <v>#VALUE!</v>
      </c>
      <c r="K1320" s="46" t="str">
        <f t="shared" si="7"/>
        <v>#VALUE!</v>
      </c>
      <c r="L1320" s="46" t="str">
        <f t="shared" si="8"/>
        <v>#VALUE!</v>
      </c>
      <c r="M1320" s="46" t="str">
        <f t="shared" si="9"/>
        <v>#VALUE!</v>
      </c>
      <c r="N1320" s="46" t="str">
        <f t="shared" si="10"/>
        <v>#VALUE!</v>
      </c>
      <c r="O1320" s="46" t="str">
        <f t="shared" si="11"/>
        <v>#VALUE!</v>
      </c>
      <c r="P1320" s="46" t="str">
        <f t="shared" si="12"/>
        <v>OPIOIDS</v>
      </c>
      <c r="Q1320" s="46" t="b">
        <v>0</v>
      </c>
      <c r="R1320" s="46" t="str">
        <f t="shared" si="37"/>
        <v>LOW</v>
      </c>
      <c r="S1320" s="47">
        <v>44258.0</v>
      </c>
      <c r="T1320" s="47">
        <f t="shared" si="39"/>
        <v>44483</v>
      </c>
      <c r="U1320" s="46" t="str">
        <f t="shared" si="41"/>
        <v>DUE COMM</v>
      </c>
      <c r="V1320" s="46" t="str">
        <f t="shared" si="16"/>
        <v> </v>
      </c>
      <c r="W1320" s="40"/>
      <c r="X1320" s="40"/>
      <c r="Y1320" s="40"/>
      <c r="Z1320" s="40"/>
      <c r="AA1320" s="40"/>
      <c r="AB1320" s="40"/>
      <c r="AC1320" s="40"/>
      <c r="AD1320" s="40"/>
      <c r="AE1320" s="40"/>
    </row>
    <row r="1321">
      <c r="A1321" s="53">
        <v>14569.0</v>
      </c>
      <c r="B1321" s="53" t="s">
        <v>6992</v>
      </c>
      <c r="C1321" s="41" t="b">
        <v>0</v>
      </c>
      <c r="D1321" s="45" t="s">
        <v>6970</v>
      </c>
      <c r="E1321" s="46" t="str">
        <f t="shared" si="1"/>
        <v>#VALUE!</v>
      </c>
      <c r="F1321" s="46" t="str">
        <f t="shared" si="2"/>
        <v>#VALUE!</v>
      </c>
      <c r="G1321" s="46" t="str">
        <f t="shared" si="3"/>
        <v>#VALUE!</v>
      </c>
      <c r="H1321" s="46" t="str">
        <f t="shared" si="4"/>
        <v>#VALUE!</v>
      </c>
      <c r="I1321" s="46" t="str">
        <f t="shared" si="5"/>
        <v>#VALUE!</v>
      </c>
      <c r="J1321" s="46" t="str">
        <f t="shared" si="6"/>
        <v>#VALUE!</v>
      </c>
      <c r="K1321" s="46" t="str">
        <f t="shared" si="7"/>
        <v>#VALUE!</v>
      </c>
      <c r="L1321" s="46" t="str">
        <f t="shared" si="8"/>
        <v>#VALUE!</v>
      </c>
      <c r="M1321" s="46" t="str">
        <f t="shared" si="9"/>
        <v>#VALUE!</v>
      </c>
      <c r="N1321" s="46" t="str">
        <f t="shared" si="10"/>
        <v>#VALUE!</v>
      </c>
      <c r="O1321" s="46" t="str">
        <f t="shared" si="11"/>
        <v>#VALUE!</v>
      </c>
      <c r="P1321" s="46" t="str">
        <f t="shared" si="12"/>
        <v>NO RX</v>
      </c>
      <c r="Q1321" s="46" t="b">
        <v>0</v>
      </c>
      <c r="R1321" s="46" t="str">
        <f t="shared" si="37"/>
        <v>LOW</v>
      </c>
      <c r="S1321" s="47"/>
      <c r="T1321" s="47" t="str">
        <f t="shared" si="39"/>
        <v> - </v>
      </c>
      <c r="U1321" s="46" t="str">
        <f t="shared" si="41"/>
        <v>DUE COMM</v>
      </c>
      <c r="V1321" s="46" t="str">
        <f t="shared" si="16"/>
        <v> </v>
      </c>
      <c r="W1321" s="40"/>
      <c r="X1321" s="40"/>
      <c r="Y1321" s="40"/>
      <c r="Z1321" s="40"/>
      <c r="AA1321" s="40"/>
      <c r="AB1321" s="40"/>
      <c r="AC1321" s="40"/>
      <c r="AD1321" s="40"/>
      <c r="AE1321" s="40"/>
    </row>
    <row r="1322">
      <c r="A1322" s="53">
        <v>14570.0</v>
      </c>
      <c r="B1322" s="53" t="s">
        <v>7154</v>
      </c>
      <c r="C1322" s="39" t="b">
        <v>0</v>
      </c>
      <c r="D1322" s="45" t="s">
        <v>6970</v>
      </c>
      <c r="E1322" s="46" t="str">
        <f t="shared" si="1"/>
        <v>#VALUE!</v>
      </c>
      <c r="F1322" s="46" t="str">
        <f t="shared" si="2"/>
        <v>#VALUE!</v>
      </c>
      <c r="G1322" s="46" t="str">
        <f t="shared" si="3"/>
        <v>#VALUE!</v>
      </c>
      <c r="H1322" s="46" t="str">
        <f t="shared" si="4"/>
        <v>#VALUE!</v>
      </c>
      <c r="I1322" s="46" t="str">
        <f t="shared" si="5"/>
        <v>#VALUE!</v>
      </c>
      <c r="J1322" s="46" t="str">
        <f t="shared" si="6"/>
        <v>#VALUE!</v>
      </c>
      <c r="K1322" s="46" t="str">
        <f t="shared" si="7"/>
        <v>#VALUE!</v>
      </c>
      <c r="L1322" s="46" t="str">
        <f t="shared" si="8"/>
        <v>#VALUE!</v>
      </c>
      <c r="M1322" s="46" t="str">
        <f t="shared" si="9"/>
        <v>#VALUE!</v>
      </c>
      <c r="N1322" s="46" t="str">
        <f t="shared" si="10"/>
        <v>#VALUE!</v>
      </c>
      <c r="O1322" s="46" t="str">
        <f t="shared" si="11"/>
        <v>#VALUE!</v>
      </c>
      <c r="P1322" s="46" t="str">
        <f t="shared" si="12"/>
        <v>NO RX</v>
      </c>
      <c r="Q1322" s="46" t="b">
        <v>0</v>
      </c>
      <c r="R1322" s="46" t="str">
        <f t="shared" si="37"/>
        <v>LOW</v>
      </c>
      <c r="S1322" s="47"/>
      <c r="T1322" s="47" t="str">
        <f t="shared" si="39"/>
        <v> - </v>
      </c>
      <c r="U1322" s="46" t="str">
        <f t="shared" si="41"/>
        <v>DUE COMM</v>
      </c>
      <c r="V1322" s="46" t="str">
        <f t="shared" si="16"/>
        <v> </v>
      </c>
      <c r="W1322" s="40"/>
      <c r="X1322" s="40"/>
      <c r="Y1322" s="40"/>
      <c r="Z1322" s="40"/>
      <c r="AA1322" s="40"/>
      <c r="AB1322" s="40"/>
      <c r="AC1322" s="40"/>
      <c r="AD1322" s="40"/>
      <c r="AE1322" s="40"/>
    </row>
    <row r="1323">
      <c r="A1323" s="53">
        <v>14571.0</v>
      </c>
      <c r="B1323" s="53" t="s">
        <v>6992</v>
      </c>
      <c r="C1323" s="39" t="b">
        <v>1</v>
      </c>
      <c r="D1323" s="45">
        <v>44384.0</v>
      </c>
      <c r="E1323" s="46" t="str">
        <f t="shared" si="1"/>
        <v>#VALUE!</v>
      </c>
      <c r="F1323" s="46" t="str">
        <f t="shared" si="2"/>
        <v>#VALUE!</v>
      </c>
      <c r="G1323" s="46" t="str">
        <f t="shared" si="3"/>
        <v>#VALUE!</v>
      </c>
      <c r="H1323" s="46" t="str">
        <f t="shared" si="4"/>
        <v>#VALUE!</v>
      </c>
      <c r="I1323" s="46" t="str">
        <f t="shared" si="5"/>
        <v>#VALUE!</v>
      </c>
      <c r="J1323" s="46" t="str">
        <f t="shared" si="6"/>
        <v>#VALUE!</v>
      </c>
      <c r="K1323" s="46" t="str">
        <f t="shared" si="7"/>
        <v>#VALUE!</v>
      </c>
      <c r="L1323" s="46" t="str">
        <f t="shared" si="8"/>
        <v>#VALUE!</v>
      </c>
      <c r="M1323" s="46" t="str">
        <f t="shared" si="9"/>
        <v>#VALUE!</v>
      </c>
      <c r="N1323" s="46" t="str">
        <f t="shared" si="10"/>
        <v>#VALUE!</v>
      </c>
      <c r="O1323" s="46" t="str">
        <f t="shared" si="11"/>
        <v>#VALUE!</v>
      </c>
      <c r="P1323" s="46" t="str">
        <f t="shared" si="12"/>
        <v>NO RX</v>
      </c>
      <c r="Q1323" s="46" t="b">
        <v>0</v>
      </c>
      <c r="R1323" s="46" t="str">
        <f t="shared" si="37"/>
        <v>LOW</v>
      </c>
      <c r="S1323" s="47"/>
      <c r="T1323" s="47">
        <f t="shared" si="39"/>
        <v>44384</v>
      </c>
      <c r="U1323" s="46" t="str">
        <f t="shared" si="41"/>
        <v>DUE COMM</v>
      </c>
      <c r="V1323" s="46" t="str">
        <f t="shared" si="16"/>
        <v> </v>
      </c>
      <c r="W1323" s="40"/>
      <c r="X1323" s="40"/>
      <c r="Y1323" s="40"/>
      <c r="Z1323" s="40"/>
      <c r="AA1323" s="40"/>
      <c r="AB1323" s="40"/>
      <c r="AC1323" s="40"/>
      <c r="AD1323" s="40"/>
      <c r="AE1323" s="40"/>
    </row>
    <row r="1324">
      <c r="A1324" s="53">
        <v>14573.0</v>
      </c>
      <c r="B1324" s="53" t="s">
        <v>6974</v>
      </c>
      <c r="C1324" s="41" t="b">
        <v>0</v>
      </c>
      <c r="D1324" s="45" t="s">
        <v>6970</v>
      </c>
      <c r="E1324" s="46" t="str">
        <f t="shared" si="1"/>
        <v>OPI RX</v>
      </c>
      <c r="F1324" s="46" t="str">
        <f t="shared" si="2"/>
        <v>#VALUE!</v>
      </c>
      <c r="G1324" s="46" t="str">
        <f t="shared" si="3"/>
        <v>#VALUE!</v>
      </c>
      <c r="H1324" s="46" t="str">
        <f t="shared" si="4"/>
        <v>#VALUE!</v>
      </c>
      <c r="I1324" s="46" t="str">
        <f t="shared" si="5"/>
        <v>#VALUE!</v>
      </c>
      <c r="J1324" s="46" t="str">
        <f t="shared" si="6"/>
        <v>#VALUE!</v>
      </c>
      <c r="K1324" s="46" t="str">
        <f t="shared" si="7"/>
        <v>#VALUE!</v>
      </c>
      <c r="L1324" s="46" t="str">
        <f t="shared" si="8"/>
        <v>#VALUE!</v>
      </c>
      <c r="M1324" s="46" t="str">
        <f t="shared" si="9"/>
        <v>#VALUE!</v>
      </c>
      <c r="N1324" s="46" t="str">
        <f t="shared" si="10"/>
        <v>#VALUE!</v>
      </c>
      <c r="O1324" s="46" t="str">
        <f t="shared" si="11"/>
        <v>#VALUE!</v>
      </c>
      <c r="P1324" s="46" t="str">
        <f t="shared" si="12"/>
        <v>OPIOIDS</v>
      </c>
      <c r="Q1324" s="46" t="b">
        <v>0</v>
      </c>
      <c r="R1324" s="46" t="str">
        <f t="shared" si="37"/>
        <v>LOW</v>
      </c>
      <c r="S1324" s="47"/>
      <c r="T1324" s="47" t="str">
        <f t="shared" si="39"/>
        <v> - </v>
      </c>
      <c r="U1324" s="46" t="str">
        <f t="shared" si="41"/>
        <v>DUE COMM</v>
      </c>
      <c r="V1324" s="46" t="str">
        <f t="shared" si="16"/>
        <v> </v>
      </c>
      <c r="W1324" s="40"/>
      <c r="X1324" s="40"/>
      <c r="Y1324" s="40"/>
      <c r="Z1324" s="40"/>
      <c r="AA1324" s="40"/>
      <c r="AB1324" s="40"/>
      <c r="AC1324" s="40"/>
      <c r="AD1324" s="40"/>
      <c r="AE1324" s="40"/>
    </row>
    <row r="1325">
      <c r="A1325" s="44">
        <v>14574.0</v>
      </c>
      <c r="B1325" s="44" t="s">
        <v>6970</v>
      </c>
      <c r="C1325" s="41" t="b">
        <v>0</v>
      </c>
      <c r="D1325" s="45" t="s">
        <v>6970</v>
      </c>
      <c r="E1325" s="46" t="str">
        <f t="shared" si="1"/>
        <v>#VALUE!</v>
      </c>
      <c r="F1325" s="46" t="str">
        <f t="shared" si="2"/>
        <v>#VALUE!</v>
      </c>
      <c r="G1325" s="46" t="str">
        <f t="shared" si="3"/>
        <v>#VALUE!</v>
      </c>
      <c r="H1325" s="46" t="str">
        <f t="shared" si="4"/>
        <v>#VALUE!</v>
      </c>
      <c r="I1325" s="46" t="str">
        <f t="shared" si="5"/>
        <v>#VALUE!</v>
      </c>
      <c r="J1325" s="46" t="str">
        <f t="shared" si="6"/>
        <v>#VALUE!</v>
      </c>
      <c r="K1325" s="46" t="str">
        <f t="shared" si="7"/>
        <v>#VALUE!</v>
      </c>
      <c r="L1325" s="46" t="str">
        <f t="shared" si="8"/>
        <v>#VALUE!</v>
      </c>
      <c r="M1325" s="46" t="str">
        <f t="shared" si="9"/>
        <v>#VALUE!</v>
      </c>
      <c r="N1325" s="46" t="str">
        <f t="shared" si="10"/>
        <v>#VALUE!</v>
      </c>
      <c r="O1325" s="46" t="str">
        <f t="shared" si="11"/>
        <v>#VALUE!</v>
      </c>
      <c r="P1325" s="46" t="str">
        <f t="shared" si="12"/>
        <v>NO RX</v>
      </c>
      <c r="Q1325" s="46" t="b">
        <v>0</v>
      </c>
      <c r="R1325" s="46" t="str">
        <f t="shared" si="37"/>
        <v>LOW</v>
      </c>
      <c r="S1325" s="47"/>
      <c r="T1325" s="47" t="str">
        <f t="shared" si="39"/>
        <v> - </v>
      </c>
      <c r="U1325" s="46" t="str">
        <f t="shared" si="41"/>
        <v>DUE COMM</v>
      </c>
      <c r="V1325" s="46" t="str">
        <f t="shared" si="16"/>
        <v> </v>
      </c>
      <c r="W1325" s="40"/>
      <c r="X1325" s="40"/>
      <c r="Y1325" s="40"/>
      <c r="Z1325" s="40"/>
      <c r="AA1325" s="40"/>
      <c r="AB1325" s="40"/>
      <c r="AC1325" s="40"/>
      <c r="AD1325" s="40"/>
      <c r="AE1325" s="40"/>
    </row>
    <row r="1326">
      <c r="A1326" s="53">
        <v>14575.0</v>
      </c>
      <c r="B1326" s="44" t="s">
        <v>6970</v>
      </c>
      <c r="C1326" s="41" t="b">
        <v>0</v>
      </c>
      <c r="D1326" s="45" t="s">
        <v>6970</v>
      </c>
      <c r="E1326" s="46" t="str">
        <f t="shared" si="1"/>
        <v>#VALUE!</v>
      </c>
      <c r="F1326" s="46" t="str">
        <f t="shared" si="2"/>
        <v>#VALUE!</v>
      </c>
      <c r="G1326" s="46" t="str">
        <f t="shared" si="3"/>
        <v>#VALUE!</v>
      </c>
      <c r="H1326" s="46" t="str">
        <f t="shared" si="4"/>
        <v>#VALUE!</v>
      </c>
      <c r="I1326" s="46" t="str">
        <f t="shared" si="5"/>
        <v>#VALUE!</v>
      </c>
      <c r="J1326" s="46" t="str">
        <f t="shared" si="6"/>
        <v>#VALUE!</v>
      </c>
      <c r="K1326" s="46" t="str">
        <f t="shared" si="7"/>
        <v>#VALUE!</v>
      </c>
      <c r="L1326" s="46" t="str">
        <f t="shared" si="8"/>
        <v>#VALUE!</v>
      </c>
      <c r="M1326" s="46" t="str">
        <f t="shared" si="9"/>
        <v>#VALUE!</v>
      </c>
      <c r="N1326" s="46" t="str">
        <f t="shared" si="10"/>
        <v>#VALUE!</v>
      </c>
      <c r="O1326" s="46" t="str">
        <f t="shared" si="11"/>
        <v>#VALUE!</v>
      </c>
      <c r="P1326" s="46" t="str">
        <f t="shared" si="12"/>
        <v>NO RX</v>
      </c>
      <c r="Q1326" s="46" t="b">
        <v>0</v>
      </c>
      <c r="R1326" s="46" t="str">
        <f t="shared" si="37"/>
        <v>LOW</v>
      </c>
      <c r="S1326" s="47"/>
      <c r="T1326" s="47" t="str">
        <f t="shared" si="39"/>
        <v> - </v>
      </c>
      <c r="U1326" s="46" t="str">
        <f t="shared" si="41"/>
        <v>DUE COMM</v>
      </c>
      <c r="V1326" s="46" t="str">
        <f t="shared" si="16"/>
        <v> </v>
      </c>
      <c r="W1326" s="40"/>
      <c r="X1326" s="40"/>
      <c r="Y1326" s="40"/>
      <c r="Z1326" s="40"/>
      <c r="AA1326" s="40"/>
      <c r="AB1326" s="40"/>
      <c r="AC1326" s="40"/>
      <c r="AD1326" s="40"/>
      <c r="AE1326" s="40"/>
    </row>
    <row r="1327">
      <c r="A1327" s="44">
        <v>14576.0</v>
      </c>
      <c r="B1327" s="44" t="s">
        <v>6970</v>
      </c>
      <c r="C1327" s="39" t="b">
        <v>1</v>
      </c>
      <c r="D1327" s="45">
        <v>44477.0</v>
      </c>
      <c r="E1327" s="46" t="str">
        <f t="shared" si="1"/>
        <v>#VALUE!</v>
      </c>
      <c r="F1327" s="46" t="str">
        <f t="shared" si="2"/>
        <v>#VALUE!</v>
      </c>
      <c r="G1327" s="46" t="str">
        <f t="shared" si="3"/>
        <v>#VALUE!</v>
      </c>
      <c r="H1327" s="46" t="str">
        <f t="shared" si="4"/>
        <v>#VALUE!</v>
      </c>
      <c r="I1327" s="46" t="str">
        <f t="shared" si="5"/>
        <v>#VALUE!</v>
      </c>
      <c r="J1327" s="46" t="str">
        <f t="shared" si="6"/>
        <v>#VALUE!</v>
      </c>
      <c r="K1327" s="46" t="str">
        <f t="shared" si="7"/>
        <v>#VALUE!</v>
      </c>
      <c r="L1327" s="46" t="str">
        <f t="shared" si="8"/>
        <v>#VALUE!</v>
      </c>
      <c r="M1327" s="46" t="str">
        <f t="shared" si="9"/>
        <v>#VALUE!</v>
      </c>
      <c r="N1327" s="46" t="str">
        <f t="shared" si="10"/>
        <v>#VALUE!</v>
      </c>
      <c r="O1327" s="46" t="str">
        <f t="shared" si="11"/>
        <v>#VALUE!</v>
      </c>
      <c r="P1327" s="46" t="str">
        <f t="shared" si="12"/>
        <v>NO RX</v>
      </c>
      <c r="Q1327" s="44" t="b">
        <v>0</v>
      </c>
      <c r="R1327" s="46" t="str">
        <f t="shared" si="37"/>
        <v>LOW</v>
      </c>
      <c r="S1327" s="47">
        <v>44277.0</v>
      </c>
      <c r="T1327" s="47">
        <f t="shared" si="39"/>
        <v>44477</v>
      </c>
      <c r="U1327" s="46" t="str">
        <f t="shared" si="41"/>
        <v> </v>
      </c>
      <c r="V1327" s="46" t="str">
        <f t="shared" si="16"/>
        <v> </v>
      </c>
      <c r="W1327" s="40"/>
      <c r="X1327" s="40"/>
      <c r="Y1327" s="40"/>
      <c r="Z1327" s="40"/>
      <c r="AA1327" s="40"/>
      <c r="AB1327" s="40"/>
      <c r="AC1327" s="40"/>
      <c r="AD1327" s="40"/>
      <c r="AE1327" s="40"/>
    </row>
    <row r="1328">
      <c r="A1328" s="44">
        <v>14578.0</v>
      </c>
      <c r="B1328" s="44" t="s">
        <v>7394</v>
      </c>
      <c r="C1328" s="41" t="b">
        <v>0</v>
      </c>
      <c r="D1328" s="45" t="s">
        <v>6970</v>
      </c>
      <c r="E1328" s="46" t="str">
        <f t="shared" si="1"/>
        <v>#VALUE!</v>
      </c>
      <c r="F1328" s="46" t="str">
        <f t="shared" si="2"/>
        <v>#VALUE!</v>
      </c>
      <c r="G1328" s="46" t="str">
        <f t="shared" si="3"/>
        <v>#VALUE!</v>
      </c>
      <c r="H1328" s="46" t="str">
        <f t="shared" si="4"/>
        <v>#VALUE!</v>
      </c>
      <c r="I1328" s="46" t="str">
        <f t="shared" si="5"/>
        <v>#VALUE!</v>
      </c>
      <c r="J1328" s="46" t="str">
        <f t="shared" si="6"/>
        <v>#VALUE!</v>
      </c>
      <c r="K1328" s="46" t="str">
        <f t="shared" si="7"/>
        <v>#VALUE!</v>
      </c>
      <c r="L1328" s="46" t="str">
        <f t="shared" si="8"/>
        <v>#VALUE!</v>
      </c>
      <c r="M1328" s="46" t="str">
        <f t="shared" si="9"/>
        <v>#VALUE!</v>
      </c>
      <c r="N1328" s="46" t="str">
        <f t="shared" si="10"/>
        <v>#VALUE!</v>
      </c>
      <c r="O1328" s="46" t="str">
        <f t="shared" si="11"/>
        <v>#VALUE!</v>
      </c>
      <c r="P1328" s="46" t="str">
        <f t="shared" si="12"/>
        <v>NO RX</v>
      </c>
      <c r="Q1328" s="44" t="b">
        <v>0</v>
      </c>
      <c r="R1328" s="46" t="str">
        <f t="shared" si="37"/>
        <v>LOW</v>
      </c>
      <c r="S1328" s="47"/>
      <c r="T1328" s="47" t="str">
        <f t="shared" si="39"/>
        <v> - </v>
      </c>
      <c r="U1328" s="46" t="str">
        <f t="shared" si="41"/>
        <v>DUE COMM</v>
      </c>
      <c r="V1328" s="46" t="str">
        <f t="shared" si="16"/>
        <v> </v>
      </c>
      <c r="W1328" s="40"/>
      <c r="X1328" s="40"/>
      <c r="Y1328" s="40"/>
      <c r="Z1328" s="40"/>
      <c r="AA1328" s="40"/>
      <c r="AB1328" s="40"/>
      <c r="AC1328" s="40"/>
      <c r="AD1328" s="40"/>
      <c r="AE1328" s="40"/>
    </row>
    <row r="1329">
      <c r="A1329" s="53">
        <v>14584.0</v>
      </c>
      <c r="B1329" s="44" t="s">
        <v>6970</v>
      </c>
      <c r="C1329" s="41" t="b">
        <v>0</v>
      </c>
      <c r="D1329" s="45" t="s">
        <v>6970</v>
      </c>
      <c r="E1329" s="46" t="str">
        <f t="shared" si="1"/>
        <v>#VALUE!</v>
      </c>
      <c r="F1329" s="46" t="str">
        <f t="shared" si="2"/>
        <v>#VALUE!</v>
      </c>
      <c r="G1329" s="46" t="str">
        <f t="shared" si="3"/>
        <v>#VALUE!</v>
      </c>
      <c r="H1329" s="46" t="str">
        <f t="shared" si="4"/>
        <v>#VALUE!</v>
      </c>
      <c r="I1329" s="46" t="str">
        <f t="shared" si="5"/>
        <v>#VALUE!</v>
      </c>
      <c r="J1329" s="46" t="str">
        <f t="shared" si="6"/>
        <v>#VALUE!</v>
      </c>
      <c r="K1329" s="46" t="str">
        <f t="shared" si="7"/>
        <v>#VALUE!</v>
      </c>
      <c r="L1329" s="46" t="str">
        <f t="shared" si="8"/>
        <v>#VALUE!</v>
      </c>
      <c r="M1329" s="46" t="str">
        <f t="shared" si="9"/>
        <v>#VALUE!</v>
      </c>
      <c r="N1329" s="46" t="str">
        <f t="shared" si="10"/>
        <v>#VALUE!</v>
      </c>
      <c r="O1329" s="46" t="str">
        <f t="shared" si="11"/>
        <v>#VALUE!</v>
      </c>
      <c r="P1329" s="46" t="str">
        <f t="shared" si="12"/>
        <v>NO RX</v>
      </c>
      <c r="Q1329" s="46" t="b">
        <v>0</v>
      </c>
      <c r="R1329" s="46" t="str">
        <f t="shared" si="37"/>
        <v>LOW</v>
      </c>
      <c r="S1329" s="47"/>
      <c r="T1329" s="47" t="str">
        <f t="shared" si="39"/>
        <v> - </v>
      </c>
      <c r="U1329" s="46" t="str">
        <f t="shared" si="41"/>
        <v>DUE COMM</v>
      </c>
      <c r="V1329" s="46" t="str">
        <f t="shared" si="16"/>
        <v> </v>
      </c>
      <c r="W1329" s="40"/>
      <c r="X1329" s="40"/>
      <c r="Y1329" s="40"/>
      <c r="Z1329" s="40"/>
      <c r="AA1329" s="40"/>
      <c r="AB1329" s="40"/>
      <c r="AC1329" s="40"/>
      <c r="AD1329" s="40"/>
      <c r="AE1329" s="40"/>
    </row>
    <row r="1330">
      <c r="A1330" s="44">
        <v>14585.0</v>
      </c>
      <c r="B1330" s="44" t="s">
        <v>6970</v>
      </c>
      <c r="C1330" s="41" t="b">
        <v>1</v>
      </c>
      <c r="D1330" s="51">
        <v>44591.0</v>
      </c>
      <c r="E1330" s="46" t="str">
        <f t="shared" si="1"/>
        <v>#VALUE!</v>
      </c>
      <c r="F1330" s="46" t="str">
        <f t="shared" si="2"/>
        <v>#VALUE!</v>
      </c>
      <c r="G1330" s="46" t="str">
        <f t="shared" si="3"/>
        <v>#VALUE!</v>
      </c>
      <c r="H1330" s="46" t="str">
        <f t="shared" si="4"/>
        <v>#VALUE!</v>
      </c>
      <c r="I1330" s="46" t="str">
        <f t="shared" si="5"/>
        <v>#VALUE!</v>
      </c>
      <c r="J1330" s="46" t="str">
        <f t="shared" si="6"/>
        <v>#VALUE!</v>
      </c>
      <c r="K1330" s="46" t="str">
        <f t="shared" si="7"/>
        <v>#VALUE!</v>
      </c>
      <c r="L1330" s="46" t="str">
        <f t="shared" si="8"/>
        <v>#VALUE!</v>
      </c>
      <c r="M1330" s="46" t="str">
        <f t="shared" si="9"/>
        <v>#VALUE!</v>
      </c>
      <c r="N1330" s="46" t="str">
        <f t="shared" si="10"/>
        <v>#VALUE!</v>
      </c>
      <c r="O1330" s="46" t="str">
        <f t="shared" si="11"/>
        <v>#VALUE!</v>
      </c>
      <c r="P1330" s="46" t="str">
        <f t="shared" si="12"/>
        <v>NO RX</v>
      </c>
      <c r="Q1330" s="46" t="b">
        <v>0</v>
      </c>
      <c r="R1330" s="46" t="str">
        <f t="shared" si="37"/>
        <v>LOW</v>
      </c>
      <c r="S1330" s="47"/>
      <c r="T1330" s="47">
        <f t="shared" si="39"/>
        <v>44591</v>
      </c>
      <c r="U1330" s="46" t="str">
        <f t="shared" si="41"/>
        <v>DUE COMM</v>
      </c>
      <c r="V1330" s="46" t="str">
        <f t="shared" si="16"/>
        <v> </v>
      </c>
      <c r="W1330" s="40"/>
      <c r="X1330" s="40"/>
      <c r="Y1330" s="40"/>
      <c r="Z1330" s="40"/>
      <c r="AA1330" s="40"/>
      <c r="AB1330" s="40"/>
      <c r="AC1330" s="40"/>
      <c r="AD1330" s="40"/>
      <c r="AE1330" s="40"/>
    </row>
    <row r="1331">
      <c r="A1331" s="53">
        <v>14587.0</v>
      </c>
      <c r="B1331" s="53" t="s">
        <v>7010</v>
      </c>
      <c r="C1331" s="41" t="b">
        <v>1</v>
      </c>
      <c r="D1331" s="45">
        <v>44559.0</v>
      </c>
      <c r="E1331" s="46" t="str">
        <f t="shared" si="1"/>
        <v>OPI RX</v>
      </c>
      <c r="F1331" s="46" t="str">
        <f t="shared" si="2"/>
        <v>#VALUE!</v>
      </c>
      <c r="G1331" s="46" t="str">
        <f t="shared" si="3"/>
        <v>#VALUE!</v>
      </c>
      <c r="H1331" s="46" t="str">
        <f t="shared" si="4"/>
        <v>#VALUE!</v>
      </c>
      <c r="I1331" s="46" t="str">
        <f t="shared" si="5"/>
        <v>#VALUE!</v>
      </c>
      <c r="J1331" s="46" t="str">
        <f t="shared" si="6"/>
        <v>#VALUE!</v>
      </c>
      <c r="K1331" s="46" t="str">
        <f t="shared" si="7"/>
        <v>#VALUE!</v>
      </c>
      <c r="L1331" s="46" t="str">
        <f t="shared" si="8"/>
        <v>#VALUE!</v>
      </c>
      <c r="M1331" s="46" t="str">
        <f t="shared" si="9"/>
        <v>#VALUE!</v>
      </c>
      <c r="N1331" s="46" t="str">
        <f t="shared" si="10"/>
        <v>#VALUE!</v>
      </c>
      <c r="O1331" s="46" t="str">
        <f t="shared" si="11"/>
        <v>#VALUE!</v>
      </c>
      <c r="P1331" s="46" t="str">
        <f t="shared" si="12"/>
        <v>OPIOIDS</v>
      </c>
      <c r="Q1331" s="46" t="b">
        <v>1</v>
      </c>
      <c r="R1331" s="46" t="str">
        <f t="shared" si="37"/>
        <v>HIGH</v>
      </c>
      <c r="S1331" s="47">
        <v>44257.0</v>
      </c>
      <c r="T1331" s="47">
        <f t="shared" si="39"/>
        <v>44559</v>
      </c>
      <c r="U1331" s="46" t="str">
        <f t="shared" si="41"/>
        <v>DUE COMM</v>
      </c>
      <c r="V1331" s="46" t="str">
        <f t="shared" si="16"/>
        <v> </v>
      </c>
      <c r="W1331" s="40"/>
      <c r="X1331" s="40"/>
      <c r="Y1331" s="40"/>
      <c r="Z1331" s="40"/>
      <c r="AA1331" s="40"/>
      <c r="AB1331" s="40"/>
      <c r="AC1331" s="40"/>
      <c r="AD1331" s="40"/>
      <c r="AE1331" s="40"/>
    </row>
    <row r="1332">
      <c r="A1332" s="53">
        <v>14588.0</v>
      </c>
      <c r="B1332" s="53" t="s">
        <v>7425</v>
      </c>
      <c r="C1332" s="39" t="b">
        <v>0</v>
      </c>
      <c r="D1332" s="45" t="s">
        <v>6970</v>
      </c>
      <c r="E1332" s="46" t="str">
        <f t="shared" si="1"/>
        <v>#VALUE!</v>
      </c>
      <c r="F1332" s="46" t="str">
        <f t="shared" si="2"/>
        <v>#VALUE!</v>
      </c>
      <c r="G1332" s="46" t="str">
        <f t="shared" si="3"/>
        <v>#VALUE!</v>
      </c>
      <c r="H1332" s="46" t="str">
        <f t="shared" si="4"/>
        <v>#VALUE!</v>
      </c>
      <c r="I1332" s="46" t="str">
        <f t="shared" si="5"/>
        <v>#VALUE!</v>
      </c>
      <c r="J1332" s="46" t="str">
        <f t="shared" si="6"/>
        <v>#VALUE!</v>
      </c>
      <c r="K1332" s="46" t="str">
        <f t="shared" si="7"/>
        <v>#VALUE!</v>
      </c>
      <c r="L1332" s="46" t="str">
        <f t="shared" si="8"/>
        <v>#VALUE!</v>
      </c>
      <c r="M1332" s="46" t="str">
        <f t="shared" si="9"/>
        <v>OPI RX</v>
      </c>
      <c r="N1332" s="46" t="str">
        <f t="shared" si="10"/>
        <v>#VALUE!</v>
      </c>
      <c r="O1332" s="46" t="str">
        <f t="shared" si="11"/>
        <v>#VALUE!</v>
      </c>
      <c r="P1332" s="46" t="str">
        <f t="shared" si="12"/>
        <v>OPIOIDS</v>
      </c>
      <c r="Q1332" s="44" t="b">
        <v>0</v>
      </c>
      <c r="R1332" s="46" t="str">
        <f t="shared" si="37"/>
        <v>LOW</v>
      </c>
      <c r="S1332" s="47"/>
      <c r="T1332" s="47" t="str">
        <f t="shared" si="39"/>
        <v> - </v>
      </c>
      <c r="U1332" s="46" t="str">
        <f t="shared" si="41"/>
        <v>DUE COMM</v>
      </c>
      <c r="V1332" s="46" t="str">
        <f t="shared" si="16"/>
        <v> </v>
      </c>
      <c r="W1332" s="40"/>
      <c r="X1332" s="40"/>
      <c r="Y1332" s="40"/>
      <c r="Z1332" s="40"/>
      <c r="AA1332" s="40"/>
      <c r="AB1332" s="40"/>
      <c r="AC1332" s="40"/>
      <c r="AD1332" s="40"/>
      <c r="AE1332" s="40"/>
    </row>
    <row r="1333">
      <c r="A1333" s="53">
        <v>14590.0</v>
      </c>
      <c r="B1333" s="44" t="s">
        <v>6970</v>
      </c>
      <c r="C1333" s="41" t="b">
        <v>0</v>
      </c>
      <c r="D1333" s="45" t="s">
        <v>6970</v>
      </c>
      <c r="E1333" s="46" t="str">
        <f t="shared" si="1"/>
        <v>#VALUE!</v>
      </c>
      <c r="F1333" s="46" t="str">
        <f t="shared" si="2"/>
        <v>#VALUE!</v>
      </c>
      <c r="G1333" s="46" t="str">
        <f t="shared" si="3"/>
        <v>#VALUE!</v>
      </c>
      <c r="H1333" s="46" t="str">
        <f t="shared" si="4"/>
        <v>#VALUE!</v>
      </c>
      <c r="I1333" s="46" t="str">
        <f t="shared" si="5"/>
        <v>#VALUE!</v>
      </c>
      <c r="J1333" s="46" t="str">
        <f t="shared" si="6"/>
        <v>#VALUE!</v>
      </c>
      <c r="K1333" s="46" t="str">
        <f t="shared" si="7"/>
        <v>#VALUE!</v>
      </c>
      <c r="L1333" s="46" t="str">
        <f t="shared" si="8"/>
        <v>#VALUE!</v>
      </c>
      <c r="M1333" s="46" t="str">
        <f t="shared" si="9"/>
        <v>#VALUE!</v>
      </c>
      <c r="N1333" s="46" t="str">
        <f t="shared" si="10"/>
        <v>#VALUE!</v>
      </c>
      <c r="O1333" s="46" t="str">
        <f t="shared" si="11"/>
        <v>#VALUE!</v>
      </c>
      <c r="P1333" s="46" t="str">
        <f t="shared" si="12"/>
        <v>NO RX</v>
      </c>
      <c r="Q1333" s="46" t="b">
        <v>0</v>
      </c>
      <c r="R1333" s="46" t="str">
        <f t="shared" si="37"/>
        <v>LOW</v>
      </c>
      <c r="S1333" s="47"/>
      <c r="T1333" s="47" t="str">
        <f t="shared" si="39"/>
        <v> - </v>
      </c>
      <c r="U1333" s="46" t="str">
        <f t="shared" si="41"/>
        <v>DUE COMM</v>
      </c>
      <c r="V1333" s="46" t="str">
        <f t="shared" si="16"/>
        <v> </v>
      </c>
      <c r="W1333" s="40"/>
      <c r="X1333" s="40"/>
      <c r="Y1333" s="40"/>
      <c r="Z1333" s="40"/>
      <c r="AA1333" s="40"/>
      <c r="AB1333" s="40"/>
      <c r="AC1333" s="40"/>
      <c r="AD1333" s="40"/>
      <c r="AE1333" s="40"/>
    </row>
    <row r="1334">
      <c r="A1334" s="53">
        <v>14598.0</v>
      </c>
      <c r="B1334" s="53" t="s">
        <v>7148</v>
      </c>
      <c r="C1334" s="41" t="b">
        <v>0</v>
      </c>
      <c r="D1334" s="45" t="s">
        <v>6970</v>
      </c>
      <c r="E1334" s="46" t="str">
        <f t="shared" si="1"/>
        <v>#VALUE!</v>
      </c>
      <c r="F1334" s="46" t="str">
        <f t="shared" si="2"/>
        <v>#VALUE!</v>
      </c>
      <c r="G1334" s="46" t="str">
        <f t="shared" si="3"/>
        <v>#VALUE!</v>
      </c>
      <c r="H1334" s="46" t="str">
        <f t="shared" si="4"/>
        <v>#VALUE!</v>
      </c>
      <c r="I1334" s="46" t="str">
        <f t="shared" si="5"/>
        <v>#VALUE!</v>
      </c>
      <c r="J1334" s="46" t="str">
        <f t="shared" si="6"/>
        <v>#VALUE!</v>
      </c>
      <c r="K1334" s="46" t="str">
        <f t="shared" si="7"/>
        <v>#VALUE!</v>
      </c>
      <c r="L1334" s="46" t="str">
        <f t="shared" si="8"/>
        <v>#VALUE!</v>
      </c>
      <c r="M1334" s="46" t="str">
        <f t="shared" si="9"/>
        <v>#VALUE!</v>
      </c>
      <c r="N1334" s="46" t="str">
        <f t="shared" si="10"/>
        <v>#VALUE!</v>
      </c>
      <c r="O1334" s="46" t="str">
        <f t="shared" si="11"/>
        <v>#VALUE!</v>
      </c>
      <c r="P1334" s="46" t="str">
        <f t="shared" si="12"/>
        <v>NO RX</v>
      </c>
      <c r="Q1334" s="46" t="b">
        <v>0</v>
      </c>
      <c r="R1334" s="46" t="str">
        <f t="shared" si="37"/>
        <v>LOW</v>
      </c>
      <c r="S1334" s="47"/>
      <c r="T1334" s="47" t="str">
        <f t="shared" si="39"/>
        <v> - </v>
      </c>
      <c r="U1334" s="46" t="str">
        <f t="shared" si="41"/>
        <v>DUE COMM</v>
      </c>
      <c r="V1334" s="46" t="str">
        <f t="shared" si="16"/>
        <v> </v>
      </c>
      <c r="W1334" s="40"/>
      <c r="X1334" s="40"/>
      <c r="Y1334" s="40"/>
      <c r="Z1334" s="40"/>
      <c r="AA1334" s="40"/>
      <c r="AB1334" s="40"/>
      <c r="AC1334" s="40"/>
      <c r="AD1334" s="40"/>
      <c r="AE1334" s="40"/>
    </row>
    <row r="1335">
      <c r="A1335" s="53">
        <v>14600.0</v>
      </c>
      <c r="B1335" s="50" t="s">
        <v>7125</v>
      </c>
      <c r="C1335" s="41" t="b">
        <v>1</v>
      </c>
      <c r="D1335" s="51">
        <v>44601.0</v>
      </c>
      <c r="E1335" s="46" t="str">
        <f t="shared" si="1"/>
        <v>#VALUE!</v>
      </c>
      <c r="F1335" s="46" t="str">
        <f t="shared" si="2"/>
        <v>#VALUE!</v>
      </c>
      <c r="G1335" s="46" t="str">
        <f t="shared" si="3"/>
        <v>#VALUE!</v>
      </c>
      <c r="H1335" s="46" t="str">
        <f t="shared" si="4"/>
        <v>#VALUE!</v>
      </c>
      <c r="I1335" s="46" t="str">
        <f t="shared" si="5"/>
        <v>#VALUE!</v>
      </c>
      <c r="J1335" s="46" t="str">
        <f t="shared" si="6"/>
        <v>#VALUE!</v>
      </c>
      <c r="K1335" s="46" t="str">
        <f t="shared" si="7"/>
        <v>#VALUE!</v>
      </c>
      <c r="L1335" s="46" t="str">
        <f t="shared" si="8"/>
        <v>#VALUE!</v>
      </c>
      <c r="M1335" s="46" t="str">
        <f t="shared" si="9"/>
        <v>#VALUE!</v>
      </c>
      <c r="N1335" s="46" t="str">
        <f t="shared" si="10"/>
        <v>#VALUE!</v>
      </c>
      <c r="O1335" s="46" t="str">
        <f t="shared" si="11"/>
        <v>#VALUE!</v>
      </c>
      <c r="P1335" s="46" t="str">
        <f t="shared" si="12"/>
        <v>NO RX</v>
      </c>
      <c r="Q1335" s="50" t="b">
        <v>0</v>
      </c>
      <c r="R1335" s="46" t="str">
        <f t="shared" si="37"/>
        <v>LOW</v>
      </c>
      <c r="S1335" s="47"/>
      <c r="T1335" s="47">
        <f t="shared" si="39"/>
        <v>44601</v>
      </c>
      <c r="U1335" s="46" t="str">
        <f t="shared" si="41"/>
        <v>DUE COMM</v>
      </c>
      <c r="V1335" s="46" t="str">
        <f t="shared" si="16"/>
        <v> </v>
      </c>
      <c r="W1335" s="40"/>
      <c r="X1335" s="40"/>
      <c r="Y1335" s="40"/>
      <c r="Z1335" s="40"/>
      <c r="AA1335" s="40"/>
      <c r="AB1335" s="40"/>
      <c r="AC1335" s="40"/>
      <c r="AD1335" s="40"/>
      <c r="AE1335" s="40"/>
    </row>
    <row r="1336">
      <c r="A1336" s="44">
        <v>14602.0</v>
      </c>
      <c r="B1336" s="44" t="s">
        <v>7055</v>
      </c>
      <c r="C1336" s="41" t="b">
        <v>1</v>
      </c>
      <c r="D1336" s="45">
        <v>44529.0</v>
      </c>
      <c r="E1336" s="46" t="str">
        <f t="shared" si="1"/>
        <v>#VALUE!</v>
      </c>
      <c r="F1336" s="46" t="str">
        <f t="shared" si="2"/>
        <v>OPI RX</v>
      </c>
      <c r="G1336" s="46" t="str">
        <f t="shared" si="3"/>
        <v>#VALUE!</v>
      </c>
      <c r="H1336" s="46" t="str">
        <f t="shared" si="4"/>
        <v>#VALUE!</v>
      </c>
      <c r="I1336" s="46" t="str">
        <f t="shared" si="5"/>
        <v>#VALUE!</v>
      </c>
      <c r="J1336" s="46" t="str">
        <f t="shared" si="6"/>
        <v>#VALUE!</v>
      </c>
      <c r="K1336" s="46" t="str">
        <f t="shared" si="7"/>
        <v>#VALUE!</v>
      </c>
      <c r="L1336" s="46" t="str">
        <f t="shared" si="8"/>
        <v>#VALUE!</v>
      </c>
      <c r="M1336" s="46" t="str">
        <f t="shared" si="9"/>
        <v>#VALUE!</v>
      </c>
      <c r="N1336" s="46" t="str">
        <f t="shared" si="10"/>
        <v>#VALUE!</v>
      </c>
      <c r="O1336" s="46" t="str">
        <f t="shared" si="11"/>
        <v>#VALUE!</v>
      </c>
      <c r="P1336" s="46" t="str">
        <f t="shared" si="12"/>
        <v>OPIOIDS</v>
      </c>
      <c r="Q1336" s="46" t="b">
        <v>1</v>
      </c>
      <c r="R1336" s="46" t="str">
        <f t="shared" si="37"/>
        <v>HIGH</v>
      </c>
      <c r="S1336" s="47">
        <v>44291.0</v>
      </c>
      <c r="T1336" s="47">
        <f t="shared" si="39"/>
        <v>44529</v>
      </c>
      <c r="U1336" s="46" t="str">
        <f t="shared" si="41"/>
        <v> </v>
      </c>
      <c r="V1336" s="46" t="str">
        <f t="shared" si="16"/>
        <v> </v>
      </c>
      <c r="W1336" s="40"/>
      <c r="X1336" s="40"/>
      <c r="Y1336" s="40"/>
      <c r="Z1336" s="40"/>
      <c r="AA1336" s="40"/>
      <c r="AB1336" s="40"/>
      <c r="AC1336" s="40"/>
      <c r="AD1336" s="40"/>
      <c r="AE1336" s="40"/>
    </row>
    <row r="1337">
      <c r="A1337" s="53">
        <v>14608.0</v>
      </c>
      <c r="B1337" s="44" t="s">
        <v>6970</v>
      </c>
      <c r="C1337" s="39" t="b">
        <v>1</v>
      </c>
      <c r="D1337" s="45">
        <v>44384.0</v>
      </c>
      <c r="E1337" s="46" t="str">
        <f t="shared" si="1"/>
        <v>#VALUE!</v>
      </c>
      <c r="F1337" s="46" t="str">
        <f t="shared" si="2"/>
        <v>#VALUE!</v>
      </c>
      <c r="G1337" s="46" t="str">
        <f t="shared" si="3"/>
        <v>#VALUE!</v>
      </c>
      <c r="H1337" s="46" t="str">
        <f t="shared" si="4"/>
        <v>#VALUE!</v>
      </c>
      <c r="I1337" s="46" t="str">
        <f t="shared" si="5"/>
        <v>#VALUE!</v>
      </c>
      <c r="J1337" s="46" t="str">
        <f t="shared" si="6"/>
        <v>#VALUE!</v>
      </c>
      <c r="K1337" s="46" t="str">
        <f t="shared" si="7"/>
        <v>#VALUE!</v>
      </c>
      <c r="L1337" s="46" t="str">
        <f t="shared" si="8"/>
        <v>#VALUE!</v>
      </c>
      <c r="M1337" s="46" t="str">
        <f t="shared" si="9"/>
        <v>#VALUE!</v>
      </c>
      <c r="N1337" s="46" t="str">
        <f t="shared" si="10"/>
        <v>#VALUE!</v>
      </c>
      <c r="O1337" s="46" t="str">
        <f t="shared" si="11"/>
        <v>#VALUE!</v>
      </c>
      <c r="P1337" s="46" t="str">
        <f t="shared" si="12"/>
        <v>NO RX</v>
      </c>
      <c r="Q1337" s="44" t="b">
        <v>0</v>
      </c>
      <c r="R1337" s="46" t="str">
        <f t="shared" si="37"/>
        <v>LOW</v>
      </c>
      <c r="S1337" s="47"/>
      <c r="T1337" s="47">
        <f t="shared" si="39"/>
        <v>44384</v>
      </c>
      <c r="U1337" s="46" t="str">
        <f t="shared" si="41"/>
        <v>DUE COMM</v>
      </c>
      <c r="V1337" s="46" t="str">
        <f t="shared" si="16"/>
        <v> </v>
      </c>
      <c r="W1337" s="40"/>
      <c r="X1337" s="40"/>
      <c r="Y1337" s="40"/>
      <c r="Z1337" s="40"/>
      <c r="AA1337" s="40"/>
      <c r="AB1337" s="40"/>
      <c r="AC1337" s="40"/>
      <c r="AD1337" s="40"/>
      <c r="AE1337" s="40"/>
    </row>
    <row r="1338">
      <c r="A1338" s="53">
        <v>14612.0</v>
      </c>
      <c r="B1338" s="53" t="s">
        <v>7225</v>
      </c>
      <c r="C1338" s="39" t="b">
        <v>1</v>
      </c>
      <c r="D1338" s="51">
        <v>44578.0</v>
      </c>
      <c r="E1338" s="46" t="str">
        <f t="shared" si="1"/>
        <v>OPI RX</v>
      </c>
      <c r="F1338" s="46" t="str">
        <f t="shared" si="2"/>
        <v>#VALUE!</v>
      </c>
      <c r="G1338" s="46" t="str">
        <f t="shared" si="3"/>
        <v>#VALUE!</v>
      </c>
      <c r="H1338" s="46" t="str">
        <f t="shared" si="4"/>
        <v>#VALUE!</v>
      </c>
      <c r="I1338" s="46" t="str">
        <f t="shared" si="5"/>
        <v>#VALUE!</v>
      </c>
      <c r="J1338" s="46" t="str">
        <f t="shared" si="6"/>
        <v>#VALUE!</v>
      </c>
      <c r="K1338" s="46" t="str">
        <f t="shared" si="7"/>
        <v>#VALUE!</v>
      </c>
      <c r="L1338" s="46" t="str">
        <f t="shared" si="8"/>
        <v>#VALUE!</v>
      </c>
      <c r="M1338" s="46" t="str">
        <f t="shared" si="9"/>
        <v>#VALUE!</v>
      </c>
      <c r="N1338" s="46" t="str">
        <f t="shared" si="10"/>
        <v>#VALUE!</v>
      </c>
      <c r="O1338" s="46" t="str">
        <f t="shared" si="11"/>
        <v>#VALUE!</v>
      </c>
      <c r="P1338" s="46" t="str">
        <f t="shared" si="12"/>
        <v>OPIOIDS</v>
      </c>
      <c r="Q1338" s="46" t="b">
        <v>1</v>
      </c>
      <c r="R1338" s="46" t="str">
        <f t="shared" si="37"/>
        <v>HIGH</v>
      </c>
      <c r="S1338" s="47"/>
      <c r="T1338" s="47">
        <f t="shared" si="39"/>
        <v>44578</v>
      </c>
      <c r="U1338" s="46" t="str">
        <f t="shared" si="41"/>
        <v>DUE COMM</v>
      </c>
      <c r="V1338" s="46" t="str">
        <f t="shared" si="16"/>
        <v> </v>
      </c>
      <c r="W1338" s="40"/>
      <c r="X1338" s="40"/>
      <c r="Y1338" s="40"/>
      <c r="Z1338" s="40"/>
      <c r="AA1338" s="40"/>
      <c r="AB1338" s="40"/>
      <c r="AC1338" s="40"/>
      <c r="AD1338" s="40"/>
      <c r="AE1338" s="40"/>
    </row>
    <row r="1339">
      <c r="A1339" s="44">
        <v>14613.0</v>
      </c>
      <c r="B1339" s="44" t="s">
        <v>7122</v>
      </c>
      <c r="C1339" s="41" t="b">
        <v>0</v>
      </c>
      <c r="D1339" s="45" t="s">
        <v>6970</v>
      </c>
      <c r="E1339" s="46" t="str">
        <f t="shared" si="1"/>
        <v>#VALUE!</v>
      </c>
      <c r="F1339" s="46" t="str">
        <f t="shared" si="2"/>
        <v>#VALUE!</v>
      </c>
      <c r="G1339" s="46" t="str">
        <f t="shared" si="3"/>
        <v>#VALUE!</v>
      </c>
      <c r="H1339" s="46" t="str">
        <f t="shared" si="4"/>
        <v>#VALUE!</v>
      </c>
      <c r="I1339" s="46" t="str">
        <f t="shared" si="5"/>
        <v>#VALUE!</v>
      </c>
      <c r="J1339" s="46" t="str">
        <f t="shared" si="6"/>
        <v>#VALUE!</v>
      </c>
      <c r="K1339" s="46" t="str">
        <f t="shared" si="7"/>
        <v>#VALUE!</v>
      </c>
      <c r="L1339" s="46" t="str">
        <f t="shared" si="8"/>
        <v>#VALUE!</v>
      </c>
      <c r="M1339" s="46" t="str">
        <f t="shared" si="9"/>
        <v>#VALUE!</v>
      </c>
      <c r="N1339" s="46" t="str">
        <f t="shared" si="10"/>
        <v>#VALUE!</v>
      </c>
      <c r="O1339" s="46" t="str">
        <f t="shared" si="11"/>
        <v>#VALUE!</v>
      </c>
      <c r="P1339" s="46" t="str">
        <f t="shared" si="12"/>
        <v>NO RX</v>
      </c>
      <c r="Q1339" s="46" t="b">
        <v>0</v>
      </c>
      <c r="R1339" s="46" t="str">
        <f t="shared" si="37"/>
        <v>LOW</v>
      </c>
      <c r="S1339" s="47"/>
      <c r="T1339" s="47" t="str">
        <f t="shared" si="39"/>
        <v> - </v>
      </c>
      <c r="U1339" s="46" t="str">
        <f t="shared" si="41"/>
        <v>DUE COMM</v>
      </c>
      <c r="V1339" s="46" t="str">
        <f t="shared" si="16"/>
        <v> </v>
      </c>
      <c r="W1339" s="40"/>
      <c r="X1339" s="40"/>
      <c r="Y1339" s="40"/>
      <c r="Z1339" s="40"/>
      <c r="AA1339" s="40"/>
      <c r="AB1339" s="40"/>
      <c r="AC1339" s="40"/>
      <c r="AD1339" s="40"/>
      <c r="AE1339" s="40"/>
    </row>
    <row r="1340">
      <c r="A1340" s="46">
        <v>14619.0</v>
      </c>
      <c r="B1340" s="44" t="s">
        <v>7426</v>
      </c>
      <c r="C1340" s="39" t="b">
        <v>0</v>
      </c>
      <c r="D1340" s="45" t="s">
        <v>6970</v>
      </c>
      <c r="E1340" s="46" t="str">
        <f t="shared" si="1"/>
        <v>#VALUE!</v>
      </c>
      <c r="F1340" s="46" t="str">
        <f t="shared" si="2"/>
        <v>#VALUE!</v>
      </c>
      <c r="G1340" s="46" t="str">
        <f t="shared" si="3"/>
        <v>#VALUE!</v>
      </c>
      <c r="H1340" s="46" t="str">
        <f t="shared" si="4"/>
        <v>#VALUE!</v>
      </c>
      <c r="I1340" s="46" t="str">
        <f t="shared" si="5"/>
        <v>#VALUE!</v>
      </c>
      <c r="J1340" s="46" t="str">
        <f t="shared" si="6"/>
        <v>#VALUE!</v>
      </c>
      <c r="K1340" s="46" t="str">
        <f t="shared" si="7"/>
        <v>#VALUE!</v>
      </c>
      <c r="L1340" s="46" t="str">
        <f t="shared" si="8"/>
        <v>#VALUE!</v>
      </c>
      <c r="M1340" s="46" t="str">
        <f t="shared" si="9"/>
        <v>OPI RX</v>
      </c>
      <c r="N1340" s="46" t="str">
        <f t="shared" si="10"/>
        <v>#VALUE!</v>
      </c>
      <c r="O1340" s="46" t="str">
        <f t="shared" si="11"/>
        <v>#VALUE!</v>
      </c>
      <c r="P1340" s="46" t="str">
        <f t="shared" si="12"/>
        <v>OPIOIDS</v>
      </c>
      <c r="Q1340" s="46" t="b">
        <v>0</v>
      </c>
      <c r="R1340" s="46" t="str">
        <f t="shared" si="37"/>
        <v>LOW</v>
      </c>
      <c r="S1340" s="47"/>
      <c r="T1340" s="47" t="str">
        <f t="shared" si="39"/>
        <v> - </v>
      </c>
      <c r="U1340" s="46" t="str">
        <f t="shared" si="41"/>
        <v>DUE COMM</v>
      </c>
      <c r="V1340" s="46" t="str">
        <f t="shared" si="16"/>
        <v> </v>
      </c>
      <c r="W1340" s="40"/>
      <c r="X1340" s="40"/>
      <c r="Y1340" s="40"/>
      <c r="Z1340" s="40"/>
      <c r="AA1340" s="40"/>
      <c r="AB1340" s="40"/>
      <c r="AC1340" s="40"/>
      <c r="AD1340" s="40"/>
      <c r="AE1340" s="40"/>
    </row>
    <row r="1341">
      <c r="A1341" s="44">
        <v>14622.0</v>
      </c>
      <c r="B1341" s="44" t="s">
        <v>6970</v>
      </c>
      <c r="C1341" s="41" t="b">
        <v>0</v>
      </c>
      <c r="D1341" s="45" t="s">
        <v>6970</v>
      </c>
      <c r="E1341" s="46" t="str">
        <f t="shared" si="1"/>
        <v>#VALUE!</v>
      </c>
      <c r="F1341" s="46" t="str">
        <f t="shared" si="2"/>
        <v>#VALUE!</v>
      </c>
      <c r="G1341" s="46" t="str">
        <f t="shared" si="3"/>
        <v>#VALUE!</v>
      </c>
      <c r="H1341" s="46" t="str">
        <f t="shared" si="4"/>
        <v>#VALUE!</v>
      </c>
      <c r="I1341" s="46" t="str">
        <f t="shared" si="5"/>
        <v>#VALUE!</v>
      </c>
      <c r="J1341" s="46" t="str">
        <f t="shared" si="6"/>
        <v>#VALUE!</v>
      </c>
      <c r="K1341" s="46" t="str">
        <f t="shared" si="7"/>
        <v>#VALUE!</v>
      </c>
      <c r="L1341" s="46" t="str">
        <f t="shared" si="8"/>
        <v>#VALUE!</v>
      </c>
      <c r="M1341" s="46" t="str">
        <f t="shared" si="9"/>
        <v>#VALUE!</v>
      </c>
      <c r="N1341" s="46" t="str">
        <f t="shared" si="10"/>
        <v>#VALUE!</v>
      </c>
      <c r="O1341" s="46" t="str">
        <f t="shared" si="11"/>
        <v>#VALUE!</v>
      </c>
      <c r="P1341" s="46" t="str">
        <f t="shared" si="12"/>
        <v>NO RX</v>
      </c>
      <c r="Q1341" s="46" t="b">
        <v>0</v>
      </c>
      <c r="R1341" s="46" t="str">
        <f t="shared" si="37"/>
        <v>LOW</v>
      </c>
      <c r="S1341" s="47"/>
      <c r="T1341" s="47" t="str">
        <f t="shared" si="39"/>
        <v> - </v>
      </c>
      <c r="U1341" s="46" t="str">
        <f t="shared" si="41"/>
        <v>DUE COMM</v>
      </c>
      <c r="V1341" s="46" t="str">
        <f t="shared" si="16"/>
        <v> </v>
      </c>
      <c r="W1341" s="40"/>
      <c r="X1341" s="40"/>
      <c r="Y1341" s="40"/>
      <c r="Z1341" s="40"/>
      <c r="AA1341" s="40"/>
      <c r="AB1341" s="40"/>
      <c r="AC1341" s="40"/>
      <c r="AD1341" s="40"/>
      <c r="AE1341" s="40"/>
    </row>
    <row r="1342">
      <c r="A1342" s="44">
        <v>14626.0</v>
      </c>
      <c r="B1342" s="44" t="s">
        <v>6970</v>
      </c>
      <c r="C1342" s="39" t="b">
        <v>1</v>
      </c>
      <c r="D1342" s="45">
        <v>44530.0</v>
      </c>
      <c r="E1342" s="46" t="str">
        <f t="shared" si="1"/>
        <v>#VALUE!</v>
      </c>
      <c r="F1342" s="46" t="str">
        <f t="shared" si="2"/>
        <v>#VALUE!</v>
      </c>
      <c r="G1342" s="46" t="str">
        <f t="shared" si="3"/>
        <v>#VALUE!</v>
      </c>
      <c r="H1342" s="46" t="str">
        <f t="shared" si="4"/>
        <v>#VALUE!</v>
      </c>
      <c r="I1342" s="46" t="str">
        <f t="shared" si="5"/>
        <v>#VALUE!</v>
      </c>
      <c r="J1342" s="46" t="str">
        <f t="shared" si="6"/>
        <v>#VALUE!</v>
      </c>
      <c r="K1342" s="46" t="str">
        <f t="shared" si="7"/>
        <v>#VALUE!</v>
      </c>
      <c r="L1342" s="46" t="str">
        <f t="shared" si="8"/>
        <v>#VALUE!</v>
      </c>
      <c r="M1342" s="46" t="str">
        <f t="shared" si="9"/>
        <v>#VALUE!</v>
      </c>
      <c r="N1342" s="46" t="str">
        <f t="shared" si="10"/>
        <v>#VALUE!</v>
      </c>
      <c r="O1342" s="46" t="str">
        <f t="shared" si="11"/>
        <v>#VALUE!</v>
      </c>
      <c r="P1342" s="46" t="str">
        <f t="shared" si="12"/>
        <v>NO RX</v>
      </c>
      <c r="Q1342" s="46" t="b">
        <v>0</v>
      </c>
      <c r="R1342" s="46" t="str">
        <f t="shared" si="37"/>
        <v>LOW</v>
      </c>
      <c r="S1342" s="47">
        <v>44272.0</v>
      </c>
      <c r="T1342" s="47">
        <f t="shared" si="39"/>
        <v>44530</v>
      </c>
      <c r="U1342" s="46" t="str">
        <f t="shared" si="41"/>
        <v>DUE COMM</v>
      </c>
      <c r="V1342" s="46" t="str">
        <f t="shared" si="16"/>
        <v> </v>
      </c>
      <c r="W1342" s="40"/>
      <c r="X1342" s="40"/>
      <c r="Y1342" s="40"/>
      <c r="Z1342" s="40"/>
      <c r="AA1342" s="40"/>
      <c r="AB1342" s="40"/>
      <c r="AC1342" s="40"/>
      <c r="AD1342" s="40"/>
      <c r="AE1342" s="40"/>
    </row>
    <row r="1343">
      <c r="A1343" s="44">
        <v>14627.0</v>
      </c>
      <c r="B1343" s="44" t="s">
        <v>7427</v>
      </c>
      <c r="C1343" s="41" t="b">
        <v>1</v>
      </c>
      <c r="D1343" s="45">
        <v>44404.0</v>
      </c>
      <c r="E1343" s="46" t="str">
        <f t="shared" si="1"/>
        <v>#VALUE!</v>
      </c>
      <c r="F1343" s="46" t="str">
        <f t="shared" si="2"/>
        <v>#VALUE!</v>
      </c>
      <c r="G1343" s="46" t="str">
        <f t="shared" si="3"/>
        <v>#VALUE!</v>
      </c>
      <c r="H1343" s="46" t="str">
        <f t="shared" si="4"/>
        <v>#VALUE!</v>
      </c>
      <c r="I1343" s="46" t="str">
        <f t="shared" si="5"/>
        <v>#VALUE!</v>
      </c>
      <c r="J1343" s="46" t="str">
        <f t="shared" si="6"/>
        <v>#VALUE!</v>
      </c>
      <c r="K1343" s="46" t="str">
        <f t="shared" si="7"/>
        <v>#VALUE!</v>
      </c>
      <c r="L1343" s="46" t="str">
        <f t="shared" si="8"/>
        <v>#VALUE!</v>
      </c>
      <c r="M1343" s="46" t="str">
        <f t="shared" si="9"/>
        <v>#VALUE!</v>
      </c>
      <c r="N1343" s="46" t="str">
        <f t="shared" si="10"/>
        <v>#VALUE!</v>
      </c>
      <c r="O1343" s="46" t="str">
        <f t="shared" si="11"/>
        <v>#VALUE!</v>
      </c>
      <c r="P1343" s="46" t="str">
        <f t="shared" si="12"/>
        <v>NO RX</v>
      </c>
      <c r="Q1343" s="46" t="b">
        <v>0</v>
      </c>
      <c r="R1343" s="46" t="str">
        <f t="shared" si="37"/>
        <v>LOW</v>
      </c>
      <c r="S1343" s="47"/>
      <c r="T1343" s="47">
        <f t="shared" si="39"/>
        <v>44404</v>
      </c>
      <c r="U1343" s="46" t="str">
        <f t="shared" si="41"/>
        <v>DUE COMM</v>
      </c>
      <c r="V1343" s="46" t="str">
        <f t="shared" si="16"/>
        <v> </v>
      </c>
      <c r="W1343" s="40"/>
      <c r="X1343" s="40"/>
      <c r="Y1343" s="40"/>
      <c r="Z1343" s="40"/>
      <c r="AA1343" s="40"/>
      <c r="AB1343" s="40"/>
      <c r="AC1343" s="40"/>
      <c r="AD1343" s="40"/>
      <c r="AE1343" s="40"/>
    </row>
    <row r="1344">
      <c r="A1344" s="44">
        <v>14628.0</v>
      </c>
      <c r="B1344" s="44" t="s">
        <v>6970</v>
      </c>
      <c r="C1344" s="41" t="b">
        <v>0</v>
      </c>
      <c r="D1344" s="45" t="s">
        <v>6970</v>
      </c>
      <c r="E1344" s="46" t="str">
        <f t="shared" si="1"/>
        <v>#VALUE!</v>
      </c>
      <c r="F1344" s="46" t="str">
        <f t="shared" si="2"/>
        <v>#VALUE!</v>
      </c>
      <c r="G1344" s="46" t="str">
        <f t="shared" si="3"/>
        <v>#VALUE!</v>
      </c>
      <c r="H1344" s="46" t="str">
        <f t="shared" si="4"/>
        <v>#VALUE!</v>
      </c>
      <c r="I1344" s="46" t="str">
        <f t="shared" si="5"/>
        <v>#VALUE!</v>
      </c>
      <c r="J1344" s="46" t="str">
        <f t="shared" si="6"/>
        <v>#VALUE!</v>
      </c>
      <c r="K1344" s="46" t="str">
        <f t="shared" si="7"/>
        <v>#VALUE!</v>
      </c>
      <c r="L1344" s="46" t="str">
        <f t="shared" si="8"/>
        <v>#VALUE!</v>
      </c>
      <c r="M1344" s="46" t="str">
        <f t="shared" si="9"/>
        <v>#VALUE!</v>
      </c>
      <c r="N1344" s="46" t="str">
        <f t="shared" si="10"/>
        <v>#VALUE!</v>
      </c>
      <c r="O1344" s="46" t="str">
        <f t="shared" si="11"/>
        <v>#VALUE!</v>
      </c>
      <c r="P1344" s="46" t="str">
        <f t="shared" si="12"/>
        <v>NO RX</v>
      </c>
      <c r="Q1344" s="46" t="b">
        <v>0</v>
      </c>
      <c r="R1344" s="46" t="str">
        <f t="shared" si="37"/>
        <v>LOW</v>
      </c>
      <c r="S1344" s="47"/>
      <c r="T1344" s="47" t="str">
        <f t="shared" si="39"/>
        <v> - </v>
      </c>
      <c r="U1344" s="46" t="str">
        <f t="shared" si="41"/>
        <v>DUE COMM</v>
      </c>
      <c r="V1344" s="46" t="str">
        <f t="shared" si="16"/>
        <v> </v>
      </c>
      <c r="W1344" s="40"/>
      <c r="X1344" s="40"/>
      <c r="Y1344" s="40"/>
      <c r="Z1344" s="40"/>
      <c r="AA1344" s="40"/>
      <c r="AB1344" s="40"/>
      <c r="AC1344" s="40"/>
      <c r="AD1344" s="40"/>
      <c r="AE1344" s="40"/>
    </row>
    <row r="1345">
      <c r="A1345" s="44">
        <v>14630.0</v>
      </c>
      <c r="B1345" s="44" t="s">
        <v>7032</v>
      </c>
      <c r="C1345" s="41" t="b">
        <v>1</v>
      </c>
      <c r="D1345" s="45">
        <v>44404.0</v>
      </c>
      <c r="E1345" s="46" t="str">
        <f t="shared" si="1"/>
        <v>#VALUE!</v>
      </c>
      <c r="F1345" s="46" t="str">
        <f t="shared" si="2"/>
        <v>#VALUE!</v>
      </c>
      <c r="G1345" s="46" t="str">
        <f t="shared" si="3"/>
        <v>#VALUE!</v>
      </c>
      <c r="H1345" s="46" t="str">
        <f t="shared" si="4"/>
        <v>#VALUE!</v>
      </c>
      <c r="I1345" s="46" t="str">
        <f t="shared" si="5"/>
        <v>#VALUE!</v>
      </c>
      <c r="J1345" s="46" t="str">
        <f t="shared" si="6"/>
        <v>#VALUE!</v>
      </c>
      <c r="K1345" s="46" t="str">
        <f t="shared" si="7"/>
        <v>#VALUE!</v>
      </c>
      <c r="L1345" s="46" t="str">
        <f t="shared" si="8"/>
        <v>#VALUE!</v>
      </c>
      <c r="M1345" s="46" t="str">
        <f t="shared" si="9"/>
        <v>OPI RX</v>
      </c>
      <c r="N1345" s="46" t="str">
        <f t="shared" si="10"/>
        <v>#VALUE!</v>
      </c>
      <c r="O1345" s="46" t="str">
        <f t="shared" si="11"/>
        <v>#VALUE!</v>
      </c>
      <c r="P1345" s="46" t="str">
        <f t="shared" si="12"/>
        <v>OPIOIDS</v>
      </c>
      <c r="Q1345" s="46" t="b">
        <v>0</v>
      </c>
      <c r="R1345" s="46" t="str">
        <f t="shared" si="37"/>
        <v>LOW</v>
      </c>
      <c r="S1345" s="47"/>
      <c r="T1345" s="47">
        <f t="shared" si="39"/>
        <v>44404</v>
      </c>
      <c r="U1345" s="46" t="str">
        <f t="shared" si="41"/>
        <v>DUE COMM</v>
      </c>
      <c r="V1345" s="46" t="str">
        <f t="shared" si="16"/>
        <v> </v>
      </c>
      <c r="W1345" s="40"/>
      <c r="X1345" s="40"/>
      <c r="Y1345" s="40"/>
      <c r="Z1345" s="40"/>
      <c r="AA1345" s="40"/>
      <c r="AB1345" s="40"/>
      <c r="AC1345" s="40"/>
      <c r="AD1345" s="40"/>
      <c r="AE1345" s="40"/>
    </row>
    <row r="1346">
      <c r="A1346" s="44">
        <v>14631.0</v>
      </c>
      <c r="B1346" s="44" t="s">
        <v>6992</v>
      </c>
      <c r="C1346" s="41" t="b">
        <v>1</v>
      </c>
      <c r="D1346" s="45">
        <v>44531.0</v>
      </c>
      <c r="E1346" s="46" t="str">
        <f t="shared" si="1"/>
        <v>#VALUE!</v>
      </c>
      <c r="F1346" s="46" t="str">
        <f t="shared" si="2"/>
        <v>#VALUE!</v>
      </c>
      <c r="G1346" s="46" t="str">
        <f t="shared" si="3"/>
        <v>#VALUE!</v>
      </c>
      <c r="H1346" s="46" t="str">
        <f t="shared" si="4"/>
        <v>#VALUE!</v>
      </c>
      <c r="I1346" s="46" t="str">
        <f t="shared" si="5"/>
        <v>#VALUE!</v>
      </c>
      <c r="J1346" s="46" t="str">
        <f t="shared" si="6"/>
        <v>#VALUE!</v>
      </c>
      <c r="K1346" s="46" t="str">
        <f t="shared" si="7"/>
        <v>#VALUE!</v>
      </c>
      <c r="L1346" s="46" t="str">
        <f t="shared" si="8"/>
        <v>#VALUE!</v>
      </c>
      <c r="M1346" s="46" t="str">
        <f t="shared" si="9"/>
        <v>#VALUE!</v>
      </c>
      <c r="N1346" s="46" t="str">
        <f t="shared" si="10"/>
        <v>#VALUE!</v>
      </c>
      <c r="O1346" s="46" t="str">
        <f t="shared" si="11"/>
        <v>#VALUE!</v>
      </c>
      <c r="P1346" s="46" t="str">
        <f t="shared" si="12"/>
        <v>NO RX</v>
      </c>
      <c r="Q1346" s="46" t="b">
        <v>0</v>
      </c>
      <c r="R1346" s="46" t="str">
        <f t="shared" si="37"/>
        <v>LOW</v>
      </c>
      <c r="S1346" s="47">
        <v>44277.0</v>
      </c>
      <c r="T1346" s="47">
        <f t="shared" si="39"/>
        <v>44531</v>
      </c>
      <c r="U1346" s="46" t="str">
        <f t="shared" si="41"/>
        <v> </v>
      </c>
      <c r="V1346" s="46" t="str">
        <f t="shared" si="16"/>
        <v> </v>
      </c>
      <c r="W1346" s="40"/>
      <c r="X1346" s="40"/>
      <c r="Y1346" s="40"/>
      <c r="Z1346" s="40"/>
      <c r="AA1346" s="40"/>
      <c r="AB1346" s="40"/>
      <c r="AC1346" s="40"/>
      <c r="AD1346" s="40"/>
      <c r="AE1346" s="40"/>
    </row>
    <row r="1347">
      <c r="A1347" s="44">
        <v>14632.0</v>
      </c>
      <c r="B1347" s="44" t="s">
        <v>7428</v>
      </c>
      <c r="C1347" s="39" t="b">
        <v>1</v>
      </c>
      <c r="D1347" s="45">
        <v>44480.0</v>
      </c>
      <c r="E1347" s="46" t="str">
        <f t="shared" si="1"/>
        <v>#VALUE!</v>
      </c>
      <c r="F1347" s="46" t="str">
        <f t="shared" si="2"/>
        <v>#VALUE!</v>
      </c>
      <c r="G1347" s="46" t="str">
        <f t="shared" si="3"/>
        <v>#VALUE!</v>
      </c>
      <c r="H1347" s="46" t="str">
        <f t="shared" si="4"/>
        <v>#VALUE!</v>
      </c>
      <c r="I1347" s="46" t="str">
        <f t="shared" si="5"/>
        <v>#VALUE!</v>
      </c>
      <c r="J1347" s="46" t="str">
        <f t="shared" si="6"/>
        <v>#VALUE!</v>
      </c>
      <c r="K1347" s="46" t="str">
        <f t="shared" si="7"/>
        <v>#VALUE!</v>
      </c>
      <c r="L1347" s="46" t="str">
        <f t="shared" si="8"/>
        <v>#VALUE!</v>
      </c>
      <c r="M1347" s="46" t="str">
        <f t="shared" si="9"/>
        <v>#VALUE!</v>
      </c>
      <c r="N1347" s="46" t="str">
        <f t="shared" si="10"/>
        <v>#VALUE!</v>
      </c>
      <c r="O1347" s="46" t="str">
        <f t="shared" si="11"/>
        <v>#VALUE!</v>
      </c>
      <c r="P1347" s="46" t="str">
        <f t="shared" si="12"/>
        <v>NO RX</v>
      </c>
      <c r="Q1347" s="46" t="b">
        <v>0</v>
      </c>
      <c r="R1347" s="46" t="str">
        <f t="shared" si="37"/>
        <v>LOW</v>
      </c>
      <c r="S1347" s="47">
        <v>44277.0</v>
      </c>
      <c r="T1347" s="47">
        <f t="shared" si="39"/>
        <v>44480</v>
      </c>
      <c r="U1347" s="46" t="str">
        <f t="shared" si="41"/>
        <v> </v>
      </c>
      <c r="V1347" s="46" t="str">
        <f t="shared" si="16"/>
        <v> </v>
      </c>
      <c r="W1347" s="40"/>
      <c r="X1347" s="40"/>
      <c r="Y1347" s="40"/>
      <c r="Z1347" s="40"/>
      <c r="AA1347" s="40"/>
      <c r="AB1347" s="40"/>
      <c r="AC1347" s="40"/>
      <c r="AD1347" s="40"/>
      <c r="AE1347" s="40"/>
    </row>
    <row r="1348">
      <c r="A1348" s="44">
        <v>14637.0</v>
      </c>
      <c r="B1348" s="44" t="s">
        <v>7429</v>
      </c>
      <c r="C1348" s="41" t="b">
        <v>1</v>
      </c>
      <c r="D1348" s="45">
        <v>44404.0</v>
      </c>
      <c r="E1348" s="46" t="str">
        <f t="shared" si="1"/>
        <v>OPI RX</v>
      </c>
      <c r="F1348" s="46" t="str">
        <f t="shared" si="2"/>
        <v>#VALUE!</v>
      </c>
      <c r="G1348" s="46" t="str">
        <f t="shared" si="3"/>
        <v>#VALUE!</v>
      </c>
      <c r="H1348" s="46" t="str">
        <f t="shared" si="4"/>
        <v>#VALUE!</v>
      </c>
      <c r="I1348" s="46" t="str">
        <f t="shared" si="5"/>
        <v>#VALUE!</v>
      </c>
      <c r="J1348" s="46" t="str">
        <f t="shared" si="6"/>
        <v>#VALUE!</v>
      </c>
      <c r="K1348" s="46" t="str">
        <f t="shared" si="7"/>
        <v>#VALUE!</v>
      </c>
      <c r="L1348" s="46" t="str">
        <f t="shared" si="8"/>
        <v>#VALUE!</v>
      </c>
      <c r="M1348" s="46" t="str">
        <f t="shared" si="9"/>
        <v>#VALUE!</v>
      </c>
      <c r="N1348" s="46" t="str">
        <f t="shared" si="10"/>
        <v>#VALUE!</v>
      </c>
      <c r="O1348" s="46" t="str">
        <f t="shared" si="11"/>
        <v>#VALUE!</v>
      </c>
      <c r="P1348" s="46" t="str">
        <f t="shared" si="12"/>
        <v>OPIOIDS</v>
      </c>
      <c r="Q1348" s="46" t="b">
        <v>0</v>
      </c>
      <c r="R1348" s="46" t="str">
        <f t="shared" si="37"/>
        <v>LOW</v>
      </c>
      <c r="S1348" s="47"/>
      <c r="T1348" s="47">
        <f t="shared" si="39"/>
        <v>44404</v>
      </c>
      <c r="U1348" s="46" t="str">
        <f t="shared" si="41"/>
        <v>DUE COMM</v>
      </c>
      <c r="V1348" s="46" t="str">
        <f t="shared" si="16"/>
        <v> </v>
      </c>
      <c r="W1348" s="40"/>
      <c r="X1348" s="40"/>
      <c r="Y1348" s="40"/>
      <c r="Z1348" s="40"/>
      <c r="AA1348" s="40"/>
      <c r="AB1348" s="40"/>
      <c r="AC1348" s="40"/>
      <c r="AD1348" s="40"/>
      <c r="AE1348" s="40"/>
    </row>
    <row r="1349">
      <c r="A1349" s="44">
        <v>14642.0</v>
      </c>
      <c r="B1349" s="44" t="s">
        <v>6974</v>
      </c>
      <c r="C1349" s="39" t="b">
        <v>0</v>
      </c>
      <c r="D1349" s="45" t="s">
        <v>6970</v>
      </c>
      <c r="E1349" s="46" t="str">
        <f t="shared" si="1"/>
        <v>OPI RX</v>
      </c>
      <c r="F1349" s="46" t="str">
        <f t="shared" si="2"/>
        <v>#VALUE!</v>
      </c>
      <c r="G1349" s="46" t="str">
        <f t="shared" si="3"/>
        <v>#VALUE!</v>
      </c>
      <c r="H1349" s="46" t="str">
        <f t="shared" si="4"/>
        <v>#VALUE!</v>
      </c>
      <c r="I1349" s="46" t="str">
        <f t="shared" si="5"/>
        <v>#VALUE!</v>
      </c>
      <c r="J1349" s="46" t="str">
        <f t="shared" si="6"/>
        <v>#VALUE!</v>
      </c>
      <c r="K1349" s="46" t="str">
        <f t="shared" si="7"/>
        <v>#VALUE!</v>
      </c>
      <c r="L1349" s="46" t="str">
        <f t="shared" si="8"/>
        <v>#VALUE!</v>
      </c>
      <c r="M1349" s="46" t="str">
        <f t="shared" si="9"/>
        <v>#VALUE!</v>
      </c>
      <c r="N1349" s="46" t="str">
        <f t="shared" si="10"/>
        <v>#VALUE!</v>
      </c>
      <c r="O1349" s="46" t="str">
        <f t="shared" si="11"/>
        <v>#VALUE!</v>
      </c>
      <c r="P1349" s="46" t="str">
        <f t="shared" si="12"/>
        <v>OPIOIDS</v>
      </c>
      <c r="Q1349" s="46" t="b">
        <v>0</v>
      </c>
      <c r="R1349" s="46" t="str">
        <f t="shared" si="37"/>
        <v>LOW</v>
      </c>
      <c r="S1349" s="47"/>
      <c r="T1349" s="47" t="str">
        <f t="shared" si="39"/>
        <v> - </v>
      </c>
      <c r="U1349" s="46" t="str">
        <f t="shared" si="41"/>
        <v>DUE COMM</v>
      </c>
      <c r="V1349" s="46" t="str">
        <f t="shared" si="16"/>
        <v> </v>
      </c>
      <c r="W1349" s="40"/>
      <c r="X1349" s="40"/>
      <c r="Y1349" s="40"/>
      <c r="Z1349" s="40"/>
      <c r="AA1349" s="40"/>
      <c r="AB1349" s="40"/>
      <c r="AC1349" s="40"/>
      <c r="AD1349" s="40"/>
      <c r="AE1349" s="40"/>
    </row>
    <row r="1350">
      <c r="A1350" s="44">
        <v>14643.0</v>
      </c>
      <c r="B1350" s="44" t="s">
        <v>6998</v>
      </c>
      <c r="C1350" s="39" t="b">
        <v>1</v>
      </c>
      <c r="D1350" s="51">
        <v>44601.0</v>
      </c>
      <c r="E1350" s="46" t="str">
        <f t="shared" si="1"/>
        <v>#VALUE!</v>
      </c>
      <c r="F1350" s="46" t="str">
        <f t="shared" si="2"/>
        <v>OPI RX</v>
      </c>
      <c r="G1350" s="46" t="str">
        <f t="shared" si="3"/>
        <v>#VALUE!</v>
      </c>
      <c r="H1350" s="46" t="str">
        <f t="shared" si="4"/>
        <v>#VALUE!</v>
      </c>
      <c r="I1350" s="46" t="str">
        <f t="shared" si="5"/>
        <v>#VALUE!</v>
      </c>
      <c r="J1350" s="46" t="str">
        <f t="shared" si="6"/>
        <v>#VALUE!</v>
      </c>
      <c r="K1350" s="46" t="str">
        <f t="shared" si="7"/>
        <v>#VALUE!</v>
      </c>
      <c r="L1350" s="46" t="str">
        <f t="shared" si="8"/>
        <v>#VALUE!</v>
      </c>
      <c r="M1350" s="46" t="str">
        <f t="shared" si="9"/>
        <v>#VALUE!</v>
      </c>
      <c r="N1350" s="46" t="str">
        <f t="shared" si="10"/>
        <v>#VALUE!</v>
      </c>
      <c r="O1350" s="46" t="str">
        <f t="shared" si="11"/>
        <v>#VALUE!</v>
      </c>
      <c r="P1350" s="46" t="str">
        <f t="shared" si="12"/>
        <v>OPIOIDS</v>
      </c>
      <c r="Q1350" s="44" t="b">
        <v>1</v>
      </c>
      <c r="R1350" s="46" t="str">
        <f t="shared" si="37"/>
        <v>HIGH</v>
      </c>
      <c r="S1350" s="47">
        <v>44272.0</v>
      </c>
      <c r="T1350" s="47">
        <f t="shared" si="39"/>
        <v>44601</v>
      </c>
      <c r="U1350" s="46" t="str">
        <f t="shared" si="41"/>
        <v>DUE COMM</v>
      </c>
      <c r="V1350" s="46" t="str">
        <f t="shared" si="16"/>
        <v> </v>
      </c>
      <c r="W1350" s="40"/>
      <c r="X1350" s="40"/>
      <c r="Y1350" s="40"/>
      <c r="Z1350" s="40"/>
      <c r="AA1350" s="40"/>
      <c r="AB1350" s="40"/>
      <c r="AC1350" s="40"/>
      <c r="AD1350" s="40"/>
      <c r="AE1350" s="40"/>
    </row>
    <row r="1351">
      <c r="A1351" s="44">
        <v>14645.0</v>
      </c>
      <c r="B1351" s="44" t="s">
        <v>6970</v>
      </c>
      <c r="C1351" s="41" t="b">
        <v>1</v>
      </c>
      <c r="D1351" s="45">
        <v>44420.0</v>
      </c>
      <c r="E1351" s="46" t="str">
        <f t="shared" si="1"/>
        <v>#VALUE!</v>
      </c>
      <c r="F1351" s="46" t="str">
        <f t="shared" si="2"/>
        <v>#VALUE!</v>
      </c>
      <c r="G1351" s="46" t="str">
        <f t="shared" si="3"/>
        <v>#VALUE!</v>
      </c>
      <c r="H1351" s="46" t="str">
        <f t="shared" si="4"/>
        <v>#VALUE!</v>
      </c>
      <c r="I1351" s="46" t="str">
        <f t="shared" si="5"/>
        <v>#VALUE!</v>
      </c>
      <c r="J1351" s="46" t="str">
        <f t="shared" si="6"/>
        <v>#VALUE!</v>
      </c>
      <c r="K1351" s="46" t="str">
        <f t="shared" si="7"/>
        <v>#VALUE!</v>
      </c>
      <c r="L1351" s="46" t="str">
        <f t="shared" si="8"/>
        <v>#VALUE!</v>
      </c>
      <c r="M1351" s="46" t="str">
        <f t="shared" si="9"/>
        <v>#VALUE!</v>
      </c>
      <c r="N1351" s="46" t="str">
        <f t="shared" si="10"/>
        <v>#VALUE!</v>
      </c>
      <c r="O1351" s="46" t="str">
        <f t="shared" si="11"/>
        <v>#VALUE!</v>
      </c>
      <c r="P1351" s="46" t="str">
        <f t="shared" si="12"/>
        <v>NO RX</v>
      </c>
      <c r="Q1351" s="46" t="b">
        <v>0</v>
      </c>
      <c r="R1351" s="46" t="str">
        <f t="shared" si="37"/>
        <v>LOW</v>
      </c>
      <c r="S1351" s="47"/>
      <c r="T1351" s="47">
        <f t="shared" si="39"/>
        <v>44420</v>
      </c>
      <c r="U1351" s="46" t="str">
        <f t="shared" si="41"/>
        <v>DUE COMM</v>
      </c>
      <c r="V1351" s="46" t="str">
        <f t="shared" si="16"/>
        <v> </v>
      </c>
      <c r="W1351" s="40"/>
      <c r="X1351" s="40"/>
      <c r="Y1351" s="40"/>
      <c r="Z1351" s="40"/>
      <c r="AA1351" s="40"/>
      <c r="AB1351" s="40"/>
      <c r="AC1351" s="40"/>
      <c r="AD1351" s="40"/>
      <c r="AE1351" s="40"/>
    </row>
    <row r="1352">
      <c r="A1352" s="44">
        <v>14646.0</v>
      </c>
      <c r="B1352" s="44" t="s">
        <v>7430</v>
      </c>
      <c r="C1352" s="41" t="b">
        <v>0</v>
      </c>
      <c r="D1352" s="45" t="s">
        <v>6970</v>
      </c>
      <c r="E1352" s="46" t="str">
        <f t="shared" si="1"/>
        <v>#VALUE!</v>
      </c>
      <c r="F1352" s="46" t="str">
        <f t="shared" si="2"/>
        <v>#VALUE!</v>
      </c>
      <c r="G1352" s="46" t="str">
        <f t="shared" si="3"/>
        <v>#VALUE!</v>
      </c>
      <c r="H1352" s="46" t="str">
        <f t="shared" si="4"/>
        <v>#VALUE!</v>
      </c>
      <c r="I1352" s="46" t="str">
        <f t="shared" si="5"/>
        <v>#VALUE!</v>
      </c>
      <c r="J1352" s="46" t="str">
        <f t="shared" si="6"/>
        <v>#VALUE!</v>
      </c>
      <c r="K1352" s="46" t="str">
        <f t="shared" si="7"/>
        <v>#VALUE!</v>
      </c>
      <c r="L1352" s="46" t="str">
        <f t="shared" si="8"/>
        <v>#VALUE!</v>
      </c>
      <c r="M1352" s="46" t="str">
        <f t="shared" si="9"/>
        <v>OPI RX</v>
      </c>
      <c r="N1352" s="46" t="str">
        <f t="shared" si="10"/>
        <v>#VALUE!</v>
      </c>
      <c r="O1352" s="46" t="str">
        <f t="shared" si="11"/>
        <v>#VALUE!</v>
      </c>
      <c r="P1352" s="46" t="str">
        <f t="shared" si="12"/>
        <v>OPIOIDS</v>
      </c>
      <c r="Q1352" s="46" t="b">
        <v>0</v>
      </c>
      <c r="R1352" s="46" t="str">
        <f t="shared" si="37"/>
        <v>LOW</v>
      </c>
      <c r="S1352" s="47"/>
      <c r="T1352" s="47" t="str">
        <f t="shared" si="39"/>
        <v> - </v>
      </c>
      <c r="U1352" s="46" t="str">
        <f t="shared" si="41"/>
        <v>DUE COMM</v>
      </c>
      <c r="V1352" s="46" t="str">
        <f t="shared" si="16"/>
        <v> </v>
      </c>
      <c r="W1352" s="40"/>
      <c r="X1352" s="40"/>
      <c r="Y1352" s="40"/>
      <c r="Z1352" s="40"/>
      <c r="AA1352" s="40"/>
      <c r="AB1352" s="40"/>
      <c r="AC1352" s="40"/>
      <c r="AD1352" s="40"/>
      <c r="AE1352" s="40"/>
    </row>
    <row r="1353">
      <c r="A1353" s="44">
        <v>14647.0</v>
      </c>
      <c r="B1353" s="60" t="s">
        <v>6970</v>
      </c>
      <c r="C1353" s="39" t="b">
        <v>0</v>
      </c>
      <c r="D1353" s="45" t="s">
        <v>6970</v>
      </c>
      <c r="E1353" s="46" t="str">
        <f t="shared" si="1"/>
        <v>#VALUE!</v>
      </c>
      <c r="F1353" s="46" t="str">
        <f t="shared" si="2"/>
        <v>#VALUE!</v>
      </c>
      <c r="G1353" s="46" t="str">
        <f t="shared" si="3"/>
        <v>#VALUE!</v>
      </c>
      <c r="H1353" s="46" t="str">
        <f t="shared" si="4"/>
        <v>#VALUE!</v>
      </c>
      <c r="I1353" s="46" t="str">
        <f t="shared" si="5"/>
        <v>#VALUE!</v>
      </c>
      <c r="J1353" s="46" t="str">
        <f t="shared" si="6"/>
        <v>#VALUE!</v>
      </c>
      <c r="K1353" s="46" t="str">
        <f t="shared" si="7"/>
        <v>#VALUE!</v>
      </c>
      <c r="L1353" s="46" t="str">
        <f t="shared" si="8"/>
        <v>#VALUE!</v>
      </c>
      <c r="M1353" s="46" t="str">
        <f t="shared" si="9"/>
        <v>#VALUE!</v>
      </c>
      <c r="N1353" s="46" t="str">
        <f t="shared" si="10"/>
        <v>#VALUE!</v>
      </c>
      <c r="O1353" s="46" t="str">
        <f t="shared" si="11"/>
        <v>#VALUE!</v>
      </c>
      <c r="P1353" s="46" t="str">
        <f t="shared" si="12"/>
        <v>NO RX</v>
      </c>
      <c r="Q1353" s="44" t="b">
        <v>0</v>
      </c>
      <c r="R1353" s="46" t="str">
        <f t="shared" si="37"/>
        <v>LOW</v>
      </c>
      <c r="S1353" s="47"/>
      <c r="T1353" s="47" t="str">
        <f t="shared" si="39"/>
        <v> - </v>
      </c>
      <c r="U1353" s="46" t="str">
        <f t="shared" si="41"/>
        <v>DUE COMM</v>
      </c>
      <c r="V1353" s="46" t="str">
        <f t="shared" si="16"/>
        <v> </v>
      </c>
      <c r="W1353" s="40"/>
      <c r="X1353" s="40"/>
      <c r="Y1353" s="40"/>
      <c r="Z1353" s="40"/>
      <c r="AA1353" s="40"/>
      <c r="AB1353" s="40"/>
      <c r="AC1353" s="40"/>
      <c r="AD1353" s="40"/>
      <c r="AE1353" s="40"/>
    </row>
    <row r="1354">
      <c r="A1354" s="44">
        <v>14651.0</v>
      </c>
      <c r="B1354" s="44" t="s">
        <v>6970</v>
      </c>
      <c r="C1354" s="41" t="b">
        <v>0</v>
      </c>
      <c r="D1354" s="45" t="s">
        <v>6970</v>
      </c>
      <c r="E1354" s="46" t="str">
        <f t="shared" si="1"/>
        <v>#VALUE!</v>
      </c>
      <c r="F1354" s="46" t="str">
        <f t="shared" si="2"/>
        <v>#VALUE!</v>
      </c>
      <c r="G1354" s="46" t="str">
        <f t="shared" si="3"/>
        <v>#VALUE!</v>
      </c>
      <c r="H1354" s="46" t="str">
        <f t="shared" si="4"/>
        <v>#VALUE!</v>
      </c>
      <c r="I1354" s="46" t="str">
        <f t="shared" si="5"/>
        <v>#VALUE!</v>
      </c>
      <c r="J1354" s="46" t="str">
        <f t="shared" si="6"/>
        <v>#VALUE!</v>
      </c>
      <c r="K1354" s="46" t="str">
        <f t="shared" si="7"/>
        <v>#VALUE!</v>
      </c>
      <c r="L1354" s="46" t="str">
        <f t="shared" si="8"/>
        <v>#VALUE!</v>
      </c>
      <c r="M1354" s="46" t="str">
        <f t="shared" si="9"/>
        <v>#VALUE!</v>
      </c>
      <c r="N1354" s="46" t="str">
        <f t="shared" si="10"/>
        <v>#VALUE!</v>
      </c>
      <c r="O1354" s="46" t="str">
        <f t="shared" si="11"/>
        <v>#VALUE!</v>
      </c>
      <c r="P1354" s="46" t="str">
        <f t="shared" si="12"/>
        <v>NO RX</v>
      </c>
      <c r="Q1354" s="46" t="b">
        <v>0</v>
      </c>
      <c r="R1354" s="46" t="str">
        <f t="shared" si="37"/>
        <v>LOW</v>
      </c>
      <c r="S1354" s="47"/>
      <c r="T1354" s="47" t="str">
        <f t="shared" si="39"/>
        <v> - </v>
      </c>
      <c r="U1354" s="46" t="str">
        <f t="shared" si="41"/>
        <v>DUE COMM</v>
      </c>
      <c r="V1354" s="46" t="str">
        <f t="shared" si="16"/>
        <v> </v>
      </c>
      <c r="W1354" s="40"/>
      <c r="X1354" s="40"/>
      <c r="Y1354" s="40"/>
      <c r="Z1354" s="40"/>
      <c r="AA1354" s="40"/>
      <c r="AB1354" s="40"/>
      <c r="AC1354" s="40"/>
      <c r="AD1354" s="40"/>
      <c r="AE1354" s="40"/>
    </row>
    <row r="1355">
      <c r="A1355" s="44">
        <v>14656.0</v>
      </c>
      <c r="B1355" s="44" t="s">
        <v>6970</v>
      </c>
      <c r="C1355" s="39" t="b">
        <v>1</v>
      </c>
      <c r="D1355" s="45">
        <v>44454.0</v>
      </c>
      <c r="E1355" s="46" t="str">
        <f t="shared" si="1"/>
        <v>#VALUE!</v>
      </c>
      <c r="F1355" s="46" t="str">
        <f t="shared" si="2"/>
        <v>#VALUE!</v>
      </c>
      <c r="G1355" s="46" t="str">
        <f t="shared" si="3"/>
        <v>#VALUE!</v>
      </c>
      <c r="H1355" s="46" t="str">
        <f t="shared" si="4"/>
        <v>#VALUE!</v>
      </c>
      <c r="I1355" s="46" t="str">
        <f t="shared" si="5"/>
        <v>#VALUE!</v>
      </c>
      <c r="J1355" s="46" t="str">
        <f t="shared" si="6"/>
        <v>#VALUE!</v>
      </c>
      <c r="K1355" s="46" t="str">
        <f t="shared" si="7"/>
        <v>#VALUE!</v>
      </c>
      <c r="L1355" s="46" t="str">
        <f t="shared" si="8"/>
        <v>#VALUE!</v>
      </c>
      <c r="M1355" s="46" t="str">
        <f t="shared" si="9"/>
        <v>#VALUE!</v>
      </c>
      <c r="N1355" s="46" t="str">
        <f t="shared" si="10"/>
        <v>#VALUE!</v>
      </c>
      <c r="O1355" s="46" t="str">
        <f t="shared" si="11"/>
        <v>#VALUE!</v>
      </c>
      <c r="P1355" s="46" t="str">
        <f t="shared" si="12"/>
        <v>NO RX</v>
      </c>
      <c r="Q1355" s="44" t="b">
        <v>0</v>
      </c>
      <c r="R1355" s="46" t="str">
        <f t="shared" si="37"/>
        <v>LOW</v>
      </c>
      <c r="S1355" s="47"/>
      <c r="T1355" s="47">
        <f t="shared" si="39"/>
        <v>44454</v>
      </c>
      <c r="U1355" s="46" t="str">
        <f t="shared" si="41"/>
        <v>DUE COMM</v>
      </c>
      <c r="V1355" s="46" t="str">
        <f t="shared" si="16"/>
        <v> </v>
      </c>
      <c r="W1355" s="40"/>
      <c r="X1355" s="40"/>
      <c r="Y1355" s="40"/>
      <c r="Z1355" s="40"/>
      <c r="AA1355" s="40"/>
      <c r="AB1355" s="40"/>
      <c r="AC1355" s="40"/>
      <c r="AD1355" s="40"/>
      <c r="AE1355" s="40"/>
    </row>
    <row r="1356">
      <c r="A1356" s="44">
        <v>14660.0</v>
      </c>
      <c r="B1356" s="44" t="s">
        <v>7431</v>
      </c>
      <c r="C1356" s="41" t="b">
        <v>0</v>
      </c>
      <c r="D1356" s="45" t="s">
        <v>6970</v>
      </c>
      <c r="E1356" s="46" t="str">
        <f t="shared" si="1"/>
        <v>#VALUE!</v>
      </c>
      <c r="F1356" s="46" t="str">
        <f t="shared" si="2"/>
        <v>#VALUE!</v>
      </c>
      <c r="G1356" s="46" t="str">
        <f t="shared" si="3"/>
        <v>#VALUE!</v>
      </c>
      <c r="H1356" s="46" t="str">
        <f t="shared" si="4"/>
        <v>#VALUE!</v>
      </c>
      <c r="I1356" s="46" t="str">
        <f t="shared" si="5"/>
        <v>#VALUE!</v>
      </c>
      <c r="J1356" s="46" t="str">
        <f t="shared" si="6"/>
        <v>#VALUE!</v>
      </c>
      <c r="K1356" s="46" t="str">
        <f t="shared" si="7"/>
        <v>#VALUE!</v>
      </c>
      <c r="L1356" s="46" t="str">
        <f t="shared" si="8"/>
        <v>#VALUE!</v>
      </c>
      <c r="M1356" s="46" t="str">
        <f t="shared" si="9"/>
        <v>#VALUE!</v>
      </c>
      <c r="N1356" s="46" t="str">
        <f t="shared" si="10"/>
        <v>#VALUE!</v>
      </c>
      <c r="O1356" s="46" t="str">
        <f t="shared" si="11"/>
        <v>#VALUE!</v>
      </c>
      <c r="P1356" s="46" t="str">
        <f t="shared" si="12"/>
        <v>NO RX</v>
      </c>
      <c r="Q1356" s="46" t="b">
        <v>0</v>
      </c>
      <c r="R1356" s="46" t="str">
        <f t="shared" si="37"/>
        <v>LOW</v>
      </c>
      <c r="S1356" s="47"/>
      <c r="T1356" s="47" t="str">
        <f t="shared" si="39"/>
        <v> - </v>
      </c>
      <c r="U1356" s="46" t="str">
        <f t="shared" si="41"/>
        <v>DUE COMM</v>
      </c>
      <c r="V1356" s="46" t="str">
        <f t="shared" si="16"/>
        <v> </v>
      </c>
      <c r="W1356" s="40"/>
      <c r="X1356" s="40"/>
      <c r="Y1356" s="40"/>
      <c r="Z1356" s="40"/>
      <c r="AA1356" s="40"/>
      <c r="AB1356" s="40"/>
      <c r="AC1356" s="40"/>
      <c r="AD1356" s="40"/>
      <c r="AE1356" s="40"/>
    </row>
    <row r="1357">
      <c r="A1357" s="44">
        <v>14661.0</v>
      </c>
      <c r="B1357" s="44" t="s">
        <v>6983</v>
      </c>
      <c r="C1357" s="41" t="b">
        <v>0</v>
      </c>
      <c r="D1357" s="45" t="s">
        <v>6970</v>
      </c>
      <c r="E1357" s="46" t="str">
        <f t="shared" si="1"/>
        <v>#VALUE!</v>
      </c>
      <c r="F1357" s="46" t="str">
        <f t="shared" si="2"/>
        <v>OPI RX</v>
      </c>
      <c r="G1357" s="46" t="str">
        <f t="shared" si="3"/>
        <v>#VALUE!</v>
      </c>
      <c r="H1357" s="46" t="str">
        <f t="shared" si="4"/>
        <v>#VALUE!</v>
      </c>
      <c r="I1357" s="46" t="str">
        <f t="shared" si="5"/>
        <v>#VALUE!</v>
      </c>
      <c r="J1357" s="46" t="str">
        <f t="shared" si="6"/>
        <v>#VALUE!</v>
      </c>
      <c r="K1357" s="46" t="str">
        <f t="shared" si="7"/>
        <v>#VALUE!</v>
      </c>
      <c r="L1357" s="46" t="str">
        <f t="shared" si="8"/>
        <v>#VALUE!</v>
      </c>
      <c r="M1357" s="46" t="str">
        <f t="shared" si="9"/>
        <v>#VALUE!</v>
      </c>
      <c r="N1357" s="46" t="str">
        <f t="shared" si="10"/>
        <v>#VALUE!</v>
      </c>
      <c r="O1357" s="46" t="str">
        <f t="shared" si="11"/>
        <v>#VALUE!</v>
      </c>
      <c r="P1357" s="46" t="str">
        <f t="shared" si="12"/>
        <v>OPIOIDS</v>
      </c>
      <c r="Q1357" s="46" t="b">
        <v>0</v>
      </c>
      <c r="R1357" s="46" t="str">
        <f t="shared" si="37"/>
        <v>LOW</v>
      </c>
      <c r="S1357" s="47"/>
      <c r="T1357" s="47" t="str">
        <f t="shared" si="39"/>
        <v> - </v>
      </c>
      <c r="U1357" s="46" t="str">
        <f t="shared" si="41"/>
        <v>DUE COMM</v>
      </c>
      <c r="V1357" s="46" t="str">
        <f t="shared" si="16"/>
        <v> </v>
      </c>
      <c r="W1357" s="40"/>
      <c r="X1357" s="40"/>
      <c r="Y1357" s="40"/>
      <c r="Z1357" s="40"/>
      <c r="AA1357" s="40"/>
      <c r="AB1357" s="40"/>
      <c r="AC1357" s="40"/>
      <c r="AD1357" s="40"/>
      <c r="AE1357" s="40"/>
    </row>
    <row r="1358">
      <c r="A1358" s="53">
        <v>14663.0</v>
      </c>
      <c r="B1358" s="44" t="s">
        <v>6983</v>
      </c>
      <c r="C1358" s="41" t="b">
        <v>1</v>
      </c>
      <c r="D1358" s="51">
        <v>44596.0</v>
      </c>
      <c r="E1358" s="46" t="str">
        <f t="shared" si="1"/>
        <v>#VALUE!</v>
      </c>
      <c r="F1358" s="46" t="str">
        <f t="shared" si="2"/>
        <v>OPI RX</v>
      </c>
      <c r="G1358" s="46" t="str">
        <f t="shared" si="3"/>
        <v>#VALUE!</v>
      </c>
      <c r="H1358" s="46" t="str">
        <f t="shared" si="4"/>
        <v>#VALUE!</v>
      </c>
      <c r="I1358" s="46" t="str">
        <f t="shared" si="5"/>
        <v>#VALUE!</v>
      </c>
      <c r="J1358" s="46" t="str">
        <f t="shared" si="6"/>
        <v>#VALUE!</v>
      </c>
      <c r="K1358" s="46" t="str">
        <f t="shared" si="7"/>
        <v>#VALUE!</v>
      </c>
      <c r="L1358" s="46" t="str">
        <f t="shared" si="8"/>
        <v>#VALUE!</v>
      </c>
      <c r="M1358" s="46" t="str">
        <f t="shared" si="9"/>
        <v>#VALUE!</v>
      </c>
      <c r="N1358" s="46" t="str">
        <f t="shared" si="10"/>
        <v>#VALUE!</v>
      </c>
      <c r="O1358" s="46" t="str">
        <f t="shared" si="11"/>
        <v>#VALUE!</v>
      </c>
      <c r="P1358" s="46" t="str">
        <f t="shared" si="12"/>
        <v>OPIOIDS</v>
      </c>
      <c r="Q1358" s="46" t="b">
        <v>0</v>
      </c>
      <c r="R1358" s="46" t="str">
        <f t="shared" si="37"/>
        <v>LOW</v>
      </c>
      <c r="S1358" s="47">
        <v>44264.0</v>
      </c>
      <c r="T1358" s="47">
        <f t="shared" si="39"/>
        <v>44596</v>
      </c>
      <c r="U1358" s="46" t="str">
        <f t="shared" si="41"/>
        <v>DUE COMM</v>
      </c>
      <c r="V1358" s="46" t="str">
        <f t="shared" si="16"/>
        <v> </v>
      </c>
      <c r="W1358" s="40"/>
      <c r="X1358" s="40"/>
      <c r="Y1358" s="40"/>
      <c r="Z1358" s="40"/>
      <c r="AA1358" s="40"/>
      <c r="AB1358" s="40"/>
      <c r="AC1358" s="40"/>
      <c r="AD1358" s="40"/>
      <c r="AE1358" s="40"/>
    </row>
    <row r="1359">
      <c r="A1359" s="44">
        <v>14665.0</v>
      </c>
      <c r="B1359" s="44" t="s">
        <v>6992</v>
      </c>
      <c r="C1359" s="39" t="b">
        <v>0</v>
      </c>
      <c r="D1359" s="45" t="s">
        <v>6970</v>
      </c>
      <c r="E1359" s="46" t="str">
        <f t="shared" si="1"/>
        <v>#VALUE!</v>
      </c>
      <c r="F1359" s="46" t="str">
        <f t="shared" si="2"/>
        <v>#VALUE!</v>
      </c>
      <c r="G1359" s="46" t="str">
        <f t="shared" si="3"/>
        <v>#VALUE!</v>
      </c>
      <c r="H1359" s="46" t="str">
        <f t="shared" si="4"/>
        <v>#VALUE!</v>
      </c>
      <c r="I1359" s="46" t="str">
        <f t="shared" si="5"/>
        <v>#VALUE!</v>
      </c>
      <c r="J1359" s="46" t="str">
        <f t="shared" si="6"/>
        <v>#VALUE!</v>
      </c>
      <c r="K1359" s="46" t="str">
        <f t="shared" si="7"/>
        <v>#VALUE!</v>
      </c>
      <c r="L1359" s="46" t="str">
        <f t="shared" si="8"/>
        <v>#VALUE!</v>
      </c>
      <c r="M1359" s="46" t="str">
        <f t="shared" si="9"/>
        <v>#VALUE!</v>
      </c>
      <c r="N1359" s="46" t="str">
        <f t="shared" si="10"/>
        <v>#VALUE!</v>
      </c>
      <c r="O1359" s="46" t="str">
        <f t="shared" si="11"/>
        <v>#VALUE!</v>
      </c>
      <c r="P1359" s="46" t="str">
        <f t="shared" si="12"/>
        <v>NO RX</v>
      </c>
      <c r="Q1359" s="46" t="b">
        <v>0</v>
      </c>
      <c r="R1359" s="46" t="str">
        <f t="shared" si="37"/>
        <v>LOW</v>
      </c>
      <c r="S1359" s="47"/>
      <c r="T1359" s="47" t="str">
        <f t="shared" si="39"/>
        <v> - </v>
      </c>
      <c r="U1359" s="46" t="str">
        <f t="shared" si="41"/>
        <v>DUE COMM</v>
      </c>
      <c r="V1359" s="46" t="str">
        <f t="shared" si="16"/>
        <v> </v>
      </c>
      <c r="W1359" s="40"/>
      <c r="X1359" s="40"/>
      <c r="Y1359" s="40"/>
      <c r="Z1359" s="40"/>
      <c r="AA1359" s="40"/>
      <c r="AB1359" s="40"/>
      <c r="AC1359" s="40"/>
      <c r="AD1359" s="40"/>
      <c r="AE1359" s="40"/>
    </row>
    <row r="1360">
      <c r="A1360" s="44">
        <v>14666.0</v>
      </c>
      <c r="B1360" s="44" t="s">
        <v>6983</v>
      </c>
      <c r="C1360" s="41" t="b">
        <v>1</v>
      </c>
      <c r="D1360" s="45">
        <v>44387.0</v>
      </c>
      <c r="E1360" s="46" t="str">
        <f t="shared" si="1"/>
        <v>#VALUE!</v>
      </c>
      <c r="F1360" s="46" t="str">
        <f t="shared" si="2"/>
        <v>OPI RX</v>
      </c>
      <c r="G1360" s="46" t="str">
        <f t="shared" si="3"/>
        <v>#VALUE!</v>
      </c>
      <c r="H1360" s="46" t="str">
        <f t="shared" si="4"/>
        <v>#VALUE!</v>
      </c>
      <c r="I1360" s="46" t="str">
        <f t="shared" si="5"/>
        <v>#VALUE!</v>
      </c>
      <c r="J1360" s="46" t="str">
        <f t="shared" si="6"/>
        <v>#VALUE!</v>
      </c>
      <c r="K1360" s="46" t="str">
        <f t="shared" si="7"/>
        <v>#VALUE!</v>
      </c>
      <c r="L1360" s="46" t="str">
        <f t="shared" si="8"/>
        <v>#VALUE!</v>
      </c>
      <c r="M1360" s="46" t="str">
        <f t="shared" si="9"/>
        <v>#VALUE!</v>
      </c>
      <c r="N1360" s="46" t="str">
        <f t="shared" si="10"/>
        <v>#VALUE!</v>
      </c>
      <c r="O1360" s="46" t="str">
        <f t="shared" si="11"/>
        <v>#VALUE!</v>
      </c>
      <c r="P1360" s="46" t="str">
        <f t="shared" si="12"/>
        <v>OPIOIDS</v>
      </c>
      <c r="Q1360" s="46" t="b">
        <v>0</v>
      </c>
      <c r="R1360" s="46" t="str">
        <f t="shared" si="37"/>
        <v>LOW</v>
      </c>
      <c r="S1360" s="47"/>
      <c r="T1360" s="47">
        <f t="shared" si="39"/>
        <v>44387</v>
      </c>
      <c r="U1360" s="46" t="str">
        <f t="shared" si="41"/>
        <v>DUE COMM</v>
      </c>
      <c r="V1360" s="46" t="str">
        <f t="shared" si="16"/>
        <v> </v>
      </c>
      <c r="W1360" s="40"/>
      <c r="X1360" s="40"/>
      <c r="Y1360" s="40"/>
      <c r="Z1360" s="40"/>
      <c r="AA1360" s="40"/>
      <c r="AB1360" s="40"/>
      <c r="AC1360" s="40"/>
      <c r="AD1360" s="40"/>
      <c r="AE1360" s="40"/>
    </row>
    <row r="1361">
      <c r="A1361" s="44">
        <v>14668.0</v>
      </c>
      <c r="B1361" s="44" t="s">
        <v>6992</v>
      </c>
      <c r="C1361" s="39" t="b">
        <v>1</v>
      </c>
      <c r="D1361" s="45">
        <v>44427.0</v>
      </c>
      <c r="E1361" s="46" t="str">
        <f t="shared" si="1"/>
        <v>#VALUE!</v>
      </c>
      <c r="F1361" s="46" t="str">
        <f t="shared" si="2"/>
        <v>#VALUE!</v>
      </c>
      <c r="G1361" s="46" t="str">
        <f t="shared" si="3"/>
        <v>#VALUE!</v>
      </c>
      <c r="H1361" s="46" t="str">
        <f t="shared" si="4"/>
        <v>#VALUE!</v>
      </c>
      <c r="I1361" s="46" t="str">
        <f t="shared" si="5"/>
        <v>#VALUE!</v>
      </c>
      <c r="J1361" s="46" t="str">
        <f t="shared" si="6"/>
        <v>#VALUE!</v>
      </c>
      <c r="K1361" s="46" t="str">
        <f t="shared" si="7"/>
        <v>#VALUE!</v>
      </c>
      <c r="L1361" s="46" t="str">
        <f t="shared" si="8"/>
        <v>#VALUE!</v>
      </c>
      <c r="M1361" s="46" t="str">
        <f t="shared" si="9"/>
        <v>#VALUE!</v>
      </c>
      <c r="N1361" s="46" t="str">
        <f t="shared" si="10"/>
        <v>#VALUE!</v>
      </c>
      <c r="O1361" s="46" t="str">
        <f t="shared" si="11"/>
        <v>#VALUE!</v>
      </c>
      <c r="P1361" s="46" t="str">
        <f t="shared" si="12"/>
        <v>NO RX</v>
      </c>
      <c r="Q1361" s="44" t="b">
        <v>0</v>
      </c>
      <c r="R1361" s="46" t="str">
        <f t="shared" si="37"/>
        <v>LOW</v>
      </c>
      <c r="S1361" s="47"/>
      <c r="T1361" s="47">
        <f t="shared" si="39"/>
        <v>44427</v>
      </c>
      <c r="U1361" s="46" t="str">
        <f t="shared" si="41"/>
        <v>DUE COMM</v>
      </c>
      <c r="V1361" s="46" t="str">
        <f t="shared" si="16"/>
        <v> </v>
      </c>
      <c r="W1361" s="40"/>
      <c r="X1361" s="40"/>
      <c r="Y1361" s="40"/>
      <c r="Z1361" s="40"/>
      <c r="AA1361" s="40"/>
      <c r="AB1361" s="40"/>
      <c r="AC1361" s="40"/>
      <c r="AD1361" s="40"/>
      <c r="AE1361" s="40"/>
    </row>
    <row r="1362">
      <c r="A1362" s="44">
        <v>14669.0</v>
      </c>
      <c r="B1362" s="44" t="s">
        <v>7432</v>
      </c>
      <c r="C1362" s="39" t="b">
        <v>1</v>
      </c>
      <c r="D1362" s="45">
        <v>44495.0</v>
      </c>
      <c r="E1362" s="46" t="str">
        <f t="shared" si="1"/>
        <v>#VALUE!</v>
      </c>
      <c r="F1362" s="46" t="str">
        <f t="shared" si="2"/>
        <v>OPI RX</v>
      </c>
      <c r="G1362" s="46" t="str">
        <f t="shared" si="3"/>
        <v>#VALUE!</v>
      </c>
      <c r="H1362" s="46" t="str">
        <f t="shared" si="4"/>
        <v>OPI RX</v>
      </c>
      <c r="I1362" s="46" t="str">
        <f t="shared" si="5"/>
        <v>#VALUE!</v>
      </c>
      <c r="J1362" s="46" t="str">
        <f t="shared" si="6"/>
        <v>#VALUE!</v>
      </c>
      <c r="K1362" s="46" t="str">
        <f t="shared" si="7"/>
        <v>#VALUE!</v>
      </c>
      <c r="L1362" s="46" t="str">
        <f t="shared" si="8"/>
        <v>#VALUE!</v>
      </c>
      <c r="M1362" s="46" t="str">
        <f t="shared" si="9"/>
        <v>#VALUE!</v>
      </c>
      <c r="N1362" s="46" t="str">
        <f t="shared" si="10"/>
        <v>#VALUE!</v>
      </c>
      <c r="O1362" s="46" t="str">
        <f t="shared" si="11"/>
        <v>#VALUE!</v>
      </c>
      <c r="P1362" s="46" t="str">
        <f t="shared" si="12"/>
        <v>OPIOIDS</v>
      </c>
      <c r="Q1362" s="46" t="b">
        <v>0</v>
      </c>
      <c r="R1362" s="46" t="str">
        <f t="shared" si="37"/>
        <v>LOW</v>
      </c>
      <c r="S1362" s="47">
        <v>44278.0</v>
      </c>
      <c r="T1362" s="47">
        <f t="shared" si="39"/>
        <v>44495</v>
      </c>
      <c r="U1362" s="46" t="str">
        <f t="shared" si="41"/>
        <v> </v>
      </c>
      <c r="V1362" s="46" t="str">
        <f t="shared" si="16"/>
        <v> </v>
      </c>
      <c r="W1362" s="40"/>
      <c r="X1362" s="40"/>
      <c r="Y1362" s="40"/>
      <c r="Z1362" s="40"/>
      <c r="AA1362" s="40"/>
      <c r="AB1362" s="40"/>
      <c r="AC1362" s="40"/>
      <c r="AD1362" s="40"/>
      <c r="AE1362" s="40"/>
    </row>
    <row r="1363">
      <c r="A1363" s="53">
        <v>14671.0</v>
      </c>
      <c r="B1363" s="53" t="s">
        <v>7022</v>
      </c>
      <c r="C1363" s="39" t="b">
        <v>0</v>
      </c>
      <c r="D1363" s="45" t="s">
        <v>6970</v>
      </c>
      <c r="E1363" s="46" t="str">
        <f t="shared" si="1"/>
        <v>#VALUE!</v>
      </c>
      <c r="F1363" s="46" t="str">
        <f t="shared" si="2"/>
        <v>#VALUE!</v>
      </c>
      <c r="G1363" s="46" t="str">
        <f t="shared" si="3"/>
        <v>#VALUE!</v>
      </c>
      <c r="H1363" s="46" t="str">
        <f t="shared" si="4"/>
        <v>#VALUE!</v>
      </c>
      <c r="I1363" s="46" t="str">
        <f t="shared" si="5"/>
        <v>#VALUE!</v>
      </c>
      <c r="J1363" s="46" t="str">
        <f t="shared" si="6"/>
        <v>#VALUE!</v>
      </c>
      <c r="K1363" s="46" t="str">
        <f t="shared" si="7"/>
        <v>#VALUE!</v>
      </c>
      <c r="L1363" s="46" t="str">
        <f t="shared" si="8"/>
        <v>#VALUE!</v>
      </c>
      <c r="M1363" s="46" t="str">
        <f t="shared" si="9"/>
        <v>OPI RX</v>
      </c>
      <c r="N1363" s="46" t="str">
        <f t="shared" si="10"/>
        <v>#VALUE!</v>
      </c>
      <c r="O1363" s="46" t="str">
        <f t="shared" si="11"/>
        <v>#VALUE!</v>
      </c>
      <c r="P1363" s="46" t="str">
        <f t="shared" si="12"/>
        <v>OPIOIDS</v>
      </c>
      <c r="Q1363" s="46" t="b">
        <v>0</v>
      </c>
      <c r="R1363" s="46" t="str">
        <f t="shared" si="37"/>
        <v>LOW</v>
      </c>
      <c r="S1363" s="47"/>
      <c r="T1363" s="47" t="str">
        <f t="shared" si="39"/>
        <v> - </v>
      </c>
      <c r="U1363" s="46" t="str">
        <f t="shared" si="41"/>
        <v>DUE COMM</v>
      </c>
      <c r="V1363" s="46" t="str">
        <f t="shared" si="16"/>
        <v> </v>
      </c>
      <c r="W1363" s="40"/>
      <c r="X1363" s="40"/>
      <c r="Y1363" s="40"/>
      <c r="Z1363" s="40"/>
      <c r="AA1363" s="40"/>
      <c r="AB1363" s="40"/>
      <c r="AC1363" s="40"/>
      <c r="AD1363" s="40"/>
      <c r="AE1363" s="40"/>
    </row>
    <row r="1364">
      <c r="A1364" s="44">
        <v>14677.0</v>
      </c>
      <c r="B1364" s="44" t="s">
        <v>6992</v>
      </c>
      <c r="C1364" s="41" t="b">
        <v>0</v>
      </c>
      <c r="D1364" s="45" t="s">
        <v>6970</v>
      </c>
      <c r="E1364" s="46" t="str">
        <f t="shared" si="1"/>
        <v>#VALUE!</v>
      </c>
      <c r="F1364" s="46" t="str">
        <f t="shared" si="2"/>
        <v>#VALUE!</v>
      </c>
      <c r="G1364" s="46" t="str">
        <f t="shared" si="3"/>
        <v>#VALUE!</v>
      </c>
      <c r="H1364" s="46" t="str">
        <f t="shared" si="4"/>
        <v>#VALUE!</v>
      </c>
      <c r="I1364" s="46" t="str">
        <f t="shared" si="5"/>
        <v>#VALUE!</v>
      </c>
      <c r="J1364" s="46" t="str">
        <f t="shared" si="6"/>
        <v>#VALUE!</v>
      </c>
      <c r="K1364" s="46" t="str">
        <f t="shared" si="7"/>
        <v>#VALUE!</v>
      </c>
      <c r="L1364" s="46" t="str">
        <f t="shared" si="8"/>
        <v>#VALUE!</v>
      </c>
      <c r="M1364" s="46" t="str">
        <f t="shared" si="9"/>
        <v>#VALUE!</v>
      </c>
      <c r="N1364" s="46" t="str">
        <f t="shared" si="10"/>
        <v>#VALUE!</v>
      </c>
      <c r="O1364" s="46" t="str">
        <f t="shared" si="11"/>
        <v>#VALUE!</v>
      </c>
      <c r="P1364" s="46" t="str">
        <f t="shared" si="12"/>
        <v>NO RX</v>
      </c>
      <c r="Q1364" s="46" t="b">
        <v>0</v>
      </c>
      <c r="R1364" s="46" t="str">
        <f t="shared" si="37"/>
        <v>LOW</v>
      </c>
      <c r="S1364" s="47"/>
      <c r="T1364" s="47" t="str">
        <f t="shared" si="39"/>
        <v> - </v>
      </c>
      <c r="U1364" s="46" t="str">
        <f t="shared" si="41"/>
        <v>DUE COMM</v>
      </c>
      <c r="V1364" s="46" t="str">
        <f t="shared" si="16"/>
        <v> </v>
      </c>
      <c r="W1364" s="40"/>
      <c r="X1364" s="40"/>
      <c r="Y1364" s="40"/>
      <c r="Z1364" s="40"/>
      <c r="AA1364" s="40"/>
      <c r="AB1364" s="40"/>
      <c r="AC1364" s="40"/>
      <c r="AD1364" s="40"/>
      <c r="AE1364" s="40"/>
    </row>
    <row r="1365">
      <c r="A1365" s="44">
        <v>14681.0</v>
      </c>
      <c r="B1365" s="44" t="s">
        <v>6992</v>
      </c>
      <c r="C1365" s="41" t="b">
        <v>0</v>
      </c>
      <c r="D1365" s="45" t="s">
        <v>6970</v>
      </c>
      <c r="E1365" s="46" t="str">
        <f t="shared" si="1"/>
        <v>#VALUE!</v>
      </c>
      <c r="F1365" s="46" t="str">
        <f t="shared" si="2"/>
        <v>#VALUE!</v>
      </c>
      <c r="G1365" s="46" t="str">
        <f t="shared" si="3"/>
        <v>#VALUE!</v>
      </c>
      <c r="H1365" s="46" t="str">
        <f t="shared" si="4"/>
        <v>#VALUE!</v>
      </c>
      <c r="I1365" s="46" t="str">
        <f t="shared" si="5"/>
        <v>#VALUE!</v>
      </c>
      <c r="J1365" s="46" t="str">
        <f t="shared" si="6"/>
        <v>#VALUE!</v>
      </c>
      <c r="K1365" s="46" t="str">
        <f t="shared" si="7"/>
        <v>#VALUE!</v>
      </c>
      <c r="L1365" s="46" t="str">
        <f t="shared" si="8"/>
        <v>#VALUE!</v>
      </c>
      <c r="M1365" s="46" t="str">
        <f t="shared" si="9"/>
        <v>#VALUE!</v>
      </c>
      <c r="N1365" s="46" t="str">
        <f t="shared" si="10"/>
        <v>#VALUE!</v>
      </c>
      <c r="O1365" s="46" t="str">
        <f t="shared" si="11"/>
        <v>#VALUE!</v>
      </c>
      <c r="P1365" s="46" t="str">
        <f t="shared" si="12"/>
        <v>NO RX</v>
      </c>
      <c r="Q1365" s="46" t="b">
        <v>0</v>
      </c>
      <c r="R1365" s="46" t="str">
        <f t="shared" si="37"/>
        <v>LOW</v>
      </c>
      <c r="S1365" s="47"/>
      <c r="T1365" s="47" t="str">
        <f t="shared" si="39"/>
        <v> - </v>
      </c>
      <c r="U1365" s="46" t="str">
        <f t="shared" si="41"/>
        <v>DUE COMM</v>
      </c>
      <c r="V1365" s="46" t="str">
        <f t="shared" si="16"/>
        <v> </v>
      </c>
      <c r="W1365" s="40"/>
      <c r="X1365" s="40"/>
      <c r="Y1365" s="40"/>
      <c r="Z1365" s="40"/>
      <c r="AA1365" s="40"/>
      <c r="AB1365" s="40"/>
      <c r="AC1365" s="40"/>
      <c r="AD1365" s="40"/>
      <c r="AE1365" s="40"/>
    </row>
    <row r="1366">
      <c r="A1366" s="44">
        <v>14682.0</v>
      </c>
      <c r="B1366" s="44" t="s">
        <v>7008</v>
      </c>
      <c r="C1366" s="39" t="b">
        <v>1</v>
      </c>
      <c r="D1366" s="45">
        <v>44539.0</v>
      </c>
      <c r="E1366" s="46" t="str">
        <f t="shared" si="1"/>
        <v>#VALUE!</v>
      </c>
      <c r="F1366" s="46" t="str">
        <f t="shared" si="2"/>
        <v>#VALUE!</v>
      </c>
      <c r="G1366" s="46" t="str">
        <f t="shared" si="3"/>
        <v>#VALUE!</v>
      </c>
      <c r="H1366" s="46" t="str">
        <f t="shared" si="4"/>
        <v>#VALUE!</v>
      </c>
      <c r="I1366" s="46" t="str">
        <f t="shared" si="5"/>
        <v>#VALUE!</v>
      </c>
      <c r="J1366" s="46" t="str">
        <f t="shared" si="6"/>
        <v>#VALUE!</v>
      </c>
      <c r="K1366" s="46" t="str">
        <f t="shared" si="7"/>
        <v>#VALUE!</v>
      </c>
      <c r="L1366" s="46" t="str">
        <f t="shared" si="8"/>
        <v>#VALUE!</v>
      </c>
      <c r="M1366" s="46" t="str">
        <f t="shared" si="9"/>
        <v>OPI RX</v>
      </c>
      <c r="N1366" s="46" t="str">
        <f t="shared" si="10"/>
        <v>#VALUE!</v>
      </c>
      <c r="O1366" s="46" t="str">
        <f t="shared" si="11"/>
        <v>#VALUE!</v>
      </c>
      <c r="P1366" s="46" t="str">
        <f t="shared" si="12"/>
        <v>OPIOIDS</v>
      </c>
      <c r="Q1366" s="46" t="b">
        <v>1</v>
      </c>
      <c r="R1366" s="46" t="str">
        <f t="shared" si="37"/>
        <v>HIGH</v>
      </c>
      <c r="S1366" s="47">
        <v>44284.0</v>
      </c>
      <c r="T1366" s="47">
        <f t="shared" si="39"/>
        <v>44539</v>
      </c>
      <c r="U1366" s="46" t="str">
        <f t="shared" si="41"/>
        <v> </v>
      </c>
      <c r="V1366" s="46" t="str">
        <f t="shared" si="16"/>
        <v> </v>
      </c>
      <c r="W1366" s="40"/>
      <c r="X1366" s="40"/>
      <c r="Y1366" s="40"/>
      <c r="Z1366" s="40"/>
      <c r="AA1366" s="40"/>
      <c r="AB1366" s="40"/>
      <c r="AC1366" s="40"/>
      <c r="AD1366" s="40"/>
      <c r="AE1366" s="40"/>
    </row>
    <row r="1367">
      <c r="A1367" s="44">
        <v>14683.0</v>
      </c>
      <c r="B1367" s="44" t="s">
        <v>7433</v>
      </c>
      <c r="C1367" s="41" t="b">
        <v>1</v>
      </c>
      <c r="D1367" s="45">
        <v>44529.0</v>
      </c>
      <c r="E1367" s="46" t="str">
        <f t="shared" si="1"/>
        <v>#VALUE!</v>
      </c>
      <c r="F1367" s="46" t="str">
        <f t="shared" si="2"/>
        <v>OPI RX</v>
      </c>
      <c r="G1367" s="46" t="str">
        <f t="shared" si="3"/>
        <v>#VALUE!</v>
      </c>
      <c r="H1367" s="46" t="str">
        <f t="shared" si="4"/>
        <v>#VALUE!</v>
      </c>
      <c r="I1367" s="46" t="str">
        <f t="shared" si="5"/>
        <v>#VALUE!</v>
      </c>
      <c r="J1367" s="46" t="str">
        <f t="shared" si="6"/>
        <v>#VALUE!</v>
      </c>
      <c r="K1367" s="46" t="str">
        <f t="shared" si="7"/>
        <v>#VALUE!</v>
      </c>
      <c r="L1367" s="46" t="str">
        <f t="shared" si="8"/>
        <v>#VALUE!</v>
      </c>
      <c r="M1367" s="46" t="str">
        <f t="shared" si="9"/>
        <v>#VALUE!</v>
      </c>
      <c r="N1367" s="46" t="str">
        <f t="shared" si="10"/>
        <v>#VALUE!</v>
      </c>
      <c r="O1367" s="46" t="str">
        <f t="shared" si="11"/>
        <v>#VALUE!</v>
      </c>
      <c r="P1367" s="46" t="str">
        <f t="shared" si="12"/>
        <v>OPIOIDS</v>
      </c>
      <c r="Q1367" s="46" t="b">
        <v>1</v>
      </c>
      <c r="R1367" s="46" t="str">
        <f t="shared" si="37"/>
        <v>HIGH</v>
      </c>
      <c r="S1367" s="47">
        <v>44306.0</v>
      </c>
      <c r="T1367" s="47">
        <f t="shared" si="39"/>
        <v>44529</v>
      </c>
      <c r="U1367" s="46" t="str">
        <f t="shared" si="41"/>
        <v> </v>
      </c>
      <c r="V1367" s="46" t="str">
        <f t="shared" si="16"/>
        <v> </v>
      </c>
      <c r="W1367" s="40"/>
      <c r="X1367" s="40"/>
      <c r="Y1367" s="40"/>
      <c r="Z1367" s="40"/>
      <c r="AA1367" s="40"/>
      <c r="AB1367" s="40"/>
      <c r="AC1367" s="40"/>
      <c r="AD1367" s="40"/>
      <c r="AE1367" s="40"/>
    </row>
    <row r="1368">
      <c r="A1368" s="44">
        <v>14686.0</v>
      </c>
      <c r="B1368" s="44" t="s">
        <v>6992</v>
      </c>
      <c r="C1368" s="39" t="b">
        <v>1</v>
      </c>
      <c r="D1368" s="45">
        <v>44420.0</v>
      </c>
      <c r="E1368" s="46" t="str">
        <f t="shared" si="1"/>
        <v>#VALUE!</v>
      </c>
      <c r="F1368" s="46" t="str">
        <f t="shared" si="2"/>
        <v>#VALUE!</v>
      </c>
      <c r="G1368" s="46" t="str">
        <f t="shared" si="3"/>
        <v>#VALUE!</v>
      </c>
      <c r="H1368" s="46" t="str">
        <f t="shared" si="4"/>
        <v>#VALUE!</v>
      </c>
      <c r="I1368" s="46" t="str">
        <f t="shared" si="5"/>
        <v>#VALUE!</v>
      </c>
      <c r="J1368" s="46" t="str">
        <f t="shared" si="6"/>
        <v>#VALUE!</v>
      </c>
      <c r="K1368" s="46" t="str">
        <f t="shared" si="7"/>
        <v>#VALUE!</v>
      </c>
      <c r="L1368" s="46" t="str">
        <f t="shared" si="8"/>
        <v>#VALUE!</v>
      </c>
      <c r="M1368" s="46" t="str">
        <f t="shared" si="9"/>
        <v>#VALUE!</v>
      </c>
      <c r="N1368" s="46" t="str">
        <f t="shared" si="10"/>
        <v>#VALUE!</v>
      </c>
      <c r="O1368" s="46" t="str">
        <f t="shared" si="11"/>
        <v>#VALUE!</v>
      </c>
      <c r="P1368" s="46" t="str">
        <f t="shared" si="12"/>
        <v>NO RX</v>
      </c>
      <c r="Q1368" s="46" t="b">
        <v>0</v>
      </c>
      <c r="R1368" s="46" t="str">
        <f t="shared" si="37"/>
        <v>LOW</v>
      </c>
      <c r="S1368" s="47"/>
      <c r="T1368" s="47">
        <f t="shared" si="39"/>
        <v>44420</v>
      </c>
      <c r="U1368" s="46" t="str">
        <f t="shared" si="41"/>
        <v>DUE COMM</v>
      </c>
      <c r="V1368" s="46" t="str">
        <f t="shared" si="16"/>
        <v> </v>
      </c>
      <c r="W1368" s="40"/>
      <c r="X1368" s="40"/>
      <c r="Y1368" s="40"/>
      <c r="Z1368" s="40"/>
      <c r="AA1368" s="40"/>
      <c r="AB1368" s="40"/>
      <c r="AC1368" s="40"/>
      <c r="AD1368" s="40"/>
      <c r="AE1368" s="40"/>
    </row>
    <row r="1369">
      <c r="A1369" s="46">
        <v>14687.0</v>
      </c>
      <c r="B1369" s="44" t="s">
        <v>6976</v>
      </c>
      <c r="C1369" s="39" t="b">
        <v>0</v>
      </c>
      <c r="D1369" s="45" t="s">
        <v>6970</v>
      </c>
      <c r="E1369" s="46" t="str">
        <f t="shared" si="1"/>
        <v>#VALUE!</v>
      </c>
      <c r="F1369" s="46" t="str">
        <f t="shared" si="2"/>
        <v>#VALUE!</v>
      </c>
      <c r="G1369" s="46" t="str">
        <f t="shared" si="3"/>
        <v>#VALUE!</v>
      </c>
      <c r="H1369" s="46" t="str">
        <f t="shared" si="4"/>
        <v>#VALUE!</v>
      </c>
      <c r="I1369" s="46" t="str">
        <f t="shared" si="5"/>
        <v>#VALUE!</v>
      </c>
      <c r="J1369" s="46" t="str">
        <f t="shared" si="6"/>
        <v>#VALUE!</v>
      </c>
      <c r="K1369" s="46" t="str">
        <f t="shared" si="7"/>
        <v>#VALUE!</v>
      </c>
      <c r="L1369" s="46" t="str">
        <f t="shared" si="8"/>
        <v>#VALUE!</v>
      </c>
      <c r="M1369" s="46" t="str">
        <f t="shared" si="9"/>
        <v>#VALUE!</v>
      </c>
      <c r="N1369" s="46" t="str">
        <f t="shared" si="10"/>
        <v>#VALUE!</v>
      </c>
      <c r="O1369" s="46" t="str">
        <f t="shared" si="11"/>
        <v>#VALUE!</v>
      </c>
      <c r="P1369" s="46" t="str">
        <f t="shared" si="12"/>
        <v>NO RX</v>
      </c>
      <c r="Q1369" s="46" t="b">
        <v>0</v>
      </c>
      <c r="R1369" s="46" t="str">
        <f t="shared" si="37"/>
        <v>LOW</v>
      </c>
      <c r="S1369" s="47"/>
      <c r="T1369" s="47" t="str">
        <f t="shared" si="39"/>
        <v> - </v>
      </c>
      <c r="U1369" s="46" t="str">
        <f t="shared" si="41"/>
        <v>DUE COMM</v>
      </c>
      <c r="V1369" s="46" t="str">
        <f t="shared" si="16"/>
        <v> </v>
      </c>
      <c r="W1369" s="40"/>
      <c r="X1369" s="40"/>
      <c r="Y1369" s="40"/>
      <c r="Z1369" s="40"/>
      <c r="AA1369" s="40"/>
      <c r="AB1369" s="40"/>
      <c r="AC1369" s="40"/>
      <c r="AD1369" s="40"/>
      <c r="AE1369" s="40"/>
    </row>
    <row r="1370">
      <c r="A1370" s="44">
        <v>14688.0</v>
      </c>
      <c r="B1370" s="44" t="s">
        <v>6970</v>
      </c>
      <c r="C1370" s="39" t="b">
        <v>0</v>
      </c>
      <c r="D1370" s="45" t="s">
        <v>6970</v>
      </c>
      <c r="E1370" s="46" t="str">
        <f t="shared" si="1"/>
        <v>#VALUE!</v>
      </c>
      <c r="F1370" s="46" t="str">
        <f t="shared" si="2"/>
        <v>#VALUE!</v>
      </c>
      <c r="G1370" s="46" t="str">
        <f t="shared" si="3"/>
        <v>#VALUE!</v>
      </c>
      <c r="H1370" s="46" t="str">
        <f t="shared" si="4"/>
        <v>#VALUE!</v>
      </c>
      <c r="I1370" s="46" t="str">
        <f t="shared" si="5"/>
        <v>#VALUE!</v>
      </c>
      <c r="J1370" s="46" t="str">
        <f t="shared" si="6"/>
        <v>#VALUE!</v>
      </c>
      <c r="K1370" s="46" t="str">
        <f t="shared" si="7"/>
        <v>#VALUE!</v>
      </c>
      <c r="L1370" s="46" t="str">
        <f t="shared" si="8"/>
        <v>#VALUE!</v>
      </c>
      <c r="M1370" s="46" t="str">
        <f t="shared" si="9"/>
        <v>#VALUE!</v>
      </c>
      <c r="N1370" s="46" t="str">
        <f t="shared" si="10"/>
        <v>#VALUE!</v>
      </c>
      <c r="O1370" s="46" t="str">
        <f t="shared" si="11"/>
        <v>#VALUE!</v>
      </c>
      <c r="P1370" s="46" t="str">
        <f t="shared" si="12"/>
        <v>NO RX</v>
      </c>
      <c r="Q1370" s="46" t="b">
        <v>0</v>
      </c>
      <c r="R1370" s="46" t="str">
        <f t="shared" si="37"/>
        <v>LOW</v>
      </c>
      <c r="S1370" s="47"/>
      <c r="T1370" s="47" t="str">
        <f t="shared" si="39"/>
        <v> - </v>
      </c>
      <c r="U1370" s="46" t="str">
        <f t="shared" si="41"/>
        <v>DUE COMM</v>
      </c>
      <c r="V1370" s="46" t="str">
        <f t="shared" si="16"/>
        <v> </v>
      </c>
      <c r="W1370" s="40"/>
      <c r="X1370" s="40"/>
      <c r="Y1370" s="40"/>
      <c r="Z1370" s="40"/>
      <c r="AA1370" s="40"/>
      <c r="AB1370" s="40"/>
      <c r="AC1370" s="40"/>
      <c r="AD1370" s="40"/>
      <c r="AE1370" s="40"/>
    </row>
    <row r="1371">
      <c r="A1371" s="44">
        <v>14690.0</v>
      </c>
      <c r="B1371" s="44" t="s">
        <v>6986</v>
      </c>
      <c r="C1371" s="39" t="b">
        <v>1</v>
      </c>
      <c r="D1371" s="51">
        <v>44593.0</v>
      </c>
      <c r="E1371" s="46" t="str">
        <f t="shared" si="1"/>
        <v>#VALUE!</v>
      </c>
      <c r="F1371" s="46" t="str">
        <f t="shared" si="2"/>
        <v>#VALUE!</v>
      </c>
      <c r="G1371" s="46" t="str">
        <f t="shared" si="3"/>
        <v>#VALUE!</v>
      </c>
      <c r="H1371" s="46" t="str">
        <f t="shared" si="4"/>
        <v>#VALUE!</v>
      </c>
      <c r="I1371" s="46" t="str">
        <f t="shared" si="5"/>
        <v>#VALUE!</v>
      </c>
      <c r="J1371" s="46" t="str">
        <f t="shared" si="6"/>
        <v>#VALUE!</v>
      </c>
      <c r="K1371" s="46" t="str">
        <f t="shared" si="7"/>
        <v>#VALUE!</v>
      </c>
      <c r="L1371" s="46" t="str">
        <f t="shared" si="8"/>
        <v>#VALUE!</v>
      </c>
      <c r="M1371" s="46" t="str">
        <f t="shared" si="9"/>
        <v>#VALUE!</v>
      </c>
      <c r="N1371" s="46" t="str">
        <f t="shared" si="10"/>
        <v>#VALUE!</v>
      </c>
      <c r="O1371" s="46" t="str">
        <f t="shared" si="11"/>
        <v>#VALUE!</v>
      </c>
      <c r="P1371" s="46" t="str">
        <f t="shared" si="12"/>
        <v>NO RX</v>
      </c>
      <c r="Q1371" s="46" t="b">
        <v>1</v>
      </c>
      <c r="R1371" s="46" t="str">
        <f t="shared" si="37"/>
        <v>HIGH</v>
      </c>
      <c r="S1371" s="47">
        <v>44258.0</v>
      </c>
      <c r="T1371" s="47">
        <f t="shared" si="39"/>
        <v>44593</v>
      </c>
      <c r="U1371" s="46" t="str">
        <f t="shared" si="41"/>
        <v>DUE COMM</v>
      </c>
      <c r="V1371" s="46" t="str">
        <f t="shared" si="16"/>
        <v> </v>
      </c>
      <c r="W1371" s="40"/>
      <c r="X1371" s="40"/>
      <c r="Y1371" s="40"/>
      <c r="Z1371" s="40"/>
      <c r="AA1371" s="40"/>
      <c r="AB1371" s="40"/>
      <c r="AC1371" s="40"/>
      <c r="AD1371" s="40"/>
      <c r="AE1371" s="40"/>
    </row>
    <row r="1372">
      <c r="A1372" s="44">
        <v>14691.0</v>
      </c>
      <c r="B1372" s="44" t="s">
        <v>7434</v>
      </c>
      <c r="C1372" s="44" t="b">
        <v>1</v>
      </c>
      <c r="D1372" s="45">
        <v>44489.0</v>
      </c>
      <c r="E1372" s="46" t="str">
        <f t="shared" si="1"/>
        <v>OPI RX</v>
      </c>
      <c r="F1372" s="46" t="str">
        <f t="shared" si="2"/>
        <v>#VALUE!</v>
      </c>
      <c r="G1372" s="46" t="str">
        <f t="shared" si="3"/>
        <v>#VALUE!</v>
      </c>
      <c r="H1372" s="46" t="str">
        <f t="shared" si="4"/>
        <v>#VALUE!</v>
      </c>
      <c r="I1372" s="46" t="str">
        <f t="shared" si="5"/>
        <v>#VALUE!</v>
      </c>
      <c r="J1372" s="46" t="str">
        <f t="shared" si="6"/>
        <v>#VALUE!</v>
      </c>
      <c r="K1372" s="46" t="str">
        <f t="shared" si="7"/>
        <v>#VALUE!</v>
      </c>
      <c r="L1372" s="46" t="str">
        <f t="shared" si="8"/>
        <v>#VALUE!</v>
      </c>
      <c r="M1372" s="46" t="str">
        <f t="shared" si="9"/>
        <v>#VALUE!</v>
      </c>
      <c r="N1372" s="46" t="str">
        <f t="shared" si="10"/>
        <v>#VALUE!</v>
      </c>
      <c r="O1372" s="46" t="str">
        <f t="shared" si="11"/>
        <v>#VALUE!</v>
      </c>
      <c r="P1372" s="46" t="str">
        <f t="shared" si="12"/>
        <v>OPIOIDS</v>
      </c>
      <c r="Q1372" s="44" t="b">
        <v>1</v>
      </c>
      <c r="R1372" s="46" t="str">
        <f t="shared" si="37"/>
        <v>HIGH</v>
      </c>
      <c r="S1372" s="47">
        <v>44287.0</v>
      </c>
      <c r="T1372" s="47">
        <f t="shared" si="39"/>
        <v>44489</v>
      </c>
      <c r="U1372" s="46" t="str">
        <f t="shared" si="41"/>
        <v> </v>
      </c>
      <c r="V1372" s="46" t="str">
        <f t="shared" si="16"/>
        <v> </v>
      </c>
      <c r="W1372" s="40"/>
      <c r="X1372" s="40"/>
      <c r="Y1372" s="40"/>
      <c r="Z1372" s="40"/>
      <c r="AA1372" s="40"/>
      <c r="AB1372" s="40"/>
      <c r="AC1372" s="40"/>
      <c r="AD1372" s="40"/>
      <c r="AE1372" s="40"/>
    </row>
    <row r="1373">
      <c r="A1373" s="44">
        <v>14694.0</v>
      </c>
      <c r="B1373" s="44" t="s">
        <v>7079</v>
      </c>
      <c r="C1373" s="41" t="b">
        <v>0</v>
      </c>
      <c r="D1373" s="45" t="s">
        <v>6970</v>
      </c>
      <c r="E1373" s="46" t="str">
        <f t="shared" si="1"/>
        <v>#VALUE!</v>
      </c>
      <c r="F1373" s="46" t="str">
        <f t="shared" si="2"/>
        <v>#VALUE!</v>
      </c>
      <c r="G1373" s="46" t="str">
        <f t="shared" si="3"/>
        <v>#VALUE!</v>
      </c>
      <c r="H1373" s="46" t="str">
        <f t="shared" si="4"/>
        <v>#VALUE!</v>
      </c>
      <c r="I1373" s="46" t="str">
        <f t="shared" si="5"/>
        <v>#VALUE!</v>
      </c>
      <c r="J1373" s="46" t="str">
        <f t="shared" si="6"/>
        <v>#VALUE!</v>
      </c>
      <c r="K1373" s="46" t="str">
        <f t="shared" si="7"/>
        <v>#VALUE!</v>
      </c>
      <c r="L1373" s="46" t="str">
        <f t="shared" si="8"/>
        <v>#VALUE!</v>
      </c>
      <c r="M1373" s="46" t="str">
        <f t="shared" si="9"/>
        <v>#VALUE!</v>
      </c>
      <c r="N1373" s="46" t="str">
        <f t="shared" si="10"/>
        <v>#VALUE!</v>
      </c>
      <c r="O1373" s="46" t="str">
        <f t="shared" si="11"/>
        <v>#VALUE!</v>
      </c>
      <c r="P1373" s="46" t="str">
        <f t="shared" si="12"/>
        <v>NO RX</v>
      </c>
      <c r="Q1373" s="46" t="b">
        <v>0</v>
      </c>
      <c r="R1373" s="46" t="str">
        <f t="shared" si="37"/>
        <v>LOW</v>
      </c>
      <c r="S1373" s="47"/>
      <c r="T1373" s="47" t="str">
        <f t="shared" si="39"/>
        <v> - </v>
      </c>
      <c r="U1373" s="46" t="str">
        <f t="shared" si="41"/>
        <v>DUE COMM</v>
      </c>
      <c r="V1373" s="46" t="str">
        <f t="shared" si="16"/>
        <v> </v>
      </c>
      <c r="W1373" s="40"/>
      <c r="X1373" s="40"/>
      <c r="Y1373" s="40"/>
      <c r="Z1373" s="40"/>
      <c r="AA1373" s="40"/>
      <c r="AB1373" s="40"/>
      <c r="AC1373" s="40"/>
      <c r="AD1373" s="40"/>
      <c r="AE1373" s="40"/>
    </row>
    <row r="1374">
      <c r="A1374" s="44">
        <v>14700.0</v>
      </c>
      <c r="B1374" s="44" t="s">
        <v>6970</v>
      </c>
      <c r="C1374" s="41" t="b">
        <v>0</v>
      </c>
      <c r="D1374" s="45" t="s">
        <v>6970</v>
      </c>
      <c r="E1374" s="46" t="str">
        <f t="shared" si="1"/>
        <v>#VALUE!</v>
      </c>
      <c r="F1374" s="46" t="str">
        <f t="shared" si="2"/>
        <v>#VALUE!</v>
      </c>
      <c r="G1374" s="46" t="str">
        <f t="shared" si="3"/>
        <v>#VALUE!</v>
      </c>
      <c r="H1374" s="46" t="str">
        <f t="shared" si="4"/>
        <v>#VALUE!</v>
      </c>
      <c r="I1374" s="46" t="str">
        <f t="shared" si="5"/>
        <v>#VALUE!</v>
      </c>
      <c r="J1374" s="46" t="str">
        <f t="shared" si="6"/>
        <v>#VALUE!</v>
      </c>
      <c r="K1374" s="46" t="str">
        <f t="shared" si="7"/>
        <v>#VALUE!</v>
      </c>
      <c r="L1374" s="46" t="str">
        <f t="shared" si="8"/>
        <v>#VALUE!</v>
      </c>
      <c r="M1374" s="46" t="str">
        <f t="shared" si="9"/>
        <v>#VALUE!</v>
      </c>
      <c r="N1374" s="46" t="str">
        <f t="shared" si="10"/>
        <v>#VALUE!</v>
      </c>
      <c r="O1374" s="46" t="str">
        <f t="shared" si="11"/>
        <v>#VALUE!</v>
      </c>
      <c r="P1374" s="46" t="str">
        <f t="shared" si="12"/>
        <v>NO RX</v>
      </c>
      <c r="Q1374" s="46" t="b">
        <v>0</v>
      </c>
      <c r="R1374" s="46" t="str">
        <f t="shared" si="37"/>
        <v>LOW</v>
      </c>
      <c r="S1374" s="47"/>
      <c r="T1374" s="47" t="str">
        <f t="shared" si="39"/>
        <v> - </v>
      </c>
      <c r="U1374" s="46" t="str">
        <f t="shared" si="41"/>
        <v>DUE COMM</v>
      </c>
      <c r="V1374" s="46" t="str">
        <f t="shared" si="16"/>
        <v> </v>
      </c>
      <c r="W1374" s="40"/>
      <c r="X1374" s="40"/>
      <c r="Y1374" s="40"/>
      <c r="Z1374" s="40"/>
      <c r="AA1374" s="40"/>
      <c r="AB1374" s="40"/>
      <c r="AC1374" s="40"/>
      <c r="AD1374" s="40"/>
      <c r="AE1374" s="40"/>
    </row>
    <row r="1375">
      <c r="A1375" s="44">
        <v>14702.0</v>
      </c>
      <c r="B1375" s="50" t="s">
        <v>7032</v>
      </c>
      <c r="C1375" s="24" t="b">
        <v>1</v>
      </c>
      <c r="D1375" s="51">
        <v>44577.0</v>
      </c>
      <c r="E1375" s="46" t="str">
        <f t="shared" si="1"/>
        <v>#VALUE!</v>
      </c>
      <c r="F1375" s="46" t="str">
        <f t="shared" si="2"/>
        <v>#VALUE!</v>
      </c>
      <c r="G1375" s="46" t="str">
        <f t="shared" si="3"/>
        <v>#VALUE!</v>
      </c>
      <c r="H1375" s="46" t="str">
        <f t="shared" si="4"/>
        <v>#VALUE!</v>
      </c>
      <c r="I1375" s="46" t="str">
        <f t="shared" si="5"/>
        <v>#VALUE!</v>
      </c>
      <c r="J1375" s="46" t="str">
        <f t="shared" si="6"/>
        <v>#VALUE!</v>
      </c>
      <c r="K1375" s="46" t="str">
        <f t="shared" si="7"/>
        <v>#VALUE!</v>
      </c>
      <c r="L1375" s="46" t="str">
        <f t="shared" si="8"/>
        <v>#VALUE!</v>
      </c>
      <c r="M1375" s="46" t="str">
        <f t="shared" si="9"/>
        <v>OPI RX</v>
      </c>
      <c r="N1375" s="46" t="str">
        <f t="shared" si="10"/>
        <v>#VALUE!</v>
      </c>
      <c r="O1375" s="46" t="str">
        <f t="shared" si="11"/>
        <v>#VALUE!</v>
      </c>
      <c r="P1375" s="46" t="str">
        <f t="shared" si="12"/>
        <v>OPIOIDS</v>
      </c>
      <c r="Q1375" s="46" t="b">
        <v>0</v>
      </c>
      <c r="R1375" s="46" t="str">
        <f t="shared" si="37"/>
        <v>LOW</v>
      </c>
      <c r="S1375" s="47"/>
      <c r="T1375" s="47">
        <f t="shared" si="39"/>
        <v>44577</v>
      </c>
      <c r="U1375" s="46" t="str">
        <f t="shared" si="41"/>
        <v>DUE COMM</v>
      </c>
      <c r="V1375" s="46" t="str">
        <f t="shared" si="16"/>
        <v> </v>
      </c>
      <c r="W1375" s="40"/>
      <c r="X1375" s="40"/>
      <c r="Y1375" s="40"/>
      <c r="Z1375" s="40"/>
      <c r="AA1375" s="40"/>
      <c r="AB1375" s="40"/>
      <c r="AC1375" s="40"/>
      <c r="AD1375" s="40"/>
      <c r="AE1375" s="40"/>
    </row>
    <row r="1376">
      <c r="A1376" s="44">
        <v>14705.0</v>
      </c>
      <c r="B1376" s="44" t="s">
        <v>7435</v>
      </c>
      <c r="C1376" s="39" t="b">
        <v>0</v>
      </c>
      <c r="D1376" s="45" t="s">
        <v>6970</v>
      </c>
      <c r="E1376" s="46" t="str">
        <f t="shared" si="1"/>
        <v>#VALUE!</v>
      </c>
      <c r="F1376" s="46" t="str">
        <f t="shared" si="2"/>
        <v>#VALUE!</v>
      </c>
      <c r="G1376" s="46" t="str">
        <f t="shared" si="3"/>
        <v>#VALUE!</v>
      </c>
      <c r="H1376" s="46" t="str">
        <f t="shared" si="4"/>
        <v>#VALUE!</v>
      </c>
      <c r="I1376" s="46" t="str">
        <f t="shared" si="5"/>
        <v>#VALUE!</v>
      </c>
      <c r="J1376" s="46" t="str">
        <f t="shared" si="6"/>
        <v>#VALUE!</v>
      </c>
      <c r="K1376" s="46" t="str">
        <f t="shared" si="7"/>
        <v>#VALUE!</v>
      </c>
      <c r="L1376" s="46" t="str">
        <f t="shared" si="8"/>
        <v>#VALUE!</v>
      </c>
      <c r="M1376" s="46" t="str">
        <f t="shared" si="9"/>
        <v>#VALUE!</v>
      </c>
      <c r="N1376" s="46" t="str">
        <f t="shared" si="10"/>
        <v>#VALUE!</v>
      </c>
      <c r="O1376" s="46" t="str">
        <f t="shared" si="11"/>
        <v>#VALUE!</v>
      </c>
      <c r="P1376" s="46" t="str">
        <f t="shared" si="12"/>
        <v>NO RX</v>
      </c>
      <c r="Q1376" s="46" t="b">
        <v>0</v>
      </c>
      <c r="R1376" s="46" t="str">
        <f t="shared" si="37"/>
        <v>LOW</v>
      </c>
      <c r="S1376" s="47"/>
      <c r="T1376" s="47" t="str">
        <f t="shared" si="39"/>
        <v> - </v>
      </c>
      <c r="U1376" s="46" t="str">
        <f t="shared" si="41"/>
        <v>DUE COMM</v>
      </c>
      <c r="V1376" s="46" t="str">
        <f t="shared" si="16"/>
        <v> </v>
      </c>
      <c r="W1376" s="40"/>
      <c r="X1376" s="40"/>
      <c r="Y1376" s="40"/>
      <c r="Z1376" s="40"/>
      <c r="AA1376" s="40"/>
      <c r="AB1376" s="40"/>
      <c r="AC1376" s="40"/>
      <c r="AD1376" s="40"/>
      <c r="AE1376" s="40"/>
    </row>
    <row r="1377">
      <c r="A1377" s="44">
        <v>14706.0</v>
      </c>
      <c r="B1377" s="44" t="s">
        <v>7252</v>
      </c>
      <c r="C1377" s="39" t="b">
        <v>1</v>
      </c>
      <c r="D1377" s="45">
        <v>44410.0</v>
      </c>
      <c r="E1377" s="46" t="str">
        <f t="shared" si="1"/>
        <v>#VALUE!</v>
      </c>
      <c r="F1377" s="46" t="str">
        <f t="shared" si="2"/>
        <v>#VALUE!</v>
      </c>
      <c r="G1377" s="46" t="str">
        <f t="shared" si="3"/>
        <v>#VALUE!</v>
      </c>
      <c r="H1377" s="46" t="str">
        <f t="shared" si="4"/>
        <v>#VALUE!</v>
      </c>
      <c r="I1377" s="46" t="str">
        <f t="shared" si="5"/>
        <v>#VALUE!</v>
      </c>
      <c r="J1377" s="46" t="str">
        <f t="shared" si="6"/>
        <v>#VALUE!</v>
      </c>
      <c r="K1377" s="46" t="str">
        <f t="shared" si="7"/>
        <v>#VALUE!</v>
      </c>
      <c r="L1377" s="46" t="str">
        <f t="shared" si="8"/>
        <v>#VALUE!</v>
      </c>
      <c r="M1377" s="46" t="str">
        <f t="shared" si="9"/>
        <v>OPI RX</v>
      </c>
      <c r="N1377" s="46" t="str">
        <f t="shared" si="10"/>
        <v>#VALUE!</v>
      </c>
      <c r="O1377" s="46" t="str">
        <f t="shared" si="11"/>
        <v>#VALUE!</v>
      </c>
      <c r="P1377" s="46" t="str">
        <f t="shared" si="12"/>
        <v>OPIOIDS</v>
      </c>
      <c r="Q1377" s="46" t="b">
        <v>1</v>
      </c>
      <c r="R1377" s="46" t="str">
        <f t="shared" si="37"/>
        <v>HIGH</v>
      </c>
      <c r="S1377" s="47"/>
      <c r="T1377" s="47">
        <f t="shared" si="39"/>
        <v>44410</v>
      </c>
      <c r="U1377" s="46" t="str">
        <f t="shared" si="41"/>
        <v>DUE COMM</v>
      </c>
      <c r="V1377" s="46" t="str">
        <f t="shared" si="16"/>
        <v> </v>
      </c>
      <c r="W1377" s="40"/>
      <c r="X1377" s="40"/>
      <c r="Y1377" s="40"/>
      <c r="Z1377" s="40"/>
      <c r="AA1377" s="40"/>
      <c r="AB1377" s="40"/>
      <c r="AC1377" s="40"/>
      <c r="AD1377" s="40"/>
      <c r="AE1377" s="40"/>
    </row>
    <row r="1378">
      <c r="A1378" s="44">
        <v>14707.0</v>
      </c>
      <c r="B1378" s="44" t="s">
        <v>6970</v>
      </c>
      <c r="C1378" s="39" t="b">
        <v>1</v>
      </c>
      <c r="D1378" s="45">
        <v>44384.0</v>
      </c>
      <c r="E1378" s="46" t="str">
        <f t="shared" si="1"/>
        <v>#VALUE!</v>
      </c>
      <c r="F1378" s="46" t="str">
        <f t="shared" si="2"/>
        <v>#VALUE!</v>
      </c>
      <c r="G1378" s="46" t="str">
        <f t="shared" si="3"/>
        <v>#VALUE!</v>
      </c>
      <c r="H1378" s="46" t="str">
        <f t="shared" si="4"/>
        <v>#VALUE!</v>
      </c>
      <c r="I1378" s="46" t="str">
        <f t="shared" si="5"/>
        <v>#VALUE!</v>
      </c>
      <c r="J1378" s="46" t="str">
        <f t="shared" si="6"/>
        <v>#VALUE!</v>
      </c>
      <c r="K1378" s="46" t="str">
        <f t="shared" si="7"/>
        <v>#VALUE!</v>
      </c>
      <c r="L1378" s="46" t="str">
        <f t="shared" si="8"/>
        <v>#VALUE!</v>
      </c>
      <c r="M1378" s="46" t="str">
        <f t="shared" si="9"/>
        <v>#VALUE!</v>
      </c>
      <c r="N1378" s="46" t="str">
        <f t="shared" si="10"/>
        <v>#VALUE!</v>
      </c>
      <c r="O1378" s="46" t="str">
        <f t="shared" si="11"/>
        <v>#VALUE!</v>
      </c>
      <c r="P1378" s="46" t="str">
        <f t="shared" si="12"/>
        <v>NO RX</v>
      </c>
      <c r="Q1378" s="44" t="b">
        <v>0</v>
      </c>
      <c r="R1378" s="46" t="str">
        <f t="shared" si="37"/>
        <v>LOW</v>
      </c>
      <c r="S1378" s="47"/>
      <c r="T1378" s="47">
        <f t="shared" si="39"/>
        <v>44384</v>
      </c>
      <c r="U1378" s="46" t="str">
        <f t="shared" si="41"/>
        <v>DUE COMM</v>
      </c>
      <c r="V1378" s="46" t="str">
        <f t="shared" si="16"/>
        <v> </v>
      </c>
      <c r="W1378" s="40"/>
      <c r="X1378" s="40"/>
      <c r="Y1378" s="40"/>
      <c r="Z1378" s="40"/>
      <c r="AA1378" s="40"/>
      <c r="AB1378" s="40"/>
      <c r="AC1378" s="40"/>
      <c r="AD1378" s="40"/>
      <c r="AE1378" s="40"/>
    </row>
    <row r="1379">
      <c r="A1379" s="44">
        <v>14708.0</v>
      </c>
      <c r="B1379" s="44" t="s">
        <v>6970</v>
      </c>
      <c r="C1379" s="41" t="b">
        <v>0</v>
      </c>
      <c r="D1379" s="45" t="s">
        <v>6970</v>
      </c>
      <c r="E1379" s="46" t="str">
        <f t="shared" si="1"/>
        <v>#VALUE!</v>
      </c>
      <c r="F1379" s="46" t="str">
        <f t="shared" si="2"/>
        <v>#VALUE!</v>
      </c>
      <c r="G1379" s="46" t="str">
        <f t="shared" si="3"/>
        <v>#VALUE!</v>
      </c>
      <c r="H1379" s="46" t="str">
        <f t="shared" si="4"/>
        <v>#VALUE!</v>
      </c>
      <c r="I1379" s="46" t="str">
        <f t="shared" si="5"/>
        <v>#VALUE!</v>
      </c>
      <c r="J1379" s="46" t="str">
        <f t="shared" si="6"/>
        <v>#VALUE!</v>
      </c>
      <c r="K1379" s="46" t="str">
        <f t="shared" si="7"/>
        <v>#VALUE!</v>
      </c>
      <c r="L1379" s="46" t="str">
        <f t="shared" si="8"/>
        <v>#VALUE!</v>
      </c>
      <c r="M1379" s="46" t="str">
        <f t="shared" si="9"/>
        <v>#VALUE!</v>
      </c>
      <c r="N1379" s="46" t="str">
        <f t="shared" si="10"/>
        <v>#VALUE!</v>
      </c>
      <c r="O1379" s="46" t="str">
        <f t="shared" si="11"/>
        <v>#VALUE!</v>
      </c>
      <c r="P1379" s="46" t="str">
        <f t="shared" si="12"/>
        <v>NO RX</v>
      </c>
      <c r="Q1379" s="46" t="b">
        <v>0</v>
      </c>
      <c r="R1379" s="46" t="str">
        <f t="shared" si="37"/>
        <v>LOW</v>
      </c>
      <c r="S1379" s="47"/>
      <c r="T1379" s="47" t="str">
        <f t="shared" si="39"/>
        <v> - </v>
      </c>
      <c r="U1379" s="46" t="str">
        <f t="shared" si="41"/>
        <v>DUE COMM</v>
      </c>
      <c r="V1379" s="46" t="str">
        <f t="shared" si="16"/>
        <v> </v>
      </c>
      <c r="W1379" s="40"/>
      <c r="X1379" s="40"/>
      <c r="Y1379" s="40"/>
      <c r="Z1379" s="40"/>
      <c r="AA1379" s="40"/>
      <c r="AB1379" s="40"/>
      <c r="AC1379" s="40"/>
      <c r="AD1379" s="40"/>
      <c r="AE1379" s="40"/>
    </row>
    <row r="1380">
      <c r="A1380" s="44">
        <v>14709.0</v>
      </c>
      <c r="B1380" s="44" t="s">
        <v>6992</v>
      </c>
      <c r="C1380" s="39" t="b">
        <v>1</v>
      </c>
      <c r="D1380" s="45">
        <v>44390.0</v>
      </c>
      <c r="E1380" s="46" t="str">
        <f t="shared" si="1"/>
        <v>#VALUE!</v>
      </c>
      <c r="F1380" s="46" t="str">
        <f t="shared" si="2"/>
        <v>#VALUE!</v>
      </c>
      <c r="G1380" s="46" t="str">
        <f t="shared" si="3"/>
        <v>#VALUE!</v>
      </c>
      <c r="H1380" s="46" t="str">
        <f t="shared" si="4"/>
        <v>#VALUE!</v>
      </c>
      <c r="I1380" s="46" t="str">
        <f t="shared" si="5"/>
        <v>#VALUE!</v>
      </c>
      <c r="J1380" s="46" t="str">
        <f t="shared" si="6"/>
        <v>#VALUE!</v>
      </c>
      <c r="K1380" s="46" t="str">
        <f t="shared" si="7"/>
        <v>#VALUE!</v>
      </c>
      <c r="L1380" s="46" t="str">
        <f t="shared" si="8"/>
        <v>#VALUE!</v>
      </c>
      <c r="M1380" s="46" t="str">
        <f t="shared" si="9"/>
        <v>#VALUE!</v>
      </c>
      <c r="N1380" s="46" t="str">
        <f t="shared" si="10"/>
        <v>#VALUE!</v>
      </c>
      <c r="O1380" s="46" t="str">
        <f t="shared" si="11"/>
        <v>#VALUE!</v>
      </c>
      <c r="P1380" s="46" t="str">
        <f t="shared" si="12"/>
        <v>NO RX</v>
      </c>
      <c r="Q1380" s="46" t="b">
        <v>0</v>
      </c>
      <c r="R1380" s="46" t="str">
        <f t="shared" si="37"/>
        <v>LOW</v>
      </c>
      <c r="S1380" s="47"/>
      <c r="T1380" s="47">
        <f t="shared" si="39"/>
        <v>44390</v>
      </c>
      <c r="U1380" s="46" t="str">
        <f t="shared" si="41"/>
        <v>DUE COMM</v>
      </c>
      <c r="V1380" s="46" t="str">
        <f t="shared" si="16"/>
        <v> </v>
      </c>
      <c r="W1380" s="40"/>
      <c r="X1380" s="40"/>
      <c r="Y1380" s="40"/>
      <c r="Z1380" s="40"/>
      <c r="AA1380" s="40"/>
      <c r="AB1380" s="40"/>
      <c r="AC1380" s="40"/>
      <c r="AD1380" s="40"/>
      <c r="AE1380" s="40"/>
    </row>
    <row r="1381">
      <c r="A1381" s="44">
        <v>14710.0</v>
      </c>
      <c r="B1381" s="44" t="s">
        <v>6970</v>
      </c>
      <c r="C1381" s="41" t="b">
        <v>0</v>
      </c>
      <c r="D1381" s="45" t="s">
        <v>6970</v>
      </c>
      <c r="E1381" s="46" t="str">
        <f t="shared" si="1"/>
        <v>#VALUE!</v>
      </c>
      <c r="F1381" s="46" t="str">
        <f t="shared" si="2"/>
        <v>#VALUE!</v>
      </c>
      <c r="G1381" s="46" t="str">
        <f t="shared" si="3"/>
        <v>#VALUE!</v>
      </c>
      <c r="H1381" s="46" t="str">
        <f t="shared" si="4"/>
        <v>#VALUE!</v>
      </c>
      <c r="I1381" s="46" t="str">
        <f t="shared" si="5"/>
        <v>#VALUE!</v>
      </c>
      <c r="J1381" s="46" t="str">
        <f t="shared" si="6"/>
        <v>#VALUE!</v>
      </c>
      <c r="K1381" s="46" t="str">
        <f t="shared" si="7"/>
        <v>#VALUE!</v>
      </c>
      <c r="L1381" s="46" t="str">
        <f t="shared" si="8"/>
        <v>#VALUE!</v>
      </c>
      <c r="M1381" s="46" t="str">
        <f t="shared" si="9"/>
        <v>#VALUE!</v>
      </c>
      <c r="N1381" s="46" t="str">
        <f t="shared" si="10"/>
        <v>#VALUE!</v>
      </c>
      <c r="O1381" s="46" t="str">
        <f t="shared" si="11"/>
        <v>#VALUE!</v>
      </c>
      <c r="P1381" s="46" t="str">
        <f t="shared" si="12"/>
        <v>NO RX</v>
      </c>
      <c r="Q1381" s="46" t="b">
        <v>0</v>
      </c>
      <c r="R1381" s="46" t="str">
        <f t="shared" si="37"/>
        <v>LOW</v>
      </c>
      <c r="S1381" s="47"/>
      <c r="T1381" s="47" t="str">
        <f t="shared" si="39"/>
        <v> - </v>
      </c>
      <c r="U1381" s="46" t="str">
        <f t="shared" si="41"/>
        <v>DUE COMM</v>
      </c>
      <c r="V1381" s="46" t="str">
        <f t="shared" si="16"/>
        <v> </v>
      </c>
      <c r="W1381" s="40"/>
      <c r="X1381" s="40"/>
      <c r="Y1381" s="40"/>
      <c r="Z1381" s="40"/>
      <c r="AA1381" s="40"/>
      <c r="AB1381" s="40"/>
      <c r="AC1381" s="40"/>
      <c r="AD1381" s="40"/>
      <c r="AE1381" s="40"/>
    </row>
    <row r="1382">
      <c r="A1382" s="44">
        <v>14711.0</v>
      </c>
      <c r="B1382" s="44" t="s">
        <v>6970</v>
      </c>
      <c r="C1382" s="39" t="b">
        <v>1</v>
      </c>
      <c r="D1382" s="45">
        <v>44480.0</v>
      </c>
      <c r="E1382" s="46" t="str">
        <f t="shared" si="1"/>
        <v>#VALUE!</v>
      </c>
      <c r="F1382" s="46" t="str">
        <f t="shared" si="2"/>
        <v>#VALUE!</v>
      </c>
      <c r="G1382" s="46" t="str">
        <f t="shared" si="3"/>
        <v>#VALUE!</v>
      </c>
      <c r="H1382" s="46" t="str">
        <f t="shared" si="4"/>
        <v>#VALUE!</v>
      </c>
      <c r="I1382" s="46" t="str">
        <f t="shared" si="5"/>
        <v>#VALUE!</v>
      </c>
      <c r="J1382" s="46" t="str">
        <f t="shared" si="6"/>
        <v>#VALUE!</v>
      </c>
      <c r="K1382" s="46" t="str">
        <f t="shared" si="7"/>
        <v>#VALUE!</v>
      </c>
      <c r="L1382" s="46" t="str">
        <f t="shared" si="8"/>
        <v>#VALUE!</v>
      </c>
      <c r="M1382" s="46" t="str">
        <f t="shared" si="9"/>
        <v>#VALUE!</v>
      </c>
      <c r="N1382" s="46" t="str">
        <f t="shared" si="10"/>
        <v>#VALUE!</v>
      </c>
      <c r="O1382" s="46" t="str">
        <f t="shared" si="11"/>
        <v>#VALUE!</v>
      </c>
      <c r="P1382" s="46" t="str">
        <f t="shared" si="12"/>
        <v>NO RX</v>
      </c>
      <c r="Q1382" s="46" t="b">
        <v>0</v>
      </c>
      <c r="R1382" s="46" t="str">
        <f t="shared" si="37"/>
        <v>LOW</v>
      </c>
      <c r="S1382" s="47">
        <v>44293.0</v>
      </c>
      <c r="T1382" s="47">
        <f t="shared" si="39"/>
        <v>44480</v>
      </c>
      <c r="U1382" s="46" t="str">
        <f t="shared" si="41"/>
        <v> </v>
      </c>
      <c r="V1382" s="46" t="str">
        <f t="shared" si="16"/>
        <v> </v>
      </c>
      <c r="W1382" s="40"/>
      <c r="X1382" s="40"/>
      <c r="Y1382" s="40"/>
      <c r="Z1382" s="40"/>
      <c r="AA1382" s="40"/>
      <c r="AB1382" s="40"/>
      <c r="AC1382" s="40"/>
      <c r="AD1382" s="40"/>
      <c r="AE1382" s="40"/>
    </row>
    <row r="1383">
      <c r="A1383" s="44">
        <v>14719.0</v>
      </c>
      <c r="B1383" s="44" t="s">
        <v>6992</v>
      </c>
      <c r="C1383" s="39" t="b">
        <v>0</v>
      </c>
      <c r="D1383" s="45" t="s">
        <v>6970</v>
      </c>
      <c r="E1383" s="46" t="str">
        <f t="shared" si="1"/>
        <v>#VALUE!</v>
      </c>
      <c r="F1383" s="46" t="str">
        <f t="shared" si="2"/>
        <v>#VALUE!</v>
      </c>
      <c r="G1383" s="46" t="str">
        <f t="shared" si="3"/>
        <v>#VALUE!</v>
      </c>
      <c r="H1383" s="46" t="str">
        <f t="shared" si="4"/>
        <v>#VALUE!</v>
      </c>
      <c r="I1383" s="46" t="str">
        <f t="shared" si="5"/>
        <v>#VALUE!</v>
      </c>
      <c r="J1383" s="46" t="str">
        <f t="shared" si="6"/>
        <v>#VALUE!</v>
      </c>
      <c r="K1383" s="46" t="str">
        <f t="shared" si="7"/>
        <v>#VALUE!</v>
      </c>
      <c r="L1383" s="46" t="str">
        <f t="shared" si="8"/>
        <v>#VALUE!</v>
      </c>
      <c r="M1383" s="46" t="str">
        <f t="shared" si="9"/>
        <v>#VALUE!</v>
      </c>
      <c r="N1383" s="46" t="str">
        <f t="shared" si="10"/>
        <v>#VALUE!</v>
      </c>
      <c r="O1383" s="46" t="str">
        <f t="shared" si="11"/>
        <v>#VALUE!</v>
      </c>
      <c r="P1383" s="46" t="str">
        <f t="shared" si="12"/>
        <v>NO RX</v>
      </c>
      <c r="Q1383" s="46" t="b">
        <v>0</v>
      </c>
      <c r="R1383" s="46" t="str">
        <f t="shared" si="37"/>
        <v>LOW</v>
      </c>
      <c r="S1383" s="47"/>
      <c r="T1383" s="47" t="str">
        <f t="shared" si="39"/>
        <v> - </v>
      </c>
      <c r="U1383" s="46" t="str">
        <f t="shared" si="41"/>
        <v>DUE COMM</v>
      </c>
      <c r="V1383" s="46" t="str">
        <f t="shared" si="16"/>
        <v> </v>
      </c>
      <c r="W1383" s="40"/>
      <c r="X1383" s="40"/>
      <c r="Y1383" s="40"/>
      <c r="Z1383" s="40"/>
      <c r="AA1383" s="40"/>
      <c r="AB1383" s="40"/>
      <c r="AC1383" s="40"/>
      <c r="AD1383" s="40"/>
      <c r="AE1383" s="40"/>
    </row>
    <row r="1384">
      <c r="A1384" s="44">
        <v>14720.0</v>
      </c>
      <c r="B1384" s="44" t="s">
        <v>7436</v>
      </c>
      <c r="C1384" s="39" t="b">
        <v>0</v>
      </c>
      <c r="D1384" s="45" t="s">
        <v>6970</v>
      </c>
      <c r="E1384" s="46" t="str">
        <f t="shared" si="1"/>
        <v>#VALUE!</v>
      </c>
      <c r="F1384" s="46" t="str">
        <f t="shared" si="2"/>
        <v>#VALUE!</v>
      </c>
      <c r="G1384" s="46" t="str">
        <f t="shared" si="3"/>
        <v>#VALUE!</v>
      </c>
      <c r="H1384" s="46" t="str">
        <f t="shared" si="4"/>
        <v>#VALUE!</v>
      </c>
      <c r="I1384" s="46" t="str">
        <f t="shared" si="5"/>
        <v>#VALUE!</v>
      </c>
      <c r="J1384" s="46" t="str">
        <f t="shared" si="6"/>
        <v>#VALUE!</v>
      </c>
      <c r="K1384" s="46" t="str">
        <f t="shared" si="7"/>
        <v>#VALUE!</v>
      </c>
      <c r="L1384" s="46" t="str">
        <f t="shared" si="8"/>
        <v>#VALUE!</v>
      </c>
      <c r="M1384" s="46" t="str">
        <f t="shared" si="9"/>
        <v>#VALUE!</v>
      </c>
      <c r="N1384" s="46" t="str">
        <f t="shared" si="10"/>
        <v>#VALUE!</v>
      </c>
      <c r="O1384" s="46" t="str">
        <f t="shared" si="11"/>
        <v>#VALUE!</v>
      </c>
      <c r="P1384" s="46" t="str">
        <f t="shared" si="12"/>
        <v>NO RX</v>
      </c>
      <c r="Q1384" s="44" t="b">
        <v>0</v>
      </c>
      <c r="R1384" s="46" t="str">
        <f t="shared" si="37"/>
        <v>LOW</v>
      </c>
      <c r="S1384" s="47"/>
      <c r="T1384" s="47" t="str">
        <f t="shared" si="39"/>
        <v> - </v>
      </c>
      <c r="U1384" s="46" t="str">
        <f t="shared" si="41"/>
        <v>DUE COMM</v>
      </c>
      <c r="V1384" s="46" t="str">
        <f t="shared" si="16"/>
        <v> </v>
      </c>
      <c r="W1384" s="40"/>
      <c r="X1384" s="40"/>
      <c r="Y1384" s="40"/>
      <c r="Z1384" s="40"/>
      <c r="AA1384" s="40"/>
      <c r="AB1384" s="40"/>
      <c r="AC1384" s="40"/>
      <c r="AD1384" s="40"/>
      <c r="AE1384" s="40"/>
    </row>
    <row r="1385">
      <c r="A1385" s="44">
        <v>14721.0</v>
      </c>
      <c r="B1385" s="44" t="s">
        <v>7050</v>
      </c>
      <c r="C1385" s="41" t="b">
        <v>0</v>
      </c>
      <c r="D1385" s="45" t="s">
        <v>6970</v>
      </c>
      <c r="E1385" s="46" t="str">
        <f t="shared" si="1"/>
        <v>#VALUE!</v>
      </c>
      <c r="F1385" s="46" t="str">
        <f t="shared" si="2"/>
        <v>#VALUE!</v>
      </c>
      <c r="G1385" s="46" t="str">
        <f t="shared" si="3"/>
        <v>#VALUE!</v>
      </c>
      <c r="H1385" s="46" t="str">
        <f t="shared" si="4"/>
        <v>#VALUE!</v>
      </c>
      <c r="I1385" s="46" t="str">
        <f t="shared" si="5"/>
        <v>#VALUE!</v>
      </c>
      <c r="J1385" s="46" t="str">
        <f t="shared" si="6"/>
        <v>#VALUE!</v>
      </c>
      <c r="K1385" s="46" t="str">
        <f t="shared" si="7"/>
        <v>#VALUE!</v>
      </c>
      <c r="L1385" s="46" t="str">
        <f t="shared" si="8"/>
        <v>#VALUE!</v>
      </c>
      <c r="M1385" s="46" t="str">
        <f t="shared" si="9"/>
        <v>#VALUE!</v>
      </c>
      <c r="N1385" s="46" t="str">
        <f t="shared" si="10"/>
        <v>#VALUE!</v>
      </c>
      <c r="O1385" s="46" t="str">
        <f t="shared" si="11"/>
        <v>#VALUE!</v>
      </c>
      <c r="P1385" s="46" t="str">
        <f t="shared" si="12"/>
        <v>NO RX</v>
      </c>
      <c r="Q1385" s="46" t="b">
        <v>0</v>
      </c>
      <c r="R1385" s="46" t="str">
        <f t="shared" si="37"/>
        <v>LOW</v>
      </c>
      <c r="S1385" s="47"/>
      <c r="T1385" s="47" t="str">
        <f t="shared" si="39"/>
        <v> - </v>
      </c>
      <c r="U1385" s="46" t="str">
        <f t="shared" si="41"/>
        <v>DUE COMM</v>
      </c>
      <c r="V1385" s="46" t="str">
        <f t="shared" si="16"/>
        <v> </v>
      </c>
      <c r="W1385" s="40"/>
      <c r="X1385" s="40"/>
      <c r="Y1385" s="40"/>
      <c r="Z1385" s="40"/>
      <c r="AA1385" s="40"/>
      <c r="AB1385" s="40"/>
      <c r="AC1385" s="40"/>
      <c r="AD1385" s="40"/>
      <c r="AE1385" s="40"/>
    </row>
    <row r="1386">
      <c r="A1386" s="44">
        <v>14723.0</v>
      </c>
      <c r="B1386" s="44" t="s">
        <v>6970</v>
      </c>
      <c r="C1386" s="39" t="b">
        <v>0</v>
      </c>
      <c r="D1386" s="45" t="s">
        <v>6970</v>
      </c>
      <c r="E1386" s="46" t="str">
        <f t="shared" si="1"/>
        <v>#VALUE!</v>
      </c>
      <c r="F1386" s="46" t="str">
        <f t="shared" si="2"/>
        <v>#VALUE!</v>
      </c>
      <c r="G1386" s="46" t="str">
        <f t="shared" si="3"/>
        <v>#VALUE!</v>
      </c>
      <c r="H1386" s="46" t="str">
        <f t="shared" si="4"/>
        <v>#VALUE!</v>
      </c>
      <c r="I1386" s="46" t="str">
        <f t="shared" si="5"/>
        <v>#VALUE!</v>
      </c>
      <c r="J1386" s="46" t="str">
        <f t="shared" si="6"/>
        <v>#VALUE!</v>
      </c>
      <c r="K1386" s="46" t="str">
        <f t="shared" si="7"/>
        <v>#VALUE!</v>
      </c>
      <c r="L1386" s="46" t="str">
        <f t="shared" si="8"/>
        <v>#VALUE!</v>
      </c>
      <c r="M1386" s="46" t="str">
        <f t="shared" si="9"/>
        <v>#VALUE!</v>
      </c>
      <c r="N1386" s="46" t="str">
        <f t="shared" si="10"/>
        <v>#VALUE!</v>
      </c>
      <c r="O1386" s="46" t="str">
        <f t="shared" si="11"/>
        <v>#VALUE!</v>
      </c>
      <c r="P1386" s="46" t="str">
        <f t="shared" si="12"/>
        <v>NO RX</v>
      </c>
      <c r="Q1386" s="46" t="b">
        <v>0</v>
      </c>
      <c r="R1386" s="46" t="str">
        <f t="shared" si="37"/>
        <v>LOW</v>
      </c>
      <c r="S1386" s="47"/>
      <c r="T1386" s="47" t="str">
        <f t="shared" si="39"/>
        <v> - </v>
      </c>
      <c r="U1386" s="46" t="str">
        <f t="shared" si="41"/>
        <v>DUE COMM</v>
      </c>
      <c r="V1386" s="46" t="str">
        <f t="shared" si="16"/>
        <v> </v>
      </c>
      <c r="W1386" s="40"/>
      <c r="X1386" s="40"/>
      <c r="Y1386" s="40"/>
      <c r="Z1386" s="40"/>
      <c r="AA1386" s="40"/>
      <c r="AB1386" s="40"/>
      <c r="AC1386" s="40"/>
      <c r="AD1386" s="40"/>
      <c r="AE1386" s="40"/>
    </row>
    <row r="1387">
      <c r="A1387" s="44">
        <v>14725.0</v>
      </c>
      <c r="B1387" s="44" t="s">
        <v>7437</v>
      </c>
      <c r="C1387" s="41" t="b">
        <v>1</v>
      </c>
      <c r="D1387" s="45">
        <v>44556.0</v>
      </c>
      <c r="E1387" s="46" t="str">
        <f t="shared" si="1"/>
        <v>#VALUE!</v>
      </c>
      <c r="F1387" s="46" t="str">
        <f t="shared" si="2"/>
        <v>#VALUE!</v>
      </c>
      <c r="G1387" s="46" t="str">
        <f t="shared" si="3"/>
        <v>#VALUE!</v>
      </c>
      <c r="H1387" s="46" t="str">
        <f t="shared" si="4"/>
        <v>#VALUE!</v>
      </c>
      <c r="I1387" s="46" t="str">
        <f t="shared" si="5"/>
        <v>#VALUE!</v>
      </c>
      <c r="J1387" s="46" t="str">
        <f t="shared" si="6"/>
        <v>#VALUE!</v>
      </c>
      <c r="K1387" s="46" t="str">
        <f t="shared" si="7"/>
        <v>#VALUE!</v>
      </c>
      <c r="L1387" s="46" t="str">
        <f t="shared" si="8"/>
        <v>#VALUE!</v>
      </c>
      <c r="M1387" s="46" t="str">
        <f t="shared" si="9"/>
        <v>#VALUE!</v>
      </c>
      <c r="N1387" s="46" t="str">
        <f t="shared" si="10"/>
        <v>#VALUE!</v>
      </c>
      <c r="O1387" s="46" t="str">
        <f t="shared" si="11"/>
        <v>OPI RX</v>
      </c>
      <c r="P1387" s="46" t="str">
        <f t="shared" si="12"/>
        <v>OPIOIDS</v>
      </c>
      <c r="Q1387" s="46" t="b">
        <v>0</v>
      </c>
      <c r="R1387" s="46" t="str">
        <f t="shared" si="37"/>
        <v>LOW</v>
      </c>
      <c r="S1387" s="47">
        <v>44306.0</v>
      </c>
      <c r="T1387" s="47">
        <f t="shared" si="39"/>
        <v>44556</v>
      </c>
      <c r="U1387" s="46" t="str">
        <f t="shared" si="41"/>
        <v> </v>
      </c>
      <c r="V1387" s="46" t="str">
        <f t="shared" si="16"/>
        <v> </v>
      </c>
      <c r="W1387" s="40"/>
      <c r="X1387" s="40"/>
      <c r="Y1387" s="40"/>
      <c r="Z1387" s="40"/>
      <c r="AA1387" s="40"/>
      <c r="AB1387" s="40"/>
      <c r="AC1387" s="40"/>
      <c r="AD1387" s="40"/>
      <c r="AE1387" s="40"/>
    </row>
    <row r="1388">
      <c r="A1388" s="44">
        <v>14726.0</v>
      </c>
      <c r="B1388" s="44" t="s">
        <v>7351</v>
      </c>
      <c r="C1388" s="39" t="b">
        <v>0</v>
      </c>
      <c r="D1388" s="45" t="s">
        <v>6970</v>
      </c>
      <c r="E1388" s="46" t="str">
        <f t="shared" si="1"/>
        <v>OPI RX</v>
      </c>
      <c r="F1388" s="46" t="str">
        <f t="shared" si="2"/>
        <v>#VALUE!</v>
      </c>
      <c r="G1388" s="46" t="str">
        <f t="shared" si="3"/>
        <v>#VALUE!</v>
      </c>
      <c r="H1388" s="46" t="str">
        <f t="shared" si="4"/>
        <v>#VALUE!</v>
      </c>
      <c r="I1388" s="46" t="str">
        <f t="shared" si="5"/>
        <v>#VALUE!</v>
      </c>
      <c r="J1388" s="46" t="str">
        <f t="shared" si="6"/>
        <v>#VALUE!</v>
      </c>
      <c r="K1388" s="46" t="str">
        <f t="shared" si="7"/>
        <v>#VALUE!</v>
      </c>
      <c r="L1388" s="46" t="str">
        <f t="shared" si="8"/>
        <v>#VALUE!</v>
      </c>
      <c r="M1388" s="46" t="str">
        <f t="shared" si="9"/>
        <v>OPI RX</v>
      </c>
      <c r="N1388" s="46" t="str">
        <f t="shared" si="10"/>
        <v>#VALUE!</v>
      </c>
      <c r="O1388" s="46" t="str">
        <f t="shared" si="11"/>
        <v>#VALUE!</v>
      </c>
      <c r="P1388" s="46" t="str">
        <f t="shared" si="12"/>
        <v>OPIOIDS</v>
      </c>
      <c r="Q1388" s="46" t="b">
        <v>0</v>
      </c>
      <c r="R1388" s="46" t="str">
        <f t="shared" si="37"/>
        <v>LOW</v>
      </c>
      <c r="S1388" s="47"/>
      <c r="T1388" s="47" t="str">
        <f t="shared" si="39"/>
        <v> - </v>
      </c>
      <c r="U1388" s="46" t="str">
        <f t="shared" si="41"/>
        <v>DUE COMM</v>
      </c>
      <c r="V1388" s="46" t="str">
        <f t="shared" si="16"/>
        <v> </v>
      </c>
      <c r="W1388" s="40"/>
      <c r="X1388" s="40"/>
      <c r="Y1388" s="40"/>
      <c r="Z1388" s="40"/>
      <c r="AA1388" s="40"/>
      <c r="AB1388" s="40"/>
      <c r="AC1388" s="40"/>
      <c r="AD1388" s="40"/>
      <c r="AE1388" s="40"/>
    </row>
    <row r="1389">
      <c r="A1389" s="44">
        <v>14727.0</v>
      </c>
      <c r="B1389" s="44" t="s">
        <v>6991</v>
      </c>
      <c r="C1389" s="41" t="b">
        <v>1</v>
      </c>
      <c r="D1389" s="45">
        <v>44405.0</v>
      </c>
      <c r="E1389" s="46" t="str">
        <f t="shared" si="1"/>
        <v>#VALUE!</v>
      </c>
      <c r="F1389" s="46" t="str">
        <f t="shared" si="2"/>
        <v>OPI RX</v>
      </c>
      <c r="G1389" s="46" t="str">
        <f t="shared" si="3"/>
        <v>#VALUE!</v>
      </c>
      <c r="H1389" s="46" t="str">
        <f t="shared" si="4"/>
        <v>#VALUE!</v>
      </c>
      <c r="I1389" s="46" t="str">
        <f t="shared" si="5"/>
        <v>#VALUE!</v>
      </c>
      <c r="J1389" s="46" t="str">
        <f t="shared" si="6"/>
        <v>#VALUE!</v>
      </c>
      <c r="K1389" s="46" t="str">
        <f t="shared" si="7"/>
        <v>#VALUE!</v>
      </c>
      <c r="L1389" s="46" t="str">
        <f t="shared" si="8"/>
        <v>#VALUE!</v>
      </c>
      <c r="M1389" s="46" t="str">
        <f t="shared" si="9"/>
        <v>#VALUE!</v>
      </c>
      <c r="N1389" s="46" t="str">
        <f t="shared" si="10"/>
        <v>#VALUE!</v>
      </c>
      <c r="O1389" s="46" t="str">
        <f t="shared" si="11"/>
        <v>#VALUE!</v>
      </c>
      <c r="P1389" s="46" t="str">
        <f t="shared" si="12"/>
        <v>OPIOIDS</v>
      </c>
      <c r="Q1389" s="46" t="b">
        <v>0</v>
      </c>
      <c r="R1389" s="46" t="str">
        <f t="shared" si="37"/>
        <v>LOW</v>
      </c>
      <c r="S1389" s="47"/>
      <c r="T1389" s="47">
        <f t="shared" si="39"/>
        <v>44405</v>
      </c>
      <c r="U1389" s="46" t="str">
        <f t="shared" si="41"/>
        <v>DUE COMM</v>
      </c>
      <c r="V1389" s="46" t="str">
        <f t="shared" si="16"/>
        <v> </v>
      </c>
      <c r="W1389" s="40"/>
      <c r="X1389" s="40"/>
      <c r="Y1389" s="40"/>
      <c r="Z1389" s="40"/>
      <c r="AA1389" s="40"/>
      <c r="AB1389" s="40"/>
      <c r="AC1389" s="40"/>
      <c r="AD1389" s="40"/>
      <c r="AE1389" s="40"/>
    </row>
    <row r="1390">
      <c r="A1390" s="44">
        <v>14729.0</v>
      </c>
      <c r="B1390" s="44" t="s">
        <v>7438</v>
      </c>
      <c r="C1390" s="41" t="b">
        <v>1</v>
      </c>
      <c r="D1390" s="45">
        <v>44467.0</v>
      </c>
      <c r="E1390" s="46" t="str">
        <f t="shared" si="1"/>
        <v>#VALUE!</v>
      </c>
      <c r="F1390" s="46" t="str">
        <f t="shared" si="2"/>
        <v>#VALUE!</v>
      </c>
      <c r="G1390" s="46" t="str">
        <f t="shared" si="3"/>
        <v>OPI RX</v>
      </c>
      <c r="H1390" s="46" t="str">
        <f t="shared" si="4"/>
        <v>OPI RX</v>
      </c>
      <c r="I1390" s="46" t="str">
        <f t="shared" si="5"/>
        <v>#VALUE!</v>
      </c>
      <c r="J1390" s="46" t="str">
        <f t="shared" si="6"/>
        <v>#VALUE!</v>
      </c>
      <c r="K1390" s="46" t="str">
        <f t="shared" si="7"/>
        <v>#VALUE!</v>
      </c>
      <c r="L1390" s="46" t="str">
        <f t="shared" si="8"/>
        <v>#VALUE!</v>
      </c>
      <c r="M1390" s="46" t="str">
        <f t="shared" si="9"/>
        <v>#VALUE!</v>
      </c>
      <c r="N1390" s="46" t="str">
        <f t="shared" si="10"/>
        <v>#VALUE!</v>
      </c>
      <c r="O1390" s="46" t="str">
        <f t="shared" si="11"/>
        <v>#VALUE!</v>
      </c>
      <c r="P1390" s="46" t="str">
        <f t="shared" si="12"/>
        <v>OPIOIDS</v>
      </c>
      <c r="Q1390" s="46" t="b">
        <v>1</v>
      </c>
      <c r="R1390" s="46" t="str">
        <f t="shared" si="37"/>
        <v>HIGH</v>
      </c>
      <c r="S1390" s="47">
        <v>44273.0</v>
      </c>
      <c r="T1390" s="47">
        <f t="shared" si="39"/>
        <v>44467</v>
      </c>
      <c r="U1390" s="46" t="str">
        <f t="shared" si="41"/>
        <v>DUE COMM</v>
      </c>
      <c r="V1390" s="46" t="str">
        <f t="shared" si="16"/>
        <v> </v>
      </c>
      <c r="W1390" s="40"/>
      <c r="X1390" s="40"/>
      <c r="Y1390" s="40"/>
      <c r="Z1390" s="40"/>
      <c r="AA1390" s="40"/>
      <c r="AB1390" s="40"/>
      <c r="AC1390" s="40"/>
      <c r="AD1390" s="40"/>
      <c r="AE1390" s="40"/>
    </row>
    <row r="1391">
      <c r="A1391" s="44">
        <v>14730.0</v>
      </c>
      <c r="B1391" s="44" t="s">
        <v>6970</v>
      </c>
      <c r="C1391" s="39" t="b">
        <v>0</v>
      </c>
      <c r="D1391" s="45" t="s">
        <v>6970</v>
      </c>
      <c r="E1391" s="46" t="str">
        <f t="shared" si="1"/>
        <v>#VALUE!</v>
      </c>
      <c r="F1391" s="46" t="str">
        <f t="shared" si="2"/>
        <v>#VALUE!</v>
      </c>
      <c r="G1391" s="46" t="str">
        <f t="shared" si="3"/>
        <v>#VALUE!</v>
      </c>
      <c r="H1391" s="46" t="str">
        <f t="shared" si="4"/>
        <v>#VALUE!</v>
      </c>
      <c r="I1391" s="46" t="str">
        <f t="shared" si="5"/>
        <v>#VALUE!</v>
      </c>
      <c r="J1391" s="46" t="str">
        <f t="shared" si="6"/>
        <v>#VALUE!</v>
      </c>
      <c r="K1391" s="46" t="str">
        <f t="shared" si="7"/>
        <v>#VALUE!</v>
      </c>
      <c r="L1391" s="46" t="str">
        <f t="shared" si="8"/>
        <v>#VALUE!</v>
      </c>
      <c r="M1391" s="46" t="str">
        <f t="shared" si="9"/>
        <v>#VALUE!</v>
      </c>
      <c r="N1391" s="46" t="str">
        <f t="shared" si="10"/>
        <v>#VALUE!</v>
      </c>
      <c r="O1391" s="46" t="str">
        <f t="shared" si="11"/>
        <v>#VALUE!</v>
      </c>
      <c r="P1391" s="46" t="str">
        <f t="shared" si="12"/>
        <v>NO RX</v>
      </c>
      <c r="Q1391" s="44" t="b">
        <v>0</v>
      </c>
      <c r="R1391" s="46" t="str">
        <f t="shared" si="37"/>
        <v>LOW</v>
      </c>
      <c r="S1391" s="47"/>
      <c r="T1391" s="47" t="str">
        <f t="shared" si="39"/>
        <v> - </v>
      </c>
      <c r="U1391" s="46" t="str">
        <f t="shared" si="41"/>
        <v>DUE COMM</v>
      </c>
      <c r="V1391" s="46" t="str">
        <f t="shared" si="16"/>
        <v> </v>
      </c>
      <c r="W1391" s="40"/>
      <c r="X1391" s="40"/>
      <c r="Y1391" s="40"/>
      <c r="Z1391" s="40"/>
      <c r="AA1391" s="40"/>
      <c r="AB1391" s="40"/>
      <c r="AC1391" s="40"/>
      <c r="AD1391" s="40"/>
      <c r="AE1391" s="40"/>
    </row>
    <row r="1392">
      <c r="A1392" s="44">
        <v>14735.0</v>
      </c>
      <c r="B1392" s="44" t="s">
        <v>7344</v>
      </c>
      <c r="C1392" s="41" t="b">
        <v>0</v>
      </c>
      <c r="D1392" s="45" t="s">
        <v>6970</v>
      </c>
      <c r="E1392" s="46" t="str">
        <f t="shared" si="1"/>
        <v>#VALUE!</v>
      </c>
      <c r="F1392" s="46" t="str">
        <f t="shared" si="2"/>
        <v>#VALUE!</v>
      </c>
      <c r="G1392" s="46" t="str">
        <f t="shared" si="3"/>
        <v>#VALUE!</v>
      </c>
      <c r="H1392" s="46" t="str">
        <f t="shared" si="4"/>
        <v>#VALUE!</v>
      </c>
      <c r="I1392" s="46" t="str">
        <f t="shared" si="5"/>
        <v>#VALUE!</v>
      </c>
      <c r="J1392" s="46" t="str">
        <f t="shared" si="6"/>
        <v>#VALUE!</v>
      </c>
      <c r="K1392" s="46" t="str">
        <f t="shared" si="7"/>
        <v>#VALUE!</v>
      </c>
      <c r="L1392" s="46" t="str">
        <f t="shared" si="8"/>
        <v>#VALUE!</v>
      </c>
      <c r="M1392" s="46" t="str">
        <f t="shared" si="9"/>
        <v>#VALUE!</v>
      </c>
      <c r="N1392" s="46" t="str">
        <f t="shared" si="10"/>
        <v>#VALUE!</v>
      </c>
      <c r="O1392" s="46" t="str">
        <f t="shared" si="11"/>
        <v>#VALUE!</v>
      </c>
      <c r="P1392" s="46" t="str">
        <f t="shared" si="12"/>
        <v>NO RX</v>
      </c>
      <c r="Q1392" s="46" t="b">
        <v>0</v>
      </c>
      <c r="R1392" s="46" t="str">
        <f t="shared" si="37"/>
        <v>LOW</v>
      </c>
      <c r="S1392" s="47"/>
      <c r="T1392" s="47" t="str">
        <f t="shared" si="39"/>
        <v> - </v>
      </c>
      <c r="U1392" s="46" t="str">
        <f t="shared" si="41"/>
        <v>DUE COMM</v>
      </c>
      <c r="V1392" s="46" t="str">
        <f t="shared" si="16"/>
        <v> </v>
      </c>
      <c r="W1392" s="40"/>
      <c r="X1392" s="40"/>
      <c r="Y1392" s="40"/>
      <c r="Z1392" s="40"/>
      <c r="AA1392" s="40"/>
      <c r="AB1392" s="40"/>
      <c r="AC1392" s="40"/>
      <c r="AD1392" s="40"/>
      <c r="AE1392" s="40"/>
    </row>
    <row r="1393">
      <c r="A1393" s="44">
        <v>14736.0</v>
      </c>
      <c r="B1393" s="44" t="s">
        <v>6970</v>
      </c>
      <c r="C1393" s="41" t="b">
        <v>1</v>
      </c>
      <c r="D1393" s="45">
        <v>44483.0</v>
      </c>
      <c r="E1393" s="46" t="str">
        <f t="shared" si="1"/>
        <v>#VALUE!</v>
      </c>
      <c r="F1393" s="46" t="str">
        <f t="shared" si="2"/>
        <v>#VALUE!</v>
      </c>
      <c r="G1393" s="46" t="str">
        <f t="shared" si="3"/>
        <v>#VALUE!</v>
      </c>
      <c r="H1393" s="46" t="str">
        <f t="shared" si="4"/>
        <v>#VALUE!</v>
      </c>
      <c r="I1393" s="46" t="str">
        <f t="shared" si="5"/>
        <v>#VALUE!</v>
      </c>
      <c r="J1393" s="46" t="str">
        <f t="shared" si="6"/>
        <v>#VALUE!</v>
      </c>
      <c r="K1393" s="46" t="str">
        <f t="shared" si="7"/>
        <v>#VALUE!</v>
      </c>
      <c r="L1393" s="46" t="str">
        <f t="shared" si="8"/>
        <v>#VALUE!</v>
      </c>
      <c r="M1393" s="46" t="str">
        <f t="shared" si="9"/>
        <v>#VALUE!</v>
      </c>
      <c r="N1393" s="46" t="str">
        <f t="shared" si="10"/>
        <v>#VALUE!</v>
      </c>
      <c r="O1393" s="46" t="str">
        <f t="shared" si="11"/>
        <v>#VALUE!</v>
      </c>
      <c r="P1393" s="46" t="str">
        <f t="shared" si="12"/>
        <v>NO RX</v>
      </c>
      <c r="Q1393" s="46" t="b">
        <v>1</v>
      </c>
      <c r="R1393" s="46" t="str">
        <f t="shared" si="37"/>
        <v>HIGH</v>
      </c>
      <c r="S1393" s="47">
        <v>44291.0</v>
      </c>
      <c r="T1393" s="47">
        <f t="shared" si="39"/>
        <v>44483</v>
      </c>
      <c r="U1393" s="46" t="str">
        <f t="shared" si="41"/>
        <v> </v>
      </c>
      <c r="V1393" s="46" t="str">
        <f t="shared" si="16"/>
        <v> </v>
      </c>
      <c r="W1393" s="40"/>
      <c r="X1393" s="40"/>
      <c r="Y1393" s="40"/>
      <c r="Z1393" s="40"/>
      <c r="AA1393" s="40"/>
      <c r="AB1393" s="40"/>
      <c r="AC1393" s="40"/>
      <c r="AD1393" s="40"/>
      <c r="AE1393" s="40"/>
    </row>
    <row r="1394">
      <c r="A1394" s="44">
        <v>14737.0</v>
      </c>
      <c r="B1394" s="44" t="s">
        <v>6970</v>
      </c>
      <c r="C1394" s="41" t="b">
        <v>0</v>
      </c>
      <c r="D1394" s="45" t="s">
        <v>6970</v>
      </c>
      <c r="E1394" s="46" t="str">
        <f t="shared" si="1"/>
        <v>#VALUE!</v>
      </c>
      <c r="F1394" s="46" t="str">
        <f t="shared" si="2"/>
        <v>#VALUE!</v>
      </c>
      <c r="G1394" s="46" t="str">
        <f t="shared" si="3"/>
        <v>#VALUE!</v>
      </c>
      <c r="H1394" s="46" t="str">
        <f t="shared" si="4"/>
        <v>#VALUE!</v>
      </c>
      <c r="I1394" s="46" t="str">
        <f t="shared" si="5"/>
        <v>#VALUE!</v>
      </c>
      <c r="J1394" s="46" t="str">
        <f t="shared" si="6"/>
        <v>#VALUE!</v>
      </c>
      <c r="K1394" s="46" t="str">
        <f t="shared" si="7"/>
        <v>#VALUE!</v>
      </c>
      <c r="L1394" s="46" t="str">
        <f t="shared" si="8"/>
        <v>#VALUE!</v>
      </c>
      <c r="M1394" s="46" t="str">
        <f t="shared" si="9"/>
        <v>#VALUE!</v>
      </c>
      <c r="N1394" s="46" t="str">
        <f t="shared" si="10"/>
        <v>#VALUE!</v>
      </c>
      <c r="O1394" s="46" t="str">
        <f t="shared" si="11"/>
        <v>#VALUE!</v>
      </c>
      <c r="P1394" s="46" t="str">
        <f t="shared" si="12"/>
        <v>NO RX</v>
      </c>
      <c r="Q1394" s="46" t="b">
        <v>0</v>
      </c>
      <c r="R1394" s="46" t="str">
        <f t="shared" si="37"/>
        <v>LOW</v>
      </c>
      <c r="S1394" s="47"/>
      <c r="T1394" s="47" t="str">
        <f t="shared" si="39"/>
        <v> - </v>
      </c>
      <c r="U1394" s="46" t="str">
        <f t="shared" si="41"/>
        <v>DUE COMM</v>
      </c>
      <c r="V1394" s="46" t="str">
        <f t="shared" si="16"/>
        <v> </v>
      </c>
      <c r="W1394" s="40"/>
      <c r="X1394" s="40"/>
      <c r="Y1394" s="40"/>
      <c r="Z1394" s="40"/>
      <c r="AA1394" s="40"/>
      <c r="AB1394" s="40"/>
      <c r="AC1394" s="40"/>
      <c r="AD1394" s="40"/>
      <c r="AE1394" s="40"/>
    </row>
    <row r="1395">
      <c r="A1395" s="44">
        <v>14738.0</v>
      </c>
      <c r="B1395" s="44" t="s">
        <v>7022</v>
      </c>
      <c r="C1395" s="41" t="b">
        <v>1</v>
      </c>
      <c r="D1395" s="45">
        <v>44475.0</v>
      </c>
      <c r="E1395" s="46" t="str">
        <f t="shared" si="1"/>
        <v>#VALUE!</v>
      </c>
      <c r="F1395" s="46" t="str">
        <f t="shared" si="2"/>
        <v>#VALUE!</v>
      </c>
      <c r="G1395" s="46" t="str">
        <f t="shared" si="3"/>
        <v>#VALUE!</v>
      </c>
      <c r="H1395" s="46" t="str">
        <f t="shared" si="4"/>
        <v>#VALUE!</v>
      </c>
      <c r="I1395" s="46" t="str">
        <f t="shared" si="5"/>
        <v>#VALUE!</v>
      </c>
      <c r="J1395" s="46" t="str">
        <f t="shared" si="6"/>
        <v>#VALUE!</v>
      </c>
      <c r="K1395" s="46" t="str">
        <f t="shared" si="7"/>
        <v>#VALUE!</v>
      </c>
      <c r="L1395" s="46" t="str">
        <f t="shared" si="8"/>
        <v>#VALUE!</v>
      </c>
      <c r="M1395" s="46" t="str">
        <f t="shared" si="9"/>
        <v>OPI RX</v>
      </c>
      <c r="N1395" s="46" t="str">
        <f t="shared" si="10"/>
        <v>#VALUE!</v>
      </c>
      <c r="O1395" s="46" t="str">
        <f t="shared" si="11"/>
        <v>#VALUE!</v>
      </c>
      <c r="P1395" s="46" t="str">
        <f t="shared" si="12"/>
        <v>OPIOIDS</v>
      </c>
      <c r="Q1395" s="46" t="b">
        <v>1</v>
      </c>
      <c r="R1395" s="46" t="str">
        <f t="shared" si="37"/>
        <v>HIGH</v>
      </c>
      <c r="S1395" s="47">
        <v>44292.0</v>
      </c>
      <c r="T1395" s="47">
        <f t="shared" si="39"/>
        <v>44475</v>
      </c>
      <c r="U1395" s="46" t="str">
        <f t="shared" si="41"/>
        <v> </v>
      </c>
      <c r="V1395" s="46" t="str">
        <f t="shared" si="16"/>
        <v> </v>
      </c>
      <c r="W1395" s="40"/>
      <c r="X1395" s="40"/>
      <c r="Y1395" s="40"/>
      <c r="Z1395" s="40"/>
      <c r="AA1395" s="40"/>
      <c r="AB1395" s="40"/>
      <c r="AC1395" s="40"/>
      <c r="AD1395" s="40"/>
      <c r="AE1395" s="40"/>
    </row>
    <row r="1396">
      <c r="A1396" s="44">
        <v>14739.0</v>
      </c>
      <c r="B1396" s="44" t="s">
        <v>6970</v>
      </c>
      <c r="C1396" s="41" t="b">
        <v>0</v>
      </c>
      <c r="D1396" s="45" t="s">
        <v>6970</v>
      </c>
      <c r="E1396" s="46" t="str">
        <f t="shared" si="1"/>
        <v>#VALUE!</v>
      </c>
      <c r="F1396" s="46" t="str">
        <f t="shared" si="2"/>
        <v>#VALUE!</v>
      </c>
      <c r="G1396" s="46" t="str">
        <f t="shared" si="3"/>
        <v>#VALUE!</v>
      </c>
      <c r="H1396" s="46" t="str">
        <f t="shared" si="4"/>
        <v>#VALUE!</v>
      </c>
      <c r="I1396" s="46" t="str">
        <f t="shared" si="5"/>
        <v>#VALUE!</v>
      </c>
      <c r="J1396" s="46" t="str">
        <f t="shared" si="6"/>
        <v>#VALUE!</v>
      </c>
      <c r="K1396" s="46" t="str">
        <f t="shared" si="7"/>
        <v>#VALUE!</v>
      </c>
      <c r="L1396" s="46" t="str">
        <f t="shared" si="8"/>
        <v>#VALUE!</v>
      </c>
      <c r="M1396" s="46" t="str">
        <f t="shared" si="9"/>
        <v>#VALUE!</v>
      </c>
      <c r="N1396" s="46" t="str">
        <f t="shared" si="10"/>
        <v>#VALUE!</v>
      </c>
      <c r="O1396" s="46" t="str">
        <f t="shared" si="11"/>
        <v>#VALUE!</v>
      </c>
      <c r="P1396" s="46" t="str">
        <f t="shared" si="12"/>
        <v>NO RX</v>
      </c>
      <c r="Q1396" s="46" t="b">
        <v>0</v>
      </c>
      <c r="R1396" s="46" t="str">
        <f t="shared" si="37"/>
        <v>LOW</v>
      </c>
      <c r="S1396" s="47"/>
      <c r="T1396" s="47" t="str">
        <f t="shared" si="39"/>
        <v> - </v>
      </c>
      <c r="U1396" s="46" t="str">
        <f t="shared" si="41"/>
        <v>DUE COMM</v>
      </c>
      <c r="V1396" s="46" t="str">
        <f t="shared" si="16"/>
        <v> </v>
      </c>
      <c r="W1396" s="40"/>
      <c r="X1396" s="40"/>
      <c r="Y1396" s="40"/>
      <c r="Z1396" s="40"/>
      <c r="AA1396" s="40"/>
      <c r="AB1396" s="40"/>
      <c r="AC1396" s="40"/>
      <c r="AD1396" s="40"/>
      <c r="AE1396" s="40"/>
    </row>
    <row r="1397">
      <c r="A1397" s="44">
        <v>14740.0</v>
      </c>
      <c r="B1397" s="44" t="s">
        <v>6992</v>
      </c>
      <c r="C1397" s="39" t="b">
        <v>0</v>
      </c>
      <c r="D1397" s="45" t="s">
        <v>6970</v>
      </c>
      <c r="E1397" s="46" t="str">
        <f t="shared" si="1"/>
        <v>#VALUE!</v>
      </c>
      <c r="F1397" s="46" t="str">
        <f t="shared" si="2"/>
        <v>#VALUE!</v>
      </c>
      <c r="G1397" s="46" t="str">
        <f t="shared" si="3"/>
        <v>#VALUE!</v>
      </c>
      <c r="H1397" s="46" t="str">
        <f t="shared" si="4"/>
        <v>#VALUE!</v>
      </c>
      <c r="I1397" s="46" t="str">
        <f t="shared" si="5"/>
        <v>#VALUE!</v>
      </c>
      <c r="J1397" s="46" t="str">
        <f t="shared" si="6"/>
        <v>#VALUE!</v>
      </c>
      <c r="K1397" s="46" t="str">
        <f t="shared" si="7"/>
        <v>#VALUE!</v>
      </c>
      <c r="L1397" s="46" t="str">
        <f t="shared" si="8"/>
        <v>#VALUE!</v>
      </c>
      <c r="M1397" s="46" t="str">
        <f t="shared" si="9"/>
        <v>#VALUE!</v>
      </c>
      <c r="N1397" s="46" t="str">
        <f t="shared" si="10"/>
        <v>#VALUE!</v>
      </c>
      <c r="O1397" s="46" t="str">
        <f t="shared" si="11"/>
        <v>#VALUE!</v>
      </c>
      <c r="P1397" s="46" t="str">
        <f t="shared" si="12"/>
        <v>NO RX</v>
      </c>
      <c r="Q1397" s="44" t="b">
        <v>0</v>
      </c>
      <c r="R1397" s="46" t="str">
        <f t="shared" si="37"/>
        <v>LOW</v>
      </c>
      <c r="S1397" s="47"/>
      <c r="T1397" s="47" t="str">
        <f t="shared" si="39"/>
        <v> - </v>
      </c>
      <c r="U1397" s="46" t="str">
        <f t="shared" si="41"/>
        <v>DUE COMM</v>
      </c>
      <c r="V1397" s="46" t="str">
        <f t="shared" si="16"/>
        <v> </v>
      </c>
      <c r="W1397" s="40"/>
      <c r="X1397" s="40"/>
      <c r="Y1397" s="40"/>
      <c r="Z1397" s="40"/>
      <c r="AA1397" s="40"/>
      <c r="AB1397" s="40"/>
      <c r="AC1397" s="40"/>
      <c r="AD1397" s="40"/>
      <c r="AE1397" s="40"/>
    </row>
    <row r="1398">
      <c r="A1398" s="46">
        <v>14741.0</v>
      </c>
      <c r="B1398" s="44" t="s">
        <v>7154</v>
      </c>
      <c r="C1398" s="39" t="b">
        <v>1</v>
      </c>
      <c r="D1398" s="45">
        <v>44502.0</v>
      </c>
      <c r="E1398" s="46" t="str">
        <f t="shared" si="1"/>
        <v>#VALUE!</v>
      </c>
      <c r="F1398" s="46" t="str">
        <f t="shared" si="2"/>
        <v>#VALUE!</v>
      </c>
      <c r="G1398" s="46" t="str">
        <f t="shared" si="3"/>
        <v>#VALUE!</v>
      </c>
      <c r="H1398" s="46" t="str">
        <f t="shared" si="4"/>
        <v>#VALUE!</v>
      </c>
      <c r="I1398" s="46" t="str">
        <f t="shared" si="5"/>
        <v>#VALUE!</v>
      </c>
      <c r="J1398" s="46" t="str">
        <f t="shared" si="6"/>
        <v>#VALUE!</v>
      </c>
      <c r="K1398" s="46" t="str">
        <f t="shared" si="7"/>
        <v>#VALUE!</v>
      </c>
      <c r="L1398" s="46" t="str">
        <f t="shared" si="8"/>
        <v>#VALUE!</v>
      </c>
      <c r="M1398" s="46" t="str">
        <f t="shared" si="9"/>
        <v>#VALUE!</v>
      </c>
      <c r="N1398" s="46" t="str">
        <f t="shared" si="10"/>
        <v>#VALUE!</v>
      </c>
      <c r="O1398" s="46" t="str">
        <f t="shared" si="11"/>
        <v>#VALUE!</v>
      </c>
      <c r="P1398" s="46" t="str">
        <f t="shared" si="12"/>
        <v>NO RX</v>
      </c>
      <c r="Q1398" s="46" t="b">
        <v>0</v>
      </c>
      <c r="R1398" s="46" t="str">
        <f t="shared" si="37"/>
        <v>LOW</v>
      </c>
      <c r="S1398" s="47">
        <v>44293.0</v>
      </c>
      <c r="T1398" s="47">
        <f t="shared" si="39"/>
        <v>44502</v>
      </c>
      <c r="U1398" s="46" t="str">
        <f t="shared" si="41"/>
        <v> </v>
      </c>
      <c r="V1398" s="46" t="str">
        <f t="shared" si="16"/>
        <v> </v>
      </c>
      <c r="W1398" s="40"/>
      <c r="X1398" s="40"/>
      <c r="Y1398" s="40"/>
      <c r="Z1398" s="40"/>
      <c r="AA1398" s="40"/>
      <c r="AB1398" s="40"/>
      <c r="AC1398" s="40"/>
      <c r="AD1398" s="40"/>
      <c r="AE1398" s="40"/>
    </row>
    <row r="1399">
      <c r="A1399" s="44">
        <v>14742.0</v>
      </c>
      <c r="B1399" s="44" t="s">
        <v>6983</v>
      </c>
      <c r="C1399" s="41" t="b">
        <v>1</v>
      </c>
      <c r="D1399" s="45">
        <v>44393.0</v>
      </c>
      <c r="E1399" s="46" t="str">
        <f t="shared" si="1"/>
        <v>#VALUE!</v>
      </c>
      <c r="F1399" s="46" t="str">
        <f t="shared" si="2"/>
        <v>OPI RX</v>
      </c>
      <c r="G1399" s="46" t="str">
        <f t="shared" si="3"/>
        <v>#VALUE!</v>
      </c>
      <c r="H1399" s="46" t="str">
        <f t="shared" si="4"/>
        <v>#VALUE!</v>
      </c>
      <c r="I1399" s="46" t="str">
        <f t="shared" si="5"/>
        <v>#VALUE!</v>
      </c>
      <c r="J1399" s="46" t="str">
        <f t="shared" si="6"/>
        <v>#VALUE!</v>
      </c>
      <c r="K1399" s="46" t="str">
        <f t="shared" si="7"/>
        <v>#VALUE!</v>
      </c>
      <c r="L1399" s="46" t="str">
        <f t="shared" si="8"/>
        <v>#VALUE!</v>
      </c>
      <c r="M1399" s="46" t="str">
        <f t="shared" si="9"/>
        <v>#VALUE!</v>
      </c>
      <c r="N1399" s="46" t="str">
        <f t="shared" si="10"/>
        <v>#VALUE!</v>
      </c>
      <c r="O1399" s="46" t="str">
        <f t="shared" si="11"/>
        <v>#VALUE!</v>
      </c>
      <c r="P1399" s="46" t="str">
        <f t="shared" si="12"/>
        <v>OPIOIDS</v>
      </c>
      <c r="Q1399" s="46" t="b">
        <v>0</v>
      </c>
      <c r="R1399" s="46" t="str">
        <f t="shared" si="37"/>
        <v>LOW</v>
      </c>
      <c r="S1399" s="47"/>
      <c r="T1399" s="47">
        <f t="shared" si="39"/>
        <v>44393</v>
      </c>
      <c r="U1399" s="46" t="str">
        <f t="shared" si="41"/>
        <v>DUE COMM</v>
      </c>
      <c r="V1399" s="46" t="str">
        <f t="shared" si="16"/>
        <v> </v>
      </c>
      <c r="W1399" s="40"/>
      <c r="X1399" s="40"/>
      <c r="Y1399" s="40"/>
      <c r="Z1399" s="40"/>
      <c r="AA1399" s="40"/>
      <c r="AB1399" s="40"/>
      <c r="AC1399" s="40"/>
      <c r="AD1399" s="40"/>
      <c r="AE1399" s="40"/>
    </row>
    <row r="1400">
      <c r="A1400" s="44">
        <v>14744.0</v>
      </c>
      <c r="B1400" s="44" t="s">
        <v>6969</v>
      </c>
      <c r="C1400" s="39" t="b">
        <v>0</v>
      </c>
      <c r="D1400" s="45" t="s">
        <v>6970</v>
      </c>
      <c r="E1400" s="46" t="str">
        <f t="shared" si="1"/>
        <v>#VALUE!</v>
      </c>
      <c r="F1400" s="46" t="str">
        <f t="shared" si="2"/>
        <v>#VALUE!</v>
      </c>
      <c r="G1400" s="46" t="str">
        <f t="shared" si="3"/>
        <v>#VALUE!</v>
      </c>
      <c r="H1400" s="46" t="str">
        <f t="shared" si="4"/>
        <v>#VALUE!</v>
      </c>
      <c r="I1400" s="46" t="str">
        <f t="shared" si="5"/>
        <v>#VALUE!</v>
      </c>
      <c r="J1400" s="46" t="str">
        <f t="shared" si="6"/>
        <v>#VALUE!</v>
      </c>
      <c r="K1400" s="46" t="str">
        <f t="shared" si="7"/>
        <v>#VALUE!</v>
      </c>
      <c r="L1400" s="46" t="str">
        <f t="shared" si="8"/>
        <v>#VALUE!</v>
      </c>
      <c r="M1400" s="46" t="str">
        <f t="shared" si="9"/>
        <v>#VALUE!</v>
      </c>
      <c r="N1400" s="46" t="str">
        <f t="shared" si="10"/>
        <v>#VALUE!</v>
      </c>
      <c r="O1400" s="46" t="str">
        <f t="shared" si="11"/>
        <v>#VALUE!</v>
      </c>
      <c r="P1400" s="46" t="str">
        <f t="shared" si="12"/>
        <v>NO RX</v>
      </c>
      <c r="Q1400" s="46" t="b">
        <v>0</v>
      </c>
      <c r="R1400" s="46" t="str">
        <f t="shared" si="37"/>
        <v>LOW</v>
      </c>
      <c r="S1400" s="47"/>
      <c r="T1400" s="47" t="str">
        <f t="shared" si="39"/>
        <v> - </v>
      </c>
      <c r="U1400" s="46" t="str">
        <f t="shared" si="41"/>
        <v>DUE COMM</v>
      </c>
      <c r="V1400" s="46" t="str">
        <f t="shared" si="16"/>
        <v> </v>
      </c>
      <c r="W1400" s="40"/>
      <c r="X1400" s="40"/>
      <c r="Y1400" s="40"/>
      <c r="Z1400" s="40"/>
      <c r="AA1400" s="40"/>
      <c r="AB1400" s="40"/>
      <c r="AC1400" s="40"/>
      <c r="AD1400" s="40"/>
      <c r="AE1400" s="40"/>
    </row>
    <row r="1401">
      <c r="A1401" s="44">
        <v>14751.0</v>
      </c>
      <c r="B1401" s="44" t="s">
        <v>6986</v>
      </c>
      <c r="C1401" s="39" t="b">
        <v>1</v>
      </c>
      <c r="D1401" s="45">
        <v>44535.0</v>
      </c>
      <c r="E1401" s="46" t="str">
        <f t="shared" si="1"/>
        <v>#VALUE!</v>
      </c>
      <c r="F1401" s="46" t="str">
        <f t="shared" si="2"/>
        <v>#VALUE!</v>
      </c>
      <c r="G1401" s="46" t="str">
        <f t="shared" si="3"/>
        <v>#VALUE!</v>
      </c>
      <c r="H1401" s="46" t="str">
        <f t="shared" si="4"/>
        <v>#VALUE!</v>
      </c>
      <c r="I1401" s="46" t="str">
        <f t="shared" si="5"/>
        <v>#VALUE!</v>
      </c>
      <c r="J1401" s="46" t="str">
        <f t="shared" si="6"/>
        <v>#VALUE!</v>
      </c>
      <c r="K1401" s="46" t="str">
        <f t="shared" si="7"/>
        <v>#VALUE!</v>
      </c>
      <c r="L1401" s="46" t="str">
        <f t="shared" si="8"/>
        <v>#VALUE!</v>
      </c>
      <c r="M1401" s="46" t="str">
        <f t="shared" si="9"/>
        <v>#VALUE!</v>
      </c>
      <c r="N1401" s="46" t="str">
        <f t="shared" si="10"/>
        <v>#VALUE!</v>
      </c>
      <c r="O1401" s="46" t="str">
        <f t="shared" si="11"/>
        <v>#VALUE!</v>
      </c>
      <c r="P1401" s="46" t="str">
        <f t="shared" si="12"/>
        <v>NO RX</v>
      </c>
      <c r="Q1401" s="46" t="b">
        <v>1</v>
      </c>
      <c r="R1401" s="46" t="str">
        <f t="shared" si="37"/>
        <v>HIGH</v>
      </c>
      <c r="S1401" s="47">
        <v>44292.0</v>
      </c>
      <c r="T1401" s="47">
        <f t="shared" si="39"/>
        <v>44535</v>
      </c>
      <c r="U1401" s="46" t="str">
        <f t="shared" si="41"/>
        <v> </v>
      </c>
      <c r="V1401" s="46" t="str">
        <f t="shared" si="16"/>
        <v> </v>
      </c>
      <c r="W1401" s="40"/>
      <c r="X1401" s="40"/>
      <c r="Y1401" s="40"/>
      <c r="Z1401" s="40"/>
      <c r="AA1401" s="40"/>
      <c r="AB1401" s="40"/>
      <c r="AC1401" s="40"/>
      <c r="AD1401" s="40"/>
      <c r="AE1401" s="40"/>
    </row>
    <row r="1402">
      <c r="A1402" s="44">
        <v>14753.0</v>
      </c>
      <c r="B1402" s="44" t="s">
        <v>6975</v>
      </c>
      <c r="C1402" s="39" t="b">
        <v>1</v>
      </c>
      <c r="D1402" s="51">
        <v>44593.0</v>
      </c>
      <c r="E1402" s="46" t="str">
        <f t="shared" si="1"/>
        <v>#VALUE!</v>
      </c>
      <c r="F1402" s="46" t="str">
        <f t="shared" si="2"/>
        <v>#VALUE!</v>
      </c>
      <c r="G1402" s="46" t="str">
        <f t="shared" si="3"/>
        <v>OPI RX</v>
      </c>
      <c r="H1402" s="46" t="str">
        <f t="shared" si="4"/>
        <v>#VALUE!</v>
      </c>
      <c r="I1402" s="46" t="str">
        <f t="shared" si="5"/>
        <v>#VALUE!</v>
      </c>
      <c r="J1402" s="46" t="str">
        <f t="shared" si="6"/>
        <v>#VALUE!</v>
      </c>
      <c r="K1402" s="46" t="str">
        <f t="shared" si="7"/>
        <v>#VALUE!</v>
      </c>
      <c r="L1402" s="46" t="str">
        <f t="shared" si="8"/>
        <v>#VALUE!</v>
      </c>
      <c r="M1402" s="46" t="str">
        <f t="shared" si="9"/>
        <v>#VALUE!</v>
      </c>
      <c r="N1402" s="46" t="str">
        <f t="shared" si="10"/>
        <v>#VALUE!</v>
      </c>
      <c r="O1402" s="46" t="str">
        <f t="shared" si="11"/>
        <v>#VALUE!</v>
      </c>
      <c r="P1402" s="46" t="str">
        <f t="shared" si="12"/>
        <v>OPIOIDS</v>
      </c>
      <c r="Q1402" s="44" t="b">
        <v>0</v>
      </c>
      <c r="R1402" s="46" t="str">
        <f t="shared" si="37"/>
        <v>LOW</v>
      </c>
      <c r="S1402" s="47">
        <v>44329.0</v>
      </c>
      <c r="T1402" s="47">
        <f t="shared" si="39"/>
        <v>44593</v>
      </c>
      <c r="U1402" s="46" t="str">
        <f t="shared" si="41"/>
        <v> </v>
      </c>
      <c r="V1402" s="46" t="str">
        <f t="shared" si="16"/>
        <v> </v>
      </c>
      <c r="W1402" s="40"/>
      <c r="X1402" s="40"/>
      <c r="Y1402" s="40"/>
      <c r="Z1402" s="40"/>
      <c r="AA1402" s="40"/>
      <c r="AB1402" s="40"/>
      <c r="AC1402" s="40"/>
      <c r="AD1402" s="40"/>
      <c r="AE1402" s="40"/>
    </row>
    <row r="1403">
      <c r="A1403" s="55">
        <v>14756.0</v>
      </c>
      <c r="B1403" s="50" t="s">
        <v>7439</v>
      </c>
      <c r="C1403" s="47" t="b">
        <v>1</v>
      </c>
      <c r="D1403" s="51">
        <v>44578.0</v>
      </c>
      <c r="E1403" s="46" t="str">
        <f t="shared" si="1"/>
        <v>#VALUE!</v>
      </c>
      <c r="F1403" s="46" t="str">
        <f t="shared" si="2"/>
        <v>#VALUE!</v>
      </c>
      <c r="G1403" s="46" t="str">
        <f t="shared" si="3"/>
        <v>#VALUE!</v>
      </c>
      <c r="H1403" s="46" t="str">
        <f t="shared" si="4"/>
        <v>#VALUE!</v>
      </c>
      <c r="I1403" s="46" t="str">
        <f t="shared" si="5"/>
        <v>#VALUE!</v>
      </c>
      <c r="J1403" s="46" t="str">
        <f t="shared" si="6"/>
        <v>#VALUE!</v>
      </c>
      <c r="K1403" s="46" t="str">
        <f t="shared" si="7"/>
        <v>#VALUE!</v>
      </c>
      <c r="L1403" s="46" t="str">
        <f t="shared" si="8"/>
        <v>#VALUE!</v>
      </c>
      <c r="M1403" s="46" t="str">
        <f t="shared" si="9"/>
        <v>OPI RX</v>
      </c>
      <c r="N1403" s="46" t="str">
        <f t="shared" si="10"/>
        <v>#VALUE!</v>
      </c>
      <c r="O1403" s="46" t="str">
        <f t="shared" si="11"/>
        <v>#VALUE!</v>
      </c>
      <c r="P1403" s="46" t="str">
        <f t="shared" si="12"/>
        <v>OPIOIDS</v>
      </c>
      <c r="Q1403" s="44" t="b">
        <v>0</v>
      </c>
      <c r="R1403" s="46" t="str">
        <f t="shared" si="37"/>
        <v>LOW</v>
      </c>
      <c r="S1403" s="52">
        <v>44901.0</v>
      </c>
      <c r="T1403" s="47">
        <f t="shared" si="39"/>
        <v>44578</v>
      </c>
      <c r="U1403" s="46" t="str">
        <f t="shared" si="41"/>
        <v> </v>
      </c>
      <c r="V1403" s="46" t="str">
        <f t="shared" si="16"/>
        <v> </v>
      </c>
      <c r="W1403" s="40"/>
      <c r="X1403" s="40"/>
      <c r="Y1403" s="40"/>
      <c r="Z1403" s="40"/>
      <c r="AA1403" s="40"/>
      <c r="AB1403" s="40"/>
      <c r="AC1403" s="40"/>
      <c r="AD1403" s="40"/>
      <c r="AE1403" s="40"/>
    </row>
    <row r="1404">
      <c r="A1404" s="44">
        <v>14757.0</v>
      </c>
      <c r="B1404" s="44" t="s">
        <v>7282</v>
      </c>
      <c r="C1404" s="41" t="b">
        <v>1</v>
      </c>
      <c r="D1404" s="45">
        <v>44414.0</v>
      </c>
      <c r="E1404" s="46" t="str">
        <f t="shared" si="1"/>
        <v>#VALUE!</v>
      </c>
      <c r="F1404" s="46" t="str">
        <f t="shared" si="2"/>
        <v>#VALUE!</v>
      </c>
      <c r="G1404" s="46" t="str">
        <f t="shared" si="3"/>
        <v>#VALUE!</v>
      </c>
      <c r="H1404" s="46" t="str">
        <f t="shared" si="4"/>
        <v>#VALUE!</v>
      </c>
      <c r="I1404" s="46" t="str">
        <f t="shared" si="5"/>
        <v>#VALUE!</v>
      </c>
      <c r="J1404" s="46" t="str">
        <f t="shared" si="6"/>
        <v>#VALUE!</v>
      </c>
      <c r="K1404" s="46" t="str">
        <f t="shared" si="7"/>
        <v>#VALUE!</v>
      </c>
      <c r="L1404" s="46" t="str">
        <f t="shared" si="8"/>
        <v>#VALUE!</v>
      </c>
      <c r="M1404" s="46" t="str">
        <f t="shared" si="9"/>
        <v>OPI RX</v>
      </c>
      <c r="N1404" s="46" t="str">
        <f t="shared" si="10"/>
        <v>#VALUE!</v>
      </c>
      <c r="O1404" s="46" t="str">
        <f t="shared" si="11"/>
        <v>#VALUE!</v>
      </c>
      <c r="P1404" s="46" t="str">
        <f t="shared" si="12"/>
        <v>OPIOIDS</v>
      </c>
      <c r="Q1404" s="46" t="b">
        <v>0</v>
      </c>
      <c r="R1404" s="46" t="str">
        <f t="shared" si="37"/>
        <v>LOW</v>
      </c>
      <c r="S1404" s="47"/>
      <c r="T1404" s="47">
        <f t="shared" si="39"/>
        <v>44414</v>
      </c>
      <c r="U1404" s="46" t="str">
        <f t="shared" si="41"/>
        <v>DUE COMM</v>
      </c>
      <c r="V1404" s="46" t="str">
        <f t="shared" si="16"/>
        <v> </v>
      </c>
      <c r="W1404" s="40"/>
      <c r="X1404" s="40"/>
      <c r="Y1404" s="40"/>
      <c r="Z1404" s="40"/>
      <c r="AA1404" s="40"/>
      <c r="AB1404" s="40"/>
      <c r="AC1404" s="40"/>
      <c r="AD1404" s="40"/>
      <c r="AE1404" s="40"/>
    </row>
    <row r="1405">
      <c r="A1405" s="44">
        <v>14759.0</v>
      </c>
      <c r="B1405" s="44" t="s">
        <v>7440</v>
      </c>
      <c r="C1405" s="41" t="b">
        <v>0</v>
      </c>
      <c r="D1405" s="45" t="s">
        <v>6970</v>
      </c>
      <c r="E1405" s="46" t="str">
        <f t="shared" si="1"/>
        <v>OPI RX</v>
      </c>
      <c r="F1405" s="46" t="str">
        <f t="shared" si="2"/>
        <v>#VALUE!</v>
      </c>
      <c r="G1405" s="46" t="str">
        <f t="shared" si="3"/>
        <v>#VALUE!</v>
      </c>
      <c r="H1405" s="46" t="str">
        <f t="shared" si="4"/>
        <v>#VALUE!</v>
      </c>
      <c r="I1405" s="46" t="str">
        <f t="shared" si="5"/>
        <v>#VALUE!</v>
      </c>
      <c r="J1405" s="46" t="str">
        <f t="shared" si="6"/>
        <v>#VALUE!</v>
      </c>
      <c r="K1405" s="46" t="str">
        <f t="shared" si="7"/>
        <v>#VALUE!</v>
      </c>
      <c r="L1405" s="46" t="str">
        <f t="shared" si="8"/>
        <v>#VALUE!</v>
      </c>
      <c r="M1405" s="46" t="str">
        <f t="shared" si="9"/>
        <v>OPI RX</v>
      </c>
      <c r="N1405" s="46" t="str">
        <f t="shared" si="10"/>
        <v>#VALUE!</v>
      </c>
      <c r="O1405" s="46" t="str">
        <f t="shared" si="11"/>
        <v>#VALUE!</v>
      </c>
      <c r="P1405" s="46" t="str">
        <f t="shared" si="12"/>
        <v>OPIOIDS</v>
      </c>
      <c r="Q1405" s="46" t="b">
        <v>0</v>
      </c>
      <c r="R1405" s="46" t="str">
        <f t="shared" si="37"/>
        <v>LOW</v>
      </c>
      <c r="S1405" s="47"/>
      <c r="T1405" s="47" t="str">
        <f t="shared" si="39"/>
        <v> - </v>
      </c>
      <c r="U1405" s="46" t="str">
        <f t="shared" si="41"/>
        <v>DUE COMM</v>
      </c>
      <c r="V1405" s="46" t="str">
        <f t="shared" si="16"/>
        <v> </v>
      </c>
      <c r="W1405" s="40"/>
      <c r="X1405" s="40"/>
      <c r="Y1405" s="40"/>
      <c r="Z1405" s="40"/>
      <c r="AA1405" s="40"/>
      <c r="AB1405" s="40"/>
      <c r="AC1405" s="40"/>
      <c r="AD1405" s="40"/>
      <c r="AE1405" s="40"/>
    </row>
    <row r="1406">
      <c r="A1406" s="44">
        <v>14770.0</v>
      </c>
      <c r="B1406" s="44" t="s">
        <v>6970</v>
      </c>
      <c r="C1406" s="41" t="b">
        <v>0</v>
      </c>
      <c r="D1406" s="45" t="s">
        <v>6970</v>
      </c>
      <c r="E1406" s="46" t="str">
        <f t="shared" si="1"/>
        <v>#VALUE!</v>
      </c>
      <c r="F1406" s="46" t="str">
        <f t="shared" si="2"/>
        <v>#VALUE!</v>
      </c>
      <c r="G1406" s="46" t="str">
        <f t="shared" si="3"/>
        <v>#VALUE!</v>
      </c>
      <c r="H1406" s="46" t="str">
        <f t="shared" si="4"/>
        <v>#VALUE!</v>
      </c>
      <c r="I1406" s="46" t="str">
        <f t="shared" si="5"/>
        <v>#VALUE!</v>
      </c>
      <c r="J1406" s="46" t="str">
        <f t="shared" si="6"/>
        <v>#VALUE!</v>
      </c>
      <c r="K1406" s="46" t="str">
        <f t="shared" si="7"/>
        <v>#VALUE!</v>
      </c>
      <c r="L1406" s="46" t="str">
        <f t="shared" si="8"/>
        <v>#VALUE!</v>
      </c>
      <c r="M1406" s="46" t="str">
        <f t="shared" si="9"/>
        <v>#VALUE!</v>
      </c>
      <c r="N1406" s="46" t="str">
        <f t="shared" si="10"/>
        <v>#VALUE!</v>
      </c>
      <c r="O1406" s="46" t="str">
        <f t="shared" si="11"/>
        <v>#VALUE!</v>
      </c>
      <c r="P1406" s="46" t="str">
        <f t="shared" si="12"/>
        <v>NO RX</v>
      </c>
      <c r="Q1406" s="46" t="b">
        <v>0</v>
      </c>
      <c r="R1406" s="46" t="str">
        <f t="shared" si="37"/>
        <v>LOW</v>
      </c>
      <c r="S1406" s="47"/>
      <c r="T1406" s="47" t="str">
        <f t="shared" si="39"/>
        <v> - </v>
      </c>
      <c r="U1406" s="46" t="str">
        <f t="shared" si="41"/>
        <v>DUE COMM</v>
      </c>
      <c r="V1406" s="46" t="str">
        <f t="shared" si="16"/>
        <v> </v>
      </c>
      <c r="W1406" s="40"/>
      <c r="X1406" s="40"/>
      <c r="Y1406" s="40"/>
      <c r="Z1406" s="40"/>
      <c r="AA1406" s="40"/>
      <c r="AB1406" s="40"/>
      <c r="AC1406" s="40"/>
      <c r="AD1406" s="40"/>
      <c r="AE1406" s="40"/>
    </row>
    <row r="1407">
      <c r="A1407" s="44">
        <v>14771.0</v>
      </c>
      <c r="B1407" s="44" t="s">
        <v>6970</v>
      </c>
      <c r="C1407" s="41" t="b">
        <v>1</v>
      </c>
      <c r="D1407" s="45">
        <v>44470.0</v>
      </c>
      <c r="E1407" s="46" t="str">
        <f t="shared" si="1"/>
        <v>#VALUE!</v>
      </c>
      <c r="F1407" s="46" t="str">
        <f t="shared" si="2"/>
        <v>#VALUE!</v>
      </c>
      <c r="G1407" s="46" t="str">
        <f t="shared" si="3"/>
        <v>#VALUE!</v>
      </c>
      <c r="H1407" s="46" t="str">
        <f t="shared" si="4"/>
        <v>#VALUE!</v>
      </c>
      <c r="I1407" s="46" t="str">
        <f t="shared" si="5"/>
        <v>#VALUE!</v>
      </c>
      <c r="J1407" s="46" t="str">
        <f t="shared" si="6"/>
        <v>#VALUE!</v>
      </c>
      <c r="K1407" s="46" t="str">
        <f t="shared" si="7"/>
        <v>#VALUE!</v>
      </c>
      <c r="L1407" s="46" t="str">
        <f t="shared" si="8"/>
        <v>#VALUE!</v>
      </c>
      <c r="M1407" s="46" t="str">
        <f t="shared" si="9"/>
        <v>#VALUE!</v>
      </c>
      <c r="N1407" s="46" t="str">
        <f t="shared" si="10"/>
        <v>#VALUE!</v>
      </c>
      <c r="O1407" s="46" t="str">
        <f t="shared" si="11"/>
        <v>#VALUE!</v>
      </c>
      <c r="P1407" s="46" t="str">
        <f t="shared" si="12"/>
        <v>NO RX</v>
      </c>
      <c r="Q1407" s="46" t="b">
        <v>0</v>
      </c>
      <c r="R1407" s="46" t="str">
        <f t="shared" si="37"/>
        <v>LOW</v>
      </c>
      <c r="S1407" s="47">
        <v>44340.0</v>
      </c>
      <c r="T1407" s="47">
        <f t="shared" si="39"/>
        <v>44470</v>
      </c>
      <c r="U1407" s="46" t="str">
        <f t="shared" si="41"/>
        <v> </v>
      </c>
      <c r="V1407" s="46" t="str">
        <f t="shared" si="16"/>
        <v> </v>
      </c>
      <c r="W1407" s="40"/>
      <c r="X1407" s="40"/>
      <c r="Y1407" s="40"/>
      <c r="Z1407" s="40"/>
      <c r="AA1407" s="40"/>
      <c r="AB1407" s="40"/>
      <c r="AC1407" s="40"/>
      <c r="AD1407" s="40"/>
      <c r="AE1407" s="40"/>
    </row>
    <row r="1408">
      <c r="A1408" s="44">
        <v>14777.0</v>
      </c>
      <c r="B1408" s="44" t="s">
        <v>6970</v>
      </c>
      <c r="C1408" s="39" t="b">
        <v>0</v>
      </c>
      <c r="D1408" s="45" t="s">
        <v>6970</v>
      </c>
      <c r="E1408" s="46" t="str">
        <f t="shared" si="1"/>
        <v>#VALUE!</v>
      </c>
      <c r="F1408" s="46" t="str">
        <f t="shared" si="2"/>
        <v>#VALUE!</v>
      </c>
      <c r="G1408" s="46" t="str">
        <f t="shared" si="3"/>
        <v>#VALUE!</v>
      </c>
      <c r="H1408" s="46" t="str">
        <f t="shared" si="4"/>
        <v>#VALUE!</v>
      </c>
      <c r="I1408" s="46" t="str">
        <f t="shared" si="5"/>
        <v>#VALUE!</v>
      </c>
      <c r="J1408" s="46" t="str">
        <f t="shared" si="6"/>
        <v>#VALUE!</v>
      </c>
      <c r="K1408" s="46" t="str">
        <f t="shared" si="7"/>
        <v>#VALUE!</v>
      </c>
      <c r="L1408" s="46" t="str">
        <f t="shared" si="8"/>
        <v>#VALUE!</v>
      </c>
      <c r="M1408" s="46" t="str">
        <f t="shared" si="9"/>
        <v>#VALUE!</v>
      </c>
      <c r="N1408" s="46" t="str">
        <f t="shared" si="10"/>
        <v>#VALUE!</v>
      </c>
      <c r="O1408" s="46" t="str">
        <f t="shared" si="11"/>
        <v>#VALUE!</v>
      </c>
      <c r="P1408" s="46" t="str">
        <f t="shared" si="12"/>
        <v>NO RX</v>
      </c>
      <c r="Q1408" s="46" t="b">
        <v>0</v>
      </c>
      <c r="R1408" s="46" t="str">
        <f t="shared" si="37"/>
        <v>LOW</v>
      </c>
      <c r="S1408" s="47"/>
      <c r="T1408" s="47" t="str">
        <f t="shared" si="39"/>
        <v> - </v>
      </c>
      <c r="U1408" s="46" t="str">
        <f t="shared" si="41"/>
        <v>DUE COMM</v>
      </c>
      <c r="V1408" s="46" t="str">
        <f t="shared" si="16"/>
        <v> </v>
      </c>
      <c r="W1408" s="40"/>
      <c r="X1408" s="40"/>
      <c r="Y1408" s="40"/>
      <c r="Z1408" s="40"/>
      <c r="AA1408" s="40"/>
      <c r="AB1408" s="40"/>
      <c r="AC1408" s="40"/>
      <c r="AD1408" s="40"/>
      <c r="AE1408" s="40"/>
    </row>
    <row r="1409">
      <c r="A1409" s="44">
        <v>14779.0</v>
      </c>
      <c r="B1409" s="44" t="s">
        <v>6986</v>
      </c>
      <c r="C1409" s="41" t="b">
        <v>1</v>
      </c>
      <c r="D1409" s="45">
        <v>44432.0</v>
      </c>
      <c r="E1409" s="46" t="str">
        <f t="shared" si="1"/>
        <v>#VALUE!</v>
      </c>
      <c r="F1409" s="46" t="str">
        <f t="shared" si="2"/>
        <v>#VALUE!</v>
      </c>
      <c r="G1409" s="46" t="str">
        <f t="shared" si="3"/>
        <v>#VALUE!</v>
      </c>
      <c r="H1409" s="46" t="str">
        <f t="shared" si="4"/>
        <v>#VALUE!</v>
      </c>
      <c r="I1409" s="46" t="str">
        <f t="shared" si="5"/>
        <v>#VALUE!</v>
      </c>
      <c r="J1409" s="46" t="str">
        <f t="shared" si="6"/>
        <v>#VALUE!</v>
      </c>
      <c r="K1409" s="46" t="str">
        <f t="shared" si="7"/>
        <v>#VALUE!</v>
      </c>
      <c r="L1409" s="46" t="str">
        <f t="shared" si="8"/>
        <v>#VALUE!</v>
      </c>
      <c r="M1409" s="46" t="str">
        <f t="shared" si="9"/>
        <v>#VALUE!</v>
      </c>
      <c r="N1409" s="46" t="str">
        <f t="shared" si="10"/>
        <v>#VALUE!</v>
      </c>
      <c r="O1409" s="46" t="str">
        <f t="shared" si="11"/>
        <v>#VALUE!</v>
      </c>
      <c r="P1409" s="46" t="str">
        <f t="shared" si="12"/>
        <v>NO RX</v>
      </c>
      <c r="Q1409" s="46" t="b">
        <v>0</v>
      </c>
      <c r="R1409" s="46" t="str">
        <f t="shared" si="37"/>
        <v>LOW</v>
      </c>
      <c r="S1409" s="47"/>
      <c r="T1409" s="47">
        <f t="shared" si="39"/>
        <v>44432</v>
      </c>
      <c r="U1409" s="46" t="str">
        <f t="shared" si="41"/>
        <v>DUE COMM</v>
      </c>
      <c r="V1409" s="46" t="str">
        <f t="shared" si="16"/>
        <v> </v>
      </c>
      <c r="W1409" s="40"/>
      <c r="X1409" s="40"/>
      <c r="Y1409" s="40"/>
      <c r="Z1409" s="40"/>
      <c r="AA1409" s="40"/>
      <c r="AB1409" s="40"/>
      <c r="AC1409" s="40"/>
      <c r="AD1409" s="40"/>
      <c r="AE1409" s="40"/>
    </row>
    <row r="1410">
      <c r="A1410" s="44">
        <v>14787.0</v>
      </c>
      <c r="B1410" s="44" t="s">
        <v>7441</v>
      </c>
      <c r="C1410" s="39" t="b">
        <v>1</v>
      </c>
      <c r="D1410" s="45">
        <v>44384.0</v>
      </c>
      <c r="E1410" s="46" t="str">
        <f t="shared" si="1"/>
        <v>#VALUE!</v>
      </c>
      <c r="F1410" s="46" t="str">
        <f t="shared" si="2"/>
        <v>#VALUE!</v>
      </c>
      <c r="G1410" s="46" t="str">
        <f t="shared" si="3"/>
        <v>#VALUE!</v>
      </c>
      <c r="H1410" s="46" t="str">
        <f t="shared" si="4"/>
        <v>#VALUE!</v>
      </c>
      <c r="I1410" s="46" t="str">
        <f t="shared" si="5"/>
        <v>#VALUE!</v>
      </c>
      <c r="J1410" s="46" t="str">
        <f t="shared" si="6"/>
        <v>#VALUE!</v>
      </c>
      <c r="K1410" s="46" t="str">
        <f t="shared" si="7"/>
        <v>#VALUE!</v>
      </c>
      <c r="L1410" s="46" t="str">
        <f t="shared" si="8"/>
        <v>#VALUE!</v>
      </c>
      <c r="M1410" s="46" t="str">
        <f t="shared" si="9"/>
        <v>OPI RX</v>
      </c>
      <c r="N1410" s="46" t="str">
        <f t="shared" si="10"/>
        <v>#VALUE!</v>
      </c>
      <c r="O1410" s="46" t="str">
        <f t="shared" si="11"/>
        <v>#VALUE!</v>
      </c>
      <c r="P1410" s="46" t="str">
        <f t="shared" si="12"/>
        <v>OPIOIDS</v>
      </c>
      <c r="Q1410" s="46" t="b">
        <v>0</v>
      </c>
      <c r="R1410" s="46" t="str">
        <f t="shared" si="37"/>
        <v>LOW</v>
      </c>
      <c r="S1410" s="47"/>
      <c r="T1410" s="47">
        <f t="shared" si="39"/>
        <v>44384</v>
      </c>
      <c r="U1410" s="46" t="str">
        <f t="shared" si="41"/>
        <v>DUE COMM</v>
      </c>
      <c r="V1410" s="46" t="str">
        <f t="shared" si="16"/>
        <v> </v>
      </c>
      <c r="W1410" s="40"/>
      <c r="X1410" s="40"/>
      <c r="Y1410" s="40"/>
      <c r="Z1410" s="40"/>
      <c r="AA1410" s="40"/>
      <c r="AB1410" s="40"/>
      <c r="AC1410" s="40"/>
      <c r="AD1410" s="40"/>
      <c r="AE1410" s="40"/>
    </row>
    <row r="1411">
      <c r="A1411" s="44">
        <v>14790.0</v>
      </c>
      <c r="B1411" s="46" t="s">
        <v>6752</v>
      </c>
      <c r="C1411" s="39" t="b">
        <v>1</v>
      </c>
      <c r="D1411" s="45">
        <v>44519.0</v>
      </c>
      <c r="E1411" s="46" t="str">
        <f t="shared" si="1"/>
        <v>#VALUE!</v>
      </c>
      <c r="F1411" s="46" t="str">
        <f t="shared" si="2"/>
        <v>#VALUE!</v>
      </c>
      <c r="G1411" s="46" t="str">
        <f t="shared" si="3"/>
        <v>OPI RX</v>
      </c>
      <c r="H1411" s="46" t="str">
        <f t="shared" si="4"/>
        <v>#VALUE!</v>
      </c>
      <c r="I1411" s="46" t="str">
        <f t="shared" si="5"/>
        <v>#VALUE!</v>
      </c>
      <c r="J1411" s="46" t="str">
        <f t="shared" si="6"/>
        <v>#VALUE!</v>
      </c>
      <c r="K1411" s="46" t="str">
        <f t="shared" si="7"/>
        <v>#VALUE!</v>
      </c>
      <c r="L1411" s="46" t="str">
        <f t="shared" si="8"/>
        <v>#VALUE!</v>
      </c>
      <c r="M1411" s="46" t="str">
        <f t="shared" si="9"/>
        <v>#VALUE!</v>
      </c>
      <c r="N1411" s="46" t="str">
        <f t="shared" si="10"/>
        <v>#VALUE!</v>
      </c>
      <c r="O1411" s="46" t="str">
        <f t="shared" si="11"/>
        <v>#VALUE!</v>
      </c>
      <c r="P1411" s="46" t="str">
        <f t="shared" si="12"/>
        <v>OPIOIDS</v>
      </c>
      <c r="Q1411" s="46" t="b">
        <v>0</v>
      </c>
      <c r="R1411" s="46" t="str">
        <f t="shared" si="37"/>
        <v>LOW</v>
      </c>
      <c r="S1411" s="47">
        <v>44299.0</v>
      </c>
      <c r="T1411" s="47">
        <f t="shared" si="39"/>
        <v>44519</v>
      </c>
      <c r="U1411" s="46" t="str">
        <f t="shared" si="41"/>
        <v> </v>
      </c>
      <c r="V1411" s="46" t="str">
        <f t="shared" si="16"/>
        <v> </v>
      </c>
      <c r="W1411" s="40"/>
      <c r="X1411" s="40"/>
      <c r="Y1411" s="40"/>
      <c r="Z1411" s="40"/>
      <c r="AA1411" s="40"/>
      <c r="AB1411" s="40"/>
      <c r="AC1411" s="40"/>
      <c r="AD1411" s="40"/>
      <c r="AE1411" s="40"/>
    </row>
    <row r="1412">
      <c r="A1412" s="44">
        <v>14796.0</v>
      </c>
      <c r="B1412" s="44" t="s">
        <v>7128</v>
      </c>
      <c r="C1412" s="41" t="b">
        <v>1</v>
      </c>
      <c r="D1412" s="45">
        <v>44503.0</v>
      </c>
      <c r="E1412" s="46" t="str">
        <f t="shared" si="1"/>
        <v>#VALUE!</v>
      </c>
      <c r="F1412" s="46" t="str">
        <f t="shared" si="2"/>
        <v>#VALUE!</v>
      </c>
      <c r="G1412" s="46" t="str">
        <f t="shared" si="3"/>
        <v>#VALUE!</v>
      </c>
      <c r="H1412" s="46" t="str">
        <f t="shared" si="4"/>
        <v>#VALUE!</v>
      </c>
      <c r="I1412" s="46" t="str">
        <f t="shared" si="5"/>
        <v>#VALUE!</v>
      </c>
      <c r="J1412" s="46" t="str">
        <f t="shared" si="6"/>
        <v>#VALUE!</v>
      </c>
      <c r="K1412" s="46" t="str">
        <f t="shared" si="7"/>
        <v>#VALUE!</v>
      </c>
      <c r="L1412" s="46" t="str">
        <f t="shared" si="8"/>
        <v>#VALUE!</v>
      </c>
      <c r="M1412" s="46" t="str">
        <f t="shared" si="9"/>
        <v>OPI RX</v>
      </c>
      <c r="N1412" s="46" t="str">
        <f t="shared" si="10"/>
        <v>#VALUE!</v>
      </c>
      <c r="O1412" s="46" t="str">
        <f t="shared" si="11"/>
        <v>#VALUE!</v>
      </c>
      <c r="P1412" s="46" t="str">
        <f t="shared" si="12"/>
        <v>OPIOIDS</v>
      </c>
      <c r="Q1412" s="46" t="b">
        <v>1</v>
      </c>
      <c r="R1412" s="46" t="str">
        <f t="shared" si="37"/>
        <v>HIGH</v>
      </c>
      <c r="S1412" s="47">
        <v>44299.0</v>
      </c>
      <c r="T1412" s="47">
        <f t="shared" si="39"/>
        <v>44503</v>
      </c>
      <c r="U1412" s="46" t="str">
        <f t="shared" si="41"/>
        <v> </v>
      </c>
      <c r="V1412" s="46" t="str">
        <f t="shared" si="16"/>
        <v> </v>
      </c>
      <c r="W1412" s="40"/>
      <c r="X1412" s="40"/>
      <c r="Y1412" s="40"/>
      <c r="Z1412" s="40"/>
      <c r="AA1412" s="40"/>
      <c r="AB1412" s="40"/>
      <c r="AC1412" s="40"/>
      <c r="AD1412" s="40"/>
      <c r="AE1412" s="40"/>
    </row>
    <row r="1413">
      <c r="A1413" s="44">
        <v>14799.0</v>
      </c>
      <c r="B1413" s="44" t="s">
        <v>7442</v>
      </c>
      <c r="C1413" s="39" t="b">
        <v>1</v>
      </c>
      <c r="D1413" s="51">
        <v>44593.0</v>
      </c>
      <c r="E1413" s="46" t="str">
        <f t="shared" si="1"/>
        <v>#VALUE!</v>
      </c>
      <c r="F1413" s="46" t="str">
        <f t="shared" si="2"/>
        <v>#VALUE!</v>
      </c>
      <c r="G1413" s="46" t="str">
        <f t="shared" si="3"/>
        <v>#VALUE!</v>
      </c>
      <c r="H1413" s="46" t="str">
        <f t="shared" si="4"/>
        <v>#VALUE!</v>
      </c>
      <c r="I1413" s="46" t="str">
        <f t="shared" si="5"/>
        <v>#VALUE!</v>
      </c>
      <c r="J1413" s="46" t="str">
        <f t="shared" si="6"/>
        <v>#VALUE!</v>
      </c>
      <c r="K1413" s="46" t="str">
        <f t="shared" si="7"/>
        <v>#VALUE!</v>
      </c>
      <c r="L1413" s="46" t="str">
        <f t="shared" si="8"/>
        <v>#VALUE!</v>
      </c>
      <c r="M1413" s="46" t="str">
        <f t="shared" si="9"/>
        <v>OPI RX</v>
      </c>
      <c r="N1413" s="46" t="str">
        <f t="shared" si="10"/>
        <v>#VALUE!</v>
      </c>
      <c r="O1413" s="46" t="str">
        <f t="shared" si="11"/>
        <v>#VALUE!</v>
      </c>
      <c r="P1413" s="46" t="str">
        <f t="shared" si="12"/>
        <v>OPIOIDS</v>
      </c>
      <c r="Q1413" s="44" t="b">
        <v>0</v>
      </c>
      <c r="R1413" s="46" t="str">
        <f t="shared" si="37"/>
        <v>LOW</v>
      </c>
      <c r="S1413" s="47"/>
      <c r="T1413" s="47">
        <f t="shared" si="39"/>
        <v>44593</v>
      </c>
      <c r="U1413" s="46" t="str">
        <f t="shared" si="41"/>
        <v>DUE COMM</v>
      </c>
      <c r="V1413" s="46" t="str">
        <f t="shared" si="16"/>
        <v> </v>
      </c>
      <c r="W1413" s="40"/>
      <c r="X1413" s="40"/>
      <c r="Y1413" s="40"/>
      <c r="Z1413" s="40"/>
      <c r="AA1413" s="40"/>
      <c r="AB1413" s="40"/>
      <c r="AC1413" s="40"/>
      <c r="AD1413" s="40"/>
      <c r="AE1413" s="40"/>
    </row>
    <row r="1414">
      <c r="A1414" s="44">
        <v>14802.0</v>
      </c>
      <c r="B1414" s="44" t="s">
        <v>6970</v>
      </c>
      <c r="C1414" s="39" t="b">
        <v>0</v>
      </c>
      <c r="D1414" s="45" t="s">
        <v>6970</v>
      </c>
      <c r="E1414" s="46" t="str">
        <f t="shared" si="1"/>
        <v>#VALUE!</v>
      </c>
      <c r="F1414" s="46" t="str">
        <f t="shared" si="2"/>
        <v>#VALUE!</v>
      </c>
      <c r="G1414" s="46" t="str">
        <f t="shared" si="3"/>
        <v>#VALUE!</v>
      </c>
      <c r="H1414" s="46" t="str">
        <f t="shared" si="4"/>
        <v>#VALUE!</v>
      </c>
      <c r="I1414" s="46" t="str">
        <f t="shared" si="5"/>
        <v>#VALUE!</v>
      </c>
      <c r="J1414" s="46" t="str">
        <f t="shared" si="6"/>
        <v>#VALUE!</v>
      </c>
      <c r="K1414" s="46" t="str">
        <f t="shared" si="7"/>
        <v>#VALUE!</v>
      </c>
      <c r="L1414" s="46" t="str">
        <f t="shared" si="8"/>
        <v>#VALUE!</v>
      </c>
      <c r="M1414" s="46" t="str">
        <f t="shared" si="9"/>
        <v>#VALUE!</v>
      </c>
      <c r="N1414" s="46" t="str">
        <f t="shared" si="10"/>
        <v>#VALUE!</v>
      </c>
      <c r="O1414" s="46" t="str">
        <f t="shared" si="11"/>
        <v>#VALUE!</v>
      </c>
      <c r="P1414" s="46" t="str">
        <f t="shared" si="12"/>
        <v>NO RX</v>
      </c>
      <c r="Q1414" s="46" t="b">
        <v>0</v>
      </c>
      <c r="R1414" s="46" t="str">
        <f t="shared" si="37"/>
        <v>LOW</v>
      </c>
      <c r="S1414" s="47"/>
      <c r="T1414" s="47" t="str">
        <f t="shared" si="39"/>
        <v> - </v>
      </c>
      <c r="U1414" s="46" t="str">
        <f t="shared" si="41"/>
        <v>DUE COMM</v>
      </c>
      <c r="V1414" s="46" t="str">
        <f t="shared" si="16"/>
        <v> </v>
      </c>
      <c r="W1414" s="40"/>
      <c r="X1414" s="40"/>
      <c r="Y1414" s="40"/>
      <c r="Z1414" s="40"/>
      <c r="AA1414" s="40"/>
      <c r="AB1414" s="40"/>
      <c r="AC1414" s="40"/>
      <c r="AD1414" s="40"/>
      <c r="AE1414" s="40"/>
    </row>
    <row r="1415">
      <c r="A1415" s="44">
        <v>14804.0</v>
      </c>
      <c r="B1415" s="44" t="s">
        <v>7443</v>
      </c>
      <c r="C1415" s="39" t="b">
        <v>1</v>
      </c>
      <c r="D1415" s="45">
        <v>44414.0</v>
      </c>
      <c r="E1415" s="46" t="str">
        <f t="shared" si="1"/>
        <v>#VALUE!</v>
      </c>
      <c r="F1415" s="46" t="str">
        <f t="shared" si="2"/>
        <v>#VALUE!</v>
      </c>
      <c r="G1415" s="46" t="str">
        <f t="shared" si="3"/>
        <v>#VALUE!</v>
      </c>
      <c r="H1415" s="46" t="str">
        <f t="shared" si="4"/>
        <v>#VALUE!</v>
      </c>
      <c r="I1415" s="46" t="str">
        <f t="shared" si="5"/>
        <v>#VALUE!</v>
      </c>
      <c r="J1415" s="46" t="str">
        <f t="shared" si="6"/>
        <v>#VALUE!</v>
      </c>
      <c r="K1415" s="46" t="str">
        <f t="shared" si="7"/>
        <v>#VALUE!</v>
      </c>
      <c r="L1415" s="46" t="str">
        <f t="shared" si="8"/>
        <v>#VALUE!</v>
      </c>
      <c r="M1415" s="46" t="str">
        <f t="shared" si="9"/>
        <v>OPI RX</v>
      </c>
      <c r="N1415" s="46" t="str">
        <f t="shared" si="10"/>
        <v>#VALUE!</v>
      </c>
      <c r="O1415" s="46" t="str">
        <f t="shared" si="11"/>
        <v>#VALUE!</v>
      </c>
      <c r="P1415" s="46" t="str">
        <f t="shared" si="12"/>
        <v>OPIOIDS</v>
      </c>
      <c r="Q1415" s="46" t="b">
        <v>0</v>
      </c>
      <c r="R1415" s="46" t="str">
        <f t="shared" si="37"/>
        <v>LOW</v>
      </c>
      <c r="S1415" s="47"/>
      <c r="T1415" s="47">
        <f t="shared" si="39"/>
        <v>44414</v>
      </c>
      <c r="U1415" s="46" t="str">
        <f t="shared" si="41"/>
        <v>DUE COMM</v>
      </c>
      <c r="V1415" s="46" t="str">
        <f t="shared" si="16"/>
        <v> </v>
      </c>
      <c r="W1415" s="40"/>
      <c r="X1415" s="40"/>
      <c r="Y1415" s="40"/>
      <c r="Z1415" s="40"/>
      <c r="AA1415" s="40"/>
      <c r="AB1415" s="40"/>
      <c r="AC1415" s="40"/>
      <c r="AD1415" s="40"/>
      <c r="AE1415" s="40"/>
    </row>
    <row r="1416">
      <c r="A1416" s="44">
        <v>14805.0</v>
      </c>
      <c r="B1416" s="44" t="s">
        <v>6990</v>
      </c>
      <c r="C1416" s="41" t="b">
        <v>1</v>
      </c>
      <c r="D1416" s="45">
        <v>44556.0</v>
      </c>
      <c r="E1416" s="46" t="str">
        <f t="shared" si="1"/>
        <v>OPI RX</v>
      </c>
      <c r="F1416" s="46" t="str">
        <f t="shared" si="2"/>
        <v>#VALUE!</v>
      </c>
      <c r="G1416" s="46" t="str">
        <f t="shared" si="3"/>
        <v>#VALUE!</v>
      </c>
      <c r="H1416" s="46" t="str">
        <f t="shared" si="4"/>
        <v>#VALUE!</v>
      </c>
      <c r="I1416" s="46" t="str">
        <f t="shared" si="5"/>
        <v>#VALUE!</v>
      </c>
      <c r="J1416" s="46" t="str">
        <f t="shared" si="6"/>
        <v>#VALUE!</v>
      </c>
      <c r="K1416" s="46" t="str">
        <f t="shared" si="7"/>
        <v>#VALUE!</v>
      </c>
      <c r="L1416" s="46" t="str">
        <f t="shared" si="8"/>
        <v>#VALUE!</v>
      </c>
      <c r="M1416" s="46" t="str">
        <f t="shared" si="9"/>
        <v>#VALUE!</v>
      </c>
      <c r="N1416" s="46" t="str">
        <f t="shared" si="10"/>
        <v>#VALUE!</v>
      </c>
      <c r="O1416" s="46" t="str">
        <f t="shared" si="11"/>
        <v>#VALUE!</v>
      </c>
      <c r="P1416" s="46" t="str">
        <f t="shared" si="12"/>
        <v>OPIOIDS</v>
      </c>
      <c r="Q1416" s="46" t="b">
        <v>0</v>
      </c>
      <c r="R1416" s="46" t="str">
        <f t="shared" si="37"/>
        <v>LOW</v>
      </c>
      <c r="S1416" s="47">
        <v>44291.0</v>
      </c>
      <c r="T1416" s="47">
        <f t="shared" si="39"/>
        <v>44556</v>
      </c>
      <c r="U1416" s="46" t="str">
        <f t="shared" si="41"/>
        <v> </v>
      </c>
      <c r="V1416" s="46" t="str">
        <f t="shared" si="16"/>
        <v> </v>
      </c>
      <c r="W1416" s="40"/>
      <c r="X1416" s="40"/>
      <c r="Y1416" s="40"/>
      <c r="Z1416" s="40"/>
      <c r="AA1416" s="40"/>
      <c r="AB1416" s="40"/>
      <c r="AC1416" s="40"/>
      <c r="AD1416" s="40"/>
      <c r="AE1416" s="40"/>
    </row>
    <row r="1417">
      <c r="A1417" s="44">
        <v>14810.0</v>
      </c>
      <c r="B1417" s="44" t="s">
        <v>6990</v>
      </c>
      <c r="C1417" s="41" t="b">
        <v>1</v>
      </c>
      <c r="D1417" s="51">
        <v>44578.0</v>
      </c>
      <c r="E1417" s="46" t="str">
        <f t="shared" si="1"/>
        <v>OPI RX</v>
      </c>
      <c r="F1417" s="46" t="str">
        <f t="shared" si="2"/>
        <v>#VALUE!</v>
      </c>
      <c r="G1417" s="46" t="str">
        <f t="shared" si="3"/>
        <v>#VALUE!</v>
      </c>
      <c r="H1417" s="46" t="str">
        <f t="shared" si="4"/>
        <v>#VALUE!</v>
      </c>
      <c r="I1417" s="46" t="str">
        <f t="shared" si="5"/>
        <v>#VALUE!</v>
      </c>
      <c r="J1417" s="46" t="str">
        <f t="shared" si="6"/>
        <v>#VALUE!</v>
      </c>
      <c r="K1417" s="46" t="str">
        <f t="shared" si="7"/>
        <v>#VALUE!</v>
      </c>
      <c r="L1417" s="46" t="str">
        <f t="shared" si="8"/>
        <v>#VALUE!</v>
      </c>
      <c r="M1417" s="46" t="str">
        <f t="shared" si="9"/>
        <v>#VALUE!</v>
      </c>
      <c r="N1417" s="46" t="str">
        <f t="shared" si="10"/>
        <v>#VALUE!</v>
      </c>
      <c r="O1417" s="46" t="str">
        <f t="shared" si="11"/>
        <v>#VALUE!</v>
      </c>
      <c r="P1417" s="46" t="str">
        <f t="shared" si="12"/>
        <v>OPIOIDS</v>
      </c>
      <c r="Q1417" s="46" t="b">
        <v>0</v>
      </c>
      <c r="R1417" s="46" t="str">
        <f t="shared" si="37"/>
        <v>LOW</v>
      </c>
      <c r="S1417" s="47">
        <v>44298.0</v>
      </c>
      <c r="T1417" s="47">
        <f t="shared" si="39"/>
        <v>44578</v>
      </c>
      <c r="U1417" s="46" t="str">
        <f t="shared" si="41"/>
        <v> </v>
      </c>
      <c r="V1417" s="46" t="str">
        <f t="shared" si="16"/>
        <v> </v>
      </c>
      <c r="W1417" s="40"/>
      <c r="X1417" s="40"/>
      <c r="Y1417" s="40"/>
      <c r="Z1417" s="40"/>
      <c r="AA1417" s="40"/>
      <c r="AB1417" s="40"/>
      <c r="AC1417" s="40"/>
      <c r="AD1417" s="40"/>
      <c r="AE1417" s="40"/>
    </row>
    <row r="1418">
      <c r="A1418" s="44">
        <v>14812.0</v>
      </c>
      <c r="B1418" s="44" t="s">
        <v>6998</v>
      </c>
      <c r="C1418" s="41" t="b">
        <v>1</v>
      </c>
      <c r="D1418" s="45">
        <v>44495.0</v>
      </c>
      <c r="E1418" s="46" t="str">
        <f t="shared" si="1"/>
        <v>#VALUE!</v>
      </c>
      <c r="F1418" s="46" t="str">
        <f t="shared" si="2"/>
        <v>OPI RX</v>
      </c>
      <c r="G1418" s="46" t="str">
        <f t="shared" si="3"/>
        <v>#VALUE!</v>
      </c>
      <c r="H1418" s="46" t="str">
        <f t="shared" si="4"/>
        <v>#VALUE!</v>
      </c>
      <c r="I1418" s="46" t="str">
        <f t="shared" si="5"/>
        <v>#VALUE!</v>
      </c>
      <c r="J1418" s="46" t="str">
        <f t="shared" si="6"/>
        <v>#VALUE!</v>
      </c>
      <c r="K1418" s="46" t="str">
        <f t="shared" si="7"/>
        <v>#VALUE!</v>
      </c>
      <c r="L1418" s="46" t="str">
        <f t="shared" si="8"/>
        <v>#VALUE!</v>
      </c>
      <c r="M1418" s="46" t="str">
        <f t="shared" si="9"/>
        <v>#VALUE!</v>
      </c>
      <c r="N1418" s="46" t="str">
        <f t="shared" si="10"/>
        <v>#VALUE!</v>
      </c>
      <c r="O1418" s="46" t="str">
        <f t="shared" si="11"/>
        <v>#VALUE!</v>
      </c>
      <c r="P1418" s="46" t="str">
        <f t="shared" si="12"/>
        <v>OPIOIDS</v>
      </c>
      <c r="Q1418" s="44" t="b">
        <v>1</v>
      </c>
      <c r="R1418" s="46" t="str">
        <f t="shared" si="37"/>
        <v>HIGH</v>
      </c>
      <c r="S1418" s="47">
        <v>44306.0</v>
      </c>
      <c r="T1418" s="47">
        <f t="shared" si="39"/>
        <v>44495</v>
      </c>
      <c r="U1418" s="46" t="str">
        <f t="shared" si="41"/>
        <v> </v>
      </c>
      <c r="V1418" s="46" t="str">
        <f t="shared" si="16"/>
        <v> </v>
      </c>
      <c r="W1418" s="40"/>
      <c r="X1418" s="40"/>
      <c r="Y1418" s="40"/>
      <c r="Z1418" s="40"/>
      <c r="AA1418" s="40"/>
      <c r="AB1418" s="40"/>
      <c r="AC1418" s="40"/>
      <c r="AD1418" s="40"/>
      <c r="AE1418" s="40"/>
    </row>
    <row r="1419">
      <c r="A1419" s="44">
        <v>14818.0</v>
      </c>
      <c r="B1419" s="44" t="s">
        <v>6996</v>
      </c>
      <c r="C1419" s="39" t="b">
        <v>0</v>
      </c>
      <c r="D1419" s="45" t="s">
        <v>6970</v>
      </c>
      <c r="E1419" s="46" t="str">
        <f t="shared" si="1"/>
        <v>#VALUE!</v>
      </c>
      <c r="F1419" s="46" t="str">
        <f t="shared" si="2"/>
        <v>#VALUE!</v>
      </c>
      <c r="G1419" s="46" t="str">
        <f t="shared" si="3"/>
        <v>#VALUE!</v>
      </c>
      <c r="H1419" s="46" t="str">
        <f t="shared" si="4"/>
        <v>#VALUE!</v>
      </c>
      <c r="I1419" s="46" t="str">
        <f t="shared" si="5"/>
        <v>#VALUE!</v>
      </c>
      <c r="J1419" s="46" t="str">
        <f t="shared" si="6"/>
        <v>#VALUE!</v>
      </c>
      <c r="K1419" s="46" t="str">
        <f t="shared" si="7"/>
        <v>#VALUE!</v>
      </c>
      <c r="L1419" s="46" t="str">
        <f t="shared" si="8"/>
        <v>#VALUE!</v>
      </c>
      <c r="M1419" s="46" t="str">
        <f t="shared" si="9"/>
        <v>OPI RX</v>
      </c>
      <c r="N1419" s="46" t="str">
        <f t="shared" si="10"/>
        <v>#VALUE!</v>
      </c>
      <c r="O1419" s="46" t="str">
        <f t="shared" si="11"/>
        <v>#VALUE!</v>
      </c>
      <c r="P1419" s="46" t="str">
        <f t="shared" si="12"/>
        <v>OPIOIDS</v>
      </c>
      <c r="Q1419" s="46" t="b">
        <v>0</v>
      </c>
      <c r="R1419" s="46" t="str">
        <f t="shared" si="37"/>
        <v>LOW</v>
      </c>
      <c r="S1419" s="47"/>
      <c r="T1419" s="47" t="str">
        <f t="shared" si="39"/>
        <v> - </v>
      </c>
      <c r="U1419" s="46" t="str">
        <f t="shared" si="41"/>
        <v>DUE COMM</v>
      </c>
      <c r="V1419" s="46" t="str">
        <f t="shared" si="16"/>
        <v> </v>
      </c>
      <c r="W1419" s="40"/>
      <c r="X1419" s="40"/>
      <c r="Y1419" s="40"/>
      <c r="Z1419" s="40"/>
      <c r="AA1419" s="40"/>
      <c r="AB1419" s="40"/>
      <c r="AC1419" s="40"/>
      <c r="AD1419" s="40"/>
      <c r="AE1419" s="40"/>
    </row>
    <row r="1420">
      <c r="A1420" s="44">
        <v>14819.0</v>
      </c>
      <c r="B1420" s="44" t="s">
        <v>7444</v>
      </c>
      <c r="C1420" s="41" t="b">
        <v>1</v>
      </c>
      <c r="D1420" s="45">
        <v>44440.0</v>
      </c>
      <c r="E1420" s="46" t="str">
        <f t="shared" si="1"/>
        <v>#VALUE!</v>
      </c>
      <c r="F1420" s="46" t="str">
        <f t="shared" si="2"/>
        <v>#VALUE!</v>
      </c>
      <c r="G1420" s="46" t="str">
        <f t="shared" si="3"/>
        <v>#VALUE!</v>
      </c>
      <c r="H1420" s="46" t="str">
        <f t="shared" si="4"/>
        <v>#VALUE!</v>
      </c>
      <c r="I1420" s="46" t="str">
        <f t="shared" si="5"/>
        <v>#VALUE!</v>
      </c>
      <c r="J1420" s="46" t="str">
        <f t="shared" si="6"/>
        <v>#VALUE!</v>
      </c>
      <c r="K1420" s="46" t="str">
        <f t="shared" si="7"/>
        <v>#VALUE!</v>
      </c>
      <c r="L1420" s="46" t="str">
        <f t="shared" si="8"/>
        <v>#VALUE!</v>
      </c>
      <c r="M1420" s="46" t="str">
        <f t="shared" si="9"/>
        <v>#VALUE!</v>
      </c>
      <c r="N1420" s="46" t="str">
        <f t="shared" si="10"/>
        <v>#VALUE!</v>
      </c>
      <c r="O1420" s="46" t="str">
        <f t="shared" si="11"/>
        <v>#VALUE!</v>
      </c>
      <c r="P1420" s="46" t="str">
        <f t="shared" si="12"/>
        <v>NO RX</v>
      </c>
      <c r="Q1420" s="46" t="b">
        <v>0</v>
      </c>
      <c r="R1420" s="46" t="str">
        <f t="shared" si="37"/>
        <v>LOW</v>
      </c>
      <c r="S1420" s="47"/>
      <c r="T1420" s="47">
        <f t="shared" si="39"/>
        <v>44440</v>
      </c>
      <c r="U1420" s="46" t="str">
        <f t="shared" si="41"/>
        <v>DUE COMM</v>
      </c>
      <c r="V1420" s="46" t="str">
        <f t="shared" si="16"/>
        <v> </v>
      </c>
      <c r="W1420" s="40"/>
      <c r="X1420" s="40"/>
      <c r="Y1420" s="40"/>
      <c r="Z1420" s="40"/>
      <c r="AA1420" s="40"/>
      <c r="AB1420" s="40"/>
      <c r="AC1420" s="40"/>
      <c r="AD1420" s="40"/>
      <c r="AE1420" s="40"/>
    </row>
    <row r="1421">
      <c r="A1421" s="44">
        <v>14820.0</v>
      </c>
      <c r="B1421" s="44" t="s">
        <v>6970</v>
      </c>
      <c r="C1421" s="39" t="b">
        <v>1</v>
      </c>
      <c r="D1421" s="51">
        <v>44577.0</v>
      </c>
      <c r="E1421" s="46" t="str">
        <f t="shared" si="1"/>
        <v>#VALUE!</v>
      </c>
      <c r="F1421" s="46" t="str">
        <f t="shared" si="2"/>
        <v>#VALUE!</v>
      </c>
      <c r="G1421" s="46" t="str">
        <f t="shared" si="3"/>
        <v>#VALUE!</v>
      </c>
      <c r="H1421" s="46" t="str">
        <f t="shared" si="4"/>
        <v>#VALUE!</v>
      </c>
      <c r="I1421" s="46" t="str">
        <f t="shared" si="5"/>
        <v>#VALUE!</v>
      </c>
      <c r="J1421" s="46" t="str">
        <f t="shared" si="6"/>
        <v>#VALUE!</v>
      </c>
      <c r="K1421" s="46" t="str">
        <f t="shared" si="7"/>
        <v>#VALUE!</v>
      </c>
      <c r="L1421" s="46" t="str">
        <f t="shared" si="8"/>
        <v>#VALUE!</v>
      </c>
      <c r="M1421" s="46" t="str">
        <f t="shared" si="9"/>
        <v>#VALUE!</v>
      </c>
      <c r="N1421" s="46" t="str">
        <f t="shared" si="10"/>
        <v>#VALUE!</v>
      </c>
      <c r="O1421" s="46" t="str">
        <f t="shared" si="11"/>
        <v>#VALUE!</v>
      </c>
      <c r="P1421" s="46" t="str">
        <f t="shared" si="12"/>
        <v>NO RX</v>
      </c>
      <c r="Q1421" s="44" t="b">
        <v>0</v>
      </c>
      <c r="R1421" s="46" t="str">
        <f t="shared" si="37"/>
        <v>LOW</v>
      </c>
      <c r="S1421" s="47"/>
      <c r="T1421" s="47">
        <f t="shared" si="39"/>
        <v>44577</v>
      </c>
      <c r="U1421" s="46" t="str">
        <f t="shared" si="41"/>
        <v>DUE COMM</v>
      </c>
      <c r="V1421" s="46" t="str">
        <f t="shared" si="16"/>
        <v> </v>
      </c>
      <c r="W1421" s="40"/>
      <c r="X1421" s="40"/>
      <c r="Y1421" s="40"/>
      <c r="Z1421" s="40"/>
      <c r="AA1421" s="40"/>
      <c r="AB1421" s="40"/>
      <c r="AC1421" s="40"/>
      <c r="AD1421" s="40"/>
      <c r="AE1421" s="40"/>
    </row>
    <row r="1422">
      <c r="A1422" s="44">
        <v>14821.0</v>
      </c>
      <c r="B1422" s="44" t="s">
        <v>7445</v>
      </c>
      <c r="C1422" s="39" t="b">
        <v>1</v>
      </c>
      <c r="D1422" s="45">
        <v>44539.0</v>
      </c>
      <c r="E1422" s="46" t="str">
        <f t="shared" si="1"/>
        <v>OPI RX</v>
      </c>
      <c r="F1422" s="46" t="str">
        <f t="shared" si="2"/>
        <v>#VALUE!</v>
      </c>
      <c r="G1422" s="46" t="str">
        <f t="shared" si="3"/>
        <v>#VALUE!</v>
      </c>
      <c r="H1422" s="46" t="str">
        <f t="shared" si="4"/>
        <v>#VALUE!</v>
      </c>
      <c r="I1422" s="46" t="str">
        <f t="shared" si="5"/>
        <v>#VALUE!</v>
      </c>
      <c r="J1422" s="46" t="str">
        <f t="shared" si="6"/>
        <v>#VALUE!</v>
      </c>
      <c r="K1422" s="46" t="str">
        <f t="shared" si="7"/>
        <v>#VALUE!</v>
      </c>
      <c r="L1422" s="46" t="str">
        <f t="shared" si="8"/>
        <v>#VALUE!</v>
      </c>
      <c r="M1422" s="46" t="str">
        <f t="shared" si="9"/>
        <v>#VALUE!</v>
      </c>
      <c r="N1422" s="46" t="str">
        <f t="shared" si="10"/>
        <v>#VALUE!</v>
      </c>
      <c r="O1422" s="46" t="str">
        <f t="shared" si="11"/>
        <v>#VALUE!</v>
      </c>
      <c r="P1422" s="46" t="str">
        <f t="shared" si="12"/>
        <v>OPIOIDS</v>
      </c>
      <c r="Q1422" s="44" t="b">
        <v>0</v>
      </c>
      <c r="R1422" s="46" t="str">
        <f t="shared" si="37"/>
        <v>LOW</v>
      </c>
      <c r="S1422" s="47">
        <v>44320.0</v>
      </c>
      <c r="T1422" s="47">
        <f t="shared" si="39"/>
        <v>44539</v>
      </c>
      <c r="U1422" s="46" t="str">
        <f t="shared" si="41"/>
        <v> </v>
      </c>
      <c r="V1422" s="46" t="str">
        <f t="shared" si="16"/>
        <v> </v>
      </c>
      <c r="W1422" s="40"/>
      <c r="X1422" s="40"/>
      <c r="Y1422" s="40"/>
      <c r="Z1422" s="40"/>
      <c r="AA1422" s="40"/>
      <c r="AB1422" s="40"/>
      <c r="AC1422" s="40"/>
      <c r="AD1422" s="40"/>
      <c r="AE1422" s="40"/>
    </row>
    <row r="1423">
      <c r="A1423" s="44">
        <v>14824.0</v>
      </c>
      <c r="B1423" s="44" t="s">
        <v>7022</v>
      </c>
      <c r="C1423" s="41" t="b">
        <v>1</v>
      </c>
      <c r="D1423" s="45">
        <v>44535.0</v>
      </c>
      <c r="E1423" s="46" t="str">
        <f t="shared" si="1"/>
        <v>#VALUE!</v>
      </c>
      <c r="F1423" s="46" t="str">
        <f t="shared" si="2"/>
        <v>#VALUE!</v>
      </c>
      <c r="G1423" s="46" t="str">
        <f t="shared" si="3"/>
        <v>#VALUE!</v>
      </c>
      <c r="H1423" s="46" t="str">
        <f t="shared" si="4"/>
        <v>#VALUE!</v>
      </c>
      <c r="I1423" s="46" t="str">
        <f t="shared" si="5"/>
        <v>#VALUE!</v>
      </c>
      <c r="J1423" s="46" t="str">
        <f t="shared" si="6"/>
        <v>#VALUE!</v>
      </c>
      <c r="K1423" s="46" t="str">
        <f t="shared" si="7"/>
        <v>#VALUE!</v>
      </c>
      <c r="L1423" s="46" t="str">
        <f t="shared" si="8"/>
        <v>#VALUE!</v>
      </c>
      <c r="M1423" s="46" t="str">
        <f t="shared" si="9"/>
        <v>OPI RX</v>
      </c>
      <c r="N1423" s="46" t="str">
        <f t="shared" si="10"/>
        <v>#VALUE!</v>
      </c>
      <c r="O1423" s="46" t="str">
        <f t="shared" si="11"/>
        <v>#VALUE!</v>
      </c>
      <c r="P1423" s="46" t="str">
        <f t="shared" si="12"/>
        <v>OPIOIDS</v>
      </c>
      <c r="Q1423" s="46" t="b">
        <v>0</v>
      </c>
      <c r="R1423" s="46" t="str">
        <f t="shared" si="37"/>
        <v>LOW</v>
      </c>
      <c r="S1423" s="47">
        <v>44298.0</v>
      </c>
      <c r="T1423" s="47">
        <f t="shared" si="39"/>
        <v>44535</v>
      </c>
      <c r="U1423" s="46" t="str">
        <f t="shared" si="41"/>
        <v> </v>
      </c>
      <c r="V1423" s="46" t="str">
        <f t="shared" si="16"/>
        <v> </v>
      </c>
      <c r="W1423" s="40"/>
      <c r="X1423" s="40"/>
      <c r="Y1423" s="40"/>
      <c r="Z1423" s="40"/>
      <c r="AA1423" s="40"/>
      <c r="AB1423" s="40"/>
      <c r="AC1423" s="40"/>
      <c r="AD1423" s="40"/>
      <c r="AE1423" s="40"/>
    </row>
    <row r="1424">
      <c r="A1424" s="44">
        <v>14825.0</v>
      </c>
      <c r="B1424" s="44" t="s">
        <v>6992</v>
      </c>
      <c r="C1424" s="39" t="b">
        <v>0</v>
      </c>
      <c r="D1424" s="45" t="s">
        <v>6970</v>
      </c>
      <c r="E1424" s="46" t="str">
        <f t="shared" si="1"/>
        <v>#VALUE!</v>
      </c>
      <c r="F1424" s="46" t="str">
        <f t="shared" si="2"/>
        <v>#VALUE!</v>
      </c>
      <c r="G1424" s="46" t="str">
        <f t="shared" si="3"/>
        <v>#VALUE!</v>
      </c>
      <c r="H1424" s="46" t="str">
        <f t="shared" si="4"/>
        <v>#VALUE!</v>
      </c>
      <c r="I1424" s="46" t="str">
        <f t="shared" si="5"/>
        <v>#VALUE!</v>
      </c>
      <c r="J1424" s="46" t="str">
        <f t="shared" si="6"/>
        <v>#VALUE!</v>
      </c>
      <c r="K1424" s="46" t="str">
        <f t="shared" si="7"/>
        <v>#VALUE!</v>
      </c>
      <c r="L1424" s="46" t="str">
        <f t="shared" si="8"/>
        <v>#VALUE!</v>
      </c>
      <c r="M1424" s="46" t="str">
        <f t="shared" si="9"/>
        <v>#VALUE!</v>
      </c>
      <c r="N1424" s="46" t="str">
        <f t="shared" si="10"/>
        <v>#VALUE!</v>
      </c>
      <c r="O1424" s="46" t="str">
        <f t="shared" si="11"/>
        <v>#VALUE!</v>
      </c>
      <c r="P1424" s="46" t="str">
        <f t="shared" si="12"/>
        <v>NO RX</v>
      </c>
      <c r="Q1424" s="46" t="b">
        <v>0</v>
      </c>
      <c r="R1424" s="46" t="str">
        <f t="shared" si="37"/>
        <v>LOW</v>
      </c>
      <c r="S1424" s="47"/>
      <c r="T1424" s="47" t="str">
        <f t="shared" si="39"/>
        <v> - </v>
      </c>
      <c r="U1424" s="46" t="str">
        <f t="shared" si="41"/>
        <v>DUE COMM</v>
      </c>
      <c r="V1424" s="46" t="str">
        <f t="shared" si="16"/>
        <v> </v>
      </c>
      <c r="W1424" s="40"/>
      <c r="X1424" s="40"/>
      <c r="Y1424" s="40"/>
      <c r="Z1424" s="40"/>
      <c r="AA1424" s="40"/>
      <c r="AB1424" s="40"/>
      <c r="AC1424" s="40"/>
      <c r="AD1424" s="40"/>
      <c r="AE1424" s="40"/>
    </row>
    <row r="1425">
      <c r="A1425" s="44">
        <v>14826.0</v>
      </c>
      <c r="B1425" s="44" t="s">
        <v>7446</v>
      </c>
      <c r="C1425" s="41" t="b">
        <v>1</v>
      </c>
      <c r="D1425" s="45">
        <v>44539.0</v>
      </c>
      <c r="E1425" s="46" t="str">
        <f t="shared" si="1"/>
        <v>#VALUE!</v>
      </c>
      <c r="F1425" s="46" t="str">
        <f t="shared" si="2"/>
        <v>#VALUE!</v>
      </c>
      <c r="G1425" s="46" t="str">
        <f t="shared" si="3"/>
        <v>#VALUE!</v>
      </c>
      <c r="H1425" s="46" t="str">
        <f t="shared" si="4"/>
        <v>#VALUE!</v>
      </c>
      <c r="I1425" s="46" t="str">
        <f t="shared" si="5"/>
        <v>#VALUE!</v>
      </c>
      <c r="J1425" s="46" t="str">
        <f t="shared" si="6"/>
        <v>#VALUE!</v>
      </c>
      <c r="K1425" s="46" t="str">
        <f t="shared" si="7"/>
        <v>#VALUE!</v>
      </c>
      <c r="L1425" s="46" t="str">
        <f t="shared" si="8"/>
        <v>#VALUE!</v>
      </c>
      <c r="M1425" s="46" t="str">
        <f t="shared" si="9"/>
        <v>OPI RX</v>
      </c>
      <c r="N1425" s="46" t="str">
        <f t="shared" si="10"/>
        <v>#VALUE!</v>
      </c>
      <c r="O1425" s="46" t="str">
        <f t="shared" si="11"/>
        <v>#VALUE!</v>
      </c>
      <c r="P1425" s="46" t="str">
        <f t="shared" si="12"/>
        <v>OPIOIDS</v>
      </c>
      <c r="Q1425" s="46" t="b">
        <v>1</v>
      </c>
      <c r="R1425" s="46" t="str">
        <f t="shared" si="37"/>
        <v>HIGH</v>
      </c>
      <c r="S1425" s="47">
        <v>44327.0</v>
      </c>
      <c r="T1425" s="47">
        <f t="shared" si="39"/>
        <v>44539</v>
      </c>
      <c r="U1425" s="46" t="str">
        <f t="shared" si="41"/>
        <v> </v>
      </c>
      <c r="V1425" s="46" t="str">
        <f t="shared" si="16"/>
        <v> </v>
      </c>
      <c r="W1425" s="40"/>
      <c r="X1425" s="40"/>
      <c r="Y1425" s="40"/>
      <c r="Z1425" s="40"/>
      <c r="AA1425" s="40"/>
      <c r="AB1425" s="40"/>
      <c r="AC1425" s="40"/>
      <c r="AD1425" s="40"/>
      <c r="AE1425" s="40"/>
    </row>
    <row r="1426">
      <c r="A1426" s="44">
        <v>14828.0</v>
      </c>
      <c r="B1426" s="44" t="s">
        <v>7108</v>
      </c>
      <c r="C1426" s="41" t="b">
        <v>1</v>
      </c>
      <c r="D1426" s="45">
        <v>44441.0</v>
      </c>
      <c r="E1426" s="46" t="str">
        <f t="shared" si="1"/>
        <v>#VALUE!</v>
      </c>
      <c r="F1426" s="46" t="str">
        <f t="shared" si="2"/>
        <v>OPI RX</v>
      </c>
      <c r="G1426" s="46" t="str">
        <f t="shared" si="3"/>
        <v>#VALUE!</v>
      </c>
      <c r="H1426" s="46" t="str">
        <f t="shared" si="4"/>
        <v>#VALUE!</v>
      </c>
      <c r="I1426" s="46" t="str">
        <f t="shared" si="5"/>
        <v>#VALUE!</v>
      </c>
      <c r="J1426" s="46" t="str">
        <f t="shared" si="6"/>
        <v>#VALUE!</v>
      </c>
      <c r="K1426" s="46" t="str">
        <f t="shared" si="7"/>
        <v>#VALUE!</v>
      </c>
      <c r="L1426" s="46" t="str">
        <f t="shared" si="8"/>
        <v>#VALUE!</v>
      </c>
      <c r="M1426" s="46" t="str">
        <f t="shared" si="9"/>
        <v>#VALUE!</v>
      </c>
      <c r="N1426" s="46" t="str">
        <f t="shared" si="10"/>
        <v>#VALUE!</v>
      </c>
      <c r="O1426" s="46" t="str">
        <f t="shared" si="11"/>
        <v>#VALUE!</v>
      </c>
      <c r="P1426" s="46" t="str">
        <f t="shared" si="12"/>
        <v>OPIOIDS</v>
      </c>
      <c r="Q1426" s="46" t="b">
        <v>0</v>
      </c>
      <c r="R1426" s="46" t="str">
        <f t="shared" si="37"/>
        <v>LOW</v>
      </c>
      <c r="S1426" s="47"/>
      <c r="T1426" s="47">
        <f t="shared" si="39"/>
        <v>44441</v>
      </c>
      <c r="U1426" s="46" t="str">
        <f t="shared" si="41"/>
        <v>DUE COMM</v>
      </c>
      <c r="V1426" s="46" t="str">
        <f t="shared" si="16"/>
        <v> </v>
      </c>
      <c r="W1426" s="40"/>
      <c r="X1426" s="40"/>
      <c r="Y1426" s="40"/>
      <c r="Z1426" s="40"/>
      <c r="AA1426" s="40"/>
      <c r="AB1426" s="40"/>
      <c r="AC1426" s="40"/>
      <c r="AD1426" s="40"/>
      <c r="AE1426" s="40"/>
    </row>
    <row r="1427">
      <c r="A1427" s="44">
        <v>14829.0</v>
      </c>
      <c r="B1427" s="44" t="s">
        <v>7032</v>
      </c>
      <c r="C1427" s="41" t="b">
        <v>1</v>
      </c>
      <c r="D1427" s="45">
        <v>44393.0</v>
      </c>
      <c r="E1427" s="46" t="str">
        <f t="shared" si="1"/>
        <v>#VALUE!</v>
      </c>
      <c r="F1427" s="46" t="str">
        <f t="shared" si="2"/>
        <v>#VALUE!</v>
      </c>
      <c r="G1427" s="46" t="str">
        <f t="shared" si="3"/>
        <v>#VALUE!</v>
      </c>
      <c r="H1427" s="46" t="str">
        <f t="shared" si="4"/>
        <v>#VALUE!</v>
      </c>
      <c r="I1427" s="46" t="str">
        <f t="shared" si="5"/>
        <v>#VALUE!</v>
      </c>
      <c r="J1427" s="46" t="str">
        <f t="shared" si="6"/>
        <v>#VALUE!</v>
      </c>
      <c r="K1427" s="46" t="str">
        <f t="shared" si="7"/>
        <v>#VALUE!</v>
      </c>
      <c r="L1427" s="46" t="str">
        <f t="shared" si="8"/>
        <v>#VALUE!</v>
      </c>
      <c r="M1427" s="46" t="str">
        <f t="shared" si="9"/>
        <v>OPI RX</v>
      </c>
      <c r="N1427" s="46" t="str">
        <f t="shared" si="10"/>
        <v>#VALUE!</v>
      </c>
      <c r="O1427" s="46" t="str">
        <f t="shared" si="11"/>
        <v>#VALUE!</v>
      </c>
      <c r="P1427" s="46" t="str">
        <f t="shared" si="12"/>
        <v>OPIOIDS</v>
      </c>
      <c r="Q1427" s="46" t="b">
        <v>0</v>
      </c>
      <c r="R1427" s="46" t="str">
        <f t="shared" si="37"/>
        <v>LOW</v>
      </c>
      <c r="S1427" s="47"/>
      <c r="T1427" s="47">
        <f t="shared" si="39"/>
        <v>44393</v>
      </c>
      <c r="U1427" s="46" t="str">
        <f t="shared" si="41"/>
        <v>DUE COMM</v>
      </c>
      <c r="V1427" s="46" t="str">
        <f t="shared" si="16"/>
        <v> </v>
      </c>
      <c r="W1427" s="40"/>
      <c r="X1427" s="40"/>
      <c r="Y1427" s="40"/>
      <c r="Z1427" s="40"/>
      <c r="AA1427" s="40"/>
      <c r="AB1427" s="40"/>
      <c r="AC1427" s="40"/>
      <c r="AD1427" s="40"/>
      <c r="AE1427" s="40"/>
    </row>
    <row r="1428">
      <c r="A1428" s="44">
        <v>14834.0</v>
      </c>
      <c r="B1428" s="44" t="s">
        <v>6986</v>
      </c>
      <c r="C1428" s="41" t="b">
        <v>0</v>
      </c>
      <c r="D1428" s="45" t="s">
        <v>6970</v>
      </c>
      <c r="E1428" s="46" t="str">
        <f t="shared" si="1"/>
        <v>#VALUE!</v>
      </c>
      <c r="F1428" s="46" t="str">
        <f t="shared" si="2"/>
        <v>#VALUE!</v>
      </c>
      <c r="G1428" s="46" t="str">
        <f t="shared" si="3"/>
        <v>#VALUE!</v>
      </c>
      <c r="H1428" s="46" t="str">
        <f t="shared" si="4"/>
        <v>#VALUE!</v>
      </c>
      <c r="I1428" s="46" t="str">
        <f t="shared" si="5"/>
        <v>#VALUE!</v>
      </c>
      <c r="J1428" s="46" t="str">
        <f t="shared" si="6"/>
        <v>#VALUE!</v>
      </c>
      <c r="K1428" s="46" t="str">
        <f t="shared" si="7"/>
        <v>#VALUE!</v>
      </c>
      <c r="L1428" s="46" t="str">
        <f t="shared" si="8"/>
        <v>#VALUE!</v>
      </c>
      <c r="M1428" s="46" t="str">
        <f t="shared" si="9"/>
        <v>#VALUE!</v>
      </c>
      <c r="N1428" s="46" t="str">
        <f t="shared" si="10"/>
        <v>#VALUE!</v>
      </c>
      <c r="O1428" s="46" t="str">
        <f t="shared" si="11"/>
        <v>#VALUE!</v>
      </c>
      <c r="P1428" s="46" t="str">
        <f t="shared" si="12"/>
        <v>NO RX</v>
      </c>
      <c r="Q1428" s="46" t="b">
        <v>0</v>
      </c>
      <c r="R1428" s="46" t="str">
        <f t="shared" si="37"/>
        <v>LOW</v>
      </c>
      <c r="S1428" s="47"/>
      <c r="T1428" s="47" t="str">
        <f t="shared" si="39"/>
        <v> - </v>
      </c>
      <c r="U1428" s="46" t="str">
        <f t="shared" si="41"/>
        <v>DUE COMM</v>
      </c>
      <c r="V1428" s="46" t="str">
        <f t="shared" si="16"/>
        <v> </v>
      </c>
      <c r="W1428" s="40"/>
      <c r="X1428" s="40"/>
      <c r="Y1428" s="40"/>
      <c r="Z1428" s="40"/>
      <c r="AA1428" s="40"/>
      <c r="AB1428" s="40"/>
      <c r="AC1428" s="40"/>
      <c r="AD1428" s="40"/>
      <c r="AE1428" s="40"/>
    </row>
    <row r="1429">
      <c r="A1429" s="44">
        <v>14835.0</v>
      </c>
      <c r="B1429" s="44" t="s">
        <v>6970</v>
      </c>
      <c r="C1429" s="41" t="b">
        <v>0</v>
      </c>
      <c r="D1429" s="45" t="s">
        <v>6970</v>
      </c>
      <c r="E1429" s="46" t="str">
        <f t="shared" si="1"/>
        <v>#VALUE!</v>
      </c>
      <c r="F1429" s="46" t="str">
        <f t="shared" si="2"/>
        <v>#VALUE!</v>
      </c>
      <c r="G1429" s="46" t="str">
        <f t="shared" si="3"/>
        <v>#VALUE!</v>
      </c>
      <c r="H1429" s="46" t="str">
        <f t="shared" si="4"/>
        <v>#VALUE!</v>
      </c>
      <c r="I1429" s="46" t="str">
        <f t="shared" si="5"/>
        <v>#VALUE!</v>
      </c>
      <c r="J1429" s="46" t="str">
        <f t="shared" si="6"/>
        <v>#VALUE!</v>
      </c>
      <c r="K1429" s="46" t="str">
        <f t="shared" si="7"/>
        <v>#VALUE!</v>
      </c>
      <c r="L1429" s="46" t="str">
        <f t="shared" si="8"/>
        <v>#VALUE!</v>
      </c>
      <c r="M1429" s="46" t="str">
        <f t="shared" si="9"/>
        <v>#VALUE!</v>
      </c>
      <c r="N1429" s="46" t="str">
        <f t="shared" si="10"/>
        <v>#VALUE!</v>
      </c>
      <c r="O1429" s="46" t="str">
        <f t="shared" si="11"/>
        <v>#VALUE!</v>
      </c>
      <c r="P1429" s="46" t="str">
        <f t="shared" si="12"/>
        <v>NO RX</v>
      </c>
      <c r="Q1429" s="46" t="b">
        <v>0</v>
      </c>
      <c r="R1429" s="46" t="str">
        <f t="shared" si="37"/>
        <v>LOW</v>
      </c>
      <c r="S1429" s="47"/>
      <c r="T1429" s="47" t="str">
        <f t="shared" si="39"/>
        <v> - </v>
      </c>
      <c r="U1429" s="46" t="str">
        <f t="shared" si="41"/>
        <v>DUE COMM</v>
      </c>
      <c r="V1429" s="46" t="str">
        <f t="shared" si="16"/>
        <v> </v>
      </c>
      <c r="W1429" s="40"/>
      <c r="X1429" s="40"/>
      <c r="Y1429" s="40"/>
      <c r="Z1429" s="40"/>
      <c r="AA1429" s="40"/>
      <c r="AB1429" s="40"/>
      <c r="AC1429" s="40"/>
      <c r="AD1429" s="40"/>
      <c r="AE1429" s="40"/>
    </row>
    <row r="1430">
      <c r="A1430" s="46">
        <v>14838.0</v>
      </c>
      <c r="B1430" s="44" t="s">
        <v>7447</v>
      </c>
      <c r="C1430" s="39" t="b">
        <v>1</v>
      </c>
      <c r="D1430" s="45">
        <v>44503.0</v>
      </c>
      <c r="E1430" s="46" t="str">
        <f t="shared" si="1"/>
        <v>#VALUE!</v>
      </c>
      <c r="F1430" s="46" t="str">
        <f t="shared" si="2"/>
        <v>#VALUE!</v>
      </c>
      <c r="G1430" s="46" t="str">
        <f t="shared" si="3"/>
        <v>#VALUE!</v>
      </c>
      <c r="H1430" s="46" t="str">
        <f t="shared" si="4"/>
        <v>#VALUE!</v>
      </c>
      <c r="I1430" s="46" t="str">
        <f t="shared" si="5"/>
        <v>#VALUE!</v>
      </c>
      <c r="J1430" s="46" t="str">
        <f t="shared" si="6"/>
        <v>#VALUE!</v>
      </c>
      <c r="K1430" s="46" t="str">
        <f t="shared" si="7"/>
        <v>#VALUE!</v>
      </c>
      <c r="L1430" s="46" t="str">
        <f t="shared" si="8"/>
        <v>#VALUE!</v>
      </c>
      <c r="M1430" s="46" t="str">
        <f t="shared" si="9"/>
        <v>OPI RX</v>
      </c>
      <c r="N1430" s="46" t="str">
        <f t="shared" si="10"/>
        <v>#VALUE!</v>
      </c>
      <c r="O1430" s="46" t="str">
        <f t="shared" si="11"/>
        <v>#VALUE!</v>
      </c>
      <c r="P1430" s="46" t="str">
        <f t="shared" si="12"/>
        <v>OPIOIDS</v>
      </c>
      <c r="Q1430" s="46" t="b">
        <v>1</v>
      </c>
      <c r="R1430" s="46" t="str">
        <f t="shared" si="37"/>
        <v>HIGH</v>
      </c>
      <c r="S1430" s="47">
        <v>44305.0</v>
      </c>
      <c r="T1430" s="47">
        <f t="shared" si="39"/>
        <v>44503</v>
      </c>
      <c r="U1430" s="46" t="str">
        <f t="shared" si="41"/>
        <v> </v>
      </c>
      <c r="V1430" s="46" t="str">
        <f t="shared" si="16"/>
        <v> </v>
      </c>
      <c r="W1430" s="40"/>
      <c r="X1430" s="40"/>
      <c r="Y1430" s="40"/>
      <c r="Z1430" s="40"/>
      <c r="AA1430" s="40"/>
      <c r="AB1430" s="40"/>
      <c r="AC1430" s="40"/>
      <c r="AD1430" s="40"/>
      <c r="AE1430" s="40"/>
    </row>
    <row r="1431">
      <c r="A1431" s="44">
        <v>14840.0</v>
      </c>
      <c r="B1431" s="44" t="s">
        <v>7122</v>
      </c>
      <c r="C1431" s="41" t="b">
        <v>1</v>
      </c>
      <c r="D1431" s="45">
        <v>44533.0</v>
      </c>
      <c r="E1431" s="46" t="str">
        <f t="shared" si="1"/>
        <v>#VALUE!</v>
      </c>
      <c r="F1431" s="46" t="str">
        <f t="shared" si="2"/>
        <v>#VALUE!</v>
      </c>
      <c r="G1431" s="46" t="str">
        <f t="shared" si="3"/>
        <v>#VALUE!</v>
      </c>
      <c r="H1431" s="46" t="str">
        <f t="shared" si="4"/>
        <v>#VALUE!</v>
      </c>
      <c r="I1431" s="46" t="str">
        <f t="shared" si="5"/>
        <v>#VALUE!</v>
      </c>
      <c r="J1431" s="46" t="str">
        <f t="shared" si="6"/>
        <v>#VALUE!</v>
      </c>
      <c r="K1431" s="46" t="str">
        <f t="shared" si="7"/>
        <v>#VALUE!</v>
      </c>
      <c r="L1431" s="46" t="str">
        <f t="shared" si="8"/>
        <v>#VALUE!</v>
      </c>
      <c r="M1431" s="46" t="str">
        <f t="shared" si="9"/>
        <v>#VALUE!</v>
      </c>
      <c r="N1431" s="46" t="str">
        <f t="shared" si="10"/>
        <v>#VALUE!</v>
      </c>
      <c r="O1431" s="46" t="str">
        <f t="shared" si="11"/>
        <v>#VALUE!</v>
      </c>
      <c r="P1431" s="46" t="str">
        <f t="shared" si="12"/>
        <v>NO RX</v>
      </c>
      <c r="Q1431" s="44" t="b">
        <v>0</v>
      </c>
      <c r="R1431" s="46" t="str">
        <f t="shared" si="37"/>
        <v>LOW</v>
      </c>
      <c r="S1431" s="47">
        <v>44305.0</v>
      </c>
      <c r="T1431" s="47">
        <f t="shared" si="39"/>
        <v>44533</v>
      </c>
      <c r="U1431" s="46" t="str">
        <f t="shared" si="41"/>
        <v> </v>
      </c>
      <c r="V1431" s="46" t="str">
        <f t="shared" si="16"/>
        <v> </v>
      </c>
      <c r="W1431" s="40"/>
      <c r="X1431" s="40"/>
      <c r="Y1431" s="40"/>
      <c r="Z1431" s="40"/>
      <c r="AA1431" s="40"/>
      <c r="AB1431" s="40"/>
      <c r="AC1431" s="40"/>
      <c r="AD1431" s="40"/>
      <c r="AE1431" s="40"/>
    </row>
    <row r="1432">
      <c r="A1432" s="44">
        <v>14841.0</v>
      </c>
      <c r="B1432" s="44" t="s">
        <v>6970</v>
      </c>
      <c r="C1432" s="41" t="b">
        <v>0</v>
      </c>
      <c r="D1432" s="45" t="s">
        <v>6970</v>
      </c>
      <c r="E1432" s="46" t="str">
        <f t="shared" si="1"/>
        <v>#VALUE!</v>
      </c>
      <c r="F1432" s="46" t="str">
        <f t="shared" si="2"/>
        <v>#VALUE!</v>
      </c>
      <c r="G1432" s="46" t="str">
        <f t="shared" si="3"/>
        <v>#VALUE!</v>
      </c>
      <c r="H1432" s="46" t="str">
        <f t="shared" si="4"/>
        <v>#VALUE!</v>
      </c>
      <c r="I1432" s="46" t="str">
        <f t="shared" si="5"/>
        <v>#VALUE!</v>
      </c>
      <c r="J1432" s="46" t="str">
        <f t="shared" si="6"/>
        <v>#VALUE!</v>
      </c>
      <c r="K1432" s="46" t="str">
        <f t="shared" si="7"/>
        <v>#VALUE!</v>
      </c>
      <c r="L1432" s="46" t="str">
        <f t="shared" si="8"/>
        <v>#VALUE!</v>
      </c>
      <c r="M1432" s="46" t="str">
        <f t="shared" si="9"/>
        <v>#VALUE!</v>
      </c>
      <c r="N1432" s="46" t="str">
        <f t="shared" si="10"/>
        <v>#VALUE!</v>
      </c>
      <c r="O1432" s="46" t="str">
        <f t="shared" si="11"/>
        <v>#VALUE!</v>
      </c>
      <c r="P1432" s="46" t="str">
        <f t="shared" si="12"/>
        <v>NO RX</v>
      </c>
      <c r="Q1432" s="46" t="b">
        <v>0</v>
      </c>
      <c r="R1432" s="46" t="str">
        <f t="shared" si="37"/>
        <v>LOW</v>
      </c>
      <c r="S1432" s="47"/>
      <c r="T1432" s="47" t="str">
        <f t="shared" si="39"/>
        <v> - </v>
      </c>
      <c r="U1432" s="46" t="str">
        <f t="shared" si="41"/>
        <v>DUE COMM</v>
      </c>
      <c r="V1432" s="46" t="str">
        <f t="shared" si="16"/>
        <v> </v>
      </c>
      <c r="W1432" s="40"/>
      <c r="X1432" s="40"/>
      <c r="Y1432" s="40"/>
      <c r="Z1432" s="40"/>
      <c r="AA1432" s="40"/>
      <c r="AB1432" s="40"/>
      <c r="AC1432" s="40"/>
      <c r="AD1432" s="40"/>
      <c r="AE1432" s="40"/>
    </row>
    <row r="1433">
      <c r="A1433" s="44">
        <v>14843.0</v>
      </c>
      <c r="B1433" s="44" t="s">
        <v>6970</v>
      </c>
      <c r="C1433" s="41" t="b">
        <v>0</v>
      </c>
      <c r="D1433" s="45" t="s">
        <v>6970</v>
      </c>
      <c r="E1433" s="46" t="str">
        <f t="shared" si="1"/>
        <v>#VALUE!</v>
      </c>
      <c r="F1433" s="46" t="str">
        <f t="shared" si="2"/>
        <v>#VALUE!</v>
      </c>
      <c r="G1433" s="46" t="str">
        <f t="shared" si="3"/>
        <v>#VALUE!</v>
      </c>
      <c r="H1433" s="46" t="str">
        <f t="shared" si="4"/>
        <v>#VALUE!</v>
      </c>
      <c r="I1433" s="46" t="str">
        <f t="shared" si="5"/>
        <v>#VALUE!</v>
      </c>
      <c r="J1433" s="46" t="str">
        <f t="shared" si="6"/>
        <v>#VALUE!</v>
      </c>
      <c r="K1433" s="46" t="str">
        <f t="shared" si="7"/>
        <v>#VALUE!</v>
      </c>
      <c r="L1433" s="46" t="str">
        <f t="shared" si="8"/>
        <v>#VALUE!</v>
      </c>
      <c r="M1433" s="46" t="str">
        <f t="shared" si="9"/>
        <v>#VALUE!</v>
      </c>
      <c r="N1433" s="46" t="str">
        <f t="shared" si="10"/>
        <v>#VALUE!</v>
      </c>
      <c r="O1433" s="46" t="str">
        <f t="shared" si="11"/>
        <v>#VALUE!</v>
      </c>
      <c r="P1433" s="46" t="str">
        <f t="shared" si="12"/>
        <v>NO RX</v>
      </c>
      <c r="Q1433" s="46" t="b">
        <v>0</v>
      </c>
      <c r="R1433" s="46" t="str">
        <f t="shared" si="37"/>
        <v>LOW</v>
      </c>
      <c r="S1433" s="47"/>
      <c r="T1433" s="47" t="str">
        <f t="shared" si="39"/>
        <v> - </v>
      </c>
      <c r="U1433" s="46" t="str">
        <f t="shared" si="41"/>
        <v>DUE COMM</v>
      </c>
      <c r="V1433" s="46" t="str">
        <f t="shared" si="16"/>
        <v> </v>
      </c>
      <c r="W1433" s="40"/>
      <c r="X1433" s="40"/>
      <c r="Y1433" s="40"/>
      <c r="Z1433" s="40"/>
      <c r="AA1433" s="40"/>
      <c r="AB1433" s="40"/>
      <c r="AC1433" s="40"/>
      <c r="AD1433" s="40"/>
      <c r="AE1433" s="40"/>
    </row>
    <row r="1434">
      <c r="A1434" s="44">
        <v>14846.0</v>
      </c>
      <c r="B1434" s="44" t="s">
        <v>6970</v>
      </c>
      <c r="C1434" s="41" t="b">
        <v>0</v>
      </c>
      <c r="D1434" s="45" t="s">
        <v>6970</v>
      </c>
      <c r="E1434" s="46" t="str">
        <f t="shared" si="1"/>
        <v>#VALUE!</v>
      </c>
      <c r="F1434" s="46" t="str">
        <f t="shared" si="2"/>
        <v>#VALUE!</v>
      </c>
      <c r="G1434" s="46" t="str">
        <f t="shared" si="3"/>
        <v>#VALUE!</v>
      </c>
      <c r="H1434" s="46" t="str">
        <f t="shared" si="4"/>
        <v>#VALUE!</v>
      </c>
      <c r="I1434" s="46" t="str">
        <f t="shared" si="5"/>
        <v>#VALUE!</v>
      </c>
      <c r="J1434" s="46" t="str">
        <f t="shared" si="6"/>
        <v>#VALUE!</v>
      </c>
      <c r="K1434" s="46" t="str">
        <f t="shared" si="7"/>
        <v>#VALUE!</v>
      </c>
      <c r="L1434" s="46" t="str">
        <f t="shared" si="8"/>
        <v>#VALUE!</v>
      </c>
      <c r="M1434" s="46" t="str">
        <f t="shared" si="9"/>
        <v>#VALUE!</v>
      </c>
      <c r="N1434" s="46" t="str">
        <f t="shared" si="10"/>
        <v>#VALUE!</v>
      </c>
      <c r="O1434" s="46" t="str">
        <f t="shared" si="11"/>
        <v>#VALUE!</v>
      </c>
      <c r="P1434" s="46" t="str">
        <f t="shared" si="12"/>
        <v>NO RX</v>
      </c>
      <c r="Q1434" s="46" t="b">
        <v>0</v>
      </c>
      <c r="R1434" s="46" t="str">
        <f t="shared" si="37"/>
        <v>LOW</v>
      </c>
      <c r="S1434" s="47"/>
      <c r="T1434" s="47" t="str">
        <f t="shared" si="39"/>
        <v> - </v>
      </c>
      <c r="U1434" s="46" t="str">
        <f t="shared" si="41"/>
        <v>DUE COMM</v>
      </c>
      <c r="V1434" s="46" t="str">
        <f t="shared" si="16"/>
        <v> </v>
      </c>
      <c r="W1434" s="40"/>
      <c r="X1434" s="40"/>
      <c r="Y1434" s="40"/>
      <c r="Z1434" s="40"/>
      <c r="AA1434" s="40"/>
      <c r="AB1434" s="40"/>
      <c r="AC1434" s="40"/>
      <c r="AD1434" s="40"/>
      <c r="AE1434" s="40"/>
    </row>
    <row r="1435">
      <c r="A1435" s="44">
        <v>14849.0</v>
      </c>
      <c r="B1435" s="44" t="s">
        <v>7050</v>
      </c>
      <c r="C1435" s="39" t="b">
        <v>0</v>
      </c>
      <c r="D1435" s="45" t="s">
        <v>6970</v>
      </c>
      <c r="E1435" s="46" t="str">
        <f t="shared" si="1"/>
        <v>#VALUE!</v>
      </c>
      <c r="F1435" s="46" t="str">
        <f t="shared" si="2"/>
        <v>#VALUE!</v>
      </c>
      <c r="G1435" s="46" t="str">
        <f t="shared" si="3"/>
        <v>#VALUE!</v>
      </c>
      <c r="H1435" s="46" t="str">
        <f t="shared" si="4"/>
        <v>#VALUE!</v>
      </c>
      <c r="I1435" s="46" t="str">
        <f t="shared" si="5"/>
        <v>#VALUE!</v>
      </c>
      <c r="J1435" s="46" t="str">
        <f t="shared" si="6"/>
        <v>#VALUE!</v>
      </c>
      <c r="K1435" s="46" t="str">
        <f t="shared" si="7"/>
        <v>#VALUE!</v>
      </c>
      <c r="L1435" s="46" t="str">
        <f t="shared" si="8"/>
        <v>#VALUE!</v>
      </c>
      <c r="M1435" s="46" t="str">
        <f t="shared" si="9"/>
        <v>#VALUE!</v>
      </c>
      <c r="N1435" s="46" t="str">
        <f t="shared" si="10"/>
        <v>#VALUE!</v>
      </c>
      <c r="O1435" s="46" t="str">
        <f t="shared" si="11"/>
        <v>#VALUE!</v>
      </c>
      <c r="P1435" s="46" t="str">
        <f t="shared" si="12"/>
        <v>NO RX</v>
      </c>
      <c r="Q1435" s="46" t="b">
        <v>0</v>
      </c>
      <c r="R1435" s="46" t="str">
        <f t="shared" si="37"/>
        <v>LOW</v>
      </c>
      <c r="S1435" s="47"/>
      <c r="T1435" s="47" t="str">
        <f t="shared" si="39"/>
        <v> - </v>
      </c>
      <c r="U1435" s="46" t="str">
        <f t="shared" si="41"/>
        <v>DUE COMM</v>
      </c>
      <c r="V1435" s="46" t="str">
        <f t="shared" si="16"/>
        <v> </v>
      </c>
      <c r="W1435" s="40"/>
      <c r="X1435" s="40"/>
      <c r="Y1435" s="40"/>
      <c r="Z1435" s="40"/>
      <c r="AA1435" s="40"/>
      <c r="AB1435" s="40"/>
      <c r="AC1435" s="40"/>
      <c r="AD1435" s="40"/>
      <c r="AE1435" s="40"/>
    </row>
    <row r="1436">
      <c r="A1436" s="44">
        <v>14850.0</v>
      </c>
      <c r="B1436" s="44" t="s">
        <v>7448</v>
      </c>
      <c r="C1436" s="39" t="b">
        <v>1</v>
      </c>
      <c r="D1436" s="45">
        <v>44565.0</v>
      </c>
      <c r="E1436" s="46" t="str">
        <f t="shared" si="1"/>
        <v>#VALUE!</v>
      </c>
      <c r="F1436" s="46" t="str">
        <f t="shared" si="2"/>
        <v>#VALUE!</v>
      </c>
      <c r="G1436" s="46" t="str">
        <f t="shared" si="3"/>
        <v>#VALUE!</v>
      </c>
      <c r="H1436" s="46" t="str">
        <f t="shared" si="4"/>
        <v>#VALUE!</v>
      </c>
      <c r="I1436" s="46" t="str">
        <f t="shared" si="5"/>
        <v>#VALUE!</v>
      </c>
      <c r="J1436" s="46" t="str">
        <f t="shared" si="6"/>
        <v>OPI RX</v>
      </c>
      <c r="K1436" s="46" t="str">
        <f t="shared" si="7"/>
        <v>#VALUE!</v>
      </c>
      <c r="L1436" s="46" t="str">
        <f t="shared" si="8"/>
        <v>#VALUE!</v>
      </c>
      <c r="M1436" s="46" t="str">
        <f t="shared" si="9"/>
        <v>#VALUE!</v>
      </c>
      <c r="N1436" s="46" t="str">
        <f t="shared" si="10"/>
        <v>#VALUE!</v>
      </c>
      <c r="O1436" s="46" t="str">
        <f t="shared" si="11"/>
        <v>#VALUE!</v>
      </c>
      <c r="P1436" s="46" t="str">
        <f t="shared" si="12"/>
        <v>OPIOIDS</v>
      </c>
      <c r="Q1436" s="46" t="b">
        <v>1</v>
      </c>
      <c r="R1436" s="46" t="str">
        <f t="shared" si="37"/>
        <v>HIGH</v>
      </c>
      <c r="S1436" s="56">
        <v>44334.0</v>
      </c>
      <c r="T1436" s="47">
        <f t="shared" si="39"/>
        <v>44565</v>
      </c>
      <c r="U1436" s="46" t="str">
        <f t="shared" si="41"/>
        <v> </v>
      </c>
      <c r="V1436" s="46" t="str">
        <f t="shared" si="16"/>
        <v> </v>
      </c>
      <c r="W1436" s="40"/>
      <c r="X1436" s="40"/>
      <c r="Y1436" s="40"/>
      <c r="Z1436" s="40"/>
      <c r="AA1436" s="40"/>
      <c r="AB1436" s="40"/>
      <c r="AC1436" s="40"/>
      <c r="AD1436" s="40"/>
      <c r="AE1436" s="40"/>
    </row>
    <row r="1437">
      <c r="A1437" s="44">
        <v>14858.0</v>
      </c>
      <c r="B1437" s="44" t="s">
        <v>7449</v>
      </c>
      <c r="C1437" s="39" t="b">
        <v>1</v>
      </c>
      <c r="D1437" s="45">
        <v>44454.0</v>
      </c>
      <c r="E1437" s="46" t="str">
        <f t="shared" si="1"/>
        <v>#VALUE!</v>
      </c>
      <c r="F1437" s="46" t="str">
        <f t="shared" si="2"/>
        <v>OPI RX</v>
      </c>
      <c r="G1437" s="46" t="str">
        <f t="shared" si="3"/>
        <v>#VALUE!</v>
      </c>
      <c r="H1437" s="46" t="str">
        <f t="shared" si="4"/>
        <v>#VALUE!</v>
      </c>
      <c r="I1437" s="46" t="str">
        <f t="shared" si="5"/>
        <v>#VALUE!</v>
      </c>
      <c r="J1437" s="46" t="str">
        <f t="shared" si="6"/>
        <v>#VALUE!</v>
      </c>
      <c r="K1437" s="46" t="str">
        <f t="shared" si="7"/>
        <v>#VALUE!</v>
      </c>
      <c r="L1437" s="46" t="str">
        <f t="shared" si="8"/>
        <v>#VALUE!</v>
      </c>
      <c r="M1437" s="46" t="str">
        <f t="shared" si="9"/>
        <v>#VALUE!</v>
      </c>
      <c r="N1437" s="46" t="str">
        <f t="shared" si="10"/>
        <v>#VALUE!</v>
      </c>
      <c r="O1437" s="46" t="str">
        <f t="shared" si="11"/>
        <v>#VALUE!</v>
      </c>
      <c r="P1437" s="46" t="str">
        <f t="shared" si="12"/>
        <v>OPIOIDS</v>
      </c>
      <c r="Q1437" s="46" t="b">
        <v>0</v>
      </c>
      <c r="R1437" s="46" t="str">
        <f t="shared" si="37"/>
        <v>LOW</v>
      </c>
      <c r="S1437" s="47"/>
      <c r="T1437" s="47">
        <f t="shared" si="39"/>
        <v>44454</v>
      </c>
      <c r="U1437" s="46" t="str">
        <f t="shared" si="41"/>
        <v>DUE COMM</v>
      </c>
      <c r="V1437" s="46" t="str">
        <f t="shared" si="16"/>
        <v> </v>
      </c>
      <c r="W1437" s="40"/>
      <c r="X1437" s="40"/>
      <c r="Y1437" s="40"/>
      <c r="Z1437" s="40"/>
      <c r="AA1437" s="40"/>
      <c r="AB1437" s="40"/>
      <c r="AC1437" s="40"/>
      <c r="AD1437" s="40"/>
      <c r="AE1437" s="40"/>
    </row>
    <row r="1438">
      <c r="A1438" s="44">
        <v>14860.0</v>
      </c>
      <c r="B1438" s="44" t="s">
        <v>6970</v>
      </c>
      <c r="C1438" s="41" t="b">
        <v>0</v>
      </c>
      <c r="D1438" s="45" t="s">
        <v>6970</v>
      </c>
      <c r="E1438" s="46" t="str">
        <f t="shared" si="1"/>
        <v>#VALUE!</v>
      </c>
      <c r="F1438" s="46" t="str">
        <f t="shared" si="2"/>
        <v>#VALUE!</v>
      </c>
      <c r="G1438" s="46" t="str">
        <f t="shared" si="3"/>
        <v>#VALUE!</v>
      </c>
      <c r="H1438" s="46" t="str">
        <f t="shared" si="4"/>
        <v>#VALUE!</v>
      </c>
      <c r="I1438" s="46" t="str">
        <f t="shared" si="5"/>
        <v>#VALUE!</v>
      </c>
      <c r="J1438" s="46" t="str">
        <f t="shared" si="6"/>
        <v>#VALUE!</v>
      </c>
      <c r="K1438" s="46" t="str">
        <f t="shared" si="7"/>
        <v>#VALUE!</v>
      </c>
      <c r="L1438" s="46" t="str">
        <f t="shared" si="8"/>
        <v>#VALUE!</v>
      </c>
      <c r="M1438" s="46" t="str">
        <f t="shared" si="9"/>
        <v>#VALUE!</v>
      </c>
      <c r="N1438" s="46" t="str">
        <f t="shared" si="10"/>
        <v>#VALUE!</v>
      </c>
      <c r="O1438" s="46" t="str">
        <f t="shared" si="11"/>
        <v>#VALUE!</v>
      </c>
      <c r="P1438" s="46" t="str">
        <f t="shared" si="12"/>
        <v>NO RX</v>
      </c>
      <c r="Q1438" s="46" t="b">
        <v>0</v>
      </c>
      <c r="R1438" s="46" t="str">
        <f t="shared" si="37"/>
        <v>LOW</v>
      </c>
      <c r="S1438" s="47"/>
      <c r="T1438" s="47" t="str">
        <f t="shared" si="39"/>
        <v> - </v>
      </c>
      <c r="U1438" s="46" t="str">
        <f t="shared" si="41"/>
        <v>DUE COMM</v>
      </c>
      <c r="V1438" s="46" t="str">
        <f t="shared" si="16"/>
        <v> </v>
      </c>
      <c r="W1438" s="40"/>
      <c r="X1438" s="40"/>
      <c r="Y1438" s="40"/>
      <c r="Z1438" s="40"/>
      <c r="AA1438" s="40"/>
      <c r="AB1438" s="40"/>
      <c r="AC1438" s="40"/>
      <c r="AD1438" s="40"/>
      <c r="AE1438" s="40"/>
    </row>
    <row r="1439">
      <c r="A1439" s="55">
        <v>14862.0</v>
      </c>
      <c r="B1439" s="50" t="s">
        <v>7001</v>
      </c>
      <c r="C1439" s="50" t="b">
        <v>1</v>
      </c>
      <c r="D1439" s="51">
        <v>44593.0</v>
      </c>
      <c r="E1439" s="46" t="str">
        <f t="shared" si="1"/>
        <v>#VALUE!</v>
      </c>
      <c r="F1439" s="46" t="str">
        <f t="shared" si="2"/>
        <v>OPI RX</v>
      </c>
      <c r="G1439" s="46" t="str">
        <f t="shared" si="3"/>
        <v>#VALUE!</v>
      </c>
      <c r="H1439" s="46" t="str">
        <f t="shared" si="4"/>
        <v>#VALUE!</v>
      </c>
      <c r="I1439" s="46" t="str">
        <f t="shared" si="5"/>
        <v>#VALUE!</v>
      </c>
      <c r="J1439" s="46" t="str">
        <f t="shared" si="6"/>
        <v>#VALUE!</v>
      </c>
      <c r="K1439" s="46" t="str">
        <f t="shared" si="7"/>
        <v>#VALUE!</v>
      </c>
      <c r="L1439" s="46" t="str">
        <f t="shared" si="8"/>
        <v>#VALUE!</v>
      </c>
      <c r="M1439" s="46" t="str">
        <f t="shared" si="9"/>
        <v>#VALUE!</v>
      </c>
      <c r="N1439" s="46" t="str">
        <f t="shared" si="10"/>
        <v>#VALUE!</v>
      </c>
      <c r="O1439" s="46" t="str">
        <f t="shared" si="11"/>
        <v>#VALUE!</v>
      </c>
      <c r="P1439" s="46" t="str">
        <f t="shared" si="12"/>
        <v>OPIOIDS</v>
      </c>
      <c r="Q1439" s="44" t="b">
        <v>0</v>
      </c>
      <c r="R1439" s="46" t="str">
        <f t="shared" si="37"/>
        <v>LOW</v>
      </c>
      <c r="S1439" s="52">
        <v>44941.0</v>
      </c>
      <c r="T1439" s="47">
        <f t="shared" si="39"/>
        <v>44593</v>
      </c>
      <c r="U1439" s="46"/>
      <c r="V1439" s="46" t="str">
        <f t="shared" si="16"/>
        <v> </v>
      </c>
      <c r="W1439" s="40"/>
      <c r="X1439" s="40"/>
      <c r="Y1439" s="40"/>
      <c r="Z1439" s="40"/>
      <c r="AA1439" s="40"/>
      <c r="AB1439" s="40"/>
      <c r="AC1439" s="40"/>
      <c r="AD1439" s="40"/>
      <c r="AE1439" s="40"/>
    </row>
    <row r="1440">
      <c r="A1440" s="44">
        <v>14868.0</v>
      </c>
      <c r="B1440" s="44" t="s">
        <v>6970</v>
      </c>
      <c r="C1440" s="41" t="b">
        <v>1</v>
      </c>
      <c r="D1440" s="45">
        <v>44494.0</v>
      </c>
      <c r="E1440" s="46" t="str">
        <f t="shared" si="1"/>
        <v>#VALUE!</v>
      </c>
      <c r="F1440" s="46" t="str">
        <f t="shared" si="2"/>
        <v>#VALUE!</v>
      </c>
      <c r="G1440" s="46" t="str">
        <f t="shared" si="3"/>
        <v>#VALUE!</v>
      </c>
      <c r="H1440" s="46" t="str">
        <f t="shared" si="4"/>
        <v>#VALUE!</v>
      </c>
      <c r="I1440" s="46" t="str">
        <f t="shared" si="5"/>
        <v>#VALUE!</v>
      </c>
      <c r="J1440" s="46" t="str">
        <f t="shared" si="6"/>
        <v>#VALUE!</v>
      </c>
      <c r="K1440" s="46" t="str">
        <f t="shared" si="7"/>
        <v>#VALUE!</v>
      </c>
      <c r="L1440" s="46" t="str">
        <f t="shared" si="8"/>
        <v>#VALUE!</v>
      </c>
      <c r="M1440" s="46" t="str">
        <f t="shared" si="9"/>
        <v>#VALUE!</v>
      </c>
      <c r="N1440" s="46" t="str">
        <f t="shared" si="10"/>
        <v>#VALUE!</v>
      </c>
      <c r="O1440" s="46" t="str">
        <f t="shared" si="11"/>
        <v>#VALUE!</v>
      </c>
      <c r="P1440" s="46" t="str">
        <f t="shared" si="12"/>
        <v>NO RX</v>
      </c>
      <c r="Q1440" s="46" t="b">
        <v>0</v>
      </c>
      <c r="R1440" s="46" t="str">
        <f t="shared" si="37"/>
        <v>LOW</v>
      </c>
      <c r="S1440" s="47">
        <v>44306.0</v>
      </c>
      <c r="T1440" s="47">
        <f t="shared" si="39"/>
        <v>44494</v>
      </c>
      <c r="U1440" s="46" t="str">
        <f t="shared" ref="U1440:U1448" si="42">if((days($Z$3,$S1440)/365)&gt;=1,"DUE COMM", " ")</f>
        <v> </v>
      </c>
      <c r="V1440" s="46" t="str">
        <f t="shared" si="16"/>
        <v> </v>
      </c>
      <c r="W1440" s="40"/>
      <c r="X1440" s="40"/>
      <c r="Y1440" s="40"/>
      <c r="Z1440" s="40"/>
      <c r="AA1440" s="40"/>
      <c r="AB1440" s="40"/>
      <c r="AC1440" s="40"/>
      <c r="AD1440" s="40"/>
      <c r="AE1440" s="40"/>
    </row>
    <row r="1441">
      <c r="A1441" s="44">
        <v>14869.0</v>
      </c>
      <c r="B1441" s="44" t="s">
        <v>7006</v>
      </c>
      <c r="C1441" s="41" t="b">
        <v>1</v>
      </c>
      <c r="D1441" s="45">
        <v>44467.0</v>
      </c>
      <c r="E1441" s="46" t="str">
        <f t="shared" si="1"/>
        <v>#VALUE!</v>
      </c>
      <c r="F1441" s="46" t="str">
        <f t="shared" si="2"/>
        <v>#VALUE!</v>
      </c>
      <c r="G1441" s="46" t="str">
        <f t="shared" si="3"/>
        <v>#VALUE!</v>
      </c>
      <c r="H1441" s="46" t="str">
        <f t="shared" si="4"/>
        <v>#VALUE!</v>
      </c>
      <c r="I1441" s="46" t="str">
        <f t="shared" si="5"/>
        <v>#VALUE!</v>
      </c>
      <c r="J1441" s="46" t="str">
        <f t="shared" si="6"/>
        <v>#VALUE!</v>
      </c>
      <c r="K1441" s="46" t="str">
        <f t="shared" si="7"/>
        <v>#VALUE!</v>
      </c>
      <c r="L1441" s="46" t="str">
        <f t="shared" si="8"/>
        <v>#VALUE!</v>
      </c>
      <c r="M1441" s="46" t="str">
        <f t="shared" si="9"/>
        <v>OPI RX</v>
      </c>
      <c r="N1441" s="46" t="str">
        <f t="shared" si="10"/>
        <v>#VALUE!</v>
      </c>
      <c r="O1441" s="46" t="str">
        <f t="shared" si="11"/>
        <v>#VALUE!</v>
      </c>
      <c r="P1441" s="46" t="str">
        <f t="shared" si="12"/>
        <v>OPIOIDS</v>
      </c>
      <c r="Q1441" s="46" t="b">
        <v>1</v>
      </c>
      <c r="R1441" s="46" t="str">
        <f t="shared" si="37"/>
        <v>HIGH</v>
      </c>
      <c r="S1441" s="47">
        <v>44299.0</v>
      </c>
      <c r="T1441" s="47">
        <f t="shared" si="39"/>
        <v>44467</v>
      </c>
      <c r="U1441" s="46" t="str">
        <f t="shared" si="42"/>
        <v> </v>
      </c>
      <c r="V1441" s="46" t="str">
        <f t="shared" si="16"/>
        <v> </v>
      </c>
      <c r="W1441" s="40"/>
      <c r="X1441" s="40"/>
      <c r="Y1441" s="40"/>
      <c r="Z1441" s="40"/>
      <c r="AA1441" s="40"/>
      <c r="AB1441" s="40"/>
      <c r="AC1441" s="40"/>
      <c r="AD1441" s="40"/>
      <c r="AE1441" s="40"/>
    </row>
    <row r="1442">
      <c r="A1442" s="44">
        <v>14870.0</v>
      </c>
      <c r="B1442" s="44" t="s">
        <v>7450</v>
      </c>
      <c r="C1442" s="41" t="b">
        <v>0</v>
      </c>
      <c r="D1442" s="45" t="s">
        <v>6970</v>
      </c>
      <c r="E1442" s="46" t="str">
        <f t="shared" si="1"/>
        <v>#VALUE!</v>
      </c>
      <c r="F1442" s="46" t="str">
        <f t="shared" si="2"/>
        <v>#VALUE!</v>
      </c>
      <c r="G1442" s="46" t="str">
        <f t="shared" si="3"/>
        <v>#VALUE!</v>
      </c>
      <c r="H1442" s="46" t="str">
        <f t="shared" si="4"/>
        <v>#VALUE!</v>
      </c>
      <c r="I1442" s="46" t="str">
        <f t="shared" si="5"/>
        <v>#VALUE!</v>
      </c>
      <c r="J1442" s="46" t="str">
        <f t="shared" si="6"/>
        <v>#VALUE!</v>
      </c>
      <c r="K1442" s="46" t="str">
        <f t="shared" si="7"/>
        <v>#VALUE!</v>
      </c>
      <c r="L1442" s="46" t="str">
        <f t="shared" si="8"/>
        <v>#VALUE!</v>
      </c>
      <c r="M1442" s="46" t="str">
        <f t="shared" si="9"/>
        <v>#VALUE!</v>
      </c>
      <c r="N1442" s="46" t="str">
        <f t="shared" si="10"/>
        <v>#VALUE!</v>
      </c>
      <c r="O1442" s="46" t="str">
        <f t="shared" si="11"/>
        <v>#VALUE!</v>
      </c>
      <c r="P1442" s="46" t="str">
        <f t="shared" si="12"/>
        <v>NO RX</v>
      </c>
      <c r="Q1442" s="46" t="b">
        <v>0</v>
      </c>
      <c r="R1442" s="46" t="str">
        <f t="shared" si="37"/>
        <v>LOW</v>
      </c>
      <c r="S1442" s="47"/>
      <c r="T1442" s="47" t="str">
        <f t="shared" si="39"/>
        <v> - </v>
      </c>
      <c r="U1442" s="46" t="str">
        <f t="shared" si="42"/>
        <v>DUE COMM</v>
      </c>
      <c r="V1442" s="46" t="str">
        <f t="shared" si="16"/>
        <v> </v>
      </c>
      <c r="W1442" s="40"/>
      <c r="X1442" s="40"/>
      <c r="Y1442" s="40"/>
      <c r="Z1442" s="40"/>
      <c r="AA1442" s="40"/>
      <c r="AB1442" s="40"/>
      <c r="AC1442" s="40"/>
      <c r="AD1442" s="40"/>
      <c r="AE1442" s="40"/>
    </row>
    <row r="1443">
      <c r="A1443" s="44">
        <v>14875.0</v>
      </c>
      <c r="B1443" s="44" t="s">
        <v>6970</v>
      </c>
      <c r="C1443" s="41" t="b">
        <v>0</v>
      </c>
      <c r="D1443" s="45" t="s">
        <v>6970</v>
      </c>
      <c r="E1443" s="46" t="str">
        <f t="shared" si="1"/>
        <v>#VALUE!</v>
      </c>
      <c r="F1443" s="46" t="str">
        <f t="shared" si="2"/>
        <v>#VALUE!</v>
      </c>
      <c r="G1443" s="46" t="str">
        <f t="shared" si="3"/>
        <v>#VALUE!</v>
      </c>
      <c r="H1443" s="46" t="str">
        <f t="shared" si="4"/>
        <v>#VALUE!</v>
      </c>
      <c r="I1443" s="46" t="str">
        <f t="shared" si="5"/>
        <v>#VALUE!</v>
      </c>
      <c r="J1443" s="46" t="str">
        <f t="shared" si="6"/>
        <v>#VALUE!</v>
      </c>
      <c r="K1443" s="46" t="str">
        <f t="shared" si="7"/>
        <v>#VALUE!</v>
      </c>
      <c r="L1443" s="46" t="str">
        <f t="shared" si="8"/>
        <v>#VALUE!</v>
      </c>
      <c r="M1443" s="46" t="str">
        <f t="shared" si="9"/>
        <v>#VALUE!</v>
      </c>
      <c r="N1443" s="46" t="str">
        <f t="shared" si="10"/>
        <v>#VALUE!</v>
      </c>
      <c r="O1443" s="46" t="str">
        <f t="shared" si="11"/>
        <v>#VALUE!</v>
      </c>
      <c r="P1443" s="46" t="str">
        <f t="shared" si="12"/>
        <v>NO RX</v>
      </c>
      <c r="Q1443" s="46" t="b">
        <v>0</v>
      </c>
      <c r="R1443" s="46" t="str">
        <f t="shared" si="37"/>
        <v>LOW</v>
      </c>
      <c r="S1443" s="47"/>
      <c r="T1443" s="47" t="str">
        <f t="shared" si="39"/>
        <v> - </v>
      </c>
      <c r="U1443" s="46" t="str">
        <f t="shared" si="42"/>
        <v>DUE COMM</v>
      </c>
      <c r="V1443" s="46" t="str">
        <f t="shared" si="16"/>
        <v> </v>
      </c>
      <c r="W1443" s="40"/>
      <c r="X1443" s="40"/>
      <c r="Y1443" s="40"/>
      <c r="Z1443" s="40"/>
      <c r="AA1443" s="40"/>
      <c r="AB1443" s="40"/>
      <c r="AC1443" s="40"/>
      <c r="AD1443" s="40"/>
      <c r="AE1443" s="40"/>
    </row>
    <row r="1444">
      <c r="A1444" s="44">
        <v>14877.0</v>
      </c>
      <c r="B1444" s="44" t="s">
        <v>6970</v>
      </c>
      <c r="C1444" s="24" t="b">
        <v>1</v>
      </c>
      <c r="D1444" s="51">
        <v>44591.0</v>
      </c>
      <c r="E1444" s="46" t="str">
        <f t="shared" si="1"/>
        <v>#VALUE!</v>
      </c>
      <c r="F1444" s="46" t="str">
        <f t="shared" si="2"/>
        <v>#VALUE!</v>
      </c>
      <c r="G1444" s="46" t="str">
        <f t="shared" si="3"/>
        <v>#VALUE!</v>
      </c>
      <c r="H1444" s="46" t="str">
        <f t="shared" si="4"/>
        <v>#VALUE!</v>
      </c>
      <c r="I1444" s="46" t="str">
        <f t="shared" si="5"/>
        <v>#VALUE!</v>
      </c>
      <c r="J1444" s="46" t="str">
        <f t="shared" si="6"/>
        <v>#VALUE!</v>
      </c>
      <c r="K1444" s="46" t="str">
        <f t="shared" si="7"/>
        <v>#VALUE!</v>
      </c>
      <c r="L1444" s="46" t="str">
        <f t="shared" si="8"/>
        <v>#VALUE!</v>
      </c>
      <c r="M1444" s="46" t="str">
        <f t="shared" si="9"/>
        <v>#VALUE!</v>
      </c>
      <c r="N1444" s="46" t="str">
        <f t="shared" si="10"/>
        <v>#VALUE!</v>
      </c>
      <c r="O1444" s="46" t="str">
        <f t="shared" si="11"/>
        <v>#VALUE!</v>
      </c>
      <c r="P1444" s="46" t="str">
        <f t="shared" si="12"/>
        <v>NO RX</v>
      </c>
      <c r="Q1444" s="46" t="b">
        <v>0</v>
      </c>
      <c r="R1444" s="46" t="str">
        <f t="shared" si="37"/>
        <v>LOW</v>
      </c>
      <c r="S1444" s="47"/>
      <c r="T1444" s="47">
        <f t="shared" si="39"/>
        <v>44591</v>
      </c>
      <c r="U1444" s="46" t="str">
        <f t="shared" si="42"/>
        <v>DUE COMM</v>
      </c>
      <c r="V1444" s="46" t="str">
        <f t="shared" si="16"/>
        <v> </v>
      </c>
      <c r="W1444" s="40"/>
      <c r="X1444" s="40"/>
      <c r="Y1444" s="40"/>
      <c r="Z1444" s="40"/>
      <c r="AA1444" s="40"/>
      <c r="AB1444" s="40"/>
      <c r="AC1444" s="40"/>
      <c r="AD1444" s="40"/>
      <c r="AE1444" s="40"/>
    </row>
    <row r="1445">
      <c r="A1445" s="44">
        <v>14879.0</v>
      </c>
      <c r="B1445" s="44" t="s">
        <v>6970</v>
      </c>
      <c r="C1445" s="41" t="b">
        <v>0</v>
      </c>
      <c r="D1445" s="45" t="s">
        <v>6970</v>
      </c>
      <c r="E1445" s="46" t="str">
        <f t="shared" si="1"/>
        <v>#VALUE!</v>
      </c>
      <c r="F1445" s="46" t="str">
        <f t="shared" si="2"/>
        <v>#VALUE!</v>
      </c>
      <c r="G1445" s="46" t="str">
        <f t="shared" si="3"/>
        <v>#VALUE!</v>
      </c>
      <c r="H1445" s="46" t="str">
        <f t="shared" si="4"/>
        <v>#VALUE!</v>
      </c>
      <c r="I1445" s="46" t="str">
        <f t="shared" si="5"/>
        <v>#VALUE!</v>
      </c>
      <c r="J1445" s="46" t="str">
        <f t="shared" si="6"/>
        <v>#VALUE!</v>
      </c>
      <c r="K1445" s="46" t="str">
        <f t="shared" si="7"/>
        <v>#VALUE!</v>
      </c>
      <c r="L1445" s="46" t="str">
        <f t="shared" si="8"/>
        <v>#VALUE!</v>
      </c>
      <c r="M1445" s="46" t="str">
        <f t="shared" si="9"/>
        <v>#VALUE!</v>
      </c>
      <c r="N1445" s="46" t="str">
        <f t="shared" si="10"/>
        <v>#VALUE!</v>
      </c>
      <c r="O1445" s="46" t="str">
        <f t="shared" si="11"/>
        <v>#VALUE!</v>
      </c>
      <c r="P1445" s="46" t="str">
        <f t="shared" si="12"/>
        <v>NO RX</v>
      </c>
      <c r="Q1445" s="46" t="b">
        <v>0</v>
      </c>
      <c r="R1445" s="46" t="str">
        <f t="shared" si="37"/>
        <v>LOW</v>
      </c>
      <c r="S1445" s="47"/>
      <c r="T1445" s="47" t="str">
        <f t="shared" si="39"/>
        <v> - </v>
      </c>
      <c r="U1445" s="46" t="str">
        <f t="shared" si="42"/>
        <v>DUE COMM</v>
      </c>
      <c r="V1445" s="46" t="str">
        <f t="shared" si="16"/>
        <v> </v>
      </c>
      <c r="W1445" s="40"/>
      <c r="X1445" s="40"/>
      <c r="Y1445" s="40"/>
      <c r="Z1445" s="40"/>
      <c r="AA1445" s="40"/>
      <c r="AB1445" s="40"/>
      <c r="AC1445" s="40"/>
      <c r="AD1445" s="40"/>
      <c r="AE1445" s="40"/>
    </row>
    <row r="1446">
      <c r="A1446" s="44">
        <v>14881.0</v>
      </c>
      <c r="B1446" s="44" t="s">
        <v>7022</v>
      </c>
      <c r="C1446" s="41" t="b">
        <v>1</v>
      </c>
      <c r="D1446" s="45">
        <v>44434.0</v>
      </c>
      <c r="E1446" s="46" t="str">
        <f t="shared" si="1"/>
        <v>#VALUE!</v>
      </c>
      <c r="F1446" s="46" t="str">
        <f t="shared" si="2"/>
        <v>#VALUE!</v>
      </c>
      <c r="G1446" s="46" t="str">
        <f t="shared" si="3"/>
        <v>#VALUE!</v>
      </c>
      <c r="H1446" s="46" t="str">
        <f t="shared" si="4"/>
        <v>#VALUE!</v>
      </c>
      <c r="I1446" s="46" t="str">
        <f t="shared" si="5"/>
        <v>#VALUE!</v>
      </c>
      <c r="J1446" s="46" t="str">
        <f t="shared" si="6"/>
        <v>#VALUE!</v>
      </c>
      <c r="K1446" s="46" t="str">
        <f t="shared" si="7"/>
        <v>#VALUE!</v>
      </c>
      <c r="L1446" s="46" t="str">
        <f t="shared" si="8"/>
        <v>#VALUE!</v>
      </c>
      <c r="M1446" s="46" t="str">
        <f t="shared" si="9"/>
        <v>OPI RX</v>
      </c>
      <c r="N1446" s="46" t="str">
        <f t="shared" si="10"/>
        <v>#VALUE!</v>
      </c>
      <c r="O1446" s="46" t="str">
        <f t="shared" si="11"/>
        <v>#VALUE!</v>
      </c>
      <c r="P1446" s="46" t="str">
        <f t="shared" si="12"/>
        <v>OPIOIDS</v>
      </c>
      <c r="Q1446" s="46" t="b">
        <v>0</v>
      </c>
      <c r="R1446" s="46" t="str">
        <f t="shared" si="37"/>
        <v>LOW</v>
      </c>
      <c r="S1446" s="47"/>
      <c r="T1446" s="47">
        <f t="shared" si="39"/>
        <v>44434</v>
      </c>
      <c r="U1446" s="46" t="str">
        <f t="shared" si="42"/>
        <v>DUE COMM</v>
      </c>
      <c r="V1446" s="46" t="str">
        <f t="shared" si="16"/>
        <v> </v>
      </c>
      <c r="W1446" s="40"/>
      <c r="X1446" s="40"/>
      <c r="Y1446" s="40"/>
      <c r="Z1446" s="40"/>
      <c r="AA1446" s="40"/>
      <c r="AB1446" s="40"/>
      <c r="AC1446" s="40"/>
      <c r="AD1446" s="40"/>
      <c r="AE1446" s="40"/>
    </row>
    <row r="1447">
      <c r="A1447" s="44">
        <v>14884.0</v>
      </c>
      <c r="B1447" s="44" t="s">
        <v>6970</v>
      </c>
      <c r="C1447" s="39" t="b">
        <v>0</v>
      </c>
      <c r="D1447" s="45" t="s">
        <v>6970</v>
      </c>
      <c r="E1447" s="46" t="str">
        <f t="shared" si="1"/>
        <v>#VALUE!</v>
      </c>
      <c r="F1447" s="46" t="str">
        <f t="shared" si="2"/>
        <v>#VALUE!</v>
      </c>
      <c r="G1447" s="46" t="str">
        <f t="shared" si="3"/>
        <v>#VALUE!</v>
      </c>
      <c r="H1447" s="46" t="str">
        <f t="shared" si="4"/>
        <v>#VALUE!</v>
      </c>
      <c r="I1447" s="46" t="str">
        <f t="shared" si="5"/>
        <v>#VALUE!</v>
      </c>
      <c r="J1447" s="46" t="str">
        <f t="shared" si="6"/>
        <v>#VALUE!</v>
      </c>
      <c r="K1447" s="46" t="str">
        <f t="shared" si="7"/>
        <v>#VALUE!</v>
      </c>
      <c r="L1447" s="46" t="str">
        <f t="shared" si="8"/>
        <v>#VALUE!</v>
      </c>
      <c r="M1447" s="46" t="str">
        <f t="shared" si="9"/>
        <v>#VALUE!</v>
      </c>
      <c r="N1447" s="46" t="str">
        <f t="shared" si="10"/>
        <v>#VALUE!</v>
      </c>
      <c r="O1447" s="46" t="str">
        <f t="shared" si="11"/>
        <v>#VALUE!</v>
      </c>
      <c r="P1447" s="46" t="str">
        <f t="shared" si="12"/>
        <v>NO RX</v>
      </c>
      <c r="Q1447" s="46" t="b">
        <v>0</v>
      </c>
      <c r="R1447" s="46" t="str">
        <f t="shared" si="37"/>
        <v>LOW</v>
      </c>
      <c r="S1447" s="47"/>
      <c r="T1447" s="47" t="str">
        <f t="shared" si="39"/>
        <v> - </v>
      </c>
      <c r="U1447" s="46" t="str">
        <f t="shared" si="42"/>
        <v>DUE COMM</v>
      </c>
      <c r="V1447" s="46" t="str">
        <f t="shared" si="16"/>
        <v> </v>
      </c>
      <c r="W1447" s="40"/>
      <c r="X1447" s="40"/>
      <c r="Y1447" s="40"/>
      <c r="Z1447" s="40"/>
      <c r="AA1447" s="40"/>
      <c r="AB1447" s="40"/>
      <c r="AC1447" s="40"/>
      <c r="AD1447" s="40"/>
      <c r="AE1447" s="40"/>
    </row>
    <row r="1448">
      <c r="A1448" s="44">
        <v>14885.0</v>
      </c>
      <c r="B1448" s="44" t="s">
        <v>7451</v>
      </c>
      <c r="C1448" s="41" t="b">
        <v>1</v>
      </c>
      <c r="D1448" s="51">
        <v>44577.0</v>
      </c>
      <c r="E1448" s="46" t="str">
        <f t="shared" si="1"/>
        <v>#VALUE!</v>
      </c>
      <c r="F1448" s="46" t="str">
        <f t="shared" si="2"/>
        <v>#VALUE!</v>
      </c>
      <c r="G1448" s="46" t="str">
        <f t="shared" si="3"/>
        <v>#VALUE!</v>
      </c>
      <c r="H1448" s="46" t="str">
        <f t="shared" si="4"/>
        <v>#VALUE!</v>
      </c>
      <c r="I1448" s="46" t="str">
        <f t="shared" si="5"/>
        <v>#VALUE!</v>
      </c>
      <c r="J1448" s="46" t="str">
        <f t="shared" si="6"/>
        <v>#VALUE!</v>
      </c>
      <c r="K1448" s="46" t="str">
        <f t="shared" si="7"/>
        <v>#VALUE!</v>
      </c>
      <c r="L1448" s="46" t="str">
        <f t="shared" si="8"/>
        <v>#VALUE!</v>
      </c>
      <c r="M1448" s="46" t="str">
        <f t="shared" si="9"/>
        <v>OPI RX</v>
      </c>
      <c r="N1448" s="46" t="str">
        <f t="shared" si="10"/>
        <v>#VALUE!</v>
      </c>
      <c r="O1448" s="46" t="str">
        <f t="shared" si="11"/>
        <v>#VALUE!</v>
      </c>
      <c r="P1448" s="46" t="str">
        <f t="shared" si="12"/>
        <v>OPIOIDS</v>
      </c>
      <c r="Q1448" s="46" t="b">
        <v>0</v>
      </c>
      <c r="R1448" s="46" t="str">
        <f t="shared" si="37"/>
        <v>LOW</v>
      </c>
      <c r="S1448" s="47"/>
      <c r="T1448" s="47">
        <f t="shared" si="39"/>
        <v>44577</v>
      </c>
      <c r="U1448" s="46" t="str">
        <f t="shared" si="42"/>
        <v>DUE COMM</v>
      </c>
      <c r="V1448" s="46" t="str">
        <f t="shared" si="16"/>
        <v> </v>
      </c>
      <c r="W1448" s="40"/>
      <c r="X1448" s="40"/>
      <c r="Y1448" s="40"/>
      <c r="Z1448" s="40"/>
      <c r="AA1448" s="40"/>
      <c r="AB1448" s="40"/>
      <c r="AC1448" s="40"/>
      <c r="AD1448" s="40"/>
      <c r="AE1448" s="40"/>
    </row>
    <row r="1449">
      <c r="A1449" s="49">
        <v>14891.0</v>
      </c>
      <c r="B1449" s="44" t="s">
        <v>6970</v>
      </c>
      <c r="C1449" s="41" t="b">
        <v>1</v>
      </c>
      <c r="D1449" s="51">
        <v>44596.0</v>
      </c>
      <c r="E1449" s="52" t="str">
        <f t="shared" si="1"/>
        <v>#VALUE!</v>
      </c>
      <c r="F1449" s="46" t="str">
        <f t="shared" si="2"/>
        <v>#VALUE!</v>
      </c>
      <c r="G1449" s="46" t="str">
        <f t="shared" si="3"/>
        <v>#VALUE!</v>
      </c>
      <c r="H1449" s="46" t="str">
        <f t="shared" si="4"/>
        <v>#VALUE!</v>
      </c>
      <c r="I1449" s="46" t="str">
        <f t="shared" si="5"/>
        <v>#VALUE!</v>
      </c>
      <c r="J1449" s="46" t="str">
        <f t="shared" si="6"/>
        <v>#VALUE!</v>
      </c>
      <c r="K1449" s="46" t="str">
        <f t="shared" si="7"/>
        <v>#VALUE!</v>
      </c>
      <c r="L1449" s="46" t="str">
        <f t="shared" si="8"/>
        <v>#VALUE!</v>
      </c>
      <c r="M1449" s="46" t="str">
        <f t="shared" si="9"/>
        <v>#VALUE!</v>
      </c>
      <c r="N1449" s="46" t="str">
        <f t="shared" si="10"/>
        <v>#VALUE!</v>
      </c>
      <c r="O1449" s="46" t="str">
        <f t="shared" si="11"/>
        <v>#VALUE!</v>
      </c>
      <c r="P1449" s="46" t="str">
        <f t="shared" si="12"/>
        <v>NO RX</v>
      </c>
      <c r="Q1449" s="44" t="b">
        <v>0</v>
      </c>
      <c r="R1449" s="46" t="str">
        <f t="shared" si="37"/>
        <v>LOW</v>
      </c>
      <c r="S1449" s="52">
        <v>44559.0</v>
      </c>
      <c r="T1449" s="47">
        <f t="shared" si="39"/>
        <v>44596</v>
      </c>
      <c r="U1449" s="46"/>
      <c r="V1449" s="46" t="str">
        <f t="shared" si="16"/>
        <v> </v>
      </c>
      <c r="W1449" s="40"/>
      <c r="X1449" s="40"/>
      <c r="Y1449" s="40"/>
      <c r="Z1449" s="40"/>
      <c r="AA1449" s="40"/>
      <c r="AB1449" s="40"/>
      <c r="AC1449" s="40"/>
      <c r="AD1449" s="40"/>
      <c r="AE1449" s="40"/>
    </row>
    <row r="1450">
      <c r="A1450" s="44">
        <v>14893.0</v>
      </c>
      <c r="B1450" s="44" t="s">
        <v>6970</v>
      </c>
      <c r="C1450" s="41" t="b">
        <v>0</v>
      </c>
      <c r="D1450" s="45" t="s">
        <v>6970</v>
      </c>
      <c r="E1450" s="46" t="str">
        <f t="shared" si="1"/>
        <v>#VALUE!</v>
      </c>
      <c r="F1450" s="46" t="str">
        <f t="shared" si="2"/>
        <v>#VALUE!</v>
      </c>
      <c r="G1450" s="46" t="str">
        <f t="shared" si="3"/>
        <v>#VALUE!</v>
      </c>
      <c r="H1450" s="46" t="str">
        <f t="shared" si="4"/>
        <v>#VALUE!</v>
      </c>
      <c r="I1450" s="46" t="str">
        <f t="shared" si="5"/>
        <v>#VALUE!</v>
      </c>
      <c r="J1450" s="46" t="str">
        <f t="shared" si="6"/>
        <v>#VALUE!</v>
      </c>
      <c r="K1450" s="46" t="str">
        <f t="shared" si="7"/>
        <v>#VALUE!</v>
      </c>
      <c r="L1450" s="46" t="str">
        <f t="shared" si="8"/>
        <v>#VALUE!</v>
      </c>
      <c r="M1450" s="46" t="str">
        <f t="shared" si="9"/>
        <v>#VALUE!</v>
      </c>
      <c r="N1450" s="46" t="str">
        <f t="shared" si="10"/>
        <v>#VALUE!</v>
      </c>
      <c r="O1450" s="46" t="str">
        <f t="shared" si="11"/>
        <v>#VALUE!</v>
      </c>
      <c r="P1450" s="46" t="str">
        <f t="shared" si="12"/>
        <v>NO RX</v>
      </c>
      <c r="Q1450" s="46" t="b">
        <v>0</v>
      </c>
      <c r="R1450" s="46" t="str">
        <f t="shared" si="37"/>
        <v>LOW</v>
      </c>
      <c r="S1450" s="47"/>
      <c r="T1450" s="47" t="str">
        <f t="shared" si="39"/>
        <v> - </v>
      </c>
      <c r="U1450" s="46" t="str">
        <f t="shared" ref="U1450:U1551" si="43">if((days($Z$3,$S1450)/365)&gt;=1,"DUE COMM", " ")</f>
        <v>DUE COMM</v>
      </c>
      <c r="V1450" s="46" t="str">
        <f t="shared" si="16"/>
        <v> </v>
      </c>
      <c r="W1450" s="40"/>
      <c r="X1450" s="40"/>
      <c r="Y1450" s="40"/>
      <c r="Z1450" s="40"/>
      <c r="AA1450" s="40"/>
      <c r="AB1450" s="40"/>
      <c r="AC1450" s="40"/>
      <c r="AD1450" s="40"/>
      <c r="AE1450" s="40"/>
    </row>
    <row r="1451">
      <c r="A1451" s="44">
        <v>14894.0</v>
      </c>
      <c r="B1451" s="44" t="s">
        <v>7022</v>
      </c>
      <c r="C1451" s="41" t="b">
        <v>1</v>
      </c>
      <c r="D1451" s="45">
        <v>44384.0</v>
      </c>
      <c r="E1451" s="46" t="str">
        <f t="shared" si="1"/>
        <v>#VALUE!</v>
      </c>
      <c r="F1451" s="46" t="str">
        <f t="shared" si="2"/>
        <v>#VALUE!</v>
      </c>
      <c r="G1451" s="46" t="str">
        <f t="shared" si="3"/>
        <v>#VALUE!</v>
      </c>
      <c r="H1451" s="46" t="str">
        <f t="shared" si="4"/>
        <v>#VALUE!</v>
      </c>
      <c r="I1451" s="46" t="str">
        <f t="shared" si="5"/>
        <v>#VALUE!</v>
      </c>
      <c r="J1451" s="46" t="str">
        <f t="shared" si="6"/>
        <v>#VALUE!</v>
      </c>
      <c r="K1451" s="46" t="str">
        <f t="shared" si="7"/>
        <v>#VALUE!</v>
      </c>
      <c r="L1451" s="46" t="str">
        <f t="shared" si="8"/>
        <v>#VALUE!</v>
      </c>
      <c r="M1451" s="46" t="str">
        <f t="shared" si="9"/>
        <v>OPI RX</v>
      </c>
      <c r="N1451" s="46" t="str">
        <f t="shared" si="10"/>
        <v>#VALUE!</v>
      </c>
      <c r="O1451" s="46" t="str">
        <f t="shared" si="11"/>
        <v>#VALUE!</v>
      </c>
      <c r="P1451" s="46" t="str">
        <f t="shared" si="12"/>
        <v>OPIOIDS</v>
      </c>
      <c r="Q1451" s="46" t="b">
        <v>1</v>
      </c>
      <c r="R1451" s="46" t="str">
        <f t="shared" si="37"/>
        <v>HIGH</v>
      </c>
      <c r="S1451" s="47"/>
      <c r="T1451" s="47">
        <f t="shared" si="39"/>
        <v>44384</v>
      </c>
      <c r="U1451" s="46" t="str">
        <f t="shared" si="43"/>
        <v>DUE COMM</v>
      </c>
      <c r="V1451" s="46" t="str">
        <f t="shared" si="16"/>
        <v> </v>
      </c>
      <c r="W1451" s="40"/>
      <c r="X1451" s="40"/>
      <c r="Y1451" s="40"/>
      <c r="Z1451" s="40"/>
      <c r="AA1451" s="40"/>
      <c r="AB1451" s="40"/>
      <c r="AC1451" s="40"/>
      <c r="AD1451" s="40"/>
      <c r="AE1451" s="40"/>
    </row>
    <row r="1452">
      <c r="A1452" s="44">
        <v>14895.0</v>
      </c>
      <c r="B1452" s="44" t="s">
        <v>7022</v>
      </c>
      <c r="C1452" s="41" t="b">
        <v>1</v>
      </c>
      <c r="D1452" s="45">
        <v>44428.0</v>
      </c>
      <c r="E1452" s="46" t="str">
        <f t="shared" si="1"/>
        <v>#VALUE!</v>
      </c>
      <c r="F1452" s="46" t="str">
        <f t="shared" si="2"/>
        <v>#VALUE!</v>
      </c>
      <c r="G1452" s="46" t="str">
        <f t="shared" si="3"/>
        <v>#VALUE!</v>
      </c>
      <c r="H1452" s="46" t="str">
        <f t="shared" si="4"/>
        <v>#VALUE!</v>
      </c>
      <c r="I1452" s="46" t="str">
        <f t="shared" si="5"/>
        <v>#VALUE!</v>
      </c>
      <c r="J1452" s="46" t="str">
        <f t="shared" si="6"/>
        <v>#VALUE!</v>
      </c>
      <c r="K1452" s="46" t="str">
        <f t="shared" si="7"/>
        <v>#VALUE!</v>
      </c>
      <c r="L1452" s="46" t="str">
        <f t="shared" si="8"/>
        <v>#VALUE!</v>
      </c>
      <c r="M1452" s="46" t="str">
        <f t="shared" si="9"/>
        <v>OPI RX</v>
      </c>
      <c r="N1452" s="46" t="str">
        <f t="shared" si="10"/>
        <v>#VALUE!</v>
      </c>
      <c r="O1452" s="46" t="str">
        <f t="shared" si="11"/>
        <v>#VALUE!</v>
      </c>
      <c r="P1452" s="46" t="str">
        <f t="shared" si="12"/>
        <v>OPIOIDS</v>
      </c>
      <c r="Q1452" s="46" t="b">
        <v>0</v>
      </c>
      <c r="R1452" s="46" t="str">
        <f t="shared" si="37"/>
        <v>LOW</v>
      </c>
      <c r="S1452" s="47"/>
      <c r="T1452" s="47">
        <f t="shared" si="39"/>
        <v>44428</v>
      </c>
      <c r="U1452" s="46" t="str">
        <f t="shared" si="43"/>
        <v>DUE COMM</v>
      </c>
      <c r="V1452" s="46" t="str">
        <f t="shared" si="16"/>
        <v> </v>
      </c>
      <c r="W1452" s="40"/>
      <c r="X1452" s="40"/>
      <c r="Y1452" s="40"/>
      <c r="Z1452" s="40"/>
      <c r="AA1452" s="40"/>
      <c r="AB1452" s="40"/>
      <c r="AC1452" s="40"/>
      <c r="AD1452" s="40"/>
      <c r="AE1452" s="40"/>
    </row>
    <row r="1453">
      <c r="A1453" s="44">
        <v>14896.0</v>
      </c>
      <c r="B1453" s="44" t="s">
        <v>6970</v>
      </c>
      <c r="C1453" s="39" t="b">
        <v>1</v>
      </c>
      <c r="D1453" s="45">
        <v>44453.0</v>
      </c>
      <c r="E1453" s="46" t="str">
        <f t="shared" si="1"/>
        <v>#VALUE!</v>
      </c>
      <c r="F1453" s="46" t="str">
        <f t="shared" si="2"/>
        <v>#VALUE!</v>
      </c>
      <c r="G1453" s="46" t="str">
        <f t="shared" si="3"/>
        <v>#VALUE!</v>
      </c>
      <c r="H1453" s="46" t="str">
        <f t="shared" si="4"/>
        <v>#VALUE!</v>
      </c>
      <c r="I1453" s="46" t="str">
        <f t="shared" si="5"/>
        <v>#VALUE!</v>
      </c>
      <c r="J1453" s="46" t="str">
        <f t="shared" si="6"/>
        <v>#VALUE!</v>
      </c>
      <c r="K1453" s="46" t="str">
        <f t="shared" si="7"/>
        <v>#VALUE!</v>
      </c>
      <c r="L1453" s="46" t="str">
        <f t="shared" si="8"/>
        <v>#VALUE!</v>
      </c>
      <c r="M1453" s="46" t="str">
        <f t="shared" si="9"/>
        <v>#VALUE!</v>
      </c>
      <c r="N1453" s="46" t="str">
        <f t="shared" si="10"/>
        <v>#VALUE!</v>
      </c>
      <c r="O1453" s="46" t="str">
        <f t="shared" si="11"/>
        <v>#VALUE!</v>
      </c>
      <c r="P1453" s="46" t="str">
        <f t="shared" si="12"/>
        <v>NO RX</v>
      </c>
      <c r="Q1453" s="46" t="b">
        <v>0</v>
      </c>
      <c r="R1453" s="46" t="str">
        <f t="shared" si="37"/>
        <v>LOW</v>
      </c>
      <c r="S1453" s="47"/>
      <c r="T1453" s="47">
        <f t="shared" si="39"/>
        <v>44453</v>
      </c>
      <c r="U1453" s="46" t="str">
        <f t="shared" si="43"/>
        <v>DUE COMM</v>
      </c>
      <c r="V1453" s="46" t="str">
        <f t="shared" si="16"/>
        <v> </v>
      </c>
      <c r="W1453" s="40"/>
      <c r="X1453" s="40"/>
      <c r="Y1453" s="40"/>
      <c r="Z1453" s="40"/>
      <c r="AA1453" s="40"/>
      <c r="AB1453" s="40"/>
      <c r="AC1453" s="40"/>
      <c r="AD1453" s="40"/>
      <c r="AE1453" s="40"/>
    </row>
    <row r="1454">
      <c r="A1454" s="44">
        <v>14897.0</v>
      </c>
      <c r="B1454" s="44" t="s">
        <v>7154</v>
      </c>
      <c r="C1454" s="39" t="b">
        <v>1</v>
      </c>
      <c r="D1454" s="45">
        <v>44531.0</v>
      </c>
      <c r="E1454" s="46" t="str">
        <f t="shared" si="1"/>
        <v>#VALUE!</v>
      </c>
      <c r="F1454" s="46" t="str">
        <f t="shared" si="2"/>
        <v>#VALUE!</v>
      </c>
      <c r="G1454" s="46" t="str">
        <f t="shared" si="3"/>
        <v>#VALUE!</v>
      </c>
      <c r="H1454" s="46" t="str">
        <f t="shared" si="4"/>
        <v>#VALUE!</v>
      </c>
      <c r="I1454" s="46" t="str">
        <f t="shared" si="5"/>
        <v>#VALUE!</v>
      </c>
      <c r="J1454" s="46" t="str">
        <f t="shared" si="6"/>
        <v>#VALUE!</v>
      </c>
      <c r="K1454" s="46" t="str">
        <f t="shared" si="7"/>
        <v>#VALUE!</v>
      </c>
      <c r="L1454" s="46" t="str">
        <f t="shared" si="8"/>
        <v>#VALUE!</v>
      </c>
      <c r="M1454" s="46" t="str">
        <f t="shared" si="9"/>
        <v>#VALUE!</v>
      </c>
      <c r="N1454" s="46" t="str">
        <f t="shared" si="10"/>
        <v>#VALUE!</v>
      </c>
      <c r="O1454" s="46" t="str">
        <f t="shared" si="11"/>
        <v>#VALUE!</v>
      </c>
      <c r="P1454" s="46" t="str">
        <f t="shared" si="12"/>
        <v>NO RX</v>
      </c>
      <c r="Q1454" s="46" t="b">
        <v>0</v>
      </c>
      <c r="R1454" s="46" t="str">
        <f t="shared" si="37"/>
        <v>LOW</v>
      </c>
      <c r="S1454" s="47"/>
      <c r="T1454" s="47">
        <f t="shared" si="39"/>
        <v>44531</v>
      </c>
      <c r="U1454" s="46" t="str">
        <f t="shared" si="43"/>
        <v>DUE COMM</v>
      </c>
      <c r="V1454" s="46" t="str">
        <f t="shared" si="16"/>
        <v> </v>
      </c>
      <c r="W1454" s="40"/>
      <c r="X1454" s="40"/>
      <c r="Y1454" s="40"/>
      <c r="Z1454" s="40"/>
      <c r="AA1454" s="40"/>
      <c r="AB1454" s="40"/>
      <c r="AC1454" s="40"/>
      <c r="AD1454" s="40"/>
      <c r="AE1454" s="40"/>
    </row>
    <row r="1455">
      <c r="A1455" s="44">
        <v>14899.0</v>
      </c>
      <c r="B1455" s="44" t="s">
        <v>6970</v>
      </c>
      <c r="C1455" s="39" t="b">
        <v>0</v>
      </c>
      <c r="D1455" s="45" t="s">
        <v>6970</v>
      </c>
      <c r="E1455" s="46" t="str">
        <f t="shared" si="1"/>
        <v>#VALUE!</v>
      </c>
      <c r="F1455" s="46" t="str">
        <f t="shared" si="2"/>
        <v>#VALUE!</v>
      </c>
      <c r="G1455" s="46" t="str">
        <f t="shared" si="3"/>
        <v>#VALUE!</v>
      </c>
      <c r="H1455" s="46" t="str">
        <f t="shared" si="4"/>
        <v>#VALUE!</v>
      </c>
      <c r="I1455" s="46" t="str">
        <f t="shared" si="5"/>
        <v>#VALUE!</v>
      </c>
      <c r="J1455" s="46" t="str">
        <f t="shared" si="6"/>
        <v>#VALUE!</v>
      </c>
      <c r="K1455" s="46" t="str">
        <f t="shared" si="7"/>
        <v>#VALUE!</v>
      </c>
      <c r="L1455" s="46" t="str">
        <f t="shared" si="8"/>
        <v>#VALUE!</v>
      </c>
      <c r="M1455" s="46" t="str">
        <f t="shared" si="9"/>
        <v>#VALUE!</v>
      </c>
      <c r="N1455" s="46" t="str">
        <f t="shared" si="10"/>
        <v>#VALUE!</v>
      </c>
      <c r="O1455" s="46" t="str">
        <f t="shared" si="11"/>
        <v>#VALUE!</v>
      </c>
      <c r="P1455" s="46" t="str">
        <f t="shared" si="12"/>
        <v>NO RX</v>
      </c>
      <c r="Q1455" s="46" t="b">
        <v>0</v>
      </c>
      <c r="R1455" s="46" t="str">
        <f t="shared" si="37"/>
        <v>LOW</v>
      </c>
      <c r="S1455" s="47"/>
      <c r="T1455" s="47" t="str">
        <f t="shared" si="39"/>
        <v> - </v>
      </c>
      <c r="U1455" s="46" t="str">
        <f t="shared" si="43"/>
        <v>DUE COMM</v>
      </c>
      <c r="V1455" s="46" t="str">
        <f t="shared" si="16"/>
        <v> </v>
      </c>
      <c r="W1455" s="40"/>
      <c r="X1455" s="40"/>
      <c r="Y1455" s="40"/>
      <c r="Z1455" s="40"/>
      <c r="AA1455" s="40"/>
      <c r="AB1455" s="40"/>
      <c r="AC1455" s="40"/>
      <c r="AD1455" s="40"/>
      <c r="AE1455" s="40"/>
    </row>
    <row r="1456">
      <c r="A1456" s="44">
        <v>14900.0</v>
      </c>
      <c r="B1456" s="44" t="s">
        <v>6986</v>
      </c>
      <c r="C1456" s="39" t="b">
        <v>1</v>
      </c>
      <c r="D1456" s="45">
        <v>44531.0</v>
      </c>
      <c r="E1456" s="46" t="str">
        <f t="shared" si="1"/>
        <v>#VALUE!</v>
      </c>
      <c r="F1456" s="46" t="str">
        <f t="shared" si="2"/>
        <v>#VALUE!</v>
      </c>
      <c r="G1456" s="46" t="str">
        <f t="shared" si="3"/>
        <v>#VALUE!</v>
      </c>
      <c r="H1456" s="46" t="str">
        <f t="shared" si="4"/>
        <v>#VALUE!</v>
      </c>
      <c r="I1456" s="46" t="str">
        <f t="shared" si="5"/>
        <v>#VALUE!</v>
      </c>
      <c r="J1456" s="46" t="str">
        <f t="shared" si="6"/>
        <v>#VALUE!</v>
      </c>
      <c r="K1456" s="46" t="str">
        <f t="shared" si="7"/>
        <v>#VALUE!</v>
      </c>
      <c r="L1456" s="46" t="str">
        <f t="shared" si="8"/>
        <v>#VALUE!</v>
      </c>
      <c r="M1456" s="46" t="str">
        <f t="shared" si="9"/>
        <v>#VALUE!</v>
      </c>
      <c r="N1456" s="46" t="str">
        <f t="shared" si="10"/>
        <v>#VALUE!</v>
      </c>
      <c r="O1456" s="46" t="str">
        <f t="shared" si="11"/>
        <v>#VALUE!</v>
      </c>
      <c r="P1456" s="46" t="str">
        <f t="shared" si="12"/>
        <v>NO RX</v>
      </c>
      <c r="Q1456" s="46" t="b">
        <v>1</v>
      </c>
      <c r="R1456" s="46" t="str">
        <f t="shared" si="37"/>
        <v>HIGH</v>
      </c>
      <c r="S1456" s="47">
        <v>44305.0</v>
      </c>
      <c r="T1456" s="47">
        <f t="shared" si="39"/>
        <v>44531</v>
      </c>
      <c r="U1456" s="46" t="str">
        <f t="shared" si="43"/>
        <v> </v>
      </c>
      <c r="V1456" s="46" t="str">
        <f t="shared" si="16"/>
        <v> </v>
      </c>
      <c r="W1456" s="40"/>
      <c r="X1456" s="40"/>
      <c r="Y1456" s="40"/>
      <c r="Z1456" s="40"/>
      <c r="AA1456" s="40"/>
      <c r="AB1456" s="40"/>
      <c r="AC1456" s="40"/>
      <c r="AD1456" s="40"/>
      <c r="AE1456" s="40"/>
    </row>
    <row r="1457">
      <c r="A1457" s="44">
        <v>14901.0</v>
      </c>
      <c r="B1457" s="44" t="s">
        <v>7001</v>
      </c>
      <c r="C1457" s="41" t="b">
        <v>1</v>
      </c>
      <c r="D1457" s="45">
        <v>44494.0</v>
      </c>
      <c r="E1457" s="46" t="str">
        <f t="shared" si="1"/>
        <v>#VALUE!</v>
      </c>
      <c r="F1457" s="46" t="str">
        <f t="shared" si="2"/>
        <v>OPI RX</v>
      </c>
      <c r="G1457" s="46" t="str">
        <f t="shared" si="3"/>
        <v>#VALUE!</v>
      </c>
      <c r="H1457" s="46" t="str">
        <f t="shared" si="4"/>
        <v>#VALUE!</v>
      </c>
      <c r="I1457" s="46" t="str">
        <f t="shared" si="5"/>
        <v>#VALUE!</v>
      </c>
      <c r="J1457" s="46" t="str">
        <f t="shared" si="6"/>
        <v>#VALUE!</v>
      </c>
      <c r="K1457" s="46" t="str">
        <f t="shared" si="7"/>
        <v>#VALUE!</v>
      </c>
      <c r="L1457" s="46" t="str">
        <f t="shared" si="8"/>
        <v>#VALUE!</v>
      </c>
      <c r="M1457" s="46" t="str">
        <f t="shared" si="9"/>
        <v>#VALUE!</v>
      </c>
      <c r="N1457" s="46" t="str">
        <f t="shared" si="10"/>
        <v>#VALUE!</v>
      </c>
      <c r="O1457" s="46" t="str">
        <f t="shared" si="11"/>
        <v>#VALUE!</v>
      </c>
      <c r="P1457" s="46" t="str">
        <f t="shared" si="12"/>
        <v>OPIOIDS</v>
      </c>
      <c r="Q1457" s="44" t="b">
        <v>0</v>
      </c>
      <c r="R1457" s="46" t="str">
        <f t="shared" si="37"/>
        <v>LOW</v>
      </c>
      <c r="S1457" s="47">
        <v>44292.0</v>
      </c>
      <c r="T1457" s="47">
        <f t="shared" si="39"/>
        <v>44494</v>
      </c>
      <c r="U1457" s="46" t="str">
        <f t="shared" si="43"/>
        <v> </v>
      </c>
      <c r="V1457" s="46" t="str">
        <f t="shared" si="16"/>
        <v> </v>
      </c>
      <c r="W1457" s="40"/>
      <c r="X1457" s="40"/>
      <c r="Y1457" s="40"/>
      <c r="Z1457" s="40"/>
      <c r="AA1457" s="40"/>
      <c r="AB1457" s="40"/>
      <c r="AC1457" s="40"/>
      <c r="AD1457" s="40"/>
      <c r="AE1457" s="40"/>
    </row>
    <row r="1458">
      <c r="A1458" s="44">
        <v>14903.0</v>
      </c>
      <c r="B1458" s="44" t="s">
        <v>7148</v>
      </c>
      <c r="C1458" s="41" t="b">
        <v>0</v>
      </c>
      <c r="D1458" s="45" t="s">
        <v>6970</v>
      </c>
      <c r="E1458" s="46" t="str">
        <f t="shared" si="1"/>
        <v>#VALUE!</v>
      </c>
      <c r="F1458" s="46" t="str">
        <f t="shared" si="2"/>
        <v>#VALUE!</v>
      </c>
      <c r="G1458" s="46" t="str">
        <f t="shared" si="3"/>
        <v>#VALUE!</v>
      </c>
      <c r="H1458" s="46" t="str">
        <f t="shared" si="4"/>
        <v>#VALUE!</v>
      </c>
      <c r="I1458" s="46" t="str">
        <f t="shared" si="5"/>
        <v>#VALUE!</v>
      </c>
      <c r="J1458" s="46" t="str">
        <f t="shared" si="6"/>
        <v>#VALUE!</v>
      </c>
      <c r="K1458" s="46" t="str">
        <f t="shared" si="7"/>
        <v>#VALUE!</v>
      </c>
      <c r="L1458" s="46" t="str">
        <f t="shared" si="8"/>
        <v>#VALUE!</v>
      </c>
      <c r="M1458" s="46" t="str">
        <f t="shared" si="9"/>
        <v>#VALUE!</v>
      </c>
      <c r="N1458" s="46" t="str">
        <f t="shared" si="10"/>
        <v>#VALUE!</v>
      </c>
      <c r="O1458" s="46" t="str">
        <f t="shared" si="11"/>
        <v>#VALUE!</v>
      </c>
      <c r="P1458" s="46" t="str">
        <f t="shared" si="12"/>
        <v>NO RX</v>
      </c>
      <c r="Q1458" s="46" t="b">
        <v>0</v>
      </c>
      <c r="R1458" s="46" t="str">
        <f t="shared" si="37"/>
        <v>LOW</v>
      </c>
      <c r="S1458" s="47"/>
      <c r="T1458" s="47" t="str">
        <f t="shared" si="39"/>
        <v> - </v>
      </c>
      <c r="U1458" s="46" t="str">
        <f t="shared" si="43"/>
        <v>DUE COMM</v>
      </c>
      <c r="V1458" s="46" t="str">
        <f t="shared" si="16"/>
        <v> </v>
      </c>
      <c r="W1458" s="40"/>
      <c r="X1458" s="40"/>
      <c r="Y1458" s="40"/>
      <c r="Z1458" s="40"/>
      <c r="AA1458" s="40"/>
      <c r="AB1458" s="40"/>
      <c r="AC1458" s="40"/>
      <c r="AD1458" s="40"/>
      <c r="AE1458" s="40"/>
    </row>
    <row r="1459">
      <c r="A1459" s="44">
        <v>14904.0</v>
      </c>
      <c r="B1459" s="44" t="s">
        <v>6970</v>
      </c>
      <c r="C1459" s="41" t="b">
        <v>1</v>
      </c>
      <c r="D1459" s="45">
        <v>44467.0</v>
      </c>
      <c r="E1459" s="46" t="str">
        <f t="shared" si="1"/>
        <v>#VALUE!</v>
      </c>
      <c r="F1459" s="46" t="str">
        <f t="shared" si="2"/>
        <v>#VALUE!</v>
      </c>
      <c r="G1459" s="46" t="str">
        <f t="shared" si="3"/>
        <v>#VALUE!</v>
      </c>
      <c r="H1459" s="46" t="str">
        <f t="shared" si="4"/>
        <v>#VALUE!</v>
      </c>
      <c r="I1459" s="46" t="str">
        <f t="shared" si="5"/>
        <v>#VALUE!</v>
      </c>
      <c r="J1459" s="46" t="str">
        <f t="shared" si="6"/>
        <v>#VALUE!</v>
      </c>
      <c r="K1459" s="46" t="str">
        <f t="shared" si="7"/>
        <v>#VALUE!</v>
      </c>
      <c r="L1459" s="46" t="str">
        <f t="shared" si="8"/>
        <v>#VALUE!</v>
      </c>
      <c r="M1459" s="46" t="str">
        <f t="shared" si="9"/>
        <v>#VALUE!</v>
      </c>
      <c r="N1459" s="46" t="str">
        <f t="shared" si="10"/>
        <v>#VALUE!</v>
      </c>
      <c r="O1459" s="46" t="str">
        <f t="shared" si="11"/>
        <v>#VALUE!</v>
      </c>
      <c r="P1459" s="46" t="str">
        <f t="shared" si="12"/>
        <v>NO RX</v>
      </c>
      <c r="Q1459" s="46" t="b">
        <v>1</v>
      </c>
      <c r="R1459" s="46" t="str">
        <f t="shared" si="37"/>
        <v>HIGH</v>
      </c>
      <c r="S1459" s="47">
        <v>44319.0</v>
      </c>
      <c r="T1459" s="47">
        <f t="shared" si="39"/>
        <v>44467</v>
      </c>
      <c r="U1459" s="46" t="str">
        <f t="shared" si="43"/>
        <v> </v>
      </c>
      <c r="V1459" s="46" t="str">
        <f t="shared" si="16"/>
        <v> </v>
      </c>
      <c r="W1459" s="40"/>
      <c r="X1459" s="40"/>
      <c r="Y1459" s="40"/>
      <c r="Z1459" s="40"/>
      <c r="AA1459" s="40"/>
      <c r="AB1459" s="40"/>
      <c r="AC1459" s="40"/>
      <c r="AD1459" s="40"/>
      <c r="AE1459" s="40"/>
    </row>
    <row r="1460">
      <c r="A1460" s="44">
        <v>14907.0</v>
      </c>
      <c r="B1460" s="44" t="s">
        <v>6992</v>
      </c>
      <c r="C1460" s="41" t="b">
        <v>1</v>
      </c>
      <c r="D1460" s="45">
        <v>44496.0</v>
      </c>
      <c r="E1460" s="46" t="str">
        <f t="shared" si="1"/>
        <v>#VALUE!</v>
      </c>
      <c r="F1460" s="46" t="str">
        <f t="shared" si="2"/>
        <v>#VALUE!</v>
      </c>
      <c r="G1460" s="46" t="str">
        <f t="shared" si="3"/>
        <v>#VALUE!</v>
      </c>
      <c r="H1460" s="46" t="str">
        <f t="shared" si="4"/>
        <v>#VALUE!</v>
      </c>
      <c r="I1460" s="46" t="str">
        <f t="shared" si="5"/>
        <v>#VALUE!</v>
      </c>
      <c r="J1460" s="46" t="str">
        <f t="shared" si="6"/>
        <v>#VALUE!</v>
      </c>
      <c r="K1460" s="46" t="str">
        <f t="shared" si="7"/>
        <v>#VALUE!</v>
      </c>
      <c r="L1460" s="46" t="str">
        <f t="shared" si="8"/>
        <v>#VALUE!</v>
      </c>
      <c r="M1460" s="46" t="str">
        <f t="shared" si="9"/>
        <v>#VALUE!</v>
      </c>
      <c r="N1460" s="46" t="str">
        <f t="shared" si="10"/>
        <v>#VALUE!</v>
      </c>
      <c r="O1460" s="46" t="str">
        <f t="shared" si="11"/>
        <v>#VALUE!</v>
      </c>
      <c r="P1460" s="46" t="str">
        <f t="shared" si="12"/>
        <v>NO RX</v>
      </c>
      <c r="Q1460" s="46" t="b">
        <v>1</v>
      </c>
      <c r="R1460" s="46" t="str">
        <f t="shared" si="37"/>
        <v>HIGH</v>
      </c>
      <c r="S1460" s="47">
        <v>44352.0</v>
      </c>
      <c r="T1460" s="47">
        <f t="shared" si="39"/>
        <v>44496</v>
      </c>
      <c r="U1460" s="46" t="str">
        <f t="shared" si="43"/>
        <v> </v>
      </c>
      <c r="V1460" s="46" t="str">
        <f t="shared" si="16"/>
        <v> </v>
      </c>
      <c r="W1460" s="40"/>
      <c r="X1460" s="40"/>
      <c r="Y1460" s="40"/>
      <c r="Z1460" s="40"/>
      <c r="AA1460" s="40"/>
      <c r="AB1460" s="40"/>
      <c r="AC1460" s="40"/>
      <c r="AD1460" s="40"/>
      <c r="AE1460" s="40"/>
    </row>
    <row r="1461">
      <c r="A1461" s="44">
        <v>14909.0</v>
      </c>
      <c r="B1461" s="44" t="s">
        <v>6975</v>
      </c>
      <c r="C1461" s="39" t="b">
        <v>1</v>
      </c>
      <c r="D1461" s="45">
        <v>44565.0</v>
      </c>
      <c r="E1461" s="46" t="str">
        <f t="shared" si="1"/>
        <v>#VALUE!</v>
      </c>
      <c r="F1461" s="46" t="str">
        <f t="shared" si="2"/>
        <v>#VALUE!</v>
      </c>
      <c r="G1461" s="46" t="str">
        <f t="shared" si="3"/>
        <v>OPI RX</v>
      </c>
      <c r="H1461" s="46" t="str">
        <f t="shared" si="4"/>
        <v>#VALUE!</v>
      </c>
      <c r="I1461" s="46" t="str">
        <f t="shared" si="5"/>
        <v>#VALUE!</v>
      </c>
      <c r="J1461" s="46" t="str">
        <f t="shared" si="6"/>
        <v>#VALUE!</v>
      </c>
      <c r="K1461" s="46" t="str">
        <f t="shared" si="7"/>
        <v>#VALUE!</v>
      </c>
      <c r="L1461" s="46" t="str">
        <f t="shared" si="8"/>
        <v>#VALUE!</v>
      </c>
      <c r="M1461" s="46" t="str">
        <f t="shared" si="9"/>
        <v>#VALUE!</v>
      </c>
      <c r="N1461" s="46" t="str">
        <f t="shared" si="10"/>
        <v>#VALUE!</v>
      </c>
      <c r="O1461" s="46" t="str">
        <f t="shared" si="11"/>
        <v>#VALUE!</v>
      </c>
      <c r="P1461" s="46" t="str">
        <f t="shared" si="12"/>
        <v>OPIOIDS</v>
      </c>
      <c r="Q1461" s="44" t="b">
        <v>0</v>
      </c>
      <c r="R1461" s="46" t="str">
        <f t="shared" si="37"/>
        <v>LOW</v>
      </c>
      <c r="S1461" s="56">
        <v>44319.0</v>
      </c>
      <c r="T1461" s="47">
        <f t="shared" si="39"/>
        <v>44565</v>
      </c>
      <c r="U1461" s="46" t="str">
        <f t="shared" si="43"/>
        <v> </v>
      </c>
      <c r="V1461" s="46" t="str">
        <f t="shared" si="16"/>
        <v> </v>
      </c>
      <c r="W1461" s="40"/>
      <c r="X1461" s="40"/>
      <c r="Y1461" s="40"/>
      <c r="Z1461" s="40"/>
      <c r="AA1461" s="40"/>
      <c r="AB1461" s="40"/>
      <c r="AC1461" s="40"/>
      <c r="AD1461" s="40"/>
      <c r="AE1461" s="40"/>
    </row>
    <row r="1462">
      <c r="A1462" s="44">
        <v>14910.0</v>
      </c>
      <c r="B1462" s="44" t="s">
        <v>6970</v>
      </c>
      <c r="C1462" s="39" t="b">
        <v>1</v>
      </c>
      <c r="D1462" s="45">
        <v>44428.0</v>
      </c>
      <c r="E1462" s="46" t="str">
        <f t="shared" si="1"/>
        <v>#VALUE!</v>
      </c>
      <c r="F1462" s="46" t="str">
        <f t="shared" si="2"/>
        <v>#VALUE!</v>
      </c>
      <c r="G1462" s="46" t="str">
        <f t="shared" si="3"/>
        <v>#VALUE!</v>
      </c>
      <c r="H1462" s="46" t="str">
        <f t="shared" si="4"/>
        <v>#VALUE!</v>
      </c>
      <c r="I1462" s="46" t="str">
        <f t="shared" si="5"/>
        <v>#VALUE!</v>
      </c>
      <c r="J1462" s="46" t="str">
        <f t="shared" si="6"/>
        <v>#VALUE!</v>
      </c>
      <c r="K1462" s="46" t="str">
        <f t="shared" si="7"/>
        <v>#VALUE!</v>
      </c>
      <c r="L1462" s="46" t="str">
        <f t="shared" si="8"/>
        <v>#VALUE!</v>
      </c>
      <c r="M1462" s="46" t="str">
        <f t="shared" si="9"/>
        <v>#VALUE!</v>
      </c>
      <c r="N1462" s="46" t="str">
        <f t="shared" si="10"/>
        <v>#VALUE!</v>
      </c>
      <c r="O1462" s="46" t="str">
        <f t="shared" si="11"/>
        <v>#VALUE!</v>
      </c>
      <c r="P1462" s="46" t="str">
        <f t="shared" si="12"/>
        <v>NO RX</v>
      </c>
      <c r="Q1462" s="46" t="b">
        <v>0</v>
      </c>
      <c r="R1462" s="46" t="str">
        <f t="shared" si="37"/>
        <v>LOW</v>
      </c>
      <c r="S1462" s="47"/>
      <c r="T1462" s="47">
        <f t="shared" si="39"/>
        <v>44428</v>
      </c>
      <c r="U1462" s="46" t="str">
        <f t="shared" si="43"/>
        <v>DUE COMM</v>
      </c>
      <c r="V1462" s="46" t="str">
        <f t="shared" si="16"/>
        <v> </v>
      </c>
      <c r="W1462" s="40"/>
      <c r="X1462" s="40"/>
      <c r="Y1462" s="40"/>
      <c r="Z1462" s="40"/>
      <c r="AA1462" s="40"/>
      <c r="AB1462" s="40"/>
      <c r="AC1462" s="40"/>
      <c r="AD1462" s="40"/>
      <c r="AE1462" s="40"/>
    </row>
    <row r="1463">
      <c r="A1463" s="44">
        <v>14913.0</v>
      </c>
      <c r="B1463" s="44" t="s">
        <v>6970</v>
      </c>
      <c r="C1463" s="41" t="b">
        <v>0</v>
      </c>
      <c r="D1463" s="45" t="s">
        <v>6970</v>
      </c>
      <c r="E1463" s="46" t="str">
        <f t="shared" si="1"/>
        <v>#VALUE!</v>
      </c>
      <c r="F1463" s="46" t="str">
        <f t="shared" si="2"/>
        <v>#VALUE!</v>
      </c>
      <c r="G1463" s="46" t="str">
        <f t="shared" si="3"/>
        <v>#VALUE!</v>
      </c>
      <c r="H1463" s="46" t="str">
        <f t="shared" si="4"/>
        <v>#VALUE!</v>
      </c>
      <c r="I1463" s="46" t="str">
        <f t="shared" si="5"/>
        <v>#VALUE!</v>
      </c>
      <c r="J1463" s="46" t="str">
        <f t="shared" si="6"/>
        <v>#VALUE!</v>
      </c>
      <c r="K1463" s="46" t="str">
        <f t="shared" si="7"/>
        <v>#VALUE!</v>
      </c>
      <c r="L1463" s="46" t="str">
        <f t="shared" si="8"/>
        <v>#VALUE!</v>
      </c>
      <c r="M1463" s="46" t="str">
        <f t="shared" si="9"/>
        <v>#VALUE!</v>
      </c>
      <c r="N1463" s="46" t="str">
        <f t="shared" si="10"/>
        <v>#VALUE!</v>
      </c>
      <c r="O1463" s="46" t="str">
        <f t="shared" si="11"/>
        <v>#VALUE!</v>
      </c>
      <c r="P1463" s="46" t="str">
        <f t="shared" si="12"/>
        <v>NO RX</v>
      </c>
      <c r="Q1463" s="44" t="b">
        <v>0</v>
      </c>
      <c r="R1463" s="46" t="str">
        <f t="shared" si="37"/>
        <v>LOW</v>
      </c>
      <c r="S1463" s="47"/>
      <c r="T1463" s="47" t="str">
        <f t="shared" si="39"/>
        <v> - </v>
      </c>
      <c r="U1463" s="46" t="str">
        <f t="shared" si="43"/>
        <v>DUE COMM</v>
      </c>
      <c r="V1463" s="46" t="str">
        <f t="shared" si="16"/>
        <v> </v>
      </c>
      <c r="W1463" s="40"/>
      <c r="X1463" s="40"/>
      <c r="Y1463" s="40"/>
      <c r="Z1463" s="40"/>
      <c r="AA1463" s="40"/>
      <c r="AB1463" s="40"/>
      <c r="AC1463" s="40"/>
      <c r="AD1463" s="40"/>
      <c r="AE1463" s="40"/>
    </row>
    <row r="1464">
      <c r="A1464" s="44">
        <v>14914.0</v>
      </c>
      <c r="B1464" s="44" t="s">
        <v>7452</v>
      </c>
      <c r="C1464" s="39" t="b">
        <v>0</v>
      </c>
      <c r="D1464" s="45" t="s">
        <v>6970</v>
      </c>
      <c r="E1464" s="46" t="str">
        <f t="shared" si="1"/>
        <v>#VALUE!</v>
      </c>
      <c r="F1464" s="46" t="str">
        <f t="shared" si="2"/>
        <v>OPI RX</v>
      </c>
      <c r="G1464" s="46" t="str">
        <f t="shared" si="3"/>
        <v>#VALUE!</v>
      </c>
      <c r="H1464" s="46" t="str">
        <f t="shared" si="4"/>
        <v>#VALUE!</v>
      </c>
      <c r="I1464" s="46" t="str">
        <f t="shared" si="5"/>
        <v>#VALUE!</v>
      </c>
      <c r="J1464" s="46" t="str">
        <f t="shared" si="6"/>
        <v>#VALUE!</v>
      </c>
      <c r="K1464" s="46" t="str">
        <f t="shared" si="7"/>
        <v>#VALUE!</v>
      </c>
      <c r="L1464" s="46" t="str">
        <f t="shared" si="8"/>
        <v>#VALUE!</v>
      </c>
      <c r="M1464" s="46" t="str">
        <f t="shared" si="9"/>
        <v>OPI RX</v>
      </c>
      <c r="N1464" s="46" t="str">
        <f t="shared" si="10"/>
        <v>#VALUE!</v>
      </c>
      <c r="O1464" s="46" t="str">
        <f t="shared" si="11"/>
        <v>#VALUE!</v>
      </c>
      <c r="P1464" s="46" t="str">
        <f t="shared" si="12"/>
        <v>OPIOIDS</v>
      </c>
      <c r="Q1464" s="46" t="b">
        <v>0</v>
      </c>
      <c r="R1464" s="46" t="str">
        <f t="shared" si="37"/>
        <v>LOW</v>
      </c>
      <c r="S1464" s="47"/>
      <c r="T1464" s="47" t="str">
        <f t="shared" si="39"/>
        <v> - </v>
      </c>
      <c r="U1464" s="46" t="str">
        <f t="shared" si="43"/>
        <v>DUE COMM</v>
      </c>
      <c r="V1464" s="46" t="str">
        <f t="shared" si="16"/>
        <v> </v>
      </c>
      <c r="W1464" s="40"/>
      <c r="X1464" s="40"/>
      <c r="Y1464" s="40"/>
      <c r="Z1464" s="40"/>
      <c r="AA1464" s="40"/>
      <c r="AB1464" s="40"/>
      <c r="AC1464" s="40"/>
      <c r="AD1464" s="40"/>
      <c r="AE1464" s="40"/>
    </row>
    <row r="1465">
      <c r="A1465" s="44">
        <v>14916.0</v>
      </c>
      <c r="B1465" s="44" t="s">
        <v>7159</v>
      </c>
      <c r="C1465" s="39" t="b">
        <v>1</v>
      </c>
      <c r="D1465" s="45">
        <v>44531.0</v>
      </c>
      <c r="E1465" s="46" t="str">
        <f t="shared" si="1"/>
        <v>#VALUE!</v>
      </c>
      <c r="F1465" s="46" t="str">
        <f t="shared" si="2"/>
        <v>#VALUE!</v>
      </c>
      <c r="G1465" s="46" t="str">
        <f t="shared" si="3"/>
        <v>OPI RX</v>
      </c>
      <c r="H1465" s="46" t="str">
        <f t="shared" si="4"/>
        <v>#VALUE!</v>
      </c>
      <c r="I1465" s="46" t="str">
        <f t="shared" si="5"/>
        <v>#VALUE!</v>
      </c>
      <c r="J1465" s="46" t="str">
        <f t="shared" si="6"/>
        <v>#VALUE!</v>
      </c>
      <c r="K1465" s="46" t="str">
        <f t="shared" si="7"/>
        <v>#VALUE!</v>
      </c>
      <c r="L1465" s="46" t="str">
        <f t="shared" si="8"/>
        <v>#VALUE!</v>
      </c>
      <c r="M1465" s="46" t="str">
        <f t="shared" si="9"/>
        <v>#VALUE!</v>
      </c>
      <c r="N1465" s="46" t="str">
        <f t="shared" si="10"/>
        <v>#VALUE!</v>
      </c>
      <c r="O1465" s="46" t="str">
        <f t="shared" si="11"/>
        <v>#VALUE!</v>
      </c>
      <c r="P1465" s="46" t="str">
        <f t="shared" si="12"/>
        <v>OPIOIDS</v>
      </c>
      <c r="Q1465" s="44" t="b">
        <v>0</v>
      </c>
      <c r="R1465" s="46" t="str">
        <f t="shared" si="37"/>
        <v>LOW</v>
      </c>
      <c r="S1465" s="47">
        <v>44319.0</v>
      </c>
      <c r="T1465" s="47">
        <f t="shared" si="39"/>
        <v>44531</v>
      </c>
      <c r="U1465" s="46" t="str">
        <f t="shared" si="43"/>
        <v> </v>
      </c>
      <c r="V1465" s="46" t="str">
        <f t="shared" si="16"/>
        <v> </v>
      </c>
      <c r="W1465" s="40"/>
      <c r="X1465" s="40"/>
      <c r="Y1465" s="40"/>
      <c r="Z1465" s="40"/>
      <c r="AA1465" s="40"/>
      <c r="AB1465" s="40"/>
      <c r="AC1465" s="40"/>
      <c r="AD1465" s="40"/>
      <c r="AE1465" s="40"/>
    </row>
    <row r="1466">
      <c r="A1466" s="44">
        <v>14923.0</v>
      </c>
      <c r="B1466" s="44" t="s">
        <v>7453</v>
      </c>
      <c r="C1466" s="39" t="b">
        <v>0</v>
      </c>
      <c r="D1466" s="45" t="s">
        <v>6970</v>
      </c>
      <c r="E1466" s="46" t="str">
        <f t="shared" si="1"/>
        <v>#VALUE!</v>
      </c>
      <c r="F1466" s="46" t="str">
        <f t="shared" si="2"/>
        <v>#VALUE!</v>
      </c>
      <c r="G1466" s="46" t="str">
        <f t="shared" si="3"/>
        <v>#VALUE!</v>
      </c>
      <c r="H1466" s="46" t="str">
        <f t="shared" si="4"/>
        <v>#VALUE!</v>
      </c>
      <c r="I1466" s="46" t="str">
        <f t="shared" si="5"/>
        <v>#VALUE!</v>
      </c>
      <c r="J1466" s="46" t="str">
        <f t="shared" si="6"/>
        <v>#VALUE!</v>
      </c>
      <c r="K1466" s="46" t="str">
        <f t="shared" si="7"/>
        <v>#VALUE!</v>
      </c>
      <c r="L1466" s="46" t="str">
        <f t="shared" si="8"/>
        <v>#VALUE!</v>
      </c>
      <c r="M1466" s="46" t="str">
        <f t="shared" si="9"/>
        <v>#VALUE!</v>
      </c>
      <c r="N1466" s="46" t="str">
        <f t="shared" si="10"/>
        <v>#VALUE!</v>
      </c>
      <c r="O1466" s="46" t="str">
        <f t="shared" si="11"/>
        <v>OPI RX</v>
      </c>
      <c r="P1466" s="46" t="str">
        <f t="shared" si="12"/>
        <v>OPIOIDS</v>
      </c>
      <c r="Q1466" s="46" t="b">
        <v>0</v>
      </c>
      <c r="R1466" s="46" t="str">
        <f t="shared" si="37"/>
        <v>LOW</v>
      </c>
      <c r="S1466" s="47"/>
      <c r="T1466" s="47" t="str">
        <f t="shared" si="39"/>
        <v> - </v>
      </c>
      <c r="U1466" s="46" t="str">
        <f t="shared" si="43"/>
        <v>DUE COMM</v>
      </c>
      <c r="V1466" s="46" t="str">
        <f t="shared" si="16"/>
        <v> </v>
      </c>
      <c r="W1466" s="40"/>
      <c r="X1466" s="40"/>
      <c r="Y1466" s="40"/>
      <c r="Z1466" s="40"/>
      <c r="AA1466" s="40"/>
      <c r="AB1466" s="40"/>
      <c r="AC1466" s="40"/>
      <c r="AD1466" s="40"/>
      <c r="AE1466" s="40"/>
    </row>
    <row r="1467">
      <c r="A1467" s="44">
        <v>14924.0</v>
      </c>
      <c r="B1467" s="44" t="s">
        <v>6986</v>
      </c>
      <c r="C1467" s="24" t="b">
        <v>1</v>
      </c>
      <c r="D1467" s="51">
        <v>44601.0</v>
      </c>
      <c r="E1467" s="46" t="str">
        <f t="shared" si="1"/>
        <v>#VALUE!</v>
      </c>
      <c r="F1467" s="46" t="str">
        <f t="shared" si="2"/>
        <v>#VALUE!</v>
      </c>
      <c r="G1467" s="46" t="str">
        <f t="shared" si="3"/>
        <v>#VALUE!</v>
      </c>
      <c r="H1467" s="46" t="str">
        <f t="shared" si="4"/>
        <v>#VALUE!</v>
      </c>
      <c r="I1467" s="46" t="str">
        <f t="shared" si="5"/>
        <v>#VALUE!</v>
      </c>
      <c r="J1467" s="46" t="str">
        <f t="shared" si="6"/>
        <v>#VALUE!</v>
      </c>
      <c r="K1467" s="46" t="str">
        <f t="shared" si="7"/>
        <v>#VALUE!</v>
      </c>
      <c r="L1467" s="46" t="str">
        <f t="shared" si="8"/>
        <v>#VALUE!</v>
      </c>
      <c r="M1467" s="46" t="str">
        <f t="shared" si="9"/>
        <v>#VALUE!</v>
      </c>
      <c r="N1467" s="46" t="str">
        <f t="shared" si="10"/>
        <v>#VALUE!</v>
      </c>
      <c r="O1467" s="46" t="str">
        <f t="shared" si="11"/>
        <v>#VALUE!</v>
      </c>
      <c r="P1467" s="46" t="str">
        <f t="shared" si="12"/>
        <v>NO RX</v>
      </c>
      <c r="Q1467" s="46" t="b">
        <v>0</v>
      </c>
      <c r="R1467" s="46" t="str">
        <f t="shared" si="37"/>
        <v>LOW</v>
      </c>
      <c r="S1467" s="47"/>
      <c r="T1467" s="47">
        <f t="shared" si="39"/>
        <v>44601</v>
      </c>
      <c r="U1467" s="46" t="str">
        <f t="shared" si="43"/>
        <v>DUE COMM</v>
      </c>
      <c r="V1467" s="46" t="str">
        <f t="shared" si="16"/>
        <v> </v>
      </c>
      <c r="W1467" s="40"/>
      <c r="X1467" s="40"/>
      <c r="Y1467" s="40"/>
      <c r="Z1467" s="40"/>
      <c r="AA1467" s="40"/>
      <c r="AB1467" s="40"/>
      <c r="AC1467" s="40"/>
      <c r="AD1467" s="40"/>
      <c r="AE1467" s="40"/>
    </row>
    <row r="1468">
      <c r="A1468" s="44">
        <v>14925.0</v>
      </c>
      <c r="B1468" s="50" t="s">
        <v>6990</v>
      </c>
      <c r="C1468" s="41" t="b">
        <v>1</v>
      </c>
      <c r="D1468" s="51">
        <v>44593.0</v>
      </c>
      <c r="E1468" s="46" t="str">
        <f t="shared" si="1"/>
        <v>OPI RX</v>
      </c>
      <c r="F1468" s="46" t="str">
        <f t="shared" si="2"/>
        <v>#VALUE!</v>
      </c>
      <c r="G1468" s="46" t="str">
        <f t="shared" si="3"/>
        <v>#VALUE!</v>
      </c>
      <c r="H1468" s="46" t="str">
        <f t="shared" si="4"/>
        <v>#VALUE!</v>
      </c>
      <c r="I1468" s="46" t="str">
        <f t="shared" si="5"/>
        <v>#VALUE!</v>
      </c>
      <c r="J1468" s="46" t="str">
        <f t="shared" si="6"/>
        <v>#VALUE!</v>
      </c>
      <c r="K1468" s="46" t="str">
        <f t="shared" si="7"/>
        <v>#VALUE!</v>
      </c>
      <c r="L1468" s="46" t="str">
        <f t="shared" si="8"/>
        <v>#VALUE!</v>
      </c>
      <c r="M1468" s="46" t="str">
        <f t="shared" si="9"/>
        <v>#VALUE!</v>
      </c>
      <c r="N1468" s="46" t="str">
        <f t="shared" si="10"/>
        <v>#VALUE!</v>
      </c>
      <c r="O1468" s="46" t="str">
        <f t="shared" si="11"/>
        <v>#VALUE!</v>
      </c>
      <c r="P1468" s="46" t="str">
        <f t="shared" si="12"/>
        <v>OPIOIDS</v>
      </c>
      <c r="Q1468" s="46" t="b">
        <v>0</v>
      </c>
      <c r="R1468" s="46" t="str">
        <f t="shared" si="37"/>
        <v>LOW</v>
      </c>
      <c r="S1468" s="47"/>
      <c r="T1468" s="47">
        <f t="shared" si="39"/>
        <v>44593</v>
      </c>
      <c r="U1468" s="46" t="str">
        <f t="shared" si="43"/>
        <v>DUE COMM</v>
      </c>
      <c r="V1468" s="46" t="str">
        <f t="shared" si="16"/>
        <v> </v>
      </c>
      <c r="W1468" s="40"/>
      <c r="X1468" s="40"/>
      <c r="Y1468" s="40"/>
      <c r="Z1468" s="40"/>
      <c r="AA1468" s="40"/>
      <c r="AB1468" s="40"/>
      <c r="AC1468" s="40"/>
      <c r="AD1468" s="40"/>
      <c r="AE1468" s="40"/>
    </row>
    <row r="1469">
      <c r="A1469" s="44">
        <v>14926.0</v>
      </c>
      <c r="B1469" s="44" t="s">
        <v>7454</v>
      </c>
      <c r="C1469" s="24" t="b">
        <v>1</v>
      </c>
      <c r="D1469" s="51">
        <v>44593.0</v>
      </c>
      <c r="E1469" s="46" t="str">
        <f t="shared" si="1"/>
        <v>#VALUE!</v>
      </c>
      <c r="F1469" s="46" t="str">
        <f t="shared" si="2"/>
        <v>OPI RX</v>
      </c>
      <c r="G1469" s="46" t="str">
        <f t="shared" si="3"/>
        <v>#VALUE!</v>
      </c>
      <c r="H1469" s="46" t="str">
        <f t="shared" si="4"/>
        <v>#VALUE!</v>
      </c>
      <c r="I1469" s="46" t="str">
        <f t="shared" si="5"/>
        <v>#VALUE!</v>
      </c>
      <c r="J1469" s="46" t="str">
        <f t="shared" si="6"/>
        <v>#VALUE!</v>
      </c>
      <c r="K1469" s="46" t="str">
        <f t="shared" si="7"/>
        <v>#VALUE!</v>
      </c>
      <c r="L1469" s="46" t="str">
        <f t="shared" si="8"/>
        <v>#VALUE!</v>
      </c>
      <c r="M1469" s="46" t="str">
        <f t="shared" si="9"/>
        <v>#VALUE!</v>
      </c>
      <c r="N1469" s="46" t="str">
        <f t="shared" si="10"/>
        <v>#VALUE!</v>
      </c>
      <c r="O1469" s="46" t="str">
        <f t="shared" si="11"/>
        <v>#VALUE!</v>
      </c>
      <c r="P1469" s="46" t="str">
        <f t="shared" si="12"/>
        <v>OPIOIDS</v>
      </c>
      <c r="Q1469" s="44" t="b">
        <v>1</v>
      </c>
      <c r="R1469" s="46" t="str">
        <f t="shared" si="37"/>
        <v>HIGH</v>
      </c>
      <c r="S1469" s="47"/>
      <c r="T1469" s="47">
        <f t="shared" si="39"/>
        <v>44593</v>
      </c>
      <c r="U1469" s="46" t="str">
        <f t="shared" si="43"/>
        <v>DUE COMM</v>
      </c>
      <c r="V1469" s="46" t="str">
        <f t="shared" si="16"/>
        <v> </v>
      </c>
      <c r="W1469" s="40"/>
      <c r="X1469" s="40"/>
      <c r="Y1469" s="40"/>
      <c r="Z1469" s="40"/>
      <c r="AA1469" s="40"/>
      <c r="AB1469" s="40"/>
      <c r="AC1469" s="40"/>
      <c r="AD1469" s="40"/>
      <c r="AE1469" s="40"/>
    </row>
    <row r="1470">
      <c r="A1470" s="44">
        <v>14927.0</v>
      </c>
      <c r="B1470" s="44" t="s">
        <v>7022</v>
      </c>
      <c r="C1470" s="41" t="b">
        <v>0</v>
      </c>
      <c r="D1470" s="45" t="s">
        <v>6970</v>
      </c>
      <c r="E1470" s="46" t="str">
        <f t="shared" si="1"/>
        <v>#VALUE!</v>
      </c>
      <c r="F1470" s="46" t="str">
        <f t="shared" si="2"/>
        <v>#VALUE!</v>
      </c>
      <c r="G1470" s="46" t="str">
        <f t="shared" si="3"/>
        <v>#VALUE!</v>
      </c>
      <c r="H1470" s="46" t="str">
        <f t="shared" si="4"/>
        <v>#VALUE!</v>
      </c>
      <c r="I1470" s="46" t="str">
        <f t="shared" si="5"/>
        <v>#VALUE!</v>
      </c>
      <c r="J1470" s="46" t="str">
        <f t="shared" si="6"/>
        <v>#VALUE!</v>
      </c>
      <c r="K1470" s="46" t="str">
        <f t="shared" si="7"/>
        <v>#VALUE!</v>
      </c>
      <c r="L1470" s="46" t="str">
        <f t="shared" si="8"/>
        <v>#VALUE!</v>
      </c>
      <c r="M1470" s="46" t="str">
        <f t="shared" si="9"/>
        <v>OPI RX</v>
      </c>
      <c r="N1470" s="46" t="str">
        <f t="shared" si="10"/>
        <v>#VALUE!</v>
      </c>
      <c r="O1470" s="46" t="str">
        <f t="shared" si="11"/>
        <v>#VALUE!</v>
      </c>
      <c r="P1470" s="46" t="str">
        <f t="shared" si="12"/>
        <v>OPIOIDS</v>
      </c>
      <c r="Q1470" s="46" t="b">
        <v>0</v>
      </c>
      <c r="R1470" s="46" t="str">
        <f t="shared" si="37"/>
        <v>LOW</v>
      </c>
      <c r="S1470" s="47"/>
      <c r="T1470" s="47" t="str">
        <f t="shared" si="39"/>
        <v> - </v>
      </c>
      <c r="U1470" s="46" t="str">
        <f t="shared" si="43"/>
        <v>DUE COMM</v>
      </c>
      <c r="V1470" s="46" t="str">
        <f t="shared" si="16"/>
        <v> </v>
      </c>
      <c r="W1470" s="40"/>
      <c r="X1470" s="40"/>
      <c r="Y1470" s="40"/>
      <c r="Z1470" s="40"/>
      <c r="AA1470" s="40"/>
      <c r="AB1470" s="40"/>
      <c r="AC1470" s="40"/>
      <c r="AD1470" s="40"/>
      <c r="AE1470" s="40"/>
    </row>
    <row r="1471">
      <c r="A1471" s="44">
        <v>14928.0</v>
      </c>
      <c r="B1471" s="44" t="s">
        <v>6970</v>
      </c>
      <c r="C1471" s="41" t="b">
        <v>0</v>
      </c>
      <c r="D1471" s="45" t="s">
        <v>6970</v>
      </c>
      <c r="E1471" s="46" t="str">
        <f t="shared" si="1"/>
        <v>#VALUE!</v>
      </c>
      <c r="F1471" s="46" t="str">
        <f t="shared" si="2"/>
        <v>#VALUE!</v>
      </c>
      <c r="G1471" s="46" t="str">
        <f t="shared" si="3"/>
        <v>#VALUE!</v>
      </c>
      <c r="H1471" s="46" t="str">
        <f t="shared" si="4"/>
        <v>#VALUE!</v>
      </c>
      <c r="I1471" s="46" t="str">
        <f t="shared" si="5"/>
        <v>#VALUE!</v>
      </c>
      <c r="J1471" s="46" t="str">
        <f t="shared" si="6"/>
        <v>#VALUE!</v>
      </c>
      <c r="K1471" s="46" t="str">
        <f t="shared" si="7"/>
        <v>#VALUE!</v>
      </c>
      <c r="L1471" s="46" t="str">
        <f t="shared" si="8"/>
        <v>#VALUE!</v>
      </c>
      <c r="M1471" s="46" t="str">
        <f t="shared" si="9"/>
        <v>#VALUE!</v>
      </c>
      <c r="N1471" s="46" t="str">
        <f t="shared" si="10"/>
        <v>#VALUE!</v>
      </c>
      <c r="O1471" s="46" t="str">
        <f t="shared" si="11"/>
        <v>#VALUE!</v>
      </c>
      <c r="P1471" s="46" t="str">
        <f t="shared" si="12"/>
        <v>NO RX</v>
      </c>
      <c r="Q1471" s="46" t="b">
        <v>0</v>
      </c>
      <c r="R1471" s="46" t="str">
        <f t="shared" si="37"/>
        <v>LOW</v>
      </c>
      <c r="S1471" s="47"/>
      <c r="T1471" s="47" t="str">
        <f t="shared" si="39"/>
        <v> - </v>
      </c>
      <c r="U1471" s="46" t="str">
        <f t="shared" si="43"/>
        <v>DUE COMM</v>
      </c>
      <c r="V1471" s="46" t="str">
        <f t="shared" si="16"/>
        <v> </v>
      </c>
      <c r="W1471" s="40"/>
      <c r="X1471" s="40"/>
      <c r="Y1471" s="40"/>
      <c r="Z1471" s="40"/>
      <c r="AA1471" s="40"/>
      <c r="AB1471" s="40"/>
      <c r="AC1471" s="40"/>
      <c r="AD1471" s="40"/>
      <c r="AE1471" s="40"/>
    </row>
    <row r="1472">
      <c r="A1472" s="44">
        <v>14931.0</v>
      </c>
      <c r="B1472" s="44" t="s">
        <v>6992</v>
      </c>
      <c r="C1472" s="39" t="b">
        <v>0</v>
      </c>
      <c r="D1472" s="45" t="s">
        <v>6970</v>
      </c>
      <c r="E1472" s="46" t="str">
        <f t="shared" si="1"/>
        <v>#VALUE!</v>
      </c>
      <c r="F1472" s="46" t="str">
        <f t="shared" si="2"/>
        <v>#VALUE!</v>
      </c>
      <c r="G1472" s="46" t="str">
        <f t="shared" si="3"/>
        <v>#VALUE!</v>
      </c>
      <c r="H1472" s="46" t="str">
        <f t="shared" si="4"/>
        <v>#VALUE!</v>
      </c>
      <c r="I1472" s="46" t="str">
        <f t="shared" si="5"/>
        <v>#VALUE!</v>
      </c>
      <c r="J1472" s="46" t="str">
        <f t="shared" si="6"/>
        <v>#VALUE!</v>
      </c>
      <c r="K1472" s="46" t="str">
        <f t="shared" si="7"/>
        <v>#VALUE!</v>
      </c>
      <c r="L1472" s="46" t="str">
        <f t="shared" si="8"/>
        <v>#VALUE!</v>
      </c>
      <c r="M1472" s="46" t="str">
        <f t="shared" si="9"/>
        <v>#VALUE!</v>
      </c>
      <c r="N1472" s="46" t="str">
        <f t="shared" si="10"/>
        <v>#VALUE!</v>
      </c>
      <c r="O1472" s="46" t="str">
        <f t="shared" si="11"/>
        <v>#VALUE!</v>
      </c>
      <c r="P1472" s="46" t="str">
        <f t="shared" si="12"/>
        <v>NO RX</v>
      </c>
      <c r="Q1472" s="46" t="b">
        <v>0</v>
      </c>
      <c r="R1472" s="46" t="str">
        <f t="shared" si="37"/>
        <v>LOW</v>
      </c>
      <c r="S1472" s="47"/>
      <c r="T1472" s="47" t="str">
        <f t="shared" si="39"/>
        <v> - </v>
      </c>
      <c r="U1472" s="46" t="str">
        <f t="shared" si="43"/>
        <v>DUE COMM</v>
      </c>
      <c r="V1472" s="46" t="str">
        <f t="shared" si="16"/>
        <v> </v>
      </c>
      <c r="W1472" s="40"/>
      <c r="X1472" s="40"/>
      <c r="Y1472" s="40"/>
      <c r="Z1472" s="40"/>
      <c r="AA1472" s="40"/>
      <c r="AB1472" s="40"/>
      <c r="AC1472" s="40"/>
      <c r="AD1472" s="40"/>
      <c r="AE1472" s="40"/>
    </row>
    <row r="1473">
      <c r="A1473" s="44">
        <v>14935.0</v>
      </c>
      <c r="B1473" s="44" t="s">
        <v>6970</v>
      </c>
      <c r="C1473" s="39" t="b">
        <v>1</v>
      </c>
      <c r="D1473" s="45">
        <v>44497.0</v>
      </c>
      <c r="E1473" s="46" t="str">
        <f t="shared" si="1"/>
        <v>#VALUE!</v>
      </c>
      <c r="F1473" s="46" t="str">
        <f t="shared" si="2"/>
        <v>#VALUE!</v>
      </c>
      <c r="G1473" s="46" t="str">
        <f t="shared" si="3"/>
        <v>#VALUE!</v>
      </c>
      <c r="H1473" s="46" t="str">
        <f t="shared" si="4"/>
        <v>#VALUE!</v>
      </c>
      <c r="I1473" s="46" t="str">
        <f t="shared" si="5"/>
        <v>#VALUE!</v>
      </c>
      <c r="J1473" s="46" t="str">
        <f t="shared" si="6"/>
        <v>#VALUE!</v>
      </c>
      <c r="K1473" s="46" t="str">
        <f t="shared" si="7"/>
        <v>#VALUE!</v>
      </c>
      <c r="L1473" s="46" t="str">
        <f t="shared" si="8"/>
        <v>#VALUE!</v>
      </c>
      <c r="M1473" s="46" t="str">
        <f t="shared" si="9"/>
        <v>#VALUE!</v>
      </c>
      <c r="N1473" s="46" t="str">
        <f t="shared" si="10"/>
        <v>#VALUE!</v>
      </c>
      <c r="O1473" s="46" t="str">
        <f t="shared" si="11"/>
        <v>#VALUE!</v>
      </c>
      <c r="P1473" s="46" t="str">
        <f t="shared" si="12"/>
        <v>NO RX</v>
      </c>
      <c r="Q1473" s="46" t="b">
        <v>0</v>
      </c>
      <c r="R1473" s="46" t="str">
        <f t="shared" si="37"/>
        <v>LOW</v>
      </c>
      <c r="S1473" s="47">
        <v>44307.0</v>
      </c>
      <c r="T1473" s="47">
        <f t="shared" si="39"/>
        <v>44497</v>
      </c>
      <c r="U1473" s="46" t="str">
        <f t="shared" si="43"/>
        <v> </v>
      </c>
      <c r="V1473" s="46" t="str">
        <f t="shared" si="16"/>
        <v> </v>
      </c>
      <c r="W1473" s="40"/>
      <c r="X1473" s="40"/>
      <c r="Y1473" s="40"/>
      <c r="Z1473" s="40"/>
      <c r="AA1473" s="40"/>
      <c r="AB1473" s="40"/>
      <c r="AC1473" s="40"/>
      <c r="AD1473" s="40"/>
      <c r="AE1473" s="40"/>
    </row>
    <row r="1474">
      <c r="A1474" s="44">
        <v>14939.0</v>
      </c>
      <c r="B1474" s="44" t="s">
        <v>7455</v>
      </c>
      <c r="C1474" s="39" t="b">
        <v>1</v>
      </c>
      <c r="D1474" s="45">
        <v>44441.0</v>
      </c>
      <c r="E1474" s="46" t="str">
        <f t="shared" si="1"/>
        <v>#VALUE!</v>
      </c>
      <c r="F1474" s="46" t="str">
        <f t="shared" si="2"/>
        <v>OPI RX</v>
      </c>
      <c r="G1474" s="46" t="str">
        <f t="shared" si="3"/>
        <v>#VALUE!</v>
      </c>
      <c r="H1474" s="46" t="str">
        <f t="shared" si="4"/>
        <v>#VALUE!</v>
      </c>
      <c r="I1474" s="46" t="str">
        <f t="shared" si="5"/>
        <v>#VALUE!</v>
      </c>
      <c r="J1474" s="46" t="str">
        <f t="shared" si="6"/>
        <v>#VALUE!</v>
      </c>
      <c r="K1474" s="46" t="str">
        <f t="shared" si="7"/>
        <v>#VALUE!</v>
      </c>
      <c r="L1474" s="46" t="str">
        <f t="shared" si="8"/>
        <v>#VALUE!</v>
      </c>
      <c r="M1474" s="46" t="str">
        <f t="shared" si="9"/>
        <v>#VALUE!</v>
      </c>
      <c r="N1474" s="46" t="str">
        <f t="shared" si="10"/>
        <v>#VALUE!</v>
      </c>
      <c r="O1474" s="46" t="str">
        <f t="shared" si="11"/>
        <v>#VALUE!</v>
      </c>
      <c r="P1474" s="46" t="str">
        <f t="shared" si="12"/>
        <v>OPIOIDS</v>
      </c>
      <c r="Q1474" s="46" t="b">
        <v>0</v>
      </c>
      <c r="R1474" s="46" t="str">
        <f t="shared" si="37"/>
        <v>LOW</v>
      </c>
      <c r="S1474" s="47"/>
      <c r="T1474" s="47">
        <f t="shared" si="39"/>
        <v>44441</v>
      </c>
      <c r="U1474" s="46" t="str">
        <f t="shared" si="43"/>
        <v>DUE COMM</v>
      </c>
      <c r="V1474" s="46" t="str">
        <f t="shared" si="16"/>
        <v> </v>
      </c>
      <c r="W1474" s="40"/>
      <c r="X1474" s="40"/>
      <c r="Y1474" s="40"/>
      <c r="Z1474" s="40"/>
      <c r="AA1474" s="40"/>
      <c r="AB1474" s="40"/>
      <c r="AC1474" s="40"/>
      <c r="AD1474" s="40"/>
      <c r="AE1474" s="40"/>
    </row>
    <row r="1475">
      <c r="A1475" s="44">
        <v>14940.0</v>
      </c>
      <c r="B1475" s="44" t="s">
        <v>6983</v>
      </c>
      <c r="C1475" s="41" t="b">
        <v>1</v>
      </c>
      <c r="D1475" s="51">
        <v>44591.0</v>
      </c>
      <c r="E1475" s="46" t="str">
        <f t="shared" si="1"/>
        <v>#VALUE!</v>
      </c>
      <c r="F1475" s="46" t="str">
        <f t="shared" si="2"/>
        <v>OPI RX</v>
      </c>
      <c r="G1475" s="46" t="str">
        <f t="shared" si="3"/>
        <v>#VALUE!</v>
      </c>
      <c r="H1475" s="46" t="str">
        <f t="shared" si="4"/>
        <v>#VALUE!</v>
      </c>
      <c r="I1475" s="46" t="str">
        <f t="shared" si="5"/>
        <v>#VALUE!</v>
      </c>
      <c r="J1475" s="46" t="str">
        <f t="shared" si="6"/>
        <v>#VALUE!</v>
      </c>
      <c r="K1475" s="46" t="str">
        <f t="shared" si="7"/>
        <v>#VALUE!</v>
      </c>
      <c r="L1475" s="46" t="str">
        <f t="shared" si="8"/>
        <v>#VALUE!</v>
      </c>
      <c r="M1475" s="46" t="str">
        <f t="shared" si="9"/>
        <v>#VALUE!</v>
      </c>
      <c r="N1475" s="46" t="str">
        <f t="shared" si="10"/>
        <v>#VALUE!</v>
      </c>
      <c r="O1475" s="46" t="str">
        <f t="shared" si="11"/>
        <v>#VALUE!</v>
      </c>
      <c r="P1475" s="46" t="str">
        <f t="shared" si="12"/>
        <v>OPIOIDS</v>
      </c>
      <c r="Q1475" s="46" t="b">
        <v>0</v>
      </c>
      <c r="R1475" s="46" t="str">
        <f t="shared" si="37"/>
        <v>LOW</v>
      </c>
      <c r="S1475" s="47"/>
      <c r="T1475" s="47">
        <f t="shared" si="39"/>
        <v>44591</v>
      </c>
      <c r="U1475" s="46" t="str">
        <f t="shared" si="43"/>
        <v>DUE COMM</v>
      </c>
      <c r="V1475" s="46" t="str">
        <f t="shared" si="16"/>
        <v> </v>
      </c>
      <c r="W1475" s="40"/>
      <c r="X1475" s="40"/>
      <c r="Y1475" s="40"/>
      <c r="Z1475" s="40"/>
      <c r="AA1475" s="40"/>
      <c r="AB1475" s="40"/>
      <c r="AC1475" s="40"/>
      <c r="AD1475" s="40"/>
      <c r="AE1475" s="40"/>
    </row>
    <row r="1476">
      <c r="A1476" s="44">
        <v>14942.0</v>
      </c>
      <c r="B1476" s="44" t="s">
        <v>7181</v>
      </c>
      <c r="C1476" s="41" t="b">
        <v>0</v>
      </c>
      <c r="D1476" s="45" t="s">
        <v>6970</v>
      </c>
      <c r="E1476" s="46" t="str">
        <f t="shared" si="1"/>
        <v>#VALUE!</v>
      </c>
      <c r="F1476" s="46" t="str">
        <f t="shared" si="2"/>
        <v>#VALUE!</v>
      </c>
      <c r="G1476" s="46" t="str">
        <f t="shared" si="3"/>
        <v>OPI RX</v>
      </c>
      <c r="H1476" s="46" t="str">
        <f t="shared" si="4"/>
        <v>#VALUE!</v>
      </c>
      <c r="I1476" s="46" t="str">
        <f t="shared" si="5"/>
        <v>#VALUE!</v>
      </c>
      <c r="J1476" s="46" t="str">
        <f t="shared" si="6"/>
        <v>#VALUE!</v>
      </c>
      <c r="K1476" s="46" t="str">
        <f t="shared" si="7"/>
        <v>#VALUE!</v>
      </c>
      <c r="L1476" s="46" t="str">
        <f t="shared" si="8"/>
        <v>#VALUE!</v>
      </c>
      <c r="M1476" s="46" t="str">
        <f t="shared" si="9"/>
        <v>#VALUE!</v>
      </c>
      <c r="N1476" s="46" t="str">
        <f t="shared" si="10"/>
        <v>#VALUE!</v>
      </c>
      <c r="O1476" s="46" t="str">
        <f t="shared" si="11"/>
        <v>#VALUE!</v>
      </c>
      <c r="P1476" s="46" t="str">
        <f t="shared" si="12"/>
        <v>OPIOIDS</v>
      </c>
      <c r="Q1476" s="46" t="b">
        <v>0</v>
      </c>
      <c r="R1476" s="46" t="str">
        <f t="shared" si="37"/>
        <v>LOW</v>
      </c>
      <c r="S1476" s="47"/>
      <c r="T1476" s="47" t="str">
        <f t="shared" si="39"/>
        <v> - </v>
      </c>
      <c r="U1476" s="46" t="str">
        <f t="shared" si="43"/>
        <v>DUE COMM</v>
      </c>
      <c r="V1476" s="46" t="str">
        <f t="shared" si="16"/>
        <v> </v>
      </c>
      <c r="W1476" s="40"/>
      <c r="X1476" s="40"/>
      <c r="Y1476" s="40"/>
      <c r="Z1476" s="40"/>
      <c r="AA1476" s="40"/>
      <c r="AB1476" s="40"/>
      <c r="AC1476" s="40"/>
      <c r="AD1476" s="40"/>
      <c r="AE1476" s="40"/>
    </row>
    <row r="1477">
      <c r="A1477" s="44">
        <v>14945.0</v>
      </c>
      <c r="B1477" s="44" t="s">
        <v>6970</v>
      </c>
      <c r="C1477" s="41" t="b">
        <v>0</v>
      </c>
      <c r="D1477" s="45" t="s">
        <v>6970</v>
      </c>
      <c r="E1477" s="46" t="str">
        <f t="shared" si="1"/>
        <v>#VALUE!</v>
      </c>
      <c r="F1477" s="46" t="str">
        <f t="shared" si="2"/>
        <v>#VALUE!</v>
      </c>
      <c r="G1477" s="46" t="str">
        <f t="shared" si="3"/>
        <v>#VALUE!</v>
      </c>
      <c r="H1477" s="46" t="str">
        <f t="shared" si="4"/>
        <v>#VALUE!</v>
      </c>
      <c r="I1477" s="46" t="str">
        <f t="shared" si="5"/>
        <v>#VALUE!</v>
      </c>
      <c r="J1477" s="46" t="str">
        <f t="shared" si="6"/>
        <v>#VALUE!</v>
      </c>
      <c r="K1477" s="46" t="str">
        <f t="shared" si="7"/>
        <v>#VALUE!</v>
      </c>
      <c r="L1477" s="46" t="str">
        <f t="shared" si="8"/>
        <v>#VALUE!</v>
      </c>
      <c r="M1477" s="46" t="str">
        <f t="shared" si="9"/>
        <v>#VALUE!</v>
      </c>
      <c r="N1477" s="46" t="str">
        <f t="shared" si="10"/>
        <v>#VALUE!</v>
      </c>
      <c r="O1477" s="46" t="str">
        <f t="shared" si="11"/>
        <v>#VALUE!</v>
      </c>
      <c r="P1477" s="46" t="str">
        <f t="shared" si="12"/>
        <v>NO RX</v>
      </c>
      <c r="Q1477" s="46" t="b">
        <v>0</v>
      </c>
      <c r="R1477" s="46" t="str">
        <f t="shared" si="37"/>
        <v>LOW</v>
      </c>
      <c r="S1477" s="47"/>
      <c r="T1477" s="47" t="str">
        <f t="shared" si="39"/>
        <v> - </v>
      </c>
      <c r="U1477" s="46" t="str">
        <f t="shared" si="43"/>
        <v>DUE COMM</v>
      </c>
      <c r="V1477" s="46" t="str">
        <f t="shared" si="16"/>
        <v> </v>
      </c>
      <c r="W1477" s="40"/>
      <c r="X1477" s="40"/>
      <c r="Y1477" s="40"/>
      <c r="Z1477" s="40"/>
      <c r="AA1477" s="40"/>
      <c r="AB1477" s="40"/>
      <c r="AC1477" s="40"/>
      <c r="AD1477" s="40"/>
      <c r="AE1477" s="40"/>
    </row>
    <row r="1478">
      <c r="A1478" s="44">
        <v>14946.0</v>
      </c>
      <c r="B1478" s="44" t="s">
        <v>6970</v>
      </c>
      <c r="C1478" s="39" t="b">
        <v>0</v>
      </c>
      <c r="D1478" s="45" t="s">
        <v>6970</v>
      </c>
      <c r="E1478" s="46" t="str">
        <f t="shared" si="1"/>
        <v>#VALUE!</v>
      </c>
      <c r="F1478" s="46" t="str">
        <f t="shared" si="2"/>
        <v>#VALUE!</v>
      </c>
      <c r="G1478" s="46" t="str">
        <f t="shared" si="3"/>
        <v>#VALUE!</v>
      </c>
      <c r="H1478" s="46" t="str">
        <f t="shared" si="4"/>
        <v>#VALUE!</v>
      </c>
      <c r="I1478" s="46" t="str">
        <f t="shared" si="5"/>
        <v>#VALUE!</v>
      </c>
      <c r="J1478" s="46" t="str">
        <f t="shared" si="6"/>
        <v>#VALUE!</v>
      </c>
      <c r="K1478" s="46" t="str">
        <f t="shared" si="7"/>
        <v>#VALUE!</v>
      </c>
      <c r="L1478" s="46" t="str">
        <f t="shared" si="8"/>
        <v>#VALUE!</v>
      </c>
      <c r="M1478" s="46" t="str">
        <f t="shared" si="9"/>
        <v>#VALUE!</v>
      </c>
      <c r="N1478" s="46" t="str">
        <f t="shared" si="10"/>
        <v>#VALUE!</v>
      </c>
      <c r="O1478" s="46" t="str">
        <f t="shared" si="11"/>
        <v>#VALUE!</v>
      </c>
      <c r="P1478" s="46" t="str">
        <f t="shared" si="12"/>
        <v>NO RX</v>
      </c>
      <c r="Q1478" s="46" t="b">
        <v>0</v>
      </c>
      <c r="R1478" s="46" t="str">
        <f t="shared" si="37"/>
        <v>LOW</v>
      </c>
      <c r="S1478" s="47"/>
      <c r="T1478" s="47" t="str">
        <f t="shared" si="39"/>
        <v> - </v>
      </c>
      <c r="U1478" s="46" t="str">
        <f t="shared" si="43"/>
        <v>DUE COMM</v>
      </c>
      <c r="V1478" s="46" t="str">
        <f t="shared" si="16"/>
        <v> </v>
      </c>
      <c r="W1478" s="40"/>
      <c r="X1478" s="40"/>
      <c r="Y1478" s="40"/>
      <c r="Z1478" s="40"/>
      <c r="AA1478" s="40"/>
      <c r="AB1478" s="40"/>
      <c r="AC1478" s="40"/>
      <c r="AD1478" s="40"/>
      <c r="AE1478" s="40"/>
    </row>
    <row r="1479">
      <c r="A1479" s="44">
        <v>14947.0</v>
      </c>
      <c r="B1479" s="44" t="s">
        <v>6970</v>
      </c>
      <c r="C1479" s="41" t="b">
        <v>0</v>
      </c>
      <c r="D1479" s="45" t="s">
        <v>6970</v>
      </c>
      <c r="E1479" s="46" t="str">
        <f t="shared" si="1"/>
        <v>#VALUE!</v>
      </c>
      <c r="F1479" s="46" t="str">
        <f t="shared" si="2"/>
        <v>#VALUE!</v>
      </c>
      <c r="G1479" s="46" t="str">
        <f t="shared" si="3"/>
        <v>#VALUE!</v>
      </c>
      <c r="H1479" s="46" t="str">
        <f t="shared" si="4"/>
        <v>#VALUE!</v>
      </c>
      <c r="I1479" s="46" t="str">
        <f t="shared" si="5"/>
        <v>#VALUE!</v>
      </c>
      <c r="J1479" s="46" t="str">
        <f t="shared" si="6"/>
        <v>#VALUE!</v>
      </c>
      <c r="K1479" s="46" t="str">
        <f t="shared" si="7"/>
        <v>#VALUE!</v>
      </c>
      <c r="L1479" s="46" t="str">
        <f t="shared" si="8"/>
        <v>#VALUE!</v>
      </c>
      <c r="M1479" s="46" t="str">
        <f t="shared" si="9"/>
        <v>#VALUE!</v>
      </c>
      <c r="N1479" s="46" t="str">
        <f t="shared" si="10"/>
        <v>#VALUE!</v>
      </c>
      <c r="O1479" s="46" t="str">
        <f t="shared" si="11"/>
        <v>#VALUE!</v>
      </c>
      <c r="P1479" s="46" t="str">
        <f t="shared" si="12"/>
        <v>NO RX</v>
      </c>
      <c r="Q1479" s="46" t="b">
        <v>0</v>
      </c>
      <c r="R1479" s="46" t="str">
        <f t="shared" si="37"/>
        <v>LOW</v>
      </c>
      <c r="S1479" s="47"/>
      <c r="T1479" s="47" t="str">
        <f t="shared" si="39"/>
        <v> - </v>
      </c>
      <c r="U1479" s="46" t="str">
        <f t="shared" si="43"/>
        <v>DUE COMM</v>
      </c>
      <c r="V1479" s="46" t="str">
        <f t="shared" si="16"/>
        <v> </v>
      </c>
      <c r="W1479" s="40"/>
      <c r="X1479" s="40"/>
      <c r="Y1479" s="40"/>
      <c r="Z1479" s="40"/>
      <c r="AA1479" s="40"/>
      <c r="AB1479" s="40"/>
      <c r="AC1479" s="40"/>
      <c r="AD1479" s="40"/>
      <c r="AE1479" s="40"/>
    </row>
    <row r="1480">
      <c r="A1480" s="44">
        <v>14948.0</v>
      </c>
      <c r="B1480" s="44" t="s">
        <v>6992</v>
      </c>
      <c r="C1480" s="41" t="b">
        <v>0</v>
      </c>
      <c r="D1480" s="45" t="s">
        <v>6970</v>
      </c>
      <c r="E1480" s="46" t="str">
        <f t="shared" si="1"/>
        <v>#VALUE!</v>
      </c>
      <c r="F1480" s="46" t="str">
        <f t="shared" si="2"/>
        <v>#VALUE!</v>
      </c>
      <c r="G1480" s="46" t="str">
        <f t="shared" si="3"/>
        <v>#VALUE!</v>
      </c>
      <c r="H1480" s="46" t="str">
        <f t="shared" si="4"/>
        <v>#VALUE!</v>
      </c>
      <c r="I1480" s="46" t="str">
        <f t="shared" si="5"/>
        <v>#VALUE!</v>
      </c>
      <c r="J1480" s="46" t="str">
        <f t="shared" si="6"/>
        <v>#VALUE!</v>
      </c>
      <c r="K1480" s="46" t="str">
        <f t="shared" si="7"/>
        <v>#VALUE!</v>
      </c>
      <c r="L1480" s="46" t="str">
        <f t="shared" si="8"/>
        <v>#VALUE!</v>
      </c>
      <c r="M1480" s="46" t="str">
        <f t="shared" si="9"/>
        <v>#VALUE!</v>
      </c>
      <c r="N1480" s="46" t="str">
        <f t="shared" si="10"/>
        <v>#VALUE!</v>
      </c>
      <c r="O1480" s="46" t="str">
        <f t="shared" si="11"/>
        <v>#VALUE!</v>
      </c>
      <c r="P1480" s="46" t="str">
        <f t="shared" si="12"/>
        <v>NO RX</v>
      </c>
      <c r="Q1480" s="46" t="b">
        <v>0</v>
      </c>
      <c r="R1480" s="46" t="str">
        <f t="shared" si="37"/>
        <v>LOW</v>
      </c>
      <c r="S1480" s="47"/>
      <c r="T1480" s="47" t="str">
        <f t="shared" si="39"/>
        <v> - </v>
      </c>
      <c r="U1480" s="46" t="str">
        <f t="shared" si="43"/>
        <v>DUE COMM</v>
      </c>
      <c r="V1480" s="46" t="str">
        <f t="shared" si="16"/>
        <v> </v>
      </c>
      <c r="W1480" s="40"/>
      <c r="X1480" s="40"/>
      <c r="Y1480" s="40"/>
      <c r="Z1480" s="40"/>
      <c r="AA1480" s="40"/>
      <c r="AB1480" s="40"/>
      <c r="AC1480" s="40"/>
      <c r="AD1480" s="40"/>
      <c r="AE1480" s="40"/>
    </row>
    <row r="1481">
      <c r="A1481" s="44">
        <v>14950.0</v>
      </c>
      <c r="B1481" s="44" t="s">
        <v>7456</v>
      </c>
      <c r="C1481" s="39" t="b">
        <v>1</v>
      </c>
      <c r="D1481" s="45">
        <v>44461.0</v>
      </c>
      <c r="E1481" s="46" t="str">
        <f t="shared" si="1"/>
        <v>#VALUE!</v>
      </c>
      <c r="F1481" s="46" t="str">
        <f t="shared" si="2"/>
        <v>OPI RX</v>
      </c>
      <c r="G1481" s="46" t="str">
        <f t="shared" si="3"/>
        <v>#VALUE!</v>
      </c>
      <c r="H1481" s="46" t="str">
        <f t="shared" si="4"/>
        <v>#VALUE!</v>
      </c>
      <c r="I1481" s="46" t="str">
        <f t="shared" si="5"/>
        <v>#VALUE!</v>
      </c>
      <c r="J1481" s="46" t="str">
        <f t="shared" si="6"/>
        <v>#VALUE!</v>
      </c>
      <c r="K1481" s="46" t="str">
        <f t="shared" si="7"/>
        <v>#VALUE!</v>
      </c>
      <c r="L1481" s="46" t="str">
        <f t="shared" si="8"/>
        <v>#VALUE!</v>
      </c>
      <c r="M1481" s="46" t="str">
        <f t="shared" si="9"/>
        <v>#VALUE!</v>
      </c>
      <c r="N1481" s="46" t="str">
        <f t="shared" si="10"/>
        <v>#VALUE!</v>
      </c>
      <c r="O1481" s="46" t="str">
        <f t="shared" si="11"/>
        <v>#VALUE!</v>
      </c>
      <c r="P1481" s="46" t="str">
        <f t="shared" si="12"/>
        <v>OPIOIDS</v>
      </c>
      <c r="Q1481" s="46" t="b">
        <v>0</v>
      </c>
      <c r="R1481" s="46" t="str">
        <f t="shared" si="37"/>
        <v>LOW</v>
      </c>
      <c r="S1481" s="47"/>
      <c r="T1481" s="47">
        <f t="shared" si="39"/>
        <v>44461</v>
      </c>
      <c r="U1481" s="46" t="str">
        <f t="shared" si="43"/>
        <v>DUE COMM</v>
      </c>
      <c r="V1481" s="46" t="str">
        <f t="shared" si="16"/>
        <v> </v>
      </c>
      <c r="W1481" s="40"/>
      <c r="X1481" s="40"/>
      <c r="Y1481" s="40"/>
      <c r="Z1481" s="40"/>
      <c r="AA1481" s="40"/>
      <c r="AB1481" s="40"/>
      <c r="AC1481" s="40"/>
      <c r="AD1481" s="40"/>
      <c r="AE1481" s="40"/>
    </row>
    <row r="1482">
      <c r="A1482" s="44">
        <v>14952.0</v>
      </c>
      <c r="B1482" s="44" t="s">
        <v>6970</v>
      </c>
      <c r="C1482" s="39" t="b">
        <v>0</v>
      </c>
      <c r="D1482" s="45" t="s">
        <v>6970</v>
      </c>
      <c r="E1482" s="46" t="str">
        <f t="shared" si="1"/>
        <v>#VALUE!</v>
      </c>
      <c r="F1482" s="46" t="str">
        <f t="shared" si="2"/>
        <v>#VALUE!</v>
      </c>
      <c r="G1482" s="46" t="str">
        <f t="shared" si="3"/>
        <v>#VALUE!</v>
      </c>
      <c r="H1482" s="46" t="str">
        <f t="shared" si="4"/>
        <v>#VALUE!</v>
      </c>
      <c r="I1482" s="46" t="str">
        <f t="shared" si="5"/>
        <v>#VALUE!</v>
      </c>
      <c r="J1482" s="46" t="str">
        <f t="shared" si="6"/>
        <v>#VALUE!</v>
      </c>
      <c r="K1482" s="46" t="str">
        <f t="shared" si="7"/>
        <v>#VALUE!</v>
      </c>
      <c r="L1482" s="46" t="str">
        <f t="shared" si="8"/>
        <v>#VALUE!</v>
      </c>
      <c r="M1482" s="46" t="str">
        <f t="shared" si="9"/>
        <v>#VALUE!</v>
      </c>
      <c r="N1482" s="46" t="str">
        <f t="shared" si="10"/>
        <v>#VALUE!</v>
      </c>
      <c r="O1482" s="46" t="str">
        <f t="shared" si="11"/>
        <v>#VALUE!</v>
      </c>
      <c r="P1482" s="46" t="str">
        <f t="shared" si="12"/>
        <v>NO RX</v>
      </c>
      <c r="Q1482" s="46" t="b">
        <v>0</v>
      </c>
      <c r="R1482" s="46" t="str">
        <f t="shared" si="37"/>
        <v>LOW</v>
      </c>
      <c r="S1482" s="47"/>
      <c r="T1482" s="47" t="str">
        <f t="shared" si="39"/>
        <v> - </v>
      </c>
      <c r="U1482" s="46" t="str">
        <f t="shared" si="43"/>
        <v>DUE COMM</v>
      </c>
      <c r="V1482" s="46" t="str">
        <f t="shared" si="16"/>
        <v> </v>
      </c>
      <c r="W1482" s="40"/>
      <c r="X1482" s="40"/>
      <c r="Y1482" s="40"/>
      <c r="Z1482" s="40"/>
      <c r="AA1482" s="40"/>
      <c r="AB1482" s="40"/>
      <c r="AC1482" s="40"/>
      <c r="AD1482" s="40"/>
      <c r="AE1482" s="40"/>
    </row>
    <row r="1483">
      <c r="A1483" s="44">
        <v>14954.0</v>
      </c>
      <c r="B1483" s="44" t="s">
        <v>6970</v>
      </c>
      <c r="C1483" s="41" t="b">
        <v>0</v>
      </c>
      <c r="D1483" s="45" t="s">
        <v>6970</v>
      </c>
      <c r="E1483" s="46" t="str">
        <f t="shared" si="1"/>
        <v>#VALUE!</v>
      </c>
      <c r="F1483" s="46" t="str">
        <f t="shared" si="2"/>
        <v>#VALUE!</v>
      </c>
      <c r="G1483" s="46" t="str">
        <f t="shared" si="3"/>
        <v>#VALUE!</v>
      </c>
      <c r="H1483" s="46" t="str">
        <f t="shared" si="4"/>
        <v>#VALUE!</v>
      </c>
      <c r="I1483" s="46" t="str">
        <f t="shared" si="5"/>
        <v>#VALUE!</v>
      </c>
      <c r="J1483" s="46" t="str">
        <f t="shared" si="6"/>
        <v>#VALUE!</v>
      </c>
      <c r="K1483" s="46" t="str">
        <f t="shared" si="7"/>
        <v>#VALUE!</v>
      </c>
      <c r="L1483" s="46" t="str">
        <f t="shared" si="8"/>
        <v>#VALUE!</v>
      </c>
      <c r="M1483" s="46" t="str">
        <f t="shared" si="9"/>
        <v>#VALUE!</v>
      </c>
      <c r="N1483" s="46" t="str">
        <f t="shared" si="10"/>
        <v>#VALUE!</v>
      </c>
      <c r="O1483" s="46" t="str">
        <f t="shared" si="11"/>
        <v>#VALUE!</v>
      </c>
      <c r="P1483" s="46" t="str">
        <f t="shared" si="12"/>
        <v>NO RX</v>
      </c>
      <c r="Q1483" s="46" t="b">
        <v>0</v>
      </c>
      <c r="R1483" s="46" t="str">
        <f t="shared" si="37"/>
        <v>LOW</v>
      </c>
      <c r="S1483" s="47"/>
      <c r="T1483" s="47" t="str">
        <f t="shared" si="39"/>
        <v> - </v>
      </c>
      <c r="U1483" s="46" t="str">
        <f t="shared" si="43"/>
        <v>DUE COMM</v>
      </c>
      <c r="V1483" s="46" t="str">
        <f t="shared" si="16"/>
        <v> </v>
      </c>
      <c r="W1483" s="40"/>
      <c r="X1483" s="40"/>
      <c r="Y1483" s="40"/>
      <c r="Z1483" s="40"/>
      <c r="AA1483" s="40"/>
      <c r="AB1483" s="40"/>
      <c r="AC1483" s="40"/>
      <c r="AD1483" s="40"/>
      <c r="AE1483" s="40"/>
    </row>
    <row r="1484">
      <c r="A1484" s="44">
        <v>14955.0</v>
      </c>
      <c r="B1484" s="44" t="s">
        <v>7158</v>
      </c>
      <c r="C1484" s="41" t="b">
        <v>1</v>
      </c>
      <c r="D1484" s="51">
        <v>44596.0</v>
      </c>
      <c r="E1484" s="46" t="str">
        <f t="shared" si="1"/>
        <v>#VALUE!</v>
      </c>
      <c r="F1484" s="46" t="str">
        <f t="shared" si="2"/>
        <v>#VALUE!</v>
      </c>
      <c r="G1484" s="46" t="str">
        <f t="shared" si="3"/>
        <v>#VALUE!</v>
      </c>
      <c r="H1484" s="46" t="str">
        <f t="shared" si="4"/>
        <v>#VALUE!</v>
      </c>
      <c r="I1484" s="46" t="str">
        <f t="shared" si="5"/>
        <v>OPI RX</v>
      </c>
      <c r="J1484" s="46" t="str">
        <f t="shared" si="6"/>
        <v>#VALUE!</v>
      </c>
      <c r="K1484" s="46" t="str">
        <f t="shared" si="7"/>
        <v>#VALUE!</v>
      </c>
      <c r="L1484" s="46" t="str">
        <f t="shared" si="8"/>
        <v>#VALUE!</v>
      </c>
      <c r="M1484" s="46" t="str">
        <f t="shared" si="9"/>
        <v>#VALUE!</v>
      </c>
      <c r="N1484" s="46" t="str">
        <f t="shared" si="10"/>
        <v>#VALUE!</v>
      </c>
      <c r="O1484" s="46" t="str">
        <f t="shared" si="11"/>
        <v>#VALUE!</v>
      </c>
      <c r="P1484" s="46" t="str">
        <f t="shared" si="12"/>
        <v>OPIOIDS</v>
      </c>
      <c r="Q1484" s="46" t="b">
        <v>0</v>
      </c>
      <c r="R1484" s="46" t="str">
        <f t="shared" si="37"/>
        <v>LOW</v>
      </c>
      <c r="S1484" s="47"/>
      <c r="T1484" s="47">
        <f t="shared" si="39"/>
        <v>44596</v>
      </c>
      <c r="U1484" s="46" t="str">
        <f t="shared" si="43"/>
        <v>DUE COMM</v>
      </c>
      <c r="V1484" s="46" t="str">
        <f t="shared" si="16"/>
        <v> </v>
      </c>
      <c r="W1484" s="40"/>
      <c r="X1484" s="40"/>
      <c r="Y1484" s="40"/>
      <c r="Z1484" s="40"/>
      <c r="AA1484" s="40"/>
      <c r="AB1484" s="40"/>
      <c r="AC1484" s="40"/>
      <c r="AD1484" s="40"/>
      <c r="AE1484" s="40"/>
    </row>
    <row r="1485">
      <c r="A1485" s="44">
        <v>14958.0</v>
      </c>
      <c r="B1485" s="44" t="s">
        <v>6970</v>
      </c>
      <c r="C1485" s="39" t="b">
        <v>0</v>
      </c>
      <c r="D1485" s="45" t="s">
        <v>6970</v>
      </c>
      <c r="E1485" s="46" t="str">
        <f t="shared" si="1"/>
        <v>#VALUE!</v>
      </c>
      <c r="F1485" s="46" t="str">
        <f t="shared" si="2"/>
        <v>#VALUE!</v>
      </c>
      <c r="G1485" s="46" t="str">
        <f t="shared" si="3"/>
        <v>#VALUE!</v>
      </c>
      <c r="H1485" s="46" t="str">
        <f t="shared" si="4"/>
        <v>#VALUE!</v>
      </c>
      <c r="I1485" s="46" t="str">
        <f t="shared" si="5"/>
        <v>#VALUE!</v>
      </c>
      <c r="J1485" s="46" t="str">
        <f t="shared" si="6"/>
        <v>#VALUE!</v>
      </c>
      <c r="K1485" s="46" t="str">
        <f t="shared" si="7"/>
        <v>#VALUE!</v>
      </c>
      <c r="L1485" s="46" t="str">
        <f t="shared" si="8"/>
        <v>#VALUE!</v>
      </c>
      <c r="M1485" s="46" t="str">
        <f t="shared" si="9"/>
        <v>#VALUE!</v>
      </c>
      <c r="N1485" s="46" t="str">
        <f t="shared" si="10"/>
        <v>#VALUE!</v>
      </c>
      <c r="O1485" s="46" t="str">
        <f t="shared" si="11"/>
        <v>#VALUE!</v>
      </c>
      <c r="P1485" s="46" t="str">
        <f t="shared" si="12"/>
        <v>NO RX</v>
      </c>
      <c r="Q1485" s="44" t="b">
        <v>0</v>
      </c>
      <c r="R1485" s="46" t="str">
        <f t="shared" si="37"/>
        <v>LOW</v>
      </c>
      <c r="S1485" s="47"/>
      <c r="T1485" s="47" t="str">
        <f t="shared" si="39"/>
        <v> - </v>
      </c>
      <c r="U1485" s="46" t="str">
        <f t="shared" si="43"/>
        <v>DUE COMM</v>
      </c>
      <c r="V1485" s="46" t="str">
        <f t="shared" si="16"/>
        <v> </v>
      </c>
      <c r="W1485" s="40"/>
      <c r="X1485" s="40"/>
      <c r="Y1485" s="40"/>
      <c r="Z1485" s="40"/>
      <c r="AA1485" s="40"/>
      <c r="AB1485" s="40"/>
      <c r="AC1485" s="40"/>
      <c r="AD1485" s="40"/>
      <c r="AE1485" s="40"/>
    </row>
    <row r="1486">
      <c r="A1486" s="44">
        <v>14959.0</v>
      </c>
      <c r="B1486" s="44" t="s">
        <v>7018</v>
      </c>
      <c r="C1486" s="41" t="b">
        <v>1</v>
      </c>
      <c r="D1486" s="45">
        <v>44439.0</v>
      </c>
      <c r="E1486" s="46" t="str">
        <f t="shared" si="1"/>
        <v>#VALUE!</v>
      </c>
      <c r="F1486" s="46" t="str">
        <f t="shared" si="2"/>
        <v>#VALUE!</v>
      </c>
      <c r="G1486" s="46" t="str">
        <f t="shared" si="3"/>
        <v>#VALUE!</v>
      </c>
      <c r="H1486" s="46" t="str">
        <f t="shared" si="4"/>
        <v>#VALUE!</v>
      </c>
      <c r="I1486" s="46" t="str">
        <f t="shared" si="5"/>
        <v>#VALUE!</v>
      </c>
      <c r="J1486" s="46" t="str">
        <f t="shared" si="6"/>
        <v>#VALUE!</v>
      </c>
      <c r="K1486" s="46" t="str">
        <f t="shared" si="7"/>
        <v>#VALUE!</v>
      </c>
      <c r="L1486" s="46" t="str">
        <f t="shared" si="8"/>
        <v>#VALUE!</v>
      </c>
      <c r="M1486" s="46" t="str">
        <f t="shared" si="9"/>
        <v>#VALUE!</v>
      </c>
      <c r="N1486" s="46" t="str">
        <f t="shared" si="10"/>
        <v>#VALUE!</v>
      </c>
      <c r="O1486" s="46" t="str">
        <f t="shared" si="11"/>
        <v>#VALUE!</v>
      </c>
      <c r="P1486" s="46" t="str">
        <f t="shared" si="12"/>
        <v>NO RX</v>
      </c>
      <c r="Q1486" s="46" t="b">
        <v>0</v>
      </c>
      <c r="R1486" s="46" t="str">
        <f t="shared" si="37"/>
        <v>LOW</v>
      </c>
      <c r="S1486" s="47"/>
      <c r="T1486" s="47">
        <f t="shared" si="39"/>
        <v>44439</v>
      </c>
      <c r="U1486" s="46" t="str">
        <f t="shared" si="43"/>
        <v>DUE COMM</v>
      </c>
      <c r="V1486" s="46" t="str">
        <f t="shared" si="16"/>
        <v> </v>
      </c>
      <c r="W1486" s="40"/>
      <c r="X1486" s="40"/>
      <c r="Y1486" s="40"/>
      <c r="Z1486" s="40"/>
      <c r="AA1486" s="40"/>
      <c r="AB1486" s="40"/>
      <c r="AC1486" s="40"/>
      <c r="AD1486" s="40"/>
      <c r="AE1486" s="40"/>
    </row>
    <row r="1487">
      <c r="A1487" s="46">
        <v>14960.0</v>
      </c>
      <c r="B1487" s="46" t="s">
        <v>6974</v>
      </c>
      <c r="C1487" s="24" t="b">
        <v>1</v>
      </c>
      <c r="D1487" s="51">
        <v>44577.0</v>
      </c>
      <c r="E1487" s="46" t="str">
        <f t="shared" si="1"/>
        <v>OPI RX</v>
      </c>
      <c r="F1487" s="46" t="str">
        <f t="shared" si="2"/>
        <v>#VALUE!</v>
      </c>
      <c r="G1487" s="46" t="str">
        <f t="shared" si="3"/>
        <v>#VALUE!</v>
      </c>
      <c r="H1487" s="46" t="str">
        <f t="shared" si="4"/>
        <v>#VALUE!</v>
      </c>
      <c r="I1487" s="46" t="str">
        <f t="shared" si="5"/>
        <v>#VALUE!</v>
      </c>
      <c r="J1487" s="46" t="str">
        <f t="shared" si="6"/>
        <v>#VALUE!</v>
      </c>
      <c r="K1487" s="46" t="str">
        <f t="shared" si="7"/>
        <v>#VALUE!</v>
      </c>
      <c r="L1487" s="46" t="str">
        <f t="shared" si="8"/>
        <v>#VALUE!</v>
      </c>
      <c r="M1487" s="46" t="str">
        <f t="shared" si="9"/>
        <v>#VALUE!</v>
      </c>
      <c r="N1487" s="46" t="str">
        <f t="shared" si="10"/>
        <v>#VALUE!</v>
      </c>
      <c r="O1487" s="46" t="str">
        <f t="shared" si="11"/>
        <v>#VALUE!</v>
      </c>
      <c r="P1487" s="46" t="str">
        <f t="shared" si="12"/>
        <v>OPIOIDS</v>
      </c>
      <c r="Q1487" s="46" t="b">
        <v>0</v>
      </c>
      <c r="R1487" s="46" t="str">
        <f t="shared" si="37"/>
        <v>LOW</v>
      </c>
      <c r="S1487" s="47"/>
      <c r="T1487" s="47">
        <f t="shared" si="39"/>
        <v>44577</v>
      </c>
      <c r="U1487" s="46" t="str">
        <f t="shared" si="43"/>
        <v>DUE COMM</v>
      </c>
      <c r="V1487" s="46" t="str">
        <f t="shared" si="16"/>
        <v> </v>
      </c>
      <c r="W1487" s="40"/>
      <c r="X1487" s="40"/>
      <c r="Y1487" s="40"/>
      <c r="Z1487" s="40"/>
      <c r="AA1487" s="40"/>
      <c r="AB1487" s="40"/>
      <c r="AC1487" s="40"/>
      <c r="AD1487" s="40"/>
      <c r="AE1487" s="40"/>
    </row>
    <row r="1488">
      <c r="A1488" s="44">
        <v>14965.0</v>
      </c>
      <c r="B1488" s="44" t="s">
        <v>6970</v>
      </c>
      <c r="C1488" s="41" t="b">
        <v>0</v>
      </c>
      <c r="D1488" s="45" t="s">
        <v>6970</v>
      </c>
      <c r="E1488" s="46" t="str">
        <f t="shared" si="1"/>
        <v>#VALUE!</v>
      </c>
      <c r="F1488" s="46" t="str">
        <f t="shared" si="2"/>
        <v>#VALUE!</v>
      </c>
      <c r="G1488" s="46" t="str">
        <f t="shared" si="3"/>
        <v>#VALUE!</v>
      </c>
      <c r="H1488" s="46" t="str">
        <f t="shared" si="4"/>
        <v>#VALUE!</v>
      </c>
      <c r="I1488" s="46" t="str">
        <f t="shared" si="5"/>
        <v>#VALUE!</v>
      </c>
      <c r="J1488" s="46" t="str">
        <f t="shared" si="6"/>
        <v>#VALUE!</v>
      </c>
      <c r="K1488" s="46" t="str">
        <f t="shared" si="7"/>
        <v>#VALUE!</v>
      </c>
      <c r="L1488" s="46" t="str">
        <f t="shared" si="8"/>
        <v>#VALUE!</v>
      </c>
      <c r="M1488" s="46" t="str">
        <f t="shared" si="9"/>
        <v>#VALUE!</v>
      </c>
      <c r="N1488" s="46" t="str">
        <f t="shared" si="10"/>
        <v>#VALUE!</v>
      </c>
      <c r="O1488" s="46" t="str">
        <f t="shared" si="11"/>
        <v>#VALUE!</v>
      </c>
      <c r="P1488" s="46" t="str">
        <f t="shared" si="12"/>
        <v>NO RX</v>
      </c>
      <c r="Q1488" s="46" t="b">
        <v>0</v>
      </c>
      <c r="R1488" s="46" t="str">
        <f t="shared" si="37"/>
        <v>LOW</v>
      </c>
      <c r="S1488" s="47"/>
      <c r="T1488" s="47" t="str">
        <f t="shared" si="39"/>
        <v> - </v>
      </c>
      <c r="U1488" s="46" t="str">
        <f t="shared" si="43"/>
        <v>DUE COMM</v>
      </c>
      <c r="V1488" s="46" t="str">
        <f t="shared" si="16"/>
        <v> </v>
      </c>
      <c r="W1488" s="40"/>
      <c r="X1488" s="40"/>
      <c r="Y1488" s="40"/>
      <c r="Z1488" s="40"/>
      <c r="AA1488" s="40"/>
      <c r="AB1488" s="40"/>
      <c r="AC1488" s="40"/>
      <c r="AD1488" s="40"/>
      <c r="AE1488" s="40"/>
    </row>
    <row r="1489">
      <c r="A1489" s="44">
        <v>14966.0</v>
      </c>
      <c r="B1489" s="44" t="s">
        <v>6996</v>
      </c>
      <c r="C1489" s="39" t="b">
        <v>0</v>
      </c>
      <c r="D1489" s="45" t="s">
        <v>6970</v>
      </c>
      <c r="E1489" s="46" t="str">
        <f t="shared" si="1"/>
        <v>#VALUE!</v>
      </c>
      <c r="F1489" s="46" t="str">
        <f t="shared" si="2"/>
        <v>#VALUE!</v>
      </c>
      <c r="G1489" s="46" t="str">
        <f t="shared" si="3"/>
        <v>#VALUE!</v>
      </c>
      <c r="H1489" s="46" t="str">
        <f t="shared" si="4"/>
        <v>#VALUE!</v>
      </c>
      <c r="I1489" s="46" t="str">
        <f t="shared" si="5"/>
        <v>#VALUE!</v>
      </c>
      <c r="J1489" s="46" t="str">
        <f t="shared" si="6"/>
        <v>#VALUE!</v>
      </c>
      <c r="K1489" s="46" t="str">
        <f t="shared" si="7"/>
        <v>#VALUE!</v>
      </c>
      <c r="L1489" s="46" t="str">
        <f t="shared" si="8"/>
        <v>#VALUE!</v>
      </c>
      <c r="M1489" s="46" t="str">
        <f t="shared" si="9"/>
        <v>OPI RX</v>
      </c>
      <c r="N1489" s="46" t="str">
        <f t="shared" si="10"/>
        <v>#VALUE!</v>
      </c>
      <c r="O1489" s="46" t="str">
        <f t="shared" si="11"/>
        <v>#VALUE!</v>
      </c>
      <c r="P1489" s="46" t="str">
        <f t="shared" si="12"/>
        <v>OPIOIDS</v>
      </c>
      <c r="Q1489" s="46" t="b">
        <v>0</v>
      </c>
      <c r="R1489" s="46" t="str">
        <f t="shared" si="37"/>
        <v>LOW</v>
      </c>
      <c r="S1489" s="47"/>
      <c r="T1489" s="47" t="str">
        <f t="shared" si="39"/>
        <v> - </v>
      </c>
      <c r="U1489" s="46" t="str">
        <f t="shared" si="43"/>
        <v>DUE COMM</v>
      </c>
      <c r="V1489" s="46" t="str">
        <f t="shared" si="16"/>
        <v> </v>
      </c>
      <c r="W1489" s="40"/>
      <c r="X1489" s="40"/>
      <c r="Y1489" s="40"/>
      <c r="Z1489" s="40"/>
      <c r="AA1489" s="40"/>
      <c r="AB1489" s="40"/>
      <c r="AC1489" s="40"/>
      <c r="AD1489" s="40"/>
      <c r="AE1489" s="40"/>
    </row>
    <row r="1490">
      <c r="A1490" s="44">
        <v>14971.0</v>
      </c>
      <c r="B1490" s="44" t="s">
        <v>7302</v>
      </c>
      <c r="C1490" s="41" t="b">
        <v>1</v>
      </c>
      <c r="D1490" s="45">
        <v>44539.0</v>
      </c>
      <c r="E1490" s="46" t="str">
        <f t="shared" si="1"/>
        <v>#VALUE!</v>
      </c>
      <c r="F1490" s="46" t="str">
        <f t="shared" si="2"/>
        <v>#VALUE!</v>
      </c>
      <c r="G1490" s="46" t="str">
        <f t="shared" si="3"/>
        <v>#VALUE!</v>
      </c>
      <c r="H1490" s="46" t="str">
        <f t="shared" si="4"/>
        <v>OPI RX</v>
      </c>
      <c r="I1490" s="46" t="str">
        <f t="shared" si="5"/>
        <v>#VALUE!</v>
      </c>
      <c r="J1490" s="46" t="str">
        <f t="shared" si="6"/>
        <v>#VALUE!</v>
      </c>
      <c r="K1490" s="46" t="str">
        <f t="shared" si="7"/>
        <v>#VALUE!</v>
      </c>
      <c r="L1490" s="46" t="str">
        <f t="shared" si="8"/>
        <v>#VALUE!</v>
      </c>
      <c r="M1490" s="46" t="str">
        <f t="shared" si="9"/>
        <v>#VALUE!</v>
      </c>
      <c r="N1490" s="46" t="str">
        <f t="shared" si="10"/>
        <v>#VALUE!</v>
      </c>
      <c r="O1490" s="46" t="str">
        <f t="shared" si="11"/>
        <v>#VALUE!</v>
      </c>
      <c r="P1490" s="46" t="str">
        <f t="shared" si="12"/>
        <v>OPIOIDS</v>
      </c>
      <c r="Q1490" s="46" t="b">
        <v>0</v>
      </c>
      <c r="R1490" s="46" t="str">
        <f t="shared" si="37"/>
        <v>LOW</v>
      </c>
      <c r="S1490" s="47">
        <v>44320.0</v>
      </c>
      <c r="T1490" s="47">
        <f t="shared" si="39"/>
        <v>44539</v>
      </c>
      <c r="U1490" s="46" t="str">
        <f t="shared" si="43"/>
        <v> </v>
      </c>
      <c r="V1490" s="46" t="str">
        <f t="shared" si="16"/>
        <v> </v>
      </c>
      <c r="W1490" s="40"/>
      <c r="X1490" s="40"/>
      <c r="Y1490" s="40"/>
      <c r="Z1490" s="40"/>
      <c r="AA1490" s="40"/>
      <c r="AB1490" s="40"/>
      <c r="AC1490" s="40"/>
      <c r="AD1490" s="40"/>
      <c r="AE1490" s="40"/>
    </row>
    <row r="1491">
      <c r="A1491" s="44">
        <v>14972.0</v>
      </c>
      <c r="B1491" s="44" t="s">
        <v>7457</v>
      </c>
      <c r="C1491" s="41" t="b">
        <v>1</v>
      </c>
      <c r="D1491" s="45">
        <v>44535.0</v>
      </c>
      <c r="E1491" s="46" t="str">
        <f t="shared" si="1"/>
        <v>#VALUE!</v>
      </c>
      <c r="F1491" s="46" t="str">
        <f t="shared" si="2"/>
        <v>#VALUE!</v>
      </c>
      <c r="G1491" s="46" t="str">
        <f t="shared" si="3"/>
        <v>#VALUE!</v>
      </c>
      <c r="H1491" s="46" t="str">
        <f t="shared" si="4"/>
        <v>#VALUE!</v>
      </c>
      <c r="I1491" s="46" t="str">
        <f t="shared" si="5"/>
        <v>#VALUE!</v>
      </c>
      <c r="J1491" s="46" t="str">
        <f t="shared" si="6"/>
        <v>OPI RX</v>
      </c>
      <c r="K1491" s="46" t="str">
        <f t="shared" si="7"/>
        <v>#VALUE!</v>
      </c>
      <c r="L1491" s="46" t="str">
        <f t="shared" si="8"/>
        <v>#VALUE!</v>
      </c>
      <c r="M1491" s="46" t="str">
        <f t="shared" si="9"/>
        <v>#VALUE!</v>
      </c>
      <c r="N1491" s="46" t="str">
        <f t="shared" si="10"/>
        <v>#VALUE!</v>
      </c>
      <c r="O1491" s="46" t="str">
        <f t="shared" si="11"/>
        <v>#VALUE!</v>
      </c>
      <c r="P1491" s="46" t="str">
        <f t="shared" si="12"/>
        <v>OPIOIDS</v>
      </c>
      <c r="Q1491" s="46" t="b">
        <v>0</v>
      </c>
      <c r="R1491" s="46" t="str">
        <f t="shared" si="37"/>
        <v>LOW</v>
      </c>
      <c r="S1491" s="47">
        <v>44320.0</v>
      </c>
      <c r="T1491" s="47">
        <f t="shared" si="39"/>
        <v>44535</v>
      </c>
      <c r="U1491" s="46" t="str">
        <f t="shared" si="43"/>
        <v> </v>
      </c>
      <c r="V1491" s="46" t="str">
        <f t="shared" si="16"/>
        <v> </v>
      </c>
      <c r="W1491" s="40"/>
      <c r="X1491" s="40"/>
      <c r="Y1491" s="40"/>
      <c r="Z1491" s="40"/>
      <c r="AA1491" s="40"/>
      <c r="AB1491" s="40"/>
      <c r="AC1491" s="40"/>
      <c r="AD1491" s="40"/>
      <c r="AE1491" s="40"/>
    </row>
    <row r="1492">
      <c r="A1492" s="44">
        <v>14977.0</v>
      </c>
      <c r="B1492" s="44" t="s">
        <v>7227</v>
      </c>
      <c r="C1492" s="41" t="b">
        <v>1</v>
      </c>
      <c r="D1492" s="45">
        <v>44539.0</v>
      </c>
      <c r="E1492" s="46" t="str">
        <f t="shared" si="1"/>
        <v>#VALUE!</v>
      </c>
      <c r="F1492" s="46" t="str">
        <f t="shared" si="2"/>
        <v>#VALUE!</v>
      </c>
      <c r="G1492" s="46" t="str">
        <f t="shared" si="3"/>
        <v>OPI RX</v>
      </c>
      <c r="H1492" s="46" t="str">
        <f t="shared" si="4"/>
        <v>#VALUE!</v>
      </c>
      <c r="I1492" s="46" t="str">
        <f t="shared" si="5"/>
        <v>#VALUE!</v>
      </c>
      <c r="J1492" s="46" t="str">
        <f t="shared" si="6"/>
        <v>#VALUE!</v>
      </c>
      <c r="K1492" s="46" t="str">
        <f t="shared" si="7"/>
        <v>#VALUE!</v>
      </c>
      <c r="L1492" s="46" t="str">
        <f t="shared" si="8"/>
        <v>#VALUE!</v>
      </c>
      <c r="M1492" s="46" t="str">
        <f t="shared" si="9"/>
        <v>#VALUE!</v>
      </c>
      <c r="N1492" s="46" t="str">
        <f t="shared" si="10"/>
        <v>#VALUE!</v>
      </c>
      <c r="O1492" s="46" t="str">
        <f t="shared" si="11"/>
        <v>#VALUE!</v>
      </c>
      <c r="P1492" s="46" t="str">
        <f t="shared" si="12"/>
        <v>OPIOIDS</v>
      </c>
      <c r="Q1492" s="46" t="b">
        <v>0</v>
      </c>
      <c r="R1492" s="46" t="str">
        <f t="shared" si="37"/>
        <v>LOW</v>
      </c>
      <c r="S1492" s="47">
        <v>44326.0</v>
      </c>
      <c r="T1492" s="47">
        <f t="shared" si="39"/>
        <v>44539</v>
      </c>
      <c r="U1492" s="46" t="str">
        <f t="shared" si="43"/>
        <v> </v>
      </c>
      <c r="V1492" s="46" t="str">
        <f t="shared" si="16"/>
        <v> </v>
      </c>
      <c r="W1492" s="40"/>
      <c r="X1492" s="40"/>
      <c r="Y1492" s="40"/>
      <c r="Z1492" s="40"/>
      <c r="AA1492" s="40"/>
      <c r="AB1492" s="40"/>
      <c r="AC1492" s="40"/>
      <c r="AD1492" s="40"/>
      <c r="AE1492" s="40"/>
    </row>
    <row r="1493">
      <c r="A1493" s="44">
        <v>14978.0</v>
      </c>
      <c r="B1493" s="44" t="s">
        <v>7149</v>
      </c>
      <c r="C1493" s="39" t="b">
        <v>1</v>
      </c>
      <c r="D1493" s="45">
        <v>44557.0</v>
      </c>
      <c r="E1493" s="46" t="str">
        <f t="shared" si="1"/>
        <v>#VALUE!</v>
      </c>
      <c r="F1493" s="46" t="str">
        <f t="shared" si="2"/>
        <v>OPI RX</v>
      </c>
      <c r="G1493" s="46" t="str">
        <f t="shared" si="3"/>
        <v>#VALUE!</v>
      </c>
      <c r="H1493" s="46" t="str">
        <f t="shared" si="4"/>
        <v>#VALUE!</v>
      </c>
      <c r="I1493" s="46" t="str">
        <f t="shared" si="5"/>
        <v>#VALUE!</v>
      </c>
      <c r="J1493" s="46" t="str">
        <f t="shared" si="6"/>
        <v>#VALUE!</v>
      </c>
      <c r="K1493" s="46" t="str">
        <f t="shared" si="7"/>
        <v>#VALUE!</v>
      </c>
      <c r="L1493" s="46" t="str">
        <f t="shared" si="8"/>
        <v>#VALUE!</v>
      </c>
      <c r="M1493" s="46" t="str">
        <f t="shared" si="9"/>
        <v>#VALUE!</v>
      </c>
      <c r="N1493" s="46" t="str">
        <f t="shared" si="10"/>
        <v>#VALUE!</v>
      </c>
      <c r="O1493" s="46" t="str">
        <f t="shared" si="11"/>
        <v>#VALUE!</v>
      </c>
      <c r="P1493" s="46" t="str">
        <f t="shared" si="12"/>
        <v>OPIOIDS</v>
      </c>
      <c r="Q1493" s="46" t="b">
        <v>0</v>
      </c>
      <c r="R1493" s="46" t="str">
        <f t="shared" si="37"/>
        <v>LOW</v>
      </c>
      <c r="S1493" s="47">
        <v>44326.0</v>
      </c>
      <c r="T1493" s="47">
        <f t="shared" si="39"/>
        <v>44557</v>
      </c>
      <c r="U1493" s="46" t="str">
        <f t="shared" si="43"/>
        <v> </v>
      </c>
      <c r="V1493" s="46" t="str">
        <f t="shared" si="16"/>
        <v> </v>
      </c>
      <c r="W1493" s="40"/>
      <c r="X1493" s="40"/>
      <c r="Y1493" s="40"/>
      <c r="Z1493" s="40"/>
      <c r="AA1493" s="40"/>
      <c r="AB1493" s="40"/>
      <c r="AC1493" s="40"/>
      <c r="AD1493" s="40"/>
      <c r="AE1493" s="40"/>
    </row>
    <row r="1494">
      <c r="A1494" s="44">
        <v>14980.0</v>
      </c>
      <c r="B1494" s="44" t="s">
        <v>7010</v>
      </c>
      <c r="C1494" s="41" t="b">
        <v>0</v>
      </c>
      <c r="D1494" s="45" t="s">
        <v>6970</v>
      </c>
      <c r="E1494" s="46" t="str">
        <f t="shared" si="1"/>
        <v>OPI RX</v>
      </c>
      <c r="F1494" s="46" t="str">
        <f t="shared" si="2"/>
        <v>#VALUE!</v>
      </c>
      <c r="G1494" s="46" t="str">
        <f t="shared" si="3"/>
        <v>#VALUE!</v>
      </c>
      <c r="H1494" s="46" t="str">
        <f t="shared" si="4"/>
        <v>#VALUE!</v>
      </c>
      <c r="I1494" s="46" t="str">
        <f t="shared" si="5"/>
        <v>#VALUE!</v>
      </c>
      <c r="J1494" s="46" t="str">
        <f t="shared" si="6"/>
        <v>#VALUE!</v>
      </c>
      <c r="K1494" s="46" t="str">
        <f t="shared" si="7"/>
        <v>#VALUE!</v>
      </c>
      <c r="L1494" s="46" t="str">
        <f t="shared" si="8"/>
        <v>#VALUE!</v>
      </c>
      <c r="M1494" s="46" t="str">
        <f t="shared" si="9"/>
        <v>#VALUE!</v>
      </c>
      <c r="N1494" s="46" t="str">
        <f t="shared" si="10"/>
        <v>#VALUE!</v>
      </c>
      <c r="O1494" s="46" t="str">
        <f t="shared" si="11"/>
        <v>#VALUE!</v>
      </c>
      <c r="P1494" s="46" t="str">
        <f t="shared" si="12"/>
        <v>OPIOIDS</v>
      </c>
      <c r="Q1494" s="46" t="b">
        <v>1</v>
      </c>
      <c r="R1494" s="46" t="str">
        <f t="shared" si="37"/>
        <v>HIGH</v>
      </c>
      <c r="S1494" s="47"/>
      <c r="T1494" s="47" t="str">
        <f t="shared" si="39"/>
        <v> - </v>
      </c>
      <c r="U1494" s="46" t="str">
        <f t="shared" si="43"/>
        <v>DUE COMM</v>
      </c>
      <c r="V1494" s="46" t="str">
        <f t="shared" si="16"/>
        <v> </v>
      </c>
      <c r="W1494" s="40"/>
      <c r="X1494" s="40"/>
      <c r="Y1494" s="40"/>
      <c r="Z1494" s="40"/>
      <c r="AA1494" s="40"/>
      <c r="AB1494" s="40"/>
      <c r="AC1494" s="40"/>
      <c r="AD1494" s="40"/>
      <c r="AE1494" s="40"/>
    </row>
    <row r="1495">
      <c r="A1495" s="44">
        <v>14981.0</v>
      </c>
      <c r="B1495" s="44" t="s">
        <v>7032</v>
      </c>
      <c r="C1495" s="41" t="b">
        <v>0</v>
      </c>
      <c r="D1495" s="45" t="s">
        <v>6970</v>
      </c>
      <c r="E1495" s="46" t="str">
        <f t="shared" si="1"/>
        <v>#VALUE!</v>
      </c>
      <c r="F1495" s="46" t="str">
        <f t="shared" si="2"/>
        <v>#VALUE!</v>
      </c>
      <c r="G1495" s="46" t="str">
        <f t="shared" si="3"/>
        <v>#VALUE!</v>
      </c>
      <c r="H1495" s="46" t="str">
        <f t="shared" si="4"/>
        <v>#VALUE!</v>
      </c>
      <c r="I1495" s="46" t="str">
        <f t="shared" si="5"/>
        <v>#VALUE!</v>
      </c>
      <c r="J1495" s="46" t="str">
        <f t="shared" si="6"/>
        <v>#VALUE!</v>
      </c>
      <c r="K1495" s="46" t="str">
        <f t="shared" si="7"/>
        <v>#VALUE!</v>
      </c>
      <c r="L1495" s="46" t="str">
        <f t="shared" si="8"/>
        <v>#VALUE!</v>
      </c>
      <c r="M1495" s="46" t="str">
        <f t="shared" si="9"/>
        <v>OPI RX</v>
      </c>
      <c r="N1495" s="46" t="str">
        <f t="shared" si="10"/>
        <v>#VALUE!</v>
      </c>
      <c r="O1495" s="46" t="str">
        <f t="shared" si="11"/>
        <v>#VALUE!</v>
      </c>
      <c r="P1495" s="46" t="str">
        <f t="shared" si="12"/>
        <v>OPIOIDS</v>
      </c>
      <c r="Q1495" s="46" t="b">
        <v>0</v>
      </c>
      <c r="R1495" s="46" t="str">
        <f t="shared" si="37"/>
        <v>LOW</v>
      </c>
      <c r="S1495" s="47"/>
      <c r="T1495" s="47" t="str">
        <f t="shared" si="39"/>
        <v> - </v>
      </c>
      <c r="U1495" s="46" t="str">
        <f t="shared" si="43"/>
        <v>DUE COMM</v>
      </c>
      <c r="V1495" s="46" t="str">
        <f t="shared" si="16"/>
        <v> </v>
      </c>
      <c r="W1495" s="40"/>
      <c r="X1495" s="40"/>
      <c r="Y1495" s="40"/>
      <c r="Z1495" s="40"/>
      <c r="AA1495" s="40"/>
      <c r="AB1495" s="40"/>
      <c r="AC1495" s="40"/>
      <c r="AD1495" s="40"/>
      <c r="AE1495" s="40"/>
    </row>
    <row r="1496">
      <c r="A1496" s="46">
        <v>14983.0</v>
      </c>
      <c r="B1496" s="46" t="s">
        <v>7010</v>
      </c>
      <c r="C1496" s="39" t="b">
        <v>0</v>
      </c>
      <c r="D1496" s="45" t="s">
        <v>6970</v>
      </c>
      <c r="E1496" s="46" t="str">
        <f t="shared" si="1"/>
        <v>OPI RX</v>
      </c>
      <c r="F1496" s="46" t="str">
        <f t="shared" si="2"/>
        <v>#VALUE!</v>
      </c>
      <c r="G1496" s="46" t="str">
        <f t="shared" si="3"/>
        <v>#VALUE!</v>
      </c>
      <c r="H1496" s="46" t="str">
        <f t="shared" si="4"/>
        <v>#VALUE!</v>
      </c>
      <c r="I1496" s="46" t="str">
        <f t="shared" si="5"/>
        <v>#VALUE!</v>
      </c>
      <c r="J1496" s="46" t="str">
        <f t="shared" si="6"/>
        <v>#VALUE!</v>
      </c>
      <c r="K1496" s="46" t="str">
        <f t="shared" si="7"/>
        <v>#VALUE!</v>
      </c>
      <c r="L1496" s="46" t="str">
        <f t="shared" si="8"/>
        <v>#VALUE!</v>
      </c>
      <c r="M1496" s="46" t="str">
        <f t="shared" si="9"/>
        <v>#VALUE!</v>
      </c>
      <c r="N1496" s="46" t="str">
        <f t="shared" si="10"/>
        <v>#VALUE!</v>
      </c>
      <c r="O1496" s="46" t="str">
        <f t="shared" si="11"/>
        <v>#VALUE!</v>
      </c>
      <c r="P1496" s="46" t="str">
        <f t="shared" si="12"/>
        <v>OPIOIDS</v>
      </c>
      <c r="Q1496" s="46" t="b">
        <v>0</v>
      </c>
      <c r="R1496" s="46" t="str">
        <f t="shared" si="37"/>
        <v>LOW</v>
      </c>
      <c r="S1496" s="47"/>
      <c r="T1496" s="47" t="str">
        <f t="shared" si="39"/>
        <v> - </v>
      </c>
      <c r="U1496" s="46" t="str">
        <f t="shared" si="43"/>
        <v>DUE COMM</v>
      </c>
      <c r="V1496" s="46" t="str">
        <f t="shared" si="16"/>
        <v> </v>
      </c>
      <c r="W1496" s="40"/>
      <c r="X1496" s="40"/>
      <c r="Y1496" s="40"/>
      <c r="Z1496" s="40"/>
      <c r="AA1496" s="40"/>
      <c r="AB1496" s="40"/>
      <c r="AC1496" s="40"/>
      <c r="AD1496" s="40"/>
      <c r="AE1496" s="40"/>
    </row>
    <row r="1497">
      <c r="A1497" s="44">
        <v>14984.0</v>
      </c>
      <c r="B1497" s="44" t="s">
        <v>7230</v>
      </c>
      <c r="C1497" s="41" t="b">
        <v>0</v>
      </c>
      <c r="D1497" s="45" t="s">
        <v>6970</v>
      </c>
      <c r="E1497" s="46" t="str">
        <f t="shared" si="1"/>
        <v>#VALUE!</v>
      </c>
      <c r="F1497" s="46" t="str">
        <f t="shared" si="2"/>
        <v>#VALUE!</v>
      </c>
      <c r="G1497" s="46" t="str">
        <f t="shared" si="3"/>
        <v>#VALUE!</v>
      </c>
      <c r="H1497" s="46" t="str">
        <f t="shared" si="4"/>
        <v>#VALUE!</v>
      </c>
      <c r="I1497" s="46" t="str">
        <f t="shared" si="5"/>
        <v>#VALUE!</v>
      </c>
      <c r="J1497" s="46" t="str">
        <f t="shared" si="6"/>
        <v>#VALUE!</v>
      </c>
      <c r="K1497" s="46" t="str">
        <f t="shared" si="7"/>
        <v>#VALUE!</v>
      </c>
      <c r="L1497" s="46" t="str">
        <f t="shared" si="8"/>
        <v>#VALUE!</v>
      </c>
      <c r="M1497" s="46" t="str">
        <f t="shared" si="9"/>
        <v>#VALUE!</v>
      </c>
      <c r="N1497" s="46" t="str">
        <f t="shared" si="10"/>
        <v>#VALUE!</v>
      </c>
      <c r="O1497" s="46" t="str">
        <f t="shared" si="11"/>
        <v>#VALUE!</v>
      </c>
      <c r="P1497" s="46" t="str">
        <f t="shared" si="12"/>
        <v>NO RX</v>
      </c>
      <c r="Q1497" s="46" t="b">
        <v>0</v>
      </c>
      <c r="R1497" s="46" t="str">
        <f t="shared" si="37"/>
        <v>LOW</v>
      </c>
      <c r="S1497" s="47"/>
      <c r="T1497" s="47" t="str">
        <f t="shared" si="39"/>
        <v> - </v>
      </c>
      <c r="U1497" s="46" t="str">
        <f t="shared" si="43"/>
        <v>DUE COMM</v>
      </c>
      <c r="V1497" s="46" t="str">
        <f t="shared" si="16"/>
        <v> </v>
      </c>
      <c r="W1497" s="40"/>
      <c r="X1497" s="40"/>
      <c r="Y1497" s="40"/>
      <c r="Z1497" s="40"/>
      <c r="AA1497" s="40"/>
      <c r="AB1497" s="40"/>
      <c r="AC1497" s="40"/>
      <c r="AD1497" s="40"/>
      <c r="AE1497" s="40"/>
    </row>
    <row r="1498">
      <c r="A1498" s="44">
        <v>14985.0</v>
      </c>
      <c r="B1498" s="44" t="s">
        <v>7010</v>
      </c>
      <c r="C1498" s="41" t="b">
        <v>1</v>
      </c>
      <c r="D1498" s="45">
        <v>44557.0</v>
      </c>
      <c r="E1498" s="46" t="str">
        <f t="shared" si="1"/>
        <v>OPI RX</v>
      </c>
      <c r="F1498" s="46" t="str">
        <f t="shared" si="2"/>
        <v>#VALUE!</v>
      </c>
      <c r="G1498" s="46" t="str">
        <f t="shared" si="3"/>
        <v>#VALUE!</v>
      </c>
      <c r="H1498" s="46" t="str">
        <f t="shared" si="4"/>
        <v>#VALUE!</v>
      </c>
      <c r="I1498" s="46" t="str">
        <f t="shared" si="5"/>
        <v>#VALUE!</v>
      </c>
      <c r="J1498" s="46" t="str">
        <f t="shared" si="6"/>
        <v>#VALUE!</v>
      </c>
      <c r="K1498" s="46" t="str">
        <f t="shared" si="7"/>
        <v>#VALUE!</v>
      </c>
      <c r="L1498" s="46" t="str">
        <f t="shared" si="8"/>
        <v>#VALUE!</v>
      </c>
      <c r="M1498" s="46" t="str">
        <f t="shared" si="9"/>
        <v>#VALUE!</v>
      </c>
      <c r="N1498" s="46" t="str">
        <f t="shared" si="10"/>
        <v>#VALUE!</v>
      </c>
      <c r="O1498" s="46" t="str">
        <f t="shared" si="11"/>
        <v>#VALUE!</v>
      </c>
      <c r="P1498" s="46" t="str">
        <f t="shared" si="12"/>
        <v>OPIOIDS</v>
      </c>
      <c r="Q1498" s="46" t="b">
        <v>1</v>
      </c>
      <c r="R1498" s="46" t="str">
        <f t="shared" si="37"/>
        <v>HIGH</v>
      </c>
      <c r="S1498" s="47">
        <v>44327.0</v>
      </c>
      <c r="T1498" s="47">
        <f t="shared" si="39"/>
        <v>44557</v>
      </c>
      <c r="U1498" s="46" t="str">
        <f t="shared" si="43"/>
        <v> </v>
      </c>
      <c r="V1498" s="46" t="str">
        <f t="shared" si="16"/>
        <v> </v>
      </c>
      <c r="W1498" s="40"/>
      <c r="X1498" s="40"/>
      <c r="Y1498" s="40"/>
      <c r="Z1498" s="40"/>
      <c r="AA1498" s="40"/>
      <c r="AB1498" s="40"/>
      <c r="AC1498" s="40"/>
      <c r="AD1498" s="40"/>
      <c r="AE1498" s="40"/>
    </row>
    <row r="1499">
      <c r="A1499" s="46">
        <v>14986.0</v>
      </c>
      <c r="B1499" s="46" t="s">
        <v>7458</v>
      </c>
      <c r="C1499" s="39" t="b">
        <v>1</v>
      </c>
      <c r="D1499" s="45">
        <v>44556.0</v>
      </c>
      <c r="E1499" s="46" t="str">
        <f t="shared" si="1"/>
        <v>#VALUE!</v>
      </c>
      <c r="F1499" s="46" t="str">
        <f t="shared" si="2"/>
        <v>#VALUE!</v>
      </c>
      <c r="G1499" s="46" t="str">
        <f t="shared" si="3"/>
        <v>#VALUE!</v>
      </c>
      <c r="H1499" s="46" t="str">
        <f t="shared" si="4"/>
        <v>#VALUE!</v>
      </c>
      <c r="I1499" s="46" t="str">
        <f t="shared" si="5"/>
        <v>#VALUE!</v>
      </c>
      <c r="J1499" s="46" t="str">
        <f t="shared" si="6"/>
        <v>#VALUE!</v>
      </c>
      <c r="K1499" s="46" t="str">
        <f t="shared" si="7"/>
        <v>#VALUE!</v>
      </c>
      <c r="L1499" s="46" t="str">
        <f t="shared" si="8"/>
        <v>#VALUE!</v>
      </c>
      <c r="M1499" s="46" t="str">
        <f t="shared" si="9"/>
        <v>#VALUE!</v>
      </c>
      <c r="N1499" s="46" t="str">
        <f t="shared" si="10"/>
        <v>#VALUE!</v>
      </c>
      <c r="O1499" s="46" t="str">
        <f t="shared" si="11"/>
        <v>#VALUE!</v>
      </c>
      <c r="P1499" s="46" t="str">
        <f t="shared" si="12"/>
        <v>NO RX</v>
      </c>
      <c r="Q1499" s="46" t="b">
        <v>0</v>
      </c>
      <c r="R1499" s="46" t="str">
        <f t="shared" si="37"/>
        <v>LOW</v>
      </c>
      <c r="S1499" s="47"/>
      <c r="T1499" s="47">
        <f t="shared" si="39"/>
        <v>44556</v>
      </c>
      <c r="U1499" s="46" t="str">
        <f t="shared" si="43"/>
        <v>DUE COMM</v>
      </c>
      <c r="V1499" s="46" t="str">
        <f t="shared" si="16"/>
        <v> </v>
      </c>
      <c r="W1499" s="40"/>
      <c r="X1499" s="40"/>
      <c r="Y1499" s="40"/>
      <c r="Z1499" s="40"/>
      <c r="AA1499" s="40"/>
      <c r="AB1499" s="40"/>
      <c r="AC1499" s="40"/>
      <c r="AD1499" s="40"/>
      <c r="AE1499" s="40"/>
    </row>
    <row r="1500">
      <c r="A1500" s="44">
        <v>14987.0</v>
      </c>
      <c r="B1500" s="44" t="s">
        <v>7062</v>
      </c>
      <c r="C1500" s="39" t="b">
        <v>0</v>
      </c>
      <c r="D1500" s="45" t="s">
        <v>6970</v>
      </c>
      <c r="E1500" s="46" t="str">
        <f t="shared" si="1"/>
        <v>#VALUE!</v>
      </c>
      <c r="F1500" s="46" t="str">
        <f t="shared" si="2"/>
        <v>OPI RX</v>
      </c>
      <c r="G1500" s="46" t="str">
        <f t="shared" si="3"/>
        <v>#VALUE!</v>
      </c>
      <c r="H1500" s="46" t="str">
        <f t="shared" si="4"/>
        <v>#VALUE!</v>
      </c>
      <c r="I1500" s="46" t="str">
        <f t="shared" si="5"/>
        <v>#VALUE!</v>
      </c>
      <c r="J1500" s="46" t="str">
        <f t="shared" si="6"/>
        <v>#VALUE!</v>
      </c>
      <c r="K1500" s="46" t="str">
        <f t="shared" si="7"/>
        <v>#VALUE!</v>
      </c>
      <c r="L1500" s="46" t="str">
        <f t="shared" si="8"/>
        <v>#VALUE!</v>
      </c>
      <c r="M1500" s="46" t="str">
        <f t="shared" si="9"/>
        <v>#VALUE!</v>
      </c>
      <c r="N1500" s="46" t="str">
        <f t="shared" si="10"/>
        <v>#VALUE!</v>
      </c>
      <c r="O1500" s="46" t="str">
        <f t="shared" si="11"/>
        <v>#VALUE!</v>
      </c>
      <c r="P1500" s="46" t="str">
        <f t="shared" si="12"/>
        <v>OPIOIDS</v>
      </c>
      <c r="Q1500" s="44" t="b">
        <v>1</v>
      </c>
      <c r="R1500" s="46" t="str">
        <f t="shared" si="37"/>
        <v>HIGH</v>
      </c>
      <c r="S1500" s="47"/>
      <c r="T1500" s="47" t="str">
        <f t="shared" si="39"/>
        <v> - </v>
      </c>
      <c r="U1500" s="46" t="str">
        <f t="shared" si="43"/>
        <v>DUE COMM</v>
      </c>
      <c r="V1500" s="46" t="str">
        <f t="shared" si="16"/>
        <v> </v>
      </c>
      <c r="W1500" s="40"/>
      <c r="X1500" s="40"/>
      <c r="Y1500" s="40"/>
      <c r="Z1500" s="40"/>
      <c r="AA1500" s="40"/>
      <c r="AB1500" s="40"/>
      <c r="AC1500" s="40"/>
      <c r="AD1500" s="40"/>
      <c r="AE1500" s="40"/>
    </row>
    <row r="1501">
      <c r="A1501" s="44">
        <v>14989.0</v>
      </c>
      <c r="B1501" s="44" t="s">
        <v>7459</v>
      </c>
      <c r="C1501" s="41" t="b">
        <v>1</v>
      </c>
      <c r="D1501" s="45">
        <v>44454.0</v>
      </c>
      <c r="E1501" s="46" t="str">
        <f t="shared" si="1"/>
        <v>#VALUE!</v>
      </c>
      <c r="F1501" s="46" t="str">
        <f t="shared" si="2"/>
        <v>#VALUE!</v>
      </c>
      <c r="G1501" s="46" t="str">
        <f t="shared" si="3"/>
        <v>OPI RX</v>
      </c>
      <c r="H1501" s="46" t="str">
        <f t="shared" si="4"/>
        <v>#VALUE!</v>
      </c>
      <c r="I1501" s="46" t="str">
        <f t="shared" si="5"/>
        <v>#VALUE!</v>
      </c>
      <c r="J1501" s="46" t="str">
        <f t="shared" si="6"/>
        <v>#VALUE!</v>
      </c>
      <c r="K1501" s="46" t="str">
        <f t="shared" si="7"/>
        <v>#VALUE!</v>
      </c>
      <c r="L1501" s="46" t="str">
        <f t="shared" si="8"/>
        <v>#VALUE!</v>
      </c>
      <c r="M1501" s="46" t="str">
        <f t="shared" si="9"/>
        <v>#VALUE!</v>
      </c>
      <c r="N1501" s="46" t="str">
        <f t="shared" si="10"/>
        <v>OPI RX</v>
      </c>
      <c r="O1501" s="46" t="str">
        <f t="shared" si="11"/>
        <v>#VALUE!</v>
      </c>
      <c r="P1501" s="46" t="str">
        <f t="shared" si="12"/>
        <v>OPIOIDS</v>
      </c>
      <c r="Q1501" s="46" t="b">
        <v>0</v>
      </c>
      <c r="R1501" s="46" t="str">
        <f t="shared" si="37"/>
        <v>LOW</v>
      </c>
      <c r="S1501" s="47"/>
      <c r="T1501" s="47">
        <f t="shared" si="39"/>
        <v>44454</v>
      </c>
      <c r="U1501" s="46" t="str">
        <f t="shared" si="43"/>
        <v>DUE COMM</v>
      </c>
      <c r="V1501" s="46" t="str">
        <f t="shared" si="16"/>
        <v> </v>
      </c>
      <c r="W1501" s="40"/>
      <c r="X1501" s="40"/>
      <c r="Y1501" s="40"/>
      <c r="Z1501" s="40"/>
      <c r="AA1501" s="40"/>
      <c r="AB1501" s="40"/>
      <c r="AC1501" s="40"/>
      <c r="AD1501" s="40"/>
      <c r="AE1501" s="40"/>
    </row>
    <row r="1502">
      <c r="A1502" s="44">
        <v>14990.0</v>
      </c>
      <c r="B1502" s="44" t="s">
        <v>7460</v>
      </c>
      <c r="C1502" s="41" t="b">
        <v>1</v>
      </c>
      <c r="D1502" s="45">
        <v>44414.0</v>
      </c>
      <c r="E1502" s="46" t="str">
        <f t="shared" si="1"/>
        <v>#VALUE!</v>
      </c>
      <c r="F1502" s="46" t="str">
        <f t="shared" si="2"/>
        <v>#VALUE!</v>
      </c>
      <c r="G1502" s="46" t="str">
        <f t="shared" si="3"/>
        <v>#VALUE!</v>
      </c>
      <c r="H1502" s="46" t="str">
        <f t="shared" si="4"/>
        <v>#VALUE!</v>
      </c>
      <c r="I1502" s="46" t="str">
        <f t="shared" si="5"/>
        <v>#VALUE!</v>
      </c>
      <c r="J1502" s="46" t="str">
        <f t="shared" si="6"/>
        <v>#VALUE!</v>
      </c>
      <c r="K1502" s="46" t="str">
        <f t="shared" si="7"/>
        <v>#VALUE!</v>
      </c>
      <c r="L1502" s="46" t="str">
        <f t="shared" si="8"/>
        <v>#VALUE!</v>
      </c>
      <c r="M1502" s="46" t="str">
        <f t="shared" si="9"/>
        <v>#VALUE!</v>
      </c>
      <c r="N1502" s="46" t="str">
        <f t="shared" si="10"/>
        <v>#VALUE!</v>
      </c>
      <c r="O1502" s="46" t="str">
        <f t="shared" si="11"/>
        <v>#VALUE!</v>
      </c>
      <c r="P1502" s="46" t="str">
        <f t="shared" si="12"/>
        <v>NO RX</v>
      </c>
      <c r="Q1502" s="46" t="b">
        <v>1</v>
      </c>
      <c r="R1502" s="46" t="str">
        <f t="shared" si="37"/>
        <v>HIGH</v>
      </c>
      <c r="S1502" s="47"/>
      <c r="T1502" s="47">
        <f t="shared" si="39"/>
        <v>44414</v>
      </c>
      <c r="U1502" s="46" t="str">
        <f t="shared" si="43"/>
        <v>DUE COMM</v>
      </c>
      <c r="V1502" s="46" t="str">
        <f t="shared" si="16"/>
        <v> </v>
      </c>
      <c r="W1502" s="40"/>
      <c r="X1502" s="40"/>
      <c r="Y1502" s="40"/>
      <c r="Z1502" s="40"/>
      <c r="AA1502" s="40"/>
      <c r="AB1502" s="40"/>
      <c r="AC1502" s="40"/>
      <c r="AD1502" s="40"/>
      <c r="AE1502" s="40"/>
    </row>
    <row r="1503">
      <c r="A1503" s="44">
        <v>14991.0</v>
      </c>
      <c r="B1503" s="44" t="s">
        <v>6752</v>
      </c>
      <c r="C1503" s="41" t="b">
        <v>1</v>
      </c>
      <c r="D1503" s="45">
        <v>44410.0</v>
      </c>
      <c r="E1503" s="46" t="str">
        <f t="shared" si="1"/>
        <v>#VALUE!</v>
      </c>
      <c r="F1503" s="46" t="str">
        <f t="shared" si="2"/>
        <v>#VALUE!</v>
      </c>
      <c r="G1503" s="46" t="str">
        <f t="shared" si="3"/>
        <v>OPI RX</v>
      </c>
      <c r="H1503" s="46" t="str">
        <f t="shared" si="4"/>
        <v>#VALUE!</v>
      </c>
      <c r="I1503" s="46" t="str">
        <f t="shared" si="5"/>
        <v>#VALUE!</v>
      </c>
      <c r="J1503" s="46" t="str">
        <f t="shared" si="6"/>
        <v>#VALUE!</v>
      </c>
      <c r="K1503" s="46" t="str">
        <f t="shared" si="7"/>
        <v>#VALUE!</v>
      </c>
      <c r="L1503" s="46" t="str">
        <f t="shared" si="8"/>
        <v>#VALUE!</v>
      </c>
      <c r="M1503" s="46" t="str">
        <f t="shared" si="9"/>
        <v>#VALUE!</v>
      </c>
      <c r="N1503" s="46" t="str">
        <f t="shared" si="10"/>
        <v>#VALUE!</v>
      </c>
      <c r="O1503" s="46" t="str">
        <f t="shared" si="11"/>
        <v>#VALUE!</v>
      </c>
      <c r="P1503" s="46" t="str">
        <f t="shared" si="12"/>
        <v>OPIOIDS</v>
      </c>
      <c r="Q1503" s="46" t="b">
        <v>0</v>
      </c>
      <c r="R1503" s="46" t="str">
        <f t="shared" si="37"/>
        <v>LOW</v>
      </c>
      <c r="S1503" s="47"/>
      <c r="T1503" s="47">
        <f t="shared" si="39"/>
        <v>44410</v>
      </c>
      <c r="U1503" s="46" t="str">
        <f t="shared" si="43"/>
        <v>DUE COMM</v>
      </c>
      <c r="V1503" s="46" t="str">
        <f t="shared" si="16"/>
        <v> </v>
      </c>
      <c r="W1503" s="40"/>
      <c r="X1503" s="40"/>
      <c r="Y1503" s="40"/>
      <c r="Z1503" s="40"/>
      <c r="AA1503" s="40"/>
      <c r="AB1503" s="40"/>
      <c r="AC1503" s="40"/>
      <c r="AD1503" s="40"/>
      <c r="AE1503" s="40"/>
    </row>
    <row r="1504">
      <c r="A1504" s="44">
        <v>14993.0</v>
      </c>
      <c r="B1504" s="44" t="s">
        <v>7032</v>
      </c>
      <c r="C1504" s="41" t="b">
        <v>1</v>
      </c>
      <c r="D1504" s="45">
        <v>44434.0</v>
      </c>
      <c r="E1504" s="46" t="str">
        <f t="shared" si="1"/>
        <v>#VALUE!</v>
      </c>
      <c r="F1504" s="46" t="str">
        <f t="shared" si="2"/>
        <v>#VALUE!</v>
      </c>
      <c r="G1504" s="46" t="str">
        <f t="shared" si="3"/>
        <v>#VALUE!</v>
      </c>
      <c r="H1504" s="46" t="str">
        <f t="shared" si="4"/>
        <v>#VALUE!</v>
      </c>
      <c r="I1504" s="46" t="str">
        <f t="shared" si="5"/>
        <v>#VALUE!</v>
      </c>
      <c r="J1504" s="46" t="str">
        <f t="shared" si="6"/>
        <v>#VALUE!</v>
      </c>
      <c r="K1504" s="46" t="str">
        <f t="shared" si="7"/>
        <v>#VALUE!</v>
      </c>
      <c r="L1504" s="46" t="str">
        <f t="shared" si="8"/>
        <v>#VALUE!</v>
      </c>
      <c r="M1504" s="46" t="str">
        <f t="shared" si="9"/>
        <v>OPI RX</v>
      </c>
      <c r="N1504" s="46" t="str">
        <f t="shared" si="10"/>
        <v>#VALUE!</v>
      </c>
      <c r="O1504" s="46" t="str">
        <f t="shared" si="11"/>
        <v>#VALUE!</v>
      </c>
      <c r="P1504" s="46" t="str">
        <f t="shared" si="12"/>
        <v>OPIOIDS</v>
      </c>
      <c r="Q1504" s="44" t="b">
        <v>0</v>
      </c>
      <c r="R1504" s="46" t="str">
        <f t="shared" si="37"/>
        <v>LOW</v>
      </c>
      <c r="S1504" s="47"/>
      <c r="T1504" s="47">
        <f t="shared" si="39"/>
        <v>44434</v>
      </c>
      <c r="U1504" s="46" t="str">
        <f t="shared" si="43"/>
        <v>DUE COMM</v>
      </c>
      <c r="V1504" s="46" t="str">
        <f t="shared" si="16"/>
        <v> </v>
      </c>
      <c r="W1504" s="40"/>
      <c r="X1504" s="40"/>
      <c r="Y1504" s="40"/>
      <c r="Z1504" s="40"/>
      <c r="AA1504" s="40"/>
      <c r="AB1504" s="40"/>
      <c r="AC1504" s="40"/>
      <c r="AD1504" s="40"/>
      <c r="AE1504" s="40"/>
    </row>
    <row r="1505">
      <c r="A1505" s="44">
        <v>14994.0</v>
      </c>
      <c r="B1505" s="44" t="s">
        <v>7022</v>
      </c>
      <c r="C1505" s="41" t="b">
        <v>0</v>
      </c>
      <c r="D1505" s="45" t="s">
        <v>6970</v>
      </c>
      <c r="E1505" s="46" t="str">
        <f t="shared" si="1"/>
        <v>#VALUE!</v>
      </c>
      <c r="F1505" s="46" t="str">
        <f t="shared" si="2"/>
        <v>#VALUE!</v>
      </c>
      <c r="G1505" s="46" t="str">
        <f t="shared" si="3"/>
        <v>#VALUE!</v>
      </c>
      <c r="H1505" s="46" t="str">
        <f t="shared" si="4"/>
        <v>#VALUE!</v>
      </c>
      <c r="I1505" s="46" t="str">
        <f t="shared" si="5"/>
        <v>#VALUE!</v>
      </c>
      <c r="J1505" s="46" t="str">
        <f t="shared" si="6"/>
        <v>#VALUE!</v>
      </c>
      <c r="K1505" s="46" t="str">
        <f t="shared" si="7"/>
        <v>#VALUE!</v>
      </c>
      <c r="L1505" s="46" t="str">
        <f t="shared" si="8"/>
        <v>#VALUE!</v>
      </c>
      <c r="M1505" s="46" t="str">
        <f t="shared" si="9"/>
        <v>OPI RX</v>
      </c>
      <c r="N1505" s="46" t="str">
        <f t="shared" si="10"/>
        <v>#VALUE!</v>
      </c>
      <c r="O1505" s="46" t="str">
        <f t="shared" si="11"/>
        <v>#VALUE!</v>
      </c>
      <c r="P1505" s="46" t="str">
        <f t="shared" si="12"/>
        <v>OPIOIDS</v>
      </c>
      <c r="Q1505" s="46" t="b">
        <v>0</v>
      </c>
      <c r="R1505" s="46" t="str">
        <f t="shared" si="37"/>
        <v>LOW</v>
      </c>
      <c r="S1505" s="47"/>
      <c r="T1505" s="47" t="str">
        <f t="shared" si="39"/>
        <v> - </v>
      </c>
      <c r="U1505" s="46" t="str">
        <f t="shared" si="43"/>
        <v>DUE COMM</v>
      </c>
      <c r="V1505" s="46" t="str">
        <f t="shared" si="16"/>
        <v> </v>
      </c>
      <c r="W1505" s="40"/>
      <c r="X1505" s="40"/>
      <c r="Y1505" s="40"/>
      <c r="Z1505" s="40"/>
      <c r="AA1505" s="40"/>
      <c r="AB1505" s="40"/>
      <c r="AC1505" s="40"/>
      <c r="AD1505" s="40"/>
      <c r="AE1505" s="40"/>
    </row>
    <row r="1506">
      <c r="A1506" s="44">
        <v>14997.0</v>
      </c>
      <c r="B1506" s="44" t="s">
        <v>7192</v>
      </c>
      <c r="C1506" s="41" t="b">
        <v>1</v>
      </c>
      <c r="D1506" s="51">
        <v>44601.0</v>
      </c>
      <c r="E1506" s="46" t="str">
        <f t="shared" si="1"/>
        <v>#VALUE!</v>
      </c>
      <c r="F1506" s="46" t="str">
        <f t="shared" si="2"/>
        <v>#VALUE!</v>
      </c>
      <c r="G1506" s="46" t="str">
        <f t="shared" si="3"/>
        <v>#VALUE!</v>
      </c>
      <c r="H1506" s="46" t="str">
        <f t="shared" si="4"/>
        <v>#VALUE!</v>
      </c>
      <c r="I1506" s="46" t="str">
        <f t="shared" si="5"/>
        <v>#VALUE!</v>
      </c>
      <c r="J1506" s="46" t="str">
        <f t="shared" si="6"/>
        <v>#VALUE!</v>
      </c>
      <c r="K1506" s="46" t="str">
        <f t="shared" si="7"/>
        <v>#VALUE!</v>
      </c>
      <c r="L1506" s="46" t="str">
        <f t="shared" si="8"/>
        <v>#VALUE!</v>
      </c>
      <c r="M1506" s="46" t="str">
        <f t="shared" si="9"/>
        <v>OPI RX</v>
      </c>
      <c r="N1506" s="46" t="str">
        <f t="shared" si="10"/>
        <v>#VALUE!</v>
      </c>
      <c r="O1506" s="46" t="str">
        <f t="shared" si="11"/>
        <v>#VALUE!</v>
      </c>
      <c r="P1506" s="46" t="str">
        <f t="shared" si="12"/>
        <v>OPIOIDS</v>
      </c>
      <c r="Q1506" s="46" t="b">
        <v>1</v>
      </c>
      <c r="R1506" s="46" t="str">
        <f t="shared" si="37"/>
        <v>HIGH</v>
      </c>
      <c r="S1506" s="47"/>
      <c r="T1506" s="47">
        <f t="shared" si="39"/>
        <v>44601</v>
      </c>
      <c r="U1506" s="46" t="str">
        <f t="shared" si="43"/>
        <v>DUE COMM</v>
      </c>
      <c r="V1506" s="46" t="str">
        <f t="shared" si="16"/>
        <v> </v>
      </c>
      <c r="W1506" s="40"/>
      <c r="X1506" s="40"/>
      <c r="Y1506" s="40"/>
      <c r="Z1506" s="40"/>
      <c r="AA1506" s="40"/>
      <c r="AB1506" s="40"/>
      <c r="AC1506" s="40"/>
      <c r="AD1506" s="40"/>
      <c r="AE1506" s="40"/>
    </row>
    <row r="1507">
      <c r="A1507" s="44">
        <v>14999.0</v>
      </c>
      <c r="B1507" s="44" t="s">
        <v>6970</v>
      </c>
      <c r="C1507" s="39" t="b">
        <v>0</v>
      </c>
      <c r="D1507" s="45" t="s">
        <v>6970</v>
      </c>
      <c r="E1507" s="46" t="str">
        <f t="shared" si="1"/>
        <v>#VALUE!</v>
      </c>
      <c r="F1507" s="46" t="str">
        <f t="shared" si="2"/>
        <v>#VALUE!</v>
      </c>
      <c r="G1507" s="46" t="str">
        <f t="shared" si="3"/>
        <v>#VALUE!</v>
      </c>
      <c r="H1507" s="46" t="str">
        <f t="shared" si="4"/>
        <v>#VALUE!</v>
      </c>
      <c r="I1507" s="46" t="str">
        <f t="shared" si="5"/>
        <v>#VALUE!</v>
      </c>
      <c r="J1507" s="46" t="str">
        <f t="shared" si="6"/>
        <v>#VALUE!</v>
      </c>
      <c r="K1507" s="46" t="str">
        <f t="shared" si="7"/>
        <v>#VALUE!</v>
      </c>
      <c r="L1507" s="46" t="str">
        <f t="shared" si="8"/>
        <v>#VALUE!</v>
      </c>
      <c r="M1507" s="46" t="str">
        <f t="shared" si="9"/>
        <v>#VALUE!</v>
      </c>
      <c r="N1507" s="46" t="str">
        <f t="shared" si="10"/>
        <v>#VALUE!</v>
      </c>
      <c r="O1507" s="46" t="str">
        <f t="shared" si="11"/>
        <v>#VALUE!</v>
      </c>
      <c r="P1507" s="46" t="str">
        <f t="shared" si="12"/>
        <v>NO RX</v>
      </c>
      <c r="Q1507" s="46" t="b">
        <v>0</v>
      </c>
      <c r="R1507" s="46" t="str">
        <f t="shared" si="37"/>
        <v>LOW</v>
      </c>
      <c r="S1507" s="47"/>
      <c r="T1507" s="47" t="str">
        <f t="shared" si="39"/>
        <v> - </v>
      </c>
      <c r="U1507" s="46" t="str">
        <f t="shared" si="43"/>
        <v>DUE COMM</v>
      </c>
      <c r="V1507" s="46" t="str">
        <f t="shared" si="16"/>
        <v> </v>
      </c>
      <c r="W1507" s="40"/>
      <c r="X1507" s="40"/>
      <c r="Y1507" s="40"/>
      <c r="Z1507" s="40"/>
      <c r="AA1507" s="40"/>
      <c r="AB1507" s="40"/>
      <c r="AC1507" s="40"/>
      <c r="AD1507" s="40"/>
      <c r="AE1507" s="40"/>
    </row>
    <row r="1508">
      <c r="A1508" s="44">
        <v>15000.0</v>
      </c>
      <c r="B1508" s="44" t="s">
        <v>7135</v>
      </c>
      <c r="C1508" s="41" t="b">
        <v>0</v>
      </c>
      <c r="D1508" s="45" t="s">
        <v>6970</v>
      </c>
      <c r="E1508" s="46" t="str">
        <f t="shared" si="1"/>
        <v>#VALUE!</v>
      </c>
      <c r="F1508" s="46" t="str">
        <f t="shared" si="2"/>
        <v>#VALUE!</v>
      </c>
      <c r="G1508" s="46" t="str">
        <f t="shared" si="3"/>
        <v>#VALUE!</v>
      </c>
      <c r="H1508" s="46" t="str">
        <f t="shared" si="4"/>
        <v>#VALUE!</v>
      </c>
      <c r="I1508" s="46" t="str">
        <f t="shared" si="5"/>
        <v>#VALUE!</v>
      </c>
      <c r="J1508" s="46" t="str">
        <f t="shared" si="6"/>
        <v>#VALUE!</v>
      </c>
      <c r="K1508" s="46" t="str">
        <f t="shared" si="7"/>
        <v>#VALUE!</v>
      </c>
      <c r="L1508" s="46" t="str">
        <f t="shared" si="8"/>
        <v>#VALUE!</v>
      </c>
      <c r="M1508" s="46" t="str">
        <f t="shared" si="9"/>
        <v>#VALUE!</v>
      </c>
      <c r="N1508" s="46" t="str">
        <f t="shared" si="10"/>
        <v>#VALUE!</v>
      </c>
      <c r="O1508" s="46" t="str">
        <f t="shared" si="11"/>
        <v>#VALUE!</v>
      </c>
      <c r="P1508" s="46" t="str">
        <f t="shared" si="12"/>
        <v>NO RX</v>
      </c>
      <c r="Q1508" s="46" t="b">
        <v>0</v>
      </c>
      <c r="R1508" s="46" t="str">
        <f t="shared" si="37"/>
        <v>LOW</v>
      </c>
      <c r="S1508" s="47"/>
      <c r="T1508" s="47" t="str">
        <f t="shared" si="39"/>
        <v> - </v>
      </c>
      <c r="U1508" s="46" t="str">
        <f t="shared" si="43"/>
        <v>DUE COMM</v>
      </c>
      <c r="V1508" s="46" t="str">
        <f t="shared" si="16"/>
        <v> </v>
      </c>
      <c r="W1508" s="40"/>
      <c r="X1508" s="40"/>
      <c r="Y1508" s="40"/>
      <c r="Z1508" s="40"/>
      <c r="AA1508" s="40"/>
      <c r="AB1508" s="40"/>
      <c r="AC1508" s="40"/>
      <c r="AD1508" s="40"/>
      <c r="AE1508" s="40"/>
    </row>
    <row r="1509">
      <c r="A1509" s="44">
        <v>15001.0</v>
      </c>
      <c r="B1509" s="44" t="s">
        <v>7461</v>
      </c>
      <c r="C1509" s="39" t="b">
        <v>1</v>
      </c>
      <c r="D1509" s="45">
        <v>44454.0</v>
      </c>
      <c r="E1509" s="46" t="str">
        <f t="shared" si="1"/>
        <v>OPI RX</v>
      </c>
      <c r="F1509" s="46" t="str">
        <f t="shared" si="2"/>
        <v>#VALUE!</v>
      </c>
      <c r="G1509" s="46" t="str">
        <f t="shared" si="3"/>
        <v>#VALUE!</v>
      </c>
      <c r="H1509" s="46" t="str">
        <f t="shared" si="4"/>
        <v>#VALUE!</v>
      </c>
      <c r="I1509" s="46" t="str">
        <f t="shared" si="5"/>
        <v>#VALUE!</v>
      </c>
      <c r="J1509" s="46" t="str">
        <f t="shared" si="6"/>
        <v>#VALUE!</v>
      </c>
      <c r="K1509" s="46" t="str">
        <f t="shared" si="7"/>
        <v>#VALUE!</v>
      </c>
      <c r="L1509" s="46" t="str">
        <f t="shared" si="8"/>
        <v>#VALUE!</v>
      </c>
      <c r="M1509" s="46" t="str">
        <f t="shared" si="9"/>
        <v>OPI RX</v>
      </c>
      <c r="N1509" s="46" t="str">
        <f t="shared" si="10"/>
        <v>#VALUE!</v>
      </c>
      <c r="O1509" s="46" t="str">
        <f t="shared" si="11"/>
        <v>#VALUE!</v>
      </c>
      <c r="P1509" s="46" t="str">
        <f t="shared" si="12"/>
        <v>OPIOIDS</v>
      </c>
      <c r="Q1509" s="44" t="b">
        <v>0</v>
      </c>
      <c r="R1509" s="46" t="str">
        <f t="shared" si="37"/>
        <v>LOW</v>
      </c>
      <c r="S1509" s="47"/>
      <c r="T1509" s="47">
        <f t="shared" si="39"/>
        <v>44454</v>
      </c>
      <c r="U1509" s="46" t="str">
        <f t="shared" si="43"/>
        <v>DUE COMM</v>
      </c>
      <c r="V1509" s="46" t="str">
        <f t="shared" si="16"/>
        <v> </v>
      </c>
      <c r="W1509" s="40"/>
      <c r="X1509" s="40"/>
      <c r="Y1509" s="40"/>
      <c r="Z1509" s="40"/>
      <c r="AA1509" s="40"/>
      <c r="AB1509" s="40"/>
      <c r="AC1509" s="40"/>
      <c r="AD1509" s="40"/>
      <c r="AE1509" s="40"/>
    </row>
    <row r="1510">
      <c r="A1510" s="46">
        <v>15002.0</v>
      </c>
      <c r="B1510" s="44" t="s">
        <v>7186</v>
      </c>
      <c r="C1510" s="44" t="b">
        <v>1</v>
      </c>
      <c r="D1510" s="51">
        <v>44593.0</v>
      </c>
      <c r="E1510" s="46" t="str">
        <f t="shared" si="1"/>
        <v>#VALUE!</v>
      </c>
      <c r="F1510" s="46" t="str">
        <f t="shared" si="2"/>
        <v>OPI RX</v>
      </c>
      <c r="G1510" s="46" t="str">
        <f t="shared" si="3"/>
        <v>#VALUE!</v>
      </c>
      <c r="H1510" s="46" t="str">
        <f t="shared" si="4"/>
        <v>#VALUE!</v>
      </c>
      <c r="I1510" s="46" t="str">
        <f t="shared" si="5"/>
        <v>#VALUE!</v>
      </c>
      <c r="J1510" s="46" t="str">
        <f t="shared" si="6"/>
        <v>#VALUE!</v>
      </c>
      <c r="K1510" s="46" t="str">
        <f t="shared" si="7"/>
        <v>#VALUE!</v>
      </c>
      <c r="L1510" s="46" t="str">
        <f t="shared" si="8"/>
        <v>#VALUE!</v>
      </c>
      <c r="M1510" s="46" t="str">
        <f t="shared" si="9"/>
        <v>#VALUE!</v>
      </c>
      <c r="N1510" s="46" t="str">
        <f t="shared" si="10"/>
        <v>#VALUE!</v>
      </c>
      <c r="O1510" s="46" t="str">
        <f t="shared" si="11"/>
        <v>#VALUE!</v>
      </c>
      <c r="P1510" s="46" t="str">
        <f t="shared" si="12"/>
        <v>OPIOIDS</v>
      </c>
      <c r="Q1510" s="46" t="b">
        <v>1</v>
      </c>
      <c r="R1510" s="46" t="str">
        <f t="shared" si="37"/>
        <v>HIGH</v>
      </c>
      <c r="S1510" s="47">
        <v>44467.0</v>
      </c>
      <c r="T1510" s="47">
        <f t="shared" si="39"/>
        <v>44593</v>
      </c>
      <c r="U1510" s="46" t="str">
        <f t="shared" si="43"/>
        <v> </v>
      </c>
      <c r="V1510" s="46" t="str">
        <f t="shared" si="16"/>
        <v> </v>
      </c>
      <c r="W1510" s="40"/>
      <c r="X1510" s="40"/>
      <c r="Y1510" s="40"/>
      <c r="Z1510" s="40"/>
      <c r="AA1510" s="40"/>
      <c r="AB1510" s="40"/>
      <c r="AC1510" s="40"/>
      <c r="AD1510" s="40"/>
      <c r="AE1510" s="40"/>
    </row>
    <row r="1511">
      <c r="A1511" s="44">
        <v>15008.0</v>
      </c>
      <c r="B1511" s="44" t="s">
        <v>7022</v>
      </c>
      <c r="C1511" s="39" t="b">
        <v>1</v>
      </c>
      <c r="D1511" s="45">
        <v>44539.0</v>
      </c>
      <c r="E1511" s="46" t="str">
        <f t="shared" si="1"/>
        <v>#VALUE!</v>
      </c>
      <c r="F1511" s="46" t="str">
        <f t="shared" si="2"/>
        <v>#VALUE!</v>
      </c>
      <c r="G1511" s="46" t="str">
        <f t="shared" si="3"/>
        <v>#VALUE!</v>
      </c>
      <c r="H1511" s="46" t="str">
        <f t="shared" si="4"/>
        <v>#VALUE!</v>
      </c>
      <c r="I1511" s="46" t="str">
        <f t="shared" si="5"/>
        <v>#VALUE!</v>
      </c>
      <c r="J1511" s="46" t="str">
        <f t="shared" si="6"/>
        <v>#VALUE!</v>
      </c>
      <c r="K1511" s="46" t="str">
        <f t="shared" si="7"/>
        <v>#VALUE!</v>
      </c>
      <c r="L1511" s="46" t="str">
        <f t="shared" si="8"/>
        <v>#VALUE!</v>
      </c>
      <c r="M1511" s="46" t="str">
        <f t="shared" si="9"/>
        <v>OPI RX</v>
      </c>
      <c r="N1511" s="46" t="str">
        <f t="shared" si="10"/>
        <v>#VALUE!</v>
      </c>
      <c r="O1511" s="46" t="str">
        <f t="shared" si="11"/>
        <v>#VALUE!</v>
      </c>
      <c r="P1511" s="46" t="str">
        <f t="shared" si="12"/>
        <v>OPIOIDS</v>
      </c>
      <c r="Q1511" s="46" t="b">
        <v>0</v>
      </c>
      <c r="R1511" s="46" t="str">
        <f t="shared" si="37"/>
        <v>LOW</v>
      </c>
      <c r="S1511" s="47">
        <v>44327.0</v>
      </c>
      <c r="T1511" s="47">
        <f t="shared" si="39"/>
        <v>44539</v>
      </c>
      <c r="U1511" s="46" t="str">
        <f t="shared" si="43"/>
        <v> </v>
      </c>
      <c r="V1511" s="46" t="str">
        <f t="shared" si="16"/>
        <v> </v>
      </c>
      <c r="W1511" s="40"/>
      <c r="X1511" s="40"/>
      <c r="Y1511" s="40"/>
      <c r="Z1511" s="40"/>
      <c r="AA1511" s="40"/>
      <c r="AB1511" s="40"/>
      <c r="AC1511" s="40"/>
      <c r="AD1511" s="40"/>
      <c r="AE1511" s="40"/>
    </row>
    <row r="1512">
      <c r="A1512" s="44">
        <v>15015.0</v>
      </c>
      <c r="B1512" s="44" t="s">
        <v>6992</v>
      </c>
      <c r="C1512" s="41" t="b">
        <v>1</v>
      </c>
      <c r="D1512" s="45">
        <v>44539.0</v>
      </c>
      <c r="E1512" s="46" t="str">
        <f t="shared" si="1"/>
        <v>#VALUE!</v>
      </c>
      <c r="F1512" s="46" t="str">
        <f t="shared" si="2"/>
        <v>#VALUE!</v>
      </c>
      <c r="G1512" s="46" t="str">
        <f t="shared" si="3"/>
        <v>#VALUE!</v>
      </c>
      <c r="H1512" s="46" t="str">
        <f t="shared" si="4"/>
        <v>#VALUE!</v>
      </c>
      <c r="I1512" s="46" t="str">
        <f t="shared" si="5"/>
        <v>#VALUE!</v>
      </c>
      <c r="J1512" s="46" t="str">
        <f t="shared" si="6"/>
        <v>#VALUE!</v>
      </c>
      <c r="K1512" s="46" t="str">
        <f t="shared" si="7"/>
        <v>#VALUE!</v>
      </c>
      <c r="L1512" s="46" t="str">
        <f t="shared" si="8"/>
        <v>#VALUE!</v>
      </c>
      <c r="M1512" s="46" t="str">
        <f t="shared" si="9"/>
        <v>#VALUE!</v>
      </c>
      <c r="N1512" s="46" t="str">
        <f t="shared" si="10"/>
        <v>#VALUE!</v>
      </c>
      <c r="O1512" s="46" t="str">
        <f t="shared" si="11"/>
        <v>#VALUE!</v>
      </c>
      <c r="P1512" s="46" t="str">
        <f t="shared" si="12"/>
        <v>NO RX</v>
      </c>
      <c r="Q1512" s="46" t="b">
        <v>0</v>
      </c>
      <c r="R1512" s="46" t="str">
        <f t="shared" si="37"/>
        <v>LOW</v>
      </c>
      <c r="S1512" s="47">
        <v>44327.0</v>
      </c>
      <c r="T1512" s="47">
        <f t="shared" si="39"/>
        <v>44539</v>
      </c>
      <c r="U1512" s="46" t="str">
        <f t="shared" si="43"/>
        <v> </v>
      </c>
      <c r="V1512" s="46" t="str">
        <f t="shared" si="16"/>
        <v> </v>
      </c>
      <c r="W1512" s="40"/>
      <c r="X1512" s="40"/>
      <c r="Y1512" s="40"/>
      <c r="Z1512" s="40"/>
      <c r="AA1512" s="40"/>
      <c r="AB1512" s="40"/>
      <c r="AC1512" s="40"/>
      <c r="AD1512" s="40"/>
      <c r="AE1512" s="40"/>
    </row>
    <row r="1513">
      <c r="A1513" s="44">
        <v>15020.0</v>
      </c>
      <c r="B1513" s="44" t="s">
        <v>6970</v>
      </c>
      <c r="C1513" s="24" t="b">
        <v>1</v>
      </c>
      <c r="D1513" s="51">
        <v>44578.0</v>
      </c>
      <c r="E1513" s="46" t="str">
        <f t="shared" si="1"/>
        <v>#VALUE!</v>
      </c>
      <c r="F1513" s="46" t="str">
        <f t="shared" si="2"/>
        <v>#VALUE!</v>
      </c>
      <c r="G1513" s="46" t="str">
        <f t="shared" si="3"/>
        <v>#VALUE!</v>
      </c>
      <c r="H1513" s="46" t="str">
        <f t="shared" si="4"/>
        <v>#VALUE!</v>
      </c>
      <c r="I1513" s="46" t="str">
        <f t="shared" si="5"/>
        <v>#VALUE!</v>
      </c>
      <c r="J1513" s="46" t="str">
        <f t="shared" si="6"/>
        <v>#VALUE!</v>
      </c>
      <c r="K1513" s="46" t="str">
        <f t="shared" si="7"/>
        <v>#VALUE!</v>
      </c>
      <c r="L1513" s="46" t="str">
        <f t="shared" si="8"/>
        <v>#VALUE!</v>
      </c>
      <c r="M1513" s="46" t="str">
        <f t="shared" si="9"/>
        <v>#VALUE!</v>
      </c>
      <c r="N1513" s="46" t="str">
        <f t="shared" si="10"/>
        <v>#VALUE!</v>
      </c>
      <c r="O1513" s="46" t="str">
        <f t="shared" si="11"/>
        <v>#VALUE!</v>
      </c>
      <c r="P1513" s="46" t="str">
        <f t="shared" si="12"/>
        <v>NO RX</v>
      </c>
      <c r="Q1513" s="46" t="b">
        <v>0</v>
      </c>
      <c r="R1513" s="46" t="str">
        <f t="shared" si="37"/>
        <v>LOW</v>
      </c>
      <c r="S1513" s="47"/>
      <c r="T1513" s="47">
        <f t="shared" si="39"/>
        <v>44578</v>
      </c>
      <c r="U1513" s="46" t="str">
        <f t="shared" si="43"/>
        <v>DUE COMM</v>
      </c>
      <c r="V1513" s="46" t="str">
        <f t="shared" si="16"/>
        <v> </v>
      </c>
      <c r="W1513" s="40"/>
      <c r="X1513" s="40"/>
      <c r="Y1513" s="40"/>
      <c r="Z1513" s="40"/>
      <c r="AA1513" s="40"/>
      <c r="AB1513" s="40"/>
      <c r="AC1513" s="40"/>
      <c r="AD1513" s="40"/>
      <c r="AE1513" s="40"/>
    </row>
    <row r="1514">
      <c r="A1514" s="44">
        <v>15021.0</v>
      </c>
      <c r="B1514" s="44" t="s">
        <v>7351</v>
      </c>
      <c r="C1514" s="47" t="b">
        <v>1</v>
      </c>
      <c r="D1514" s="45">
        <v>44529.0</v>
      </c>
      <c r="E1514" s="46" t="str">
        <f t="shared" si="1"/>
        <v>OPI RX</v>
      </c>
      <c r="F1514" s="46" t="str">
        <f t="shared" si="2"/>
        <v>#VALUE!</v>
      </c>
      <c r="G1514" s="46" t="str">
        <f t="shared" si="3"/>
        <v>#VALUE!</v>
      </c>
      <c r="H1514" s="46" t="str">
        <f t="shared" si="4"/>
        <v>#VALUE!</v>
      </c>
      <c r="I1514" s="46" t="str">
        <f t="shared" si="5"/>
        <v>#VALUE!</v>
      </c>
      <c r="J1514" s="46" t="str">
        <f t="shared" si="6"/>
        <v>#VALUE!</v>
      </c>
      <c r="K1514" s="46" t="str">
        <f t="shared" si="7"/>
        <v>#VALUE!</v>
      </c>
      <c r="L1514" s="46" t="str">
        <f t="shared" si="8"/>
        <v>#VALUE!</v>
      </c>
      <c r="M1514" s="46" t="str">
        <f t="shared" si="9"/>
        <v>OPI RX</v>
      </c>
      <c r="N1514" s="46" t="str">
        <f t="shared" si="10"/>
        <v>#VALUE!</v>
      </c>
      <c r="O1514" s="46" t="str">
        <f t="shared" si="11"/>
        <v>#VALUE!</v>
      </c>
      <c r="P1514" s="46" t="str">
        <f t="shared" si="12"/>
        <v>OPIOIDS</v>
      </c>
      <c r="Q1514" s="46" t="b">
        <v>0</v>
      </c>
      <c r="R1514" s="46" t="str">
        <f t="shared" si="37"/>
        <v>LOW</v>
      </c>
      <c r="S1514" s="47">
        <v>44314.0</v>
      </c>
      <c r="T1514" s="47">
        <f t="shared" si="39"/>
        <v>44529</v>
      </c>
      <c r="U1514" s="46" t="str">
        <f t="shared" si="43"/>
        <v> </v>
      </c>
      <c r="V1514" s="46" t="str">
        <f t="shared" si="16"/>
        <v> </v>
      </c>
      <c r="W1514" s="40"/>
      <c r="X1514" s="40"/>
      <c r="Y1514" s="40"/>
      <c r="Z1514" s="40"/>
      <c r="AA1514" s="40"/>
      <c r="AB1514" s="40"/>
      <c r="AC1514" s="40"/>
      <c r="AD1514" s="40"/>
      <c r="AE1514" s="40"/>
    </row>
    <row r="1515">
      <c r="A1515" s="44">
        <v>15024.0</v>
      </c>
      <c r="B1515" s="44" t="s">
        <v>7006</v>
      </c>
      <c r="C1515" s="39" t="b">
        <v>0</v>
      </c>
      <c r="D1515" s="45" t="s">
        <v>6970</v>
      </c>
      <c r="E1515" s="46" t="str">
        <f t="shared" si="1"/>
        <v>#VALUE!</v>
      </c>
      <c r="F1515" s="46" t="str">
        <f t="shared" si="2"/>
        <v>#VALUE!</v>
      </c>
      <c r="G1515" s="46" t="str">
        <f t="shared" si="3"/>
        <v>#VALUE!</v>
      </c>
      <c r="H1515" s="46" t="str">
        <f t="shared" si="4"/>
        <v>#VALUE!</v>
      </c>
      <c r="I1515" s="46" t="str">
        <f t="shared" si="5"/>
        <v>#VALUE!</v>
      </c>
      <c r="J1515" s="46" t="str">
        <f t="shared" si="6"/>
        <v>#VALUE!</v>
      </c>
      <c r="K1515" s="46" t="str">
        <f t="shared" si="7"/>
        <v>#VALUE!</v>
      </c>
      <c r="L1515" s="46" t="str">
        <f t="shared" si="8"/>
        <v>#VALUE!</v>
      </c>
      <c r="M1515" s="46" t="str">
        <f t="shared" si="9"/>
        <v>OPI RX</v>
      </c>
      <c r="N1515" s="46" t="str">
        <f t="shared" si="10"/>
        <v>#VALUE!</v>
      </c>
      <c r="O1515" s="46" t="str">
        <f t="shared" si="11"/>
        <v>#VALUE!</v>
      </c>
      <c r="P1515" s="46" t="str">
        <f t="shared" si="12"/>
        <v>OPIOIDS</v>
      </c>
      <c r="Q1515" s="46" t="b">
        <v>0</v>
      </c>
      <c r="R1515" s="46" t="str">
        <f t="shared" si="37"/>
        <v>LOW</v>
      </c>
      <c r="S1515" s="47"/>
      <c r="T1515" s="47" t="str">
        <f t="shared" si="39"/>
        <v> - </v>
      </c>
      <c r="U1515" s="46" t="str">
        <f t="shared" si="43"/>
        <v>DUE COMM</v>
      </c>
      <c r="V1515" s="46" t="str">
        <f t="shared" si="16"/>
        <v> </v>
      </c>
      <c r="W1515" s="40"/>
      <c r="X1515" s="40"/>
      <c r="Y1515" s="40"/>
      <c r="Z1515" s="40"/>
      <c r="AA1515" s="40"/>
      <c r="AB1515" s="40"/>
      <c r="AC1515" s="40"/>
      <c r="AD1515" s="40"/>
      <c r="AE1515" s="40"/>
    </row>
    <row r="1516">
      <c r="A1516" s="44">
        <v>15025.0</v>
      </c>
      <c r="B1516" s="44" t="s">
        <v>6992</v>
      </c>
      <c r="C1516" s="41" t="b">
        <v>1</v>
      </c>
      <c r="D1516" s="51">
        <v>44591.0</v>
      </c>
      <c r="E1516" s="46" t="str">
        <f t="shared" si="1"/>
        <v>#VALUE!</v>
      </c>
      <c r="F1516" s="46" t="str">
        <f t="shared" si="2"/>
        <v>#VALUE!</v>
      </c>
      <c r="G1516" s="46" t="str">
        <f t="shared" si="3"/>
        <v>#VALUE!</v>
      </c>
      <c r="H1516" s="46" t="str">
        <f t="shared" si="4"/>
        <v>#VALUE!</v>
      </c>
      <c r="I1516" s="46" t="str">
        <f t="shared" si="5"/>
        <v>#VALUE!</v>
      </c>
      <c r="J1516" s="46" t="str">
        <f t="shared" si="6"/>
        <v>#VALUE!</v>
      </c>
      <c r="K1516" s="46" t="str">
        <f t="shared" si="7"/>
        <v>#VALUE!</v>
      </c>
      <c r="L1516" s="46" t="str">
        <f t="shared" si="8"/>
        <v>#VALUE!</v>
      </c>
      <c r="M1516" s="46" t="str">
        <f t="shared" si="9"/>
        <v>#VALUE!</v>
      </c>
      <c r="N1516" s="46" t="str">
        <f t="shared" si="10"/>
        <v>#VALUE!</v>
      </c>
      <c r="O1516" s="46" t="str">
        <f t="shared" si="11"/>
        <v>#VALUE!</v>
      </c>
      <c r="P1516" s="46" t="str">
        <f t="shared" si="12"/>
        <v>NO RX</v>
      </c>
      <c r="Q1516" s="46" t="b">
        <v>0</v>
      </c>
      <c r="R1516" s="46" t="str">
        <f t="shared" si="37"/>
        <v>LOW</v>
      </c>
      <c r="S1516" s="47"/>
      <c r="T1516" s="47">
        <f t="shared" si="39"/>
        <v>44591</v>
      </c>
      <c r="U1516" s="46" t="str">
        <f t="shared" si="43"/>
        <v>DUE COMM</v>
      </c>
      <c r="V1516" s="46" t="str">
        <f t="shared" si="16"/>
        <v> </v>
      </c>
      <c r="W1516" s="40"/>
      <c r="X1516" s="40"/>
      <c r="Y1516" s="40"/>
      <c r="Z1516" s="40"/>
      <c r="AA1516" s="40"/>
      <c r="AB1516" s="40"/>
      <c r="AC1516" s="40"/>
      <c r="AD1516" s="40"/>
      <c r="AE1516" s="40"/>
    </row>
    <row r="1517">
      <c r="A1517" s="44">
        <v>15027.0</v>
      </c>
      <c r="B1517" s="44" t="s">
        <v>6992</v>
      </c>
      <c r="C1517" s="41" t="b">
        <v>1</v>
      </c>
      <c r="D1517" s="45">
        <v>44434.0</v>
      </c>
      <c r="E1517" s="46" t="str">
        <f t="shared" si="1"/>
        <v>#VALUE!</v>
      </c>
      <c r="F1517" s="46" t="str">
        <f t="shared" si="2"/>
        <v>#VALUE!</v>
      </c>
      <c r="G1517" s="46" t="str">
        <f t="shared" si="3"/>
        <v>#VALUE!</v>
      </c>
      <c r="H1517" s="46" t="str">
        <f t="shared" si="4"/>
        <v>#VALUE!</v>
      </c>
      <c r="I1517" s="46" t="str">
        <f t="shared" si="5"/>
        <v>#VALUE!</v>
      </c>
      <c r="J1517" s="46" t="str">
        <f t="shared" si="6"/>
        <v>#VALUE!</v>
      </c>
      <c r="K1517" s="46" t="str">
        <f t="shared" si="7"/>
        <v>#VALUE!</v>
      </c>
      <c r="L1517" s="46" t="str">
        <f t="shared" si="8"/>
        <v>#VALUE!</v>
      </c>
      <c r="M1517" s="46" t="str">
        <f t="shared" si="9"/>
        <v>#VALUE!</v>
      </c>
      <c r="N1517" s="46" t="str">
        <f t="shared" si="10"/>
        <v>#VALUE!</v>
      </c>
      <c r="O1517" s="46" t="str">
        <f t="shared" si="11"/>
        <v>#VALUE!</v>
      </c>
      <c r="P1517" s="46" t="str">
        <f t="shared" si="12"/>
        <v>NO RX</v>
      </c>
      <c r="Q1517" s="46" t="b">
        <v>0</v>
      </c>
      <c r="R1517" s="46" t="str">
        <f t="shared" si="37"/>
        <v>LOW</v>
      </c>
      <c r="S1517" s="47"/>
      <c r="T1517" s="47">
        <f t="shared" si="39"/>
        <v>44434</v>
      </c>
      <c r="U1517" s="46" t="str">
        <f t="shared" si="43"/>
        <v>DUE COMM</v>
      </c>
      <c r="V1517" s="46" t="str">
        <f t="shared" si="16"/>
        <v> </v>
      </c>
      <c r="W1517" s="40"/>
      <c r="X1517" s="40"/>
      <c r="Y1517" s="40"/>
      <c r="Z1517" s="40"/>
      <c r="AA1517" s="40"/>
      <c r="AB1517" s="40"/>
      <c r="AC1517" s="40"/>
      <c r="AD1517" s="40"/>
      <c r="AE1517" s="40"/>
    </row>
    <row r="1518">
      <c r="A1518" s="44">
        <v>15029.0</v>
      </c>
      <c r="B1518" s="44" t="s">
        <v>6970</v>
      </c>
      <c r="C1518" s="39" t="b">
        <v>0</v>
      </c>
      <c r="D1518" s="45" t="s">
        <v>6970</v>
      </c>
      <c r="E1518" s="46" t="str">
        <f t="shared" si="1"/>
        <v>#VALUE!</v>
      </c>
      <c r="F1518" s="46" t="str">
        <f t="shared" si="2"/>
        <v>#VALUE!</v>
      </c>
      <c r="G1518" s="46" t="str">
        <f t="shared" si="3"/>
        <v>#VALUE!</v>
      </c>
      <c r="H1518" s="46" t="str">
        <f t="shared" si="4"/>
        <v>#VALUE!</v>
      </c>
      <c r="I1518" s="46" t="str">
        <f t="shared" si="5"/>
        <v>#VALUE!</v>
      </c>
      <c r="J1518" s="46" t="str">
        <f t="shared" si="6"/>
        <v>#VALUE!</v>
      </c>
      <c r="K1518" s="46" t="str">
        <f t="shared" si="7"/>
        <v>#VALUE!</v>
      </c>
      <c r="L1518" s="46" t="str">
        <f t="shared" si="8"/>
        <v>#VALUE!</v>
      </c>
      <c r="M1518" s="46" t="str">
        <f t="shared" si="9"/>
        <v>#VALUE!</v>
      </c>
      <c r="N1518" s="46" t="str">
        <f t="shared" si="10"/>
        <v>#VALUE!</v>
      </c>
      <c r="O1518" s="46" t="str">
        <f t="shared" si="11"/>
        <v>#VALUE!</v>
      </c>
      <c r="P1518" s="46" t="str">
        <f t="shared" si="12"/>
        <v>NO RX</v>
      </c>
      <c r="Q1518" s="46" t="b">
        <v>0</v>
      </c>
      <c r="R1518" s="46" t="str">
        <f t="shared" si="37"/>
        <v>LOW</v>
      </c>
      <c r="S1518" s="47"/>
      <c r="T1518" s="47" t="str">
        <f t="shared" si="39"/>
        <v> - </v>
      </c>
      <c r="U1518" s="46" t="str">
        <f t="shared" si="43"/>
        <v>DUE COMM</v>
      </c>
      <c r="V1518" s="46" t="str">
        <f t="shared" si="16"/>
        <v> </v>
      </c>
      <c r="W1518" s="40"/>
      <c r="X1518" s="40"/>
      <c r="Y1518" s="40"/>
      <c r="Z1518" s="40"/>
      <c r="AA1518" s="40"/>
      <c r="AB1518" s="40"/>
      <c r="AC1518" s="40"/>
      <c r="AD1518" s="40"/>
      <c r="AE1518" s="40"/>
    </row>
    <row r="1519">
      <c r="A1519" s="44">
        <v>15030.0</v>
      </c>
      <c r="B1519" s="44" t="s">
        <v>6970</v>
      </c>
      <c r="C1519" s="39" t="b">
        <v>0</v>
      </c>
      <c r="D1519" s="45" t="s">
        <v>6970</v>
      </c>
      <c r="E1519" s="46" t="str">
        <f t="shared" si="1"/>
        <v>#VALUE!</v>
      </c>
      <c r="F1519" s="46" t="str">
        <f t="shared" si="2"/>
        <v>#VALUE!</v>
      </c>
      <c r="G1519" s="46" t="str">
        <f t="shared" si="3"/>
        <v>#VALUE!</v>
      </c>
      <c r="H1519" s="46" t="str">
        <f t="shared" si="4"/>
        <v>#VALUE!</v>
      </c>
      <c r="I1519" s="46" t="str">
        <f t="shared" si="5"/>
        <v>#VALUE!</v>
      </c>
      <c r="J1519" s="46" t="str">
        <f t="shared" si="6"/>
        <v>#VALUE!</v>
      </c>
      <c r="K1519" s="46" t="str">
        <f t="shared" si="7"/>
        <v>#VALUE!</v>
      </c>
      <c r="L1519" s="46" t="str">
        <f t="shared" si="8"/>
        <v>#VALUE!</v>
      </c>
      <c r="M1519" s="46" t="str">
        <f t="shared" si="9"/>
        <v>#VALUE!</v>
      </c>
      <c r="N1519" s="46" t="str">
        <f t="shared" si="10"/>
        <v>#VALUE!</v>
      </c>
      <c r="O1519" s="46" t="str">
        <f t="shared" si="11"/>
        <v>#VALUE!</v>
      </c>
      <c r="P1519" s="46" t="str">
        <f t="shared" si="12"/>
        <v>NO RX</v>
      </c>
      <c r="Q1519" s="46" t="b">
        <v>0</v>
      </c>
      <c r="R1519" s="46" t="str">
        <f t="shared" si="37"/>
        <v>LOW</v>
      </c>
      <c r="S1519" s="47"/>
      <c r="T1519" s="47" t="str">
        <f t="shared" si="39"/>
        <v> - </v>
      </c>
      <c r="U1519" s="46" t="str">
        <f t="shared" si="43"/>
        <v>DUE COMM</v>
      </c>
      <c r="V1519" s="46" t="str">
        <f t="shared" si="16"/>
        <v> </v>
      </c>
      <c r="W1519" s="40"/>
      <c r="X1519" s="40"/>
      <c r="Y1519" s="40"/>
      <c r="Z1519" s="40"/>
      <c r="AA1519" s="40"/>
      <c r="AB1519" s="40"/>
      <c r="AC1519" s="40"/>
      <c r="AD1519" s="40"/>
      <c r="AE1519" s="40"/>
    </row>
    <row r="1520">
      <c r="A1520" s="44">
        <v>15034.0</v>
      </c>
      <c r="B1520" s="44" t="s">
        <v>7462</v>
      </c>
      <c r="C1520" s="41" t="b">
        <v>1</v>
      </c>
      <c r="D1520" s="45">
        <v>44428.0</v>
      </c>
      <c r="E1520" s="46" t="str">
        <f t="shared" si="1"/>
        <v>OPI RX</v>
      </c>
      <c r="F1520" s="46" t="str">
        <f t="shared" si="2"/>
        <v>#VALUE!</v>
      </c>
      <c r="G1520" s="46" t="str">
        <f t="shared" si="3"/>
        <v>#VALUE!</v>
      </c>
      <c r="H1520" s="46" t="str">
        <f t="shared" si="4"/>
        <v>#VALUE!</v>
      </c>
      <c r="I1520" s="46" t="str">
        <f t="shared" si="5"/>
        <v>#VALUE!</v>
      </c>
      <c r="J1520" s="46" t="str">
        <f t="shared" si="6"/>
        <v>#VALUE!</v>
      </c>
      <c r="K1520" s="46" t="str">
        <f t="shared" si="7"/>
        <v>#VALUE!</v>
      </c>
      <c r="L1520" s="46" t="str">
        <f t="shared" si="8"/>
        <v>#VALUE!</v>
      </c>
      <c r="M1520" s="46" t="str">
        <f t="shared" si="9"/>
        <v>#VALUE!</v>
      </c>
      <c r="N1520" s="46" t="str">
        <f t="shared" si="10"/>
        <v>#VALUE!</v>
      </c>
      <c r="O1520" s="46" t="str">
        <f t="shared" si="11"/>
        <v>#VALUE!</v>
      </c>
      <c r="P1520" s="46" t="str">
        <f t="shared" si="12"/>
        <v>OPIOIDS</v>
      </c>
      <c r="Q1520" s="46" t="b">
        <v>0</v>
      </c>
      <c r="R1520" s="46" t="str">
        <f t="shared" si="37"/>
        <v>LOW</v>
      </c>
      <c r="S1520" s="47"/>
      <c r="T1520" s="47">
        <f t="shared" si="39"/>
        <v>44428</v>
      </c>
      <c r="U1520" s="46" t="str">
        <f t="shared" si="43"/>
        <v>DUE COMM</v>
      </c>
      <c r="V1520" s="46" t="str">
        <f t="shared" si="16"/>
        <v> </v>
      </c>
      <c r="W1520" s="40"/>
      <c r="X1520" s="40"/>
      <c r="Y1520" s="40"/>
      <c r="Z1520" s="40"/>
      <c r="AA1520" s="40"/>
      <c r="AB1520" s="40"/>
      <c r="AC1520" s="40"/>
      <c r="AD1520" s="40"/>
      <c r="AE1520" s="40"/>
    </row>
    <row r="1521">
      <c r="A1521" s="44">
        <v>15035.0</v>
      </c>
      <c r="B1521" s="44" t="s">
        <v>7108</v>
      </c>
      <c r="C1521" s="39" t="b">
        <v>1</v>
      </c>
      <c r="D1521" s="45">
        <v>44399.0</v>
      </c>
      <c r="E1521" s="46" t="str">
        <f t="shared" si="1"/>
        <v>#VALUE!</v>
      </c>
      <c r="F1521" s="46" t="str">
        <f t="shared" si="2"/>
        <v>OPI RX</v>
      </c>
      <c r="G1521" s="46" t="str">
        <f t="shared" si="3"/>
        <v>#VALUE!</v>
      </c>
      <c r="H1521" s="46" t="str">
        <f t="shared" si="4"/>
        <v>#VALUE!</v>
      </c>
      <c r="I1521" s="46" t="str">
        <f t="shared" si="5"/>
        <v>#VALUE!</v>
      </c>
      <c r="J1521" s="46" t="str">
        <f t="shared" si="6"/>
        <v>#VALUE!</v>
      </c>
      <c r="K1521" s="46" t="str">
        <f t="shared" si="7"/>
        <v>#VALUE!</v>
      </c>
      <c r="L1521" s="46" t="str">
        <f t="shared" si="8"/>
        <v>#VALUE!</v>
      </c>
      <c r="M1521" s="46" t="str">
        <f t="shared" si="9"/>
        <v>#VALUE!</v>
      </c>
      <c r="N1521" s="46" t="str">
        <f t="shared" si="10"/>
        <v>#VALUE!</v>
      </c>
      <c r="O1521" s="46" t="str">
        <f t="shared" si="11"/>
        <v>#VALUE!</v>
      </c>
      <c r="P1521" s="46" t="str">
        <f t="shared" si="12"/>
        <v>OPIOIDS</v>
      </c>
      <c r="Q1521" s="46" t="b">
        <v>0</v>
      </c>
      <c r="R1521" s="46" t="str">
        <f t="shared" si="37"/>
        <v>LOW</v>
      </c>
      <c r="S1521" s="47"/>
      <c r="T1521" s="47">
        <f t="shared" si="39"/>
        <v>44399</v>
      </c>
      <c r="U1521" s="46" t="str">
        <f t="shared" si="43"/>
        <v>DUE COMM</v>
      </c>
      <c r="V1521" s="46" t="str">
        <f t="shared" si="16"/>
        <v> </v>
      </c>
      <c r="W1521" s="40"/>
      <c r="X1521" s="40"/>
      <c r="Y1521" s="40"/>
      <c r="Z1521" s="40"/>
      <c r="AA1521" s="40"/>
      <c r="AB1521" s="40"/>
      <c r="AC1521" s="40"/>
      <c r="AD1521" s="40"/>
      <c r="AE1521" s="40"/>
    </row>
    <row r="1522">
      <c r="A1522" s="44">
        <v>15039.0</v>
      </c>
      <c r="B1522" s="50" t="s">
        <v>7351</v>
      </c>
      <c r="C1522" s="50" t="b">
        <v>1</v>
      </c>
      <c r="D1522" s="51">
        <v>44577.0</v>
      </c>
      <c r="E1522" s="46" t="str">
        <f t="shared" si="1"/>
        <v>OPI RX</v>
      </c>
      <c r="F1522" s="46" t="str">
        <f t="shared" si="2"/>
        <v>#VALUE!</v>
      </c>
      <c r="G1522" s="46" t="str">
        <f t="shared" si="3"/>
        <v>#VALUE!</v>
      </c>
      <c r="H1522" s="46" t="str">
        <f t="shared" si="4"/>
        <v>#VALUE!</v>
      </c>
      <c r="I1522" s="46" t="str">
        <f t="shared" si="5"/>
        <v>#VALUE!</v>
      </c>
      <c r="J1522" s="46" t="str">
        <f t="shared" si="6"/>
        <v>#VALUE!</v>
      </c>
      <c r="K1522" s="46" t="str">
        <f t="shared" si="7"/>
        <v>#VALUE!</v>
      </c>
      <c r="L1522" s="46" t="str">
        <f t="shared" si="8"/>
        <v>#VALUE!</v>
      </c>
      <c r="M1522" s="46" t="str">
        <f t="shared" si="9"/>
        <v>OPI RX</v>
      </c>
      <c r="N1522" s="46" t="str">
        <f t="shared" si="10"/>
        <v>#VALUE!</v>
      </c>
      <c r="O1522" s="46" t="str">
        <f t="shared" si="11"/>
        <v>#VALUE!</v>
      </c>
      <c r="P1522" s="46" t="str">
        <f t="shared" si="12"/>
        <v>OPIOIDS</v>
      </c>
      <c r="Q1522" s="46" t="b">
        <v>0</v>
      </c>
      <c r="R1522" s="46" t="str">
        <f t="shared" si="37"/>
        <v>LOW</v>
      </c>
      <c r="S1522" s="52">
        <v>44333.0</v>
      </c>
      <c r="T1522" s="47"/>
      <c r="U1522" s="46" t="str">
        <f t="shared" si="43"/>
        <v> </v>
      </c>
      <c r="V1522" s="46" t="str">
        <f t="shared" si="16"/>
        <v> </v>
      </c>
      <c r="W1522" s="40"/>
      <c r="X1522" s="40"/>
      <c r="Y1522" s="40"/>
      <c r="Z1522" s="40"/>
      <c r="AA1522" s="40"/>
      <c r="AB1522" s="40"/>
      <c r="AC1522" s="40"/>
      <c r="AD1522" s="40"/>
      <c r="AE1522" s="40"/>
    </row>
    <row r="1523">
      <c r="A1523" s="44">
        <v>15043.0</v>
      </c>
      <c r="B1523" s="44" t="s">
        <v>6970</v>
      </c>
      <c r="C1523" s="41" t="b">
        <v>0</v>
      </c>
      <c r="D1523" s="45" t="s">
        <v>6970</v>
      </c>
      <c r="E1523" s="46" t="str">
        <f t="shared" si="1"/>
        <v>#VALUE!</v>
      </c>
      <c r="F1523" s="46" t="str">
        <f t="shared" si="2"/>
        <v>#VALUE!</v>
      </c>
      <c r="G1523" s="46" t="str">
        <f t="shared" si="3"/>
        <v>#VALUE!</v>
      </c>
      <c r="H1523" s="46" t="str">
        <f t="shared" si="4"/>
        <v>#VALUE!</v>
      </c>
      <c r="I1523" s="46" t="str">
        <f t="shared" si="5"/>
        <v>#VALUE!</v>
      </c>
      <c r="J1523" s="46" t="str">
        <f t="shared" si="6"/>
        <v>#VALUE!</v>
      </c>
      <c r="K1523" s="46" t="str">
        <f t="shared" si="7"/>
        <v>#VALUE!</v>
      </c>
      <c r="L1523" s="46" t="str">
        <f t="shared" si="8"/>
        <v>#VALUE!</v>
      </c>
      <c r="M1523" s="46" t="str">
        <f t="shared" si="9"/>
        <v>#VALUE!</v>
      </c>
      <c r="N1523" s="46" t="str">
        <f t="shared" si="10"/>
        <v>#VALUE!</v>
      </c>
      <c r="O1523" s="46" t="str">
        <f t="shared" si="11"/>
        <v>#VALUE!</v>
      </c>
      <c r="P1523" s="46" t="str">
        <f t="shared" si="12"/>
        <v>NO RX</v>
      </c>
      <c r="Q1523" s="46" t="b">
        <v>0</v>
      </c>
      <c r="R1523" s="46" t="str">
        <f t="shared" si="37"/>
        <v>LOW</v>
      </c>
      <c r="S1523" s="47"/>
      <c r="T1523" s="47" t="str">
        <f t="shared" ref="T1523:T1568" si="44">D1523</f>
        <v> - </v>
      </c>
      <c r="U1523" s="46" t="str">
        <f t="shared" si="43"/>
        <v>DUE COMM</v>
      </c>
      <c r="V1523" s="46" t="str">
        <f t="shared" si="16"/>
        <v> </v>
      </c>
      <c r="W1523" s="40"/>
      <c r="X1523" s="40"/>
      <c r="Y1523" s="40"/>
      <c r="Z1523" s="40"/>
      <c r="AA1523" s="40"/>
      <c r="AB1523" s="40"/>
      <c r="AC1523" s="40"/>
      <c r="AD1523" s="40"/>
      <c r="AE1523" s="40"/>
    </row>
    <row r="1524">
      <c r="A1524" s="44">
        <v>15044.0</v>
      </c>
      <c r="B1524" s="44" t="s">
        <v>7463</v>
      </c>
      <c r="C1524" s="39" t="b">
        <v>1</v>
      </c>
      <c r="D1524" s="51">
        <v>44593.0</v>
      </c>
      <c r="E1524" s="46" t="str">
        <f t="shared" si="1"/>
        <v>OPI RX</v>
      </c>
      <c r="F1524" s="46" t="str">
        <f t="shared" si="2"/>
        <v>#VALUE!</v>
      </c>
      <c r="G1524" s="46" t="str">
        <f t="shared" si="3"/>
        <v>#VALUE!</v>
      </c>
      <c r="H1524" s="46" t="str">
        <f t="shared" si="4"/>
        <v>#VALUE!</v>
      </c>
      <c r="I1524" s="46" t="str">
        <f t="shared" si="5"/>
        <v>#VALUE!</v>
      </c>
      <c r="J1524" s="46" t="str">
        <f t="shared" si="6"/>
        <v>#VALUE!</v>
      </c>
      <c r="K1524" s="46" t="str">
        <f t="shared" si="7"/>
        <v>#VALUE!</v>
      </c>
      <c r="L1524" s="46" t="str">
        <f t="shared" si="8"/>
        <v>#VALUE!</v>
      </c>
      <c r="M1524" s="46" t="str">
        <f t="shared" si="9"/>
        <v>OPI RX</v>
      </c>
      <c r="N1524" s="46" t="str">
        <f t="shared" si="10"/>
        <v>#VALUE!</v>
      </c>
      <c r="O1524" s="46" t="str">
        <f t="shared" si="11"/>
        <v>#VALUE!</v>
      </c>
      <c r="P1524" s="46" t="str">
        <f t="shared" si="12"/>
        <v>OPIOIDS</v>
      </c>
      <c r="Q1524" s="46" t="b">
        <v>0</v>
      </c>
      <c r="R1524" s="46" t="str">
        <f t="shared" si="37"/>
        <v>LOW</v>
      </c>
      <c r="S1524" s="47"/>
      <c r="T1524" s="47">
        <f t="shared" si="44"/>
        <v>44593</v>
      </c>
      <c r="U1524" s="46" t="str">
        <f t="shared" si="43"/>
        <v>DUE COMM</v>
      </c>
      <c r="V1524" s="46" t="str">
        <f t="shared" si="16"/>
        <v> </v>
      </c>
      <c r="W1524" s="40"/>
      <c r="X1524" s="40"/>
      <c r="Y1524" s="40"/>
      <c r="Z1524" s="40"/>
      <c r="AA1524" s="40"/>
      <c r="AB1524" s="40"/>
      <c r="AC1524" s="40"/>
      <c r="AD1524" s="40"/>
      <c r="AE1524" s="40"/>
    </row>
    <row r="1525">
      <c r="A1525" s="44">
        <v>15046.0</v>
      </c>
      <c r="B1525" s="44" t="s">
        <v>6970</v>
      </c>
      <c r="C1525" s="41" t="b">
        <v>1</v>
      </c>
      <c r="D1525" s="51">
        <v>44577.0</v>
      </c>
      <c r="E1525" s="46" t="str">
        <f t="shared" si="1"/>
        <v>#VALUE!</v>
      </c>
      <c r="F1525" s="46" t="str">
        <f t="shared" si="2"/>
        <v>#VALUE!</v>
      </c>
      <c r="G1525" s="46" t="str">
        <f t="shared" si="3"/>
        <v>#VALUE!</v>
      </c>
      <c r="H1525" s="46" t="str">
        <f t="shared" si="4"/>
        <v>#VALUE!</v>
      </c>
      <c r="I1525" s="46" t="str">
        <f t="shared" si="5"/>
        <v>#VALUE!</v>
      </c>
      <c r="J1525" s="46" t="str">
        <f t="shared" si="6"/>
        <v>#VALUE!</v>
      </c>
      <c r="K1525" s="46" t="str">
        <f t="shared" si="7"/>
        <v>#VALUE!</v>
      </c>
      <c r="L1525" s="46" t="str">
        <f t="shared" si="8"/>
        <v>#VALUE!</v>
      </c>
      <c r="M1525" s="46" t="str">
        <f t="shared" si="9"/>
        <v>#VALUE!</v>
      </c>
      <c r="N1525" s="46" t="str">
        <f t="shared" si="10"/>
        <v>#VALUE!</v>
      </c>
      <c r="O1525" s="46" t="str">
        <f t="shared" si="11"/>
        <v>#VALUE!</v>
      </c>
      <c r="P1525" s="46" t="str">
        <f t="shared" si="12"/>
        <v>NO RX</v>
      </c>
      <c r="Q1525" s="46" t="b">
        <v>1</v>
      </c>
      <c r="R1525" s="46" t="str">
        <f t="shared" si="37"/>
        <v>HIGH</v>
      </c>
      <c r="S1525" s="47">
        <v>44333.0</v>
      </c>
      <c r="T1525" s="47">
        <f t="shared" si="44"/>
        <v>44577</v>
      </c>
      <c r="U1525" s="46" t="str">
        <f t="shared" si="43"/>
        <v> </v>
      </c>
      <c r="V1525" s="46" t="str">
        <f t="shared" si="16"/>
        <v> </v>
      </c>
      <c r="W1525" s="40"/>
      <c r="X1525" s="40"/>
      <c r="Y1525" s="40"/>
      <c r="Z1525" s="40"/>
      <c r="AA1525" s="40"/>
      <c r="AB1525" s="40"/>
      <c r="AC1525" s="40"/>
      <c r="AD1525" s="40"/>
      <c r="AE1525" s="40"/>
    </row>
    <row r="1526">
      <c r="A1526" s="44">
        <v>15048.0</v>
      </c>
      <c r="B1526" s="44" t="s">
        <v>6970</v>
      </c>
      <c r="C1526" s="39" t="b">
        <v>1</v>
      </c>
      <c r="D1526" s="45">
        <v>44559.0</v>
      </c>
      <c r="E1526" s="46" t="str">
        <f t="shared" si="1"/>
        <v>#VALUE!</v>
      </c>
      <c r="F1526" s="46" t="str">
        <f t="shared" si="2"/>
        <v>#VALUE!</v>
      </c>
      <c r="G1526" s="46" t="str">
        <f t="shared" si="3"/>
        <v>#VALUE!</v>
      </c>
      <c r="H1526" s="46" t="str">
        <f t="shared" si="4"/>
        <v>#VALUE!</v>
      </c>
      <c r="I1526" s="46" t="str">
        <f t="shared" si="5"/>
        <v>#VALUE!</v>
      </c>
      <c r="J1526" s="46" t="str">
        <f t="shared" si="6"/>
        <v>#VALUE!</v>
      </c>
      <c r="K1526" s="46" t="str">
        <f t="shared" si="7"/>
        <v>#VALUE!</v>
      </c>
      <c r="L1526" s="46" t="str">
        <f t="shared" si="8"/>
        <v>#VALUE!</v>
      </c>
      <c r="M1526" s="46" t="str">
        <f t="shared" si="9"/>
        <v>#VALUE!</v>
      </c>
      <c r="N1526" s="46" t="str">
        <f t="shared" si="10"/>
        <v>#VALUE!</v>
      </c>
      <c r="O1526" s="46" t="str">
        <f t="shared" si="11"/>
        <v>#VALUE!</v>
      </c>
      <c r="P1526" s="46" t="str">
        <f t="shared" si="12"/>
        <v>NO RX</v>
      </c>
      <c r="Q1526" s="46" t="b">
        <v>0</v>
      </c>
      <c r="R1526" s="46" t="str">
        <f t="shared" si="37"/>
        <v>LOW</v>
      </c>
      <c r="S1526" s="47">
        <v>44333.0</v>
      </c>
      <c r="T1526" s="47">
        <f t="shared" si="44"/>
        <v>44559</v>
      </c>
      <c r="U1526" s="46" t="str">
        <f t="shared" si="43"/>
        <v> </v>
      </c>
      <c r="V1526" s="46" t="str">
        <f t="shared" si="16"/>
        <v> </v>
      </c>
      <c r="W1526" s="40"/>
      <c r="X1526" s="40"/>
      <c r="Y1526" s="40"/>
      <c r="Z1526" s="40"/>
      <c r="AA1526" s="40"/>
      <c r="AB1526" s="40"/>
      <c r="AC1526" s="40"/>
      <c r="AD1526" s="40"/>
      <c r="AE1526" s="40"/>
    </row>
    <row r="1527">
      <c r="A1527" s="44">
        <v>15049.0</v>
      </c>
      <c r="B1527" s="44" t="s">
        <v>7097</v>
      </c>
      <c r="C1527" s="41" t="b">
        <v>1</v>
      </c>
      <c r="D1527" s="45">
        <v>44384.0</v>
      </c>
      <c r="E1527" s="46" t="str">
        <f t="shared" si="1"/>
        <v>OPI RX</v>
      </c>
      <c r="F1527" s="46" t="str">
        <f t="shared" si="2"/>
        <v>#VALUE!</v>
      </c>
      <c r="G1527" s="46" t="str">
        <f t="shared" si="3"/>
        <v>#VALUE!</v>
      </c>
      <c r="H1527" s="46" t="str">
        <f t="shared" si="4"/>
        <v>#VALUE!</v>
      </c>
      <c r="I1527" s="46" t="str">
        <f t="shared" si="5"/>
        <v>#VALUE!</v>
      </c>
      <c r="J1527" s="46" t="str">
        <f t="shared" si="6"/>
        <v>#VALUE!</v>
      </c>
      <c r="K1527" s="46" t="str">
        <f t="shared" si="7"/>
        <v>#VALUE!</v>
      </c>
      <c r="L1527" s="46" t="str">
        <f t="shared" si="8"/>
        <v>#VALUE!</v>
      </c>
      <c r="M1527" s="46" t="str">
        <f t="shared" si="9"/>
        <v>#VALUE!</v>
      </c>
      <c r="N1527" s="46" t="str">
        <f t="shared" si="10"/>
        <v>#VALUE!</v>
      </c>
      <c r="O1527" s="46" t="str">
        <f t="shared" si="11"/>
        <v>#VALUE!</v>
      </c>
      <c r="P1527" s="46" t="str">
        <f t="shared" si="12"/>
        <v>OPIOIDS</v>
      </c>
      <c r="Q1527" s="44" t="b">
        <v>0</v>
      </c>
      <c r="R1527" s="46" t="str">
        <f t="shared" si="37"/>
        <v>LOW</v>
      </c>
      <c r="S1527" s="47"/>
      <c r="T1527" s="47">
        <f t="shared" si="44"/>
        <v>44384</v>
      </c>
      <c r="U1527" s="46" t="str">
        <f t="shared" si="43"/>
        <v>DUE COMM</v>
      </c>
      <c r="V1527" s="46" t="str">
        <f t="shared" si="16"/>
        <v> </v>
      </c>
      <c r="W1527" s="40"/>
      <c r="X1527" s="40"/>
      <c r="Y1527" s="40"/>
      <c r="Z1527" s="40"/>
      <c r="AA1527" s="40"/>
      <c r="AB1527" s="40"/>
      <c r="AC1527" s="40"/>
      <c r="AD1527" s="40"/>
      <c r="AE1527" s="40"/>
    </row>
    <row r="1528">
      <c r="A1528" s="44">
        <v>15051.0</v>
      </c>
      <c r="B1528" s="44" t="s">
        <v>6970</v>
      </c>
      <c r="C1528" s="41" t="b">
        <v>0</v>
      </c>
      <c r="D1528" s="45" t="s">
        <v>6970</v>
      </c>
      <c r="E1528" s="46" t="str">
        <f t="shared" si="1"/>
        <v>#VALUE!</v>
      </c>
      <c r="F1528" s="46" t="str">
        <f t="shared" si="2"/>
        <v>#VALUE!</v>
      </c>
      <c r="G1528" s="46" t="str">
        <f t="shared" si="3"/>
        <v>#VALUE!</v>
      </c>
      <c r="H1528" s="46" t="str">
        <f t="shared" si="4"/>
        <v>#VALUE!</v>
      </c>
      <c r="I1528" s="46" t="str">
        <f t="shared" si="5"/>
        <v>#VALUE!</v>
      </c>
      <c r="J1528" s="46" t="str">
        <f t="shared" si="6"/>
        <v>#VALUE!</v>
      </c>
      <c r="K1528" s="46" t="str">
        <f t="shared" si="7"/>
        <v>#VALUE!</v>
      </c>
      <c r="L1528" s="46" t="str">
        <f t="shared" si="8"/>
        <v>#VALUE!</v>
      </c>
      <c r="M1528" s="46" t="str">
        <f t="shared" si="9"/>
        <v>#VALUE!</v>
      </c>
      <c r="N1528" s="46" t="str">
        <f t="shared" si="10"/>
        <v>#VALUE!</v>
      </c>
      <c r="O1528" s="46" t="str">
        <f t="shared" si="11"/>
        <v>#VALUE!</v>
      </c>
      <c r="P1528" s="46" t="str">
        <f t="shared" si="12"/>
        <v>NO RX</v>
      </c>
      <c r="Q1528" s="46" t="b">
        <v>0</v>
      </c>
      <c r="R1528" s="46" t="str">
        <f t="shared" si="37"/>
        <v>LOW</v>
      </c>
      <c r="S1528" s="47"/>
      <c r="T1528" s="47" t="str">
        <f t="shared" si="44"/>
        <v> - </v>
      </c>
      <c r="U1528" s="46" t="str">
        <f t="shared" si="43"/>
        <v>DUE COMM</v>
      </c>
      <c r="V1528" s="46" t="str">
        <f t="shared" si="16"/>
        <v> </v>
      </c>
      <c r="W1528" s="40"/>
      <c r="X1528" s="40"/>
      <c r="Y1528" s="40"/>
      <c r="Z1528" s="40"/>
      <c r="AA1528" s="40"/>
      <c r="AB1528" s="40"/>
      <c r="AC1528" s="40"/>
      <c r="AD1528" s="40"/>
      <c r="AE1528" s="40"/>
    </row>
    <row r="1529">
      <c r="A1529" s="44">
        <v>15052.0</v>
      </c>
      <c r="B1529" s="44" t="s">
        <v>6970</v>
      </c>
      <c r="C1529" s="39" t="b">
        <v>1</v>
      </c>
      <c r="D1529" s="45">
        <v>44433.0</v>
      </c>
      <c r="E1529" s="46" t="str">
        <f t="shared" si="1"/>
        <v>#VALUE!</v>
      </c>
      <c r="F1529" s="46" t="str">
        <f t="shared" si="2"/>
        <v>#VALUE!</v>
      </c>
      <c r="G1529" s="46" t="str">
        <f t="shared" si="3"/>
        <v>#VALUE!</v>
      </c>
      <c r="H1529" s="46" t="str">
        <f t="shared" si="4"/>
        <v>#VALUE!</v>
      </c>
      <c r="I1529" s="46" t="str">
        <f t="shared" si="5"/>
        <v>#VALUE!</v>
      </c>
      <c r="J1529" s="46" t="str">
        <f t="shared" si="6"/>
        <v>#VALUE!</v>
      </c>
      <c r="K1529" s="46" t="str">
        <f t="shared" si="7"/>
        <v>#VALUE!</v>
      </c>
      <c r="L1529" s="46" t="str">
        <f t="shared" si="8"/>
        <v>#VALUE!</v>
      </c>
      <c r="M1529" s="46" t="str">
        <f t="shared" si="9"/>
        <v>#VALUE!</v>
      </c>
      <c r="N1529" s="46" t="str">
        <f t="shared" si="10"/>
        <v>#VALUE!</v>
      </c>
      <c r="O1529" s="46" t="str">
        <f t="shared" si="11"/>
        <v>#VALUE!</v>
      </c>
      <c r="P1529" s="46" t="str">
        <f t="shared" si="12"/>
        <v>NO RX</v>
      </c>
      <c r="Q1529" s="46" t="b">
        <v>0</v>
      </c>
      <c r="R1529" s="46" t="str">
        <f t="shared" si="37"/>
        <v>LOW</v>
      </c>
      <c r="S1529" s="47"/>
      <c r="T1529" s="47">
        <f t="shared" si="44"/>
        <v>44433</v>
      </c>
      <c r="U1529" s="46" t="str">
        <f t="shared" si="43"/>
        <v>DUE COMM</v>
      </c>
      <c r="V1529" s="46" t="str">
        <f t="shared" si="16"/>
        <v> </v>
      </c>
      <c r="W1529" s="40"/>
      <c r="X1529" s="40"/>
      <c r="Y1529" s="40"/>
      <c r="Z1529" s="40"/>
      <c r="AA1529" s="40"/>
      <c r="AB1529" s="40"/>
      <c r="AC1529" s="40"/>
      <c r="AD1529" s="40"/>
      <c r="AE1529" s="40"/>
    </row>
    <row r="1530">
      <c r="A1530" s="44">
        <v>15053.0</v>
      </c>
      <c r="B1530" s="44" t="s">
        <v>6970</v>
      </c>
      <c r="C1530" s="39" t="b">
        <v>0</v>
      </c>
      <c r="D1530" s="45" t="s">
        <v>6970</v>
      </c>
      <c r="E1530" s="46" t="str">
        <f t="shared" si="1"/>
        <v>#VALUE!</v>
      </c>
      <c r="F1530" s="46" t="str">
        <f t="shared" si="2"/>
        <v>#VALUE!</v>
      </c>
      <c r="G1530" s="46" t="str">
        <f t="shared" si="3"/>
        <v>#VALUE!</v>
      </c>
      <c r="H1530" s="46" t="str">
        <f t="shared" si="4"/>
        <v>#VALUE!</v>
      </c>
      <c r="I1530" s="46" t="str">
        <f t="shared" si="5"/>
        <v>#VALUE!</v>
      </c>
      <c r="J1530" s="46" t="str">
        <f t="shared" si="6"/>
        <v>#VALUE!</v>
      </c>
      <c r="K1530" s="46" t="str">
        <f t="shared" si="7"/>
        <v>#VALUE!</v>
      </c>
      <c r="L1530" s="46" t="str">
        <f t="shared" si="8"/>
        <v>#VALUE!</v>
      </c>
      <c r="M1530" s="46" t="str">
        <f t="shared" si="9"/>
        <v>#VALUE!</v>
      </c>
      <c r="N1530" s="46" t="str">
        <f t="shared" si="10"/>
        <v>#VALUE!</v>
      </c>
      <c r="O1530" s="46" t="str">
        <f t="shared" si="11"/>
        <v>#VALUE!</v>
      </c>
      <c r="P1530" s="46" t="str">
        <f t="shared" si="12"/>
        <v>NO RX</v>
      </c>
      <c r="Q1530" s="44" t="b">
        <v>0</v>
      </c>
      <c r="R1530" s="46" t="str">
        <f t="shared" si="37"/>
        <v>LOW</v>
      </c>
      <c r="S1530" s="47"/>
      <c r="T1530" s="47" t="str">
        <f t="shared" si="44"/>
        <v> - </v>
      </c>
      <c r="U1530" s="46" t="str">
        <f t="shared" si="43"/>
        <v>DUE COMM</v>
      </c>
      <c r="V1530" s="46" t="str">
        <f t="shared" si="16"/>
        <v> </v>
      </c>
      <c r="W1530" s="40"/>
      <c r="X1530" s="40"/>
      <c r="Y1530" s="40"/>
      <c r="Z1530" s="40"/>
      <c r="AA1530" s="40"/>
      <c r="AB1530" s="40"/>
      <c r="AC1530" s="40"/>
      <c r="AD1530" s="40"/>
      <c r="AE1530" s="40"/>
    </row>
    <row r="1531">
      <c r="A1531" s="44">
        <v>15055.0</v>
      </c>
      <c r="B1531" s="46" t="s">
        <v>6970</v>
      </c>
      <c r="C1531" s="39" t="b">
        <v>0</v>
      </c>
      <c r="D1531" s="45" t="s">
        <v>6970</v>
      </c>
      <c r="E1531" s="46" t="str">
        <f t="shared" si="1"/>
        <v>#VALUE!</v>
      </c>
      <c r="F1531" s="46" t="str">
        <f t="shared" si="2"/>
        <v>#VALUE!</v>
      </c>
      <c r="G1531" s="46" t="str">
        <f t="shared" si="3"/>
        <v>#VALUE!</v>
      </c>
      <c r="H1531" s="46" t="str">
        <f t="shared" si="4"/>
        <v>#VALUE!</v>
      </c>
      <c r="I1531" s="46" t="str">
        <f t="shared" si="5"/>
        <v>#VALUE!</v>
      </c>
      <c r="J1531" s="46" t="str">
        <f t="shared" si="6"/>
        <v>#VALUE!</v>
      </c>
      <c r="K1531" s="46" t="str">
        <f t="shared" si="7"/>
        <v>#VALUE!</v>
      </c>
      <c r="L1531" s="46" t="str">
        <f t="shared" si="8"/>
        <v>#VALUE!</v>
      </c>
      <c r="M1531" s="46" t="str">
        <f t="shared" si="9"/>
        <v>#VALUE!</v>
      </c>
      <c r="N1531" s="46" t="str">
        <f t="shared" si="10"/>
        <v>#VALUE!</v>
      </c>
      <c r="O1531" s="46" t="str">
        <f t="shared" si="11"/>
        <v>#VALUE!</v>
      </c>
      <c r="P1531" s="46" t="str">
        <f t="shared" si="12"/>
        <v>NO RX</v>
      </c>
      <c r="Q1531" s="46" t="b">
        <v>0</v>
      </c>
      <c r="R1531" s="46" t="str">
        <f t="shared" si="37"/>
        <v>LOW</v>
      </c>
      <c r="S1531" s="47"/>
      <c r="T1531" s="47" t="str">
        <f t="shared" si="44"/>
        <v> - </v>
      </c>
      <c r="U1531" s="46" t="str">
        <f t="shared" si="43"/>
        <v>DUE COMM</v>
      </c>
      <c r="V1531" s="46" t="str">
        <f t="shared" si="16"/>
        <v> </v>
      </c>
      <c r="W1531" s="40"/>
      <c r="X1531" s="40"/>
      <c r="Y1531" s="40"/>
      <c r="Z1531" s="40"/>
      <c r="AA1531" s="40"/>
      <c r="AB1531" s="40"/>
      <c r="AC1531" s="40"/>
      <c r="AD1531" s="40"/>
      <c r="AE1531" s="40"/>
    </row>
    <row r="1532">
      <c r="A1532" s="44">
        <v>15056.0</v>
      </c>
      <c r="B1532" s="44" t="s">
        <v>6970</v>
      </c>
      <c r="C1532" s="41" t="b">
        <v>0</v>
      </c>
      <c r="D1532" s="45" t="s">
        <v>6970</v>
      </c>
      <c r="E1532" s="46" t="str">
        <f t="shared" si="1"/>
        <v>#VALUE!</v>
      </c>
      <c r="F1532" s="46" t="str">
        <f t="shared" si="2"/>
        <v>#VALUE!</v>
      </c>
      <c r="G1532" s="46" t="str">
        <f t="shared" si="3"/>
        <v>#VALUE!</v>
      </c>
      <c r="H1532" s="46" t="str">
        <f t="shared" si="4"/>
        <v>#VALUE!</v>
      </c>
      <c r="I1532" s="46" t="str">
        <f t="shared" si="5"/>
        <v>#VALUE!</v>
      </c>
      <c r="J1532" s="46" t="str">
        <f t="shared" si="6"/>
        <v>#VALUE!</v>
      </c>
      <c r="K1532" s="46" t="str">
        <f t="shared" si="7"/>
        <v>#VALUE!</v>
      </c>
      <c r="L1532" s="46" t="str">
        <f t="shared" si="8"/>
        <v>#VALUE!</v>
      </c>
      <c r="M1532" s="46" t="str">
        <f t="shared" si="9"/>
        <v>#VALUE!</v>
      </c>
      <c r="N1532" s="46" t="str">
        <f t="shared" si="10"/>
        <v>#VALUE!</v>
      </c>
      <c r="O1532" s="46" t="str">
        <f t="shared" si="11"/>
        <v>#VALUE!</v>
      </c>
      <c r="P1532" s="46" t="str">
        <f t="shared" si="12"/>
        <v>NO RX</v>
      </c>
      <c r="Q1532" s="46" t="b">
        <v>0</v>
      </c>
      <c r="R1532" s="46" t="str">
        <f t="shared" si="37"/>
        <v>LOW</v>
      </c>
      <c r="S1532" s="47"/>
      <c r="T1532" s="47" t="str">
        <f t="shared" si="44"/>
        <v> - </v>
      </c>
      <c r="U1532" s="46" t="str">
        <f t="shared" si="43"/>
        <v>DUE COMM</v>
      </c>
      <c r="V1532" s="46" t="str">
        <f t="shared" si="16"/>
        <v> </v>
      </c>
      <c r="W1532" s="40"/>
      <c r="X1532" s="40"/>
      <c r="Y1532" s="40"/>
      <c r="Z1532" s="40"/>
      <c r="AA1532" s="40"/>
      <c r="AB1532" s="40"/>
      <c r="AC1532" s="40"/>
      <c r="AD1532" s="40"/>
      <c r="AE1532" s="40"/>
    </row>
    <row r="1533">
      <c r="A1533" s="44">
        <v>15058.0</v>
      </c>
      <c r="B1533" s="44" t="s">
        <v>7361</v>
      </c>
      <c r="C1533" s="39" t="b">
        <v>0</v>
      </c>
      <c r="D1533" s="45" t="s">
        <v>6970</v>
      </c>
      <c r="E1533" s="46" t="str">
        <f t="shared" si="1"/>
        <v>#VALUE!</v>
      </c>
      <c r="F1533" s="46" t="str">
        <f t="shared" si="2"/>
        <v>#VALUE!</v>
      </c>
      <c r="G1533" s="46" t="str">
        <f t="shared" si="3"/>
        <v>#VALUE!</v>
      </c>
      <c r="H1533" s="46" t="str">
        <f t="shared" si="4"/>
        <v>#VALUE!</v>
      </c>
      <c r="I1533" s="46" t="str">
        <f t="shared" si="5"/>
        <v>#VALUE!</v>
      </c>
      <c r="J1533" s="46" t="str">
        <f t="shared" si="6"/>
        <v>#VALUE!</v>
      </c>
      <c r="K1533" s="46" t="str">
        <f t="shared" si="7"/>
        <v>#VALUE!</v>
      </c>
      <c r="L1533" s="46" t="str">
        <f t="shared" si="8"/>
        <v>#VALUE!</v>
      </c>
      <c r="M1533" s="46" t="str">
        <f t="shared" si="9"/>
        <v>OPI RX</v>
      </c>
      <c r="N1533" s="46" t="str">
        <f t="shared" si="10"/>
        <v>#VALUE!</v>
      </c>
      <c r="O1533" s="46" t="str">
        <f t="shared" si="11"/>
        <v>#VALUE!</v>
      </c>
      <c r="P1533" s="46" t="str">
        <f t="shared" si="12"/>
        <v>OPIOIDS</v>
      </c>
      <c r="Q1533" s="44" t="b">
        <v>0</v>
      </c>
      <c r="R1533" s="46" t="str">
        <f t="shared" si="37"/>
        <v>LOW</v>
      </c>
      <c r="S1533" s="47"/>
      <c r="T1533" s="47" t="str">
        <f t="shared" si="44"/>
        <v> - </v>
      </c>
      <c r="U1533" s="46" t="str">
        <f t="shared" si="43"/>
        <v>DUE COMM</v>
      </c>
      <c r="V1533" s="46" t="str">
        <f t="shared" si="16"/>
        <v> </v>
      </c>
      <c r="W1533" s="40"/>
      <c r="X1533" s="40"/>
      <c r="Y1533" s="40"/>
      <c r="Z1533" s="40"/>
      <c r="AA1533" s="40"/>
      <c r="AB1533" s="40"/>
      <c r="AC1533" s="40"/>
      <c r="AD1533" s="40"/>
      <c r="AE1533" s="40"/>
    </row>
    <row r="1534">
      <c r="A1534" s="44">
        <v>15059.0</v>
      </c>
      <c r="B1534" s="44" t="s">
        <v>6970</v>
      </c>
      <c r="C1534" s="39" t="b">
        <v>1</v>
      </c>
      <c r="D1534" s="45">
        <v>44539.0</v>
      </c>
      <c r="E1534" s="46" t="str">
        <f t="shared" si="1"/>
        <v>#VALUE!</v>
      </c>
      <c r="F1534" s="46" t="str">
        <f t="shared" si="2"/>
        <v>#VALUE!</v>
      </c>
      <c r="G1534" s="46" t="str">
        <f t="shared" si="3"/>
        <v>#VALUE!</v>
      </c>
      <c r="H1534" s="46" t="str">
        <f t="shared" si="4"/>
        <v>#VALUE!</v>
      </c>
      <c r="I1534" s="46" t="str">
        <f t="shared" si="5"/>
        <v>#VALUE!</v>
      </c>
      <c r="J1534" s="46" t="str">
        <f t="shared" si="6"/>
        <v>#VALUE!</v>
      </c>
      <c r="K1534" s="46" t="str">
        <f t="shared" si="7"/>
        <v>#VALUE!</v>
      </c>
      <c r="L1534" s="46" t="str">
        <f t="shared" si="8"/>
        <v>#VALUE!</v>
      </c>
      <c r="M1534" s="46" t="str">
        <f t="shared" si="9"/>
        <v>#VALUE!</v>
      </c>
      <c r="N1534" s="46" t="str">
        <f t="shared" si="10"/>
        <v>#VALUE!</v>
      </c>
      <c r="O1534" s="46" t="str">
        <f t="shared" si="11"/>
        <v>#VALUE!</v>
      </c>
      <c r="P1534" s="46" t="str">
        <f t="shared" si="12"/>
        <v>NO RX</v>
      </c>
      <c r="Q1534" s="44" t="b">
        <v>0</v>
      </c>
      <c r="R1534" s="46" t="str">
        <f t="shared" si="37"/>
        <v>LOW</v>
      </c>
      <c r="S1534" s="47">
        <v>44333.0</v>
      </c>
      <c r="T1534" s="47">
        <f t="shared" si="44"/>
        <v>44539</v>
      </c>
      <c r="U1534" s="46" t="str">
        <f t="shared" si="43"/>
        <v> </v>
      </c>
      <c r="V1534" s="46" t="str">
        <f t="shared" si="16"/>
        <v> </v>
      </c>
      <c r="W1534" s="40"/>
      <c r="X1534" s="40"/>
      <c r="Y1534" s="40"/>
      <c r="Z1534" s="40"/>
      <c r="AA1534" s="40"/>
      <c r="AB1534" s="40"/>
      <c r="AC1534" s="40"/>
      <c r="AD1534" s="40"/>
      <c r="AE1534" s="40"/>
    </row>
    <row r="1535">
      <c r="A1535" s="44">
        <v>15060.0</v>
      </c>
      <c r="B1535" s="44" t="s">
        <v>6970</v>
      </c>
      <c r="C1535" s="41" t="b">
        <v>0</v>
      </c>
      <c r="D1535" s="45" t="s">
        <v>6970</v>
      </c>
      <c r="E1535" s="46" t="str">
        <f t="shared" si="1"/>
        <v>#VALUE!</v>
      </c>
      <c r="F1535" s="46" t="str">
        <f t="shared" si="2"/>
        <v>#VALUE!</v>
      </c>
      <c r="G1535" s="46" t="str">
        <f t="shared" si="3"/>
        <v>#VALUE!</v>
      </c>
      <c r="H1535" s="46" t="str">
        <f t="shared" si="4"/>
        <v>#VALUE!</v>
      </c>
      <c r="I1535" s="46" t="str">
        <f t="shared" si="5"/>
        <v>#VALUE!</v>
      </c>
      <c r="J1535" s="46" t="str">
        <f t="shared" si="6"/>
        <v>#VALUE!</v>
      </c>
      <c r="K1535" s="46" t="str">
        <f t="shared" si="7"/>
        <v>#VALUE!</v>
      </c>
      <c r="L1535" s="46" t="str">
        <f t="shared" si="8"/>
        <v>#VALUE!</v>
      </c>
      <c r="M1535" s="46" t="str">
        <f t="shared" si="9"/>
        <v>#VALUE!</v>
      </c>
      <c r="N1535" s="46" t="str">
        <f t="shared" si="10"/>
        <v>#VALUE!</v>
      </c>
      <c r="O1535" s="46" t="str">
        <f t="shared" si="11"/>
        <v>#VALUE!</v>
      </c>
      <c r="P1535" s="46" t="str">
        <f t="shared" si="12"/>
        <v>NO RX</v>
      </c>
      <c r="Q1535" s="46" t="b">
        <v>0</v>
      </c>
      <c r="R1535" s="46" t="str">
        <f t="shared" si="37"/>
        <v>LOW</v>
      </c>
      <c r="S1535" s="47"/>
      <c r="T1535" s="47" t="str">
        <f t="shared" si="44"/>
        <v> - </v>
      </c>
      <c r="U1535" s="46" t="str">
        <f t="shared" si="43"/>
        <v>DUE COMM</v>
      </c>
      <c r="V1535" s="46" t="str">
        <f t="shared" si="16"/>
        <v> </v>
      </c>
      <c r="W1535" s="40"/>
      <c r="X1535" s="40"/>
      <c r="Y1535" s="40"/>
      <c r="Z1535" s="40"/>
      <c r="AA1535" s="40"/>
      <c r="AB1535" s="40"/>
      <c r="AC1535" s="40"/>
      <c r="AD1535" s="40"/>
      <c r="AE1535" s="40"/>
    </row>
    <row r="1536">
      <c r="A1536" s="44">
        <v>15062.0</v>
      </c>
      <c r="B1536" s="44" t="s">
        <v>6970</v>
      </c>
      <c r="C1536" s="41" t="b">
        <v>1</v>
      </c>
      <c r="D1536" s="45">
        <v>44384.0</v>
      </c>
      <c r="E1536" s="46" t="str">
        <f t="shared" si="1"/>
        <v>#VALUE!</v>
      </c>
      <c r="F1536" s="46" t="str">
        <f t="shared" si="2"/>
        <v>#VALUE!</v>
      </c>
      <c r="G1536" s="46" t="str">
        <f t="shared" si="3"/>
        <v>#VALUE!</v>
      </c>
      <c r="H1536" s="46" t="str">
        <f t="shared" si="4"/>
        <v>#VALUE!</v>
      </c>
      <c r="I1536" s="46" t="str">
        <f t="shared" si="5"/>
        <v>#VALUE!</v>
      </c>
      <c r="J1536" s="46" t="str">
        <f t="shared" si="6"/>
        <v>#VALUE!</v>
      </c>
      <c r="K1536" s="46" t="str">
        <f t="shared" si="7"/>
        <v>#VALUE!</v>
      </c>
      <c r="L1536" s="46" t="str">
        <f t="shared" si="8"/>
        <v>#VALUE!</v>
      </c>
      <c r="M1536" s="46" t="str">
        <f t="shared" si="9"/>
        <v>#VALUE!</v>
      </c>
      <c r="N1536" s="46" t="str">
        <f t="shared" si="10"/>
        <v>#VALUE!</v>
      </c>
      <c r="O1536" s="46" t="str">
        <f t="shared" si="11"/>
        <v>#VALUE!</v>
      </c>
      <c r="P1536" s="46" t="str">
        <f t="shared" si="12"/>
        <v>NO RX</v>
      </c>
      <c r="Q1536" s="46" t="b">
        <v>0</v>
      </c>
      <c r="R1536" s="46" t="str">
        <f t="shared" si="37"/>
        <v>LOW</v>
      </c>
      <c r="S1536" s="47"/>
      <c r="T1536" s="47">
        <f t="shared" si="44"/>
        <v>44384</v>
      </c>
      <c r="U1536" s="46" t="str">
        <f t="shared" si="43"/>
        <v>DUE COMM</v>
      </c>
      <c r="V1536" s="46" t="str">
        <f t="shared" si="16"/>
        <v> </v>
      </c>
      <c r="W1536" s="40"/>
      <c r="X1536" s="40"/>
      <c r="Y1536" s="40"/>
      <c r="Z1536" s="40"/>
      <c r="AA1536" s="40"/>
      <c r="AB1536" s="40"/>
      <c r="AC1536" s="40"/>
      <c r="AD1536" s="40"/>
      <c r="AE1536" s="40"/>
    </row>
    <row r="1537">
      <c r="A1537" s="55">
        <v>15063.0</v>
      </c>
      <c r="B1537" s="44" t="s">
        <v>6970</v>
      </c>
      <c r="C1537" s="50" t="b">
        <v>1</v>
      </c>
      <c r="D1537" s="51">
        <v>44586.0</v>
      </c>
      <c r="E1537" s="46" t="str">
        <f t="shared" si="1"/>
        <v>#VALUE!</v>
      </c>
      <c r="F1537" s="46" t="str">
        <f t="shared" si="2"/>
        <v>#VALUE!</v>
      </c>
      <c r="G1537" s="46" t="str">
        <f t="shared" si="3"/>
        <v>#VALUE!</v>
      </c>
      <c r="H1537" s="46" t="str">
        <f t="shared" si="4"/>
        <v>#VALUE!</v>
      </c>
      <c r="I1537" s="46" t="str">
        <f t="shared" si="5"/>
        <v>#VALUE!</v>
      </c>
      <c r="J1537" s="46" t="str">
        <f t="shared" si="6"/>
        <v>#VALUE!</v>
      </c>
      <c r="K1537" s="46" t="str">
        <f t="shared" si="7"/>
        <v>#VALUE!</v>
      </c>
      <c r="L1537" s="46" t="str">
        <f t="shared" si="8"/>
        <v>#VALUE!</v>
      </c>
      <c r="M1537" s="46" t="str">
        <f t="shared" si="9"/>
        <v>#VALUE!</v>
      </c>
      <c r="N1537" s="46" t="str">
        <f t="shared" si="10"/>
        <v>#VALUE!</v>
      </c>
      <c r="O1537" s="46" t="str">
        <f t="shared" si="11"/>
        <v>#VALUE!</v>
      </c>
      <c r="P1537" s="46" t="str">
        <f t="shared" si="12"/>
        <v>NO RX</v>
      </c>
      <c r="Q1537" s="44" t="b">
        <v>0</v>
      </c>
      <c r="R1537" s="46" t="str">
        <f t="shared" si="37"/>
        <v>LOW</v>
      </c>
      <c r="S1537" s="52">
        <v>44908.0</v>
      </c>
      <c r="T1537" s="47">
        <f t="shared" si="44"/>
        <v>44586</v>
      </c>
      <c r="U1537" s="46" t="str">
        <f t="shared" si="43"/>
        <v> </v>
      </c>
      <c r="V1537" s="46" t="str">
        <f t="shared" si="16"/>
        <v> </v>
      </c>
      <c r="W1537" s="40"/>
      <c r="X1537" s="40"/>
      <c r="Y1537" s="40"/>
      <c r="Z1537" s="40"/>
      <c r="AA1537" s="40"/>
      <c r="AB1537" s="40"/>
      <c r="AC1537" s="40"/>
      <c r="AD1537" s="40"/>
      <c r="AE1537" s="40"/>
    </row>
    <row r="1538">
      <c r="A1538" s="44">
        <v>15064.0</v>
      </c>
      <c r="B1538" s="44" t="s">
        <v>6970</v>
      </c>
      <c r="C1538" s="39" t="b">
        <v>0</v>
      </c>
      <c r="D1538" s="45" t="s">
        <v>6970</v>
      </c>
      <c r="E1538" s="46" t="str">
        <f t="shared" si="1"/>
        <v>#VALUE!</v>
      </c>
      <c r="F1538" s="46" t="str">
        <f t="shared" si="2"/>
        <v>#VALUE!</v>
      </c>
      <c r="G1538" s="46" t="str">
        <f t="shared" si="3"/>
        <v>#VALUE!</v>
      </c>
      <c r="H1538" s="46" t="str">
        <f t="shared" si="4"/>
        <v>#VALUE!</v>
      </c>
      <c r="I1538" s="46" t="str">
        <f t="shared" si="5"/>
        <v>#VALUE!</v>
      </c>
      <c r="J1538" s="46" t="str">
        <f t="shared" si="6"/>
        <v>#VALUE!</v>
      </c>
      <c r="K1538" s="46" t="str">
        <f t="shared" si="7"/>
        <v>#VALUE!</v>
      </c>
      <c r="L1538" s="46" t="str">
        <f t="shared" si="8"/>
        <v>#VALUE!</v>
      </c>
      <c r="M1538" s="46" t="str">
        <f t="shared" si="9"/>
        <v>#VALUE!</v>
      </c>
      <c r="N1538" s="46" t="str">
        <f t="shared" si="10"/>
        <v>#VALUE!</v>
      </c>
      <c r="O1538" s="46" t="str">
        <f t="shared" si="11"/>
        <v>#VALUE!</v>
      </c>
      <c r="P1538" s="46" t="str">
        <f t="shared" si="12"/>
        <v>NO RX</v>
      </c>
      <c r="Q1538" s="44" t="b">
        <v>0</v>
      </c>
      <c r="R1538" s="46" t="str">
        <f t="shared" si="37"/>
        <v>LOW</v>
      </c>
      <c r="S1538" s="47"/>
      <c r="T1538" s="47" t="str">
        <f t="shared" si="44"/>
        <v> - </v>
      </c>
      <c r="U1538" s="46" t="str">
        <f t="shared" si="43"/>
        <v>DUE COMM</v>
      </c>
      <c r="V1538" s="46" t="str">
        <f t="shared" si="16"/>
        <v> </v>
      </c>
      <c r="W1538" s="40"/>
      <c r="X1538" s="40"/>
      <c r="Y1538" s="40"/>
      <c r="Z1538" s="40"/>
      <c r="AA1538" s="40"/>
      <c r="AB1538" s="40"/>
      <c r="AC1538" s="40"/>
      <c r="AD1538" s="40"/>
      <c r="AE1538" s="40"/>
    </row>
    <row r="1539">
      <c r="A1539" s="44">
        <v>15071.0</v>
      </c>
      <c r="B1539" s="44" t="s">
        <v>6970</v>
      </c>
      <c r="C1539" s="39" t="b">
        <v>0</v>
      </c>
      <c r="D1539" s="45" t="s">
        <v>6970</v>
      </c>
      <c r="E1539" s="46" t="str">
        <f t="shared" si="1"/>
        <v>#VALUE!</v>
      </c>
      <c r="F1539" s="46" t="str">
        <f t="shared" si="2"/>
        <v>#VALUE!</v>
      </c>
      <c r="G1539" s="46" t="str">
        <f t="shared" si="3"/>
        <v>#VALUE!</v>
      </c>
      <c r="H1539" s="46" t="str">
        <f t="shared" si="4"/>
        <v>#VALUE!</v>
      </c>
      <c r="I1539" s="46" t="str">
        <f t="shared" si="5"/>
        <v>#VALUE!</v>
      </c>
      <c r="J1539" s="46" t="str">
        <f t="shared" si="6"/>
        <v>#VALUE!</v>
      </c>
      <c r="K1539" s="46" t="str">
        <f t="shared" si="7"/>
        <v>#VALUE!</v>
      </c>
      <c r="L1539" s="46" t="str">
        <f t="shared" si="8"/>
        <v>#VALUE!</v>
      </c>
      <c r="M1539" s="46" t="str">
        <f t="shared" si="9"/>
        <v>#VALUE!</v>
      </c>
      <c r="N1539" s="46" t="str">
        <f t="shared" si="10"/>
        <v>#VALUE!</v>
      </c>
      <c r="O1539" s="46" t="str">
        <f t="shared" si="11"/>
        <v>#VALUE!</v>
      </c>
      <c r="P1539" s="46" t="str">
        <f t="shared" si="12"/>
        <v>NO RX</v>
      </c>
      <c r="Q1539" s="46" t="b">
        <v>0</v>
      </c>
      <c r="R1539" s="46" t="str">
        <f t="shared" si="37"/>
        <v>LOW</v>
      </c>
      <c r="S1539" s="47"/>
      <c r="T1539" s="47" t="str">
        <f t="shared" si="44"/>
        <v> - </v>
      </c>
      <c r="U1539" s="46" t="str">
        <f t="shared" si="43"/>
        <v>DUE COMM</v>
      </c>
      <c r="V1539" s="46" t="str">
        <f t="shared" si="16"/>
        <v> </v>
      </c>
      <c r="W1539" s="40"/>
      <c r="X1539" s="40"/>
      <c r="Y1539" s="40"/>
      <c r="Z1539" s="40"/>
      <c r="AA1539" s="40"/>
      <c r="AB1539" s="40"/>
      <c r="AC1539" s="40"/>
      <c r="AD1539" s="40"/>
      <c r="AE1539" s="40"/>
    </row>
    <row r="1540">
      <c r="A1540" s="44">
        <v>15073.0</v>
      </c>
      <c r="B1540" s="44" t="s">
        <v>7001</v>
      </c>
      <c r="C1540" s="41" t="b">
        <v>1</v>
      </c>
      <c r="D1540" s="45">
        <v>44384.0</v>
      </c>
      <c r="E1540" s="46" t="str">
        <f t="shared" si="1"/>
        <v>#VALUE!</v>
      </c>
      <c r="F1540" s="46" t="str">
        <f t="shared" si="2"/>
        <v>OPI RX</v>
      </c>
      <c r="G1540" s="46" t="str">
        <f t="shared" si="3"/>
        <v>#VALUE!</v>
      </c>
      <c r="H1540" s="46" t="str">
        <f t="shared" si="4"/>
        <v>#VALUE!</v>
      </c>
      <c r="I1540" s="46" t="str">
        <f t="shared" si="5"/>
        <v>#VALUE!</v>
      </c>
      <c r="J1540" s="46" t="str">
        <f t="shared" si="6"/>
        <v>#VALUE!</v>
      </c>
      <c r="K1540" s="46" t="str">
        <f t="shared" si="7"/>
        <v>#VALUE!</v>
      </c>
      <c r="L1540" s="46" t="str">
        <f t="shared" si="8"/>
        <v>#VALUE!</v>
      </c>
      <c r="M1540" s="46" t="str">
        <f t="shared" si="9"/>
        <v>#VALUE!</v>
      </c>
      <c r="N1540" s="46" t="str">
        <f t="shared" si="10"/>
        <v>#VALUE!</v>
      </c>
      <c r="O1540" s="46" t="str">
        <f t="shared" si="11"/>
        <v>#VALUE!</v>
      </c>
      <c r="P1540" s="46" t="str">
        <f t="shared" si="12"/>
        <v>OPIOIDS</v>
      </c>
      <c r="Q1540" s="46" t="b">
        <v>0</v>
      </c>
      <c r="R1540" s="46" t="str">
        <f t="shared" si="37"/>
        <v>LOW</v>
      </c>
      <c r="S1540" s="47"/>
      <c r="T1540" s="47">
        <f t="shared" si="44"/>
        <v>44384</v>
      </c>
      <c r="U1540" s="46" t="str">
        <f t="shared" si="43"/>
        <v>DUE COMM</v>
      </c>
      <c r="V1540" s="46" t="str">
        <f t="shared" si="16"/>
        <v> </v>
      </c>
      <c r="W1540" s="40"/>
      <c r="X1540" s="40"/>
      <c r="Y1540" s="40"/>
      <c r="Z1540" s="40"/>
      <c r="AA1540" s="40"/>
      <c r="AB1540" s="40"/>
      <c r="AC1540" s="40"/>
      <c r="AD1540" s="40"/>
      <c r="AE1540" s="40"/>
    </row>
    <row r="1541">
      <c r="A1541" s="44">
        <v>15075.0</v>
      </c>
      <c r="B1541" s="44" t="s">
        <v>7161</v>
      </c>
      <c r="C1541" s="41" t="b">
        <v>1</v>
      </c>
      <c r="D1541" s="45">
        <v>44539.0</v>
      </c>
      <c r="E1541" s="46" t="str">
        <f t="shared" si="1"/>
        <v>#VALUE!</v>
      </c>
      <c r="F1541" s="46" t="str">
        <f t="shared" si="2"/>
        <v>#VALUE!</v>
      </c>
      <c r="G1541" s="46" t="str">
        <f t="shared" si="3"/>
        <v>#VALUE!</v>
      </c>
      <c r="H1541" s="46" t="str">
        <f t="shared" si="4"/>
        <v>#VALUE!</v>
      </c>
      <c r="I1541" s="46" t="str">
        <f t="shared" si="5"/>
        <v>#VALUE!</v>
      </c>
      <c r="J1541" s="46" t="str">
        <f t="shared" si="6"/>
        <v>#VALUE!</v>
      </c>
      <c r="K1541" s="46" t="str">
        <f t="shared" si="7"/>
        <v>#VALUE!</v>
      </c>
      <c r="L1541" s="46" t="str">
        <f t="shared" si="8"/>
        <v>#VALUE!</v>
      </c>
      <c r="M1541" s="46" t="str">
        <f t="shared" si="9"/>
        <v>OPI RX</v>
      </c>
      <c r="N1541" s="46" t="str">
        <f t="shared" si="10"/>
        <v>#VALUE!</v>
      </c>
      <c r="O1541" s="46" t="str">
        <f t="shared" si="11"/>
        <v>#VALUE!</v>
      </c>
      <c r="P1541" s="46" t="str">
        <f t="shared" si="12"/>
        <v>OPIOIDS</v>
      </c>
      <c r="Q1541" s="46" t="b">
        <v>1</v>
      </c>
      <c r="R1541" s="46" t="str">
        <f t="shared" si="37"/>
        <v>HIGH</v>
      </c>
      <c r="S1541" s="47">
        <v>44316.0</v>
      </c>
      <c r="T1541" s="47">
        <f t="shared" si="44"/>
        <v>44539</v>
      </c>
      <c r="U1541" s="46" t="str">
        <f t="shared" si="43"/>
        <v> </v>
      </c>
      <c r="V1541" s="46" t="str">
        <f t="shared" si="16"/>
        <v> </v>
      </c>
      <c r="W1541" s="40"/>
      <c r="X1541" s="40"/>
      <c r="Y1541" s="40"/>
      <c r="Z1541" s="40"/>
      <c r="AA1541" s="40"/>
      <c r="AB1541" s="40"/>
      <c r="AC1541" s="40"/>
      <c r="AD1541" s="40"/>
      <c r="AE1541" s="40"/>
    </row>
    <row r="1542">
      <c r="A1542" s="44">
        <v>15076.0</v>
      </c>
      <c r="B1542" s="50" t="s">
        <v>7464</v>
      </c>
      <c r="C1542" s="24" t="b">
        <v>1</v>
      </c>
      <c r="D1542" s="51">
        <v>44578.0</v>
      </c>
      <c r="E1542" s="46" t="str">
        <f t="shared" si="1"/>
        <v>#VALUE!</v>
      </c>
      <c r="F1542" s="46" t="str">
        <f t="shared" si="2"/>
        <v>#VALUE!</v>
      </c>
      <c r="G1542" s="46" t="str">
        <f t="shared" si="3"/>
        <v>#VALUE!</v>
      </c>
      <c r="H1542" s="46" t="str">
        <f t="shared" si="4"/>
        <v>#VALUE!</v>
      </c>
      <c r="I1542" s="46" t="str">
        <f t="shared" si="5"/>
        <v>#VALUE!</v>
      </c>
      <c r="J1542" s="46" t="str">
        <f t="shared" si="6"/>
        <v>#VALUE!</v>
      </c>
      <c r="K1542" s="46" t="str">
        <f t="shared" si="7"/>
        <v>#VALUE!</v>
      </c>
      <c r="L1542" s="46" t="str">
        <f t="shared" si="8"/>
        <v>#VALUE!</v>
      </c>
      <c r="M1542" s="46" t="str">
        <f t="shared" si="9"/>
        <v>OPI RX</v>
      </c>
      <c r="N1542" s="46" t="str">
        <f t="shared" si="10"/>
        <v>#VALUE!</v>
      </c>
      <c r="O1542" s="46" t="str">
        <f t="shared" si="11"/>
        <v>#VALUE!</v>
      </c>
      <c r="P1542" s="46" t="str">
        <f t="shared" si="12"/>
        <v>OPIOIDS</v>
      </c>
      <c r="Q1542" s="46" t="b">
        <v>0</v>
      </c>
      <c r="R1542" s="46" t="str">
        <f t="shared" si="37"/>
        <v>LOW</v>
      </c>
      <c r="S1542" s="47"/>
      <c r="T1542" s="47">
        <f t="shared" si="44"/>
        <v>44578</v>
      </c>
      <c r="U1542" s="46" t="str">
        <f t="shared" si="43"/>
        <v>DUE COMM</v>
      </c>
      <c r="V1542" s="46" t="str">
        <f t="shared" si="16"/>
        <v> </v>
      </c>
      <c r="W1542" s="40"/>
      <c r="X1542" s="40"/>
      <c r="Y1542" s="40"/>
      <c r="Z1542" s="40"/>
      <c r="AA1542" s="40"/>
      <c r="AB1542" s="40"/>
      <c r="AC1542" s="40"/>
      <c r="AD1542" s="40"/>
      <c r="AE1542" s="40"/>
    </row>
    <row r="1543">
      <c r="A1543" s="44">
        <v>15077.0</v>
      </c>
      <c r="B1543" s="44" t="s">
        <v>6970</v>
      </c>
      <c r="C1543" s="39" t="b">
        <v>0</v>
      </c>
      <c r="D1543" s="45" t="s">
        <v>6970</v>
      </c>
      <c r="E1543" s="46" t="str">
        <f t="shared" si="1"/>
        <v>#VALUE!</v>
      </c>
      <c r="F1543" s="46" t="str">
        <f t="shared" si="2"/>
        <v>#VALUE!</v>
      </c>
      <c r="G1543" s="46" t="str">
        <f t="shared" si="3"/>
        <v>#VALUE!</v>
      </c>
      <c r="H1543" s="46" t="str">
        <f t="shared" si="4"/>
        <v>#VALUE!</v>
      </c>
      <c r="I1543" s="46" t="str">
        <f t="shared" si="5"/>
        <v>#VALUE!</v>
      </c>
      <c r="J1543" s="46" t="str">
        <f t="shared" si="6"/>
        <v>#VALUE!</v>
      </c>
      <c r="K1543" s="46" t="str">
        <f t="shared" si="7"/>
        <v>#VALUE!</v>
      </c>
      <c r="L1543" s="46" t="str">
        <f t="shared" si="8"/>
        <v>#VALUE!</v>
      </c>
      <c r="M1543" s="46" t="str">
        <f t="shared" si="9"/>
        <v>#VALUE!</v>
      </c>
      <c r="N1543" s="46" t="str">
        <f t="shared" si="10"/>
        <v>#VALUE!</v>
      </c>
      <c r="O1543" s="46" t="str">
        <f t="shared" si="11"/>
        <v>#VALUE!</v>
      </c>
      <c r="P1543" s="46" t="str">
        <f t="shared" si="12"/>
        <v>NO RX</v>
      </c>
      <c r="Q1543" s="46" t="b">
        <v>0</v>
      </c>
      <c r="R1543" s="46" t="str">
        <f t="shared" si="37"/>
        <v>LOW</v>
      </c>
      <c r="S1543" s="47"/>
      <c r="T1543" s="47" t="str">
        <f t="shared" si="44"/>
        <v> - </v>
      </c>
      <c r="U1543" s="46" t="str">
        <f t="shared" si="43"/>
        <v>DUE COMM</v>
      </c>
      <c r="V1543" s="46" t="str">
        <f t="shared" si="16"/>
        <v> </v>
      </c>
      <c r="W1543" s="40"/>
      <c r="X1543" s="40"/>
      <c r="Y1543" s="40"/>
      <c r="Z1543" s="40"/>
      <c r="AA1543" s="40"/>
      <c r="AB1543" s="40"/>
      <c r="AC1543" s="40"/>
      <c r="AD1543" s="40"/>
      <c r="AE1543" s="40"/>
    </row>
    <row r="1544">
      <c r="A1544" s="44">
        <v>15078.0</v>
      </c>
      <c r="B1544" s="44" t="s">
        <v>6970</v>
      </c>
      <c r="C1544" s="39" t="b">
        <v>0</v>
      </c>
      <c r="D1544" s="45" t="s">
        <v>6970</v>
      </c>
      <c r="E1544" s="46" t="str">
        <f t="shared" si="1"/>
        <v>#VALUE!</v>
      </c>
      <c r="F1544" s="46" t="str">
        <f t="shared" si="2"/>
        <v>#VALUE!</v>
      </c>
      <c r="G1544" s="46" t="str">
        <f t="shared" si="3"/>
        <v>#VALUE!</v>
      </c>
      <c r="H1544" s="46" t="str">
        <f t="shared" si="4"/>
        <v>#VALUE!</v>
      </c>
      <c r="I1544" s="46" t="str">
        <f t="shared" si="5"/>
        <v>#VALUE!</v>
      </c>
      <c r="J1544" s="46" t="str">
        <f t="shared" si="6"/>
        <v>#VALUE!</v>
      </c>
      <c r="K1544" s="46" t="str">
        <f t="shared" si="7"/>
        <v>#VALUE!</v>
      </c>
      <c r="L1544" s="46" t="str">
        <f t="shared" si="8"/>
        <v>#VALUE!</v>
      </c>
      <c r="M1544" s="46" t="str">
        <f t="shared" si="9"/>
        <v>#VALUE!</v>
      </c>
      <c r="N1544" s="46" t="str">
        <f t="shared" si="10"/>
        <v>#VALUE!</v>
      </c>
      <c r="O1544" s="46" t="str">
        <f t="shared" si="11"/>
        <v>#VALUE!</v>
      </c>
      <c r="P1544" s="46" t="str">
        <f t="shared" si="12"/>
        <v>NO RX</v>
      </c>
      <c r="Q1544" s="46" t="b">
        <v>0</v>
      </c>
      <c r="R1544" s="46" t="str">
        <f t="shared" si="37"/>
        <v>LOW</v>
      </c>
      <c r="S1544" s="47"/>
      <c r="T1544" s="47" t="str">
        <f t="shared" si="44"/>
        <v> - </v>
      </c>
      <c r="U1544" s="46" t="str">
        <f t="shared" si="43"/>
        <v>DUE COMM</v>
      </c>
      <c r="V1544" s="46" t="str">
        <f t="shared" si="16"/>
        <v> </v>
      </c>
      <c r="W1544" s="40"/>
      <c r="X1544" s="40"/>
      <c r="Y1544" s="40"/>
      <c r="Z1544" s="40"/>
      <c r="AA1544" s="40"/>
      <c r="AB1544" s="40"/>
      <c r="AC1544" s="40"/>
      <c r="AD1544" s="40"/>
      <c r="AE1544" s="40"/>
    </row>
    <row r="1545">
      <c r="A1545" s="44">
        <v>15079.0</v>
      </c>
      <c r="B1545" s="44" t="s">
        <v>6970</v>
      </c>
      <c r="C1545" s="44" t="b">
        <v>1</v>
      </c>
      <c r="D1545" s="45">
        <v>44519.0</v>
      </c>
      <c r="E1545" s="46" t="str">
        <f t="shared" si="1"/>
        <v>#VALUE!</v>
      </c>
      <c r="F1545" s="46" t="str">
        <f t="shared" si="2"/>
        <v>#VALUE!</v>
      </c>
      <c r="G1545" s="46" t="str">
        <f t="shared" si="3"/>
        <v>#VALUE!</v>
      </c>
      <c r="H1545" s="46" t="str">
        <f t="shared" si="4"/>
        <v>#VALUE!</v>
      </c>
      <c r="I1545" s="46" t="str">
        <f t="shared" si="5"/>
        <v>#VALUE!</v>
      </c>
      <c r="J1545" s="46" t="str">
        <f t="shared" si="6"/>
        <v>#VALUE!</v>
      </c>
      <c r="K1545" s="46" t="str">
        <f t="shared" si="7"/>
        <v>#VALUE!</v>
      </c>
      <c r="L1545" s="46" t="str">
        <f t="shared" si="8"/>
        <v>#VALUE!</v>
      </c>
      <c r="M1545" s="46" t="str">
        <f t="shared" si="9"/>
        <v>#VALUE!</v>
      </c>
      <c r="N1545" s="46" t="str">
        <f t="shared" si="10"/>
        <v>#VALUE!</v>
      </c>
      <c r="O1545" s="46" t="str">
        <f t="shared" si="11"/>
        <v>#VALUE!</v>
      </c>
      <c r="P1545" s="46" t="str">
        <f t="shared" si="12"/>
        <v>NO RX</v>
      </c>
      <c r="Q1545" s="46" t="b">
        <v>0</v>
      </c>
      <c r="R1545" s="46" t="str">
        <f t="shared" si="37"/>
        <v>LOW</v>
      </c>
      <c r="S1545" s="47">
        <v>44494.0</v>
      </c>
      <c r="T1545" s="47">
        <f t="shared" si="44"/>
        <v>44519</v>
      </c>
      <c r="U1545" s="46" t="str">
        <f t="shared" si="43"/>
        <v> </v>
      </c>
      <c r="V1545" s="46" t="str">
        <f t="shared" si="16"/>
        <v> </v>
      </c>
      <c r="W1545" s="40"/>
      <c r="X1545" s="40"/>
      <c r="Y1545" s="40"/>
      <c r="Z1545" s="40"/>
      <c r="AA1545" s="40"/>
      <c r="AB1545" s="40"/>
      <c r="AC1545" s="40"/>
      <c r="AD1545" s="40"/>
      <c r="AE1545" s="40"/>
    </row>
    <row r="1546">
      <c r="A1546" s="44">
        <v>15080.0</v>
      </c>
      <c r="B1546" s="44" t="s">
        <v>7465</v>
      </c>
      <c r="C1546" s="39" t="b">
        <v>0</v>
      </c>
      <c r="D1546" s="45" t="s">
        <v>6970</v>
      </c>
      <c r="E1546" s="46" t="str">
        <f t="shared" si="1"/>
        <v>#VALUE!</v>
      </c>
      <c r="F1546" s="46" t="str">
        <f t="shared" si="2"/>
        <v>#VALUE!</v>
      </c>
      <c r="G1546" s="46" t="str">
        <f t="shared" si="3"/>
        <v>#VALUE!</v>
      </c>
      <c r="H1546" s="46" t="str">
        <f t="shared" si="4"/>
        <v>#VALUE!</v>
      </c>
      <c r="I1546" s="46" t="str">
        <f t="shared" si="5"/>
        <v>#VALUE!</v>
      </c>
      <c r="J1546" s="46" t="str">
        <f t="shared" si="6"/>
        <v>#VALUE!</v>
      </c>
      <c r="K1546" s="46" t="str">
        <f t="shared" si="7"/>
        <v>#VALUE!</v>
      </c>
      <c r="L1546" s="46" t="str">
        <f t="shared" si="8"/>
        <v>#VALUE!</v>
      </c>
      <c r="M1546" s="46" t="str">
        <f t="shared" si="9"/>
        <v>OPI RX</v>
      </c>
      <c r="N1546" s="46" t="str">
        <f t="shared" si="10"/>
        <v>#VALUE!</v>
      </c>
      <c r="O1546" s="46" t="str">
        <f t="shared" si="11"/>
        <v>#VALUE!</v>
      </c>
      <c r="P1546" s="46" t="str">
        <f t="shared" si="12"/>
        <v>OPIOIDS</v>
      </c>
      <c r="Q1546" s="46" t="b">
        <v>1</v>
      </c>
      <c r="R1546" s="46" t="str">
        <f t="shared" si="37"/>
        <v>HIGH</v>
      </c>
      <c r="S1546" s="47"/>
      <c r="T1546" s="47" t="str">
        <f t="shared" si="44"/>
        <v> - </v>
      </c>
      <c r="U1546" s="46" t="str">
        <f t="shared" si="43"/>
        <v>DUE COMM</v>
      </c>
      <c r="V1546" s="46" t="str">
        <f t="shared" si="16"/>
        <v> </v>
      </c>
      <c r="W1546" s="40"/>
      <c r="X1546" s="40"/>
      <c r="Y1546" s="40"/>
      <c r="Z1546" s="40"/>
      <c r="AA1546" s="40"/>
      <c r="AB1546" s="40"/>
      <c r="AC1546" s="40"/>
      <c r="AD1546" s="40"/>
      <c r="AE1546" s="40"/>
    </row>
    <row r="1547">
      <c r="A1547" s="44">
        <v>15082.0</v>
      </c>
      <c r="B1547" s="44" t="s">
        <v>7102</v>
      </c>
      <c r="C1547" s="41" t="b">
        <v>0</v>
      </c>
      <c r="D1547" s="45" t="s">
        <v>6970</v>
      </c>
      <c r="E1547" s="46" t="str">
        <f t="shared" si="1"/>
        <v>#VALUE!</v>
      </c>
      <c r="F1547" s="46" t="str">
        <f t="shared" si="2"/>
        <v>#VALUE!</v>
      </c>
      <c r="G1547" s="46" t="str">
        <f t="shared" si="3"/>
        <v>#VALUE!</v>
      </c>
      <c r="H1547" s="46" t="str">
        <f t="shared" si="4"/>
        <v>#VALUE!</v>
      </c>
      <c r="I1547" s="46" t="str">
        <f t="shared" si="5"/>
        <v>#VALUE!</v>
      </c>
      <c r="J1547" s="46" t="str">
        <f t="shared" si="6"/>
        <v>#VALUE!</v>
      </c>
      <c r="K1547" s="46" t="str">
        <f t="shared" si="7"/>
        <v>#VALUE!</v>
      </c>
      <c r="L1547" s="46" t="str">
        <f t="shared" si="8"/>
        <v>#VALUE!</v>
      </c>
      <c r="M1547" s="46" t="str">
        <f t="shared" si="9"/>
        <v>#VALUE!</v>
      </c>
      <c r="N1547" s="46" t="str">
        <f t="shared" si="10"/>
        <v>#VALUE!</v>
      </c>
      <c r="O1547" s="46" t="str">
        <f t="shared" si="11"/>
        <v>#VALUE!</v>
      </c>
      <c r="P1547" s="46" t="str">
        <f t="shared" si="12"/>
        <v>NO RX</v>
      </c>
      <c r="Q1547" s="46" t="b">
        <v>0</v>
      </c>
      <c r="R1547" s="46" t="str">
        <f t="shared" si="37"/>
        <v>LOW</v>
      </c>
      <c r="S1547" s="47"/>
      <c r="T1547" s="47" t="str">
        <f t="shared" si="44"/>
        <v> - </v>
      </c>
      <c r="U1547" s="46" t="str">
        <f t="shared" si="43"/>
        <v>DUE COMM</v>
      </c>
      <c r="V1547" s="46" t="str">
        <f t="shared" si="16"/>
        <v> </v>
      </c>
      <c r="W1547" s="40"/>
      <c r="X1547" s="40"/>
      <c r="Y1547" s="40"/>
      <c r="Z1547" s="40"/>
      <c r="AA1547" s="40"/>
      <c r="AB1547" s="40"/>
      <c r="AC1547" s="40"/>
      <c r="AD1547" s="40"/>
      <c r="AE1547" s="40"/>
    </row>
    <row r="1548">
      <c r="A1548" s="44">
        <v>15083.0</v>
      </c>
      <c r="B1548" s="44" t="s">
        <v>6970</v>
      </c>
      <c r="C1548" s="39" t="b">
        <v>0</v>
      </c>
      <c r="D1548" s="45" t="s">
        <v>6970</v>
      </c>
      <c r="E1548" s="46" t="str">
        <f t="shared" si="1"/>
        <v>#VALUE!</v>
      </c>
      <c r="F1548" s="46" t="str">
        <f t="shared" si="2"/>
        <v>#VALUE!</v>
      </c>
      <c r="G1548" s="46" t="str">
        <f t="shared" si="3"/>
        <v>#VALUE!</v>
      </c>
      <c r="H1548" s="46" t="str">
        <f t="shared" si="4"/>
        <v>#VALUE!</v>
      </c>
      <c r="I1548" s="46" t="str">
        <f t="shared" si="5"/>
        <v>#VALUE!</v>
      </c>
      <c r="J1548" s="46" t="str">
        <f t="shared" si="6"/>
        <v>#VALUE!</v>
      </c>
      <c r="K1548" s="46" t="str">
        <f t="shared" si="7"/>
        <v>#VALUE!</v>
      </c>
      <c r="L1548" s="46" t="str">
        <f t="shared" si="8"/>
        <v>#VALUE!</v>
      </c>
      <c r="M1548" s="46" t="str">
        <f t="shared" si="9"/>
        <v>#VALUE!</v>
      </c>
      <c r="N1548" s="46" t="str">
        <f t="shared" si="10"/>
        <v>#VALUE!</v>
      </c>
      <c r="O1548" s="46" t="str">
        <f t="shared" si="11"/>
        <v>#VALUE!</v>
      </c>
      <c r="P1548" s="46" t="str">
        <f t="shared" si="12"/>
        <v>NO RX</v>
      </c>
      <c r="Q1548" s="46" t="b">
        <v>0</v>
      </c>
      <c r="R1548" s="46" t="str">
        <f t="shared" si="37"/>
        <v>LOW</v>
      </c>
      <c r="S1548" s="47"/>
      <c r="T1548" s="47" t="str">
        <f t="shared" si="44"/>
        <v> - </v>
      </c>
      <c r="U1548" s="46" t="str">
        <f t="shared" si="43"/>
        <v>DUE COMM</v>
      </c>
      <c r="V1548" s="46" t="str">
        <f t="shared" si="16"/>
        <v> </v>
      </c>
      <c r="W1548" s="40"/>
      <c r="X1548" s="40"/>
      <c r="Y1548" s="40"/>
      <c r="Z1548" s="40"/>
      <c r="AA1548" s="40"/>
      <c r="AB1548" s="40"/>
      <c r="AC1548" s="40"/>
      <c r="AD1548" s="40"/>
      <c r="AE1548" s="40"/>
    </row>
    <row r="1549">
      <c r="A1549" s="44">
        <v>15088.0</v>
      </c>
      <c r="B1549" s="44" t="s">
        <v>6983</v>
      </c>
      <c r="C1549" s="41" t="b">
        <v>1</v>
      </c>
      <c r="D1549" s="45">
        <v>44559.0</v>
      </c>
      <c r="E1549" s="46" t="str">
        <f t="shared" si="1"/>
        <v>#VALUE!</v>
      </c>
      <c r="F1549" s="46" t="str">
        <f t="shared" si="2"/>
        <v>OPI RX</v>
      </c>
      <c r="G1549" s="46" t="str">
        <f t="shared" si="3"/>
        <v>#VALUE!</v>
      </c>
      <c r="H1549" s="46" t="str">
        <f t="shared" si="4"/>
        <v>#VALUE!</v>
      </c>
      <c r="I1549" s="46" t="str">
        <f t="shared" si="5"/>
        <v>#VALUE!</v>
      </c>
      <c r="J1549" s="46" t="str">
        <f t="shared" si="6"/>
        <v>#VALUE!</v>
      </c>
      <c r="K1549" s="46" t="str">
        <f t="shared" si="7"/>
        <v>#VALUE!</v>
      </c>
      <c r="L1549" s="46" t="str">
        <f t="shared" si="8"/>
        <v>#VALUE!</v>
      </c>
      <c r="M1549" s="46" t="str">
        <f t="shared" si="9"/>
        <v>#VALUE!</v>
      </c>
      <c r="N1549" s="46" t="str">
        <f t="shared" si="10"/>
        <v>#VALUE!</v>
      </c>
      <c r="O1549" s="46" t="str">
        <f t="shared" si="11"/>
        <v>#VALUE!</v>
      </c>
      <c r="P1549" s="46" t="str">
        <f t="shared" si="12"/>
        <v>OPIOIDS</v>
      </c>
      <c r="Q1549" s="46" t="b">
        <v>0</v>
      </c>
      <c r="R1549" s="46" t="str">
        <f t="shared" si="37"/>
        <v>LOW</v>
      </c>
      <c r="S1549" s="47">
        <v>44333.0</v>
      </c>
      <c r="T1549" s="47">
        <f t="shared" si="44"/>
        <v>44559</v>
      </c>
      <c r="U1549" s="46" t="str">
        <f t="shared" si="43"/>
        <v> </v>
      </c>
      <c r="V1549" s="46" t="str">
        <f t="shared" si="16"/>
        <v> </v>
      </c>
      <c r="W1549" s="40"/>
      <c r="X1549" s="40"/>
      <c r="Y1549" s="40"/>
      <c r="Z1549" s="40"/>
      <c r="AA1549" s="40"/>
      <c r="AB1549" s="40"/>
      <c r="AC1549" s="40"/>
      <c r="AD1549" s="40"/>
      <c r="AE1549" s="40"/>
    </row>
    <row r="1550">
      <c r="A1550" s="44">
        <v>15090.0</v>
      </c>
      <c r="B1550" s="44" t="s">
        <v>6970</v>
      </c>
      <c r="C1550" s="41" t="b">
        <v>0</v>
      </c>
      <c r="D1550" s="45" t="s">
        <v>6970</v>
      </c>
      <c r="E1550" s="46" t="str">
        <f t="shared" si="1"/>
        <v>#VALUE!</v>
      </c>
      <c r="F1550" s="46" t="str">
        <f t="shared" si="2"/>
        <v>#VALUE!</v>
      </c>
      <c r="G1550" s="46" t="str">
        <f t="shared" si="3"/>
        <v>#VALUE!</v>
      </c>
      <c r="H1550" s="46" t="str">
        <f t="shared" si="4"/>
        <v>#VALUE!</v>
      </c>
      <c r="I1550" s="46" t="str">
        <f t="shared" si="5"/>
        <v>#VALUE!</v>
      </c>
      <c r="J1550" s="46" t="str">
        <f t="shared" si="6"/>
        <v>#VALUE!</v>
      </c>
      <c r="K1550" s="46" t="str">
        <f t="shared" si="7"/>
        <v>#VALUE!</v>
      </c>
      <c r="L1550" s="46" t="str">
        <f t="shared" si="8"/>
        <v>#VALUE!</v>
      </c>
      <c r="M1550" s="46" t="str">
        <f t="shared" si="9"/>
        <v>#VALUE!</v>
      </c>
      <c r="N1550" s="46" t="str">
        <f t="shared" si="10"/>
        <v>#VALUE!</v>
      </c>
      <c r="O1550" s="46" t="str">
        <f t="shared" si="11"/>
        <v>#VALUE!</v>
      </c>
      <c r="P1550" s="46" t="str">
        <f t="shared" si="12"/>
        <v>NO RX</v>
      </c>
      <c r="Q1550" s="46" t="b">
        <v>0</v>
      </c>
      <c r="R1550" s="46" t="str">
        <f t="shared" si="37"/>
        <v>LOW</v>
      </c>
      <c r="S1550" s="47"/>
      <c r="T1550" s="47" t="str">
        <f t="shared" si="44"/>
        <v> - </v>
      </c>
      <c r="U1550" s="46" t="str">
        <f t="shared" si="43"/>
        <v>DUE COMM</v>
      </c>
      <c r="V1550" s="46" t="str">
        <f t="shared" si="16"/>
        <v> </v>
      </c>
      <c r="W1550" s="40"/>
      <c r="X1550" s="40"/>
      <c r="Y1550" s="40"/>
      <c r="Z1550" s="40"/>
      <c r="AA1550" s="40"/>
      <c r="AB1550" s="40"/>
      <c r="AC1550" s="40"/>
      <c r="AD1550" s="40"/>
      <c r="AE1550" s="40"/>
    </row>
    <row r="1551">
      <c r="A1551" s="46">
        <v>15091.0</v>
      </c>
      <c r="B1551" s="50" t="s">
        <v>7212</v>
      </c>
      <c r="C1551" s="39" t="b">
        <v>1</v>
      </c>
      <c r="D1551" s="51">
        <v>44578.0</v>
      </c>
      <c r="E1551" s="46" t="str">
        <f t="shared" si="1"/>
        <v>#VALUE!</v>
      </c>
      <c r="F1551" s="46" t="str">
        <f t="shared" si="2"/>
        <v>OPI RX</v>
      </c>
      <c r="G1551" s="46" t="str">
        <f t="shared" si="3"/>
        <v>#VALUE!</v>
      </c>
      <c r="H1551" s="46" t="str">
        <f t="shared" si="4"/>
        <v>OPI RX</v>
      </c>
      <c r="I1551" s="46" t="str">
        <f t="shared" si="5"/>
        <v>#VALUE!</v>
      </c>
      <c r="J1551" s="46" t="str">
        <f t="shared" si="6"/>
        <v>#VALUE!</v>
      </c>
      <c r="K1551" s="46" t="str">
        <f t="shared" si="7"/>
        <v>#VALUE!</v>
      </c>
      <c r="L1551" s="46" t="str">
        <f t="shared" si="8"/>
        <v>#VALUE!</v>
      </c>
      <c r="M1551" s="46" t="str">
        <f t="shared" si="9"/>
        <v>#VALUE!</v>
      </c>
      <c r="N1551" s="46" t="str">
        <f t="shared" si="10"/>
        <v>#VALUE!</v>
      </c>
      <c r="O1551" s="46" t="str">
        <f t="shared" si="11"/>
        <v>#VALUE!</v>
      </c>
      <c r="P1551" s="46" t="str">
        <f t="shared" si="12"/>
        <v>OPIOIDS</v>
      </c>
      <c r="Q1551" s="44" t="b">
        <v>1</v>
      </c>
      <c r="R1551" s="46" t="str">
        <f t="shared" si="37"/>
        <v>HIGH</v>
      </c>
      <c r="S1551" s="47"/>
      <c r="T1551" s="47">
        <f t="shared" si="44"/>
        <v>44578</v>
      </c>
      <c r="U1551" s="46" t="str">
        <f t="shared" si="43"/>
        <v>DUE COMM</v>
      </c>
      <c r="V1551" s="46" t="str">
        <f t="shared" si="16"/>
        <v> </v>
      </c>
      <c r="W1551" s="40"/>
      <c r="X1551" s="40"/>
      <c r="Y1551" s="40"/>
      <c r="Z1551" s="40"/>
      <c r="AA1551" s="40"/>
      <c r="AB1551" s="40"/>
      <c r="AC1551" s="40"/>
      <c r="AD1551" s="40"/>
      <c r="AE1551" s="40"/>
    </row>
    <row r="1552">
      <c r="A1552" s="55">
        <v>15092.0</v>
      </c>
      <c r="B1552" s="50" t="s">
        <v>7052</v>
      </c>
      <c r="C1552" s="50" t="b">
        <v>1</v>
      </c>
      <c r="D1552" s="51">
        <v>44596.0</v>
      </c>
      <c r="E1552" s="46" t="str">
        <f t="shared" si="1"/>
        <v>#VALUE!</v>
      </c>
      <c r="F1552" s="46" t="str">
        <f t="shared" si="2"/>
        <v>#VALUE!</v>
      </c>
      <c r="G1552" s="46" t="str">
        <f t="shared" si="3"/>
        <v>#VALUE!</v>
      </c>
      <c r="H1552" s="46" t="str">
        <f t="shared" si="4"/>
        <v>#VALUE!</v>
      </c>
      <c r="I1552" s="46" t="str">
        <f t="shared" si="5"/>
        <v>#VALUE!</v>
      </c>
      <c r="J1552" s="46" t="str">
        <f t="shared" si="6"/>
        <v>#VALUE!</v>
      </c>
      <c r="K1552" s="46" t="str">
        <f t="shared" si="7"/>
        <v>#VALUE!</v>
      </c>
      <c r="L1552" s="46" t="str">
        <f t="shared" si="8"/>
        <v>#VALUE!</v>
      </c>
      <c r="M1552" s="46" t="str">
        <f t="shared" si="9"/>
        <v>#VALUE!</v>
      </c>
      <c r="N1552" s="46" t="str">
        <f t="shared" si="10"/>
        <v>#VALUE!</v>
      </c>
      <c r="O1552" s="46" t="str">
        <f t="shared" si="11"/>
        <v>#VALUE!</v>
      </c>
      <c r="P1552" s="46" t="str">
        <f t="shared" si="12"/>
        <v>NO RX</v>
      </c>
      <c r="Q1552" s="44" t="b">
        <v>0</v>
      </c>
      <c r="R1552" s="46" t="str">
        <f t="shared" si="37"/>
        <v>LOW</v>
      </c>
      <c r="S1552" s="52">
        <v>44922.0</v>
      </c>
      <c r="T1552" s="47">
        <f t="shared" si="44"/>
        <v>44596</v>
      </c>
      <c r="U1552" s="46"/>
      <c r="V1552" s="46" t="str">
        <f t="shared" si="16"/>
        <v> </v>
      </c>
      <c r="W1552" s="40"/>
      <c r="X1552" s="40"/>
      <c r="Y1552" s="40"/>
      <c r="Z1552" s="40"/>
      <c r="AA1552" s="40"/>
      <c r="AB1552" s="40"/>
      <c r="AC1552" s="40"/>
      <c r="AD1552" s="40"/>
      <c r="AE1552" s="40"/>
    </row>
    <row r="1553">
      <c r="A1553" s="44">
        <v>15093.0</v>
      </c>
      <c r="B1553" s="44" t="s">
        <v>7466</v>
      </c>
      <c r="C1553" s="39" t="b">
        <v>1</v>
      </c>
      <c r="D1553" s="45">
        <v>44557.0</v>
      </c>
      <c r="E1553" s="46" t="str">
        <f t="shared" si="1"/>
        <v>#VALUE!</v>
      </c>
      <c r="F1553" s="46" t="str">
        <f t="shared" si="2"/>
        <v>#VALUE!</v>
      </c>
      <c r="G1553" s="46" t="str">
        <f t="shared" si="3"/>
        <v>#VALUE!</v>
      </c>
      <c r="H1553" s="46" t="str">
        <f t="shared" si="4"/>
        <v>#VALUE!</v>
      </c>
      <c r="I1553" s="46" t="str">
        <f t="shared" si="5"/>
        <v>#VALUE!</v>
      </c>
      <c r="J1553" s="46" t="str">
        <f t="shared" si="6"/>
        <v>#VALUE!</v>
      </c>
      <c r="K1553" s="46" t="str">
        <f t="shared" si="7"/>
        <v>#VALUE!</v>
      </c>
      <c r="L1553" s="46" t="str">
        <f t="shared" si="8"/>
        <v>#VALUE!</v>
      </c>
      <c r="M1553" s="46" t="str">
        <f t="shared" si="9"/>
        <v>#VALUE!</v>
      </c>
      <c r="N1553" s="46" t="str">
        <f t="shared" si="10"/>
        <v>#VALUE!</v>
      </c>
      <c r="O1553" s="46" t="str">
        <f t="shared" si="11"/>
        <v>#VALUE!</v>
      </c>
      <c r="P1553" s="46" t="str">
        <f t="shared" si="12"/>
        <v>NO RX</v>
      </c>
      <c r="Q1553" s="46" t="b">
        <v>0</v>
      </c>
      <c r="R1553" s="46" t="str">
        <f t="shared" si="37"/>
        <v>LOW</v>
      </c>
      <c r="S1553" s="47">
        <v>44334.0</v>
      </c>
      <c r="T1553" s="47">
        <f t="shared" si="44"/>
        <v>44557</v>
      </c>
      <c r="U1553" s="46" t="str">
        <f t="shared" ref="U1553:U1622" si="45">if((days($Z$3,$S1553)/365)&gt;=1,"DUE COMM", " ")</f>
        <v> </v>
      </c>
      <c r="V1553" s="46" t="str">
        <f t="shared" si="16"/>
        <v> </v>
      </c>
      <c r="W1553" s="40"/>
      <c r="X1553" s="40"/>
      <c r="Y1553" s="40"/>
      <c r="Z1553" s="40"/>
      <c r="AA1553" s="40"/>
      <c r="AB1553" s="40"/>
      <c r="AC1553" s="40"/>
      <c r="AD1553" s="40"/>
      <c r="AE1553" s="40"/>
    </row>
    <row r="1554">
      <c r="A1554" s="44">
        <v>15094.0</v>
      </c>
      <c r="B1554" s="44" t="s">
        <v>6970</v>
      </c>
      <c r="C1554" s="41" t="b">
        <v>0</v>
      </c>
      <c r="D1554" s="45" t="s">
        <v>6970</v>
      </c>
      <c r="E1554" s="46" t="str">
        <f t="shared" si="1"/>
        <v>#VALUE!</v>
      </c>
      <c r="F1554" s="46" t="str">
        <f t="shared" si="2"/>
        <v>#VALUE!</v>
      </c>
      <c r="G1554" s="46" t="str">
        <f t="shared" si="3"/>
        <v>#VALUE!</v>
      </c>
      <c r="H1554" s="46" t="str">
        <f t="shared" si="4"/>
        <v>#VALUE!</v>
      </c>
      <c r="I1554" s="46" t="str">
        <f t="shared" si="5"/>
        <v>#VALUE!</v>
      </c>
      <c r="J1554" s="46" t="str">
        <f t="shared" si="6"/>
        <v>#VALUE!</v>
      </c>
      <c r="K1554" s="46" t="str">
        <f t="shared" si="7"/>
        <v>#VALUE!</v>
      </c>
      <c r="L1554" s="46" t="str">
        <f t="shared" si="8"/>
        <v>#VALUE!</v>
      </c>
      <c r="M1554" s="46" t="str">
        <f t="shared" si="9"/>
        <v>#VALUE!</v>
      </c>
      <c r="N1554" s="46" t="str">
        <f t="shared" si="10"/>
        <v>#VALUE!</v>
      </c>
      <c r="O1554" s="46" t="str">
        <f t="shared" si="11"/>
        <v>#VALUE!</v>
      </c>
      <c r="P1554" s="46" t="str">
        <f t="shared" si="12"/>
        <v>NO RX</v>
      </c>
      <c r="Q1554" s="46" t="b">
        <v>0</v>
      </c>
      <c r="R1554" s="46" t="str">
        <f t="shared" si="37"/>
        <v>LOW</v>
      </c>
      <c r="S1554" s="47"/>
      <c r="T1554" s="47" t="str">
        <f t="shared" si="44"/>
        <v> - </v>
      </c>
      <c r="U1554" s="46" t="str">
        <f t="shared" si="45"/>
        <v>DUE COMM</v>
      </c>
      <c r="V1554" s="46" t="str">
        <f t="shared" si="16"/>
        <v> </v>
      </c>
      <c r="W1554" s="40"/>
      <c r="X1554" s="40"/>
      <c r="Y1554" s="40"/>
      <c r="Z1554" s="40"/>
      <c r="AA1554" s="40"/>
      <c r="AB1554" s="40"/>
      <c r="AC1554" s="40"/>
      <c r="AD1554" s="40"/>
      <c r="AE1554" s="40"/>
    </row>
    <row r="1555">
      <c r="A1555" s="46">
        <v>15096.0</v>
      </c>
      <c r="B1555" s="46" t="s">
        <v>6970</v>
      </c>
      <c r="C1555" s="39" t="b">
        <v>1</v>
      </c>
      <c r="D1555" s="45">
        <v>44384.0</v>
      </c>
      <c r="E1555" s="46" t="str">
        <f t="shared" si="1"/>
        <v>#VALUE!</v>
      </c>
      <c r="F1555" s="46" t="str">
        <f t="shared" si="2"/>
        <v>#VALUE!</v>
      </c>
      <c r="G1555" s="46" t="str">
        <f t="shared" si="3"/>
        <v>#VALUE!</v>
      </c>
      <c r="H1555" s="46" t="str">
        <f t="shared" si="4"/>
        <v>#VALUE!</v>
      </c>
      <c r="I1555" s="46" t="str">
        <f t="shared" si="5"/>
        <v>#VALUE!</v>
      </c>
      <c r="J1555" s="46" t="str">
        <f t="shared" si="6"/>
        <v>#VALUE!</v>
      </c>
      <c r="K1555" s="46" t="str">
        <f t="shared" si="7"/>
        <v>#VALUE!</v>
      </c>
      <c r="L1555" s="46" t="str">
        <f t="shared" si="8"/>
        <v>#VALUE!</v>
      </c>
      <c r="M1555" s="46" t="str">
        <f t="shared" si="9"/>
        <v>#VALUE!</v>
      </c>
      <c r="N1555" s="46" t="str">
        <f t="shared" si="10"/>
        <v>#VALUE!</v>
      </c>
      <c r="O1555" s="46" t="str">
        <f t="shared" si="11"/>
        <v>#VALUE!</v>
      </c>
      <c r="P1555" s="46" t="str">
        <f t="shared" si="12"/>
        <v>NO RX</v>
      </c>
      <c r="Q1555" s="46" t="b">
        <v>0</v>
      </c>
      <c r="R1555" s="46" t="str">
        <f t="shared" si="37"/>
        <v>LOW</v>
      </c>
      <c r="S1555" s="47"/>
      <c r="T1555" s="47">
        <f t="shared" si="44"/>
        <v>44384</v>
      </c>
      <c r="U1555" s="46" t="str">
        <f t="shared" si="45"/>
        <v>DUE COMM</v>
      </c>
      <c r="V1555" s="46" t="str">
        <f t="shared" si="16"/>
        <v> </v>
      </c>
      <c r="W1555" s="40"/>
      <c r="X1555" s="40"/>
      <c r="Y1555" s="40"/>
      <c r="Z1555" s="40"/>
      <c r="AA1555" s="40"/>
      <c r="AB1555" s="40"/>
      <c r="AC1555" s="40"/>
      <c r="AD1555" s="40"/>
      <c r="AE1555" s="40"/>
    </row>
    <row r="1556">
      <c r="A1556" s="44">
        <v>15097.0</v>
      </c>
      <c r="B1556" s="44" t="s">
        <v>7154</v>
      </c>
      <c r="C1556" s="41" t="b">
        <v>1</v>
      </c>
      <c r="D1556" s="45">
        <v>44433.0</v>
      </c>
      <c r="E1556" s="46" t="str">
        <f t="shared" si="1"/>
        <v>#VALUE!</v>
      </c>
      <c r="F1556" s="46" t="str">
        <f t="shared" si="2"/>
        <v>#VALUE!</v>
      </c>
      <c r="G1556" s="46" t="str">
        <f t="shared" si="3"/>
        <v>#VALUE!</v>
      </c>
      <c r="H1556" s="46" t="str">
        <f t="shared" si="4"/>
        <v>#VALUE!</v>
      </c>
      <c r="I1556" s="46" t="str">
        <f t="shared" si="5"/>
        <v>#VALUE!</v>
      </c>
      <c r="J1556" s="46" t="str">
        <f t="shared" si="6"/>
        <v>#VALUE!</v>
      </c>
      <c r="K1556" s="46" t="str">
        <f t="shared" si="7"/>
        <v>#VALUE!</v>
      </c>
      <c r="L1556" s="46" t="str">
        <f t="shared" si="8"/>
        <v>#VALUE!</v>
      </c>
      <c r="M1556" s="46" t="str">
        <f t="shared" si="9"/>
        <v>#VALUE!</v>
      </c>
      <c r="N1556" s="46" t="str">
        <f t="shared" si="10"/>
        <v>#VALUE!</v>
      </c>
      <c r="O1556" s="46" t="str">
        <f t="shared" si="11"/>
        <v>#VALUE!</v>
      </c>
      <c r="P1556" s="46" t="str">
        <f t="shared" si="12"/>
        <v>NO RX</v>
      </c>
      <c r="Q1556" s="46" t="b">
        <v>0</v>
      </c>
      <c r="R1556" s="46" t="str">
        <f t="shared" si="37"/>
        <v>LOW</v>
      </c>
      <c r="S1556" s="47"/>
      <c r="T1556" s="47">
        <f t="shared" si="44"/>
        <v>44433</v>
      </c>
      <c r="U1556" s="46" t="str">
        <f t="shared" si="45"/>
        <v>DUE COMM</v>
      </c>
      <c r="V1556" s="46" t="str">
        <f t="shared" si="16"/>
        <v> </v>
      </c>
      <c r="W1556" s="40"/>
      <c r="X1556" s="40"/>
      <c r="Y1556" s="40"/>
      <c r="Z1556" s="40"/>
      <c r="AA1556" s="40"/>
      <c r="AB1556" s="40"/>
      <c r="AC1556" s="40"/>
      <c r="AD1556" s="40"/>
      <c r="AE1556" s="40"/>
    </row>
    <row r="1557">
      <c r="A1557" s="44">
        <v>15099.0</v>
      </c>
      <c r="B1557" s="44" t="s">
        <v>6969</v>
      </c>
      <c r="C1557" s="41" t="b">
        <v>1</v>
      </c>
      <c r="D1557" s="45">
        <v>44434.0</v>
      </c>
      <c r="E1557" s="46" t="str">
        <f t="shared" si="1"/>
        <v>#VALUE!</v>
      </c>
      <c r="F1557" s="46" t="str">
        <f t="shared" si="2"/>
        <v>#VALUE!</v>
      </c>
      <c r="G1557" s="46" t="str">
        <f t="shared" si="3"/>
        <v>#VALUE!</v>
      </c>
      <c r="H1557" s="46" t="str">
        <f t="shared" si="4"/>
        <v>#VALUE!</v>
      </c>
      <c r="I1557" s="46" t="str">
        <f t="shared" si="5"/>
        <v>#VALUE!</v>
      </c>
      <c r="J1557" s="46" t="str">
        <f t="shared" si="6"/>
        <v>#VALUE!</v>
      </c>
      <c r="K1557" s="46" t="str">
        <f t="shared" si="7"/>
        <v>#VALUE!</v>
      </c>
      <c r="L1557" s="46" t="str">
        <f t="shared" si="8"/>
        <v>#VALUE!</v>
      </c>
      <c r="M1557" s="46" t="str">
        <f t="shared" si="9"/>
        <v>#VALUE!</v>
      </c>
      <c r="N1557" s="46" t="str">
        <f t="shared" si="10"/>
        <v>#VALUE!</v>
      </c>
      <c r="O1557" s="46" t="str">
        <f t="shared" si="11"/>
        <v>#VALUE!</v>
      </c>
      <c r="P1557" s="46" t="str">
        <f t="shared" si="12"/>
        <v>NO RX</v>
      </c>
      <c r="Q1557" s="46" t="b">
        <v>0</v>
      </c>
      <c r="R1557" s="46" t="str">
        <f t="shared" si="37"/>
        <v>LOW</v>
      </c>
      <c r="S1557" s="47"/>
      <c r="T1557" s="47">
        <f t="shared" si="44"/>
        <v>44434</v>
      </c>
      <c r="U1557" s="46" t="str">
        <f t="shared" si="45"/>
        <v>DUE COMM</v>
      </c>
      <c r="V1557" s="46" t="str">
        <f t="shared" si="16"/>
        <v> </v>
      </c>
      <c r="W1557" s="40"/>
      <c r="X1557" s="40"/>
      <c r="Y1557" s="40"/>
      <c r="Z1557" s="40"/>
      <c r="AA1557" s="40"/>
      <c r="AB1557" s="40"/>
      <c r="AC1557" s="40"/>
      <c r="AD1557" s="40"/>
      <c r="AE1557" s="40"/>
    </row>
    <row r="1558">
      <c r="A1558" s="44">
        <v>15105.0</v>
      </c>
      <c r="B1558" s="44" t="s">
        <v>6987</v>
      </c>
      <c r="C1558" s="39" t="b">
        <v>0</v>
      </c>
      <c r="D1558" s="45" t="s">
        <v>6970</v>
      </c>
      <c r="E1558" s="46" t="str">
        <f t="shared" si="1"/>
        <v>#VALUE!</v>
      </c>
      <c r="F1558" s="46" t="str">
        <f t="shared" si="2"/>
        <v>OPI RX</v>
      </c>
      <c r="G1558" s="46" t="str">
        <f t="shared" si="3"/>
        <v>#VALUE!</v>
      </c>
      <c r="H1558" s="46" t="str">
        <f t="shared" si="4"/>
        <v>#VALUE!</v>
      </c>
      <c r="I1558" s="46" t="str">
        <f t="shared" si="5"/>
        <v>#VALUE!</v>
      </c>
      <c r="J1558" s="46" t="str">
        <f t="shared" si="6"/>
        <v>#VALUE!</v>
      </c>
      <c r="K1558" s="46" t="str">
        <f t="shared" si="7"/>
        <v>#VALUE!</v>
      </c>
      <c r="L1558" s="46" t="str">
        <f t="shared" si="8"/>
        <v>#VALUE!</v>
      </c>
      <c r="M1558" s="46" t="str">
        <f t="shared" si="9"/>
        <v>#VALUE!</v>
      </c>
      <c r="N1558" s="46" t="str">
        <f t="shared" si="10"/>
        <v>#VALUE!</v>
      </c>
      <c r="O1558" s="46" t="str">
        <f t="shared" si="11"/>
        <v>#VALUE!</v>
      </c>
      <c r="P1558" s="46" t="str">
        <f t="shared" si="12"/>
        <v>OPIOIDS</v>
      </c>
      <c r="Q1558" s="46" t="b">
        <v>0</v>
      </c>
      <c r="R1558" s="46" t="str">
        <f t="shared" si="37"/>
        <v>LOW</v>
      </c>
      <c r="S1558" s="47"/>
      <c r="T1558" s="47" t="str">
        <f t="shared" si="44"/>
        <v> - </v>
      </c>
      <c r="U1558" s="46" t="str">
        <f t="shared" si="45"/>
        <v>DUE COMM</v>
      </c>
      <c r="V1558" s="46" t="str">
        <f t="shared" si="16"/>
        <v> </v>
      </c>
      <c r="W1558" s="40"/>
      <c r="X1558" s="40"/>
      <c r="Y1558" s="40"/>
      <c r="Z1558" s="40"/>
      <c r="AA1558" s="40"/>
      <c r="AB1558" s="40"/>
      <c r="AC1558" s="40"/>
      <c r="AD1558" s="40"/>
      <c r="AE1558" s="40"/>
    </row>
    <row r="1559">
      <c r="A1559" s="44">
        <v>15107.0</v>
      </c>
      <c r="B1559" s="44" t="s">
        <v>7135</v>
      </c>
      <c r="C1559" s="41" t="b">
        <v>0</v>
      </c>
      <c r="D1559" s="45" t="s">
        <v>6970</v>
      </c>
      <c r="E1559" s="46" t="str">
        <f t="shared" si="1"/>
        <v>#VALUE!</v>
      </c>
      <c r="F1559" s="46" t="str">
        <f t="shared" si="2"/>
        <v>#VALUE!</v>
      </c>
      <c r="G1559" s="46" t="str">
        <f t="shared" si="3"/>
        <v>#VALUE!</v>
      </c>
      <c r="H1559" s="46" t="str">
        <f t="shared" si="4"/>
        <v>#VALUE!</v>
      </c>
      <c r="I1559" s="46" t="str">
        <f t="shared" si="5"/>
        <v>#VALUE!</v>
      </c>
      <c r="J1559" s="46" t="str">
        <f t="shared" si="6"/>
        <v>#VALUE!</v>
      </c>
      <c r="K1559" s="46" t="str">
        <f t="shared" si="7"/>
        <v>#VALUE!</v>
      </c>
      <c r="L1559" s="46" t="str">
        <f t="shared" si="8"/>
        <v>#VALUE!</v>
      </c>
      <c r="M1559" s="46" t="str">
        <f t="shared" si="9"/>
        <v>#VALUE!</v>
      </c>
      <c r="N1559" s="46" t="str">
        <f t="shared" si="10"/>
        <v>#VALUE!</v>
      </c>
      <c r="O1559" s="46" t="str">
        <f t="shared" si="11"/>
        <v>#VALUE!</v>
      </c>
      <c r="P1559" s="46" t="str">
        <f t="shared" si="12"/>
        <v>NO RX</v>
      </c>
      <c r="Q1559" s="46" t="b">
        <v>0</v>
      </c>
      <c r="R1559" s="46" t="str">
        <f t="shared" si="37"/>
        <v>LOW</v>
      </c>
      <c r="S1559" s="47"/>
      <c r="T1559" s="47" t="str">
        <f t="shared" si="44"/>
        <v> - </v>
      </c>
      <c r="U1559" s="46" t="str">
        <f t="shared" si="45"/>
        <v>DUE COMM</v>
      </c>
      <c r="V1559" s="46" t="str">
        <f t="shared" si="16"/>
        <v> </v>
      </c>
      <c r="W1559" s="40"/>
      <c r="X1559" s="40"/>
      <c r="Y1559" s="40"/>
      <c r="Z1559" s="40"/>
      <c r="AA1559" s="40"/>
      <c r="AB1559" s="40"/>
      <c r="AC1559" s="40"/>
      <c r="AD1559" s="40"/>
      <c r="AE1559" s="40"/>
    </row>
    <row r="1560">
      <c r="A1560" s="44">
        <v>15111.0</v>
      </c>
      <c r="B1560" s="44" t="s">
        <v>7467</v>
      </c>
      <c r="C1560" s="41" t="b">
        <v>1</v>
      </c>
      <c r="D1560" s="45">
        <v>44477.0</v>
      </c>
      <c r="E1560" s="46" t="str">
        <f t="shared" si="1"/>
        <v>#VALUE!</v>
      </c>
      <c r="F1560" s="46" t="str">
        <f t="shared" si="2"/>
        <v>OPI RX</v>
      </c>
      <c r="G1560" s="46" t="str">
        <f t="shared" si="3"/>
        <v>#VALUE!</v>
      </c>
      <c r="H1560" s="46" t="str">
        <f t="shared" si="4"/>
        <v>#VALUE!</v>
      </c>
      <c r="I1560" s="46" t="str">
        <f t="shared" si="5"/>
        <v>#VALUE!</v>
      </c>
      <c r="J1560" s="46" t="str">
        <f t="shared" si="6"/>
        <v>#VALUE!</v>
      </c>
      <c r="K1560" s="46" t="str">
        <f t="shared" si="7"/>
        <v>#VALUE!</v>
      </c>
      <c r="L1560" s="46" t="str">
        <f t="shared" si="8"/>
        <v>#VALUE!</v>
      </c>
      <c r="M1560" s="46" t="str">
        <f t="shared" si="9"/>
        <v>#VALUE!</v>
      </c>
      <c r="N1560" s="46" t="str">
        <f t="shared" si="10"/>
        <v>#VALUE!</v>
      </c>
      <c r="O1560" s="46" t="str">
        <f t="shared" si="11"/>
        <v>#VALUE!</v>
      </c>
      <c r="P1560" s="46" t="str">
        <f t="shared" si="12"/>
        <v>OPIOIDS</v>
      </c>
      <c r="Q1560" s="46" t="b">
        <v>0</v>
      </c>
      <c r="R1560" s="46" t="str">
        <f t="shared" si="37"/>
        <v>LOW</v>
      </c>
      <c r="S1560" s="47">
        <v>44334.0</v>
      </c>
      <c r="T1560" s="47">
        <f t="shared" si="44"/>
        <v>44477</v>
      </c>
      <c r="U1560" s="46" t="str">
        <f t="shared" si="45"/>
        <v> </v>
      </c>
      <c r="V1560" s="46" t="str">
        <f t="shared" si="16"/>
        <v> </v>
      </c>
      <c r="W1560" s="40"/>
      <c r="X1560" s="40"/>
      <c r="Y1560" s="40"/>
      <c r="Z1560" s="40"/>
      <c r="AA1560" s="40"/>
      <c r="AB1560" s="40"/>
      <c r="AC1560" s="40"/>
      <c r="AD1560" s="40"/>
      <c r="AE1560" s="40"/>
    </row>
    <row r="1561">
      <c r="A1561" s="44">
        <v>15112.0</v>
      </c>
      <c r="B1561" s="44" t="s">
        <v>7148</v>
      </c>
      <c r="C1561" s="41" t="b">
        <v>1</v>
      </c>
      <c r="D1561" s="45">
        <v>44519.0</v>
      </c>
      <c r="E1561" s="46" t="str">
        <f t="shared" si="1"/>
        <v>#VALUE!</v>
      </c>
      <c r="F1561" s="46" t="str">
        <f t="shared" si="2"/>
        <v>#VALUE!</v>
      </c>
      <c r="G1561" s="46" t="str">
        <f t="shared" si="3"/>
        <v>#VALUE!</v>
      </c>
      <c r="H1561" s="46" t="str">
        <f t="shared" si="4"/>
        <v>#VALUE!</v>
      </c>
      <c r="I1561" s="46" t="str">
        <f t="shared" si="5"/>
        <v>#VALUE!</v>
      </c>
      <c r="J1561" s="46" t="str">
        <f t="shared" si="6"/>
        <v>#VALUE!</v>
      </c>
      <c r="K1561" s="46" t="str">
        <f t="shared" si="7"/>
        <v>#VALUE!</v>
      </c>
      <c r="L1561" s="46" t="str">
        <f t="shared" si="8"/>
        <v>#VALUE!</v>
      </c>
      <c r="M1561" s="46" t="str">
        <f t="shared" si="9"/>
        <v>#VALUE!</v>
      </c>
      <c r="N1561" s="46" t="str">
        <f t="shared" si="10"/>
        <v>#VALUE!</v>
      </c>
      <c r="O1561" s="46" t="str">
        <f t="shared" si="11"/>
        <v>#VALUE!</v>
      </c>
      <c r="P1561" s="46" t="str">
        <f t="shared" si="12"/>
        <v>NO RX</v>
      </c>
      <c r="Q1561" s="46" t="b">
        <v>0</v>
      </c>
      <c r="R1561" s="46" t="str">
        <f t="shared" si="37"/>
        <v>LOW</v>
      </c>
      <c r="S1561" s="47">
        <v>44404.0</v>
      </c>
      <c r="T1561" s="47">
        <f t="shared" si="44"/>
        <v>44519</v>
      </c>
      <c r="U1561" s="46" t="str">
        <f t="shared" si="45"/>
        <v> </v>
      </c>
      <c r="V1561" s="46" t="str">
        <f t="shared" si="16"/>
        <v> </v>
      </c>
      <c r="W1561" s="40"/>
      <c r="X1561" s="40"/>
      <c r="Y1561" s="40"/>
      <c r="Z1561" s="40"/>
      <c r="AA1561" s="40"/>
      <c r="AB1561" s="40"/>
      <c r="AC1561" s="40"/>
      <c r="AD1561" s="40"/>
      <c r="AE1561" s="40"/>
    </row>
    <row r="1562">
      <c r="A1562" s="44">
        <v>15115.0</v>
      </c>
      <c r="B1562" s="44" t="s">
        <v>7154</v>
      </c>
      <c r="C1562" s="39" t="b">
        <v>0</v>
      </c>
      <c r="D1562" s="45" t="s">
        <v>6970</v>
      </c>
      <c r="E1562" s="46" t="str">
        <f t="shared" si="1"/>
        <v>#VALUE!</v>
      </c>
      <c r="F1562" s="46" t="str">
        <f t="shared" si="2"/>
        <v>#VALUE!</v>
      </c>
      <c r="G1562" s="46" t="str">
        <f t="shared" si="3"/>
        <v>#VALUE!</v>
      </c>
      <c r="H1562" s="46" t="str">
        <f t="shared" si="4"/>
        <v>#VALUE!</v>
      </c>
      <c r="I1562" s="46" t="str">
        <f t="shared" si="5"/>
        <v>#VALUE!</v>
      </c>
      <c r="J1562" s="46" t="str">
        <f t="shared" si="6"/>
        <v>#VALUE!</v>
      </c>
      <c r="K1562" s="46" t="str">
        <f t="shared" si="7"/>
        <v>#VALUE!</v>
      </c>
      <c r="L1562" s="46" t="str">
        <f t="shared" si="8"/>
        <v>#VALUE!</v>
      </c>
      <c r="M1562" s="46" t="str">
        <f t="shared" si="9"/>
        <v>#VALUE!</v>
      </c>
      <c r="N1562" s="46" t="str">
        <f t="shared" si="10"/>
        <v>#VALUE!</v>
      </c>
      <c r="O1562" s="46" t="str">
        <f t="shared" si="11"/>
        <v>#VALUE!</v>
      </c>
      <c r="P1562" s="46" t="str">
        <f t="shared" si="12"/>
        <v>NO RX</v>
      </c>
      <c r="Q1562" s="46" t="b">
        <v>0</v>
      </c>
      <c r="R1562" s="46" t="str">
        <f t="shared" si="37"/>
        <v>LOW</v>
      </c>
      <c r="S1562" s="47"/>
      <c r="T1562" s="47" t="str">
        <f t="shared" si="44"/>
        <v> - </v>
      </c>
      <c r="U1562" s="46" t="str">
        <f t="shared" si="45"/>
        <v>DUE COMM</v>
      </c>
      <c r="V1562" s="46" t="str">
        <f t="shared" si="16"/>
        <v> </v>
      </c>
      <c r="W1562" s="40"/>
      <c r="X1562" s="40"/>
      <c r="Y1562" s="40"/>
      <c r="Z1562" s="40"/>
      <c r="AA1562" s="40"/>
      <c r="AB1562" s="40"/>
      <c r="AC1562" s="40"/>
      <c r="AD1562" s="40"/>
      <c r="AE1562" s="40"/>
    </row>
    <row r="1563">
      <c r="A1563" s="44">
        <v>15117.0</v>
      </c>
      <c r="B1563" s="44" t="s">
        <v>6990</v>
      </c>
      <c r="C1563" s="39" t="b">
        <v>1</v>
      </c>
      <c r="D1563" s="45">
        <v>44384.0</v>
      </c>
      <c r="E1563" s="46" t="str">
        <f t="shared" si="1"/>
        <v>OPI RX</v>
      </c>
      <c r="F1563" s="46" t="str">
        <f t="shared" si="2"/>
        <v>#VALUE!</v>
      </c>
      <c r="G1563" s="46" t="str">
        <f t="shared" si="3"/>
        <v>#VALUE!</v>
      </c>
      <c r="H1563" s="46" t="str">
        <f t="shared" si="4"/>
        <v>#VALUE!</v>
      </c>
      <c r="I1563" s="46" t="str">
        <f t="shared" si="5"/>
        <v>#VALUE!</v>
      </c>
      <c r="J1563" s="46" t="str">
        <f t="shared" si="6"/>
        <v>#VALUE!</v>
      </c>
      <c r="K1563" s="46" t="str">
        <f t="shared" si="7"/>
        <v>#VALUE!</v>
      </c>
      <c r="L1563" s="46" t="str">
        <f t="shared" si="8"/>
        <v>#VALUE!</v>
      </c>
      <c r="M1563" s="46" t="str">
        <f t="shared" si="9"/>
        <v>#VALUE!</v>
      </c>
      <c r="N1563" s="46" t="str">
        <f t="shared" si="10"/>
        <v>#VALUE!</v>
      </c>
      <c r="O1563" s="46" t="str">
        <f t="shared" si="11"/>
        <v>#VALUE!</v>
      </c>
      <c r="P1563" s="46" t="str">
        <f t="shared" si="12"/>
        <v>OPIOIDS</v>
      </c>
      <c r="Q1563" s="46" t="b">
        <v>0</v>
      </c>
      <c r="R1563" s="46" t="str">
        <f t="shared" si="37"/>
        <v>LOW</v>
      </c>
      <c r="S1563" s="47"/>
      <c r="T1563" s="47">
        <f t="shared" si="44"/>
        <v>44384</v>
      </c>
      <c r="U1563" s="46" t="str">
        <f t="shared" si="45"/>
        <v>DUE COMM</v>
      </c>
      <c r="V1563" s="46" t="str">
        <f t="shared" si="16"/>
        <v> </v>
      </c>
      <c r="W1563" s="40"/>
      <c r="X1563" s="40"/>
      <c r="Y1563" s="40"/>
      <c r="Z1563" s="40"/>
      <c r="AA1563" s="40"/>
      <c r="AB1563" s="40"/>
      <c r="AC1563" s="40"/>
      <c r="AD1563" s="40"/>
      <c r="AE1563" s="40"/>
    </row>
    <row r="1564">
      <c r="A1564" s="44">
        <v>15118.0</v>
      </c>
      <c r="B1564" s="44" t="s">
        <v>6970</v>
      </c>
      <c r="C1564" s="41" t="b">
        <v>0</v>
      </c>
      <c r="D1564" s="45" t="s">
        <v>6970</v>
      </c>
      <c r="E1564" s="46" t="str">
        <f t="shared" si="1"/>
        <v>#VALUE!</v>
      </c>
      <c r="F1564" s="46" t="str">
        <f t="shared" si="2"/>
        <v>#VALUE!</v>
      </c>
      <c r="G1564" s="46" t="str">
        <f t="shared" si="3"/>
        <v>#VALUE!</v>
      </c>
      <c r="H1564" s="46" t="str">
        <f t="shared" si="4"/>
        <v>#VALUE!</v>
      </c>
      <c r="I1564" s="46" t="str">
        <f t="shared" si="5"/>
        <v>#VALUE!</v>
      </c>
      <c r="J1564" s="46" t="str">
        <f t="shared" si="6"/>
        <v>#VALUE!</v>
      </c>
      <c r="K1564" s="46" t="str">
        <f t="shared" si="7"/>
        <v>#VALUE!</v>
      </c>
      <c r="L1564" s="46" t="str">
        <f t="shared" si="8"/>
        <v>#VALUE!</v>
      </c>
      <c r="M1564" s="46" t="str">
        <f t="shared" si="9"/>
        <v>#VALUE!</v>
      </c>
      <c r="N1564" s="46" t="str">
        <f t="shared" si="10"/>
        <v>#VALUE!</v>
      </c>
      <c r="O1564" s="46" t="str">
        <f t="shared" si="11"/>
        <v>#VALUE!</v>
      </c>
      <c r="P1564" s="46" t="str">
        <f t="shared" si="12"/>
        <v>NO RX</v>
      </c>
      <c r="Q1564" s="46" t="b">
        <v>0</v>
      </c>
      <c r="R1564" s="46" t="str">
        <f t="shared" si="37"/>
        <v>LOW</v>
      </c>
      <c r="S1564" s="47"/>
      <c r="T1564" s="47" t="str">
        <f t="shared" si="44"/>
        <v> - </v>
      </c>
      <c r="U1564" s="46" t="str">
        <f t="shared" si="45"/>
        <v>DUE COMM</v>
      </c>
      <c r="V1564" s="46" t="str">
        <f t="shared" si="16"/>
        <v> </v>
      </c>
      <c r="W1564" s="40"/>
      <c r="X1564" s="40"/>
      <c r="Y1564" s="40"/>
      <c r="Z1564" s="40"/>
      <c r="AA1564" s="40"/>
      <c r="AB1564" s="40"/>
      <c r="AC1564" s="40"/>
      <c r="AD1564" s="40"/>
      <c r="AE1564" s="40"/>
    </row>
    <row r="1565">
      <c r="A1565" s="44">
        <v>15127.0</v>
      </c>
      <c r="B1565" s="44" t="s">
        <v>6970</v>
      </c>
      <c r="C1565" s="41" t="b">
        <v>0</v>
      </c>
      <c r="D1565" s="45" t="s">
        <v>6970</v>
      </c>
      <c r="E1565" s="46" t="str">
        <f t="shared" si="1"/>
        <v>#VALUE!</v>
      </c>
      <c r="F1565" s="46" t="str">
        <f t="shared" si="2"/>
        <v>#VALUE!</v>
      </c>
      <c r="G1565" s="46" t="str">
        <f t="shared" si="3"/>
        <v>#VALUE!</v>
      </c>
      <c r="H1565" s="46" t="str">
        <f t="shared" si="4"/>
        <v>#VALUE!</v>
      </c>
      <c r="I1565" s="46" t="str">
        <f t="shared" si="5"/>
        <v>#VALUE!</v>
      </c>
      <c r="J1565" s="46" t="str">
        <f t="shared" si="6"/>
        <v>#VALUE!</v>
      </c>
      <c r="K1565" s="46" t="str">
        <f t="shared" si="7"/>
        <v>#VALUE!</v>
      </c>
      <c r="L1565" s="46" t="str">
        <f t="shared" si="8"/>
        <v>#VALUE!</v>
      </c>
      <c r="M1565" s="46" t="str">
        <f t="shared" si="9"/>
        <v>#VALUE!</v>
      </c>
      <c r="N1565" s="46" t="str">
        <f t="shared" si="10"/>
        <v>#VALUE!</v>
      </c>
      <c r="O1565" s="46" t="str">
        <f t="shared" si="11"/>
        <v>#VALUE!</v>
      </c>
      <c r="P1565" s="46" t="str">
        <f t="shared" si="12"/>
        <v>NO RX</v>
      </c>
      <c r="Q1565" s="46" t="b">
        <v>0</v>
      </c>
      <c r="R1565" s="46" t="str">
        <f t="shared" si="37"/>
        <v>LOW</v>
      </c>
      <c r="S1565" s="47"/>
      <c r="T1565" s="47" t="str">
        <f t="shared" si="44"/>
        <v> - </v>
      </c>
      <c r="U1565" s="46" t="str">
        <f t="shared" si="45"/>
        <v>DUE COMM</v>
      </c>
      <c r="V1565" s="46" t="str">
        <f t="shared" si="16"/>
        <v> </v>
      </c>
      <c r="W1565" s="40"/>
      <c r="X1565" s="40"/>
      <c r="Y1565" s="40"/>
      <c r="Z1565" s="40"/>
      <c r="AA1565" s="40"/>
      <c r="AB1565" s="40"/>
      <c r="AC1565" s="40"/>
      <c r="AD1565" s="40"/>
      <c r="AE1565" s="40"/>
    </row>
    <row r="1566">
      <c r="A1566" s="44">
        <v>15129.0</v>
      </c>
      <c r="B1566" s="44" t="s">
        <v>7156</v>
      </c>
      <c r="C1566" s="41" t="b">
        <v>1</v>
      </c>
      <c r="D1566" s="45">
        <v>44454.0</v>
      </c>
      <c r="E1566" s="46" t="str">
        <f t="shared" si="1"/>
        <v>#VALUE!</v>
      </c>
      <c r="F1566" s="46" t="str">
        <f t="shared" si="2"/>
        <v>#VALUE!</v>
      </c>
      <c r="G1566" s="46" t="str">
        <f t="shared" si="3"/>
        <v>#VALUE!</v>
      </c>
      <c r="H1566" s="46" t="str">
        <f t="shared" si="4"/>
        <v>#VALUE!</v>
      </c>
      <c r="I1566" s="46" t="str">
        <f t="shared" si="5"/>
        <v>#VALUE!</v>
      </c>
      <c r="J1566" s="46" t="str">
        <f t="shared" si="6"/>
        <v>#VALUE!</v>
      </c>
      <c r="K1566" s="46" t="str">
        <f t="shared" si="7"/>
        <v>#VALUE!</v>
      </c>
      <c r="L1566" s="46" t="str">
        <f t="shared" si="8"/>
        <v>#VALUE!</v>
      </c>
      <c r="M1566" s="46" t="str">
        <f t="shared" si="9"/>
        <v>OPI RX</v>
      </c>
      <c r="N1566" s="46" t="str">
        <f t="shared" si="10"/>
        <v>#VALUE!</v>
      </c>
      <c r="O1566" s="46" t="str">
        <f t="shared" si="11"/>
        <v>#VALUE!</v>
      </c>
      <c r="P1566" s="46" t="str">
        <f t="shared" si="12"/>
        <v>OPIOIDS</v>
      </c>
      <c r="Q1566" s="46" t="b">
        <v>0</v>
      </c>
      <c r="R1566" s="46" t="str">
        <f t="shared" si="37"/>
        <v>LOW</v>
      </c>
      <c r="S1566" s="47"/>
      <c r="T1566" s="47">
        <f t="shared" si="44"/>
        <v>44454</v>
      </c>
      <c r="U1566" s="46" t="str">
        <f t="shared" si="45"/>
        <v>DUE COMM</v>
      </c>
      <c r="V1566" s="46" t="str">
        <f t="shared" si="16"/>
        <v> </v>
      </c>
      <c r="W1566" s="40"/>
      <c r="X1566" s="40"/>
      <c r="Y1566" s="40"/>
      <c r="Z1566" s="40"/>
      <c r="AA1566" s="40"/>
      <c r="AB1566" s="40"/>
      <c r="AC1566" s="40"/>
      <c r="AD1566" s="40"/>
      <c r="AE1566" s="40"/>
    </row>
    <row r="1567">
      <c r="A1567" s="44">
        <v>15131.0</v>
      </c>
      <c r="B1567" s="44" t="s">
        <v>6970</v>
      </c>
      <c r="C1567" s="39" t="b">
        <v>0</v>
      </c>
      <c r="D1567" s="45" t="s">
        <v>6970</v>
      </c>
      <c r="E1567" s="46" t="str">
        <f t="shared" si="1"/>
        <v>#VALUE!</v>
      </c>
      <c r="F1567" s="46" t="str">
        <f t="shared" si="2"/>
        <v>#VALUE!</v>
      </c>
      <c r="G1567" s="46" t="str">
        <f t="shared" si="3"/>
        <v>#VALUE!</v>
      </c>
      <c r="H1567" s="46" t="str">
        <f t="shared" si="4"/>
        <v>#VALUE!</v>
      </c>
      <c r="I1567" s="46" t="str">
        <f t="shared" si="5"/>
        <v>#VALUE!</v>
      </c>
      <c r="J1567" s="46" t="str">
        <f t="shared" si="6"/>
        <v>#VALUE!</v>
      </c>
      <c r="K1567" s="46" t="str">
        <f t="shared" si="7"/>
        <v>#VALUE!</v>
      </c>
      <c r="L1567" s="46" t="str">
        <f t="shared" si="8"/>
        <v>#VALUE!</v>
      </c>
      <c r="M1567" s="46" t="str">
        <f t="shared" si="9"/>
        <v>#VALUE!</v>
      </c>
      <c r="N1567" s="46" t="str">
        <f t="shared" si="10"/>
        <v>#VALUE!</v>
      </c>
      <c r="O1567" s="46" t="str">
        <f t="shared" si="11"/>
        <v>#VALUE!</v>
      </c>
      <c r="P1567" s="46" t="str">
        <f t="shared" si="12"/>
        <v>NO RX</v>
      </c>
      <c r="Q1567" s="46" t="b">
        <v>0</v>
      </c>
      <c r="R1567" s="46" t="str">
        <f t="shared" si="37"/>
        <v>LOW</v>
      </c>
      <c r="S1567" s="47"/>
      <c r="T1567" s="47" t="str">
        <f t="shared" si="44"/>
        <v> - </v>
      </c>
      <c r="U1567" s="46" t="str">
        <f t="shared" si="45"/>
        <v>DUE COMM</v>
      </c>
      <c r="V1567" s="46" t="str">
        <f t="shared" si="16"/>
        <v> </v>
      </c>
      <c r="W1567" s="40"/>
      <c r="X1567" s="40"/>
      <c r="Y1567" s="40"/>
      <c r="Z1567" s="40"/>
      <c r="AA1567" s="40"/>
      <c r="AB1567" s="40"/>
      <c r="AC1567" s="40"/>
      <c r="AD1567" s="40"/>
      <c r="AE1567" s="40"/>
    </row>
    <row r="1568">
      <c r="A1568" s="44">
        <v>15132.0</v>
      </c>
      <c r="B1568" s="50" t="s">
        <v>7468</v>
      </c>
      <c r="C1568" s="39" t="b">
        <v>1</v>
      </c>
      <c r="D1568" s="51">
        <v>44582.0</v>
      </c>
      <c r="E1568" s="46" t="str">
        <f t="shared" si="1"/>
        <v>#VALUE!</v>
      </c>
      <c r="F1568" s="46" t="str">
        <f t="shared" si="2"/>
        <v>#VALUE!</v>
      </c>
      <c r="G1568" s="46" t="str">
        <f t="shared" si="3"/>
        <v>#VALUE!</v>
      </c>
      <c r="H1568" s="46" t="str">
        <f t="shared" si="4"/>
        <v>#VALUE!</v>
      </c>
      <c r="I1568" s="46" t="str">
        <f t="shared" si="5"/>
        <v>#VALUE!</v>
      </c>
      <c r="J1568" s="46" t="str">
        <f t="shared" si="6"/>
        <v>#VALUE!</v>
      </c>
      <c r="K1568" s="46" t="str">
        <f t="shared" si="7"/>
        <v>#VALUE!</v>
      </c>
      <c r="L1568" s="46" t="str">
        <f t="shared" si="8"/>
        <v>#VALUE!</v>
      </c>
      <c r="M1568" s="46" t="str">
        <f t="shared" si="9"/>
        <v>OPI RX</v>
      </c>
      <c r="N1568" s="46" t="str">
        <f t="shared" si="10"/>
        <v>#VALUE!</v>
      </c>
      <c r="O1568" s="46" t="str">
        <f t="shared" si="11"/>
        <v>#VALUE!</v>
      </c>
      <c r="P1568" s="46" t="str">
        <f t="shared" si="12"/>
        <v>OPIOIDS</v>
      </c>
      <c r="Q1568" s="46" t="b">
        <v>0</v>
      </c>
      <c r="R1568" s="46" t="str">
        <f t="shared" si="37"/>
        <v>LOW</v>
      </c>
      <c r="S1568" s="47"/>
      <c r="T1568" s="47">
        <f t="shared" si="44"/>
        <v>44582</v>
      </c>
      <c r="U1568" s="46" t="str">
        <f t="shared" si="45"/>
        <v>DUE COMM</v>
      </c>
      <c r="V1568" s="46" t="str">
        <f t="shared" si="16"/>
        <v> </v>
      </c>
      <c r="W1568" s="40"/>
      <c r="X1568" s="40"/>
      <c r="Y1568" s="40"/>
      <c r="Z1568" s="40"/>
      <c r="AA1568" s="40"/>
      <c r="AB1568" s="40"/>
      <c r="AC1568" s="40"/>
      <c r="AD1568" s="40"/>
      <c r="AE1568" s="40"/>
    </row>
    <row r="1569">
      <c r="A1569" s="44">
        <v>15145.0</v>
      </c>
      <c r="B1569" s="44" t="s">
        <v>7001</v>
      </c>
      <c r="C1569" s="24" t="b">
        <v>1</v>
      </c>
      <c r="D1569" s="51">
        <v>44586.0</v>
      </c>
      <c r="E1569" s="46" t="str">
        <f t="shared" si="1"/>
        <v>#VALUE!</v>
      </c>
      <c r="F1569" s="46" t="str">
        <f t="shared" si="2"/>
        <v>OPI RX</v>
      </c>
      <c r="G1569" s="46" t="str">
        <f t="shared" si="3"/>
        <v>#VALUE!</v>
      </c>
      <c r="H1569" s="46" t="str">
        <f t="shared" si="4"/>
        <v>#VALUE!</v>
      </c>
      <c r="I1569" s="46" t="str">
        <f t="shared" si="5"/>
        <v>#VALUE!</v>
      </c>
      <c r="J1569" s="46" t="str">
        <f t="shared" si="6"/>
        <v>#VALUE!</v>
      </c>
      <c r="K1569" s="46" t="str">
        <f t="shared" si="7"/>
        <v>#VALUE!</v>
      </c>
      <c r="L1569" s="46" t="str">
        <f t="shared" si="8"/>
        <v>#VALUE!</v>
      </c>
      <c r="M1569" s="46" t="str">
        <f t="shared" si="9"/>
        <v>#VALUE!</v>
      </c>
      <c r="N1569" s="46" t="str">
        <f t="shared" si="10"/>
        <v>#VALUE!</v>
      </c>
      <c r="O1569" s="46" t="str">
        <f t="shared" si="11"/>
        <v>#VALUE!</v>
      </c>
      <c r="P1569" s="46" t="str">
        <f t="shared" si="12"/>
        <v>OPIOIDS</v>
      </c>
      <c r="Q1569" s="44" t="b">
        <v>1</v>
      </c>
      <c r="R1569" s="46" t="str">
        <f t="shared" si="37"/>
        <v>HIGH</v>
      </c>
      <c r="S1569" s="47"/>
      <c r="T1569" s="52">
        <v>44342.0</v>
      </c>
      <c r="U1569" s="46" t="str">
        <f t="shared" si="45"/>
        <v>DUE COMM</v>
      </c>
      <c r="V1569" s="46" t="str">
        <f t="shared" si="16"/>
        <v> </v>
      </c>
      <c r="W1569" s="40"/>
      <c r="X1569" s="40"/>
      <c r="Y1569" s="40"/>
      <c r="Z1569" s="40"/>
      <c r="AA1569" s="40"/>
      <c r="AB1569" s="40"/>
      <c r="AC1569" s="40"/>
      <c r="AD1569" s="40"/>
      <c r="AE1569" s="40"/>
    </row>
    <row r="1570">
      <c r="A1570" s="44">
        <v>15146.0</v>
      </c>
      <c r="B1570" s="44" t="s">
        <v>7436</v>
      </c>
      <c r="C1570" s="44" t="b">
        <v>1</v>
      </c>
      <c r="D1570" s="45">
        <v>44480.0</v>
      </c>
      <c r="E1570" s="46" t="str">
        <f t="shared" si="1"/>
        <v>#VALUE!</v>
      </c>
      <c r="F1570" s="46" t="str">
        <f t="shared" si="2"/>
        <v>#VALUE!</v>
      </c>
      <c r="G1570" s="46" t="str">
        <f t="shared" si="3"/>
        <v>#VALUE!</v>
      </c>
      <c r="H1570" s="46" t="str">
        <f t="shared" si="4"/>
        <v>#VALUE!</v>
      </c>
      <c r="I1570" s="46" t="str">
        <f t="shared" si="5"/>
        <v>#VALUE!</v>
      </c>
      <c r="J1570" s="46" t="str">
        <f t="shared" si="6"/>
        <v>#VALUE!</v>
      </c>
      <c r="K1570" s="46" t="str">
        <f t="shared" si="7"/>
        <v>#VALUE!</v>
      </c>
      <c r="L1570" s="46" t="str">
        <f t="shared" si="8"/>
        <v>#VALUE!</v>
      </c>
      <c r="M1570" s="46" t="str">
        <f t="shared" si="9"/>
        <v>#VALUE!</v>
      </c>
      <c r="N1570" s="46" t="str">
        <f t="shared" si="10"/>
        <v>#VALUE!</v>
      </c>
      <c r="O1570" s="46" t="str">
        <f t="shared" si="11"/>
        <v>#VALUE!</v>
      </c>
      <c r="P1570" s="46" t="str">
        <f t="shared" si="12"/>
        <v>NO RX</v>
      </c>
      <c r="Q1570" s="46" t="b">
        <v>0</v>
      </c>
      <c r="R1570" s="46" t="str">
        <f t="shared" si="37"/>
        <v>LOW</v>
      </c>
      <c r="S1570" s="47">
        <v>44469.0</v>
      </c>
      <c r="T1570" s="47">
        <f t="shared" ref="T1570:T2145" si="46">D1570</f>
        <v>44480</v>
      </c>
      <c r="U1570" s="46" t="str">
        <f t="shared" si="45"/>
        <v> </v>
      </c>
      <c r="V1570" s="46" t="str">
        <f t="shared" si="16"/>
        <v> </v>
      </c>
      <c r="W1570" s="40"/>
      <c r="X1570" s="40"/>
      <c r="Y1570" s="40"/>
      <c r="Z1570" s="40"/>
      <c r="AA1570" s="40"/>
      <c r="AB1570" s="40"/>
      <c r="AC1570" s="40"/>
      <c r="AD1570" s="40"/>
      <c r="AE1570" s="40"/>
    </row>
    <row r="1571">
      <c r="A1571" s="44">
        <v>15148.0</v>
      </c>
      <c r="B1571" s="44" t="s">
        <v>7081</v>
      </c>
      <c r="C1571" s="41" t="b">
        <v>0</v>
      </c>
      <c r="D1571" s="45" t="s">
        <v>6970</v>
      </c>
      <c r="E1571" s="46" t="str">
        <f t="shared" si="1"/>
        <v>#VALUE!</v>
      </c>
      <c r="F1571" s="46" t="str">
        <f t="shared" si="2"/>
        <v>#VALUE!</v>
      </c>
      <c r="G1571" s="46" t="str">
        <f t="shared" si="3"/>
        <v>#VALUE!</v>
      </c>
      <c r="H1571" s="46" t="str">
        <f t="shared" si="4"/>
        <v>#VALUE!</v>
      </c>
      <c r="I1571" s="46" t="str">
        <f t="shared" si="5"/>
        <v>#VALUE!</v>
      </c>
      <c r="J1571" s="46" t="str">
        <f t="shared" si="6"/>
        <v>#VALUE!</v>
      </c>
      <c r="K1571" s="46" t="str">
        <f t="shared" si="7"/>
        <v>#VALUE!</v>
      </c>
      <c r="L1571" s="46" t="str">
        <f t="shared" si="8"/>
        <v>#VALUE!</v>
      </c>
      <c r="M1571" s="46" t="str">
        <f t="shared" si="9"/>
        <v>#VALUE!</v>
      </c>
      <c r="N1571" s="46" t="str">
        <f t="shared" si="10"/>
        <v>#VALUE!</v>
      </c>
      <c r="O1571" s="46" t="str">
        <f t="shared" si="11"/>
        <v>#VALUE!</v>
      </c>
      <c r="P1571" s="46" t="str">
        <f t="shared" si="12"/>
        <v>NO RX</v>
      </c>
      <c r="Q1571" s="46" t="b">
        <v>0</v>
      </c>
      <c r="R1571" s="46" t="str">
        <f t="shared" si="37"/>
        <v>LOW</v>
      </c>
      <c r="S1571" s="47"/>
      <c r="T1571" s="47" t="str">
        <f t="shared" si="46"/>
        <v> - </v>
      </c>
      <c r="U1571" s="46" t="str">
        <f t="shared" si="45"/>
        <v>DUE COMM</v>
      </c>
      <c r="V1571" s="46" t="str">
        <f t="shared" si="16"/>
        <v> </v>
      </c>
      <c r="W1571" s="40"/>
      <c r="X1571" s="40"/>
      <c r="Y1571" s="40"/>
      <c r="Z1571" s="40"/>
      <c r="AA1571" s="40"/>
      <c r="AB1571" s="40"/>
      <c r="AC1571" s="40"/>
      <c r="AD1571" s="40"/>
      <c r="AE1571" s="40"/>
    </row>
    <row r="1572">
      <c r="A1572" s="44">
        <v>15149.0</v>
      </c>
      <c r="B1572" s="44" t="s">
        <v>6970</v>
      </c>
      <c r="C1572" s="39" t="b">
        <v>1</v>
      </c>
      <c r="D1572" s="45">
        <v>44384.0</v>
      </c>
      <c r="E1572" s="46" t="str">
        <f t="shared" si="1"/>
        <v>#VALUE!</v>
      </c>
      <c r="F1572" s="46" t="str">
        <f t="shared" si="2"/>
        <v>#VALUE!</v>
      </c>
      <c r="G1572" s="46" t="str">
        <f t="shared" si="3"/>
        <v>#VALUE!</v>
      </c>
      <c r="H1572" s="46" t="str">
        <f t="shared" si="4"/>
        <v>#VALUE!</v>
      </c>
      <c r="I1572" s="46" t="str">
        <f t="shared" si="5"/>
        <v>#VALUE!</v>
      </c>
      <c r="J1572" s="46" t="str">
        <f t="shared" si="6"/>
        <v>#VALUE!</v>
      </c>
      <c r="K1572" s="46" t="str">
        <f t="shared" si="7"/>
        <v>#VALUE!</v>
      </c>
      <c r="L1572" s="46" t="str">
        <f t="shared" si="8"/>
        <v>#VALUE!</v>
      </c>
      <c r="M1572" s="46" t="str">
        <f t="shared" si="9"/>
        <v>#VALUE!</v>
      </c>
      <c r="N1572" s="46" t="str">
        <f t="shared" si="10"/>
        <v>#VALUE!</v>
      </c>
      <c r="O1572" s="46" t="str">
        <f t="shared" si="11"/>
        <v>#VALUE!</v>
      </c>
      <c r="P1572" s="46" t="str">
        <f t="shared" si="12"/>
        <v>NO RX</v>
      </c>
      <c r="Q1572" s="46" t="b">
        <v>0</v>
      </c>
      <c r="R1572" s="46" t="str">
        <f t="shared" si="37"/>
        <v>LOW</v>
      </c>
      <c r="S1572" s="47"/>
      <c r="T1572" s="47">
        <f t="shared" si="46"/>
        <v>44384</v>
      </c>
      <c r="U1572" s="46" t="str">
        <f t="shared" si="45"/>
        <v>DUE COMM</v>
      </c>
      <c r="V1572" s="46" t="str">
        <f t="shared" si="16"/>
        <v> </v>
      </c>
      <c r="W1572" s="40"/>
      <c r="X1572" s="40"/>
      <c r="Y1572" s="40"/>
      <c r="Z1572" s="40"/>
      <c r="AA1572" s="40"/>
      <c r="AB1572" s="40"/>
      <c r="AC1572" s="40"/>
      <c r="AD1572" s="40"/>
      <c r="AE1572" s="40"/>
    </row>
    <row r="1573">
      <c r="A1573" s="44">
        <v>15151.0</v>
      </c>
      <c r="B1573" s="44" t="s">
        <v>7308</v>
      </c>
      <c r="C1573" s="41" t="b">
        <v>1</v>
      </c>
      <c r="D1573" s="45">
        <v>44446.0</v>
      </c>
      <c r="E1573" s="46" t="str">
        <f t="shared" si="1"/>
        <v>#VALUE!</v>
      </c>
      <c r="F1573" s="46" t="str">
        <f t="shared" si="2"/>
        <v>#VALUE!</v>
      </c>
      <c r="G1573" s="46" t="str">
        <f t="shared" si="3"/>
        <v>OPI RX</v>
      </c>
      <c r="H1573" s="46" t="str">
        <f t="shared" si="4"/>
        <v>#VALUE!</v>
      </c>
      <c r="I1573" s="46" t="str">
        <f t="shared" si="5"/>
        <v>#VALUE!</v>
      </c>
      <c r="J1573" s="46" t="str">
        <f t="shared" si="6"/>
        <v>#VALUE!</v>
      </c>
      <c r="K1573" s="46" t="str">
        <f t="shared" si="7"/>
        <v>#VALUE!</v>
      </c>
      <c r="L1573" s="46" t="str">
        <f t="shared" si="8"/>
        <v>#VALUE!</v>
      </c>
      <c r="M1573" s="46" t="str">
        <f t="shared" si="9"/>
        <v>#VALUE!</v>
      </c>
      <c r="N1573" s="46" t="str">
        <f t="shared" si="10"/>
        <v>#VALUE!</v>
      </c>
      <c r="O1573" s="46" t="str">
        <f t="shared" si="11"/>
        <v>#VALUE!</v>
      </c>
      <c r="P1573" s="46" t="str">
        <f t="shared" si="12"/>
        <v>OPIOIDS</v>
      </c>
      <c r="Q1573" s="44" t="b">
        <v>1</v>
      </c>
      <c r="R1573" s="46" t="str">
        <f t="shared" si="37"/>
        <v>HIGH</v>
      </c>
      <c r="S1573" s="47"/>
      <c r="T1573" s="47">
        <f t="shared" si="46"/>
        <v>44446</v>
      </c>
      <c r="U1573" s="46" t="str">
        <f t="shared" si="45"/>
        <v>DUE COMM</v>
      </c>
      <c r="V1573" s="46" t="str">
        <f t="shared" si="16"/>
        <v> </v>
      </c>
      <c r="W1573" s="40"/>
      <c r="X1573" s="40"/>
      <c r="Y1573" s="40"/>
      <c r="Z1573" s="40"/>
      <c r="AA1573" s="40"/>
      <c r="AB1573" s="40"/>
      <c r="AC1573" s="40"/>
      <c r="AD1573" s="40"/>
      <c r="AE1573" s="40"/>
    </row>
    <row r="1574">
      <c r="A1574" s="44">
        <v>15157.0</v>
      </c>
      <c r="B1574" s="44" t="s">
        <v>6970</v>
      </c>
      <c r="C1574" s="39" t="b">
        <v>1</v>
      </c>
      <c r="D1574" s="45">
        <v>44390.0</v>
      </c>
      <c r="E1574" s="46" t="str">
        <f t="shared" si="1"/>
        <v>#VALUE!</v>
      </c>
      <c r="F1574" s="46" t="str">
        <f t="shared" si="2"/>
        <v>#VALUE!</v>
      </c>
      <c r="G1574" s="46" t="str">
        <f t="shared" si="3"/>
        <v>#VALUE!</v>
      </c>
      <c r="H1574" s="46" t="str">
        <f t="shared" si="4"/>
        <v>#VALUE!</v>
      </c>
      <c r="I1574" s="46" t="str">
        <f t="shared" si="5"/>
        <v>#VALUE!</v>
      </c>
      <c r="J1574" s="46" t="str">
        <f t="shared" si="6"/>
        <v>#VALUE!</v>
      </c>
      <c r="K1574" s="46" t="str">
        <f t="shared" si="7"/>
        <v>#VALUE!</v>
      </c>
      <c r="L1574" s="46" t="str">
        <f t="shared" si="8"/>
        <v>#VALUE!</v>
      </c>
      <c r="M1574" s="46" t="str">
        <f t="shared" si="9"/>
        <v>#VALUE!</v>
      </c>
      <c r="N1574" s="46" t="str">
        <f t="shared" si="10"/>
        <v>#VALUE!</v>
      </c>
      <c r="O1574" s="46" t="str">
        <f t="shared" si="11"/>
        <v>#VALUE!</v>
      </c>
      <c r="P1574" s="46" t="str">
        <f t="shared" si="12"/>
        <v>NO RX</v>
      </c>
      <c r="Q1574" s="46" t="b">
        <v>0</v>
      </c>
      <c r="R1574" s="46" t="str">
        <f t="shared" si="37"/>
        <v>LOW</v>
      </c>
      <c r="S1574" s="47"/>
      <c r="T1574" s="47">
        <f t="shared" si="46"/>
        <v>44390</v>
      </c>
      <c r="U1574" s="46" t="str">
        <f t="shared" si="45"/>
        <v>DUE COMM</v>
      </c>
      <c r="V1574" s="46" t="str">
        <f t="shared" si="16"/>
        <v> </v>
      </c>
      <c r="W1574" s="40"/>
      <c r="X1574" s="40"/>
      <c r="Y1574" s="40"/>
      <c r="Z1574" s="40"/>
      <c r="AA1574" s="40"/>
      <c r="AB1574" s="40"/>
      <c r="AC1574" s="40"/>
      <c r="AD1574" s="40"/>
      <c r="AE1574" s="40"/>
    </row>
    <row r="1575">
      <c r="A1575" s="44">
        <v>15159.0</v>
      </c>
      <c r="B1575" s="44" t="s">
        <v>6970</v>
      </c>
      <c r="C1575" s="24" t="b">
        <v>1</v>
      </c>
      <c r="D1575" s="51">
        <v>44579.0</v>
      </c>
      <c r="E1575" s="46" t="str">
        <f t="shared" si="1"/>
        <v>#VALUE!</v>
      </c>
      <c r="F1575" s="46" t="str">
        <f t="shared" si="2"/>
        <v>#VALUE!</v>
      </c>
      <c r="G1575" s="46" t="str">
        <f t="shared" si="3"/>
        <v>#VALUE!</v>
      </c>
      <c r="H1575" s="46" t="str">
        <f t="shared" si="4"/>
        <v>#VALUE!</v>
      </c>
      <c r="I1575" s="46" t="str">
        <f t="shared" si="5"/>
        <v>#VALUE!</v>
      </c>
      <c r="J1575" s="46" t="str">
        <f t="shared" si="6"/>
        <v>#VALUE!</v>
      </c>
      <c r="K1575" s="46" t="str">
        <f t="shared" si="7"/>
        <v>#VALUE!</v>
      </c>
      <c r="L1575" s="46" t="str">
        <f t="shared" si="8"/>
        <v>#VALUE!</v>
      </c>
      <c r="M1575" s="46" t="str">
        <f t="shared" si="9"/>
        <v>#VALUE!</v>
      </c>
      <c r="N1575" s="46" t="str">
        <f t="shared" si="10"/>
        <v>#VALUE!</v>
      </c>
      <c r="O1575" s="46" t="str">
        <f t="shared" si="11"/>
        <v>#VALUE!</v>
      </c>
      <c r="P1575" s="46" t="str">
        <f t="shared" si="12"/>
        <v>NO RX</v>
      </c>
      <c r="Q1575" s="46" t="b">
        <v>0</v>
      </c>
      <c r="R1575" s="46" t="str">
        <f t="shared" si="37"/>
        <v>LOW</v>
      </c>
      <c r="S1575" s="47"/>
      <c r="T1575" s="47">
        <f t="shared" si="46"/>
        <v>44579</v>
      </c>
      <c r="U1575" s="46" t="str">
        <f t="shared" si="45"/>
        <v>DUE COMM</v>
      </c>
      <c r="V1575" s="46" t="str">
        <f t="shared" si="16"/>
        <v> </v>
      </c>
      <c r="W1575" s="40"/>
      <c r="X1575" s="40"/>
      <c r="Y1575" s="40"/>
      <c r="Z1575" s="40"/>
      <c r="AA1575" s="40"/>
      <c r="AB1575" s="40"/>
      <c r="AC1575" s="40"/>
      <c r="AD1575" s="40"/>
      <c r="AE1575" s="40"/>
    </row>
    <row r="1576">
      <c r="A1576" s="44">
        <v>15160.0</v>
      </c>
      <c r="B1576" s="44" t="s">
        <v>6998</v>
      </c>
      <c r="C1576" s="39" t="b">
        <v>1</v>
      </c>
      <c r="D1576" s="45">
        <v>44502.0</v>
      </c>
      <c r="E1576" s="46" t="str">
        <f t="shared" si="1"/>
        <v>#VALUE!</v>
      </c>
      <c r="F1576" s="46" t="str">
        <f t="shared" si="2"/>
        <v>OPI RX</v>
      </c>
      <c r="G1576" s="46" t="str">
        <f t="shared" si="3"/>
        <v>#VALUE!</v>
      </c>
      <c r="H1576" s="46" t="str">
        <f t="shared" si="4"/>
        <v>#VALUE!</v>
      </c>
      <c r="I1576" s="46" t="str">
        <f t="shared" si="5"/>
        <v>#VALUE!</v>
      </c>
      <c r="J1576" s="46" t="str">
        <f t="shared" si="6"/>
        <v>#VALUE!</v>
      </c>
      <c r="K1576" s="46" t="str">
        <f t="shared" si="7"/>
        <v>#VALUE!</v>
      </c>
      <c r="L1576" s="46" t="str">
        <f t="shared" si="8"/>
        <v>#VALUE!</v>
      </c>
      <c r="M1576" s="46" t="str">
        <f t="shared" si="9"/>
        <v>#VALUE!</v>
      </c>
      <c r="N1576" s="46" t="str">
        <f t="shared" si="10"/>
        <v>#VALUE!</v>
      </c>
      <c r="O1576" s="46" t="str">
        <f t="shared" si="11"/>
        <v>#VALUE!</v>
      </c>
      <c r="P1576" s="46" t="str">
        <f t="shared" si="12"/>
        <v>OPIOIDS</v>
      </c>
      <c r="Q1576" s="46" t="b">
        <v>1</v>
      </c>
      <c r="R1576" s="46" t="str">
        <f t="shared" si="37"/>
        <v>HIGH</v>
      </c>
      <c r="S1576" s="47">
        <v>44348.0</v>
      </c>
      <c r="T1576" s="47">
        <f t="shared" si="46"/>
        <v>44502</v>
      </c>
      <c r="U1576" s="46" t="str">
        <f t="shared" si="45"/>
        <v> </v>
      </c>
      <c r="V1576" s="46" t="str">
        <f t="shared" si="16"/>
        <v> </v>
      </c>
      <c r="W1576" s="40"/>
      <c r="X1576" s="40"/>
      <c r="Y1576" s="40"/>
      <c r="Z1576" s="40"/>
      <c r="AA1576" s="40"/>
      <c r="AB1576" s="40"/>
      <c r="AC1576" s="40"/>
      <c r="AD1576" s="40"/>
      <c r="AE1576" s="40"/>
    </row>
    <row r="1577">
      <c r="A1577" s="44">
        <v>15167.0</v>
      </c>
      <c r="B1577" s="50" t="s">
        <v>6752</v>
      </c>
      <c r="C1577" s="24" t="b">
        <v>1</v>
      </c>
      <c r="D1577" s="51">
        <v>44586.0</v>
      </c>
      <c r="E1577" s="46" t="str">
        <f t="shared" si="1"/>
        <v>#VALUE!</v>
      </c>
      <c r="F1577" s="46" t="str">
        <f t="shared" si="2"/>
        <v>#VALUE!</v>
      </c>
      <c r="G1577" s="46" t="str">
        <f t="shared" si="3"/>
        <v>OPI RX</v>
      </c>
      <c r="H1577" s="46" t="str">
        <f t="shared" si="4"/>
        <v>#VALUE!</v>
      </c>
      <c r="I1577" s="46" t="str">
        <f t="shared" si="5"/>
        <v>#VALUE!</v>
      </c>
      <c r="J1577" s="46" t="str">
        <f t="shared" si="6"/>
        <v>#VALUE!</v>
      </c>
      <c r="K1577" s="46" t="str">
        <f t="shared" si="7"/>
        <v>#VALUE!</v>
      </c>
      <c r="L1577" s="46" t="str">
        <f t="shared" si="8"/>
        <v>#VALUE!</v>
      </c>
      <c r="M1577" s="46" t="str">
        <f t="shared" si="9"/>
        <v>#VALUE!</v>
      </c>
      <c r="N1577" s="46" t="str">
        <f t="shared" si="10"/>
        <v>#VALUE!</v>
      </c>
      <c r="O1577" s="46" t="str">
        <f t="shared" si="11"/>
        <v>#VALUE!</v>
      </c>
      <c r="P1577" s="46" t="str">
        <f t="shared" si="12"/>
        <v>OPIOIDS</v>
      </c>
      <c r="Q1577" s="50" t="b">
        <v>0</v>
      </c>
      <c r="R1577" s="46" t="str">
        <f t="shared" si="37"/>
        <v>LOW</v>
      </c>
      <c r="S1577" s="52">
        <v>44352.0</v>
      </c>
      <c r="T1577" s="47">
        <f t="shared" si="46"/>
        <v>44586</v>
      </c>
      <c r="U1577" s="46" t="str">
        <f t="shared" si="45"/>
        <v> </v>
      </c>
      <c r="V1577" s="46" t="str">
        <f t="shared" si="16"/>
        <v> </v>
      </c>
      <c r="W1577" s="40"/>
      <c r="X1577" s="40"/>
      <c r="Y1577" s="40"/>
      <c r="Z1577" s="40"/>
      <c r="AA1577" s="40"/>
      <c r="AB1577" s="40"/>
      <c r="AC1577" s="40"/>
      <c r="AD1577" s="40"/>
      <c r="AE1577" s="40"/>
    </row>
    <row r="1578">
      <c r="A1578" s="44">
        <v>15170.0</v>
      </c>
      <c r="B1578" s="44" t="s">
        <v>7022</v>
      </c>
      <c r="C1578" s="39" t="b">
        <v>1</v>
      </c>
      <c r="D1578" s="45">
        <v>44533.0</v>
      </c>
      <c r="E1578" s="46" t="str">
        <f t="shared" si="1"/>
        <v>#VALUE!</v>
      </c>
      <c r="F1578" s="46" t="str">
        <f t="shared" si="2"/>
        <v>#VALUE!</v>
      </c>
      <c r="G1578" s="46" t="str">
        <f t="shared" si="3"/>
        <v>#VALUE!</v>
      </c>
      <c r="H1578" s="46" t="str">
        <f t="shared" si="4"/>
        <v>#VALUE!</v>
      </c>
      <c r="I1578" s="46" t="str">
        <f t="shared" si="5"/>
        <v>#VALUE!</v>
      </c>
      <c r="J1578" s="46" t="str">
        <f t="shared" si="6"/>
        <v>#VALUE!</v>
      </c>
      <c r="K1578" s="46" t="str">
        <f t="shared" si="7"/>
        <v>#VALUE!</v>
      </c>
      <c r="L1578" s="46" t="str">
        <f t="shared" si="8"/>
        <v>#VALUE!</v>
      </c>
      <c r="M1578" s="46" t="str">
        <f t="shared" si="9"/>
        <v>OPI RX</v>
      </c>
      <c r="N1578" s="46" t="str">
        <f t="shared" si="10"/>
        <v>#VALUE!</v>
      </c>
      <c r="O1578" s="46" t="str">
        <f t="shared" si="11"/>
        <v>#VALUE!</v>
      </c>
      <c r="P1578" s="46" t="str">
        <f t="shared" si="12"/>
        <v>OPIOIDS</v>
      </c>
      <c r="Q1578" s="46" t="b">
        <v>0</v>
      </c>
      <c r="R1578" s="46" t="str">
        <f t="shared" si="37"/>
        <v>LOW</v>
      </c>
      <c r="S1578" s="47">
        <v>44344.0</v>
      </c>
      <c r="T1578" s="47">
        <f t="shared" si="46"/>
        <v>44533</v>
      </c>
      <c r="U1578" s="46" t="str">
        <f t="shared" si="45"/>
        <v> </v>
      </c>
      <c r="V1578" s="46" t="str">
        <f t="shared" si="16"/>
        <v> </v>
      </c>
      <c r="W1578" s="40"/>
      <c r="X1578" s="40"/>
      <c r="Y1578" s="40"/>
      <c r="Z1578" s="40"/>
      <c r="AA1578" s="40"/>
      <c r="AB1578" s="40"/>
      <c r="AC1578" s="40"/>
      <c r="AD1578" s="40"/>
      <c r="AE1578" s="40"/>
    </row>
    <row r="1579">
      <c r="A1579" s="44">
        <v>15174.0</v>
      </c>
      <c r="B1579" s="44" t="s">
        <v>7230</v>
      </c>
      <c r="C1579" s="39" t="b">
        <v>0</v>
      </c>
      <c r="D1579" s="45" t="s">
        <v>6970</v>
      </c>
      <c r="E1579" s="46" t="str">
        <f t="shared" si="1"/>
        <v>#VALUE!</v>
      </c>
      <c r="F1579" s="46" t="str">
        <f t="shared" si="2"/>
        <v>#VALUE!</v>
      </c>
      <c r="G1579" s="46" t="str">
        <f t="shared" si="3"/>
        <v>#VALUE!</v>
      </c>
      <c r="H1579" s="46" t="str">
        <f t="shared" si="4"/>
        <v>#VALUE!</v>
      </c>
      <c r="I1579" s="46" t="str">
        <f t="shared" si="5"/>
        <v>#VALUE!</v>
      </c>
      <c r="J1579" s="46" t="str">
        <f t="shared" si="6"/>
        <v>#VALUE!</v>
      </c>
      <c r="K1579" s="46" t="str">
        <f t="shared" si="7"/>
        <v>#VALUE!</v>
      </c>
      <c r="L1579" s="46" t="str">
        <f t="shared" si="8"/>
        <v>#VALUE!</v>
      </c>
      <c r="M1579" s="46" t="str">
        <f t="shared" si="9"/>
        <v>#VALUE!</v>
      </c>
      <c r="N1579" s="46" t="str">
        <f t="shared" si="10"/>
        <v>#VALUE!</v>
      </c>
      <c r="O1579" s="46" t="str">
        <f t="shared" si="11"/>
        <v>#VALUE!</v>
      </c>
      <c r="P1579" s="46" t="str">
        <f t="shared" si="12"/>
        <v>NO RX</v>
      </c>
      <c r="Q1579" s="46" t="b">
        <v>0</v>
      </c>
      <c r="R1579" s="46" t="str">
        <f t="shared" si="37"/>
        <v>LOW</v>
      </c>
      <c r="S1579" s="47"/>
      <c r="T1579" s="47" t="str">
        <f t="shared" si="46"/>
        <v> - </v>
      </c>
      <c r="U1579" s="46" t="str">
        <f t="shared" si="45"/>
        <v>DUE COMM</v>
      </c>
      <c r="V1579" s="46" t="str">
        <f t="shared" si="16"/>
        <v> </v>
      </c>
      <c r="W1579" s="40"/>
      <c r="X1579" s="40"/>
      <c r="Y1579" s="40"/>
      <c r="Z1579" s="40"/>
      <c r="AA1579" s="40"/>
      <c r="AB1579" s="40"/>
      <c r="AC1579" s="40"/>
      <c r="AD1579" s="40"/>
      <c r="AE1579" s="40"/>
    </row>
    <row r="1580">
      <c r="A1580" s="44">
        <v>15175.0</v>
      </c>
      <c r="B1580" s="46" t="s">
        <v>7469</v>
      </c>
      <c r="C1580" s="39" t="b">
        <v>1</v>
      </c>
      <c r="D1580" s="51">
        <v>44577.0</v>
      </c>
      <c r="E1580" s="46" t="str">
        <f t="shared" si="1"/>
        <v>#VALUE!</v>
      </c>
      <c r="F1580" s="46" t="str">
        <f t="shared" si="2"/>
        <v>#VALUE!</v>
      </c>
      <c r="G1580" s="46" t="str">
        <f t="shared" si="3"/>
        <v>OPI RX</v>
      </c>
      <c r="H1580" s="46" t="str">
        <f t="shared" si="4"/>
        <v>#VALUE!</v>
      </c>
      <c r="I1580" s="46" t="str">
        <f t="shared" si="5"/>
        <v>#VALUE!</v>
      </c>
      <c r="J1580" s="46" t="str">
        <f t="shared" si="6"/>
        <v>#VALUE!</v>
      </c>
      <c r="K1580" s="46" t="str">
        <f t="shared" si="7"/>
        <v>#VALUE!</v>
      </c>
      <c r="L1580" s="46" t="str">
        <f t="shared" si="8"/>
        <v>#VALUE!</v>
      </c>
      <c r="M1580" s="46" t="str">
        <f t="shared" si="9"/>
        <v>#VALUE!</v>
      </c>
      <c r="N1580" s="46" t="str">
        <f t="shared" si="10"/>
        <v>#VALUE!</v>
      </c>
      <c r="O1580" s="46" t="str">
        <f t="shared" si="11"/>
        <v>#VALUE!</v>
      </c>
      <c r="P1580" s="46" t="str">
        <f t="shared" si="12"/>
        <v>OPIOIDS</v>
      </c>
      <c r="Q1580" s="46" t="b">
        <v>1</v>
      </c>
      <c r="R1580" s="46" t="str">
        <f t="shared" si="37"/>
        <v>HIGH</v>
      </c>
      <c r="S1580" s="47">
        <v>44389.0</v>
      </c>
      <c r="T1580" s="47">
        <f t="shared" si="46"/>
        <v>44577</v>
      </c>
      <c r="U1580" s="46" t="str">
        <f t="shared" si="45"/>
        <v> </v>
      </c>
      <c r="V1580" s="46" t="str">
        <f t="shared" si="16"/>
        <v> </v>
      </c>
      <c r="W1580" s="40"/>
      <c r="X1580" s="40"/>
      <c r="Y1580" s="40"/>
      <c r="Z1580" s="40"/>
      <c r="AA1580" s="40"/>
      <c r="AB1580" s="40"/>
      <c r="AC1580" s="40"/>
      <c r="AD1580" s="40"/>
      <c r="AE1580" s="40"/>
    </row>
    <row r="1581">
      <c r="A1581" s="44">
        <v>15176.0</v>
      </c>
      <c r="B1581" s="44" t="s">
        <v>7470</v>
      </c>
      <c r="C1581" s="39" t="b">
        <v>1</v>
      </c>
      <c r="D1581" s="45">
        <v>44565.0</v>
      </c>
      <c r="E1581" s="46" t="str">
        <f t="shared" si="1"/>
        <v>#VALUE!</v>
      </c>
      <c r="F1581" s="46" t="str">
        <f t="shared" si="2"/>
        <v>OPI RX</v>
      </c>
      <c r="G1581" s="46" t="str">
        <f t="shared" si="3"/>
        <v>#VALUE!</v>
      </c>
      <c r="H1581" s="46" t="str">
        <f t="shared" si="4"/>
        <v>#VALUE!</v>
      </c>
      <c r="I1581" s="46" t="str">
        <f t="shared" si="5"/>
        <v>#VALUE!</v>
      </c>
      <c r="J1581" s="46" t="str">
        <f t="shared" si="6"/>
        <v>OPI RX</v>
      </c>
      <c r="K1581" s="46" t="str">
        <f t="shared" si="7"/>
        <v>#VALUE!</v>
      </c>
      <c r="L1581" s="46" t="str">
        <f t="shared" si="8"/>
        <v>#VALUE!</v>
      </c>
      <c r="M1581" s="46" t="str">
        <f t="shared" si="9"/>
        <v>#VALUE!</v>
      </c>
      <c r="N1581" s="46" t="str">
        <f t="shared" si="10"/>
        <v>#VALUE!</v>
      </c>
      <c r="O1581" s="46" t="str">
        <f t="shared" si="11"/>
        <v>#VALUE!</v>
      </c>
      <c r="P1581" s="46" t="str">
        <f t="shared" si="12"/>
        <v>OPIOIDS</v>
      </c>
      <c r="Q1581" s="46" t="b">
        <v>0</v>
      </c>
      <c r="R1581" s="46" t="str">
        <f t="shared" si="37"/>
        <v>LOW</v>
      </c>
      <c r="S1581" s="56">
        <v>44326.0</v>
      </c>
      <c r="T1581" s="47">
        <f t="shared" si="46"/>
        <v>44565</v>
      </c>
      <c r="U1581" s="46" t="str">
        <f t="shared" si="45"/>
        <v> </v>
      </c>
      <c r="V1581" s="46" t="str">
        <f t="shared" si="16"/>
        <v> </v>
      </c>
      <c r="W1581" s="40"/>
      <c r="X1581" s="40"/>
      <c r="Y1581" s="40"/>
      <c r="Z1581" s="40"/>
      <c r="AA1581" s="40"/>
      <c r="AB1581" s="40"/>
      <c r="AC1581" s="40"/>
      <c r="AD1581" s="40"/>
      <c r="AE1581" s="40"/>
    </row>
    <row r="1582">
      <c r="A1582" s="44">
        <v>15177.0</v>
      </c>
      <c r="B1582" s="44" t="s">
        <v>7471</v>
      </c>
      <c r="C1582" s="39" t="b">
        <v>0</v>
      </c>
      <c r="D1582" s="45" t="s">
        <v>6970</v>
      </c>
      <c r="E1582" s="46" t="str">
        <f t="shared" si="1"/>
        <v>OPI RX</v>
      </c>
      <c r="F1582" s="46" t="str">
        <f t="shared" si="2"/>
        <v>#VALUE!</v>
      </c>
      <c r="G1582" s="46" t="str">
        <f t="shared" si="3"/>
        <v>#VALUE!</v>
      </c>
      <c r="H1582" s="46" t="str">
        <f t="shared" si="4"/>
        <v>#VALUE!</v>
      </c>
      <c r="I1582" s="46" t="str">
        <f t="shared" si="5"/>
        <v>#VALUE!</v>
      </c>
      <c r="J1582" s="46" t="str">
        <f t="shared" si="6"/>
        <v>#VALUE!</v>
      </c>
      <c r="K1582" s="46" t="str">
        <f t="shared" si="7"/>
        <v>#VALUE!</v>
      </c>
      <c r="L1582" s="46" t="str">
        <f t="shared" si="8"/>
        <v>#VALUE!</v>
      </c>
      <c r="M1582" s="46" t="str">
        <f t="shared" si="9"/>
        <v>#VALUE!</v>
      </c>
      <c r="N1582" s="46" t="str">
        <f t="shared" si="10"/>
        <v>#VALUE!</v>
      </c>
      <c r="O1582" s="46" t="str">
        <f t="shared" si="11"/>
        <v>#VALUE!</v>
      </c>
      <c r="P1582" s="46" t="str">
        <f t="shared" si="12"/>
        <v>OPIOIDS</v>
      </c>
      <c r="Q1582" s="46" t="b">
        <v>0</v>
      </c>
      <c r="R1582" s="46" t="str">
        <f t="shared" si="37"/>
        <v>LOW</v>
      </c>
      <c r="S1582" s="47"/>
      <c r="T1582" s="47" t="str">
        <f t="shared" si="46"/>
        <v> - </v>
      </c>
      <c r="U1582" s="46" t="str">
        <f t="shared" si="45"/>
        <v>DUE COMM</v>
      </c>
      <c r="V1582" s="46" t="str">
        <f t="shared" si="16"/>
        <v> </v>
      </c>
      <c r="W1582" s="40"/>
      <c r="X1582" s="40"/>
      <c r="Y1582" s="40"/>
      <c r="Z1582" s="40"/>
      <c r="AA1582" s="40"/>
      <c r="AB1582" s="40"/>
      <c r="AC1582" s="40"/>
      <c r="AD1582" s="40"/>
      <c r="AE1582" s="40"/>
    </row>
    <row r="1583">
      <c r="A1583" s="44">
        <v>15179.0</v>
      </c>
      <c r="B1583" s="44" t="s">
        <v>6970</v>
      </c>
      <c r="C1583" s="39" t="b">
        <v>0</v>
      </c>
      <c r="D1583" s="45" t="s">
        <v>6970</v>
      </c>
      <c r="E1583" s="46" t="str">
        <f t="shared" si="1"/>
        <v>#VALUE!</v>
      </c>
      <c r="F1583" s="46" t="str">
        <f t="shared" si="2"/>
        <v>#VALUE!</v>
      </c>
      <c r="G1583" s="46" t="str">
        <f t="shared" si="3"/>
        <v>#VALUE!</v>
      </c>
      <c r="H1583" s="46" t="str">
        <f t="shared" si="4"/>
        <v>#VALUE!</v>
      </c>
      <c r="I1583" s="46" t="str">
        <f t="shared" si="5"/>
        <v>#VALUE!</v>
      </c>
      <c r="J1583" s="46" t="str">
        <f t="shared" si="6"/>
        <v>#VALUE!</v>
      </c>
      <c r="K1583" s="46" t="str">
        <f t="shared" si="7"/>
        <v>#VALUE!</v>
      </c>
      <c r="L1583" s="46" t="str">
        <f t="shared" si="8"/>
        <v>#VALUE!</v>
      </c>
      <c r="M1583" s="46" t="str">
        <f t="shared" si="9"/>
        <v>#VALUE!</v>
      </c>
      <c r="N1583" s="46" t="str">
        <f t="shared" si="10"/>
        <v>#VALUE!</v>
      </c>
      <c r="O1583" s="46" t="str">
        <f t="shared" si="11"/>
        <v>#VALUE!</v>
      </c>
      <c r="P1583" s="46" t="str">
        <f t="shared" si="12"/>
        <v>NO RX</v>
      </c>
      <c r="Q1583" s="44" t="b">
        <v>0</v>
      </c>
      <c r="R1583" s="46" t="str">
        <f t="shared" si="37"/>
        <v>LOW</v>
      </c>
      <c r="S1583" s="47"/>
      <c r="T1583" s="47" t="str">
        <f t="shared" si="46"/>
        <v> - </v>
      </c>
      <c r="U1583" s="46" t="str">
        <f t="shared" si="45"/>
        <v>DUE COMM</v>
      </c>
      <c r="V1583" s="46" t="str">
        <f t="shared" si="16"/>
        <v> </v>
      </c>
      <c r="W1583" s="40"/>
      <c r="X1583" s="40"/>
      <c r="Y1583" s="40"/>
      <c r="Z1583" s="40"/>
      <c r="AA1583" s="40"/>
      <c r="AB1583" s="40"/>
      <c r="AC1583" s="40"/>
      <c r="AD1583" s="40"/>
      <c r="AE1583" s="40"/>
    </row>
    <row r="1584">
      <c r="A1584" s="44">
        <v>15180.0</v>
      </c>
      <c r="B1584" s="44" t="s">
        <v>6970</v>
      </c>
      <c r="C1584" s="39" t="b">
        <v>0</v>
      </c>
      <c r="D1584" s="45" t="s">
        <v>6970</v>
      </c>
      <c r="E1584" s="46" t="str">
        <f t="shared" si="1"/>
        <v>#VALUE!</v>
      </c>
      <c r="F1584" s="46" t="str">
        <f t="shared" si="2"/>
        <v>#VALUE!</v>
      </c>
      <c r="G1584" s="46" t="str">
        <f t="shared" si="3"/>
        <v>#VALUE!</v>
      </c>
      <c r="H1584" s="46" t="str">
        <f t="shared" si="4"/>
        <v>#VALUE!</v>
      </c>
      <c r="I1584" s="46" t="str">
        <f t="shared" si="5"/>
        <v>#VALUE!</v>
      </c>
      <c r="J1584" s="46" t="str">
        <f t="shared" si="6"/>
        <v>#VALUE!</v>
      </c>
      <c r="K1584" s="46" t="str">
        <f t="shared" si="7"/>
        <v>#VALUE!</v>
      </c>
      <c r="L1584" s="46" t="str">
        <f t="shared" si="8"/>
        <v>#VALUE!</v>
      </c>
      <c r="M1584" s="46" t="str">
        <f t="shared" si="9"/>
        <v>#VALUE!</v>
      </c>
      <c r="N1584" s="46" t="str">
        <f t="shared" si="10"/>
        <v>#VALUE!</v>
      </c>
      <c r="O1584" s="46" t="str">
        <f t="shared" si="11"/>
        <v>#VALUE!</v>
      </c>
      <c r="P1584" s="46" t="str">
        <f t="shared" si="12"/>
        <v>NO RX</v>
      </c>
      <c r="Q1584" s="46" t="b">
        <v>0</v>
      </c>
      <c r="R1584" s="46" t="str">
        <f t="shared" si="37"/>
        <v>LOW</v>
      </c>
      <c r="S1584" s="47"/>
      <c r="T1584" s="47" t="str">
        <f t="shared" si="46"/>
        <v> - </v>
      </c>
      <c r="U1584" s="46" t="str">
        <f t="shared" si="45"/>
        <v>DUE COMM</v>
      </c>
      <c r="V1584" s="46" t="str">
        <f t="shared" si="16"/>
        <v> </v>
      </c>
      <c r="W1584" s="40"/>
      <c r="X1584" s="40"/>
      <c r="Y1584" s="40"/>
      <c r="Z1584" s="40"/>
      <c r="AA1584" s="40"/>
      <c r="AB1584" s="40"/>
      <c r="AC1584" s="40"/>
      <c r="AD1584" s="40"/>
      <c r="AE1584" s="40"/>
    </row>
    <row r="1585">
      <c r="A1585" s="44">
        <v>15181.0</v>
      </c>
      <c r="B1585" s="44" t="s">
        <v>7472</v>
      </c>
      <c r="C1585" s="41" t="b">
        <v>1</v>
      </c>
      <c r="D1585" s="45">
        <v>44565.0</v>
      </c>
      <c r="E1585" s="46" t="str">
        <f t="shared" si="1"/>
        <v>#VALUE!</v>
      </c>
      <c r="F1585" s="46" t="str">
        <f t="shared" si="2"/>
        <v>#VALUE!</v>
      </c>
      <c r="G1585" s="46" t="str">
        <f t="shared" si="3"/>
        <v>#VALUE!</v>
      </c>
      <c r="H1585" s="46" t="str">
        <f t="shared" si="4"/>
        <v>OPI RX</v>
      </c>
      <c r="I1585" s="46" t="str">
        <f t="shared" si="5"/>
        <v>#VALUE!</v>
      </c>
      <c r="J1585" s="46" t="str">
        <f t="shared" si="6"/>
        <v>#VALUE!</v>
      </c>
      <c r="K1585" s="46" t="str">
        <f t="shared" si="7"/>
        <v>#VALUE!</v>
      </c>
      <c r="L1585" s="46" t="str">
        <f t="shared" si="8"/>
        <v>#VALUE!</v>
      </c>
      <c r="M1585" s="46" t="str">
        <f t="shared" si="9"/>
        <v>#VALUE!</v>
      </c>
      <c r="N1585" s="46" t="str">
        <f t="shared" si="10"/>
        <v>#VALUE!</v>
      </c>
      <c r="O1585" s="46" t="str">
        <f t="shared" si="11"/>
        <v>#VALUE!</v>
      </c>
      <c r="P1585" s="46" t="str">
        <f t="shared" si="12"/>
        <v>OPIOIDS</v>
      </c>
      <c r="Q1585" s="44" t="b">
        <v>0</v>
      </c>
      <c r="R1585" s="46" t="str">
        <f t="shared" si="37"/>
        <v>LOW</v>
      </c>
      <c r="S1585" s="56">
        <v>44348.0</v>
      </c>
      <c r="T1585" s="47">
        <f t="shared" si="46"/>
        <v>44565</v>
      </c>
      <c r="U1585" s="46" t="str">
        <f t="shared" si="45"/>
        <v> </v>
      </c>
      <c r="V1585" s="46" t="str">
        <f t="shared" si="16"/>
        <v> </v>
      </c>
      <c r="W1585" s="40"/>
      <c r="X1585" s="40"/>
      <c r="Y1585" s="40"/>
      <c r="Z1585" s="40"/>
      <c r="AA1585" s="40"/>
      <c r="AB1585" s="40"/>
      <c r="AC1585" s="40"/>
      <c r="AD1585" s="40"/>
      <c r="AE1585" s="40"/>
    </row>
    <row r="1586">
      <c r="A1586" s="44">
        <v>15185.0</v>
      </c>
      <c r="B1586" s="44" t="s">
        <v>7473</v>
      </c>
      <c r="C1586" s="39" t="b">
        <v>1</v>
      </c>
      <c r="D1586" s="45">
        <v>44489.0</v>
      </c>
      <c r="E1586" s="46" t="str">
        <f t="shared" si="1"/>
        <v>#VALUE!</v>
      </c>
      <c r="F1586" s="46" t="str">
        <f t="shared" si="2"/>
        <v>#VALUE!</v>
      </c>
      <c r="G1586" s="46" t="str">
        <f t="shared" si="3"/>
        <v>#VALUE!</v>
      </c>
      <c r="H1586" s="46" t="str">
        <f t="shared" si="4"/>
        <v>#VALUE!</v>
      </c>
      <c r="I1586" s="46" t="str">
        <f t="shared" si="5"/>
        <v>#VALUE!</v>
      </c>
      <c r="J1586" s="46" t="str">
        <f t="shared" si="6"/>
        <v>#VALUE!</v>
      </c>
      <c r="K1586" s="46" t="str">
        <f t="shared" si="7"/>
        <v>#VALUE!</v>
      </c>
      <c r="L1586" s="46" t="str">
        <f t="shared" si="8"/>
        <v>#VALUE!</v>
      </c>
      <c r="M1586" s="46" t="str">
        <f t="shared" si="9"/>
        <v>#VALUE!</v>
      </c>
      <c r="N1586" s="46" t="str">
        <f t="shared" si="10"/>
        <v>#VALUE!</v>
      </c>
      <c r="O1586" s="46" t="str">
        <f t="shared" si="11"/>
        <v>#VALUE!</v>
      </c>
      <c r="P1586" s="46" t="str">
        <f t="shared" si="12"/>
        <v>NO RX</v>
      </c>
      <c r="Q1586" s="46" t="b">
        <v>0</v>
      </c>
      <c r="R1586" s="46" t="str">
        <f t="shared" si="37"/>
        <v>LOW</v>
      </c>
      <c r="S1586" s="47">
        <v>44348.0</v>
      </c>
      <c r="T1586" s="47">
        <f t="shared" si="46"/>
        <v>44489</v>
      </c>
      <c r="U1586" s="46" t="str">
        <f t="shared" si="45"/>
        <v> </v>
      </c>
      <c r="V1586" s="46" t="str">
        <f t="shared" si="16"/>
        <v> </v>
      </c>
      <c r="W1586" s="40"/>
      <c r="X1586" s="40"/>
      <c r="Y1586" s="40"/>
      <c r="Z1586" s="40"/>
      <c r="AA1586" s="40"/>
      <c r="AB1586" s="40"/>
      <c r="AC1586" s="40"/>
      <c r="AD1586" s="40"/>
      <c r="AE1586" s="40"/>
    </row>
    <row r="1587">
      <c r="A1587" s="46">
        <v>15187.0</v>
      </c>
      <c r="B1587" s="44" t="s">
        <v>7474</v>
      </c>
      <c r="C1587" s="39" t="b">
        <v>1</v>
      </c>
      <c r="D1587" s="45">
        <v>44489.0</v>
      </c>
      <c r="E1587" s="46" t="str">
        <f t="shared" si="1"/>
        <v>#VALUE!</v>
      </c>
      <c r="F1587" s="46" t="str">
        <f t="shared" si="2"/>
        <v>#VALUE!</v>
      </c>
      <c r="G1587" s="46" t="str">
        <f t="shared" si="3"/>
        <v>#VALUE!</v>
      </c>
      <c r="H1587" s="46" t="str">
        <f t="shared" si="4"/>
        <v>#VALUE!</v>
      </c>
      <c r="I1587" s="46" t="str">
        <f t="shared" si="5"/>
        <v>#VALUE!</v>
      </c>
      <c r="J1587" s="46" t="str">
        <f t="shared" si="6"/>
        <v>#VALUE!</v>
      </c>
      <c r="K1587" s="46" t="str">
        <f t="shared" si="7"/>
        <v>#VALUE!</v>
      </c>
      <c r="L1587" s="46" t="str">
        <f t="shared" si="8"/>
        <v>#VALUE!</v>
      </c>
      <c r="M1587" s="46" t="str">
        <f t="shared" si="9"/>
        <v>OPI RX</v>
      </c>
      <c r="N1587" s="46" t="str">
        <f t="shared" si="10"/>
        <v>#VALUE!</v>
      </c>
      <c r="O1587" s="46" t="str">
        <f t="shared" si="11"/>
        <v>#VALUE!</v>
      </c>
      <c r="P1587" s="46" t="str">
        <f t="shared" si="12"/>
        <v>OPIOIDS</v>
      </c>
      <c r="Q1587" s="46" t="b">
        <v>0</v>
      </c>
      <c r="R1587" s="46" t="str">
        <f t="shared" si="37"/>
        <v>LOW</v>
      </c>
      <c r="S1587" s="47">
        <v>44348.0</v>
      </c>
      <c r="T1587" s="47">
        <f t="shared" si="46"/>
        <v>44489</v>
      </c>
      <c r="U1587" s="46" t="str">
        <f t="shared" si="45"/>
        <v> </v>
      </c>
      <c r="V1587" s="46" t="str">
        <f t="shared" si="16"/>
        <v> </v>
      </c>
      <c r="W1587" s="40"/>
      <c r="X1587" s="40"/>
      <c r="Y1587" s="40"/>
      <c r="Z1587" s="40"/>
      <c r="AA1587" s="40"/>
      <c r="AB1587" s="40"/>
      <c r="AC1587" s="40"/>
      <c r="AD1587" s="40"/>
      <c r="AE1587" s="40"/>
    </row>
    <row r="1588">
      <c r="A1588" s="46">
        <v>15190.0</v>
      </c>
      <c r="B1588" s="46" t="s">
        <v>7475</v>
      </c>
      <c r="C1588" s="39" t="b">
        <v>1</v>
      </c>
      <c r="D1588" s="45">
        <v>44539.0</v>
      </c>
      <c r="E1588" s="46" t="str">
        <f t="shared" si="1"/>
        <v>#VALUE!</v>
      </c>
      <c r="F1588" s="46" t="str">
        <f t="shared" si="2"/>
        <v>#VALUE!</v>
      </c>
      <c r="G1588" s="46" t="str">
        <f t="shared" si="3"/>
        <v>OPI RX</v>
      </c>
      <c r="H1588" s="46" t="str">
        <f t="shared" si="4"/>
        <v>OPI RX</v>
      </c>
      <c r="I1588" s="46" t="str">
        <f t="shared" si="5"/>
        <v>#VALUE!</v>
      </c>
      <c r="J1588" s="46" t="str">
        <f t="shared" si="6"/>
        <v>#VALUE!</v>
      </c>
      <c r="K1588" s="46" t="str">
        <f t="shared" si="7"/>
        <v>#VALUE!</v>
      </c>
      <c r="L1588" s="46" t="str">
        <f t="shared" si="8"/>
        <v>#VALUE!</v>
      </c>
      <c r="M1588" s="46" t="str">
        <f t="shared" si="9"/>
        <v>#VALUE!</v>
      </c>
      <c r="N1588" s="46" t="str">
        <f t="shared" si="10"/>
        <v>#VALUE!</v>
      </c>
      <c r="O1588" s="46" t="str">
        <f t="shared" si="11"/>
        <v>#VALUE!</v>
      </c>
      <c r="P1588" s="46" t="str">
        <f t="shared" si="12"/>
        <v>OPIOIDS</v>
      </c>
      <c r="Q1588" s="46" t="b">
        <v>0</v>
      </c>
      <c r="R1588" s="46" t="str">
        <f t="shared" si="37"/>
        <v>LOW</v>
      </c>
      <c r="S1588" s="47">
        <v>44033.0</v>
      </c>
      <c r="T1588" s="47">
        <f t="shared" si="46"/>
        <v>44539</v>
      </c>
      <c r="U1588" s="46" t="str">
        <f t="shared" si="45"/>
        <v>DUE COMM</v>
      </c>
      <c r="V1588" s="46" t="str">
        <f t="shared" si="16"/>
        <v> </v>
      </c>
      <c r="W1588" s="40"/>
      <c r="X1588" s="40"/>
      <c r="Y1588" s="40"/>
      <c r="Z1588" s="40"/>
      <c r="AA1588" s="40"/>
      <c r="AB1588" s="40"/>
      <c r="AC1588" s="40"/>
      <c r="AD1588" s="40"/>
      <c r="AE1588" s="40"/>
    </row>
    <row r="1589">
      <c r="A1589" s="44">
        <v>15192.0</v>
      </c>
      <c r="B1589" s="44" t="s">
        <v>6992</v>
      </c>
      <c r="C1589" s="39" t="b">
        <v>1</v>
      </c>
      <c r="D1589" s="45">
        <v>44539.0</v>
      </c>
      <c r="E1589" s="46" t="str">
        <f t="shared" si="1"/>
        <v>#VALUE!</v>
      </c>
      <c r="F1589" s="46" t="str">
        <f t="shared" si="2"/>
        <v>#VALUE!</v>
      </c>
      <c r="G1589" s="46" t="str">
        <f t="shared" si="3"/>
        <v>#VALUE!</v>
      </c>
      <c r="H1589" s="46" t="str">
        <f t="shared" si="4"/>
        <v>#VALUE!</v>
      </c>
      <c r="I1589" s="46" t="str">
        <f t="shared" si="5"/>
        <v>#VALUE!</v>
      </c>
      <c r="J1589" s="46" t="str">
        <f t="shared" si="6"/>
        <v>#VALUE!</v>
      </c>
      <c r="K1589" s="46" t="str">
        <f t="shared" si="7"/>
        <v>#VALUE!</v>
      </c>
      <c r="L1589" s="46" t="str">
        <f t="shared" si="8"/>
        <v>#VALUE!</v>
      </c>
      <c r="M1589" s="46" t="str">
        <f t="shared" si="9"/>
        <v>#VALUE!</v>
      </c>
      <c r="N1589" s="46" t="str">
        <f t="shared" si="10"/>
        <v>#VALUE!</v>
      </c>
      <c r="O1589" s="46" t="str">
        <f t="shared" si="11"/>
        <v>#VALUE!</v>
      </c>
      <c r="P1589" s="46" t="str">
        <f t="shared" si="12"/>
        <v>NO RX</v>
      </c>
      <c r="Q1589" s="46" t="b">
        <v>0</v>
      </c>
      <c r="R1589" s="46" t="str">
        <f t="shared" si="37"/>
        <v>LOW</v>
      </c>
      <c r="S1589" s="47">
        <v>44340.0</v>
      </c>
      <c r="T1589" s="47">
        <f t="shared" si="46"/>
        <v>44539</v>
      </c>
      <c r="U1589" s="46" t="str">
        <f t="shared" si="45"/>
        <v> </v>
      </c>
      <c r="V1589" s="46" t="str">
        <f t="shared" si="16"/>
        <v> </v>
      </c>
      <c r="W1589" s="40"/>
      <c r="X1589" s="40"/>
      <c r="Y1589" s="40"/>
      <c r="Z1589" s="40"/>
      <c r="AA1589" s="40"/>
      <c r="AB1589" s="40"/>
      <c r="AC1589" s="40"/>
      <c r="AD1589" s="40"/>
      <c r="AE1589" s="40"/>
    </row>
    <row r="1590">
      <c r="A1590" s="44">
        <v>15195.0</v>
      </c>
      <c r="B1590" s="44" t="s">
        <v>7476</v>
      </c>
      <c r="C1590" s="39" t="b">
        <v>1</v>
      </c>
      <c r="D1590" s="45">
        <v>44405.0</v>
      </c>
      <c r="E1590" s="46" t="str">
        <f t="shared" si="1"/>
        <v>#VALUE!</v>
      </c>
      <c r="F1590" s="46" t="str">
        <f t="shared" si="2"/>
        <v>#VALUE!</v>
      </c>
      <c r="G1590" s="46" t="str">
        <f t="shared" si="3"/>
        <v>#VALUE!</v>
      </c>
      <c r="H1590" s="46" t="str">
        <f t="shared" si="4"/>
        <v>#VALUE!</v>
      </c>
      <c r="I1590" s="46" t="str">
        <f t="shared" si="5"/>
        <v>#VALUE!</v>
      </c>
      <c r="J1590" s="46" t="str">
        <f t="shared" si="6"/>
        <v>#VALUE!</v>
      </c>
      <c r="K1590" s="46" t="str">
        <f t="shared" si="7"/>
        <v>#VALUE!</v>
      </c>
      <c r="L1590" s="46" t="str">
        <f t="shared" si="8"/>
        <v>#VALUE!</v>
      </c>
      <c r="M1590" s="46" t="str">
        <f t="shared" si="9"/>
        <v>#VALUE!</v>
      </c>
      <c r="N1590" s="46" t="str">
        <f t="shared" si="10"/>
        <v>#VALUE!</v>
      </c>
      <c r="O1590" s="46" t="str">
        <f t="shared" si="11"/>
        <v>#VALUE!</v>
      </c>
      <c r="P1590" s="46" t="str">
        <f t="shared" si="12"/>
        <v>NO RX</v>
      </c>
      <c r="Q1590" s="46" t="b">
        <v>0</v>
      </c>
      <c r="R1590" s="46" t="str">
        <f t="shared" si="37"/>
        <v>LOW</v>
      </c>
      <c r="S1590" s="47"/>
      <c r="T1590" s="47">
        <f t="shared" si="46"/>
        <v>44405</v>
      </c>
      <c r="U1590" s="46" t="str">
        <f t="shared" si="45"/>
        <v>DUE COMM</v>
      </c>
      <c r="V1590" s="46" t="str">
        <f t="shared" si="16"/>
        <v> </v>
      </c>
      <c r="W1590" s="40"/>
      <c r="X1590" s="40"/>
      <c r="Y1590" s="40"/>
      <c r="Z1590" s="40"/>
      <c r="AA1590" s="40"/>
      <c r="AB1590" s="40"/>
      <c r="AC1590" s="40"/>
      <c r="AD1590" s="40"/>
      <c r="AE1590" s="40"/>
    </row>
    <row r="1591">
      <c r="A1591" s="46">
        <v>15196.0</v>
      </c>
      <c r="B1591" s="46" t="s">
        <v>6970</v>
      </c>
      <c r="C1591" s="39" t="b">
        <v>0</v>
      </c>
      <c r="D1591" s="45" t="s">
        <v>6970</v>
      </c>
      <c r="E1591" s="46" t="str">
        <f t="shared" si="1"/>
        <v>#VALUE!</v>
      </c>
      <c r="F1591" s="46" t="str">
        <f t="shared" si="2"/>
        <v>#VALUE!</v>
      </c>
      <c r="G1591" s="46" t="str">
        <f t="shared" si="3"/>
        <v>#VALUE!</v>
      </c>
      <c r="H1591" s="46" t="str">
        <f t="shared" si="4"/>
        <v>#VALUE!</v>
      </c>
      <c r="I1591" s="46" t="str">
        <f t="shared" si="5"/>
        <v>#VALUE!</v>
      </c>
      <c r="J1591" s="46" t="str">
        <f t="shared" si="6"/>
        <v>#VALUE!</v>
      </c>
      <c r="K1591" s="46" t="str">
        <f t="shared" si="7"/>
        <v>#VALUE!</v>
      </c>
      <c r="L1591" s="46" t="str">
        <f t="shared" si="8"/>
        <v>#VALUE!</v>
      </c>
      <c r="M1591" s="46" t="str">
        <f t="shared" si="9"/>
        <v>#VALUE!</v>
      </c>
      <c r="N1591" s="46" t="str">
        <f t="shared" si="10"/>
        <v>#VALUE!</v>
      </c>
      <c r="O1591" s="46" t="str">
        <f t="shared" si="11"/>
        <v>#VALUE!</v>
      </c>
      <c r="P1591" s="46" t="str">
        <f t="shared" si="12"/>
        <v>NO RX</v>
      </c>
      <c r="Q1591" s="46" t="b">
        <v>0</v>
      </c>
      <c r="R1591" s="46" t="str">
        <f t="shared" si="37"/>
        <v>LOW</v>
      </c>
      <c r="S1591" s="47"/>
      <c r="T1591" s="47" t="str">
        <f t="shared" si="46"/>
        <v> - </v>
      </c>
      <c r="U1591" s="46" t="str">
        <f t="shared" si="45"/>
        <v>DUE COMM</v>
      </c>
      <c r="V1591" s="46" t="str">
        <f t="shared" si="16"/>
        <v> </v>
      </c>
      <c r="W1591" s="40"/>
      <c r="X1591" s="40"/>
      <c r="Y1591" s="40"/>
      <c r="Z1591" s="40"/>
      <c r="AA1591" s="40"/>
      <c r="AB1591" s="40"/>
      <c r="AC1591" s="40"/>
      <c r="AD1591" s="40"/>
      <c r="AE1591" s="40"/>
    </row>
    <row r="1592">
      <c r="A1592" s="44">
        <v>15197.0</v>
      </c>
      <c r="B1592" s="44" t="s">
        <v>6748</v>
      </c>
      <c r="C1592" s="41" t="b">
        <v>0</v>
      </c>
      <c r="D1592" s="45" t="s">
        <v>6970</v>
      </c>
      <c r="E1592" s="46" t="str">
        <f t="shared" si="1"/>
        <v>#VALUE!</v>
      </c>
      <c r="F1592" s="46" t="str">
        <f t="shared" si="2"/>
        <v>#VALUE!</v>
      </c>
      <c r="G1592" s="46" t="str">
        <f t="shared" si="3"/>
        <v>#VALUE!</v>
      </c>
      <c r="H1592" s="46" t="str">
        <f t="shared" si="4"/>
        <v>OPI RX</v>
      </c>
      <c r="I1592" s="46" t="str">
        <f t="shared" si="5"/>
        <v>#VALUE!</v>
      </c>
      <c r="J1592" s="46" t="str">
        <f t="shared" si="6"/>
        <v>#VALUE!</v>
      </c>
      <c r="K1592" s="46" t="str">
        <f t="shared" si="7"/>
        <v>#VALUE!</v>
      </c>
      <c r="L1592" s="46" t="str">
        <f t="shared" si="8"/>
        <v>#VALUE!</v>
      </c>
      <c r="M1592" s="46" t="str">
        <f t="shared" si="9"/>
        <v>#VALUE!</v>
      </c>
      <c r="N1592" s="46" t="str">
        <f t="shared" si="10"/>
        <v>#VALUE!</v>
      </c>
      <c r="O1592" s="46" t="str">
        <f t="shared" si="11"/>
        <v>#VALUE!</v>
      </c>
      <c r="P1592" s="46" t="str">
        <f t="shared" si="12"/>
        <v>OPIOIDS</v>
      </c>
      <c r="Q1592" s="46" t="b">
        <v>0</v>
      </c>
      <c r="R1592" s="46" t="str">
        <f t="shared" si="37"/>
        <v>LOW</v>
      </c>
      <c r="S1592" s="47"/>
      <c r="T1592" s="47" t="str">
        <f t="shared" si="46"/>
        <v> - </v>
      </c>
      <c r="U1592" s="46" t="str">
        <f t="shared" si="45"/>
        <v>DUE COMM</v>
      </c>
      <c r="V1592" s="46" t="str">
        <f t="shared" si="16"/>
        <v> </v>
      </c>
      <c r="W1592" s="40"/>
      <c r="X1592" s="40"/>
      <c r="Y1592" s="40"/>
      <c r="Z1592" s="40"/>
      <c r="AA1592" s="40"/>
      <c r="AB1592" s="40"/>
      <c r="AC1592" s="40"/>
      <c r="AD1592" s="40"/>
      <c r="AE1592" s="40"/>
    </row>
    <row r="1593">
      <c r="A1593" s="46">
        <v>15202.0</v>
      </c>
      <c r="B1593" s="46" t="s">
        <v>6985</v>
      </c>
      <c r="C1593" s="39" t="b">
        <v>1</v>
      </c>
      <c r="D1593" s="45">
        <v>44531.0</v>
      </c>
      <c r="E1593" s="46" t="str">
        <f t="shared" si="1"/>
        <v>#VALUE!</v>
      </c>
      <c r="F1593" s="46" t="str">
        <f t="shared" si="2"/>
        <v>OPI RX</v>
      </c>
      <c r="G1593" s="46" t="str">
        <f t="shared" si="3"/>
        <v>#VALUE!</v>
      </c>
      <c r="H1593" s="46" t="str">
        <f t="shared" si="4"/>
        <v>#VALUE!</v>
      </c>
      <c r="I1593" s="46" t="str">
        <f t="shared" si="5"/>
        <v>#VALUE!</v>
      </c>
      <c r="J1593" s="46" t="str">
        <f t="shared" si="6"/>
        <v>#VALUE!</v>
      </c>
      <c r="K1593" s="46" t="str">
        <f t="shared" si="7"/>
        <v>#VALUE!</v>
      </c>
      <c r="L1593" s="46" t="str">
        <f t="shared" si="8"/>
        <v>#VALUE!</v>
      </c>
      <c r="M1593" s="46" t="str">
        <f t="shared" si="9"/>
        <v>#VALUE!</v>
      </c>
      <c r="N1593" s="46" t="str">
        <f t="shared" si="10"/>
        <v>#VALUE!</v>
      </c>
      <c r="O1593" s="46" t="str">
        <f t="shared" si="11"/>
        <v>#VALUE!</v>
      </c>
      <c r="P1593" s="46" t="str">
        <f t="shared" si="12"/>
        <v>OPIOIDS</v>
      </c>
      <c r="Q1593" s="46" t="b">
        <v>1</v>
      </c>
      <c r="R1593" s="46" t="str">
        <f t="shared" si="37"/>
        <v>HIGH</v>
      </c>
      <c r="S1593" s="47">
        <v>44383.0</v>
      </c>
      <c r="T1593" s="47">
        <f t="shared" si="46"/>
        <v>44531</v>
      </c>
      <c r="U1593" s="46" t="str">
        <f t="shared" si="45"/>
        <v> </v>
      </c>
      <c r="V1593" s="46" t="str">
        <f t="shared" si="16"/>
        <v> </v>
      </c>
      <c r="W1593" s="40"/>
      <c r="X1593" s="40"/>
      <c r="Y1593" s="40"/>
      <c r="Z1593" s="40"/>
      <c r="AA1593" s="40"/>
      <c r="AB1593" s="40"/>
      <c r="AC1593" s="40"/>
      <c r="AD1593" s="40"/>
      <c r="AE1593" s="40"/>
    </row>
    <row r="1594">
      <c r="A1594" s="44">
        <v>15205.0</v>
      </c>
      <c r="B1594" s="44" t="s">
        <v>6970</v>
      </c>
      <c r="C1594" s="41" t="b">
        <v>1</v>
      </c>
      <c r="D1594" s="45">
        <v>44405.0</v>
      </c>
      <c r="E1594" s="46" t="str">
        <f t="shared" si="1"/>
        <v>#VALUE!</v>
      </c>
      <c r="F1594" s="46" t="str">
        <f t="shared" si="2"/>
        <v>#VALUE!</v>
      </c>
      <c r="G1594" s="46" t="str">
        <f t="shared" si="3"/>
        <v>#VALUE!</v>
      </c>
      <c r="H1594" s="46" t="str">
        <f t="shared" si="4"/>
        <v>#VALUE!</v>
      </c>
      <c r="I1594" s="46" t="str">
        <f t="shared" si="5"/>
        <v>#VALUE!</v>
      </c>
      <c r="J1594" s="46" t="str">
        <f t="shared" si="6"/>
        <v>#VALUE!</v>
      </c>
      <c r="K1594" s="46" t="str">
        <f t="shared" si="7"/>
        <v>#VALUE!</v>
      </c>
      <c r="L1594" s="46" t="str">
        <f t="shared" si="8"/>
        <v>#VALUE!</v>
      </c>
      <c r="M1594" s="46" t="str">
        <f t="shared" si="9"/>
        <v>#VALUE!</v>
      </c>
      <c r="N1594" s="46" t="str">
        <f t="shared" si="10"/>
        <v>#VALUE!</v>
      </c>
      <c r="O1594" s="46" t="str">
        <f t="shared" si="11"/>
        <v>#VALUE!</v>
      </c>
      <c r="P1594" s="46" t="str">
        <f t="shared" si="12"/>
        <v>NO RX</v>
      </c>
      <c r="Q1594" s="46" t="b">
        <v>0</v>
      </c>
      <c r="R1594" s="46" t="str">
        <f t="shared" si="37"/>
        <v>LOW</v>
      </c>
      <c r="S1594" s="47"/>
      <c r="T1594" s="47">
        <f t="shared" si="46"/>
        <v>44405</v>
      </c>
      <c r="U1594" s="46" t="str">
        <f t="shared" si="45"/>
        <v>DUE COMM</v>
      </c>
      <c r="V1594" s="46" t="str">
        <f t="shared" si="16"/>
        <v> </v>
      </c>
      <c r="W1594" s="40"/>
      <c r="X1594" s="40"/>
      <c r="Y1594" s="40"/>
      <c r="Z1594" s="40"/>
      <c r="AA1594" s="40"/>
      <c r="AB1594" s="40"/>
      <c r="AC1594" s="40"/>
      <c r="AD1594" s="40"/>
      <c r="AE1594" s="40"/>
    </row>
    <row r="1595">
      <c r="A1595" s="46">
        <v>15207.0</v>
      </c>
      <c r="B1595" s="46" t="s">
        <v>7272</v>
      </c>
      <c r="C1595" s="39" t="b">
        <v>1</v>
      </c>
      <c r="D1595" s="45">
        <v>44439.0</v>
      </c>
      <c r="E1595" s="46" t="str">
        <f t="shared" si="1"/>
        <v>#VALUE!</v>
      </c>
      <c r="F1595" s="46" t="str">
        <f t="shared" si="2"/>
        <v>#VALUE!</v>
      </c>
      <c r="G1595" s="46" t="str">
        <f t="shared" si="3"/>
        <v>#VALUE!</v>
      </c>
      <c r="H1595" s="46" t="str">
        <f t="shared" si="4"/>
        <v>#VALUE!</v>
      </c>
      <c r="I1595" s="46" t="str">
        <f t="shared" si="5"/>
        <v>#VALUE!</v>
      </c>
      <c r="J1595" s="46" t="str">
        <f t="shared" si="6"/>
        <v>#VALUE!</v>
      </c>
      <c r="K1595" s="46" t="str">
        <f t="shared" si="7"/>
        <v>#VALUE!</v>
      </c>
      <c r="L1595" s="46" t="str">
        <f t="shared" si="8"/>
        <v>#VALUE!</v>
      </c>
      <c r="M1595" s="46" t="str">
        <f t="shared" si="9"/>
        <v>OPI RX</v>
      </c>
      <c r="N1595" s="46" t="str">
        <f t="shared" si="10"/>
        <v>#VALUE!</v>
      </c>
      <c r="O1595" s="46" t="str">
        <f t="shared" si="11"/>
        <v>#VALUE!</v>
      </c>
      <c r="P1595" s="46" t="str">
        <f t="shared" si="12"/>
        <v>OPIOIDS</v>
      </c>
      <c r="Q1595" s="46" t="b">
        <v>0</v>
      </c>
      <c r="R1595" s="46" t="str">
        <f t="shared" si="37"/>
        <v>LOW</v>
      </c>
      <c r="S1595" s="47"/>
      <c r="T1595" s="47">
        <f t="shared" si="46"/>
        <v>44439</v>
      </c>
      <c r="U1595" s="46" t="str">
        <f t="shared" si="45"/>
        <v>DUE COMM</v>
      </c>
      <c r="V1595" s="46" t="str">
        <f t="shared" si="16"/>
        <v> </v>
      </c>
      <c r="W1595" s="40"/>
      <c r="X1595" s="40"/>
      <c r="Y1595" s="40"/>
      <c r="Z1595" s="40"/>
      <c r="AA1595" s="40"/>
      <c r="AB1595" s="40"/>
      <c r="AC1595" s="40"/>
      <c r="AD1595" s="40"/>
      <c r="AE1595" s="40"/>
    </row>
    <row r="1596">
      <c r="A1596" s="46">
        <v>15210.0</v>
      </c>
      <c r="B1596" s="46" t="s">
        <v>6970</v>
      </c>
      <c r="C1596" s="39" t="b">
        <v>0</v>
      </c>
      <c r="D1596" s="45" t="s">
        <v>6970</v>
      </c>
      <c r="E1596" s="46" t="str">
        <f t="shared" si="1"/>
        <v>#VALUE!</v>
      </c>
      <c r="F1596" s="46" t="str">
        <f t="shared" si="2"/>
        <v>#VALUE!</v>
      </c>
      <c r="G1596" s="46" t="str">
        <f t="shared" si="3"/>
        <v>#VALUE!</v>
      </c>
      <c r="H1596" s="46" t="str">
        <f t="shared" si="4"/>
        <v>#VALUE!</v>
      </c>
      <c r="I1596" s="46" t="str">
        <f t="shared" si="5"/>
        <v>#VALUE!</v>
      </c>
      <c r="J1596" s="46" t="str">
        <f t="shared" si="6"/>
        <v>#VALUE!</v>
      </c>
      <c r="K1596" s="46" t="str">
        <f t="shared" si="7"/>
        <v>#VALUE!</v>
      </c>
      <c r="L1596" s="46" t="str">
        <f t="shared" si="8"/>
        <v>#VALUE!</v>
      </c>
      <c r="M1596" s="46" t="str">
        <f t="shared" si="9"/>
        <v>#VALUE!</v>
      </c>
      <c r="N1596" s="46" t="str">
        <f t="shared" si="10"/>
        <v>#VALUE!</v>
      </c>
      <c r="O1596" s="46" t="str">
        <f t="shared" si="11"/>
        <v>#VALUE!</v>
      </c>
      <c r="P1596" s="46" t="str">
        <f t="shared" si="12"/>
        <v>NO RX</v>
      </c>
      <c r="Q1596" s="44" t="b">
        <v>0</v>
      </c>
      <c r="R1596" s="46" t="str">
        <f t="shared" si="37"/>
        <v>LOW</v>
      </c>
      <c r="S1596" s="47"/>
      <c r="T1596" s="47" t="str">
        <f t="shared" si="46"/>
        <v> - </v>
      </c>
      <c r="U1596" s="46" t="str">
        <f t="shared" si="45"/>
        <v>DUE COMM</v>
      </c>
      <c r="V1596" s="46" t="str">
        <f t="shared" si="16"/>
        <v> </v>
      </c>
      <c r="W1596" s="40"/>
      <c r="X1596" s="40"/>
      <c r="Y1596" s="40"/>
      <c r="Z1596" s="40"/>
      <c r="AA1596" s="40"/>
      <c r="AB1596" s="40"/>
      <c r="AC1596" s="40"/>
      <c r="AD1596" s="40"/>
      <c r="AE1596" s="40"/>
    </row>
    <row r="1597">
      <c r="A1597" s="44">
        <v>15211.0</v>
      </c>
      <c r="B1597" s="44" t="s">
        <v>7032</v>
      </c>
      <c r="C1597" s="41" t="b">
        <v>1</v>
      </c>
      <c r="D1597" s="45">
        <v>44384.0</v>
      </c>
      <c r="E1597" s="46" t="str">
        <f t="shared" si="1"/>
        <v>#VALUE!</v>
      </c>
      <c r="F1597" s="46" t="str">
        <f t="shared" si="2"/>
        <v>#VALUE!</v>
      </c>
      <c r="G1597" s="46" t="str">
        <f t="shared" si="3"/>
        <v>#VALUE!</v>
      </c>
      <c r="H1597" s="46" t="str">
        <f t="shared" si="4"/>
        <v>#VALUE!</v>
      </c>
      <c r="I1597" s="46" t="str">
        <f t="shared" si="5"/>
        <v>#VALUE!</v>
      </c>
      <c r="J1597" s="46" t="str">
        <f t="shared" si="6"/>
        <v>#VALUE!</v>
      </c>
      <c r="K1597" s="46" t="str">
        <f t="shared" si="7"/>
        <v>#VALUE!</v>
      </c>
      <c r="L1597" s="46" t="str">
        <f t="shared" si="8"/>
        <v>#VALUE!</v>
      </c>
      <c r="M1597" s="46" t="str">
        <f t="shared" si="9"/>
        <v>OPI RX</v>
      </c>
      <c r="N1597" s="46" t="str">
        <f t="shared" si="10"/>
        <v>#VALUE!</v>
      </c>
      <c r="O1597" s="46" t="str">
        <f t="shared" si="11"/>
        <v>#VALUE!</v>
      </c>
      <c r="P1597" s="46" t="str">
        <f t="shared" si="12"/>
        <v>OPIOIDS</v>
      </c>
      <c r="Q1597" s="46" t="b">
        <v>0</v>
      </c>
      <c r="R1597" s="46" t="str">
        <f t="shared" si="37"/>
        <v>LOW</v>
      </c>
      <c r="S1597" s="47"/>
      <c r="T1597" s="47">
        <f t="shared" si="46"/>
        <v>44384</v>
      </c>
      <c r="U1597" s="46" t="str">
        <f t="shared" si="45"/>
        <v>DUE COMM</v>
      </c>
      <c r="V1597" s="46" t="str">
        <f t="shared" si="16"/>
        <v> </v>
      </c>
      <c r="W1597" s="40"/>
      <c r="X1597" s="40"/>
      <c r="Y1597" s="40"/>
      <c r="Z1597" s="40"/>
      <c r="AA1597" s="40"/>
      <c r="AB1597" s="40"/>
      <c r="AC1597" s="40"/>
      <c r="AD1597" s="40"/>
      <c r="AE1597" s="40"/>
    </row>
    <row r="1598">
      <c r="A1598" s="44">
        <v>15213.0</v>
      </c>
      <c r="B1598" s="44" t="s">
        <v>6970</v>
      </c>
      <c r="C1598" s="39" t="b">
        <v>0</v>
      </c>
      <c r="D1598" s="45" t="s">
        <v>6970</v>
      </c>
      <c r="E1598" s="46" t="str">
        <f t="shared" si="1"/>
        <v>#VALUE!</v>
      </c>
      <c r="F1598" s="46" t="str">
        <f t="shared" si="2"/>
        <v>#VALUE!</v>
      </c>
      <c r="G1598" s="46" t="str">
        <f t="shared" si="3"/>
        <v>#VALUE!</v>
      </c>
      <c r="H1598" s="46" t="str">
        <f t="shared" si="4"/>
        <v>#VALUE!</v>
      </c>
      <c r="I1598" s="46" t="str">
        <f t="shared" si="5"/>
        <v>#VALUE!</v>
      </c>
      <c r="J1598" s="46" t="str">
        <f t="shared" si="6"/>
        <v>#VALUE!</v>
      </c>
      <c r="K1598" s="46" t="str">
        <f t="shared" si="7"/>
        <v>#VALUE!</v>
      </c>
      <c r="L1598" s="46" t="str">
        <f t="shared" si="8"/>
        <v>#VALUE!</v>
      </c>
      <c r="M1598" s="46" t="str">
        <f t="shared" si="9"/>
        <v>#VALUE!</v>
      </c>
      <c r="N1598" s="46" t="str">
        <f t="shared" si="10"/>
        <v>#VALUE!</v>
      </c>
      <c r="O1598" s="46" t="str">
        <f t="shared" si="11"/>
        <v>#VALUE!</v>
      </c>
      <c r="P1598" s="46" t="str">
        <f t="shared" si="12"/>
        <v>NO RX</v>
      </c>
      <c r="Q1598" s="46" t="b">
        <v>0</v>
      </c>
      <c r="R1598" s="46" t="str">
        <f t="shared" si="37"/>
        <v>LOW</v>
      </c>
      <c r="S1598" s="47"/>
      <c r="T1598" s="47" t="str">
        <f t="shared" si="46"/>
        <v> - </v>
      </c>
      <c r="U1598" s="46" t="str">
        <f t="shared" si="45"/>
        <v>DUE COMM</v>
      </c>
      <c r="V1598" s="46" t="str">
        <f t="shared" si="16"/>
        <v> </v>
      </c>
      <c r="W1598" s="40"/>
      <c r="X1598" s="40"/>
      <c r="Y1598" s="40"/>
      <c r="Z1598" s="40"/>
      <c r="AA1598" s="40"/>
      <c r="AB1598" s="40"/>
      <c r="AC1598" s="40"/>
      <c r="AD1598" s="40"/>
      <c r="AE1598" s="40"/>
    </row>
    <row r="1599">
      <c r="A1599" s="46">
        <v>15215.0</v>
      </c>
      <c r="B1599" s="44" t="s">
        <v>7032</v>
      </c>
      <c r="C1599" s="39" t="b">
        <v>0</v>
      </c>
      <c r="D1599" s="45" t="s">
        <v>6970</v>
      </c>
      <c r="E1599" s="46" t="str">
        <f t="shared" si="1"/>
        <v>#VALUE!</v>
      </c>
      <c r="F1599" s="46" t="str">
        <f t="shared" si="2"/>
        <v>#VALUE!</v>
      </c>
      <c r="G1599" s="46" t="str">
        <f t="shared" si="3"/>
        <v>#VALUE!</v>
      </c>
      <c r="H1599" s="46" t="str">
        <f t="shared" si="4"/>
        <v>#VALUE!</v>
      </c>
      <c r="I1599" s="46" t="str">
        <f t="shared" si="5"/>
        <v>#VALUE!</v>
      </c>
      <c r="J1599" s="46" t="str">
        <f t="shared" si="6"/>
        <v>#VALUE!</v>
      </c>
      <c r="K1599" s="46" t="str">
        <f t="shared" si="7"/>
        <v>#VALUE!</v>
      </c>
      <c r="L1599" s="46" t="str">
        <f t="shared" si="8"/>
        <v>#VALUE!</v>
      </c>
      <c r="M1599" s="46" t="str">
        <f t="shared" si="9"/>
        <v>OPI RX</v>
      </c>
      <c r="N1599" s="46" t="str">
        <f t="shared" si="10"/>
        <v>#VALUE!</v>
      </c>
      <c r="O1599" s="46" t="str">
        <f t="shared" si="11"/>
        <v>#VALUE!</v>
      </c>
      <c r="P1599" s="46" t="str">
        <f t="shared" si="12"/>
        <v>OPIOIDS</v>
      </c>
      <c r="Q1599" s="46" t="b">
        <v>0</v>
      </c>
      <c r="R1599" s="46" t="str">
        <f t="shared" si="37"/>
        <v>LOW</v>
      </c>
      <c r="S1599" s="47"/>
      <c r="T1599" s="47" t="str">
        <f t="shared" si="46"/>
        <v> - </v>
      </c>
      <c r="U1599" s="46" t="str">
        <f t="shared" si="45"/>
        <v>DUE COMM</v>
      </c>
      <c r="V1599" s="46" t="str">
        <f t="shared" si="16"/>
        <v> </v>
      </c>
      <c r="W1599" s="40"/>
      <c r="X1599" s="40"/>
      <c r="Y1599" s="40"/>
      <c r="Z1599" s="40"/>
      <c r="AA1599" s="40"/>
      <c r="AB1599" s="40"/>
      <c r="AC1599" s="40"/>
      <c r="AD1599" s="40"/>
      <c r="AE1599" s="40"/>
    </row>
    <row r="1600">
      <c r="A1600" s="46">
        <v>15216.0</v>
      </c>
      <c r="B1600" s="46" t="s">
        <v>7092</v>
      </c>
      <c r="C1600" s="39" t="b">
        <v>1</v>
      </c>
      <c r="D1600" s="45">
        <v>44565.0</v>
      </c>
      <c r="E1600" s="46" t="str">
        <f t="shared" si="1"/>
        <v>OPI RX</v>
      </c>
      <c r="F1600" s="46" t="str">
        <f t="shared" si="2"/>
        <v>#VALUE!</v>
      </c>
      <c r="G1600" s="46" t="str">
        <f t="shared" si="3"/>
        <v>#VALUE!</v>
      </c>
      <c r="H1600" s="46" t="str">
        <f t="shared" si="4"/>
        <v>#VALUE!</v>
      </c>
      <c r="I1600" s="46" t="str">
        <f t="shared" si="5"/>
        <v>#VALUE!</v>
      </c>
      <c r="J1600" s="46" t="str">
        <f t="shared" si="6"/>
        <v>#VALUE!</v>
      </c>
      <c r="K1600" s="46" t="str">
        <f t="shared" si="7"/>
        <v>#VALUE!</v>
      </c>
      <c r="L1600" s="46" t="str">
        <f t="shared" si="8"/>
        <v>#VALUE!</v>
      </c>
      <c r="M1600" s="46" t="str">
        <f t="shared" si="9"/>
        <v>OPI RX</v>
      </c>
      <c r="N1600" s="46" t="str">
        <f t="shared" si="10"/>
        <v>#VALUE!</v>
      </c>
      <c r="O1600" s="46" t="str">
        <f t="shared" si="11"/>
        <v>#VALUE!</v>
      </c>
      <c r="P1600" s="46" t="str">
        <f t="shared" si="12"/>
        <v>OPIOIDS</v>
      </c>
      <c r="Q1600" s="46" t="b">
        <v>0</v>
      </c>
      <c r="R1600" s="46" t="str">
        <f t="shared" si="37"/>
        <v>LOW</v>
      </c>
      <c r="S1600" s="56">
        <v>44355.0</v>
      </c>
      <c r="T1600" s="47">
        <f t="shared" si="46"/>
        <v>44565</v>
      </c>
      <c r="U1600" s="46" t="str">
        <f t="shared" si="45"/>
        <v> </v>
      </c>
      <c r="V1600" s="46" t="str">
        <f t="shared" si="16"/>
        <v> </v>
      </c>
      <c r="W1600" s="40"/>
      <c r="X1600" s="40"/>
      <c r="Y1600" s="40"/>
      <c r="Z1600" s="40"/>
      <c r="AA1600" s="40"/>
      <c r="AB1600" s="40"/>
      <c r="AC1600" s="40"/>
      <c r="AD1600" s="40"/>
      <c r="AE1600" s="40"/>
    </row>
    <row r="1601">
      <c r="A1601" s="46">
        <v>15218.0</v>
      </c>
      <c r="B1601" s="44" t="s">
        <v>6970</v>
      </c>
      <c r="C1601" s="39" t="b">
        <v>0</v>
      </c>
      <c r="D1601" s="45" t="s">
        <v>6970</v>
      </c>
      <c r="E1601" s="46" t="str">
        <f t="shared" si="1"/>
        <v>#VALUE!</v>
      </c>
      <c r="F1601" s="46" t="str">
        <f t="shared" si="2"/>
        <v>#VALUE!</v>
      </c>
      <c r="G1601" s="46" t="str">
        <f t="shared" si="3"/>
        <v>#VALUE!</v>
      </c>
      <c r="H1601" s="46" t="str">
        <f t="shared" si="4"/>
        <v>#VALUE!</v>
      </c>
      <c r="I1601" s="46" t="str">
        <f t="shared" si="5"/>
        <v>#VALUE!</v>
      </c>
      <c r="J1601" s="46" t="str">
        <f t="shared" si="6"/>
        <v>#VALUE!</v>
      </c>
      <c r="K1601" s="46" t="str">
        <f t="shared" si="7"/>
        <v>#VALUE!</v>
      </c>
      <c r="L1601" s="46" t="str">
        <f t="shared" si="8"/>
        <v>#VALUE!</v>
      </c>
      <c r="M1601" s="46" t="str">
        <f t="shared" si="9"/>
        <v>#VALUE!</v>
      </c>
      <c r="N1601" s="46" t="str">
        <f t="shared" si="10"/>
        <v>#VALUE!</v>
      </c>
      <c r="O1601" s="46" t="str">
        <f t="shared" si="11"/>
        <v>#VALUE!</v>
      </c>
      <c r="P1601" s="46" t="str">
        <f t="shared" si="12"/>
        <v>NO RX</v>
      </c>
      <c r="Q1601" s="44" t="b">
        <v>0</v>
      </c>
      <c r="R1601" s="46" t="str">
        <f t="shared" si="37"/>
        <v>LOW</v>
      </c>
      <c r="S1601" s="47"/>
      <c r="T1601" s="47" t="str">
        <f t="shared" si="46"/>
        <v> - </v>
      </c>
      <c r="U1601" s="46" t="str">
        <f t="shared" si="45"/>
        <v>DUE COMM</v>
      </c>
      <c r="V1601" s="46" t="str">
        <f t="shared" si="16"/>
        <v> </v>
      </c>
      <c r="W1601" s="40"/>
      <c r="X1601" s="40"/>
      <c r="Y1601" s="40"/>
      <c r="Z1601" s="40"/>
      <c r="AA1601" s="40"/>
      <c r="AB1601" s="40"/>
      <c r="AC1601" s="40"/>
      <c r="AD1601" s="40"/>
      <c r="AE1601" s="40"/>
    </row>
    <row r="1602">
      <c r="A1602" s="46">
        <v>15219.0</v>
      </c>
      <c r="B1602" s="46" t="s">
        <v>7010</v>
      </c>
      <c r="C1602" s="39" t="b">
        <v>1</v>
      </c>
      <c r="D1602" s="45">
        <v>44531.0</v>
      </c>
      <c r="E1602" s="46" t="str">
        <f t="shared" si="1"/>
        <v>OPI RX</v>
      </c>
      <c r="F1602" s="46" t="str">
        <f t="shared" si="2"/>
        <v>#VALUE!</v>
      </c>
      <c r="G1602" s="46" t="str">
        <f t="shared" si="3"/>
        <v>#VALUE!</v>
      </c>
      <c r="H1602" s="46" t="str">
        <f t="shared" si="4"/>
        <v>#VALUE!</v>
      </c>
      <c r="I1602" s="46" t="str">
        <f t="shared" si="5"/>
        <v>#VALUE!</v>
      </c>
      <c r="J1602" s="46" t="str">
        <f t="shared" si="6"/>
        <v>#VALUE!</v>
      </c>
      <c r="K1602" s="46" t="str">
        <f t="shared" si="7"/>
        <v>#VALUE!</v>
      </c>
      <c r="L1602" s="46" t="str">
        <f t="shared" si="8"/>
        <v>#VALUE!</v>
      </c>
      <c r="M1602" s="46" t="str">
        <f t="shared" si="9"/>
        <v>#VALUE!</v>
      </c>
      <c r="N1602" s="46" t="str">
        <f t="shared" si="10"/>
        <v>#VALUE!</v>
      </c>
      <c r="O1602" s="46" t="str">
        <f t="shared" si="11"/>
        <v>#VALUE!</v>
      </c>
      <c r="P1602" s="46" t="str">
        <f t="shared" si="12"/>
        <v>OPIOIDS</v>
      </c>
      <c r="Q1602" s="46" t="b">
        <v>0</v>
      </c>
      <c r="R1602" s="46" t="str">
        <f t="shared" si="37"/>
        <v>LOW</v>
      </c>
      <c r="S1602" s="47">
        <v>44354.0</v>
      </c>
      <c r="T1602" s="47">
        <f t="shared" si="46"/>
        <v>44531</v>
      </c>
      <c r="U1602" s="46" t="str">
        <f t="shared" si="45"/>
        <v> </v>
      </c>
      <c r="V1602" s="46" t="str">
        <f t="shared" si="16"/>
        <v> </v>
      </c>
      <c r="W1602" s="40"/>
      <c r="X1602" s="40"/>
      <c r="Y1602" s="40"/>
      <c r="Z1602" s="40"/>
      <c r="AA1602" s="40"/>
      <c r="AB1602" s="40"/>
      <c r="AC1602" s="40"/>
      <c r="AD1602" s="40"/>
      <c r="AE1602" s="40"/>
    </row>
    <row r="1603">
      <c r="A1603" s="46">
        <v>15221.0</v>
      </c>
      <c r="B1603" s="46" t="s">
        <v>6970</v>
      </c>
      <c r="C1603" s="61" t="b">
        <v>0</v>
      </c>
      <c r="D1603" s="45" t="s">
        <v>6970</v>
      </c>
      <c r="E1603" s="46" t="str">
        <f t="shared" si="1"/>
        <v>#VALUE!</v>
      </c>
      <c r="F1603" s="46" t="str">
        <f t="shared" si="2"/>
        <v>#VALUE!</v>
      </c>
      <c r="G1603" s="46" t="str">
        <f t="shared" si="3"/>
        <v>#VALUE!</v>
      </c>
      <c r="H1603" s="46" t="str">
        <f t="shared" si="4"/>
        <v>#VALUE!</v>
      </c>
      <c r="I1603" s="46" t="str">
        <f t="shared" si="5"/>
        <v>#VALUE!</v>
      </c>
      <c r="J1603" s="46" t="str">
        <f t="shared" si="6"/>
        <v>#VALUE!</v>
      </c>
      <c r="K1603" s="46" t="str">
        <f t="shared" si="7"/>
        <v>#VALUE!</v>
      </c>
      <c r="L1603" s="46" t="str">
        <f t="shared" si="8"/>
        <v>#VALUE!</v>
      </c>
      <c r="M1603" s="46" t="str">
        <f t="shared" si="9"/>
        <v>#VALUE!</v>
      </c>
      <c r="N1603" s="46" t="str">
        <f t="shared" si="10"/>
        <v>#VALUE!</v>
      </c>
      <c r="O1603" s="46" t="str">
        <f t="shared" si="11"/>
        <v>#VALUE!</v>
      </c>
      <c r="P1603" s="46" t="str">
        <f t="shared" si="12"/>
        <v>NO RX</v>
      </c>
      <c r="Q1603" s="46" t="b">
        <v>0</v>
      </c>
      <c r="R1603" s="46" t="str">
        <f t="shared" si="37"/>
        <v>LOW</v>
      </c>
      <c r="S1603" s="47"/>
      <c r="T1603" s="47" t="str">
        <f t="shared" si="46"/>
        <v> - </v>
      </c>
      <c r="U1603" s="46" t="str">
        <f t="shared" si="45"/>
        <v>DUE COMM</v>
      </c>
      <c r="V1603" s="46" t="str">
        <f t="shared" si="16"/>
        <v> </v>
      </c>
      <c r="W1603" s="40"/>
      <c r="X1603" s="40"/>
      <c r="Y1603" s="40"/>
      <c r="Z1603" s="40"/>
      <c r="AA1603" s="40"/>
      <c r="AB1603" s="40"/>
      <c r="AC1603" s="40"/>
      <c r="AD1603" s="40"/>
      <c r="AE1603" s="40"/>
    </row>
    <row r="1604">
      <c r="A1604" s="46">
        <v>15223.0</v>
      </c>
      <c r="B1604" s="46" t="s">
        <v>7022</v>
      </c>
      <c r="C1604" s="61" t="b">
        <v>1</v>
      </c>
      <c r="D1604" s="45">
        <v>44565.0</v>
      </c>
      <c r="E1604" s="46" t="str">
        <f t="shared" si="1"/>
        <v>#VALUE!</v>
      </c>
      <c r="F1604" s="46" t="str">
        <f t="shared" si="2"/>
        <v>#VALUE!</v>
      </c>
      <c r="G1604" s="46" t="str">
        <f t="shared" si="3"/>
        <v>#VALUE!</v>
      </c>
      <c r="H1604" s="46" t="str">
        <f t="shared" si="4"/>
        <v>#VALUE!</v>
      </c>
      <c r="I1604" s="46" t="str">
        <f t="shared" si="5"/>
        <v>#VALUE!</v>
      </c>
      <c r="J1604" s="46" t="str">
        <f t="shared" si="6"/>
        <v>#VALUE!</v>
      </c>
      <c r="K1604" s="46" t="str">
        <f t="shared" si="7"/>
        <v>#VALUE!</v>
      </c>
      <c r="L1604" s="46" t="str">
        <f t="shared" si="8"/>
        <v>#VALUE!</v>
      </c>
      <c r="M1604" s="46" t="str">
        <f t="shared" si="9"/>
        <v>OPI RX</v>
      </c>
      <c r="N1604" s="46" t="str">
        <f t="shared" si="10"/>
        <v>#VALUE!</v>
      </c>
      <c r="O1604" s="46" t="str">
        <f t="shared" si="11"/>
        <v>#VALUE!</v>
      </c>
      <c r="P1604" s="46" t="str">
        <f t="shared" si="12"/>
        <v>OPIOIDS</v>
      </c>
      <c r="Q1604" s="46" t="b">
        <v>0</v>
      </c>
      <c r="R1604" s="46" t="str">
        <f t="shared" si="37"/>
        <v>LOW</v>
      </c>
      <c r="S1604" s="56">
        <v>44322.0</v>
      </c>
      <c r="T1604" s="47">
        <f t="shared" si="46"/>
        <v>44565</v>
      </c>
      <c r="U1604" s="46" t="str">
        <f t="shared" si="45"/>
        <v> </v>
      </c>
      <c r="V1604" s="46" t="str">
        <f t="shared" si="16"/>
        <v> </v>
      </c>
      <c r="W1604" s="40"/>
      <c r="X1604" s="40"/>
      <c r="Y1604" s="40"/>
      <c r="Z1604" s="40"/>
      <c r="AA1604" s="40"/>
      <c r="AB1604" s="40"/>
      <c r="AC1604" s="40"/>
      <c r="AD1604" s="40"/>
      <c r="AE1604" s="40"/>
    </row>
    <row r="1605">
      <c r="A1605" s="44">
        <v>15227.0</v>
      </c>
      <c r="B1605" s="44" t="s">
        <v>6992</v>
      </c>
      <c r="C1605" s="61" t="b">
        <v>1</v>
      </c>
      <c r="D1605" s="45">
        <v>44405.0</v>
      </c>
      <c r="E1605" s="46" t="str">
        <f t="shared" si="1"/>
        <v>#VALUE!</v>
      </c>
      <c r="F1605" s="46" t="str">
        <f t="shared" si="2"/>
        <v>#VALUE!</v>
      </c>
      <c r="G1605" s="46" t="str">
        <f t="shared" si="3"/>
        <v>#VALUE!</v>
      </c>
      <c r="H1605" s="46" t="str">
        <f t="shared" si="4"/>
        <v>#VALUE!</v>
      </c>
      <c r="I1605" s="46" t="str">
        <f t="shared" si="5"/>
        <v>#VALUE!</v>
      </c>
      <c r="J1605" s="46" t="str">
        <f t="shared" si="6"/>
        <v>#VALUE!</v>
      </c>
      <c r="K1605" s="46" t="str">
        <f t="shared" si="7"/>
        <v>#VALUE!</v>
      </c>
      <c r="L1605" s="46" t="str">
        <f t="shared" si="8"/>
        <v>#VALUE!</v>
      </c>
      <c r="M1605" s="46" t="str">
        <f t="shared" si="9"/>
        <v>#VALUE!</v>
      </c>
      <c r="N1605" s="46" t="str">
        <f t="shared" si="10"/>
        <v>#VALUE!</v>
      </c>
      <c r="O1605" s="46" t="str">
        <f t="shared" si="11"/>
        <v>#VALUE!</v>
      </c>
      <c r="P1605" s="46" t="str">
        <f t="shared" si="12"/>
        <v>NO RX</v>
      </c>
      <c r="Q1605" s="46" t="b">
        <v>0</v>
      </c>
      <c r="R1605" s="46" t="str">
        <f t="shared" si="37"/>
        <v>LOW</v>
      </c>
      <c r="S1605" s="47"/>
      <c r="T1605" s="47">
        <f t="shared" si="46"/>
        <v>44405</v>
      </c>
      <c r="U1605" s="46" t="str">
        <f t="shared" si="45"/>
        <v>DUE COMM</v>
      </c>
      <c r="V1605" s="46" t="str">
        <f t="shared" si="16"/>
        <v> </v>
      </c>
      <c r="W1605" s="40"/>
      <c r="X1605" s="40"/>
      <c r="Y1605" s="40"/>
      <c r="Z1605" s="40"/>
      <c r="AA1605" s="40"/>
      <c r="AB1605" s="40"/>
      <c r="AC1605" s="40"/>
      <c r="AD1605" s="40"/>
      <c r="AE1605" s="40"/>
    </row>
    <row r="1606">
      <c r="A1606" s="46">
        <v>15228.0</v>
      </c>
      <c r="B1606" s="44" t="s">
        <v>6992</v>
      </c>
      <c r="C1606" s="61" t="b">
        <v>0</v>
      </c>
      <c r="D1606" s="45" t="s">
        <v>6970</v>
      </c>
      <c r="E1606" s="46" t="str">
        <f t="shared" si="1"/>
        <v>#VALUE!</v>
      </c>
      <c r="F1606" s="46" t="str">
        <f t="shared" si="2"/>
        <v>#VALUE!</v>
      </c>
      <c r="G1606" s="46" t="str">
        <f t="shared" si="3"/>
        <v>#VALUE!</v>
      </c>
      <c r="H1606" s="46" t="str">
        <f t="shared" si="4"/>
        <v>#VALUE!</v>
      </c>
      <c r="I1606" s="46" t="str">
        <f t="shared" si="5"/>
        <v>#VALUE!</v>
      </c>
      <c r="J1606" s="46" t="str">
        <f t="shared" si="6"/>
        <v>#VALUE!</v>
      </c>
      <c r="K1606" s="46" t="str">
        <f t="shared" si="7"/>
        <v>#VALUE!</v>
      </c>
      <c r="L1606" s="46" t="str">
        <f t="shared" si="8"/>
        <v>#VALUE!</v>
      </c>
      <c r="M1606" s="46" t="str">
        <f t="shared" si="9"/>
        <v>#VALUE!</v>
      </c>
      <c r="N1606" s="46" t="str">
        <f t="shared" si="10"/>
        <v>#VALUE!</v>
      </c>
      <c r="O1606" s="46" t="str">
        <f t="shared" si="11"/>
        <v>#VALUE!</v>
      </c>
      <c r="P1606" s="46" t="str">
        <f t="shared" si="12"/>
        <v>NO RX</v>
      </c>
      <c r="Q1606" s="46" t="b">
        <v>0</v>
      </c>
      <c r="R1606" s="46" t="str">
        <f t="shared" si="37"/>
        <v>LOW</v>
      </c>
      <c r="S1606" s="47"/>
      <c r="T1606" s="47" t="str">
        <f t="shared" si="46"/>
        <v> - </v>
      </c>
      <c r="U1606" s="46" t="str">
        <f t="shared" si="45"/>
        <v>DUE COMM</v>
      </c>
      <c r="V1606" s="46" t="str">
        <f t="shared" si="16"/>
        <v> </v>
      </c>
      <c r="W1606" s="40"/>
      <c r="X1606" s="40"/>
      <c r="Y1606" s="40"/>
      <c r="Z1606" s="40"/>
      <c r="AA1606" s="40"/>
      <c r="AB1606" s="40"/>
      <c r="AC1606" s="40"/>
      <c r="AD1606" s="40"/>
      <c r="AE1606" s="40"/>
    </row>
    <row r="1607">
      <c r="A1607" s="46">
        <v>15233.0</v>
      </c>
      <c r="B1607" s="46" t="s">
        <v>6970</v>
      </c>
      <c r="C1607" s="24" t="b">
        <v>1</v>
      </c>
      <c r="D1607" s="51">
        <v>44577.0</v>
      </c>
      <c r="E1607" s="46" t="str">
        <f t="shared" si="1"/>
        <v>#VALUE!</v>
      </c>
      <c r="F1607" s="46" t="str">
        <f t="shared" si="2"/>
        <v>#VALUE!</v>
      </c>
      <c r="G1607" s="46" t="str">
        <f t="shared" si="3"/>
        <v>#VALUE!</v>
      </c>
      <c r="H1607" s="46" t="str">
        <f t="shared" si="4"/>
        <v>#VALUE!</v>
      </c>
      <c r="I1607" s="46" t="str">
        <f t="shared" si="5"/>
        <v>#VALUE!</v>
      </c>
      <c r="J1607" s="46" t="str">
        <f t="shared" si="6"/>
        <v>#VALUE!</v>
      </c>
      <c r="K1607" s="46" t="str">
        <f t="shared" si="7"/>
        <v>#VALUE!</v>
      </c>
      <c r="L1607" s="46" t="str">
        <f t="shared" si="8"/>
        <v>#VALUE!</v>
      </c>
      <c r="M1607" s="46" t="str">
        <f t="shared" si="9"/>
        <v>#VALUE!</v>
      </c>
      <c r="N1607" s="46" t="str">
        <f t="shared" si="10"/>
        <v>#VALUE!</v>
      </c>
      <c r="O1607" s="46" t="str">
        <f t="shared" si="11"/>
        <v>#VALUE!</v>
      </c>
      <c r="P1607" s="46" t="str">
        <f t="shared" si="12"/>
        <v>NO RX</v>
      </c>
      <c r="Q1607" s="46" t="b">
        <v>0</v>
      </c>
      <c r="R1607" s="46" t="str">
        <f t="shared" si="37"/>
        <v>LOW</v>
      </c>
      <c r="S1607" s="47"/>
      <c r="T1607" s="47">
        <f t="shared" si="46"/>
        <v>44577</v>
      </c>
      <c r="U1607" s="46" t="str">
        <f t="shared" si="45"/>
        <v>DUE COMM</v>
      </c>
      <c r="V1607" s="46" t="str">
        <f t="shared" si="16"/>
        <v> </v>
      </c>
      <c r="W1607" s="40"/>
      <c r="X1607" s="40"/>
      <c r="Y1607" s="40"/>
      <c r="Z1607" s="40"/>
      <c r="AA1607" s="40"/>
      <c r="AB1607" s="40"/>
      <c r="AC1607" s="40"/>
      <c r="AD1607" s="40"/>
      <c r="AE1607" s="40"/>
    </row>
    <row r="1608">
      <c r="A1608" s="44">
        <v>15235.0</v>
      </c>
      <c r="B1608" s="44" t="s">
        <v>7010</v>
      </c>
      <c r="C1608" s="47" t="b">
        <v>1</v>
      </c>
      <c r="D1608" s="45">
        <v>44533.0</v>
      </c>
      <c r="E1608" s="46" t="str">
        <f t="shared" si="1"/>
        <v>OPI RX</v>
      </c>
      <c r="F1608" s="46" t="str">
        <f t="shared" si="2"/>
        <v>#VALUE!</v>
      </c>
      <c r="G1608" s="46" t="str">
        <f t="shared" si="3"/>
        <v>#VALUE!</v>
      </c>
      <c r="H1608" s="46" t="str">
        <f t="shared" si="4"/>
        <v>#VALUE!</v>
      </c>
      <c r="I1608" s="46" t="str">
        <f t="shared" si="5"/>
        <v>#VALUE!</v>
      </c>
      <c r="J1608" s="46" t="str">
        <f t="shared" si="6"/>
        <v>#VALUE!</v>
      </c>
      <c r="K1608" s="46" t="str">
        <f t="shared" si="7"/>
        <v>#VALUE!</v>
      </c>
      <c r="L1608" s="46" t="str">
        <f t="shared" si="8"/>
        <v>#VALUE!</v>
      </c>
      <c r="M1608" s="46" t="str">
        <f t="shared" si="9"/>
        <v>#VALUE!</v>
      </c>
      <c r="N1608" s="46" t="str">
        <f t="shared" si="10"/>
        <v>#VALUE!</v>
      </c>
      <c r="O1608" s="46" t="str">
        <f t="shared" si="11"/>
        <v>#VALUE!</v>
      </c>
      <c r="P1608" s="46" t="str">
        <f t="shared" si="12"/>
        <v>OPIOIDS</v>
      </c>
      <c r="Q1608" s="46" t="b">
        <v>0</v>
      </c>
      <c r="R1608" s="46" t="str">
        <f t="shared" si="37"/>
        <v>LOW</v>
      </c>
      <c r="S1608" s="47">
        <v>44355.0</v>
      </c>
      <c r="T1608" s="47">
        <f t="shared" si="46"/>
        <v>44533</v>
      </c>
      <c r="U1608" s="46" t="str">
        <f t="shared" si="45"/>
        <v> </v>
      </c>
      <c r="V1608" s="46" t="str">
        <f t="shared" si="16"/>
        <v> </v>
      </c>
      <c r="W1608" s="40"/>
      <c r="X1608" s="40"/>
      <c r="Y1608" s="40"/>
      <c r="Z1608" s="40"/>
      <c r="AA1608" s="40"/>
      <c r="AB1608" s="40"/>
      <c r="AC1608" s="40"/>
      <c r="AD1608" s="40"/>
      <c r="AE1608" s="40"/>
    </row>
    <row r="1609">
      <c r="A1609" s="46">
        <v>15240.0</v>
      </c>
      <c r="B1609" s="46" t="s">
        <v>6970</v>
      </c>
      <c r="C1609" s="47" t="b">
        <v>1</v>
      </c>
      <c r="D1609" s="45">
        <v>44489.0</v>
      </c>
      <c r="E1609" s="46" t="str">
        <f t="shared" si="1"/>
        <v>#VALUE!</v>
      </c>
      <c r="F1609" s="46" t="str">
        <f t="shared" si="2"/>
        <v>#VALUE!</v>
      </c>
      <c r="G1609" s="46" t="str">
        <f t="shared" si="3"/>
        <v>#VALUE!</v>
      </c>
      <c r="H1609" s="46" t="str">
        <f t="shared" si="4"/>
        <v>#VALUE!</v>
      </c>
      <c r="I1609" s="46" t="str">
        <f t="shared" si="5"/>
        <v>#VALUE!</v>
      </c>
      <c r="J1609" s="46" t="str">
        <f t="shared" si="6"/>
        <v>#VALUE!</v>
      </c>
      <c r="K1609" s="46" t="str">
        <f t="shared" si="7"/>
        <v>#VALUE!</v>
      </c>
      <c r="L1609" s="46" t="str">
        <f t="shared" si="8"/>
        <v>#VALUE!</v>
      </c>
      <c r="M1609" s="46" t="str">
        <f t="shared" si="9"/>
        <v>#VALUE!</v>
      </c>
      <c r="N1609" s="46" t="str">
        <f t="shared" si="10"/>
        <v>#VALUE!</v>
      </c>
      <c r="O1609" s="46" t="str">
        <f t="shared" si="11"/>
        <v>#VALUE!</v>
      </c>
      <c r="P1609" s="46" t="str">
        <f t="shared" si="12"/>
        <v>NO RX</v>
      </c>
      <c r="Q1609" s="46" t="b">
        <v>0</v>
      </c>
      <c r="R1609" s="46" t="str">
        <f t="shared" si="37"/>
        <v>LOW</v>
      </c>
      <c r="S1609" s="47">
        <v>44355.0</v>
      </c>
      <c r="T1609" s="47">
        <f t="shared" si="46"/>
        <v>44489</v>
      </c>
      <c r="U1609" s="46" t="str">
        <f t="shared" si="45"/>
        <v> </v>
      </c>
      <c r="V1609" s="46" t="str">
        <f t="shared" si="16"/>
        <v> </v>
      </c>
      <c r="W1609" s="40"/>
      <c r="X1609" s="40"/>
      <c r="Y1609" s="40"/>
      <c r="Z1609" s="40"/>
      <c r="AA1609" s="40"/>
      <c r="AB1609" s="40"/>
      <c r="AC1609" s="40"/>
      <c r="AD1609" s="40"/>
      <c r="AE1609" s="40"/>
    </row>
    <row r="1610">
      <c r="A1610" s="46">
        <v>15244.0</v>
      </c>
      <c r="B1610" s="46" t="s">
        <v>7477</v>
      </c>
      <c r="C1610" s="47" t="b">
        <v>1</v>
      </c>
      <c r="D1610" s="45">
        <v>44474.0</v>
      </c>
      <c r="E1610" s="46" t="str">
        <f t="shared" si="1"/>
        <v>#VALUE!</v>
      </c>
      <c r="F1610" s="46" t="str">
        <f t="shared" si="2"/>
        <v>OPI RX</v>
      </c>
      <c r="G1610" s="46" t="str">
        <f t="shared" si="3"/>
        <v>#VALUE!</v>
      </c>
      <c r="H1610" s="46" t="str">
        <f t="shared" si="4"/>
        <v>#VALUE!</v>
      </c>
      <c r="I1610" s="46" t="str">
        <f t="shared" si="5"/>
        <v>#VALUE!</v>
      </c>
      <c r="J1610" s="46" t="str">
        <f t="shared" si="6"/>
        <v>#VALUE!</v>
      </c>
      <c r="K1610" s="46" t="str">
        <f t="shared" si="7"/>
        <v>#VALUE!</v>
      </c>
      <c r="L1610" s="46" t="str">
        <f t="shared" si="8"/>
        <v>#VALUE!</v>
      </c>
      <c r="M1610" s="46" t="str">
        <f t="shared" si="9"/>
        <v>#VALUE!</v>
      </c>
      <c r="N1610" s="46" t="str">
        <f t="shared" si="10"/>
        <v>#VALUE!</v>
      </c>
      <c r="O1610" s="46" t="str">
        <f t="shared" si="11"/>
        <v>#VALUE!</v>
      </c>
      <c r="P1610" s="46" t="str">
        <f t="shared" si="12"/>
        <v>OPIOIDS</v>
      </c>
      <c r="Q1610" s="46" t="b">
        <v>1</v>
      </c>
      <c r="R1610" s="46" t="str">
        <f t="shared" si="37"/>
        <v>HIGH</v>
      </c>
      <c r="S1610" s="47">
        <v>44460.0</v>
      </c>
      <c r="T1610" s="47">
        <f t="shared" si="46"/>
        <v>44474</v>
      </c>
      <c r="U1610" s="46" t="str">
        <f t="shared" si="45"/>
        <v> </v>
      </c>
      <c r="V1610" s="46" t="str">
        <f t="shared" si="16"/>
        <v> </v>
      </c>
      <c r="W1610" s="40"/>
      <c r="X1610" s="40"/>
      <c r="Y1610" s="40"/>
      <c r="Z1610" s="40"/>
      <c r="AA1610" s="40"/>
      <c r="AB1610" s="40"/>
      <c r="AC1610" s="40"/>
      <c r="AD1610" s="40"/>
      <c r="AE1610" s="40"/>
    </row>
    <row r="1611">
      <c r="A1611" s="46">
        <v>15246.0</v>
      </c>
      <c r="B1611" s="44" t="s">
        <v>7478</v>
      </c>
      <c r="C1611" s="61" t="b">
        <v>0</v>
      </c>
      <c r="D1611" s="45" t="s">
        <v>6970</v>
      </c>
      <c r="E1611" s="46" t="str">
        <f t="shared" si="1"/>
        <v>OPI RX</v>
      </c>
      <c r="F1611" s="46" t="str">
        <f t="shared" si="2"/>
        <v>#VALUE!</v>
      </c>
      <c r="G1611" s="46" t="str">
        <f t="shared" si="3"/>
        <v>OPI RX</v>
      </c>
      <c r="H1611" s="46" t="str">
        <f t="shared" si="4"/>
        <v>#VALUE!</v>
      </c>
      <c r="I1611" s="46" t="str">
        <f t="shared" si="5"/>
        <v>#VALUE!</v>
      </c>
      <c r="J1611" s="46" t="str">
        <f t="shared" si="6"/>
        <v>#VALUE!</v>
      </c>
      <c r="K1611" s="46" t="str">
        <f t="shared" si="7"/>
        <v>#VALUE!</v>
      </c>
      <c r="L1611" s="46" t="str">
        <f t="shared" si="8"/>
        <v>#VALUE!</v>
      </c>
      <c r="M1611" s="46" t="str">
        <f t="shared" si="9"/>
        <v>#VALUE!</v>
      </c>
      <c r="N1611" s="46" t="str">
        <f t="shared" si="10"/>
        <v>#VALUE!</v>
      </c>
      <c r="O1611" s="46" t="str">
        <f t="shared" si="11"/>
        <v>OPI RX</v>
      </c>
      <c r="P1611" s="46" t="str">
        <f t="shared" si="12"/>
        <v>OPIOIDS</v>
      </c>
      <c r="Q1611" s="44" t="b">
        <v>0</v>
      </c>
      <c r="R1611" s="46" t="str">
        <f t="shared" si="37"/>
        <v>LOW</v>
      </c>
      <c r="S1611" s="47"/>
      <c r="T1611" s="47" t="str">
        <f t="shared" si="46"/>
        <v> - </v>
      </c>
      <c r="U1611" s="46" t="str">
        <f t="shared" si="45"/>
        <v>DUE COMM</v>
      </c>
      <c r="V1611" s="46" t="str">
        <f t="shared" si="16"/>
        <v> </v>
      </c>
      <c r="W1611" s="40"/>
      <c r="X1611" s="40"/>
      <c r="Y1611" s="40"/>
      <c r="Z1611" s="40"/>
      <c r="AA1611" s="40"/>
      <c r="AB1611" s="40"/>
      <c r="AC1611" s="40"/>
      <c r="AD1611" s="40"/>
      <c r="AE1611" s="40"/>
    </row>
    <row r="1612">
      <c r="A1612" s="46">
        <v>15248.0</v>
      </c>
      <c r="B1612" s="46" t="s">
        <v>6974</v>
      </c>
      <c r="C1612" s="61" t="b">
        <v>1</v>
      </c>
      <c r="D1612" s="45">
        <v>44448.0</v>
      </c>
      <c r="E1612" s="46" t="str">
        <f t="shared" si="1"/>
        <v>OPI RX</v>
      </c>
      <c r="F1612" s="46" t="str">
        <f t="shared" si="2"/>
        <v>#VALUE!</v>
      </c>
      <c r="G1612" s="46" t="str">
        <f t="shared" si="3"/>
        <v>#VALUE!</v>
      </c>
      <c r="H1612" s="46" t="str">
        <f t="shared" si="4"/>
        <v>#VALUE!</v>
      </c>
      <c r="I1612" s="46" t="str">
        <f t="shared" si="5"/>
        <v>#VALUE!</v>
      </c>
      <c r="J1612" s="46" t="str">
        <f t="shared" si="6"/>
        <v>#VALUE!</v>
      </c>
      <c r="K1612" s="46" t="str">
        <f t="shared" si="7"/>
        <v>#VALUE!</v>
      </c>
      <c r="L1612" s="46" t="str">
        <f t="shared" si="8"/>
        <v>#VALUE!</v>
      </c>
      <c r="M1612" s="46" t="str">
        <f t="shared" si="9"/>
        <v>#VALUE!</v>
      </c>
      <c r="N1612" s="46" t="str">
        <f t="shared" si="10"/>
        <v>#VALUE!</v>
      </c>
      <c r="O1612" s="46" t="str">
        <f t="shared" si="11"/>
        <v>#VALUE!</v>
      </c>
      <c r="P1612" s="46" t="str">
        <f t="shared" si="12"/>
        <v>OPIOIDS</v>
      </c>
      <c r="Q1612" s="44" t="b">
        <v>0</v>
      </c>
      <c r="R1612" s="46" t="str">
        <f t="shared" si="37"/>
        <v>LOW</v>
      </c>
      <c r="S1612" s="47"/>
      <c r="T1612" s="47">
        <f t="shared" si="46"/>
        <v>44448</v>
      </c>
      <c r="U1612" s="46" t="str">
        <f t="shared" si="45"/>
        <v>DUE COMM</v>
      </c>
      <c r="V1612" s="46" t="str">
        <f t="shared" si="16"/>
        <v> </v>
      </c>
      <c r="W1612" s="40"/>
      <c r="X1612" s="40"/>
      <c r="Y1612" s="40"/>
      <c r="Z1612" s="40"/>
      <c r="AA1612" s="40"/>
      <c r="AB1612" s="40"/>
      <c r="AC1612" s="40"/>
      <c r="AD1612" s="40"/>
      <c r="AE1612" s="40"/>
    </row>
    <row r="1613">
      <c r="A1613" s="46">
        <v>15252.0</v>
      </c>
      <c r="B1613" s="44" t="s">
        <v>6970</v>
      </c>
      <c r="C1613" s="61" t="b">
        <v>1</v>
      </c>
      <c r="D1613" s="45">
        <v>44384.0</v>
      </c>
      <c r="E1613" s="46" t="str">
        <f t="shared" si="1"/>
        <v>#VALUE!</v>
      </c>
      <c r="F1613" s="46" t="str">
        <f t="shared" si="2"/>
        <v>#VALUE!</v>
      </c>
      <c r="G1613" s="46" t="str">
        <f t="shared" si="3"/>
        <v>#VALUE!</v>
      </c>
      <c r="H1613" s="46" t="str">
        <f t="shared" si="4"/>
        <v>#VALUE!</v>
      </c>
      <c r="I1613" s="46" t="str">
        <f t="shared" si="5"/>
        <v>#VALUE!</v>
      </c>
      <c r="J1613" s="46" t="str">
        <f t="shared" si="6"/>
        <v>#VALUE!</v>
      </c>
      <c r="K1613" s="46" t="str">
        <f t="shared" si="7"/>
        <v>#VALUE!</v>
      </c>
      <c r="L1613" s="46" t="str">
        <f t="shared" si="8"/>
        <v>#VALUE!</v>
      </c>
      <c r="M1613" s="46" t="str">
        <f t="shared" si="9"/>
        <v>#VALUE!</v>
      </c>
      <c r="N1613" s="46" t="str">
        <f t="shared" si="10"/>
        <v>#VALUE!</v>
      </c>
      <c r="O1613" s="46" t="str">
        <f t="shared" si="11"/>
        <v>#VALUE!</v>
      </c>
      <c r="P1613" s="46" t="str">
        <f t="shared" si="12"/>
        <v>NO RX</v>
      </c>
      <c r="Q1613" s="44" t="b">
        <v>0</v>
      </c>
      <c r="R1613" s="46" t="str">
        <f t="shared" si="37"/>
        <v>LOW</v>
      </c>
      <c r="S1613" s="47"/>
      <c r="T1613" s="47">
        <f t="shared" si="46"/>
        <v>44384</v>
      </c>
      <c r="U1613" s="46" t="str">
        <f t="shared" si="45"/>
        <v>DUE COMM</v>
      </c>
      <c r="V1613" s="46" t="str">
        <f t="shared" si="16"/>
        <v> </v>
      </c>
      <c r="W1613" s="40"/>
      <c r="X1613" s="40"/>
      <c r="Y1613" s="40"/>
      <c r="Z1613" s="40"/>
      <c r="AA1613" s="40"/>
      <c r="AB1613" s="40"/>
      <c r="AC1613" s="40"/>
      <c r="AD1613" s="40"/>
      <c r="AE1613" s="40"/>
    </row>
    <row r="1614">
      <c r="A1614" s="46">
        <v>15253.0</v>
      </c>
      <c r="B1614" s="44" t="s">
        <v>7079</v>
      </c>
      <c r="C1614" s="61" t="b">
        <v>1</v>
      </c>
      <c r="D1614" s="45">
        <v>44539.0</v>
      </c>
      <c r="E1614" s="46" t="str">
        <f t="shared" si="1"/>
        <v>#VALUE!</v>
      </c>
      <c r="F1614" s="46" t="str">
        <f t="shared" si="2"/>
        <v>#VALUE!</v>
      </c>
      <c r="G1614" s="46" t="str">
        <f t="shared" si="3"/>
        <v>#VALUE!</v>
      </c>
      <c r="H1614" s="46" t="str">
        <f t="shared" si="4"/>
        <v>#VALUE!</v>
      </c>
      <c r="I1614" s="46" t="str">
        <f t="shared" si="5"/>
        <v>#VALUE!</v>
      </c>
      <c r="J1614" s="46" t="str">
        <f t="shared" si="6"/>
        <v>#VALUE!</v>
      </c>
      <c r="K1614" s="46" t="str">
        <f t="shared" si="7"/>
        <v>#VALUE!</v>
      </c>
      <c r="L1614" s="46" t="str">
        <f t="shared" si="8"/>
        <v>#VALUE!</v>
      </c>
      <c r="M1614" s="46" t="str">
        <f t="shared" si="9"/>
        <v>#VALUE!</v>
      </c>
      <c r="N1614" s="46" t="str">
        <f t="shared" si="10"/>
        <v>#VALUE!</v>
      </c>
      <c r="O1614" s="46" t="str">
        <f t="shared" si="11"/>
        <v>#VALUE!</v>
      </c>
      <c r="P1614" s="46" t="str">
        <f t="shared" si="12"/>
        <v>NO RX</v>
      </c>
      <c r="Q1614" s="46" t="b">
        <v>1</v>
      </c>
      <c r="R1614" s="46" t="str">
        <f t="shared" si="37"/>
        <v>HIGH</v>
      </c>
      <c r="S1614" s="47">
        <v>44333.0</v>
      </c>
      <c r="T1614" s="47">
        <f t="shared" si="46"/>
        <v>44539</v>
      </c>
      <c r="U1614" s="46" t="str">
        <f t="shared" si="45"/>
        <v> </v>
      </c>
      <c r="V1614" s="46" t="str">
        <f t="shared" si="16"/>
        <v> </v>
      </c>
      <c r="W1614" s="40"/>
      <c r="X1614" s="40"/>
      <c r="Y1614" s="40"/>
      <c r="Z1614" s="40"/>
      <c r="AA1614" s="40"/>
      <c r="AB1614" s="40"/>
      <c r="AC1614" s="40"/>
      <c r="AD1614" s="40"/>
      <c r="AE1614" s="40"/>
    </row>
    <row r="1615">
      <c r="A1615" s="46">
        <v>15255.0</v>
      </c>
      <c r="B1615" s="46" t="s">
        <v>7270</v>
      </c>
      <c r="C1615" s="61" t="b">
        <v>1</v>
      </c>
      <c r="D1615" s="45">
        <v>44384.0</v>
      </c>
      <c r="E1615" s="46" t="str">
        <f t="shared" si="1"/>
        <v>#VALUE!</v>
      </c>
      <c r="F1615" s="46" t="str">
        <f t="shared" si="2"/>
        <v>#VALUE!</v>
      </c>
      <c r="G1615" s="46" t="str">
        <f t="shared" si="3"/>
        <v>#VALUE!</v>
      </c>
      <c r="H1615" s="46" t="str">
        <f t="shared" si="4"/>
        <v>#VALUE!</v>
      </c>
      <c r="I1615" s="46" t="str">
        <f t="shared" si="5"/>
        <v>#VALUE!</v>
      </c>
      <c r="J1615" s="46" t="str">
        <f t="shared" si="6"/>
        <v>#VALUE!</v>
      </c>
      <c r="K1615" s="46" t="str">
        <f t="shared" si="7"/>
        <v>#VALUE!</v>
      </c>
      <c r="L1615" s="46" t="str">
        <f t="shared" si="8"/>
        <v>#VALUE!</v>
      </c>
      <c r="M1615" s="46" t="str">
        <f t="shared" si="9"/>
        <v>#VALUE!</v>
      </c>
      <c r="N1615" s="46" t="str">
        <f t="shared" si="10"/>
        <v>#VALUE!</v>
      </c>
      <c r="O1615" s="46" t="str">
        <f t="shared" si="11"/>
        <v>#VALUE!</v>
      </c>
      <c r="P1615" s="46" t="str">
        <f t="shared" si="12"/>
        <v>NO RX</v>
      </c>
      <c r="Q1615" s="46" t="b">
        <v>0</v>
      </c>
      <c r="R1615" s="46" t="str">
        <f t="shared" si="37"/>
        <v>LOW</v>
      </c>
      <c r="S1615" s="47"/>
      <c r="T1615" s="47">
        <f t="shared" si="46"/>
        <v>44384</v>
      </c>
      <c r="U1615" s="46" t="str">
        <f t="shared" si="45"/>
        <v>DUE COMM</v>
      </c>
      <c r="V1615" s="46" t="str">
        <f t="shared" si="16"/>
        <v> </v>
      </c>
      <c r="W1615" s="40"/>
      <c r="X1615" s="40"/>
      <c r="Y1615" s="40"/>
      <c r="Z1615" s="40"/>
      <c r="AA1615" s="40"/>
      <c r="AB1615" s="40"/>
      <c r="AC1615" s="40"/>
      <c r="AD1615" s="40"/>
      <c r="AE1615" s="40"/>
    </row>
    <row r="1616">
      <c r="A1616" s="46">
        <v>15261.0</v>
      </c>
      <c r="B1616" s="46" t="s">
        <v>7135</v>
      </c>
      <c r="C1616" s="61" t="b">
        <v>0</v>
      </c>
      <c r="D1616" s="45" t="s">
        <v>6970</v>
      </c>
      <c r="E1616" s="46" t="str">
        <f t="shared" si="1"/>
        <v>#VALUE!</v>
      </c>
      <c r="F1616" s="46" t="str">
        <f t="shared" si="2"/>
        <v>#VALUE!</v>
      </c>
      <c r="G1616" s="46" t="str">
        <f t="shared" si="3"/>
        <v>#VALUE!</v>
      </c>
      <c r="H1616" s="46" t="str">
        <f t="shared" si="4"/>
        <v>#VALUE!</v>
      </c>
      <c r="I1616" s="46" t="str">
        <f t="shared" si="5"/>
        <v>#VALUE!</v>
      </c>
      <c r="J1616" s="46" t="str">
        <f t="shared" si="6"/>
        <v>#VALUE!</v>
      </c>
      <c r="K1616" s="46" t="str">
        <f t="shared" si="7"/>
        <v>#VALUE!</v>
      </c>
      <c r="L1616" s="46" t="str">
        <f t="shared" si="8"/>
        <v>#VALUE!</v>
      </c>
      <c r="M1616" s="46" t="str">
        <f t="shared" si="9"/>
        <v>#VALUE!</v>
      </c>
      <c r="N1616" s="46" t="str">
        <f t="shared" si="10"/>
        <v>#VALUE!</v>
      </c>
      <c r="O1616" s="46" t="str">
        <f t="shared" si="11"/>
        <v>#VALUE!</v>
      </c>
      <c r="P1616" s="46" t="str">
        <f t="shared" si="12"/>
        <v>NO RX</v>
      </c>
      <c r="Q1616" s="46" t="b">
        <v>0</v>
      </c>
      <c r="R1616" s="46" t="str">
        <f t="shared" si="37"/>
        <v>LOW</v>
      </c>
      <c r="S1616" s="47"/>
      <c r="T1616" s="47" t="str">
        <f t="shared" si="46"/>
        <v> - </v>
      </c>
      <c r="U1616" s="46" t="str">
        <f t="shared" si="45"/>
        <v>DUE COMM</v>
      </c>
      <c r="V1616" s="46" t="str">
        <f t="shared" si="16"/>
        <v> </v>
      </c>
      <c r="W1616" s="40"/>
      <c r="X1616" s="40"/>
      <c r="Y1616" s="40"/>
      <c r="Z1616" s="40"/>
      <c r="AA1616" s="40"/>
      <c r="AB1616" s="40"/>
      <c r="AC1616" s="40"/>
      <c r="AD1616" s="40"/>
      <c r="AE1616" s="40"/>
    </row>
    <row r="1617">
      <c r="A1617" s="44">
        <v>15262.0</v>
      </c>
      <c r="B1617" s="44" t="s">
        <v>7159</v>
      </c>
      <c r="C1617" s="61" t="b">
        <v>1</v>
      </c>
      <c r="D1617" s="45">
        <v>44384.0</v>
      </c>
      <c r="E1617" s="46" t="str">
        <f t="shared" si="1"/>
        <v>#VALUE!</v>
      </c>
      <c r="F1617" s="46" t="str">
        <f t="shared" si="2"/>
        <v>#VALUE!</v>
      </c>
      <c r="G1617" s="46" t="str">
        <f t="shared" si="3"/>
        <v>OPI RX</v>
      </c>
      <c r="H1617" s="46" t="str">
        <f t="shared" si="4"/>
        <v>#VALUE!</v>
      </c>
      <c r="I1617" s="46" t="str">
        <f t="shared" si="5"/>
        <v>#VALUE!</v>
      </c>
      <c r="J1617" s="46" t="str">
        <f t="shared" si="6"/>
        <v>#VALUE!</v>
      </c>
      <c r="K1617" s="46" t="str">
        <f t="shared" si="7"/>
        <v>#VALUE!</v>
      </c>
      <c r="L1617" s="46" t="str">
        <f t="shared" si="8"/>
        <v>#VALUE!</v>
      </c>
      <c r="M1617" s="46" t="str">
        <f t="shared" si="9"/>
        <v>#VALUE!</v>
      </c>
      <c r="N1617" s="46" t="str">
        <f t="shared" si="10"/>
        <v>#VALUE!</v>
      </c>
      <c r="O1617" s="46" t="str">
        <f t="shared" si="11"/>
        <v>#VALUE!</v>
      </c>
      <c r="P1617" s="46" t="str">
        <f t="shared" si="12"/>
        <v>OPIOIDS</v>
      </c>
      <c r="Q1617" s="46" t="b">
        <v>0</v>
      </c>
      <c r="R1617" s="46" t="str">
        <f t="shared" si="37"/>
        <v>LOW</v>
      </c>
      <c r="S1617" s="47"/>
      <c r="T1617" s="47">
        <f t="shared" si="46"/>
        <v>44384</v>
      </c>
      <c r="U1617" s="46" t="str">
        <f t="shared" si="45"/>
        <v>DUE COMM</v>
      </c>
      <c r="V1617" s="46" t="str">
        <f t="shared" si="16"/>
        <v> </v>
      </c>
      <c r="W1617" s="40"/>
      <c r="X1617" s="40"/>
      <c r="Y1617" s="40"/>
      <c r="Z1617" s="40"/>
      <c r="AA1617" s="40"/>
      <c r="AB1617" s="40"/>
      <c r="AC1617" s="40"/>
      <c r="AD1617" s="40"/>
      <c r="AE1617" s="40"/>
    </row>
    <row r="1618">
      <c r="A1618" s="46">
        <v>15265.0</v>
      </c>
      <c r="B1618" s="46" t="s">
        <v>6991</v>
      </c>
      <c r="C1618" s="61" t="b">
        <v>0</v>
      </c>
      <c r="D1618" s="45" t="s">
        <v>6970</v>
      </c>
      <c r="E1618" s="46" t="str">
        <f t="shared" si="1"/>
        <v>#VALUE!</v>
      </c>
      <c r="F1618" s="46" t="str">
        <f t="shared" si="2"/>
        <v>OPI RX</v>
      </c>
      <c r="G1618" s="46" t="str">
        <f t="shared" si="3"/>
        <v>#VALUE!</v>
      </c>
      <c r="H1618" s="46" t="str">
        <f t="shared" si="4"/>
        <v>#VALUE!</v>
      </c>
      <c r="I1618" s="46" t="str">
        <f t="shared" si="5"/>
        <v>#VALUE!</v>
      </c>
      <c r="J1618" s="46" t="str">
        <f t="shared" si="6"/>
        <v>#VALUE!</v>
      </c>
      <c r="K1618" s="46" t="str">
        <f t="shared" si="7"/>
        <v>#VALUE!</v>
      </c>
      <c r="L1618" s="46" t="str">
        <f t="shared" si="8"/>
        <v>#VALUE!</v>
      </c>
      <c r="M1618" s="46" t="str">
        <f t="shared" si="9"/>
        <v>#VALUE!</v>
      </c>
      <c r="N1618" s="46" t="str">
        <f t="shared" si="10"/>
        <v>#VALUE!</v>
      </c>
      <c r="O1618" s="46" t="str">
        <f t="shared" si="11"/>
        <v>#VALUE!</v>
      </c>
      <c r="P1618" s="46" t="str">
        <f t="shared" si="12"/>
        <v>OPIOIDS</v>
      </c>
      <c r="Q1618" s="46" t="b">
        <v>1</v>
      </c>
      <c r="R1618" s="46" t="str">
        <f t="shared" si="37"/>
        <v>HIGH</v>
      </c>
      <c r="S1618" s="47"/>
      <c r="T1618" s="47" t="str">
        <f t="shared" si="46"/>
        <v> - </v>
      </c>
      <c r="U1618" s="46" t="str">
        <f t="shared" si="45"/>
        <v>DUE COMM</v>
      </c>
      <c r="V1618" s="46" t="str">
        <f t="shared" si="16"/>
        <v> </v>
      </c>
      <c r="W1618" s="40"/>
      <c r="X1618" s="40"/>
      <c r="Y1618" s="40"/>
      <c r="Z1618" s="40"/>
      <c r="AA1618" s="40"/>
      <c r="AB1618" s="40"/>
      <c r="AC1618" s="40"/>
      <c r="AD1618" s="40"/>
      <c r="AE1618" s="40"/>
    </row>
    <row r="1619">
      <c r="A1619" s="44">
        <v>15279.0</v>
      </c>
      <c r="B1619" s="44" t="s">
        <v>6970</v>
      </c>
      <c r="C1619" s="61" t="b">
        <v>1</v>
      </c>
      <c r="D1619" s="45">
        <v>44384.0</v>
      </c>
      <c r="E1619" s="46" t="str">
        <f t="shared" si="1"/>
        <v>#VALUE!</v>
      </c>
      <c r="F1619" s="46" t="str">
        <f t="shared" si="2"/>
        <v>#VALUE!</v>
      </c>
      <c r="G1619" s="46" t="str">
        <f t="shared" si="3"/>
        <v>#VALUE!</v>
      </c>
      <c r="H1619" s="46" t="str">
        <f t="shared" si="4"/>
        <v>#VALUE!</v>
      </c>
      <c r="I1619" s="46" t="str">
        <f t="shared" si="5"/>
        <v>#VALUE!</v>
      </c>
      <c r="J1619" s="46" t="str">
        <f t="shared" si="6"/>
        <v>#VALUE!</v>
      </c>
      <c r="K1619" s="46" t="str">
        <f t="shared" si="7"/>
        <v>#VALUE!</v>
      </c>
      <c r="L1619" s="46" t="str">
        <f t="shared" si="8"/>
        <v>#VALUE!</v>
      </c>
      <c r="M1619" s="46" t="str">
        <f t="shared" si="9"/>
        <v>#VALUE!</v>
      </c>
      <c r="N1619" s="46" t="str">
        <f t="shared" si="10"/>
        <v>#VALUE!</v>
      </c>
      <c r="O1619" s="46" t="str">
        <f t="shared" si="11"/>
        <v>#VALUE!</v>
      </c>
      <c r="P1619" s="46" t="str">
        <f t="shared" si="12"/>
        <v>NO RX</v>
      </c>
      <c r="Q1619" s="44" t="b">
        <v>0</v>
      </c>
      <c r="R1619" s="46" t="str">
        <f t="shared" si="37"/>
        <v>LOW</v>
      </c>
      <c r="S1619" s="47"/>
      <c r="T1619" s="47">
        <f t="shared" si="46"/>
        <v>44384</v>
      </c>
      <c r="U1619" s="46" t="str">
        <f t="shared" si="45"/>
        <v>DUE COMM</v>
      </c>
      <c r="V1619" s="46" t="str">
        <f t="shared" si="16"/>
        <v> </v>
      </c>
      <c r="W1619" s="40"/>
      <c r="X1619" s="40"/>
      <c r="Y1619" s="40"/>
      <c r="Z1619" s="40"/>
      <c r="AA1619" s="40"/>
      <c r="AB1619" s="40"/>
      <c r="AC1619" s="40"/>
      <c r="AD1619" s="40"/>
      <c r="AE1619" s="40"/>
    </row>
    <row r="1620">
      <c r="A1620" s="46">
        <v>15281.0</v>
      </c>
      <c r="B1620" s="46" t="s">
        <v>6970</v>
      </c>
      <c r="C1620" s="61" t="b">
        <v>0</v>
      </c>
      <c r="D1620" s="45" t="s">
        <v>6970</v>
      </c>
      <c r="E1620" s="46" t="str">
        <f t="shared" si="1"/>
        <v>#VALUE!</v>
      </c>
      <c r="F1620" s="46" t="str">
        <f t="shared" si="2"/>
        <v>#VALUE!</v>
      </c>
      <c r="G1620" s="46" t="str">
        <f t="shared" si="3"/>
        <v>#VALUE!</v>
      </c>
      <c r="H1620" s="46" t="str">
        <f t="shared" si="4"/>
        <v>#VALUE!</v>
      </c>
      <c r="I1620" s="46" t="str">
        <f t="shared" si="5"/>
        <v>#VALUE!</v>
      </c>
      <c r="J1620" s="46" t="str">
        <f t="shared" si="6"/>
        <v>#VALUE!</v>
      </c>
      <c r="K1620" s="46" t="str">
        <f t="shared" si="7"/>
        <v>#VALUE!</v>
      </c>
      <c r="L1620" s="46" t="str">
        <f t="shared" si="8"/>
        <v>#VALUE!</v>
      </c>
      <c r="M1620" s="46" t="str">
        <f t="shared" si="9"/>
        <v>#VALUE!</v>
      </c>
      <c r="N1620" s="46" t="str">
        <f t="shared" si="10"/>
        <v>#VALUE!</v>
      </c>
      <c r="O1620" s="46" t="str">
        <f t="shared" si="11"/>
        <v>#VALUE!</v>
      </c>
      <c r="P1620" s="46" t="str">
        <f t="shared" si="12"/>
        <v>NO RX</v>
      </c>
      <c r="Q1620" s="46" t="b">
        <v>0</v>
      </c>
      <c r="R1620" s="46" t="str">
        <f t="shared" si="37"/>
        <v>LOW</v>
      </c>
      <c r="S1620" s="47"/>
      <c r="T1620" s="47" t="str">
        <f t="shared" si="46"/>
        <v> - </v>
      </c>
      <c r="U1620" s="46" t="str">
        <f t="shared" si="45"/>
        <v>DUE COMM</v>
      </c>
      <c r="V1620" s="46" t="str">
        <f t="shared" si="16"/>
        <v> </v>
      </c>
      <c r="W1620" s="40"/>
      <c r="X1620" s="40"/>
      <c r="Y1620" s="40"/>
      <c r="Z1620" s="40"/>
      <c r="AA1620" s="40"/>
      <c r="AB1620" s="40"/>
      <c r="AC1620" s="40"/>
      <c r="AD1620" s="40"/>
      <c r="AE1620" s="40"/>
    </row>
    <row r="1621">
      <c r="A1621" s="46">
        <v>15285.0</v>
      </c>
      <c r="B1621" s="46" t="s">
        <v>6986</v>
      </c>
      <c r="C1621" s="61" t="b">
        <v>1</v>
      </c>
      <c r="D1621" s="45">
        <v>44384.0</v>
      </c>
      <c r="E1621" s="46" t="str">
        <f t="shared" si="1"/>
        <v>#VALUE!</v>
      </c>
      <c r="F1621" s="46" t="str">
        <f t="shared" si="2"/>
        <v>#VALUE!</v>
      </c>
      <c r="G1621" s="46" t="str">
        <f t="shared" si="3"/>
        <v>#VALUE!</v>
      </c>
      <c r="H1621" s="46" t="str">
        <f t="shared" si="4"/>
        <v>#VALUE!</v>
      </c>
      <c r="I1621" s="46" t="str">
        <f t="shared" si="5"/>
        <v>#VALUE!</v>
      </c>
      <c r="J1621" s="46" t="str">
        <f t="shared" si="6"/>
        <v>#VALUE!</v>
      </c>
      <c r="K1621" s="46" t="str">
        <f t="shared" si="7"/>
        <v>#VALUE!</v>
      </c>
      <c r="L1621" s="46" t="str">
        <f t="shared" si="8"/>
        <v>#VALUE!</v>
      </c>
      <c r="M1621" s="46" t="str">
        <f t="shared" si="9"/>
        <v>#VALUE!</v>
      </c>
      <c r="N1621" s="46" t="str">
        <f t="shared" si="10"/>
        <v>#VALUE!</v>
      </c>
      <c r="O1621" s="46" t="str">
        <f t="shared" si="11"/>
        <v>#VALUE!</v>
      </c>
      <c r="P1621" s="46" t="str">
        <f t="shared" si="12"/>
        <v>NO RX</v>
      </c>
      <c r="Q1621" s="46" t="b">
        <v>0</v>
      </c>
      <c r="R1621" s="46" t="str">
        <f t="shared" si="37"/>
        <v>LOW</v>
      </c>
      <c r="S1621" s="47"/>
      <c r="T1621" s="47">
        <f t="shared" si="46"/>
        <v>44384</v>
      </c>
      <c r="U1621" s="46" t="str">
        <f t="shared" si="45"/>
        <v>DUE COMM</v>
      </c>
      <c r="V1621" s="46" t="str">
        <f t="shared" si="16"/>
        <v> </v>
      </c>
      <c r="W1621" s="40"/>
      <c r="X1621" s="40"/>
      <c r="Y1621" s="40"/>
      <c r="Z1621" s="40"/>
      <c r="AA1621" s="40"/>
      <c r="AB1621" s="40"/>
      <c r="AC1621" s="40"/>
      <c r="AD1621" s="40"/>
      <c r="AE1621" s="40"/>
    </row>
    <row r="1622">
      <c r="A1622" s="44">
        <v>15298.0</v>
      </c>
      <c r="B1622" s="44" t="s">
        <v>6999</v>
      </c>
      <c r="C1622" s="47" t="b">
        <v>1</v>
      </c>
      <c r="D1622" s="51">
        <v>44593.0</v>
      </c>
      <c r="E1622" s="46" t="str">
        <f t="shared" si="1"/>
        <v>#VALUE!</v>
      </c>
      <c r="F1622" s="46" t="str">
        <f t="shared" si="2"/>
        <v>#VALUE!</v>
      </c>
      <c r="G1622" s="46" t="str">
        <f t="shared" si="3"/>
        <v>OPI RX</v>
      </c>
      <c r="H1622" s="46" t="str">
        <f t="shared" si="4"/>
        <v>#VALUE!</v>
      </c>
      <c r="I1622" s="46" t="str">
        <f t="shared" si="5"/>
        <v>#VALUE!</v>
      </c>
      <c r="J1622" s="46" t="str">
        <f t="shared" si="6"/>
        <v>#VALUE!</v>
      </c>
      <c r="K1622" s="46" t="str">
        <f t="shared" si="7"/>
        <v>#VALUE!</v>
      </c>
      <c r="L1622" s="46" t="str">
        <f t="shared" si="8"/>
        <v>#VALUE!</v>
      </c>
      <c r="M1622" s="46" t="str">
        <f t="shared" si="9"/>
        <v>#VALUE!</v>
      </c>
      <c r="N1622" s="46" t="str">
        <f t="shared" si="10"/>
        <v>#VALUE!</v>
      </c>
      <c r="O1622" s="46" t="str">
        <f t="shared" si="11"/>
        <v>#VALUE!</v>
      </c>
      <c r="P1622" s="46" t="str">
        <f t="shared" si="12"/>
        <v>OPIOIDS</v>
      </c>
      <c r="Q1622" s="46" t="b">
        <v>1</v>
      </c>
      <c r="R1622" s="46" t="str">
        <f t="shared" si="37"/>
        <v>HIGH</v>
      </c>
      <c r="S1622" s="47">
        <v>44356.0</v>
      </c>
      <c r="T1622" s="47">
        <f t="shared" si="46"/>
        <v>44593</v>
      </c>
      <c r="U1622" s="46" t="str">
        <f t="shared" si="45"/>
        <v> </v>
      </c>
      <c r="V1622" s="46" t="str">
        <f t="shared" si="16"/>
        <v> </v>
      </c>
      <c r="W1622" s="40"/>
      <c r="X1622" s="40"/>
      <c r="Y1622" s="40"/>
      <c r="Z1622" s="40"/>
      <c r="AA1622" s="40"/>
      <c r="AB1622" s="40"/>
      <c r="AC1622" s="40"/>
      <c r="AD1622" s="40"/>
      <c r="AE1622" s="40"/>
    </row>
    <row r="1623">
      <c r="A1623" s="55">
        <v>15302.0</v>
      </c>
      <c r="B1623" s="44" t="s">
        <v>6970</v>
      </c>
      <c r="C1623" s="41" t="b">
        <v>1</v>
      </c>
      <c r="D1623" s="51">
        <v>44596.0</v>
      </c>
      <c r="E1623" s="46" t="str">
        <f t="shared" si="1"/>
        <v>#VALUE!</v>
      </c>
      <c r="F1623" s="46" t="str">
        <f t="shared" si="2"/>
        <v>#VALUE!</v>
      </c>
      <c r="G1623" s="46" t="str">
        <f t="shared" si="3"/>
        <v>#VALUE!</v>
      </c>
      <c r="H1623" s="46" t="str">
        <f t="shared" si="4"/>
        <v>#VALUE!</v>
      </c>
      <c r="I1623" s="46" t="str">
        <f t="shared" si="5"/>
        <v>#VALUE!</v>
      </c>
      <c r="J1623" s="46" t="str">
        <f t="shared" si="6"/>
        <v>#VALUE!</v>
      </c>
      <c r="K1623" s="46" t="str">
        <f t="shared" si="7"/>
        <v>#VALUE!</v>
      </c>
      <c r="L1623" s="46" t="str">
        <f t="shared" si="8"/>
        <v>#VALUE!</v>
      </c>
      <c r="M1623" s="46" t="str">
        <f t="shared" si="9"/>
        <v>#VALUE!</v>
      </c>
      <c r="N1623" s="46" t="str">
        <f t="shared" si="10"/>
        <v>#VALUE!</v>
      </c>
      <c r="O1623" s="46" t="str">
        <f t="shared" si="11"/>
        <v>#VALUE!</v>
      </c>
      <c r="P1623" s="46" t="str">
        <f t="shared" si="12"/>
        <v>NO RX</v>
      </c>
      <c r="Q1623" s="50" t="b">
        <v>0</v>
      </c>
      <c r="R1623" s="46" t="str">
        <f t="shared" si="37"/>
        <v>LOW</v>
      </c>
      <c r="S1623" s="52">
        <v>44922.0</v>
      </c>
      <c r="T1623" s="47">
        <f t="shared" si="46"/>
        <v>44596</v>
      </c>
      <c r="U1623" s="46"/>
      <c r="V1623" s="46" t="str">
        <f t="shared" si="16"/>
        <v> </v>
      </c>
      <c r="W1623" s="40"/>
      <c r="X1623" s="40"/>
      <c r="Y1623" s="40"/>
      <c r="Z1623" s="40"/>
      <c r="AA1623" s="40"/>
      <c r="AB1623" s="40"/>
      <c r="AC1623" s="40"/>
      <c r="AD1623" s="40"/>
      <c r="AE1623" s="40"/>
    </row>
    <row r="1624">
      <c r="A1624" s="46">
        <v>15313.0</v>
      </c>
      <c r="B1624" s="46" t="s">
        <v>6970</v>
      </c>
      <c r="C1624" s="61" t="b">
        <v>1</v>
      </c>
      <c r="D1624" s="45">
        <v>44384.0</v>
      </c>
      <c r="E1624" s="46" t="str">
        <f t="shared" si="1"/>
        <v>#VALUE!</v>
      </c>
      <c r="F1624" s="46" t="str">
        <f t="shared" si="2"/>
        <v>#VALUE!</v>
      </c>
      <c r="G1624" s="46" t="str">
        <f t="shared" si="3"/>
        <v>#VALUE!</v>
      </c>
      <c r="H1624" s="46" t="str">
        <f t="shared" si="4"/>
        <v>#VALUE!</v>
      </c>
      <c r="I1624" s="46" t="str">
        <f t="shared" si="5"/>
        <v>#VALUE!</v>
      </c>
      <c r="J1624" s="46" t="str">
        <f t="shared" si="6"/>
        <v>#VALUE!</v>
      </c>
      <c r="K1624" s="46" t="str">
        <f t="shared" si="7"/>
        <v>#VALUE!</v>
      </c>
      <c r="L1624" s="46" t="str">
        <f t="shared" si="8"/>
        <v>#VALUE!</v>
      </c>
      <c r="M1624" s="46" t="str">
        <f t="shared" si="9"/>
        <v>#VALUE!</v>
      </c>
      <c r="N1624" s="46" t="str">
        <f t="shared" si="10"/>
        <v>#VALUE!</v>
      </c>
      <c r="O1624" s="46" t="str">
        <f t="shared" si="11"/>
        <v>#VALUE!</v>
      </c>
      <c r="P1624" s="46" t="str">
        <f t="shared" si="12"/>
        <v>NO RX</v>
      </c>
      <c r="Q1624" s="46" t="b">
        <v>0</v>
      </c>
      <c r="R1624" s="46" t="str">
        <f t="shared" si="37"/>
        <v>LOW</v>
      </c>
      <c r="S1624" s="47"/>
      <c r="T1624" s="47">
        <f t="shared" si="46"/>
        <v>44384</v>
      </c>
      <c r="U1624" s="46" t="str">
        <f t="shared" ref="U1624:U1658" si="47">if((days($Z$3,$S1624)/365)&gt;=1,"DUE COMM", " ")</f>
        <v>DUE COMM</v>
      </c>
      <c r="V1624" s="46" t="str">
        <f t="shared" si="16"/>
        <v> </v>
      </c>
      <c r="W1624" s="40"/>
      <c r="X1624" s="40"/>
      <c r="Y1624" s="40"/>
      <c r="Z1624" s="40"/>
      <c r="AA1624" s="40"/>
      <c r="AB1624" s="40"/>
      <c r="AC1624" s="40"/>
      <c r="AD1624" s="40"/>
      <c r="AE1624" s="40"/>
    </row>
    <row r="1625">
      <c r="A1625" s="46">
        <v>15316.0</v>
      </c>
      <c r="B1625" s="46" t="s">
        <v>6986</v>
      </c>
      <c r="C1625" s="61" t="b">
        <v>1</v>
      </c>
      <c r="D1625" s="45">
        <v>44384.0</v>
      </c>
      <c r="E1625" s="46" t="str">
        <f t="shared" si="1"/>
        <v>#VALUE!</v>
      </c>
      <c r="F1625" s="46" t="str">
        <f t="shared" si="2"/>
        <v>#VALUE!</v>
      </c>
      <c r="G1625" s="46" t="str">
        <f t="shared" si="3"/>
        <v>#VALUE!</v>
      </c>
      <c r="H1625" s="46" t="str">
        <f t="shared" si="4"/>
        <v>#VALUE!</v>
      </c>
      <c r="I1625" s="46" t="str">
        <f t="shared" si="5"/>
        <v>#VALUE!</v>
      </c>
      <c r="J1625" s="46" t="str">
        <f t="shared" si="6"/>
        <v>#VALUE!</v>
      </c>
      <c r="K1625" s="46" t="str">
        <f t="shared" si="7"/>
        <v>#VALUE!</v>
      </c>
      <c r="L1625" s="46" t="str">
        <f t="shared" si="8"/>
        <v>#VALUE!</v>
      </c>
      <c r="M1625" s="46" t="str">
        <f t="shared" si="9"/>
        <v>#VALUE!</v>
      </c>
      <c r="N1625" s="46" t="str">
        <f t="shared" si="10"/>
        <v>#VALUE!</v>
      </c>
      <c r="O1625" s="46" t="str">
        <f t="shared" si="11"/>
        <v>#VALUE!</v>
      </c>
      <c r="P1625" s="46" t="str">
        <f t="shared" si="12"/>
        <v>NO RX</v>
      </c>
      <c r="Q1625" s="46" t="b">
        <v>0</v>
      </c>
      <c r="R1625" s="46" t="str">
        <f t="shared" si="37"/>
        <v>LOW</v>
      </c>
      <c r="S1625" s="47"/>
      <c r="T1625" s="47">
        <f t="shared" si="46"/>
        <v>44384</v>
      </c>
      <c r="U1625" s="46" t="str">
        <f t="shared" si="47"/>
        <v>DUE COMM</v>
      </c>
      <c r="V1625" s="46" t="str">
        <f t="shared" si="16"/>
        <v> </v>
      </c>
      <c r="W1625" s="40"/>
      <c r="X1625" s="40"/>
      <c r="Y1625" s="40"/>
      <c r="Z1625" s="40"/>
      <c r="AA1625" s="40"/>
      <c r="AB1625" s="40"/>
      <c r="AC1625" s="40"/>
      <c r="AD1625" s="40"/>
      <c r="AE1625" s="40"/>
    </row>
    <row r="1626">
      <c r="A1626" s="46">
        <v>15318.0</v>
      </c>
      <c r="B1626" s="46" t="s">
        <v>6970</v>
      </c>
      <c r="C1626" s="61" t="b">
        <v>1</v>
      </c>
      <c r="D1626" s="45">
        <v>44405.0</v>
      </c>
      <c r="E1626" s="46" t="str">
        <f t="shared" si="1"/>
        <v>#VALUE!</v>
      </c>
      <c r="F1626" s="46" t="str">
        <f t="shared" si="2"/>
        <v>#VALUE!</v>
      </c>
      <c r="G1626" s="46" t="str">
        <f t="shared" si="3"/>
        <v>#VALUE!</v>
      </c>
      <c r="H1626" s="46" t="str">
        <f t="shared" si="4"/>
        <v>#VALUE!</v>
      </c>
      <c r="I1626" s="46" t="str">
        <f t="shared" si="5"/>
        <v>#VALUE!</v>
      </c>
      <c r="J1626" s="46" t="str">
        <f t="shared" si="6"/>
        <v>#VALUE!</v>
      </c>
      <c r="K1626" s="46" t="str">
        <f t="shared" si="7"/>
        <v>#VALUE!</v>
      </c>
      <c r="L1626" s="46" t="str">
        <f t="shared" si="8"/>
        <v>#VALUE!</v>
      </c>
      <c r="M1626" s="46" t="str">
        <f t="shared" si="9"/>
        <v>#VALUE!</v>
      </c>
      <c r="N1626" s="46" t="str">
        <f t="shared" si="10"/>
        <v>#VALUE!</v>
      </c>
      <c r="O1626" s="46" t="str">
        <f t="shared" si="11"/>
        <v>#VALUE!</v>
      </c>
      <c r="P1626" s="46" t="str">
        <f t="shared" si="12"/>
        <v>NO RX</v>
      </c>
      <c r="Q1626" s="46" t="b">
        <v>0</v>
      </c>
      <c r="R1626" s="46" t="str">
        <f t="shared" si="37"/>
        <v>LOW</v>
      </c>
      <c r="S1626" s="47"/>
      <c r="T1626" s="47">
        <f t="shared" si="46"/>
        <v>44405</v>
      </c>
      <c r="U1626" s="46" t="str">
        <f t="shared" si="47"/>
        <v>DUE COMM</v>
      </c>
      <c r="V1626" s="46" t="str">
        <f t="shared" si="16"/>
        <v> </v>
      </c>
      <c r="W1626" s="40"/>
      <c r="X1626" s="40"/>
      <c r="Y1626" s="40"/>
      <c r="Z1626" s="40"/>
      <c r="AA1626" s="40"/>
      <c r="AB1626" s="40"/>
      <c r="AC1626" s="40"/>
      <c r="AD1626" s="40"/>
      <c r="AE1626" s="40"/>
    </row>
    <row r="1627">
      <c r="A1627" s="46">
        <v>15322.0</v>
      </c>
      <c r="B1627" s="44" t="s">
        <v>6970</v>
      </c>
      <c r="C1627" s="61" t="b">
        <v>1</v>
      </c>
      <c r="D1627" s="51">
        <v>44578.0</v>
      </c>
      <c r="E1627" s="46" t="str">
        <f t="shared" si="1"/>
        <v>#VALUE!</v>
      </c>
      <c r="F1627" s="46" t="str">
        <f t="shared" si="2"/>
        <v>#VALUE!</v>
      </c>
      <c r="G1627" s="46" t="str">
        <f t="shared" si="3"/>
        <v>#VALUE!</v>
      </c>
      <c r="H1627" s="46" t="str">
        <f t="shared" si="4"/>
        <v>#VALUE!</v>
      </c>
      <c r="I1627" s="46" t="str">
        <f t="shared" si="5"/>
        <v>#VALUE!</v>
      </c>
      <c r="J1627" s="46" t="str">
        <f t="shared" si="6"/>
        <v>#VALUE!</v>
      </c>
      <c r="K1627" s="46" t="str">
        <f t="shared" si="7"/>
        <v>#VALUE!</v>
      </c>
      <c r="L1627" s="46" t="str">
        <f t="shared" si="8"/>
        <v>#VALUE!</v>
      </c>
      <c r="M1627" s="46" t="str">
        <f t="shared" si="9"/>
        <v>#VALUE!</v>
      </c>
      <c r="N1627" s="46" t="str">
        <f t="shared" si="10"/>
        <v>#VALUE!</v>
      </c>
      <c r="O1627" s="46" t="str">
        <f t="shared" si="11"/>
        <v>#VALUE!</v>
      </c>
      <c r="P1627" s="46" t="str">
        <f t="shared" si="12"/>
        <v>NO RX</v>
      </c>
      <c r="Q1627" s="46" t="b">
        <v>0</v>
      </c>
      <c r="R1627" s="46" t="str">
        <f t="shared" si="37"/>
        <v>LOW</v>
      </c>
      <c r="S1627" s="47"/>
      <c r="T1627" s="47">
        <f t="shared" si="46"/>
        <v>44578</v>
      </c>
      <c r="U1627" s="46" t="str">
        <f t="shared" si="47"/>
        <v>DUE COMM</v>
      </c>
      <c r="V1627" s="46" t="str">
        <f t="shared" si="16"/>
        <v> </v>
      </c>
      <c r="W1627" s="40"/>
      <c r="X1627" s="40"/>
      <c r="Y1627" s="40"/>
      <c r="Z1627" s="40"/>
      <c r="AA1627" s="40"/>
      <c r="AB1627" s="40"/>
      <c r="AC1627" s="40"/>
      <c r="AD1627" s="40"/>
      <c r="AE1627" s="40"/>
    </row>
    <row r="1628">
      <c r="A1628" s="46">
        <v>15325.0</v>
      </c>
      <c r="B1628" s="46" t="s">
        <v>7479</v>
      </c>
      <c r="C1628" s="61" t="b">
        <v>1</v>
      </c>
      <c r="D1628" s="45">
        <v>44384.0</v>
      </c>
      <c r="E1628" s="46" t="str">
        <f t="shared" si="1"/>
        <v>#VALUE!</v>
      </c>
      <c r="F1628" s="46" t="str">
        <f t="shared" si="2"/>
        <v>#VALUE!</v>
      </c>
      <c r="G1628" s="46" t="str">
        <f t="shared" si="3"/>
        <v>#VALUE!</v>
      </c>
      <c r="H1628" s="46" t="str">
        <f t="shared" si="4"/>
        <v>#VALUE!</v>
      </c>
      <c r="I1628" s="46" t="str">
        <f t="shared" si="5"/>
        <v>#VALUE!</v>
      </c>
      <c r="J1628" s="46" t="str">
        <f t="shared" si="6"/>
        <v>#VALUE!</v>
      </c>
      <c r="K1628" s="46" t="str">
        <f t="shared" si="7"/>
        <v>#VALUE!</v>
      </c>
      <c r="L1628" s="46" t="str">
        <f t="shared" si="8"/>
        <v>#VALUE!</v>
      </c>
      <c r="M1628" s="46" t="str">
        <f t="shared" si="9"/>
        <v>#VALUE!</v>
      </c>
      <c r="N1628" s="46" t="str">
        <f t="shared" si="10"/>
        <v>#VALUE!</v>
      </c>
      <c r="O1628" s="46" t="str">
        <f t="shared" si="11"/>
        <v>#VALUE!</v>
      </c>
      <c r="P1628" s="46" t="str">
        <f t="shared" si="12"/>
        <v>NO RX</v>
      </c>
      <c r="Q1628" s="44" t="b">
        <v>0</v>
      </c>
      <c r="R1628" s="46" t="str">
        <f t="shared" si="37"/>
        <v>LOW</v>
      </c>
      <c r="S1628" s="47"/>
      <c r="T1628" s="47">
        <f t="shared" si="46"/>
        <v>44384</v>
      </c>
      <c r="U1628" s="46" t="str">
        <f t="shared" si="47"/>
        <v>DUE COMM</v>
      </c>
      <c r="V1628" s="46" t="str">
        <f t="shared" si="16"/>
        <v> </v>
      </c>
      <c r="W1628" s="40"/>
      <c r="X1628" s="40"/>
      <c r="Y1628" s="40"/>
      <c r="Z1628" s="40"/>
      <c r="AA1628" s="40"/>
      <c r="AB1628" s="40"/>
      <c r="AC1628" s="40"/>
      <c r="AD1628" s="40"/>
      <c r="AE1628" s="40"/>
    </row>
    <row r="1629">
      <c r="A1629" s="46">
        <v>15326.0</v>
      </c>
      <c r="B1629" s="46" t="s">
        <v>7480</v>
      </c>
      <c r="C1629" s="47" t="b">
        <v>1</v>
      </c>
      <c r="D1629" s="51">
        <v>44578.0</v>
      </c>
      <c r="E1629" s="46" t="str">
        <f t="shared" si="1"/>
        <v>#VALUE!</v>
      </c>
      <c r="F1629" s="46" t="str">
        <f t="shared" si="2"/>
        <v>OPI RX</v>
      </c>
      <c r="G1629" s="46" t="str">
        <f t="shared" si="3"/>
        <v>#VALUE!</v>
      </c>
      <c r="H1629" s="46" t="str">
        <f t="shared" si="4"/>
        <v>#VALUE!</v>
      </c>
      <c r="I1629" s="46" t="str">
        <f t="shared" si="5"/>
        <v>#VALUE!</v>
      </c>
      <c r="J1629" s="46" t="str">
        <f t="shared" si="6"/>
        <v>#VALUE!</v>
      </c>
      <c r="K1629" s="46" t="str">
        <f t="shared" si="7"/>
        <v>#VALUE!</v>
      </c>
      <c r="L1629" s="46" t="str">
        <f t="shared" si="8"/>
        <v>#VALUE!</v>
      </c>
      <c r="M1629" s="46" t="str">
        <f t="shared" si="9"/>
        <v>#VALUE!</v>
      </c>
      <c r="N1629" s="46" t="str">
        <f t="shared" si="10"/>
        <v>#VALUE!</v>
      </c>
      <c r="O1629" s="46" t="str">
        <f t="shared" si="11"/>
        <v>#VALUE!</v>
      </c>
      <c r="P1629" s="46" t="str">
        <f t="shared" si="12"/>
        <v>OPIOIDS</v>
      </c>
      <c r="Q1629" s="46" t="b">
        <v>0</v>
      </c>
      <c r="R1629" s="46" t="str">
        <f t="shared" si="37"/>
        <v>LOW</v>
      </c>
      <c r="S1629" s="47">
        <v>44453.0</v>
      </c>
      <c r="T1629" s="47">
        <f t="shared" si="46"/>
        <v>44578</v>
      </c>
      <c r="U1629" s="46" t="str">
        <f t="shared" si="47"/>
        <v> </v>
      </c>
      <c r="V1629" s="46" t="str">
        <f t="shared" si="16"/>
        <v> </v>
      </c>
      <c r="W1629" s="40"/>
      <c r="X1629" s="40"/>
      <c r="Y1629" s="40"/>
      <c r="Z1629" s="40"/>
      <c r="AA1629" s="40"/>
      <c r="AB1629" s="40"/>
      <c r="AC1629" s="40"/>
      <c r="AD1629" s="40"/>
      <c r="AE1629" s="40"/>
    </row>
    <row r="1630">
      <c r="A1630" s="46">
        <v>15328.0</v>
      </c>
      <c r="B1630" s="44" t="s">
        <v>7481</v>
      </c>
      <c r="C1630" s="61" t="b">
        <v>1</v>
      </c>
      <c r="D1630" s="45">
        <v>44384.0</v>
      </c>
      <c r="E1630" s="46" t="str">
        <f t="shared" si="1"/>
        <v>OPI RX</v>
      </c>
      <c r="F1630" s="46" t="str">
        <f t="shared" si="2"/>
        <v>#VALUE!</v>
      </c>
      <c r="G1630" s="46" t="str">
        <f t="shared" si="3"/>
        <v>#VALUE!</v>
      </c>
      <c r="H1630" s="46" t="str">
        <f t="shared" si="4"/>
        <v>#VALUE!</v>
      </c>
      <c r="I1630" s="46" t="str">
        <f t="shared" si="5"/>
        <v>#VALUE!</v>
      </c>
      <c r="J1630" s="46" t="str">
        <f t="shared" si="6"/>
        <v>#VALUE!</v>
      </c>
      <c r="K1630" s="46" t="str">
        <f t="shared" si="7"/>
        <v>#VALUE!</v>
      </c>
      <c r="L1630" s="46" t="str">
        <f t="shared" si="8"/>
        <v>#VALUE!</v>
      </c>
      <c r="M1630" s="46" t="str">
        <f t="shared" si="9"/>
        <v>#VALUE!</v>
      </c>
      <c r="N1630" s="46" t="str">
        <f t="shared" si="10"/>
        <v>#VALUE!</v>
      </c>
      <c r="O1630" s="46" t="str">
        <f t="shared" si="11"/>
        <v>#VALUE!</v>
      </c>
      <c r="P1630" s="46" t="str">
        <f t="shared" si="12"/>
        <v>OPIOIDS</v>
      </c>
      <c r="Q1630" s="44" t="b">
        <v>1</v>
      </c>
      <c r="R1630" s="46" t="str">
        <f t="shared" si="37"/>
        <v>HIGH</v>
      </c>
      <c r="S1630" s="47"/>
      <c r="T1630" s="47">
        <f t="shared" si="46"/>
        <v>44384</v>
      </c>
      <c r="U1630" s="46" t="str">
        <f t="shared" si="47"/>
        <v>DUE COMM</v>
      </c>
      <c r="V1630" s="46" t="str">
        <f t="shared" si="16"/>
        <v> </v>
      </c>
      <c r="W1630" s="40"/>
      <c r="X1630" s="40"/>
      <c r="Y1630" s="40"/>
      <c r="Z1630" s="40"/>
      <c r="AA1630" s="40"/>
      <c r="AB1630" s="40"/>
      <c r="AC1630" s="40"/>
      <c r="AD1630" s="40"/>
      <c r="AE1630" s="40"/>
    </row>
    <row r="1631">
      <c r="A1631" s="46">
        <v>15330.0</v>
      </c>
      <c r="B1631" s="46" t="s">
        <v>6970</v>
      </c>
      <c r="C1631" s="61" t="b">
        <v>1</v>
      </c>
      <c r="D1631" s="51">
        <v>44577.0</v>
      </c>
      <c r="E1631" s="46" t="str">
        <f t="shared" si="1"/>
        <v>#VALUE!</v>
      </c>
      <c r="F1631" s="46" t="str">
        <f t="shared" si="2"/>
        <v>#VALUE!</v>
      </c>
      <c r="G1631" s="46" t="str">
        <f t="shared" si="3"/>
        <v>#VALUE!</v>
      </c>
      <c r="H1631" s="46" t="str">
        <f t="shared" si="4"/>
        <v>#VALUE!</v>
      </c>
      <c r="I1631" s="46" t="str">
        <f t="shared" si="5"/>
        <v>#VALUE!</v>
      </c>
      <c r="J1631" s="46" t="str">
        <f t="shared" si="6"/>
        <v>#VALUE!</v>
      </c>
      <c r="K1631" s="46" t="str">
        <f t="shared" si="7"/>
        <v>#VALUE!</v>
      </c>
      <c r="L1631" s="46" t="str">
        <f t="shared" si="8"/>
        <v>#VALUE!</v>
      </c>
      <c r="M1631" s="46" t="str">
        <f t="shared" si="9"/>
        <v>#VALUE!</v>
      </c>
      <c r="N1631" s="46" t="str">
        <f t="shared" si="10"/>
        <v>#VALUE!</v>
      </c>
      <c r="O1631" s="46" t="str">
        <f t="shared" si="11"/>
        <v>#VALUE!</v>
      </c>
      <c r="P1631" s="46" t="str">
        <f t="shared" si="12"/>
        <v>NO RX</v>
      </c>
      <c r="Q1631" s="46" t="b">
        <v>0</v>
      </c>
      <c r="R1631" s="46" t="str">
        <f t="shared" si="37"/>
        <v>LOW</v>
      </c>
      <c r="S1631" s="47"/>
      <c r="T1631" s="47">
        <f t="shared" si="46"/>
        <v>44577</v>
      </c>
      <c r="U1631" s="46" t="str">
        <f t="shared" si="47"/>
        <v>DUE COMM</v>
      </c>
      <c r="V1631" s="46" t="str">
        <f t="shared" si="16"/>
        <v> </v>
      </c>
      <c r="W1631" s="40"/>
      <c r="X1631" s="40"/>
      <c r="Y1631" s="40"/>
      <c r="Z1631" s="40"/>
      <c r="AA1631" s="40"/>
      <c r="AB1631" s="40"/>
      <c r="AC1631" s="40"/>
      <c r="AD1631" s="40"/>
      <c r="AE1631" s="40"/>
    </row>
    <row r="1632">
      <c r="A1632" s="46">
        <v>15335.0</v>
      </c>
      <c r="B1632" s="46" t="s">
        <v>7482</v>
      </c>
      <c r="C1632" s="61" t="b">
        <v>1</v>
      </c>
      <c r="D1632" s="45">
        <v>44559.0</v>
      </c>
      <c r="E1632" s="46" t="str">
        <f t="shared" si="1"/>
        <v>OPI RX</v>
      </c>
      <c r="F1632" s="46" t="str">
        <f t="shared" si="2"/>
        <v>#VALUE!</v>
      </c>
      <c r="G1632" s="46" t="str">
        <f t="shared" si="3"/>
        <v>#VALUE!</v>
      </c>
      <c r="H1632" s="46" t="str">
        <f t="shared" si="4"/>
        <v>#VALUE!</v>
      </c>
      <c r="I1632" s="46" t="str">
        <f t="shared" si="5"/>
        <v>#VALUE!</v>
      </c>
      <c r="J1632" s="46" t="str">
        <f t="shared" si="6"/>
        <v>#VALUE!</v>
      </c>
      <c r="K1632" s="46" t="str">
        <f t="shared" si="7"/>
        <v>#VALUE!</v>
      </c>
      <c r="L1632" s="46" t="str">
        <f t="shared" si="8"/>
        <v>#VALUE!</v>
      </c>
      <c r="M1632" s="46" t="str">
        <f t="shared" si="9"/>
        <v>#VALUE!</v>
      </c>
      <c r="N1632" s="46" t="str">
        <f t="shared" si="10"/>
        <v>#VALUE!</v>
      </c>
      <c r="O1632" s="46" t="str">
        <f t="shared" si="11"/>
        <v>#VALUE!</v>
      </c>
      <c r="P1632" s="46" t="str">
        <f t="shared" si="12"/>
        <v>OPIOIDS</v>
      </c>
      <c r="Q1632" s="46" t="b">
        <v>1</v>
      </c>
      <c r="R1632" s="46" t="str">
        <f t="shared" si="37"/>
        <v>HIGH</v>
      </c>
      <c r="S1632" s="47">
        <v>44340.0</v>
      </c>
      <c r="T1632" s="47">
        <f t="shared" si="46"/>
        <v>44559</v>
      </c>
      <c r="U1632" s="46" t="str">
        <f t="shared" si="47"/>
        <v> </v>
      </c>
      <c r="V1632" s="46" t="str">
        <f t="shared" si="16"/>
        <v> </v>
      </c>
      <c r="W1632" s="40"/>
      <c r="X1632" s="40"/>
      <c r="Y1632" s="40"/>
      <c r="Z1632" s="40"/>
      <c r="AA1632" s="40"/>
      <c r="AB1632" s="40"/>
      <c r="AC1632" s="40"/>
      <c r="AD1632" s="40"/>
      <c r="AE1632" s="40"/>
    </row>
    <row r="1633">
      <c r="A1633" s="46">
        <v>15337.0</v>
      </c>
      <c r="B1633" s="44" t="s">
        <v>7010</v>
      </c>
      <c r="C1633" s="61" t="b">
        <v>1</v>
      </c>
      <c r="D1633" s="45">
        <v>44557.0</v>
      </c>
      <c r="E1633" s="46" t="str">
        <f t="shared" si="1"/>
        <v>OPI RX</v>
      </c>
      <c r="F1633" s="46" t="str">
        <f t="shared" si="2"/>
        <v>#VALUE!</v>
      </c>
      <c r="G1633" s="46" t="str">
        <f t="shared" si="3"/>
        <v>#VALUE!</v>
      </c>
      <c r="H1633" s="46" t="str">
        <f t="shared" si="4"/>
        <v>#VALUE!</v>
      </c>
      <c r="I1633" s="46" t="str">
        <f t="shared" si="5"/>
        <v>#VALUE!</v>
      </c>
      <c r="J1633" s="46" t="str">
        <f t="shared" si="6"/>
        <v>#VALUE!</v>
      </c>
      <c r="K1633" s="46" t="str">
        <f t="shared" si="7"/>
        <v>#VALUE!</v>
      </c>
      <c r="L1633" s="46" t="str">
        <f t="shared" si="8"/>
        <v>#VALUE!</v>
      </c>
      <c r="M1633" s="46" t="str">
        <f t="shared" si="9"/>
        <v>#VALUE!</v>
      </c>
      <c r="N1633" s="46" t="str">
        <f t="shared" si="10"/>
        <v>#VALUE!</v>
      </c>
      <c r="O1633" s="46" t="str">
        <f t="shared" si="11"/>
        <v>#VALUE!</v>
      </c>
      <c r="P1633" s="46" t="str">
        <f t="shared" si="12"/>
        <v>OPIOIDS</v>
      </c>
      <c r="Q1633" s="46" t="b">
        <v>0</v>
      </c>
      <c r="R1633" s="46" t="str">
        <f t="shared" si="37"/>
        <v>LOW</v>
      </c>
      <c r="S1633" s="47">
        <v>44356.0</v>
      </c>
      <c r="T1633" s="47">
        <f t="shared" si="46"/>
        <v>44557</v>
      </c>
      <c r="U1633" s="46" t="str">
        <f t="shared" si="47"/>
        <v> </v>
      </c>
      <c r="V1633" s="46" t="str">
        <f t="shared" si="16"/>
        <v> </v>
      </c>
      <c r="W1633" s="40"/>
      <c r="X1633" s="40"/>
      <c r="Y1633" s="40"/>
      <c r="Z1633" s="40"/>
      <c r="AA1633" s="40"/>
      <c r="AB1633" s="40"/>
      <c r="AC1633" s="40"/>
      <c r="AD1633" s="40"/>
      <c r="AE1633" s="40"/>
    </row>
    <row r="1634">
      <c r="A1634" s="46">
        <v>15338.0</v>
      </c>
      <c r="B1634" s="46" t="s">
        <v>7010</v>
      </c>
      <c r="C1634" s="61" t="b">
        <v>1</v>
      </c>
      <c r="D1634" s="45">
        <v>44432.0</v>
      </c>
      <c r="E1634" s="46" t="str">
        <f t="shared" si="1"/>
        <v>OPI RX</v>
      </c>
      <c r="F1634" s="46" t="str">
        <f t="shared" si="2"/>
        <v>#VALUE!</v>
      </c>
      <c r="G1634" s="46" t="str">
        <f t="shared" si="3"/>
        <v>#VALUE!</v>
      </c>
      <c r="H1634" s="46" t="str">
        <f t="shared" si="4"/>
        <v>#VALUE!</v>
      </c>
      <c r="I1634" s="46" t="str">
        <f t="shared" si="5"/>
        <v>#VALUE!</v>
      </c>
      <c r="J1634" s="46" t="str">
        <f t="shared" si="6"/>
        <v>#VALUE!</v>
      </c>
      <c r="K1634" s="46" t="str">
        <f t="shared" si="7"/>
        <v>#VALUE!</v>
      </c>
      <c r="L1634" s="46" t="str">
        <f t="shared" si="8"/>
        <v>#VALUE!</v>
      </c>
      <c r="M1634" s="46" t="str">
        <f t="shared" si="9"/>
        <v>#VALUE!</v>
      </c>
      <c r="N1634" s="46" t="str">
        <f t="shared" si="10"/>
        <v>#VALUE!</v>
      </c>
      <c r="O1634" s="46" t="str">
        <f t="shared" si="11"/>
        <v>#VALUE!</v>
      </c>
      <c r="P1634" s="46" t="str">
        <f t="shared" si="12"/>
        <v>OPIOIDS</v>
      </c>
      <c r="Q1634" s="46" t="b">
        <v>0</v>
      </c>
      <c r="R1634" s="46" t="str">
        <f t="shared" si="37"/>
        <v>LOW</v>
      </c>
      <c r="S1634" s="47"/>
      <c r="T1634" s="47">
        <f t="shared" si="46"/>
        <v>44432</v>
      </c>
      <c r="U1634" s="46" t="str">
        <f t="shared" si="47"/>
        <v>DUE COMM</v>
      </c>
      <c r="V1634" s="46" t="str">
        <f t="shared" si="16"/>
        <v> </v>
      </c>
      <c r="W1634" s="40"/>
      <c r="X1634" s="40"/>
      <c r="Y1634" s="40"/>
      <c r="Z1634" s="40"/>
      <c r="AA1634" s="40"/>
      <c r="AB1634" s="40"/>
      <c r="AC1634" s="40"/>
      <c r="AD1634" s="40"/>
      <c r="AE1634" s="40"/>
    </row>
    <row r="1635">
      <c r="A1635" s="46">
        <v>15339.0</v>
      </c>
      <c r="B1635" s="46" t="s">
        <v>7022</v>
      </c>
      <c r="C1635" s="61" t="b">
        <v>1</v>
      </c>
      <c r="D1635" s="45">
        <v>44384.0</v>
      </c>
      <c r="E1635" s="46" t="str">
        <f t="shared" si="1"/>
        <v>#VALUE!</v>
      </c>
      <c r="F1635" s="46" t="str">
        <f t="shared" si="2"/>
        <v>#VALUE!</v>
      </c>
      <c r="G1635" s="46" t="str">
        <f t="shared" si="3"/>
        <v>#VALUE!</v>
      </c>
      <c r="H1635" s="46" t="str">
        <f t="shared" si="4"/>
        <v>#VALUE!</v>
      </c>
      <c r="I1635" s="46" t="str">
        <f t="shared" si="5"/>
        <v>#VALUE!</v>
      </c>
      <c r="J1635" s="46" t="str">
        <f t="shared" si="6"/>
        <v>#VALUE!</v>
      </c>
      <c r="K1635" s="46" t="str">
        <f t="shared" si="7"/>
        <v>#VALUE!</v>
      </c>
      <c r="L1635" s="46" t="str">
        <f t="shared" si="8"/>
        <v>#VALUE!</v>
      </c>
      <c r="M1635" s="46" t="str">
        <f t="shared" si="9"/>
        <v>OPI RX</v>
      </c>
      <c r="N1635" s="46" t="str">
        <f t="shared" si="10"/>
        <v>#VALUE!</v>
      </c>
      <c r="O1635" s="46" t="str">
        <f t="shared" si="11"/>
        <v>#VALUE!</v>
      </c>
      <c r="P1635" s="46" t="str">
        <f t="shared" si="12"/>
        <v>OPIOIDS</v>
      </c>
      <c r="Q1635" s="44" t="b">
        <v>0</v>
      </c>
      <c r="R1635" s="46" t="str">
        <f t="shared" si="37"/>
        <v>LOW</v>
      </c>
      <c r="S1635" s="47"/>
      <c r="T1635" s="47">
        <f t="shared" si="46"/>
        <v>44384</v>
      </c>
      <c r="U1635" s="46" t="str">
        <f t="shared" si="47"/>
        <v>DUE COMM</v>
      </c>
      <c r="V1635" s="46" t="str">
        <f t="shared" si="16"/>
        <v> </v>
      </c>
      <c r="W1635" s="40"/>
      <c r="X1635" s="40"/>
      <c r="Y1635" s="40"/>
      <c r="Z1635" s="40"/>
      <c r="AA1635" s="40"/>
      <c r="AB1635" s="40"/>
      <c r="AC1635" s="40"/>
      <c r="AD1635" s="40"/>
      <c r="AE1635" s="40"/>
    </row>
    <row r="1636">
      <c r="A1636" s="46">
        <v>15342.0</v>
      </c>
      <c r="B1636" s="44" t="s">
        <v>6970</v>
      </c>
      <c r="C1636" s="61" t="b">
        <v>1</v>
      </c>
      <c r="D1636" s="45">
        <v>44384.0</v>
      </c>
      <c r="E1636" s="46" t="str">
        <f t="shared" si="1"/>
        <v>#VALUE!</v>
      </c>
      <c r="F1636" s="46" t="str">
        <f t="shared" si="2"/>
        <v>#VALUE!</v>
      </c>
      <c r="G1636" s="46" t="str">
        <f t="shared" si="3"/>
        <v>#VALUE!</v>
      </c>
      <c r="H1636" s="46" t="str">
        <f t="shared" si="4"/>
        <v>#VALUE!</v>
      </c>
      <c r="I1636" s="46" t="str">
        <f t="shared" si="5"/>
        <v>#VALUE!</v>
      </c>
      <c r="J1636" s="46" t="str">
        <f t="shared" si="6"/>
        <v>#VALUE!</v>
      </c>
      <c r="K1636" s="46" t="str">
        <f t="shared" si="7"/>
        <v>#VALUE!</v>
      </c>
      <c r="L1636" s="46" t="str">
        <f t="shared" si="8"/>
        <v>#VALUE!</v>
      </c>
      <c r="M1636" s="46" t="str">
        <f t="shared" si="9"/>
        <v>#VALUE!</v>
      </c>
      <c r="N1636" s="46" t="str">
        <f t="shared" si="10"/>
        <v>#VALUE!</v>
      </c>
      <c r="O1636" s="46" t="str">
        <f t="shared" si="11"/>
        <v>#VALUE!</v>
      </c>
      <c r="P1636" s="46" t="str">
        <f t="shared" si="12"/>
        <v>NO RX</v>
      </c>
      <c r="Q1636" s="46" t="b">
        <v>0</v>
      </c>
      <c r="R1636" s="46" t="str">
        <f t="shared" si="37"/>
        <v>LOW</v>
      </c>
      <c r="S1636" s="47"/>
      <c r="T1636" s="47">
        <f t="shared" si="46"/>
        <v>44384</v>
      </c>
      <c r="U1636" s="46" t="str">
        <f t="shared" si="47"/>
        <v>DUE COMM</v>
      </c>
      <c r="V1636" s="46" t="str">
        <f t="shared" si="16"/>
        <v> </v>
      </c>
      <c r="W1636" s="40"/>
      <c r="X1636" s="40"/>
      <c r="Y1636" s="40"/>
      <c r="Z1636" s="40"/>
      <c r="AA1636" s="40"/>
      <c r="AB1636" s="40"/>
      <c r="AC1636" s="40"/>
      <c r="AD1636" s="40"/>
      <c r="AE1636" s="40"/>
    </row>
    <row r="1637">
      <c r="A1637" s="46">
        <v>15345.0</v>
      </c>
      <c r="B1637" s="46" t="s">
        <v>7022</v>
      </c>
      <c r="C1637" s="61" t="b">
        <v>1</v>
      </c>
      <c r="D1637" s="45">
        <v>44384.0</v>
      </c>
      <c r="E1637" s="46" t="str">
        <f t="shared" si="1"/>
        <v>#VALUE!</v>
      </c>
      <c r="F1637" s="46" t="str">
        <f t="shared" si="2"/>
        <v>#VALUE!</v>
      </c>
      <c r="G1637" s="46" t="str">
        <f t="shared" si="3"/>
        <v>#VALUE!</v>
      </c>
      <c r="H1637" s="46" t="str">
        <f t="shared" si="4"/>
        <v>#VALUE!</v>
      </c>
      <c r="I1637" s="46" t="str">
        <f t="shared" si="5"/>
        <v>#VALUE!</v>
      </c>
      <c r="J1637" s="46" t="str">
        <f t="shared" si="6"/>
        <v>#VALUE!</v>
      </c>
      <c r="K1637" s="46" t="str">
        <f t="shared" si="7"/>
        <v>#VALUE!</v>
      </c>
      <c r="L1637" s="46" t="str">
        <f t="shared" si="8"/>
        <v>#VALUE!</v>
      </c>
      <c r="M1637" s="46" t="str">
        <f t="shared" si="9"/>
        <v>OPI RX</v>
      </c>
      <c r="N1637" s="46" t="str">
        <f t="shared" si="10"/>
        <v>#VALUE!</v>
      </c>
      <c r="O1637" s="46" t="str">
        <f t="shared" si="11"/>
        <v>#VALUE!</v>
      </c>
      <c r="P1637" s="46" t="str">
        <f t="shared" si="12"/>
        <v>OPIOIDS</v>
      </c>
      <c r="Q1637" s="46" t="b">
        <v>0</v>
      </c>
      <c r="R1637" s="46" t="str">
        <f t="shared" si="37"/>
        <v>LOW</v>
      </c>
      <c r="S1637" s="47"/>
      <c r="T1637" s="47">
        <f t="shared" si="46"/>
        <v>44384</v>
      </c>
      <c r="U1637" s="46" t="str">
        <f t="shared" si="47"/>
        <v>DUE COMM</v>
      </c>
      <c r="V1637" s="46" t="str">
        <f t="shared" si="16"/>
        <v> </v>
      </c>
      <c r="W1637" s="40"/>
      <c r="X1637" s="40"/>
      <c r="Y1637" s="40"/>
      <c r="Z1637" s="40"/>
      <c r="AA1637" s="40"/>
      <c r="AB1637" s="40"/>
      <c r="AC1637" s="40"/>
      <c r="AD1637" s="40"/>
      <c r="AE1637" s="40"/>
    </row>
    <row r="1638">
      <c r="A1638" s="44">
        <v>15346.0</v>
      </c>
      <c r="B1638" s="46" t="s">
        <v>6970</v>
      </c>
      <c r="C1638" s="61" t="b">
        <v>1</v>
      </c>
      <c r="D1638" s="51">
        <v>44582.0</v>
      </c>
      <c r="E1638" s="46" t="str">
        <f t="shared" si="1"/>
        <v>#VALUE!</v>
      </c>
      <c r="F1638" s="46" t="str">
        <f t="shared" si="2"/>
        <v>#VALUE!</v>
      </c>
      <c r="G1638" s="46" t="str">
        <f t="shared" si="3"/>
        <v>#VALUE!</v>
      </c>
      <c r="H1638" s="46" t="str">
        <f t="shared" si="4"/>
        <v>#VALUE!</v>
      </c>
      <c r="I1638" s="46" t="str">
        <f t="shared" si="5"/>
        <v>#VALUE!</v>
      </c>
      <c r="J1638" s="46" t="str">
        <f t="shared" si="6"/>
        <v>#VALUE!</v>
      </c>
      <c r="K1638" s="46" t="str">
        <f t="shared" si="7"/>
        <v>#VALUE!</v>
      </c>
      <c r="L1638" s="46" t="str">
        <f t="shared" si="8"/>
        <v>#VALUE!</v>
      </c>
      <c r="M1638" s="46" t="str">
        <f t="shared" si="9"/>
        <v>#VALUE!</v>
      </c>
      <c r="N1638" s="46" t="str">
        <f t="shared" si="10"/>
        <v>#VALUE!</v>
      </c>
      <c r="O1638" s="46" t="str">
        <f t="shared" si="11"/>
        <v>#VALUE!</v>
      </c>
      <c r="P1638" s="46" t="str">
        <f t="shared" si="12"/>
        <v>NO RX</v>
      </c>
      <c r="Q1638" s="46" t="b">
        <v>0</v>
      </c>
      <c r="R1638" s="46" t="str">
        <f t="shared" si="37"/>
        <v>LOW</v>
      </c>
      <c r="S1638" s="47"/>
      <c r="T1638" s="47">
        <f t="shared" si="46"/>
        <v>44582</v>
      </c>
      <c r="U1638" s="46" t="str">
        <f t="shared" si="47"/>
        <v>DUE COMM</v>
      </c>
      <c r="V1638" s="46" t="str">
        <f t="shared" si="16"/>
        <v> </v>
      </c>
      <c r="W1638" s="40"/>
      <c r="X1638" s="40"/>
      <c r="Y1638" s="40"/>
      <c r="Z1638" s="40"/>
      <c r="AA1638" s="40"/>
      <c r="AB1638" s="40"/>
      <c r="AC1638" s="40"/>
      <c r="AD1638" s="40"/>
      <c r="AE1638" s="40"/>
    </row>
    <row r="1639">
      <c r="A1639" s="44">
        <v>15348.0</v>
      </c>
      <c r="B1639" s="46" t="s">
        <v>6970</v>
      </c>
      <c r="C1639" s="61" t="b">
        <v>0</v>
      </c>
      <c r="D1639" s="45" t="s">
        <v>6970</v>
      </c>
      <c r="E1639" s="46" t="str">
        <f t="shared" si="1"/>
        <v>#VALUE!</v>
      </c>
      <c r="F1639" s="46" t="str">
        <f t="shared" si="2"/>
        <v>#VALUE!</v>
      </c>
      <c r="G1639" s="46" t="str">
        <f t="shared" si="3"/>
        <v>#VALUE!</v>
      </c>
      <c r="H1639" s="46" t="str">
        <f t="shared" si="4"/>
        <v>#VALUE!</v>
      </c>
      <c r="I1639" s="46" t="str">
        <f t="shared" si="5"/>
        <v>#VALUE!</v>
      </c>
      <c r="J1639" s="46" t="str">
        <f t="shared" si="6"/>
        <v>#VALUE!</v>
      </c>
      <c r="K1639" s="46" t="str">
        <f t="shared" si="7"/>
        <v>#VALUE!</v>
      </c>
      <c r="L1639" s="46" t="str">
        <f t="shared" si="8"/>
        <v>#VALUE!</v>
      </c>
      <c r="M1639" s="46" t="str">
        <f t="shared" si="9"/>
        <v>#VALUE!</v>
      </c>
      <c r="N1639" s="46" t="str">
        <f t="shared" si="10"/>
        <v>#VALUE!</v>
      </c>
      <c r="O1639" s="46" t="str">
        <f t="shared" si="11"/>
        <v>#VALUE!</v>
      </c>
      <c r="P1639" s="46" t="str">
        <f t="shared" si="12"/>
        <v>NO RX</v>
      </c>
      <c r="Q1639" s="46" t="b">
        <v>0</v>
      </c>
      <c r="R1639" s="46" t="str">
        <f t="shared" si="37"/>
        <v>LOW</v>
      </c>
      <c r="S1639" s="47"/>
      <c r="T1639" s="47" t="str">
        <f t="shared" si="46"/>
        <v> - </v>
      </c>
      <c r="U1639" s="46" t="str">
        <f t="shared" si="47"/>
        <v>DUE COMM</v>
      </c>
      <c r="V1639" s="46" t="str">
        <f t="shared" si="16"/>
        <v> </v>
      </c>
      <c r="W1639" s="40"/>
      <c r="X1639" s="40"/>
      <c r="Y1639" s="40"/>
      <c r="Z1639" s="40"/>
      <c r="AA1639" s="40"/>
      <c r="AB1639" s="40"/>
      <c r="AC1639" s="40"/>
      <c r="AD1639" s="40"/>
      <c r="AE1639" s="40"/>
    </row>
    <row r="1640">
      <c r="A1640" s="46">
        <v>15350.0</v>
      </c>
      <c r="B1640" s="46" t="s">
        <v>6992</v>
      </c>
      <c r="C1640" s="61" t="b">
        <v>1</v>
      </c>
      <c r="D1640" s="45">
        <v>44384.0</v>
      </c>
      <c r="E1640" s="46" t="str">
        <f t="shared" si="1"/>
        <v>#VALUE!</v>
      </c>
      <c r="F1640" s="46" t="str">
        <f t="shared" si="2"/>
        <v>#VALUE!</v>
      </c>
      <c r="G1640" s="46" t="str">
        <f t="shared" si="3"/>
        <v>#VALUE!</v>
      </c>
      <c r="H1640" s="46" t="str">
        <f t="shared" si="4"/>
        <v>#VALUE!</v>
      </c>
      <c r="I1640" s="46" t="str">
        <f t="shared" si="5"/>
        <v>#VALUE!</v>
      </c>
      <c r="J1640" s="46" t="str">
        <f t="shared" si="6"/>
        <v>#VALUE!</v>
      </c>
      <c r="K1640" s="46" t="str">
        <f t="shared" si="7"/>
        <v>#VALUE!</v>
      </c>
      <c r="L1640" s="46" t="str">
        <f t="shared" si="8"/>
        <v>#VALUE!</v>
      </c>
      <c r="M1640" s="46" t="str">
        <f t="shared" si="9"/>
        <v>#VALUE!</v>
      </c>
      <c r="N1640" s="46" t="str">
        <f t="shared" si="10"/>
        <v>#VALUE!</v>
      </c>
      <c r="O1640" s="46" t="str">
        <f t="shared" si="11"/>
        <v>#VALUE!</v>
      </c>
      <c r="P1640" s="46" t="str">
        <f t="shared" si="12"/>
        <v>NO RX</v>
      </c>
      <c r="Q1640" s="46" t="b">
        <v>0</v>
      </c>
      <c r="R1640" s="46" t="str">
        <f t="shared" si="37"/>
        <v>LOW</v>
      </c>
      <c r="S1640" s="47"/>
      <c r="T1640" s="47">
        <f t="shared" si="46"/>
        <v>44384</v>
      </c>
      <c r="U1640" s="46" t="str">
        <f t="shared" si="47"/>
        <v>DUE COMM</v>
      </c>
      <c r="V1640" s="46" t="str">
        <f t="shared" si="16"/>
        <v> </v>
      </c>
      <c r="W1640" s="40"/>
      <c r="X1640" s="40"/>
      <c r="Y1640" s="40"/>
      <c r="Z1640" s="40"/>
      <c r="AA1640" s="40"/>
      <c r="AB1640" s="40"/>
      <c r="AC1640" s="40"/>
      <c r="AD1640" s="40"/>
      <c r="AE1640" s="40"/>
    </row>
    <row r="1641">
      <c r="A1641" s="46">
        <v>15356.0</v>
      </c>
      <c r="B1641" s="44" t="s">
        <v>6970</v>
      </c>
      <c r="C1641" s="61" t="b">
        <v>0</v>
      </c>
      <c r="D1641" s="45" t="s">
        <v>6970</v>
      </c>
      <c r="E1641" s="46" t="str">
        <f t="shared" si="1"/>
        <v>#VALUE!</v>
      </c>
      <c r="F1641" s="46" t="str">
        <f t="shared" si="2"/>
        <v>#VALUE!</v>
      </c>
      <c r="G1641" s="46" t="str">
        <f t="shared" si="3"/>
        <v>#VALUE!</v>
      </c>
      <c r="H1641" s="46" t="str">
        <f t="shared" si="4"/>
        <v>#VALUE!</v>
      </c>
      <c r="I1641" s="46" t="str">
        <f t="shared" si="5"/>
        <v>#VALUE!</v>
      </c>
      <c r="J1641" s="46" t="str">
        <f t="shared" si="6"/>
        <v>#VALUE!</v>
      </c>
      <c r="K1641" s="46" t="str">
        <f t="shared" si="7"/>
        <v>#VALUE!</v>
      </c>
      <c r="L1641" s="46" t="str">
        <f t="shared" si="8"/>
        <v>#VALUE!</v>
      </c>
      <c r="M1641" s="46" t="str">
        <f t="shared" si="9"/>
        <v>#VALUE!</v>
      </c>
      <c r="N1641" s="46" t="str">
        <f t="shared" si="10"/>
        <v>#VALUE!</v>
      </c>
      <c r="O1641" s="46" t="str">
        <f t="shared" si="11"/>
        <v>#VALUE!</v>
      </c>
      <c r="P1641" s="46" t="str">
        <f t="shared" si="12"/>
        <v>NO RX</v>
      </c>
      <c r="Q1641" s="46" t="b">
        <v>0</v>
      </c>
      <c r="R1641" s="46" t="str">
        <f t="shared" si="37"/>
        <v>LOW</v>
      </c>
      <c r="S1641" s="47"/>
      <c r="T1641" s="47" t="str">
        <f t="shared" si="46"/>
        <v> - </v>
      </c>
      <c r="U1641" s="46" t="str">
        <f t="shared" si="47"/>
        <v>DUE COMM</v>
      </c>
      <c r="V1641" s="46" t="str">
        <f t="shared" si="16"/>
        <v> </v>
      </c>
      <c r="W1641" s="40"/>
      <c r="X1641" s="40"/>
      <c r="Y1641" s="40"/>
      <c r="Z1641" s="40"/>
      <c r="AA1641" s="40"/>
      <c r="AB1641" s="40"/>
      <c r="AC1641" s="40"/>
      <c r="AD1641" s="40"/>
      <c r="AE1641" s="40"/>
    </row>
    <row r="1642">
      <c r="A1642" s="44">
        <v>15358.0</v>
      </c>
      <c r="B1642" s="44" t="s">
        <v>7148</v>
      </c>
      <c r="C1642" s="61" t="b">
        <v>1</v>
      </c>
      <c r="D1642" s="45">
        <v>44384.0</v>
      </c>
      <c r="E1642" s="46" t="str">
        <f t="shared" si="1"/>
        <v>#VALUE!</v>
      </c>
      <c r="F1642" s="46" t="str">
        <f t="shared" si="2"/>
        <v>#VALUE!</v>
      </c>
      <c r="G1642" s="46" t="str">
        <f t="shared" si="3"/>
        <v>#VALUE!</v>
      </c>
      <c r="H1642" s="46" t="str">
        <f t="shared" si="4"/>
        <v>#VALUE!</v>
      </c>
      <c r="I1642" s="46" t="str">
        <f t="shared" si="5"/>
        <v>#VALUE!</v>
      </c>
      <c r="J1642" s="46" t="str">
        <f t="shared" si="6"/>
        <v>#VALUE!</v>
      </c>
      <c r="K1642" s="46" t="str">
        <f t="shared" si="7"/>
        <v>#VALUE!</v>
      </c>
      <c r="L1642" s="46" t="str">
        <f t="shared" si="8"/>
        <v>#VALUE!</v>
      </c>
      <c r="M1642" s="46" t="str">
        <f t="shared" si="9"/>
        <v>#VALUE!</v>
      </c>
      <c r="N1642" s="46" t="str">
        <f t="shared" si="10"/>
        <v>#VALUE!</v>
      </c>
      <c r="O1642" s="46" t="str">
        <f t="shared" si="11"/>
        <v>#VALUE!</v>
      </c>
      <c r="P1642" s="46" t="str">
        <f t="shared" si="12"/>
        <v>NO RX</v>
      </c>
      <c r="Q1642" s="44" t="b">
        <v>0</v>
      </c>
      <c r="R1642" s="46" t="str">
        <f t="shared" si="37"/>
        <v>LOW</v>
      </c>
      <c r="S1642" s="47"/>
      <c r="T1642" s="47">
        <f t="shared" si="46"/>
        <v>44384</v>
      </c>
      <c r="U1642" s="46" t="str">
        <f t="shared" si="47"/>
        <v>DUE COMM</v>
      </c>
      <c r="V1642" s="46" t="str">
        <f t="shared" si="16"/>
        <v> </v>
      </c>
      <c r="W1642" s="40"/>
      <c r="X1642" s="40"/>
      <c r="Y1642" s="40"/>
      <c r="Z1642" s="40"/>
      <c r="AA1642" s="40"/>
      <c r="AB1642" s="40"/>
      <c r="AC1642" s="40"/>
      <c r="AD1642" s="40"/>
      <c r="AE1642" s="40"/>
    </row>
    <row r="1643">
      <c r="A1643" s="46">
        <v>15359.0</v>
      </c>
      <c r="B1643" s="50" t="s">
        <v>7483</v>
      </c>
      <c r="C1643" s="61" t="b">
        <v>1</v>
      </c>
      <c r="D1643" s="51">
        <v>44578.0</v>
      </c>
      <c r="E1643" s="46" t="str">
        <f t="shared" si="1"/>
        <v>#VALUE!</v>
      </c>
      <c r="F1643" s="46" t="str">
        <f t="shared" si="2"/>
        <v>OPI RX</v>
      </c>
      <c r="G1643" s="46" t="str">
        <f t="shared" si="3"/>
        <v>#VALUE!</v>
      </c>
      <c r="H1643" s="46" t="str">
        <f t="shared" si="4"/>
        <v>#VALUE!</v>
      </c>
      <c r="I1643" s="46" t="str">
        <f t="shared" si="5"/>
        <v>#VALUE!</v>
      </c>
      <c r="J1643" s="46" t="str">
        <f t="shared" si="6"/>
        <v>#VALUE!</v>
      </c>
      <c r="K1643" s="46" t="str">
        <f t="shared" si="7"/>
        <v>#VALUE!</v>
      </c>
      <c r="L1643" s="46" t="str">
        <f t="shared" si="8"/>
        <v>#VALUE!</v>
      </c>
      <c r="M1643" s="46" t="str">
        <f t="shared" si="9"/>
        <v>#VALUE!</v>
      </c>
      <c r="N1643" s="46" t="str">
        <f t="shared" si="10"/>
        <v>#VALUE!</v>
      </c>
      <c r="O1643" s="46" t="str">
        <f t="shared" si="11"/>
        <v>#VALUE!</v>
      </c>
      <c r="P1643" s="46" t="str">
        <f t="shared" si="12"/>
        <v>OPIOIDS</v>
      </c>
      <c r="Q1643" s="44" t="b">
        <v>1</v>
      </c>
      <c r="R1643" s="46" t="str">
        <f t="shared" si="37"/>
        <v>HIGH</v>
      </c>
      <c r="S1643" s="47"/>
      <c r="T1643" s="47">
        <f t="shared" si="46"/>
        <v>44578</v>
      </c>
      <c r="U1643" s="46" t="str">
        <f t="shared" si="47"/>
        <v>DUE COMM</v>
      </c>
      <c r="V1643" s="46" t="str">
        <f t="shared" si="16"/>
        <v> </v>
      </c>
      <c r="W1643" s="40"/>
      <c r="X1643" s="40"/>
      <c r="Y1643" s="40"/>
      <c r="Z1643" s="40"/>
      <c r="AA1643" s="40"/>
      <c r="AB1643" s="40"/>
      <c r="AC1643" s="40"/>
      <c r="AD1643" s="40"/>
      <c r="AE1643" s="40"/>
    </row>
    <row r="1644">
      <c r="A1644" s="44">
        <v>15361.0</v>
      </c>
      <c r="B1644" s="44" t="s">
        <v>7484</v>
      </c>
      <c r="C1644" s="61" t="b">
        <v>0</v>
      </c>
      <c r="D1644" s="45" t="s">
        <v>6970</v>
      </c>
      <c r="E1644" s="46" t="str">
        <f t="shared" si="1"/>
        <v>#VALUE!</v>
      </c>
      <c r="F1644" s="46" t="str">
        <f t="shared" si="2"/>
        <v>#VALUE!</v>
      </c>
      <c r="G1644" s="46" t="str">
        <f t="shared" si="3"/>
        <v>OPI RX</v>
      </c>
      <c r="H1644" s="46" t="str">
        <f t="shared" si="4"/>
        <v>#VALUE!</v>
      </c>
      <c r="I1644" s="46" t="str">
        <f t="shared" si="5"/>
        <v>#VALUE!</v>
      </c>
      <c r="J1644" s="46" t="str">
        <f t="shared" si="6"/>
        <v>#VALUE!</v>
      </c>
      <c r="K1644" s="46" t="str">
        <f t="shared" si="7"/>
        <v>#VALUE!</v>
      </c>
      <c r="L1644" s="46" t="str">
        <f t="shared" si="8"/>
        <v>#VALUE!</v>
      </c>
      <c r="M1644" s="46" t="str">
        <f t="shared" si="9"/>
        <v>#VALUE!</v>
      </c>
      <c r="N1644" s="46" t="str">
        <f t="shared" si="10"/>
        <v>#VALUE!</v>
      </c>
      <c r="O1644" s="46" t="str">
        <f t="shared" si="11"/>
        <v>OPI RX</v>
      </c>
      <c r="P1644" s="46" t="str">
        <f t="shared" si="12"/>
        <v>OPIOIDS</v>
      </c>
      <c r="Q1644" s="46" t="b">
        <v>0</v>
      </c>
      <c r="R1644" s="46" t="str">
        <f t="shared" si="37"/>
        <v>LOW</v>
      </c>
      <c r="S1644" s="47"/>
      <c r="T1644" s="47" t="str">
        <f t="shared" si="46"/>
        <v> - </v>
      </c>
      <c r="U1644" s="46" t="str">
        <f t="shared" si="47"/>
        <v>DUE COMM</v>
      </c>
      <c r="V1644" s="46" t="str">
        <f t="shared" si="16"/>
        <v> </v>
      </c>
      <c r="W1644" s="40"/>
      <c r="X1644" s="40"/>
      <c r="Y1644" s="40"/>
      <c r="Z1644" s="40"/>
      <c r="AA1644" s="40"/>
      <c r="AB1644" s="40"/>
      <c r="AC1644" s="40"/>
      <c r="AD1644" s="40"/>
      <c r="AE1644" s="40"/>
    </row>
    <row r="1645">
      <c r="A1645" s="44">
        <v>15368.0</v>
      </c>
      <c r="B1645" s="44" t="s">
        <v>6974</v>
      </c>
      <c r="C1645" s="61" t="b">
        <v>1</v>
      </c>
      <c r="D1645" s="51">
        <v>44582.0</v>
      </c>
      <c r="E1645" s="46" t="str">
        <f t="shared" si="1"/>
        <v>OPI RX</v>
      </c>
      <c r="F1645" s="46" t="str">
        <f t="shared" si="2"/>
        <v>#VALUE!</v>
      </c>
      <c r="G1645" s="46" t="str">
        <f t="shared" si="3"/>
        <v>#VALUE!</v>
      </c>
      <c r="H1645" s="46" t="str">
        <f t="shared" si="4"/>
        <v>#VALUE!</v>
      </c>
      <c r="I1645" s="46" t="str">
        <f t="shared" si="5"/>
        <v>#VALUE!</v>
      </c>
      <c r="J1645" s="46" t="str">
        <f t="shared" si="6"/>
        <v>#VALUE!</v>
      </c>
      <c r="K1645" s="46" t="str">
        <f t="shared" si="7"/>
        <v>#VALUE!</v>
      </c>
      <c r="L1645" s="46" t="str">
        <f t="shared" si="8"/>
        <v>#VALUE!</v>
      </c>
      <c r="M1645" s="46" t="str">
        <f t="shared" si="9"/>
        <v>#VALUE!</v>
      </c>
      <c r="N1645" s="46" t="str">
        <f t="shared" si="10"/>
        <v>#VALUE!</v>
      </c>
      <c r="O1645" s="46" t="str">
        <f t="shared" si="11"/>
        <v>#VALUE!</v>
      </c>
      <c r="P1645" s="46" t="str">
        <f t="shared" si="12"/>
        <v>OPIOIDS</v>
      </c>
      <c r="Q1645" s="46" t="b">
        <v>0</v>
      </c>
      <c r="R1645" s="46" t="str">
        <f t="shared" si="37"/>
        <v>LOW</v>
      </c>
      <c r="S1645" s="47"/>
      <c r="T1645" s="47">
        <f t="shared" si="46"/>
        <v>44582</v>
      </c>
      <c r="U1645" s="46" t="str">
        <f t="shared" si="47"/>
        <v>DUE COMM</v>
      </c>
      <c r="V1645" s="46" t="str">
        <f t="shared" si="16"/>
        <v> </v>
      </c>
      <c r="W1645" s="57"/>
      <c r="X1645" s="57"/>
      <c r="Y1645" s="40"/>
      <c r="Z1645" s="40"/>
      <c r="AA1645" s="40"/>
      <c r="AB1645" s="40"/>
      <c r="AC1645" s="40"/>
      <c r="AD1645" s="40"/>
      <c r="AE1645" s="40"/>
    </row>
    <row r="1646">
      <c r="A1646" s="44">
        <v>15369.0</v>
      </c>
      <c r="B1646" s="50" t="s">
        <v>7485</v>
      </c>
      <c r="C1646" s="61" t="b">
        <v>1</v>
      </c>
      <c r="D1646" s="51">
        <v>44591.0</v>
      </c>
      <c r="E1646" s="46" t="str">
        <f t="shared" si="1"/>
        <v>OPI RX</v>
      </c>
      <c r="F1646" s="46" t="str">
        <f t="shared" si="2"/>
        <v>#VALUE!</v>
      </c>
      <c r="G1646" s="46" t="str">
        <f t="shared" si="3"/>
        <v>#VALUE!</v>
      </c>
      <c r="H1646" s="46" t="str">
        <f t="shared" si="4"/>
        <v>#VALUE!</v>
      </c>
      <c r="I1646" s="46" t="str">
        <f t="shared" si="5"/>
        <v>#VALUE!</v>
      </c>
      <c r="J1646" s="46" t="str">
        <f t="shared" si="6"/>
        <v>#VALUE!</v>
      </c>
      <c r="K1646" s="46" t="str">
        <f t="shared" si="7"/>
        <v>#VALUE!</v>
      </c>
      <c r="L1646" s="46" t="str">
        <f t="shared" si="8"/>
        <v>#VALUE!</v>
      </c>
      <c r="M1646" s="46" t="str">
        <f t="shared" si="9"/>
        <v>#VALUE!</v>
      </c>
      <c r="N1646" s="46" t="str">
        <f t="shared" si="10"/>
        <v>#VALUE!</v>
      </c>
      <c r="O1646" s="46" t="str">
        <f t="shared" si="11"/>
        <v>#VALUE!</v>
      </c>
      <c r="P1646" s="46" t="str">
        <f t="shared" si="12"/>
        <v>OPIOIDS</v>
      </c>
      <c r="Q1646" s="46" t="b">
        <v>0</v>
      </c>
      <c r="R1646" s="46" t="str">
        <f t="shared" si="37"/>
        <v>LOW</v>
      </c>
      <c r="S1646" s="47"/>
      <c r="T1646" s="47">
        <f t="shared" si="46"/>
        <v>44591</v>
      </c>
      <c r="U1646" s="46" t="str">
        <f t="shared" si="47"/>
        <v>DUE COMM</v>
      </c>
      <c r="V1646" s="46" t="str">
        <f t="shared" si="16"/>
        <v> </v>
      </c>
      <c r="W1646" s="57"/>
      <c r="X1646" s="57"/>
      <c r="Y1646" s="40"/>
      <c r="Z1646" s="40"/>
      <c r="AA1646" s="40"/>
      <c r="AB1646" s="40"/>
      <c r="AC1646" s="40"/>
      <c r="AD1646" s="40"/>
      <c r="AE1646" s="40"/>
    </row>
    <row r="1647">
      <c r="A1647" s="46">
        <v>15372.0</v>
      </c>
      <c r="B1647" s="46" t="s">
        <v>7022</v>
      </c>
      <c r="C1647" s="61" t="b">
        <v>1</v>
      </c>
      <c r="D1647" s="45">
        <v>44384.0</v>
      </c>
      <c r="E1647" s="46" t="str">
        <f t="shared" si="1"/>
        <v>#VALUE!</v>
      </c>
      <c r="F1647" s="46" t="str">
        <f t="shared" si="2"/>
        <v>#VALUE!</v>
      </c>
      <c r="G1647" s="46" t="str">
        <f t="shared" si="3"/>
        <v>#VALUE!</v>
      </c>
      <c r="H1647" s="46" t="str">
        <f t="shared" si="4"/>
        <v>#VALUE!</v>
      </c>
      <c r="I1647" s="46" t="str">
        <f t="shared" si="5"/>
        <v>#VALUE!</v>
      </c>
      <c r="J1647" s="46" t="str">
        <f t="shared" si="6"/>
        <v>#VALUE!</v>
      </c>
      <c r="K1647" s="46" t="str">
        <f t="shared" si="7"/>
        <v>#VALUE!</v>
      </c>
      <c r="L1647" s="46" t="str">
        <f t="shared" si="8"/>
        <v>#VALUE!</v>
      </c>
      <c r="M1647" s="46" t="str">
        <f t="shared" si="9"/>
        <v>OPI RX</v>
      </c>
      <c r="N1647" s="46" t="str">
        <f t="shared" si="10"/>
        <v>#VALUE!</v>
      </c>
      <c r="O1647" s="46" t="str">
        <f t="shared" si="11"/>
        <v>#VALUE!</v>
      </c>
      <c r="P1647" s="46" t="str">
        <f t="shared" si="12"/>
        <v>OPIOIDS</v>
      </c>
      <c r="Q1647" s="44" t="b">
        <v>0</v>
      </c>
      <c r="R1647" s="46" t="str">
        <f t="shared" si="37"/>
        <v>LOW</v>
      </c>
      <c r="S1647" s="47"/>
      <c r="T1647" s="47">
        <f t="shared" si="46"/>
        <v>44384</v>
      </c>
      <c r="U1647" s="46" t="str">
        <f t="shared" si="47"/>
        <v>DUE COMM</v>
      </c>
      <c r="V1647" s="46" t="str">
        <f t="shared" si="16"/>
        <v> </v>
      </c>
      <c r="W1647" s="57"/>
      <c r="X1647" s="57"/>
      <c r="Y1647" s="40"/>
      <c r="Z1647" s="40"/>
      <c r="AA1647" s="40"/>
      <c r="AB1647" s="40"/>
      <c r="AC1647" s="40"/>
      <c r="AD1647" s="40"/>
      <c r="AE1647" s="40"/>
    </row>
    <row r="1648">
      <c r="A1648" s="44">
        <v>15375.0</v>
      </c>
      <c r="B1648" s="44" t="s">
        <v>7486</v>
      </c>
      <c r="C1648" s="61" t="b">
        <v>1</v>
      </c>
      <c r="D1648" s="51">
        <v>44601.0</v>
      </c>
      <c r="E1648" s="46" t="str">
        <f t="shared" si="1"/>
        <v>#VALUE!</v>
      </c>
      <c r="F1648" s="46" t="str">
        <f t="shared" si="2"/>
        <v>OPI RX</v>
      </c>
      <c r="G1648" s="46" t="str">
        <f t="shared" si="3"/>
        <v>#VALUE!</v>
      </c>
      <c r="H1648" s="46" t="str">
        <f t="shared" si="4"/>
        <v>#VALUE!</v>
      </c>
      <c r="I1648" s="46" t="str">
        <f t="shared" si="5"/>
        <v>#VALUE!</v>
      </c>
      <c r="J1648" s="46" t="str">
        <f t="shared" si="6"/>
        <v>#VALUE!</v>
      </c>
      <c r="K1648" s="46" t="str">
        <f t="shared" si="7"/>
        <v>#VALUE!</v>
      </c>
      <c r="L1648" s="46" t="str">
        <f t="shared" si="8"/>
        <v>#VALUE!</v>
      </c>
      <c r="M1648" s="46" t="str">
        <f t="shared" si="9"/>
        <v>#VALUE!</v>
      </c>
      <c r="N1648" s="46" t="str">
        <f t="shared" si="10"/>
        <v>#VALUE!</v>
      </c>
      <c r="O1648" s="46" t="str">
        <f t="shared" si="11"/>
        <v>#VALUE!</v>
      </c>
      <c r="P1648" s="46" t="str">
        <f t="shared" si="12"/>
        <v>OPIOIDS</v>
      </c>
      <c r="Q1648" s="46" t="b">
        <v>1</v>
      </c>
      <c r="R1648" s="46" t="str">
        <f t="shared" si="37"/>
        <v>HIGH</v>
      </c>
      <c r="S1648" s="47"/>
      <c r="T1648" s="47">
        <f t="shared" si="46"/>
        <v>44601</v>
      </c>
      <c r="U1648" s="46" t="str">
        <f t="shared" si="47"/>
        <v>DUE COMM</v>
      </c>
      <c r="V1648" s="46" t="str">
        <f t="shared" si="16"/>
        <v> </v>
      </c>
      <c r="W1648" s="40"/>
      <c r="X1648" s="40"/>
      <c r="Y1648" s="40"/>
      <c r="Z1648" s="40"/>
      <c r="AA1648" s="40"/>
      <c r="AB1648" s="40"/>
      <c r="AC1648" s="40"/>
      <c r="AD1648" s="40"/>
      <c r="AE1648" s="40"/>
    </row>
    <row r="1649">
      <c r="A1649" s="44">
        <v>15376.0</v>
      </c>
      <c r="B1649" s="44" t="s">
        <v>6970</v>
      </c>
      <c r="C1649" s="61" t="b">
        <v>1</v>
      </c>
      <c r="D1649" s="45">
        <v>44384.0</v>
      </c>
      <c r="E1649" s="46" t="str">
        <f t="shared" si="1"/>
        <v>#VALUE!</v>
      </c>
      <c r="F1649" s="46" t="str">
        <f t="shared" si="2"/>
        <v>#VALUE!</v>
      </c>
      <c r="G1649" s="46" t="str">
        <f t="shared" si="3"/>
        <v>#VALUE!</v>
      </c>
      <c r="H1649" s="46" t="str">
        <f t="shared" si="4"/>
        <v>#VALUE!</v>
      </c>
      <c r="I1649" s="46" t="str">
        <f t="shared" si="5"/>
        <v>#VALUE!</v>
      </c>
      <c r="J1649" s="46" t="str">
        <f t="shared" si="6"/>
        <v>#VALUE!</v>
      </c>
      <c r="K1649" s="46" t="str">
        <f t="shared" si="7"/>
        <v>#VALUE!</v>
      </c>
      <c r="L1649" s="46" t="str">
        <f t="shared" si="8"/>
        <v>#VALUE!</v>
      </c>
      <c r="M1649" s="46" t="str">
        <f t="shared" si="9"/>
        <v>#VALUE!</v>
      </c>
      <c r="N1649" s="46" t="str">
        <f t="shared" si="10"/>
        <v>#VALUE!</v>
      </c>
      <c r="O1649" s="46" t="str">
        <f t="shared" si="11"/>
        <v>#VALUE!</v>
      </c>
      <c r="P1649" s="46" t="str">
        <f t="shared" si="12"/>
        <v>NO RX</v>
      </c>
      <c r="Q1649" s="44" t="b">
        <v>0</v>
      </c>
      <c r="R1649" s="46" t="str">
        <f t="shared" si="37"/>
        <v>LOW</v>
      </c>
      <c r="S1649" s="47"/>
      <c r="T1649" s="47">
        <f t="shared" si="46"/>
        <v>44384</v>
      </c>
      <c r="U1649" s="46" t="str">
        <f t="shared" si="47"/>
        <v>DUE COMM</v>
      </c>
      <c r="V1649" s="46" t="str">
        <f t="shared" si="16"/>
        <v> </v>
      </c>
      <c r="W1649" s="40"/>
      <c r="X1649" s="40"/>
      <c r="Y1649" s="40"/>
      <c r="Z1649" s="40"/>
      <c r="AA1649" s="40"/>
      <c r="AB1649" s="40"/>
      <c r="AC1649" s="40"/>
      <c r="AD1649" s="40"/>
      <c r="AE1649" s="40"/>
    </row>
    <row r="1650">
      <c r="A1650" s="44">
        <v>15378.0</v>
      </c>
      <c r="B1650" s="44" t="s">
        <v>7487</v>
      </c>
      <c r="C1650" s="61" t="b">
        <v>1</v>
      </c>
      <c r="D1650" s="45">
        <v>44384.0</v>
      </c>
      <c r="E1650" s="46" t="str">
        <f t="shared" si="1"/>
        <v>#VALUE!</v>
      </c>
      <c r="F1650" s="46" t="str">
        <f t="shared" si="2"/>
        <v>#VALUE!</v>
      </c>
      <c r="G1650" s="46" t="str">
        <f t="shared" si="3"/>
        <v>#VALUE!</v>
      </c>
      <c r="H1650" s="46" t="str">
        <f t="shared" si="4"/>
        <v>#VALUE!</v>
      </c>
      <c r="I1650" s="46" t="str">
        <f t="shared" si="5"/>
        <v>#VALUE!</v>
      </c>
      <c r="J1650" s="46" t="str">
        <f t="shared" si="6"/>
        <v>#VALUE!</v>
      </c>
      <c r="K1650" s="46" t="str">
        <f t="shared" si="7"/>
        <v>#VALUE!</v>
      </c>
      <c r="L1650" s="46" t="str">
        <f t="shared" si="8"/>
        <v>#VALUE!</v>
      </c>
      <c r="M1650" s="46" t="str">
        <f t="shared" si="9"/>
        <v>#VALUE!</v>
      </c>
      <c r="N1650" s="46" t="str">
        <f t="shared" si="10"/>
        <v>#VALUE!</v>
      </c>
      <c r="O1650" s="46" t="str">
        <f t="shared" si="11"/>
        <v>#VALUE!</v>
      </c>
      <c r="P1650" s="46" t="str">
        <f t="shared" si="12"/>
        <v>NO RX</v>
      </c>
      <c r="Q1650" s="46" t="b">
        <v>0</v>
      </c>
      <c r="R1650" s="46" t="str">
        <f t="shared" si="37"/>
        <v>LOW</v>
      </c>
      <c r="S1650" s="47"/>
      <c r="T1650" s="47">
        <f t="shared" si="46"/>
        <v>44384</v>
      </c>
      <c r="U1650" s="46" t="str">
        <f t="shared" si="47"/>
        <v>DUE COMM</v>
      </c>
      <c r="V1650" s="46" t="str">
        <f t="shared" si="16"/>
        <v> </v>
      </c>
      <c r="W1650" s="40"/>
      <c r="X1650" s="40"/>
      <c r="Y1650" s="40"/>
      <c r="Z1650" s="40"/>
      <c r="AA1650" s="40"/>
      <c r="AB1650" s="40"/>
      <c r="AC1650" s="40"/>
      <c r="AD1650" s="40"/>
      <c r="AE1650" s="40"/>
    </row>
    <row r="1651">
      <c r="A1651" s="44">
        <v>15379.0</v>
      </c>
      <c r="B1651" s="44" t="s">
        <v>6970</v>
      </c>
      <c r="C1651" s="61" t="b">
        <v>1</v>
      </c>
      <c r="D1651" s="45">
        <v>44384.0</v>
      </c>
      <c r="E1651" s="46" t="str">
        <f t="shared" si="1"/>
        <v>#VALUE!</v>
      </c>
      <c r="F1651" s="46" t="str">
        <f t="shared" si="2"/>
        <v>#VALUE!</v>
      </c>
      <c r="G1651" s="46" t="str">
        <f t="shared" si="3"/>
        <v>#VALUE!</v>
      </c>
      <c r="H1651" s="46" t="str">
        <f t="shared" si="4"/>
        <v>#VALUE!</v>
      </c>
      <c r="I1651" s="46" t="str">
        <f t="shared" si="5"/>
        <v>#VALUE!</v>
      </c>
      <c r="J1651" s="46" t="str">
        <f t="shared" si="6"/>
        <v>#VALUE!</v>
      </c>
      <c r="K1651" s="46" t="str">
        <f t="shared" si="7"/>
        <v>#VALUE!</v>
      </c>
      <c r="L1651" s="46" t="str">
        <f t="shared" si="8"/>
        <v>#VALUE!</v>
      </c>
      <c r="M1651" s="46" t="str">
        <f t="shared" si="9"/>
        <v>#VALUE!</v>
      </c>
      <c r="N1651" s="46" t="str">
        <f t="shared" si="10"/>
        <v>#VALUE!</v>
      </c>
      <c r="O1651" s="46" t="str">
        <f t="shared" si="11"/>
        <v>#VALUE!</v>
      </c>
      <c r="P1651" s="46" t="str">
        <f t="shared" si="12"/>
        <v>NO RX</v>
      </c>
      <c r="Q1651" s="46" t="b">
        <v>0</v>
      </c>
      <c r="R1651" s="46" t="str">
        <f t="shared" si="37"/>
        <v>LOW</v>
      </c>
      <c r="S1651" s="47"/>
      <c r="T1651" s="47">
        <f t="shared" si="46"/>
        <v>44384</v>
      </c>
      <c r="U1651" s="46" t="str">
        <f t="shared" si="47"/>
        <v>DUE COMM</v>
      </c>
      <c r="V1651" s="46" t="str">
        <f t="shared" si="16"/>
        <v> </v>
      </c>
      <c r="W1651" s="40"/>
      <c r="X1651" s="40"/>
      <c r="Y1651" s="40"/>
      <c r="Z1651" s="40"/>
      <c r="AA1651" s="40"/>
      <c r="AB1651" s="40"/>
      <c r="AC1651" s="40"/>
      <c r="AD1651" s="40"/>
      <c r="AE1651" s="40"/>
    </row>
    <row r="1652">
      <c r="A1652" s="44">
        <v>15380.0</v>
      </c>
      <c r="B1652" s="44" t="s">
        <v>6994</v>
      </c>
      <c r="C1652" s="47" t="b">
        <v>1</v>
      </c>
      <c r="D1652" s="45">
        <v>44468.0</v>
      </c>
      <c r="E1652" s="46" t="str">
        <f t="shared" si="1"/>
        <v>#VALUE!</v>
      </c>
      <c r="F1652" s="46" t="str">
        <f t="shared" si="2"/>
        <v>#VALUE!</v>
      </c>
      <c r="G1652" s="46" t="str">
        <f t="shared" si="3"/>
        <v>OPI RX</v>
      </c>
      <c r="H1652" s="46" t="str">
        <f t="shared" si="4"/>
        <v>#VALUE!</v>
      </c>
      <c r="I1652" s="46" t="str">
        <f t="shared" si="5"/>
        <v>#VALUE!</v>
      </c>
      <c r="J1652" s="46" t="str">
        <f t="shared" si="6"/>
        <v>#VALUE!</v>
      </c>
      <c r="K1652" s="46" t="str">
        <f t="shared" si="7"/>
        <v>#VALUE!</v>
      </c>
      <c r="L1652" s="46" t="str">
        <f t="shared" si="8"/>
        <v>#VALUE!</v>
      </c>
      <c r="M1652" s="46" t="str">
        <f t="shared" si="9"/>
        <v>#VALUE!</v>
      </c>
      <c r="N1652" s="46" t="str">
        <f t="shared" si="10"/>
        <v>#VALUE!</v>
      </c>
      <c r="O1652" s="46" t="str">
        <f t="shared" si="11"/>
        <v>#VALUE!</v>
      </c>
      <c r="P1652" s="46" t="str">
        <f t="shared" si="12"/>
        <v>OPIOIDS</v>
      </c>
      <c r="Q1652" s="46" t="b">
        <v>0</v>
      </c>
      <c r="R1652" s="46" t="str">
        <f t="shared" si="37"/>
        <v>LOW</v>
      </c>
      <c r="S1652" s="47">
        <v>44350.0</v>
      </c>
      <c r="T1652" s="47">
        <f t="shared" si="46"/>
        <v>44468</v>
      </c>
      <c r="U1652" s="46" t="str">
        <f t="shared" si="47"/>
        <v> </v>
      </c>
      <c r="V1652" s="46" t="str">
        <f t="shared" si="16"/>
        <v> </v>
      </c>
      <c r="W1652" s="40"/>
      <c r="X1652" s="40"/>
      <c r="Y1652" s="40"/>
      <c r="Z1652" s="40"/>
      <c r="AA1652" s="40"/>
      <c r="AB1652" s="40"/>
      <c r="AC1652" s="40"/>
      <c r="AD1652" s="40"/>
      <c r="AE1652" s="40"/>
    </row>
    <row r="1653">
      <c r="A1653" s="44">
        <v>15384.0</v>
      </c>
      <c r="B1653" s="44" t="s">
        <v>7050</v>
      </c>
      <c r="C1653" s="47" t="b">
        <v>1</v>
      </c>
      <c r="D1653" s="45">
        <v>44384.0</v>
      </c>
      <c r="E1653" s="46" t="str">
        <f t="shared" si="1"/>
        <v>#VALUE!</v>
      </c>
      <c r="F1653" s="46" t="str">
        <f t="shared" si="2"/>
        <v>#VALUE!</v>
      </c>
      <c r="G1653" s="46" t="str">
        <f t="shared" si="3"/>
        <v>#VALUE!</v>
      </c>
      <c r="H1653" s="46" t="str">
        <f t="shared" si="4"/>
        <v>#VALUE!</v>
      </c>
      <c r="I1653" s="46" t="str">
        <f t="shared" si="5"/>
        <v>#VALUE!</v>
      </c>
      <c r="J1653" s="46" t="str">
        <f t="shared" si="6"/>
        <v>#VALUE!</v>
      </c>
      <c r="K1653" s="46" t="str">
        <f t="shared" si="7"/>
        <v>#VALUE!</v>
      </c>
      <c r="L1653" s="46" t="str">
        <f t="shared" si="8"/>
        <v>#VALUE!</v>
      </c>
      <c r="M1653" s="46" t="str">
        <f t="shared" si="9"/>
        <v>#VALUE!</v>
      </c>
      <c r="N1653" s="46" t="str">
        <f t="shared" si="10"/>
        <v>#VALUE!</v>
      </c>
      <c r="O1653" s="46" t="str">
        <f t="shared" si="11"/>
        <v>#VALUE!</v>
      </c>
      <c r="P1653" s="46" t="str">
        <f t="shared" si="12"/>
        <v>NO RX</v>
      </c>
      <c r="Q1653" s="46" t="b">
        <v>0</v>
      </c>
      <c r="R1653" s="46" t="str">
        <f t="shared" si="37"/>
        <v>LOW</v>
      </c>
      <c r="S1653" s="47"/>
      <c r="T1653" s="47">
        <f t="shared" si="46"/>
        <v>44384</v>
      </c>
      <c r="U1653" s="46" t="str">
        <f t="shared" si="47"/>
        <v>DUE COMM</v>
      </c>
      <c r="V1653" s="46" t="str">
        <f t="shared" si="16"/>
        <v> </v>
      </c>
      <c r="W1653" s="40"/>
      <c r="X1653" s="40"/>
      <c r="Y1653" s="40"/>
      <c r="Z1653" s="40"/>
      <c r="AA1653" s="40"/>
      <c r="AB1653" s="40"/>
      <c r="AC1653" s="40"/>
      <c r="AD1653" s="40"/>
      <c r="AE1653" s="40"/>
    </row>
    <row r="1654">
      <c r="A1654" s="46">
        <v>15387.0</v>
      </c>
      <c r="B1654" s="46" t="s">
        <v>6986</v>
      </c>
      <c r="C1654" s="47" t="b">
        <v>1</v>
      </c>
      <c r="D1654" s="45">
        <v>44384.0</v>
      </c>
      <c r="E1654" s="46" t="str">
        <f t="shared" si="1"/>
        <v>#VALUE!</v>
      </c>
      <c r="F1654" s="46" t="str">
        <f t="shared" si="2"/>
        <v>#VALUE!</v>
      </c>
      <c r="G1654" s="46" t="str">
        <f t="shared" si="3"/>
        <v>#VALUE!</v>
      </c>
      <c r="H1654" s="46" t="str">
        <f t="shared" si="4"/>
        <v>#VALUE!</v>
      </c>
      <c r="I1654" s="46" t="str">
        <f t="shared" si="5"/>
        <v>#VALUE!</v>
      </c>
      <c r="J1654" s="46" t="str">
        <f t="shared" si="6"/>
        <v>#VALUE!</v>
      </c>
      <c r="K1654" s="46" t="str">
        <f t="shared" si="7"/>
        <v>#VALUE!</v>
      </c>
      <c r="L1654" s="46" t="str">
        <f t="shared" si="8"/>
        <v>#VALUE!</v>
      </c>
      <c r="M1654" s="46" t="str">
        <f t="shared" si="9"/>
        <v>#VALUE!</v>
      </c>
      <c r="N1654" s="46" t="str">
        <f t="shared" si="10"/>
        <v>#VALUE!</v>
      </c>
      <c r="O1654" s="46" t="str">
        <f t="shared" si="11"/>
        <v>#VALUE!</v>
      </c>
      <c r="P1654" s="46" t="str">
        <f t="shared" si="12"/>
        <v>NO RX</v>
      </c>
      <c r="Q1654" s="46" t="b">
        <v>0</v>
      </c>
      <c r="R1654" s="46" t="str">
        <f t="shared" si="37"/>
        <v>LOW</v>
      </c>
      <c r="S1654" s="47"/>
      <c r="T1654" s="47">
        <f t="shared" si="46"/>
        <v>44384</v>
      </c>
      <c r="U1654" s="46" t="str">
        <f t="shared" si="47"/>
        <v>DUE COMM</v>
      </c>
      <c r="V1654" s="46" t="str">
        <f t="shared" si="16"/>
        <v> </v>
      </c>
      <c r="W1654" s="40"/>
      <c r="X1654" s="40"/>
      <c r="Y1654" s="40"/>
      <c r="Z1654" s="40"/>
      <c r="AA1654" s="40"/>
      <c r="AB1654" s="40"/>
      <c r="AC1654" s="40"/>
      <c r="AD1654" s="40"/>
      <c r="AE1654" s="40"/>
    </row>
    <row r="1655">
      <c r="A1655" s="44">
        <v>15394.0</v>
      </c>
      <c r="B1655" s="44" t="s">
        <v>7001</v>
      </c>
      <c r="C1655" s="47" t="b">
        <v>1</v>
      </c>
      <c r="D1655" s="45">
        <v>44384.0</v>
      </c>
      <c r="E1655" s="46" t="str">
        <f t="shared" si="1"/>
        <v>#VALUE!</v>
      </c>
      <c r="F1655" s="46" t="str">
        <f t="shared" si="2"/>
        <v>OPI RX</v>
      </c>
      <c r="G1655" s="46" t="str">
        <f t="shared" si="3"/>
        <v>#VALUE!</v>
      </c>
      <c r="H1655" s="46" t="str">
        <f t="shared" si="4"/>
        <v>#VALUE!</v>
      </c>
      <c r="I1655" s="46" t="str">
        <f t="shared" si="5"/>
        <v>#VALUE!</v>
      </c>
      <c r="J1655" s="46" t="str">
        <f t="shared" si="6"/>
        <v>#VALUE!</v>
      </c>
      <c r="K1655" s="46" t="str">
        <f t="shared" si="7"/>
        <v>#VALUE!</v>
      </c>
      <c r="L1655" s="46" t="str">
        <f t="shared" si="8"/>
        <v>#VALUE!</v>
      </c>
      <c r="M1655" s="46" t="str">
        <f t="shared" si="9"/>
        <v>#VALUE!</v>
      </c>
      <c r="N1655" s="46" t="str">
        <f t="shared" si="10"/>
        <v>#VALUE!</v>
      </c>
      <c r="O1655" s="46" t="str">
        <f t="shared" si="11"/>
        <v>#VALUE!</v>
      </c>
      <c r="P1655" s="46" t="str">
        <f t="shared" si="12"/>
        <v>OPIOIDS</v>
      </c>
      <c r="Q1655" s="46" t="b">
        <v>0</v>
      </c>
      <c r="R1655" s="46" t="str">
        <f t="shared" si="37"/>
        <v>LOW</v>
      </c>
      <c r="S1655" s="47"/>
      <c r="T1655" s="47">
        <f t="shared" si="46"/>
        <v>44384</v>
      </c>
      <c r="U1655" s="46" t="str">
        <f t="shared" si="47"/>
        <v>DUE COMM</v>
      </c>
      <c r="V1655" s="46" t="str">
        <f t="shared" si="16"/>
        <v> </v>
      </c>
      <c r="W1655" s="40"/>
      <c r="X1655" s="40"/>
      <c r="Y1655" s="40"/>
      <c r="Z1655" s="40"/>
      <c r="AA1655" s="40"/>
      <c r="AB1655" s="40"/>
      <c r="AC1655" s="40"/>
      <c r="AD1655" s="40"/>
      <c r="AE1655" s="40"/>
    </row>
    <row r="1656">
      <c r="A1656" s="46">
        <v>15395.0</v>
      </c>
      <c r="B1656" s="44" t="s">
        <v>7148</v>
      </c>
      <c r="C1656" s="47" t="b">
        <v>1</v>
      </c>
      <c r="D1656" s="45">
        <v>44384.0</v>
      </c>
      <c r="E1656" s="46" t="str">
        <f t="shared" si="1"/>
        <v>#VALUE!</v>
      </c>
      <c r="F1656" s="46" t="str">
        <f t="shared" si="2"/>
        <v>#VALUE!</v>
      </c>
      <c r="G1656" s="46" t="str">
        <f t="shared" si="3"/>
        <v>#VALUE!</v>
      </c>
      <c r="H1656" s="46" t="str">
        <f t="shared" si="4"/>
        <v>#VALUE!</v>
      </c>
      <c r="I1656" s="46" t="str">
        <f t="shared" si="5"/>
        <v>#VALUE!</v>
      </c>
      <c r="J1656" s="46" t="str">
        <f t="shared" si="6"/>
        <v>#VALUE!</v>
      </c>
      <c r="K1656" s="46" t="str">
        <f t="shared" si="7"/>
        <v>#VALUE!</v>
      </c>
      <c r="L1656" s="46" t="str">
        <f t="shared" si="8"/>
        <v>#VALUE!</v>
      </c>
      <c r="M1656" s="46" t="str">
        <f t="shared" si="9"/>
        <v>#VALUE!</v>
      </c>
      <c r="N1656" s="46" t="str">
        <f t="shared" si="10"/>
        <v>#VALUE!</v>
      </c>
      <c r="O1656" s="46" t="str">
        <f t="shared" si="11"/>
        <v>#VALUE!</v>
      </c>
      <c r="P1656" s="46" t="str">
        <f t="shared" si="12"/>
        <v>NO RX</v>
      </c>
      <c r="Q1656" s="46" t="b">
        <v>0</v>
      </c>
      <c r="R1656" s="46" t="str">
        <f t="shared" si="37"/>
        <v>LOW</v>
      </c>
      <c r="S1656" s="47"/>
      <c r="T1656" s="47">
        <f t="shared" si="46"/>
        <v>44384</v>
      </c>
      <c r="U1656" s="46" t="str">
        <f t="shared" si="47"/>
        <v>DUE COMM</v>
      </c>
      <c r="V1656" s="46" t="str">
        <f t="shared" si="16"/>
        <v> </v>
      </c>
      <c r="W1656" s="40"/>
      <c r="X1656" s="40"/>
      <c r="Y1656" s="40"/>
      <c r="Z1656" s="40"/>
      <c r="AA1656" s="40"/>
      <c r="AB1656" s="40"/>
      <c r="AC1656" s="40"/>
      <c r="AD1656" s="40"/>
      <c r="AE1656" s="40"/>
    </row>
    <row r="1657">
      <c r="A1657" s="44">
        <v>15397.0</v>
      </c>
      <c r="B1657" s="44" t="s">
        <v>6970</v>
      </c>
      <c r="C1657" s="47" t="b">
        <v>1</v>
      </c>
      <c r="D1657" s="45">
        <v>44384.0</v>
      </c>
      <c r="E1657" s="46" t="str">
        <f t="shared" si="1"/>
        <v>#VALUE!</v>
      </c>
      <c r="F1657" s="46" t="str">
        <f t="shared" si="2"/>
        <v>#VALUE!</v>
      </c>
      <c r="G1657" s="46" t="str">
        <f t="shared" si="3"/>
        <v>#VALUE!</v>
      </c>
      <c r="H1657" s="46" t="str">
        <f t="shared" si="4"/>
        <v>#VALUE!</v>
      </c>
      <c r="I1657" s="46" t="str">
        <f t="shared" si="5"/>
        <v>#VALUE!</v>
      </c>
      <c r="J1657" s="46" t="str">
        <f t="shared" si="6"/>
        <v>#VALUE!</v>
      </c>
      <c r="K1657" s="46" t="str">
        <f t="shared" si="7"/>
        <v>#VALUE!</v>
      </c>
      <c r="L1657" s="46" t="str">
        <f t="shared" si="8"/>
        <v>#VALUE!</v>
      </c>
      <c r="M1657" s="46" t="str">
        <f t="shared" si="9"/>
        <v>#VALUE!</v>
      </c>
      <c r="N1657" s="46" t="str">
        <f t="shared" si="10"/>
        <v>#VALUE!</v>
      </c>
      <c r="O1657" s="46" t="str">
        <f t="shared" si="11"/>
        <v>#VALUE!</v>
      </c>
      <c r="P1657" s="46" t="str">
        <f t="shared" si="12"/>
        <v>NO RX</v>
      </c>
      <c r="Q1657" s="44" t="b">
        <v>0</v>
      </c>
      <c r="R1657" s="46" t="str">
        <f t="shared" si="37"/>
        <v>LOW</v>
      </c>
      <c r="S1657" s="47"/>
      <c r="T1657" s="47">
        <f t="shared" si="46"/>
        <v>44384</v>
      </c>
      <c r="U1657" s="46" t="str">
        <f t="shared" si="47"/>
        <v>DUE COMM</v>
      </c>
      <c r="V1657" s="46" t="str">
        <f t="shared" si="16"/>
        <v> </v>
      </c>
      <c r="W1657" s="40"/>
      <c r="X1657" s="40"/>
      <c r="Y1657" s="40"/>
      <c r="Z1657" s="40"/>
      <c r="AA1657" s="40"/>
      <c r="AB1657" s="40"/>
      <c r="AC1657" s="40"/>
      <c r="AD1657" s="40"/>
      <c r="AE1657" s="40"/>
    </row>
    <row r="1658">
      <c r="A1658" s="44">
        <v>15398.0</v>
      </c>
      <c r="B1658" s="44" t="s">
        <v>7488</v>
      </c>
      <c r="C1658" s="47" t="b">
        <v>1</v>
      </c>
      <c r="D1658" s="45">
        <v>44384.0</v>
      </c>
      <c r="E1658" s="46" t="str">
        <f t="shared" si="1"/>
        <v>#VALUE!</v>
      </c>
      <c r="F1658" s="46" t="str">
        <f t="shared" si="2"/>
        <v>#VALUE!</v>
      </c>
      <c r="G1658" s="46" t="str">
        <f t="shared" si="3"/>
        <v>#VALUE!</v>
      </c>
      <c r="H1658" s="46" t="str">
        <f t="shared" si="4"/>
        <v>#VALUE!</v>
      </c>
      <c r="I1658" s="46" t="str">
        <f t="shared" si="5"/>
        <v>#VALUE!</v>
      </c>
      <c r="J1658" s="46" t="str">
        <f t="shared" si="6"/>
        <v>#VALUE!</v>
      </c>
      <c r="K1658" s="46" t="str">
        <f t="shared" si="7"/>
        <v>OPI RX</v>
      </c>
      <c r="L1658" s="46" t="str">
        <f t="shared" si="8"/>
        <v>#VALUE!</v>
      </c>
      <c r="M1658" s="46" t="str">
        <f t="shared" si="9"/>
        <v>#VALUE!</v>
      </c>
      <c r="N1658" s="46" t="str">
        <f t="shared" si="10"/>
        <v>#VALUE!</v>
      </c>
      <c r="O1658" s="46" t="str">
        <f t="shared" si="11"/>
        <v>#VALUE!</v>
      </c>
      <c r="P1658" s="46" t="str">
        <f t="shared" si="12"/>
        <v>OPIOIDS</v>
      </c>
      <c r="Q1658" s="44" t="b">
        <v>1</v>
      </c>
      <c r="R1658" s="46" t="str">
        <f t="shared" si="37"/>
        <v>HIGH</v>
      </c>
      <c r="S1658" s="47"/>
      <c r="T1658" s="47">
        <f t="shared" si="46"/>
        <v>44384</v>
      </c>
      <c r="U1658" s="46" t="str">
        <f t="shared" si="47"/>
        <v>DUE COMM</v>
      </c>
      <c r="V1658" s="46" t="str">
        <f t="shared" si="16"/>
        <v> </v>
      </c>
      <c r="W1658" s="40"/>
      <c r="X1658" s="40"/>
      <c r="Y1658" s="40"/>
      <c r="Z1658" s="40"/>
      <c r="AA1658" s="40"/>
      <c r="AB1658" s="40"/>
      <c r="AC1658" s="40"/>
      <c r="AD1658" s="40"/>
      <c r="AE1658" s="40"/>
    </row>
    <row r="1659">
      <c r="A1659" s="49">
        <v>15407.0</v>
      </c>
      <c r="B1659" s="50" t="s">
        <v>7489</v>
      </c>
      <c r="C1659" s="41" t="b">
        <v>1</v>
      </c>
      <c r="D1659" s="51">
        <v>44596.0</v>
      </c>
      <c r="E1659" s="52" t="str">
        <f t="shared" si="1"/>
        <v>OPI RX</v>
      </c>
      <c r="F1659" s="46" t="str">
        <f t="shared" si="2"/>
        <v>#VALUE!</v>
      </c>
      <c r="G1659" s="46" t="str">
        <f t="shared" si="3"/>
        <v>#VALUE!</v>
      </c>
      <c r="H1659" s="46" t="str">
        <f t="shared" si="4"/>
        <v>#VALUE!</v>
      </c>
      <c r="I1659" s="46" t="str">
        <f t="shared" si="5"/>
        <v>#VALUE!</v>
      </c>
      <c r="J1659" s="46" t="str">
        <f t="shared" si="6"/>
        <v>#VALUE!</v>
      </c>
      <c r="K1659" s="46" t="str">
        <f t="shared" si="7"/>
        <v>#VALUE!</v>
      </c>
      <c r="L1659" s="46" t="str">
        <f t="shared" si="8"/>
        <v>#VALUE!</v>
      </c>
      <c r="M1659" s="46" t="str">
        <f t="shared" si="9"/>
        <v>#VALUE!</v>
      </c>
      <c r="N1659" s="46" t="str">
        <f t="shared" si="10"/>
        <v>#VALUE!</v>
      </c>
      <c r="O1659" s="46" t="str">
        <f t="shared" si="11"/>
        <v>#VALUE!</v>
      </c>
      <c r="P1659" s="46" t="str">
        <f t="shared" si="12"/>
        <v>OPIOIDS</v>
      </c>
      <c r="Q1659" s="44" t="b">
        <v>0</v>
      </c>
      <c r="R1659" s="46" t="str">
        <f t="shared" si="37"/>
        <v>LOW</v>
      </c>
      <c r="S1659" s="52">
        <v>44558.0</v>
      </c>
      <c r="T1659" s="47">
        <f t="shared" si="46"/>
        <v>44596</v>
      </c>
      <c r="U1659" s="46"/>
      <c r="V1659" s="46" t="str">
        <f t="shared" si="16"/>
        <v> </v>
      </c>
      <c r="W1659" s="40"/>
      <c r="X1659" s="40"/>
      <c r="Y1659" s="40"/>
      <c r="Z1659" s="40"/>
      <c r="AA1659" s="40"/>
      <c r="AB1659" s="40"/>
      <c r="AC1659" s="40"/>
      <c r="AD1659" s="40"/>
      <c r="AE1659" s="40"/>
    </row>
    <row r="1660">
      <c r="A1660" s="44">
        <v>15412.0</v>
      </c>
      <c r="B1660" s="44" t="s">
        <v>7001</v>
      </c>
      <c r="C1660" s="47" t="b">
        <v>1</v>
      </c>
      <c r="D1660" s="51">
        <v>44596.0</v>
      </c>
      <c r="E1660" s="46" t="str">
        <f t="shared" si="1"/>
        <v>#VALUE!</v>
      </c>
      <c r="F1660" s="46" t="str">
        <f t="shared" si="2"/>
        <v>OPI RX</v>
      </c>
      <c r="G1660" s="46" t="str">
        <f t="shared" si="3"/>
        <v>#VALUE!</v>
      </c>
      <c r="H1660" s="46" t="str">
        <f t="shared" si="4"/>
        <v>#VALUE!</v>
      </c>
      <c r="I1660" s="46" t="str">
        <f t="shared" si="5"/>
        <v>#VALUE!</v>
      </c>
      <c r="J1660" s="46" t="str">
        <f t="shared" si="6"/>
        <v>#VALUE!</v>
      </c>
      <c r="K1660" s="46" t="str">
        <f t="shared" si="7"/>
        <v>#VALUE!</v>
      </c>
      <c r="L1660" s="46" t="str">
        <f t="shared" si="8"/>
        <v>#VALUE!</v>
      </c>
      <c r="M1660" s="46" t="str">
        <f t="shared" si="9"/>
        <v>#VALUE!</v>
      </c>
      <c r="N1660" s="46" t="str">
        <f t="shared" si="10"/>
        <v>#VALUE!</v>
      </c>
      <c r="O1660" s="46" t="str">
        <f t="shared" si="11"/>
        <v>#VALUE!</v>
      </c>
      <c r="P1660" s="46" t="str">
        <f t="shared" si="12"/>
        <v>OPIOIDS</v>
      </c>
      <c r="Q1660" s="46" t="b">
        <v>1</v>
      </c>
      <c r="R1660" s="46" t="str">
        <f t="shared" si="37"/>
        <v>HIGH</v>
      </c>
      <c r="S1660" s="47"/>
      <c r="T1660" s="47">
        <f t="shared" si="46"/>
        <v>44596</v>
      </c>
      <c r="U1660" s="46" t="str">
        <f t="shared" ref="U1660:U1716" si="48">if((days($Z$3,$S1660)/365)&gt;=1,"DUE COMM", " ")</f>
        <v>DUE COMM</v>
      </c>
      <c r="V1660" s="46" t="str">
        <f t="shared" si="16"/>
        <v> </v>
      </c>
      <c r="W1660" s="40"/>
      <c r="X1660" s="40"/>
      <c r="Y1660" s="40"/>
      <c r="Z1660" s="40"/>
      <c r="AA1660" s="40"/>
      <c r="AB1660" s="40"/>
      <c r="AC1660" s="40"/>
      <c r="AD1660" s="40"/>
      <c r="AE1660" s="40"/>
    </row>
    <row r="1661">
      <c r="A1661" s="44">
        <v>15413.0</v>
      </c>
      <c r="B1661" s="44" t="s">
        <v>7490</v>
      </c>
      <c r="C1661" s="47" t="b">
        <v>1</v>
      </c>
      <c r="D1661" s="45">
        <v>44421.0</v>
      </c>
      <c r="E1661" s="46" t="str">
        <f t="shared" si="1"/>
        <v>#VALUE!</v>
      </c>
      <c r="F1661" s="46" t="str">
        <f t="shared" si="2"/>
        <v>#VALUE!</v>
      </c>
      <c r="G1661" s="46" t="str">
        <f t="shared" si="3"/>
        <v>#VALUE!</v>
      </c>
      <c r="H1661" s="46" t="str">
        <f t="shared" si="4"/>
        <v>#VALUE!</v>
      </c>
      <c r="I1661" s="46" t="str">
        <f t="shared" si="5"/>
        <v>#VALUE!</v>
      </c>
      <c r="J1661" s="46" t="str">
        <f t="shared" si="6"/>
        <v>#VALUE!</v>
      </c>
      <c r="K1661" s="46" t="str">
        <f t="shared" si="7"/>
        <v>#VALUE!</v>
      </c>
      <c r="L1661" s="46" t="str">
        <f t="shared" si="8"/>
        <v>#VALUE!</v>
      </c>
      <c r="M1661" s="46" t="str">
        <f t="shared" si="9"/>
        <v>#VALUE!</v>
      </c>
      <c r="N1661" s="46" t="str">
        <f t="shared" si="10"/>
        <v>#VALUE!</v>
      </c>
      <c r="O1661" s="46" t="str">
        <f t="shared" si="11"/>
        <v>#VALUE!</v>
      </c>
      <c r="P1661" s="46" t="str">
        <f t="shared" si="12"/>
        <v>NO RX</v>
      </c>
      <c r="Q1661" s="46" t="b">
        <v>0</v>
      </c>
      <c r="R1661" s="46" t="str">
        <f t="shared" si="37"/>
        <v>LOW</v>
      </c>
      <c r="S1661" s="47"/>
      <c r="T1661" s="47">
        <f t="shared" si="46"/>
        <v>44421</v>
      </c>
      <c r="U1661" s="46" t="str">
        <f t="shared" si="48"/>
        <v>DUE COMM</v>
      </c>
      <c r="V1661" s="46" t="str">
        <f t="shared" si="16"/>
        <v> </v>
      </c>
      <c r="W1661" s="40"/>
      <c r="X1661" s="40"/>
      <c r="Y1661" s="40"/>
      <c r="Z1661" s="40"/>
      <c r="AA1661" s="40"/>
      <c r="AB1661" s="40"/>
      <c r="AC1661" s="40"/>
      <c r="AD1661" s="40"/>
      <c r="AE1661" s="40"/>
    </row>
    <row r="1662">
      <c r="A1662" s="46">
        <v>15418.0</v>
      </c>
      <c r="B1662" s="46" t="s">
        <v>7491</v>
      </c>
      <c r="C1662" s="47" t="b">
        <v>1</v>
      </c>
      <c r="D1662" s="45">
        <v>44519.0</v>
      </c>
      <c r="E1662" s="46" t="str">
        <f t="shared" si="1"/>
        <v>#VALUE!</v>
      </c>
      <c r="F1662" s="46" t="str">
        <f t="shared" si="2"/>
        <v>#VALUE!</v>
      </c>
      <c r="G1662" s="46" t="str">
        <f t="shared" si="3"/>
        <v>#VALUE!</v>
      </c>
      <c r="H1662" s="46" t="str">
        <f t="shared" si="4"/>
        <v>#VALUE!</v>
      </c>
      <c r="I1662" s="46" t="str">
        <f t="shared" si="5"/>
        <v>#VALUE!</v>
      </c>
      <c r="J1662" s="46" t="str">
        <f t="shared" si="6"/>
        <v>#VALUE!</v>
      </c>
      <c r="K1662" s="46" t="str">
        <f t="shared" si="7"/>
        <v>#VALUE!</v>
      </c>
      <c r="L1662" s="46" t="str">
        <f t="shared" si="8"/>
        <v>#VALUE!</v>
      </c>
      <c r="M1662" s="46" t="str">
        <f t="shared" si="9"/>
        <v>#VALUE!</v>
      </c>
      <c r="N1662" s="46" t="str">
        <f t="shared" si="10"/>
        <v>#VALUE!</v>
      </c>
      <c r="O1662" s="46" t="str">
        <f t="shared" si="11"/>
        <v>#VALUE!</v>
      </c>
      <c r="P1662" s="46" t="str">
        <f t="shared" si="12"/>
        <v>NO RX</v>
      </c>
      <c r="Q1662" s="46" t="b">
        <v>0</v>
      </c>
      <c r="R1662" s="46" t="str">
        <f t="shared" si="37"/>
        <v>LOW</v>
      </c>
      <c r="S1662" s="47">
        <v>44369.0</v>
      </c>
      <c r="T1662" s="47">
        <f t="shared" si="46"/>
        <v>44519</v>
      </c>
      <c r="U1662" s="46" t="str">
        <f t="shared" si="48"/>
        <v> </v>
      </c>
      <c r="V1662" s="46" t="str">
        <f t="shared" si="16"/>
        <v> </v>
      </c>
      <c r="W1662" s="40"/>
      <c r="X1662" s="40"/>
      <c r="Y1662" s="40"/>
      <c r="Z1662" s="40"/>
      <c r="AA1662" s="40"/>
      <c r="AB1662" s="40"/>
      <c r="AC1662" s="40"/>
      <c r="AD1662" s="40"/>
      <c r="AE1662" s="40"/>
    </row>
    <row r="1663">
      <c r="A1663" s="44">
        <v>15425.0</v>
      </c>
      <c r="B1663" s="44" t="s">
        <v>7022</v>
      </c>
      <c r="C1663" s="47" t="b">
        <v>1</v>
      </c>
      <c r="D1663" s="51">
        <v>44591.0</v>
      </c>
      <c r="E1663" s="46" t="str">
        <f t="shared" si="1"/>
        <v>#VALUE!</v>
      </c>
      <c r="F1663" s="46" t="str">
        <f t="shared" si="2"/>
        <v>#VALUE!</v>
      </c>
      <c r="G1663" s="46" t="str">
        <f t="shared" si="3"/>
        <v>#VALUE!</v>
      </c>
      <c r="H1663" s="46" t="str">
        <f t="shared" si="4"/>
        <v>#VALUE!</v>
      </c>
      <c r="I1663" s="46" t="str">
        <f t="shared" si="5"/>
        <v>#VALUE!</v>
      </c>
      <c r="J1663" s="46" t="str">
        <f t="shared" si="6"/>
        <v>#VALUE!</v>
      </c>
      <c r="K1663" s="46" t="str">
        <f t="shared" si="7"/>
        <v>#VALUE!</v>
      </c>
      <c r="L1663" s="46" t="str">
        <f t="shared" si="8"/>
        <v>#VALUE!</v>
      </c>
      <c r="M1663" s="46" t="str">
        <f t="shared" si="9"/>
        <v>OPI RX</v>
      </c>
      <c r="N1663" s="46" t="str">
        <f t="shared" si="10"/>
        <v>#VALUE!</v>
      </c>
      <c r="O1663" s="46" t="str">
        <f t="shared" si="11"/>
        <v>#VALUE!</v>
      </c>
      <c r="P1663" s="46" t="str">
        <f t="shared" si="12"/>
        <v>OPIOIDS</v>
      </c>
      <c r="Q1663" s="44" t="b">
        <v>0</v>
      </c>
      <c r="R1663" s="46" t="str">
        <f t="shared" si="37"/>
        <v>LOW</v>
      </c>
      <c r="S1663" s="47"/>
      <c r="T1663" s="47">
        <f t="shared" si="46"/>
        <v>44591</v>
      </c>
      <c r="U1663" s="46" t="str">
        <f t="shared" si="48"/>
        <v>DUE COMM</v>
      </c>
      <c r="V1663" s="46" t="str">
        <f t="shared" si="16"/>
        <v> </v>
      </c>
      <c r="W1663" s="40"/>
      <c r="X1663" s="40"/>
      <c r="Y1663" s="40"/>
      <c r="Z1663" s="40"/>
      <c r="AA1663" s="40"/>
      <c r="AB1663" s="40"/>
      <c r="AC1663" s="40"/>
      <c r="AD1663" s="40"/>
      <c r="AE1663" s="40"/>
    </row>
    <row r="1664">
      <c r="A1664" s="44">
        <v>15427.0</v>
      </c>
      <c r="B1664" s="44" t="s">
        <v>7010</v>
      </c>
      <c r="C1664" s="47" t="b">
        <v>1</v>
      </c>
      <c r="D1664" s="45">
        <v>44565.0</v>
      </c>
      <c r="E1664" s="46" t="str">
        <f t="shared" si="1"/>
        <v>OPI RX</v>
      </c>
      <c r="F1664" s="46" t="str">
        <f t="shared" si="2"/>
        <v>#VALUE!</v>
      </c>
      <c r="G1664" s="46" t="str">
        <f t="shared" si="3"/>
        <v>#VALUE!</v>
      </c>
      <c r="H1664" s="46" t="str">
        <f t="shared" si="4"/>
        <v>#VALUE!</v>
      </c>
      <c r="I1664" s="46" t="str">
        <f t="shared" si="5"/>
        <v>#VALUE!</v>
      </c>
      <c r="J1664" s="46" t="str">
        <f t="shared" si="6"/>
        <v>#VALUE!</v>
      </c>
      <c r="K1664" s="46" t="str">
        <f t="shared" si="7"/>
        <v>#VALUE!</v>
      </c>
      <c r="L1664" s="46" t="str">
        <f t="shared" si="8"/>
        <v>#VALUE!</v>
      </c>
      <c r="M1664" s="46" t="str">
        <f t="shared" si="9"/>
        <v>#VALUE!</v>
      </c>
      <c r="N1664" s="46" t="str">
        <f t="shared" si="10"/>
        <v>#VALUE!</v>
      </c>
      <c r="O1664" s="46" t="str">
        <f t="shared" si="11"/>
        <v>#VALUE!</v>
      </c>
      <c r="P1664" s="46" t="str">
        <f t="shared" si="12"/>
        <v>OPIOIDS</v>
      </c>
      <c r="Q1664" s="46" t="b">
        <v>0</v>
      </c>
      <c r="R1664" s="46" t="str">
        <f t="shared" si="37"/>
        <v>LOW</v>
      </c>
      <c r="S1664" s="56">
        <v>44403.0</v>
      </c>
      <c r="T1664" s="47">
        <f t="shared" si="46"/>
        <v>44565</v>
      </c>
      <c r="U1664" s="46" t="str">
        <f t="shared" si="48"/>
        <v> </v>
      </c>
      <c r="V1664" s="46" t="str">
        <f t="shared" si="16"/>
        <v> </v>
      </c>
      <c r="W1664" s="40"/>
      <c r="X1664" s="40"/>
      <c r="Y1664" s="40"/>
      <c r="Z1664" s="40"/>
      <c r="AA1664" s="40"/>
      <c r="AB1664" s="40"/>
      <c r="AC1664" s="40"/>
      <c r="AD1664" s="40"/>
      <c r="AE1664" s="40"/>
    </row>
    <row r="1665">
      <c r="A1665" s="46">
        <v>15428.0</v>
      </c>
      <c r="B1665" s="46" t="s">
        <v>6970</v>
      </c>
      <c r="C1665" s="47" t="b">
        <v>1</v>
      </c>
      <c r="D1665" s="45">
        <v>44434.0</v>
      </c>
      <c r="E1665" s="46" t="str">
        <f t="shared" si="1"/>
        <v>#VALUE!</v>
      </c>
      <c r="F1665" s="46" t="str">
        <f t="shared" si="2"/>
        <v>#VALUE!</v>
      </c>
      <c r="G1665" s="46" t="str">
        <f t="shared" si="3"/>
        <v>#VALUE!</v>
      </c>
      <c r="H1665" s="46" t="str">
        <f t="shared" si="4"/>
        <v>#VALUE!</v>
      </c>
      <c r="I1665" s="46" t="str">
        <f t="shared" si="5"/>
        <v>#VALUE!</v>
      </c>
      <c r="J1665" s="46" t="str">
        <f t="shared" si="6"/>
        <v>#VALUE!</v>
      </c>
      <c r="K1665" s="46" t="str">
        <f t="shared" si="7"/>
        <v>#VALUE!</v>
      </c>
      <c r="L1665" s="46" t="str">
        <f t="shared" si="8"/>
        <v>#VALUE!</v>
      </c>
      <c r="M1665" s="46" t="str">
        <f t="shared" si="9"/>
        <v>#VALUE!</v>
      </c>
      <c r="N1665" s="46" t="str">
        <f t="shared" si="10"/>
        <v>#VALUE!</v>
      </c>
      <c r="O1665" s="46" t="str">
        <f t="shared" si="11"/>
        <v>#VALUE!</v>
      </c>
      <c r="P1665" s="46" t="str">
        <f t="shared" si="12"/>
        <v>NO RX</v>
      </c>
      <c r="Q1665" s="46" t="b">
        <v>0</v>
      </c>
      <c r="R1665" s="46" t="str">
        <f t="shared" si="37"/>
        <v>LOW</v>
      </c>
      <c r="S1665" s="47"/>
      <c r="T1665" s="47">
        <f t="shared" si="46"/>
        <v>44434</v>
      </c>
      <c r="U1665" s="46" t="str">
        <f t="shared" si="48"/>
        <v>DUE COMM</v>
      </c>
      <c r="V1665" s="46" t="str">
        <f t="shared" si="16"/>
        <v> </v>
      </c>
      <c r="W1665" s="40"/>
      <c r="X1665" s="40"/>
      <c r="Y1665" s="40"/>
      <c r="Z1665" s="40"/>
      <c r="AA1665" s="40"/>
      <c r="AB1665" s="40"/>
      <c r="AC1665" s="40"/>
      <c r="AD1665" s="40"/>
      <c r="AE1665" s="40"/>
    </row>
    <row r="1666">
      <c r="A1666" s="44">
        <v>15430.0</v>
      </c>
      <c r="B1666" s="44" t="s">
        <v>7492</v>
      </c>
      <c r="C1666" s="47" t="b">
        <v>1</v>
      </c>
      <c r="D1666" s="45">
        <v>44405.0</v>
      </c>
      <c r="E1666" s="46" t="str">
        <f t="shared" si="1"/>
        <v>OPI RX</v>
      </c>
      <c r="F1666" s="46" t="str">
        <f t="shared" si="2"/>
        <v>#VALUE!</v>
      </c>
      <c r="G1666" s="46" t="str">
        <f t="shared" si="3"/>
        <v>#VALUE!</v>
      </c>
      <c r="H1666" s="46" t="str">
        <f t="shared" si="4"/>
        <v>#VALUE!</v>
      </c>
      <c r="I1666" s="46" t="str">
        <f t="shared" si="5"/>
        <v>#VALUE!</v>
      </c>
      <c r="J1666" s="46" t="str">
        <f t="shared" si="6"/>
        <v>#VALUE!</v>
      </c>
      <c r="K1666" s="46" t="str">
        <f t="shared" si="7"/>
        <v>#VALUE!</v>
      </c>
      <c r="L1666" s="46" t="str">
        <f t="shared" si="8"/>
        <v>#VALUE!</v>
      </c>
      <c r="M1666" s="46" t="str">
        <f t="shared" si="9"/>
        <v>#VALUE!</v>
      </c>
      <c r="N1666" s="46" t="str">
        <f t="shared" si="10"/>
        <v>#VALUE!</v>
      </c>
      <c r="O1666" s="46" t="str">
        <f t="shared" si="11"/>
        <v>#VALUE!</v>
      </c>
      <c r="P1666" s="46" t="str">
        <f t="shared" si="12"/>
        <v>OPIOIDS</v>
      </c>
      <c r="Q1666" s="46" t="b">
        <v>1</v>
      </c>
      <c r="R1666" s="46" t="str">
        <f t="shared" si="37"/>
        <v>HIGH</v>
      </c>
      <c r="S1666" s="47"/>
      <c r="T1666" s="47">
        <f t="shared" si="46"/>
        <v>44405</v>
      </c>
      <c r="U1666" s="46" t="str">
        <f t="shared" si="48"/>
        <v>DUE COMM</v>
      </c>
      <c r="V1666" s="46" t="str">
        <f t="shared" si="16"/>
        <v> </v>
      </c>
      <c r="W1666" s="40"/>
      <c r="X1666" s="40"/>
      <c r="Y1666" s="40"/>
      <c r="Z1666" s="40"/>
      <c r="AA1666" s="40"/>
      <c r="AB1666" s="40"/>
      <c r="AC1666" s="40"/>
      <c r="AD1666" s="40"/>
      <c r="AE1666" s="40"/>
    </row>
    <row r="1667">
      <c r="A1667" s="46">
        <v>15435.0</v>
      </c>
      <c r="B1667" s="44" t="s">
        <v>6970</v>
      </c>
      <c r="C1667" s="47" t="b">
        <v>1</v>
      </c>
      <c r="D1667" s="45">
        <v>44384.0</v>
      </c>
      <c r="E1667" s="46" t="str">
        <f t="shared" si="1"/>
        <v>#VALUE!</v>
      </c>
      <c r="F1667" s="46" t="str">
        <f t="shared" si="2"/>
        <v>#VALUE!</v>
      </c>
      <c r="G1667" s="46" t="str">
        <f t="shared" si="3"/>
        <v>#VALUE!</v>
      </c>
      <c r="H1667" s="46" t="str">
        <f t="shared" si="4"/>
        <v>#VALUE!</v>
      </c>
      <c r="I1667" s="46" t="str">
        <f t="shared" si="5"/>
        <v>#VALUE!</v>
      </c>
      <c r="J1667" s="46" t="str">
        <f t="shared" si="6"/>
        <v>#VALUE!</v>
      </c>
      <c r="K1667" s="46" t="str">
        <f t="shared" si="7"/>
        <v>#VALUE!</v>
      </c>
      <c r="L1667" s="46" t="str">
        <f t="shared" si="8"/>
        <v>#VALUE!</v>
      </c>
      <c r="M1667" s="46" t="str">
        <f t="shared" si="9"/>
        <v>#VALUE!</v>
      </c>
      <c r="N1667" s="46" t="str">
        <f t="shared" si="10"/>
        <v>#VALUE!</v>
      </c>
      <c r="O1667" s="46" t="str">
        <f t="shared" si="11"/>
        <v>#VALUE!</v>
      </c>
      <c r="P1667" s="46" t="str">
        <f t="shared" si="12"/>
        <v>NO RX</v>
      </c>
      <c r="Q1667" s="46" t="b">
        <v>0</v>
      </c>
      <c r="R1667" s="46" t="str">
        <f t="shared" si="37"/>
        <v>LOW</v>
      </c>
      <c r="S1667" s="47"/>
      <c r="T1667" s="47">
        <f t="shared" si="46"/>
        <v>44384</v>
      </c>
      <c r="U1667" s="46" t="str">
        <f t="shared" si="48"/>
        <v>DUE COMM</v>
      </c>
      <c r="V1667" s="46" t="str">
        <f t="shared" si="16"/>
        <v> </v>
      </c>
      <c r="W1667" s="40"/>
      <c r="X1667" s="40"/>
      <c r="Y1667" s="40"/>
      <c r="Z1667" s="40"/>
      <c r="AA1667" s="40"/>
      <c r="AB1667" s="40"/>
      <c r="AC1667" s="40"/>
      <c r="AD1667" s="40"/>
      <c r="AE1667" s="40"/>
    </row>
    <row r="1668">
      <c r="A1668" s="46">
        <v>15440.0</v>
      </c>
      <c r="B1668" s="46" t="s">
        <v>6970</v>
      </c>
      <c r="C1668" s="47" t="b">
        <v>1</v>
      </c>
      <c r="D1668" s="45">
        <v>44384.0</v>
      </c>
      <c r="E1668" s="46" t="str">
        <f t="shared" si="1"/>
        <v>#VALUE!</v>
      </c>
      <c r="F1668" s="46" t="str">
        <f t="shared" si="2"/>
        <v>#VALUE!</v>
      </c>
      <c r="G1668" s="46" t="str">
        <f t="shared" si="3"/>
        <v>#VALUE!</v>
      </c>
      <c r="H1668" s="46" t="str">
        <f t="shared" si="4"/>
        <v>#VALUE!</v>
      </c>
      <c r="I1668" s="46" t="str">
        <f t="shared" si="5"/>
        <v>#VALUE!</v>
      </c>
      <c r="J1668" s="46" t="str">
        <f t="shared" si="6"/>
        <v>#VALUE!</v>
      </c>
      <c r="K1668" s="46" t="str">
        <f t="shared" si="7"/>
        <v>#VALUE!</v>
      </c>
      <c r="L1668" s="46" t="str">
        <f t="shared" si="8"/>
        <v>#VALUE!</v>
      </c>
      <c r="M1668" s="46" t="str">
        <f t="shared" si="9"/>
        <v>#VALUE!</v>
      </c>
      <c r="N1668" s="46" t="str">
        <f t="shared" si="10"/>
        <v>#VALUE!</v>
      </c>
      <c r="O1668" s="46" t="str">
        <f t="shared" si="11"/>
        <v>#VALUE!</v>
      </c>
      <c r="P1668" s="46" t="str">
        <f t="shared" si="12"/>
        <v>NO RX</v>
      </c>
      <c r="Q1668" s="46" t="b">
        <v>0</v>
      </c>
      <c r="R1668" s="46" t="str">
        <f t="shared" si="37"/>
        <v>LOW</v>
      </c>
      <c r="S1668" s="47"/>
      <c r="T1668" s="47">
        <f t="shared" si="46"/>
        <v>44384</v>
      </c>
      <c r="U1668" s="46" t="str">
        <f t="shared" si="48"/>
        <v>DUE COMM</v>
      </c>
      <c r="V1668" s="46" t="str">
        <f t="shared" si="16"/>
        <v> </v>
      </c>
      <c r="W1668" s="40"/>
      <c r="X1668" s="40"/>
      <c r="Y1668" s="40"/>
      <c r="Z1668" s="40"/>
      <c r="AA1668" s="40"/>
      <c r="AB1668" s="40"/>
      <c r="AC1668" s="40"/>
      <c r="AD1668" s="40"/>
      <c r="AE1668" s="40"/>
    </row>
    <row r="1669">
      <c r="A1669" s="46">
        <v>15445.0</v>
      </c>
      <c r="B1669" s="44" t="s">
        <v>6970</v>
      </c>
      <c r="C1669" s="47" t="b">
        <v>0</v>
      </c>
      <c r="D1669" s="45" t="s">
        <v>6970</v>
      </c>
      <c r="E1669" s="46" t="str">
        <f t="shared" si="1"/>
        <v>#VALUE!</v>
      </c>
      <c r="F1669" s="46" t="str">
        <f t="shared" si="2"/>
        <v>#VALUE!</v>
      </c>
      <c r="G1669" s="46" t="str">
        <f t="shared" si="3"/>
        <v>#VALUE!</v>
      </c>
      <c r="H1669" s="46" t="str">
        <f t="shared" si="4"/>
        <v>#VALUE!</v>
      </c>
      <c r="I1669" s="46" t="str">
        <f t="shared" si="5"/>
        <v>#VALUE!</v>
      </c>
      <c r="J1669" s="46" t="str">
        <f t="shared" si="6"/>
        <v>#VALUE!</v>
      </c>
      <c r="K1669" s="46" t="str">
        <f t="shared" si="7"/>
        <v>#VALUE!</v>
      </c>
      <c r="L1669" s="46" t="str">
        <f t="shared" si="8"/>
        <v>#VALUE!</v>
      </c>
      <c r="M1669" s="46" t="str">
        <f t="shared" si="9"/>
        <v>#VALUE!</v>
      </c>
      <c r="N1669" s="46" t="str">
        <f t="shared" si="10"/>
        <v>#VALUE!</v>
      </c>
      <c r="O1669" s="46" t="str">
        <f t="shared" si="11"/>
        <v>#VALUE!</v>
      </c>
      <c r="P1669" s="46" t="str">
        <f t="shared" si="12"/>
        <v>NO RX</v>
      </c>
      <c r="Q1669" s="46" t="b">
        <v>0</v>
      </c>
      <c r="R1669" s="46" t="str">
        <f t="shared" si="37"/>
        <v>LOW</v>
      </c>
      <c r="S1669" s="47"/>
      <c r="T1669" s="47" t="str">
        <f t="shared" si="46"/>
        <v> - </v>
      </c>
      <c r="U1669" s="46" t="str">
        <f t="shared" si="48"/>
        <v>DUE COMM</v>
      </c>
      <c r="V1669" s="46" t="str">
        <f t="shared" si="16"/>
        <v> </v>
      </c>
      <c r="W1669" s="40"/>
      <c r="X1669" s="40"/>
      <c r="Y1669" s="40"/>
      <c r="Z1669" s="40"/>
      <c r="AA1669" s="40"/>
      <c r="AB1669" s="40"/>
      <c r="AC1669" s="40"/>
      <c r="AD1669" s="40"/>
      <c r="AE1669" s="40"/>
    </row>
    <row r="1670">
      <c r="A1670" s="46">
        <v>15446.0</v>
      </c>
      <c r="B1670" s="44" t="s">
        <v>6969</v>
      </c>
      <c r="C1670" s="47" t="b">
        <v>0</v>
      </c>
      <c r="D1670" s="45" t="s">
        <v>6970</v>
      </c>
      <c r="E1670" s="46" t="str">
        <f t="shared" si="1"/>
        <v>#VALUE!</v>
      </c>
      <c r="F1670" s="46" t="str">
        <f t="shared" si="2"/>
        <v>#VALUE!</v>
      </c>
      <c r="G1670" s="46" t="str">
        <f t="shared" si="3"/>
        <v>#VALUE!</v>
      </c>
      <c r="H1670" s="46" t="str">
        <f t="shared" si="4"/>
        <v>#VALUE!</v>
      </c>
      <c r="I1670" s="46" t="str">
        <f t="shared" si="5"/>
        <v>#VALUE!</v>
      </c>
      <c r="J1670" s="46" t="str">
        <f t="shared" si="6"/>
        <v>#VALUE!</v>
      </c>
      <c r="K1670" s="46" t="str">
        <f t="shared" si="7"/>
        <v>#VALUE!</v>
      </c>
      <c r="L1670" s="46" t="str">
        <f t="shared" si="8"/>
        <v>#VALUE!</v>
      </c>
      <c r="M1670" s="46" t="str">
        <f t="shared" si="9"/>
        <v>#VALUE!</v>
      </c>
      <c r="N1670" s="46" t="str">
        <f t="shared" si="10"/>
        <v>#VALUE!</v>
      </c>
      <c r="O1670" s="46" t="str">
        <f t="shared" si="11"/>
        <v>#VALUE!</v>
      </c>
      <c r="P1670" s="46" t="str">
        <f t="shared" si="12"/>
        <v>NO RX</v>
      </c>
      <c r="Q1670" s="46" t="b">
        <v>0</v>
      </c>
      <c r="R1670" s="46" t="str">
        <f t="shared" si="37"/>
        <v>LOW</v>
      </c>
      <c r="S1670" s="47"/>
      <c r="T1670" s="47" t="str">
        <f t="shared" si="46"/>
        <v> - </v>
      </c>
      <c r="U1670" s="46" t="str">
        <f t="shared" si="48"/>
        <v>DUE COMM</v>
      </c>
      <c r="V1670" s="46" t="str">
        <f t="shared" si="16"/>
        <v> </v>
      </c>
      <c r="W1670" s="40"/>
      <c r="X1670" s="40"/>
      <c r="Y1670" s="40"/>
      <c r="Z1670" s="40"/>
      <c r="AA1670" s="40"/>
      <c r="AB1670" s="40"/>
      <c r="AC1670" s="40"/>
      <c r="AD1670" s="40"/>
      <c r="AE1670" s="40"/>
    </row>
    <row r="1671">
      <c r="A1671" s="46">
        <v>15447.0</v>
      </c>
      <c r="B1671" s="44" t="s">
        <v>6970</v>
      </c>
      <c r="C1671" s="47" t="b">
        <v>1</v>
      </c>
      <c r="D1671" s="51">
        <v>44593.0</v>
      </c>
      <c r="E1671" s="46" t="str">
        <f t="shared" si="1"/>
        <v>#VALUE!</v>
      </c>
      <c r="F1671" s="46" t="str">
        <f t="shared" si="2"/>
        <v>#VALUE!</v>
      </c>
      <c r="G1671" s="46" t="str">
        <f t="shared" si="3"/>
        <v>#VALUE!</v>
      </c>
      <c r="H1671" s="46" t="str">
        <f t="shared" si="4"/>
        <v>#VALUE!</v>
      </c>
      <c r="I1671" s="46" t="str">
        <f t="shared" si="5"/>
        <v>#VALUE!</v>
      </c>
      <c r="J1671" s="46" t="str">
        <f t="shared" si="6"/>
        <v>#VALUE!</v>
      </c>
      <c r="K1671" s="46" t="str">
        <f t="shared" si="7"/>
        <v>#VALUE!</v>
      </c>
      <c r="L1671" s="46" t="str">
        <f t="shared" si="8"/>
        <v>#VALUE!</v>
      </c>
      <c r="M1671" s="46" t="str">
        <f t="shared" si="9"/>
        <v>#VALUE!</v>
      </c>
      <c r="N1671" s="46" t="str">
        <f t="shared" si="10"/>
        <v>#VALUE!</v>
      </c>
      <c r="O1671" s="46" t="str">
        <f t="shared" si="11"/>
        <v>#VALUE!</v>
      </c>
      <c r="P1671" s="46" t="str">
        <f t="shared" si="12"/>
        <v>NO RX</v>
      </c>
      <c r="Q1671" s="46" t="b">
        <v>0</v>
      </c>
      <c r="R1671" s="46" t="str">
        <f t="shared" si="37"/>
        <v>LOW</v>
      </c>
      <c r="S1671" s="47"/>
      <c r="T1671" s="47">
        <f t="shared" si="46"/>
        <v>44593</v>
      </c>
      <c r="U1671" s="46" t="str">
        <f t="shared" si="48"/>
        <v>DUE COMM</v>
      </c>
      <c r="V1671" s="46" t="str">
        <f t="shared" si="16"/>
        <v> </v>
      </c>
      <c r="W1671" s="40"/>
      <c r="X1671" s="40"/>
      <c r="Y1671" s="40"/>
      <c r="Z1671" s="40"/>
      <c r="AA1671" s="40"/>
      <c r="AB1671" s="40"/>
      <c r="AC1671" s="40"/>
      <c r="AD1671" s="40"/>
      <c r="AE1671" s="40"/>
    </row>
    <row r="1672">
      <c r="A1672" s="46">
        <v>15455.0</v>
      </c>
      <c r="B1672" s="44" t="s">
        <v>7148</v>
      </c>
      <c r="C1672" s="47" t="b">
        <v>1</v>
      </c>
      <c r="D1672" s="45">
        <v>44387.0</v>
      </c>
      <c r="E1672" s="46" t="str">
        <f t="shared" si="1"/>
        <v>#VALUE!</v>
      </c>
      <c r="F1672" s="46" t="str">
        <f t="shared" si="2"/>
        <v>#VALUE!</v>
      </c>
      <c r="G1672" s="46" t="str">
        <f t="shared" si="3"/>
        <v>#VALUE!</v>
      </c>
      <c r="H1672" s="46" t="str">
        <f t="shared" si="4"/>
        <v>#VALUE!</v>
      </c>
      <c r="I1672" s="46" t="str">
        <f t="shared" si="5"/>
        <v>#VALUE!</v>
      </c>
      <c r="J1672" s="46" t="str">
        <f t="shared" si="6"/>
        <v>#VALUE!</v>
      </c>
      <c r="K1672" s="46" t="str">
        <f t="shared" si="7"/>
        <v>#VALUE!</v>
      </c>
      <c r="L1672" s="46" t="str">
        <f t="shared" si="8"/>
        <v>#VALUE!</v>
      </c>
      <c r="M1672" s="46" t="str">
        <f t="shared" si="9"/>
        <v>#VALUE!</v>
      </c>
      <c r="N1672" s="46" t="str">
        <f t="shared" si="10"/>
        <v>#VALUE!</v>
      </c>
      <c r="O1672" s="46" t="str">
        <f t="shared" si="11"/>
        <v>#VALUE!</v>
      </c>
      <c r="P1672" s="46" t="str">
        <f t="shared" si="12"/>
        <v>NO RX</v>
      </c>
      <c r="Q1672" s="44" t="b">
        <v>0</v>
      </c>
      <c r="R1672" s="46" t="str">
        <f t="shared" si="37"/>
        <v>LOW</v>
      </c>
      <c r="S1672" s="47"/>
      <c r="T1672" s="47">
        <f t="shared" si="46"/>
        <v>44387</v>
      </c>
      <c r="U1672" s="46" t="str">
        <f t="shared" si="48"/>
        <v>DUE COMM</v>
      </c>
      <c r="V1672" s="46" t="str">
        <f t="shared" si="16"/>
        <v> </v>
      </c>
      <c r="W1672" s="40"/>
      <c r="X1672" s="40"/>
      <c r="Y1672" s="40"/>
      <c r="Z1672" s="40"/>
      <c r="AA1672" s="40"/>
      <c r="AB1672" s="40"/>
      <c r="AC1672" s="40"/>
      <c r="AD1672" s="40"/>
      <c r="AE1672" s="40"/>
    </row>
    <row r="1673">
      <c r="A1673" s="44">
        <v>15456.0</v>
      </c>
      <c r="B1673" s="44" t="s">
        <v>6992</v>
      </c>
      <c r="C1673" s="47" t="b">
        <v>1</v>
      </c>
      <c r="D1673" s="45">
        <v>44384.0</v>
      </c>
      <c r="E1673" s="46" t="str">
        <f t="shared" si="1"/>
        <v>#VALUE!</v>
      </c>
      <c r="F1673" s="46" t="str">
        <f t="shared" si="2"/>
        <v>#VALUE!</v>
      </c>
      <c r="G1673" s="46" t="str">
        <f t="shared" si="3"/>
        <v>#VALUE!</v>
      </c>
      <c r="H1673" s="46" t="str">
        <f t="shared" si="4"/>
        <v>#VALUE!</v>
      </c>
      <c r="I1673" s="46" t="str">
        <f t="shared" si="5"/>
        <v>#VALUE!</v>
      </c>
      <c r="J1673" s="46" t="str">
        <f t="shared" si="6"/>
        <v>#VALUE!</v>
      </c>
      <c r="K1673" s="46" t="str">
        <f t="shared" si="7"/>
        <v>#VALUE!</v>
      </c>
      <c r="L1673" s="46" t="str">
        <f t="shared" si="8"/>
        <v>#VALUE!</v>
      </c>
      <c r="M1673" s="46" t="str">
        <f t="shared" si="9"/>
        <v>#VALUE!</v>
      </c>
      <c r="N1673" s="46" t="str">
        <f t="shared" si="10"/>
        <v>#VALUE!</v>
      </c>
      <c r="O1673" s="46" t="str">
        <f t="shared" si="11"/>
        <v>#VALUE!</v>
      </c>
      <c r="P1673" s="46" t="str">
        <f t="shared" si="12"/>
        <v>NO RX</v>
      </c>
      <c r="Q1673" s="44" t="b">
        <v>0</v>
      </c>
      <c r="R1673" s="46" t="str">
        <f t="shared" si="37"/>
        <v>LOW</v>
      </c>
      <c r="S1673" s="47"/>
      <c r="T1673" s="47">
        <f t="shared" si="46"/>
        <v>44384</v>
      </c>
      <c r="U1673" s="46" t="str">
        <f t="shared" si="48"/>
        <v>DUE COMM</v>
      </c>
      <c r="V1673" s="46" t="str">
        <f t="shared" si="16"/>
        <v> </v>
      </c>
      <c r="W1673" s="40"/>
      <c r="X1673" s="40"/>
      <c r="Y1673" s="40"/>
      <c r="Z1673" s="40"/>
      <c r="AA1673" s="40"/>
      <c r="AB1673" s="40"/>
      <c r="AC1673" s="40"/>
      <c r="AD1673" s="40"/>
      <c r="AE1673" s="40"/>
    </row>
    <row r="1674">
      <c r="A1674" s="46">
        <v>15459.0</v>
      </c>
      <c r="B1674" s="46" t="s">
        <v>6986</v>
      </c>
      <c r="C1674" s="47" t="b">
        <v>1</v>
      </c>
      <c r="D1674" s="45">
        <v>44387.0</v>
      </c>
      <c r="E1674" s="46" t="str">
        <f t="shared" si="1"/>
        <v>#VALUE!</v>
      </c>
      <c r="F1674" s="46" t="str">
        <f t="shared" si="2"/>
        <v>#VALUE!</v>
      </c>
      <c r="G1674" s="46" t="str">
        <f t="shared" si="3"/>
        <v>#VALUE!</v>
      </c>
      <c r="H1674" s="46" t="str">
        <f t="shared" si="4"/>
        <v>#VALUE!</v>
      </c>
      <c r="I1674" s="46" t="str">
        <f t="shared" si="5"/>
        <v>#VALUE!</v>
      </c>
      <c r="J1674" s="46" t="str">
        <f t="shared" si="6"/>
        <v>#VALUE!</v>
      </c>
      <c r="K1674" s="46" t="str">
        <f t="shared" si="7"/>
        <v>#VALUE!</v>
      </c>
      <c r="L1674" s="46" t="str">
        <f t="shared" si="8"/>
        <v>#VALUE!</v>
      </c>
      <c r="M1674" s="46" t="str">
        <f t="shared" si="9"/>
        <v>#VALUE!</v>
      </c>
      <c r="N1674" s="46" t="str">
        <f t="shared" si="10"/>
        <v>#VALUE!</v>
      </c>
      <c r="O1674" s="46" t="str">
        <f t="shared" si="11"/>
        <v>#VALUE!</v>
      </c>
      <c r="P1674" s="46" t="str">
        <f t="shared" si="12"/>
        <v>NO RX</v>
      </c>
      <c r="Q1674" s="44" t="b">
        <v>0</v>
      </c>
      <c r="R1674" s="46" t="str">
        <f t="shared" si="37"/>
        <v>LOW</v>
      </c>
      <c r="S1674" s="47"/>
      <c r="T1674" s="47">
        <f t="shared" si="46"/>
        <v>44387</v>
      </c>
      <c r="U1674" s="46" t="str">
        <f t="shared" si="48"/>
        <v>DUE COMM</v>
      </c>
      <c r="V1674" s="46" t="str">
        <f t="shared" si="16"/>
        <v> </v>
      </c>
      <c r="W1674" s="40"/>
      <c r="X1674" s="40"/>
      <c r="Y1674" s="40"/>
      <c r="Z1674" s="40"/>
      <c r="AA1674" s="40"/>
      <c r="AB1674" s="40"/>
      <c r="AC1674" s="40"/>
      <c r="AD1674" s="40"/>
      <c r="AE1674" s="40"/>
    </row>
    <row r="1675">
      <c r="A1675" s="44">
        <v>15461.0</v>
      </c>
      <c r="B1675" s="44" t="s">
        <v>7493</v>
      </c>
      <c r="C1675" s="47" t="b">
        <v>1</v>
      </c>
      <c r="D1675" s="45">
        <v>44539.0</v>
      </c>
      <c r="E1675" s="46" t="str">
        <f t="shared" si="1"/>
        <v>#VALUE!</v>
      </c>
      <c r="F1675" s="46" t="str">
        <f t="shared" si="2"/>
        <v>OPI RX</v>
      </c>
      <c r="G1675" s="46" t="str">
        <f t="shared" si="3"/>
        <v>#VALUE!</v>
      </c>
      <c r="H1675" s="46" t="str">
        <f t="shared" si="4"/>
        <v>#VALUE!</v>
      </c>
      <c r="I1675" s="46" t="str">
        <f t="shared" si="5"/>
        <v>#VALUE!</v>
      </c>
      <c r="J1675" s="46" t="str">
        <f t="shared" si="6"/>
        <v>#VALUE!</v>
      </c>
      <c r="K1675" s="46" t="str">
        <f t="shared" si="7"/>
        <v>#VALUE!</v>
      </c>
      <c r="L1675" s="46" t="str">
        <f t="shared" si="8"/>
        <v>#VALUE!</v>
      </c>
      <c r="M1675" s="46" t="str">
        <f t="shared" si="9"/>
        <v>#VALUE!</v>
      </c>
      <c r="N1675" s="46" t="str">
        <f t="shared" si="10"/>
        <v>#VALUE!</v>
      </c>
      <c r="O1675" s="46" t="str">
        <f t="shared" si="11"/>
        <v>#VALUE!</v>
      </c>
      <c r="P1675" s="46" t="str">
        <f t="shared" si="12"/>
        <v>OPIOIDS</v>
      </c>
      <c r="Q1675" s="46" t="b">
        <v>1</v>
      </c>
      <c r="R1675" s="46" t="str">
        <f t="shared" si="37"/>
        <v>HIGH</v>
      </c>
      <c r="S1675" s="47">
        <v>44375.0</v>
      </c>
      <c r="T1675" s="47">
        <f t="shared" si="46"/>
        <v>44539</v>
      </c>
      <c r="U1675" s="46" t="str">
        <f t="shared" si="48"/>
        <v> </v>
      </c>
      <c r="V1675" s="46" t="str">
        <f t="shared" si="16"/>
        <v> </v>
      </c>
      <c r="W1675" s="40"/>
      <c r="X1675" s="40"/>
      <c r="Y1675" s="40"/>
      <c r="Z1675" s="40"/>
      <c r="AA1675" s="40"/>
      <c r="AB1675" s="40"/>
      <c r="AC1675" s="40"/>
      <c r="AD1675" s="40"/>
      <c r="AE1675" s="40"/>
    </row>
    <row r="1676">
      <c r="A1676" s="44">
        <v>15463.0</v>
      </c>
      <c r="B1676" s="44" t="s">
        <v>7022</v>
      </c>
      <c r="C1676" s="47" t="b">
        <v>1</v>
      </c>
      <c r="D1676" s="45">
        <v>44384.0</v>
      </c>
      <c r="E1676" s="46" t="str">
        <f t="shared" si="1"/>
        <v>#VALUE!</v>
      </c>
      <c r="F1676" s="46" t="str">
        <f t="shared" si="2"/>
        <v>#VALUE!</v>
      </c>
      <c r="G1676" s="46" t="str">
        <f t="shared" si="3"/>
        <v>#VALUE!</v>
      </c>
      <c r="H1676" s="46" t="str">
        <f t="shared" si="4"/>
        <v>#VALUE!</v>
      </c>
      <c r="I1676" s="46" t="str">
        <f t="shared" si="5"/>
        <v>#VALUE!</v>
      </c>
      <c r="J1676" s="46" t="str">
        <f t="shared" si="6"/>
        <v>#VALUE!</v>
      </c>
      <c r="K1676" s="46" t="str">
        <f t="shared" si="7"/>
        <v>#VALUE!</v>
      </c>
      <c r="L1676" s="46" t="str">
        <f t="shared" si="8"/>
        <v>#VALUE!</v>
      </c>
      <c r="M1676" s="46" t="str">
        <f t="shared" si="9"/>
        <v>OPI RX</v>
      </c>
      <c r="N1676" s="46" t="str">
        <f t="shared" si="10"/>
        <v>#VALUE!</v>
      </c>
      <c r="O1676" s="46" t="str">
        <f t="shared" si="11"/>
        <v>#VALUE!</v>
      </c>
      <c r="P1676" s="46" t="str">
        <f t="shared" si="12"/>
        <v>OPIOIDS</v>
      </c>
      <c r="Q1676" s="46" t="b">
        <v>0</v>
      </c>
      <c r="R1676" s="46" t="str">
        <f t="shared" si="37"/>
        <v>LOW</v>
      </c>
      <c r="S1676" s="47"/>
      <c r="T1676" s="47">
        <f t="shared" si="46"/>
        <v>44384</v>
      </c>
      <c r="U1676" s="46" t="str">
        <f t="shared" si="48"/>
        <v>DUE COMM</v>
      </c>
      <c r="V1676" s="46" t="str">
        <f t="shared" si="16"/>
        <v> </v>
      </c>
      <c r="W1676" s="40"/>
      <c r="X1676" s="40"/>
      <c r="Y1676" s="40"/>
      <c r="Z1676" s="40"/>
      <c r="AA1676" s="40"/>
      <c r="AB1676" s="40"/>
      <c r="AC1676" s="40"/>
      <c r="AD1676" s="40"/>
      <c r="AE1676" s="40"/>
    </row>
    <row r="1677">
      <c r="A1677" s="44">
        <v>15466.0</v>
      </c>
      <c r="B1677" s="44" t="s">
        <v>7494</v>
      </c>
      <c r="C1677" s="47" t="b">
        <v>1</v>
      </c>
      <c r="D1677" s="45">
        <v>44531.0</v>
      </c>
      <c r="E1677" s="46" t="str">
        <f t="shared" si="1"/>
        <v>#VALUE!</v>
      </c>
      <c r="F1677" s="46" t="str">
        <f t="shared" si="2"/>
        <v>#VALUE!</v>
      </c>
      <c r="G1677" s="46" t="str">
        <f t="shared" si="3"/>
        <v>OPI RX</v>
      </c>
      <c r="H1677" s="46" t="str">
        <f t="shared" si="4"/>
        <v>#VALUE!</v>
      </c>
      <c r="I1677" s="46" t="str">
        <f t="shared" si="5"/>
        <v>#VALUE!</v>
      </c>
      <c r="J1677" s="46" t="str">
        <f t="shared" si="6"/>
        <v>#VALUE!</v>
      </c>
      <c r="K1677" s="46" t="str">
        <f t="shared" si="7"/>
        <v>#VALUE!</v>
      </c>
      <c r="L1677" s="46" t="str">
        <f t="shared" si="8"/>
        <v>#VALUE!</v>
      </c>
      <c r="M1677" s="46" t="str">
        <f t="shared" si="9"/>
        <v>OPI RX</v>
      </c>
      <c r="N1677" s="46" t="str">
        <f t="shared" si="10"/>
        <v>#VALUE!</v>
      </c>
      <c r="O1677" s="46" t="str">
        <f t="shared" si="11"/>
        <v>#VALUE!</v>
      </c>
      <c r="P1677" s="46" t="str">
        <f t="shared" si="12"/>
        <v>OPIOIDS</v>
      </c>
      <c r="Q1677" s="46" t="b">
        <v>1</v>
      </c>
      <c r="R1677" s="46" t="str">
        <f t="shared" si="37"/>
        <v>HIGH</v>
      </c>
      <c r="S1677" s="47">
        <v>44501.0</v>
      </c>
      <c r="T1677" s="47">
        <f t="shared" si="46"/>
        <v>44531</v>
      </c>
      <c r="U1677" s="46" t="str">
        <f t="shared" si="48"/>
        <v> </v>
      </c>
      <c r="V1677" s="46" t="str">
        <f t="shared" si="16"/>
        <v> </v>
      </c>
      <c r="W1677" s="40"/>
      <c r="X1677" s="40"/>
      <c r="Y1677" s="40"/>
      <c r="Z1677" s="40"/>
      <c r="AA1677" s="40"/>
      <c r="AB1677" s="40"/>
      <c r="AC1677" s="40"/>
      <c r="AD1677" s="40"/>
      <c r="AE1677" s="40"/>
    </row>
    <row r="1678">
      <c r="A1678" s="44">
        <v>15468.0</v>
      </c>
      <c r="B1678" s="44" t="s">
        <v>7495</v>
      </c>
      <c r="C1678" s="47" t="b">
        <v>1</v>
      </c>
      <c r="D1678" s="45">
        <v>44387.0</v>
      </c>
      <c r="E1678" s="46" t="str">
        <f t="shared" si="1"/>
        <v>#VALUE!</v>
      </c>
      <c r="F1678" s="46" t="str">
        <f t="shared" si="2"/>
        <v>#VALUE!</v>
      </c>
      <c r="G1678" s="46" t="str">
        <f t="shared" si="3"/>
        <v>#VALUE!</v>
      </c>
      <c r="H1678" s="46" t="str">
        <f t="shared" si="4"/>
        <v>#VALUE!</v>
      </c>
      <c r="I1678" s="46" t="str">
        <f t="shared" si="5"/>
        <v>#VALUE!</v>
      </c>
      <c r="J1678" s="46" t="str">
        <f t="shared" si="6"/>
        <v>#VALUE!</v>
      </c>
      <c r="K1678" s="46" t="str">
        <f t="shared" si="7"/>
        <v>#VALUE!</v>
      </c>
      <c r="L1678" s="46" t="str">
        <f t="shared" si="8"/>
        <v>#VALUE!</v>
      </c>
      <c r="M1678" s="46" t="str">
        <f t="shared" si="9"/>
        <v>#VALUE!</v>
      </c>
      <c r="N1678" s="46" t="str">
        <f t="shared" si="10"/>
        <v>#VALUE!</v>
      </c>
      <c r="O1678" s="46" t="str">
        <f t="shared" si="11"/>
        <v>#VALUE!</v>
      </c>
      <c r="P1678" s="46" t="str">
        <f t="shared" si="12"/>
        <v>NO RX</v>
      </c>
      <c r="Q1678" s="46" t="b">
        <v>1</v>
      </c>
      <c r="R1678" s="46" t="str">
        <f t="shared" si="37"/>
        <v>HIGH</v>
      </c>
      <c r="S1678" s="47"/>
      <c r="T1678" s="47">
        <f t="shared" si="46"/>
        <v>44387</v>
      </c>
      <c r="U1678" s="46" t="str">
        <f t="shared" si="48"/>
        <v>DUE COMM</v>
      </c>
      <c r="V1678" s="46" t="str">
        <f t="shared" si="16"/>
        <v> </v>
      </c>
      <c r="W1678" s="40"/>
      <c r="X1678" s="40"/>
      <c r="Y1678" s="40"/>
      <c r="Z1678" s="40"/>
      <c r="AA1678" s="40"/>
      <c r="AB1678" s="40"/>
      <c r="AC1678" s="40"/>
      <c r="AD1678" s="40"/>
      <c r="AE1678" s="40"/>
    </row>
    <row r="1679">
      <c r="A1679" s="44">
        <v>15469.0</v>
      </c>
      <c r="B1679" s="44" t="s">
        <v>6970</v>
      </c>
      <c r="C1679" s="47" t="b">
        <v>1</v>
      </c>
      <c r="D1679" s="45">
        <v>44387.0</v>
      </c>
      <c r="E1679" s="46" t="str">
        <f t="shared" si="1"/>
        <v>#VALUE!</v>
      </c>
      <c r="F1679" s="46" t="str">
        <f t="shared" si="2"/>
        <v>#VALUE!</v>
      </c>
      <c r="G1679" s="46" t="str">
        <f t="shared" si="3"/>
        <v>#VALUE!</v>
      </c>
      <c r="H1679" s="46" t="str">
        <f t="shared" si="4"/>
        <v>#VALUE!</v>
      </c>
      <c r="I1679" s="46" t="str">
        <f t="shared" si="5"/>
        <v>#VALUE!</v>
      </c>
      <c r="J1679" s="46" t="str">
        <f t="shared" si="6"/>
        <v>#VALUE!</v>
      </c>
      <c r="K1679" s="46" t="str">
        <f t="shared" si="7"/>
        <v>#VALUE!</v>
      </c>
      <c r="L1679" s="46" t="str">
        <f t="shared" si="8"/>
        <v>#VALUE!</v>
      </c>
      <c r="M1679" s="46" t="str">
        <f t="shared" si="9"/>
        <v>#VALUE!</v>
      </c>
      <c r="N1679" s="46" t="str">
        <f t="shared" si="10"/>
        <v>#VALUE!</v>
      </c>
      <c r="O1679" s="46" t="str">
        <f t="shared" si="11"/>
        <v>#VALUE!</v>
      </c>
      <c r="P1679" s="46" t="str">
        <f t="shared" si="12"/>
        <v>NO RX</v>
      </c>
      <c r="Q1679" s="46" t="b">
        <v>0</v>
      </c>
      <c r="R1679" s="46" t="str">
        <f t="shared" si="37"/>
        <v>LOW</v>
      </c>
      <c r="S1679" s="47"/>
      <c r="T1679" s="47">
        <f t="shared" si="46"/>
        <v>44387</v>
      </c>
      <c r="U1679" s="46" t="str">
        <f t="shared" si="48"/>
        <v>DUE COMM</v>
      </c>
      <c r="V1679" s="46" t="str">
        <f t="shared" si="16"/>
        <v> </v>
      </c>
      <c r="W1679" s="40"/>
      <c r="X1679" s="40"/>
      <c r="Y1679" s="40"/>
      <c r="Z1679" s="40"/>
      <c r="AA1679" s="40"/>
      <c r="AB1679" s="40"/>
      <c r="AC1679" s="40"/>
      <c r="AD1679" s="40"/>
      <c r="AE1679" s="40"/>
    </row>
    <row r="1680">
      <c r="A1680" s="44">
        <v>15471.0</v>
      </c>
      <c r="B1680" s="44" t="s">
        <v>6970</v>
      </c>
      <c r="C1680" s="47" t="b">
        <v>1</v>
      </c>
      <c r="D1680" s="45">
        <v>44387.0</v>
      </c>
      <c r="E1680" s="46" t="str">
        <f t="shared" si="1"/>
        <v>#VALUE!</v>
      </c>
      <c r="F1680" s="46" t="str">
        <f t="shared" si="2"/>
        <v>#VALUE!</v>
      </c>
      <c r="G1680" s="46" t="str">
        <f t="shared" si="3"/>
        <v>#VALUE!</v>
      </c>
      <c r="H1680" s="46" t="str">
        <f t="shared" si="4"/>
        <v>#VALUE!</v>
      </c>
      <c r="I1680" s="46" t="str">
        <f t="shared" si="5"/>
        <v>#VALUE!</v>
      </c>
      <c r="J1680" s="46" t="str">
        <f t="shared" si="6"/>
        <v>#VALUE!</v>
      </c>
      <c r="K1680" s="46" t="str">
        <f t="shared" si="7"/>
        <v>#VALUE!</v>
      </c>
      <c r="L1680" s="46" t="str">
        <f t="shared" si="8"/>
        <v>#VALUE!</v>
      </c>
      <c r="M1680" s="46" t="str">
        <f t="shared" si="9"/>
        <v>#VALUE!</v>
      </c>
      <c r="N1680" s="46" t="str">
        <f t="shared" si="10"/>
        <v>#VALUE!</v>
      </c>
      <c r="O1680" s="46" t="str">
        <f t="shared" si="11"/>
        <v>#VALUE!</v>
      </c>
      <c r="P1680" s="46" t="str">
        <f t="shared" si="12"/>
        <v>NO RX</v>
      </c>
      <c r="Q1680" s="46" t="b">
        <v>0</v>
      </c>
      <c r="R1680" s="46" t="str">
        <f t="shared" si="37"/>
        <v>LOW</v>
      </c>
      <c r="S1680" s="47"/>
      <c r="T1680" s="47">
        <f t="shared" si="46"/>
        <v>44387</v>
      </c>
      <c r="U1680" s="46" t="str">
        <f t="shared" si="48"/>
        <v>DUE COMM</v>
      </c>
      <c r="V1680" s="46" t="str">
        <f t="shared" si="16"/>
        <v> </v>
      </c>
      <c r="W1680" s="40"/>
      <c r="X1680" s="40"/>
      <c r="Y1680" s="40"/>
      <c r="Z1680" s="40"/>
      <c r="AA1680" s="40"/>
      <c r="AB1680" s="40"/>
      <c r="AC1680" s="40"/>
      <c r="AD1680" s="40"/>
      <c r="AE1680" s="40"/>
    </row>
    <row r="1681">
      <c r="A1681" s="44">
        <v>15476.0</v>
      </c>
      <c r="B1681" s="44" t="s">
        <v>7427</v>
      </c>
      <c r="C1681" s="47" t="b">
        <v>1</v>
      </c>
      <c r="D1681" s="45">
        <v>44387.0</v>
      </c>
      <c r="E1681" s="46" t="str">
        <f t="shared" si="1"/>
        <v>#VALUE!</v>
      </c>
      <c r="F1681" s="46" t="str">
        <f t="shared" si="2"/>
        <v>#VALUE!</v>
      </c>
      <c r="G1681" s="46" t="str">
        <f t="shared" si="3"/>
        <v>#VALUE!</v>
      </c>
      <c r="H1681" s="46" t="str">
        <f t="shared" si="4"/>
        <v>#VALUE!</v>
      </c>
      <c r="I1681" s="46" t="str">
        <f t="shared" si="5"/>
        <v>#VALUE!</v>
      </c>
      <c r="J1681" s="46" t="str">
        <f t="shared" si="6"/>
        <v>#VALUE!</v>
      </c>
      <c r="K1681" s="46" t="str">
        <f t="shared" si="7"/>
        <v>#VALUE!</v>
      </c>
      <c r="L1681" s="46" t="str">
        <f t="shared" si="8"/>
        <v>#VALUE!</v>
      </c>
      <c r="M1681" s="46" t="str">
        <f t="shared" si="9"/>
        <v>#VALUE!</v>
      </c>
      <c r="N1681" s="46" t="str">
        <f t="shared" si="10"/>
        <v>#VALUE!</v>
      </c>
      <c r="O1681" s="46" t="str">
        <f t="shared" si="11"/>
        <v>#VALUE!</v>
      </c>
      <c r="P1681" s="46" t="str">
        <f t="shared" si="12"/>
        <v>NO RX</v>
      </c>
      <c r="Q1681" s="44" t="b">
        <v>0</v>
      </c>
      <c r="R1681" s="46" t="str">
        <f t="shared" si="37"/>
        <v>LOW</v>
      </c>
      <c r="S1681" s="47"/>
      <c r="T1681" s="47">
        <f t="shared" si="46"/>
        <v>44387</v>
      </c>
      <c r="U1681" s="46" t="str">
        <f t="shared" si="48"/>
        <v>DUE COMM</v>
      </c>
      <c r="V1681" s="46" t="str">
        <f t="shared" si="16"/>
        <v> </v>
      </c>
      <c r="W1681" s="40"/>
      <c r="X1681" s="40"/>
      <c r="Y1681" s="40"/>
      <c r="Z1681" s="40"/>
      <c r="AA1681" s="40"/>
      <c r="AB1681" s="40"/>
      <c r="AC1681" s="40"/>
      <c r="AD1681" s="40"/>
      <c r="AE1681" s="40"/>
    </row>
    <row r="1682">
      <c r="A1682" s="44">
        <v>15479.0</v>
      </c>
      <c r="B1682" s="50" t="s">
        <v>7496</v>
      </c>
      <c r="C1682" s="47" t="b">
        <v>1</v>
      </c>
      <c r="D1682" s="51">
        <v>44582.0</v>
      </c>
      <c r="E1682" s="46" t="str">
        <f t="shared" si="1"/>
        <v>#VALUE!</v>
      </c>
      <c r="F1682" s="46" t="str">
        <f t="shared" si="2"/>
        <v>#VALUE!</v>
      </c>
      <c r="G1682" s="46" t="str">
        <f t="shared" si="3"/>
        <v>OPI RX</v>
      </c>
      <c r="H1682" s="46" t="str">
        <f t="shared" si="4"/>
        <v>OPI RX</v>
      </c>
      <c r="I1682" s="46" t="str">
        <f t="shared" si="5"/>
        <v>#VALUE!</v>
      </c>
      <c r="J1682" s="46" t="str">
        <f t="shared" si="6"/>
        <v>#VALUE!</v>
      </c>
      <c r="K1682" s="46" t="str">
        <f t="shared" si="7"/>
        <v>#VALUE!</v>
      </c>
      <c r="L1682" s="46" t="str">
        <f t="shared" si="8"/>
        <v>#VALUE!</v>
      </c>
      <c r="M1682" s="46" t="str">
        <f t="shared" si="9"/>
        <v>#VALUE!</v>
      </c>
      <c r="N1682" s="46" t="str">
        <f t="shared" si="10"/>
        <v>#VALUE!</v>
      </c>
      <c r="O1682" s="46" t="str">
        <f t="shared" si="11"/>
        <v>#VALUE!</v>
      </c>
      <c r="P1682" s="46" t="str">
        <f t="shared" si="12"/>
        <v>OPIOIDS</v>
      </c>
      <c r="Q1682" s="46" t="b">
        <v>0</v>
      </c>
      <c r="R1682" s="46" t="str">
        <f t="shared" si="37"/>
        <v>LOW</v>
      </c>
      <c r="S1682" s="47"/>
      <c r="T1682" s="47">
        <f t="shared" si="46"/>
        <v>44582</v>
      </c>
      <c r="U1682" s="46" t="str">
        <f t="shared" si="48"/>
        <v>DUE COMM</v>
      </c>
      <c r="V1682" s="46" t="str">
        <f t="shared" si="16"/>
        <v> </v>
      </c>
      <c r="W1682" s="40"/>
      <c r="X1682" s="40"/>
      <c r="Y1682" s="40"/>
      <c r="Z1682" s="40"/>
      <c r="AA1682" s="40"/>
      <c r="AB1682" s="40"/>
      <c r="AC1682" s="40"/>
      <c r="AD1682" s="40"/>
      <c r="AE1682" s="40"/>
    </row>
    <row r="1683">
      <c r="A1683" s="44">
        <v>15482.0</v>
      </c>
      <c r="B1683" s="44" t="s">
        <v>6970</v>
      </c>
      <c r="C1683" s="47" t="b">
        <v>1</v>
      </c>
      <c r="D1683" s="45">
        <v>44483.0</v>
      </c>
      <c r="E1683" s="46" t="str">
        <f t="shared" si="1"/>
        <v>#VALUE!</v>
      </c>
      <c r="F1683" s="46" t="str">
        <f t="shared" si="2"/>
        <v>#VALUE!</v>
      </c>
      <c r="G1683" s="46" t="str">
        <f t="shared" si="3"/>
        <v>#VALUE!</v>
      </c>
      <c r="H1683" s="46" t="str">
        <f t="shared" si="4"/>
        <v>#VALUE!</v>
      </c>
      <c r="I1683" s="46" t="str">
        <f t="shared" si="5"/>
        <v>#VALUE!</v>
      </c>
      <c r="J1683" s="46" t="str">
        <f t="shared" si="6"/>
        <v>#VALUE!</v>
      </c>
      <c r="K1683" s="46" t="str">
        <f t="shared" si="7"/>
        <v>#VALUE!</v>
      </c>
      <c r="L1683" s="46" t="str">
        <f t="shared" si="8"/>
        <v>#VALUE!</v>
      </c>
      <c r="M1683" s="46" t="str">
        <f t="shared" si="9"/>
        <v>#VALUE!</v>
      </c>
      <c r="N1683" s="46" t="str">
        <f t="shared" si="10"/>
        <v>#VALUE!</v>
      </c>
      <c r="O1683" s="46" t="str">
        <f t="shared" si="11"/>
        <v>#VALUE!</v>
      </c>
      <c r="P1683" s="46" t="str">
        <f t="shared" si="12"/>
        <v>NO RX</v>
      </c>
      <c r="Q1683" s="44" t="b">
        <v>1</v>
      </c>
      <c r="R1683" s="46" t="str">
        <f t="shared" si="37"/>
        <v>HIGH</v>
      </c>
      <c r="S1683" s="47">
        <v>44376.0</v>
      </c>
      <c r="T1683" s="47">
        <f t="shared" si="46"/>
        <v>44483</v>
      </c>
      <c r="U1683" s="46" t="str">
        <f t="shared" si="48"/>
        <v> </v>
      </c>
      <c r="V1683" s="46" t="str">
        <f t="shared" si="16"/>
        <v> </v>
      </c>
      <c r="W1683" s="40"/>
      <c r="X1683" s="40"/>
      <c r="Y1683" s="40"/>
      <c r="Z1683" s="40"/>
      <c r="AA1683" s="40"/>
      <c r="AB1683" s="40"/>
      <c r="AC1683" s="40"/>
      <c r="AD1683" s="40"/>
      <c r="AE1683" s="40"/>
    </row>
    <row r="1684">
      <c r="A1684" s="44">
        <v>15483.0</v>
      </c>
      <c r="B1684" s="44" t="s">
        <v>7497</v>
      </c>
      <c r="C1684" s="47" t="b">
        <v>1</v>
      </c>
      <c r="D1684" s="51">
        <v>44601.0</v>
      </c>
      <c r="E1684" s="46" t="str">
        <f t="shared" si="1"/>
        <v>#VALUE!</v>
      </c>
      <c r="F1684" s="46" t="str">
        <f t="shared" si="2"/>
        <v>#VALUE!</v>
      </c>
      <c r="G1684" s="46" t="str">
        <f t="shared" si="3"/>
        <v>#VALUE!</v>
      </c>
      <c r="H1684" s="46" t="str">
        <f t="shared" si="4"/>
        <v>#VALUE!</v>
      </c>
      <c r="I1684" s="46" t="str">
        <f t="shared" si="5"/>
        <v>#VALUE!</v>
      </c>
      <c r="J1684" s="46" t="str">
        <f t="shared" si="6"/>
        <v>#VALUE!</v>
      </c>
      <c r="K1684" s="46" t="str">
        <f t="shared" si="7"/>
        <v>#VALUE!</v>
      </c>
      <c r="L1684" s="46" t="str">
        <f t="shared" si="8"/>
        <v>#VALUE!</v>
      </c>
      <c r="M1684" s="46" t="str">
        <f t="shared" si="9"/>
        <v>OPI RX</v>
      </c>
      <c r="N1684" s="46" t="str">
        <f t="shared" si="10"/>
        <v>#VALUE!</v>
      </c>
      <c r="O1684" s="46" t="str">
        <f t="shared" si="11"/>
        <v>#VALUE!</v>
      </c>
      <c r="P1684" s="46" t="str">
        <f t="shared" si="12"/>
        <v>OPIOIDS</v>
      </c>
      <c r="Q1684" s="46" t="b">
        <v>0</v>
      </c>
      <c r="R1684" s="46" t="str">
        <f t="shared" si="37"/>
        <v>LOW</v>
      </c>
      <c r="S1684" s="47">
        <v>44376.0</v>
      </c>
      <c r="T1684" s="47">
        <f t="shared" si="46"/>
        <v>44601</v>
      </c>
      <c r="U1684" s="46" t="str">
        <f t="shared" si="48"/>
        <v> </v>
      </c>
      <c r="V1684" s="46" t="str">
        <f t="shared" si="16"/>
        <v> </v>
      </c>
      <c r="W1684" s="40"/>
      <c r="X1684" s="40"/>
      <c r="Y1684" s="40"/>
      <c r="Z1684" s="40"/>
      <c r="AA1684" s="40"/>
      <c r="AB1684" s="40"/>
      <c r="AC1684" s="40"/>
      <c r="AD1684" s="40"/>
      <c r="AE1684" s="40"/>
    </row>
    <row r="1685">
      <c r="A1685" s="46">
        <v>15485.0</v>
      </c>
      <c r="B1685" s="50" t="s">
        <v>7498</v>
      </c>
      <c r="C1685" s="47" t="b">
        <v>1</v>
      </c>
      <c r="D1685" s="51">
        <v>44591.0</v>
      </c>
      <c r="E1685" s="46" t="str">
        <f t="shared" si="1"/>
        <v>#VALUE!</v>
      </c>
      <c r="F1685" s="46" t="str">
        <f t="shared" si="2"/>
        <v>#VALUE!</v>
      </c>
      <c r="G1685" s="46" t="str">
        <f t="shared" si="3"/>
        <v>#VALUE!</v>
      </c>
      <c r="H1685" s="46" t="str">
        <f t="shared" si="4"/>
        <v>#VALUE!</v>
      </c>
      <c r="I1685" s="46" t="str">
        <f t="shared" si="5"/>
        <v>#VALUE!</v>
      </c>
      <c r="J1685" s="46" t="str">
        <f t="shared" si="6"/>
        <v>#VALUE!</v>
      </c>
      <c r="K1685" s="46" t="str">
        <f t="shared" si="7"/>
        <v>#VALUE!</v>
      </c>
      <c r="L1685" s="46" t="str">
        <f t="shared" si="8"/>
        <v>#VALUE!</v>
      </c>
      <c r="M1685" s="46" t="str">
        <f t="shared" si="9"/>
        <v>#VALUE!</v>
      </c>
      <c r="N1685" s="46" t="str">
        <f t="shared" si="10"/>
        <v>#VALUE!</v>
      </c>
      <c r="O1685" s="46" t="str">
        <f t="shared" si="11"/>
        <v>#VALUE!</v>
      </c>
      <c r="P1685" s="46" t="str">
        <f t="shared" si="12"/>
        <v>NO RX</v>
      </c>
      <c r="Q1685" s="46" t="b">
        <v>0</v>
      </c>
      <c r="R1685" s="46" t="str">
        <f t="shared" si="37"/>
        <v>LOW</v>
      </c>
      <c r="S1685" s="47"/>
      <c r="T1685" s="47">
        <f t="shared" si="46"/>
        <v>44591</v>
      </c>
      <c r="U1685" s="46" t="str">
        <f t="shared" si="48"/>
        <v>DUE COMM</v>
      </c>
      <c r="V1685" s="46" t="str">
        <f t="shared" si="16"/>
        <v> </v>
      </c>
      <c r="W1685" s="40"/>
      <c r="X1685" s="40"/>
      <c r="Y1685" s="40"/>
      <c r="Z1685" s="40"/>
      <c r="AA1685" s="40"/>
      <c r="AB1685" s="40"/>
      <c r="AC1685" s="40"/>
      <c r="AD1685" s="40"/>
      <c r="AE1685" s="40"/>
    </row>
    <row r="1686">
      <c r="A1686" s="44">
        <v>15486.0</v>
      </c>
      <c r="B1686" s="44" t="s">
        <v>6970</v>
      </c>
      <c r="C1686" s="47" t="b">
        <v>1</v>
      </c>
      <c r="D1686" s="45">
        <v>44441.0</v>
      </c>
      <c r="E1686" s="46" t="str">
        <f t="shared" si="1"/>
        <v>#VALUE!</v>
      </c>
      <c r="F1686" s="46" t="str">
        <f t="shared" si="2"/>
        <v>#VALUE!</v>
      </c>
      <c r="G1686" s="46" t="str">
        <f t="shared" si="3"/>
        <v>#VALUE!</v>
      </c>
      <c r="H1686" s="46" t="str">
        <f t="shared" si="4"/>
        <v>#VALUE!</v>
      </c>
      <c r="I1686" s="46" t="str">
        <f t="shared" si="5"/>
        <v>#VALUE!</v>
      </c>
      <c r="J1686" s="46" t="str">
        <f t="shared" si="6"/>
        <v>#VALUE!</v>
      </c>
      <c r="K1686" s="46" t="str">
        <f t="shared" si="7"/>
        <v>#VALUE!</v>
      </c>
      <c r="L1686" s="46" t="str">
        <f t="shared" si="8"/>
        <v>#VALUE!</v>
      </c>
      <c r="M1686" s="46" t="str">
        <f t="shared" si="9"/>
        <v>#VALUE!</v>
      </c>
      <c r="N1686" s="46" t="str">
        <f t="shared" si="10"/>
        <v>#VALUE!</v>
      </c>
      <c r="O1686" s="46" t="str">
        <f t="shared" si="11"/>
        <v>#VALUE!</v>
      </c>
      <c r="P1686" s="46" t="str">
        <f t="shared" si="12"/>
        <v>NO RX</v>
      </c>
      <c r="Q1686" s="46" t="b">
        <v>0</v>
      </c>
      <c r="R1686" s="46" t="str">
        <f t="shared" si="37"/>
        <v>LOW</v>
      </c>
      <c r="S1686" s="47"/>
      <c r="T1686" s="47">
        <f t="shared" si="46"/>
        <v>44441</v>
      </c>
      <c r="U1686" s="46" t="str">
        <f t="shared" si="48"/>
        <v>DUE COMM</v>
      </c>
      <c r="V1686" s="46" t="str">
        <f t="shared" si="16"/>
        <v> </v>
      </c>
      <c r="W1686" s="40"/>
      <c r="X1686" s="40"/>
      <c r="Y1686" s="40"/>
      <c r="Z1686" s="40"/>
      <c r="AA1686" s="40"/>
      <c r="AB1686" s="40"/>
      <c r="AC1686" s="40"/>
      <c r="AD1686" s="40"/>
      <c r="AE1686" s="40"/>
    </row>
    <row r="1687">
      <c r="A1687" s="44">
        <v>15490.0</v>
      </c>
      <c r="B1687" s="44" t="s">
        <v>6970</v>
      </c>
      <c r="C1687" s="47" t="b">
        <v>1</v>
      </c>
      <c r="D1687" s="45">
        <v>44414.0</v>
      </c>
      <c r="E1687" s="46" t="str">
        <f t="shared" si="1"/>
        <v>#VALUE!</v>
      </c>
      <c r="F1687" s="46" t="str">
        <f t="shared" si="2"/>
        <v>#VALUE!</v>
      </c>
      <c r="G1687" s="46" t="str">
        <f t="shared" si="3"/>
        <v>#VALUE!</v>
      </c>
      <c r="H1687" s="46" t="str">
        <f t="shared" si="4"/>
        <v>#VALUE!</v>
      </c>
      <c r="I1687" s="46" t="str">
        <f t="shared" si="5"/>
        <v>#VALUE!</v>
      </c>
      <c r="J1687" s="46" t="str">
        <f t="shared" si="6"/>
        <v>#VALUE!</v>
      </c>
      <c r="K1687" s="46" t="str">
        <f t="shared" si="7"/>
        <v>#VALUE!</v>
      </c>
      <c r="L1687" s="46" t="str">
        <f t="shared" si="8"/>
        <v>#VALUE!</v>
      </c>
      <c r="M1687" s="46" t="str">
        <f t="shared" si="9"/>
        <v>#VALUE!</v>
      </c>
      <c r="N1687" s="46" t="str">
        <f t="shared" si="10"/>
        <v>#VALUE!</v>
      </c>
      <c r="O1687" s="46" t="str">
        <f t="shared" si="11"/>
        <v>#VALUE!</v>
      </c>
      <c r="P1687" s="46" t="str">
        <f t="shared" si="12"/>
        <v>NO RX</v>
      </c>
      <c r="Q1687" s="46" t="b">
        <v>0</v>
      </c>
      <c r="R1687" s="46" t="str">
        <f t="shared" si="37"/>
        <v>LOW</v>
      </c>
      <c r="S1687" s="47"/>
      <c r="T1687" s="47">
        <f t="shared" si="46"/>
        <v>44414</v>
      </c>
      <c r="U1687" s="46" t="str">
        <f t="shared" si="48"/>
        <v>DUE COMM</v>
      </c>
      <c r="V1687" s="46" t="str">
        <f t="shared" si="16"/>
        <v> </v>
      </c>
      <c r="W1687" s="40"/>
      <c r="X1687" s="40"/>
      <c r="Y1687" s="40"/>
      <c r="Z1687" s="40"/>
      <c r="AA1687" s="40"/>
      <c r="AB1687" s="40"/>
      <c r="AC1687" s="40"/>
      <c r="AD1687" s="40"/>
      <c r="AE1687" s="40"/>
    </row>
    <row r="1688">
      <c r="A1688" s="44">
        <v>15494.0</v>
      </c>
      <c r="B1688" s="46" t="s">
        <v>7154</v>
      </c>
      <c r="C1688" s="47" t="b">
        <v>1</v>
      </c>
      <c r="D1688" s="45">
        <v>44490.0</v>
      </c>
      <c r="E1688" s="46" t="str">
        <f t="shared" si="1"/>
        <v>#VALUE!</v>
      </c>
      <c r="F1688" s="46" t="str">
        <f t="shared" si="2"/>
        <v>#VALUE!</v>
      </c>
      <c r="G1688" s="46" t="str">
        <f t="shared" si="3"/>
        <v>#VALUE!</v>
      </c>
      <c r="H1688" s="46" t="str">
        <f t="shared" si="4"/>
        <v>#VALUE!</v>
      </c>
      <c r="I1688" s="46" t="str">
        <f t="shared" si="5"/>
        <v>#VALUE!</v>
      </c>
      <c r="J1688" s="46" t="str">
        <f t="shared" si="6"/>
        <v>#VALUE!</v>
      </c>
      <c r="K1688" s="46" t="str">
        <f t="shared" si="7"/>
        <v>#VALUE!</v>
      </c>
      <c r="L1688" s="46" t="str">
        <f t="shared" si="8"/>
        <v>#VALUE!</v>
      </c>
      <c r="M1688" s="46" t="str">
        <f t="shared" si="9"/>
        <v>#VALUE!</v>
      </c>
      <c r="N1688" s="46" t="str">
        <f t="shared" si="10"/>
        <v>#VALUE!</v>
      </c>
      <c r="O1688" s="46" t="str">
        <f t="shared" si="11"/>
        <v>#VALUE!</v>
      </c>
      <c r="P1688" s="46" t="str">
        <f t="shared" si="12"/>
        <v>NO RX</v>
      </c>
      <c r="Q1688" s="46" t="b">
        <v>0</v>
      </c>
      <c r="R1688" s="46" t="str">
        <f t="shared" si="37"/>
        <v>LOW</v>
      </c>
      <c r="S1688" s="47">
        <v>44474.0</v>
      </c>
      <c r="T1688" s="47">
        <f t="shared" si="46"/>
        <v>44490</v>
      </c>
      <c r="U1688" s="46" t="str">
        <f t="shared" si="48"/>
        <v> </v>
      </c>
      <c r="V1688" s="46" t="str">
        <f t="shared" si="16"/>
        <v> </v>
      </c>
      <c r="W1688" s="40"/>
      <c r="X1688" s="40"/>
      <c r="Y1688" s="40"/>
      <c r="Z1688" s="40"/>
      <c r="AA1688" s="40"/>
      <c r="AB1688" s="40"/>
      <c r="AC1688" s="40"/>
      <c r="AD1688" s="40"/>
      <c r="AE1688" s="40"/>
    </row>
    <row r="1689">
      <c r="A1689" s="44">
        <v>15496.0</v>
      </c>
      <c r="B1689" s="44" t="s">
        <v>6970</v>
      </c>
      <c r="C1689" s="47" t="b">
        <v>1</v>
      </c>
      <c r="D1689" s="45">
        <v>44387.0</v>
      </c>
      <c r="E1689" s="46" t="str">
        <f t="shared" si="1"/>
        <v>#VALUE!</v>
      </c>
      <c r="F1689" s="46" t="str">
        <f t="shared" si="2"/>
        <v>#VALUE!</v>
      </c>
      <c r="G1689" s="46" t="str">
        <f t="shared" si="3"/>
        <v>#VALUE!</v>
      </c>
      <c r="H1689" s="46" t="str">
        <f t="shared" si="4"/>
        <v>#VALUE!</v>
      </c>
      <c r="I1689" s="46" t="str">
        <f t="shared" si="5"/>
        <v>#VALUE!</v>
      </c>
      <c r="J1689" s="46" t="str">
        <f t="shared" si="6"/>
        <v>#VALUE!</v>
      </c>
      <c r="K1689" s="46" t="str">
        <f t="shared" si="7"/>
        <v>#VALUE!</v>
      </c>
      <c r="L1689" s="46" t="str">
        <f t="shared" si="8"/>
        <v>#VALUE!</v>
      </c>
      <c r="M1689" s="46" t="str">
        <f t="shared" si="9"/>
        <v>#VALUE!</v>
      </c>
      <c r="N1689" s="46" t="str">
        <f t="shared" si="10"/>
        <v>#VALUE!</v>
      </c>
      <c r="O1689" s="46" t="str">
        <f t="shared" si="11"/>
        <v>#VALUE!</v>
      </c>
      <c r="P1689" s="46" t="str">
        <f t="shared" si="12"/>
        <v>NO RX</v>
      </c>
      <c r="Q1689" s="46" t="b">
        <v>0</v>
      </c>
      <c r="R1689" s="46" t="str">
        <f t="shared" si="37"/>
        <v>LOW</v>
      </c>
      <c r="S1689" s="47"/>
      <c r="T1689" s="47">
        <f t="shared" si="46"/>
        <v>44387</v>
      </c>
      <c r="U1689" s="46" t="str">
        <f t="shared" si="48"/>
        <v>DUE COMM</v>
      </c>
      <c r="V1689" s="46" t="str">
        <f t="shared" si="16"/>
        <v> </v>
      </c>
      <c r="W1689" s="40"/>
      <c r="X1689" s="40"/>
      <c r="Y1689" s="40"/>
      <c r="Z1689" s="40"/>
      <c r="AA1689" s="40"/>
      <c r="AB1689" s="40"/>
      <c r="AC1689" s="40"/>
      <c r="AD1689" s="40"/>
      <c r="AE1689" s="40"/>
    </row>
    <row r="1690">
      <c r="A1690" s="46">
        <v>15497.0</v>
      </c>
      <c r="B1690" s="44" t="s">
        <v>7032</v>
      </c>
      <c r="C1690" s="47" t="b">
        <v>1</v>
      </c>
      <c r="D1690" s="45">
        <v>44390.0</v>
      </c>
      <c r="E1690" s="46" t="str">
        <f t="shared" si="1"/>
        <v>#VALUE!</v>
      </c>
      <c r="F1690" s="46" t="str">
        <f t="shared" si="2"/>
        <v>#VALUE!</v>
      </c>
      <c r="G1690" s="46" t="str">
        <f t="shared" si="3"/>
        <v>#VALUE!</v>
      </c>
      <c r="H1690" s="46" t="str">
        <f t="shared" si="4"/>
        <v>#VALUE!</v>
      </c>
      <c r="I1690" s="46" t="str">
        <f t="shared" si="5"/>
        <v>#VALUE!</v>
      </c>
      <c r="J1690" s="46" t="str">
        <f t="shared" si="6"/>
        <v>#VALUE!</v>
      </c>
      <c r="K1690" s="46" t="str">
        <f t="shared" si="7"/>
        <v>#VALUE!</v>
      </c>
      <c r="L1690" s="46" t="str">
        <f t="shared" si="8"/>
        <v>#VALUE!</v>
      </c>
      <c r="M1690" s="46" t="str">
        <f t="shared" si="9"/>
        <v>OPI RX</v>
      </c>
      <c r="N1690" s="46" t="str">
        <f t="shared" si="10"/>
        <v>#VALUE!</v>
      </c>
      <c r="O1690" s="46" t="str">
        <f t="shared" si="11"/>
        <v>#VALUE!</v>
      </c>
      <c r="P1690" s="46" t="str">
        <f t="shared" si="12"/>
        <v>OPIOIDS</v>
      </c>
      <c r="Q1690" s="44" t="b">
        <v>0</v>
      </c>
      <c r="R1690" s="46" t="str">
        <f t="shared" si="37"/>
        <v>LOW</v>
      </c>
      <c r="S1690" s="47"/>
      <c r="T1690" s="47">
        <f t="shared" si="46"/>
        <v>44390</v>
      </c>
      <c r="U1690" s="46" t="str">
        <f t="shared" si="48"/>
        <v>DUE COMM</v>
      </c>
      <c r="V1690" s="46" t="str">
        <f t="shared" si="16"/>
        <v> </v>
      </c>
      <c r="W1690" s="40"/>
      <c r="X1690" s="40"/>
      <c r="Y1690" s="40"/>
      <c r="Z1690" s="40"/>
      <c r="AA1690" s="40"/>
      <c r="AB1690" s="40"/>
      <c r="AC1690" s="40"/>
      <c r="AD1690" s="40"/>
      <c r="AE1690" s="40"/>
    </row>
    <row r="1691">
      <c r="A1691" s="44">
        <v>15502.0</v>
      </c>
      <c r="B1691" s="44" t="s">
        <v>6986</v>
      </c>
      <c r="C1691" s="47" t="b">
        <v>1</v>
      </c>
      <c r="D1691" s="45">
        <v>44467.0</v>
      </c>
      <c r="E1691" s="46" t="str">
        <f t="shared" si="1"/>
        <v>#VALUE!</v>
      </c>
      <c r="F1691" s="46" t="str">
        <f t="shared" si="2"/>
        <v>#VALUE!</v>
      </c>
      <c r="G1691" s="46" t="str">
        <f t="shared" si="3"/>
        <v>#VALUE!</v>
      </c>
      <c r="H1691" s="46" t="str">
        <f t="shared" si="4"/>
        <v>#VALUE!</v>
      </c>
      <c r="I1691" s="46" t="str">
        <f t="shared" si="5"/>
        <v>#VALUE!</v>
      </c>
      <c r="J1691" s="46" t="str">
        <f t="shared" si="6"/>
        <v>#VALUE!</v>
      </c>
      <c r="K1691" s="46" t="str">
        <f t="shared" si="7"/>
        <v>#VALUE!</v>
      </c>
      <c r="L1691" s="46" t="str">
        <f t="shared" si="8"/>
        <v>#VALUE!</v>
      </c>
      <c r="M1691" s="46" t="str">
        <f t="shared" si="9"/>
        <v>#VALUE!</v>
      </c>
      <c r="N1691" s="46" t="str">
        <f t="shared" si="10"/>
        <v>#VALUE!</v>
      </c>
      <c r="O1691" s="46" t="str">
        <f t="shared" si="11"/>
        <v>#VALUE!</v>
      </c>
      <c r="P1691" s="46" t="str">
        <f t="shared" si="12"/>
        <v>NO RX</v>
      </c>
      <c r="Q1691" s="44" t="b">
        <v>1</v>
      </c>
      <c r="R1691" s="46" t="str">
        <f t="shared" si="37"/>
        <v>HIGH</v>
      </c>
      <c r="S1691" s="47">
        <v>44354.0</v>
      </c>
      <c r="T1691" s="47">
        <f t="shared" si="46"/>
        <v>44467</v>
      </c>
      <c r="U1691" s="46" t="str">
        <f t="shared" si="48"/>
        <v> </v>
      </c>
      <c r="V1691" s="46" t="str">
        <f t="shared" si="16"/>
        <v> </v>
      </c>
      <c r="W1691" s="40"/>
      <c r="X1691" s="40"/>
      <c r="Y1691" s="40"/>
      <c r="Z1691" s="40"/>
      <c r="AA1691" s="40"/>
      <c r="AB1691" s="40"/>
      <c r="AC1691" s="40"/>
      <c r="AD1691" s="40"/>
      <c r="AE1691" s="40"/>
    </row>
    <row r="1692">
      <c r="A1692" s="44">
        <v>15503.0</v>
      </c>
      <c r="B1692" s="44" t="s">
        <v>6970</v>
      </c>
      <c r="C1692" s="47" t="b">
        <v>1</v>
      </c>
      <c r="D1692" s="45">
        <v>44390.0</v>
      </c>
      <c r="E1692" s="46" t="str">
        <f t="shared" si="1"/>
        <v>#VALUE!</v>
      </c>
      <c r="F1692" s="46" t="str">
        <f t="shared" si="2"/>
        <v>#VALUE!</v>
      </c>
      <c r="G1692" s="46" t="str">
        <f t="shared" si="3"/>
        <v>#VALUE!</v>
      </c>
      <c r="H1692" s="46" t="str">
        <f t="shared" si="4"/>
        <v>#VALUE!</v>
      </c>
      <c r="I1692" s="46" t="str">
        <f t="shared" si="5"/>
        <v>#VALUE!</v>
      </c>
      <c r="J1692" s="46" t="str">
        <f t="shared" si="6"/>
        <v>#VALUE!</v>
      </c>
      <c r="K1692" s="46" t="str">
        <f t="shared" si="7"/>
        <v>#VALUE!</v>
      </c>
      <c r="L1692" s="46" t="str">
        <f t="shared" si="8"/>
        <v>#VALUE!</v>
      </c>
      <c r="M1692" s="46" t="str">
        <f t="shared" si="9"/>
        <v>#VALUE!</v>
      </c>
      <c r="N1692" s="46" t="str">
        <f t="shared" si="10"/>
        <v>#VALUE!</v>
      </c>
      <c r="O1692" s="46" t="str">
        <f t="shared" si="11"/>
        <v>#VALUE!</v>
      </c>
      <c r="P1692" s="46" t="str">
        <f t="shared" si="12"/>
        <v>NO RX</v>
      </c>
      <c r="Q1692" s="46" t="b">
        <v>1</v>
      </c>
      <c r="R1692" s="46" t="str">
        <f t="shared" si="37"/>
        <v>HIGH</v>
      </c>
      <c r="S1692" s="47"/>
      <c r="T1692" s="47">
        <f t="shared" si="46"/>
        <v>44390</v>
      </c>
      <c r="U1692" s="46" t="str">
        <f t="shared" si="48"/>
        <v>DUE COMM</v>
      </c>
      <c r="V1692" s="46" t="str">
        <f t="shared" si="16"/>
        <v> </v>
      </c>
      <c r="W1692" s="40"/>
      <c r="X1692" s="40"/>
      <c r="Y1692" s="40"/>
      <c r="Z1692" s="40"/>
      <c r="AA1692" s="40"/>
      <c r="AB1692" s="40"/>
      <c r="AC1692" s="40"/>
      <c r="AD1692" s="40"/>
      <c r="AE1692" s="40"/>
    </row>
    <row r="1693">
      <c r="A1693" s="44">
        <v>15504.0</v>
      </c>
      <c r="B1693" s="44" t="s">
        <v>6992</v>
      </c>
      <c r="C1693" s="47" t="b">
        <v>1</v>
      </c>
      <c r="D1693" s="45">
        <v>44405.0</v>
      </c>
      <c r="E1693" s="46" t="str">
        <f t="shared" si="1"/>
        <v>#VALUE!</v>
      </c>
      <c r="F1693" s="46" t="str">
        <f t="shared" si="2"/>
        <v>#VALUE!</v>
      </c>
      <c r="G1693" s="46" t="str">
        <f t="shared" si="3"/>
        <v>#VALUE!</v>
      </c>
      <c r="H1693" s="46" t="str">
        <f t="shared" si="4"/>
        <v>#VALUE!</v>
      </c>
      <c r="I1693" s="46" t="str">
        <f t="shared" si="5"/>
        <v>#VALUE!</v>
      </c>
      <c r="J1693" s="46" t="str">
        <f t="shared" si="6"/>
        <v>#VALUE!</v>
      </c>
      <c r="K1693" s="46" t="str">
        <f t="shared" si="7"/>
        <v>#VALUE!</v>
      </c>
      <c r="L1693" s="46" t="str">
        <f t="shared" si="8"/>
        <v>#VALUE!</v>
      </c>
      <c r="M1693" s="46" t="str">
        <f t="shared" si="9"/>
        <v>#VALUE!</v>
      </c>
      <c r="N1693" s="46" t="str">
        <f t="shared" si="10"/>
        <v>#VALUE!</v>
      </c>
      <c r="O1693" s="46" t="str">
        <f t="shared" si="11"/>
        <v>#VALUE!</v>
      </c>
      <c r="P1693" s="46" t="str">
        <f t="shared" si="12"/>
        <v>NO RX</v>
      </c>
      <c r="Q1693" s="46" t="b">
        <v>0</v>
      </c>
      <c r="R1693" s="46" t="str">
        <f t="shared" si="37"/>
        <v>LOW</v>
      </c>
      <c r="S1693" s="47"/>
      <c r="T1693" s="47">
        <f t="shared" si="46"/>
        <v>44405</v>
      </c>
      <c r="U1693" s="46" t="str">
        <f t="shared" si="48"/>
        <v>DUE COMM</v>
      </c>
      <c r="V1693" s="46" t="str">
        <f t="shared" si="16"/>
        <v> </v>
      </c>
      <c r="W1693" s="40"/>
      <c r="X1693" s="40"/>
      <c r="Y1693" s="40"/>
      <c r="Z1693" s="40"/>
      <c r="AA1693" s="40"/>
      <c r="AB1693" s="40"/>
      <c r="AC1693" s="40"/>
      <c r="AD1693" s="40"/>
      <c r="AE1693" s="40"/>
    </row>
    <row r="1694">
      <c r="A1694" s="44">
        <v>15511.0</v>
      </c>
      <c r="B1694" s="44" t="s">
        <v>6983</v>
      </c>
      <c r="C1694" s="47" t="b">
        <v>1</v>
      </c>
      <c r="D1694" s="45">
        <v>44390.0</v>
      </c>
      <c r="E1694" s="46" t="str">
        <f t="shared" si="1"/>
        <v>#VALUE!</v>
      </c>
      <c r="F1694" s="46" t="str">
        <f t="shared" si="2"/>
        <v>OPI RX</v>
      </c>
      <c r="G1694" s="46" t="str">
        <f t="shared" si="3"/>
        <v>#VALUE!</v>
      </c>
      <c r="H1694" s="46" t="str">
        <f t="shared" si="4"/>
        <v>#VALUE!</v>
      </c>
      <c r="I1694" s="46" t="str">
        <f t="shared" si="5"/>
        <v>#VALUE!</v>
      </c>
      <c r="J1694" s="46" t="str">
        <f t="shared" si="6"/>
        <v>#VALUE!</v>
      </c>
      <c r="K1694" s="46" t="str">
        <f t="shared" si="7"/>
        <v>#VALUE!</v>
      </c>
      <c r="L1694" s="46" t="str">
        <f t="shared" si="8"/>
        <v>#VALUE!</v>
      </c>
      <c r="M1694" s="46" t="str">
        <f t="shared" si="9"/>
        <v>#VALUE!</v>
      </c>
      <c r="N1694" s="46" t="str">
        <f t="shared" si="10"/>
        <v>#VALUE!</v>
      </c>
      <c r="O1694" s="46" t="str">
        <f t="shared" si="11"/>
        <v>#VALUE!</v>
      </c>
      <c r="P1694" s="46" t="str">
        <f t="shared" si="12"/>
        <v>OPIOIDS</v>
      </c>
      <c r="Q1694" s="44" t="b">
        <v>0</v>
      </c>
      <c r="R1694" s="46" t="str">
        <f t="shared" si="37"/>
        <v>LOW</v>
      </c>
      <c r="S1694" s="47"/>
      <c r="T1694" s="47">
        <f t="shared" si="46"/>
        <v>44390</v>
      </c>
      <c r="U1694" s="46" t="str">
        <f t="shared" si="48"/>
        <v>DUE COMM</v>
      </c>
      <c r="V1694" s="46" t="str">
        <f t="shared" si="16"/>
        <v> </v>
      </c>
      <c r="W1694" s="40"/>
      <c r="X1694" s="40"/>
      <c r="Y1694" s="40"/>
      <c r="Z1694" s="40"/>
      <c r="AA1694" s="40"/>
      <c r="AB1694" s="40"/>
      <c r="AC1694" s="40"/>
      <c r="AD1694" s="40"/>
      <c r="AE1694" s="40"/>
    </row>
    <row r="1695">
      <c r="A1695" s="44">
        <v>15514.0</v>
      </c>
      <c r="B1695" s="44" t="s">
        <v>6992</v>
      </c>
      <c r="C1695" s="50" t="b">
        <v>1</v>
      </c>
      <c r="D1695" s="51">
        <v>44579.0</v>
      </c>
      <c r="E1695" s="46" t="str">
        <f t="shared" si="1"/>
        <v>#VALUE!</v>
      </c>
      <c r="F1695" s="46" t="str">
        <f t="shared" si="2"/>
        <v>#VALUE!</v>
      </c>
      <c r="G1695" s="46" t="str">
        <f t="shared" si="3"/>
        <v>#VALUE!</v>
      </c>
      <c r="H1695" s="46" t="str">
        <f t="shared" si="4"/>
        <v>#VALUE!</v>
      </c>
      <c r="I1695" s="46" t="str">
        <f t="shared" si="5"/>
        <v>#VALUE!</v>
      </c>
      <c r="J1695" s="46" t="str">
        <f t="shared" si="6"/>
        <v>#VALUE!</v>
      </c>
      <c r="K1695" s="46" t="str">
        <f t="shared" si="7"/>
        <v>#VALUE!</v>
      </c>
      <c r="L1695" s="46" t="str">
        <f t="shared" si="8"/>
        <v>#VALUE!</v>
      </c>
      <c r="M1695" s="46" t="str">
        <f t="shared" si="9"/>
        <v>#VALUE!</v>
      </c>
      <c r="N1695" s="46" t="str">
        <f t="shared" si="10"/>
        <v>#VALUE!</v>
      </c>
      <c r="O1695" s="46" t="str">
        <f t="shared" si="11"/>
        <v>#VALUE!</v>
      </c>
      <c r="P1695" s="46" t="str">
        <f t="shared" si="12"/>
        <v>NO RX</v>
      </c>
      <c r="Q1695" s="44" t="b">
        <v>0</v>
      </c>
      <c r="R1695" s="46" t="str">
        <f t="shared" si="37"/>
        <v>LOW</v>
      </c>
      <c r="S1695" s="47"/>
      <c r="T1695" s="47">
        <f t="shared" si="46"/>
        <v>44579</v>
      </c>
      <c r="U1695" s="46" t="str">
        <f t="shared" si="48"/>
        <v>DUE COMM</v>
      </c>
      <c r="V1695" s="46" t="str">
        <f t="shared" si="16"/>
        <v> </v>
      </c>
      <c r="W1695" s="40"/>
      <c r="X1695" s="40"/>
      <c r="Y1695" s="40"/>
      <c r="Z1695" s="40"/>
      <c r="AA1695" s="40"/>
      <c r="AB1695" s="40"/>
      <c r="AC1695" s="40"/>
      <c r="AD1695" s="40"/>
      <c r="AE1695" s="40"/>
    </row>
    <row r="1696">
      <c r="A1696" s="44">
        <v>15515.0</v>
      </c>
      <c r="B1696" s="44" t="s">
        <v>7470</v>
      </c>
      <c r="C1696" s="47" t="b">
        <v>1</v>
      </c>
      <c r="D1696" s="45">
        <v>44387.0</v>
      </c>
      <c r="E1696" s="46" t="str">
        <f t="shared" si="1"/>
        <v>#VALUE!</v>
      </c>
      <c r="F1696" s="46" t="str">
        <f t="shared" si="2"/>
        <v>OPI RX</v>
      </c>
      <c r="G1696" s="46" t="str">
        <f t="shared" si="3"/>
        <v>#VALUE!</v>
      </c>
      <c r="H1696" s="46" t="str">
        <f t="shared" si="4"/>
        <v>#VALUE!</v>
      </c>
      <c r="I1696" s="46" t="str">
        <f t="shared" si="5"/>
        <v>#VALUE!</v>
      </c>
      <c r="J1696" s="46" t="str">
        <f t="shared" si="6"/>
        <v>OPI RX</v>
      </c>
      <c r="K1696" s="46" t="str">
        <f t="shared" si="7"/>
        <v>#VALUE!</v>
      </c>
      <c r="L1696" s="46" t="str">
        <f t="shared" si="8"/>
        <v>#VALUE!</v>
      </c>
      <c r="M1696" s="46" t="str">
        <f t="shared" si="9"/>
        <v>#VALUE!</v>
      </c>
      <c r="N1696" s="46" t="str">
        <f t="shared" si="10"/>
        <v>#VALUE!</v>
      </c>
      <c r="O1696" s="46" t="str">
        <f t="shared" si="11"/>
        <v>#VALUE!</v>
      </c>
      <c r="P1696" s="46" t="str">
        <f t="shared" si="12"/>
        <v>OPIOIDS</v>
      </c>
      <c r="Q1696" s="46" t="b">
        <v>1</v>
      </c>
      <c r="R1696" s="46" t="str">
        <f t="shared" si="37"/>
        <v>HIGH</v>
      </c>
      <c r="S1696" s="47"/>
      <c r="T1696" s="47">
        <f t="shared" si="46"/>
        <v>44387</v>
      </c>
      <c r="U1696" s="46" t="str">
        <f t="shared" si="48"/>
        <v>DUE COMM</v>
      </c>
      <c r="V1696" s="46" t="str">
        <f t="shared" si="16"/>
        <v> </v>
      </c>
      <c r="W1696" s="57"/>
      <c r="X1696" s="57"/>
      <c r="Y1696" s="40"/>
      <c r="Z1696" s="40"/>
      <c r="AA1696" s="40"/>
      <c r="AB1696" s="40"/>
      <c r="AC1696" s="40"/>
      <c r="AD1696" s="40"/>
      <c r="AE1696" s="40"/>
    </row>
    <row r="1697">
      <c r="A1697" s="44">
        <v>15517.0</v>
      </c>
      <c r="B1697" s="44" t="s">
        <v>7032</v>
      </c>
      <c r="C1697" s="47" t="b">
        <v>0</v>
      </c>
      <c r="D1697" s="45" t="s">
        <v>6970</v>
      </c>
      <c r="E1697" s="46" t="str">
        <f t="shared" si="1"/>
        <v>#VALUE!</v>
      </c>
      <c r="F1697" s="46" t="str">
        <f t="shared" si="2"/>
        <v>#VALUE!</v>
      </c>
      <c r="G1697" s="46" t="str">
        <f t="shared" si="3"/>
        <v>#VALUE!</v>
      </c>
      <c r="H1697" s="46" t="str">
        <f t="shared" si="4"/>
        <v>#VALUE!</v>
      </c>
      <c r="I1697" s="46" t="str">
        <f t="shared" si="5"/>
        <v>#VALUE!</v>
      </c>
      <c r="J1697" s="46" t="str">
        <f t="shared" si="6"/>
        <v>#VALUE!</v>
      </c>
      <c r="K1697" s="46" t="str">
        <f t="shared" si="7"/>
        <v>#VALUE!</v>
      </c>
      <c r="L1697" s="46" t="str">
        <f t="shared" si="8"/>
        <v>#VALUE!</v>
      </c>
      <c r="M1697" s="46" t="str">
        <f t="shared" si="9"/>
        <v>OPI RX</v>
      </c>
      <c r="N1697" s="46" t="str">
        <f t="shared" si="10"/>
        <v>#VALUE!</v>
      </c>
      <c r="O1697" s="46" t="str">
        <f t="shared" si="11"/>
        <v>#VALUE!</v>
      </c>
      <c r="P1697" s="46" t="str">
        <f t="shared" si="12"/>
        <v>OPIOIDS</v>
      </c>
      <c r="Q1697" s="46" t="b">
        <v>0</v>
      </c>
      <c r="R1697" s="46" t="str">
        <f t="shared" si="37"/>
        <v>LOW</v>
      </c>
      <c r="S1697" s="47"/>
      <c r="T1697" s="47" t="str">
        <f t="shared" si="46"/>
        <v> - </v>
      </c>
      <c r="U1697" s="46" t="str">
        <f t="shared" si="48"/>
        <v>DUE COMM</v>
      </c>
      <c r="V1697" s="46" t="str">
        <f t="shared" si="16"/>
        <v> </v>
      </c>
      <c r="W1697" s="57"/>
      <c r="X1697" s="57"/>
      <c r="Y1697" s="40"/>
      <c r="Z1697" s="40"/>
      <c r="AA1697" s="40"/>
      <c r="AB1697" s="40"/>
      <c r="AC1697" s="40"/>
      <c r="AD1697" s="40"/>
      <c r="AE1697" s="40"/>
    </row>
    <row r="1698">
      <c r="A1698" s="44">
        <v>15520.0</v>
      </c>
      <c r="B1698" s="44" t="s">
        <v>6752</v>
      </c>
      <c r="C1698" s="47" t="b">
        <v>1</v>
      </c>
      <c r="D1698" s="45">
        <v>44503.0</v>
      </c>
      <c r="E1698" s="46" t="str">
        <f t="shared" si="1"/>
        <v>#VALUE!</v>
      </c>
      <c r="F1698" s="46" t="str">
        <f t="shared" si="2"/>
        <v>#VALUE!</v>
      </c>
      <c r="G1698" s="46" t="str">
        <f t="shared" si="3"/>
        <v>OPI RX</v>
      </c>
      <c r="H1698" s="46" t="str">
        <f t="shared" si="4"/>
        <v>#VALUE!</v>
      </c>
      <c r="I1698" s="46" t="str">
        <f t="shared" si="5"/>
        <v>#VALUE!</v>
      </c>
      <c r="J1698" s="46" t="str">
        <f t="shared" si="6"/>
        <v>#VALUE!</v>
      </c>
      <c r="K1698" s="46" t="str">
        <f t="shared" si="7"/>
        <v>#VALUE!</v>
      </c>
      <c r="L1698" s="46" t="str">
        <f t="shared" si="8"/>
        <v>#VALUE!</v>
      </c>
      <c r="M1698" s="46" t="str">
        <f t="shared" si="9"/>
        <v>#VALUE!</v>
      </c>
      <c r="N1698" s="46" t="str">
        <f t="shared" si="10"/>
        <v>#VALUE!</v>
      </c>
      <c r="O1698" s="46" t="str">
        <f t="shared" si="11"/>
        <v>#VALUE!</v>
      </c>
      <c r="P1698" s="46" t="str">
        <f t="shared" si="12"/>
        <v>OPIOIDS</v>
      </c>
      <c r="Q1698" s="46" t="b">
        <v>1</v>
      </c>
      <c r="R1698" s="46" t="str">
        <f t="shared" si="37"/>
        <v>HIGH</v>
      </c>
      <c r="S1698" s="47">
        <v>44348.0</v>
      </c>
      <c r="T1698" s="47">
        <f t="shared" si="46"/>
        <v>44503</v>
      </c>
      <c r="U1698" s="46" t="str">
        <f t="shared" si="48"/>
        <v> </v>
      </c>
      <c r="V1698" s="46" t="str">
        <f t="shared" si="16"/>
        <v> </v>
      </c>
      <c r="W1698" s="40"/>
      <c r="X1698" s="40"/>
      <c r="Y1698" s="40"/>
      <c r="Z1698" s="40"/>
      <c r="AA1698" s="40"/>
      <c r="AB1698" s="40"/>
      <c r="AC1698" s="40"/>
      <c r="AD1698" s="40"/>
      <c r="AE1698" s="40"/>
    </row>
    <row r="1699">
      <c r="A1699" s="44">
        <v>15521.0</v>
      </c>
      <c r="B1699" s="44" t="s">
        <v>6983</v>
      </c>
      <c r="C1699" s="47" t="b">
        <v>1</v>
      </c>
      <c r="D1699" s="51">
        <v>44578.0</v>
      </c>
      <c r="E1699" s="46" t="str">
        <f t="shared" si="1"/>
        <v>#VALUE!</v>
      </c>
      <c r="F1699" s="46" t="str">
        <f t="shared" si="2"/>
        <v>OPI RX</v>
      </c>
      <c r="G1699" s="46" t="str">
        <f t="shared" si="3"/>
        <v>#VALUE!</v>
      </c>
      <c r="H1699" s="46" t="str">
        <f t="shared" si="4"/>
        <v>#VALUE!</v>
      </c>
      <c r="I1699" s="46" t="str">
        <f t="shared" si="5"/>
        <v>#VALUE!</v>
      </c>
      <c r="J1699" s="46" t="str">
        <f t="shared" si="6"/>
        <v>#VALUE!</v>
      </c>
      <c r="K1699" s="46" t="str">
        <f t="shared" si="7"/>
        <v>#VALUE!</v>
      </c>
      <c r="L1699" s="46" t="str">
        <f t="shared" si="8"/>
        <v>#VALUE!</v>
      </c>
      <c r="M1699" s="46" t="str">
        <f t="shared" si="9"/>
        <v>#VALUE!</v>
      </c>
      <c r="N1699" s="46" t="str">
        <f t="shared" si="10"/>
        <v>#VALUE!</v>
      </c>
      <c r="O1699" s="46" t="str">
        <f t="shared" si="11"/>
        <v>#VALUE!</v>
      </c>
      <c r="P1699" s="46" t="str">
        <f t="shared" si="12"/>
        <v>OPIOIDS</v>
      </c>
      <c r="Q1699" s="44" t="b">
        <v>0</v>
      </c>
      <c r="R1699" s="46" t="str">
        <f t="shared" si="37"/>
        <v>LOW</v>
      </c>
      <c r="S1699" s="47">
        <v>44357.0</v>
      </c>
      <c r="T1699" s="47">
        <f t="shared" si="46"/>
        <v>44578</v>
      </c>
      <c r="U1699" s="46" t="str">
        <f t="shared" si="48"/>
        <v> </v>
      </c>
      <c r="V1699" s="46" t="str">
        <f t="shared" si="16"/>
        <v> </v>
      </c>
      <c r="W1699" s="40"/>
      <c r="X1699" s="40"/>
      <c r="Y1699" s="40"/>
      <c r="Z1699" s="40"/>
      <c r="AA1699" s="40"/>
      <c r="AB1699" s="40"/>
      <c r="AC1699" s="40"/>
      <c r="AD1699" s="40"/>
      <c r="AE1699" s="40"/>
    </row>
    <row r="1700">
      <c r="A1700" s="44">
        <v>15523.0</v>
      </c>
      <c r="B1700" s="44" t="s">
        <v>7159</v>
      </c>
      <c r="C1700" s="47" t="b">
        <v>0</v>
      </c>
      <c r="D1700" s="45" t="s">
        <v>6970</v>
      </c>
      <c r="E1700" s="46" t="str">
        <f t="shared" si="1"/>
        <v>#VALUE!</v>
      </c>
      <c r="F1700" s="46" t="str">
        <f t="shared" si="2"/>
        <v>#VALUE!</v>
      </c>
      <c r="G1700" s="46" t="str">
        <f t="shared" si="3"/>
        <v>OPI RX</v>
      </c>
      <c r="H1700" s="46" t="str">
        <f t="shared" si="4"/>
        <v>#VALUE!</v>
      </c>
      <c r="I1700" s="46" t="str">
        <f t="shared" si="5"/>
        <v>#VALUE!</v>
      </c>
      <c r="J1700" s="46" t="str">
        <f t="shared" si="6"/>
        <v>#VALUE!</v>
      </c>
      <c r="K1700" s="46" t="str">
        <f t="shared" si="7"/>
        <v>#VALUE!</v>
      </c>
      <c r="L1700" s="46" t="str">
        <f t="shared" si="8"/>
        <v>#VALUE!</v>
      </c>
      <c r="M1700" s="46" t="str">
        <f t="shared" si="9"/>
        <v>#VALUE!</v>
      </c>
      <c r="N1700" s="46" t="str">
        <f t="shared" si="10"/>
        <v>#VALUE!</v>
      </c>
      <c r="O1700" s="46" t="str">
        <f t="shared" si="11"/>
        <v>#VALUE!</v>
      </c>
      <c r="P1700" s="46" t="str">
        <f t="shared" si="12"/>
        <v>OPIOIDS</v>
      </c>
      <c r="Q1700" s="44" t="b">
        <v>0</v>
      </c>
      <c r="R1700" s="46" t="str">
        <f t="shared" si="37"/>
        <v>LOW</v>
      </c>
      <c r="S1700" s="47"/>
      <c r="T1700" s="47" t="str">
        <f t="shared" si="46"/>
        <v> - </v>
      </c>
      <c r="U1700" s="46" t="str">
        <f t="shared" si="48"/>
        <v>DUE COMM</v>
      </c>
      <c r="V1700" s="46" t="str">
        <f t="shared" si="16"/>
        <v> </v>
      </c>
      <c r="W1700" s="40"/>
      <c r="X1700" s="40"/>
      <c r="Y1700" s="40"/>
      <c r="Z1700" s="40"/>
      <c r="AA1700" s="40"/>
      <c r="AB1700" s="40"/>
      <c r="AC1700" s="40"/>
      <c r="AD1700" s="40"/>
      <c r="AE1700" s="40"/>
    </row>
    <row r="1701">
      <c r="A1701" s="46">
        <v>15530.0</v>
      </c>
      <c r="B1701" s="46" t="s">
        <v>7499</v>
      </c>
      <c r="C1701" s="47" t="b">
        <v>1</v>
      </c>
      <c r="D1701" s="45">
        <v>44480.0</v>
      </c>
      <c r="E1701" s="46" t="str">
        <f t="shared" si="1"/>
        <v>#VALUE!</v>
      </c>
      <c r="F1701" s="46" t="str">
        <f t="shared" si="2"/>
        <v>OPI RX</v>
      </c>
      <c r="G1701" s="46" t="str">
        <f t="shared" si="3"/>
        <v>#VALUE!</v>
      </c>
      <c r="H1701" s="46" t="str">
        <f t="shared" si="4"/>
        <v>#VALUE!</v>
      </c>
      <c r="I1701" s="46" t="str">
        <f t="shared" si="5"/>
        <v>#VALUE!</v>
      </c>
      <c r="J1701" s="46" t="str">
        <f t="shared" si="6"/>
        <v>#VALUE!</v>
      </c>
      <c r="K1701" s="46" t="str">
        <f t="shared" si="7"/>
        <v>#VALUE!</v>
      </c>
      <c r="L1701" s="46" t="str">
        <f t="shared" si="8"/>
        <v>#VALUE!</v>
      </c>
      <c r="M1701" s="46" t="str">
        <f t="shared" si="9"/>
        <v>#VALUE!</v>
      </c>
      <c r="N1701" s="46" t="str">
        <f t="shared" si="10"/>
        <v>#VALUE!</v>
      </c>
      <c r="O1701" s="46" t="str">
        <f t="shared" si="11"/>
        <v>#VALUE!</v>
      </c>
      <c r="P1701" s="46" t="str">
        <f t="shared" si="12"/>
        <v>OPIOIDS</v>
      </c>
      <c r="Q1701" s="44" t="b">
        <v>1</v>
      </c>
      <c r="R1701" s="46" t="str">
        <f t="shared" si="37"/>
        <v>HIGH</v>
      </c>
      <c r="S1701" s="47">
        <v>44384.0</v>
      </c>
      <c r="T1701" s="47">
        <f t="shared" si="46"/>
        <v>44480</v>
      </c>
      <c r="U1701" s="46" t="str">
        <f t="shared" si="48"/>
        <v> </v>
      </c>
      <c r="V1701" s="46" t="str">
        <f t="shared" si="16"/>
        <v> </v>
      </c>
      <c r="W1701" s="40"/>
      <c r="X1701" s="40"/>
      <c r="Y1701" s="40"/>
      <c r="Z1701" s="40"/>
      <c r="AA1701" s="40"/>
      <c r="AB1701" s="40"/>
      <c r="AC1701" s="40"/>
      <c r="AD1701" s="40"/>
      <c r="AE1701" s="40"/>
    </row>
    <row r="1702">
      <c r="A1702" s="44">
        <v>15534.0</v>
      </c>
      <c r="B1702" s="50" t="s">
        <v>6983</v>
      </c>
      <c r="C1702" s="47" t="b">
        <v>1</v>
      </c>
      <c r="D1702" s="51">
        <v>44601.0</v>
      </c>
      <c r="E1702" s="46" t="str">
        <f t="shared" si="1"/>
        <v>#VALUE!</v>
      </c>
      <c r="F1702" s="46" t="str">
        <f t="shared" si="2"/>
        <v>OPI RX</v>
      </c>
      <c r="G1702" s="46" t="str">
        <f t="shared" si="3"/>
        <v>#VALUE!</v>
      </c>
      <c r="H1702" s="46" t="str">
        <f t="shared" si="4"/>
        <v>#VALUE!</v>
      </c>
      <c r="I1702" s="46" t="str">
        <f t="shared" si="5"/>
        <v>#VALUE!</v>
      </c>
      <c r="J1702" s="46" t="str">
        <f t="shared" si="6"/>
        <v>#VALUE!</v>
      </c>
      <c r="K1702" s="46" t="str">
        <f t="shared" si="7"/>
        <v>#VALUE!</v>
      </c>
      <c r="L1702" s="46" t="str">
        <f t="shared" si="8"/>
        <v>#VALUE!</v>
      </c>
      <c r="M1702" s="46" t="str">
        <f t="shared" si="9"/>
        <v>#VALUE!</v>
      </c>
      <c r="N1702" s="46" t="str">
        <f t="shared" si="10"/>
        <v>#VALUE!</v>
      </c>
      <c r="O1702" s="46" t="str">
        <f t="shared" si="11"/>
        <v>#VALUE!</v>
      </c>
      <c r="P1702" s="46" t="str">
        <f t="shared" si="12"/>
        <v>OPIOIDS</v>
      </c>
      <c r="Q1702" s="46" t="b">
        <v>0</v>
      </c>
      <c r="R1702" s="46" t="str">
        <f t="shared" si="37"/>
        <v>LOW</v>
      </c>
      <c r="S1702" s="47">
        <v>44348.0</v>
      </c>
      <c r="T1702" s="47">
        <f t="shared" si="46"/>
        <v>44601</v>
      </c>
      <c r="U1702" s="46" t="str">
        <f t="shared" si="48"/>
        <v> </v>
      </c>
      <c r="V1702" s="46" t="str">
        <f t="shared" si="16"/>
        <v> </v>
      </c>
      <c r="W1702" s="40"/>
      <c r="X1702" s="40"/>
      <c r="Y1702" s="40"/>
      <c r="Z1702" s="40"/>
      <c r="AA1702" s="40"/>
      <c r="AB1702" s="40"/>
      <c r="AC1702" s="40"/>
      <c r="AD1702" s="40"/>
      <c r="AE1702" s="40"/>
    </row>
    <row r="1703">
      <c r="A1703" s="44">
        <v>15541.0</v>
      </c>
      <c r="B1703" s="44" t="s">
        <v>7380</v>
      </c>
      <c r="C1703" s="47" t="b">
        <v>0</v>
      </c>
      <c r="D1703" s="45" t="s">
        <v>6970</v>
      </c>
      <c r="E1703" s="46" t="str">
        <f t="shared" si="1"/>
        <v>#VALUE!</v>
      </c>
      <c r="F1703" s="46" t="str">
        <f t="shared" si="2"/>
        <v>#VALUE!</v>
      </c>
      <c r="G1703" s="46" t="str">
        <f t="shared" si="3"/>
        <v>#VALUE!</v>
      </c>
      <c r="H1703" s="46" t="str">
        <f t="shared" si="4"/>
        <v>#VALUE!</v>
      </c>
      <c r="I1703" s="46" t="str">
        <f t="shared" si="5"/>
        <v>#VALUE!</v>
      </c>
      <c r="J1703" s="46" t="str">
        <f t="shared" si="6"/>
        <v>#VALUE!</v>
      </c>
      <c r="K1703" s="46" t="str">
        <f t="shared" si="7"/>
        <v>#VALUE!</v>
      </c>
      <c r="L1703" s="46" t="str">
        <f t="shared" si="8"/>
        <v>#VALUE!</v>
      </c>
      <c r="M1703" s="46" t="str">
        <f t="shared" si="9"/>
        <v>#VALUE!</v>
      </c>
      <c r="N1703" s="46" t="str">
        <f t="shared" si="10"/>
        <v>#VALUE!</v>
      </c>
      <c r="O1703" s="46" t="str">
        <f t="shared" si="11"/>
        <v>#VALUE!</v>
      </c>
      <c r="P1703" s="46" t="str">
        <f t="shared" si="12"/>
        <v>NO RX</v>
      </c>
      <c r="Q1703" s="44" t="b">
        <v>0</v>
      </c>
      <c r="R1703" s="46" t="str">
        <f t="shared" si="37"/>
        <v>LOW</v>
      </c>
      <c r="S1703" s="47"/>
      <c r="T1703" s="47" t="str">
        <f t="shared" si="46"/>
        <v> - </v>
      </c>
      <c r="U1703" s="46" t="str">
        <f t="shared" si="48"/>
        <v>DUE COMM</v>
      </c>
      <c r="V1703" s="46" t="str">
        <f t="shared" si="16"/>
        <v> </v>
      </c>
      <c r="W1703" s="40"/>
      <c r="X1703" s="40"/>
      <c r="Y1703" s="40"/>
      <c r="Z1703" s="40"/>
      <c r="AA1703" s="40"/>
      <c r="AB1703" s="40"/>
      <c r="AC1703" s="40"/>
      <c r="AD1703" s="40"/>
      <c r="AE1703" s="40"/>
    </row>
    <row r="1704">
      <c r="A1704" s="44">
        <v>15544.0</v>
      </c>
      <c r="B1704" s="50" t="s">
        <v>7046</v>
      </c>
      <c r="C1704" s="47" t="b">
        <v>1</v>
      </c>
      <c r="D1704" s="51">
        <v>44577.0</v>
      </c>
      <c r="E1704" s="46" t="str">
        <f t="shared" si="1"/>
        <v>#VALUE!</v>
      </c>
      <c r="F1704" s="46" t="str">
        <f t="shared" si="2"/>
        <v>#VALUE!</v>
      </c>
      <c r="G1704" s="46" t="str">
        <f t="shared" si="3"/>
        <v>#VALUE!</v>
      </c>
      <c r="H1704" s="46" t="str">
        <f t="shared" si="4"/>
        <v>#VALUE!</v>
      </c>
      <c r="I1704" s="46" t="str">
        <f t="shared" si="5"/>
        <v>#VALUE!</v>
      </c>
      <c r="J1704" s="46" t="str">
        <f t="shared" si="6"/>
        <v>#VALUE!</v>
      </c>
      <c r="K1704" s="46" t="str">
        <f t="shared" si="7"/>
        <v>#VALUE!</v>
      </c>
      <c r="L1704" s="46" t="str">
        <f t="shared" si="8"/>
        <v>#VALUE!</v>
      </c>
      <c r="M1704" s="46" t="str">
        <f t="shared" si="9"/>
        <v>#VALUE!</v>
      </c>
      <c r="N1704" s="46" t="str">
        <f t="shared" si="10"/>
        <v>#VALUE!</v>
      </c>
      <c r="O1704" s="46" t="str">
        <f t="shared" si="11"/>
        <v>#VALUE!</v>
      </c>
      <c r="P1704" s="46" t="str">
        <f t="shared" si="12"/>
        <v>NO RX</v>
      </c>
      <c r="Q1704" s="46" t="b">
        <v>0</v>
      </c>
      <c r="R1704" s="46" t="str">
        <f t="shared" si="37"/>
        <v>LOW</v>
      </c>
      <c r="S1704" s="47"/>
      <c r="T1704" s="47">
        <f t="shared" si="46"/>
        <v>44577</v>
      </c>
      <c r="U1704" s="46" t="str">
        <f t="shared" si="48"/>
        <v>DUE COMM</v>
      </c>
      <c r="V1704" s="46" t="str">
        <f t="shared" si="16"/>
        <v> </v>
      </c>
      <c r="W1704" s="40"/>
      <c r="X1704" s="40"/>
      <c r="Y1704" s="40"/>
      <c r="Z1704" s="40"/>
      <c r="AA1704" s="40"/>
      <c r="AB1704" s="40"/>
      <c r="AC1704" s="40"/>
      <c r="AD1704" s="40"/>
      <c r="AE1704" s="40"/>
    </row>
    <row r="1705">
      <c r="A1705" s="46">
        <v>15547.0</v>
      </c>
      <c r="B1705" s="46" t="s">
        <v>7022</v>
      </c>
      <c r="C1705" s="47" t="b">
        <v>1</v>
      </c>
      <c r="D1705" s="45">
        <v>44384.0</v>
      </c>
      <c r="E1705" s="46" t="str">
        <f t="shared" si="1"/>
        <v>#VALUE!</v>
      </c>
      <c r="F1705" s="46" t="str">
        <f t="shared" si="2"/>
        <v>#VALUE!</v>
      </c>
      <c r="G1705" s="46" t="str">
        <f t="shared" si="3"/>
        <v>#VALUE!</v>
      </c>
      <c r="H1705" s="46" t="str">
        <f t="shared" si="4"/>
        <v>#VALUE!</v>
      </c>
      <c r="I1705" s="46" t="str">
        <f t="shared" si="5"/>
        <v>#VALUE!</v>
      </c>
      <c r="J1705" s="46" t="str">
        <f t="shared" si="6"/>
        <v>#VALUE!</v>
      </c>
      <c r="K1705" s="46" t="str">
        <f t="shared" si="7"/>
        <v>#VALUE!</v>
      </c>
      <c r="L1705" s="46" t="str">
        <f t="shared" si="8"/>
        <v>#VALUE!</v>
      </c>
      <c r="M1705" s="46" t="str">
        <f t="shared" si="9"/>
        <v>OPI RX</v>
      </c>
      <c r="N1705" s="46" t="str">
        <f t="shared" si="10"/>
        <v>#VALUE!</v>
      </c>
      <c r="O1705" s="46" t="str">
        <f t="shared" si="11"/>
        <v>#VALUE!</v>
      </c>
      <c r="P1705" s="46" t="str">
        <f t="shared" si="12"/>
        <v>OPIOIDS</v>
      </c>
      <c r="Q1705" s="46" t="b">
        <v>0</v>
      </c>
      <c r="R1705" s="46" t="str">
        <f t="shared" si="37"/>
        <v>LOW</v>
      </c>
      <c r="S1705" s="47"/>
      <c r="T1705" s="47">
        <f t="shared" si="46"/>
        <v>44384</v>
      </c>
      <c r="U1705" s="46" t="str">
        <f t="shared" si="48"/>
        <v>DUE COMM</v>
      </c>
      <c r="V1705" s="46" t="str">
        <f t="shared" si="16"/>
        <v> </v>
      </c>
      <c r="W1705" s="40"/>
      <c r="X1705" s="40"/>
      <c r="Y1705" s="40"/>
      <c r="Z1705" s="40"/>
      <c r="AA1705" s="40"/>
      <c r="AB1705" s="40"/>
      <c r="AC1705" s="40"/>
      <c r="AD1705" s="40"/>
      <c r="AE1705" s="40"/>
    </row>
    <row r="1706">
      <c r="A1706" s="44">
        <v>15549.0</v>
      </c>
      <c r="B1706" s="44" t="s">
        <v>6973</v>
      </c>
      <c r="C1706" s="41" t="b">
        <v>1</v>
      </c>
      <c r="D1706" s="51">
        <v>44596.0</v>
      </c>
      <c r="E1706" s="46" t="str">
        <f t="shared" si="1"/>
        <v>#VALUE!</v>
      </c>
      <c r="F1706" s="46" t="str">
        <f t="shared" si="2"/>
        <v>OPI RX</v>
      </c>
      <c r="G1706" s="46" t="str">
        <f t="shared" si="3"/>
        <v>#VALUE!</v>
      </c>
      <c r="H1706" s="46" t="str">
        <f t="shared" si="4"/>
        <v>#VALUE!</v>
      </c>
      <c r="I1706" s="46" t="str">
        <f t="shared" si="5"/>
        <v>#VALUE!</v>
      </c>
      <c r="J1706" s="46" t="str">
        <f t="shared" si="6"/>
        <v>#VALUE!</v>
      </c>
      <c r="K1706" s="46" t="str">
        <f t="shared" si="7"/>
        <v>#VALUE!</v>
      </c>
      <c r="L1706" s="46" t="str">
        <f t="shared" si="8"/>
        <v>#VALUE!</v>
      </c>
      <c r="M1706" s="46" t="str">
        <f t="shared" si="9"/>
        <v>#VALUE!</v>
      </c>
      <c r="N1706" s="46" t="str">
        <f t="shared" si="10"/>
        <v>#VALUE!</v>
      </c>
      <c r="O1706" s="46" t="str">
        <f t="shared" si="11"/>
        <v>#VALUE!</v>
      </c>
      <c r="P1706" s="46" t="str">
        <f t="shared" si="12"/>
        <v>OPIOIDS</v>
      </c>
      <c r="Q1706" s="44" t="b">
        <v>0</v>
      </c>
      <c r="R1706" s="46" t="str">
        <f t="shared" si="37"/>
        <v>LOW</v>
      </c>
      <c r="S1706" s="47"/>
      <c r="T1706" s="47">
        <f t="shared" si="46"/>
        <v>44596</v>
      </c>
      <c r="U1706" s="46" t="str">
        <f t="shared" si="48"/>
        <v>DUE COMM</v>
      </c>
      <c r="V1706" s="46" t="str">
        <f t="shared" si="16"/>
        <v> </v>
      </c>
      <c r="W1706" s="40"/>
      <c r="X1706" s="40"/>
      <c r="Y1706" s="40"/>
      <c r="Z1706" s="40"/>
      <c r="AA1706" s="40"/>
      <c r="AB1706" s="40"/>
      <c r="AC1706" s="40"/>
      <c r="AD1706" s="40"/>
      <c r="AE1706" s="40"/>
    </row>
    <row r="1707">
      <c r="A1707" s="46">
        <v>15551.0</v>
      </c>
      <c r="B1707" s="46" t="s">
        <v>7500</v>
      </c>
      <c r="C1707" s="47" t="b">
        <v>1</v>
      </c>
      <c r="D1707" s="45">
        <v>44384.0</v>
      </c>
      <c r="E1707" s="46" t="str">
        <f t="shared" si="1"/>
        <v>#VALUE!</v>
      </c>
      <c r="F1707" s="46" t="str">
        <f t="shared" si="2"/>
        <v>#VALUE!</v>
      </c>
      <c r="G1707" s="46" t="str">
        <f t="shared" si="3"/>
        <v>#VALUE!</v>
      </c>
      <c r="H1707" s="46" t="str">
        <f t="shared" si="4"/>
        <v>#VALUE!</v>
      </c>
      <c r="I1707" s="46" t="str">
        <f t="shared" si="5"/>
        <v>#VALUE!</v>
      </c>
      <c r="J1707" s="46" t="str">
        <f t="shared" si="6"/>
        <v>#VALUE!</v>
      </c>
      <c r="K1707" s="46" t="str">
        <f t="shared" si="7"/>
        <v>#VALUE!</v>
      </c>
      <c r="L1707" s="46" t="str">
        <f t="shared" si="8"/>
        <v>OPI RX</v>
      </c>
      <c r="M1707" s="46" t="str">
        <f t="shared" si="9"/>
        <v>#VALUE!</v>
      </c>
      <c r="N1707" s="46" t="str">
        <f t="shared" si="10"/>
        <v>#VALUE!</v>
      </c>
      <c r="O1707" s="46" t="str">
        <f t="shared" si="11"/>
        <v>#VALUE!</v>
      </c>
      <c r="P1707" s="46" t="str">
        <f t="shared" si="12"/>
        <v>OPIOIDS</v>
      </c>
      <c r="Q1707" s="46" t="b">
        <v>0</v>
      </c>
      <c r="R1707" s="46" t="str">
        <f t="shared" si="37"/>
        <v>LOW</v>
      </c>
      <c r="S1707" s="47"/>
      <c r="T1707" s="47">
        <f t="shared" si="46"/>
        <v>44384</v>
      </c>
      <c r="U1707" s="46" t="str">
        <f t="shared" si="48"/>
        <v>DUE COMM</v>
      </c>
      <c r="V1707" s="46" t="str">
        <f t="shared" si="16"/>
        <v> </v>
      </c>
      <c r="W1707" s="40"/>
      <c r="X1707" s="40"/>
      <c r="Y1707" s="40"/>
      <c r="Z1707" s="40"/>
      <c r="AA1707" s="40"/>
      <c r="AB1707" s="40"/>
      <c r="AC1707" s="40"/>
      <c r="AD1707" s="40"/>
      <c r="AE1707" s="40"/>
    </row>
    <row r="1708">
      <c r="A1708" s="46">
        <v>15553.0</v>
      </c>
      <c r="B1708" s="46" t="s">
        <v>7097</v>
      </c>
      <c r="C1708" s="47" t="b">
        <v>1</v>
      </c>
      <c r="D1708" s="45">
        <v>44557.0</v>
      </c>
      <c r="E1708" s="46" t="str">
        <f t="shared" si="1"/>
        <v>OPI RX</v>
      </c>
      <c r="F1708" s="46" t="str">
        <f t="shared" si="2"/>
        <v>#VALUE!</v>
      </c>
      <c r="G1708" s="46" t="str">
        <f t="shared" si="3"/>
        <v>#VALUE!</v>
      </c>
      <c r="H1708" s="46" t="str">
        <f t="shared" si="4"/>
        <v>#VALUE!</v>
      </c>
      <c r="I1708" s="46" t="str">
        <f t="shared" si="5"/>
        <v>#VALUE!</v>
      </c>
      <c r="J1708" s="46" t="str">
        <f t="shared" si="6"/>
        <v>#VALUE!</v>
      </c>
      <c r="K1708" s="46" t="str">
        <f t="shared" si="7"/>
        <v>#VALUE!</v>
      </c>
      <c r="L1708" s="46" t="str">
        <f t="shared" si="8"/>
        <v>#VALUE!</v>
      </c>
      <c r="M1708" s="46" t="str">
        <f t="shared" si="9"/>
        <v>#VALUE!</v>
      </c>
      <c r="N1708" s="46" t="str">
        <f t="shared" si="10"/>
        <v>#VALUE!</v>
      </c>
      <c r="O1708" s="46" t="str">
        <f t="shared" si="11"/>
        <v>#VALUE!</v>
      </c>
      <c r="P1708" s="46" t="str">
        <f t="shared" si="12"/>
        <v>OPIOIDS</v>
      </c>
      <c r="Q1708" s="46" t="b">
        <v>1</v>
      </c>
      <c r="R1708" s="46" t="str">
        <f t="shared" si="37"/>
        <v>HIGH</v>
      </c>
      <c r="S1708" s="47">
        <v>44397.0</v>
      </c>
      <c r="T1708" s="47">
        <f t="shared" si="46"/>
        <v>44557</v>
      </c>
      <c r="U1708" s="46" t="str">
        <f t="shared" si="48"/>
        <v> </v>
      </c>
      <c r="V1708" s="46" t="str">
        <f t="shared" si="16"/>
        <v> </v>
      </c>
      <c r="W1708" s="40"/>
      <c r="X1708" s="40"/>
      <c r="Y1708" s="40"/>
      <c r="Z1708" s="40"/>
      <c r="AA1708" s="40"/>
      <c r="AB1708" s="40"/>
      <c r="AC1708" s="40"/>
      <c r="AD1708" s="40"/>
      <c r="AE1708" s="40"/>
    </row>
    <row r="1709">
      <c r="A1709" s="44">
        <v>15555.0</v>
      </c>
      <c r="B1709" s="44" t="s">
        <v>7501</v>
      </c>
      <c r="C1709" s="47" t="b">
        <v>1</v>
      </c>
      <c r="D1709" s="45">
        <v>44530.0</v>
      </c>
      <c r="E1709" s="46" t="str">
        <f t="shared" si="1"/>
        <v>#VALUE!</v>
      </c>
      <c r="F1709" s="46" t="str">
        <f t="shared" si="2"/>
        <v>OPI RX</v>
      </c>
      <c r="G1709" s="46" t="str">
        <f t="shared" si="3"/>
        <v>#VALUE!</v>
      </c>
      <c r="H1709" s="46" t="str">
        <f t="shared" si="4"/>
        <v>#VALUE!</v>
      </c>
      <c r="I1709" s="46" t="str">
        <f t="shared" si="5"/>
        <v>#VALUE!</v>
      </c>
      <c r="J1709" s="46" t="str">
        <f t="shared" si="6"/>
        <v>#VALUE!</v>
      </c>
      <c r="K1709" s="46" t="str">
        <f t="shared" si="7"/>
        <v>#VALUE!</v>
      </c>
      <c r="L1709" s="46" t="str">
        <f t="shared" si="8"/>
        <v>#VALUE!</v>
      </c>
      <c r="M1709" s="46" t="str">
        <f t="shared" si="9"/>
        <v>#VALUE!</v>
      </c>
      <c r="N1709" s="46" t="str">
        <f t="shared" si="10"/>
        <v>#VALUE!</v>
      </c>
      <c r="O1709" s="46" t="str">
        <f t="shared" si="11"/>
        <v>#VALUE!</v>
      </c>
      <c r="P1709" s="46" t="str">
        <f t="shared" si="12"/>
        <v>OPIOIDS</v>
      </c>
      <c r="Q1709" s="46" t="b">
        <v>1</v>
      </c>
      <c r="R1709" s="46" t="str">
        <f t="shared" si="37"/>
        <v>HIGH</v>
      </c>
      <c r="S1709" s="47">
        <v>44359.0</v>
      </c>
      <c r="T1709" s="47">
        <f t="shared" si="46"/>
        <v>44530</v>
      </c>
      <c r="U1709" s="46" t="str">
        <f t="shared" si="48"/>
        <v> </v>
      </c>
      <c r="V1709" s="46" t="str">
        <f t="shared" si="16"/>
        <v> </v>
      </c>
      <c r="W1709" s="40"/>
      <c r="X1709" s="40"/>
      <c r="Y1709" s="40"/>
      <c r="Z1709" s="40"/>
      <c r="AA1709" s="40"/>
      <c r="AB1709" s="40"/>
      <c r="AC1709" s="40"/>
      <c r="AD1709" s="40"/>
      <c r="AE1709" s="40"/>
    </row>
    <row r="1710">
      <c r="A1710" s="44">
        <v>15557.0</v>
      </c>
      <c r="B1710" s="44" t="s">
        <v>7502</v>
      </c>
      <c r="C1710" s="47" t="b">
        <v>1</v>
      </c>
      <c r="D1710" s="45">
        <v>44470.0</v>
      </c>
      <c r="E1710" s="46" t="str">
        <f t="shared" si="1"/>
        <v>#VALUE!</v>
      </c>
      <c r="F1710" s="46" t="str">
        <f t="shared" si="2"/>
        <v>OPI RX</v>
      </c>
      <c r="G1710" s="46" t="str">
        <f t="shared" si="3"/>
        <v>#VALUE!</v>
      </c>
      <c r="H1710" s="46" t="str">
        <f t="shared" si="4"/>
        <v>#VALUE!</v>
      </c>
      <c r="I1710" s="46" t="str">
        <f t="shared" si="5"/>
        <v>#VALUE!</v>
      </c>
      <c r="J1710" s="46" t="str">
        <f t="shared" si="6"/>
        <v>#VALUE!</v>
      </c>
      <c r="K1710" s="46" t="str">
        <f t="shared" si="7"/>
        <v>#VALUE!</v>
      </c>
      <c r="L1710" s="46" t="str">
        <f t="shared" si="8"/>
        <v>#VALUE!</v>
      </c>
      <c r="M1710" s="46" t="str">
        <f t="shared" si="9"/>
        <v>#VALUE!</v>
      </c>
      <c r="N1710" s="46" t="str">
        <f t="shared" si="10"/>
        <v>#VALUE!</v>
      </c>
      <c r="O1710" s="46" t="str">
        <f t="shared" si="11"/>
        <v>#VALUE!</v>
      </c>
      <c r="P1710" s="46" t="str">
        <f t="shared" si="12"/>
        <v>OPIOIDS</v>
      </c>
      <c r="Q1710" s="46" t="b">
        <v>0</v>
      </c>
      <c r="R1710" s="46" t="str">
        <f t="shared" si="37"/>
        <v>LOW</v>
      </c>
      <c r="S1710" s="47">
        <v>44359.0</v>
      </c>
      <c r="T1710" s="47">
        <f t="shared" si="46"/>
        <v>44470</v>
      </c>
      <c r="U1710" s="46" t="str">
        <f t="shared" si="48"/>
        <v> </v>
      </c>
      <c r="V1710" s="46" t="str">
        <f t="shared" si="16"/>
        <v> </v>
      </c>
      <c r="W1710" s="40"/>
      <c r="X1710" s="40"/>
      <c r="Y1710" s="40"/>
      <c r="Z1710" s="40"/>
      <c r="AA1710" s="40"/>
      <c r="AB1710" s="40"/>
      <c r="AC1710" s="40"/>
      <c r="AD1710" s="40"/>
      <c r="AE1710" s="40"/>
    </row>
    <row r="1711">
      <c r="A1711" s="46">
        <v>15559.0</v>
      </c>
      <c r="B1711" s="44" t="s">
        <v>7503</v>
      </c>
      <c r="C1711" s="47" t="b">
        <v>1</v>
      </c>
      <c r="D1711" s="45">
        <v>44495.0</v>
      </c>
      <c r="E1711" s="46" t="str">
        <f t="shared" si="1"/>
        <v>#VALUE!</v>
      </c>
      <c r="F1711" s="46" t="str">
        <f t="shared" si="2"/>
        <v>#VALUE!</v>
      </c>
      <c r="G1711" s="46" t="str">
        <f t="shared" si="3"/>
        <v>#VALUE!</v>
      </c>
      <c r="H1711" s="46" t="str">
        <f t="shared" si="4"/>
        <v>#VALUE!</v>
      </c>
      <c r="I1711" s="46" t="str">
        <f t="shared" si="5"/>
        <v>#VALUE!</v>
      </c>
      <c r="J1711" s="46" t="str">
        <f t="shared" si="6"/>
        <v>#VALUE!</v>
      </c>
      <c r="K1711" s="46" t="str">
        <f t="shared" si="7"/>
        <v>#VALUE!</v>
      </c>
      <c r="L1711" s="46" t="str">
        <f t="shared" si="8"/>
        <v>OPI RX</v>
      </c>
      <c r="M1711" s="46" t="str">
        <f t="shared" si="9"/>
        <v>#VALUE!</v>
      </c>
      <c r="N1711" s="46" t="str">
        <f t="shared" si="10"/>
        <v>#VALUE!</v>
      </c>
      <c r="O1711" s="46" t="str">
        <f t="shared" si="11"/>
        <v>#VALUE!</v>
      </c>
      <c r="P1711" s="46" t="str">
        <f t="shared" si="12"/>
        <v>OPIOIDS</v>
      </c>
      <c r="Q1711" s="46" t="b">
        <v>0</v>
      </c>
      <c r="R1711" s="46" t="str">
        <f t="shared" si="37"/>
        <v>LOW</v>
      </c>
      <c r="S1711" s="47">
        <v>44359.0</v>
      </c>
      <c r="T1711" s="47">
        <f t="shared" si="46"/>
        <v>44495</v>
      </c>
      <c r="U1711" s="46" t="str">
        <f t="shared" si="48"/>
        <v> </v>
      </c>
      <c r="V1711" s="46" t="str">
        <f t="shared" si="16"/>
        <v> </v>
      </c>
      <c r="W1711" s="40"/>
      <c r="X1711" s="40"/>
      <c r="Y1711" s="40"/>
      <c r="Z1711" s="40"/>
      <c r="AA1711" s="40"/>
      <c r="AB1711" s="40"/>
      <c r="AC1711" s="40"/>
      <c r="AD1711" s="40"/>
      <c r="AE1711" s="40"/>
    </row>
    <row r="1712">
      <c r="A1712" s="44">
        <v>15560.0</v>
      </c>
      <c r="B1712" s="44" t="s">
        <v>7022</v>
      </c>
      <c r="C1712" s="47" t="b">
        <v>1</v>
      </c>
      <c r="D1712" s="45">
        <v>44551.0</v>
      </c>
      <c r="E1712" s="46" t="str">
        <f t="shared" si="1"/>
        <v>#VALUE!</v>
      </c>
      <c r="F1712" s="46" t="str">
        <f t="shared" si="2"/>
        <v>#VALUE!</v>
      </c>
      <c r="G1712" s="46" t="str">
        <f t="shared" si="3"/>
        <v>#VALUE!</v>
      </c>
      <c r="H1712" s="46" t="str">
        <f t="shared" si="4"/>
        <v>#VALUE!</v>
      </c>
      <c r="I1712" s="46" t="str">
        <f t="shared" si="5"/>
        <v>#VALUE!</v>
      </c>
      <c r="J1712" s="46" t="str">
        <f t="shared" si="6"/>
        <v>#VALUE!</v>
      </c>
      <c r="K1712" s="46" t="str">
        <f t="shared" si="7"/>
        <v>#VALUE!</v>
      </c>
      <c r="L1712" s="46" t="str">
        <f t="shared" si="8"/>
        <v>#VALUE!</v>
      </c>
      <c r="M1712" s="46" t="str">
        <f t="shared" si="9"/>
        <v>OPI RX</v>
      </c>
      <c r="N1712" s="46" t="str">
        <f t="shared" si="10"/>
        <v>#VALUE!</v>
      </c>
      <c r="O1712" s="46" t="str">
        <f t="shared" si="11"/>
        <v>#VALUE!</v>
      </c>
      <c r="P1712" s="46" t="str">
        <f t="shared" si="12"/>
        <v>OPIOIDS</v>
      </c>
      <c r="Q1712" s="44" t="b">
        <v>0</v>
      </c>
      <c r="R1712" s="46" t="str">
        <f t="shared" si="37"/>
        <v>LOW</v>
      </c>
      <c r="S1712" s="47">
        <v>44524.0</v>
      </c>
      <c r="T1712" s="47">
        <f t="shared" si="46"/>
        <v>44551</v>
      </c>
      <c r="U1712" s="46" t="str">
        <f t="shared" si="48"/>
        <v> </v>
      </c>
      <c r="V1712" s="46" t="str">
        <f t="shared" si="16"/>
        <v> </v>
      </c>
      <c r="W1712" s="40"/>
      <c r="X1712" s="40"/>
      <c r="Y1712" s="40"/>
      <c r="Z1712" s="40"/>
      <c r="AA1712" s="40"/>
      <c r="AB1712" s="40"/>
      <c r="AC1712" s="40"/>
      <c r="AD1712" s="40"/>
      <c r="AE1712" s="40"/>
    </row>
    <row r="1713">
      <c r="A1713" s="44">
        <v>15561.0</v>
      </c>
      <c r="B1713" s="44" t="s">
        <v>6998</v>
      </c>
      <c r="C1713" s="47" t="b">
        <v>1</v>
      </c>
      <c r="D1713" s="45">
        <v>44483.0</v>
      </c>
      <c r="E1713" s="46" t="str">
        <f t="shared" si="1"/>
        <v>#VALUE!</v>
      </c>
      <c r="F1713" s="46" t="str">
        <f t="shared" si="2"/>
        <v>OPI RX</v>
      </c>
      <c r="G1713" s="46" t="str">
        <f t="shared" si="3"/>
        <v>#VALUE!</v>
      </c>
      <c r="H1713" s="46" t="str">
        <f t="shared" si="4"/>
        <v>#VALUE!</v>
      </c>
      <c r="I1713" s="46" t="str">
        <f t="shared" si="5"/>
        <v>#VALUE!</v>
      </c>
      <c r="J1713" s="46" t="str">
        <f t="shared" si="6"/>
        <v>#VALUE!</v>
      </c>
      <c r="K1713" s="46" t="str">
        <f t="shared" si="7"/>
        <v>#VALUE!</v>
      </c>
      <c r="L1713" s="46" t="str">
        <f t="shared" si="8"/>
        <v>#VALUE!</v>
      </c>
      <c r="M1713" s="46" t="str">
        <f t="shared" si="9"/>
        <v>#VALUE!</v>
      </c>
      <c r="N1713" s="46" t="str">
        <f t="shared" si="10"/>
        <v>#VALUE!</v>
      </c>
      <c r="O1713" s="46" t="str">
        <f t="shared" si="11"/>
        <v>#VALUE!</v>
      </c>
      <c r="P1713" s="46" t="str">
        <f t="shared" si="12"/>
        <v>OPIOIDS</v>
      </c>
      <c r="Q1713" s="46" t="b">
        <v>0</v>
      </c>
      <c r="R1713" s="46" t="str">
        <f t="shared" si="37"/>
        <v>LOW</v>
      </c>
      <c r="S1713" s="47">
        <v>44359.0</v>
      </c>
      <c r="T1713" s="47">
        <f t="shared" si="46"/>
        <v>44483</v>
      </c>
      <c r="U1713" s="46" t="str">
        <f t="shared" si="48"/>
        <v> </v>
      </c>
      <c r="V1713" s="46" t="str">
        <f t="shared" si="16"/>
        <v> </v>
      </c>
      <c r="W1713" s="40"/>
      <c r="X1713" s="40"/>
      <c r="Y1713" s="40"/>
      <c r="Z1713" s="40"/>
      <c r="AA1713" s="40"/>
      <c r="AB1713" s="40"/>
      <c r="AC1713" s="40"/>
      <c r="AD1713" s="40"/>
      <c r="AE1713" s="40"/>
    </row>
    <row r="1714">
      <c r="A1714" s="44">
        <v>15563.0</v>
      </c>
      <c r="B1714" s="44" t="s">
        <v>7308</v>
      </c>
      <c r="C1714" s="47" t="b">
        <v>1</v>
      </c>
      <c r="D1714" s="45">
        <v>44384.0</v>
      </c>
      <c r="E1714" s="46" t="str">
        <f t="shared" si="1"/>
        <v>#VALUE!</v>
      </c>
      <c r="F1714" s="46" t="str">
        <f t="shared" si="2"/>
        <v>#VALUE!</v>
      </c>
      <c r="G1714" s="46" t="str">
        <f t="shared" si="3"/>
        <v>OPI RX</v>
      </c>
      <c r="H1714" s="46" t="str">
        <f t="shared" si="4"/>
        <v>#VALUE!</v>
      </c>
      <c r="I1714" s="46" t="str">
        <f t="shared" si="5"/>
        <v>#VALUE!</v>
      </c>
      <c r="J1714" s="46" t="str">
        <f t="shared" si="6"/>
        <v>#VALUE!</v>
      </c>
      <c r="K1714" s="46" t="str">
        <f t="shared" si="7"/>
        <v>#VALUE!</v>
      </c>
      <c r="L1714" s="46" t="str">
        <f t="shared" si="8"/>
        <v>#VALUE!</v>
      </c>
      <c r="M1714" s="46" t="str">
        <f t="shared" si="9"/>
        <v>#VALUE!</v>
      </c>
      <c r="N1714" s="46" t="str">
        <f t="shared" si="10"/>
        <v>#VALUE!</v>
      </c>
      <c r="O1714" s="46" t="str">
        <f t="shared" si="11"/>
        <v>#VALUE!</v>
      </c>
      <c r="P1714" s="46" t="str">
        <f t="shared" si="12"/>
        <v>OPIOIDS</v>
      </c>
      <c r="Q1714" s="46" t="b">
        <v>0</v>
      </c>
      <c r="R1714" s="46" t="str">
        <f t="shared" si="37"/>
        <v>LOW</v>
      </c>
      <c r="S1714" s="47"/>
      <c r="T1714" s="47">
        <f t="shared" si="46"/>
        <v>44384</v>
      </c>
      <c r="U1714" s="46" t="str">
        <f t="shared" si="48"/>
        <v>DUE COMM</v>
      </c>
      <c r="V1714" s="46" t="str">
        <f t="shared" si="16"/>
        <v> </v>
      </c>
      <c r="W1714" s="40"/>
      <c r="X1714" s="40"/>
      <c r="Y1714" s="40"/>
      <c r="Z1714" s="40"/>
      <c r="AA1714" s="40"/>
      <c r="AB1714" s="40"/>
      <c r="AC1714" s="40"/>
      <c r="AD1714" s="40"/>
      <c r="AE1714" s="40"/>
    </row>
    <row r="1715">
      <c r="A1715" s="44">
        <v>15567.0</v>
      </c>
      <c r="B1715" s="44" t="s">
        <v>7073</v>
      </c>
      <c r="C1715" s="47" t="b">
        <v>1</v>
      </c>
      <c r="D1715" s="45">
        <v>44498.0</v>
      </c>
      <c r="E1715" s="46" t="str">
        <f t="shared" si="1"/>
        <v>#VALUE!</v>
      </c>
      <c r="F1715" s="46" t="str">
        <f t="shared" si="2"/>
        <v>OPI RX</v>
      </c>
      <c r="G1715" s="46" t="str">
        <f t="shared" si="3"/>
        <v>#VALUE!</v>
      </c>
      <c r="H1715" s="46" t="str">
        <f t="shared" si="4"/>
        <v>#VALUE!</v>
      </c>
      <c r="I1715" s="46" t="str">
        <f t="shared" si="5"/>
        <v>#VALUE!</v>
      </c>
      <c r="J1715" s="46" t="str">
        <f t="shared" si="6"/>
        <v>#VALUE!</v>
      </c>
      <c r="K1715" s="46" t="str">
        <f t="shared" si="7"/>
        <v>#VALUE!</v>
      </c>
      <c r="L1715" s="46" t="str">
        <f t="shared" si="8"/>
        <v>#VALUE!</v>
      </c>
      <c r="M1715" s="46" t="str">
        <f t="shared" si="9"/>
        <v>#VALUE!</v>
      </c>
      <c r="N1715" s="46" t="str">
        <f t="shared" si="10"/>
        <v>#VALUE!</v>
      </c>
      <c r="O1715" s="46" t="str">
        <f t="shared" si="11"/>
        <v>#VALUE!</v>
      </c>
      <c r="P1715" s="46" t="str">
        <f t="shared" si="12"/>
        <v>OPIOIDS</v>
      </c>
      <c r="Q1715" s="44" t="b">
        <v>0</v>
      </c>
      <c r="R1715" s="46" t="str">
        <f t="shared" si="37"/>
        <v>LOW</v>
      </c>
      <c r="S1715" s="47">
        <v>44483.0</v>
      </c>
      <c r="T1715" s="47">
        <f t="shared" si="46"/>
        <v>44498</v>
      </c>
      <c r="U1715" s="46" t="str">
        <f t="shared" si="48"/>
        <v> </v>
      </c>
      <c r="V1715" s="46" t="str">
        <f t="shared" si="16"/>
        <v> </v>
      </c>
      <c r="W1715" s="40"/>
      <c r="X1715" s="40"/>
      <c r="Y1715" s="40"/>
      <c r="Z1715" s="40"/>
      <c r="AA1715" s="40"/>
      <c r="AB1715" s="40"/>
      <c r="AC1715" s="40"/>
      <c r="AD1715" s="40"/>
      <c r="AE1715" s="40"/>
    </row>
    <row r="1716">
      <c r="A1716" s="44">
        <v>15570.0</v>
      </c>
      <c r="B1716" s="44" t="s">
        <v>7490</v>
      </c>
      <c r="C1716" s="47" t="b">
        <v>1</v>
      </c>
      <c r="D1716" s="45">
        <v>44384.0</v>
      </c>
      <c r="E1716" s="46" t="str">
        <f t="shared" si="1"/>
        <v>#VALUE!</v>
      </c>
      <c r="F1716" s="46" t="str">
        <f t="shared" si="2"/>
        <v>#VALUE!</v>
      </c>
      <c r="G1716" s="46" t="str">
        <f t="shared" si="3"/>
        <v>#VALUE!</v>
      </c>
      <c r="H1716" s="46" t="str">
        <f t="shared" si="4"/>
        <v>#VALUE!</v>
      </c>
      <c r="I1716" s="46" t="str">
        <f t="shared" si="5"/>
        <v>#VALUE!</v>
      </c>
      <c r="J1716" s="46" t="str">
        <f t="shared" si="6"/>
        <v>#VALUE!</v>
      </c>
      <c r="K1716" s="46" t="str">
        <f t="shared" si="7"/>
        <v>#VALUE!</v>
      </c>
      <c r="L1716" s="46" t="str">
        <f t="shared" si="8"/>
        <v>#VALUE!</v>
      </c>
      <c r="M1716" s="46" t="str">
        <f t="shared" si="9"/>
        <v>#VALUE!</v>
      </c>
      <c r="N1716" s="46" t="str">
        <f t="shared" si="10"/>
        <v>#VALUE!</v>
      </c>
      <c r="O1716" s="46" t="str">
        <f t="shared" si="11"/>
        <v>#VALUE!</v>
      </c>
      <c r="P1716" s="46" t="str">
        <f t="shared" si="12"/>
        <v>NO RX</v>
      </c>
      <c r="Q1716" s="46" t="b">
        <v>0</v>
      </c>
      <c r="R1716" s="46" t="str">
        <f t="shared" si="37"/>
        <v>LOW</v>
      </c>
      <c r="S1716" s="47"/>
      <c r="T1716" s="47">
        <f t="shared" si="46"/>
        <v>44384</v>
      </c>
      <c r="U1716" s="46" t="str">
        <f t="shared" si="48"/>
        <v>DUE COMM</v>
      </c>
      <c r="V1716" s="46" t="str">
        <f t="shared" si="16"/>
        <v> </v>
      </c>
      <c r="W1716" s="40"/>
      <c r="X1716" s="40"/>
      <c r="Y1716" s="40"/>
      <c r="Z1716" s="40"/>
      <c r="AA1716" s="40"/>
      <c r="AB1716" s="40"/>
      <c r="AC1716" s="40"/>
      <c r="AD1716" s="40"/>
      <c r="AE1716" s="40"/>
    </row>
    <row r="1717">
      <c r="A1717" s="55">
        <v>15571.0</v>
      </c>
      <c r="B1717" s="50" t="s">
        <v>7097</v>
      </c>
      <c r="C1717" s="50" t="b">
        <v>1</v>
      </c>
      <c r="D1717" s="51">
        <v>44601.0</v>
      </c>
      <c r="E1717" s="46" t="str">
        <f t="shared" si="1"/>
        <v>OPI RX</v>
      </c>
      <c r="F1717" s="46" t="str">
        <f t="shared" si="2"/>
        <v>#VALUE!</v>
      </c>
      <c r="G1717" s="46" t="str">
        <f t="shared" si="3"/>
        <v>#VALUE!</v>
      </c>
      <c r="H1717" s="46" t="str">
        <f t="shared" si="4"/>
        <v>#VALUE!</v>
      </c>
      <c r="I1717" s="46" t="str">
        <f t="shared" si="5"/>
        <v>#VALUE!</v>
      </c>
      <c r="J1717" s="46" t="str">
        <f t="shared" si="6"/>
        <v>#VALUE!</v>
      </c>
      <c r="K1717" s="46" t="str">
        <f t="shared" si="7"/>
        <v>#VALUE!</v>
      </c>
      <c r="L1717" s="46" t="str">
        <f t="shared" si="8"/>
        <v>#VALUE!</v>
      </c>
      <c r="M1717" s="46" t="str">
        <f t="shared" si="9"/>
        <v>#VALUE!</v>
      </c>
      <c r="N1717" s="46" t="str">
        <f t="shared" si="10"/>
        <v>#VALUE!</v>
      </c>
      <c r="O1717" s="46" t="str">
        <f t="shared" si="11"/>
        <v>#VALUE!</v>
      </c>
      <c r="P1717" s="46" t="str">
        <f t="shared" si="12"/>
        <v>OPIOIDS</v>
      </c>
      <c r="Q1717" s="44" t="b">
        <v>0</v>
      </c>
      <c r="R1717" s="46" t="str">
        <f t="shared" si="37"/>
        <v>LOW</v>
      </c>
      <c r="S1717" s="52">
        <v>44922.0</v>
      </c>
      <c r="T1717" s="47">
        <f t="shared" si="46"/>
        <v>44601</v>
      </c>
      <c r="U1717" s="46"/>
      <c r="V1717" s="46" t="str">
        <f t="shared" si="16"/>
        <v> </v>
      </c>
      <c r="W1717" s="40"/>
      <c r="X1717" s="40"/>
      <c r="Y1717" s="40"/>
      <c r="Z1717" s="40"/>
      <c r="AA1717" s="40"/>
      <c r="AB1717" s="40"/>
      <c r="AC1717" s="40"/>
      <c r="AD1717" s="40"/>
      <c r="AE1717" s="40"/>
    </row>
    <row r="1718">
      <c r="A1718" s="44">
        <v>15574.0</v>
      </c>
      <c r="B1718" s="46" t="s">
        <v>6983</v>
      </c>
      <c r="C1718" s="47" t="b">
        <v>1</v>
      </c>
      <c r="D1718" s="45">
        <v>44533.0</v>
      </c>
      <c r="E1718" s="46" t="str">
        <f t="shared" si="1"/>
        <v>#VALUE!</v>
      </c>
      <c r="F1718" s="46" t="str">
        <f t="shared" si="2"/>
        <v>OPI RX</v>
      </c>
      <c r="G1718" s="46" t="str">
        <f t="shared" si="3"/>
        <v>#VALUE!</v>
      </c>
      <c r="H1718" s="46" t="str">
        <f t="shared" si="4"/>
        <v>#VALUE!</v>
      </c>
      <c r="I1718" s="46" t="str">
        <f t="shared" si="5"/>
        <v>#VALUE!</v>
      </c>
      <c r="J1718" s="46" t="str">
        <f t="shared" si="6"/>
        <v>#VALUE!</v>
      </c>
      <c r="K1718" s="46" t="str">
        <f t="shared" si="7"/>
        <v>#VALUE!</v>
      </c>
      <c r="L1718" s="46" t="str">
        <f t="shared" si="8"/>
        <v>#VALUE!</v>
      </c>
      <c r="M1718" s="46" t="str">
        <f t="shared" si="9"/>
        <v>#VALUE!</v>
      </c>
      <c r="N1718" s="46" t="str">
        <f t="shared" si="10"/>
        <v>#VALUE!</v>
      </c>
      <c r="O1718" s="46" t="str">
        <f t="shared" si="11"/>
        <v>#VALUE!</v>
      </c>
      <c r="P1718" s="46" t="str">
        <f t="shared" si="12"/>
        <v>OPIOIDS</v>
      </c>
      <c r="Q1718" s="46" t="b">
        <v>1</v>
      </c>
      <c r="R1718" s="46" t="str">
        <f t="shared" si="37"/>
        <v>HIGH</v>
      </c>
      <c r="S1718" s="47">
        <v>44504.0</v>
      </c>
      <c r="T1718" s="47">
        <f t="shared" si="46"/>
        <v>44533</v>
      </c>
      <c r="U1718" s="46" t="str">
        <f t="shared" ref="U1718:U1724" si="49">if((days($Z$3,$S1718)/365)&gt;=1,"DUE COMM", " ")</f>
        <v> </v>
      </c>
      <c r="V1718" s="46" t="str">
        <f t="shared" si="16"/>
        <v> </v>
      </c>
      <c r="W1718" s="40"/>
      <c r="X1718" s="40"/>
      <c r="Y1718" s="40"/>
      <c r="Z1718" s="40"/>
      <c r="AA1718" s="40"/>
      <c r="AB1718" s="40"/>
      <c r="AC1718" s="40"/>
      <c r="AD1718" s="40"/>
      <c r="AE1718" s="40"/>
    </row>
    <row r="1719">
      <c r="A1719" s="44">
        <v>15575.0</v>
      </c>
      <c r="B1719" s="50" t="s">
        <v>7073</v>
      </c>
      <c r="C1719" s="47" t="b">
        <v>1</v>
      </c>
      <c r="D1719" s="51">
        <v>44601.0</v>
      </c>
      <c r="E1719" s="46" t="str">
        <f t="shared" si="1"/>
        <v>#VALUE!</v>
      </c>
      <c r="F1719" s="46" t="str">
        <f t="shared" si="2"/>
        <v>OPI RX</v>
      </c>
      <c r="G1719" s="46" t="str">
        <f t="shared" si="3"/>
        <v>#VALUE!</v>
      </c>
      <c r="H1719" s="46" t="str">
        <f t="shared" si="4"/>
        <v>#VALUE!</v>
      </c>
      <c r="I1719" s="46" t="str">
        <f t="shared" si="5"/>
        <v>#VALUE!</v>
      </c>
      <c r="J1719" s="46" t="str">
        <f t="shared" si="6"/>
        <v>#VALUE!</v>
      </c>
      <c r="K1719" s="46" t="str">
        <f t="shared" si="7"/>
        <v>#VALUE!</v>
      </c>
      <c r="L1719" s="46" t="str">
        <f t="shared" si="8"/>
        <v>#VALUE!</v>
      </c>
      <c r="M1719" s="46" t="str">
        <f t="shared" si="9"/>
        <v>#VALUE!</v>
      </c>
      <c r="N1719" s="46" t="str">
        <f t="shared" si="10"/>
        <v>#VALUE!</v>
      </c>
      <c r="O1719" s="46" t="str">
        <f t="shared" si="11"/>
        <v>#VALUE!</v>
      </c>
      <c r="P1719" s="46" t="str">
        <f t="shared" si="12"/>
        <v>OPIOIDS</v>
      </c>
      <c r="Q1719" s="44" t="b">
        <v>1</v>
      </c>
      <c r="R1719" s="46" t="str">
        <f t="shared" si="37"/>
        <v>HIGH</v>
      </c>
      <c r="S1719" s="47"/>
      <c r="T1719" s="47">
        <f t="shared" si="46"/>
        <v>44601</v>
      </c>
      <c r="U1719" s="46" t="str">
        <f t="shared" si="49"/>
        <v>DUE COMM</v>
      </c>
      <c r="V1719" s="46" t="str">
        <f t="shared" si="16"/>
        <v> </v>
      </c>
      <c r="W1719" s="40"/>
      <c r="X1719" s="40"/>
      <c r="Y1719" s="40"/>
      <c r="Z1719" s="40"/>
      <c r="AA1719" s="40"/>
      <c r="AB1719" s="40"/>
      <c r="AC1719" s="40"/>
      <c r="AD1719" s="40"/>
      <c r="AE1719" s="40"/>
    </row>
    <row r="1720">
      <c r="A1720" s="46">
        <v>15576.0</v>
      </c>
      <c r="B1720" s="44" t="s">
        <v>6992</v>
      </c>
      <c r="C1720" s="47" t="b">
        <v>1</v>
      </c>
      <c r="D1720" s="45">
        <v>44384.0</v>
      </c>
      <c r="E1720" s="46" t="str">
        <f t="shared" si="1"/>
        <v>#VALUE!</v>
      </c>
      <c r="F1720" s="46" t="str">
        <f t="shared" si="2"/>
        <v>#VALUE!</v>
      </c>
      <c r="G1720" s="46" t="str">
        <f t="shared" si="3"/>
        <v>#VALUE!</v>
      </c>
      <c r="H1720" s="46" t="str">
        <f t="shared" si="4"/>
        <v>#VALUE!</v>
      </c>
      <c r="I1720" s="46" t="str">
        <f t="shared" si="5"/>
        <v>#VALUE!</v>
      </c>
      <c r="J1720" s="46" t="str">
        <f t="shared" si="6"/>
        <v>#VALUE!</v>
      </c>
      <c r="K1720" s="46" t="str">
        <f t="shared" si="7"/>
        <v>#VALUE!</v>
      </c>
      <c r="L1720" s="46" t="str">
        <f t="shared" si="8"/>
        <v>#VALUE!</v>
      </c>
      <c r="M1720" s="46" t="str">
        <f t="shared" si="9"/>
        <v>#VALUE!</v>
      </c>
      <c r="N1720" s="46" t="str">
        <f t="shared" si="10"/>
        <v>#VALUE!</v>
      </c>
      <c r="O1720" s="46" t="str">
        <f t="shared" si="11"/>
        <v>#VALUE!</v>
      </c>
      <c r="P1720" s="46" t="str">
        <f t="shared" si="12"/>
        <v>NO RX</v>
      </c>
      <c r="Q1720" s="44" t="b">
        <v>0</v>
      </c>
      <c r="R1720" s="46" t="str">
        <f t="shared" si="37"/>
        <v>LOW</v>
      </c>
      <c r="S1720" s="47"/>
      <c r="T1720" s="47">
        <f t="shared" si="46"/>
        <v>44384</v>
      </c>
      <c r="U1720" s="46" t="str">
        <f t="shared" si="49"/>
        <v>DUE COMM</v>
      </c>
      <c r="V1720" s="46" t="str">
        <f t="shared" si="16"/>
        <v> </v>
      </c>
      <c r="W1720" s="40"/>
      <c r="X1720" s="40"/>
      <c r="Y1720" s="40"/>
      <c r="Z1720" s="40"/>
      <c r="AA1720" s="40"/>
      <c r="AB1720" s="40"/>
      <c r="AC1720" s="40"/>
      <c r="AD1720" s="40"/>
      <c r="AE1720" s="40"/>
    </row>
    <row r="1721">
      <c r="A1721" s="44">
        <v>15577.0</v>
      </c>
      <c r="B1721" s="44" t="s">
        <v>6970</v>
      </c>
      <c r="C1721" s="47" t="b">
        <v>1</v>
      </c>
      <c r="D1721" s="45">
        <v>44420.0</v>
      </c>
      <c r="E1721" s="46" t="str">
        <f t="shared" si="1"/>
        <v>#VALUE!</v>
      </c>
      <c r="F1721" s="46" t="str">
        <f t="shared" si="2"/>
        <v>#VALUE!</v>
      </c>
      <c r="G1721" s="46" t="str">
        <f t="shared" si="3"/>
        <v>#VALUE!</v>
      </c>
      <c r="H1721" s="46" t="str">
        <f t="shared" si="4"/>
        <v>#VALUE!</v>
      </c>
      <c r="I1721" s="46" t="str">
        <f t="shared" si="5"/>
        <v>#VALUE!</v>
      </c>
      <c r="J1721" s="46" t="str">
        <f t="shared" si="6"/>
        <v>#VALUE!</v>
      </c>
      <c r="K1721" s="46" t="str">
        <f t="shared" si="7"/>
        <v>#VALUE!</v>
      </c>
      <c r="L1721" s="46" t="str">
        <f t="shared" si="8"/>
        <v>#VALUE!</v>
      </c>
      <c r="M1721" s="46" t="str">
        <f t="shared" si="9"/>
        <v>#VALUE!</v>
      </c>
      <c r="N1721" s="46" t="str">
        <f t="shared" si="10"/>
        <v>#VALUE!</v>
      </c>
      <c r="O1721" s="46" t="str">
        <f t="shared" si="11"/>
        <v>#VALUE!</v>
      </c>
      <c r="P1721" s="46" t="str">
        <f t="shared" si="12"/>
        <v>NO RX</v>
      </c>
      <c r="Q1721" s="44" t="b">
        <v>0</v>
      </c>
      <c r="R1721" s="46" t="str">
        <f t="shared" si="37"/>
        <v>LOW</v>
      </c>
      <c r="S1721" s="47"/>
      <c r="T1721" s="47">
        <f t="shared" si="46"/>
        <v>44420</v>
      </c>
      <c r="U1721" s="46" t="str">
        <f t="shared" si="49"/>
        <v>DUE COMM</v>
      </c>
      <c r="V1721" s="46" t="str">
        <f t="shared" si="16"/>
        <v> </v>
      </c>
      <c r="W1721" s="40"/>
      <c r="X1721" s="40"/>
      <c r="Y1721" s="40"/>
      <c r="Z1721" s="40"/>
      <c r="AA1721" s="40"/>
      <c r="AB1721" s="40"/>
      <c r="AC1721" s="40"/>
      <c r="AD1721" s="40"/>
      <c r="AE1721" s="40"/>
    </row>
    <row r="1722">
      <c r="A1722" s="44">
        <v>15578.0</v>
      </c>
      <c r="B1722" s="44" t="s">
        <v>7504</v>
      </c>
      <c r="C1722" s="47" t="b">
        <v>1</v>
      </c>
      <c r="D1722" s="45">
        <v>44448.0</v>
      </c>
      <c r="E1722" s="46" t="str">
        <f t="shared" si="1"/>
        <v>#VALUE!</v>
      </c>
      <c r="F1722" s="46" t="str">
        <f t="shared" si="2"/>
        <v>#VALUE!</v>
      </c>
      <c r="G1722" s="46" t="str">
        <f t="shared" si="3"/>
        <v>#VALUE!</v>
      </c>
      <c r="H1722" s="46" t="str">
        <f t="shared" si="4"/>
        <v>#VALUE!</v>
      </c>
      <c r="I1722" s="46" t="str">
        <f t="shared" si="5"/>
        <v>#VALUE!</v>
      </c>
      <c r="J1722" s="46" t="str">
        <f t="shared" si="6"/>
        <v>#VALUE!</v>
      </c>
      <c r="K1722" s="46" t="str">
        <f t="shared" si="7"/>
        <v>#VALUE!</v>
      </c>
      <c r="L1722" s="46" t="str">
        <f t="shared" si="8"/>
        <v>#VALUE!</v>
      </c>
      <c r="M1722" s="46" t="str">
        <f t="shared" si="9"/>
        <v>#VALUE!</v>
      </c>
      <c r="N1722" s="46" t="str">
        <f t="shared" si="10"/>
        <v>#VALUE!</v>
      </c>
      <c r="O1722" s="46" t="str">
        <f t="shared" si="11"/>
        <v>#VALUE!</v>
      </c>
      <c r="P1722" s="46" t="str">
        <f t="shared" si="12"/>
        <v>NO RX</v>
      </c>
      <c r="Q1722" s="46" t="b">
        <v>0</v>
      </c>
      <c r="R1722" s="46" t="str">
        <f t="shared" si="37"/>
        <v>LOW</v>
      </c>
      <c r="S1722" s="47"/>
      <c r="T1722" s="47">
        <f t="shared" si="46"/>
        <v>44448</v>
      </c>
      <c r="U1722" s="46" t="str">
        <f t="shared" si="49"/>
        <v>DUE COMM</v>
      </c>
      <c r="V1722" s="46" t="str">
        <f t="shared" si="16"/>
        <v> </v>
      </c>
      <c r="W1722" s="40"/>
      <c r="X1722" s="40"/>
      <c r="Y1722" s="40"/>
      <c r="Z1722" s="40"/>
      <c r="AA1722" s="40"/>
      <c r="AB1722" s="40"/>
      <c r="AC1722" s="40"/>
      <c r="AD1722" s="40"/>
      <c r="AE1722" s="40"/>
    </row>
    <row r="1723">
      <c r="A1723" s="44">
        <v>15581.0</v>
      </c>
      <c r="B1723" s="44" t="s">
        <v>7505</v>
      </c>
      <c r="C1723" s="47" t="b">
        <v>1</v>
      </c>
      <c r="D1723" s="45">
        <v>44384.0</v>
      </c>
      <c r="E1723" s="46" t="str">
        <f t="shared" si="1"/>
        <v>#VALUE!</v>
      </c>
      <c r="F1723" s="46" t="str">
        <f t="shared" si="2"/>
        <v>#VALUE!</v>
      </c>
      <c r="G1723" s="46" t="str">
        <f t="shared" si="3"/>
        <v>#VALUE!</v>
      </c>
      <c r="H1723" s="46" t="str">
        <f t="shared" si="4"/>
        <v>#VALUE!</v>
      </c>
      <c r="I1723" s="46" t="str">
        <f t="shared" si="5"/>
        <v>#VALUE!</v>
      </c>
      <c r="J1723" s="46" t="str">
        <f t="shared" si="6"/>
        <v>#VALUE!</v>
      </c>
      <c r="K1723" s="46" t="str">
        <f t="shared" si="7"/>
        <v>#VALUE!</v>
      </c>
      <c r="L1723" s="46" t="str">
        <f t="shared" si="8"/>
        <v>#VALUE!</v>
      </c>
      <c r="M1723" s="46" t="str">
        <f t="shared" si="9"/>
        <v>#VALUE!</v>
      </c>
      <c r="N1723" s="46" t="str">
        <f t="shared" si="10"/>
        <v>#VALUE!</v>
      </c>
      <c r="O1723" s="46" t="str">
        <f t="shared" si="11"/>
        <v>OPI RX</v>
      </c>
      <c r="P1723" s="46" t="str">
        <f t="shared" si="12"/>
        <v>OPIOIDS</v>
      </c>
      <c r="Q1723" s="46" t="b">
        <v>0</v>
      </c>
      <c r="R1723" s="46" t="str">
        <f t="shared" si="37"/>
        <v>LOW</v>
      </c>
      <c r="S1723" s="47"/>
      <c r="T1723" s="47">
        <f t="shared" si="46"/>
        <v>44384</v>
      </c>
      <c r="U1723" s="46" t="str">
        <f t="shared" si="49"/>
        <v>DUE COMM</v>
      </c>
      <c r="V1723" s="46" t="str">
        <f t="shared" si="16"/>
        <v> </v>
      </c>
      <c r="W1723" s="40"/>
      <c r="X1723" s="40"/>
      <c r="Y1723" s="40"/>
      <c r="Z1723" s="40"/>
      <c r="AA1723" s="40"/>
      <c r="AB1723" s="40"/>
      <c r="AC1723" s="40"/>
      <c r="AD1723" s="40"/>
      <c r="AE1723" s="40"/>
    </row>
    <row r="1724">
      <c r="A1724" s="44">
        <v>15582.0</v>
      </c>
      <c r="B1724" s="44" t="s">
        <v>6986</v>
      </c>
      <c r="C1724" s="47" t="b">
        <v>1</v>
      </c>
      <c r="D1724" s="45">
        <v>44384.0</v>
      </c>
      <c r="E1724" s="46" t="str">
        <f t="shared" si="1"/>
        <v>#VALUE!</v>
      </c>
      <c r="F1724" s="46" t="str">
        <f t="shared" si="2"/>
        <v>#VALUE!</v>
      </c>
      <c r="G1724" s="46" t="str">
        <f t="shared" si="3"/>
        <v>#VALUE!</v>
      </c>
      <c r="H1724" s="46" t="str">
        <f t="shared" si="4"/>
        <v>#VALUE!</v>
      </c>
      <c r="I1724" s="46" t="str">
        <f t="shared" si="5"/>
        <v>#VALUE!</v>
      </c>
      <c r="J1724" s="46" t="str">
        <f t="shared" si="6"/>
        <v>#VALUE!</v>
      </c>
      <c r="K1724" s="46" t="str">
        <f t="shared" si="7"/>
        <v>#VALUE!</v>
      </c>
      <c r="L1724" s="46" t="str">
        <f t="shared" si="8"/>
        <v>#VALUE!</v>
      </c>
      <c r="M1724" s="46" t="str">
        <f t="shared" si="9"/>
        <v>#VALUE!</v>
      </c>
      <c r="N1724" s="46" t="str">
        <f t="shared" si="10"/>
        <v>#VALUE!</v>
      </c>
      <c r="O1724" s="46" t="str">
        <f t="shared" si="11"/>
        <v>#VALUE!</v>
      </c>
      <c r="P1724" s="46" t="str">
        <f t="shared" si="12"/>
        <v>NO RX</v>
      </c>
      <c r="Q1724" s="44" t="b">
        <v>0</v>
      </c>
      <c r="R1724" s="46" t="str">
        <f t="shared" si="37"/>
        <v>LOW</v>
      </c>
      <c r="S1724" s="47"/>
      <c r="T1724" s="47">
        <f t="shared" si="46"/>
        <v>44384</v>
      </c>
      <c r="U1724" s="46" t="str">
        <f t="shared" si="49"/>
        <v>DUE COMM</v>
      </c>
      <c r="V1724" s="46" t="str">
        <f t="shared" si="16"/>
        <v> </v>
      </c>
      <c r="W1724" s="40"/>
      <c r="X1724" s="40"/>
      <c r="Y1724" s="40"/>
      <c r="Z1724" s="40"/>
      <c r="AA1724" s="40"/>
      <c r="AB1724" s="40"/>
      <c r="AC1724" s="40"/>
      <c r="AD1724" s="40"/>
      <c r="AE1724" s="40"/>
    </row>
    <row r="1725">
      <c r="A1725" s="49">
        <v>15584.0</v>
      </c>
      <c r="B1725" s="50" t="s">
        <v>7506</v>
      </c>
      <c r="C1725" s="41" t="b">
        <v>1</v>
      </c>
      <c r="D1725" s="51">
        <v>44596.0</v>
      </c>
      <c r="E1725" s="46" t="str">
        <f t="shared" si="1"/>
        <v>#VALUE!</v>
      </c>
      <c r="F1725" s="46" t="str">
        <f t="shared" si="2"/>
        <v>#VALUE!</v>
      </c>
      <c r="G1725" s="46" t="str">
        <f t="shared" si="3"/>
        <v>OPI RX</v>
      </c>
      <c r="H1725" s="46" t="str">
        <f t="shared" si="4"/>
        <v>#VALUE!</v>
      </c>
      <c r="I1725" s="46" t="str">
        <f t="shared" si="5"/>
        <v>#VALUE!</v>
      </c>
      <c r="J1725" s="46" t="str">
        <f t="shared" si="6"/>
        <v>#VALUE!</v>
      </c>
      <c r="K1725" s="46" t="str">
        <f t="shared" si="7"/>
        <v>#VALUE!</v>
      </c>
      <c r="L1725" s="46" t="str">
        <f t="shared" si="8"/>
        <v>#VALUE!</v>
      </c>
      <c r="M1725" s="46" t="str">
        <f t="shared" si="9"/>
        <v>#VALUE!</v>
      </c>
      <c r="N1725" s="46" t="str">
        <f t="shared" si="10"/>
        <v>#VALUE!</v>
      </c>
      <c r="O1725" s="46" t="str">
        <f t="shared" si="11"/>
        <v>#VALUE!</v>
      </c>
      <c r="P1725" s="46" t="str">
        <f t="shared" si="12"/>
        <v>OPIOIDS</v>
      </c>
      <c r="Q1725" s="44" t="b">
        <v>0</v>
      </c>
      <c r="R1725" s="46" t="str">
        <f t="shared" si="37"/>
        <v>LOW</v>
      </c>
      <c r="S1725" s="52">
        <v>44558.0</v>
      </c>
      <c r="T1725" s="47">
        <f t="shared" si="46"/>
        <v>44596</v>
      </c>
      <c r="U1725" s="46"/>
      <c r="V1725" s="46" t="str">
        <f t="shared" si="16"/>
        <v> </v>
      </c>
      <c r="W1725" s="40"/>
      <c r="X1725" s="40"/>
      <c r="Y1725" s="40"/>
      <c r="Z1725" s="40"/>
      <c r="AA1725" s="40"/>
      <c r="AB1725" s="40"/>
      <c r="AC1725" s="40"/>
      <c r="AD1725" s="40"/>
      <c r="AE1725" s="40"/>
    </row>
    <row r="1726">
      <c r="A1726" s="44">
        <v>15585.0</v>
      </c>
      <c r="B1726" s="44" t="s">
        <v>7017</v>
      </c>
      <c r="C1726" s="47" t="b">
        <v>0</v>
      </c>
      <c r="D1726" s="45" t="s">
        <v>6970</v>
      </c>
      <c r="E1726" s="46" t="str">
        <f t="shared" si="1"/>
        <v>#VALUE!</v>
      </c>
      <c r="F1726" s="46" t="str">
        <f t="shared" si="2"/>
        <v>OPI RX</v>
      </c>
      <c r="G1726" s="46" t="str">
        <f t="shared" si="3"/>
        <v>#VALUE!</v>
      </c>
      <c r="H1726" s="46" t="str">
        <f t="shared" si="4"/>
        <v>#VALUE!</v>
      </c>
      <c r="I1726" s="46" t="str">
        <f t="shared" si="5"/>
        <v>#VALUE!</v>
      </c>
      <c r="J1726" s="46" t="str">
        <f t="shared" si="6"/>
        <v>#VALUE!</v>
      </c>
      <c r="K1726" s="46" t="str">
        <f t="shared" si="7"/>
        <v>#VALUE!</v>
      </c>
      <c r="L1726" s="46" t="str">
        <f t="shared" si="8"/>
        <v>#VALUE!</v>
      </c>
      <c r="M1726" s="46" t="str">
        <f t="shared" si="9"/>
        <v>#VALUE!</v>
      </c>
      <c r="N1726" s="46" t="str">
        <f t="shared" si="10"/>
        <v>#VALUE!</v>
      </c>
      <c r="O1726" s="46" t="str">
        <f t="shared" si="11"/>
        <v>#VALUE!</v>
      </c>
      <c r="P1726" s="46" t="str">
        <f t="shared" si="12"/>
        <v>OPIOIDS</v>
      </c>
      <c r="Q1726" s="44" t="b">
        <v>0</v>
      </c>
      <c r="R1726" s="46" t="str">
        <f t="shared" si="37"/>
        <v>LOW</v>
      </c>
      <c r="S1726" s="47"/>
      <c r="T1726" s="47" t="str">
        <f t="shared" si="46"/>
        <v> - </v>
      </c>
      <c r="U1726" s="46" t="str">
        <f t="shared" ref="U1726:U1763" si="50">if((days($Z$3,$S1726)/365)&gt;=1,"DUE COMM", " ")</f>
        <v>DUE COMM</v>
      </c>
      <c r="V1726" s="46" t="str">
        <f t="shared" si="16"/>
        <v> </v>
      </c>
      <c r="W1726" s="40"/>
      <c r="X1726" s="40"/>
      <c r="Y1726" s="40"/>
      <c r="Z1726" s="40"/>
      <c r="AA1726" s="40"/>
      <c r="AB1726" s="40"/>
      <c r="AC1726" s="40"/>
      <c r="AD1726" s="40"/>
      <c r="AE1726" s="40"/>
    </row>
    <row r="1727">
      <c r="A1727" s="44">
        <v>15588.0</v>
      </c>
      <c r="B1727" s="44" t="s">
        <v>7127</v>
      </c>
      <c r="C1727" s="47" t="b">
        <v>1</v>
      </c>
      <c r="D1727" s="45">
        <v>44384.0</v>
      </c>
      <c r="E1727" s="46" t="str">
        <f t="shared" si="1"/>
        <v>#VALUE!</v>
      </c>
      <c r="F1727" s="46" t="str">
        <f t="shared" si="2"/>
        <v>OPI RX</v>
      </c>
      <c r="G1727" s="46" t="str">
        <f t="shared" si="3"/>
        <v>#VALUE!</v>
      </c>
      <c r="H1727" s="46" t="str">
        <f t="shared" si="4"/>
        <v>OPI RX</v>
      </c>
      <c r="I1727" s="46" t="str">
        <f t="shared" si="5"/>
        <v>#VALUE!</v>
      </c>
      <c r="J1727" s="46" t="str">
        <f t="shared" si="6"/>
        <v>#VALUE!</v>
      </c>
      <c r="K1727" s="46" t="str">
        <f t="shared" si="7"/>
        <v>#VALUE!</v>
      </c>
      <c r="L1727" s="46" t="str">
        <f t="shared" si="8"/>
        <v>#VALUE!</v>
      </c>
      <c r="M1727" s="46" t="str">
        <f t="shared" si="9"/>
        <v>#VALUE!</v>
      </c>
      <c r="N1727" s="46" t="str">
        <f t="shared" si="10"/>
        <v>#VALUE!</v>
      </c>
      <c r="O1727" s="46" t="str">
        <f t="shared" si="11"/>
        <v>#VALUE!</v>
      </c>
      <c r="P1727" s="46" t="str">
        <f t="shared" si="12"/>
        <v>OPIOIDS</v>
      </c>
      <c r="Q1727" s="46" t="b">
        <v>0</v>
      </c>
      <c r="R1727" s="46" t="str">
        <f t="shared" si="37"/>
        <v>LOW</v>
      </c>
      <c r="S1727" s="47"/>
      <c r="T1727" s="47">
        <f t="shared" si="46"/>
        <v>44384</v>
      </c>
      <c r="U1727" s="46" t="str">
        <f t="shared" si="50"/>
        <v>DUE COMM</v>
      </c>
      <c r="V1727" s="46" t="str">
        <f t="shared" si="16"/>
        <v> </v>
      </c>
      <c r="W1727" s="40"/>
      <c r="X1727" s="40"/>
      <c r="Y1727" s="40"/>
      <c r="Z1727" s="40"/>
      <c r="AA1727" s="40"/>
      <c r="AB1727" s="40"/>
      <c r="AC1727" s="40"/>
      <c r="AD1727" s="40"/>
      <c r="AE1727" s="40"/>
    </row>
    <row r="1728">
      <c r="A1728" s="44">
        <v>15589.0</v>
      </c>
      <c r="B1728" s="44" t="s">
        <v>7507</v>
      </c>
      <c r="C1728" s="47" t="b">
        <v>1</v>
      </c>
      <c r="D1728" s="45">
        <v>44384.0</v>
      </c>
      <c r="E1728" s="46" t="str">
        <f t="shared" si="1"/>
        <v>#VALUE!</v>
      </c>
      <c r="F1728" s="46" t="str">
        <f t="shared" si="2"/>
        <v>OPI RX</v>
      </c>
      <c r="G1728" s="46" t="str">
        <f t="shared" si="3"/>
        <v>#VALUE!</v>
      </c>
      <c r="H1728" s="46" t="str">
        <f t="shared" si="4"/>
        <v>OPI RX</v>
      </c>
      <c r="I1728" s="46" t="str">
        <f t="shared" si="5"/>
        <v>#VALUE!</v>
      </c>
      <c r="J1728" s="46" t="str">
        <f t="shared" si="6"/>
        <v>#VALUE!</v>
      </c>
      <c r="K1728" s="46" t="str">
        <f t="shared" si="7"/>
        <v>#VALUE!</v>
      </c>
      <c r="L1728" s="46" t="str">
        <f t="shared" si="8"/>
        <v>#VALUE!</v>
      </c>
      <c r="M1728" s="46" t="str">
        <f t="shared" si="9"/>
        <v>#VALUE!</v>
      </c>
      <c r="N1728" s="46" t="str">
        <f t="shared" si="10"/>
        <v>#VALUE!</v>
      </c>
      <c r="O1728" s="46" t="str">
        <f t="shared" si="11"/>
        <v>#VALUE!</v>
      </c>
      <c r="P1728" s="46" t="str">
        <f t="shared" si="12"/>
        <v>OPIOIDS</v>
      </c>
      <c r="Q1728" s="46" t="b">
        <v>1</v>
      </c>
      <c r="R1728" s="46" t="str">
        <f t="shared" si="37"/>
        <v>HIGH</v>
      </c>
      <c r="S1728" s="47"/>
      <c r="T1728" s="47">
        <f t="shared" si="46"/>
        <v>44384</v>
      </c>
      <c r="U1728" s="46" t="str">
        <f t="shared" si="50"/>
        <v>DUE COMM</v>
      </c>
      <c r="V1728" s="46" t="str">
        <f t="shared" si="16"/>
        <v> </v>
      </c>
      <c r="W1728" s="40"/>
      <c r="X1728" s="40"/>
      <c r="Y1728" s="40"/>
      <c r="Z1728" s="40"/>
      <c r="AA1728" s="40"/>
      <c r="AB1728" s="40"/>
      <c r="AC1728" s="40"/>
      <c r="AD1728" s="40"/>
      <c r="AE1728" s="40"/>
    </row>
    <row r="1729">
      <c r="A1729" s="44">
        <v>15591.0</v>
      </c>
      <c r="B1729" s="50" t="s">
        <v>7508</v>
      </c>
      <c r="C1729" s="47" t="b">
        <v>1</v>
      </c>
      <c r="D1729" s="51">
        <v>44596.0</v>
      </c>
      <c r="E1729" s="46" t="str">
        <f t="shared" si="1"/>
        <v>#VALUE!</v>
      </c>
      <c r="F1729" s="46" t="str">
        <f t="shared" si="2"/>
        <v>#VALUE!</v>
      </c>
      <c r="G1729" s="46" t="str">
        <f t="shared" si="3"/>
        <v>OPI RX</v>
      </c>
      <c r="H1729" s="46" t="str">
        <f t="shared" si="4"/>
        <v>#VALUE!</v>
      </c>
      <c r="I1729" s="46" t="str">
        <f t="shared" si="5"/>
        <v>#VALUE!</v>
      </c>
      <c r="J1729" s="46" t="str">
        <f t="shared" si="6"/>
        <v>#VALUE!</v>
      </c>
      <c r="K1729" s="46" t="str">
        <f t="shared" si="7"/>
        <v>#VALUE!</v>
      </c>
      <c r="L1729" s="46" t="str">
        <f t="shared" si="8"/>
        <v>#VALUE!</v>
      </c>
      <c r="M1729" s="46" t="str">
        <f t="shared" si="9"/>
        <v>#VALUE!</v>
      </c>
      <c r="N1729" s="46" t="str">
        <f t="shared" si="10"/>
        <v>#VALUE!</v>
      </c>
      <c r="O1729" s="46" t="str">
        <f t="shared" si="11"/>
        <v>#VALUE!</v>
      </c>
      <c r="P1729" s="46" t="str">
        <f t="shared" si="12"/>
        <v>OPIOIDS</v>
      </c>
      <c r="Q1729" s="46" t="b">
        <v>1</v>
      </c>
      <c r="R1729" s="46" t="str">
        <f t="shared" si="37"/>
        <v>HIGH</v>
      </c>
      <c r="S1729" s="47">
        <v>44389.0</v>
      </c>
      <c r="T1729" s="47">
        <f t="shared" si="46"/>
        <v>44596</v>
      </c>
      <c r="U1729" s="46" t="str">
        <f t="shared" si="50"/>
        <v> </v>
      </c>
      <c r="V1729" s="46" t="str">
        <f t="shared" si="16"/>
        <v> </v>
      </c>
      <c r="W1729" s="40"/>
      <c r="X1729" s="40"/>
      <c r="Y1729" s="40"/>
      <c r="Z1729" s="40"/>
      <c r="AA1729" s="40"/>
      <c r="AB1729" s="40"/>
      <c r="AC1729" s="40"/>
      <c r="AD1729" s="40"/>
      <c r="AE1729" s="40"/>
    </row>
    <row r="1730">
      <c r="A1730" s="44">
        <v>15592.0</v>
      </c>
      <c r="B1730" s="44" t="s">
        <v>7509</v>
      </c>
      <c r="C1730" s="47" t="b">
        <v>1</v>
      </c>
      <c r="D1730" s="45">
        <v>44384.0</v>
      </c>
      <c r="E1730" s="46" t="str">
        <f t="shared" si="1"/>
        <v>OPI RX</v>
      </c>
      <c r="F1730" s="46" t="str">
        <f t="shared" si="2"/>
        <v>#VALUE!</v>
      </c>
      <c r="G1730" s="46" t="str">
        <f t="shared" si="3"/>
        <v>#VALUE!</v>
      </c>
      <c r="H1730" s="46" t="str">
        <f t="shared" si="4"/>
        <v>#VALUE!</v>
      </c>
      <c r="I1730" s="46" t="str">
        <f t="shared" si="5"/>
        <v>#VALUE!</v>
      </c>
      <c r="J1730" s="46" t="str">
        <f t="shared" si="6"/>
        <v>#VALUE!</v>
      </c>
      <c r="K1730" s="46" t="str">
        <f t="shared" si="7"/>
        <v>#VALUE!</v>
      </c>
      <c r="L1730" s="46" t="str">
        <f t="shared" si="8"/>
        <v>#VALUE!</v>
      </c>
      <c r="M1730" s="46" t="str">
        <f t="shared" si="9"/>
        <v>#VALUE!</v>
      </c>
      <c r="N1730" s="46" t="str">
        <f t="shared" si="10"/>
        <v>#VALUE!</v>
      </c>
      <c r="O1730" s="46" t="str">
        <f t="shared" si="11"/>
        <v>#VALUE!</v>
      </c>
      <c r="P1730" s="46" t="str">
        <f t="shared" si="12"/>
        <v>OPIOIDS</v>
      </c>
      <c r="Q1730" s="46" t="b">
        <v>1</v>
      </c>
      <c r="R1730" s="46" t="str">
        <f t="shared" si="37"/>
        <v>HIGH</v>
      </c>
      <c r="S1730" s="47"/>
      <c r="T1730" s="47">
        <f t="shared" si="46"/>
        <v>44384</v>
      </c>
      <c r="U1730" s="46" t="str">
        <f t="shared" si="50"/>
        <v>DUE COMM</v>
      </c>
      <c r="V1730" s="46" t="str">
        <f t="shared" si="16"/>
        <v> </v>
      </c>
      <c r="W1730" s="40"/>
      <c r="X1730" s="40"/>
      <c r="Y1730" s="40"/>
      <c r="Z1730" s="40"/>
      <c r="AA1730" s="40"/>
      <c r="AB1730" s="40"/>
      <c r="AC1730" s="40"/>
      <c r="AD1730" s="40"/>
      <c r="AE1730" s="40"/>
    </row>
    <row r="1731">
      <c r="A1731" s="44">
        <v>15593.0</v>
      </c>
      <c r="B1731" s="44" t="s">
        <v>7510</v>
      </c>
      <c r="C1731" s="47" t="b">
        <v>1</v>
      </c>
      <c r="D1731" s="45">
        <v>44399.0</v>
      </c>
      <c r="E1731" s="46" t="str">
        <f t="shared" si="1"/>
        <v>#VALUE!</v>
      </c>
      <c r="F1731" s="46" t="str">
        <f t="shared" si="2"/>
        <v>OPI RX</v>
      </c>
      <c r="G1731" s="46" t="str">
        <f t="shared" si="3"/>
        <v>#VALUE!</v>
      </c>
      <c r="H1731" s="46" t="str">
        <f t="shared" si="4"/>
        <v>#VALUE!</v>
      </c>
      <c r="I1731" s="46" t="str">
        <f t="shared" si="5"/>
        <v>#VALUE!</v>
      </c>
      <c r="J1731" s="46" t="str">
        <f t="shared" si="6"/>
        <v>#VALUE!</v>
      </c>
      <c r="K1731" s="46" t="str">
        <f t="shared" si="7"/>
        <v>#VALUE!</v>
      </c>
      <c r="L1731" s="46" t="str">
        <f t="shared" si="8"/>
        <v>#VALUE!</v>
      </c>
      <c r="M1731" s="46" t="str">
        <f t="shared" si="9"/>
        <v>OPI RX</v>
      </c>
      <c r="N1731" s="46" t="str">
        <f t="shared" si="10"/>
        <v>#VALUE!</v>
      </c>
      <c r="O1731" s="46" t="str">
        <f t="shared" si="11"/>
        <v>#VALUE!</v>
      </c>
      <c r="P1731" s="46" t="str">
        <f t="shared" si="12"/>
        <v>OPIOIDS</v>
      </c>
      <c r="Q1731" s="44" t="b">
        <v>0</v>
      </c>
      <c r="R1731" s="46" t="str">
        <f t="shared" si="37"/>
        <v>LOW</v>
      </c>
      <c r="S1731" s="47"/>
      <c r="T1731" s="47">
        <f t="shared" si="46"/>
        <v>44399</v>
      </c>
      <c r="U1731" s="46" t="str">
        <f t="shared" si="50"/>
        <v>DUE COMM</v>
      </c>
      <c r="V1731" s="46" t="str">
        <f t="shared" si="16"/>
        <v> </v>
      </c>
      <c r="W1731" s="40"/>
      <c r="X1731" s="40"/>
      <c r="Y1731" s="40"/>
      <c r="Z1731" s="40"/>
      <c r="AA1731" s="40"/>
      <c r="AB1731" s="40"/>
      <c r="AC1731" s="40"/>
      <c r="AD1731" s="40"/>
      <c r="AE1731" s="40"/>
    </row>
    <row r="1732">
      <c r="A1732" s="44">
        <v>15596.0</v>
      </c>
      <c r="B1732" s="44" t="s">
        <v>7511</v>
      </c>
      <c r="C1732" s="47" t="b">
        <v>0</v>
      </c>
      <c r="D1732" s="45" t="s">
        <v>6970</v>
      </c>
      <c r="E1732" s="46" t="str">
        <f t="shared" si="1"/>
        <v>#VALUE!</v>
      </c>
      <c r="F1732" s="46" t="str">
        <f t="shared" si="2"/>
        <v>#VALUE!</v>
      </c>
      <c r="G1732" s="46" t="str">
        <f t="shared" si="3"/>
        <v>OPI RX</v>
      </c>
      <c r="H1732" s="46" t="str">
        <f t="shared" si="4"/>
        <v>#VALUE!</v>
      </c>
      <c r="I1732" s="46" t="str">
        <f t="shared" si="5"/>
        <v>#VALUE!</v>
      </c>
      <c r="J1732" s="46" t="str">
        <f t="shared" si="6"/>
        <v>#VALUE!</v>
      </c>
      <c r="K1732" s="46" t="str">
        <f t="shared" si="7"/>
        <v>#VALUE!</v>
      </c>
      <c r="L1732" s="46" t="str">
        <f t="shared" si="8"/>
        <v>OPI RX</v>
      </c>
      <c r="M1732" s="46" t="str">
        <f t="shared" si="9"/>
        <v>#VALUE!</v>
      </c>
      <c r="N1732" s="46" t="str">
        <f t="shared" si="10"/>
        <v>#VALUE!</v>
      </c>
      <c r="O1732" s="46" t="str">
        <f t="shared" si="11"/>
        <v>#VALUE!</v>
      </c>
      <c r="P1732" s="46" t="str">
        <f t="shared" si="12"/>
        <v>OPIOIDS</v>
      </c>
      <c r="Q1732" s="46" t="b">
        <v>0</v>
      </c>
      <c r="R1732" s="46" t="str">
        <f t="shared" si="37"/>
        <v>LOW</v>
      </c>
      <c r="S1732" s="47"/>
      <c r="T1732" s="47" t="str">
        <f t="shared" si="46"/>
        <v> - </v>
      </c>
      <c r="U1732" s="46" t="str">
        <f t="shared" si="50"/>
        <v>DUE COMM</v>
      </c>
      <c r="V1732" s="46" t="str">
        <f t="shared" si="16"/>
        <v> </v>
      </c>
      <c r="W1732" s="40"/>
      <c r="X1732" s="40"/>
      <c r="Y1732" s="40"/>
      <c r="Z1732" s="40"/>
      <c r="AA1732" s="40"/>
      <c r="AB1732" s="40"/>
      <c r="AC1732" s="40"/>
      <c r="AD1732" s="40"/>
      <c r="AE1732" s="40"/>
    </row>
    <row r="1733">
      <c r="A1733" s="44">
        <v>15598.0</v>
      </c>
      <c r="B1733" s="46" t="s">
        <v>7512</v>
      </c>
      <c r="C1733" s="47" t="b">
        <v>0</v>
      </c>
      <c r="D1733" s="45" t="s">
        <v>6970</v>
      </c>
      <c r="E1733" s="46" t="str">
        <f t="shared" si="1"/>
        <v>#VALUE!</v>
      </c>
      <c r="F1733" s="46" t="str">
        <f t="shared" si="2"/>
        <v>OPI RX</v>
      </c>
      <c r="G1733" s="46" t="str">
        <f t="shared" si="3"/>
        <v>#VALUE!</v>
      </c>
      <c r="H1733" s="46" t="str">
        <f t="shared" si="4"/>
        <v>#VALUE!</v>
      </c>
      <c r="I1733" s="46" t="str">
        <f t="shared" si="5"/>
        <v>#VALUE!</v>
      </c>
      <c r="J1733" s="46" t="str">
        <f t="shared" si="6"/>
        <v>#VALUE!</v>
      </c>
      <c r="K1733" s="46" t="str">
        <f t="shared" si="7"/>
        <v>#VALUE!</v>
      </c>
      <c r="L1733" s="46" t="str">
        <f t="shared" si="8"/>
        <v>OPI RX</v>
      </c>
      <c r="M1733" s="46" t="str">
        <f t="shared" si="9"/>
        <v>#VALUE!</v>
      </c>
      <c r="N1733" s="46" t="str">
        <f t="shared" si="10"/>
        <v>#VALUE!</v>
      </c>
      <c r="O1733" s="46" t="str">
        <f t="shared" si="11"/>
        <v>#VALUE!</v>
      </c>
      <c r="P1733" s="46" t="str">
        <f t="shared" si="12"/>
        <v>OPIOIDS</v>
      </c>
      <c r="Q1733" s="46" t="b">
        <v>0</v>
      </c>
      <c r="R1733" s="46" t="str">
        <f t="shared" si="37"/>
        <v>LOW</v>
      </c>
      <c r="S1733" s="47"/>
      <c r="T1733" s="47" t="str">
        <f t="shared" si="46"/>
        <v> - </v>
      </c>
      <c r="U1733" s="46" t="str">
        <f t="shared" si="50"/>
        <v>DUE COMM</v>
      </c>
      <c r="V1733" s="46" t="str">
        <f t="shared" si="16"/>
        <v> </v>
      </c>
      <c r="W1733" s="40"/>
      <c r="X1733" s="40"/>
      <c r="Y1733" s="40"/>
      <c r="Z1733" s="40"/>
      <c r="AA1733" s="40"/>
      <c r="AB1733" s="40"/>
      <c r="AC1733" s="40"/>
      <c r="AD1733" s="40"/>
      <c r="AE1733" s="40"/>
    </row>
    <row r="1734">
      <c r="A1734" s="44">
        <v>15600.0</v>
      </c>
      <c r="B1734" s="44" t="s">
        <v>6998</v>
      </c>
      <c r="C1734" s="47" t="b">
        <v>1</v>
      </c>
      <c r="D1734" s="51">
        <v>44587.0</v>
      </c>
      <c r="E1734" s="46" t="str">
        <f t="shared" si="1"/>
        <v>#VALUE!</v>
      </c>
      <c r="F1734" s="46" t="str">
        <f t="shared" si="2"/>
        <v>OPI RX</v>
      </c>
      <c r="G1734" s="46" t="str">
        <f t="shared" si="3"/>
        <v>#VALUE!</v>
      </c>
      <c r="H1734" s="46" t="str">
        <f t="shared" si="4"/>
        <v>#VALUE!</v>
      </c>
      <c r="I1734" s="46" t="str">
        <f t="shared" si="5"/>
        <v>#VALUE!</v>
      </c>
      <c r="J1734" s="46" t="str">
        <f t="shared" si="6"/>
        <v>#VALUE!</v>
      </c>
      <c r="K1734" s="46" t="str">
        <f t="shared" si="7"/>
        <v>#VALUE!</v>
      </c>
      <c r="L1734" s="46" t="str">
        <f t="shared" si="8"/>
        <v>#VALUE!</v>
      </c>
      <c r="M1734" s="46" t="str">
        <f t="shared" si="9"/>
        <v>#VALUE!</v>
      </c>
      <c r="N1734" s="46" t="str">
        <f t="shared" si="10"/>
        <v>#VALUE!</v>
      </c>
      <c r="O1734" s="46" t="str">
        <f t="shared" si="11"/>
        <v>#VALUE!</v>
      </c>
      <c r="P1734" s="46" t="str">
        <f t="shared" si="12"/>
        <v>OPIOIDS</v>
      </c>
      <c r="Q1734" s="46" t="b">
        <v>0</v>
      </c>
      <c r="R1734" s="46" t="str">
        <f t="shared" si="37"/>
        <v>LOW</v>
      </c>
      <c r="S1734" s="47">
        <v>44352.0</v>
      </c>
      <c r="T1734" s="47">
        <f t="shared" si="46"/>
        <v>44587</v>
      </c>
      <c r="U1734" s="46" t="str">
        <f t="shared" si="50"/>
        <v> </v>
      </c>
      <c r="V1734" s="46" t="str">
        <f t="shared" si="16"/>
        <v> </v>
      </c>
      <c r="W1734" s="40"/>
      <c r="X1734" s="40"/>
      <c r="Y1734" s="40"/>
      <c r="Z1734" s="40"/>
      <c r="AA1734" s="40"/>
      <c r="AB1734" s="40"/>
      <c r="AC1734" s="40"/>
      <c r="AD1734" s="40"/>
      <c r="AE1734" s="40"/>
    </row>
    <row r="1735">
      <c r="A1735" s="44">
        <v>15601.0</v>
      </c>
      <c r="B1735" s="44" t="s">
        <v>7135</v>
      </c>
      <c r="C1735" s="47" t="b">
        <v>1</v>
      </c>
      <c r="D1735" s="45">
        <v>44477.0</v>
      </c>
      <c r="E1735" s="46" t="str">
        <f t="shared" si="1"/>
        <v>#VALUE!</v>
      </c>
      <c r="F1735" s="46" t="str">
        <f t="shared" si="2"/>
        <v>#VALUE!</v>
      </c>
      <c r="G1735" s="46" t="str">
        <f t="shared" si="3"/>
        <v>#VALUE!</v>
      </c>
      <c r="H1735" s="46" t="str">
        <f t="shared" si="4"/>
        <v>#VALUE!</v>
      </c>
      <c r="I1735" s="46" t="str">
        <f t="shared" si="5"/>
        <v>#VALUE!</v>
      </c>
      <c r="J1735" s="46" t="str">
        <f t="shared" si="6"/>
        <v>#VALUE!</v>
      </c>
      <c r="K1735" s="46" t="str">
        <f t="shared" si="7"/>
        <v>#VALUE!</v>
      </c>
      <c r="L1735" s="46" t="str">
        <f t="shared" si="8"/>
        <v>#VALUE!</v>
      </c>
      <c r="M1735" s="46" t="str">
        <f t="shared" si="9"/>
        <v>#VALUE!</v>
      </c>
      <c r="N1735" s="46" t="str">
        <f t="shared" si="10"/>
        <v>#VALUE!</v>
      </c>
      <c r="O1735" s="46" t="str">
        <f t="shared" si="11"/>
        <v>#VALUE!</v>
      </c>
      <c r="P1735" s="46" t="str">
        <f t="shared" si="12"/>
        <v>NO RX</v>
      </c>
      <c r="Q1735" s="44" t="b">
        <v>0</v>
      </c>
      <c r="R1735" s="46" t="str">
        <f t="shared" si="37"/>
        <v>LOW</v>
      </c>
      <c r="S1735" s="47">
        <v>44466.0</v>
      </c>
      <c r="T1735" s="47">
        <f t="shared" si="46"/>
        <v>44477</v>
      </c>
      <c r="U1735" s="46" t="str">
        <f t="shared" si="50"/>
        <v> </v>
      </c>
      <c r="V1735" s="46" t="str">
        <f t="shared" si="16"/>
        <v> </v>
      </c>
      <c r="W1735" s="40"/>
      <c r="X1735" s="40"/>
      <c r="Y1735" s="40"/>
      <c r="Z1735" s="40"/>
      <c r="AA1735" s="40"/>
      <c r="AB1735" s="40"/>
      <c r="AC1735" s="40"/>
      <c r="AD1735" s="40"/>
      <c r="AE1735" s="40"/>
    </row>
    <row r="1736">
      <c r="A1736" s="44">
        <v>15602.0</v>
      </c>
      <c r="B1736" s="44" t="s">
        <v>7128</v>
      </c>
      <c r="C1736" s="47" t="b">
        <v>1</v>
      </c>
      <c r="D1736" s="45">
        <v>44556.0</v>
      </c>
      <c r="E1736" s="46" t="str">
        <f t="shared" si="1"/>
        <v>#VALUE!</v>
      </c>
      <c r="F1736" s="46" t="str">
        <f t="shared" si="2"/>
        <v>#VALUE!</v>
      </c>
      <c r="G1736" s="46" t="str">
        <f t="shared" si="3"/>
        <v>#VALUE!</v>
      </c>
      <c r="H1736" s="46" t="str">
        <f t="shared" si="4"/>
        <v>#VALUE!</v>
      </c>
      <c r="I1736" s="46" t="str">
        <f t="shared" si="5"/>
        <v>#VALUE!</v>
      </c>
      <c r="J1736" s="46" t="str">
        <f t="shared" si="6"/>
        <v>#VALUE!</v>
      </c>
      <c r="K1736" s="46" t="str">
        <f t="shared" si="7"/>
        <v>#VALUE!</v>
      </c>
      <c r="L1736" s="46" t="str">
        <f t="shared" si="8"/>
        <v>#VALUE!</v>
      </c>
      <c r="M1736" s="46" t="str">
        <f t="shared" si="9"/>
        <v>OPI RX</v>
      </c>
      <c r="N1736" s="46" t="str">
        <f t="shared" si="10"/>
        <v>#VALUE!</v>
      </c>
      <c r="O1736" s="46" t="str">
        <f t="shared" si="11"/>
        <v>#VALUE!</v>
      </c>
      <c r="P1736" s="46" t="str">
        <f t="shared" si="12"/>
        <v>OPIOIDS</v>
      </c>
      <c r="Q1736" s="44" t="b">
        <v>0</v>
      </c>
      <c r="R1736" s="46" t="str">
        <f t="shared" si="37"/>
        <v>LOW</v>
      </c>
      <c r="S1736" s="47">
        <v>44389.0</v>
      </c>
      <c r="T1736" s="47">
        <f t="shared" si="46"/>
        <v>44556</v>
      </c>
      <c r="U1736" s="46" t="str">
        <f t="shared" si="50"/>
        <v> </v>
      </c>
      <c r="V1736" s="46" t="str">
        <f t="shared" si="16"/>
        <v> </v>
      </c>
      <c r="W1736" s="40"/>
      <c r="X1736" s="40"/>
      <c r="Y1736" s="40"/>
      <c r="Z1736" s="40"/>
      <c r="AA1736" s="40"/>
      <c r="AB1736" s="40"/>
      <c r="AC1736" s="40"/>
      <c r="AD1736" s="40"/>
      <c r="AE1736" s="40"/>
    </row>
    <row r="1737">
      <c r="A1737" s="44">
        <v>15603.0</v>
      </c>
      <c r="B1737" s="44" t="s">
        <v>7022</v>
      </c>
      <c r="C1737" s="47" t="b">
        <v>1</v>
      </c>
      <c r="D1737" s="45">
        <v>44399.0</v>
      </c>
      <c r="E1737" s="46" t="str">
        <f t="shared" si="1"/>
        <v>#VALUE!</v>
      </c>
      <c r="F1737" s="46" t="str">
        <f t="shared" si="2"/>
        <v>#VALUE!</v>
      </c>
      <c r="G1737" s="46" t="str">
        <f t="shared" si="3"/>
        <v>#VALUE!</v>
      </c>
      <c r="H1737" s="46" t="str">
        <f t="shared" si="4"/>
        <v>#VALUE!</v>
      </c>
      <c r="I1737" s="46" t="str">
        <f t="shared" si="5"/>
        <v>#VALUE!</v>
      </c>
      <c r="J1737" s="46" t="str">
        <f t="shared" si="6"/>
        <v>#VALUE!</v>
      </c>
      <c r="K1737" s="46" t="str">
        <f t="shared" si="7"/>
        <v>#VALUE!</v>
      </c>
      <c r="L1737" s="46" t="str">
        <f t="shared" si="8"/>
        <v>#VALUE!</v>
      </c>
      <c r="M1737" s="46" t="str">
        <f t="shared" si="9"/>
        <v>OPI RX</v>
      </c>
      <c r="N1737" s="46" t="str">
        <f t="shared" si="10"/>
        <v>#VALUE!</v>
      </c>
      <c r="O1737" s="46" t="str">
        <f t="shared" si="11"/>
        <v>#VALUE!</v>
      </c>
      <c r="P1737" s="46" t="str">
        <f t="shared" si="12"/>
        <v>OPIOIDS</v>
      </c>
      <c r="Q1737" s="46" t="b">
        <v>0</v>
      </c>
      <c r="R1737" s="46" t="str">
        <f t="shared" si="37"/>
        <v>LOW</v>
      </c>
      <c r="S1737" s="47"/>
      <c r="T1737" s="47">
        <f t="shared" si="46"/>
        <v>44399</v>
      </c>
      <c r="U1737" s="46" t="str">
        <f t="shared" si="50"/>
        <v>DUE COMM</v>
      </c>
      <c r="V1737" s="46" t="str">
        <f t="shared" si="16"/>
        <v> </v>
      </c>
      <c r="W1737" s="40"/>
      <c r="X1737" s="40"/>
      <c r="Y1737" s="40"/>
      <c r="Z1737" s="40"/>
      <c r="AA1737" s="40"/>
      <c r="AB1737" s="40"/>
      <c r="AC1737" s="40"/>
      <c r="AD1737" s="40"/>
      <c r="AE1737" s="40"/>
    </row>
    <row r="1738">
      <c r="A1738" s="44">
        <v>15604.0</v>
      </c>
      <c r="B1738" s="44" t="s">
        <v>7001</v>
      </c>
      <c r="C1738" s="47" t="b">
        <v>1</v>
      </c>
      <c r="D1738" s="51">
        <v>44601.0</v>
      </c>
      <c r="E1738" s="46" t="str">
        <f t="shared" si="1"/>
        <v>#VALUE!</v>
      </c>
      <c r="F1738" s="46" t="str">
        <f t="shared" si="2"/>
        <v>OPI RX</v>
      </c>
      <c r="G1738" s="46" t="str">
        <f t="shared" si="3"/>
        <v>#VALUE!</v>
      </c>
      <c r="H1738" s="46" t="str">
        <f t="shared" si="4"/>
        <v>#VALUE!</v>
      </c>
      <c r="I1738" s="46" t="str">
        <f t="shared" si="5"/>
        <v>#VALUE!</v>
      </c>
      <c r="J1738" s="46" t="str">
        <f t="shared" si="6"/>
        <v>#VALUE!</v>
      </c>
      <c r="K1738" s="46" t="str">
        <f t="shared" si="7"/>
        <v>#VALUE!</v>
      </c>
      <c r="L1738" s="46" t="str">
        <f t="shared" si="8"/>
        <v>#VALUE!</v>
      </c>
      <c r="M1738" s="46" t="str">
        <f t="shared" si="9"/>
        <v>#VALUE!</v>
      </c>
      <c r="N1738" s="46" t="str">
        <f t="shared" si="10"/>
        <v>#VALUE!</v>
      </c>
      <c r="O1738" s="46" t="str">
        <f t="shared" si="11"/>
        <v>#VALUE!</v>
      </c>
      <c r="P1738" s="46" t="str">
        <f t="shared" si="12"/>
        <v>OPIOIDS</v>
      </c>
      <c r="Q1738" s="46" t="b">
        <v>1</v>
      </c>
      <c r="R1738" s="46" t="str">
        <f t="shared" si="37"/>
        <v>HIGH</v>
      </c>
      <c r="S1738" s="56">
        <v>44352.0</v>
      </c>
      <c r="T1738" s="47">
        <f t="shared" si="46"/>
        <v>44601</v>
      </c>
      <c r="U1738" s="46" t="str">
        <f t="shared" si="50"/>
        <v> </v>
      </c>
      <c r="V1738" s="46" t="str">
        <f t="shared" si="16"/>
        <v> </v>
      </c>
      <c r="W1738" s="40"/>
      <c r="X1738" s="40"/>
      <c r="Y1738" s="40"/>
      <c r="Z1738" s="40"/>
      <c r="AA1738" s="40"/>
      <c r="AB1738" s="40"/>
      <c r="AC1738" s="40"/>
      <c r="AD1738" s="40"/>
      <c r="AE1738" s="40"/>
    </row>
    <row r="1739">
      <c r="A1739" s="46">
        <v>15605.0</v>
      </c>
      <c r="B1739" s="44" t="s">
        <v>6983</v>
      </c>
      <c r="C1739" s="47" t="b">
        <v>1</v>
      </c>
      <c r="D1739" s="45">
        <v>44384.0</v>
      </c>
      <c r="E1739" s="46" t="str">
        <f t="shared" si="1"/>
        <v>#VALUE!</v>
      </c>
      <c r="F1739" s="46" t="str">
        <f t="shared" si="2"/>
        <v>OPI RX</v>
      </c>
      <c r="G1739" s="46" t="str">
        <f t="shared" si="3"/>
        <v>#VALUE!</v>
      </c>
      <c r="H1739" s="46" t="str">
        <f t="shared" si="4"/>
        <v>#VALUE!</v>
      </c>
      <c r="I1739" s="46" t="str">
        <f t="shared" si="5"/>
        <v>#VALUE!</v>
      </c>
      <c r="J1739" s="46" t="str">
        <f t="shared" si="6"/>
        <v>#VALUE!</v>
      </c>
      <c r="K1739" s="46" t="str">
        <f t="shared" si="7"/>
        <v>#VALUE!</v>
      </c>
      <c r="L1739" s="46" t="str">
        <f t="shared" si="8"/>
        <v>#VALUE!</v>
      </c>
      <c r="M1739" s="46" t="str">
        <f t="shared" si="9"/>
        <v>#VALUE!</v>
      </c>
      <c r="N1739" s="46" t="str">
        <f t="shared" si="10"/>
        <v>#VALUE!</v>
      </c>
      <c r="O1739" s="46" t="str">
        <f t="shared" si="11"/>
        <v>#VALUE!</v>
      </c>
      <c r="P1739" s="46" t="str">
        <f t="shared" si="12"/>
        <v>OPIOIDS</v>
      </c>
      <c r="Q1739" s="46" t="b">
        <v>0</v>
      </c>
      <c r="R1739" s="46" t="str">
        <f t="shared" si="37"/>
        <v>LOW</v>
      </c>
      <c r="S1739" s="47"/>
      <c r="T1739" s="47">
        <f t="shared" si="46"/>
        <v>44384</v>
      </c>
      <c r="U1739" s="46" t="str">
        <f t="shared" si="50"/>
        <v>DUE COMM</v>
      </c>
      <c r="V1739" s="46" t="str">
        <f t="shared" si="16"/>
        <v> </v>
      </c>
      <c r="W1739" s="40"/>
      <c r="X1739" s="40"/>
      <c r="Y1739" s="40"/>
      <c r="Z1739" s="40"/>
      <c r="AA1739" s="40"/>
      <c r="AB1739" s="40"/>
      <c r="AC1739" s="40"/>
      <c r="AD1739" s="40"/>
      <c r="AE1739" s="40"/>
    </row>
    <row r="1740">
      <c r="A1740" s="46">
        <v>15606.0</v>
      </c>
      <c r="B1740" s="46" t="s">
        <v>7101</v>
      </c>
      <c r="C1740" s="47" t="b">
        <v>1</v>
      </c>
      <c r="D1740" s="45">
        <v>44565.0</v>
      </c>
      <c r="E1740" s="46" t="str">
        <f t="shared" si="1"/>
        <v>#VALUE!</v>
      </c>
      <c r="F1740" s="46" t="str">
        <f t="shared" si="2"/>
        <v>OPI RX</v>
      </c>
      <c r="G1740" s="46" t="str">
        <f t="shared" si="3"/>
        <v>#VALUE!</v>
      </c>
      <c r="H1740" s="46" t="str">
        <f t="shared" si="4"/>
        <v>#VALUE!</v>
      </c>
      <c r="I1740" s="46" t="str">
        <f t="shared" si="5"/>
        <v>#VALUE!</v>
      </c>
      <c r="J1740" s="46" t="str">
        <f t="shared" si="6"/>
        <v>#VALUE!</v>
      </c>
      <c r="K1740" s="46" t="str">
        <f t="shared" si="7"/>
        <v>#VALUE!</v>
      </c>
      <c r="L1740" s="46" t="str">
        <f t="shared" si="8"/>
        <v>#VALUE!</v>
      </c>
      <c r="M1740" s="46" t="str">
        <f t="shared" si="9"/>
        <v>#VALUE!</v>
      </c>
      <c r="N1740" s="46" t="str">
        <f t="shared" si="10"/>
        <v>#VALUE!</v>
      </c>
      <c r="O1740" s="46" t="str">
        <f t="shared" si="11"/>
        <v>#VALUE!</v>
      </c>
      <c r="P1740" s="46" t="str">
        <f t="shared" si="12"/>
        <v>OPIOIDS</v>
      </c>
      <c r="Q1740" s="44" t="b">
        <v>1</v>
      </c>
      <c r="R1740" s="46" t="str">
        <f t="shared" si="37"/>
        <v>HIGH</v>
      </c>
      <c r="S1740" s="56">
        <v>44352.0</v>
      </c>
      <c r="T1740" s="47">
        <f t="shared" si="46"/>
        <v>44565</v>
      </c>
      <c r="U1740" s="46" t="str">
        <f t="shared" si="50"/>
        <v> </v>
      </c>
      <c r="V1740" s="46" t="str">
        <f t="shared" si="16"/>
        <v> </v>
      </c>
      <c r="W1740" s="40"/>
      <c r="X1740" s="40"/>
      <c r="Y1740" s="40"/>
      <c r="Z1740" s="40"/>
      <c r="AA1740" s="40"/>
      <c r="AB1740" s="40"/>
      <c r="AC1740" s="40"/>
      <c r="AD1740" s="40"/>
      <c r="AE1740" s="40"/>
    </row>
    <row r="1741">
      <c r="A1741" s="44">
        <v>15609.0</v>
      </c>
      <c r="B1741" s="44" t="s">
        <v>6994</v>
      </c>
      <c r="C1741" s="47" t="b">
        <v>1</v>
      </c>
      <c r="D1741" s="51">
        <v>44578.0</v>
      </c>
      <c r="E1741" s="46" t="str">
        <f t="shared" si="1"/>
        <v>#VALUE!</v>
      </c>
      <c r="F1741" s="46" t="str">
        <f t="shared" si="2"/>
        <v>#VALUE!</v>
      </c>
      <c r="G1741" s="46" t="str">
        <f t="shared" si="3"/>
        <v>OPI RX</v>
      </c>
      <c r="H1741" s="46" t="str">
        <f t="shared" si="4"/>
        <v>#VALUE!</v>
      </c>
      <c r="I1741" s="46" t="str">
        <f t="shared" si="5"/>
        <v>#VALUE!</v>
      </c>
      <c r="J1741" s="46" t="str">
        <f t="shared" si="6"/>
        <v>#VALUE!</v>
      </c>
      <c r="K1741" s="46" t="str">
        <f t="shared" si="7"/>
        <v>#VALUE!</v>
      </c>
      <c r="L1741" s="46" t="str">
        <f t="shared" si="8"/>
        <v>#VALUE!</v>
      </c>
      <c r="M1741" s="46" t="str">
        <f t="shared" si="9"/>
        <v>#VALUE!</v>
      </c>
      <c r="N1741" s="46" t="str">
        <f t="shared" si="10"/>
        <v>#VALUE!</v>
      </c>
      <c r="O1741" s="46" t="str">
        <f t="shared" si="11"/>
        <v>#VALUE!</v>
      </c>
      <c r="P1741" s="46" t="str">
        <f t="shared" si="12"/>
        <v>OPIOIDS</v>
      </c>
      <c r="Q1741" s="46" t="b">
        <v>0</v>
      </c>
      <c r="R1741" s="46" t="str">
        <f t="shared" si="37"/>
        <v>LOW</v>
      </c>
      <c r="S1741" s="47"/>
      <c r="T1741" s="47">
        <f t="shared" si="46"/>
        <v>44578</v>
      </c>
      <c r="U1741" s="46" t="str">
        <f t="shared" si="50"/>
        <v>DUE COMM</v>
      </c>
      <c r="V1741" s="46" t="str">
        <f t="shared" si="16"/>
        <v> </v>
      </c>
      <c r="W1741" s="40"/>
      <c r="X1741" s="40"/>
      <c r="Y1741" s="40"/>
      <c r="Z1741" s="40"/>
      <c r="AA1741" s="40"/>
      <c r="AB1741" s="40"/>
      <c r="AC1741" s="40"/>
      <c r="AD1741" s="40"/>
      <c r="AE1741" s="40"/>
    </row>
    <row r="1742">
      <c r="A1742" s="44">
        <v>15611.0</v>
      </c>
      <c r="B1742" s="46" t="s">
        <v>7113</v>
      </c>
      <c r="C1742" s="47" t="b">
        <v>1</v>
      </c>
      <c r="D1742" s="45">
        <v>44384.0</v>
      </c>
      <c r="E1742" s="46" t="str">
        <f t="shared" si="1"/>
        <v>#VALUE!</v>
      </c>
      <c r="F1742" s="46" t="str">
        <f t="shared" si="2"/>
        <v>OPI RX</v>
      </c>
      <c r="G1742" s="46" t="str">
        <f t="shared" si="3"/>
        <v>#VALUE!</v>
      </c>
      <c r="H1742" s="46" t="str">
        <f t="shared" si="4"/>
        <v>#VALUE!</v>
      </c>
      <c r="I1742" s="46" t="str">
        <f t="shared" si="5"/>
        <v>#VALUE!</v>
      </c>
      <c r="J1742" s="46" t="str">
        <f t="shared" si="6"/>
        <v>#VALUE!</v>
      </c>
      <c r="K1742" s="46" t="str">
        <f t="shared" si="7"/>
        <v>#VALUE!</v>
      </c>
      <c r="L1742" s="46" t="str">
        <f t="shared" si="8"/>
        <v>#VALUE!</v>
      </c>
      <c r="M1742" s="46" t="str">
        <f t="shared" si="9"/>
        <v>#VALUE!</v>
      </c>
      <c r="N1742" s="46" t="str">
        <f t="shared" si="10"/>
        <v>#VALUE!</v>
      </c>
      <c r="O1742" s="46" t="str">
        <f t="shared" si="11"/>
        <v>#VALUE!</v>
      </c>
      <c r="P1742" s="46" t="str">
        <f t="shared" si="12"/>
        <v>OPIOIDS</v>
      </c>
      <c r="Q1742" s="46" t="b">
        <v>0</v>
      </c>
      <c r="R1742" s="46" t="str">
        <f t="shared" si="37"/>
        <v>LOW</v>
      </c>
      <c r="S1742" s="47"/>
      <c r="T1742" s="47">
        <f t="shared" si="46"/>
        <v>44384</v>
      </c>
      <c r="U1742" s="46" t="str">
        <f t="shared" si="50"/>
        <v>DUE COMM</v>
      </c>
      <c r="V1742" s="46" t="str">
        <f t="shared" si="16"/>
        <v> </v>
      </c>
      <c r="W1742" s="40"/>
      <c r="X1742" s="40"/>
      <c r="Y1742" s="40"/>
      <c r="Z1742" s="40"/>
      <c r="AA1742" s="40"/>
      <c r="AB1742" s="40"/>
      <c r="AC1742" s="40"/>
      <c r="AD1742" s="40"/>
      <c r="AE1742" s="40"/>
    </row>
    <row r="1743">
      <c r="A1743" s="44">
        <v>15613.0</v>
      </c>
      <c r="B1743" s="44" t="s">
        <v>7480</v>
      </c>
      <c r="C1743" s="47" t="b">
        <v>1</v>
      </c>
      <c r="D1743" s="51">
        <v>44577.0</v>
      </c>
      <c r="E1743" s="46" t="str">
        <f t="shared" si="1"/>
        <v>#VALUE!</v>
      </c>
      <c r="F1743" s="46" t="str">
        <f t="shared" si="2"/>
        <v>OPI RX</v>
      </c>
      <c r="G1743" s="46" t="str">
        <f t="shared" si="3"/>
        <v>#VALUE!</v>
      </c>
      <c r="H1743" s="46" t="str">
        <f t="shared" si="4"/>
        <v>#VALUE!</v>
      </c>
      <c r="I1743" s="46" t="str">
        <f t="shared" si="5"/>
        <v>#VALUE!</v>
      </c>
      <c r="J1743" s="46" t="str">
        <f t="shared" si="6"/>
        <v>#VALUE!</v>
      </c>
      <c r="K1743" s="46" t="str">
        <f t="shared" si="7"/>
        <v>#VALUE!</v>
      </c>
      <c r="L1743" s="46" t="str">
        <f t="shared" si="8"/>
        <v>#VALUE!</v>
      </c>
      <c r="M1743" s="46" t="str">
        <f t="shared" si="9"/>
        <v>#VALUE!</v>
      </c>
      <c r="N1743" s="46" t="str">
        <f t="shared" si="10"/>
        <v>#VALUE!</v>
      </c>
      <c r="O1743" s="46" t="str">
        <f t="shared" si="11"/>
        <v>#VALUE!</v>
      </c>
      <c r="P1743" s="46" t="str">
        <f t="shared" si="12"/>
        <v>OPIOIDS</v>
      </c>
      <c r="Q1743" s="46" t="b">
        <v>0</v>
      </c>
      <c r="R1743" s="46" t="str">
        <f t="shared" si="37"/>
        <v>LOW</v>
      </c>
      <c r="S1743" s="47"/>
      <c r="T1743" s="47">
        <f t="shared" si="46"/>
        <v>44577</v>
      </c>
      <c r="U1743" s="46" t="str">
        <f t="shared" si="50"/>
        <v>DUE COMM</v>
      </c>
      <c r="V1743" s="46" t="str">
        <f t="shared" si="16"/>
        <v> </v>
      </c>
      <c r="W1743" s="40"/>
      <c r="X1743" s="40"/>
      <c r="Y1743" s="40"/>
      <c r="Z1743" s="40"/>
      <c r="AA1743" s="40"/>
      <c r="AB1743" s="40"/>
      <c r="AC1743" s="40"/>
      <c r="AD1743" s="40"/>
      <c r="AE1743" s="40"/>
    </row>
    <row r="1744">
      <c r="A1744" s="44">
        <v>15614.0</v>
      </c>
      <c r="B1744" s="44" t="s">
        <v>7360</v>
      </c>
      <c r="C1744" s="47" t="b">
        <v>1</v>
      </c>
      <c r="D1744" s="45">
        <v>44531.0</v>
      </c>
      <c r="E1744" s="46" t="str">
        <f t="shared" si="1"/>
        <v>#VALUE!</v>
      </c>
      <c r="F1744" s="46" t="str">
        <f t="shared" si="2"/>
        <v>OPI RX</v>
      </c>
      <c r="G1744" s="46" t="str">
        <f t="shared" si="3"/>
        <v>#VALUE!</v>
      </c>
      <c r="H1744" s="46" t="str">
        <f t="shared" si="4"/>
        <v>#VALUE!</v>
      </c>
      <c r="I1744" s="46" t="str">
        <f t="shared" si="5"/>
        <v>#VALUE!</v>
      </c>
      <c r="J1744" s="46" t="str">
        <f t="shared" si="6"/>
        <v>#VALUE!</v>
      </c>
      <c r="K1744" s="46" t="str">
        <f t="shared" si="7"/>
        <v>#VALUE!</v>
      </c>
      <c r="L1744" s="46" t="str">
        <f t="shared" si="8"/>
        <v>#VALUE!</v>
      </c>
      <c r="M1744" s="46" t="str">
        <f t="shared" si="9"/>
        <v>#VALUE!</v>
      </c>
      <c r="N1744" s="46" t="str">
        <f t="shared" si="10"/>
        <v>#VALUE!</v>
      </c>
      <c r="O1744" s="46" t="str">
        <f t="shared" si="11"/>
        <v>#VALUE!</v>
      </c>
      <c r="P1744" s="46" t="str">
        <f t="shared" si="12"/>
        <v>OPIOIDS</v>
      </c>
      <c r="Q1744" s="46" t="b">
        <v>0</v>
      </c>
      <c r="R1744" s="46" t="str">
        <f t="shared" si="37"/>
        <v>LOW</v>
      </c>
      <c r="S1744" s="47">
        <v>44389.0</v>
      </c>
      <c r="T1744" s="47">
        <f t="shared" si="46"/>
        <v>44531</v>
      </c>
      <c r="U1744" s="46" t="str">
        <f t="shared" si="50"/>
        <v> </v>
      </c>
      <c r="V1744" s="46" t="str">
        <f t="shared" si="16"/>
        <v> </v>
      </c>
      <c r="W1744" s="40"/>
      <c r="X1744" s="40"/>
      <c r="Y1744" s="40"/>
      <c r="Z1744" s="40"/>
      <c r="AA1744" s="40"/>
      <c r="AB1744" s="40"/>
      <c r="AC1744" s="40"/>
      <c r="AD1744" s="40"/>
      <c r="AE1744" s="40"/>
    </row>
    <row r="1745">
      <c r="A1745" s="44">
        <v>15616.0</v>
      </c>
      <c r="B1745" s="44" t="s">
        <v>6970</v>
      </c>
      <c r="C1745" s="47" t="b">
        <v>1</v>
      </c>
      <c r="D1745" s="45">
        <v>44393.0</v>
      </c>
      <c r="E1745" s="46" t="str">
        <f t="shared" si="1"/>
        <v>#VALUE!</v>
      </c>
      <c r="F1745" s="46" t="str">
        <f t="shared" si="2"/>
        <v>#VALUE!</v>
      </c>
      <c r="G1745" s="46" t="str">
        <f t="shared" si="3"/>
        <v>#VALUE!</v>
      </c>
      <c r="H1745" s="46" t="str">
        <f t="shared" si="4"/>
        <v>#VALUE!</v>
      </c>
      <c r="I1745" s="46" t="str">
        <f t="shared" si="5"/>
        <v>#VALUE!</v>
      </c>
      <c r="J1745" s="46" t="str">
        <f t="shared" si="6"/>
        <v>#VALUE!</v>
      </c>
      <c r="K1745" s="46" t="str">
        <f t="shared" si="7"/>
        <v>#VALUE!</v>
      </c>
      <c r="L1745" s="46" t="str">
        <f t="shared" si="8"/>
        <v>#VALUE!</v>
      </c>
      <c r="M1745" s="46" t="str">
        <f t="shared" si="9"/>
        <v>#VALUE!</v>
      </c>
      <c r="N1745" s="46" t="str">
        <f t="shared" si="10"/>
        <v>#VALUE!</v>
      </c>
      <c r="O1745" s="46" t="str">
        <f t="shared" si="11"/>
        <v>#VALUE!</v>
      </c>
      <c r="P1745" s="46" t="str">
        <f t="shared" si="12"/>
        <v>NO RX</v>
      </c>
      <c r="Q1745" s="46" t="b">
        <v>0</v>
      </c>
      <c r="R1745" s="46" t="str">
        <f t="shared" si="37"/>
        <v>LOW</v>
      </c>
      <c r="S1745" s="47"/>
      <c r="T1745" s="47">
        <f t="shared" si="46"/>
        <v>44393</v>
      </c>
      <c r="U1745" s="46" t="str">
        <f t="shared" si="50"/>
        <v>DUE COMM</v>
      </c>
      <c r="V1745" s="46" t="str">
        <f t="shared" si="16"/>
        <v> </v>
      </c>
      <c r="W1745" s="40"/>
      <c r="X1745" s="40"/>
      <c r="Y1745" s="40"/>
      <c r="Z1745" s="40"/>
      <c r="AA1745" s="40"/>
      <c r="AB1745" s="40"/>
      <c r="AC1745" s="40"/>
      <c r="AD1745" s="40"/>
      <c r="AE1745" s="40"/>
    </row>
    <row r="1746">
      <c r="A1746" s="44">
        <v>15617.0</v>
      </c>
      <c r="B1746" s="44" t="s">
        <v>6986</v>
      </c>
      <c r="C1746" s="47" t="b">
        <v>1</v>
      </c>
      <c r="D1746" s="45">
        <v>44405.0</v>
      </c>
      <c r="E1746" s="46" t="str">
        <f t="shared" si="1"/>
        <v>#VALUE!</v>
      </c>
      <c r="F1746" s="46" t="str">
        <f t="shared" si="2"/>
        <v>#VALUE!</v>
      </c>
      <c r="G1746" s="46" t="str">
        <f t="shared" si="3"/>
        <v>#VALUE!</v>
      </c>
      <c r="H1746" s="46" t="str">
        <f t="shared" si="4"/>
        <v>#VALUE!</v>
      </c>
      <c r="I1746" s="46" t="str">
        <f t="shared" si="5"/>
        <v>#VALUE!</v>
      </c>
      <c r="J1746" s="46" t="str">
        <f t="shared" si="6"/>
        <v>#VALUE!</v>
      </c>
      <c r="K1746" s="46" t="str">
        <f t="shared" si="7"/>
        <v>#VALUE!</v>
      </c>
      <c r="L1746" s="46" t="str">
        <f t="shared" si="8"/>
        <v>#VALUE!</v>
      </c>
      <c r="M1746" s="46" t="str">
        <f t="shared" si="9"/>
        <v>#VALUE!</v>
      </c>
      <c r="N1746" s="46" t="str">
        <f t="shared" si="10"/>
        <v>#VALUE!</v>
      </c>
      <c r="O1746" s="46" t="str">
        <f t="shared" si="11"/>
        <v>#VALUE!</v>
      </c>
      <c r="P1746" s="46" t="str">
        <f t="shared" si="12"/>
        <v>NO RX</v>
      </c>
      <c r="Q1746" s="46" t="b">
        <v>0</v>
      </c>
      <c r="R1746" s="46" t="str">
        <f t="shared" si="37"/>
        <v>LOW</v>
      </c>
      <c r="S1746" s="47"/>
      <c r="T1746" s="47">
        <f t="shared" si="46"/>
        <v>44405</v>
      </c>
      <c r="U1746" s="46" t="str">
        <f t="shared" si="50"/>
        <v>DUE COMM</v>
      </c>
      <c r="V1746" s="46" t="str">
        <f t="shared" si="16"/>
        <v> </v>
      </c>
      <c r="W1746" s="40"/>
      <c r="X1746" s="40"/>
      <c r="Y1746" s="40"/>
      <c r="Z1746" s="40"/>
      <c r="AA1746" s="40"/>
      <c r="AB1746" s="40"/>
      <c r="AC1746" s="40"/>
      <c r="AD1746" s="40"/>
      <c r="AE1746" s="40"/>
    </row>
    <row r="1747">
      <c r="A1747" s="46">
        <v>15619.0</v>
      </c>
      <c r="B1747" s="46" t="s">
        <v>7513</v>
      </c>
      <c r="C1747" s="47" t="b">
        <v>1</v>
      </c>
      <c r="D1747" s="45">
        <v>44530.0</v>
      </c>
      <c r="E1747" s="46" t="str">
        <f t="shared" si="1"/>
        <v>#VALUE!</v>
      </c>
      <c r="F1747" s="46" t="str">
        <f t="shared" si="2"/>
        <v>OPI RX</v>
      </c>
      <c r="G1747" s="46" t="str">
        <f t="shared" si="3"/>
        <v>#VALUE!</v>
      </c>
      <c r="H1747" s="46" t="str">
        <f t="shared" si="4"/>
        <v>#VALUE!</v>
      </c>
      <c r="I1747" s="46" t="str">
        <f t="shared" si="5"/>
        <v>#VALUE!</v>
      </c>
      <c r="J1747" s="46" t="str">
        <f t="shared" si="6"/>
        <v>#VALUE!</v>
      </c>
      <c r="K1747" s="46" t="str">
        <f t="shared" si="7"/>
        <v>#VALUE!</v>
      </c>
      <c r="L1747" s="46" t="str">
        <f t="shared" si="8"/>
        <v>#VALUE!</v>
      </c>
      <c r="M1747" s="46" t="str">
        <f t="shared" si="9"/>
        <v>#VALUE!</v>
      </c>
      <c r="N1747" s="46" t="str">
        <f t="shared" si="10"/>
        <v>#VALUE!</v>
      </c>
      <c r="O1747" s="46" t="str">
        <f t="shared" si="11"/>
        <v>#VALUE!</v>
      </c>
      <c r="P1747" s="46" t="str">
        <f t="shared" si="12"/>
        <v>OPIOIDS</v>
      </c>
      <c r="Q1747" s="46" t="b">
        <v>1</v>
      </c>
      <c r="R1747" s="46" t="str">
        <f t="shared" si="37"/>
        <v>HIGH</v>
      </c>
      <c r="S1747" s="47">
        <v>44383.0</v>
      </c>
      <c r="T1747" s="47">
        <f t="shared" si="46"/>
        <v>44530</v>
      </c>
      <c r="U1747" s="46" t="str">
        <f t="shared" si="50"/>
        <v> </v>
      </c>
      <c r="V1747" s="46" t="str">
        <f t="shared" si="16"/>
        <v> </v>
      </c>
      <c r="W1747" s="40"/>
      <c r="X1747" s="40"/>
      <c r="Y1747" s="40"/>
      <c r="Z1747" s="40"/>
      <c r="AA1747" s="40"/>
      <c r="AB1747" s="40"/>
      <c r="AC1747" s="40"/>
      <c r="AD1747" s="40"/>
      <c r="AE1747" s="40"/>
    </row>
    <row r="1748">
      <c r="A1748" s="46">
        <v>15620.0</v>
      </c>
      <c r="B1748" s="46" t="s">
        <v>6985</v>
      </c>
      <c r="C1748" s="47" t="b">
        <v>1</v>
      </c>
      <c r="D1748" s="51">
        <v>44591.0</v>
      </c>
      <c r="E1748" s="46" t="str">
        <f t="shared" si="1"/>
        <v>#VALUE!</v>
      </c>
      <c r="F1748" s="46" t="str">
        <f t="shared" si="2"/>
        <v>OPI RX</v>
      </c>
      <c r="G1748" s="46" t="str">
        <f t="shared" si="3"/>
        <v>#VALUE!</v>
      </c>
      <c r="H1748" s="46" t="str">
        <f t="shared" si="4"/>
        <v>#VALUE!</v>
      </c>
      <c r="I1748" s="46" t="str">
        <f t="shared" si="5"/>
        <v>#VALUE!</v>
      </c>
      <c r="J1748" s="46" t="str">
        <f t="shared" si="6"/>
        <v>#VALUE!</v>
      </c>
      <c r="K1748" s="46" t="str">
        <f t="shared" si="7"/>
        <v>#VALUE!</v>
      </c>
      <c r="L1748" s="46" t="str">
        <f t="shared" si="8"/>
        <v>#VALUE!</v>
      </c>
      <c r="M1748" s="46" t="str">
        <f t="shared" si="9"/>
        <v>#VALUE!</v>
      </c>
      <c r="N1748" s="46" t="str">
        <f t="shared" si="10"/>
        <v>#VALUE!</v>
      </c>
      <c r="O1748" s="46" t="str">
        <f t="shared" si="11"/>
        <v>#VALUE!</v>
      </c>
      <c r="P1748" s="46" t="str">
        <f t="shared" si="12"/>
        <v>OPIOIDS</v>
      </c>
      <c r="Q1748" s="46" t="b">
        <v>1</v>
      </c>
      <c r="R1748" s="46" t="str">
        <f t="shared" si="37"/>
        <v>HIGH</v>
      </c>
      <c r="S1748" s="47"/>
      <c r="T1748" s="47">
        <f t="shared" si="46"/>
        <v>44591</v>
      </c>
      <c r="U1748" s="46" t="str">
        <f t="shared" si="50"/>
        <v>DUE COMM</v>
      </c>
      <c r="V1748" s="46" t="str">
        <f t="shared" si="16"/>
        <v> </v>
      </c>
      <c r="W1748" s="40"/>
      <c r="X1748" s="40"/>
      <c r="Y1748" s="40"/>
      <c r="Z1748" s="40"/>
      <c r="AA1748" s="40"/>
      <c r="AB1748" s="40"/>
      <c r="AC1748" s="40"/>
      <c r="AD1748" s="40"/>
      <c r="AE1748" s="40"/>
    </row>
    <row r="1749">
      <c r="A1749" s="44">
        <v>15621.0</v>
      </c>
      <c r="B1749" s="46" t="s">
        <v>7127</v>
      </c>
      <c r="C1749" s="47" t="b">
        <v>1</v>
      </c>
      <c r="D1749" s="45">
        <v>44510.0</v>
      </c>
      <c r="E1749" s="46" t="str">
        <f t="shared" si="1"/>
        <v>#VALUE!</v>
      </c>
      <c r="F1749" s="46" t="str">
        <f t="shared" si="2"/>
        <v>OPI RX</v>
      </c>
      <c r="G1749" s="46" t="str">
        <f t="shared" si="3"/>
        <v>#VALUE!</v>
      </c>
      <c r="H1749" s="46" t="str">
        <f t="shared" si="4"/>
        <v>OPI RX</v>
      </c>
      <c r="I1749" s="46" t="str">
        <f t="shared" si="5"/>
        <v>#VALUE!</v>
      </c>
      <c r="J1749" s="46" t="str">
        <f t="shared" si="6"/>
        <v>#VALUE!</v>
      </c>
      <c r="K1749" s="46" t="str">
        <f t="shared" si="7"/>
        <v>#VALUE!</v>
      </c>
      <c r="L1749" s="46" t="str">
        <f t="shared" si="8"/>
        <v>#VALUE!</v>
      </c>
      <c r="M1749" s="46" t="str">
        <f t="shared" si="9"/>
        <v>#VALUE!</v>
      </c>
      <c r="N1749" s="46" t="str">
        <f t="shared" si="10"/>
        <v>#VALUE!</v>
      </c>
      <c r="O1749" s="46" t="str">
        <f t="shared" si="11"/>
        <v>#VALUE!</v>
      </c>
      <c r="P1749" s="46" t="str">
        <f t="shared" si="12"/>
        <v>OPIOIDS</v>
      </c>
      <c r="Q1749" s="46" t="b">
        <v>0</v>
      </c>
      <c r="R1749" s="46" t="str">
        <f t="shared" si="37"/>
        <v>LOW</v>
      </c>
      <c r="S1749" s="47">
        <v>44389.0</v>
      </c>
      <c r="T1749" s="47">
        <f t="shared" si="46"/>
        <v>44510</v>
      </c>
      <c r="U1749" s="46" t="str">
        <f t="shared" si="50"/>
        <v> </v>
      </c>
      <c r="V1749" s="46" t="str">
        <f t="shared" si="16"/>
        <v> </v>
      </c>
      <c r="W1749" s="40"/>
      <c r="X1749" s="40"/>
      <c r="Y1749" s="40"/>
      <c r="Z1749" s="40"/>
      <c r="AA1749" s="40"/>
      <c r="AB1749" s="40"/>
      <c r="AC1749" s="40"/>
      <c r="AD1749" s="40"/>
      <c r="AE1749" s="40"/>
    </row>
    <row r="1750">
      <c r="A1750" s="46">
        <v>15629.0</v>
      </c>
      <c r="B1750" s="46" t="s">
        <v>7001</v>
      </c>
      <c r="C1750" s="47" t="b">
        <v>1</v>
      </c>
      <c r="D1750" s="45">
        <v>44510.0</v>
      </c>
      <c r="E1750" s="46" t="str">
        <f t="shared" si="1"/>
        <v>#VALUE!</v>
      </c>
      <c r="F1750" s="46" t="str">
        <f t="shared" si="2"/>
        <v>OPI RX</v>
      </c>
      <c r="G1750" s="46" t="str">
        <f t="shared" si="3"/>
        <v>#VALUE!</v>
      </c>
      <c r="H1750" s="46" t="str">
        <f t="shared" si="4"/>
        <v>#VALUE!</v>
      </c>
      <c r="I1750" s="46" t="str">
        <f t="shared" si="5"/>
        <v>#VALUE!</v>
      </c>
      <c r="J1750" s="46" t="str">
        <f t="shared" si="6"/>
        <v>#VALUE!</v>
      </c>
      <c r="K1750" s="46" t="str">
        <f t="shared" si="7"/>
        <v>#VALUE!</v>
      </c>
      <c r="L1750" s="46" t="str">
        <f t="shared" si="8"/>
        <v>#VALUE!</v>
      </c>
      <c r="M1750" s="46" t="str">
        <f t="shared" si="9"/>
        <v>#VALUE!</v>
      </c>
      <c r="N1750" s="46" t="str">
        <f t="shared" si="10"/>
        <v>#VALUE!</v>
      </c>
      <c r="O1750" s="46" t="str">
        <f t="shared" si="11"/>
        <v>#VALUE!</v>
      </c>
      <c r="P1750" s="46" t="str">
        <f t="shared" si="12"/>
        <v>OPIOIDS</v>
      </c>
      <c r="Q1750" s="46" t="b">
        <v>0</v>
      </c>
      <c r="R1750" s="46" t="str">
        <f t="shared" si="37"/>
        <v>LOW</v>
      </c>
      <c r="S1750" s="47"/>
      <c r="T1750" s="47">
        <f t="shared" si="46"/>
        <v>44510</v>
      </c>
      <c r="U1750" s="46" t="str">
        <f t="shared" si="50"/>
        <v>DUE COMM</v>
      </c>
      <c r="V1750" s="46" t="str">
        <f t="shared" si="16"/>
        <v> </v>
      </c>
      <c r="W1750" s="40"/>
      <c r="X1750" s="40"/>
      <c r="Y1750" s="40"/>
      <c r="Z1750" s="40"/>
      <c r="AA1750" s="40"/>
      <c r="AB1750" s="40"/>
      <c r="AC1750" s="40"/>
      <c r="AD1750" s="40"/>
      <c r="AE1750" s="40"/>
    </row>
    <row r="1751">
      <c r="A1751" s="46">
        <v>15632.0</v>
      </c>
      <c r="B1751" s="44" t="s">
        <v>7514</v>
      </c>
      <c r="C1751" s="47" t="b">
        <v>1</v>
      </c>
      <c r="D1751" s="45">
        <v>44510.0</v>
      </c>
      <c r="E1751" s="46" t="str">
        <f t="shared" si="1"/>
        <v>#VALUE!</v>
      </c>
      <c r="F1751" s="46" t="str">
        <f t="shared" si="2"/>
        <v>#VALUE!</v>
      </c>
      <c r="G1751" s="46" t="str">
        <f t="shared" si="3"/>
        <v>#VALUE!</v>
      </c>
      <c r="H1751" s="46" t="str">
        <f t="shared" si="4"/>
        <v>#VALUE!</v>
      </c>
      <c r="I1751" s="46" t="str">
        <f t="shared" si="5"/>
        <v>#VALUE!</v>
      </c>
      <c r="J1751" s="46" t="str">
        <f t="shared" si="6"/>
        <v>#VALUE!</v>
      </c>
      <c r="K1751" s="46" t="str">
        <f t="shared" si="7"/>
        <v>#VALUE!</v>
      </c>
      <c r="L1751" s="46" t="str">
        <f t="shared" si="8"/>
        <v>#VALUE!</v>
      </c>
      <c r="M1751" s="46" t="str">
        <f t="shared" si="9"/>
        <v>#VALUE!</v>
      </c>
      <c r="N1751" s="46" t="str">
        <f t="shared" si="10"/>
        <v>#VALUE!</v>
      </c>
      <c r="O1751" s="46" t="str">
        <f t="shared" si="11"/>
        <v>#VALUE!</v>
      </c>
      <c r="P1751" s="46" t="str">
        <f t="shared" si="12"/>
        <v>NO RX</v>
      </c>
      <c r="Q1751" s="44" t="b">
        <v>1</v>
      </c>
      <c r="R1751" s="46" t="str">
        <f t="shared" si="37"/>
        <v>HIGH</v>
      </c>
      <c r="S1751" s="47">
        <v>44390.0</v>
      </c>
      <c r="T1751" s="47">
        <f t="shared" si="46"/>
        <v>44510</v>
      </c>
      <c r="U1751" s="46" t="str">
        <f t="shared" si="50"/>
        <v> </v>
      </c>
      <c r="V1751" s="46" t="str">
        <f t="shared" si="16"/>
        <v> </v>
      </c>
      <c r="W1751" s="40"/>
      <c r="X1751" s="40"/>
      <c r="Y1751" s="40"/>
      <c r="Z1751" s="40"/>
      <c r="AA1751" s="40"/>
      <c r="AB1751" s="40"/>
      <c r="AC1751" s="40"/>
      <c r="AD1751" s="40"/>
      <c r="AE1751" s="40"/>
    </row>
    <row r="1752">
      <c r="A1752" s="44">
        <v>15637.0</v>
      </c>
      <c r="B1752" s="44" t="s">
        <v>7515</v>
      </c>
      <c r="C1752" s="47" t="b">
        <v>1</v>
      </c>
      <c r="D1752" s="45">
        <v>44531.0</v>
      </c>
      <c r="E1752" s="46" t="str">
        <f t="shared" si="1"/>
        <v>#VALUE!</v>
      </c>
      <c r="F1752" s="46" t="str">
        <f t="shared" si="2"/>
        <v>OPI RX</v>
      </c>
      <c r="G1752" s="46" t="str">
        <f t="shared" si="3"/>
        <v>OPI RX</v>
      </c>
      <c r="H1752" s="46" t="str">
        <f t="shared" si="4"/>
        <v>#VALUE!</v>
      </c>
      <c r="I1752" s="46" t="str">
        <f t="shared" si="5"/>
        <v>#VALUE!</v>
      </c>
      <c r="J1752" s="46" t="str">
        <f t="shared" si="6"/>
        <v>#VALUE!</v>
      </c>
      <c r="K1752" s="46" t="str">
        <f t="shared" si="7"/>
        <v>#VALUE!</v>
      </c>
      <c r="L1752" s="46" t="str">
        <f t="shared" si="8"/>
        <v>#VALUE!</v>
      </c>
      <c r="M1752" s="46" t="str">
        <f t="shared" si="9"/>
        <v>#VALUE!</v>
      </c>
      <c r="N1752" s="46" t="str">
        <f t="shared" si="10"/>
        <v>#VALUE!</v>
      </c>
      <c r="O1752" s="46" t="str">
        <f t="shared" si="11"/>
        <v>#VALUE!</v>
      </c>
      <c r="P1752" s="46" t="str">
        <f t="shared" si="12"/>
        <v>OPIOIDS</v>
      </c>
      <c r="Q1752" s="44" t="b">
        <v>1</v>
      </c>
      <c r="R1752" s="46" t="str">
        <f t="shared" si="37"/>
        <v>HIGH</v>
      </c>
      <c r="S1752" s="47">
        <v>44390.0</v>
      </c>
      <c r="T1752" s="47">
        <f t="shared" si="46"/>
        <v>44531</v>
      </c>
      <c r="U1752" s="46" t="str">
        <f t="shared" si="50"/>
        <v> </v>
      </c>
      <c r="V1752" s="46" t="str">
        <f t="shared" si="16"/>
        <v> </v>
      </c>
      <c r="W1752" s="40"/>
      <c r="X1752" s="40"/>
      <c r="Y1752" s="40"/>
      <c r="Z1752" s="40"/>
      <c r="AA1752" s="40"/>
      <c r="AB1752" s="40"/>
      <c r="AC1752" s="40"/>
      <c r="AD1752" s="40"/>
      <c r="AE1752" s="40"/>
    </row>
    <row r="1753">
      <c r="A1753" s="44">
        <v>15639.0</v>
      </c>
      <c r="B1753" s="44" t="s">
        <v>7022</v>
      </c>
      <c r="C1753" s="47" t="b">
        <v>1</v>
      </c>
      <c r="D1753" s="45">
        <v>44539.0</v>
      </c>
      <c r="E1753" s="46" t="str">
        <f t="shared" si="1"/>
        <v>#VALUE!</v>
      </c>
      <c r="F1753" s="46" t="str">
        <f t="shared" si="2"/>
        <v>#VALUE!</v>
      </c>
      <c r="G1753" s="46" t="str">
        <f t="shared" si="3"/>
        <v>#VALUE!</v>
      </c>
      <c r="H1753" s="46" t="str">
        <f t="shared" si="4"/>
        <v>#VALUE!</v>
      </c>
      <c r="I1753" s="46" t="str">
        <f t="shared" si="5"/>
        <v>#VALUE!</v>
      </c>
      <c r="J1753" s="46" t="str">
        <f t="shared" si="6"/>
        <v>#VALUE!</v>
      </c>
      <c r="K1753" s="46" t="str">
        <f t="shared" si="7"/>
        <v>#VALUE!</v>
      </c>
      <c r="L1753" s="46" t="str">
        <f t="shared" si="8"/>
        <v>#VALUE!</v>
      </c>
      <c r="M1753" s="46" t="str">
        <f t="shared" si="9"/>
        <v>OPI RX</v>
      </c>
      <c r="N1753" s="46" t="str">
        <f t="shared" si="10"/>
        <v>#VALUE!</v>
      </c>
      <c r="O1753" s="46" t="str">
        <f t="shared" si="11"/>
        <v>#VALUE!</v>
      </c>
      <c r="P1753" s="46" t="str">
        <f t="shared" si="12"/>
        <v>OPIOIDS</v>
      </c>
      <c r="Q1753" s="46" t="b">
        <v>0</v>
      </c>
      <c r="R1753" s="46" t="str">
        <f t="shared" si="37"/>
        <v>LOW</v>
      </c>
      <c r="S1753" s="47">
        <v>44390.0</v>
      </c>
      <c r="T1753" s="47">
        <f t="shared" si="46"/>
        <v>44539</v>
      </c>
      <c r="U1753" s="46" t="str">
        <f t="shared" si="50"/>
        <v> </v>
      </c>
      <c r="V1753" s="46" t="str">
        <f t="shared" si="16"/>
        <v> </v>
      </c>
      <c r="W1753" s="40"/>
      <c r="X1753" s="40"/>
      <c r="Y1753" s="40"/>
      <c r="Z1753" s="40"/>
      <c r="AA1753" s="40"/>
      <c r="AB1753" s="40"/>
      <c r="AC1753" s="40"/>
      <c r="AD1753" s="40"/>
      <c r="AE1753" s="40"/>
    </row>
    <row r="1754">
      <c r="A1754" s="44">
        <v>15640.0</v>
      </c>
      <c r="B1754" s="44" t="s">
        <v>7516</v>
      </c>
      <c r="C1754" s="47" t="b">
        <v>1</v>
      </c>
      <c r="D1754" s="45">
        <v>44399.0</v>
      </c>
      <c r="E1754" s="46" t="str">
        <f t="shared" si="1"/>
        <v>#VALUE!</v>
      </c>
      <c r="F1754" s="46" t="str">
        <f t="shared" si="2"/>
        <v>OPI RX</v>
      </c>
      <c r="G1754" s="46" t="str">
        <f t="shared" si="3"/>
        <v>#VALUE!</v>
      </c>
      <c r="H1754" s="46" t="str">
        <f t="shared" si="4"/>
        <v>#VALUE!</v>
      </c>
      <c r="I1754" s="46" t="str">
        <f t="shared" si="5"/>
        <v>#VALUE!</v>
      </c>
      <c r="J1754" s="46" t="str">
        <f t="shared" si="6"/>
        <v>#VALUE!</v>
      </c>
      <c r="K1754" s="46" t="str">
        <f t="shared" si="7"/>
        <v>#VALUE!</v>
      </c>
      <c r="L1754" s="46" t="str">
        <f t="shared" si="8"/>
        <v>#VALUE!</v>
      </c>
      <c r="M1754" s="46" t="str">
        <f t="shared" si="9"/>
        <v>#VALUE!</v>
      </c>
      <c r="N1754" s="46" t="str">
        <f t="shared" si="10"/>
        <v>#VALUE!</v>
      </c>
      <c r="O1754" s="46" t="str">
        <f t="shared" si="11"/>
        <v>#VALUE!</v>
      </c>
      <c r="P1754" s="46" t="str">
        <f t="shared" si="12"/>
        <v>OPIOIDS</v>
      </c>
      <c r="Q1754" s="46" t="b">
        <v>0</v>
      </c>
      <c r="R1754" s="46" t="str">
        <f t="shared" si="37"/>
        <v>LOW</v>
      </c>
      <c r="S1754" s="47"/>
      <c r="T1754" s="47">
        <f t="shared" si="46"/>
        <v>44399</v>
      </c>
      <c r="U1754" s="46" t="str">
        <f t="shared" si="50"/>
        <v>DUE COMM</v>
      </c>
      <c r="V1754" s="46" t="str">
        <f t="shared" si="16"/>
        <v> </v>
      </c>
      <c r="W1754" s="40"/>
      <c r="X1754" s="40"/>
      <c r="Y1754" s="40"/>
      <c r="Z1754" s="40"/>
      <c r="AA1754" s="40"/>
      <c r="AB1754" s="40"/>
      <c r="AC1754" s="40"/>
      <c r="AD1754" s="40"/>
      <c r="AE1754" s="40"/>
    </row>
    <row r="1755">
      <c r="A1755" s="44">
        <v>15641.0</v>
      </c>
      <c r="B1755" s="50" t="s">
        <v>7036</v>
      </c>
      <c r="C1755" s="47" t="b">
        <v>1</v>
      </c>
      <c r="D1755" s="51">
        <v>44578.0</v>
      </c>
      <c r="E1755" s="46" t="str">
        <f t="shared" si="1"/>
        <v>OPI RX</v>
      </c>
      <c r="F1755" s="46" t="str">
        <f t="shared" si="2"/>
        <v>#VALUE!</v>
      </c>
      <c r="G1755" s="46" t="str">
        <f t="shared" si="3"/>
        <v>#VALUE!</v>
      </c>
      <c r="H1755" s="46" t="str">
        <f t="shared" si="4"/>
        <v>#VALUE!</v>
      </c>
      <c r="I1755" s="46" t="str">
        <f t="shared" si="5"/>
        <v>#VALUE!</v>
      </c>
      <c r="J1755" s="46" t="str">
        <f t="shared" si="6"/>
        <v>#VALUE!</v>
      </c>
      <c r="K1755" s="46" t="str">
        <f t="shared" si="7"/>
        <v>#VALUE!</v>
      </c>
      <c r="L1755" s="46" t="str">
        <f t="shared" si="8"/>
        <v>#VALUE!</v>
      </c>
      <c r="M1755" s="46" t="str">
        <f t="shared" si="9"/>
        <v>#VALUE!</v>
      </c>
      <c r="N1755" s="46" t="str">
        <f t="shared" si="10"/>
        <v>#VALUE!</v>
      </c>
      <c r="O1755" s="46" t="str">
        <f t="shared" si="11"/>
        <v>#VALUE!</v>
      </c>
      <c r="P1755" s="46" t="str">
        <f t="shared" si="12"/>
        <v>OPIOIDS</v>
      </c>
      <c r="Q1755" s="46" t="b">
        <v>0</v>
      </c>
      <c r="R1755" s="46" t="str">
        <f t="shared" si="37"/>
        <v>LOW</v>
      </c>
      <c r="S1755" s="47"/>
      <c r="T1755" s="47">
        <f t="shared" si="46"/>
        <v>44578</v>
      </c>
      <c r="U1755" s="46" t="str">
        <f t="shared" si="50"/>
        <v>DUE COMM</v>
      </c>
      <c r="V1755" s="46" t="str">
        <f t="shared" si="16"/>
        <v> </v>
      </c>
      <c r="W1755" s="40"/>
      <c r="X1755" s="40"/>
      <c r="Y1755" s="40"/>
      <c r="Z1755" s="40"/>
      <c r="AA1755" s="40"/>
      <c r="AB1755" s="40"/>
      <c r="AC1755" s="40"/>
      <c r="AD1755" s="40"/>
      <c r="AE1755" s="40"/>
    </row>
    <row r="1756">
      <c r="A1756" s="44">
        <v>15642.0</v>
      </c>
      <c r="B1756" s="46" t="s">
        <v>7517</v>
      </c>
      <c r="C1756" s="47" t="b">
        <v>1</v>
      </c>
      <c r="D1756" s="45">
        <v>44497.0</v>
      </c>
      <c r="E1756" s="46" t="str">
        <f t="shared" si="1"/>
        <v>#VALUE!</v>
      </c>
      <c r="F1756" s="46" t="str">
        <f t="shared" si="2"/>
        <v>OPI RX</v>
      </c>
      <c r="G1756" s="46" t="str">
        <f t="shared" si="3"/>
        <v>#VALUE!</v>
      </c>
      <c r="H1756" s="46" t="str">
        <f t="shared" si="4"/>
        <v>OPI RX</v>
      </c>
      <c r="I1756" s="46" t="str">
        <f t="shared" si="5"/>
        <v>#VALUE!</v>
      </c>
      <c r="J1756" s="46" t="str">
        <f t="shared" si="6"/>
        <v>#VALUE!</v>
      </c>
      <c r="K1756" s="46" t="str">
        <f t="shared" si="7"/>
        <v>#VALUE!</v>
      </c>
      <c r="L1756" s="46" t="str">
        <f t="shared" si="8"/>
        <v>#VALUE!</v>
      </c>
      <c r="M1756" s="46" t="str">
        <f t="shared" si="9"/>
        <v>#VALUE!</v>
      </c>
      <c r="N1756" s="46" t="str">
        <f t="shared" si="10"/>
        <v>#VALUE!</v>
      </c>
      <c r="O1756" s="46" t="str">
        <f t="shared" si="11"/>
        <v>#VALUE!</v>
      </c>
      <c r="P1756" s="46" t="str">
        <f t="shared" si="12"/>
        <v>OPIOIDS</v>
      </c>
      <c r="Q1756" s="46" t="b">
        <v>1</v>
      </c>
      <c r="R1756" s="46" t="str">
        <f t="shared" si="37"/>
        <v>HIGH</v>
      </c>
      <c r="S1756" s="47">
        <v>44396.0</v>
      </c>
      <c r="T1756" s="47">
        <f t="shared" si="46"/>
        <v>44497</v>
      </c>
      <c r="U1756" s="46" t="str">
        <f t="shared" si="50"/>
        <v> </v>
      </c>
      <c r="V1756" s="46" t="str">
        <f t="shared" si="16"/>
        <v> </v>
      </c>
      <c r="W1756" s="40"/>
      <c r="X1756" s="40"/>
      <c r="Y1756" s="40"/>
      <c r="Z1756" s="40"/>
      <c r="AA1756" s="40"/>
      <c r="AB1756" s="40"/>
      <c r="AC1756" s="40"/>
      <c r="AD1756" s="40"/>
      <c r="AE1756" s="40"/>
    </row>
    <row r="1757">
      <c r="A1757" s="46">
        <v>15643.0</v>
      </c>
      <c r="B1757" s="50" t="s">
        <v>7416</v>
      </c>
      <c r="C1757" s="47" t="b">
        <v>1</v>
      </c>
      <c r="D1757" s="51">
        <v>44601.0</v>
      </c>
      <c r="E1757" s="46" t="str">
        <f t="shared" si="1"/>
        <v>#VALUE!</v>
      </c>
      <c r="F1757" s="46" t="str">
        <f t="shared" si="2"/>
        <v>OPI RX</v>
      </c>
      <c r="G1757" s="46" t="str">
        <f t="shared" si="3"/>
        <v>#VALUE!</v>
      </c>
      <c r="H1757" s="46" t="str">
        <f t="shared" si="4"/>
        <v>#VALUE!</v>
      </c>
      <c r="I1757" s="46" t="str">
        <f t="shared" si="5"/>
        <v>#VALUE!</v>
      </c>
      <c r="J1757" s="46" t="str">
        <f t="shared" si="6"/>
        <v>#VALUE!</v>
      </c>
      <c r="K1757" s="46" t="str">
        <f t="shared" si="7"/>
        <v>#VALUE!</v>
      </c>
      <c r="L1757" s="46" t="str">
        <f t="shared" si="8"/>
        <v>#VALUE!</v>
      </c>
      <c r="M1757" s="46" t="str">
        <f t="shared" si="9"/>
        <v>#VALUE!</v>
      </c>
      <c r="N1757" s="46" t="str">
        <f t="shared" si="10"/>
        <v>#VALUE!</v>
      </c>
      <c r="O1757" s="46" t="str">
        <f t="shared" si="11"/>
        <v>#VALUE!</v>
      </c>
      <c r="P1757" s="46" t="str">
        <f t="shared" si="12"/>
        <v>OPIOIDS</v>
      </c>
      <c r="Q1757" s="44" t="b">
        <v>1</v>
      </c>
      <c r="R1757" s="46" t="str">
        <f t="shared" si="37"/>
        <v>HIGH</v>
      </c>
      <c r="S1757" s="47">
        <v>44363.0</v>
      </c>
      <c r="T1757" s="47">
        <f t="shared" si="46"/>
        <v>44601</v>
      </c>
      <c r="U1757" s="46" t="str">
        <f t="shared" si="50"/>
        <v> </v>
      </c>
      <c r="V1757" s="46" t="str">
        <f t="shared" si="16"/>
        <v> </v>
      </c>
      <c r="W1757" s="40"/>
      <c r="X1757" s="40"/>
      <c r="Y1757" s="40"/>
      <c r="Z1757" s="40"/>
      <c r="AA1757" s="40"/>
      <c r="AB1757" s="40"/>
      <c r="AC1757" s="40"/>
      <c r="AD1757" s="40"/>
      <c r="AE1757" s="40"/>
    </row>
    <row r="1758">
      <c r="A1758" s="44">
        <v>15644.0</v>
      </c>
      <c r="B1758" s="44" t="s">
        <v>6983</v>
      </c>
      <c r="C1758" s="47" t="b">
        <v>1</v>
      </c>
      <c r="D1758" s="51">
        <v>44577.0</v>
      </c>
      <c r="E1758" s="46" t="str">
        <f t="shared" si="1"/>
        <v>#VALUE!</v>
      </c>
      <c r="F1758" s="46" t="str">
        <f t="shared" si="2"/>
        <v>OPI RX</v>
      </c>
      <c r="G1758" s="46" t="str">
        <f t="shared" si="3"/>
        <v>#VALUE!</v>
      </c>
      <c r="H1758" s="46" t="str">
        <f t="shared" si="4"/>
        <v>#VALUE!</v>
      </c>
      <c r="I1758" s="46" t="str">
        <f t="shared" si="5"/>
        <v>#VALUE!</v>
      </c>
      <c r="J1758" s="46" t="str">
        <f t="shared" si="6"/>
        <v>#VALUE!</v>
      </c>
      <c r="K1758" s="46" t="str">
        <f t="shared" si="7"/>
        <v>#VALUE!</v>
      </c>
      <c r="L1758" s="46" t="str">
        <f t="shared" si="8"/>
        <v>#VALUE!</v>
      </c>
      <c r="M1758" s="46" t="str">
        <f t="shared" si="9"/>
        <v>#VALUE!</v>
      </c>
      <c r="N1758" s="46" t="str">
        <f t="shared" si="10"/>
        <v>#VALUE!</v>
      </c>
      <c r="O1758" s="46" t="str">
        <f t="shared" si="11"/>
        <v>#VALUE!</v>
      </c>
      <c r="P1758" s="46" t="str">
        <f t="shared" si="12"/>
        <v>OPIOIDS</v>
      </c>
      <c r="Q1758" s="46" t="b">
        <v>1</v>
      </c>
      <c r="R1758" s="46" t="str">
        <f t="shared" si="37"/>
        <v>HIGH</v>
      </c>
      <c r="S1758" s="47"/>
      <c r="T1758" s="47">
        <f t="shared" si="46"/>
        <v>44577</v>
      </c>
      <c r="U1758" s="46" t="str">
        <f t="shared" si="50"/>
        <v>DUE COMM</v>
      </c>
      <c r="V1758" s="46" t="str">
        <f t="shared" si="16"/>
        <v> </v>
      </c>
      <c r="W1758" s="40"/>
      <c r="X1758" s="40"/>
      <c r="Y1758" s="40"/>
      <c r="Z1758" s="40"/>
      <c r="AA1758" s="40"/>
      <c r="AB1758" s="40"/>
      <c r="AC1758" s="40"/>
      <c r="AD1758" s="40"/>
      <c r="AE1758" s="40"/>
    </row>
    <row r="1759">
      <c r="A1759" s="44">
        <v>15645.0</v>
      </c>
      <c r="B1759" s="46" t="s">
        <v>7420</v>
      </c>
      <c r="C1759" s="47" t="b">
        <v>1</v>
      </c>
      <c r="D1759" s="45">
        <v>44510.0</v>
      </c>
      <c r="E1759" s="46" t="str">
        <f t="shared" si="1"/>
        <v>#VALUE!</v>
      </c>
      <c r="F1759" s="46" t="str">
        <f t="shared" si="2"/>
        <v>#VALUE!</v>
      </c>
      <c r="G1759" s="46" t="str">
        <f t="shared" si="3"/>
        <v>#VALUE!</v>
      </c>
      <c r="H1759" s="46" t="str">
        <f t="shared" si="4"/>
        <v>#VALUE!</v>
      </c>
      <c r="I1759" s="46" t="str">
        <f t="shared" si="5"/>
        <v>#VALUE!</v>
      </c>
      <c r="J1759" s="46" t="str">
        <f t="shared" si="6"/>
        <v>#VALUE!</v>
      </c>
      <c r="K1759" s="46" t="str">
        <f t="shared" si="7"/>
        <v>#VALUE!</v>
      </c>
      <c r="L1759" s="46" t="str">
        <f t="shared" si="8"/>
        <v>#VALUE!</v>
      </c>
      <c r="M1759" s="46" t="str">
        <f t="shared" si="9"/>
        <v>#VALUE!</v>
      </c>
      <c r="N1759" s="46" t="str">
        <f t="shared" si="10"/>
        <v>#VALUE!</v>
      </c>
      <c r="O1759" s="46" t="str">
        <f t="shared" si="11"/>
        <v>#VALUE!</v>
      </c>
      <c r="P1759" s="46" t="str">
        <f t="shared" si="12"/>
        <v>NO RX</v>
      </c>
      <c r="Q1759" s="46" t="b">
        <v>0</v>
      </c>
      <c r="R1759" s="46" t="str">
        <f t="shared" si="37"/>
        <v>LOW</v>
      </c>
      <c r="S1759" s="47"/>
      <c r="T1759" s="47">
        <f t="shared" si="46"/>
        <v>44510</v>
      </c>
      <c r="U1759" s="46" t="str">
        <f t="shared" si="50"/>
        <v>DUE COMM</v>
      </c>
      <c r="V1759" s="46" t="str">
        <f t="shared" si="16"/>
        <v> </v>
      </c>
      <c r="W1759" s="40"/>
      <c r="X1759" s="40"/>
      <c r="Y1759" s="40"/>
      <c r="Z1759" s="40"/>
      <c r="AA1759" s="40"/>
      <c r="AB1759" s="40"/>
      <c r="AC1759" s="40"/>
      <c r="AD1759" s="40"/>
      <c r="AE1759" s="40"/>
    </row>
    <row r="1760">
      <c r="A1760" s="44">
        <v>15646.0</v>
      </c>
      <c r="B1760" s="44" t="s">
        <v>7124</v>
      </c>
      <c r="C1760" s="47" t="b">
        <v>1</v>
      </c>
      <c r="D1760" s="45">
        <v>44539.0</v>
      </c>
      <c r="E1760" s="46" t="str">
        <f t="shared" si="1"/>
        <v>#VALUE!</v>
      </c>
      <c r="F1760" s="46" t="str">
        <f t="shared" si="2"/>
        <v>#VALUE!</v>
      </c>
      <c r="G1760" s="46" t="str">
        <f t="shared" si="3"/>
        <v>#VALUE!</v>
      </c>
      <c r="H1760" s="46" t="str">
        <f t="shared" si="4"/>
        <v>#VALUE!</v>
      </c>
      <c r="I1760" s="46" t="str">
        <f t="shared" si="5"/>
        <v>#VALUE!</v>
      </c>
      <c r="J1760" s="46" t="str">
        <f t="shared" si="6"/>
        <v>#VALUE!</v>
      </c>
      <c r="K1760" s="46" t="str">
        <f t="shared" si="7"/>
        <v>#VALUE!</v>
      </c>
      <c r="L1760" s="46" t="str">
        <f t="shared" si="8"/>
        <v>#VALUE!</v>
      </c>
      <c r="M1760" s="46" t="str">
        <f t="shared" si="9"/>
        <v>OPI RX</v>
      </c>
      <c r="N1760" s="46" t="str">
        <f t="shared" si="10"/>
        <v>#VALUE!</v>
      </c>
      <c r="O1760" s="46" t="str">
        <f t="shared" si="11"/>
        <v>#VALUE!</v>
      </c>
      <c r="P1760" s="46" t="str">
        <f t="shared" si="12"/>
        <v>OPIOIDS</v>
      </c>
      <c r="Q1760" s="46" t="b">
        <v>1</v>
      </c>
      <c r="R1760" s="46" t="str">
        <f t="shared" si="37"/>
        <v>HIGH</v>
      </c>
      <c r="S1760" s="47">
        <v>44410.0</v>
      </c>
      <c r="T1760" s="47">
        <f t="shared" si="46"/>
        <v>44539</v>
      </c>
      <c r="U1760" s="46" t="str">
        <f t="shared" si="50"/>
        <v> </v>
      </c>
      <c r="V1760" s="46" t="str">
        <f t="shared" si="16"/>
        <v> </v>
      </c>
      <c r="W1760" s="40"/>
      <c r="X1760" s="40"/>
      <c r="Y1760" s="40"/>
      <c r="Z1760" s="40"/>
      <c r="AA1760" s="40"/>
      <c r="AB1760" s="40"/>
      <c r="AC1760" s="40"/>
      <c r="AD1760" s="40"/>
      <c r="AE1760" s="40"/>
    </row>
    <row r="1761">
      <c r="A1761" s="44">
        <v>15647.0</v>
      </c>
      <c r="B1761" s="44" t="s">
        <v>6996</v>
      </c>
      <c r="C1761" s="47" t="b">
        <v>1</v>
      </c>
      <c r="D1761" s="51">
        <v>44593.0</v>
      </c>
      <c r="E1761" s="46" t="str">
        <f t="shared" si="1"/>
        <v>#VALUE!</v>
      </c>
      <c r="F1761" s="46" t="str">
        <f t="shared" si="2"/>
        <v>#VALUE!</v>
      </c>
      <c r="G1761" s="46" t="str">
        <f t="shared" si="3"/>
        <v>#VALUE!</v>
      </c>
      <c r="H1761" s="46" t="str">
        <f t="shared" si="4"/>
        <v>#VALUE!</v>
      </c>
      <c r="I1761" s="46" t="str">
        <f t="shared" si="5"/>
        <v>#VALUE!</v>
      </c>
      <c r="J1761" s="46" t="str">
        <f t="shared" si="6"/>
        <v>#VALUE!</v>
      </c>
      <c r="K1761" s="46" t="str">
        <f t="shared" si="7"/>
        <v>#VALUE!</v>
      </c>
      <c r="L1761" s="46" t="str">
        <f t="shared" si="8"/>
        <v>#VALUE!</v>
      </c>
      <c r="M1761" s="46" t="str">
        <f t="shared" si="9"/>
        <v>OPI RX</v>
      </c>
      <c r="N1761" s="46" t="str">
        <f t="shared" si="10"/>
        <v>#VALUE!</v>
      </c>
      <c r="O1761" s="46" t="str">
        <f t="shared" si="11"/>
        <v>#VALUE!</v>
      </c>
      <c r="P1761" s="46" t="str">
        <f t="shared" si="12"/>
        <v>OPIOIDS</v>
      </c>
      <c r="Q1761" s="46" t="b">
        <v>0</v>
      </c>
      <c r="R1761" s="46" t="str">
        <f t="shared" si="37"/>
        <v>LOW</v>
      </c>
      <c r="S1761" s="47">
        <v>44354.0</v>
      </c>
      <c r="T1761" s="47">
        <f t="shared" si="46"/>
        <v>44593</v>
      </c>
      <c r="U1761" s="46" t="str">
        <f t="shared" si="50"/>
        <v> </v>
      </c>
      <c r="V1761" s="46" t="str">
        <f t="shared" si="16"/>
        <v> </v>
      </c>
      <c r="W1761" s="40"/>
      <c r="X1761" s="40"/>
      <c r="Y1761" s="40"/>
      <c r="Z1761" s="40"/>
      <c r="AA1761" s="40"/>
      <c r="AB1761" s="40"/>
      <c r="AC1761" s="40"/>
      <c r="AD1761" s="40"/>
      <c r="AE1761" s="40"/>
    </row>
    <row r="1762">
      <c r="A1762" s="46">
        <v>15652.0</v>
      </c>
      <c r="B1762" s="46" t="s">
        <v>6969</v>
      </c>
      <c r="C1762" s="47" t="b">
        <v>1</v>
      </c>
      <c r="D1762" s="45">
        <v>44529.0</v>
      </c>
      <c r="E1762" s="46" t="str">
        <f t="shared" si="1"/>
        <v>#VALUE!</v>
      </c>
      <c r="F1762" s="46" t="str">
        <f t="shared" si="2"/>
        <v>#VALUE!</v>
      </c>
      <c r="G1762" s="46" t="str">
        <f t="shared" si="3"/>
        <v>#VALUE!</v>
      </c>
      <c r="H1762" s="46" t="str">
        <f t="shared" si="4"/>
        <v>#VALUE!</v>
      </c>
      <c r="I1762" s="46" t="str">
        <f t="shared" si="5"/>
        <v>#VALUE!</v>
      </c>
      <c r="J1762" s="46" t="str">
        <f t="shared" si="6"/>
        <v>#VALUE!</v>
      </c>
      <c r="K1762" s="46" t="str">
        <f t="shared" si="7"/>
        <v>#VALUE!</v>
      </c>
      <c r="L1762" s="46" t="str">
        <f t="shared" si="8"/>
        <v>#VALUE!</v>
      </c>
      <c r="M1762" s="46" t="str">
        <f t="shared" si="9"/>
        <v>#VALUE!</v>
      </c>
      <c r="N1762" s="46" t="str">
        <f t="shared" si="10"/>
        <v>#VALUE!</v>
      </c>
      <c r="O1762" s="46" t="str">
        <f t="shared" si="11"/>
        <v>#VALUE!</v>
      </c>
      <c r="P1762" s="46" t="str">
        <f t="shared" si="12"/>
        <v>NO RX</v>
      </c>
      <c r="Q1762" s="44" t="b">
        <v>0</v>
      </c>
      <c r="R1762" s="46" t="str">
        <f t="shared" si="37"/>
        <v>LOW</v>
      </c>
      <c r="S1762" s="47">
        <v>44495.0</v>
      </c>
      <c r="T1762" s="47">
        <f t="shared" si="46"/>
        <v>44529</v>
      </c>
      <c r="U1762" s="46" t="str">
        <f t="shared" si="50"/>
        <v> </v>
      </c>
      <c r="V1762" s="46" t="str">
        <f t="shared" si="16"/>
        <v> </v>
      </c>
      <c r="W1762" s="40"/>
      <c r="X1762" s="40"/>
      <c r="Y1762" s="40"/>
      <c r="Z1762" s="40"/>
      <c r="AA1762" s="40"/>
      <c r="AB1762" s="40"/>
      <c r="AC1762" s="40"/>
      <c r="AD1762" s="40"/>
      <c r="AE1762" s="40"/>
    </row>
    <row r="1763">
      <c r="A1763" s="44">
        <v>15654.0</v>
      </c>
      <c r="B1763" s="44" t="s">
        <v>6970</v>
      </c>
      <c r="C1763" s="47" t="b">
        <v>1</v>
      </c>
      <c r="D1763" s="45">
        <v>44447.0</v>
      </c>
      <c r="E1763" s="46" t="str">
        <f t="shared" si="1"/>
        <v>#VALUE!</v>
      </c>
      <c r="F1763" s="46" t="str">
        <f t="shared" si="2"/>
        <v>#VALUE!</v>
      </c>
      <c r="G1763" s="46" t="str">
        <f t="shared" si="3"/>
        <v>#VALUE!</v>
      </c>
      <c r="H1763" s="46" t="str">
        <f t="shared" si="4"/>
        <v>#VALUE!</v>
      </c>
      <c r="I1763" s="46" t="str">
        <f t="shared" si="5"/>
        <v>#VALUE!</v>
      </c>
      <c r="J1763" s="46" t="str">
        <f t="shared" si="6"/>
        <v>#VALUE!</v>
      </c>
      <c r="K1763" s="46" t="str">
        <f t="shared" si="7"/>
        <v>#VALUE!</v>
      </c>
      <c r="L1763" s="46" t="str">
        <f t="shared" si="8"/>
        <v>#VALUE!</v>
      </c>
      <c r="M1763" s="46" t="str">
        <f t="shared" si="9"/>
        <v>#VALUE!</v>
      </c>
      <c r="N1763" s="46" t="str">
        <f t="shared" si="10"/>
        <v>#VALUE!</v>
      </c>
      <c r="O1763" s="46" t="str">
        <f t="shared" si="11"/>
        <v>#VALUE!</v>
      </c>
      <c r="P1763" s="46" t="str">
        <f t="shared" si="12"/>
        <v>NO RX</v>
      </c>
      <c r="Q1763" s="46" t="b">
        <v>0</v>
      </c>
      <c r="R1763" s="46" t="str">
        <f t="shared" si="37"/>
        <v>LOW</v>
      </c>
      <c r="S1763" s="47"/>
      <c r="T1763" s="47">
        <f t="shared" si="46"/>
        <v>44447</v>
      </c>
      <c r="U1763" s="46" t="str">
        <f t="shared" si="50"/>
        <v>DUE COMM</v>
      </c>
      <c r="V1763" s="46" t="str">
        <f t="shared" si="16"/>
        <v> </v>
      </c>
      <c r="W1763" s="40"/>
      <c r="X1763" s="40"/>
      <c r="Y1763" s="40"/>
      <c r="Z1763" s="40"/>
      <c r="AA1763" s="40"/>
      <c r="AB1763" s="40"/>
      <c r="AC1763" s="40"/>
      <c r="AD1763" s="40"/>
      <c r="AE1763" s="40"/>
    </row>
    <row r="1764">
      <c r="A1764" s="49">
        <v>15657.0</v>
      </c>
      <c r="B1764" s="50" t="s">
        <v>7518</v>
      </c>
      <c r="C1764" s="41" t="b">
        <v>1</v>
      </c>
      <c r="D1764" s="51">
        <v>44596.0</v>
      </c>
      <c r="E1764" s="52" t="str">
        <f t="shared" si="1"/>
        <v>#VALUE!</v>
      </c>
      <c r="F1764" s="46" t="str">
        <f t="shared" si="2"/>
        <v>#VALUE!</v>
      </c>
      <c r="G1764" s="46" t="str">
        <f t="shared" si="3"/>
        <v>OPI RX</v>
      </c>
      <c r="H1764" s="46" t="str">
        <f t="shared" si="4"/>
        <v>#VALUE!</v>
      </c>
      <c r="I1764" s="46" t="str">
        <f t="shared" si="5"/>
        <v>#VALUE!</v>
      </c>
      <c r="J1764" s="46" t="str">
        <f t="shared" si="6"/>
        <v>#VALUE!</v>
      </c>
      <c r="K1764" s="46" t="str">
        <f t="shared" si="7"/>
        <v>#VALUE!</v>
      </c>
      <c r="L1764" s="46" t="str">
        <f t="shared" si="8"/>
        <v>#VALUE!</v>
      </c>
      <c r="M1764" s="46" t="str">
        <f t="shared" si="9"/>
        <v>#VALUE!</v>
      </c>
      <c r="N1764" s="46" t="str">
        <f t="shared" si="10"/>
        <v>#VALUE!</v>
      </c>
      <c r="O1764" s="46" t="str">
        <f t="shared" si="11"/>
        <v>#VALUE!</v>
      </c>
      <c r="P1764" s="46" t="str">
        <f t="shared" si="12"/>
        <v>OPIOIDS</v>
      </c>
      <c r="Q1764" s="44" t="b">
        <v>0</v>
      </c>
      <c r="R1764" s="46" t="str">
        <f t="shared" si="37"/>
        <v>LOW</v>
      </c>
      <c r="S1764" s="52">
        <v>44559.0</v>
      </c>
      <c r="T1764" s="47">
        <f t="shared" si="46"/>
        <v>44596</v>
      </c>
      <c r="U1764" s="46"/>
      <c r="V1764" s="46" t="str">
        <f t="shared" si="16"/>
        <v> </v>
      </c>
      <c r="W1764" s="40"/>
      <c r="X1764" s="40"/>
      <c r="Y1764" s="40"/>
      <c r="Z1764" s="40"/>
      <c r="AA1764" s="40"/>
      <c r="AB1764" s="40"/>
      <c r="AC1764" s="40"/>
      <c r="AD1764" s="40"/>
      <c r="AE1764" s="40"/>
    </row>
    <row r="1765">
      <c r="A1765" s="46">
        <v>15658.0</v>
      </c>
      <c r="B1765" s="46" t="s">
        <v>6970</v>
      </c>
      <c r="C1765" s="47" t="b">
        <v>1</v>
      </c>
      <c r="D1765" s="45">
        <v>44384.0</v>
      </c>
      <c r="E1765" s="46" t="str">
        <f t="shared" si="1"/>
        <v>#VALUE!</v>
      </c>
      <c r="F1765" s="46" t="str">
        <f t="shared" si="2"/>
        <v>#VALUE!</v>
      </c>
      <c r="G1765" s="46" t="str">
        <f t="shared" si="3"/>
        <v>#VALUE!</v>
      </c>
      <c r="H1765" s="46" t="str">
        <f t="shared" si="4"/>
        <v>#VALUE!</v>
      </c>
      <c r="I1765" s="46" t="str">
        <f t="shared" si="5"/>
        <v>#VALUE!</v>
      </c>
      <c r="J1765" s="46" t="str">
        <f t="shared" si="6"/>
        <v>#VALUE!</v>
      </c>
      <c r="K1765" s="46" t="str">
        <f t="shared" si="7"/>
        <v>#VALUE!</v>
      </c>
      <c r="L1765" s="46" t="str">
        <f t="shared" si="8"/>
        <v>#VALUE!</v>
      </c>
      <c r="M1765" s="46" t="str">
        <f t="shared" si="9"/>
        <v>#VALUE!</v>
      </c>
      <c r="N1765" s="46" t="str">
        <f t="shared" si="10"/>
        <v>#VALUE!</v>
      </c>
      <c r="O1765" s="46" t="str">
        <f t="shared" si="11"/>
        <v>#VALUE!</v>
      </c>
      <c r="P1765" s="46" t="str">
        <f t="shared" si="12"/>
        <v>NO RX</v>
      </c>
      <c r="Q1765" s="44" t="b">
        <v>0</v>
      </c>
      <c r="R1765" s="46" t="str">
        <f t="shared" si="37"/>
        <v>LOW</v>
      </c>
      <c r="S1765" s="47"/>
      <c r="T1765" s="47">
        <f t="shared" si="46"/>
        <v>44384</v>
      </c>
      <c r="U1765" s="46" t="str">
        <f t="shared" ref="U1765:U1767" si="51">if((days($Z$3,$S1765)/365)&gt;=1,"DUE COMM", " ")</f>
        <v>DUE COMM</v>
      </c>
      <c r="V1765" s="46" t="str">
        <f t="shared" si="16"/>
        <v> </v>
      </c>
      <c r="W1765" s="40"/>
      <c r="X1765" s="40"/>
      <c r="Y1765" s="40"/>
      <c r="Z1765" s="40"/>
      <c r="AA1765" s="40"/>
      <c r="AB1765" s="40"/>
      <c r="AC1765" s="40"/>
      <c r="AD1765" s="40"/>
      <c r="AE1765" s="40"/>
    </row>
    <row r="1766">
      <c r="A1766" s="44">
        <v>15659.0</v>
      </c>
      <c r="B1766" s="46" t="s">
        <v>6990</v>
      </c>
      <c r="C1766" s="47" t="b">
        <v>1</v>
      </c>
      <c r="D1766" s="45">
        <v>44559.0</v>
      </c>
      <c r="E1766" s="46" t="str">
        <f t="shared" si="1"/>
        <v>OPI RX</v>
      </c>
      <c r="F1766" s="46" t="str">
        <f t="shared" si="2"/>
        <v>#VALUE!</v>
      </c>
      <c r="G1766" s="46" t="str">
        <f t="shared" si="3"/>
        <v>#VALUE!</v>
      </c>
      <c r="H1766" s="46" t="str">
        <f t="shared" si="4"/>
        <v>#VALUE!</v>
      </c>
      <c r="I1766" s="46" t="str">
        <f t="shared" si="5"/>
        <v>#VALUE!</v>
      </c>
      <c r="J1766" s="46" t="str">
        <f t="shared" si="6"/>
        <v>#VALUE!</v>
      </c>
      <c r="K1766" s="46" t="str">
        <f t="shared" si="7"/>
        <v>#VALUE!</v>
      </c>
      <c r="L1766" s="46" t="str">
        <f t="shared" si="8"/>
        <v>#VALUE!</v>
      </c>
      <c r="M1766" s="46" t="str">
        <f t="shared" si="9"/>
        <v>#VALUE!</v>
      </c>
      <c r="N1766" s="46" t="str">
        <f t="shared" si="10"/>
        <v>#VALUE!</v>
      </c>
      <c r="O1766" s="46" t="str">
        <f t="shared" si="11"/>
        <v>#VALUE!</v>
      </c>
      <c r="P1766" s="46" t="str">
        <f t="shared" si="12"/>
        <v>OPIOIDS</v>
      </c>
      <c r="Q1766" s="46" t="b">
        <v>0</v>
      </c>
      <c r="R1766" s="46" t="str">
        <f t="shared" si="37"/>
        <v>LOW</v>
      </c>
      <c r="S1766" s="47">
        <v>44373.0</v>
      </c>
      <c r="T1766" s="47">
        <f t="shared" si="46"/>
        <v>44559</v>
      </c>
      <c r="U1766" s="46" t="str">
        <f t="shared" si="51"/>
        <v> </v>
      </c>
      <c r="V1766" s="46" t="str">
        <f t="shared" si="16"/>
        <v> </v>
      </c>
      <c r="W1766" s="40"/>
      <c r="X1766" s="40"/>
      <c r="Y1766" s="40"/>
      <c r="Z1766" s="40"/>
      <c r="AA1766" s="40"/>
      <c r="AB1766" s="40"/>
      <c r="AC1766" s="40"/>
      <c r="AD1766" s="40"/>
      <c r="AE1766" s="40"/>
    </row>
    <row r="1767">
      <c r="A1767" s="44">
        <v>15664.0</v>
      </c>
      <c r="B1767" s="44" t="s">
        <v>7519</v>
      </c>
      <c r="C1767" s="47" t="b">
        <v>1</v>
      </c>
      <c r="D1767" s="45">
        <v>44530.0</v>
      </c>
      <c r="E1767" s="46" t="str">
        <f t="shared" si="1"/>
        <v>#VALUE!</v>
      </c>
      <c r="F1767" s="46" t="str">
        <f t="shared" si="2"/>
        <v>#VALUE!</v>
      </c>
      <c r="G1767" s="46" t="str">
        <f t="shared" si="3"/>
        <v>OPI RX</v>
      </c>
      <c r="H1767" s="46" t="str">
        <f t="shared" si="4"/>
        <v>OPI RX</v>
      </c>
      <c r="I1767" s="46" t="str">
        <f t="shared" si="5"/>
        <v>#VALUE!</v>
      </c>
      <c r="J1767" s="46" t="str">
        <f t="shared" si="6"/>
        <v>#VALUE!</v>
      </c>
      <c r="K1767" s="46" t="str">
        <f t="shared" si="7"/>
        <v>#VALUE!</v>
      </c>
      <c r="L1767" s="46" t="str">
        <f t="shared" si="8"/>
        <v>#VALUE!</v>
      </c>
      <c r="M1767" s="46" t="str">
        <f t="shared" si="9"/>
        <v>#VALUE!</v>
      </c>
      <c r="N1767" s="46" t="str">
        <f t="shared" si="10"/>
        <v>#VALUE!</v>
      </c>
      <c r="O1767" s="46" t="str">
        <f t="shared" si="11"/>
        <v>#VALUE!</v>
      </c>
      <c r="P1767" s="46" t="str">
        <f t="shared" si="12"/>
        <v>OPIOIDS</v>
      </c>
      <c r="Q1767" s="46" t="b">
        <v>0</v>
      </c>
      <c r="R1767" s="46" t="str">
        <f t="shared" si="37"/>
        <v>LOW</v>
      </c>
      <c r="S1767" s="47">
        <v>44391.0</v>
      </c>
      <c r="T1767" s="47">
        <f t="shared" si="46"/>
        <v>44530</v>
      </c>
      <c r="U1767" s="46" t="str">
        <f t="shared" si="51"/>
        <v> </v>
      </c>
      <c r="V1767" s="46" t="str">
        <f t="shared" si="16"/>
        <v> </v>
      </c>
      <c r="W1767" s="40"/>
      <c r="X1767" s="40"/>
      <c r="Y1767" s="40"/>
      <c r="Z1767" s="40"/>
      <c r="AA1767" s="40"/>
      <c r="AB1767" s="40"/>
      <c r="AC1767" s="40"/>
      <c r="AD1767" s="40"/>
      <c r="AE1767" s="40"/>
    </row>
    <row r="1768">
      <c r="A1768" s="55">
        <v>15665.0</v>
      </c>
      <c r="B1768" s="50" t="s">
        <v>7520</v>
      </c>
      <c r="C1768" s="50" t="b">
        <v>1</v>
      </c>
      <c r="D1768" s="51">
        <v>44596.0</v>
      </c>
      <c r="E1768" s="46" t="str">
        <f t="shared" si="1"/>
        <v>#VALUE!</v>
      </c>
      <c r="F1768" s="46" t="str">
        <f t="shared" si="2"/>
        <v>#VALUE!</v>
      </c>
      <c r="G1768" s="46" t="str">
        <f t="shared" si="3"/>
        <v>#VALUE!</v>
      </c>
      <c r="H1768" s="46" t="str">
        <f t="shared" si="4"/>
        <v>#VALUE!</v>
      </c>
      <c r="I1768" s="46" t="str">
        <f t="shared" si="5"/>
        <v>#VALUE!</v>
      </c>
      <c r="J1768" s="46" t="str">
        <f t="shared" si="6"/>
        <v>#VALUE!</v>
      </c>
      <c r="K1768" s="46" t="str">
        <f t="shared" si="7"/>
        <v>#VALUE!</v>
      </c>
      <c r="L1768" s="46" t="str">
        <f t="shared" si="8"/>
        <v>#VALUE!</v>
      </c>
      <c r="M1768" s="46" t="str">
        <f t="shared" si="9"/>
        <v>#VALUE!</v>
      </c>
      <c r="N1768" s="46" t="str">
        <f t="shared" si="10"/>
        <v>#VALUE!</v>
      </c>
      <c r="O1768" s="46" t="str">
        <f t="shared" si="11"/>
        <v>#VALUE!</v>
      </c>
      <c r="P1768" s="46" t="str">
        <f t="shared" si="12"/>
        <v>NO RX</v>
      </c>
      <c r="Q1768" s="44" t="b">
        <v>0</v>
      </c>
      <c r="R1768" s="46" t="str">
        <f t="shared" si="37"/>
        <v>LOW</v>
      </c>
      <c r="S1768" s="52">
        <v>44922.0</v>
      </c>
      <c r="T1768" s="47">
        <f t="shared" si="46"/>
        <v>44596</v>
      </c>
      <c r="U1768" s="46"/>
      <c r="V1768" s="46" t="str">
        <f t="shared" si="16"/>
        <v> </v>
      </c>
      <c r="W1768" s="40"/>
      <c r="X1768" s="40"/>
      <c r="Y1768" s="40"/>
      <c r="Z1768" s="40"/>
      <c r="AA1768" s="40"/>
      <c r="AB1768" s="40"/>
      <c r="AC1768" s="40"/>
      <c r="AD1768" s="40"/>
      <c r="AE1768" s="40"/>
    </row>
    <row r="1769">
      <c r="A1769" s="44">
        <v>15666.0</v>
      </c>
      <c r="B1769" s="44" t="s">
        <v>6983</v>
      </c>
      <c r="C1769" s="47" t="b">
        <v>1</v>
      </c>
      <c r="D1769" s="45">
        <v>44454.0</v>
      </c>
      <c r="E1769" s="46" t="str">
        <f t="shared" si="1"/>
        <v>#VALUE!</v>
      </c>
      <c r="F1769" s="46" t="str">
        <f t="shared" si="2"/>
        <v>OPI RX</v>
      </c>
      <c r="G1769" s="46" t="str">
        <f t="shared" si="3"/>
        <v>#VALUE!</v>
      </c>
      <c r="H1769" s="46" t="str">
        <f t="shared" si="4"/>
        <v>#VALUE!</v>
      </c>
      <c r="I1769" s="46" t="str">
        <f t="shared" si="5"/>
        <v>#VALUE!</v>
      </c>
      <c r="J1769" s="46" t="str">
        <f t="shared" si="6"/>
        <v>#VALUE!</v>
      </c>
      <c r="K1769" s="46" t="str">
        <f t="shared" si="7"/>
        <v>#VALUE!</v>
      </c>
      <c r="L1769" s="46" t="str">
        <f t="shared" si="8"/>
        <v>#VALUE!</v>
      </c>
      <c r="M1769" s="46" t="str">
        <f t="shared" si="9"/>
        <v>#VALUE!</v>
      </c>
      <c r="N1769" s="46" t="str">
        <f t="shared" si="10"/>
        <v>#VALUE!</v>
      </c>
      <c r="O1769" s="46" t="str">
        <f t="shared" si="11"/>
        <v>#VALUE!</v>
      </c>
      <c r="P1769" s="46" t="str">
        <f t="shared" si="12"/>
        <v>OPIOIDS</v>
      </c>
      <c r="Q1769" s="46" t="b">
        <v>0</v>
      </c>
      <c r="R1769" s="46" t="str">
        <f t="shared" si="37"/>
        <v>LOW</v>
      </c>
      <c r="S1769" s="47"/>
      <c r="T1769" s="47">
        <f t="shared" si="46"/>
        <v>44454</v>
      </c>
      <c r="U1769" s="46" t="str">
        <f t="shared" ref="U1769:U2017" si="52">if((days($Z$3,$S1769)/365)&gt;=1,"DUE COMM", " ")</f>
        <v>DUE COMM</v>
      </c>
      <c r="V1769" s="46" t="str">
        <f t="shared" si="16"/>
        <v> </v>
      </c>
      <c r="W1769" s="40"/>
      <c r="X1769" s="40"/>
      <c r="Y1769" s="40"/>
      <c r="Z1769" s="40"/>
      <c r="AA1769" s="40"/>
      <c r="AB1769" s="40"/>
      <c r="AC1769" s="40"/>
      <c r="AD1769" s="40"/>
      <c r="AE1769" s="40"/>
    </row>
    <row r="1770">
      <c r="A1770" s="44">
        <v>15667.0</v>
      </c>
      <c r="B1770" s="50" t="s">
        <v>7225</v>
      </c>
      <c r="C1770" s="47" t="b">
        <v>1</v>
      </c>
      <c r="D1770" s="51">
        <v>44577.0</v>
      </c>
      <c r="E1770" s="46" t="str">
        <f t="shared" si="1"/>
        <v>OPI RX</v>
      </c>
      <c r="F1770" s="46" t="str">
        <f t="shared" si="2"/>
        <v>#VALUE!</v>
      </c>
      <c r="G1770" s="46" t="str">
        <f t="shared" si="3"/>
        <v>#VALUE!</v>
      </c>
      <c r="H1770" s="46" t="str">
        <f t="shared" si="4"/>
        <v>#VALUE!</v>
      </c>
      <c r="I1770" s="46" t="str">
        <f t="shared" si="5"/>
        <v>#VALUE!</v>
      </c>
      <c r="J1770" s="46" t="str">
        <f t="shared" si="6"/>
        <v>#VALUE!</v>
      </c>
      <c r="K1770" s="46" t="str">
        <f t="shared" si="7"/>
        <v>#VALUE!</v>
      </c>
      <c r="L1770" s="46" t="str">
        <f t="shared" si="8"/>
        <v>#VALUE!</v>
      </c>
      <c r="M1770" s="46" t="str">
        <f t="shared" si="9"/>
        <v>#VALUE!</v>
      </c>
      <c r="N1770" s="46" t="str">
        <f t="shared" si="10"/>
        <v>#VALUE!</v>
      </c>
      <c r="O1770" s="46" t="str">
        <f t="shared" si="11"/>
        <v>#VALUE!</v>
      </c>
      <c r="P1770" s="46" t="str">
        <f t="shared" si="12"/>
        <v>OPIOIDS</v>
      </c>
      <c r="Q1770" s="46" t="b">
        <v>1</v>
      </c>
      <c r="R1770" s="46" t="str">
        <f t="shared" si="37"/>
        <v>HIGH</v>
      </c>
      <c r="S1770" s="47"/>
      <c r="T1770" s="47">
        <f t="shared" si="46"/>
        <v>44577</v>
      </c>
      <c r="U1770" s="46" t="str">
        <f t="shared" si="52"/>
        <v>DUE COMM</v>
      </c>
      <c r="V1770" s="46" t="str">
        <f t="shared" si="16"/>
        <v> </v>
      </c>
      <c r="W1770" s="40"/>
      <c r="X1770" s="40"/>
      <c r="Y1770" s="40"/>
      <c r="Z1770" s="40"/>
      <c r="AA1770" s="40"/>
      <c r="AB1770" s="40"/>
      <c r="AC1770" s="40"/>
      <c r="AD1770" s="40"/>
      <c r="AE1770" s="40"/>
    </row>
    <row r="1771">
      <c r="A1771" s="44">
        <v>15668.0</v>
      </c>
      <c r="B1771" s="44" t="s">
        <v>7001</v>
      </c>
      <c r="C1771" s="47" t="b">
        <v>1</v>
      </c>
      <c r="D1771" s="51">
        <v>44596.0</v>
      </c>
      <c r="E1771" s="46" t="str">
        <f t="shared" si="1"/>
        <v>#VALUE!</v>
      </c>
      <c r="F1771" s="46" t="str">
        <f t="shared" si="2"/>
        <v>OPI RX</v>
      </c>
      <c r="G1771" s="46" t="str">
        <f t="shared" si="3"/>
        <v>#VALUE!</v>
      </c>
      <c r="H1771" s="46" t="str">
        <f t="shared" si="4"/>
        <v>#VALUE!</v>
      </c>
      <c r="I1771" s="46" t="str">
        <f t="shared" si="5"/>
        <v>#VALUE!</v>
      </c>
      <c r="J1771" s="46" t="str">
        <f t="shared" si="6"/>
        <v>#VALUE!</v>
      </c>
      <c r="K1771" s="46" t="str">
        <f t="shared" si="7"/>
        <v>#VALUE!</v>
      </c>
      <c r="L1771" s="46" t="str">
        <f t="shared" si="8"/>
        <v>#VALUE!</v>
      </c>
      <c r="M1771" s="46" t="str">
        <f t="shared" si="9"/>
        <v>#VALUE!</v>
      </c>
      <c r="N1771" s="46" t="str">
        <f t="shared" si="10"/>
        <v>#VALUE!</v>
      </c>
      <c r="O1771" s="46" t="str">
        <f t="shared" si="11"/>
        <v>#VALUE!</v>
      </c>
      <c r="P1771" s="46" t="str">
        <f t="shared" si="12"/>
        <v>OPIOIDS</v>
      </c>
      <c r="Q1771" s="44" t="b">
        <v>0</v>
      </c>
      <c r="R1771" s="46" t="str">
        <f t="shared" si="37"/>
        <v>LOW</v>
      </c>
      <c r="S1771" s="47">
        <v>44350.0</v>
      </c>
      <c r="T1771" s="47">
        <f t="shared" si="46"/>
        <v>44596</v>
      </c>
      <c r="U1771" s="46" t="str">
        <f t="shared" si="52"/>
        <v> </v>
      </c>
      <c r="V1771" s="46" t="str">
        <f t="shared" si="16"/>
        <v> </v>
      </c>
      <c r="W1771" s="40"/>
      <c r="X1771" s="40"/>
      <c r="Y1771" s="40"/>
      <c r="Z1771" s="40"/>
      <c r="AA1771" s="40"/>
      <c r="AB1771" s="40"/>
      <c r="AC1771" s="40"/>
      <c r="AD1771" s="40"/>
      <c r="AE1771" s="40"/>
    </row>
    <row r="1772">
      <c r="A1772" s="44">
        <v>15669.0</v>
      </c>
      <c r="B1772" s="44" t="s">
        <v>7172</v>
      </c>
      <c r="C1772" s="47" t="b">
        <v>1</v>
      </c>
      <c r="D1772" s="45">
        <v>44496.0</v>
      </c>
      <c r="E1772" s="46" t="str">
        <f t="shared" si="1"/>
        <v>#VALUE!</v>
      </c>
      <c r="F1772" s="46" t="str">
        <f t="shared" si="2"/>
        <v>OPI RX</v>
      </c>
      <c r="G1772" s="46" t="str">
        <f t="shared" si="3"/>
        <v>#VALUE!</v>
      </c>
      <c r="H1772" s="46" t="str">
        <f t="shared" si="4"/>
        <v>#VALUE!</v>
      </c>
      <c r="I1772" s="46" t="str">
        <f t="shared" si="5"/>
        <v>#VALUE!</v>
      </c>
      <c r="J1772" s="46" t="str">
        <f t="shared" si="6"/>
        <v>#VALUE!</v>
      </c>
      <c r="K1772" s="46" t="str">
        <f t="shared" si="7"/>
        <v>#VALUE!</v>
      </c>
      <c r="L1772" s="46" t="str">
        <f t="shared" si="8"/>
        <v>#VALUE!</v>
      </c>
      <c r="M1772" s="46" t="str">
        <f t="shared" si="9"/>
        <v>#VALUE!</v>
      </c>
      <c r="N1772" s="46" t="str">
        <f t="shared" si="10"/>
        <v>#VALUE!</v>
      </c>
      <c r="O1772" s="46" t="str">
        <f t="shared" si="11"/>
        <v>#VALUE!</v>
      </c>
      <c r="P1772" s="46" t="str">
        <f t="shared" si="12"/>
        <v>OPIOIDS</v>
      </c>
      <c r="Q1772" s="44" t="b">
        <v>0</v>
      </c>
      <c r="R1772" s="46" t="str">
        <f t="shared" si="37"/>
        <v>LOW</v>
      </c>
      <c r="S1772" s="47">
        <v>44392.0</v>
      </c>
      <c r="T1772" s="47">
        <f t="shared" si="46"/>
        <v>44496</v>
      </c>
      <c r="U1772" s="46" t="str">
        <f t="shared" si="52"/>
        <v> </v>
      </c>
      <c r="V1772" s="46" t="str">
        <f t="shared" si="16"/>
        <v> </v>
      </c>
      <c r="W1772" s="40"/>
      <c r="X1772" s="40"/>
      <c r="Y1772" s="40"/>
      <c r="Z1772" s="40"/>
      <c r="AA1772" s="40"/>
      <c r="AB1772" s="40"/>
      <c r="AC1772" s="40"/>
      <c r="AD1772" s="40"/>
      <c r="AE1772" s="40"/>
    </row>
    <row r="1773">
      <c r="A1773" s="46">
        <v>15673.0</v>
      </c>
      <c r="B1773" s="46" t="s">
        <v>7005</v>
      </c>
      <c r="C1773" s="47" t="b">
        <v>1</v>
      </c>
      <c r="D1773" s="45">
        <v>44384.0</v>
      </c>
      <c r="E1773" s="46" t="str">
        <f t="shared" si="1"/>
        <v>#VALUE!</v>
      </c>
      <c r="F1773" s="46" t="str">
        <f t="shared" si="2"/>
        <v>#VALUE!</v>
      </c>
      <c r="G1773" s="46" t="str">
        <f t="shared" si="3"/>
        <v>OPI RX</v>
      </c>
      <c r="H1773" s="46" t="str">
        <f t="shared" si="4"/>
        <v>#VALUE!</v>
      </c>
      <c r="I1773" s="46" t="str">
        <f t="shared" si="5"/>
        <v>#VALUE!</v>
      </c>
      <c r="J1773" s="46" t="str">
        <f t="shared" si="6"/>
        <v>#VALUE!</v>
      </c>
      <c r="K1773" s="46" t="str">
        <f t="shared" si="7"/>
        <v>#VALUE!</v>
      </c>
      <c r="L1773" s="46" t="str">
        <f t="shared" si="8"/>
        <v>#VALUE!</v>
      </c>
      <c r="M1773" s="46" t="str">
        <f t="shared" si="9"/>
        <v>#VALUE!</v>
      </c>
      <c r="N1773" s="46" t="str">
        <f t="shared" si="10"/>
        <v>#VALUE!</v>
      </c>
      <c r="O1773" s="46" t="str">
        <f t="shared" si="11"/>
        <v>#VALUE!</v>
      </c>
      <c r="P1773" s="46" t="str">
        <f t="shared" si="12"/>
        <v>OPIOIDS</v>
      </c>
      <c r="Q1773" s="44" t="b">
        <v>1</v>
      </c>
      <c r="R1773" s="46" t="str">
        <f t="shared" si="37"/>
        <v>HIGH</v>
      </c>
      <c r="S1773" s="47"/>
      <c r="T1773" s="47">
        <f t="shared" si="46"/>
        <v>44384</v>
      </c>
      <c r="U1773" s="46" t="str">
        <f t="shared" si="52"/>
        <v>DUE COMM</v>
      </c>
      <c r="V1773" s="46" t="str">
        <f t="shared" si="16"/>
        <v> </v>
      </c>
      <c r="W1773" s="40"/>
      <c r="X1773" s="40"/>
      <c r="Y1773" s="40"/>
      <c r="Z1773" s="40"/>
      <c r="AA1773" s="40"/>
      <c r="AB1773" s="40"/>
      <c r="AC1773" s="40"/>
      <c r="AD1773" s="40"/>
      <c r="AE1773" s="40"/>
    </row>
    <row r="1774">
      <c r="A1774" s="46">
        <v>15674.0</v>
      </c>
      <c r="B1774" s="44" t="s">
        <v>7521</v>
      </c>
      <c r="C1774" s="47" t="b">
        <v>1</v>
      </c>
      <c r="D1774" s="45">
        <v>44405.0</v>
      </c>
      <c r="E1774" s="46" t="str">
        <f t="shared" si="1"/>
        <v>#VALUE!</v>
      </c>
      <c r="F1774" s="46" t="str">
        <f t="shared" si="2"/>
        <v>#VALUE!</v>
      </c>
      <c r="G1774" s="46" t="str">
        <f t="shared" si="3"/>
        <v>OPI RX</v>
      </c>
      <c r="H1774" s="46" t="str">
        <f t="shared" si="4"/>
        <v>#VALUE!</v>
      </c>
      <c r="I1774" s="46" t="str">
        <f t="shared" si="5"/>
        <v>#VALUE!</v>
      </c>
      <c r="J1774" s="46" t="str">
        <f t="shared" si="6"/>
        <v>#VALUE!</v>
      </c>
      <c r="K1774" s="46" t="str">
        <f t="shared" si="7"/>
        <v>#VALUE!</v>
      </c>
      <c r="L1774" s="46" t="str">
        <f t="shared" si="8"/>
        <v>OPI RX</v>
      </c>
      <c r="M1774" s="46" t="str">
        <f t="shared" si="9"/>
        <v>OPI RX</v>
      </c>
      <c r="N1774" s="46" t="str">
        <f t="shared" si="10"/>
        <v>#VALUE!</v>
      </c>
      <c r="O1774" s="46" t="str">
        <f t="shared" si="11"/>
        <v>#VALUE!</v>
      </c>
      <c r="P1774" s="46" t="str">
        <f t="shared" si="12"/>
        <v>OPIOIDS</v>
      </c>
      <c r="Q1774" s="46" t="b">
        <v>0</v>
      </c>
      <c r="R1774" s="46" t="str">
        <f t="shared" si="37"/>
        <v>LOW</v>
      </c>
      <c r="S1774" s="47"/>
      <c r="T1774" s="47">
        <f t="shared" si="46"/>
        <v>44405</v>
      </c>
      <c r="U1774" s="46" t="str">
        <f t="shared" si="52"/>
        <v>DUE COMM</v>
      </c>
      <c r="V1774" s="46" t="str">
        <f t="shared" si="16"/>
        <v> </v>
      </c>
      <c r="W1774" s="40"/>
      <c r="X1774" s="40"/>
      <c r="Y1774" s="40"/>
      <c r="Z1774" s="40"/>
      <c r="AA1774" s="40"/>
      <c r="AB1774" s="40"/>
      <c r="AC1774" s="40"/>
      <c r="AD1774" s="40"/>
      <c r="AE1774" s="40"/>
    </row>
    <row r="1775">
      <c r="A1775" s="44">
        <v>15675.0</v>
      </c>
      <c r="B1775" s="46" t="s">
        <v>6970</v>
      </c>
      <c r="C1775" s="47" t="b">
        <v>1</v>
      </c>
      <c r="D1775" s="45">
        <v>44405.0</v>
      </c>
      <c r="E1775" s="46" t="str">
        <f t="shared" si="1"/>
        <v>#VALUE!</v>
      </c>
      <c r="F1775" s="46" t="str">
        <f t="shared" si="2"/>
        <v>#VALUE!</v>
      </c>
      <c r="G1775" s="46" t="str">
        <f t="shared" si="3"/>
        <v>#VALUE!</v>
      </c>
      <c r="H1775" s="46" t="str">
        <f t="shared" si="4"/>
        <v>#VALUE!</v>
      </c>
      <c r="I1775" s="46" t="str">
        <f t="shared" si="5"/>
        <v>#VALUE!</v>
      </c>
      <c r="J1775" s="46" t="str">
        <f t="shared" si="6"/>
        <v>#VALUE!</v>
      </c>
      <c r="K1775" s="46" t="str">
        <f t="shared" si="7"/>
        <v>#VALUE!</v>
      </c>
      <c r="L1775" s="46" t="str">
        <f t="shared" si="8"/>
        <v>#VALUE!</v>
      </c>
      <c r="M1775" s="46" t="str">
        <f t="shared" si="9"/>
        <v>#VALUE!</v>
      </c>
      <c r="N1775" s="46" t="str">
        <f t="shared" si="10"/>
        <v>#VALUE!</v>
      </c>
      <c r="O1775" s="46" t="str">
        <f t="shared" si="11"/>
        <v>#VALUE!</v>
      </c>
      <c r="P1775" s="46" t="str">
        <f t="shared" si="12"/>
        <v>NO RX</v>
      </c>
      <c r="Q1775" s="46" t="b">
        <v>0</v>
      </c>
      <c r="R1775" s="46" t="str">
        <f t="shared" si="37"/>
        <v>LOW</v>
      </c>
      <c r="S1775" s="47"/>
      <c r="T1775" s="47">
        <f t="shared" si="46"/>
        <v>44405</v>
      </c>
      <c r="U1775" s="46" t="str">
        <f t="shared" si="52"/>
        <v>DUE COMM</v>
      </c>
      <c r="V1775" s="46" t="str">
        <f t="shared" si="16"/>
        <v> </v>
      </c>
      <c r="W1775" s="40"/>
      <c r="X1775" s="40"/>
      <c r="Y1775" s="40"/>
      <c r="Z1775" s="40"/>
      <c r="AA1775" s="40"/>
      <c r="AB1775" s="40"/>
      <c r="AC1775" s="40"/>
      <c r="AD1775" s="40"/>
      <c r="AE1775" s="40"/>
    </row>
    <row r="1776">
      <c r="A1776" s="44">
        <v>15680.0</v>
      </c>
      <c r="B1776" s="44" t="s">
        <v>7522</v>
      </c>
      <c r="C1776" s="47" t="b">
        <v>1</v>
      </c>
      <c r="D1776" s="45">
        <v>44480.0</v>
      </c>
      <c r="E1776" s="46" t="str">
        <f t="shared" si="1"/>
        <v>#VALUE!</v>
      </c>
      <c r="F1776" s="46" t="str">
        <f t="shared" si="2"/>
        <v>#VALUE!</v>
      </c>
      <c r="G1776" s="46" t="str">
        <f t="shared" si="3"/>
        <v>#VALUE!</v>
      </c>
      <c r="H1776" s="46" t="str">
        <f t="shared" si="4"/>
        <v>#VALUE!</v>
      </c>
      <c r="I1776" s="46" t="str">
        <f t="shared" si="5"/>
        <v>OPI RX</v>
      </c>
      <c r="J1776" s="46" t="str">
        <f t="shared" si="6"/>
        <v>OPI RX</v>
      </c>
      <c r="K1776" s="46" t="str">
        <f t="shared" si="7"/>
        <v>#VALUE!</v>
      </c>
      <c r="L1776" s="46" t="str">
        <f t="shared" si="8"/>
        <v>#VALUE!</v>
      </c>
      <c r="M1776" s="46" t="str">
        <f t="shared" si="9"/>
        <v>#VALUE!</v>
      </c>
      <c r="N1776" s="46" t="str">
        <f t="shared" si="10"/>
        <v>#VALUE!</v>
      </c>
      <c r="O1776" s="46" t="str">
        <f t="shared" si="11"/>
        <v>#VALUE!</v>
      </c>
      <c r="P1776" s="46" t="str">
        <f t="shared" si="12"/>
        <v>OPIOIDS</v>
      </c>
      <c r="Q1776" s="46" t="b">
        <v>1</v>
      </c>
      <c r="R1776" s="46" t="str">
        <f t="shared" si="37"/>
        <v>HIGH</v>
      </c>
      <c r="S1776" s="47">
        <v>44359.0</v>
      </c>
      <c r="T1776" s="47">
        <f t="shared" si="46"/>
        <v>44480</v>
      </c>
      <c r="U1776" s="46" t="str">
        <f t="shared" si="52"/>
        <v> </v>
      </c>
      <c r="V1776" s="46" t="str">
        <f t="shared" si="16"/>
        <v> </v>
      </c>
      <c r="W1776" s="40"/>
      <c r="X1776" s="40"/>
      <c r="Y1776" s="40"/>
      <c r="Z1776" s="40"/>
      <c r="AA1776" s="40"/>
      <c r="AB1776" s="40"/>
      <c r="AC1776" s="40"/>
      <c r="AD1776" s="40"/>
      <c r="AE1776" s="40"/>
    </row>
    <row r="1777">
      <c r="A1777" s="46">
        <v>15681.0</v>
      </c>
      <c r="B1777" s="46" t="s">
        <v>7523</v>
      </c>
      <c r="C1777" s="47" t="b">
        <v>1</v>
      </c>
      <c r="D1777" s="45">
        <v>44384.0</v>
      </c>
      <c r="E1777" s="46" t="str">
        <f t="shared" si="1"/>
        <v>#VALUE!</v>
      </c>
      <c r="F1777" s="46" t="str">
        <f t="shared" si="2"/>
        <v>OPI RX</v>
      </c>
      <c r="G1777" s="46" t="str">
        <f t="shared" si="3"/>
        <v>#VALUE!</v>
      </c>
      <c r="H1777" s="46" t="str">
        <f t="shared" si="4"/>
        <v>#VALUE!</v>
      </c>
      <c r="I1777" s="46" t="str">
        <f t="shared" si="5"/>
        <v>#VALUE!</v>
      </c>
      <c r="J1777" s="46" t="str">
        <f t="shared" si="6"/>
        <v>#VALUE!</v>
      </c>
      <c r="K1777" s="46" t="str">
        <f t="shared" si="7"/>
        <v>#VALUE!</v>
      </c>
      <c r="L1777" s="46" t="str">
        <f t="shared" si="8"/>
        <v>#VALUE!</v>
      </c>
      <c r="M1777" s="46" t="str">
        <f t="shared" si="9"/>
        <v>OPI RX</v>
      </c>
      <c r="N1777" s="46" t="str">
        <f t="shared" si="10"/>
        <v>#VALUE!</v>
      </c>
      <c r="O1777" s="46" t="str">
        <f t="shared" si="11"/>
        <v>#VALUE!</v>
      </c>
      <c r="P1777" s="46" t="str">
        <f t="shared" si="12"/>
        <v>OPIOIDS</v>
      </c>
      <c r="Q1777" s="46" t="b">
        <v>1</v>
      </c>
      <c r="R1777" s="46" t="str">
        <f t="shared" si="37"/>
        <v>HIGH</v>
      </c>
      <c r="S1777" s="47"/>
      <c r="T1777" s="47">
        <f t="shared" si="46"/>
        <v>44384</v>
      </c>
      <c r="U1777" s="46" t="str">
        <f t="shared" si="52"/>
        <v>DUE COMM</v>
      </c>
      <c r="V1777" s="46" t="str">
        <f t="shared" si="16"/>
        <v> </v>
      </c>
      <c r="W1777" s="40"/>
      <c r="X1777" s="40"/>
      <c r="Y1777" s="40"/>
      <c r="Z1777" s="40"/>
      <c r="AA1777" s="40"/>
      <c r="AB1777" s="40"/>
      <c r="AC1777" s="40"/>
      <c r="AD1777" s="40"/>
      <c r="AE1777" s="40"/>
    </row>
    <row r="1778">
      <c r="A1778" s="44">
        <v>15683.0</v>
      </c>
      <c r="B1778" s="44" t="s">
        <v>7524</v>
      </c>
      <c r="C1778" s="47" t="b">
        <v>1</v>
      </c>
      <c r="D1778" s="51">
        <v>44591.0</v>
      </c>
      <c r="E1778" s="46" t="str">
        <f t="shared" si="1"/>
        <v>#VALUE!</v>
      </c>
      <c r="F1778" s="46" t="str">
        <f t="shared" si="2"/>
        <v>OPI RX</v>
      </c>
      <c r="G1778" s="46" t="str">
        <f t="shared" si="3"/>
        <v>#VALUE!</v>
      </c>
      <c r="H1778" s="46" t="str">
        <f t="shared" si="4"/>
        <v>#VALUE!</v>
      </c>
      <c r="I1778" s="46" t="str">
        <f t="shared" si="5"/>
        <v>#VALUE!</v>
      </c>
      <c r="J1778" s="46" t="str">
        <f t="shared" si="6"/>
        <v>OPI RX</v>
      </c>
      <c r="K1778" s="46" t="str">
        <f t="shared" si="7"/>
        <v>#VALUE!</v>
      </c>
      <c r="L1778" s="46" t="str">
        <f t="shared" si="8"/>
        <v>#VALUE!</v>
      </c>
      <c r="M1778" s="46" t="str">
        <f t="shared" si="9"/>
        <v>#VALUE!</v>
      </c>
      <c r="N1778" s="46" t="str">
        <f t="shared" si="10"/>
        <v>#VALUE!</v>
      </c>
      <c r="O1778" s="46" t="str">
        <f t="shared" si="11"/>
        <v>#VALUE!</v>
      </c>
      <c r="P1778" s="46" t="str">
        <f t="shared" si="12"/>
        <v>OPIOIDS</v>
      </c>
      <c r="Q1778" s="46" t="b">
        <v>1</v>
      </c>
      <c r="R1778" s="46" t="str">
        <f t="shared" si="37"/>
        <v>HIGH</v>
      </c>
      <c r="S1778" s="47"/>
      <c r="T1778" s="47">
        <f t="shared" si="46"/>
        <v>44591</v>
      </c>
      <c r="U1778" s="46" t="str">
        <f t="shared" si="52"/>
        <v>DUE COMM</v>
      </c>
      <c r="V1778" s="46" t="str">
        <f t="shared" si="16"/>
        <v> </v>
      </c>
      <c r="W1778" s="40"/>
      <c r="X1778" s="40"/>
      <c r="Y1778" s="40"/>
      <c r="Z1778" s="40"/>
      <c r="AA1778" s="40"/>
      <c r="AB1778" s="40"/>
      <c r="AC1778" s="40"/>
      <c r="AD1778" s="40"/>
      <c r="AE1778" s="40"/>
    </row>
    <row r="1779">
      <c r="A1779" s="46">
        <v>15685.0</v>
      </c>
      <c r="B1779" s="46" t="s">
        <v>6970</v>
      </c>
      <c r="C1779" s="47" t="b">
        <v>0</v>
      </c>
      <c r="D1779" s="45" t="s">
        <v>6970</v>
      </c>
      <c r="E1779" s="46" t="str">
        <f t="shared" si="1"/>
        <v>#VALUE!</v>
      </c>
      <c r="F1779" s="46" t="str">
        <f t="shared" si="2"/>
        <v>#VALUE!</v>
      </c>
      <c r="G1779" s="46" t="str">
        <f t="shared" si="3"/>
        <v>#VALUE!</v>
      </c>
      <c r="H1779" s="46" t="str">
        <f t="shared" si="4"/>
        <v>#VALUE!</v>
      </c>
      <c r="I1779" s="46" t="str">
        <f t="shared" si="5"/>
        <v>#VALUE!</v>
      </c>
      <c r="J1779" s="46" t="str">
        <f t="shared" si="6"/>
        <v>#VALUE!</v>
      </c>
      <c r="K1779" s="46" t="str">
        <f t="shared" si="7"/>
        <v>#VALUE!</v>
      </c>
      <c r="L1779" s="46" t="str">
        <f t="shared" si="8"/>
        <v>#VALUE!</v>
      </c>
      <c r="M1779" s="46" t="str">
        <f t="shared" si="9"/>
        <v>#VALUE!</v>
      </c>
      <c r="N1779" s="46" t="str">
        <f t="shared" si="10"/>
        <v>#VALUE!</v>
      </c>
      <c r="O1779" s="46" t="str">
        <f t="shared" si="11"/>
        <v>#VALUE!</v>
      </c>
      <c r="P1779" s="46" t="str">
        <f t="shared" si="12"/>
        <v>NO RX</v>
      </c>
      <c r="Q1779" s="46" t="b">
        <v>0</v>
      </c>
      <c r="R1779" s="46" t="str">
        <f t="shared" si="37"/>
        <v>LOW</v>
      </c>
      <c r="S1779" s="47"/>
      <c r="T1779" s="47" t="str">
        <f t="shared" si="46"/>
        <v> - </v>
      </c>
      <c r="U1779" s="46" t="str">
        <f t="shared" si="52"/>
        <v>DUE COMM</v>
      </c>
      <c r="V1779" s="46" t="str">
        <f t="shared" si="16"/>
        <v> </v>
      </c>
      <c r="W1779" s="40"/>
      <c r="X1779" s="40"/>
      <c r="Y1779" s="40"/>
      <c r="Z1779" s="40"/>
      <c r="AA1779" s="40"/>
      <c r="AB1779" s="40"/>
      <c r="AC1779" s="40"/>
      <c r="AD1779" s="40"/>
      <c r="AE1779" s="40"/>
    </row>
    <row r="1780">
      <c r="A1780" s="44">
        <v>15689.0</v>
      </c>
      <c r="B1780" s="46" t="s">
        <v>7525</v>
      </c>
      <c r="C1780" s="47" t="b">
        <v>1</v>
      </c>
      <c r="D1780" s="51">
        <v>44591.0</v>
      </c>
      <c r="E1780" s="46" t="str">
        <f t="shared" si="1"/>
        <v>#VALUE!</v>
      </c>
      <c r="F1780" s="46" t="str">
        <f t="shared" si="2"/>
        <v>OPI RX</v>
      </c>
      <c r="G1780" s="46" t="str">
        <f t="shared" si="3"/>
        <v>#VALUE!</v>
      </c>
      <c r="H1780" s="46" t="str">
        <f t="shared" si="4"/>
        <v>#VALUE!</v>
      </c>
      <c r="I1780" s="46" t="str">
        <f t="shared" si="5"/>
        <v>#VALUE!</v>
      </c>
      <c r="J1780" s="46" t="str">
        <f t="shared" si="6"/>
        <v>OPI RX</v>
      </c>
      <c r="K1780" s="46" t="str">
        <f t="shared" si="7"/>
        <v>#VALUE!</v>
      </c>
      <c r="L1780" s="46" t="str">
        <f t="shared" si="8"/>
        <v>#VALUE!</v>
      </c>
      <c r="M1780" s="46" t="str">
        <f t="shared" si="9"/>
        <v>#VALUE!</v>
      </c>
      <c r="N1780" s="46" t="str">
        <f t="shared" si="10"/>
        <v>#VALUE!</v>
      </c>
      <c r="O1780" s="46" t="str">
        <f t="shared" si="11"/>
        <v>#VALUE!</v>
      </c>
      <c r="P1780" s="46" t="str">
        <f t="shared" si="12"/>
        <v>OPIOIDS</v>
      </c>
      <c r="Q1780" s="46" t="b">
        <v>0</v>
      </c>
      <c r="R1780" s="46" t="str">
        <f t="shared" si="37"/>
        <v>LOW</v>
      </c>
      <c r="S1780" s="47"/>
      <c r="T1780" s="47">
        <f t="shared" si="46"/>
        <v>44591</v>
      </c>
      <c r="U1780" s="46" t="str">
        <f t="shared" si="52"/>
        <v>DUE COMM</v>
      </c>
      <c r="V1780" s="46" t="str">
        <f t="shared" si="16"/>
        <v> </v>
      </c>
      <c r="W1780" s="40"/>
      <c r="X1780" s="40"/>
      <c r="Y1780" s="40"/>
      <c r="Z1780" s="40"/>
      <c r="AA1780" s="40"/>
      <c r="AB1780" s="40"/>
      <c r="AC1780" s="40"/>
      <c r="AD1780" s="40"/>
      <c r="AE1780" s="40"/>
    </row>
    <row r="1781">
      <c r="A1781" s="46">
        <v>15690.0</v>
      </c>
      <c r="B1781" s="46" t="s">
        <v>7526</v>
      </c>
      <c r="C1781" s="47" t="b">
        <v>1</v>
      </c>
      <c r="D1781" s="45">
        <v>44495.0</v>
      </c>
      <c r="E1781" s="46" t="str">
        <f t="shared" si="1"/>
        <v>#VALUE!</v>
      </c>
      <c r="F1781" s="46" t="str">
        <f t="shared" si="2"/>
        <v>#VALUE!</v>
      </c>
      <c r="G1781" s="46" t="str">
        <f t="shared" si="3"/>
        <v>OPI RX</v>
      </c>
      <c r="H1781" s="46" t="str">
        <f t="shared" si="4"/>
        <v>#VALUE!</v>
      </c>
      <c r="I1781" s="46" t="str">
        <f t="shared" si="5"/>
        <v>#VALUE!</v>
      </c>
      <c r="J1781" s="46" t="str">
        <f t="shared" si="6"/>
        <v>#VALUE!</v>
      </c>
      <c r="K1781" s="46" t="str">
        <f t="shared" si="7"/>
        <v>#VALUE!</v>
      </c>
      <c r="L1781" s="46" t="str">
        <f t="shared" si="8"/>
        <v>#VALUE!</v>
      </c>
      <c r="M1781" s="46" t="str">
        <f t="shared" si="9"/>
        <v>#VALUE!</v>
      </c>
      <c r="N1781" s="46" t="str">
        <f t="shared" si="10"/>
        <v>#VALUE!</v>
      </c>
      <c r="O1781" s="46" t="str">
        <f t="shared" si="11"/>
        <v>#VALUE!</v>
      </c>
      <c r="P1781" s="46" t="str">
        <f t="shared" si="12"/>
        <v>OPIOIDS</v>
      </c>
      <c r="Q1781" s="44" t="b">
        <v>1</v>
      </c>
      <c r="R1781" s="46" t="str">
        <f t="shared" si="37"/>
        <v>HIGH</v>
      </c>
      <c r="S1781" s="47">
        <v>44396.0</v>
      </c>
      <c r="T1781" s="47">
        <f t="shared" si="46"/>
        <v>44495</v>
      </c>
      <c r="U1781" s="46" t="str">
        <f t="shared" si="52"/>
        <v> </v>
      </c>
      <c r="V1781" s="46" t="str">
        <f t="shared" si="16"/>
        <v> </v>
      </c>
      <c r="W1781" s="40"/>
      <c r="X1781" s="40"/>
      <c r="Y1781" s="40"/>
      <c r="Z1781" s="40"/>
      <c r="AA1781" s="40"/>
      <c r="AB1781" s="40"/>
      <c r="AC1781" s="40"/>
      <c r="AD1781" s="40"/>
      <c r="AE1781" s="40"/>
    </row>
    <row r="1782">
      <c r="A1782" s="44">
        <v>15697.0</v>
      </c>
      <c r="B1782" s="44" t="s">
        <v>7527</v>
      </c>
      <c r="C1782" s="47" t="b">
        <v>1</v>
      </c>
      <c r="D1782" s="45">
        <v>44529.0</v>
      </c>
      <c r="E1782" s="46" t="str">
        <f t="shared" si="1"/>
        <v>#VALUE!</v>
      </c>
      <c r="F1782" s="46" t="str">
        <f t="shared" si="2"/>
        <v>OPI RX</v>
      </c>
      <c r="G1782" s="46" t="str">
        <f t="shared" si="3"/>
        <v>#VALUE!</v>
      </c>
      <c r="H1782" s="46" t="str">
        <f t="shared" si="4"/>
        <v>#VALUE!</v>
      </c>
      <c r="I1782" s="46" t="str">
        <f t="shared" si="5"/>
        <v>#VALUE!</v>
      </c>
      <c r="J1782" s="46" t="str">
        <f t="shared" si="6"/>
        <v>#VALUE!</v>
      </c>
      <c r="K1782" s="46" t="str">
        <f t="shared" si="7"/>
        <v>#VALUE!</v>
      </c>
      <c r="L1782" s="46" t="str">
        <f t="shared" si="8"/>
        <v>#VALUE!</v>
      </c>
      <c r="M1782" s="46" t="str">
        <f t="shared" si="9"/>
        <v>#VALUE!</v>
      </c>
      <c r="N1782" s="46" t="str">
        <f t="shared" si="10"/>
        <v>#VALUE!</v>
      </c>
      <c r="O1782" s="46" t="str">
        <f t="shared" si="11"/>
        <v>#VALUE!</v>
      </c>
      <c r="P1782" s="46" t="str">
        <f t="shared" si="12"/>
        <v>OPIOIDS</v>
      </c>
      <c r="Q1782" s="46" t="b">
        <v>0</v>
      </c>
      <c r="R1782" s="46" t="str">
        <f t="shared" si="37"/>
        <v>LOW</v>
      </c>
      <c r="S1782" s="47">
        <v>44352.0</v>
      </c>
      <c r="T1782" s="47">
        <f t="shared" si="46"/>
        <v>44529</v>
      </c>
      <c r="U1782" s="46" t="str">
        <f t="shared" si="52"/>
        <v> </v>
      </c>
      <c r="V1782" s="46" t="str">
        <f t="shared" si="16"/>
        <v> </v>
      </c>
      <c r="W1782" s="40"/>
      <c r="X1782" s="40"/>
      <c r="Y1782" s="40"/>
      <c r="Z1782" s="40"/>
      <c r="AA1782" s="40"/>
      <c r="AB1782" s="40"/>
      <c r="AC1782" s="40"/>
      <c r="AD1782" s="40"/>
      <c r="AE1782" s="40"/>
    </row>
    <row r="1783">
      <c r="A1783" s="44">
        <v>15702.0</v>
      </c>
      <c r="B1783" s="50" t="s">
        <v>7528</v>
      </c>
      <c r="C1783" s="47" t="b">
        <v>1</v>
      </c>
      <c r="D1783" s="51">
        <v>44601.0</v>
      </c>
      <c r="E1783" s="46" t="str">
        <f t="shared" si="1"/>
        <v>#VALUE!</v>
      </c>
      <c r="F1783" s="46" t="str">
        <f t="shared" si="2"/>
        <v>OPI RX</v>
      </c>
      <c r="G1783" s="46" t="str">
        <f t="shared" si="3"/>
        <v>#VALUE!</v>
      </c>
      <c r="H1783" s="46" t="str">
        <f t="shared" si="4"/>
        <v>#VALUE!</v>
      </c>
      <c r="I1783" s="46" t="str">
        <f t="shared" si="5"/>
        <v>#VALUE!</v>
      </c>
      <c r="J1783" s="46" t="str">
        <f t="shared" si="6"/>
        <v>#VALUE!</v>
      </c>
      <c r="K1783" s="46" t="str">
        <f t="shared" si="7"/>
        <v>#VALUE!</v>
      </c>
      <c r="L1783" s="46" t="str">
        <f t="shared" si="8"/>
        <v>#VALUE!</v>
      </c>
      <c r="M1783" s="46" t="str">
        <f t="shared" si="9"/>
        <v>#VALUE!</v>
      </c>
      <c r="N1783" s="46" t="str">
        <f t="shared" si="10"/>
        <v>#VALUE!</v>
      </c>
      <c r="O1783" s="46" t="str">
        <f t="shared" si="11"/>
        <v>#VALUE!</v>
      </c>
      <c r="P1783" s="46" t="str">
        <f t="shared" si="12"/>
        <v>OPIOIDS</v>
      </c>
      <c r="Q1783" s="44" t="b">
        <v>1</v>
      </c>
      <c r="R1783" s="46" t="str">
        <f t="shared" si="37"/>
        <v>HIGH</v>
      </c>
      <c r="S1783" s="47">
        <v>44354.0</v>
      </c>
      <c r="T1783" s="47">
        <f t="shared" si="46"/>
        <v>44601</v>
      </c>
      <c r="U1783" s="46" t="str">
        <f t="shared" si="52"/>
        <v> </v>
      </c>
      <c r="V1783" s="46" t="str">
        <f t="shared" si="16"/>
        <v> </v>
      </c>
      <c r="W1783" s="40"/>
      <c r="X1783" s="40"/>
      <c r="Y1783" s="40"/>
      <c r="Z1783" s="40"/>
      <c r="AA1783" s="40"/>
      <c r="AB1783" s="40"/>
      <c r="AC1783" s="40"/>
      <c r="AD1783" s="40"/>
      <c r="AE1783" s="40"/>
    </row>
    <row r="1784">
      <c r="A1784" s="44">
        <v>15707.0</v>
      </c>
      <c r="B1784" s="44" t="s">
        <v>7529</v>
      </c>
      <c r="C1784" s="47" t="b">
        <v>1</v>
      </c>
      <c r="D1784" s="45">
        <v>44496.0</v>
      </c>
      <c r="E1784" s="46" t="str">
        <f t="shared" si="1"/>
        <v>#VALUE!</v>
      </c>
      <c r="F1784" s="46" t="str">
        <f t="shared" si="2"/>
        <v>OPI RX</v>
      </c>
      <c r="G1784" s="46" t="str">
        <f t="shared" si="3"/>
        <v>#VALUE!</v>
      </c>
      <c r="H1784" s="46" t="str">
        <f t="shared" si="4"/>
        <v>#VALUE!</v>
      </c>
      <c r="I1784" s="46" t="str">
        <f t="shared" si="5"/>
        <v>OPI RX</v>
      </c>
      <c r="J1784" s="46" t="str">
        <f t="shared" si="6"/>
        <v>#VALUE!</v>
      </c>
      <c r="K1784" s="46" t="str">
        <f t="shared" si="7"/>
        <v>#VALUE!</v>
      </c>
      <c r="L1784" s="46" t="str">
        <f t="shared" si="8"/>
        <v>#VALUE!</v>
      </c>
      <c r="M1784" s="46" t="str">
        <f t="shared" si="9"/>
        <v>#VALUE!</v>
      </c>
      <c r="N1784" s="46" t="str">
        <f t="shared" si="10"/>
        <v>#VALUE!</v>
      </c>
      <c r="O1784" s="46" t="str">
        <f t="shared" si="11"/>
        <v>#VALUE!</v>
      </c>
      <c r="P1784" s="46" t="str">
        <f t="shared" si="12"/>
        <v>OPIOIDS</v>
      </c>
      <c r="Q1784" s="46" t="b">
        <v>0</v>
      </c>
      <c r="R1784" s="46" t="str">
        <f t="shared" si="37"/>
        <v>LOW</v>
      </c>
      <c r="S1784" s="47">
        <v>44362.0</v>
      </c>
      <c r="T1784" s="47">
        <f t="shared" si="46"/>
        <v>44496</v>
      </c>
      <c r="U1784" s="46" t="str">
        <f t="shared" si="52"/>
        <v> </v>
      </c>
      <c r="V1784" s="46" t="str">
        <f t="shared" si="16"/>
        <v> </v>
      </c>
      <c r="W1784" s="40"/>
      <c r="X1784" s="40"/>
      <c r="Y1784" s="40"/>
      <c r="Z1784" s="40"/>
      <c r="AA1784" s="40"/>
      <c r="AB1784" s="40"/>
      <c r="AC1784" s="40"/>
      <c r="AD1784" s="40"/>
      <c r="AE1784" s="40"/>
    </row>
    <row r="1785">
      <c r="A1785" s="44">
        <v>15710.0</v>
      </c>
      <c r="B1785" s="44" t="s">
        <v>7010</v>
      </c>
      <c r="C1785" s="47" t="b">
        <v>1</v>
      </c>
      <c r="D1785" s="45">
        <v>44405.0</v>
      </c>
      <c r="E1785" s="46" t="str">
        <f t="shared" si="1"/>
        <v>OPI RX</v>
      </c>
      <c r="F1785" s="46" t="str">
        <f t="shared" si="2"/>
        <v>#VALUE!</v>
      </c>
      <c r="G1785" s="46" t="str">
        <f t="shared" si="3"/>
        <v>#VALUE!</v>
      </c>
      <c r="H1785" s="46" t="str">
        <f t="shared" si="4"/>
        <v>#VALUE!</v>
      </c>
      <c r="I1785" s="46" t="str">
        <f t="shared" si="5"/>
        <v>#VALUE!</v>
      </c>
      <c r="J1785" s="46" t="str">
        <f t="shared" si="6"/>
        <v>#VALUE!</v>
      </c>
      <c r="K1785" s="46" t="str">
        <f t="shared" si="7"/>
        <v>#VALUE!</v>
      </c>
      <c r="L1785" s="46" t="str">
        <f t="shared" si="8"/>
        <v>#VALUE!</v>
      </c>
      <c r="M1785" s="46" t="str">
        <f t="shared" si="9"/>
        <v>#VALUE!</v>
      </c>
      <c r="N1785" s="46" t="str">
        <f t="shared" si="10"/>
        <v>#VALUE!</v>
      </c>
      <c r="O1785" s="46" t="str">
        <f t="shared" si="11"/>
        <v>#VALUE!</v>
      </c>
      <c r="P1785" s="46" t="str">
        <f t="shared" si="12"/>
        <v>OPIOIDS</v>
      </c>
      <c r="Q1785" s="46" t="b">
        <v>0</v>
      </c>
      <c r="R1785" s="46" t="str">
        <f t="shared" si="37"/>
        <v>LOW</v>
      </c>
      <c r="S1785" s="47"/>
      <c r="T1785" s="47">
        <f t="shared" si="46"/>
        <v>44405</v>
      </c>
      <c r="U1785" s="46" t="str">
        <f t="shared" si="52"/>
        <v>DUE COMM</v>
      </c>
      <c r="V1785" s="46" t="str">
        <f t="shared" si="16"/>
        <v> </v>
      </c>
      <c r="W1785" s="40"/>
      <c r="X1785" s="40"/>
      <c r="Y1785" s="40"/>
      <c r="Z1785" s="40"/>
      <c r="AA1785" s="40"/>
      <c r="AB1785" s="40"/>
      <c r="AC1785" s="40"/>
      <c r="AD1785" s="40"/>
      <c r="AE1785" s="40"/>
    </row>
    <row r="1786">
      <c r="A1786" s="44">
        <v>15712.0</v>
      </c>
      <c r="B1786" s="44" t="s">
        <v>7063</v>
      </c>
      <c r="C1786" s="47" t="b">
        <v>1</v>
      </c>
      <c r="D1786" s="45">
        <v>44539.0</v>
      </c>
      <c r="E1786" s="46" t="str">
        <f t="shared" si="1"/>
        <v>#VALUE!</v>
      </c>
      <c r="F1786" s="46" t="str">
        <f t="shared" si="2"/>
        <v>#VALUE!</v>
      </c>
      <c r="G1786" s="46" t="str">
        <f t="shared" si="3"/>
        <v>#VALUE!</v>
      </c>
      <c r="H1786" s="46" t="str">
        <f t="shared" si="4"/>
        <v>#VALUE!</v>
      </c>
      <c r="I1786" s="46" t="str">
        <f t="shared" si="5"/>
        <v>OPI RX</v>
      </c>
      <c r="J1786" s="46" t="str">
        <f t="shared" si="6"/>
        <v>#VALUE!</v>
      </c>
      <c r="K1786" s="46" t="str">
        <f t="shared" si="7"/>
        <v>#VALUE!</v>
      </c>
      <c r="L1786" s="46" t="str">
        <f t="shared" si="8"/>
        <v>#VALUE!</v>
      </c>
      <c r="M1786" s="46" t="str">
        <f t="shared" si="9"/>
        <v>#VALUE!</v>
      </c>
      <c r="N1786" s="46" t="str">
        <f t="shared" si="10"/>
        <v>#VALUE!</v>
      </c>
      <c r="O1786" s="46" t="str">
        <f t="shared" si="11"/>
        <v>#VALUE!</v>
      </c>
      <c r="P1786" s="46" t="str">
        <f t="shared" si="12"/>
        <v>OPIOIDS</v>
      </c>
      <c r="Q1786" s="46" t="b">
        <v>0</v>
      </c>
      <c r="R1786" s="46" t="str">
        <f t="shared" si="37"/>
        <v>LOW</v>
      </c>
      <c r="S1786" s="47">
        <v>44398.0</v>
      </c>
      <c r="T1786" s="47">
        <f t="shared" si="46"/>
        <v>44539</v>
      </c>
      <c r="U1786" s="46" t="str">
        <f t="shared" si="52"/>
        <v> </v>
      </c>
      <c r="V1786" s="46" t="str">
        <f t="shared" si="16"/>
        <v> </v>
      </c>
      <c r="W1786" s="40"/>
      <c r="X1786" s="40"/>
      <c r="Y1786" s="40"/>
      <c r="Z1786" s="40"/>
      <c r="AA1786" s="40"/>
      <c r="AB1786" s="40"/>
      <c r="AC1786" s="40"/>
      <c r="AD1786" s="40"/>
      <c r="AE1786" s="40"/>
    </row>
    <row r="1787">
      <c r="A1787" s="44">
        <v>15713.0</v>
      </c>
      <c r="B1787" s="44" t="s">
        <v>7159</v>
      </c>
      <c r="C1787" s="47" t="b">
        <v>1</v>
      </c>
      <c r="D1787" s="51">
        <v>44601.0</v>
      </c>
      <c r="E1787" s="46" t="str">
        <f t="shared" si="1"/>
        <v>#VALUE!</v>
      </c>
      <c r="F1787" s="46" t="str">
        <f t="shared" si="2"/>
        <v>#VALUE!</v>
      </c>
      <c r="G1787" s="46" t="str">
        <f t="shared" si="3"/>
        <v>OPI RX</v>
      </c>
      <c r="H1787" s="46" t="str">
        <f t="shared" si="4"/>
        <v>#VALUE!</v>
      </c>
      <c r="I1787" s="46" t="str">
        <f t="shared" si="5"/>
        <v>#VALUE!</v>
      </c>
      <c r="J1787" s="46" t="str">
        <f t="shared" si="6"/>
        <v>#VALUE!</v>
      </c>
      <c r="K1787" s="46" t="str">
        <f t="shared" si="7"/>
        <v>#VALUE!</v>
      </c>
      <c r="L1787" s="46" t="str">
        <f t="shared" si="8"/>
        <v>#VALUE!</v>
      </c>
      <c r="M1787" s="46" t="str">
        <f t="shared" si="9"/>
        <v>#VALUE!</v>
      </c>
      <c r="N1787" s="46" t="str">
        <f t="shared" si="10"/>
        <v>#VALUE!</v>
      </c>
      <c r="O1787" s="46" t="str">
        <f t="shared" si="11"/>
        <v>#VALUE!</v>
      </c>
      <c r="P1787" s="46" t="str">
        <f t="shared" si="12"/>
        <v>OPIOIDS</v>
      </c>
      <c r="Q1787" s="44" t="b">
        <v>0</v>
      </c>
      <c r="R1787" s="46" t="str">
        <f t="shared" si="37"/>
        <v>LOW</v>
      </c>
      <c r="S1787" s="47"/>
      <c r="T1787" s="47">
        <f t="shared" si="46"/>
        <v>44601</v>
      </c>
      <c r="U1787" s="46" t="str">
        <f t="shared" si="52"/>
        <v>DUE COMM</v>
      </c>
      <c r="V1787" s="46" t="str">
        <f t="shared" si="16"/>
        <v> </v>
      </c>
      <c r="W1787" s="40"/>
      <c r="X1787" s="40"/>
      <c r="Y1787" s="40"/>
      <c r="Z1787" s="40"/>
      <c r="AA1787" s="40"/>
      <c r="AB1787" s="40"/>
      <c r="AC1787" s="40"/>
      <c r="AD1787" s="40"/>
      <c r="AE1787" s="40"/>
    </row>
    <row r="1788">
      <c r="A1788" s="46">
        <v>15716.0</v>
      </c>
      <c r="B1788" s="44" t="s">
        <v>7144</v>
      </c>
      <c r="C1788" s="47" t="b">
        <v>1</v>
      </c>
      <c r="D1788" s="45">
        <v>44510.0</v>
      </c>
      <c r="E1788" s="46" t="str">
        <f t="shared" si="1"/>
        <v>#VALUE!</v>
      </c>
      <c r="F1788" s="46" t="str">
        <f t="shared" si="2"/>
        <v>OPI RX</v>
      </c>
      <c r="G1788" s="46" t="str">
        <f t="shared" si="3"/>
        <v>#VALUE!</v>
      </c>
      <c r="H1788" s="46" t="str">
        <f t="shared" si="4"/>
        <v>#VALUE!</v>
      </c>
      <c r="I1788" s="46" t="str">
        <f t="shared" si="5"/>
        <v>#VALUE!</v>
      </c>
      <c r="J1788" s="46" t="str">
        <f t="shared" si="6"/>
        <v>#VALUE!</v>
      </c>
      <c r="K1788" s="46" t="str">
        <f t="shared" si="7"/>
        <v>#VALUE!</v>
      </c>
      <c r="L1788" s="46" t="str">
        <f t="shared" si="8"/>
        <v>#VALUE!</v>
      </c>
      <c r="M1788" s="46" t="str">
        <f t="shared" si="9"/>
        <v>#VALUE!</v>
      </c>
      <c r="N1788" s="46" t="str">
        <f t="shared" si="10"/>
        <v>#VALUE!</v>
      </c>
      <c r="O1788" s="46" t="str">
        <f t="shared" si="11"/>
        <v>#VALUE!</v>
      </c>
      <c r="P1788" s="46" t="str">
        <f t="shared" si="12"/>
        <v>OPIOIDS</v>
      </c>
      <c r="Q1788" s="46" t="b">
        <v>1</v>
      </c>
      <c r="R1788" s="46" t="str">
        <f t="shared" si="37"/>
        <v>HIGH</v>
      </c>
      <c r="S1788" s="47">
        <v>44397.0</v>
      </c>
      <c r="T1788" s="47">
        <f t="shared" si="46"/>
        <v>44510</v>
      </c>
      <c r="U1788" s="46" t="str">
        <f t="shared" si="52"/>
        <v> </v>
      </c>
      <c r="V1788" s="46" t="str">
        <f t="shared" si="16"/>
        <v> </v>
      </c>
      <c r="W1788" s="40"/>
      <c r="X1788" s="40"/>
      <c r="Y1788" s="40"/>
      <c r="Z1788" s="40"/>
      <c r="AA1788" s="40"/>
      <c r="AB1788" s="40"/>
      <c r="AC1788" s="40"/>
      <c r="AD1788" s="40"/>
      <c r="AE1788" s="40"/>
    </row>
    <row r="1789">
      <c r="A1789" s="44">
        <v>15718.0</v>
      </c>
      <c r="B1789" s="44" t="s">
        <v>7530</v>
      </c>
      <c r="C1789" s="47" t="b">
        <v>1</v>
      </c>
      <c r="D1789" s="45">
        <v>44498.0</v>
      </c>
      <c r="E1789" s="46" t="str">
        <f t="shared" si="1"/>
        <v>#VALUE!</v>
      </c>
      <c r="F1789" s="46" t="str">
        <f t="shared" si="2"/>
        <v>OPI RX</v>
      </c>
      <c r="G1789" s="46" t="str">
        <f t="shared" si="3"/>
        <v>#VALUE!</v>
      </c>
      <c r="H1789" s="46" t="str">
        <f t="shared" si="4"/>
        <v>#VALUE!</v>
      </c>
      <c r="I1789" s="46" t="str">
        <f t="shared" si="5"/>
        <v>#VALUE!</v>
      </c>
      <c r="J1789" s="46" t="str">
        <f t="shared" si="6"/>
        <v>#VALUE!</v>
      </c>
      <c r="K1789" s="46" t="str">
        <f t="shared" si="7"/>
        <v>#VALUE!</v>
      </c>
      <c r="L1789" s="46" t="str">
        <f t="shared" si="8"/>
        <v>#VALUE!</v>
      </c>
      <c r="M1789" s="46" t="str">
        <f t="shared" si="9"/>
        <v>OPI RX</v>
      </c>
      <c r="N1789" s="46" t="str">
        <f t="shared" si="10"/>
        <v>#VALUE!</v>
      </c>
      <c r="O1789" s="46" t="str">
        <f t="shared" si="11"/>
        <v>#VALUE!</v>
      </c>
      <c r="P1789" s="46" t="str">
        <f t="shared" si="12"/>
        <v>OPIOIDS</v>
      </c>
      <c r="Q1789" s="46" t="b">
        <v>0</v>
      </c>
      <c r="R1789" s="46" t="str">
        <f t="shared" si="37"/>
        <v>LOW</v>
      </c>
      <c r="S1789" s="47">
        <v>44397.0</v>
      </c>
      <c r="T1789" s="47">
        <f t="shared" si="46"/>
        <v>44498</v>
      </c>
      <c r="U1789" s="46" t="str">
        <f t="shared" si="52"/>
        <v> </v>
      </c>
      <c r="V1789" s="46" t="str">
        <f t="shared" si="16"/>
        <v> </v>
      </c>
      <c r="W1789" s="40"/>
      <c r="X1789" s="40"/>
      <c r="Y1789" s="40"/>
      <c r="Z1789" s="40"/>
      <c r="AA1789" s="40"/>
      <c r="AB1789" s="40"/>
      <c r="AC1789" s="40"/>
      <c r="AD1789" s="40"/>
      <c r="AE1789" s="40"/>
    </row>
    <row r="1790">
      <c r="A1790" s="44">
        <v>15722.0</v>
      </c>
      <c r="B1790" s="44" t="s">
        <v>6970</v>
      </c>
      <c r="C1790" s="47" t="b">
        <v>1</v>
      </c>
      <c r="D1790" s="45">
        <v>44405.0</v>
      </c>
      <c r="E1790" s="46" t="str">
        <f t="shared" si="1"/>
        <v>#VALUE!</v>
      </c>
      <c r="F1790" s="46" t="str">
        <f t="shared" si="2"/>
        <v>#VALUE!</v>
      </c>
      <c r="G1790" s="46" t="str">
        <f t="shared" si="3"/>
        <v>#VALUE!</v>
      </c>
      <c r="H1790" s="46" t="str">
        <f t="shared" si="4"/>
        <v>#VALUE!</v>
      </c>
      <c r="I1790" s="46" t="str">
        <f t="shared" si="5"/>
        <v>#VALUE!</v>
      </c>
      <c r="J1790" s="46" t="str">
        <f t="shared" si="6"/>
        <v>#VALUE!</v>
      </c>
      <c r="K1790" s="46" t="str">
        <f t="shared" si="7"/>
        <v>#VALUE!</v>
      </c>
      <c r="L1790" s="46" t="str">
        <f t="shared" si="8"/>
        <v>#VALUE!</v>
      </c>
      <c r="M1790" s="46" t="str">
        <f t="shared" si="9"/>
        <v>#VALUE!</v>
      </c>
      <c r="N1790" s="46" t="str">
        <f t="shared" si="10"/>
        <v>#VALUE!</v>
      </c>
      <c r="O1790" s="46" t="str">
        <f t="shared" si="11"/>
        <v>#VALUE!</v>
      </c>
      <c r="P1790" s="46" t="str">
        <f t="shared" si="12"/>
        <v>NO RX</v>
      </c>
      <c r="Q1790" s="44" t="b">
        <v>0</v>
      </c>
      <c r="R1790" s="46" t="str">
        <f t="shared" si="37"/>
        <v>LOW</v>
      </c>
      <c r="S1790" s="47"/>
      <c r="T1790" s="47">
        <f t="shared" si="46"/>
        <v>44405</v>
      </c>
      <c r="U1790" s="46" t="str">
        <f t="shared" si="52"/>
        <v>DUE COMM</v>
      </c>
      <c r="V1790" s="46" t="str">
        <f t="shared" si="16"/>
        <v> </v>
      </c>
      <c r="W1790" s="40"/>
      <c r="X1790" s="40"/>
      <c r="Y1790" s="40"/>
      <c r="Z1790" s="40"/>
      <c r="AA1790" s="40"/>
      <c r="AB1790" s="40"/>
      <c r="AC1790" s="40"/>
      <c r="AD1790" s="40"/>
      <c r="AE1790" s="40"/>
    </row>
    <row r="1791">
      <c r="A1791" s="44">
        <v>15723.0</v>
      </c>
      <c r="B1791" s="44" t="s">
        <v>6993</v>
      </c>
      <c r="C1791" s="47" t="b">
        <v>1</v>
      </c>
      <c r="D1791" s="45">
        <v>44414.0</v>
      </c>
      <c r="E1791" s="46" t="str">
        <f t="shared" si="1"/>
        <v>#VALUE!</v>
      </c>
      <c r="F1791" s="46" t="str">
        <f t="shared" si="2"/>
        <v>#VALUE!</v>
      </c>
      <c r="G1791" s="46" t="str">
        <f t="shared" si="3"/>
        <v>#VALUE!</v>
      </c>
      <c r="H1791" s="46" t="str">
        <f t="shared" si="4"/>
        <v>#VALUE!</v>
      </c>
      <c r="I1791" s="46" t="str">
        <f t="shared" si="5"/>
        <v>#VALUE!</v>
      </c>
      <c r="J1791" s="46" t="str">
        <f t="shared" si="6"/>
        <v>#VALUE!</v>
      </c>
      <c r="K1791" s="46" t="str">
        <f t="shared" si="7"/>
        <v>#VALUE!</v>
      </c>
      <c r="L1791" s="46" t="str">
        <f t="shared" si="8"/>
        <v>#VALUE!</v>
      </c>
      <c r="M1791" s="46" t="str">
        <f t="shared" si="9"/>
        <v>OPI RX</v>
      </c>
      <c r="N1791" s="46" t="str">
        <f t="shared" si="10"/>
        <v>#VALUE!</v>
      </c>
      <c r="O1791" s="46" t="str">
        <f t="shared" si="11"/>
        <v>#VALUE!</v>
      </c>
      <c r="P1791" s="46" t="str">
        <f t="shared" si="12"/>
        <v>OPIOIDS</v>
      </c>
      <c r="Q1791" s="46" t="b">
        <v>0</v>
      </c>
      <c r="R1791" s="46" t="str">
        <f t="shared" si="37"/>
        <v>LOW</v>
      </c>
      <c r="S1791" s="47"/>
      <c r="T1791" s="47">
        <f t="shared" si="46"/>
        <v>44414</v>
      </c>
      <c r="U1791" s="46" t="str">
        <f t="shared" si="52"/>
        <v>DUE COMM</v>
      </c>
      <c r="V1791" s="46" t="str">
        <f t="shared" si="16"/>
        <v> </v>
      </c>
      <c r="W1791" s="40"/>
      <c r="X1791" s="40"/>
      <c r="Y1791" s="40"/>
      <c r="Z1791" s="40"/>
      <c r="AA1791" s="40"/>
      <c r="AB1791" s="40"/>
      <c r="AC1791" s="40"/>
      <c r="AD1791" s="40"/>
      <c r="AE1791" s="40"/>
    </row>
    <row r="1792">
      <c r="A1792" s="44">
        <v>15729.0</v>
      </c>
      <c r="B1792" s="44" t="s">
        <v>7531</v>
      </c>
      <c r="C1792" s="47" t="b">
        <v>1</v>
      </c>
      <c r="D1792" s="51">
        <v>44577.0</v>
      </c>
      <c r="E1792" s="46" t="str">
        <f t="shared" si="1"/>
        <v>#VALUE!</v>
      </c>
      <c r="F1792" s="46" t="str">
        <f t="shared" si="2"/>
        <v>OPI RX</v>
      </c>
      <c r="G1792" s="46" t="str">
        <f t="shared" si="3"/>
        <v>#VALUE!</v>
      </c>
      <c r="H1792" s="46" t="str">
        <f t="shared" si="4"/>
        <v>OPI RX</v>
      </c>
      <c r="I1792" s="46" t="str">
        <f t="shared" si="5"/>
        <v>#VALUE!</v>
      </c>
      <c r="J1792" s="46" t="str">
        <f t="shared" si="6"/>
        <v>#VALUE!</v>
      </c>
      <c r="K1792" s="46" t="str">
        <f t="shared" si="7"/>
        <v>#VALUE!</v>
      </c>
      <c r="L1792" s="46" t="str">
        <f t="shared" si="8"/>
        <v>#VALUE!</v>
      </c>
      <c r="M1792" s="46" t="str">
        <f t="shared" si="9"/>
        <v>#VALUE!</v>
      </c>
      <c r="N1792" s="46" t="str">
        <f t="shared" si="10"/>
        <v>#VALUE!</v>
      </c>
      <c r="O1792" s="46" t="str">
        <f t="shared" si="11"/>
        <v>#VALUE!</v>
      </c>
      <c r="P1792" s="46" t="str">
        <f t="shared" si="12"/>
        <v>OPIOIDS</v>
      </c>
      <c r="Q1792" s="46" t="b">
        <v>1</v>
      </c>
      <c r="R1792" s="46" t="str">
        <f t="shared" si="37"/>
        <v>HIGH</v>
      </c>
      <c r="S1792" s="47"/>
      <c r="T1792" s="47">
        <f t="shared" si="46"/>
        <v>44577</v>
      </c>
      <c r="U1792" s="46" t="str">
        <f t="shared" si="52"/>
        <v>DUE COMM</v>
      </c>
      <c r="V1792" s="46" t="str">
        <f t="shared" si="16"/>
        <v> </v>
      </c>
      <c r="W1792" s="40"/>
      <c r="X1792" s="40"/>
      <c r="Y1792" s="40"/>
      <c r="Z1792" s="40"/>
      <c r="AA1792" s="40"/>
      <c r="AB1792" s="40"/>
      <c r="AC1792" s="40"/>
      <c r="AD1792" s="40"/>
      <c r="AE1792" s="40"/>
    </row>
    <row r="1793">
      <c r="A1793" s="46">
        <v>15730.0</v>
      </c>
      <c r="B1793" s="46" t="s">
        <v>7144</v>
      </c>
      <c r="C1793" s="47" t="b">
        <v>1</v>
      </c>
      <c r="D1793" s="45">
        <v>44405.0</v>
      </c>
      <c r="E1793" s="46" t="str">
        <f t="shared" si="1"/>
        <v>#VALUE!</v>
      </c>
      <c r="F1793" s="46" t="str">
        <f t="shared" si="2"/>
        <v>OPI RX</v>
      </c>
      <c r="G1793" s="46" t="str">
        <f t="shared" si="3"/>
        <v>#VALUE!</v>
      </c>
      <c r="H1793" s="46" t="str">
        <f t="shared" si="4"/>
        <v>#VALUE!</v>
      </c>
      <c r="I1793" s="46" t="str">
        <f t="shared" si="5"/>
        <v>#VALUE!</v>
      </c>
      <c r="J1793" s="46" t="str">
        <f t="shared" si="6"/>
        <v>#VALUE!</v>
      </c>
      <c r="K1793" s="46" t="str">
        <f t="shared" si="7"/>
        <v>#VALUE!</v>
      </c>
      <c r="L1793" s="46" t="str">
        <f t="shared" si="8"/>
        <v>#VALUE!</v>
      </c>
      <c r="M1793" s="46" t="str">
        <f t="shared" si="9"/>
        <v>#VALUE!</v>
      </c>
      <c r="N1793" s="46" t="str">
        <f t="shared" si="10"/>
        <v>#VALUE!</v>
      </c>
      <c r="O1793" s="46" t="str">
        <f t="shared" si="11"/>
        <v>#VALUE!</v>
      </c>
      <c r="P1793" s="46" t="str">
        <f t="shared" si="12"/>
        <v>OPIOIDS</v>
      </c>
      <c r="Q1793" s="46" t="b">
        <v>1</v>
      </c>
      <c r="R1793" s="46" t="str">
        <f t="shared" si="37"/>
        <v>HIGH</v>
      </c>
      <c r="S1793" s="47"/>
      <c r="T1793" s="47">
        <f t="shared" si="46"/>
        <v>44405</v>
      </c>
      <c r="U1793" s="46" t="str">
        <f t="shared" si="52"/>
        <v>DUE COMM</v>
      </c>
      <c r="V1793" s="46" t="str">
        <f t="shared" si="16"/>
        <v> </v>
      </c>
      <c r="W1793" s="40"/>
      <c r="X1793" s="40"/>
      <c r="Y1793" s="40"/>
      <c r="Z1793" s="40"/>
      <c r="AA1793" s="40"/>
      <c r="AB1793" s="40"/>
      <c r="AC1793" s="40"/>
      <c r="AD1793" s="40"/>
      <c r="AE1793" s="40"/>
    </row>
    <row r="1794">
      <c r="A1794" s="44">
        <v>15732.0</v>
      </c>
      <c r="B1794" s="44" t="s">
        <v>7532</v>
      </c>
      <c r="C1794" s="47" t="b">
        <v>1</v>
      </c>
      <c r="D1794" s="45">
        <v>44405.0</v>
      </c>
      <c r="E1794" s="46" t="str">
        <f t="shared" si="1"/>
        <v>#VALUE!</v>
      </c>
      <c r="F1794" s="46" t="str">
        <f t="shared" si="2"/>
        <v>OPI RX</v>
      </c>
      <c r="G1794" s="46" t="str">
        <f t="shared" si="3"/>
        <v>#VALUE!</v>
      </c>
      <c r="H1794" s="46" t="str">
        <f t="shared" si="4"/>
        <v>#VALUE!</v>
      </c>
      <c r="I1794" s="46" t="str">
        <f t="shared" si="5"/>
        <v>#VALUE!</v>
      </c>
      <c r="J1794" s="46" t="str">
        <f t="shared" si="6"/>
        <v>OPI RX</v>
      </c>
      <c r="K1794" s="46" t="str">
        <f t="shared" si="7"/>
        <v>#VALUE!</v>
      </c>
      <c r="L1794" s="46" t="str">
        <f t="shared" si="8"/>
        <v>#VALUE!</v>
      </c>
      <c r="M1794" s="46" t="str">
        <f t="shared" si="9"/>
        <v>#VALUE!</v>
      </c>
      <c r="N1794" s="46" t="str">
        <f t="shared" si="10"/>
        <v>#VALUE!</v>
      </c>
      <c r="O1794" s="46" t="str">
        <f t="shared" si="11"/>
        <v>#VALUE!</v>
      </c>
      <c r="P1794" s="46" t="str">
        <f t="shared" si="12"/>
        <v>OPIOIDS</v>
      </c>
      <c r="Q1794" s="44" t="b">
        <v>0</v>
      </c>
      <c r="R1794" s="46" t="str">
        <f t="shared" si="37"/>
        <v>LOW</v>
      </c>
      <c r="S1794" s="47"/>
      <c r="T1794" s="47">
        <f t="shared" si="46"/>
        <v>44405</v>
      </c>
      <c r="U1794" s="46" t="str">
        <f t="shared" si="52"/>
        <v>DUE COMM</v>
      </c>
      <c r="V1794" s="46" t="str">
        <f t="shared" si="16"/>
        <v> </v>
      </c>
      <c r="W1794" s="40"/>
      <c r="X1794" s="40"/>
      <c r="Y1794" s="40"/>
      <c r="Z1794" s="40"/>
      <c r="AA1794" s="40"/>
      <c r="AB1794" s="40"/>
      <c r="AC1794" s="40"/>
      <c r="AD1794" s="40"/>
      <c r="AE1794" s="40"/>
    </row>
    <row r="1795">
      <c r="A1795" s="44">
        <v>15735.0</v>
      </c>
      <c r="B1795" s="44" t="s">
        <v>7101</v>
      </c>
      <c r="C1795" s="47" t="b">
        <v>1</v>
      </c>
      <c r="D1795" s="45">
        <v>44510.0</v>
      </c>
      <c r="E1795" s="46" t="str">
        <f t="shared" si="1"/>
        <v>#VALUE!</v>
      </c>
      <c r="F1795" s="46" t="str">
        <f t="shared" si="2"/>
        <v>OPI RX</v>
      </c>
      <c r="G1795" s="46" t="str">
        <f t="shared" si="3"/>
        <v>#VALUE!</v>
      </c>
      <c r="H1795" s="46" t="str">
        <f t="shared" si="4"/>
        <v>#VALUE!</v>
      </c>
      <c r="I1795" s="46" t="str">
        <f t="shared" si="5"/>
        <v>#VALUE!</v>
      </c>
      <c r="J1795" s="46" t="str">
        <f t="shared" si="6"/>
        <v>#VALUE!</v>
      </c>
      <c r="K1795" s="46" t="str">
        <f t="shared" si="7"/>
        <v>#VALUE!</v>
      </c>
      <c r="L1795" s="46" t="str">
        <f t="shared" si="8"/>
        <v>#VALUE!</v>
      </c>
      <c r="M1795" s="46" t="str">
        <f t="shared" si="9"/>
        <v>#VALUE!</v>
      </c>
      <c r="N1795" s="46" t="str">
        <f t="shared" si="10"/>
        <v>#VALUE!</v>
      </c>
      <c r="O1795" s="46" t="str">
        <f t="shared" si="11"/>
        <v>#VALUE!</v>
      </c>
      <c r="P1795" s="46" t="str">
        <f t="shared" si="12"/>
        <v>OPIOIDS</v>
      </c>
      <c r="Q1795" s="46" t="b">
        <v>0</v>
      </c>
      <c r="R1795" s="46" t="str">
        <f t="shared" si="37"/>
        <v>LOW</v>
      </c>
      <c r="S1795" s="47">
        <v>44397.0</v>
      </c>
      <c r="T1795" s="47">
        <f t="shared" si="46"/>
        <v>44510</v>
      </c>
      <c r="U1795" s="46" t="str">
        <f t="shared" si="52"/>
        <v> </v>
      </c>
      <c r="V1795" s="46" t="str">
        <f t="shared" si="16"/>
        <v> </v>
      </c>
      <c r="W1795" s="40"/>
      <c r="X1795" s="40"/>
      <c r="Y1795" s="40"/>
      <c r="Z1795" s="40"/>
      <c r="AA1795" s="40"/>
      <c r="AB1795" s="40"/>
      <c r="AC1795" s="40"/>
      <c r="AD1795" s="40"/>
      <c r="AE1795" s="40"/>
    </row>
    <row r="1796">
      <c r="A1796" s="44">
        <v>15739.0</v>
      </c>
      <c r="B1796" s="44" t="s">
        <v>7010</v>
      </c>
      <c r="C1796" s="47" t="b">
        <v>1</v>
      </c>
      <c r="D1796" s="45">
        <v>44489.0</v>
      </c>
      <c r="E1796" s="46" t="str">
        <f t="shared" si="1"/>
        <v>OPI RX</v>
      </c>
      <c r="F1796" s="46" t="str">
        <f t="shared" si="2"/>
        <v>#VALUE!</v>
      </c>
      <c r="G1796" s="46" t="str">
        <f t="shared" si="3"/>
        <v>#VALUE!</v>
      </c>
      <c r="H1796" s="46" t="str">
        <f t="shared" si="4"/>
        <v>#VALUE!</v>
      </c>
      <c r="I1796" s="46" t="str">
        <f t="shared" si="5"/>
        <v>#VALUE!</v>
      </c>
      <c r="J1796" s="46" t="str">
        <f t="shared" si="6"/>
        <v>#VALUE!</v>
      </c>
      <c r="K1796" s="46" t="str">
        <f t="shared" si="7"/>
        <v>#VALUE!</v>
      </c>
      <c r="L1796" s="46" t="str">
        <f t="shared" si="8"/>
        <v>#VALUE!</v>
      </c>
      <c r="M1796" s="46" t="str">
        <f t="shared" si="9"/>
        <v>#VALUE!</v>
      </c>
      <c r="N1796" s="46" t="str">
        <f t="shared" si="10"/>
        <v>#VALUE!</v>
      </c>
      <c r="O1796" s="46" t="str">
        <f t="shared" si="11"/>
        <v>#VALUE!</v>
      </c>
      <c r="P1796" s="46" t="str">
        <f t="shared" si="12"/>
        <v>OPIOIDS</v>
      </c>
      <c r="Q1796" s="46" t="b">
        <v>0</v>
      </c>
      <c r="R1796" s="46" t="str">
        <f t="shared" si="37"/>
        <v>LOW</v>
      </c>
      <c r="S1796" s="47">
        <v>44368.0</v>
      </c>
      <c r="T1796" s="47">
        <f t="shared" si="46"/>
        <v>44489</v>
      </c>
      <c r="U1796" s="46" t="str">
        <f t="shared" si="52"/>
        <v> </v>
      </c>
      <c r="V1796" s="46" t="str">
        <f t="shared" si="16"/>
        <v> </v>
      </c>
      <c r="W1796" s="40"/>
      <c r="X1796" s="40"/>
      <c r="Y1796" s="40"/>
      <c r="Z1796" s="40"/>
      <c r="AA1796" s="40"/>
      <c r="AB1796" s="40"/>
      <c r="AC1796" s="40"/>
      <c r="AD1796" s="40"/>
      <c r="AE1796" s="40"/>
    </row>
    <row r="1797">
      <c r="A1797" s="44">
        <v>15741.0</v>
      </c>
      <c r="B1797" s="44" t="s">
        <v>7008</v>
      </c>
      <c r="C1797" s="47" t="b">
        <v>1</v>
      </c>
      <c r="D1797" s="45">
        <v>44384.0</v>
      </c>
      <c r="E1797" s="46" t="str">
        <f t="shared" si="1"/>
        <v>#VALUE!</v>
      </c>
      <c r="F1797" s="46" t="str">
        <f t="shared" si="2"/>
        <v>#VALUE!</v>
      </c>
      <c r="G1797" s="46" t="str">
        <f t="shared" si="3"/>
        <v>#VALUE!</v>
      </c>
      <c r="H1797" s="46" t="str">
        <f t="shared" si="4"/>
        <v>#VALUE!</v>
      </c>
      <c r="I1797" s="46" t="str">
        <f t="shared" si="5"/>
        <v>#VALUE!</v>
      </c>
      <c r="J1797" s="46" t="str">
        <f t="shared" si="6"/>
        <v>#VALUE!</v>
      </c>
      <c r="K1797" s="46" t="str">
        <f t="shared" si="7"/>
        <v>#VALUE!</v>
      </c>
      <c r="L1797" s="46" t="str">
        <f t="shared" si="8"/>
        <v>#VALUE!</v>
      </c>
      <c r="M1797" s="46" t="str">
        <f t="shared" si="9"/>
        <v>OPI RX</v>
      </c>
      <c r="N1797" s="46" t="str">
        <f t="shared" si="10"/>
        <v>#VALUE!</v>
      </c>
      <c r="O1797" s="46" t="str">
        <f t="shared" si="11"/>
        <v>#VALUE!</v>
      </c>
      <c r="P1797" s="46" t="str">
        <f t="shared" si="12"/>
        <v>OPIOIDS</v>
      </c>
      <c r="Q1797" s="44" t="b">
        <v>1</v>
      </c>
      <c r="R1797" s="46" t="str">
        <f t="shared" si="37"/>
        <v>HIGH</v>
      </c>
      <c r="S1797" s="47"/>
      <c r="T1797" s="47">
        <f t="shared" si="46"/>
        <v>44384</v>
      </c>
      <c r="U1797" s="46" t="str">
        <f t="shared" si="52"/>
        <v>DUE COMM</v>
      </c>
      <c r="V1797" s="46" t="str">
        <f t="shared" si="16"/>
        <v> </v>
      </c>
      <c r="W1797" s="40"/>
      <c r="X1797" s="40"/>
      <c r="Y1797" s="40"/>
      <c r="Z1797" s="40"/>
      <c r="AA1797" s="40"/>
      <c r="AB1797" s="40"/>
      <c r="AC1797" s="40"/>
      <c r="AD1797" s="40"/>
      <c r="AE1797" s="40"/>
    </row>
    <row r="1798">
      <c r="A1798" s="46">
        <v>15742.0</v>
      </c>
      <c r="B1798" s="46" t="s">
        <v>7135</v>
      </c>
      <c r="C1798" s="47" t="b">
        <v>1</v>
      </c>
      <c r="D1798" s="45">
        <v>44427.0</v>
      </c>
      <c r="E1798" s="46" t="str">
        <f t="shared" si="1"/>
        <v>#VALUE!</v>
      </c>
      <c r="F1798" s="46" t="str">
        <f t="shared" si="2"/>
        <v>#VALUE!</v>
      </c>
      <c r="G1798" s="46" t="str">
        <f t="shared" si="3"/>
        <v>#VALUE!</v>
      </c>
      <c r="H1798" s="46" t="str">
        <f t="shared" si="4"/>
        <v>#VALUE!</v>
      </c>
      <c r="I1798" s="46" t="str">
        <f t="shared" si="5"/>
        <v>#VALUE!</v>
      </c>
      <c r="J1798" s="46" t="str">
        <f t="shared" si="6"/>
        <v>#VALUE!</v>
      </c>
      <c r="K1798" s="46" t="str">
        <f t="shared" si="7"/>
        <v>#VALUE!</v>
      </c>
      <c r="L1798" s="46" t="str">
        <f t="shared" si="8"/>
        <v>#VALUE!</v>
      </c>
      <c r="M1798" s="46" t="str">
        <f t="shared" si="9"/>
        <v>#VALUE!</v>
      </c>
      <c r="N1798" s="46" t="str">
        <f t="shared" si="10"/>
        <v>#VALUE!</v>
      </c>
      <c r="O1798" s="46" t="str">
        <f t="shared" si="11"/>
        <v>#VALUE!</v>
      </c>
      <c r="P1798" s="46" t="str">
        <f t="shared" si="12"/>
        <v>NO RX</v>
      </c>
      <c r="Q1798" s="46" t="b">
        <v>0</v>
      </c>
      <c r="R1798" s="46" t="str">
        <f t="shared" si="37"/>
        <v>LOW</v>
      </c>
      <c r="S1798" s="47"/>
      <c r="T1798" s="47">
        <f t="shared" si="46"/>
        <v>44427</v>
      </c>
      <c r="U1798" s="46" t="str">
        <f t="shared" si="52"/>
        <v>DUE COMM</v>
      </c>
      <c r="V1798" s="46" t="str">
        <f t="shared" si="16"/>
        <v> </v>
      </c>
      <c r="W1798" s="40"/>
      <c r="X1798" s="40"/>
      <c r="Y1798" s="40"/>
      <c r="Z1798" s="40"/>
      <c r="AA1798" s="40"/>
      <c r="AB1798" s="40"/>
      <c r="AC1798" s="40"/>
      <c r="AD1798" s="40"/>
      <c r="AE1798" s="40"/>
    </row>
    <row r="1799">
      <c r="A1799" s="44">
        <v>15744.0</v>
      </c>
      <c r="B1799" s="44" t="s">
        <v>6970</v>
      </c>
      <c r="C1799" s="47" t="b">
        <v>1</v>
      </c>
      <c r="D1799" s="45">
        <v>44414.0</v>
      </c>
      <c r="E1799" s="46" t="str">
        <f t="shared" si="1"/>
        <v>#VALUE!</v>
      </c>
      <c r="F1799" s="46" t="str">
        <f t="shared" si="2"/>
        <v>#VALUE!</v>
      </c>
      <c r="G1799" s="46" t="str">
        <f t="shared" si="3"/>
        <v>#VALUE!</v>
      </c>
      <c r="H1799" s="46" t="str">
        <f t="shared" si="4"/>
        <v>#VALUE!</v>
      </c>
      <c r="I1799" s="46" t="str">
        <f t="shared" si="5"/>
        <v>#VALUE!</v>
      </c>
      <c r="J1799" s="46" t="str">
        <f t="shared" si="6"/>
        <v>#VALUE!</v>
      </c>
      <c r="K1799" s="46" t="str">
        <f t="shared" si="7"/>
        <v>#VALUE!</v>
      </c>
      <c r="L1799" s="46" t="str">
        <f t="shared" si="8"/>
        <v>#VALUE!</v>
      </c>
      <c r="M1799" s="46" t="str">
        <f t="shared" si="9"/>
        <v>#VALUE!</v>
      </c>
      <c r="N1799" s="46" t="str">
        <f t="shared" si="10"/>
        <v>#VALUE!</v>
      </c>
      <c r="O1799" s="46" t="str">
        <f t="shared" si="11"/>
        <v>#VALUE!</v>
      </c>
      <c r="P1799" s="46" t="str">
        <f t="shared" si="12"/>
        <v>NO RX</v>
      </c>
      <c r="Q1799" s="46" t="b">
        <v>0</v>
      </c>
      <c r="R1799" s="46" t="str">
        <f t="shared" si="37"/>
        <v>LOW</v>
      </c>
      <c r="S1799" s="47"/>
      <c r="T1799" s="47">
        <f t="shared" si="46"/>
        <v>44414</v>
      </c>
      <c r="U1799" s="46" t="str">
        <f t="shared" si="52"/>
        <v>DUE COMM</v>
      </c>
      <c r="V1799" s="46" t="str">
        <f t="shared" si="16"/>
        <v> </v>
      </c>
      <c r="W1799" s="40"/>
      <c r="X1799" s="40"/>
      <c r="Y1799" s="40"/>
      <c r="Z1799" s="40"/>
      <c r="AA1799" s="40"/>
      <c r="AB1799" s="40"/>
      <c r="AC1799" s="40"/>
      <c r="AD1799" s="40"/>
      <c r="AE1799" s="40"/>
    </row>
    <row r="1800">
      <c r="A1800" s="46">
        <v>15746.0</v>
      </c>
      <c r="B1800" s="44" t="s">
        <v>7252</v>
      </c>
      <c r="C1800" s="47" t="b">
        <v>1</v>
      </c>
      <c r="D1800" s="45">
        <v>44519.0</v>
      </c>
      <c r="E1800" s="46" t="str">
        <f t="shared" si="1"/>
        <v>#VALUE!</v>
      </c>
      <c r="F1800" s="46" t="str">
        <f t="shared" si="2"/>
        <v>#VALUE!</v>
      </c>
      <c r="G1800" s="46" t="str">
        <f t="shared" si="3"/>
        <v>#VALUE!</v>
      </c>
      <c r="H1800" s="46" t="str">
        <f t="shared" si="4"/>
        <v>#VALUE!</v>
      </c>
      <c r="I1800" s="46" t="str">
        <f t="shared" si="5"/>
        <v>#VALUE!</v>
      </c>
      <c r="J1800" s="46" t="str">
        <f t="shared" si="6"/>
        <v>#VALUE!</v>
      </c>
      <c r="K1800" s="46" t="str">
        <f t="shared" si="7"/>
        <v>#VALUE!</v>
      </c>
      <c r="L1800" s="46" t="str">
        <f t="shared" si="8"/>
        <v>#VALUE!</v>
      </c>
      <c r="M1800" s="46" t="str">
        <f t="shared" si="9"/>
        <v>OPI RX</v>
      </c>
      <c r="N1800" s="46" t="str">
        <f t="shared" si="10"/>
        <v>#VALUE!</v>
      </c>
      <c r="O1800" s="46" t="str">
        <f t="shared" si="11"/>
        <v>#VALUE!</v>
      </c>
      <c r="P1800" s="46" t="str">
        <f t="shared" si="12"/>
        <v>OPIOIDS</v>
      </c>
      <c r="Q1800" s="46" t="b">
        <v>0</v>
      </c>
      <c r="R1800" s="46" t="str">
        <f t="shared" si="37"/>
        <v>LOW</v>
      </c>
      <c r="S1800" s="47">
        <v>44403.0</v>
      </c>
      <c r="T1800" s="47">
        <f t="shared" si="46"/>
        <v>44519</v>
      </c>
      <c r="U1800" s="46" t="str">
        <f t="shared" si="52"/>
        <v> </v>
      </c>
      <c r="V1800" s="46" t="str">
        <f t="shared" si="16"/>
        <v> </v>
      </c>
      <c r="W1800" s="40"/>
      <c r="X1800" s="40"/>
      <c r="Y1800" s="40"/>
      <c r="Z1800" s="40"/>
      <c r="AA1800" s="40"/>
      <c r="AB1800" s="40"/>
      <c r="AC1800" s="40"/>
      <c r="AD1800" s="40"/>
      <c r="AE1800" s="40"/>
    </row>
    <row r="1801">
      <c r="A1801" s="44">
        <v>15749.0</v>
      </c>
      <c r="B1801" s="44" t="s">
        <v>6992</v>
      </c>
      <c r="C1801" s="47" t="b">
        <v>1</v>
      </c>
      <c r="D1801" s="51">
        <v>44601.0</v>
      </c>
      <c r="E1801" s="46" t="str">
        <f t="shared" si="1"/>
        <v>#VALUE!</v>
      </c>
      <c r="F1801" s="46" t="str">
        <f t="shared" si="2"/>
        <v>#VALUE!</v>
      </c>
      <c r="G1801" s="46" t="str">
        <f t="shared" si="3"/>
        <v>#VALUE!</v>
      </c>
      <c r="H1801" s="46" t="str">
        <f t="shared" si="4"/>
        <v>#VALUE!</v>
      </c>
      <c r="I1801" s="46" t="str">
        <f t="shared" si="5"/>
        <v>#VALUE!</v>
      </c>
      <c r="J1801" s="46" t="str">
        <f t="shared" si="6"/>
        <v>#VALUE!</v>
      </c>
      <c r="K1801" s="46" t="str">
        <f t="shared" si="7"/>
        <v>#VALUE!</v>
      </c>
      <c r="L1801" s="46" t="str">
        <f t="shared" si="8"/>
        <v>#VALUE!</v>
      </c>
      <c r="M1801" s="46" t="str">
        <f t="shared" si="9"/>
        <v>#VALUE!</v>
      </c>
      <c r="N1801" s="46" t="str">
        <f t="shared" si="10"/>
        <v>#VALUE!</v>
      </c>
      <c r="O1801" s="46" t="str">
        <f t="shared" si="11"/>
        <v>#VALUE!</v>
      </c>
      <c r="P1801" s="46" t="str">
        <f t="shared" si="12"/>
        <v>NO RX</v>
      </c>
      <c r="Q1801" s="46" t="b">
        <v>0</v>
      </c>
      <c r="R1801" s="46" t="str">
        <f t="shared" si="37"/>
        <v>LOW</v>
      </c>
      <c r="S1801" s="47"/>
      <c r="T1801" s="47">
        <f t="shared" si="46"/>
        <v>44601</v>
      </c>
      <c r="U1801" s="46" t="str">
        <f t="shared" si="52"/>
        <v>DUE COMM</v>
      </c>
      <c r="V1801" s="46" t="str">
        <f t="shared" si="16"/>
        <v> </v>
      </c>
      <c r="W1801" s="40"/>
      <c r="X1801" s="40"/>
      <c r="Y1801" s="40"/>
      <c r="Z1801" s="40"/>
      <c r="AA1801" s="40"/>
      <c r="AB1801" s="40"/>
      <c r="AC1801" s="40"/>
      <c r="AD1801" s="40"/>
      <c r="AE1801" s="40"/>
    </row>
    <row r="1802">
      <c r="A1802" s="44">
        <v>15750.0</v>
      </c>
      <c r="B1802" s="46" t="s">
        <v>7533</v>
      </c>
      <c r="C1802" s="47" t="b">
        <v>1</v>
      </c>
      <c r="D1802" s="45">
        <v>44502.0</v>
      </c>
      <c r="E1802" s="46" t="str">
        <f t="shared" si="1"/>
        <v>#VALUE!</v>
      </c>
      <c r="F1802" s="46" t="str">
        <f t="shared" si="2"/>
        <v>#VALUE!</v>
      </c>
      <c r="G1802" s="46" t="str">
        <f t="shared" si="3"/>
        <v>#VALUE!</v>
      </c>
      <c r="H1802" s="46" t="str">
        <f t="shared" si="4"/>
        <v>#VALUE!</v>
      </c>
      <c r="I1802" s="46" t="str">
        <f t="shared" si="5"/>
        <v>#VALUE!</v>
      </c>
      <c r="J1802" s="46" t="str">
        <f t="shared" si="6"/>
        <v>#VALUE!</v>
      </c>
      <c r="K1802" s="46" t="str">
        <f t="shared" si="7"/>
        <v>#VALUE!</v>
      </c>
      <c r="L1802" s="46" t="str">
        <f t="shared" si="8"/>
        <v>#VALUE!</v>
      </c>
      <c r="M1802" s="46" t="str">
        <f t="shared" si="9"/>
        <v>OPI RX</v>
      </c>
      <c r="N1802" s="46" t="str">
        <f t="shared" si="10"/>
        <v>#VALUE!</v>
      </c>
      <c r="O1802" s="46" t="str">
        <f t="shared" si="11"/>
        <v>#VALUE!</v>
      </c>
      <c r="P1802" s="46" t="str">
        <f t="shared" si="12"/>
        <v>OPIOIDS</v>
      </c>
      <c r="Q1802" s="46" t="b">
        <v>0</v>
      </c>
      <c r="R1802" s="46" t="str">
        <f t="shared" si="37"/>
        <v>LOW</v>
      </c>
      <c r="S1802" s="47">
        <v>44403.0</v>
      </c>
      <c r="T1802" s="47">
        <f t="shared" si="46"/>
        <v>44502</v>
      </c>
      <c r="U1802" s="46" t="str">
        <f t="shared" si="52"/>
        <v> </v>
      </c>
      <c r="V1802" s="46" t="str">
        <f t="shared" si="16"/>
        <v> </v>
      </c>
      <c r="W1802" s="40"/>
      <c r="X1802" s="40"/>
      <c r="Y1802" s="40"/>
      <c r="Z1802" s="40"/>
      <c r="AA1802" s="40"/>
      <c r="AB1802" s="40"/>
      <c r="AC1802" s="40"/>
      <c r="AD1802" s="40"/>
      <c r="AE1802" s="40"/>
    </row>
    <row r="1803">
      <c r="A1803" s="46">
        <v>15751.0</v>
      </c>
      <c r="B1803" s="46" t="s">
        <v>6970</v>
      </c>
      <c r="C1803" s="47" t="b">
        <v>1</v>
      </c>
      <c r="D1803" s="45">
        <v>44384.0</v>
      </c>
      <c r="E1803" s="46" t="str">
        <f t="shared" si="1"/>
        <v>#VALUE!</v>
      </c>
      <c r="F1803" s="46" t="str">
        <f t="shared" si="2"/>
        <v>#VALUE!</v>
      </c>
      <c r="G1803" s="46" t="str">
        <f t="shared" si="3"/>
        <v>#VALUE!</v>
      </c>
      <c r="H1803" s="46" t="str">
        <f t="shared" si="4"/>
        <v>#VALUE!</v>
      </c>
      <c r="I1803" s="46" t="str">
        <f t="shared" si="5"/>
        <v>#VALUE!</v>
      </c>
      <c r="J1803" s="46" t="str">
        <f t="shared" si="6"/>
        <v>#VALUE!</v>
      </c>
      <c r="K1803" s="46" t="str">
        <f t="shared" si="7"/>
        <v>#VALUE!</v>
      </c>
      <c r="L1803" s="46" t="str">
        <f t="shared" si="8"/>
        <v>#VALUE!</v>
      </c>
      <c r="M1803" s="46" t="str">
        <f t="shared" si="9"/>
        <v>#VALUE!</v>
      </c>
      <c r="N1803" s="46" t="str">
        <f t="shared" si="10"/>
        <v>#VALUE!</v>
      </c>
      <c r="O1803" s="46" t="str">
        <f t="shared" si="11"/>
        <v>#VALUE!</v>
      </c>
      <c r="P1803" s="46" t="str">
        <f t="shared" si="12"/>
        <v>NO RX</v>
      </c>
      <c r="Q1803" s="46" t="b">
        <v>0</v>
      </c>
      <c r="R1803" s="46" t="str">
        <f t="shared" si="37"/>
        <v>LOW</v>
      </c>
      <c r="S1803" s="47"/>
      <c r="T1803" s="47">
        <f t="shared" si="46"/>
        <v>44384</v>
      </c>
      <c r="U1803" s="46" t="str">
        <f t="shared" si="52"/>
        <v>DUE COMM</v>
      </c>
      <c r="V1803" s="46" t="str">
        <f t="shared" si="16"/>
        <v> </v>
      </c>
      <c r="W1803" s="40"/>
      <c r="X1803" s="40"/>
      <c r="Y1803" s="40"/>
      <c r="Z1803" s="40"/>
      <c r="AA1803" s="40"/>
      <c r="AB1803" s="40"/>
      <c r="AC1803" s="40"/>
      <c r="AD1803" s="40"/>
      <c r="AE1803" s="40"/>
    </row>
    <row r="1804">
      <c r="A1804" s="44">
        <v>15753.0</v>
      </c>
      <c r="B1804" s="44" t="s">
        <v>6970</v>
      </c>
      <c r="C1804" s="47" t="b">
        <v>1</v>
      </c>
      <c r="D1804" s="45">
        <v>44420.0</v>
      </c>
      <c r="E1804" s="46" t="str">
        <f t="shared" si="1"/>
        <v>#VALUE!</v>
      </c>
      <c r="F1804" s="46" t="str">
        <f t="shared" si="2"/>
        <v>#VALUE!</v>
      </c>
      <c r="G1804" s="46" t="str">
        <f t="shared" si="3"/>
        <v>#VALUE!</v>
      </c>
      <c r="H1804" s="46" t="str">
        <f t="shared" si="4"/>
        <v>#VALUE!</v>
      </c>
      <c r="I1804" s="46" t="str">
        <f t="shared" si="5"/>
        <v>#VALUE!</v>
      </c>
      <c r="J1804" s="46" t="str">
        <f t="shared" si="6"/>
        <v>#VALUE!</v>
      </c>
      <c r="K1804" s="46" t="str">
        <f t="shared" si="7"/>
        <v>#VALUE!</v>
      </c>
      <c r="L1804" s="46" t="str">
        <f t="shared" si="8"/>
        <v>#VALUE!</v>
      </c>
      <c r="M1804" s="46" t="str">
        <f t="shared" si="9"/>
        <v>#VALUE!</v>
      </c>
      <c r="N1804" s="46" t="str">
        <f t="shared" si="10"/>
        <v>#VALUE!</v>
      </c>
      <c r="O1804" s="46" t="str">
        <f t="shared" si="11"/>
        <v>#VALUE!</v>
      </c>
      <c r="P1804" s="46" t="str">
        <f t="shared" si="12"/>
        <v>NO RX</v>
      </c>
      <c r="Q1804" s="44" t="b">
        <v>0</v>
      </c>
      <c r="R1804" s="46" t="str">
        <f t="shared" si="37"/>
        <v>LOW</v>
      </c>
      <c r="S1804" s="47"/>
      <c r="T1804" s="47">
        <f t="shared" si="46"/>
        <v>44420</v>
      </c>
      <c r="U1804" s="46" t="str">
        <f t="shared" si="52"/>
        <v>DUE COMM</v>
      </c>
      <c r="V1804" s="46" t="str">
        <f t="shared" si="16"/>
        <v> </v>
      </c>
      <c r="W1804" s="40"/>
      <c r="X1804" s="40"/>
      <c r="Y1804" s="40"/>
      <c r="Z1804" s="40"/>
      <c r="AA1804" s="40"/>
      <c r="AB1804" s="40"/>
      <c r="AC1804" s="40"/>
      <c r="AD1804" s="40"/>
      <c r="AE1804" s="40"/>
    </row>
    <row r="1805">
      <c r="A1805" s="44">
        <v>15755.0</v>
      </c>
      <c r="B1805" s="44" t="s">
        <v>6970</v>
      </c>
      <c r="C1805" s="47" t="b">
        <v>1</v>
      </c>
      <c r="D1805" s="45">
        <v>44427.0</v>
      </c>
      <c r="E1805" s="46" t="str">
        <f t="shared" si="1"/>
        <v>#VALUE!</v>
      </c>
      <c r="F1805" s="46" t="str">
        <f t="shared" si="2"/>
        <v>#VALUE!</v>
      </c>
      <c r="G1805" s="46" t="str">
        <f t="shared" si="3"/>
        <v>#VALUE!</v>
      </c>
      <c r="H1805" s="46" t="str">
        <f t="shared" si="4"/>
        <v>#VALUE!</v>
      </c>
      <c r="I1805" s="46" t="str">
        <f t="shared" si="5"/>
        <v>#VALUE!</v>
      </c>
      <c r="J1805" s="46" t="str">
        <f t="shared" si="6"/>
        <v>#VALUE!</v>
      </c>
      <c r="K1805" s="46" t="str">
        <f t="shared" si="7"/>
        <v>#VALUE!</v>
      </c>
      <c r="L1805" s="46" t="str">
        <f t="shared" si="8"/>
        <v>#VALUE!</v>
      </c>
      <c r="M1805" s="46" t="str">
        <f t="shared" si="9"/>
        <v>#VALUE!</v>
      </c>
      <c r="N1805" s="46" t="str">
        <f t="shared" si="10"/>
        <v>#VALUE!</v>
      </c>
      <c r="O1805" s="46" t="str">
        <f t="shared" si="11"/>
        <v>#VALUE!</v>
      </c>
      <c r="P1805" s="46" t="str">
        <f t="shared" si="12"/>
        <v>NO RX</v>
      </c>
      <c r="Q1805" s="46" t="b">
        <v>0</v>
      </c>
      <c r="R1805" s="46" t="str">
        <f t="shared" si="37"/>
        <v>LOW</v>
      </c>
      <c r="S1805" s="47"/>
      <c r="T1805" s="47">
        <f t="shared" si="46"/>
        <v>44427</v>
      </c>
      <c r="U1805" s="46" t="str">
        <f t="shared" si="52"/>
        <v>DUE COMM</v>
      </c>
      <c r="V1805" s="46" t="str">
        <f t="shared" si="16"/>
        <v> </v>
      </c>
      <c r="W1805" s="40"/>
      <c r="X1805" s="40"/>
      <c r="Y1805" s="40"/>
      <c r="Z1805" s="40"/>
      <c r="AA1805" s="40"/>
      <c r="AB1805" s="40"/>
      <c r="AC1805" s="40"/>
      <c r="AD1805" s="40"/>
      <c r="AE1805" s="40"/>
    </row>
    <row r="1806">
      <c r="A1806" s="44">
        <v>15756.0</v>
      </c>
      <c r="B1806" s="44" t="s">
        <v>7534</v>
      </c>
      <c r="C1806" s="47" t="b">
        <v>1</v>
      </c>
      <c r="D1806" s="45">
        <v>44384.0</v>
      </c>
      <c r="E1806" s="46" t="str">
        <f t="shared" si="1"/>
        <v>#VALUE!</v>
      </c>
      <c r="F1806" s="46" t="str">
        <f t="shared" si="2"/>
        <v>#VALUE!</v>
      </c>
      <c r="G1806" s="46" t="str">
        <f t="shared" si="3"/>
        <v>#VALUE!</v>
      </c>
      <c r="H1806" s="46" t="str">
        <f t="shared" si="4"/>
        <v>#VALUE!</v>
      </c>
      <c r="I1806" s="46" t="str">
        <f t="shared" si="5"/>
        <v>#VALUE!</v>
      </c>
      <c r="J1806" s="46" t="str">
        <f t="shared" si="6"/>
        <v>#VALUE!</v>
      </c>
      <c r="K1806" s="46" t="str">
        <f t="shared" si="7"/>
        <v>#VALUE!</v>
      </c>
      <c r="L1806" s="46" t="str">
        <f t="shared" si="8"/>
        <v>#VALUE!</v>
      </c>
      <c r="M1806" s="46" t="str">
        <f t="shared" si="9"/>
        <v>OPI RX</v>
      </c>
      <c r="N1806" s="46" t="str">
        <f t="shared" si="10"/>
        <v>#VALUE!</v>
      </c>
      <c r="O1806" s="46" t="str">
        <f t="shared" si="11"/>
        <v>#VALUE!</v>
      </c>
      <c r="P1806" s="46" t="str">
        <f t="shared" si="12"/>
        <v>OPIOIDS</v>
      </c>
      <c r="Q1806" s="46" t="b">
        <v>0</v>
      </c>
      <c r="R1806" s="46" t="str">
        <f t="shared" si="37"/>
        <v>LOW</v>
      </c>
      <c r="S1806" s="47"/>
      <c r="T1806" s="47">
        <f t="shared" si="46"/>
        <v>44384</v>
      </c>
      <c r="U1806" s="46" t="str">
        <f t="shared" si="52"/>
        <v>DUE COMM</v>
      </c>
      <c r="V1806" s="46" t="str">
        <f t="shared" si="16"/>
        <v> </v>
      </c>
      <c r="W1806" s="40"/>
      <c r="X1806" s="40"/>
      <c r="Y1806" s="40"/>
      <c r="Z1806" s="40"/>
      <c r="AA1806" s="40"/>
      <c r="AB1806" s="40"/>
      <c r="AC1806" s="40"/>
      <c r="AD1806" s="40"/>
      <c r="AE1806" s="40"/>
    </row>
    <row r="1807">
      <c r="A1807" s="44">
        <v>15760.0</v>
      </c>
      <c r="B1807" s="44" t="s">
        <v>7108</v>
      </c>
      <c r="C1807" s="47" t="b">
        <v>1</v>
      </c>
      <c r="D1807" s="45">
        <v>44384.0</v>
      </c>
      <c r="E1807" s="46" t="str">
        <f t="shared" si="1"/>
        <v>#VALUE!</v>
      </c>
      <c r="F1807" s="46" t="str">
        <f t="shared" si="2"/>
        <v>OPI RX</v>
      </c>
      <c r="G1807" s="46" t="str">
        <f t="shared" si="3"/>
        <v>#VALUE!</v>
      </c>
      <c r="H1807" s="46" t="str">
        <f t="shared" si="4"/>
        <v>#VALUE!</v>
      </c>
      <c r="I1807" s="46" t="str">
        <f t="shared" si="5"/>
        <v>#VALUE!</v>
      </c>
      <c r="J1807" s="46" t="str">
        <f t="shared" si="6"/>
        <v>#VALUE!</v>
      </c>
      <c r="K1807" s="46" t="str">
        <f t="shared" si="7"/>
        <v>#VALUE!</v>
      </c>
      <c r="L1807" s="46" t="str">
        <f t="shared" si="8"/>
        <v>#VALUE!</v>
      </c>
      <c r="M1807" s="46" t="str">
        <f t="shared" si="9"/>
        <v>#VALUE!</v>
      </c>
      <c r="N1807" s="46" t="str">
        <f t="shared" si="10"/>
        <v>#VALUE!</v>
      </c>
      <c r="O1807" s="46" t="str">
        <f t="shared" si="11"/>
        <v>#VALUE!</v>
      </c>
      <c r="P1807" s="46" t="str">
        <f t="shared" si="12"/>
        <v>OPIOIDS</v>
      </c>
      <c r="Q1807" s="44" t="b">
        <v>1</v>
      </c>
      <c r="R1807" s="46" t="str">
        <f t="shared" si="37"/>
        <v>HIGH</v>
      </c>
      <c r="S1807" s="47"/>
      <c r="T1807" s="47">
        <f t="shared" si="46"/>
        <v>44384</v>
      </c>
      <c r="U1807" s="46" t="str">
        <f t="shared" si="52"/>
        <v>DUE COMM</v>
      </c>
      <c r="V1807" s="46" t="str">
        <f t="shared" si="16"/>
        <v> </v>
      </c>
      <c r="W1807" s="40"/>
      <c r="X1807" s="40"/>
      <c r="Y1807" s="40"/>
      <c r="Z1807" s="40"/>
      <c r="AA1807" s="40"/>
      <c r="AB1807" s="40"/>
      <c r="AC1807" s="40"/>
      <c r="AD1807" s="40"/>
      <c r="AE1807" s="40"/>
    </row>
    <row r="1808">
      <c r="A1808" s="46">
        <v>15763.0</v>
      </c>
      <c r="B1808" s="44" t="s">
        <v>7535</v>
      </c>
      <c r="C1808" s="47" t="b">
        <v>1</v>
      </c>
      <c r="D1808" s="45">
        <v>44519.0</v>
      </c>
      <c r="E1808" s="46" t="str">
        <f t="shared" si="1"/>
        <v>#VALUE!</v>
      </c>
      <c r="F1808" s="46" t="str">
        <f t="shared" si="2"/>
        <v>OPI RX</v>
      </c>
      <c r="G1808" s="46" t="str">
        <f t="shared" si="3"/>
        <v>#VALUE!</v>
      </c>
      <c r="H1808" s="46" t="str">
        <f t="shared" si="4"/>
        <v>#VALUE!</v>
      </c>
      <c r="I1808" s="46" t="str">
        <f t="shared" si="5"/>
        <v>#VALUE!</v>
      </c>
      <c r="J1808" s="46" t="str">
        <f t="shared" si="6"/>
        <v>#VALUE!</v>
      </c>
      <c r="K1808" s="46" t="str">
        <f t="shared" si="7"/>
        <v>#VALUE!</v>
      </c>
      <c r="L1808" s="46" t="str">
        <f t="shared" si="8"/>
        <v>#VALUE!</v>
      </c>
      <c r="M1808" s="46" t="str">
        <f t="shared" si="9"/>
        <v>OPI RX</v>
      </c>
      <c r="N1808" s="46" t="str">
        <f t="shared" si="10"/>
        <v>#VALUE!</v>
      </c>
      <c r="O1808" s="46" t="str">
        <f t="shared" si="11"/>
        <v>#VALUE!</v>
      </c>
      <c r="P1808" s="46" t="str">
        <f t="shared" si="12"/>
        <v>OPIOIDS</v>
      </c>
      <c r="Q1808" s="46" t="b">
        <v>1</v>
      </c>
      <c r="R1808" s="46" t="str">
        <f t="shared" si="37"/>
        <v>HIGH</v>
      </c>
      <c r="S1808" s="47">
        <v>44387.0</v>
      </c>
      <c r="T1808" s="47">
        <f t="shared" si="46"/>
        <v>44519</v>
      </c>
      <c r="U1808" s="46" t="str">
        <f t="shared" si="52"/>
        <v> </v>
      </c>
      <c r="V1808" s="46" t="str">
        <f t="shared" si="16"/>
        <v> </v>
      </c>
      <c r="W1808" s="40"/>
      <c r="X1808" s="40"/>
      <c r="Y1808" s="40"/>
      <c r="Z1808" s="40"/>
      <c r="AA1808" s="40"/>
      <c r="AB1808" s="40"/>
      <c r="AC1808" s="40"/>
      <c r="AD1808" s="40"/>
      <c r="AE1808" s="40"/>
    </row>
    <row r="1809">
      <c r="A1809" s="44">
        <v>15767.0</v>
      </c>
      <c r="B1809" s="44" t="s">
        <v>7022</v>
      </c>
      <c r="C1809" s="47" t="b">
        <v>1</v>
      </c>
      <c r="D1809" s="45">
        <v>44530.0</v>
      </c>
      <c r="E1809" s="46" t="str">
        <f t="shared" si="1"/>
        <v>#VALUE!</v>
      </c>
      <c r="F1809" s="46" t="str">
        <f t="shared" si="2"/>
        <v>#VALUE!</v>
      </c>
      <c r="G1809" s="46" t="str">
        <f t="shared" si="3"/>
        <v>#VALUE!</v>
      </c>
      <c r="H1809" s="46" t="str">
        <f t="shared" si="4"/>
        <v>#VALUE!</v>
      </c>
      <c r="I1809" s="46" t="str">
        <f t="shared" si="5"/>
        <v>#VALUE!</v>
      </c>
      <c r="J1809" s="46" t="str">
        <f t="shared" si="6"/>
        <v>#VALUE!</v>
      </c>
      <c r="K1809" s="46" t="str">
        <f t="shared" si="7"/>
        <v>#VALUE!</v>
      </c>
      <c r="L1809" s="46" t="str">
        <f t="shared" si="8"/>
        <v>#VALUE!</v>
      </c>
      <c r="M1809" s="46" t="str">
        <f t="shared" si="9"/>
        <v>OPI RX</v>
      </c>
      <c r="N1809" s="46" t="str">
        <f t="shared" si="10"/>
        <v>#VALUE!</v>
      </c>
      <c r="O1809" s="46" t="str">
        <f t="shared" si="11"/>
        <v>#VALUE!</v>
      </c>
      <c r="P1809" s="46" t="str">
        <f t="shared" si="12"/>
        <v>OPIOIDS</v>
      </c>
      <c r="Q1809" s="46" t="b">
        <v>0</v>
      </c>
      <c r="R1809" s="46" t="str">
        <f t="shared" si="37"/>
        <v>LOW</v>
      </c>
      <c r="S1809" s="47">
        <v>44403.0</v>
      </c>
      <c r="T1809" s="47">
        <f t="shared" si="46"/>
        <v>44530</v>
      </c>
      <c r="U1809" s="46" t="str">
        <f t="shared" si="52"/>
        <v> </v>
      </c>
      <c r="V1809" s="46" t="str">
        <f t="shared" si="16"/>
        <v> </v>
      </c>
      <c r="W1809" s="40"/>
      <c r="X1809" s="40"/>
      <c r="Y1809" s="40"/>
      <c r="Z1809" s="40"/>
      <c r="AA1809" s="40"/>
      <c r="AB1809" s="40"/>
      <c r="AC1809" s="40"/>
      <c r="AD1809" s="40"/>
      <c r="AE1809" s="40"/>
    </row>
    <row r="1810">
      <c r="A1810" s="46">
        <v>15768.0</v>
      </c>
      <c r="B1810" s="46" t="s">
        <v>7001</v>
      </c>
      <c r="C1810" s="47" t="b">
        <v>1</v>
      </c>
      <c r="D1810" s="45">
        <v>44414.0</v>
      </c>
      <c r="E1810" s="46" t="str">
        <f t="shared" si="1"/>
        <v>#VALUE!</v>
      </c>
      <c r="F1810" s="46" t="str">
        <f t="shared" si="2"/>
        <v>OPI RX</v>
      </c>
      <c r="G1810" s="46" t="str">
        <f t="shared" si="3"/>
        <v>#VALUE!</v>
      </c>
      <c r="H1810" s="46" t="str">
        <f t="shared" si="4"/>
        <v>#VALUE!</v>
      </c>
      <c r="I1810" s="46" t="str">
        <f t="shared" si="5"/>
        <v>#VALUE!</v>
      </c>
      <c r="J1810" s="46" t="str">
        <f t="shared" si="6"/>
        <v>#VALUE!</v>
      </c>
      <c r="K1810" s="46" t="str">
        <f t="shared" si="7"/>
        <v>#VALUE!</v>
      </c>
      <c r="L1810" s="46" t="str">
        <f t="shared" si="8"/>
        <v>#VALUE!</v>
      </c>
      <c r="M1810" s="46" t="str">
        <f t="shared" si="9"/>
        <v>#VALUE!</v>
      </c>
      <c r="N1810" s="46" t="str">
        <f t="shared" si="10"/>
        <v>#VALUE!</v>
      </c>
      <c r="O1810" s="46" t="str">
        <f t="shared" si="11"/>
        <v>#VALUE!</v>
      </c>
      <c r="P1810" s="46" t="str">
        <f t="shared" si="12"/>
        <v>OPIOIDS</v>
      </c>
      <c r="Q1810" s="46" t="b">
        <v>0</v>
      </c>
      <c r="R1810" s="46" t="str">
        <f t="shared" si="37"/>
        <v>LOW</v>
      </c>
      <c r="S1810" s="47"/>
      <c r="T1810" s="47">
        <f t="shared" si="46"/>
        <v>44414</v>
      </c>
      <c r="U1810" s="46" t="str">
        <f t="shared" si="52"/>
        <v>DUE COMM</v>
      </c>
      <c r="V1810" s="46" t="str">
        <f t="shared" si="16"/>
        <v> </v>
      </c>
      <c r="W1810" s="40"/>
      <c r="X1810" s="40"/>
      <c r="Y1810" s="40"/>
      <c r="Z1810" s="40"/>
      <c r="AA1810" s="40"/>
      <c r="AB1810" s="40"/>
      <c r="AC1810" s="40"/>
      <c r="AD1810" s="40"/>
      <c r="AE1810" s="40"/>
    </row>
    <row r="1811">
      <c r="A1811" s="46">
        <v>15769.0</v>
      </c>
      <c r="B1811" s="46" t="s">
        <v>6970</v>
      </c>
      <c r="C1811" s="47" t="b">
        <v>1</v>
      </c>
      <c r="D1811" s="45">
        <v>44414.0</v>
      </c>
      <c r="E1811" s="46" t="str">
        <f t="shared" si="1"/>
        <v>#VALUE!</v>
      </c>
      <c r="F1811" s="46" t="str">
        <f t="shared" si="2"/>
        <v>#VALUE!</v>
      </c>
      <c r="G1811" s="46" t="str">
        <f t="shared" si="3"/>
        <v>#VALUE!</v>
      </c>
      <c r="H1811" s="46" t="str">
        <f t="shared" si="4"/>
        <v>#VALUE!</v>
      </c>
      <c r="I1811" s="46" t="str">
        <f t="shared" si="5"/>
        <v>#VALUE!</v>
      </c>
      <c r="J1811" s="46" t="str">
        <f t="shared" si="6"/>
        <v>#VALUE!</v>
      </c>
      <c r="K1811" s="46" t="str">
        <f t="shared" si="7"/>
        <v>#VALUE!</v>
      </c>
      <c r="L1811" s="46" t="str">
        <f t="shared" si="8"/>
        <v>#VALUE!</v>
      </c>
      <c r="M1811" s="46" t="str">
        <f t="shared" si="9"/>
        <v>#VALUE!</v>
      </c>
      <c r="N1811" s="46" t="str">
        <f t="shared" si="10"/>
        <v>#VALUE!</v>
      </c>
      <c r="O1811" s="46" t="str">
        <f t="shared" si="11"/>
        <v>#VALUE!</v>
      </c>
      <c r="P1811" s="46" t="str">
        <f t="shared" si="12"/>
        <v>NO RX</v>
      </c>
      <c r="Q1811" s="46" t="b">
        <v>0</v>
      </c>
      <c r="R1811" s="46" t="str">
        <f t="shared" si="37"/>
        <v>LOW</v>
      </c>
      <c r="S1811" s="47"/>
      <c r="T1811" s="47">
        <f t="shared" si="46"/>
        <v>44414</v>
      </c>
      <c r="U1811" s="46" t="str">
        <f t="shared" si="52"/>
        <v>DUE COMM</v>
      </c>
      <c r="V1811" s="46" t="str">
        <f t="shared" si="16"/>
        <v> </v>
      </c>
      <c r="W1811" s="40"/>
      <c r="X1811" s="40"/>
      <c r="Y1811" s="40"/>
      <c r="Z1811" s="40"/>
      <c r="AA1811" s="40"/>
      <c r="AB1811" s="40"/>
      <c r="AC1811" s="40"/>
      <c r="AD1811" s="40"/>
      <c r="AE1811" s="40"/>
    </row>
    <row r="1812">
      <c r="A1812" s="46">
        <v>15771.0</v>
      </c>
      <c r="B1812" s="46" t="s">
        <v>7001</v>
      </c>
      <c r="C1812" s="47" t="b">
        <v>1</v>
      </c>
      <c r="D1812" s="51">
        <v>44587.0</v>
      </c>
      <c r="E1812" s="46" t="str">
        <f t="shared" si="1"/>
        <v>#VALUE!</v>
      </c>
      <c r="F1812" s="46" t="str">
        <f t="shared" si="2"/>
        <v>OPI RX</v>
      </c>
      <c r="G1812" s="46" t="str">
        <f t="shared" si="3"/>
        <v>#VALUE!</v>
      </c>
      <c r="H1812" s="46" t="str">
        <f t="shared" si="4"/>
        <v>#VALUE!</v>
      </c>
      <c r="I1812" s="46" t="str">
        <f t="shared" si="5"/>
        <v>#VALUE!</v>
      </c>
      <c r="J1812" s="46" t="str">
        <f t="shared" si="6"/>
        <v>#VALUE!</v>
      </c>
      <c r="K1812" s="46" t="str">
        <f t="shared" si="7"/>
        <v>#VALUE!</v>
      </c>
      <c r="L1812" s="46" t="str">
        <f t="shared" si="8"/>
        <v>#VALUE!</v>
      </c>
      <c r="M1812" s="46" t="str">
        <f t="shared" si="9"/>
        <v>#VALUE!</v>
      </c>
      <c r="N1812" s="46" t="str">
        <f t="shared" si="10"/>
        <v>#VALUE!</v>
      </c>
      <c r="O1812" s="46" t="str">
        <f t="shared" si="11"/>
        <v>#VALUE!</v>
      </c>
      <c r="P1812" s="46" t="str">
        <f t="shared" si="12"/>
        <v>OPIOIDS</v>
      </c>
      <c r="Q1812" s="44" t="b">
        <v>1</v>
      </c>
      <c r="R1812" s="46" t="str">
        <f t="shared" si="37"/>
        <v>HIGH</v>
      </c>
      <c r="S1812" s="47"/>
      <c r="T1812" s="47">
        <f t="shared" si="46"/>
        <v>44587</v>
      </c>
      <c r="U1812" s="46" t="str">
        <f t="shared" si="52"/>
        <v>DUE COMM</v>
      </c>
      <c r="V1812" s="46" t="str">
        <f t="shared" si="16"/>
        <v> </v>
      </c>
      <c r="W1812" s="40"/>
      <c r="X1812" s="40"/>
      <c r="Y1812" s="40"/>
      <c r="Z1812" s="40"/>
      <c r="AA1812" s="40"/>
      <c r="AB1812" s="40"/>
      <c r="AC1812" s="40"/>
      <c r="AD1812" s="40"/>
      <c r="AE1812" s="40"/>
    </row>
    <row r="1813">
      <c r="A1813" s="46">
        <v>15775.0</v>
      </c>
      <c r="B1813" s="46" t="s">
        <v>6992</v>
      </c>
      <c r="C1813" s="47" t="b">
        <v>1</v>
      </c>
      <c r="D1813" s="45">
        <v>44510.0</v>
      </c>
      <c r="E1813" s="46" t="str">
        <f t="shared" si="1"/>
        <v>#VALUE!</v>
      </c>
      <c r="F1813" s="46" t="str">
        <f t="shared" si="2"/>
        <v>#VALUE!</v>
      </c>
      <c r="G1813" s="46" t="str">
        <f t="shared" si="3"/>
        <v>#VALUE!</v>
      </c>
      <c r="H1813" s="46" t="str">
        <f t="shared" si="4"/>
        <v>#VALUE!</v>
      </c>
      <c r="I1813" s="46" t="str">
        <f t="shared" si="5"/>
        <v>#VALUE!</v>
      </c>
      <c r="J1813" s="46" t="str">
        <f t="shared" si="6"/>
        <v>#VALUE!</v>
      </c>
      <c r="K1813" s="46" t="str">
        <f t="shared" si="7"/>
        <v>#VALUE!</v>
      </c>
      <c r="L1813" s="46" t="str">
        <f t="shared" si="8"/>
        <v>#VALUE!</v>
      </c>
      <c r="M1813" s="46" t="str">
        <f t="shared" si="9"/>
        <v>#VALUE!</v>
      </c>
      <c r="N1813" s="46" t="str">
        <f t="shared" si="10"/>
        <v>#VALUE!</v>
      </c>
      <c r="O1813" s="46" t="str">
        <f t="shared" si="11"/>
        <v>#VALUE!</v>
      </c>
      <c r="P1813" s="46" t="str">
        <f t="shared" si="12"/>
        <v>NO RX</v>
      </c>
      <c r="Q1813" s="44" t="b">
        <v>0</v>
      </c>
      <c r="R1813" s="46" t="str">
        <f t="shared" si="37"/>
        <v>LOW</v>
      </c>
      <c r="S1813" s="47">
        <v>44403.0</v>
      </c>
      <c r="T1813" s="47">
        <f t="shared" si="46"/>
        <v>44510</v>
      </c>
      <c r="U1813" s="46" t="str">
        <f t="shared" si="52"/>
        <v> </v>
      </c>
      <c r="V1813" s="46" t="str">
        <f t="shared" si="16"/>
        <v> </v>
      </c>
      <c r="W1813" s="40"/>
      <c r="X1813" s="40"/>
      <c r="Y1813" s="40"/>
      <c r="Z1813" s="40"/>
      <c r="AA1813" s="40"/>
      <c r="AB1813" s="40"/>
      <c r="AC1813" s="40"/>
      <c r="AD1813" s="40"/>
      <c r="AE1813" s="40"/>
    </row>
    <row r="1814">
      <c r="A1814" s="44">
        <v>15776.0</v>
      </c>
      <c r="B1814" s="44" t="s">
        <v>6970</v>
      </c>
      <c r="C1814" s="47" t="b">
        <v>1</v>
      </c>
      <c r="D1814" s="45">
        <v>44414.0</v>
      </c>
      <c r="E1814" s="46" t="str">
        <f t="shared" si="1"/>
        <v>#VALUE!</v>
      </c>
      <c r="F1814" s="46" t="str">
        <f t="shared" si="2"/>
        <v>#VALUE!</v>
      </c>
      <c r="G1814" s="46" t="str">
        <f t="shared" si="3"/>
        <v>#VALUE!</v>
      </c>
      <c r="H1814" s="46" t="str">
        <f t="shared" si="4"/>
        <v>#VALUE!</v>
      </c>
      <c r="I1814" s="46" t="str">
        <f t="shared" si="5"/>
        <v>#VALUE!</v>
      </c>
      <c r="J1814" s="46" t="str">
        <f t="shared" si="6"/>
        <v>#VALUE!</v>
      </c>
      <c r="K1814" s="46" t="str">
        <f t="shared" si="7"/>
        <v>#VALUE!</v>
      </c>
      <c r="L1814" s="46" t="str">
        <f t="shared" si="8"/>
        <v>#VALUE!</v>
      </c>
      <c r="M1814" s="46" t="str">
        <f t="shared" si="9"/>
        <v>#VALUE!</v>
      </c>
      <c r="N1814" s="46" t="str">
        <f t="shared" si="10"/>
        <v>#VALUE!</v>
      </c>
      <c r="O1814" s="46" t="str">
        <f t="shared" si="11"/>
        <v>#VALUE!</v>
      </c>
      <c r="P1814" s="46" t="str">
        <f t="shared" si="12"/>
        <v>NO RX</v>
      </c>
      <c r="Q1814" s="46" t="b">
        <v>0</v>
      </c>
      <c r="R1814" s="46" t="str">
        <f t="shared" si="37"/>
        <v>LOW</v>
      </c>
      <c r="S1814" s="47"/>
      <c r="T1814" s="47">
        <f t="shared" si="46"/>
        <v>44414</v>
      </c>
      <c r="U1814" s="46" t="str">
        <f t="shared" si="52"/>
        <v>DUE COMM</v>
      </c>
      <c r="V1814" s="46" t="str">
        <f t="shared" si="16"/>
        <v> </v>
      </c>
      <c r="W1814" s="40"/>
      <c r="X1814" s="40"/>
      <c r="Y1814" s="40"/>
      <c r="Z1814" s="40"/>
      <c r="AA1814" s="40"/>
      <c r="AB1814" s="40"/>
      <c r="AC1814" s="40"/>
      <c r="AD1814" s="40"/>
      <c r="AE1814" s="40"/>
    </row>
    <row r="1815">
      <c r="A1815" s="46">
        <v>15777.0</v>
      </c>
      <c r="B1815" s="44" t="s">
        <v>6992</v>
      </c>
      <c r="C1815" s="47" t="b">
        <v>1</v>
      </c>
      <c r="D1815" s="45">
        <v>44384.0</v>
      </c>
      <c r="E1815" s="46" t="str">
        <f t="shared" si="1"/>
        <v>#VALUE!</v>
      </c>
      <c r="F1815" s="46" t="str">
        <f t="shared" si="2"/>
        <v>#VALUE!</v>
      </c>
      <c r="G1815" s="46" t="str">
        <f t="shared" si="3"/>
        <v>#VALUE!</v>
      </c>
      <c r="H1815" s="46" t="str">
        <f t="shared" si="4"/>
        <v>#VALUE!</v>
      </c>
      <c r="I1815" s="46" t="str">
        <f t="shared" si="5"/>
        <v>#VALUE!</v>
      </c>
      <c r="J1815" s="46" t="str">
        <f t="shared" si="6"/>
        <v>#VALUE!</v>
      </c>
      <c r="K1815" s="46" t="str">
        <f t="shared" si="7"/>
        <v>#VALUE!</v>
      </c>
      <c r="L1815" s="46" t="str">
        <f t="shared" si="8"/>
        <v>#VALUE!</v>
      </c>
      <c r="M1815" s="46" t="str">
        <f t="shared" si="9"/>
        <v>#VALUE!</v>
      </c>
      <c r="N1815" s="46" t="str">
        <f t="shared" si="10"/>
        <v>#VALUE!</v>
      </c>
      <c r="O1815" s="46" t="str">
        <f t="shared" si="11"/>
        <v>#VALUE!</v>
      </c>
      <c r="P1815" s="46" t="str">
        <f t="shared" si="12"/>
        <v>NO RX</v>
      </c>
      <c r="Q1815" s="44" t="b">
        <v>0</v>
      </c>
      <c r="R1815" s="46" t="str">
        <f t="shared" si="37"/>
        <v>LOW</v>
      </c>
      <c r="S1815" s="47"/>
      <c r="T1815" s="47">
        <f t="shared" si="46"/>
        <v>44384</v>
      </c>
      <c r="U1815" s="46" t="str">
        <f t="shared" si="52"/>
        <v>DUE COMM</v>
      </c>
      <c r="V1815" s="46" t="str">
        <f t="shared" si="16"/>
        <v> </v>
      </c>
      <c r="W1815" s="40"/>
      <c r="X1815" s="40"/>
      <c r="Y1815" s="40"/>
      <c r="Z1815" s="40"/>
      <c r="AA1815" s="40"/>
      <c r="AB1815" s="40"/>
      <c r="AC1815" s="40"/>
      <c r="AD1815" s="40"/>
      <c r="AE1815" s="40"/>
    </row>
    <row r="1816">
      <c r="A1816" s="44">
        <v>15780.0</v>
      </c>
      <c r="B1816" s="44" t="s">
        <v>7480</v>
      </c>
      <c r="C1816" s="47" t="b">
        <v>1</v>
      </c>
      <c r="D1816" s="45">
        <v>44414.0</v>
      </c>
      <c r="E1816" s="46" t="str">
        <f t="shared" si="1"/>
        <v>#VALUE!</v>
      </c>
      <c r="F1816" s="46" t="str">
        <f t="shared" si="2"/>
        <v>OPI RX</v>
      </c>
      <c r="G1816" s="46" t="str">
        <f t="shared" si="3"/>
        <v>#VALUE!</v>
      </c>
      <c r="H1816" s="46" t="str">
        <f t="shared" si="4"/>
        <v>#VALUE!</v>
      </c>
      <c r="I1816" s="46" t="str">
        <f t="shared" si="5"/>
        <v>#VALUE!</v>
      </c>
      <c r="J1816" s="46" t="str">
        <f t="shared" si="6"/>
        <v>#VALUE!</v>
      </c>
      <c r="K1816" s="46" t="str">
        <f t="shared" si="7"/>
        <v>#VALUE!</v>
      </c>
      <c r="L1816" s="46" t="str">
        <f t="shared" si="8"/>
        <v>#VALUE!</v>
      </c>
      <c r="M1816" s="46" t="str">
        <f t="shared" si="9"/>
        <v>#VALUE!</v>
      </c>
      <c r="N1816" s="46" t="str">
        <f t="shared" si="10"/>
        <v>#VALUE!</v>
      </c>
      <c r="O1816" s="46" t="str">
        <f t="shared" si="11"/>
        <v>#VALUE!</v>
      </c>
      <c r="P1816" s="46" t="str">
        <f t="shared" si="12"/>
        <v>OPIOIDS</v>
      </c>
      <c r="Q1816" s="46" t="b">
        <v>0</v>
      </c>
      <c r="R1816" s="46" t="str">
        <f t="shared" si="37"/>
        <v>LOW</v>
      </c>
      <c r="S1816" s="47"/>
      <c r="T1816" s="47">
        <f t="shared" si="46"/>
        <v>44414</v>
      </c>
      <c r="U1816" s="46" t="str">
        <f t="shared" si="52"/>
        <v>DUE COMM</v>
      </c>
      <c r="V1816" s="46" t="str">
        <f t="shared" si="16"/>
        <v> </v>
      </c>
      <c r="W1816" s="40"/>
      <c r="X1816" s="40"/>
      <c r="Y1816" s="40"/>
      <c r="Z1816" s="40"/>
      <c r="AA1816" s="40"/>
      <c r="AB1816" s="40"/>
      <c r="AC1816" s="40"/>
      <c r="AD1816" s="40"/>
      <c r="AE1816" s="40"/>
    </row>
    <row r="1817">
      <c r="A1817" s="44">
        <v>15785.0</v>
      </c>
      <c r="B1817" s="44" t="s">
        <v>7261</v>
      </c>
      <c r="C1817" s="47" t="b">
        <v>1</v>
      </c>
      <c r="D1817" s="51">
        <v>44596.0</v>
      </c>
      <c r="E1817" s="46" t="str">
        <f t="shared" si="1"/>
        <v>#VALUE!</v>
      </c>
      <c r="F1817" s="46" t="str">
        <f t="shared" si="2"/>
        <v>OPI RX</v>
      </c>
      <c r="G1817" s="46" t="str">
        <f t="shared" si="3"/>
        <v>#VALUE!</v>
      </c>
      <c r="H1817" s="46" t="str">
        <f t="shared" si="4"/>
        <v>#VALUE!</v>
      </c>
      <c r="I1817" s="46" t="str">
        <f t="shared" si="5"/>
        <v>#VALUE!</v>
      </c>
      <c r="J1817" s="46" t="str">
        <f t="shared" si="6"/>
        <v>#VALUE!</v>
      </c>
      <c r="K1817" s="46" t="str">
        <f t="shared" si="7"/>
        <v>#VALUE!</v>
      </c>
      <c r="L1817" s="46" t="str">
        <f t="shared" si="8"/>
        <v>#VALUE!</v>
      </c>
      <c r="M1817" s="46" t="str">
        <f t="shared" si="9"/>
        <v>#VALUE!</v>
      </c>
      <c r="N1817" s="46" t="str">
        <f t="shared" si="10"/>
        <v>#VALUE!</v>
      </c>
      <c r="O1817" s="46" t="str">
        <f t="shared" si="11"/>
        <v>#VALUE!</v>
      </c>
      <c r="P1817" s="46" t="str">
        <f t="shared" si="12"/>
        <v>OPIOIDS</v>
      </c>
      <c r="Q1817" s="46" t="b">
        <v>1</v>
      </c>
      <c r="R1817" s="46" t="str">
        <f t="shared" si="37"/>
        <v>HIGH</v>
      </c>
      <c r="S1817" s="47">
        <v>44376.0</v>
      </c>
      <c r="T1817" s="47">
        <f t="shared" si="46"/>
        <v>44596</v>
      </c>
      <c r="U1817" s="46" t="str">
        <f t="shared" si="52"/>
        <v> </v>
      </c>
      <c r="V1817" s="46" t="str">
        <f t="shared" si="16"/>
        <v> </v>
      </c>
      <c r="W1817" s="40"/>
      <c r="X1817" s="40"/>
      <c r="Y1817" s="40"/>
      <c r="Z1817" s="40"/>
      <c r="AA1817" s="40"/>
      <c r="AB1817" s="40"/>
      <c r="AC1817" s="40"/>
      <c r="AD1817" s="40"/>
      <c r="AE1817" s="40"/>
    </row>
    <row r="1818">
      <c r="A1818" s="44">
        <v>15789.0</v>
      </c>
      <c r="B1818" s="44" t="s">
        <v>6992</v>
      </c>
      <c r="C1818" s="47" t="b">
        <v>1</v>
      </c>
      <c r="D1818" s="45">
        <v>44414.0</v>
      </c>
      <c r="E1818" s="46" t="str">
        <f t="shared" si="1"/>
        <v>#VALUE!</v>
      </c>
      <c r="F1818" s="46" t="str">
        <f t="shared" si="2"/>
        <v>#VALUE!</v>
      </c>
      <c r="G1818" s="46" t="str">
        <f t="shared" si="3"/>
        <v>#VALUE!</v>
      </c>
      <c r="H1818" s="46" t="str">
        <f t="shared" si="4"/>
        <v>#VALUE!</v>
      </c>
      <c r="I1818" s="46" t="str">
        <f t="shared" si="5"/>
        <v>#VALUE!</v>
      </c>
      <c r="J1818" s="46" t="str">
        <f t="shared" si="6"/>
        <v>#VALUE!</v>
      </c>
      <c r="K1818" s="46" t="str">
        <f t="shared" si="7"/>
        <v>#VALUE!</v>
      </c>
      <c r="L1818" s="46" t="str">
        <f t="shared" si="8"/>
        <v>#VALUE!</v>
      </c>
      <c r="M1818" s="46" t="str">
        <f t="shared" si="9"/>
        <v>#VALUE!</v>
      </c>
      <c r="N1818" s="46" t="str">
        <f t="shared" si="10"/>
        <v>#VALUE!</v>
      </c>
      <c r="O1818" s="46" t="str">
        <f t="shared" si="11"/>
        <v>#VALUE!</v>
      </c>
      <c r="P1818" s="46" t="str">
        <f t="shared" si="12"/>
        <v>NO RX</v>
      </c>
      <c r="Q1818" s="44" t="b">
        <v>0</v>
      </c>
      <c r="R1818" s="46" t="str">
        <f t="shared" si="37"/>
        <v>LOW</v>
      </c>
      <c r="S1818" s="47"/>
      <c r="T1818" s="47">
        <f t="shared" si="46"/>
        <v>44414</v>
      </c>
      <c r="U1818" s="46" t="str">
        <f t="shared" si="52"/>
        <v>DUE COMM</v>
      </c>
      <c r="V1818" s="46" t="str">
        <f t="shared" si="16"/>
        <v> </v>
      </c>
      <c r="W1818" s="40"/>
      <c r="X1818" s="40"/>
      <c r="Y1818" s="40"/>
      <c r="Z1818" s="40"/>
      <c r="AA1818" s="40"/>
      <c r="AB1818" s="40"/>
      <c r="AC1818" s="40"/>
      <c r="AD1818" s="40"/>
      <c r="AE1818" s="40"/>
    </row>
    <row r="1819">
      <c r="A1819" s="44">
        <v>15790.0</v>
      </c>
      <c r="B1819" s="44" t="s">
        <v>6986</v>
      </c>
      <c r="C1819" s="47" t="b">
        <v>1</v>
      </c>
      <c r="D1819" s="45">
        <v>44420.0</v>
      </c>
      <c r="E1819" s="46" t="str">
        <f t="shared" si="1"/>
        <v>#VALUE!</v>
      </c>
      <c r="F1819" s="46" t="str">
        <f t="shared" si="2"/>
        <v>#VALUE!</v>
      </c>
      <c r="G1819" s="46" t="str">
        <f t="shared" si="3"/>
        <v>#VALUE!</v>
      </c>
      <c r="H1819" s="46" t="str">
        <f t="shared" si="4"/>
        <v>#VALUE!</v>
      </c>
      <c r="I1819" s="46" t="str">
        <f t="shared" si="5"/>
        <v>#VALUE!</v>
      </c>
      <c r="J1819" s="46" t="str">
        <f t="shared" si="6"/>
        <v>#VALUE!</v>
      </c>
      <c r="K1819" s="46" t="str">
        <f t="shared" si="7"/>
        <v>#VALUE!</v>
      </c>
      <c r="L1819" s="46" t="str">
        <f t="shared" si="8"/>
        <v>#VALUE!</v>
      </c>
      <c r="M1819" s="46" t="str">
        <f t="shared" si="9"/>
        <v>#VALUE!</v>
      </c>
      <c r="N1819" s="46" t="str">
        <f t="shared" si="10"/>
        <v>#VALUE!</v>
      </c>
      <c r="O1819" s="46" t="str">
        <f t="shared" si="11"/>
        <v>#VALUE!</v>
      </c>
      <c r="P1819" s="46" t="str">
        <f t="shared" si="12"/>
        <v>NO RX</v>
      </c>
      <c r="Q1819" s="46" t="b">
        <v>0</v>
      </c>
      <c r="R1819" s="46" t="str">
        <f t="shared" si="37"/>
        <v>LOW</v>
      </c>
      <c r="S1819" s="47"/>
      <c r="T1819" s="47">
        <f t="shared" si="46"/>
        <v>44420</v>
      </c>
      <c r="U1819" s="46" t="str">
        <f t="shared" si="52"/>
        <v>DUE COMM</v>
      </c>
      <c r="V1819" s="46" t="str">
        <f t="shared" si="16"/>
        <v> </v>
      </c>
      <c r="W1819" s="40"/>
      <c r="X1819" s="40"/>
      <c r="Y1819" s="40"/>
      <c r="Z1819" s="40"/>
      <c r="AA1819" s="40"/>
      <c r="AB1819" s="40"/>
      <c r="AC1819" s="40"/>
      <c r="AD1819" s="40"/>
      <c r="AE1819" s="40"/>
    </row>
    <row r="1820">
      <c r="A1820" s="46">
        <v>15791.0</v>
      </c>
      <c r="B1820" s="44" t="s">
        <v>7536</v>
      </c>
      <c r="C1820" s="47" t="b">
        <v>1</v>
      </c>
      <c r="D1820" s="45">
        <v>44480.0</v>
      </c>
      <c r="E1820" s="46" t="str">
        <f t="shared" si="1"/>
        <v>#VALUE!</v>
      </c>
      <c r="F1820" s="46" t="str">
        <f t="shared" si="2"/>
        <v>OPI RX</v>
      </c>
      <c r="G1820" s="46" t="str">
        <f t="shared" si="3"/>
        <v>#VALUE!</v>
      </c>
      <c r="H1820" s="46" t="str">
        <f t="shared" si="4"/>
        <v>#VALUE!</v>
      </c>
      <c r="I1820" s="46" t="str">
        <f t="shared" si="5"/>
        <v>#VALUE!</v>
      </c>
      <c r="J1820" s="46" t="str">
        <f t="shared" si="6"/>
        <v>#VALUE!</v>
      </c>
      <c r="K1820" s="46" t="str">
        <f t="shared" si="7"/>
        <v>#VALUE!</v>
      </c>
      <c r="L1820" s="46" t="str">
        <f t="shared" si="8"/>
        <v>#VALUE!</v>
      </c>
      <c r="M1820" s="46" t="str">
        <f t="shared" si="9"/>
        <v>#VALUE!</v>
      </c>
      <c r="N1820" s="46" t="str">
        <f t="shared" si="10"/>
        <v>#VALUE!</v>
      </c>
      <c r="O1820" s="46" t="str">
        <f t="shared" si="11"/>
        <v>#VALUE!</v>
      </c>
      <c r="P1820" s="46" t="str">
        <f t="shared" si="12"/>
        <v>OPIOIDS</v>
      </c>
      <c r="Q1820" s="44" t="b">
        <v>1</v>
      </c>
      <c r="R1820" s="46" t="str">
        <f t="shared" si="37"/>
        <v>HIGH</v>
      </c>
      <c r="S1820" s="47">
        <v>44375.0</v>
      </c>
      <c r="T1820" s="47">
        <f t="shared" si="46"/>
        <v>44480</v>
      </c>
      <c r="U1820" s="46" t="str">
        <f t="shared" si="52"/>
        <v> </v>
      </c>
      <c r="V1820" s="46" t="str">
        <f t="shared" si="16"/>
        <v> </v>
      </c>
      <c r="W1820" s="40"/>
      <c r="X1820" s="40"/>
      <c r="Y1820" s="40"/>
      <c r="Z1820" s="40"/>
      <c r="AA1820" s="40"/>
      <c r="AB1820" s="40"/>
      <c r="AC1820" s="40"/>
      <c r="AD1820" s="40"/>
      <c r="AE1820" s="40"/>
    </row>
    <row r="1821">
      <c r="A1821" s="44">
        <v>15792.0</v>
      </c>
      <c r="B1821" s="44" t="s">
        <v>6970</v>
      </c>
      <c r="C1821" s="47" t="b">
        <v>1</v>
      </c>
      <c r="D1821" s="45">
        <v>44466.0</v>
      </c>
      <c r="E1821" s="46" t="str">
        <f t="shared" si="1"/>
        <v>#VALUE!</v>
      </c>
      <c r="F1821" s="46" t="str">
        <f t="shared" si="2"/>
        <v>#VALUE!</v>
      </c>
      <c r="G1821" s="46" t="str">
        <f t="shared" si="3"/>
        <v>#VALUE!</v>
      </c>
      <c r="H1821" s="46" t="str">
        <f t="shared" si="4"/>
        <v>#VALUE!</v>
      </c>
      <c r="I1821" s="46" t="str">
        <f t="shared" si="5"/>
        <v>#VALUE!</v>
      </c>
      <c r="J1821" s="46" t="str">
        <f t="shared" si="6"/>
        <v>#VALUE!</v>
      </c>
      <c r="K1821" s="46" t="str">
        <f t="shared" si="7"/>
        <v>#VALUE!</v>
      </c>
      <c r="L1821" s="46" t="str">
        <f t="shared" si="8"/>
        <v>#VALUE!</v>
      </c>
      <c r="M1821" s="46" t="str">
        <f t="shared" si="9"/>
        <v>#VALUE!</v>
      </c>
      <c r="N1821" s="46" t="str">
        <f t="shared" si="10"/>
        <v>#VALUE!</v>
      </c>
      <c r="O1821" s="46" t="str">
        <f t="shared" si="11"/>
        <v>#VALUE!</v>
      </c>
      <c r="P1821" s="46" t="str">
        <f t="shared" si="12"/>
        <v>NO RX</v>
      </c>
      <c r="Q1821" s="46" t="b">
        <v>0</v>
      </c>
      <c r="R1821" s="46" t="str">
        <f t="shared" si="37"/>
        <v>LOW</v>
      </c>
      <c r="S1821" s="47"/>
      <c r="T1821" s="47">
        <f t="shared" si="46"/>
        <v>44466</v>
      </c>
      <c r="U1821" s="46" t="str">
        <f t="shared" si="52"/>
        <v>DUE COMM</v>
      </c>
      <c r="V1821" s="46" t="str">
        <f t="shared" si="16"/>
        <v> </v>
      </c>
      <c r="W1821" s="40"/>
      <c r="X1821" s="40"/>
      <c r="Y1821" s="40"/>
      <c r="Z1821" s="40"/>
      <c r="AA1821" s="40"/>
      <c r="AB1821" s="40"/>
      <c r="AC1821" s="40"/>
      <c r="AD1821" s="40"/>
      <c r="AE1821" s="40"/>
    </row>
    <row r="1822">
      <c r="A1822" s="46">
        <v>15795.0</v>
      </c>
      <c r="B1822" s="44" t="s">
        <v>6992</v>
      </c>
      <c r="C1822" s="47" t="b">
        <v>1</v>
      </c>
      <c r="D1822" s="45">
        <v>44405.0</v>
      </c>
      <c r="E1822" s="46" t="str">
        <f t="shared" si="1"/>
        <v>#VALUE!</v>
      </c>
      <c r="F1822" s="46" t="str">
        <f t="shared" si="2"/>
        <v>#VALUE!</v>
      </c>
      <c r="G1822" s="46" t="str">
        <f t="shared" si="3"/>
        <v>#VALUE!</v>
      </c>
      <c r="H1822" s="46" t="str">
        <f t="shared" si="4"/>
        <v>#VALUE!</v>
      </c>
      <c r="I1822" s="46" t="str">
        <f t="shared" si="5"/>
        <v>#VALUE!</v>
      </c>
      <c r="J1822" s="46" t="str">
        <f t="shared" si="6"/>
        <v>#VALUE!</v>
      </c>
      <c r="K1822" s="46" t="str">
        <f t="shared" si="7"/>
        <v>#VALUE!</v>
      </c>
      <c r="L1822" s="46" t="str">
        <f t="shared" si="8"/>
        <v>#VALUE!</v>
      </c>
      <c r="M1822" s="46" t="str">
        <f t="shared" si="9"/>
        <v>#VALUE!</v>
      </c>
      <c r="N1822" s="46" t="str">
        <f t="shared" si="10"/>
        <v>#VALUE!</v>
      </c>
      <c r="O1822" s="46" t="str">
        <f t="shared" si="11"/>
        <v>#VALUE!</v>
      </c>
      <c r="P1822" s="46" t="str">
        <f t="shared" si="12"/>
        <v>NO RX</v>
      </c>
      <c r="Q1822" s="46" t="b">
        <v>0</v>
      </c>
      <c r="R1822" s="46" t="str">
        <f t="shared" si="37"/>
        <v>LOW</v>
      </c>
      <c r="S1822" s="47"/>
      <c r="T1822" s="47">
        <f t="shared" si="46"/>
        <v>44405</v>
      </c>
      <c r="U1822" s="46" t="str">
        <f t="shared" si="52"/>
        <v>DUE COMM</v>
      </c>
      <c r="V1822" s="46" t="str">
        <f t="shared" si="16"/>
        <v> </v>
      </c>
      <c r="W1822" s="40"/>
      <c r="X1822" s="40"/>
      <c r="Y1822" s="40"/>
      <c r="Z1822" s="40"/>
      <c r="AA1822" s="40"/>
      <c r="AB1822" s="40"/>
      <c r="AC1822" s="40"/>
      <c r="AD1822" s="40"/>
      <c r="AE1822" s="40"/>
    </row>
    <row r="1823">
      <c r="A1823" s="46">
        <v>15798.0</v>
      </c>
      <c r="B1823" s="44" t="s">
        <v>7537</v>
      </c>
      <c r="C1823" s="47" t="b">
        <v>1</v>
      </c>
      <c r="D1823" s="45">
        <v>44539.0</v>
      </c>
      <c r="E1823" s="46" t="str">
        <f t="shared" si="1"/>
        <v>#VALUE!</v>
      </c>
      <c r="F1823" s="46" t="str">
        <f t="shared" si="2"/>
        <v>#VALUE!</v>
      </c>
      <c r="G1823" s="46" t="str">
        <f t="shared" si="3"/>
        <v>OPI RX</v>
      </c>
      <c r="H1823" s="46" t="str">
        <f t="shared" si="4"/>
        <v>OPI RX</v>
      </c>
      <c r="I1823" s="46" t="str">
        <f t="shared" si="5"/>
        <v>#VALUE!</v>
      </c>
      <c r="J1823" s="46" t="str">
        <f t="shared" si="6"/>
        <v>#VALUE!</v>
      </c>
      <c r="K1823" s="46" t="str">
        <f t="shared" si="7"/>
        <v>#VALUE!</v>
      </c>
      <c r="L1823" s="46" t="str">
        <f t="shared" si="8"/>
        <v>#VALUE!</v>
      </c>
      <c r="M1823" s="46" t="str">
        <f t="shared" si="9"/>
        <v>#VALUE!</v>
      </c>
      <c r="N1823" s="46" t="str">
        <f t="shared" si="10"/>
        <v>#VALUE!</v>
      </c>
      <c r="O1823" s="46" t="str">
        <f t="shared" si="11"/>
        <v>#VALUE!</v>
      </c>
      <c r="P1823" s="46" t="str">
        <f t="shared" si="12"/>
        <v>OPIOIDS</v>
      </c>
      <c r="Q1823" s="46" t="b">
        <v>0</v>
      </c>
      <c r="R1823" s="46" t="str">
        <f t="shared" si="37"/>
        <v>LOW</v>
      </c>
      <c r="S1823" s="47">
        <v>44387.0</v>
      </c>
      <c r="T1823" s="47">
        <f t="shared" si="46"/>
        <v>44539</v>
      </c>
      <c r="U1823" s="46" t="str">
        <f t="shared" si="52"/>
        <v> </v>
      </c>
      <c r="V1823" s="46" t="str">
        <f t="shared" si="16"/>
        <v> </v>
      </c>
      <c r="W1823" s="40"/>
      <c r="X1823" s="40"/>
      <c r="Y1823" s="40"/>
      <c r="Z1823" s="40"/>
      <c r="AA1823" s="40"/>
      <c r="AB1823" s="40"/>
      <c r="AC1823" s="40"/>
      <c r="AD1823" s="40"/>
      <c r="AE1823" s="40"/>
    </row>
    <row r="1824">
      <c r="A1824" s="46">
        <v>15800.0</v>
      </c>
      <c r="B1824" s="44" t="s">
        <v>6983</v>
      </c>
      <c r="C1824" s="47" t="b">
        <v>1</v>
      </c>
      <c r="D1824" s="45">
        <v>44535.0</v>
      </c>
      <c r="E1824" s="46" t="str">
        <f t="shared" si="1"/>
        <v>#VALUE!</v>
      </c>
      <c r="F1824" s="46" t="str">
        <f t="shared" si="2"/>
        <v>OPI RX</v>
      </c>
      <c r="G1824" s="46" t="str">
        <f t="shared" si="3"/>
        <v>#VALUE!</v>
      </c>
      <c r="H1824" s="46" t="str">
        <f t="shared" si="4"/>
        <v>#VALUE!</v>
      </c>
      <c r="I1824" s="46" t="str">
        <f t="shared" si="5"/>
        <v>#VALUE!</v>
      </c>
      <c r="J1824" s="46" t="str">
        <f t="shared" si="6"/>
        <v>#VALUE!</v>
      </c>
      <c r="K1824" s="46" t="str">
        <f t="shared" si="7"/>
        <v>#VALUE!</v>
      </c>
      <c r="L1824" s="46" t="str">
        <f t="shared" si="8"/>
        <v>#VALUE!</v>
      </c>
      <c r="M1824" s="46" t="str">
        <f t="shared" si="9"/>
        <v>#VALUE!</v>
      </c>
      <c r="N1824" s="46" t="str">
        <f t="shared" si="10"/>
        <v>#VALUE!</v>
      </c>
      <c r="O1824" s="46" t="str">
        <f t="shared" si="11"/>
        <v>#VALUE!</v>
      </c>
      <c r="P1824" s="46" t="str">
        <f t="shared" si="12"/>
        <v>OPIOIDS</v>
      </c>
      <c r="Q1824" s="46" t="b">
        <v>0</v>
      </c>
      <c r="R1824" s="46" t="str">
        <f t="shared" si="37"/>
        <v>LOW</v>
      </c>
      <c r="S1824" s="47">
        <v>44403.0</v>
      </c>
      <c r="T1824" s="47">
        <f t="shared" si="46"/>
        <v>44535</v>
      </c>
      <c r="U1824" s="46" t="str">
        <f t="shared" si="52"/>
        <v> </v>
      </c>
      <c r="V1824" s="46" t="str">
        <f t="shared" si="16"/>
        <v> </v>
      </c>
      <c r="W1824" s="40"/>
      <c r="X1824" s="40"/>
      <c r="Y1824" s="40"/>
      <c r="Z1824" s="40"/>
      <c r="AA1824" s="40"/>
      <c r="AB1824" s="40"/>
      <c r="AC1824" s="40"/>
      <c r="AD1824" s="40"/>
      <c r="AE1824" s="40"/>
    </row>
    <row r="1825">
      <c r="A1825" s="44">
        <v>15801.0</v>
      </c>
      <c r="B1825" s="44" t="s">
        <v>6992</v>
      </c>
      <c r="C1825" s="47" t="b">
        <v>1</v>
      </c>
      <c r="D1825" s="45">
        <v>44414.0</v>
      </c>
      <c r="E1825" s="46" t="str">
        <f t="shared" si="1"/>
        <v>#VALUE!</v>
      </c>
      <c r="F1825" s="46" t="str">
        <f t="shared" si="2"/>
        <v>#VALUE!</v>
      </c>
      <c r="G1825" s="46" t="str">
        <f t="shared" si="3"/>
        <v>#VALUE!</v>
      </c>
      <c r="H1825" s="46" t="str">
        <f t="shared" si="4"/>
        <v>#VALUE!</v>
      </c>
      <c r="I1825" s="46" t="str">
        <f t="shared" si="5"/>
        <v>#VALUE!</v>
      </c>
      <c r="J1825" s="46" t="str">
        <f t="shared" si="6"/>
        <v>#VALUE!</v>
      </c>
      <c r="K1825" s="46" t="str">
        <f t="shared" si="7"/>
        <v>#VALUE!</v>
      </c>
      <c r="L1825" s="46" t="str">
        <f t="shared" si="8"/>
        <v>#VALUE!</v>
      </c>
      <c r="M1825" s="46" t="str">
        <f t="shared" si="9"/>
        <v>#VALUE!</v>
      </c>
      <c r="N1825" s="46" t="str">
        <f t="shared" si="10"/>
        <v>#VALUE!</v>
      </c>
      <c r="O1825" s="46" t="str">
        <f t="shared" si="11"/>
        <v>#VALUE!</v>
      </c>
      <c r="P1825" s="46" t="str">
        <f t="shared" si="12"/>
        <v>NO RX</v>
      </c>
      <c r="Q1825" s="46" t="b">
        <v>0</v>
      </c>
      <c r="R1825" s="46" t="str">
        <f t="shared" si="37"/>
        <v>LOW</v>
      </c>
      <c r="S1825" s="47"/>
      <c r="T1825" s="47">
        <f t="shared" si="46"/>
        <v>44414</v>
      </c>
      <c r="U1825" s="46" t="str">
        <f t="shared" si="52"/>
        <v>DUE COMM</v>
      </c>
      <c r="V1825" s="46" t="str">
        <f t="shared" si="16"/>
        <v> </v>
      </c>
      <c r="W1825" s="40"/>
      <c r="X1825" s="40"/>
      <c r="Y1825" s="40"/>
      <c r="Z1825" s="40"/>
      <c r="AA1825" s="40"/>
      <c r="AB1825" s="40"/>
      <c r="AC1825" s="40"/>
      <c r="AD1825" s="40"/>
      <c r="AE1825" s="40"/>
    </row>
    <row r="1826">
      <c r="A1826" s="46">
        <v>15802.0</v>
      </c>
      <c r="B1826" s="46" t="s">
        <v>6996</v>
      </c>
      <c r="C1826" s="47" t="b">
        <v>1</v>
      </c>
      <c r="D1826" s="51">
        <v>44578.0</v>
      </c>
      <c r="E1826" s="46" t="str">
        <f t="shared" si="1"/>
        <v>#VALUE!</v>
      </c>
      <c r="F1826" s="46" t="str">
        <f t="shared" si="2"/>
        <v>#VALUE!</v>
      </c>
      <c r="G1826" s="46" t="str">
        <f t="shared" si="3"/>
        <v>#VALUE!</v>
      </c>
      <c r="H1826" s="46" t="str">
        <f t="shared" si="4"/>
        <v>#VALUE!</v>
      </c>
      <c r="I1826" s="46" t="str">
        <f t="shared" si="5"/>
        <v>#VALUE!</v>
      </c>
      <c r="J1826" s="46" t="str">
        <f t="shared" si="6"/>
        <v>#VALUE!</v>
      </c>
      <c r="K1826" s="46" t="str">
        <f t="shared" si="7"/>
        <v>#VALUE!</v>
      </c>
      <c r="L1826" s="46" t="str">
        <f t="shared" si="8"/>
        <v>#VALUE!</v>
      </c>
      <c r="M1826" s="46" t="str">
        <f t="shared" si="9"/>
        <v>OPI RX</v>
      </c>
      <c r="N1826" s="46" t="str">
        <f t="shared" si="10"/>
        <v>#VALUE!</v>
      </c>
      <c r="O1826" s="46" t="str">
        <f t="shared" si="11"/>
        <v>#VALUE!</v>
      </c>
      <c r="P1826" s="46" t="str">
        <f t="shared" si="12"/>
        <v>OPIOIDS</v>
      </c>
      <c r="Q1826" s="46" t="b">
        <v>1</v>
      </c>
      <c r="R1826" s="46" t="str">
        <f t="shared" si="37"/>
        <v>HIGH</v>
      </c>
      <c r="S1826" s="47"/>
      <c r="T1826" s="47">
        <f t="shared" si="46"/>
        <v>44578</v>
      </c>
      <c r="U1826" s="46" t="str">
        <f t="shared" si="52"/>
        <v>DUE COMM</v>
      </c>
      <c r="V1826" s="46" t="str">
        <f t="shared" si="16"/>
        <v> </v>
      </c>
      <c r="W1826" s="40"/>
      <c r="X1826" s="40"/>
      <c r="Y1826" s="40"/>
      <c r="Z1826" s="40"/>
      <c r="AA1826" s="40"/>
      <c r="AB1826" s="40"/>
      <c r="AC1826" s="40"/>
      <c r="AD1826" s="40"/>
      <c r="AE1826" s="40"/>
    </row>
    <row r="1827">
      <c r="A1827" s="46">
        <v>15803.0</v>
      </c>
      <c r="B1827" s="44" t="s">
        <v>6972</v>
      </c>
      <c r="C1827" s="47" t="b">
        <v>1</v>
      </c>
      <c r="D1827" s="45">
        <v>44519.0</v>
      </c>
      <c r="E1827" s="46" t="str">
        <f t="shared" si="1"/>
        <v>#VALUE!</v>
      </c>
      <c r="F1827" s="46" t="str">
        <f t="shared" si="2"/>
        <v>OPI RX</v>
      </c>
      <c r="G1827" s="46" t="str">
        <f t="shared" si="3"/>
        <v>OPI RX</v>
      </c>
      <c r="H1827" s="46" t="str">
        <f t="shared" si="4"/>
        <v>#VALUE!</v>
      </c>
      <c r="I1827" s="46" t="str">
        <f t="shared" si="5"/>
        <v>#VALUE!</v>
      </c>
      <c r="J1827" s="46" t="str">
        <f t="shared" si="6"/>
        <v>#VALUE!</v>
      </c>
      <c r="K1827" s="46" t="str">
        <f t="shared" si="7"/>
        <v>#VALUE!</v>
      </c>
      <c r="L1827" s="46" t="str">
        <f t="shared" si="8"/>
        <v>#VALUE!</v>
      </c>
      <c r="M1827" s="46" t="str">
        <f t="shared" si="9"/>
        <v>#VALUE!</v>
      </c>
      <c r="N1827" s="46" t="str">
        <f t="shared" si="10"/>
        <v>#VALUE!</v>
      </c>
      <c r="O1827" s="46" t="str">
        <f t="shared" si="11"/>
        <v>#VALUE!</v>
      </c>
      <c r="P1827" s="46" t="str">
        <f t="shared" si="12"/>
        <v>OPIOIDS</v>
      </c>
      <c r="Q1827" s="46" t="b">
        <v>1</v>
      </c>
      <c r="R1827" s="46" t="str">
        <f t="shared" si="37"/>
        <v>HIGH</v>
      </c>
      <c r="S1827" s="47">
        <v>44387.0</v>
      </c>
      <c r="T1827" s="47">
        <f t="shared" si="46"/>
        <v>44519</v>
      </c>
      <c r="U1827" s="46" t="str">
        <f t="shared" si="52"/>
        <v> </v>
      </c>
      <c r="V1827" s="46" t="str">
        <f t="shared" si="16"/>
        <v> </v>
      </c>
      <c r="W1827" s="40"/>
      <c r="X1827" s="40"/>
      <c r="Y1827" s="40"/>
      <c r="Z1827" s="40"/>
      <c r="AA1827" s="40"/>
      <c r="AB1827" s="40"/>
      <c r="AC1827" s="40"/>
      <c r="AD1827" s="40"/>
      <c r="AE1827" s="40"/>
    </row>
    <row r="1828">
      <c r="A1828" s="46">
        <v>15806.0</v>
      </c>
      <c r="B1828" s="50" t="s">
        <v>7538</v>
      </c>
      <c r="C1828" s="47" t="b">
        <v>1</v>
      </c>
      <c r="D1828" s="51">
        <v>44578.0</v>
      </c>
      <c r="E1828" s="46" t="str">
        <f t="shared" si="1"/>
        <v>#VALUE!</v>
      </c>
      <c r="F1828" s="46" t="str">
        <f t="shared" si="2"/>
        <v>OPI RX</v>
      </c>
      <c r="G1828" s="46" t="str">
        <f t="shared" si="3"/>
        <v>#VALUE!</v>
      </c>
      <c r="H1828" s="46" t="str">
        <f t="shared" si="4"/>
        <v>OPI RX</v>
      </c>
      <c r="I1828" s="46" t="str">
        <f t="shared" si="5"/>
        <v>#VALUE!</v>
      </c>
      <c r="J1828" s="46" t="str">
        <f t="shared" si="6"/>
        <v>#VALUE!</v>
      </c>
      <c r="K1828" s="46" t="str">
        <f t="shared" si="7"/>
        <v>#VALUE!</v>
      </c>
      <c r="L1828" s="46" t="str">
        <f t="shared" si="8"/>
        <v>#VALUE!</v>
      </c>
      <c r="M1828" s="46" t="str">
        <f t="shared" si="9"/>
        <v>#VALUE!</v>
      </c>
      <c r="N1828" s="46" t="str">
        <f t="shared" si="10"/>
        <v>#VALUE!</v>
      </c>
      <c r="O1828" s="46" t="str">
        <f t="shared" si="11"/>
        <v>#VALUE!</v>
      </c>
      <c r="P1828" s="46" t="str">
        <f t="shared" si="12"/>
        <v>OPIOIDS</v>
      </c>
      <c r="Q1828" s="46" t="b">
        <v>1</v>
      </c>
      <c r="R1828" s="46" t="str">
        <f t="shared" si="37"/>
        <v>HIGH</v>
      </c>
      <c r="S1828" s="47"/>
      <c r="T1828" s="47">
        <f t="shared" si="46"/>
        <v>44578</v>
      </c>
      <c r="U1828" s="46" t="str">
        <f t="shared" si="52"/>
        <v>DUE COMM</v>
      </c>
      <c r="V1828" s="46" t="str">
        <f t="shared" si="16"/>
        <v> </v>
      </c>
      <c r="W1828" s="40"/>
      <c r="X1828" s="40"/>
      <c r="Y1828" s="40"/>
      <c r="Z1828" s="40"/>
      <c r="AA1828" s="40"/>
      <c r="AB1828" s="40"/>
      <c r="AC1828" s="40"/>
      <c r="AD1828" s="40"/>
      <c r="AE1828" s="40"/>
    </row>
    <row r="1829">
      <c r="A1829" s="46">
        <v>15807.0</v>
      </c>
      <c r="B1829" s="44" t="s">
        <v>7539</v>
      </c>
      <c r="C1829" s="47" t="b">
        <v>1</v>
      </c>
      <c r="D1829" s="51">
        <v>44601.0</v>
      </c>
      <c r="E1829" s="46" t="str">
        <f t="shared" si="1"/>
        <v>#VALUE!</v>
      </c>
      <c r="F1829" s="46" t="str">
        <f t="shared" si="2"/>
        <v>OPI RX</v>
      </c>
      <c r="G1829" s="46" t="str">
        <f t="shared" si="3"/>
        <v>#VALUE!</v>
      </c>
      <c r="H1829" s="46" t="str">
        <f t="shared" si="4"/>
        <v>#VALUE!</v>
      </c>
      <c r="I1829" s="46" t="str">
        <f t="shared" si="5"/>
        <v>#VALUE!</v>
      </c>
      <c r="J1829" s="46" t="str">
        <f t="shared" si="6"/>
        <v>#VALUE!</v>
      </c>
      <c r="K1829" s="46" t="str">
        <f t="shared" si="7"/>
        <v>#VALUE!</v>
      </c>
      <c r="L1829" s="46" t="str">
        <f t="shared" si="8"/>
        <v>#VALUE!</v>
      </c>
      <c r="M1829" s="46" t="str">
        <f t="shared" si="9"/>
        <v>OPI RX</v>
      </c>
      <c r="N1829" s="46" t="str">
        <f t="shared" si="10"/>
        <v>#VALUE!</v>
      </c>
      <c r="O1829" s="46" t="str">
        <f t="shared" si="11"/>
        <v>#VALUE!</v>
      </c>
      <c r="P1829" s="46" t="str">
        <f t="shared" si="12"/>
        <v>OPIOIDS</v>
      </c>
      <c r="Q1829" s="46" t="b">
        <v>0</v>
      </c>
      <c r="R1829" s="46" t="str">
        <f t="shared" si="37"/>
        <v>LOW</v>
      </c>
      <c r="S1829" s="47">
        <v>44373.0</v>
      </c>
      <c r="T1829" s="47">
        <f t="shared" si="46"/>
        <v>44601</v>
      </c>
      <c r="U1829" s="46" t="str">
        <f t="shared" si="52"/>
        <v> </v>
      </c>
      <c r="V1829" s="46" t="str">
        <f t="shared" si="16"/>
        <v> </v>
      </c>
      <c r="W1829" s="40"/>
      <c r="X1829" s="40"/>
      <c r="Y1829" s="40"/>
      <c r="Z1829" s="40"/>
      <c r="AA1829" s="40"/>
      <c r="AB1829" s="40"/>
      <c r="AC1829" s="40"/>
      <c r="AD1829" s="40"/>
      <c r="AE1829" s="40"/>
    </row>
    <row r="1830">
      <c r="A1830" s="46">
        <v>15811.0</v>
      </c>
      <c r="B1830" s="44" t="s">
        <v>7046</v>
      </c>
      <c r="C1830" s="47" t="b">
        <v>1</v>
      </c>
      <c r="D1830" s="45">
        <v>44480.0</v>
      </c>
      <c r="E1830" s="46" t="str">
        <f t="shared" si="1"/>
        <v>#VALUE!</v>
      </c>
      <c r="F1830" s="46" t="str">
        <f t="shared" si="2"/>
        <v>#VALUE!</v>
      </c>
      <c r="G1830" s="46" t="str">
        <f t="shared" si="3"/>
        <v>#VALUE!</v>
      </c>
      <c r="H1830" s="46" t="str">
        <f t="shared" si="4"/>
        <v>#VALUE!</v>
      </c>
      <c r="I1830" s="46" t="str">
        <f t="shared" si="5"/>
        <v>#VALUE!</v>
      </c>
      <c r="J1830" s="46" t="str">
        <f t="shared" si="6"/>
        <v>#VALUE!</v>
      </c>
      <c r="K1830" s="46" t="str">
        <f t="shared" si="7"/>
        <v>#VALUE!</v>
      </c>
      <c r="L1830" s="46" t="str">
        <f t="shared" si="8"/>
        <v>#VALUE!</v>
      </c>
      <c r="M1830" s="46" t="str">
        <f t="shared" si="9"/>
        <v>#VALUE!</v>
      </c>
      <c r="N1830" s="46" t="str">
        <f t="shared" si="10"/>
        <v>#VALUE!</v>
      </c>
      <c r="O1830" s="46" t="str">
        <f t="shared" si="11"/>
        <v>#VALUE!</v>
      </c>
      <c r="P1830" s="46" t="str">
        <f t="shared" si="12"/>
        <v>NO RX</v>
      </c>
      <c r="Q1830" s="44" t="b">
        <v>0</v>
      </c>
      <c r="R1830" s="46" t="str">
        <f t="shared" si="37"/>
        <v>LOW</v>
      </c>
      <c r="S1830" s="47">
        <v>44467.0</v>
      </c>
      <c r="T1830" s="47">
        <f t="shared" si="46"/>
        <v>44480</v>
      </c>
      <c r="U1830" s="46" t="str">
        <f t="shared" si="52"/>
        <v> </v>
      </c>
      <c r="V1830" s="46" t="str">
        <f t="shared" si="16"/>
        <v> </v>
      </c>
      <c r="W1830" s="40"/>
      <c r="X1830" s="40"/>
      <c r="Y1830" s="40"/>
      <c r="Z1830" s="40"/>
      <c r="AA1830" s="40"/>
      <c r="AB1830" s="40"/>
      <c r="AC1830" s="40"/>
      <c r="AD1830" s="40"/>
      <c r="AE1830" s="40"/>
    </row>
    <row r="1831">
      <c r="A1831" s="44">
        <v>15812.0</v>
      </c>
      <c r="B1831" s="44" t="s">
        <v>6970</v>
      </c>
      <c r="C1831" s="47" t="b">
        <v>1</v>
      </c>
      <c r="D1831" s="45">
        <v>44405.0</v>
      </c>
      <c r="E1831" s="46" t="str">
        <f t="shared" si="1"/>
        <v>#VALUE!</v>
      </c>
      <c r="F1831" s="46" t="str">
        <f t="shared" si="2"/>
        <v>#VALUE!</v>
      </c>
      <c r="G1831" s="46" t="str">
        <f t="shared" si="3"/>
        <v>#VALUE!</v>
      </c>
      <c r="H1831" s="46" t="str">
        <f t="shared" si="4"/>
        <v>#VALUE!</v>
      </c>
      <c r="I1831" s="46" t="str">
        <f t="shared" si="5"/>
        <v>#VALUE!</v>
      </c>
      <c r="J1831" s="46" t="str">
        <f t="shared" si="6"/>
        <v>#VALUE!</v>
      </c>
      <c r="K1831" s="46" t="str">
        <f t="shared" si="7"/>
        <v>#VALUE!</v>
      </c>
      <c r="L1831" s="46" t="str">
        <f t="shared" si="8"/>
        <v>#VALUE!</v>
      </c>
      <c r="M1831" s="46" t="str">
        <f t="shared" si="9"/>
        <v>#VALUE!</v>
      </c>
      <c r="N1831" s="46" t="str">
        <f t="shared" si="10"/>
        <v>#VALUE!</v>
      </c>
      <c r="O1831" s="46" t="str">
        <f t="shared" si="11"/>
        <v>#VALUE!</v>
      </c>
      <c r="P1831" s="46" t="str">
        <f t="shared" si="12"/>
        <v>NO RX</v>
      </c>
      <c r="Q1831" s="46" t="b">
        <v>0</v>
      </c>
      <c r="R1831" s="46" t="str">
        <f t="shared" si="37"/>
        <v>LOW</v>
      </c>
      <c r="S1831" s="47"/>
      <c r="T1831" s="47">
        <f t="shared" si="46"/>
        <v>44405</v>
      </c>
      <c r="U1831" s="46" t="str">
        <f t="shared" si="52"/>
        <v>DUE COMM</v>
      </c>
      <c r="V1831" s="46" t="str">
        <f t="shared" si="16"/>
        <v> </v>
      </c>
      <c r="W1831" s="40"/>
      <c r="X1831" s="40"/>
      <c r="Y1831" s="40"/>
      <c r="Z1831" s="40"/>
      <c r="AA1831" s="40"/>
      <c r="AB1831" s="40"/>
      <c r="AC1831" s="40"/>
      <c r="AD1831" s="40"/>
      <c r="AE1831" s="40"/>
    </row>
    <row r="1832">
      <c r="A1832" s="46">
        <v>15814.0</v>
      </c>
      <c r="B1832" s="46" t="s">
        <v>7540</v>
      </c>
      <c r="C1832" s="47" t="b">
        <v>1</v>
      </c>
      <c r="D1832" s="45">
        <v>44565.0</v>
      </c>
      <c r="E1832" s="46" t="str">
        <f t="shared" si="1"/>
        <v>#VALUE!</v>
      </c>
      <c r="F1832" s="46" t="str">
        <f t="shared" si="2"/>
        <v>OPI RX</v>
      </c>
      <c r="G1832" s="46" t="str">
        <f t="shared" si="3"/>
        <v>#VALUE!</v>
      </c>
      <c r="H1832" s="46" t="str">
        <f t="shared" si="4"/>
        <v>OPI RX</v>
      </c>
      <c r="I1832" s="46" t="str">
        <f t="shared" si="5"/>
        <v>#VALUE!</v>
      </c>
      <c r="J1832" s="46" t="str">
        <f t="shared" si="6"/>
        <v>#VALUE!</v>
      </c>
      <c r="K1832" s="46" t="str">
        <f t="shared" si="7"/>
        <v>#VALUE!</v>
      </c>
      <c r="L1832" s="46" t="str">
        <f t="shared" si="8"/>
        <v>#VALUE!</v>
      </c>
      <c r="M1832" s="46" t="str">
        <f t="shared" si="9"/>
        <v>OPI RX</v>
      </c>
      <c r="N1832" s="46" t="str">
        <f t="shared" si="10"/>
        <v>#VALUE!</v>
      </c>
      <c r="O1832" s="46" t="str">
        <f t="shared" si="11"/>
        <v>#VALUE!</v>
      </c>
      <c r="P1832" s="46" t="str">
        <f t="shared" si="12"/>
        <v>OPIOIDS</v>
      </c>
      <c r="Q1832" s="46" t="b">
        <v>0</v>
      </c>
      <c r="R1832" s="46" t="str">
        <f t="shared" si="37"/>
        <v>LOW</v>
      </c>
      <c r="S1832" s="56">
        <v>44387.0</v>
      </c>
      <c r="T1832" s="47">
        <f t="shared" si="46"/>
        <v>44565</v>
      </c>
      <c r="U1832" s="46" t="str">
        <f t="shared" si="52"/>
        <v> </v>
      </c>
      <c r="V1832" s="46" t="str">
        <f t="shared" si="16"/>
        <v> </v>
      </c>
      <c r="W1832" s="40"/>
      <c r="X1832" s="40"/>
      <c r="Y1832" s="40"/>
      <c r="Z1832" s="40"/>
      <c r="AA1832" s="40"/>
      <c r="AB1832" s="40"/>
      <c r="AC1832" s="40"/>
      <c r="AD1832" s="40"/>
      <c r="AE1832" s="40"/>
    </row>
    <row r="1833">
      <c r="A1833" s="46">
        <v>15815.0</v>
      </c>
      <c r="B1833" s="44" t="s">
        <v>6992</v>
      </c>
      <c r="C1833" s="47" t="b">
        <v>1</v>
      </c>
      <c r="D1833" s="45">
        <v>44529.0</v>
      </c>
      <c r="E1833" s="46" t="str">
        <f t="shared" si="1"/>
        <v>#VALUE!</v>
      </c>
      <c r="F1833" s="46" t="str">
        <f t="shared" si="2"/>
        <v>#VALUE!</v>
      </c>
      <c r="G1833" s="46" t="str">
        <f t="shared" si="3"/>
        <v>#VALUE!</v>
      </c>
      <c r="H1833" s="46" t="str">
        <f t="shared" si="4"/>
        <v>#VALUE!</v>
      </c>
      <c r="I1833" s="46" t="str">
        <f t="shared" si="5"/>
        <v>#VALUE!</v>
      </c>
      <c r="J1833" s="46" t="str">
        <f t="shared" si="6"/>
        <v>#VALUE!</v>
      </c>
      <c r="K1833" s="46" t="str">
        <f t="shared" si="7"/>
        <v>#VALUE!</v>
      </c>
      <c r="L1833" s="46" t="str">
        <f t="shared" si="8"/>
        <v>#VALUE!</v>
      </c>
      <c r="M1833" s="46" t="str">
        <f t="shared" si="9"/>
        <v>#VALUE!</v>
      </c>
      <c r="N1833" s="46" t="str">
        <f t="shared" si="10"/>
        <v>#VALUE!</v>
      </c>
      <c r="O1833" s="46" t="str">
        <f t="shared" si="11"/>
        <v>#VALUE!</v>
      </c>
      <c r="P1833" s="46" t="str">
        <f t="shared" si="12"/>
        <v>NO RX</v>
      </c>
      <c r="Q1833" s="46" t="b">
        <v>0</v>
      </c>
      <c r="R1833" s="46" t="str">
        <f t="shared" si="37"/>
        <v>LOW</v>
      </c>
      <c r="S1833" s="47">
        <v>44495.0</v>
      </c>
      <c r="T1833" s="47">
        <f t="shared" si="46"/>
        <v>44529</v>
      </c>
      <c r="U1833" s="46" t="str">
        <f t="shared" si="52"/>
        <v> </v>
      </c>
      <c r="V1833" s="46" t="str">
        <f t="shared" si="16"/>
        <v> </v>
      </c>
      <c r="W1833" s="40"/>
      <c r="X1833" s="40"/>
      <c r="Y1833" s="40"/>
      <c r="Z1833" s="40"/>
      <c r="AA1833" s="40"/>
      <c r="AB1833" s="40"/>
      <c r="AC1833" s="40"/>
      <c r="AD1833" s="40"/>
      <c r="AE1833" s="40"/>
    </row>
    <row r="1834">
      <c r="A1834" s="44">
        <v>15818.0</v>
      </c>
      <c r="B1834" s="44" t="s">
        <v>7022</v>
      </c>
      <c r="C1834" s="47" t="b">
        <v>1</v>
      </c>
      <c r="D1834" s="45">
        <v>44503.0</v>
      </c>
      <c r="E1834" s="46" t="str">
        <f t="shared" si="1"/>
        <v>#VALUE!</v>
      </c>
      <c r="F1834" s="46" t="str">
        <f t="shared" si="2"/>
        <v>#VALUE!</v>
      </c>
      <c r="G1834" s="46" t="str">
        <f t="shared" si="3"/>
        <v>#VALUE!</v>
      </c>
      <c r="H1834" s="46" t="str">
        <f t="shared" si="4"/>
        <v>#VALUE!</v>
      </c>
      <c r="I1834" s="46" t="str">
        <f t="shared" si="5"/>
        <v>#VALUE!</v>
      </c>
      <c r="J1834" s="46" t="str">
        <f t="shared" si="6"/>
        <v>#VALUE!</v>
      </c>
      <c r="K1834" s="46" t="str">
        <f t="shared" si="7"/>
        <v>#VALUE!</v>
      </c>
      <c r="L1834" s="46" t="str">
        <f t="shared" si="8"/>
        <v>#VALUE!</v>
      </c>
      <c r="M1834" s="46" t="str">
        <f t="shared" si="9"/>
        <v>OPI RX</v>
      </c>
      <c r="N1834" s="46" t="str">
        <f t="shared" si="10"/>
        <v>#VALUE!</v>
      </c>
      <c r="O1834" s="46" t="str">
        <f t="shared" si="11"/>
        <v>#VALUE!</v>
      </c>
      <c r="P1834" s="46" t="str">
        <f t="shared" si="12"/>
        <v>OPIOIDS</v>
      </c>
      <c r="Q1834" s="46" t="b">
        <v>0</v>
      </c>
      <c r="R1834" s="46" t="str">
        <f t="shared" si="37"/>
        <v>LOW</v>
      </c>
      <c r="S1834" s="47">
        <v>44405.0</v>
      </c>
      <c r="T1834" s="47">
        <f t="shared" si="46"/>
        <v>44503</v>
      </c>
      <c r="U1834" s="46" t="str">
        <f t="shared" si="52"/>
        <v> </v>
      </c>
      <c r="V1834" s="46" t="str">
        <f t="shared" si="16"/>
        <v> </v>
      </c>
      <c r="W1834" s="40"/>
      <c r="X1834" s="40"/>
      <c r="Y1834" s="40"/>
      <c r="Z1834" s="40"/>
      <c r="AA1834" s="40"/>
      <c r="AB1834" s="40"/>
      <c r="AC1834" s="40"/>
      <c r="AD1834" s="40"/>
      <c r="AE1834" s="40"/>
    </row>
    <row r="1835">
      <c r="A1835" s="46">
        <v>15819.0</v>
      </c>
      <c r="B1835" s="44" t="s">
        <v>6992</v>
      </c>
      <c r="C1835" s="47" t="b">
        <v>1</v>
      </c>
      <c r="D1835" s="45">
        <v>44405.0</v>
      </c>
      <c r="E1835" s="46" t="str">
        <f t="shared" si="1"/>
        <v>#VALUE!</v>
      </c>
      <c r="F1835" s="46" t="str">
        <f t="shared" si="2"/>
        <v>#VALUE!</v>
      </c>
      <c r="G1835" s="46" t="str">
        <f t="shared" si="3"/>
        <v>#VALUE!</v>
      </c>
      <c r="H1835" s="46" t="str">
        <f t="shared" si="4"/>
        <v>#VALUE!</v>
      </c>
      <c r="I1835" s="46" t="str">
        <f t="shared" si="5"/>
        <v>#VALUE!</v>
      </c>
      <c r="J1835" s="46" t="str">
        <f t="shared" si="6"/>
        <v>#VALUE!</v>
      </c>
      <c r="K1835" s="46" t="str">
        <f t="shared" si="7"/>
        <v>#VALUE!</v>
      </c>
      <c r="L1835" s="46" t="str">
        <f t="shared" si="8"/>
        <v>#VALUE!</v>
      </c>
      <c r="M1835" s="46" t="str">
        <f t="shared" si="9"/>
        <v>#VALUE!</v>
      </c>
      <c r="N1835" s="46" t="str">
        <f t="shared" si="10"/>
        <v>#VALUE!</v>
      </c>
      <c r="O1835" s="46" t="str">
        <f t="shared" si="11"/>
        <v>#VALUE!</v>
      </c>
      <c r="P1835" s="46" t="str">
        <f t="shared" si="12"/>
        <v>NO RX</v>
      </c>
      <c r="Q1835" s="44" t="b">
        <v>0</v>
      </c>
      <c r="R1835" s="46" t="str">
        <f t="shared" si="37"/>
        <v>LOW</v>
      </c>
      <c r="S1835" s="47"/>
      <c r="T1835" s="47">
        <f t="shared" si="46"/>
        <v>44405</v>
      </c>
      <c r="U1835" s="46" t="str">
        <f t="shared" si="52"/>
        <v>DUE COMM</v>
      </c>
      <c r="V1835" s="46" t="str">
        <f t="shared" si="16"/>
        <v> </v>
      </c>
      <c r="W1835" s="40"/>
      <c r="X1835" s="40"/>
      <c r="Y1835" s="40"/>
      <c r="Z1835" s="40"/>
      <c r="AA1835" s="40"/>
      <c r="AB1835" s="40"/>
      <c r="AC1835" s="40"/>
      <c r="AD1835" s="40"/>
      <c r="AE1835" s="40"/>
    </row>
    <row r="1836">
      <c r="A1836" s="46">
        <v>15820.0</v>
      </c>
      <c r="B1836" s="44" t="s">
        <v>7541</v>
      </c>
      <c r="C1836" s="47" t="b">
        <v>1</v>
      </c>
      <c r="D1836" s="45">
        <v>44384.0</v>
      </c>
      <c r="E1836" s="46" t="str">
        <f t="shared" si="1"/>
        <v>#VALUE!</v>
      </c>
      <c r="F1836" s="46" t="str">
        <f t="shared" si="2"/>
        <v>#VALUE!</v>
      </c>
      <c r="G1836" s="46" t="str">
        <f t="shared" si="3"/>
        <v>#VALUE!</v>
      </c>
      <c r="H1836" s="46" t="str">
        <f t="shared" si="4"/>
        <v>#VALUE!</v>
      </c>
      <c r="I1836" s="46" t="str">
        <f t="shared" si="5"/>
        <v>#VALUE!</v>
      </c>
      <c r="J1836" s="46" t="str">
        <f t="shared" si="6"/>
        <v>#VALUE!</v>
      </c>
      <c r="K1836" s="46" t="str">
        <f t="shared" si="7"/>
        <v>OPI RX</v>
      </c>
      <c r="L1836" s="46" t="str">
        <f t="shared" si="8"/>
        <v>#VALUE!</v>
      </c>
      <c r="M1836" s="46" t="str">
        <f t="shared" si="9"/>
        <v>#VALUE!</v>
      </c>
      <c r="N1836" s="46" t="str">
        <f t="shared" si="10"/>
        <v>#VALUE!</v>
      </c>
      <c r="O1836" s="46" t="str">
        <f t="shared" si="11"/>
        <v>#VALUE!</v>
      </c>
      <c r="P1836" s="46" t="str">
        <f t="shared" si="12"/>
        <v>OPIOIDS</v>
      </c>
      <c r="Q1836" s="46" t="b">
        <v>0</v>
      </c>
      <c r="R1836" s="46" t="str">
        <f t="shared" si="37"/>
        <v>LOW</v>
      </c>
      <c r="S1836" s="47"/>
      <c r="T1836" s="47">
        <f t="shared" si="46"/>
        <v>44384</v>
      </c>
      <c r="U1836" s="46" t="str">
        <f t="shared" si="52"/>
        <v>DUE COMM</v>
      </c>
      <c r="V1836" s="46" t="str">
        <f t="shared" si="16"/>
        <v> </v>
      </c>
      <c r="W1836" s="40"/>
      <c r="X1836" s="40"/>
      <c r="Y1836" s="40"/>
      <c r="Z1836" s="40"/>
      <c r="AA1836" s="40"/>
      <c r="AB1836" s="40"/>
      <c r="AC1836" s="40"/>
      <c r="AD1836" s="40"/>
      <c r="AE1836" s="40"/>
    </row>
    <row r="1837">
      <c r="A1837" s="46">
        <v>15822.0</v>
      </c>
      <c r="B1837" s="44" t="s">
        <v>6970</v>
      </c>
      <c r="C1837" s="47" t="b">
        <v>1</v>
      </c>
      <c r="D1837" s="45">
        <v>44539.0</v>
      </c>
      <c r="E1837" s="46" t="str">
        <f t="shared" si="1"/>
        <v>#VALUE!</v>
      </c>
      <c r="F1837" s="46" t="str">
        <f t="shared" si="2"/>
        <v>#VALUE!</v>
      </c>
      <c r="G1837" s="46" t="str">
        <f t="shared" si="3"/>
        <v>#VALUE!</v>
      </c>
      <c r="H1837" s="46" t="str">
        <f t="shared" si="4"/>
        <v>#VALUE!</v>
      </c>
      <c r="I1837" s="46" t="str">
        <f t="shared" si="5"/>
        <v>#VALUE!</v>
      </c>
      <c r="J1837" s="46" t="str">
        <f t="shared" si="6"/>
        <v>#VALUE!</v>
      </c>
      <c r="K1837" s="46" t="str">
        <f t="shared" si="7"/>
        <v>#VALUE!</v>
      </c>
      <c r="L1837" s="46" t="str">
        <f t="shared" si="8"/>
        <v>#VALUE!</v>
      </c>
      <c r="M1837" s="46" t="str">
        <f t="shared" si="9"/>
        <v>#VALUE!</v>
      </c>
      <c r="N1837" s="46" t="str">
        <f t="shared" si="10"/>
        <v>#VALUE!</v>
      </c>
      <c r="O1837" s="46" t="str">
        <f t="shared" si="11"/>
        <v>#VALUE!</v>
      </c>
      <c r="P1837" s="46" t="str">
        <f t="shared" si="12"/>
        <v>NO RX</v>
      </c>
      <c r="Q1837" s="46" t="b">
        <v>0</v>
      </c>
      <c r="R1837" s="46" t="str">
        <f t="shared" si="37"/>
        <v>LOW</v>
      </c>
      <c r="S1837" s="47">
        <v>44401.0</v>
      </c>
      <c r="T1837" s="47">
        <f t="shared" si="46"/>
        <v>44539</v>
      </c>
      <c r="U1837" s="46" t="str">
        <f t="shared" si="52"/>
        <v> </v>
      </c>
      <c r="V1837" s="46" t="str">
        <f t="shared" si="16"/>
        <v> </v>
      </c>
      <c r="W1837" s="40"/>
      <c r="X1837" s="40"/>
      <c r="Y1837" s="40"/>
      <c r="Z1837" s="40"/>
      <c r="AA1837" s="40"/>
      <c r="AB1837" s="40"/>
      <c r="AC1837" s="40"/>
      <c r="AD1837" s="40"/>
      <c r="AE1837" s="40"/>
    </row>
    <row r="1838">
      <c r="A1838" s="44">
        <v>15823.0</v>
      </c>
      <c r="B1838" s="44" t="s">
        <v>7097</v>
      </c>
      <c r="C1838" s="47" t="b">
        <v>1</v>
      </c>
      <c r="D1838" s="45">
        <v>44535.0</v>
      </c>
      <c r="E1838" s="46" t="str">
        <f t="shared" si="1"/>
        <v>OPI RX</v>
      </c>
      <c r="F1838" s="46" t="str">
        <f t="shared" si="2"/>
        <v>#VALUE!</v>
      </c>
      <c r="G1838" s="46" t="str">
        <f t="shared" si="3"/>
        <v>#VALUE!</v>
      </c>
      <c r="H1838" s="46" t="str">
        <f t="shared" si="4"/>
        <v>#VALUE!</v>
      </c>
      <c r="I1838" s="46" t="str">
        <f t="shared" si="5"/>
        <v>#VALUE!</v>
      </c>
      <c r="J1838" s="46" t="str">
        <f t="shared" si="6"/>
        <v>#VALUE!</v>
      </c>
      <c r="K1838" s="46" t="str">
        <f t="shared" si="7"/>
        <v>#VALUE!</v>
      </c>
      <c r="L1838" s="46" t="str">
        <f t="shared" si="8"/>
        <v>#VALUE!</v>
      </c>
      <c r="M1838" s="46" t="str">
        <f t="shared" si="9"/>
        <v>#VALUE!</v>
      </c>
      <c r="N1838" s="46" t="str">
        <f t="shared" si="10"/>
        <v>#VALUE!</v>
      </c>
      <c r="O1838" s="46" t="str">
        <f t="shared" si="11"/>
        <v>#VALUE!</v>
      </c>
      <c r="P1838" s="46" t="str">
        <f t="shared" si="12"/>
        <v>OPIOIDS</v>
      </c>
      <c r="Q1838" s="44" t="b">
        <v>1</v>
      </c>
      <c r="R1838" s="46" t="str">
        <f t="shared" si="37"/>
        <v>HIGH</v>
      </c>
      <c r="S1838" s="47">
        <v>44370.0</v>
      </c>
      <c r="T1838" s="47">
        <f t="shared" si="46"/>
        <v>44535</v>
      </c>
      <c r="U1838" s="46" t="str">
        <f t="shared" si="52"/>
        <v> </v>
      </c>
      <c r="V1838" s="46" t="str">
        <f t="shared" si="16"/>
        <v> </v>
      </c>
      <c r="W1838" s="40"/>
      <c r="X1838" s="40"/>
      <c r="Y1838" s="40"/>
      <c r="Z1838" s="40"/>
      <c r="AA1838" s="40"/>
      <c r="AB1838" s="40"/>
      <c r="AC1838" s="40"/>
      <c r="AD1838" s="40"/>
      <c r="AE1838" s="40"/>
    </row>
    <row r="1839">
      <c r="A1839" s="44">
        <v>15829.0</v>
      </c>
      <c r="B1839" s="44" t="s">
        <v>6998</v>
      </c>
      <c r="C1839" s="47" t="b">
        <v>1</v>
      </c>
      <c r="D1839" s="45">
        <v>44405.0</v>
      </c>
      <c r="E1839" s="46" t="str">
        <f t="shared" si="1"/>
        <v>#VALUE!</v>
      </c>
      <c r="F1839" s="46" t="str">
        <f t="shared" si="2"/>
        <v>OPI RX</v>
      </c>
      <c r="G1839" s="46" t="str">
        <f t="shared" si="3"/>
        <v>#VALUE!</v>
      </c>
      <c r="H1839" s="46" t="str">
        <f t="shared" si="4"/>
        <v>#VALUE!</v>
      </c>
      <c r="I1839" s="46" t="str">
        <f t="shared" si="5"/>
        <v>#VALUE!</v>
      </c>
      <c r="J1839" s="46" t="str">
        <f t="shared" si="6"/>
        <v>#VALUE!</v>
      </c>
      <c r="K1839" s="46" t="str">
        <f t="shared" si="7"/>
        <v>#VALUE!</v>
      </c>
      <c r="L1839" s="46" t="str">
        <f t="shared" si="8"/>
        <v>#VALUE!</v>
      </c>
      <c r="M1839" s="46" t="str">
        <f t="shared" si="9"/>
        <v>#VALUE!</v>
      </c>
      <c r="N1839" s="46" t="str">
        <f t="shared" si="10"/>
        <v>#VALUE!</v>
      </c>
      <c r="O1839" s="46" t="str">
        <f t="shared" si="11"/>
        <v>#VALUE!</v>
      </c>
      <c r="P1839" s="46" t="str">
        <f t="shared" si="12"/>
        <v>OPIOIDS</v>
      </c>
      <c r="Q1839" s="46" t="b">
        <v>0</v>
      </c>
      <c r="R1839" s="46" t="str">
        <f t="shared" si="37"/>
        <v>LOW</v>
      </c>
      <c r="S1839" s="47"/>
      <c r="T1839" s="47">
        <f t="shared" si="46"/>
        <v>44405</v>
      </c>
      <c r="U1839" s="46" t="str">
        <f t="shared" si="52"/>
        <v>DUE COMM</v>
      </c>
      <c r="V1839" s="46" t="str">
        <f t="shared" si="16"/>
        <v> </v>
      </c>
      <c r="W1839" s="40"/>
      <c r="X1839" s="40"/>
      <c r="Y1839" s="40"/>
      <c r="Z1839" s="40"/>
      <c r="AA1839" s="40"/>
      <c r="AB1839" s="40"/>
      <c r="AC1839" s="40"/>
      <c r="AD1839" s="40"/>
      <c r="AE1839" s="40"/>
    </row>
    <row r="1840">
      <c r="A1840" s="46">
        <v>15831.0</v>
      </c>
      <c r="B1840" s="44" t="s">
        <v>7103</v>
      </c>
      <c r="C1840" s="47" t="b">
        <v>1</v>
      </c>
      <c r="D1840" s="45">
        <v>44502.0</v>
      </c>
      <c r="E1840" s="46" t="str">
        <f t="shared" si="1"/>
        <v>#VALUE!</v>
      </c>
      <c r="F1840" s="46" t="str">
        <f t="shared" si="2"/>
        <v>#VALUE!</v>
      </c>
      <c r="G1840" s="46" t="str">
        <f t="shared" si="3"/>
        <v>OPI RX</v>
      </c>
      <c r="H1840" s="46" t="str">
        <f t="shared" si="4"/>
        <v>#VALUE!</v>
      </c>
      <c r="I1840" s="46" t="str">
        <f t="shared" si="5"/>
        <v>#VALUE!</v>
      </c>
      <c r="J1840" s="46" t="str">
        <f t="shared" si="6"/>
        <v>#VALUE!</v>
      </c>
      <c r="K1840" s="46" t="str">
        <f t="shared" si="7"/>
        <v>#VALUE!</v>
      </c>
      <c r="L1840" s="46" t="str">
        <f t="shared" si="8"/>
        <v>#VALUE!</v>
      </c>
      <c r="M1840" s="46" t="str">
        <f t="shared" si="9"/>
        <v>#VALUE!</v>
      </c>
      <c r="N1840" s="46" t="str">
        <f t="shared" si="10"/>
        <v>#VALUE!</v>
      </c>
      <c r="O1840" s="46" t="str">
        <f t="shared" si="11"/>
        <v>#VALUE!</v>
      </c>
      <c r="P1840" s="46" t="str">
        <f t="shared" si="12"/>
        <v>OPIOIDS</v>
      </c>
      <c r="Q1840" s="46" t="b">
        <v>1</v>
      </c>
      <c r="R1840" s="46" t="str">
        <f t="shared" si="37"/>
        <v>HIGH</v>
      </c>
      <c r="S1840" s="47">
        <v>44394.0</v>
      </c>
      <c r="T1840" s="47">
        <f t="shared" si="46"/>
        <v>44502</v>
      </c>
      <c r="U1840" s="46" t="str">
        <f t="shared" si="52"/>
        <v> </v>
      </c>
      <c r="V1840" s="46" t="str">
        <f t="shared" si="16"/>
        <v> </v>
      </c>
      <c r="W1840" s="40"/>
      <c r="X1840" s="40"/>
      <c r="Y1840" s="40"/>
      <c r="Z1840" s="40"/>
      <c r="AA1840" s="40"/>
      <c r="AB1840" s="40"/>
      <c r="AC1840" s="40"/>
      <c r="AD1840" s="40"/>
      <c r="AE1840" s="40"/>
    </row>
    <row r="1841">
      <c r="A1841" s="46">
        <v>15833.0</v>
      </c>
      <c r="B1841" s="44" t="s">
        <v>7490</v>
      </c>
      <c r="C1841" s="47" t="b">
        <v>1</v>
      </c>
      <c r="D1841" s="45">
        <v>44511.0</v>
      </c>
      <c r="E1841" s="46" t="str">
        <f t="shared" si="1"/>
        <v>#VALUE!</v>
      </c>
      <c r="F1841" s="46" t="str">
        <f t="shared" si="2"/>
        <v>#VALUE!</v>
      </c>
      <c r="G1841" s="46" t="str">
        <f t="shared" si="3"/>
        <v>#VALUE!</v>
      </c>
      <c r="H1841" s="46" t="str">
        <f t="shared" si="4"/>
        <v>#VALUE!</v>
      </c>
      <c r="I1841" s="46" t="str">
        <f t="shared" si="5"/>
        <v>#VALUE!</v>
      </c>
      <c r="J1841" s="46" t="str">
        <f t="shared" si="6"/>
        <v>#VALUE!</v>
      </c>
      <c r="K1841" s="46" t="str">
        <f t="shared" si="7"/>
        <v>#VALUE!</v>
      </c>
      <c r="L1841" s="46" t="str">
        <f t="shared" si="8"/>
        <v>#VALUE!</v>
      </c>
      <c r="M1841" s="46" t="str">
        <f t="shared" si="9"/>
        <v>#VALUE!</v>
      </c>
      <c r="N1841" s="46" t="str">
        <f t="shared" si="10"/>
        <v>#VALUE!</v>
      </c>
      <c r="O1841" s="46" t="str">
        <f t="shared" si="11"/>
        <v>#VALUE!</v>
      </c>
      <c r="P1841" s="46" t="str">
        <f t="shared" si="12"/>
        <v>NO RX</v>
      </c>
      <c r="Q1841" s="44" t="b">
        <v>0</v>
      </c>
      <c r="R1841" s="46" t="str">
        <f t="shared" si="37"/>
        <v>LOW</v>
      </c>
      <c r="S1841" s="47">
        <v>44396.0</v>
      </c>
      <c r="T1841" s="47">
        <f t="shared" si="46"/>
        <v>44511</v>
      </c>
      <c r="U1841" s="46" t="str">
        <f t="shared" si="52"/>
        <v> </v>
      </c>
      <c r="V1841" s="46" t="str">
        <f t="shared" si="16"/>
        <v> </v>
      </c>
      <c r="W1841" s="40"/>
      <c r="X1841" s="40"/>
      <c r="Y1841" s="40"/>
      <c r="Z1841" s="40"/>
      <c r="AA1841" s="40"/>
      <c r="AB1841" s="40"/>
      <c r="AC1841" s="40"/>
      <c r="AD1841" s="40"/>
      <c r="AE1841" s="40"/>
    </row>
    <row r="1842">
      <c r="A1842" s="44">
        <v>15836.0</v>
      </c>
      <c r="B1842" s="44" t="s">
        <v>6970</v>
      </c>
      <c r="C1842" s="47" t="b">
        <v>1</v>
      </c>
      <c r="D1842" s="45">
        <v>44495.0</v>
      </c>
      <c r="E1842" s="46" t="str">
        <f t="shared" si="1"/>
        <v>#VALUE!</v>
      </c>
      <c r="F1842" s="46" t="str">
        <f t="shared" si="2"/>
        <v>#VALUE!</v>
      </c>
      <c r="G1842" s="46" t="str">
        <f t="shared" si="3"/>
        <v>#VALUE!</v>
      </c>
      <c r="H1842" s="46" t="str">
        <f t="shared" si="4"/>
        <v>#VALUE!</v>
      </c>
      <c r="I1842" s="46" t="str">
        <f t="shared" si="5"/>
        <v>#VALUE!</v>
      </c>
      <c r="J1842" s="46" t="str">
        <f t="shared" si="6"/>
        <v>#VALUE!</v>
      </c>
      <c r="K1842" s="46" t="str">
        <f t="shared" si="7"/>
        <v>#VALUE!</v>
      </c>
      <c r="L1842" s="46" t="str">
        <f t="shared" si="8"/>
        <v>#VALUE!</v>
      </c>
      <c r="M1842" s="46" t="str">
        <f t="shared" si="9"/>
        <v>#VALUE!</v>
      </c>
      <c r="N1842" s="46" t="str">
        <f t="shared" si="10"/>
        <v>#VALUE!</v>
      </c>
      <c r="O1842" s="46" t="str">
        <f t="shared" si="11"/>
        <v>#VALUE!</v>
      </c>
      <c r="P1842" s="46" t="str">
        <f t="shared" si="12"/>
        <v>NO RX</v>
      </c>
      <c r="Q1842" s="44" t="b">
        <v>0</v>
      </c>
      <c r="R1842" s="46" t="str">
        <f t="shared" si="37"/>
        <v>LOW</v>
      </c>
      <c r="S1842" s="47">
        <v>44391.0</v>
      </c>
      <c r="T1842" s="47">
        <f t="shared" si="46"/>
        <v>44495</v>
      </c>
      <c r="U1842" s="46" t="str">
        <f t="shared" si="52"/>
        <v> </v>
      </c>
      <c r="V1842" s="46" t="str">
        <f t="shared" si="16"/>
        <v> </v>
      </c>
      <c r="W1842" s="40"/>
      <c r="X1842" s="40"/>
      <c r="Y1842" s="40"/>
      <c r="Z1842" s="40"/>
      <c r="AA1842" s="40"/>
      <c r="AB1842" s="40"/>
      <c r="AC1842" s="40"/>
      <c r="AD1842" s="40"/>
      <c r="AE1842" s="40"/>
    </row>
    <row r="1843">
      <c r="A1843" s="46">
        <v>15837.0</v>
      </c>
      <c r="B1843" s="46" t="s">
        <v>7022</v>
      </c>
      <c r="C1843" s="47" t="b">
        <v>1</v>
      </c>
      <c r="D1843" s="45">
        <v>44557.0</v>
      </c>
      <c r="E1843" s="46" t="str">
        <f t="shared" si="1"/>
        <v>#VALUE!</v>
      </c>
      <c r="F1843" s="46" t="str">
        <f t="shared" si="2"/>
        <v>#VALUE!</v>
      </c>
      <c r="G1843" s="46" t="str">
        <f t="shared" si="3"/>
        <v>#VALUE!</v>
      </c>
      <c r="H1843" s="46" t="str">
        <f t="shared" si="4"/>
        <v>#VALUE!</v>
      </c>
      <c r="I1843" s="46" t="str">
        <f t="shared" si="5"/>
        <v>#VALUE!</v>
      </c>
      <c r="J1843" s="46" t="str">
        <f t="shared" si="6"/>
        <v>#VALUE!</v>
      </c>
      <c r="K1843" s="46" t="str">
        <f t="shared" si="7"/>
        <v>#VALUE!</v>
      </c>
      <c r="L1843" s="46" t="str">
        <f t="shared" si="8"/>
        <v>#VALUE!</v>
      </c>
      <c r="M1843" s="46" t="str">
        <f t="shared" si="9"/>
        <v>OPI RX</v>
      </c>
      <c r="N1843" s="46" t="str">
        <f t="shared" si="10"/>
        <v>#VALUE!</v>
      </c>
      <c r="O1843" s="46" t="str">
        <f t="shared" si="11"/>
        <v>#VALUE!</v>
      </c>
      <c r="P1843" s="46" t="str">
        <f t="shared" si="12"/>
        <v>OPIOIDS</v>
      </c>
      <c r="Q1843" s="46" t="b">
        <v>0</v>
      </c>
      <c r="R1843" s="46" t="str">
        <f t="shared" si="37"/>
        <v>LOW</v>
      </c>
      <c r="S1843" s="47">
        <v>44426.0</v>
      </c>
      <c r="T1843" s="47">
        <f t="shared" si="46"/>
        <v>44557</v>
      </c>
      <c r="U1843" s="46" t="str">
        <f t="shared" si="52"/>
        <v> </v>
      </c>
      <c r="V1843" s="46" t="str">
        <f t="shared" si="16"/>
        <v> </v>
      </c>
      <c r="W1843" s="40"/>
      <c r="X1843" s="40"/>
      <c r="Y1843" s="40"/>
      <c r="Z1843" s="40"/>
      <c r="AA1843" s="40"/>
      <c r="AB1843" s="40"/>
      <c r="AC1843" s="40"/>
      <c r="AD1843" s="40"/>
      <c r="AE1843" s="40"/>
    </row>
    <row r="1844">
      <c r="A1844" s="46">
        <v>15838.0</v>
      </c>
      <c r="B1844" s="44" t="s">
        <v>6985</v>
      </c>
      <c r="C1844" s="47" t="b">
        <v>1</v>
      </c>
      <c r="D1844" s="45">
        <v>44405.0</v>
      </c>
      <c r="E1844" s="46" t="str">
        <f t="shared" si="1"/>
        <v>#VALUE!</v>
      </c>
      <c r="F1844" s="46" t="str">
        <f t="shared" si="2"/>
        <v>OPI RX</v>
      </c>
      <c r="G1844" s="46" t="str">
        <f t="shared" si="3"/>
        <v>#VALUE!</v>
      </c>
      <c r="H1844" s="46" t="str">
        <f t="shared" si="4"/>
        <v>#VALUE!</v>
      </c>
      <c r="I1844" s="46" t="str">
        <f t="shared" si="5"/>
        <v>#VALUE!</v>
      </c>
      <c r="J1844" s="46" t="str">
        <f t="shared" si="6"/>
        <v>#VALUE!</v>
      </c>
      <c r="K1844" s="46" t="str">
        <f t="shared" si="7"/>
        <v>#VALUE!</v>
      </c>
      <c r="L1844" s="46" t="str">
        <f t="shared" si="8"/>
        <v>#VALUE!</v>
      </c>
      <c r="M1844" s="46" t="str">
        <f t="shared" si="9"/>
        <v>#VALUE!</v>
      </c>
      <c r="N1844" s="46" t="str">
        <f t="shared" si="10"/>
        <v>#VALUE!</v>
      </c>
      <c r="O1844" s="46" t="str">
        <f t="shared" si="11"/>
        <v>#VALUE!</v>
      </c>
      <c r="P1844" s="46" t="str">
        <f t="shared" si="12"/>
        <v>OPIOIDS</v>
      </c>
      <c r="Q1844" s="46" t="b">
        <v>1</v>
      </c>
      <c r="R1844" s="46" t="str">
        <f t="shared" si="37"/>
        <v>HIGH</v>
      </c>
      <c r="S1844" s="47"/>
      <c r="T1844" s="47">
        <f t="shared" si="46"/>
        <v>44405</v>
      </c>
      <c r="U1844" s="46" t="str">
        <f t="shared" si="52"/>
        <v>DUE COMM</v>
      </c>
      <c r="V1844" s="46" t="str">
        <f t="shared" si="16"/>
        <v> </v>
      </c>
      <c r="W1844" s="40"/>
      <c r="X1844" s="40"/>
      <c r="Y1844" s="40"/>
      <c r="Z1844" s="40"/>
      <c r="AA1844" s="40"/>
      <c r="AB1844" s="40"/>
      <c r="AC1844" s="40"/>
      <c r="AD1844" s="40"/>
      <c r="AE1844" s="40"/>
    </row>
    <row r="1845">
      <c r="A1845" s="44">
        <v>15839.0</v>
      </c>
      <c r="B1845" s="44" t="s">
        <v>7259</v>
      </c>
      <c r="C1845" s="47" t="b">
        <v>1</v>
      </c>
      <c r="D1845" s="45">
        <v>44421.0</v>
      </c>
      <c r="E1845" s="46" t="str">
        <f t="shared" si="1"/>
        <v>#VALUE!</v>
      </c>
      <c r="F1845" s="46" t="str">
        <f t="shared" si="2"/>
        <v>#VALUE!</v>
      </c>
      <c r="G1845" s="46" t="str">
        <f t="shared" si="3"/>
        <v>#VALUE!</v>
      </c>
      <c r="H1845" s="46" t="str">
        <f t="shared" si="4"/>
        <v>#VALUE!</v>
      </c>
      <c r="I1845" s="46" t="str">
        <f t="shared" si="5"/>
        <v>#VALUE!</v>
      </c>
      <c r="J1845" s="46" t="str">
        <f t="shared" si="6"/>
        <v>#VALUE!</v>
      </c>
      <c r="K1845" s="46" t="str">
        <f t="shared" si="7"/>
        <v>#VALUE!</v>
      </c>
      <c r="L1845" s="46" t="str">
        <f t="shared" si="8"/>
        <v>#VALUE!</v>
      </c>
      <c r="M1845" s="46" t="str">
        <f t="shared" si="9"/>
        <v>#VALUE!</v>
      </c>
      <c r="N1845" s="46" t="str">
        <f t="shared" si="10"/>
        <v>#VALUE!</v>
      </c>
      <c r="O1845" s="46" t="str">
        <f t="shared" si="11"/>
        <v>#VALUE!</v>
      </c>
      <c r="P1845" s="46" t="str">
        <f t="shared" si="12"/>
        <v>NO RX</v>
      </c>
      <c r="Q1845" s="44" t="b">
        <v>0</v>
      </c>
      <c r="R1845" s="46" t="str">
        <f t="shared" si="37"/>
        <v>LOW</v>
      </c>
      <c r="S1845" s="47"/>
      <c r="T1845" s="47">
        <f t="shared" si="46"/>
        <v>44421</v>
      </c>
      <c r="U1845" s="46" t="str">
        <f t="shared" si="52"/>
        <v>DUE COMM</v>
      </c>
      <c r="V1845" s="46" t="str">
        <f t="shared" si="16"/>
        <v> </v>
      </c>
      <c r="W1845" s="40"/>
      <c r="X1845" s="40"/>
      <c r="Y1845" s="40"/>
      <c r="Z1845" s="40"/>
      <c r="AA1845" s="40"/>
      <c r="AB1845" s="40"/>
      <c r="AC1845" s="40"/>
      <c r="AD1845" s="40"/>
      <c r="AE1845" s="40"/>
    </row>
    <row r="1846">
      <c r="A1846" s="46">
        <v>15841.0</v>
      </c>
      <c r="B1846" s="46" t="s">
        <v>6998</v>
      </c>
      <c r="C1846" s="47" t="b">
        <v>1</v>
      </c>
      <c r="D1846" s="45">
        <v>44405.0</v>
      </c>
      <c r="E1846" s="46" t="str">
        <f t="shared" si="1"/>
        <v>#VALUE!</v>
      </c>
      <c r="F1846" s="46" t="str">
        <f t="shared" si="2"/>
        <v>OPI RX</v>
      </c>
      <c r="G1846" s="46" t="str">
        <f t="shared" si="3"/>
        <v>#VALUE!</v>
      </c>
      <c r="H1846" s="46" t="str">
        <f t="shared" si="4"/>
        <v>#VALUE!</v>
      </c>
      <c r="I1846" s="46" t="str">
        <f t="shared" si="5"/>
        <v>#VALUE!</v>
      </c>
      <c r="J1846" s="46" t="str">
        <f t="shared" si="6"/>
        <v>#VALUE!</v>
      </c>
      <c r="K1846" s="46" t="str">
        <f t="shared" si="7"/>
        <v>#VALUE!</v>
      </c>
      <c r="L1846" s="46" t="str">
        <f t="shared" si="8"/>
        <v>#VALUE!</v>
      </c>
      <c r="M1846" s="46" t="str">
        <f t="shared" si="9"/>
        <v>#VALUE!</v>
      </c>
      <c r="N1846" s="46" t="str">
        <f t="shared" si="10"/>
        <v>#VALUE!</v>
      </c>
      <c r="O1846" s="46" t="str">
        <f t="shared" si="11"/>
        <v>#VALUE!</v>
      </c>
      <c r="P1846" s="46" t="str">
        <f t="shared" si="12"/>
        <v>OPIOIDS</v>
      </c>
      <c r="Q1846" s="46" t="b">
        <v>0</v>
      </c>
      <c r="R1846" s="46" t="str">
        <f t="shared" si="37"/>
        <v>LOW</v>
      </c>
      <c r="S1846" s="47"/>
      <c r="T1846" s="47">
        <f t="shared" si="46"/>
        <v>44405</v>
      </c>
      <c r="U1846" s="46" t="str">
        <f t="shared" si="52"/>
        <v>DUE COMM</v>
      </c>
      <c r="V1846" s="46" t="str">
        <f t="shared" si="16"/>
        <v> </v>
      </c>
      <c r="W1846" s="40"/>
      <c r="X1846" s="40"/>
      <c r="Y1846" s="40"/>
      <c r="Z1846" s="40"/>
      <c r="AA1846" s="40"/>
      <c r="AB1846" s="40"/>
      <c r="AC1846" s="40"/>
      <c r="AD1846" s="40"/>
      <c r="AE1846" s="40"/>
    </row>
    <row r="1847">
      <c r="A1847" s="46">
        <v>15843.0</v>
      </c>
      <c r="B1847" s="44" t="s">
        <v>7137</v>
      </c>
      <c r="C1847" s="47" t="b">
        <v>1</v>
      </c>
      <c r="D1847" s="45">
        <v>44497.0</v>
      </c>
      <c r="E1847" s="46" t="str">
        <f t="shared" si="1"/>
        <v>#VALUE!</v>
      </c>
      <c r="F1847" s="46" t="str">
        <f t="shared" si="2"/>
        <v>OPI RX</v>
      </c>
      <c r="G1847" s="46" t="str">
        <f t="shared" si="3"/>
        <v>OPI RX</v>
      </c>
      <c r="H1847" s="46" t="str">
        <f t="shared" si="4"/>
        <v>#VALUE!</v>
      </c>
      <c r="I1847" s="46" t="str">
        <f t="shared" si="5"/>
        <v>#VALUE!</v>
      </c>
      <c r="J1847" s="46" t="str">
        <f t="shared" si="6"/>
        <v>#VALUE!</v>
      </c>
      <c r="K1847" s="46" t="str">
        <f t="shared" si="7"/>
        <v>#VALUE!</v>
      </c>
      <c r="L1847" s="46" t="str">
        <f t="shared" si="8"/>
        <v>#VALUE!</v>
      </c>
      <c r="M1847" s="46" t="str">
        <f t="shared" si="9"/>
        <v>#VALUE!</v>
      </c>
      <c r="N1847" s="46" t="str">
        <f t="shared" si="10"/>
        <v>#VALUE!</v>
      </c>
      <c r="O1847" s="46" t="str">
        <f t="shared" si="11"/>
        <v>#VALUE!</v>
      </c>
      <c r="P1847" s="46" t="str">
        <f t="shared" si="12"/>
        <v>OPIOIDS</v>
      </c>
      <c r="Q1847" s="44" t="b">
        <v>1</v>
      </c>
      <c r="R1847" s="46" t="str">
        <f t="shared" si="37"/>
        <v>HIGH</v>
      </c>
      <c r="S1847" s="47">
        <v>44401.0</v>
      </c>
      <c r="T1847" s="47">
        <f t="shared" si="46"/>
        <v>44497</v>
      </c>
      <c r="U1847" s="46" t="str">
        <f t="shared" si="52"/>
        <v> </v>
      </c>
      <c r="V1847" s="46" t="str">
        <f t="shared" si="16"/>
        <v> </v>
      </c>
      <c r="W1847" s="40"/>
      <c r="X1847" s="40"/>
      <c r="Y1847" s="40"/>
      <c r="Z1847" s="40"/>
      <c r="AA1847" s="40"/>
      <c r="AB1847" s="40"/>
      <c r="AC1847" s="40"/>
      <c r="AD1847" s="40"/>
      <c r="AE1847" s="40"/>
    </row>
    <row r="1848">
      <c r="A1848" s="46">
        <v>15845.0</v>
      </c>
      <c r="B1848" s="44" t="s">
        <v>6974</v>
      </c>
      <c r="C1848" s="47" t="b">
        <v>1</v>
      </c>
      <c r="D1848" s="45">
        <v>44533.0</v>
      </c>
      <c r="E1848" s="46" t="str">
        <f t="shared" si="1"/>
        <v>OPI RX</v>
      </c>
      <c r="F1848" s="46" t="str">
        <f t="shared" si="2"/>
        <v>#VALUE!</v>
      </c>
      <c r="G1848" s="46" t="str">
        <f t="shared" si="3"/>
        <v>#VALUE!</v>
      </c>
      <c r="H1848" s="46" t="str">
        <f t="shared" si="4"/>
        <v>#VALUE!</v>
      </c>
      <c r="I1848" s="46" t="str">
        <f t="shared" si="5"/>
        <v>#VALUE!</v>
      </c>
      <c r="J1848" s="46" t="str">
        <f t="shared" si="6"/>
        <v>#VALUE!</v>
      </c>
      <c r="K1848" s="46" t="str">
        <f t="shared" si="7"/>
        <v>#VALUE!</v>
      </c>
      <c r="L1848" s="46" t="str">
        <f t="shared" si="8"/>
        <v>#VALUE!</v>
      </c>
      <c r="M1848" s="46" t="str">
        <f t="shared" si="9"/>
        <v>#VALUE!</v>
      </c>
      <c r="N1848" s="46" t="str">
        <f t="shared" si="10"/>
        <v>#VALUE!</v>
      </c>
      <c r="O1848" s="46" t="str">
        <f t="shared" si="11"/>
        <v>#VALUE!</v>
      </c>
      <c r="P1848" s="46" t="str">
        <f t="shared" si="12"/>
        <v>OPIOIDS</v>
      </c>
      <c r="Q1848" s="46" t="b">
        <v>0</v>
      </c>
      <c r="R1848" s="46" t="str">
        <f t="shared" si="37"/>
        <v>LOW</v>
      </c>
      <c r="S1848" s="47">
        <v>44504.0</v>
      </c>
      <c r="T1848" s="47">
        <f t="shared" si="46"/>
        <v>44533</v>
      </c>
      <c r="U1848" s="46" t="str">
        <f t="shared" si="52"/>
        <v> </v>
      </c>
      <c r="V1848" s="46" t="str">
        <f t="shared" si="16"/>
        <v> </v>
      </c>
      <c r="W1848" s="40"/>
      <c r="X1848" s="40"/>
      <c r="Y1848" s="40"/>
      <c r="Z1848" s="40"/>
      <c r="AA1848" s="40"/>
      <c r="AB1848" s="40"/>
      <c r="AC1848" s="40"/>
      <c r="AD1848" s="40"/>
      <c r="AE1848" s="40"/>
    </row>
    <row r="1849">
      <c r="A1849" s="46">
        <v>15846.0</v>
      </c>
      <c r="B1849" s="44" t="s">
        <v>7196</v>
      </c>
      <c r="C1849" s="47" t="b">
        <v>1</v>
      </c>
      <c r="D1849" s="45">
        <v>44405.0</v>
      </c>
      <c r="E1849" s="46" t="str">
        <f t="shared" si="1"/>
        <v>#VALUE!</v>
      </c>
      <c r="F1849" s="46" t="str">
        <f t="shared" si="2"/>
        <v>OPI RX</v>
      </c>
      <c r="G1849" s="46" t="str">
        <f t="shared" si="3"/>
        <v>#VALUE!</v>
      </c>
      <c r="H1849" s="46" t="str">
        <f t="shared" si="4"/>
        <v>#VALUE!</v>
      </c>
      <c r="I1849" s="46" t="str">
        <f t="shared" si="5"/>
        <v>#VALUE!</v>
      </c>
      <c r="J1849" s="46" t="str">
        <f t="shared" si="6"/>
        <v>#VALUE!</v>
      </c>
      <c r="K1849" s="46" t="str">
        <f t="shared" si="7"/>
        <v>#VALUE!</v>
      </c>
      <c r="L1849" s="46" t="str">
        <f t="shared" si="8"/>
        <v>#VALUE!</v>
      </c>
      <c r="M1849" s="46" t="str">
        <f t="shared" si="9"/>
        <v>#VALUE!</v>
      </c>
      <c r="N1849" s="46" t="str">
        <f t="shared" si="10"/>
        <v>#VALUE!</v>
      </c>
      <c r="O1849" s="46" t="str">
        <f t="shared" si="11"/>
        <v>#VALUE!</v>
      </c>
      <c r="P1849" s="46" t="str">
        <f t="shared" si="12"/>
        <v>OPIOIDS</v>
      </c>
      <c r="Q1849" s="46" t="b">
        <v>0</v>
      </c>
      <c r="R1849" s="46" t="str">
        <f t="shared" si="37"/>
        <v>LOW</v>
      </c>
      <c r="S1849" s="47"/>
      <c r="T1849" s="47">
        <f t="shared" si="46"/>
        <v>44405</v>
      </c>
      <c r="U1849" s="46" t="str">
        <f t="shared" si="52"/>
        <v>DUE COMM</v>
      </c>
      <c r="V1849" s="46" t="str">
        <f t="shared" si="16"/>
        <v> </v>
      </c>
      <c r="W1849" s="40"/>
      <c r="X1849" s="40"/>
      <c r="Y1849" s="40"/>
      <c r="Z1849" s="40"/>
      <c r="AA1849" s="40"/>
      <c r="AB1849" s="40"/>
      <c r="AC1849" s="40"/>
      <c r="AD1849" s="40"/>
      <c r="AE1849" s="40"/>
    </row>
    <row r="1850">
      <c r="A1850" s="44">
        <v>15847.0</v>
      </c>
      <c r="B1850" s="44" t="s">
        <v>7137</v>
      </c>
      <c r="C1850" s="47" t="b">
        <v>1</v>
      </c>
      <c r="D1850" s="45">
        <v>44405.0</v>
      </c>
      <c r="E1850" s="46" t="str">
        <f t="shared" si="1"/>
        <v>#VALUE!</v>
      </c>
      <c r="F1850" s="46" t="str">
        <f t="shared" si="2"/>
        <v>OPI RX</v>
      </c>
      <c r="G1850" s="46" t="str">
        <f t="shared" si="3"/>
        <v>OPI RX</v>
      </c>
      <c r="H1850" s="46" t="str">
        <f t="shared" si="4"/>
        <v>#VALUE!</v>
      </c>
      <c r="I1850" s="46" t="str">
        <f t="shared" si="5"/>
        <v>#VALUE!</v>
      </c>
      <c r="J1850" s="46" t="str">
        <f t="shared" si="6"/>
        <v>#VALUE!</v>
      </c>
      <c r="K1850" s="46" t="str">
        <f t="shared" si="7"/>
        <v>#VALUE!</v>
      </c>
      <c r="L1850" s="46" t="str">
        <f t="shared" si="8"/>
        <v>#VALUE!</v>
      </c>
      <c r="M1850" s="46" t="str">
        <f t="shared" si="9"/>
        <v>#VALUE!</v>
      </c>
      <c r="N1850" s="46" t="str">
        <f t="shared" si="10"/>
        <v>#VALUE!</v>
      </c>
      <c r="O1850" s="46" t="str">
        <f t="shared" si="11"/>
        <v>#VALUE!</v>
      </c>
      <c r="P1850" s="46" t="str">
        <f t="shared" si="12"/>
        <v>OPIOIDS</v>
      </c>
      <c r="Q1850" s="44" t="b">
        <v>0</v>
      </c>
      <c r="R1850" s="46" t="str">
        <f t="shared" si="37"/>
        <v>LOW</v>
      </c>
      <c r="S1850" s="47"/>
      <c r="T1850" s="47">
        <f t="shared" si="46"/>
        <v>44405</v>
      </c>
      <c r="U1850" s="46" t="str">
        <f t="shared" si="52"/>
        <v>DUE COMM</v>
      </c>
      <c r="V1850" s="46" t="str">
        <f t="shared" si="16"/>
        <v> </v>
      </c>
      <c r="W1850" s="40"/>
      <c r="X1850" s="40"/>
      <c r="Y1850" s="40"/>
      <c r="Z1850" s="40"/>
      <c r="AA1850" s="40"/>
      <c r="AB1850" s="40"/>
      <c r="AC1850" s="40"/>
      <c r="AD1850" s="40"/>
      <c r="AE1850" s="40"/>
    </row>
    <row r="1851">
      <c r="A1851" s="46">
        <v>15848.0</v>
      </c>
      <c r="B1851" s="44" t="s">
        <v>7001</v>
      </c>
      <c r="C1851" s="47" t="b">
        <v>1</v>
      </c>
      <c r="D1851" s="51">
        <v>44577.0</v>
      </c>
      <c r="E1851" s="46" t="str">
        <f t="shared" si="1"/>
        <v>#VALUE!</v>
      </c>
      <c r="F1851" s="46" t="str">
        <f t="shared" si="2"/>
        <v>OPI RX</v>
      </c>
      <c r="G1851" s="46" t="str">
        <f t="shared" si="3"/>
        <v>#VALUE!</v>
      </c>
      <c r="H1851" s="46" t="str">
        <f t="shared" si="4"/>
        <v>#VALUE!</v>
      </c>
      <c r="I1851" s="46" t="str">
        <f t="shared" si="5"/>
        <v>#VALUE!</v>
      </c>
      <c r="J1851" s="46" t="str">
        <f t="shared" si="6"/>
        <v>#VALUE!</v>
      </c>
      <c r="K1851" s="46" t="str">
        <f t="shared" si="7"/>
        <v>#VALUE!</v>
      </c>
      <c r="L1851" s="46" t="str">
        <f t="shared" si="8"/>
        <v>#VALUE!</v>
      </c>
      <c r="M1851" s="46" t="str">
        <f t="shared" si="9"/>
        <v>#VALUE!</v>
      </c>
      <c r="N1851" s="46" t="str">
        <f t="shared" si="10"/>
        <v>#VALUE!</v>
      </c>
      <c r="O1851" s="46" t="str">
        <f t="shared" si="11"/>
        <v>#VALUE!</v>
      </c>
      <c r="P1851" s="46" t="str">
        <f t="shared" si="12"/>
        <v>OPIOIDS</v>
      </c>
      <c r="Q1851" s="46" t="b">
        <v>0</v>
      </c>
      <c r="R1851" s="46" t="str">
        <f t="shared" si="37"/>
        <v>LOW</v>
      </c>
      <c r="S1851" s="47"/>
      <c r="T1851" s="47">
        <f t="shared" si="46"/>
        <v>44577</v>
      </c>
      <c r="U1851" s="46" t="str">
        <f t="shared" si="52"/>
        <v>DUE COMM</v>
      </c>
      <c r="V1851" s="46" t="str">
        <f t="shared" si="16"/>
        <v> </v>
      </c>
      <c r="W1851" s="40"/>
      <c r="X1851" s="40"/>
      <c r="Y1851" s="40"/>
      <c r="Z1851" s="40"/>
      <c r="AA1851" s="40"/>
      <c r="AB1851" s="40"/>
      <c r="AC1851" s="40"/>
      <c r="AD1851" s="40"/>
      <c r="AE1851" s="40"/>
    </row>
    <row r="1852">
      <c r="A1852" s="46">
        <v>15849.0</v>
      </c>
      <c r="B1852" s="46" t="s">
        <v>6983</v>
      </c>
      <c r="C1852" s="47" t="b">
        <v>1</v>
      </c>
      <c r="D1852" s="45">
        <v>44551.0</v>
      </c>
      <c r="E1852" s="46" t="str">
        <f t="shared" si="1"/>
        <v>#VALUE!</v>
      </c>
      <c r="F1852" s="46" t="str">
        <f t="shared" si="2"/>
        <v>OPI RX</v>
      </c>
      <c r="G1852" s="46" t="str">
        <f t="shared" si="3"/>
        <v>#VALUE!</v>
      </c>
      <c r="H1852" s="46" t="str">
        <f t="shared" si="4"/>
        <v>#VALUE!</v>
      </c>
      <c r="I1852" s="46" t="str">
        <f t="shared" si="5"/>
        <v>#VALUE!</v>
      </c>
      <c r="J1852" s="46" t="str">
        <f t="shared" si="6"/>
        <v>#VALUE!</v>
      </c>
      <c r="K1852" s="46" t="str">
        <f t="shared" si="7"/>
        <v>#VALUE!</v>
      </c>
      <c r="L1852" s="46" t="str">
        <f t="shared" si="8"/>
        <v>#VALUE!</v>
      </c>
      <c r="M1852" s="46" t="str">
        <f t="shared" si="9"/>
        <v>#VALUE!</v>
      </c>
      <c r="N1852" s="46" t="str">
        <f t="shared" si="10"/>
        <v>#VALUE!</v>
      </c>
      <c r="O1852" s="46" t="str">
        <f t="shared" si="11"/>
        <v>#VALUE!</v>
      </c>
      <c r="P1852" s="46" t="str">
        <f t="shared" si="12"/>
        <v>OPIOIDS</v>
      </c>
      <c r="Q1852" s="46" t="b">
        <v>0</v>
      </c>
      <c r="R1852" s="46" t="str">
        <f t="shared" si="37"/>
        <v>LOW</v>
      </c>
      <c r="S1852" s="47">
        <v>44522.0</v>
      </c>
      <c r="T1852" s="47">
        <f t="shared" si="46"/>
        <v>44551</v>
      </c>
      <c r="U1852" s="46" t="str">
        <f t="shared" si="52"/>
        <v> </v>
      </c>
      <c r="V1852" s="46" t="str">
        <f t="shared" si="16"/>
        <v> </v>
      </c>
      <c r="W1852" s="40"/>
      <c r="X1852" s="40"/>
      <c r="Y1852" s="40"/>
      <c r="Z1852" s="40"/>
      <c r="AA1852" s="40"/>
      <c r="AB1852" s="40"/>
      <c r="AC1852" s="40"/>
      <c r="AD1852" s="40"/>
      <c r="AE1852" s="40"/>
    </row>
    <row r="1853">
      <c r="A1853" s="46">
        <v>15851.0</v>
      </c>
      <c r="B1853" s="44" t="s">
        <v>6983</v>
      </c>
      <c r="C1853" s="47" t="b">
        <v>1</v>
      </c>
      <c r="D1853" s="45">
        <v>44495.0</v>
      </c>
      <c r="E1853" s="46" t="str">
        <f t="shared" si="1"/>
        <v>#VALUE!</v>
      </c>
      <c r="F1853" s="46" t="str">
        <f t="shared" si="2"/>
        <v>OPI RX</v>
      </c>
      <c r="G1853" s="46" t="str">
        <f t="shared" si="3"/>
        <v>#VALUE!</v>
      </c>
      <c r="H1853" s="46" t="str">
        <f t="shared" si="4"/>
        <v>#VALUE!</v>
      </c>
      <c r="I1853" s="46" t="str">
        <f t="shared" si="5"/>
        <v>#VALUE!</v>
      </c>
      <c r="J1853" s="46" t="str">
        <f t="shared" si="6"/>
        <v>#VALUE!</v>
      </c>
      <c r="K1853" s="46" t="str">
        <f t="shared" si="7"/>
        <v>#VALUE!</v>
      </c>
      <c r="L1853" s="46" t="str">
        <f t="shared" si="8"/>
        <v>#VALUE!</v>
      </c>
      <c r="M1853" s="46" t="str">
        <f t="shared" si="9"/>
        <v>#VALUE!</v>
      </c>
      <c r="N1853" s="46" t="str">
        <f t="shared" si="10"/>
        <v>#VALUE!</v>
      </c>
      <c r="O1853" s="46" t="str">
        <f t="shared" si="11"/>
        <v>#VALUE!</v>
      </c>
      <c r="P1853" s="46" t="str">
        <f t="shared" si="12"/>
        <v>OPIOIDS</v>
      </c>
      <c r="Q1853" s="46" t="b">
        <v>0</v>
      </c>
      <c r="R1853" s="46" t="str">
        <f t="shared" si="37"/>
        <v>LOW</v>
      </c>
      <c r="S1853" s="47">
        <v>44394.0</v>
      </c>
      <c r="T1853" s="47">
        <f t="shared" si="46"/>
        <v>44495</v>
      </c>
      <c r="U1853" s="46" t="str">
        <f t="shared" si="52"/>
        <v> </v>
      </c>
      <c r="V1853" s="46" t="str">
        <f t="shared" si="16"/>
        <v> </v>
      </c>
      <c r="W1853" s="40"/>
      <c r="X1853" s="40"/>
      <c r="Y1853" s="40"/>
      <c r="Z1853" s="40"/>
      <c r="AA1853" s="40"/>
      <c r="AB1853" s="40"/>
      <c r="AC1853" s="40"/>
      <c r="AD1853" s="40"/>
      <c r="AE1853" s="40"/>
    </row>
    <row r="1854">
      <c r="A1854" s="44">
        <v>15852.0</v>
      </c>
      <c r="B1854" s="44" t="s">
        <v>7022</v>
      </c>
      <c r="C1854" s="47" t="b">
        <v>1</v>
      </c>
      <c r="D1854" s="45">
        <v>44495.0</v>
      </c>
      <c r="E1854" s="46" t="str">
        <f t="shared" si="1"/>
        <v>#VALUE!</v>
      </c>
      <c r="F1854" s="46" t="str">
        <f t="shared" si="2"/>
        <v>#VALUE!</v>
      </c>
      <c r="G1854" s="46" t="str">
        <f t="shared" si="3"/>
        <v>#VALUE!</v>
      </c>
      <c r="H1854" s="46" t="str">
        <f t="shared" si="4"/>
        <v>#VALUE!</v>
      </c>
      <c r="I1854" s="46" t="str">
        <f t="shared" si="5"/>
        <v>#VALUE!</v>
      </c>
      <c r="J1854" s="46" t="str">
        <f t="shared" si="6"/>
        <v>#VALUE!</v>
      </c>
      <c r="K1854" s="46" t="str">
        <f t="shared" si="7"/>
        <v>#VALUE!</v>
      </c>
      <c r="L1854" s="46" t="str">
        <f t="shared" si="8"/>
        <v>#VALUE!</v>
      </c>
      <c r="M1854" s="46" t="str">
        <f t="shared" si="9"/>
        <v>OPI RX</v>
      </c>
      <c r="N1854" s="46" t="str">
        <f t="shared" si="10"/>
        <v>#VALUE!</v>
      </c>
      <c r="O1854" s="46" t="str">
        <f t="shared" si="11"/>
        <v>#VALUE!</v>
      </c>
      <c r="P1854" s="46" t="str">
        <f t="shared" si="12"/>
        <v>OPIOIDS</v>
      </c>
      <c r="Q1854" s="46" t="b">
        <v>0</v>
      </c>
      <c r="R1854" s="46" t="str">
        <f t="shared" si="37"/>
        <v>LOW</v>
      </c>
      <c r="S1854" s="47">
        <v>44364.0</v>
      </c>
      <c r="T1854" s="47">
        <f t="shared" si="46"/>
        <v>44495</v>
      </c>
      <c r="U1854" s="46" t="str">
        <f t="shared" si="52"/>
        <v> </v>
      </c>
      <c r="V1854" s="46" t="str">
        <f t="shared" si="16"/>
        <v> </v>
      </c>
      <c r="W1854" s="40"/>
      <c r="X1854" s="40"/>
      <c r="Y1854" s="40"/>
      <c r="Z1854" s="40"/>
      <c r="AA1854" s="40"/>
      <c r="AB1854" s="40"/>
      <c r="AC1854" s="40"/>
      <c r="AD1854" s="40"/>
      <c r="AE1854" s="40"/>
    </row>
    <row r="1855">
      <c r="A1855" s="44">
        <v>15853.0</v>
      </c>
      <c r="B1855" s="50" t="s">
        <v>7017</v>
      </c>
      <c r="C1855" s="47" t="b">
        <v>1</v>
      </c>
      <c r="D1855" s="51">
        <v>44593.0</v>
      </c>
      <c r="E1855" s="46" t="str">
        <f t="shared" si="1"/>
        <v>#VALUE!</v>
      </c>
      <c r="F1855" s="46" t="str">
        <f t="shared" si="2"/>
        <v>OPI RX</v>
      </c>
      <c r="G1855" s="46" t="str">
        <f t="shared" si="3"/>
        <v>#VALUE!</v>
      </c>
      <c r="H1855" s="46" t="str">
        <f t="shared" si="4"/>
        <v>#VALUE!</v>
      </c>
      <c r="I1855" s="46" t="str">
        <f t="shared" si="5"/>
        <v>#VALUE!</v>
      </c>
      <c r="J1855" s="46" t="str">
        <f t="shared" si="6"/>
        <v>#VALUE!</v>
      </c>
      <c r="K1855" s="46" t="str">
        <f t="shared" si="7"/>
        <v>#VALUE!</v>
      </c>
      <c r="L1855" s="46" t="str">
        <f t="shared" si="8"/>
        <v>#VALUE!</v>
      </c>
      <c r="M1855" s="46" t="str">
        <f t="shared" si="9"/>
        <v>#VALUE!</v>
      </c>
      <c r="N1855" s="46" t="str">
        <f t="shared" si="10"/>
        <v>#VALUE!</v>
      </c>
      <c r="O1855" s="46" t="str">
        <f t="shared" si="11"/>
        <v>#VALUE!</v>
      </c>
      <c r="P1855" s="46" t="str">
        <f t="shared" si="12"/>
        <v>OPIOIDS</v>
      </c>
      <c r="Q1855" s="46" t="b">
        <v>1</v>
      </c>
      <c r="R1855" s="46" t="str">
        <f t="shared" si="37"/>
        <v>HIGH</v>
      </c>
      <c r="S1855" s="47"/>
      <c r="T1855" s="47">
        <f t="shared" si="46"/>
        <v>44593</v>
      </c>
      <c r="U1855" s="46" t="str">
        <f t="shared" si="52"/>
        <v>DUE COMM</v>
      </c>
      <c r="V1855" s="46" t="str">
        <f t="shared" si="16"/>
        <v> </v>
      </c>
      <c r="W1855" s="40"/>
      <c r="X1855" s="40"/>
      <c r="Y1855" s="40"/>
      <c r="Z1855" s="40"/>
      <c r="AA1855" s="40"/>
      <c r="AB1855" s="40"/>
      <c r="AC1855" s="40"/>
      <c r="AD1855" s="40"/>
      <c r="AE1855" s="40"/>
    </row>
    <row r="1856">
      <c r="A1856" s="44">
        <v>15855.0</v>
      </c>
      <c r="B1856" s="44" t="s">
        <v>6970</v>
      </c>
      <c r="C1856" s="47" t="b">
        <v>1</v>
      </c>
      <c r="D1856" s="45">
        <v>44454.0</v>
      </c>
      <c r="E1856" s="46" t="str">
        <f t="shared" si="1"/>
        <v>#VALUE!</v>
      </c>
      <c r="F1856" s="46" t="str">
        <f t="shared" si="2"/>
        <v>#VALUE!</v>
      </c>
      <c r="G1856" s="46" t="str">
        <f t="shared" si="3"/>
        <v>#VALUE!</v>
      </c>
      <c r="H1856" s="46" t="str">
        <f t="shared" si="4"/>
        <v>#VALUE!</v>
      </c>
      <c r="I1856" s="46" t="str">
        <f t="shared" si="5"/>
        <v>#VALUE!</v>
      </c>
      <c r="J1856" s="46" t="str">
        <f t="shared" si="6"/>
        <v>#VALUE!</v>
      </c>
      <c r="K1856" s="46" t="str">
        <f t="shared" si="7"/>
        <v>#VALUE!</v>
      </c>
      <c r="L1856" s="46" t="str">
        <f t="shared" si="8"/>
        <v>#VALUE!</v>
      </c>
      <c r="M1856" s="46" t="str">
        <f t="shared" si="9"/>
        <v>#VALUE!</v>
      </c>
      <c r="N1856" s="46" t="str">
        <f t="shared" si="10"/>
        <v>#VALUE!</v>
      </c>
      <c r="O1856" s="46" t="str">
        <f t="shared" si="11"/>
        <v>#VALUE!</v>
      </c>
      <c r="P1856" s="46" t="str">
        <f t="shared" si="12"/>
        <v>NO RX</v>
      </c>
      <c r="Q1856" s="46" t="b">
        <v>0</v>
      </c>
      <c r="R1856" s="46" t="str">
        <f t="shared" si="37"/>
        <v>LOW</v>
      </c>
      <c r="S1856" s="47"/>
      <c r="T1856" s="47">
        <f t="shared" si="46"/>
        <v>44454</v>
      </c>
      <c r="U1856" s="46" t="str">
        <f t="shared" si="52"/>
        <v>DUE COMM</v>
      </c>
      <c r="V1856" s="46" t="str">
        <f t="shared" si="16"/>
        <v> </v>
      </c>
      <c r="W1856" s="40"/>
      <c r="X1856" s="40"/>
      <c r="Y1856" s="40"/>
      <c r="Z1856" s="40"/>
      <c r="AA1856" s="40"/>
      <c r="AB1856" s="40"/>
      <c r="AC1856" s="40"/>
      <c r="AD1856" s="40"/>
      <c r="AE1856" s="40"/>
    </row>
    <row r="1857">
      <c r="A1857" s="44">
        <v>15858.0</v>
      </c>
      <c r="B1857" s="44" t="s">
        <v>7542</v>
      </c>
      <c r="C1857" s="47" t="b">
        <v>1</v>
      </c>
      <c r="D1857" s="45">
        <v>44519.0</v>
      </c>
      <c r="E1857" s="46" t="str">
        <f t="shared" si="1"/>
        <v>#VALUE!</v>
      </c>
      <c r="F1857" s="46" t="str">
        <f t="shared" si="2"/>
        <v>OPI RX</v>
      </c>
      <c r="G1857" s="46" t="str">
        <f t="shared" si="3"/>
        <v>#VALUE!</v>
      </c>
      <c r="H1857" s="46" t="str">
        <f t="shared" si="4"/>
        <v>#VALUE!</v>
      </c>
      <c r="I1857" s="46" t="str">
        <f t="shared" si="5"/>
        <v>#VALUE!</v>
      </c>
      <c r="J1857" s="46" t="str">
        <f t="shared" si="6"/>
        <v>OPI RX</v>
      </c>
      <c r="K1857" s="46" t="str">
        <f t="shared" si="7"/>
        <v>#VALUE!</v>
      </c>
      <c r="L1857" s="46" t="str">
        <f t="shared" si="8"/>
        <v>#VALUE!</v>
      </c>
      <c r="M1857" s="46" t="str">
        <f t="shared" si="9"/>
        <v>#VALUE!</v>
      </c>
      <c r="N1857" s="46" t="str">
        <f t="shared" si="10"/>
        <v>#VALUE!</v>
      </c>
      <c r="O1857" s="46" t="str">
        <f t="shared" si="11"/>
        <v>#VALUE!</v>
      </c>
      <c r="P1857" s="46" t="str">
        <f t="shared" si="12"/>
        <v>OPIOIDS</v>
      </c>
      <c r="Q1857" s="46" t="b">
        <v>0</v>
      </c>
      <c r="R1857" s="46" t="str">
        <f t="shared" si="37"/>
        <v>LOW</v>
      </c>
      <c r="S1857" s="47">
        <v>44401.0</v>
      </c>
      <c r="T1857" s="47">
        <f t="shared" si="46"/>
        <v>44519</v>
      </c>
      <c r="U1857" s="46" t="str">
        <f t="shared" si="52"/>
        <v> </v>
      </c>
      <c r="V1857" s="46" t="str">
        <f t="shared" si="16"/>
        <v> </v>
      </c>
      <c r="W1857" s="40"/>
      <c r="X1857" s="40"/>
      <c r="Y1857" s="40"/>
      <c r="Z1857" s="40"/>
      <c r="AA1857" s="40"/>
      <c r="AB1857" s="40"/>
      <c r="AC1857" s="40"/>
      <c r="AD1857" s="40"/>
      <c r="AE1857" s="40"/>
    </row>
    <row r="1858">
      <c r="A1858" s="44">
        <v>15859.0</v>
      </c>
      <c r="B1858" s="44" t="s">
        <v>7032</v>
      </c>
      <c r="C1858" s="47" t="b">
        <v>1</v>
      </c>
      <c r="D1858" s="45">
        <v>44535.0</v>
      </c>
      <c r="E1858" s="46" t="str">
        <f t="shared" si="1"/>
        <v>#VALUE!</v>
      </c>
      <c r="F1858" s="46" t="str">
        <f t="shared" si="2"/>
        <v>#VALUE!</v>
      </c>
      <c r="G1858" s="46" t="str">
        <f t="shared" si="3"/>
        <v>#VALUE!</v>
      </c>
      <c r="H1858" s="46" t="str">
        <f t="shared" si="4"/>
        <v>#VALUE!</v>
      </c>
      <c r="I1858" s="46" t="str">
        <f t="shared" si="5"/>
        <v>#VALUE!</v>
      </c>
      <c r="J1858" s="46" t="str">
        <f t="shared" si="6"/>
        <v>#VALUE!</v>
      </c>
      <c r="K1858" s="46" t="str">
        <f t="shared" si="7"/>
        <v>#VALUE!</v>
      </c>
      <c r="L1858" s="46" t="str">
        <f t="shared" si="8"/>
        <v>#VALUE!</v>
      </c>
      <c r="M1858" s="46" t="str">
        <f t="shared" si="9"/>
        <v>OPI RX</v>
      </c>
      <c r="N1858" s="46" t="str">
        <f t="shared" si="10"/>
        <v>#VALUE!</v>
      </c>
      <c r="O1858" s="46" t="str">
        <f t="shared" si="11"/>
        <v>#VALUE!</v>
      </c>
      <c r="P1858" s="46" t="str">
        <f t="shared" si="12"/>
        <v>OPIOIDS</v>
      </c>
      <c r="Q1858" s="44" t="b">
        <v>0</v>
      </c>
      <c r="R1858" s="46" t="str">
        <f t="shared" si="37"/>
        <v>LOW</v>
      </c>
      <c r="S1858" s="47">
        <v>44410.0</v>
      </c>
      <c r="T1858" s="47">
        <f t="shared" si="46"/>
        <v>44535</v>
      </c>
      <c r="U1858" s="46" t="str">
        <f t="shared" si="52"/>
        <v> </v>
      </c>
      <c r="V1858" s="46" t="str">
        <f t="shared" si="16"/>
        <v> </v>
      </c>
      <c r="W1858" s="40"/>
      <c r="X1858" s="40"/>
      <c r="Y1858" s="40"/>
      <c r="Z1858" s="40"/>
      <c r="AA1858" s="40"/>
      <c r="AB1858" s="40"/>
      <c r="AC1858" s="40"/>
      <c r="AD1858" s="40"/>
      <c r="AE1858" s="40"/>
    </row>
    <row r="1859">
      <c r="A1859" s="44">
        <v>15860.0</v>
      </c>
      <c r="B1859" s="44" t="s">
        <v>6992</v>
      </c>
      <c r="C1859" s="47" t="b">
        <v>1</v>
      </c>
      <c r="D1859" s="45">
        <v>44414.0</v>
      </c>
      <c r="E1859" s="46" t="str">
        <f t="shared" si="1"/>
        <v>#VALUE!</v>
      </c>
      <c r="F1859" s="46" t="str">
        <f t="shared" si="2"/>
        <v>#VALUE!</v>
      </c>
      <c r="G1859" s="46" t="str">
        <f t="shared" si="3"/>
        <v>#VALUE!</v>
      </c>
      <c r="H1859" s="46" t="str">
        <f t="shared" si="4"/>
        <v>#VALUE!</v>
      </c>
      <c r="I1859" s="46" t="str">
        <f t="shared" si="5"/>
        <v>#VALUE!</v>
      </c>
      <c r="J1859" s="46" t="str">
        <f t="shared" si="6"/>
        <v>#VALUE!</v>
      </c>
      <c r="K1859" s="46" t="str">
        <f t="shared" si="7"/>
        <v>#VALUE!</v>
      </c>
      <c r="L1859" s="46" t="str">
        <f t="shared" si="8"/>
        <v>#VALUE!</v>
      </c>
      <c r="M1859" s="46" t="str">
        <f t="shared" si="9"/>
        <v>#VALUE!</v>
      </c>
      <c r="N1859" s="46" t="str">
        <f t="shared" si="10"/>
        <v>#VALUE!</v>
      </c>
      <c r="O1859" s="46" t="str">
        <f t="shared" si="11"/>
        <v>#VALUE!</v>
      </c>
      <c r="P1859" s="46" t="str">
        <f t="shared" si="12"/>
        <v>NO RX</v>
      </c>
      <c r="Q1859" s="46" t="b">
        <v>0</v>
      </c>
      <c r="R1859" s="46" t="str">
        <f t="shared" si="37"/>
        <v>LOW</v>
      </c>
      <c r="S1859" s="47"/>
      <c r="T1859" s="47">
        <f t="shared" si="46"/>
        <v>44414</v>
      </c>
      <c r="U1859" s="46" t="str">
        <f t="shared" si="52"/>
        <v>DUE COMM</v>
      </c>
      <c r="V1859" s="46" t="str">
        <f t="shared" si="16"/>
        <v> </v>
      </c>
      <c r="W1859" s="40"/>
      <c r="X1859" s="40"/>
      <c r="Y1859" s="40"/>
      <c r="Z1859" s="40"/>
      <c r="AA1859" s="40"/>
      <c r="AB1859" s="40"/>
      <c r="AC1859" s="40"/>
      <c r="AD1859" s="40"/>
      <c r="AE1859" s="40"/>
    </row>
    <row r="1860">
      <c r="A1860" s="44">
        <v>15872.0</v>
      </c>
      <c r="B1860" s="44" t="s">
        <v>6970</v>
      </c>
      <c r="C1860" s="47" t="b">
        <v>1</v>
      </c>
      <c r="D1860" s="45">
        <v>44414.0</v>
      </c>
      <c r="E1860" s="46" t="str">
        <f t="shared" si="1"/>
        <v>#VALUE!</v>
      </c>
      <c r="F1860" s="46" t="str">
        <f t="shared" si="2"/>
        <v>#VALUE!</v>
      </c>
      <c r="G1860" s="46" t="str">
        <f t="shared" si="3"/>
        <v>#VALUE!</v>
      </c>
      <c r="H1860" s="46" t="str">
        <f t="shared" si="4"/>
        <v>#VALUE!</v>
      </c>
      <c r="I1860" s="46" t="str">
        <f t="shared" si="5"/>
        <v>#VALUE!</v>
      </c>
      <c r="J1860" s="46" t="str">
        <f t="shared" si="6"/>
        <v>#VALUE!</v>
      </c>
      <c r="K1860" s="46" t="str">
        <f t="shared" si="7"/>
        <v>#VALUE!</v>
      </c>
      <c r="L1860" s="46" t="str">
        <f t="shared" si="8"/>
        <v>#VALUE!</v>
      </c>
      <c r="M1860" s="46" t="str">
        <f t="shared" si="9"/>
        <v>#VALUE!</v>
      </c>
      <c r="N1860" s="46" t="str">
        <f t="shared" si="10"/>
        <v>#VALUE!</v>
      </c>
      <c r="O1860" s="46" t="str">
        <f t="shared" si="11"/>
        <v>#VALUE!</v>
      </c>
      <c r="P1860" s="46" t="str">
        <f t="shared" si="12"/>
        <v>NO RX</v>
      </c>
      <c r="Q1860" s="46" t="b">
        <v>0</v>
      </c>
      <c r="R1860" s="46" t="str">
        <f t="shared" si="37"/>
        <v>LOW</v>
      </c>
      <c r="S1860" s="47"/>
      <c r="T1860" s="47">
        <f t="shared" si="46"/>
        <v>44414</v>
      </c>
      <c r="U1860" s="46" t="str">
        <f t="shared" si="52"/>
        <v>DUE COMM</v>
      </c>
      <c r="V1860" s="46" t="str">
        <f t="shared" si="16"/>
        <v> </v>
      </c>
      <c r="W1860" s="40"/>
      <c r="X1860" s="40"/>
      <c r="Y1860" s="40"/>
      <c r="Z1860" s="40"/>
      <c r="AA1860" s="40"/>
      <c r="AB1860" s="40"/>
      <c r="AC1860" s="40"/>
      <c r="AD1860" s="40"/>
      <c r="AE1860" s="40"/>
    </row>
    <row r="1861">
      <c r="A1861" s="44">
        <v>15873.0</v>
      </c>
      <c r="B1861" s="50" t="s">
        <v>7543</v>
      </c>
      <c r="C1861" s="47" t="b">
        <v>1</v>
      </c>
      <c r="D1861" s="51">
        <v>44577.0</v>
      </c>
      <c r="E1861" s="46" t="str">
        <f t="shared" si="1"/>
        <v>#VALUE!</v>
      </c>
      <c r="F1861" s="46" t="str">
        <f t="shared" si="2"/>
        <v>OPI RX</v>
      </c>
      <c r="G1861" s="46" t="str">
        <f t="shared" si="3"/>
        <v>#VALUE!</v>
      </c>
      <c r="H1861" s="46" t="str">
        <f t="shared" si="4"/>
        <v>OPI RX</v>
      </c>
      <c r="I1861" s="46" t="str">
        <f t="shared" si="5"/>
        <v>#VALUE!</v>
      </c>
      <c r="J1861" s="46" t="str">
        <f t="shared" si="6"/>
        <v>#VALUE!</v>
      </c>
      <c r="K1861" s="46" t="str">
        <f t="shared" si="7"/>
        <v>#VALUE!</v>
      </c>
      <c r="L1861" s="46" t="str">
        <f t="shared" si="8"/>
        <v>#VALUE!</v>
      </c>
      <c r="M1861" s="46" t="str">
        <f t="shared" si="9"/>
        <v>#VALUE!</v>
      </c>
      <c r="N1861" s="46" t="str">
        <f t="shared" si="10"/>
        <v>#VALUE!</v>
      </c>
      <c r="O1861" s="46" t="str">
        <f t="shared" si="11"/>
        <v>#VALUE!</v>
      </c>
      <c r="P1861" s="46" t="str">
        <f t="shared" si="12"/>
        <v>OPIOIDS</v>
      </c>
      <c r="Q1861" s="46" t="b">
        <v>0</v>
      </c>
      <c r="R1861" s="46" t="str">
        <f t="shared" si="37"/>
        <v>LOW</v>
      </c>
      <c r="S1861" s="47"/>
      <c r="T1861" s="47">
        <f t="shared" si="46"/>
        <v>44577</v>
      </c>
      <c r="U1861" s="46" t="str">
        <f t="shared" si="52"/>
        <v>DUE COMM</v>
      </c>
      <c r="V1861" s="46" t="str">
        <f t="shared" si="16"/>
        <v> </v>
      </c>
      <c r="W1861" s="40"/>
      <c r="X1861" s="40"/>
      <c r="Y1861" s="40"/>
      <c r="Z1861" s="40"/>
      <c r="AA1861" s="40"/>
      <c r="AB1861" s="40"/>
      <c r="AC1861" s="40"/>
      <c r="AD1861" s="40"/>
      <c r="AE1861" s="40"/>
    </row>
    <row r="1862">
      <c r="A1862" s="44">
        <v>15874.0</v>
      </c>
      <c r="B1862" s="46" t="s">
        <v>7148</v>
      </c>
      <c r="C1862" s="47" t="b">
        <v>1</v>
      </c>
      <c r="D1862" s="45">
        <v>44414.0</v>
      </c>
      <c r="E1862" s="46" t="str">
        <f t="shared" si="1"/>
        <v>#VALUE!</v>
      </c>
      <c r="F1862" s="46" t="str">
        <f t="shared" si="2"/>
        <v>#VALUE!</v>
      </c>
      <c r="G1862" s="46" t="str">
        <f t="shared" si="3"/>
        <v>#VALUE!</v>
      </c>
      <c r="H1862" s="46" t="str">
        <f t="shared" si="4"/>
        <v>#VALUE!</v>
      </c>
      <c r="I1862" s="46" t="str">
        <f t="shared" si="5"/>
        <v>#VALUE!</v>
      </c>
      <c r="J1862" s="46" t="str">
        <f t="shared" si="6"/>
        <v>#VALUE!</v>
      </c>
      <c r="K1862" s="46" t="str">
        <f t="shared" si="7"/>
        <v>#VALUE!</v>
      </c>
      <c r="L1862" s="46" t="str">
        <f t="shared" si="8"/>
        <v>#VALUE!</v>
      </c>
      <c r="M1862" s="46" t="str">
        <f t="shared" si="9"/>
        <v>#VALUE!</v>
      </c>
      <c r="N1862" s="46" t="str">
        <f t="shared" si="10"/>
        <v>#VALUE!</v>
      </c>
      <c r="O1862" s="46" t="str">
        <f t="shared" si="11"/>
        <v>#VALUE!</v>
      </c>
      <c r="P1862" s="46" t="str">
        <f t="shared" si="12"/>
        <v>NO RX</v>
      </c>
      <c r="Q1862" s="46" t="b">
        <v>1</v>
      </c>
      <c r="R1862" s="46" t="str">
        <f t="shared" si="37"/>
        <v>HIGH</v>
      </c>
      <c r="S1862" s="47"/>
      <c r="T1862" s="47">
        <f t="shared" si="46"/>
        <v>44414</v>
      </c>
      <c r="U1862" s="46" t="str">
        <f t="shared" si="52"/>
        <v>DUE COMM</v>
      </c>
      <c r="V1862" s="46" t="str">
        <f t="shared" si="16"/>
        <v> </v>
      </c>
      <c r="W1862" s="40"/>
      <c r="X1862" s="40"/>
      <c r="Y1862" s="40"/>
      <c r="Z1862" s="40"/>
      <c r="AA1862" s="40"/>
      <c r="AB1862" s="40"/>
      <c r="AC1862" s="40"/>
      <c r="AD1862" s="40"/>
      <c r="AE1862" s="40"/>
    </row>
    <row r="1863">
      <c r="A1863" s="44">
        <v>15876.0</v>
      </c>
      <c r="B1863" s="44" t="s">
        <v>7001</v>
      </c>
      <c r="C1863" s="47" t="b">
        <v>1</v>
      </c>
      <c r="D1863" s="45">
        <v>44414.0</v>
      </c>
      <c r="E1863" s="46" t="str">
        <f t="shared" si="1"/>
        <v>#VALUE!</v>
      </c>
      <c r="F1863" s="46" t="str">
        <f t="shared" si="2"/>
        <v>OPI RX</v>
      </c>
      <c r="G1863" s="46" t="str">
        <f t="shared" si="3"/>
        <v>#VALUE!</v>
      </c>
      <c r="H1863" s="46" t="str">
        <f t="shared" si="4"/>
        <v>#VALUE!</v>
      </c>
      <c r="I1863" s="46" t="str">
        <f t="shared" si="5"/>
        <v>#VALUE!</v>
      </c>
      <c r="J1863" s="46" t="str">
        <f t="shared" si="6"/>
        <v>#VALUE!</v>
      </c>
      <c r="K1863" s="46" t="str">
        <f t="shared" si="7"/>
        <v>#VALUE!</v>
      </c>
      <c r="L1863" s="46" t="str">
        <f t="shared" si="8"/>
        <v>#VALUE!</v>
      </c>
      <c r="M1863" s="46" t="str">
        <f t="shared" si="9"/>
        <v>#VALUE!</v>
      </c>
      <c r="N1863" s="46" t="str">
        <f t="shared" si="10"/>
        <v>#VALUE!</v>
      </c>
      <c r="O1863" s="46" t="str">
        <f t="shared" si="11"/>
        <v>#VALUE!</v>
      </c>
      <c r="P1863" s="46" t="str">
        <f t="shared" si="12"/>
        <v>OPIOIDS</v>
      </c>
      <c r="Q1863" s="44" t="b">
        <v>0</v>
      </c>
      <c r="R1863" s="46" t="str">
        <f t="shared" si="37"/>
        <v>LOW</v>
      </c>
      <c r="S1863" s="47"/>
      <c r="T1863" s="47">
        <f t="shared" si="46"/>
        <v>44414</v>
      </c>
      <c r="U1863" s="46" t="str">
        <f t="shared" si="52"/>
        <v>DUE COMM</v>
      </c>
      <c r="V1863" s="46" t="str">
        <f t="shared" si="16"/>
        <v> </v>
      </c>
      <c r="W1863" s="40"/>
      <c r="X1863" s="40"/>
      <c r="Y1863" s="40"/>
      <c r="Z1863" s="40"/>
      <c r="AA1863" s="40"/>
      <c r="AB1863" s="40"/>
      <c r="AC1863" s="40"/>
      <c r="AD1863" s="40"/>
      <c r="AE1863" s="40"/>
    </row>
    <row r="1864">
      <c r="A1864" s="44">
        <v>15878.0</v>
      </c>
      <c r="B1864" s="46" t="s">
        <v>7010</v>
      </c>
      <c r="C1864" s="47" t="b">
        <v>1</v>
      </c>
      <c r="D1864" s="45">
        <v>44530.0</v>
      </c>
      <c r="E1864" s="46" t="str">
        <f t="shared" si="1"/>
        <v>OPI RX</v>
      </c>
      <c r="F1864" s="46" t="str">
        <f t="shared" si="2"/>
        <v>#VALUE!</v>
      </c>
      <c r="G1864" s="46" t="str">
        <f t="shared" si="3"/>
        <v>#VALUE!</v>
      </c>
      <c r="H1864" s="46" t="str">
        <f t="shared" si="4"/>
        <v>#VALUE!</v>
      </c>
      <c r="I1864" s="46" t="str">
        <f t="shared" si="5"/>
        <v>#VALUE!</v>
      </c>
      <c r="J1864" s="46" t="str">
        <f t="shared" si="6"/>
        <v>#VALUE!</v>
      </c>
      <c r="K1864" s="46" t="str">
        <f t="shared" si="7"/>
        <v>#VALUE!</v>
      </c>
      <c r="L1864" s="46" t="str">
        <f t="shared" si="8"/>
        <v>#VALUE!</v>
      </c>
      <c r="M1864" s="46" t="str">
        <f t="shared" si="9"/>
        <v>#VALUE!</v>
      </c>
      <c r="N1864" s="46" t="str">
        <f t="shared" si="10"/>
        <v>#VALUE!</v>
      </c>
      <c r="O1864" s="46" t="str">
        <f t="shared" si="11"/>
        <v>#VALUE!</v>
      </c>
      <c r="P1864" s="46" t="str">
        <f t="shared" si="12"/>
        <v>OPIOIDS</v>
      </c>
      <c r="Q1864" s="46" t="b">
        <v>0</v>
      </c>
      <c r="R1864" s="46" t="str">
        <f t="shared" si="37"/>
        <v>LOW</v>
      </c>
      <c r="S1864" s="47">
        <v>44404.0</v>
      </c>
      <c r="T1864" s="47">
        <f t="shared" si="46"/>
        <v>44530</v>
      </c>
      <c r="U1864" s="46" t="str">
        <f t="shared" si="52"/>
        <v> </v>
      </c>
      <c r="V1864" s="46" t="str">
        <f t="shared" si="16"/>
        <v> </v>
      </c>
      <c r="W1864" s="40"/>
      <c r="X1864" s="40"/>
      <c r="Y1864" s="40"/>
      <c r="Z1864" s="40"/>
      <c r="AA1864" s="40"/>
      <c r="AB1864" s="40"/>
      <c r="AC1864" s="40"/>
      <c r="AD1864" s="40"/>
      <c r="AE1864" s="40"/>
    </row>
    <row r="1865">
      <c r="A1865" s="44">
        <v>15879.0</v>
      </c>
      <c r="B1865" s="44" t="s">
        <v>7544</v>
      </c>
      <c r="C1865" s="47" t="b">
        <v>1</v>
      </c>
      <c r="D1865" s="45">
        <v>44556.0</v>
      </c>
      <c r="E1865" s="46" t="str">
        <f t="shared" si="1"/>
        <v>#VALUE!</v>
      </c>
      <c r="F1865" s="46" t="str">
        <f t="shared" si="2"/>
        <v>OPI RX</v>
      </c>
      <c r="G1865" s="46" t="str">
        <f t="shared" si="3"/>
        <v>#VALUE!</v>
      </c>
      <c r="H1865" s="46" t="str">
        <f t="shared" si="4"/>
        <v>#VALUE!</v>
      </c>
      <c r="I1865" s="46" t="str">
        <f t="shared" si="5"/>
        <v>#VALUE!</v>
      </c>
      <c r="J1865" s="46" t="str">
        <f t="shared" si="6"/>
        <v>#VALUE!</v>
      </c>
      <c r="K1865" s="46" t="str">
        <f t="shared" si="7"/>
        <v>#VALUE!</v>
      </c>
      <c r="L1865" s="46" t="str">
        <f t="shared" si="8"/>
        <v>#VALUE!</v>
      </c>
      <c r="M1865" s="46" t="str">
        <f t="shared" si="9"/>
        <v>#VALUE!</v>
      </c>
      <c r="N1865" s="46" t="str">
        <f t="shared" si="10"/>
        <v>#VALUE!</v>
      </c>
      <c r="O1865" s="46" t="str">
        <f t="shared" si="11"/>
        <v>#VALUE!</v>
      </c>
      <c r="P1865" s="46" t="str">
        <f t="shared" si="12"/>
        <v>OPIOIDS</v>
      </c>
      <c r="Q1865" s="46" t="b">
        <v>1</v>
      </c>
      <c r="R1865" s="46" t="str">
        <f t="shared" si="37"/>
        <v>HIGH</v>
      </c>
      <c r="S1865" s="47">
        <v>44404.0</v>
      </c>
      <c r="T1865" s="47">
        <f t="shared" si="46"/>
        <v>44556</v>
      </c>
      <c r="U1865" s="46" t="str">
        <f t="shared" si="52"/>
        <v> </v>
      </c>
      <c r="V1865" s="46" t="str">
        <f t="shared" si="16"/>
        <v> </v>
      </c>
      <c r="W1865" s="40"/>
      <c r="X1865" s="40"/>
      <c r="Y1865" s="40"/>
      <c r="Z1865" s="40"/>
      <c r="AA1865" s="40"/>
      <c r="AB1865" s="40"/>
      <c r="AC1865" s="40"/>
      <c r="AD1865" s="40"/>
      <c r="AE1865" s="40"/>
    </row>
    <row r="1866">
      <c r="A1866" s="44">
        <v>15881.0</v>
      </c>
      <c r="B1866" s="44" t="s">
        <v>7545</v>
      </c>
      <c r="C1866" s="47" t="b">
        <v>1</v>
      </c>
      <c r="D1866" s="45">
        <v>44420.0</v>
      </c>
      <c r="E1866" s="46" t="str">
        <f t="shared" si="1"/>
        <v>#VALUE!</v>
      </c>
      <c r="F1866" s="46" t="str">
        <f t="shared" si="2"/>
        <v>#VALUE!</v>
      </c>
      <c r="G1866" s="46" t="str">
        <f t="shared" si="3"/>
        <v>#VALUE!</v>
      </c>
      <c r="H1866" s="46" t="str">
        <f t="shared" si="4"/>
        <v>#VALUE!</v>
      </c>
      <c r="I1866" s="46" t="str">
        <f t="shared" si="5"/>
        <v>#VALUE!</v>
      </c>
      <c r="J1866" s="46" t="str">
        <f t="shared" si="6"/>
        <v>#VALUE!</v>
      </c>
      <c r="K1866" s="46" t="str">
        <f t="shared" si="7"/>
        <v>#VALUE!</v>
      </c>
      <c r="L1866" s="46" t="str">
        <f t="shared" si="8"/>
        <v>#VALUE!</v>
      </c>
      <c r="M1866" s="46" t="str">
        <f t="shared" si="9"/>
        <v>OPI RX</v>
      </c>
      <c r="N1866" s="46" t="str">
        <f t="shared" si="10"/>
        <v>#VALUE!</v>
      </c>
      <c r="O1866" s="46" t="str">
        <f t="shared" si="11"/>
        <v>#VALUE!</v>
      </c>
      <c r="P1866" s="46" t="str">
        <f t="shared" si="12"/>
        <v>OPIOIDS</v>
      </c>
      <c r="Q1866" s="46" t="b">
        <v>0</v>
      </c>
      <c r="R1866" s="46" t="str">
        <f t="shared" si="37"/>
        <v>LOW</v>
      </c>
      <c r="S1866" s="47"/>
      <c r="T1866" s="47">
        <f t="shared" si="46"/>
        <v>44420</v>
      </c>
      <c r="U1866" s="46" t="str">
        <f t="shared" si="52"/>
        <v>DUE COMM</v>
      </c>
      <c r="V1866" s="46" t="str">
        <f t="shared" si="16"/>
        <v> </v>
      </c>
      <c r="W1866" s="40"/>
      <c r="X1866" s="40"/>
      <c r="Y1866" s="40"/>
      <c r="Z1866" s="40"/>
      <c r="AA1866" s="40"/>
      <c r="AB1866" s="40"/>
      <c r="AC1866" s="40"/>
      <c r="AD1866" s="40"/>
      <c r="AE1866" s="40"/>
    </row>
    <row r="1867">
      <c r="A1867" s="46">
        <v>15884.0</v>
      </c>
      <c r="B1867" s="46" t="s">
        <v>6973</v>
      </c>
      <c r="C1867" s="47" t="b">
        <v>1</v>
      </c>
      <c r="D1867" s="51">
        <v>44596.0</v>
      </c>
      <c r="E1867" s="46" t="str">
        <f t="shared" si="1"/>
        <v>#VALUE!</v>
      </c>
      <c r="F1867" s="46" t="str">
        <f t="shared" si="2"/>
        <v>OPI RX</v>
      </c>
      <c r="G1867" s="46" t="str">
        <f t="shared" si="3"/>
        <v>#VALUE!</v>
      </c>
      <c r="H1867" s="46" t="str">
        <f t="shared" si="4"/>
        <v>#VALUE!</v>
      </c>
      <c r="I1867" s="46" t="str">
        <f t="shared" si="5"/>
        <v>#VALUE!</v>
      </c>
      <c r="J1867" s="46" t="str">
        <f t="shared" si="6"/>
        <v>#VALUE!</v>
      </c>
      <c r="K1867" s="46" t="str">
        <f t="shared" si="7"/>
        <v>#VALUE!</v>
      </c>
      <c r="L1867" s="46" t="str">
        <f t="shared" si="8"/>
        <v>#VALUE!</v>
      </c>
      <c r="M1867" s="46" t="str">
        <f t="shared" si="9"/>
        <v>#VALUE!</v>
      </c>
      <c r="N1867" s="46" t="str">
        <f t="shared" si="10"/>
        <v>#VALUE!</v>
      </c>
      <c r="O1867" s="46" t="str">
        <f t="shared" si="11"/>
        <v>#VALUE!</v>
      </c>
      <c r="P1867" s="46" t="str">
        <f t="shared" si="12"/>
        <v>OPIOIDS</v>
      </c>
      <c r="Q1867" s="44" t="b">
        <v>0</v>
      </c>
      <c r="R1867" s="46" t="str">
        <f t="shared" si="37"/>
        <v>LOW</v>
      </c>
      <c r="S1867" s="47">
        <v>44414.0</v>
      </c>
      <c r="T1867" s="47">
        <f t="shared" si="46"/>
        <v>44596</v>
      </c>
      <c r="U1867" s="46" t="str">
        <f t="shared" si="52"/>
        <v> </v>
      </c>
      <c r="V1867" s="46" t="str">
        <f t="shared" si="16"/>
        <v> </v>
      </c>
      <c r="W1867" s="40"/>
      <c r="X1867" s="40"/>
      <c r="Y1867" s="40"/>
      <c r="Z1867" s="40"/>
      <c r="AA1867" s="40"/>
      <c r="AB1867" s="40"/>
      <c r="AC1867" s="40"/>
      <c r="AD1867" s="40"/>
      <c r="AE1867" s="40"/>
    </row>
    <row r="1868">
      <c r="A1868" s="44">
        <v>15886.0</v>
      </c>
      <c r="B1868" s="44" t="s">
        <v>6974</v>
      </c>
      <c r="C1868" s="47" t="b">
        <v>1</v>
      </c>
      <c r="D1868" s="45">
        <v>44477.0</v>
      </c>
      <c r="E1868" s="46" t="str">
        <f t="shared" si="1"/>
        <v>OPI RX</v>
      </c>
      <c r="F1868" s="46" t="str">
        <f t="shared" si="2"/>
        <v>#VALUE!</v>
      </c>
      <c r="G1868" s="46" t="str">
        <f t="shared" si="3"/>
        <v>#VALUE!</v>
      </c>
      <c r="H1868" s="46" t="str">
        <f t="shared" si="4"/>
        <v>#VALUE!</v>
      </c>
      <c r="I1868" s="46" t="str">
        <f t="shared" si="5"/>
        <v>#VALUE!</v>
      </c>
      <c r="J1868" s="46" t="str">
        <f t="shared" si="6"/>
        <v>#VALUE!</v>
      </c>
      <c r="K1868" s="46" t="str">
        <f t="shared" si="7"/>
        <v>#VALUE!</v>
      </c>
      <c r="L1868" s="46" t="str">
        <f t="shared" si="8"/>
        <v>#VALUE!</v>
      </c>
      <c r="M1868" s="46" t="str">
        <f t="shared" si="9"/>
        <v>#VALUE!</v>
      </c>
      <c r="N1868" s="46" t="str">
        <f t="shared" si="10"/>
        <v>#VALUE!</v>
      </c>
      <c r="O1868" s="46" t="str">
        <f t="shared" si="11"/>
        <v>#VALUE!</v>
      </c>
      <c r="P1868" s="46" t="str">
        <f t="shared" si="12"/>
        <v>OPIOIDS</v>
      </c>
      <c r="Q1868" s="46" t="b">
        <v>1</v>
      </c>
      <c r="R1868" s="46" t="str">
        <f t="shared" si="37"/>
        <v>HIGH</v>
      </c>
      <c r="S1868" s="47">
        <v>44466.0</v>
      </c>
      <c r="T1868" s="47">
        <f t="shared" si="46"/>
        <v>44477</v>
      </c>
      <c r="U1868" s="46" t="str">
        <f t="shared" si="52"/>
        <v> </v>
      </c>
      <c r="V1868" s="46" t="str">
        <f t="shared" si="16"/>
        <v> </v>
      </c>
      <c r="W1868" s="40"/>
      <c r="X1868" s="40"/>
      <c r="Y1868" s="40"/>
      <c r="Z1868" s="40"/>
      <c r="AA1868" s="40"/>
      <c r="AB1868" s="40"/>
      <c r="AC1868" s="40"/>
      <c r="AD1868" s="40"/>
      <c r="AE1868" s="40"/>
    </row>
    <row r="1869">
      <c r="A1869" s="44">
        <v>15889.0</v>
      </c>
      <c r="B1869" s="46" t="s">
        <v>6970</v>
      </c>
      <c r="C1869" s="47" t="b">
        <v>1</v>
      </c>
      <c r="D1869" s="45">
        <v>44421.0</v>
      </c>
      <c r="E1869" s="46" t="str">
        <f t="shared" si="1"/>
        <v>#VALUE!</v>
      </c>
      <c r="F1869" s="46" t="str">
        <f t="shared" si="2"/>
        <v>#VALUE!</v>
      </c>
      <c r="G1869" s="46" t="str">
        <f t="shared" si="3"/>
        <v>#VALUE!</v>
      </c>
      <c r="H1869" s="46" t="str">
        <f t="shared" si="4"/>
        <v>#VALUE!</v>
      </c>
      <c r="I1869" s="46" t="str">
        <f t="shared" si="5"/>
        <v>#VALUE!</v>
      </c>
      <c r="J1869" s="46" t="str">
        <f t="shared" si="6"/>
        <v>#VALUE!</v>
      </c>
      <c r="K1869" s="46" t="str">
        <f t="shared" si="7"/>
        <v>#VALUE!</v>
      </c>
      <c r="L1869" s="46" t="str">
        <f t="shared" si="8"/>
        <v>#VALUE!</v>
      </c>
      <c r="M1869" s="46" t="str">
        <f t="shared" si="9"/>
        <v>#VALUE!</v>
      </c>
      <c r="N1869" s="46" t="str">
        <f t="shared" si="10"/>
        <v>#VALUE!</v>
      </c>
      <c r="O1869" s="46" t="str">
        <f t="shared" si="11"/>
        <v>#VALUE!</v>
      </c>
      <c r="P1869" s="46" t="str">
        <f t="shared" si="12"/>
        <v>NO RX</v>
      </c>
      <c r="Q1869" s="46" t="b">
        <v>0</v>
      </c>
      <c r="R1869" s="46" t="str">
        <f t="shared" si="37"/>
        <v>LOW</v>
      </c>
      <c r="S1869" s="47"/>
      <c r="T1869" s="47">
        <f t="shared" si="46"/>
        <v>44421</v>
      </c>
      <c r="U1869" s="46" t="str">
        <f t="shared" si="52"/>
        <v>DUE COMM</v>
      </c>
      <c r="V1869" s="46" t="str">
        <f t="shared" si="16"/>
        <v> </v>
      </c>
      <c r="W1869" s="40"/>
      <c r="X1869" s="40"/>
      <c r="Y1869" s="40"/>
      <c r="Z1869" s="40"/>
      <c r="AA1869" s="40"/>
      <c r="AB1869" s="40"/>
      <c r="AC1869" s="40"/>
      <c r="AD1869" s="40"/>
      <c r="AE1869" s="40"/>
    </row>
    <row r="1870">
      <c r="A1870" s="46">
        <v>15890.0</v>
      </c>
      <c r="B1870" s="44" t="s">
        <v>6970</v>
      </c>
      <c r="C1870" s="47" t="b">
        <v>1</v>
      </c>
      <c r="D1870" s="45">
        <v>44421.0</v>
      </c>
      <c r="E1870" s="46" t="str">
        <f t="shared" si="1"/>
        <v>#VALUE!</v>
      </c>
      <c r="F1870" s="46" t="str">
        <f t="shared" si="2"/>
        <v>#VALUE!</v>
      </c>
      <c r="G1870" s="46" t="str">
        <f t="shared" si="3"/>
        <v>#VALUE!</v>
      </c>
      <c r="H1870" s="46" t="str">
        <f t="shared" si="4"/>
        <v>#VALUE!</v>
      </c>
      <c r="I1870" s="46" t="str">
        <f t="shared" si="5"/>
        <v>#VALUE!</v>
      </c>
      <c r="J1870" s="46" t="str">
        <f t="shared" si="6"/>
        <v>#VALUE!</v>
      </c>
      <c r="K1870" s="46" t="str">
        <f t="shared" si="7"/>
        <v>#VALUE!</v>
      </c>
      <c r="L1870" s="46" t="str">
        <f t="shared" si="8"/>
        <v>#VALUE!</v>
      </c>
      <c r="M1870" s="46" t="str">
        <f t="shared" si="9"/>
        <v>#VALUE!</v>
      </c>
      <c r="N1870" s="46" t="str">
        <f t="shared" si="10"/>
        <v>#VALUE!</v>
      </c>
      <c r="O1870" s="46" t="str">
        <f t="shared" si="11"/>
        <v>#VALUE!</v>
      </c>
      <c r="P1870" s="46" t="str">
        <f t="shared" si="12"/>
        <v>NO RX</v>
      </c>
      <c r="Q1870" s="46" t="b">
        <v>0</v>
      </c>
      <c r="R1870" s="46" t="str">
        <f t="shared" si="37"/>
        <v>LOW</v>
      </c>
      <c r="S1870" s="47"/>
      <c r="T1870" s="47">
        <f t="shared" si="46"/>
        <v>44421</v>
      </c>
      <c r="U1870" s="46" t="str">
        <f t="shared" si="52"/>
        <v>DUE COMM</v>
      </c>
      <c r="V1870" s="46" t="str">
        <f t="shared" si="16"/>
        <v> </v>
      </c>
      <c r="W1870" s="40"/>
      <c r="X1870" s="40"/>
      <c r="Y1870" s="40"/>
      <c r="Z1870" s="40"/>
      <c r="AA1870" s="40"/>
      <c r="AB1870" s="40"/>
      <c r="AC1870" s="40"/>
      <c r="AD1870" s="40"/>
      <c r="AE1870" s="40"/>
    </row>
    <row r="1871">
      <c r="A1871" s="44">
        <v>15891.0</v>
      </c>
      <c r="B1871" s="44" t="s">
        <v>7493</v>
      </c>
      <c r="C1871" s="47" t="b">
        <v>1</v>
      </c>
      <c r="D1871" s="51">
        <v>44578.0</v>
      </c>
      <c r="E1871" s="46" t="str">
        <f t="shared" si="1"/>
        <v>#VALUE!</v>
      </c>
      <c r="F1871" s="46" t="str">
        <f t="shared" si="2"/>
        <v>OPI RX</v>
      </c>
      <c r="G1871" s="46" t="str">
        <f t="shared" si="3"/>
        <v>#VALUE!</v>
      </c>
      <c r="H1871" s="46" t="str">
        <f t="shared" si="4"/>
        <v>#VALUE!</v>
      </c>
      <c r="I1871" s="46" t="str">
        <f t="shared" si="5"/>
        <v>#VALUE!</v>
      </c>
      <c r="J1871" s="46" t="str">
        <f t="shared" si="6"/>
        <v>#VALUE!</v>
      </c>
      <c r="K1871" s="46" t="str">
        <f t="shared" si="7"/>
        <v>#VALUE!</v>
      </c>
      <c r="L1871" s="46" t="str">
        <f t="shared" si="8"/>
        <v>#VALUE!</v>
      </c>
      <c r="M1871" s="46" t="str">
        <f t="shared" si="9"/>
        <v>#VALUE!</v>
      </c>
      <c r="N1871" s="46" t="str">
        <f t="shared" si="10"/>
        <v>#VALUE!</v>
      </c>
      <c r="O1871" s="46" t="str">
        <f t="shared" si="11"/>
        <v>#VALUE!</v>
      </c>
      <c r="P1871" s="46" t="str">
        <f t="shared" si="12"/>
        <v>OPIOIDS</v>
      </c>
      <c r="Q1871" s="44" t="b">
        <v>1</v>
      </c>
      <c r="R1871" s="46" t="str">
        <f t="shared" si="37"/>
        <v>HIGH</v>
      </c>
      <c r="S1871" s="47"/>
      <c r="T1871" s="47">
        <f t="shared" si="46"/>
        <v>44578</v>
      </c>
      <c r="U1871" s="46" t="str">
        <f t="shared" si="52"/>
        <v>DUE COMM</v>
      </c>
      <c r="V1871" s="46" t="str">
        <f t="shared" si="16"/>
        <v> </v>
      </c>
      <c r="W1871" s="40"/>
      <c r="X1871" s="40"/>
      <c r="Y1871" s="40"/>
      <c r="Z1871" s="40"/>
      <c r="AA1871" s="40"/>
      <c r="AB1871" s="40"/>
      <c r="AC1871" s="40"/>
      <c r="AD1871" s="40"/>
      <c r="AE1871" s="40"/>
    </row>
    <row r="1872">
      <c r="A1872" s="44">
        <v>15892.0</v>
      </c>
      <c r="B1872" s="44" t="s">
        <v>6985</v>
      </c>
      <c r="C1872" s="47" t="b">
        <v>1</v>
      </c>
      <c r="D1872" s="51">
        <v>44578.0</v>
      </c>
      <c r="E1872" s="46" t="str">
        <f t="shared" si="1"/>
        <v>#VALUE!</v>
      </c>
      <c r="F1872" s="46" t="str">
        <f t="shared" si="2"/>
        <v>OPI RX</v>
      </c>
      <c r="G1872" s="46" t="str">
        <f t="shared" si="3"/>
        <v>#VALUE!</v>
      </c>
      <c r="H1872" s="46" t="str">
        <f t="shared" si="4"/>
        <v>#VALUE!</v>
      </c>
      <c r="I1872" s="46" t="str">
        <f t="shared" si="5"/>
        <v>#VALUE!</v>
      </c>
      <c r="J1872" s="46" t="str">
        <f t="shared" si="6"/>
        <v>#VALUE!</v>
      </c>
      <c r="K1872" s="46" t="str">
        <f t="shared" si="7"/>
        <v>#VALUE!</v>
      </c>
      <c r="L1872" s="46" t="str">
        <f t="shared" si="8"/>
        <v>#VALUE!</v>
      </c>
      <c r="M1872" s="46" t="str">
        <f t="shared" si="9"/>
        <v>#VALUE!</v>
      </c>
      <c r="N1872" s="46" t="str">
        <f t="shared" si="10"/>
        <v>#VALUE!</v>
      </c>
      <c r="O1872" s="46" t="str">
        <f t="shared" si="11"/>
        <v>#VALUE!</v>
      </c>
      <c r="P1872" s="46" t="str">
        <f t="shared" si="12"/>
        <v>OPIOIDS</v>
      </c>
      <c r="Q1872" s="46" t="b">
        <v>1</v>
      </c>
      <c r="R1872" s="46" t="str">
        <f t="shared" si="37"/>
        <v>HIGH</v>
      </c>
      <c r="S1872" s="47"/>
      <c r="T1872" s="47">
        <f t="shared" si="46"/>
        <v>44578</v>
      </c>
      <c r="U1872" s="46" t="str">
        <f t="shared" si="52"/>
        <v>DUE COMM</v>
      </c>
      <c r="V1872" s="46" t="str">
        <f t="shared" si="16"/>
        <v> </v>
      </c>
      <c r="W1872" s="40"/>
      <c r="X1872" s="40"/>
      <c r="Y1872" s="40"/>
      <c r="Z1872" s="40"/>
      <c r="AA1872" s="40"/>
      <c r="AB1872" s="40"/>
      <c r="AC1872" s="40"/>
      <c r="AD1872" s="40"/>
      <c r="AE1872" s="40"/>
    </row>
    <row r="1873">
      <c r="A1873" s="44">
        <v>15897.0</v>
      </c>
      <c r="B1873" s="44" t="s">
        <v>6992</v>
      </c>
      <c r="C1873" s="47" t="b">
        <v>1</v>
      </c>
      <c r="D1873" s="45">
        <v>44475.0</v>
      </c>
      <c r="E1873" s="46" t="str">
        <f t="shared" si="1"/>
        <v>#VALUE!</v>
      </c>
      <c r="F1873" s="46" t="str">
        <f t="shared" si="2"/>
        <v>#VALUE!</v>
      </c>
      <c r="G1873" s="46" t="str">
        <f t="shared" si="3"/>
        <v>#VALUE!</v>
      </c>
      <c r="H1873" s="46" t="str">
        <f t="shared" si="4"/>
        <v>#VALUE!</v>
      </c>
      <c r="I1873" s="46" t="str">
        <f t="shared" si="5"/>
        <v>#VALUE!</v>
      </c>
      <c r="J1873" s="46" t="str">
        <f t="shared" si="6"/>
        <v>#VALUE!</v>
      </c>
      <c r="K1873" s="46" t="str">
        <f t="shared" si="7"/>
        <v>#VALUE!</v>
      </c>
      <c r="L1873" s="46" t="str">
        <f t="shared" si="8"/>
        <v>#VALUE!</v>
      </c>
      <c r="M1873" s="46" t="str">
        <f t="shared" si="9"/>
        <v>#VALUE!</v>
      </c>
      <c r="N1873" s="46" t="str">
        <f t="shared" si="10"/>
        <v>#VALUE!</v>
      </c>
      <c r="O1873" s="46" t="str">
        <f t="shared" si="11"/>
        <v>#VALUE!</v>
      </c>
      <c r="P1873" s="46" t="str">
        <f t="shared" si="12"/>
        <v>NO RX</v>
      </c>
      <c r="Q1873" s="46" t="b">
        <v>1</v>
      </c>
      <c r="R1873" s="46" t="str">
        <f t="shared" si="37"/>
        <v>HIGH</v>
      </c>
      <c r="S1873" s="47">
        <v>44459.0</v>
      </c>
      <c r="T1873" s="47">
        <f t="shared" si="46"/>
        <v>44475</v>
      </c>
      <c r="U1873" s="46" t="str">
        <f t="shared" si="52"/>
        <v> </v>
      </c>
      <c r="V1873" s="46" t="str">
        <f t="shared" si="16"/>
        <v> </v>
      </c>
      <c r="W1873" s="40"/>
      <c r="X1873" s="40"/>
      <c r="Y1873" s="40"/>
      <c r="Z1873" s="40"/>
      <c r="AA1873" s="40"/>
      <c r="AB1873" s="40"/>
      <c r="AC1873" s="40"/>
      <c r="AD1873" s="40"/>
      <c r="AE1873" s="40"/>
    </row>
    <row r="1874">
      <c r="A1874" s="44">
        <v>15898.0</v>
      </c>
      <c r="B1874" s="44" t="s">
        <v>6983</v>
      </c>
      <c r="C1874" s="47" t="b">
        <v>1</v>
      </c>
      <c r="D1874" s="45">
        <v>44384.0</v>
      </c>
      <c r="E1874" s="46" t="str">
        <f t="shared" si="1"/>
        <v>#VALUE!</v>
      </c>
      <c r="F1874" s="46" t="str">
        <f t="shared" si="2"/>
        <v>OPI RX</v>
      </c>
      <c r="G1874" s="46" t="str">
        <f t="shared" si="3"/>
        <v>#VALUE!</v>
      </c>
      <c r="H1874" s="46" t="str">
        <f t="shared" si="4"/>
        <v>#VALUE!</v>
      </c>
      <c r="I1874" s="46" t="str">
        <f t="shared" si="5"/>
        <v>#VALUE!</v>
      </c>
      <c r="J1874" s="46" t="str">
        <f t="shared" si="6"/>
        <v>#VALUE!</v>
      </c>
      <c r="K1874" s="46" t="str">
        <f t="shared" si="7"/>
        <v>#VALUE!</v>
      </c>
      <c r="L1874" s="46" t="str">
        <f t="shared" si="8"/>
        <v>#VALUE!</v>
      </c>
      <c r="M1874" s="46" t="str">
        <f t="shared" si="9"/>
        <v>#VALUE!</v>
      </c>
      <c r="N1874" s="46" t="str">
        <f t="shared" si="10"/>
        <v>#VALUE!</v>
      </c>
      <c r="O1874" s="46" t="str">
        <f t="shared" si="11"/>
        <v>#VALUE!</v>
      </c>
      <c r="P1874" s="46" t="str">
        <f t="shared" si="12"/>
        <v>OPIOIDS</v>
      </c>
      <c r="Q1874" s="46" t="b">
        <v>0</v>
      </c>
      <c r="R1874" s="46" t="str">
        <f t="shared" si="37"/>
        <v>LOW</v>
      </c>
      <c r="S1874" s="47"/>
      <c r="T1874" s="47">
        <f t="shared" si="46"/>
        <v>44384</v>
      </c>
      <c r="U1874" s="46" t="str">
        <f t="shared" si="52"/>
        <v>DUE COMM</v>
      </c>
      <c r="V1874" s="46" t="str">
        <f t="shared" si="16"/>
        <v> </v>
      </c>
      <c r="W1874" s="40"/>
      <c r="X1874" s="40"/>
      <c r="Y1874" s="40"/>
      <c r="Z1874" s="40"/>
      <c r="AA1874" s="40"/>
      <c r="AB1874" s="40"/>
      <c r="AC1874" s="40"/>
      <c r="AD1874" s="40"/>
      <c r="AE1874" s="40"/>
    </row>
    <row r="1875">
      <c r="A1875" s="44">
        <v>15899.0</v>
      </c>
      <c r="B1875" s="44" t="s">
        <v>7022</v>
      </c>
      <c r="C1875" s="47" t="b">
        <v>1</v>
      </c>
      <c r="D1875" s="45">
        <v>44421.0</v>
      </c>
      <c r="E1875" s="46" t="str">
        <f t="shared" si="1"/>
        <v>#VALUE!</v>
      </c>
      <c r="F1875" s="46" t="str">
        <f t="shared" si="2"/>
        <v>#VALUE!</v>
      </c>
      <c r="G1875" s="46" t="str">
        <f t="shared" si="3"/>
        <v>#VALUE!</v>
      </c>
      <c r="H1875" s="46" t="str">
        <f t="shared" si="4"/>
        <v>#VALUE!</v>
      </c>
      <c r="I1875" s="46" t="str">
        <f t="shared" si="5"/>
        <v>#VALUE!</v>
      </c>
      <c r="J1875" s="46" t="str">
        <f t="shared" si="6"/>
        <v>#VALUE!</v>
      </c>
      <c r="K1875" s="46" t="str">
        <f t="shared" si="7"/>
        <v>#VALUE!</v>
      </c>
      <c r="L1875" s="46" t="str">
        <f t="shared" si="8"/>
        <v>#VALUE!</v>
      </c>
      <c r="M1875" s="46" t="str">
        <f t="shared" si="9"/>
        <v>OPI RX</v>
      </c>
      <c r="N1875" s="46" t="str">
        <f t="shared" si="10"/>
        <v>#VALUE!</v>
      </c>
      <c r="O1875" s="46" t="str">
        <f t="shared" si="11"/>
        <v>#VALUE!</v>
      </c>
      <c r="P1875" s="46" t="str">
        <f t="shared" si="12"/>
        <v>OPIOIDS</v>
      </c>
      <c r="Q1875" s="46" t="b">
        <v>1</v>
      </c>
      <c r="R1875" s="46" t="str">
        <f t="shared" si="37"/>
        <v>HIGH</v>
      </c>
      <c r="S1875" s="47"/>
      <c r="T1875" s="47">
        <f t="shared" si="46"/>
        <v>44421</v>
      </c>
      <c r="U1875" s="46" t="str">
        <f t="shared" si="52"/>
        <v>DUE COMM</v>
      </c>
      <c r="V1875" s="46" t="str">
        <f t="shared" si="16"/>
        <v> </v>
      </c>
      <c r="W1875" s="40"/>
      <c r="X1875" s="40"/>
      <c r="Y1875" s="40"/>
      <c r="Z1875" s="40"/>
      <c r="AA1875" s="40"/>
      <c r="AB1875" s="40"/>
      <c r="AC1875" s="40"/>
      <c r="AD1875" s="40"/>
      <c r="AE1875" s="40"/>
    </row>
    <row r="1876">
      <c r="A1876" s="46">
        <v>15900.0</v>
      </c>
      <c r="B1876" s="46" t="s">
        <v>7022</v>
      </c>
      <c r="C1876" s="47" t="b">
        <v>1</v>
      </c>
      <c r="D1876" s="45">
        <v>44565.0</v>
      </c>
      <c r="E1876" s="46" t="str">
        <f t="shared" si="1"/>
        <v>#VALUE!</v>
      </c>
      <c r="F1876" s="46" t="str">
        <f t="shared" si="2"/>
        <v>#VALUE!</v>
      </c>
      <c r="G1876" s="46" t="str">
        <f t="shared" si="3"/>
        <v>#VALUE!</v>
      </c>
      <c r="H1876" s="46" t="str">
        <f t="shared" si="4"/>
        <v>#VALUE!</v>
      </c>
      <c r="I1876" s="46" t="str">
        <f t="shared" si="5"/>
        <v>#VALUE!</v>
      </c>
      <c r="J1876" s="46" t="str">
        <f t="shared" si="6"/>
        <v>#VALUE!</v>
      </c>
      <c r="K1876" s="46" t="str">
        <f t="shared" si="7"/>
        <v>#VALUE!</v>
      </c>
      <c r="L1876" s="46" t="str">
        <f t="shared" si="8"/>
        <v>#VALUE!</v>
      </c>
      <c r="M1876" s="46" t="str">
        <f t="shared" si="9"/>
        <v>OPI RX</v>
      </c>
      <c r="N1876" s="46" t="str">
        <f t="shared" si="10"/>
        <v>#VALUE!</v>
      </c>
      <c r="O1876" s="46" t="str">
        <f t="shared" si="11"/>
        <v>#VALUE!</v>
      </c>
      <c r="P1876" s="46" t="str">
        <f t="shared" si="12"/>
        <v>OPIOIDS</v>
      </c>
      <c r="Q1876" s="46" t="b">
        <v>0</v>
      </c>
      <c r="R1876" s="46" t="str">
        <f t="shared" si="37"/>
        <v>LOW</v>
      </c>
      <c r="S1876" s="56">
        <v>44413.0</v>
      </c>
      <c r="T1876" s="47">
        <f t="shared" si="46"/>
        <v>44565</v>
      </c>
      <c r="U1876" s="46" t="str">
        <f t="shared" si="52"/>
        <v> </v>
      </c>
      <c r="V1876" s="46" t="str">
        <f t="shared" si="16"/>
        <v> </v>
      </c>
      <c r="W1876" s="40"/>
      <c r="X1876" s="40"/>
      <c r="Y1876" s="40"/>
      <c r="Z1876" s="40"/>
      <c r="AA1876" s="40"/>
      <c r="AB1876" s="40"/>
      <c r="AC1876" s="40"/>
      <c r="AD1876" s="40"/>
      <c r="AE1876" s="40"/>
    </row>
    <row r="1877">
      <c r="A1877" s="44">
        <v>15901.0</v>
      </c>
      <c r="B1877" s="44" t="s">
        <v>6752</v>
      </c>
      <c r="C1877" s="47" t="b">
        <v>1</v>
      </c>
      <c r="D1877" s="51">
        <v>44601.0</v>
      </c>
      <c r="E1877" s="46" t="str">
        <f t="shared" si="1"/>
        <v>#VALUE!</v>
      </c>
      <c r="F1877" s="46" t="str">
        <f t="shared" si="2"/>
        <v>#VALUE!</v>
      </c>
      <c r="G1877" s="46" t="str">
        <f t="shared" si="3"/>
        <v>OPI RX</v>
      </c>
      <c r="H1877" s="46" t="str">
        <f t="shared" si="4"/>
        <v>#VALUE!</v>
      </c>
      <c r="I1877" s="46" t="str">
        <f t="shared" si="5"/>
        <v>#VALUE!</v>
      </c>
      <c r="J1877" s="46" t="str">
        <f t="shared" si="6"/>
        <v>#VALUE!</v>
      </c>
      <c r="K1877" s="46" t="str">
        <f t="shared" si="7"/>
        <v>#VALUE!</v>
      </c>
      <c r="L1877" s="46" t="str">
        <f t="shared" si="8"/>
        <v>#VALUE!</v>
      </c>
      <c r="M1877" s="46" t="str">
        <f t="shared" si="9"/>
        <v>#VALUE!</v>
      </c>
      <c r="N1877" s="46" t="str">
        <f t="shared" si="10"/>
        <v>#VALUE!</v>
      </c>
      <c r="O1877" s="46" t="str">
        <f t="shared" si="11"/>
        <v>#VALUE!</v>
      </c>
      <c r="P1877" s="46" t="str">
        <f t="shared" si="12"/>
        <v>OPIOIDS</v>
      </c>
      <c r="Q1877" s="46" t="b">
        <v>0</v>
      </c>
      <c r="R1877" s="46" t="str">
        <f t="shared" si="37"/>
        <v>LOW</v>
      </c>
      <c r="S1877" s="47">
        <v>44401.0</v>
      </c>
      <c r="T1877" s="47">
        <f t="shared" si="46"/>
        <v>44601</v>
      </c>
      <c r="U1877" s="46" t="str">
        <f t="shared" si="52"/>
        <v> </v>
      </c>
      <c r="V1877" s="46" t="str">
        <f t="shared" si="16"/>
        <v> </v>
      </c>
      <c r="W1877" s="40"/>
      <c r="X1877" s="40"/>
      <c r="Y1877" s="40"/>
      <c r="Z1877" s="40"/>
      <c r="AA1877" s="40"/>
      <c r="AB1877" s="40"/>
      <c r="AC1877" s="40"/>
      <c r="AD1877" s="40"/>
      <c r="AE1877" s="40"/>
    </row>
    <row r="1878">
      <c r="A1878" s="44">
        <v>15906.0</v>
      </c>
      <c r="B1878" s="44" t="s">
        <v>7546</v>
      </c>
      <c r="C1878" s="47" t="b">
        <v>1</v>
      </c>
      <c r="D1878" s="45">
        <v>44539.0</v>
      </c>
      <c r="E1878" s="46" t="str">
        <f t="shared" si="1"/>
        <v>#VALUE!</v>
      </c>
      <c r="F1878" s="46" t="str">
        <f t="shared" si="2"/>
        <v>#VALUE!</v>
      </c>
      <c r="G1878" s="46" t="str">
        <f t="shared" si="3"/>
        <v>#VALUE!</v>
      </c>
      <c r="H1878" s="46" t="str">
        <f t="shared" si="4"/>
        <v>OPI RX</v>
      </c>
      <c r="I1878" s="46" t="str">
        <f t="shared" si="5"/>
        <v>#VALUE!</v>
      </c>
      <c r="J1878" s="46" t="str">
        <f t="shared" si="6"/>
        <v>#VALUE!</v>
      </c>
      <c r="K1878" s="46" t="str">
        <f t="shared" si="7"/>
        <v>#VALUE!</v>
      </c>
      <c r="L1878" s="46" t="str">
        <f t="shared" si="8"/>
        <v>#VALUE!</v>
      </c>
      <c r="M1878" s="46" t="str">
        <f t="shared" si="9"/>
        <v>OPI RX</v>
      </c>
      <c r="N1878" s="46" t="str">
        <f t="shared" si="10"/>
        <v>#VALUE!</v>
      </c>
      <c r="O1878" s="46" t="str">
        <f t="shared" si="11"/>
        <v>#VALUE!</v>
      </c>
      <c r="P1878" s="46" t="str">
        <f t="shared" si="12"/>
        <v>OPIOIDS</v>
      </c>
      <c r="Q1878" s="46" t="b">
        <v>1</v>
      </c>
      <c r="R1878" s="46" t="str">
        <f t="shared" si="37"/>
        <v>HIGH</v>
      </c>
      <c r="S1878" s="47">
        <v>44362.0</v>
      </c>
      <c r="T1878" s="47">
        <f t="shared" si="46"/>
        <v>44539</v>
      </c>
      <c r="U1878" s="46" t="str">
        <f t="shared" si="52"/>
        <v> </v>
      </c>
      <c r="V1878" s="46" t="str">
        <f t="shared" si="16"/>
        <v> </v>
      </c>
      <c r="W1878" s="40"/>
      <c r="X1878" s="40"/>
      <c r="Y1878" s="40"/>
      <c r="Z1878" s="40"/>
      <c r="AA1878" s="40"/>
      <c r="AB1878" s="40"/>
      <c r="AC1878" s="40"/>
      <c r="AD1878" s="40"/>
      <c r="AE1878" s="40"/>
    </row>
    <row r="1879">
      <c r="A1879" s="46">
        <v>15907.0</v>
      </c>
      <c r="B1879" s="46" t="s">
        <v>6998</v>
      </c>
      <c r="C1879" s="47" t="b">
        <v>0</v>
      </c>
      <c r="D1879" s="45" t="s">
        <v>6970</v>
      </c>
      <c r="E1879" s="46" t="str">
        <f t="shared" si="1"/>
        <v>#VALUE!</v>
      </c>
      <c r="F1879" s="46" t="str">
        <f t="shared" si="2"/>
        <v>OPI RX</v>
      </c>
      <c r="G1879" s="46" t="str">
        <f t="shared" si="3"/>
        <v>#VALUE!</v>
      </c>
      <c r="H1879" s="46" t="str">
        <f t="shared" si="4"/>
        <v>#VALUE!</v>
      </c>
      <c r="I1879" s="46" t="str">
        <f t="shared" si="5"/>
        <v>#VALUE!</v>
      </c>
      <c r="J1879" s="46" t="str">
        <f t="shared" si="6"/>
        <v>#VALUE!</v>
      </c>
      <c r="K1879" s="46" t="str">
        <f t="shared" si="7"/>
        <v>#VALUE!</v>
      </c>
      <c r="L1879" s="46" t="str">
        <f t="shared" si="8"/>
        <v>#VALUE!</v>
      </c>
      <c r="M1879" s="46" t="str">
        <f t="shared" si="9"/>
        <v>#VALUE!</v>
      </c>
      <c r="N1879" s="46" t="str">
        <f t="shared" si="10"/>
        <v>#VALUE!</v>
      </c>
      <c r="O1879" s="46" t="str">
        <f t="shared" si="11"/>
        <v>#VALUE!</v>
      </c>
      <c r="P1879" s="46" t="str">
        <f t="shared" si="12"/>
        <v>OPIOIDS</v>
      </c>
      <c r="Q1879" s="46" t="b">
        <v>0</v>
      </c>
      <c r="R1879" s="46" t="str">
        <f t="shared" si="37"/>
        <v>LOW</v>
      </c>
      <c r="S1879" s="47"/>
      <c r="T1879" s="47" t="str">
        <f t="shared" si="46"/>
        <v> - </v>
      </c>
      <c r="U1879" s="46" t="str">
        <f t="shared" si="52"/>
        <v>DUE COMM</v>
      </c>
      <c r="V1879" s="46" t="str">
        <f t="shared" si="16"/>
        <v> </v>
      </c>
      <c r="W1879" s="40"/>
      <c r="X1879" s="40"/>
      <c r="Y1879" s="40"/>
      <c r="Z1879" s="40"/>
      <c r="AA1879" s="40"/>
      <c r="AB1879" s="40"/>
      <c r="AC1879" s="40"/>
      <c r="AD1879" s="40"/>
      <c r="AE1879" s="40"/>
    </row>
    <row r="1880">
      <c r="A1880" s="44">
        <v>15910.0</v>
      </c>
      <c r="B1880" s="44" t="s">
        <v>7370</v>
      </c>
      <c r="C1880" s="47" t="b">
        <v>1</v>
      </c>
      <c r="D1880" s="45">
        <v>44535.0</v>
      </c>
      <c r="E1880" s="46" t="str">
        <f t="shared" si="1"/>
        <v>#VALUE!</v>
      </c>
      <c r="F1880" s="46" t="str">
        <f t="shared" si="2"/>
        <v>OPI RX</v>
      </c>
      <c r="G1880" s="46" t="str">
        <f t="shared" si="3"/>
        <v>#VALUE!</v>
      </c>
      <c r="H1880" s="46" t="str">
        <f t="shared" si="4"/>
        <v>#VALUE!</v>
      </c>
      <c r="I1880" s="46" t="str">
        <f t="shared" si="5"/>
        <v>#VALUE!</v>
      </c>
      <c r="J1880" s="46" t="str">
        <f t="shared" si="6"/>
        <v>#VALUE!</v>
      </c>
      <c r="K1880" s="46" t="str">
        <f t="shared" si="7"/>
        <v>#VALUE!</v>
      </c>
      <c r="L1880" s="46" t="str">
        <f t="shared" si="8"/>
        <v>#VALUE!</v>
      </c>
      <c r="M1880" s="46" t="str">
        <f t="shared" si="9"/>
        <v>OPI RX</v>
      </c>
      <c r="N1880" s="46" t="str">
        <f t="shared" si="10"/>
        <v>#VALUE!</v>
      </c>
      <c r="O1880" s="46" t="str">
        <f t="shared" si="11"/>
        <v>#VALUE!</v>
      </c>
      <c r="P1880" s="46" t="str">
        <f t="shared" si="12"/>
        <v>OPIOIDS</v>
      </c>
      <c r="Q1880" s="46" t="b">
        <v>1</v>
      </c>
      <c r="R1880" s="46" t="str">
        <f t="shared" si="37"/>
        <v>HIGH</v>
      </c>
      <c r="S1880" s="47">
        <v>44417.0</v>
      </c>
      <c r="T1880" s="47">
        <f t="shared" si="46"/>
        <v>44535</v>
      </c>
      <c r="U1880" s="46" t="str">
        <f t="shared" si="52"/>
        <v> </v>
      </c>
      <c r="V1880" s="46" t="str">
        <f t="shared" si="16"/>
        <v> </v>
      </c>
      <c r="W1880" s="40"/>
      <c r="X1880" s="40"/>
      <c r="Y1880" s="40"/>
      <c r="Z1880" s="40"/>
      <c r="AA1880" s="40"/>
      <c r="AB1880" s="40"/>
      <c r="AC1880" s="40"/>
      <c r="AD1880" s="40"/>
      <c r="AE1880" s="40"/>
    </row>
    <row r="1881">
      <c r="A1881" s="44">
        <v>15911.0</v>
      </c>
      <c r="B1881" s="44" t="s">
        <v>7547</v>
      </c>
      <c r="C1881" s="47" t="b">
        <v>1</v>
      </c>
      <c r="D1881" s="45">
        <v>44531.0</v>
      </c>
      <c r="E1881" s="46" t="str">
        <f t="shared" si="1"/>
        <v>#VALUE!</v>
      </c>
      <c r="F1881" s="46" t="str">
        <f t="shared" si="2"/>
        <v>#VALUE!</v>
      </c>
      <c r="G1881" s="46" t="str">
        <f t="shared" si="3"/>
        <v>OPI RX</v>
      </c>
      <c r="H1881" s="46" t="str">
        <f t="shared" si="4"/>
        <v>#VALUE!</v>
      </c>
      <c r="I1881" s="46" t="str">
        <f t="shared" si="5"/>
        <v>#VALUE!</v>
      </c>
      <c r="J1881" s="46" t="str">
        <f t="shared" si="6"/>
        <v>#VALUE!</v>
      </c>
      <c r="K1881" s="46" t="str">
        <f t="shared" si="7"/>
        <v>#VALUE!</v>
      </c>
      <c r="L1881" s="46" t="str">
        <f t="shared" si="8"/>
        <v>#VALUE!</v>
      </c>
      <c r="M1881" s="46" t="str">
        <f t="shared" si="9"/>
        <v>#VALUE!</v>
      </c>
      <c r="N1881" s="46" t="str">
        <f t="shared" si="10"/>
        <v>#VALUE!</v>
      </c>
      <c r="O1881" s="46" t="str">
        <f t="shared" si="11"/>
        <v>#VALUE!</v>
      </c>
      <c r="P1881" s="46" t="str">
        <f t="shared" si="12"/>
        <v>OPIOIDS</v>
      </c>
      <c r="Q1881" s="46" t="b">
        <v>0</v>
      </c>
      <c r="R1881" s="46" t="str">
        <f t="shared" si="37"/>
        <v>LOW</v>
      </c>
      <c r="S1881" s="47">
        <v>44390.0</v>
      </c>
      <c r="T1881" s="47">
        <f t="shared" si="46"/>
        <v>44531</v>
      </c>
      <c r="U1881" s="46" t="str">
        <f t="shared" si="52"/>
        <v> </v>
      </c>
      <c r="V1881" s="46" t="str">
        <f t="shared" si="16"/>
        <v> </v>
      </c>
      <c r="W1881" s="40"/>
      <c r="X1881" s="40"/>
      <c r="Y1881" s="40"/>
      <c r="Z1881" s="40"/>
      <c r="AA1881" s="40"/>
      <c r="AB1881" s="40"/>
      <c r="AC1881" s="40"/>
      <c r="AD1881" s="40"/>
      <c r="AE1881" s="40"/>
    </row>
    <row r="1882">
      <c r="A1882" s="46">
        <v>15914.0</v>
      </c>
      <c r="B1882" s="44" t="s">
        <v>7513</v>
      </c>
      <c r="C1882" s="47" t="b">
        <v>1</v>
      </c>
      <c r="D1882" s="45">
        <v>44480.0</v>
      </c>
      <c r="E1882" s="46" t="str">
        <f t="shared" si="1"/>
        <v>#VALUE!</v>
      </c>
      <c r="F1882" s="46" t="str">
        <f t="shared" si="2"/>
        <v>OPI RX</v>
      </c>
      <c r="G1882" s="46" t="str">
        <f t="shared" si="3"/>
        <v>#VALUE!</v>
      </c>
      <c r="H1882" s="46" t="str">
        <f t="shared" si="4"/>
        <v>#VALUE!</v>
      </c>
      <c r="I1882" s="46" t="str">
        <f t="shared" si="5"/>
        <v>#VALUE!</v>
      </c>
      <c r="J1882" s="46" t="str">
        <f t="shared" si="6"/>
        <v>#VALUE!</v>
      </c>
      <c r="K1882" s="46" t="str">
        <f t="shared" si="7"/>
        <v>#VALUE!</v>
      </c>
      <c r="L1882" s="46" t="str">
        <f t="shared" si="8"/>
        <v>#VALUE!</v>
      </c>
      <c r="M1882" s="46" t="str">
        <f t="shared" si="9"/>
        <v>#VALUE!</v>
      </c>
      <c r="N1882" s="46" t="str">
        <f t="shared" si="10"/>
        <v>#VALUE!</v>
      </c>
      <c r="O1882" s="46" t="str">
        <f t="shared" si="11"/>
        <v>#VALUE!</v>
      </c>
      <c r="P1882" s="46" t="str">
        <f t="shared" si="12"/>
        <v>OPIOIDS</v>
      </c>
      <c r="Q1882" s="44" t="b">
        <v>1</v>
      </c>
      <c r="R1882" s="46" t="str">
        <f t="shared" si="37"/>
        <v>HIGH</v>
      </c>
      <c r="S1882" s="47">
        <v>44467.0</v>
      </c>
      <c r="T1882" s="47">
        <f t="shared" si="46"/>
        <v>44480</v>
      </c>
      <c r="U1882" s="46" t="str">
        <f t="shared" si="52"/>
        <v> </v>
      </c>
      <c r="V1882" s="46" t="str">
        <f t="shared" si="16"/>
        <v> </v>
      </c>
      <c r="W1882" s="40"/>
      <c r="X1882" s="40"/>
      <c r="Y1882" s="40"/>
      <c r="Z1882" s="40"/>
      <c r="AA1882" s="40"/>
      <c r="AB1882" s="40"/>
      <c r="AC1882" s="40"/>
      <c r="AD1882" s="40"/>
      <c r="AE1882" s="40"/>
    </row>
    <row r="1883">
      <c r="A1883" s="46">
        <v>15918.0</v>
      </c>
      <c r="B1883" s="46" t="s">
        <v>7022</v>
      </c>
      <c r="C1883" s="47" t="b">
        <v>1</v>
      </c>
      <c r="D1883" s="45">
        <v>44421.0</v>
      </c>
      <c r="E1883" s="46" t="str">
        <f t="shared" si="1"/>
        <v>#VALUE!</v>
      </c>
      <c r="F1883" s="46" t="str">
        <f t="shared" si="2"/>
        <v>#VALUE!</v>
      </c>
      <c r="G1883" s="46" t="str">
        <f t="shared" si="3"/>
        <v>#VALUE!</v>
      </c>
      <c r="H1883" s="46" t="str">
        <f t="shared" si="4"/>
        <v>#VALUE!</v>
      </c>
      <c r="I1883" s="46" t="str">
        <f t="shared" si="5"/>
        <v>#VALUE!</v>
      </c>
      <c r="J1883" s="46" t="str">
        <f t="shared" si="6"/>
        <v>#VALUE!</v>
      </c>
      <c r="K1883" s="46" t="str">
        <f t="shared" si="7"/>
        <v>#VALUE!</v>
      </c>
      <c r="L1883" s="46" t="str">
        <f t="shared" si="8"/>
        <v>#VALUE!</v>
      </c>
      <c r="M1883" s="46" t="str">
        <f t="shared" si="9"/>
        <v>OPI RX</v>
      </c>
      <c r="N1883" s="46" t="str">
        <f t="shared" si="10"/>
        <v>#VALUE!</v>
      </c>
      <c r="O1883" s="46" t="str">
        <f t="shared" si="11"/>
        <v>#VALUE!</v>
      </c>
      <c r="P1883" s="46" t="str">
        <f t="shared" si="12"/>
        <v>OPIOIDS</v>
      </c>
      <c r="Q1883" s="46" t="b">
        <v>0</v>
      </c>
      <c r="R1883" s="46" t="str">
        <f t="shared" si="37"/>
        <v>LOW</v>
      </c>
      <c r="S1883" s="47"/>
      <c r="T1883" s="47">
        <f t="shared" si="46"/>
        <v>44421</v>
      </c>
      <c r="U1883" s="46" t="str">
        <f t="shared" si="52"/>
        <v>DUE COMM</v>
      </c>
      <c r="V1883" s="46" t="str">
        <f t="shared" si="16"/>
        <v> </v>
      </c>
      <c r="W1883" s="40"/>
      <c r="X1883" s="40"/>
      <c r="Y1883" s="40"/>
      <c r="Z1883" s="40"/>
      <c r="AA1883" s="40"/>
      <c r="AB1883" s="40"/>
      <c r="AC1883" s="40"/>
      <c r="AD1883" s="40"/>
      <c r="AE1883" s="40"/>
    </row>
    <row r="1884">
      <c r="A1884" s="46">
        <v>15925.0</v>
      </c>
      <c r="B1884" s="46" t="s">
        <v>6992</v>
      </c>
      <c r="C1884" s="47" t="b">
        <v>1</v>
      </c>
      <c r="D1884" s="45">
        <v>44421.0</v>
      </c>
      <c r="E1884" s="46" t="str">
        <f t="shared" si="1"/>
        <v>#VALUE!</v>
      </c>
      <c r="F1884" s="46" t="str">
        <f t="shared" si="2"/>
        <v>#VALUE!</v>
      </c>
      <c r="G1884" s="46" t="str">
        <f t="shared" si="3"/>
        <v>#VALUE!</v>
      </c>
      <c r="H1884" s="46" t="str">
        <f t="shared" si="4"/>
        <v>#VALUE!</v>
      </c>
      <c r="I1884" s="46" t="str">
        <f t="shared" si="5"/>
        <v>#VALUE!</v>
      </c>
      <c r="J1884" s="46" t="str">
        <f t="shared" si="6"/>
        <v>#VALUE!</v>
      </c>
      <c r="K1884" s="46" t="str">
        <f t="shared" si="7"/>
        <v>#VALUE!</v>
      </c>
      <c r="L1884" s="46" t="str">
        <f t="shared" si="8"/>
        <v>#VALUE!</v>
      </c>
      <c r="M1884" s="46" t="str">
        <f t="shared" si="9"/>
        <v>#VALUE!</v>
      </c>
      <c r="N1884" s="46" t="str">
        <f t="shared" si="10"/>
        <v>#VALUE!</v>
      </c>
      <c r="O1884" s="46" t="str">
        <f t="shared" si="11"/>
        <v>#VALUE!</v>
      </c>
      <c r="P1884" s="46" t="str">
        <f t="shared" si="12"/>
        <v>NO RX</v>
      </c>
      <c r="Q1884" s="46" t="b">
        <v>0</v>
      </c>
      <c r="R1884" s="46" t="str">
        <f t="shared" si="37"/>
        <v>LOW</v>
      </c>
      <c r="S1884" s="47"/>
      <c r="T1884" s="47">
        <f t="shared" si="46"/>
        <v>44421</v>
      </c>
      <c r="U1884" s="46" t="str">
        <f t="shared" si="52"/>
        <v>DUE COMM</v>
      </c>
      <c r="V1884" s="46" t="str">
        <f t="shared" si="16"/>
        <v> </v>
      </c>
      <c r="W1884" s="40"/>
      <c r="X1884" s="40"/>
      <c r="Y1884" s="40"/>
      <c r="Z1884" s="40"/>
      <c r="AA1884" s="40"/>
      <c r="AB1884" s="40"/>
      <c r="AC1884" s="40"/>
      <c r="AD1884" s="40"/>
      <c r="AE1884" s="40"/>
    </row>
    <row r="1885">
      <c r="A1885" s="46">
        <v>15927.0</v>
      </c>
      <c r="B1885" s="46" t="s">
        <v>7022</v>
      </c>
      <c r="C1885" s="47" t="b">
        <v>1</v>
      </c>
      <c r="D1885" s="45">
        <v>44421.0</v>
      </c>
      <c r="E1885" s="46" t="str">
        <f t="shared" si="1"/>
        <v>#VALUE!</v>
      </c>
      <c r="F1885" s="46" t="str">
        <f t="shared" si="2"/>
        <v>#VALUE!</v>
      </c>
      <c r="G1885" s="46" t="str">
        <f t="shared" si="3"/>
        <v>#VALUE!</v>
      </c>
      <c r="H1885" s="46" t="str">
        <f t="shared" si="4"/>
        <v>#VALUE!</v>
      </c>
      <c r="I1885" s="46" t="str">
        <f t="shared" si="5"/>
        <v>#VALUE!</v>
      </c>
      <c r="J1885" s="46" t="str">
        <f t="shared" si="6"/>
        <v>#VALUE!</v>
      </c>
      <c r="K1885" s="46" t="str">
        <f t="shared" si="7"/>
        <v>#VALUE!</v>
      </c>
      <c r="L1885" s="46" t="str">
        <f t="shared" si="8"/>
        <v>#VALUE!</v>
      </c>
      <c r="M1885" s="46" t="str">
        <f t="shared" si="9"/>
        <v>OPI RX</v>
      </c>
      <c r="N1885" s="46" t="str">
        <f t="shared" si="10"/>
        <v>#VALUE!</v>
      </c>
      <c r="O1885" s="46" t="str">
        <f t="shared" si="11"/>
        <v>#VALUE!</v>
      </c>
      <c r="P1885" s="46" t="str">
        <f t="shared" si="12"/>
        <v>OPIOIDS</v>
      </c>
      <c r="Q1885" s="46" t="b">
        <v>0</v>
      </c>
      <c r="R1885" s="46" t="str">
        <f t="shared" si="37"/>
        <v>LOW</v>
      </c>
      <c r="S1885" s="47"/>
      <c r="T1885" s="47">
        <f t="shared" si="46"/>
        <v>44421</v>
      </c>
      <c r="U1885" s="46" t="str">
        <f t="shared" si="52"/>
        <v>DUE COMM</v>
      </c>
      <c r="V1885" s="46" t="str">
        <f t="shared" si="16"/>
        <v> </v>
      </c>
      <c r="W1885" s="40"/>
      <c r="X1885" s="40"/>
      <c r="Y1885" s="40"/>
      <c r="Z1885" s="40"/>
      <c r="AA1885" s="40"/>
      <c r="AB1885" s="40"/>
      <c r="AC1885" s="40"/>
      <c r="AD1885" s="40"/>
      <c r="AE1885" s="40"/>
    </row>
    <row r="1886">
      <c r="A1886" s="44">
        <v>15928.0</v>
      </c>
      <c r="B1886" s="44" t="s">
        <v>7001</v>
      </c>
      <c r="C1886" s="47" t="b">
        <v>1</v>
      </c>
      <c r="D1886" s="45">
        <v>44384.0</v>
      </c>
      <c r="E1886" s="46" t="str">
        <f t="shared" si="1"/>
        <v>#VALUE!</v>
      </c>
      <c r="F1886" s="46" t="str">
        <f t="shared" si="2"/>
        <v>OPI RX</v>
      </c>
      <c r="G1886" s="46" t="str">
        <f t="shared" si="3"/>
        <v>#VALUE!</v>
      </c>
      <c r="H1886" s="46" t="str">
        <f t="shared" si="4"/>
        <v>#VALUE!</v>
      </c>
      <c r="I1886" s="46" t="str">
        <f t="shared" si="5"/>
        <v>#VALUE!</v>
      </c>
      <c r="J1886" s="46" t="str">
        <f t="shared" si="6"/>
        <v>#VALUE!</v>
      </c>
      <c r="K1886" s="46" t="str">
        <f t="shared" si="7"/>
        <v>#VALUE!</v>
      </c>
      <c r="L1886" s="46" t="str">
        <f t="shared" si="8"/>
        <v>#VALUE!</v>
      </c>
      <c r="M1886" s="46" t="str">
        <f t="shared" si="9"/>
        <v>#VALUE!</v>
      </c>
      <c r="N1886" s="46" t="str">
        <f t="shared" si="10"/>
        <v>#VALUE!</v>
      </c>
      <c r="O1886" s="46" t="str">
        <f t="shared" si="11"/>
        <v>#VALUE!</v>
      </c>
      <c r="P1886" s="46" t="str">
        <f t="shared" si="12"/>
        <v>OPIOIDS</v>
      </c>
      <c r="Q1886" s="46" t="b">
        <v>0</v>
      </c>
      <c r="R1886" s="46" t="str">
        <f t="shared" si="37"/>
        <v>LOW</v>
      </c>
      <c r="S1886" s="47"/>
      <c r="T1886" s="47">
        <f t="shared" si="46"/>
        <v>44384</v>
      </c>
      <c r="U1886" s="46" t="str">
        <f t="shared" si="52"/>
        <v>DUE COMM</v>
      </c>
      <c r="V1886" s="46" t="str">
        <f t="shared" si="16"/>
        <v> </v>
      </c>
      <c r="W1886" s="40"/>
      <c r="X1886" s="40"/>
      <c r="Y1886" s="40"/>
      <c r="Z1886" s="40"/>
      <c r="AA1886" s="40"/>
      <c r="AB1886" s="40"/>
      <c r="AC1886" s="40"/>
      <c r="AD1886" s="40"/>
      <c r="AE1886" s="40"/>
    </row>
    <row r="1887">
      <c r="A1887" s="46">
        <v>15932.0</v>
      </c>
      <c r="B1887" s="44" t="s">
        <v>6970</v>
      </c>
      <c r="C1887" s="47" t="b">
        <v>1</v>
      </c>
      <c r="D1887" s="45">
        <v>44539.0</v>
      </c>
      <c r="E1887" s="46" t="str">
        <f t="shared" si="1"/>
        <v>#VALUE!</v>
      </c>
      <c r="F1887" s="46" t="str">
        <f t="shared" si="2"/>
        <v>#VALUE!</v>
      </c>
      <c r="G1887" s="46" t="str">
        <f t="shared" si="3"/>
        <v>#VALUE!</v>
      </c>
      <c r="H1887" s="46" t="str">
        <f t="shared" si="4"/>
        <v>#VALUE!</v>
      </c>
      <c r="I1887" s="46" t="str">
        <f t="shared" si="5"/>
        <v>#VALUE!</v>
      </c>
      <c r="J1887" s="46" t="str">
        <f t="shared" si="6"/>
        <v>#VALUE!</v>
      </c>
      <c r="K1887" s="46" t="str">
        <f t="shared" si="7"/>
        <v>#VALUE!</v>
      </c>
      <c r="L1887" s="46" t="str">
        <f t="shared" si="8"/>
        <v>#VALUE!</v>
      </c>
      <c r="M1887" s="46" t="str">
        <f t="shared" si="9"/>
        <v>#VALUE!</v>
      </c>
      <c r="N1887" s="46" t="str">
        <f t="shared" si="10"/>
        <v>#VALUE!</v>
      </c>
      <c r="O1887" s="46" t="str">
        <f t="shared" si="11"/>
        <v>#VALUE!</v>
      </c>
      <c r="P1887" s="46" t="str">
        <f t="shared" si="12"/>
        <v>NO RX</v>
      </c>
      <c r="Q1887" s="46" t="b">
        <v>0</v>
      </c>
      <c r="R1887" s="46" t="str">
        <f t="shared" si="37"/>
        <v>LOW</v>
      </c>
      <c r="S1887" s="47"/>
      <c r="T1887" s="47">
        <f t="shared" si="46"/>
        <v>44539</v>
      </c>
      <c r="U1887" s="46" t="str">
        <f t="shared" si="52"/>
        <v>DUE COMM</v>
      </c>
      <c r="V1887" s="46" t="str">
        <f t="shared" si="16"/>
        <v> </v>
      </c>
      <c r="W1887" s="40"/>
      <c r="X1887" s="40"/>
      <c r="Y1887" s="40"/>
      <c r="Z1887" s="40"/>
      <c r="AA1887" s="40"/>
      <c r="AB1887" s="40"/>
      <c r="AC1887" s="40"/>
      <c r="AD1887" s="40"/>
      <c r="AE1887" s="40"/>
    </row>
    <row r="1888">
      <c r="A1888" s="44">
        <v>15933.0</v>
      </c>
      <c r="B1888" s="44" t="s">
        <v>6970</v>
      </c>
      <c r="C1888" s="47" t="b">
        <v>1</v>
      </c>
      <c r="D1888" s="51">
        <v>44591.0</v>
      </c>
      <c r="E1888" s="46" t="str">
        <f t="shared" si="1"/>
        <v>#VALUE!</v>
      </c>
      <c r="F1888" s="46" t="str">
        <f t="shared" si="2"/>
        <v>#VALUE!</v>
      </c>
      <c r="G1888" s="46" t="str">
        <f t="shared" si="3"/>
        <v>#VALUE!</v>
      </c>
      <c r="H1888" s="46" t="str">
        <f t="shared" si="4"/>
        <v>#VALUE!</v>
      </c>
      <c r="I1888" s="46" t="str">
        <f t="shared" si="5"/>
        <v>#VALUE!</v>
      </c>
      <c r="J1888" s="46" t="str">
        <f t="shared" si="6"/>
        <v>#VALUE!</v>
      </c>
      <c r="K1888" s="46" t="str">
        <f t="shared" si="7"/>
        <v>#VALUE!</v>
      </c>
      <c r="L1888" s="46" t="str">
        <f t="shared" si="8"/>
        <v>#VALUE!</v>
      </c>
      <c r="M1888" s="46" t="str">
        <f t="shared" si="9"/>
        <v>#VALUE!</v>
      </c>
      <c r="N1888" s="46" t="str">
        <f t="shared" si="10"/>
        <v>#VALUE!</v>
      </c>
      <c r="O1888" s="46" t="str">
        <f t="shared" si="11"/>
        <v>#VALUE!</v>
      </c>
      <c r="P1888" s="46" t="str">
        <f t="shared" si="12"/>
        <v>NO RX</v>
      </c>
      <c r="Q1888" s="46" t="b">
        <v>0</v>
      </c>
      <c r="R1888" s="46" t="str">
        <f t="shared" si="37"/>
        <v>LOW</v>
      </c>
      <c r="S1888" s="47"/>
      <c r="T1888" s="47">
        <f t="shared" si="46"/>
        <v>44591</v>
      </c>
      <c r="U1888" s="46" t="str">
        <f t="shared" si="52"/>
        <v>DUE COMM</v>
      </c>
      <c r="V1888" s="46" t="str">
        <f t="shared" si="16"/>
        <v> </v>
      </c>
      <c r="W1888" s="40"/>
      <c r="X1888" s="40"/>
      <c r="Y1888" s="40"/>
      <c r="Z1888" s="40"/>
      <c r="AA1888" s="40"/>
      <c r="AB1888" s="40"/>
      <c r="AC1888" s="40"/>
      <c r="AD1888" s="40"/>
      <c r="AE1888" s="40"/>
    </row>
    <row r="1889">
      <c r="A1889" s="44">
        <v>15938.0</v>
      </c>
      <c r="B1889" s="44" t="s">
        <v>6970</v>
      </c>
      <c r="C1889" s="47" t="b">
        <v>1</v>
      </c>
      <c r="D1889" s="45">
        <v>44421.0</v>
      </c>
      <c r="E1889" s="46" t="str">
        <f t="shared" si="1"/>
        <v>#VALUE!</v>
      </c>
      <c r="F1889" s="46" t="str">
        <f t="shared" si="2"/>
        <v>#VALUE!</v>
      </c>
      <c r="G1889" s="46" t="str">
        <f t="shared" si="3"/>
        <v>#VALUE!</v>
      </c>
      <c r="H1889" s="46" t="str">
        <f t="shared" si="4"/>
        <v>#VALUE!</v>
      </c>
      <c r="I1889" s="46" t="str">
        <f t="shared" si="5"/>
        <v>#VALUE!</v>
      </c>
      <c r="J1889" s="46" t="str">
        <f t="shared" si="6"/>
        <v>#VALUE!</v>
      </c>
      <c r="K1889" s="46" t="str">
        <f t="shared" si="7"/>
        <v>#VALUE!</v>
      </c>
      <c r="L1889" s="46" t="str">
        <f t="shared" si="8"/>
        <v>#VALUE!</v>
      </c>
      <c r="M1889" s="46" t="str">
        <f t="shared" si="9"/>
        <v>#VALUE!</v>
      </c>
      <c r="N1889" s="46" t="str">
        <f t="shared" si="10"/>
        <v>#VALUE!</v>
      </c>
      <c r="O1889" s="46" t="str">
        <f t="shared" si="11"/>
        <v>#VALUE!</v>
      </c>
      <c r="P1889" s="46" t="str">
        <f t="shared" si="12"/>
        <v>NO RX</v>
      </c>
      <c r="Q1889" s="46" t="b">
        <v>0</v>
      </c>
      <c r="R1889" s="46" t="str">
        <f t="shared" si="37"/>
        <v>LOW</v>
      </c>
      <c r="S1889" s="47"/>
      <c r="T1889" s="47">
        <f t="shared" si="46"/>
        <v>44421</v>
      </c>
      <c r="U1889" s="46" t="str">
        <f t="shared" si="52"/>
        <v>DUE COMM</v>
      </c>
      <c r="V1889" s="46" t="str">
        <f t="shared" si="16"/>
        <v> </v>
      </c>
      <c r="W1889" s="40"/>
      <c r="X1889" s="40"/>
      <c r="Y1889" s="40"/>
      <c r="Z1889" s="40"/>
      <c r="AA1889" s="40"/>
      <c r="AB1889" s="40"/>
      <c r="AC1889" s="40"/>
      <c r="AD1889" s="40"/>
      <c r="AE1889" s="40"/>
    </row>
    <row r="1890">
      <c r="A1890" s="44">
        <v>15939.0</v>
      </c>
      <c r="B1890" s="44" t="s">
        <v>6752</v>
      </c>
      <c r="C1890" s="47" t="b">
        <v>1</v>
      </c>
      <c r="D1890" s="45">
        <v>44557.0</v>
      </c>
      <c r="E1890" s="46" t="str">
        <f t="shared" si="1"/>
        <v>#VALUE!</v>
      </c>
      <c r="F1890" s="46" t="str">
        <f t="shared" si="2"/>
        <v>#VALUE!</v>
      </c>
      <c r="G1890" s="46" t="str">
        <f t="shared" si="3"/>
        <v>OPI RX</v>
      </c>
      <c r="H1890" s="46" t="str">
        <f t="shared" si="4"/>
        <v>#VALUE!</v>
      </c>
      <c r="I1890" s="46" t="str">
        <f t="shared" si="5"/>
        <v>#VALUE!</v>
      </c>
      <c r="J1890" s="46" t="str">
        <f t="shared" si="6"/>
        <v>#VALUE!</v>
      </c>
      <c r="K1890" s="46" t="str">
        <f t="shared" si="7"/>
        <v>#VALUE!</v>
      </c>
      <c r="L1890" s="46" t="str">
        <f t="shared" si="8"/>
        <v>#VALUE!</v>
      </c>
      <c r="M1890" s="46" t="str">
        <f t="shared" si="9"/>
        <v>#VALUE!</v>
      </c>
      <c r="N1890" s="46" t="str">
        <f t="shared" si="10"/>
        <v>#VALUE!</v>
      </c>
      <c r="O1890" s="46" t="str">
        <f t="shared" si="11"/>
        <v>#VALUE!</v>
      </c>
      <c r="P1890" s="46" t="str">
        <f t="shared" si="12"/>
        <v>OPIOIDS</v>
      </c>
      <c r="Q1890" s="46" t="b">
        <v>0</v>
      </c>
      <c r="R1890" s="46" t="str">
        <f t="shared" si="37"/>
        <v>LOW</v>
      </c>
      <c r="S1890" s="47">
        <v>44417.0</v>
      </c>
      <c r="T1890" s="47">
        <f t="shared" si="46"/>
        <v>44557</v>
      </c>
      <c r="U1890" s="46" t="str">
        <f t="shared" si="52"/>
        <v> </v>
      </c>
      <c r="V1890" s="46" t="str">
        <f t="shared" si="16"/>
        <v> </v>
      </c>
      <c r="W1890" s="40"/>
      <c r="X1890" s="40"/>
      <c r="Y1890" s="40"/>
      <c r="Z1890" s="40"/>
      <c r="AA1890" s="40"/>
      <c r="AB1890" s="40"/>
      <c r="AC1890" s="40"/>
      <c r="AD1890" s="40"/>
      <c r="AE1890" s="40"/>
    </row>
    <row r="1891">
      <c r="A1891" s="44">
        <v>15941.0</v>
      </c>
      <c r="B1891" s="44" t="s">
        <v>6994</v>
      </c>
      <c r="C1891" s="47" t="b">
        <v>1</v>
      </c>
      <c r="D1891" s="45">
        <v>44480.0</v>
      </c>
      <c r="E1891" s="46" t="str">
        <f t="shared" si="1"/>
        <v>#VALUE!</v>
      </c>
      <c r="F1891" s="46" t="str">
        <f t="shared" si="2"/>
        <v>#VALUE!</v>
      </c>
      <c r="G1891" s="46" t="str">
        <f t="shared" si="3"/>
        <v>OPI RX</v>
      </c>
      <c r="H1891" s="46" t="str">
        <f t="shared" si="4"/>
        <v>#VALUE!</v>
      </c>
      <c r="I1891" s="46" t="str">
        <f t="shared" si="5"/>
        <v>#VALUE!</v>
      </c>
      <c r="J1891" s="46" t="str">
        <f t="shared" si="6"/>
        <v>#VALUE!</v>
      </c>
      <c r="K1891" s="46" t="str">
        <f t="shared" si="7"/>
        <v>#VALUE!</v>
      </c>
      <c r="L1891" s="46" t="str">
        <f t="shared" si="8"/>
        <v>#VALUE!</v>
      </c>
      <c r="M1891" s="46" t="str">
        <f t="shared" si="9"/>
        <v>#VALUE!</v>
      </c>
      <c r="N1891" s="46" t="str">
        <f t="shared" si="10"/>
        <v>#VALUE!</v>
      </c>
      <c r="O1891" s="46" t="str">
        <f t="shared" si="11"/>
        <v>#VALUE!</v>
      </c>
      <c r="P1891" s="46" t="str">
        <f t="shared" si="12"/>
        <v>OPIOIDS</v>
      </c>
      <c r="Q1891" s="46" t="b">
        <v>1</v>
      </c>
      <c r="R1891" s="46" t="str">
        <f t="shared" si="37"/>
        <v>HIGH</v>
      </c>
      <c r="S1891" s="47">
        <v>44411.0</v>
      </c>
      <c r="T1891" s="47">
        <f t="shared" si="46"/>
        <v>44480</v>
      </c>
      <c r="U1891" s="46" t="str">
        <f t="shared" si="52"/>
        <v> </v>
      </c>
      <c r="V1891" s="46" t="str">
        <f t="shared" si="16"/>
        <v> </v>
      </c>
      <c r="W1891" s="40"/>
      <c r="X1891" s="40"/>
      <c r="Y1891" s="40"/>
      <c r="Z1891" s="40"/>
      <c r="AA1891" s="40"/>
      <c r="AB1891" s="40"/>
      <c r="AC1891" s="40"/>
      <c r="AD1891" s="40"/>
      <c r="AE1891" s="40"/>
    </row>
    <row r="1892">
      <c r="A1892" s="46">
        <v>15945.0</v>
      </c>
      <c r="B1892" s="46" t="s">
        <v>6992</v>
      </c>
      <c r="C1892" s="47" t="b">
        <v>1</v>
      </c>
      <c r="D1892" s="45">
        <v>44405.0</v>
      </c>
      <c r="E1892" s="46" t="str">
        <f t="shared" si="1"/>
        <v>#VALUE!</v>
      </c>
      <c r="F1892" s="46" t="str">
        <f t="shared" si="2"/>
        <v>#VALUE!</v>
      </c>
      <c r="G1892" s="46" t="str">
        <f t="shared" si="3"/>
        <v>#VALUE!</v>
      </c>
      <c r="H1892" s="46" t="str">
        <f t="shared" si="4"/>
        <v>#VALUE!</v>
      </c>
      <c r="I1892" s="46" t="str">
        <f t="shared" si="5"/>
        <v>#VALUE!</v>
      </c>
      <c r="J1892" s="46" t="str">
        <f t="shared" si="6"/>
        <v>#VALUE!</v>
      </c>
      <c r="K1892" s="46" t="str">
        <f t="shared" si="7"/>
        <v>#VALUE!</v>
      </c>
      <c r="L1892" s="46" t="str">
        <f t="shared" si="8"/>
        <v>#VALUE!</v>
      </c>
      <c r="M1892" s="46" t="str">
        <f t="shared" si="9"/>
        <v>#VALUE!</v>
      </c>
      <c r="N1892" s="46" t="str">
        <f t="shared" si="10"/>
        <v>#VALUE!</v>
      </c>
      <c r="O1892" s="46" t="str">
        <f t="shared" si="11"/>
        <v>#VALUE!</v>
      </c>
      <c r="P1892" s="46" t="str">
        <f t="shared" si="12"/>
        <v>NO RX</v>
      </c>
      <c r="Q1892" s="44" t="b">
        <v>0</v>
      </c>
      <c r="R1892" s="46" t="str">
        <f t="shared" si="37"/>
        <v>LOW</v>
      </c>
      <c r="S1892" s="47"/>
      <c r="T1892" s="47">
        <f t="shared" si="46"/>
        <v>44405</v>
      </c>
      <c r="U1892" s="46" t="str">
        <f t="shared" si="52"/>
        <v>DUE COMM</v>
      </c>
      <c r="V1892" s="46" t="str">
        <f t="shared" si="16"/>
        <v> </v>
      </c>
      <c r="W1892" s="40"/>
      <c r="X1892" s="40"/>
      <c r="Y1892" s="40"/>
      <c r="Z1892" s="40"/>
      <c r="AA1892" s="40"/>
      <c r="AB1892" s="40"/>
      <c r="AC1892" s="40"/>
      <c r="AD1892" s="40"/>
      <c r="AE1892" s="40"/>
    </row>
    <row r="1893">
      <c r="A1893" s="44">
        <v>15949.0</v>
      </c>
      <c r="B1893" s="44" t="s">
        <v>7548</v>
      </c>
      <c r="C1893" s="47" t="b">
        <v>1</v>
      </c>
      <c r="D1893" s="45">
        <v>44420.0</v>
      </c>
      <c r="E1893" s="46" t="str">
        <f t="shared" si="1"/>
        <v>OPI RX</v>
      </c>
      <c r="F1893" s="46" t="str">
        <f t="shared" si="2"/>
        <v>#VALUE!</v>
      </c>
      <c r="G1893" s="46" t="str">
        <f t="shared" si="3"/>
        <v>#VALUE!</v>
      </c>
      <c r="H1893" s="46" t="str">
        <f t="shared" si="4"/>
        <v>#VALUE!</v>
      </c>
      <c r="I1893" s="46" t="str">
        <f t="shared" si="5"/>
        <v>#VALUE!</v>
      </c>
      <c r="J1893" s="46" t="str">
        <f t="shared" si="6"/>
        <v>#VALUE!</v>
      </c>
      <c r="K1893" s="46" t="str">
        <f t="shared" si="7"/>
        <v>#VALUE!</v>
      </c>
      <c r="L1893" s="46" t="str">
        <f t="shared" si="8"/>
        <v>#VALUE!</v>
      </c>
      <c r="M1893" s="46" t="str">
        <f t="shared" si="9"/>
        <v>#VALUE!</v>
      </c>
      <c r="N1893" s="46" t="str">
        <f t="shared" si="10"/>
        <v>#VALUE!</v>
      </c>
      <c r="O1893" s="46" t="str">
        <f t="shared" si="11"/>
        <v>#VALUE!</v>
      </c>
      <c r="P1893" s="46" t="str">
        <f t="shared" si="12"/>
        <v>OPIOIDS</v>
      </c>
      <c r="Q1893" s="46" t="b">
        <v>0</v>
      </c>
      <c r="R1893" s="46" t="str">
        <f t="shared" si="37"/>
        <v>LOW</v>
      </c>
      <c r="S1893" s="47"/>
      <c r="T1893" s="47">
        <f t="shared" si="46"/>
        <v>44420</v>
      </c>
      <c r="U1893" s="46" t="str">
        <f t="shared" si="52"/>
        <v>DUE COMM</v>
      </c>
      <c r="V1893" s="46" t="str">
        <f t="shared" si="16"/>
        <v> </v>
      </c>
      <c r="W1893" s="40"/>
      <c r="X1893" s="40"/>
      <c r="Y1893" s="40"/>
      <c r="Z1893" s="40"/>
      <c r="AA1893" s="40"/>
      <c r="AB1893" s="40"/>
      <c r="AC1893" s="40"/>
      <c r="AD1893" s="40"/>
      <c r="AE1893" s="40"/>
    </row>
    <row r="1894">
      <c r="A1894" s="44">
        <v>15950.0</v>
      </c>
      <c r="B1894" s="44" t="s">
        <v>6992</v>
      </c>
      <c r="C1894" s="47" t="b">
        <v>1</v>
      </c>
      <c r="D1894" s="45">
        <v>44432.0</v>
      </c>
      <c r="E1894" s="46" t="str">
        <f t="shared" si="1"/>
        <v>#VALUE!</v>
      </c>
      <c r="F1894" s="46" t="str">
        <f t="shared" si="2"/>
        <v>#VALUE!</v>
      </c>
      <c r="G1894" s="46" t="str">
        <f t="shared" si="3"/>
        <v>#VALUE!</v>
      </c>
      <c r="H1894" s="46" t="str">
        <f t="shared" si="4"/>
        <v>#VALUE!</v>
      </c>
      <c r="I1894" s="46" t="str">
        <f t="shared" si="5"/>
        <v>#VALUE!</v>
      </c>
      <c r="J1894" s="46" t="str">
        <f t="shared" si="6"/>
        <v>#VALUE!</v>
      </c>
      <c r="K1894" s="46" t="str">
        <f t="shared" si="7"/>
        <v>#VALUE!</v>
      </c>
      <c r="L1894" s="46" t="str">
        <f t="shared" si="8"/>
        <v>#VALUE!</v>
      </c>
      <c r="M1894" s="46" t="str">
        <f t="shared" si="9"/>
        <v>#VALUE!</v>
      </c>
      <c r="N1894" s="46" t="str">
        <f t="shared" si="10"/>
        <v>#VALUE!</v>
      </c>
      <c r="O1894" s="46" t="str">
        <f t="shared" si="11"/>
        <v>#VALUE!</v>
      </c>
      <c r="P1894" s="46" t="str">
        <f t="shared" si="12"/>
        <v>NO RX</v>
      </c>
      <c r="Q1894" s="46" t="b">
        <v>0</v>
      </c>
      <c r="R1894" s="46" t="str">
        <f t="shared" si="37"/>
        <v>LOW</v>
      </c>
      <c r="S1894" s="47"/>
      <c r="T1894" s="47">
        <f t="shared" si="46"/>
        <v>44432</v>
      </c>
      <c r="U1894" s="46" t="str">
        <f t="shared" si="52"/>
        <v>DUE COMM</v>
      </c>
      <c r="V1894" s="46" t="str">
        <f t="shared" si="16"/>
        <v> </v>
      </c>
      <c r="W1894" s="40"/>
      <c r="X1894" s="40"/>
      <c r="Y1894" s="40"/>
      <c r="Z1894" s="40"/>
      <c r="AA1894" s="40"/>
      <c r="AB1894" s="40"/>
      <c r="AC1894" s="40"/>
      <c r="AD1894" s="40"/>
      <c r="AE1894" s="40"/>
    </row>
    <row r="1895">
      <c r="A1895" s="44">
        <v>15955.0</v>
      </c>
      <c r="B1895" s="44" t="s">
        <v>6986</v>
      </c>
      <c r="C1895" s="47" t="b">
        <v>1</v>
      </c>
      <c r="D1895" s="45">
        <v>44519.0</v>
      </c>
      <c r="E1895" s="46" t="str">
        <f t="shared" si="1"/>
        <v>#VALUE!</v>
      </c>
      <c r="F1895" s="46" t="str">
        <f t="shared" si="2"/>
        <v>#VALUE!</v>
      </c>
      <c r="G1895" s="46" t="str">
        <f t="shared" si="3"/>
        <v>#VALUE!</v>
      </c>
      <c r="H1895" s="46" t="str">
        <f t="shared" si="4"/>
        <v>#VALUE!</v>
      </c>
      <c r="I1895" s="46" t="str">
        <f t="shared" si="5"/>
        <v>#VALUE!</v>
      </c>
      <c r="J1895" s="46" t="str">
        <f t="shared" si="6"/>
        <v>#VALUE!</v>
      </c>
      <c r="K1895" s="46" t="str">
        <f t="shared" si="7"/>
        <v>#VALUE!</v>
      </c>
      <c r="L1895" s="46" t="str">
        <f t="shared" si="8"/>
        <v>#VALUE!</v>
      </c>
      <c r="M1895" s="46" t="str">
        <f t="shared" si="9"/>
        <v>#VALUE!</v>
      </c>
      <c r="N1895" s="46" t="str">
        <f t="shared" si="10"/>
        <v>#VALUE!</v>
      </c>
      <c r="O1895" s="46" t="str">
        <f t="shared" si="11"/>
        <v>#VALUE!</v>
      </c>
      <c r="P1895" s="46" t="str">
        <f t="shared" si="12"/>
        <v>NO RX</v>
      </c>
      <c r="Q1895" s="46" t="b">
        <v>0</v>
      </c>
      <c r="R1895" s="46" t="str">
        <f t="shared" si="37"/>
        <v>LOW</v>
      </c>
      <c r="S1895" s="47">
        <v>44389.0</v>
      </c>
      <c r="T1895" s="47">
        <f t="shared" si="46"/>
        <v>44519</v>
      </c>
      <c r="U1895" s="46" t="str">
        <f t="shared" si="52"/>
        <v> </v>
      </c>
      <c r="V1895" s="46" t="str">
        <f t="shared" si="16"/>
        <v> </v>
      </c>
      <c r="W1895" s="40"/>
      <c r="X1895" s="40"/>
      <c r="Y1895" s="40"/>
      <c r="Z1895" s="40"/>
      <c r="AA1895" s="40"/>
      <c r="AB1895" s="40"/>
      <c r="AC1895" s="40"/>
      <c r="AD1895" s="40"/>
      <c r="AE1895" s="40"/>
    </row>
    <row r="1896">
      <c r="A1896" s="44">
        <v>15957.0</v>
      </c>
      <c r="B1896" s="44" t="s">
        <v>7549</v>
      </c>
      <c r="C1896" s="47" t="b">
        <v>1</v>
      </c>
      <c r="D1896" s="45">
        <v>44559.0</v>
      </c>
      <c r="E1896" s="46" t="str">
        <f t="shared" si="1"/>
        <v>#VALUE!</v>
      </c>
      <c r="F1896" s="46" t="str">
        <f t="shared" si="2"/>
        <v>#VALUE!</v>
      </c>
      <c r="G1896" s="46" t="str">
        <f t="shared" si="3"/>
        <v>#VALUE!</v>
      </c>
      <c r="H1896" s="46" t="str">
        <f t="shared" si="4"/>
        <v>OPI RX</v>
      </c>
      <c r="I1896" s="46" t="str">
        <f t="shared" si="5"/>
        <v>#VALUE!</v>
      </c>
      <c r="J1896" s="46" t="str">
        <f t="shared" si="6"/>
        <v>#VALUE!</v>
      </c>
      <c r="K1896" s="46" t="str">
        <f t="shared" si="7"/>
        <v>#VALUE!</v>
      </c>
      <c r="L1896" s="46" t="str">
        <f t="shared" si="8"/>
        <v>#VALUE!</v>
      </c>
      <c r="M1896" s="46" t="str">
        <f t="shared" si="9"/>
        <v>#VALUE!</v>
      </c>
      <c r="N1896" s="46" t="str">
        <f t="shared" si="10"/>
        <v>#VALUE!</v>
      </c>
      <c r="O1896" s="46" t="str">
        <f t="shared" si="11"/>
        <v>#VALUE!</v>
      </c>
      <c r="P1896" s="46" t="str">
        <f t="shared" si="12"/>
        <v>OPIOIDS</v>
      </c>
      <c r="Q1896" s="46" t="b">
        <v>1</v>
      </c>
      <c r="R1896" s="46" t="str">
        <f t="shared" si="37"/>
        <v>HIGH</v>
      </c>
      <c r="S1896" s="47">
        <v>44417.0</v>
      </c>
      <c r="T1896" s="47">
        <f t="shared" si="46"/>
        <v>44559</v>
      </c>
      <c r="U1896" s="46" t="str">
        <f t="shared" si="52"/>
        <v> </v>
      </c>
      <c r="V1896" s="46" t="str">
        <f t="shared" si="16"/>
        <v> </v>
      </c>
      <c r="W1896" s="40"/>
      <c r="X1896" s="40"/>
      <c r="Y1896" s="40"/>
      <c r="Z1896" s="40"/>
      <c r="AA1896" s="40"/>
      <c r="AB1896" s="40"/>
      <c r="AC1896" s="40"/>
      <c r="AD1896" s="40"/>
      <c r="AE1896" s="40"/>
    </row>
    <row r="1897">
      <c r="A1897" s="44">
        <v>15958.0</v>
      </c>
      <c r="B1897" s="44" t="s">
        <v>7490</v>
      </c>
      <c r="C1897" s="47" t="b">
        <v>1</v>
      </c>
      <c r="D1897" s="45">
        <v>44393.0</v>
      </c>
      <c r="E1897" s="46" t="str">
        <f t="shared" si="1"/>
        <v>#VALUE!</v>
      </c>
      <c r="F1897" s="46" t="str">
        <f t="shared" si="2"/>
        <v>#VALUE!</v>
      </c>
      <c r="G1897" s="46" t="str">
        <f t="shared" si="3"/>
        <v>#VALUE!</v>
      </c>
      <c r="H1897" s="46" t="str">
        <f t="shared" si="4"/>
        <v>#VALUE!</v>
      </c>
      <c r="I1897" s="46" t="str">
        <f t="shared" si="5"/>
        <v>#VALUE!</v>
      </c>
      <c r="J1897" s="46" t="str">
        <f t="shared" si="6"/>
        <v>#VALUE!</v>
      </c>
      <c r="K1897" s="46" t="str">
        <f t="shared" si="7"/>
        <v>#VALUE!</v>
      </c>
      <c r="L1897" s="46" t="str">
        <f t="shared" si="8"/>
        <v>#VALUE!</v>
      </c>
      <c r="M1897" s="46" t="str">
        <f t="shared" si="9"/>
        <v>#VALUE!</v>
      </c>
      <c r="N1897" s="46" t="str">
        <f t="shared" si="10"/>
        <v>#VALUE!</v>
      </c>
      <c r="O1897" s="46" t="str">
        <f t="shared" si="11"/>
        <v>#VALUE!</v>
      </c>
      <c r="P1897" s="46" t="str">
        <f t="shared" si="12"/>
        <v>NO RX</v>
      </c>
      <c r="Q1897" s="46" t="b">
        <v>0</v>
      </c>
      <c r="R1897" s="46" t="str">
        <f t="shared" si="37"/>
        <v>LOW</v>
      </c>
      <c r="S1897" s="47"/>
      <c r="T1897" s="47">
        <f t="shared" si="46"/>
        <v>44393</v>
      </c>
      <c r="U1897" s="46" t="str">
        <f t="shared" si="52"/>
        <v>DUE COMM</v>
      </c>
      <c r="V1897" s="46" t="str">
        <f t="shared" si="16"/>
        <v> </v>
      </c>
      <c r="W1897" s="40"/>
      <c r="X1897" s="40"/>
      <c r="Y1897" s="40"/>
      <c r="Z1897" s="40"/>
      <c r="AA1897" s="40"/>
      <c r="AB1897" s="40"/>
      <c r="AC1897" s="40"/>
      <c r="AD1897" s="40"/>
      <c r="AE1897" s="40"/>
    </row>
    <row r="1898">
      <c r="A1898" s="44">
        <v>15962.0</v>
      </c>
      <c r="B1898" s="44" t="s">
        <v>7030</v>
      </c>
      <c r="C1898" s="47" t="b">
        <v>1</v>
      </c>
      <c r="D1898" s="45">
        <v>44489.0</v>
      </c>
      <c r="E1898" s="46" t="str">
        <f t="shared" si="1"/>
        <v>#VALUE!</v>
      </c>
      <c r="F1898" s="46" t="str">
        <f t="shared" si="2"/>
        <v>OPI RX</v>
      </c>
      <c r="G1898" s="46" t="str">
        <f t="shared" si="3"/>
        <v>#VALUE!</v>
      </c>
      <c r="H1898" s="46" t="str">
        <f t="shared" si="4"/>
        <v>#VALUE!</v>
      </c>
      <c r="I1898" s="46" t="str">
        <f t="shared" si="5"/>
        <v>#VALUE!</v>
      </c>
      <c r="J1898" s="46" t="str">
        <f t="shared" si="6"/>
        <v>#VALUE!</v>
      </c>
      <c r="K1898" s="46" t="str">
        <f t="shared" si="7"/>
        <v>#VALUE!</v>
      </c>
      <c r="L1898" s="46" t="str">
        <f t="shared" si="8"/>
        <v>#VALUE!</v>
      </c>
      <c r="M1898" s="46" t="str">
        <f t="shared" si="9"/>
        <v>#VALUE!</v>
      </c>
      <c r="N1898" s="46" t="str">
        <f t="shared" si="10"/>
        <v>#VALUE!</v>
      </c>
      <c r="O1898" s="46" t="str">
        <f t="shared" si="11"/>
        <v>#VALUE!</v>
      </c>
      <c r="P1898" s="46" t="str">
        <f t="shared" si="12"/>
        <v>OPIOIDS</v>
      </c>
      <c r="Q1898" s="46" t="b">
        <v>1</v>
      </c>
      <c r="R1898" s="46" t="str">
        <f t="shared" si="37"/>
        <v>HIGH</v>
      </c>
      <c r="S1898" s="47">
        <v>44473.0</v>
      </c>
      <c r="T1898" s="47">
        <f t="shared" si="46"/>
        <v>44489</v>
      </c>
      <c r="U1898" s="46" t="str">
        <f t="shared" si="52"/>
        <v> </v>
      </c>
      <c r="V1898" s="46" t="str">
        <f t="shared" si="16"/>
        <v> </v>
      </c>
      <c r="W1898" s="40"/>
      <c r="X1898" s="40"/>
      <c r="Y1898" s="40"/>
      <c r="Z1898" s="40"/>
      <c r="AA1898" s="40"/>
      <c r="AB1898" s="40"/>
      <c r="AC1898" s="40"/>
      <c r="AD1898" s="40"/>
      <c r="AE1898" s="40"/>
    </row>
    <row r="1899">
      <c r="A1899" s="44">
        <v>15970.0</v>
      </c>
      <c r="B1899" s="44" t="s">
        <v>7550</v>
      </c>
      <c r="C1899" s="47" t="b">
        <v>1</v>
      </c>
      <c r="D1899" s="51">
        <v>44593.0</v>
      </c>
      <c r="E1899" s="46" t="str">
        <f t="shared" si="1"/>
        <v>#VALUE!</v>
      </c>
      <c r="F1899" s="46" t="str">
        <f t="shared" si="2"/>
        <v>#VALUE!</v>
      </c>
      <c r="G1899" s="46" t="str">
        <f t="shared" si="3"/>
        <v>#VALUE!</v>
      </c>
      <c r="H1899" s="46" t="str">
        <f t="shared" si="4"/>
        <v>OPI RX</v>
      </c>
      <c r="I1899" s="46" t="str">
        <f t="shared" si="5"/>
        <v>#VALUE!</v>
      </c>
      <c r="J1899" s="46" t="str">
        <f t="shared" si="6"/>
        <v>#VALUE!</v>
      </c>
      <c r="K1899" s="46" t="str">
        <f t="shared" si="7"/>
        <v>#VALUE!</v>
      </c>
      <c r="L1899" s="46" t="str">
        <f t="shared" si="8"/>
        <v>#VALUE!</v>
      </c>
      <c r="M1899" s="46" t="str">
        <f t="shared" si="9"/>
        <v>#VALUE!</v>
      </c>
      <c r="N1899" s="46" t="str">
        <f t="shared" si="10"/>
        <v>#VALUE!</v>
      </c>
      <c r="O1899" s="46" t="str">
        <f t="shared" si="11"/>
        <v>#VALUE!</v>
      </c>
      <c r="P1899" s="46" t="str">
        <f t="shared" si="12"/>
        <v>OPIOIDS</v>
      </c>
      <c r="Q1899" s="46" t="b">
        <v>0</v>
      </c>
      <c r="R1899" s="46" t="str">
        <f t="shared" si="37"/>
        <v>LOW</v>
      </c>
      <c r="S1899" s="47"/>
      <c r="T1899" s="47">
        <f t="shared" si="46"/>
        <v>44593</v>
      </c>
      <c r="U1899" s="46" t="str">
        <f t="shared" si="52"/>
        <v>DUE COMM</v>
      </c>
      <c r="V1899" s="46" t="str">
        <f t="shared" si="16"/>
        <v> </v>
      </c>
      <c r="W1899" s="40"/>
      <c r="X1899" s="40"/>
      <c r="Y1899" s="40"/>
      <c r="Z1899" s="40"/>
      <c r="AA1899" s="40"/>
      <c r="AB1899" s="40"/>
      <c r="AC1899" s="40"/>
      <c r="AD1899" s="40"/>
      <c r="AE1899" s="40"/>
    </row>
    <row r="1900">
      <c r="A1900" s="46">
        <v>15972.0</v>
      </c>
      <c r="B1900" s="46" t="s">
        <v>7480</v>
      </c>
      <c r="C1900" s="47" t="b">
        <v>1</v>
      </c>
      <c r="D1900" s="45">
        <v>44502.0</v>
      </c>
      <c r="E1900" s="46" t="str">
        <f t="shared" si="1"/>
        <v>#VALUE!</v>
      </c>
      <c r="F1900" s="46" t="str">
        <f t="shared" si="2"/>
        <v>OPI RX</v>
      </c>
      <c r="G1900" s="46" t="str">
        <f t="shared" si="3"/>
        <v>#VALUE!</v>
      </c>
      <c r="H1900" s="46" t="str">
        <f t="shared" si="4"/>
        <v>#VALUE!</v>
      </c>
      <c r="I1900" s="46" t="str">
        <f t="shared" si="5"/>
        <v>#VALUE!</v>
      </c>
      <c r="J1900" s="46" t="str">
        <f t="shared" si="6"/>
        <v>#VALUE!</v>
      </c>
      <c r="K1900" s="46" t="str">
        <f t="shared" si="7"/>
        <v>#VALUE!</v>
      </c>
      <c r="L1900" s="46" t="str">
        <f t="shared" si="8"/>
        <v>#VALUE!</v>
      </c>
      <c r="M1900" s="46" t="str">
        <f t="shared" si="9"/>
        <v>#VALUE!</v>
      </c>
      <c r="N1900" s="46" t="str">
        <f t="shared" si="10"/>
        <v>#VALUE!</v>
      </c>
      <c r="O1900" s="46" t="str">
        <f t="shared" si="11"/>
        <v>#VALUE!</v>
      </c>
      <c r="P1900" s="46" t="str">
        <f t="shared" si="12"/>
        <v>OPIOIDS</v>
      </c>
      <c r="Q1900" s="46" t="b">
        <v>1</v>
      </c>
      <c r="R1900" s="46" t="str">
        <f t="shared" si="37"/>
        <v>HIGH</v>
      </c>
      <c r="S1900" s="47">
        <v>44390.0</v>
      </c>
      <c r="T1900" s="47">
        <f t="shared" si="46"/>
        <v>44502</v>
      </c>
      <c r="U1900" s="46" t="str">
        <f t="shared" si="52"/>
        <v> </v>
      </c>
      <c r="V1900" s="46" t="str">
        <f t="shared" si="16"/>
        <v> </v>
      </c>
      <c r="W1900" s="40"/>
      <c r="X1900" s="40"/>
      <c r="Y1900" s="40"/>
      <c r="Z1900" s="40"/>
      <c r="AA1900" s="40"/>
      <c r="AB1900" s="40"/>
      <c r="AC1900" s="40"/>
      <c r="AD1900" s="40"/>
      <c r="AE1900" s="40"/>
    </row>
    <row r="1901">
      <c r="A1901" s="44">
        <v>15981.0</v>
      </c>
      <c r="B1901" s="46" t="s">
        <v>7022</v>
      </c>
      <c r="C1901" s="47" t="b">
        <v>1</v>
      </c>
      <c r="D1901" s="45">
        <v>44446.0</v>
      </c>
      <c r="E1901" s="46" t="str">
        <f t="shared" si="1"/>
        <v>#VALUE!</v>
      </c>
      <c r="F1901" s="46" t="str">
        <f t="shared" si="2"/>
        <v>#VALUE!</v>
      </c>
      <c r="G1901" s="46" t="str">
        <f t="shared" si="3"/>
        <v>#VALUE!</v>
      </c>
      <c r="H1901" s="46" t="str">
        <f t="shared" si="4"/>
        <v>#VALUE!</v>
      </c>
      <c r="I1901" s="46" t="str">
        <f t="shared" si="5"/>
        <v>#VALUE!</v>
      </c>
      <c r="J1901" s="46" t="str">
        <f t="shared" si="6"/>
        <v>#VALUE!</v>
      </c>
      <c r="K1901" s="46" t="str">
        <f t="shared" si="7"/>
        <v>#VALUE!</v>
      </c>
      <c r="L1901" s="46" t="str">
        <f t="shared" si="8"/>
        <v>#VALUE!</v>
      </c>
      <c r="M1901" s="46" t="str">
        <f t="shared" si="9"/>
        <v>OPI RX</v>
      </c>
      <c r="N1901" s="46" t="str">
        <f t="shared" si="10"/>
        <v>#VALUE!</v>
      </c>
      <c r="O1901" s="46" t="str">
        <f t="shared" si="11"/>
        <v>#VALUE!</v>
      </c>
      <c r="P1901" s="46" t="str">
        <f t="shared" si="12"/>
        <v>OPIOIDS</v>
      </c>
      <c r="Q1901" s="46" t="b">
        <v>0</v>
      </c>
      <c r="R1901" s="46" t="str">
        <f t="shared" si="37"/>
        <v>LOW</v>
      </c>
      <c r="S1901" s="47"/>
      <c r="T1901" s="47">
        <f t="shared" si="46"/>
        <v>44446</v>
      </c>
      <c r="U1901" s="46" t="str">
        <f t="shared" si="52"/>
        <v>DUE COMM</v>
      </c>
      <c r="V1901" s="46" t="str">
        <f t="shared" si="16"/>
        <v> </v>
      </c>
      <c r="W1901" s="40"/>
      <c r="X1901" s="40"/>
      <c r="Y1901" s="40"/>
      <c r="Z1901" s="40"/>
      <c r="AA1901" s="40"/>
      <c r="AB1901" s="40"/>
      <c r="AC1901" s="40"/>
      <c r="AD1901" s="40"/>
      <c r="AE1901" s="40"/>
    </row>
    <row r="1902">
      <c r="A1902" s="46">
        <v>15982.0</v>
      </c>
      <c r="B1902" s="46" t="s">
        <v>7551</v>
      </c>
      <c r="C1902" s="47" t="b">
        <v>1</v>
      </c>
      <c r="D1902" s="45">
        <v>44480.0</v>
      </c>
      <c r="E1902" s="46" t="str">
        <f t="shared" si="1"/>
        <v>#VALUE!</v>
      </c>
      <c r="F1902" s="46" t="str">
        <f t="shared" si="2"/>
        <v>OPI RX</v>
      </c>
      <c r="G1902" s="46" t="str">
        <f t="shared" si="3"/>
        <v>#VALUE!</v>
      </c>
      <c r="H1902" s="46" t="str">
        <f t="shared" si="4"/>
        <v>#VALUE!</v>
      </c>
      <c r="I1902" s="46" t="str">
        <f t="shared" si="5"/>
        <v>#VALUE!</v>
      </c>
      <c r="J1902" s="46" t="str">
        <f t="shared" si="6"/>
        <v>#VALUE!</v>
      </c>
      <c r="K1902" s="46" t="str">
        <f t="shared" si="7"/>
        <v>#VALUE!</v>
      </c>
      <c r="L1902" s="46" t="str">
        <f t="shared" si="8"/>
        <v>#VALUE!</v>
      </c>
      <c r="M1902" s="46" t="str">
        <f t="shared" si="9"/>
        <v>#VALUE!</v>
      </c>
      <c r="N1902" s="46" t="str">
        <f t="shared" si="10"/>
        <v>#VALUE!</v>
      </c>
      <c r="O1902" s="46" t="str">
        <f t="shared" si="11"/>
        <v>#VALUE!</v>
      </c>
      <c r="P1902" s="46" t="str">
        <f t="shared" si="12"/>
        <v>OPIOIDS</v>
      </c>
      <c r="Q1902" s="46" t="b">
        <v>0</v>
      </c>
      <c r="R1902" s="46" t="str">
        <f t="shared" si="37"/>
        <v>LOW</v>
      </c>
      <c r="S1902" s="47">
        <v>44373.0</v>
      </c>
      <c r="T1902" s="47">
        <f t="shared" si="46"/>
        <v>44480</v>
      </c>
      <c r="U1902" s="46" t="str">
        <f t="shared" si="52"/>
        <v> </v>
      </c>
      <c r="V1902" s="46" t="str">
        <f t="shared" si="16"/>
        <v> </v>
      </c>
      <c r="W1902" s="40"/>
      <c r="X1902" s="40"/>
      <c r="Y1902" s="40"/>
      <c r="Z1902" s="40"/>
      <c r="AA1902" s="40"/>
      <c r="AB1902" s="40"/>
      <c r="AC1902" s="40"/>
      <c r="AD1902" s="40"/>
      <c r="AE1902" s="40"/>
    </row>
    <row r="1903">
      <c r="A1903" s="44">
        <v>15984.0</v>
      </c>
      <c r="B1903" s="46" t="s">
        <v>7142</v>
      </c>
      <c r="C1903" s="47" t="b">
        <v>1</v>
      </c>
      <c r="D1903" s="45">
        <v>44559.0</v>
      </c>
      <c r="E1903" s="46" t="str">
        <f t="shared" si="1"/>
        <v>#VALUE!</v>
      </c>
      <c r="F1903" s="46" t="str">
        <f t="shared" si="2"/>
        <v>#VALUE!</v>
      </c>
      <c r="G1903" s="46" t="str">
        <f t="shared" si="3"/>
        <v>#VALUE!</v>
      </c>
      <c r="H1903" s="46" t="str">
        <f t="shared" si="4"/>
        <v>#VALUE!</v>
      </c>
      <c r="I1903" s="46" t="str">
        <f t="shared" si="5"/>
        <v>#VALUE!</v>
      </c>
      <c r="J1903" s="46" t="str">
        <f t="shared" si="6"/>
        <v>#VALUE!</v>
      </c>
      <c r="K1903" s="46" t="str">
        <f t="shared" si="7"/>
        <v>#VALUE!</v>
      </c>
      <c r="L1903" s="46" t="str">
        <f t="shared" si="8"/>
        <v>#VALUE!</v>
      </c>
      <c r="M1903" s="46" t="str">
        <f t="shared" si="9"/>
        <v>OPI RX</v>
      </c>
      <c r="N1903" s="46" t="str">
        <f t="shared" si="10"/>
        <v>#VALUE!</v>
      </c>
      <c r="O1903" s="46" t="str">
        <f t="shared" si="11"/>
        <v>#VALUE!</v>
      </c>
      <c r="P1903" s="46" t="str">
        <f t="shared" si="12"/>
        <v>OPIOIDS</v>
      </c>
      <c r="Q1903" s="46" t="b">
        <v>1</v>
      </c>
      <c r="R1903" s="46" t="str">
        <f t="shared" si="37"/>
        <v>HIGH</v>
      </c>
      <c r="S1903" s="47">
        <v>44410.0</v>
      </c>
      <c r="T1903" s="47">
        <f t="shared" si="46"/>
        <v>44559</v>
      </c>
      <c r="U1903" s="46" t="str">
        <f t="shared" si="52"/>
        <v> </v>
      </c>
      <c r="V1903" s="46" t="str">
        <f t="shared" si="16"/>
        <v> </v>
      </c>
      <c r="W1903" s="40"/>
      <c r="X1903" s="40"/>
      <c r="Y1903" s="40"/>
      <c r="Z1903" s="40"/>
      <c r="AA1903" s="40"/>
      <c r="AB1903" s="40"/>
      <c r="AC1903" s="40"/>
      <c r="AD1903" s="40"/>
      <c r="AE1903" s="40"/>
    </row>
    <row r="1904">
      <c r="A1904" s="44">
        <v>15985.0</v>
      </c>
      <c r="B1904" s="46" t="s">
        <v>7552</v>
      </c>
      <c r="C1904" s="47" t="b">
        <v>1</v>
      </c>
      <c r="D1904" s="51">
        <v>44593.0</v>
      </c>
      <c r="E1904" s="46" t="str">
        <f t="shared" si="1"/>
        <v>#VALUE!</v>
      </c>
      <c r="F1904" s="46" t="str">
        <f t="shared" si="2"/>
        <v>#VALUE!</v>
      </c>
      <c r="G1904" s="46" t="str">
        <f t="shared" si="3"/>
        <v>#VALUE!</v>
      </c>
      <c r="H1904" s="46" t="str">
        <f t="shared" si="4"/>
        <v>#VALUE!</v>
      </c>
      <c r="I1904" s="46" t="str">
        <f t="shared" si="5"/>
        <v>#VALUE!</v>
      </c>
      <c r="J1904" s="46" t="str">
        <f t="shared" si="6"/>
        <v>#VALUE!</v>
      </c>
      <c r="K1904" s="46" t="str">
        <f t="shared" si="7"/>
        <v>#VALUE!</v>
      </c>
      <c r="L1904" s="46" t="str">
        <f t="shared" si="8"/>
        <v>#VALUE!</v>
      </c>
      <c r="M1904" s="46" t="str">
        <f t="shared" si="9"/>
        <v>OPI RX</v>
      </c>
      <c r="N1904" s="46" t="str">
        <f t="shared" si="10"/>
        <v>#VALUE!</v>
      </c>
      <c r="O1904" s="46" t="str">
        <f t="shared" si="11"/>
        <v>#VALUE!</v>
      </c>
      <c r="P1904" s="46" t="str">
        <f t="shared" si="12"/>
        <v>OPIOIDS</v>
      </c>
      <c r="Q1904" s="46" t="b">
        <v>1</v>
      </c>
      <c r="R1904" s="46" t="str">
        <f t="shared" si="37"/>
        <v>HIGH</v>
      </c>
      <c r="S1904" s="47"/>
      <c r="T1904" s="47">
        <f t="shared" si="46"/>
        <v>44593</v>
      </c>
      <c r="U1904" s="46" t="str">
        <f t="shared" si="52"/>
        <v>DUE COMM</v>
      </c>
      <c r="V1904" s="46" t="str">
        <f t="shared" si="16"/>
        <v> </v>
      </c>
      <c r="W1904" s="40"/>
      <c r="X1904" s="40"/>
      <c r="Y1904" s="40"/>
      <c r="Z1904" s="40"/>
      <c r="AA1904" s="40"/>
      <c r="AB1904" s="40"/>
      <c r="AC1904" s="40"/>
      <c r="AD1904" s="40"/>
      <c r="AE1904" s="40"/>
    </row>
    <row r="1905">
      <c r="A1905" s="44">
        <v>15986.0</v>
      </c>
      <c r="B1905" s="44" t="s">
        <v>6970</v>
      </c>
      <c r="C1905" s="47" t="b">
        <v>1</v>
      </c>
      <c r="D1905" s="45">
        <v>44432.0</v>
      </c>
      <c r="E1905" s="46" t="str">
        <f t="shared" si="1"/>
        <v>#VALUE!</v>
      </c>
      <c r="F1905" s="46" t="str">
        <f t="shared" si="2"/>
        <v>#VALUE!</v>
      </c>
      <c r="G1905" s="46" t="str">
        <f t="shared" si="3"/>
        <v>#VALUE!</v>
      </c>
      <c r="H1905" s="46" t="str">
        <f t="shared" si="4"/>
        <v>#VALUE!</v>
      </c>
      <c r="I1905" s="46" t="str">
        <f t="shared" si="5"/>
        <v>#VALUE!</v>
      </c>
      <c r="J1905" s="46" t="str">
        <f t="shared" si="6"/>
        <v>#VALUE!</v>
      </c>
      <c r="K1905" s="46" t="str">
        <f t="shared" si="7"/>
        <v>#VALUE!</v>
      </c>
      <c r="L1905" s="46" t="str">
        <f t="shared" si="8"/>
        <v>#VALUE!</v>
      </c>
      <c r="M1905" s="46" t="str">
        <f t="shared" si="9"/>
        <v>#VALUE!</v>
      </c>
      <c r="N1905" s="46" t="str">
        <f t="shared" si="10"/>
        <v>#VALUE!</v>
      </c>
      <c r="O1905" s="46" t="str">
        <f t="shared" si="11"/>
        <v>#VALUE!</v>
      </c>
      <c r="P1905" s="46" t="str">
        <f t="shared" si="12"/>
        <v>NO RX</v>
      </c>
      <c r="Q1905" s="46" t="b">
        <v>0</v>
      </c>
      <c r="R1905" s="46" t="str">
        <f t="shared" si="37"/>
        <v>LOW</v>
      </c>
      <c r="S1905" s="47"/>
      <c r="T1905" s="47">
        <f t="shared" si="46"/>
        <v>44432</v>
      </c>
      <c r="U1905" s="46" t="str">
        <f t="shared" si="52"/>
        <v>DUE COMM</v>
      </c>
      <c r="V1905" s="46" t="str">
        <f t="shared" si="16"/>
        <v> </v>
      </c>
      <c r="W1905" s="40"/>
      <c r="X1905" s="40"/>
      <c r="Y1905" s="40"/>
      <c r="Z1905" s="40"/>
      <c r="AA1905" s="40"/>
      <c r="AB1905" s="40"/>
      <c r="AC1905" s="40"/>
      <c r="AD1905" s="40"/>
      <c r="AE1905" s="40"/>
    </row>
    <row r="1906">
      <c r="A1906" s="44">
        <v>15988.0</v>
      </c>
      <c r="B1906" s="44" t="s">
        <v>6983</v>
      </c>
      <c r="C1906" s="47" t="b">
        <v>1</v>
      </c>
      <c r="D1906" s="45">
        <v>44539.0</v>
      </c>
      <c r="E1906" s="46" t="str">
        <f t="shared" si="1"/>
        <v>#VALUE!</v>
      </c>
      <c r="F1906" s="46" t="str">
        <f t="shared" si="2"/>
        <v>OPI RX</v>
      </c>
      <c r="G1906" s="46" t="str">
        <f t="shared" si="3"/>
        <v>#VALUE!</v>
      </c>
      <c r="H1906" s="46" t="str">
        <f t="shared" si="4"/>
        <v>#VALUE!</v>
      </c>
      <c r="I1906" s="46" t="str">
        <f t="shared" si="5"/>
        <v>#VALUE!</v>
      </c>
      <c r="J1906" s="46" t="str">
        <f t="shared" si="6"/>
        <v>#VALUE!</v>
      </c>
      <c r="K1906" s="46" t="str">
        <f t="shared" si="7"/>
        <v>#VALUE!</v>
      </c>
      <c r="L1906" s="46" t="str">
        <f t="shared" si="8"/>
        <v>#VALUE!</v>
      </c>
      <c r="M1906" s="46" t="str">
        <f t="shared" si="9"/>
        <v>#VALUE!</v>
      </c>
      <c r="N1906" s="46" t="str">
        <f t="shared" si="10"/>
        <v>#VALUE!</v>
      </c>
      <c r="O1906" s="46" t="str">
        <f t="shared" si="11"/>
        <v>#VALUE!</v>
      </c>
      <c r="P1906" s="46" t="str">
        <f t="shared" si="12"/>
        <v>OPIOIDS</v>
      </c>
      <c r="Q1906" s="44" t="b">
        <v>0</v>
      </c>
      <c r="R1906" s="46" t="str">
        <f t="shared" si="37"/>
        <v>LOW</v>
      </c>
      <c r="S1906" s="47">
        <v>44418.0</v>
      </c>
      <c r="T1906" s="47">
        <f t="shared" si="46"/>
        <v>44539</v>
      </c>
      <c r="U1906" s="46" t="str">
        <f t="shared" si="52"/>
        <v> </v>
      </c>
      <c r="V1906" s="46" t="str">
        <f t="shared" si="16"/>
        <v> </v>
      </c>
      <c r="W1906" s="40"/>
      <c r="X1906" s="40"/>
      <c r="Y1906" s="40"/>
      <c r="Z1906" s="40"/>
      <c r="AA1906" s="40"/>
      <c r="AB1906" s="40"/>
      <c r="AC1906" s="40"/>
      <c r="AD1906" s="40"/>
      <c r="AE1906" s="40"/>
    </row>
    <row r="1907">
      <c r="A1907" s="44">
        <v>15989.0</v>
      </c>
      <c r="B1907" s="44" t="s">
        <v>7553</v>
      </c>
      <c r="C1907" s="47" t="b">
        <v>1</v>
      </c>
      <c r="D1907" s="45">
        <v>44399.0</v>
      </c>
      <c r="E1907" s="46" t="str">
        <f t="shared" si="1"/>
        <v>#VALUE!</v>
      </c>
      <c r="F1907" s="46" t="str">
        <f t="shared" si="2"/>
        <v>OPI RX</v>
      </c>
      <c r="G1907" s="46" t="str">
        <f t="shared" si="3"/>
        <v>#VALUE!</v>
      </c>
      <c r="H1907" s="46" t="str">
        <f t="shared" si="4"/>
        <v>OPI RX</v>
      </c>
      <c r="I1907" s="46" t="str">
        <f t="shared" si="5"/>
        <v>#VALUE!</v>
      </c>
      <c r="J1907" s="46" t="str">
        <f t="shared" si="6"/>
        <v>#VALUE!</v>
      </c>
      <c r="K1907" s="46" t="str">
        <f t="shared" si="7"/>
        <v>#VALUE!</v>
      </c>
      <c r="L1907" s="46" t="str">
        <f t="shared" si="8"/>
        <v>#VALUE!</v>
      </c>
      <c r="M1907" s="46" t="str">
        <f t="shared" si="9"/>
        <v>#VALUE!</v>
      </c>
      <c r="N1907" s="46" t="str">
        <f t="shared" si="10"/>
        <v>#VALUE!</v>
      </c>
      <c r="O1907" s="46" t="str">
        <f t="shared" si="11"/>
        <v>#VALUE!</v>
      </c>
      <c r="P1907" s="46" t="str">
        <f t="shared" si="12"/>
        <v>OPIOIDS</v>
      </c>
      <c r="Q1907" s="44" t="b">
        <v>1</v>
      </c>
      <c r="R1907" s="46" t="str">
        <f t="shared" si="37"/>
        <v>HIGH</v>
      </c>
      <c r="S1907" s="47"/>
      <c r="T1907" s="47">
        <f t="shared" si="46"/>
        <v>44399</v>
      </c>
      <c r="U1907" s="46" t="str">
        <f t="shared" si="52"/>
        <v>DUE COMM</v>
      </c>
      <c r="V1907" s="46" t="str">
        <f t="shared" si="16"/>
        <v> </v>
      </c>
      <c r="W1907" s="40"/>
      <c r="X1907" s="40"/>
      <c r="Y1907" s="40"/>
      <c r="Z1907" s="40"/>
      <c r="AA1907" s="40"/>
      <c r="AB1907" s="40"/>
      <c r="AC1907" s="40"/>
      <c r="AD1907" s="40"/>
      <c r="AE1907" s="40"/>
    </row>
    <row r="1908">
      <c r="A1908" s="44">
        <v>15992.0</v>
      </c>
      <c r="B1908" s="46" t="s">
        <v>6983</v>
      </c>
      <c r="C1908" s="47" t="b">
        <v>1</v>
      </c>
      <c r="D1908" s="51">
        <v>44593.0</v>
      </c>
      <c r="E1908" s="46" t="str">
        <f t="shared" si="1"/>
        <v>#VALUE!</v>
      </c>
      <c r="F1908" s="46" t="str">
        <f t="shared" si="2"/>
        <v>OPI RX</v>
      </c>
      <c r="G1908" s="46" t="str">
        <f t="shared" si="3"/>
        <v>#VALUE!</v>
      </c>
      <c r="H1908" s="46" t="str">
        <f t="shared" si="4"/>
        <v>#VALUE!</v>
      </c>
      <c r="I1908" s="46" t="str">
        <f t="shared" si="5"/>
        <v>#VALUE!</v>
      </c>
      <c r="J1908" s="46" t="str">
        <f t="shared" si="6"/>
        <v>#VALUE!</v>
      </c>
      <c r="K1908" s="46" t="str">
        <f t="shared" si="7"/>
        <v>#VALUE!</v>
      </c>
      <c r="L1908" s="46" t="str">
        <f t="shared" si="8"/>
        <v>#VALUE!</v>
      </c>
      <c r="M1908" s="46" t="str">
        <f t="shared" si="9"/>
        <v>#VALUE!</v>
      </c>
      <c r="N1908" s="46" t="str">
        <f t="shared" si="10"/>
        <v>#VALUE!</v>
      </c>
      <c r="O1908" s="46" t="str">
        <f t="shared" si="11"/>
        <v>#VALUE!</v>
      </c>
      <c r="P1908" s="46" t="str">
        <f t="shared" si="12"/>
        <v>OPIOIDS</v>
      </c>
      <c r="Q1908" s="46" t="b">
        <v>0</v>
      </c>
      <c r="R1908" s="46" t="str">
        <f t="shared" si="37"/>
        <v>LOW</v>
      </c>
      <c r="S1908" s="47"/>
      <c r="T1908" s="47">
        <f t="shared" si="46"/>
        <v>44593</v>
      </c>
      <c r="U1908" s="46" t="str">
        <f t="shared" si="52"/>
        <v>DUE COMM</v>
      </c>
      <c r="V1908" s="46" t="str">
        <f t="shared" si="16"/>
        <v> </v>
      </c>
      <c r="W1908" s="40"/>
      <c r="X1908" s="40"/>
      <c r="Y1908" s="40"/>
      <c r="Z1908" s="40"/>
      <c r="AA1908" s="40"/>
      <c r="AB1908" s="40"/>
      <c r="AC1908" s="40"/>
      <c r="AD1908" s="40"/>
      <c r="AE1908" s="40"/>
    </row>
    <row r="1909">
      <c r="A1909" s="44">
        <v>15995.0</v>
      </c>
      <c r="B1909" s="44" t="s">
        <v>7554</v>
      </c>
      <c r="C1909" s="47" t="b">
        <v>1</v>
      </c>
      <c r="D1909" s="45">
        <v>44432.0</v>
      </c>
      <c r="E1909" s="46" t="str">
        <f t="shared" si="1"/>
        <v>#VALUE!</v>
      </c>
      <c r="F1909" s="46" t="str">
        <f t="shared" si="2"/>
        <v>OPI RX</v>
      </c>
      <c r="G1909" s="46" t="str">
        <f t="shared" si="3"/>
        <v>#VALUE!</v>
      </c>
      <c r="H1909" s="46" t="str">
        <f t="shared" si="4"/>
        <v>#VALUE!</v>
      </c>
      <c r="I1909" s="46" t="str">
        <f t="shared" si="5"/>
        <v>#VALUE!</v>
      </c>
      <c r="J1909" s="46" t="str">
        <f t="shared" si="6"/>
        <v>#VALUE!</v>
      </c>
      <c r="K1909" s="46" t="str">
        <f t="shared" si="7"/>
        <v>OPI RX</v>
      </c>
      <c r="L1909" s="46" t="str">
        <f t="shared" si="8"/>
        <v>#VALUE!</v>
      </c>
      <c r="M1909" s="46" t="str">
        <f t="shared" si="9"/>
        <v>#VALUE!</v>
      </c>
      <c r="N1909" s="46" t="str">
        <f t="shared" si="10"/>
        <v>#VALUE!</v>
      </c>
      <c r="O1909" s="46" t="str">
        <f t="shared" si="11"/>
        <v>#VALUE!</v>
      </c>
      <c r="P1909" s="46" t="str">
        <f t="shared" si="12"/>
        <v>OPIOIDS</v>
      </c>
      <c r="Q1909" s="46" t="b">
        <v>1</v>
      </c>
      <c r="R1909" s="46" t="str">
        <f t="shared" si="37"/>
        <v>HIGH</v>
      </c>
      <c r="S1909" s="47"/>
      <c r="T1909" s="47">
        <f t="shared" si="46"/>
        <v>44432</v>
      </c>
      <c r="U1909" s="46" t="str">
        <f t="shared" si="52"/>
        <v>DUE COMM</v>
      </c>
      <c r="V1909" s="46" t="str">
        <f t="shared" si="16"/>
        <v> </v>
      </c>
      <c r="W1909" s="40"/>
      <c r="X1909" s="40"/>
      <c r="Y1909" s="40"/>
      <c r="Z1909" s="40"/>
      <c r="AA1909" s="40"/>
      <c r="AB1909" s="40"/>
      <c r="AC1909" s="40"/>
      <c r="AD1909" s="40"/>
      <c r="AE1909" s="40"/>
    </row>
    <row r="1910">
      <c r="A1910" s="44">
        <v>15998.0</v>
      </c>
      <c r="B1910" s="44" t="s">
        <v>7032</v>
      </c>
      <c r="C1910" s="47" t="b">
        <v>1</v>
      </c>
      <c r="D1910" s="45">
        <v>44432.0</v>
      </c>
      <c r="E1910" s="46" t="str">
        <f t="shared" si="1"/>
        <v>#VALUE!</v>
      </c>
      <c r="F1910" s="46" t="str">
        <f t="shared" si="2"/>
        <v>#VALUE!</v>
      </c>
      <c r="G1910" s="46" t="str">
        <f t="shared" si="3"/>
        <v>#VALUE!</v>
      </c>
      <c r="H1910" s="46" t="str">
        <f t="shared" si="4"/>
        <v>#VALUE!</v>
      </c>
      <c r="I1910" s="46" t="str">
        <f t="shared" si="5"/>
        <v>#VALUE!</v>
      </c>
      <c r="J1910" s="46" t="str">
        <f t="shared" si="6"/>
        <v>#VALUE!</v>
      </c>
      <c r="K1910" s="46" t="str">
        <f t="shared" si="7"/>
        <v>#VALUE!</v>
      </c>
      <c r="L1910" s="46" t="str">
        <f t="shared" si="8"/>
        <v>#VALUE!</v>
      </c>
      <c r="M1910" s="46" t="str">
        <f t="shared" si="9"/>
        <v>OPI RX</v>
      </c>
      <c r="N1910" s="46" t="str">
        <f t="shared" si="10"/>
        <v>#VALUE!</v>
      </c>
      <c r="O1910" s="46" t="str">
        <f t="shared" si="11"/>
        <v>#VALUE!</v>
      </c>
      <c r="P1910" s="46" t="str">
        <f t="shared" si="12"/>
        <v>OPIOIDS</v>
      </c>
      <c r="Q1910" s="44" t="b">
        <v>0</v>
      </c>
      <c r="R1910" s="46" t="str">
        <f t="shared" si="37"/>
        <v>LOW</v>
      </c>
      <c r="S1910" s="47"/>
      <c r="T1910" s="47">
        <f t="shared" si="46"/>
        <v>44432</v>
      </c>
      <c r="U1910" s="46" t="str">
        <f t="shared" si="52"/>
        <v>DUE COMM</v>
      </c>
      <c r="V1910" s="46" t="str">
        <f t="shared" si="16"/>
        <v> </v>
      </c>
      <c r="W1910" s="40"/>
      <c r="X1910" s="40"/>
      <c r="Y1910" s="40"/>
      <c r="Z1910" s="40"/>
      <c r="AA1910" s="40"/>
      <c r="AB1910" s="40"/>
      <c r="AC1910" s="40"/>
      <c r="AD1910" s="40"/>
      <c r="AE1910" s="40"/>
    </row>
    <row r="1911">
      <c r="A1911" s="44">
        <v>16000.0</v>
      </c>
      <c r="B1911" s="44" t="s">
        <v>7555</v>
      </c>
      <c r="C1911" s="47" t="b">
        <v>1</v>
      </c>
      <c r="D1911" s="51">
        <v>44596.0</v>
      </c>
      <c r="E1911" s="46" t="str">
        <f t="shared" si="1"/>
        <v>#VALUE!</v>
      </c>
      <c r="F1911" s="46" t="str">
        <f t="shared" si="2"/>
        <v>#VALUE!</v>
      </c>
      <c r="G1911" s="46" t="str">
        <f t="shared" si="3"/>
        <v>#VALUE!</v>
      </c>
      <c r="H1911" s="46" t="str">
        <f t="shared" si="4"/>
        <v>#VALUE!</v>
      </c>
      <c r="I1911" s="46" t="str">
        <f t="shared" si="5"/>
        <v>#VALUE!</v>
      </c>
      <c r="J1911" s="46" t="str">
        <f t="shared" si="6"/>
        <v>OPI RX</v>
      </c>
      <c r="K1911" s="46" t="str">
        <f t="shared" si="7"/>
        <v>#VALUE!</v>
      </c>
      <c r="L1911" s="46" t="str">
        <f t="shared" si="8"/>
        <v>#VALUE!</v>
      </c>
      <c r="M1911" s="46" t="str">
        <f t="shared" si="9"/>
        <v>#VALUE!</v>
      </c>
      <c r="N1911" s="46" t="str">
        <f t="shared" si="10"/>
        <v>#VALUE!</v>
      </c>
      <c r="O1911" s="46" t="str">
        <f t="shared" si="11"/>
        <v>#VALUE!</v>
      </c>
      <c r="P1911" s="46" t="str">
        <f t="shared" si="12"/>
        <v>OPIOIDS</v>
      </c>
      <c r="Q1911" s="46" t="b">
        <v>0</v>
      </c>
      <c r="R1911" s="46" t="str">
        <f t="shared" si="37"/>
        <v>LOW</v>
      </c>
      <c r="S1911" s="47"/>
      <c r="T1911" s="47">
        <f t="shared" si="46"/>
        <v>44596</v>
      </c>
      <c r="U1911" s="46" t="str">
        <f t="shared" si="52"/>
        <v>DUE COMM</v>
      </c>
      <c r="V1911" s="46" t="str">
        <f t="shared" si="16"/>
        <v> </v>
      </c>
      <c r="W1911" s="40"/>
      <c r="X1911" s="40"/>
      <c r="Y1911" s="40"/>
      <c r="Z1911" s="40"/>
      <c r="AA1911" s="40"/>
      <c r="AB1911" s="40"/>
      <c r="AC1911" s="40"/>
      <c r="AD1911" s="40"/>
      <c r="AE1911" s="40"/>
    </row>
    <row r="1912">
      <c r="A1912" s="46">
        <v>16002.0</v>
      </c>
      <c r="B1912" s="46" t="s">
        <v>7001</v>
      </c>
      <c r="C1912" s="47" t="b">
        <v>1</v>
      </c>
      <c r="D1912" s="45">
        <v>44559.0</v>
      </c>
      <c r="E1912" s="46" t="str">
        <f t="shared" si="1"/>
        <v>#VALUE!</v>
      </c>
      <c r="F1912" s="46" t="str">
        <f t="shared" si="2"/>
        <v>OPI RX</v>
      </c>
      <c r="G1912" s="46" t="str">
        <f t="shared" si="3"/>
        <v>#VALUE!</v>
      </c>
      <c r="H1912" s="46" t="str">
        <f t="shared" si="4"/>
        <v>#VALUE!</v>
      </c>
      <c r="I1912" s="46" t="str">
        <f t="shared" si="5"/>
        <v>#VALUE!</v>
      </c>
      <c r="J1912" s="46" t="str">
        <f t="shared" si="6"/>
        <v>#VALUE!</v>
      </c>
      <c r="K1912" s="46" t="str">
        <f t="shared" si="7"/>
        <v>#VALUE!</v>
      </c>
      <c r="L1912" s="46" t="str">
        <f t="shared" si="8"/>
        <v>#VALUE!</v>
      </c>
      <c r="M1912" s="46" t="str">
        <f t="shared" si="9"/>
        <v>#VALUE!</v>
      </c>
      <c r="N1912" s="46" t="str">
        <f t="shared" si="10"/>
        <v>#VALUE!</v>
      </c>
      <c r="O1912" s="46" t="str">
        <f t="shared" si="11"/>
        <v>#VALUE!</v>
      </c>
      <c r="P1912" s="46" t="str">
        <f t="shared" si="12"/>
        <v>OPIOIDS</v>
      </c>
      <c r="Q1912" s="46" t="b">
        <v>1</v>
      </c>
      <c r="R1912" s="46" t="str">
        <f t="shared" si="37"/>
        <v>HIGH</v>
      </c>
      <c r="S1912" s="47">
        <v>44387.0</v>
      </c>
      <c r="T1912" s="47">
        <f t="shared" si="46"/>
        <v>44559</v>
      </c>
      <c r="U1912" s="46" t="str">
        <f t="shared" si="52"/>
        <v> </v>
      </c>
      <c r="V1912" s="46" t="str">
        <f t="shared" si="16"/>
        <v> </v>
      </c>
      <c r="W1912" s="40"/>
      <c r="X1912" s="40"/>
      <c r="Y1912" s="40"/>
      <c r="Z1912" s="40"/>
      <c r="AA1912" s="40"/>
      <c r="AB1912" s="40"/>
      <c r="AC1912" s="40"/>
      <c r="AD1912" s="40"/>
      <c r="AE1912" s="40"/>
    </row>
    <row r="1913">
      <c r="A1913" s="44">
        <v>16008.0</v>
      </c>
      <c r="B1913" s="44" t="s">
        <v>6992</v>
      </c>
      <c r="C1913" s="47" t="b">
        <v>1</v>
      </c>
      <c r="D1913" s="45">
        <v>44432.0</v>
      </c>
      <c r="E1913" s="46" t="str">
        <f t="shared" si="1"/>
        <v>#VALUE!</v>
      </c>
      <c r="F1913" s="46" t="str">
        <f t="shared" si="2"/>
        <v>#VALUE!</v>
      </c>
      <c r="G1913" s="46" t="str">
        <f t="shared" si="3"/>
        <v>#VALUE!</v>
      </c>
      <c r="H1913" s="46" t="str">
        <f t="shared" si="4"/>
        <v>#VALUE!</v>
      </c>
      <c r="I1913" s="46" t="str">
        <f t="shared" si="5"/>
        <v>#VALUE!</v>
      </c>
      <c r="J1913" s="46" t="str">
        <f t="shared" si="6"/>
        <v>#VALUE!</v>
      </c>
      <c r="K1913" s="46" t="str">
        <f t="shared" si="7"/>
        <v>#VALUE!</v>
      </c>
      <c r="L1913" s="46" t="str">
        <f t="shared" si="8"/>
        <v>#VALUE!</v>
      </c>
      <c r="M1913" s="46" t="str">
        <f t="shared" si="9"/>
        <v>#VALUE!</v>
      </c>
      <c r="N1913" s="46" t="str">
        <f t="shared" si="10"/>
        <v>#VALUE!</v>
      </c>
      <c r="O1913" s="46" t="str">
        <f t="shared" si="11"/>
        <v>#VALUE!</v>
      </c>
      <c r="P1913" s="46" t="str">
        <f t="shared" si="12"/>
        <v>NO RX</v>
      </c>
      <c r="Q1913" s="46" t="b">
        <v>0</v>
      </c>
      <c r="R1913" s="46" t="str">
        <f t="shared" si="37"/>
        <v>LOW</v>
      </c>
      <c r="S1913" s="47"/>
      <c r="T1913" s="47">
        <f t="shared" si="46"/>
        <v>44432</v>
      </c>
      <c r="U1913" s="46" t="str">
        <f t="shared" si="52"/>
        <v>DUE COMM</v>
      </c>
      <c r="V1913" s="46" t="str">
        <f t="shared" si="16"/>
        <v> </v>
      </c>
      <c r="W1913" s="40"/>
      <c r="X1913" s="40"/>
      <c r="Y1913" s="40"/>
      <c r="Z1913" s="40"/>
      <c r="AA1913" s="40"/>
      <c r="AB1913" s="40"/>
      <c r="AC1913" s="40"/>
      <c r="AD1913" s="40"/>
      <c r="AE1913" s="40"/>
    </row>
    <row r="1914">
      <c r="A1914" s="44">
        <v>16011.0</v>
      </c>
      <c r="B1914" s="44" t="s">
        <v>7556</v>
      </c>
      <c r="C1914" s="47" t="b">
        <v>1</v>
      </c>
      <c r="D1914" s="45">
        <v>44384.0</v>
      </c>
      <c r="E1914" s="46" t="str">
        <f t="shared" si="1"/>
        <v>#VALUE!</v>
      </c>
      <c r="F1914" s="46" t="str">
        <f t="shared" si="2"/>
        <v>#VALUE!</v>
      </c>
      <c r="G1914" s="46" t="str">
        <f t="shared" si="3"/>
        <v>#VALUE!</v>
      </c>
      <c r="H1914" s="46" t="str">
        <f t="shared" si="4"/>
        <v>#VALUE!</v>
      </c>
      <c r="I1914" s="46" t="str">
        <f t="shared" si="5"/>
        <v>#VALUE!</v>
      </c>
      <c r="J1914" s="46" t="str">
        <f t="shared" si="6"/>
        <v>#VALUE!</v>
      </c>
      <c r="K1914" s="46" t="str">
        <f t="shared" si="7"/>
        <v>#VALUE!</v>
      </c>
      <c r="L1914" s="46" t="str">
        <f t="shared" si="8"/>
        <v>#VALUE!</v>
      </c>
      <c r="M1914" s="46" t="str">
        <f t="shared" si="9"/>
        <v>#VALUE!</v>
      </c>
      <c r="N1914" s="46" t="str">
        <f t="shared" si="10"/>
        <v>#VALUE!</v>
      </c>
      <c r="O1914" s="46" t="str">
        <f t="shared" si="11"/>
        <v>#VALUE!</v>
      </c>
      <c r="P1914" s="46" t="str">
        <f t="shared" si="12"/>
        <v>NO RX</v>
      </c>
      <c r="Q1914" s="46" t="b">
        <v>0</v>
      </c>
      <c r="R1914" s="46" t="str">
        <f t="shared" si="37"/>
        <v>LOW</v>
      </c>
      <c r="S1914" s="47"/>
      <c r="T1914" s="47">
        <f t="shared" si="46"/>
        <v>44384</v>
      </c>
      <c r="U1914" s="46" t="str">
        <f t="shared" si="52"/>
        <v>DUE COMM</v>
      </c>
      <c r="V1914" s="46" t="str">
        <f t="shared" si="16"/>
        <v> </v>
      </c>
      <c r="W1914" s="40"/>
      <c r="X1914" s="40"/>
      <c r="Y1914" s="40"/>
      <c r="Z1914" s="40"/>
      <c r="AA1914" s="40"/>
      <c r="AB1914" s="40"/>
      <c r="AC1914" s="40"/>
      <c r="AD1914" s="40"/>
      <c r="AE1914" s="40"/>
    </row>
    <row r="1915">
      <c r="A1915" s="44">
        <v>16012.0</v>
      </c>
      <c r="B1915" s="44" t="s">
        <v>7557</v>
      </c>
      <c r="C1915" s="47" t="b">
        <v>1</v>
      </c>
      <c r="D1915" s="45">
        <v>44494.0</v>
      </c>
      <c r="E1915" s="46" t="str">
        <f t="shared" si="1"/>
        <v>#VALUE!</v>
      </c>
      <c r="F1915" s="46" t="str">
        <f t="shared" si="2"/>
        <v>#VALUE!</v>
      </c>
      <c r="G1915" s="46" t="str">
        <f t="shared" si="3"/>
        <v>#VALUE!</v>
      </c>
      <c r="H1915" s="46" t="str">
        <f t="shared" si="4"/>
        <v>OPI RX</v>
      </c>
      <c r="I1915" s="46" t="str">
        <f t="shared" si="5"/>
        <v>#VALUE!</v>
      </c>
      <c r="J1915" s="46" t="str">
        <f t="shared" si="6"/>
        <v>#VALUE!</v>
      </c>
      <c r="K1915" s="46" t="str">
        <f t="shared" si="7"/>
        <v>#VALUE!</v>
      </c>
      <c r="L1915" s="46" t="str">
        <f t="shared" si="8"/>
        <v>#VALUE!</v>
      </c>
      <c r="M1915" s="46" t="str">
        <f t="shared" si="9"/>
        <v>#VALUE!</v>
      </c>
      <c r="N1915" s="46" t="str">
        <f t="shared" si="10"/>
        <v>#VALUE!</v>
      </c>
      <c r="O1915" s="46" t="str">
        <f t="shared" si="11"/>
        <v>#VALUE!</v>
      </c>
      <c r="P1915" s="46" t="str">
        <f t="shared" si="12"/>
        <v>OPIOIDS</v>
      </c>
      <c r="Q1915" s="46" t="b">
        <v>1</v>
      </c>
      <c r="R1915" s="46" t="str">
        <f t="shared" si="37"/>
        <v>HIGH</v>
      </c>
      <c r="S1915" s="47">
        <v>44475.0</v>
      </c>
      <c r="T1915" s="47">
        <f t="shared" si="46"/>
        <v>44494</v>
      </c>
      <c r="U1915" s="46" t="str">
        <f t="shared" si="52"/>
        <v> </v>
      </c>
      <c r="V1915" s="46" t="str">
        <f t="shared" si="16"/>
        <v> </v>
      </c>
      <c r="W1915" s="40"/>
      <c r="X1915" s="40"/>
      <c r="Y1915" s="40"/>
      <c r="Z1915" s="40"/>
      <c r="AA1915" s="40"/>
      <c r="AB1915" s="40"/>
      <c r="AC1915" s="40"/>
      <c r="AD1915" s="40"/>
      <c r="AE1915" s="40"/>
    </row>
    <row r="1916">
      <c r="A1916" s="44">
        <v>16017.0</v>
      </c>
      <c r="B1916" s="44" t="s">
        <v>7437</v>
      </c>
      <c r="C1916" s="47" t="b">
        <v>1</v>
      </c>
      <c r="D1916" s="45">
        <v>44384.0</v>
      </c>
      <c r="E1916" s="46" t="str">
        <f t="shared" si="1"/>
        <v>#VALUE!</v>
      </c>
      <c r="F1916" s="46" t="str">
        <f t="shared" si="2"/>
        <v>#VALUE!</v>
      </c>
      <c r="G1916" s="46" t="str">
        <f t="shared" si="3"/>
        <v>#VALUE!</v>
      </c>
      <c r="H1916" s="46" t="str">
        <f t="shared" si="4"/>
        <v>#VALUE!</v>
      </c>
      <c r="I1916" s="46" t="str">
        <f t="shared" si="5"/>
        <v>#VALUE!</v>
      </c>
      <c r="J1916" s="46" t="str">
        <f t="shared" si="6"/>
        <v>#VALUE!</v>
      </c>
      <c r="K1916" s="46" t="str">
        <f t="shared" si="7"/>
        <v>#VALUE!</v>
      </c>
      <c r="L1916" s="46" t="str">
        <f t="shared" si="8"/>
        <v>#VALUE!</v>
      </c>
      <c r="M1916" s="46" t="str">
        <f t="shared" si="9"/>
        <v>#VALUE!</v>
      </c>
      <c r="N1916" s="46" t="str">
        <f t="shared" si="10"/>
        <v>#VALUE!</v>
      </c>
      <c r="O1916" s="46" t="str">
        <f t="shared" si="11"/>
        <v>OPI RX</v>
      </c>
      <c r="P1916" s="46" t="str">
        <f t="shared" si="12"/>
        <v>OPIOIDS</v>
      </c>
      <c r="Q1916" s="46" t="b">
        <v>0</v>
      </c>
      <c r="R1916" s="46" t="str">
        <f t="shared" si="37"/>
        <v>LOW</v>
      </c>
      <c r="S1916" s="47"/>
      <c r="T1916" s="47">
        <f t="shared" si="46"/>
        <v>44384</v>
      </c>
      <c r="U1916" s="46" t="str">
        <f t="shared" si="52"/>
        <v>DUE COMM</v>
      </c>
      <c r="V1916" s="46" t="str">
        <f t="shared" si="16"/>
        <v> </v>
      </c>
      <c r="W1916" s="40"/>
      <c r="X1916" s="40"/>
      <c r="Y1916" s="40"/>
      <c r="Z1916" s="40"/>
      <c r="AA1916" s="40"/>
      <c r="AB1916" s="40"/>
      <c r="AC1916" s="40"/>
      <c r="AD1916" s="40"/>
      <c r="AE1916" s="40"/>
    </row>
    <row r="1917">
      <c r="A1917" s="44">
        <v>16022.0</v>
      </c>
      <c r="B1917" s="44" t="s">
        <v>6992</v>
      </c>
      <c r="C1917" s="47" t="b">
        <v>1</v>
      </c>
      <c r="D1917" s="45">
        <v>44399.0</v>
      </c>
      <c r="E1917" s="46" t="str">
        <f t="shared" si="1"/>
        <v>#VALUE!</v>
      </c>
      <c r="F1917" s="46" t="str">
        <f t="shared" si="2"/>
        <v>#VALUE!</v>
      </c>
      <c r="G1917" s="46" t="str">
        <f t="shared" si="3"/>
        <v>#VALUE!</v>
      </c>
      <c r="H1917" s="46" t="str">
        <f t="shared" si="4"/>
        <v>#VALUE!</v>
      </c>
      <c r="I1917" s="46" t="str">
        <f t="shared" si="5"/>
        <v>#VALUE!</v>
      </c>
      <c r="J1917" s="46" t="str">
        <f t="shared" si="6"/>
        <v>#VALUE!</v>
      </c>
      <c r="K1917" s="46" t="str">
        <f t="shared" si="7"/>
        <v>#VALUE!</v>
      </c>
      <c r="L1917" s="46" t="str">
        <f t="shared" si="8"/>
        <v>#VALUE!</v>
      </c>
      <c r="M1917" s="46" t="str">
        <f t="shared" si="9"/>
        <v>#VALUE!</v>
      </c>
      <c r="N1917" s="46" t="str">
        <f t="shared" si="10"/>
        <v>#VALUE!</v>
      </c>
      <c r="O1917" s="46" t="str">
        <f t="shared" si="11"/>
        <v>#VALUE!</v>
      </c>
      <c r="P1917" s="46" t="str">
        <f t="shared" si="12"/>
        <v>NO RX</v>
      </c>
      <c r="Q1917" s="46" t="b">
        <v>0</v>
      </c>
      <c r="R1917" s="46" t="str">
        <f t="shared" si="37"/>
        <v>LOW</v>
      </c>
      <c r="S1917" s="47"/>
      <c r="T1917" s="47">
        <f t="shared" si="46"/>
        <v>44399</v>
      </c>
      <c r="U1917" s="46" t="str">
        <f t="shared" si="52"/>
        <v>DUE COMM</v>
      </c>
      <c r="V1917" s="46" t="str">
        <f t="shared" si="16"/>
        <v> </v>
      </c>
      <c r="W1917" s="40"/>
      <c r="X1917" s="40"/>
      <c r="Y1917" s="40"/>
      <c r="Z1917" s="40"/>
      <c r="AA1917" s="40"/>
      <c r="AB1917" s="40"/>
      <c r="AC1917" s="40"/>
      <c r="AD1917" s="40"/>
      <c r="AE1917" s="40"/>
    </row>
    <row r="1918">
      <c r="A1918" s="46">
        <v>16024.0</v>
      </c>
      <c r="B1918" s="44" t="s">
        <v>6970</v>
      </c>
      <c r="C1918" s="47" t="b">
        <v>1</v>
      </c>
      <c r="D1918" s="45">
        <v>44438.0</v>
      </c>
      <c r="E1918" s="46" t="str">
        <f t="shared" si="1"/>
        <v>#VALUE!</v>
      </c>
      <c r="F1918" s="46" t="str">
        <f t="shared" si="2"/>
        <v>#VALUE!</v>
      </c>
      <c r="G1918" s="46" t="str">
        <f t="shared" si="3"/>
        <v>#VALUE!</v>
      </c>
      <c r="H1918" s="46" t="str">
        <f t="shared" si="4"/>
        <v>#VALUE!</v>
      </c>
      <c r="I1918" s="46" t="str">
        <f t="shared" si="5"/>
        <v>#VALUE!</v>
      </c>
      <c r="J1918" s="46" t="str">
        <f t="shared" si="6"/>
        <v>#VALUE!</v>
      </c>
      <c r="K1918" s="46" t="str">
        <f t="shared" si="7"/>
        <v>#VALUE!</v>
      </c>
      <c r="L1918" s="46" t="str">
        <f t="shared" si="8"/>
        <v>#VALUE!</v>
      </c>
      <c r="M1918" s="46" t="str">
        <f t="shared" si="9"/>
        <v>#VALUE!</v>
      </c>
      <c r="N1918" s="46" t="str">
        <f t="shared" si="10"/>
        <v>#VALUE!</v>
      </c>
      <c r="O1918" s="46" t="str">
        <f t="shared" si="11"/>
        <v>#VALUE!</v>
      </c>
      <c r="P1918" s="46" t="str">
        <f t="shared" si="12"/>
        <v>NO RX</v>
      </c>
      <c r="Q1918" s="46" t="b">
        <v>0</v>
      </c>
      <c r="R1918" s="46" t="str">
        <f t="shared" si="37"/>
        <v>LOW</v>
      </c>
      <c r="S1918" s="47"/>
      <c r="T1918" s="47">
        <f t="shared" si="46"/>
        <v>44438</v>
      </c>
      <c r="U1918" s="46" t="str">
        <f t="shared" si="52"/>
        <v>DUE COMM</v>
      </c>
      <c r="V1918" s="46" t="str">
        <f t="shared" si="16"/>
        <v> </v>
      </c>
      <c r="W1918" s="40"/>
      <c r="X1918" s="40"/>
      <c r="Y1918" s="40"/>
      <c r="Z1918" s="40"/>
      <c r="AA1918" s="40"/>
      <c r="AB1918" s="40"/>
      <c r="AC1918" s="40"/>
      <c r="AD1918" s="40"/>
      <c r="AE1918" s="40"/>
    </row>
    <row r="1919">
      <c r="A1919" s="46">
        <v>16027.0</v>
      </c>
      <c r="B1919" s="44" t="s">
        <v>6992</v>
      </c>
      <c r="C1919" s="47" t="b">
        <v>1</v>
      </c>
      <c r="D1919" s="45">
        <v>44404.0</v>
      </c>
      <c r="E1919" s="46" t="str">
        <f t="shared" si="1"/>
        <v>#VALUE!</v>
      </c>
      <c r="F1919" s="46" t="str">
        <f t="shared" si="2"/>
        <v>#VALUE!</v>
      </c>
      <c r="G1919" s="46" t="str">
        <f t="shared" si="3"/>
        <v>#VALUE!</v>
      </c>
      <c r="H1919" s="46" t="str">
        <f t="shared" si="4"/>
        <v>#VALUE!</v>
      </c>
      <c r="I1919" s="46" t="str">
        <f t="shared" si="5"/>
        <v>#VALUE!</v>
      </c>
      <c r="J1919" s="46" t="str">
        <f t="shared" si="6"/>
        <v>#VALUE!</v>
      </c>
      <c r="K1919" s="46" t="str">
        <f t="shared" si="7"/>
        <v>#VALUE!</v>
      </c>
      <c r="L1919" s="46" t="str">
        <f t="shared" si="8"/>
        <v>#VALUE!</v>
      </c>
      <c r="M1919" s="46" t="str">
        <f t="shared" si="9"/>
        <v>#VALUE!</v>
      </c>
      <c r="N1919" s="46" t="str">
        <f t="shared" si="10"/>
        <v>#VALUE!</v>
      </c>
      <c r="O1919" s="46" t="str">
        <f t="shared" si="11"/>
        <v>#VALUE!</v>
      </c>
      <c r="P1919" s="46" t="str">
        <f t="shared" si="12"/>
        <v>NO RX</v>
      </c>
      <c r="Q1919" s="46" t="b">
        <v>0</v>
      </c>
      <c r="R1919" s="46" t="str">
        <f t="shared" si="37"/>
        <v>LOW</v>
      </c>
      <c r="S1919" s="47"/>
      <c r="T1919" s="47">
        <f t="shared" si="46"/>
        <v>44404</v>
      </c>
      <c r="U1919" s="46" t="str">
        <f t="shared" si="52"/>
        <v>DUE COMM</v>
      </c>
      <c r="V1919" s="46" t="str">
        <f t="shared" si="16"/>
        <v> </v>
      </c>
      <c r="W1919" s="40"/>
      <c r="X1919" s="40"/>
      <c r="Y1919" s="40"/>
      <c r="Z1919" s="40"/>
      <c r="AA1919" s="40"/>
      <c r="AB1919" s="40"/>
      <c r="AC1919" s="40"/>
      <c r="AD1919" s="40"/>
      <c r="AE1919" s="40"/>
    </row>
    <row r="1920">
      <c r="A1920" s="46">
        <v>16035.0</v>
      </c>
      <c r="B1920" s="46" t="s">
        <v>6983</v>
      </c>
      <c r="C1920" s="47" t="b">
        <v>1</v>
      </c>
      <c r="D1920" s="45">
        <v>44559.0</v>
      </c>
      <c r="E1920" s="46" t="str">
        <f t="shared" si="1"/>
        <v>#VALUE!</v>
      </c>
      <c r="F1920" s="46" t="str">
        <f t="shared" si="2"/>
        <v>OPI RX</v>
      </c>
      <c r="G1920" s="46" t="str">
        <f t="shared" si="3"/>
        <v>#VALUE!</v>
      </c>
      <c r="H1920" s="46" t="str">
        <f t="shared" si="4"/>
        <v>#VALUE!</v>
      </c>
      <c r="I1920" s="46" t="str">
        <f t="shared" si="5"/>
        <v>#VALUE!</v>
      </c>
      <c r="J1920" s="46" t="str">
        <f t="shared" si="6"/>
        <v>#VALUE!</v>
      </c>
      <c r="K1920" s="46" t="str">
        <f t="shared" si="7"/>
        <v>#VALUE!</v>
      </c>
      <c r="L1920" s="46" t="str">
        <f t="shared" si="8"/>
        <v>#VALUE!</v>
      </c>
      <c r="M1920" s="46" t="str">
        <f t="shared" si="9"/>
        <v>#VALUE!</v>
      </c>
      <c r="N1920" s="46" t="str">
        <f t="shared" si="10"/>
        <v>#VALUE!</v>
      </c>
      <c r="O1920" s="46" t="str">
        <f t="shared" si="11"/>
        <v>#VALUE!</v>
      </c>
      <c r="P1920" s="46" t="str">
        <f t="shared" si="12"/>
        <v>OPIOIDS</v>
      </c>
      <c r="Q1920" s="46" t="b">
        <v>0</v>
      </c>
      <c r="R1920" s="46" t="str">
        <f t="shared" si="37"/>
        <v>LOW</v>
      </c>
      <c r="S1920" s="47">
        <v>44428.0</v>
      </c>
      <c r="T1920" s="47">
        <f t="shared" si="46"/>
        <v>44559</v>
      </c>
      <c r="U1920" s="46" t="str">
        <f t="shared" si="52"/>
        <v> </v>
      </c>
      <c r="V1920" s="46" t="str">
        <f t="shared" si="16"/>
        <v> </v>
      </c>
      <c r="W1920" s="40"/>
      <c r="X1920" s="40"/>
      <c r="Y1920" s="40"/>
      <c r="Z1920" s="40"/>
      <c r="AA1920" s="40"/>
      <c r="AB1920" s="40"/>
      <c r="AC1920" s="40"/>
      <c r="AD1920" s="40"/>
      <c r="AE1920" s="40"/>
    </row>
    <row r="1921">
      <c r="A1921" s="44">
        <v>16037.0</v>
      </c>
      <c r="B1921" s="50" t="s">
        <v>6993</v>
      </c>
      <c r="C1921" s="47" t="b">
        <v>1</v>
      </c>
      <c r="D1921" s="51">
        <v>44601.0</v>
      </c>
      <c r="E1921" s="46" t="str">
        <f t="shared" si="1"/>
        <v>#VALUE!</v>
      </c>
      <c r="F1921" s="46" t="str">
        <f t="shared" si="2"/>
        <v>#VALUE!</v>
      </c>
      <c r="G1921" s="46" t="str">
        <f t="shared" si="3"/>
        <v>#VALUE!</v>
      </c>
      <c r="H1921" s="46" t="str">
        <f t="shared" si="4"/>
        <v>#VALUE!</v>
      </c>
      <c r="I1921" s="46" t="str">
        <f t="shared" si="5"/>
        <v>#VALUE!</v>
      </c>
      <c r="J1921" s="46" t="str">
        <f t="shared" si="6"/>
        <v>#VALUE!</v>
      </c>
      <c r="K1921" s="46" t="str">
        <f t="shared" si="7"/>
        <v>#VALUE!</v>
      </c>
      <c r="L1921" s="46" t="str">
        <f t="shared" si="8"/>
        <v>#VALUE!</v>
      </c>
      <c r="M1921" s="46" t="str">
        <f t="shared" si="9"/>
        <v>OPI RX</v>
      </c>
      <c r="N1921" s="46" t="str">
        <f t="shared" si="10"/>
        <v>#VALUE!</v>
      </c>
      <c r="O1921" s="46" t="str">
        <f t="shared" si="11"/>
        <v>#VALUE!</v>
      </c>
      <c r="P1921" s="46" t="str">
        <f t="shared" si="12"/>
        <v>OPIOIDS</v>
      </c>
      <c r="Q1921" s="46" t="b">
        <v>1</v>
      </c>
      <c r="R1921" s="46" t="str">
        <f t="shared" si="37"/>
        <v>HIGH</v>
      </c>
      <c r="S1921" s="47">
        <v>44387.0</v>
      </c>
      <c r="T1921" s="47">
        <f t="shared" si="46"/>
        <v>44601</v>
      </c>
      <c r="U1921" s="46" t="str">
        <f t="shared" si="52"/>
        <v> </v>
      </c>
      <c r="V1921" s="46" t="str">
        <f t="shared" si="16"/>
        <v> </v>
      </c>
      <c r="W1921" s="40"/>
      <c r="X1921" s="40"/>
      <c r="Y1921" s="40"/>
      <c r="Z1921" s="40"/>
      <c r="AA1921" s="40"/>
      <c r="AB1921" s="40"/>
      <c r="AC1921" s="40"/>
      <c r="AD1921" s="40"/>
      <c r="AE1921" s="40"/>
    </row>
    <row r="1922">
      <c r="A1922" s="46">
        <v>16039.0</v>
      </c>
      <c r="B1922" s="46" t="s">
        <v>7558</v>
      </c>
      <c r="C1922" s="47" t="b">
        <v>1</v>
      </c>
      <c r="D1922" s="45">
        <v>44539.0</v>
      </c>
      <c r="E1922" s="46" t="str">
        <f t="shared" si="1"/>
        <v>#VALUE!</v>
      </c>
      <c r="F1922" s="46" t="str">
        <f t="shared" si="2"/>
        <v>#VALUE!</v>
      </c>
      <c r="G1922" s="46" t="str">
        <f t="shared" si="3"/>
        <v>#VALUE!</v>
      </c>
      <c r="H1922" s="46" t="str">
        <f t="shared" si="4"/>
        <v>#VALUE!</v>
      </c>
      <c r="I1922" s="46" t="str">
        <f t="shared" si="5"/>
        <v>#VALUE!</v>
      </c>
      <c r="J1922" s="46" t="str">
        <f t="shared" si="6"/>
        <v>#VALUE!</v>
      </c>
      <c r="K1922" s="46" t="str">
        <f t="shared" si="7"/>
        <v>#VALUE!</v>
      </c>
      <c r="L1922" s="46" t="str">
        <f t="shared" si="8"/>
        <v>#VALUE!</v>
      </c>
      <c r="M1922" s="46" t="str">
        <f t="shared" si="9"/>
        <v>OPI RX</v>
      </c>
      <c r="N1922" s="46" t="str">
        <f t="shared" si="10"/>
        <v>#VALUE!</v>
      </c>
      <c r="O1922" s="46" t="str">
        <f t="shared" si="11"/>
        <v>#VALUE!</v>
      </c>
      <c r="P1922" s="46" t="str">
        <f t="shared" si="12"/>
        <v>OPIOIDS</v>
      </c>
      <c r="Q1922" s="46" t="b">
        <v>0</v>
      </c>
      <c r="R1922" s="46" t="str">
        <f t="shared" si="37"/>
        <v>LOW</v>
      </c>
      <c r="S1922" s="47">
        <v>44417.0</v>
      </c>
      <c r="T1922" s="47">
        <f t="shared" si="46"/>
        <v>44539</v>
      </c>
      <c r="U1922" s="46" t="str">
        <f t="shared" si="52"/>
        <v> </v>
      </c>
      <c r="V1922" s="46" t="str">
        <f t="shared" si="16"/>
        <v> </v>
      </c>
      <c r="W1922" s="40"/>
      <c r="X1922" s="40"/>
      <c r="Y1922" s="40"/>
      <c r="Z1922" s="40"/>
      <c r="AA1922" s="40"/>
      <c r="AB1922" s="40"/>
      <c r="AC1922" s="40"/>
      <c r="AD1922" s="40"/>
      <c r="AE1922" s="40"/>
    </row>
    <row r="1923">
      <c r="A1923" s="44">
        <v>16044.0</v>
      </c>
      <c r="B1923" s="44" t="s">
        <v>6983</v>
      </c>
      <c r="C1923" s="47" t="b">
        <v>1</v>
      </c>
      <c r="D1923" s="51">
        <v>44578.0</v>
      </c>
      <c r="E1923" s="46" t="str">
        <f t="shared" si="1"/>
        <v>#VALUE!</v>
      </c>
      <c r="F1923" s="46" t="str">
        <f t="shared" si="2"/>
        <v>OPI RX</v>
      </c>
      <c r="G1923" s="46" t="str">
        <f t="shared" si="3"/>
        <v>#VALUE!</v>
      </c>
      <c r="H1923" s="46" t="str">
        <f t="shared" si="4"/>
        <v>#VALUE!</v>
      </c>
      <c r="I1923" s="46" t="str">
        <f t="shared" si="5"/>
        <v>#VALUE!</v>
      </c>
      <c r="J1923" s="46" t="str">
        <f t="shared" si="6"/>
        <v>#VALUE!</v>
      </c>
      <c r="K1923" s="46" t="str">
        <f t="shared" si="7"/>
        <v>#VALUE!</v>
      </c>
      <c r="L1923" s="46" t="str">
        <f t="shared" si="8"/>
        <v>#VALUE!</v>
      </c>
      <c r="M1923" s="46" t="str">
        <f t="shared" si="9"/>
        <v>#VALUE!</v>
      </c>
      <c r="N1923" s="46" t="str">
        <f t="shared" si="10"/>
        <v>#VALUE!</v>
      </c>
      <c r="O1923" s="46" t="str">
        <f t="shared" si="11"/>
        <v>#VALUE!</v>
      </c>
      <c r="P1923" s="46" t="str">
        <f t="shared" si="12"/>
        <v>OPIOIDS</v>
      </c>
      <c r="Q1923" s="44" t="b">
        <v>0</v>
      </c>
      <c r="R1923" s="46" t="str">
        <f t="shared" si="37"/>
        <v>LOW</v>
      </c>
      <c r="S1923" s="47"/>
      <c r="T1923" s="47">
        <f t="shared" si="46"/>
        <v>44578</v>
      </c>
      <c r="U1923" s="46" t="str">
        <f t="shared" si="52"/>
        <v>DUE COMM</v>
      </c>
      <c r="V1923" s="46" t="str">
        <f t="shared" si="16"/>
        <v> </v>
      </c>
      <c r="W1923" s="40"/>
      <c r="X1923" s="40"/>
      <c r="Y1923" s="40"/>
      <c r="Z1923" s="40"/>
      <c r="AA1923" s="40"/>
      <c r="AB1923" s="40"/>
      <c r="AC1923" s="40"/>
      <c r="AD1923" s="40"/>
      <c r="AE1923" s="40"/>
    </row>
    <row r="1924">
      <c r="A1924" s="44">
        <v>16049.0</v>
      </c>
      <c r="B1924" s="44" t="s">
        <v>6974</v>
      </c>
      <c r="C1924" s="47" t="b">
        <v>1</v>
      </c>
      <c r="D1924" s="45">
        <v>44446.0</v>
      </c>
      <c r="E1924" s="46" t="str">
        <f t="shared" si="1"/>
        <v>OPI RX</v>
      </c>
      <c r="F1924" s="46" t="str">
        <f t="shared" si="2"/>
        <v>#VALUE!</v>
      </c>
      <c r="G1924" s="46" t="str">
        <f t="shared" si="3"/>
        <v>#VALUE!</v>
      </c>
      <c r="H1924" s="46" t="str">
        <f t="shared" si="4"/>
        <v>#VALUE!</v>
      </c>
      <c r="I1924" s="46" t="str">
        <f t="shared" si="5"/>
        <v>#VALUE!</v>
      </c>
      <c r="J1924" s="46" t="str">
        <f t="shared" si="6"/>
        <v>#VALUE!</v>
      </c>
      <c r="K1924" s="46" t="str">
        <f t="shared" si="7"/>
        <v>#VALUE!</v>
      </c>
      <c r="L1924" s="46" t="str">
        <f t="shared" si="8"/>
        <v>#VALUE!</v>
      </c>
      <c r="M1924" s="46" t="str">
        <f t="shared" si="9"/>
        <v>#VALUE!</v>
      </c>
      <c r="N1924" s="46" t="str">
        <f t="shared" si="10"/>
        <v>#VALUE!</v>
      </c>
      <c r="O1924" s="46" t="str">
        <f t="shared" si="11"/>
        <v>#VALUE!</v>
      </c>
      <c r="P1924" s="46" t="str">
        <f t="shared" si="12"/>
        <v>OPIOIDS</v>
      </c>
      <c r="Q1924" s="46" t="b">
        <v>0</v>
      </c>
      <c r="R1924" s="46" t="str">
        <f t="shared" si="37"/>
        <v>LOW</v>
      </c>
      <c r="S1924" s="47"/>
      <c r="T1924" s="47">
        <f t="shared" si="46"/>
        <v>44446</v>
      </c>
      <c r="U1924" s="46" t="str">
        <f t="shared" si="52"/>
        <v>DUE COMM</v>
      </c>
      <c r="V1924" s="46" t="str">
        <f t="shared" si="16"/>
        <v> </v>
      </c>
      <c r="W1924" s="40"/>
      <c r="X1924" s="40"/>
      <c r="Y1924" s="40"/>
      <c r="Z1924" s="40"/>
      <c r="AA1924" s="40"/>
      <c r="AB1924" s="40"/>
      <c r="AC1924" s="40"/>
      <c r="AD1924" s="40"/>
      <c r="AE1924" s="40"/>
    </row>
    <row r="1925">
      <c r="A1925" s="44">
        <v>16050.0</v>
      </c>
      <c r="B1925" s="44" t="s">
        <v>6970</v>
      </c>
      <c r="C1925" s="47" t="b">
        <v>1</v>
      </c>
      <c r="D1925" s="45">
        <v>44435.0</v>
      </c>
      <c r="E1925" s="46" t="str">
        <f t="shared" si="1"/>
        <v>#VALUE!</v>
      </c>
      <c r="F1925" s="46" t="str">
        <f t="shared" si="2"/>
        <v>#VALUE!</v>
      </c>
      <c r="G1925" s="46" t="str">
        <f t="shared" si="3"/>
        <v>#VALUE!</v>
      </c>
      <c r="H1925" s="46" t="str">
        <f t="shared" si="4"/>
        <v>#VALUE!</v>
      </c>
      <c r="I1925" s="46" t="str">
        <f t="shared" si="5"/>
        <v>#VALUE!</v>
      </c>
      <c r="J1925" s="46" t="str">
        <f t="shared" si="6"/>
        <v>#VALUE!</v>
      </c>
      <c r="K1925" s="46" t="str">
        <f t="shared" si="7"/>
        <v>#VALUE!</v>
      </c>
      <c r="L1925" s="46" t="str">
        <f t="shared" si="8"/>
        <v>#VALUE!</v>
      </c>
      <c r="M1925" s="46" t="str">
        <f t="shared" si="9"/>
        <v>#VALUE!</v>
      </c>
      <c r="N1925" s="46" t="str">
        <f t="shared" si="10"/>
        <v>#VALUE!</v>
      </c>
      <c r="O1925" s="46" t="str">
        <f t="shared" si="11"/>
        <v>#VALUE!</v>
      </c>
      <c r="P1925" s="46" t="str">
        <f t="shared" si="12"/>
        <v>NO RX</v>
      </c>
      <c r="Q1925" s="46" t="b">
        <v>0</v>
      </c>
      <c r="R1925" s="46" t="str">
        <f t="shared" si="37"/>
        <v>LOW</v>
      </c>
      <c r="S1925" s="47"/>
      <c r="T1925" s="47">
        <f t="shared" si="46"/>
        <v>44435</v>
      </c>
      <c r="U1925" s="46" t="str">
        <f t="shared" si="52"/>
        <v>DUE COMM</v>
      </c>
      <c r="V1925" s="46" t="str">
        <f t="shared" si="16"/>
        <v> </v>
      </c>
      <c r="W1925" s="40"/>
      <c r="X1925" s="40"/>
      <c r="Y1925" s="40"/>
      <c r="Z1925" s="40"/>
      <c r="AA1925" s="40"/>
      <c r="AB1925" s="40"/>
      <c r="AC1925" s="40"/>
      <c r="AD1925" s="40"/>
      <c r="AE1925" s="40"/>
    </row>
    <row r="1926">
      <c r="A1926" s="44">
        <v>16051.0</v>
      </c>
      <c r="B1926" s="44" t="s">
        <v>7559</v>
      </c>
      <c r="C1926" s="47" t="b">
        <v>1</v>
      </c>
      <c r="D1926" s="45">
        <v>44539.0</v>
      </c>
      <c r="E1926" s="46" t="str">
        <f t="shared" si="1"/>
        <v>#VALUE!</v>
      </c>
      <c r="F1926" s="46" t="str">
        <f t="shared" si="2"/>
        <v>#VALUE!</v>
      </c>
      <c r="G1926" s="46" t="str">
        <f t="shared" si="3"/>
        <v>OPI RX</v>
      </c>
      <c r="H1926" s="46" t="str">
        <f t="shared" si="4"/>
        <v>#VALUE!</v>
      </c>
      <c r="I1926" s="46" t="str">
        <f t="shared" si="5"/>
        <v>#VALUE!</v>
      </c>
      <c r="J1926" s="46" t="str">
        <f t="shared" si="6"/>
        <v>#VALUE!</v>
      </c>
      <c r="K1926" s="46" t="str">
        <f t="shared" si="7"/>
        <v>#VALUE!</v>
      </c>
      <c r="L1926" s="46" t="str">
        <f t="shared" si="8"/>
        <v>#VALUE!</v>
      </c>
      <c r="M1926" s="46" t="str">
        <f t="shared" si="9"/>
        <v>#VALUE!</v>
      </c>
      <c r="N1926" s="46" t="str">
        <f t="shared" si="10"/>
        <v>#VALUE!</v>
      </c>
      <c r="O1926" s="46" t="str">
        <f t="shared" si="11"/>
        <v>#VALUE!</v>
      </c>
      <c r="P1926" s="46" t="str">
        <f t="shared" si="12"/>
        <v>OPIOIDS</v>
      </c>
      <c r="Q1926" s="46" t="b">
        <v>1</v>
      </c>
      <c r="R1926" s="46" t="str">
        <f t="shared" si="37"/>
        <v>HIGH</v>
      </c>
      <c r="S1926" s="47">
        <v>44424.0</v>
      </c>
      <c r="T1926" s="47">
        <f t="shared" si="46"/>
        <v>44539</v>
      </c>
      <c r="U1926" s="46" t="str">
        <f t="shared" si="52"/>
        <v> </v>
      </c>
      <c r="V1926" s="46" t="str">
        <f t="shared" si="16"/>
        <v> </v>
      </c>
      <c r="W1926" s="40"/>
      <c r="X1926" s="40"/>
      <c r="Y1926" s="40"/>
      <c r="Z1926" s="40"/>
      <c r="AA1926" s="40"/>
      <c r="AB1926" s="40"/>
      <c r="AC1926" s="40"/>
      <c r="AD1926" s="40"/>
      <c r="AE1926" s="40"/>
    </row>
    <row r="1927">
      <c r="A1927" s="46">
        <v>16052.0</v>
      </c>
      <c r="B1927" s="46" t="s">
        <v>6970</v>
      </c>
      <c r="C1927" s="47" t="b">
        <v>1</v>
      </c>
      <c r="D1927" s="45">
        <v>44435.0</v>
      </c>
      <c r="E1927" s="46" t="str">
        <f t="shared" si="1"/>
        <v>#VALUE!</v>
      </c>
      <c r="F1927" s="46" t="str">
        <f t="shared" si="2"/>
        <v>#VALUE!</v>
      </c>
      <c r="G1927" s="46" t="str">
        <f t="shared" si="3"/>
        <v>#VALUE!</v>
      </c>
      <c r="H1927" s="46" t="str">
        <f t="shared" si="4"/>
        <v>#VALUE!</v>
      </c>
      <c r="I1927" s="46" t="str">
        <f t="shared" si="5"/>
        <v>#VALUE!</v>
      </c>
      <c r="J1927" s="46" t="str">
        <f t="shared" si="6"/>
        <v>#VALUE!</v>
      </c>
      <c r="K1927" s="46" t="str">
        <f t="shared" si="7"/>
        <v>#VALUE!</v>
      </c>
      <c r="L1927" s="46" t="str">
        <f t="shared" si="8"/>
        <v>#VALUE!</v>
      </c>
      <c r="M1927" s="46" t="str">
        <f t="shared" si="9"/>
        <v>#VALUE!</v>
      </c>
      <c r="N1927" s="46" t="str">
        <f t="shared" si="10"/>
        <v>#VALUE!</v>
      </c>
      <c r="O1927" s="46" t="str">
        <f t="shared" si="11"/>
        <v>#VALUE!</v>
      </c>
      <c r="P1927" s="46" t="str">
        <f t="shared" si="12"/>
        <v>NO RX</v>
      </c>
      <c r="Q1927" s="46" t="b">
        <v>0</v>
      </c>
      <c r="R1927" s="46" t="str">
        <f t="shared" si="37"/>
        <v>LOW</v>
      </c>
      <c r="S1927" s="47"/>
      <c r="T1927" s="47">
        <f t="shared" si="46"/>
        <v>44435</v>
      </c>
      <c r="U1927" s="46" t="str">
        <f t="shared" si="52"/>
        <v>DUE COMM</v>
      </c>
      <c r="V1927" s="46" t="str">
        <f t="shared" si="16"/>
        <v> </v>
      </c>
      <c r="W1927" s="40"/>
      <c r="X1927" s="40"/>
      <c r="Y1927" s="40"/>
      <c r="Z1927" s="40"/>
      <c r="AA1927" s="40"/>
      <c r="AB1927" s="40"/>
      <c r="AC1927" s="40"/>
      <c r="AD1927" s="40"/>
      <c r="AE1927" s="40"/>
    </row>
    <row r="1928">
      <c r="A1928" s="44">
        <v>16053.0</v>
      </c>
      <c r="B1928" s="46" t="s">
        <v>7560</v>
      </c>
      <c r="C1928" s="47" t="b">
        <v>1</v>
      </c>
      <c r="D1928" s="45">
        <v>44393.0</v>
      </c>
      <c r="E1928" s="46" t="str">
        <f t="shared" si="1"/>
        <v>OPI RX</v>
      </c>
      <c r="F1928" s="46" t="str">
        <f t="shared" si="2"/>
        <v>#VALUE!</v>
      </c>
      <c r="G1928" s="46" t="str">
        <f t="shared" si="3"/>
        <v>#VALUE!</v>
      </c>
      <c r="H1928" s="46" t="str">
        <f t="shared" si="4"/>
        <v>#VALUE!</v>
      </c>
      <c r="I1928" s="46" t="str">
        <f t="shared" si="5"/>
        <v>#VALUE!</v>
      </c>
      <c r="J1928" s="46" t="str">
        <f t="shared" si="6"/>
        <v>#VALUE!</v>
      </c>
      <c r="K1928" s="46" t="str">
        <f t="shared" si="7"/>
        <v>#VALUE!</v>
      </c>
      <c r="L1928" s="46" t="str">
        <f t="shared" si="8"/>
        <v>#VALUE!</v>
      </c>
      <c r="M1928" s="46" t="str">
        <f t="shared" si="9"/>
        <v>#VALUE!</v>
      </c>
      <c r="N1928" s="46" t="str">
        <f t="shared" si="10"/>
        <v>#VALUE!</v>
      </c>
      <c r="O1928" s="46" t="str">
        <f t="shared" si="11"/>
        <v>#VALUE!</v>
      </c>
      <c r="P1928" s="46" t="str">
        <f t="shared" si="12"/>
        <v>OPIOIDS</v>
      </c>
      <c r="Q1928" s="46" t="b">
        <v>0</v>
      </c>
      <c r="R1928" s="46" t="str">
        <f t="shared" si="37"/>
        <v>LOW</v>
      </c>
      <c r="S1928" s="47"/>
      <c r="T1928" s="47">
        <f t="shared" si="46"/>
        <v>44393</v>
      </c>
      <c r="U1928" s="46" t="str">
        <f t="shared" si="52"/>
        <v>DUE COMM</v>
      </c>
      <c r="V1928" s="46" t="str">
        <f t="shared" si="16"/>
        <v> </v>
      </c>
      <c r="W1928" s="40"/>
      <c r="X1928" s="40"/>
      <c r="Y1928" s="40"/>
      <c r="Z1928" s="40"/>
      <c r="AA1928" s="40"/>
      <c r="AB1928" s="40"/>
      <c r="AC1928" s="40"/>
      <c r="AD1928" s="40"/>
      <c r="AE1928" s="40"/>
    </row>
    <row r="1929">
      <c r="A1929" s="46">
        <v>16056.0</v>
      </c>
      <c r="B1929" s="46" t="s">
        <v>6996</v>
      </c>
      <c r="C1929" s="47" t="b">
        <v>1</v>
      </c>
      <c r="D1929" s="45">
        <v>44435.0</v>
      </c>
      <c r="E1929" s="46" t="str">
        <f t="shared" si="1"/>
        <v>#VALUE!</v>
      </c>
      <c r="F1929" s="46" t="str">
        <f t="shared" si="2"/>
        <v>#VALUE!</v>
      </c>
      <c r="G1929" s="46" t="str">
        <f t="shared" si="3"/>
        <v>#VALUE!</v>
      </c>
      <c r="H1929" s="46" t="str">
        <f t="shared" si="4"/>
        <v>#VALUE!</v>
      </c>
      <c r="I1929" s="46" t="str">
        <f t="shared" si="5"/>
        <v>#VALUE!</v>
      </c>
      <c r="J1929" s="46" t="str">
        <f t="shared" si="6"/>
        <v>#VALUE!</v>
      </c>
      <c r="K1929" s="46" t="str">
        <f t="shared" si="7"/>
        <v>#VALUE!</v>
      </c>
      <c r="L1929" s="46" t="str">
        <f t="shared" si="8"/>
        <v>#VALUE!</v>
      </c>
      <c r="M1929" s="46" t="str">
        <f t="shared" si="9"/>
        <v>OPI RX</v>
      </c>
      <c r="N1929" s="46" t="str">
        <f t="shared" si="10"/>
        <v>#VALUE!</v>
      </c>
      <c r="O1929" s="46" t="str">
        <f t="shared" si="11"/>
        <v>#VALUE!</v>
      </c>
      <c r="P1929" s="46" t="str">
        <f t="shared" si="12"/>
        <v>OPIOIDS</v>
      </c>
      <c r="Q1929" s="46" t="b">
        <v>0</v>
      </c>
      <c r="R1929" s="46" t="str">
        <f t="shared" si="37"/>
        <v>LOW</v>
      </c>
      <c r="S1929" s="47"/>
      <c r="T1929" s="47">
        <f t="shared" si="46"/>
        <v>44435</v>
      </c>
      <c r="U1929" s="46" t="str">
        <f t="shared" si="52"/>
        <v>DUE COMM</v>
      </c>
      <c r="V1929" s="46" t="str">
        <f t="shared" si="16"/>
        <v> </v>
      </c>
      <c r="W1929" s="40"/>
      <c r="X1929" s="40"/>
      <c r="Y1929" s="40"/>
      <c r="Z1929" s="40"/>
      <c r="AA1929" s="40"/>
      <c r="AB1929" s="40"/>
      <c r="AC1929" s="40"/>
      <c r="AD1929" s="40"/>
      <c r="AE1929" s="40"/>
    </row>
    <row r="1930">
      <c r="A1930" s="46">
        <v>16066.0</v>
      </c>
      <c r="B1930" s="46" t="s">
        <v>7448</v>
      </c>
      <c r="C1930" s="47" t="b">
        <v>1</v>
      </c>
      <c r="D1930" s="45">
        <v>44387.0</v>
      </c>
      <c r="E1930" s="46" t="str">
        <f t="shared" si="1"/>
        <v>#VALUE!</v>
      </c>
      <c r="F1930" s="46" t="str">
        <f t="shared" si="2"/>
        <v>#VALUE!</v>
      </c>
      <c r="G1930" s="46" t="str">
        <f t="shared" si="3"/>
        <v>#VALUE!</v>
      </c>
      <c r="H1930" s="46" t="str">
        <f t="shared" si="4"/>
        <v>#VALUE!</v>
      </c>
      <c r="I1930" s="46" t="str">
        <f t="shared" si="5"/>
        <v>#VALUE!</v>
      </c>
      <c r="J1930" s="46" t="str">
        <f t="shared" si="6"/>
        <v>OPI RX</v>
      </c>
      <c r="K1930" s="46" t="str">
        <f t="shared" si="7"/>
        <v>#VALUE!</v>
      </c>
      <c r="L1930" s="46" t="str">
        <f t="shared" si="8"/>
        <v>#VALUE!</v>
      </c>
      <c r="M1930" s="46" t="str">
        <f t="shared" si="9"/>
        <v>#VALUE!</v>
      </c>
      <c r="N1930" s="46" t="str">
        <f t="shared" si="10"/>
        <v>#VALUE!</v>
      </c>
      <c r="O1930" s="46" t="str">
        <f t="shared" si="11"/>
        <v>#VALUE!</v>
      </c>
      <c r="P1930" s="46" t="str">
        <f t="shared" si="12"/>
        <v>OPIOIDS</v>
      </c>
      <c r="Q1930" s="46" t="b">
        <v>1</v>
      </c>
      <c r="R1930" s="46" t="str">
        <f t="shared" si="37"/>
        <v>HIGH</v>
      </c>
      <c r="S1930" s="47"/>
      <c r="T1930" s="47">
        <f t="shared" si="46"/>
        <v>44387</v>
      </c>
      <c r="U1930" s="46" t="str">
        <f t="shared" si="52"/>
        <v>DUE COMM</v>
      </c>
      <c r="V1930" s="46" t="str">
        <f t="shared" si="16"/>
        <v> </v>
      </c>
      <c r="W1930" s="40"/>
      <c r="X1930" s="40"/>
      <c r="Y1930" s="40"/>
      <c r="Z1930" s="40"/>
      <c r="AA1930" s="40"/>
      <c r="AB1930" s="40"/>
      <c r="AC1930" s="40"/>
      <c r="AD1930" s="40"/>
      <c r="AE1930" s="40"/>
    </row>
    <row r="1931">
      <c r="A1931" s="44">
        <v>16068.0</v>
      </c>
      <c r="B1931" s="44" t="s">
        <v>7022</v>
      </c>
      <c r="C1931" s="47" t="b">
        <v>1</v>
      </c>
      <c r="D1931" s="45">
        <v>44393.0</v>
      </c>
      <c r="E1931" s="46" t="str">
        <f t="shared" si="1"/>
        <v>#VALUE!</v>
      </c>
      <c r="F1931" s="46" t="str">
        <f t="shared" si="2"/>
        <v>#VALUE!</v>
      </c>
      <c r="G1931" s="46" t="str">
        <f t="shared" si="3"/>
        <v>#VALUE!</v>
      </c>
      <c r="H1931" s="46" t="str">
        <f t="shared" si="4"/>
        <v>#VALUE!</v>
      </c>
      <c r="I1931" s="46" t="str">
        <f t="shared" si="5"/>
        <v>#VALUE!</v>
      </c>
      <c r="J1931" s="46" t="str">
        <f t="shared" si="6"/>
        <v>#VALUE!</v>
      </c>
      <c r="K1931" s="46" t="str">
        <f t="shared" si="7"/>
        <v>#VALUE!</v>
      </c>
      <c r="L1931" s="46" t="str">
        <f t="shared" si="8"/>
        <v>#VALUE!</v>
      </c>
      <c r="M1931" s="46" t="str">
        <f t="shared" si="9"/>
        <v>OPI RX</v>
      </c>
      <c r="N1931" s="46" t="str">
        <f t="shared" si="10"/>
        <v>#VALUE!</v>
      </c>
      <c r="O1931" s="46" t="str">
        <f t="shared" si="11"/>
        <v>#VALUE!</v>
      </c>
      <c r="P1931" s="46" t="str">
        <f t="shared" si="12"/>
        <v>OPIOIDS</v>
      </c>
      <c r="Q1931" s="46" t="b">
        <v>0</v>
      </c>
      <c r="R1931" s="46" t="str">
        <f t="shared" si="37"/>
        <v>LOW</v>
      </c>
      <c r="S1931" s="47"/>
      <c r="T1931" s="47">
        <f t="shared" si="46"/>
        <v>44393</v>
      </c>
      <c r="U1931" s="46" t="str">
        <f t="shared" si="52"/>
        <v>DUE COMM</v>
      </c>
      <c r="V1931" s="46" t="str">
        <f t="shared" si="16"/>
        <v> </v>
      </c>
      <c r="W1931" s="40"/>
      <c r="X1931" s="40"/>
      <c r="Y1931" s="40"/>
      <c r="Z1931" s="40"/>
      <c r="AA1931" s="40"/>
      <c r="AB1931" s="40"/>
      <c r="AC1931" s="40"/>
      <c r="AD1931" s="40"/>
      <c r="AE1931" s="40"/>
    </row>
    <row r="1932">
      <c r="A1932" s="44">
        <v>16070.0</v>
      </c>
      <c r="B1932" s="46" t="s">
        <v>6970</v>
      </c>
      <c r="C1932" s="47" t="b">
        <v>1</v>
      </c>
      <c r="D1932" s="45">
        <v>44435.0</v>
      </c>
      <c r="E1932" s="46" t="str">
        <f t="shared" si="1"/>
        <v>#VALUE!</v>
      </c>
      <c r="F1932" s="46" t="str">
        <f t="shared" si="2"/>
        <v>#VALUE!</v>
      </c>
      <c r="G1932" s="46" t="str">
        <f t="shared" si="3"/>
        <v>#VALUE!</v>
      </c>
      <c r="H1932" s="46" t="str">
        <f t="shared" si="4"/>
        <v>#VALUE!</v>
      </c>
      <c r="I1932" s="46" t="str">
        <f t="shared" si="5"/>
        <v>#VALUE!</v>
      </c>
      <c r="J1932" s="46" t="str">
        <f t="shared" si="6"/>
        <v>#VALUE!</v>
      </c>
      <c r="K1932" s="46" t="str">
        <f t="shared" si="7"/>
        <v>#VALUE!</v>
      </c>
      <c r="L1932" s="46" t="str">
        <f t="shared" si="8"/>
        <v>#VALUE!</v>
      </c>
      <c r="M1932" s="46" t="str">
        <f t="shared" si="9"/>
        <v>#VALUE!</v>
      </c>
      <c r="N1932" s="46" t="str">
        <f t="shared" si="10"/>
        <v>#VALUE!</v>
      </c>
      <c r="O1932" s="46" t="str">
        <f t="shared" si="11"/>
        <v>#VALUE!</v>
      </c>
      <c r="P1932" s="46" t="str">
        <f t="shared" si="12"/>
        <v>NO RX</v>
      </c>
      <c r="Q1932" s="46" t="b">
        <v>0</v>
      </c>
      <c r="R1932" s="46" t="str">
        <f t="shared" si="37"/>
        <v>LOW</v>
      </c>
      <c r="S1932" s="47"/>
      <c r="T1932" s="47">
        <f t="shared" si="46"/>
        <v>44435</v>
      </c>
      <c r="U1932" s="46" t="str">
        <f t="shared" si="52"/>
        <v>DUE COMM</v>
      </c>
      <c r="V1932" s="46" t="str">
        <f t="shared" si="16"/>
        <v> </v>
      </c>
      <c r="W1932" s="40"/>
      <c r="X1932" s="40"/>
      <c r="Y1932" s="40"/>
      <c r="Z1932" s="40"/>
      <c r="AA1932" s="40"/>
      <c r="AB1932" s="40"/>
      <c r="AC1932" s="40"/>
      <c r="AD1932" s="40"/>
      <c r="AE1932" s="40"/>
    </row>
    <row r="1933">
      <c r="A1933" s="44">
        <v>16071.0</v>
      </c>
      <c r="B1933" s="44" t="s">
        <v>6983</v>
      </c>
      <c r="C1933" s="47" t="b">
        <v>1</v>
      </c>
      <c r="D1933" s="45">
        <v>44446.0</v>
      </c>
      <c r="E1933" s="46" t="str">
        <f t="shared" si="1"/>
        <v>#VALUE!</v>
      </c>
      <c r="F1933" s="46" t="str">
        <f t="shared" si="2"/>
        <v>OPI RX</v>
      </c>
      <c r="G1933" s="46" t="str">
        <f t="shared" si="3"/>
        <v>#VALUE!</v>
      </c>
      <c r="H1933" s="46" t="str">
        <f t="shared" si="4"/>
        <v>#VALUE!</v>
      </c>
      <c r="I1933" s="46" t="str">
        <f t="shared" si="5"/>
        <v>#VALUE!</v>
      </c>
      <c r="J1933" s="46" t="str">
        <f t="shared" si="6"/>
        <v>#VALUE!</v>
      </c>
      <c r="K1933" s="46" t="str">
        <f t="shared" si="7"/>
        <v>#VALUE!</v>
      </c>
      <c r="L1933" s="46" t="str">
        <f t="shared" si="8"/>
        <v>#VALUE!</v>
      </c>
      <c r="M1933" s="46" t="str">
        <f t="shared" si="9"/>
        <v>#VALUE!</v>
      </c>
      <c r="N1933" s="46" t="str">
        <f t="shared" si="10"/>
        <v>#VALUE!</v>
      </c>
      <c r="O1933" s="46" t="str">
        <f t="shared" si="11"/>
        <v>#VALUE!</v>
      </c>
      <c r="P1933" s="46" t="str">
        <f t="shared" si="12"/>
        <v>OPIOIDS</v>
      </c>
      <c r="Q1933" s="46" t="b">
        <v>0</v>
      </c>
      <c r="R1933" s="46" t="str">
        <f t="shared" si="37"/>
        <v>LOW</v>
      </c>
      <c r="S1933" s="47"/>
      <c r="T1933" s="47">
        <f t="shared" si="46"/>
        <v>44446</v>
      </c>
      <c r="U1933" s="46" t="str">
        <f t="shared" si="52"/>
        <v>DUE COMM</v>
      </c>
      <c r="V1933" s="46" t="str">
        <f t="shared" si="16"/>
        <v> </v>
      </c>
      <c r="W1933" s="40"/>
      <c r="X1933" s="40"/>
      <c r="Y1933" s="40"/>
      <c r="Z1933" s="40"/>
      <c r="AA1933" s="40"/>
      <c r="AB1933" s="40"/>
      <c r="AC1933" s="40"/>
      <c r="AD1933" s="40"/>
      <c r="AE1933" s="40"/>
    </row>
    <row r="1934">
      <c r="A1934" s="44">
        <v>16074.0</v>
      </c>
      <c r="B1934" s="46" t="s">
        <v>7043</v>
      </c>
      <c r="C1934" s="47" t="b">
        <v>1</v>
      </c>
      <c r="D1934" s="45">
        <v>44483.0</v>
      </c>
      <c r="E1934" s="46" t="str">
        <f t="shared" si="1"/>
        <v>#VALUE!</v>
      </c>
      <c r="F1934" s="46" t="str">
        <f t="shared" si="2"/>
        <v>OPI RX</v>
      </c>
      <c r="G1934" s="46" t="str">
        <f t="shared" si="3"/>
        <v>#VALUE!</v>
      </c>
      <c r="H1934" s="46" t="str">
        <f t="shared" si="4"/>
        <v>OPI RX</v>
      </c>
      <c r="I1934" s="46" t="str">
        <f t="shared" si="5"/>
        <v>#VALUE!</v>
      </c>
      <c r="J1934" s="46" t="str">
        <f t="shared" si="6"/>
        <v>#VALUE!</v>
      </c>
      <c r="K1934" s="46" t="str">
        <f t="shared" si="7"/>
        <v>#VALUE!</v>
      </c>
      <c r="L1934" s="46" t="str">
        <f t="shared" si="8"/>
        <v>#VALUE!</v>
      </c>
      <c r="M1934" s="46" t="str">
        <f t="shared" si="9"/>
        <v>#VALUE!</v>
      </c>
      <c r="N1934" s="46" t="str">
        <f t="shared" si="10"/>
        <v>#VALUE!</v>
      </c>
      <c r="O1934" s="46" t="str">
        <f t="shared" si="11"/>
        <v>#VALUE!</v>
      </c>
      <c r="P1934" s="46" t="str">
        <f t="shared" si="12"/>
        <v>OPIOIDS</v>
      </c>
      <c r="Q1934" s="46" t="b">
        <v>1</v>
      </c>
      <c r="R1934" s="46" t="str">
        <f t="shared" si="37"/>
        <v>HIGH</v>
      </c>
      <c r="S1934" s="47">
        <v>44415.0</v>
      </c>
      <c r="T1934" s="47">
        <f t="shared" si="46"/>
        <v>44483</v>
      </c>
      <c r="U1934" s="46" t="str">
        <f t="shared" si="52"/>
        <v> </v>
      </c>
      <c r="V1934" s="46" t="str">
        <f t="shared" si="16"/>
        <v> </v>
      </c>
      <c r="W1934" s="40"/>
      <c r="X1934" s="40"/>
      <c r="Y1934" s="40"/>
      <c r="Z1934" s="40"/>
      <c r="AA1934" s="40"/>
      <c r="AB1934" s="40"/>
      <c r="AC1934" s="40"/>
      <c r="AD1934" s="40"/>
      <c r="AE1934" s="40"/>
    </row>
    <row r="1935">
      <c r="A1935" s="44">
        <v>16076.0</v>
      </c>
      <c r="B1935" s="44" t="s">
        <v>6986</v>
      </c>
      <c r="C1935" s="47" t="b">
        <v>1</v>
      </c>
      <c r="D1935" s="45">
        <v>44557.0</v>
      </c>
      <c r="E1935" s="46" t="str">
        <f t="shared" si="1"/>
        <v>#VALUE!</v>
      </c>
      <c r="F1935" s="46" t="str">
        <f t="shared" si="2"/>
        <v>#VALUE!</v>
      </c>
      <c r="G1935" s="46" t="str">
        <f t="shared" si="3"/>
        <v>#VALUE!</v>
      </c>
      <c r="H1935" s="46" t="str">
        <f t="shared" si="4"/>
        <v>#VALUE!</v>
      </c>
      <c r="I1935" s="46" t="str">
        <f t="shared" si="5"/>
        <v>#VALUE!</v>
      </c>
      <c r="J1935" s="46" t="str">
        <f t="shared" si="6"/>
        <v>#VALUE!</v>
      </c>
      <c r="K1935" s="46" t="str">
        <f t="shared" si="7"/>
        <v>#VALUE!</v>
      </c>
      <c r="L1935" s="46" t="str">
        <f t="shared" si="8"/>
        <v>#VALUE!</v>
      </c>
      <c r="M1935" s="46" t="str">
        <f t="shared" si="9"/>
        <v>#VALUE!</v>
      </c>
      <c r="N1935" s="46" t="str">
        <f t="shared" si="10"/>
        <v>#VALUE!</v>
      </c>
      <c r="O1935" s="46" t="str">
        <f t="shared" si="11"/>
        <v>#VALUE!</v>
      </c>
      <c r="P1935" s="46" t="str">
        <f t="shared" si="12"/>
        <v>NO RX</v>
      </c>
      <c r="Q1935" s="44" t="b">
        <v>0</v>
      </c>
      <c r="R1935" s="46" t="str">
        <f t="shared" si="37"/>
        <v>LOW</v>
      </c>
      <c r="S1935" s="47">
        <v>44424.0</v>
      </c>
      <c r="T1935" s="47">
        <f t="shared" si="46"/>
        <v>44557</v>
      </c>
      <c r="U1935" s="46" t="str">
        <f t="shared" si="52"/>
        <v> </v>
      </c>
      <c r="V1935" s="46" t="str">
        <f t="shared" si="16"/>
        <v> </v>
      </c>
      <c r="W1935" s="40"/>
      <c r="X1935" s="40"/>
      <c r="Y1935" s="40"/>
      <c r="Z1935" s="40"/>
      <c r="AA1935" s="40"/>
      <c r="AB1935" s="40"/>
      <c r="AC1935" s="40"/>
      <c r="AD1935" s="40"/>
      <c r="AE1935" s="40"/>
    </row>
    <row r="1936">
      <c r="A1936" s="44">
        <v>16079.0</v>
      </c>
      <c r="B1936" s="46" t="s">
        <v>7561</v>
      </c>
      <c r="C1936" s="47" t="b">
        <v>1</v>
      </c>
      <c r="D1936" s="45">
        <v>44565.0</v>
      </c>
      <c r="E1936" s="46" t="str">
        <f t="shared" si="1"/>
        <v>#VALUE!</v>
      </c>
      <c r="F1936" s="46" t="str">
        <f t="shared" si="2"/>
        <v>#VALUE!</v>
      </c>
      <c r="G1936" s="46" t="str">
        <f t="shared" si="3"/>
        <v>OPI RX</v>
      </c>
      <c r="H1936" s="46" t="str">
        <f t="shared" si="4"/>
        <v>OPI RX</v>
      </c>
      <c r="I1936" s="46" t="str">
        <f t="shared" si="5"/>
        <v>#VALUE!</v>
      </c>
      <c r="J1936" s="46" t="str">
        <f t="shared" si="6"/>
        <v>#VALUE!</v>
      </c>
      <c r="K1936" s="46" t="str">
        <f t="shared" si="7"/>
        <v>#VALUE!</v>
      </c>
      <c r="L1936" s="46" t="str">
        <f t="shared" si="8"/>
        <v>#VALUE!</v>
      </c>
      <c r="M1936" s="46" t="str">
        <f t="shared" si="9"/>
        <v>#VALUE!</v>
      </c>
      <c r="N1936" s="46" t="str">
        <f t="shared" si="10"/>
        <v>#VALUE!</v>
      </c>
      <c r="O1936" s="46" t="str">
        <f t="shared" si="11"/>
        <v>#VALUE!</v>
      </c>
      <c r="P1936" s="46" t="str">
        <f t="shared" si="12"/>
        <v>OPIOIDS</v>
      </c>
      <c r="Q1936" s="46" t="b">
        <v>0</v>
      </c>
      <c r="R1936" s="46" t="str">
        <f t="shared" si="37"/>
        <v>LOW</v>
      </c>
      <c r="S1936" s="47"/>
      <c r="T1936" s="47">
        <f t="shared" si="46"/>
        <v>44565</v>
      </c>
      <c r="U1936" s="46" t="str">
        <f t="shared" si="52"/>
        <v>DUE COMM</v>
      </c>
      <c r="V1936" s="46" t="str">
        <f t="shared" si="16"/>
        <v> </v>
      </c>
      <c r="W1936" s="40"/>
      <c r="X1936" s="40"/>
      <c r="Y1936" s="40"/>
      <c r="Z1936" s="40"/>
      <c r="AA1936" s="40"/>
      <c r="AB1936" s="40"/>
      <c r="AC1936" s="40"/>
      <c r="AD1936" s="40"/>
      <c r="AE1936" s="40"/>
    </row>
    <row r="1937">
      <c r="A1937" s="44">
        <v>16085.0</v>
      </c>
      <c r="B1937" s="44" t="s">
        <v>7110</v>
      </c>
      <c r="C1937" s="47" t="b">
        <v>1</v>
      </c>
      <c r="D1937" s="45">
        <v>44539.0</v>
      </c>
      <c r="E1937" s="46" t="str">
        <f t="shared" si="1"/>
        <v>#VALUE!</v>
      </c>
      <c r="F1937" s="46" t="str">
        <f t="shared" si="2"/>
        <v>#VALUE!</v>
      </c>
      <c r="G1937" s="46" t="str">
        <f t="shared" si="3"/>
        <v>#VALUE!</v>
      </c>
      <c r="H1937" s="46" t="str">
        <f t="shared" si="4"/>
        <v>#VALUE!</v>
      </c>
      <c r="I1937" s="46" t="str">
        <f t="shared" si="5"/>
        <v>#VALUE!</v>
      </c>
      <c r="J1937" s="46" t="str">
        <f t="shared" si="6"/>
        <v>#VALUE!</v>
      </c>
      <c r="K1937" s="46" t="str">
        <f t="shared" si="7"/>
        <v>#VALUE!</v>
      </c>
      <c r="L1937" s="46" t="str">
        <f t="shared" si="8"/>
        <v>#VALUE!</v>
      </c>
      <c r="M1937" s="46" t="str">
        <f t="shared" si="9"/>
        <v>#VALUE!</v>
      </c>
      <c r="N1937" s="46" t="str">
        <f t="shared" si="10"/>
        <v>#VALUE!</v>
      </c>
      <c r="O1937" s="46" t="str">
        <f t="shared" si="11"/>
        <v>OPI RX</v>
      </c>
      <c r="P1937" s="46" t="str">
        <f t="shared" si="12"/>
        <v>OPIOIDS</v>
      </c>
      <c r="Q1937" s="46" t="b">
        <v>0</v>
      </c>
      <c r="R1937" s="46" t="str">
        <f t="shared" si="37"/>
        <v>LOW</v>
      </c>
      <c r="S1937" s="47">
        <v>44431.0</v>
      </c>
      <c r="T1937" s="47">
        <f t="shared" si="46"/>
        <v>44539</v>
      </c>
      <c r="U1937" s="46" t="str">
        <f t="shared" si="52"/>
        <v> </v>
      </c>
      <c r="V1937" s="46" t="str">
        <f t="shared" si="16"/>
        <v> </v>
      </c>
      <c r="W1937" s="40"/>
      <c r="X1937" s="40"/>
      <c r="Y1937" s="40"/>
      <c r="Z1937" s="40"/>
      <c r="AA1937" s="40"/>
      <c r="AB1937" s="40"/>
      <c r="AC1937" s="40"/>
      <c r="AD1937" s="40"/>
      <c r="AE1937" s="40"/>
    </row>
    <row r="1938">
      <c r="A1938" s="44">
        <v>16086.0</v>
      </c>
      <c r="B1938" s="44" t="s">
        <v>7404</v>
      </c>
      <c r="C1938" s="47" t="b">
        <v>1</v>
      </c>
      <c r="D1938" s="45">
        <v>44438.0</v>
      </c>
      <c r="E1938" s="46" t="str">
        <f t="shared" si="1"/>
        <v>#VALUE!</v>
      </c>
      <c r="F1938" s="46" t="str">
        <f t="shared" si="2"/>
        <v>#VALUE!</v>
      </c>
      <c r="G1938" s="46" t="str">
        <f t="shared" si="3"/>
        <v>#VALUE!</v>
      </c>
      <c r="H1938" s="46" t="str">
        <f t="shared" si="4"/>
        <v>#VALUE!</v>
      </c>
      <c r="I1938" s="46" t="str">
        <f t="shared" si="5"/>
        <v>#VALUE!</v>
      </c>
      <c r="J1938" s="46" t="str">
        <f t="shared" si="6"/>
        <v>#VALUE!</v>
      </c>
      <c r="K1938" s="46" t="str">
        <f t="shared" si="7"/>
        <v>#VALUE!</v>
      </c>
      <c r="L1938" s="46" t="str">
        <f t="shared" si="8"/>
        <v>#VALUE!</v>
      </c>
      <c r="M1938" s="46" t="str">
        <f t="shared" si="9"/>
        <v>#VALUE!</v>
      </c>
      <c r="N1938" s="46" t="str">
        <f t="shared" si="10"/>
        <v>#VALUE!</v>
      </c>
      <c r="O1938" s="46" t="str">
        <f t="shared" si="11"/>
        <v>#VALUE!</v>
      </c>
      <c r="P1938" s="46" t="str">
        <f t="shared" si="12"/>
        <v>NO RX</v>
      </c>
      <c r="Q1938" s="46" t="b">
        <v>0</v>
      </c>
      <c r="R1938" s="46" t="str">
        <f t="shared" si="37"/>
        <v>LOW</v>
      </c>
      <c r="S1938" s="47"/>
      <c r="T1938" s="47">
        <f t="shared" si="46"/>
        <v>44438</v>
      </c>
      <c r="U1938" s="46" t="str">
        <f t="shared" si="52"/>
        <v>DUE COMM</v>
      </c>
      <c r="V1938" s="46" t="str">
        <f t="shared" si="16"/>
        <v> </v>
      </c>
      <c r="W1938" s="40"/>
      <c r="X1938" s="40"/>
      <c r="Y1938" s="40"/>
      <c r="Z1938" s="40"/>
      <c r="AA1938" s="40"/>
      <c r="AB1938" s="40"/>
      <c r="AC1938" s="40"/>
      <c r="AD1938" s="40"/>
      <c r="AE1938" s="40"/>
    </row>
    <row r="1939">
      <c r="A1939" s="44">
        <v>16088.0</v>
      </c>
      <c r="B1939" s="44" t="s">
        <v>6970</v>
      </c>
      <c r="C1939" s="47" t="b">
        <v>1</v>
      </c>
      <c r="D1939" s="45">
        <v>44387.0</v>
      </c>
      <c r="E1939" s="46" t="str">
        <f t="shared" si="1"/>
        <v>#VALUE!</v>
      </c>
      <c r="F1939" s="46" t="str">
        <f t="shared" si="2"/>
        <v>#VALUE!</v>
      </c>
      <c r="G1939" s="46" t="str">
        <f t="shared" si="3"/>
        <v>#VALUE!</v>
      </c>
      <c r="H1939" s="46" t="str">
        <f t="shared" si="4"/>
        <v>#VALUE!</v>
      </c>
      <c r="I1939" s="46" t="str">
        <f t="shared" si="5"/>
        <v>#VALUE!</v>
      </c>
      <c r="J1939" s="46" t="str">
        <f t="shared" si="6"/>
        <v>#VALUE!</v>
      </c>
      <c r="K1939" s="46" t="str">
        <f t="shared" si="7"/>
        <v>#VALUE!</v>
      </c>
      <c r="L1939" s="46" t="str">
        <f t="shared" si="8"/>
        <v>#VALUE!</v>
      </c>
      <c r="M1939" s="46" t="str">
        <f t="shared" si="9"/>
        <v>#VALUE!</v>
      </c>
      <c r="N1939" s="46" t="str">
        <f t="shared" si="10"/>
        <v>#VALUE!</v>
      </c>
      <c r="O1939" s="46" t="str">
        <f t="shared" si="11"/>
        <v>#VALUE!</v>
      </c>
      <c r="P1939" s="46" t="str">
        <f t="shared" si="12"/>
        <v>NO RX</v>
      </c>
      <c r="Q1939" s="46" t="b">
        <v>0</v>
      </c>
      <c r="R1939" s="46" t="str">
        <f t="shared" si="37"/>
        <v>LOW</v>
      </c>
      <c r="S1939" s="47"/>
      <c r="T1939" s="47">
        <f t="shared" si="46"/>
        <v>44387</v>
      </c>
      <c r="U1939" s="46" t="str">
        <f t="shared" si="52"/>
        <v>DUE COMM</v>
      </c>
      <c r="V1939" s="46" t="str">
        <f t="shared" si="16"/>
        <v> </v>
      </c>
      <c r="W1939" s="40"/>
      <c r="X1939" s="40"/>
      <c r="Y1939" s="40"/>
      <c r="Z1939" s="40"/>
      <c r="AA1939" s="40"/>
      <c r="AB1939" s="40"/>
      <c r="AC1939" s="40"/>
      <c r="AD1939" s="40"/>
      <c r="AE1939" s="40"/>
    </row>
    <row r="1940">
      <c r="A1940" s="46">
        <v>16089.0</v>
      </c>
      <c r="B1940" s="44" t="s">
        <v>6970</v>
      </c>
      <c r="C1940" s="47" t="b">
        <v>1</v>
      </c>
      <c r="D1940" s="51">
        <v>44582.0</v>
      </c>
      <c r="E1940" s="46" t="str">
        <f t="shared" si="1"/>
        <v>#VALUE!</v>
      </c>
      <c r="F1940" s="46" t="str">
        <f t="shared" si="2"/>
        <v>#VALUE!</v>
      </c>
      <c r="G1940" s="46" t="str">
        <f t="shared" si="3"/>
        <v>#VALUE!</v>
      </c>
      <c r="H1940" s="46" t="str">
        <f t="shared" si="4"/>
        <v>#VALUE!</v>
      </c>
      <c r="I1940" s="46" t="str">
        <f t="shared" si="5"/>
        <v>#VALUE!</v>
      </c>
      <c r="J1940" s="46" t="str">
        <f t="shared" si="6"/>
        <v>#VALUE!</v>
      </c>
      <c r="K1940" s="46" t="str">
        <f t="shared" si="7"/>
        <v>#VALUE!</v>
      </c>
      <c r="L1940" s="46" t="str">
        <f t="shared" si="8"/>
        <v>#VALUE!</v>
      </c>
      <c r="M1940" s="46" t="str">
        <f t="shared" si="9"/>
        <v>#VALUE!</v>
      </c>
      <c r="N1940" s="46" t="str">
        <f t="shared" si="10"/>
        <v>#VALUE!</v>
      </c>
      <c r="O1940" s="46" t="str">
        <f t="shared" si="11"/>
        <v>#VALUE!</v>
      </c>
      <c r="P1940" s="46" t="str">
        <f t="shared" si="12"/>
        <v>NO RX</v>
      </c>
      <c r="Q1940" s="44" t="b">
        <v>0</v>
      </c>
      <c r="R1940" s="46" t="str">
        <f t="shared" si="37"/>
        <v>LOW</v>
      </c>
      <c r="S1940" s="47"/>
      <c r="T1940" s="47">
        <f t="shared" si="46"/>
        <v>44582</v>
      </c>
      <c r="U1940" s="46" t="str">
        <f t="shared" si="52"/>
        <v>DUE COMM</v>
      </c>
      <c r="V1940" s="46" t="str">
        <f t="shared" si="16"/>
        <v> </v>
      </c>
      <c r="W1940" s="40"/>
      <c r="X1940" s="40"/>
      <c r="Y1940" s="40"/>
      <c r="Z1940" s="40"/>
      <c r="AA1940" s="40"/>
      <c r="AB1940" s="40"/>
      <c r="AC1940" s="40"/>
      <c r="AD1940" s="40"/>
      <c r="AE1940" s="40"/>
    </row>
    <row r="1941">
      <c r="A1941" s="46">
        <v>16091.0</v>
      </c>
      <c r="B1941" s="44" t="s">
        <v>7420</v>
      </c>
      <c r="C1941" s="47" t="b">
        <v>1</v>
      </c>
      <c r="D1941" s="45">
        <v>44405.0</v>
      </c>
      <c r="E1941" s="46" t="str">
        <f t="shared" si="1"/>
        <v>#VALUE!</v>
      </c>
      <c r="F1941" s="46" t="str">
        <f t="shared" si="2"/>
        <v>#VALUE!</v>
      </c>
      <c r="G1941" s="46" t="str">
        <f t="shared" si="3"/>
        <v>#VALUE!</v>
      </c>
      <c r="H1941" s="46" t="str">
        <f t="shared" si="4"/>
        <v>#VALUE!</v>
      </c>
      <c r="I1941" s="46" t="str">
        <f t="shared" si="5"/>
        <v>#VALUE!</v>
      </c>
      <c r="J1941" s="46" t="str">
        <f t="shared" si="6"/>
        <v>#VALUE!</v>
      </c>
      <c r="K1941" s="46" t="str">
        <f t="shared" si="7"/>
        <v>#VALUE!</v>
      </c>
      <c r="L1941" s="46" t="str">
        <f t="shared" si="8"/>
        <v>#VALUE!</v>
      </c>
      <c r="M1941" s="46" t="str">
        <f t="shared" si="9"/>
        <v>#VALUE!</v>
      </c>
      <c r="N1941" s="46" t="str">
        <f t="shared" si="10"/>
        <v>#VALUE!</v>
      </c>
      <c r="O1941" s="46" t="str">
        <f t="shared" si="11"/>
        <v>#VALUE!</v>
      </c>
      <c r="P1941" s="46" t="str">
        <f t="shared" si="12"/>
        <v>NO RX</v>
      </c>
      <c r="Q1941" s="46" t="b">
        <v>0</v>
      </c>
      <c r="R1941" s="46" t="str">
        <f t="shared" si="37"/>
        <v>LOW</v>
      </c>
      <c r="S1941" s="47"/>
      <c r="T1941" s="47">
        <f t="shared" si="46"/>
        <v>44405</v>
      </c>
      <c r="U1941" s="46" t="str">
        <f t="shared" si="52"/>
        <v>DUE COMM</v>
      </c>
      <c r="V1941" s="46" t="str">
        <f t="shared" si="16"/>
        <v> </v>
      </c>
      <c r="W1941" s="40"/>
      <c r="X1941" s="40"/>
      <c r="Y1941" s="40"/>
      <c r="Z1941" s="40"/>
      <c r="AA1941" s="40"/>
      <c r="AB1941" s="40"/>
      <c r="AC1941" s="40"/>
      <c r="AD1941" s="40"/>
      <c r="AE1941" s="40"/>
    </row>
    <row r="1942">
      <c r="A1942" s="46">
        <v>16092.0</v>
      </c>
      <c r="B1942" s="44" t="s">
        <v>6996</v>
      </c>
      <c r="C1942" s="47" t="b">
        <v>1</v>
      </c>
      <c r="D1942" s="45">
        <v>44390.0</v>
      </c>
      <c r="E1942" s="46" t="str">
        <f t="shared" si="1"/>
        <v>#VALUE!</v>
      </c>
      <c r="F1942" s="46" t="str">
        <f t="shared" si="2"/>
        <v>#VALUE!</v>
      </c>
      <c r="G1942" s="46" t="str">
        <f t="shared" si="3"/>
        <v>#VALUE!</v>
      </c>
      <c r="H1942" s="46" t="str">
        <f t="shared" si="4"/>
        <v>#VALUE!</v>
      </c>
      <c r="I1942" s="46" t="str">
        <f t="shared" si="5"/>
        <v>#VALUE!</v>
      </c>
      <c r="J1942" s="46" t="str">
        <f t="shared" si="6"/>
        <v>#VALUE!</v>
      </c>
      <c r="K1942" s="46" t="str">
        <f t="shared" si="7"/>
        <v>#VALUE!</v>
      </c>
      <c r="L1942" s="46" t="str">
        <f t="shared" si="8"/>
        <v>#VALUE!</v>
      </c>
      <c r="M1942" s="46" t="str">
        <f t="shared" si="9"/>
        <v>OPI RX</v>
      </c>
      <c r="N1942" s="46" t="str">
        <f t="shared" si="10"/>
        <v>#VALUE!</v>
      </c>
      <c r="O1942" s="46" t="str">
        <f t="shared" si="11"/>
        <v>#VALUE!</v>
      </c>
      <c r="P1942" s="46" t="str">
        <f t="shared" si="12"/>
        <v>OPIOIDS</v>
      </c>
      <c r="Q1942" s="46" t="b">
        <v>0</v>
      </c>
      <c r="R1942" s="46" t="str">
        <f t="shared" si="37"/>
        <v>LOW</v>
      </c>
      <c r="S1942" s="47"/>
      <c r="T1942" s="47">
        <f t="shared" si="46"/>
        <v>44390</v>
      </c>
      <c r="U1942" s="46" t="str">
        <f t="shared" si="52"/>
        <v>DUE COMM</v>
      </c>
      <c r="V1942" s="46" t="str">
        <f t="shared" si="16"/>
        <v> </v>
      </c>
      <c r="W1942" s="40"/>
      <c r="X1942" s="40"/>
      <c r="Y1942" s="40"/>
      <c r="Z1942" s="40"/>
      <c r="AA1942" s="40"/>
      <c r="AB1942" s="40"/>
      <c r="AC1942" s="40"/>
      <c r="AD1942" s="40"/>
      <c r="AE1942" s="40"/>
    </row>
    <row r="1943">
      <c r="A1943" s="46">
        <v>16096.0</v>
      </c>
      <c r="B1943" s="46" t="s">
        <v>7022</v>
      </c>
      <c r="C1943" s="47" t="b">
        <v>1</v>
      </c>
      <c r="D1943" s="45">
        <v>44539.0</v>
      </c>
      <c r="E1943" s="46" t="str">
        <f t="shared" si="1"/>
        <v>#VALUE!</v>
      </c>
      <c r="F1943" s="46" t="str">
        <f t="shared" si="2"/>
        <v>#VALUE!</v>
      </c>
      <c r="G1943" s="46" t="str">
        <f t="shared" si="3"/>
        <v>#VALUE!</v>
      </c>
      <c r="H1943" s="46" t="str">
        <f t="shared" si="4"/>
        <v>#VALUE!</v>
      </c>
      <c r="I1943" s="46" t="str">
        <f t="shared" si="5"/>
        <v>#VALUE!</v>
      </c>
      <c r="J1943" s="46" t="str">
        <f t="shared" si="6"/>
        <v>#VALUE!</v>
      </c>
      <c r="K1943" s="46" t="str">
        <f t="shared" si="7"/>
        <v>#VALUE!</v>
      </c>
      <c r="L1943" s="46" t="str">
        <f t="shared" si="8"/>
        <v>#VALUE!</v>
      </c>
      <c r="M1943" s="46" t="str">
        <f t="shared" si="9"/>
        <v>OPI RX</v>
      </c>
      <c r="N1943" s="46" t="str">
        <f t="shared" si="10"/>
        <v>#VALUE!</v>
      </c>
      <c r="O1943" s="46" t="str">
        <f t="shared" si="11"/>
        <v>#VALUE!</v>
      </c>
      <c r="P1943" s="46" t="str">
        <f t="shared" si="12"/>
        <v>OPIOIDS</v>
      </c>
      <c r="Q1943" s="46" t="b">
        <v>0</v>
      </c>
      <c r="R1943" s="46" t="str">
        <f t="shared" si="37"/>
        <v>LOW</v>
      </c>
      <c r="S1943" s="47">
        <v>44060.0</v>
      </c>
      <c r="T1943" s="47">
        <f t="shared" si="46"/>
        <v>44539</v>
      </c>
      <c r="U1943" s="46" t="str">
        <f t="shared" si="52"/>
        <v>DUE COMM</v>
      </c>
      <c r="V1943" s="46" t="str">
        <f t="shared" si="16"/>
        <v> </v>
      </c>
      <c r="W1943" s="40"/>
      <c r="X1943" s="40"/>
      <c r="Y1943" s="40"/>
      <c r="Z1943" s="40"/>
      <c r="AA1943" s="40"/>
      <c r="AB1943" s="40"/>
      <c r="AC1943" s="40"/>
      <c r="AD1943" s="40"/>
      <c r="AE1943" s="40"/>
    </row>
    <row r="1944">
      <c r="A1944" s="44">
        <v>16100.0</v>
      </c>
      <c r="B1944" s="44" t="s">
        <v>6970</v>
      </c>
      <c r="C1944" s="47" t="b">
        <v>1</v>
      </c>
      <c r="D1944" s="45">
        <v>44468.0</v>
      </c>
      <c r="E1944" s="46" t="str">
        <f t="shared" si="1"/>
        <v>#VALUE!</v>
      </c>
      <c r="F1944" s="46" t="str">
        <f t="shared" si="2"/>
        <v>#VALUE!</v>
      </c>
      <c r="G1944" s="46" t="str">
        <f t="shared" si="3"/>
        <v>#VALUE!</v>
      </c>
      <c r="H1944" s="46" t="str">
        <f t="shared" si="4"/>
        <v>#VALUE!</v>
      </c>
      <c r="I1944" s="46" t="str">
        <f t="shared" si="5"/>
        <v>#VALUE!</v>
      </c>
      <c r="J1944" s="46" t="str">
        <f t="shared" si="6"/>
        <v>#VALUE!</v>
      </c>
      <c r="K1944" s="46" t="str">
        <f t="shared" si="7"/>
        <v>#VALUE!</v>
      </c>
      <c r="L1944" s="46" t="str">
        <f t="shared" si="8"/>
        <v>#VALUE!</v>
      </c>
      <c r="M1944" s="46" t="str">
        <f t="shared" si="9"/>
        <v>#VALUE!</v>
      </c>
      <c r="N1944" s="46" t="str">
        <f t="shared" si="10"/>
        <v>#VALUE!</v>
      </c>
      <c r="O1944" s="46" t="str">
        <f t="shared" si="11"/>
        <v>#VALUE!</v>
      </c>
      <c r="P1944" s="46" t="str">
        <f t="shared" si="12"/>
        <v>NO RX</v>
      </c>
      <c r="Q1944" s="46" t="b">
        <v>0</v>
      </c>
      <c r="R1944" s="46" t="str">
        <f t="shared" si="37"/>
        <v>LOW</v>
      </c>
      <c r="S1944" s="47">
        <v>44453.0</v>
      </c>
      <c r="T1944" s="47">
        <f t="shared" si="46"/>
        <v>44468</v>
      </c>
      <c r="U1944" s="46" t="str">
        <f t="shared" si="52"/>
        <v> </v>
      </c>
      <c r="V1944" s="46" t="str">
        <f t="shared" si="16"/>
        <v> </v>
      </c>
      <c r="W1944" s="40"/>
      <c r="X1944" s="40"/>
      <c r="Y1944" s="40"/>
      <c r="Z1944" s="40"/>
      <c r="AA1944" s="40"/>
      <c r="AB1944" s="40"/>
      <c r="AC1944" s="40"/>
      <c r="AD1944" s="40"/>
      <c r="AE1944" s="40"/>
    </row>
    <row r="1945">
      <c r="A1945" s="46">
        <v>16105.0</v>
      </c>
      <c r="B1945" s="44" t="s">
        <v>7439</v>
      </c>
      <c r="C1945" s="47" t="b">
        <v>1</v>
      </c>
      <c r="D1945" s="45">
        <v>44438.0</v>
      </c>
      <c r="E1945" s="46" t="str">
        <f t="shared" si="1"/>
        <v>#VALUE!</v>
      </c>
      <c r="F1945" s="46" t="str">
        <f t="shared" si="2"/>
        <v>#VALUE!</v>
      </c>
      <c r="G1945" s="46" t="str">
        <f t="shared" si="3"/>
        <v>#VALUE!</v>
      </c>
      <c r="H1945" s="46" t="str">
        <f t="shared" si="4"/>
        <v>#VALUE!</v>
      </c>
      <c r="I1945" s="46" t="str">
        <f t="shared" si="5"/>
        <v>#VALUE!</v>
      </c>
      <c r="J1945" s="46" t="str">
        <f t="shared" si="6"/>
        <v>#VALUE!</v>
      </c>
      <c r="K1945" s="46" t="str">
        <f t="shared" si="7"/>
        <v>#VALUE!</v>
      </c>
      <c r="L1945" s="46" t="str">
        <f t="shared" si="8"/>
        <v>#VALUE!</v>
      </c>
      <c r="M1945" s="46" t="str">
        <f t="shared" si="9"/>
        <v>OPI RX</v>
      </c>
      <c r="N1945" s="46" t="str">
        <f t="shared" si="10"/>
        <v>#VALUE!</v>
      </c>
      <c r="O1945" s="46" t="str">
        <f t="shared" si="11"/>
        <v>#VALUE!</v>
      </c>
      <c r="P1945" s="46" t="str">
        <f t="shared" si="12"/>
        <v>OPIOIDS</v>
      </c>
      <c r="Q1945" s="46" t="b">
        <v>0</v>
      </c>
      <c r="R1945" s="46" t="str">
        <f t="shared" si="37"/>
        <v>LOW</v>
      </c>
      <c r="S1945" s="47"/>
      <c r="T1945" s="47">
        <f t="shared" si="46"/>
        <v>44438</v>
      </c>
      <c r="U1945" s="46" t="str">
        <f t="shared" si="52"/>
        <v>DUE COMM</v>
      </c>
      <c r="V1945" s="46" t="str">
        <f t="shared" si="16"/>
        <v> </v>
      </c>
      <c r="W1945" s="40"/>
      <c r="X1945" s="40"/>
      <c r="Y1945" s="40"/>
      <c r="Z1945" s="40"/>
      <c r="AA1945" s="40"/>
      <c r="AB1945" s="40"/>
      <c r="AC1945" s="40"/>
      <c r="AD1945" s="40"/>
      <c r="AE1945" s="40"/>
    </row>
    <row r="1946">
      <c r="A1946" s="46">
        <v>16106.0</v>
      </c>
      <c r="B1946" s="46" t="s">
        <v>7212</v>
      </c>
      <c r="C1946" s="47" t="b">
        <v>1</v>
      </c>
      <c r="D1946" s="45">
        <v>44384.0</v>
      </c>
      <c r="E1946" s="46" t="str">
        <f t="shared" si="1"/>
        <v>#VALUE!</v>
      </c>
      <c r="F1946" s="46" t="str">
        <f t="shared" si="2"/>
        <v>OPI RX</v>
      </c>
      <c r="G1946" s="46" t="str">
        <f t="shared" si="3"/>
        <v>#VALUE!</v>
      </c>
      <c r="H1946" s="46" t="str">
        <f t="shared" si="4"/>
        <v>OPI RX</v>
      </c>
      <c r="I1946" s="46" t="str">
        <f t="shared" si="5"/>
        <v>#VALUE!</v>
      </c>
      <c r="J1946" s="46" t="str">
        <f t="shared" si="6"/>
        <v>#VALUE!</v>
      </c>
      <c r="K1946" s="46" t="str">
        <f t="shared" si="7"/>
        <v>#VALUE!</v>
      </c>
      <c r="L1946" s="46" t="str">
        <f t="shared" si="8"/>
        <v>#VALUE!</v>
      </c>
      <c r="M1946" s="46" t="str">
        <f t="shared" si="9"/>
        <v>#VALUE!</v>
      </c>
      <c r="N1946" s="46" t="str">
        <f t="shared" si="10"/>
        <v>#VALUE!</v>
      </c>
      <c r="O1946" s="46" t="str">
        <f t="shared" si="11"/>
        <v>#VALUE!</v>
      </c>
      <c r="P1946" s="46" t="str">
        <f t="shared" si="12"/>
        <v>OPIOIDS</v>
      </c>
      <c r="Q1946" s="46" t="b">
        <v>1</v>
      </c>
      <c r="R1946" s="46" t="str">
        <f t="shared" si="37"/>
        <v>HIGH</v>
      </c>
      <c r="S1946" s="47"/>
      <c r="T1946" s="47">
        <f t="shared" si="46"/>
        <v>44384</v>
      </c>
      <c r="U1946" s="46" t="str">
        <f t="shared" si="52"/>
        <v>DUE COMM</v>
      </c>
      <c r="V1946" s="46" t="str">
        <f t="shared" si="16"/>
        <v> </v>
      </c>
      <c r="W1946" s="40"/>
      <c r="X1946" s="40"/>
      <c r="Y1946" s="40"/>
      <c r="Z1946" s="40"/>
      <c r="AA1946" s="40"/>
      <c r="AB1946" s="40"/>
      <c r="AC1946" s="40"/>
      <c r="AD1946" s="40"/>
      <c r="AE1946" s="40"/>
    </row>
    <row r="1947">
      <c r="A1947" s="44">
        <v>16107.0</v>
      </c>
      <c r="B1947" s="44" t="s">
        <v>7562</v>
      </c>
      <c r="C1947" s="47" t="b">
        <v>1</v>
      </c>
      <c r="D1947" s="45">
        <v>44384.0</v>
      </c>
      <c r="E1947" s="46" t="str">
        <f t="shared" si="1"/>
        <v>#VALUE!</v>
      </c>
      <c r="F1947" s="46" t="str">
        <f t="shared" si="2"/>
        <v>#VALUE!</v>
      </c>
      <c r="G1947" s="46" t="str">
        <f t="shared" si="3"/>
        <v>#VALUE!</v>
      </c>
      <c r="H1947" s="46" t="str">
        <f t="shared" si="4"/>
        <v>#VALUE!</v>
      </c>
      <c r="I1947" s="46" t="str">
        <f t="shared" si="5"/>
        <v>#VALUE!</v>
      </c>
      <c r="J1947" s="46" t="str">
        <f t="shared" si="6"/>
        <v>#VALUE!</v>
      </c>
      <c r="K1947" s="46" t="str">
        <f t="shared" si="7"/>
        <v>#VALUE!</v>
      </c>
      <c r="L1947" s="46" t="str">
        <f t="shared" si="8"/>
        <v>#VALUE!</v>
      </c>
      <c r="M1947" s="46" t="str">
        <f t="shared" si="9"/>
        <v>#VALUE!</v>
      </c>
      <c r="N1947" s="46" t="str">
        <f t="shared" si="10"/>
        <v>#VALUE!</v>
      </c>
      <c r="O1947" s="46" t="str">
        <f t="shared" si="11"/>
        <v>#VALUE!</v>
      </c>
      <c r="P1947" s="46" t="str">
        <f t="shared" si="12"/>
        <v>NO RX</v>
      </c>
      <c r="Q1947" s="46" t="b">
        <v>0</v>
      </c>
      <c r="R1947" s="46" t="str">
        <f t="shared" si="37"/>
        <v>LOW</v>
      </c>
      <c r="S1947" s="47"/>
      <c r="T1947" s="47">
        <f t="shared" si="46"/>
        <v>44384</v>
      </c>
      <c r="U1947" s="46" t="str">
        <f t="shared" si="52"/>
        <v>DUE COMM</v>
      </c>
      <c r="V1947" s="46" t="str">
        <f t="shared" si="16"/>
        <v> </v>
      </c>
      <c r="W1947" s="40"/>
      <c r="X1947" s="40"/>
      <c r="Y1947" s="40"/>
      <c r="Z1947" s="40"/>
      <c r="AA1947" s="40"/>
      <c r="AB1947" s="40"/>
      <c r="AC1947" s="40"/>
      <c r="AD1947" s="40"/>
      <c r="AE1947" s="40"/>
    </row>
    <row r="1948">
      <c r="A1948" s="46">
        <v>16108.0</v>
      </c>
      <c r="B1948" s="44" t="s">
        <v>7363</v>
      </c>
      <c r="C1948" s="47" t="b">
        <v>1</v>
      </c>
      <c r="D1948" s="45">
        <v>44384.0</v>
      </c>
      <c r="E1948" s="46" t="str">
        <f t="shared" si="1"/>
        <v>#VALUE!</v>
      </c>
      <c r="F1948" s="46" t="str">
        <f t="shared" si="2"/>
        <v>#VALUE!</v>
      </c>
      <c r="G1948" s="46" t="str">
        <f t="shared" si="3"/>
        <v>#VALUE!</v>
      </c>
      <c r="H1948" s="46" t="str">
        <f t="shared" si="4"/>
        <v>#VALUE!</v>
      </c>
      <c r="I1948" s="46" t="str">
        <f t="shared" si="5"/>
        <v>#VALUE!</v>
      </c>
      <c r="J1948" s="46" t="str">
        <f t="shared" si="6"/>
        <v>#VALUE!</v>
      </c>
      <c r="K1948" s="46" t="str">
        <f t="shared" si="7"/>
        <v>#VALUE!</v>
      </c>
      <c r="L1948" s="46" t="str">
        <f t="shared" si="8"/>
        <v>#VALUE!</v>
      </c>
      <c r="M1948" s="46" t="str">
        <f t="shared" si="9"/>
        <v>#VALUE!</v>
      </c>
      <c r="N1948" s="46" t="str">
        <f t="shared" si="10"/>
        <v>#VALUE!</v>
      </c>
      <c r="O1948" s="46" t="str">
        <f t="shared" si="11"/>
        <v>#VALUE!</v>
      </c>
      <c r="P1948" s="46" t="str">
        <f t="shared" si="12"/>
        <v>NO RX</v>
      </c>
      <c r="Q1948" s="46" t="b">
        <v>0</v>
      </c>
      <c r="R1948" s="46" t="str">
        <f t="shared" si="37"/>
        <v>LOW</v>
      </c>
      <c r="S1948" s="47"/>
      <c r="T1948" s="47">
        <f t="shared" si="46"/>
        <v>44384</v>
      </c>
      <c r="U1948" s="46" t="str">
        <f t="shared" si="52"/>
        <v>DUE COMM</v>
      </c>
      <c r="V1948" s="46" t="str">
        <f t="shared" si="16"/>
        <v> </v>
      </c>
      <c r="W1948" s="40"/>
      <c r="X1948" s="40"/>
      <c r="Y1948" s="40"/>
      <c r="Z1948" s="40"/>
      <c r="AA1948" s="40"/>
      <c r="AB1948" s="40"/>
      <c r="AC1948" s="40"/>
      <c r="AD1948" s="40"/>
      <c r="AE1948" s="40"/>
    </row>
    <row r="1949">
      <c r="A1949" s="44">
        <v>16109.0</v>
      </c>
      <c r="B1949" s="44" t="s">
        <v>6970</v>
      </c>
      <c r="C1949" s="47" t="b">
        <v>1</v>
      </c>
      <c r="D1949" s="45">
        <v>44421.0</v>
      </c>
      <c r="E1949" s="46" t="str">
        <f t="shared" si="1"/>
        <v>#VALUE!</v>
      </c>
      <c r="F1949" s="46" t="str">
        <f t="shared" si="2"/>
        <v>#VALUE!</v>
      </c>
      <c r="G1949" s="46" t="str">
        <f t="shared" si="3"/>
        <v>#VALUE!</v>
      </c>
      <c r="H1949" s="46" t="str">
        <f t="shared" si="4"/>
        <v>#VALUE!</v>
      </c>
      <c r="I1949" s="46" t="str">
        <f t="shared" si="5"/>
        <v>#VALUE!</v>
      </c>
      <c r="J1949" s="46" t="str">
        <f t="shared" si="6"/>
        <v>#VALUE!</v>
      </c>
      <c r="K1949" s="46" t="str">
        <f t="shared" si="7"/>
        <v>#VALUE!</v>
      </c>
      <c r="L1949" s="46" t="str">
        <f t="shared" si="8"/>
        <v>#VALUE!</v>
      </c>
      <c r="M1949" s="46" t="str">
        <f t="shared" si="9"/>
        <v>#VALUE!</v>
      </c>
      <c r="N1949" s="46" t="str">
        <f t="shared" si="10"/>
        <v>#VALUE!</v>
      </c>
      <c r="O1949" s="46" t="str">
        <f t="shared" si="11"/>
        <v>#VALUE!</v>
      </c>
      <c r="P1949" s="46" t="str">
        <f t="shared" si="12"/>
        <v>NO RX</v>
      </c>
      <c r="Q1949" s="44" t="b">
        <v>0</v>
      </c>
      <c r="R1949" s="46" t="str">
        <f t="shared" si="37"/>
        <v>LOW</v>
      </c>
      <c r="S1949" s="47"/>
      <c r="T1949" s="47">
        <f t="shared" si="46"/>
        <v>44421</v>
      </c>
      <c r="U1949" s="46" t="str">
        <f t="shared" si="52"/>
        <v>DUE COMM</v>
      </c>
      <c r="V1949" s="46" t="str">
        <f t="shared" si="16"/>
        <v> </v>
      </c>
      <c r="W1949" s="40"/>
      <c r="X1949" s="40"/>
      <c r="Y1949" s="40"/>
      <c r="Z1949" s="40"/>
      <c r="AA1949" s="40"/>
      <c r="AB1949" s="40"/>
      <c r="AC1949" s="40"/>
      <c r="AD1949" s="40"/>
      <c r="AE1949" s="40"/>
    </row>
    <row r="1950">
      <c r="A1950" s="46">
        <v>16117.0</v>
      </c>
      <c r="B1950" s="50" t="s">
        <v>7563</v>
      </c>
      <c r="C1950" s="47" t="b">
        <v>1</v>
      </c>
      <c r="D1950" s="51">
        <v>44577.0</v>
      </c>
      <c r="E1950" s="46" t="str">
        <f t="shared" si="1"/>
        <v>#VALUE!</v>
      </c>
      <c r="F1950" s="46" t="str">
        <f t="shared" si="2"/>
        <v>OPI RX</v>
      </c>
      <c r="G1950" s="46" t="str">
        <f t="shared" si="3"/>
        <v>#VALUE!</v>
      </c>
      <c r="H1950" s="46" t="str">
        <f t="shared" si="4"/>
        <v>#VALUE!</v>
      </c>
      <c r="I1950" s="46" t="str">
        <f t="shared" si="5"/>
        <v>OPI RX</v>
      </c>
      <c r="J1950" s="46" t="str">
        <f t="shared" si="6"/>
        <v>#VALUE!</v>
      </c>
      <c r="K1950" s="46" t="str">
        <f t="shared" si="7"/>
        <v>#VALUE!</v>
      </c>
      <c r="L1950" s="46" t="str">
        <f t="shared" si="8"/>
        <v>#VALUE!</v>
      </c>
      <c r="M1950" s="46" t="str">
        <f t="shared" si="9"/>
        <v>#VALUE!</v>
      </c>
      <c r="N1950" s="46" t="str">
        <f t="shared" si="10"/>
        <v>#VALUE!</v>
      </c>
      <c r="O1950" s="46" t="str">
        <f t="shared" si="11"/>
        <v>#VALUE!</v>
      </c>
      <c r="P1950" s="46" t="str">
        <f t="shared" si="12"/>
        <v>OPIOIDS</v>
      </c>
      <c r="Q1950" s="46" t="b">
        <v>0</v>
      </c>
      <c r="R1950" s="46" t="str">
        <f t="shared" si="37"/>
        <v>LOW</v>
      </c>
      <c r="S1950" s="47"/>
      <c r="T1950" s="47">
        <f t="shared" si="46"/>
        <v>44577</v>
      </c>
      <c r="U1950" s="46" t="str">
        <f t="shared" si="52"/>
        <v>DUE COMM</v>
      </c>
      <c r="V1950" s="46" t="str">
        <f t="shared" si="16"/>
        <v> </v>
      </c>
      <c r="W1950" s="40"/>
      <c r="X1950" s="40"/>
      <c r="Y1950" s="40"/>
      <c r="Z1950" s="40"/>
      <c r="AA1950" s="40"/>
      <c r="AB1950" s="40"/>
      <c r="AC1950" s="40"/>
      <c r="AD1950" s="40"/>
      <c r="AE1950" s="40"/>
    </row>
    <row r="1951">
      <c r="A1951" s="44">
        <v>16118.0</v>
      </c>
      <c r="B1951" s="46" t="s">
        <v>7564</v>
      </c>
      <c r="C1951" s="47" t="b">
        <v>1</v>
      </c>
      <c r="D1951" s="45">
        <v>44421.0</v>
      </c>
      <c r="E1951" s="46" t="str">
        <f t="shared" si="1"/>
        <v>#VALUE!</v>
      </c>
      <c r="F1951" s="46" t="str">
        <f t="shared" si="2"/>
        <v>OPI RX</v>
      </c>
      <c r="G1951" s="46" t="str">
        <f t="shared" si="3"/>
        <v>#VALUE!</v>
      </c>
      <c r="H1951" s="46" t="str">
        <f t="shared" si="4"/>
        <v>#VALUE!</v>
      </c>
      <c r="I1951" s="46" t="str">
        <f t="shared" si="5"/>
        <v>#VALUE!</v>
      </c>
      <c r="J1951" s="46" t="str">
        <f t="shared" si="6"/>
        <v>#VALUE!</v>
      </c>
      <c r="K1951" s="46" t="str">
        <f t="shared" si="7"/>
        <v>#VALUE!</v>
      </c>
      <c r="L1951" s="46" t="str">
        <f t="shared" si="8"/>
        <v>#VALUE!</v>
      </c>
      <c r="M1951" s="46" t="str">
        <f t="shared" si="9"/>
        <v>OPI RX</v>
      </c>
      <c r="N1951" s="46" t="str">
        <f t="shared" si="10"/>
        <v>#VALUE!</v>
      </c>
      <c r="O1951" s="46" t="str">
        <f t="shared" si="11"/>
        <v>#VALUE!</v>
      </c>
      <c r="P1951" s="46" t="str">
        <f t="shared" si="12"/>
        <v>OPIOIDS</v>
      </c>
      <c r="Q1951" s="46" t="b">
        <v>0</v>
      </c>
      <c r="R1951" s="46" t="str">
        <f t="shared" si="37"/>
        <v>LOW</v>
      </c>
      <c r="S1951" s="47"/>
      <c r="T1951" s="47">
        <f t="shared" si="46"/>
        <v>44421</v>
      </c>
      <c r="U1951" s="46" t="str">
        <f t="shared" si="52"/>
        <v>DUE COMM</v>
      </c>
      <c r="V1951" s="46" t="str">
        <f t="shared" si="16"/>
        <v> </v>
      </c>
      <c r="W1951" s="40"/>
      <c r="X1951" s="40"/>
      <c r="Y1951" s="40"/>
      <c r="Z1951" s="40"/>
      <c r="AA1951" s="40"/>
      <c r="AB1951" s="40"/>
      <c r="AC1951" s="40"/>
      <c r="AD1951" s="40"/>
      <c r="AE1951" s="40"/>
    </row>
    <row r="1952">
      <c r="A1952" s="44">
        <v>16119.0</v>
      </c>
      <c r="B1952" s="44" t="s">
        <v>6970</v>
      </c>
      <c r="C1952" s="47" t="b">
        <v>1</v>
      </c>
      <c r="D1952" s="45">
        <v>44539.0</v>
      </c>
      <c r="E1952" s="46" t="str">
        <f t="shared" si="1"/>
        <v>#VALUE!</v>
      </c>
      <c r="F1952" s="46" t="str">
        <f t="shared" si="2"/>
        <v>#VALUE!</v>
      </c>
      <c r="G1952" s="46" t="str">
        <f t="shared" si="3"/>
        <v>#VALUE!</v>
      </c>
      <c r="H1952" s="46" t="str">
        <f t="shared" si="4"/>
        <v>#VALUE!</v>
      </c>
      <c r="I1952" s="46" t="str">
        <f t="shared" si="5"/>
        <v>#VALUE!</v>
      </c>
      <c r="J1952" s="46" t="str">
        <f t="shared" si="6"/>
        <v>#VALUE!</v>
      </c>
      <c r="K1952" s="46" t="str">
        <f t="shared" si="7"/>
        <v>#VALUE!</v>
      </c>
      <c r="L1952" s="46" t="str">
        <f t="shared" si="8"/>
        <v>#VALUE!</v>
      </c>
      <c r="M1952" s="46" t="str">
        <f t="shared" si="9"/>
        <v>#VALUE!</v>
      </c>
      <c r="N1952" s="46" t="str">
        <f t="shared" si="10"/>
        <v>#VALUE!</v>
      </c>
      <c r="O1952" s="46" t="str">
        <f t="shared" si="11"/>
        <v>#VALUE!</v>
      </c>
      <c r="P1952" s="46" t="str">
        <f t="shared" si="12"/>
        <v>NO RX</v>
      </c>
      <c r="Q1952" s="44" t="b">
        <v>0</v>
      </c>
      <c r="R1952" s="46" t="str">
        <f t="shared" si="37"/>
        <v>LOW</v>
      </c>
      <c r="S1952" s="47">
        <v>44427.0</v>
      </c>
      <c r="T1952" s="47">
        <f t="shared" si="46"/>
        <v>44539</v>
      </c>
      <c r="U1952" s="46" t="str">
        <f t="shared" si="52"/>
        <v> </v>
      </c>
      <c r="V1952" s="46" t="str">
        <f t="shared" si="16"/>
        <v> </v>
      </c>
      <c r="W1952" s="40"/>
      <c r="X1952" s="40"/>
      <c r="Y1952" s="40"/>
      <c r="Z1952" s="40"/>
      <c r="AA1952" s="40"/>
      <c r="AB1952" s="40"/>
      <c r="AC1952" s="40"/>
      <c r="AD1952" s="40"/>
      <c r="AE1952" s="40"/>
    </row>
    <row r="1953">
      <c r="A1953" s="44">
        <v>16121.0</v>
      </c>
      <c r="B1953" s="44" t="s">
        <v>6970</v>
      </c>
      <c r="C1953" s="47" t="b">
        <v>1</v>
      </c>
      <c r="D1953" s="45">
        <v>44405.0</v>
      </c>
      <c r="E1953" s="46" t="str">
        <f t="shared" si="1"/>
        <v>#VALUE!</v>
      </c>
      <c r="F1953" s="46" t="str">
        <f t="shared" si="2"/>
        <v>#VALUE!</v>
      </c>
      <c r="G1953" s="46" t="str">
        <f t="shared" si="3"/>
        <v>#VALUE!</v>
      </c>
      <c r="H1953" s="46" t="str">
        <f t="shared" si="4"/>
        <v>#VALUE!</v>
      </c>
      <c r="I1953" s="46" t="str">
        <f t="shared" si="5"/>
        <v>#VALUE!</v>
      </c>
      <c r="J1953" s="46" t="str">
        <f t="shared" si="6"/>
        <v>#VALUE!</v>
      </c>
      <c r="K1953" s="46" t="str">
        <f t="shared" si="7"/>
        <v>#VALUE!</v>
      </c>
      <c r="L1953" s="46" t="str">
        <f t="shared" si="8"/>
        <v>#VALUE!</v>
      </c>
      <c r="M1953" s="46" t="str">
        <f t="shared" si="9"/>
        <v>#VALUE!</v>
      </c>
      <c r="N1953" s="46" t="str">
        <f t="shared" si="10"/>
        <v>#VALUE!</v>
      </c>
      <c r="O1953" s="46" t="str">
        <f t="shared" si="11"/>
        <v>#VALUE!</v>
      </c>
      <c r="P1953" s="46" t="str">
        <f t="shared" si="12"/>
        <v>NO RX</v>
      </c>
      <c r="Q1953" s="46" t="b">
        <v>0</v>
      </c>
      <c r="R1953" s="46" t="str">
        <f t="shared" si="37"/>
        <v>LOW</v>
      </c>
      <c r="S1953" s="47"/>
      <c r="T1953" s="47">
        <f t="shared" si="46"/>
        <v>44405</v>
      </c>
      <c r="U1953" s="46" t="str">
        <f t="shared" si="52"/>
        <v>DUE COMM</v>
      </c>
      <c r="V1953" s="46" t="str">
        <f t="shared" si="16"/>
        <v> </v>
      </c>
      <c r="W1953" s="40"/>
      <c r="X1953" s="40"/>
      <c r="Y1953" s="40"/>
      <c r="Z1953" s="40"/>
      <c r="AA1953" s="40"/>
      <c r="AB1953" s="40"/>
      <c r="AC1953" s="40"/>
      <c r="AD1953" s="40"/>
      <c r="AE1953" s="40"/>
    </row>
    <row r="1954">
      <c r="A1954" s="44">
        <v>16122.0</v>
      </c>
      <c r="B1954" s="44" t="s">
        <v>7565</v>
      </c>
      <c r="C1954" s="47" t="b">
        <v>1</v>
      </c>
      <c r="D1954" s="45">
        <v>44440.0</v>
      </c>
      <c r="E1954" s="46" t="str">
        <f t="shared" si="1"/>
        <v>#VALUE!</v>
      </c>
      <c r="F1954" s="46" t="str">
        <f t="shared" si="2"/>
        <v>#VALUE!</v>
      </c>
      <c r="G1954" s="46" t="str">
        <f t="shared" si="3"/>
        <v>#VALUE!</v>
      </c>
      <c r="H1954" s="46" t="str">
        <f t="shared" si="4"/>
        <v>#VALUE!</v>
      </c>
      <c r="I1954" s="46" t="str">
        <f t="shared" si="5"/>
        <v>#VALUE!</v>
      </c>
      <c r="J1954" s="46" t="str">
        <f t="shared" si="6"/>
        <v>#VALUE!</v>
      </c>
      <c r="K1954" s="46" t="str">
        <f t="shared" si="7"/>
        <v>#VALUE!</v>
      </c>
      <c r="L1954" s="46" t="str">
        <f t="shared" si="8"/>
        <v>#VALUE!</v>
      </c>
      <c r="M1954" s="46" t="str">
        <f t="shared" si="9"/>
        <v>#VALUE!</v>
      </c>
      <c r="N1954" s="46" t="str">
        <f t="shared" si="10"/>
        <v>#VALUE!</v>
      </c>
      <c r="O1954" s="46" t="str">
        <f t="shared" si="11"/>
        <v>#VALUE!</v>
      </c>
      <c r="P1954" s="46" t="str">
        <f t="shared" si="12"/>
        <v>NO RX</v>
      </c>
      <c r="Q1954" s="46" t="b">
        <v>0</v>
      </c>
      <c r="R1954" s="46" t="str">
        <f t="shared" si="37"/>
        <v>LOW</v>
      </c>
      <c r="S1954" s="47"/>
      <c r="T1954" s="47">
        <f t="shared" si="46"/>
        <v>44440</v>
      </c>
      <c r="U1954" s="46" t="str">
        <f t="shared" si="52"/>
        <v>DUE COMM</v>
      </c>
      <c r="V1954" s="46" t="str">
        <f t="shared" si="16"/>
        <v> </v>
      </c>
      <c r="W1954" s="40"/>
      <c r="X1954" s="40"/>
      <c r="Y1954" s="40"/>
      <c r="Z1954" s="40"/>
      <c r="AA1954" s="40"/>
      <c r="AB1954" s="40"/>
      <c r="AC1954" s="40"/>
      <c r="AD1954" s="40"/>
      <c r="AE1954" s="40"/>
    </row>
    <row r="1955">
      <c r="A1955" s="44">
        <v>16124.0</v>
      </c>
      <c r="B1955" s="44" t="s">
        <v>6992</v>
      </c>
      <c r="C1955" s="47" t="b">
        <v>1</v>
      </c>
      <c r="D1955" s="45">
        <v>44440.0</v>
      </c>
      <c r="E1955" s="46" t="str">
        <f t="shared" si="1"/>
        <v>#VALUE!</v>
      </c>
      <c r="F1955" s="46" t="str">
        <f t="shared" si="2"/>
        <v>#VALUE!</v>
      </c>
      <c r="G1955" s="46" t="str">
        <f t="shared" si="3"/>
        <v>#VALUE!</v>
      </c>
      <c r="H1955" s="46" t="str">
        <f t="shared" si="4"/>
        <v>#VALUE!</v>
      </c>
      <c r="I1955" s="46" t="str">
        <f t="shared" si="5"/>
        <v>#VALUE!</v>
      </c>
      <c r="J1955" s="46" t="str">
        <f t="shared" si="6"/>
        <v>#VALUE!</v>
      </c>
      <c r="K1955" s="46" t="str">
        <f t="shared" si="7"/>
        <v>#VALUE!</v>
      </c>
      <c r="L1955" s="46" t="str">
        <f t="shared" si="8"/>
        <v>#VALUE!</v>
      </c>
      <c r="M1955" s="46" t="str">
        <f t="shared" si="9"/>
        <v>#VALUE!</v>
      </c>
      <c r="N1955" s="46" t="str">
        <f t="shared" si="10"/>
        <v>#VALUE!</v>
      </c>
      <c r="O1955" s="46" t="str">
        <f t="shared" si="11"/>
        <v>#VALUE!</v>
      </c>
      <c r="P1955" s="46" t="str">
        <f t="shared" si="12"/>
        <v>NO RX</v>
      </c>
      <c r="Q1955" s="44" t="b">
        <v>0</v>
      </c>
      <c r="R1955" s="46" t="str">
        <f t="shared" si="37"/>
        <v>LOW</v>
      </c>
      <c r="S1955" s="47"/>
      <c r="T1955" s="47">
        <f t="shared" si="46"/>
        <v>44440</v>
      </c>
      <c r="U1955" s="46" t="str">
        <f t="shared" si="52"/>
        <v>DUE COMM</v>
      </c>
      <c r="V1955" s="46" t="str">
        <f t="shared" si="16"/>
        <v> </v>
      </c>
      <c r="W1955" s="40"/>
      <c r="X1955" s="40"/>
      <c r="Y1955" s="40"/>
      <c r="Z1955" s="40"/>
      <c r="AA1955" s="40"/>
      <c r="AB1955" s="40"/>
      <c r="AC1955" s="40"/>
      <c r="AD1955" s="40"/>
      <c r="AE1955" s="40"/>
    </row>
    <row r="1956">
      <c r="A1956" s="44">
        <v>16128.0</v>
      </c>
      <c r="B1956" s="46" t="s">
        <v>7188</v>
      </c>
      <c r="C1956" s="47" t="b">
        <v>1</v>
      </c>
      <c r="D1956" s="45">
        <v>44535.0</v>
      </c>
      <c r="E1956" s="46" t="str">
        <f t="shared" si="1"/>
        <v>#VALUE!</v>
      </c>
      <c r="F1956" s="46" t="str">
        <f t="shared" si="2"/>
        <v>OPI RX</v>
      </c>
      <c r="G1956" s="46" t="str">
        <f t="shared" si="3"/>
        <v>#VALUE!</v>
      </c>
      <c r="H1956" s="46" t="str">
        <f t="shared" si="4"/>
        <v>#VALUE!</v>
      </c>
      <c r="I1956" s="46" t="str">
        <f t="shared" si="5"/>
        <v>#VALUE!</v>
      </c>
      <c r="J1956" s="46" t="str">
        <f t="shared" si="6"/>
        <v>#VALUE!</v>
      </c>
      <c r="K1956" s="46" t="str">
        <f t="shared" si="7"/>
        <v>#VALUE!</v>
      </c>
      <c r="L1956" s="46" t="str">
        <f t="shared" si="8"/>
        <v>#VALUE!</v>
      </c>
      <c r="M1956" s="46" t="str">
        <f t="shared" si="9"/>
        <v>#VALUE!</v>
      </c>
      <c r="N1956" s="46" t="str">
        <f t="shared" si="10"/>
        <v>#VALUE!</v>
      </c>
      <c r="O1956" s="46" t="str">
        <f t="shared" si="11"/>
        <v>#VALUE!</v>
      </c>
      <c r="P1956" s="46" t="str">
        <f t="shared" si="12"/>
        <v>OPIOIDS</v>
      </c>
      <c r="Q1956" s="46" t="b">
        <v>1</v>
      </c>
      <c r="R1956" s="46" t="str">
        <f t="shared" si="37"/>
        <v>HIGH</v>
      </c>
      <c r="S1956" s="47">
        <v>44375.0</v>
      </c>
      <c r="T1956" s="47">
        <f t="shared" si="46"/>
        <v>44535</v>
      </c>
      <c r="U1956" s="46" t="str">
        <f t="shared" si="52"/>
        <v> </v>
      </c>
      <c r="V1956" s="46" t="str">
        <f t="shared" si="16"/>
        <v> </v>
      </c>
      <c r="W1956" s="40"/>
      <c r="X1956" s="40"/>
      <c r="Y1956" s="40"/>
      <c r="Z1956" s="40"/>
      <c r="AA1956" s="40"/>
      <c r="AB1956" s="40"/>
      <c r="AC1956" s="40"/>
      <c r="AD1956" s="40"/>
      <c r="AE1956" s="40"/>
    </row>
    <row r="1957">
      <c r="A1957" s="44">
        <v>16132.0</v>
      </c>
      <c r="B1957" s="44" t="s">
        <v>6974</v>
      </c>
      <c r="C1957" s="47" t="b">
        <v>1</v>
      </c>
      <c r="D1957" s="45">
        <v>44510.0</v>
      </c>
      <c r="E1957" s="46" t="str">
        <f t="shared" si="1"/>
        <v>OPI RX</v>
      </c>
      <c r="F1957" s="46" t="str">
        <f t="shared" si="2"/>
        <v>#VALUE!</v>
      </c>
      <c r="G1957" s="46" t="str">
        <f t="shared" si="3"/>
        <v>#VALUE!</v>
      </c>
      <c r="H1957" s="46" t="str">
        <f t="shared" si="4"/>
        <v>#VALUE!</v>
      </c>
      <c r="I1957" s="46" t="str">
        <f t="shared" si="5"/>
        <v>#VALUE!</v>
      </c>
      <c r="J1957" s="46" t="str">
        <f t="shared" si="6"/>
        <v>#VALUE!</v>
      </c>
      <c r="K1957" s="46" t="str">
        <f t="shared" si="7"/>
        <v>#VALUE!</v>
      </c>
      <c r="L1957" s="46" t="str">
        <f t="shared" si="8"/>
        <v>#VALUE!</v>
      </c>
      <c r="M1957" s="46" t="str">
        <f t="shared" si="9"/>
        <v>#VALUE!</v>
      </c>
      <c r="N1957" s="46" t="str">
        <f t="shared" si="10"/>
        <v>#VALUE!</v>
      </c>
      <c r="O1957" s="46" t="str">
        <f t="shared" si="11"/>
        <v>#VALUE!</v>
      </c>
      <c r="P1957" s="46" t="str">
        <f t="shared" si="12"/>
        <v>OPIOIDS</v>
      </c>
      <c r="Q1957" s="46" t="b">
        <v>0</v>
      </c>
      <c r="R1957" s="46" t="str">
        <f t="shared" si="37"/>
        <v>LOW</v>
      </c>
      <c r="S1957" s="47">
        <v>44489.0</v>
      </c>
      <c r="T1957" s="47">
        <f t="shared" si="46"/>
        <v>44510</v>
      </c>
      <c r="U1957" s="46" t="str">
        <f t="shared" si="52"/>
        <v> </v>
      </c>
      <c r="V1957" s="46" t="str">
        <f t="shared" si="16"/>
        <v> </v>
      </c>
      <c r="W1957" s="40"/>
      <c r="X1957" s="40"/>
      <c r="Y1957" s="40"/>
      <c r="Z1957" s="40"/>
      <c r="AA1957" s="40"/>
      <c r="AB1957" s="40"/>
      <c r="AC1957" s="40"/>
      <c r="AD1957" s="40"/>
      <c r="AE1957" s="40"/>
    </row>
    <row r="1958">
      <c r="A1958" s="44">
        <v>16133.0</v>
      </c>
      <c r="B1958" s="44" t="s">
        <v>7566</v>
      </c>
      <c r="C1958" s="47" t="b">
        <v>1</v>
      </c>
      <c r="D1958" s="45">
        <v>44440.0</v>
      </c>
      <c r="E1958" s="46" t="str">
        <f t="shared" si="1"/>
        <v>#VALUE!</v>
      </c>
      <c r="F1958" s="46" t="str">
        <f t="shared" si="2"/>
        <v>#VALUE!</v>
      </c>
      <c r="G1958" s="46" t="str">
        <f t="shared" si="3"/>
        <v>#VALUE!</v>
      </c>
      <c r="H1958" s="46" t="str">
        <f t="shared" si="4"/>
        <v>#VALUE!</v>
      </c>
      <c r="I1958" s="46" t="str">
        <f t="shared" si="5"/>
        <v>OPI RX</v>
      </c>
      <c r="J1958" s="46" t="str">
        <f t="shared" si="6"/>
        <v>#VALUE!</v>
      </c>
      <c r="K1958" s="46" t="str">
        <f t="shared" si="7"/>
        <v>#VALUE!</v>
      </c>
      <c r="L1958" s="46" t="str">
        <f t="shared" si="8"/>
        <v>OPI RX</v>
      </c>
      <c r="M1958" s="46" t="str">
        <f t="shared" si="9"/>
        <v>#VALUE!</v>
      </c>
      <c r="N1958" s="46" t="str">
        <f t="shared" si="10"/>
        <v>#VALUE!</v>
      </c>
      <c r="O1958" s="46" t="str">
        <f t="shared" si="11"/>
        <v>#VALUE!</v>
      </c>
      <c r="P1958" s="46" t="str">
        <f t="shared" si="12"/>
        <v>OPIOIDS</v>
      </c>
      <c r="Q1958" s="46" t="b">
        <v>0</v>
      </c>
      <c r="R1958" s="46" t="str">
        <f t="shared" si="37"/>
        <v>LOW</v>
      </c>
      <c r="S1958" s="47"/>
      <c r="T1958" s="47">
        <f t="shared" si="46"/>
        <v>44440</v>
      </c>
      <c r="U1958" s="46" t="str">
        <f t="shared" si="52"/>
        <v>DUE COMM</v>
      </c>
      <c r="V1958" s="46" t="str">
        <f t="shared" si="16"/>
        <v> </v>
      </c>
      <c r="W1958" s="40"/>
      <c r="X1958" s="40"/>
      <c r="Y1958" s="40"/>
      <c r="Z1958" s="40"/>
      <c r="AA1958" s="40"/>
      <c r="AB1958" s="40"/>
      <c r="AC1958" s="40"/>
      <c r="AD1958" s="40"/>
      <c r="AE1958" s="40"/>
    </row>
    <row r="1959">
      <c r="A1959" s="44">
        <v>16136.0</v>
      </c>
      <c r="B1959" s="44" t="s">
        <v>6992</v>
      </c>
      <c r="C1959" s="47" t="b">
        <v>1</v>
      </c>
      <c r="D1959" s="45">
        <v>44551.0</v>
      </c>
      <c r="E1959" s="46" t="str">
        <f t="shared" si="1"/>
        <v>#VALUE!</v>
      </c>
      <c r="F1959" s="46" t="str">
        <f t="shared" si="2"/>
        <v>#VALUE!</v>
      </c>
      <c r="G1959" s="46" t="str">
        <f t="shared" si="3"/>
        <v>#VALUE!</v>
      </c>
      <c r="H1959" s="46" t="str">
        <f t="shared" si="4"/>
        <v>#VALUE!</v>
      </c>
      <c r="I1959" s="46" t="str">
        <f t="shared" si="5"/>
        <v>#VALUE!</v>
      </c>
      <c r="J1959" s="46" t="str">
        <f t="shared" si="6"/>
        <v>#VALUE!</v>
      </c>
      <c r="K1959" s="46" t="str">
        <f t="shared" si="7"/>
        <v>#VALUE!</v>
      </c>
      <c r="L1959" s="46" t="str">
        <f t="shared" si="8"/>
        <v>#VALUE!</v>
      </c>
      <c r="M1959" s="46" t="str">
        <f t="shared" si="9"/>
        <v>#VALUE!</v>
      </c>
      <c r="N1959" s="46" t="str">
        <f t="shared" si="10"/>
        <v>#VALUE!</v>
      </c>
      <c r="O1959" s="46" t="str">
        <f t="shared" si="11"/>
        <v>#VALUE!</v>
      </c>
      <c r="P1959" s="46" t="str">
        <f t="shared" si="12"/>
        <v>NO RX</v>
      </c>
      <c r="Q1959" s="46" t="b">
        <v>0</v>
      </c>
      <c r="R1959" s="46" t="str">
        <f t="shared" si="37"/>
        <v>LOW</v>
      </c>
      <c r="S1959" s="47">
        <v>44523.0</v>
      </c>
      <c r="T1959" s="47">
        <f t="shared" si="46"/>
        <v>44551</v>
      </c>
      <c r="U1959" s="46" t="str">
        <f t="shared" si="52"/>
        <v> </v>
      </c>
      <c r="V1959" s="46" t="str">
        <f t="shared" si="16"/>
        <v> </v>
      </c>
      <c r="W1959" s="40"/>
      <c r="X1959" s="40"/>
      <c r="Y1959" s="40"/>
      <c r="Z1959" s="40"/>
      <c r="AA1959" s="40"/>
      <c r="AB1959" s="40"/>
      <c r="AC1959" s="40"/>
      <c r="AD1959" s="40"/>
      <c r="AE1959" s="40"/>
    </row>
    <row r="1960">
      <c r="A1960" s="44">
        <v>16138.0</v>
      </c>
      <c r="B1960" s="44" t="s">
        <v>7491</v>
      </c>
      <c r="C1960" s="47" t="b">
        <v>1</v>
      </c>
      <c r="D1960" s="45">
        <v>44559.0</v>
      </c>
      <c r="E1960" s="46" t="str">
        <f t="shared" si="1"/>
        <v>#VALUE!</v>
      </c>
      <c r="F1960" s="46" t="str">
        <f t="shared" si="2"/>
        <v>#VALUE!</v>
      </c>
      <c r="G1960" s="46" t="str">
        <f t="shared" si="3"/>
        <v>#VALUE!</v>
      </c>
      <c r="H1960" s="46" t="str">
        <f t="shared" si="4"/>
        <v>#VALUE!</v>
      </c>
      <c r="I1960" s="46" t="str">
        <f t="shared" si="5"/>
        <v>#VALUE!</v>
      </c>
      <c r="J1960" s="46" t="str">
        <f t="shared" si="6"/>
        <v>#VALUE!</v>
      </c>
      <c r="K1960" s="46" t="str">
        <f t="shared" si="7"/>
        <v>#VALUE!</v>
      </c>
      <c r="L1960" s="46" t="str">
        <f t="shared" si="8"/>
        <v>#VALUE!</v>
      </c>
      <c r="M1960" s="46" t="str">
        <f t="shared" si="9"/>
        <v>#VALUE!</v>
      </c>
      <c r="N1960" s="46" t="str">
        <f t="shared" si="10"/>
        <v>#VALUE!</v>
      </c>
      <c r="O1960" s="46" t="str">
        <f t="shared" si="11"/>
        <v>#VALUE!</v>
      </c>
      <c r="P1960" s="46" t="str">
        <f t="shared" si="12"/>
        <v>NO RX</v>
      </c>
      <c r="Q1960" s="46" t="b">
        <v>0</v>
      </c>
      <c r="R1960" s="46" t="str">
        <f t="shared" si="37"/>
        <v>LOW</v>
      </c>
      <c r="S1960" s="47">
        <v>44432.0</v>
      </c>
      <c r="T1960" s="47">
        <f t="shared" si="46"/>
        <v>44559</v>
      </c>
      <c r="U1960" s="46" t="str">
        <f t="shared" si="52"/>
        <v> </v>
      </c>
      <c r="V1960" s="46" t="str">
        <f t="shared" si="16"/>
        <v> </v>
      </c>
      <c r="W1960" s="40"/>
      <c r="X1960" s="40"/>
      <c r="Y1960" s="40"/>
      <c r="Z1960" s="40"/>
      <c r="AA1960" s="40"/>
      <c r="AB1960" s="40"/>
      <c r="AC1960" s="40"/>
      <c r="AD1960" s="40"/>
      <c r="AE1960" s="40"/>
    </row>
    <row r="1961">
      <c r="A1961" s="44">
        <v>16139.0</v>
      </c>
      <c r="B1961" s="46" t="s">
        <v>7282</v>
      </c>
      <c r="C1961" s="47" t="b">
        <v>1</v>
      </c>
      <c r="D1961" s="45">
        <v>44440.0</v>
      </c>
      <c r="E1961" s="46" t="str">
        <f t="shared" si="1"/>
        <v>#VALUE!</v>
      </c>
      <c r="F1961" s="46" t="str">
        <f t="shared" si="2"/>
        <v>#VALUE!</v>
      </c>
      <c r="G1961" s="46" t="str">
        <f t="shared" si="3"/>
        <v>#VALUE!</v>
      </c>
      <c r="H1961" s="46" t="str">
        <f t="shared" si="4"/>
        <v>#VALUE!</v>
      </c>
      <c r="I1961" s="46" t="str">
        <f t="shared" si="5"/>
        <v>#VALUE!</v>
      </c>
      <c r="J1961" s="46" t="str">
        <f t="shared" si="6"/>
        <v>#VALUE!</v>
      </c>
      <c r="K1961" s="46" t="str">
        <f t="shared" si="7"/>
        <v>#VALUE!</v>
      </c>
      <c r="L1961" s="46" t="str">
        <f t="shared" si="8"/>
        <v>#VALUE!</v>
      </c>
      <c r="M1961" s="46" t="str">
        <f t="shared" si="9"/>
        <v>OPI RX</v>
      </c>
      <c r="N1961" s="46" t="str">
        <f t="shared" si="10"/>
        <v>#VALUE!</v>
      </c>
      <c r="O1961" s="46" t="str">
        <f t="shared" si="11"/>
        <v>#VALUE!</v>
      </c>
      <c r="P1961" s="46" t="str">
        <f t="shared" si="12"/>
        <v>OPIOIDS</v>
      </c>
      <c r="Q1961" s="46" t="b">
        <v>0</v>
      </c>
      <c r="R1961" s="46" t="str">
        <f t="shared" si="37"/>
        <v>LOW</v>
      </c>
      <c r="S1961" s="47"/>
      <c r="T1961" s="47">
        <f t="shared" si="46"/>
        <v>44440</v>
      </c>
      <c r="U1961" s="46" t="str">
        <f t="shared" si="52"/>
        <v>DUE COMM</v>
      </c>
      <c r="V1961" s="46" t="str">
        <f t="shared" si="16"/>
        <v> </v>
      </c>
      <c r="W1961" s="40"/>
      <c r="X1961" s="40"/>
      <c r="Y1961" s="40"/>
      <c r="Z1961" s="40"/>
      <c r="AA1961" s="40"/>
      <c r="AB1961" s="40"/>
      <c r="AC1961" s="40"/>
      <c r="AD1961" s="40"/>
      <c r="AE1961" s="40"/>
    </row>
    <row r="1962">
      <c r="A1962" s="46">
        <v>16140.0</v>
      </c>
      <c r="B1962" s="46" t="s">
        <v>7022</v>
      </c>
      <c r="C1962" s="47" t="b">
        <v>1</v>
      </c>
      <c r="D1962" s="45">
        <v>44556.0</v>
      </c>
      <c r="E1962" s="46" t="str">
        <f t="shared" si="1"/>
        <v>#VALUE!</v>
      </c>
      <c r="F1962" s="46" t="str">
        <f t="shared" si="2"/>
        <v>#VALUE!</v>
      </c>
      <c r="G1962" s="46" t="str">
        <f t="shared" si="3"/>
        <v>#VALUE!</v>
      </c>
      <c r="H1962" s="46" t="str">
        <f t="shared" si="4"/>
        <v>#VALUE!</v>
      </c>
      <c r="I1962" s="46" t="str">
        <f t="shared" si="5"/>
        <v>#VALUE!</v>
      </c>
      <c r="J1962" s="46" t="str">
        <f t="shared" si="6"/>
        <v>#VALUE!</v>
      </c>
      <c r="K1962" s="46" t="str">
        <f t="shared" si="7"/>
        <v>#VALUE!</v>
      </c>
      <c r="L1962" s="46" t="str">
        <f t="shared" si="8"/>
        <v>#VALUE!</v>
      </c>
      <c r="M1962" s="46" t="str">
        <f t="shared" si="9"/>
        <v>OPI RX</v>
      </c>
      <c r="N1962" s="46" t="str">
        <f t="shared" si="10"/>
        <v>#VALUE!</v>
      </c>
      <c r="O1962" s="46" t="str">
        <f t="shared" si="11"/>
        <v>#VALUE!</v>
      </c>
      <c r="P1962" s="46" t="str">
        <f t="shared" si="12"/>
        <v>OPIOIDS</v>
      </c>
      <c r="Q1962" s="46" t="b">
        <v>0</v>
      </c>
      <c r="R1962" s="46" t="str">
        <f t="shared" si="37"/>
        <v>LOW</v>
      </c>
      <c r="S1962" s="47">
        <v>44431.0</v>
      </c>
      <c r="T1962" s="47">
        <f t="shared" si="46"/>
        <v>44556</v>
      </c>
      <c r="U1962" s="46" t="str">
        <f t="shared" si="52"/>
        <v> </v>
      </c>
      <c r="V1962" s="46" t="str">
        <f t="shared" si="16"/>
        <v> </v>
      </c>
      <c r="W1962" s="40"/>
      <c r="X1962" s="40"/>
      <c r="Y1962" s="40"/>
      <c r="Z1962" s="40"/>
      <c r="AA1962" s="40"/>
      <c r="AB1962" s="40"/>
      <c r="AC1962" s="40"/>
      <c r="AD1962" s="40"/>
      <c r="AE1962" s="40"/>
    </row>
    <row r="1963">
      <c r="A1963" s="44">
        <v>16145.0</v>
      </c>
      <c r="B1963" s="44" t="s">
        <v>7032</v>
      </c>
      <c r="C1963" s="47" t="b">
        <v>1</v>
      </c>
      <c r="D1963" s="45">
        <v>44441.0</v>
      </c>
      <c r="E1963" s="46" t="str">
        <f t="shared" si="1"/>
        <v>#VALUE!</v>
      </c>
      <c r="F1963" s="46" t="str">
        <f t="shared" si="2"/>
        <v>#VALUE!</v>
      </c>
      <c r="G1963" s="46" t="str">
        <f t="shared" si="3"/>
        <v>#VALUE!</v>
      </c>
      <c r="H1963" s="46" t="str">
        <f t="shared" si="4"/>
        <v>#VALUE!</v>
      </c>
      <c r="I1963" s="46" t="str">
        <f t="shared" si="5"/>
        <v>#VALUE!</v>
      </c>
      <c r="J1963" s="46" t="str">
        <f t="shared" si="6"/>
        <v>#VALUE!</v>
      </c>
      <c r="K1963" s="46" t="str">
        <f t="shared" si="7"/>
        <v>#VALUE!</v>
      </c>
      <c r="L1963" s="46" t="str">
        <f t="shared" si="8"/>
        <v>#VALUE!</v>
      </c>
      <c r="M1963" s="46" t="str">
        <f t="shared" si="9"/>
        <v>OPI RX</v>
      </c>
      <c r="N1963" s="46" t="str">
        <f t="shared" si="10"/>
        <v>#VALUE!</v>
      </c>
      <c r="O1963" s="46" t="str">
        <f t="shared" si="11"/>
        <v>#VALUE!</v>
      </c>
      <c r="P1963" s="46" t="str">
        <f t="shared" si="12"/>
        <v>OPIOIDS</v>
      </c>
      <c r="Q1963" s="46" t="b">
        <v>0</v>
      </c>
      <c r="R1963" s="46" t="str">
        <f t="shared" si="37"/>
        <v>LOW</v>
      </c>
      <c r="S1963" s="47"/>
      <c r="T1963" s="47">
        <f t="shared" si="46"/>
        <v>44441</v>
      </c>
      <c r="U1963" s="46" t="str">
        <f t="shared" si="52"/>
        <v>DUE COMM</v>
      </c>
      <c r="V1963" s="46" t="str">
        <f t="shared" si="16"/>
        <v> </v>
      </c>
      <c r="W1963" s="40"/>
      <c r="X1963" s="40"/>
      <c r="Y1963" s="40"/>
      <c r="Z1963" s="40"/>
      <c r="AA1963" s="40"/>
      <c r="AB1963" s="40"/>
      <c r="AC1963" s="40"/>
      <c r="AD1963" s="40"/>
      <c r="AE1963" s="40"/>
    </row>
    <row r="1964">
      <c r="A1964" s="44">
        <v>16148.0</v>
      </c>
      <c r="B1964" s="44" t="s">
        <v>7567</v>
      </c>
      <c r="C1964" s="47" t="b">
        <v>1</v>
      </c>
      <c r="D1964" s="45">
        <v>44439.0</v>
      </c>
      <c r="E1964" s="46" t="str">
        <f t="shared" si="1"/>
        <v>#VALUE!</v>
      </c>
      <c r="F1964" s="46" t="str">
        <f t="shared" si="2"/>
        <v>OPI RX</v>
      </c>
      <c r="G1964" s="46" t="str">
        <f t="shared" si="3"/>
        <v>#VALUE!</v>
      </c>
      <c r="H1964" s="46" t="str">
        <f t="shared" si="4"/>
        <v>#VALUE!</v>
      </c>
      <c r="I1964" s="46" t="str">
        <f t="shared" si="5"/>
        <v>#VALUE!</v>
      </c>
      <c r="J1964" s="46" t="str">
        <f t="shared" si="6"/>
        <v>#VALUE!</v>
      </c>
      <c r="K1964" s="46" t="str">
        <f t="shared" si="7"/>
        <v>#VALUE!</v>
      </c>
      <c r="L1964" s="46" t="str">
        <f t="shared" si="8"/>
        <v>#VALUE!</v>
      </c>
      <c r="M1964" s="46" t="str">
        <f t="shared" si="9"/>
        <v>#VALUE!</v>
      </c>
      <c r="N1964" s="46" t="str">
        <f t="shared" si="10"/>
        <v>#VALUE!</v>
      </c>
      <c r="O1964" s="46" t="str">
        <f t="shared" si="11"/>
        <v>#VALUE!</v>
      </c>
      <c r="P1964" s="46" t="str">
        <f t="shared" si="12"/>
        <v>OPIOIDS</v>
      </c>
      <c r="Q1964" s="46" t="b">
        <v>0</v>
      </c>
      <c r="R1964" s="46" t="str">
        <f t="shared" si="37"/>
        <v>LOW</v>
      </c>
      <c r="S1964" s="47"/>
      <c r="T1964" s="47">
        <f t="shared" si="46"/>
        <v>44439</v>
      </c>
      <c r="U1964" s="46" t="str">
        <f t="shared" si="52"/>
        <v>DUE COMM</v>
      </c>
      <c r="V1964" s="46" t="str">
        <f t="shared" si="16"/>
        <v> </v>
      </c>
      <c r="W1964" s="40"/>
      <c r="X1964" s="40"/>
      <c r="Y1964" s="40"/>
      <c r="Z1964" s="40"/>
      <c r="AA1964" s="40"/>
      <c r="AB1964" s="40"/>
      <c r="AC1964" s="40"/>
      <c r="AD1964" s="40"/>
      <c r="AE1964" s="40"/>
    </row>
    <row r="1965">
      <c r="A1965" s="46">
        <v>16151.0</v>
      </c>
      <c r="B1965" s="44" t="s">
        <v>6992</v>
      </c>
      <c r="C1965" s="47" t="b">
        <v>1</v>
      </c>
      <c r="D1965" s="45">
        <v>44441.0</v>
      </c>
      <c r="E1965" s="46" t="str">
        <f t="shared" si="1"/>
        <v>#VALUE!</v>
      </c>
      <c r="F1965" s="46" t="str">
        <f t="shared" si="2"/>
        <v>#VALUE!</v>
      </c>
      <c r="G1965" s="46" t="str">
        <f t="shared" si="3"/>
        <v>#VALUE!</v>
      </c>
      <c r="H1965" s="46" t="str">
        <f t="shared" si="4"/>
        <v>#VALUE!</v>
      </c>
      <c r="I1965" s="46" t="str">
        <f t="shared" si="5"/>
        <v>#VALUE!</v>
      </c>
      <c r="J1965" s="46" t="str">
        <f t="shared" si="6"/>
        <v>#VALUE!</v>
      </c>
      <c r="K1965" s="46" t="str">
        <f t="shared" si="7"/>
        <v>#VALUE!</v>
      </c>
      <c r="L1965" s="46" t="str">
        <f t="shared" si="8"/>
        <v>#VALUE!</v>
      </c>
      <c r="M1965" s="46" t="str">
        <f t="shared" si="9"/>
        <v>#VALUE!</v>
      </c>
      <c r="N1965" s="46" t="str">
        <f t="shared" si="10"/>
        <v>#VALUE!</v>
      </c>
      <c r="O1965" s="46" t="str">
        <f t="shared" si="11"/>
        <v>#VALUE!</v>
      </c>
      <c r="P1965" s="46" t="str">
        <f t="shared" si="12"/>
        <v>NO RX</v>
      </c>
      <c r="Q1965" s="46" t="b">
        <v>0</v>
      </c>
      <c r="R1965" s="46" t="str">
        <f t="shared" si="37"/>
        <v>LOW</v>
      </c>
      <c r="S1965" s="47"/>
      <c r="T1965" s="47">
        <f t="shared" si="46"/>
        <v>44441</v>
      </c>
      <c r="U1965" s="46" t="str">
        <f t="shared" si="52"/>
        <v>DUE COMM</v>
      </c>
      <c r="V1965" s="46" t="str">
        <f t="shared" si="16"/>
        <v> </v>
      </c>
      <c r="W1965" s="40"/>
      <c r="X1965" s="40"/>
      <c r="Y1965" s="40"/>
      <c r="Z1965" s="40"/>
      <c r="AA1965" s="40"/>
      <c r="AB1965" s="40"/>
      <c r="AC1965" s="40"/>
      <c r="AD1965" s="40"/>
      <c r="AE1965" s="40"/>
    </row>
    <row r="1966">
      <c r="A1966" s="44">
        <v>16154.0</v>
      </c>
      <c r="B1966" s="46" t="s">
        <v>6974</v>
      </c>
      <c r="C1966" s="47" t="b">
        <v>1</v>
      </c>
      <c r="D1966" s="45">
        <v>44387.0</v>
      </c>
      <c r="E1966" s="46" t="str">
        <f t="shared" si="1"/>
        <v>OPI RX</v>
      </c>
      <c r="F1966" s="46" t="str">
        <f t="shared" si="2"/>
        <v>#VALUE!</v>
      </c>
      <c r="G1966" s="46" t="str">
        <f t="shared" si="3"/>
        <v>#VALUE!</v>
      </c>
      <c r="H1966" s="46" t="str">
        <f t="shared" si="4"/>
        <v>#VALUE!</v>
      </c>
      <c r="I1966" s="46" t="str">
        <f t="shared" si="5"/>
        <v>#VALUE!</v>
      </c>
      <c r="J1966" s="46" t="str">
        <f t="shared" si="6"/>
        <v>#VALUE!</v>
      </c>
      <c r="K1966" s="46" t="str">
        <f t="shared" si="7"/>
        <v>#VALUE!</v>
      </c>
      <c r="L1966" s="46" t="str">
        <f t="shared" si="8"/>
        <v>#VALUE!</v>
      </c>
      <c r="M1966" s="46" t="str">
        <f t="shared" si="9"/>
        <v>#VALUE!</v>
      </c>
      <c r="N1966" s="46" t="str">
        <f t="shared" si="10"/>
        <v>#VALUE!</v>
      </c>
      <c r="O1966" s="46" t="str">
        <f t="shared" si="11"/>
        <v>#VALUE!</v>
      </c>
      <c r="P1966" s="46" t="str">
        <f t="shared" si="12"/>
        <v>OPIOIDS</v>
      </c>
      <c r="Q1966" s="46" t="b">
        <v>0</v>
      </c>
      <c r="R1966" s="46" t="str">
        <f t="shared" si="37"/>
        <v>LOW</v>
      </c>
      <c r="S1966" s="47"/>
      <c r="T1966" s="47">
        <f t="shared" si="46"/>
        <v>44387</v>
      </c>
      <c r="U1966" s="46" t="str">
        <f t="shared" si="52"/>
        <v>DUE COMM</v>
      </c>
      <c r="V1966" s="46" t="str">
        <f t="shared" si="16"/>
        <v> </v>
      </c>
      <c r="W1966" s="40"/>
      <c r="X1966" s="40"/>
      <c r="Y1966" s="40"/>
      <c r="Z1966" s="40"/>
      <c r="AA1966" s="40"/>
      <c r="AB1966" s="40"/>
      <c r="AC1966" s="40"/>
      <c r="AD1966" s="40"/>
      <c r="AE1966" s="40"/>
    </row>
    <row r="1967">
      <c r="A1967" s="46">
        <v>16155.0</v>
      </c>
      <c r="B1967" s="44" t="s">
        <v>6992</v>
      </c>
      <c r="C1967" s="47" t="b">
        <v>1</v>
      </c>
      <c r="D1967" s="45">
        <v>44559.0</v>
      </c>
      <c r="E1967" s="46" t="str">
        <f t="shared" si="1"/>
        <v>#VALUE!</v>
      </c>
      <c r="F1967" s="46" t="str">
        <f t="shared" si="2"/>
        <v>#VALUE!</v>
      </c>
      <c r="G1967" s="46" t="str">
        <f t="shared" si="3"/>
        <v>#VALUE!</v>
      </c>
      <c r="H1967" s="46" t="str">
        <f t="shared" si="4"/>
        <v>#VALUE!</v>
      </c>
      <c r="I1967" s="46" t="str">
        <f t="shared" si="5"/>
        <v>#VALUE!</v>
      </c>
      <c r="J1967" s="46" t="str">
        <f t="shared" si="6"/>
        <v>#VALUE!</v>
      </c>
      <c r="K1967" s="46" t="str">
        <f t="shared" si="7"/>
        <v>#VALUE!</v>
      </c>
      <c r="L1967" s="46" t="str">
        <f t="shared" si="8"/>
        <v>#VALUE!</v>
      </c>
      <c r="M1967" s="46" t="str">
        <f t="shared" si="9"/>
        <v>#VALUE!</v>
      </c>
      <c r="N1967" s="46" t="str">
        <f t="shared" si="10"/>
        <v>#VALUE!</v>
      </c>
      <c r="O1967" s="46" t="str">
        <f t="shared" si="11"/>
        <v>#VALUE!</v>
      </c>
      <c r="P1967" s="46" t="str">
        <f t="shared" si="12"/>
        <v>NO RX</v>
      </c>
      <c r="Q1967" s="46" t="b">
        <v>1</v>
      </c>
      <c r="R1967" s="46" t="str">
        <f t="shared" si="37"/>
        <v>HIGH</v>
      </c>
      <c r="S1967" s="47">
        <v>44431.0</v>
      </c>
      <c r="T1967" s="47">
        <f t="shared" si="46"/>
        <v>44559</v>
      </c>
      <c r="U1967" s="46" t="str">
        <f t="shared" si="52"/>
        <v> </v>
      </c>
      <c r="V1967" s="46" t="str">
        <f t="shared" si="16"/>
        <v> </v>
      </c>
      <c r="W1967" s="40"/>
      <c r="X1967" s="40"/>
      <c r="Y1967" s="40"/>
      <c r="Z1967" s="40"/>
      <c r="AA1967" s="40"/>
      <c r="AB1967" s="40"/>
      <c r="AC1967" s="40"/>
      <c r="AD1967" s="40"/>
      <c r="AE1967" s="40"/>
    </row>
    <row r="1968">
      <c r="A1968" s="44">
        <v>16156.0</v>
      </c>
      <c r="B1968" s="44" t="s">
        <v>6985</v>
      </c>
      <c r="C1968" s="47" t="b">
        <v>1</v>
      </c>
      <c r="D1968" s="45">
        <v>44502.0</v>
      </c>
      <c r="E1968" s="46" t="str">
        <f t="shared" si="1"/>
        <v>#VALUE!</v>
      </c>
      <c r="F1968" s="46" t="str">
        <f t="shared" si="2"/>
        <v>OPI RX</v>
      </c>
      <c r="G1968" s="46" t="str">
        <f t="shared" si="3"/>
        <v>#VALUE!</v>
      </c>
      <c r="H1968" s="46" t="str">
        <f t="shared" si="4"/>
        <v>#VALUE!</v>
      </c>
      <c r="I1968" s="46" t="str">
        <f t="shared" si="5"/>
        <v>#VALUE!</v>
      </c>
      <c r="J1968" s="46" t="str">
        <f t="shared" si="6"/>
        <v>#VALUE!</v>
      </c>
      <c r="K1968" s="46" t="str">
        <f t="shared" si="7"/>
        <v>#VALUE!</v>
      </c>
      <c r="L1968" s="46" t="str">
        <f t="shared" si="8"/>
        <v>#VALUE!</v>
      </c>
      <c r="M1968" s="46" t="str">
        <f t="shared" si="9"/>
        <v>#VALUE!</v>
      </c>
      <c r="N1968" s="46" t="str">
        <f t="shared" si="10"/>
        <v>#VALUE!</v>
      </c>
      <c r="O1968" s="46" t="str">
        <f t="shared" si="11"/>
        <v>#VALUE!</v>
      </c>
      <c r="P1968" s="46" t="str">
        <f t="shared" si="12"/>
        <v>OPIOIDS</v>
      </c>
      <c r="Q1968" s="44" t="b">
        <v>1</v>
      </c>
      <c r="R1968" s="46" t="str">
        <f t="shared" si="37"/>
        <v>HIGH</v>
      </c>
      <c r="S1968" s="47">
        <v>44487.0</v>
      </c>
      <c r="T1968" s="47">
        <f t="shared" si="46"/>
        <v>44502</v>
      </c>
      <c r="U1968" s="46" t="str">
        <f t="shared" si="52"/>
        <v> </v>
      </c>
      <c r="V1968" s="46" t="str">
        <f t="shared" si="16"/>
        <v> </v>
      </c>
      <c r="W1968" s="40"/>
      <c r="X1968" s="40"/>
      <c r="Y1968" s="40"/>
      <c r="Z1968" s="40"/>
      <c r="AA1968" s="40"/>
      <c r="AB1968" s="40"/>
      <c r="AC1968" s="40"/>
      <c r="AD1968" s="40"/>
      <c r="AE1968" s="40"/>
    </row>
    <row r="1969">
      <c r="A1969" s="46">
        <v>16158.0</v>
      </c>
      <c r="B1969" s="44" t="s">
        <v>7420</v>
      </c>
      <c r="C1969" s="47" t="b">
        <v>1</v>
      </c>
      <c r="D1969" s="45">
        <v>44420.0</v>
      </c>
      <c r="E1969" s="46" t="str">
        <f t="shared" si="1"/>
        <v>#VALUE!</v>
      </c>
      <c r="F1969" s="46" t="str">
        <f t="shared" si="2"/>
        <v>#VALUE!</v>
      </c>
      <c r="G1969" s="46" t="str">
        <f t="shared" si="3"/>
        <v>#VALUE!</v>
      </c>
      <c r="H1969" s="46" t="str">
        <f t="shared" si="4"/>
        <v>#VALUE!</v>
      </c>
      <c r="I1969" s="46" t="str">
        <f t="shared" si="5"/>
        <v>#VALUE!</v>
      </c>
      <c r="J1969" s="46" t="str">
        <f t="shared" si="6"/>
        <v>#VALUE!</v>
      </c>
      <c r="K1969" s="46" t="str">
        <f t="shared" si="7"/>
        <v>#VALUE!</v>
      </c>
      <c r="L1969" s="46" t="str">
        <f t="shared" si="8"/>
        <v>#VALUE!</v>
      </c>
      <c r="M1969" s="46" t="str">
        <f t="shared" si="9"/>
        <v>#VALUE!</v>
      </c>
      <c r="N1969" s="46" t="str">
        <f t="shared" si="10"/>
        <v>#VALUE!</v>
      </c>
      <c r="O1969" s="46" t="str">
        <f t="shared" si="11"/>
        <v>#VALUE!</v>
      </c>
      <c r="P1969" s="46" t="str">
        <f t="shared" si="12"/>
        <v>NO RX</v>
      </c>
      <c r="Q1969" s="46" t="b">
        <v>0</v>
      </c>
      <c r="R1969" s="46" t="str">
        <f t="shared" si="37"/>
        <v>LOW</v>
      </c>
      <c r="S1969" s="47"/>
      <c r="T1969" s="47">
        <f t="shared" si="46"/>
        <v>44420</v>
      </c>
      <c r="U1969" s="46" t="str">
        <f t="shared" si="52"/>
        <v>DUE COMM</v>
      </c>
      <c r="V1969" s="46" t="str">
        <f t="shared" si="16"/>
        <v> </v>
      </c>
      <c r="W1969" s="40"/>
      <c r="X1969" s="40"/>
      <c r="Y1969" s="40"/>
      <c r="Z1969" s="40"/>
      <c r="AA1969" s="40"/>
      <c r="AB1969" s="40"/>
      <c r="AC1969" s="40"/>
      <c r="AD1969" s="40"/>
      <c r="AE1969" s="40"/>
    </row>
    <row r="1970">
      <c r="A1970" s="46">
        <v>16160.0</v>
      </c>
      <c r="B1970" s="44" t="s">
        <v>6970</v>
      </c>
      <c r="C1970" s="47" t="b">
        <v>1</v>
      </c>
      <c r="D1970" s="45">
        <v>44441.0</v>
      </c>
      <c r="E1970" s="46" t="str">
        <f t="shared" si="1"/>
        <v>#VALUE!</v>
      </c>
      <c r="F1970" s="46" t="str">
        <f t="shared" si="2"/>
        <v>#VALUE!</v>
      </c>
      <c r="G1970" s="46" t="str">
        <f t="shared" si="3"/>
        <v>#VALUE!</v>
      </c>
      <c r="H1970" s="46" t="str">
        <f t="shared" si="4"/>
        <v>#VALUE!</v>
      </c>
      <c r="I1970" s="46" t="str">
        <f t="shared" si="5"/>
        <v>#VALUE!</v>
      </c>
      <c r="J1970" s="46" t="str">
        <f t="shared" si="6"/>
        <v>#VALUE!</v>
      </c>
      <c r="K1970" s="46" t="str">
        <f t="shared" si="7"/>
        <v>#VALUE!</v>
      </c>
      <c r="L1970" s="46" t="str">
        <f t="shared" si="8"/>
        <v>#VALUE!</v>
      </c>
      <c r="M1970" s="46" t="str">
        <f t="shared" si="9"/>
        <v>#VALUE!</v>
      </c>
      <c r="N1970" s="46" t="str">
        <f t="shared" si="10"/>
        <v>#VALUE!</v>
      </c>
      <c r="O1970" s="46" t="str">
        <f t="shared" si="11"/>
        <v>#VALUE!</v>
      </c>
      <c r="P1970" s="46" t="str">
        <f t="shared" si="12"/>
        <v>NO RX</v>
      </c>
      <c r="Q1970" s="46" t="b">
        <v>0</v>
      </c>
      <c r="R1970" s="46" t="str">
        <f t="shared" si="37"/>
        <v>LOW</v>
      </c>
      <c r="S1970" s="47"/>
      <c r="T1970" s="47">
        <f t="shared" si="46"/>
        <v>44441</v>
      </c>
      <c r="U1970" s="46" t="str">
        <f t="shared" si="52"/>
        <v>DUE COMM</v>
      </c>
      <c r="V1970" s="46" t="str">
        <f t="shared" si="16"/>
        <v> </v>
      </c>
      <c r="W1970" s="40"/>
      <c r="X1970" s="40"/>
      <c r="Y1970" s="40"/>
      <c r="Z1970" s="40"/>
      <c r="AA1970" s="40"/>
      <c r="AB1970" s="40"/>
      <c r="AC1970" s="40"/>
      <c r="AD1970" s="40"/>
      <c r="AE1970" s="40"/>
    </row>
    <row r="1971">
      <c r="A1971" s="46">
        <v>16162.0</v>
      </c>
      <c r="B1971" s="46" t="s">
        <v>6970</v>
      </c>
      <c r="C1971" s="47" t="b">
        <v>1</v>
      </c>
      <c r="D1971" s="45">
        <v>44551.0</v>
      </c>
      <c r="E1971" s="46" t="str">
        <f t="shared" si="1"/>
        <v>#VALUE!</v>
      </c>
      <c r="F1971" s="46" t="str">
        <f t="shared" si="2"/>
        <v>#VALUE!</v>
      </c>
      <c r="G1971" s="46" t="str">
        <f t="shared" si="3"/>
        <v>#VALUE!</v>
      </c>
      <c r="H1971" s="46" t="str">
        <f t="shared" si="4"/>
        <v>#VALUE!</v>
      </c>
      <c r="I1971" s="46" t="str">
        <f t="shared" si="5"/>
        <v>#VALUE!</v>
      </c>
      <c r="J1971" s="46" t="str">
        <f t="shared" si="6"/>
        <v>#VALUE!</v>
      </c>
      <c r="K1971" s="46" t="str">
        <f t="shared" si="7"/>
        <v>#VALUE!</v>
      </c>
      <c r="L1971" s="46" t="str">
        <f t="shared" si="8"/>
        <v>#VALUE!</v>
      </c>
      <c r="M1971" s="46" t="str">
        <f t="shared" si="9"/>
        <v>#VALUE!</v>
      </c>
      <c r="N1971" s="46" t="str">
        <f t="shared" si="10"/>
        <v>#VALUE!</v>
      </c>
      <c r="O1971" s="46" t="str">
        <f t="shared" si="11"/>
        <v>#VALUE!</v>
      </c>
      <c r="P1971" s="46" t="str">
        <f t="shared" si="12"/>
        <v>NO RX</v>
      </c>
      <c r="Q1971" s="46" t="b">
        <v>1</v>
      </c>
      <c r="R1971" s="46" t="str">
        <f t="shared" si="37"/>
        <v>HIGH</v>
      </c>
      <c r="S1971" s="47">
        <v>44524.0</v>
      </c>
      <c r="T1971" s="47">
        <f t="shared" si="46"/>
        <v>44551</v>
      </c>
      <c r="U1971" s="46" t="str">
        <f t="shared" si="52"/>
        <v> </v>
      </c>
      <c r="V1971" s="46" t="str">
        <f t="shared" si="16"/>
        <v> </v>
      </c>
      <c r="W1971" s="40"/>
      <c r="X1971" s="40"/>
      <c r="Y1971" s="40"/>
      <c r="Z1971" s="40"/>
      <c r="AA1971" s="40"/>
      <c r="AB1971" s="40"/>
      <c r="AC1971" s="40"/>
      <c r="AD1971" s="40"/>
      <c r="AE1971" s="40"/>
    </row>
    <row r="1972">
      <c r="A1972" s="44">
        <v>16163.0</v>
      </c>
      <c r="B1972" s="44" t="s">
        <v>6970</v>
      </c>
      <c r="C1972" s="47" t="b">
        <v>1</v>
      </c>
      <c r="D1972" s="45">
        <v>44441.0</v>
      </c>
      <c r="E1972" s="46" t="str">
        <f t="shared" si="1"/>
        <v>#VALUE!</v>
      </c>
      <c r="F1972" s="46" t="str">
        <f t="shared" si="2"/>
        <v>#VALUE!</v>
      </c>
      <c r="G1972" s="46" t="str">
        <f t="shared" si="3"/>
        <v>#VALUE!</v>
      </c>
      <c r="H1972" s="46" t="str">
        <f t="shared" si="4"/>
        <v>#VALUE!</v>
      </c>
      <c r="I1972" s="46" t="str">
        <f t="shared" si="5"/>
        <v>#VALUE!</v>
      </c>
      <c r="J1972" s="46" t="str">
        <f t="shared" si="6"/>
        <v>#VALUE!</v>
      </c>
      <c r="K1972" s="46" t="str">
        <f t="shared" si="7"/>
        <v>#VALUE!</v>
      </c>
      <c r="L1972" s="46" t="str">
        <f t="shared" si="8"/>
        <v>#VALUE!</v>
      </c>
      <c r="M1972" s="46" t="str">
        <f t="shared" si="9"/>
        <v>#VALUE!</v>
      </c>
      <c r="N1972" s="46" t="str">
        <f t="shared" si="10"/>
        <v>#VALUE!</v>
      </c>
      <c r="O1972" s="46" t="str">
        <f t="shared" si="11"/>
        <v>#VALUE!</v>
      </c>
      <c r="P1972" s="46" t="str">
        <f t="shared" si="12"/>
        <v>NO RX</v>
      </c>
      <c r="Q1972" s="46" t="b">
        <v>0</v>
      </c>
      <c r="R1972" s="46" t="str">
        <f t="shared" si="37"/>
        <v>LOW</v>
      </c>
      <c r="S1972" s="47"/>
      <c r="T1972" s="47">
        <f t="shared" si="46"/>
        <v>44441</v>
      </c>
      <c r="U1972" s="46" t="str">
        <f t="shared" si="52"/>
        <v>DUE COMM</v>
      </c>
      <c r="V1972" s="46" t="str">
        <f t="shared" si="16"/>
        <v> </v>
      </c>
      <c r="W1972" s="40"/>
      <c r="X1972" s="40"/>
      <c r="Y1972" s="40"/>
      <c r="Z1972" s="40"/>
      <c r="AA1972" s="40"/>
      <c r="AB1972" s="40"/>
      <c r="AC1972" s="40"/>
      <c r="AD1972" s="40"/>
      <c r="AE1972" s="40"/>
    </row>
    <row r="1973">
      <c r="A1973" s="44">
        <v>16165.0</v>
      </c>
      <c r="B1973" s="46" t="s">
        <v>7568</v>
      </c>
      <c r="C1973" s="47" t="b">
        <v>1</v>
      </c>
      <c r="D1973" s="45">
        <v>44510.0</v>
      </c>
      <c r="E1973" s="46" t="str">
        <f t="shared" si="1"/>
        <v>#VALUE!</v>
      </c>
      <c r="F1973" s="46" t="str">
        <f t="shared" si="2"/>
        <v>OPI RX</v>
      </c>
      <c r="G1973" s="46" t="str">
        <f t="shared" si="3"/>
        <v>OPI RX</v>
      </c>
      <c r="H1973" s="46" t="str">
        <f t="shared" si="4"/>
        <v>#VALUE!</v>
      </c>
      <c r="I1973" s="46" t="str">
        <f t="shared" si="5"/>
        <v>#VALUE!</v>
      </c>
      <c r="J1973" s="46" t="str">
        <f t="shared" si="6"/>
        <v>OPI RX</v>
      </c>
      <c r="K1973" s="46" t="str">
        <f t="shared" si="7"/>
        <v>#VALUE!</v>
      </c>
      <c r="L1973" s="46" t="str">
        <f t="shared" si="8"/>
        <v>#VALUE!</v>
      </c>
      <c r="M1973" s="46" t="str">
        <f t="shared" si="9"/>
        <v>#VALUE!</v>
      </c>
      <c r="N1973" s="46" t="str">
        <f t="shared" si="10"/>
        <v>#VALUE!</v>
      </c>
      <c r="O1973" s="46" t="str">
        <f t="shared" si="11"/>
        <v>#VALUE!</v>
      </c>
      <c r="P1973" s="46" t="str">
        <f t="shared" si="12"/>
        <v>OPIOIDS</v>
      </c>
      <c r="Q1973" s="46" t="b">
        <v>0</v>
      </c>
      <c r="R1973" s="46" t="str">
        <f t="shared" si="37"/>
        <v>LOW</v>
      </c>
      <c r="S1973" s="47">
        <v>44397.0</v>
      </c>
      <c r="T1973" s="47">
        <f t="shared" si="46"/>
        <v>44510</v>
      </c>
      <c r="U1973" s="46" t="str">
        <f t="shared" si="52"/>
        <v> </v>
      </c>
      <c r="V1973" s="46" t="str">
        <f t="shared" si="16"/>
        <v> </v>
      </c>
      <c r="W1973" s="40"/>
      <c r="X1973" s="40"/>
      <c r="Y1973" s="40"/>
      <c r="Z1973" s="40"/>
      <c r="AA1973" s="40"/>
      <c r="AB1973" s="40"/>
      <c r="AC1973" s="40"/>
      <c r="AD1973" s="40"/>
      <c r="AE1973" s="40"/>
    </row>
    <row r="1974">
      <c r="A1974" s="46">
        <v>16166.0</v>
      </c>
      <c r="B1974" s="46" t="s">
        <v>7480</v>
      </c>
      <c r="C1974" s="47" t="b">
        <v>1</v>
      </c>
      <c r="D1974" s="45">
        <v>44495.0</v>
      </c>
      <c r="E1974" s="46" t="str">
        <f t="shared" si="1"/>
        <v>#VALUE!</v>
      </c>
      <c r="F1974" s="46" t="str">
        <f t="shared" si="2"/>
        <v>OPI RX</v>
      </c>
      <c r="G1974" s="46" t="str">
        <f t="shared" si="3"/>
        <v>#VALUE!</v>
      </c>
      <c r="H1974" s="46" t="str">
        <f t="shared" si="4"/>
        <v>#VALUE!</v>
      </c>
      <c r="I1974" s="46" t="str">
        <f t="shared" si="5"/>
        <v>#VALUE!</v>
      </c>
      <c r="J1974" s="46" t="str">
        <f t="shared" si="6"/>
        <v>#VALUE!</v>
      </c>
      <c r="K1974" s="46" t="str">
        <f t="shared" si="7"/>
        <v>#VALUE!</v>
      </c>
      <c r="L1974" s="46" t="str">
        <f t="shared" si="8"/>
        <v>#VALUE!</v>
      </c>
      <c r="M1974" s="46" t="str">
        <f t="shared" si="9"/>
        <v>#VALUE!</v>
      </c>
      <c r="N1974" s="46" t="str">
        <f t="shared" si="10"/>
        <v>#VALUE!</v>
      </c>
      <c r="O1974" s="46" t="str">
        <f t="shared" si="11"/>
        <v>#VALUE!</v>
      </c>
      <c r="P1974" s="46" t="str">
        <f t="shared" si="12"/>
        <v>OPIOIDS</v>
      </c>
      <c r="Q1974" s="46" t="b">
        <v>1</v>
      </c>
      <c r="R1974" s="46" t="str">
        <f t="shared" si="37"/>
        <v>HIGH</v>
      </c>
      <c r="S1974" s="47">
        <v>44392.0</v>
      </c>
      <c r="T1974" s="47">
        <f t="shared" si="46"/>
        <v>44495</v>
      </c>
      <c r="U1974" s="46" t="str">
        <f t="shared" si="52"/>
        <v> </v>
      </c>
      <c r="V1974" s="46" t="str">
        <f t="shared" si="16"/>
        <v> </v>
      </c>
      <c r="W1974" s="40"/>
      <c r="X1974" s="40"/>
      <c r="Y1974" s="40"/>
      <c r="Z1974" s="40"/>
      <c r="AA1974" s="40"/>
      <c r="AB1974" s="40"/>
      <c r="AC1974" s="40"/>
      <c r="AD1974" s="40"/>
      <c r="AE1974" s="40"/>
    </row>
    <row r="1975">
      <c r="A1975" s="44">
        <v>16167.0</v>
      </c>
      <c r="B1975" s="46" t="s">
        <v>7569</v>
      </c>
      <c r="C1975" s="47" t="b">
        <v>1</v>
      </c>
      <c r="D1975" s="45">
        <v>44495.0</v>
      </c>
      <c r="E1975" s="46" t="str">
        <f t="shared" si="1"/>
        <v>#VALUE!</v>
      </c>
      <c r="F1975" s="46" t="str">
        <f t="shared" si="2"/>
        <v>#VALUE!</v>
      </c>
      <c r="G1975" s="46" t="str">
        <f t="shared" si="3"/>
        <v>#VALUE!</v>
      </c>
      <c r="H1975" s="46" t="str">
        <f t="shared" si="4"/>
        <v>#VALUE!</v>
      </c>
      <c r="I1975" s="46" t="str">
        <f t="shared" si="5"/>
        <v>#VALUE!</v>
      </c>
      <c r="J1975" s="46" t="str">
        <f t="shared" si="6"/>
        <v>OPI RX</v>
      </c>
      <c r="K1975" s="46" t="str">
        <f t="shared" si="7"/>
        <v>#VALUE!</v>
      </c>
      <c r="L1975" s="46" t="str">
        <f t="shared" si="8"/>
        <v>#VALUE!</v>
      </c>
      <c r="M1975" s="46" t="str">
        <f t="shared" si="9"/>
        <v>#VALUE!</v>
      </c>
      <c r="N1975" s="46" t="str">
        <f t="shared" si="10"/>
        <v>#VALUE!</v>
      </c>
      <c r="O1975" s="46" t="str">
        <f t="shared" si="11"/>
        <v>#VALUE!</v>
      </c>
      <c r="P1975" s="46" t="str">
        <f t="shared" si="12"/>
        <v>OPIOIDS</v>
      </c>
      <c r="Q1975" s="46" t="b">
        <v>1</v>
      </c>
      <c r="R1975" s="46" t="str">
        <f t="shared" si="37"/>
        <v>HIGH</v>
      </c>
      <c r="S1975" s="47">
        <v>44392.0</v>
      </c>
      <c r="T1975" s="47">
        <f t="shared" si="46"/>
        <v>44495</v>
      </c>
      <c r="U1975" s="46" t="str">
        <f t="shared" si="52"/>
        <v> </v>
      </c>
      <c r="V1975" s="46" t="str">
        <f t="shared" si="16"/>
        <v> </v>
      </c>
      <c r="W1975" s="40"/>
      <c r="X1975" s="40"/>
      <c r="Y1975" s="40"/>
      <c r="Z1975" s="40"/>
      <c r="AA1975" s="40"/>
      <c r="AB1975" s="40"/>
      <c r="AC1975" s="40"/>
      <c r="AD1975" s="40"/>
      <c r="AE1975" s="40"/>
    </row>
    <row r="1976">
      <c r="A1976" s="46">
        <v>16171.0</v>
      </c>
      <c r="B1976" s="46" t="s">
        <v>6970</v>
      </c>
      <c r="C1976" s="47" t="b">
        <v>1</v>
      </c>
      <c r="D1976" s="45">
        <v>44427.0</v>
      </c>
      <c r="E1976" s="46" t="str">
        <f t="shared" si="1"/>
        <v>#VALUE!</v>
      </c>
      <c r="F1976" s="46" t="str">
        <f t="shared" si="2"/>
        <v>#VALUE!</v>
      </c>
      <c r="G1976" s="46" t="str">
        <f t="shared" si="3"/>
        <v>#VALUE!</v>
      </c>
      <c r="H1976" s="46" t="str">
        <f t="shared" si="4"/>
        <v>#VALUE!</v>
      </c>
      <c r="I1976" s="46" t="str">
        <f t="shared" si="5"/>
        <v>#VALUE!</v>
      </c>
      <c r="J1976" s="46" t="str">
        <f t="shared" si="6"/>
        <v>#VALUE!</v>
      </c>
      <c r="K1976" s="46" t="str">
        <f t="shared" si="7"/>
        <v>#VALUE!</v>
      </c>
      <c r="L1976" s="46" t="str">
        <f t="shared" si="8"/>
        <v>#VALUE!</v>
      </c>
      <c r="M1976" s="46" t="str">
        <f t="shared" si="9"/>
        <v>#VALUE!</v>
      </c>
      <c r="N1976" s="46" t="str">
        <f t="shared" si="10"/>
        <v>#VALUE!</v>
      </c>
      <c r="O1976" s="46" t="str">
        <f t="shared" si="11"/>
        <v>#VALUE!</v>
      </c>
      <c r="P1976" s="46" t="str">
        <f t="shared" si="12"/>
        <v>NO RX</v>
      </c>
      <c r="Q1976" s="46" t="b">
        <v>0</v>
      </c>
      <c r="R1976" s="46" t="str">
        <f t="shared" si="37"/>
        <v>LOW</v>
      </c>
      <c r="S1976" s="47"/>
      <c r="T1976" s="47">
        <f t="shared" si="46"/>
        <v>44427</v>
      </c>
      <c r="U1976" s="46" t="str">
        <f t="shared" si="52"/>
        <v>DUE COMM</v>
      </c>
      <c r="V1976" s="46" t="str">
        <f t="shared" si="16"/>
        <v> </v>
      </c>
      <c r="W1976" s="40"/>
      <c r="X1976" s="40"/>
      <c r="Y1976" s="58"/>
      <c r="Z1976" s="40"/>
      <c r="AA1976" s="40"/>
      <c r="AB1976" s="40"/>
      <c r="AC1976" s="40"/>
      <c r="AD1976" s="40"/>
      <c r="AE1976" s="40"/>
    </row>
    <row r="1977">
      <c r="A1977" s="46">
        <v>16173.0</v>
      </c>
      <c r="B1977" s="46" t="s">
        <v>7466</v>
      </c>
      <c r="C1977" s="47" t="b">
        <v>1</v>
      </c>
      <c r="D1977" s="45">
        <v>44414.0</v>
      </c>
      <c r="E1977" s="46" t="str">
        <f t="shared" si="1"/>
        <v>#VALUE!</v>
      </c>
      <c r="F1977" s="46" t="str">
        <f t="shared" si="2"/>
        <v>#VALUE!</v>
      </c>
      <c r="G1977" s="46" t="str">
        <f t="shared" si="3"/>
        <v>#VALUE!</v>
      </c>
      <c r="H1977" s="46" t="str">
        <f t="shared" si="4"/>
        <v>#VALUE!</v>
      </c>
      <c r="I1977" s="46" t="str">
        <f t="shared" si="5"/>
        <v>#VALUE!</v>
      </c>
      <c r="J1977" s="46" t="str">
        <f t="shared" si="6"/>
        <v>#VALUE!</v>
      </c>
      <c r="K1977" s="46" t="str">
        <f t="shared" si="7"/>
        <v>#VALUE!</v>
      </c>
      <c r="L1977" s="46" t="str">
        <f t="shared" si="8"/>
        <v>#VALUE!</v>
      </c>
      <c r="M1977" s="46" t="str">
        <f t="shared" si="9"/>
        <v>#VALUE!</v>
      </c>
      <c r="N1977" s="46" t="str">
        <f t="shared" si="10"/>
        <v>#VALUE!</v>
      </c>
      <c r="O1977" s="46" t="str">
        <f t="shared" si="11"/>
        <v>#VALUE!</v>
      </c>
      <c r="P1977" s="46" t="str">
        <f t="shared" si="12"/>
        <v>NO RX</v>
      </c>
      <c r="Q1977" s="46" t="b">
        <v>0</v>
      </c>
      <c r="R1977" s="46" t="str">
        <f t="shared" si="37"/>
        <v>LOW</v>
      </c>
      <c r="S1977" s="47"/>
      <c r="T1977" s="47">
        <f t="shared" si="46"/>
        <v>44414</v>
      </c>
      <c r="U1977" s="46" t="str">
        <f t="shared" si="52"/>
        <v>DUE COMM</v>
      </c>
      <c r="V1977" s="46" t="str">
        <f t="shared" si="16"/>
        <v> </v>
      </c>
      <c r="W1977" s="40"/>
      <c r="X1977" s="40"/>
      <c r="Y1977" s="40"/>
      <c r="Z1977" s="40"/>
      <c r="AA1977" s="40"/>
      <c r="AB1977" s="40"/>
      <c r="AC1977" s="40"/>
      <c r="AD1977" s="40"/>
      <c r="AE1977" s="40"/>
    </row>
    <row r="1978">
      <c r="A1978" s="46">
        <v>16176.0</v>
      </c>
      <c r="B1978" s="44" t="s">
        <v>7570</v>
      </c>
      <c r="C1978" s="47" t="b">
        <v>1</v>
      </c>
      <c r="D1978" s="45">
        <v>44539.0</v>
      </c>
      <c r="E1978" s="46" t="str">
        <f t="shared" si="1"/>
        <v>#VALUE!</v>
      </c>
      <c r="F1978" s="46" t="str">
        <f t="shared" si="2"/>
        <v>OPI RX</v>
      </c>
      <c r="G1978" s="46" t="str">
        <f t="shared" si="3"/>
        <v>#VALUE!</v>
      </c>
      <c r="H1978" s="46" t="str">
        <f t="shared" si="4"/>
        <v>OPI RX</v>
      </c>
      <c r="I1978" s="46" t="str">
        <f t="shared" si="5"/>
        <v>#VALUE!</v>
      </c>
      <c r="J1978" s="46" t="str">
        <f t="shared" si="6"/>
        <v>#VALUE!</v>
      </c>
      <c r="K1978" s="46" t="str">
        <f t="shared" si="7"/>
        <v>#VALUE!</v>
      </c>
      <c r="L1978" s="46" t="str">
        <f t="shared" si="8"/>
        <v>#VALUE!</v>
      </c>
      <c r="M1978" s="46" t="str">
        <f t="shared" si="9"/>
        <v>#VALUE!</v>
      </c>
      <c r="N1978" s="46" t="str">
        <f t="shared" si="10"/>
        <v>#VALUE!</v>
      </c>
      <c r="O1978" s="46" t="str">
        <f t="shared" si="11"/>
        <v>#VALUE!</v>
      </c>
      <c r="P1978" s="46" t="str">
        <f t="shared" si="12"/>
        <v>OPIOIDS</v>
      </c>
      <c r="Q1978" s="46" t="b">
        <v>1</v>
      </c>
      <c r="R1978" s="46" t="str">
        <f t="shared" si="37"/>
        <v>HIGH</v>
      </c>
      <c r="S1978" s="47">
        <v>44420.0</v>
      </c>
      <c r="T1978" s="47">
        <f t="shared" si="46"/>
        <v>44539</v>
      </c>
      <c r="U1978" s="46" t="str">
        <f t="shared" si="52"/>
        <v> </v>
      </c>
      <c r="V1978" s="46" t="str">
        <f t="shared" si="16"/>
        <v> </v>
      </c>
      <c r="W1978" s="40"/>
      <c r="X1978" s="40"/>
      <c r="Y1978" s="40"/>
      <c r="Z1978" s="40"/>
      <c r="AA1978" s="40"/>
      <c r="AB1978" s="40"/>
      <c r="AC1978" s="40"/>
      <c r="AD1978" s="40"/>
      <c r="AE1978" s="40"/>
    </row>
    <row r="1979">
      <c r="A1979" s="44">
        <v>16178.0</v>
      </c>
      <c r="B1979" s="44" t="s">
        <v>6985</v>
      </c>
      <c r="C1979" s="47" t="b">
        <v>1</v>
      </c>
      <c r="D1979" s="45">
        <v>44539.0</v>
      </c>
      <c r="E1979" s="46" t="str">
        <f t="shared" si="1"/>
        <v>#VALUE!</v>
      </c>
      <c r="F1979" s="46" t="str">
        <f t="shared" si="2"/>
        <v>OPI RX</v>
      </c>
      <c r="G1979" s="46" t="str">
        <f t="shared" si="3"/>
        <v>#VALUE!</v>
      </c>
      <c r="H1979" s="46" t="str">
        <f t="shared" si="4"/>
        <v>#VALUE!</v>
      </c>
      <c r="I1979" s="46" t="str">
        <f t="shared" si="5"/>
        <v>#VALUE!</v>
      </c>
      <c r="J1979" s="46" t="str">
        <f t="shared" si="6"/>
        <v>#VALUE!</v>
      </c>
      <c r="K1979" s="46" t="str">
        <f t="shared" si="7"/>
        <v>#VALUE!</v>
      </c>
      <c r="L1979" s="46" t="str">
        <f t="shared" si="8"/>
        <v>#VALUE!</v>
      </c>
      <c r="M1979" s="46" t="str">
        <f t="shared" si="9"/>
        <v>#VALUE!</v>
      </c>
      <c r="N1979" s="46" t="str">
        <f t="shared" si="10"/>
        <v>#VALUE!</v>
      </c>
      <c r="O1979" s="46" t="str">
        <f t="shared" si="11"/>
        <v>#VALUE!</v>
      </c>
      <c r="P1979" s="46" t="str">
        <f t="shared" si="12"/>
        <v>OPIOIDS</v>
      </c>
      <c r="Q1979" s="46" t="b">
        <v>0</v>
      </c>
      <c r="R1979" s="46" t="str">
        <f t="shared" si="37"/>
        <v>LOW</v>
      </c>
      <c r="S1979" s="47">
        <v>44433.0</v>
      </c>
      <c r="T1979" s="47">
        <f t="shared" si="46"/>
        <v>44539</v>
      </c>
      <c r="U1979" s="46" t="str">
        <f t="shared" si="52"/>
        <v> </v>
      </c>
      <c r="V1979" s="46" t="str">
        <f t="shared" si="16"/>
        <v> </v>
      </c>
      <c r="W1979" s="40"/>
      <c r="X1979" s="40"/>
      <c r="Y1979" s="40"/>
      <c r="Z1979" s="40"/>
      <c r="AA1979" s="40"/>
      <c r="AB1979" s="40"/>
      <c r="AC1979" s="40"/>
      <c r="AD1979" s="40"/>
      <c r="AE1979" s="40"/>
    </row>
    <row r="1980">
      <c r="A1980" s="44">
        <v>16181.0</v>
      </c>
      <c r="B1980" s="44" t="s">
        <v>6992</v>
      </c>
      <c r="C1980" s="47" t="b">
        <v>1</v>
      </c>
      <c r="D1980" s="45">
        <v>44420.0</v>
      </c>
      <c r="E1980" s="46" t="str">
        <f t="shared" si="1"/>
        <v>#VALUE!</v>
      </c>
      <c r="F1980" s="46" t="str">
        <f t="shared" si="2"/>
        <v>#VALUE!</v>
      </c>
      <c r="G1980" s="46" t="str">
        <f t="shared" si="3"/>
        <v>#VALUE!</v>
      </c>
      <c r="H1980" s="46" t="str">
        <f t="shared" si="4"/>
        <v>#VALUE!</v>
      </c>
      <c r="I1980" s="46" t="str">
        <f t="shared" si="5"/>
        <v>#VALUE!</v>
      </c>
      <c r="J1980" s="46" t="str">
        <f t="shared" si="6"/>
        <v>#VALUE!</v>
      </c>
      <c r="K1980" s="46" t="str">
        <f t="shared" si="7"/>
        <v>#VALUE!</v>
      </c>
      <c r="L1980" s="46" t="str">
        <f t="shared" si="8"/>
        <v>#VALUE!</v>
      </c>
      <c r="M1980" s="46" t="str">
        <f t="shared" si="9"/>
        <v>#VALUE!</v>
      </c>
      <c r="N1980" s="46" t="str">
        <f t="shared" si="10"/>
        <v>#VALUE!</v>
      </c>
      <c r="O1980" s="46" t="str">
        <f t="shared" si="11"/>
        <v>#VALUE!</v>
      </c>
      <c r="P1980" s="46" t="str">
        <f t="shared" si="12"/>
        <v>NO RX</v>
      </c>
      <c r="Q1980" s="44" t="b">
        <v>0</v>
      </c>
      <c r="R1980" s="46" t="str">
        <f t="shared" si="37"/>
        <v>LOW</v>
      </c>
      <c r="S1980" s="47"/>
      <c r="T1980" s="47">
        <f t="shared" si="46"/>
        <v>44420</v>
      </c>
      <c r="U1980" s="46" t="str">
        <f t="shared" si="52"/>
        <v>DUE COMM</v>
      </c>
      <c r="V1980" s="46" t="str">
        <f t="shared" si="16"/>
        <v> </v>
      </c>
      <c r="W1980" s="40"/>
      <c r="X1980" s="40"/>
      <c r="Y1980" s="40"/>
      <c r="Z1980" s="40"/>
      <c r="AA1980" s="40"/>
      <c r="AB1980" s="40"/>
      <c r="AC1980" s="40"/>
      <c r="AD1980" s="40"/>
      <c r="AE1980" s="40"/>
    </row>
    <row r="1981">
      <c r="A1981" s="46">
        <v>16182.0</v>
      </c>
      <c r="B1981" s="46" t="s">
        <v>7270</v>
      </c>
      <c r="C1981" s="47" t="b">
        <v>1</v>
      </c>
      <c r="D1981" s="45">
        <v>44442.0</v>
      </c>
      <c r="E1981" s="46" t="str">
        <f t="shared" si="1"/>
        <v>#VALUE!</v>
      </c>
      <c r="F1981" s="46" t="str">
        <f t="shared" si="2"/>
        <v>#VALUE!</v>
      </c>
      <c r="G1981" s="46" t="str">
        <f t="shared" si="3"/>
        <v>#VALUE!</v>
      </c>
      <c r="H1981" s="46" t="str">
        <f t="shared" si="4"/>
        <v>#VALUE!</v>
      </c>
      <c r="I1981" s="46" t="str">
        <f t="shared" si="5"/>
        <v>#VALUE!</v>
      </c>
      <c r="J1981" s="46" t="str">
        <f t="shared" si="6"/>
        <v>#VALUE!</v>
      </c>
      <c r="K1981" s="46" t="str">
        <f t="shared" si="7"/>
        <v>#VALUE!</v>
      </c>
      <c r="L1981" s="46" t="str">
        <f t="shared" si="8"/>
        <v>#VALUE!</v>
      </c>
      <c r="M1981" s="46" t="str">
        <f t="shared" si="9"/>
        <v>#VALUE!</v>
      </c>
      <c r="N1981" s="46" t="str">
        <f t="shared" si="10"/>
        <v>#VALUE!</v>
      </c>
      <c r="O1981" s="46" t="str">
        <f t="shared" si="11"/>
        <v>#VALUE!</v>
      </c>
      <c r="P1981" s="46" t="str">
        <f t="shared" si="12"/>
        <v>NO RX</v>
      </c>
      <c r="Q1981" s="46" t="b">
        <v>0</v>
      </c>
      <c r="R1981" s="46" t="str">
        <f t="shared" si="37"/>
        <v>LOW</v>
      </c>
      <c r="S1981" s="47"/>
      <c r="T1981" s="47">
        <f t="shared" si="46"/>
        <v>44442</v>
      </c>
      <c r="U1981" s="46" t="str">
        <f t="shared" si="52"/>
        <v>DUE COMM</v>
      </c>
      <c r="V1981" s="46" t="str">
        <f t="shared" si="16"/>
        <v> </v>
      </c>
      <c r="W1981" s="40"/>
      <c r="X1981" s="40"/>
      <c r="Y1981" s="40"/>
      <c r="Z1981" s="40"/>
      <c r="AA1981" s="40"/>
      <c r="AB1981" s="40"/>
      <c r="AC1981" s="40"/>
      <c r="AD1981" s="40"/>
      <c r="AE1981" s="40"/>
    </row>
    <row r="1982">
      <c r="A1982" s="44">
        <v>16187.0</v>
      </c>
      <c r="B1982" s="44" t="s">
        <v>7511</v>
      </c>
      <c r="C1982" s="47" t="b">
        <v>1</v>
      </c>
      <c r="D1982" s="45">
        <v>44565.0</v>
      </c>
      <c r="E1982" s="46" t="str">
        <f t="shared" si="1"/>
        <v>#VALUE!</v>
      </c>
      <c r="F1982" s="46" t="str">
        <f t="shared" si="2"/>
        <v>#VALUE!</v>
      </c>
      <c r="G1982" s="46" t="str">
        <f t="shared" si="3"/>
        <v>OPI RX</v>
      </c>
      <c r="H1982" s="46" t="str">
        <f t="shared" si="4"/>
        <v>#VALUE!</v>
      </c>
      <c r="I1982" s="46" t="str">
        <f t="shared" si="5"/>
        <v>#VALUE!</v>
      </c>
      <c r="J1982" s="46" t="str">
        <f t="shared" si="6"/>
        <v>#VALUE!</v>
      </c>
      <c r="K1982" s="46" t="str">
        <f t="shared" si="7"/>
        <v>#VALUE!</v>
      </c>
      <c r="L1982" s="46" t="str">
        <f t="shared" si="8"/>
        <v>OPI RX</v>
      </c>
      <c r="M1982" s="46" t="str">
        <f t="shared" si="9"/>
        <v>#VALUE!</v>
      </c>
      <c r="N1982" s="46" t="str">
        <f t="shared" si="10"/>
        <v>#VALUE!</v>
      </c>
      <c r="O1982" s="46" t="str">
        <f t="shared" si="11"/>
        <v>#VALUE!</v>
      </c>
      <c r="P1982" s="46" t="str">
        <f t="shared" si="12"/>
        <v>OPIOIDS</v>
      </c>
      <c r="Q1982" s="44" t="b">
        <v>0</v>
      </c>
      <c r="R1982" s="46" t="str">
        <f t="shared" si="37"/>
        <v>LOW</v>
      </c>
      <c r="S1982" s="56">
        <v>44414.0</v>
      </c>
      <c r="T1982" s="47">
        <f t="shared" si="46"/>
        <v>44565</v>
      </c>
      <c r="U1982" s="46" t="str">
        <f t="shared" si="52"/>
        <v> </v>
      </c>
      <c r="V1982" s="46" t="str">
        <f t="shared" si="16"/>
        <v> </v>
      </c>
      <c r="W1982" s="40"/>
      <c r="X1982" s="40"/>
      <c r="Y1982" s="40"/>
      <c r="Z1982" s="40"/>
      <c r="AA1982" s="40"/>
      <c r="AB1982" s="40"/>
      <c r="AC1982" s="40"/>
      <c r="AD1982" s="40"/>
      <c r="AE1982" s="40"/>
    </row>
    <row r="1983">
      <c r="A1983" s="44">
        <v>16189.0</v>
      </c>
      <c r="B1983" s="44" t="s">
        <v>7148</v>
      </c>
      <c r="C1983" s="47" t="b">
        <v>1</v>
      </c>
      <c r="D1983" s="45">
        <v>44414.0</v>
      </c>
      <c r="E1983" s="46" t="str">
        <f t="shared" si="1"/>
        <v>#VALUE!</v>
      </c>
      <c r="F1983" s="46" t="str">
        <f t="shared" si="2"/>
        <v>#VALUE!</v>
      </c>
      <c r="G1983" s="46" t="str">
        <f t="shared" si="3"/>
        <v>#VALUE!</v>
      </c>
      <c r="H1983" s="46" t="str">
        <f t="shared" si="4"/>
        <v>#VALUE!</v>
      </c>
      <c r="I1983" s="46" t="str">
        <f t="shared" si="5"/>
        <v>#VALUE!</v>
      </c>
      <c r="J1983" s="46" t="str">
        <f t="shared" si="6"/>
        <v>#VALUE!</v>
      </c>
      <c r="K1983" s="46" t="str">
        <f t="shared" si="7"/>
        <v>#VALUE!</v>
      </c>
      <c r="L1983" s="46" t="str">
        <f t="shared" si="8"/>
        <v>#VALUE!</v>
      </c>
      <c r="M1983" s="46" t="str">
        <f t="shared" si="9"/>
        <v>#VALUE!</v>
      </c>
      <c r="N1983" s="46" t="str">
        <f t="shared" si="10"/>
        <v>#VALUE!</v>
      </c>
      <c r="O1983" s="46" t="str">
        <f t="shared" si="11"/>
        <v>#VALUE!</v>
      </c>
      <c r="P1983" s="46" t="str">
        <f t="shared" si="12"/>
        <v>NO RX</v>
      </c>
      <c r="Q1983" s="46" t="b">
        <v>0</v>
      </c>
      <c r="R1983" s="46" t="str">
        <f t="shared" si="37"/>
        <v>LOW</v>
      </c>
      <c r="S1983" s="47"/>
      <c r="T1983" s="47">
        <f t="shared" si="46"/>
        <v>44414</v>
      </c>
      <c r="U1983" s="46" t="str">
        <f t="shared" si="52"/>
        <v>DUE COMM</v>
      </c>
      <c r="V1983" s="46" t="str">
        <f t="shared" si="16"/>
        <v> </v>
      </c>
      <c r="W1983" s="40"/>
      <c r="X1983" s="40"/>
      <c r="Y1983" s="40"/>
      <c r="Z1983" s="40"/>
      <c r="AA1983" s="40"/>
      <c r="AB1983" s="40"/>
      <c r="AC1983" s="40"/>
      <c r="AD1983" s="40"/>
      <c r="AE1983" s="40"/>
    </row>
    <row r="1984">
      <c r="A1984" s="44">
        <v>16191.0</v>
      </c>
      <c r="B1984" s="46" t="s">
        <v>6983</v>
      </c>
      <c r="C1984" s="47" t="b">
        <v>1</v>
      </c>
      <c r="D1984" s="45">
        <v>44438.0</v>
      </c>
      <c r="E1984" s="46" t="str">
        <f t="shared" si="1"/>
        <v>#VALUE!</v>
      </c>
      <c r="F1984" s="46" t="str">
        <f t="shared" si="2"/>
        <v>OPI RX</v>
      </c>
      <c r="G1984" s="46" t="str">
        <f t="shared" si="3"/>
        <v>#VALUE!</v>
      </c>
      <c r="H1984" s="46" t="str">
        <f t="shared" si="4"/>
        <v>#VALUE!</v>
      </c>
      <c r="I1984" s="46" t="str">
        <f t="shared" si="5"/>
        <v>#VALUE!</v>
      </c>
      <c r="J1984" s="46" t="str">
        <f t="shared" si="6"/>
        <v>#VALUE!</v>
      </c>
      <c r="K1984" s="46" t="str">
        <f t="shared" si="7"/>
        <v>#VALUE!</v>
      </c>
      <c r="L1984" s="46" t="str">
        <f t="shared" si="8"/>
        <v>#VALUE!</v>
      </c>
      <c r="M1984" s="46" t="str">
        <f t="shared" si="9"/>
        <v>#VALUE!</v>
      </c>
      <c r="N1984" s="46" t="str">
        <f t="shared" si="10"/>
        <v>#VALUE!</v>
      </c>
      <c r="O1984" s="46" t="str">
        <f t="shared" si="11"/>
        <v>#VALUE!</v>
      </c>
      <c r="P1984" s="46" t="str">
        <f t="shared" si="12"/>
        <v>OPIOIDS</v>
      </c>
      <c r="Q1984" s="46" t="b">
        <v>0</v>
      </c>
      <c r="R1984" s="46" t="str">
        <f t="shared" si="37"/>
        <v>LOW</v>
      </c>
      <c r="S1984" s="47"/>
      <c r="T1984" s="47">
        <f t="shared" si="46"/>
        <v>44438</v>
      </c>
      <c r="U1984" s="46" t="str">
        <f t="shared" si="52"/>
        <v>DUE COMM</v>
      </c>
      <c r="V1984" s="46" t="str">
        <f t="shared" si="16"/>
        <v> </v>
      </c>
      <c r="W1984" s="40"/>
      <c r="X1984" s="40"/>
      <c r="Y1984" s="40"/>
      <c r="Z1984" s="40"/>
      <c r="AA1984" s="40"/>
      <c r="AB1984" s="40"/>
      <c r="AC1984" s="40"/>
      <c r="AD1984" s="40"/>
      <c r="AE1984" s="40"/>
    </row>
    <row r="1985">
      <c r="A1985" s="46">
        <v>16197.0</v>
      </c>
      <c r="B1985" s="46" t="s">
        <v>6986</v>
      </c>
      <c r="C1985" s="47" t="b">
        <v>1</v>
      </c>
      <c r="D1985" s="45">
        <v>44446.0</v>
      </c>
      <c r="E1985" s="46" t="str">
        <f t="shared" si="1"/>
        <v>#VALUE!</v>
      </c>
      <c r="F1985" s="46" t="str">
        <f t="shared" si="2"/>
        <v>#VALUE!</v>
      </c>
      <c r="G1985" s="46" t="str">
        <f t="shared" si="3"/>
        <v>#VALUE!</v>
      </c>
      <c r="H1985" s="46" t="str">
        <f t="shared" si="4"/>
        <v>#VALUE!</v>
      </c>
      <c r="I1985" s="46" t="str">
        <f t="shared" si="5"/>
        <v>#VALUE!</v>
      </c>
      <c r="J1985" s="46" t="str">
        <f t="shared" si="6"/>
        <v>#VALUE!</v>
      </c>
      <c r="K1985" s="46" t="str">
        <f t="shared" si="7"/>
        <v>#VALUE!</v>
      </c>
      <c r="L1985" s="46" t="str">
        <f t="shared" si="8"/>
        <v>#VALUE!</v>
      </c>
      <c r="M1985" s="46" t="str">
        <f t="shared" si="9"/>
        <v>#VALUE!</v>
      </c>
      <c r="N1985" s="46" t="str">
        <f t="shared" si="10"/>
        <v>#VALUE!</v>
      </c>
      <c r="O1985" s="46" t="str">
        <f t="shared" si="11"/>
        <v>#VALUE!</v>
      </c>
      <c r="P1985" s="46" t="str">
        <f t="shared" si="12"/>
        <v>NO RX</v>
      </c>
      <c r="Q1985" s="46" t="b">
        <v>0</v>
      </c>
      <c r="R1985" s="46" t="str">
        <f t="shared" si="37"/>
        <v>LOW</v>
      </c>
      <c r="S1985" s="47"/>
      <c r="T1985" s="47">
        <f t="shared" si="46"/>
        <v>44446</v>
      </c>
      <c r="U1985" s="46" t="str">
        <f t="shared" si="52"/>
        <v>DUE COMM</v>
      </c>
      <c r="V1985" s="46" t="str">
        <f t="shared" si="16"/>
        <v> </v>
      </c>
      <c r="W1985" s="40"/>
      <c r="X1985" s="40"/>
      <c r="Y1985" s="40"/>
      <c r="Z1985" s="40"/>
      <c r="AA1985" s="40"/>
      <c r="AB1985" s="40"/>
      <c r="AC1985" s="40"/>
      <c r="AD1985" s="40"/>
      <c r="AE1985" s="40"/>
    </row>
    <row r="1986">
      <c r="A1986" s="46">
        <v>16200.0</v>
      </c>
      <c r="B1986" s="44" t="s">
        <v>6992</v>
      </c>
      <c r="C1986" s="47" t="b">
        <v>1</v>
      </c>
      <c r="D1986" s="45">
        <v>44447.0</v>
      </c>
      <c r="E1986" s="46" t="str">
        <f t="shared" si="1"/>
        <v>#VALUE!</v>
      </c>
      <c r="F1986" s="46" t="str">
        <f t="shared" si="2"/>
        <v>#VALUE!</v>
      </c>
      <c r="G1986" s="46" t="str">
        <f t="shared" si="3"/>
        <v>#VALUE!</v>
      </c>
      <c r="H1986" s="46" t="str">
        <f t="shared" si="4"/>
        <v>#VALUE!</v>
      </c>
      <c r="I1986" s="46" t="str">
        <f t="shared" si="5"/>
        <v>#VALUE!</v>
      </c>
      <c r="J1986" s="46" t="str">
        <f t="shared" si="6"/>
        <v>#VALUE!</v>
      </c>
      <c r="K1986" s="46" t="str">
        <f t="shared" si="7"/>
        <v>#VALUE!</v>
      </c>
      <c r="L1986" s="46" t="str">
        <f t="shared" si="8"/>
        <v>#VALUE!</v>
      </c>
      <c r="M1986" s="46" t="str">
        <f t="shared" si="9"/>
        <v>#VALUE!</v>
      </c>
      <c r="N1986" s="46" t="str">
        <f t="shared" si="10"/>
        <v>#VALUE!</v>
      </c>
      <c r="O1986" s="46" t="str">
        <f t="shared" si="11"/>
        <v>#VALUE!</v>
      </c>
      <c r="P1986" s="46" t="str">
        <f t="shared" si="12"/>
        <v>NO RX</v>
      </c>
      <c r="Q1986" s="44" t="b">
        <v>0</v>
      </c>
      <c r="R1986" s="46" t="str">
        <f t="shared" si="37"/>
        <v>LOW</v>
      </c>
      <c r="S1986" s="47"/>
      <c r="T1986" s="47">
        <f t="shared" si="46"/>
        <v>44447</v>
      </c>
      <c r="U1986" s="46" t="str">
        <f t="shared" si="52"/>
        <v>DUE COMM</v>
      </c>
      <c r="V1986" s="46" t="str">
        <f t="shared" si="16"/>
        <v> </v>
      </c>
      <c r="W1986" s="40"/>
      <c r="X1986" s="40"/>
      <c r="Y1986" s="40"/>
      <c r="Z1986" s="40"/>
      <c r="AA1986" s="40"/>
      <c r="AB1986" s="40"/>
      <c r="AC1986" s="40"/>
      <c r="AD1986" s="40"/>
      <c r="AE1986" s="40"/>
    </row>
    <row r="1987">
      <c r="A1987" s="44">
        <v>16202.0</v>
      </c>
      <c r="B1987" s="46" t="s">
        <v>7439</v>
      </c>
      <c r="C1987" s="47" t="b">
        <v>1</v>
      </c>
      <c r="D1987" s="51">
        <v>44601.0</v>
      </c>
      <c r="E1987" s="46" t="str">
        <f t="shared" si="1"/>
        <v>#VALUE!</v>
      </c>
      <c r="F1987" s="46" t="str">
        <f t="shared" si="2"/>
        <v>#VALUE!</v>
      </c>
      <c r="G1987" s="46" t="str">
        <f t="shared" si="3"/>
        <v>#VALUE!</v>
      </c>
      <c r="H1987" s="46" t="str">
        <f t="shared" si="4"/>
        <v>#VALUE!</v>
      </c>
      <c r="I1987" s="46" t="str">
        <f t="shared" si="5"/>
        <v>#VALUE!</v>
      </c>
      <c r="J1987" s="46" t="str">
        <f t="shared" si="6"/>
        <v>#VALUE!</v>
      </c>
      <c r="K1987" s="46" t="str">
        <f t="shared" si="7"/>
        <v>#VALUE!</v>
      </c>
      <c r="L1987" s="46" t="str">
        <f t="shared" si="8"/>
        <v>#VALUE!</v>
      </c>
      <c r="M1987" s="46" t="str">
        <f t="shared" si="9"/>
        <v>OPI RX</v>
      </c>
      <c r="N1987" s="46" t="str">
        <f t="shared" si="10"/>
        <v>#VALUE!</v>
      </c>
      <c r="O1987" s="46" t="str">
        <f t="shared" si="11"/>
        <v>#VALUE!</v>
      </c>
      <c r="P1987" s="46" t="str">
        <f t="shared" si="12"/>
        <v>OPIOIDS</v>
      </c>
      <c r="Q1987" s="46" t="b">
        <v>0</v>
      </c>
      <c r="R1987" s="46" t="str">
        <f t="shared" si="37"/>
        <v>LOW</v>
      </c>
      <c r="S1987" s="47"/>
      <c r="T1987" s="47">
        <f t="shared" si="46"/>
        <v>44601</v>
      </c>
      <c r="U1987" s="46" t="str">
        <f t="shared" si="52"/>
        <v>DUE COMM</v>
      </c>
      <c r="V1987" s="46" t="str">
        <f t="shared" si="16"/>
        <v> </v>
      </c>
      <c r="W1987" s="40"/>
      <c r="X1987" s="40"/>
      <c r="Y1987" s="40"/>
      <c r="Z1987" s="40"/>
      <c r="AA1987" s="40"/>
      <c r="AB1987" s="40"/>
      <c r="AC1987" s="40"/>
      <c r="AD1987" s="40"/>
      <c r="AE1987" s="40"/>
    </row>
    <row r="1988">
      <c r="A1988" s="44">
        <v>16206.0</v>
      </c>
      <c r="B1988" s="46" t="s">
        <v>6986</v>
      </c>
      <c r="C1988" s="47" t="b">
        <v>1</v>
      </c>
      <c r="D1988" s="51">
        <v>44587.0</v>
      </c>
      <c r="E1988" s="46" t="str">
        <f t="shared" si="1"/>
        <v>#VALUE!</v>
      </c>
      <c r="F1988" s="46" t="str">
        <f t="shared" si="2"/>
        <v>#VALUE!</v>
      </c>
      <c r="G1988" s="46" t="str">
        <f t="shared" si="3"/>
        <v>#VALUE!</v>
      </c>
      <c r="H1988" s="46" t="str">
        <f t="shared" si="4"/>
        <v>#VALUE!</v>
      </c>
      <c r="I1988" s="46" t="str">
        <f t="shared" si="5"/>
        <v>#VALUE!</v>
      </c>
      <c r="J1988" s="46" t="str">
        <f t="shared" si="6"/>
        <v>#VALUE!</v>
      </c>
      <c r="K1988" s="46" t="str">
        <f t="shared" si="7"/>
        <v>#VALUE!</v>
      </c>
      <c r="L1988" s="46" t="str">
        <f t="shared" si="8"/>
        <v>#VALUE!</v>
      </c>
      <c r="M1988" s="46" t="str">
        <f t="shared" si="9"/>
        <v>#VALUE!</v>
      </c>
      <c r="N1988" s="46" t="str">
        <f t="shared" si="10"/>
        <v>#VALUE!</v>
      </c>
      <c r="O1988" s="46" t="str">
        <f t="shared" si="11"/>
        <v>#VALUE!</v>
      </c>
      <c r="P1988" s="46" t="str">
        <f t="shared" si="12"/>
        <v>NO RX</v>
      </c>
      <c r="Q1988" s="46" t="b">
        <v>0</v>
      </c>
      <c r="R1988" s="46" t="str">
        <f t="shared" si="37"/>
        <v>LOW</v>
      </c>
      <c r="S1988" s="47"/>
      <c r="T1988" s="47">
        <f t="shared" si="46"/>
        <v>44587</v>
      </c>
      <c r="U1988" s="46" t="str">
        <f t="shared" si="52"/>
        <v>DUE COMM</v>
      </c>
      <c r="V1988" s="46" t="str">
        <f t="shared" si="16"/>
        <v> </v>
      </c>
      <c r="W1988" s="40"/>
      <c r="X1988" s="40"/>
      <c r="Y1988" s="40"/>
      <c r="Z1988" s="40"/>
      <c r="AA1988" s="40"/>
      <c r="AB1988" s="40"/>
      <c r="AC1988" s="40"/>
      <c r="AD1988" s="40"/>
      <c r="AE1988" s="40"/>
    </row>
    <row r="1989">
      <c r="A1989" s="44">
        <v>16209.0</v>
      </c>
      <c r="B1989" s="46" t="s">
        <v>6992</v>
      </c>
      <c r="C1989" s="47" t="b">
        <v>1</v>
      </c>
      <c r="D1989" s="45">
        <v>44502.0</v>
      </c>
      <c r="E1989" s="46" t="str">
        <f t="shared" si="1"/>
        <v>#VALUE!</v>
      </c>
      <c r="F1989" s="46" t="str">
        <f t="shared" si="2"/>
        <v>#VALUE!</v>
      </c>
      <c r="G1989" s="46" t="str">
        <f t="shared" si="3"/>
        <v>#VALUE!</v>
      </c>
      <c r="H1989" s="46" t="str">
        <f t="shared" si="4"/>
        <v>#VALUE!</v>
      </c>
      <c r="I1989" s="46" t="str">
        <f t="shared" si="5"/>
        <v>#VALUE!</v>
      </c>
      <c r="J1989" s="46" t="str">
        <f t="shared" si="6"/>
        <v>#VALUE!</v>
      </c>
      <c r="K1989" s="46" t="str">
        <f t="shared" si="7"/>
        <v>#VALUE!</v>
      </c>
      <c r="L1989" s="46" t="str">
        <f t="shared" si="8"/>
        <v>#VALUE!</v>
      </c>
      <c r="M1989" s="46" t="str">
        <f t="shared" si="9"/>
        <v>#VALUE!</v>
      </c>
      <c r="N1989" s="46" t="str">
        <f t="shared" si="10"/>
        <v>#VALUE!</v>
      </c>
      <c r="O1989" s="46" t="str">
        <f t="shared" si="11"/>
        <v>#VALUE!</v>
      </c>
      <c r="P1989" s="46" t="str">
        <f t="shared" si="12"/>
        <v>NO RX</v>
      </c>
      <c r="Q1989" s="46" t="b">
        <v>0</v>
      </c>
      <c r="R1989" s="46" t="str">
        <f t="shared" si="37"/>
        <v>LOW</v>
      </c>
      <c r="S1989" s="47">
        <v>44487.0</v>
      </c>
      <c r="T1989" s="47">
        <f t="shared" si="46"/>
        <v>44502</v>
      </c>
      <c r="U1989" s="46" t="str">
        <f t="shared" si="52"/>
        <v> </v>
      </c>
      <c r="V1989" s="46" t="str">
        <f t="shared" si="16"/>
        <v> </v>
      </c>
      <c r="W1989" s="40"/>
      <c r="X1989" s="40"/>
      <c r="Y1989" s="40"/>
      <c r="Z1989" s="40"/>
      <c r="AA1989" s="40"/>
      <c r="AB1989" s="40"/>
      <c r="AC1989" s="40"/>
      <c r="AD1989" s="40"/>
      <c r="AE1989" s="40"/>
    </row>
    <row r="1990">
      <c r="A1990" s="44">
        <v>16210.0</v>
      </c>
      <c r="B1990" s="44" t="s">
        <v>6970</v>
      </c>
      <c r="C1990" s="47" t="b">
        <v>1</v>
      </c>
      <c r="D1990" s="45">
        <v>44453.0</v>
      </c>
      <c r="E1990" s="46" t="str">
        <f t="shared" si="1"/>
        <v>#VALUE!</v>
      </c>
      <c r="F1990" s="46" t="str">
        <f t="shared" si="2"/>
        <v>#VALUE!</v>
      </c>
      <c r="G1990" s="46" t="str">
        <f t="shared" si="3"/>
        <v>#VALUE!</v>
      </c>
      <c r="H1990" s="46" t="str">
        <f t="shared" si="4"/>
        <v>#VALUE!</v>
      </c>
      <c r="I1990" s="46" t="str">
        <f t="shared" si="5"/>
        <v>#VALUE!</v>
      </c>
      <c r="J1990" s="46" t="str">
        <f t="shared" si="6"/>
        <v>#VALUE!</v>
      </c>
      <c r="K1990" s="46" t="str">
        <f t="shared" si="7"/>
        <v>#VALUE!</v>
      </c>
      <c r="L1990" s="46" t="str">
        <f t="shared" si="8"/>
        <v>#VALUE!</v>
      </c>
      <c r="M1990" s="46" t="str">
        <f t="shared" si="9"/>
        <v>#VALUE!</v>
      </c>
      <c r="N1990" s="46" t="str">
        <f t="shared" si="10"/>
        <v>#VALUE!</v>
      </c>
      <c r="O1990" s="46" t="str">
        <f t="shared" si="11"/>
        <v>#VALUE!</v>
      </c>
      <c r="P1990" s="46" t="str">
        <f t="shared" si="12"/>
        <v>NO RX</v>
      </c>
      <c r="Q1990" s="44" t="b">
        <v>0</v>
      </c>
      <c r="R1990" s="46" t="str">
        <f t="shared" si="37"/>
        <v>LOW</v>
      </c>
      <c r="S1990" s="47"/>
      <c r="T1990" s="47">
        <f t="shared" si="46"/>
        <v>44453</v>
      </c>
      <c r="U1990" s="46" t="str">
        <f t="shared" si="52"/>
        <v>DUE COMM</v>
      </c>
      <c r="V1990" s="46" t="str">
        <f t="shared" si="16"/>
        <v> </v>
      </c>
      <c r="W1990" s="40"/>
      <c r="X1990" s="40"/>
      <c r="Y1990" s="40"/>
      <c r="Z1990" s="40"/>
      <c r="AA1990" s="40"/>
      <c r="AB1990" s="40"/>
      <c r="AC1990" s="40"/>
      <c r="AD1990" s="40"/>
      <c r="AE1990" s="40"/>
    </row>
    <row r="1991">
      <c r="A1991" s="46">
        <v>16214.0</v>
      </c>
      <c r="B1991" s="46" t="s">
        <v>6970</v>
      </c>
      <c r="C1991" s="47" t="b">
        <v>1</v>
      </c>
      <c r="D1991" s="45">
        <v>44447.0</v>
      </c>
      <c r="E1991" s="46" t="str">
        <f t="shared" si="1"/>
        <v>#VALUE!</v>
      </c>
      <c r="F1991" s="46" t="str">
        <f t="shared" si="2"/>
        <v>#VALUE!</v>
      </c>
      <c r="G1991" s="46" t="str">
        <f t="shared" si="3"/>
        <v>#VALUE!</v>
      </c>
      <c r="H1991" s="46" t="str">
        <f t="shared" si="4"/>
        <v>#VALUE!</v>
      </c>
      <c r="I1991" s="46" t="str">
        <f t="shared" si="5"/>
        <v>#VALUE!</v>
      </c>
      <c r="J1991" s="46" t="str">
        <f t="shared" si="6"/>
        <v>#VALUE!</v>
      </c>
      <c r="K1991" s="46" t="str">
        <f t="shared" si="7"/>
        <v>#VALUE!</v>
      </c>
      <c r="L1991" s="46" t="str">
        <f t="shared" si="8"/>
        <v>#VALUE!</v>
      </c>
      <c r="M1991" s="46" t="str">
        <f t="shared" si="9"/>
        <v>#VALUE!</v>
      </c>
      <c r="N1991" s="46" t="str">
        <f t="shared" si="10"/>
        <v>#VALUE!</v>
      </c>
      <c r="O1991" s="46" t="str">
        <f t="shared" si="11"/>
        <v>#VALUE!</v>
      </c>
      <c r="P1991" s="46" t="str">
        <f t="shared" si="12"/>
        <v>NO RX</v>
      </c>
      <c r="Q1991" s="46" t="b">
        <v>0</v>
      </c>
      <c r="R1991" s="46" t="str">
        <f t="shared" si="37"/>
        <v>LOW</v>
      </c>
      <c r="S1991" s="47"/>
      <c r="T1991" s="47">
        <f t="shared" si="46"/>
        <v>44447</v>
      </c>
      <c r="U1991" s="46" t="str">
        <f t="shared" si="52"/>
        <v>DUE COMM</v>
      </c>
      <c r="V1991" s="46" t="str">
        <f t="shared" si="16"/>
        <v> </v>
      </c>
      <c r="W1991" s="40"/>
      <c r="X1991" s="40"/>
      <c r="Y1991" s="40"/>
      <c r="Z1991" s="40"/>
      <c r="AA1991" s="40"/>
      <c r="AB1991" s="40"/>
      <c r="AC1991" s="40"/>
      <c r="AD1991" s="40"/>
      <c r="AE1991" s="40"/>
    </row>
    <row r="1992">
      <c r="A1992" s="44">
        <v>16219.0</v>
      </c>
      <c r="B1992" s="44" t="s">
        <v>7172</v>
      </c>
      <c r="C1992" s="47" t="b">
        <v>1</v>
      </c>
      <c r="D1992" s="45">
        <v>44405.0</v>
      </c>
      <c r="E1992" s="46" t="str">
        <f t="shared" si="1"/>
        <v>#VALUE!</v>
      </c>
      <c r="F1992" s="46" t="str">
        <f t="shared" si="2"/>
        <v>OPI RX</v>
      </c>
      <c r="G1992" s="46" t="str">
        <f t="shared" si="3"/>
        <v>#VALUE!</v>
      </c>
      <c r="H1992" s="46" t="str">
        <f t="shared" si="4"/>
        <v>#VALUE!</v>
      </c>
      <c r="I1992" s="46" t="str">
        <f t="shared" si="5"/>
        <v>#VALUE!</v>
      </c>
      <c r="J1992" s="46" t="str">
        <f t="shared" si="6"/>
        <v>#VALUE!</v>
      </c>
      <c r="K1992" s="46" t="str">
        <f t="shared" si="7"/>
        <v>#VALUE!</v>
      </c>
      <c r="L1992" s="46" t="str">
        <f t="shared" si="8"/>
        <v>#VALUE!</v>
      </c>
      <c r="M1992" s="46" t="str">
        <f t="shared" si="9"/>
        <v>#VALUE!</v>
      </c>
      <c r="N1992" s="46" t="str">
        <f t="shared" si="10"/>
        <v>#VALUE!</v>
      </c>
      <c r="O1992" s="46" t="str">
        <f t="shared" si="11"/>
        <v>#VALUE!</v>
      </c>
      <c r="P1992" s="46" t="str">
        <f t="shared" si="12"/>
        <v>OPIOIDS</v>
      </c>
      <c r="Q1992" s="46" t="b">
        <v>1</v>
      </c>
      <c r="R1992" s="46" t="str">
        <f t="shared" si="37"/>
        <v>HIGH</v>
      </c>
      <c r="S1992" s="47"/>
      <c r="T1992" s="47">
        <f t="shared" si="46"/>
        <v>44405</v>
      </c>
      <c r="U1992" s="46" t="str">
        <f t="shared" si="52"/>
        <v>DUE COMM</v>
      </c>
      <c r="V1992" s="46" t="str">
        <f t="shared" si="16"/>
        <v> </v>
      </c>
      <c r="W1992" s="40"/>
      <c r="X1992" s="40"/>
      <c r="Y1992" s="40"/>
      <c r="Z1992" s="40"/>
      <c r="AA1992" s="40"/>
      <c r="AB1992" s="40"/>
      <c r="AC1992" s="40"/>
      <c r="AD1992" s="40"/>
      <c r="AE1992" s="40"/>
    </row>
    <row r="1993">
      <c r="A1993" s="44">
        <v>16223.0</v>
      </c>
      <c r="B1993" s="46" t="s">
        <v>6986</v>
      </c>
      <c r="C1993" s="47" t="b">
        <v>1</v>
      </c>
      <c r="D1993" s="45">
        <v>44557.0</v>
      </c>
      <c r="E1993" s="46" t="str">
        <f t="shared" si="1"/>
        <v>#VALUE!</v>
      </c>
      <c r="F1993" s="46" t="str">
        <f t="shared" si="2"/>
        <v>#VALUE!</v>
      </c>
      <c r="G1993" s="46" t="str">
        <f t="shared" si="3"/>
        <v>#VALUE!</v>
      </c>
      <c r="H1993" s="46" t="str">
        <f t="shared" si="4"/>
        <v>#VALUE!</v>
      </c>
      <c r="I1993" s="46" t="str">
        <f t="shared" si="5"/>
        <v>#VALUE!</v>
      </c>
      <c r="J1993" s="46" t="str">
        <f t="shared" si="6"/>
        <v>#VALUE!</v>
      </c>
      <c r="K1993" s="46" t="str">
        <f t="shared" si="7"/>
        <v>#VALUE!</v>
      </c>
      <c r="L1993" s="46" t="str">
        <f t="shared" si="8"/>
        <v>#VALUE!</v>
      </c>
      <c r="M1993" s="46" t="str">
        <f t="shared" si="9"/>
        <v>#VALUE!</v>
      </c>
      <c r="N1993" s="46" t="str">
        <f t="shared" si="10"/>
        <v>#VALUE!</v>
      </c>
      <c r="O1993" s="46" t="str">
        <f t="shared" si="11"/>
        <v>#VALUE!</v>
      </c>
      <c r="P1993" s="46" t="str">
        <f t="shared" si="12"/>
        <v>NO RX</v>
      </c>
      <c r="Q1993" s="46" t="b">
        <v>0</v>
      </c>
      <c r="R1993" s="46" t="str">
        <f t="shared" si="37"/>
        <v>LOW</v>
      </c>
      <c r="S1993" s="47">
        <v>44397.0</v>
      </c>
      <c r="T1993" s="47">
        <f t="shared" si="46"/>
        <v>44557</v>
      </c>
      <c r="U1993" s="46" t="str">
        <f t="shared" si="52"/>
        <v> </v>
      </c>
      <c r="V1993" s="46" t="str">
        <f t="shared" si="16"/>
        <v> </v>
      </c>
      <c r="W1993" s="40"/>
      <c r="X1993" s="40"/>
      <c r="Y1993" s="40"/>
      <c r="Z1993" s="40"/>
      <c r="AA1993" s="40"/>
      <c r="AB1993" s="40"/>
      <c r="AC1993" s="40"/>
      <c r="AD1993" s="40"/>
      <c r="AE1993" s="40"/>
    </row>
    <row r="1994">
      <c r="A1994" s="44">
        <v>16225.0</v>
      </c>
      <c r="B1994" s="44" t="s">
        <v>7108</v>
      </c>
      <c r="C1994" s="47" t="b">
        <v>1</v>
      </c>
      <c r="D1994" s="45">
        <v>44393.0</v>
      </c>
      <c r="E1994" s="46" t="str">
        <f t="shared" si="1"/>
        <v>#VALUE!</v>
      </c>
      <c r="F1994" s="46" t="str">
        <f t="shared" si="2"/>
        <v>OPI RX</v>
      </c>
      <c r="G1994" s="46" t="str">
        <f t="shared" si="3"/>
        <v>#VALUE!</v>
      </c>
      <c r="H1994" s="46" t="str">
        <f t="shared" si="4"/>
        <v>#VALUE!</v>
      </c>
      <c r="I1994" s="46" t="str">
        <f t="shared" si="5"/>
        <v>#VALUE!</v>
      </c>
      <c r="J1994" s="46" t="str">
        <f t="shared" si="6"/>
        <v>#VALUE!</v>
      </c>
      <c r="K1994" s="46" t="str">
        <f t="shared" si="7"/>
        <v>#VALUE!</v>
      </c>
      <c r="L1994" s="46" t="str">
        <f t="shared" si="8"/>
        <v>#VALUE!</v>
      </c>
      <c r="M1994" s="46" t="str">
        <f t="shared" si="9"/>
        <v>#VALUE!</v>
      </c>
      <c r="N1994" s="46" t="str">
        <f t="shared" si="10"/>
        <v>#VALUE!</v>
      </c>
      <c r="O1994" s="46" t="str">
        <f t="shared" si="11"/>
        <v>#VALUE!</v>
      </c>
      <c r="P1994" s="46" t="str">
        <f t="shared" si="12"/>
        <v>OPIOIDS</v>
      </c>
      <c r="Q1994" s="46" t="b">
        <v>0</v>
      </c>
      <c r="R1994" s="46" t="str">
        <f t="shared" si="37"/>
        <v>LOW</v>
      </c>
      <c r="S1994" s="47"/>
      <c r="T1994" s="47">
        <f t="shared" si="46"/>
        <v>44393</v>
      </c>
      <c r="U1994" s="46" t="str">
        <f t="shared" si="52"/>
        <v>DUE COMM</v>
      </c>
      <c r="V1994" s="46" t="str">
        <f t="shared" si="16"/>
        <v> </v>
      </c>
      <c r="W1994" s="40"/>
      <c r="X1994" s="40"/>
      <c r="Y1994" s="40"/>
      <c r="Z1994" s="40"/>
      <c r="AA1994" s="40"/>
      <c r="AB1994" s="40"/>
      <c r="AC1994" s="40"/>
      <c r="AD1994" s="40"/>
      <c r="AE1994" s="40"/>
    </row>
    <row r="1995">
      <c r="A1995" s="44">
        <v>16226.0</v>
      </c>
      <c r="B1995" s="44" t="s">
        <v>7351</v>
      </c>
      <c r="C1995" s="47" t="b">
        <v>1</v>
      </c>
      <c r="D1995" s="45">
        <v>44428.0</v>
      </c>
      <c r="E1995" s="46" t="str">
        <f t="shared" si="1"/>
        <v>OPI RX</v>
      </c>
      <c r="F1995" s="46" t="str">
        <f t="shared" si="2"/>
        <v>#VALUE!</v>
      </c>
      <c r="G1995" s="46" t="str">
        <f t="shared" si="3"/>
        <v>#VALUE!</v>
      </c>
      <c r="H1995" s="46" t="str">
        <f t="shared" si="4"/>
        <v>#VALUE!</v>
      </c>
      <c r="I1995" s="46" t="str">
        <f t="shared" si="5"/>
        <v>#VALUE!</v>
      </c>
      <c r="J1995" s="46" t="str">
        <f t="shared" si="6"/>
        <v>#VALUE!</v>
      </c>
      <c r="K1995" s="46" t="str">
        <f t="shared" si="7"/>
        <v>#VALUE!</v>
      </c>
      <c r="L1995" s="46" t="str">
        <f t="shared" si="8"/>
        <v>#VALUE!</v>
      </c>
      <c r="M1995" s="46" t="str">
        <f t="shared" si="9"/>
        <v>OPI RX</v>
      </c>
      <c r="N1995" s="46" t="str">
        <f t="shared" si="10"/>
        <v>#VALUE!</v>
      </c>
      <c r="O1995" s="46" t="str">
        <f t="shared" si="11"/>
        <v>#VALUE!</v>
      </c>
      <c r="P1995" s="46" t="str">
        <f t="shared" si="12"/>
        <v>OPIOIDS</v>
      </c>
      <c r="Q1995" s="46" t="b">
        <v>0</v>
      </c>
      <c r="R1995" s="46" t="str">
        <f t="shared" si="37"/>
        <v>LOW</v>
      </c>
      <c r="S1995" s="47"/>
      <c r="T1995" s="47">
        <f t="shared" si="46"/>
        <v>44428</v>
      </c>
      <c r="U1995" s="46" t="str">
        <f t="shared" si="52"/>
        <v>DUE COMM</v>
      </c>
      <c r="V1995" s="46" t="str">
        <f t="shared" si="16"/>
        <v> </v>
      </c>
      <c r="W1995" s="40"/>
      <c r="X1995" s="40"/>
      <c r="Y1995" s="40"/>
      <c r="Z1995" s="40"/>
      <c r="AA1995" s="40"/>
      <c r="AB1995" s="40"/>
      <c r="AC1995" s="40"/>
      <c r="AD1995" s="40"/>
      <c r="AE1995" s="40"/>
    </row>
    <row r="1996">
      <c r="A1996" s="46">
        <v>16228.0</v>
      </c>
      <c r="B1996" s="46" t="s">
        <v>6970</v>
      </c>
      <c r="C1996" s="47" t="b">
        <v>1</v>
      </c>
      <c r="D1996" s="45">
        <v>44447.0</v>
      </c>
      <c r="E1996" s="46" t="str">
        <f t="shared" si="1"/>
        <v>#VALUE!</v>
      </c>
      <c r="F1996" s="46" t="str">
        <f t="shared" si="2"/>
        <v>#VALUE!</v>
      </c>
      <c r="G1996" s="46" t="str">
        <f t="shared" si="3"/>
        <v>#VALUE!</v>
      </c>
      <c r="H1996" s="46" t="str">
        <f t="shared" si="4"/>
        <v>#VALUE!</v>
      </c>
      <c r="I1996" s="46" t="str">
        <f t="shared" si="5"/>
        <v>#VALUE!</v>
      </c>
      <c r="J1996" s="46" t="str">
        <f t="shared" si="6"/>
        <v>#VALUE!</v>
      </c>
      <c r="K1996" s="46" t="str">
        <f t="shared" si="7"/>
        <v>#VALUE!</v>
      </c>
      <c r="L1996" s="46" t="str">
        <f t="shared" si="8"/>
        <v>#VALUE!</v>
      </c>
      <c r="M1996" s="46" t="str">
        <f t="shared" si="9"/>
        <v>#VALUE!</v>
      </c>
      <c r="N1996" s="46" t="str">
        <f t="shared" si="10"/>
        <v>#VALUE!</v>
      </c>
      <c r="O1996" s="46" t="str">
        <f t="shared" si="11"/>
        <v>#VALUE!</v>
      </c>
      <c r="P1996" s="46" t="str">
        <f t="shared" si="12"/>
        <v>NO RX</v>
      </c>
      <c r="Q1996" s="46" t="b">
        <v>0</v>
      </c>
      <c r="R1996" s="46" t="str">
        <f t="shared" si="37"/>
        <v>LOW</v>
      </c>
      <c r="S1996" s="47"/>
      <c r="T1996" s="47">
        <f t="shared" si="46"/>
        <v>44447</v>
      </c>
      <c r="U1996" s="46" t="str">
        <f t="shared" si="52"/>
        <v>DUE COMM</v>
      </c>
      <c r="V1996" s="46" t="str">
        <f t="shared" si="16"/>
        <v> </v>
      </c>
      <c r="W1996" s="40"/>
      <c r="X1996" s="40"/>
      <c r="Y1996" s="40"/>
      <c r="Z1996" s="40"/>
      <c r="AA1996" s="40"/>
      <c r="AB1996" s="40"/>
      <c r="AC1996" s="40"/>
      <c r="AD1996" s="40"/>
      <c r="AE1996" s="40"/>
    </row>
    <row r="1997">
      <c r="A1997" s="46">
        <v>16230.0</v>
      </c>
      <c r="B1997" s="46" t="s">
        <v>6970</v>
      </c>
      <c r="C1997" s="47" t="b">
        <v>1</v>
      </c>
      <c r="D1997" s="45">
        <v>44448.0</v>
      </c>
      <c r="E1997" s="46" t="str">
        <f t="shared" si="1"/>
        <v>#VALUE!</v>
      </c>
      <c r="F1997" s="46" t="str">
        <f t="shared" si="2"/>
        <v>#VALUE!</v>
      </c>
      <c r="G1997" s="46" t="str">
        <f t="shared" si="3"/>
        <v>#VALUE!</v>
      </c>
      <c r="H1997" s="46" t="str">
        <f t="shared" si="4"/>
        <v>#VALUE!</v>
      </c>
      <c r="I1997" s="46" t="str">
        <f t="shared" si="5"/>
        <v>#VALUE!</v>
      </c>
      <c r="J1997" s="46" t="str">
        <f t="shared" si="6"/>
        <v>#VALUE!</v>
      </c>
      <c r="K1997" s="46" t="str">
        <f t="shared" si="7"/>
        <v>#VALUE!</v>
      </c>
      <c r="L1997" s="46" t="str">
        <f t="shared" si="8"/>
        <v>#VALUE!</v>
      </c>
      <c r="M1997" s="46" t="str">
        <f t="shared" si="9"/>
        <v>#VALUE!</v>
      </c>
      <c r="N1997" s="46" t="str">
        <f t="shared" si="10"/>
        <v>#VALUE!</v>
      </c>
      <c r="O1997" s="46" t="str">
        <f t="shared" si="11"/>
        <v>#VALUE!</v>
      </c>
      <c r="P1997" s="46" t="str">
        <f t="shared" si="12"/>
        <v>NO RX</v>
      </c>
      <c r="Q1997" s="46" t="b">
        <v>0</v>
      </c>
      <c r="R1997" s="46" t="str">
        <f t="shared" si="37"/>
        <v>LOW</v>
      </c>
      <c r="S1997" s="47"/>
      <c r="T1997" s="47">
        <f t="shared" si="46"/>
        <v>44448</v>
      </c>
      <c r="U1997" s="46" t="str">
        <f t="shared" si="52"/>
        <v>DUE COMM</v>
      </c>
      <c r="V1997" s="46" t="str">
        <f t="shared" si="16"/>
        <v> </v>
      </c>
      <c r="W1997" s="40"/>
      <c r="X1997" s="40"/>
      <c r="Y1997" s="40"/>
      <c r="Z1997" s="40"/>
      <c r="AA1997" s="40"/>
      <c r="AB1997" s="40"/>
      <c r="AC1997" s="40"/>
      <c r="AD1997" s="40"/>
      <c r="AE1997" s="40"/>
    </row>
    <row r="1998">
      <c r="A1998" s="46">
        <v>16232.0</v>
      </c>
      <c r="B1998" s="44" t="s">
        <v>6970</v>
      </c>
      <c r="C1998" s="47" t="b">
        <v>1</v>
      </c>
      <c r="D1998" s="45">
        <v>44432.0</v>
      </c>
      <c r="E1998" s="46" t="str">
        <f t="shared" si="1"/>
        <v>#VALUE!</v>
      </c>
      <c r="F1998" s="46" t="str">
        <f t="shared" si="2"/>
        <v>#VALUE!</v>
      </c>
      <c r="G1998" s="46" t="str">
        <f t="shared" si="3"/>
        <v>#VALUE!</v>
      </c>
      <c r="H1998" s="46" t="str">
        <f t="shared" si="4"/>
        <v>#VALUE!</v>
      </c>
      <c r="I1998" s="46" t="str">
        <f t="shared" si="5"/>
        <v>#VALUE!</v>
      </c>
      <c r="J1998" s="46" t="str">
        <f t="shared" si="6"/>
        <v>#VALUE!</v>
      </c>
      <c r="K1998" s="46" t="str">
        <f t="shared" si="7"/>
        <v>#VALUE!</v>
      </c>
      <c r="L1998" s="46" t="str">
        <f t="shared" si="8"/>
        <v>#VALUE!</v>
      </c>
      <c r="M1998" s="46" t="str">
        <f t="shared" si="9"/>
        <v>#VALUE!</v>
      </c>
      <c r="N1998" s="46" t="str">
        <f t="shared" si="10"/>
        <v>#VALUE!</v>
      </c>
      <c r="O1998" s="46" t="str">
        <f t="shared" si="11"/>
        <v>#VALUE!</v>
      </c>
      <c r="P1998" s="46" t="str">
        <f t="shared" si="12"/>
        <v>NO RX</v>
      </c>
      <c r="Q1998" s="46" t="b">
        <v>0</v>
      </c>
      <c r="R1998" s="46" t="str">
        <f t="shared" si="37"/>
        <v>LOW</v>
      </c>
      <c r="S1998" s="47"/>
      <c r="T1998" s="47">
        <f t="shared" si="46"/>
        <v>44432</v>
      </c>
      <c r="U1998" s="46" t="str">
        <f t="shared" si="52"/>
        <v>DUE COMM</v>
      </c>
      <c r="V1998" s="46" t="str">
        <f t="shared" si="16"/>
        <v> </v>
      </c>
      <c r="W1998" s="40"/>
      <c r="X1998" s="40"/>
      <c r="Y1998" s="40"/>
      <c r="Z1998" s="40"/>
      <c r="AA1998" s="40"/>
      <c r="AB1998" s="40"/>
      <c r="AC1998" s="40"/>
      <c r="AD1998" s="40"/>
      <c r="AE1998" s="40"/>
    </row>
    <row r="1999">
      <c r="A1999" s="44">
        <v>16238.0</v>
      </c>
      <c r="B1999" s="44" t="s">
        <v>6970</v>
      </c>
      <c r="C1999" s="47" t="b">
        <v>1</v>
      </c>
      <c r="D1999" s="45">
        <v>44432.0</v>
      </c>
      <c r="E1999" s="46" t="str">
        <f t="shared" si="1"/>
        <v>#VALUE!</v>
      </c>
      <c r="F1999" s="46" t="str">
        <f t="shared" si="2"/>
        <v>#VALUE!</v>
      </c>
      <c r="G1999" s="46" t="str">
        <f t="shared" si="3"/>
        <v>#VALUE!</v>
      </c>
      <c r="H1999" s="46" t="str">
        <f t="shared" si="4"/>
        <v>#VALUE!</v>
      </c>
      <c r="I1999" s="46" t="str">
        <f t="shared" si="5"/>
        <v>#VALUE!</v>
      </c>
      <c r="J1999" s="46" t="str">
        <f t="shared" si="6"/>
        <v>#VALUE!</v>
      </c>
      <c r="K1999" s="46" t="str">
        <f t="shared" si="7"/>
        <v>#VALUE!</v>
      </c>
      <c r="L1999" s="46" t="str">
        <f t="shared" si="8"/>
        <v>#VALUE!</v>
      </c>
      <c r="M1999" s="46" t="str">
        <f t="shared" si="9"/>
        <v>#VALUE!</v>
      </c>
      <c r="N1999" s="46" t="str">
        <f t="shared" si="10"/>
        <v>#VALUE!</v>
      </c>
      <c r="O1999" s="46" t="str">
        <f t="shared" si="11"/>
        <v>#VALUE!</v>
      </c>
      <c r="P1999" s="46" t="str">
        <f t="shared" si="12"/>
        <v>NO RX</v>
      </c>
      <c r="Q1999" s="46" t="b">
        <v>0</v>
      </c>
      <c r="R1999" s="46" t="str">
        <f t="shared" si="37"/>
        <v>LOW</v>
      </c>
      <c r="S1999" s="47"/>
      <c r="T1999" s="47">
        <f t="shared" si="46"/>
        <v>44432</v>
      </c>
      <c r="U1999" s="46" t="str">
        <f t="shared" si="52"/>
        <v>DUE COMM</v>
      </c>
      <c r="V1999" s="46" t="str">
        <f t="shared" si="16"/>
        <v> </v>
      </c>
      <c r="W1999" s="40"/>
      <c r="X1999" s="40"/>
      <c r="Y1999" s="40"/>
      <c r="Z1999" s="40"/>
      <c r="AA1999" s="40"/>
      <c r="AB1999" s="40"/>
      <c r="AC1999" s="40"/>
      <c r="AD1999" s="40"/>
      <c r="AE1999" s="40"/>
    </row>
    <row r="2000">
      <c r="A2000" s="44">
        <v>16239.0</v>
      </c>
      <c r="B2000" s="44" t="s">
        <v>7001</v>
      </c>
      <c r="C2000" s="47" t="b">
        <v>1</v>
      </c>
      <c r="D2000" s="51">
        <v>44601.0</v>
      </c>
      <c r="E2000" s="46" t="str">
        <f t="shared" si="1"/>
        <v>#VALUE!</v>
      </c>
      <c r="F2000" s="46" t="str">
        <f t="shared" si="2"/>
        <v>OPI RX</v>
      </c>
      <c r="G2000" s="46" t="str">
        <f t="shared" si="3"/>
        <v>#VALUE!</v>
      </c>
      <c r="H2000" s="46" t="str">
        <f t="shared" si="4"/>
        <v>#VALUE!</v>
      </c>
      <c r="I2000" s="46" t="str">
        <f t="shared" si="5"/>
        <v>#VALUE!</v>
      </c>
      <c r="J2000" s="46" t="str">
        <f t="shared" si="6"/>
        <v>#VALUE!</v>
      </c>
      <c r="K2000" s="46" t="str">
        <f t="shared" si="7"/>
        <v>#VALUE!</v>
      </c>
      <c r="L2000" s="46" t="str">
        <f t="shared" si="8"/>
        <v>#VALUE!</v>
      </c>
      <c r="M2000" s="46" t="str">
        <f t="shared" si="9"/>
        <v>#VALUE!</v>
      </c>
      <c r="N2000" s="46" t="str">
        <f t="shared" si="10"/>
        <v>#VALUE!</v>
      </c>
      <c r="O2000" s="46" t="str">
        <f t="shared" si="11"/>
        <v>#VALUE!</v>
      </c>
      <c r="P2000" s="46" t="str">
        <f t="shared" si="12"/>
        <v>OPIOIDS</v>
      </c>
      <c r="Q2000" s="44" t="b">
        <v>0</v>
      </c>
      <c r="R2000" s="46" t="str">
        <f t="shared" si="37"/>
        <v>LOW</v>
      </c>
      <c r="S2000" s="47"/>
      <c r="T2000" s="47">
        <f t="shared" si="46"/>
        <v>44601</v>
      </c>
      <c r="U2000" s="46" t="str">
        <f t="shared" si="52"/>
        <v>DUE COMM</v>
      </c>
      <c r="V2000" s="46" t="str">
        <f t="shared" si="16"/>
        <v> </v>
      </c>
      <c r="W2000" s="40"/>
      <c r="X2000" s="40"/>
      <c r="Y2000" s="40"/>
      <c r="Z2000" s="40"/>
      <c r="AA2000" s="40"/>
      <c r="AB2000" s="40"/>
      <c r="AC2000" s="40"/>
      <c r="AD2000" s="40"/>
      <c r="AE2000" s="40"/>
    </row>
    <row r="2001">
      <c r="A2001" s="44">
        <v>16245.0</v>
      </c>
      <c r="B2001" s="44" t="s">
        <v>7571</v>
      </c>
      <c r="C2001" s="47" t="b">
        <v>1</v>
      </c>
      <c r="D2001" s="45">
        <v>44494.0</v>
      </c>
      <c r="E2001" s="46" t="str">
        <f t="shared" si="1"/>
        <v>#VALUE!</v>
      </c>
      <c r="F2001" s="46" t="str">
        <f t="shared" si="2"/>
        <v>#VALUE!</v>
      </c>
      <c r="G2001" s="46" t="str">
        <f t="shared" si="3"/>
        <v>OPI RX</v>
      </c>
      <c r="H2001" s="46" t="str">
        <f t="shared" si="4"/>
        <v>#VALUE!</v>
      </c>
      <c r="I2001" s="46" t="str">
        <f t="shared" si="5"/>
        <v>#VALUE!</v>
      </c>
      <c r="J2001" s="46" t="str">
        <f t="shared" si="6"/>
        <v>#VALUE!</v>
      </c>
      <c r="K2001" s="46" t="str">
        <f t="shared" si="7"/>
        <v>#VALUE!</v>
      </c>
      <c r="L2001" s="46" t="str">
        <f t="shared" si="8"/>
        <v>#VALUE!</v>
      </c>
      <c r="M2001" s="46" t="str">
        <f t="shared" si="9"/>
        <v>#VALUE!</v>
      </c>
      <c r="N2001" s="46" t="str">
        <f t="shared" si="10"/>
        <v>#VALUE!</v>
      </c>
      <c r="O2001" s="46" t="str">
        <f t="shared" si="11"/>
        <v>#VALUE!</v>
      </c>
      <c r="P2001" s="46" t="str">
        <f t="shared" si="12"/>
        <v>OPIOIDS</v>
      </c>
      <c r="Q2001" s="46" t="b">
        <v>1</v>
      </c>
      <c r="R2001" s="46" t="str">
        <f t="shared" si="37"/>
        <v>HIGH</v>
      </c>
      <c r="S2001" s="47">
        <v>44397.0</v>
      </c>
      <c r="T2001" s="47">
        <f t="shared" si="46"/>
        <v>44494</v>
      </c>
      <c r="U2001" s="46" t="str">
        <f t="shared" si="52"/>
        <v> </v>
      </c>
      <c r="V2001" s="46" t="str">
        <f t="shared" si="16"/>
        <v> </v>
      </c>
      <c r="W2001" s="40"/>
      <c r="X2001" s="40"/>
      <c r="Y2001" s="40"/>
      <c r="Z2001" s="40"/>
      <c r="AA2001" s="40"/>
      <c r="AB2001" s="40"/>
      <c r="AC2001" s="40"/>
      <c r="AD2001" s="40"/>
      <c r="AE2001" s="40"/>
    </row>
    <row r="2002">
      <c r="A2002" s="44">
        <v>16246.0</v>
      </c>
      <c r="B2002" s="44" t="s">
        <v>6970</v>
      </c>
      <c r="C2002" s="47" t="b">
        <v>1</v>
      </c>
      <c r="D2002" s="45">
        <v>44461.0</v>
      </c>
      <c r="E2002" s="46" t="str">
        <f t="shared" si="1"/>
        <v>#VALUE!</v>
      </c>
      <c r="F2002" s="46" t="str">
        <f t="shared" si="2"/>
        <v>#VALUE!</v>
      </c>
      <c r="G2002" s="46" t="str">
        <f t="shared" si="3"/>
        <v>#VALUE!</v>
      </c>
      <c r="H2002" s="46" t="str">
        <f t="shared" si="4"/>
        <v>#VALUE!</v>
      </c>
      <c r="I2002" s="46" t="str">
        <f t="shared" si="5"/>
        <v>#VALUE!</v>
      </c>
      <c r="J2002" s="46" t="str">
        <f t="shared" si="6"/>
        <v>#VALUE!</v>
      </c>
      <c r="K2002" s="46" t="str">
        <f t="shared" si="7"/>
        <v>#VALUE!</v>
      </c>
      <c r="L2002" s="46" t="str">
        <f t="shared" si="8"/>
        <v>#VALUE!</v>
      </c>
      <c r="M2002" s="46" t="str">
        <f t="shared" si="9"/>
        <v>#VALUE!</v>
      </c>
      <c r="N2002" s="46" t="str">
        <f t="shared" si="10"/>
        <v>#VALUE!</v>
      </c>
      <c r="O2002" s="46" t="str">
        <f t="shared" si="11"/>
        <v>#VALUE!</v>
      </c>
      <c r="P2002" s="46" t="str">
        <f t="shared" si="12"/>
        <v>NO RX</v>
      </c>
      <c r="Q2002" s="44" t="b">
        <v>0</v>
      </c>
      <c r="R2002" s="46" t="str">
        <f t="shared" si="37"/>
        <v>LOW</v>
      </c>
      <c r="S2002" s="47"/>
      <c r="T2002" s="47">
        <f t="shared" si="46"/>
        <v>44461</v>
      </c>
      <c r="U2002" s="46" t="str">
        <f t="shared" si="52"/>
        <v>DUE COMM</v>
      </c>
      <c r="V2002" s="46" t="str">
        <f t="shared" si="16"/>
        <v> </v>
      </c>
      <c r="W2002" s="40"/>
      <c r="X2002" s="40"/>
      <c r="Y2002" s="40"/>
      <c r="Z2002" s="40"/>
      <c r="AA2002" s="40"/>
      <c r="AB2002" s="40"/>
      <c r="AC2002" s="40"/>
      <c r="AD2002" s="40"/>
      <c r="AE2002" s="40"/>
    </row>
    <row r="2003">
      <c r="A2003" s="44">
        <v>16252.0</v>
      </c>
      <c r="B2003" s="46" t="s">
        <v>6975</v>
      </c>
      <c r="C2003" s="47" t="b">
        <v>1</v>
      </c>
      <c r="D2003" s="45">
        <v>44565.0</v>
      </c>
      <c r="E2003" s="46" t="str">
        <f t="shared" si="1"/>
        <v>#VALUE!</v>
      </c>
      <c r="F2003" s="46" t="str">
        <f t="shared" si="2"/>
        <v>#VALUE!</v>
      </c>
      <c r="G2003" s="46" t="str">
        <f t="shared" si="3"/>
        <v>OPI RX</v>
      </c>
      <c r="H2003" s="46" t="str">
        <f t="shared" si="4"/>
        <v>#VALUE!</v>
      </c>
      <c r="I2003" s="46" t="str">
        <f t="shared" si="5"/>
        <v>#VALUE!</v>
      </c>
      <c r="J2003" s="46" t="str">
        <f t="shared" si="6"/>
        <v>#VALUE!</v>
      </c>
      <c r="K2003" s="46" t="str">
        <f t="shared" si="7"/>
        <v>#VALUE!</v>
      </c>
      <c r="L2003" s="46" t="str">
        <f t="shared" si="8"/>
        <v>#VALUE!</v>
      </c>
      <c r="M2003" s="46" t="str">
        <f t="shared" si="9"/>
        <v>#VALUE!</v>
      </c>
      <c r="N2003" s="46" t="str">
        <f t="shared" si="10"/>
        <v>#VALUE!</v>
      </c>
      <c r="O2003" s="46" t="str">
        <f t="shared" si="11"/>
        <v>#VALUE!</v>
      </c>
      <c r="P2003" s="46" t="str">
        <f t="shared" si="12"/>
        <v>OPIOIDS</v>
      </c>
      <c r="Q2003" s="46" t="b">
        <v>0</v>
      </c>
      <c r="R2003" s="46" t="str">
        <f t="shared" si="37"/>
        <v>LOW</v>
      </c>
      <c r="S2003" s="56">
        <v>44439.0</v>
      </c>
      <c r="T2003" s="47">
        <f t="shared" si="46"/>
        <v>44565</v>
      </c>
      <c r="U2003" s="46" t="str">
        <f t="shared" si="52"/>
        <v> </v>
      </c>
      <c r="V2003" s="46" t="str">
        <f t="shared" si="16"/>
        <v> </v>
      </c>
      <c r="W2003" s="40"/>
      <c r="X2003" s="40"/>
      <c r="Y2003" s="40"/>
      <c r="Z2003" s="40"/>
      <c r="AA2003" s="40"/>
      <c r="AB2003" s="40"/>
      <c r="AC2003" s="40"/>
      <c r="AD2003" s="40"/>
      <c r="AE2003" s="40"/>
    </row>
    <row r="2004">
      <c r="A2004" s="46">
        <v>16253.0</v>
      </c>
      <c r="B2004" s="44" t="s">
        <v>6970</v>
      </c>
      <c r="C2004" s="47" t="b">
        <v>1</v>
      </c>
      <c r="D2004" s="45">
        <v>44448.0</v>
      </c>
      <c r="E2004" s="46" t="str">
        <f t="shared" si="1"/>
        <v>#VALUE!</v>
      </c>
      <c r="F2004" s="46" t="str">
        <f t="shared" si="2"/>
        <v>#VALUE!</v>
      </c>
      <c r="G2004" s="46" t="str">
        <f t="shared" si="3"/>
        <v>#VALUE!</v>
      </c>
      <c r="H2004" s="46" t="str">
        <f t="shared" si="4"/>
        <v>#VALUE!</v>
      </c>
      <c r="I2004" s="46" t="str">
        <f t="shared" si="5"/>
        <v>#VALUE!</v>
      </c>
      <c r="J2004" s="46" t="str">
        <f t="shared" si="6"/>
        <v>#VALUE!</v>
      </c>
      <c r="K2004" s="46" t="str">
        <f t="shared" si="7"/>
        <v>#VALUE!</v>
      </c>
      <c r="L2004" s="46" t="str">
        <f t="shared" si="8"/>
        <v>#VALUE!</v>
      </c>
      <c r="M2004" s="46" t="str">
        <f t="shared" si="9"/>
        <v>#VALUE!</v>
      </c>
      <c r="N2004" s="46" t="str">
        <f t="shared" si="10"/>
        <v>#VALUE!</v>
      </c>
      <c r="O2004" s="46" t="str">
        <f t="shared" si="11"/>
        <v>#VALUE!</v>
      </c>
      <c r="P2004" s="46" t="str">
        <f t="shared" si="12"/>
        <v>NO RX</v>
      </c>
      <c r="Q2004" s="46" t="b">
        <v>0</v>
      </c>
      <c r="R2004" s="46" t="str">
        <f t="shared" si="37"/>
        <v>LOW</v>
      </c>
      <c r="S2004" s="47"/>
      <c r="T2004" s="47">
        <f t="shared" si="46"/>
        <v>44448</v>
      </c>
      <c r="U2004" s="46" t="str">
        <f t="shared" si="52"/>
        <v>DUE COMM</v>
      </c>
      <c r="V2004" s="46" t="str">
        <f t="shared" si="16"/>
        <v> </v>
      </c>
      <c r="W2004" s="40"/>
      <c r="X2004" s="40"/>
      <c r="Y2004" s="40"/>
      <c r="Z2004" s="40"/>
      <c r="AA2004" s="40"/>
      <c r="AB2004" s="40"/>
      <c r="AC2004" s="40"/>
      <c r="AD2004" s="40"/>
      <c r="AE2004" s="40"/>
    </row>
    <row r="2005">
      <c r="A2005" s="46">
        <v>16254.0</v>
      </c>
      <c r="B2005" s="44" t="s">
        <v>7052</v>
      </c>
      <c r="C2005" s="47" t="b">
        <v>1</v>
      </c>
      <c r="D2005" s="45">
        <v>44535.0</v>
      </c>
      <c r="E2005" s="46" t="str">
        <f t="shared" si="1"/>
        <v>#VALUE!</v>
      </c>
      <c r="F2005" s="46" t="str">
        <f t="shared" si="2"/>
        <v>#VALUE!</v>
      </c>
      <c r="G2005" s="46" t="str">
        <f t="shared" si="3"/>
        <v>#VALUE!</v>
      </c>
      <c r="H2005" s="46" t="str">
        <f t="shared" si="4"/>
        <v>#VALUE!</v>
      </c>
      <c r="I2005" s="46" t="str">
        <f t="shared" si="5"/>
        <v>#VALUE!</v>
      </c>
      <c r="J2005" s="46" t="str">
        <f t="shared" si="6"/>
        <v>#VALUE!</v>
      </c>
      <c r="K2005" s="46" t="str">
        <f t="shared" si="7"/>
        <v>#VALUE!</v>
      </c>
      <c r="L2005" s="46" t="str">
        <f t="shared" si="8"/>
        <v>#VALUE!</v>
      </c>
      <c r="M2005" s="46" t="str">
        <f t="shared" si="9"/>
        <v>#VALUE!</v>
      </c>
      <c r="N2005" s="46" t="str">
        <f t="shared" si="10"/>
        <v>#VALUE!</v>
      </c>
      <c r="O2005" s="46" t="str">
        <f t="shared" si="11"/>
        <v>#VALUE!</v>
      </c>
      <c r="P2005" s="46" t="str">
        <f t="shared" si="12"/>
        <v>NO RX</v>
      </c>
      <c r="Q2005" s="46" t="b">
        <v>1</v>
      </c>
      <c r="R2005" s="46" t="str">
        <f t="shared" si="37"/>
        <v>HIGH</v>
      </c>
      <c r="S2005" s="47">
        <v>44415.0</v>
      </c>
      <c r="T2005" s="47">
        <f t="shared" si="46"/>
        <v>44535</v>
      </c>
      <c r="U2005" s="46" t="str">
        <f t="shared" si="52"/>
        <v> </v>
      </c>
      <c r="V2005" s="46" t="str">
        <f t="shared" si="16"/>
        <v> </v>
      </c>
      <c r="W2005" s="40"/>
      <c r="X2005" s="40"/>
      <c r="Y2005" s="40"/>
      <c r="Z2005" s="40"/>
      <c r="AA2005" s="40"/>
      <c r="AB2005" s="40"/>
      <c r="AC2005" s="40"/>
      <c r="AD2005" s="40"/>
      <c r="AE2005" s="40"/>
    </row>
    <row r="2006">
      <c r="A2006" s="44">
        <v>16259.0</v>
      </c>
      <c r="B2006" s="44" t="s">
        <v>6970</v>
      </c>
      <c r="C2006" s="47" t="b">
        <v>1</v>
      </c>
      <c r="D2006" s="45">
        <v>44414.0</v>
      </c>
      <c r="E2006" s="46" t="str">
        <f t="shared" si="1"/>
        <v>#VALUE!</v>
      </c>
      <c r="F2006" s="46" t="str">
        <f t="shared" si="2"/>
        <v>#VALUE!</v>
      </c>
      <c r="G2006" s="46" t="str">
        <f t="shared" si="3"/>
        <v>#VALUE!</v>
      </c>
      <c r="H2006" s="46" t="str">
        <f t="shared" si="4"/>
        <v>#VALUE!</v>
      </c>
      <c r="I2006" s="46" t="str">
        <f t="shared" si="5"/>
        <v>#VALUE!</v>
      </c>
      <c r="J2006" s="46" t="str">
        <f t="shared" si="6"/>
        <v>#VALUE!</v>
      </c>
      <c r="K2006" s="46" t="str">
        <f t="shared" si="7"/>
        <v>#VALUE!</v>
      </c>
      <c r="L2006" s="46" t="str">
        <f t="shared" si="8"/>
        <v>#VALUE!</v>
      </c>
      <c r="M2006" s="46" t="str">
        <f t="shared" si="9"/>
        <v>#VALUE!</v>
      </c>
      <c r="N2006" s="46" t="str">
        <f t="shared" si="10"/>
        <v>#VALUE!</v>
      </c>
      <c r="O2006" s="46" t="str">
        <f t="shared" si="11"/>
        <v>#VALUE!</v>
      </c>
      <c r="P2006" s="46" t="str">
        <f t="shared" si="12"/>
        <v>NO RX</v>
      </c>
      <c r="Q2006" s="46" t="b">
        <v>0</v>
      </c>
      <c r="R2006" s="46" t="str">
        <f t="shared" si="37"/>
        <v>LOW</v>
      </c>
      <c r="S2006" s="47"/>
      <c r="T2006" s="47">
        <f t="shared" si="46"/>
        <v>44414</v>
      </c>
      <c r="U2006" s="46" t="str">
        <f t="shared" si="52"/>
        <v>DUE COMM</v>
      </c>
      <c r="V2006" s="46" t="str">
        <f t="shared" si="16"/>
        <v> </v>
      </c>
      <c r="W2006" s="40"/>
      <c r="X2006" s="40"/>
      <c r="Y2006" s="40"/>
      <c r="Z2006" s="40"/>
      <c r="AA2006" s="40"/>
      <c r="AB2006" s="40"/>
      <c r="AC2006" s="40"/>
      <c r="AD2006" s="40"/>
      <c r="AE2006" s="40"/>
    </row>
    <row r="2007">
      <c r="A2007" s="44">
        <v>16260.0</v>
      </c>
      <c r="B2007" s="44" t="s">
        <v>7052</v>
      </c>
      <c r="C2007" s="47" t="b">
        <v>1</v>
      </c>
      <c r="D2007" s="45">
        <v>44510.0</v>
      </c>
      <c r="E2007" s="46" t="str">
        <f t="shared" si="1"/>
        <v>#VALUE!</v>
      </c>
      <c r="F2007" s="46" t="str">
        <f t="shared" si="2"/>
        <v>#VALUE!</v>
      </c>
      <c r="G2007" s="46" t="str">
        <f t="shared" si="3"/>
        <v>#VALUE!</v>
      </c>
      <c r="H2007" s="46" t="str">
        <f t="shared" si="4"/>
        <v>#VALUE!</v>
      </c>
      <c r="I2007" s="46" t="str">
        <f t="shared" si="5"/>
        <v>#VALUE!</v>
      </c>
      <c r="J2007" s="46" t="str">
        <f t="shared" si="6"/>
        <v>#VALUE!</v>
      </c>
      <c r="K2007" s="46" t="str">
        <f t="shared" si="7"/>
        <v>#VALUE!</v>
      </c>
      <c r="L2007" s="46" t="str">
        <f t="shared" si="8"/>
        <v>#VALUE!</v>
      </c>
      <c r="M2007" s="46" t="str">
        <f t="shared" si="9"/>
        <v>#VALUE!</v>
      </c>
      <c r="N2007" s="46" t="str">
        <f t="shared" si="10"/>
        <v>#VALUE!</v>
      </c>
      <c r="O2007" s="46" t="str">
        <f t="shared" si="11"/>
        <v>#VALUE!</v>
      </c>
      <c r="P2007" s="46" t="str">
        <f t="shared" si="12"/>
        <v>NO RX</v>
      </c>
      <c r="Q2007" s="46" t="b">
        <v>0</v>
      </c>
      <c r="R2007" s="46" t="str">
        <f t="shared" si="37"/>
        <v>LOW</v>
      </c>
      <c r="S2007" s="47">
        <v>44489.0</v>
      </c>
      <c r="T2007" s="47">
        <f t="shared" si="46"/>
        <v>44510</v>
      </c>
      <c r="U2007" s="46" t="str">
        <f t="shared" si="52"/>
        <v> </v>
      </c>
      <c r="V2007" s="46" t="str">
        <f t="shared" si="16"/>
        <v> </v>
      </c>
      <c r="W2007" s="40"/>
      <c r="X2007" s="40"/>
      <c r="Y2007" s="40"/>
      <c r="Z2007" s="40"/>
      <c r="AA2007" s="40"/>
      <c r="AB2007" s="40"/>
      <c r="AC2007" s="40"/>
      <c r="AD2007" s="40"/>
      <c r="AE2007" s="40"/>
    </row>
    <row r="2008">
      <c r="A2008" s="44">
        <v>16262.0</v>
      </c>
      <c r="B2008" s="50" t="s">
        <v>6998</v>
      </c>
      <c r="C2008" s="47" t="b">
        <v>1</v>
      </c>
      <c r="D2008" s="51">
        <v>44582.0</v>
      </c>
      <c r="E2008" s="46" t="str">
        <f t="shared" si="1"/>
        <v>#VALUE!</v>
      </c>
      <c r="F2008" s="46" t="str">
        <f t="shared" si="2"/>
        <v>OPI RX</v>
      </c>
      <c r="G2008" s="46" t="str">
        <f t="shared" si="3"/>
        <v>#VALUE!</v>
      </c>
      <c r="H2008" s="46" t="str">
        <f t="shared" si="4"/>
        <v>#VALUE!</v>
      </c>
      <c r="I2008" s="46" t="str">
        <f t="shared" si="5"/>
        <v>#VALUE!</v>
      </c>
      <c r="J2008" s="46" t="str">
        <f t="shared" si="6"/>
        <v>#VALUE!</v>
      </c>
      <c r="K2008" s="46" t="str">
        <f t="shared" si="7"/>
        <v>#VALUE!</v>
      </c>
      <c r="L2008" s="46" t="str">
        <f t="shared" si="8"/>
        <v>#VALUE!</v>
      </c>
      <c r="M2008" s="46" t="str">
        <f t="shared" si="9"/>
        <v>#VALUE!</v>
      </c>
      <c r="N2008" s="46" t="str">
        <f t="shared" si="10"/>
        <v>#VALUE!</v>
      </c>
      <c r="O2008" s="46" t="str">
        <f t="shared" si="11"/>
        <v>#VALUE!</v>
      </c>
      <c r="P2008" s="46" t="str">
        <f t="shared" si="12"/>
        <v>OPIOIDS</v>
      </c>
      <c r="Q2008" s="46" t="b">
        <v>0</v>
      </c>
      <c r="R2008" s="46" t="str">
        <f t="shared" si="37"/>
        <v>LOW</v>
      </c>
      <c r="S2008" s="47"/>
      <c r="T2008" s="47">
        <f t="shared" si="46"/>
        <v>44582</v>
      </c>
      <c r="U2008" s="46" t="str">
        <f t="shared" si="52"/>
        <v>DUE COMM</v>
      </c>
      <c r="V2008" s="46" t="str">
        <f t="shared" si="16"/>
        <v> </v>
      </c>
      <c r="W2008" s="40"/>
      <c r="X2008" s="40"/>
      <c r="Y2008" s="40"/>
      <c r="Z2008" s="40"/>
      <c r="AA2008" s="40"/>
      <c r="AB2008" s="40"/>
      <c r="AC2008" s="40"/>
      <c r="AD2008" s="40"/>
      <c r="AE2008" s="40"/>
    </row>
    <row r="2009">
      <c r="A2009" s="46">
        <v>16263.0</v>
      </c>
      <c r="B2009" s="44" t="s">
        <v>6994</v>
      </c>
      <c r="C2009" s="47" t="b">
        <v>1</v>
      </c>
      <c r="D2009" s="45">
        <v>44393.0</v>
      </c>
      <c r="E2009" s="46" t="str">
        <f t="shared" si="1"/>
        <v>#VALUE!</v>
      </c>
      <c r="F2009" s="46" t="str">
        <f t="shared" si="2"/>
        <v>#VALUE!</v>
      </c>
      <c r="G2009" s="46" t="str">
        <f t="shared" si="3"/>
        <v>OPI RX</v>
      </c>
      <c r="H2009" s="46" t="str">
        <f t="shared" si="4"/>
        <v>#VALUE!</v>
      </c>
      <c r="I2009" s="46" t="str">
        <f t="shared" si="5"/>
        <v>#VALUE!</v>
      </c>
      <c r="J2009" s="46" t="str">
        <f t="shared" si="6"/>
        <v>#VALUE!</v>
      </c>
      <c r="K2009" s="46" t="str">
        <f t="shared" si="7"/>
        <v>#VALUE!</v>
      </c>
      <c r="L2009" s="46" t="str">
        <f t="shared" si="8"/>
        <v>#VALUE!</v>
      </c>
      <c r="M2009" s="46" t="str">
        <f t="shared" si="9"/>
        <v>#VALUE!</v>
      </c>
      <c r="N2009" s="46" t="str">
        <f t="shared" si="10"/>
        <v>#VALUE!</v>
      </c>
      <c r="O2009" s="46" t="str">
        <f t="shared" si="11"/>
        <v>#VALUE!</v>
      </c>
      <c r="P2009" s="46" t="str">
        <f t="shared" si="12"/>
        <v>OPIOIDS</v>
      </c>
      <c r="Q2009" s="46" t="b">
        <v>0</v>
      </c>
      <c r="R2009" s="46" t="str">
        <f t="shared" si="37"/>
        <v>LOW</v>
      </c>
      <c r="S2009" s="47"/>
      <c r="T2009" s="47">
        <f t="shared" si="46"/>
        <v>44393</v>
      </c>
      <c r="U2009" s="46" t="str">
        <f t="shared" si="52"/>
        <v>DUE COMM</v>
      </c>
      <c r="V2009" s="46" t="str">
        <f t="shared" si="16"/>
        <v> </v>
      </c>
      <c r="W2009" s="40"/>
      <c r="X2009" s="40"/>
      <c r="Y2009" s="40"/>
      <c r="Z2009" s="40"/>
      <c r="AA2009" s="40"/>
      <c r="AB2009" s="40"/>
      <c r="AC2009" s="40"/>
      <c r="AD2009" s="40"/>
      <c r="AE2009" s="40"/>
    </row>
    <row r="2010">
      <c r="A2010" s="44">
        <v>16264.0</v>
      </c>
      <c r="B2010" s="44" t="s">
        <v>6974</v>
      </c>
      <c r="C2010" s="47" t="b">
        <v>1</v>
      </c>
      <c r="D2010" s="45">
        <v>44519.0</v>
      </c>
      <c r="E2010" s="46" t="str">
        <f t="shared" si="1"/>
        <v>OPI RX</v>
      </c>
      <c r="F2010" s="46" t="str">
        <f t="shared" si="2"/>
        <v>#VALUE!</v>
      </c>
      <c r="G2010" s="46" t="str">
        <f t="shared" si="3"/>
        <v>#VALUE!</v>
      </c>
      <c r="H2010" s="46" t="str">
        <f t="shared" si="4"/>
        <v>#VALUE!</v>
      </c>
      <c r="I2010" s="46" t="str">
        <f t="shared" si="5"/>
        <v>#VALUE!</v>
      </c>
      <c r="J2010" s="46" t="str">
        <f t="shared" si="6"/>
        <v>#VALUE!</v>
      </c>
      <c r="K2010" s="46" t="str">
        <f t="shared" si="7"/>
        <v>#VALUE!</v>
      </c>
      <c r="L2010" s="46" t="str">
        <f t="shared" si="8"/>
        <v>#VALUE!</v>
      </c>
      <c r="M2010" s="46" t="str">
        <f t="shared" si="9"/>
        <v>#VALUE!</v>
      </c>
      <c r="N2010" s="46" t="str">
        <f t="shared" si="10"/>
        <v>#VALUE!</v>
      </c>
      <c r="O2010" s="46" t="str">
        <f t="shared" si="11"/>
        <v>#VALUE!</v>
      </c>
      <c r="P2010" s="46" t="str">
        <f t="shared" si="12"/>
        <v>OPIOIDS</v>
      </c>
      <c r="Q2010" s="46" t="b">
        <v>1</v>
      </c>
      <c r="R2010" s="46" t="str">
        <f t="shared" si="37"/>
        <v>HIGH</v>
      </c>
      <c r="S2010" s="47">
        <v>44494.0</v>
      </c>
      <c r="T2010" s="47">
        <f t="shared" si="46"/>
        <v>44519</v>
      </c>
      <c r="U2010" s="46" t="str">
        <f t="shared" si="52"/>
        <v> </v>
      </c>
      <c r="V2010" s="46" t="str">
        <f t="shared" si="16"/>
        <v> </v>
      </c>
      <c r="W2010" s="40"/>
      <c r="X2010" s="40"/>
      <c r="Y2010" s="40"/>
      <c r="Z2010" s="40"/>
      <c r="AA2010" s="40"/>
      <c r="AB2010" s="40"/>
      <c r="AC2010" s="40"/>
      <c r="AD2010" s="40"/>
      <c r="AE2010" s="40"/>
    </row>
    <row r="2011">
      <c r="A2011" s="44">
        <v>16273.0</v>
      </c>
      <c r="B2011" s="46" t="s">
        <v>7282</v>
      </c>
      <c r="C2011" s="47" t="b">
        <v>1</v>
      </c>
      <c r="D2011" s="45">
        <v>44468.0</v>
      </c>
      <c r="E2011" s="46" t="str">
        <f t="shared" si="1"/>
        <v>#VALUE!</v>
      </c>
      <c r="F2011" s="46" t="str">
        <f t="shared" si="2"/>
        <v>#VALUE!</v>
      </c>
      <c r="G2011" s="46" t="str">
        <f t="shared" si="3"/>
        <v>#VALUE!</v>
      </c>
      <c r="H2011" s="46" t="str">
        <f t="shared" si="4"/>
        <v>#VALUE!</v>
      </c>
      <c r="I2011" s="46" t="str">
        <f t="shared" si="5"/>
        <v>#VALUE!</v>
      </c>
      <c r="J2011" s="46" t="str">
        <f t="shared" si="6"/>
        <v>#VALUE!</v>
      </c>
      <c r="K2011" s="46" t="str">
        <f t="shared" si="7"/>
        <v>#VALUE!</v>
      </c>
      <c r="L2011" s="46" t="str">
        <f t="shared" si="8"/>
        <v>#VALUE!</v>
      </c>
      <c r="M2011" s="46" t="str">
        <f t="shared" si="9"/>
        <v>OPI RX</v>
      </c>
      <c r="N2011" s="46" t="str">
        <f t="shared" si="10"/>
        <v>#VALUE!</v>
      </c>
      <c r="O2011" s="46" t="str">
        <f t="shared" si="11"/>
        <v>#VALUE!</v>
      </c>
      <c r="P2011" s="46" t="str">
        <f t="shared" si="12"/>
        <v>OPIOIDS</v>
      </c>
      <c r="Q2011" s="46" t="b">
        <v>0</v>
      </c>
      <c r="R2011" s="46" t="str">
        <f t="shared" si="37"/>
        <v>LOW</v>
      </c>
      <c r="S2011" s="47">
        <v>44453.0</v>
      </c>
      <c r="T2011" s="47">
        <f t="shared" si="46"/>
        <v>44468</v>
      </c>
      <c r="U2011" s="46" t="str">
        <f t="shared" si="52"/>
        <v> </v>
      </c>
      <c r="V2011" s="46" t="str">
        <f t="shared" si="16"/>
        <v> </v>
      </c>
      <c r="W2011" s="40"/>
      <c r="X2011" s="40"/>
      <c r="Y2011" s="40"/>
      <c r="Z2011" s="40"/>
      <c r="AA2011" s="40"/>
      <c r="AB2011" s="40"/>
      <c r="AC2011" s="40"/>
      <c r="AD2011" s="40"/>
      <c r="AE2011" s="40"/>
    </row>
    <row r="2012">
      <c r="A2012" s="44">
        <v>16283.0</v>
      </c>
      <c r="B2012" s="44" t="s">
        <v>6998</v>
      </c>
      <c r="C2012" s="47" t="b">
        <v>1</v>
      </c>
      <c r="D2012" s="45">
        <v>44557.0</v>
      </c>
      <c r="E2012" s="46" t="str">
        <f t="shared" si="1"/>
        <v>#VALUE!</v>
      </c>
      <c r="F2012" s="46" t="str">
        <f t="shared" si="2"/>
        <v>OPI RX</v>
      </c>
      <c r="G2012" s="46" t="str">
        <f t="shared" si="3"/>
        <v>#VALUE!</v>
      </c>
      <c r="H2012" s="46" t="str">
        <f t="shared" si="4"/>
        <v>#VALUE!</v>
      </c>
      <c r="I2012" s="46" t="str">
        <f t="shared" si="5"/>
        <v>#VALUE!</v>
      </c>
      <c r="J2012" s="46" t="str">
        <f t="shared" si="6"/>
        <v>#VALUE!</v>
      </c>
      <c r="K2012" s="46" t="str">
        <f t="shared" si="7"/>
        <v>#VALUE!</v>
      </c>
      <c r="L2012" s="46" t="str">
        <f t="shared" si="8"/>
        <v>#VALUE!</v>
      </c>
      <c r="M2012" s="46" t="str">
        <f t="shared" si="9"/>
        <v>#VALUE!</v>
      </c>
      <c r="N2012" s="46" t="str">
        <f t="shared" si="10"/>
        <v>#VALUE!</v>
      </c>
      <c r="O2012" s="46" t="str">
        <f t="shared" si="11"/>
        <v>#VALUE!</v>
      </c>
      <c r="P2012" s="46" t="str">
        <f t="shared" si="12"/>
        <v>OPIOIDS</v>
      </c>
      <c r="Q2012" s="46" t="b">
        <v>0</v>
      </c>
      <c r="R2012" s="46" t="str">
        <f t="shared" si="37"/>
        <v>LOW</v>
      </c>
      <c r="S2012" s="47">
        <v>44390.0</v>
      </c>
      <c r="T2012" s="47">
        <f t="shared" si="46"/>
        <v>44557</v>
      </c>
      <c r="U2012" s="46" t="str">
        <f t="shared" si="52"/>
        <v> </v>
      </c>
      <c r="V2012" s="46" t="str">
        <f t="shared" si="16"/>
        <v> </v>
      </c>
      <c r="W2012" s="40"/>
      <c r="X2012" s="40"/>
      <c r="Y2012" s="40"/>
      <c r="Z2012" s="40"/>
      <c r="AA2012" s="40"/>
      <c r="AB2012" s="40"/>
      <c r="AC2012" s="40"/>
      <c r="AD2012" s="40"/>
      <c r="AE2012" s="40"/>
    </row>
    <row r="2013">
      <c r="A2013" s="44">
        <v>16284.0</v>
      </c>
      <c r="B2013" s="46" t="s">
        <v>7293</v>
      </c>
      <c r="C2013" s="47" t="b">
        <v>1</v>
      </c>
      <c r="D2013" s="45">
        <v>44556.0</v>
      </c>
      <c r="E2013" s="46" t="str">
        <f t="shared" si="1"/>
        <v>OPI RX</v>
      </c>
      <c r="F2013" s="46" t="str">
        <f t="shared" si="2"/>
        <v>#VALUE!</v>
      </c>
      <c r="G2013" s="46" t="str">
        <f t="shared" si="3"/>
        <v>#VALUE!</v>
      </c>
      <c r="H2013" s="46" t="str">
        <f t="shared" si="4"/>
        <v>#VALUE!</v>
      </c>
      <c r="I2013" s="46" t="str">
        <f t="shared" si="5"/>
        <v>#VALUE!</v>
      </c>
      <c r="J2013" s="46" t="str">
        <f t="shared" si="6"/>
        <v>#VALUE!</v>
      </c>
      <c r="K2013" s="46" t="str">
        <f t="shared" si="7"/>
        <v>#VALUE!</v>
      </c>
      <c r="L2013" s="46" t="str">
        <f t="shared" si="8"/>
        <v>#VALUE!</v>
      </c>
      <c r="M2013" s="46" t="str">
        <f t="shared" si="9"/>
        <v>#VALUE!</v>
      </c>
      <c r="N2013" s="46" t="str">
        <f t="shared" si="10"/>
        <v>#VALUE!</v>
      </c>
      <c r="O2013" s="46" t="str">
        <f t="shared" si="11"/>
        <v>#VALUE!</v>
      </c>
      <c r="P2013" s="46" t="str">
        <f t="shared" si="12"/>
        <v>OPIOIDS</v>
      </c>
      <c r="Q2013" s="46" t="b">
        <v>1</v>
      </c>
      <c r="R2013" s="46" t="str">
        <f t="shared" si="37"/>
        <v>HIGH</v>
      </c>
      <c r="S2013" s="47">
        <v>44387.0</v>
      </c>
      <c r="T2013" s="47">
        <f t="shared" si="46"/>
        <v>44556</v>
      </c>
      <c r="U2013" s="46" t="str">
        <f t="shared" si="52"/>
        <v> </v>
      </c>
      <c r="V2013" s="46" t="str">
        <f t="shared" si="16"/>
        <v> </v>
      </c>
      <c r="W2013" s="40"/>
      <c r="X2013" s="40"/>
      <c r="Y2013" s="40"/>
      <c r="Z2013" s="40"/>
      <c r="AA2013" s="40"/>
      <c r="AB2013" s="40"/>
      <c r="AC2013" s="40"/>
      <c r="AD2013" s="40"/>
      <c r="AE2013" s="40"/>
    </row>
    <row r="2014">
      <c r="A2014" s="44">
        <v>16285.0</v>
      </c>
      <c r="B2014" s="44" t="s">
        <v>7439</v>
      </c>
      <c r="C2014" s="47" t="b">
        <v>1</v>
      </c>
      <c r="D2014" s="45">
        <v>44454.0</v>
      </c>
      <c r="E2014" s="46" t="str">
        <f t="shared" si="1"/>
        <v>#VALUE!</v>
      </c>
      <c r="F2014" s="46" t="str">
        <f t="shared" si="2"/>
        <v>#VALUE!</v>
      </c>
      <c r="G2014" s="46" t="str">
        <f t="shared" si="3"/>
        <v>#VALUE!</v>
      </c>
      <c r="H2014" s="46" t="str">
        <f t="shared" si="4"/>
        <v>#VALUE!</v>
      </c>
      <c r="I2014" s="46" t="str">
        <f t="shared" si="5"/>
        <v>#VALUE!</v>
      </c>
      <c r="J2014" s="46" t="str">
        <f t="shared" si="6"/>
        <v>#VALUE!</v>
      </c>
      <c r="K2014" s="46" t="str">
        <f t="shared" si="7"/>
        <v>#VALUE!</v>
      </c>
      <c r="L2014" s="46" t="str">
        <f t="shared" si="8"/>
        <v>#VALUE!</v>
      </c>
      <c r="M2014" s="46" t="str">
        <f t="shared" si="9"/>
        <v>OPI RX</v>
      </c>
      <c r="N2014" s="46" t="str">
        <f t="shared" si="10"/>
        <v>#VALUE!</v>
      </c>
      <c r="O2014" s="46" t="str">
        <f t="shared" si="11"/>
        <v>#VALUE!</v>
      </c>
      <c r="P2014" s="46" t="str">
        <f t="shared" si="12"/>
        <v>OPIOIDS</v>
      </c>
      <c r="Q2014" s="46" t="b">
        <v>0</v>
      </c>
      <c r="R2014" s="46" t="str">
        <f t="shared" si="37"/>
        <v>LOW</v>
      </c>
      <c r="S2014" s="47"/>
      <c r="T2014" s="47">
        <f t="shared" si="46"/>
        <v>44454</v>
      </c>
      <c r="U2014" s="46" t="str">
        <f t="shared" si="52"/>
        <v>DUE COMM</v>
      </c>
      <c r="V2014" s="46" t="str">
        <f t="shared" si="16"/>
        <v> </v>
      </c>
      <c r="W2014" s="40"/>
      <c r="X2014" s="40"/>
      <c r="Y2014" s="40"/>
      <c r="Z2014" s="40"/>
      <c r="AA2014" s="40"/>
      <c r="AB2014" s="40"/>
      <c r="AC2014" s="40"/>
      <c r="AD2014" s="40"/>
      <c r="AE2014" s="40"/>
    </row>
    <row r="2015">
      <c r="A2015" s="44">
        <v>16286.0</v>
      </c>
      <c r="B2015" s="44" t="s">
        <v>6983</v>
      </c>
      <c r="C2015" s="47" t="b">
        <v>1</v>
      </c>
      <c r="D2015" s="45">
        <v>44421.0</v>
      </c>
      <c r="E2015" s="46" t="str">
        <f t="shared" si="1"/>
        <v>#VALUE!</v>
      </c>
      <c r="F2015" s="46" t="str">
        <f t="shared" si="2"/>
        <v>OPI RX</v>
      </c>
      <c r="G2015" s="46" t="str">
        <f t="shared" si="3"/>
        <v>#VALUE!</v>
      </c>
      <c r="H2015" s="46" t="str">
        <f t="shared" si="4"/>
        <v>#VALUE!</v>
      </c>
      <c r="I2015" s="46" t="str">
        <f t="shared" si="5"/>
        <v>#VALUE!</v>
      </c>
      <c r="J2015" s="46" t="str">
        <f t="shared" si="6"/>
        <v>#VALUE!</v>
      </c>
      <c r="K2015" s="46" t="str">
        <f t="shared" si="7"/>
        <v>#VALUE!</v>
      </c>
      <c r="L2015" s="46" t="str">
        <f t="shared" si="8"/>
        <v>#VALUE!</v>
      </c>
      <c r="M2015" s="46" t="str">
        <f t="shared" si="9"/>
        <v>#VALUE!</v>
      </c>
      <c r="N2015" s="46" t="str">
        <f t="shared" si="10"/>
        <v>#VALUE!</v>
      </c>
      <c r="O2015" s="46" t="str">
        <f t="shared" si="11"/>
        <v>#VALUE!</v>
      </c>
      <c r="P2015" s="46" t="str">
        <f t="shared" si="12"/>
        <v>OPIOIDS</v>
      </c>
      <c r="Q2015" s="46" t="b">
        <v>0</v>
      </c>
      <c r="R2015" s="46" t="str">
        <f t="shared" si="37"/>
        <v>LOW</v>
      </c>
      <c r="S2015" s="47"/>
      <c r="T2015" s="47">
        <f t="shared" si="46"/>
        <v>44421</v>
      </c>
      <c r="U2015" s="46" t="str">
        <f t="shared" si="52"/>
        <v>DUE COMM</v>
      </c>
      <c r="V2015" s="46" t="str">
        <f t="shared" si="16"/>
        <v> </v>
      </c>
      <c r="W2015" s="40"/>
      <c r="X2015" s="40"/>
      <c r="Y2015" s="40"/>
      <c r="Z2015" s="40"/>
      <c r="AA2015" s="40"/>
      <c r="AB2015" s="40"/>
      <c r="AC2015" s="40"/>
      <c r="AD2015" s="40"/>
      <c r="AE2015" s="40"/>
    </row>
    <row r="2016">
      <c r="A2016" s="46">
        <v>16288.0</v>
      </c>
      <c r="B2016" s="44" t="s">
        <v>6970</v>
      </c>
      <c r="C2016" s="47" t="b">
        <v>1</v>
      </c>
      <c r="D2016" s="45">
        <v>44454.0</v>
      </c>
      <c r="E2016" s="46" t="str">
        <f t="shared" si="1"/>
        <v>#VALUE!</v>
      </c>
      <c r="F2016" s="46" t="str">
        <f t="shared" si="2"/>
        <v>#VALUE!</v>
      </c>
      <c r="G2016" s="46" t="str">
        <f t="shared" si="3"/>
        <v>#VALUE!</v>
      </c>
      <c r="H2016" s="46" t="str">
        <f t="shared" si="4"/>
        <v>#VALUE!</v>
      </c>
      <c r="I2016" s="46" t="str">
        <f t="shared" si="5"/>
        <v>#VALUE!</v>
      </c>
      <c r="J2016" s="46" t="str">
        <f t="shared" si="6"/>
        <v>#VALUE!</v>
      </c>
      <c r="K2016" s="46" t="str">
        <f t="shared" si="7"/>
        <v>#VALUE!</v>
      </c>
      <c r="L2016" s="46" t="str">
        <f t="shared" si="8"/>
        <v>#VALUE!</v>
      </c>
      <c r="M2016" s="46" t="str">
        <f t="shared" si="9"/>
        <v>#VALUE!</v>
      </c>
      <c r="N2016" s="46" t="str">
        <f t="shared" si="10"/>
        <v>#VALUE!</v>
      </c>
      <c r="O2016" s="46" t="str">
        <f t="shared" si="11"/>
        <v>#VALUE!</v>
      </c>
      <c r="P2016" s="46" t="str">
        <f t="shared" si="12"/>
        <v>NO RX</v>
      </c>
      <c r="Q2016" s="46" t="b">
        <v>0</v>
      </c>
      <c r="R2016" s="46" t="str">
        <f t="shared" si="37"/>
        <v>LOW</v>
      </c>
      <c r="S2016" s="47"/>
      <c r="T2016" s="47">
        <f t="shared" si="46"/>
        <v>44454</v>
      </c>
      <c r="U2016" s="46" t="str">
        <f t="shared" si="52"/>
        <v>DUE COMM</v>
      </c>
      <c r="V2016" s="46" t="str">
        <f t="shared" si="16"/>
        <v> </v>
      </c>
      <c r="W2016" s="40"/>
      <c r="X2016" s="40"/>
      <c r="Y2016" s="40"/>
      <c r="Z2016" s="40"/>
      <c r="AA2016" s="40"/>
      <c r="AB2016" s="40"/>
      <c r="AC2016" s="40"/>
      <c r="AD2016" s="40"/>
      <c r="AE2016" s="40"/>
    </row>
    <row r="2017">
      <c r="A2017" s="44">
        <v>16292.0</v>
      </c>
      <c r="B2017" s="44" t="s">
        <v>7572</v>
      </c>
      <c r="C2017" s="47" t="b">
        <v>1</v>
      </c>
      <c r="D2017" s="45">
        <v>44399.0</v>
      </c>
      <c r="E2017" s="46" t="str">
        <f t="shared" si="1"/>
        <v>#VALUE!</v>
      </c>
      <c r="F2017" s="46" t="str">
        <f t="shared" si="2"/>
        <v>#VALUE!</v>
      </c>
      <c r="G2017" s="46" t="str">
        <f t="shared" si="3"/>
        <v>#VALUE!</v>
      </c>
      <c r="H2017" s="46" t="str">
        <f t="shared" si="4"/>
        <v>#VALUE!</v>
      </c>
      <c r="I2017" s="46" t="str">
        <f t="shared" si="5"/>
        <v>#VALUE!</v>
      </c>
      <c r="J2017" s="46" t="str">
        <f t="shared" si="6"/>
        <v>#VALUE!</v>
      </c>
      <c r="K2017" s="46" t="str">
        <f t="shared" si="7"/>
        <v>#VALUE!</v>
      </c>
      <c r="L2017" s="46" t="str">
        <f t="shared" si="8"/>
        <v>#VALUE!</v>
      </c>
      <c r="M2017" s="46" t="str">
        <f t="shared" si="9"/>
        <v>#VALUE!</v>
      </c>
      <c r="N2017" s="46" t="str">
        <f t="shared" si="10"/>
        <v>#VALUE!</v>
      </c>
      <c r="O2017" s="46" t="str">
        <f t="shared" si="11"/>
        <v>#VALUE!</v>
      </c>
      <c r="P2017" s="46" t="str">
        <f t="shared" si="12"/>
        <v>NO RX</v>
      </c>
      <c r="Q2017" s="46" t="b">
        <v>0</v>
      </c>
      <c r="R2017" s="46" t="str">
        <f t="shared" si="37"/>
        <v>LOW</v>
      </c>
      <c r="S2017" s="47"/>
      <c r="T2017" s="47">
        <f t="shared" si="46"/>
        <v>44399</v>
      </c>
      <c r="U2017" s="46" t="str">
        <f t="shared" si="52"/>
        <v>DUE COMM</v>
      </c>
      <c r="V2017" s="46" t="str">
        <f t="shared" si="16"/>
        <v> </v>
      </c>
      <c r="W2017" s="40"/>
      <c r="X2017" s="40"/>
      <c r="Y2017" s="40"/>
      <c r="Z2017" s="40"/>
      <c r="AA2017" s="40"/>
      <c r="AB2017" s="40"/>
      <c r="AC2017" s="40"/>
      <c r="AD2017" s="40"/>
      <c r="AE2017" s="40"/>
    </row>
    <row r="2018">
      <c r="A2018" s="49">
        <v>16294.0</v>
      </c>
      <c r="B2018" s="50" t="s">
        <v>6983</v>
      </c>
      <c r="C2018" s="50" t="b">
        <v>1</v>
      </c>
      <c r="D2018" s="51">
        <v>44596.0</v>
      </c>
      <c r="E2018" s="46" t="str">
        <f t="shared" si="1"/>
        <v>#VALUE!</v>
      </c>
      <c r="F2018" s="46" t="str">
        <f t="shared" si="2"/>
        <v>OPI RX</v>
      </c>
      <c r="G2018" s="46" t="str">
        <f t="shared" si="3"/>
        <v>#VALUE!</v>
      </c>
      <c r="H2018" s="46" t="str">
        <f t="shared" si="4"/>
        <v>#VALUE!</v>
      </c>
      <c r="I2018" s="46" t="str">
        <f t="shared" si="5"/>
        <v>#VALUE!</v>
      </c>
      <c r="J2018" s="46" t="str">
        <f t="shared" si="6"/>
        <v>#VALUE!</v>
      </c>
      <c r="K2018" s="46" t="str">
        <f t="shared" si="7"/>
        <v>#VALUE!</v>
      </c>
      <c r="L2018" s="46" t="str">
        <f t="shared" si="8"/>
        <v>#VALUE!</v>
      </c>
      <c r="M2018" s="46" t="str">
        <f t="shared" si="9"/>
        <v>#VALUE!</v>
      </c>
      <c r="N2018" s="46" t="str">
        <f t="shared" si="10"/>
        <v>#VALUE!</v>
      </c>
      <c r="O2018" s="46" t="str">
        <f t="shared" si="11"/>
        <v>#VALUE!</v>
      </c>
      <c r="P2018" s="46" t="str">
        <f t="shared" si="12"/>
        <v>OPIOIDS</v>
      </c>
      <c r="Q2018" s="44" t="b">
        <v>0</v>
      </c>
      <c r="R2018" s="46" t="str">
        <f t="shared" si="37"/>
        <v>LOW</v>
      </c>
      <c r="S2018" s="52">
        <v>44558.0</v>
      </c>
      <c r="T2018" s="47">
        <f t="shared" si="46"/>
        <v>44596</v>
      </c>
      <c r="U2018" s="46"/>
      <c r="V2018" s="46" t="str">
        <f t="shared" si="16"/>
        <v> </v>
      </c>
      <c r="W2018" s="40"/>
      <c r="X2018" s="40"/>
      <c r="Y2018" s="40"/>
      <c r="Z2018" s="40"/>
      <c r="AA2018" s="40"/>
      <c r="AB2018" s="40"/>
      <c r="AC2018" s="40"/>
      <c r="AD2018" s="40"/>
      <c r="AE2018" s="40"/>
    </row>
    <row r="2019">
      <c r="A2019" s="44">
        <v>16295.0</v>
      </c>
      <c r="B2019" s="44" t="s">
        <v>6970</v>
      </c>
      <c r="C2019" s="47" t="b">
        <v>1</v>
      </c>
      <c r="D2019" s="45">
        <v>44434.0</v>
      </c>
      <c r="E2019" s="46" t="str">
        <f t="shared" si="1"/>
        <v>#VALUE!</v>
      </c>
      <c r="F2019" s="46" t="str">
        <f t="shared" si="2"/>
        <v>#VALUE!</v>
      </c>
      <c r="G2019" s="46" t="str">
        <f t="shared" si="3"/>
        <v>#VALUE!</v>
      </c>
      <c r="H2019" s="46" t="str">
        <f t="shared" si="4"/>
        <v>#VALUE!</v>
      </c>
      <c r="I2019" s="46" t="str">
        <f t="shared" si="5"/>
        <v>#VALUE!</v>
      </c>
      <c r="J2019" s="46" t="str">
        <f t="shared" si="6"/>
        <v>#VALUE!</v>
      </c>
      <c r="K2019" s="46" t="str">
        <f t="shared" si="7"/>
        <v>#VALUE!</v>
      </c>
      <c r="L2019" s="46" t="str">
        <f t="shared" si="8"/>
        <v>#VALUE!</v>
      </c>
      <c r="M2019" s="46" t="str">
        <f t="shared" si="9"/>
        <v>#VALUE!</v>
      </c>
      <c r="N2019" s="46" t="str">
        <f t="shared" si="10"/>
        <v>#VALUE!</v>
      </c>
      <c r="O2019" s="46" t="str">
        <f t="shared" si="11"/>
        <v>#VALUE!</v>
      </c>
      <c r="P2019" s="46" t="str">
        <f t="shared" si="12"/>
        <v>NO RX</v>
      </c>
      <c r="Q2019" s="44" t="b">
        <v>0</v>
      </c>
      <c r="R2019" s="46" t="str">
        <f t="shared" si="37"/>
        <v>LOW</v>
      </c>
      <c r="S2019" s="47"/>
      <c r="T2019" s="47">
        <f t="shared" si="46"/>
        <v>44434</v>
      </c>
      <c r="U2019" s="46" t="str">
        <f t="shared" ref="U2019:U2099" si="53">if((days($Z$3,$S2019)/365)&gt;=1,"DUE COMM", " ")</f>
        <v>DUE COMM</v>
      </c>
      <c r="V2019" s="46" t="str">
        <f t="shared" si="16"/>
        <v> </v>
      </c>
      <c r="W2019" s="40"/>
      <c r="X2019" s="40"/>
      <c r="Y2019" s="40"/>
      <c r="Z2019" s="40"/>
      <c r="AA2019" s="40"/>
      <c r="AB2019" s="40"/>
      <c r="AC2019" s="40"/>
      <c r="AD2019" s="40"/>
      <c r="AE2019" s="40"/>
    </row>
    <row r="2020">
      <c r="A2020" s="44">
        <v>16299.0</v>
      </c>
      <c r="B2020" s="44" t="s">
        <v>6752</v>
      </c>
      <c r="C2020" s="47" t="b">
        <v>1</v>
      </c>
      <c r="D2020" s="45">
        <v>44474.0</v>
      </c>
      <c r="E2020" s="46" t="str">
        <f t="shared" si="1"/>
        <v>#VALUE!</v>
      </c>
      <c r="F2020" s="46" t="str">
        <f t="shared" si="2"/>
        <v>#VALUE!</v>
      </c>
      <c r="G2020" s="46" t="str">
        <f t="shared" si="3"/>
        <v>OPI RX</v>
      </c>
      <c r="H2020" s="46" t="str">
        <f t="shared" si="4"/>
        <v>#VALUE!</v>
      </c>
      <c r="I2020" s="46" t="str">
        <f t="shared" si="5"/>
        <v>#VALUE!</v>
      </c>
      <c r="J2020" s="46" t="str">
        <f t="shared" si="6"/>
        <v>#VALUE!</v>
      </c>
      <c r="K2020" s="46" t="str">
        <f t="shared" si="7"/>
        <v>#VALUE!</v>
      </c>
      <c r="L2020" s="46" t="str">
        <f t="shared" si="8"/>
        <v>#VALUE!</v>
      </c>
      <c r="M2020" s="46" t="str">
        <f t="shared" si="9"/>
        <v>#VALUE!</v>
      </c>
      <c r="N2020" s="46" t="str">
        <f t="shared" si="10"/>
        <v>#VALUE!</v>
      </c>
      <c r="O2020" s="46" t="str">
        <f t="shared" si="11"/>
        <v>#VALUE!</v>
      </c>
      <c r="P2020" s="46" t="str">
        <f t="shared" si="12"/>
        <v>OPIOIDS</v>
      </c>
      <c r="Q2020" s="46" t="b">
        <v>0</v>
      </c>
      <c r="R2020" s="46" t="str">
        <f t="shared" si="37"/>
        <v>LOW</v>
      </c>
      <c r="S2020" s="47">
        <v>44460.0</v>
      </c>
      <c r="T2020" s="47">
        <f t="shared" si="46"/>
        <v>44474</v>
      </c>
      <c r="U2020" s="46" t="str">
        <f t="shared" si="53"/>
        <v> </v>
      </c>
      <c r="V2020" s="46" t="str">
        <f t="shared" si="16"/>
        <v> </v>
      </c>
      <c r="W2020" s="40"/>
      <c r="X2020" s="40"/>
      <c r="Y2020" s="40"/>
      <c r="Z2020" s="40"/>
      <c r="AA2020" s="40"/>
      <c r="AB2020" s="40"/>
      <c r="AC2020" s="40"/>
      <c r="AD2020" s="40"/>
      <c r="AE2020" s="40"/>
    </row>
    <row r="2021">
      <c r="A2021" s="44">
        <v>16306.0</v>
      </c>
      <c r="B2021" s="44" t="s">
        <v>7376</v>
      </c>
      <c r="C2021" s="47" t="b">
        <v>1</v>
      </c>
      <c r="D2021" s="45">
        <v>44535.0</v>
      </c>
      <c r="E2021" s="46" t="str">
        <f t="shared" si="1"/>
        <v>#VALUE!</v>
      </c>
      <c r="F2021" s="46" t="str">
        <f t="shared" si="2"/>
        <v>#VALUE!</v>
      </c>
      <c r="G2021" s="46" t="str">
        <f t="shared" si="3"/>
        <v>#VALUE!</v>
      </c>
      <c r="H2021" s="46" t="str">
        <f t="shared" si="4"/>
        <v>#VALUE!</v>
      </c>
      <c r="I2021" s="46" t="str">
        <f t="shared" si="5"/>
        <v>#VALUE!</v>
      </c>
      <c r="J2021" s="46" t="str">
        <f t="shared" si="6"/>
        <v>OPI RX</v>
      </c>
      <c r="K2021" s="46" t="str">
        <f t="shared" si="7"/>
        <v>#VALUE!</v>
      </c>
      <c r="L2021" s="46" t="str">
        <f t="shared" si="8"/>
        <v>#VALUE!</v>
      </c>
      <c r="M2021" s="46" t="str">
        <f t="shared" si="9"/>
        <v>#VALUE!</v>
      </c>
      <c r="N2021" s="46" t="str">
        <f t="shared" si="10"/>
        <v>#VALUE!</v>
      </c>
      <c r="O2021" s="46" t="str">
        <f t="shared" si="11"/>
        <v>#VALUE!</v>
      </c>
      <c r="P2021" s="46" t="str">
        <f t="shared" si="12"/>
        <v>OPIOIDS</v>
      </c>
      <c r="Q2021" s="46" t="b">
        <v>0</v>
      </c>
      <c r="R2021" s="46" t="str">
        <f t="shared" si="37"/>
        <v>LOW</v>
      </c>
      <c r="S2021" s="47">
        <v>44390.0</v>
      </c>
      <c r="T2021" s="47">
        <f t="shared" si="46"/>
        <v>44535</v>
      </c>
      <c r="U2021" s="46" t="str">
        <f t="shared" si="53"/>
        <v> </v>
      </c>
      <c r="V2021" s="46" t="str">
        <f t="shared" si="16"/>
        <v> </v>
      </c>
      <c r="W2021" s="40"/>
      <c r="X2021" s="40"/>
      <c r="Y2021" s="40"/>
      <c r="Z2021" s="40"/>
      <c r="AA2021" s="40"/>
      <c r="AB2021" s="40"/>
      <c r="AC2021" s="40"/>
      <c r="AD2021" s="40"/>
      <c r="AE2021" s="40"/>
    </row>
    <row r="2022">
      <c r="A2022" s="46">
        <v>16307.0</v>
      </c>
      <c r="B2022" s="44" t="s">
        <v>6992</v>
      </c>
      <c r="C2022" s="47" t="b">
        <v>1</v>
      </c>
      <c r="D2022" s="45">
        <v>44454.0</v>
      </c>
      <c r="E2022" s="46" t="str">
        <f t="shared" si="1"/>
        <v>#VALUE!</v>
      </c>
      <c r="F2022" s="46" t="str">
        <f t="shared" si="2"/>
        <v>#VALUE!</v>
      </c>
      <c r="G2022" s="46" t="str">
        <f t="shared" si="3"/>
        <v>#VALUE!</v>
      </c>
      <c r="H2022" s="46" t="str">
        <f t="shared" si="4"/>
        <v>#VALUE!</v>
      </c>
      <c r="I2022" s="46" t="str">
        <f t="shared" si="5"/>
        <v>#VALUE!</v>
      </c>
      <c r="J2022" s="46" t="str">
        <f t="shared" si="6"/>
        <v>#VALUE!</v>
      </c>
      <c r="K2022" s="46" t="str">
        <f t="shared" si="7"/>
        <v>#VALUE!</v>
      </c>
      <c r="L2022" s="46" t="str">
        <f t="shared" si="8"/>
        <v>#VALUE!</v>
      </c>
      <c r="M2022" s="46" t="str">
        <f t="shared" si="9"/>
        <v>#VALUE!</v>
      </c>
      <c r="N2022" s="46" t="str">
        <f t="shared" si="10"/>
        <v>#VALUE!</v>
      </c>
      <c r="O2022" s="46" t="str">
        <f t="shared" si="11"/>
        <v>#VALUE!</v>
      </c>
      <c r="P2022" s="46" t="str">
        <f t="shared" si="12"/>
        <v>NO RX</v>
      </c>
      <c r="Q2022" s="46" t="b">
        <v>0</v>
      </c>
      <c r="R2022" s="46" t="str">
        <f t="shared" si="37"/>
        <v>LOW</v>
      </c>
      <c r="S2022" s="47"/>
      <c r="T2022" s="47">
        <f t="shared" si="46"/>
        <v>44454</v>
      </c>
      <c r="U2022" s="46" t="str">
        <f t="shared" si="53"/>
        <v>DUE COMM</v>
      </c>
      <c r="V2022" s="46" t="str">
        <f t="shared" si="16"/>
        <v> </v>
      </c>
      <c r="W2022" s="40"/>
      <c r="X2022" s="40"/>
      <c r="Y2022" s="40"/>
      <c r="Z2022" s="40"/>
      <c r="AA2022" s="40"/>
      <c r="AB2022" s="40"/>
      <c r="AC2022" s="40"/>
      <c r="AD2022" s="40"/>
      <c r="AE2022" s="40"/>
    </row>
    <row r="2023">
      <c r="A2023" s="44">
        <v>16310.0</v>
      </c>
      <c r="B2023" s="44" t="s">
        <v>7548</v>
      </c>
      <c r="C2023" s="47" t="b">
        <v>1</v>
      </c>
      <c r="D2023" s="45">
        <v>44539.0</v>
      </c>
      <c r="E2023" s="46" t="str">
        <f t="shared" si="1"/>
        <v>OPI RX</v>
      </c>
      <c r="F2023" s="46" t="str">
        <f t="shared" si="2"/>
        <v>#VALUE!</v>
      </c>
      <c r="G2023" s="46" t="str">
        <f t="shared" si="3"/>
        <v>#VALUE!</v>
      </c>
      <c r="H2023" s="46" t="str">
        <f t="shared" si="4"/>
        <v>#VALUE!</v>
      </c>
      <c r="I2023" s="46" t="str">
        <f t="shared" si="5"/>
        <v>#VALUE!</v>
      </c>
      <c r="J2023" s="46" t="str">
        <f t="shared" si="6"/>
        <v>#VALUE!</v>
      </c>
      <c r="K2023" s="46" t="str">
        <f t="shared" si="7"/>
        <v>#VALUE!</v>
      </c>
      <c r="L2023" s="46" t="str">
        <f t="shared" si="8"/>
        <v>#VALUE!</v>
      </c>
      <c r="M2023" s="46" t="str">
        <f t="shared" si="9"/>
        <v>#VALUE!</v>
      </c>
      <c r="N2023" s="46" t="str">
        <f t="shared" si="10"/>
        <v>#VALUE!</v>
      </c>
      <c r="O2023" s="46" t="str">
        <f t="shared" si="11"/>
        <v>#VALUE!</v>
      </c>
      <c r="P2023" s="46" t="str">
        <f t="shared" si="12"/>
        <v>OPIOIDS</v>
      </c>
      <c r="Q2023" s="46" t="b">
        <v>1</v>
      </c>
      <c r="R2023" s="46" t="str">
        <f t="shared" si="37"/>
        <v>HIGH</v>
      </c>
      <c r="S2023" s="47">
        <v>44390.0</v>
      </c>
      <c r="T2023" s="47">
        <f t="shared" si="46"/>
        <v>44539</v>
      </c>
      <c r="U2023" s="46" t="str">
        <f t="shared" si="53"/>
        <v> </v>
      </c>
      <c r="V2023" s="46" t="str">
        <f t="shared" si="16"/>
        <v> </v>
      </c>
      <c r="W2023" s="40"/>
      <c r="X2023" s="40"/>
      <c r="Y2023" s="40"/>
      <c r="Z2023" s="40"/>
      <c r="AA2023" s="40"/>
      <c r="AB2023" s="40"/>
      <c r="AC2023" s="40"/>
      <c r="AD2023" s="40"/>
      <c r="AE2023" s="40"/>
    </row>
    <row r="2024">
      <c r="A2024" s="44">
        <v>16312.0</v>
      </c>
      <c r="B2024" s="46" t="s">
        <v>7573</v>
      </c>
      <c r="C2024" s="47" t="b">
        <v>1</v>
      </c>
      <c r="D2024" s="45">
        <v>44454.0</v>
      </c>
      <c r="E2024" s="46" t="str">
        <f t="shared" si="1"/>
        <v>#VALUE!</v>
      </c>
      <c r="F2024" s="46" t="str">
        <f t="shared" si="2"/>
        <v>#VALUE!</v>
      </c>
      <c r="G2024" s="46" t="str">
        <f t="shared" si="3"/>
        <v>#VALUE!</v>
      </c>
      <c r="H2024" s="46" t="str">
        <f t="shared" si="4"/>
        <v>#VALUE!</v>
      </c>
      <c r="I2024" s="46" t="str">
        <f t="shared" si="5"/>
        <v>#VALUE!</v>
      </c>
      <c r="J2024" s="46" t="str">
        <f t="shared" si="6"/>
        <v>#VALUE!</v>
      </c>
      <c r="K2024" s="46" t="str">
        <f t="shared" si="7"/>
        <v>#VALUE!</v>
      </c>
      <c r="L2024" s="46" t="str">
        <f t="shared" si="8"/>
        <v>#VALUE!</v>
      </c>
      <c r="M2024" s="46" t="str">
        <f t="shared" si="9"/>
        <v>OPI RX</v>
      </c>
      <c r="N2024" s="46" t="str">
        <f t="shared" si="10"/>
        <v>#VALUE!</v>
      </c>
      <c r="O2024" s="46" t="str">
        <f t="shared" si="11"/>
        <v>#VALUE!</v>
      </c>
      <c r="P2024" s="46" t="str">
        <f t="shared" si="12"/>
        <v>OPIOIDS</v>
      </c>
      <c r="Q2024" s="46" t="b">
        <v>0</v>
      </c>
      <c r="R2024" s="46" t="str">
        <f t="shared" si="37"/>
        <v>LOW</v>
      </c>
      <c r="S2024" s="47"/>
      <c r="T2024" s="47">
        <f t="shared" si="46"/>
        <v>44454</v>
      </c>
      <c r="U2024" s="46" t="str">
        <f t="shared" si="53"/>
        <v>DUE COMM</v>
      </c>
      <c r="V2024" s="46" t="str">
        <f t="shared" si="16"/>
        <v> </v>
      </c>
      <c r="W2024" s="40"/>
      <c r="X2024" s="40"/>
      <c r="Y2024" s="40"/>
      <c r="Z2024" s="40"/>
      <c r="AA2024" s="40"/>
      <c r="AB2024" s="40"/>
      <c r="AC2024" s="40"/>
      <c r="AD2024" s="40"/>
      <c r="AE2024" s="40"/>
    </row>
    <row r="2025">
      <c r="A2025" s="44">
        <v>16316.0</v>
      </c>
      <c r="B2025" s="46" t="s">
        <v>6970</v>
      </c>
      <c r="C2025" s="47" t="b">
        <v>1</v>
      </c>
      <c r="D2025" s="45">
        <v>44461.0</v>
      </c>
      <c r="E2025" s="46" t="str">
        <f t="shared" si="1"/>
        <v>#VALUE!</v>
      </c>
      <c r="F2025" s="46" t="str">
        <f t="shared" si="2"/>
        <v>#VALUE!</v>
      </c>
      <c r="G2025" s="46" t="str">
        <f t="shared" si="3"/>
        <v>#VALUE!</v>
      </c>
      <c r="H2025" s="46" t="str">
        <f t="shared" si="4"/>
        <v>#VALUE!</v>
      </c>
      <c r="I2025" s="46" t="str">
        <f t="shared" si="5"/>
        <v>#VALUE!</v>
      </c>
      <c r="J2025" s="46" t="str">
        <f t="shared" si="6"/>
        <v>#VALUE!</v>
      </c>
      <c r="K2025" s="46" t="str">
        <f t="shared" si="7"/>
        <v>#VALUE!</v>
      </c>
      <c r="L2025" s="46" t="str">
        <f t="shared" si="8"/>
        <v>#VALUE!</v>
      </c>
      <c r="M2025" s="46" t="str">
        <f t="shared" si="9"/>
        <v>#VALUE!</v>
      </c>
      <c r="N2025" s="46" t="str">
        <f t="shared" si="10"/>
        <v>#VALUE!</v>
      </c>
      <c r="O2025" s="46" t="str">
        <f t="shared" si="11"/>
        <v>#VALUE!</v>
      </c>
      <c r="P2025" s="46" t="str">
        <f t="shared" si="12"/>
        <v>NO RX</v>
      </c>
      <c r="Q2025" s="46" t="b">
        <v>0</v>
      </c>
      <c r="R2025" s="46" t="str">
        <f t="shared" si="37"/>
        <v>LOW</v>
      </c>
      <c r="S2025" s="47"/>
      <c r="T2025" s="47">
        <f t="shared" si="46"/>
        <v>44461</v>
      </c>
      <c r="U2025" s="46" t="str">
        <f t="shared" si="53"/>
        <v>DUE COMM</v>
      </c>
      <c r="V2025" s="46" t="str">
        <f t="shared" si="16"/>
        <v> </v>
      </c>
      <c r="W2025" s="40"/>
      <c r="X2025" s="40"/>
      <c r="Y2025" s="40"/>
      <c r="Z2025" s="40"/>
      <c r="AA2025" s="40"/>
      <c r="AB2025" s="40"/>
      <c r="AC2025" s="40"/>
      <c r="AD2025" s="40"/>
      <c r="AE2025" s="40"/>
    </row>
    <row r="2026">
      <c r="A2026" s="44">
        <v>16317.0</v>
      </c>
      <c r="B2026" s="46" t="s">
        <v>6970</v>
      </c>
      <c r="C2026" s="47" t="b">
        <v>1</v>
      </c>
      <c r="D2026" s="45">
        <v>44427.0</v>
      </c>
      <c r="E2026" s="46" t="str">
        <f t="shared" si="1"/>
        <v>#VALUE!</v>
      </c>
      <c r="F2026" s="46" t="str">
        <f t="shared" si="2"/>
        <v>#VALUE!</v>
      </c>
      <c r="G2026" s="46" t="str">
        <f t="shared" si="3"/>
        <v>#VALUE!</v>
      </c>
      <c r="H2026" s="46" t="str">
        <f t="shared" si="4"/>
        <v>#VALUE!</v>
      </c>
      <c r="I2026" s="46" t="str">
        <f t="shared" si="5"/>
        <v>#VALUE!</v>
      </c>
      <c r="J2026" s="46" t="str">
        <f t="shared" si="6"/>
        <v>#VALUE!</v>
      </c>
      <c r="K2026" s="46" t="str">
        <f t="shared" si="7"/>
        <v>#VALUE!</v>
      </c>
      <c r="L2026" s="46" t="str">
        <f t="shared" si="8"/>
        <v>#VALUE!</v>
      </c>
      <c r="M2026" s="46" t="str">
        <f t="shared" si="9"/>
        <v>#VALUE!</v>
      </c>
      <c r="N2026" s="46" t="str">
        <f t="shared" si="10"/>
        <v>#VALUE!</v>
      </c>
      <c r="O2026" s="46" t="str">
        <f t="shared" si="11"/>
        <v>#VALUE!</v>
      </c>
      <c r="P2026" s="46" t="str">
        <f t="shared" si="12"/>
        <v>NO RX</v>
      </c>
      <c r="Q2026" s="46" t="b">
        <v>1</v>
      </c>
      <c r="R2026" s="46" t="str">
        <f t="shared" si="37"/>
        <v>HIGH</v>
      </c>
      <c r="S2026" s="47"/>
      <c r="T2026" s="47">
        <f t="shared" si="46"/>
        <v>44427</v>
      </c>
      <c r="U2026" s="46" t="str">
        <f t="shared" si="53"/>
        <v>DUE COMM</v>
      </c>
      <c r="V2026" s="46" t="str">
        <f t="shared" si="16"/>
        <v> </v>
      </c>
      <c r="W2026" s="40"/>
      <c r="X2026" s="40"/>
      <c r="Y2026" s="40"/>
      <c r="Z2026" s="40"/>
      <c r="AA2026" s="40"/>
      <c r="AB2026" s="40"/>
      <c r="AC2026" s="40"/>
      <c r="AD2026" s="40"/>
      <c r="AE2026" s="40"/>
    </row>
    <row r="2027">
      <c r="A2027" s="46">
        <v>16318.0</v>
      </c>
      <c r="B2027" s="44" t="s">
        <v>7480</v>
      </c>
      <c r="C2027" s="47" t="b">
        <v>1</v>
      </c>
      <c r="D2027" s="45">
        <v>44539.0</v>
      </c>
      <c r="E2027" s="46" t="str">
        <f t="shared" si="1"/>
        <v>#VALUE!</v>
      </c>
      <c r="F2027" s="46" t="str">
        <f t="shared" si="2"/>
        <v>OPI RX</v>
      </c>
      <c r="G2027" s="46" t="str">
        <f t="shared" si="3"/>
        <v>#VALUE!</v>
      </c>
      <c r="H2027" s="46" t="str">
        <f t="shared" si="4"/>
        <v>#VALUE!</v>
      </c>
      <c r="I2027" s="46" t="str">
        <f t="shared" si="5"/>
        <v>#VALUE!</v>
      </c>
      <c r="J2027" s="46" t="str">
        <f t="shared" si="6"/>
        <v>#VALUE!</v>
      </c>
      <c r="K2027" s="46" t="str">
        <f t="shared" si="7"/>
        <v>#VALUE!</v>
      </c>
      <c r="L2027" s="46" t="str">
        <f t="shared" si="8"/>
        <v>#VALUE!</v>
      </c>
      <c r="M2027" s="46" t="str">
        <f t="shared" si="9"/>
        <v>#VALUE!</v>
      </c>
      <c r="N2027" s="46" t="str">
        <f t="shared" si="10"/>
        <v>#VALUE!</v>
      </c>
      <c r="O2027" s="46" t="str">
        <f t="shared" si="11"/>
        <v>#VALUE!</v>
      </c>
      <c r="P2027" s="46" t="str">
        <f t="shared" si="12"/>
        <v>OPIOIDS</v>
      </c>
      <c r="Q2027" s="46" t="b">
        <v>0</v>
      </c>
      <c r="R2027" s="46" t="str">
        <f t="shared" si="37"/>
        <v>LOW</v>
      </c>
      <c r="S2027" s="47"/>
      <c r="T2027" s="47">
        <f t="shared" si="46"/>
        <v>44539</v>
      </c>
      <c r="U2027" s="46" t="str">
        <f t="shared" si="53"/>
        <v>DUE COMM</v>
      </c>
      <c r="V2027" s="46" t="str">
        <f t="shared" si="16"/>
        <v> </v>
      </c>
      <c r="W2027" s="40"/>
      <c r="X2027" s="40"/>
      <c r="Y2027" s="40"/>
      <c r="Z2027" s="40"/>
      <c r="AA2027" s="40"/>
      <c r="AB2027" s="40"/>
      <c r="AC2027" s="40"/>
      <c r="AD2027" s="40"/>
      <c r="AE2027" s="40"/>
    </row>
    <row r="2028">
      <c r="A2028" s="44">
        <v>16319.0</v>
      </c>
      <c r="B2028" s="44" t="s">
        <v>6970</v>
      </c>
      <c r="C2028" s="47" t="b">
        <v>1</v>
      </c>
      <c r="D2028" s="45">
        <v>44535.0</v>
      </c>
      <c r="E2028" s="46" t="str">
        <f t="shared" si="1"/>
        <v>#VALUE!</v>
      </c>
      <c r="F2028" s="46" t="str">
        <f t="shared" si="2"/>
        <v>#VALUE!</v>
      </c>
      <c r="G2028" s="46" t="str">
        <f t="shared" si="3"/>
        <v>#VALUE!</v>
      </c>
      <c r="H2028" s="46" t="str">
        <f t="shared" si="4"/>
        <v>#VALUE!</v>
      </c>
      <c r="I2028" s="46" t="str">
        <f t="shared" si="5"/>
        <v>#VALUE!</v>
      </c>
      <c r="J2028" s="46" t="str">
        <f t="shared" si="6"/>
        <v>#VALUE!</v>
      </c>
      <c r="K2028" s="46" t="str">
        <f t="shared" si="7"/>
        <v>#VALUE!</v>
      </c>
      <c r="L2028" s="46" t="str">
        <f t="shared" si="8"/>
        <v>#VALUE!</v>
      </c>
      <c r="M2028" s="46" t="str">
        <f t="shared" si="9"/>
        <v>#VALUE!</v>
      </c>
      <c r="N2028" s="46" t="str">
        <f t="shared" si="10"/>
        <v>#VALUE!</v>
      </c>
      <c r="O2028" s="46" t="str">
        <f t="shared" si="11"/>
        <v>#VALUE!</v>
      </c>
      <c r="P2028" s="46" t="str">
        <f t="shared" si="12"/>
        <v>NO RX</v>
      </c>
      <c r="Q2028" s="46" t="b">
        <v>0</v>
      </c>
      <c r="R2028" s="46" t="str">
        <f t="shared" si="37"/>
        <v>LOW</v>
      </c>
      <c r="S2028" s="47">
        <v>44394.0</v>
      </c>
      <c r="T2028" s="47">
        <f t="shared" si="46"/>
        <v>44535</v>
      </c>
      <c r="U2028" s="46" t="str">
        <f t="shared" si="53"/>
        <v> </v>
      </c>
      <c r="V2028" s="46" t="str">
        <f t="shared" si="16"/>
        <v> </v>
      </c>
      <c r="W2028" s="40"/>
      <c r="X2028" s="40"/>
      <c r="Y2028" s="40"/>
      <c r="Z2028" s="40"/>
      <c r="AA2028" s="40"/>
      <c r="AB2028" s="40"/>
      <c r="AC2028" s="40"/>
      <c r="AD2028" s="40"/>
      <c r="AE2028" s="40"/>
    </row>
    <row r="2029">
      <c r="A2029" s="44">
        <v>16320.0</v>
      </c>
      <c r="B2029" s="44" t="s">
        <v>6993</v>
      </c>
      <c r="C2029" s="47" t="b">
        <v>1</v>
      </c>
      <c r="D2029" s="45">
        <v>44529.0</v>
      </c>
      <c r="E2029" s="46" t="str">
        <f t="shared" si="1"/>
        <v>#VALUE!</v>
      </c>
      <c r="F2029" s="46" t="str">
        <f t="shared" si="2"/>
        <v>#VALUE!</v>
      </c>
      <c r="G2029" s="46" t="str">
        <f t="shared" si="3"/>
        <v>#VALUE!</v>
      </c>
      <c r="H2029" s="46" t="str">
        <f t="shared" si="4"/>
        <v>#VALUE!</v>
      </c>
      <c r="I2029" s="46" t="str">
        <f t="shared" si="5"/>
        <v>#VALUE!</v>
      </c>
      <c r="J2029" s="46" t="str">
        <f t="shared" si="6"/>
        <v>#VALUE!</v>
      </c>
      <c r="K2029" s="46" t="str">
        <f t="shared" si="7"/>
        <v>#VALUE!</v>
      </c>
      <c r="L2029" s="46" t="str">
        <f t="shared" si="8"/>
        <v>#VALUE!</v>
      </c>
      <c r="M2029" s="46" t="str">
        <f t="shared" si="9"/>
        <v>OPI RX</v>
      </c>
      <c r="N2029" s="46" t="str">
        <f t="shared" si="10"/>
        <v>#VALUE!</v>
      </c>
      <c r="O2029" s="46" t="str">
        <f t="shared" si="11"/>
        <v>#VALUE!</v>
      </c>
      <c r="P2029" s="46" t="str">
        <f t="shared" si="12"/>
        <v>OPIOIDS</v>
      </c>
      <c r="Q2029" s="46" t="b">
        <v>1</v>
      </c>
      <c r="R2029" s="46" t="str">
        <f t="shared" si="37"/>
        <v>HIGH</v>
      </c>
      <c r="S2029" s="47">
        <v>44403.0</v>
      </c>
      <c r="T2029" s="47">
        <f t="shared" si="46"/>
        <v>44529</v>
      </c>
      <c r="U2029" s="46" t="str">
        <f t="shared" si="53"/>
        <v> </v>
      </c>
      <c r="V2029" s="46" t="str">
        <f t="shared" si="16"/>
        <v> </v>
      </c>
      <c r="W2029" s="40"/>
      <c r="X2029" s="40"/>
      <c r="Y2029" s="40"/>
      <c r="Z2029" s="40"/>
      <c r="AA2029" s="40"/>
      <c r="AB2029" s="40"/>
      <c r="AC2029" s="40"/>
      <c r="AD2029" s="40"/>
      <c r="AE2029" s="40"/>
    </row>
    <row r="2030">
      <c r="A2030" s="44">
        <v>16321.0</v>
      </c>
      <c r="B2030" s="46" t="s">
        <v>6970</v>
      </c>
      <c r="C2030" s="47" t="b">
        <v>1</v>
      </c>
      <c r="D2030" s="45">
        <v>44460.0</v>
      </c>
      <c r="E2030" s="46" t="str">
        <f t="shared" si="1"/>
        <v>#VALUE!</v>
      </c>
      <c r="F2030" s="46" t="str">
        <f t="shared" si="2"/>
        <v>#VALUE!</v>
      </c>
      <c r="G2030" s="46" t="str">
        <f t="shared" si="3"/>
        <v>#VALUE!</v>
      </c>
      <c r="H2030" s="46" t="str">
        <f t="shared" si="4"/>
        <v>#VALUE!</v>
      </c>
      <c r="I2030" s="46" t="str">
        <f t="shared" si="5"/>
        <v>#VALUE!</v>
      </c>
      <c r="J2030" s="46" t="str">
        <f t="shared" si="6"/>
        <v>#VALUE!</v>
      </c>
      <c r="K2030" s="46" t="str">
        <f t="shared" si="7"/>
        <v>#VALUE!</v>
      </c>
      <c r="L2030" s="46" t="str">
        <f t="shared" si="8"/>
        <v>#VALUE!</v>
      </c>
      <c r="M2030" s="46" t="str">
        <f t="shared" si="9"/>
        <v>#VALUE!</v>
      </c>
      <c r="N2030" s="46" t="str">
        <f t="shared" si="10"/>
        <v>#VALUE!</v>
      </c>
      <c r="O2030" s="46" t="str">
        <f t="shared" si="11"/>
        <v>#VALUE!</v>
      </c>
      <c r="P2030" s="46" t="str">
        <f t="shared" si="12"/>
        <v>NO RX</v>
      </c>
      <c r="Q2030" s="44" t="b">
        <v>0</v>
      </c>
      <c r="R2030" s="46" t="str">
        <f t="shared" si="37"/>
        <v>LOW</v>
      </c>
      <c r="S2030" s="47"/>
      <c r="T2030" s="47">
        <f t="shared" si="46"/>
        <v>44460</v>
      </c>
      <c r="U2030" s="46" t="str">
        <f t="shared" si="53"/>
        <v>DUE COMM</v>
      </c>
      <c r="V2030" s="46" t="str">
        <f t="shared" si="16"/>
        <v> </v>
      </c>
      <c r="W2030" s="40"/>
      <c r="X2030" s="40"/>
      <c r="Y2030" s="40"/>
      <c r="Z2030" s="40"/>
      <c r="AA2030" s="40"/>
      <c r="AB2030" s="40"/>
      <c r="AC2030" s="40"/>
      <c r="AD2030" s="40"/>
      <c r="AE2030" s="40"/>
    </row>
    <row r="2031">
      <c r="A2031" s="46">
        <v>16323.0</v>
      </c>
      <c r="B2031" s="44" t="s">
        <v>6992</v>
      </c>
      <c r="C2031" s="47" t="b">
        <v>1</v>
      </c>
      <c r="D2031" s="45">
        <v>44466.0</v>
      </c>
      <c r="E2031" s="46" t="str">
        <f t="shared" si="1"/>
        <v>#VALUE!</v>
      </c>
      <c r="F2031" s="46" t="str">
        <f t="shared" si="2"/>
        <v>#VALUE!</v>
      </c>
      <c r="G2031" s="46" t="str">
        <f t="shared" si="3"/>
        <v>#VALUE!</v>
      </c>
      <c r="H2031" s="46" t="str">
        <f t="shared" si="4"/>
        <v>#VALUE!</v>
      </c>
      <c r="I2031" s="46" t="str">
        <f t="shared" si="5"/>
        <v>#VALUE!</v>
      </c>
      <c r="J2031" s="46" t="str">
        <f t="shared" si="6"/>
        <v>#VALUE!</v>
      </c>
      <c r="K2031" s="46" t="str">
        <f t="shared" si="7"/>
        <v>#VALUE!</v>
      </c>
      <c r="L2031" s="46" t="str">
        <f t="shared" si="8"/>
        <v>#VALUE!</v>
      </c>
      <c r="M2031" s="46" t="str">
        <f t="shared" si="9"/>
        <v>#VALUE!</v>
      </c>
      <c r="N2031" s="46" t="str">
        <f t="shared" si="10"/>
        <v>#VALUE!</v>
      </c>
      <c r="O2031" s="46" t="str">
        <f t="shared" si="11"/>
        <v>#VALUE!</v>
      </c>
      <c r="P2031" s="46" t="str">
        <f t="shared" si="12"/>
        <v>NO RX</v>
      </c>
      <c r="Q2031" s="46" t="b">
        <v>0</v>
      </c>
      <c r="R2031" s="46" t="str">
        <f t="shared" si="37"/>
        <v>LOW</v>
      </c>
      <c r="S2031" s="47"/>
      <c r="T2031" s="47">
        <f t="shared" si="46"/>
        <v>44466</v>
      </c>
      <c r="U2031" s="46" t="str">
        <f t="shared" si="53"/>
        <v>DUE COMM</v>
      </c>
      <c r="V2031" s="46" t="str">
        <f t="shared" si="16"/>
        <v> </v>
      </c>
      <c r="W2031" s="40"/>
      <c r="X2031" s="40"/>
      <c r="Y2031" s="40"/>
      <c r="Z2031" s="40"/>
      <c r="AA2031" s="40"/>
      <c r="AB2031" s="40"/>
      <c r="AC2031" s="40"/>
      <c r="AD2031" s="40"/>
      <c r="AE2031" s="40"/>
    </row>
    <row r="2032">
      <c r="A2032" s="44">
        <v>16324.0</v>
      </c>
      <c r="B2032" s="46" t="s">
        <v>7574</v>
      </c>
      <c r="C2032" s="47" t="b">
        <v>1</v>
      </c>
      <c r="D2032" s="45">
        <v>44404.0</v>
      </c>
      <c r="E2032" s="46" t="str">
        <f t="shared" si="1"/>
        <v>OPI RX</v>
      </c>
      <c r="F2032" s="46" t="str">
        <f t="shared" si="2"/>
        <v>#VALUE!</v>
      </c>
      <c r="G2032" s="46" t="str">
        <f t="shared" si="3"/>
        <v>#VALUE!</v>
      </c>
      <c r="H2032" s="46" t="str">
        <f t="shared" si="4"/>
        <v>#VALUE!</v>
      </c>
      <c r="I2032" s="46" t="str">
        <f t="shared" si="5"/>
        <v>#VALUE!</v>
      </c>
      <c r="J2032" s="46" t="str">
        <f t="shared" si="6"/>
        <v>#VALUE!</v>
      </c>
      <c r="K2032" s="46" t="str">
        <f t="shared" si="7"/>
        <v>#VALUE!</v>
      </c>
      <c r="L2032" s="46" t="str">
        <f t="shared" si="8"/>
        <v>#VALUE!</v>
      </c>
      <c r="M2032" s="46" t="str">
        <f t="shared" si="9"/>
        <v>OPI RX</v>
      </c>
      <c r="N2032" s="46" t="str">
        <f t="shared" si="10"/>
        <v>#VALUE!</v>
      </c>
      <c r="O2032" s="46" t="str">
        <f t="shared" si="11"/>
        <v>#VALUE!</v>
      </c>
      <c r="P2032" s="46" t="str">
        <f t="shared" si="12"/>
        <v>OPIOIDS</v>
      </c>
      <c r="Q2032" s="46" t="b">
        <v>0</v>
      </c>
      <c r="R2032" s="46" t="str">
        <f t="shared" si="37"/>
        <v>LOW</v>
      </c>
      <c r="S2032" s="47"/>
      <c r="T2032" s="47">
        <f t="shared" si="46"/>
        <v>44404</v>
      </c>
      <c r="U2032" s="46" t="str">
        <f t="shared" si="53"/>
        <v>DUE COMM</v>
      </c>
      <c r="V2032" s="46" t="str">
        <f t="shared" si="16"/>
        <v> </v>
      </c>
      <c r="W2032" s="40"/>
      <c r="X2032" s="40"/>
      <c r="Y2032" s="40"/>
      <c r="Z2032" s="40"/>
      <c r="AA2032" s="40"/>
      <c r="AB2032" s="40"/>
      <c r="AC2032" s="40"/>
      <c r="AD2032" s="40"/>
      <c r="AE2032" s="40"/>
    </row>
    <row r="2033">
      <c r="A2033" s="46">
        <v>16325.0</v>
      </c>
      <c r="B2033" s="44" t="s">
        <v>7562</v>
      </c>
      <c r="C2033" s="47" t="b">
        <v>1</v>
      </c>
      <c r="D2033" s="45">
        <v>44442.0</v>
      </c>
      <c r="E2033" s="46" t="str">
        <f t="shared" si="1"/>
        <v>#VALUE!</v>
      </c>
      <c r="F2033" s="46" t="str">
        <f t="shared" si="2"/>
        <v>#VALUE!</v>
      </c>
      <c r="G2033" s="46" t="str">
        <f t="shared" si="3"/>
        <v>#VALUE!</v>
      </c>
      <c r="H2033" s="46" t="str">
        <f t="shared" si="4"/>
        <v>#VALUE!</v>
      </c>
      <c r="I2033" s="46" t="str">
        <f t="shared" si="5"/>
        <v>#VALUE!</v>
      </c>
      <c r="J2033" s="46" t="str">
        <f t="shared" si="6"/>
        <v>#VALUE!</v>
      </c>
      <c r="K2033" s="46" t="str">
        <f t="shared" si="7"/>
        <v>#VALUE!</v>
      </c>
      <c r="L2033" s="46" t="str">
        <f t="shared" si="8"/>
        <v>#VALUE!</v>
      </c>
      <c r="M2033" s="46" t="str">
        <f t="shared" si="9"/>
        <v>#VALUE!</v>
      </c>
      <c r="N2033" s="46" t="str">
        <f t="shared" si="10"/>
        <v>#VALUE!</v>
      </c>
      <c r="O2033" s="46" t="str">
        <f t="shared" si="11"/>
        <v>#VALUE!</v>
      </c>
      <c r="P2033" s="46" t="str">
        <f t="shared" si="12"/>
        <v>NO RX</v>
      </c>
      <c r="Q2033" s="46" t="b">
        <v>0</v>
      </c>
      <c r="R2033" s="46" t="str">
        <f t="shared" si="37"/>
        <v>LOW</v>
      </c>
      <c r="S2033" s="47"/>
      <c r="T2033" s="47">
        <f t="shared" si="46"/>
        <v>44442</v>
      </c>
      <c r="U2033" s="46" t="str">
        <f t="shared" si="53"/>
        <v>DUE COMM</v>
      </c>
      <c r="V2033" s="46" t="str">
        <f t="shared" si="16"/>
        <v> </v>
      </c>
      <c r="W2033" s="40"/>
      <c r="X2033" s="40"/>
      <c r="Y2033" s="40"/>
      <c r="Z2033" s="40"/>
      <c r="AA2033" s="40"/>
      <c r="AB2033" s="40"/>
      <c r="AC2033" s="40"/>
      <c r="AD2033" s="40"/>
      <c r="AE2033" s="40"/>
    </row>
    <row r="2034">
      <c r="A2034" s="46">
        <v>16330.0</v>
      </c>
      <c r="B2034" s="44" t="s">
        <v>6970</v>
      </c>
      <c r="C2034" s="47" t="b">
        <v>1</v>
      </c>
      <c r="D2034" s="45">
        <v>44427.0</v>
      </c>
      <c r="E2034" s="46" t="str">
        <f t="shared" si="1"/>
        <v>#VALUE!</v>
      </c>
      <c r="F2034" s="46" t="str">
        <f t="shared" si="2"/>
        <v>#VALUE!</v>
      </c>
      <c r="G2034" s="46" t="str">
        <f t="shared" si="3"/>
        <v>#VALUE!</v>
      </c>
      <c r="H2034" s="46" t="str">
        <f t="shared" si="4"/>
        <v>#VALUE!</v>
      </c>
      <c r="I2034" s="46" t="str">
        <f t="shared" si="5"/>
        <v>#VALUE!</v>
      </c>
      <c r="J2034" s="46" t="str">
        <f t="shared" si="6"/>
        <v>#VALUE!</v>
      </c>
      <c r="K2034" s="46" t="str">
        <f t="shared" si="7"/>
        <v>#VALUE!</v>
      </c>
      <c r="L2034" s="46" t="str">
        <f t="shared" si="8"/>
        <v>#VALUE!</v>
      </c>
      <c r="M2034" s="46" t="str">
        <f t="shared" si="9"/>
        <v>#VALUE!</v>
      </c>
      <c r="N2034" s="46" t="str">
        <f t="shared" si="10"/>
        <v>#VALUE!</v>
      </c>
      <c r="O2034" s="46" t="str">
        <f t="shared" si="11"/>
        <v>#VALUE!</v>
      </c>
      <c r="P2034" s="46" t="str">
        <f t="shared" si="12"/>
        <v>NO RX</v>
      </c>
      <c r="Q2034" s="46" t="b">
        <v>0</v>
      </c>
      <c r="R2034" s="46" t="str">
        <f t="shared" si="37"/>
        <v>LOW</v>
      </c>
      <c r="S2034" s="47"/>
      <c r="T2034" s="47">
        <f t="shared" si="46"/>
        <v>44427</v>
      </c>
      <c r="U2034" s="46" t="str">
        <f t="shared" si="53"/>
        <v>DUE COMM</v>
      </c>
      <c r="V2034" s="46" t="str">
        <f t="shared" si="16"/>
        <v> </v>
      </c>
      <c r="W2034" s="40"/>
      <c r="X2034" s="40"/>
      <c r="Y2034" s="40"/>
      <c r="Z2034" s="40"/>
      <c r="AA2034" s="40"/>
      <c r="AB2034" s="40"/>
      <c r="AC2034" s="40"/>
      <c r="AD2034" s="40"/>
      <c r="AE2034" s="40"/>
    </row>
    <row r="2035">
      <c r="A2035" s="46">
        <v>16332.0</v>
      </c>
      <c r="B2035" s="46" t="s">
        <v>6970</v>
      </c>
      <c r="C2035" s="47" t="b">
        <v>1</v>
      </c>
      <c r="D2035" s="45">
        <v>44448.0</v>
      </c>
      <c r="E2035" s="46" t="str">
        <f t="shared" si="1"/>
        <v>#VALUE!</v>
      </c>
      <c r="F2035" s="46" t="str">
        <f t="shared" si="2"/>
        <v>#VALUE!</v>
      </c>
      <c r="G2035" s="46" t="str">
        <f t="shared" si="3"/>
        <v>#VALUE!</v>
      </c>
      <c r="H2035" s="46" t="str">
        <f t="shared" si="4"/>
        <v>#VALUE!</v>
      </c>
      <c r="I2035" s="46" t="str">
        <f t="shared" si="5"/>
        <v>#VALUE!</v>
      </c>
      <c r="J2035" s="46" t="str">
        <f t="shared" si="6"/>
        <v>#VALUE!</v>
      </c>
      <c r="K2035" s="46" t="str">
        <f t="shared" si="7"/>
        <v>#VALUE!</v>
      </c>
      <c r="L2035" s="46" t="str">
        <f t="shared" si="8"/>
        <v>#VALUE!</v>
      </c>
      <c r="M2035" s="46" t="str">
        <f t="shared" si="9"/>
        <v>#VALUE!</v>
      </c>
      <c r="N2035" s="46" t="str">
        <f t="shared" si="10"/>
        <v>#VALUE!</v>
      </c>
      <c r="O2035" s="46" t="str">
        <f t="shared" si="11"/>
        <v>#VALUE!</v>
      </c>
      <c r="P2035" s="46" t="str">
        <f t="shared" si="12"/>
        <v>NO RX</v>
      </c>
      <c r="Q2035" s="46" t="b">
        <v>0</v>
      </c>
      <c r="R2035" s="46" t="str">
        <f t="shared" si="37"/>
        <v>LOW</v>
      </c>
      <c r="S2035" s="47"/>
      <c r="T2035" s="47">
        <f t="shared" si="46"/>
        <v>44448</v>
      </c>
      <c r="U2035" s="46" t="str">
        <f t="shared" si="53"/>
        <v>DUE COMM</v>
      </c>
      <c r="V2035" s="46" t="str">
        <f t="shared" si="16"/>
        <v> </v>
      </c>
      <c r="W2035" s="40"/>
      <c r="X2035" s="40"/>
      <c r="Y2035" s="40"/>
      <c r="Z2035" s="40"/>
      <c r="AA2035" s="40"/>
      <c r="AB2035" s="40"/>
      <c r="AC2035" s="40"/>
      <c r="AD2035" s="40"/>
      <c r="AE2035" s="40"/>
    </row>
    <row r="2036">
      <c r="A2036" s="44">
        <v>16333.0</v>
      </c>
      <c r="B2036" s="44" t="s">
        <v>6970</v>
      </c>
      <c r="C2036" s="47" t="b">
        <v>1</v>
      </c>
      <c r="D2036" s="45">
        <v>44434.0</v>
      </c>
      <c r="E2036" s="46" t="str">
        <f t="shared" si="1"/>
        <v>#VALUE!</v>
      </c>
      <c r="F2036" s="46" t="str">
        <f t="shared" si="2"/>
        <v>#VALUE!</v>
      </c>
      <c r="G2036" s="46" t="str">
        <f t="shared" si="3"/>
        <v>#VALUE!</v>
      </c>
      <c r="H2036" s="46" t="str">
        <f t="shared" si="4"/>
        <v>#VALUE!</v>
      </c>
      <c r="I2036" s="46" t="str">
        <f t="shared" si="5"/>
        <v>#VALUE!</v>
      </c>
      <c r="J2036" s="46" t="str">
        <f t="shared" si="6"/>
        <v>#VALUE!</v>
      </c>
      <c r="K2036" s="46" t="str">
        <f t="shared" si="7"/>
        <v>#VALUE!</v>
      </c>
      <c r="L2036" s="46" t="str">
        <f t="shared" si="8"/>
        <v>#VALUE!</v>
      </c>
      <c r="M2036" s="46" t="str">
        <f t="shared" si="9"/>
        <v>#VALUE!</v>
      </c>
      <c r="N2036" s="46" t="str">
        <f t="shared" si="10"/>
        <v>#VALUE!</v>
      </c>
      <c r="O2036" s="46" t="str">
        <f t="shared" si="11"/>
        <v>#VALUE!</v>
      </c>
      <c r="P2036" s="46" t="str">
        <f t="shared" si="12"/>
        <v>NO RX</v>
      </c>
      <c r="Q2036" s="46" t="b">
        <v>0</v>
      </c>
      <c r="R2036" s="46" t="str">
        <f t="shared" si="37"/>
        <v>LOW</v>
      </c>
      <c r="S2036" s="47"/>
      <c r="T2036" s="47">
        <f t="shared" si="46"/>
        <v>44434</v>
      </c>
      <c r="U2036" s="46" t="str">
        <f t="shared" si="53"/>
        <v>DUE COMM</v>
      </c>
      <c r="V2036" s="46" t="str">
        <f t="shared" si="16"/>
        <v> </v>
      </c>
      <c r="W2036" s="40"/>
      <c r="X2036" s="40"/>
      <c r="Y2036" s="40"/>
      <c r="Z2036" s="40"/>
      <c r="AA2036" s="40"/>
      <c r="AB2036" s="40"/>
      <c r="AC2036" s="40"/>
      <c r="AD2036" s="40"/>
      <c r="AE2036" s="40"/>
    </row>
    <row r="2037">
      <c r="A2037" s="44">
        <v>16334.0</v>
      </c>
      <c r="B2037" s="44" t="s">
        <v>7001</v>
      </c>
      <c r="C2037" s="47" t="b">
        <v>1</v>
      </c>
      <c r="D2037" s="45">
        <v>44427.0</v>
      </c>
      <c r="E2037" s="46" t="str">
        <f t="shared" si="1"/>
        <v>#VALUE!</v>
      </c>
      <c r="F2037" s="46" t="str">
        <f t="shared" si="2"/>
        <v>OPI RX</v>
      </c>
      <c r="G2037" s="46" t="str">
        <f t="shared" si="3"/>
        <v>#VALUE!</v>
      </c>
      <c r="H2037" s="46" t="str">
        <f t="shared" si="4"/>
        <v>#VALUE!</v>
      </c>
      <c r="I2037" s="46" t="str">
        <f t="shared" si="5"/>
        <v>#VALUE!</v>
      </c>
      <c r="J2037" s="46" t="str">
        <f t="shared" si="6"/>
        <v>#VALUE!</v>
      </c>
      <c r="K2037" s="46" t="str">
        <f t="shared" si="7"/>
        <v>#VALUE!</v>
      </c>
      <c r="L2037" s="46" t="str">
        <f t="shared" si="8"/>
        <v>#VALUE!</v>
      </c>
      <c r="M2037" s="46" t="str">
        <f t="shared" si="9"/>
        <v>#VALUE!</v>
      </c>
      <c r="N2037" s="46" t="str">
        <f t="shared" si="10"/>
        <v>#VALUE!</v>
      </c>
      <c r="O2037" s="46" t="str">
        <f t="shared" si="11"/>
        <v>#VALUE!</v>
      </c>
      <c r="P2037" s="46" t="str">
        <f t="shared" si="12"/>
        <v>OPIOIDS</v>
      </c>
      <c r="Q2037" s="46" t="b">
        <v>0</v>
      </c>
      <c r="R2037" s="46" t="str">
        <f t="shared" si="37"/>
        <v>LOW</v>
      </c>
      <c r="S2037" s="47"/>
      <c r="T2037" s="47">
        <f t="shared" si="46"/>
        <v>44427</v>
      </c>
      <c r="U2037" s="46" t="str">
        <f t="shared" si="53"/>
        <v>DUE COMM</v>
      </c>
      <c r="V2037" s="46" t="str">
        <f t="shared" si="16"/>
        <v> </v>
      </c>
      <c r="W2037" s="40"/>
      <c r="X2037" s="40"/>
      <c r="Y2037" s="40"/>
      <c r="Z2037" s="40"/>
      <c r="AA2037" s="40"/>
      <c r="AB2037" s="40"/>
      <c r="AC2037" s="40"/>
      <c r="AD2037" s="40"/>
      <c r="AE2037" s="40"/>
    </row>
    <row r="2038">
      <c r="A2038" s="44">
        <v>16335.0</v>
      </c>
      <c r="B2038" s="44" t="s">
        <v>7097</v>
      </c>
      <c r="C2038" s="47" t="b">
        <v>1</v>
      </c>
      <c r="D2038" s="51">
        <v>44591.0</v>
      </c>
      <c r="E2038" s="46" t="str">
        <f t="shared" si="1"/>
        <v>OPI RX</v>
      </c>
      <c r="F2038" s="46" t="str">
        <f t="shared" si="2"/>
        <v>#VALUE!</v>
      </c>
      <c r="G2038" s="46" t="str">
        <f t="shared" si="3"/>
        <v>#VALUE!</v>
      </c>
      <c r="H2038" s="46" t="str">
        <f t="shared" si="4"/>
        <v>#VALUE!</v>
      </c>
      <c r="I2038" s="46" t="str">
        <f t="shared" si="5"/>
        <v>#VALUE!</v>
      </c>
      <c r="J2038" s="46" t="str">
        <f t="shared" si="6"/>
        <v>#VALUE!</v>
      </c>
      <c r="K2038" s="46" t="str">
        <f t="shared" si="7"/>
        <v>#VALUE!</v>
      </c>
      <c r="L2038" s="46" t="str">
        <f t="shared" si="8"/>
        <v>#VALUE!</v>
      </c>
      <c r="M2038" s="46" t="str">
        <f t="shared" si="9"/>
        <v>#VALUE!</v>
      </c>
      <c r="N2038" s="46" t="str">
        <f t="shared" si="10"/>
        <v>#VALUE!</v>
      </c>
      <c r="O2038" s="46" t="str">
        <f t="shared" si="11"/>
        <v>#VALUE!</v>
      </c>
      <c r="P2038" s="46" t="str">
        <f t="shared" si="12"/>
        <v>OPIOIDS</v>
      </c>
      <c r="Q2038" s="46" t="b">
        <v>0</v>
      </c>
      <c r="R2038" s="46" t="str">
        <f t="shared" si="37"/>
        <v>LOW</v>
      </c>
      <c r="S2038" s="47"/>
      <c r="T2038" s="47">
        <f t="shared" si="46"/>
        <v>44591</v>
      </c>
      <c r="U2038" s="46" t="str">
        <f t="shared" si="53"/>
        <v>DUE COMM</v>
      </c>
      <c r="V2038" s="46" t="str">
        <f t="shared" si="16"/>
        <v> </v>
      </c>
      <c r="W2038" s="40"/>
      <c r="X2038" s="40"/>
      <c r="Y2038" s="40"/>
      <c r="Z2038" s="40"/>
      <c r="AA2038" s="40"/>
      <c r="AB2038" s="40"/>
      <c r="AC2038" s="40"/>
      <c r="AD2038" s="40"/>
      <c r="AE2038" s="40"/>
    </row>
    <row r="2039">
      <c r="A2039" s="44">
        <v>16340.0</v>
      </c>
      <c r="B2039" s="50" t="s">
        <v>7159</v>
      </c>
      <c r="C2039" s="47" t="b">
        <v>1</v>
      </c>
      <c r="D2039" s="51">
        <v>44601.0</v>
      </c>
      <c r="E2039" s="46" t="str">
        <f t="shared" si="1"/>
        <v>#VALUE!</v>
      </c>
      <c r="F2039" s="46" t="str">
        <f t="shared" si="2"/>
        <v>#VALUE!</v>
      </c>
      <c r="G2039" s="46" t="str">
        <f t="shared" si="3"/>
        <v>OPI RX</v>
      </c>
      <c r="H2039" s="46" t="str">
        <f t="shared" si="4"/>
        <v>#VALUE!</v>
      </c>
      <c r="I2039" s="46" t="str">
        <f t="shared" si="5"/>
        <v>#VALUE!</v>
      </c>
      <c r="J2039" s="46" t="str">
        <f t="shared" si="6"/>
        <v>#VALUE!</v>
      </c>
      <c r="K2039" s="46" t="str">
        <f t="shared" si="7"/>
        <v>#VALUE!</v>
      </c>
      <c r="L2039" s="46" t="str">
        <f t="shared" si="8"/>
        <v>#VALUE!</v>
      </c>
      <c r="M2039" s="46" t="str">
        <f t="shared" si="9"/>
        <v>#VALUE!</v>
      </c>
      <c r="N2039" s="46" t="str">
        <f t="shared" si="10"/>
        <v>#VALUE!</v>
      </c>
      <c r="O2039" s="46" t="str">
        <f t="shared" si="11"/>
        <v>#VALUE!</v>
      </c>
      <c r="P2039" s="46" t="str">
        <f t="shared" si="12"/>
        <v>OPIOIDS</v>
      </c>
      <c r="Q2039" s="46" t="b">
        <v>0</v>
      </c>
      <c r="R2039" s="46" t="str">
        <f t="shared" si="37"/>
        <v>LOW</v>
      </c>
      <c r="S2039" s="47">
        <v>44466.0</v>
      </c>
      <c r="T2039" s="47">
        <f t="shared" si="46"/>
        <v>44601</v>
      </c>
      <c r="U2039" s="46" t="str">
        <f t="shared" si="53"/>
        <v> </v>
      </c>
      <c r="V2039" s="46" t="str">
        <f t="shared" si="16"/>
        <v> </v>
      </c>
      <c r="W2039" s="40"/>
      <c r="X2039" s="40"/>
      <c r="Y2039" s="40"/>
      <c r="Z2039" s="40"/>
      <c r="AA2039" s="40"/>
      <c r="AB2039" s="40"/>
      <c r="AC2039" s="40"/>
      <c r="AD2039" s="40"/>
      <c r="AE2039" s="40"/>
    </row>
    <row r="2040">
      <c r="A2040" s="44">
        <v>16341.0</v>
      </c>
      <c r="B2040" s="44" t="s">
        <v>7097</v>
      </c>
      <c r="C2040" s="47" t="b">
        <v>1</v>
      </c>
      <c r="D2040" s="45">
        <v>44434.0</v>
      </c>
      <c r="E2040" s="46" t="str">
        <f t="shared" si="1"/>
        <v>OPI RX</v>
      </c>
      <c r="F2040" s="46" t="str">
        <f t="shared" si="2"/>
        <v>#VALUE!</v>
      </c>
      <c r="G2040" s="46" t="str">
        <f t="shared" si="3"/>
        <v>#VALUE!</v>
      </c>
      <c r="H2040" s="46" t="str">
        <f t="shared" si="4"/>
        <v>#VALUE!</v>
      </c>
      <c r="I2040" s="46" t="str">
        <f t="shared" si="5"/>
        <v>#VALUE!</v>
      </c>
      <c r="J2040" s="46" t="str">
        <f t="shared" si="6"/>
        <v>#VALUE!</v>
      </c>
      <c r="K2040" s="46" t="str">
        <f t="shared" si="7"/>
        <v>#VALUE!</v>
      </c>
      <c r="L2040" s="46" t="str">
        <f t="shared" si="8"/>
        <v>#VALUE!</v>
      </c>
      <c r="M2040" s="46" t="str">
        <f t="shared" si="9"/>
        <v>#VALUE!</v>
      </c>
      <c r="N2040" s="46" t="str">
        <f t="shared" si="10"/>
        <v>#VALUE!</v>
      </c>
      <c r="O2040" s="46" t="str">
        <f t="shared" si="11"/>
        <v>#VALUE!</v>
      </c>
      <c r="P2040" s="46" t="str">
        <f t="shared" si="12"/>
        <v>OPIOIDS</v>
      </c>
      <c r="Q2040" s="44" t="b">
        <v>0</v>
      </c>
      <c r="R2040" s="46" t="str">
        <f t="shared" si="37"/>
        <v>LOW</v>
      </c>
      <c r="S2040" s="47"/>
      <c r="T2040" s="47">
        <f t="shared" si="46"/>
        <v>44434</v>
      </c>
      <c r="U2040" s="46" t="str">
        <f t="shared" si="53"/>
        <v>DUE COMM</v>
      </c>
      <c r="V2040" s="46" t="str">
        <f t="shared" si="16"/>
        <v> </v>
      </c>
      <c r="W2040" s="40"/>
      <c r="X2040" s="40"/>
      <c r="Y2040" s="40"/>
      <c r="Z2040" s="40"/>
      <c r="AA2040" s="40"/>
      <c r="AB2040" s="40"/>
      <c r="AC2040" s="40"/>
      <c r="AD2040" s="40"/>
      <c r="AE2040" s="40"/>
    </row>
    <row r="2041">
      <c r="A2041" s="44">
        <v>16344.0</v>
      </c>
      <c r="B2041" s="44" t="s">
        <v>6970</v>
      </c>
      <c r="C2041" s="47" t="b">
        <v>1</v>
      </c>
      <c r="D2041" s="45">
        <v>44427.0</v>
      </c>
      <c r="E2041" s="46" t="str">
        <f t="shared" si="1"/>
        <v>#VALUE!</v>
      </c>
      <c r="F2041" s="46" t="str">
        <f t="shared" si="2"/>
        <v>#VALUE!</v>
      </c>
      <c r="G2041" s="46" t="str">
        <f t="shared" si="3"/>
        <v>#VALUE!</v>
      </c>
      <c r="H2041" s="46" t="str">
        <f t="shared" si="4"/>
        <v>#VALUE!</v>
      </c>
      <c r="I2041" s="46" t="str">
        <f t="shared" si="5"/>
        <v>#VALUE!</v>
      </c>
      <c r="J2041" s="46" t="str">
        <f t="shared" si="6"/>
        <v>#VALUE!</v>
      </c>
      <c r="K2041" s="46" t="str">
        <f t="shared" si="7"/>
        <v>#VALUE!</v>
      </c>
      <c r="L2041" s="46" t="str">
        <f t="shared" si="8"/>
        <v>#VALUE!</v>
      </c>
      <c r="M2041" s="46" t="str">
        <f t="shared" si="9"/>
        <v>#VALUE!</v>
      </c>
      <c r="N2041" s="46" t="str">
        <f t="shared" si="10"/>
        <v>#VALUE!</v>
      </c>
      <c r="O2041" s="46" t="str">
        <f t="shared" si="11"/>
        <v>#VALUE!</v>
      </c>
      <c r="P2041" s="46" t="str">
        <f t="shared" si="12"/>
        <v>NO RX</v>
      </c>
      <c r="Q2041" s="46" t="b">
        <v>0</v>
      </c>
      <c r="R2041" s="46" t="str">
        <f t="shared" si="37"/>
        <v>LOW</v>
      </c>
      <c r="S2041" s="47"/>
      <c r="T2041" s="47">
        <f t="shared" si="46"/>
        <v>44427</v>
      </c>
      <c r="U2041" s="46" t="str">
        <f t="shared" si="53"/>
        <v>DUE COMM</v>
      </c>
      <c r="V2041" s="46" t="str">
        <f t="shared" si="16"/>
        <v> </v>
      </c>
      <c r="W2041" s="40"/>
      <c r="X2041" s="40"/>
      <c r="Y2041" s="40"/>
      <c r="Z2041" s="40"/>
      <c r="AA2041" s="40"/>
      <c r="AB2041" s="40"/>
      <c r="AC2041" s="40"/>
      <c r="AD2041" s="40"/>
      <c r="AE2041" s="40"/>
    </row>
    <row r="2042">
      <c r="A2042" s="44">
        <v>16345.0</v>
      </c>
      <c r="B2042" s="44" t="s">
        <v>7148</v>
      </c>
      <c r="C2042" s="47" t="b">
        <v>1</v>
      </c>
      <c r="D2042" s="45">
        <v>44434.0</v>
      </c>
      <c r="E2042" s="46" t="str">
        <f t="shared" si="1"/>
        <v>#VALUE!</v>
      </c>
      <c r="F2042" s="46" t="str">
        <f t="shared" si="2"/>
        <v>#VALUE!</v>
      </c>
      <c r="G2042" s="46" t="str">
        <f t="shared" si="3"/>
        <v>#VALUE!</v>
      </c>
      <c r="H2042" s="46" t="str">
        <f t="shared" si="4"/>
        <v>#VALUE!</v>
      </c>
      <c r="I2042" s="46" t="str">
        <f t="shared" si="5"/>
        <v>#VALUE!</v>
      </c>
      <c r="J2042" s="46" t="str">
        <f t="shared" si="6"/>
        <v>#VALUE!</v>
      </c>
      <c r="K2042" s="46" t="str">
        <f t="shared" si="7"/>
        <v>#VALUE!</v>
      </c>
      <c r="L2042" s="46" t="str">
        <f t="shared" si="8"/>
        <v>#VALUE!</v>
      </c>
      <c r="M2042" s="46" t="str">
        <f t="shared" si="9"/>
        <v>#VALUE!</v>
      </c>
      <c r="N2042" s="46" t="str">
        <f t="shared" si="10"/>
        <v>#VALUE!</v>
      </c>
      <c r="O2042" s="46" t="str">
        <f t="shared" si="11"/>
        <v>#VALUE!</v>
      </c>
      <c r="P2042" s="46" t="str">
        <f t="shared" si="12"/>
        <v>NO RX</v>
      </c>
      <c r="Q2042" s="46" t="b">
        <v>0</v>
      </c>
      <c r="R2042" s="46" t="str">
        <f t="shared" si="37"/>
        <v>LOW</v>
      </c>
      <c r="S2042" s="47"/>
      <c r="T2042" s="47">
        <f t="shared" si="46"/>
        <v>44434</v>
      </c>
      <c r="U2042" s="46" t="str">
        <f t="shared" si="53"/>
        <v>DUE COMM</v>
      </c>
      <c r="V2042" s="46" t="str">
        <f t="shared" si="16"/>
        <v> </v>
      </c>
      <c r="W2042" s="40"/>
      <c r="X2042" s="40"/>
      <c r="Y2042" s="40"/>
      <c r="Z2042" s="40"/>
      <c r="AA2042" s="40"/>
      <c r="AB2042" s="40"/>
      <c r="AC2042" s="40"/>
      <c r="AD2042" s="40"/>
      <c r="AE2042" s="40"/>
    </row>
    <row r="2043">
      <c r="A2043" s="44">
        <v>16346.0</v>
      </c>
      <c r="B2043" s="44" t="s">
        <v>6970</v>
      </c>
      <c r="C2043" s="47" t="b">
        <v>1</v>
      </c>
      <c r="D2043" s="45">
        <v>44477.0</v>
      </c>
      <c r="E2043" s="46" t="str">
        <f t="shared" si="1"/>
        <v>#VALUE!</v>
      </c>
      <c r="F2043" s="46" t="str">
        <f t="shared" si="2"/>
        <v>#VALUE!</v>
      </c>
      <c r="G2043" s="46" t="str">
        <f t="shared" si="3"/>
        <v>#VALUE!</v>
      </c>
      <c r="H2043" s="46" t="str">
        <f t="shared" si="4"/>
        <v>#VALUE!</v>
      </c>
      <c r="I2043" s="46" t="str">
        <f t="shared" si="5"/>
        <v>#VALUE!</v>
      </c>
      <c r="J2043" s="46" t="str">
        <f t="shared" si="6"/>
        <v>#VALUE!</v>
      </c>
      <c r="K2043" s="46" t="str">
        <f t="shared" si="7"/>
        <v>#VALUE!</v>
      </c>
      <c r="L2043" s="46" t="str">
        <f t="shared" si="8"/>
        <v>#VALUE!</v>
      </c>
      <c r="M2043" s="46" t="str">
        <f t="shared" si="9"/>
        <v>#VALUE!</v>
      </c>
      <c r="N2043" s="46" t="str">
        <f t="shared" si="10"/>
        <v>#VALUE!</v>
      </c>
      <c r="O2043" s="46" t="str">
        <f t="shared" si="11"/>
        <v>#VALUE!</v>
      </c>
      <c r="P2043" s="46" t="str">
        <f t="shared" si="12"/>
        <v>NO RX</v>
      </c>
      <c r="Q2043" s="46" t="b">
        <v>0</v>
      </c>
      <c r="R2043" s="46" t="str">
        <f t="shared" si="37"/>
        <v>LOW</v>
      </c>
      <c r="S2043" s="47">
        <v>44464.0</v>
      </c>
      <c r="T2043" s="47">
        <f t="shared" si="46"/>
        <v>44477</v>
      </c>
      <c r="U2043" s="46" t="str">
        <f t="shared" si="53"/>
        <v> </v>
      </c>
      <c r="V2043" s="46" t="str">
        <f t="shared" si="16"/>
        <v> </v>
      </c>
      <c r="W2043" s="40"/>
      <c r="X2043" s="40"/>
      <c r="Y2043" s="40"/>
      <c r="Z2043" s="40"/>
      <c r="AA2043" s="40"/>
      <c r="AB2043" s="40"/>
      <c r="AC2043" s="40"/>
      <c r="AD2043" s="40"/>
      <c r="AE2043" s="40"/>
    </row>
    <row r="2044">
      <c r="A2044" s="44">
        <v>16347.0</v>
      </c>
      <c r="B2044" s="50" t="s">
        <v>7575</v>
      </c>
      <c r="C2044" s="50" t="b">
        <v>1</v>
      </c>
      <c r="D2044" s="51">
        <v>44575.0</v>
      </c>
      <c r="E2044" s="46" t="str">
        <f t="shared" si="1"/>
        <v>#VALUE!</v>
      </c>
      <c r="F2044" s="46" t="str">
        <f t="shared" si="2"/>
        <v>#VALUE!</v>
      </c>
      <c r="G2044" s="46" t="str">
        <f t="shared" si="3"/>
        <v>#VALUE!</v>
      </c>
      <c r="H2044" s="46" t="str">
        <f t="shared" si="4"/>
        <v>#VALUE!</v>
      </c>
      <c r="I2044" s="46" t="str">
        <f t="shared" si="5"/>
        <v>#VALUE!</v>
      </c>
      <c r="J2044" s="46" t="str">
        <f t="shared" si="6"/>
        <v>#VALUE!</v>
      </c>
      <c r="K2044" s="46" t="str">
        <f t="shared" si="7"/>
        <v>#VALUE!</v>
      </c>
      <c r="L2044" s="46" t="str">
        <f t="shared" si="8"/>
        <v>#VALUE!</v>
      </c>
      <c r="M2044" s="46" t="str">
        <f t="shared" si="9"/>
        <v>OPI RX</v>
      </c>
      <c r="N2044" s="46" t="str">
        <f t="shared" si="10"/>
        <v>#VALUE!</v>
      </c>
      <c r="O2044" s="46" t="str">
        <f t="shared" si="11"/>
        <v>#VALUE!</v>
      </c>
      <c r="P2044" s="46" t="str">
        <f t="shared" si="12"/>
        <v>OPIOIDS</v>
      </c>
      <c r="Q2044" s="46" t="b">
        <v>0</v>
      </c>
      <c r="R2044" s="46" t="str">
        <f t="shared" si="37"/>
        <v>LOW</v>
      </c>
      <c r="S2044" s="52">
        <v>44531.0</v>
      </c>
      <c r="T2044" s="47">
        <f t="shared" si="46"/>
        <v>44575</v>
      </c>
      <c r="U2044" s="46" t="str">
        <f t="shared" si="53"/>
        <v> </v>
      </c>
      <c r="V2044" s="46" t="str">
        <f t="shared" si="16"/>
        <v> </v>
      </c>
      <c r="W2044" s="40"/>
      <c r="X2044" s="40"/>
      <c r="Y2044" s="40"/>
      <c r="Z2044" s="40"/>
      <c r="AA2044" s="40"/>
      <c r="AB2044" s="40"/>
      <c r="AC2044" s="40"/>
      <c r="AD2044" s="40"/>
      <c r="AE2044" s="40"/>
    </row>
    <row r="2045">
      <c r="A2045" s="44">
        <v>16348.0</v>
      </c>
      <c r="B2045" s="44" t="s">
        <v>7261</v>
      </c>
      <c r="C2045" s="47" t="b">
        <v>1</v>
      </c>
      <c r="D2045" s="45">
        <v>44565.0</v>
      </c>
      <c r="E2045" s="46" t="str">
        <f t="shared" si="1"/>
        <v>#VALUE!</v>
      </c>
      <c r="F2045" s="46" t="str">
        <f t="shared" si="2"/>
        <v>OPI RX</v>
      </c>
      <c r="G2045" s="46" t="str">
        <f t="shared" si="3"/>
        <v>#VALUE!</v>
      </c>
      <c r="H2045" s="46" t="str">
        <f t="shared" si="4"/>
        <v>#VALUE!</v>
      </c>
      <c r="I2045" s="46" t="str">
        <f t="shared" si="5"/>
        <v>#VALUE!</v>
      </c>
      <c r="J2045" s="46" t="str">
        <f t="shared" si="6"/>
        <v>#VALUE!</v>
      </c>
      <c r="K2045" s="46" t="str">
        <f t="shared" si="7"/>
        <v>#VALUE!</v>
      </c>
      <c r="L2045" s="46" t="str">
        <f t="shared" si="8"/>
        <v>#VALUE!</v>
      </c>
      <c r="M2045" s="46" t="str">
        <f t="shared" si="9"/>
        <v>#VALUE!</v>
      </c>
      <c r="N2045" s="46" t="str">
        <f t="shared" si="10"/>
        <v>#VALUE!</v>
      </c>
      <c r="O2045" s="46" t="str">
        <f t="shared" si="11"/>
        <v>#VALUE!</v>
      </c>
      <c r="P2045" s="46" t="str">
        <f t="shared" si="12"/>
        <v>OPIOIDS</v>
      </c>
      <c r="Q2045" s="46" t="b">
        <v>1</v>
      </c>
      <c r="R2045" s="46" t="str">
        <f t="shared" si="37"/>
        <v>HIGH</v>
      </c>
      <c r="S2045" s="56">
        <v>44415.0</v>
      </c>
      <c r="T2045" s="47">
        <f t="shared" si="46"/>
        <v>44565</v>
      </c>
      <c r="U2045" s="46" t="str">
        <f t="shared" si="53"/>
        <v> </v>
      </c>
      <c r="V2045" s="46" t="str">
        <f t="shared" si="16"/>
        <v> </v>
      </c>
      <c r="W2045" s="40"/>
      <c r="X2045" s="40"/>
      <c r="Y2045" s="40"/>
      <c r="Z2045" s="40"/>
      <c r="AA2045" s="40"/>
      <c r="AB2045" s="40"/>
      <c r="AC2045" s="40"/>
      <c r="AD2045" s="40"/>
      <c r="AE2045" s="40"/>
    </row>
    <row r="2046">
      <c r="A2046" s="44">
        <v>16349.0</v>
      </c>
      <c r="B2046" s="50" t="s">
        <v>7171</v>
      </c>
      <c r="C2046" s="47" t="b">
        <v>1</v>
      </c>
      <c r="D2046" s="51">
        <v>44591.0</v>
      </c>
      <c r="E2046" s="46" t="str">
        <f t="shared" si="1"/>
        <v>#VALUE!</v>
      </c>
      <c r="F2046" s="46" t="str">
        <f t="shared" si="2"/>
        <v>#VALUE!</v>
      </c>
      <c r="G2046" s="46" t="str">
        <f t="shared" si="3"/>
        <v>#VALUE!</v>
      </c>
      <c r="H2046" s="46" t="str">
        <f t="shared" si="4"/>
        <v>OPI RX</v>
      </c>
      <c r="I2046" s="46" t="str">
        <f t="shared" si="5"/>
        <v>#VALUE!</v>
      </c>
      <c r="J2046" s="46" t="str">
        <f t="shared" si="6"/>
        <v>#VALUE!</v>
      </c>
      <c r="K2046" s="46" t="str">
        <f t="shared" si="7"/>
        <v>#VALUE!</v>
      </c>
      <c r="L2046" s="46" t="str">
        <f t="shared" si="8"/>
        <v>#VALUE!</v>
      </c>
      <c r="M2046" s="46" t="str">
        <f t="shared" si="9"/>
        <v>OPI RX</v>
      </c>
      <c r="N2046" s="46" t="str">
        <f t="shared" si="10"/>
        <v>#VALUE!</v>
      </c>
      <c r="O2046" s="46" t="str">
        <f t="shared" si="11"/>
        <v>#VALUE!</v>
      </c>
      <c r="P2046" s="46" t="str">
        <f t="shared" si="12"/>
        <v>OPIOIDS</v>
      </c>
      <c r="Q2046" s="44" t="b">
        <v>0</v>
      </c>
      <c r="R2046" s="46" t="str">
        <f t="shared" si="37"/>
        <v>LOW</v>
      </c>
      <c r="S2046" s="47"/>
      <c r="T2046" s="47">
        <f t="shared" si="46"/>
        <v>44591</v>
      </c>
      <c r="U2046" s="46" t="str">
        <f t="shared" si="53"/>
        <v>DUE COMM</v>
      </c>
      <c r="V2046" s="46" t="str">
        <f t="shared" si="16"/>
        <v> </v>
      </c>
      <c r="W2046" s="40"/>
      <c r="X2046" s="40"/>
      <c r="Y2046" s="40"/>
      <c r="Z2046" s="40"/>
      <c r="AA2046" s="40"/>
      <c r="AB2046" s="40"/>
      <c r="AC2046" s="40"/>
      <c r="AD2046" s="40"/>
      <c r="AE2046" s="40"/>
    </row>
    <row r="2047">
      <c r="A2047" s="44">
        <v>16350.0</v>
      </c>
      <c r="B2047" s="50" t="s">
        <v>6974</v>
      </c>
      <c r="C2047" s="47" t="b">
        <v>1</v>
      </c>
      <c r="D2047" s="51">
        <v>44601.0</v>
      </c>
      <c r="E2047" s="46" t="str">
        <f t="shared" si="1"/>
        <v>OPI RX</v>
      </c>
      <c r="F2047" s="46" t="str">
        <f t="shared" si="2"/>
        <v>#VALUE!</v>
      </c>
      <c r="G2047" s="46" t="str">
        <f t="shared" si="3"/>
        <v>#VALUE!</v>
      </c>
      <c r="H2047" s="46" t="str">
        <f t="shared" si="4"/>
        <v>#VALUE!</v>
      </c>
      <c r="I2047" s="46" t="str">
        <f t="shared" si="5"/>
        <v>#VALUE!</v>
      </c>
      <c r="J2047" s="46" t="str">
        <f t="shared" si="6"/>
        <v>#VALUE!</v>
      </c>
      <c r="K2047" s="46" t="str">
        <f t="shared" si="7"/>
        <v>#VALUE!</v>
      </c>
      <c r="L2047" s="46" t="str">
        <f t="shared" si="8"/>
        <v>#VALUE!</v>
      </c>
      <c r="M2047" s="46" t="str">
        <f t="shared" si="9"/>
        <v>#VALUE!</v>
      </c>
      <c r="N2047" s="46" t="str">
        <f t="shared" si="10"/>
        <v>#VALUE!</v>
      </c>
      <c r="O2047" s="46" t="str">
        <f t="shared" si="11"/>
        <v>#VALUE!</v>
      </c>
      <c r="P2047" s="46" t="str">
        <f t="shared" si="12"/>
        <v>OPIOIDS</v>
      </c>
      <c r="Q2047" s="46" t="b">
        <v>0</v>
      </c>
      <c r="R2047" s="46" t="str">
        <f t="shared" si="37"/>
        <v>LOW</v>
      </c>
      <c r="S2047" s="47"/>
      <c r="T2047" s="47">
        <f t="shared" si="46"/>
        <v>44601</v>
      </c>
      <c r="U2047" s="46" t="str">
        <f t="shared" si="53"/>
        <v>DUE COMM</v>
      </c>
      <c r="V2047" s="46" t="str">
        <f t="shared" si="16"/>
        <v> </v>
      </c>
      <c r="W2047" s="40"/>
      <c r="X2047" s="40"/>
      <c r="Y2047" s="40"/>
      <c r="Z2047" s="40"/>
      <c r="AA2047" s="40"/>
      <c r="AB2047" s="40"/>
      <c r="AC2047" s="40"/>
      <c r="AD2047" s="40"/>
      <c r="AE2047" s="40"/>
    </row>
    <row r="2048">
      <c r="A2048" s="44">
        <v>16352.0</v>
      </c>
      <c r="B2048" s="44" t="s">
        <v>6970</v>
      </c>
      <c r="C2048" s="47" t="b">
        <v>1</v>
      </c>
      <c r="D2048" s="45">
        <v>44434.0</v>
      </c>
      <c r="E2048" s="46" t="str">
        <f t="shared" si="1"/>
        <v>#VALUE!</v>
      </c>
      <c r="F2048" s="46" t="str">
        <f t="shared" si="2"/>
        <v>#VALUE!</v>
      </c>
      <c r="G2048" s="46" t="str">
        <f t="shared" si="3"/>
        <v>#VALUE!</v>
      </c>
      <c r="H2048" s="46" t="str">
        <f t="shared" si="4"/>
        <v>#VALUE!</v>
      </c>
      <c r="I2048" s="46" t="str">
        <f t="shared" si="5"/>
        <v>#VALUE!</v>
      </c>
      <c r="J2048" s="46" t="str">
        <f t="shared" si="6"/>
        <v>#VALUE!</v>
      </c>
      <c r="K2048" s="46" t="str">
        <f t="shared" si="7"/>
        <v>#VALUE!</v>
      </c>
      <c r="L2048" s="46" t="str">
        <f t="shared" si="8"/>
        <v>#VALUE!</v>
      </c>
      <c r="M2048" s="46" t="str">
        <f t="shared" si="9"/>
        <v>#VALUE!</v>
      </c>
      <c r="N2048" s="46" t="str">
        <f t="shared" si="10"/>
        <v>#VALUE!</v>
      </c>
      <c r="O2048" s="46" t="str">
        <f t="shared" si="11"/>
        <v>#VALUE!</v>
      </c>
      <c r="P2048" s="46" t="str">
        <f t="shared" si="12"/>
        <v>NO RX</v>
      </c>
      <c r="Q2048" s="46" t="b">
        <v>0</v>
      </c>
      <c r="R2048" s="46" t="str">
        <f t="shared" si="37"/>
        <v>LOW</v>
      </c>
      <c r="S2048" s="47"/>
      <c r="T2048" s="47">
        <f t="shared" si="46"/>
        <v>44434</v>
      </c>
      <c r="U2048" s="46" t="str">
        <f t="shared" si="53"/>
        <v>DUE COMM</v>
      </c>
      <c r="V2048" s="46" t="str">
        <f t="shared" si="16"/>
        <v> </v>
      </c>
      <c r="W2048" s="40"/>
      <c r="X2048" s="40"/>
      <c r="Y2048" s="40"/>
      <c r="Z2048" s="40"/>
      <c r="AA2048" s="40"/>
      <c r="AB2048" s="40"/>
      <c r="AC2048" s="40"/>
      <c r="AD2048" s="40"/>
      <c r="AE2048" s="40"/>
    </row>
    <row r="2049">
      <c r="A2049" s="44">
        <v>16353.0</v>
      </c>
      <c r="B2049" s="46" t="s">
        <v>6970</v>
      </c>
      <c r="C2049" s="47" t="b">
        <v>1</v>
      </c>
      <c r="D2049" s="45">
        <v>44551.0</v>
      </c>
      <c r="E2049" s="46" t="str">
        <f t="shared" si="1"/>
        <v>#VALUE!</v>
      </c>
      <c r="F2049" s="46" t="str">
        <f t="shared" si="2"/>
        <v>#VALUE!</v>
      </c>
      <c r="G2049" s="46" t="str">
        <f t="shared" si="3"/>
        <v>#VALUE!</v>
      </c>
      <c r="H2049" s="46" t="str">
        <f t="shared" si="4"/>
        <v>#VALUE!</v>
      </c>
      <c r="I2049" s="46" t="str">
        <f t="shared" si="5"/>
        <v>#VALUE!</v>
      </c>
      <c r="J2049" s="46" t="str">
        <f t="shared" si="6"/>
        <v>#VALUE!</v>
      </c>
      <c r="K2049" s="46" t="str">
        <f t="shared" si="7"/>
        <v>#VALUE!</v>
      </c>
      <c r="L2049" s="46" t="str">
        <f t="shared" si="8"/>
        <v>#VALUE!</v>
      </c>
      <c r="M2049" s="46" t="str">
        <f t="shared" si="9"/>
        <v>#VALUE!</v>
      </c>
      <c r="N2049" s="46" t="str">
        <f t="shared" si="10"/>
        <v>#VALUE!</v>
      </c>
      <c r="O2049" s="46" t="str">
        <f t="shared" si="11"/>
        <v>#VALUE!</v>
      </c>
      <c r="P2049" s="46" t="str">
        <f t="shared" si="12"/>
        <v>NO RX</v>
      </c>
      <c r="Q2049" s="44" t="b">
        <v>0</v>
      </c>
      <c r="R2049" s="46" t="str">
        <f t="shared" si="37"/>
        <v>LOW</v>
      </c>
      <c r="S2049" s="47">
        <v>44524.0</v>
      </c>
      <c r="T2049" s="47">
        <f t="shared" si="46"/>
        <v>44551</v>
      </c>
      <c r="U2049" s="46" t="str">
        <f t="shared" si="53"/>
        <v> </v>
      </c>
      <c r="V2049" s="46" t="str">
        <f t="shared" si="16"/>
        <v> </v>
      </c>
      <c r="W2049" s="40"/>
      <c r="X2049" s="40"/>
      <c r="Y2049" s="40"/>
      <c r="Z2049" s="40"/>
      <c r="AA2049" s="40"/>
      <c r="AB2049" s="40"/>
      <c r="AC2049" s="40"/>
      <c r="AD2049" s="40"/>
      <c r="AE2049" s="40"/>
    </row>
    <row r="2050">
      <c r="A2050" s="44">
        <v>16355.0</v>
      </c>
      <c r="B2050" s="46" t="s">
        <v>7006</v>
      </c>
      <c r="C2050" s="47" t="b">
        <v>1</v>
      </c>
      <c r="D2050" s="45">
        <v>44537.0</v>
      </c>
      <c r="E2050" s="46" t="str">
        <f t="shared" si="1"/>
        <v>#VALUE!</v>
      </c>
      <c r="F2050" s="46" t="str">
        <f t="shared" si="2"/>
        <v>#VALUE!</v>
      </c>
      <c r="G2050" s="46" t="str">
        <f t="shared" si="3"/>
        <v>#VALUE!</v>
      </c>
      <c r="H2050" s="46" t="str">
        <f t="shared" si="4"/>
        <v>#VALUE!</v>
      </c>
      <c r="I2050" s="46" t="str">
        <f t="shared" si="5"/>
        <v>#VALUE!</v>
      </c>
      <c r="J2050" s="46" t="str">
        <f t="shared" si="6"/>
        <v>#VALUE!</v>
      </c>
      <c r="K2050" s="46" t="str">
        <f t="shared" si="7"/>
        <v>#VALUE!</v>
      </c>
      <c r="L2050" s="46" t="str">
        <f t="shared" si="8"/>
        <v>#VALUE!</v>
      </c>
      <c r="M2050" s="46" t="str">
        <f t="shared" si="9"/>
        <v>OPI RX</v>
      </c>
      <c r="N2050" s="46" t="str">
        <f t="shared" si="10"/>
        <v>#VALUE!</v>
      </c>
      <c r="O2050" s="46" t="str">
        <f t="shared" si="11"/>
        <v>#VALUE!</v>
      </c>
      <c r="P2050" s="46" t="str">
        <f t="shared" si="12"/>
        <v>OPIOIDS</v>
      </c>
      <c r="Q2050" s="46" t="b">
        <v>0</v>
      </c>
      <c r="R2050" s="46" t="str">
        <f t="shared" si="37"/>
        <v>LOW</v>
      </c>
      <c r="S2050" s="47">
        <v>44508.0</v>
      </c>
      <c r="T2050" s="47">
        <f t="shared" si="46"/>
        <v>44537</v>
      </c>
      <c r="U2050" s="46" t="str">
        <f t="shared" si="53"/>
        <v> </v>
      </c>
      <c r="V2050" s="46" t="str">
        <f t="shared" si="16"/>
        <v> </v>
      </c>
      <c r="W2050" s="40"/>
      <c r="X2050" s="40"/>
      <c r="Y2050" s="40"/>
      <c r="Z2050" s="40"/>
      <c r="AA2050" s="40"/>
      <c r="AB2050" s="40"/>
      <c r="AC2050" s="40"/>
      <c r="AD2050" s="40"/>
      <c r="AE2050" s="40"/>
    </row>
    <row r="2051">
      <c r="A2051" s="44">
        <v>16358.0</v>
      </c>
      <c r="B2051" s="44" t="s">
        <v>6996</v>
      </c>
      <c r="C2051" s="47" t="b">
        <v>1</v>
      </c>
      <c r="D2051" s="45">
        <v>44503.0</v>
      </c>
      <c r="E2051" s="46" t="str">
        <f t="shared" si="1"/>
        <v>#VALUE!</v>
      </c>
      <c r="F2051" s="46" t="str">
        <f t="shared" si="2"/>
        <v>#VALUE!</v>
      </c>
      <c r="G2051" s="46" t="str">
        <f t="shared" si="3"/>
        <v>#VALUE!</v>
      </c>
      <c r="H2051" s="46" t="str">
        <f t="shared" si="4"/>
        <v>#VALUE!</v>
      </c>
      <c r="I2051" s="46" t="str">
        <f t="shared" si="5"/>
        <v>#VALUE!</v>
      </c>
      <c r="J2051" s="46" t="str">
        <f t="shared" si="6"/>
        <v>#VALUE!</v>
      </c>
      <c r="K2051" s="46" t="str">
        <f t="shared" si="7"/>
        <v>#VALUE!</v>
      </c>
      <c r="L2051" s="46" t="str">
        <f t="shared" si="8"/>
        <v>#VALUE!</v>
      </c>
      <c r="M2051" s="46" t="str">
        <f t="shared" si="9"/>
        <v>OPI RX</v>
      </c>
      <c r="N2051" s="46" t="str">
        <f t="shared" si="10"/>
        <v>#VALUE!</v>
      </c>
      <c r="O2051" s="46" t="str">
        <f t="shared" si="11"/>
        <v>#VALUE!</v>
      </c>
      <c r="P2051" s="46" t="str">
        <f t="shared" si="12"/>
        <v>OPIOIDS</v>
      </c>
      <c r="Q2051" s="44" t="b">
        <v>0</v>
      </c>
      <c r="R2051" s="46" t="str">
        <f t="shared" si="37"/>
        <v>LOW</v>
      </c>
      <c r="S2051" s="47">
        <v>44488.0</v>
      </c>
      <c r="T2051" s="47">
        <f t="shared" si="46"/>
        <v>44503</v>
      </c>
      <c r="U2051" s="46" t="str">
        <f t="shared" si="53"/>
        <v> </v>
      </c>
      <c r="V2051" s="46" t="str">
        <f t="shared" si="16"/>
        <v> </v>
      </c>
      <c r="W2051" s="40"/>
      <c r="X2051" s="40"/>
      <c r="Y2051" s="40"/>
      <c r="Z2051" s="40"/>
      <c r="AA2051" s="40"/>
      <c r="AB2051" s="40"/>
      <c r="AC2051" s="40"/>
      <c r="AD2051" s="40"/>
      <c r="AE2051" s="40"/>
    </row>
    <row r="2052">
      <c r="A2052" s="44">
        <v>16363.0</v>
      </c>
      <c r="B2052" s="44" t="s">
        <v>7022</v>
      </c>
      <c r="C2052" s="47" t="b">
        <v>1</v>
      </c>
      <c r="D2052" s="45">
        <v>44405.0</v>
      </c>
      <c r="E2052" s="46" t="str">
        <f t="shared" si="1"/>
        <v>#VALUE!</v>
      </c>
      <c r="F2052" s="46" t="str">
        <f t="shared" si="2"/>
        <v>#VALUE!</v>
      </c>
      <c r="G2052" s="46" t="str">
        <f t="shared" si="3"/>
        <v>#VALUE!</v>
      </c>
      <c r="H2052" s="46" t="str">
        <f t="shared" si="4"/>
        <v>#VALUE!</v>
      </c>
      <c r="I2052" s="46" t="str">
        <f t="shared" si="5"/>
        <v>#VALUE!</v>
      </c>
      <c r="J2052" s="46" t="str">
        <f t="shared" si="6"/>
        <v>#VALUE!</v>
      </c>
      <c r="K2052" s="46" t="str">
        <f t="shared" si="7"/>
        <v>#VALUE!</v>
      </c>
      <c r="L2052" s="46" t="str">
        <f t="shared" si="8"/>
        <v>#VALUE!</v>
      </c>
      <c r="M2052" s="46" t="str">
        <f t="shared" si="9"/>
        <v>OPI RX</v>
      </c>
      <c r="N2052" s="46" t="str">
        <f t="shared" si="10"/>
        <v>#VALUE!</v>
      </c>
      <c r="O2052" s="46" t="str">
        <f t="shared" si="11"/>
        <v>#VALUE!</v>
      </c>
      <c r="P2052" s="46" t="str">
        <f t="shared" si="12"/>
        <v>OPIOIDS</v>
      </c>
      <c r="Q2052" s="46" t="b">
        <v>0</v>
      </c>
      <c r="R2052" s="46" t="str">
        <f t="shared" si="37"/>
        <v>LOW</v>
      </c>
      <c r="S2052" s="47"/>
      <c r="T2052" s="47">
        <f t="shared" si="46"/>
        <v>44405</v>
      </c>
      <c r="U2052" s="46" t="str">
        <f t="shared" si="53"/>
        <v>DUE COMM</v>
      </c>
      <c r="V2052" s="46" t="str">
        <f t="shared" si="16"/>
        <v> </v>
      </c>
      <c r="W2052" s="40"/>
      <c r="X2052" s="40"/>
      <c r="Y2052" s="40"/>
      <c r="Z2052" s="40"/>
      <c r="AA2052" s="40"/>
      <c r="AB2052" s="40"/>
      <c r="AC2052" s="40"/>
      <c r="AD2052" s="40"/>
      <c r="AE2052" s="40"/>
    </row>
    <row r="2053">
      <c r="A2053" s="44">
        <v>16365.0</v>
      </c>
      <c r="B2053" s="44" t="s">
        <v>6970</v>
      </c>
      <c r="C2053" s="47" t="b">
        <v>1</v>
      </c>
      <c r="D2053" s="45">
        <v>44452.0</v>
      </c>
      <c r="E2053" s="46" t="str">
        <f t="shared" si="1"/>
        <v>#VALUE!</v>
      </c>
      <c r="F2053" s="46" t="str">
        <f t="shared" si="2"/>
        <v>#VALUE!</v>
      </c>
      <c r="G2053" s="46" t="str">
        <f t="shared" si="3"/>
        <v>#VALUE!</v>
      </c>
      <c r="H2053" s="46" t="str">
        <f t="shared" si="4"/>
        <v>#VALUE!</v>
      </c>
      <c r="I2053" s="46" t="str">
        <f t="shared" si="5"/>
        <v>#VALUE!</v>
      </c>
      <c r="J2053" s="46" t="str">
        <f t="shared" si="6"/>
        <v>#VALUE!</v>
      </c>
      <c r="K2053" s="46" t="str">
        <f t="shared" si="7"/>
        <v>#VALUE!</v>
      </c>
      <c r="L2053" s="46" t="str">
        <f t="shared" si="8"/>
        <v>#VALUE!</v>
      </c>
      <c r="M2053" s="46" t="str">
        <f t="shared" si="9"/>
        <v>#VALUE!</v>
      </c>
      <c r="N2053" s="46" t="str">
        <f t="shared" si="10"/>
        <v>#VALUE!</v>
      </c>
      <c r="O2053" s="46" t="str">
        <f t="shared" si="11"/>
        <v>#VALUE!</v>
      </c>
      <c r="P2053" s="46" t="str">
        <f t="shared" si="12"/>
        <v>NO RX</v>
      </c>
      <c r="Q2053" s="46" t="b">
        <v>0</v>
      </c>
      <c r="R2053" s="46" t="str">
        <f t="shared" si="37"/>
        <v>LOW</v>
      </c>
      <c r="S2053" s="47"/>
      <c r="T2053" s="47">
        <f t="shared" si="46"/>
        <v>44452</v>
      </c>
      <c r="U2053" s="46" t="str">
        <f t="shared" si="53"/>
        <v>DUE COMM</v>
      </c>
      <c r="V2053" s="46" t="str">
        <f t="shared" si="16"/>
        <v> </v>
      </c>
      <c r="W2053" s="40"/>
      <c r="X2053" s="40"/>
      <c r="Y2053" s="40"/>
      <c r="Z2053" s="40"/>
      <c r="AA2053" s="40"/>
      <c r="AB2053" s="40"/>
      <c r="AC2053" s="40"/>
      <c r="AD2053" s="40"/>
      <c r="AE2053" s="40"/>
    </row>
    <row r="2054">
      <c r="A2054" s="44">
        <v>16368.0</v>
      </c>
      <c r="B2054" s="44" t="s">
        <v>6970</v>
      </c>
      <c r="C2054" s="47" t="b">
        <v>1</v>
      </c>
      <c r="D2054" s="45">
        <v>44434.0</v>
      </c>
      <c r="E2054" s="46" t="str">
        <f t="shared" si="1"/>
        <v>#VALUE!</v>
      </c>
      <c r="F2054" s="46" t="str">
        <f t="shared" si="2"/>
        <v>#VALUE!</v>
      </c>
      <c r="G2054" s="46" t="str">
        <f t="shared" si="3"/>
        <v>#VALUE!</v>
      </c>
      <c r="H2054" s="46" t="str">
        <f t="shared" si="4"/>
        <v>#VALUE!</v>
      </c>
      <c r="I2054" s="46" t="str">
        <f t="shared" si="5"/>
        <v>#VALUE!</v>
      </c>
      <c r="J2054" s="46" t="str">
        <f t="shared" si="6"/>
        <v>#VALUE!</v>
      </c>
      <c r="K2054" s="46" t="str">
        <f t="shared" si="7"/>
        <v>#VALUE!</v>
      </c>
      <c r="L2054" s="46" t="str">
        <f t="shared" si="8"/>
        <v>#VALUE!</v>
      </c>
      <c r="M2054" s="46" t="str">
        <f t="shared" si="9"/>
        <v>#VALUE!</v>
      </c>
      <c r="N2054" s="46" t="str">
        <f t="shared" si="10"/>
        <v>#VALUE!</v>
      </c>
      <c r="O2054" s="46" t="str">
        <f t="shared" si="11"/>
        <v>#VALUE!</v>
      </c>
      <c r="P2054" s="46" t="str">
        <f t="shared" si="12"/>
        <v>NO RX</v>
      </c>
      <c r="Q2054" s="46" t="b">
        <v>0</v>
      </c>
      <c r="R2054" s="46" t="str">
        <f t="shared" si="37"/>
        <v>LOW</v>
      </c>
      <c r="S2054" s="47"/>
      <c r="T2054" s="47">
        <f t="shared" si="46"/>
        <v>44434</v>
      </c>
      <c r="U2054" s="46" t="str">
        <f t="shared" si="53"/>
        <v>DUE COMM</v>
      </c>
      <c r="V2054" s="46" t="str">
        <f t="shared" si="16"/>
        <v> </v>
      </c>
      <c r="W2054" s="40"/>
      <c r="X2054" s="40"/>
      <c r="Y2054" s="40"/>
      <c r="Z2054" s="40"/>
      <c r="AA2054" s="40"/>
      <c r="AB2054" s="40"/>
      <c r="AC2054" s="40"/>
      <c r="AD2054" s="40"/>
      <c r="AE2054" s="40"/>
    </row>
    <row r="2055">
      <c r="A2055" s="44">
        <v>16370.0</v>
      </c>
      <c r="B2055" s="44" t="s">
        <v>6970</v>
      </c>
      <c r="C2055" s="47" t="b">
        <v>1</v>
      </c>
      <c r="D2055" s="45">
        <v>44405.0</v>
      </c>
      <c r="E2055" s="46" t="str">
        <f t="shared" si="1"/>
        <v>#VALUE!</v>
      </c>
      <c r="F2055" s="46" t="str">
        <f t="shared" si="2"/>
        <v>#VALUE!</v>
      </c>
      <c r="G2055" s="46" t="str">
        <f t="shared" si="3"/>
        <v>#VALUE!</v>
      </c>
      <c r="H2055" s="46" t="str">
        <f t="shared" si="4"/>
        <v>#VALUE!</v>
      </c>
      <c r="I2055" s="46" t="str">
        <f t="shared" si="5"/>
        <v>#VALUE!</v>
      </c>
      <c r="J2055" s="46" t="str">
        <f t="shared" si="6"/>
        <v>#VALUE!</v>
      </c>
      <c r="K2055" s="46" t="str">
        <f t="shared" si="7"/>
        <v>#VALUE!</v>
      </c>
      <c r="L2055" s="46" t="str">
        <f t="shared" si="8"/>
        <v>#VALUE!</v>
      </c>
      <c r="M2055" s="46" t="str">
        <f t="shared" si="9"/>
        <v>#VALUE!</v>
      </c>
      <c r="N2055" s="46" t="str">
        <f t="shared" si="10"/>
        <v>#VALUE!</v>
      </c>
      <c r="O2055" s="46" t="str">
        <f t="shared" si="11"/>
        <v>#VALUE!</v>
      </c>
      <c r="P2055" s="46" t="str">
        <f t="shared" si="12"/>
        <v>NO RX</v>
      </c>
      <c r="Q2055" s="44" t="b">
        <v>0</v>
      </c>
      <c r="R2055" s="46" t="str">
        <f t="shared" si="37"/>
        <v>LOW</v>
      </c>
      <c r="S2055" s="47"/>
      <c r="T2055" s="47">
        <f t="shared" si="46"/>
        <v>44405</v>
      </c>
      <c r="U2055" s="46" t="str">
        <f t="shared" si="53"/>
        <v>DUE COMM</v>
      </c>
      <c r="V2055" s="46" t="str">
        <f t="shared" si="16"/>
        <v> </v>
      </c>
      <c r="W2055" s="40"/>
      <c r="X2055" s="40"/>
      <c r="Y2055" s="40"/>
      <c r="Z2055" s="40"/>
      <c r="AA2055" s="40"/>
      <c r="AB2055" s="40"/>
      <c r="AC2055" s="40"/>
      <c r="AD2055" s="40"/>
      <c r="AE2055" s="40"/>
    </row>
    <row r="2056">
      <c r="A2056" s="44">
        <v>16371.0</v>
      </c>
      <c r="B2056" s="46" t="s">
        <v>6970</v>
      </c>
      <c r="C2056" s="47" t="b">
        <v>1</v>
      </c>
      <c r="D2056" s="45">
        <v>44420.0</v>
      </c>
      <c r="E2056" s="46" t="str">
        <f t="shared" si="1"/>
        <v>#VALUE!</v>
      </c>
      <c r="F2056" s="46" t="str">
        <f t="shared" si="2"/>
        <v>#VALUE!</v>
      </c>
      <c r="G2056" s="46" t="str">
        <f t="shared" si="3"/>
        <v>#VALUE!</v>
      </c>
      <c r="H2056" s="46" t="str">
        <f t="shared" si="4"/>
        <v>#VALUE!</v>
      </c>
      <c r="I2056" s="46" t="str">
        <f t="shared" si="5"/>
        <v>#VALUE!</v>
      </c>
      <c r="J2056" s="46" t="str">
        <f t="shared" si="6"/>
        <v>#VALUE!</v>
      </c>
      <c r="K2056" s="46" t="str">
        <f t="shared" si="7"/>
        <v>#VALUE!</v>
      </c>
      <c r="L2056" s="46" t="str">
        <f t="shared" si="8"/>
        <v>#VALUE!</v>
      </c>
      <c r="M2056" s="46" t="str">
        <f t="shared" si="9"/>
        <v>#VALUE!</v>
      </c>
      <c r="N2056" s="46" t="str">
        <f t="shared" si="10"/>
        <v>#VALUE!</v>
      </c>
      <c r="O2056" s="46" t="str">
        <f t="shared" si="11"/>
        <v>#VALUE!</v>
      </c>
      <c r="P2056" s="46" t="str">
        <f t="shared" si="12"/>
        <v>NO RX</v>
      </c>
      <c r="Q2056" s="46" t="b">
        <v>0</v>
      </c>
      <c r="R2056" s="46" t="str">
        <f t="shared" si="37"/>
        <v>LOW</v>
      </c>
      <c r="S2056" s="47"/>
      <c r="T2056" s="47">
        <f t="shared" si="46"/>
        <v>44420</v>
      </c>
      <c r="U2056" s="46" t="str">
        <f t="shared" si="53"/>
        <v>DUE COMM</v>
      </c>
      <c r="V2056" s="46" t="str">
        <f t="shared" si="16"/>
        <v> </v>
      </c>
      <c r="W2056" s="40"/>
      <c r="X2056" s="40"/>
      <c r="Y2056" s="40"/>
      <c r="Z2056" s="40"/>
      <c r="AA2056" s="40"/>
      <c r="AB2056" s="40"/>
      <c r="AC2056" s="40"/>
      <c r="AD2056" s="40"/>
      <c r="AE2056" s="40"/>
    </row>
    <row r="2057">
      <c r="A2057" s="44">
        <v>16372.0</v>
      </c>
      <c r="B2057" s="44" t="s">
        <v>6970</v>
      </c>
      <c r="C2057" s="47" t="b">
        <v>1</v>
      </c>
      <c r="D2057" s="51">
        <v>44587.0</v>
      </c>
      <c r="E2057" s="46" t="str">
        <f t="shared" si="1"/>
        <v>#VALUE!</v>
      </c>
      <c r="F2057" s="46" t="str">
        <f t="shared" si="2"/>
        <v>#VALUE!</v>
      </c>
      <c r="G2057" s="46" t="str">
        <f t="shared" si="3"/>
        <v>#VALUE!</v>
      </c>
      <c r="H2057" s="46" t="str">
        <f t="shared" si="4"/>
        <v>#VALUE!</v>
      </c>
      <c r="I2057" s="46" t="str">
        <f t="shared" si="5"/>
        <v>#VALUE!</v>
      </c>
      <c r="J2057" s="46" t="str">
        <f t="shared" si="6"/>
        <v>#VALUE!</v>
      </c>
      <c r="K2057" s="46" t="str">
        <f t="shared" si="7"/>
        <v>#VALUE!</v>
      </c>
      <c r="L2057" s="46" t="str">
        <f t="shared" si="8"/>
        <v>#VALUE!</v>
      </c>
      <c r="M2057" s="46" t="str">
        <f t="shared" si="9"/>
        <v>#VALUE!</v>
      </c>
      <c r="N2057" s="46" t="str">
        <f t="shared" si="10"/>
        <v>#VALUE!</v>
      </c>
      <c r="O2057" s="46" t="str">
        <f t="shared" si="11"/>
        <v>#VALUE!</v>
      </c>
      <c r="P2057" s="46" t="str">
        <f t="shared" si="12"/>
        <v>NO RX</v>
      </c>
      <c r="Q2057" s="44" t="b">
        <v>0</v>
      </c>
      <c r="R2057" s="46" t="str">
        <f t="shared" si="37"/>
        <v>LOW</v>
      </c>
      <c r="S2057" s="47"/>
      <c r="T2057" s="47">
        <f t="shared" si="46"/>
        <v>44587</v>
      </c>
      <c r="U2057" s="46" t="str">
        <f t="shared" si="53"/>
        <v>DUE COMM</v>
      </c>
      <c r="V2057" s="46" t="str">
        <f t="shared" si="16"/>
        <v> </v>
      </c>
      <c r="W2057" s="40"/>
      <c r="X2057" s="40"/>
      <c r="Y2057" s="40"/>
      <c r="Z2057" s="40"/>
      <c r="AA2057" s="40"/>
      <c r="AB2057" s="40"/>
      <c r="AC2057" s="40"/>
      <c r="AD2057" s="40"/>
      <c r="AE2057" s="40"/>
    </row>
    <row r="2058">
      <c r="A2058" s="44">
        <v>16376.0</v>
      </c>
      <c r="B2058" s="46" t="s">
        <v>6975</v>
      </c>
      <c r="C2058" s="47" t="b">
        <v>1</v>
      </c>
      <c r="D2058" s="45">
        <v>44510.0</v>
      </c>
      <c r="E2058" s="46" t="str">
        <f t="shared" si="1"/>
        <v>#VALUE!</v>
      </c>
      <c r="F2058" s="46" t="str">
        <f t="shared" si="2"/>
        <v>#VALUE!</v>
      </c>
      <c r="G2058" s="46" t="str">
        <f t="shared" si="3"/>
        <v>OPI RX</v>
      </c>
      <c r="H2058" s="46" t="str">
        <f t="shared" si="4"/>
        <v>#VALUE!</v>
      </c>
      <c r="I2058" s="46" t="str">
        <f t="shared" si="5"/>
        <v>#VALUE!</v>
      </c>
      <c r="J2058" s="46" t="str">
        <f t="shared" si="6"/>
        <v>#VALUE!</v>
      </c>
      <c r="K2058" s="46" t="str">
        <f t="shared" si="7"/>
        <v>#VALUE!</v>
      </c>
      <c r="L2058" s="46" t="str">
        <f t="shared" si="8"/>
        <v>#VALUE!</v>
      </c>
      <c r="M2058" s="46" t="str">
        <f t="shared" si="9"/>
        <v>#VALUE!</v>
      </c>
      <c r="N2058" s="46" t="str">
        <f t="shared" si="10"/>
        <v>#VALUE!</v>
      </c>
      <c r="O2058" s="46" t="str">
        <f t="shared" si="11"/>
        <v>#VALUE!</v>
      </c>
      <c r="P2058" s="46" t="str">
        <f t="shared" si="12"/>
        <v>OPIOIDS</v>
      </c>
      <c r="Q2058" s="44" t="b">
        <v>0</v>
      </c>
      <c r="R2058" s="46" t="str">
        <f t="shared" si="37"/>
        <v>LOW</v>
      </c>
      <c r="S2058" s="47">
        <v>44406.0</v>
      </c>
      <c r="T2058" s="47">
        <f t="shared" si="46"/>
        <v>44510</v>
      </c>
      <c r="U2058" s="46" t="str">
        <f t="shared" si="53"/>
        <v> </v>
      </c>
      <c r="V2058" s="46" t="str">
        <f t="shared" si="16"/>
        <v> </v>
      </c>
      <c r="W2058" s="40"/>
      <c r="X2058" s="40"/>
      <c r="Y2058" s="40"/>
      <c r="Z2058" s="40"/>
      <c r="AA2058" s="40"/>
      <c r="AB2058" s="40"/>
      <c r="AC2058" s="40"/>
      <c r="AD2058" s="40"/>
      <c r="AE2058" s="40"/>
    </row>
    <row r="2059">
      <c r="A2059" s="44">
        <v>16379.0</v>
      </c>
      <c r="B2059" s="44" t="s">
        <v>6970</v>
      </c>
      <c r="C2059" s="44" t="b">
        <v>1</v>
      </c>
      <c r="D2059" s="45">
        <v>44496.0</v>
      </c>
      <c r="E2059" s="46" t="str">
        <f t="shared" si="1"/>
        <v>#VALUE!</v>
      </c>
      <c r="F2059" s="46" t="str">
        <f t="shared" si="2"/>
        <v>#VALUE!</v>
      </c>
      <c r="G2059" s="46" t="str">
        <f t="shared" si="3"/>
        <v>#VALUE!</v>
      </c>
      <c r="H2059" s="46" t="str">
        <f t="shared" si="4"/>
        <v>#VALUE!</v>
      </c>
      <c r="I2059" s="46" t="str">
        <f t="shared" si="5"/>
        <v>#VALUE!</v>
      </c>
      <c r="J2059" s="46" t="str">
        <f t="shared" si="6"/>
        <v>#VALUE!</v>
      </c>
      <c r="K2059" s="46" t="str">
        <f t="shared" si="7"/>
        <v>#VALUE!</v>
      </c>
      <c r="L2059" s="46" t="str">
        <f t="shared" si="8"/>
        <v>#VALUE!</v>
      </c>
      <c r="M2059" s="46" t="str">
        <f t="shared" si="9"/>
        <v>#VALUE!</v>
      </c>
      <c r="N2059" s="46" t="str">
        <f t="shared" si="10"/>
        <v>#VALUE!</v>
      </c>
      <c r="O2059" s="46" t="str">
        <f t="shared" si="11"/>
        <v>#VALUE!</v>
      </c>
      <c r="P2059" s="46" t="str">
        <f t="shared" si="12"/>
        <v>NO RX</v>
      </c>
      <c r="Q2059" s="44" t="b">
        <v>0</v>
      </c>
      <c r="R2059" s="46" t="str">
        <f t="shared" si="37"/>
        <v>LOW</v>
      </c>
      <c r="S2059" s="47">
        <v>44480.0</v>
      </c>
      <c r="T2059" s="47">
        <f t="shared" si="46"/>
        <v>44496</v>
      </c>
      <c r="U2059" s="46" t="str">
        <f t="shared" si="53"/>
        <v> </v>
      </c>
      <c r="V2059" s="46" t="str">
        <f t="shared" si="16"/>
        <v> </v>
      </c>
      <c r="W2059" s="40"/>
      <c r="X2059" s="40"/>
      <c r="Y2059" s="40"/>
      <c r="Z2059" s="40"/>
      <c r="AA2059" s="40"/>
      <c r="AB2059" s="40"/>
      <c r="AC2059" s="40"/>
      <c r="AD2059" s="40"/>
      <c r="AE2059" s="40"/>
    </row>
    <row r="2060">
      <c r="A2060" s="44">
        <v>16384.0</v>
      </c>
      <c r="B2060" s="44" t="s">
        <v>6983</v>
      </c>
      <c r="C2060" s="47" t="b">
        <v>1</v>
      </c>
      <c r="D2060" s="45">
        <v>44539.0</v>
      </c>
      <c r="E2060" s="46" t="str">
        <f t="shared" si="1"/>
        <v>#VALUE!</v>
      </c>
      <c r="F2060" s="46" t="str">
        <f t="shared" si="2"/>
        <v>OPI RX</v>
      </c>
      <c r="G2060" s="46" t="str">
        <f t="shared" si="3"/>
        <v>#VALUE!</v>
      </c>
      <c r="H2060" s="46" t="str">
        <f t="shared" si="4"/>
        <v>#VALUE!</v>
      </c>
      <c r="I2060" s="46" t="str">
        <f t="shared" si="5"/>
        <v>#VALUE!</v>
      </c>
      <c r="J2060" s="46" t="str">
        <f t="shared" si="6"/>
        <v>#VALUE!</v>
      </c>
      <c r="K2060" s="46" t="str">
        <f t="shared" si="7"/>
        <v>#VALUE!</v>
      </c>
      <c r="L2060" s="46" t="str">
        <f t="shared" si="8"/>
        <v>#VALUE!</v>
      </c>
      <c r="M2060" s="46" t="str">
        <f t="shared" si="9"/>
        <v>#VALUE!</v>
      </c>
      <c r="N2060" s="46" t="str">
        <f t="shared" si="10"/>
        <v>#VALUE!</v>
      </c>
      <c r="O2060" s="46" t="str">
        <f t="shared" si="11"/>
        <v>#VALUE!</v>
      </c>
      <c r="P2060" s="46" t="str">
        <f t="shared" si="12"/>
        <v>OPIOIDS</v>
      </c>
      <c r="Q2060" s="44" t="b">
        <v>0</v>
      </c>
      <c r="R2060" s="46" t="str">
        <f t="shared" si="37"/>
        <v>LOW</v>
      </c>
      <c r="S2060" s="47">
        <v>44398.0</v>
      </c>
      <c r="T2060" s="47">
        <f t="shared" si="46"/>
        <v>44539</v>
      </c>
      <c r="U2060" s="46" t="str">
        <f t="shared" si="53"/>
        <v> </v>
      </c>
      <c r="V2060" s="46" t="str">
        <f t="shared" si="16"/>
        <v> </v>
      </c>
      <c r="W2060" s="40"/>
      <c r="X2060" s="40"/>
      <c r="Y2060" s="40"/>
      <c r="Z2060" s="40"/>
      <c r="AA2060" s="40"/>
      <c r="AB2060" s="40"/>
      <c r="AC2060" s="40"/>
      <c r="AD2060" s="40"/>
      <c r="AE2060" s="40"/>
    </row>
    <row r="2061">
      <c r="A2061" s="44">
        <v>16388.0</v>
      </c>
      <c r="B2061" s="44" t="s">
        <v>7576</v>
      </c>
      <c r="C2061" s="47" t="b">
        <v>1</v>
      </c>
      <c r="D2061" s="45">
        <v>44466.0</v>
      </c>
      <c r="E2061" s="46" t="str">
        <f t="shared" si="1"/>
        <v>OPI RX</v>
      </c>
      <c r="F2061" s="46" t="str">
        <f t="shared" si="2"/>
        <v>#VALUE!</v>
      </c>
      <c r="G2061" s="46" t="str">
        <f t="shared" si="3"/>
        <v>#VALUE!</v>
      </c>
      <c r="H2061" s="46" t="str">
        <f t="shared" si="4"/>
        <v>#VALUE!</v>
      </c>
      <c r="I2061" s="46" t="str">
        <f t="shared" si="5"/>
        <v>#VALUE!</v>
      </c>
      <c r="J2061" s="46" t="str">
        <f t="shared" si="6"/>
        <v>#VALUE!</v>
      </c>
      <c r="K2061" s="46" t="str">
        <f t="shared" si="7"/>
        <v>#VALUE!</v>
      </c>
      <c r="L2061" s="46" t="str">
        <f t="shared" si="8"/>
        <v>#VALUE!</v>
      </c>
      <c r="M2061" s="46" t="str">
        <f t="shared" si="9"/>
        <v>#VALUE!</v>
      </c>
      <c r="N2061" s="46" t="str">
        <f t="shared" si="10"/>
        <v>#VALUE!</v>
      </c>
      <c r="O2061" s="46" t="str">
        <f t="shared" si="11"/>
        <v>#VALUE!</v>
      </c>
      <c r="P2061" s="46" t="str">
        <f t="shared" si="12"/>
        <v>OPIOIDS</v>
      </c>
      <c r="Q2061" s="46" t="b">
        <v>0</v>
      </c>
      <c r="R2061" s="46" t="str">
        <f t="shared" si="37"/>
        <v>LOW</v>
      </c>
      <c r="S2061" s="47"/>
      <c r="T2061" s="47">
        <f t="shared" si="46"/>
        <v>44466</v>
      </c>
      <c r="U2061" s="46" t="str">
        <f t="shared" si="53"/>
        <v>DUE COMM</v>
      </c>
      <c r="V2061" s="46" t="str">
        <f t="shared" si="16"/>
        <v> </v>
      </c>
      <c r="W2061" s="40"/>
      <c r="X2061" s="40"/>
      <c r="Y2061" s="40"/>
      <c r="Z2061" s="40"/>
      <c r="AA2061" s="40"/>
      <c r="AB2061" s="40"/>
      <c r="AC2061" s="40"/>
      <c r="AD2061" s="40"/>
      <c r="AE2061" s="40"/>
    </row>
    <row r="2062">
      <c r="A2062" s="44">
        <v>16392.0</v>
      </c>
      <c r="B2062" s="44" t="s">
        <v>6970</v>
      </c>
      <c r="C2062" s="47" t="b">
        <v>1</v>
      </c>
      <c r="D2062" s="45">
        <v>44420.0</v>
      </c>
      <c r="E2062" s="46" t="str">
        <f t="shared" si="1"/>
        <v>#VALUE!</v>
      </c>
      <c r="F2062" s="46" t="str">
        <f t="shared" si="2"/>
        <v>#VALUE!</v>
      </c>
      <c r="G2062" s="46" t="str">
        <f t="shared" si="3"/>
        <v>#VALUE!</v>
      </c>
      <c r="H2062" s="46" t="str">
        <f t="shared" si="4"/>
        <v>#VALUE!</v>
      </c>
      <c r="I2062" s="46" t="str">
        <f t="shared" si="5"/>
        <v>#VALUE!</v>
      </c>
      <c r="J2062" s="46" t="str">
        <f t="shared" si="6"/>
        <v>#VALUE!</v>
      </c>
      <c r="K2062" s="46" t="str">
        <f t="shared" si="7"/>
        <v>#VALUE!</v>
      </c>
      <c r="L2062" s="46" t="str">
        <f t="shared" si="8"/>
        <v>#VALUE!</v>
      </c>
      <c r="M2062" s="46" t="str">
        <f t="shared" si="9"/>
        <v>#VALUE!</v>
      </c>
      <c r="N2062" s="46" t="str">
        <f t="shared" si="10"/>
        <v>#VALUE!</v>
      </c>
      <c r="O2062" s="46" t="str">
        <f t="shared" si="11"/>
        <v>#VALUE!</v>
      </c>
      <c r="P2062" s="46" t="str">
        <f t="shared" si="12"/>
        <v>NO RX</v>
      </c>
      <c r="Q2062" s="46" t="b">
        <v>0</v>
      </c>
      <c r="R2062" s="46" t="str">
        <f t="shared" si="37"/>
        <v>LOW</v>
      </c>
      <c r="S2062" s="47"/>
      <c r="T2062" s="47">
        <f t="shared" si="46"/>
        <v>44420</v>
      </c>
      <c r="U2062" s="46" t="str">
        <f t="shared" si="53"/>
        <v>DUE COMM</v>
      </c>
      <c r="V2062" s="46" t="str">
        <f t="shared" si="16"/>
        <v> </v>
      </c>
      <c r="W2062" s="40"/>
      <c r="X2062" s="40"/>
      <c r="Y2062" s="40"/>
      <c r="Z2062" s="40"/>
      <c r="AA2062" s="40"/>
      <c r="AB2062" s="40"/>
      <c r="AC2062" s="40"/>
      <c r="AD2062" s="40"/>
      <c r="AE2062" s="40"/>
    </row>
    <row r="2063">
      <c r="A2063" s="44">
        <v>16395.0</v>
      </c>
      <c r="B2063" s="44" t="s">
        <v>7577</v>
      </c>
      <c r="C2063" s="47" t="b">
        <v>1</v>
      </c>
      <c r="D2063" s="45">
        <v>44557.0</v>
      </c>
      <c r="E2063" s="46" t="str">
        <f t="shared" si="1"/>
        <v>#VALUE!</v>
      </c>
      <c r="F2063" s="46" t="str">
        <f t="shared" si="2"/>
        <v>#VALUE!</v>
      </c>
      <c r="G2063" s="46" t="str">
        <f t="shared" si="3"/>
        <v>#VALUE!</v>
      </c>
      <c r="H2063" s="46" t="str">
        <f t="shared" si="4"/>
        <v>OPI RX</v>
      </c>
      <c r="I2063" s="46" t="str">
        <f t="shared" si="5"/>
        <v>#VALUE!</v>
      </c>
      <c r="J2063" s="46" t="str">
        <f t="shared" si="6"/>
        <v>#VALUE!</v>
      </c>
      <c r="K2063" s="46" t="str">
        <f t="shared" si="7"/>
        <v>#VALUE!</v>
      </c>
      <c r="L2063" s="46" t="str">
        <f t="shared" si="8"/>
        <v>#VALUE!</v>
      </c>
      <c r="M2063" s="46" t="str">
        <f t="shared" si="9"/>
        <v>#VALUE!</v>
      </c>
      <c r="N2063" s="46" t="str">
        <f t="shared" si="10"/>
        <v>#VALUE!</v>
      </c>
      <c r="O2063" s="46" t="str">
        <f t="shared" si="11"/>
        <v>#VALUE!</v>
      </c>
      <c r="P2063" s="46" t="str">
        <f t="shared" si="12"/>
        <v>OPIOIDS</v>
      </c>
      <c r="Q2063" s="46" t="b">
        <v>1</v>
      </c>
      <c r="R2063" s="46" t="str">
        <f t="shared" si="37"/>
        <v>HIGH</v>
      </c>
      <c r="S2063" s="47">
        <v>44401.0</v>
      </c>
      <c r="T2063" s="47">
        <f t="shared" si="46"/>
        <v>44557</v>
      </c>
      <c r="U2063" s="46" t="str">
        <f t="shared" si="53"/>
        <v> </v>
      </c>
      <c r="V2063" s="46" t="str">
        <f t="shared" si="16"/>
        <v> </v>
      </c>
      <c r="W2063" s="40"/>
      <c r="X2063" s="40"/>
      <c r="Y2063" s="40"/>
      <c r="Z2063" s="40"/>
      <c r="AA2063" s="40"/>
      <c r="AB2063" s="40"/>
      <c r="AC2063" s="40"/>
      <c r="AD2063" s="40"/>
      <c r="AE2063" s="40"/>
    </row>
    <row r="2064">
      <c r="A2064" s="44">
        <v>16399.0</v>
      </c>
      <c r="B2064" s="44" t="s">
        <v>7578</v>
      </c>
      <c r="C2064" s="47" t="b">
        <v>1</v>
      </c>
      <c r="D2064" s="45">
        <v>44466.0</v>
      </c>
      <c r="E2064" s="46" t="str">
        <f t="shared" si="1"/>
        <v>#VALUE!</v>
      </c>
      <c r="F2064" s="46" t="str">
        <f t="shared" si="2"/>
        <v>#VALUE!</v>
      </c>
      <c r="G2064" s="46" t="str">
        <f t="shared" si="3"/>
        <v>#VALUE!</v>
      </c>
      <c r="H2064" s="46" t="str">
        <f t="shared" si="4"/>
        <v>#VALUE!</v>
      </c>
      <c r="I2064" s="46" t="str">
        <f t="shared" si="5"/>
        <v>#VALUE!</v>
      </c>
      <c r="J2064" s="46" t="str">
        <f t="shared" si="6"/>
        <v>#VALUE!</v>
      </c>
      <c r="K2064" s="46" t="str">
        <f t="shared" si="7"/>
        <v>#VALUE!</v>
      </c>
      <c r="L2064" s="46" t="str">
        <f t="shared" si="8"/>
        <v>#VALUE!</v>
      </c>
      <c r="M2064" s="46" t="str">
        <f t="shared" si="9"/>
        <v>#VALUE!</v>
      </c>
      <c r="N2064" s="46" t="str">
        <f t="shared" si="10"/>
        <v>#VALUE!</v>
      </c>
      <c r="O2064" s="46" t="str">
        <f t="shared" si="11"/>
        <v>#VALUE!</v>
      </c>
      <c r="P2064" s="46" t="str">
        <f t="shared" si="12"/>
        <v>NO RX</v>
      </c>
      <c r="Q2064" s="46" t="b">
        <v>0</v>
      </c>
      <c r="R2064" s="46" t="str">
        <f t="shared" si="37"/>
        <v>LOW</v>
      </c>
      <c r="S2064" s="47"/>
      <c r="T2064" s="47">
        <f t="shared" si="46"/>
        <v>44466</v>
      </c>
      <c r="U2064" s="46" t="str">
        <f t="shared" si="53"/>
        <v>DUE COMM</v>
      </c>
      <c r="V2064" s="46" t="str">
        <f t="shared" si="16"/>
        <v> </v>
      </c>
      <c r="W2064" s="40"/>
      <c r="X2064" s="40"/>
      <c r="Y2064" s="40"/>
      <c r="Z2064" s="40"/>
      <c r="AA2064" s="40"/>
      <c r="AB2064" s="40"/>
      <c r="AC2064" s="40"/>
      <c r="AD2064" s="40"/>
      <c r="AE2064" s="40"/>
    </row>
    <row r="2065">
      <c r="A2065" s="44">
        <v>16401.0</v>
      </c>
      <c r="B2065" s="50" t="s">
        <v>7022</v>
      </c>
      <c r="C2065" s="47" t="b">
        <v>1</v>
      </c>
      <c r="D2065" s="51">
        <v>44582.0</v>
      </c>
      <c r="E2065" s="46" t="str">
        <f t="shared" si="1"/>
        <v>#VALUE!</v>
      </c>
      <c r="F2065" s="46" t="str">
        <f t="shared" si="2"/>
        <v>#VALUE!</v>
      </c>
      <c r="G2065" s="46" t="str">
        <f t="shared" si="3"/>
        <v>#VALUE!</v>
      </c>
      <c r="H2065" s="46" t="str">
        <f t="shared" si="4"/>
        <v>#VALUE!</v>
      </c>
      <c r="I2065" s="46" t="str">
        <f t="shared" si="5"/>
        <v>#VALUE!</v>
      </c>
      <c r="J2065" s="46" t="str">
        <f t="shared" si="6"/>
        <v>#VALUE!</v>
      </c>
      <c r="K2065" s="46" t="str">
        <f t="shared" si="7"/>
        <v>#VALUE!</v>
      </c>
      <c r="L2065" s="46" t="str">
        <f t="shared" si="8"/>
        <v>#VALUE!</v>
      </c>
      <c r="M2065" s="46" t="str">
        <f t="shared" si="9"/>
        <v>OPI RX</v>
      </c>
      <c r="N2065" s="46" t="str">
        <f t="shared" si="10"/>
        <v>#VALUE!</v>
      </c>
      <c r="O2065" s="46" t="str">
        <f t="shared" si="11"/>
        <v>#VALUE!</v>
      </c>
      <c r="P2065" s="46" t="str">
        <f t="shared" si="12"/>
        <v>OPIOIDS</v>
      </c>
      <c r="Q2065" s="46" t="b">
        <v>0</v>
      </c>
      <c r="R2065" s="46" t="str">
        <f t="shared" si="37"/>
        <v>LOW</v>
      </c>
      <c r="S2065" s="47"/>
      <c r="T2065" s="47">
        <f t="shared" si="46"/>
        <v>44582</v>
      </c>
      <c r="U2065" s="46" t="str">
        <f t="shared" si="53"/>
        <v>DUE COMM</v>
      </c>
      <c r="V2065" s="46" t="str">
        <f t="shared" si="16"/>
        <v> </v>
      </c>
      <c r="W2065" s="40"/>
      <c r="X2065" s="40"/>
      <c r="Y2065" s="40"/>
      <c r="Z2065" s="40"/>
      <c r="AA2065" s="40"/>
      <c r="AB2065" s="40"/>
      <c r="AC2065" s="40"/>
      <c r="AD2065" s="40"/>
      <c r="AE2065" s="40"/>
    </row>
    <row r="2066">
      <c r="A2066" s="44">
        <v>16403.0</v>
      </c>
      <c r="B2066" s="44" t="s">
        <v>6970</v>
      </c>
      <c r="C2066" s="47" t="b">
        <v>1</v>
      </c>
      <c r="D2066" s="45">
        <v>44421.0</v>
      </c>
      <c r="E2066" s="46" t="str">
        <f t="shared" si="1"/>
        <v>#VALUE!</v>
      </c>
      <c r="F2066" s="46" t="str">
        <f t="shared" si="2"/>
        <v>#VALUE!</v>
      </c>
      <c r="G2066" s="46" t="str">
        <f t="shared" si="3"/>
        <v>#VALUE!</v>
      </c>
      <c r="H2066" s="46" t="str">
        <f t="shared" si="4"/>
        <v>#VALUE!</v>
      </c>
      <c r="I2066" s="46" t="str">
        <f t="shared" si="5"/>
        <v>#VALUE!</v>
      </c>
      <c r="J2066" s="46" t="str">
        <f t="shared" si="6"/>
        <v>#VALUE!</v>
      </c>
      <c r="K2066" s="46" t="str">
        <f t="shared" si="7"/>
        <v>#VALUE!</v>
      </c>
      <c r="L2066" s="46" t="str">
        <f t="shared" si="8"/>
        <v>#VALUE!</v>
      </c>
      <c r="M2066" s="46" t="str">
        <f t="shared" si="9"/>
        <v>#VALUE!</v>
      </c>
      <c r="N2066" s="46" t="str">
        <f t="shared" si="10"/>
        <v>#VALUE!</v>
      </c>
      <c r="O2066" s="46" t="str">
        <f t="shared" si="11"/>
        <v>#VALUE!</v>
      </c>
      <c r="P2066" s="46" t="str">
        <f t="shared" si="12"/>
        <v>NO RX</v>
      </c>
      <c r="Q2066" s="46" t="b">
        <v>0</v>
      </c>
      <c r="R2066" s="46" t="str">
        <f t="shared" si="37"/>
        <v>LOW</v>
      </c>
      <c r="S2066" s="47"/>
      <c r="T2066" s="47">
        <f t="shared" si="46"/>
        <v>44421</v>
      </c>
      <c r="U2066" s="46" t="str">
        <f t="shared" si="53"/>
        <v>DUE COMM</v>
      </c>
      <c r="V2066" s="46" t="str">
        <f t="shared" si="16"/>
        <v> </v>
      </c>
      <c r="W2066" s="40"/>
      <c r="X2066" s="40"/>
      <c r="Y2066" s="40"/>
      <c r="Z2066" s="40"/>
      <c r="AA2066" s="40"/>
      <c r="AB2066" s="40"/>
      <c r="AC2066" s="40"/>
      <c r="AD2066" s="40"/>
      <c r="AE2066" s="40"/>
    </row>
    <row r="2067">
      <c r="A2067" s="44">
        <v>16404.0</v>
      </c>
      <c r="B2067" s="44" t="s">
        <v>7579</v>
      </c>
      <c r="C2067" s="47" t="b">
        <v>1</v>
      </c>
      <c r="D2067" s="45">
        <v>44539.0</v>
      </c>
      <c r="E2067" s="46" t="str">
        <f t="shared" si="1"/>
        <v>#VALUE!</v>
      </c>
      <c r="F2067" s="46" t="str">
        <f t="shared" si="2"/>
        <v>OPI RX</v>
      </c>
      <c r="G2067" s="46" t="str">
        <f t="shared" si="3"/>
        <v>#VALUE!</v>
      </c>
      <c r="H2067" s="46" t="str">
        <f t="shared" si="4"/>
        <v>#VALUE!</v>
      </c>
      <c r="I2067" s="46" t="str">
        <f t="shared" si="5"/>
        <v>#VALUE!</v>
      </c>
      <c r="J2067" s="46" t="str">
        <f t="shared" si="6"/>
        <v>#VALUE!</v>
      </c>
      <c r="K2067" s="46" t="str">
        <f t="shared" si="7"/>
        <v>#VALUE!</v>
      </c>
      <c r="L2067" s="46" t="str">
        <f t="shared" si="8"/>
        <v>#VALUE!</v>
      </c>
      <c r="M2067" s="46" t="str">
        <f t="shared" si="9"/>
        <v>#VALUE!</v>
      </c>
      <c r="N2067" s="46" t="str">
        <f t="shared" si="10"/>
        <v>#VALUE!</v>
      </c>
      <c r="O2067" s="46" t="str">
        <f t="shared" si="11"/>
        <v>#VALUE!</v>
      </c>
      <c r="P2067" s="46" t="str">
        <f t="shared" si="12"/>
        <v>OPIOIDS</v>
      </c>
      <c r="Q2067" s="44" t="b">
        <v>1</v>
      </c>
      <c r="R2067" s="46" t="str">
        <f t="shared" si="37"/>
        <v>HIGH</v>
      </c>
      <c r="S2067" s="47">
        <v>44410.0</v>
      </c>
      <c r="T2067" s="47">
        <f t="shared" si="46"/>
        <v>44539</v>
      </c>
      <c r="U2067" s="46" t="str">
        <f t="shared" si="53"/>
        <v> </v>
      </c>
      <c r="V2067" s="46" t="str">
        <f t="shared" si="16"/>
        <v> </v>
      </c>
      <c r="W2067" s="40"/>
      <c r="X2067" s="40"/>
      <c r="Y2067" s="40"/>
      <c r="Z2067" s="40"/>
      <c r="AA2067" s="40"/>
      <c r="AB2067" s="40"/>
      <c r="AC2067" s="40"/>
      <c r="AD2067" s="40"/>
      <c r="AE2067" s="40"/>
    </row>
    <row r="2068">
      <c r="A2068" s="44">
        <v>16407.0</v>
      </c>
      <c r="B2068" s="44" t="s">
        <v>6970</v>
      </c>
      <c r="C2068" s="47" t="b">
        <v>1</v>
      </c>
      <c r="D2068" s="45">
        <v>44427.0</v>
      </c>
      <c r="E2068" s="46" t="str">
        <f t="shared" si="1"/>
        <v>#VALUE!</v>
      </c>
      <c r="F2068" s="46" t="str">
        <f t="shared" si="2"/>
        <v>#VALUE!</v>
      </c>
      <c r="G2068" s="46" t="str">
        <f t="shared" si="3"/>
        <v>#VALUE!</v>
      </c>
      <c r="H2068" s="46" t="str">
        <f t="shared" si="4"/>
        <v>#VALUE!</v>
      </c>
      <c r="I2068" s="46" t="str">
        <f t="shared" si="5"/>
        <v>#VALUE!</v>
      </c>
      <c r="J2068" s="46" t="str">
        <f t="shared" si="6"/>
        <v>#VALUE!</v>
      </c>
      <c r="K2068" s="46" t="str">
        <f t="shared" si="7"/>
        <v>#VALUE!</v>
      </c>
      <c r="L2068" s="46" t="str">
        <f t="shared" si="8"/>
        <v>#VALUE!</v>
      </c>
      <c r="M2068" s="46" t="str">
        <f t="shared" si="9"/>
        <v>#VALUE!</v>
      </c>
      <c r="N2068" s="46" t="str">
        <f t="shared" si="10"/>
        <v>#VALUE!</v>
      </c>
      <c r="O2068" s="46" t="str">
        <f t="shared" si="11"/>
        <v>#VALUE!</v>
      </c>
      <c r="P2068" s="46" t="str">
        <f t="shared" si="12"/>
        <v>NO RX</v>
      </c>
      <c r="Q2068" s="44" t="b">
        <v>0</v>
      </c>
      <c r="R2068" s="46" t="str">
        <f t="shared" si="37"/>
        <v>LOW</v>
      </c>
      <c r="S2068" s="47"/>
      <c r="T2068" s="47">
        <f t="shared" si="46"/>
        <v>44427</v>
      </c>
      <c r="U2068" s="46" t="str">
        <f t="shared" si="53"/>
        <v>DUE COMM</v>
      </c>
      <c r="V2068" s="46" t="str">
        <f t="shared" si="16"/>
        <v> </v>
      </c>
      <c r="W2068" s="40"/>
      <c r="X2068" s="40"/>
      <c r="Y2068" s="40"/>
      <c r="Z2068" s="40"/>
      <c r="AA2068" s="40"/>
      <c r="AB2068" s="40"/>
      <c r="AC2068" s="40"/>
      <c r="AD2068" s="40"/>
      <c r="AE2068" s="40"/>
    </row>
    <row r="2069">
      <c r="A2069" s="44">
        <v>16408.0</v>
      </c>
      <c r="B2069" s="44" t="s">
        <v>6970</v>
      </c>
      <c r="C2069" s="47" t="b">
        <v>1</v>
      </c>
      <c r="D2069" s="45">
        <v>44414.0</v>
      </c>
      <c r="E2069" s="46" t="str">
        <f t="shared" si="1"/>
        <v>#VALUE!</v>
      </c>
      <c r="F2069" s="46" t="str">
        <f t="shared" si="2"/>
        <v>#VALUE!</v>
      </c>
      <c r="G2069" s="46" t="str">
        <f t="shared" si="3"/>
        <v>#VALUE!</v>
      </c>
      <c r="H2069" s="46" t="str">
        <f t="shared" si="4"/>
        <v>#VALUE!</v>
      </c>
      <c r="I2069" s="46" t="str">
        <f t="shared" si="5"/>
        <v>#VALUE!</v>
      </c>
      <c r="J2069" s="46" t="str">
        <f t="shared" si="6"/>
        <v>#VALUE!</v>
      </c>
      <c r="K2069" s="46" t="str">
        <f t="shared" si="7"/>
        <v>#VALUE!</v>
      </c>
      <c r="L2069" s="46" t="str">
        <f t="shared" si="8"/>
        <v>#VALUE!</v>
      </c>
      <c r="M2069" s="46" t="str">
        <f t="shared" si="9"/>
        <v>#VALUE!</v>
      </c>
      <c r="N2069" s="46" t="str">
        <f t="shared" si="10"/>
        <v>#VALUE!</v>
      </c>
      <c r="O2069" s="46" t="str">
        <f t="shared" si="11"/>
        <v>#VALUE!</v>
      </c>
      <c r="P2069" s="46" t="str">
        <f t="shared" si="12"/>
        <v>NO RX</v>
      </c>
      <c r="Q2069" s="46" t="b">
        <v>0</v>
      </c>
      <c r="R2069" s="46" t="str">
        <f t="shared" si="37"/>
        <v>LOW</v>
      </c>
      <c r="S2069" s="47"/>
      <c r="T2069" s="47">
        <f t="shared" si="46"/>
        <v>44414</v>
      </c>
      <c r="U2069" s="46" t="str">
        <f t="shared" si="53"/>
        <v>DUE COMM</v>
      </c>
      <c r="V2069" s="46" t="str">
        <f t="shared" si="16"/>
        <v> </v>
      </c>
      <c r="W2069" s="40"/>
      <c r="X2069" s="40"/>
      <c r="Y2069" s="40"/>
      <c r="Z2069" s="40"/>
      <c r="AA2069" s="40"/>
      <c r="AB2069" s="40"/>
      <c r="AC2069" s="40"/>
      <c r="AD2069" s="40"/>
      <c r="AE2069" s="40"/>
    </row>
    <row r="2070">
      <c r="A2070" s="46">
        <v>16412.0</v>
      </c>
      <c r="B2070" s="44" t="s">
        <v>6970</v>
      </c>
      <c r="C2070" s="47" t="b">
        <v>1</v>
      </c>
      <c r="D2070" s="45">
        <v>44414.0</v>
      </c>
      <c r="E2070" s="46" t="str">
        <f t="shared" si="1"/>
        <v>#VALUE!</v>
      </c>
      <c r="F2070" s="46" t="str">
        <f t="shared" si="2"/>
        <v>#VALUE!</v>
      </c>
      <c r="G2070" s="46" t="str">
        <f t="shared" si="3"/>
        <v>#VALUE!</v>
      </c>
      <c r="H2070" s="46" t="str">
        <f t="shared" si="4"/>
        <v>#VALUE!</v>
      </c>
      <c r="I2070" s="46" t="str">
        <f t="shared" si="5"/>
        <v>#VALUE!</v>
      </c>
      <c r="J2070" s="46" t="str">
        <f t="shared" si="6"/>
        <v>#VALUE!</v>
      </c>
      <c r="K2070" s="46" t="str">
        <f t="shared" si="7"/>
        <v>#VALUE!</v>
      </c>
      <c r="L2070" s="46" t="str">
        <f t="shared" si="8"/>
        <v>#VALUE!</v>
      </c>
      <c r="M2070" s="46" t="str">
        <f t="shared" si="9"/>
        <v>#VALUE!</v>
      </c>
      <c r="N2070" s="46" t="str">
        <f t="shared" si="10"/>
        <v>#VALUE!</v>
      </c>
      <c r="O2070" s="46" t="str">
        <f t="shared" si="11"/>
        <v>#VALUE!</v>
      </c>
      <c r="P2070" s="46" t="str">
        <f t="shared" si="12"/>
        <v>NO RX</v>
      </c>
      <c r="Q2070" s="44" t="b">
        <v>0</v>
      </c>
      <c r="R2070" s="46" t="str">
        <f t="shared" si="37"/>
        <v>LOW</v>
      </c>
      <c r="S2070" s="47"/>
      <c r="T2070" s="47">
        <f t="shared" si="46"/>
        <v>44414</v>
      </c>
      <c r="U2070" s="46" t="str">
        <f t="shared" si="53"/>
        <v>DUE COMM</v>
      </c>
      <c r="V2070" s="46" t="str">
        <f t="shared" si="16"/>
        <v> </v>
      </c>
      <c r="W2070" s="40"/>
      <c r="X2070" s="40"/>
      <c r="Y2070" s="40"/>
      <c r="Z2070" s="40"/>
      <c r="AA2070" s="40"/>
      <c r="AB2070" s="40"/>
      <c r="AC2070" s="40"/>
      <c r="AD2070" s="40"/>
      <c r="AE2070" s="40"/>
    </row>
    <row r="2071">
      <c r="A2071" s="46">
        <v>16417.0</v>
      </c>
      <c r="B2071" s="44" t="s">
        <v>6970</v>
      </c>
      <c r="C2071" s="44" t="b">
        <v>1</v>
      </c>
      <c r="D2071" s="51">
        <v>44591.0</v>
      </c>
      <c r="E2071" s="46" t="str">
        <f t="shared" si="1"/>
        <v>#VALUE!</v>
      </c>
      <c r="F2071" s="46" t="str">
        <f t="shared" si="2"/>
        <v>#VALUE!</v>
      </c>
      <c r="G2071" s="46" t="str">
        <f t="shared" si="3"/>
        <v>#VALUE!</v>
      </c>
      <c r="H2071" s="46" t="str">
        <f t="shared" si="4"/>
        <v>#VALUE!</v>
      </c>
      <c r="I2071" s="46" t="str">
        <f t="shared" si="5"/>
        <v>#VALUE!</v>
      </c>
      <c r="J2071" s="46" t="str">
        <f t="shared" si="6"/>
        <v>#VALUE!</v>
      </c>
      <c r="K2071" s="46" t="str">
        <f t="shared" si="7"/>
        <v>#VALUE!</v>
      </c>
      <c r="L2071" s="46" t="str">
        <f t="shared" si="8"/>
        <v>#VALUE!</v>
      </c>
      <c r="M2071" s="46" t="str">
        <f t="shared" si="9"/>
        <v>#VALUE!</v>
      </c>
      <c r="N2071" s="46" t="str">
        <f t="shared" si="10"/>
        <v>#VALUE!</v>
      </c>
      <c r="O2071" s="46" t="str">
        <f t="shared" si="11"/>
        <v>#VALUE!</v>
      </c>
      <c r="P2071" s="46" t="str">
        <f t="shared" si="12"/>
        <v>NO RX</v>
      </c>
      <c r="Q2071" s="44" t="b">
        <v>1</v>
      </c>
      <c r="R2071" s="46" t="str">
        <f t="shared" si="37"/>
        <v>HIGH</v>
      </c>
      <c r="S2071" s="47">
        <v>44468.0</v>
      </c>
      <c r="T2071" s="47">
        <f t="shared" si="46"/>
        <v>44591</v>
      </c>
      <c r="U2071" s="46" t="str">
        <f t="shared" si="53"/>
        <v> </v>
      </c>
      <c r="V2071" s="46" t="str">
        <f t="shared" si="16"/>
        <v> </v>
      </c>
      <c r="W2071" s="58"/>
      <c r="X2071" s="40"/>
      <c r="Y2071" s="40"/>
      <c r="Z2071" s="40"/>
      <c r="AA2071" s="40"/>
      <c r="AB2071" s="40"/>
      <c r="AC2071" s="40"/>
      <c r="AD2071" s="40"/>
      <c r="AE2071" s="40"/>
    </row>
    <row r="2072">
      <c r="A2072" s="46">
        <v>16420.0</v>
      </c>
      <c r="B2072" s="50" t="s">
        <v>7580</v>
      </c>
      <c r="C2072" s="47" t="b">
        <v>1</v>
      </c>
      <c r="D2072" s="51">
        <v>44577.0</v>
      </c>
      <c r="E2072" s="46" t="str">
        <f t="shared" si="1"/>
        <v>OPI RX</v>
      </c>
      <c r="F2072" s="46" t="str">
        <f t="shared" si="2"/>
        <v>#VALUE!</v>
      </c>
      <c r="G2072" s="46" t="str">
        <f t="shared" si="3"/>
        <v>#VALUE!</v>
      </c>
      <c r="H2072" s="46" t="str">
        <f t="shared" si="4"/>
        <v>#VALUE!</v>
      </c>
      <c r="I2072" s="46" t="str">
        <f t="shared" si="5"/>
        <v>#VALUE!</v>
      </c>
      <c r="J2072" s="46" t="str">
        <f t="shared" si="6"/>
        <v>#VALUE!</v>
      </c>
      <c r="K2072" s="46" t="str">
        <f t="shared" si="7"/>
        <v>#VALUE!</v>
      </c>
      <c r="L2072" s="46" t="str">
        <f t="shared" si="8"/>
        <v>#VALUE!</v>
      </c>
      <c r="M2072" s="46" t="str">
        <f t="shared" si="9"/>
        <v>#VALUE!</v>
      </c>
      <c r="N2072" s="46" t="str">
        <f t="shared" si="10"/>
        <v>#VALUE!</v>
      </c>
      <c r="O2072" s="46" t="str">
        <f t="shared" si="11"/>
        <v>#VALUE!</v>
      </c>
      <c r="P2072" s="46" t="str">
        <f t="shared" si="12"/>
        <v>OPIOIDS</v>
      </c>
      <c r="Q2072" s="46" t="b">
        <v>1</v>
      </c>
      <c r="R2072" s="46" t="str">
        <f t="shared" si="37"/>
        <v>HIGH</v>
      </c>
      <c r="S2072" s="47">
        <v>44453.0</v>
      </c>
      <c r="T2072" s="47">
        <f t="shared" si="46"/>
        <v>44577</v>
      </c>
      <c r="U2072" s="46" t="str">
        <f t="shared" si="53"/>
        <v> </v>
      </c>
      <c r="V2072" s="46" t="str">
        <f t="shared" si="16"/>
        <v> </v>
      </c>
      <c r="W2072" s="40"/>
      <c r="X2072" s="40"/>
      <c r="Y2072" s="40"/>
      <c r="Z2072" s="40"/>
      <c r="AA2072" s="40"/>
      <c r="AB2072" s="40"/>
      <c r="AC2072" s="40"/>
      <c r="AD2072" s="40"/>
      <c r="AE2072" s="40"/>
    </row>
    <row r="2073">
      <c r="A2073" s="46">
        <v>16421.0</v>
      </c>
      <c r="B2073" s="44" t="s">
        <v>6993</v>
      </c>
      <c r="C2073" s="47" t="b">
        <v>1</v>
      </c>
      <c r="D2073" s="45">
        <v>44446.0</v>
      </c>
      <c r="E2073" s="46" t="str">
        <f t="shared" si="1"/>
        <v>#VALUE!</v>
      </c>
      <c r="F2073" s="46" t="str">
        <f t="shared" si="2"/>
        <v>#VALUE!</v>
      </c>
      <c r="G2073" s="46" t="str">
        <f t="shared" si="3"/>
        <v>#VALUE!</v>
      </c>
      <c r="H2073" s="46" t="str">
        <f t="shared" si="4"/>
        <v>#VALUE!</v>
      </c>
      <c r="I2073" s="46" t="str">
        <f t="shared" si="5"/>
        <v>#VALUE!</v>
      </c>
      <c r="J2073" s="46" t="str">
        <f t="shared" si="6"/>
        <v>#VALUE!</v>
      </c>
      <c r="K2073" s="46" t="str">
        <f t="shared" si="7"/>
        <v>#VALUE!</v>
      </c>
      <c r="L2073" s="46" t="str">
        <f t="shared" si="8"/>
        <v>#VALUE!</v>
      </c>
      <c r="M2073" s="46" t="str">
        <f t="shared" si="9"/>
        <v>OPI RX</v>
      </c>
      <c r="N2073" s="46" t="str">
        <f t="shared" si="10"/>
        <v>#VALUE!</v>
      </c>
      <c r="O2073" s="46" t="str">
        <f t="shared" si="11"/>
        <v>#VALUE!</v>
      </c>
      <c r="P2073" s="46" t="str">
        <f t="shared" si="12"/>
        <v>OPIOIDS</v>
      </c>
      <c r="Q2073" s="44" t="b">
        <v>1</v>
      </c>
      <c r="R2073" s="46" t="str">
        <f t="shared" si="37"/>
        <v>HIGH</v>
      </c>
      <c r="S2073" s="47"/>
      <c r="T2073" s="47">
        <f t="shared" si="46"/>
        <v>44446</v>
      </c>
      <c r="U2073" s="46" t="str">
        <f t="shared" si="53"/>
        <v>DUE COMM</v>
      </c>
      <c r="V2073" s="46" t="str">
        <f t="shared" si="16"/>
        <v> </v>
      </c>
      <c r="W2073" s="40"/>
      <c r="X2073" s="40"/>
      <c r="Y2073" s="40"/>
      <c r="Z2073" s="40"/>
      <c r="AA2073" s="40"/>
      <c r="AB2073" s="40"/>
      <c r="AC2073" s="40"/>
      <c r="AD2073" s="40"/>
      <c r="AE2073" s="40"/>
    </row>
    <row r="2074">
      <c r="A2074" s="46">
        <v>16425.0</v>
      </c>
      <c r="B2074" s="46" t="s">
        <v>7581</v>
      </c>
      <c r="C2074" s="47" t="b">
        <v>1</v>
      </c>
      <c r="D2074" s="45">
        <v>44468.0</v>
      </c>
      <c r="E2074" s="46" t="str">
        <f t="shared" si="1"/>
        <v>#VALUE!</v>
      </c>
      <c r="F2074" s="46" t="str">
        <f t="shared" si="2"/>
        <v>#VALUE!</v>
      </c>
      <c r="G2074" s="46" t="str">
        <f t="shared" si="3"/>
        <v>#VALUE!</v>
      </c>
      <c r="H2074" s="46" t="str">
        <f t="shared" si="4"/>
        <v>#VALUE!</v>
      </c>
      <c r="I2074" s="46" t="str">
        <f t="shared" si="5"/>
        <v>#VALUE!</v>
      </c>
      <c r="J2074" s="46" t="str">
        <f t="shared" si="6"/>
        <v>#VALUE!</v>
      </c>
      <c r="K2074" s="46" t="str">
        <f t="shared" si="7"/>
        <v>#VALUE!</v>
      </c>
      <c r="L2074" s="46" t="str">
        <f t="shared" si="8"/>
        <v>#VALUE!</v>
      </c>
      <c r="M2074" s="46" t="str">
        <f t="shared" si="9"/>
        <v>#VALUE!</v>
      </c>
      <c r="N2074" s="46" t="str">
        <f t="shared" si="10"/>
        <v>#VALUE!</v>
      </c>
      <c r="O2074" s="46" t="str">
        <f t="shared" si="11"/>
        <v>#VALUE!</v>
      </c>
      <c r="P2074" s="46" t="str">
        <f t="shared" si="12"/>
        <v>NO RX</v>
      </c>
      <c r="Q2074" s="46" t="b">
        <v>1</v>
      </c>
      <c r="R2074" s="46" t="str">
        <f t="shared" si="37"/>
        <v>HIGH</v>
      </c>
      <c r="S2074" s="47">
        <v>44453.0</v>
      </c>
      <c r="T2074" s="47">
        <f t="shared" si="46"/>
        <v>44468</v>
      </c>
      <c r="U2074" s="46" t="str">
        <f t="shared" si="53"/>
        <v> </v>
      </c>
      <c r="V2074" s="46" t="str">
        <f t="shared" si="16"/>
        <v> </v>
      </c>
      <c r="W2074" s="40"/>
      <c r="X2074" s="40"/>
      <c r="Y2074" s="40"/>
      <c r="Z2074" s="40"/>
      <c r="AA2074" s="40"/>
      <c r="AB2074" s="40"/>
      <c r="AC2074" s="40"/>
      <c r="AD2074" s="40"/>
      <c r="AE2074" s="40"/>
    </row>
    <row r="2075">
      <c r="A2075" s="46">
        <v>16426.0</v>
      </c>
      <c r="B2075" s="44" t="s">
        <v>6970</v>
      </c>
      <c r="C2075" s="47" t="b">
        <v>1</v>
      </c>
      <c r="D2075" s="45">
        <v>44454.0</v>
      </c>
      <c r="E2075" s="46" t="str">
        <f t="shared" si="1"/>
        <v>#VALUE!</v>
      </c>
      <c r="F2075" s="46" t="str">
        <f t="shared" si="2"/>
        <v>#VALUE!</v>
      </c>
      <c r="G2075" s="46" t="str">
        <f t="shared" si="3"/>
        <v>#VALUE!</v>
      </c>
      <c r="H2075" s="46" t="str">
        <f t="shared" si="4"/>
        <v>#VALUE!</v>
      </c>
      <c r="I2075" s="46" t="str">
        <f t="shared" si="5"/>
        <v>#VALUE!</v>
      </c>
      <c r="J2075" s="46" t="str">
        <f t="shared" si="6"/>
        <v>#VALUE!</v>
      </c>
      <c r="K2075" s="46" t="str">
        <f t="shared" si="7"/>
        <v>#VALUE!</v>
      </c>
      <c r="L2075" s="46" t="str">
        <f t="shared" si="8"/>
        <v>#VALUE!</v>
      </c>
      <c r="M2075" s="46" t="str">
        <f t="shared" si="9"/>
        <v>#VALUE!</v>
      </c>
      <c r="N2075" s="46" t="str">
        <f t="shared" si="10"/>
        <v>#VALUE!</v>
      </c>
      <c r="O2075" s="46" t="str">
        <f t="shared" si="11"/>
        <v>#VALUE!</v>
      </c>
      <c r="P2075" s="46" t="str">
        <f t="shared" si="12"/>
        <v>NO RX</v>
      </c>
      <c r="Q2075" s="44" t="b">
        <v>0</v>
      </c>
      <c r="R2075" s="46" t="str">
        <f t="shared" si="37"/>
        <v>LOW</v>
      </c>
      <c r="S2075" s="47"/>
      <c r="T2075" s="47">
        <f t="shared" si="46"/>
        <v>44454</v>
      </c>
      <c r="U2075" s="46" t="str">
        <f t="shared" si="53"/>
        <v>DUE COMM</v>
      </c>
      <c r="V2075" s="46" t="str">
        <f t="shared" si="16"/>
        <v> </v>
      </c>
      <c r="W2075" s="40"/>
      <c r="X2075" s="40"/>
      <c r="Y2075" s="40"/>
      <c r="Z2075" s="40"/>
      <c r="AA2075" s="40"/>
      <c r="AB2075" s="40"/>
      <c r="AC2075" s="40"/>
      <c r="AD2075" s="40"/>
      <c r="AE2075" s="40"/>
    </row>
    <row r="2076">
      <c r="A2076" s="46">
        <v>16431.0</v>
      </c>
      <c r="B2076" s="44" t="s">
        <v>6996</v>
      </c>
      <c r="C2076" s="47" t="b">
        <v>1</v>
      </c>
      <c r="D2076" s="45">
        <v>44496.0</v>
      </c>
      <c r="E2076" s="46" t="str">
        <f t="shared" si="1"/>
        <v>#VALUE!</v>
      </c>
      <c r="F2076" s="46" t="str">
        <f t="shared" si="2"/>
        <v>#VALUE!</v>
      </c>
      <c r="G2076" s="46" t="str">
        <f t="shared" si="3"/>
        <v>#VALUE!</v>
      </c>
      <c r="H2076" s="46" t="str">
        <f t="shared" si="4"/>
        <v>#VALUE!</v>
      </c>
      <c r="I2076" s="46" t="str">
        <f t="shared" si="5"/>
        <v>#VALUE!</v>
      </c>
      <c r="J2076" s="46" t="str">
        <f t="shared" si="6"/>
        <v>#VALUE!</v>
      </c>
      <c r="K2076" s="46" t="str">
        <f t="shared" si="7"/>
        <v>#VALUE!</v>
      </c>
      <c r="L2076" s="46" t="str">
        <f t="shared" si="8"/>
        <v>#VALUE!</v>
      </c>
      <c r="M2076" s="46" t="str">
        <f t="shared" si="9"/>
        <v>OPI RX</v>
      </c>
      <c r="N2076" s="46" t="str">
        <f t="shared" si="10"/>
        <v>#VALUE!</v>
      </c>
      <c r="O2076" s="46" t="str">
        <f t="shared" si="11"/>
        <v>#VALUE!</v>
      </c>
      <c r="P2076" s="46" t="str">
        <f t="shared" si="12"/>
        <v>OPIOIDS</v>
      </c>
      <c r="Q2076" s="46" t="b">
        <v>0</v>
      </c>
      <c r="R2076" s="46" t="str">
        <f t="shared" si="37"/>
        <v>LOW</v>
      </c>
      <c r="S2076" s="47">
        <v>44401.0</v>
      </c>
      <c r="T2076" s="47">
        <f t="shared" si="46"/>
        <v>44496</v>
      </c>
      <c r="U2076" s="46" t="str">
        <f t="shared" si="53"/>
        <v> </v>
      </c>
      <c r="V2076" s="46" t="str">
        <f t="shared" si="16"/>
        <v> </v>
      </c>
      <c r="W2076" s="58"/>
      <c r="X2076" s="40"/>
      <c r="Y2076" s="40"/>
      <c r="Z2076" s="40"/>
      <c r="AA2076" s="40"/>
      <c r="AB2076" s="40"/>
      <c r="AC2076" s="40"/>
      <c r="AD2076" s="40"/>
      <c r="AE2076" s="40"/>
    </row>
    <row r="2077">
      <c r="A2077" s="46">
        <v>16432.0</v>
      </c>
      <c r="B2077" s="44" t="s">
        <v>6992</v>
      </c>
      <c r="C2077" s="44" t="b">
        <v>1</v>
      </c>
      <c r="D2077" s="45">
        <v>44470.0</v>
      </c>
      <c r="E2077" s="46" t="str">
        <f t="shared" si="1"/>
        <v>#VALUE!</v>
      </c>
      <c r="F2077" s="46" t="str">
        <f t="shared" si="2"/>
        <v>#VALUE!</v>
      </c>
      <c r="G2077" s="46" t="str">
        <f t="shared" si="3"/>
        <v>#VALUE!</v>
      </c>
      <c r="H2077" s="46" t="str">
        <f t="shared" si="4"/>
        <v>#VALUE!</v>
      </c>
      <c r="I2077" s="46" t="str">
        <f t="shared" si="5"/>
        <v>#VALUE!</v>
      </c>
      <c r="J2077" s="46" t="str">
        <f t="shared" si="6"/>
        <v>#VALUE!</v>
      </c>
      <c r="K2077" s="46" t="str">
        <f t="shared" si="7"/>
        <v>#VALUE!</v>
      </c>
      <c r="L2077" s="46" t="str">
        <f t="shared" si="8"/>
        <v>#VALUE!</v>
      </c>
      <c r="M2077" s="46" t="str">
        <f t="shared" si="9"/>
        <v>#VALUE!</v>
      </c>
      <c r="N2077" s="46" t="str">
        <f t="shared" si="10"/>
        <v>#VALUE!</v>
      </c>
      <c r="O2077" s="46" t="str">
        <f t="shared" si="11"/>
        <v>#VALUE!</v>
      </c>
      <c r="P2077" s="46" t="str">
        <f t="shared" si="12"/>
        <v>NO RX</v>
      </c>
      <c r="Q2077" s="46" t="b">
        <v>1</v>
      </c>
      <c r="R2077" s="46" t="str">
        <f t="shared" si="37"/>
        <v>HIGH</v>
      </c>
      <c r="S2077" s="47">
        <v>44453.0</v>
      </c>
      <c r="T2077" s="47">
        <f t="shared" si="46"/>
        <v>44470</v>
      </c>
      <c r="U2077" s="46" t="str">
        <f t="shared" si="53"/>
        <v> </v>
      </c>
      <c r="V2077" s="46" t="str">
        <f t="shared" si="16"/>
        <v> </v>
      </c>
      <c r="W2077" s="40"/>
      <c r="X2077" s="40"/>
      <c r="Y2077" s="40"/>
      <c r="Z2077" s="40"/>
      <c r="AA2077" s="40"/>
      <c r="AB2077" s="40"/>
      <c r="AC2077" s="40"/>
      <c r="AD2077" s="40"/>
      <c r="AE2077" s="40"/>
    </row>
    <row r="2078">
      <c r="A2078" s="46">
        <v>16433.0</v>
      </c>
      <c r="B2078" s="50" t="s">
        <v>7022</v>
      </c>
      <c r="C2078" s="44" t="b">
        <v>1</v>
      </c>
      <c r="D2078" s="51">
        <v>44591.0</v>
      </c>
      <c r="E2078" s="46" t="str">
        <f t="shared" si="1"/>
        <v>#VALUE!</v>
      </c>
      <c r="F2078" s="46" t="str">
        <f t="shared" si="2"/>
        <v>#VALUE!</v>
      </c>
      <c r="G2078" s="46" t="str">
        <f t="shared" si="3"/>
        <v>#VALUE!</v>
      </c>
      <c r="H2078" s="46" t="str">
        <f t="shared" si="4"/>
        <v>#VALUE!</v>
      </c>
      <c r="I2078" s="46" t="str">
        <f t="shared" si="5"/>
        <v>#VALUE!</v>
      </c>
      <c r="J2078" s="46" t="str">
        <f t="shared" si="6"/>
        <v>#VALUE!</v>
      </c>
      <c r="K2078" s="46" t="str">
        <f t="shared" si="7"/>
        <v>#VALUE!</v>
      </c>
      <c r="L2078" s="46" t="str">
        <f t="shared" si="8"/>
        <v>#VALUE!</v>
      </c>
      <c r="M2078" s="46" t="str">
        <f t="shared" si="9"/>
        <v>OPI RX</v>
      </c>
      <c r="N2078" s="46" t="str">
        <f t="shared" si="10"/>
        <v>#VALUE!</v>
      </c>
      <c r="O2078" s="46" t="str">
        <f t="shared" si="11"/>
        <v>#VALUE!</v>
      </c>
      <c r="P2078" s="46" t="str">
        <f t="shared" si="12"/>
        <v>OPIOIDS</v>
      </c>
      <c r="Q2078" s="46" t="b">
        <v>0</v>
      </c>
      <c r="R2078" s="46" t="str">
        <f t="shared" si="37"/>
        <v>LOW</v>
      </c>
      <c r="S2078" s="47">
        <v>44454.0</v>
      </c>
      <c r="T2078" s="47">
        <f t="shared" si="46"/>
        <v>44591</v>
      </c>
      <c r="U2078" s="46" t="str">
        <f t="shared" si="53"/>
        <v> </v>
      </c>
      <c r="V2078" s="46" t="str">
        <f t="shared" si="16"/>
        <v> </v>
      </c>
      <c r="W2078" s="40"/>
      <c r="X2078" s="40"/>
      <c r="Y2078" s="40"/>
      <c r="Z2078" s="40"/>
      <c r="AA2078" s="40"/>
      <c r="AB2078" s="40"/>
      <c r="AC2078" s="40"/>
      <c r="AD2078" s="40"/>
      <c r="AE2078" s="40"/>
    </row>
    <row r="2079">
      <c r="A2079" s="46">
        <v>16434.0</v>
      </c>
      <c r="B2079" s="44" t="s">
        <v>6970</v>
      </c>
      <c r="C2079" s="44" t="b">
        <v>1</v>
      </c>
      <c r="D2079" s="45">
        <v>44494.0</v>
      </c>
      <c r="E2079" s="46" t="str">
        <f t="shared" si="1"/>
        <v>#VALUE!</v>
      </c>
      <c r="F2079" s="46" t="str">
        <f t="shared" si="2"/>
        <v>#VALUE!</v>
      </c>
      <c r="G2079" s="46" t="str">
        <f t="shared" si="3"/>
        <v>#VALUE!</v>
      </c>
      <c r="H2079" s="46" t="str">
        <f t="shared" si="4"/>
        <v>#VALUE!</v>
      </c>
      <c r="I2079" s="46" t="str">
        <f t="shared" si="5"/>
        <v>#VALUE!</v>
      </c>
      <c r="J2079" s="46" t="str">
        <f t="shared" si="6"/>
        <v>#VALUE!</v>
      </c>
      <c r="K2079" s="46" t="str">
        <f t="shared" si="7"/>
        <v>#VALUE!</v>
      </c>
      <c r="L2079" s="46" t="str">
        <f t="shared" si="8"/>
        <v>#VALUE!</v>
      </c>
      <c r="M2079" s="46" t="str">
        <f t="shared" si="9"/>
        <v>#VALUE!</v>
      </c>
      <c r="N2079" s="46" t="str">
        <f t="shared" si="10"/>
        <v>#VALUE!</v>
      </c>
      <c r="O2079" s="46" t="str">
        <f t="shared" si="11"/>
        <v>#VALUE!</v>
      </c>
      <c r="P2079" s="46" t="str">
        <f t="shared" si="12"/>
        <v>NO RX</v>
      </c>
      <c r="Q2079" s="46" t="b">
        <v>0</v>
      </c>
      <c r="R2079" s="46" t="str">
        <f t="shared" si="37"/>
        <v>LOW</v>
      </c>
      <c r="S2079" s="47">
        <v>44476.0</v>
      </c>
      <c r="T2079" s="47">
        <f t="shared" si="46"/>
        <v>44494</v>
      </c>
      <c r="U2079" s="46" t="str">
        <f t="shared" si="53"/>
        <v> </v>
      </c>
      <c r="V2079" s="46" t="str">
        <f t="shared" si="16"/>
        <v> </v>
      </c>
      <c r="W2079" s="40"/>
      <c r="X2079" s="40"/>
      <c r="Y2079" s="40"/>
      <c r="Z2079" s="40"/>
      <c r="AA2079" s="40"/>
      <c r="AB2079" s="40"/>
      <c r="AC2079" s="40"/>
      <c r="AD2079" s="40"/>
      <c r="AE2079" s="40"/>
    </row>
    <row r="2080">
      <c r="A2080" s="46">
        <v>16436.0</v>
      </c>
      <c r="B2080" s="44" t="s">
        <v>6970</v>
      </c>
      <c r="C2080" s="47" t="b">
        <v>1</v>
      </c>
      <c r="D2080" s="45">
        <v>44414.0</v>
      </c>
      <c r="E2080" s="46" t="str">
        <f t="shared" si="1"/>
        <v>#VALUE!</v>
      </c>
      <c r="F2080" s="46" t="str">
        <f t="shared" si="2"/>
        <v>#VALUE!</v>
      </c>
      <c r="G2080" s="46" t="str">
        <f t="shared" si="3"/>
        <v>#VALUE!</v>
      </c>
      <c r="H2080" s="46" t="str">
        <f t="shared" si="4"/>
        <v>#VALUE!</v>
      </c>
      <c r="I2080" s="46" t="str">
        <f t="shared" si="5"/>
        <v>#VALUE!</v>
      </c>
      <c r="J2080" s="46" t="str">
        <f t="shared" si="6"/>
        <v>#VALUE!</v>
      </c>
      <c r="K2080" s="46" t="str">
        <f t="shared" si="7"/>
        <v>#VALUE!</v>
      </c>
      <c r="L2080" s="46" t="str">
        <f t="shared" si="8"/>
        <v>#VALUE!</v>
      </c>
      <c r="M2080" s="46" t="str">
        <f t="shared" si="9"/>
        <v>#VALUE!</v>
      </c>
      <c r="N2080" s="46" t="str">
        <f t="shared" si="10"/>
        <v>#VALUE!</v>
      </c>
      <c r="O2080" s="46" t="str">
        <f t="shared" si="11"/>
        <v>#VALUE!</v>
      </c>
      <c r="P2080" s="46" t="str">
        <f t="shared" si="12"/>
        <v>NO RX</v>
      </c>
      <c r="Q2080" s="46" t="b">
        <v>0</v>
      </c>
      <c r="R2080" s="46" t="str">
        <f t="shared" si="37"/>
        <v>LOW</v>
      </c>
      <c r="S2080" s="47"/>
      <c r="T2080" s="47">
        <f t="shared" si="46"/>
        <v>44414</v>
      </c>
      <c r="U2080" s="46" t="str">
        <f t="shared" si="53"/>
        <v>DUE COMM</v>
      </c>
      <c r="V2080" s="46" t="str">
        <f t="shared" si="16"/>
        <v> </v>
      </c>
      <c r="W2080" s="40"/>
      <c r="X2080" s="40"/>
      <c r="Y2080" s="40"/>
      <c r="Z2080" s="40"/>
      <c r="AA2080" s="40"/>
      <c r="AB2080" s="40"/>
      <c r="AC2080" s="40"/>
      <c r="AD2080" s="40"/>
      <c r="AE2080" s="40"/>
    </row>
    <row r="2081">
      <c r="A2081" s="46">
        <v>16441.0</v>
      </c>
      <c r="B2081" s="44" t="s">
        <v>7148</v>
      </c>
      <c r="C2081" s="47" t="b">
        <v>1</v>
      </c>
      <c r="D2081" s="45">
        <v>44427.0</v>
      </c>
      <c r="E2081" s="46" t="str">
        <f t="shared" si="1"/>
        <v>#VALUE!</v>
      </c>
      <c r="F2081" s="46" t="str">
        <f t="shared" si="2"/>
        <v>#VALUE!</v>
      </c>
      <c r="G2081" s="46" t="str">
        <f t="shared" si="3"/>
        <v>#VALUE!</v>
      </c>
      <c r="H2081" s="46" t="str">
        <f t="shared" si="4"/>
        <v>#VALUE!</v>
      </c>
      <c r="I2081" s="46" t="str">
        <f t="shared" si="5"/>
        <v>#VALUE!</v>
      </c>
      <c r="J2081" s="46" t="str">
        <f t="shared" si="6"/>
        <v>#VALUE!</v>
      </c>
      <c r="K2081" s="46" t="str">
        <f t="shared" si="7"/>
        <v>#VALUE!</v>
      </c>
      <c r="L2081" s="46" t="str">
        <f t="shared" si="8"/>
        <v>#VALUE!</v>
      </c>
      <c r="M2081" s="46" t="str">
        <f t="shared" si="9"/>
        <v>#VALUE!</v>
      </c>
      <c r="N2081" s="46" t="str">
        <f t="shared" si="10"/>
        <v>#VALUE!</v>
      </c>
      <c r="O2081" s="46" t="str">
        <f t="shared" si="11"/>
        <v>#VALUE!</v>
      </c>
      <c r="P2081" s="46" t="str">
        <f t="shared" si="12"/>
        <v>NO RX</v>
      </c>
      <c r="Q2081" s="46" t="b">
        <v>0</v>
      </c>
      <c r="R2081" s="46" t="str">
        <f t="shared" si="37"/>
        <v>LOW</v>
      </c>
      <c r="S2081" s="47"/>
      <c r="T2081" s="47">
        <f t="shared" si="46"/>
        <v>44427</v>
      </c>
      <c r="U2081" s="46" t="str">
        <f t="shared" si="53"/>
        <v>DUE COMM</v>
      </c>
      <c r="V2081" s="46" t="str">
        <f t="shared" si="16"/>
        <v> </v>
      </c>
      <c r="W2081" s="40"/>
      <c r="X2081" s="40"/>
      <c r="Y2081" s="40"/>
      <c r="Z2081" s="40"/>
      <c r="AA2081" s="40"/>
      <c r="AB2081" s="40"/>
      <c r="AC2081" s="40"/>
      <c r="AD2081" s="40"/>
      <c r="AE2081" s="40"/>
    </row>
    <row r="2082">
      <c r="A2082" s="46">
        <v>16442.0</v>
      </c>
      <c r="B2082" s="50" t="s">
        <v>7582</v>
      </c>
      <c r="C2082" s="44" t="b">
        <v>1</v>
      </c>
      <c r="D2082" s="51">
        <v>44601.0</v>
      </c>
      <c r="E2082" s="46" t="str">
        <f t="shared" si="1"/>
        <v>#VALUE!</v>
      </c>
      <c r="F2082" s="46" t="str">
        <f t="shared" si="2"/>
        <v>OPI RX</v>
      </c>
      <c r="G2082" s="46" t="str">
        <f t="shared" si="3"/>
        <v>#VALUE!</v>
      </c>
      <c r="H2082" s="46" t="str">
        <f t="shared" si="4"/>
        <v>#VALUE!</v>
      </c>
      <c r="I2082" s="46" t="str">
        <f t="shared" si="5"/>
        <v>#VALUE!</v>
      </c>
      <c r="J2082" s="46" t="str">
        <f t="shared" si="6"/>
        <v>#VALUE!</v>
      </c>
      <c r="K2082" s="46" t="str">
        <f t="shared" si="7"/>
        <v>#VALUE!</v>
      </c>
      <c r="L2082" s="46" t="str">
        <f t="shared" si="8"/>
        <v>#VALUE!</v>
      </c>
      <c r="M2082" s="46" t="str">
        <f t="shared" si="9"/>
        <v>#VALUE!</v>
      </c>
      <c r="N2082" s="46" t="str">
        <f t="shared" si="10"/>
        <v>#VALUE!</v>
      </c>
      <c r="O2082" s="46" t="str">
        <f t="shared" si="11"/>
        <v>#VALUE!</v>
      </c>
      <c r="P2082" s="46" t="str">
        <f t="shared" si="12"/>
        <v>OPIOIDS</v>
      </c>
      <c r="Q2082" s="44" t="b">
        <v>0</v>
      </c>
      <c r="R2082" s="46" t="str">
        <f t="shared" si="37"/>
        <v>LOW</v>
      </c>
      <c r="S2082" s="47">
        <v>44459.0</v>
      </c>
      <c r="T2082" s="47">
        <f t="shared" si="46"/>
        <v>44601</v>
      </c>
      <c r="U2082" s="46" t="str">
        <f t="shared" si="53"/>
        <v> </v>
      </c>
      <c r="V2082" s="46" t="str">
        <f t="shared" si="16"/>
        <v> </v>
      </c>
      <c r="W2082" s="40"/>
      <c r="X2082" s="40"/>
      <c r="Y2082" s="40"/>
      <c r="Z2082" s="40"/>
      <c r="AA2082" s="40"/>
      <c r="AB2082" s="40"/>
      <c r="AC2082" s="40"/>
      <c r="AD2082" s="40"/>
      <c r="AE2082" s="40"/>
    </row>
    <row r="2083">
      <c r="A2083" s="46">
        <v>16443.0</v>
      </c>
      <c r="B2083" s="50" t="s">
        <v>7583</v>
      </c>
      <c r="C2083" s="44" t="b">
        <v>1</v>
      </c>
      <c r="D2083" s="51">
        <v>44591.0</v>
      </c>
      <c r="E2083" s="46" t="str">
        <f t="shared" si="1"/>
        <v>#VALUE!</v>
      </c>
      <c r="F2083" s="46" t="str">
        <f t="shared" si="2"/>
        <v>#VALUE!</v>
      </c>
      <c r="G2083" s="46" t="str">
        <f t="shared" si="3"/>
        <v>#VALUE!</v>
      </c>
      <c r="H2083" s="46" t="str">
        <f t="shared" si="4"/>
        <v>OPI RX</v>
      </c>
      <c r="I2083" s="46" t="str">
        <f t="shared" si="5"/>
        <v>#VALUE!</v>
      </c>
      <c r="J2083" s="46" t="str">
        <f t="shared" si="6"/>
        <v>#VALUE!</v>
      </c>
      <c r="K2083" s="46" t="str">
        <f t="shared" si="7"/>
        <v>#VALUE!</v>
      </c>
      <c r="L2083" s="46" t="str">
        <f t="shared" si="8"/>
        <v>#VALUE!</v>
      </c>
      <c r="M2083" s="46" t="str">
        <f t="shared" si="9"/>
        <v>#VALUE!</v>
      </c>
      <c r="N2083" s="46" t="str">
        <f t="shared" si="10"/>
        <v>#VALUE!</v>
      </c>
      <c r="O2083" s="46" t="str">
        <f t="shared" si="11"/>
        <v>#VALUE!</v>
      </c>
      <c r="P2083" s="46" t="str">
        <f t="shared" si="12"/>
        <v>OPIOIDS</v>
      </c>
      <c r="Q2083" s="46" t="b">
        <v>0</v>
      </c>
      <c r="R2083" s="46" t="str">
        <f t="shared" si="37"/>
        <v>LOW</v>
      </c>
      <c r="S2083" s="47">
        <v>44459.0</v>
      </c>
      <c r="T2083" s="47">
        <f t="shared" si="46"/>
        <v>44591</v>
      </c>
      <c r="U2083" s="46" t="str">
        <f t="shared" si="53"/>
        <v> </v>
      </c>
      <c r="V2083" s="46" t="str">
        <f t="shared" si="16"/>
        <v> </v>
      </c>
      <c r="W2083" s="40"/>
      <c r="X2083" s="40"/>
      <c r="Y2083" s="40"/>
      <c r="Z2083" s="40"/>
      <c r="AA2083" s="40"/>
      <c r="AB2083" s="40"/>
      <c r="AC2083" s="40"/>
      <c r="AD2083" s="40"/>
      <c r="AE2083" s="40"/>
    </row>
    <row r="2084">
      <c r="A2084" s="46">
        <v>16445.0</v>
      </c>
      <c r="B2084" s="44" t="s">
        <v>6970</v>
      </c>
      <c r="C2084" s="44" t="b">
        <v>1</v>
      </c>
      <c r="D2084" s="45">
        <v>44475.0</v>
      </c>
      <c r="E2084" s="46" t="str">
        <f t="shared" si="1"/>
        <v>#VALUE!</v>
      </c>
      <c r="F2084" s="46" t="str">
        <f t="shared" si="2"/>
        <v>#VALUE!</v>
      </c>
      <c r="G2084" s="46" t="str">
        <f t="shared" si="3"/>
        <v>#VALUE!</v>
      </c>
      <c r="H2084" s="46" t="str">
        <f t="shared" si="4"/>
        <v>#VALUE!</v>
      </c>
      <c r="I2084" s="46" t="str">
        <f t="shared" si="5"/>
        <v>#VALUE!</v>
      </c>
      <c r="J2084" s="46" t="str">
        <f t="shared" si="6"/>
        <v>#VALUE!</v>
      </c>
      <c r="K2084" s="46" t="str">
        <f t="shared" si="7"/>
        <v>#VALUE!</v>
      </c>
      <c r="L2084" s="46" t="str">
        <f t="shared" si="8"/>
        <v>#VALUE!</v>
      </c>
      <c r="M2084" s="46" t="str">
        <f t="shared" si="9"/>
        <v>#VALUE!</v>
      </c>
      <c r="N2084" s="46" t="str">
        <f t="shared" si="10"/>
        <v>#VALUE!</v>
      </c>
      <c r="O2084" s="46" t="str">
        <f t="shared" si="11"/>
        <v>#VALUE!</v>
      </c>
      <c r="P2084" s="46" t="str">
        <f t="shared" si="12"/>
        <v>NO RX</v>
      </c>
      <c r="Q2084" s="46" t="b">
        <v>0</v>
      </c>
      <c r="R2084" s="46" t="str">
        <f t="shared" si="37"/>
        <v>LOW</v>
      </c>
      <c r="S2084" s="47">
        <v>44459.0</v>
      </c>
      <c r="T2084" s="47">
        <f t="shared" si="46"/>
        <v>44475</v>
      </c>
      <c r="U2084" s="46" t="str">
        <f t="shared" si="53"/>
        <v> </v>
      </c>
      <c r="V2084" s="46" t="str">
        <f t="shared" si="16"/>
        <v> </v>
      </c>
      <c r="W2084" s="40"/>
      <c r="X2084" s="40"/>
      <c r="Y2084" s="40"/>
      <c r="Z2084" s="40"/>
      <c r="AA2084" s="40"/>
      <c r="AB2084" s="40"/>
      <c r="AC2084" s="40"/>
      <c r="AD2084" s="40"/>
      <c r="AE2084" s="40"/>
    </row>
    <row r="2085">
      <c r="A2085" s="46">
        <v>16446.0</v>
      </c>
      <c r="B2085" s="46" t="s">
        <v>7363</v>
      </c>
      <c r="C2085" s="44" t="b">
        <v>1</v>
      </c>
      <c r="D2085" s="45">
        <v>44489.0</v>
      </c>
      <c r="E2085" s="46" t="str">
        <f t="shared" si="1"/>
        <v>#VALUE!</v>
      </c>
      <c r="F2085" s="46" t="str">
        <f t="shared" si="2"/>
        <v>#VALUE!</v>
      </c>
      <c r="G2085" s="46" t="str">
        <f t="shared" si="3"/>
        <v>#VALUE!</v>
      </c>
      <c r="H2085" s="46" t="str">
        <f t="shared" si="4"/>
        <v>#VALUE!</v>
      </c>
      <c r="I2085" s="46" t="str">
        <f t="shared" si="5"/>
        <v>#VALUE!</v>
      </c>
      <c r="J2085" s="46" t="str">
        <f t="shared" si="6"/>
        <v>#VALUE!</v>
      </c>
      <c r="K2085" s="46" t="str">
        <f t="shared" si="7"/>
        <v>#VALUE!</v>
      </c>
      <c r="L2085" s="46" t="str">
        <f t="shared" si="8"/>
        <v>#VALUE!</v>
      </c>
      <c r="M2085" s="46" t="str">
        <f t="shared" si="9"/>
        <v>#VALUE!</v>
      </c>
      <c r="N2085" s="46" t="str">
        <f t="shared" si="10"/>
        <v>#VALUE!</v>
      </c>
      <c r="O2085" s="46" t="str">
        <f t="shared" si="11"/>
        <v>#VALUE!</v>
      </c>
      <c r="P2085" s="46" t="str">
        <f t="shared" si="12"/>
        <v>NO RX</v>
      </c>
      <c r="Q2085" s="46" t="b">
        <v>0</v>
      </c>
      <c r="R2085" s="46" t="str">
        <f t="shared" si="37"/>
        <v>LOW</v>
      </c>
      <c r="S2085" s="47">
        <v>44473.0</v>
      </c>
      <c r="T2085" s="47">
        <f t="shared" si="46"/>
        <v>44489</v>
      </c>
      <c r="U2085" s="46" t="str">
        <f t="shared" si="53"/>
        <v> </v>
      </c>
      <c r="V2085" s="46" t="str">
        <f t="shared" si="16"/>
        <v> </v>
      </c>
      <c r="W2085" s="40"/>
      <c r="X2085" s="40"/>
      <c r="Y2085" s="40"/>
      <c r="Z2085" s="40"/>
      <c r="AA2085" s="40"/>
      <c r="AB2085" s="40"/>
      <c r="AC2085" s="40"/>
      <c r="AD2085" s="40"/>
      <c r="AE2085" s="40"/>
    </row>
    <row r="2086">
      <c r="A2086" s="46">
        <v>16451.0</v>
      </c>
      <c r="B2086" s="44" t="s">
        <v>6983</v>
      </c>
      <c r="C2086" s="47" t="b">
        <v>1</v>
      </c>
      <c r="D2086" s="45">
        <v>44414.0</v>
      </c>
      <c r="E2086" s="46" t="str">
        <f t="shared" si="1"/>
        <v>#VALUE!</v>
      </c>
      <c r="F2086" s="46" t="str">
        <f t="shared" si="2"/>
        <v>OPI RX</v>
      </c>
      <c r="G2086" s="46" t="str">
        <f t="shared" si="3"/>
        <v>#VALUE!</v>
      </c>
      <c r="H2086" s="46" t="str">
        <f t="shared" si="4"/>
        <v>#VALUE!</v>
      </c>
      <c r="I2086" s="46" t="str">
        <f t="shared" si="5"/>
        <v>#VALUE!</v>
      </c>
      <c r="J2086" s="46" t="str">
        <f t="shared" si="6"/>
        <v>#VALUE!</v>
      </c>
      <c r="K2086" s="46" t="str">
        <f t="shared" si="7"/>
        <v>#VALUE!</v>
      </c>
      <c r="L2086" s="46" t="str">
        <f t="shared" si="8"/>
        <v>#VALUE!</v>
      </c>
      <c r="M2086" s="46" t="str">
        <f t="shared" si="9"/>
        <v>#VALUE!</v>
      </c>
      <c r="N2086" s="46" t="str">
        <f t="shared" si="10"/>
        <v>#VALUE!</v>
      </c>
      <c r="O2086" s="46" t="str">
        <f t="shared" si="11"/>
        <v>#VALUE!</v>
      </c>
      <c r="P2086" s="46" t="str">
        <f t="shared" si="12"/>
        <v>OPIOIDS</v>
      </c>
      <c r="Q2086" s="46" t="b">
        <v>0</v>
      </c>
      <c r="R2086" s="46" t="str">
        <f t="shared" si="37"/>
        <v>LOW</v>
      </c>
      <c r="S2086" s="47"/>
      <c r="T2086" s="47">
        <f t="shared" si="46"/>
        <v>44414</v>
      </c>
      <c r="U2086" s="46" t="str">
        <f t="shared" si="53"/>
        <v>DUE COMM</v>
      </c>
      <c r="V2086" s="46" t="str">
        <f t="shared" si="16"/>
        <v> </v>
      </c>
      <c r="W2086" s="40"/>
      <c r="X2086" s="40"/>
      <c r="Y2086" s="40"/>
      <c r="Z2086" s="40"/>
      <c r="AA2086" s="40"/>
      <c r="AB2086" s="40"/>
      <c r="AC2086" s="40"/>
      <c r="AD2086" s="40"/>
      <c r="AE2086" s="40"/>
    </row>
    <row r="2087">
      <c r="A2087" s="46">
        <v>16456.0</v>
      </c>
      <c r="B2087" s="46" t="s">
        <v>7420</v>
      </c>
      <c r="C2087" s="44" t="b">
        <v>1</v>
      </c>
      <c r="D2087" s="51">
        <v>44591.0</v>
      </c>
      <c r="E2087" s="46" t="str">
        <f t="shared" si="1"/>
        <v>#VALUE!</v>
      </c>
      <c r="F2087" s="46" t="str">
        <f t="shared" si="2"/>
        <v>#VALUE!</v>
      </c>
      <c r="G2087" s="46" t="str">
        <f t="shared" si="3"/>
        <v>#VALUE!</v>
      </c>
      <c r="H2087" s="46" t="str">
        <f t="shared" si="4"/>
        <v>#VALUE!</v>
      </c>
      <c r="I2087" s="46" t="str">
        <f t="shared" si="5"/>
        <v>#VALUE!</v>
      </c>
      <c r="J2087" s="46" t="str">
        <f t="shared" si="6"/>
        <v>#VALUE!</v>
      </c>
      <c r="K2087" s="46" t="str">
        <f t="shared" si="7"/>
        <v>#VALUE!</v>
      </c>
      <c r="L2087" s="46" t="str">
        <f t="shared" si="8"/>
        <v>#VALUE!</v>
      </c>
      <c r="M2087" s="46" t="str">
        <f t="shared" si="9"/>
        <v>#VALUE!</v>
      </c>
      <c r="N2087" s="46" t="str">
        <f t="shared" si="10"/>
        <v>#VALUE!</v>
      </c>
      <c r="O2087" s="46" t="str">
        <f t="shared" si="11"/>
        <v>#VALUE!</v>
      </c>
      <c r="P2087" s="46" t="str">
        <f t="shared" si="12"/>
        <v>NO RX</v>
      </c>
      <c r="Q2087" s="46" t="b">
        <v>0</v>
      </c>
      <c r="R2087" s="46" t="str">
        <f t="shared" si="37"/>
        <v>LOW</v>
      </c>
      <c r="S2087" s="47">
        <v>44455.0</v>
      </c>
      <c r="T2087" s="47">
        <f t="shared" si="46"/>
        <v>44591</v>
      </c>
      <c r="U2087" s="46" t="str">
        <f t="shared" si="53"/>
        <v> </v>
      </c>
      <c r="V2087" s="46" t="str">
        <f t="shared" si="16"/>
        <v> </v>
      </c>
      <c r="W2087" s="40"/>
      <c r="X2087" s="40"/>
      <c r="Y2087" s="40"/>
      <c r="Z2087" s="40"/>
      <c r="AA2087" s="40"/>
      <c r="AB2087" s="40"/>
      <c r="AC2087" s="40"/>
      <c r="AD2087" s="40"/>
      <c r="AE2087" s="40"/>
    </row>
    <row r="2088">
      <c r="A2088" s="46">
        <v>16462.0</v>
      </c>
      <c r="B2088" s="46" t="s">
        <v>7584</v>
      </c>
      <c r="C2088" s="44" t="b">
        <v>1</v>
      </c>
      <c r="D2088" s="45">
        <v>44475.0</v>
      </c>
      <c r="E2088" s="46" t="str">
        <f t="shared" si="1"/>
        <v>OPI RX</v>
      </c>
      <c r="F2088" s="46" t="str">
        <f t="shared" si="2"/>
        <v>#VALUE!</v>
      </c>
      <c r="G2088" s="46" t="str">
        <f t="shared" si="3"/>
        <v>#VALUE!</v>
      </c>
      <c r="H2088" s="46" t="str">
        <f t="shared" si="4"/>
        <v>#VALUE!</v>
      </c>
      <c r="I2088" s="46" t="str">
        <f t="shared" si="5"/>
        <v>#VALUE!</v>
      </c>
      <c r="J2088" s="46" t="str">
        <f t="shared" si="6"/>
        <v>#VALUE!</v>
      </c>
      <c r="K2088" s="46" t="str">
        <f t="shared" si="7"/>
        <v>#VALUE!</v>
      </c>
      <c r="L2088" s="46" t="str">
        <f t="shared" si="8"/>
        <v>#VALUE!</v>
      </c>
      <c r="M2088" s="46" t="str">
        <f t="shared" si="9"/>
        <v>#VALUE!</v>
      </c>
      <c r="N2088" s="46" t="str">
        <f t="shared" si="10"/>
        <v>#VALUE!</v>
      </c>
      <c r="O2088" s="46" t="str">
        <f t="shared" si="11"/>
        <v>#VALUE!</v>
      </c>
      <c r="P2088" s="46" t="str">
        <f t="shared" si="12"/>
        <v>OPIOIDS</v>
      </c>
      <c r="Q2088" s="46" t="b">
        <v>0</v>
      </c>
      <c r="R2088" s="46" t="str">
        <f t="shared" si="37"/>
        <v>LOW</v>
      </c>
      <c r="S2088" s="47">
        <v>44459.0</v>
      </c>
      <c r="T2088" s="47">
        <f t="shared" si="46"/>
        <v>44475</v>
      </c>
      <c r="U2088" s="46" t="str">
        <f t="shared" si="53"/>
        <v> </v>
      </c>
      <c r="V2088" s="46" t="str">
        <f t="shared" si="16"/>
        <v> </v>
      </c>
      <c r="W2088" s="40"/>
      <c r="X2088" s="40"/>
      <c r="Y2088" s="40"/>
      <c r="Z2088" s="40"/>
      <c r="AA2088" s="40"/>
      <c r="AB2088" s="40"/>
      <c r="AC2088" s="40"/>
      <c r="AD2088" s="40"/>
      <c r="AE2088" s="40"/>
    </row>
    <row r="2089">
      <c r="A2089" s="46">
        <v>16463.0</v>
      </c>
      <c r="B2089" s="44" t="s">
        <v>6970</v>
      </c>
      <c r="C2089" s="47" t="b">
        <v>1</v>
      </c>
      <c r="D2089" s="45">
        <v>44421.0</v>
      </c>
      <c r="E2089" s="46" t="str">
        <f t="shared" si="1"/>
        <v>#VALUE!</v>
      </c>
      <c r="F2089" s="46" t="str">
        <f t="shared" si="2"/>
        <v>#VALUE!</v>
      </c>
      <c r="G2089" s="46" t="str">
        <f t="shared" si="3"/>
        <v>#VALUE!</v>
      </c>
      <c r="H2089" s="46" t="str">
        <f t="shared" si="4"/>
        <v>#VALUE!</v>
      </c>
      <c r="I2089" s="46" t="str">
        <f t="shared" si="5"/>
        <v>#VALUE!</v>
      </c>
      <c r="J2089" s="46" t="str">
        <f t="shared" si="6"/>
        <v>#VALUE!</v>
      </c>
      <c r="K2089" s="46" t="str">
        <f t="shared" si="7"/>
        <v>#VALUE!</v>
      </c>
      <c r="L2089" s="46" t="str">
        <f t="shared" si="8"/>
        <v>#VALUE!</v>
      </c>
      <c r="M2089" s="46" t="str">
        <f t="shared" si="9"/>
        <v>#VALUE!</v>
      </c>
      <c r="N2089" s="46" t="str">
        <f t="shared" si="10"/>
        <v>#VALUE!</v>
      </c>
      <c r="O2089" s="46" t="str">
        <f t="shared" si="11"/>
        <v>#VALUE!</v>
      </c>
      <c r="P2089" s="46" t="str">
        <f t="shared" si="12"/>
        <v>NO RX</v>
      </c>
      <c r="Q2089" s="46" t="b">
        <v>0</v>
      </c>
      <c r="R2089" s="46" t="str">
        <f t="shared" si="37"/>
        <v>LOW</v>
      </c>
      <c r="S2089" s="47"/>
      <c r="T2089" s="47">
        <f t="shared" si="46"/>
        <v>44421</v>
      </c>
      <c r="U2089" s="46" t="str">
        <f t="shared" si="53"/>
        <v>DUE COMM</v>
      </c>
      <c r="V2089" s="46" t="str">
        <f t="shared" si="16"/>
        <v> </v>
      </c>
      <c r="W2089" s="40"/>
      <c r="X2089" s="40"/>
      <c r="Y2089" s="40"/>
      <c r="Z2089" s="40"/>
      <c r="AA2089" s="40"/>
      <c r="AB2089" s="40"/>
      <c r="AC2089" s="40"/>
      <c r="AD2089" s="40"/>
      <c r="AE2089" s="40"/>
    </row>
    <row r="2090">
      <c r="A2090" s="46">
        <v>16465.0</v>
      </c>
      <c r="B2090" s="44" t="s">
        <v>6970</v>
      </c>
      <c r="C2090" s="47" t="b">
        <v>1</v>
      </c>
      <c r="D2090" s="45">
        <v>44432.0</v>
      </c>
      <c r="E2090" s="46" t="str">
        <f t="shared" si="1"/>
        <v>#VALUE!</v>
      </c>
      <c r="F2090" s="46" t="str">
        <f t="shared" si="2"/>
        <v>#VALUE!</v>
      </c>
      <c r="G2090" s="46" t="str">
        <f t="shared" si="3"/>
        <v>#VALUE!</v>
      </c>
      <c r="H2090" s="46" t="str">
        <f t="shared" si="4"/>
        <v>#VALUE!</v>
      </c>
      <c r="I2090" s="46" t="str">
        <f t="shared" si="5"/>
        <v>#VALUE!</v>
      </c>
      <c r="J2090" s="46" t="str">
        <f t="shared" si="6"/>
        <v>#VALUE!</v>
      </c>
      <c r="K2090" s="46" t="str">
        <f t="shared" si="7"/>
        <v>#VALUE!</v>
      </c>
      <c r="L2090" s="46" t="str">
        <f t="shared" si="8"/>
        <v>#VALUE!</v>
      </c>
      <c r="M2090" s="46" t="str">
        <f t="shared" si="9"/>
        <v>#VALUE!</v>
      </c>
      <c r="N2090" s="46" t="str">
        <f t="shared" si="10"/>
        <v>#VALUE!</v>
      </c>
      <c r="O2090" s="46" t="str">
        <f t="shared" si="11"/>
        <v>#VALUE!</v>
      </c>
      <c r="P2090" s="46" t="str">
        <f t="shared" si="12"/>
        <v>NO RX</v>
      </c>
      <c r="Q2090" s="46" t="b">
        <v>0</v>
      </c>
      <c r="R2090" s="46" t="str">
        <f t="shared" si="37"/>
        <v>LOW</v>
      </c>
      <c r="S2090" s="47"/>
      <c r="T2090" s="47">
        <f t="shared" si="46"/>
        <v>44432</v>
      </c>
      <c r="U2090" s="46" t="str">
        <f t="shared" si="53"/>
        <v>DUE COMM</v>
      </c>
      <c r="V2090" s="46" t="str">
        <f t="shared" si="16"/>
        <v> </v>
      </c>
      <c r="W2090" s="40"/>
      <c r="X2090" s="40"/>
      <c r="Y2090" s="40"/>
      <c r="Z2090" s="40"/>
      <c r="AA2090" s="40"/>
      <c r="AB2090" s="40"/>
      <c r="AC2090" s="40"/>
      <c r="AD2090" s="40"/>
      <c r="AE2090" s="40"/>
    </row>
    <row r="2091">
      <c r="A2091" s="46">
        <v>16467.0</v>
      </c>
      <c r="B2091" s="44" t="s">
        <v>7108</v>
      </c>
      <c r="C2091" s="47" t="b">
        <v>1</v>
      </c>
      <c r="D2091" s="45">
        <v>44559.0</v>
      </c>
      <c r="E2091" s="46" t="str">
        <f t="shared" si="1"/>
        <v>#VALUE!</v>
      </c>
      <c r="F2091" s="46" t="str">
        <f t="shared" si="2"/>
        <v>OPI RX</v>
      </c>
      <c r="G2091" s="46" t="str">
        <f t="shared" si="3"/>
        <v>#VALUE!</v>
      </c>
      <c r="H2091" s="46" t="str">
        <f t="shared" si="4"/>
        <v>#VALUE!</v>
      </c>
      <c r="I2091" s="46" t="str">
        <f t="shared" si="5"/>
        <v>#VALUE!</v>
      </c>
      <c r="J2091" s="46" t="str">
        <f t="shared" si="6"/>
        <v>#VALUE!</v>
      </c>
      <c r="K2091" s="46" t="str">
        <f t="shared" si="7"/>
        <v>#VALUE!</v>
      </c>
      <c r="L2091" s="46" t="str">
        <f t="shared" si="8"/>
        <v>#VALUE!</v>
      </c>
      <c r="M2091" s="46" t="str">
        <f t="shared" si="9"/>
        <v>#VALUE!</v>
      </c>
      <c r="N2091" s="46" t="str">
        <f t="shared" si="10"/>
        <v>#VALUE!</v>
      </c>
      <c r="O2091" s="46" t="str">
        <f t="shared" si="11"/>
        <v>#VALUE!</v>
      </c>
      <c r="P2091" s="46" t="str">
        <f t="shared" si="12"/>
        <v>OPIOIDS</v>
      </c>
      <c r="Q2091" s="44" t="b">
        <v>0</v>
      </c>
      <c r="R2091" s="46" t="str">
        <f t="shared" si="37"/>
        <v>LOW</v>
      </c>
      <c r="S2091" s="47">
        <v>44438.0</v>
      </c>
      <c r="T2091" s="47">
        <f t="shared" si="46"/>
        <v>44559</v>
      </c>
      <c r="U2091" s="46" t="str">
        <f t="shared" si="53"/>
        <v> </v>
      </c>
      <c r="V2091" s="46" t="str">
        <f t="shared" si="16"/>
        <v> </v>
      </c>
      <c r="W2091" s="40"/>
      <c r="X2091" s="40"/>
      <c r="Y2091" s="40"/>
      <c r="Z2091" s="40"/>
      <c r="AA2091" s="40"/>
      <c r="AB2091" s="40"/>
      <c r="AC2091" s="40"/>
      <c r="AD2091" s="40"/>
      <c r="AE2091" s="40"/>
    </row>
    <row r="2092">
      <c r="A2092" s="46">
        <v>16473.0</v>
      </c>
      <c r="B2092" s="50" t="s">
        <v>7043</v>
      </c>
      <c r="C2092" s="44" t="b">
        <v>1</v>
      </c>
      <c r="D2092" s="51">
        <v>44591.0</v>
      </c>
      <c r="E2092" s="46" t="str">
        <f t="shared" si="1"/>
        <v>#VALUE!</v>
      </c>
      <c r="F2092" s="46" t="str">
        <f t="shared" si="2"/>
        <v>OPI RX</v>
      </c>
      <c r="G2092" s="46" t="str">
        <f t="shared" si="3"/>
        <v>#VALUE!</v>
      </c>
      <c r="H2092" s="46" t="str">
        <f t="shared" si="4"/>
        <v>OPI RX</v>
      </c>
      <c r="I2092" s="46" t="str">
        <f t="shared" si="5"/>
        <v>#VALUE!</v>
      </c>
      <c r="J2092" s="46" t="str">
        <f t="shared" si="6"/>
        <v>#VALUE!</v>
      </c>
      <c r="K2092" s="46" t="str">
        <f t="shared" si="7"/>
        <v>#VALUE!</v>
      </c>
      <c r="L2092" s="46" t="str">
        <f t="shared" si="8"/>
        <v>#VALUE!</v>
      </c>
      <c r="M2092" s="46" t="str">
        <f t="shared" si="9"/>
        <v>#VALUE!</v>
      </c>
      <c r="N2092" s="46" t="str">
        <f t="shared" si="10"/>
        <v>#VALUE!</v>
      </c>
      <c r="O2092" s="46" t="str">
        <f t="shared" si="11"/>
        <v>#VALUE!</v>
      </c>
      <c r="P2092" s="46" t="str">
        <f t="shared" si="12"/>
        <v>OPIOIDS</v>
      </c>
      <c r="Q2092" s="46" t="b">
        <v>0</v>
      </c>
      <c r="R2092" s="46" t="str">
        <f t="shared" si="37"/>
        <v>LOW</v>
      </c>
      <c r="S2092" s="47">
        <v>44459.0</v>
      </c>
      <c r="T2092" s="47">
        <f t="shared" si="46"/>
        <v>44591</v>
      </c>
      <c r="U2092" s="46" t="str">
        <f t="shared" si="53"/>
        <v> </v>
      </c>
      <c r="V2092" s="46" t="str">
        <f t="shared" si="16"/>
        <v> </v>
      </c>
      <c r="W2092" s="40"/>
      <c r="X2092" s="40"/>
      <c r="Y2092" s="40"/>
      <c r="Z2092" s="40"/>
      <c r="AA2092" s="40"/>
      <c r="AB2092" s="40"/>
      <c r="AC2092" s="40"/>
      <c r="AD2092" s="40"/>
      <c r="AE2092" s="40"/>
    </row>
    <row r="2093">
      <c r="A2093" s="44">
        <v>16474.0</v>
      </c>
      <c r="B2093" s="44" t="s">
        <v>6992</v>
      </c>
      <c r="C2093" s="47" t="b">
        <v>1</v>
      </c>
      <c r="D2093" s="45">
        <v>44414.0</v>
      </c>
      <c r="E2093" s="46" t="str">
        <f t="shared" si="1"/>
        <v>#VALUE!</v>
      </c>
      <c r="F2093" s="46" t="str">
        <f t="shared" si="2"/>
        <v>#VALUE!</v>
      </c>
      <c r="G2093" s="46" t="str">
        <f t="shared" si="3"/>
        <v>#VALUE!</v>
      </c>
      <c r="H2093" s="46" t="str">
        <f t="shared" si="4"/>
        <v>#VALUE!</v>
      </c>
      <c r="I2093" s="46" t="str">
        <f t="shared" si="5"/>
        <v>#VALUE!</v>
      </c>
      <c r="J2093" s="46" t="str">
        <f t="shared" si="6"/>
        <v>#VALUE!</v>
      </c>
      <c r="K2093" s="46" t="str">
        <f t="shared" si="7"/>
        <v>#VALUE!</v>
      </c>
      <c r="L2093" s="46" t="str">
        <f t="shared" si="8"/>
        <v>#VALUE!</v>
      </c>
      <c r="M2093" s="46" t="str">
        <f t="shared" si="9"/>
        <v>#VALUE!</v>
      </c>
      <c r="N2093" s="46" t="str">
        <f t="shared" si="10"/>
        <v>#VALUE!</v>
      </c>
      <c r="O2093" s="46" t="str">
        <f t="shared" si="11"/>
        <v>#VALUE!</v>
      </c>
      <c r="P2093" s="46" t="str">
        <f t="shared" si="12"/>
        <v>NO RX</v>
      </c>
      <c r="Q2093" s="46" t="b">
        <v>0</v>
      </c>
      <c r="R2093" s="46" t="str">
        <f t="shared" si="37"/>
        <v>LOW</v>
      </c>
      <c r="S2093" s="47"/>
      <c r="T2093" s="47">
        <f t="shared" si="46"/>
        <v>44414</v>
      </c>
      <c r="U2093" s="46" t="str">
        <f t="shared" si="53"/>
        <v>DUE COMM</v>
      </c>
      <c r="V2093" s="46" t="str">
        <f t="shared" si="16"/>
        <v> </v>
      </c>
      <c r="W2093" s="40"/>
      <c r="X2093" s="40"/>
      <c r="Y2093" s="40"/>
      <c r="Z2093" s="40"/>
      <c r="AA2093" s="40"/>
      <c r="AB2093" s="40"/>
      <c r="AC2093" s="40"/>
      <c r="AD2093" s="40"/>
      <c r="AE2093" s="40"/>
    </row>
    <row r="2094">
      <c r="A2094" s="44">
        <v>16475.0</v>
      </c>
      <c r="B2094" s="46" t="s">
        <v>7010</v>
      </c>
      <c r="C2094" s="44" t="b">
        <v>1</v>
      </c>
      <c r="D2094" s="45">
        <v>44477.0</v>
      </c>
      <c r="E2094" s="46" t="str">
        <f t="shared" si="1"/>
        <v>OPI RX</v>
      </c>
      <c r="F2094" s="46" t="str">
        <f t="shared" si="2"/>
        <v>#VALUE!</v>
      </c>
      <c r="G2094" s="46" t="str">
        <f t="shared" si="3"/>
        <v>#VALUE!</v>
      </c>
      <c r="H2094" s="46" t="str">
        <f t="shared" si="4"/>
        <v>#VALUE!</v>
      </c>
      <c r="I2094" s="46" t="str">
        <f t="shared" si="5"/>
        <v>#VALUE!</v>
      </c>
      <c r="J2094" s="46" t="str">
        <f t="shared" si="6"/>
        <v>#VALUE!</v>
      </c>
      <c r="K2094" s="46" t="str">
        <f t="shared" si="7"/>
        <v>#VALUE!</v>
      </c>
      <c r="L2094" s="46" t="str">
        <f t="shared" si="8"/>
        <v>#VALUE!</v>
      </c>
      <c r="M2094" s="46" t="str">
        <f t="shared" si="9"/>
        <v>#VALUE!</v>
      </c>
      <c r="N2094" s="46" t="str">
        <f t="shared" si="10"/>
        <v>#VALUE!</v>
      </c>
      <c r="O2094" s="46" t="str">
        <f t="shared" si="11"/>
        <v>#VALUE!</v>
      </c>
      <c r="P2094" s="46" t="str">
        <f t="shared" si="12"/>
        <v>OPIOIDS</v>
      </c>
      <c r="Q2094" s="44" t="b">
        <v>1</v>
      </c>
      <c r="R2094" s="46" t="str">
        <f t="shared" si="37"/>
        <v>HIGH</v>
      </c>
      <c r="S2094" s="47">
        <v>44466.0</v>
      </c>
      <c r="T2094" s="47">
        <f t="shared" si="46"/>
        <v>44477</v>
      </c>
      <c r="U2094" s="46" t="str">
        <f t="shared" si="53"/>
        <v> </v>
      </c>
      <c r="V2094" s="46" t="str">
        <f t="shared" si="16"/>
        <v> </v>
      </c>
      <c r="W2094" s="40"/>
      <c r="X2094" s="40"/>
      <c r="Y2094" s="40"/>
      <c r="Z2094" s="40"/>
      <c r="AA2094" s="40"/>
      <c r="AB2094" s="40"/>
      <c r="AC2094" s="40"/>
      <c r="AD2094" s="40"/>
      <c r="AE2094" s="40"/>
    </row>
    <row r="2095">
      <c r="A2095" s="44">
        <v>16476.0</v>
      </c>
      <c r="B2095" s="44" t="s">
        <v>6970</v>
      </c>
      <c r="C2095" s="44" t="b">
        <v>1</v>
      </c>
      <c r="D2095" s="45">
        <v>44475.0</v>
      </c>
      <c r="E2095" s="46" t="str">
        <f t="shared" si="1"/>
        <v>#VALUE!</v>
      </c>
      <c r="F2095" s="46" t="str">
        <f t="shared" si="2"/>
        <v>#VALUE!</v>
      </c>
      <c r="G2095" s="46" t="str">
        <f t="shared" si="3"/>
        <v>#VALUE!</v>
      </c>
      <c r="H2095" s="46" t="str">
        <f t="shared" si="4"/>
        <v>#VALUE!</v>
      </c>
      <c r="I2095" s="46" t="str">
        <f t="shared" si="5"/>
        <v>#VALUE!</v>
      </c>
      <c r="J2095" s="46" t="str">
        <f t="shared" si="6"/>
        <v>#VALUE!</v>
      </c>
      <c r="K2095" s="46" t="str">
        <f t="shared" si="7"/>
        <v>#VALUE!</v>
      </c>
      <c r="L2095" s="46" t="str">
        <f t="shared" si="8"/>
        <v>#VALUE!</v>
      </c>
      <c r="M2095" s="46" t="str">
        <f t="shared" si="9"/>
        <v>#VALUE!</v>
      </c>
      <c r="N2095" s="46" t="str">
        <f t="shared" si="10"/>
        <v>#VALUE!</v>
      </c>
      <c r="O2095" s="46" t="str">
        <f t="shared" si="11"/>
        <v>#VALUE!</v>
      </c>
      <c r="P2095" s="46" t="str">
        <f t="shared" si="12"/>
        <v>NO RX</v>
      </c>
      <c r="Q2095" s="46" t="b">
        <v>0</v>
      </c>
      <c r="R2095" s="46" t="str">
        <f t="shared" si="37"/>
        <v>LOW</v>
      </c>
      <c r="S2095" s="47">
        <v>44459.0</v>
      </c>
      <c r="T2095" s="47">
        <f t="shared" si="46"/>
        <v>44475</v>
      </c>
      <c r="U2095" s="46" t="str">
        <f t="shared" si="53"/>
        <v> </v>
      </c>
      <c r="V2095" s="46" t="str">
        <f t="shared" si="16"/>
        <v> </v>
      </c>
      <c r="W2095" s="40"/>
      <c r="X2095" s="40"/>
      <c r="Y2095" s="40"/>
      <c r="Z2095" s="40"/>
      <c r="AA2095" s="40"/>
      <c r="AB2095" s="40"/>
      <c r="AC2095" s="40"/>
      <c r="AD2095" s="40"/>
      <c r="AE2095" s="40"/>
    </row>
    <row r="2096">
      <c r="A2096" s="44">
        <v>16478.0</v>
      </c>
      <c r="B2096" s="44" t="s">
        <v>6983</v>
      </c>
      <c r="C2096" s="41" t="b">
        <v>1</v>
      </c>
      <c r="D2096" s="51">
        <v>44596.0</v>
      </c>
      <c r="E2096" s="46" t="str">
        <f t="shared" si="1"/>
        <v>#VALUE!</v>
      </c>
      <c r="F2096" s="46" t="str">
        <f t="shared" si="2"/>
        <v>OPI RX</v>
      </c>
      <c r="G2096" s="46" t="str">
        <f t="shared" si="3"/>
        <v>#VALUE!</v>
      </c>
      <c r="H2096" s="46" t="str">
        <f t="shared" si="4"/>
        <v>#VALUE!</v>
      </c>
      <c r="I2096" s="46" t="str">
        <f t="shared" si="5"/>
        <v>#VALUE!</v>
      </c>
      <c r="J2096" s="46" t="str">
        <f t="shared" si="6"/>
        <v>#VALUE!</v>
      </c>
      <c r="K2096" s="46" t="str">
        <f t="shared" si="7"/>
        <v>#VALUE!</v>
      </c>
      <c r="L2096" s="46" t="str">
        <f t="shared" si="8"/>
        <v>#VALUE!</v>
      </c>
      <c r="M2096" s="46" t="str">
        <f t="shared" si="9"/>
        <v>#VALUE!</v>
      </c>
      <c r="N2096" s="46" t="str">
        <f t="shared" si="10"/>
        <v>#VALUE!</v>
      </c>
      <c r="O2096" s="46" t="str">
        <f t="shared" si="11"/>
        <v>#VALUE!</v>
      </c>
      <c r="P2096" s="46" t="str">
        <f t="shared" si="12"/>
        <v>OPIOIDS</v>
      </c>
      <c r="Q2096" s="46" t="b">
        <v>0</v>
      </c>
      <c r="R2096" s="46" t="str">
        <f t="shared" si="37"/>
        <v>LOW</v>
      </c>
      <c r="S2096" s="47">
        <v>44466.0</v>
      </c>
      <c r="T2096" s="47">
        <f t="shared" si="46"/>
        <v>44596</v>
      </c>
      <c r="U2096" s="46" t="str">
        <f t="shared" si="53"/>
        <v> </v>
      </c>
      <c r="V2096" s="46" t="str">
        <f t="shared" si="16"/>
        <v> </v>
      </c>
      <c r="W2096" s="40"/>
      <c r="X2096" s="40"/>
      <c r="Y2096" s="40"/>
      <c r="Z2096" s="40"/>
      <c r="AA2096" s="40"/>
      <c r="AB2096" s="40"/>
      <c r="AC2096" s="40"/>
      <c r="AD2096" s="40"/>
      <c r="AE2096" s="40"/>
    </row>
    <row r="2097">
      <c r="A2097" s="44">
        <v>16481.0</v>
      </c>
      <c r="B2097" s="44" t="s">
        <v>6983</v>
      </c>
      <c r="C2097" s="44" t="b">
        <v>1</v>
      </c>
      <c r="D2097" s="45">
        <v>44474.0</v>
      </c>
      <c r="E2097" s="46" t="str">
        <f t="shared" si="1"/>
        <v>#VALUE!</v>
      </c>
      <c r="F2097" s="46" t="str">
        <f t="shared" si="2"/>
        <v>OPI RX</v>
      </c>
      <c r="G2097" s="46" t="str">
        <f t="shared" si="3"/>
        <v>#VALUE!</v>
      </c>
      <c r="H2097" s="46" t="str">
        <f t="shared" si="4"/>
        <v>#VALUE!</v>
      </c>
      <c r="I2097" s="46" t="str">
        <f t="shared" si="5"/>
        <v>#VALUE!</v>
      </c>
      <c r="J2097" s="46" t="str">
        <f t="shared" si="6"/>
        <v>#VALUE!</v>
      </c>
      <c r="K2097" s="46" t="str">
        <f t="shared" si="7"/>
        <v>#VALUE!</v>
      </c>
      <c r="L2097" s="46" t="str">
        <f t="shared" si="8"/>
        <v>#VALUE!</v>
      </c>
      <c r="M2097" s="46" t="str">
        <f t="shared" si="9"/>
        <v>#VALUE!</v>
      </c>
      <c r="N2097" s="46" t="str">
        <f t="shared" si="10"/>
        <v>#VALUE!</v>
      </c>
      <c r="O2097" s="46" t="str">
        <f t="shared" si="11"/>
        <v>#VALUE!</v>
      </c>
      <c r="P2097" s="46" t="str">
        <f t="shared" si="12"/>
        <v>OPIOIDS</v>
      </c>
      <c r="Q2097" s="46" t="b">
        <v>1</v>
      </c>
      <c r="R2097" s="46" t="str">
        <f t="shared" si="37"/>
        <v>HIGH</v>
      </c>
      <c r="S2097" s="47">
        <v>44460.0</v>
      </c>
      <c r="T2097" s="47">
        <f t="shared" si="46"/>
        <v>44474</v>
      </c>
      <c r="U2097" s="46" t="str">
        <f t="shared" si="53"/>
        <v> </v>
      </c>
      <c r="V2097" s="46" t="str">
        <f t="shared" si="16"/>
        <v> </v>
      </c>
      <c r="W2097" s="40"/>
      <c r="X2097" s="40"/>
      <c r="Y2097" s="40"/>
      <c r="Z2097" s="40"/>
      <c r="AA2097" s="40"/>
      <c r="AB2097" s="40"/>
      <c r="AC2097" s="40"/>
      <c r="AD2097" s="40"/>
      <c r="AE2097" s="40"/>
    </row>
    <row r="2098">
      <c r="A2098" s="44">
        <v>16483.0</v>
      </c>
      <c r="B2098" s="50" t="s">
        <v>7585</v>
      </c>
      <c r="C2098" s="44" t="b">
        <v>1</v>
      </c>
      <c r="D2098" s="51">
        <v>44587.0</v>
      </c>
      <c r="E2098" s="46" t="str">
        <f t="shared" si="1"/>
        <v>#VALUE!</v>
      </c>
      <c r="F2098" s="46" t="str">
        <f t="shared" si="2"/>
        <v>#VALUE!</v>
      </c>
      <c r="G2098" s="46" t="str">
        <f t="shared" si="3"/>
        <v>OPI RX</v>
      </c>
      <c r="H2098" s="46" t="str">
        <f t="shared" si="4"/>
        <v>OPI RX</v>
      </c>
      <c r="I2098" s="46" t="str">
        <f t="shared" si="5"/>
        <v>#VALUE!</v>
      </c>
      <c r="J2098" s="46" t="str">
        <f t="shared" si="6"/>
        <v>#VALUE!</v>
      </c>
      <c r="K2098" s="46" t="str">
        <f t="shared" si="7"/>
        <v>#VALUE!</v>
      </c>
      <c r="L2098" s="46" t="str">
        <f t="shared" si="8"/>
        <v>#VALUE!</v>
      </c>
      <c r="M2098" s="46" t="str">
        <f t="shared" si="9"/>
        <v>#VALUE!</v>
      </c>
      <c r="N2098" s="46" t="str">
        <f t="shared" si="10"/>
        <v>#VALUE!</v>
      </c>
      <c r="O2098" s="46" t="str">
        <f t="shared" si="11"/>
        <v>#VALUE!</v>
      </c>
      <c r="P2098" s="46" t="str">
        <f t="shared" si="12"/>
        <v>OPIOIDS</v>
      </c>
      <c r="Q2098" s="46" t="b">
        <v>0</v>
      </c>
      <c r="R2098" s="46" t="str">
        <f t="shared" si="37"/>
        <v>LOW</v>
      </c>
      <c r="S2098" s="47">
        <v>44460.0</v>
      </c>
      <c r="T2098" s="47">
        <f t="shared" si="46"/>
        <v>44587</v>
      </c>
      <c r="U2098" s="46" t="str">
        <f t="shared" si="53"/>
        <v> </v>
      </c>
      <c r="V2098" s="46" t="str">
        <f t="shared" si="16"/>
        <v> </v>
      </c>
      <c r="W2098" s="40"/>
      <c r="X2098" s="40"/>
      <c r="Y2098" s="40"/>
      <c r="Z2098" s="40"/>
      <c r="AA2098" s="40"/>
      <c r="AB2098" s="40"/>
      <c r="AC2098" s="40"/>
      <c r="AD2098" s="40"/>
      <c r="AE2098" s="40"/>
    </row>
    <row r="2099">
      <c r="A2099" s="46">
        <v>16484.0</v>
      </c>
      <c r="B2099" s="44" t="s">
        <v>6970</v>
      </c>
      <c r="C2099" s="44" t="b">
        <v>1</v>
      </c>
      <c r="D2099" s="45">
        <v>44515.0</v>
      </c>
      <c r="E2099" s="46" t="str">
        <f t="shared" si="1"/>
        <v>#VALUE!</v>
      </c>
      <c r="F2099" s="46" t="str">
        <f t="shared" si="2"/>
        <v>#VALUE!</v>
      </c>
      <c r="G2099" s="46" t="str">
        <f t="shared" si="3"/>
        <v>#VALUE!</v>
      </c>
      <c r="H2099" s="46" t="str">
        <f t="shared" si="4"/>
        <v>#VALUE!</v>
      </c>
      <c r="I2099" s="46" t="str">
        <f t="shared" si="5"/>
        <v>#VALUE!</v>
      </c>
      <c r="J2099" s="46" t="str">
        <f t="shared" si="6"/>
        <v>#VALUE!</v>
      </c>
      <c r="K2099" s="46" t="str">
        <f t="shared" si="7"/>
        <v>#VALUE!</v>
      </c>
      <c r="L2099" s="46" t="str">
        <f t="shared" si="8"/>
        <v>#VALUE!</v>
      </c>
      <c r="M2099" s="46" t="str">
        <f t="shared" si="9"/>
        <v>#VALUE!</v>
      </c>
      <c r="N2099" s="46" t="str">
        <f t="shared" si="10"/>
        <v>#VALUE!</v>
      </c>
      <c r="O2099" s="46" t="str">
        <f t="shared" si="11"/>
        <v>#VALUE!</v>
      </c>
      <c r="P2099" s="46" t="str">
        <f t="shared" si="12"/>
        <v>NO RX</v>
      </c>
      <c r="Q2099" s="44" t="b">
        <v>0</v>
      </c>
      <c r="R2099" s="46" t="str">
        <f t="shared" si="37"/>
        <v>LOW</v>
      </c>
      <c r="S2099" s="47">
        <v>44490.0</v>
      </c>
      <c r="T2099" s="47">
        <f t="shared" si="46"/>
        <v>44515</v>
      </c>
      <c r="U2099" s="46" t="str">
        <f t="shared" si="53"/>
        <v> </v>
      </c>
      <c r="V2099" s="46" t="str">
        <f t="shared" si="16"/>
        <v> </v>
      </c>
      <c r="W2099" s="40"/>
      <c r="X2099" s="40"/>
      <c r="Y2099" s="40"/>
      <c r="Z2099" s="40"/>
      <c r="AA2099" s="40"/>
      <c r="AB2099" s="40"/>
      <c r="AC2099" s="40"/>
      <c r="AD2099" s="40"/>
      <c r="AE2099" s="40"/>
    </row>
    <row r="2100">
      <c r="A2100" s="55">
        <v>16488.0</v>
      </c>
      <c r="B2100" s="50" t="s">
        <v>7586</v>
      </c>
      <c r="C2100" s="50" t="b">
        <v>1</v>
      </c>
      <c r="D2100" s="51">
        <v>44591.0</v>
      </c>
      <c r="E2100" s="46" t="str">
        <f t="shared" si="1"/>
        <v>#VALUE!</v>
      </c>
      <c r="F2100" s="46" t="str">
        <f t="shared" si="2"/>
        <v>OPI RX</v>
      </c>
      <c r="G2100" s="46" t="str">
        <f t="shared" si="3"/>
        <v>#VALUE!</v>
      </c>
      <c r="H2100" s="46" t="str">
        <f t="shared" si="4"/>
        <v>#VALUE!</v>
      </c>
      <c r="I2100" s="46" t="str">
        <f t="shared" si="5"/>
        <v>#VALUE!</v>
      </c>
      <c r="J2100" s="46" t="str">
        <f t="shared" si="6"/>
        <v>#VALUE!</v>
      </c>
      <c r="K2100" s="46" t="str">
        <f t="shared" si="7"/>
        <v>#VALUE!</v>
      </c>
      <c r="L2100" s="46" t="str">
        <f t="shared" si="8"/>
        <v>#VALUE!</v>
      </c>
      <c r="M2100" s="46" t="str">
        <f t="shared" si="9"/>
        <v>#VALUE!</v>
      </c>
      <c r="N2100" s="46" t="str">
        <f t="shared" si="10"/>
        <v>#VALUE!</v>
      </c>
      <c r="O2100" s="46" t="str">
        <f t="shared" si="11"/>
        <v>#VALUE!</v>
      </c>
      <c r="P2100" s="46" t="str">
        <f t="shared" si="12"/>
        <v>OPIOIDS</v>
      </c>
      <c r="Q2100" s="44" t="b">
        <v>0</v>
      </c>
      <c r="R2100" s="46" t="str">
        <f t="shared" si="37"/>
        <v>LOW</v>
      </c>
      <c r="S2100" s="52">
        <v>44910.0</v>
      </c>
      <c r="T2100" s="47">
        <f t="shared" si="46"/>
        <v>44591</v>
      </c>
      <c r="U2100" s="46"/>
      <c r="V2100" s="46" t="str">
        <f t="shared" si="16"/>
        <v> </v>
      </c>
      <c r="W2100" s="40"/>
      <c r="X2100" s="40"/>
      <c r="Y2100" s="40"/>
      <c r="Z2100" s="40"/>
      <c r="AA2100" s="40"/>
      <c r="AB2100" s="40"/>
      <c r="AC2100" s="40"/>
      <c r="AD2100" s="40"/>
      <c r="AE2100" s="40"/>
    </row>
    <row r="2101">
      <c r="A2101" s="46">
        <v>16495.0</v>
      </c>
      <c r="B2101" s="46" t="s">
        <v>6970</v>
      </c>
      <c r="C2101" s="44" t="b">
        <v>1</v>
      </c>
      <c r="D2101" s="45">
        <v>44474.0</v>
      </c>
      <c r="E2101" s="46" t="str">
        <f t="shared" si="1"/>
        <v>#VALUE!</v>
      </c>
      <c r="F2101" s="46" t="str">
        <f t="shared" si="2"/>
        <v>#VALUE!</v>
      </c>
      <c r="G2101" s="46" t="str">
        <f t="shared" si="3"/>
        <v>#VALUE!</v>
      </c>
      <c r="H2101" s="46" t="str">
        <f t="shared" si="4"/>
        <v>#VALUE!</v>
      </c>
      <c r="I2101" s="46" t="str">
        <f t="shared" si="5"/>
        <v>#VALUE!</v>
      </c>
      <c r="J2101" s="46" t="str">
        <f t="shared" si="6"/>
        <v>#VALUE!</v>
      </c>
      <c r="K2101" s="46" t="str">
        <f t="shared" si="7"/>
        <v>#VALUE!</v>
      </c>
      <c r="L2101" s="46" t="str">
        <f t="shared" si="8"/>
        <v>#VALUE!</v>
      </c>
      <c r="M2101" s="46" t="str">
        <f t="shared" si="9"/>
        <v>#VALUE!</v>
      </c>
      <c r="N2101" s="46" t="str">
        <f t="shared" si="10"/>
        <v>#VALUE!</v>
      </c>
      <c r="O2101" s="46" t="str">
        <f t="shared" si="11"/>
        <v>#VALUE!</v>
      </c>
      <c r="P2101" s="46" t="str">
        <f t="shared" si="12"/>
        <v>NO RX</v>
      </c>
      <c r="Q2101" s="46" t="b">
        <v>0</v>
      </c>
      <c r="R2101" s="46" t="str">
        <f t="shared" si="37"/>
        <v>LOW</v>
      </c>
      <c r="S2101" s="47">
        <v>44460.0</v>
      </c>
      <c r="T2101" s="47">
        <f t="shared" si="46"/>
        <v>44474</v>
      </c>
      <c r="U2101" s="46" t="str">
        <f t="shared" ref="U2101:U2165" si="54">if((days($Z$3,$S2101)/365)&gt;=1,"DUE COMM", " ")</f>
        <v> </v>
      </c>
      <c r="V2101" s="46" t="str">
        <f t="shared" si="16"/>
        <v> </v>
      </c>
      <c r="W2101" s="40"/>
      <c r="X2101" s="40"/>
      <c r="Y2101" s="40"/>
      <c r="Z2101" s="40"/>
      <c r="AA2101" s="40"/>
      <c r="AB2101" s="40"/>
      <c r="AC2101" s="40"/>
      <c r="AD2101" s="40"/>
      <c r="AE2101" s="40"/>
    </row>
    <row r="2102">
      <c r="A2102" s="44">
        <v>16496.0</v>
      </c>
      <c r="B2102" s="46" t="s">
        <v>7587</v>
      </c>
      <c r="C2102" s="44" t="b">
        <v>1</v>
      </c>
      <c r="D2102" s="45">
        <v>44474.0</v>
      </c>
      <c r="E2102" s="46" t="str">
        <f t="shared" si="1"/>
        <v>#VALUE!</v>
      </c>
      <c r="F2102" s="46" t="str">
        <f t="shared" si="2"/>
        <v>OPI RX</v>
      </c>
      <c r="G2102" s="46" t="str">
        <f t="shared" si="3"/>
        <v>#VALUE!</v>
      </c>
      <c r="H2102" s="46" t="str">
        <f t="shared" si="4"/>
        <v>#VALUE!</v>
      </c>
      <c r="I2102" s="46" t="str">
        <f t="shared" si="5"/>
        <v>OPI RX</v>
      </c>
      <c r="J2102" s="46" t="str">
        <f t="shared" si="6"/>
        <v>OPI RX</v>
      </c>
      <c r="K2102" s="46" t="str">
        <f t="shared" si="7"/>
        <v>#VALUE!</v>
      </c>
      <c r="L2102" s="46" t="str">
        <f t="shared" si="8"/>
        <v>#VALUE!</v>
      </c>
      <c r="M2102" s="46" t="str">
        <f t="shared" si="9"/>
        <v>#VALUE!</v>
      </c>
      <c r="N2102" s="46" t="str">
        <f t="shared" si="10"/>
        <v>#VALUE!</v>
      </c>
      <c r="O2102" s="46" t="str">
        <f t="shared" si="11"/>
        <v>#VALUE!</v>
      </c>
      <c r="P2102" s="46" t="str">
        <f t="shared" si="12"/>
        <v>OPIOIDS</v>
      </c>
      <c r="Q2102" s="46" t="b">
        <v>0</v>
      </c>
      <c r="R2102" s="46" t="str">
        <f t="shared" si="37"/>
        <v>LOW</v>
      </c>
      <c r="S2102" s="47">
        <v>44460.0</v>
      </c>
      <c r="T2102" s="47">
        <f t="shared" si="46"/>
        <v>44474</v>
      </c>
      <c r="U2102" s="46" t="str">
        <f t="shared" si="54"/>
        <v> </v>
      </c>
      <c r="V2102" s="46" t="str">
        <f t="shared" si="16"/>
        <v> </v>
      </c>
      <c r="W2102" s="40" t="s">
        <v>7145</v>
      </c>
      <c r="X2102" s="40"/>
      <c r="Y2102" s="40"/>
      <c r="Z2102" s="40"/>
      <c r="AA2102" s="40"/>
      <c r="AB2102" s="40"/>
      <c r="AC2102" s="40"/>
      <c r="AD2102" s="40"/>
      <c r="AE2102" s="40"/>
    </row>
    <row r="2103">
      <c r="A2103" s="44">
        <v>16498.0</v>
      </c>
      <c r="B2103" s="46" t="s">
        <v>7173</v>
      </c>
      <c r="C2103" s="44" t="b">
        <v>1</v>
      </c>
      <c r="D2103" s="45">
        <v>44474.0</v>
      </c>
      <c r="E2103" s="46" t="str">
        <f t="shared" si="1"/>
        <v>#VALUE!</v>
      </c>
      <c r="F2103" s="46" t="str">
        <f t="shared" si="2"/>
        <v>#VALUE!</v>
      </c>
      <c r="G2103" s="46" t="str">
        <f t="shared" si="3"/>
        <v>#VALUE!</v>
      </c>
      <c r="H2103" s="46" t="str">
        <f t="shared" si="4"/>
        <v>#VALUE!</v>
      </c>
      <c r="I2103" s="46" t="str">
        <f t="shared" si="5"/>
        <v>#VALUE!</v>
      </c>
      <c r="J2103" s="46" t="str">
        <f t="shared" si="6"/>
        <v>#VALUE!</v>
      </c>
      <c r="K2103" s="46" t="str">
        <f t="shared" si="7"/>
        <v>#VALUE!</v>
      </c>
      <c r="L2103" s="46" t="str">
        <f t="shared" si="8"/>
        <v>#VALUE!</v>
      </c>
      <c r="M2103" s="46" t="str">
        <f t="shared" si="9"/>
        <v>#VALUE!</v>
      </c>
      <c r="N2103" s="46" t="str">
        <f t="shared" si="10"/>
        <v>#VALUE!</v>
      </c>
      <c r="O2103" s="46" t="str">
        <f t="shared" si="11"/>
        <v>#VALUE!</v>
      </c>
      <c r="P2103" s="46" t="str">
        <f t="shared" si="12"/>
        <v>NO RX</v>
      </c>
      <c r="Q2103" s="46" t="b">
        <v>0</v>
      </c>
      <c r="R2103" s="46" t="str">
        <f t="shared" si="37"/>
        <v>LOW</v>
      </c>
      <c r="S2103" s="47">
        <v>44460.0</v>
      </c>
      <c r="T2103" s="47">
        <f t="shared" si="46"/>
        <v>44474</v>
      </c>
      <c r="U2103" s="46" t="str">
        <f t="shared" si="54"/>
        <v> </v>
      </c>
      <c r="V2103" s="46" t="str">
        <f t="shared" si="16"/>
        <v> </v>
      </c>
      <c r="W2103" s="40"/>
      <c r="X2103" s="40"/>
      <c r="Y2103" s="40"/>
      <c r="Z2103" s="40"/>
      <c r="AA2103" s="40"/>
      <c r="AB2103" s="40"/>
      <c r="AC2103" s="40"/>
      <c r="AD2103" s="40"/>
      <c r="AE2103" s="40"/>
    </row>
    <row r="2104">
      <c r="A2104" s="44">
        <v>16499.0</v>
      </c>
      <c r="B2104" s="44" t="s">
        <v>6970</v>
      </c>
      <c r="C2104" s="44" t="b">
        <v>1</v>
      </c>
      <c r="D2104" s="45">
        <v>44474.0</v>
      </c>
      <c r="E2104" s="46" t="str">
        <f t="shared" si="1"/>
        <v>#VALUE!</v>
      </c>
      <c r="F2104" s="46" t="str">
        <f t="shared" si="2"/>
        <v>#VALUE!</v>
      </c>
      <c r="G2104" s="46" t="str">
        <f t="shared" si="3"/>
        <v>#VALUE!</v>
      </c>
      <c r="H2104" s="46" t="str">
        <f t="shared" si="4"/>
        <v>#VALUE!</v>
      </c>
      <c r="I2104" s="46" t="str">
        <f t="shared" si="5"/>
        <v>#VALUE!</v>
      </c>
      <c r="J2104" s="46" t="str">
        <f t="shared" si="6"/>
        <v>#VALUE!</v>
      </c>
      <c r="K2104" s="46" t="str">
        <f t="shared" si="7"/>
        <v>#VALUE!</v>
      </c>
      <c r="L2104" s="46" t="str">
        <f t="shared" si="8"/>
        <v>#VALUE!</v>
      </c>
      <c r="M2104" s="46" t="str">
        <f t="shared" si="9"/>
        <v>#VALUE!</v>
      </c>
      <c r="N2104" s="46" t="str">
        <f t="shared" si="10"/>
        <v>#VALUE!</v>
      </c>
      <c r="O2104" s="46" t="str">
        <f t="shared" si="11"/>
        <v>#VALUE!</v>
      </c>
      <c r="P2104" s="46" t="str">
        <f t="shared" si="12"/>
        <v>NO RX</v>
      </c>
      <c r="Q2104" s="46" t="b">
        <v>0</v>
      </c>
      <c r="R2104" s="46" t="str">
        <f t="shared" si="37"/>
        <v>LOW</v>
      </c>
      <c r="S2104" s="47">
        <v>44460.0</v>
      </c>
      <c r="T2104" s="47">
        <f t="shared" si="46"/>
        <v>44474</v>
      </c>
      <c r="U2104" s="46" t="str">
        <f t="shared" si="54"/>
        <v> </v>
      </c>
      <c r="V2104" s="46" t="str">
        <f t="shared" si="16"/>
        <v> </v>
      </c>
      <c r="W2104" s="40"/>
      <c r="X2104" s="40"/>
      <c r="Y2104" s="40"/>
      <c r="Z2104" s="40"/>
      <c r="AA2104" s="40"/>
      <c r="AB2104" s="40"/>
      <c r="AC2104" s="40"/>
      <c r="AD2104" s="40"/>
      <c r="AE2104" s="40"/>
    </row>
    <row r="2105">
      <c r="A2105" s="44">
        <v>16500.0</v>
      </c>
      <c r="B2105" s="50" t="s">
        <v>7588</v>
      </c>
      <c r="C2105" s="47" t="b">
        <v>1</v>
      </c>
      <c r="D2105" s="51">
        <v>44593.0</v>
      </c>
      <c r="E2105" s="46" t="str">
        <f t="shared" si="1"/>
        <v>#VALUE!</v>
      </c>
      <c r="F2105" s="46" t="str">
        <f t="shared" si="2"/>
        <v>#VALUE!</v>
      </c>
      <c r="G2105" s="46" t="str">
        <f t="shared" si="3"/>
        <v>OPI RX</v>
      </c>
      <c r="H2105" s="46" t="str">
        <f t="shared" si="4"/>
        <v>OPI RX</v>
      </c>
      <c r="I2105" s="46" t="str">
        <f t="shared" si="5"/>
        <v>#VALUE!</v>
      </c>
      <c r="J2105" s="46" t="str">
        <f t="shared" si="6"/>
        <v>#VALUE!</v>
      </c>
      <c r="K2105" s="46" t="str">
        <f t="shared" si="7"/>
        <v>#VALUE!</v>
      </c>
      <c r="L2105" s="46" t="str">
        <f t="shared" si="8"/>
        <v>#VALUE!</v>
      </c>
      <c r="M2105" s="46" t="str">
        <f t="shared" si="9"/>
        <v>#VALUE!</v>
      </c>
      <c r="N2105" s="46" t="str">
        <f t="shared" si="10"/>
        <v>#VALUE!</v>
      </c>
      <c r="O2105" s="46" t="str">
        <f t="shared" si="11"/>
        <v>#VALUE!</v>
      </c>
      <c r="P2105" s="46" t="str">
        <f t="shared" si="12"/>
        <v>OPIOIDS</v>
      </c>
      <c r="Q2105" s="46" t="b">
        <v>1</v>
      </c>
      <c r="R2105" s="46" t="str">
        <f t="shared" si="37"/>
        <v>HIGH</v>
      </c>
      <c r="S2105" s="47"/>
      <c r="T2105" s="47">
        <f t="shared" si="46"/>
        <v>44593</v>
      </c>
      <c r="U2105" s="46" t="str">
        <f t="shared" si="54"/>
        <v>DUE COMM</v>
      </c>
      <c r="V2105" s="46" t="str">
        <f t="shared" si="16"/>
        <v> </v>
      </c>
      <c r="W2105" s="40"/>
      <c r="X2105" s="40"/>
      <c r="Y2105" s="40"/>
      <c r="Z2105" s="40"/>
      <c r="AA2105" s="40"/>
      <c r="AB2105" s="40"/>
      <c r="AC2105" s="40"/>
      <c r="AD2105" s="40"/>
      <c r="AE2105" s="40"/>
    </row>
    <row r="2106">
      <c r="A2106" s="44">
        <v>16502.0</v>
      </c>
      <c r="B2106" s="44" t="s">
        <v>6974</v>
      </c>
      <c r="C2106" s="44" t="b">
        <v>1</v>
      </c>
      <c r="D2106" s="45">
        <v>44490.0</v>
      </c>
      <c r="E2106" s="46" t="str">
        <f t="shared" si="1"/>
        <v>OPI RX</v>
      </c>
      <c r="F2106" s="46" t="str">
        <f t="shared" si="2"/>
        <v>#VALUE!</v>
      </c>
      <c r="G2106" s="46" t="str">
        <f t="shared" si="3"/>
        <v>#VALUE!</v>
      </c>
      <c r="H2106" s="46" t="str">
        <f t="shared" si="4"/>
        <v>#VALUE!</v>
      </c>
      <c r="I2106" s="46" t="str">
        <f t="shared" si="5"/>
        <v>#VALUE!</v>
      </c>
      <c r="J2106" s="46" t="str">
        <f t="shared" si="6"/>
        <v>#VALUE!</v>
      </c>
      <c r="K2106" s="46" t="str">
        <f t="shared" si="7"/>
        <v>#VALUE!</v>
      </c>
      <c r="L2106" s="46" t="str">
        <f t="shared" si="8"/>
        <v>#VALUE!</v>
      </c>
      <c r="M2106" s="46" t="str">
        <f t="shared" si="9"/>
        <v>#VALUE!</v>
      </c>
      <c r="N2106" s="46" t="str">
        <f t="shared" si="10"/>
        <v>#VALUE!</v>
      </c>
      <c r="O2106" s="46" t="str">
        <f t="shared" si="11"/>
        <v>#VALUE!</v>
      </c>
      <c r="P2106" s="46" t="str">
        <f t="shared" si="12"/>
        <v>OPIOIDS</v>
      </c>
      <c r="Q2106" s="46" t="b">
        <v>1</v>
      </c>
      <c r="R2106" s="46" t="str">
        <f t="shared" si="37"/>
        <v>HIGH</v>
      </c>
      <c r="S2106" s="47">
        <v>44474.0</v>
      </c>
      <c r="T2106" s="47">
        <f t="shared" si="46"/>
        <v>44490</v>
      </c>
      <c r="U2106" s="46" t="str">
        <f t="shared" si="54"/>
        <v> </v>
      </c>
      <c r="V2106" s="46" t="str">
        <f t="shared" si="16"/>
        <v> </v>
      </c>
      <c r="W2106" s="40"/>
      <c r="X2106" s="40"/>
      <c r="Y2106" s="40"/>
      <c r="Z2106" s="40"/>
      <c r="AA2106" s="40"/>
      <c r="AB2106" s="40"/>
      <c r="AC2106" s="40"/>
      <c r="AD2106" s="40"/>
      <c r="AE2106" s="40"/>
    </row>
    <row r="2107">
      <c r="A2107" s="44">
        <v>16503.0</v>
      </c>
      <c r="B2107" s="44" t="s">
        <v>7022</v>
      </c>
      <c r="C2107" s="47" t="b">
        <v>1</v>
      </c>
      <c r="D2107" s="45">
        <v>44539.0</v>
      </c>
      <c r="E2107" s="46" t="str">
        <f t="shared" si="1"/>
        <v>#VALUE!</v>
      </c>
      <c r="F2107" s="46" t="str">
        <f t="shared" si="2"/>
        <v>#VALUE!</v>
      </c>
      <c r="G2107" s="46" t="str">
        <f t="shared" si="3"/>
        <v>#VALUE!</v>
      </c>
      <c r="H2107" s="46" t="str">
        <f t="shared" si="4"/>
        <v>#VALUE!</v>
      </c>
      <c r="I2107" s="46" t="str">
        <f t="shared" si="5"/>
        <v>#VALUE!</v>
      </c>
      <c r="J2107" s="46" t="str">
        <f t="shared" si="6"/>
        <v>#VALUE!</v>
      </c>
      <c r="K2107" s="46" t="str">
        <f t="shared" si="7"/>
        <v>#VALUE!</v>
      </c>
      <c r="L2107" s="46" t="str">
        <f t="shared" si="8"/>
        <v>#VALUE!</v>
      </c>
      <c r="M2107" s="46" t="str">
        <f t="shared" si="9"/>
        <v>OPI RX</v>
      </c>
      <c r="N2107" s="46" t="str">
        <f t="shared" si="10"/>
        <v>#VALUE!</v>
      </c>
      <c r="O2107" s="46" t="str">
        <f t="shared" si="11"/>
        <v>#VALUE!</v>
      </c>
      <c r="P2107" s="46" t="str">
        <f t="shared" si="12"/>
        <v>OPIOIDS</v>
      </c>
      <c r="Q2107" s="46" t="b">
        <v>0</v>
      </c>
      <c r="R2107" s="46" t="str">
        <f t="shared" si="37"/>
        <v>LOW</v>
      </c>
      <c r="S2107" s="47">
        <v>44425.0</v>
      </c>
      <c r="T2107" s="47">
        <f t="shared" si="46"/>
        <v>44539</v>
      </c>
      <c r="U2107" s="46" t="str">
        <f t="shared" si="54"/>
        <v> </v>
      </c>
      <c r="V2107" s="46" t="str">
        <f t="shared" si="16"/>
        <v> </v>
      </c>
      <c r="W2107" s="40"/>
      <c r="X2107" s="40"/>
      <c r="Y2107" s="40"/>
      <c r="Z2107" s="40"/>
      <c r="AA2107" s="40"/>
      <c r="AB2107" s="40"/>
      <c r="AC2107" s="40"/>
      <c r="AD2107" s="40"/>
      <c r="AE2107" s="40"/>
    </row>
    <row r="2108">
      <c r="A2108" s="44">
        <v>16507.0</v>
      </c>
      <c r="B2108" s="44" t="s">
        <v>7589</v>
      </c>
      <c r="C2108" s="44" t="b">
        <v>1</v>
      </c>
      <c r="D2108" s="45">
        <v>44496.0</v>
      </c>
      <c r="E2108" s="46" t="str">
        <f t="shared" si="1"/>
        <v>#VALUE!</v>
      </c>
      <c r="F2108" s="46" t="str">
        <f t="shared" si="2"/>
        <v>#VALUE!</v>
      </c>
      <c r="G2108" s="46" t="str">
        <f t="shared" si="3"/>
        <v>#VALUE!</v>
      </c>
      <c r="H2108" s="46" t="str">
        <f t="shared" si="4"/>
        <v>#VALUE!</v>
      </c>
      <c r="I2108" s="46" t="str">
        <f t="shared" si="5"/>
        <v>#VALUE!</v>
      </c>
      <c r="J2108" s="46" t="str">
        <f t="shared" si="6"/>
        <v>#VALUE!</v>
      </c>
      <c r="K2108" s="46" t="str">
        <f t="shared" si="7"/>
        <v>#VALUE!</v>
      </c>
      <c r="L2108" s="46" t="str">
        <f t="shared" si="8"/>
        <v>OPI RX</v>
      </c>
      <c r="M2108" s="46" t="str">
        <f t="shared" si="9"/>
        <v>OPI RX</v>
      </c>
      <c r="N2108" s="46" t="str">
        <f t="shared" si="10"/>
        <v>#VALUE!</v>
      </c>
      <c r="O2108" s="46" t="str">
        <f t="shared" si="11"/>
        <v>#VALUE!</v>
      </c>
      <c r="P2108" s="46" t="str">
        <f t="shared" si="12"/>
        <v>OPIOIDS</v>
      </c>
      <c r="Q2108" s="44" t="b">
        <v>0</v>
      </c>
      <c r="R2108" s="46" t="str">
        <f t="shared" si="37"/>
        <v>LOW</v>
      </c>
      <c r="S2108" s="47">
        <v>44461.0</v>
      </c>
      <c r="T2108" s="47">
        <f t="shared" si="46"/>
        <v>44496</v>
      </c>
      <c r="U2108" s="46" t="str">
        <f t="shared" si="54"/>
        <v> </v>
      </c>
      <c r="V2108" s="46" t="str">
        <f t="shared" si="16"/>
        <v> </v>
      </c>
      <c r="W2108" s="40"/>
      <c r="X2108" s="40"/>
      <c r="Y2108" s="40"/>
      <c r="Z2108" s="40"/>
      <c r="AA2108" s="40"/>
      <c r="AB2108" s="40"/>
      <c r="AC2108" s="40"/>
      <c r="AD2108" s="40"/>
      <c r="AE2108" s="40"/>
    </row>
    <row r="2109">
      <c r="A2109" s="44">
        <v>16508.0</v>
      </c>
      <c r="B2109" s="44" t="s">
        <v>7006</v>
      </c>
      <c r="C2109" s="44" t="b">
        <v>1</v>
      </c>
      <c r="D2109" s="45">
        <v>44519.0</v>
      </c>
      <c r="E2109" s="46" t="str">
        <f t="shared" si="1"/>
        <v>#VALUE!</v>
      </c>
      <c r="F2109" s="46" t="str">
        <f t="shared" si="2"/>
        <v>#VALUE!</v>
      </c>
      <c r="G2109" s="46" t="str">
        <f t="shared" si="3"/>
        <v>#VALUE!</v>
      </c>
      <c r="H2109" s="46" t="str">
        <f t="shared" si="4"/>
        <v>#VALUE!</v>
      </c>
      <c r="I2109" s="46" t="str">
        <f t="shared" si="5"/>
        <v>#VALUE!</v>
      </c>
      <c r="J2109" s="46" t="str">
        <f t="shared" si="6"/>
        <v>#VALUE!</v>
      </c>
      <c r="K2109" s="46" t="str">
        <f t="shared" si="7"/>
        <v>#VALUE!</v>
      </c>
      <c r="L2109" s="46" t="str">
        <f t="shared" si="8"/>
        <v>#VALUE!</v>
      </c>
      <c r="M2109" s="46" t="str">
        <f t="shared" si="9"/>
        <v>OPI RX</v>
      </c>
      <c r="N2109" s="46" t="str">
        <f t="shared" si="10"/>
        <v>#VALUE!</v>
      </c>
      <c r="O2109" s="46" t="str">
        <f t="shared" si="11"/>
        <v>#VALUE!</v>
      </c>
      <c r="P2109" s="46" t="str">
        <f t="shared" si="12"/>
        <v>OPIOIDS</v>
      </c>
      <c r="Q2109" s="46" t="b">
        <v>0</v>
      </c>
      <c r="R2109" s="46" t="str">
        <f t="shared" si="37"/>
        <v>LOW</v>
      </c>
      <c r="S2109" s="47">
        <v>44494.0</v>
      </c>
      <c r="T2109" s="47">
        <f t="shared" si="46"/>
        <v>44519</v>
      </c>
      <c r="U2109" s="46" t="str">
        <f t="shared" si="54"/>
        <v> </v>
      </c>
      <c r="V2109" s="46" t="str">
        <f t="shared" si="16"/>
        <v> </v>
      </c>
      <c r="W2109" s="40"/>
      <c r="X2109" s="40"/>
      <c r="Y2109" s="40"/>
      <c r="Z2109" s="40"/>
      <c r="AA2109" s="40"/>
      <c r="AB2109" s="40"/>
      <c r="AC2109" s="40"/>
      <c r="AD2109" s="40"/>
      <c r="AE2109" s="40"/>
    </row>
    <row r="2110">
      <c r="A2110" s="44">
        <v>16514.0</v>
      </c>
      <c r="B2110" s="50" t="s">
        <v>7590</v>
      </c>
      <c r="C2110" s="44" t="b">
        <v>1</v>
      </c>
      <c r="D2110" s="51">
        <v>44593.0</v>
      </c>
      <c r="E2110" s="46" t="str">
        <f t="shared" si="1"/>
        <v>OPI RX</v>
      </c>
      <c r="F2110" s="46" t="str">
        <f t="shared" si="2"/>
        <v>#VALUE!</v>
      </c>
      <c r="G2110" s="46" t="str">
        <f t="shared" si="3"/>
        <v>#VALUE!</v>
      </c>
      <c r="H2110" s="46" t="str">
        <f t="shared" si="4"/>
        <v>#VALUE!</v>
      </c>
      <c r="I2110" s="46" t="str">
        <f t="shared" si="5"/>
        <v>#VALUE!</v>
      </c>
      <c r="J2110" s="46" t="str">
        <f t="shared" si="6"/>
        <v>#VALUE!</v>
      </c>
      <c r="K2110" s="46" t="str">
        <f t="shared" si="7"/>
        <v>#VALUE!</v>
      </c>
      <c r="L2110" s="46" t="str">
        <f t="shared" si="8"/>
        <v>#VALUE!</v>
      </c>
      <c r="M2110" s="46" t="str">
        <f t="shared" si="9"/>
        <v>#VALUE!</v>
      </c>
      <c r="N2110" s="46" t="str">
        <f t="shared" si="10"/>
        <v>#VALUE!</v>
      </c>
      <c r="O2110" s="46" t="str">
        <f t="shared" si="11"/>
        <v>#VALUE!</v>
      </c>
      <c r="P2110" s="46" t="str">
        <f t="shared" si="12"/>
        <v>OPIOIDS</v>
      </c>
      <c r="Q2110" s="44" t="b">
        <v>0</v>
      </c>
      <c r="R2110" s="46" t="str">
        <f t="shared" si="37"/>
        <v>LOW</v>
      </c>
      <c r="S2110" s="47">
        <v>44466.0</v>
      </c>
      <c r="T2110" s="47">
        <f t="shared" si="46"/>
        <v>44593</v>
      </c>
      <c r="U2110" s="46" t="str">
        <f t="shared" si="54"/>
        <v> </v>
      </c>
      <c r="V2110" s="46" t="str">
        <f t="shared" si="16"/>
        <v> </v>
      </c>
      <c r="W2110" s="40"/>
      <c r="X2110" s="40"/>
      <c r="Y2110" s="40"/>
      <c r="Z2110" s="40"/>
      <c r="AA2110" s="40"/>
      <c r="AB2110" s="40"/>
      <c r="AC2110" s="40"/>
      <c r="AD2110" s="40"/>
      <c r="AE2110" s="40"/>
    </row>
    <row r="2111">
      <c r="A2111" s="44">
        <v>16515.0</v>
      </c>
      <c r="B2111" s="44" t="s">
        <v>6998</v>
      </c>
      <c r="C2111" s="44" t="b">
        <v>1</v>
      </c>
      <c r="D2111" s="45">
        <v>44476.0</v>
      </c>
      <c r="E2111" s="46" t="str">
        <f t="shared" si="1"/>
        <v>#VALUE!</v>
      </c>
      <c r="F2111" s="46" t="str">
        <f t="shared" si="2"/>
        <v>OPI RX</v>
      </c>
      <c r="G2111" s="46" t="str">
        <f t="shared" si="3"/>
        <v>#VALUE!</v>
      </c>
      <c r="H2111" s="46" t="str">
        <f t="shared" si="4"/>
        <v>#VALUE!</v>
      </c>
      <c r="I2111" s="46" t="str">
        <f t="shared" si="5"/>
        <v>#VALUE!</v>
      </c>
      <c r="J2111" s="46" t="str">
        <f t="shared" si="6"/>
        <v>#VALUE!</v>
      </c>
      <c r="K2111" s="46" t="str">
        <f t="shared" si="7"/>
        <v>#VALUE!</v>
      </c>
      <c r="L2111" s="46" t="str">
        <f t="shared" si="8"/>
        <v>#VALUE!</v>
      </c>
      <c r="M2111" s="46" t="str">
        <f t="shared" si="9"/>
        <v>#VALUE!</v>
      </c>
      <c r="N2111" s="46" t="str">
        <f t="shared" si="10"/>
        <v>#VALUE!</v>
      </c>
      <c r="O2111" s="46" t="str">
        <f t="shared" si="11"/>
        <v>#VALUE!</v>
      </c>
      <c r="P2111" s="46" t="str">
        <f t="shared" si="12"/>
        <v>OPIOIDS</v>
      </c>
      <c r="Q2111" s="46" t="b">
        <v>0</v>
      </c>
      <c r="R2111" s="46" t="str">
        <f t="shared" si="37"/>
        <v>LOW</v>
      </c>
      <c r="S2111" s="47">
        <v>44352.0</v>
      </c>
      <c r="T2111" s="47">
        <f t="shared" si="46"/>
        <v>44476</v>
      </c>
      <c r="U2111" s="46" t="str">
        <f t="shared" si="54"/>
        <v> </v>
      </c>
      <c r="V2111" s="46" t="str">
        <f t="shared" si="16"/>
        <v> </v>
      </c>
      <c r="W2111" s="40"/>
      <c r="X2111" s="40"/>
      <c r="Y2111" s="40"/>
      <c r="Z2111" s="40"/>
      <c r="AA2111" s="40"/>
      <c r="AB2111" s="40"/>
      <c r="AC2111" s="40"/>
      <c r="AD2111" s="40"/>
      <c r="AE2111" s="40"/>
    </row>
    <row r="2112">
      <c r="A2112" s="44">
        <v>16516.0</v>
      </c>
      <c r="B2112" s="44" t="s">
        <v>6970</v>
      </c>
      <c r="C2112" s="44" t="b">
        <v>1</v>
      </c>
      <c r="D2112" s="45">
        <v>44510.0</v>
      </c>
      <c r="E2112" s="46" t="str">
        <f t="shared" si="1"/>
        <v>#VALUE!</v>
      </c>
      <c r="F2112" s="46" t="str">
        <f t="shared" si="2"/>
        <v>#VALUE!</v>
      </c>
      <c r="G2112" s="46" t="str">
        <f t="shared" si="3"/>
        <v>#VALUE!</v>
      </c>
      <c r="H2112" s="46" t="str">
        <f t="shared" si="4"/>
        <v>#VALUE!</v>
      </c>
      <c r="I2112" s="46" t="str">
        <f t="shared" si="5"/>
        <v>#VALUE!</v>
      </c>
      <c r="J2112" s="46" t="str">
        <f t="shared" si="6"/>
        <v>#VALUE!</v>
      </c>
      <c r="K2112" s="46" t="str">
        <f t="shared" si="7"/>
        <v>#VALUE!</v>
      </c>
      <c r="L2112" s="46" t="str">
        <f t="shared" si="8"/>
        <v>#VALUE!</v>
      </c>
      <c r="M2112" s="46" t="str">
        <f t="shared" si="9"/>
        <v>#VALUE!</v>
      </c>
      <c r="N2112" s="46" t="str">
        <f t="shared" si="10"/>
        <v>#VALUE!</v>
      </c>
      <c r="O2112" s="46" t="str">
        <f t="shared" si="11"/>
        <v>#VALUE!</v>
      </c>
      <c r="P2112" s="46" t="str">
        <f t="shared" si="12"/>
        <v>NO RX</v>
      </c>
      <c r="Q2112" s="46" t="b">
        <v>0</v>
      </c>
      <c r="R2112" s="46" t="str">
        <f t="shared" si="37"/>
        <v>LOW</v>
      </c>
      <c r="S2112" s="47">
        <v>44489.0</v>
      </c>
      <c r="T2112" s="47">
        <f t="shared" si="46"/>
        <v>44510</v>
      </c>
      <c r="U2112" s="46" t="str">
        <f t="shared" si="54"/>
        <v> </v>
      </c>
      <c r="V2112" s="46" t="str">
        <f t="shared" si="16"/>
        <v> </v>
      </c>
      <c r="W2112" s="40"/>
      <c r="X2112" s="40"/>
      <c r="Y2112" s="40"/>
      <c r="Z2112" s="40"/>
      <c r="AA2112" s="40"/>
      <c r="AB2112" s="40"/>
      <c r="AC2112" s="40"/>
      <c r="AD2112" s="40"/>
      <c r="AE2112" s="40"/>
    </row>
    <row r="2113">
      <c r="A2113" s="44">
        <v>16517.0</v>
      </c>
      <c r="B2113" s="46" t="s">
        <v>7591</v>
      </c>
      <c r="C2113" s="47" t="b">
        <v>1</v>
      </c>
      <c r="D2113" s="45">
        <v>44483.0</v>
      </c>
      <c r="E2113" s="46" t="str">
        <f t="shared" si="1"/>
        <v>#VALUE!</v>
      </c>
      <c r="F2113" s="46" t="str">
        <f t="shared" si="2"/>
        <v>OPI RX</v>
      </c>
      <c r="G2113" s="46" t="str">
        <f t="shared" si="3"/>
        <v>#VALUE!</v>
      </c>
      <c r="H2113" s="46" t="str">
        <f t="shared" si="4"/>
        <v>#VALUE!</v>
      </c>
      <c r="I2113" s="46" t="str">
        <f t="shared" si="5"/>
        <v>#VALUE!</v>
      </c>
      <c r="J2113" s="46" t="str">
        <f t="shared" si="6"/>
        <v>#VALUE!</v>
      </c>
      <c r="K2113" s="46" t="str">
        <f t="shared" si="7"/>
        <v>#VALUE!</v>
      </c>
      <c r="L2113" s="46" t="str">
        <f t="shared" si="8"/>
        <v>#VALUE!</v>
      </c>
      <c r="M2113" s="46" t="str">
        <f t="shared" si="9"/>
        <v>#VALUE!</v>
      </c>
      <c r="N2113" s="46" t="str">
        <f t="shared" si="10"/>
        <v>#VALUE!</v>
      </c>
      <c r="O2113" s="46" t="str">
        <f t="shared" si="11"/>
        <v>#VALUE!</v>
      </c>
      <c r="P2113" s="46" t="str">
        <f t="shared" si="12"/>
        <v>OPIOIDS</v>
      </c>
      <c r="Q2113" s="46" t="b">
        <v>1</v>
      </c>
      <c r="R2113" s="46" t="str">
        <f t="shared" si="37"/>
        <v>HIGH</v>
      </c>
      <c r="S2113" s="47">
        <v>44415.0</v>
      </c>
      <c r="T2113" s="47">
        <f t="shared" si="46"/>
        <v>44483</v>
      </c>
      <c r="U2113" s="46" t="str">
        <f t="shared" si="54"/>
        <v> </v>
      </c>
      <c r="V2113" s="46" t="str">
        <f t="shared" si="16"/>
        <v> </v>
      </c>
      <c r="W2113" s="40"/>
      <c r="X2113" s="40"/>
      <c r="Y2113" s="40"/>
      <c r="Z2113" s="40"/>
      <c r="AA2113" s="40"/>
      <c r="AB2113" s="40"/>
      <c r="AC2113" s="40"/>
      <c r="AD2113" s="40"/>
      <c r="AE2113" s="40"/>
    </row>
    <row r="2114">
      <c r="A2114" s="44">
        <v>16518.0</v>
      </c>
      <c r="B2114" s="44" t="s">
        <v>7022</v>
      </c>
      <c r="C2114" s="44" t="b">
        <v>1</v>
      </c>
      <c r="D2114" s="45">
        <v>44494.0</v>
      </c>
      <c r="E2114" s="46" t="str">
        <f t="shared" si="1"/>
        <v>#VALUE!</v>
      </c>
      <c r="F2114" s="46" t="str">
        <f t="shared" si="2"/>
        <v>#VALUE!</v>
      </c>
      <c r="G2114" s="46" t="str">
        <f t="shared" si="3"/>
        <v>#VALUE!</v>
      </c>
      <c r="H2114" s="46" t="str">
        <f t="shared" si="4"/>
        <v>#VALUE!</v>
      </c>
      <c r="I2114" s="46" t="str">
        <f t="shared" si="5"/>
        <v>#VALUE!</v>
      </c>
      <c r="J2114" s="46" t="str">
        <f t="shared" si="6"/>
        <v>#VALUE!</v>
      </c>
      <c r="K2114" s="46" t="str">
        <f t="shared" si="7"/>
        <v>#VALUE!</v>
      </c>
      <c r="L2114" s="46" t="str">
        <f t="shared" si="8"/>
        <v>#VALUE!</v>
      </c>
      <c r="M2114" s="46" t="str">
        <f t="shared" si="9"/>
        <v>OPI RX</v>
      </c>
      <c r="N2114" s="46" t="str">
        <f t="shared" si="10"/>
        <v>#VALUE!</v>
      </c>
      <c r="O2114" s="46" t="str">
        <f t="shared" si="11"/>
        <v>#VALUE!</v>
      </c>
      <c r="P2114" s="46" t="str">
        <f t="shared" si="12"/>
        <v>OPIOIDS</v>
      </c>
      <c r="Q2114" s="44" t="b">
        <v>0</v>
      </c>
      <c r="R2114" s="46" t="str">
        <f t="shared" si="37"/>
        <v>LOW</v>
      </c>
      <c r="S2114" s="47">
        <v>44475.0</v>
      </c>
      <c r="T2114" s="47">
        <f t="shared" si="46"/>
        <v>44494</v>
      </c>
      <c r="U2114" s="46" t="str">
        <f t="shared" si="54"/>
        <v> </v>
      </c>
      <c r="V2114" s="46" t="str">
        <f t="shared" si="16"/>
        <v> </v>
      </c>
      <c r="W2114" s="40"/>
      <c r="X2114" s="40"/>
      <c r="Y2114" s="40"/>
      <c r="Z2114" s="40"/>
      <c r="AA2114" s="40"/>
      <c r="AB2114" s="40"/>
      <c r="AC2114" s="40"/>
      <c r="AD2114" s="40"/>
      <c r="AE2114" s="40"/>
    </row>
    <row r="2115">
      <c r="A2115" s="44">
        <v>16519.0</v>
      </c>
      <c r="B2115" s="46" t="s">
        <v>7022</v>
      </c>
      <c r="C2115" s="44" t="b">
        <v>1</v>
      </c>
      <c r="D2115" s="45">
        <v>44477.0</v>
      </c>
      <c r="E2115" s="46" t="str">
        <f t="shared" si="1"/>
        <v>#VALUE!</v>
      </c>
      <c r="F2115" s="46" t="str">
        <f t="shared" si="2"/>
        <v>#VALUE!</v>
      </c>
      <c r="G2115" s="46" t="str">
        <f t="shared" si="3"/>
        <v>#VALUE!</v>
      </c>
      <c r="H2115" s="46" t="str">
        <f t="shared" si="4"/>
        <v>#VALUE!</v>
      </c>
      <c r="I2115" s="46" t="str">
        <f t="shared" si="5"/>
        <v>#VALUE!</v>
      </c>
      <c r="J2115" s="46" t="str">
        <f t="shared" si="6"/>
        <v>#VALUE!</v>
      </c>
      <c r="K2115" s="46" t="str">
        <f t="shared" si="7"/>
        <v>#VALUE!</v>
      </c>
      <c r="L2115" s="46" t="str">
        <f t="shared" si="8"/>
        <v>#VALUE!</v>
      </c>
      <c r="M2115" s="46" t="str">
        <f t="shared" si="9"/>
        <v>OPI RX</v>
      </c>
      <c r="N2115" s="46" t="str">
        <f t="shared" si="10"/>
        <v>#VALUE!</v>
      </c>
      <c r="O2115" s="46" t="str">
        <f t="shared" si="11"/>
        <v>#VALUE!</v>
      </c>
      <c r="P2115" s="46" t="str">
        <f t="shared" si="12"/>
        <v>OPIOIDS</v>
      </c>
      <c r="Q2115" s="46" t="b">
        <v>0</v>
      </c>
      <c r="R2115" s="46" t="str">
        <f t="shared" si="37"/>
        <v>LOW</v>
      </c>
      <c r="S2115" s="47">
        <v>44466.0</v>
      </c>
      <c r="T2115" s="47">
        <f t="shared" si="46"/>
        <v>44477</v>
      </c>
      <c r="U2115" s="46" t="str">
        <f t="shared" si="54"/>
        <v> </v>
      </c>
      <c r="V2115" s="46" t="str">
        <f t="shared" si="16"/>
        <v> </v>
      </c>
      <c r="W2115" s="40"/>
      <c r="X2115" s="40"/>
      <c r="Y2115" s="40"/>
      <c r="Z2115" s="40"/>
      <c r="AA2115" s="40"/>
      <c r="AB2115" s="40"/>
      <c r="AC2115" s="40"/>
      <c r="AD2115" s="40"/>
      <c r="AE2115" s="40"/>
    </row>
    <row r="2116">
      <c r="A2116" s="46">
        <v>16520.0</v>
      </c>
      <c r="B2116" s="44" t="s">
        <v>6970</v>
      </c>
      <c r="C2116" s="44" t="b">
        <v>1</v>
      </c>
      <c r="D2116" s="45">
        <v>44476.0</v>
      </c>
      <c r="E2116" s="46" t="str">
        <f t="shared" si="1"/>
        <v>#VALUE!</v>
      </c>
      <c r="F2116" s="46" t="str">
        <f t="shared" si="2"/>
        <v>#VALUE!</v>
      </c>
      <c r="G2116" s="46" t="str">
        <f t="shared" si="3"/>
        <v>#VALUE!</v>
      </c>
      <c r="H2116" s="46" t="str">
        <f t="shared" si="4"/>
        <v>#VALUE!</v>
      </c>
      <c r="I2116" s="46" t="str">
        <f t="shared" si="5"/>
        <v>#VALUE!</v>
      </c>
      <c r="J2116" s="46" t="str">
        <f t="shared" si="6"/>
        <v>#VALUE!</v>
      </c>
      <c r="K2116" s="46" t="str">
        <f t="shared" si="7"/>
        <v>#VALUE!</v>
      </c>
      <c r="L2116" s="46" t="str">
        <f t="shared" si="8"/>
        <v>#VALUE!</v>
      </c>
      <c r="M2116" s="46" t="str">
        <f t="shared" si="9"/>
        <v>#VALUE!</v>
      </c>
      <c r="N2116" s="46" t="str">
        <f t="shared" si="10"/>
        <v>#VALUE!</v>
      </c>
      <c r="O2116" s="46" t="str">
        <f t="shared" si="11"/>
        <v>#VALUE!</v>
      </c>
      <c r="P2116" s="46" t="str">
        <f t="shared" si="12"/>
        <v>NO RX</v>
      </c>
      <c r="Q2116" s="44" t="b">
        <v>1</v>
      </c>
      <c r="R2116" s="46" t="str">
        <f t="shared" si="37"/>
        <v>HIGH</v>
      </c>
      <c r="S2116" s="47">
        <v>44461.0</v>
      </c>
      <c r="T2116" s="47">
        <f t="shared" si="46"/>
        <v>44476</v>
      </c>
      <c r="U2116" s="46" t="str">
        <f t="shared" si="54"/>
        <v> </v>
      </c>
      <c r="V2116" s="46" t="str">
        <f t="shared" si="16"/>
        <v> </v>
      </c>
      <c r="W2116" s="40"/>
      <c r="X2116" s="40"/>
      <c r="Y2116" s="40"/>
      <c r="Z2116" s="40"/>
      <c r="AA2116" s="40"/>
      <c r="AB2116" s="40"/>
      <c r="AC2116" s="40"/>
      <c r="AD2116" s="40"/>
      <c r="AE2116" s="40"/>
    </row>
    <row r="2117">
      <c r="A2117" s="46">
        <v>16521.0</v>
      </c>
      <c r="B2117" s="46" t="s">
        <v>6970</v>
      </c>
      <c r="C2117" s="47" t="b">
        <v>1</v>
      </c>
      <c r="D2117" s="45">
        <v>44427.0</v>
      </c>
      <c r="E2117" s="46" t="str">
        <f t="shared" si="1"/>
        <v>#VALUE!</v>
      </c>
      <c r="F2117" s="46" t="str">
        <f t="shared" si="2"/>
        <v>#VALUE!</v>
      </c>
      <c r="G2117" s="46" t="str">
        <f t="shared" si="3"/>
        <v>#VALUE!</v>
      </c>
      <c r="H2117" s="46" t="str">
        <f t="shared" si="4"/>
        <v>#VALUE!</v>
      </c>
      <c r="I2117" s="46" t="str">
        <f t="shared" si="5"/>
        <v>#VALUE!</v>
      </c>
      <c r="J2117" s="46" t="str">
        <f t="shared" si="6"/>
        <v>#VALUE!</v>
      </c>
      <c r="K2117" s="46" t="str">
        <f t="shared" si="7"/>
        <v>#VALUE!</v>
      </c>
      <c r="L2117" s="46" t="str">
        <f t="shared" si="8"/>
        <v>#VALUE!</v>
      </c>
      <c r="M2117" s="46" t="str">
        <f t="shared" si="9"/>
        <v>#VALUE!</v>
      </c>
      <c r="N2117" s="46" t="str">
        <f t="shared" si="10"/>
        <v>#VALUE!</v>
      </c>
      <c r="O2117" s="46" t="str">
        <f t="shared" si="11"/>
        <v>#VALUE!</v>
      </c>
      <c r="P2117" s="46" t="str">
        <f t="shared" si="12"/>
        <v>NO RX</v>
      </c>
      <c r="Q2117" s="44" t="b">
        <v>0</v>
      </c>
      <c r="R2117" s="46" t="str">
        <f t="shared" si="37"/>
        <v>LOW</v>
      </c>
      <c r="S2117" s="47"/>
      <c r="T2117" s="47">
        <f t="shared" si="46"/>
        <v>44427</v>
      </c>
      <c r="U2117" s="46" t="str">
        <f t="shared" si="54"/>
        <v>DUE COMM</v>
      </c>
      <c r="V2117" s="46" t="str">
        <f t="shared" si="16"/>
        <v> </v>
      </c>
      <c r="W2117" s="40"/>
      <c r="X2117" s="40"/>
      <c r="Y2117" s="40"/>
      <c r="Z2117" s="40"/>
      <c r="AA2117" s="40"/>
      <c r="AB2117" s="40"/>
      <c r="AC2117" s="40"/>
      <c r="AD2117" s="40"/>
      <c r="AE2117" s="40"/>
    </row>
    <row r="2118">
      <c r="A2118" s="46">
        <v>16522.0</v>
      </c>
      <c r="B2118" s="44" t="s">
        <v>6970</v>
      </c>
      <c r="C2118" s="44" t="b">
        <v>1</v>
      </c>
      <c r="D2118" s="45">
        <v>44477.0</v>
      </c>
      <c r="E2118" s="46" t="str">
        <f t="shared" si="1"/>
        <v>#VALUE!</v>
      </c>
      <c r="F2118" s="46" t="str">
        <f t="shared" si="2"/>
        <v>#VALUE!</v>
      </c>
      <c r="G2118" s="46" t="str">
        <f t="shared" si="3"/>
        <v>#VALUE!</v>
      </c>
      <c r="H2118" s="46" t="str">
        <f t="shared" si="4"/>
        <v>#VALUE!</v>
      </c>
      <c r="I2118" s="46" t="str">
        <f t="shared" si="5"/>
        <v>#VALUE!</v>
      </c>
      <c r="J2118" s="46" t="str">
        <f t="shared" si="6"/>
        <v>#VALUE!</v>
      </c>
      <c r="K2118" s="46" t="str">
        <f t="shared" si="7"/>
        <v>#VALUE!</v>
      </c>
      <c r="L2118" s="46" t="str">
        <f t="shared" si="8"/>
        <v>#VALUE!</v>
      </c>
      <c r="M2118" s="46" t="str">
        <f t="shared" si="9"/>
        <v>#VALUE!</v>
      </c>
      <c r="N2118" s="46" t="str">
        <f t="shared" si="10"/>
        <v>#VALUE!</v>
      </c>
      <c r="O2118" s="46" t="str">
        <f t="shared" si="11"/>
        <v>#VALUE!</v>
      </c>
      <c r="P2118" s="46" t="str">
        <f t="shared" si="12"/>
        <v>NO RX</v>
      </c>
      <c r="Q2118" s="46" t="b">
        <v>0</v>
      </c>
      <c r="R2118" s="46" t="str">
        <f t="shared" si="37"/>
        <v>LOW</v>
      </c>
      <c r="S2118" s="47">
        <v>44466.0</v>
      </c>
      <c r="T2118" s="47">
        <f t="shared" si="46"/>
        <v>44477</v>
      </c>
      <c r="U2118" s="46" t="str">
        <f t="shared" si="54"/>
        <v> </v>
      </c>
      <c r="V2118" s="46" t="str">
        <f t="shared" si="16"/>
        <v> </v>
      </c>
      <c r="W2118" s="40"/>
      <c r="X2118" s="40"/>
      <c r="Y2118" s="40"/>
      <c r="Z2118" s="40"/>
      <c r="AA2118" s="40"/>
      <c r="AB2118" s="40"/>
      <c r="AC2118" s="40"/>
      <c r="AD2118" s="40"/>
      <c r="AE2118" s="40"/>
    </row>
    <row r="2119">
      <c r="A2119" s="46">
        <v>16523.0</v>
      </c>
      <c r="B2119" s="44" t="s">
        <v>6970</v>
      </c>
      <c r="C2119" s="44" t="b">
        <v>1</v>
      </c>
      <c r="D2119" s="45">
        <v>44496.0</v>
      </c>
      <c r="E2119" s="46" t="str">
        <f t="shared" si="1"/>
        <v>#VALUE!</v>
      </c>
      <c r="F2119" s="46" t="str">
        <f t="shared" si="2"/>
        <v>#VALUE!</v>
      </c>
      <c r="G2119" s="46" t="str">
        <f t="shared" si="3"/>
        <v>#VALUE!</v>
      </c>
      <c r="H2119" s="46" t="str">
        <f t="shared" si="4"/>
        <v>#VALUE!</v>
      </c>
      <c r="I2119" s="46" t="str">
        <f t="shared" si="5"/>
        <v>#VALUE!</v>
      </c>
      <c r="J2119" s="46" t="str">
        <f t="shared" si="6"/>
        <v>#VALUE!</v>
      </c>
      <c r="K2119" s="46" t="str">
        <f t="shared" si="7"/>
        <v>#VALUE!</v>
      </c>
      <c r="L2119" s="46" t="str">
        <f t="shared" si="8"/>
        <v>#VALUE!</v>
      </c>
      <c r="M2119" s="46" t="str">
        <f t="shared" si="9"/>
        <v>#VALUE!</v>
      </c>
      <c r="N2119" s="46" t="str">
        <f t="shared" si="10"/>
        <v>#VALUE!</v>
      </c>
      <c r="O2119" s="46" t="str">
        <f t="shared" si="11"/>
        <v>#VALUE!</v>
      </c>
      <c r="P2119" s="46" t="str">
        <f t="shared" si="12"/>
        <v>NO RX</v>
      </c>
      <c r="Q2119" s="44" t="b">
        <v>0</v>
      </c>
      <c r="R2119" s="46" t="str">
        <f t="shared" si="37"/>
        <v>LOW</v>
      </c>
      <c r="S2119" s="47">
        <v>44466.0</v>
      </c>
      <c r="T2119" s="47">
        <f t="shared" si="46"/>
        <v>44496</v>
      </c>
      <c r="U2119" s="46" t="str">
        <f t="shared" si="54"/>
        <v> </v>
      </c>
      <c r="V2119" s="46" t="str">
        <f t="shared" si="16"/>
        <v> </v>
      </c>
      <c r="W2119" s="40"/>
      <c r="X2119" s="40"/>
      <c r="Y2119" s="40"/>
      <c r="Z2119" s="40"/>
      <c r="AA2119" s="40"/>
      <c r="AB2119" s="40"/>
      <c r="AC2119" s="40"/>
      <c r="AD2119" s="40"/>
      <c r="AE2119" s="40"/>
    </row>
    <row r="2120">
      <c r="A2120" s="46">
        <v>16524.0</v>
      </c>
      <c r="B2120" s="44" t="s">
        <v>7592</v>
      </c>
      <c r="C2120" s="44" t="b">
        <v>1</v>
      </c>
      <c r="D2120" s="51">
        <v>44593.0</v>
      </c>
      <c r="E2120" s="46" t="str">
        <f t="shared" si="1"/>
        <v>OPI RX</v>
      </c>
      <c r="F2120" s="46" t="str">
        <f t="shared" si="2"/>
        <v>#VALUE!</v>
      </c>
      <c r="G2120" s="46" t="str">
        <f t="shared" si="3"/>
        <v>#VALUE!</v>
      </c>
      <c r="H2120" s="46" t="str">
        <f t="shared" si="4"/>
        <v>#VALUE!</v>
      </c>
      <c r="I2120" s="46" t="str">
        <f t="shared" si="5"/>
        <v>#VALUE!</v>
      </c>
      <c r="J2120" s="46" t="str">
        <f t="shared" si="6"/>
        <v>#VALUE!</v>
      </c>
      <c r="K2120" s="46" t="str">
        <f t="shared" si="7"/>
        <v>#VALUE!</v>
      </c>
      <c r="L2120" s="46" t="str">
        <f t="shared" si="8"/>
        <v>#VALUE!</v>
      </c>
      <c r="M2120" s="46" t="str">
        <f t="shared" si="9"/>
        <v>#VALUE!</v>
      </c>
      <c r="N2120" s="46" t="str">
        <f t="shared" si="10"/>
        <v>#VALUE!</v>
      </c>
      <c r="O2120" s="46" t="str">
        <f t="shared" si="11"/>
        <v>#VALUE!</v>
      </c>
      <c r="P2120" s="46" t="str">
        <f t="shared" si="12"/>
        <v>OPIOIDS</v>
      </c>
      <c r="Q2120" s="44" t="b">
        <v>1</v>
      </c>
      <c r="R2120" s="46" t="str">
        <f t="shared" si="37"/>
        <v>HIGH</v>
      </c>
      <c r="S2120" s="47">
        <v>44466.0</v>
      </c>
      <c r="T2120" s="47">
        <f t="shared" si="46"/>
        <v>44593</v>
      </c>
      <c r="U2120" s="46" t="str">
        <f t="shared" si="54"/>
        <v> </v>
      </c>
      <c r="V2120" s="46" t="str">
        <f t="shared" si="16"/>
        <v> </v>
      </c>
      <c r="W2120" s="40"/>
      <c r="X2120" s="40"/>
      <c r="Y2120" s="40"/>
      <c r="Z2120" s="40"/>
      <c r="AA2120" s="40"/>
      <c r="AB2120" s="40"/>
      <c r="AC2120" s="40"/>
      <c r="AD2120" s="40"/>
      <c r="AE2120" s="40"/>
    </row>
    <row r="2121">
      <c r="A2121" s="46">
        <v>16527.0</v>
      </c>
      <c r="B2121" s="44" t="s">
        <v>7485</v>
      </c>
      <c r="C2121" s="47" t="b">
        <v>1</v>
      </c>
      <c r="D2121" s="45">
        <v>44539.0</v>
      </c>
      <c r="E2121" s="46" t="str">
        <f t="shared" si="1"/>
        <v>OPI RX</v>
      </c>
      <c r="F2121" s="46" t="str">
        <f t="shared" si="2"/>
        <v>#VALUE!</v>
      </c>
      <c r="G2121" s="46" t="str">
        <f t="shared" si="3"/>
        <v>#VALUE!</v>
      </c>
      <c r="H2121" s="46" t="str">
        <f t="shared" si="4"/>
        <v>#VALUE!</v>
      </c>
      <c r="I2121" s="46" t="str">
        <f t="shared" si="5"/>
        <v>#VALUE!</v>
      </c>
      <c r="J2121" s="46" t="str">
        <f t="shared" si="6"/>
        <v>#VALUE!</v>
      </c>
      <c r="K2121" s="46" t="str">
        <f t="shared" si="7"/>
        <v>#VALUE!</v>
      </c>
      <c r="L2121" s="46" t="str">
        <f t="shared" si="8"/>
        <v>#VALUE!</v>
      </c>
      <c r="M2121" s="46" t="str">
        <f t="shared" si="9"/>
        <v>#VALUE!</v>
      </c>
      <c r="N2121" s="46" t="str">
        <f t="shared" si="10"/>
        <v>#VALUE!</v>
      </c>
      <c r="O2121" s="46" t="str">
        <f t="shared" si="11"/>
        <v>#VALUE!</v>
      </c>
      <c r="P2121" s="46" t="str">
        <f t="shared" si="12"/>
        <v>OPIOIDS</v>
      </c>
      <c r="Q2121" s="46" t="b">
        <v>0</v>
      </c>
      <c r="R2121" s="46" t="str">
        <f t="shared" si="37"/>
        <v>LOW</v>
      </c>
      <c r="S2121" s="47">
        <v>44418.0</v>
      </c>
      <c r="T2121" s="47">
        <f t="shared" si="46"/>
        <v>44539</v>
      </c>
      <c r="U2121" s="46" t="str">
        <f t="shared" si="54"/>
        <v> </v>
      </c>
      <c r="V2121" s="46" t="str">
        <f t="shared" si="16"/>
        <v> </v>
      </c>
      <c r="W2121" s="40"/>
      <c r="X2121" s="40"/>
      <c r="Y2121" s="40"/>
      <c r="Z2121" s="40"/>
      <c r="AA2121" s="40"/>
      <c r="AB2121" s="40"/>
      <c r="AC2121" s="40"/>
      <c r="AD2121" s="40"/>
      <c r="AE2121" s="40"/>
    </row>
    <row r="2122">
      <c r="A2122" s="46">
        <v>16530.0</v>
      </c>
      <c r="B2122" s="44" t="s">
        <v>6986</v>
      </c>
      <c r="C2122" s="44" t="b">
        <v>1</v>
      </c>
      <c r="D2122" s="45">
        <v>44477.0</v>
      </c>
      <c r="E2122" s="46" t="str">
        <f t="shared" si="1"/>
        <v>#VALUE!</v>
      </c>
      <c r="F2122" s="46" t="str">
        <f t="shared" si="2"/>
        <v>#VALUE!</v>
      </c>
      <c r="G2122" s="46" t="str">
        <f t="shared" si="3"/>
        <v>#VALUE!</v>
      </c>
      <c r="H2122" s="46" t="str">
        <f t="shared" si="4"/>
        <v>#VALUE!</v>
      </c>
      <c r="I2122" s="46" t="str">
        <f t="shared" si="5"/>
        <v>#VALUE!</v>
      </c>
      <c r="J2122" s="46" t="str">
        <f t="shared" si="6"/>
        <v>#VALUE!</v>
      </c>
      <c r="K2122" s="46" t="str">
        <f t="shared" si="7"/>
        <v>#VALUE!</v>
      </c>
      <c r="L2122" s="46" t="str">
        <f t="shared" si="8"/>
        <v>#VALUE!</v>
      </c>
      <c r="M2122" s="46" t="str">
        <f t="shared" si="9"/>
        <v>#VALUE!</v>
      </c>
      <c r="N2122" s="46" t="str">
        <f t="shared" si="10"/>
        <v>#VALUE!</v>
      </c>
      <c r="O2122" s="46" t="str">
        <f t="shared" si="11"/>
        <v>#VALUE!</v>
      </c>
      <c r="P2122" s="46" t="str">
        <f t="shared" si="12"/>
        <v>NO RX</v>
      </c>
      <c r="Q2122" s="46" t="b">
        <v>0</v>
      </c>
      <c r="R2122" s="46" t="str">
        <f t="shared" si="37"/>
        <v>LOW</v>
      </c>
      <c r="S2122" s="47">
        <v>44466.0</v>
      </c>
      <c r="T2122" s="47">
        <f t="shared" si="46"/>
        <v>44477</v>
      </c>
      <c r="U2122" s="46" t="str">
        <f t="shared" si="54"/>
        <v> </v>
      </c>
      <c r="V2122" s="46" t="str">
        <f t="shared" si="16"/>
        <v> </v>
      </c>
      <c r="W2122" s="40"/>
      <c r="X2122" s="40"/>
      <c r="Y2122" s="40"/>
      <c r="Z2122" s="40"/>
      <c r="AA2122" s="40"/>
      <c r="AB2122" s="40"/>
      <c r="AC2122" s="40"/>
      <c r="AD2122" s="40"/>
      <c r="AE2122" s="40"/>
    </row>
    <row r="2123">
      <c r="A2123" s="46">
        <v>16537.0</v>
      </c>
      <c r="B2123" s="46" t="s">
        <v>7092</v>
      </c>
      <c r="C2123" s="47" t="b">
        <v>1</v>
      </c>
      <c r="D2123" s="45">
        <v>44421.0</v>
      </c>
      <c r="E2123" s="46" t="str">
        <f t="shared" si="1"/>
        <v>OPI RX</v>
      </c>
      <c r="F2123" s="46" t="str">
        <f t="shared" si="2"/>
        <v>#VALUE!</v>
      </c>
      <c r="G2123" s="46" t="str">
        <f t="shared" si="3"/>
        <v>#VALUE!</v>
      </c>
      <c r="H2123" s="46" t="str">
        <f t="shared" si="4"/>
        <v>#VALUE!</v>
      </c>
      <c r="I2123" s="46" t="str">
        <f t="shared" si="5"/>
        <v>#VALUE!</v>
      </c>
      <c r="J2123" s="46" t="str">
        <f t="shared" si="6"/>
        <v>#VALUE!</v>
      </c>
      <c r="K2123" s="46" t="str">
        <f t="shared" si="7"/>
        <v>#VALUE!</v>
      </c>
      <c r="L2123" s="46" t="str">
        <f t="shared" si="8"/>
        <v>#VALUE!</v>
      </c>
      <c r="M2123" s="46" t="str">
        <f t="shared" si="9"/>
        <v>OPI RX</v>
      </c>
      <c r="N2123" s="46" t="str">
        <f t="shared" si="10"/>
        <v>#VALUE!</v>
      </c>
      <c r="O2123" s="46" t="str">
        <f t="shared" si="11"/>
        <v>#VALUE!</v>
      </c>
      <c r="P2123" s="46" t="str">
        <f t="shared" si="12"/>
        <v>OPIOIDS</v>
      </c>
      <c r="Q2123" s="46" t="b">
        <v>0</v>
      </c>
      <c r="R2123" s="46" t="str">
        <f t="shared" si="37"/>
        <v>LOW</v>
      </c>
      <c r="S2123" s="47"/>
      <c r="T2123" s="47">
        <f t="shared" si="46"/>
        <v>44421</v>
      </c>
      <c r="U2123" s="46" t="str">
        <f t="shared" si="54"/>
        <v>DUE COMM</v>
      </c>
      <c r="V2123" s="46" t="str">
        <f t="shared" si="16"/>
        <v> </v>
      </c>
      <c r="W2123" s="40"/>
      <c r="X2123" s="40"/>
      <c r="Y2123" s="40"/>
      <c r="Z2123" s="40"/>
      <c r="AA2123" s="40"/>
      <c r="AB2123" s="40"/>
      <c r="AC2123" s="40"/>
      <c r="AD2123" s="40"/>
      <c r="AE2123" s="40"/>
    </row>
    <row r="2124">
      <c r="A2124" s="46">
        <v>16538.0</v>
      </c>
      <c r="B2124" s="44" t="s">
        <v>6986</v>
      </c>
      <c r="C2124" s="44" t="b">
        <v>1</v>
      </c>
      <c r="D2124" s="45">
        <v>44476.0</v>
      </c>
      <c r="E2124" s="46" t="str">
        <f t="shared" si="1"/>
        <v>#VALUE!</v>
      </c>
      <c r="F2124" s="46" t="str">
        <f t="shared" si="2"/>
        <v>#VALUE!</v>
      </c>
      <c r="G2124" s="46" t="str">
        <f t="shared" si="3"/>
        <v>#VALUE!</v>
      </c>
      <c r="H2124" s="46" t="str">
        <f t="shared" si="4"/>
        <v>#VALUE!</v>
      </c>
      <c r="I2124" s="46" t="str">
        <f t="shared" si="5"/>
        <v>#VALUE!</v>
      </c>
      <c r="J2124" s="46" t="str">
        <f t="shared" si="6"/>
        <v>#VALUE!</v>
      </c>
      <c r="K2124" s="46" t="str">
        <f t="shared" si="7"/>
        <v>#VALUE!</v>
      </c>
      <c r="L2124" s="46" t="str">
        <f t="shared" si="8"/>
        <v>#VALUE!</v>
      </c>
      <c r="M2124" s="46" t="str">
        <f t="shared" si="9"/>
        <v>#VALUE!</v>
      </c>
      <c r="N2124" s="46" t="str">
        <f t="shared" si="10"/>
        <v>#VALUE!</v>
      </c>
      <c r="O2124" s="46" t="str">
        <f t="shared" si="11"/>
        <v>#VALUE!</v>
      </c>
      <c r="P2124" s="46" t="str">
        <f t="shared" si="12"/>
        <v>NO RX</v>
      </c>
      <c r="Q2124" s="46" t="b">
        <v>0</v>
      </c>
      <c r="R2124" s="46" t="str">
        <f t="shared" si="37"/>
        <v>LOW</v>
      </c>
      <c r="S2124" s="47">
        <v>44461.0</v>
      </c>
      <c r="T2124" s="47">
        <f t="shared" si="46"/>
        <v>44476</v>
      </c>
      <c r="U2124" s="46" t="str">
        <f t="shared" si="54"/>
        <v> </v>
      </c>
      <c r="V2124" s="46" t="str">
        <f t="shared" si="16"/>
        <v> </v>
      </c>
      <c r="W2124" s="40"/>
      <c r="X2124" s="40"/>
      <c r="Y2124" s="40"/>
      <c r="Z2124" s="40"/>
      <c r="AA2124" s="40"/>
      <c r="AB2124" s="40"/>
      <c r="AC2124" s="40"/>
      <c r="AD2124" s="40"/>
      <c r="AE2124" s="40"/>
    </row>
    <row r="2125">
      <c r="A2125" s="46">
        <v>16539.0</v>
      </c>
      <c r="B2125" s="44" t="s">
        <v>6992</v>
      </c>
      <c r="C2125" s="47" t="b">
        <v>1</v>
      </c>
      <c r="D2125" s="45">
        <v>44438.0</v>
      </c>
      <c r="E2125" s="46" t="str">
        <f t="shared" si="1"/>
        <v>#VALUE!</v>
      </c>
      <c r="F2125" s="46" t="str">
        <f t="shared" si="2"/>
        <v>#VALUE!</v>
      </c>
      <c r="G2125" s="46" t="str">
        <f t="shared" si="3"/>
        <v>#VALUE!</v>
      </c>
      <c r="H2125" s="46" t="str">
        <f t="shared" si="4"/>
        <v>#VALUE!</v>
      </c>
      <c r="I2125" s="46" t="str">
        <f t="shared" si="5"/>
        <v>#VALUE!</v>
      </c>
      <c r="J2125" s="46" t="str">
        <f t="shared" si="6"/>
        <v>#VALUE!</v>
      </c>
      <c r="K2125" s="46" t="str">
        <f t="shared" si="7"/>
        <v>#VALUE!</v>
      </c>
      <c r="L2125" s="46" t="str">
        <f t="shared" si="8"/>
        <v>#VALUE!</v>
      </c>
      <c r="M2125" s="46" t="str">
        <f t="shared" si="9"/>
        <v>#VALUE!</v>
      </c>
      <c r="N2125" s="46" t="str">
        <f t="shared" si="10"/>
        <v>#VALUE!</v>
      </c>
      <c r="O2125" s="46" t="str">
        <f t="shared" si="11"/>
        <v>#VALUE!</v>
      </c>
      <c r="P2125" s="46" t="str">
        <f t="shared" si="12"/>
        <v>NO RX</v>
      </c>
      <c r="Q2125" s="44" t="b">
        <v>0</v>
      </c>
      <c r="R2125" s="46" t="str">
        <f t="shared" si="37"/>
        <v>LOW</v>
      </c>
      <c r="S2125" s="47"/>
      <c r="T2125" s="47">
        <f t="shared" si="46"/>
        <v>44438</v>
      </c>
      <c r="U2125" s="46" t="str">
        <f t="shared" si="54"/>
        <v>DUE COMM</v>
      </c>
      <c r="V2125" s="46" t="str">
        <f t="shared" si="16"/>
        <v> </v>
      </c>
      <c r="W2125" s="40"/>
      <c r="X2125" s="40"/>
      <c r="Y2125" s="40"/>
      <c r="Z2125" s="40"/>
      <c r="AA2125" s="40"/>
      <c r="AB2125" s="40"/>
      <c r="AC2125" s="40"/>
      <c r="AD2125" s="40"/>
      <c r="AE2125" s="40"/>
    </row>
    <row r="2126">
      <c r="A2126" s="46">
        <v>16542.0</v>
      </c>
      <c r="B2126" s="44" t="s">
        <v>6970</v>
      </c>
      <c r="C2126" s="44" t="b">
        <v>1</v>
      </c>
      <c r="D2126" s="45">
        <v>44480.0</v>
      </c>
      <c r="E2126" s="46" t="str">
        <f t="shared" si="1"/>
        <v>#VALUE!</v>
      </c>
      <c r="F2126" s="46" t="str">
        <f t="shared" si="2"/>
        <v>#VALUE!</v>
      </c>
      <c r="G2126" s="46" t="str">
        <f t="shared" si="3"/>
        <v>#VALUE!</v>
      </c>
      <c r="H2126" s="46" t="str">
        <f t="shared" si="4"/>
        <v>#VALUE!</v>
      </c>
      <c r="I2126" s="46" t="str">
        <f t="shared" si="5"/>
        <v>#VALUE!</v>
      </c>
      <c r="J2126" s="46" t="str">
        <f t="shared" si="6"/>
        <v>#VALUE!</v>
      </c>
      <c r="K2126" s="46" t="str">
        <f t="shared" si="7"/>
        <v>#VALUE!</v>
      </c>
      <c r="L2126" s="46" t="str">
        <f t="shared" si="8"/>
        <v>#VALUE!</v>
      </c>
      <c r="M2126" s="46" t="str">
        <f t="shared" si="9"/>
        <v>#VALUE!</v>
      </c>
      <c r="N2126" s="46" t="str">
        <f t="shared" si="10"/>
        <v>#VALUE!</v>
      </c>
      <c r="O2126" s="46" t="str">
        <f t="shared" si="11"/>
        <v>#VALUE!</v>
      </c>
      <c r="P2126" s="46" t="str">
        <f t="shared" si="12"/>
        <v>NO RX</v>
      </c>
      <c r="Q2126" s="46" t="b">
        <v>0</v>
      </c>
      <c r="R2126" s="46" t="str">
        <f t="shared" si="37"/>
        <v>LOW</v>
      </c>
      <c r="S2126" s="47">
        <v>44467.0</v>
      </c>
      <c r="T2126" s="47">
        <f t="shared" si="46"/>
        <v>44480</v>
      </c>
      <c r="U2126" s="46" t="str">
        <f t="shared" si="54"/>
        <v> </v>
      </c>
      <c r="V2126" s="46" t="str">
        <f t="shared" si="16"/>
        <v> </v>
      </c>
      <c r="W2126" s="40"/>
      <c r="X2126" s="40"/>
      <c r="Y2126" s="40"/>
      <c r="Z2126" s="40"/>
      <c r="AA2126" s="40"/>
      <c r="AB2126" s="40"/>
      <c r="AC2126" s="40"/>
      <c r="AD2126" s="40"/>
      <c r="AE2126" s="40"/>
    </row>
    <row r="2127">
      <c r="A2127" s="44">
        <v>16543.0</v>
      </c>
      <c r="B2127" s="50" t="s">
        <v>7593</v>
      </c>
      <c r="C2127" s="47" t="b">
        <v>1</v>
      </c>
      <c r="D2127" s="51">
        <v>44591.0</v>
      </c>
      <c r="E2127" s="46" t="str">
        <f t="shared" si="1"/>
        <v>#VALUE!</v>
      </c>
      <c r="F2127" s="46" t="str">
        <f t="shared" si="2"/>
        <v>#VALUE!</v>
      </c>
      <c r="G2127" s="46" t="str">
        <f t="shared" si="3"/>
        <v>#VALUE!</v>
      </c>
      <c r="H2127" s="46" t="str">
        <f t="shared" si="4"/>
        <v>#VALUE!</v>
      </c>
      <c r="I2127" s="46" t="str">
        <f t="shared" si="5"/>
        <v>#VALUE!</v>
      </c>
      <c r="J2127" s="46" t="str">
        <f t="shared" si="6"/>
        <v>#VALUE!</v>
      </c>
      <c r="K2127" s="46" t="str">
        <f t="shared" si="7"/>
        <v>#VALUE!</v>
      </c>
      <c r="L2127" s="46" t="str">
        <f t="shared" si="8"/>
        <v>#VALUE!</v>
      </c>
      <c r="M2127" s="46" t="str">
        <f t="shared" si="9"/>
        <v>#VALUE!</v>
      </c>
      <c r="N2127" s="46" t="str">
        <f t="shared" si="10"/>
        <v>#VALUE!</v>
      </c>
      <c r="O2127" s="46" t="str">
        <f t="shared" si="11"/>
        <v>#VALUE!</v>
      </c>
      <c r="P2127" s="46" t="str">
        <f t="shared" si="12"/>
        <v>NO RX</v>
      </c>
      <c r="Q2127" s="46" t="b">
        <v>0</v>
      </c>
      <c r="R2127" s="46" t="str">
        <f t="shared" si="37"/>
        <v>LOW</v>
      </c>
      <c r="S2127" s="47"/>
      <c r="T2127" s="47">
        <f t="shared" si="46"/>
        <v>44591</v>
      </c>
      <c r="U2127" s="46" t="str">
        <f t="shared" si="54"/>
        <v>DUE COMM</v>
      </c>
      <c r="V2127" s="46" t="str">
        <f t="shared" si="16"/>
        <v> </v>
      </c>
      <c r="W2127" s="40"/>
      <c r="X2127" s="40"/>
      <c r="Y2127" s="40"/>
      <c r="Z2127" s="40"/>
      <c r="AA2127" s="40"/>
      <c r="AB2127" s="40"/>
      <c r="AC2127" s="40"/>
      <c r="AD2127" s="40"/>
      <c r="AE2127" s="40"/>
    </row>
    <row r="2128">
      <c r="A2128" s="44">
        <v>16544.0</v>
      </c>
      <c r="B2128" s="44" t="s">
        <v>6970</v>
      </c>
      <c r="C2128" s="47" t="b">
        <v>1</v>
      </c>
      <c r="D2128" s="45">
        <v>44438.0</v>
      </c>
      <c r="E2128" s="46" t="str">
        <f t="shared" si="1"/>
        <v>#VALUE!</v>
      </c>
      <c r="F2128" s="46" t="str">
        <f t="shared" si="2"/>
        <v>#VALUE!</v>
      </c>
      <c r="G2128" s="46" t="str">
        <f t="shared" si="3"/>
        <v>#VALUE!</v>
      </c>
      <c r="H2128" s="46" t="str">
        <f t="shared" si="4"/>
        <v>#VALUE!</v>
      </c>
      <c r="I2128" s="46" t="str">
        <f t="shared" si="5"/>
        <v>#VALUE!</v>
      </c>
      <c r="J2128" s="46" t="str">
        <f t="shared" si="6"/>
        <v>#VALUE!</v>
      </c>
      <c r="K2128" s="46" t="str">
        <f t="shared" si="7"/>
        <v>#VALUE!</v>
      </c>
      <c r="L2128" s="46" t="str">
        <f t="shared" si="8"/>
        <v>#VALUE!</v>
      </c>
      <c r="M2128" s="46" t="str">
        <f t="shared" si="9"/>
        <v>#VALUE!</v>
      </c>
      <c r="N2128" s="46" t="str">
        <f t="shared" si="10"/>
        <v>#VALUE!</v>
      </c>
      <c r="O2128" s="46" t="str">
        <f t="shared" si="11"/>
        <v>#VALUE!</v>
      </c>
      <c r="P2128" s="46" t="str">
        <f t="shared" si="12"/>
        <v>NO RX</v>
      </c>
      <c r="Q2128" s="46" t="b">
        <v>0</v>
      </c>
      <c r="R2128" s="46" t="str">
        <f t="shared" si="37"/>
        <v>LOW</v>
      </c>
      <c r="S2128" s="47"/>
      <c r="T2128" s="47">
        <f t="shared" si="46"/>
        <v>44438</v>
      </c>
      <c r="U2128" s="46" t="str">
        <f t="shared" si="54"/>
        <v>DUE COMM</v>
      </c>
      <c r="V2128" s="46" t="str">
        <f t="shared" si="16"/>
        <v> </v>
      </c>
      <c r="W2128" s="40"/>
      <c r="X2128" s="40"/>
      <c r="Y2128" s="40"/>
      <c r="Z2128" s="40"/>
      <c r="AA2128" s="40"/>
      <c r="AB2128" s="40"/>
      <c r="AC2128" s="40"/>
      <c r="AD2128" s="40"/>
      <c r="AE2128" s="40"/>
    </row>
    <row r="2129">
      <c r="A2129" s="44">
        <v>16548.0</v>
      </c>
      <c r="B2129" s="44" t="s">
        <v>6992</v>
      </c>
      <c r="C2129" s="44" t="b">
        <v>1</v>
      </c>
      <c r="D2129" s="45">
        <v>44480.0</v>
      </c>
      <c r="E2129" s="46" t="str">
        <f t="shared" si="1"/>
        <v>#VALUE!</v>
      </c>
      <c r="F2129" s="46" t="str">
        <f t="shared" si="2"/>
        <v>#VALUE!</v>
      </c>
      <c r="G2129" s="46" t="str">
        <f t="shared" si="3"/>
        <v>#VALUE!</v>
      </c>
      <c r="H2129" s="46" t="str">
        <f t="shared" si="4"/>
        <v>#VALUE!</v>
      </c>
      <c r="I2129" s="46" t="str">
        <f t="shared" si="5"/>
        <v>#VALUE!</v>
      </c>
      <c r="J2129" s="46" t="str">
        <f t="shared" si="6"/>
        <v>#VALUE!</v>
      </c>
      <c r="K2129" s="46" t="str">
        <f t="shared" si="7"/>
        <v>#VALUE!</v>
      </c>
      <c r="L2129" s="46" t="str">
        <f t="shared" si="8"/>
        <v>#VALUE!</v>
      </c>
      <c r="M2129" s="46" t="str">
        <f t="shared" si="9"/>
        <v>#VALUE!</v>
      </c>
      <c r="N2129" s="46" t="str">
        <f t="shared" si="10"/>
        <v>#VALUE!</v>
      </c>
      <c r="O2129" s="46" t="str">
        <f t="shared" si="11"/>
        <v>#VALUE!</v>
      </c>
      <c r="P2129" s="46" t="str">
        <f t="shared" si="12"/>
        <v>NO RX</v>
      </c>
      <c r="Q2129" s="44" t="b">
        <v>0</v>
      </c>
      <c r="R2129" s="46" t="str">
        <f t="shared" si="37"/>
        <v>LOW</v>
      </c>
      <c r="S2129" s="47">
        <v>44467.0</v>
      </c>
      <c r="T2129" s="47">
        <f t="shared" si="46"/>
        <v>44480</v>
      </c>
      <c r="U2129" s="46" t="str">
        <f t="shared" si="54"/>
        <v> </v>
      </c>
      <c r="V2129" s="46" t="str">
        <f t="shared" si="16"/>
        <v> </v>
      </c>
      <c r="W2129" s="40"/>
      <c r="X2129" s="40"/>
      <c r="Y2129" s="40"/>
      <c r="Z2129" s="40"/>
      <c r="AA2129" s="40"/>
      <c r="AB2129" s="40"/>
      <c r="AC2129" s="40"/>
      <c r="AD2129" s="40"/>
      <c r="AE2129" s="40"/>
    </row>
    <row r="2130">
      <c r="A2130" s="44">
        <v>16550.0</v>
      </c>
      <c r="B2130" s="44" t="s">
        <v>7594</v>
      </c>
      <c r="C2130" s="47" t="b">
        <v>1</v>
      </c>
      <c r="D2130" s="45">
        <v>44432.0</v>
      </c>
      <c r="E2130" s="46" t="str">
        <f t="shared" si="1"/>
        <v>#VALUE!</v>
      </c>
      <c r="F2130" s="46" t="str">
        <f t="shared" si="2"/>
        <v>#VALUE!</v>
      </c>
      <c r="G2130" s="46" t="str">
        <f t="shared" si="3"/>
        <v>#VALUE!</v>
      </c>
      <c r="H2130" s="46" t="str">
        <f t="shared" si="4"/>
        <v>#VALUE!</v>
      </c>
      <c r="I2130" s="46" t="str">
        <f t="shared" si="5"/>
        <v>#VALUE!</v>
      </c>
      <c r="J2130" s="46" t="str">
        <f t="shared" si="6"/>
        <v>#VALUE!</v>
      </c>
      <c r="K2130" s="46" t="str">
        <f t="shared" si="7"/>
        <v>#VALUE!</v>
      </c>
      <c r="L2130" s="46" t="str">
        <f t="shared" si="8"/>
        <v>#VALUE!</v>
      </c>
      <c r="M2130" s="46" t="str">
        <f t="shared" si="9"/>
        <v>#VALUE!</v>
      </c>
      <c r="N2130" s="46" t="str">
        <f t="shared" si="10"/>
        <v>#VALUE!</v>
      </c>
      <c r="O2130" s="46" t="str">
        <f t="shared" si="11"/>
        <v>#VALUE!</v>
      </c>
      <c r="P2130" s="46" t="str">
        <f t="shared" si="12"/>
        <v>NO RX</v>
      </c>
      <c r="Q2130" s="44" t="b">
        <v>0</v>
      </c>
      <c r="R2130" s="46" t="str">
        <f t="shared" si="37"/>
        <v>LOW</v>
      </c>
      <c r="S2130" s="47"/>
      <c r="T2130" s="47">
        <f t="shared" si="46"/>
        <v>44432</v>
      </c>
      <c r="U2130" s="46" t="str">
        <f t="shared" si="54"/>
        <v>DUE COMM</v>
      </c>
      <c r="V2130" s="46" t="str">
        <f t="shared" si="16"/>
        <v> </v>
      </c>
      <c r="W2130" s="40"/>
      <c r="X2130" s="40"/>
      <c r="Y2130" s="40"/>
      <c r="Z2130" s="40"/>
      <c r="AA2130" s="40"/>
      <c r="AB2130" s="40"/>
      <c r="AC2130" s="40"/>
      <c r="AD2130" s="40"/>
      <c r="AE2130" s="40"/>
    </row>
    <row r="2131">
      <c r="A2131" s="44">
        <v>16553.0</v>
      </c>
      <c r="B2131" s="46" t="s">
        <v>7595</v>
      </c>
      <c r="C2131" s="47" t="b">
        <v>1</v>
      </c>
      <c r="D2131" s="45">
        <v>44427.0</v>
      </c>
      <c r="E2131" s="46" t="str">
        <f t="shared" si="1"/>
        <v>#VALUE!</v>
      </c>
      <c r="F2131" s="46" t="str">
        <f t="shared" si="2"/>
        <v>#VALUE!</v>
      </c>
      <c r="G2131" s="46" t="str">
        <f t="shared" si="3"/>
        <v>OPI RX</v>
      </c>
      <c r="H2131" s="46" t="str">
        <f t="shared" si="4"/>
        <v>#VALUE!</v>
      </c>
      <c r="I2131" s="46" t="str">
        <f t="shared" si="5"/>
        <v>#VALUE!</v>
      </c>
      <c r="J2131" s="46" t="str">
        <f t="shared" si="6"/>
        <v>#VALUE!</v>
      </c>
      <c r="K2131" s="46" t="str">
        <f t="shared" si="7"/>
        <v>#VALUE!</v>
      </c>
      <c r="L2131" s="46" t="str">
        <f t="shared" si="8"/>
        <v>OPI RX</v>
      </c>
      <c r="M2131" s="46" t="str">
        <f t="shared" si="9"/>
        <v>#VALUE!</v>
      </c>
      <c r="N2131" s="46" t="str">
        <f t="shared" si="10"/>
        <v>#VALUE!</v>
      </c>
      <c r="O2131" s="46" t="str">
        <f t="shared" si="11"/>
        <v>#VALUE!</v>
      </c>
      <c r="P2131" s="46" t="str">
        <f t="shared" si="12"/>
        <v>OPIOIDS</v>
      </c>
      <c r="Q2131" s="46" t="b">
        <v>0</v>
      </c>
      <c r="R2131" s="46" t="str">
        <f t="shared" si="37"/>
        <v>LOW</v>
      </c>
      <c r="S2131" s="47"/>
      <c r="T2131" s="47">
        <f t="shared" si="46"/>
        <v>44427</v>
      </c>
      <c r="U2131" s="46" t="str">
        <f t="shared" si="54"/>
        <v>DUE COMM</v>
      </c>
      <c r="V2131" s="46" t="str">
        <f t="shared" si="16"/>
        <v> </v>
      </c>
      <c r="W2131" s="40"/>
      <c r="X2131" s="40"/>
      <c r="Y2131" s="40"/>
      <c r="Z2131" s="40"/>
      <c r="AA2131" s="40"/>
      <c r="AB2131" s="40"/>
      <c r="AC2131" s="40"/>
      <c r="AD2131" s="40"/>
      <c r="AE2131" s="40"/>
    </row>
    <row r="2132">
      <c r="A2132" s="44">
        <v>16554.0</v>
      </c>
      <c r="B2132" s="44" t="s">
        <v>6970</v>
      </c>
      <c r="C2132" s="47" t="b">
        <v>1</v>
      </c>
      <c r="D2132" s="45">
        <v>44452.0</v>
      </c>
      <c r="E2132" s="46" t="str">
        <f t="shared" si="1"/>
        <v>#VALUE!</v>
      </c>
      <c r="F2132" s="46" t="str">
        <f t="shared" si="2"/>
        <v>#VALUE!</v>
      </c>
      <c r="G2132" s="46" t="str">
        <f t="shared" si="3"/>
        <v>#VALUE!</v>
      </c>
      <c r="H2132" s="46" t="str">
        <f t="shared" si="4"/>
        <v>#VALUE!</v>
      </c>
      <c r="I2132" s="46" t="str">
        <f t="shared" si="5"/>
        <v>#VALUE!</v>
      </c>
      <c r="J2132" s="46" t="str">
        <f t="shared" si="6"/>
        <v>#VALUE!</v>
      </c>
      <c r="K2132" s="46" t="str">
        <f t="shared" si="7"/>
        <v>#VALUE!</v>
      </c>
      <c r="L2132" s="46" t="str">
        <f t="shared" si="8"/>
        <v>#VALUE!</v>
      </c>
      <c r="M2132" s="46" t="str">
        <f t="shared" si="9"/>
        <v>#VALUE!</v>
      </c>
      <c r="N2132" s="46" t="str">
        <f t="shared" si="10"/>
        <v>#VALUE!</v>
      </c>
      <c r="O2132" s="46" t="str">
        <f t="shared" si="11"/>
        <v>#VALUE!</v>
      </c>
      <c r="P2132" s="46" t="str">
        <f t="shared" si="12"/>
        <v>NO RX</v>
      </c>
      <c r="Q2132" s="44" t="b">
        <v>0</v>
      </c>
      <c r="R2132" s="46" t="str">
        <f t="shared" si="37"/>
        <v>LOW</v>
      </c>
      <c r="S2132" s="47"/>
      <c r="T2132" s="47">
        <f t="shared" si="46"/>
        <v>44452</v>
      </c>
      <c r="U2132" s="46" t="str">
        <f t="shared" si="54"/>
        <v>DUE COMM</v>
      </c>
      <c r="V2132" s="46" t="str">
        <f t="shared" si="16"/>
        <v> </v>
      </c>
      <c r="W2132" s="40"/>
      <c r="X2132" s="40"/>
      <c r="Y2132" s="40"/>
      <c r="Z2132" s="40"/>
      <c r="AA2132" s="40"/>
      <c r="AB2132" s="40"/>
      <c r="AC2132" s="40"/>
      <c r="AD2132" s="40"/>
      <c r="AE2132" s="40"/>
    </row>
    <row r="2133">
      <c r="A2133" s="44">
        <v>16559.0</v>
      </c>
      <c r="B2133" s="44" t="s">
        <v>7032</v>
      </c>
      <c r="C2133" s="44" t="b">
        <v>1</v>
      </c>
      <c r="D2133" s="45">
        <v>44480.0</v>
      </c>
      <c r="E2133" s="46" t="str">
        <f t="shared" si="1"/>
        <v>#VALUE!</v>
      </c>
      <c r="F2133" s="46" t="str">
        <f t="shared" si="2"/>
        <v>#VALUE!</v>
      </c>
      <c r="G2133" s="46" t="str">
        <f t="shared" si="3"/>
        <v>#VALUE!</v>
      </c>
      <c r="H2133" s="46" t="str">
        <f t="shared" si="4"/>
        <v>#VALUE!</v>
      </c>
      <c r="I2133" s="46" t="str">
        <f t="shared" si="5"/>
        <v>#VALUE!</v>
      </c>
      <c r="J2133" s="46" t="str">
        <f t="shared" si="6"/>
        <v>#VALUE!</v>
      </c>
      <c r="K2133" s="46" t="str">
        <f t="shared" si="7"/>
        <v>#VALUE!</v>
      </c>
      <c r="L2133" s="46" t="str">
        <f t="shared" si="8"/>
        <v>#VALUE!</v>
      </c>
      <c r="M2133" s="46" t="str">
        <f t="shared" si="9"/>
        <v>OPI RX</v>
      </c>
      <c r="N2133" s="46" t="str">
        <f t="shared" si="10"/>
        <v>#VALUE!</v>
      </c>
      <c r="O2133" s="46" t="str">
        <f t="shared" si="11"/>
        <v>#VALUE!</v>
      </c>
      <c r="P2133" s="46" t="str">
        <f t="shared" si="12"/>
        <v>OPIOIDS</v>
      </c>
      <c r="Q2133" s="46" t="b">
        <v>0</v>
      </c>
      <c r="R2133" s="46" t="str">
        <f t="shared" si="37"/>
        <v>LOW</v>
      </c>
      <c r="S2133" s="47">
        <v>44467.0</v>
      </c>
      <c r="T2133" s="47">
        <f t="shared" si="46"/>
        <v>44480</v>
      </c>
      <c r="U2133" s="46" t="str">
        <f t="shared" si="54"/>
        <v> </v>
      </c>
      <c r="V2133" s="46" t="str">
        <f t="shared" si="16"/>
        <v> </v>
      </c>
      <c r="W2133" s="40"/>
      <c r="X2133" s="40"/>
      <c r="Y2133" s="40"/>
      <c r="Z2133" s="40"/>
      <c r="AA2133" s="40"/>
      <c r="AB2133" s="40"/>
      <c r="AC2133" s="40"/>
      <c r="AD2133" s="40"/>
      <c r="AE2133" s="40"/>
    </row>
    <row r="2134">
      <c r="A2134" s="44">
        <v>16560.0</v>
      </c>
      <c r="B2134" s="50" t="s">
        <v>6985</v>
      </c>
      <c r="C2134" s="44" t="b">
        <v>1</v>
      </c>
      <c r="D2134" s="51">
        <v>44601.0</v>
      </c>
      <c r="E2134" s="46" t="str">
        <f t="shared" si="1"/>
        <v>#VALUE!</v>
      </c>
      <c r="F2134" s="46" t="str">
        <f t="shared" si="2"/>
        <v>OPI RX</v>
      </c>
      <c r="G2134" s="46" t="str">
        <f t="shared" si="3"/>
        <v>#VALUE!</v>
      </c>
      <c r="H2134" s="46" t="str">
        <f t="shared" si="4"/>
        <v>#VALUE!</v>
      </c>
      <c r="I2134" s="46" t="str">
        <f t="shared" si="5"/>
        <v>#VALUE!</v>
      </c>
      <c r="J2134" s="46" t="str">
        <f t="shared" si="6"/>
        <v>#VALUE!</v>
      </c>
      <c r="K2134" s="46" t="str">
        <f t="shared" si="7"/>
        <v>#VALUE!</v>
      </c>
      <c r="L2134" s="46" t="str">
        <f t="shared" si="8"/>
        <v>#VALUE!</v>
      </c>
      <c r="M2134" s="46" t="str">
        <f t="shared" si="9"/>
        <v>#VALUE!</v>
      </c>
      <c r="N2134" s="46" t="str">
        <f t="shared" si="10"/>
        <v>#VALUE!</v>
      </c>
      <c r="O2134" s="46" t="str">
        <f t="shared" si="11"/>
        <v>#VALUE!</v>
      </c>
      <c r="P2134" s="46" t="str">
        <f t="shared" si="12"/>
        <v>OPIOIDS</v>
      </c>
      <c r="Q2134" s="46" t="b">
        <v>1</v>
      </c>
      <c r="R2134" s="46" t="str">
        <f t="shared" si="37"/>
        <v>HIGH</v>
      </c>
      <c r="S2134" s="47">
        <v>44467.0</v>
      </c>
      <c r="T2134" s="47">
        <f t="shared" si="46"/>
        <v>44601</v>
      </c>
      <c r="U2134" s="46" t="str">
        <f t="shared" si="54"/>
        <v> </v>
      </c>
      <c r="V2134" s="46" t="str">
        <f t="shared" si="16"/>
        <v> </v>
      </c>
      <c r="W2134" s="40"/>
      <c r="X2134" s="40"/>
      <c r="Y2134" s="40"/>
      <c r="Z2134" s="40"/>
      <c r="AA2134" s="40"/>
      <c r="AB2134" s="40"/>
      <c r="AC2134" s="40"/>
      <c r="AD2134" s="40"/>
      <c r="AE2134" s="40"/>
    </row>
    <row r="2135">
      <c r="A2135" s="44">
        <v>16562.0</v>
      </c>
      <c r="B2135" s="44" t="s">
        <v>7196</v>
      </c>
      <c r="C2135" s="44" t="b">
        <v>1</v>
      </c>
      <c r="D2135" s="51">
        <v>44587.0</v>
      </c>
      <c r="E2135" s="46" t="str">
        <f t="shared" si="1"/>
        <v>#VALUE!</v>
      </c>
      <c r="F2135" s="46" t="str">
        <f t="shared" si="2"/>
        <v>OPI RX</v>
      </c>
      <c r="G2135" s="46" t="str">
        <f t="shared" si="3"/>
        <v>#VALUE!</v>
      </c>
      <c r="H2135" s="46" t="str">
        <f t="shared" si="4"/>
        <v>#VALUE!</v>
      </c>
      <c r="I2135" s="46" t="str">
        <f t="shared" si="5"/>
        <v>#VALUE!</v>
      </c>
      <c r="J2135" s="46" t="str">
        <f t="shared" si="6"/>
        <v>#VALUE!</v>
      </c>
      <c r="K2135" s="46" t="str">
        <f t="shared" si="7"/>
        <v>#VALUE!</v>
      </c>
      <c r="L2135" s="46" t="str">
        <f t="shared" si="8"/>
        <v>#VALUE!</v>
      </c>
      <c r="M2135" s="46" t="str">
        <f t="shared" si="9"/>
        <v>#VALUE!</v>
      </c>
      <c r="N2135" s="46" t="str">
        <f t="shared" si="10"/>
        <v>#VALUE!</v>
      </c>
      <c r="O2135" s="46" t="str">
        <f t="shared" si="11"/>
        <v>#VALUE!</v>
      </c>
      <c r="P2135" s="46" t="str">
        <f t="shared" si="12"/>
        <v>OPIOIDS</v>
      </c>
      <c r="Q2135" s="46" t="b">
        <v>0</v>
      </c>
      <c r="R2135" s="46" t="str">
        <f t="shared" si="37"/>
        <v>LOW</v>
      </c>
      <c r="S2135" s="47">
        <v>44456.0</v>
      </c>
      <c r="T2135" s="47">
        <f t="shared" si="46"/>
        <v>44587</v>
      </c>
      <c r="U2135" s="46" t="str">
        <f t="shared" si="54"/>
        <v> </v>
      </c>
      <c r="V2135" s="46" t="str">
        <f t="shared" si="16"/>
        <v> </v>
      </c>
      <c r="W2135" s="40"/>
      <c r="X2135" s="40"/>
      <c r="Y2135" s="40"/>
      <c r="Z2135" s="40"/>
      <c r="AA2135" s="40"/>
      <c r="AB2135" s="40"/>
      <c r="AC2135" s="40"/>
      <c r="AD2135" s="40"/>
      <c r="AE2135" s="40"/>
    </row>
    <row r="2136">
      <c r="A2136" s="44">
        <v>16564.0</v>
      </c>
      <c r="B2136" s="46" t="s">
        <v>7596</v>
      </c>
      <c r="C2136" s="44" t="b">
        <v>1</v>
      </c>
      <c r="D2136" s="45">
        <v>44480.0</v>
      </c>
      <c r="E2136" s="46" t="str">
        <f t="shared" si="1"/>
        <v>#VALUE!</v>
      </c>
      <c r="F2136" s="46" t="str">
        <f t="shared" si="2"/>
        <v>#VALUE!</v>
      </c>
      <c r="G2136" s="46" t="str">
        <f t="shared" si="3"/>
        <v>#VALUE!</v>
      </c>
      <c r="H2136" s="46" t="str">
        <f t="shared" si="4"/>
        <v>#VALUE!</v>
      </c>
      <c r="I2136" s="46" t="str">
        <f t="shared" si="5"/>
        <v>#VALUE!</v>
      </c>
      <c r="J2136" s="46" t="str">
        <f t="shared" si="6"/>
        <v>#VALUE!</v>
      </c>
      <c r="K2136" s="46" t="str">
        <f t="shared" si="7"/>
        <v>#VALUE!</v>
      </c>
      <c r="L2136" s="46" t="str">
        <f t="shared" si="8"/>
        <v>#VALUE!</v>
      </c>
      <c r="M2136" s="46" t="str">
        <f t="shared" si="9"/>
        <v>#VALUE!</v>
      </c>
      <c r="N2136" s="46" t="str">
        <f t="shared" si="10"/>
        <v>#VALUE!</v>
      </c>
      <c r="O2136" s="46" t="str">
        <f t="shared" si="11"/>
        <v>#VALUE!</v>
      </c>
      <c r="P2136" s="46" t="str">
        <f t="shared" si="12"/>
        <v>NO RX</v>
      </c>
      <c r="Q2136" s="46" t="b">
        <v>0</v>
      </c>
      <c r="R2136" s="46" t="str">
        <f t="shared" si="37"/>
        <v>LOW</v>
      </c>
      <c r="S2136" s="47">
        <v>44468.0</v>
      </c>
      <c r="T2136" s="47">
        <f t="shared" si="46"/>
        <v>44480</v>
      </c>
      <c r="U2136" s="46" t="str">
        <f t="shared" si="54"/>
        <v> </v>
      </c>
      <c r="V2136" s="46" t="str">
        <f t="shared" si="16"/>
        <v> </v>
      </c>
      <c r="W2136" s="40"/>
      <c r="X2136" s="40"/>
      <c r="Y2136" s="40"/>
      <c r="Z2136" s="40"/>
      <c r="AA2136" s="40"/>
      <c r="AB2136" s="40"/>
      <c r="AC2136" s="40"/>
      <c r="AD2136" s="40"/>
      <c r="AE2136" s="40"/>
    </row>
    <row r="2137">
      <c r="A2137" s="44">
        <v>16565.0</v>
      </c>
      <c r="B2137" s="46" t="s">
        <v>7597</v>
      </c>
      <c r="C2137" s="44" t="b">
        <v>1</v>
      </c>
      <c r="D2137" s="45">
        <v>44480.0</v>
      </c>
      <c r="E2137" s="46" t="str">
        <f t="shared" si="1"/>
        <v>OPI RX</v>
      </c>
      <c r="F2137" s="46" t="str">
        <f t="shared" si="2"/>
        <v>#VALUE!</v>
      </c>
      <c r="G2137" s="46" t="str">
        <f t="shared" si="3"/>
        <v>#VALUE!</v>
      </c>
      <c r="H2137" s="46" t="str">
        <f t="shared" si="4"/>
        <v>#VALUE!</v>
      </c>
      <c r="I2137" s="46" t="str">
        <f t="shared" si="5"/>
        <v>#VALUE!</v>
      </c>
      <c r="J2137" s="46" t="str">
        <f t="shared" si="6"/>
        <v>#VALUE!</v>
      </c>
      <c r="K2137" s="46" t="str">
        <f t="shared" si="7"/>
        <v>#VALUE!</v>
      </c>
      <c r="L2137" s="46" t="str">
        <f t="shared" si="8"/>
        <v>#VALUE!</v>
      </c>
      <c r="M2137" s="46" t="str">
        <f t="shared" si="9"/>
        <v>#VALUE!</v>
      </c>
      <c r="N2137" s="46" t="str">
        <f t="shared" si="10"/>
        <v>#VALUE!</v>
      </c>
      <c r="O2137" s="46" t="str">
        <f t="shared" si="11"/>
        <v>#VALUE!</v>
      </c>
      <c r="P2137" s="46" t="str">
        <f t="shared" si="12"/>
        <v>OPIOIDS</v>
      </c>
      <c r="Q2137" s="46" t="b">
        <v>0</v>
      </c>
      <c r="R2137" s="46" t="str">
        <f t="shared" si="37"/>
        <v>LOW</v>
      </c>
      <c r="S2137" s="47">
        <v>44467.0</v>
      </c>
      <c r="T2137" s="47">
        <f t="shared" si="46"/>
        <v>44480</v>
      </c>
      <c r="U2137" s="46" t="str">
        <f t="shared" si="54"/>
        <v> </v>
      </c>
      <c r="V2137" s="46" t="str">
        <f t="shared" si="16"/>
        <v> </v>
      </c>
      <c r="W2137" s="40"/>
      <c r="X2137" s="40"/>
      <c r="Y2137" s="40"/>
      <c r="Z2137" s="40"/>
      <c r="AA2137" s="40"/>
      <c r="AB2137" s="40"/>
      <c r="AC2137" s="40"/>
      <c r="AD2137" s="40"/>
      <c r="AE2137" s="40"/>
    </row>
    <row r="2138">
      <c r="A2138" s="44">
        <v>16567.0</v>
      </c>
      <c r="B2138" s="46" t="s">
        <v>7142</v>
      </c>
      <c r="C2138" s="47" t="b">
        <v>1</v>
      </c>
      <c r="D2138" s="45">
        <v>44439.0</v>
      </c>
      <c r="E2138" s="46" t="str">
        <f t="shared" si="1"/>
        <v>#VALUE!</v>
      </c>
      <c r="F2138" s="46" t="str">
        <f t="shared" si="2"/>
        <v>#VALUE!</v>
      </c>
      <c r="G2138" s="46" t="str">
        <f t="shared" si="3"/>
        <v>#VALUE!</v>
      </c>
      <c r="H2138" s="46" t="str">
        <f t="shared" si="4"/>
        <v>#VALUE!</v>
      </c>
      <c r="I2138" s="46" t="str">
        <f t="shared" si="5"/>
        <v>#VALUE!</v>
      </c>
      <c r="J2138" s="46" t="str">
        <f t="shared" si="6"/>
        <v>#VALUE!</v>
      </c>
      <c r="K2138" s="46" t="str">
        <f t="shared" si="7"/>
        <v>#VALUE!</v>
      </c>
      <c r="L2138" s="46" t="str">
        <f t="shared" si="8"/>
        <v>#VALUE!</v>
      </c>
      <c r="M2138" s="46" t="str">
        <f t="shared" si="9"/>
        <v>OPI RX</v>
      </c>
      <c r="N2138" s="46" t="str">
        <f t="shared" si="10"/>
        <v>#VALUE!</v>
      </c>
      <c r="O2138" s="46" t="str">
        <f t="shared" si="11"/>
        <v>#VALUE!</v>
      </c>
      <c r="P2138" s="46" t="str">
        <f t="shared" si="12"/>
        <v>OPIOIDS</v>
      </c>
      <c r="Q2138" s="46" t="b">
        <v>0</v>
      </c>
      <c r="R2138" s="46" t="str">
        <f t="shared" si="37"/>
        <v>LOW</v>
      </c>
      <c r="S2138" s="47"/>
      <c r="T2138" s="47">
        <f t="shared" si="46"/>
        <v>44439</v>
      </c>
      <c r="U2138" s="46" t="str">
        <f t="shared" si="54"/>
        <v>DUE COMM</v>
      </c>
      <c r="V2138" s="46" t="str">
        <f t="shared" si="16"/>
        <v> </v>
      </c>
      <c r="W2138" s="40"/>
      <c r="X2138" s="40"/>
      <c r="Y2138" s="40"/>
      <c r="Z2138" s="40"/>
      <c r="AA2138" s="40"/>
      <c r="AB2138" s="40"/>
      <c r="AC2138" s="40"/>
      <c r="AD2138" s="40"/>
      <c r="AE2138" s="40"/>
    </row>
    <row r="2139">
      <c r="A2139" s="44">
        <v>16573.0</v>
      </c>
      <c r="B2139" s="44" t="s">
        <v>6970</v>
      </c>
      <c r="C2139" s="47" t="b">
        <v>1</v>
      </c>
      <c r="D2139" s="45">
        <v>44440.0</v>
      </c>
      <c r="E2139" s="46" t="str">
        <f t="shared" si="1"/>
        <v>#VALUE!</v>
      </c>
      <c r="F2139" s="46" t="str">
        <f t="shared" si="2"/>
        <v>#VALUE!</v>
      </c>
      <c r="G2139" s="46" t="str">
        <f t="shared" si="3"/>
        <v>#VALUE!</v>
      </c>
      <c r="H2139" s="46" t="str">
        <f t="shared" si="4"/>
        <v>#VALUE!</v>
      </c>
      <c r="I2139" s="46" t="str">
        <f t="shared" si="5"/>
        <v>#VALUE!</v>
      </c>
      <c r="J2139" s="46" t="str">
        <f t="shared" si="6"/>
        <v>#VALUE!</v>
      </c>
      <c r="K2139" s="46" t="str">
        <f t="shared" si="7"/>
        <v>#VALUE!</v>
      </c>
      <c r="L2139" s="46" t="str">
        <f t="shared" si="8"/>
        <v>#VALUE!</v>
      </c>
      <c r="M2139" s="46" t="str">
        <f t="shared" si="9"/>
        <v>#VALUE!</v>
      </c>
      <c r="N2139" s="46" t="str">
        <f t="shared" si="10"/>
        <v>#VALUE!</v>
      </c>
      <c r="O2139" s="46" t="str">
        <f t="shared" si="11"/>
        <v>#VALUE!</v>
      </c>
      <c r="P2139" s="46" t="str">
        <f t="shared" si="12"/>
        <v>NO RX</v>
      </c>
      <c r="Q2139" s="46" t="b">
        <v>0</v>
      </c>
      <c r="R2139" s="46" t="str">
        <f t="shared" si="37"/>
        <v>LOW</v>
      </c>
      <c r="S2139" s="47"/>
      <c r="T2139" s="47">
        <f t="shared" si="46"/>
        <v>44440</v>
      </c>
      <c r="U2139" s="46" t="str">
        <f t="shared" si="54"/>
        <v>DUE COMM</v>
      </c>
      <c r="V2139" s="46" t="str">
        <f t="shared" si="16"/>
        <v> </v>
      </c>
      <c r="W2139" s="40"/>
      <c r="X2139" s="40"/>
      <c r="Y2139" s="40"/>
      <c r="Z2139" s="40"/>
      <c r="AA2139" s="40"/>
      <c r="AB2139" s="40"/>
      <c r="AC2139" s="40"/>
      <c r="AD2139" s="40"/>
      <c r="AE2139" s="40"/>
    </row>
    <row r="2140">
      <c r="A2140" s="44">
        <v>16574.0</v>
      </c>
      <c r="B2140" s="44" t="s">
        <v>6992</v>
      </c>
      <c r="C2140" s="44" t="b">
        <v>1</v>
      </c>
      <c r="D2140" s="45">
        <v>44480.0</v>
      </c>
      <c r="E2140" s="46" t="str">
        <f t="shared" si="1"/>
        <v>#VALUE!</v>
      </c>
      <c r="F2140" s="46" t="str">
        <f t="shared" si="2"/>
        <v>#VALUE!</v>
      </c>
      <c r="G2140" s="46" t="str">
        <f t="shared" si="3"/>
        <v>#VALUE!</v>
      </c>
      <c r="H2140" s="46" t="str">
        <f t="shared" si="4"/>
        <v>#VALUE!</v>
      </c>
      <c r="I2140" s="46" t="str">
        <f t="shared" si="5"/>
        <v>#VALUE!</v>
      </c>
      <c r="J2140" s="46" t="str">
        <f t="shared" si="6"/>
        <v>#VALUE!</v>
      </c>
      <c r="K2140" s="46" t="str">
        <f t="shared" si="7"/>
        <v>#VALUE!</v>
      </c>
      <c r="L2140" s="46" t="str">
        <f t="shared" si="8"/>
        <v>#VALUE!</v>
      </c>
      <c r="M2140" s="46" t="str">
        <f t="shared" si="9"/>
        <v>#VALUE!</v>
      </c>
      <c r="N2140" s="46" t="str">
        <f t="shared" si="10"/>
        <v>#VALUE!</v>
      </c>
      <c r="O2140" s="46" t="str">
        <f t="shared" si="11"/>
        <v>#VALUE!</v>
      </c>
      <c r="P2140" s="46" t="str">
        <f t="shared" si="12"/>
        <v>NO RX</v>
      </c>
      <c r="Q2140" s="44" t="b">
        <v>0</v>
      </c>
      <c r="R2140" s="46" t="str">
        <f t="shared" si="37"/>
        <v>LOW</v>
      </c>
      <c r="S2140" s="47">
        <v>44468.0</v>
      </c>
      <c r="T2140" s="47">
        <f t="shared" si="46"/>
        <v>44480</v>
      </c>
      <c r="U2140" s="46" t="str">
        <f t="shared" si="54"/>
        <v> </v>
      </c>
      <c r="V2140" s="46" t="str">
        <f t="shared" si="16"/>
        <v> </v>
      </c>
      <c r="W2140" s="40"/>
      <c r="X2140" s="40"/>
      <c r="Y2140" s="40"/>
      <c r="Z2140" s="40"/>
      <c r="AA2140" s="40"/>
      <c r="AB2140" s="40"/>
      <c r="AC2140" s="40"/>
      <c r="AD2140" s="40"/>
      <c r="AE2140" s="40"/>
    </row>
    <row r="2141">
      <c r="A2141" s="44">
        <v>16576.0</v>
      </c>
      <c r="B2141" s="46" t="s">
        <v>7156</v>
      </c>
      <c r="C2141" s="44" t="b">
        <v>1</v>
      </c>
      <c r="D2141" s="51">
        <v>44591.0</v>
      </c>
      <c r="E2141" s="46" t="str">
        <f t="shared" si="1"/>
        <v>#VALUE!</v>
      </c>
      <c r="F2141" s="46" t="str">
        <f t="shared" si="2"/>
        <v>#VALUE!</v>
      </c>
      <c r="G2141" s="46" t="str">
        <f t="shared" si="3"/>
        <v>#VALUE!</v>
      </c>
      <c r="H2141" s="46" t="str">
        <f t="shared" si="4"/>
        <v>#VALUE!</v>
      </c>
      <c r="I2141" s="46" t="str">
        <f t="shared" si="5"/>
        <v>#VALUE!</v>
      </c>
      <c r="J2141" s="46" t="str">
        <f t="shared" si="6"/>
        <v>#VALUE!</v>
      </c>
      <c r="K2141" s="46" t="str">
        <f t="shared" si="7"/>
        <v>#VALUE!</v>
      </c>
      <c r="L2141" s="46" t="str">
        <f t="shared" si="8"/>
        <v>#VALUE!</v>
      </c>
      <c r="M2141" s="46" t="str">
        <f t="shared" si="9"/>
        <v>OPI RX</v>
      </c>
      <c r="N2141" s="46" t="str">
        <f t="shared" si="10"/>
        <v>#VALUE!</v>
      </c>
      <c r="O2141" s="46" t="str">
        <f t="shared" si="11"/>
        <v>#VALUE!</v>
      </c>
      <c r="P2141" s="46" t="str">
        <f t="shared" si="12"/>
        <v>OPIOIDS</v>
      </c>
      <c r="Q2141" s="46" t="b">
        <v>0</v>
      </c>
      <c r="R2141" s="46" t="str">
        <f t="shared" si="37"/>
        <v>LOW</v>
      </c>
      <c r="S2141" s="47">
        <v>44468.0</v>
      </c>
      <c r="T2141" s="47">
        <f t="shared" si="46"/>
        <v>44591</v>
      </c>
      <c r="U2141" s="46" t="str">
        <f t="shared" si="54"/>
        <v> </v>
      </c>
      <c r="V2141" s="46" t="str">
        <f t="shared" si="16"/>
        <v> </v>
      </c>
      <c r="W2141" s="40"/>
      <c r="X2141" s="40"/>
      <c r="Y2141" s="40"/>
      <c r="Z2141" s="40"/>
      <c r="AA2141" s="40"/>
      <c r="AB2141" s="40"/>
      <c r="AC2141" s="40"/>
      <c r="AD2141" s="40"/>
      <c r="AE2141" s="40"/>
    </row>
    <row r="2142">
      <c r="A2142" s="44">
        <v>16582.0</v>
      </c>
      <c r="B2142" s="44" t="s">
        <v>7598</v>
      </c>
      <c r="C2142" s="44" t="b">
        <v>1</v>
      </c>
      <c r="D2142" s="45">
        <v>44480.0</v>
      </c>
      <c r="E2142" s="46" t="str">
        <f t="shared" si="1"/>
        <v>OPI RX</v>
      </c>
      <c r="F2142" s="46" t="str">
        <f t="shared" si="2"/>
        <v>#VALUE!</v>
      </c>
      <c r="G2142" s="46" t="str">
        <f t="shared" si="3"/>
        <v>#VALUE!</v>
      </c>
      <c r="H2142" s="46" t="str">
        <f t="shared" si="4"/>
        <v>#VALUE!</v>
      </c>
      <c r="I2142" s="46" t="str">
        <f t="shared" si="5"/>
        <v>#VALUE!</v>
      </c>
      <c r="J2142" s="46" t="str">
        <f t="shared" si="6"/>
        <v>#VALUE!</v>
      </c>
      <c r="K2142" s="46" t="str">
        <f t="shared" si="7"/>
        <v>#VALUE!</v>
      </c>
      <c r="L2142" s="46" t="str">
        <f t="shared" si="8"/>
        <v>#VALUE!</v>
      </c>
      <c r="M2142" s="46" t="str">
        <f t="shared" si="9"/>
        <v>#VALUE!</v>
      </c>
      <c r="N2142" s="46" t="str">
        <f t="shared" si="10"/>
        <v>#VALUE!</v>
      </c>
      <c r="O2142" s="46" t="str">
        <f t="shared" si="11"/>
        <v>#VALUE!</v>
      </c>
      <c r="P2142" s="46" t="str">
        <f t="shared" si="12"/>
        <v>OPIOIDS</v>
      </c>
      <c r="Q2142" s="44" t="b">
        <v>1</v>
      </c>
      <c r="R2142" s="46" t="str">
        <f t="shared" si="37"/>
        <v>HIGH</v>
      </c>
      <c r="S2142" s="47">
        <v>44469.0</v>
      </c>
      <c r="T2142" s="47">
        <f t="shared" si="46"/>
        <v>44480</v>
      </c>
      <c r="U2142" s="46" t="str">
        <f t="shared" si="54"/>
        <v> </v>
      </c>
      <c r="V2142" s="46" t="str">
        <f t="shared" si="16"/>
        <v> </v>
      </c>
      <c r="W2142" s="40"/>
      <c r="X2142" s="40"/>
      <c r="Y2142" s="40"/>
      <c r="Z2142" s="40"/>
      <c r="AA2142" s="40"/>
      <c r="AB2142" s="40"/>
      <c r="AC2142" s="40"/>
      <c r="AD2142" s="40"/>
      <c r="AE2142" s="40"/>
    </row>
    <row r="2143">
      <c r="A2143" s="44">
        <v>16588.0</v>
      </c>
      <c r="B2143" s="44" t="s">
        <v>6970</v>
      </c>
      <c r="C2143" s="44" t="b">
        <v>1</v>
      </c>
      <c r="D2143" s="45">
        <v>44489.0</v>
      </c>
      <c r="E2143" s="46" t="str">
        <f t="shared" si="1"/>
        <v>#VALUE!</v>
      </c>
      <c r="F2143" s="46" t="str">
        <f t="shared" si="2"/>
        <v>#VALUE!</v>
      </c>
      <c r="G2143" s="46" t="str">
        <f t="shared" si="3"/>
        <v>#VALUE!</v>
      </c>
      <c r="H2143" s="46" t="str">
        <f t="shared" si="4"/>
        <v>#VALUE!</v>
      </c>
      <c r="I2143" s="46" t="str">
        <f t="shared" si="5"/>
        <v>#VALUE!</v>
      </c>
      <c r="J2143" s="46" t="str">
        <f t="shared" si="6"/>
        <v>#VALUE!</v>
      </c>
      <c r="K2143" s="46" t="str">
        <f t="shared" si="7"/>
        <v>#VALUE!</v>
      </c>
      <c r="L2143" s="46" t="str">
        <f t="shared" si="8"/>
        <v>#VALUE!</v>
      </c>
      <c r="M2143" s="46" t="str">
        <f t="shared" si="9"/>
        <v>#VALUE!</v>
      </c>
      <c r="N2143" s="46" t="str">
        <f t="shared" si="10"/>
        <v>#VALUE!</v>
      </c>
      <c r="O2143" s="46" t="str">
        <f t="shared" si="11"/>
        <v>#VALUE!</v>
      </c>
      <c r="P2143" s="46" t="str">
        <f t="shared" si="12"/>
        <v>NO RX</v>
      </c>
      <c r="Q2143" s="46" t="b">
        <v>0</v>
      </c>
      <c r="R2143" s="46" t="str">
        <f t="shared" si="37"/>
        <v>LOW</v>
      </c>
      <c r="S2143" s="47">
        <v>44473.0</v>
      </c>
      <c r="T2143" s="47">
        <f t="shared" si="46"/>
        <v>44489</v>
      </c>
      <c r="U2143" s="46" t="str">
        <f t="shared" si="54"/>
        <v> </v>
      </c>
      <c r="V2143" s="46" t="str">
        <f t="shared" si="16"/>
        <v> </v>
      </c>
      <c r="W2143" s="40"/>
      <c r="X2143" s="40"/>
      <c r="Y2143" s="40"/>
      <c r="Z2143" s="40"/>
      <c r="AA2143" s="40"/>
      <c r="AB2143" s="40"/>
      <c r="AC2143" s="40"/>
      <c r="AD2143" s="40"/>
      <c r="AE2143" s="40"/>
    </row>
    <row r="2144">
      <c r="A2144" s="44">
        <v>16595.0</v>
      </c>
      <c r="B2144" s="44" t="s">
        <v>7022</v>
      </c>
      <c r="C2144" s="47" t="b">
        <v>1</v>
      </c>
      <c r="D2144" s="45">
        <v>44439.0</v>
      </c>
      <c r="E2144" s="46" t="str">
        <f t="shared" si="1"/>
        <v>#VALUE!</v>
      </c>
      <c r="F2144" s="46" t="str">
        <f t="shared" si="2"/>
        <v>#VALUE!</v>
      </c>
      <c r="G2144" s="46" t="str">
        <f t="shared" si="3"/>
        <v>#VALUE!</v>
      </c>
      <c r="H2144" s="46" t="str">
        <f t="shared" si="4"/>
        <v>#VALUE!</v>
      </c>
      <c r="I2144" s="46" t="str">
        <f t="shared" si="5"/>
        <v>#VALUE!</v>
      </c>
      <c r="J2144" s="46" t="str">
        <f t="shared" si="6"/>
        <v>#VALUE!</v>
      </c>
      <c r="K2144" s="46" t="str">
        <f t="shared" si="7"/>
        <v>#VALUE!</v>
      </c>
      <c r="L2144" s="46" t="str">
        <f t="shared" si="8"/>
        <v>#VALUE!</v>
      </c>
      <c r="M2144" s="46" t="str">
        <f t="shared" si="9"/>
        <v>OPI RX</v>
      </c>
      <c r="N2144" s="46" t="str">
        <f t="shared" si="10"/>
        <v>#VALUE!</v>
      </c>
      <c r="O2144" s="46" t="str">
        <f t="shared" si="11"/>
        <v>#VALUE!</v>
      </c>
      <c r="P2144" s="46" t="str">
        <f t="shared" si="12"/>
        <v>OPIOIDS</v>
      </c>
      <c r="Q2144" s="46" t="b">
        <v>0</v>
      </c>
      <c r="R2144" s="46" t="str">
        <f t="shared" si="37"/>
        <v>LOW</v>
      </c>
      <c r="S2144" s="47"/>
      <c r="T2144" s="47">
        <f t="shared" si="46"/>
        <v>44439</v>
      </c>
      <c r="U2144" s="46" t="str">
        <f t="shared" si="54"/>
        <v>DUE COMM</v>
      </c>
      <c r="V2144" s="46" t="str">
        <f t="shared" si="16"/>
        <v> </v>
      </c>
      <c r="W2144" s="40"/>
      <c r="X2144" s="40"/>
      <c r="Y2144" s="40"/>
      <c r="Z2144" s="40"/>
      <c r="AA2144" s="40"/>
      <c r="AB2144" s="40"/>
      <c r="AC2144" s="40"/>
      <c r="AD2144" s="40"/>
      <c r="AE2144" s="40"/>
    </row>
    <row r="2145">
      <c r="A2145" s="44">
        <v>16598.0</v>
      </c>
      <c r="B2145" s="46" t="s">
        <v>7363</v>
      </c>
      <c r="C2145" s="44" t="b">
        <v>1</v>
      </c>
      <c r="D2145" s="45">
        <v>44535.0</v>
      </c>
      <c r="E2145" s="46" t="str">
        <f t="shared" si="1"/>
        <v>#VALUE!</v>
      </c>
      <c r="F2145" s="46" t="str">
        <f t="shared" si="2"/>
        <v>#VALUE!</v>
      </c>
      <c r="G2145" s="46" t="str">
        <f t="shared" si="3"/>
        <v>#VALUE!</v>
      </c>
      <c r="H2145" s="46" t="str">
        <f t="shared" si="4"/>
        <v>#VALUE!</v>
      </c>
      <c r="I2145" s="46" t="str">
        <f t="shared" si="5"/>
        <v>#VALUE!</v>
      </c>
      <c r="J2145" s="46" t="str">
        <f t="shared" si="6"/>
        <v>#VALUE!</v>
      </c>
      <c r="K2145" s="46" t="str">
        <f t="shared" si="7"/>
        <v>#VALUE!</v>
      </c>
      <c r="L2145" s="46" t="str">
        <f t="shared" si="8"/>
        <v>#VALUE!</v>
      </c>
      <c r="M2145" s="46" t="str">
        <f t="shared" si="9"/>
        <v>#VALUE!</v>
      </c>
      <c r="N2145" s="46" t="str">
        <f t="shared" si="10"/>
        <v>#VALUE!</v>
      </c>
      <c r="O2145" s="46" t="str">
        <f t="shared" si="11"/>
        <v>#VALUE!</v>
      </c>
      <c r="P2145" s="46" t="str">
        <f t="shared" si="12"/>
        <v>NO RX</v>
      </c>
      <c r="Q2145" s="46" t="b">
        <v>1</v>
      </c>
      <c r="R2145" s="46" t="str">
        <f t="shared" si="37"/>
        <v>HIGH</v>
      </c>
      <c r="S2145" s="47">
        <v>44473.0</v>
      </c>
      <c r="T2145" s="47">
        <f t="shared" si="46"/>
        <v>44535</v>
      </c>
      <c r="U2145" s="46" t="str">
        <f t="shared" si="54"/>
        <v> </v>
      </c>
      <c r="V2145" s="46" t="str">
        <f t="shared" si="16"/>
        <v> </v>
      </c>
      <c r="W2145" s="40"/>
      <c r="X2145" s="40"/>
      <c r="Y2145" s="40"/>
      <c r="Z2145" s="40"/>
      <c r="AA2145" s="40"/>
      <c r="AB2145" s="40"/>
      <c r="AC2145" s="40"/>
      <c r="AD2145" s="40"/>
      <c r="AE2145" s="40"/>
    </row>
    <row r="2146">
      <c r="A2146" s="44">
        <v>16605.0</v>
      </c>
      <c r="B2146" s="50" t="s">
        <v>7022</v>
      </c>
      <c r="C2146" s="50" t="b">
        <v>1</v>
      </c>
      <c r="D2146" s="51">
        <v>44575.0</v>
      </c>
      <c r="E2146" s="46" t="str">
        <f t="shared" si="1"/>
        <v>#VALUE!</v>
      </c>
      <c r="F2146" s="46" t="str">
        <f t="shared" si="2"/>
        <v>#VALUE!</v>
      </c>
      <c r="G2146" s="46" t="str">
        <f t="shared" si="3"/>
        <v>#VALUE!</v>
      </c>
      <c r="H2146" s="46" t="str">
        <f t="shared" si="4"/>
        <v>#VALUE!</v>
      </c>
      <c r="I2146" s="46" t="str">
        <f t="shared" si="5"/>
        <v>#VALUE!</v>
      </c>
      <c r="J2146" s="46" t="str">
        <f t="shared" si="6"/>
        <v>#VALUE!</v>
      </c>
      <c r="K2146" s="46" t="str">
        <f t="shared" si="7"/>
        <v>#VALUE!</v>
      </c>
      <c r="L2146" s="46" t="str">
        <f t="shared" si="8"/>
        <v>#VALUE!</v>
      </c>
      <c r="M2146" s="46" t="str">
        <f t="shared" si="9"/>
        <v>OPI RX</v>
      </c>
      <c r="N2146" s="46" t="str">
        <f t="shared" si="10"/>
        <v>#VALUE!</v>
      </c>
      <c r="O2146" s="46" t="str">
        <f t="shared" si="11"/>
        <v>#VALUE!</v>
      </c>
      <c r="P2146" s="46" t="str">
        <f t="shared" si="12"/>
        <v>OPIOIDS</v>
      </c>
      <c r="Q2146" s="46" t="b">
        <v>0</v>
      </c>
      <c r="R2146" s="46" t="str">
        <f t="shared" si="37"/>
        <v>LOW</v>
      </c>
      <c r="S2146" s="52">
        <v>44531.0</v>
      </c>
      <c r="T2146" s="47"/>
      <c r="U2146" s="46" t="str">
        <f t="shared" si="54"/>
        <v> </v>
      </c>
      <c r="V2146" s="46" t="str">
        <f t="shared" si="16"/>
        <v> </v>
      </c>
      <c r="W2146" s="40"/>
      <c r="X2146" s="40"/>
      <c r="Y2146" s="40"/>
      <c r="Z2146" s="40"/>
      <c r="AA2146" s="40"/>
      <c r="AB2146" s="40"/>
      <c r="AC2146" s="40"/>
      <c r="AD2146" s="40"/>
      <c r="AE2146" s="40"/>
    </row>
    <row r="2147">
      <c r="A2147" s="44">
        <v>16608.0</v>
      </c>
      <c r="B2147" s="44" t="s">
        <v>6986</v>
      </c>
      <c r="C2147" s="47" t="b">
        <v>1</v>
      </c>
      <c r="D2147" s="45">
        <v>44537.0</v>
      </c>
      <c r="E2147" s="46" t="str">
        <f t="shared" si="1"/>
        <v>#VALUE!</v>
      </c>
      <c r="F2147" s="46" t="str">
        <f t="shared" si="2"/>
        <v>#VALUE!</v>
      </c>
      <c r="G2147" s="46" t="str">
        <f t="shared" si="3"/>
        <v>#VALUE!</v>
      </c>
      <c r="H2147" s="46" t="str">
        <f t="shared" si="4"/>
        <v>#VALUE!</v>
      </c>
      <c r="I2147" s="46" t="str">
        <f t="shared" si="5"/>
        <v>#VALUE!</v>
      </c>
      <c r="J2147" s="46" t="str">
        <f t="shared" si="6"/>
        <v>#VALUE!</v>
      </c>
      <c r="K2147" s="46" t="str">
        <f t="shared" si="7"/>
        <v>#VALUE!</v>
      </c>
      <c r="L2147" s="46" t="str">
        <f t="shared" si="8"/>
        <v>#VALUE!</v>
      </c>
      <c r="M2147" s="46" t="str">
        <f t="shared" si="9"/>
        <v>#VALUE!</v>
      </c>
      <c r="N2147" s="46" t="str">
        <f t="shared" si="10"/>
        <v>#VALUE!</v>
      </c>
      <c r="O2147" s="46" t="str">
        <f t="shared" si="11"/>
        <v>#VALUE!</v>
      </c>
      <c r="P2147" s="46" t="str">
        <f t="shared" si="12"/>
        <v>NO RX</v>
      </c>
      <c r="Q2147" s="46" t="b">
        <v>1</v>
      </c>
      <c r="R2147" s="46" t="str">
        <f t="shared" si="37"/>
        <v>HIGH</v>
      </c>
      <c r="S2147" s="47">
        <v>44509.0</v>
      </c>
      <c r="T2147" s="47">
        <f t="shared" ref="T2147:T2272" si="55">D2147</f>
        <v>44537</v>
      </c>
      <c r="U2147" s="46" t="str">
        <f t="shared" si="54"/>
        <v> </v>
      </c>
      <c r="V2147" s="46" t="str">
        <f t="shared" si="16"/>
        <v> </v>
      </c>
      <c r="W2147" s="40"/>
      <c r="X2147" s="40"/>
      <c r="Y2147" s="40"/>
      <c r="Z2147" s="40"/>
      <c r="AA2147" s="40"/>
      <c r="AB2147" s="40"/>
      <c r="AC2147" s="40"/>
      <c r="AD2147" s="40"/>
      <c r="AE2147" s="40"/>
    </row>
    <row r="2148">
      <c r="A2148" s="44">
        <v>16609.0</v>
      </c>
      <c r="B2148" s="44" t="s">
        <v>6983</v>
      </c>
      <c r="C2148" s="44" t="b">
        <v>1</v>
      </c>
      <c r="D2148" s="45">
        <v>44489.0</v>
      </c>
      <c r="E2148" s="46" t="str">
        <f t="shared" si="1"/>
        <v>#VALUE!</v>
      </c>
      <c r="F2148" s="46" t="str">
        <f t="shared" si="2"/>
        <v>OPI RX</v>
      </c>
      <c r="G2148" s="46" t="str">
        <f t="shared" si="3"/>
        <v>#VALUE!</v>
      </c>
      <c r="H2148" s="46" t="str">
        <f t="shared" si="4"/>
        <v>#VALUE!</v>
      </c>
      <c r="I2148" s="46" t="str">
        <f t="shared" si="5"/>
        <v>#VALUE!</v>
      </c>
      <c r="J2148" s="46" t="str">
        <f t="shared" si="6"/>
        <v>#VALUE!</v>
      </c>
      <c r="K2148" s="46" t="str">
        <f t="shared" si="7"/>
        <v>#VALUE!</v>
      </c>
      <c r="L2148" s="46" t="str">
        <f t="shared" si="8"/>
        <v>#VALUE!</v>
      </c>
      <c r="M2148" s="46" t="str">
        <f t="shared" si="9"/>
        <v>#VALUE!</v>
      </c>
      <c r="N2148" s="46" t="str">
        <f t="shared" si="10"/>
        <v>#VALUE!</v>
      </c>
      <c r="O2148" s="46" t="str">
        <f t="shared" si="11"/>
        <v>#VALUE!</v>
      </c>
      <c r="P2148" s="46" t="str">
        <f t="shared" si="12"/>
        <v>OPIOIDS</v>
      </c>
      <c r="Q2148" s="44" t="b">
        <v>0</v>
      </c>
      <c r="R2148" s="46" t="str">
        <f t="shared" si="37"/>
        <v>LOW</v>
      </c>
      <c r="S2148" s="47">
        <v>44473.0</v>
      </c>
      <c r="T2148" s="47">
        <f t="shared" si="55"/>
        <v>44489</v>
      </c>
      <c r="U2148" s="46" t="str">
        <f t="shared" si="54"/>
        <v> </v>
      </c>
      <c r="V2148" s="46" t="str">
        <f t="shared" si="16"/>
        <v> </v>
      </c>
      <c r="W2148" s="40"/>
      <c r="X2148" s="40"/>
      <c r="Y2148" s="40"/>
      <c r="Z2148" s="40"/>
      <c r="AA2148" s="40"/>
      <c r="AB2148" s="40"/>
      <c r="AC2148" s="40"/>
      <c r="AD2148" s="40"/>
      <c r="AE2148" s="40"/>
    </row>
    <row r="2149">
      <c r="A2149" s="44">
        <v>16614.0</v>
      </c>
      <c r="B2149" s="44" t="s">
        <v>6970</v>
      </c>
      <c r="C2149" s="47" t="b">
        <v>1</v>
      </c>
      <c r="D2149" s="45">
        <v>44441.0</v>
      </c>
      <c r="E2149" s="46" t="str">
        <f t="shared" si="1"/>
        <v>#VALUE!</v>
      </c>
      <c r="F2149" s="46" t="str">
        <f t="shared" si="2"/>
        <v>#VALUE!</v>
      </c>
      <c r="G2149" s="46" t="str">
        <f t="shared" si="3"/>
        <v>#VALUE!</v>
      </c>
      <c r="H2149" s="46" t="str">
        <f t="shared" si="4"/>
        <v>#VALUE!</v>
      </c>
      <c r="I2149" s="46" t="str">
        <f t="shared" si="5"/>
        <v>#VALUE!</v>
      </c>
      <c r="J2149" s="46" t="str">
        <f t="shared" si="6"/>
        <v>#VALUE!</v>
      </c>
      <c r="K2149" s="46" t="str">
        <f t="shared" si="7"/>
        <v>#VALUE!</v>
      </c>
      <c r="L2149" s="46" t="str">
        <f t="shared" si="8"/>
        <v>#VALUE!</v>
      </c>
      <c r="M2149" s="46" t="str">
        <f t="shared" si="9"/>
        <v>#VALUE!</v>
      </c>
      <c r="N2149" s="46" t="str">
        <f t="shared" si="10"/>
        <v>#VALUE!</v>
      </c>
      <c r="O2149" s="46" t="str">
        <f t="shared" si="11"/>
        <v>#VALUE!</v>
      </c>
      <c r="P2149" s="46" t="str">
        <f t="shared" si="12"/>
        <v>NO RX</v>
      </c>
      <c r="Q2149" s="46" t="b">
        <v>0</v>
      </c>
      <c r="R2149" s="46" t="str">
        <f t="shared" si="37"/>
        <v>LOW</v>
      </c>
      <c r="S2149" s="47"/>
      <c r="T2149" s="47">
        <f t="shared" si="55"/>
        <v>44441</v>
      </c>
      <c r="U2149" s="46" t="str">
        <f t="shared" si="54"/>
        <v>DUE COMM</v>
      </c>
      <c r="V2149" s="46" t="str">
        <f t="shared" si="16"/>
        <v> </v>
      </c>
      <c r="W2149" s="40"/>
      <c r="X2149" s="40"/>
      <c r="Y2149" s="40"/>
      <c r="Z2149" s="40"/>
      <c r="AA2149" s="40"/>
      <c r="AB2149" s="40"/>
      <c r="AC2149" s="40"/>
      <c r="AD2149" s="40"/>
      <c r="AE2149" s="40"/>
    </row>
    <row r="2150">
      <c r="A2150" s="44">
        <v>16617.0</v>
      </c>
      <c r="B2150" s="44" t="s">
        <v>7599</v>
      </c>
      <c r="C2150" s="47" t="b">
        <v>1</v>
      </c>
      <c r="D2150" s="45">
        <v>44539.0</v>
      </c>
      <c r="E2150" s="46" t="str">
        <f t="shared" si="1"/>
        <v>OPI RX</v>
      </c>
      <c r="F2150" s="46" t="str">
        <f t="shared" si="2"/>
        <v>#VALUE!</v>
      </c>
      <c r="G2150" s="46" t="str">
        <f t="shared" si="3"/>
        <v>#VALUE!</v>
      </c>
      <c r="H2150" s="46" t="str">
        <f t="shared" si="4"/>
        <v>#VALUE!</v>
      </c>
      <c r="I2150" s="46" t="str">
        <f t="shared" si="5"/>
        <v>#VALUE!</v>
      </c>
      <c r="J2150" s="46" t="str">
        <f t="shared" si="6"/>
        <v>#VALUE!</v>
      </c>
      <c r="K2150" s="46" t="str">
        <f t="shared" si="7"/>
        <v>#VALUE!</v>
      </c>
      <c r="L2150" s="46" t="str">
        <f t="shared" si="8"/>
        <v>#VALUE!</v>
      </c>
      <c r="M2150" s="46" t="str">
        <f t="shared" si="9"/>
        <v>OPI RX</v>
      </c>
      <c r="N2150" s="46" t="str">
        <f t="shared" si="10"/>
        <v>#VALUE!</v>
      </c>
      <c r="O2150" s="46" t="str">
        <f t="shared" si="11"/>
        <v>#VALUE!</v>
      </c>
      <c r="P2150" s="46" t="str">
        <f t="shared" si="12"/>
        <v>OPIOIDS</v>
      </c>
      <c r="Q2150" s="44" t="b">
        <v>0</v>
      </c>
      <c r="R2150" s="46" t="str">
        <f t="shared" si="37"/>
        <v>LOW</v>
      </c>
      <c r="S2150" s="47">
        <v>44417.0</v>
      </c>
      <c r="T2150" s="47">
        <f t="shared" si="55"/>
        <v>44539</v>
      </c>
      <c r="U2150" s="46" t="str">
        <f t="shared" si="54"/>
        <v> </v>
      </c>
      <c r="V2150" s="46" t="str">
        <f t="shared" si="16"/>
        <v> </v>
      </c>
      <c r="W2150" s="40"/>
      <c r="X2150" s="40"/>
      <c r="Y2150" s="40"/>
      <c r="Z2150" s="40"/>
      <c r="AA2150" s="40"/>
      <c r="AB2150" s="40"/>
      <c r="AC2150" s="40"/>
      <c r="AD2150" s="40"/>
      <c r="AE2150" s="40"/>
    </row>
    <row r="2151">
      <c r="A2151" s="46">
        <v>16618.0</v>
      </c>
      <c r="B2151" s="44" t="s">
        <v>6983</v>
      </c>
      <c r="C2151" s="47" t="b">
        <v>1</v>
      </c>
      <c r="D2151" s="45">
        <v>44557.0</v>
      </c>
      <c r="E2151" s="46" t="str">
        <f t="shared" si="1"/>
        <v>#VALUE!</v>
      </c>
      <c r="F2151" s="46" t="str">
        <f t="shared" si="2"/>
        <v>OPI RX</v>
      </c>
      <c r="G2151" s="46" t="str">
        <f t="shared" si="3"/>
        <v>#VALUE!</v>
      </c>
      <c r="H2151" s="46" t="str">
        <f t="shared" si="4"/>
        <v>#VALUE!</v>
      </c>
      <c r="I2151" s="46" t="str">
        <f t="shared" si="5"/>
        <v>#VALUE!</v>
      </c>
      <c r="J2151" s="46" t="str">
        <f t="shared" si="6"/>
        <v>#VALUE!</v>
      </c>
      <c r="K2151" s="46" t="str">
        <f t="shared" si="7"/>
        <v>#VALUE!</v>
      </c>
      <c r="L2151" s="46" t="str">
        <f t="shared" si="8"/>
        <v>#VALUE!</v>
      </c>
      <c r="M2151" s="46" t="str">
        <f t="shared" si="9"/>
        <v>#VALUE!</v>
      </c>
      <c r="N2151" s="46" t="str">
        <f t="shared" si="10"/>
        <v>#VALUE!</v>
      </c>
      <c r="O2151" s="46" t="str">
        <f t="shared" si="11"/>
        <v>#VALUE!</v>
      </c>
      <c r="P2151" s="46" t="str">
        <f t="shared" si="12"/>
        <v>OPIOIDS</v>
      </c>
      <c r="Q2151" s="46" t="b">
        <v>0</v>
      </c>
      <c r="R2151" s="46" t="str">
        <f t="shared" si="37"/>
        <v>LOW</v>
      </c>
      <c r="S2151" s="47">
        <v>44434.0</v>
      </c>
      <c r="T2151" s="47">
        <f t="shared" si="55"/>
        <v>44557</v>
      </c>
      <c r="U2151" s="46" t="str">
        <f t="shared" si="54"/>
        <v> </v>
      </c>
      <c r="V2151" s="46" t="str">
        <f t="shared" si="16"/>
        <v> </v>
      </c>
      <c r="W2151" s="40"/>
      <c r="X2151" s="40"/>
      <c r="Y2151" s="40"/>
      <c r="Z2151" s="40"/>
      <c r="AA2151" s="40"/>
      <c r="AB2151" s="40"/>
      <c r="AC2151" s="40"/>
      <c r="AD2151" s="40"/>
      <c r="AE2151" s="40"/>
    </row>
    <row r="2152">
      <c r="A2152" s="46">
        <v>16619.0</v>
      </c>
      <c r="B2152" s="44" t="s">
        <v>7363</v>
      </c>
      <c r="C2152" s="44" t="b">
        <v>1</v>
      </c>
      <c r="D2152" s="45">
        <v>44502.0</v>
      </c>
      <c r="E2152" s="46" t="str">
        <f t="shared" si="1"/>
        <v>#VALUE!</v>
      </c>
      <c r="F2152" s="46" t="str">
        <f t="shared" si="2"/>
        <v>#VALUE!</v>
      </c>
      <c r="G2152" s="46" t="str">
        <f t="shared" si="3"/>
        <v>#VALUE!</v>
      </c>
      <c r="H2152" s="46" t="str">
        <f t="shared" si="4"/>
        <v>#VALUE!</v>
      </c>
      <c r="I2152" s="46" t="str">
        <f t="shared" si="5"/>
        <v>#VALUE!</v>
      </c>
      <c r="J2152" s="46" t="str">
        <f t="shared" si="6"/>
        <v>#VALUE!</v>
      </c>
      <c r="K2152" s="46" t="str">
        <f t="shared" si="7"/>
        <v>#VALUE!</v>
      </c>
      <c r="L2152" s="46" t="str">
        <f t="shared" si="8"/>
        <v>#VALUE!</v>
      </c>
      <c r="M2152" s="46" t="str">
        <f t="shared" si="9"/>
        <v>#VALUE!</v>
      </c>
      <c r="N2152" s="46" t="str">
        <f t="shared" si="10"/>
        <v>#VALUE!</v>
      </c>
      <c r="O2152" s="46" t="str">
        <f t="shared" si="11"/>
        <v>#VALUE!</v>
      </c>
      <c r="P2152" s="46" t="str">
        <f t="shared" si="12"/>
        <v>NO RX</v>
      </c>
      <c r="Q2152" s="46" t="b">
        <v>1</v>
      </c>
      <c r="R2152" s="46" t="str">
        <f t="shared" si="37"/>
        <v>HIGH</v>
      </c>
      <c r="S2152" s="47">
        <v>44474.0</v>
      </c>
      <c r="T2152" s="47">
        <f t="shared" si="55"/>
        <v>44502</v>
      </c>
      <c r="U2152" s="46" t="str">
        <f t="shared" si="54"/>
        <v> </v>
      </c>
      <c r="V2152" s="46" t="str">
        <f t="shared" si="16"/>
        <v> </v>
      </c>
      <c r="W2152" s="40"/>
      <c r="X2152" s="40"/>
      <c r="Y2152" s="40"/>
      <c r="Z2152" s="40"/>
      <c r="AA2152" s="40"/>
      <c r="AB2152" s="40"/>
      <c r="AC2152" s="40"/>
      <c r="AD2152" s="40"/>
      <c r="AE2152" s="40"/>
    </row>
    <row r="2153">
      <c r="A2153" s="46">
        <v>16620.0</v>
      </c>
      <c r="B2153" s="44" t="s">
        <v>7565</v>
      </c>
      <c r="C2153" s="44" t="b">
        <v>1</v>
      </c>
      <c r="D2153" s="45">
        <v>44490.0</v>
      </c>
      <c r="E2153" s="46" t="str">
        <f t="shared" si="1"/>
        <v>#VALUE!</v>
      </c>
      <c r="F2153" s="46" t="str">
        <f t="shared" si="2"/>
        <v>#VALUE!</v>
      </c>
      <c r="G2153" s="46" t="str">
        <f t="shared" si="3"/>
        <v>#VALUE!</v>
      </c>
      <c r="H2153" s="46" t="str">
        <f t="shared" si="4"/>
        <v>#VALUE!</v>
      </c>
      <c r="I2153" s="46" t="str">
        <f t="shared" si="5"/>
        <v>#VALUE!</v>
      </c>
      <c r="J2153" s="46" t="str">
        <f t="shared" si="6"/>
        <v>#VALUE!</v>
      </c>
      <c r="K2153" s="46" t="str">
        <f t="shared" si="7"/>
        <v>#VALUE!</v>
      </c>
      <c r="L2153" s="46" t="str">
        <f t="shared" si="8"/>
        <v>#VALUE!</v>
      </c>
      <c r="M2153" s="46" t="str">
        <f t="shared" si="9"/>
        <v>#VALUE!</v>
      </c>
      <c r="N2153" s="46" t="str">
        <f t="shared" si="10"/>
        <v>#VALUE!</v>
      </c>
      <c r="O2153" s="46" t="str">
        <f t="shared" si="11"/>
        <v>#VALUE!</v>
      </c>
      <c r="P2153" s="46" t="str">
        <f t="shared" si="12"/>
        <v>NO RX</v>
      </c>
      <c r="Q2153" s="44" t="b">
        <v>0</v>
      </c>
      <c r="R2153" s="46" t="str">
        <f t="shared" si="37"/>
        <v>LOW</v>
      </c>
      <c r="S2153" s="47">
        <v>44474.0</v>
      </c>
      <c r="T2153" s="47">
        <f t="shared" si="55"/>
        <v>44490</v>
      </c>
      <c r="U2153" s="46" t="str">
        <f t="shared" si="54"/>
        <v> </v>
      </c>
      <c r="V2153" s="46" t="str">
        <f t="shared" si="16"/>
        <v> </v>
      </c>
      <c r="W2153" s="40"/>
      <c r="X2153" s="40"/>
      <c r="Y2153" s="40"/>
      <c r="Z2153" s="40"/>
      <c r="AA2153" s="40"/>
      <c r="AB2153" s="40"/>
      <c r="AC2153" s="40"/>
      <c r="AD2153" s="40"/>
      <c r="AE2153" s="40"/>
    </row>
    <row r="2154">
      <c r="A2154" s="46">
        <v>16628.0</v>
      </c>
      <c r="B2154" s="46" t="s">
        <v>6998</v>
      </c>
      <c r="C2154" s="44" t="b">
        <v>1</v>
      </c>
      <c r="D2154" s="45">
        <v>44496.0</v>
      </c>
      <c r="E2154" s="46" t="str">
        <f t="shared" si="1"/>
        <v>#VALUE!</v>
      </c>
      <c r="F2154" s="46" t="str">
        <f t="shared" si="2"/>
        <v>OPI RX</v>
      </c>
      <c r="G2154" s="46" t="str">
        <f t="shared" si="3"/>
        <v>#VALUE!</v>
      </c>
      <c r="H2154" s="46" t="str">
        <f t="shared" si="4"/>
        <v>#VALUE!</v>
      </c>
      <c r="I2154" s="46" t="str">
        <f t="shared" si="5"/>
        <v>#VALUE!</v>
      </c>
      <c r="J2154" s="46" t="str">
        <f t="shared" si="6"/>
        <v>#VALUE!</v>
      </c>
      <c r="K2154" s="46" t="str">
        <f t="shared" si="7"/>
        <v>#VALUE!</v>
      </c>
      <c r="L2154" s="46" t="str">
        <f t="shared" si="8"/>
        <v>#VALUE!</v>
      </c>
      <c r="M2154" s="46" t="str">
        <f t="shared" si="9"/>
        <v>#VALUE!</v>
      </c>
      <c r="N2154" s="46" t="str">
        <f t="shared" si="10"/>
        <v>#VALUE!</v>
      </c>
      <c r="O2154" s="46" t="str">
        <f t="shared" si="11"/>
        <v>#VALUE!</v>
      </c>
      <c r="P2154" s="46" t="str">
        <f t="shared" si="12"/>
        <v>OPIOIDS</v>
      </c>
      <c r="Q2154" s="46" t="b">
        <v>0</v>
      </c>
      <c r="R2154" s="46" t="str">
        <f t="shared" si="37"/>
        <v>LOW</v>
      </c>
      <c r="S2154" s="47">
        <v>44473.0</v>
      </c>
      <c r="T2154" s="47">
        <f t="shared" si="55"/>
        <v>44496</v>
      </c>
      <c r="U2154" s="46" t="str">
        <f t="shared" si="54"/>
        <v> </v>
      </c>
      <c r="V2154" s="46" t="str">
        <f t="shared" si="16"/>
        <v> </v>
      </c>
      <c r="W2154" s="40"/>
      <c r="X2154" s="40"/>
      <c r="Y2154" s="40"/>
      <c r="Z2154" s="40"/>
      <c r="AA2154" s="40"/>
      <c r="AB2154" s="40"/>
      <c r="AC2154" s="40"/>
      <c r="AD2154" s="40"/>
      <c r="AE2154" s="40"/>
    </row>
    <row r="2155">
      <c r="A2155" s="46">
        <v>16633.0</v>
      </c>
      <c r="B2155" s="44" t="s">
        <v>6974</v>
      </c>
      <c r="C2155" s="47" t="b">
        <v>1</v>
      </c>
      <c r="D2155" s="45">
        <v>44551.0</v>
      </c>
      <c r="E2155" s="46" t="str">
        <f t="shared" si="1"/>
        <v>OPI RX</v>
      </c>
      <c r="F2155" s="46" t="str">
        <f t="shared" si="2"/>
        <v>#VALUE!</v>
      </c>
      <c r="G2155" s="46" t="str">
        <f t="shared" si="3"/>
        <v>#VALUE!</v>
      </c>
      <c r="H2155" s="46" t="str">
        <f t="shared" si="4"/>
        <v>#VALUE!</v>
      </c>
      <c r="I2155" s="46" t="str">
        <f t="shared" si="5"/>
        <v>#VALUE!</v>
      </c>
      <c r="J2155" s="46" t="str">
        <f t="shared" si="6"/>
        <v>#VALUE!</v>
      </c>
      <c r="K2155" s="46" t="str">
        <f t="shared" si="7"/>
        <v>#VALUE!</v>
      </c>
      <c r="L2155" s="46" t="str">
        <f t="shared" si="8"/>
        <v>#VALUE!</v>
      </c>
      <c r="M2155" s="46" t="str">
        <f t="shared" si="9"/>
        <v>#VALUE!</v>
      </c>
      <c r="N2155" s="46" t="str">
        <f t="shared" si="10"/>
        <v>#VALUE!</v>
      </c>
      <c r="O2155" s="46" t="str">
        <f t="shared" si="11"/>
        <v>#VALUE!</v>
      </c>
      <c r="P2155" s="46" t="str">
        <f t="shared" si="12"/>
        <v>OPIOIDS</v>
      </c>
      <c r="Q2155" s="46" t="b">
        <v>0</v>
      </c>
      <c r="R2155" s="46" t="str">
        <f t="shared" si="37"/>
        <v>LOW</v>
      </c>
      <c r="S2155" s="47">
        <v>44515.0</v>
      </c>
      <c r="T2155" s="47">
        <f t="shared" si="55"/>
        <v>44551</v>
      </c>
      <c r="U2155" s="46" t="str">
        <f t="shared" si="54"/>
        <v> </v>
      </c>
      <c r="V2155" s="46" t="str">
        <f t="shared" si="16"/>
        <v> </v>
      </c>
      <c r="W2155" s="40"/>
      <c r="X2155" s="40"/>
      <c r="Y2155" s="40"/>
      <c r="Z2155" s="40"/>
      <c r="AA2155" s="40"/>
      <c r="AB2155" s="40"/>
      <c r="AC2155" s="40"/>
      <c r="AD2155" s="40"/>
      <c r="AE2155" s="40"/>
    </row>
    <row r="2156">
      <c r="A2156" s="46">
        <v>16635.0</v>
      </c>
      <c r="B2156" s="44" t="s">
        <v>6996</v>
      </c>
      <c r="C2156" s="44" t="b">
        <v>1</v>
      </c>
      <c r="D2156" s="45">
        <v>44559.0</v>
      </c>
      <c r="E2156" s="46" t="str">
        <f t="shared" si="1"/>
        <v>#VALUE!</v>
      </c>
      <c r="F2156" s="46" t="str">
        <f t="shared" si="2"/>
        <v>#VALUE!</v>
      </c>
      <c r="G2156" s="46" t="str">
        <f t="shared" si="3"/>
        <v>#VALUE!</v>
      </c>
      <c r="H2156" s="46" t="str">
        <f t="shared" si="4"/>
        <v>#VALUE!</v>
      </c>
      <c r="I2156" s="46" t="str">
        <f t="shared" si="5"/>
        <v>#VALUE!</v>
      </c>
      <c r="J2156" s="46" t="str">
        <f t="shared" si="6"/>
        <v>#VALUE!</v>
      </c>
      <c r="K2156" s="46" t="str">
        <f t="shared" si="7"/>
        <v>#VALUE!</v>
      </c>
      <c r="L2156" s="46" t="str">
        <f t="shared" si="8"/>
        <v>#VALUE!</v>
      </c>
      <c r="M2156" s="46" t="str">
        <f t="shared" si="9"/>
        <v>OPI RX</v>
      </c>
      <c r="N2156" s="46" t="str">
        <f t="shared" si="10"/>
        <v>#VALUE!</v>
      </c>
      <c r="O2156" s="46" t="str">
        <f t="shared" si="11"/>
        <v>#VALUE!</v>
      </c>
      <c r="P2156" s="46" t="str">
        <f t="shared" si="12"/>
        <v>OPIOIDS</v>
      </c>
      <c r="Q2156" s="46" t="b">
        <v>1</v>
      </c>
      <c r="R2156" s="46" t="str">
        <f t="shared" si="37"/>
        <v>HIGH</v>
      </c>
      <c r="S2156" s="47">
        <v>44474.0</v>
      </c>
      <c r="T2156" s="47">
        <f t="shared" si="55"/>
        <v>44559</v>
      </c>
      <c r="U2156" s="46" t="str">
        <f t="shared" si="54"/>
        <v> </v>
      </c>
      <c r="V2156" s="46" t="str">
        <f t="shared" si="16"/>
        <v> </v>
      </c>
      <c r="W2156" s="40"/>
      <c r="X2156" s="40"/>
      <c r="Y2156" s="40"/>
      <c r="Z2156" s="40"/>
      <c r="AA2156" s="40"/>
      <c r="AB2156" s="40"/>
      <c r="AC2156" s="40"/>
      <c r="AD2156" s="40"/>
      <c r="AE2156" s="40"/>
    </row>
    <row r="2157">
      <c r="A2157" s="46">
        <v>16637.0</v>
      </c>
      <c r="B2157" s="50" t="s">
        <v>7032</v>
      </c>
      <c r="C2157" s="44" t="b">
        <v>1</v>
      </c>
      <c r="D2157" s="51">
        <v>44601.0</v>
      </c>
      <c r="E2157" s="46" t="str">
        <f t="shared" si="1"/>
        <v>#VALUE!</v>
      </c>
      <c r="F2157" s="46" t="str">
        <f t="shared" si="2"/>
        <v>#VALUE!</v>
      </c>
      <c r="G2157" s="46" t="str">
        <f t="shared" si="3"/>
        <v>#VALUE!</v>
      </c>
      <c r="H2157" s="46" t="str">
        <f t="shared" si="4"/>
        <v>#VALUE!</v>
      </c>
      <c r="I2157" s="46" t="str">
        <f t="shared" si="5"/>
        <v>#VALUE!</v>
      </c>
      <c r="J2157" s="46" t="str">
        <f t="shared" si="6"/>
        <v>#VALUE!</v>
      </c>
      <c r="K2157" s="46" t="str">
        <f t="shared" si="7"/>
        <v>#VALUE!</v>
      </c>
      <c r="L2157" s="46" t="str">
        <f t="shared" si="8"/>
        <v>#VALUE!</v>
      </c>
      <c r="M2157" s="46" t="str">
        <f t="shared" si="9"/>
        <v>OPI RX</v>
      </c>
      <c r="N2157" s="46" t="str">
        <f t="shared" si="10"/>
        <v>#VALUE!</v>
      </c>
      <c r="O2157" s="46" t="str">
        <f t="shared" si="11"/>
        <v>#VALUE!</v>
      </c>
      <c r="P2157" s="46" t="str">
        <f t="shared" si="12"/>
        <v>OPIOIDS</v>
      </c>
      <c r="Q2157" s="46" t="b">
        <v>0</v>
      </c>
      <c r="R2157" s="46" t="str">
        <f t="shared" si="37"/>
        <v>LOW</v>
      </c>
      <c r="S2157" s="47">
        <v>44474.0</v>
      </c>
      <c r="T2157" s="47">
        <f t="shared" si="55"/>
        <v>44601</v>
      </c>
      <c r="U2157" s="46" t="str">
        <f t="shared" si="54"/>
        <v> </v>
      </c>
      <c r="V2157" s="46" t="str">
        <f t="shared" si="16"/>
        <v> </v>
      </c>
      <c r="W2157" s="40"/>
      <c r="X2157" s="40"/>
      <c r="Y2157" s="40"/>
      <c r="Z2157" s="40"/>
      <c r="AA2157" s="40"/>
      <c r="AB2157" s="40"/>
      <c r="AC2157" s="40"/>
      <c r="AD2157" s="40"/>
      <c r="AE2157" s="40"/>
    </row>
    <row r="2158">
      <c r="A2158" s="46">
        <v>16638.0</v>
      </c>
      <c r="B2158" s="44" t="s">
        <v>6970</v>
      </c>
      <c r="C2158" s="44" t="b">
        <v>1</v>
      </c>
      <c r="D2158" s="45">
        <v>44490.0</v>
      </c>
      <c r="E2158" s="46" t="str">
        <f t="shared" si="1"/>
        <v>#VALUE!</v>
      </c>
      <c r="F2158" s="46" t="str">
        <f t="shared" si="2"/>
        <v>#VALUE!</v>
      </c>
      <c r="G2158" s="46" t="str">
        <f t="shared" si="3"/>
        <v>#VALUE!</v>
      </c>
      <c r="H2158" s="46" t="str">
        <f t="shared" si="4"/>
        <v>#VALUE!</v>
      </c>
      <c r="I2158" s="46" t="str">
        <f t="shared" si="5"/>
        <v>#VALUE!</v>
      </c>
      <c r="J2158" s="46" t="str">
        <f t="shared" si="6"/>
        <v>#VALUE!</v>
      </c>
      <c r="K2158" s="46" t="str">
        <f t="shared" si="7"/>
        <v>#VALUE!</v>
      </c>
      <c r="L2158" s="46" t="str">
        <f t="shared" si="8"/>
        <v>#VALUE!</v>
      </c>
      <c r="M2158" s="46" t="str">
        <f t="shared" si="9"/>
        <v>#VALUE!</v>
      </c>
      <c r="N2158" s="46" t="str">
        <f t="shared" si="10"/>
        <v>#VALUE!</v>
      </c>
      <c r="O2158" s="46" t="str">
        <f t="shared" si="11"/>
        <v>#VALUE!</v>
      </c>
      <c r="P2158" s="46" t="str">
        <f t="shared" si="12"/>
        <v>NO RX</v>
      </c>
      <c r="Q2158" s="46" t="b">
        <v>0</v>
      </c>
      <c r="R2158" s="46" t="str">
        <f t="shared" si="37"/>
        <v>LOW</v>
      </c>
      <c r="S2158" s="47">
        <v>44474.0</v>
      </c>
      <c r="T2158" s="47">
        <f t="shared" si="55"/>
        <v>44490</v>
      </c>
      <c r="U2158" s="46" t="str">
        <f t="shared" si="54"/>
        <v> </v>
      </c>
      <c r="V2158" s="46" t="str">
        <f t="shared" si="16"/>
        <v> </v>
      </c>
      <c r="W2158" s="40"/>
      <c r="X2158" s="40"/>
      <c r="Y2158" s="40"/>
      <c r="Z2158" s="40"/>
      <c r="AA2158" s="40"/>
      <c r="AB2158" s="40"/>
      <c r="AC2158" s="40"/>
      <c r="AD2158" s="40"/>
      <c r="AE2158" s="40"/>
    </row>
    <row r="2159">
      <c r="A2159" s="46">
        <v>16640.0</v>
      </c>
      <c r="B2159" s="44" t="s">
        <v>6970</v>
      </c>
      <c r="C2159" s="47" t="b">
        <v>1</v>
      </c>
      <c r="D2159" s="45">
        <v>44453.0</v>
      </c>
      <c r="E2159" s="46" t="str">
        <f t="shared" si="1"/>
        <v>#VALUE!</v>
      </c>
      <c r="F2159" s="46" t="str">
        <f t="shared" si="2"/>
        <v>#VALUE!</v>
      </c>
      <c r="G2159" s="46" t="str">
        <f t="shared" si="3"/>
        <v>#VALUE!</v>
      </c>
      <c r="H2159" s="46" t="str">
        <f t="shared" si="4"/>
        <v>#VALUE!</v>
      </c>
      <c r="I2159" s="46" t="str">
        <f t="shared" si="5"/>
        <v>#VALUE!</v>
      </c>
      <c r="J2159" s="46" t="str">
        <f t="shared" si="6"/>
        <v>#VALUE!</v>
      </c>
      <c r="K2159" s="46" t="str">
        <f t="shared" si="7"/>
        <v>#VALUE!</v>
      </c>
      <c r="L2159" s="46" t="str">
        <f t="shared" si="8"/>
        <v>#VALUE!</v>
      </c>
      <c r="M2159" s="46" t="str">
        <f t="shared" si="9"/>
        <v>#VALUE!</v>
      </c>
      <c r="N2159" s="46" t="str">
        <f t="shared" si="10"/>
        <v>#VALUE!</v>
      </c>
      <c r="O2159" s="46" t="str">
        <f t="shared" si="11"/>
        <v>#VALUE!</v>
      </c>
      <c r="P2159" s="46" t="str">
        <f t="shared" si="12"/>
        <v>NO RX</v>
      </c>
      <c r="Q2159" s="44" t="b">
        <v>0</v>
      </c>
      <c r="R2159" s="46" t="str">
        <f t="shared" si="37"/>
        <v>LOW</v>
      </c>
      <c r="S2159" s="47"/>
      <c r="T2159" s="47">
        <f t="shared" si="55"/>
        <v>44453</v>
      </c>
      <c r="U2159" s="46" t="str">
        <f t="shared" si="54"/>
        <v>DUE COMM</v>
      </c>
      <c r="V2159" s="46" t="str">
        <f t="shared" si="16"/>
        <v> </v>
      </c>
      <c r="W2159" s="40"/>
      <c r="X2159" s="40"/>
      <c r="Y2159" s="40"/>
      <c r="Z2159" s="40"/>
      <c r="AA2159" s="40"/>
      <c r="AB2159" s="40"/>
      <c r="AC2159" s="40"/>
      <c r="AD2159" s="40"/>
      <c r="AE2159" s="40"/>
    </row>
    <row r="2160">
      <c r="A2160" s="46">
        <v>16645.0</v>
      </c>
      <c r="B2160" s="46" t="s">
        <v>7490</v>
      </c>
      <c r="C2160" s="47" t="b">
        <v>1</v>
      </c>
      <c r="D2160" s="45">
        <v>44556.0</v>
      </c>
      <c r="E2160" s="46" t="str">
        <f t="shared" si="1"/>
        <v>#VALUE!</v>
      </c>
      <c r="F2160" s="46" t="str">
        <f t="shared" si="2"/>
        <v>#VALUE!</v>
      </c>
      <c r="G2160" s="46" t="str">
        <f t="shared" si="3"/>
        <v>#VALUE!</v>
      </c>
      <c r="H2160" s="46" t="str">
        <f t="shared" si="4"/>
        <v>#VALUE!</v>
      </c>
      <c r="I2160" s="46" t="str">
        <f t="shared" si="5"/>
        <v>#VALUE!</v>
      </c>
      <c r="J2160" s="46" t="str">
        <f t="shared" si="6"/>
        <v>#VALUE!</v>
      </c>
      <c r="K2160" s="46" t="str">
        <f t="shared" si="7"/>
        <v>#VALUE!</v>
      </c>
      <c r="L2160" s="46" t="str">
        <f t="shared" si="8"/>
        <v>#VALUE!</v>
      </c>
      <c r="M2160" s="46" t="str">
        <f t="shared" si="9"/>
        <v>#VALUE!</v>
      </c>
      <c r="N2160" s="46" t="str">
        <f t="shared" si="10"/>
        <v>#VALUE!</v>
      </c>
      <c r="O2160" s="46" t="str">
        <f t="shared" si="11"/>
        <v>#VALUE!</v>
      </c>
      <c r="P2160" s="46" t="str">
        <f t="shared" si="12"/>
        <v>NO RX</v>
      </c>
      <c r="Q2160" s="46" t="b">
        <v>1</v>
      </c>
      <c r="R2160" s="46" t="str">
        <f t="shared" si="37"/>
        <v>HIGH</v>
      </c>
      <c r="S2160" s="47">
        <v>44419.0</v>
      </c>
      <c r="T2160" s="47">
        <f t="shared" si="55"/>
        <v>44556</v>
      </c>
      <c r="U2160" s="46" t="str">
        <f t="shared" si="54"/>
        <v> </v>
      </c>
      <c r="V2160" s="46" t="str">
        <f t="shared" si="16"/>
        <v> </v>
      </c>
      <c r="W2160" s="40"/>
      <c r="X2160" s="40"/>
      <c r="Y2160" s="40"/>
      <c r="Z2160" s="40"/>
      <c r="AA2160" s="40"/>
      <c r="AB2160" s="40"/>
      <c r="AC2160" s="40"/>
      <c r="AD2160" s="40"/>
      <c r="AE2160" s="40"/>
    </row>
    <row r="2161">
      <c r="A2161" s="46">
        <v>16646.0</v>
      </c>
      <c r="B2161" s="44" t="s">
        <v>6970</v>
      </c>
      <c r="C2161" s="44" t="b">
        <v>1</v>
      </c>
      <c r="D2161" s="45">
        <v>44502.0</v>
      </c>
      <c r="E2161" s="46" t="str">
        <f t="shared" si="1"/>
        <v>#VALUE!</v>
      </c>
      <c r="F2161" s="46" t="str">
        <f t="shared" si="2"/>
        <v>#VALUE!</v>
      </c>
      <c r="G2161" s="46" t="str">
        <f t="shared" si="3"/>
        <v>#VALUE!</v>
      </c>
      <c r="H2161" s="46" t="str">
        <f t="shared" si="4"/>
        <v>#VALUE!</v>
      </c>
      <c r="I2161" s="46" t="str">
        <f t="shared" si="5"/>
        <v>#VALUE!</v>
      </c>
      <c r="J2161" s="46" t="str">
        <f t="shared" si="6"/>
        <v>#VALUE!</v>
      </c>
      <c r="K2161" s="46" t="str">
        <f t="shared" si="7"/>
        <v>#VALUE!</v>
      </c>
      <c r="L2161" s="46" t="str">
        <f t="shared" si="8"/>
        <v>#VALUE!</v>
      </c>
      <c r="M2161" s="46" t="str">
        <f t="shared" si="9"/>
        <v>#VALUE!</v>
      </c>
      <c r="N2161" s="46" t="str">
        <f t="shared" si="10"/>
        <v>#VALUE!</v>
      </c>
      <c r="O2161" s="46" t="str">
        <f t="shared" si="11"/>
        <v>#VALUE!</v>
      </c>
      <c r="P2161" s="46" t="str">
        <f t="shared" si="12"/>
        <v>NO RX</v>
      </c>
      <c r="Q2161" s="46" t="b">
        <v>0</v>
      </c>
      <c r="R2161" s="46" t="str">
        <f t="shared" si="37"/>
        <v>LOW</v>
      </c>
      <c r="S2161" s="47">
        <v>44475.0</v>
      </c>
      <c r="T2161" s="47">
        <f t="shared" si="55"/>
        <v>44502</v>
      </c>
      <c r="U2161" s="46" t="str">
        <f t="shared" si="54"/>
        <v> </v>
      </c>
      <c r="V2161" s="46" t="str">
        <f t="shared" si="16"/>
        <v> </v>
      </c>
      <c r="W2161" s="40"/>
      <c r="X2161" s="40"/>
      <c r="Y2161" s="40"/>
      <c r="Z2161" s="40"/>
      <c r="AA2161" s="40"/>
      <c r="AB2161" s="40"/>
      <c r="AC2161" s="40"/>
      <c r="AD2161" s="40"/>
      <c r="AE2161" s="40"/>
    </row>
    <row r="2162">
      <c r="A2162" s="44">
        <v>16655.0</v>
      </c>
      <c r="B2162" s="46" t="s">
        <v>6969</v>
      </c>
      <c r="C2162" s="44" t="b">
        <v>1</v>
      </c>
      <c r="D2162" s="45">
        <v>44494.0</v>
      </c>
      <c r="E2162" s="46" t="str">
        <f t="shared" si="1"/>
        <v>#VALUE!</v>
      </c>
      <c r="F2162" s="46" t="str">
        <f t="shared" si="2"/>
        <v>#VALUE!</v>
      </c>
      <c r="G2162" s="46" t="str">
        <f t="shared" si="3"/>
        <v>#VALUE!</v>
      </c>
      <c r="H2162" s="46" t="str">
        <f t="shared" si="4"/>
        <v>#VALUE!</v>
      </c>
      <c r="I2162" s="46" t="str">
        <f t="shared" si="5"/>
        <v>#VALUE!</v>
      </c>
      <c r="J2162" s="46" t="str">
        <f t="shared" si="6"/>
        <v>#VALUE!</v>
      </c>
      <c r="K2162" s="46" t="str">
        <f t="shared" si="7"/>
        <v>#VALUE!</v>
      </c>
      <c r="L2162" s="46" t="str">
        <f t="shared" si="8"/>
        <v>#VALUE!</v>
      </c>
      <c r="M2162" s="46" t="str">
        <f t="shared" si="9"/>
        <v>#VALUE!</v>
      </c>
      <c r="N2162" s="46" t="str">
        <f t="shared" si="10"/>
        <v>#VALUE!</v>
      </c>
      <c r="O2162" s="46" t="str">
        <f t="shared" si="11"/>
        <v>#VALUE!</v>
      </c>
      <c r="P2162" s="46" t="str">
        <f t="shared" si="12"/>
        <v>NO RX</v>
      </c>
      <c r="Q2162" s="46" t="b">
        <v>0</v>
      </c>
      <c r="R2162" s="46" t="str">
        <f t="shared" si="37"/>
        <v>LOW</v>
      </c>
      <c r="S2162" s="47">
        <v>44476.0</v>
      </c>
      <c r="T2162" s="47">
        <f t="shared" si="55"/>
        <v>44494</v>
      </c>
      <c r="U2162" s="46" t="str">
        <f t="shared" si="54"/>
        <v> </v>
      </c>
      <c r="V2162" s="46" t="str">
        <f t="shared" si="16"/>
        <v> </v>
      </c>
      <c r="W2162" s="40"/>
      <c r="X2162" s="40"/>
      <c r="Y2162" s="40"/>
      <c r="Z2162" s="40"/>
      <c r="AA2162" s="40"/>
      <c r="AB2162" s="40"/>
      <c r="AC2162" s="40"/>
      <c r="AD2162" s="40"/>
      <c r="AE2162" s="40"/>
    </row>
    <row r="2163">
      <c r="A2163" s="44">
        <v>16658.0</v>
      </c>
      <c r="B2163" s="44" t="s">
        <v>6970</v>
      </c>
      <c r="C2163" s="44" t="b">
        <v>1</v>
      </c>
      <c r="D2163" s="45">
        <v>44494.0</v>
      </c>
      <c r="E2163" s="46" t="str">
        <f t="shared" si="1"/>
        <v>#VALUE!</v>
      </c>
      <c r="F2163" s="46" t="str">
        <f t="shared" si="2"/>
        <v>#VALUE!</v>
      </c>
      <c r="G2163" s="46" t="str">
        <f t="shared" si="3"/>
        <v>#VALUE!</v>
      </c>
      <c r="H2163" s="46" t="str">
        <f t="shared" si="4"/>
        <v>#VALUE!</v>
      </c>
      <c r="I2163" s="46" t="str">
        <f t="shared" si="5"/>
        <v>#VALUE!</v>
      </c>
      <c r="J2163" s="46" t="str">
        <f t="shared" si="6"/>
        <v>#VALUE!</v>
      </c>
      <c r="K2163" s="46" t="str">
        <f t="shared" si="7"/>
        <v>#VALUE!</v>
      </c>
      <c r="L2163" s="46" t="str">
        <f t="shared" si="8"/>
        <v>#VALUE!</v>
      </c>
      <c r="M2163" s="46" t="str">
        <f t="shared" si="9"/>
        <v>#VALUE!</v>
      </c>
      <c r="N2163" s="46" t="str">
        <f t="shared" si="10"/>
        <v>#VALUE!</v>
      </c>
      <c r="O2163" s="46" t="str">
        <f t="shared" si="11"/>
        <v>#VALUE!</v>
      </c>
      <c r="P2163" s="46" t="str">
        <f t="shared" si="12"/>
        <v>NO RX</v>
      </c>
      <c r="Q2163" s="46" t="b">
        <v>0</v>
      </c>
      <c r="R2163" s="46" t="str">
        <f t="shared" si="37"/>
        <v>LOW</v>
      </c>
      <c r="S2163" s="47">
        <v>44477.0</v>
      </c>
      <c r="T2163" s="47">
        <f t="shared" si="55"/>
        <v>44494</v>
      </c>
      <c r="U2163" s="46" t="str">
        <f t="shared" si="54"/>
        <v> </v>
      </c>
      <c r="V2163" s="46" t="str">
        <f t="shared" si="16"/>
        <v> </v>
      </c>
      <c r="W2163" s="40"/>
      <c r="X2163" s="40"/>
      <c r="Y2163" s="40"/>
      <c r="Z2163" s="40"/>
      <c r="AA2163" s="40"/>
      <c r="AB2163" s="40"/>
      <c r="AC2163" s="40"/>
      <c r="AD2163" s="40"/>
      <c r="AE2163" s="40"/>
    </row>
    <row r="2164">
      <c r="A2164" s="44">
        <v>16662.0</v>
      </c>
      <c r="B2164" s="44" t="s">
        <v>7154</v>
      </c>
      <c r="C2164" s="44" t="b">
        <v>1</v>
      </c>
      <c r="D2164" s="45">
        <v>44497.0</v>
      </c>
      <c r="E2164" s="46" t="str">
        <f t="shared" si="1"/>
        <v>#VALUE!</v>
      </c>
      <c r="F2164" s="46" t="str">
        <f t="shared" si="2"/>
        <v>#VALUE!</v>
      </c>
      <c r="G2164" s="46" t="str">
        <f t="shared" si="3"/>
        <v>#VALUE!</v>
      </c>
      <c r="H2164" s="46" t="str">
        <f t="shared" si="4"/>
        <v>#VALUE!</v>
      </c>
      <c r="I2164" s="46" t="str">
        <f t="shared" si="5"/>
        <v>#VALUE!</v>
      </c>
      <c r="J2164" s="46" t="str">
        <f t="shared" si="6"/>
        <v>#VALUE!</v>
      </c>
      <c r="K2164" s="46" t="str">
        <f t="shared" si="7"/>
        <v>#VALUE!</v>
      </c>
      <c r="L2164" s="46" t="str">
        <f t="shared" si="8"/>
        <v>#VALUE!</v>
      </c>
      <c r="M2164" s="46" t="str">
        <f t="shared" si="9"/>
        <v>#VALUE!</v>
      </c>
      <c r="N2164" s="46" t="str">
        <f t="shared" si="10"/>
        <v>#VALUE!</v>
      </c>
      <c r="O2164" s="46" t="str">
        <f t="shared" si="11"/>
        <v>#VALUE!</v>
      </c>
      <c r="P2164" s="46" t="str">
        <f t="shared" si="12"/>
        <v>NO RX</v>
      </c>
      <c r="Q2164" s="44" t="b">
        <v>0</v>
      </c>
      <c r="R2164" s="46" t="str">
        <f t="shared" si="37"/>
        <v>LOW</v>
      </c>
      <c r="S2164" s="47">
        <v>44482.0</v>
      </c>
      <c r="T2164" s="47">
        <f t="shared" si="55"/>
        <v>44497</v>
      </c>
      <c r="U2164" s="46" t="str">
        <f t="shared" si="54"/>
        <v> </v>
      </c>
      <c r="V2164" s="46" t="str">
        <f t="shared" si="16"/>
        <v> </v>
      </c>
      <c r="W2164" s="40"/>
      <c r="X2164" s="40"/>
      <c r="Y2164" s="40"/>
      <c r="Z2164" s="40"/>
      <c r="AA2164" s="40"/>
      <c r="AB2164" s="40"/>
      <c r="AC2164" s="40"/>
      <c r="AD2164" s="40"/>
      <c r="AE2164" s="40"/>
    </row>
    <row r="2165">
      <c r="A2165" s="44">
        <v>16663.0</v>
      </c>
      <c r="B2165" s="44" t="s">
        <v>7477</v>
      </c>
      <c r="C2165" s="47" t="b">
        <v>1</v>
      </c>
      <c r="D2165" s="45">
        <v>44565.0</v>
      </c>
      <c r="E2165" s="46" t="str">
        <f t="shared" si="1"/>
        <v>#VALUE!</v>
      </c>
      <c r="F2165" s="46" t="str">
        <f t="shared" si="2"/>
        <v>OPI RX</v>
      </c>
      <c r="G2165" s="46" t="str">
        <f t="shared" si="3"/>
        <v>#VALUE!</v>
      </c>
      <c r="H2165" s="46" t="str">
        <f t="shared" si="4"/>
        <v>#VALUE!</v>
      </c>
      <c r="I2165" s="46" t="str">
        <f t="shared" si="5"/>
        <v>#VALUE!</v>
      </c>
      <c r="J2165" s="46" t="str">
        <f t="shared" si="6"/>
        <v>#VALUE!</v>
      </c>
      <c r="K2165" s="46" t="str">
        <f t="shared" si="7"/>
        <v>#VALUE!</v>
      </c>
      <c r="L2165" s="46" t="str">
        <f t="shared" si="8"/>
        <v>#VALUE!</v>
      </c>
      <c r="M2165" s="46" t="str">
        <f t="shared" si="9"/>
        <v>#VALUE!</v>
      </c>
      <c r="N2165" s="46" t="str">
        <f t="shared" si="10"/>
        <v>#VALUE!</v>
      </c>
      <c r="O2165" s="46" t="str">
        <f t="shared" si="11"/>
        <v>#VALUE!</v>
      </c>
      <c r="P2165" s="46" t="str">
        <f t="shared" si="12"/>
        <v>OPIOIDS</v>
      </c>
      <c r="Q2165" s="46" t="b">
        <v>0</v>
      </c>
      <c r="R2165" s="46" t="str">
        <f t="shared" si="37"/>
        <v>LOW</v>
      </c>
      <c r="S2165" s="56">
        <v>44424.0</v>
      </c>
      <c r="T2165" s="47">
        <f t="shared" si="55"/>
        <v>44565</v>
      </c>
      <c r="U2165" s="46" t="str">
        <f t="shared" si="54"/>
        <v> </v>
      </c>
      <c r="V2165" s="46" t="str">
        <f t="shared" si="16"/>
        <v> </v>
      </c>
      <c r="W2165" s="40"/>
      <c r="X2165" s="40"/>
      <c r="Y2165" s="40"/>
      <c r="Z2165" s="40"/>
      <c r="AA2165" s="40"/>
      <c r="AB2165" s="40"/>
      <c r="AC2165" s="40"/>
      <c r="AD2165" s="40"/>
      <c r="AE2165" s="40"/>
    </row>
    <row r="2166">
      <c r="A2166" s="49">
        <v>16664.0</v>
      </c>
      <c r="B2166" s="50" t="s">
        <v>7032</v>
      </c>
      <c r="C2166" s="50" t="b">
        <v>1</v>
      </c>
      <c r="D2166" s="51">
        <v>44596.0</v>
      </c>
      <c r="E2166" s="52" t="str">
        <f t="shared" si="1"/>
        <v>#VALUE!</v>
      </c>
      <c r="F2166" s="46" t="str">
        <f t="shared" si="2"/>
        <v>#VALUE!</v>
      </c>
      <c r="G2166" s="46" t="str">
        <f t="shared" si="3"/>
        <v>#VALUE!</v>
      </c>
      <c r="H2166" s="46" t="str">
        <f t="shared" si="4"/>
        <v>#VALUE!</v>
      </c>
      <c r="I2166" s="46" t="str">
        <f t="shared" si="5"/>
        <v>#VALUE!</v>
      </c>
      <c r="J2166" s="46" t="str">
        <f t="shared" si="6"/>
        <v>#VALUE!</v>
      </c>
      <c r="K2166" s="46" t="str">
        <f t="shared" si="7"/>
        <v>#VALUE!</v>
      </c>
      <c r="L2166" s="46" t="str">
        <f t="shared" si="8"/>
        <v>#VALUE!</v>
      </c>
      <c r="M2166" s="46" t="str">
        <f t="shared" si="9"/>
        <v>OPI RX</v>
      </c>
      <c r="N2166" s="46" t="str">
        <f t="shared" si="10"/>
        <v>#VALUE!</v>
      </c>
      <c r="O2166" s="46" t="str">
        <f t="shared" si="11"/>
        <v>#VALUE!</v>
      </c>
      <c r="P2166" s="46" t="str">
        <f t="shared" si="12"/>
        <v>OPIOIDS</v>
      </c>
      <c r="Q2166" s="44" t="b">
        <v>0</v>
      </c>
      <c r="R2166" s="46" t="str">
        <f t="shared" si="37"/>
        <v>LOW</v>
      </c>
      <c r="S2166" s="52">
        <v>44558.0</v>
      </c>
      <c r="T2166" s="47">
        <f t="shared" si="55"/>
        <v>44596</v>
      </c>
      <c r="U2166" s="46"/>
      <c r="V2166" s="46" t="str">
        <f t="shared" si="16"/>
        <v> </v>
      </c>
      <c r="W2166" s="40"/>
      <c r="X2166" s="40"/>
      <c r="Y2166" s="40"/>
      <c r="Z2166" s="40"/>
      <c r="AA2166" s="40"/>
      <c r="AB2166" s="40"/>
      <c r="AC2166" s="40"/>
      <c r="AD2166" s="40"/>
      <c r="AE2166" s="40"/>
    </row>
    <row r="2167">
      <c r="A2167" s="44">
        <v>16668.0</v>
      </c>
      <c r="B2167" s="46" t="s">
        <v>7485</v>
      </c>
      <c r="C2167" s="47" t="b">
        <v>1</v>
      </c>
      <c r="D2167" s="45">
        <v>44434.0</v>
      </c>
      <c r="E2167" s="46" t="str">
        <f t="shared" si="1"/>
        <v>OPI RX</v>
      </c>
      <c r="F2167" s="46" t="str">
        <f t="shared" si="2"/>
        <v>#VALUE!</v>
      </c>
      <c r="G2167" s="46" t="str">
        <f t="shared" si="3"/>
        <v>#VALUE!</v>
      </c>
      <c r="H2167" s="46" t="str">
        <f t="shared" si="4"/>
        <v>#VALUE!</v>
      </c>
      <c r="I2167" s="46" t="str">
        <f t="shared" si="5"/>
        <v>#VALUE!</v>
      </c>
      <c r="J2167" s="46" t="str">
        <f t="shared" si="6"/>
        <v>#VALUE!</v>
      </c>
      <c r="K2167" s="46" t="str">
        <f t="shared" si="7"/>
        <v>#VALUE!</v>
      </c>
      <c r="L2167" s="46" t="str">
        <f t="shared" si="8"/>
        <v>#VALUE!</v>
      </c>
      <c r="M2167" s="46" t="str">
        <f t="shared" si="9"/>
        <v>#VALUE!</v>
      </c>
      <c r="N2167" s="46" t="str">
        <f t="shared" si="10"/>
        <v>#VALUE!</v>
      </c>
      <c r="O2167" s="46" t="str">
        <f t="shared" si="11"/>
        <v>#VALUE!</v>
      </c>
      <c r="P2167" s="46" t="str">
        <f t="shared" si="12"/>
        <v>OPIOIDS</v>
      </c>
      <c r="Q2167" s="46" t="b">
        <v>0</v>
      </c>
      <c r="R2167" s="46" t="str">
        <f t="shared" si="37"/>
        <v>LOW</v>
      </c>
      <c r="S2167" s="47"/>
      <c r="T2167" s="47">
        <f t="shared" si="55"/>
        <v>44434</v>
      </c>
      <c r="U2167" s="46" t="str">
        <f t="shared" ref="U2167:U2201" si="56">if((days($Z$3,$S2167)/365)&gt;=1,"DUE COMM", " ")</f>
        <v>DUE COMM</v>
      </c>
      <c r="V2167" s="46" t="str">
        <f t="shared" si="16"/>
        <v> </v>
      </c>
      <c r="W2167" s="40"/>
      <c r="X2167" s="40"/>
      <c r="Y2167" s="40"/>
      <c r="Z2167" s="40"/>
      <c r="AA2167" s="40"/>
      <c r="AB2167" s="40"/>
      <c r="AC2167" s="40"/>
      <c r="AD2167" s="40"/>
      <c r="AE2167" s="40"/>
    </row>
    <row r="2168">
      <c r="A2168" s="44">
        <v>16669.0</v>
      </c>
      <c r="B2168" s="44" t="s">
        <v>6992</v>
      </c>
      <c r="C2168" s="47" t="b">
        <v>1</v>
      </c>
      <c r="D2168" s="45">
        <v>44452.0</v>
      </c>
      <c r="E2168" s="46" t="str">
        <f t="shared" si="1"/>
        <v>#VALUE!</v>
      </c>
      <c r="F2168" s="46" t="str">
        <f t="shared" si="2"/>
        <v>#VALUE!</v>
      </c>
      <c r="G2168" s="46" t="str">
        <f t="shared" si="3"/>
        <v>#VALUE!</v>
      </c>
      <c r="H2168" s="46" t="str">
        <f t="shared" si="4"/>
        <v>#VALUE!</v>
      </c>
      <c r="I2168" s="46" t="str">
        <f t="shared" si="5"/>
        <v>#VALUE!</v>
      </c>
      <c r="J2168" s="46" t="str">
        <f t="shared" si="6"/>
        <v>#VALUE!</v>
      </c>
      <c r="K2168" s="46" t="str">
        <f t="shared" si="7"/>
        <v>#VALUE!</v>
      </c>
      <c r="L2168" s="46" t="str">
        <f t="shared" si="8"/>
        <v>#VALUE!</v>
      </c>
      <c r="M2168" s="46" t="str">
        <f t="shared" si="9"/>
        <v>#VALUE!</v>
      </c>
      <c r="N2168" s="46" t="str">
        <f t="shared" si="10"/>
        <v>#VALUE!</v>
      </c>
      <c r="O2168" s="46" t="str">
        <f t="shared" si="11"/>
        <v>#VALUE!</v>
      </c>
      <c r="P2168" s="46" t="str">
        <f t="shared" si="12"/>
        <v>NO RX</v>
      </c>
      <c r="Q2168" s="46" t="b">
        <v>0</v>
      </c>
      <c r="R2168" s="46" t="str">
        <f t="shared" si="37"/>
        <v>LOW</v>
      </c>
      <c r="S2168" s="47"/>
      <c r="T2168" s="47">
        <f t="shared" si="55"/>
        <v>44452</v>
      </c>
      <c r="U2168" s="46" t="str">
        <f t="shared" si="56"/>
        <v>DUE COMM</v>
      </c>
      <c r="V2168" s="46" t="str">
        <f t="shared" si="16"/>
        <v> </v>
      </c>
      <c r="W2168" s="40"/>
      <c r="X2168" s="40"/>
      <c r="Y2168" s="40"/>
      <c r="Z2168" s="40"/>
      <c r="AA2168" s="40"/>
      <c r="AB2168" s="40"/>
      <c r="AC2168" s="40"/>
      <c r="AD2168" s="40"/>
      <c r="AE2168" s="40"/>
    </row>
    <row r="2169">
      <c r="A2169" s="44">
        <v>16671.0</v>
      </c>
      <c r="B2169" s="46" t="s">
        <v>6983</v>
      </c>
      <c r="C2169" s="44" t="b">
        <v>1</v>
      </c>
      <c r="D2169" s="45">
        <v>44496.0</v>
      </c>
      <c r="E2169" s="46" t="str">
        <f t="shared" si="1"/>
        <v>#VALUE!</v>
      </c>
      <c r="F2169" s="46" t="str">
        <f t="shared" si="2"/>
        <v>OPI RX</v>
      </c>
      <c r="G2169" s="46" t="str">
        <f t="shared" si="3"/>
        <v>#VALUE!</v>
      </c>
      <c r="H2169" s="46" t="str">
        <f t="shared" si="4"/>
        <v>#VALUE!</v>
      </c>
      <c r="I2169" s="46" t="str">
        <f t="shared" si="5"/>
        <v>#VALUE!</v>
      </c>
      <c r="J2169" s="46" t="str">
        <f t="shared" si="6"/>
        <v>#VALUE!</v>
      </c>
      <c r="K2169" s="46" t="str">
        <f t="shared" si="7"/>
        <v>#VALUE!</v>
      </c>
      <c r="L2169" s="46" t="str">
        <f t="shared" si="8"/>
        <v>#VALUE!</v>
      </c>
      <c r="M2169" s="46" t="str">
        <f t="shared" si="9"/>
        <v>#VALUE!</v>
      </c>
      <c r="N2169" s="46" t="str">
        <f t="shared" si="10"/>
        <v>#VALUE!</v>
      </c>
      <c r="O2169" s="46" t="str">
        <f t="shared" si="11"/>
        <v>#VALUE!</v>
      </c>
      <c r="P2169" s="46" t="str">
        <f t="shared" si="12"/>
        <v>OPIOIDS</v>
      </c>
      <c r="Q2169" s="46" t="b">
        <v>0</v>
      </c>
      <c r="R2169" s="46" t="str">
        <f t="shared" si="37"/>
        <v>LOW</v>
      </c>
      <c r="S2169" s="47">
        <v>44480.0</v>
      </c>
      <c r="T2169" s="47">
        <f t="shared" si="55"/>
        <v>44496</v>
      </c>
      <c r="U2169" s="46" t="str">
        <f t="shared" si="56"/>
        <v> </v>
      </c>
      <c r="V2169" s="46" t="str">
        <f t="shared" si="16"/>
        <v> </v>
      </c>
      <c r="W2169" s="40"/>
      <c r="X2169" s="40"/>
      <c r="Y2169" s="40"/>
      <c r="Z2169" s="40"/>
      <c r="AA2169" s="40"/>
      <c r="AB2169" s="40"/>
      <c r="AC2169" s="40"/>
      <c r="AD2169" s="40"/>
      <c r="AE2169" s="40"/>
    </row>
    <row r="2170">
      <c r="A2170" s="44">
        <v>16674.0</v>
      </c>
      <c r="B2170" s="46" t="s">
        <v>7363</v>
      </c>
      <c r="C2170" s="47" t="b">
        <v>1</v>
      </c>
      <c r="D2170" s="45">
        <v>44551.0</v>
      </c>
      <c r="E2170" s="46" t="str">
        <f t="shared" si="1"/>
        <v>#VALUE!</v>
      </c>
      <c r="F2170" s="46" t="str">
        <f t="shared" si="2"/>
        <v>#VALUE!</v>
      </c>
      <c r="G2170" s="46" t="str">
        <f t="shared" si="3"/>
        <v>#VALUE!</v>
      </c>
      <c r="H2170" s="46" t="str">
        <f t="shared" si="4"/>
        <v>#VALUE!</v>
      </c>
      <c r="I2170" s="46" t="str">
        <f t="shared" si="5"/>
        <v>#VALUE!</v>
      </c>
      <c r="J2170" s="46" t="str">
        <f t="shared" si="6"/>
        <v>#VALUE!</v>
      </c>
      <c r="K2170" s="46" t="str">
        <f t="shared" si="7"/>
        <v>#VALUE!</v>
      </c>
      <c r="L2170" s="46" t="str">
        <f t="shared" si="8"/>
        <v>#VALUE!</v>
      </c>
      <c r="M2170" s="46" t="str">
        <f t="shared" si="9"/>
        <v>#VALUE!</v>
      </c>
      <c r="N2170" s="46" t="str">
        <f t="shared" si="10"/>
        <v>#VALUE!</v>
      </c>
      <c r="O2170" s="46" t="str">
        <f t="shared" si="11"/>
        <v>#VALUE!</v>
      </c>
      <c r="P2170" s="46" t="str">
        <f t="shared" si="12"/>
        <v>NO RX</v>
      </c>
      <c r="Q2170" s="46" t="b">
        <v>0</v>
      </c>
      <c r="R2170" s="46" t="str">
        <f t="shared" si="37"/>
        <v>LOW</v>
      </c>
      <c r="S2170" s="47">
        <v>44516.0</v>
      </c>
      <c r="T2170" s="47">
        <f t="shared" si="55"/>
        <v>44551</v>
      </c>
      <c r="U2170" s="46" t="str">
        <f t="shared" si="56"/>
        <v> </v>
      </c>
      <c r="V2170" s="46" t="str">
        <f t="shared" si="16"/>
        <v> </v>
      </c>
      <c r="W2170" s="40"/>
      <c r="X2170" s="40"/>
      <c r="Y2170" s="40"/>
      <c r="Z2170" s="40"/>
      <c r="AA2170" s="40"/>
      <c r="AB2170" s="40"/>
      <c r="AC2170" s="40"/>
      <c r="AD2170" s="40"/>
      <c r="AE2170" s="40"/>
    </row>
    <row r="2171">
      <c r="A2171" s="44">
        <v>16675.0</v>
      </c>
      <c r="B2171" s="50" t="s">
        <v>7597</v>
      </c>
      <c r="C2171" s="44" t="b">
        <v>1</v>
      </c>
      <c r="D2171" s="51">
        <v>44601.0</v>
      </c>
      <c r="E2171" s="46" t="str">
        <f t="shared" si="1"/>
        <v>OPI RX</v>
      </c>
      <c r="F2171" s="46" t="str">
        <f t="shared" si="2"/>
        <v>#VALUE!</v>
      </c>
      <c r="G2171" s="46" t="str">
        <f t="shared" si="3"/>
        <v>#VALUE!</v>
      </c>
      <c r="H2171" s="46" t="str">
        <f t="shared" si="4"/>
        <v>#VALUE!</v>
      </c>
      <c r="I2171" s="46" t="str">
        <f t="shared" si="5"/>
        <v>#VALUE!</v>
      </c>
      <c r="J2171" s="46" t="str">
        <f t="shared" si="6"/>
        <v>#VALUE!</v>
      </c>
      <c r="K2171" s="46" t="str">
        <f t="shared" si="7"/>
        <v>#VALUE!</v>
      </c>
      <c r="L2171" s="46" t="str">
        <f t="shared" si="8"/>
        <v>#VALUE!</v>
      </c>
      <c r="M2171" s="46" t="str">
        <f t="shared" si="9"/>
        <v>#VALUE!</v>
      </c>
      <c r="N2171" s="46" t="str">
        <f t="shared" si="10"/>
        <v>#VALUE!</v>
      </c>
      <c r="O2171" s="46" t="str">
        <f t="shared" si="11"/>
        <v>#VALUE!</v>
      </c>
      <c r="P2171" s="46" t="str">
        <f t="shared" si="12"/>
        <v>OPIOIDS</v>
      </c>
      <c r="Q2171" s="44" t="b">
        <v>0</v>
      </c>
      <c r="R2171" s="46" t="str">
        <f t="shared" si="37"/>
        <v>LOW</v>
      </c>
      <c r="S2171" s="47">
        <v>44475.0</v>
      </c>
      <c r="T2171" s="47">
        <f t="shared" si="55"/>
        <v>44601</v>
      </c>
      <c r="U2171" s="46" t="str">
        <f t="shared" si="56"/>
        <v> </v>
      </c>
      <c r="V2171" s="46" t="str">
        <f t="shared" si="16"/>
        <v> </v>
      </c>
      <c r="W2171" s="40"/>
      <c r="X2171" s="40"/>
      <c r="Y2171" s="40"/>
      <c r="Z2171" s="40"/>
      <c r="AA2171" s="40"/>
      <c r="AB2171" s="40"/>
      <c r="AC2171" s="40"/>
      <c r="AD2171" s="40"/>
      <c r="AE2171" s="40"/>
    </row>
    <row r="2172">
      <c r="A2172" s="44">
        <v>16679.0</v>
      </c>
      <c r="B2172" s="44" t="s">
        <v>6970</v>
      </c>
      <c r="C2172" s="47" t="b">
        <v>1</v>
      </c>
      <c r="D2172" s="45">
        <v>44530.0</v>
      </c>
      <c r="E2172" s="46" t="str">
        <f t="shared" si="1"/>
        <v>#VALUE!</v>
      </c>
      <c r="F2172" s="46" t="str">
        <f t="shared" si="2"/>
        <v>#VALUE!</v>
      </c>
      <c r="G2172" s="46" t="str">
        <f t="shared" si="3"/>
        <v>#VALUE!</v>
      </c>
      <c r="H2172" s="46" t="str">
        <f t="shared" si="4"/>
        <v>#VALUE!</v>
      </c>
      <c r="I2172" s="46" t="str">
        <f t="shared" si="5"/>
        <v>#VALUE!</v>
      </c>
      <c r="J2172" s="46" t="str">
        <f t="shared" si="6"/>
        <v>#VALUE!</v>
      </c>
      <c r="K2172" s="46" t="str">
        <f t="shared" si="7"/>
        <v>#VALUE!</v>
      </c>
      <c r="L2172" s="46" t="str">
        <f t="shared" si="8"/>
        <v>#VALUE!</v>
      </c>
      <c r="M2172" s="46" t="str">
        <f t="shared" si="9"/>
        <v>#VALUE!</v>
      </c>
      <c r="N2172" s="46" t="str">
        <f t="shared" si="10"/>
        <v>#VALUE!</v>
      </c>
      <c r="O2172" s="46" t="str">
        <f t="shared" si="11"/>
        <v>#VALUE!</v>
      </c>
      <c r="P2172" s="46" t="str">
        <f t="shared" si="12"/>
        <v>NO RX</v>
      </c>
      <c r="Q2172" s="44" t="b">
        <v>0</v>
      </c>
      <c r="R2172" s="46" t="str">
        <f t="shared" si="37"/>
        <v>LOW</v>
      </c>
      <c r="S2172" s="47">
        <v>44497.0</v>
      </c>
      <c r="T2172" s="47">
        <f t="shared" si="55"/>
        <v>44530</v>
      </c>
      <c r="U2172" s="46" t="str">
        <f t="shared" si="56"/>
        <v> </v>
      </c>
      <c r="V2172" s="46" t="str">
        <f t="shared" si="16"/>
        <v> </v>
      </c>
      <c r="W2172" s="40"/>
      <c r="X2172" s="40"/>
      <c r="Y2172" s="40"/>
      <c r="Z2172" s="40"/>
      <c r="AA2172" s="40"/>
      <c r="AB2172" s="40"/>
      <c r="AC2172" s="40"/>
      <c r="AD2172" s="40"/>
      <c r="AE2172" s="40"/>
    </row>
    <row r="2173">
      <c r="A2173" s="44">
        <v>16681.0</v>
      </c>
      <c r="B2173" s="44" t="s">
        <v>6970</v>
      </c>
      <c r="C2173" s="47" t="b">
        <v>1</v>
      </c>
      <c r="D2173" s="45">
        <v>44461.0</v>
      </c>
      <c r="E2173" s="46" t="str">
        <f t="shared" si="1"/>
        <v>#VALUE!</v>
      </c>
      <c r="F2173" s="46" t="str">
        <f t="shared" si="2"/>
        <v>#VALUE!</v>
      </c>
      <c r="G2173" s="46" t="str">
        <f t="shared" si="3"/>
        <v>#VALUE!</v>
      </c>
      <c r="H2173" s="46" t="str">
        <f t="shared" si="4"/>
        <v>#VALUE!</v>
      </c>
      <c r="I2173" s="46" t="str">
        <f t="shared" si="5"/>
        <v>#VALUE!</v>
      </c>
      <c r="J2173" s="46" t="str">
        <f t="shared" si="6"/>
        <v>#VALUE!</v>
      </c>
      <c r="K2173" s="46" t="str">
        <f t="shared" si="7"/>
        <v>#VALUE!</v>
      </c>
      <c r="L2173" s="46" t="str">
        <f t="shared" si="8"/>
        <v>#VALUE!</v>
      </c>
      <c r="M2173" s="46" t="str">
        <f t="shared" si="9"/>
        <v>#VALUE!</v>
      </c>
      <c r="N2173" s="46" t="str">
        <f t="shared" si="10"/>
        <v>#VALUE!</v>
      </c>
      <c r="O2173" s="46" t="str">
        <f t="shared" si="11"/>
        <v>#VALUE!</v>
      </c>
      <c r="P2173" s="46" t="str">
        <f t="shared" si="12"/>
        <v>NO RX</v>
      </c>
      <c r="Q2173" s="46" t="b">
        <v>0</v>
      </c>
      <c r="R2173" s="46" t="str">
        <f t="shared" si="37"/>
        <v>LOW</v>
      </c>
      <c r="S2173" s="47"/>
      <c r="T2173" s="47">
        <f t="shared" si="55"/>
        <v>44461</v>
      </c>
      <c r="U2173" s="46" t="str">
        <f t="shared" si="56"/>
        <v>DUE COMM</v>
      </c>
      <c r="V2173" s="46" t="str">
        <f t="shared" si="16"/>
        <v> </v>
      </c>
      <c r="W2173" s="40"/>
      <c r="X2173" s="40"/>
      <c r="Y2173" s="40"/>
      <c r="Z2173" s="40"/>
      <c r="AA2173" s="40"/>
      <c r="AB2173" s="40"/>
      <c r="AC2173" s="40"/>
      <c r="AD2173" s="40"/>
      <c r="AE2173" s="40"/>
    </row>
    <row r="2174">
      <c r="A2174" s="44">
        <v>16683.0</v>
      </c>
      <c r="B2174" s="46" t="s">
        <v>6970</v>
      </c>
      <c r="C2174" s="47" t="b">
        <v>1</v>
      </c>
      <c r="D2174" s="45">
        <v>44461.0</v>
      </c>
      <c r="E2174" s="46" t="str">
        <f t="shared" si="1"/>
        <v>#VALUE!</v>
      </c>
      <c r="F2174" s="46" t="str">
        <f t="shared" si="2"/>
        <v>#VALUE!</v>
      </c>
      <c r="G2174" s="46" t="str">
        <f t="shared" si="3"/>
        <v>#VALUE!</v>
      </c>
      <c r="H2174" s="46" t="str">
        <f t="shared" si="4"/>
        <v>#VALUE!</v>
      </c>
      <c r="I2174" s="46" t="str">
        <f t="shared" si="5"/>
        <v>#VALUE!</v>
      </c>
      <c r="J2174" s="46" t="str">
        <f t="shared" si="6"/>
        <v>#VALUE!</v>
      </c>
      <c r="K2174" s="46" t="str">
        <f t="shared" si="7"/>
        <v>#VALUE!</v>
      </c>
      <c r="L2174" s="46" t="str">
        <f t="shared" si="8"/>
        <v>#VALUE!</v>
      </c>
      <c r="M2174" s="46" t="str">
        <f t="shared" si="9"/>
        <v>#VALUE!</v>
      </c>
      <c r="N2174" s="46" t="str">
        <f t="shared" si="10"/>
        <v>#VALUE!</v>
      </c>
      <c r="O2174" s="46" t="str">
        <f t="shared" si="11"/>
        <v>#VALUE!</v>
      </c>
      <c r="P2174" s="46" t="str">
        <f t="shared" si="12"/>
        <v>NO RX</v>
      </c>
      <c r="Q2174" s="46" t="b">
        <v>0</v>
      </c>
      <c r="R2174" s="46" t="str">
        <f t="shared" si="37"/>
        <v>LOW</v>
      </c>
      <c r="S2174" s="47"/>
      <c r="T2174" s="47">
        <f t="shared" si="55"/>
        <v>44461</v>
      </c>
      <c r="U2174" s="46" t="str">
        <f t="shared" si="56"/>
        <v>DUE COMM</v>
      </c>
      <c r="V2174" s="46" t="str">
        <f t="shared" si="16"/>
        <v> </v>
      </c>
      <c r="W2174" s="40"/>
      <c r="X2174" s="40"/>
      <c r="Y2174" s="40"/>
      <c r="Z2174" s="40"/>
      <c r="AA2174" s="40"/>
      <c r="AB2174" s="40"/>
      <c r="AC2174" s="40"/>
      <c r="AD2174" s="40"/>
      <c r="AE2174" s="40"/>
    </row>
    <row r="2175">
      <c r="A2175" s="44">
        <v>16685.0</v>
      </c>
      <c r="B2175" s="44" t="s">
        <v>6970</v>
      </c>
      <c r="C2175" s="47" t="b">
        <v>1</v>
      </c>
      <c r="D2175" s="45">
        <v>44461.0</v>
      </c>
      <c r="E2175" s="46" t="str">
        <f t="shared" si="1"/>
        <v>#VALUE!</v>
      </c>
      <c r="F2175" s="46" t="str">
        <f t="shared" si="2"/>
        <v>#VALUE!</v>
      </c>
      <c r="G2175" s="46" t="str">
        <f t="shared" si="3"/>
        <v>#VALUE!</v>
      </c>
      <c r="H2175" s="46" t="str">
        <f t="shared" si="4"/>
        <v>#VALUE!</v>
      </c>
      <c r="I2175" s="46" t="str">
        <f t="shared" si="5"/>
        <v>#VALUE!</v>
      </c>
      <c r="J2175" s="46" t="str">
        <f t="shared" si="6"/>
        <v>#VALUE!</v>
      </c>
      <c r="K2175" s="46" t="str">
        <f t="shared" si="7"/>
        <v>#VALUE!</v>
      </c>
      <c r="L2175" s="46" t="str">
        <f t="shared" si="8"/>
        <v>#VALUE!</v>
      </c>
      <c r="M2175" s="46" t="str">
        <f t="shared" si="9"/>
        <v>#VALUE!</v>
      </c>
      <c r="N2175" s="46" t="str">
        <f t="shared" si="10"/>
        <v>#VALUE!</v>
      </c>
      <c r="O2175" s="46" t="str">
        <f t="shared" si="11"/>
        <v>#VALUE!</v>
      </c>
      <c r="P2175" s="46" t="str">
        <f t="shared" si="12"/>
        <v>NO RX</v>
      </c>
      <c r="Q2175" s="44" t="b">
        <v>0</v>
      </c>
      <c r="R2175" s="46" t="str">
        <f t="shared" si="37"/>
        <v>LOW</v>
      </c>
      <c r="S2175" s="47"/>
      <c r="T2175" s="47">
        <f t="shared" si="55"/>
        <v>44461</v>
      </c>
      <c r="U2175" s="46" t="str">
        <f t="shared" si="56"/>
        <v>DUE COMM</v>
      </c>
      <c r="V2175" s="46" t="str">
        <f t="shared" si="16"/>
        <v> </v>
      </c>
      <c r="W2175" s="40"/>
      <c r="X2175" s="40"/>
      <c r="Y2175" s="40"/>
      <c r="Z2175" s="40"/>
      <c r="AA2175" s="40"/>
      <c r="AB2175" s="40"/>
      <c r="AC2175" s="40"/>
      <c r="AD2175" s="40"/>
      <c r="AE2175" s="40"/>
    </row>
    <row r="2176">
      <c r="A2176" s="44">
        <v>16687.0</v>
      </c>
      <c r="B2176" s="44" t="s">
        <v>6983</v>
      </c>
      <c r="C2176" s="47" t="b">
        <v>1</v>
      </c>
      <c r="D2176" s="45">
        <v>44565.0</v>
      </c>
      <c r="E2176" s="46" t="str">
        <f t="shared" si="1"/>
        <v>#VALUE!</v>
      </c>
      <c r="F2176" s="46" t="str">
        <f t="shared" si="2"/>
        <v>OPI RX</v>
      </c>
      <c r="G2176" s="46" t="str">
        <f t="shared" si="3"/>
        <v>#VALUE!</v>
      </c>
      <c r="H2176" s="46" t="str">
        <f t="shared" si="4"/>
        <v>#VALUE!</v>
      </c>
      <c r="I2176" s="46" t="str">
        <f t="shared" si="5"/>
        <v>#VALUE!</v>
      </c>
      <c r="J2176" s="46" t="str">
        <f t="shared" si="6"/>
        <v>#VALUE!</v>
      </c>
      <c r="K2176" s="46" t="str">
        <f t="shared" si="7"/>
        <v>#VALUE!</v>
      </c>
      <c r="L2176" s="46" t="str">
        <f t="shared" si="8"/>
        <v>#VALUE!</v>
      </c>
      <c r="M2176" s="46" t="str">
        <f t="shared" si="9"/>
        <v>#VALUE!</v>
      </c>
      <c r="N2176" s="46" t="str">
        <f t="shared" si="10"/>
        <v>#VALUE!</v>
      </c>
      <c r="O2176" s="46" t="str">
        <f t="shared" si="11"/>
        <v>#VALUE!</v>
      </c>
      <c r="P2176" s="46" t="str">
        <f t="shared" si="12"/>
        <v>OPIOIDS</v>
      </c>
      <c r="Q2176" s="46" t="b">
        <v>0</v>
      </c>
      <c r="R2176" s="46" t="str">
        <f t="shared" si="37"/>
        <v>LOW</v>
      </c>
      <c r="S2176" s="56">
        <v>44422.0</v>
      </c>
      <c r="T2176" s="47">
        <f t="shared" si="55"/>
        <v>44565</v>
      </c>
      <c r="U2176" s="46" t="str">
        <f t="shared" si="56"/>
        <v> </v>
      </c>
      <c r="V2176" s="46" t="str">
        <f t="shared" si="16"/>
        <v> </v>
      </c>
      <c r="W2176" s="40"/>
      <c r="X2176" s="40"/>
      <c r="Y2176" s="40"/>
      <c r="Z2176" s="40"/>
      <c r="AA2176" s="40"/>
      <c r="AB2176" s="40"/>
      <c r="AC2176" s="40"/>
      <c r="AD2176" s="40"/>
      <c r="AE2176" s="40"/>
    </row>
    <row r="2177">
      <c r="A2177" s="44">
        <v>16690.0</v>
      </c>
      <c r="B2177" s="44" t="s">
        <v>6970</v>
      </c>
      <c r="C2177" s="44" t="b">
        <v>1</v>
      </c>
      <c r="D2177" s="45">
        <v>44502.0</v>
      </c>
      <c r="E2177" s="46" t="str">
        <f t="shared" si="1"/>
        <v>#VALUE!</v>
      </c>
      <c r="F2177" s="46" t="str">
        <f t="shared" si="2"/>
        <v>#VALUE!</v>
      </c>
      <c r="G2177" s="46" t="str">
        <f t="shared" si="3"/>
        <v>#VALUE!</v>
      </c>
      <c r="H2177" s="46" t="str">
        <f t="shared" si="4"/>
        <v>#VALUE!</v>
      </c>
      <c r="I2177" s="46" t="str">
        <f t="shared" si="5"/>
        <v>#VALUE!</v>
      </c>
      <c r="J2177" s="46" t="str">
        <f t="shared" si="6"/>
        <v>#VALUE!</v>
      </c>
      <c r="K2177" s="46" t="str">
        <f t="shared" si="7"/>
        <v>#VALUE!</v>
      </c>
      <c r="L2177" s="46" t="str">
        <f t="shared" si="8"/>
        <v>#VALUE!</v>
      </c>
      <c r="M2177" s="46" t="str">
        <f t="shared" si="9"/>
        <v>#VALUE!</v>
      </c>
      <c r="N2177" s="46" t="str">
        <f t="shared" si="10"/>
        <v>#VALUE!</v>
      </c>
      <c r="O2177" s="46" t="str">
        <f t="shared" si="11"/>
        <v>#VALUE!</v>
      </c>
      <c r="P2177" s="46" t="str">
        <f t="shared" si="12"/>
        <v>NO RX</v>
      </c>
      <c r="Q2177" s="46" t="b">
        <v>1</v>
      </c>
      <c r="R2177" s="46" t="str">
        <f t="shared" si="37"/>
        <v>HIGH</v>
      </c>
      <c r="S2177" s="47">
        <v>44480.0</v>
      </c>
      <c r="T2177" s="47">
        <f t="shared" si="55"/>
        <v>44502</v>
      </c>
      <c r="U2177" s="46" t="str">
        <f t="shared" si="56"/>
        <v> </v>
      </c>
      <c r="V2177" s="46" t="str">
        <f t="shared" si="16"/>
        <v> </v>
      </c>
      <c r="W2177" s="40"/>
      <c r="X2177" s="40"/>
      <c r="Y2177" s="40"/>
      <c r="Z2177" s="40"/>
      <c r="AA2177" s="40"/>
      <c r="AB2177" s="40"/>
      <c r="AC2177" s="40"/>
      <c r="AD2177" s="40"/>
      <c r="AE2177" s="40"/>
    </row>
    <row r="2178">
      <c r="A2178" s="44">
        <v>16695.0</v>
      </c>
      <c r="B2178" s="44" t="s">
        <v>7284</v>
      </c>
      <c r="C2178" s="44" t="b">
        <v>1</v>
      </c>
      <c r="D2178" s="45">
        <v>44502.0</v>
      </c>
      <c r="E2178" s="46" t="str">
        <f t="shared" si="1"/>
        <v>#VALUE!</v>
      </c>
      <c r="F2178" s="46" t="str">
        <f t="shared" si="2"/>
        <v>#VALUE!</v>
      </c>
      <c r="G2178" s="46" t="str">
        <f t="shared" si="3"/>
        <v>#VALUE!</v>
      </c>
      <c r="H2178" s="46" t="str">
        <f t="shared" si="4"/>
        <v>#VALUE!</v>
      </c>
      <c r="I2178" s="46" t="str">
        <f t="shared" si="5"/>
        <v>#VALUE!</v>
      </c>
      <c r="J2178" s="46" t="str">
        <f t="shared" si="6"/>
        <v>#VALUE!</v>
      </c>
      <c r="K2178" s="46" t="str">
        <f t="shared" si="7"/>
        <v>#VALUE!</v>
      </c>
      <c r="L2178" s="46" t="str">
        <f t="shared" si="8"/>
        <v>#VALUE!</v>
      </c>
      <c r="M2178" s="46" t="str">
        <f t="shared" si="9"/>
        <v>#VALUE!</v>
      </c>
      <c r="N2178" s="46" t="str">
        <f t="shared" si="10"/>
        <v>#VALUE!</v>
      </c>
      <c r="O2178" s="46" t="str">
        <f t="shared" si="11"/>
        <v>#VALUE!</v>
      </c>
      <c r="P2178" s="46" t="str">
        <f t="shared" si="12"/>
        <v>NO RX</v>
      </c>
      <c r="Q2178" s="46" t="b">
        <v>0</v>
      </c>
      <c r="R2178" s="46" t="str">
        <f t="shared" si="37"/>
        <v>LOW</v>
      </c>
      <c r="S2178" s="47">
        <v>44480.0</v>
      </c>
      <c r="T2178" s="47">
        <f t="shared" si="55"/>
        <v>44502</v>
      </c>
      <c r="U2178" s="46" t="str">
        <f t="shared" si="56"/>
        <v> </v>
      </c>
      <c r="V2178" s="46" t="str">
        <f t="shared" si="16"/>
        <v> </v>
      </c>
      <c r="W2178" s="40"/>
      <c r="X2178" s="40"/>
      <c r="Y2178" s="40"/>
      <c r="Z2178" s="40"/>
      <c r="AA2178" s="40"/>
      <c r="AB2178" s="40"/>
      <c r="AC2178" s="40"/>
      <c r="AD2178" s="40"/>
      <c r="AE2178" s="40"/>
    </row>
    <row r="2179">
      <c r="A2179" s="44">
        <v>16699.0</v>
      </c>
      <c r="B2179" s="44" t="s">
        <v>7022</v>
      </c>
      <c r="C2179" s="47" t="b">
        <v>1</v>
      </c>
      <c r="D2179" s="45">
        <v>44565.0</v>
      </c>
      <c r="E2179" s="46" t="str">
        <f t="shared" si="1"/>
        <v>#VALUE!</v>
      </c>
      <c r="F2179" s="46" t="str">
        <f t="shared" si="2"/>
        <v>#VALUE!</v>
      </c>
      <c r="G2179" s="46" t="str">
        <f t="shared" si="3"/>
        <v>#VALUE!</v>
      </c>
      <c r="H2179" s="46" t="str">
        <f t="shared" si="4"/>
        <v>#VALUE!</v>
      </c>
      <c r="I2179" s="46" t="str">
        <f t="shared" si="5"/>
        <v>#VALUE!</v>
      </c>
      <c r="J2179" s="46" t="str">
        <f t="shared" si="6"/>
        <v>#VALUE!</v>
      </c>
      <c r="K2179" s="46" t="str">
        <f t="shared" si="7"/>
        <v>#VALUE!</v>
      </c>
      <c r="L2179" s="46" t="str">
        <f t="shared" si="8"/>
        <v>#VALUE!</v>
      </c>
      <c r="M2179" s="46" t="str">
        <f t="shared" si="9"/>
        <v>OPI RX</v>
      </c>
      <c r="N2179" s="46" t="str">
        <f t="shared" si="10"/>
        <v>#VALUE!</v>
      </c>
      <c r="O2179" s="46" t="str">
        <f t="shared" si="11"/>
        <v>#VALUE!</v>
      </c>
      <c r="P2179" s="46" t="str">
        <f t="shared" si="12"/>
        <v>OPIOIDS</v>
      </c>
      <c r="Q2179" s="44" t="b">
        <v>0</v>
      </c>
      <c r="R2179" s="46" t="str">
        <f t="shared" si="37"/>
        <v>LOW</v>
      </c>
      <c r="S2179" s="47"/>
      <c r="T2179" s="47">
        <f t="shared" si="55"/>
        <v>44565</v>
      </c>
      <c r="U2179" s="46" t="str">
        <f t="shared" si="56"/>
        <v>DUE COMM</v>
      </c>
      <c r="V2179" s="46" t="str">
        <f t="shared" si="16"/>
        <v> </v>
      </c>
      <c r="W2179" s="40"/>
      <c r="X2179" s="40"/>
      <c r="Y2179" s="40"/>
      <c r="Z2179" s="40"/>
      <c r="AA2179" s="40"/>
      <c r="AB2179" s="40"/>
      <c r="AC2179" s="40"/>
      <c r="AD2179" s="40"/>
      <c r="AE2179" s="40"/>
    </row>
    <row r="2180">
      <c r="A2180" s="44">
        <v>16701.0</v>
      </c>
      <c r="B2180" s="44" t="s">
        <v>7148</v>
      </c>
      <c r="C2180" s="47" t="b">
        <v>1</v>
      </c>
      <c r="D2180" s="45">
        <v>44441.0</v>
      </c>
      <c r="E2180" s="46" t="str">
        <f t="shared" si="1"/>
        <v>#VALUE!</v>
      </c>
      <c r="F2180" s="46" t="str">
        <f t="shared" si="2"/>
        <v>#VALUE!</v>
      </c>
      <c r="G2180" s="46" t="str">
        <f t="shared" si="3"/>
        <v>#VALUE!</v>
      </c>
      <c r="H2180" s="46" t="str">
        <f t="shared" si="4"/>
        <v>#VALUE!</v>
      </c>
      <c r="I2180" s="46" t="str">
        <f t="shared" si="5"/>
        <v>#VALUE!</v>
      </c>
      <c r="J2180" s="46" t="str">
        <f t="shared" si="6"/>
        <v>#VALUE!</v>
      </c>
      <c r="K2180" s="46" t="str">
        <f t="shared" si="7"/>
        <v>#VALUE!</v>
      </c>
      <c r="L2180" s="46" t="str">
        <f t="shared" si="8"/>
        <v>#VALUE!</v>
      </c>
      <c r="M2180" s="46" t="str">
        <f t="shared" si="9"/>
        <v>#VALUE!</v>
      </c>
      <c r="N2180" s="46" t="str">
        <f t="shared" si="10"/>
        <v>#VALUE!</v>
      </c>
      <c r="O2180" s="46" t="str">
        <f t="shared" si="11"/>
        <v>#VALUE!</v>
      </c>
      <c r="P2180" s="46" t="str">
        <f t="shared" si="12"/>
        <v>NO RX</v>
      </c>
      <c r="Q2180" s="46" t="b">
        <v>0</v>
      </c>
      <c r="R2180" s="46" t="str">
        <f t="shared" si="37"/>
        <v>LOW</v>
      </c>
      <c r="S2180" s="47"/>
      <c r="T2180" s="47">
        <f t="shared" si="55"/>
        <v>44441</v>
      </c>
      <c r="U2180" s="46" t="str">
        <f t="shared" si="56"/>
        <v>DUE COMM</v>
      </c>
      <c r="V2180" s="46" t="str">
        <f t="shared" si="16"/>
        <v> </v>
      </c>
      <c r="W2180" s="40"/>
      <c r="X2180" s="40"/>
      <c r="Y2180" s="40"/>
      <c r="Z2180" s="40"/>
      <c r="AA2180" s="40"/>
      <c r="AB2180" s="40"/>
      <c r="AC2180" s="40"/>
      <c r="AD2180" s="40"/>
      <c r="AE2180" s="40"/>
    </row>
    <row r="2181">
      <c r="A2181" s="44">
        <v>16703.0</v>
      </c>
      <c r="B2181" s="44" t="s">
        <v>7471</v>
      </c>
      <c r="C2181" s="44" t="b">
        <v>1</v>
      </c>
      <c r="D2181" s="51">
        <v>44601.0</v>
      </c>
      <c r="E2181" s="46" t="str">
        <f t="shared" si="1"/>
        <v>OPI RX</v>
      </c>
      <c r="F2181" s="46" t="str">
        <f t="shared" si="2"/>
        <v>#VALUE!</v>
      </c>
      <c r="G2181" s="46" t="str">
        <f t="shared" si="3"/>
        <v>#VALUE!</v>
      </c>
      <c r="H2181" s="46" t="str">
        <f t="shared" si="4"/>
        <v>#VALUE!</v>
      </c>
      <c r="I2181" s="46" t="str">
        <f t="shared" si="5"/>
        <v>#VALUE!</v>
      </c>
      <c r="J2181" s="46" t="str">
        <f t="shared" si="6"/>
        <v>#VALUE!</v>
      </c>
      <c r="K2181" s="46" t="str">
        <f t="shared" si="7"/>
        <v>#VALUE!</v>
      </c>
      <c r="L2181" s="46" t="str">
        <f t="shared" si="8"/>
        <v>#VALUE!</v>
      </c>
      <c r="M2181" s="46" t="str">
        <f t="shared" si="9"/>
        <v>#VALUE!</v>
      </c>
      <c r="N2181" s="46" t="str">
        <f t="shared" si="10"/>
        <v>#VALUE!</v>
      </c>
      <c r="O2181" s="46" t="str">
        <f t="shared" si="11"/>
        <v>#VALUE!</v>
      </c>
      <c r="P2181" s="46" t="str">
        <f t="shared" si="12"/>
        <v>OPIOIDS</v>
      </c>
      <c r="Q2181" s="46" t="b">
        <v>0</v>
      </c>
      <c r="R2181" s="46" t="str">
        <f t="shared" si="37"/>
        <v>LOW</v>
      </c>
      <c r="S2181" s="47">
        <v>44481.0</v>
      </c>
      <c r="T2181" s="47">
        <f t="shared" si="55"/>
        <v>44601</v>
      </c>
      <c r="U2181" s="46" t="str">
        <f t="shared" si="56"/>
        <v> </v>
      </c>
      <c r="V2181" s="46" t="str">
        <f t="shared" si="16"/>
        <v> </v>
      </c>
      <c r="W2181" s="40"/>
      <c r="X2181" s="40"/>
      <c r="Y2181" s="40"/>
      <c r="Z2181" s="40"/>
      <c r="AA2181" s="40"/>
      <c r="AB2181" s="40"/>
      <c r="AC2181" s="40"/>
      <c r="AD2181" s="40"/>
      <c r="AE2181" s="40"/>
    </row>
    <row r="2182">
      <c r="A2182" s="44">
        <v>16709.0</v>
      </c>
      <c r="B2182" s="44" t="s">
        <v>6970</v>
      </c>
      <c r="C2182" s="47" t="b">
        <v>1</v>
      </c>
      <c r="D2182" s="45">
        <v>44537.0</v>
      </c>
      <c r="E2182" s="46" t="str">
        <f t="shared" si="1"/>
        <v>#VALUE!</v>
      </c>
      <c r="F2182" s="46" t="str">
        <f t="shared" si="2"/>
        <v>#VALUE!</v>
      </c>
      <c r="G2182" s="46" t="str">
        <f t="shared" si="3"/>
        <v>#VALUE!</v>
      </c>
      <c r="H2182" s="46" t="str">
        <f t="shared" si="4"/>
        <v>#VALUE!</v>
      </c>
      <c r="I2182" s="46" t="str">
        <f t="shared" si="5"/>
        <v>#VALUE!</v>
      </c>
      <c r="J2182" s="46" t="str">
        <f t="shared" si="6"/>
        <v>#VALUE!</v>
      </c>
      <c r="K2182" s="46" t="str">
        <f t="shared" si="7"/>
        <v>#VALUE!</v>
      </c>
      <c r="L2182" s="46" t="str">
        <f t="shared" si="8"/>
        <v>#VALUE!</v>
      </c>
      <c r="M2182" s="46" t="str">
        <f t="shared" si="9"/>
        <v>#VALUE!</v>
      </c>
      <c r="N2182" s="46" t="str">
        <f t="shared" si="10"/>
        <v>#VALUE!</v>
      </c>
      <c r="O2182" s="46" t="str">
        <f t="shared" si="11"/>
        <v>#VALUE!</v>
      </c>
      <c r="P2182" s="46" t="str">
        <f t="shared" si="12"/>
        <v>NO RX</v>
      </c>
      <c r="Q2182" s="44" t="b">
        <v>0</v>
      </c>
      <c r="R2182" s="46" t="str">
        <f t="shared" si="37"/>
        <v>LOW</v>
      </c>
      <c r="S2182" s="47">
        <v>44508.0</v>
      </c>
      <c r="T2182" s="47">
        <f t="shared" si="55"/>
        <v>44537</v>
      </c>
      <c r="U2182" s="46" t="str">
        <f t="shared" si="56"/>
        <v> </v>
      </c>
      <c r="V2182" s="46" t="str">
        <f t="shared" si="16"/>
        <v> </v>
      </c>
      <c r="W2182" s="40"/>
      <c r="X2182" s="40"/>
      <c r="Y2182" s="40"/>
      <c r="Z2182" s="40"/>
      <c r="AA2182" s="40"/>
      <c r="AB2182" s="40"/>
      <c r="AC2182" s="40"/>
      <c r="AD2182" s="40"/>
      <c r="AE2182" s="40"/>
    </row>
    <row r="2183">
      <c r="A2183" s="44">
        <v>16714.0</v>
      </c>
      <c r="B2183" s="50" t="s">
        <v>7600</v>
      </c>
      <c r="C2183" s="44" t="b">
        <v>1</v>
      </c>
      <c r="D2183" s="51">
        <v>44593.0</v>
      </c>
      <c r="E2183" s="46" t="str">
        <f t="shared" si="1"/>
        <v>OPI RX</v>
      </c>
      <c r="F2183" s="46" t="str">
        <f t="shared" si="2"/>
        <v>#VALUE!</v>
      </c>
      <c r="G2183" s="46" t="str">
        <f t="shared" si="3"/>
        <v>#VALUE!</v>
      </c>
      <c r="H2183" s="46" t="str">
        <f t="shared" si="4"/>
        <v>#VALUE!</v>
      </c>
      <c r="I2183" s="46" t="str">
        <f t="shared" si="5"/>
        <v>#VALUE!</v>
      </c>
      <c r="J2183" s="46" t="str">
        <f t="shared" si="6"/>
        <v>#VALUE!</v>
      </c>
      <c r="K2183" s="46" t="str">
        <f t="shared" si="7"/>
        <v>#VALUE!</v>
      </c>
      <c r="L2183" s="46" t="str">
        <f t="shared" si="8"/>
        <v>#VALUE!</v>
      </c>
      <c r="M2183" s="46" t="str">
        <f t="shared" si="9"/>
        <v>#VALUE!</v>
      </c>
      <c r="N2183" s="46" t="str">
        <f t="shared" si="10"/>
        <v>#VALUE!</v>
      </c>
      <c r="O2183" s="46" t="str">
        <f t="shared" si="11"/>
        <v>#VALUE!</v>
      </c>
      <c r="P2183" s="46" t="str">
        <f t="shared" si="12"/>
        <v>OPIOIDS</v>
      </c>
      <c r="Q2183" s="46" t="b">
        <v>1</v>
      </c>
      <c r="R2183" s="46" t="str">
        <f t="shared" si="37"/>
        <v>HIGH</v>
      </c>
      <c r="S2183" s="47">
        <v>44466.0</v>
      </c>
      <c r="T2183" s="47">
        <f t="shared" si="55"/>
        <v>44593</v>
      </c>
      <c r="U2183" s="46" t="str">
        <f t="shared" si="56"/>
        <v> </v>
      </c>
      <c r="V2183" s="46" t="str">
        <f t="shared" si="16"/>
        <v> </v>
      </c>
      <c r="W2183" s="40"/>
      <c r="X2183" s="40"/>
      <c r="Y2183" s="40"/>
      <c r="Z2183" s="40"/>
      <c r="AA2183" s="40"/>
      <c r="AB2183" s="40"/>
      <c r="AC2183" s="40"/>
      <c r="AD2183" s="40"/>
      <c r="AE2183" s="40"/>
    </row>
    <row r="2184">
      <c r="A2184" s="44">
        <v>16718.0</v>
      </c>
      <c r="B2184" s="44" t="s">
        <v>6985</v>
      </c>
      <c r="C2184" s="44" t="b">
        <v>1</v>
      </c>
      <c r="D2184" s="45">
        <v>44502.0</v>
      </c>
      <c r="E2184" s="46" t="str">
        <f t="shared" si="1"/>
        <v>#VALUE!</v>
      </c>
      <c r="F2184" s="46" t="str">
        <f t="shared" si="2"/>
        <v>OPI RX</v>
      </c>
      <c r="G2184" s="46" t="str">
        <f t="shared" si="3"/>
        <v>#VALUE!</v>
      </c>
      <c r="H2184" s="46" t="str">
        <f t="shared" si="4"/>
        <v>#VALUE!</v>
      </c>
      <c r="I2184" s="46" t="str">
        <f t="shared" si="5"/>
        <v>#VALUE!</v>
      </c>
      <c r="J2184" s="46" t="str">
        <f t="shared" si="6"/>
        <v>#VALUE!</v>
      </c>
      <c r="K2184" s="46" t="str">
        <f t="shared" si="7"/>
        <v>#VALUE!</v>
      </c>
      <c r="L2184" s="46" t="str">
        <f t="shared" si="8"/>
        <v>#VALUE!</v>
      </c>
      <c r="M2184" s="46" t="str">
        <f t="shared" si="9"/>
        <v>#VALUE!</v>
      </c>
      <c r="N2184" s="46" t="str">
        <f t="shared" si="10"/>
        <v>#VALUE!</v>
      </c>
      <c r="O2184" s="46" t="str">
        <f t="shared" si="11"/>
        <v>#VALUE!</v>
      </c>
      <c r="P2184" s="46" t="str">
        <f t="shared" si="12"/>
        <v>OPIOIDS</v>
      </c>
      <c r="Q2184" s="46" t="b">
        <v>0</v>
      </c>
      <c r="R2184" s="46" t="str">
        <f t="shared" si="37"/>
        <v>LOW</v>
      </c>
      <c r="S2184" s="47">
        <v>44487.0</v>
      </c>
      <c r="T2184" s="47">
        <f t="shared" si="55"/>
        <v>44502</v>
      </c>
      <c r="U2184" s="46" t="str">
        <f t="shared" si="56"/>
        <v> </v>
      </c>
      <c r="V2184" s="46" t="str">
        <f t="shared" si="16"/>
        <v> </v>
      </c>
      <c r="W2184" s="40"/>
      <c r="X2184" s="40"/>
      <c r="Y2184" s="40"/>
      <c r="Z2184" s="40"/>
      <c r="AA2184" s="40"/>
      <c r="AB2184" s="40"/>
      <c r="AC2184" s="40"/>
      <c r="AD2184" s="40"/>
      <c r="AE2184" s="40"/>
    </row>
    <row r="2185">
      <c r="A2185" s="44">
        <v>16720.0</v>
      </c>
      <c r="B2185" s="44" t="s">
        <v>7022</v>
      </c>
      <c r="C2185" s="44" t="b">
        <v>1</v>
      </c>
      <c r="D2185" s="45">
        <v>44494.0</v>
      </c>
      <c r="E2185" s="46" t="str">
        <f t="shared" si="1"/>
        <v>#VALUE!</v>
      </c>
      <c r="F2185" s="46" t="str">
        <f t="shared" si="2"/>
        <v>#VALUE!</v>
      </c>
      <c r="G2185" s="46" t="str">
        <f t="shared" si="3"/>
        <v>#VALUE!</v>
      </c>
      <c r="H2185" s="46" t="str">
        <f t="shared" si="4"/>
        <v>#VALUE!</v>
      </c>
      <c r="I2185" s="46" t="str">
        <f t="shared" si="5"/>
        <v>#VALUE!</v>
      </c>
      <c r="J2185" s="46" t="str">
        <f t="shared" si="6"/>
        <v>#VALUE!</v>
      </c>
      <c r="K2185" s="46" t="str">
        <f t="shared" si="7"/>
        <v>#VALUE!</v>
      </c>
      <c r="L2185" s="46" t="str">
        <f t="shared" si="8"/>
        <v>#VALUE!</v>
      </c>
      <c r="M2185" s="46" t="str">
        <f t="shared" si="9"/>
        <v>OPI RX</v>
      </c>
      <c r="N2185" s="46" t="str">
        <f t="shared" si="10"/>
        <v>#VALUE!</v>
      </c>
      <c r="O2185" s="46" t="str">
        <f t="shared" si="11"/>
        <v>#VALUE!</v>
      </c>
      <c r="P2185" s="46" t="str">
        <f t="shared" si="12"/>
        <v>OPIOIDS</v>
      </c>
      <c r="Q2185" s="46" t="b">
        <v>0</v>
      </c>
      <c r="R2185" s="46" t="str">
        <f t="shared" si="37"/>
        <v>LOW</v>
      </c>
      <c r="S2185" s="47">
        <v>44475.0</v>
      </c>
      <c r="T2185" s="47">
        <f t="shared" si="55"/>
        <v>44494</v>
      </c>
      <c r="U2185" s="46" t="str">
        <f t="shared" si="56"/>
        <v> </v>
      </c>
      <c r="V2185" s="46" t="str">
        <f t="shared" si="16"/>
        <v> </v>
      </c>
      <c r="W2185" s="40"/>
      <c r="X2185" s="40"/>
      <c r="Y2185" s="40"/>
      <c r="Z2185" s="40"/>
      <c r="AA2185" s="40"/>
      <c r="AB2185" s="40"/>
      <c r="AC2185" s="40"/>
      <c r="AD2185" s="40"/>
      <c r="AE2185" s="40"/>
    </row>
    <row r="2186">
      <c r="A2186" s="44">
        <v>16721.0</v>
      </c>
      <c r="B2186" s="44" t="s">
        <v>6974</v>
      </c>
      <c r="C2186" s="47" t="b">
        <v>1</v>
      </c>
      <c r="D2186" s="45">
        <v>44529.0</v>
      </c>
      <c r="E2186" s="46" t="str">
        <f t="shared" si="1"/>
        <v>OPI RX</v>
      </c>
      <c r="F2186" s="46" t="str">
        <f t="shared" si="2"/>
        <v>#VALUE!</v>
      </c>
      <c r="G2186" s="46" t="str">
        <f t="shared" si="3"/>
        <v>#VALUE!</v>
      </c>
      <c r="H2186" s="46" t="str">
        <f t="shared" si="4"/>
        <v>#VALUE!</v>
      </c>
      <c r="I2186" s="46" t="str">
        <f t="shared" si="5"/>
        <v>#VALUE!</v>
      </c>
      <c r="J2186" s="46" t="str">
        <f t="shared" si="6"/>
        <v>#VALUE!</v>
      </c>
      <c r="K2186" s="46" t="str">
        <f t="shared" si="7"/>
        <v>#VALUE!</v>
      </c>
      <c r="L2186" s="46" t="str">
        <f t="shared" si="8"/>
        <v>#VALUE!</v>
      </c>
      <c r="M2186" s="46" t="str">
        <f t="shared" si="9"/>
        <v>#VALUE!</v>
      </c>
      <c r="N2186" s="46" t="str">
        <f t="shared" si="10"/>
        <v>#VALUE!</v>
      </c>
      <c r="O2186" s="46" t="str">
        <f t="shared" si="11"/>
        <v>#VALUE!</v>
      </c>
      <c r="P2186" s="46" t="str">
        <f t="shared" si="12"/>
        <v>OPIOIDS</v>
      </c>
      <c r="Q2186" s="46" t="b">
        <v>0</v>
      </c>
      <c r="R2186" s="46" t="str">
        <f t="shared" si="37"/>
        <v>LOW</v>
      </c>
      <c r="S2186" s="47">
        <v>44495.0</v>
      </c>
      <c r="T2186" s="47">
        <f t="shared" si="55"/>
        <v>44529</v>
      </c>
      <c r="U2186" s="46" t="str">
        <f t="shared" si="56"/>
        <v> </v>
      </c>
      <c r="V2186" s="46" t="str">
        <f t="shared" si="16"/>
        <v> </v>
      </c>
      <c r="W2186" s="40"/>
      <c r="X2186" s="40"/>
      <c r="Y2186" s="40"/>
      <c r="Z2186" s="40"/>
      <c r="AA2186" s="40"/>
      <c r="AB2186" s="40"/>
      <c r="AC2186" s="40"/>
      <c r="AD2186" s="40"/>
      <c r="AE2186" s="40"/>
    </row>
    <row r="2187">
      <c r="A2187" s="44">
        <v>16723.0</v>
      </c>
      <c r="B2187" s="44" t="s">
        <v>7259</v>
      </c>
      <c r="C2187" s="44" t="b">
        <v>1</v>
      </c>
      <c r="D2187" s="45">
        <v>44564.0</v>
      </c>
      <c r="E2187" s="46" t="str">
        <f t="shared" si="1"/>
        <v>#VALUE!</v>
      </c>
      <c r="F2187" s="46" t="str">
        <f t="shared" si="2"/>
        <v>#VALUE!</v>
      </c>
      <c r="G2187" s="46" t="str">
        <f t="shared" si="3"/>
        <v>#VALUE!</v>
      </c>
      <c r="H2187" s="46" t="str">
        <f t="shared" si="4"/>
        <v>#VALUE!</v>
      </c>
      <c r="I2187" s="46" t="str">
        <f t="shared" si="5"/>
        <v>#VALUE!</v>
      </c>
      <c r="J2187" s="46" t="str">
        <f t="shared" si="6"/>
        <v>#VALUE!</v>
      </c>
      <c r="K2187" s="46" t="str">
        <f t="shared" si="7"/>
        <v>#VALUE!</v>
      </c>
      <c r="L2187" s="46" t="str">
        <f t="shared" si="8"/>
        <v>#VALUE!</v>
      </c>
      <c r="M2187" s="46" t="str">
        <f t="shared" si="9"/>
        <v>#VALUE!</v>
      </c>
      <c r="N2187" s="46" t="str">
        <f t="shared" si="10"/>
        <v>#VALUE!</v>
      </c>
      <c r="O2187" s="46" t="str">
        <f t="shared" si="11"/>
        <v>#VALUE!</v>
      </c>
      <c r="P2187" s="46" t="str">
        <f t="shared" si="12"/>
        <v>NO RX</v>
      </c>
      <c r="Q2187" s="46" t="b">
        <v>1</v>
      </c>
      <c r="R2187" s="46" t="str">
        <f t="shared" si="37"/>
        <v>HIGH</v>
      </c>
      <c r="S2187" s="47">
        <v>44529.0</v>
      </c>
      <c r="T2187" s="47">
        <f t="shared" si="55"/>
        <v>44564</v>
      </c>
      <c r="U2187" s="46" t="str">
        <f t="shared" si="56"/>
        <v> </v>
      </c>
      <c r="V2187" s="46" t="str">
        <f t="shared" si="16"/>
        <v> </v>
      </c>
      <c r="W2187" s="40"/>
      <c r="X2187" s="40"/>
      <c r="Y2187" s="40"/>
      <c r="Z2187" s="40"/>
      <c r="AA2187" s="40"/>
      <c r="AB2187" s="40"/>
      <c r="AC2187" s="40"/>
      <c r="AD2187" s="40"/>
      <c r="AE2187" s="40"/>
    </row>
    <row r="2188">
      <c r="A2188" s="44">
        <v>16725.0</v>
      </c>
      <c r="B2188" s="44" t="s">
        <v>6970</v>
      </c>
      <c r="C2188" s="47" t="b">
        <v>1</v>
      </c>
      <c r="D2188" s="45">
        <v>44466.0</v>
      </c>
      <c r="E2188" s="46" t="str">
        <f t="shared" si="1"/>
        <v>#VALUE!</v>
      </c>
      <c r="F2188" s="46" t="str">
        <f t="shared" si="2"/>
        <v>#VALUE!</v>
      </c>
      <c r="G2188" s="46" t="str">
        <f t="shared" si="3"/>
        <v>#VALUE!</v>
      </c>
      <c r="H2188" s="46" t="str">
        <f t="shared" si="4"/>
        <v>#VALUE!</v>
      </c>
      <c r="I2188" s="46" t="str">
        <f t="shared" si="5"/>
        <v>#VALUE!</v>
      </c>
      <c r="J2188" s="46" t="str">
        <f t="shared" si="6"/>
        <v>#VALUE!</v>
      </c>
      <c r="K2188" s="46" t="str">
        <f t="shared" si="7"/>
        <v>#VALUE!</v>
      </c>
      <c r="L2188" s="46" t="str">
        <f t="shared" si="8"/>
        <v>#VALUE!</v>
      </c>
      <c r="M2188" s="46" t="str">
        <f t="shared" si="9"/>
        <v>#VALUE!</v>
      </c>
      <c r="N2188" s="46" t="str">
        <f t="shared" si="10"/>
        <v>#VALUE!</v>
      </c>
      <c r="O2188" s="46" t="str">
        <f t="shared" si="11"/>
        <v>#VALUE!</v>
      </c>
      <c r="P2188" s="46" t="str">
        <f t="shared" si="12"/>
        <v>NO RX</v>
      </c>
      <c r="Q2188" s="44" t="b">
        <v>1</v>
      </c>
      <c r="R2188" s="46" t="str">
        <f t="shared" si="37"/>
        <v>HIGH</v>
      </c>
      <c r="S2188" s="47"/>
      <c r="T2188" s="47">
        <f t="shared" si="55"/>
        <v>44466</v>
      </c>
      <c r="U2188" s="46" t="str">
        <f t="shared" si="56"/>
        <v>DUE COMM</v>
      </c>
      <c r="V2188" s="46" t="str">
        <f t="shared" si="16"/>
        <v> </v>
      </c>
      <c r="W2188" s="40"/>
      <c r="X2188" s="40"/>
      <c r="Y2188" s="40"/>
      <c r="Z2188" s="40"/>
      <c r="AA2188" s="40"/>
      <c r="AB2188" s="40"/>
      <c r="AC2188" s="40"/>
      <c r="AD2188" s="40"/>
      <c r="AE2188" s="40"/>
    </row>
    <row r="2189">
      <c r="A2189" s="44">
        <v>16726.0</v>
      </c>
      <c r="B2189" s="50" t="s">
        <v>7601</v>
      </c>
      <c r="C2189" s="47" t="b">
        <v>1</v>
      </c>
      <c r="D2189" s="51">
        <v>44582.0</v>
      </c>
      <c r="E2189" s="46" t="str">
        <f t="shared" si="1"/>
        <v>OPI RX</v>
      </c>
      <c r="F2189" s="46" t="str">
        <f t="shared" si="2"/>
        <v>#VALUE!</v>
      </c>
      <c r="G2189" s="46" t="str">
        <f t="shared" si="3"/>
        <v>#VALUE!</v>
      </c>
      <c r="H2189" s="46" t="str">
        <f t="shared" si="4"/>
        <v>#VALUE!</v>
      </c>
      <c r="I2189" s="46" t="str">
        <f t="shared" si="5"/>
        <v>#VALUE!</v>
      </c>
      <c r="J2189" s="46" t="str">
        <f t="shared" si="6"/>
        <v>#VALUE!</v>
      </c>
      <c r="K2189" s="46" t="str">
        <f t="shared" si="7"/>
        <v>#VALUE!</v>
      </c>
      <c r="L2189" s="46" t="str">
        <f t="shared" si="8"/>
        <v>#VALUE!</v>
      </c>
      <c r="M2189" s="46" t="str">
        <f t="shared" si="9"/>
        <v>#VALUE!</v>
      </c>
      <c r="N2189" s="46" t="str">
        <f t="shared" si="10"/>
        <v>#VALUE!</v>
      </c>
      <c r="O2189" s="46" t="str">
        <f t="shared" si="11"/>
        <v>#VALUE!</v>
      </c>
      <c r="P2189" s="46" t="str">
        <f t="shared" si="12"/>
        <v>OPIOIDS</v>
      </c>
      <c r="Q2189" s="46" t="b">
        <v>0</v>
      </c>
      <c r="R2189" s="46" t="str">
        <f t="shared" si="37"/>
        <v>LOW</v>
      </c>
      <c r="S2189" s="47"/>
      <c r="T2189" s="47">
        <f t="shared" si="55"/>
        <v>44582</v>
      </c>
      <c r="U2189" s="46" t="str">
        <f t="shared" si="56"/>
        <v>DUE COMM</v>
      </c>
      <c r="V2189" s="46" t="str">
        <f t="shared" si="16"/>
        <v> </v>
      </c>
      <c r="W2189" s="40"/>
      <c r="X2189" s="40"/>
      <c r="Y2189" s="40"/>
      <c r="Z2189" s="40"/>
      <c r="AA2189" s="40"/>
      <c r="AB2189" s="40"/>
      <c r="AC2189" s="40"/>
      <c r="AD2189" s="40"/>
      <c r="AE2189" s="40"/>
    </row>
    <row r="2190">
      <c r="A2190" s="44">
        <v>16728.0</v>
      </c>
      <c r="B2190" s="44" t="s">
        <v>6970</v>
      </c>
      <c r="C2190" s="47" t="b">
        <v>1</v>
      </c>
      <c r="D2190" s="45">
        <v>44441.0</v>
      </c>
      <c r="E2190" s="46" t="str">
        <f t="shared" si="1"/>
        <v>#VALUE!</v>
      </c>
      <c r="F2190" s="46" t="str">
        <f t="shared" si="2"/>
        <v>#VALUE!</v>
      </c>
      <c r="G2190" s="46" t="str">
        <f t="shared" si="3"/>
        <v>#VALUE!</v>
      </c>
      <c r="H2190" s="46" t="str">
        <f t="shared" si="4"/>
        <v>#VALUE!</v>
      </c>
      <c r="I2190" s="46" t="str">
        <f t="shared" si="5"/>
        <v>#VALUE!</v>
      </c>
      <c r="J2190" s="46" t="str">
        <f t="shared" si="6"/>
        <v>#VALUE!</v>
      </c>
      <c r="K2190" s="46" t="str">
        <f t="shared" si="7"/>
        <v>#VALUE!</v>
      </c>
      <c r="L2190" s="46" t="str">
        <f t="shared" si="8"/>
        <v>#VALUE!</v>
      </c>
      <c r="M2190" s="46" t="str">
        <f t="shared" si="9"/>
        <v>#VALUE!</v>
      </c>
      <c r="N2190" s="46" t="str">
        <f t="shared" si="10"/>
        <v>#VALUE!</v>
      </c>
      <c r="O2190" s="46" t="str">
        <f t="shared" si="11"/>
        <v>#VALUE!</v>
      </c>
      <c r="P2190" s="46" t="str">
        <f t="shared" si="12"/>
        <v>NO RX</v>
      </c>
      <c r="Q2190" s="46" t="b">
        <v>0</v>
      </c>
      <c r="R2190" s="46" t="str">
        <f t="shared" si="37"/>
        <v>LOW</v>
      </c>
      <c r="S2190" s="47"/>
      <c r="T2190" s="47">
        <f t="shared" si="55"/>
        <v>44441</v>
      </c>
      <c r="U2190" s="46" t="str">
        <f t="shared" si="56"/>
        <v>DUE COMM</v>
      </c>
      <c r="V2190" s="46" t="str">
        <f t="shared" si="16"/>
        <v> </v>
      </c>
      <c r="W2190" s="40"/>
      <c r="X2190" s="40"/>
      <c r="Y2190" s="40"/>
      <c r="Z2190" s="40"/>
      <c r="AA2190" s="40"/>
      <c r="AB2190" s="40"/>
      <c r="AC2190" s="40"/>
      <c r="AD2190" s="40"/>
      <c r="AE2190" s="40"/>
    </row>
    <row r="2191">
      <c r="A2191" s="44">
        <v>16734.0</v>
      </c>
      <c r="B2191" s="46" t="s">
        <v>6986</v>
      </c>
      <c r="C2191" s="44" t="b">
        <v>1</v>
      </c>
      <c r="D2191" s="45">
        <v>44496.0</v>
      </c>
      <c r="E2191" s="46" t="str">
        <f t="shared" si="1"/>
        <v>#VALUE!</v>
      </c>
      <c r="F2191" s="46" t="str">
        <f t="shared" si="2"/>
        <v>#VALUE!</v>
      </c>
      <c r="G2191" s="46" t="str">
        <f t="shared" si="3"/>
        <v>#VALUE!</v>
      </c>
      <c r="H2191" s="46" t="str">
        <f t="shared" si="4"/>
        <v>#VALUE!</v>
      </c>
      <c r="I2191" s="46" t="str">
        <f t="shared" si="5"/>
        <v>#VALUE!</v>
      </c>
      <c r="J2191" s="46" t="str">
        <f t="shared" si="6"/>
        <v>#VALUE!</v>
      </c>
      <c r="K2191" s="46" t="str">
        <f t="shared" si="7"/>
        <v>#VALUE!</v>
      </c>
      <c r="L2191" s="46" t="str">
        <f t="shared" si="8"/>
        <v>#VALUE!</v>
      </c>
      <c r="M2191" s="46" t="str">
        <f t="shared" si="9"/>
        <v>#VALUE!</v>
      </c>
      <c r="N2191" s="46" t="str">
        <f t="shared" si="10"/>
        <v>#VALUE!</v>
      </c>
      <c r="O2191" s="46" t="str">
        <f t="shared" si="11"/>
        <v>#VALUE!</v>
      </c>
      <c r="P2191" s="46" t="str">
        <f t="shared" si="12"/>
        <v>NO RX</v>
      </c>
      <c r="Q2191" s="46" t="b">
        <v>0</v>
      </c>
      <c r="R2191" s="46" t="str">
        <f t="shared" si="37"/>
        <v>LOW</v>
      </c>
      <c r="S2191" s="47">
        <v>44481.0</v>
      </c>
      <c r="T2191" s="47">
        <f t="shared" si="55"/>
        <v>44496</v>
      </c>
      <c r="U2191" s="46" t="str">
        <f t="shared" si="56"/>
        <v> </v>
      </c>
      <c r="V2191" s="46" t="str">
        <f t="shared" si="16"/>
        <v> </v>
      </c>
      <c r="W2191" s="40"/>
      <c r="X2191" s="40"/>
      <c r="Y2191" s="40"/>
      <c r="Z2191" s="40"/>
      <c r="AA2191" s="40"/>
      <c r="AB2191" s="40"/>
      <c r="AC2191" s="40"/>
      <c r="AD2191" s="40"/>
      <c r="AE2191" s="40"/>
    </row>
    <row r="2192">
      <c r="A2192" s="44">
        <v>16735.0</v>
      </c>
      <c r="B2192" s="46" t="s">
        <v>6992</v>
      </c>
      <c r="C2192" s="44" t="b">
        <v>1</v>
      </c>
      <c r="D2192" s="45">
        <v>44502.0</v>
      </c>
      <c r="E2192" s="46" t="str">
        <f t="shared" si="1"/>
        <v>#VALUE!</v>
      </c>
      <c r="F2192" s="46" t="str">
        <f t="shared" si="2"/>
        <v>#VALUE!</v>
      </c>
      <c r="G2192" s="46" t="str">
        <f t="shared" si="3"/>
        <v>#VALUE!</v>
      </c>
      <c r="H2192" s="46" t="str">
        <f t="shared" si="4"/>
        <v>#VALUE!</v>
      </c>
      <c r="I2192" s="46" t="str">
        <f t="shared" si="5"/>
        <v>#VALUE!</v>
      </c>
      <c r="J2192" s="46" t="str">
        <f t="shared" si="6"/>
        <v>#VALUE!</v>
      </c>
      <c r="K2192" s="46" t="str">
        <f t="shared" si="7"/>
        <v>#VALUE!</v>
      </c>
      <c r="L2192" s="46" t="str">
        <f t="shared" si="8"/>
        <v>#VALUE!</v>
      </c>
      <c r="M2192" s="46" t="str">
        <f t="shared" si="9"/>
        <v>#VALUE!</v>
      </c>
      <c r="N2192" s="46" t="str">
        <f t="shared" si="10"/>
        <v>#VALUE!</v>
      </c>
      <c r="O2192" s="46" t="str">
        <f t="shared" si="11"/>
        <v>#VALUE!</v>
      </c>
      <c r="P2192" s="46" t="str">
        <f t="shared" si="12"/>
        <v>NO RX</v>
      </c>
      <c r="Q2192" s="46" t="b">
        <v>0</v>
      </c>
      <c r="R2192" s="46" t="str">
        <f t="shared" si="37"/>
        <v>LOW</v>
      </c>
      <c r="S2192" s="47">
        <v>44487.0</v>
      </c>
      <c r="T2192" s="47">
        <f t="shared" si="55"/>
        <v>44502</v>
      </c>
      <c r="U2192" s="46" t="str">
        <f t="shared" si="56"/>
        <v> </v>
      </c>
      <c r="V2192" s="46" t="str">
        <f t="shared" si="16"/>
        <v> </v>
      </c>
      <c r="W2192" s="40"/>
      <c r="X2192" s="40"/>
      <c r="Y2192" s="40"/>
      <c r="Z2192" s="40"/>
      <c r="AA2192" s="40"/>
      <c r="AB2192" s="40"/>
      <c r="AC2192" s="40"/>
      <c r="AD2192" s="40"/>
      <c r="AE2192" s="40"/>
    </row>
    <row r="2193">
      <c r="A2193" s="44">
        <v>16736.0</v>
      </c>
      <c r="B2193" s="44" t="s">
        <v>6970</v>
      </c>
      <c r="C2193" s="44" t="b">
        <v>1</v>
      </c>
      <c r="D2193" s="45">
        <v>44496.0</v>
      </c>
      <c r="E2193" s="46" t="str">
        <f t="shared" si="1"/>
        <v>#VALUE!</v>
      </c>
      <c r="F2193" s="46" t="str">
        <f t="shared" si="2"/>
        <v>#VALUE!</v>
      </c>
      <c r="G2193" s="46" t="str">
        <f t="shared" si="3"/>
        <v>#VALUE!</v>
      </c>
      <c r="H2193" s="46" t="str">
        <f t="shared" si="4"/>
        <v>#VALUE!</v>
      </c>
      <c r="I2193" s="46" t="str">
        <f t="shared" si="5"/>
        <v>#VALUE!</v>
      </c>
      <c r="J2193" s="46" t="str">
        <f t="shared" si="6"/>
        <v>#VALUE!</v>
      </c>
      <c r="K2193" s="46" t="str">
        <f t="shared" si="7"/>
        <v>#VALUE!</v>
      </c>
      <c r="L2193" s="46" t="str">
        <f t="shared" si="8"/>
        <v>#VALUE!</v>
      </c>
      <c r="M2193" s="46" t="str">
        <f t="shared" si="9"/>
        <v>#VALUE!</v>
      </c>
      <c r="N2193" s="46" t="str">
        <f t="shared" si="10"/>
        <v>#VALUE!</v>
      </c>
      <c r="O2193" s="46" t="str">
        <f t="shared" si="11"/>
        <v>#VALUE!</v>
      </c>
      <c r="P2193" s="46" t="str">
        <f t="shared" si="12"/>
        <v>NO RX</v>
      </c>
      <c r="Q2193" s="46" t="b">
        <v>0</v>
      </c>
      <c r="R2193" s="46" t="str">
        <f t="shared" si="37"/>
        <v>LOW</v>
      </c>
      <c r="S2193" s="47">
        <v>44481.0</v>
      </c>
      <c r="T2193" s="47">
        <f t="shared" si="55"/>
        <v>44496</v>
      </c>
      <c r="U2193" s="46" t="str">
        <f t="shared" si="56"/>
        <v> </v>
      </c>
      <c r="V2193" s="46" t="str">
        <f t="shared" si="16"/>
        <v> </v>
      </c>
      <c r="W2193" s="40"/>
      <c r="X2193" s="40"/>
      <c r="Y2193" s="40"/>
      <c r="Z2193" s="40"/>
      <c r="AA2193" s="40"/>
      <c r="AB2193" s="40"/>
      <c r="AC2193" s="40"/>
      <c r="AD2193" s="40"/>
      <c r="AE2193" s="40"/>
    </row>
    <row r="2194">
      <c r="A2194" s="44">
        <v>16739.0</v>
      </c>
      <c r="B2194" s="44" t="s">
        <v>6992</v>
      </c>
      <c r="C2194" s="47" t="b">
        <v>1</v>
      </c>
      <c r="D2194" s="45">
        <v>44533.0</v>
      </c>
      <c r="E2194" s="46" t="str">
        <f t="shared" si="1"/>
        <v>#VALUE!</v>
      </c>
      <c r="F2194" s="46" t="str">
        <f t="shared" si="2"/>
        <v>#VALUE!</v>
      </c>
      <c r="G2194" s="46" t="str">
        <f t="shared" si="3"/>
        <v>#VALUE!</v>
      </c>
      <c r="H2194" s="46" t="str">
        <f t="shared" si="4"/>
        <v>#VALUE!</v>
      </c>
      <c r="I2194" s="46" t="str">
        <f t="shared" si="5"/>
        <v>#VALUE!</v>
      </c>
      <c r="J2194" s="46" t="str">
        <f t="shared" si="6"/>
        <v>#VALUE!</v>
      </c>
      <c r="K2194" s="46" t="str">
        <f t="shared" si="7"/>
        <v>#VALUE!</v>
      </c>
      <c r="L2194" s="46" t="str">
        <f t="shared" si="8"/>
        <v>#VALUE!</v>
      </c>
      <c r="M2194" s="46" t="str">
        <f t="shared" si="9"/>
        <v>#VALUE!</v>
      </c>
      <c r="N2194" s="46" t="str">
        <f t="shared" si="10"/>
        <v>#VALUE!</v>
      </c>
      <c r="O2194" s="46" t="str">
        <f t="shared" si="11"/>
        <v>#VALUE!</v>
      </c>
      <c r="P2194" s="46" t="str">
        <f t="shared" si="12"/>
        <v>NO RX</v>
      </c>
      <c r="Q2194" s="44" t="b">
        <v>1</v>
      </c>
      <c r="R2194" s="46" t="str">
        <f t="shared" si="37"/>
        <v>HIGH</v>
      </c>
      <c r="S2194" s="47">
        <v>44502.0</v>
      </c>
      <c r="T2194" s="47">
        <f t="shared" si="55"/>
        <v>44533</v>
      </c>
      <c r="U2194" s="46" t="str">
        <f t="shared" si="56"/>
        <v> </v>
      </c>
      <c r="V2194" s="46" t="str">
        <f t="shared" si="16"/>
        <v> </v>
      </c>
      <c r="W2194" s="40"/>
      <c r="X2194" s="40"/>
      <c r="Y2194" s="40"/>
      <c r="Z2194" s="40"/>
      <c r="AA2194" s="40"/>
      <c r="AB2194" s="40"/>
      <c r="AC2194" s="40"/>
      <c r="AD2194" s="40"/>
      <c r="AE2194" s="40"/>
    </row>
    <row r="2195">
      <c r="A2195" s="44">
        <v>16745.0</v>
      </c>
      <c r="B2195" s="44" t="s">
        <v>7032</v>
      </c>
      <c r="C2195" s="47" t="b">
        <v>1</v>
      </c>
      <c r="D2195" s="51">
        <v>44582.0</v>
      </c>
      <c r="E2195" s="46" t="str">
        <f t="shared" si="1"/>
        <v>#VALUE!</v>
      </c>
      <c r="F2195" s="46" t="str">
        <f t="shared" si="2"/>
        <v>#VALUE!</v>
      </c>
      <c r="G2195" s="46" t="str">
        <f t="shared" si="3"/>
        <v>#VALUE!</v>
      </c>
      <c r="H2195" s="46" t="str">
        <f t="shared" si="4"/>
        <v>#VALUE!</v>
      </c>
      <c r="I2195" s="46" t="str">
        <f t="shared" si="5"/>
        <v>#VALUE!</v>
      </c>
      <c r="J2195" s="46" t="str">
        <f t="shared" si="6"/>
        <v>#VALUE!</v>
      </c>
      <c r="K2195" s="46" t="str">
        <f t="shared" si="7"/>
        <v>#VALUE!</v>
      </c>
      <c r="L2195" s="46" t="str">
        <f t="shared" si="8"/>
        <v>#VALUE!</v>
      </c>
      <c r="M2195" s="46" t="str">
        <f t="shared" si="9"/>
        <v>OPI RX</v>
      </c>
      <c r="N2195" s="46" t="str">
        <f t="shared" si="10"/>
        <v>#VALUE!</v>
      </c>
      <c r="O2195" s="46" t="str">
        <f t="shared" si="11"/>
        <v>#VALUE!</v>
      </c>
      <c r="P2195" s="46" t="str">
        <f t="shared" si="12"/>
        <v>OPIOIDS</v>
      </c>
      <c r="Q2195" s="46" t="b">
        <v>0</v>
      </c>
      <c r="R2195" s="46" t="str">
        <f t="shared" si="37"/>
        <v>LOW</v>
      </c>
      <c r="S2195" s="47"/>
      <c r="T2195" s="47">
        <f t="shared" si="55"/>
        <v>44582</v>
      </c>
      <c r="U2195" s="46" t="str">
        <f t="shared" si="56"/>
        <v>DUE COMM</v>
      </c>
      <c r="V2195" s="46" t="str">
        <f t="shared" si="16"/>
        <v> </v>
      </c>
      <c r="W2195" s="40"/>
      <c r="X2195" s="40"/>
      <c r="Y2195" s="40"/>
      <c r="Z2195" s="40"/>
      <c r="AA2195" s="40"/>
      <c r="AB2195" s="40"/>
      <c r="AC2195" s="40"/>
      <c r="AD2195" s="40"/>
      <c r="AE2195" s="40"/>
    </row>
    <row r="2196">
      <c r="A2196" s="44">
        <v>16749.0</v>
      </c>
      <c r="B2196" s="44" t="s">
        <v>6970</v>
      </c>
      <c r="C2196" s="44" t="b">
        <v>1</v>
      </c>
      <c r="D2196" s="45">
        <v>44502.0</v>
      </c>
      <c r="E2196" s="46" t="str">
        <f t="shared" si="1"/>
        <v>#VALUE!</v>
      </c>
      <c r="F2196" s="46" t="str">
        <f t="shared" si="2"/>
        <v>#VALUE!</v>
      </c>
      <c r="G2196" s="46" t="str">
        <f t="shared" si="3"/>
        <v>#VALUE!</v>
      </c>
      <c r="H2196" s="46" t="str">
        <f t="shared" si="4"/>
        <v>#VALUE!</v>
      </c>
      <c r="I2196" s="46" t="str">
        <f t="shared" si="5"/>
        <v>#VALUE!</v>
      </c>
      <c r="J2196" s="46" t="str">
        <f t="shared" si="6"/>
        <v>#VALUE!</v>
      </c>
      <c r="K2196" s="46" t="str">
        <f t="shared" si="7"/>
        <v>#VALUE!</v>
      </c>
      <c r="L2196" s="46" t="str">
        <f t="shared" si="8"/>
        <v>#VALUE!</v>
      </c>
      <c r="M2196" s="46" t="str">
        <f t="shared" si="9"/>
        <v>#VALUE!</v>
      </c>
      <c r="N2196" s="46" t="str">
        <f t="shared" si="10"/>
        <v>#VALUE!</v>
      </c>
      <c r="O2196" s="46" t="str">
        <f t="shared" si="11"/>
        <v>#VALUE!</v>
      </c>
      <c r="P2196" s="46" t="str">
        <f t="shared" si="12"/>
        <v>NO RX</v>
      </c>
      <c r="Q2196" s="44" t="b">
        <v>0</v>
      </c>
      <c r="R2196" s="46" t="str">
        <f t="shared" si="37"/>
        <v>LOW</v>
      </c>
      <c r="S2196" s="47">
        <v>44487.0</v>
      </c>
      <c r="T2196" s="47">
        <f t="shared" si="55"/>
        <v>44502</v>
      </c>
      <c r="U2196" s="46" t="str">
        <f t="shared" si="56"/>
        <v> </v>
      </c>
      <c r="V2196" s="46" t="str">
        <f t="shared" si="16"/>
        <v> </v>
      </c>
      <c r="W2196" s="40"/>
      <c r="X2196" s="40"/>
      <c r="Y2196" s="40"/>
      <c r="Z2196" s="40"/>
      <c r="AA2196" s="40"/>
      <c r="AB2196" s="40"/>
      <c r="AC2196" s="40"/>
      <c r="AD2196" s="40"/>
      <c r="AE2196" s="40"/>
    </row>
    <row r="2197">
      <c r="A2197" s="46">
        <v>16751.0</v>
      </c>
      <c r="B2197" s="44" t="s">
        <v>7284</v>
      </c>
      <c r="C2197" s="47" t="b">
        <v>1</v>
      </c>
      <c r="D2197" s="45">
        <v>44447.0</v>
      </c>
      <c r="E2197" s="46" t="str">
        <f t="shared" si="1"/>
        <v>#VALUE!</v>
      </c>
      <c r="F2197" s="46" t="str">
        <f t="shared" si="2"/>
        <v>#VALUE!</v>
      </c>
      <c r="G2197" s="46" t="str">
        <f t="shared" si="3"/>
        <v>#VALUE!</v>
      </c>
      <c r="H2197" s="46" t="str">
        <f t="shared" si="4"/>
        <v>#VALUE!</v>
      </c>
      <c r="I2197" s="46" t="str">
        <f t="shared" si="5"/>
        <v>#VALUE!</v>
      </c>
      <c r="J2197" s="46" t="str">
        <f t="shared" si="6"/>
        <v>#VALUE!</v>
      </c>
      <c r="K2197" s="46" t="str">
        <f t="shared" si="7"/>
        <v>#VALUE!</v>
      </c>
      <c r="L2197" s="46" t="str">
        <f t="shared" si="8"/>
        <v>#VALUE!</v>
      </c>
      <c r="M2197" s="46" t="str">
        <f t="shared" si="9"/>
        <v>#VALUE!</v>
      </c>
      <c r="N2197" s="46" t="str">
        <f t="shared" si="10"/>
        <v>#VALUE!</v>
      </c>
      <c r="O2197" s="46" t="str">
        <f t="shared" si="11"/>
        <v>#VALUE!</v>
      </c>
      <c r="P2197" s="46" t="str">
        <f t="shared" si="12"/>
        <v>NO RX</v>
      </c>
      <c r="Q2197" s="46" t="b">
        <v>0</v>
      </c>
      <c r="R2197" s="46" t="str">
        <f t="shared" si="37"/>
        <v>LOW</v>
      </c>
      <c r="S2197" s="47"/>
      <c r="T2197" s="47">
        <f t="shared" si="55"/>
        <v>44447</v>
      </c>
      <c r="U2197" s="46" t="str">
        <f t="shared" si="56"/>
        <v>DUE COMM</v>
      </c>
      <c r="V2197" s="46" t="str">
        <f t="shared" si="16"/>
        <v> </v>
      </c>
      <c r="W2197" s="40"/>
      <c r="X2197" s="40"/>
      <c r="Y2197" s="40"/>
      <c r="Z2197" s="40"/>
      <c r="AA2197" s="40"/>
      <c r="AB2197" s="40"/>
      <c r="AC2197" s="40"/>
      <c r="AD2197" s="40"/>
      <c r="AE2197" s="40"/>
    </row>
    <row r="2198">
      <c r="A2198" s="46">
        <v>16754.0</v>
      </c>
      <c r="B2198" s="46" t="s">
        <v>6970</v>
      </c>
      <c r="C2198" s="47" t="b">
        <v>1</v>
      </c>
      <c r="D2198" s="45">
        <v>44454.0</v>
      </c>
      <c r="E2198" s="46" t="str">
        <f t="shared" si="1"/>
        <v>#VALUE!</v>
      </c>
      <c r="F2198" s="46" t="str">
        <f t="shared" si="2"/>
        <v>#VALUE!</v>
      </c>
      <c r="G2198" s="46" t="str">
        <f t="shared" si="3"/>
        <v>#VALUE!</v>
      </c>
      <c r="H2198" s="46" t="str">
        <f t="shared" si="4"/>
        <v>#VALUE!</v>
      </c>
      <c r="I2198" s="46" t="str">
        <f t="shared" si="5"/>
        <v>#VALUE!</v>
      </c>
      <c r="J2198" s="46" t="str">
        <f t="shared" si="6"/>
        <v>#VALUE!</v>
      </c>
      <c r="K2198" s="46" t="str">
        <f t="shared" si="7"/>
        <v>#VALUE!</v>
      </c>
      <c r="L2198" s="46" t="str">
        <f t="shared" si="8"/>
        <v>#VALUE!</v>
      </c>
      <c r="M2198" s="46" t="str">
        <f t="shared" si="9"/>
        <v>#VALUE!</v>
      </c>
      <c r="N2198" s="46" t="str">
        <f t="shared" si="10"/>
        <v>#VALUE!</v>
      </c>
      <c r="O2198" s="46" t="str">
        <f t="shared" si="11"/>
        <v>#VALUE!</v>
      </c>
      <c r="P2198" s="46" t="str">
        <f t="shared" si="12"/>
        <v>NO RX</v>
      </c>
      <c r="Q2198" s="46" t="b">
        <v>0</v>
      </c>
      <c r="R2198" s="46" t="str">
        <f t="shared" si="37"/>
        <v>LOW</v>
      </c>
      <c r="S2198" s="47"/>
      <c r="T2198" s="47">
        <f t="shared" si="55"/>
        <v>44454</v>
      </c>
      <c r="U2198" s="46" t="str">
        <f t="shared" si="56"/>
        <v>DUE COMM</v>
      </c>
      <c r="V2198" s="46" t="str">
        <f t="shared" si="16"/>
        <v> </v>
      </c>
      <c r="W2198" s="40"/>
      <c r="X2198" s="40"/>
      <c r="Y2198" s="40"/>
      <c r="Z2198" s="40"/>
      <c r="AA2198" s="40"/>
      <c r="AB2198" s="40"/>
      <c r="AC2198" s="40"/>
      <c r="AD2198" s="40"/>
      <c r="AE2198" s="40"/>
    </row>
    <row r="2199">
      <c r="A2199" s="46">
        <v>16756.0</v>
      </c>
      <c r="B2199" s="44" t="s">
        <v>7022</v>
      </c>
      <c r="C2199" s="44" t="b">
        <v>1</v>
      </c>
      <c r="D2199" s="45">
        <v>44476.0</v>
      </c>
      <c r="E2199" s="46" t="str">
        <f t="shared" si="1"/>
        <v>#VALUE!</v>
      </c>
      <c r="F2199" s="46" t="str">
        <f t="shared" si="2"/>
        <v>#VALUE!</v>
      </c>
      <c r="G2199" s="46" t="str">
        <f t="shared" si="3"/>
        <v>#VALUE!</v>
      </c>
      <c r="H2199" s="46" t="str">
        <f t="shared" si="4"/>
        <v>#VALUE!</v>
      </c>
      <c r="I2199" s="46" t="str">
        <f t="shared" si="5"/>
        <v>#VALUE!</v>
      </c>
      <c r="J2199" s="46" t="str">
        <f t="shared" si="6"/>
        <v>#VALUE!</v>
      </c>
      <c r="K2199" s="46" t="str">
        <f t="shared" si="7"/>
        <v>#VALUE!</v>
      </c>
      <c r="L2199" s="46" t="str">
        <f t="shared" si="8"/>
        <v>#VALUE!</v>
      </c>
      <c r="M2199" s="46" t="str">
        <f t="shared" si="9"/>
        <v>OPI RX</v>
      </c>
      <c r="N2199" s="46" t="str">
        <f t="shared" si="10"/>
        <v>#VALUE!</v>
      </c>
      <c r="O2199" s="46" t="str">
        <f t="shared" si="11"/>
        <v>#VALUE!</v>
      </c>
      <c r="P2199" s="46" t="str">
        <f t="shared" si="12"/>
        <v>OPIOIDS</v>
      </c>
      <c r="Q2199" s="46" t="b">
        <v>0</v>
      </c>
      <c r="R2199" s="46" t="str">
        <f t="shared" si="37"/>
        <v>LOW</v>
      </c>
      <c r="S2199" s="47">
        <v>44461.0</v>
      </c>
      <c r="T2199" s="47">
        <f t="shared" si="55"/>
        <v>44476</v>
      </c>
      <c r="U2199" s="46" t="str">
        <f t="shared" si="56"/>
        <v> </v>
      </c>
      <c r="V2199" s="46" t="str">
        <f t="shared" si="16"/>
        <v> </v>
      </c>
      <c r="W2199" s="40"/>
      <c r="X2199" s="40"/>
      <c r="Y2199" s="40"/>
      <c r="Z2199" s="40"/>
      <c r="AA2199" s="40"/>
      <c r="AB2199" s="40"/>
      <c r="AC2199" s="40"/>
      <c r="AD2199" s="40"/>
      <c r="AE2199" s="40"/>
    </row>
    <row r="2200">
      <c r="A2200" s="46">
        <v>16757.0</v>
      </c>
      <c r="B2200" s="46" t="s">
        <v>7275</v>
      </c>
      <c r="C2200" s="44" t="b">
        <v>1</v>
      </c>
      <c r="D2200" s="45">
        <v>44496.0</v>
      </c>
      <c r="E2200" s="46" t="str">
        <f t="shared" si="1"/>
        <v>#VALUE!</v>
      </c>
      <c r="F2200" s="46" t="str">
        <f t="shared" si="2"/>
        <v>#VALUE!</v>
      </c>
      <c r="G2200" s="46" t="str">
        <f t="shared" si="3"/>
        <v>OPI RX</v>
      </c>
      <c r="H2200" s="46" t="str">
        <f t="shared" si="4"/>
        <v>OPI RX</v>
      </c>
      <c r="I2200" s="46" t="str">
        <f t="shared" si="5"/>
        <v>#VALUE!</v>
      </c>
      <c r="J2200" s="46" t="str">
        <f t="shared" si="6"/>
        <v>#VALUE!</v>
      </c>
      <c r="K2200" s="46" t="str">
        <f t="shared" si="7"/>
        <v>#VALUE!</v>
      </c>
      <c r="L2200" s="46" t="str">
        <f t="shared" si="8"/>
        <v>#VALUE!</v>
      </c>
      <c r="M2200" s="46" t="str">
        <f t="shared" si="9"/>
        <v>#VALUE!</v>
      </c>
      <c r="N2200" s="46" t="str">
        <f t="shared" si="10"/>
        <v>#VALUE!</v>
      </c>
      <c r="O2200" s="46" t="str">
        <f t="shared" si="11"/>
        <v>#VALUE!</v>
      </c>
      <c r="P2200" s="46" t="str">
        <f t="shared" si="12"/>
        <v>OPIOIDS</v>
      </c>
      <c r="Q2200" s="46" t="b">
        <v>0</v>
      </c>
      <c r="R2200" s="46" t="str">
        <f t="shared" si="37"/>
        <v>LOW</v>
      </c>
      <c r="S2200" s="47">
        <v>44481.0</v>
      </c>
      <c r="T2200" s="47">
        <f t="shared" si="55"/>
        <v>44496</v>
      </c>
      <c r="U2200" s="46" t="str">
        <f t="shared" si="56"/>
        <v> </v>
      </c>
      <c r="V2200" s="46" t="str">
        <f t="shared" si="16"/>
        <v> </v>
      </c>
      <c r="W2200" s="40"/>
      <c r="X2200" s="40"/>
      <c r="Y2200" s="40"/>
      <c r="Z2200" s="40"/>
      <c r="AA2200" s="40"/>
      <c r="AB2200" s="40"/>
      <c r="AC2200" s="40"/>
      <c r="AD2200" s="40"/>
      <c r="AE2200" s="40"/>
    </row>
    <row r="2201">
      <c r="A2201" s="46">
        <v>16760.0</v>
      </c>
      <c r="B2201" s="46" t="s">
        <v>6970</v>
      </c>
      <c r="C2201" s="44" t="b">
        <v>1</v>
      </c>
      <c r="D2201" s="45">
        <v>44502.0</v>
      </c>
      <c r="E2201" s="46" t="str">
        <f t="shared" si="1"/>
        <v>#VALUE!</v>
      </c>
      <c r="F2201" s="46" t="str">
        <f t="shared" si="2"/>
        <v>#VALUE!</v>
      </c>
      <c r="G2201" s="46" t="str">
        <f t="shared" si="3"/>
        <v>#VALUE!</v>
      </c>
      <c r="H2201" s="46" t="str">
        <f t="shared" si="4"/>
        <v>#VALUE!</v>
      </c>
      <c r="I2201" s="46" t="str">
        <f t="shared" si="5"/>
        <v>#VALUE!</v>
      </c>
      <c r="J2201" s="46" t="str">
        <f t="shared" si="6"/>
        <v>#VALUE!</v>
      </c>
      <c r="K2201" s="46" t="str">
        <f t="shared" si="7"/>
        <v>#VALUE!</v>
      </c>
      <c r="L2201" s="46" t="str">
        <f t="shared" si="8"/>
        <v>#VALUE!</v>
      </c>
      <c r="M2201" s="46" t="str">
        <f t="shared" si="9"/>
        <v>#VALUE!</v>
      </c>
      <c r="N2201" s="46" t="str">
        <f t="shared" si="10"/>
        <v>#VALUE!</v>
      </c>
      <c r="O2201" s="46" t="str">
        <f t="shared" si="11"/>
        <v>#VALUE!</v>
      </c>
      <c r="P2201" s="46" t="str">
        <f t="shared" si="12"/>
        <v>NO RX</v>
      </c>
      <c r="Q2201" s="46" t="b">
        <v>0</v>
      </c>
      <c r="R2201" s="46" t="str">
        <f t="shared" si="37"/>
        <v>LOW</v>
      </c>
      <c r="S2201" s="47">
        <v>44487.0</v>
      </c>
      <c r="T2201" s="47">
        <f t="shared" si="55"/>
        <v>44502</v>
      </c>
      <c r="U2201" s="46" t="str">
        <f t="shared" si="56"/>
        <v> </v>
      </c>
      <c r="V2201" s="46" t="str">
        <f t="shared" si="16"/>
        <v> </v>
      </c>
      <c r="W2201" s="40"/>
      <c r="X2201" s="40"/>
      <c r="Y2201" s="40"/>
      <c r="Z2201" s="40"/>
      <c r="AA2201" s="40"/>
      <c r="AB2201" s="40"/>
      <c r="AC2201" s="40"/>
      <c r="AD2201" s="40"/>
      <c r="AE2201" s="40"/>
    </row>
    <row r="2202">
      <c r="A2202" s="49">
        <v>16762.0</v>
      </c>
      <c r="B2202" s="50" t="s">
        <v>7602</v>
      </c>
      <c r="C2202" s="50" t="b">
        <v>1</v>
      </c>
      <c r="D2202" s="51">
        <v>44596.0</v>
      </c>
      <c r="E2202" s="46" t="str">
        <f t="shared" si="1"/>
        <v>#VALUE!</v>
      </c>
      <c r="F2202" s="46" t="str">
        <f t="shared" si="2"/>
        <v>#VALUE!</v>
      </c>
      <c r="G2202" s="46" t="str">
        <f t="shared" si="3"/>
        <v>#VALUE!</v>
      </c>
      <c r="H2202" s="46" t="str">
        <f t="shared" si="4"/>
        <v>#VALUE!</v>
      </c>
      <c r="I2202" s="46" t="str">
        <f t="shared" si="5"/>
        <v>#VALUE!</v>
      </c>
      <c r="J2202" s="46" t="str">
        <f t="shared" si="6"/>
        <v>#VALUE!</v>
      </c>
      <c r="K2202" s="46" t="str">
        <f t="shared" si="7"/>
        <v>#VALUE!</v>
      </c>
      <c r="L2202" s="46" t="str">
        <f t="shared" si="8"/>
        <v>#VALUE!</v>
      </c>
      <c r="M2202" s="46" t="str">
        <f t="shared" si="9"/>
        <v>#VALUE!</v>
      </c>
      <c r="N2202" s="46" t="str">
        <f t="shared" si="10"/>
        <v>#VALUE!</v>
      </c>
      <c r="O2202" s="46" t="str">
        <f t="shared" si="11"/>
        <v>#VALUE!</v>
      </c>
      <c r="P2202" s="46" t="str">
        <f t="shared" si="12"/>
        <v>NO RX</v>
      </c>
      <c r="Q2202" s="44" t="b">
        <v>0</v>
      </c>
      <c r="R2202" s="46" t="str">
        <f t="shared" si="37"/>
        <v>LOW</v>
      </c>
      <c r="S2202" s="52">
        <v>44558.0</v>
      </c>
      <c r="T2202" s="47">
        <f t="shared" si="55"/>
        <v>44596</v>
      </c>
      <c r="U2202" s="46"/>
      <c r="V2202" s="46" t="str">
        <f t="shared" si="16"/>
        <v> </v>
      </c>
      <c r="W2202" s="40"/>
      <c r="X2202" s="40"/>
      <c r="Y2202" s="40"/>
      <c r="Z2202" s="40"/>
      <c r="AA2202" s="40"/>
      <c r="AB2202" s="40"/>
      <c r="AC2202" s="40"/>
      <c r="AD2202" s="40"/>
      <c r="AE2202" s="40"/>
    </row>
    <row r="2203">
      <c r="A2203" s="46">
        <v>16763.0</v>
      </c>
      <c r="B2203" s="44" t="s">
        <v>7099</v>
      </c>
      <c r="C2203" s="47" t="b">
        <v>1</v>
      </c>
      <c r="D2203" s="51">
        <v>44591.0</v>
      </c>
      <c r="E2203" s="46" t="str">
        <f t="shared" si="1"/>
        <v>OPI RX</v>
      </c>
      <c r="F2203" s="46" t="str">
        <f t="shared" si="2"/>
        <v>#VALUE!</v>
      </c>
      <c r="G2203" s="46" t="str">
        <f t="shared" si="3"/>
        <v>#VALUE!</v>
      </c>
      <c r="H2203" s="46" t="str">
        <f t="shared" si="4"/>
        <v>#VALUE!</v>
      </c>
      <c r="I2203" s="46" t="str">
        <f t="shared" si="5"/>
        <v>#VALUE!</v>
      </c>
      <c r="J2203" s="46" t="str">
        <f t="shared" si="6"/>
        <v>#VALUE!</v>
      </c>
      <c r="K2203" s="46" t="str">
        <f t="shared" si="7"/>
        <v>#VALUE!</v>
      </c>
      <c r="L2203" s="46" t="str">
        <f t="shared" si="8"/>
        <v>#VALUE!</v>
      </c>
      <c r="M2203" s="46" t="str">
        <f t="shared" si="9"/>
        <v>#VALUE!</v>
      </c>
      <c r="N2203" s="46" t="str">
        <f t="shared" si="10"/>
        <v>#VALUE!</v>
      </c>
      <c r="O2203" s="46" t="str">
        <f t="shared" si="11"/>
        <v>#VALUE!</v>
      </c>
      <c r="P2203" s="46" t="str">
        <f t="shared" si="12"/>
        <v>OPIOIDS</v>
      </c>
      <c r="Q2203" s="46" t="b">
        <v>0</v>
      </c>
      <c r="R2203" s="46" t="str">
        <f t="shared" si="37"/>
        <v>LOW</v>
      </c>
      <c r="S2203" s="47"/>
      <c r="T2203" s="47">
        <f t="shared" si="55"/>
        <v>44591</v>
      </c>
      <c r="U2203" s="46" t="str">
        <f t="shared" ref="U2203:U2297" si="57">if((days($Z$3,$S2203)/365)&gt;=1,"DUE COMM", " ")</f>
        <v>DUE COMM</v>
      </c>
      <c r="V2203" s="46" t="str">
        <f t="shared" si="16"/>
        <v> </v>
      </c>
      <c r="W2203" s="40"/>
      <c r="X2203" s="40"/>
      <c r="Y2203" s="40"/>
      <c r="Z2203" s="40"/>
      <c r="AA2203" s="40"/>
      <c r="AB2203" s="40"/>
      <c r="AC2203" s="40"/>
      <c r="AD2203" s="40"/>
      <c r="AE2203" s="40"/>
    </row>
    <row r="2204">
      <c r="A2204" s="46">
        <v>16764.0</v>
      </c>
      <c r="B2204" s="44" t="s">
        <v>7196</v>
      </c>
      <c r="C2204" s="47" t="b">
        <v>1</v>
      </c>
      <c r="D2204" s="45">
        <v>44533.0</v>
      </c>
      <c r="E2204" s="46" t="str">
        <f t="shared" si="1"/>
        <v>#VALUE!</v>
      </c>
      <c r="F2204" s="46" t="str">
        <f t="shared" si="2"/>
        <v>OPI RX</v>
      </c>
      <c r="G2204" s="46" t="str">
        <f t="shared" si="3"/>
        <v>#VALUE!</v>
      </c>
      <c r="H2204" s="46" t="str">
        <f t="shared" si="4"/>
        <v>#VALUE!</v>
      </c>
      <c r="I2204" s="46" t="str">
        <f t="shared" si="5"/>
        <v>#VALUE!</v>
      </c>
      <c r="J2204" s="46" t="str">
        <f t="shared" si="6"/>
        <v>#VALUE!</v>
      </c>
      <c r="K2204" s="46" t="str">
        <f t="shared" si="7"/>
        <v>#VALUE!</v>
      </c>
      <c r="L2204" s="46" t="str">
        <f t="shared" si="8"/>
        <v>#VALUE!</v>
      </c>
      <c r="M2204" s="46" t="str">
        <f t="shared" si="9"/>
        <v>#VALUE!</v>
      </c>
      <c r="N2204" s="46" t="str">
        <f t="shared" si="10"/>
        <v>#VALUE!</v>
      </c>
      <c r="O2204" s="46" t="str">
        <f t="shared" si="11"/>
        <v>#VALUE!</v>
      </c>
      <c r="P2204" s="46" t="str">
        <f t="shared" si="12"/>
        <v>OPIOIDS</v>
      </c>
      <c r="Q2204" s="46" t="b">
        <v>0</v>
      </c>
      <c r="R2204" s="46" t="str">
        <f t="shared" si="37"/>
        <v>LOW</v>
      </c>
      <c r="S2204" s="47">
        <v>44504.0</v>
      </c>
      <c r="T2204" s="47">
        <f t="shared" si="55"/>
        <v>44533</v>
      </c>
      <c r="U2204" s="46" t="str">
        <f t="shared" si="57"/>
        <v> </v>
      </c>
      <c r="V2204" s="46" t="str">
        <f t="shared" si="16"/>
        <v> </v>
      </c>
      <c r="W2204" s="40"/>
      <c r="X2204" s="40"/>
      <c r="Y2204" s="40"/>
      <c r="Z2204" s="40"/>
      <c r="AA2204" s="40"/>
      <c r="AB2204" s="40"/>
      <c r="AC2204" s="40"/>
      <c r="AD2204" s="40"/>
      <c r="AE2204" s="40"/>
    </row>
    <row r="2205">
      <c r="A2205" s="46">
        <v>16767.0</v>
      </c>
      <c r="B2205" s="44" t="s">
        <v>6970</v>
      </c>
      <c r="C2205" s="47" t="b">
        <v>1</v>
      </c>
      <c r="D2205" s="51">
        <v>44587.0</v>
      </c>
      <c r="E2205" s="46" t="str">
        <f t="shared" si="1"/>
        <v>#VALUE!</v>
      </c>
      <c r="F2205" s="46" t="str">
        <f t="shared" si="2"/>
        <v>#VALUE!</v>
      </c>
      <c r="G2205" s="46" t="str">
        <f t="shared" si="3"/>
        <v>#VALUE!</v>
      </c>
      <c r="H2205" s="46" t="str">
        <f t="shared" si="4"/>
        <v>#VALUE!</v>
      </c>
      <c r="I2205" s="46" t="str">
        <f t="shared" si="5"/>
        <v>#VALUE!</v>
      </c>
      <c r="J2205" s="46" t="str">
        <f t="shared" si="6"/>
        <v>#VALUE!</v>
      </c>
      <c r="K2205" s="46" t="str">
        <f t="shared" si="7"/>
        <v>#VALUE!</v>
      </c>
      <c r="L2205" s="46" t="str">
        <f t="shared" si="8"/>
        <v>#VALUE!</v>
      </c>
      <c r="M2205" s="46" t="str">
        <f t="shared" si="9"/>
        <v>#VALUE!</v>
      </c>
      <c r="N2205" s="46" t="str">
        <f t="shared" si="10"/>
        <v>#VALUE!</v>
      </c>
      <c r="O2205" s="46" t="str">
        <f t="shared" si="11"/>
        <v>#VALUE!</v>
      </c>
      <c r="P2205" s="46" t="str">
        <f t="shared" si="12"/>
        <v>NO RX</v>
      </c>
      <c r="Q2205" s="44" t="b">
        <v>1</v>
      </c>
      <c r="R2205" s="46" t="str">
        <f t="shared" si="37"/>
        <v>HIGH</v>
      </c>
      <c r="S2205" s="47">
        <v>44453.0</v>
      </c>
      <c r="T2205" s="47">
        <f t="shared" si="55"/>
        <v>44587</v>
      </c>
      <c r="U2205" s="46" t="str">
        <f t="shared" si="57"/>
        <v> </v>
      </c>
      <c r="V2205" s="46" t="str">
        <f t="shared" si="16"/>
        <v> </v>
      </c>
      <c r="W2205" s="40"/>
      <c r="X2205" s="40"/>
      <c r="Y2205" s="40"/>
      <c r="Z2205" s="40"/>
      <c r="AA2205" s="40"/>
      <c r="AB2205" s="40"/>
      <c r="AC2205" s="40"/>
      <c r="AD2205" s="40"/>
      <c r="AE2205" s="40"/>
    </row>
    <row r="2206">
      <c r="A2206" s="44">
        <v>16769.0</v>
      </c>
      <c r="B2206" s="46" t="s">
        <v>6970</v>
      </c>
      <c r="C2206" s="44" t="b">
        <v>1</v>
      </c>
      <c r="D2206" s="45">
        <v>44502.0</v>
      </c>
      <c r="E2206" s="46" t="str">
        <f t="shared" si="1"/>
        <v>#VALUE!</v>
      </c>
      <c r="F2206" s="46" t="str">
        <f t="shared" si="2"/>
        <v>#VALUE!</v>
      </c>
      <c r="G2206" s="46" t="str">
        <f t="shared" si="3"/>
        <v>#VALUE!</v>
      </c>
      <c r="H2206" s="46" t="str">
        <f t="shared" si="4"/>
        <v>#VALUE!</v>
      </c>
      <c r="I2206" s="46" t="str">
        <f t="shared" si="5"/>
        <v>#VALUE!</v>
      </c>
      <c r="J2206" s="46" t="str">
        <f t="shared" si="6"/>
        <v>#VALUE!</v>
      </c>
      <c r="K2206" s="46" t="str">
        <f t="shared" si="7"/>
        <v>#VALUE!</v>
      </c>
      <c r="L2206" s="46" t="str">
        <f t="shared" si="8"/>
        <v>#VALUE!</v>
      </c>
      <c r="M2206" s="46" t="str">
        <f t="shared" si="9"/>
        <v>#VALUE!</v>
      </c>
      <c r="N2206" s="46" t="str">
        <f t="shared" si="10"/>
        <v>#VALUE!</v>
      </c>
      <c r="O2206" s="46" t="str">
        <f t="shared" si="11"/>
        <v>#VALUE!</v>
      </c>
      <c r="P2206" s="46" t="str">
        <f t="shared" si="12"/>
        <v>NO RX</v>
      </c>
      <c r="Q2206" s="46" t="b">
        <v>1</v>
      </c>
      <c r="R2206" s="46" t="str">
        <f t="shared" si="37"/>
        <v>HIGH</v>
      </c>
      <c r="S2206" s="47">
        <v>44487.0</v>
      </c>
      <c r="T2206" s="47">
        <f t="shared" si="55"/>
        <v>44502</v>
      </c>
      <c r="U2206" s="46" t="str">
        <f t="shared" si="57"/>
        <v> </v>
      </c>
      <c r="V2206" s="46" t="str">
        <f t="shared" si="16"/>
        <v> </v>
      </c>
      <c r="W2206" s="40"/>
      <c r="X2206" s="40"/>
      <c r="Y2206" s="40"/>
      <c r="Z2206" s="40"/>
      <c r="AA2206" s="40"/>
      <c r="AB2206" s="40"/>
      <c r="AC2206" s="40"/>
      <c r="AD2206" s="40"/>
      <c r="AE2206" s="40"/>
    </row>
    <row r="2207">
      <c r="A2207" s="44">
        <v>16770.0</v>
      </c>
      <c r="B2207" s="44" t="s">
        <v>7022</v>
      </c>
      <c r="C2207" s="44" t="b">
        <v>1</v>
      </c>
      <c r="D2207" s="45">
        <v>44502.0</v>
      </c>
      <c r="E2207" s="46" t="str">
        <f t="shared" si="1"/>
        <v>#VALUE!</v>
      </c>
      <c r="F2207" s="46" t="str">
        <f t="shared" si="2"/>
        <v>#VALUE!</v>
      </c>
      <c r="G2207" s="46" t="str">
        <f t="shared" si="3"/>
        <v>#VALUE!</v>
      </c>
      <c r="H2207" s="46" t="str">
        <f t="shared" si="4"/>
        <v>#VALUE!</v>
      </c>
      <c r="I2207" s="46" t="str">
        <f t="shared" si="5"/>
        <v>#VALUE!</v>
      </c>
      <c r="J2207" s="46" t="str">
        <f t="shared" si="6"/>
        <v>#VALUE!</v>
      </c>
      <c r="K2207" s="46" t="str">
        <f t="shared" si="7"/>
        <v>#VALUE!</v>
      </c>
      <c r="L2207" s="46" t="str">
        <f t="shared" si="8"/>
        <v>#VALUE!</v>
      </c>
      <c r="M2207" s="46" t="str">
        <f t="shared" si="9"/>
        <v>OPI RX</v>
      </c>
      <c r="N2207" s="46" t="str">
        <f t="shared" si="10"/>
        <v>#VALUE!</v>
      </c>
      <c r="O2207" s="46" t="str">
        <f t="shared" si="11"/>
        <v>#VALUE!</v>
      </c>
      <c r="P2207" s="46" t="str">
        <f t="shared" si="12"/>
        <v>OPIOIDS</v>
      </c>
      <c r="Q2207" s="46" t="b">
        <v>0</v>
      </c>
      <c r="R2207" s="46" t="str">
        <f t="shared" si="37"/>
        <v>LOW</v>
      </c>
      <c r="S2207" s="47">
        <v>44487.0</v>
      </c>
      <c r="T2207" s="47">
        <f t="shared" si="55"/>
        <v>44502</v>
      </c>
      <c r="U2207" s="46" t="str">
        <f t="shared" si="57"/>
        <v> </v>
      </c>
      <c r="V2207" s="46" t="str">
        <f t="shared" si="16"/>
        <v> </v>
      </c>
      <c r="W2207" s="40"/>
      <c r="X2207" s="40"/>
      <c r="Y2207" s="40"/>
      <c r="Z2207" s="40"/>
      <c r="AA2207" s="40"/>
      <c r="AB2207" s="40"/>
      <c r="AC2207" s="40"/>
      <c r="AD2207" s="40"/>
      <c r="AE2207" s="40"/>
    </row>
    <row r="2208">
      <c r="A2208" s="44">
        <v>16771.0</v>
      </c>
      <c r="B2208" s="44" t="s">
        <v>6970</v>
      </c>
      <c r="C2208" s="44" t="b">
        <v>1</v>
      </c>
      <c r="D2208" s="45">
        <v>44496.0</v>
      </c>
      <c r="E2208" s="46" t="str">
        <f t="shared" si="1"/>
        <v>#VALUE!</v>
      </c>
      <c r="F2208" s="46" t="str">
        <f t="shared" si="2"/>
        <v>#VALUE!</v>
      </c>
      <c r="G2208" s="46" t="str">
        <f t="shared" si="3"/>
        <v>#VALUE!</v>
      </c>
      <c r="H2208" s="46" t="str">
        <f t="shared" si="4"/>
        <v>#VALUE!</v>
      </c>
      <c r="I2208" s="46" t="str">
        <f t="shared" si="5"/>
        <v>#VALUE!</v>
      </c>
      <c r="J2208" s="46" t="str">
        <f t="shared" si="6"/>
        <v>#VALUE!</v>
      </c>
      <c r="K2208" s="46" t="str">
        <f t="shared" si="7"/>
        <v>#VALUE!</v>
      </c>
      <c r="L2208" s="46" t="str">
        <f t="shared" si="8"/>
        <v>#VALUE!</v>
      </c>
      <c r="M2208" s="46" t="str">
        <f t="shared" si="9"/>
        <v>#VALUE!</v>
      </c>
      <c r="N2208" s="46" t="str">
        <f t="shared" si="10"/>
        <v>#VALUE!</v>
      </c>
      <c r="O2208" s="46" t="str">
        <f t="shared" si="11"/>
        <v>#VALUE!</v>
      </c>
      <c r="P2208" s="46" t="str">
        <f t="shared" si="12"/>
        <v>NO RX</v>
      </c>
      <c r="Q2208" s="46" t="b">
        <v>0</v>
      </c>
      <c r="R2208" s="46" t="str">
        <f t="shared" si="37"/>
        <v>LOW</v>
      </c>
      <c r="S2208" s="47">
        <v>44481.0</v>
      </c>
      <c r="T2208" s="47">
        <f t="shared" si="55"/>
        <v>44496</v>
      </c>
      <c r="U2208" s="46" t="str">
        <f t="shared" si="57"/>
        <v> </v>
      </c>
      <c r="V2208" s="46" t="str">
        <f t="shared" si="16"/>
        <v> </v>
      </c>
      <c r="W2208" s="40"/>
      <c r="X2208" s="40"/>
      <c r="Y2208" s="40"/>
      <c r="Z2208" s="40"/>
      <c r="AA2208" s="40"/>
      <c r="AB2208" s="40"/>
      <c r="AC2208" s="40"/>
      <c r="AD2208" s="40"/>
      <c r="AE2208" s="40"/>
    </row>
    <row r="2209">
      <c r="A2209" s="44">
        <v>16776.0</v>
      </c>
      <c r="B2209" s="44" t="s">
        <v>7603</v>
      </c>
      <c r="C2209" s="44" t="b">
        <v>1</v>
      </c>
      <c r="D2209" s="45">
        <v>44496.0</v>
      </c>
      <c r="E2209" s="46" t="str">
        <f t="shared" si="1"/>
        <v>OPI RX</v>
      </c>
      <c r="F2209" s="46" t="str">
        <f t="shared" si="2"/>
        <v>#VALUE!</v>
      </c>
      <c r="G2209" s="46" t="str">
        <f t="shared" si="3"/>
        <v>#VALUE!</v>
      </c>
      <c r="H2209" s="46" t="str">
        <f t="shared" si="4"/>
        <v>#VALUE!</v>
      </c>
      <c r="I2209" s="46" t="str">
        <f t="shared" si="5"/>
        <v>#VALUE!</v>
      </c>
      <c r="J2209" s="46" t="str">
        <f t="shared" si="6"/>
        <v>#VALUE!</v>
      </c>
      <c r="K2209" s="46" t="str">
        <f t="shared" si="7"/>
        <v>#VALUE!</v>
      </c>
      <c r="L2209" s="46" t="str">
        <f t="shared" si="8"/>
        <v>#VALUE!</v>
      </c>
      <c r="M2209" s="46" t="str">
        <f t="shared" si="9"/>
        <v>OPI RX</v>
      </c>
      <c r="N2209" s="46" t="str">
        <f t="shared" si="10"/>
        <v>#VALUE!</v>
      </c>
      <c r="O2209" s="46" t="str">
        <f t="shared" si="11"/>
        <v>#VALUE!</v>
      </c>
      <c r="P2209" s="46" t="str">
        <f t="shared" si="12"/>
        <v>OPIOIDS</v>
      </c>
      <c r="Q2209" s="46" t="b">
        <v>0</v>
      </c>
      <c r="R2209" s="46" t="str">
        <f t="shared" si="37"/>
        <v>LOW</v>
      </c>
      <c r="S2209" s="47">
        <v>44481.0</v>
      </c>
      <c r="T2209" s="47">
        <f t="shared" si="55"/>
        <v>44496</v>
      </c>
      <c r="U2209" s="46" t="str">
        <f t="shared" si="57"/>
        <v> </v>
      </c>
      <c r="V2209" s="46" t="str">
        <f t="shared" si="16"/>
        <v> </v>
      </c>
      <c r="W2209" s="40"/>
      <c r="X2209" s="40"/>
      <c r="Y2209" s="40"/>
      <c r="Z2209" s="40"/>
      <c r="AA2209" s="40"/>
      <c r="AB2209" s="40"/>
      <c r="AC2209" s="40"/>
      <c r="AD2209" s="40"/>
      <c r="AE2209" s="40"/>
    </row>
    <row r="2210">
      <c r="A2210" s="44">
        <v>16778.0</v>
      </c>
      <c r="B2210" s="44" t="s">
        <v>6970</v>
      </c>
      <c r="C2210" s="44" t="b">
        <v>1</v>
      </c>
      <c r="D2210" s="45">
        <v>44502.0</v>
      </c>
      <c r="E2210" s="46" t="str">
        <f t="shared" si="1"/>
        <v>#VALUE!</v>
      </c>
      <c r="F2210" s="46" t="str">
        <f t="shared" si="2"/>
        <v>#VALUE!</v>
      </c>
      <c r="G2210" s="46" t="str">
        <f t="shared" si="3"/>
        <v>#VALUE!</v>
      </c>
      <c r="H2210" s="46" t="str">
        <f t="shared" si="4"/>
        <v>#VALUE!</v>
      </c>
      <c r="I2210" s="46" t="str">
        <f t="shared" si="5"/>
        <v>#VALUE!</v>
      </c>
      <c r="J2210" s="46" t="str">
        <f t="shared" si="6"/>
        <v>#VALUE!</v>
      </c>
      <c r="K2210" s="46" t="str">
        <f t="shared" si="7"/>
        <v>#VALUE!</v>
      </c>
      <c r="L2210" s="46" t="str">
        <f t="shared" si="8"/>
        <v>#VALUE!</v>
      </c>
      <c r="M2210" s="46" t="str">
        <f t="shared" si="9"/>
        <v>#VALUE!</v>
      </c>
      <c r="N2210" s="46" t="str">
        <f t="shared" si="10"/>
        <v>#VALUE!</v>
      </c>
      <c r="O2210" s="46" t="str">
        <f t="shared" si="11"/>
        <v>#VALUE!</v>
      </c>
      <c r="P2210" s="46" t="str">
        <f t="shared" si="12"/>
        <v>NO RX</v>
      </c>
      <c r="Q2210" s="44" t="b">
        <v>1</v>
      </c>
      <c r="R2210" s="46" t="str">
        <f t="shared" si="37"/>
        <v>HIGH</v>
      </c>
      <c r="S2210" s="47">
        <v>44487.0</v>
      </c>
      <c r="T2210" s="47">
        <f t="shared" si="55"/>
        <v>44502</v>
      </c>
      <c r="U2210" s="46" t="str">
        <f t="shared" si="57"/>
        <v> </v>
      </c>
      <c r="V2210" s="46" t="str">
        <f t="shared" si="16"/>
        <v> </v>
      </c>
      <c r="W2210" s="40"/>
      <c r="X2210" s="40"/>
      <c r="Y2210" s="40"/>
      <c r="Z2210" s="40"/>
      <c r="AA2210" s="40"/>
      <c r="AB2210" s="40"/>
      <c r="AC2210" s="40"/>
      <c r="AD2210" s="40"/>
      <c r="AE2210" s="40"/>
    </row>
    <row r="2211">
      <c r="A2211" s="44">
        <v>16779.0</v>
      </c>
      <c r="B2211" s="46" t="s">
        <v>6992</v>
      </c>
      <c r="C2211" s="47" t="b">
        <v>1</v>
      </c>
      <c r="D2211" s="45">
        <v>44453.0</v>
      </c>
      <c r="E2211" s="46" t="str">
        <f t="shared" si="1"/>
        <v>#VALUE!</v>
      </c>
      <c r="F2211" s="46" t="str">
        <f t="shared" si="2"/>
        <v>#VALUE!</v>
      </c>
      <c r="G2211" s="46" t="str">
        <f t="shared" si="3"/>
        <v>#VALUE!</v>
      </c>
      <c r="H2211" s="46" t="str">
        <f t="shared" si="4"/>
        <v>#VALUE!</v>
      </c>
      <c r="I2211" s="46" t="str">
        <f t="shared" si="5"/>
        <v>#VALUE!</v>
      </c>
      <c r="J2211" s="46" t="str">
        <f t="shared" si="6"/>
        <v>#VALUE!</v>
      </c>
      <c r="K2211" s="46" t="str">
        <f t="shared" si="7"/>
        <v>#VALUE!</v>
      </c>
      <c r="L2211" s="46" t="str">
        <f t="shared" si="8"/>
        <v>#VALUE!</v>
      </c>
      <c r="M2211" s="46" t="str">
        <f t="shared" si="9"/>
        <v>#VALUE!</v>
      </c>
      <c r="N2211" s="46" t="str">
        <f t="shared" si="10"/>
        <v>#VALUE!</v>
      </c>
      <c r="O2211" s="46" t="str">
        <f t="shared" si="11"/>
        <v>#VALUE!</v>
      </c>
      <c r="P2211" s="46" t="str">
        <f t="shared" si="12"/>
        <v>NO RX</v>
      </c>
      <c r="Q2211" s="46" t="b">
        <v>0</v>
      </c>
      <c r="R2211" s="46" t="str">
        <f t="shared" si="37"/>
        <v>LOW</v>
      </c>
      <c r="S2211" s="47"/>
      <c r="T2211" s="47">
        <f t="shared" si="55"/>
        <v>44453</v>
      </c>
      <c r="U2211" s="46" t="str">
        <f t="shared" si="57"/>
        <v>DUE COMM</v>
      </c>
      <c r="V2211" s="46" t="str">
        <f t="shared" si="16"/>
        <v> </v>
      </c>
      <c r="W2211" s="40"/>
      <c r="X2211" s="40"/>
      <c r="Y2211" s="40"/>
      <c r="Z2211" s="40"/>
      <c r="AA2211" s="40"/>
      <c r="AB2211" s="40"/>
      <c r="AC2211" s="40"/>
      <c r="AD2211" s="40"/>
      <c r="AE2211" s="40"/>
    </row>
    <row r="2212">
      <c r="A2212" s="44">
        <v>16782.0</v>
      </c>
      <c r="B2212" s="44" t="s">
        <v>7604</v>
      </c>
      <c r="C2212" s="44" t="b">
        <v>1</v>
      </c>
      <c r="D2212" s="45">
        <v>44469.0</v>
      </c>
      <c r="E2212" s="46" t="str">
        <f t="shared" si="1"/>
        <v>#VALUE!</v>
      </c>
      <c r="F2212" s="46" t="str">
        <f t="shared" si="2"/>
        <v>OPI RX</v>
      </c>
      <c r="G2212" s="46" t="str">
        <f t="shared" si="3"/>
        <v>#VALUE!</v>
      </c>
      <c r="H2212" s="46" t="str">
        <f t="shared" si="4"/>
        <v>#VALUE!</v>
      </c>
      <c r="I2212" s="46" t="str">
        <f t="shared" si="5"/>
        <v>#VALUE!</v>
      </c>
      <c r="J2212" s="46" t="str">
        <f t="shared" si="6"/>
        <v>#VALUE!</v>
      </c>
      <c r="K2212" s="46" t="str">
        <f t="shared" si="7"/>
        <v>#VALUE!</v>
      </c>
      <c r="L2212" s="46" t="str">
        <f t="shared" si="8"/>
        <v>#VALUE!</v>
      </c>
      <c r="M2212" s="46" t="str">
        <f t="shared" si="9"/>
        <v>#VALUE!</v>
      </c>
      <c r="N2212" s="46" t="str">
        <f t="shared" si="10"/>
        <v>#VALUE!</v>
      </c>
      <c r="O2212" s="46" t="str">
        <f t="shared" si="11"/>
        <v>#VALUE!</v>
      </c>
      <c r="P2212" s="46" t="str">
        <f t="shared" si="12"/>
        <v>OPIOIDS</v>
      </c>
      <c r="Q2212" s="46" t="b">
        <v>0</v>
      </c>
      <c r="R2212" s="46" t="str">
        <f t="shared" si="37"/>
        <v>LOW</v>
      </c>
      <c r="S2212" s="47">
        <v>44455.0</v>
      </c>
      <c r="T2212" s="47">
        <f t="shared" si="55"/>
        <v>44469</v>
      </c>
      <c r="U2212" s="46" t="str">
        <f t="shared" si="57"/>
        <v> </v>
      </c>
      <c r="V2212" s="46" t="str">
        <f t="shared" si="16"/>
        <v> </v>
      </c>
      <c r="W2212" s="40"/>
      <c r="X2212" s="40"/>
      <c r="Y2212" s="40"/>
      <c r="Z2212" s="40"/>
      <c r="AA2212" s="40"/>
      <c r="AB2212" s="40"/>
      <c r="AC2212" s="40"/>
      <c r="AD2212" s="40"/>
      <c r="AE2212" s="40"/>
    </row>
    <row r="2213">
      <c r="A2213" s="44">
        <v>16786.0</v>
      </c>
      <c r="B2213" s="44" t="s">
        <v>7001</v>
      </c>
      <c r="C2213" s="44" t="b">
        <v>1</v>
      </c>
      <c r="D2213" s="45">
        <v>44496.0</v>
      </c>
      <c r="E2213" s="46" t="str">
        <f t="shared" si="1"/>
        <v>#VALUE!</v>
      </c>
      <c r="F2213" s="46" t="str">
        <f t="shared" si="2"/>
        <v>OPI RX</v>
      </c>
      <c r="G2213" s="46" t="str">
        <f t="shared" si="3"/>
        <v>#VALUE!</v>
      </c>
      <c r="H2213" s="46" t="str">
        <f t="shared" si="4"/>
        <v>#VALUE!</v>
      </c>
      <c r="I2213" s="46" t="str">
        <f t="shared" si="5"/>
        <v>#VALUE!</v>
      </c>
      <c r="J2213" s="46" t="str">
        <f t="shared" si="6"/>
        <v>#VALUE!</v>
      </c>
      <c r="K2213" s="46" t="str">
        <f t="shared" si="7"/>
        <v>#VALUE!</v>
      </c>
      <c r="L2213" s="46" t="str">
        <f t="shared" si="8"/>
        <v>#VALUE!</v>
      </c>
      <c r="M2213" s="46" t="str">
        <f t="shared" si="9"/>
        <v>#VALUE!</v>
      </c>
      <c r="N2213" s="46" t="str">
        <f t="shared" si="10"/>
        <v>#VALUE!</v>
      </c>
      <c r="O2213" s="46" t="str">
        <f t="shared" si="11"/>
        <v>#VALUE!</v>
      </c>
      <c r="P2213" s="46" t="str">
        <f t="shared" si="12"/>
        <v>OPIOIDS</v>
      </c>
      <c r="Q2213" s="46" t="b">
        <v>1</v>
      </c>
      <c r="R2213" s="46" t="str">
        <f t="shared" si="37"/>
        <v>HIGH</v>
      </c>
      <c r="S2213" s="47">
        <v>44481.0</v>
      </c>
      <c r="T2213" s="47">
        <f t="shared" si="55"/>
        <v>44496</v>
      </c>
      <c r="U2213" s="46" t="str">
        <f t="shared" si="57"/>
        <v> </v>
      </c>
      <c r="V2213" s="46" t="str">
        <f t="shared" si="16"/>
        <v> </v>
      </c>
      <c r="W2213" s="40"/>
      <c r="X2213" s="40"/>
      <c r="Y2213" s="40"/>
      <c r="Z2213" s="40"/>
      <c r="AA2213" s="40"/>
      <c r="AB2213" s="40"/>
      <c r="AC2213" s="40"/>
      <c r="AD2213" s="40"/>
      <c r="AE2213" s="40"/>
    </row>
    <row r="2214">
      <c r="A2214" s="44">
        <v>16788.0</v>
      </c>
      <c r="B2214" s="46" t="s">
        <v>7605</v>
      </c>
      <c r="C2214" s="44" t="b">
        <v>1</v>
      </c>
      <c r="D2214" s="45">
        <v>44503.0</v>
      </c>
      <c r="E2214" s="46" t="str">
        <f t="shared" si="1"/>
        <v>OPI RX</v>
      </c>
      <c r="F2214" s="46" t="str">
        <f t="shared" si="2"/>
        <v>#VALUE!</v>
      </c>
      <c r="G2214" s="46" t="str">
        <f t="shared" si="3"/>
        <v>#VALUE!</v>
      </c>
      <c r="H2214" s="46" t="str">
        <f t="shared" si="4"/>
        <v>#VALUE!</v>
      </c>
      <c r="I2214" s="46" t="str">
        <f t="shared" si="5"/>
        <v>#VALUE!</v>
      </c>
      <c r="J2214" s="46" t="str">
        <f t="shared" si="6"/>
        <v>#VALUE!</v>
      </c>
      <c r="K2214" s="46" t="str">
        <f t="shared" si="7"/>
        <v>#VALUE!</v>
      </c>
      <c r="L2214" s="46" t="str">
        <f t="shared" si="8"/>
        <v>#VALUE!</v>
      </c>
      <c r="M2214" s="46" t="str">
        <f t="shared" si="9"/>
        <v>OPI RX</v>
      </c>
      <c r="N2214" s="46" t="str">
        <f t="shared" si="10"/>
        <v>#VALUE!</v>
      </c>
      <c r="O2214" s="46" t="str">
        <f t="shared" si="11"/>
        <v>#VALUE!</v>
      </c>
      <c r="P2214" s="46" t="str">
        <f t="shared" si="12"/>
        <v>OPIOIDS</v>
      </c>
      <c r="Q2214" s="44" t="b">
        <v>0</v>
      </c>
      <c r="R2214" s="46" t="str">
        <f t="shared" si="37"/>
        <v>LOW</v>
      </c>
      <c r="S2214" s="47">
        <v>44488.0</v>
      </c>
      <c r="T2214" s="47">
        <f t="shared" si="55"/>
        <v>44503</v>
      </c>
      <c r="U2214" s="46" t="str">
        <f t="shared" si="57"/>
        <v> </v>
      </c>
      <c r="V2214" s="46" t="str">
        <f t="shared" si="16"/>
        <v> </v>
      </c>
      <c r="W2214" s="40"/>
      <c r="X2214" s="40"/>
      <c r="Y2214" s="40"/>
      <c r="Z2214" s="40"/>
      <c r="AA2214" s="40"/>
      <c r="AB2214" s="40"/>
      <c r="AC2214" s="40"/>
      <c r="AD2214" s="40"/>
      <c r="AE2214" s="40"/>
    </row>
    <row r="2215">
      <c r="A2215" s="44">
        <v>16793.0</v>
      </c>
      <c r="B2215" s="44" t="s">
        <v>6998</v>
      </c>
      <c r="C2215" s="44" t="b">
        <v>1</v>
      </c>
      <c r="D2215" s="45">
        <v>44519.0</v>
      </c>
      <c r="E2215" s="46" t="str">
        <f t="shared" si="1"/>
        <v>#VALUE!</v>
      </c>
      <c r="F2215" s="46" t="str">
        <f t="shared" si="2"/>
        <v>OPI RX</v>
      </c>
      <c r="G2215" s="46" t="str">
        <f t="shared" si="3"/>
        <v>#VALUE!</v>
      </c>
      <c r="H2215" s="46" t="str">
        <f t="shared" si="4"/>
        <v>#VALUE!</v>
      </c>
      <c r="I2215" s="46" t="str">
        <f t="shared" si="5"/>
        <v>#VALUE!</v>
      </c>
      <c r="J2215" s="46" t="str">
        <f t="shared" si="6"/>
        <v>#VALUE!</v>
      </c>
      <c r="K2215" s="46" t="str">
        <f t="shared" si="7"/>
        <v>#VALUE!</v>
      </c>
      <c r="L2215" s="46" t="str">
        <f t="shared" si="8"/>
        <v>#VALUE!</v>
      </c>
      <c r="M2215" s="46" t="str">
        <f t="shared" si="9"/>
        <v>#VALUE!</v>
      </c>
      <c r="N2215" s="46" t="str">
        <f t="shared" si="10"/>
        <v>#VALUE!</v>
      </c>
      <c r="O2215" s="46" t="str">
        <f t="shared" si="11"/>
        <v>#VALUE!</v>
      </c>
      <c r="P2215" s="46" t="str">
        <f t="shared" si="12"/>
        <v>OPIOIDS</v>
      </c>
      <c r="Q2215" s="44" t="b">
        <v>0</v>
      </c>
      <c r="R2215" s="46" t="str">
        <f t="shared" si="37"/>
        <v>LOW</v>
      </c>
      <c r="S2215" s="47">
        <v>44494.0</v>
      </c>
      <c r="T2215" s="47">
        <f t="shared" si="55"/>
        <v>44519</v>
      </c>
      <c r="U2215" s="46" t="str">
        <f t="shared" si="57"/>
        <v> </v>
      </c>
      <c r="V2215" s="46" t="str">
        <f t="shared" si="16"/>
        <v> </v>
      </c>
      <c r="W2215" s="40"/>
      <c r="X2215" s="40"/>
      <c r="Y2215" s="40"/>
      <c r="Z2215" s="40"/>
      <c r="AA2215" s="40"/>
      <c r="AB2215" s="40"/>
      <c r="AC2215" s="40"/>
      <c r="AD2215" s="40"/>
      <c r="AE2215" s="40"/>
    </row>
    <row r="2216">
      <c r="A2216" s="44">
        <v>16794.0</v>
      </c>
      <c r="B2216" s="44" t="s">
        <v>7272</v>
      </c>
      <c r="C2216" s="44" t="b">
        <v>1</v>
      </c>
      <c r="D2216" s="45">
        <v>44503.0</v>
      </c>
      <c r="E2216" s="46" t="str">
        <f t="shared" si="1"/>
        <v>#VALUE!</v>
      </c>
      <c r="F2216" s="46" t="str">
        <f t="shared" si="2"/>
        <v>#VALUE!</v>
      </c>
      <c r="G2216" s="46" t="str">
        <f t="shared" si="3"/>
        <v>#VALUE!</v>
      </c>
      <c r="H2216" s="46" t="str">
        <f t="shared" si="4"/>
        <v>#VALUE!</v>
      </c>
      <c r="I2216" s="46" t="str">
        <f t="shared" si="5"/>
        <v>#VALUE!</v>
      </c>
      <c r="J2216" s="46" t="str">
        <f t="shared" si="6"/>
        <v>#VALUE!</v>
      </c>
      <c r="K2216" s="46" t="str">
        <f t="shared" si="7"/>
        <v>#VALUE!</v>
      </c>
      <c r="L2216" s="46" t="str">
        <f t="shared" si="8"/>
        <v>#VALUE!</v>
      </c>
      <c r="M2216" s="46" t="str">
        <f t="shared" si="9"/>
        <v>OPI RX</v>
      </c>
      <c r="N2216" s="46" t="str">
        <f t="shared" si="10"/>
        <v>#VALUE!</v>
      </c>
      <c r="O2216" s="46" t="str">
        <f t="shared" si="11"/>
        <v>#VALUE!</v>
      </c>
      <c r="P2216" s="46" t="str">
        <f t="shared" si="12"/>
        <v>OPIOIDS</v>
      </c>
      <c r="Q2216" s="44" t="b">
        <v>0</v>
      </c>
      <c r="R2216" s="46" t="str">
        <f t="shared" si="37"/>
        <v>LOW</v>
      </c>
      <c r="S2216" s="47">
        <v>44488.0</v>
      </c>
      <c r="T2216" s="47">
        <f t="shared" si="55"/>
        <v>44503</v>
      </c>
      <c r="U2216" s="46" t="str">
        <f t="shared" si="57"/>
        <v> </v>
      </c>
      <c r="V2216" s="46" t="str">
        <f t="shared" si="16"/>
        <v> </v>
      </c>
      <c r="W2216" s="40"/>
      <c r="X2216" s="40"/>
      <c r="Y2216" s="40"/>
      <c r="Z2216" s="40"/>
      <c r="AA2216" s="40"/>
      <c r="AB2216" s="40"/>
      <c r="AC2216" s="40"/>
      <c r="AD2216" s="40"/>
      <c r="AE2216" s="40"/>
    </row>
    <row r="2217">
      <c r="A2217" s="44">
        <v>16796.0</v>
      </c>
      <c r="B2217" s="44" t="s">
        <v>6970</v>
      </c>
      <c r="C2217" s="44" t="b">
        <v>1</v>
      </c>
      <c r="D2217" s="51">
        <v>44601.0</v>
      </c>
      <c r="E2217" s="46" t="str">
        <f t="shared" si="1"/>
        <v>#VALUE!</v>
      </c>
      <c r="F2217" s="46" t="str">
        <f t="shared" si="2"/>
        <v>#VALUE!</v>
      </c>
      <c r="G2217" s="46" t="str">
        <f t="shared" si="3"/>
        <v>#VALUE!</v>
      </c>
      <c r="H2217" s="46" t="str">
        <f t="shared" si="4"/>
        <v>#VALUE!</v>
      </c>
      <c r="I2217" s="46" t="str">
        <f t="shared" si="5"/>
        <v>#VALUE!</v>
      </c>
      <c r="J2217" s="46" t="str">
        <f t="shared" si="6"/>
        <v>#VALUE!</v>
      </c>
      <c r="K2217" s="46" t="str">
        <f t="shared" si="7"/>
        <v>#VALUE!</v>
      </c>
      <c r="L2217" s="46" t="str">
        <f t="shared" si="8"/>
        <v>#VALUE!</v>
      </c>
      <c r="M2217" s="46" t="str">
        <f t="shared" si="9"/>
        <v>#VALUE!</v>
      </c>
      <c r="N2217" s="46" t="str">
        <f t="shared" si="10"/>
        <v>#VALUE!</v>
      </c>
      <c r="O2217" s="46" t="str">
        <f t="shared" si="11"/>
        <v>#VALUE!</v>
      </c>
      <c r="P2217" s="46" t="str">
        <f t="shared" si="12"/>
        <v>NO RX</v>
      </c>
      <c r="Q2217" s="46" t="b">
        <v>0</v>
      </c>
      <c r="R2217" s="46" t="str">
        <f t="shared" si="37"/>
        <v>LOW</v>
      </c>
      <c r="S2217" s="47">
        <v>44482.0</v>
      </c>
      <c r="T2217" s="47">
        <f t="shared" si="55"/>
        <v>44601</v>
      </c>
      <c r="U2217" s="46" t="str">
        <f t="shared" si="57"/>
        <v> </v>
      </c>
      <c r="V2217" s="46" t="str">
        <f t="shared" si="16"/>
        <v> </v>
      </c>
      <c r="W2217" s="40"/>
      <c r="X2217" s="40"/>
      <c r="Y2217" s="40"/>
      <c r="Z2217" s="40"/>
      <c r="AA2217" s="40"/>
      <c r="AB2217" s="40"/>
      <c r="AC2217" s="40"/>
      <c r="AD2217" s="40"/>
      <c r="AE2217" s="40"/>
    </row>
    <row r="2218">
      <c r="A2218" s="44">
        <v>16797.0</v>
      </c>
      <c r="B2218" s="46" t="s">
        <v>7173</v>
      </c>
      <c r="C2218" s="44" t="b">
        <v>1</v>
      </c>
      <c r="D2218" s="45">
        <v>44474.0</v>
      </c>
      <c r="E2218" s="46" t="str">
        <f t="shared" si="1"/>
        <v>#VALUE!</v>
      </c>
      <c r="F2218" s="46" t="str">
        <f t="shared" si="2"/>
        <v>#VALUE!</v>
      </c>
      <c r="G2218" s="46" t="str">
        <f t="shared" si="3"/>
        <v>#VALUE!</v>
      </c>
      <c r="H2218" s="46" t="str">
        <f t="shared" si="4"/>
        <v>#VALUE!</v>
      </c>
      <c r="I2218" s="46" t="str">
        <f t="shared" si="5"/>
        <v>#VALUE!</v>
      </c>
      <c r="J2218" s="46" t="str">
        <f t="shared" si="6"/>
        <v>#VALUE!</v>
      </c>
      <c r="K2218" s="46" t="str">
        <f t="shared" si="7"/>
        <v>#VALUE!</v>
      </c>
      <c r="L2218" s="46" t="str">
        <f t="shared" si="8"/>
        <v>#VALUE!</v>
      </c>
      <c r="M2218" s="46" t="str">
        <f t="shared" si="9"/>
        <v>#VALUE!</v>
      </c>
      <c r="N2218" s="46" t="str">
        <f t="shared" si="10"/>
        <v>#VALUE!</v>
      </c>
      <c r="O2218" s="46" t="str">
        <f t="shared" si="11"/>
        <v>#VALUE!</v>
      </c>
      <c r="P2218" s="46" t="str">
        <f t="shared" si="12"/>
        <v>NO RX</v>
      </c>
      <c r="Q2218" s="44" t="b">
        <v>0</v>
      </c>
      <c r="R2218" s="46" t="str">
        <f t="shared" si="37"/>
        <v>LOW</v>
      </c>
      <c r="S2218" s="47">
        <v>44460.0</v>
      </c>
      <c r="T2218" s="47">
        <f t="shared" si="55"/>
        <v>44474</v>
      </c>
      <c r="U2218" s="46" t="str">
        <f t="shared" si="57"/>
        <v> </v>
      </c>
      <c r="V2218" s="46" t="str">
        <f t="shared" si="16"/>
        <v> </v>
      </c>
      <c r="W2218" s="40"/>
      <c r="X2218" s="40"/>
      <c r="Y2218" s="40"/>
      <c r="Z2218" s="40"/>
      <c r="AA2218" s="40"/>
      <c r="AB2218" s="40"/>
      <c r="AC2218" s="40"/>
      <c r="AD2218" s="40"/>
      <c r="AE2218" s="40"/>
    </row>
    <row r="2219">
      <c r="A2219" s="44">
        <v>16799.0</v>
      </c>
      <c r="B2219" s="44" t="s">
        <v>7606</v>
      </c>
      <c r="C2219" s="44" t="b">
        <v>1</v>
      </c>
      <c r="D2219" s="45">
        <v>44503.0</v>
      </c>
      <c r="E2219" s="46" t="str">
        <f t="shared" si="1"/>
        <v>#VALUE!</v>
      </c>
      <c r="F2219" s="46" t="str">
        <f t="shared" si="2"/>
        <v>#VALUE!</v>
      </c>
      <c r="G2219" s="46" t="str">
        <f t="shared" si="3"/>
        <v>#VALUE!</v>
      </c>
      <c r="H2219" s="46" t="str">
        <f t="shared" si="4"/>
        <v>#VALUE!</v>
      </c>
      <c r="I2219" s="46" t="str">
        <f t="shared" si="5"/>
        <v>#VALUE!</v>
      </c>
      <c r="J2219" s="46" t="str">
        <f t="shared" si="6"/>
        <v>#VALUE!</v>
      </c>
      <c r="K2219" s="46" t="str">
        <f t="shared" si="7"/>
        <v>#VALUE!</v>
      </c>
      <c r="L2219" s="46" t="str">
        <f t="shared" si="8"/>
        <v>#VALUE!</v>
      </c>
      <c r="M2219" s="46" t="str">
        <f t="shared" si="9"/>
        <v>#VALUE!</v>
      </c>
      <c r="N2219" s="46" t="str">
        <f t="shared" si="10"/>
        <v>#VALUE!</v>
      </c>
      <c r="O2219" s="46" t="str">
        <f t="shared" si="11"/>
        <v>#VALUE!</v>
      </c>
      <c r="P2219" s="46" t="str">
        <f t="shared" si="12"/>
        <v>NO RX</v>
      </c>
      <c r="Q2219" s="46" t="b">
        <v>0</v>
      </c>
      <c r="R2219" s="46" t="str">
        <f t="shared" si="37"/>
        <v>LOW</v>
      </c>
      <c r="S2219" s="47">
        <v>44488.0</v>
      </c>
      <c r="T2219" s="47">
        <f t="shared" si="55"/>
        <v>44503</v>
      </c>
      <c r="U2219" s="46" t="str">
        <f t="shared" si="57"/>
        <v> </v>
      </c>
      <c r="V2219" s="46" t="str">
        <f t="shared" si="16"/>
        <v> </v>
      </c>
      <c r="W2219" s="40"/>
      <c r="X2219" s="40"/>
      <c r="Y2219" s="40"/>
      <c r="Z2219" s="40"/>
      <c r="AA2219" s="40"/>
      <c r="AB2219" s="40"/>
      <c r="AC2219" s="40"/>
      <c r="AD2219" s="40"/>
      <c r="AE2219" s="40"/>
    </row>
    <row r="2220">
      <c r="A2220" s="44">
        <v>16803.0</v>
      </c>
      <c r="B2220" s="44" t="s">
        <v>6970</v>
      </c>
      <c r="C2220" s="44" t="b">
        <v>1</v>
      </c>
      <c r="D2220" s="45">
        <v>44503.0</v>
      </c>
      <c r="E2220" s="46" t="str">
        <f t="shared" si="1"/>
        <v>#VALUE!</v>
      </c>
      <c r="F2220" s="46" t="str">
        <f t="shared" si="2"/>
        <v>#VALUE!</v>
      </c>
      <c r="G2220" s="46" t="str">
        <f t="shared" si="3"/>
        <v>#VALUE!</v>
      </c>
      <c r="H2220" s="46" t="str">
        <f t="shared" si="4"/>
        <v>#VALUE!</v>
      </c>
      <c r="I2220" s="46" t="str">
        <f t="shared" si="5"/>
        <v>#VALUE!</v>
      </c>
      <c r="J2220" s="46" t="str">
        <f t="shared" si="6"/>
        <v>#VALUE!</v>
      </c>
      <c r="K2220" s="46" t="str">
        <f t="shared" si="7"/>
        <v>#VALUE!</v>
      </c>
      <c r="L2220" s="46" t="str">
        <f t="shared" si="8"/>
        <v>#VALUE!</v>
      </c>
      <c r="M2220" s="46" t="str">
        <f t="shared" si="9"/>
        <v>#VALUE!</v>
      </c>
      <c r="N2220" s="46" t="str">
        <f t="shared" si="10"/>
        <v>#VALUE!</v>
      </c>
      <c r="O2220" s="46" t="str">
        <f t="shared" si="11"/>
        <v>#VALUE!</v>
      </c>
      <c r="P2220" s="46" t="str">
        <f t="shared" si="12"/>
        <v>NO RX</v>
      </c>
      <c r="Q2220" s="44" t="b">
        <v>0</v>
      </c>
      <c r="R2220" s="46" t="str">
        <f t="shared" si="37"/>
        <v>LOW</v>
      </c>
      <c r="S2220" s="47">
        <v>44488.0</v>
      </c>
      <c r="T2220" s="47">
        <f t="shared" si="55"/>
        <v>44503</v>
      </c>
      <c r="U2220" s="46" t="str">
        <f t="shared" si="57"/>
        <v> </v>
      </c>
      <c r="V2220" s="46" t="str">
        <f t="shared" si="16"/>
        <v> </v>
      </c>
      <c r="W2220" s="40"/>
      <c r="X2220" s="40"/>
      <c r="Y2220" s="40"/>
      <c r="Z2220" s="40"/>
      <c r="AA2220" s="40"/>
      <c r="AB2220" s="40"/>
      <c r="AC2220" s="40"/>
      <c r="AD2220" s="40"/>
      <c r="AE2220" s="40"/>
    </row>
    <row r="2221">
      <c r="A2221" s="44">
        <v>16806.0</v>
      </c>
      <c r="B2221" s="44" t="s">
        <v>7097</v>
      </c>
      <c r="C2221" s="47" t="b">
        <v>1</v>
      </c>
      <c r="D2221" s="51">
        <v>44587.0</v>
      </c>
      <c r="E2221" s="46" t="str">
        <f t="shared" si="1"/>
        <v>OPI RX</v>
      </c>
      <c r="F2221" s="46" t="str">
        <f t="shared" si="2"/>
        <v>#VALUE!</v>
      </c>
      <c r="G2221" s="46" t="str">
        <f t="shared" si="3"/>
        <v>#VALUE!</v>
      </c>
      <c r="H2221" s="46" t="str">
        <f t="shared" si="4"/>
        <v>#VALUE!</v>
      </c>
      <c r="I2221" s="46" t="str">
        <f t="shared" si="5"/>
        <v>#VALUE!</v>
      </c>
      <c r="J2221" s="46" t="str">
        <f t="shared" si="6"/>
        <v>#VALUE!</v>
      </c>
      <c r="K2221" s="46" t="str">
        <f t="shared" si="7"/>
        <v>#VALUE!</v>
      </c>
      <c r="L2221" s="46" t="str">
        <f t="shared" si="8"/>
        <v>#VALUE!</v>
      </c>
      <c r="M2221" s="46" t="str">
        <f t="shared" si="9"/>
        <v>#VALUE!</v>
      </c>
      <c r="N2221" s="46" t="str">
        <f t="shared" si="10"/>
        <v>#VALUE!</v>
      </c>
      <c r="O2221" s="46" t="str">
        <f t="shared" si="11"/>
        <v>#VALUE!</v>
      </c>
      <c r="P2221" s="46" t="str">
        <f t="shared" si="12"/>
        <v>OPIOIDS</v>
      </c>
      <c r="Q2221" s="44" t="b">
        <v>0</v>
      </c>
      <c r="R2221" s="46" t="str">
        <f t="shared" si="37"/>
        <v>LOW</v>
      </c>
      <c r="S2221" s="47"/>
      <c r="T2221" s="47">
        <f t="shared" si="55"/>
        <v>44587</v>
      </c>
      <c r="U2221" s="46" t="str">
        <f t="shared" si="57"/>
        <v>DUE COMM</v>
      </c>
      <c r="V2221" s="46" t="str">
        <f t="shared" si="16"/>
        <v> </v>
      </c>
      <c r="W2221" s="40"/>
      <c r="X2221" s="40"/>
      <c r="Y2221" s="40"/>
      <c r="Z2221" s="40"/>
      <c r="AA2221" s="40"/>
      <c r="AB2221" s="40"/>
      <c r="AC2221" s="40"/>
      <c r="AD2221" s="40"/>
      <c r="AE2221" s="40"/>
    </row>
    <row r="2222">
      <c r="A2222" s="44">
        <v>16808.0</v>
      </c>
      <c r="B2222" s="44" t="s">
        <v>6970</v>
      </c>
      <c r="C2222" s="47" t="b">
        <v>1</v>
      </c>
      <c r="D2222" s="45">
        <v>44468.0</v>
      </c>
      <c r="E2222" s="46" t="str">
        <f t="shared" si="1"/>
        <v>#VALUE!</v>
      </c>
      <c r="F2222" s="46" t="str">
        <f t="shared" si="2"/>
        <v>#VALUE!</v>
      </c>
      <c r="G2222" s="46" t="str">
        <f t="shared" si="3"/>
        <v>#VALUE!</v>
      </c>
      <c r="H2222" s="46" t="str">
        <f t="shared" si="4"/>
        <v>#VALUE!</v>
      </c>
      <c r="I2222" s="46" t="str">
        <f t="shared" si="5"/>
        <v>#VALUE!</v>
      </c>
      <c r="J2222" s="46" t="str">
        <f t="shared" si="6"/>
        <v>#VALUE!</v>
      </c>
      <c r="K2222" s="46" t="str">
        <f t="shared" si="7"/>
        <v>#VALUE!</v>
      </c>
      <c r="L2222" s="46" t="str">
        <f t="shared" si="8"/>
        <v>#VALUE!</v>
      </c>
      <c r="M2222" s="46" t="str">
        <f t="shared" si="9"/>
        <v>#VALUE!</v>
      </c>
      <c r="N2222" s="46" t="str">
        <f t="shared" si="10"/>
        <v>#VALUE!</v>
      </c>
      <c r="O2222" s="46" t="str">
        <f t="shared" si="11"/>
        <v>#VALUE!</v>
      </c>
      <c r="P2222" s="46" t="str">
        <f t="shared" si="12"/>
        <v>NO RX</v>
      </c>
      <c r="Q2222" s="46" t="b">
        <v>0</v>
      </c>
      <c r="R2222" s="46" t="str">
        <f t="shared" si="37"/>
        <v>LOW</v>
      </c>
      <c r="S2222" s="47">
        <v>44453.0</v>
      </c>
      <c r="T2222" s="47">
        <f t="shared" si="55"/>
        <v>44468</v>
      </c>
      <c r="U2222" s="46" t="str">
        <f t="shared" si="57"/>
        <v> </v>
      </c>
      <c r="V2222" s="46" t="str">
        <f t="shared" si="16"/>
        <v> </v>
      </c>
      <c r="W2222" s="40"/>
      <c r="X2222" s="40"/>
      <c r="Y2222" s="40"/>
      <c r="Z2222" s="40"/>
      <c r="AA2222" s="40"/>
      <c r="AB2222" s="40"/>
      <c r="AC2222" s="40"/>
      <c r="AD2222" s="40"/>
      <c r="AE2222" s="40"/>
    </row>
    <row r="2223">
      <c r="A2223" s="44">
        <v>16810.0</v>
      </c>
      <c r="B2223" s="44" t="s">
        <v>7607</v>
      </c>
      <c r="C2223" s="44" t="b">
        <v>1</v>
      </c>
      <c r="D2223" s="45">
        <v>44503.0</v>
      </c>
      <c r="E2223" s="46" t="str">
        <f t="shared" si="1"/>
        <v>#VALUE!</v>
      </c>
      <c r="F2223" s="46" t="str">
        <f t="shared" si="2"/>
        <v>#VALUE!</v>
      </c>
      <c r="G2223" s="46" t="str">
        <f t="shared" si="3"/>
        <v>#VALUE!</v>
      </c>
      <c r="H2223" s="46" t="str">
        <f t="shared" si="4"/>
        <v>#VALUE!</v>
      </c>
      <c r="I2223" s="46" t="str">
        <f t="shared" si="5"/>
        <v>#VALUE!</v>
      </c>
      <c r="J2223" s="46" t="str">
        <f t="shared" si="6"/>
        <v>#VALUE!</v>
      </c>
      <c r="K2223" s="46" t="str">
        <f t="shared" si="7"/>
        <v>#VALUE!</v>
      </c>
      <c r="L2223" s="46" t="str">
        <f t="shared" si="8"/>
        <v>#VALUE!</v>
      </c>
      <c r="M2223" s="46" t="str">
        <f t="shared" si="9"/>
        <v>#VALUE!</v>
      </c>
      <c r="N2223" s="46" t="str">
        <f t="shared" si="10"/>
        <v>#VALUE!</v>
      </c>
      <c r="O2223" s="46" t="str">
        <f t="shared" si="11"/>
        <v>#VALUE!</v>
      </c>
      <c r="P2223" s="46" t="str">
        <f t="shared" si="12"/>
        <v>NO RX</v>
      </c>
      <c r="Q2223" s="44" t="b">
        <v>1</v>
      </c>
      <c r="R2223" s="46" t="str">
        <f t="shared" si="37"/>
        <v>HIGH</v>
      </c>
      <c r="S2223" s="47">
        <v>44488.0</v>
      </c>
      <c r="T2223" s="47">
        <f t="shared" si="55"/>
        <v>44503</v>
      </c>
      <c r="U2223" s="46" t="str">
        <f t="shared" si="57"/>
        <v> </v>
      </c>
      <c r="V2223" s="46" t="str">
        <f t="shared" si="16"/>
        <v> </v>
      </c>
      <c r="W2223" s="40"/>
      <c r="X2223" s="40"/>
      <c r="Y2223" s="40"/>
      <c r="Z2223" s="40"/>
      <c r="AA2223" s="40"/>
      <c r="AB2223" s="40"/>
      <c r="AC2223" s="40"/>
      <c r="AD2223" s="40"/>
      <c r="AE2223" s="40"/>
    </row>
    <row r="2224">
      <c r="A2224" s="44">
        <v>16811.0</v>
      </c>
      <c r="B2224" s="44" t="s">
        <v>6970</v>
      </c>
      <c r="C2224" s="47" t="b">
        <v>1</v>
      </c>
      <c r="D2224" s="45">
        <v>44442.0</v>
      </c>
      <c r="E2224" s="46" t="str">
        <f t="shared" si="1"/>
        <v>#VALUE!</v>
      </c>
      <c r="F2224" s="46" t="str">
        <f t="shared" si="2"/>
        <v>#VALUE!</v>
      </c>
      <c r="G2224" s="46" t="str">
        <f t="shared" si="3"/>
        <v>#VALUE!</v>
      </c>
      <c r="H2224" s="46" t="str">
        <f t="shared" si="4"/>
        <v>#VALUE!</v>
      </c>
      <c r="I2224" s="46" t="str">
        <f t="shared" si="5"/>
        <v>#VALUE!</v>
      </c>
      <c r="J2224" s="46" t="str">
        <f t="shared" si="6"/>
        <v>#VALUE!</v>
      </c>
      <c r="K2224" s="46" t="str">
        <f t="shared" si="7"/>
        <v>#VALUE!</v>
      </c>
      <c r="L2224" s="46" t="str">
        <f t="shared" si="8"/>
        <v>#VALUE!</v>
      </c>
      <c r="M2224" s="46" t="str">
        <f t="shared" si="9"/>
        <v>#VALUE!</v>
      </c>
      <c r="N2224" s="46" t="str">
        <f t="shared" si="10"/>
        <v>#VALUE!</v>
      </c>
      <c r="O2224" s="46" t="str">
        <f t="shared" si="11"/>
        <v>#VALUE!</v>
      </c>
      <c r="P2224" s="46" t="str">
        <f t="shared" si="12"/>
        <v>NO RX</v>
      </c>
      <c r="Q2224" s="46" t="b">
        <v>0</v>
      </c>
      <c r="R2224" s="46" t="str">
        <f t="shared" si="37"/>
        <v>LOW</v>
      </c>
      <c r="S2224" s="47"/>
      <c r="T2224" s="47">
        <f t="shared" si="55"/>
        <v>44442</v>
      </c>
      <c r="U2224" s="46" t="str">
        <f t="shared" si="57"/>
        <v>DUE COMM</v>
      </c>
      <c r="V2224" s="46" t="str">
        <f t="shared" si="16"/>
        <v> </v>
      </c>
      <c r="W2224" s="40"/>
      <c r="X2224" s="40"/>
      <c r="Y2224" s="40"/>
      <c r="Z2224" s="40"/>
      <c r="AA2224" s="40"/>
      <c r="AB2224" s="40"/>
      <c r="AC2224" s="40"/>
      <c r="AD2224" s="40"/>
      <c r="AE2224" s="40"/>
    </row>
    <row r="2225">
      <c r="A2225" s="44">
        <v>16812.0</v>
      </c>
      <c r="B2225" s="44" t="s">
        <v>6970</v>
      </c>
      <c r="C2225" s="44" t="b">
        <v>1</v>
      </c>
      <c r="D2225" s="45">
        <v>44494.0</v>
      </c>
      <c r="E2225" s="46" t="str">
        <f t="shared" si="1"/>
        <v>#VALUE!</v>
      </c>
      <c r="F2225" s="46" t="str">
        <f t="shared" si="2"/>
        <v>#VALUE!</v>
      </c>
      <c r="G2225" s="46" t="str">
        <f t="shared" si="3"/>
        <v>#VALUE!</v>
      </c>
      <c r="H2225" s="46" t="str">
        <f t="shared" si="4"/>
        <v>#VALUE!</v>
      </c>
      <c r="I2225" s="46" t="str">
        <f t="shared" si="5"/>
        <v>#VALUE!</v>
      </c>
      <c r="J2225" s="46" t="str">
        <f t="shared" si="6"/>
        <v>#VALUE!</v>
      </c>
      <c r="K2225" s="46" t="str">
        <f t="shared" si="7"/>
        <v>#VALUE!</v>
      </c>
      <c r="L2225" s="46" t="str">
        <f t="shared" si="8"/>
        <v>#VALUE!</v>
      </c>
      <c r="M2225" s="46" t="str">
        <f t="shared" si="9"/>
        <v>#VALUE!</v>
      </c>
      <c r="N2225" s="46" t="str">
        <f t="shared" si="10"/>
        <v>#VALUE!</v>
      </c>
      <c r="O2225" s="46" t="str">
        <f t="shared" si="11"/>
        <v>#VALUE!</v>
      </c>
      <c r="P2225" s="46" t="str">
        <f t="shared" si="12"/>
        <v>NO RX</v>
      </c>
      <c r="Q2225" s="46" t="b">
        <v>0</v>
      </c>
      <c r="R2225" s="46" t="str">
        <f t="shared" si="37"/>
        <v>LOW</v>
      </c>
      <c r="S2225" s="47">
        <v>44476.0</v>
      </c>
      <c r="T2225" s="47">
        <f t="shared" si="55"/>
        <v>44494</v>
      </c>
      <c r="U2225" s="46" t="str">
        <f t="shared" si="57"/>
        <v> </v>
      </c>
      <c r="V2225" s="46" t="str">
        <f t="shared" si="16"/>
        <v> </v>
      </c>
      <c r="W2225" s="40"/>
      <c r="X2225" s="40"/>
      <c r="Y2225" s="40"/>
      <c r="Z2225" s="40"/>
      <c r="AA2225" s="40"/>
      <c r="AB2225" s="40"/>
      <c r="AC2225" s="40"/>
      <c r="AD2225" s="40"/>
      <c r="AE2225" s="40"/>
    </row>
    <row r="2226">
      <c r="A2226" s="44">
        <v>16818.0</v>
      </c>
      <c r="B2226" s="46" t="s">
        <v>7022</v>
      </c>
      <c r="C2226" s="44" t="b">
        <v>1</v>
      </c>
      <c r="D2226" s="45">
        <v>44503.0</v>
      </c>
      <c r="E2226" s="46" t="str">
        <f t="shared" si="1"/>
        <v>#VALUE!</v>
      </c>
      <c r="F2226" s="46" t="str">
        <f t="shared" si="2"/>
        <v>#VALUE!</v>
      </c>
      <c r="G2226" s="46" t="str">
        <f t="shared" si="3"/>
        <v>#VALUE!</v>
      </c>
      <c r="H2226" s="46" t="str">
        <f t="shared" si="4"/>
        <v>#VALUE!</v>
      </c>
      <c r="I2226" s="46" t="str">
        <f t="shared" si="5"/>
        <v>#VALUE!</v>
      </c>
      <c r="J2226" s="46" t="str">
        <f t="shared" si="6"/>
        <v>#VALUE!</v>
      </c>
      <c r="K2226" s="46" t="str">
        <f t="shared" si="7"/>
        <v>#VALUE!</v>
      </c>
      <c r="L2226" s="46" t="str">
        <f t="shared" si="8"/>
        <v>#VALUE!</v>
      </c>
      <c r="M2226" s="46" t="str">
        <f t="shared" si="9"/>
        <v>OPI RX</v>
      </c>
      <c r="N2226" s="46" t="str">
        <f t="shared" si="10"/>
        <v>#VALUE!</v>
      </c>
      <c r="O2226" s="46" t="str">
        <f t="shared" si="11"/>
        <v>#VALUE!</v>
      </c>
      <c r="P2226" s="46" t="str">
        <f t="shared" si="12"/>
        <v>OPIOIDS</v>
      </c>
      <c r="Q2226" s="44" t="b">
        <v>0</v>
      </c>
      <c r="R2226" s="46" t="str">
        <f t="shared" si="37"/>
        <v>LOW</v>
      </c>
      <c r="S2226" s="47">
        <v>44488.0</v>
      </c>
      <c r="T2226" s="47">
        <f t="shared" si="55"/>
        <v>44503</v>
      </c>
      <c r="U2226" s="46" t="str">
        <f t="shared" si="57"/>
        <v> </v>
      </c>
      <c r="V2226" s="46" t="str">
        <f t="shared" si="16"/>
        <v> </v>
      </c>
      <c r="W2226" s="40"/>
      <c r="X2226" s="40"/>
      <c r="Y2226" s="40"/>
      <c r="Z2226" s="40"/>
      <c r="AA2226" s="40"/>
      <c r="AB2226" s="40"/>
      <c r="AC2226" s="40"/>
      <c r="AD2226" s="40"/>
      <c r="AE2226" s="40"/>
    </row>
    <row r="2227">
      <c r="A2227" s="44">
        <v>16824.0</v>
      </c>
      <c r="B2227" s="46" t="s">
        <v>7608</v>
      </c>
      <c r="C2227" s="44" t="b">
        <v>1</v>
      </c>
      <c r="D2227" s="45">
        <v>44497.0</v>
      </c>
      <c r="E2227" s="46" t="str">
        <f t="shared" si="1"/>
        <v>#VALUE!</v>
      </c>
      <c r="F2227" s="46" t="str">
        <f t="shared" si="2"/>
        <v>#VALUE!</v>
      </c>
      <c r="G2227" s="46" t="str">
        <f t="shared" si="3"/>
        <v>OPI RX</v>
      </c>
      <c r="H2227" s="46" t="str">
        <f t="shared" si="4"/>
        <v>#VALUE!</v>
      </c>
      <c r="I2227" s="46" t="str">
        <f t="shared" si="5"/>
        <v>#VALUE!</v>
      </c>
      <c r="J2227" s="46" t="str">
        <f t="shared" si="6"/>
        <v>#VALUE!</v>
      </c>
      <c r="K2227" s="46" t="str">
        <f t="shared" si="7"/>
        <v>#VALUE!</v>
      </c>
      <c r="L2227" s="46" t="str">
        <f t="shared" si="8"/>
        <v>#VALUE!</v>
      </c>
      <c r="M2227" s="46" t="str">
        <f t="shared" si="9"/>
        <v>#VALUE!</v>
      </c>
      <c r="N2227" s="46" t="str">
        <f t="shared" si="10"/>
        <v>#VALUE!</v>
      </c>
      <c r="O2227" s="46" t="str">
        <f t="shared" si="11"/>
        <v>#VALUE!</v>
      </c>
      <c r="P2227" s="46" t="str">
        <f t="shared" si="12"/>
        <v>OPIOIDS</v>
      </c>
      <c r="Q2227" s="46" t="b">
        <v>1</v>
      </c>
      <c r="R2227" s="46" t="str">
        <f t="shared" si="37"/>
        <v>HIGH</v>
      </c>
      <c r="S2227" s="47">
        <v>44482.0</v>
      </c>
      <c r="T2227" s="47">
        <f t="shared" si="55"/>
        <v>44497</v>
      </c>
      <c r="U2227" s="46" t="str">
        <f t="shared" si="57"/>
        <v> </v>
      </c>
      <c r="V2227" s="46" t="str">
        <f t="shared" si="16"/>
        <v> </v>
      </c>
      <c r="W2227" s="40"/>
      <c r="X2227" s="40"/>
      <c r="Y2227" s="40"/>
      <c r="Z2227" s="40"/>
      <c r="AA2227" s="40"/>
      <c r="AB2227" s="40"/>
      <c r="AC2227" s="40"/>
      <c r="AD2227" s="40"/>
      <c r="AE2227" s="40"/>
    </row>
    <row r="2228">
      <c r="A2228" s="44">
        <v>16832.0</v>
      </c>
      <c r="B2228" s="46" t="s">
        <v>7439</v>
      </c>
      <c r="C2228" s="44" t="b">
        <v>1</v>
      </c>
      <c r="D2228" s="45">
        <v>44503.0</v>
      </c>
      <c r="E2228" s="46" t="str">
        <f t="shared" si="1"/>
        <v>#VALUE!</v>
      </c>
      <c r="F2228" s="46" t="str">
        <f t="shared" si="2"/>
        <v>#VALUE!</v>
      </c>
      <c r="G2228" s="46" t="str">
        <f t="shared" si="3"/>
        <v>#VALUE!</v>
      </c>
      <c r="H2228" s="46" t="str">
        <f t="shared" si="4"/>
        <v>#VALUE!</v>
      </c>
      <c r="I2228" s="46" t="str">
        <f t="shared" si="5"/>
        <v>#VALUE!</v>
      </c>
      <c r="J2228" s="46" t="str">
        <f t="shared" si="6"/>
        <v>#VALUE!</v>
      </c>
      <c r="K2228" s="46" t="str">
        <f t="shared" si="7"/>
        <v>#VALUE!</v>
      </c>
      <c r="L2228" s="46" t="str">
        <f t="shared" si="8"/>
        <v>#VALUE!</v>
      </c>
      <c r="M2228" s="46" t="str">
        <f t="shared" si="9"/>
        <v>OPI RX</v>
      </c>
      <c r="N2228" s="46" t="str">
        <f t="shared" si="10"/>
        <v>#VALUE!</v>
      </c>
      <c r="O2228" s="46" t="str">
        <f t="shared" si="11"/>
        <v>#VALUE!</v>
      </c>
      <c r="P2228" s="46" t="str">
        <f t="shared" si="12"/>
        <v>OPIOIDS</v>
      </c>
      <c r="Q2228" s="46" t="b">
        <v>1</v>
      </c>
      <c r="R2228" s="46" t="str">
        <f t="shared" si="37"/>
        <v>HIGH</v>
      </c>
      <c r="S2228" s="47">
        <v>44488.0</v>
      </c>
      <c r="T2228" s="47">
        <f t="shared" si="55"/>
        <v>44503</v>
      </c>
      <c r="U2228" s="46" t="str">
        <f t="shared" si="57"/>
        <v> </v>
      </c>
      <c r="V2228" s="46" t="str">
        <f t="shared" si="16"/>
        <v> </v>
      </c>
      <c r="W2228" s="40"/>
      <c r="X2228" s="40"/>
      <c r="Y2228" s="40"/>
      <c r="Z2228" s="40"/>
      <c r="AA2228" s="40"/>
      <c r="AB2228" s="40"/>
      <c r="AC2228" s="40"/>
      <c r="AD2228" s="40"/>
      <c r="AE2228" s="40"/>
    </row>
    <row r="2229">
      <c r="A2229" s="44">
        <v>16839.0</v>
      </c>
      <c r="B2229" s="44" t="s">
        <v>7154</v>
      </c>
      <c r="C2229" s="44" t="b">
        <v>1</v>
      </c>
      <c r="D2229" s="45">
        <v>44496.0</v>
      </c>
      <c r="E2229" s="46" t="str">
        <f t="shared" si="1"/>
        <v>#VALUE!</v>
      </c>
      <c r="F2229" s="46" t="str">
        <f t="shared" si="2"/>
        <v>#VALUE!</v>
      </c>
      <c r="G2229" s="46" t="str">
        <f t="shared" si="3"/>
        <v>#VALUE!</v>
      </c>
      <c r="H2229" s="46" t="str">
        <f t="shared" si="4"/>
        <v>#VALUE!</v>
      </c>
      <c r="I2229" s="46" t="str">
        <f t="shared" si="5"/>
        <v>#VALUE!</v>
      </c>
      <c r="J2229" s="46" t="str">
        <f t="shared" si="6"/>
        <v>#VALUE!</v>
      </c>
      <c r="K2229" s="46" t="str">
        <f t="shared" si="7"/>
        <v>#VALUE!</v>
      </c>
      <c r="L2229" s="46" t="str">
        <f t="shared" si="8"/>
        <v>#VALUE!</v>
      </c>
      <c r="M2229" s="46" t="str">
        <f t="shared" si="9"/>
        <v>#VALUE!</v>
      </c>
      <c r="N2229" s="46" t="str">
        <f t="shared" si="10"/>
        <v>#VALUE!</v>
      </c>
      <c r="O2229" s="46" t="str">
        <f t="shared" si="11"/>
        <v>#VALUE!</v>
      </c>
      <c r="P2229" s="46" t="str">
        <f t="shared" si="12"/>
        <v>NO RX</v>
      </c>
      <c r="Q2229" s="46" t="b">
        <v>0</v>
      </c>
      <c r="R2229" s="46" t="str">
        <f t="shared" si="37"/>
        <v>LOW</v>
      </c>
      <c r="S2229" s="47">
        <v>44480.0</v>
      </c>
      <c r="T2229" s="47">
        <f t="shared" si="55"/>
        <v>44496</v>
      </c>
      <c r="U2229" s="46" t="str">
        <f t="shared" si="57"/>
        <v> </v>
      </c>
      <c r="V2229" s="46" t="str">
        <f t="shared" si="16"/>
        <v> </v>
      </c>
      <c r="W2229" s="40"/>
      <c r="X2229" s="40"/>
      <c r="Y2229" s="40"/>
      <c r="Z2229" s="40"/>
      <c r="AA2229" s="40"/>
      <c r="AB2229" s="40"/>
      <c r="AC2229" s="40"/>
      <c r="AD2229" s="40"/>
      <c r="AE2229" s="40"/>
    </row>
    <row r="2230">
      <c r="A2230" s="44">
        <v>16840.0</v>
      </c>
      <c r="B2230" s="44" t="s">
        <v>7609</v>
      </c>
      <c r="C2230" s="47" t="b">
        <v>1</v>
      </c>
      <c r="D2230" s="45">
        <v>44551.0</v>
      </c>
      <c r="E2230" s="46" t="str">
        <f t="shared" si="1"/>
        <v>#VALUE!</v>
      </c>
      <c r="F2230" s="46" t="str">
        <f t="shared" si="2"/>
        <v>#VALUE!</v>
      </c>
      <c r="G2230" s="46" t="str">
        <f t="shared" si="3"/>
        <v>#VALUE!</v>
      </c>
      <c r="H2230" s="46" t="str">
        <f t="shared" si="4"/>
        <v>#VALUE!</v>
      </c>
      <c r="I2230" s="46" t="str">
        <f t="shared" si="5"/>
        <v>#VALUE!</v>
      </c>
      <c r="J2230" s="46" t="str">
        <f t="shared" si="6"/>
        <v>#VALUE!</v>
      </c>
      <c r="K2230" s="46" t="str">
        <f t="shared" si="7"/>
        <v>#VALUE!</v>
      </c>
      <c r="L2230" s="46" t="str">
        <f t="shared" si="8"/>
        <v>#VALUE!</v>
      </c>
      <c r="M2230" s="46" t="str">
        <f t="shared" si="9"/>
        <v>#VALUE!</v>
      </c>
      <c r="N2230" s="46" t="str">
        <f t="shared" si="10"/>
        <v>#VALUE!</v>
      </c>
      <c r="O2230" s="46" t="str">
        <f t="shared" si="11"/>
        <v>#VALUE!</v>
      </c>
      <c r="P2230" s="46" t="str">
        <f t="shared" si="12"/>
        <v>NO RX</v>
      </c>
      <c r="Q2230" s="46" t="b">
        <v>1</v>
      </c>
      <c r="R2230" s="46" t="str">
        <f t="shared" si="37"/>
        <v>HIGH</v>
      </c>
      <c r="S2230" s="47">
        <v>44522.0</v>
      </c>
      <c r="T2230" s="47">
        <f t="shared" si="55"/>
        <v>44551</v>
      </c>
      <c r="U2230" s="46" t="str">
        <f t="shared" si="57"/>
        <v> </v>
      </c>
      <c r="V2230" s="46" t="str">
        <f t="shared" si="16"/>
        <v> </v>
      </c>
      <c r="W2230" s="40"/>
      <c r="X2230" s="40"/>
      <c r="Y2230" s="40"/>
      <c r="Z2230" s="40"/>
      <c r="AA2230" s="40"/>
      <c r="AB2230" s="40"/>
      <c r="AC2230" s="40"/>
      <c r="AD2230" s="40"/>
      <c r="AE2230" s="40"/>
    </row>
    <row r="2231">
      <c r="A2231" s="44">
        <v>16841.0</v>
      </c>
      <c r="B2231" s="44" t="s">
        <v>7610</v>
      </c>
      <c r="C2231" s="44" t="b">
        <v>1</v>
      </c>
      <c r="D2231" s="45">
        <v>44510.0</v>
      </c>
      <c r="E2231" s="46" t="str">
        <f t="shared" si="1"/>
        <v>OPI RX</v>
      </c>
      <c r="F2231" s="46" t="str">
        <f t="shared" si="2"/>
        <v>#VALUE!</v>
      </c>
      <c r="G2231" s="46" t="str">
        <f t="shared" si="3"/>
        <v>#VALUE!</v>
      </c>
      <c r="H2231" s="46" t="str">
        <f t="shared" si="4"/>
        <v>#VALUE!</v>
      </c>
      <c r="I2231" s="46" t="str">
        <f t="shared" si="5"/>
        <v>#VALUE!</v>
      </c>
      <c r="J2231" s="46" t="str">
        <f t="shared" si="6"/>
        <v>#VALUE!</v>
      </c>
      <c r="K2231" s="46" t="str">
        <f t="shared" si="7"/>
        <v>#VALUE!</v>
      </c>
      <c r="L2231" s="46" t="str">
        <f t="shared" si="8"/>
        <v>#VALUE!</v>
      </c>
      <c r="M2231" s="46" t="str">
        <f t="shared" si="9"/>
        <v>OPI RX</v>
      </c>
      <c r="N2231" s="46" t="str">
        <f t="shared" si="10"/>
        <v>#VALUE!</v>
      </c>
      <c r="O2231" s="46" t="str">
        <f t="shared" si="11"/>
        <v>#VALUE!</v>
      </c>
      <c r="P2231" s="46" t="str">
        <f t="shared" si="12"/>
        <v>OPIOIDS</v>
      </c>
      <c r="Q2231" s="46" t="b">
        <v>0</v>
      </c>
      <c r="R2231" s="46" t="str">
        <f t="shared" si="37"/>
        <v>LOW</v>
      </c>
      <c r="S2231" s="47">
        <v>44489.0</v>
      </c>
      <c r="T2231" s="47">
        <f t="shared" si="55"/>
        <v>44510</v>
      </c>
      <c r="U2231" s="46" t="str">
        <f t="shared" si="57"/>
        <v> </v>
      </c>
      <c r="V2231" s="46" t="str">
        <f t="shared" si="16"/>
        <v> </v>
      </c>
      <c r="W2231" s="40"/>
      <c r="X2231" s="40"/>
      <c r="Y2231" s="40"/>
      <c r="Z2231" s="40"/>
      <c r="AA2231" s="40"/>
      <c r="AB2231" s="40"/>
      <c r="AC2231" s="40"/>
      <c r="AD2231" s="40"/>
      <c r="AE2231" s="40"/>
    </row>
    <row r="2232">
      <c r="A2232" s="44">
        <v>16845.0</v>
      </c>
      <c r="B2232" s="44" t="s">
        <v>7173</v>
      </c>
      <c r="C2232" s="44" t="b">
        <v>1</v>
      </c>
      <c r="D2232" s="45">
        <v>44497.0</v>
      </c>
      <c r="E2232" s="46" t="str">
        <f t="shared" si="1"/>
        <v>#VALUE!</v>
      </c>
      <c r="F2232" s="46" t="str">
        <f t="shared" si="2"/>
        <v>#VALUE!</v>
      </c>
      <c r="G2232" s="46" t="str">
        <f t="shared" si="3"/>
        <v>#VALUE!</v>
      </c>
      <c r="H2232" s="46" t="str">
        <f t="shared" si="4"/>
        <v>#VALUE!</v>
      </c>
      <c r="I2232" s="46" t="str">
        <f t="shared" si="5"/>
        <v>#VALUE!</v>
      </c>
      <c r="J2232" s="46" t="str">
        <f t="shared" si="6"/>
        <v>#VALUE!</v>
      </c>
      <c r="K2232" s="46" t="str">
        <f t="shared" si="7"/>
        <v>#VALUE!</v>
      </c>
      <c r="L2232" s="46" t="str">
        <f t="shared" si="8"/>
        <v>#VALUE!</v>
      </c>
      <c r="M2232" s="46" t="str">
        <f t="shared" si="9"/>
        <v>#VALUE!</v>
      </c>
      <c r="N2232" s="46" t="str">
        <f t="shared" si="10"/>
        <v>#VALUE!</v>
      </c>
      <c r="O2232" s="46" t="str">
        <f t="shared" si="11"/>
        <v>#VALUE!</v>
      </c>
      <c r="P2232" s="46" t="str">
        <f t="shared" si="12"/>
        <v>NO RX</v>
      </c>
      <c r="Q2232" s="44" t="b">
        <v>0</v>
      </c>
      <c r="R2232" s="46" t="str">
        <f t="shared" si="37"/>
        <v>LOW</v>
      </c>
      <c r="S2232" s="47">
        <v>44482.0</v>
      </c>
      <c r="T2232" s="47">
        <f t="shared" si="55"/>
        <v>44497</v>
      </c>
      <c r="U2232" s="46" t="str">
        <f t="shared" si="57"/>
        <v> </v>
      </c>
      <c r="V2232" s="46" t="str">
        <f t="shared" si="16"/>
        <v> </v>
      </c>
      <c r="W2232" s="40"/>
      <c r="X2232" s="40"/>
      <c r="Y2232" s="40"/>
      <c r="Z2232" s="40"/>
      <c r="AA2232" s="40"/>
      <c r="AB2232" s="40"/>
      <c r="AC2232" s="40"/>
      <c r="AD2232" s="40"/>
      <c r="AE2232" s="40"/>
    </row>
    <row r="2233">
      <c r="A2233" s="44">
        <v>16851.0</v>
      </c>
      <c r="B2233" s="44" t="s">
        <v>7288</v>
      </c>
      <c r="C2233" s="47" t="b">
        <v>1</v>
      </c>
      <c r="D2233" s="45">
        <v>44466.0</v>
      </c>
      <c r="E2233" s="46" t="str">
        <f t="shared" si="1"/>
        <v>#VALUE!</v>
      </c>
      <c r="F2233" s="46" t="str">
        <f t="shared" si="2"/>
        <v>#VALUE!</v>
      </c>
      <c r="G2233" s="46" t="str">
        <f t="shared" si="3"/>
        <v>#VALUE!</v>
      </c>
      <c r="H2233" s="46" t="str">
        <f t="shared" si="4"/>
        <v>#VALUE!</v>
      </c>
      <c r="I2233" s="46" t="str">
        <f t="shared" si="5"/>
        <v>#VALUE!</v>
      </c>
      <c r="J2233" s="46" t="str">
        <f t="shared" si="6"/>
        <v>#VALUE!</v>
      </c>
      <c r="K2233" s="46" t="str">
        <f t="shared" si="7"/>
        <v>#VALUE!</v>
      </c>
      <c r="L2233" s="46" t="str">
        <f t="shared" si="8"/>
        <v>#VALUE!</v>
      </c>
      <c r="M2233" s="46" t="str">
        <f t="shared" si="9"/>
        <v>#VALUE!</v>
      </c>
      <c r="N2233" s="46" t="str">
        <f t="shared" si="10"/>
        <v>#VALUE!</v>
      </c>
      <c r="O2233" s="46" t="str">
        <f t="shared" si="11"/>
        <v>#VALUE!</v>
      </c>
      <c r="P2233" s="46" t="str">
        <f t="shared" si="12"/>
        <v>NO RX</v>
      </c>
      <c r="Q2233" s="46" t="b">
        <v>1</v>
      </c>
      <c r="R2233" s="46" t="str">
        <f t="shared" si="37"/>
        <v>HIGH</v>
      </c>
      <c r="S2233" s="47"/>
      <c r="T2233" s="47">
        <f t="shared" si="55"/>
        <v>44466</v>
      </c>
      <c r="U2233" s="46" t="str">
        <f t="shared" si="57"/>
        <v>DUE COMM</v>
      </c>
      <c r="V2233" s="46" t="str">
        <f t="shared" si="16"/>
        <v> </v>
      </c>
      <c r="W2233" s="40"/>
      <c r="X2233" s="40"/>
      <c r="Y2233" s="40"/>
      <c r="Z2233" s="40"/>
      <c r="AA2233" s="40"/>
      <c r="AB2233" s="40"/>
      <c r="AC2233" s="40"/>
      <c r="AD2233" s="40"/>
      <c r="AE2233" s="40"/>
    </row>
    <row r="2234">
      <c r="A2234" s="44">
        <v>16855.0</v>
      </c>
      <c r="B2234" s="44" t="s">
        <v>7611</v>
      </c>
      <c r="C2234" s="44" t="b">
        <v>1</v>
      </c>
      <c r="D2234" s="45">
        <v>44519.0</v>
      </c>
      <c r="E2234" s="46" t="str">
        <f t="shared" si="1"/>
        <v>#VALUE!</v>
      </c>
      <c r="F2234" s="46" t="str">
        <f t="shared" si="2"/>
        <v>#VALUE!</v>
      </c>
      <c r="G2234" s="46" t="str">
        <f t="shared" si="3"/>
        <v>#VALUE!</v>
      </c>
      <c r="H2234" s="46" t="str">
        <f t="shared" si="4"/>
        <v>#VALUE!</v>
      </c>
      <c r="I2234" s="46" t="str">
        <f t="shared" si="5"/>
        <v>#VALUE!</v>
      </c>
      <c r="J2234" s="46" t="str">
        <f t="shared" si="6"/>
        <v>#VALUE!</v>
      </c>
      <c r="K2234" s="46" t="str">
        <f t="shared" si="7"/>
        <v>#VALUE!</v>
      </c>
      <c r="L2234" s="46" t="str">
        <f t="shared" si="8"/>
        <v>#VALUE!</v>
      </c>
      <c r="M2234" s="46" t="str">
        <f t="shared" si="9"/>
        <v>#VALUE!</v>
      </c>
      <c r="N2234" s="46" t="str">
        <f t="shared" si="10"/>
        <v>#VALUE!</v>
      </c>
      <c r="O2234" s="46" t="str">
        <f t="shared" si="11"/>
        <v>#VALUE!</v>
      </c>
      <c r="P2234" s="46" t="str">
        <f t="shared" si="12"/>
        <v>NO RX</v>
      </c>
      <c r="Q2234" s="46" t="b">
        <v>0</v>
      </c>
      <c r="R2234" s="46" t="str">
        <f t="shared" si="37"/>
        <v>LOW</v>
      </c>
      <c r="S2234" s="47">
        <v>44494.0</v>
      </c>
      <c r="T2234" s="47">
        <f t="shared" si="55"/>
        <v>44519</v>
      </c>
      <c r="U2234" s="46" t="str">
        <f t="shared" si="57"/>
        <v> </v>
      </c>
      <c r="V2234" s="46" t="str">
        <f t="shared" si="16"/>
        <v> </v>
      </c>
      <c r="W2234" s="40"/>
      <c r="X2234" s="40"/>
      <c r="Y2234" s="40"/>
      <c r="Z2234" s="40"/>
      <c r="AA2234" s="40"/>
      <c r="AB2234" s="40"/>
      <c r="AC2234" s="40"/>
      <c r="AD2234" s="40"/>
      <c r="AE2234" s="40"/>
    </row>
    <row r="2235">
      <c r="A2235" s="44">
        <v>16856.0</v>
      </c>
      <c r="B2235" s="46" t="s">
        <v>7032</v>
      </c>
      <c r="C2235" s="44" t="b">
        <v>1</v>
      </c>
      <c r="D2235" s="45">
        <v>44502.0</v>
      </c>
      <c r="E2235" s="46" t="str">
        <f t="shared" si="1"/>
        <v>#VALUE!</v>
      </c>
      <c r="F2235" s="46" t="str">
        <f t="shared" si="2"/>
        <v>#VALUE!</v>
      </c>
      <c r="G2235" s="46" t="str">
        <f t="shared" si="3"/>
        <v>#VALUE!</v>
      </c>
      <c r="H2235" s="46" t="str">
        <f t="shared" si="4"/>
        <v>#VALUE!</v>
      </c>
      <c r="I2235" s="46" t="str">
        <f t="shared" si="5"/>
        <v>#VALUE!</v>
      </c>
      <c r="J2235" s="46" t="str">
        <f t="shared" si="6"/>
        <v>#VALUE!</v>
      </c>
      <c r="K2235" s="46" t="str">
        <f t="shared" si="7"/>
        <v>#VALUE!</v>
      </c>
      <c r="L2235" s="46" t="str">
        <f t="shared" si="8"/>
        <v>#VALUE!</v>
      </c>
      <c r="M2235" s="46" t="str">
        <f t="shared" si="9"/>
        <v>OPI RX</v>
      </c>
      <c r="N2235" s="46" t="str">
        <f t="shared" si="10"/>
        <v>#VALUE!</v>
      </c>
      <c r="O2235" s="46" t="str">
        <f t="shared" si="11"/>
        <v>#VALUE!</v>
      </c>
      <c r="P2235" s="46" t="str">
        <f t="shared" si="12"/>
        <v>OPIOIDS</v>
      </c>
      <c r="Q2235" s="44" t="b">
        <v>0</v>
      </c>
      <c r="R2235" s="46" t="str">
        <f t="shared" si="37"/>
        <v>LOW</v>
      </c>
      <c r="S2235" s="47">
        <v>44487.0</v>
      </c>
      <c r="T2235" s="47">
        <f t="shared" si="55"/>
        <v>44502</v>
      </c>
      <c r="U2235" s="46" t="str">
        <f t="shared" si="57"/>
        <v> </v>
      </c>
      <c r="V2235" s="46" t="str">
        <f t="shared" si="16"/>
        <v> </v>
      </c>
      <c r="W2235" s="40"/>
      <c r="X2235" s="40"/>
      <c r="Y2235" s="40"/>
      <c r="Z2235" s="40"/>
      <c r="AA2235" s="40"/>
      <c r="AB2235" s="40"/>
      <c r="AC2235" s="40"/>
      <c r="AD2235" s="40"/>
      <c r="AE2235" s="40"/>
    </row>
    <row r="2236">
      <c r="A2236" s="44">
        <v>16861.0</v>
      </c>
      <c r="B2236" s="44" t="s">
        <v>7612</v>
      </c>
      <c r="C2236" s="44" t="b">
        <v>1</v>
      </c>
      <c r="D2236" s="45">
        <v>44502.0</v>
      </c>
      <c r="E2236" s="46" t="str">
        <f t="shared" si="1"/>
        <v>#VALUE!</v>
      </c>
      <c r="F2236" s="46" t="str">
        <f t="shared" si="2"/>
        <v>#VALUE!</v>
      </c>
      <c r="G2236" s="46" t="str">
        <f t="shared" si="3"/>
        <v>#VALUE!</v>
      </c>
      <c r="H2236" s="46" t="str">
        <f t="shared" si="4"/>
        <v>#VALUE!</v>
      </c>
      <c r="I2236" s="46" t="str">
        <f t="shared" si="5"/>
        <v>#VALUE!</v>
      </c>
      <c r="J2236" s="46" t="str">
        <f t="shared" si="6"/>
        <v>#VALUE!</v>
      </c>
      <c r="K2236" s="46" t="str">
        <f t="shared" si="7"/>
        <v>#VALUE!</v>
      </c>
      <c r="L2236" s="46" t="str">
        <f t="shared" si="8"/>
        <v>#VALUE!</v>
      </c>
      <c r="M2236" s="46" t="str">
        <f t="shared" si="9"/>
        <v>#VALUE!</v>
      </c>
      <c r="N2236" s="46" t="str">
        <f t="shared" si="10"/>
        <v>#VALUE!</v>
      </c>
      <c r="O2236" s="46" t="str">
        <f t="shared" si="11"/>
        <v>#VALUE!</v>
      </c>
      <c r="P2236" s="46" t="str">
        <f t="shared" si="12"/>
        <v>NO RX</v>
      </c>
      <c r="Q2236" s="46" t="b">
        <v>1</v>
      </c>
      <c r="R2236" s="46" t="str">
        <f t="shared" si="37"/>
        <v>HIGH</v>
      </c>
      <c r="S2236" s="47">
        <v>44483.0</v>
      </c>
      <c r="T2236" s="47">
        <f t="shared" si="55"/>
        <v>44502</v>
      </c>
      <c r="U2236" s="46" t="str">
        <f t="shared" si="57"/>
        <v> </v>
      </c>
      <c r="V2236" s="46" t="str">
        <f t="shared" si="16"/>
        <v> </v>
      </c>
      <c r="W2236" s="40"/>
      <c r="X2236" s="40"/>
      <c r="Y2236" s="40"/>
      <c r="Z2236" s="40"/>
      <c r="AA2236" s="40"/>
      <c r="AB2236" s="40"/>
      <c r="AC2236" s="40"/>
      <c r="AD2236" s="40"/>
      <c r="AE2236" s="40"/>
    </row>
    <row r="2237">
      <c r="A2237" s="44">
        <v>16863.0</v>
      </c>
      <c r="B2237" s="46" t="s">
        <v>6970</v>
      </c>
      <c r="C2237" s="44" t="b">
        <v>1</v>
      </c>
      <c r="D2237" s="45">
        <v>44503.0</v>
      </c>
      <c r="E2237" s="46" t="str">
        <f t="shared" si="1"/>
        <v>#VALUE!</v>
      </c>
      <c r="F2237" s="46" t="str">
        <f t="shared" si="2"/>
        <v>#VALUE!</v>
      </c>
      <c r="G2237" s="46" t="str">
        <f t="shared" si="3"/>
        <v>#VALUE!</v>
      </c>
      <c r="H2237" s="46" t="str">
        <f t="shared" si="4"/>
        <v>#VALUE!</v>
      </c>
      <c r="I2237" s="46" t="str">
        <f t="shared" si="5"/>
        <v>#VALUE!</v>
      </c>
      <c r="J2237" s="46" t="str">
        <f t="shared" si="6"/>
        <v>#VALUE!</v>
      </c>
      <c r="K2237" s="46" t="str">
        <f t="shared" si="7"/>
        <v>#VALUE!</v>
      </c>
      <c r="L2237" s="46" t="str">
        <f t="shared" si="8"/>
        <v>#VALUE!</v>
      </c>
      <c r="M2237" s="46" t="str">
        <f t="shared" si="9"/>
        <v>#VALUE!</v>
      </c>
      <c r="N2237" s="46" t="str">
        <f t="shared" si="10"/>
        <v>#VALUE!</v>
      </c>
      <c r="O2237" s="46" t="str">
        <f t="shared" si="11"/>
        <v>#VALUE!</v>
      </c>
      <c r="P2237" s="46" t="str">
        <f t="shared" si="12"/>
        <v>NO RX</v>
      </c>
      <c r="Q2237" s="44" t="b">
        <v>0</v>
      </c>
      <c r="R2237" s="46" t="str">
        <f t="shared" si="37"/>
        <v>LOW</v>
      </c>
      <c r="S2237" s="47">
        <v>44488.0</v>
      </c>
      <c r="T2237" s="47">
        <f t="shared" si="55"/>
        <v>44503</v>
      </c>
      <c r="U2237" s="46" t="str">
        <f t="shared" si="57"/>
        <v> </v>
      </c>
      <c r="V2237" s="46" t="str">
        <f t="shared" si="16"/>
        <v> </v>
      </c>
      <c r="W2237" s="40"/>
      <c r="X2237" s="40"/>
      <c r="Y2237" s="40"/>
      <c r="Z2237" s="40"/>
      <c r="AA2237" s="40"/>
      <c r="AB2237" s="40"/>
      <c r="AC2237" s="40"/>
      <c r="AD2237" s="40"/>
      <c r="AE2237" s="40"/>
    </row>
    <row r="2238">
      <c r="A2238" s="44">
        <v>16875.0</v>
      </c>
      <c r="B2238" s="44" t="s">
        <v>7369</v>
      </c>
      <c r="C2238" s="44" t="b">
        <v>1</v>
      </c>
      <c r="D2238" s="51">
        <v>44601.0</v>
      </c>
      <c r="E2238" s="46" t="str">
        <f t="shared" si="1"/>
        <v>#VALUE!</v>
      </c>
      <c r="F2238" s="46" t="str">
        <f t="shared" si="2"/>
        <v>#VALUE!</v>
      </c>
      <c r="G2238" s="46" t="str">
        <f t="shared" si="3"/>
        <v>#VALUE!</v>
      </c>
      <c r="H2238" s="46" t="str">
        <f t="shared" si="4"/>
        <v>#VALUE!</v>
      </c>
      <c r="I2238" s="46" t="str">
        <f t="shared" si="5"/>
        <v>#VALUE!</v>
      </c>
      <c r="J2238" s="46" t="str">
        <f t="shared" si="6"/>
        <v>#VALUE!</v>
      </c>
      <c r="K2238" s="46" t="str">
        <f t="shared" si="7"/>
        <v>#VALUE!</v>
      </c>
      <c r="L2238" s="46" t="str">
        <f t="shared" si="8"/>
        <v>#VALUE!</v>
      </c>
      <c r="M2238" s="46" t="str">
        <f t="shared" si="9"/>
        <v>OPI RX</v>
      </c>
      <c r="N2238" s="46" t="str">
        <f t="shared" si="10"/>
        <v>#VALUE!</v>
      </c>
      <c r="O2238" s="46" t="str">
        <f t="shared" si="11"/>
        <v>#VALUE!</v>
      </c>
      <c r="P2238" s="46" t="str">
        <f t="shared" si="12"/>
        <v>OPIOIDS</v>
      </c>
      <c r="Q2238" s="46" t="b">
        <v>1</v>
      </c>
      <c r="R2238" s="46" t="str">
        <f t="shared" si="37"/>
        <v>HIGH</v>
      </c>
      <c r="S2238" s="47">
        <v>44454.0</v>
      </c>
      <c r="T2238" s="47">
        <f t="shared" si="55"/>
        <v>44601</v>
      </c>
      <c r="U2238" s="46" t="str">
        <f t="shared" si="57"/>
        <v> </v>
      </c>
      <c r="V2238" s="46" t="str">
        <f t="shared" si="16"/>
        <v> </v>
      </c>
      <c r="W2238" s="40"/>
      <c r="X2238" s="40"/>
      <c r="Y2238" s="40"/>
      <c r="Z2238" s="40"/>
      <c r="AA2238" s="40"/>
      <c r="AB2238" s="40"/>
      <c r="AC2238" s="40"/>
      <c r="AD2238" s="40"/>
      <c r="AE2238" s="40"/>
    </row>
    <row r="2239">
      <c r="A2239" s="44">
        <v>16882.0</v>
      </c>
      <c r="B2239" s="44" t="s">
        <v>6970</v>
      </c>
      <c r="C2239" s="44" t="b">
        <v>1</v>
      </c>
      <c r="D2239" s="45">
        <v>44475.0</v>
      </c>
      <c r="E2239" s="46" t="str">
        <f t="shared" si="1"/>
        <v>#VALUE!</v>
      </c>
      <c r="F2239" s="46" t="str">
        <f t="shared" si="2"/>
        <v>#VALUE!</v>
      </c>
      <c r="G2239" s="46" t="str">
        <f t="shared" si="3"/>
        <v>#VALUE!</v>
      </c>
      <c r="H2239" s="46" t="str">
        <f t="shared" si="4"/>
        <v>#VALUE!</v>
      </c>
      <c r="I2239" s="46" t="str">
        <f t="shared" si="5"/>
        <v>#VALUE!</v>
      </c>
      <c r="J2239" s="46" t="str">
        <f t="shared" si="6"/>
        <v>#VALUE!</v>
      </c>
      <c r="K2239" s="46" t="str">
        <f t="shared" si="7"/>
        <v>#VALUE!</v>
      </c>
      <c r="L2239" s="46" t="str">
        <f t="shared" si="8"/>
        <v>#VALUE!</v>
      </c>
      <c r="M2239" s="46" t="str">
        <f t="shared" si="9"/>
        <v>#VALUE!</v>
      </c>
      <c r="N2239" s="46" t="str">
        <f t="shared" si="10"/>
        <v>#VALUE!</v>
      </c>
      <c r="O2239" s="46" t="str">
        <f t="shared" si="11"/>
        <v>#VALUE!</v>
      </c>
      <c r="P2239" s="46" t="str">
        <f t="shared" si="12"/>
        <v>NO RX</v>
      </c>
      <c r="Q2239" s="44" t="b">
        <v>0</v>
      </c>
      <c r="R2239" s="46" t="str">
        <f t="shared" si="37"/>
        <v>LOW</v>
      </c>
      <c r="S2239" s="47">
        <v>44459.0</v>
      </c>
      <c r="T2239" s="47">
        <f t="shared" si="55"/>
        <v>44475</v>
      </c>
      <c r="U2239" s="46" t="str">
        <f t="shared" si="57"/>
        <v> </v>
      </c>
      <c r="V2239" s="46" t="str">
        <f t="shared" si="16"/>
        <v> </v>
      </c>
      <c r="W2239" s="40"/>
      <c r="X2239" s="40"/>
      <c r="Y2239" s="40"/>
      <c r="Z2239" s="40"/>
      <c r="AA2239" s="40"/>
      <c r="AB2239" s="40"/>
      <c r="AC2239" s="40"/>
      <c r="AD2239" s="40"/>
      <c r="AE2239" s="40"/>
    </row>
    <row r="2240">
      <c r="A2240" s="44">
        <v>16887.0</v>
      </c>
      <c r="B2240" s="44" t="s">
        <v>6970</v>
      </c>
      <c r="C2240" s="44" t="b">
        <v>1</v>
      </c>
      <c r="D2240" s="45">
        <v>44519.0</v>
      </c>
      <c r="E2240" s="46" t="str">
        <f t="shared" si="1"/>
        <v>#VALUE!</v>
      </c>
      <c r="F2240" s="46" t="str">
        <f t="shared" si="2"/>
        <v>#VALUE!</v>
      </c>
      <c r="G2240" s="46" t="str">
        <f t="shared" si="3"/>
        <v>#VALUE!</v>
      </c>
      <c r="H2240" s="46" t="str">
        <f t="shared" si="4"/>
        <v>#VALUE!</v>
      </c>
      <c r="I2240" s="46" t="str">
        <f t="shared" si="5"/>
        <v>#VALUE!</v>
      </c>
      <c r="J2240" s="46" t="str">
        <f t="shared" si="6"/>
        <v>#VALUE!</v>
      </c>
      <c r="K2240" s="46" t="str">
        <f t="shared" si="7"/>
        <v>#VALUE!</v>
      </c>
      <c r="L2240" s="46" t="str">
        <f t="shared" si="8"/>
        <v>#VALUE!</v>
      </c>
      <c r="M2240" s="46" t="str">
        <f t="shared" si="9"/>
        <v>#VALUE!</v>
      </c>
      <c r="N2240" s="46" t="str">
        <f t="shared" si="10"/>
        <v>#VALUE!</v>
      </c>
      <c r="O2240" s="46" t="str">
        <f t="shared" si="11"/>
        <v>#VALUE!</v>
      </c>
      <c r="P2240" s="46" t="str">
        <f t="shared" si="12"/>
        <v>NO RX</v>
      </c>
      <c r="Q2240" s="46" t="b">
        <v>0</v>
      </c>
      <c r="R2240" s="46" t="str">
        <f t="shared" si="37"/>
        <v>LOW</v>
      </c>
      <c r="S2240" s="47">
        <v>44494.0</v>
      </c>
      <c r="T2240" s="47">
        <f t="shared" si="55"/>
        <v>44519</v>
      </c>
      <c r="U2240" s="46" t="str">
        <f t="shared" si="57"/>
        <v> </v>
      </c>
      <c r="V2240" s="46" t="str">
        <f t="shared" si="16"/>
        <v> </v>
      </c>
      <c r="W2240" s="40"/>
      <c r="X2240" s="40"/>
      <c r="Y2240" s="40"/>
      <c r="Z2240" s="40"/>
      <c r="AA2240" s="40"/>
      <c r="AB2240" s="40"/>
      <c r="AC2240" s="40"/>
      <c r="AD2240" s="40"/>
      <c r="AE2240" s="40"/>
    </row>
    <row r="2241">
      <c r="A2241" s="44">
        <v>16891.0</v>
      </c>
      <c r="B2241" s="44" t="s">
        <v>6752</v>
      </c>
      <c r="C2241" s="44" t="b">
        <v>1</v>
      </c>
      <c r="D2241" s="45">
        <v>44529.0</v>
      </c>
      <c r="E2241" s="46" t="str">
        <f t="shared" si="1"/>
        <v>#VALUE!</v>
      </c>
      <c r="F2241" s="46" t="str">
        <f t="shared" si="2"/>
        <v>#VALUE!</v>
      </c>
      <c r="G2241" s="46" t="str">
        <f t="shared" si="3"/>
        <v>OPI RX</v>
      </c>
      <c r="H2241" s="46" t="str">
        <f t="shared" si="4"/>
        <v>#VALUE!</v>
      </c>
      <c r="I2241" s="46" t="str">
        <f t="shared" si="5"/>
        <v>#VALUE!</v>
      </c>
      <c r="J2241" s="46" t="str">
        <f t="shared" si="6"/>
        <v>#VALUE!</v>
      </c>
      <c r="K2241" s="46" t="str">
        <f t="shared" si="7"/>
        <v>#VALUE!</v>
      </c>
      <c r="L2241" s="46" t="str">
        <f t="shared" si="8"/>
        <v>#VALUE!</v>
      </c>
      <c r="M2241" s="46" t="str">
        <f t="shared" si="9"/>
        <v>#VALUE!</v>
      </c>
      <c r="N2241" s="46" t="str">
        <f t="shared" si="10"/>
        <v>#VALUE!</v>
      </c>
      <c r="O2241" s="46" t="str">
        <f t="shared" si="11"/>
        <v>#VALUE!</v>
      </c>
      <c r="P2241" s="46" t="str">
        <f t="shared" si="12"/>
        <v>OPIOIDS</v>
      </c>
      <c r="Q2241" s="44" t="b">
        <v>0</v>
      </c>
      <c r="R2241" s="46" t="str">
        <f t="shared" si="37"/>
        <v>LOW</v>
      </c>
      <c r="S2241" s="47">
        <v>44495.0</v>
      </c>
      <c r="T2241" s="47">
        <f t="shared" si="55"/>
        <v>44529</v>
      </c>
      <c r="U2241" s="46" t="str">
        <f t="shared" si="57"/>
        <v> </v>
      </c>
      <c r="V2241" s="46" t="str">
        <f t="shared" si="16"/>
        <v> </v>
      </c>
      <c r="W2241" s="40"/>
      <c r="X2241" s="40"/>
      <c r="Y2241" s="40"/>
      <c r="Z2241" s="40"/>
      <c r="AA2241" s="40"/>
      <c r="AB2241" s="40"/>
      <c r="AC2241" s="40"/>
      <c r="AD2241" s="40"/>
      <c r="AE2241" s="40"/>
    </row>
    <row r="2242">
      <c r="A2242" s="44">
        <v>16894.0</v>
      </c>
      <c r="B2242" s="46" t="s">
        <v>7113</v>
      </c>
      <c r="C2242" s="44" t="b">
        <v>1</v>
      </c>
      <c r="D2242" s="45">
        <v>44519.0</v>
      </c>
      <c r="E2242" s="46" t="str">
        <f t="shared" si="1"/>
        <v>#VALUE!</v>
      </c>
      <c r="F2242" s="46" t="str">
        <f t="shared" si="2"/>
        <v>OPI RX</v>
      </c>
      <c r="G2242" s="46" t="str">
        <f t="shared" si="3"/>
        <v>#VALUE!</v>
      </c>
      <c r="H2242" s="46" t="str">
        <f t="shared" si="4"/>
        <v>#VALUE!</v>
      </c>
      <c r="I2242" s="46" t="str">
        <f t="shared" si="5"/>
        <v>#VALUE!</v>
      </c>
      <c r="J2242" s="46" t="str">
        <f t="shared" si="6"/>
        <v>#VALUE!</v>
      </c>
      <c r="K2242" s="46" t="str">
        <f t="shared" si="7"/>
        <v>#VALUE!</v>
      </c>
      <c r="L2242" s="46" t="str">
        <f t="shared" si="8"/>
        <v>#VALUE!</v>
      </c>
      <c r="M2242" s="46" t="str">
        <f t="shared" si="9"/>
        <v>#VALUE!</v>
      </c>
      <c r="N2242" s="46" t="str">
        <f t="shared" si="10"/>
        <v>#VALUE!</v>
      </c>
      <c r="O2242" s="46" t="str">
        <f t="shared" si="11"/>
        <v>#VALUE!</v>
      </c>
      <c r="P2242" s="46" t="str">
        <f t="shared" si="12"/>
        <v>OPIOIDS</v>
      </c>
      <c r="Q2242" s="46" t="b">
        <v>1</v>
      </c>
      <c r="R2242" s="46" t="str">
        <f t="shared" si="37"/>
        <v>HIGH</v>
      </c>
      <c r="S2242" s="47">
        <v>44494.0</v>
      </c>
      <c r="T2242" s="47">
        <f t="shared" si="55"/>
        <v>44519</v>
      </c>
      <c r="U2242" s="46" t="str">
        <f t="shared" si="57"/>
        <v> </v>
      </c>
      <c r="V2242" s="46" t="str">
        <f t="shared" si="16"/>
        <v> </v>
      </c>
      <c r="W2242" s="40"/>
      <c r="X2242" s="40"/>
      <c r="Y2242" s="40"/>
      <c r="Z2242" s="40"/>
      <c r="AA2242" s="40"/>
      <c r="AB2242" s="40"/>
      <c r="AC2242" s="40"/>
      <c r="AD2242" s="40"/>
      <c r="AE2242" s="40"/>
    </row>
    <row r="2243">
      <c r="A2243" s="44">
        <v>16896.0</v>
      </c>
      <c r="B2243" s="44" t="s">
        <v>6983</v>
      </c>
      <c r="C2243" s="44" t="b">
        <v>1</v>
      </c>
      <c r="D2243" s="45">
        <v>44503.0</v>
      </c>
      <c r="E2243" s="46" t="str">
        <f t="shared" si="1"/>
        <v>#VALUE!</v>
      </c>
      <c r="F2243" s="46" t="str">
        <f t="shared" si="2"/>
        <v>OPI RX</v>
      </c>
      <c r="G2243" s="46" t="str">
        <f t="shared" si="3"/>
        <v>#VALUE!</v>
      </c>
      <c r="H2243" s="46" t="str">
        <f t="shared" si="4"/>
        <v>#VALUE!</v>
      </c>
      <c r="I2243" s="46" t="str">
        <f t="shared" si="5"/>
        <v>#VALUE!</v>
      </c>
      <c r="J2243" s="46" t="str">
        <f t="shared" si="6"/>
        <v>#VALUE!</v>
      </c>
      <c r="K2243" s="46" t="str">
        <f t="shared" si="7"/>
        <v>#VALUE!</v>
      </c>
      <c r="L2243" s="46" t="str">
        <f t="shared" si="8"/>
        <v>#VALUE!</v>
      </c>
      <c r="M2243" s="46" t="str">
        <f t="shared" si="9"/>
        <v>#VALUE!</v>
      </c>
      <c r="N2243" s="46" t="str">
        <f t="shared" si="10"/>
        <v>#VALUE!</v>
      </c>
      <c r="O2243" s="46" t="str">
        <f t="shared" si="11"/>
        <v>#VALUE!</v>
      </c>
      <c r="P2243" s="46" t="str">
        <f t="shared" si="12"/>
        <v>OPIOIDS</v>
      </c>
      <c r="Q2243" s="46" t="b">
        <v>0</v>
      </c>
      <c r="R2243" s="46" t="str">
        <f t="shared" si="37"/>
        <v>LOW</v>
      </c>
      <c r="S2243" s="47">
        <v>44488.0</v>
      </c>
      <c r="T2243" s="47">
        <f t="shared" si="55"/>
        <v>44503</v>
      </c>
      <c r="U2243" s="46" t="str">
        <f t="shared" si="57"/>
        <v> </v>
      </c>
      <c r="V2243" s="46" t="str">
        <f t="shared" si="16"/>
        <v> </v>
      </c>
      <c r="W2243" s="40"/>
      <c r="X2243" s="40"/>
      <c r="Y2243" s="40"/>
      <c r="Z2243" s="40"/>
      <c r="AA2243" s="40"/>
      <c r="AB2243" s="40"/>
      <c r="AC2243" s="40"/>
      <c r="AD2243" s="40"/>
      <c r="AE2243" s="40"/>
    </row>
    <row r="2244">
      <c r="A2244" s="44">
        <v>16899.0</v>
      </c>
      <c r="B2244" s="44" t="s">
        <v>6970</v>
      </c>
      <c r="C2244" s="47" t="b">
        <v>1</v>
      </c>
      <c r="D2244" s="45">
        <v>44529.0</v>
      </c>
      <c r="E2244" s="46" t="str">
        <f t="shared" si="1"/>
        <v>#VALUE!</v>
      </c>
      <c r="F2244" s="46" t="str">
        <f t="shared" si="2"/>
        <v>#VALUE!</v>
      </c>
      <c r="G2244" s="46" t="str">
        <f t="shared" si="3"/>
        <v>#VALUE!</v>
      </c>
      <c r="H2244" s="46" t="str">
        <f t="shared" si="4"/>
        <v>#VALUE!</v>
      </c>
      <c r="I2244" s="46" t="str">
        <f t="shared" si="5"/>
        <v>#VALUE!</v>
      </c>
      <c r="J2244" s="46" t="str">
        <f t="shared" si="6"/>
        <v>#VALUE!</v>
      </c>
      <c r="K2244" s="46" t="str">
        <f t="shared" si="7"/>
        <v>#VALUE!</v>
      </c>
      <c r="L2244" s="46" t="str">
        <f t="shared" si="8"/>
        <v>#VALUE!</v>
      </c>
      <c r="M2244" s="46" t="str">
        <f t="shared" si="9"/>
        <v>#VALUE!</v>
      </c>
      <c r="N2244" s="46" t="str">
        <f t="shared" si="10"/>
        <v>#VALUE!</v>
      </c>
      <c r="O2244" s="46" t="str">
        <f t="shared" si="11"/>
        <v>#VALUE!</v>
      </c>
      <c r="P2244" s="46" t="str">
        <f t="shared" si="12"/>
        <v>NO RX</v>
      </c>
      <c r="Q2244" s="46" t="b">
        <v>0</v>
      </c>
      <c r="R2244" s="46" t="str">
        <f t="shared" si="37"/>
        <v>LOW</v>
      </c>
      <c r="S2244" s="47">
        <v>44495.0</v>
      </c>
      <c r="T2244" s="47">
        <f t="shared" si="55"/>
        <v>44529</v>
      </c>
      <c r="U2244" s="46" t="str">
        <f t="shared" si="57"/>
        <v> </v>
      </c>
      <c r="V2244" s="46" t="str">
        <f t="shared" si="16"/>
        <v> </v>
      </c>
      <c r="W2244" s="40"/>
      <c r="X2244" s="40"/>
      <c r="Y2244" s="40"/>
      <c r="Z2244" s="40"/>
      <c r="AA2244" s="40"/>
      <c r="AB2244" s="40"/>
      <c r="AC2244" s="40"/>
      <c r="AD2244" s="40"/>
      <c r="AE2244" s="40"/>
    </row>
    <row r="2245">
      <c r="A2245" s="44">
        <v>16907.0</v>
      </c>
      <c r="B2245" s="46" t="s">
        <v>6992</v>
      </c>
      <c r="C2245" s="47" t="b">
        <v>1</v>
      </c>
      <c r="D2245" s="45">
        <v>44529.0</v>
      </c>
      <c r="E2245" s="46" t="str">
        <f t="shared" si="1"/>
        <v>#VALUE!</v>
      </c>
      <c r="F2245" s="46" t="str">
        <f t="shared" si="2"/>
        <v>#VALUE!</v>
      </c>
      <c r="G2245" s="46" t="str">
        <f t="shared" si="3"/>
        <v>#VALUE!</v>
      </c>
      <c r="H2245" s="46" t="str">
        <f t="shared" si="4"/>
        <v>#VALUE!</v>
      </c>
      <c r="I2245" s="46" t="str">
        <f t="shared" si="5"/>
        <v>#VALUE!</v>
      </c>
      <c r="J2245" s="46" t="str">
        <f t="shared" si="6"/>
        <v>#VALUE!</v>
      </c>
      <c r="K2245" s="46" t="str">
        <f t="shared" si="7"/>
        <v>#VALUE!</v>
      </c>
      <c r="L2245" s="46" t="str">
        <f t="shared" si="8"/>
        <v>#VALUE!</v>
      </c>
      <c r="M2245" s="46" t="str">
        <f t="shared" si="9"/>
        <v>#VALUE!</v>
      </c>
      <c r="N2245" s="46" t="str">
        <f t="shared" si="10"/>
        <v>#VALUE!</v>
      </c>
      <c r="O2245" s="46" t="str">
        <f t="shared" si="11"/>
        <v>#VALUE!</v>
      </c>
      <c r="P2245" s="46" t="str">
        <f t="shared" si="12"/>
        <v>NO RX</v>
      </c>
      <c r="Q2245" s="46" t="b">
        <v>0</v>
      </c>
      <c r="R2245" s="46" t="str">
        <f t="shared" si="37"/>
        <v>LOW</v>
      </c>
      <c r="S2245" s="47">
        <v>44495.0</v>
      </c>
      <c r="T2245" s="47">
        <f t="shared" si="55"/>
        <v>44529</v>
      </c>
      <c r="U2245" s="46" t="str">
        <f t="shared" si="57"/>
        <v> </v>
      </c>
      <c r="V2245" s="46" t="str">
        <f t="shared" si="16"/>
        <v> </v>
      </c>
      <c r="W2245" s="40"/>
      <c r="X2245" s="40"/>
      <c r="Y2245" s="40"/>
      <c r="Z2245" s="40"/>
      <c r="AA2245" s="40"/>
      <c r="AB2245" s="40"/>
      <c r="AC2245" s="40"/>
      <c r="AD2245" s="40"/>
      <c r="AE2245" s="40"/>
    </row>
    <row r="2246">
      <c r="A2246" s="44">
        <v>16908.0</v>
      </c>
      <c r="B2246" s="44" t="s">
        <v>6970</v>
      </c>
      <c r="C2246" s="47" t="b">
        <v>1</v>
      </c>
      <c r="D2246" s="45">
        <v>44531.0</v>
      </c>
      <c r="E2246" s="46" t="str">
        <f t="shared" si="1"/>
        <v>#VALUE!</v>
      </c>
      <c r="F2246" s="46" t="str">
        <f t="shared" si="2"/>
        <v>#VALUE!</v>
      </c>
      <c r="G2246" s="46" t="str">
        <f t="shared" si="3"/>
        <v>#VALUE!</v>
      </c>
      <c r="H2246" s="46" t="str">
        <f t="shared" si="4"/>
        <v>#VALUE!</v>
      </c>
      <c r="I2246" s="46" t="str">
        <f t="shared" si="5"/>
        <v>#VALUE!</v>
      </c>
      <c r="J2246" s="46" t="str">
        <f t="shared" si="6"/>
        <v>#VALUE!</v>
      </c>
      <c r="K2246" s="46" t="str">
        <f t="shared" si="7"/>
        <v>#VALUE!</v>
      </c>
      <c r="L2246" s="46" t="str">
        <f t="shared" si="8"/>
        <v>#VALUE!</v>
      </c>
      <c r="M2246" s="46" t="str">
        <f t="shared" si="9"/>
        <v>#VALUE!</v>
      </c>
      <c r="N2246" s="46" t="str">
        <f t="shared" si="10"/>
        <v>#VALUE!</v>
      </c>
      <c r="O2246" s="46" t="str">
        <f t="shared" si="11"/>
        <v>#VALUE!</v>
      </c>
      <c r="P2246" s="46" t="str">
        <f t="shared" si="12"/>
        <v>NO RX</v>
      </c>
      <c r="Q2246" s="46" t="b">
        <v>1</v>
      </c>
      <c r="R2246" s="46" t="str">
        <f t="shared" si="37"/>
        <v>HIGH</v>
      </c>
      <c r="S2246" s="47">
        <v>44501.0</v>
      </c>
      <c r="T2246" s="47">
        <f t="shared" si="55"/>
        <v>44531</v>
      </c>
      <c r="U2246" s="46" t="str">
        <f t="shared" si="57"/>
        <v> </v>
      </c>
      <c r="V2246" s="46" t="str">
        <f t="shared" si="16"/>
        <v> </v>
      </c>
      <c r="W2246" s="40"/>
      <c r="X2246" s="40"/>
      <c r="Y2246" s="40"/>
      <c r="Z2246" s="40"/>
      <c r="AA2246" s="40"/>
      <c r="AB2246" s="40"/>
      <c r="AC2246" s="40"/>
      <c r="AD2246" s="40"/>
      <c r="AE2246" s="40"/>
    </row>
    <row r="2247">
      <c r="A2247" s="44">
        <v>16909.0</v>
      </c>
      <c r="B2247" s="44" t="s">
        <v>7154</v>
      </c>
      <c r="C2247" s="44" t="b">
        <v>1</v>
      </c>
      <c r="D2247" s="45">
        <v>44502.0</v>
      </c>
      <c r="E2247" s="46" t="str">
        <f t="shared" si="1"/>
        <v>#VALUE!</v>
      </c>
      <c r="F2247" s="46" t="str">
        <f t="shared" si="2"/>
        <v>#VALUE!</v>
      </c>
      <c r="G2247" s="46" t="str">
        <f t="shared" si="3"/>
        <v>#VALUE!</v>
      </c>
      <c r="H2247" s="46" t="str">
        <f t="shared" si="4"/>
        <v>#VALUE!</v>
      </c>
      <c r="I2247" s="46" t="str">
        <f t="shared" si="5"/>
        <v>#VALUE!</v>
      </c>
      <c r="J2247" s="46" t="str">
        <f t="shared" si="6"/>
        <v>#VALUE!</v>
      </c>
      <c r="K2247" s="46" t="str">
        <f t="shared" si="7"/>
        <v>#VALUE!</v>
      </c>
      <c r="L2247" s="46" t="str">
        <f t="shared" si="8"/>
        <v>#VALUE!</v>
      </c>
      <c r="M2247" s="46" t="str">
        <f t="shared" si="9"/>
        <v>#VALUE!</v>
      </c>
      <c r="N2247" s="46" t="str">
        <f t="shared" si="10"/>
        <v>#VALUE!</v>
      </c>
      <c r="O2247" s="46" t="str">
        <f t="shared" si="11"/>
        <v>#VALUE!</v>
      </c>
      <c r="P2247" s="46" t="str">
        <f t="shared" si="12"/>
        <v>NO RX</v>
      </c>
      <c r="Q2247" s="46" t="b">
        <v>0</v>
      </c>
      <c r="R2247" s="46" t="str">
        <f t="shared" si="37"/>
        <v>LOW</v>
      </c>
      <c r="S2247" s="47">
        <v>44483.0</v>
      </c>
      <c r="T2247" s="47">
        <f t="shared" si="55"/>
        <v>44502</v>
      </c>
      <c r="U2247" s="46" t="str">
        <f t="shared" si="57"/>
        <v> </v>
      </c>
      <c r="V2247" s="46" t="str">
        <f t="shared" si="16"/>
        <v> </v>
      </c>
      <c r="W2247" s="40"/>
      <c r="X2247" s="40"/>
      <c r="Y2247" s="40"/>
      <c r="Z2247" s="40"/>
      <c r="AA2247" s="40"/>
      <c r="AB2247" s="40"/>
      <c r="AC2247" s="40"/>
      <c r="AD2247" s="40"/>
      <c r="AE2247" s="40"/>
    </row>
    <row r="2248">
      <c r="A2248" s="44">
        <v>16914.0</v>
      </c>
      <c r="B2248" s="44" t="s">
        <v>7613</v>
      </c>
      <c r="C2248" s="44" t="b">
        <v>1</v>
      </c>
      <c r="D2248" s="45">
        <v>44489.0</v>
      </c>
      <c r="E2248" s="46" t="str">
        <f t="shared" si="1"/>
        <v>#VALUE!</v>
      </c>
      <c r="F2248" s="46" t="str">
        <f t="shared" si="2"/>
        <v>OPI RX</v>
      </c>
      <c r="G2248" s="46" t="str">
        <f t="shared" si="3"/>
        <v>#VALUE!</v>
      </c>
      <c r="H2248" s="46" t="str">
        <f t="shared" si="4"/>
        <v>#VALUE!</v>
      </c>
      <c r="I2248" s="46" t="str">
        <f t="shared" si="5"/>
        <v>#VALUE!</v>
      </c>
      <c r="J2248" s="46" t="str">
        <f t="shared" si="6"/>
        <v>#VALUE!</v>
      </c>
      <c r="K2248" s="46" t="str">
        <f t="shared" si="7"/>
        <v>#VALUE!</v>
      </c>
      <c r="L2248" s="46" t="str">
        <f t="shared" si="8"/>
        <v>#VALUE!</v>
      </c>
      <c r="M2248" s="46" t="str">
        <f t="shared" si="9"/>
        <v>#VALUE!</v>
      </c>
      <c r="N2248" s="46" t="str">
        <f t="shared" si="10"/>
        <v>#VALUE!</v>
      </c>
      <c r="O2248" s="46" t="str">
        <f t="shared" si="11"/>
        <v>#VALUE!</v>
      </c>
      <c r="P2248" s="46" t="str">
        <f t="shared" si="12"/>
        <v>OPIOIDS</v>
      </c>
      <c r="Q2248" s="44" t="b">
        <v>1</v>
      </c>
      <c r="R2248" s="46" t="str">
        <f t="shared" si="37"/>
        <v>HIGH</v>
      </c>
      <c r="S2248" s="47">
        <v>44473.0</v>
      </c>
      <c r="T2248" s="47">
        <f t="shared" si="55"/>
        <v>44489</v>
      </c>
      <c r="U2248" s="46" t="str">
        <f t="shared" si="57"/>
        <v> </v>
      </c>
      <c r="V2248" s="46" t="str">
        <f t="shared" si="16"/>
        <v> </v>
      </c>
      <c r="W2248" s="40"/>
      <c r="X2248" s="40"/>
      <c r="Y2248" s="40"/>
      <c r="Z2248" s="40"/>
      <c r="AA2248" s="40"/>
      <c r="AB2248" s="40"/>
      <c r="AC2248" s="40"/>
      <c r="AD2248" s="40"/>
      <c r="AE2248" s="40"/>
    </row>
    <row r="2249">
      <c r="A2249" s="44">
        <v>16916.0</v>
      </c>
      <c r="B2249" s="44" t="s">
        <v>6970</v>
      </c>
      <c r="C2249" s="44" t="b">
        <v>1</v>
      </c>
      <c r="D2249" s="45">
        <v>44480.0</v>
      </c>
      <c r="E2249" s="46" t="str">
        <f t="shared" si="1"/>
        <v>#VALUE!</v>
      </c>
      <c r="F2249" s="46" t="str">
        <f t="shared" si="2"/>
        <v>#VALUE!</v>
      </c>
      <c r="G2249" s="46" t="str">
        <f t="shared" si="3"/>
        <v>#VALUE!</v>
      </c>
      <c r="H2249" s="46" t="str">
        <f t="shared" si="4"/>
        <v>#VALUE!</v>
      </c>
      <c r="I2249" s="46" t="str">
        <f t="shared" si="5"/>
        <v>#VALUE!</v>
      </c>
      <c r="J2249" s="46" t="str">
        <f t="shared" si="6"/>
        <v>#VALUE!</v>
      </c>
      <c r="K2249" s="46" t="str">
        <f t="shared" si="7"/>
        <v>#VALUE!</v>
      </c>
      <c r="L2249" s="46" t="str">
        <f t="shared" si="8"/>
        <v>#VALUE!</v>
      </c>
      <c r="M2249" s="46" t="str">
        <f t="shared" si="9"/>
        <v>#VALUE!</v>
      </c>
      <c r="N2249" s="46" t="str">
        <f t="shared" si="10"/>
        <v>#VALUE!</v>
      </c>
      <c r="O2249" s="46" t="str">
        <f t="shared" si="11"/>
        <v>#VALUE!</v>
      </c>
      <c r="P2249" s="46" t="str">
        <f t="shared" si="12"/>
        <v>NO RX</v>
      </c>
      <c r="Q2249" s="44" t="b">
        <v>0</v>
      </c>
      <c r="R2249" s="46" t="str">
        <f t="shared" si="37"/>
        <v>LOW</v>
      </c>
      <c r="S2249" s="47">
        <v>44468.0</v>
      </c>
      <c r="T2249" s="47">
        <f t="shared" si="55"/>
        <v>44480</v>
      </c>
      <c r="U2249" s="46" t="str">
        <f t="shared" si="57"/>
        <v> </v>
      </c>
      <c r="V2249" s="46" t="str">
        <f t="shared" si="16"/>
        <v> </v>
      </c>
      <c r="W2249" s="40"/>
      <c r="X2249" s="40"/>
      <c r="Y2249" s="40"/>
      <c r="Z2249" s="40"/>
      <c r="AA2249" s="40"/>
      <c r="AB2249" s="40"/>
      <c r="AC2249" s="40"/>
      <c r="AD2249" s="40"/>
      <c r="AE2249" s="40"/>
    </row>
    <row r="2250">
      <c r="A2250" s="44">
        <v>16920.0</v>
      </c>
      <c r="B2250" s="44" t="s">
        <v>6752</v>
      </c>
      <c r="C2250" s="44" t="b">
        <v>1</v>
      </c>
      <c r="D2250" s="45">
        <v>44496.0</v>
      </c>
      <c r="E2250" s="46" t="str">
        <f t="shared" si="1"/>
        <v>#VALUE!</v>
      </c>
      <c r="F2250" s="46" t="str">
        <f t="shared" si="2"/>
        <v>#VALUE!</v>
      </c>
      <c r="G2250" s="46" t="str">
        <f t="shared" si="3"/>
        <v>OPI RX</v>
      </c>
      <c r="H2250" s="46" t="str">
        <f t="shared" si="4"/>
        <v>#VALUE!</v>
      </c>
      <c r="I2250" s="46" t="str">
        <f t="shared" si="5"/>
        <v>#VALUE!</v>
      </c>
      <c r="J2250" s="46" t="str">
        <f t="shared" si="6"/>
        <v>#VALUE!</v>
      </c>
      <c r="K2250" s="46" t="str">
        <f t="shared" si="7"/>
        <v>#VALUE!</v>
      </c>
      <c r="L2250" s="46" t="str">
        <f t="shared" si="8"/>
        <v>#VALUE!</v>
      </c>
      <c r="M2250" s="46" t="str">
        <f t="shared" si="9"/>
        <v>#VALUE!</v>
      </c>
      <c r="N2250" s="46" t="str">
        <f t="shared" si="10"/>
        <v>#VALUE!</v>
      </c>
      <c r="O2250" s="46" t="str">
        <f t="shared" si="11"/>
        <v>#VALUE!</v>
      </c>
      <c r="P2250" s="46" t="str">
        <f t="shared" si="12"/>
        <v>OPIOIDS</v>
      </c>
      <c r="Q2250" s="46" t="b">
        <v>0</v>
      </c>
      <c r="R2250" s="46" t="str">
        <f t="shared" si="37"/>
        <v>LOW</v>
      </c>
      <c r="S2250" s="47">
        <v>44480.0</v>
      </c>
      <c r="T2250" s="47">
        <f t="shared" si="55"/>
        <v>44496</v>
      </c>
      <c r="U2250" s="46" t="str">
        <f t="shared" si="57"/>
        <v> </v>
      </c>
      <c r="V2250" s="46" t="str">
        <f t="shared" si="16"/>
        <v> </v>
      </c>
      <c r="W2250" s="40"/>
      <c r="X2250" s="40"/>
      <c r="Y2250" s="40"/>
      <c r="Z2250" s="40"/>
      <c r="AA2250" s="40"/>
      <c r="AB2250" s="40"/>
      <c r="AC2250" s="40"/>
      <c r="AD2250" s="40"/>
      <c r="AE2250" s="40"/>
    </row>
    <row r="2251">
      <c r="A2251" s="44">
        <v>16923.0</v>
      </c>
      <c r="B2251" s="44" t="s">
        <v>6970</v>
      </c>
      <c r="C2251" s="47" t="b">
        <v>1</v>
      </c>
      <c r="D2251" s="45">
        <v>44468.0</v>
      </c>
      <c r="E2251" s="46" t="str">
        <f t="shared" si="1"/>
        <v>#VALUE!</v>
      </c>
      <c r="F2251" s="46" t="str">
        <f t="shared" si="2"/>
        <v>#VALUE!</v>
      </c>
      <c r="G2251" s="46" t="str">
        <f t="shared" si="3"/>
        <v>#VALUE!</v>
      </c>
      <c r="H2251" s="46" t="str">
        <f t="shared" si="4"/>
        <v>#VALUE!</v>
      </c>
      <c r="I2251" s="46" t="str">
        <f t="shared" si="5"/>
        <v>#VALUE!</v>
      </c>
      <c r="J2251" s="46" t="str">
        <f t="shared" si="6"/>
        <v>#VALUE!</v>
      </c>
      <c r="K2251" s="46" t="str">
        <f t="shared" si="7"/>
        <v>#VALUE!</v>
      </c>
      <c r="L2251" s="46" t="str">
        <f t="shared" si="8"/>
        <v>#VALUE!</v>
      </c>
      <c r="M2251" s="46" t="str">
        <f t="shared" si="9"/>
        <v>#VALUE!</v>
      </c>
      <c r="N2251" s="46" t="str">
        <f t="shared" si="10"/>
        <v>#VALUE!</v>
      </c>
      <c r="O2251" s="46" t="str">
        <f t="shared" si="11"/>
        <v>#VALUE!</v>
      </c>
      <c r="P2251" s="46" t="str">
        <f t="shared" si="12"/>
        <v>NO RX</v>
      </c>
      <c r="Q2251" s="46" t="b">
        <v>1</v>
      </c>
      <c r="R2251" s="46" t="str">
        <f t="shared" si="37"/>
        <v>HIGH</v>
      </c>
      <c r="S2251" s="47">
        <v>44453.0</v>
      </c>
      <c r="T2251" s="47">
        <f t="shared" si="55"/>
        <v>44468</v>
      </c>
      <c r="U2251" s="46" t="str">
        <f t="shared" si="57"/>
        <v> </v>
      </c>
      <c r="V2251" s="46" t="str">
        <f t="shared" si="16"/>
        <v> </v>
      </c>
      <c r="W2251" s="40"/>
      <c r="X2251" s="40"/>
      <c r="Y2251" s="40"/>
      <c r="Z2251" s="40"/>
      <c r="AA2251" s="40"/>
      <c r="AB2251" s="40"/>
      <c r="AC2251" s="40"/>
      <c r="AD2251" s="40"/>
      <c r="AE2251" s="40"/>
    </row>
    <row r="2252">
      <c r="A2252" s="44">
        <v>16927.0</v>
      </c>
      <c r="B2252" s="46" t="s">
        <v>6986</v>
      </c>
      <c r="C2252" s="47" t="b">
        <v>1</v>
      </c>
      <c r="D2252" s="45">
        <v>44529.0</v>
      </c>
      <c r="E2252" s="46" t="str">
        <f t="shared" si="1"/>
        <v>#VALUE!</v>
      </c>
      <c r="F2252" s="46" t="str">
        <f t="shared" si="2"/>
        <v>#VALUE!</v>
      </c>
      <c r="G2252" s="46" t="str">
        <f t="shared" si="3"/>
        <v>#VALUE!</v>
      </c>
      <c r="H2252" s="46" t="str">
        <f t="shared" si="4"/>
        <v>#VALUE!</v>
      </c>
      <c r="I2252" s="46" t="str">
        <f t="shared" si="5"/>
        <v>#VALUE!</v>
      </c>
      <c r="J2252" s="46" t="str">
        <f t="shared" si="6"/>
        <v>#VALUE!</v>
      </c>
      <c r="K2252" s="46" t="str">
        <f t="shared" si="7"/>
        <v>#VALUE!</v>
      </c>
      <c r="L2252" s="46" t="str">
        <f t="shared" si="8"/>
        <v>#VALUE!</v>
      </c>
      <c r="M2252" s="46" t="str">
        <f t="shared" si="9"/>
        <v>#VALUE!</v>
      </c>
      <c r="N2252" s="46" t="str">
        <f t="shared" si="10"/>
        <v>#VALUE!</v>
      </c>
      <c r="O2252" s="46" t="str">
        <f t="shared" si="11"/>
        <v>#VALUE!</v>
      </c>
      <c r="P2252" s="46" t="str">
        <f t="shared" si="12"/>
        <v>NO RX</v>
      </c>
      <c r="Q2252" s="46" t="b">
        <v>0</v>
      </c>
      <c r="R2252" s="46" t="str">
        <f t="shared" si="37"/>
        <v>LOW</v>
      </c>
      <c r="S2252" s="47">
        <v>44495.0</v>
      </c>
      <c r="T2252" s="47">
        <f t="shared" si="55"/>
        <v>44529</v>
      </c>
      <c r="U2252" s="46" t="str">
        <f t="shared" si="57"/>
        <v> </v>
      </c>
      <c r="V2252" s="46" t="str">
        <f t="shared" si="16"/>
        <v> </v>
      </c>
      <c r="W2252" s="40"/>
      <c r="X2252" s="40"/>
      <c r="Y2252" s="40"/>
      <c r="Z2252" s="40"/>
      <c r="AA2252" s="40"/>
      <c r="AB2252" s="40"/>
      <c r="AC2252" s="40"/>
      <c r="AD2252" s="40"/>
      <c r="AE2252" s="40"/>
    </row>
    <row r="2253">
      <c r="A2253" s="44">
        <v>16928.0</v>
      </c>
      <c r="B2253" s="44" t="s">
        <v>7022</v>
      </c>
      <c r="C2253" s="47" t="b">
        <v>1</v>
      </c>
      <c r="D2253" s="45">
        <v>44461.0</v>
      </c>
      <c r="E2253" s="46" t="str">
        <f t="shared" si="1"/>
        <v>#VALUE!</v>
      </c>
      <c r="F2253" s="46" t="str">
        <f t="shared" si="2"/>
        <v>#VALUE!</v>
      </c>
      <c r="G2253" s="46" t="str">
        <f t="shared" si="3"/>
        <v>#VALUE!</v>
      </c>
      <c r="H2253" s="46" t="str">
        <f t="shared" si="4"/>
        <v>#VALUE!</v>
      </c>
      <c r="I2253" s="46" t="str">
        <f t="shared" si="5"/>
        <v>#VALUE!</v>
      </c>
      <c r="J2253" s="46" t="str">
        <f t="shared" si="6"/>
        <v>#VALUE!</v>
      </c>
      <c r="K2253" s="46" t="str">
        <f t="shared" si="7"/>
        <v>#VALUE!</v>
      </c>
      <c r="L2253" s="46" t="str">
        <f t="shared" si="8"/>
        <v>#VALUE!</v>
      </c>
      <c r="M2253" s="46" t="str">
        <f t="shared" si="9"/>
        <v>OPI RX</v>
      </c>
      <c r="N2253" s="46" t="str">
        <f t="shared" si="10"/>
        <v>#VALUE!</v>
      </c>
      <c r="O2253" s="46" t="str">
        <f t="shared" si="11"/>
        <v>#VALUE!</v>
      </c>
      <c r="P2253" s="46" t="str">
        <f t="shared" si="12"/>
        <v>OPIOIDS</v>
      </c>
      <c r="Q2253" s="46" t="b">
        <v>0</v>
      </c>
      <c r="R2253" s="46" t="str">
        <f t="shared" si="37"/>
        <v>LOW</v>
      </c>
      <c r="S2253" s="47"/>
      <c r="T2253" s="47">
        <f t="shared" si="55"/>
        <v>44461</v>
      </c>
      <c r="U2253" s="46" t="str">
        <f t="shared" si="57"/>
        <v>DUE COMM</v>
      </c>
      <c r="V2253" s="46" t="str">
        <f t="shared" si="16"/>
        <v> </v>
      </c>
      <c r="W2253" s="40"/>
      <c r="X2253" s="40"/>
      <c r="Y2253" s="40"/>
      <c r="Z2253" s="40"/>
      <c r="AA2253" s="40"/>
      <c r="AB2253" s="40"/>
      <c r="AC2253" s="40"/>
      <c r="AD2253" s="40"/>
      <c r="AE2253" s="40"/>
    </row>
    <row r="2254">
      <c r="A2254" s="44">
        <v>16930.0</v>
      </c>
      <c r="B2254" s="46" t="s">
        <v>6970</v>
      </c>
      <c r="C2254" s="44" t="b">
        <v>1</v>
      </c>
      <c r="D2254" s="45">
        <v>44483.0</v>
      </c>
      <c r="E2254" s="46" t="str">
        <f t="shared" si="1"/>
        <v>#VALUE!</v>
      </c>
      <c r="F2254" s="46" t="str">
        <f t="shared" si="2"/>
        <v>#VALUE!</v>
      </c>
      <c r="G2254" s="46" t="str">
        <f t="shared" si="3"/>
        <v>#VALUE!</v>
      </c>
      <c r="H2254" s="46" t="str">
        <f t="shared" si="4"/>
        <v>#VALUE!</v>
      </c>
      <c r="I2254" s="46" t="str">
        <f t="shared" si="5"/>
        <v>#VALUE!</v>
      </c>
      <c r="J2254" s="46" t="str">
        <f t="shared" si="6"/>
        <v>#VALUE!</v>
      </c>
      <c r="K2254" s="46" t="str">
        <f t="shared" si="7"/>
        <v>#VALUE!</v>
      </c>
      <c r="L2254" s="46" t="str">
        <f t="shared" si="8"/>
        <v>#VALUE!</v>
      </c>
      <c r="M2254" s="46" t="str">
        <f t="shared" si="9"/>
        <v>#VALUE!</v>
      </c>
      <c r="N2254" s="46" t="str">
        <f t="shared" si="10"/>
        <v>#VALUE!</v>
      </c>
      <c r="O2254" s="46" t="str">
        <f t="shared" si="11"/>
        <v>#VALUE!</v>
      </c>
      <c r="P2254" s="46" t="str">
        <f t="shared" si="12"/>
        <v>NO RX</v>
      </c>
      <c r="Q2254" s="46" t="b">
        <v>0</v>
      </c>
      <c r="R2254" s="46" t="str">
        <f t="shared" si="37"/>
        <v>LOW</v>
      </c>
      <c r="S2254" s="47">
        <v>44470.0</v>
      </c>
      <c r="T2254" s="47">
        <f t="shared" si="55"/>
        <v>44483</v>
      </c>
      <c r="U2254" s="46" t="str">
        <f t="shared" si="57"/>
        <v> </v>
      </c>
      <c r="V2254" s="46" t="str">
        <f t="shared" si="16"/>
        <v> </v>
      </c>
      <c r="W2254" s="40"/>
      <c r="X2254" s="40"/>
      <c r="Y2254" s="40"/>
      <c r="Z2254" s="40"/>
      <c r="AA2254" s="40"/>
      <c r="AB2254" s="40"/>
      <c r="AC2254" s="40"/>
      <c r="AD2254" s="40"/>
      <c r="AE2254" s="40"/>
    </row>
    <row r="2255">
      <c r="A2255" s="44">
        <v>16932.0</v>
      </c>
      <c r="B2255" s="46" t="s">
        <v>6970</v>
      </c>
      <c r="C2255" s="44" t="b">
        <v>1</v>
      </c>
      <c r="D2255" s="45">
        <v>44515.0</v>
      </c>
      <c r="E2255" s="46" t="str">
        <f t="shared" si="1"/>
        <v>#VALUE!</v>
      </c>
      <c r="F2255" s="46" t="str">
        <f t="shared" si="2"/>
        <v>#VALUE!</v>
      </c>
      <c r="G2255" s="46" t="str">
        <f t="shared" si="3"/>
        <v>#VALUE!</v>
      </c>
      <c r="H2255" s="46" t="str">
        <f t="shared" si="4"/>
        <v>#VALUE!</v>
      </c>
      <c r="I2255" s="46" t="str">
        <f t="shared" si="5"/>
        <v>#VALUE!</v>
      </c>
      <c r="J2255" s="46" t="str">
        <f t="shared" si="6"/>
        <v>#VALUE!</v>
      </c>
      <c r="K2255" s="46" t="str">
        <f t="shared" si="7"/>
        <v>#VALUE!</v>
      </c>
      <c r="L2255" s="46" t="str">
        <f t="shared" si="8"/>
        <v>#VALUE!</v>
      </c>
      <c r="M2255" s="46" t="str">
        <f t="shared" si="9"/>
        <v>#VALUE!</v>
      </c>
      <c r="N2255" s="46" t="str">
        <f t="shared" si="10"/>
        <v>#VALUE!</v>
      </c>
      <c r="O2255" s="46" t="str">
        <f t="shared" si="11"/>
        <v>#VALUE!</v>
      </c>
      <c r="P2255" s="46" t="str">
        <f t="shared" si="12"/>
        <v>NO RX</v>
      </c>
      <c r="Q2255" s="44" t="b">
        <v>0</v>
      </c>
      <c r="R2255" s="46" t="str">
        <f t="shared" si="37"/>
        <v>LOW</v>
      </c>
      <c r="S2255" s="47">
        <v>44490.0</v>
      </c>
      <c r="T2255" s="47">
        <f t="shared" si="55"/>
        <v>44515</v>
      </c>
      <c r="U2255" s="46" t="str">
        <f t="shared" si="57"/>
        <v> </v>
      </c>
      <c r="V2255" s="46" t="str">
        <f t="shared" si="16"/>
        <v> </v>
      </c>
      <c r="W2255" s="40"/>
      <c r="X2255" s="40"/>
      <c r="Y2255" s="40"/>
      <c r="Z2255" s="40"/>
      <c r="AA2255" s="40"/>
      <c r="AB2255" s="40"/>
      <c r="AC2255" s="40"/>
      <c r="AD2255" s="40"/>
      <c r="AE2255" s="40"/>
    </row>
    <row r="2256">
      <c r="A2256" s="46">
        <v>16934.0</v>
      </c>
      <c r="B2256" s="46" t="s">
        <v>6992</v>
      </c>
      <c r="C2256" s="44" t="b">
        <v>1</v>
      </c>
      <c r="D2256" s="45">
        <v>44519.0</v>
      </c>
      <c r="E2256" s="46" t="str">
        <f t="shared" si="1"/>
        <v>#VALUE!</v>
      </c>
      <c r="F2256" s="46" t="str">
        <f t="shared" si="2"/>
        <v>#VALUE!</v>
      </c>
      <c r="G2256" s="46" t="str">
        <f t="shared" si="3"/>
        <v>#VALUE!</v>
      </c>
      <c r="H2256" s="46" t="str">
        <f t="shared" si="4"/>
        <v>#VALUE!</v>
      </c>
      <c r="I2256" s="46" t="str">
        <f t="shared" si="5"/>
        <v>#VALUE!</v>
      </c>
      <c r="J2256" s="46" t="str">
        <f t="shared" si="6"/>
        <v>#VALUE!</v>
      </c>
      <c r="K2256" s="46" t="str">
        <f t="shared" si="7"/>
        <v>#VALUE!</v>
      </c>
      <c r="L2256" s="46" t="str">
        <f t="shared" si="8"/>
        <v>#VALUE!</v>
      </c>
      <c r="M2256" s="46" t="str">
        <f t="shared" si="9"/>
        <v>#VALUE!</v>
      </c>
      <c r="N2256" s="46" t="str">
        <f t="shared" si="10"/>
        <v>#VALUE!</v>
      </c>
      <c r="O2256" s="46" t="str">
        <f t="shared" si="11"/>
        <v>#VALUE!</v>
      </c>
      <c r="P2256" s="46" t="str">
        <f t="shared" si="12"/>
        <v>NO RX</v>
      </c>
      <c r="Q2256" s="46" t="b">
        <v>0</v>
      </c>
      <c r="R2256" s="46" t="str">
        <f t="shared" si="37"/>
        <v>LOW</v>
      </c>
      <c r="S2256" s="47">
        <v>44494.0</v>
      </c>
      <c r="T2256" s="47">
        <f t="shared" si="55"/>
        <v>44519</v>
      </c>
      <c r="U2256" s="46" t="str">
        <f t="shared" si="57"/>
        <v> </v>
      </c>
      <c r="V2256" s="46" t="str">
        <f t="shared" si="16"/>
        <v> </v>
      </c>
      <c r="W2256" s="40"/>
      <c r="X2256" s="40"/>
      <c r="Y2256" s="40"/>
      <c r="Z2256" s="40"/>
      <c r="AA2256" s="40"/>
      <c r="AB2256" s="40"/>
      <c r="AC2256" s="40"/>
      <c r="AD2256" s="40"/>
      <c r="AE2256" s="40"/>
    </row>
    <row r="2257">
      <c r="A2257" s="46">
        <v>16936.0</v>
      </c>
      <c r="B2257" s="46" t="s">
        <v>6970</v>
      </c>
      <c r="C2257" s="44" t="b">
        <v>1</v>
      </c>
      <c r="D2257" s="45">
        <v>44470.0</v>
      </c>
      <c r="E2257" s="46" t="str">
        <f t="shared" si="1"/>
        <v>#VALUE!</v>
      </c>
      <c r="F2257" s="46" t="str">
        <f t="shared" si="2"/>
        <v>#VALUE!</v>
      </c>
      <c r="G2257" s="46" t="str">
        <f t="shared" si="3"/>
        <v>#VALUE!</v>
      </c>
      <c r="H2257" s="46" t="str">
        <f t="shared" si="4"/>
        <v>#VALUE!</v>
      </c>
      <c r="I2257" s="46" t="str">
        <f t="shared" si="5"/>
        <v>#VALUE!</v>
      </c>
      <c r="J2257" s="46" t="str">
        <f t="shared" si="6"/>
        <v>#VALUE!</v>
      </c>
      <c r="K2257" s="46" t="str">
        <f t="shared" si="7"/>
        <v>#VALUE!</v>
      </c>
      <c r="L2257" s="46" t="str">
        <f t="shared" si="8"/>
        <v>#VALUE!</v>
      </c>
      <c r="M2257" s="46" t="str">
        <f t="shared" si="9"/>
        <v>#VALUE!</v>
      </c>
      <c r="N2257" s="46" t="str">
        <f t="shared" si="10"/>
        <v>#VALUE!</v>
      </c>
      <c r="O2257" s="46" t="str">
        <f t="shared" si="11"/>
        <v>#VALUE!</v>
      </c>
      <c r="P2257" s="46" t="str">
        <f t="shared" si="12"/>
        <v>NO RX</v>
      </c>
      <c r="Q2257" s="46" t="b">
        <v>0</v>
      </c>
      <c r="R2257" s="46" t="str">
        <f t="shared" si="37"/>
        <v>LOW</v>
      </c>
      <c r="S2257" s="47">
        <v>44456.0</v>
      </c>
      <c r="T2257" s="47">
        <f t="shared" si="55"/>
        <v>44470</v>
      </c>
      <c r="U2257" s="46" t="str">
        <f t="shared" si="57"/>
        <v> </v>
      </c>
      <c r="V2257" s="46" t="str">
        <f t="shared" si="16"/>
        <v> </v>
      </c>
      <c r="W2257" s="40"/>
      <c r="X2257" s="40"/>
      <c r="Y2257" s="40"/>
      <c r="Z2257" s="40"/>
      <c r="AA2257" s="40"/>
      <c r="AB2257" s="40"/>
      <c r="AC2257" s="40"/>
      <c r="AD2257" s="40"/>
      <c r="AE2257" s="40"/>
    </row>
    <row r="2258">
      <c r="A2258" s="46">
        <v>16939.0</v>
      </c>
      <c r="B2258" s="44" t="s">
        <v>7041</v>
      </c>
      <c r="C2258" s="47" t="b">
        <v>1</v>
      </c>
      <c r="D2258" s="45">
        <v>44531.0</v>
      </c>
      <c r="E2258" s="46" t="str">
        <f t="shared" si="1"/>
        <v>OPI RX</v>
      </c>
      <c r="F2258" s="46" t="str">
        <f t="shared" si="2"/>
        <v>#VALUE!</v>
      </c>
      <c r="G2258" s="46" t="str">
        <f t="shared" si="3"/>
        <v>#VALUE!</v>
      </c>
      <c r="H2258" s="46" t="str">
        <f t="shared" si="4"/>
        <v>#VALUE!</v>
      </c>
      <c r="I2258" s="46" t="str">
        <f t="shared" si="5"/>
        <v>#VALUE!</v>
      </c>
      <c r="J2258" s="46" t="str">
        <f t="shared" si="6"/>
        <v>#VALUE!</v>
      </c>
      <c r="K2258" s="46" t="str">
        <f t="shared" si="7"/>
        <v>#VALUE!</v>
      </c>
      <c r="L2258" s="46" t="str">
        <f t="shared" si="8"/>
        <v>#VALUE!</v>
      </c>
      <c r="M2258" s="46" t="str">
        <f t="shared" si="9"/>
        <v>#VALUE!</v>
      </c>
      <c r="N2258" s="46" t="str">
        <f t="shared" si="10"/>
        <v>#VALUE!</v>
      </c>
      <c r="O2258" s="46" t="str">
        <f t="shared" si="11"/>
        <v>#VALUE!</v>
      </c>
      <c r="P2258" s="46" t="str">
        <f t="shared" si="12"/>
        <v>OPIOIDS</v>
      </c>
      <c r="Q2258" s="46" t="b">
        <v>0</v>
      </c>
      <c r="R2258" s="46" t="str">
        <f t="shared" si="37"/>
        <v>LOW</v>
      </c>
      <c r="S2258" s="47">
        <v>44501.0</v>
      </c>
      <c r="T2258" s="47">
        <f t="shared" si="55"/>
        <v>44531</v>
      </c>
      <c r="U2258" s="46" t="str">
        <f t="shared" si="57"/>
        <v> </v>
      </c>
      <c r="V2258" s="46" t="str">
        <f t="shared" si="16"/>
        <v> </v>
      </c>
      <c r="W2258" s="40"/>
      <c r="X2258" s="40"/>
      <c r="Y2258" s="40"/>
      <c r="Z2258" s="40"/>
      <c r="AA2258" s="40"/>
      <c r="AB2258" s="40"/>
      <c r="AC2258" s="40"/>
      <c r="AD2258" s="40"/>
      <c r="AE2258" s="40"/>
    </row>
    <row r="2259">
      <c r="A2259" s="46">
        <v>16941.0</v>
      </c>
      <c r="B2259" s="50" t="s">
        <v>7022</v>
      </c>
      <c r="C2259" s="44" t="b">
        <v>1</v>
      </c>
      <c r="D2259" s="51">
        <v>44601.0</v>
      </c>
      <c r="E2259" s="46" t="str">
        <f t="shared" si="1"/>
        <v>#VALUE!</v>
      </c>
      <c r="F2259" s="46" t="str">
        <f t="shared" si="2"/>
        <v>#VALUE!</v>
      </c>
      <c r="G2259" s="46" t="str">
        <f t="shared" si="3"/>
        <v>#VALUE!</v>
      </c>
      <c r="H2259" s="46" t="str">
        <f t="shared" si="4"/>
        <v>#VALUE!</v>
      </c>
      <c r="I2259" s="46" t="str">
        <f t="shared" si="5"/>
        <v>#VALUE!</v>
      </c>
      <c r="J2259" s="46" t="str">
        <f t="shared" si="6"/>
        <v>#VALUE!</v>
      </c>
      <c r="K2259" s="46" t="str">
        <f t="shared" si="7"/>
        <v>#VALUE!</v>
      </c>
      <c r="L2259" s="46" t="str">
        <f t="shared" si="8"/>
        <v>#VALUE!</v>
      </c>
      <c r="M2259" s="46" t="str">
        <f t="shared" si="9"/>
        <v>OPI RX</v>
      </c>
      <c r="N2259" s="46" t="str">
        <f t="shared" si="10"/>
        <v>#VALUE!</v>
      </c>
      <c r="O2259" s="46" t="str">
        <f t="shared" si="11"/>
        <v>#VALUE!</v>
      </c>
      <c r="P2259" s="46" t="str">
        <f t="shared" si="12"/>
        <v>OPIOIDS</v>
      </c>
      <c r="Q2259" s="46" t="b">
        <v>0</v>
      </c>
      <c r="R2259" s="46" t="str">
        <f t="shared" si="37"/>
        <v>LOW</v>
      </c>
      <c r="S2259" s="47">
        <v>44466.0</v>
      </c>
      <c r="T2259" s="47">
        <f t="shared" si="55"/>
        <v>44601</v>
      </c>
      <c r="U2259" s="46" t="str">
        <f t="shared" si="57"/>
        <v> </v>
      </c>
      <c r="V2259" s="46" t="str">
        <f t="shared" si="16"/>
        <v> </v>
      </c>
      <c r="W2259" s="40"/>
      <c r="X2259" s="40"/>
      <c r="Y2259" s="40"/>
      <c r="Z2259" s="40"/>
      <c r="AA2259" s="40"/>
      <c r="AB2259" s="40"/>
      <c r="AC2259" s="40"/>
      <c r="AD2259" s="40"/>
      <c r="AE2259" s="40"/>
    </row>
    <row r="2260">
      <c r="A2260" s="46">
        <v>16946.0</v>
      </c>
      <c r="B2260" s="44" t="s">
        <v>7346</v>
      </c>
      <c r="C2260" s="47" t="b">
        <v>1</v>
      </c>
      <c r="D2260" s="45">
        <v>44529.0</v>
      </c>
      <c r="E2260" s="46" t="str">
        <f t="shared" si="1"/>
        <v>#VALUE!</v>
      </c>
      <c r="F2260" s="46" t="str">
        <f t="shared" si="2"/>
        <v>#VALUE!</v>
      </c>
      <c r="G2260" s="46" t="str">
        <f t="shared" si="3"/>
        <v>#VALUE!</v>
      </c>
      <c r="H2260" s="46" t="str">
        <f t="shared" si="4"/>
        <v>#VALUE!</v>
      </c>
      <c r="I2260" s="46" t="str">
        <f t="shared" si="5"/>
        <v>#VALUE!</v>
      </c>
      <c r="J2260" s="46" t="str">
        <f t="shared" si="6"/>
        <v>#VALUE!</v>
      </c>
      <c r="K2260" s="46" t="str">
        <f t="shared" si="7"/>
        <v>#VALUE!</v>
      </c>
      <c r="L2260" s="46" t="str">
        <f t="shared" si="8"/>
        <v>#VALUE!</v>
      </c>
      <c r="M2260" s="46" t="str">
        <f t="shared" si="9"/>
        <v>#VALUE!</v>
      </c>
      <c r="N2260" s="46" t="str">
        <f t="shared" si="10"/>
        <v>#VALUE!</v>
      </c>
      <c r="O2260" s="46" t="str">
        <f t="shared" si="11"/>
        <v>#VALUE!</v>
      </c>
      <c r="P2260" s="46" t="str">
        <f t="shared" si="12"/>
        <v>NO RX</v>
      </c>
      <c r="Q2260" s="46" t="b">
        <v>0</v>
      </c>
      <c r="R2260" s="46" t="str">
        <f t="shared" si="37"/>
        <v>LOW</v>
      </c>
      <c r="S2260" s="47">
        <v>44495.0</v>
      </c>
      <c r="T2260" s="47">
        <f t="shared" si="55"/>
        <v>44529</v>
      </c>
      <c r="U2260" s="46" t="str">
        <f t="shared" si="57"/>
        <v> </v>
      </c>
      <c r="V2260" s="46" t="str">
        <f t="shared" si="16"/>
        <v> </v>
      </c>
      <c r="W2260" s="40"/>
      <c r="X2260" s="40"/>
      <c r="Y2260" s="40"/>
      <c r="Z2260" s="40"/>
      <c r="AA2260" s="40"/>
      <c r="AB2260" s="40"/>
      <c r="AC2260" s="40"/>
      <c r="AD2260" s="40"/>
      <c r="AE2260" s="40"/>
    </row>
    <row r="2261">
      <c r="A2261" s="46">
        <v>16954.0</v>
      </c>
      <c r="B2261" s="44" t="s">
        <v>7022</v>
      </c>
      <c r="C2261" s="47" t="b">
        <v>1</v>
      </c>
      <c r="D2261" s="45">
        <v>44530.0</v>
      </c>
      <c r="E2261" s="46" t="str">
        <f t="shared" si="1"/>
        <v>#VALUE!</v>
      </c>
      <c r="F2261" s="46" t="str">
        <f t="shared" si="2"/>
        <v>#VALUE!</v>
      </c>
      <c r="G2261" s="46" t="str">
        <f t="shared" si="3"/>
        <v>#VALUE!</v>
      </c>
      <c r="H2261" s="46" t="str">
        <f t="shared" si="4"/>
        <v>#VALUE!</v>
      </c>
      <c r="I2261" s="46" t="str">
        <f t="shared" si="5"/>
        <v>#VALUE!</v>
      </c>
      <c r="J2261" s="46" t="str">
        <f t="shared" si="6"/>
        <v>#VALUE!</v>
      </c>
      <c r="K2261" s="46" t="str">
        <f t="shared" si="7"/>
        <v>#VALUE!</v>
      </c>
      <c r="L2261" s="46" t="str">
        <f t="shared" si="8"/>
        <v>#VALUE!</v>
      </c>
      <c r="M2261" s="46" t="str">
        <f t="shared" si="9"/>
        <v>OPI RX</v>
      </c>
      <c r="N2261" s="46" t="str">
        <f t="shared" si="10"/>
        <v>#VALUE!</v>
      </c>
      <c r="O2261" s="46" t="str">
        <f t="shared" si="11"/>
        <v>#VALUE!</v>
      </c>
      <c r="P2261" s="46" t="str">
        <f t="shared" si="12"/>
        <v>OPIOIDS</v>
      </c>
      <c r="Q2261" s="46" t="b">
        <v>0</v>
      </c>
      <c r="R2261" s="46" t="str">
        <f t="shared" si="37"/>
        <v>LOW</v>
      </c>
      <c r="S2261" s="47">
        <v>44497.0</v>
      </c>
      <c r="T2261" s="47">
        <f t="shared" si="55"/>
        <v>44530</v>
      </c>
      <c r="U2261" s="46" t="str">
        <f t="shared" si="57"/>
        <v> </v>
      </c>
      <c r="V2261" s="46" t="str">
        <f t="shared" si="16"/>
        <v> </v>
      </c>
      <c r="W2261" s="40"/>
      <c r="X2261" s="40"/>
      <c r="Y2261" s="40"/>
      <c r="Z2261" s="40"/>
      <c r="AA2261" s="40"/>
      <c r="AB2261" s="40"/>
      <c r="AC2261" s="40"/>
      <c r="AD2261" s="40"/>
      <c r="AE2261" s="40"/>
    </row>
    <row r="2262">
      <c r="A2262" s="46">
        <v>16955.0</v>
      </c>
      <c r="B2262" s="46" t="s">
        <v>7225</v>
      </c>
      <c r="C2262" s="47" t="b">
        <v>1</v>
      </c>
      <c r="D2262" s="45">
        <v>44468.0</v>
      </c>
      <c r="E2262" s="46" t="str">
        <f t="shared" si="1"/>
        <v>OPI RX</v>
      </c>
      <c r="F2262" s="46" t="str">
        <f t="shared" si="2"/>
        <v>#VALUE!</v>
      </c>
      <c r="G2262" s="46" t="str">
        <f t="shared" si="3"/>
        <v>#VALUE!</v>
      </c>
      <c r="H2262" s="46" t="str">
        <f t="shared" si="4"/>
        <v>#VALUE!</v>
      </c>
      <c r="I2262" s="46" t="str">
        <f t="shared" si="5"/>
        <v>#VALUE!</v>
      </c>
      <c r="J2262" s="46" t="str">
        <f t="shared" si="6"/>
        <v>#VALUE!</v>
      </c>
      <c r="K2262" s="46" t="str">
        <f t="shared" si="7"/>
        <v>#VALUE!</v>
      </c>
      <c r="L2262" s="46" t="str">
        <f t="shared" si="8"/>
        <v>#VALUE!</v>
      </c>
      <c r="M2262" s="46" t="str">
        <f t="shared" si="9"/>
        <v>#VALUE!</v>
      </c>
      <c r="N2262" s="46" t="str">
        <f t="shared" si="10"/>
        <v>#VALUE!</v>
      </c>
      <c r="O2262" s="46" t="str">
        <f t="shared" si="11"/>
        <v>#VALUE!</v>
      </c>
      <c r="P2262" s="46" t="str">
        <f t="shared" si="12"/>
        <v>OPIOIDS</v>
      </c>
      <c r="Q2262" s="46" t="b">
        <v>1</v>
      </c>
      <c r="R2262" s="46" t="str">
        <f t="shared" si="37"/>
        <v>HIGH</v>
      </c>
      <c r="S2262" s="47">
        <v>44453.0</v>
      </c>
      <c r="T2262" s="47">
        <f t="shared" si="55"/>
        <v>44468</v>
      </c>
      <c r="U2262" s="46" t="str">
        <f t="shared" si="57"/>
        <v> </v>
      </c>
      <c r="V2262" s="46" t="str">
        <f t="shared" si="16"/>
        <v> </v>
      </c>
      <c r="W2262" s="40"/>
      <c r="X2262" s="40"/>
      <c r="Y2262" s="40"/>
      <c r="Z2262" s="40"/>
      <c r="AA2262" s="40"/>
      <c r="AB2262" s="40"/>
      <c r="AC2262" s="40"/>
      <c r="AD2262" s="40"/>
      <c r="AE2262" s="40"/>
    </row>
    <row r="2263">
      <c r="A2263" s="44">
        <v>16958.0</v>
      </c>
      <c r="B2263" s="46" t="s">
        <v>7614</v>
      </c>
      <c r="C2263" s="47" t="b">
        <v>1</v>
      </c>
      <c r="D2263" s="45">
        <v>44531.0</v>
      </c>
      <c r="E2263" s="46" t="str">
        <f t="shared" si="1"/>
        <v>#VALUE!</v>
      </c>
      <c r="F2263" s="46" t="str">
        <f t="shared" si="2"/>
        <v>#VALUE!</v>
      </c>
      <c r="G2263" s="46" t="str">
        <f t="shared" si="3"/>
        <v>#VALUE!</v>
      </c>
      <c r="H2263" s="46" t="str">
        <f t="shared" si="4"/>
        <v>OPI RX</v>
      </c>
      <c r="I2263" s="46" t="str">
        <f t="shared" si="5"/>
        <v>#VALUE!</v>
      </c>
      <c r="J2263" s="46" t="str">
        <f t="shared" si="6"/>
        <v>#VALUE!</v>
      </c>
      <c r="K2263" s="46" t="str">
        <f t="shared" si="7"/>
        <v>#VALUE!</v>
      </c>
      <c r="L2263" s="46" t="str">
        <f t="shared" si="8"/>
        <v>#VALUE!</v>
      </c>
      <c r="M2263" s="46" t="str">
        <f t="shared" si="9"/>
        <v>#VALUE!</v>
      </c>
      <c r="N2263" s="46" t="str">
        <f t="shared" si="10"/>
        <v>#VALUE!</v>
      </c>
      <c r="O2263" s="46" t="str">
        <f t="shared" si="11"/>
        <v>#VALUE!</v>
      </c>
      <c r="P2263" s="46" t="str">
        <f t="shared" si="12"/>
        <v>OPIOIDS</v>
      </c>
      <c r="Q2263" s="46" t="b">
        <v>0</v>
      </c>
      <c r="R2263" s="46" t="str">
        <f t="shared" si="37"/>
        <v>LOW</v>
      </c>
      <c r="S2263" s="47">
        <v>44501.0</v>
      </c>
      <c r="T2263" s="47">
        <f t="shared" si="55"/>
        <v>44531</v>
      </c>
      <c r="U2263" s="46" t="str">
        <f t="shared" si="57"/>
        <v> </v>
      </c>
      <c r="V2263" s="46" t="str">
        <f t="shared" si="16"/>
        <v> </v>
      </c>
      <c r="W2263" s="40"/>
      <c r="X2263" s="40"/>
      <c r="Y2263" s="40"/>
      <c r="Z2263" s="40"/>
      <c r="AA2263" s="40"/>
      <c r="AB2263" s="40"/>
      <c r="AC2263" s="40"/>
      <c r="AD2263" s="40"/>
      <c r="AE2263" s="40"/>
    </row>
    <row r="2264">
      <c r="A2264" s="44">
        <v>16962.0</v>
      </c>
      <c r="B2264" s="44" t="s">
        <v>6970</v>
      </c>
      <c r="C2264" s="44" t="b">
        <v>1</v>
      </c>
      <c r="D2264" s="45">
        <v>44564.0</v>
      </c>
      <c r="E2264" s="46" t="str">
        <f t="shared" si="1"/>
        <v>#VALUE!</v>
      </c>
      <c r="F2264" s="46" t="str">
        <f t="shared" si="2"/>
        <v>#VALUE!</v>
      </c>
      <c r="G2264" s="46" t="str">
        <f t="shared" si="3"/>
        <v>#VALUE!</v>
      </c>
      <c r="H2264" s="46" t="str">
        <f t="shared" si="4"/>
        <v>#VALUE!</v>
      </c>
      <c r="I2264" s="46" t="str">
        <f t="shared" si="5"/>
        <v>#VALUE!</v>
      </c>
      <c r="J2264" s="46" t="str">
        <f t="shared" si="6"/>
        <v>#VALUE!</v>
      </c>
      <c r="K2264" s="46" t="str">
        <f t="shared" si="7"/>
        <v>#VALUE!</v>
      </c>
      <c r="L2264" s="46" t="str">
        <f t="shared" si="8"/>
        <v>#VALUE!</v>
      </c>
      <c r="M2264" s="46" t="str">
        <f t="shared" si="9"/>
        <v>#VALUE!</v>
      </c>
      <c r="N2264" s="46" t="str">
        <f t="shared" si="10"/>
        <v>#VALUE!</v>
      </c>
      <c r="O2264" s="46" t="str">
        <f t="shared" si="11"/>
        <v>#VALUE!</v>
      </c>
      <c r="P2264" s="46" t="str">
        <f t="shared" si="12"/>
        <v>NO RX</v>
      </c>
      <c r="Q2264" s="46" t="b">
        <v>0</v>
      </c>
      <c r="R2264" s="46" t="str">
        <f t="shared" si="37"/>
        <v>LOW</v>
      </c>
      <c r="S2264" s="47">
        <v>44524.0</v>
      </c>
      <c r="T2264" s="47">
        <f t="shared" si="55"/>
        <v>44564</v>
      </c>
      <c r="U2264" s="46" t="str">
        <f t="shared" si="57"/>
        <v> </v>
      </c>
      <c r="V2264" s="46" t="str">
        <f t="shared" si="16"/>
        <v> </v>
      </c>
      <c r="W2264" s="40"/>
      <c r="X2264" s="40"/>
      <c r="Y2264" s="40"/>
      <c r="Z2264" s="40"/>
      <c r="AA2264" s="40"/>
      <c r="AB2264" s="40"/>
      <c r="AC2264" s="40"/>
      <c r="AD2264" s="40"/>
      <c r="AE2264" s="40"/>
    </row>
    <row r="2265">
      <c r="A2265" s="44">
        <v>16967.0</v>
      </c>
      <c r="B2265" s="46" t="s">
        <v>7154</v>
      </c>
      <c r="C2265" s="44" t="b">
        <v>1</v>
      </c>
      <c r="D2265" s="45">
        <v>44498.0</v>
      </c>
      <c r="E2265" s="46" t="str">
        <f t="shared" si="1"/>
        <v>#VALUE!</v>
      </c>
      <c r="F2265" s="46" t="str">
        <f t="shared" si="2"/>
        <v>#VALUE!</v>
      </c>
      <c r="G2265" s="46" t="str">
        <f t="shared" si="3"/>
        <v>#VALUE!</v>
      </c>
      <c r="H2265" s="46" t="str">
        <f t="shared" si="4"/>
        <v>#VALUE!</v>
      </c>
      <c r="I2265" s="46" t="str">
        <f t="shared" si="5"/>
        <v>#VALUE!</v>
      </c>
      <c r="J2265" s="46" t="str">
        <f t="shared" si="6"/>
        <v>#VALUE!</v>
      </c>
      <c r="K2265" s="46" t="str">
        <f t="shared" si="7"/>
        <v>#VALUE!</v>
      </c>
      <c r="L2265" s="46" t="str">
        <f t="shared" si="8"/>
        <v>#VALUE!</v>
      </c>
      <c r="M2265" s="46" t="str">
        <f t="shared" si="9"/>
        <v>#VALUE!</v>
      </c>
      <c r="N2265" s="46" t="str">
        <f t="shared" si="10"/>
        <v>#VALUE!</v>
      </c>
      <c r="O2265" s="46" t="str">
        <f t="shared" si="11"/>
        <v>#VALUE!</v>
      </c>
      <c r="P2265" s="46" t="str">
        <f t="shared" si="12"/>
        <v>NO RX</v>
      </c>
      <c r="Q2265" s="46" t="b">
        <v>0</v>
      </c>
      <c r="R2265" s="46" t="str">
        <f t="shared" si="37"/>
        <v>LOW</v>
      </c>
      <c r="S2265" s="47">
        <v>44483.0</v>
      </c>
      <c r="T2265" s="47">
        <f t="shared" si="55"/>
        <v>44498</v>
      </c>
      <c r="U2265" s="46" t="str">
        <f t="shared" si="57"/>
        <v> </v>
      </c>
      <c r="V2265" s="46" t="str">
        <f t="shared" si="16"/>
        <v> </v>
      </c>
      <c r="W2265" s="40"/>
      <c r="X2265" s="40"/>
      <c r="Y2265" s="40"/>
      <c r="Z2265" s="40"/>
      <c r="AA2265" s="40"/>
      <c r="AB2265" s="40"/>
      <c r="AC2265" s="40"/>
      <c r="AD2265" s="40"/>
      <c r="AE2265" s="40"/>
    </row>
    <row r="2266">
      <c r="A2266" s="44">
        <v>16968.0</v>
      </c>
      <c r="B2266" s="44" t="s">
        <v>6992</v>
      </c>
      <c r="C2266" s="47" t="b">
        <v>1</v>
      </c>
      <c r="D2266" s="45">
        <v>44531.0</v>
      </c>
      <c r="E2266" s="46" t="str">
        <f t="shared" si="1"/>
        <v>#VALUE!</v>
      </c>
      <c r="F2266" s="46" t="str">
        <f t="shared" si="2"/>
        <v>#VALUE!</v>
      </c>
      <c r="G2266" s="46" t="str">
        <f t="shared" si="3"/>
        <v>#VALUE!</v>
      </c>
      <c r="H2266" s="46" t="str">
        <f t="shared" si="4"/>
        <v>#VALUE!</v>
      </c>
      <c r="I2266" s="46" t="str">
        <f t="shared" si="5"/>
        <v>#VALUE!</v>
      </c>
      <c r="J2266" s="46" t="str">
        <f t="shared" si="6"/>
        <v>#VALUE!</v>
      </c>
      <c r="K2266" s="46" t="str">
        <f t="shared" si="7"/>
        <v>#VALUE!</v>
      </c>
      <c r="L2266" s="46" t="str">
        <f t="shared" si="8"/>
        <v>#VALUE!</v>
      </c>
      <c r="M2266" s="46" t="str">
        <f t="shared" si="9"/>
        <v>#VALUE!</v>
      </c>
      <c r="N2266" s="46" t="str">
        <f t="shared" si="10"/>
        <v>#VALUE!</v>
      </c>
      <c r="O2266" s="46" t="str">
        <f t="shared" si="11"/>
        <v>#VALUE!</v>
      </c>
      <c r="P2266" s="46" t="str">
        <f t="shared" si="12"/>
        <v>NO RX</v>
      </c>
      <c r="Q2266" s="46" t="b">
        <v>0</v>
      </c>
      <c r="R2266" s="46" t="str">
        <f t="shared" si="37"/>
        <v>LOW</v>
      </c>
      <c r="S2266" s="47">
        <v>44501.0</v>
      </c>
      <c r="T2266" s="47">
        <f t="shared" si="55"/>
        <v>44531</v>
      </c>
      <c r="U2266" s="46" t="str">
        <f t="shared" si="57"/>
        <v> </v>
      </c>
      <c r="V2266" s="46" t="str">
        <f t="shared" si="16"/>
        <v> </v>
      </c>
      <c r="W2266" s="40"/>
      <c r="X2266" s="40"/>
      <c r="Y2266" s="40"/>
      <c r="Z2266" s="40"/>
      <c r="AA2266" s="40"/>
      <c r="AB2266" s="40"/>
      <c r="AC2266" s="40"/>
      <c r="AD2266" s="40"/>
      <c r="AE2266" s="40"/>
    </row>
    <row r="2267">
      <c r="A2267" s="44">
        <v>16970.0</v>
      </c>
      <c r="B2267" s="44" t="s">
        <v>7032</v>
      </c>
      <c r="C2267" s="44" t="b">
        <v>1</v>
      </c>
      <c r="D2267" s="45">
        <v>44502.0</v>
      </c>
      <c r="E2267" s="46" t="str">
        <f t="shared" si="1"/>
        <v>#VALUE!</v>
      </c>
      <c r="F2267" s="46" t="str">
        <f t="shared" si="2"/>
        <v>#VALUE!</v>
      </c>
      <c r="G2267" s="46" t="str">
        <f t="shared" si="3"/>
        <v>#VALUE!</v>
      </c>
      <c r="H2267" s="46" t="str">
        <f t="shared" si="4"/>
        <v>#VALUE!</v>
      </c>
      <c r="I2267" s="46" t="str">
        <f t="shared" si="5"/>
        <v>#VALUE!</v>
      </c>
      <c r="J2267" s="46" t="str">
        <f t="shared" si="6"/>
        <v>#VALUE!</v>
      </c>
      <c r="K2267" s="46" t="str">
        <f t="shared" si="7"/>
        <v>#VALUE!</v>
      </c>
      <c r="L2267" s="46" t="str">
        <f t="shared" si="8"/>
        <v>#VALUE!</v>
      </c>
      <c r="M2267" s="46" t="str">
        <f t="shared" si="9"/>
        <v>OPI RX</v>
      </c>
      <c r="N2267" s="46" t="str">
        <f t="shared" si="10"/>
        <v>#VALUE!</v>
      </c>
      <c r="O2267" s="46" t="str">
        <f t="shared" si="11"/>
        <v>#VALUE!</v>
      </c>
      <c r="P2267" s="46" t="str">
        <f t="shared" si="12"/>
        <v>OPIOIDS</v>
      </c>
      <c r="Q2267" s="44" t="b">
        <v>1</v>
      </c>
      <c r="R2267" s="46" t="str">
        <f t="shared" si="37"/>
        <v>HIGH</v>
      </c>
      <c r="S2267" s="47">
        <v>44484.0</v>
      </c>
      <c r="T2267" s="47">
        <f t="shared" si="55"/>
        <v>44502</v>
      </c>
      <c r="U2267" s="46" t="str">
        <f t="shared" si="57"/>
        <v> </v>
      </c>
      <c r="V2267" s="46" t="str">
        <f t="shared" si="16"/>
        <v> </v>
      </c>
      <c r="W2267" s="40"/>
      <c r="X2267" s="40"/>
      <c r="Y2267" s="40"/>
      <c r="Z2267" s="40"/>
      <c r="AA2267" s="40"/>
      <c r="AB2267" s="40"/>
      <c r="AC2267" s="40"/>
      <c r="AD2267" s="40"/>
      <c r="AE2267" s="40"/>
    </row>
    <row r="2268">
      <c r="A2268" s="44">
        <v>16974.0</v>
      </c>
      <c r="B2268" s="44" t="s">
        <v>7001</v>
      </c>
      <c r="C2268" s="47" t="b">
        <v>1</v>
      </c>
      <c r="D2268" s="45">
        <v>44531.0</v>
      </c>
      <c r="E2268" s="46" t="str">
        <f t="shared" si="1"/>
        <v>#VALUE!</v>
      </c>
      <c r="F2268" s="46" t="str">
        <f t="shared" si="2"/>
        <v>OPI RX</v>
      </c>
      <c r="G2268" s="46" t="str">
        <f t="shared" si="3"/>
        <v>#VALUE!</v>
      </c>
      <c r="H2268" s="46" t="str">
        <f t="shared" si="4"/>
        <v>#VALUE!</v>
      </c>
      <c r="I2268" s="46" t="str">
        <f t="shared" si="5"/>
        <v>#VALUE!</v>
      </c>
      <c r="J2268" s="46" t="str">
        <f t="shared" si="6"/>
        <v>#VALUE!</v>
      </c>
      <c r="K2268" s="46" t="str">
        <f t="shared" si="7"/>
        <v>#VALUE!</v>
      </c>
      <c r="L2268" s="46" t="str">
        <f t="shared" si="8"/>
        <v>#VALUE!</v>
      </c>
      <c r="M2268" s="46" t="str">
        <f t="shared" si="9"/>
        <v>#VALUE!</v>
      </c>
      <c r="N2268" s="46" t="str">
        <f t="shared" si="10"/>
        <v>#VALUE!</v>
      </c>
      <c r="O2268" s="46" t="str">
        <f t="shared" si="11"/>
        <v>#VALUE!</v>
      </c>
      <c r="P2268" s="46" t="str">
        <f t="shared" si="12"/>
        <v>OPIOIDS</v>
      </c>
      <c r="Q2268" s="46" t="b">
        <v>0</v>
      </c>
      <c r="R2268" s="46" t="str">
        <f t="shared" si="37"/>
        <v>LOW</v>
      </c>
      <c r="S2268" s="47">
        <v>44501.0</v>
      </c>
      <c r="T2268" s="47">
        <f t="shared" si="55"/>
        <v>44531</v>
      </c>
      <c r="U2268" s="46" t="str">
        <f t="shared" si="57"/>
        <v> </v>
      </c>
      <c r="V2268" s="46" t="str">
        <f t="shared" si="16"/>
        <v> </v>
      </c>
      <c r="W2268" s="40"/>
      <c r="X2268" s="40"/>
      <c r="Y2268" s="40"/>
      <c r="Z2268" s="40"/>
      <c r="AA2268" s="40"/>
      <c r="AB2268" s="40"/>
      <c r="AC2268" s="40"/>
      <c r="AD2268" s="40"/>
      <c r="AE2268" s="40"/>
    </row>
    <row r="2269">
      <c r="A2269" s="44">
        <v>16980.0</v>
      </c>
      <c r="B2269" s="44" t="s">
        <v>6970</v>
      </c>
      <c r="C2269" s="47" t="b">
        <v>1</v>
      </c>
      <c r="D2269" s="45">
        <v>44537.0</v>
      </c>
      <c r="E2269" s="46" t="str">
        <f t="shared" si="1"/>
        <v>#VALUE!</v>
      </c>
      <c r="F2269" s="46" t="str">
        <f t="shared" si="2"/>
        <v>#VALUE!</v>
      </c>
      <c r="G2269" s="46" t="str">
        <f t="shared" si="3"/>
        <v>#VALUE!</v>
      </c>
      <c r="H2269" s="46" t="str">
        <f t="shared" si="4"/>
        <v>#VALUE!</v>
      </c>
      <c r="I2269" s="46" t="str">
        <f t="shared" si="5"/>
        <v>#VALUE!</v>
      </c>
      <c r="J2269" s="46" t="str">
        <f t="shared" si="6"/>
        <v>#VALUE!</v>
      </c>
      <c r="K2269" s="46" t="str">
        <f t="shared" si="7"/>
        <v>#VALUE!</v>
      </c>
      <c r="L2269" s="46" t="str">
        <f t="shared" si="8"/>
        <v>#VALUE!</v>
      </c>
      <c r="M2269" s="46" t="str">
        <f t="shared" si="9"/>
        <v>#VALUE!</v>
      </c>
      <c r="N2269" s="46" t="str">
        <f t="shared" si="10"/>
        <v>#VALUE!</v>
      </c>
      <c r="O2269" s="46" t="str">
        <f t="shared" si="11"/>
        <v>#VALUE!</v>
      </c>
      <c r="P2269" s="46" t="str">
        <f t="shared" si="12"/>
        <v>NO RX</v>
      </c>
      <c r="Q2269" s="44" t="b">
        <v>0</v>
      </c>
      <c r="R2269" s="46" t="str">
        <f t="shared" si="37"/>
        <v>LOW</v>
      </c>
      <c r="S2269" s="47">
        <v>44508.0</v>
      </c>
      <c r="T2269" s="47">
        <f t="shared" si="55"/>
        <v>44537</v>
      </c>
      <c r="U2269" s="46" t="str">
        <f t="shared" si="57"/>
        <v> </v>
      </c>
      <c r="V2269" s="46" t="str">
        <f t="shared" si="16"/>
        <v> </v>
      </c>
      <c r="W2269" s="40"/>
      <c r="X2269" s="40"/>
      <c r="Y2269" s="40"/>
      <c r="Z2269" s="40"/>
      <c r="AA2269" s="40"/>
      <c r="AB2269" s="40"/>
      <c r="AC2269" s="40"/>
      <c r="AD2269" s="40"/>
      <c r="AE2269" s="40"/>
    </row>
    <row r="2270">
      <c r="A2270" s="44">
        <v>16982.0</v>
      </c>
      <c r="B2270" s="44" t="s">
        <v>7010</v>
      </c>
      <c r="C2270" s="47" t="b">
        <v>1</v>
      </c>
      <c r="D2270" s="45">
        <v>44533.0</v>
      </c>
      <c r="E2270" s="46" t="str">
        <f t="shared" si="1"/>
        <v>OPI RX</v>
      </c>
      <c r="F2270" s="46" t="str">
        <f t="shared" si="2"/>
        <v>#VALUE!</v>
      </c>
      <c r="G2270" s="46" t="str">
        <f t="shared" si="3"/>
        <v>#VALUE!</v>
      </c>
      <c r="H2270" s="46" t="str">
        <f t="shared" si="4"/>
        <v>#VALUE!</v>
      </c>
      <c r="I2270" s="46" t="str">
        <f t="shared" si="5"/>
        <v>#VALUE!</v>
      </c>
      <c r="J2270" s="46" t="str">
        <f t="shared" si="6"/>
        <v>#VALUE!</v>
      </c>
      <c r="K2270" s="46" t="str">
        <f t="shared" si="7"/>
        <v>#VALUE!</v>
      </c>
      <c r="L2270" s="46" t="str">
        <f t="shared" si="8"/>
        <v>#VALUE!</v>
      </c>
      <c r="M2270" s="46" t="str">
        <f t="shared" si="9"/>
        <v>#VALUE!</v>
      </c>
      <c r="N2270" s="46" t="str">
        <f t="shared" si="10"/>
        <v>#VALUE!</v>
      </c>
      <c r="O2270" s="46" t="str">
        <f t="shared" si="11"/>
        <v>#VALUE!</v>
      </c>
      <c r="P2270" s="46" t="str">
        <f t="shared" si="12"/>
        <v>OPIOIDS</v>
      </c>
      <c r="Q2270" s="46" t="b">
        <v>0</v>
      </c>
      <c r="R2270" s="46" t="str">
        <f t="shared" si="37"/>
        <v>LOW</v>
      </c>
      <c r="S2270" s="47">
        <v>44502.0</v>
      </c>
      <c r="T2270" s="47">
        <f t="shared" si="55"/>
        <v>44533</v>
      </c>
      <c r="U2270" s="46" t="str">
        <f t="shared" si="57"/>
        <v> </v>
      </c>
      <c r="V2270" s="46" t="str">
        <f t="shared" si="16"/>
        <v> </v>
      </c>
      <c r="W2270" s="40"/>
      <c r="X2270" s="40"/>
      <c r="Y2270" s="40"/>
      <c r="Z2270" s="40"/>
      <c r="AA2270" s="40"/>
      <c r="AB2270" s="40"/>
      <c r="AC2270" s="40"/>
      <c r="AD2270" s="40"/>
      <c r="AE2270" s="40"/>
    </row>
    <row r="2271">
      <c r="A2271" s="44">
        <v>16983.0</v>
      </c>
      <c r="B2271" s="46" t="s">
        <v>7615</v>
      </c>
      <c r="C2271" s="44" t="b">
        <v>1</v>
      </c>
      <c r="D2271" s="51">
        <v>44591.0</v>
      </c>
      <c r="E2271" s="46" t="str">
        <f t="shared" si="1"/>
        <v>#VALUE!</v>
      </c>
      <c r="F2271" s="46" t="str">
        <f t="shared" si="2"/>
        <v>#VALUE!</v>
      </c>
      <c r="G2271" s="46" t="str">
        <f t="shared" si="3"/>
        <v>#VALUE!</v>
      </c>
      <c r="H2271" s="46" t="str">
        <f t="shared" si="4"/>
        <v>#VALUE!</v>
      </c>
      <c r="I2271" s="46" t="str">
        <f t="shared" si="5"/>
        <v>#VALUE!</v>
      </c>
      <c r="J2271" s="46" t="str">
        <f t="shared" si="6"/>
        <v>#VALUE!</v>
      </c>
      <c r="K2271" s="46" t="str">
        <f t="shared" si="7"/>
        <v>#VALUE!</v>
      </c>
      <c r="L2271" s="46" t="str">
        <f t="shared" si="8"/>
        <v>#VALUE!</v>
      </c>
      <c r="M2271" s="46" t="str">
        <f t="shared" si="9"/>
        <v>OPI RX</v>
      </c>
      <c r="N2271" s="46" t="str">
        <f t="shared" si="10"/>
        <v>#VALUE!</v>
      </c>
      <c r="O2271" s="46" t="str">
        <f t="shared" si="11"/>
        <v>#VALUE!</v>
      </c>
      <c r="P2271" s="46" t="str">
        <f t="shared" si="12"/>
        <v>OPIOIDS</v>
      </c>
      <c r="Q2271" s="46" t="b">
        <v>0</v>
      </c>
      <c r="R2271" s="46" t="str">
        <f t="shared" si="37"/>
        <v>LOW</v>
      </c>
      <c r="S2271" s="47">
        <v>44467.0</v>
      </c>
      <c r="T2271" s="47">
        <f t="shared" si="55"/>
        <v>44591</v>
      </c>
      <c r="U2271" s="46" t="str">
        <f t="shared" si="57"/>
        <v> </v>
      </c>
      <c r="V2271" s="46" t="str">
        <f t="shared" si="16"/>
        <v> </v>
      </c>
      <c r="W2271" s="40"/>
      <c r="X2271" s="40"/>
      <c r="Y2271" s="40"/>
      <c r="Z2271" s="40"/>
      <c r="AA2271" s="40"/>
      <c r="AB2271" s="40"/>
      <c r="AC2271" s="40"/>
      <c r="AD2271" s="40"/>
      <c r="AE2271" s="40"/>
    </row>
    <row r="2272">
      <c r="A2272" s="44">
        <v>16985.0</v>
      </c>
      <c r="B2272" s="44" t="s">
        <v>6970</v>
      </c>
      <c r="C2272" s="47" t="b">
        <v>1</v>
      </c>
      <c r="D2272" s="45">
        <v>44564.0</v>
      </c>
      <c r="E2272" s="46" t="str">
        <f t="shared" si="1"/>
        <v>#VALUE!</v>
      </c>
      <c r="F2272" s="46" t="str">
        <f t="shared" si="2"/>
        <v>#VALUE!</v>
      </c>
      <c r="G2272" s="46" t="str">
        <f t="shared" si="3"/>
        <v>#VALUE!</v>
      </c>
      <c r="H2272" s="46" t="str">
        <f t="shared" si="4"/>
        <v>#VALUE!</v>
      </c>
      <c r="I2272" s="46" t="str">
        <f t="shared" si="5"/>
        <v>#VALUE!</v>
      </c>
      <c r="J2272" s="46" t="str">
        <f t="shared" si="6"/>
        <v>#VALUE!</v>
      </c>
      <c r="K2272" s="46" t="str">
        <f t="shared" si="7"/>
        <v>#VALUE!</v>
      </c>
      <c r="L2272" s="46" t="str">
        <f t="shared" si="8"/>
        <v>#VALUE!</v>
      </c>
      <c r="M2272" s="46" t="str">
        <f t="shared" si="9"/>
        <v>#VALUE!</v>
      </c>
      <c r="N2272" s="46" t="str">
        <f t="shared" si="10"/>
        <v>#VALUE!</v>
      </c>
      <c r="O2272" s="46" t="str">
        <f t="shared" si="11"/>
        <v>#VALUE!</v>
      </c>
      <c r="P2272" s="46" t="str">
        <f t="shared" si="12"/>
        <v>NO RX</v>
      </c>
      <c r="Q2272" s="46" t="b">
        <v>0</v>
      </c>
      <c r="R2272" s="46" t="str">
        <f t="shared" si="37"/>
        <v>LOW</v>
      </c>
      <c r="S2272" s="47">
        <v>44529.0</v>
      </c>
      <c r="T2272" s="47">
        <f t="shared" si="55"/>
        <v>44564</v>
      </c>
      <c r="U2272" s="46" t="str">
        <f t="shared" si="57"/>
        <v> </v>
      </c>
      <c r="V2272" s="46" t="str">
        <f t="shared" si="16"/>
        <v> </v>
      </c>
      <c r="W2272" s="40"/>
      <c r="X2272" s="40"/>
      <c r="Y2272" s="40"/>
      <c r="Z2272" s="40"/>
      <c r="AA2272" s="40"/>
      <c r="AB2272" s="40"/>
      <c r="AC2272" s="40"/>
      <c r="AD2272" s="40"/>
      <c r="AE2272" s="40"/>
    </row>
    <row r="2273">
      <c r="A2273" s="44">
        <v>16991.0</v>
      </c>
      <c r="B2273" s="50" t="s">
        <v>6970</v>
      </c>
      <c r="C2273" s="50" t="b">
        <v>1</v>
      </c>
      <c r="D2273" s="51">
        <v>44577.0</v>
      </c>
      <c r="E2273" s="46" t="str">
        <f t="shared" si="1"/>
        <v>#VALUE!</v>
      </c>
      <c r="F2273" s="46" t="str">
        <f t="shared" si="2"/>
        <v>#VALUE!</v>
      </c>
      <c r="G2273" s="46" t="str">
        <f t="shared" si="3"/>
        <v>#VALUE!</v>
      </c>
      <c r="H2273" s="46" t="str">
        <f t="shared" si="4"/>
        <v>#VALUE!</v>
      </c>
      <c r="I2273" s="46" t="str">
        <f t="shared" si="5"/>
        <v>#VALUE!</v>
      </c>
      <c r="J2273" s="46" t="str">
        <f t="shared" si="6"/>
        <v>#VALUE!</v>
      </c>
      <c r="K2273" s="46" t="str">
        <f t="shared" si="7"/>
        <v>#VALUE!</v>
      </c>
      <c r="L2273" s="46" t="str">
        <f t="shared" si="8"/>
        <v>#VALUE!</v>
      </c>
      <c r="M2273" s="46" t="str">
        <f t="shared" si="9"/>
        <v>#VALUE!</v>
      </c>
      <c r="N2273" s="46" t="str">
        <f t="shared" si="10"/>
        <v>#VALUE!</v>
      </c>
      <c r="O2273" s="46" t="str">
        <f t="shared" si="11"/>
        <v>#VALUE!</v>
      </c>
      <c r="P2273" s="46" t="str">
        <f t="shared" si="12"/>
        <v>NO RX</v>
      </c>
      <c r="Q2273" s="46" t="b">
        <v>0</v>
      </c>
      <c r="R2273" s="46" t="str">
        <f t="shared" si="37"/>
        <v>LOW</v>
      </c>
      <c r="S2273" s="52">
        <v>44536.0</v>
      </c>
      <c r="T2273" s="47"/>
      <c r="U2273" s="46" t="str">
        <f t="shared" si="57"/>
        <v> </v>
      </c>
      <c r="V2273" s="46" t="str">
        <f t="shared" si="16"/>
        <v> </v>
      </c>
      <c r="W2273" s="40"/>
      <c r="X2273" s="40"/>
      <c r="Y2273" s="40"/>
      <c r="Z2273" s="40"/>
      <c r="AA2273" s="40"/>
      <c r="AB2273" s="40"/>
      <c r="AC2273" s="40"/>
      <c r="AD2273" s="40"/>
      <c r="AE2273" s="40"/>
    </row>
    <row r="2274">
      <c r="A2274" s="46">
        <v>16993.0</v>
      </c>
      <c r="B2274" s="46" t="s">
        <v>6970</v>
      </c>
      <c r="C2274" s="47" t="b">
        <v>1</v>
      </c>
      <c r="D2274" s="45">
        <v>44477.0</v>
      </c>
      <c r="E2274" s="46" t="str">
        <f t="shared" si="1"/>
        <v>#VALUE!</v>
      </c>
      <c r="F2274" s="46" t="str">
        <f t="shared" si="2"/>
        <v>#VALUE!</v>
      </c>
      <c r="G2274" s="46" t="str">
        <f t="shared" si="3"/>
        <v>#VALUE!</v>
      </c>
      <c r="H2274" s="46" t="str">
        <f t="shared" si="4"/>
        <v>#VALUE!</v>
      </c>
      <c r="I2274" s="46" t="str">
        <f t="shared" si="5"/>
        <v>#VALUE!</v>
      </c>
      <c r="J2274" s="46" t="str">
        <f t="shared" si="6"/>
        <v>#VALUE!</v>
      </c>
      <c r="K2274" s="46" t="str">
        <f t="shared" si="7"/>
        <v>#VALUE!</v>
      </c>
      <c r="L2274" s="46" t="str">
        <f t="shared" si="8"/>
        <v>#VALUE!</v>
      </c>
      <c r="M2274" s="46" t="str">
        <f t="shared" si="9"/>
        <v>#VALUE!</v>
      </c>
      <c r="N2274" s="46" t="str">
        <f t="shared" si="10"/>
        <v>#VALUE!</v>
      </c>
      <c r="O2274" s="46" t="str">
        <f t="shared" si="11"/>
        <v>#VALUE!</v>
      </c>
      <c r="P2274" s="46" t="str">
        <f t="shared" si="12"/>
        <v>NO RX</v>
      </c>
      <c r="Q2274" s="46" t="b">
        <v>0</v>
      </c>
      <c r="R2274" s="46" t="str">
        <f t="shared" si="37"/>
        <v>LOW</v>
      </c>
      <c r="S2274" s="47">
        <v>44466.0</v>
      </c>
      <c r="T2274" s="47">
        <f t="shared" ref="T2274:T2408" si="58">D2274</f>
        <v>44477</v>
      </c>
      <c r="U2274" s="46" t="str">
        <f t="shared" si="57"/>
        <v> </v>
      </c>
      <c r="V2274" s="46" t="str">
        <f t="shared" si="16"/>
        <v> </v>
      </c>
      <c r="W2274" s="40"/>
      <c r="X2274" s="40"/>
      <c r="Y2274" s="40"/>
      <c r="Z2274" s="40"/>
      <c r="AA2274" s="40"/>
      <c r="AB2274" s="40"/>
      <c r="AC2274" s="40"/>
      <c r="AD2274" s="40"/>
      <c r="AE2274" s="40"/>
    </row>
    <row r="2275">
      <c r="A2275" s="46">
        <v>16995.0</v>
      </c>
      <c r="B2275" s="46" t="s">
        <v>7616</v>
      </c>
      <c r="C2275" s="47" t="b">
        <v>1</v>
      </c>
      <c r="D2275" s="45">
        <v>44475.0</v>
      </c>
      <c r="E2275" s="46" t="str">
        <f t="shared" si="1"/>
        <v>#VALUE!</v>
      </c>
      <c r="F2275" s="46" t="str">
        <f t="shared" si="2"/>
        <v>#VALUE!</v>
      </c>
      <c r="G2275" s="46" t="str">
        <f t="shared" si="3"/>
        <v>#VALUE!</v>
      </c>
      <c r="H2275" s="46" t="str">
        <f t="shared" si="4"/>
        <v>OPI RX</v>
      </c>
      <c r="I2275" s="46" t="str">
        <f t="shared" si="5"/>
        <v>#VALUE!</v>
      </c>
      <c r="J2275" s="46" t="str">
        <f t="shared" si="6"/>
        <v>#VALUE!</v>
      </c>
      <c r="K2275" s="46" t="str">
        <f t="shared" si="7"/>
        <v>#VALUE!</v>
      </c>
      <c r="L2275" s="46" t="str">
        <f t="shared" si="8"/>
        <v>#VALUE!</v>
      </c>
      <c r="M2275" s="46" t="str">
        <f t="shared" si="9"/>
        <v>#VALUE!</v>
      </c>
      <c r="N2275" s="46" t="str">
        <f t="shared" si="10"/>
        <v>#VALUE!</v>
      </c>
      <c r="O2275" s="46" t="str">
        <f t="shared" si="11"/>
        <v>#VALUE!</v>
      </c>
      <c r="P2275" s="46" t="str">
        <f t="shared" si="12"/>
        <v>OPIOIDS</v>
      </c>
      <c r="Q2275" s="46" t="b">
        <v>1</v>
      </c>
      <c r="R2275" s="46" t="str">
        <f t="shared" si="37"/>
        <v>HIGH</v>
      </c>
      <c r="S2275" s="47">
        <v>44459.0</v>
      </c>
      <c r="T2275" s="47">
        <f t="shared" si="58"/>
        <v>44475</v>
      </c>
      <c r="U2275" s="46" t="str">
        <f t="shared" si="57"/>
        <v> </v>
      </c>
      <c r="V2275" s="46" t="str">
        <f t="shared" si="16"/>
        <v> </v>
      </c>
      <c r="W2275" s="40"/>
      <c r="X2275" s="40"/>
      <c r="Y2275" s="40"/>
      <c r="Z2275" s="40"/>
      <c r="AA2275" s="40"/>
      <c r="AB2275" s="40"/>
      <c r="AC2275" s="40"/>
      <c r="AD2275" s="40"/>
      <c r="AE2275" s="40"/>
    </row>
    <row r="2276">
      <c r="A2276" s="46">
        <v>16997.0</v>
      </c>
      <c r="B2276" s="46" t="s">
        <v>7617</v>
      </c>
      <c r="C2276" s="47" t="b">
        <v>1</v>
      </c>
      <c r="D2276" s="45">
        <v>44475.0</v>
      </c>
      <c r="E2276" s="46" t="str">
        <f t="shared" si="1"/>
        <v>#VALUE!</v>
      </c>
      <c r="F2276" s="46" t="str">
        <f t="shared" si="2"/>
        <v>#VALUE!</v>
      </c>
      <c r="G2276" s="46" t="str">
        <f t="shared" si="3"/>
        <v>#VALUE!</v>
      </c>
      <c r="H2276" s="46" t="str">
        <f t="shared" si="4"/>
        <v>#VALUE!</v>
      </c>
      <c r="I2276" s="46" t="str">
        <f t="shared" si="5"/>
        <v>#VALUE!</v>
      </c>
      <c r="J2276" s="46" t="str">
        <f t="shared" si="6"/>
        <v>#VALUE!</v>
      </c>
      <c r="K2276" s="46" t="str">
        <f t="shared" si="7"/>
        <v>#VALUE!</v>
      </c>
      <c r="L2276" s="46" t="str">
        <f t="shared" si="8"/>
        <v>#VALUE!</v>
      </c>
      <c r="M2276" s="46" t="str">
        <f t="shared" si="9"/>
        <v>#VALUE!</v>
      </c>
      <c r="N2276" s="46" t="str">
        <f t="shared" si="10"/>
        <v>#VALUE!</v>
      </c>
      <c r="O2276" s="46" t="str">
        <f t="shared" si="11"/>
        <v>OPI RX</v>
      </c>
      <c r="P2276" s="46" t="str">
        <f t="shared" si="12"/>
        <v>OPIOIDS</v>
      </c>
      <c r="Q2276" s="46" t="b">
        <v>0</v>
      </c>
      <c r="R2276" s="46" t="str">
        <f t="shared" si="37"/>
        <v>LOW</v>
      </c>
      <c r="S2276" s="47">
        <v>44459.0</v>
      </c>
      <c r="T2276" s="47">
        <f t="shared" si="58"/>
        <v>44475</v>
      </c>
      <c r="U2276" s="46" t="str">
        <f t="shared" si="57"/>
        <v> </v>
      </c>
      <c r="V2276" s="46" t="str">
        <f t="shared" si="16"/>
        <v> </v>
      </c>
      <c r="W2276" s="40"/>
      <c r="X2276" s="40"/>
      <c r="Y2276" s="40"/>
      <c r="Z2276" s="40"/>
      <c r="AA2276" s="40"/>
      <c r="AB2276" s="40"/>
      <c r="AC2276" s="40"/>
      <c r="AD2276" s="40"/>
      <c r="AE2276" s="40"/>
    </row>
    <row r="2277">
      <c r="A2277" s="46">
        <v>16999.0</v>
      </c>
      <c r="B2277" s="46" t="s">
        <v>7443</v>
      </c>
      <c r="C2277" s="47" t="b">
        <v>1</v>
      </c>
      <c r="D2277" s="45">
        <v>44533.0</v>
      </c>
      <c r="E2277" s="46" t="str">
        <f t="shared" si="1"/>
        <v>#VALUE!</v>
      </c>
      <c r="F2277" s="46" t="str">
        <f t="shared" si="2"/>
        <v>#VALUE!</v>
      </c>
      <c r="G2277" s="46" t="str">
        <f t="shared" si="3"/>
        <v>#VALUE!</v>
      </c>
      <c r="H2277" s="46" t="str">
        <f t="shared" si="4"/>
        <v>#VALUE!</v>
      </c>
      <c r="I2277" s="46" t="str">
        <f t="shared" si="5"/>
        <v>#VALUE!</v>
      </c>
      <c r="J2277" s="46" t="str">
        <f t="shared" si="6"/>
        <v>#VALUE!</v>
      </c>
      <c r="K2277" s="46" t="str">
        <f t="shared" si="7"/>
        <v>#VALUE!</v>
      </c>
      <c r="L2277" s="46" t="str">
        <f t="shared" si="8"/>
        <v>#VALUE!</v>
      </c>
      <c r="M2277" s="46" t="str">
        <f t="shared" si="9"/>
        <v>OPI RX</v>
      </c>
      <c r="N2277" s="46" t="str">
        <f t="shared" si="10"/>
        <v>#VALUE!</v>
      </c>
      <c r="O2277" s="46" t="str">
        <f t="shared" si="11"/>
        <v>#VALUE!</v>
      </c>
      <c r="P2277" s="46" t="str">
        <f t="shared" si="12"/>
        <v>OPIOIDS</v>
      </c>
      <c r="Q2277" s="46" t="b">
        <v>0</v>
      </c>
      <c r="R2277" s="46" t="str">
        <f t="shared" si="37"/>
        <v>LOW</v>
      </c>
      <c r="S2277" s="47">
        <v>44502.0</v>
      </c>
      <c r="T2277" s="47">
        <f t="shared" si="58"/>
        <v>44533</v>
      </c>
      <c r="U2277" s="46" t="str">
        <f t="shared" si="57"/>
        <v> </v>
      </c>
      <c r="V2277" s="46" t="str">
        <f t="shared" si="16"/>
        <v> </v>
      </c>
      <c r="W2277" s="40"/>
      <c r="X2277" s="40"/>
      <c r="Y2277" s="40"/>
      <c r="Z2277" s="40"/>
      <c r="AA2277" s="40"/>
      <c r="AB2277" s="40"/>
      <c r="AC2277" s="40"/>
      <c r="AD2277" s="40"/>
      <c r="AE2277" s="40"/>
    </row>
    <row r="2278">
      <c r="A2278" s="46">
        <v>17002.0</v>
      </c>
      <c r="B2278" s="46" t="s">
        <v>7162</v>
      </c>
      <c r="C2278" s="47" t="b">
        <v>1</v>
      </c>
      <c r="D2278" s="45">
        <v>44533.0</v>
      </c>
      <c r="E2278" s="46" t="str">
        <f t="shared" si="1"/>
        <v>OPI RX</v>
      </c>
      <c r="F2278" s="46" t="str">
        <f t="shared" si="2"/>
        <v>#VALUE!</v>
      </c>
      <c r="G2278" s="46" t="str">
        <f t="shared" si="3"/>
        <v>#VALUE!</v>
      </c>
      <c r="H2278" s="46" t="str">
        <f t="shared" si="4"/>
        <v>#VALUE!</v>
      </c>
      <c r="I2278" s="46" t="str">
        <f t="shared" si="5"/>
        <v>#VALUE!</v>
      </c>
      <c r="J2278" s="46" t="str">
        <f t="shared" si="6"/>
        <v>#VALUE!</v>
      </c>
      <c r="K2278" s="46" t="str">
        <f t="shared" si="7"/>
        <v>#VALUE!</v>
      </c>
      <c r="L2278" s="46" t="str">
        <f t="shared" si="8"/>
        <v>#VALUE!</v>
      </c>
      <c r="M2278" s="46" t="str">
        <f t="shared" si="9"/>
        <v>#VALUE!</v>
      </c>
      <c r="N2278" s="46" t="str">
        <f t="shared" si="10"/>
        <v>#VALUE!</v>
      </c>
      <c r="O2278" s="46" t="str">
        <f t="shared" si="11"/>
        <v>#VALUE!</v>
      </c>
      <c r="P2278" s="46" t="str">
        <f t="shared" si="12"/>
        <v>OPIOIDS</v>
      </c>
      <c r="Q2278" s="46" t="b">
        <v>0</v>
      </c>
      <c r="R2278" s="46" t="str">
        <f t="shared" si="37"/>
        <v>LOW</v>
      </c>
      <c r="S2278" s="47">
        <v>44502.0</v>
      </c>
      <c r="T2278" s="47">
        <f t="shared" si="58"/>
        <v>44533</v>
      </c>
      <c r="U2278" s="46" t="str">
        <f t="shared" si="57"/>
        <v> </v>
      </c>
      <c r="V2278" s="46" t="str">
        <f t="shared" si="16"/>
        <v> </v>
      </c>
      <c r="W2278" s="40"/>
      <c r="X2278" s="40"/>
      <c r="Y2278" s="40"/>
      <c r="Z2278" s="40"/>
      <c r="AA2278" s="40"/>
      <c r="AB2278" s="40"/>
      <c r="AC2278" s="40"/>
      <c r="AD2278" s="40"/>
      <c r="AE2278" s="40"/>
    </row>
    <row r="2279">
      <c r="A2279" s="46">
        <v>17003.0</v>
      </c>
      <c r="B2279" s="46" t="s">
        <v>7618</v>
      </c>
      <c r="C2279" s="47" t="b">
        <v>1</v>
      </c>
      <c r="D2279" s="51">
        <v>44593.0</v>
      </c>
      <c r="E2279" s="46" t="str">
        <f t="shared" si="1"/>
        <v>#VALUE!</v>
      </c>
      <c r="F2279" s="46" t="str">
        <f t="shared" si="2"/>
        <v>OPI RX</v>
      </c>
      <c r="G2279" s="46" t="str">
        <f t="shared" si="3"/>
        <v>#VALUE!</v>
      </c>
      <c r="H2279" s="46" t="str">
        <f t="shared" si="4"/>
        <v>#VALUE!</v>
      </c>
      <c r="I2279" s="46" t="str">
        <f t="shared" si="5"/>
        <v>#VALUE!</v>
      </c>
      <c r="J2279" s="46" t="str">
        <f t="shared" si="6"/>
        <v>#VALUE!</v>
      </c>
      <c r="K2279" s="46" t="str">
        <f t="shared" si="7"/>
        <v>#VALUE!</v>
      </c>
      <c r="L2279" s="46" t="str">
        <f t="shared" si="8"/>
        <v>#VALUE!</v>
      </c>
      <c r="M2279" s="46" t="str">
        <f t="shared" si="9"/>
        <v>#VALUE!</v>
      </c>
      <c r="N2279" s="46" t="str">
        <f t="shared" si="10"/>
        <v>#VALUE!</v>
      </c>
      <c r="O2279" s="46" t="str">
        <f t="shared" si="11"/>
        <v>#VALUE!</v>
      </c>
      <c r="P2279" s="46" t="str">
        <f t="shared" si="12"/>
        <v>OPIOIDS</v>
      </c>
      <c r="Q2279" s="46" t="b">
        <v>1</v>
      </c>
      <c r="R2279" s="46" t="str">
        <f t="shared" si="37"/>
        <v>HIGH</v>
      </c>
      <c r="S2279" s="47">
        <v>44468.0</v>
      </c>
      <c r="T2279" s="47">
        <f t="shared" si="58"/>
        <v>44593</v>
      </c>
      <c r="U2279" s="46" t="str">
        <f t="shared" si="57"/>
        <v> </v>
      </c>
      <c r="V2279" s="46" t="str">
        <f t="shared" si="16"/>
        <v> </v>
      </c>
      <c r="W2279" s="40"/>
      <c r="X2279" s="40"/>
      <c r="Y2279" s="40"/>
      <c r="Z2279" s="40"/>
      <c r="AA2279" s="40"/>
      <c r="AB2279" s="40"/>
      <c r="AC2279" s="40"/>
      <c r="AD2279" s="40"/>
      <c r="AE2279" s="40"/>
    </row>
    <row r="2280">
      <c r="A2280" s="46">
        <v>17005.0</v>
      </c>
      <c r="B2280" s="46" t="s">
        <v>7355</v>
      </c>
      <c r="C2280" s="47" t="b">
        <v>1</v>
      </c>
      <c r="D2280" s="45">
        <v>44533.0</v>
      </c>
      <c r="E2280" s="46" t="str">
        <f t="shared" si="1"/>
        <v>OPI RX</v>
      </c>
      <c r="F2280" s="46" t="str">
        <f t="shared" si="2"/>
        <v>#VALUE!</v>
      </c>
      <c r="G2280" s="46" t="str">
        <f t="shared" si="3"/>
        <v>#VALUE!</v>
      </c>
      <c r="H2280" s="46" t="str">
        <f t="shared" si="4"/>
        <v>#VALUE!</v>
      </c>
      <c r="I2280" s="46" t="str">
        <f t="shared" si="5"/>
        <v>#VALUE!</v>
      </c>
      <c r="J2280" s="46" t="str">
        <f t="shared" si="6"/>
        <v>#VALUE!</v>
      </c>
      <c r="K2280" s="46" t="str">
        <f t="shared" si="7"/>
        <v>#VALUE!</v>
      </c>
      <c r="L2280" s="46" t="str">
        <f t="shared" si="8"/>
        <v>#VALUE!</v>
      </c>
      <c r="M2280" s="46" t="str">
        <f t="shared" si="9"/>
        <v>#VALUE!</v>
      </c>
      <c r="N2280" s="46" t="str">
        <f t="shared" si="10"/>
        <v>#VALUE!</v>
      </c>
      <c r="O2280" s="46" t="str">
        <f t="shared" si="11"/>
        <v>#VALUE!</v>
      </c>
      <c r="P2280" s="46" t="str">
        <f t="shared" si="12"/>
        <v>OPIOIDS</v>
      </c>
      <c r="Q2280" s="46" t="b">
        <v>1</v>
      </c>
      <c r="R2280" s="46" t="str">
        <f t="shared" si="37"/>
        <v>HIGH</v>
      </c>
      <c r="S2280" s="47">
        <v>44503.0</v>
      </c>
      <c r="T2280" s="47">
        <f t="shared" si="58"/>
        <v>44533</v>
      </c>
      <c r="U2280" s="46" t="str">
        <f t="shared" si="57"/>
        <v> </v>
      </c>
      <c r="V2280" s="46" t="str">
        <f t="shared" si="16"/>
        <v> </v>
      </c>
      <c r="W2280" s="40"/>
      <c r="X2280" s="40"/>
      <c r="Y2280" s="40"/>
      <c r="Z2280" s="40"/>
      <c r="AA2280" s="40"/>
      <c r="AB2280" s="40"/>
      <c r="AC2280" s="40"/>
      <c r="AD2280" s="40"/>
      <c r="AE2280" s="40"/>
    </row>
    <row r="2281">
      <c r="A2281" s="46">
        <v>17007.0</v>
      </c>
      <c r="B2281" s="46" t="s">
        <v>6970</v>
      </c>
      <c r="C2281" s="47" t="b">
        <v>1</v>
      </c>
      <c r="D2281" s="45">
        <v>44475.0</v>
      </c>
      <c r="E2281" s="46" t="str">
        <f t="shared" si="1"/>
        <v>#VALUE!</v>
      </c>
      <c r="F2281" s="46" t="str">
        <f t="shared" si="2"/>
        <v>#VALUE!</v>
      </c>
      <c r="G2281" s="46" t="str">
        <f t="shared" si="3"/>
        <v>#VALUE!</v>
      </c>
      <c r="H2281" s="46" t="str">
        <f t="shared" si="4"/>
        <v>#VALUE!</v>
      </c>
      <c r="I2281" s="46" t="str">
        <f t="shared" si="5"/>
        <v>#VALUE!</v>
      </c>
      <c r="J2281" s="46" t="str">
        <f t="shared" si="6"/>
        <v>#VALUE!</v>
      </c>
      <c r="K2281" s="46" t="str">
        <f t="shared" si="7"/>
        <v>#VALUE!</v>
      </c>
      <c r="L2281" s="46" t="str">
        <f t="shared" si="8"/>
        <v>#VALUE!</v>
      </c>
      <c r="M2281" s="46" t="str">
        <f t="shared" si="9"/>
        <v>#VALUE!</v>
      </c>
      <c r="N2281" s="46" t="str">
        <f t="shared" si="10"/>
        <v>#VALUE!</v>
      </c>
      <c r="O2281" s="46" t="str">
        <f t="shared" si="11"/>
        <v>#VALUE!</v>
      </c>
      <c r="P2281" s="46" t="str">
        <f t="shared" si="12"/>
        <v>NO RX</v>
      </c>
      <c r="Q2281" s="46" t="b">
        <v>0</v>
      </c>
      <c r="R2281" s="46" t="str">
        <f t="shared" si="37"/>
        <v>LOW</v>
      </c>
      <c r="S2281" s="47">
        <v>44459.0</v>
      </c>
      <c r="T2281" s="47">
        <f t="shared" si="58"/>
        <v>44475</v>
      </c>
      <c r="U2281" s="46" t="str">
        <f t="shared" si="57"/>
        <v> </v>
      </c>
      <c r="V2281" s="46" t="str">
        <f t="shared" si="16"/>
        <v> </v>
      </c>
      <c r="W2281" s="40"/>
      <c r="X2281" s="40"/>
      <c r="Y2281" s="40"/>
      <c r="Z2281" s="40"/>
      <c r="AA2281" s="40"/>
      <c r="AB2281" s="40"/>
      <c r="AC2281" s="40"/>
      <c r="AD2281" s="40"/>
      <c r="AE2281" s="40"/>
    </row>
    <row r="2282">
      <c r="A2282" s="46">
        <v>17009.0</v>
      </c>
      <c r="B2282" s="46" t="s">
        <v>7270</v>
      </c>
      <c r="C2282" s="47" t="b">
        <v>1</v>
      </c>
      <c r="D2282" s="45">
        <v>44496.0</v>
      </c>
      <c r="E2282" s="46" t="str">
        <f t="shared" si="1"/>
        <v>#VALUE!</v>
      </c>
      <c r="F2282" s="46" t="str">
        <f t="shared" si="2"/>
        <v>#VALUE!</v>
      </c>
      <c r="G2282" s="46" t="str">
        <f t="shared" si="3"/>
        <v>#VALUE!</v>
      </c>
      <c r="H2282" s="46" t="str">
        <f t="shared" si="4"/>
        <v>#VALUE!</v>
      </c>
      <c r="I2282" s="46" t="str">
        <f t="shared" si="5"/>
        <v>#VALUE!</v>
      </c>
      <c r="J2282" s="46" t="str">
        <f t="shared" si="6"/>
        <v>#VALUE!</v>
      </c>
      <c r="K2282" s="46" t="str">
        <f t="shared" si="7"/>
        <v>#VALUE!</v>
      </c>
      <c r="L2282" s="46" t="str">
        <f t="shared" si="8"/>
        <v>#VALUE!</v>
      </c>
      <c r="M2282" s="46" t="str">
        <f t="shared" si="9"/>
        <v>#VALUE!</v>
      </c>
      <c r="N2282" s="46" t="str">
        <f t="shared" si="10"/>
        <v>#VALUE!</v>
      </c>
      <c r="O2282" s="46" t="str">
        <f t="shared" si="11"/>
        <v>#VALUE!</v>
      </c>
      <c r="P2282" s="46" t="str">
        <f t="shared" si="12"/>
        <v>NO RX</v>
      </c>
      <c r="Q2282" s="46" t="b">
        <v>1</v>
      </c>
      <c r="R2282" s="46" t="str">
        <f t="shared" si="37"/>
        <v>HIGH</v>
      </c>
      <c r="S2282" s="47">
        <v>44480.0</v>
      </c>
      <c r="T2282" s="47">
        <f t="shared" si="58"/>
        <v>44496</v>
      </c>
      <c r="U2282" s="46" t="str">
        <f t="shared" si="57"/>
        <v> </v>
      </c>
      <c r="V2282" s="46" t="str">
        <f t="shared" si="16"/>
        <v> </v>
      </c>
      <c r="W2282" s="40"/>
      <c r="X2282" s="40"/>
      <c r="Y2282" s="40"/>
      <c r="Z2282" s="40"/>
      <c r="AA2282" s="40"/>
      <c r="AB2282" s="40"/>
      <c r="AC2282" s="40"/>
      <c r="AD2282" s="40"/>
      <c r="AE2282" s="40"/>
    </row>
    <row r="2283">
      <c r="A2283" s="46">
        <v>17010.0</v>
      </c>
      <c r="B2283" s="46" t="s">
        <v>6992</v>
      </c>
      <c r="C2283" s="47" t="b">
        <v>1</v>
      </c>
      <c r="D2283" s="45">
        <v>44533.0</v>
      </c>
      <c r="E2283" s="46" t="str">
        <f t="shared" si="1"/>
        <v>#VALUE!</v>
      </c>
      <c r="F2283" s="46" t="str">
        <f t="shared" si="2"/>
        <v>#VALUE!</v>
      </c>
      <c r="G2283" s="46" t="str">
        <f t="shared" si="3"/>
        <v>#VALUE!</v>
      </c>
      <c r="H2283" s="46" t="str">
        <f t="shared" si="4"/>
        <v>#VALUE!</v>
      </c>
      <c r="I2283" s="46" t="str">
        <f t="shared" si="5"/>
        <v>#VALUE!</v>
      </c>
      <c r="J2283" s="46" t="str">
        <f t="shared" si="6"/>
        <v>#VALUE!</v>
      </c>
      <c r="K2283" s="46" t="str">
        <f t="shared" si="7"/>
        <v>#VALUE!</v>
      </c>
      <c r="L2283" s="46" t="str">
        <f t="shared" si="8"/>
        <v>#VALUE!</v>
      </c>
      <c r="M2283" s="46" t="str">
        <f t="shared" si="9"/>
        <v>#VALUE!</v>
      </c>
      <c r="N2283" s="46" t="str">
        <f t="shared" si="10"/>
        <v>#VALUE!</v>
      </c>
      <c r="O2283" s="46" t="str">
        <f t="shared" si="11"/>
        <v>#VALUE!</v>
      </c>
      <c r="P2283" s="46" t="str">
        <f t="shared" si="12"/>
        <v>NO RX</v>
      </c>
      <c r="Q2283" s="46" t="b">
        <v>0</v>
      </c>
      <c r="R2283" s="46" t="str">
        <f t="shared" si="37"/>
        <v>LOW</v>
      </c>
      <c r="S2283" s="47">
        <v>44502.0</v>
      </c>
      <c r="T2283" s="47">
        <f t="shared" si="58"/>
        <v>44533</v>
      </c>
      <c r="U2283" s="46" t="str">
        <f t="shared" si="57"/>
        <v> </v>
      </c>
      <c r="V2283" s="46" t="str">
        <f t="shared" si="16"/>
        <v> </v>
      </c>
      <c r="W2283" s="40"/>
      <c r="X2283" s="40"/>
      <c r="Y2283" s="40"/>
      <c r="Z2283" s="40"/>
      <c r="AA2283" s="40"/>
      <c r="AB2283" s="40"/>
      <c r="AC2283" s="40"/>
      <c r="AD2283" s="40"/>
      <c r="AE2283" s="40"/>
    </row>
    <row r="2284">
      <c r="A2284" s="46">
        <v>17012.0</v>
      </c>
      <c r="B2284" s="46" t="s">
        <v>7565</v>
      </c>
      <c r="C2284" s="47" t="b">
        <v>1</v>
      </c>
      <c r="D2284" s="45">
        <v>44533.0</v>
      </c>
      <c r="E2284" s="46" t="str">
        <f t="shared" si="1"/>
        <v>#VALUE!</v>
      </c>
      <c r="F2284" s="46" t="str">
        <f t="shared" si="2"/>
        <v>#VALUE!</v>
      </c>
      <c r="G2284" s="46" t="str">
        <f t="shared" si="3"/>
        <v>#VALUE!</v>
      </c>
      <c r="H2284" s="46" t="str">
        <f t="shared" si="4"/>
        <v>#VALUE!</v>
      </c>
      <c r="I2284" s="46" t="str">
        <f t="shared" si="5"/>
        <v>#VALUE!</v>
      </c>
      <c r="J2284" s="46" t="str">
        <f t="shared" si="6"/>
        <v>#VALUE!</v>
      </c>
      <c r="K2284" s="46" t="str">
        <f t="shared" si="7"/>
        <v>#VALUE!</v>
      </c>
      <c r="L2284" s="46" t="str">
        <f t="shared" si="8"/>
        <v>#VALUE!</v>
      </c>
      <c r="M2284" s="46" t="str">
        <f t="shared" si="9"/>
        <v>#VALUE!</v>
      </c>
      <c r="N2284" s="46" t="str">
        <f t="shared" si="10"/>
        <v>#VALUE!</v>
      </c>
      <c r="O2284" s="46" t="str">
        <f t="shared" si="11"/>
        <v>#VALUE!</v>
      </c>
      <c r="P2284" s="46" t="str">
        <f t="shared" si="12"/>
        <v>NO RX</v>
      </c>
      <c r="Q2284" s="46" t="b">
        <v>0</v>
      </c>
      <c r="R2284" s="46" t="str">
        <f t="shared" si="37"/>
        <v>LOW</v>
      </c>
      <c r="S2284" s="47">
        <v>44502.0</v>
      </c>
      <c r="T2284" s="47">
        <f t="shared" si="58"/>
        <v>44533</v>
      </c>
      <c r="U2284" s="46" t="str">
        <f t="shared" si="57"/>
        <v> </v>
      </c>
      <c r="V2284" s="46" t="str">
        <f t="shared" si="16"/>
        <v> </v>
      </c>
      <c r="W2284" s="40"/>
      <c r="X2284" s="40"/>
      <c r="Y2284" s="40"/>
      <c r="Z2284" s="40"/>
      <c r="AA2284" s="40"/>
      <c r="AB2284" s="40"/>
      <c r="AC2284" s="40"/>
      <c r="AD2284" s="40"/>
      <c r="AE2284" s="40"/>
    </row>
    <row r="2285">
      <c r="A2285" s="46">
        <v>17014.0</v>
      </c>
      <c r="B2285" s="46" t="s">
        <v>6986</v>
      </c>
      <c r="C2285" s="47" t="b">
        <v>1</v>
      </c>
      <c r="D2285" s="45">
        <v>44496.0</v>
      </c>
      <c r="E2285" s="46" t="str">
        <f t="shared" si="1"/>
        <v>#VALUE!</v>
      </c>
      <c r="F2285" s="46" t="str">
        <f t="shared" si="2"/>
        <v>#VALUE!</v>
      </c>
      <c r="G2285" s="46" t="str">
        <f t="shared" si="3"/>
        <v>#VALUE!</v>
      </c>
      <c r="H2285" s="46" t="str">
        <f t="shared" si="4"/>
        <v>#VALUE!</v>
      </c>
      <c r="I2285" s="46" t="str">
        <f t="shared" si="5"/>
        <v>#VALUE!</v>
      </c>
      <c r="J2285" s="46" t="str">
        <f t="shared" si="6"/>
        <v>#VALUE!</v>
      </c>
      <c r="K2285" s="46" t="str">
        <f t="shared" si="7"/>
        <v>#VALUE!</v>
      </c>
      <c r="L2285" s="46" t="str">
        <f t="shared" si="8"/>
        <v>#VALUE!</v>
      </c>
      <c r="M2285" s="46" t="str">
        <f t="shared" si="9"/>
        <v>#VALUE!</v>
      </c>
      <c r="N2285" s="46" t="str">
        <f t="shared" si="10"/>
        <v>#VALUE!</v>
      </c>
      <c r="O2285" s="46" t="str">
        <f t="shared" si="11"/>
        <v>#VALUE!</v>
      </c>
      <c r="P2285" s="46" t="str">
        <f t="shared" si="12"/>
        <v>NO RX</v>
      </c>
      <c r="Q2285" s="46" t="b">
        <v>0</v>
      </c>
      <c r="R2285" s="46" t="str">
        <f t="shared" si="37"/>
        <v>LOW</v>
      </c>
      <c r="S2285" s="47">
        <v>44467.0</v>
      </c>
      <c r="T2285" s="47">
        <f t="shared" si="58"/>
        <v>44496</v>
      </c>
      <c r="U2285" s="46" t="str">
        <f t="shared" si="57"/>
        <v> </v>
      </c>
      <c r="V2285" s="46" t="str">
        <f t="shared" si="16"/>
        <v> </v>
      </c>
      <c r="W2285" s="40"/>
      <c r="X2285" s="40"/>
      <c r="Y2285" s="40"/>
      <c r="Z2285" s="40"/>
      <c r="AA2285" s="40"/>
      <c r="AB2285" s="40"/>
      <c r="AC2285" s="40"/>
      <c r="AD2285" s="40"/>
      <c r="AE2285" s="40"/>
    </row>
    <row r="2286">
      <c r="A2286" s="46">
        <v>17017.0</v>
      </c>
      <c r="B2286" s="50" t="s">
        <v>7001</v>
      </c>
      <c r="C2286" s="47" t="b">
        <v>1</v>
      </c>
      <c r="D2286" s="51">
        <v>44578.0</v>
      </c>
      <c r="E2286" s="46" t="str">
        <f t="shared" si="1"/>
        <v>#VALUE!</v>
      </c>
      <c r="F2286" s="46" t="str">
        <f t="shared" si="2"/>
        <v>OPI RX</v>
      </c>
      <c r="G2286" s="46" t="str">
        <f t="shared" si="3"/>
        <v>#VALUE!</v>
      </c>
      <c r="H2286" s="46" t="str">
        <f t="shared" si="4"/>
        <v>#VALUE!</v>
      </c>
      <c r="I2286" s="46" t="str">
        <f t="shared" si="5"/>
        <v>#VALUE!</v>
      </c>
      <c r="J2286" s="46" t="str">
        <f t="shared" si="6"/>
        <v>#VALUE!</v>
      </c>
      <c r="K2286" s="46" t="str">
        <f t="shared" si="7"/>
        <v>#VALUE!</v>
      </c>
      <c r="L2286" s="46" t="str">
        <f t="shared" si="8"/>
        <v>#VALUE!</v>
      </c>
      <c r="M2286" s="46" t="str">
        <f t="shared" si="9"/>
        <v>#VALUE!</v>
      </c>
      <c r="N2286" s="46" t="str">
        <f t="shared" si="10"/>
        <v>#VALUE!</v>
      </c>
      <c r="O2286" s="46" t="str">
        <f t="shared" si="11"/>
        <v>#VALUE!</v>
      </c>
      <c r="P2286" s="46" t="str">
        <f t="shared" si="12"/>
        <v>OPIOIDS</v>
      </c>
      <c r="Q2286" s="46" t="b">
        <v>1</v>
      </c>
      <c r="R2286" s="46" t="str">
        <f t="shared" si="37"/>
        <v>HIGH</v>
      </c>
      <c r="S2286" s="47">
        <v>44460.0</v>
      </c>
      <c r="T2286" s="47">
        <f t="shared" si="58"/>
        <v>44578</v>
      </c>
      <c r="U2286" s="46" t="str">
        <f t="shared" si="57"/>
        <v> </v>
      </c>
      <c r="V2286" s="46" t="str">
        <f t="shared" si="16"/>
        <v> </v>
      </c>
      <c r="W2286" s="40"/>
      <c r="X2286" s="40"/>
      <c r="Y2286" s="40"/>
      <c r="Z2286" s="40"/>
      <c r="AA2286" s="40"/>
      <c r="AB2286" s="40"/>
      <c r="AC2286" s="40"/>
      <c r="AD2286" s="40"/>
      <c r="AE2286" s="40"/>
    </row>
    <row r="2287">
      <c r="A2287" s="46">
        <v>17018.0</v>
      </c>
      <c r="B2287" s="46" t="s">
        <v>6970</v>
      </c>
      <c r="C2287" s="47" t="b">
        <v>1</v>
      </c>
      <c r="D2287" s="45">
        <v>44533.0</v>
      </c>
      <c r="E2287" s="46" t="str">
        <f t="shared" si="1"/>
        <v>#VALUE!</v>
      </c>
      <c r="F2287" s="46" t="str">
        <f t="shared" si="2"/>
        <v>#VALUE!</v>
      </c>
      <c r="G2287" s="46" t="str">
        <f t="shared" si="3"/>
        <v>#VALUE!</v>
      </c>
      <c r="H2287" s="46" t="str">
        <f t="shared" si="4"/>
        <v>#VALUE!</v>
      </c>
      <c r="I2287" s="46" t="str">
        <f t="shared" si="5"/>
        <v>#VALUE!</v>
      </c>
      <c r="J2287" s="46" t="str">
        <f t="shared" si="6"/>
        <v>#VALUE!</v>
      </c>
      <c r="K2287" s="46" t="str">
        <f t="shared" si="7"/>
        <v>#VALUE!</v>
      </c>
      <c r="L2287" s="46" t="str">
        <f t="shared" si="8"/>
        <v>#VALUE!</v>
      </c>
      <c r="M2287" s="46" t="str">
        <f t="shared" si="9"/>
        <v>#VALUE!</v>
      </c>
      <c r="N2287" s="46" t="str">
        <f t="shared" si="10"/>
        <v>#VALUE!</v>
      </c>
      <c r="O2287" s="46" t="str">
        <f t="shared" si="11"/>
        <v>#VALUE!</v>
      </c>
      <c r="P2287" s="46" t="str">
        <f t="shared" si="12"/>
        <v>NO RX</v>
      </c>
      <c r="Q2287" s="46" t="b">
        <v>0</v>
      </c>
      <c r="R2287" s="46" t="str">
        <f t="shared" si="37"/>
        <v>LOW</v>
      </c>
      <c r="S2287" s="47">
        <v>44502.0</v>
      </c>
      <c r="T2287" s="47">
        <f t="shared" si="58"/>
        <v>44533</v>
      </c>
      <c r="U2287" s="46" t="str">
        <f t="shared" si="57"/>
        <v> </v>
      </c>
      <c r="V2287" s="46" t="str">
        <f t="shared" si="16"/>
        <v> </v>
      </c>
      <c r="W2287" s="40"/>
      <c r="X2287" s="40"/>
      <c r="Y2287" s="40"/>
      <c r="Z2287" s="40"/>
      <c r="AA2287" s="40"/>
      <c r="AB2287" s="40"/>
      <c r="AC2287" s="40"/>
      <c r="AD2287" s="40"/>
      <c r="AE2287" s="40"/>
    </row>
    <row r="2288">
      <c r="A2288" s="46">
        <v>17021.0</v>
      </c>
      <c r="B2288" s="46" t="s">
        <v>7010</v>
      </c>
      <c r="C2288" s="47" t="b">
        <v>1</v>
      </c>
      <c r="D2288" s="45">
        <v>44537.0</v>
      </c>
      <c r="E2288" s="46" t="str">
        <f t="shared" si="1"/>
        <v>OPI RX</v>
      </c>
      <c r="F2288" s="46" t="str">
        <f t="shared" si="2"/>
        <v>#VALUE!</v>
      </c>
      <c r="G2288" s="46" t="str">
        <f t="shared" si="3"/>
        <v>#VALUE!</v>
      </c>
      <c r="H2288" s="46" t="str">
        <f t="shared" si="4"/>
        <v>#VALUE!</v>
      </c>
      <c r="I2288" s="46" t="str">
        <f t="shared" si="5"/>
        <v>#VALUE!</v>
      </c>
      <c r="J2288" s="46" t="str">
        <f t="shared" si="6"/>
        <v>#VALUE!</v>
      </c>
      <c r="K2288" s="46" t="str">
        <f t="shared" si="7"/>
        <v>#VALUE!</v>
      </c>
      <c r="L2288" s="46" t="str">
        <f t="shared" si="8"/>
        <v>#VALUE!</v>
      </c>
      <c r="M2288" s="46" t="str">
        <f t="shared" si="9"/>
        <v>#VALUE!</v>
      </c>
      <c r="N2288" s="46" t="str">
        <f t="shared" si="10"/>
        <v>#VALUE!</v>
      </c>
      <c r="O2288" s="46" t="str">
        <f t="shared" si="11"/>
        <v>#VALUE!</v>
      </c>
      <c r="P2288" s="46" t="str">
        <f t="shared" si="12"/>
        <v>OPIOIDS</v>
      </c>
      <c r="Q2288" s="46" t="b">
        <v>1</v>
      </c>
      <c r="R2288" s="46" t="str">
        <f t="shared" si="37"/>
        <v>HIGH</v>
      </c>
      <c r="S2288" s="47">
        <v>44508.0</v>
      </c>
      <c r="T2288" s="47">
        <f t="shared" si="58"/>
        <v>44537</v>
      </c>
      <c r="U2288" s="46" t="str">
        <f t="shared" si="57"/>
        <v> </v>
      </c>
      <c r="V2288" s="46" t="str">
        <f t="shared" si="16"/>
        <v> </v>
      </c>
      <c r="W2288" s="40"/>
      <c r="X2288" s="40"/>
      <c r="Y2288" s="40"/>
      <c r="Z2288" s="40"/>
      <c r="AA2288" s="40"/>
      <c r="AB2288" s="40"/>
      <c r="AC2288" s="40"/>
      <c r="AD2288" s="40"/>
      <c r="AE2288" s="40"/>
    </row>
    <row r="2289">
      <c r="A2289" s="46">
        <v>17022.0</v>
      </c>
      <c r="B2289" s="46" t="s">
        <v>7619</v>
      </c>
      <c r="C2289" s="47" t="b">
        <v>1</v>
      </c>
      <c r="D2289" s="45">
        <v>44502.0</v>
      </c>
      <c r="E2289" s="46" t="str">
        <f t="shared" si="1"/>
        <v>#VALUE!</v>
      </c>
      <c r="F2289" s="46" t="str">
        <f t="shared" si="2"/>
        <v>#VALUE!</v>
      </c>
      <c r="G2289" s="46" t="str">
        <f t="shared" si="3"/>
        <v>#VALUE!</v>
      </c>
      <c r="H2289" s="46" t="str">
        <f t="shared" si="4"/>
        <v>#VALUE!</v>
      </c>
      <c r="I2289" s="46" t="str">
        <f t="shared" si="5"/>
        <v>#VALUE!</v>
      </c>
      <c r="J2289" s="46" t="str">
        <f t="shared" si="6"/>
        <v>#VALUE!</v>
      </c>
      <c r="K2289" s="46" t="str">
        <f t="shared" si="7"/>
        <v>#VALUE!</v>
      </c>
      <c r="L2289" s="46" t="str">
        <f t="shared" si="8"/>
        <v>#VALUE!</v>
      </c>
      <c r="M2289" s="46" t="str">
        <f t="shared" si="9"/>
        <v>#VALUE!</v>
      </c>
      <c r="N2289" s="46" t="str">
        <f t="shared" si="10"/>
        <v>#VALUE!</v>
      </c>
      <c r="O2289" s="46" t="str">
        <f t="shared" si="11"/>
        <v>#VALUE!</v>
      </c>
      <c r="P2289" s="46" t="str">
        <f t="shared" si="12"/>
        <v>NO RX</v>
      </c>
      <c r="Q2289" s="46" t="b">
        <v>1</v>
      </c>
      <c r="R2289" s="46" t="str">
        <f t="shared" si="37"/>
        <v>HIGH</v>
      </c>
      <c r="S2289" s="47">
        <v>44484.0</v>
      </c>
      <c r="T2289" s="47">
        <f t="shared" si="58"/>
        <v>44502</v>
      </c>
      <c r="U2289" s="46" t="str">
        <f t="shared" si="57"/>
        <v> </v>
      </c>
      <c r="V2289" s="46" t="str">
        <f t="shared" si="16"/>
        <v> </v>
      </c>
      <c r="W2289" s="40"/>
      <c r="X2289" s="40"/>
      <c r="Y2289" s="40"/>
      <c r="Z2289" s="40"/>
      <c r="AA2289" s="40"/>
      <c r="AB2289" s="40"/>
      <c r="AC2289" s="40"/>
      <c r="AD2289" s="40"/>
      <c r="AE2289" s="40"/>
    </row>
    <row r="2290">
      <c r="A2290" s="46">
        <v>17025.0</v>
      </c>
      <c r="B2290" s="46" t="s">
        <v>7154</v>
      </c>
      <c r="C2290" s="47" t="b">
        <v>1</v>
      </c>
      <c r="D2290" s="45">
        <v>44498.0</v>
      </c>
      <c r="E2290" s="46" t="str">
        <f t="shared" si="1"/>
        <v>#VALUE!</v>
      </c>
      <c r="F2290" s="46" t="str">
        <f t="shared" si="2"/>
        <v>#VALUE!</v>
      </c>
      <c r="G2290" s="46" t="str">
        <f t="shared" si="3"/>
        <v>#VALUE!</v>
      </c>
      <c r="H2290" s="46" t="str">
        <f t="shared" si="4"/>
        <v>#VALUE!</v>
      </c>
      <c r="I2290" s="46" t="str">
        <f t="shared" si="5"/>
        <v>#VALUE!</v>
      </c>
      <c r="J2290" s="46" t="str">
        <f t="shared" si="6"/>
        <v>#VALUE!</v>
      </c>
      <c r="K2290" s="46" t="str">
        <f t="shared" si="7"/>
        <v>#VALUE!</v>
      </c>
      <c r="L2290" s="46" t="str">
        <f t="shared" si="8"/>
        <v>#VALUE!</v>
      </c>
      <c r="M2290" s="46" t="str">
        <f t="shared" si="9"/>
        <v>#VALUE!</v>
      </c>
      <c r="N2290" s="46" t="str">
        <f t="shared" si="10"/>
        <v>#VALUE!</v>
      </c>
      <c r="O2290" s="46" t="str">
        <f t="shared" si="11"/>
        <v>#VALUE!</v>
      </c>
      <c r="P2290" s="46" t="str">
        <f t="shared" si="12"/>
        <v>NO RX</v>
      </c>
      <c r="Q2290" s="46" t="b">
        <v>0</v>
      </c>
      <c r="R2290" s="46" t="str">
        <f t="shared" si="37"/>
        <v>LOW</v>
      </c>
      <c r="S2290" s="47">
        <v>44483.0</v>
      </c>
      <c r="T2290" s="47">
        <f t="shared" si="58"/>
        <v>44498</v>
      </c>
      <c r="U2290" s="46" t="str">
        <f t="shared" si="57"/>
        <v> </v>
      </c>
      <c r="V2290" s="46" t="str">
        <f t="shared" si="16"/>
        <v> </v>
      </c>
      <c r="W2290" s="40"/>
      <c r="X2290" s="40"/>
      <c r="Y2290" s="40"/>
      <c r="Z2290" s="40"/>
      <c r="AA2290" s="40"/>
      <c r="AB2290" s="40"/>
      <c r="AC2290" s="40"/>
      <c r="AD2290" s="40"/>
      <c r="AE2290" s="40"/>
    </row>
    <row r="2291">
      <c r="A2291" s="46">
        <v>17028.0</v>
      </c>
      <c r="B2291" s="46" t="s">
        <v>6970</v>
      </c>
      <c r="C2291" s="47" t="b">
        <v>1</v>
      </c>
      <c r="D2291" s="45">
        <v>44533.0</v>
      </c>
      <c r="E2291" s="46" t="str">
        <f t="shared" si="1"/>
        <v>#VALUE!</v>
      </c>
      <c r="F2291" s="46" t="str">
        <f t="shared" si="2"/>
        <v>#VALUE!</v>
      </c>
      <c r="G2291" s="46" t="str">
        <f t="shared" si="3"/>
        <v>#VALUE!</v>
      </c>
      <c r="H2291" s="46" t="str">
        <f t="shared" si="4"/>
        <v>#VALUE!</v>
      </c>
      <c r="I2291" s="46" t="str">
        <f t="shared" si="5"/>
        <v>#VALUE!</v>
      </c>
      <c r="J2291" s="46" t="str">
        <f t="shared" si="6"/>
        <v>#VALUE!</v>
      </c>
      <c r="K2291" s="46" t="str">
        <f t="shared" si="7"/>
        <v>#VALUE!</v>
      </c>
      <c r="L2291" s="46" t="str">
        <f t="shared" si="8"/>
        <v>#VALUE!</v>
      </c>
      <c r="M2291" s="46" t="str">
        <f t="shared" si="9"/>
        <v>#VALUE!</v>
      </c>
      <c r="N2291" s="46" t="str">
        <f t="shared" si="10"/>
        <v>#VALUE!</v>
      </c>
      <c r="O2291" s="46" t="str">
        <f t="shared" si="11"/>
        <v>#VALUE!</v>
      </c>
      <c r="P2291" s="46" t="str">
        <f t="shared" si="12"/>
        <v>NO RX</v>
      </c>
      <c r="Q2291" s="46" t="b">
        <v>0</v>
      </c>
      <c r="R2291" s="46" t="str">
        <f t="shared" si="37"/>
        <v>LOW</v>
      </c>
      <c r="S2291" s="47">
        <v>44502.0</v>
      </c>
      <c r="T2291" s="47">
        <f t="shared" si="58"/>
        <v>44533</v>
      </c>
      <c r="U2291" s="46" t="str">
        <f t="shared" si="57"/>
        <v> </v>
      </c>
      <c r="V2291" s="46" t="str">
        <f t="shared" si="16"/>
        <v> </v>
      </c>
      <c r="W2291" s="40"/>
      <c r="X2291" s="40"/>
      <c r="Y2291" s="40"/>
      <c r="Z2291" s="40"/>
      <c r="AA2291" s="40"/>
      <c r="AB2291" s="40"/>
      <c r="AC2291" s="40"/>
      <c r="AD2291" s="40"/>
      <c r="AE2291" s="40"/>
    </row>
    <row r="2292">
      <c r="A2292" s="46">
        <v>17029.0</v>
      </c>
      <c r="B2292" s="46" t="s">
        <v>6970</v>
      </c>
      <c r="C2292" s="47" t="b">
        <v>1</v>
      </c>
      <c r="D2292" s="45">
        <v>44497.0</v>
      </c>
      <c r="E2292" s="46" t="str">
        <f t="shared" si="1"/>
        <v>#VALUE!</v>
      </c>
      <c r="F2292" s="46" t="str">
        <f t="shared" si="2"/>
        <v>#VALUE!</v>
      </c>
      <c r="G2292" s="46" t="str">
        <f t="shared" si="3"/>
        <v>#VALUE!</v>
      </c>
      <c r="H2292" s="46" t="str">
        <f t="shared" si="4"/>
        <v>#VALUE!</v>
      </c>
      <c r="I2292" s="46" t="str">
        <f t="shared" si="5"/>
        <v>#VALUE!</v>
      </c>
      <c r="J2292" s="46" t="str">
        <f t="shared" si="6"/>
        <v>#VALUE!</v>
      </c>
      <c r="K2292" s="46" t="str">
        <f t="shared" si="7"/>
        <v>#VALUE!</v>
      </c>
      <c r="L2292" s="46" t="str">
        <f t="shared" si="8"/>
        <v>#VALUE!</v>
      </c>
      <c r="M2292" s="46" t="str">
        <f t="shared" si="9"/>
        <v>#VALUE!</v>
      </c>
      <c r="N2292" s="46" t="str">
        <f t="shared" si="10"/>
        <v>#VALUE!</v>
      </c>
      <c r="O2292" s="46" t="str">
        <f t="shared" si="11"/>
        <v>#VALUE!</v>
      </c>
      <c r="P2292" s="46" t="str">
        <f t="shared" si="12"/>
        <v>NO RX</v>
      </c>
      <c r="Q2292" s="46" t="b">
        <v>0</v>
      </c>
      <c r="R2292" s="46" t="str">
        <f t="shared" si="37"/>
        <v>LOW</v>
      </c>
      <c r="S2292" s="47">
        <v>44482.0</v>
      </c>
      <c r="T2292" s="47">
        <f t="shared" si="58"/>
        <v>44497</v>
      </c>
      <c r="U2292" s="46" t="str">
        <f t="shared" si="57"/>
        <v> </v>
      </c>
      <c r="V2292" s="46" t="str">
        <f t="shared" si="16"/>
        <v> </v>
      </c>
      <c r="W2292" s="40"/>
      <c r="X2292" s="40"/>
      <c r="Y2292" s="40"/>
      <c r="Z2292" s="40"/>
      <c r="AA2292" s="40"/>
      <c r="AB2292" s="40"/>
      <c r="AC2292" s="40"/>
      <c r="AD2292" s="40"/>
      <c r="AE2292" s="40"/>
    </row>
    <row r="2293">
      <c r="A2293" s="46">
        <v>17030.0</v>
      </c>
      <c r="B2293" s="46" t="s">
        <v>7620</v>
      </c>
      <c r="C2293" s="47" t="b">
        <v>1</v>
      </c>
      <c r="D2293" s="45">
        <v>44551.0</v>
      </c>
      <c r="E2293" s="46" t="str">
        <f t="shared" si="1"/>
        <v>#VALUE!</v>
      </c>
      <c r="F2293" s="46" t="str">
        <f t="shared" si="2"/>
        <v>#VALUE!</v>
      </c>
      <c r="G2293" s="46" t="str">
        <f t="shared" si="3"/>
        <v>OPI RX</v>
      </c>
      <c r="H2293" s="46" t="str">
        <f t="shared" si="4"/>
        <v>#VALUE!</v>
      </c>
      <c r="I2293" s="46" t="str">
        <f t="shared" si="5"/>
        <v>#VALUE!</v>
      </c>
      <c r="J2293" s="46" t="str">
        <f t="shared" si="6"/>
        <v>#VALUE!</v>
      </c>
      <c r="K2293" s="46" t="str">
        <f t="shared" si="7"/>
        <v>#VALUE!</v>
      </c>
      <c r="L2293" s="46" t="str">
        <f t="shared" si="8"/>
        <v>#VALUE!</v>
      </c>
      <c r="M2293" s="46" t="str">
        <f t="shared" si="9"/>
        <v>#VALUE!</v>
      </c>
      <c r="N2293" s="46" t="str">
        <f t="shared" si="10"/>
        <v>#VALUE!</v>
      </c>
      <c r="O2293" s="46" t="str">
        <f t="shared" si="11"/>
        <v>#VALUE!</v>
      </c>
      <c r="P2293" s="46" t="str">
        <f t="shared" si="12"/>
        <v>OPIOIDS</v>
      </c>
      <c r="Q2293" s="46" t="b">
        <v>1</v>
      </c>
      <c r="R2293" s="46" t="str">
        <f t="shared" si="37"/>
        <v>HIGH</v>
      </c>
      <c r="S2293" s="47">
        <v>44515.0</v>
      </c>
      <c r="T2293" s="47">
        <f t="shared" si="58"/>
        <v>44551</v>
      </c>
      <c r="U2293" s="46" t="str">
        <f t="shared" si="57"/>
        <v> </v>
      </c>
      <c r="V2293" s="46" t="str">
        <f t="shared" si="16"/>
        <v> </v>
      </c>
      <c r="W2293" s="40"/>
      <c r="X2293" s="40"/>
      <c r="Y2293" s="40"/>
      <c r="Z2293" s="40"/>
      <c r="AA2293" s="40"/>
      <c r="AB2293" s="40"/>
      <c r="AC2293" s="40"/>
      <c r="AD2293" s="40"/>
      <c r="AE2293" s="40"/>
    </row>
    <row r="2294">
      <c r="A2294" s="46">
        <v>17038.0</v>
      </c>
      <c r="B2294" s="46" t="s">
        <v>6992</v>
      </c>
      <c r="C2294" s="47" t="b">
        <v>1</v>
      </c>
      <c r="D2294" s="45">
        <v>44533.0</v>
      </c>
      <c r="E2294" s="46" t="str">
        <f t="shared" si="1"/>
        <v>#VALUE!</v>
      </c>
      <c r="F2294" s="46" t="str">
        <f t="shared" si="2"/>
        <v>#VALUE!</v>
      </c>
      <c r="G2294" s="46" t="str">
        <f t="shared" si="3"/>
        <v>#VALUE!</v>
      </c>
      <c r="H2294" s="46" t="str">
        <f t="shared" si="4"/>
        <v>#VALUE!</v>
      </c>
      <c r="I2294" s="46" t="str">
        <f t="shared" si="5"/>
        <v>#VALUE!</v>
      </c>
      <c r="J2294" s="46" t="str">
        <f t="shared" si="6"/>
        <v>#VALUE!</v>
      </c>
      <c r="K2294" s="46" t="str">
        <f t="shared" si="7"/>
        <v>#VALUE!</v>
      </c>
      <c r="L2294" s="46" t="str">
        <f t="shared" si="8"/>
        <v>#VALUE!</v>
      </c>
      <c r="M2294" s="46" t="str">
        <f t="shared" si="9"/>
        <v>#VALUE!</v>
      </c>
      <c r="N2294" s="46" t="str">
        <f t="shared" si="10"/>
        <v>#VALUE!</v>
      </c>
      <c r="O2294" s="46" t="str">
        <f t="shared" si="11"/>
        <v>#VALUE!</v>
      </c>
      <c r="P2294" s="46" t="str">
        <f t="shared" si="12"/>
        <v>NO RX</v>
      </c>
      <c r="Q2294" s="46" t="b">
        <v>0</v>
      </c>
      <c r="R2294" s="46" t="str">
        <f t="shared" si="37"/>
        <v>LOW</v>
      </c>
      <c r="S2294" s="47">
        <v>44505.0</v>
      </c>
      <c r="T2294" s="47">
        <f t="shared" si="58"/>
        <v>44533</v>
      </c>
      <c r="U2294" s="46" t="str">
        <f t="shared" si="57"/>
        <v> </v>
      </c>
      <c r="V2294" s="46" t="str">
        <f t="shared" si="16"/>
        <v> </v>
      </c>
      <c r="W2294" s="40"/>
      <c r="X2294" s="40"/>
      <c r="Y2294" s="40"/>
      <c r="Z2294" s="40"/>
      <c r="AA2294" s="40"/>
      <c r="AB2294" s="40"/>
      <c r="AC2294" s="40"/>
      <c r="AD2294" s="40"/>
      <c r="AE2294" s="40"/>
    </row>
    <row r="2295">
      <c r="A2295" s="46">
        <v>17040.0</v>
      </c>
      <c r="B2295" s="46" t="s">
        <v>7369</v>
      </c>
      <c r="C2295" s="47" t="b">
        <v>1</v>
      </c>
      <c r="D2295" s="45">
        <v>44537.0</v>
      </c>
      <c r="E2295" s="46" t="str">
        <f t="shared" si="1"/>
        <v>#VALUE!</v>
      </c>
      <c r="F2295" s="46" t="str">
        <f t="shared" si="2"/>
        <v>#VALUE!</v>
      </c>
      <c r="G2295" s="46" t="str">
        <f t="shared" si="3"/>
        <v>#VALUE!</v>
      </c>
      <c r="H2295" s="46" t="str">
        <f t="shared" si="4"/>
        <v>#VALUE!</v>
      </c>
      <c r="I2295" s="46" t="str">
        <f t="shared" si="5"/>
        <v>#VALUE!</v>
      </c>
      <c r="J2295" s="46" t="str">
        <f t="shared" si="6"/>
        <v>#VALUE!</v>
      </c>
      <c r="K2295" s="46" t="str">
        <f t="shared" si="7"/>
        <v>#VALUE!</v>
      </c>
      <c r="L2295" s="46" t="str">
        <f t="shared" si="8"/>
        <v>#VALUE!</v>
      </c>
      <c r="M2295" s="46" t="str">
        <f t="shared" si="9"/>
        <v>OPI RX</v>
      </c>
      <c r="N2295" s="46" t="str">
        <f t="shared" si="10"/>
        <v>#VALUE!</v>
      </c>
      <c r="O2295" s="46" t="str">
        <f t="shared" si="11"/>
        <v>#VALUE!</v>
      </c>
      <c r="P2295" s="46" t="str">
        <f t="shared" si="12"/>
        <v>OPIOIDS</v>
      </c>
      <c r="Q2295" s="46" t="b">
        <v>0</v>
      </c>
      <c r="R2295" s="46" t="str">
        <f t="shared" si="37"/>
        <v>LOW</v>
      </c>
      <c r="S2295" s="47">
        <v>44508.0</v>
      </c>
      <c r="T2295" s="47">
        <f t="shared" si="58"/>
        <v>44537</v>
      </c>
      <c r="U2295" s="46" t="str">
        <f t="shared" si="57"/>
        <v> </v>
      </c>
      <c r="V2295" s="46" t="str">
        <f t="shared" si="16"/>
        <v> </v>
      </c>
      <c r="W2295" s="40"/>
      <c r="X2295" s="40"/>
      <c r="Y2295" s="40"/>
      <c r="Z2295" s="40"/>
      <c r="AA2295" s="40"/>
      <c r="AB2295" s="40"/>
      <c r="AC2295" s="40"/>
      <c r="AD2295" s="40"/>
      <c r="AE2295" s="40"/>
    </row>
    <row r="2296">
      <c r="A2296" s="46">
        <v>17041.0</v>
      </c>
      <c r="B2296" s="44" t="s">
        <v>6970</v>
      </c>
      <c r="C2296" s="47" t="b">
        <v>1</v>
      </c>
      <c r="D2296" s="45">
        <v>44533.0</v>
      </c>
      <c r="E2296" s="46" t="str">
        <f t="shared" si="1"/>
        <v>#VALUE!</v>
      </c>
      <c r="F2296" s="46" t="str">
        <f t="shared" si="2"/>
        <v>#VALUE!</v>
      </c>
      <c r="G2296" s="46" t="str">
        <f t="shared" si="3"/>
        <v>#VALUE!</v>
      </c>
      <c r="H2296" s="46" t="str">
        <f t="shared" si="4"/>
        <v>#VALUE!</v>
      </c>
      <c r="I2296" s="46" t="str">
        <f t="shared" si="5"/>
        <v>#VALUE!</v>
      </c>
      <c r="J2296" s="46" t="str">
        <f t="shared" si="6"/>
        <v>#VALUE!</v>
      </c>
      <c r="K2296" s="46" t="str">
        <f t="shared" si="7"/>
        <v>#VALUE!</v>
      </c>
      <c r="L2296" s="46" t="str">
        <f t="shared" si="8"/>
        <v>#VALUE!</v>
      </c>
      <c r="M2296" s="46" t="str">
        <f t="shared" si="9"/>
        <v>#VALUE!</v>
      </c>
      <c r="N2296" s="46" t="str">
        <f t="shared" si="10"/>
        <v>#VALUE!</v>
      </c>
      <c r="O2296" s="46" t="str">
        <f t="shared" si="11"/>
        <v>#VALUE!</v>
      </c>
      <c r="P2296" s="46" t="str">
        <f t="shared" si="12"/>
        <v>NO RX</v>
      </c>
      <c r="Q2296" s="46" t="b">
        <v>0</v>
      </c>
      <c r="R2296" s="46" t="str">
        <f t="shared" si="37"/>
        <v>LOW</v>
      </c>
      <c r="S2296" s="47">
        <v>44502.0</v>
      </c>
      <c r="T2296" s="47">
        <f t="shared" si="58"/>
        <v>44533</v>
      </c>
      <c r="U2296" s="46" t="str">
        <f t="shared" si="57"/>
        <v> </v>
      </c>
      <c r="V2296" s="46" t="str">
        <f t="shared" si="16"/>
        <v> </v>
      </c>
      <c r="W2296" s="40"/>
      <c r="X2296" s="40"/>
      <c r="Y2296" s="40"/>
      <c r="Z2296" s="40"/>
      <c r="AA2296" s="40"/>
      <c r="AB2296" s="40"/>
      <c r="AC2296" s="40"/>
      <c r="AD2296" s="40"/>
      <c r="AE2296" s="40"/>
    </row>
    <row r="2297">
      <c r="A2297" s="46">
        <v>17042.0</v>
      </c>
      <c r="B2297" s="44" t="s">
        <v>7032</v>
      </c>
      <c r="C2297" s="47" t="b">
        <v>1</v>
      </c>
      <c r="D2297" s="45">
        <v>44496.0</v>
      </c>
      <c r="E2297" s="46" t="str">
        <f t="shared" si="1"/>
        <v>#VALUE!</v>
      </c>
      <c r="F2297" s="46" t="str">
        <f t="shared" si="2"/>
        <v>#VALUE!</v>
      </c>
      <c r="G2297" s="46" t="str">
        <f t="shared" si="3"/>
        <v>#VALUE!</v>
      </c>
      <c r="H2297" s="46" t="str">
        <f t="shared" si="4"/>
        <v>#VALUE!</v>
      </c>
      <c r="I2297" s="46" t="str">
        <f t="shared" si="5"/>
        <v>#VALUE!</v>
      </c>
      <c r="J2297" s="46" t="str">
        <f t="shared" si="6"/>
        <v>#VALUE!</v>
      </c>
      <c r="K2297" s="46" t="str">
        <f t="shared" si="7"/>
        <v>#VALUE!</v>
      </c>
      <c r="L2297" s="46" t="str">
        <f t="shared" si="8"/>
        <v>#VALUE!</v>
      </c>
      <c r="M2297" s="46" t="str">
        <f t="shared" si="9"/>
        <v>OPI RX</v>
      </c>
      <c r="N2297" s="46" t="str">
        <f t="shared" si="10"/>
        <v>#VALUE!</v>
      </c>
      <c r="O2297" s="46" t="str">
        <f t="shared" si="11"/>
        <v>#VALUE!</v>
      </c>
      <c r="P2297" s="46" t="str">
        <f t="shared" si="12"/>
        <v>OPIOIDS</v>
      </c>
      <c r="Q2297" s="46" t="b">
        <v>1</v>
      </c>
      <c r="R2297" s="46" t="str">
        <f t="shared" si="37"/>
        <v>HIGH</v>
      </c>
      <c r="S2297" s="47">
        <v>44481.0</v>
      </c>
      <c r="T2297" s="47">
        <f t="shared" si="58"/>
        <v>44496</v>
      </c>
      <c r="U2297" s="46" t="str">
        <f t="shared" si="57"/>
        <v> </v>
      </c>
      <c r="V2297" s="46" t="str">
        <f t="shared" si="16"/>
        <v> </v>
      </c>
      <c r="W2297" s="40"/>
      <c r="X2297" s="40"/>
      <c r="Y2297" s="40"/>
      <c r="Z2297" s="40"/>
      <c r="AA2297" s="40"/>
      <c r="AB2297" s="40"/>
      <c r="AC2297" s="40"/>
      <c r="AD2297" s="40"/>
      <c r="AE2297" s="40"/>
    </row>
    <row r="2298">
      <c r="A2298" s="55">
        <v>17043.0</v>
      </c>
      <c r="B2298" s="44" t="s">
        <v>6970</v>
      </c>
      <c r="C2298" s="50" t="b">
        <v>1</v>
      </c>
      <c r="D2298" s="51">
        <v>44592.0</v>
      </c>
      <c r="E2298" s="46" t="str">
        <f t="shared" si="1"/>
        <v>#VALUE!</v>
      </c>
      <c r="F2298" s="46" t="str">
        <f t="shared" si="2"/>
        <v>#VALUE!</v>
      </c>
      <c r="G2298" s="46" t="str">
        <f t="shared" si="3"/>
        <v>#VALUE!</v>
      </c>
      <c r="H2298" s="46" t="str">
        <f t="shared" si="4"/>
        <v>#VALUE!</v>
      </c>
      <c r="I2298" s="46" t="str">
        <f t="shared" si="5"/>
        <v>#VALUE!</v>
      </c>
      <c r="J2298" s="46" t="str">
        <f t="shared" si="6"/>
        <v>#VALUE!</v>
      </c>
      <c r="K2298" s="46" t="str">
        <f t="shared" si="7"/>
        <v>#VALUE!</v>
      </c>
      <c r="L2298" s="46" t="str">
        <f t="shared" si="8"/>
        <v>#VALUE!</v>
      </c>
      <c r="M2298" s="46" t="str">
        <f t="shared" si="9"/>
        <v>#VALUE!</v>
      </c>
      <c r="N2298" s="46" t="str">
        <f t="shared" si="10"/>
        <v>#VALUE!</v>
      </c>
      <c r="O2298" s="46" t="str">
        <f t="shared" si="11"/>
        <v>#VALUE!</v>
      </c>
      <c r="P2298" s="46" t="str">
        <f t="shared" si="12"/>
        <v>NO RX</v>
      </c>
      <c r="Q2298" s="44" t="b">
        <v>0</v>
      </c>
      <c r="R2298" s="46" t="str">
        <f t="shared" si="37"/>
        <v>LOW</v>
      </c>
      <c r="S2298" s="52">
        <v>44917.0</v>
      </c>
      <c r="T2298" s="47">
        <f t="shared" si="58"/>
        <v>44592</v>
      </c>
      <c r="U2298" s="46"/>
      <c r="V2298" s="46" t="str">
        <f t="shared" si="16"/>
        <v> </v>
      </c>
      <c r="W2298" s="40"/>
      <c r="X2298" s="40"/>
      <c r="Y2298" s="40"/>
      <c r="Z2298" s="40"/>
      <c r="AA2298" s="40"/>
      <c r="AB2298" s="40"/>
      <c r="AC2298" s="40"/>
      <c r="AD2298" s="40"/>
      <c r="AE2298" s="40"/>
    </row>
    <row r="2299">
      <c r="A2299" s="46">
        <v>17046.0</v>
      </c>
      <c r="B2299" s="44" t="s">
        <v>6970</v>
      </c>
      <c r="C2299" s="47" t="b">
        <v>1</v>
      </c>
      <c r="D2299" s="45">
        <v>44533.0</v>
      </c>
      <c r="E2299" s="46" t="str">
        <f t="shared" si="1"/>
        <v>#VALUE!</v>
      </c>
      <c r="F2299" s="46" t="str">
        <f t="shared" si="2"/>
        <v>#VALUE!</v>
      </c>
      <c r="G2299" s="46" t="str">
        <f t="shared" si="3"/>
        <v>#VALUE!</v>
      </c>
      <c r="H2299" s="46" t="str">
        <f t="shared" si="4"/>
        <v>#VALUE!</v>
      </c>
      <c r="I2299" s="46" t="str">
        <f t="shared" si="5"/>
        <v>#VALUE!</v>
      </c>
      <c r="J2299" s="46" t="str">
        <f t="shared" si="6"/>
        <v>#VALUE!</v>
      </c>
      <c r="K2299" s="46" t="str">
        <f t="shared" si="7"/>
        <v>#VALUE!</v>
      </c>
      <c r="L2299" s="46" t="str">
        <f t="shared" si="8"/>
        <v>#VALUE!</v>
      </c>
      <c r="M2299" s="46" t="str">
        <f t="shared" si="9"/>
        <v>#VALUE!</v>
      </c>
      <c r="N2299" s="46" t="str">
        <f t="shared" si="10"/>
        <v>#VALUE!</v>
      </c>
      <c r="O2299" s="46" t="str">
        <f t="shared" si="11"/>
        <v>#VALUE!</v>
      </c>
      <c r="P2299" s="46" t="str">
        <f t="shared" si="12"/>
        <v>NO RX</v>
      </c>
      <c r="Q2299" s="44" t="b">
        <v>0</v>
      </c>
      <c r="R2299" s="46" t="str">
        <f t="shared" si="37"/>
        <v>LOW</v>
      </c>
      <c r="S2299" s="47">
        <v>44502.0</v>
      </c>
      <c r="T2299" s="47">
        <f t="shared" si="58"/>
        <v>44533</v>
      </c>
      <c r="U2299" s="46" t="str">
        <f t="shared" ref="U2299:U2338" si="59">if((days($Z$3,$S2299)/365)&gt;=1,"DUE COMM", " ")</f>
        <v> </v>
      </c>
      <c r="V2299" s="46" t="str">
        <f t="shared" si="16"/>
        <v> </v>
      </c>
      <c r="W2299" s="40"/>
      <c r="X2299" s="40"/>
      <c r="Y2299" s="40"/>
      <c r="Z2299" s="40"/>
      <c r="AA2299" s="40"/>
      <c r="AB2299" s="40"/>
      <c r="AC2299" s="40"/>
      <c r="AD2299" s="40"/>
      <c r="AE2299" s="40"/>
    </row>
    <row r="2300">
      <c r="A2300" s="46">
        <v>17047.0</v>
      </c>
      <c r="B2300" s="44" t="s">
        <v>6970</v>
      </c>
      <c r="C2300" s="47" t="b">
        <v>1</v>
      </c>
      <c r="D2300" s="45">
        <v>44537.0</v>
      </c>
      <c r="E2300" s="46" t="str">
        <f t="shared" si="1"/>
        <v>#VALUE!</v>
      </c>
      <c r="F2300" s="46" t="str">
        <f t="shared" si="2"/>
        <v>#VALUE!</v>
      </c>
      <c r="G2300" s="46" t="str">
        <f t="shared" si="3"/>
        <v>#VALUE!</v>
      </c>
      <c r="H2300" s="46" t="str">
        <f t="shared" si="4"/>
        <v>#VALUE!</v>
      </c>
      <c r="I2300" s="46" t="str">
        <f t="shared" si="5"/>
        <v>#VALUE!</v>
      </c>
      <c r="J2300" s="46" t="str">
        <f t="shared" si="6"/>
        <v>#VALUE!</v>
      </c>
      <c r="K2300" s="46" t="str">
        <f t="shared" si="7"/>
        <v>#VALUE!</v>
      </c>
      <c r="L2300" s="46" t="str">
        <f t="shared" si="8"/>
        <v>#VALUE!</v>
      </c>
      <c r="M2300" s="46" t="str">
        <f t="shared" si="9"/>
        <v>#VALUE!</v>
      </c>
      <c r="N2300" s="46" t="str">
        <f t="shared" si="10"/>
        <v>#VALUE!</v>
      </c>
      <c r="O2300" s="46" t="str">
        <f t="shared" si="11"/>
        <v>#VALUE!</v>
      </c>
      <c r="P2300" s="46" t="str">
        <f t="shared" si="12"/>
        <v>NO RX</v>
      </c>
      <c r="Q2300" s="46" t="b">
        <v>0</v>
      </c>
      <c r="R2300" s="46" t="str">
        <f t="shared" si="37"/>
        <v>LOW</v>
      </c>
      <c r="S2300" s="47">
        <v>44508.0</v>
      </c>
      <c r="T2300" s="47">
        <f t="shared" si="58"/>
        <v>44537</v>
      </c>
      <c r="U2300" s="46" t="str">
        <f t="shared" si="59"/>
        <v> </v>
      </c>
      <c r="V2300" s="46" t="str">
        <f t="shared" si="16"/>
        <v> </v>
      </c>
      <c r="W2300" s="40"/>
      <c r="X2300" s="40"/>
      <c r="Y2300" s="40"/>
      <c r="Z2300" s="40"/>
      <c r="AA2300" s="40"/>
      <c r="AB2300" s="40"/>
      <c r="AC2300" s="40"/>
      <c r="AD2300" s="40"/>
      <c r="AE2300" s="40"/>
    </row>
    <row r="2301">
      <c r="A2301" s="46">
        <v>17048.0</v>
      </c>
      <c r="B2301" s="44" t="s">
        <v>7010</v>
      </c>
      <c r="C2301" s="47" t="b">
        <v>1</v>
      </c>
      <c r="D2301" s="45">
        <v>44551.0</v>
      </c>
      <c r="E2301" s="46" t="str">
        <f t="shared" si="1"/>
        <v>OPI RX</v>
      </c>
      <c r="F2301" s="46" t="str">
        <f t="shared" si="2"/>
        <v>#VALUE!</v>
      </c>
      <c r="G2301" s="46" t="str">
        <f t="shared" si="3"/>
        <v>#VALUE!</v>
      </c>
      <c r="H2301" s="46" t="str">
        <f t="shared" si="4"/>
        <v>#VALUE!</v>
      </c>
      <c r="I2301" s="46" t="str">
        <f t="shared" si="5"/>
        <v>#VALUE!</v>
      </c>
      <c r="J2301" s="46" t="str">
        <f t="shared" si="6"/>
        <v>#VALUE!</v>
      </c>
      <c r="K2301" s="46" t="str">
        <f t="shared" si="7"/>
        <v>#VALUE!</v>
      </c>
      <c r="L2301" s="46" t="str">
        <f t="shared" si="8"/>
        <v>#VALUE!</v>
      </c>
      <c r="M2301" s="46" t="str">
        <f t="shared" si="9"/>
        <v>#VALUE!</v>
      </c>
      <c r="N2301" s="46" t="str">
        <f t="shared" si="10"/>
        <v>#VALUE!</v>
      </c>
      <c r="O2301" s="46" t="str">
        <f t="shared" si="11"/>
        <v>#VALUE!</v>
      </c>
      <c r="P2301" s="46" t="str">
        <f t="shared" si="12"/>
        <v>OPIOIDS</v>
      </c>
      <c r="Q2301" s="46" t="b">
        <v>0</v>
      </c>
      <c r="R2301" s="46" t="str">
        <f t="shared" si="37"/>
        <v>LOW</v>
      </c>
      <c r="S2301" s="47">
        <v>44522.0</v>
      </c>
      <c r="T2301" s="47">
        <f t="shared" si="58"/>
        <v>44551</v>
      </c>
      <c r="U2301" s="46" t="str">
        <f t="shared" si="59"/>
        <v> </v>
      </c>
      <c r="V2301" s="46" t="str">
        <f t="shared" si="16"/>
        <v> </v>
      </c>
      <c r="W2301" s="40"/>
      <c r="X2301" s="40"/>
      <c r="Y2301" s="40"/>
      <c r="Z2301" s="40"/>
      <c r="AA2301" s="40"/>
      <c r="AB2301" s="40"/>
      <c r="AC2301" s="40"/>
      <c r="AD2301" s="40"/>
      <c r="AE2301" s="40"/>
    </row>
    <row r="2302">
      <c r="A2302" s="46">
        <v>17058.0</v>
      </c>
      <c r="B2302" s="46" t="s">
        <v>7621</v>
      </c>
      <c r="C2302" s="47" t="b">
        <v>1</v>
      </c>
      <c r="D2302" s="45">
        <v>44496.0</v>
      </c>
      <c r="E2302" s="46" t="str">
        <f t="shared" si="1"/>
        <v>#VALUE!</v>
      </c>
      <c r="F2302" s="46" t="str">
        <f t="shared" si="2"/>
        <v>#VALUE!</v>
      </c>
      <c r="G2302" s="46" t="str">
        <f t="shared" si="3"/>
        <v>#VALUE!</v>
      </c>
      <c r="H2302" s="46" t="str">
        <f t="shared" si="4"/>
        <v>#VALUE!</v>
      </c>
      <c r="I2302" s="46" t="str">
        <f t="shared" si="5"/>
        <v>#VALUE!</v>
      </c>
      <c r="J2302" s="46" t="str">
        <f t="shared" si="6"/>
        <v>#VALUE!</v>
      </c>
      <c r="K2302" s="46" t="str">
        <f t="shared" si="7"/>
        <v>#VALUE!</v>
      </c>
      <c r="L2302" s="46" t="str">
        <f t="shared" si="8"/>
        <v>#VALUE!</v>
      </c>
      <c r="M2302" s="46" t="str">
        <f t="shared" si="9"/>
        <v>OPI RX</v>
      </c>
      <c r="N2302" s="46" t="str">
        <f t="shared" si="10"/>
        <v>OPI RX</v>
      </c>
      <c r="O2302" s="46" t="str">
        <f t="shared" si="11"/>
        <v>#VALUE!</v>
      </c>
      <c r="P2302" s="46" t="str">
        <f t="shared" si="12"/>
        <v>OPIOIDS</v>
      </c>
      <c r="Q2302" s="44" t="b">
        <v>0</v>
      </c>
      <c r="R2302" s="46" t="str">
        <f t="shared" si="37"/>
        <v>LOW</v>
      </c>
      <c r="S2302" s="47">
        <v>44467.0</v>
      </c>
      <c r="T2302" s="47">
        <f t="shared" si="58"/>
        <v>44496</v>
      </c>
      <c r="U2302" s="46" t="str">
        <f t="shared" si="59"/>
        <v> </v>
      </c>
      <c r="V2302" s="46" t="str">
        <f t="shared" si="16"/>
        <v> </v>
      </c>
      <c r="W2302" s="40"/>
      <c r="X2302" s="40"/>
      <c r="Y2302" s="40"/>
      <c r="Z2302" s="40"/>
      <c r="AA2302" s="40"/>
      <c r="AB2302" s="40"/>
      <c r="AC2302" s="40"/>
      <c r="AD2302" s="40"/>
      <c r="AE2302" s="40"/>
    </row>
    <row r="2303">
      <c r="A2303" s="55">
        <v>17060.0</v>
      </c>
      <c r="B2303" s="44" t="s">
        <v>6970</v>
      </c>
      <c r="C2303" s="47" t="b">
        <v>1</v>
      </c>
      <c r="D2303" s="51">
        <v>44578.0</v>
      </c>
      <c r="E2303" s="46" t="str">
        <f t="shared" si="1"/>
        <v>#VALUE!</v>
      </c>
      <c r="F2303" s="46" t="str">
        <f t="shared" si="2"/>
        <v>#VALUE!</v>
      </c>
      <c r="G2303" s="46" t="str">
        <f t="shared" si="3"/>
        <v>#VALUE!</v>
      </c>
      <c r="H2303" s="46" t="str">
        <f t="shared" si="4"/>
        <v>#VALUE!</v>
      </c>
      <c r="I2303" s="46" t="str">
        <f t="shared" si="5"/>
        <v>#VALUE!</v>
      </c>
      <c r="J2303" s="46" t="str">
        <f t="shared" si="6"/>
        <v>#VALUE!</v>
      </c>
      <c r="K2303" s="46" t="str">
        <f t="shared" si="7"/>
        <v>#VALUE!</v>
      </c>
      <c r="L2303" s="46" t="str">
        <f t="shared" si="8"/>
        <v>#VALUE!</v>
      </c>
      <c r="M2303" s="46" t="str">
        <f t="shared" si="9"/>
        <v>#VALUE!</v>
      </c>
      <c r="N2303" s="46" t="str">
        <f t="shared" si="10"/>
        <v>#VALUE!</v>
      </c>
      <c r="O2303" s="46" t="str">
        <f t="shared" si="11"/>
        <v>#VALUE!</v>
      </c>
      <c r="P2303" s="46" t="str">
        <f t="shared" si="12"/>
        <v>NO RX</v>
      </c>
      <c r="Q2303" s="44" t="b">
        <v>0</v>
      </c>
      <c r="R2303" s="46" t="str">
        <f t="shared" si="37"/>
        <v>LOW</v>
      </c>
      <c r="S2303" s="52">
        <v>44901.0</v>
      </c>
      <c r="T2303" s="47">
        <f t="shared" si="58"/>
        <v>44578</v>
      </c>
      <c r="U2303" s="46" t="str">
        <f t="shared" si="59"/>
        <v> </v>
      </c>
      <c r="V2303" s="46" t="str">
        <f t="shared" si="16"/>
        <v> </v>
      </c>
      <c r="W2303" s="40"/>
      <c r="X2303" s="40"/>
      <c r="Y2303" s="40"/>
      <c r="Z2303" s="40"/>
      <c r="AA2303" s="40"/>
      <c r="AB2303" s="40"/>
      <c r="AC2303" s="40"/>
      <c r="AD2303" s="40"/>
      <c r="AE2303" s="40"/>
    </row>
    <row r="2304">
      <c r="A2304" s="46">
        <v>17062.0</v>
      </c>
      <c r="B2304" s="46" t="s">
        <v>7622</v>
      </c>
      <c r="C2304" s="47" t="b">
        <v>1</v>
      </c>
      <c r="D2304" s="45">
        <v>44529.0</v>
      </c>
      <c r="E2304" s="46" t="str">
        <f t="shared" si="1"/>
        <v>#VALUE!</v>
      </c>
      <c r="F2304" s="46" t="str">
        <f t="shared" si="2"/>
        <v>#VALUE!</v>
      </c>
      <c r="G2304" s="46" t="str">
        <f t="shared" si="3"/>
        <v>#VALUE!</v>
      </c>
      <c r="H2304" s="46" t="str">
        <f t="shared" si="4"/>
        <v>#VALUE!</v>
      </c>
      <c r="I2304" s="46" t="str">
        <f t="shared" si="5"/>
        <v>#VALUE!</v>
      </c>
      <c r="J2304" s="46" t="str">
        <f t="shared" si="6"/>
        <v>#VALUE!</v>
      </c>
      <c r="K2304" s="46" t="str">
        <f t="shared" si="7"/>
        <v>#VALUE!</v>
      </c>
      <c r="L2304" s="46" t="str">
        <f t="shared" si="8"/>
        <v>#VALUE!</v>
      </c>
      <c r="M2304" s="46" t="str">
        <f t="shared" si="9"/>
        <v>#VALUE!</v>
      </c>
      <c r="N2304" s="46" t="str">
        <f t="shared" si="10"/>
        <v>#VALUE!</v>
      </c>
      <c r="O2304" s="46" t="str">
        <f t="shared" si="11"/>
        <v>#VALUE!</v>
      </c>
      <c r="P2304" s="46" t="str">
        <f t="shared" si="12"/>
        <v>NO RX</v>
      </c>
      <c r="Q2304" s="46" t="b">
        <v>0</v>
      </c>
      <c r="R2304" s="46" t="str">
        <f t="shared" si="37"/>
        <v>LOW</v>
      </c>
      <c r="S2304" s="47">
        <v>44496.0</v>
      </c>
      <c r="T2304" s="47">
        <f t="shared" si="58"/>
        <v>44529</v>
      </c>
      <c r="U2304" s="46" t="str">
        <f t="shared" si="59"/>
        <v> </v>
      </c>
      <c r="V2304" s="46" t="str">
        <f t="shared" si="16"/>
        <v> </v>
      </c>
      <c r="W2304" s="40"/>
      <c r="X2304" s="40"/>
      <c r="Y2304" s="40"/>
      <c r="Z2304" s="40"/>
      <c r="AA2304" s="40"/>
      <c r="AB2304" s="40"/>
      <c r="AC2304" s="40"/>
      <c r="AD2304" s="40"/>
      <c r="AE2304" s="40"/>
    </row>
    <row r="2305">
      <c r="A2305" s="46">
        <v>17067.0</v>
      </c>
      <c r="B2305" s="44" t="s">
        <v>6970</v>
      </c>
      <c r="C2305" s="47" t="b">
        <v>1</v>
      </c>
      <c r="D2305" s="45">
        <v>44537.0</v>
      </c>
      <c r="E2305" s="46" t="str">
        <f t="shared" si="1"/>
        <v>#VALUE!</v>
      </c>
      <c r="F2305" s="46" t="str">
        <f t="shared" si="2"/>
        <v>#VALUE!</v>
      </c>
      <c r="G2305" s="46" t="str">
        <f t="shared" si="3"/>
        <v>#VALUE!</v>
      </c>
      <c r="H2305" s="46" t="str">
        <f t="shared" si="4"/>
        <v>#VALUE!</v>
      </c>
      <c r="I2305" s="46" t="str">
        <f t="shared" si="5"/>
        <v>#VALUE!</v>
      </c>
      <c r="J2305" s="46" t="str">
        <f t="shared" si="6"/>
        <v>#VALUE!</v>
      </c>
      <c r="K2305" s="46" t="str">
        <f t="shared" si="7"/>
        <v>#VALUE!</v>
      </c>
      <c r="L2305" s="46" t="str">
        <f t="shared" si="8"/>
        <v>#VALUE!</v>
      </c>
      <c r="M2305" s="46" t="str">
        <f t="shared" si="9"/>
        <v>#VALUE!</v>
      </c>
      <c r="N2305" s="46" t="str">
        <f t="shared" si="10"/>
        <v>#VALUE!</v>
      </c>
      <c r="O2305" s="46" t="str">
        <f t="shared" si="11"/>
        <v>#VALUE!</v>
      </c>
      <c r="P2305" s="46" t="str">
        <f t="shared" si="12"/>
        <v>NO RX</v>
      </c>
      <c r="Q2305" s="46" t="b">
        <v>0</v>
      </c>
      <c r="R2305" s="46" t="str">
        <f t="shared" si="37"/>
        <v>LOW</v>
      </c>
      <c r="S2305" s="47">
        <v>44508.0</v>
      </c>
      <c r="T2305" s="47">
        <f t="shared" si="58"/>
        <v>44537</v>
      </c>
      <c r="U2305" s="46" t="str">
        <f t="shared" si="59"/>
        <v> </v>
      </c>
      <c r="V2305" s="46" t="str">
        <f t="shared" si="16"/>
        <v> </v>
      </c>
      <c r="W2305" s="40"/>
      <c r="X2305" s="40"/>
      <c r="Y2305" s="40"/>
      <c r="Z2305" s="40"/>
      <c r="AA2305" s="40"/>
      <c r="AB2305" s="40"/>
      <c r="AC2305" s="40"/>
      <c r="AD2305" s="40"/>
      <c r="AE2305" s="40"/>
    </row>
    <row r="2306">
      <c r="A2306" s="46">
        <v>17068.0</v>
      </c>
      <c r="B2306" s="46" t="s">
        <v>7623</v>
      </c>
      <c r="C2306" s="47" t="b">
        <v>1</v>
      </c>
      <c r="D2306" s="45">
        <v>44537.0</v>
      </c>
      <c r="E2306" s="46" t="str">
        <f t="shared" si="1"/>
        <v>#VALUE!</v>
      </c>
      <c r="F2306" s="46" t="str">
        <f t="shared" si="2"/>
        <v>OPI RX</v>
      </c>
      <c r="G2306" s="46" t="str">
        <f t="shared" si="3"/>
        <v>#VALUE!</v>
      </c>
      <c r="H2306" s="46" t="str">
        <f t="shared" si="4"/>
        <v>#VALUE!</v>
      </c>
      <c r="I2306" s="46" t="str">
        <f t="shared" si="5"/>
        <v>#VALUE!</v>
      </c>
      <c r="J2306" s="46" t="str">
        <f t="shared" si="6"/>
        <v>#VALUE!</v>
      </c>
      <c r="K2306" s="46" t="str">
        <f t="shared" si="7"/>
        <v>#VALUE!</v>
      </c>
      <c r="L2306" s="46" t="str">
        <f t="shared" si="8"/>
        <v>#VALUE!</v>
      </c>
      <c r="M2306" s="46" t="str">
        <f t="shared" si="9"/>
        <v>#VALUE!</v>
      </c>
      <c r="N2306" s="46" t="str">
        <f t="shared" si="10"/>
        <v>#VALUE!</v>
      </c>
      <c r="O2306" s="46" t="str">
        <f t="shared" si="11"/>
        <v>#VALUE!</v>
      </c>
      <c r="P2306" s="46" t="str">
        <f t="shared" si="12"/>
        <v>OPIOIDS</v>
      </c>
      <c r="Q2306" s="46" t="b">
        <v>0</v>
      </c>
      <c r="R2306" s="46" t="str">
        <f t="shared" si="37"/>
        <v>LOW</v>
      </c>
      <c r="S2306" s="47">
        <v>44508.0</v>
      </c>
      <c r="T2306" s="47">
        <f t="shared" si="58"/>
        <v>44537</v>
      </c>
      <c r="U2306" s="46" t="str">
        <f t="shared" si="59"/>
        <v> </v>
      </c>
      <c r="V2306" s="46" t="str">
        <f t="shared" si="16"/>
        <v> </v>
      </c>
      <c r="W2306" s="40"/>
      <c r="X2306" s="40"/>
      <c r="Y2306" s="40"/>
      <c r="Z2306" s="40"/>
      <c r="AA2306" s="40"/>
      <c r="AB2306" s="40"/>
      <c r="AC2306" s="40"/>
      <c r="AD2306" s="40"/>
      <c r="AE2306" s="40"/>
    </row>
    <row r="2307">
      <c r="A2307" s="44">
        <v>17071.0</v>
      </c>
      <c r="B2307" s="44" t="s">
        <v>7624</v>
      </c>
      <c r="C2307" s="47" t="b">
        <v>1</v>
      </c>
      <c r="D2307" s="45">
        <v>44503.0</v>
      </c>
      <c r="E2307" s="46" t="str">
        <f t="shared" si="1"/>
        <v>#VALUE!</v>
      </c>
      <c r="F2307" s="46" t="str">
        <f t="shared" si="2"/>
        <v>#VALUE!</v>
      </c>
      <c r="G2307" s="46" t="str">
        <f t="shared" si="3"/>
        <v>#VALUE!</v>
      </c>
      <c r="H2307" s="46" t="str">
        <f t="shared" si="4"/>
        <v>#VALUE!</v>
      </c>
      <c r="I2307" s="46" t="str">
        <f t="shared" si="5"/>
        <v>#VALUE!</v>
      </c>
      <c r="J2307" s="46" t="str">
        <f t="shared" si="6"/>
        <v>#VALUE!</v>
      </c>
      <c r="K2307" s="46" t="str">
        <f t="shared" si="7"/>
        <v>OPI RX</v>
      </c>
      <c r="L2307" s="46" t="str">
        <f t="shared" si="8"/>
        <v>#VALUE!</v>
      </c>
      <c r="M2307" s="46" t="str">
        <f t="shared" si="9"/>
        <v>#VALUE!</v>
      </c>
      <c r="N2307" s="46" t="str">
        <f t="shared" si="10"/>
        <v>#VALUE!</v>
      </c>
      <c r="O2307" s="46" t="str">
        <f t="shared" si="11"/>
        <v>#VALUE!</v>
      </c>
      <c r="P2307" s="46" t="str">
        <f t="shared" si="12"/>
        <v>OPIOIDS</v>
      </c>
      <c r="Q2307" s="46" t="b">
        <v>1</v>
      </c>
      <c r="R2307" s="46" t="str">
        <f t="shared" si="37"/>
        <v>HIGH</v>
      </c>
      <c r="S2307" s="47">
        <v>44488.0</v>
      </c>
      <c r="T2307" s="47">
        <f t="shared" si="58"/>
        <v>44503</v>
      </c>
      <c r="U2307" s="46" t="str">
        <f t="shared" si="59"/>
        <v> </v>
      </c>
      <c r="V2307" s="46" t="str">
        <f t="shared" si="16"/>
        <v> </v>
      </c>
      <c r="W2307" s="40"/>
      <c r="X2307" s="40"/>
      <c r="Y2307" s="40"/>
      <c r="Z2307" s="40"/>
      <c r="AA2307" s="40"/>
      <c r="AB2307" s="40"/>
      <c r="AC2307" s="40"/>
      <c r="AD2307" s="40"/>
      <c r="AE2307" s="40"/>
    </row>
    <row r="2308">
      <c r="A2308" s="55">
        <v>17076.0</v>
      </c>
      <c r="B2308" s="50" t="s">
        <v>7463</v>
      </c>
      <c r="C2308" s="50" t="b">
        <v>1</v>
      </c>
      <c r="D2308" s="51">
        <v>44586.0</v>
      </c>
      <c r="E2308" s="46" t="str">
        <f t="shared" si="1"/>
        <v>OPI RX</v>
      </c>
      <c r="F2308" s="46" t="str">
        <f t="shared" si="2"/>
        <v>#VALUE!</v>
      </c>
      <c r="G2308" s="46" t="str">
        <f t="shared" si="3"/>
        <v>#VALUE!</v>
      </c>
      <c r="H2308" s="46" t="str">
        <f t="shared" si="4"/>
        <v>#VALUE!</v>
      </c>
      <c r="I2308" s="46" t="str">
        <f t="shared" si="5"/>
        <v>#VALUE!</v>
      </c>
      <c r="J2308" s="46" t="str">
        <f t="shared" si="6"/>
        <v>#VALUE!</v>
      </c>
      <c r="K2308" s="46" t="str">
        <f t="shared" si="7"/>
        <v>#VALUE!</v>
      </c>
      <c r="L2308" s="46" t="str">
        <f t="shared" si="8"/>
        <v>#VALUE!</v>
      </c>
      <c r="M2308" s="46" t="str">
        <f t="shared" si="9"/>
        <v>OPI RX</v>
      </c>
      <c r="N2308" s="46" t="str">
        <f t="shared" si="10"/>
        <v>#VALUE!</v>
      </c>
      <c r="O2308" s="46" t="str">
        <f t="shared" si="11"/>
        <v>#VALUE!</v>
      </c>
      <c r="P2308" s="46" t="str">
        <f t="shared" si="12"/>
        <v>OPIOIDS</v>
      </c>
      <c r="Q2308" s="44" t="b">
        <v>0</v>
      </c>
      <c r="R2308" s="46" t="str">
        <f t="shared" si="37"/>
        <v>LOW</v>
      </c>
      <c r="S2308" s="52">
        <v>44908.0</v>
      </c>
      <c r="T2308" s="47">
        <f t="shared" si="58"/>
        <v>44586</v>
      </c>
      <c r="U2308" s="46" t="str">
        <f t="shared" si="59"/>
        <v> </v>
      </c>
      <c r="V2308" s="46" t="str">
        <f t="shared" si="16"/>
        <v> </v>
      </c>
      <c r="W2308" s="40"/>
      <c r="X2308" s="40"/>
      <c r="Y2308" s="40"/>
      <c r="Z2308" s="40"/>
      <c r="AA2308" s="40"/>
      <c r="AB2308" s="40"/>
      <c r="AC2308" s="40"/>
      <c r="AD2308" s="40"/>
      <c r="AE2308" s="40"/>
    </row>
    <row r="2309">
      <c r="A2309" s="44">
        <v>17078.0</v>
      </c>
      <c r="B2309" s="44" t="s">
        <v>7010</v>
      </c>
      <c r="C2309" s="47" t="b">
        <v>1</v>
      </c>
      <c r="D2309" s="45">
        <v>44537.0</v>
      </c>
      <c r="E2309" s="46" t="str">
        <f t="shared" si="1"/>
        <v>OPI RX</v>
      </c>
      <c r="F2309" s="46" t="str">
        <f t="shared" si="2"/>
        <v>#VALUE!</v>
      </c>
      <c r="G2309" s="46" t="str">
        <f t="shared" si="3"/>
        <v>#VALUE!</v>
      </c>
      <c r="H2309" s="46" t="str">
        <f t="shared" si="4"/>
        <v>#VALUE!</v>
      </c>
      <c r="I2309" s="46" t="str">
        <f t="shared" si="5"/>
        <v>#VALUE!</v>
      </c>
      <c r="J2309" s="46" t="str">
        <f t="shared" si="6"/>
        <v>#VALUE!</v>
      </c>
      <c r="K2309" s="46" t="str">
        <f t="shared" si="7"/>
        <v>#VALUE!</v>
      </c>
      <c r="L2309" s="46" t="str">
        <f t="shared" si="8"/>
        <v>#VALUE!</v>
      </c>
      <c r="M2309" s="46" t="str">
        <f t="shared" si="9"/>
        <v>#VALUE!</v>
      </c>
      <c r="N2309" s="46" t="str">
        <f t="shared" si="10"/>
        <v>#VALUE!</v>
      </c>
      <c r="O2309" s="46" t="str">
        <f t="shared" si="11"/>
        <v>#VALUE!</v>
      </c>
      <c r="P2309" s="46" t="str">
        <f t="shared" si="12"/>
        <v>OPIOIDS</v>
      </c>
      <c r="Q2309" s="46" t="b">
        <v>0</v>
      </c>
      <c r="R2309" s="46" t="str">
        <f t="shared" si="37"/>
        <v>LOW</v>
      </c>
      <c r="S2309" s="47">
        <v>44508.0</v>
      </c>
      <c r="T2309" s="47">
        <f t="shared" si="58"/>
        <v>44537</v>
      </c>
      <c r="U2309" s="46" t="str">
        <f t="shared" si="59"/>
        <v> </v>
      </c>
      <c r="V2309" s="46" t="str">
        <f t="shared" si="16"/>
        <v> </v>
      </c>
      <c r="W2309" s="40"/>
      <c r="X2309" s="40"/>
      <c r="Y2309" s="40"/>
      <c r="Z2309" s="40"/>
      <c r="AA2309" s="40"/>
      <c r="AB2309" s="40"/>
      <c r="AC2309" s="40"/>
      <c r="AD2309" s="40"/>
      <c r="AE2309" s="40"/>
    </row>
    <row r="2310">
      <c r="A2310" s="44">
        <v>17079.0</v>
      </c>
      <c r="B2310" s="44" t="s">
        <v>6992</v>
      </c>
      <c r="C2310" s="47" t="b">
        <v>1</v>
      </c>
      <c r="D2310" s="45">
        <v>44537.0</v>
      </c>
      <c r="E2310" s="46" t="str">
        <f t="shared" si="1"/>
        <v>#VALUE!</v>
      </c>
      <c r="F2310" s="46" t="str">
        <f t="shared" si="2"/>
        <v>#VALUE!</v>
      </c>
      <c r="G2310" s="46" t="str">
        <f t="shared" si="3"/>
        <v>#VALUE!</v>
      </c>
      <c r="H2310" s="46" t="str">
        <f t="shared" si="4"/>
        <v>#VALUE!</v>
      </c>
      <c r="I2310" s="46" t="str">
        <f t="shared" si="5"/>
        <v>#VALUE!</v>
      </c>
      <c r="J2310" s="46" t="str">
        <f t="shared" si="6"/>
        <v>#VALUE!</v>
      </c>
      <c r="K2310" s="46" t="str">
        <f t="shared" si="7"/>
        <v>#VALUE!</v>
      </c>
      <c r="L2310" s="46" t="str">
        <f t="shared" si="8"/>
        <v>#VALUE!</v>
      </c>
      <c r="M2310" s="46" t="str">
        <f t="shared" si="9"/>
        <v>#VALUE!</v>
      </c>
      <c r="N2310" s="46" t="str">
        <f t="shared" si="10"/>
        <v>#VALUE!</v>
      </c>
      <c r="O2310" s="46" t="str">
        <f t="shared" si="11"/>
        <v>#VALUE!</v>
      </c>
      <c r="P2310" s="46" t="str">
        <f t="shared" si="12"/>
        <v>NO RX</v>
      </c>
      <c r="Q2310" s="46" t="b">
        <v>0</v>
      </c>
      <c r="R2310" s="46" t="str">
        <f t="shared" si="37"/>
        <v>LOW</v>
      </c>
      <c r="S2310" s="47">
        <v>44509.0</v>
      </c>
      <c r="T2310" s="47">
        <f t="shared" si="58"/>
        <v>44537</v>
      </c>
      <c r="U2310" s="46" t="str">
        <f t="shared" si="59"/>
        <v> </v>
      </c>
      <c r="V2310" s="46" t="str">
        <f t="shared" si="16"/>
        <v> </v>
      </c>
      <c r="W2310" s="40"/>
      <c r="X2310" s="40"/>
      <c r="Y2310" s="40"/>
      <c r="Z2310" s="40"/>
      <c r="AA2310" s="40"/>
      <c r="AB2310" s="40"/>
      <c r="AC2310" s="40"/>
      <c r="AD2310" s="40"/>
      <c r="AE2310" s="40"/>
    </row>
    <row r="2311">
      <c r="A2311" s="44">
        <v>17081.0</v>
      </c>
      <c r="B2311" s="44" t="s">
        <v>6970</v>
      </c>
      <c r="C2311" s="47" t="b">
        <v>1</v>
      </c>
      <c r="D2311" s="45">
        <v>44531.0</v>
      </c>
      <c r="E2311" s="46" t="str">
        <f t="shared" si="1"/>
        <v>#VALUE!</v>
      </c>
      <c r="F2311" s="46" t="str">
        <f t="shared" si="2"/>
        <v>#VALUE!</v>
      </c>
      <c r="G2311" s="46" t="str">
        <f t="shared" si="3"/>
        <v>#VALUE!</v>
      </c>
      <c r="H2311" s="46" t="str">
        <f t="shared" si="4"/>
        <v>#VALUE!</v>
      </c>
      <c r="I2311" s="46" t="str">
        <f t="shared" si="5"/>
        <v>#VALUE!</v>
      </c>
      <c r="J2311" s="46" t="str">
        <f t="shared" si="6"/>
        <v>#VALUE!</v>
      </c>
      <c r="K2311" s="46" t="str">
        <f t="shared" si="7"/>
        <v>#VALUE!</v>
      </c>
      <c r="L2311" s="46" t="str">
        <f t="shared" si="8"/>
        <v>#VALUE!</v>
      </c>
      <c r="M2311" s="46" t="str">
        <f t="shared" si="9"/>
        <v>#VALUE!</v>
      </c>
      <c r="N2311" s="46" t="str">
        <f t="shared" si="10"/>
        <v>#VALUE!</v>
      </c>
      <c r="O2311" s="46" t="str">
        <f t="shared" si="11"/>
        <v>#VALUE!</v>
      </c>
      <c r="P2311" s="46" t="str">
        <f t="shared" si="12"/>
        <v>NO RX</v>
      </c>
      <c r="Q2311" s="44" t="b">
        <v>0</v>
      </c>
      <c r="R2311" s="46" t="str">
        <f t="shared" si="37"/>
        <v>LOW</v>
      </c>
      <c r="S2311" s="47">
        <v>44501.0</v>
      </c>
      <c r="T2311" s="47">
        <f t="shared" si="58"/>
        <v>44531</v>
      </c>
      <c r="U2311" s="46" t="str">
        <f t="shared" si="59"/>
        <v> </v>
      </c>
      <c r="V2311" s="46" t="str">
        <f t="shared" si="16"/>
        <v> </v>
      </c>
      <c r="W2311" s="40"/>
      <c r="X2311" s="40"/>
      <c r="Y2311" s="40"/>
      <c r="Z2311" s="40"/>
      <c r="AA2311" s="40"/>
      <c r="AB2311" s="40"/>
      <c r="AC2311" s="40"/>
      <c r="AD2311" s="40"/>
      <c r="AE2311" s="40"/>
    </row>
    <row r="2312">
      <c r="A2312" s="44">
        <v>17082.0</v>
      </c>
      <c r="B2312" s="44" t="s">
        <v>6970</v>
      </c>
      <c r="C2312" s="47" t="b">
        <v>1</v>
      </c>
      <c r="D2312" s="45">
        <v>44510.0</v>
      </c>
      <c r="E2312" s="46" t="str">
        <f t="shared" si="1"/>
        <v>#VALUE!</v>
      </c>
      <c r="F2312" s="46" t="str">
        <f t="shared" si="2"/>
        <v>#VALUE!</v>
      </c>
      <c r="G2312" s="46" t="str">
        <f t="shared" si="3"/>
        <v>#VALUE!</v>
      </c>
      <c r="H2312" s="46" t="str">
        <f t="shared" si="4"/>
        <v>#VALUE!</v>
      </c>
      <c r="I2312" s="46" t="str">
        <f t="shared" si="5"/>
        <v>#VALUE!</v>
      </c>
      <c r="J2312" s="46" t="str">
        <f t="shared" si="6"/>
        <v>#VALUE!</v>
      </c>
      <c r="K2312" s="46" t="str">
        <f t="shared" si="7"/>
        <v>#VALUE!</v>
      </c>
      <c r="L2312" s="46" t="str">
        <f t="shared" si="8"/>
        <v>#VALUE!</v>
      </c>
      <c r="M2312" s="46" t="str">
        <f t="shared" si="9"/>
        <v>#VALUE!</v>
      </c>
      <c r="N2312" s="46" t="str">
        <f t="shared" si="10"/>
        <v>#VALUE!</v>
      </c>
      <c r="O2312" s="46" t="str">
        <f t="shared" si="11"/>
        <v>#VALUE!</v>
      </c>
      <c r="P2312" s="46" t="str">
        <f t="shared" si="12"/>
        <v>NO RX</v>
      </c>
      <c r="Q2312" s="46" t="b">
        <v>0</v>
      </c>
      <c r="R2312" s="46" t="str">
        <f t="shared" si="37"/>
        <v>LOW</v>
      </c>
      <c r="S2312" s="47">
        <v>44389.0</v>
      </c>
      <c r="T2312" s="47">
        <f t="shared" si="58"/>
        <v>44510</v>
      </c>
      <c r="U2312" s="46" t="str">
        <f t="shared" si="59"/>
        <v> </v>
      </c>
      <c r="V2312" s="46" t="str">
        <f t="shared" si="16"/>
        <v> </v>
      </c>
      <c r="W2312" s="40"/>
      <c r="X2312" s="40"/>
      <c r="Y2312" s="40"/>
      <c r="Z2312" s="40"/>
      <c r="AA2312" s="40"/>
      <c r="AB2312" s="40"/>
      <c r="AC2312" s="40"/>
      <c r="AD2312" s="40"/>
      <c r="AE2312" s="40"/>
    </row>
    <row r="2313">
      <c r="A2313" s="44">
        <v>17083.0</v>
      </c>
      <c r="B2313" s="44" t="s">
        <v>6970</v>
      </c>
      <c r="C2313" s="47" t="b">
        <v>1</v>
      </c>
      <c r="D2313" s="45">
        <v>44551.0</v>
      </c>
      <c r="E2313" s="46" t="str">
        <f t="shared" si="1"/>
        <v>#VALUE!</v>
      </c>
      <c r="F2313" s="46" t="str">
        <f t="shared" si="2"/>
        <v>#VALUE!</v>
      </c>
      <c r="G2313" s="46" t="str">
        <f t="shared" si="3"/>
        <v>#VALUE!</v>
      </c>
      <c r="H2313" s="46" t="str">
        <f t="shared" si="4"/>
        <v>#VALUE!</v>
      </c>
      <c r="I2313" s="46" t="str">
        <f t="shared" si="5"/>
        <v>#VALUE!</v>
      </c>
      <c r="J2313" s="46" t="str">
        <f t="shared" si="6"/>
        <v>#VALUE!</v>
      </c>
      <c r="K2313" s="46" t="str">
        <f t="shared" si="7"/>
        <v>#VALUE!</v>
      </c>
      <c r="L2313" s="46" t="str">
        <f t="shared" si="8"/>
        <v>#VALUE!</v>
      </c>
      <c r="M2313" s="46" t="str">
        <f t="shared" si="9"/>
        <v>#VALUE!</v>
      </c>
      <c r="N2313" s="46" t="str">
        <f t="shared" si="10"/>
        <v>#VALUE!</v>
      </c>
      <c r="O2313" s="46" t="str">
        <f t="shared" si="11"/>
        <v>#VALUE!</v>
      </c>
      <c r="P2313" s="46" t="str">
        <f t="shared" si="12"/>
        <v>NO RX</v>
      </c>
      <c r="Q2313" s="44" t="b">
        <v>0</v>
      </c>
      <c r="R2313" s="46" t="str">
        <f t="shared" si="37"/>
        <v>LOW</v>
      </c>
      <c r="S2313" s="47">
        <v>44516.0</v>
      </c>
      <c r="T2313" s="47">
        <f t="shared" si="58"/>
        <v>44551</v>
      </c>
      <c r="U2313" s="46" t="str">
        <f t="shared" si="59"/>
        <v> </v>
      </c>
      <c r="V2313" s="46" t="str">
        <f t="shared" si="16"/>
        <v> </v>
      </c>
      <c r="W2313" s="40"/>
      <c r="X2313" s="40"/>
      <c r="Y2313" s="40"/>
      <c r="Z2313" s="40"/>
      <c r="AA2313" s="40"/>
      <c r="AB2313" s="40"/>
      <c r="AC2313" s="40"/>
      <c r="AD2313" s="40"/>
      <c r="AE2313" s="40"/>
    </row>
    <row r="2314">
      <c r="A2314" s="44">
        <v>17085.0</v>
      </c>
      <c r="B2314" s="44" t="s">
        <v>6970</v>
      </c>
      <c r="C2314" s="47" t="b">
        <v>1</v>
      </c>
      <c r="D2314" s="45">
        <v>44480.0</v>
      </c>
      <c r="E2314" s="46" t="str">
        <f t="shared" si="1"/>
        <v>#VALUE!</v>
      </c>
      <c r="F2314" s="46" t="str">
        <f t="shared" si="2"/>
        <v>#VALUE!</v>
      </c>
      <c r="G2314" s="46" t="str">
        <f t="shared" si="3"/>
        <v>#VALUE!</v>
      </c>
      <c r="H2314" s="46" t="str">
        <f t="shared" si="4"/>
        <v>#VALUE!</v>
      </c>
      <c r="I2314" s="46" t="str">
        <f t="shared" si="5"/>
        <v>#VALUE!</v>
      </c>
      <c r="J2314" s="46" t="str">
        <f t="shared" si="6"/>
        <v>#VALUE!</v>
      </c>
      <c r="K2314" s="46" t="str">
        <f t="shared" si="7"/>
        <v>#VALUE!</v>
      </c>
      <c r="L2314" s="46" t="str">
        <f t="shared" si="8"/>
        <v>#VALUE!</v>
      </c>
      <c r="M2314" s="46" t="str">
        <f t="shared" si="9"/>
        <v>#VALUE!</v>
      </c>
      <c r="N2314" s="46" t="str">
        <f t="shared" si="10"/>
        <v>#VALUE!</v>
      </c>
      <c r="O2314" s="46" t="str">
        <f t="shared" si="11"/>
        <v>#VALUE!</v>
      </c>
      <c r="P2314" s="46" t="str">
        <f t="shared" si="12"/>
        <v>NO RX</v>
      </c>
      <c r="Q2314" s="44" t="b">
        <v>0</v>
      </c>
      <c r="R2314" s="46" t="str">
        <f t="shared" si="37"/>
        <v>LOW</v>
      </c>
      <c r="S2314" s="47">
        <v>44467.0</v>
      </c>
      <c r="T2314" s="47">
        <f t="shared" si="58"/>
        <v>44480</v>
      </c>
      <c r="U2314" s="46" t="str">
        <f t="shared" si="59"/>
        <v> </v>
      </c>
      <c r="V2314" s="46" t="str">
        <f t="shared" si="16"/>
        <v> </v>
      </c>
      <c r="W2314" s="40"/>
      <c r="X2314" s="40"/>
      <c r="Y2314" s="40"/>
      <c r="Z2314" s="40"/>
      <c r="AA2314" s="40"/>
      <c r="AB2314" s="40"/>
      <c r="AC2314" s="40"/>
      <c r="AD2314" s="40"/>
      <c r="AE2314" s="40"/>
    </row>
    <row r="2315">
      <c r="A2315" s="44">
        <v>17091.0</v>
      </c>
      <c r="B2315" s="46" t="s">
        <v>6970</v>
      </c>
      <c r="C2315" s="47" t="b">
        <v>1</v>
      </c>
      <c r="D2315" s="45">
        <v>44477.0</v>
      </c>
      <c r="E2315" s="46" t="str">
        <f t="shared" si="1"/>
        <v>#VALUE!</v>
      </c>
      <c r="F2315" s="46" t="str">
        <f t="shared" si="2"/>
        <v>#VALUE!</v>
      </c>
      <c r="G2315" s="46" t="str">
        <f t="shared" si="3"/>
        <v>#VALUE!</v>
      </c>
      <c r="H2315" s="46" t="str">
        <f t="shared" si="4"/>
        <v>#VALUE!</v>
      </c>
      <c r="I2315" s="46" t="str">
        <f t="shared" si="5"/>
        <v>#VALUE!</v>
      </c>
      <c r="J2315" s="46" t="str">
        <f t="shared" si="6"/>
        <v>#VALUE!</v>
      </c>
      <c r="K2315" s="46" t="str">
        <f t="shared" si="7"/>
        <v>#VALUE!</v>
      </c>
      <c r="L2315" s="46" t="str">
        <f t="shared" si="8"/>
        <v>#VALUE!</v>
      </c>
      <c r="M2315" s="46" t="str">
        <f t="shared" si="9"/>
        <v>#VALUE!</v>
      </c>
      <c r="N2315" s="46" t="str">
        <f t="shared" si="10"/>
        <v>#VALUE!</v>
      </c>
      <c r="O2315" s="46" t="str">
        <f t="shared" si="11"/>
        <v>#VALUE!</v>
      </c>
      <c r="P2315" s="46" t="str">
        <f t="shared" si="12"/>
        <v>NO RX</v>
      </c>
      <c r="Q2315" s="46" t="b">
        <v>0</v>
      </c>
      <c r="R2315" s="46" t="str">
        <f t="shared" si="37"/>
        <v>LOW</v>
      </c>
      <c r="S2315" s="47">
        <v>44466.0</v>
      </c>
      <c r="T2315" s="47">
        <f t="shared" si="58"/>
        <v>44477</v>
      </c>
      <c r="U2315" s="46" t="str">
        <f t="shared" si="59"/>
        <v> </v>
      </c>
      <c r="V2315" s="46" t="str">
        <f t="shared" si="16"/>
        <v> </v>
      </c>
      <c r="W2315" s="40"/>
      <c r="X2315" s="40"/>
      <c r="Y2315" s="40"/>
      <c r="Z2315" s="40"/>
      <c r="AA2315" s="40"/>
      <c r="AB2315" s="40"/>
      <c r="AC2315" s="40"/>
      <c r="AD2315" s="40"/>
      <c r="AE2315" s="40"/>
    </row>
    <row r="2316">
      <c r="A2316" s="44">
        <v>17092.0</v>
      </c>
      <c r="B2316" s="44" t="s">
        <v>6970</v>
      </c>
      <c r="C2316" s="47" t="b">
        <v>1</v>
      </c>
      <c r="D2316" s="45">
        <v>44537.0</v>
      </c>
      <c r="E2316" s="46" t="str">
        <f t="shared" si="1"/>
        <v>#VALUE!</v>
      </c>
      <c r="F2316" s="46" t="str">
        <f t="shared" si="2"/>
        <v>#VALUE!</v>
      </c>
      <c r="G2316" s="46" t="str">
        <f t="shared" si="3"/>
        <v>#VALUE!</v>
      </c>
      <c r="H2316" s="46" t="str">
        <f t="shared" si="4"/>
        <v>#VALUE!</v>
      </c>
      <c r="I2316" s="46" t="str">
        <f t="shared" si="5"/>
        <v>#VALUE!</v>
      </c>
      <c r="J2316" s="46" t="str">
        <f t="shared" si="6"/>
        <v>#VALUE!</v>
      </c>
      <c r="K2316" s="46" t="str">
        <f t="shared" si="7"/>
        <v>#VALUE!</v>
      </c>
      <c r="L2316" s="46" t="str">
        <f t="shared" si="8"/>
        <v>#VALUE!</v>
      </c>
      <c r="M2316" s="46" t="str">
        <f t="shared" si="9"/>
        <v>#VALUE!</v>
      </c>
      <c r="N2316" s="46" t="str">
        <f t="shared" si="10"/>
        <v>#VALUE!</v>
      </c>
      <c r="O2316" s="46" t="str">
        <f t="shared" si="11"/>
        <v>#VALUE!</v>
      </c>
      <c r="P2316" s="46" t="str">
        <f t="shared" si="12"/>
        <v>NO RX</v>
      </c>
      <c r="Q2316" s="44" t="b">
        <v>1</v>
      </c>
      <c r="R2316" s="46" t="str">
        <f t="shared" si="37"/>
        <v>HIGH</v>
      </c>
      <c r="S2316" s="47">
        <v>44509.0</v>
      </c>
      <c r="T2316" s="47">
        <f t="shared" si="58"/>
        <v>44537</v>
      </c>
      <c r="U2316" s="46" t="str">
        <f t="shared" si="59"/>
        <v> </v>
      </c>
      <c r="V2316" s="46" t="str">
        <f t="shared" si="16"/>
        <v> </v>
      </c>
      <c r="W2316" s="40"/>
      <c r="X2316" s="40"/>
      <c r="Y2316" s="40"/>
      <c r="Z2316" s="40"/>
      <c r="AA2316" s="40"/>
      <c r="AB2316" s="40"/>
      <c r="AC2316" s="40"/>
      <c r="AD2316" s="40"/>
      <c r="AE2316" s="40"/>
    </row>
    <row r="2317">
      <c r="A2317" s="44">
        <v>17097.0</v>
      </c>
      <c r="B2317" s="44" t="s">
        <v>6970</v>
      </c>
      <c r="C2317" s="47" t="b">
        <v>1</v>
      </c>
      <c r="D2317" s="45">
        <v>44537.0</v>
      </c>
      <c r="E2317" s="46" t="str">
        <f t="shared" si="1"/>
        <v>#VALUE!</v>
      </c>
      <c r="F2317" s="46" t="str">
        <f t="shared" si="2"/>
        <v>#VALUE!</v>
      </c>
      <c r="G2317" s="46" t="str">
        <f t="shared" si="3"/>
        <v>#VALUE!</v>
      </c>
      <c r="H2317" s="46" t="str">
        <f t="shared" si="4"/>
        <v>#VALUE!</v>
      </c>
      <c r="I2317" s="46" t="str">
        <f t="shared" si="5"/>
        <v>#VALUE!</v>
      </c>
      <c r="J2317" s="46" t="str">
        <f t="shared" si="6"/>
        <v>#VALUE!</v>
      </c>
      <c r="K2317" s="46" t="str">
        <f t="shared" si="7"/>
        <v>#VALUE!</v>
      </c>
      <c r="L2317" s="46" t="str">
        <f t="shared" si="8"/>
        <v>#VALUE!</v>
      </c>
      <c r="M2317" s="46" t="str">
        <f t="shared" si="9"/>
        <v>#VALUE!</v>
      </c>
      <c r="N2317" s="46" t="str">
        <f t="shared" si="10"/>
        <v>#VALUE!</v>
      </c>
      <c r="O2317" s="46" t="str">
        <f t="shared" si="11"/>
        <v>#VALUE!</v>
      </c>
      <c r="P2317" s="46" t="str">
        <f t="shared" si="12"/>
        <v>NO RX</v>
      </c>
      <c r="Q2317" s="46" t="b">
        <v>0</v>
      </c>
      <c r="R2317" s="46" t="str">
        <f t="shared" si="37"/>
        <v>LOW</v>
      </c>
      <c r="S2317" s="47">
        <v>44511.0</v>
      </c>
      <c r="T2317" s="47">
        <f t="shared" si="58"/>
        <v>44537</v>
      </c>
      <c r="U2317" s="46" t="str">
        <f t="shared" si="59"/>
        <v> </v>
      </c>
      <c r="V2317" s="46" t="str">
        <f t="shared" si="16"/>
        <v> </v>
      </c>
      <c r="W2317" s="40"/>
      <c r="X2317" s="40"/>
      <c r="Y2317" s="40"/>
      <c r="Z2317" s="40"/>
      <c r="AA2317" s="40"/>
      <c r="AB2317" s="40"/>
      <c r="AC2317" s="40"/>
      <c r="AD2317" s="40"/>
      <c r="AE2317" s="40"/>
    </row>
    <row r="2318">
      <c r="A2318" s="44">
        <v>17099.0</v>
      </c>
      <c r="B2318" s="44" t="s">
        <v>7625</v>
      </c>
      <c r="C2318" s="47" t="b">
        <v>1</v>
      </c>
      <c r="D2318" s="45">
        <v>44489.0</v>
      </c>
      <c r="E2318" s="46" t="str">
        <f t="shared" si="1"/>
        <v>#VALUE!</v>
      </c>
      <c r="F2318" s="46" t="str">
        <f t="shared" si="2"/>
        <v>#VALUE!</v>
      </c>
      <c r="G2318" s="46" t="str">
        <f t="shared" si="3"/>
        <v>#VALUE!</v>
      </c>
      <c r="H2318" s="46" t="str">
        <f t="shared" si="4"/>
        <v>#VALUE!</v>
      </c>
      <c r="I2318" s="46" t="str">
        <f t="shared" si="5"/>
        <v>#VALUE!</v>
      </c>
      <c r="J2318" s="46" t="str">
        <f t="shared" si="6"/>
        <v>#VALUE!</v>
      </c>
      <c r="K2318" s="46" t="str">
        <f t="shared" si="7"/>
        <v>#VALUE!</v>
      </c>
      <c r="L2318" s="46" t="str">
        <f t="shared" si="8"/>
        <v>#VALUE!</v>
      </c>
      <c r="M2318" s="46" t="str">
        <f t="shared" si="9"/>
        <v>OPI RX</v>
      </c>
      <c r="N2318" s="46" t="str">
        <f t="shared" si="10"/>
        <v>#VALUE!</v>
      </c>
      <c r="O2318" s="46" t="str">
        <f t="shared" si="11"/>
        <v>#VALUE!</v>
      </c>
      <c r="P2318" s="46" t="str">
        <f t="shared" si="12"/>
        <v>OPIOIDS</v>
      </c>
      <c r="Q2318" s="46" t="b">
        <v>0</v>
      </c>
      <c r="R2318" s="46" t="str">
        <f t="shared" si="37"/>
        <v>LOW</v>
      </c>
      <c r="S2318" s="47">
        <v>44473.0</v>
      </c>
      <c r="T2318" s="47">
        <f t="shared" si="58"/>
        <v>44489</v>
      </c>
      <c r="U2318" s="46" t="str">
        <f t="shared" si="59"/>
        <v> </v>
      </c>
      <c r="V2318" s="46" t="str">
        <f t="shared" si="16"/>
        <v> </v>
      </c>
      <c r="W2318" s="40"/>
      <c r="X2318" s="40"/>
      <c r="Y2318" s="40"/>
      <c r="Z2318" s="40"/>
      <c r="AA2318" s="40"/>
      <c r="AB2318" s="40"/>
      <c r="AC2318" s="40"/>
      <c r="AD2318" s="40"/>
      <c r="AE2318" s="40"/>
    </row>
    <row r="2319">
      <c r="A2319" s="44">
        <v>17102.0</v>
      </c>
      <c r="B2319" s="46" t="s">
        <v>6970</v>
      </c>
      <c r="C2319" s="47" t="b">
        <v>1</v>
      </c>
      <c r="D2319" s="45">
        <v>44537.0</v>
      </c>
      <c r="E2319" s="46" t="str">
        <f t="shared" si="1"/>
        <v>#VALUE!</v>
      </c>
      <c r="F2319" s="46" t="str">
        <f t="shared" si="2"/>
        <v>#VALUE!</v>
      </c>
      <c r="G2319" s="46" t="str">
        <f t="shared" si="3"/>
        <v>#VALUE!</v>
      </c>
      <c r="H2319" s="46" t="str">
        <f t="shared" si="4"/>
        <v>#VALUE!</v>
      </c>
      <c r="I2319" s="46" t="str">
        <f t="shared" si="5"/>
        <v>#VALUE!</v>
      </c>
      <c r="J2319" s="46" t="str">
        <f t="shared" si="6"/>
        <v>#VALUE!</v>
      </c>
      <c r="K2319" s="46" t="str">
        <f t="shared" si="7"/>
        <v>#VALUE!</v>
      </c>
      <c r="L2319" s="46" t="str">
        <f t="shared" si="8"/>
        <v>#VALUE!</v>
      </c>
      <c r="M2319" s="46" t="str">
        <f t="shared" si="9"/>
        <v>#VALUE!</v>
      </c>
      <c r="N2319" s="46" t="str">
        <f t="shared" si="10"/>
        <v>#VALUE!</v>
      </c>
      <c r="O2319" s="46" t="str">
        <f t="shared" si="11"/>
        <v>#VALUE!</v>
      </c>
      <c r="P2319" s="46" t="str">
        <f t="shared" si="12"/>
        <v>NO RX</v>
      </c>
      <c r="Q2319" s="46" t="b">
        <v>1</v>
      </c>
      <c r="R2319" s="46" t="str">
        <f t="shared" si="37"/>
        <v>HIGH</v>
      </c>
      <c r="S2319" s="47">
        <v>44509.0</v>
      </c>
      <c r="T2319" s="47">
        <f t="shared" si="58"/>
        <v>44537</v>
      </c>
      <c r="U2319" s="46" t="str">
        <f t="shared" si="59"/>
        <v> </v>
      </c>
      <c r="V2319" s="46" t="str">
        <f t="shared" si="16"/>
        <v> </v>
      </c>
      <c r="W2319" s="40"/>
      <c r="X2319" s="40"/>
      <c r="Y2319" s="40"/>
      <c r="Z2319" s="40"/>
      <c r="AA2319" s="40"/>
      <c r="AB2319" s="40"/>
      <c r="AC2319" s="40"/>
      <c r="AD2319" s="40"/>
      <c r="AE2319" s="40"/>
    </row>
    <row r="2320">
      <c r="A2320" s="44">
        <v>17105.0</v>
      </c>
      <c r="B2320" s="44" t="s">
        <v>7626</v>
      </c>
      <c r="C2320" s="47" t="b">
        <v>1</v>
      </c>
      <c r="D2320" s="45">
        <v>44533.0</v>
      </c>
      <c r="E2320" s="46" t="str">
        <f t="shared" si="1"/>
        <v>OPI RX</v>
      </c>
      <c r="F2320" s="46" t="str">
        <f t="shared" si="2"/>
        <v>#VALUE!</v>
      </c>
      <c r="G2320" s="46" t="str">
        <f t="shared" si="3"/>
        <v>#VALUE!</v>
      </c>
      <c r="H2320" s="46" t="str">
        <f t="shared" si="4"/>
        <v>#VALUE!</v>
      </c>
      <c r="I2320" s="46" t="str">
        <f t="shared" si="5"/>
        <v>#VALUE!</v>
      </c>
      <c r="J2320" s="46" t="str">
        <f t="shared" si="6"/>
        <v>#VALUE!</v>
      </c>
      <c r="K2320" s="46" t="str">
        <f t="shared" si="7"/>
        <v>#VALUE!</v>
      </c>
      <c r="L2320" s="46" t="str">
        <f t="shared" si="8"/>
        <v>#VALUE!</v>
      </c>
      <c r="M2320" s="46" t="str">
        <f t="shared" si="9"/>
        <v>#VALUE!</v>
      </c>
      <c r="N2320" s="46" t="str">
        <f t="shared" si="10"/>
        <v>#VALUE!</v>
      </c>
      <c r="O2320" s="46" t="str">
        <f t="shared" si="11"/>
        <v>#VALUE!</v>
      </c>
      <c r="P2320" s="46" t="str">
        <f t="shared" si="12"/>
        <v>OPIOIDS</v>
      </c>
      <c r="Q2320" s="46" t="b">
        <v>1</v>
      </c>
      <c r="R2320" s="46" t="str">
        <f t="shared" si="37"/>
        <v>HIGH</v>
      </c>
      <c r="S2320" s="47">
        <v>44502.0</v>
      </c>
      <c r="T2320" s="47">
        <f t="shared" si="58"/>
        <v>44533</v>
      </c>
      <c r="U2320" s="46" t="str">
        <f t="shared" si="59"/>
        <v> </v>
      </c>
      <c r="V2320" s="46" t="str">
        <f t="shared" si="16"/>
        <v> </v>
      </c>
      <c r="W2320" s="40"/>
      <c r="X2320" s="40"/>
      <c r="Y2320" s="40"/>
      <c r="Z2320" s="40"/>
      <c r="AA2320" s="40"/>
      <c r="AB2320" s="40"/>
      <c r="AC2320" s="40"/>
      <c r="AD2320" s="40"/>
      <c r="AE2320" s="40"/>
    </row>
    <row r="2321">
      <c r="A2321" s="44">
        <v>17107.0</v>
      </c>
      <c r="B2321" s="44" t="s">
        <v>6970</v>
      </c>
      <c r="C2321" s="47" t="b">
        <v>1</v>
      </c>
      <c r="D2321" s="45">
        <v>44511.0</v>
      </c>
      <c r="E2321" s="46" t="str">
        <f t="shared" si="1"/>
        <v>#VALUE!</v>
      </c>
      <c r="F2321" s="46" t="str">
        <f t="shared" si="2"/>
        <v>#VALUE!</v>
      </c>
      <c r="G2321" s="46" t="str">
        <f t="shared" si="3"/>
        <v>#VALUE!</v>
      </c>
      <c r="H2321" s="46" t="str">
        <f t="shared" si="4"/>
        <v>#VALUE!</v>
      </c>
      <c r="I2321" s="46" t="str">
        <f t="shared" si="5"/>
        <v>#VALUE!</v>
      </c>
      <c r="J2321" s="46" t="str">
        <f t="shared" si="6"/>
        <v>#VALUE!</v>
      </c>
      <c r="K2321" s="46" t="str">
        <f t="shared" si="7"/>
        <v>#VALUE!</v>
      </c>
      <c r="L2321" s="46" t="str">
        <f t="shared" si="8"/>
        <v>#VALUE!</v>
      </c>
      <c r="M2321" s="46" t="str">
        <f t="shared" si="9"/>
        <v>#VALUE!</v>
      </c>
      <c r="N2321" s="46" t="str">
        <f t="shared" si="10"/>
        <v>#VALUE!</v>
      </c>
      <c r="O2321" s="46" t="str">
        <f t="shared" si="11"/>
        <v>#VALUE!</v>
      </c>
      <c r="P2321" s="46" t="str">
        <f t="shared" si="12"/>
        <v>NO RX</v>
      </c>
      <c r="Q2321" s="46" t="b">
        <v>1</v>
      </c>
      <c r="R2321" s="46" t="str">
        <f t="shared" si="37"/>
        <v>HIGH</v>
      </c>
      <c r="S2321" s="47">
        <v>44487.0</v>
      </c>
      <c r="T2321" s="47">
        <f t="shared" si="58"/>
        <v>44511</v>
      </c>
      <c r="U2321" s="46" t="str">
        <f t="shared" si="59"/>
        <v> </v>
      </c>
      <c r="V2321" s="46" t="str">
        <f t="shared" si="16"/>
        <v> </v>
      </c>
      <c r="W2321" s="40"/>
      <c r="X2321" s="40"/>
      <c r="Y2321" s="40"/>
      <c r="Z2321" s="40"/>
      <c r="AA2321" s="40"/>
      <c r="AB2321" s="40"/>
      <c r="AC2321" s="40"/>
      <c r="AD2321" s="40"/>
      <c r="AE2321" s="40"/>
    </row>
    <row r="2322">
      <c r="A2322" s="44">
        <v>17108.0</v>
      </c>
      <c r="B2322" s="46" t="s">
        <v>6970</v>
      </c>
      <c r="C2322" s="47" t="b">
        <v>1</v>
      </c>
      <c r="D2322" s="45">
        <v>44537.0</v>
      </c>
      <c r="E2322" s="46" t="str">
        <f t="shared" si="1"/>
        <v>#VALUE!</v>
      </c>
      <c r="F2322" s="46" t="str">
        <f t="shared" si="2"/>
        <v>#VALUE!</v>
      </c>
      <c r="G2322" s="46" t="str">
        <f t="shared" si="3"/>
        <v>#VALUE!</v>
      </c>
      <c r="H2322" s="46" t="str">
        <f t="shared" si="4"/>
        <v>#VALUE!</v>
      </c>
      <c r="I2322" s="46" t="str">
        <f t="shared" si="5"/>
        <v>#VALUE!</v>
      </c>
      <c r="J2322" s="46" t="str">
        <f t="shared" si="6"/>
        <v>#VALUE!</v>
      </c>
      <c r="K2322" s="46" t="str">
        <f t="shared" si="7"/>
        <v>#VALUE!</v>
      </c>
      <c r="L2322" s="46" t="str">
        <f t="shared" si="8"/>
        <v>#VALUE!</v>
      </c>
      <c r="M2322" s="46" t="str">
        <f t="shared" si="9"/>
        <v>#VALUE!</v>
      </c>
      <c r="N2322" s="46" t="str">
        <f t="shared" si="10"/>
        <v>#VALUE!</v>
      </c>
      <c r="O2322" s="46" t="str">
        <f t="shared" si="11"/>
        <v>#VALUE!</v>
      </c>
      <c r="P2322" s="46" t="str">
        <f t="shared" si="12"/>
        <v>NO RX</v>
      </c>
      <c r="Q2322" s="46" t="b">
        <v>0</v>
      </c>
      <c r="R2322" s="46" t="str">
        <f t="shared" si="37"/>
        <v>LOW</v>
      </c>
      <c r="S2322" s="47">
        <v>44509.0</v>
      </c>
      <c r="T2322" s="47">
        <f t="shared" si="58"/>
        <v>44537</v>
      </c>
      <c r="U2322" s="46" t="str">
        <f t="shared" si="59"/>
        <v> </v>
      </c>
      <c r="V2322" s="46" t="str">
        <f t="shared" si="16"/>
        <v> </v>
      </c>
      <c r="W2322" s="40"/>
      <c r="X2322" s="40"/>
      <c r="Y2322" s="40"/>
      <c r="Z2322" s="40"/>
      <c r="AA2322" s="40"/>
      <c r="AB2322" s="40"/>
      <c r="AC2322" s="40"/>
      <c r="AD2322" s="40"/>
      <c r="AE2322" s="40"/>
    </row>
    <row r="2323">
      <c r="A2323" s="44">
        <v>17109.0</v>
      </c>
      <c r="B2323" s="46" t="s">
        <v>6970</v>
      </c>
      <c r="C2323" s="47" t="b">
        <v>1</v>
      </c>
      <c r="D2323" s="45">
        <v>44480.0</v>
      </c>
      <c r="E2323" s="46" t="str">
        <f t="shared" si="1"/>
        <v>#VALUE!</v>
      </c>
      <c r="F2323" s="46" t="str">
        <f t="shared" si="2"/>
        <v>#VALUE!</v>
      </c>
      <c r="G2323" s="46" t="str">
        <f t="shared" si="3"/>
        <v>#VALUE!</v>
      </c>
      <c r="H2323" s="46" t="str">
        <f t="shared" si="4"/>
        <v>#VALUE!</v>
      </c>
      <c r="I2323" s="46" t="str">
        <f t="shared" si="5"/>
        <v>#VALUE!</v>
      </c>
      <c r="J2323" s="46" t="str">
        <f t="shared" si="6"/>
        <v>#VALUE!</v>
      </c>
      <c r="K2323" s="46" t="str">
        <f t="shared" si="7"/>
        <v>#VALUE!</v>
      </c>
      <c r="L2323" s="46" t="str">
        <f t="shared" si="8"/>
        <v>#VALUE!</v>
      </c>
      <c r="M2323" s="46" t="str">
        <f t="shared" si="9"/>
        <v>#VALUE!</v>
      </c>
      <c r="N2323" s="46" t="str">
        <f t="shared" si="10"/>
        <v>#VALUE!</v>
      </c>
      <c r="O2323" s="46" t="str">
        <f t="shared" si="11"/>
        <v>#VALUE!</v>
      </c>
      <c r="P2323" s="46" t="str">
        <f t="shared" si="12"/>
        <v>NO RX</v>
      </c>
      <c r="Q2323" s="46" t="b">
        <v>1</v>
      </c>
      <c r="R2323" s="46" t="str">
        <f t="shared" si="37"/>
        <v>HIGH</v>
      </c>
      <c r="S2323" s="47">
        <v>44468.0</v>
      </c>
      <c r="T2323" s="47">
        <f t="shared" si="58"/>
        <v>44480</v>
      </c>
      <c r="U2323" s="46" t="str">
        <f t="shared" si="59"/>
        <v> </v>
      </c>
      <c r="V2323" s="46" t="str">
        <f t="shared" si="16"/>
        <v> </v>
      </c>
      <c r="W2323" s="40"/>
      <c r="X2323" s="40"/>
      <c r="Y2323" s="40"/>
      <c r="Z2323" s="40"/>
      <c r="AA2323" s="40"/>
      <c r="AB2323" s="40"/>
      <c r="AC2323" s="40"/>
      <c r="AD2323" s="40"/>
      <c r="AE2323" s="40"/>
    </row>
    <row r="2324">
      <c r="A2324" s="44">
        <v>17110.0</v>
      </c>
      <c r="B2324" s="44" t="s">
        <v>6992</v>
      </c>
      <c r="C2324" s="47" t="b">
        <v>1</v>
      </c>
      <c r="D2324" s="45">
        <v>44533.0</v>
      </c>
      <c r="E2324" s="46" t="str">
        <f t="shared" si="1"/>
        <v>#VALUE!</v>
      </c>
      <c r="F2324" s="46" t="str">
        <f t="shared" si="2"/>
        <v>#VALUE!</v>
      </c>
      <c r="G2324" s="46" t="str">
        <f t="shared" si="3"/>
        <v>#VALUE!</v>
      </c>
      <c r="H2324" s="46" t="str">
        <f t="shared" si="4"/>
        <v>#VALUE!</v>
      </c>
      <c r="I2324" s="46" t="str">
        <f t="shared" si="5"/>
        <v>#VALUE!</v>
      </c>
      <c r="J2324" s="46" t="str">
        <f t="shared" si="6"/>
        <v>#VALUE!</v>
      </c>
      <c r="K2324" s="46" t="str">
        <f t="shared" si="7"/>
        <v>#VALUE!</v>
      </c>
      <c r="L2324" s="46" t="str">
        <f t="shared" si="8"/>
        <v>#VALUE!</v>
      </c>
      <c r="M2324" s="46" t="str">
        <f t="shared" si="9"/>
        <v>#VALUE!</v>
      </c>
      <c r="N2324" s="46" t="str">
        <f t="shared" si="10"/>
        <v>#VALUE!</v>
      </c>
      <c r="O2324" s="46" t="str">
        <f t="shared" si="11"/>
        <v>#VALUE!</v>
      </c>
      <c r="P2324" s="46" t="str">
        <f t="shared" si="12"/>
        <v>NO RX</v>
      </c>
      <c r="Q2324" s="44" t="b">
        <v>0</v>
      </c>
      <c r="R2324" s="46" t="str">
        <f t="shared" si="37"/>
        <v>LOW</v>
      </c>
      <c r="S2324" s="47">
        <v>44502.0</v>
      </c>
      <c r="T2324" s="47">
        <f t="shared" si="58"/>
        <v>44533</v>
      </c>
      <c r="U2324" s="46" t="str">
        <f t="shared" si="59"/>
        <v> </v>
      </c>
      <c r="V2324" s="46" t="str">
        <f t="shared" si="16"/>
        <v> </v>
      </c>
      <c r="W2324" s="40"/>
      <c r="X2324" s="40"/>
      <c r="Y2324" s="40"/>
      <c r="Z2324" s="40"/>
      <c r="AA2324" s="40"/>
      <c r="AB2324" s="40"/>
      <c r="AC2324" s="40"/>
      <c r="AD2324" s="40"/>
      <c r="AE2324" s="40"/>
    </row>
    <row r="2325">
      <c r="A2325" s="44">
        <v>17111.0</v>
      </c>
      <c r="B2325" s="44" t="s">
        <v>6970</v>
      </c>
      <c r="C2325" s="47" t="b">
        <v>1</v>
      </c>
      <c r="D2325" s="45">
        <v>44564.0</v>
      </c>
      <c r="E2325" s="46" t="str">
        <f t="shared" si="1"/>
        <v>#VALUE!</v>
      </c>
      <c r="F2325" s="46" t="str">
        <f t="shared" si="2"/>
        <v>#VALUE!</v>
      </c>
      <c r="G2325" s="46" t="str">
        <f t="shared" si="3"/>
        <v>#VALUE!</v>
      </c>
      <c r="H2325" s="46" t="str">
        <f t="shared" si="4"/>
        <v>#VALUE!</v>
      </c>
      <c r="I2325" s="46" t="str">
        <f t="shared" si="5"/>
        <v>#VALUE!</v>
      </c>
      <c r="J2325" s="46" t="str">
        <f t="shared" si="6"/>
        <v>#VALUE!</v>
      </c>
      <c r="K2325" s="46" t="str">
        <f t="shared" si="7"/>
        <v>#VALUE!</v>
      </c>
      <c r="L2325" s="46" t="str">
        <f t="shared" si="8"/>
        <v>#VALUE!</v>
      </c>
      <c r="M2325" s="46" t="str">
        <f t="shared" si="9"/>
        <v>#VALUE!</v>
      </c>
      <c r="N2325" s="46" t="str">
        <f t="shared" si="10"/>
        <v>#VALUE!</v>
      </c>
      <c r="O2325" s="46" t="str">
        <f t="shared" si="11"/>
        <v>#VALUE!</v>
      </c>
      <c r="P2325" s="46" t="str">
        <f t="shared" si="12"/>
        <v>NO RX</v>
      </c>
      <c r="Q2325" s="44" t="b">
        <v>0</v>
      </c>
      <c r="R2325" s="46" t="str">
        <f t="shared" si="37"/>
        <v>LOW</v>
      </c>
      <c r="S2325" s="47">
        <v>44529.0</v>
      </c>
      <c r="T2325" s="47">
        <f t="shared" si="58"/>
        <v>44564</v>
      </c>
      <c r="U2325" s="46" t="str">
        <f t="shared" si="59"/>
        <v> </v>
      </c>
      <c r="V2325" s="46" t="str">
        <f t="shared" si="16"/>
        <v> </v>
      </c>
      <c r="W2325" s="40"/>
      <c r="X2325" s="40"/>
      <c r="Y2325" s="40"/>
      <c r="Z2325" s="40"/>
      <c r="AA2325" s="40"/>
      <c r="AB2325" s="40"/>
      <c r="AC2325" s="40"/>
      <c r="AD2325" s="40"/>
      <c r="AE2325" s="40"/>
    </row>
    <row r="2326">
      <c r="A2326" s="44">
        <v>17118.0</v>
      </c>
      <c r="B2326" s="44" t="s">
        <v>6992</v>
      </c>
      <c r="C2326" s="47" t="b">
        <v>1</v>
      </c>
      <c r="D2326" s="45">
        <v>44551.0</v>
      </c>
      <c r="E2326" s="46" t="str">
        <f t="shared" si="1"/>
        <v>#VALUE!</v>
      </c>
      <c r="F2326" s="46" t="str">
        <f t="shared" si="2"/>
        <v>#VALUE!</v>
      </c>
      <c r="G2326" s="46" t="str">
        <f t="shared" si="3"/>
        <v>#VALUE!</v>
      </c>
      <c r="H2326" s="46" t="str">
        <f t="shared" si="4"/>
        <v>#VALUE!</v>
      </c>
      <c r="I2326" s="46" t="str">
        <f t="shared" si="5"/>
        <v>#VALUE!</v>
      </c>
      <c r="J2326" s="46" t="str">
        <f t="shared" si="6"/>
        <v>#VALUE!</v>
      </c>
      <c r="K2326" s="46" t="str">
        <f t="shared" si="7"/>
        <v>#VALUE!</v>
      </c>
      <c r="L2326" s="46" t="str">
        <f t="shared" si="8"/>
        <v>#VALUE!</v>
      </c>
      <c r="M2326" s="46" t="str">
        <f t="shared" si="9"/>
        <v>#VALUE!</v>
      </c>
      <c r="N2326" s="46" t="str">
        <f t="shared" si="10"/>
        <v>#VALUE!</v>
      </c>
      <c r="O2326" s="46" t="str">
        <f t="shared" si="11"/>
        <v>#VALUE!</v>
      </c>
      <c r="P2326" s="46" t="str">
        <f t="shared" si="12"/>
        <v>NO RX</v>
      </c>
      <c r="Q2326" s="46" t="b">
        <v>0</v>
      </c>
      <c r="R2326" s="46" t="str">
        <f t="shared" si="37"/>
        <v>LOW</v>
      </c>
      <c r="S2326" s="47">
        <v>44522.0</v>
      </c>
      <c r="T2326" s="47">
        <f t="shared" si="58"/>
        <v>44551</v>
      </c>
      <c r="U2326" s="46" t="str">
        <f t="shared" si="59"/>
        <v> </v>
      </c>
      <c r="V2326" s="46" t="str">
        <f t="shared" si="16"/>
        <v> </v>
      </c>
      <c r="W2326" s="40"/>
      <c r="X2326" s="40"/>
      <c r="Y2326" s="40"/>
      <c r="Z2326" s="40"/>
      <c r="AA2326" s="40"/>
      <c r="AB2326" s="40"/>
      <c r="AC2326" s="40"/>
      <c r="AD2326" s="40"/>
      <c r="AE2326" s="40"/>
    </row>
    <row r="2327">
      <c r="A2327" s="44">
        <v>17119.0</v>
      </c>
      <c r="B2327" s="44" t="s">
        <v>7001</v>
      </c>
      <c r="C2327" s="47" t="b">
        <v>1</v>
      </c>
      <c r="D2327" s="45">
        <v>44502.0</v>
      </c>
      <c r="E2327" s="46" t="str">
        <f t="shared" si="1"/>
        <v>#VALUE!</v>
      </c>
      <c r="F2327" s="46" t="str">
        <f t="shared" si="2"/>
        <v>OPI RX</v>
      </c>
      <c r="G2327" s="46" t="str">
        <f t="shared" si="3"/>
        <v>#VALUE!</v>
      </c>
      <c r="H2327" s="46" t="str">
        <f t="shared" si="4"/>
        <v>#VALUE!</v>
      </c>
      <c r="I2327" s="46" t="str">
        <f t="shared" si="5"/>
        <v>#VALUE!</v>
      </c>
      <c r="J2327" s="46" t="str">
        <f t="shared" si="6"/>
        <v>#VALUE!</v>
      </c>
      <c r="K2327" s="46" t="str">
        <f t="shared" si="7"/>
        <v>#VALUE!</v>
      </c>
      <c r="L2327" s="46" t="str">
        <f t="shared" si="8"/>
        <v>#VALUE!</v>
      </c>
      <c r="M2327" s="46" t="str">
        <f t="shared" si="9"/>
        <v>#VALUE!</v>
      </c>
      <c r="N2327" s="46" t="str">
        <f t="shared" si="10"/>
        <v>#VALUE!</v>
      </c>
      <c r="O2327" s="46" t="str">
        <f t="shared" si="11"/>
        <v>#VALUE!</v>
      </c>
      <c r="P2327" s="46" t="str">
        <f t="shared" si="12"/>
        <v>OPIOIDS</v>
      </c>
      <c r="Q2327" s="44" t="b">
        <v>0</v>
      </c>
      <c r="R2327" s="46" t="str">
        <f t="shared" si="37"/>
        <v>LOW</v>
      </c>
      <c r="S2327" s="47">
        <v>44487.0</v>
      </c>
      <c r="T2327" s="47">
        <f t="shared" si="58"/>
        <v>44502</v>
      </c>
      <c r="U2327" s="46" t="str">
        <f t="shared" si="59"/>
        <v> </v>
      </c>
      <c r="V2327" s="46" t="str">
        <f t="shared" si="16"/>
        <v> </v>
      </c>
      <c r="W2327" s="40"/>
      <c r="X2327" s="40"/>
      <c r="Y2327" s="40"/>
      <c r="Z2327" s="40"/>
      <c r="AA2327" s="40"/>
      <c r="AB2327" s="40"/>
      <c r="AC2327" s="40"/>
      <c r="AD2327" s="40"/>
      <c r="AE2327" s="40"/>
    </row>
    <row r="2328">
      <c r="A2328" s="44">
        <v>17120.0</v>
      </c>
      <c r="B2328" s="44" t="s">
        <v>6970</v>
      </c>
      <c r="C2328" s="47" t="b">
        <v>1</v>
      </c>
      <c r="D2328" s="45">
        <v>44515.0</v>
      </c>
      <c r="E2328" s="46" t="str">
        <f t="shared" si="1"/>
        <v>#VALUE!</v>
      </c>
      <c r="F2328" s="46" t="str">
        <f t="shared" si="2"/>
        <v>#VALUE!</v>
      </c>
      <c r="G2328" s="46" t="str">
        <f t="shared" si="3"/>
        <v>#VALUE!</v>
      </c>
      <c r="H2328" s="46" t="str">
        <f t="shared" si="4"/>
        <v>#VALUE!</v>
      </c>
      <c r="I2328" s="46" t="str">
        <f t="shared" si="5"/>
        <v>#VALUE!</v>
      </c>
      <c r="J2328" s="46" t="str">
        <f t="shared" si="6"/>
        <v>#VALUE!</v>
      </c>
      <c r="K2328" s="46" t="str">
        <f t="shared" si="7"/>
        <v>#VALUE!</v>
      </c>
      <c r="L2328" s="46" t="str">
        <f t="shared" si="8"/>
        <v>#VALUE!</v>
      </c>
      <c r="M2328" s="46" t="str">
        <f t="shared" si="9"/>
        <v>#VALUE!</v>
      </c>
      <c r="N2328" s="46" t="str">
        <f t="shared" si="10"/>
        <v>#VALUE!</v>
      </c>
      <c r="O2328" s="46" t="str">
        <f t="shared" si="11"/>
        <v>#VALUE!</v>
      </c>
      <c r="P2328" s="46" t="str">
        <f t="shared" si="12"/>
        <v>NO RX</v>
      </c>
      <c r="Q2328" s="46" t="b">
        <v>0</v>
      </c>
      <c r="R2328" s="46" t="str">
        <f t="shared" si="37"/>
        <v>LOW</v>
      </c>
      <c r="S2328" s="47">
        <v>44490.0</v>
      </c>
      <c r="T2328" s="47">
        <f t="shared" si="58"/>
        <v>44515</v>
      </c>
      <c r="U2328" s="46" t="str">
        <f t="shared" si="59"/>
        <v> </v>
      </c>
      <c r="V2328" s="46" t="str">
        <f t="shared" si="16"/>
        <v> </v>
      </c>
      <c r="W2328" s="40"/>
      <c r="X2328" s="40"/>
      <c r="Y2328" s="40"/>
      <c r="Z2328" s="40"/>
      <c r="AA2328" s="40"/>
      <c r="AB2328" s="40"/>
      <c r="AC2328" s="40"/>
      <c r="AD2328" s="40"/>
      <c r="AE2328" s="40"/>
    </row>
    <row r="2329">
      <c r="A2329" s="44">
        <v>17125.0</v>
      </c>
      <c r="B2329" s="44" t="s">
        <v>7010</v>
      </c>
      <c r="C2329" s="47" t="b">
        <v>1</v>
      </c>
      <c r="D2329" s="45">
        <v>44533.0</v>
      </c>
      <c r="E2329" s="46" t="str">
        <f t="shared" si="1"/>
        <v>OPI RX</v>
      </c>
      <c r="F2329" s="46" t="str">
        <f t="shared" si="2"/>
        <v>#VALUE!</v>
      </c>
      <c r="G2329" s="46" t="str">
        <f t="shared" si="3"/>
        <v>#VALUE!</v>
      </c>
      <c r="H2329" s="46" t="str">
        <f t="shared" si="4"/>
        <v>#VALUE!</v>
      </c>
      <c r="I2329" s="46" t="str">
        <f t="shared" si="5"/>
        <v>#VALUE!</v>
      </c>
      <c r="J2329" s="46" t="str">
        <f t="shared" si="6"/>
        <v>#VALUE!</v>
      </c>
      <c r="K2329" s="46" t="str">
        <f t="shared" si="7"/>
        <v>#VALUE!</v>
      </c>
      <c r="L2329" s="46" t="str">
        <f t="shared" si="8"/>
        <v>#VALUE!</v>
      </c>
      <c r="M2329" s="46" t="str">
        <f t="shared" si="9"/>
        <v>#VALUE!</v>
      </c>
      <c r="N2329" s="46" t="str">
        <f t="shared" si="10"/>
        <v>#VALUE!</v>
      </c>
      <c r="O2329" s="46" t="str">
        <f t="shared" si="11"/>
        <v>#VALUE!</v>
      </c>
      <c r="P2329" s="46" t="str">
        <f t="shared" si="12"/>
        <v>OPIOIDS</v>
      </c>
      <c r="Q2329" s="46" t="b">
        <v>1</v>
      </c>
      <c r="R2329" s="46" t="str">
        <f t="shared" si="37"/>
        <v>HIGH</v>
      </c>
      <c r="S2329" s="47">
        <v>44502.0</v>
      </c>
      <c r="T2329" s="47">
        <f t="shared" si="58"/>
        <v>44533</v>
      </c>
      <c r="U2329" s="46" t="str">
        <f t="shared" si="59"/>
        <v> </v>
      </c>
      <c r="V2329" s="46" t="str">
        <f t="shared" si="16"/>
        <v> </v>
      </c>
      <c r="W2329" s="40"/>
      <c r="X2329" s="40"/>
      <c r="Y2329" s="40"/>
      <c r="Z2329" s="40"/>
      <c r="AA2329" s="40"/>
      <c r="AB2329" s="40"/>
      <c r="AC2329" s="40"/>
      <c r="AD2329" s="40"/>
      <c r="AE2329" s="40"/>
    </row>
    <row r="2330">
      <c r="A2330" s="44">
        <v>17126.0</v>
      </c>
      <c r="B2330" s="44" t="s">
        <v>7148</v>
      </c>
      <c r="C2330" s="47" t="b">
        <v>1</v>
      </c>
      <c r="D2330" s="45">
        <v>44489.0</v>
      </c>
      <c r="E2330" s="46" t="str">
        <f t="shared" si="1"/>
        <v>#VALUE!</v>
      </c>
      <c r="F2330" s="46" t="str">
        <f t="shared" si="2"/>
        <v>#VALUE!</v>
      </c>
      <c r="G2330" s="46" t="str">
        <f t="shared" si="3"/>
        <v>#VALUE!</v>
      </c>
      <c r="H2330" s="46" t="str">
        <f t="shared" si="4"/>
        <v>#VALUE!</v>
      </c>
      <c r="I2330" s="46" t="str">
        <f t="shared" si="5"/>
        <v>#VALUE!</v>
      </c>
      <c r="J2330" s="46" t="str">
        <f t="shared" si="6"/>
        <v>#VALUE!</v>
      </c>
      <c r="K2330" s="46" t="str">
        <f t="shared" si="7"/>
        <v>#VALUE!</v>
      </c>
      <c r="L2330" s="46" t="str">
        <f t="shared" si="8"/>
        <v>#VALUE!</v>
      </c>
      <c r="M2330" s="46" t="str">
        <f t="shared" si="9"/>
        <v>#VALUE!</v>
      </c>
      <c r="N2330" s="46" t="str">
        <f t="shared" si="10"/>
        <v>#VALUE!</v>
      </c>
      <c r="O2330" s="46" t="str">
        <f t="shared" si="11"/>
        <v>#VALUE!</v>
      </c>
      <c r="P2330" s="46" t="str">
        <f t="shared" si="12"/>
        <v>NO RX</v>
      </c>
      <c r="Q2330" s="46" t="b">
        <v>0</v>
      </c>
      <c r="R2330" s="46" t="str">
        <f t="shared" si="37"/>
        <v>LOW</v>
      </c>
      <c r="S2330" s="47">
        <v>44473.0</v>
      </c>
      <c r="T2330" s="47">
        <f t="shared" si="58"/>
        <v>44489</v>
      </c>
      <c r="U2330" s="46" t="str">
        <f t="shared" si="59"/>
        <v> </v>
      </c>
      <c r="V2330" s="46" t="str">
        <f t="shared" si="16"/>
        <v> </v>
      </c>
      <c r="W2330" s="40"/>
      <c r="X2330" s="40"/>
      <c r="Y2330" s="40"/>
      <c r="Z2330" s="40"/>
      <c r="AA2330" s="40"/>
      <c r="AB2330" s="40"/>
      <c r="AC2330" s="40"/>
      <c r="AD2330" s="40"/>
      <c r="AE2330" s="40"/>
    </row>
    <row r="2331">
      <c r="A2331" s="44">
        <v>17127.0</v>
      </c>
      <c r="B2331" s="44" t="s">
        <v>7144</v>
      </c>
      <c r="C2331" s="47" t="b">
        <v>1</v>
      </c>
      <c r="D2331" s="45">
        <v>44489.0</v>
      </c>
      <c r="E2331" s="46" t="str">
        <f t="shared" si="1"/>
        <v>#VALUE!</v>
      </c>
      <c r="F2331" s="46" t="str">
        <f t="shared" si="2"/>
        <v>OPI RX</v>
      </c>
      <c r="G2331" s="46" t="str">
        <f t="shared" si="3"/>
        <v>#VALUE!</v>
      </c>
      <c r="H2331" s="46" t="str">
        <f t="shared" si="4"/>
        <v>#VALUE!</v>
      </c>
      <c r="I2331" s="46" t="str">
        <f t="shared" si="5"/>
        <v>#VALUE!</v>
      </c>
      <c r="J2331" s="46" t="str">
        <f t="shared" si="6"/>
        <v>#VALUE!</v>
      </c>
      <c r="K2331" s="46" t="str">
        <f t="shared" si="7"/>
        <v>#VALUE!</v>
      </c>
      <c r="L2331" s="46" t="str">
        <f t="shared" si="8"/>
        <v>#VALUE!</v>
      </c>
      <c r="M2331" s="46" t="str">
        <f t="shared" si="9"/>
        <v>#VALUE!</v>
      </c>
      <c r="N2331" s="46" t="str">
        <f t="shared" si="10"/>
        <v>#VALUE!</v>
      </c>
      <c r="O2331" s="46" t="str">
        <f t="shared" si="11"/>
        <v>#VALUE!</v>
      </c>
      <c r="P2331" s="46" t="str">
        <f t="shared" si="12"/>
        <v>OPIOIDS</v>
      </c>
      <c r="Q2331" s="46" t="b">
        <v>0</v>
      </c>
      <c r="R2331" s="46" t="str">
        <f t="shared" si="37"/>
        <v>LOW</v>
      </c>
      <c r="S2331" s="47">
        <v>44473.0</v>
      </c>
      <c r="T2331" s="47">
        <f t="shared" si="58"/>
        <v>44489</v>
      </c>
      <c r="U2331" s="46" t="str">
        <f t="shared" si="59"/>
        <v> </v>
      </c>
      <c r="V2331" s="46" t="str">
        <f t="shared" si="16"/>
        <v> </v>
      </c>
      <c r="W2331" s="40"/>
      <c r="X2331" s="40"/>
      <c r="Y2331" s="40"/>
      <c r="Z2331" s="40"/>
      <c r="AA2331" s="40"/>
      <c r="AB2331" s="40"/>
      <c r="AC2331" s="40"/>
      <c r="AD2331" s="40"/>
      <c r="AE2331" s="40"/>
    </row>
    <row r="2332">
      <c r="A2332" s="44">
        <v>17128.0</v>
      </c>
      <c r="B2332" s="44" t="s">
        <v>6970</v>
      </c>
      <c r="C2332" s="47" t="b">
        <v>1</v>
      </c>
      <c r="D2332" s="45">
        <v>44531.0</v>
      </c>
      <c r="E2332" s="46" t="str">
        <f t="shared" si="1"/>
        <v>#VALUE!</v>
      </c>
      <c r="F2332" s="46" t="str">
        <f t="shared" si="2"/>
        <v>#VALUE!</v>
      </c>
      <c r="G2332" s="46" t="str">
        <f t="shared" si="3"/>
        <v>#VALUE!</v>
      </c>
      <c r="H2332" s="46" t="str">
        <f t="shared" si="4"/>
        <v>#VALUE!</v>
      </c>
      <c r="I2332" s="46" t="str">
        <f t="shared" si="5"/>
        <v>#VALUE!</v>
      </c>
      <c r="J2332" s="46" t="str">
        <f t="shared" si="6"/>
        <v>#VALUE!</v>
      </c>
      <c r="K2332" s="46" t="str">
        <f t="shared" si="7"/>
        <v>#VALUE!</v>
      </c>
      <c r="L2332" s="46" t="str">
        <f t="shared" si="8"/>
        <v>#VALUE!</v>
      </c>
      <c r="M2332" s="46" t="str">
        <f t="shared" si="9"/>
        <v>#VALUE!</v>
      </c>
      <c r="N2332" s="46" t="str">
        <f t="shared" si="10"/>
        <v>#VALUE!</v>
      </c>
      <c r="O2332" s="46" t="str">
        <f t="shared" si="11"/>
        <v>#VALUE!</v>
      </c>
      <c r="P2332" s="46" t="str">
        <f t="shared" si="12"/>
        <v>NO RX</v>
      </c>
      <c r="Q2332" s="44" t="b">
        <v>0</v>
      </c>
      <c r="R2332" s="46" t="str">
        <f t="shared" si="37"/>
        <v>LOW</v>
      </c>
      <c r="S2332" s="47">
        <v>44501.0</v>
      </c>
      <c r="T2332" s="47">
        <f t="shared" si="58"/>
        <v>44531</v>
      </c>
      <c r="U2332" s="46" t="str">
        <f t="shared" si="59"/>
        <v> </v>
      </c>
      <c r="V2332" s="46" t="str">
        <f t="shared" si="16"/>
        <v> </v>
      </c>
      <c r="W2332" s="40"/>
      <c r="X2332" s="40"/>
      <c r="Y2332" s="40"/>
      <c r="Z2332" s="40"/>
      <c r="AA2332" s="40"/>
      <c r="AB2332" s="40"/>
      <c r="AC2332" s="40"/>
      <c r="AD2332" s="40"/>
      <c r="AE2332" s="40"/>
    </row>
    <row r="2333">
      <c r="A2333" s="44">
        <v>17129.0</v>
      </c>
      <c r="B2333" s="44" t="s">
        <v>6992</v>
      </c>
      <c r="C2333" s="47" t="b">
        <v>1</v>
      </c>
      <c r="D2333" s="45">
        <v>44533.0</v>
      </c>
      <c r="E2333" s="46" t="str">
        <f t="shared" si="1"/>
        <v>#VALUE!</v>
      </c>
      <c r="F2333" s="46" t="str">
        <f t="shared" si="2"/>
        <v>#VALUE!</v>
      </c>
      <c r="G2333" s="46" t="str">
        <f t="shared" si="3"/>
        <v>#VALUE!</v>
      </c>
      <c r="H2333" s="46" t="str">
        <f t="shared" si="4"/>
        <v>#VALUE!</v>
      </c>
      <c r="I2333" s="46" t="str">
        <f t="shared" si="5"/>
        <v>#VALUE!</v>
      </c>
      <c r="J2333" s="46" t="str">
        <f t="shared" si="6"/>
        <v>#VALUE!</v>
      </c>
      <c r="K2333" s="46" t="str">
        <f t="shared" si="7"/>
        <v>#VALUE!</v>
      </c>
      <c r="L2333" s="46" t="str">
        <f t="shared" si="8"/>
        <v>#VALUE!</v>
      </c>
      <c r="M2333" s="46" t="str">
        <f t="shared" si="9"/>
        <v>#VALUE!</v>
      </c>
      <c r="N2333" s="46" t="str">
        <f t="shared" si="10"/>
        <v>#VALUE!</v>
      </c>
      <c r="O2333" s="46" t="str">
        <f t="shared" si="11"/>
        <v>#VALUE!</v>
      </c>
      <c r="P2333" s="46" t="str">
        <f t="shared" si="12"/>
        <v>NO RX</v>
      </c>
      <c r="Q2333" s="44" t="b">
        <v>0</v>
      </c>
      <c r="R2333" s="46" t="str">
        <f t="shared" si="37"/>
        <v>LOW</v>
      </c>
      <c r="S2333" s="47">
        <v>44502.0</v>
      </c>
      <c r="T2333" s="47">
        <f t="shared" si="58"/>
        <v>44533</v>
      </c>
      <c r="U2333" s="46" t="str">
        <f t="shared" si="59"/>
        <v> </v>
      </c>
      <c r="V2333" s="46" t="str">
        <f t="shared" si="16"/>
        <v> </v>
      </c>
      <c r="W2333" s="40"/>
      <c r="X2333" s="40"/>
      <c r="Y2333" s="40"/>
      <c r="Z2333" s="40"/>
      <c r="AA2333" s="40"/>
      <c r="AB2333" s="40"/>
      <c r="AC2333" s="40"/>
      <c r="AD2333" s="40"/>
      <c r="AE2333" s="40"/>
    </row>
    <row r="2334">
      <c r="A2334" s="44">
        <v>17135.0</v>
      </c>
      <c r="B2334" s="44" t="s">
        <v>6970</v>
      </c>
      <c r="C2334" s="47" t="b">
        <v>1</v>
      </c>
      <c r="D2334" s="45">
        <v>44489.0</v>
      </c>
      <c r="E2334" s="46" t="str">
        <f t="shared" si="1"/>
        <v>#VALUE!</v>
      </c>
      <c r="F2334" s="46" t="str">
        <f t="shared" si="2"/>
        <v>#VALUE!</v>
      </c>
      <c r="G2334" s="46" t="str">
        <f t="shared" si="3"/>
        <v>#VALUE!</v>
      </c>
      <c r="H2334" s="46" t="str">
        <f t="shared" si="4"/>
        <v>#VALUE!</v>
      </c>
      <c r="I2334" s="46" t="str">
        <f t="shared" si="5"/>
        <v>#VALUE!</v>
      </c>
      <c r="J2334" s="46" t="str">
        <f t="shared" si="6"/>
        <v>#VALUE!</v>
      </c>
      <c r="K2334" s="46" t="str">
        <f t="shared" si="7"/>
        <v>#VALUE!</v>
      </c>
      <c r="L2334" s="46" t="str">
        <f t="shared" si="8"/>
        <v>#VALUE!</v>
      </c>
      <c r="M2334" s="46" t="str">
        <f t="shared" si="9"/>
        <v>#VALUE!</v>
      </c>
      <c r="N2334" s="46" t="str">
        <f t="shared" si="10"/>
        <v>#VALUE!</v>
      </c>
      <c r="O2334" s="46" t="str">
        <f t="shared" si="11"/>
        <v>#VALUE!</v>
      </c>
      <c r="P2334" s="46" t="str">
        <f t="shared" si="12"/>
        <v>NO RX</v>
      </c>
      <c r="Q2334" s="46" t="b">
        <v>0</v>
      </c>
      <c r="R2334" s="46" t="str">
        <f t="shared" si="37"/>
        <v>LOW</v>
      </c>
      <c r="S2334" s="47">
        <v>44473.0</v>
      </c>
      <c r="T2334" s="47">
        <f t="shared" si="58"/>
        <v>44489</v>
      </c>
      <c r="U2334" s="46" t="str">
        <f t="shared" si="59"/>
        <v> </v>
      </c>
      <c r="V2334" s="46" t="str">
        <f t="shared" si="16"/>
        <v> </v>
      </c>
      <c r="W2334" s="40"/>
      <c r="X2334" s="40"/>
      <c r="Y2334" s="40"/>
      <c r="Z2334" s="40"/>
      <c r="AA2334" s="40"/>
      <c r="AB2334" s="40"/>
      <c r="AC2334" s="40"/>
      <c r="AD2334" s="40"/>
      <c r="AE2334" s="40"/>
    </row>
    <row r="2335">
      <c r="A2335" s="44">
        <v>17136.0</v>
      </c>
      <c r="B2335" s="46" t="s">
        <v>7455</v>
      </c>
      <c r="C2335" s="47" t="b">
        <v>1</v>
      </c>
      <c r="D2335" s="45">
        <v>44515.0</v>
      </c>
      <c r="E2335" s="46" t="str">
        <f t="shared" si="1"/>
        <v>#VALUE!</v>
      </c>
      <c r="F2335" s="46" t="str">
        <f t="shared" si="2"/>
        <v>OPI RX</v>
      </c>
      <c r="G2335" s="46" t="str">
        <f t="shared" si="3"/>
        <v>#VALUE!</v>
      </c>
      <c r="H2335" s="46" t="str">
        <f t="shared" si="4"/>
        <v>#VALUE!</v>
      </c>
      <c r="I2335" s="46" t="str">
        <f t="shared" si="5"/>
        <v>#VALUE!</v>
      </c>
      <c r="J2335" s="46" t="str">
        <f t="shared" si="6"/>
        <v>#VALUE!</v>
      </c>
      <c r="K2335" s="46" t="str">
        <f t="shared" si="7"/>
        <v>#VALUE!</v>
      </c>
      <c r="L2335" s="46" t="str">
        <f t="shared" si="8"/>
        <v>#VALUE!</v>
      </c>
      <c r="M2335" s="46" t="str">
        <f t="shared" si="9"/>
        <v>#VALUE!</v>
      </c>
      <c r="N2335" s="46" t="str">
        <f t="shared" si="10"/>
        <v>#VALUE!</v>
      </c>
      <c r="O2335" s="46" t="str">
        <f t="shared" si="11"/>
        <v>#VALUE!</v>
      </c>
      <c r="P2335" s="46" t="str">
        <f t="shared" si="12"/>
        <v>OPIOIDS</v>
      </c>
      <c r="Q2335" s="44" t="b">
        <v>0</v>
      </c>
      <c r="R2335" s="46" t="str">
        <f t="shared" si="37"/>
        <v>LOW</v>
      </c>
      <c r="S2335" s="47">
        <v>44490.0</v>
      </c>
      <c r="T2335" s="47">
        <f t="shared" si="58"/>
        <v>44515</v>
      </c>
      <c r="U2335" s="46" t="str">
        <f t="shared" si="59"/>
        <v> </v>
      </c>
      <c r="V2335" s="46" t="str">
        <f t="shared" si="16"/>
        <v> </v>
      </c>
      <c r="W2335" s="40"/>
      <c r="X2335" s="40"/>
      <c r="Y2335" s="40"/>
      <c r="Z2335" s="40"/>
      <c r="AA2335" s="40"/>
      <c r="AB2335" s="40"/>
      <c r="AC2335" s="40"/>
      <c r="AD2335" s="40"/>
      <c r="AE2335" s="40"/>
    </row>
    <row r="2336">
      <c r="A2336" s="46">
        <v>17141.0</v>
      </c>
      <c r="B2336" s="44" t="s">
        <v>7436</v>
      </c>
      <c r="C2336" s="47" t="b">
        <v>1</v>
      </c>
      <c r="D2336" s="45">
        <v>44497.0</v>
      </c>
      <c r="E2336" s="46" t="str">
        <f t="shared" si="1"/>
        <v>#VALUE!</v>
      </c>
      <c r="F2336" s="46" t="str">
        <f t="shared" si="2"/>
        <v>#VALUE!</v>
      </c>
      <c r="G2336" s="46" t="str">
        <f t="shared" si="3"/>
        <v>#VALUE!</v>
      </c>
      <c r="H2336" s="46" t="str">
        <f t="shared" si="4"/>
        <v>#VALUE!</v>
      </c>
      <c r="I2336" s="46" t="str">
        <f t="shared" si="5"/>
        <v>#VALUE!</v>
      </c>
      <c r="J2336" s="46" t="str">
        <f t="shared" si="6"/>
        <v>#VALUE!</v>
      </c>
      <c r="K2336" s="46" t="str">
        <f t="shared" si="7"/>
        <v>#VALUE!</v>
      </c>
      <c r="L2336" s="46" t="str">
        <f t="shared" si="8"/>
        <v>#VALUE!</v>
      </c>
      <c r="M2336" s="46" t="str">
        <f t="shared" si="9"/>
        <v>#VALUE!</v>
      </c>
      <c r="N2336" s="46" t="str">
        <f t="shared" si="10"/>
        <v>#VALUE!</v>
      </c>
      <c r="O2336" s="46" t="str">
        <f t="shared" si="11"/>
        <v>#VALUE!</v>
      </c>
      <c r="P2336" s="46" t="str">
        <f t="shared" si="12"/>
        <v>NO RX</v>
      </c>
      <c r="Q2336" s="46" t="b">
        <v>0</v>
      </c>
      <c r="R2336" s="46" t="str">
        <f t="shared" si="37"/>
        <v>LOW</v>
      </c>
      <c r="S2336" s="47">
        <v>44482.0</v>
      </c>
      <c r="T2336" s="47">
        <f t="shared" si="58"/>
        <v>44497</v>
      </c>
      <c r="U2336" s="46" t="str">
        <f t="shared" si="59"/>
        <v> </v>
      </c>
      <c r="V2336" s="46" t="str">
        <f t="shared" si="16"/>
        <v> </v>
      </c>
      <c r="W2336" s="40"/>
      <c r="X2336" s="40"/>
      <c r="Y2336" s="40"/>
      <c r="Z2336" s="40"/>
      <c r="AA2336" s="40"/>
      <c r="AB2336" s="40"/>
      <c r="AC2336" s="40"/>
      <c r="AD2336" s="40"/>
      <c r="AE2336" s="40"/>
    </row>
    <row r="2337">
      <c r="A2337" s="46">
        <v>17142.0</v>
      </c>
      <c r="B2337" s="44" t="s">
        <v>6970</v>
      </c>
      <c r="C2337" s="47" t="b">
        <v>1</v>
      </c>
      <c r="D2337" s="45">
        <v>44537.0</v>
      </c>
      <c r="E2337" s="46" t="str">
        <f t="shared" si="1"/>
        <v>#VALUE!</v>
      </c>
      <c r="F2337" s="46" t="str">
        <f t="shared" si="2"/>
        <v>#VALUE!</v>
      </c>
      <c r="G2337" s="46" t="str">
        <f t="shared" si="3"/>
        <v>#VALUE!</v>
      </c>
      <c r="H2337" s="46" t="str">
        <f t="shared" si="4"/>
        <v>#VALUE!</v>
      </c>
      <c r="I2337" s="46" t="str">
        <f t="shared" si="5"/>
        <v>#VALUE!</v>
      </c>
      <c r="J2337" s="46" t="str">
        <f t="shared" si="6"/>
        <v>#VALUE!</v>
      </c>
      <c r="K2337" s="46" t="str">
        <f t="shared" si="7"/>
        <v>#VALUE!</v>
      </c>
      <c r="L2337" s="46" t="str">
        <f t="shared" si="8"/>
        <v>#VALUE!</v>
      </c>
      <c r="M2337" s="46" t="str">
        <f t="shared" si="9"/>
        <v>#VALUE!</v>
      </c>
      <c r="N2337" s="46" t="str">
        <f t="shared" si="10"/>
        <v>#VALUE!</v>
      </c>
      <c r="O2337" s="46" t="str">
        <f t="shared" si="11"/>
        <v>#VALUE!</v>
      </c>
      <c r="P2337" s="46" t="str">
        <f t="shared" si="12"/>
        <v>NO RX</v>
      </c>
      <c r="Q2337" s="46" t="b">
        <v>1</v>
      </c>
      <c r="R2337" s="46" t="str">
        <f t="shared" si="37"/>
        <v>HIGH</v>
      </c>
      <c r="S2337" s="47">
        <v>44509.0</v>
      </c>
      <c r="T2337" s="47">
        <f t="shared" si="58"/>
        <v>44537</v>
      </c>
      <c r="U2337" s="46" t="str">
        <f t="shared" si="59"/>
        <v> </v>
      </c>
      <c r="V2337" s="46" t="str">
        <f t="shared" si="16"/>
        <v> </v>
      </c>
      <c r="W2337" s="40"/>
      <c r="X2337" s="40"/>
      <c r="Y2337" s="40"/>
      <c r="Z2337" s="40"/>
      <c r="AA2337" s="40"/>
      <c r="AB2337" s="40"/>
      <c r="AC2337" s="40"/>
      <c r="AD2337" s="40"/>
      <c r="AE2337" s="40"/>
    </row>
    <row r="2338">
      <c r="A2338" s="46">
        <v>17144.0</v>
      </c>
      <c r="B2338" s="46" t="s">
        <v>6970</v>
      </c>
      <c r="C2338" s="47" t="b">
        <v>1</v>
      </c>
      <c r="D2338" s="45">
        <v>44490.0</v>
      </c>
      <c r="E2338" s="46" t="str">
        <f t="shared" si="1"/>
        <v>#VALUE!</v>
      </c>
      <c r="F2338" s="46" t="str">
        <f t="shared" si="2"/>
        <v>#VALUE!</v>
      </c>
      <c r="G2338" s="46" t="str">
        <f t="shared" si="3"/>
        <v>#VALUE!</v>
      </c>
      <c r="H2338" s="46" t="str">
        <f t="shared" si="4"/>
        <v>#VALUE!</v>
      </c>
      <c r="I2338" s="46" t="str">
        <f t="shared" si="5"/>
        <v>#VALUE!</v>
      </c>
      <c r="J2338" s="46" t="str">
        <f t="shared" si="6"/>
        <v>#VALUE!</v>
      </c>
      <c r="K2338" s="46" t="str">
        <f t="shared" si="7"/>
        <v>#VALUE!</v>
      </c>
      <c r="L2338" s="46" t="str">
        <f t="shared" si="8"/>
        <v>#VALUE!</v>
      </c>
      <c r="M2338" s="46" t="str">
        <f t="shared" si="9"/>
        <v>#VALUE!</v>
      </c>
      <c r="N2338" s="46" t="str">
        <f t="shared" si="10"/>
        <v>#VALUE!</v>
      </c>
      <c r="O2338" s="46" t="str">
        <f t="shared" si="11"/>
        <v>#VALUE!</v>
      </c>
      <c r="P2338" s="46" t="str">
        <f t="shared" si="12"/>
        <v>NO RX</v>
      </c>
      <c r="Q2338" s="46" t="b">
        <v>0</v>
      </c>
      <c r="R2338" s="46" t="str">
        <f t="shared" si="37"/>
        <v>LOW</v>
      </c>
      <c r="S2338" s="47">
        <v>44474.0</v>
      </c>
      <c r="T2338" s="47">
        <f t="shared" si="58"/>
        <v>44490</v>
      </c>
      <c r="U2338" s="46" t="str">
        <f t="shared" si="59"/>
        <v> </v>
      </c>
      <c r="V2338" s="46" t="str">
        <f t="shared" si="16"/>
        <v> </v>
      </c>
      <c r="W2338" s="40"/>
      <c r="X2338" s="40"/>
      <c r="Y2338" s="40"/>
      <c r="Z2338" s="40"/>
      <c r="AA2338" s="40"/>
      <c r="AB2338" s="40"/>
      <c r="AC2338" s="40"/>
      <c r="AD2338" s="40"/>
      <c r="AE2338" s="40"/>
    </row>
    <row r="2339">
      <c r="A2339" s="55">
        <v>17145.0</v>
      </c>
      <c r="B2339" s="50" t="s">
        <v>6992</v>
      </c>
      <c r="C2339" s="50" t="b">
        <v>1</v>
      </c>
      <c r="D2339" s="51">
        <v>44592.0</v>
      </c>
      <c r="E2339" s="46" t="str">
        <f t="shared" si="1"/>
        <v>#VALUE!</v>
      </c>
      <c r="F2339" s="46" t="str">
        <f t="shared" si="2"/>
        <v>#VALUE!</v>
      </c>
      <c r="G2339" s="46" t="str">
        <f t="shared" si="3"/>
        <v>#VALUE!</v>
      </c>
      <c r="H2339" s="46" t="str">
        <f t="shared" si="4"/>
        <v>#VALUE!</v>
      </c>
      <c r="I2339" s="46" t="str">
        <f t="shared" si="5"/>
        <v>#VALUE!</v>
      </c>
      <c r="J2339" s="46" t="str">
        <f t="shared" si="6"/>
        <v>#VALUE!</v>
      </c>
      <c r="K2339" s="46" t="str">
        <f t="shared" si="7"/>
        <v>#VALUE!</v>
      </c>
      <c r="L2339" s="46" t="str">
        <f t="shared" si="8"/>
        <v>#VALUE!</v>
      </c>
      <c r="M2339" s="46" t="str">
        <f t="shared" si="9"/>
        <v>#VALUE!</v>
      </c>
      <c r="N2339" s="46" t="str">
        <f t="shared" si="10"/>
        <v>#VALUE!</v>
      </c>
      <c r="O2339" s="46" t="str">
        <f t="shared" si="11"/>
        <v>#VALUE!</v>
      </c>
      <c r="P2339" s="46" t="str">
        <f t="shared" si="12"/>
        <v>NO RX</v>
      </c>
      <c r="Q2339" s="44" t="b">
        <v>0</v>
      </c>
      <c r="R2339" s="46" t="str">
        <f t="shared" si="37"/>
        <v>LOW</v>
      </c>
      <c r="S2339" s="52">
        <v>44935.0</v>
      </c>
      <c r="T2339" s="47">
        <f t="shared" si="58"/>
        <v>44592</v>
      </c>
      <c r="U2339" s="46"/>
      <c r="V2339" s="46" t="str">
        <f t="shared" si="16"/>
        <v> </v>
      </c>
      <c r="W2339" s="40"/>
      <c r="X2339" s="40"/>
      <c r="Y2339" s="40"/>
      <c r="Z2339" s="40"/>
      <c r="AA2339" s="40"/>
      <c r="AB2339" s="40"/>
      <c r="AC2339" s="40"/>
      <c r="AD2339" s="40"/>
      <c r="AE2339" s="40"/>
    </row>
    <row r="2340">
      <c r="A2340" s="46">
        <v>17146.0</v>
      </c>
      <c r="B2340" s="44" t="s">
        <v>6974</v>
      </c>
      <c r="C2340" s="47" t="b">
        <v>1</v>
      </c>
      <c r="D2340" s="45">
        <v>44531.0</v>
      </c>
      <c r="E2340" s="46" t="str">
        <f t="shared" si="1"/>
        <v>OPI RX</v>
      </c>
      <c r="F2340" s="46" t="str">
        <f t="shared" si="2"/>
        <v>#VALUE!</v>
      </c>
      <c r="G2340" s="46" t="str">
        <f t="shared" si="3"/>
        <v>#VALUE!</v>
      </c>
      <c r="H2340" s="46" t="str">
        <f t="shared" si="4"/>
        <v>#VALUE!</v>
      </c>
      <c r="I2340" s="46" t="str">
        <f t="shared" si="5"/>
        <v>#VALUE!</v>
      </c>
      <c r="J2340" s="46" t="str">
        <f t="shared" si="6"/>
        <v>#VALUE!</v>
      </c>
      <c r="K2340" s="46" t="str">
        <f t="shared" si="7"/>
        <v>#VALUE!</v>
      </c>
      <c r="L2340" s="46" t="str">
        <f t="shared" si="8"/>
        <v>#VALUE!</v>
      </c>
      <c r="M2340" s="46" t="str">
        <f t="shared" si="9"/>
        <v>#VALUE!</v>
      </c>
      <c r="N2340" s="46" t="str">
        <f t="shared" si="10"/>
        <v>#VALUE!</v>
      </c>
      <c r="O2340" s="46" t="str">
        <f t="shared" si="11"/>
        <v>#VALUE!</v>
      </c>
      <c r="P2340" s="46" t="str">
        <f t="shared" si="12"/>
        <v>OPIOIDS</v>
      </c>
      <c r="Q2340" s="44" t="b">
        <v>0</v>
      </c>
      <c r="R2340" s="46" t="str">
        <f t="shared" si="37"/>
        <v>LOW</v>
      </c>
      <c r="S2340" s="47">
        <v>44498.0</v>
      </c>
      <c r="T2340" s="47">
        <f t="shared" si="58"/>
        <v>44531</v>
      </c>
      <c r="U2340" s="46" t="str">
        <f t="shared" ref="U2340:U2347" si="60">if((days($Z$3,$S2340)/365)&gt;=1,"DUE COMM", " ")</f>
        <v> </v>
      </c>
      <c r="V2340" s="46" t="str">
        <f t="shared" si="16"/>
        <v> </v>
      </c>
      <c r="W2340" s="40"/>
      <c r="X2340" s="40"/>
      <c r="Y2340" s="40"/>
      <c r="Z2340" s="40"/>
      <c r="AA2340" s="40"/>
      <c r="AB2340" s="40"/>
      <c r="AC2340" s="40"/>
      <c r="AD2340" s="40"/>
      <c r="AE2340" s="40"/>
    </row>
    <row r="2341">
      <c r="A2341" s="46">
        <v>17150.0</v>
      </c>
      <c r="B2341" s="44" t="s">
        <v>6992</v>
      </c>
      <c r="C2341" s="47" t="b">
        <v>1</v>
      </c>
      <c r="D2341" s="45">
        <v>44490.0</v>
      </c>
      <c r="E2341" s="46" t="str">
        <f t="shared" si="1"/>
        <v>#VALUE!</v>
      </c>
      <c r="F2341" s="46" t="str">
        <f t="shared" si="2"/>
        <v>#VALUE!</v>
      </c>
      <c r="G2341" s="46" t="str">
        <f t="shared" si="3"/>
        <v>#VALUE!</v>
      </c>
      <c r="H2341" s="46" t="str">
        <f t="shared" si="4"/>
        <v>#VALUE!</v>
      </c>
      <c r="I2341" s="46" t="str">
        <f t="shared" si="5"/>
        <v>#VALUE!</v>
      </c>
      <c r="J2341" s="46" t="str">
        <f t="shared" si="6"/>
        <v>#VALUE!</v>
      </c>
      <c r="K2341" s="46" t="str">
        <f t="shared" si="7"/>
        <v>#VALUE!</v>
      </c>
      <c r="L2341" s="46" t="str">
        <f t="shared" si="8"/>
        <v>#VALUE!</v>
      </c>
      <c r="M2341" s="46" t="str">
        <f t="shared" si="9"/>
        <v>#VALUE!</v>
      </c>
      <c r="N2341" s="46" t="str">
        <f t="shared" si="10"/>
        <v>#VALUE!</v>
      </c>
      <c r="O2341" s="46" t="str">
        <f t="shared" si="11"/>
        <v>#VALUE!</v>
      </c>
      <c r="P2341" s="46" t="str">
        <f t="shared" si="12"/>
        <v>NO RX</v>
      </c>
      <c r="Q2341" s="46" t="b">
        <v>0</v>
      </c>
      <c r="R2341" s="46" t="str">
        <f t="shared" si="37"/>
        <v>LOW</v>
      </c>
      <c r="S2341" s="47">
        <v>44474.0</v>
      </c>
      <c r="T2341" s="47">
        <f t="shared" si="58"/>
        <v>44490</v>
      </c>
      <c r="U2341" s="46" t="str">
        <f t="shared" si="60"/>
        <v> </v>
      </c>
      <c r="V2341" s="46" t="str">
        <f t="shared" si="16"/>
        <v> </v>
      </c>
      <c r="W2341" s="40"/>
      <c r="X2341" s="40"/>
      <c r="Y2341" s="40"/>
      <c r="Z2341" s="40"/>
      <c r="AA2341" s="40"/>
      <c r="AB2341" s="40"/>
      <c r="AC2341" s="40"/>
      <c r="AD2341" s="40"/>
      <c r="AE2341" s="40"/>
    </row>
    <row r="2342">
      <c r="A2342" s="46">
        <v>17151.0</v>
      </c>
      <c r="B2342" s="46" t="s">
        <v>7565</v>
      </c>
      <c r="C2342" s="47" t="b">
        <v>1</v>
      </c>
      <c r="D2342" s="45">
        <v>44490.0</v>
      </c>
      <c r="E2342" s="46" t="str">
        <f t="shared" si="1"/>
        <v>#VALUE!</v>
      </c>
      <c r="F2342" s="46" t="str">
        <f t="shared" si="2"/>
        <v>#VALUE!</v>
      </c>
      <c r="G2342" s="46" t="str">
        <f t="shared" si="3"/>
        <v>#VALUE!</v>
      </c>
      <c r="H2342" s="46" t="str">
        <f t="shared" si="4"/>
        <v>#VALUE!</v>
      </c>
      <c r="I2342" s="46" t="str">
        <f t="shared" si="5"/>
        <v>#VALUE!</v>
      </c>
      <c r="J2342" s="46" t="str">
        <f t="shared" si="6"/>
        <v>#VALUE!</v>
      </c>
      <c r="K2342" s="46" t="str">
        <f t="shared" si="7"/>
        <v>#VALUE!</v>
      </c>
      <c r="L2342" s="46" t="str">
        <f t="shared" si="8"/>
        <v>#VALUE!</v>
      </c>
      <c r="M2342" s="46" t="str">
        <f t="shared" si="9"/>
        <v>#VALUE!</v>
      </c>
      <c r="N2342" s="46" t="str">
        <f t="shared" si="10"/>
        <v>#VALUE!</v>
      </c>
      <c r="O2342" s="46" t="str">
        <f t="shared" si="11"/>
        <v>#VALUE!</v>
      </c>
      <c r="P2342" s="46" t="str">
        <f t="shared" si="12"/>
        <v>NO RX</v>
      </c>
      <c r="Q2342" s="46" t="b">
        <v>0</v>
      </c>
      <c r="R2342" s="46" t="str">
        <f t="shared" si="37"/>
        <v>LOW</v>
      </c>
      <c r="S2342" s="47">
        <v>44474.0</v>
      </c>
      <c r="T2342" s="47">
        <f t="shared" si="58"/>
        <v>44490</v>
      </c>
      <c r="U2342" s="46" t="str">
        <f t="shared" si="60"/>
        <v> </v>
      </c>
      <c r="V2342" s="46" t="str">
        <f t="shared" si="16"/>
        <v> </v>
      </c>
      <c r="W2342" s="40"/>
      <c r="X2342" s="40"/>
      <c r="Y2342" s="40"/>
      <c r="Z2342" s="40"/>
      <c r="AA2342" s="40"/>
      <c r="AB2342" s="40"/>
      <c r="AC2342" s="40"/>
      <c r="AD2342" s="40"/>
      <c r="AE2342" s="40"/>
    </row>
    <row r="2343">
      <c r="A2343" s="46">
        <v>17154.0</v>
      </c>
      <c r="B2343" s="44" t="s">
        <v>6992</v>
      </c>
      <c r="C2343" s="47" t="b">
        <v>1</v>
      </c>
      <c r="D2343" s="45">
        <v>44551.0</v>
      </c>
      <c r="E2343" s="46" t="str">
        <f t="shared" si="1"/>
        <v>#VALUE!</v>
      </c>
      <c r="F2343" s="46" t="str">
        <f t="shared" si="2"/>
        <v>#VALUE!</v>
      </c>
      <c r="G2343" s="46" t="str">
        <f t="shared" si="3"/>
        <v>#VALUE!</v>
      </c>
      <c r="H2343" s="46" t="str">
        <f t="shared" si="4"/>
        <v>#VALUE!</v>
      </c>
      <c r="I2343" s="46" t="str">
        <f t="shared" si="5"/>
        <v>#VALUE!</v>
      </c>
      <c r="J2343" s="46" t="str">
        <f t="shared" si="6"/>
        <v>#VALUE!</v>
      </c>
      <c r="K2343" s="46" t="str">
        <f t="shared" si="7"/>
        <v>#VALUE!</v>
      </c>
      <c r="L2343" s="46" t="str">
        <f t="shared" si="8"/>
        <v>#VALUE!</v>
      </c>
      <c r="M2343" s="46" t="str">
        <f t="shared" si="9"/>
        <v>#VALUE!</v>
      </c>
      <c r="N2343" s="46" t="str">
        <f t="shared" si="10"/>
        <v>#VALUE!</v>
      </c>
      <c r="O2343" s="46" t="str">
        <f t="shared" si="11"/>
        <v>#VALUE!</v>
      </c>
      <c r="P2343" s="46" t="str">
        <f t="shared" si="12"/>
        <v>NO RX</v>
      </c>
      <c r="Q2343" s="46" t="b">
        <v>0</v>
      </c>
      <c r="R2343" s="46" t="str">
        <f t="shared" si="37"/>
        <v>LOW</v>
      </c>
      <c r="S2343" s="47">
        <v>44516.0</v>
      </c>
      <c r="T2343" s="47">
        <f t="shared" si="58"/>
        <v>44551</v>
      </c>
      <c r="U2343" s="46" t="str">
        <f t="shared" si="60"/>
        <v> </v>
      </c>
      <c r="V2343" s="46" t="str">
        <f t="shared" si="16"/>
        <v> </v>
      </c>
      <c r="W2343" s="40"/>
      <c r="X2343" s="40"/>
      <c r="Y2343" s="40"/>
      <c r="Z2343" s="40"/>
      <c r="AA2343" s="40"/>
      <c r="AB2343" s="40"/>
      <c r="AC2343" s="40"/>
      <c r="AD2343" s="40"/>
      <c r="AE2343" s="40"/>
    </row>
    <row r="2344">
      <c r="A2344" s="46">
        <v>17157.0</v>
      </c>
      <c r="B2344" s="44" t="s">
        <v>7046</v>
      </c>
      <c r="C2344" s="47" t="b">
        <v>1</v>
      </c>
      <c r="D2344" s="45">
        <v>44490.0</v>
      </c>
      <c r="E2344" s="46" t="str">
        <f t="shared" si="1"/>
        <v>#VALUE!</v>
      </c>
      <c r="F2344" s="46" t="str">
        <f t="shared" si="2"/>
        <v>#VALUE!</v>
      </c>
      <c r="G2344" s="46" t="str">
        <f t="shared" si="3"/>
        <v>#VALUE!</v>
      </c>
      <c r="H2344" s="46" t="str">
        <f t="shared" si="4"/>
        <v>#VALUE!</v>
      </c>
      <c r="I2344" s="46" t="str">
        <f t="shared" si="5"/>
        <v>#VALUE!</v>
      </c>
      <c r="J2344" s="46" t="str">
        <f t="shared" si="6"/>
        <v>#VALUE!</v>
      </c>
      <c r="K2344" s="46" t="str">
        <f t="shared" si="7"/>
        <v>#VALUE!</v>
      </c>
      <c r="L2344" s="46" t="str">
        <f t="shared" si="8"/>
        <v>#VALUE!</v>
      </c>
      <c r="M2344" s="46" t="str">
        <f t="shared" si="9"/>
        <v>#VALUE!</v>
      </c>
      <c r="N2344" s="46" t="str">
        <f t="shared" si="10"/>
        <v>#VALUE!</v>
      </c>
      <c r="O2344" s="46" t="str">
        <f t="shared" si="11"/>
        <v>#VALUE!</v>
      </c>
      <c r="P2344" s="46" t="str">
        <f t="shared" si="12"/>
        <v>NO RX</v>
      </c>
      <c r="Q2344" s="46" t="b">
        <v>0</v>
      </c>
      <c r="R2344" s="46" t="str">
        <f t="shared" si="37"/>
        <v>LOW</v>
      </c>
      <c r="S2344" s="47">
        <v>44474.0</v>
      </c>
      <c r="T2344" s="47">
        <f t="shared" si="58"/>
        <v>44490</v>
      </c>
      <c r="U2344" s="46" t="str">
        <f t="shared" si="60"/>
        <v> </v>
      </c>
      <c r="V2344" s="46" t="str">
        <f t="shared" si="16"/>
        <v> </v>
      </c>
      <c r="W2344" s="40"/>
      <c r="X2344" s="40"/>
      <c r="Y2344" s="40"/>
      <c r="Z2344" s="40"/>
      <c r="AA2344" s="40"/>
      <c r="AB2344" s="40"/>
      <c r="AC2344" s="40"/>
      <c r="AD2344" s="40"/>
      <c r="AE2344" s="40"/>
    </row>
    <row r="2345">
      <c r="A2345" s="46">
        <v>17158.0</v>
      </c>
      <c r="B2345" s="44" t="s">
        <v>7135</v>
      </c>
      <c r="C2345" s="47" t="b">
        <v>1</v>
      </c>
      <c r="D2345" s="45">
        <v>44502.0</v>
      </c>
      <c r="E2345" s="46" t="str">
        <f t="shared" si="1"/>
        <v>#VALUE!</v>
      </c>
      <c r="F2345" s="46" t="str">
        <f t="shared" si="2"/>
        <v>#VALUE!</v>
      </c>
      <c r="G2345" s="46" t="str">
        <f t="shared" si="3"/>
        <v>#VALUE!</v>
      </c>
      <c r="H2345" s="46" t="str">
        <f t="shared" si="4"/>
        <v>#VALUE!</v>
      </c>
      <c r="I2345" s="46" t="str">
        <f t="shared" si="5"/>
        <v>#VALUE!</v>
      </c>
      <c r="J2345" s="46" t="str">
        <f t="shared" si="6"/>
        <v>#VALUE!</v>
      </c>
      <c r="K2345" s="46" t="str">
        <f t="shared" si="7"/>
        <v>#VALUE!</v>
      </c>
      <c r="L2345" s="46" t="str">
        <f t="shared" si="8"/>
        <v>#VALUE!</v>
      </c>
      <c r="M2345" s="46" t="str">
        <f t="shared" si="9"/>
        <v>#VALUE!</v>
      </c>
      <c r="N2345" s="46" t="str">
        <f t="shared" si="10"/>
        <v>#VALUE!</v>
      </c>
      <c r="O2345" s="46" t="str">
        <f t="shared" si="11"/>
        <v>#VALUE!</v>
      </c>
      <c r="P2345" s="46" t="str">
        <f t="shared" si="12"/>
        <v>NO RX</v>
      </c>
      <c r="Q2345" s="46" t="b">
        <v>0</v>
      </c>
      <c r="R2345" s="46" t="str">
        <f t="shared" si="37"/>
        <v>LOW</v>
      </c>
      <c r="S2345" s="47">
        <v>44483.0</v>
      </c>
      <c r="T2345" s="47">
        <f t="shared" si="58"/>
        <v>44502</v>
      </c>
      <c r="U2345" s="46" t="str">
        <f t="shared" si="60"/>
        <v> </v>
      </c>
      <c r="V2345" s="46" t="str">
        <f t="shared" si="16"/>
        <v> </v>
      </c>
      <c r="W2345" s="40"/>
      <c r="X2345" s="40"/>
      <c r="Y2345" s="40"/>
      <c r="Z2345" s="40"/>
      <c r="AA2345" s="40"/>
      <c r="AB2345" s="40"/>
      <c r="AC2345" s="40"/>
      <c r="AD2345" s="40"/>
      <c r="AE2345" s="40"/>
    </row>
    <row r="2346">
      <c r="A2346" s="46">
        <v>17162.0</v>
      </c>
      <c r="B2346" s="44" t="s">
        <v>7627</v>
      </c>
      <c r="C2346" s="47" t="b">
        <v>1</v>
      </c>
      <c r="D2346" s="45">
        <v>44551.0</v>
      </c>
      <c r="E2346" s="46" t="str">
        <f t="shared" si="1"/>
        <v>#VALUE!</v>
      </c>
      <c r="F2346" s="46" t="str">
        <f t="shared" si="2"/>
        <v>OPI RX</v>
      </c>
      <c r="G2346" s="46" t="str">
        <f t="shared" si="3"/>
        <v>#VALUE!</v>
      </c>
      <c r="H2346" s="46" t="str">
        <f t="shared" si="4"/>
        <v>#VALUE!</v>
      </c>
      <c r="I2346" s="46" t="str">
        <f t="shared" si="5"/>
        <v>#VALUE!</v>
      </c>
      <c r="J2346" s="46" t="str">
        <f t="shared" si="6"/>
        <v>#VALUE!</v>
      </c>
      <c r="K2346" s="46" t="str">
        <f t="shared" si="7"/>
        <v>#VALUE!</v>
      </c>
      <c r="L2346" s="46" t="str">
        <f t="shared" si="8"/>
        <v>OPI RX</v>
      </c>
      <c r="M2346" s="46" t="str">
        <f t="shared" si="9"/>
        <v>#VALUE!</v>
      </c>
      <c r="N2346" s="46" t="str">
        <f t="shared" si="10"/>
        <v>#VALUE!</v>
      </c>
      <c r="O2346" s="46" t="str">
        <f t="shared" si="11"/>
        <v>#VALUE!</v>
      </c>
      <c r="P2346" s="46" t="str">
        <f t="shared" si="12"/>
        <v>OPIOIDS</v>
      </c>
      <c r="Q2346" s="46" t="b">
        <v>0</v>
      </c>
      <c r="R2346" s="46" t="str">
        <f t="shared" si="37"/>
        <v>LOW</v>
      </c>
      <c r="S2346" s="47">
        <v>44515.0</v>
      </c>
      <c r="T2346" s="47">
        <f t="shared" si="58"/>
        <v>44551</v>
      </c>
      <c r="U2346" s="46" t="str">
        <f t="shared" si="60"/>
        <v> </v>
      </c>
      <c r="V2346" s="46" t="str">
        <f t="shared" si="16"/>
        <v> </v>
      </c>
      <c r="W2346" s="40"/>
      <c r="X2346" s="40"/>
      <c r="Y2346" s="40"/>
      <c r="Z2346" s="40"/>
      <c r="AA2346" s="40"/>
      <c r="AB2346" s="40"/>
      <c r="AC2346" s="40"/>
      <c r="AD2346" s="40"/>
      <c r="AE2346" s="40"/>
    </row>
    <row r="2347">
      <c r="A2347" s="46">
        <v>17166.0</v>
      </c>
      <c r="B2347" s="46" t="s">
        <v>6970</v>
      </c>
      <c r="C2347" s="47" t="b">
        <v>1</v>
      </c>
      <c r="D2347" s="45">
        <v>44519.0</v>
      </c>
      <c r="E2347" s="46" t="str">
        <f t="shared" si="1"/>
        <v>#VALUE!</v>
      </c>
      <c r="F2347" s="46" t="str">
        <f t="shared" si="2"/>
        <v>#VALUE!</v>
      </c>
      <c r="G2347" s="46" t="str">
        <f t="shared" si="3"/>
        <v>#VALUE!</v>
      </c>
      <c r="H2347" s="46" t="str">
        <f t="shared" si="4"/>
        <v>#VALUE!</v>
      </c>
      <c r="I2347" s="46" t="str">
        <f t="shared" si="5"/>
        <v>#VALUE!</v>
      </c>
      <c r="J2347" s="46" t="str">
        <f t="shared" si="6"/>
        <v>#VALUE!</v>
      </c>
      <c r="K2347" s="46" t="str">
        <f t="shared" si="7"/>
        <v>#VALUE!</v>
      </c>
      <c r="L2347" s="46" t="str">
        <f t="shared" si="8"/>
        <v>#VALUE!</v>
      </c>
      <c r="M2347" s="46" t="str">
        <f t="shared" si="9"/>
        <v>#VALUE!</v>
      </c>
      <c r="N2347" s="46" t="str">
        <f t="shared" si="10"/>
        <v>#VALUE!</v>
      </c>
      <c r="O2347" s="46" t="str">
        <f t="shared" si="11"/>
        <v>#VALUE!</v>
      </c>
      <c r="P2347" s="46" t="str">
        <f t="shared" si="12"/>
        <v>NO RX</v>
      </c>
      <c r="Q2347" s="46" t="b">
        <v>0</v>
      </c>
      <c r="R2347" s="46" t="str">
        <f t="shared" si="37"/>
        <v>LOW</v>
      </c>
      <c r="S2347" s="47">
        <v>44494.0</v>
      </c>
      <c r="T2347" s="47">
        <f t="shared" si="58"/>
        <v>44519</v>
      </c>
      <c r="U2347" s="46" t="str">
        <f t="shared" si="60"/>
        <v> </v>
      </c>
      <c r="V2347" s="46" t="str">
        <f t="shared" si="16"/>
        <v> </v>
      </c>
      <c r="W2347" s="40"/>
      <c r="X2347" s="40"/>
      <c r="Y2347" s="40"/>
      <c r="Z2347" s="40"/>
      <c r="AA2347" s="40"/>
      <c r="AB2347" s="40"/>
      <c r="AC2347" s="40"/>
      <c r="AD2347" s="40"/>
      <c r="AE2347" s="40"/>
    </row>
    <row r="2348">
      <c r="A2348" s="55">
        <v>17168.0</v>
      </c>
      <c r="B2348" s="50" t="s">
        <v>7628</v>
      </c>
      <c r="C2348" s="50" t="b">
        <v>1</v>
      </c>
      <c r="D2348" s="51">
        <v>44591.0</v>
      </c>
      <c r="E2348" s="46" t="str">
        <f t="shared" si="1"/>
        <v>#VALUE!</v>
      </c>
      <c r="F2348" s="46" t="str">
        <f t="shared" si="2"/>
        <v>#VALUE!</v>
      </c>
      <c r="G2348" s="46" t="str">
        <f t="shared" si="3"/>
        <v>#VALUE!</v>
      </c>
      <c r="H2348" s="46" t="str">
        <f t="shared" si="4"/>
        <v>#VALUE!</v>
      </c>
      <c r="I2348" s="46" t="str">
        <f t="shared" si="5"/>
        <v>#VALUE!</v>
      </c>
      <c r="J2348" s="46" t="str">
        <f t="shared" si="6"/>
        <v>#VALUE!</v>
      </c>
      <c r="K2348" s="46" t="str">
        <f t="shared" si="7"/>
        <v>#VALUE!</v>
      </c>
      <c r="L2348" s="46" t="str">
        <f t="shared" si="8"/>
        <v>#VALUE!</v>
      </c>
      <c r="M2348" s="46" t="str">
        <f t="shared" si="9"/>
        <v>#VALUE!</v>
      </c>
      <c r="N2348" s="46" t="str">
        <f t="shared" si="10"/>
        <v>#VALUE!</v>
      </c>
      <c r="O2348" s="46" t="str">
        <f t="shared" si="11"/>
        <v>#VALUE!</v>
      </c>
      <c r="P2348" s="46" t="str">
        <f t="shared" si="12"/>
        <v>NO RX</v>
      </c>
      <c r="Q2348" s="44" t="b">
        <v>0</v>
      </c>
      <c r="R2348" s="46" t="str">
        <f t="shared" si="37"/>
        <v>LOW</v>
      </c>
      <c r="S2348" s="52">
        <v>44910.0</v>
      </c>
      <c r="T2348" s="47">
        <f t="shared" si="58"/>
        <v>44591</v>
      </c>
      <c r="U2348" s="46"/>
      <c r="V2348" s="46" t="str">
        <f t="shared" si="16"/>
        <v> </v>
      </c>
      <c r="W2348" s="40"/>
      <c r="X2348" s="40"/>
      <c r="Y2348" s="40"/>
      <c r="Z2348" s="40"/>
      <c r="AA2348" s="40"/>
      <c r="AB2348" s="40"/>
      <c r="AC2348" s="40"/>
      <c r="AD2348" s="40"/>
      <c r="AE2348" s="40"/>
    </row>
    <row r="2349">
      <c r="A2349" s="46">
        <v>17171.0</v>
      </c>
      <c r="B2349" s="46" t="s">
        <v>7132</v>
      </c>
      <c r="C2349" s="47" t="b">
        <v>1</v>
      </c>
      <c r="D2349" s="45">
        <v>44502.0</v>
      </c>
      <c r="E2349" s="46" t="str">
        <f t="shared" si="1"/>
        <v>#VALUE!</v>
      </c>
      <c r="F2349" s="46" t="str">
        <f t="shared" si="2"/>
        <v>#VALUE!</v>
      </c>
      <c r="G2349" s="46" t="str">
        <f t="shared" si="3"/>
        <v>#VALUE!</v>
      </c>
      <c r="H2349" s="46" t="str">
        <f t="shared" si="4"/>
        <v>#VALUE!</v>
      </c>
      <c r="I2349" s="46" t="str">
        <f t="shared" si="5"/>
        <v>#VALUE!</v>
      </c>
      <c r="J2349" s="46" t="str">
        <f t="shared" si="6"/>
        <v>#VALUE!</v>
      </c>
      <c r="K2349" s="46" t="str">
        <f t="shared" si="7"/>
        <v>#VALUE!</v>
      </c>
      <c r="L2349" s="46" t="str">
        <f t="shared" si="8"/>
        <v>#VALUE!</v>
      </c>
      <c r="M2349" s="46" t="str">
        <f t="shared" si="9"/>
        <v>#VALUE!</v>
      </c>
      <c r="N2349" s="46" t="str">
        <f t="shared" si="10"/>
        <v>#VALUE!</v>
      </c>
      <c r="O2349" s="46" t="str">
        <f t="shared" si="11"/>
        <v>#VALUE!</v>
      </c>
      <c r="P2349" s="46" t="str">
        <f t="shared" si="12"/>
        <v>NO RX</v>
      </c>
      <c r="Q2349" s="46" t="b">
        <v>1</v>
      </c>
      <c r="R2349" s="46" t="str">
        <f t="shared" si="37"/>
        <v>HIGH</v>
      </c>
      <c r="S2349" s="47">
        <v>44484.0</v>
      </c>
      <c r="T2349" s="47">
        <f t="shared" si="58"/>
        <v>44502</v>
      </c>
      <c r="U2349" s="46" t="str">
        <f t="shared" ref="U2349:U2357" si="61">if((days($Z$3,$S2349)/365)&gt;=1,"DUE COMM", " ")</f>
        <v> </v>
      </c>
      <c r="V2349" s="46" t="str">
        <f t="shared" si="16"/>
        <v> </v>
      </c>
      <c r="W2349" s="40"/>
      <c r="X2349" s="40"/>
      <c r="Y2349" s="40"/>
      <c r="Z2349" s="40"/>
      <c r="AA2349" s="40"/>
      <c r="AB2349" s="40"/>
      <c r="AC2349" s="40"/>
      <c r="AD2349" s="40"/>
      <c r="AE2349" s="40"/>
    </row>
    <row r="2350">
      <c r="A2350" s="46">
        <v>17175.0</v>
      </c>
      <c r="B2350" s="46" t="s">
        <v>7629</v>
      </c>
      <c r="C2350" s="47" t="b">
        <v>1</v>
      </c>
      <c r="D2350" s="45">
        <v>44537.0</v>
      </c>
      <c r="E2350" s="46" t="str">
        <f t="shared" si="1"/>
        <v>#VALUE!</v>
      </c>
      <c r="F2350" s="46" t="str">
        <f t="shared" si="2"/>
        <v>#VALUE!</v>
      </c>
      <c r="G2350" s="46" t="str">
        <f t="shared" si="3"/>
        <v>#VALUE!</v>
      </c>
      <c r="H2350" s="46" t="str">
        <f t="shared" si="4"/>
        <v>#VALUE!</v>
      </c>
      <c r="I2350" s="46" t="str">
        <f t="shared" si="5"/>
        <v>#VALUE!</v>
      </c>
      <c r="J2350" s="46" t="str">
        <f t="shared" si="6"/>
        <v>#VALUE!</v>
      </c>
      <c r="K2350" s="46" t="str">
        <f t="shared" si="7"/>
        <v>#VALUE!</v>
      </c>
      <c r="L2350" s="46" t="str">
        <f t="shared" si="8"/>
        <v>#VALUE!</v>
      </c>
      <c r="M2350" s="46" t="str">
        <f t="shared" si="9"/>
        <v>#VALUE!</v>
      </c>
      <c r="N2350" s="46" t="str">
        <f t="shared" si="10"/>
        <v>#VALUE!</v>
      </c>
      <c r="O2350" s="46" t="str">
        <f t="shared" si="11"/>
        <v>#VALUE!</v>
      </c>
      <c r="P2350" s="46" t="str">
        <f t="shared" si="12"/>
        <v>NO RX</v>
      </c>
      <c r="Q2350" s="46" t="b">
        <v>0</v>
      </c>
      <c r="R2350" s="46" t="str">
        <f t="shared" si="37"/>
        <v>LOW</v>
      </c>
      <c r="S2350" s="47">
        <v>44508.0</v>
      </c>
      <c r="T2350" s="47">
        <f t="shared" si="58"/>
        <v>44537</v>
      </c>
      <c r="U2350" s="46" t="str">
        <f t="shared" si="61"/>
        <v> </v>
      </c>
      <c r="V2350" s="46" t="str">
        <f t="shared" si="16"/>
        <v> </v>
      </c>
      <c r="W2350" s="40"/>
      <c r="X2350" s="40"/>
      <c r="Y2350" s="40"/>
      <c r="Z2350" s="40"/>
      <c r="AA2350" s="40"/>
      <c r="AB2350" s="40"/>
      <c r="AC2350" s="40"/>
      <c r="AD2350" s="40"/>
      <c r="AE2350" s="40"/>
    </row>
    <row r="2351">
      <c r="A2351" s="46">
        <v>17177.0</v>
      </c>
      <c r="B2351" s="44" t="s">
        <v>6986</v>
      </c>
      <c r="C2351" s="47" t="b">
        <v>1</v>
      </c>
      <c r="D2351" s="45">
        <v>44537.0</v>
      </c>
      <c r="E2351" s="46" t="str">
        <f t="shared" si="1"/>
        <v>#VALUE!</v>
      </c>
      <c r="F2351" s="46" t="str">
        <f t="shared" si="2"/>
        <v>#VALUE!</v>
      </c>
      <c r="G2351" s="46" t="str">
        <f t="shared" si="3"/>
        <v>#VALUE!</v>
      </c>
      <c r="H2351" s="46" t="str">
        <f t="shared" si="4"/>
        <v>#VALUE!</v>
      </c>
      <c r="I2351" s="46" t="str">
        <f t="shared" si="5"/>
        <v>#VALUE!</v>
      </c>
      <c r="J2351" s="46" t="str">
        <f t="shared" si="6"/>
        <v>#VALUE!</v>
      </c>
      <c r="K2351" s="46" t="str">
        <f t="shared" si="7"/>
        <v>#VALUE!</v>
      </c>
      <c r="L2351" s="46" t="str">
        <f t="shared" si="8"/>
        <v>#VALUE!</v>
      </c>
      <c r="M2351" s="46" t="str">
        <f t="shared" si="9"/>
        <v>#VALUE!</v>
      </c>
      <c r="N2351" s="46" t="str">
        <f t="shared" si="10"/>
        <v>#VALUE!</v>
      </c>
      <c r="O2351" s="46" t="str">
        <f t="shared" si="11"/>
        <v>#VALUE!</v>
      </c>
      <c r="P2351" s="46" t="str">
        <f t="shared" si="12"/>
        <v>NO RX</v>
      </c>
      <c r="Q2351" s="46" t="b">
        <v>0</v>
      </c>
      <c r="R2351" s="46" t="str">
        <f t="shared" si="37"/>
        <v>LOW</v>
      </c>
      <c r="S2351" s="47">
        <v>44509.0</v>
      </c>
      <c r="T2351" s="47">
        <f t="shared" si="58"/>
        <v>44537</v>
      </c>
      <c r="U2351" s="46" t="str">
        <f t="shared" si="61"/>
        <v> </v>
      </c>
      <c r="V2351" s="46" t="str">
        <f t="shared" si="16"/>
        <v> </v>
      </c>
      <c r="W2351" s="40"/>
      <c r="X2351" s="40"/>
      <c r="Y2351" s="40"/>
      <c r="Z2351" s="40"/>
      <c r="AA2351" s="40"/>
      <c r="AB2351" s="40"/>
      <c r="AC2351" s="40"/>
      <c r="AD2351" s="40"/>
      <c r="AE2351" s="40"/>
    </row>
    <row r="2352">
      <c r="A2352" s="46">
        <v>17182.0</v>
      </c>
      <c r="B2352" s="46" t="s">
        <v>7249</v>
      </c>
      <c r="C2352" s="47" t="b">
        <v>1</v>
      </c>
      <c r="D2352" s="45">
        <v>44519.0</v>
      </c>
      <c r="E2352" s="46" t="str">
        <f t="shared" si="1"/>
        <v>#VALUE!</v>
      </c>
      <c r="F2352" s="46" t="str">
        <f t="shared" si="2"/>
        <v>#VALUE!</v>
      </c>
      <c r="G2352" s="46" t="str">
        <f t="shared" si="3"/>
        <v>OPI RX</v>
      </c>
      <c r="H2352" s="46" t="str">
        <f t="shared" si="4"/>
        <v>#VALUE!</v>
      </c>
      <c r="I2352" s="46" t="str">
        <f t="shared" si="5"/>
        <v>#VALUE!</v>
      </c>
      <c r="J2352" s="46" t="str">
        <f t="shared" si="6"/>
        <v>OPI RX</v>
      </c>
      <c r="K2352" s="46" t="str">
        <f t="shared" si="7"/>
        <v>#VALUE!</v>
      </c>
      <c r="L2352" s="46" t="str">
        <f t="shared" si="8"/>
        <v>#VALUE!</v>
      </c>
      <c r="M2352" s="46" t="str">
        <f t="shared" si="9"/>
        <v>#VALUE!</v>
      </c>
      <c r="N2352" s="46" t="str">
        <f t="shared" si="10"/>
        <v>#VALUE!</v>
      </c>
      <c r="O2352" s="46" t="str">
        <f t="shared" si="11"/>
        <v>#VALUE!</v>
      </c>
      <c r="P2352" s="46" t="str">
        <f t="shared" si="12"/>
        <v>OPIOIDS</v>
      </c>
      <c r="Q2352" s="44" t="b">
        <v>0</v>
      </c>
      <c r="R2352" s="46" t="str">
        <f t="shared" si="37"/>
        <v>LOW</v>
      </c>
      <c r="S2352" s="47">
        <v>44494.0</v>
      </c>
      <c r="T2352" s="47">
        <f t="shared" si="58"/>
        <v>44519</v>
      </c>
      <c r="U2352" s="46" t="str">
        <f t="shared" si="61"/>
        <v> </v>
      </c>
      <c r="V2352" s="46" t="str">
        <f t="shared" si="16"/>
        <v> </v>
      </c>
      <c r="W2352" s="40"/>
      <c r="X2352" s="40"/>
      <c r="Y2352" s="40"/>
      <c r="Z2352" s="40"/>
      <c r="AA2352" s="40"/>
      <c r="AB2352" s="40"/>
      <c r="AC2352" s="40"/>
      <c r="AD2352" s="40"/>
      <c r="AE2352" s="40"/>
    </row>
    <row r="2353">
      <c r="A2353" s="46">
        <v>17185.0</v>
      </c>
      <c r="B2353" s="44" t="s">
        <v>6992</v>
      </c>
      <c r="C2353" s="47" t="b">
        <v>1</v>
      </c>
      <c r="D2353" s="45">
        <v>44551.0</v>
      </c>
      <c r="E2353" s="46" t="str">
        <f t="shared" si="1"/>
        <v>#VALUE!</v>
      </c>
      <c r="F2353" s="46" t="str">
        <f t="shared" si="2"/>
        <v>#VALUE!</v>
      </c>
      <c r="G2353" s="46" t="str">
        <f t="shared" si="3"/>
        <v>#VALUE!</v>
      </c>
      <c r="H2353" s="46" t="str">
        <f t="shared" si="4"/>
        <v>#VALUE!</v>
      </c>
      <c r="I2353" s="46" t="str">
        <f t="shared" si="5"/>
        <v>#VALUE!</v>
      </c>
      <c r="J2353" s="46" t="str">
        <f t="shared" si="6"/>
        <v>#VALUE!</v>
      </c>
      <c r="K2353" s="46" t="str">
        <f t="shared" si="7"/>
        <v>#VALUE!</v>
      </c>
      <c r="L2353" s="46" t="str">
        <f t="shared" si="8"/>
        <v>#VALUE!</v>
      </c>
      <c r="M2353" s="46" t="str">
        <f t="shared" si="9"/>
        <v>#VALUE!</v>
      </c>
      <c r="N2353" s="46" t="str">
        <f t="shared" si="10"/>
        <v>#VALUE!</v>
      </c>
      <c r="O2353" s="46" t="str">
        <f t="shared" si="11"/>
        <v>#VALUE!</v>
      </c>
      <c r="P2353" s="46" t="str">
        <f t="shared" si="12"/>
        <v>NO RX</v>
      </c>
      <c r="Q2353" s="46" t="b">
        <v>0</v>
      </c>
      <c r="R2353" s="46" t="str">
        <f t="shared" si="37"/>
        <v>LOW</v>
      </c>
      <c r="S2353" s="47">
        <v>44522.0</v>
      </c>
      <c r="T2353" s="47">
        <f t="shared" si="58"/>
        <v>44551</v>
      </c>
      <c r="U2353" s="46" t="str">
        <f t="shared" si="61"/>
        <v> </v>
      </c>
      <c r="V2353" s="46" t="str">
        <f t="shared" si="16"/>
        <v> </v>
      </c>
      <c r="W2353" s="40"/>
      <c r="X2353" s="40"/>
      <c r="Y2353" s="40"/>
      <c r="Z2353" s="40"/>
      <c r="AA2353" s="40"/>
      <c r="AB2353" s="40"/>
      <c r="AC2353" s="40"/>
      <c r="AD2353" s="40"/>
      <c r="AE2353" s="40"/>
    </row>
    <row r="2354">
      <c r="A2354" s="46">
        <v>17186.0</v>
      </c>
      <c r="B2354" s="44" t="s">
        <v>6996</v>
      </c>
      <c r="C2354" s="47" t="b">
        <v>1</v>
      </c>
      <c r="D2354" s="45">
        <v>44551.0</v>
      </c>
      <c r="E2354" s="46" t="str">
        <f t="shared" si="1"/>
        <v>#VALUE!</v>
      </c>
      <c r="F2354" s="46" t="str">
        <f t="shared" si="2"/>
        <v>#VALUE!</v>
      </c>
      <c r="G2354" s="46" t="str">
        <f t="shared" si="3"/>
        <v>#VALUE!</v>
      </c>
      <c r="H2354" s="46" t="str">
        <f t="shared" si="4"/>
        <v>#VALUE!</v>
      </c>
      <c r="I2354" s="46" t="str">
        <f t="shared" si="5"/>
        <v>#VALUE!</v>
      </c>
      <c r="J2354" s="46" t="str">
        <f t="shared" si="6"/>
        <v>#VALUE!</v>
      </c>
      <c r="K2354" s="46" t="str">
        <f t="shared" si="7"/>
        <v>#VALUE!</v>
      </c>
      <c r="L2354" s="46" t="str">
        <f t="shared" si="8"/>
        <v>#VALUE!</v>
      </c>
      <c r="M2354" s="46" t="str">
        <f t="shared" si="9"/>
        <v>OPI RX</v>
      </c>
      <c r="N2354" s="46" t="str">
        <f t="shared" si="10"/>
        <v>#VALUE!</v>
      </c>
      <c r="O2354" s="46" t="str">
        <f t="shared" si="11"/>
        <v>#VALUE!</v>
      </c>
      <c r="P2354" s="46" t="str">
        <f t="shared" si="12"/>
        <v>OPIOIDS</v>
      </c>
      <c r="Q2354" s="44" t="b">
        <v>1</v>
      </c>
      <c r="R2354" s="46" t="str">
        <f t="shared" si="37"/>
        <v>HIGH</v>
      </c>
      <c r="S2354" s="47">
        <v>44515.0</v>
      </c>
      <c r="T2354" s="47">
        <f t="shared" si="58"/>
        <v>44551</v>
      </c>
      <c r="U2354" s="46" t="str">
        <f t="shared" si="61"/>
        <v> </v>
      </c>
      <c r="V2354" s="46" t="str">
        <f t="shared" si="16"/>
        <v> </v>
      </c>
      <c r="W2354" s="40"/>
      <c r="X2354" s="40"/>
      <c r="Y2354" s="40"/>
      <c r="Z2354" s="40"/>
      <c r="AA2354" s="40"/>
      <c r="AB2354" s="40"/>
      <c r="AC2354" s="40"/>
      <c r="AD2354" s="40"/>
      <c r="AE2354" s="40"/>
    </row>
    <row r="2355">
      <c r="A2355" s="46">
        <v>17189.0</v>
      </c>
      <c r="B2355" s="44" t="s">
        <v>6970</v>
      </c>
      <c r="C2355" s="47" t="b">
        <v>1</v>
      </c>
      <c r="D2355" s="45">
        <v>44551.0</v>
      </c>
      <c r="E2355" s="46" t="str">
        <f t="shared" si="1"/>
        <v>#VALUE!</v>
      </c>
      <c r="F2355" s="46" t="str">
        <f t="shared" si="2"/>
        <v>#VALUE!</v>
      </c>
      <c r="G2355" s="46" t="str">
        <f t="shared" si="3"/>
        <v>#VALUE!</v>
      </c>
      <c r="H2355" s="46" t="str">
        <f t="shared" si="4"/>
        <v>#VALUE!</v>
      </c>
      <c r="I2355" s="46" t="str">
        <f t="shared" si="5"/>
        <v>#VALUE!</v>
      </c>
      <c r="J2355" s="46" t="str">
        <f t="shared" si="6"/>
        <v>#VALUE!</v>
      </c>
      <c r="K2355" s="46" t="str">
        <f t="shared" si="7"/>
        <v>#VALUE!</v>
      </c>
      <c r="L2355" s="46" t="str">
        <f t="shared" si="8"/>
        <v>#VALUE!</v>
      </c>
      <c r="M2355" s="46" t="str">
        <f t="shared" si="9"/>
        <v>#VALUE!</v>
      </c>
      <c r="N2355" s="46" t="str">
        <f t="shared" si="10"/>
        <v>#VALUE!</v>
      </c>
      <c r="O2355" s="46" t="str">
        <f t="shared" si="11"/>
        <v>#VALUE!</v>
      </c>
      <c r="P2355" s="46" t="str">
        <f t="shared" si="12"/>
        <v>NO RX</v>
      </c>
      <c r="Q2355" s="44" t="b">
        <v>0</v>
      </c>
      <c r="R2355" s="46" t="str">
        <f t="shared" si="37"/>
        <v>LOW</v>
      </c>
      <c r="S2355" s="47">
        <v>44515.0</v>
      </c>
      <c r="T2355" s="47">
        <f t="shared" si="58"/>
        <v>44551</v>
      </c>
      <c r="U2355" s="46" t="str">
        <f t="shared" si="61"/>
        <v> </v>
      </c>
      <c r="V2355" s="46" t="str">
        <f t="shared" si="16"/>
        <v> </v>
      </c>
      <c r="W2355" s="40"/>
      <c r="X2355" s="40"/>
      <c r="Y2355" s="40"/>
      <c r="Z2355" s="40"/>
      <c r="AA2355" s="40"/>
      <c r="AB2355" s="40"/>
      <c r="AC2355" s="40"/>
      <c r="AD2355" s="40"/>
      <c r="AE2355" s="40"/>
    </row>
    <row r="2356">
      <c r="A2356" s="46">
        <v>17190.0</v>
      </c>
      <c r="B2356" s="46" t="s">
        <v>7480</v>
      </c>
      <c r="C2356" s="47" t="b">
        <v>1</v>
      </c>
      <c r="D2356" s="45">
        <v>44551.0</v>
      </c>
      <c r="E2356" s="46" t="str">
        <f t="shared" si="1"/>
        <v>#VALUE!</v>
      </c>
      <c r="F2356" s="46" t="str">
        <f t="shared" si="2"/>
        <v>OPI RX</v>
      </c>
      <c r="G2356" s="46" t="str">
        <f t="shared" si="3"/>
        <v>#VALUE!</v>
      </c>
      <c r="H2356" s="46" t="str">
        <f t="shared" si="4"/>
        <v>#VALUE!</v>
      </c>
      <c r="I2356" s="46" t="str">
        <f t="shared" si="5"/>
        <v>#VALUE!</v>
      </c>
      <c r="J2356" s="46" t="str">
        <f t="shared" si="6"/>
        <v>#VALUE!</v>
      </c>
      <c r="K2356" s="46" t="str">
        <f t="shared" si="7"/>
        <v>#VALUE!</v>
      </c>
      <c r="L2356" s="46" t="str">
        <f t="shared" si="8"/>
        <v>#VALUE!</v>
      </c>
      <c r="M2356" s="46" t="str">
        <f t="shared" si="9"/>
        <v>#VALUE!</v>
      </c>
      <c r="N2356" s="46" t="str">
        <f t="shared" si="10"/>
        <v>#VALUE!</v>
      </c>
      <c r="O2356" s="46" t="str">
        <f t="shared" si="11"/>
        <v>#VALUE!</v>
      </c>
      <c r="P2356" s="46" t="str">
        <f t="shared" si="12"/>
        <v>OPIOIDS</v>
      </c>
      <c r="Q2356" s="44" t="b">
        <v>0</v>
      </c>
      <c r="R2356" s="46" t="str">
        <f t="shared" si="37"/>
        <v>LOW</v>
      </c>
      <c r="S2356" s="47">
        <v>44516.0</v>
      </c>
      <c r="T2356" s="47">
        <f t="shared" si="58"/>
        <v>44551</v>
      </c>
      <c r="U2356" s="46" t="str">
        <f t="shared" si="61"/>
        <v> </v>
      </c>
      <c r="V2356" s="46" t="str">
        <f t="shared" si="16"/>
        <v> </v>
      </c>
      <c r="W2356" s="40"/>
      <c r="X2356" s="40"/>
      <c r="Y2356" s="40"/>
      <c r="Z2356" s="40"/>
      <c r="AA2356" s="40"/>
      <c r="AB2356" s="40"/>
      <c r="AC2356" s="40"/>
      <c r="AD2356" s="40"/>
      <c r="AE2356" s="40"/>
    </row>
    <row r="2357">
      <c r="A2357" s="46">
        <v>17194.0</v>
      </c>
      <c r="B2357" s="44" t="s">
        <v>6992</v>
      </c>
      <c r="C2357" s="47" t="b">
        <v>1</v>
      </c>
      <c r="D2357" s="45">
        <v>44496.0</v>
      </c>
      <c r="E2357" s="46" t="str">
        <f t="shared" si="1"/>
        <v>#VALUE!</v>
      </c>
      <c r="F2357" s="46" t="str">
        <f t="shared" si="2"/>
        <v>#VALUE!</v>
      </c>
      <c r="G2357" s="46" t="str">
        <f t="shared" si="3"/>
        <v>#VALUE!</v>
      </c>
      <c r="H2357" s="46" t="str">
        <f t="shared" si="4"/>
        <v>#VALUE!</v>
      </c>
      <c r="I2357" s="46" t="str">
        <f t="shared" si="5"/>
        <v>#VALUE!</v>
      </c>
      <c r="J2357" s="46" t="str">
        <f t="shared" si="6"/>
        <v>#VALUE!</v>
      </c>
      <c r="K2357" s="46" t="str">
        <f t="shared" si="7"/>
        <v>#VALUE!</v>
      </c>
      <c r="L2357" s="46" t="str">
        <f t="shared" si="8"/>
        <v>#VALUE!</v>
      </c>
      <c r="M2357" s="46" t="str">
        <f t="shared" si="9"/>
        <v>#VALUE!</v>
      </c>
      <c r="N2357" s="46" t="str">
        <f t="shared" si="10"/>
        <v>#VALUE!</v>
      </c>
      <c r="O2357" s="46" t="str">
        <f t="shared" si="11"/>
        <v>#VALUE!</v>
      </c>
      <c r="P2357" s="46" t="str">
        <f t="shared" si="12"/>
        <v>NO RX</v>
      </c>
      <c r="Q2357" s="46" t="b">
        <v>0</v>
      </c>
      <c r="R2357" s="46" t="str">
        <f t="shared" si="37"/>
        <v>LOW</v>
      </c>
      <c r="S2357" s="47">
        <v>44480.0</v>
      </c>
      <c r="T2357" s="47">
        <f t="shared" si="58"/>
        <v>44496</v>
      </c>
      <c r="U2357" s="46" t="str">
        <f t="shared" si="61"/>
        <v> </v>
      </c>
      <c r="V2357" s="46" t="str">
        <f t="shared" si="16"/>
        <v> </v>
      </c>
      <c r="W2357" s="40"/>
      <c r="X2357" s="40"/>
      <c r="Y2357" s="40"/>
      <c r="Z2357" s="40"/>
      <c r="AA2357" s="40"/>
      <c r="AB2357" s="40"/>
      <c r="AC2357" s="40"/>
      <c r="AD2357" s="40"/>
      <c r="AE2357" s="40"/>
    </row>
    <row r="2358">
      <c r="A2358" s="55">
        <v>17196.0</v>
      </c>
      <c r="B2358" s="50" t="s">
        <v>7125</v>
      </c>
      <c r="C2358" s="50" t="b">
        <v>1</v>
      </c>
      <c r="D2358" s="51">
        <v>44593.0</v>
      </c>
      <c r="E2358" s="46" t="str">
        <f t="shared" si="1"/>
        <v>#VALUE!</v>
      </c>
      <c r="F2358" s="46" t="str">
        <f t="shared" si="2"/>
        <v>#VALUE!</v>
      </c>
      <c r="G2358" s="46" t="str">
        <f t="shared" si="3"/>
        <v>#VALUE!</v>
      </c>
      <c r="H2358" s="46" t="str">
        <f t="shared" si="4"/>
        <v>#VALUE!</v>
      </c>
      <c r="I2358" s="46" t="str">
        <f t="shared" si="5"/>
        <v>#VALUE!</v>
      </c>
      <c r="J2358" s="46" t="str">
        <f t="shared" si="6"/>
        <v>#VALUE!</v>
      </c>
      <c r="K2358" s="46" t="str">
        <f t="shared" si="7"/>
        <v>#VALUE!</v>
      </c>
      <c r="L2358" s="46" t="str">
        <f t="shared" si="8"/>
        <v>#VALUE!</v>
      </c>
      <c r="M2358" s="46" t="str">
        <f t="shared" si="9"/>
        <v>#VALUE!</v>
      </c>
      <c r="N2358" s="46" t="str">
        <f t="shared" si="10"/>
        <v>#VALUE!</v>
      </c>
      <c r="O2358" s="46" t="str">
        <f t="shared" si="11"/>
        <v>#VALUE!</v>
      </c>
      <c r="P2358" s="46" t="str">
        <f t="shared" si="12"/>
        <v>NO RX</v>
      </c>
      <c r="Q2358" s="44" t="b">
        <v>0</v>
      </c>
      <c r="R2358" s="46" t="str">
        <f t="shared" si="37"/>
        <v>LOW</v>
      </c>
      <c r="S2358" s="52">
        <v>44939.0</v>
      </c>
      <c r="T2358" s="47">
        <f t="shared" si="58"/>
        <v>44593</v>
      </c>
      <c r="U2358" s="46"/>
      <c r="V2358" s="46" t="str">
        <f t="shared" si="16"/>
        <v> </v>
      </c>
      <c r="W2358" s="40"/>
      <c r="X2358" s="40"/>
      <c r="Y2358" s="40"/>
      <c r="Z2358" s="40"/>
      <c r="AA2358" s="40"/>
      <c r="AB2358" s="40"/>
      <c r="AC2358" s="40"/>
      <c r="AD2358" s="40"/>
      <c r="AE2358" s="40"/>
    </row>
    <row r="2359">
      <c r="A2359" s="46">
        <v>17197.0</v>
      </c>
      <c r="B2359" s="46" t="s">
        <v>7630</v>
      </c>
      <c r="C2359" s="47" t="b">
        <v>1</v>
      </c>
      <c r="D2359" s="45">
        <v>44551.0</v>
      </c>
      <c r="E2359" s="46" t="str">
        <f t="shared" si="1"/>
        <v>#VALUE!</v>
      </c>
      <c r="F2359" s="46" t="str">
        <f t="shared" si="2"/>
        <v>#VALUE!</v>
      </c>
      <c r="G2359" s="46" t="str">
        <f t="shared" si="3"/>
        <v>#VALUE!</v>
      </c>
      <c r="H2359" s="46" t="str">
        <f t="shared" si="4"/>
        <v>#VALUE!</v>
      </c>
      <c r="I2359" s="46" t="str">
        <f t="shared" si="5"/>
        <v>#VALUE!</v>
      </c>
      <c r="J2359" s="46" t="str">
        <f t="shared" si="6"/>
        <v>#VALUE!</v>
      </c>
      <c r="K2359" s="46" t="str">
        <f t="shared" si="7"/>
        <v>#VALUE!</v>
      </c>
      <c r="L2359" s="46" t="str">
        <f t="shared" si="8"/>
        <v>#VALUE!</v>
      </c>
      <c r="M2359" s="46" t="str">
        <f t="shared" si="9"/>
        <v>#VALUE!</v>
      </c>
      <c r="N2359" s="46" t="str">
        <f t="shared" si="10"/>
        <v>#VALUE!</v>
      </c>
      <c r="O2359" s="46" t="str">
        <f t="shared" si="11"/>
        <v>#VALUE!</v>
      </c>
      <c r="P2359" s="46" t="str">
        <f t="shared" si="12"/>
        <v>NO RX</v>
      </c>
      <c r="Q2359" s="44" t="b">
        <v>0</v>
      </c>
      <c r="R2359" s="46" t="str">
        <f t="shared" si="37"/>
        <v>LOW</v>
      </c>
      <c r="S2359" s="47">
        <v>44523.0</v>
      </c>
      <c r="T2359" s="47">
        <f t="shared" si="58"/>
        <v>44551</v>
      </c>
      <c r="U2359" s="46" t="str">
        <f t="shared" ref="U2359:U2374" si="62">if((days($Z$3,$S2359)/365)&gt;=1,"DUE COMM", " ")</f>
        <v> </v>
      </c>
      <c r="V2359" s="46" t="str">
        <f t="shared" si="16"/>
        <v> </v>
      </c>
      <c r="W2359" s="40"/>
      <c r="X2359" s="40"/>
      <c r="Y2359" s="40"/>
      <c r="Z2359" s="40"/>
      <c r="AA2359" s="40"/>
      <c r="AB2359" s="40"/>
      <c r="AC2359" s="40"/>
      <c r="AD2359" s="40"/>
      <c r="AE2359" s="40"/>
    </row>
    <row r="2360">
      <c r="A2360" s="46">
        <v>17198.0</v>
      </c>
      <c r="B2360" s="44" t="s">
        <v>6970</v>
      </c>
      <c r="C2360" s="47" t="b">
        <v>1</v>
      </c>
      <c r="D2360" s="45">
        <v>44551.0</v>
      </c>
      <c r="E2360" s="46" t="str">
        <f t="shared" si="1"/>
        <v>#VALUE!</v>
      </c>
      <c r="F2360" s="46" t="str">
        <f t="shared" si="2"/>
        <v>#VALUE!</v>
      </c>
      <c r="G2360" s="46" t="str">
        <f t="shared" si="3"/>
        <v>#VALUE!</v>
      </c>
      <c r="H2360" s="46" t="str">
        <f t="shared" si="4"/>
        <v>#VALUE!</v>
      </c>
      <c r="I2360" s="46" t="str">
        <f t="shared" si="5"/>
        <v>#VALUE!</v>
      </c>
      <c r="J2360" s="46" t="str">
        <f t="shared" si="6"/>
        <v>#VALUE!</v>
      </c>
      <c r="K2360" s="46" t="str">
        <f t="shared" si="7"/>
        <v>#VALUE!</v>
      </c>
      <c r="L2360" s="46" t="str">
        <f t="shared" si="8"/>
        <v>#VALUE!</v>
      </c>
      <c r="M2360" s="46" t="str">
        <f t="shared" si="9"/>
        <v>#VALUE!</v>
      </c>
      <c r="N2360" s="46" t="str">
        <f t="shared" si="10"/>
        <v>#VALUE!</v>
      </c>
      <c r="O2360" s="46" t="str">
        <f t="shared" si="11"/>
        <v>#VALUE!</v>
      </c>
      <c r="P2360" s="46" t="str">
        <f t="shared" si="12"/>
        <v>NO RX</v>
      </c>
      <c r="Q2360" s="46" t="b">
        <v>0</v>
      </c>
      <c r="R2360" s="46" t="str">
        <f t="shared" si="37"/>
        <v>LOW</v>
      </c>
      <c r="S2360" s="47">
        <v>44516.0</v>
      </c>
      <c r="T2360" s="47">
        <f t="shared" si="58"/>
        <v>44551</v>
      </c>
      <c r="U2360" s="46" t="str">
        <f t="shared" si="62"/>
        <v> </v>
      </c>
      <c r="V2360" s="46" t="str">
        <f t="shared" si="16"/>
        <v> </v>
      </c>
      <c r="W2360" s="40"/>
      <c r="X2360" s="40"/>
      <c r="Y2360" s="40"/>
      <c r="Z2360" s="40"/>
      <c r="AA2360" s="40"/>
      <c r="AB2360" s="40"/>
      <c r="AC2360" s="40"/>
      <c r="AD2360" s="40"/>
      <c r="AE2360" s="40"/>
    </row>
    <row r="2361">
      <c r="A2361" s="46">
        <v>17199.0</v>
      </c>
      <c r="B2361" s="44" t="s">
        <v>7631</v>
      </c>
      <c r="C2361" s="47" t="b">
        <v>1</v>
      </c>
      <c r="D2361" s="45">
        <v>44502.0</v>
      </c>
      <c r="E2361" s="46" t="str">
        <f t="shared" si="1"/>
        <v>#VALUE!</v>
      </c>
      <c r="F2361" s="46" t="str">
        <f t="shared" si="2"/>
        <v>OPI RX</v>
      </c>
      <c r="G2361" s="46" t="str">
        <f t="shared" si="3"/>
        <v>#VALUE!</v>
      </c>
      <c r="H2361" s="46" t="str">
        <f t="shared" si="4"/>
        <v>#VALUE!</v>
      </c>
      <c r="I2361" s="46" t="str">
        <f t="shared" si="5"/>
        <v>#VALUE!</v>
      </c>
      <c r="J2361" s="46" t="str">
        <f t="shared" si="6"/>
        <v>#VALUE!</v>
      </c>
      <c r="K2361" s="46" t="str">
        <f t="shared" si="7"/>
        <v>#VALUE!</v>
      </c>
      <c r="L2361" s="46" t="str">
        <f t="shared" si="8"/>
        <v>#VALUE!</v>
      </c>
      <c r="M2361" s="46" t="str">
        <f t="shared" si="9"/>
        <v>#VALUE!</v>
      </c>
      <c r="N2361" s="46" t="str">
        <f t="shared" si="10"/>
        <v>#VALUE!</v>
      </c>
      <c r="O2361" s="46" t="str">
        <f t="shared" si="11"/>
        <v>#VALUE!</v>
      </c>
      <c r="P2361" s="46" t="str">
        <f t="shared" si="12"/>
        <v>OPIOIDS</v>
      </c>
      <c r="Q2361" s="46" t="b">
        <v>1</v>
      </c>
      <c r="R2361" s="46" t="str">
        <f t="shared" si="37"/>
        <v>HIGH</v>
      </c>
      <c r="S2361" s="47">
        <v>44482.0</v>
      </c>
      <c r="T2361" s="47">
        <f t="shared" si="58"/>
        <v>44502</v>
      </c>
      <c r="U2361" s="46" t="str">
        <f t="shared" si="62"/>
        <v> </v>
      </c>
      <c r="V2361" s="46" t="str">
        <f t="shared" si="16"/>
        <v> </v>
      </c>
      <c r="W2361" s="40"/>
      <c r="X2361" s="40"/>
      <c r="Y2361" s="40"/>
      <c r="Z2361" s="40"/>
      <c r="AA2361" s="40"/>
      <c r="AB2361" s="40"/>
      <c r="AC2361" s="40"/>
      <c r="AD2361" s="40"/>
      <c r="AE2361" s="40"/>
    </row>
    <row r="2362">
      <c r="A2362" s="46">
        <v>17206.0</v>
      </c>
      <c r="B2362" s="44" t="s">
        <v>6970</v>
      </c>
      <c r="C2362" s="47" t="b">
        <v>1</v>
      </c>
      <c r="D2362" s="45">
        <v>44496.0</v>
      </c>
      <c r="E2362" s="46" t="str">
        <f t="shared" si="1"/>
        <v>#VALUE!</v>
      </c>
      <c r="F2362" s="46" t="str">
        <f t="shared" si="2"/>
        <v>#VALUE!</v>
      </c>
      <c r="G2362" s="46" t="str">
        <f t="shared" si="3"/>
        <v>#VALUE!</v>
      </c>
      <c r="H2362" s="46" t="str">
        <f t="shared" si="4"/>
        <v>#VALUE!</v>
      </c>
      <c r="I2362" s="46" t="str">
        <f t="shared" si="5"/>
        <v>#VALUE!</v>
      </c>
      <c r="J2362" s="46" t="str">
        <f t="shared" si="6"/>
        <v>#VALUE!</v>
      </c>
      <c r="K2362" s="46" t="str">
        <f t="shared" si="7"/>
        <v>#VALUE!</v>
      </c>
      <c r="L2362" s="46" t="str">
        <f t="shared" si="8"/>
        <v>#VALUE!</v>
      </c>
      <c r="M2362" s="46" t="str">
        <f t="shared" si="9"/>
        <v>#VALUE!</v>
      </c>
      <c r="N2362" s="46" t="str">
        <f t="shared" si="10"/>
        <v>#VALUE!</v>
      </c>
      <c r="O2362" s="46" t="str">
        <f t="shared" si="11"/>
        <v>#VALUE!</v>
      </c>
      <c r="P2362" s="46" t="str">
        <f t="shared" si="12"/>
        <v>NO RX</v>
      </c>
      <c r="Q2362" s="46" t="b">
        <v>0</v>
      </c>
      <c r="R2362" s="46" t="str">
        <f t="shared" si="37"/>
        <v>LOW</v>
      </c>
      <c r="S2362" s="47">
        <v>44481.0</v>
      </c>
      <c r="T2362" s="47">
        <f t="shared" si="58"/>
        <v>44496</v>
      </c>
      <c r="U2362" s="46" t="str">
        <f t="shared" si="62"/>
        <v> </v>
      </c>
      <c r="V2362" s="46" t="str">
        <f t="shared" si="16"/>
        <v> </v>
      </c>
      <c r="W2362" s="40"/>
      <c r="X2362" s="40"/>
      <c r="Y2362" s="40"/>
      <c r="Z2362" s="40"/>
      <c r="AA2362" s="40"/>
      <c r="AB2362" s="40"/>
      <c r="AC2362" s="40"/>
      <c r="AD2362" s="40"/>
      <c r="AE2362" s="40"/>
    </row>
    <row r="2363">
      <c r="A2363" s="46">
        <v>17209.0</v>
      </c>
      <c r="B2363" s="46" t="s">
        <v>6992</v>
      </c>
      <c r="C2363" s="47" t="b">
        <v>1</v>
      </c>
      <c r="D2363" s="45">
        <v>44551.0</v>
      </c>
      <c r="E2363" s="46" t="str">
        <f t="shared" si="1"/>
        <v>#VALUE!</v>
      </c>
      <c r="F2363" s="46" t="str">
        <f t="shared" si="2"/>
        <v>#VALUE!</v>
      </c>
      <c r="G2363" s="46" t="str">
        <f t="shared" si="3"/>
        <v>#VALUE!</v>
      </c>
      <c r="H2363" s="46" t="str">
        <f t="shared" si="4"/>
        <v>#VALUE!</v>
      </c>
      <c r="I2363" s="46" t="str">
        <f t="shared" si="5"/>
        <v>#VALUE!</v>
      </c>
      <c r="J2363" s="46" t="str">
        <f t="shared" si="6"/>
        <v>#VALUE!</v>
      </c>
      <c r="K2363" s="46" t="str">
        <f t="shared" si="7"/>
        <v>#VALUE!</v>
      </c>
      <c r="L2363" s="46" t="str">
        <f t="shared" si="8"/>
        <v>#VALUE!</v>
      </c>
      <c r="M2363" s="46" t="str">
        <f t="shared" si="9"/>
        <v>#VALUE!</v>
      </c>
      <c r="N2363" s="46" t="str">
        <f t="shared" si="10"/>
        <v>#VALUE!</v>
      </c>
      <c r="O2363" s="46" t="str">
        <f t="shared" si="11"/>
        <v>#VALUE!</v>
      </c>
      <c r="P2363" s="46" t="str">
        <f t="shared" si="12"/>
        <v>NO RX</v>
      </c>
      <c r="Q2363" s="46" t="b">
        <v>0</v>
      </c>
      <c r="R2363" s="46" t="str">
        <f t="shared" si="37"/>
        <v>LOW</v>
      </c>
      <c r="S2363" s="47">
        <v>44522.0</v>
      </c>
      <c r="T2363" s="47">
        <f t="shared" si="58"/>
        <v>44551</v>
      </c>
      <c r="U2363" s="46" t="str">
        <f t="shared" si="62"/>
        <v> </v>
      </c>
      <c r="V2363" s="46" t="str">
        <f t="shared" si="16"/>
        <v> </v>
      </c>
      <c r="W2363" s="40"/>
      <c r="X2363" s="40"/>
      <c r="Y2363" s="40"/>
      <c r="Z2363" s="40"/>
      <c r="AA2363" s="40"/>
      <c r="AB2363" s="40"/>
      <c r="AC2363" s="40"/>
      <c r="AD2363" s="40"/>
      <c r="AE2363" s="40"/>
    </row>
    <row r="2364">
      <c r="A2364" s="46">
        <v>17217.0</v>
      </c>
      <c r="B2364" s="44" t="s">
        <v>6983</v>
      </c>
      <c r="C2364" s="47" t="b">
        <v>1</v>
      </c>
      <c r="D2364" s="45">
        <v>44502.0</v>
      </c>
      <c r="E2364" s="46" t="str">
        <f t="shared" si="1"/>
        <v>#VALUE!</v>
      </c>
      <c r="F2364" s="46" t="str">
        <f t="shared" si="2"/>
        <v>OPI RX</v>
      </c>
      <c r="G2364" s="46" t="str">
        <f t="shared" si="3"/>
        <v>#VALUE!</v>
      </c>
      <c r="H2364" s="46" t="str">
        <f t="shared" si="4"/>
        <v>#VALUE!</v>
      </c>
      <c r="I2364" s="46" t="str">
        <f t="shared" si="5"/>
        <v>#VALUE!</v>
      </c>
      <c r="J2364" s="46" t="str">
        <f t="shared" si="6"/>
        <v>#VALUE!</v>
      </c>
      <c r="K2364" s="46" t="str">
        <f t="shared" si="7"/>
        <v>#VALUE!</v>
      </c>
      <c r="L2364" s="46" t="str">
        <f t="shared" si="8"/>
        <v>#VALUE!</v>
      </c>
      <c r="M2364" s="46" t="str">
        <f t="shared" si="9"/>
        <v>#VALUE!</v>
      </c>
      <c r="N2364" s="46" t="str">
        <f t="shared" si="10"/>
        <v>#VALUE!</v>
      </c>
      <c r="O2364" s="46" t="str">
        <f t="shared" si="11"/>
        <v>#VALUE!</v>
      </c>
      <c r="P2364" s="46" t="str">
        <f t="shared" si="12"/>
        <v>OPIOIDS</v>
      </c>
      <c r="Q2364" s="46" t="b">
        <v>0</v>
      </c>
      <c r="R2364" s="46" t="str">
        <f t="shared" si="37"/>
        <v>LOW</v>
      </c>
      <c r="S2364" s="47">
        <v>44487.0</v>
      </c>
      <c r="T2364" s="47">
        <f t="shared" si="58"/>
        <v>44502</v>
      </c>
      <c r="U2364" s="46" t="str">
        <f t="shared" si="62"/>
        <v> </v>
      </c>
      <c r="V2364" s="46" t="str">
        <f t="shared" si="16"/>
        <v> </v>
      </c>
      <c r="W2364" s="40"/>
      <c r="X2364" s="40"/>
      <c r="Y2364" s="40"/>
      <c r="Z2364" s="40"/>
      <c r="AA2364" s="40"/>
      <c r="AB2364" s="40"/>
      <c r="AC2364" s="40"/>
      <c r="AD2364" s="40"/>
      <c r="AE2364" s="40"/>
    </row>
    <row r="2365">
      <c r="A2365" s="46">
        <v>17218.0</v>
      </c>
      <c r="B2365" s="46" t="s">
        <v>6970</v>
      </c>
      <c r="C2365" s="47" t="b">
        <v>1</v>
      </c>
      <c r="D2365" s="45">
        <v>44551.0</v>
      </c>
      <c r="E2365" s="46" t="str">
        <f t="shared" si="1"/>
        <v>#VALUE!</v>
      </c>
      <c r="F2365" s="46" t="str">
        <f t="shared" si="2"/>
        <v>#VALUE!</v>
      </c>
      <c r="G2365" s="46" t="str">
        <f t="shared" si="3"/>
        <v>#VALUE!</v>
      </c>
      <c r="H2365" s="46" t="str">
        <f t="shared" si="4"/>
        <v>#VALUE!</v>
      </c>
      <c r="I2365" s="46" t="str">
        <f t="shared" si="5"/>
        <v>#VALUE!</v>
      </c>
      <c r="J2365" s="46" t="str">
        <f t="shared" si="6"/>
        <v>#VALUE!</v>
      </c>
      <c r="K2365" s="46" t="str">
        <f t="shared" si="7"/>
        <v>#VALUE!</v>
      </c>
      <c r="L2365" s="46" t="str">
        <f t="shared" si="8"/>
        <v>#VALUE!</v>
      </c>
      <c r="M2365" s="46" t="str">
        <f t="shared" si="9"/>
        <v>#VALUE!</v>
      </c>
      <c r="N2365" s="46" t="str">
        <f t="shared" si="10"/>
        <v>#VALUE!</v>
      </c>
      <c r="O2365" s="46" t="str">
        <f t="shared" si="11"/>
        <v>#VALUE!</v>
      </c>
      <c r="P2365" s="46" t="str">
        <f t="shared" si="12"/>
        <v>NO RX</v>
      </c>
      <c r="Q2365" s="46" t="b">
        <v>0</v>
      </c>
      <c r="R2365" s="46" t="str">
        <f t="shared" si="37"/>
        <v>LOW</v>
      </c>
      <c r="S2365" s="47">
        <v>44522.0</v>
      </c>
      <c r="T2365" s="47">
        <f t="shared" si="58"/>
        <v>44551</v>
      </c>
      <c r="U2365" s="46" t="str">
        <f t="shared" si="62"/>
        <v> </v>
      </c>
      <c r="V2365" s="46" t="str">
        <f t="shared" si="16"/>
        <v> </v>
      </c>
      <c r="W2365" s="40"/>
      <c r="X2365" s="40"/>
      <c r="Y2365" s="58"/>
      <c r="Z2365" s="40"/>
      <c r="AA2365" s="40"/>
      <c r="AB2365" s="40"/>
      <c r="AC2365" s="40"/>
      <c r="AD2365" s="40"/>
      <c r="AE2365" s="40"/>
    </row>
    <row r="2366">
      <c r="A2366" s="46">
        <v>17222.0</v>
      </c>
      <c r="B2366" s="44" t="s">
        <v>7010</v>
      </c>
      <c r="C2366" s="47" t="b">
        <v>1</v>
      </c>
      <c r="D2366" s="45">
        <v>44551.0</v>
      </c>
      <c r="E2366" s="46" t="str">
        <f t="shared" si="1"/>
        <v>OPI RX</v>
      </c>
      <c r="F2366" s="46" t="str">
        <f t="shared" si="2"/>
        <v>#VALUE!</v>
      </c>
      <c r="G2366" s="46" t="str">
        <f t="shared" si="3"/>
        <v>#VALUE!</v>
      </c>
      <c r="H2366" s="46" t="str">
        <f t="shared" si="4"/>
        <v>#VALUE!</v>
      </c>
      <c r="I2366" s="46" t="str">
        <f t="shared" si="5"/>
        <v>#VALUE!</v>
      </c>
      <c r="J2366" s="46" t="str">
        <f t="shared" si="6"/>
        <v>#VALUE!</v>
      </c>
      <c r="K2366" s="46" t="str">
        <f t="shared" si="7"/>
        <v>#VALUE!</v>
      </c>
      <c r="L2366" s="46" t="str">
        <f t="shared" si="8"/>
        <v>#VALUE!</v>
      </c>
      <c r="M2366" s="46" t="str">
        <f t="shared" si="9"/>
        <v>#VALUE!</v>
      </c>
      <c r="N2366" s="46" t="str">
        <f t="shared" si="10"/>
        <v>#VALUE!</v>
      </c>
      <c r="O2366" s="46" t="str">
        <f t="shared" si="11"/>
        <v>#VALUE!</v>
      </c>
      <c r="P2366" s="46" t="str">
        <f t="shared" si="12"/>
        <v>OPIOIDS</v>
      </c>
      <c r="Q2366" s="44" t="b">
        <v>0</v>
      </c>
      <c r="R2366" s="46" t="str">
        <f t="shared" si="37"/>
        <v>LOW</v>
      </c>
      <c r="S2366" s="47">
        <v>44516.0</v>
      </c>
      <c r="T2366" s="47">
        <f t="shared" si="58"/>
        <v>44551</v>
      </c>
      <c r="U2366" s="46" t="str">
        <f t="shared" si="62"/>
        <v> </v>
      </c>
      <c r="V2366" s="46" t="str">
        <f t="shared" si="16"/>
        <v> </v>
      </c>
      <c r="W2366" s="40"/>
      <c r="X2366" s="40"/>
      <c r="Y2366" s="40"/>
      <c r="Z2366" s="40"/>
      <c r="AA2366" s="40"/>
      <c r="AB2366" s="40"/>
      <c r="AC2366" s="40"/>
      <c r="AD2366" s="40"/>
      <c r="AE2366" s="40"/>
    </row>
    <row r="2367">
      <c r="A2367" s="46">
        <v>17225.0</v>
      </c>
      <c r="B2367" s="44" t="s">
        <v>7632</v>
      </c>
      <c r="C2367" s="47" t="b">
        <v>1</v>
      </c>
      <c r="D2367" s="45">
        <v>44497.0</v>
      </c>
      <c r="E2367" s="46" t="str">
        <f t="shared" si="1"/>
        <v>#VALUE!</v>
      </c>
      <c r="F2367" s="46" t="str">
        <f t="shared" si="2"/>
        <v>#VALUE!</v>
      </c>
      <c r="G2367" s="46" t="str">
        <f t="shared" si="3"/>
        <v>#VALUE!</v>
      </c>
      <c r="H2367" s="46" t="str">
        <f t="shared" si="4"/>
        <v>#VALUE!</v>
      </c>
      <c r="I2367" s="46" t="str">
        <f t="shared" si="5"/>
        <v>#VALUE!</v>
      </c>
      <c r="J2367" s="46" t="str">
        <f t="shared" si="6"/>
        <v>#VALUE!</v>
      </c>
      <c r="K2367" s="46" t="str">
        <f t="shared" si="7"/>
        <v>#VALUE!</v>
      </c>
      <c r="L2367" s="46" t="str">
        <f t="shared" si="8"/>
        <v>#VALUE!</v>
      </c>
      <c r="M2367" s="46" t="str">
        <f t="shared" si="9"/>
        <v>#VALUE!</v>
      </c>
      <c r="N2367" s="46" t="str">
        <f t="shared" si="10"/>
        <v>#VALUE!</v>
      </c>
      <c r="O2367" s="46" t="str">
        <f t="shared" si="11"/>
        <v>#VALUE!</v>
      </c>
      <c r="P2367" s="46" t="str">
        <f t="shared" si="12"/>
        <v>NO RX</v>
      </c>
      <c r="Q2367" s="46" t="b">
        <v>0</v>
      </c>
      <c r="R2367" s="46" t="str">
        <f t="shared" si="37"/>
        <v>LOW</v>
      </c>
      <c r="S2367" s="47">
        <v>44482.0</v>
      </c>
      <c r="T2367" s="47">
        <f t="shared" si="58"/>
        <v>44497</v>
      </c>
      <c r="U2367" s="46" t="str">
        <f t="shared" si="62"/>
        <v> </v>
      </c>
      <c r="V2367" s="46" t="str">
        <f t="shared" si="16"/>
        <v> </v>
      </c>
      <c r="W2367" s="40"/>
      <c r="X2367" s="40"/>
      <c r="Y2367" s="40"/>
      <c r="Z2367" s="40"/>
      <c r="AA2367" s="40"/>
      <c r="AB2367" s="40"/>
      <c r="AC2367" s="40"/>
      <c r="AD2367" s="40"/>
      <c r="AE2367" s="40"/>
    </row>
    <row r="2368">
      <c r="A2368" s="46">
        <v>17226.0</v>
      </c>
      <c r="B2368" s="44" t="s">
        <v>6970</v>
      </c>
      <c r="C2368" s="47" t="b">
        <v>1</v>
      </c>
      <c r="D2368" s="45">
        <v>44551.0</v>
      </c>
      <c r="E2368" s="46" t="str">
        <f t="shared" si="1"/>
        <v>#VALUE!</v>
      </c>
      <c r="F2368" s="46" t="str">
        <f t="shared" si="2"/>
        <v>#VALUE!</v>
      </c>
      <c r="G2368" s="46" t="str">
        <f t="shared" si="3"/>
        <v>#VALUE!</v>
      </c>
      <c r="H2368" s="46" t="str">
        <f t="shared" si="4"/>
        <v>#VALUE!</v>
      </c>
      <c r="I2368" s="46" t="str">
        <f t="shared" si="5"/>
        <v>#VALUE!</v>
      </c>
      <c r="J2368" s="46" t="str">
        <f t="shared" si="6"/>
        <v>#VALUE!</v>
      </c>
      <c r="K2368" s="46" t="str">
        <f t="shared" si="7"/>
        <v>#VALUE!</v>
      </c>
      <c r="L2368" s="46" t="str">
        <f t="shared" si="8"/>
        <v>#VALUE!</v>
      </c>
      <c r="M2368" s="46" t="str">
        <f t="shared" si="9"/>
        <v>#VALUE!</v>
      </c>
      <c r="N2368" s="46" t="str">
        <f t="shared" si="10"/>
        <v>#VALUE!</v>
      </c>
      <c r="O2368" s="46" t="str">
        <f t="shared" si="11"/>
        <v>#VALUE!</v>
      </c>
      <c r="P2368" s="46" t="str">
        <f t="shared" si="12"/>
        <v>NO RX</v>
      </c>
      <c r="Q2368" s="46" t="b">
        <v>1</v>
      </c>
      <c r="R2368" s="46" t="str">
        <f t="shared" si="37"/>
        <v>HIGH</v>
      </c>
      <c r="S2368" s="47">
        <v>44516.0</v>
      </c>
      <c r="T2368" s="47">
        <f t="shared" si="58"/>
        <v>44551</v>
      </c>
      <c r="U2368" s="46" t="str">
        <f t="shared" si="62"/>
        <v> </v>
      </c>
      <c r="V2368" s="46" t="str">
        <f t="shared" si="16"/>
        <v> </v>
      </c>
      <c r="W2368" s="40"/>
      <c r="X2368" s="40"/>
      <c r="Y2368" s="40"/>
      <c r="Z2368" s="40"/>
      <c r="AA2368" s="40"/>
      <c r="AB2368" s="40"/>
      <c r="AC2368" s="40"/>
      <c r="AD2368" s="40"/>
      <c r="AE2368" s="40"/>
    </row>
    <row r="2369">
      <c r="A2369" s="46">
        <v>17231.0</v>
      </c>
      <c r="B2369" s="44" t="s">
        <v>6975</v>
      </c>
      <c r="C2369" s="47" t="b">
        <v>1</v>
      </c>
      <c r="D2369" s="45">
        <v>44502.0</v>
      </c>
      <c r="E2369" s="46" t="str">
        <f t="shared" si="1"/>
        <v>#VALUE!</v>
      </c>
      <c r="F2369" s="46" t="str">
        <f t="shared" si="2"/>
        <v>#VALUE!</v>
      </c>
      <c r="G2369" s="46" t="str">
        <f t="shared" si="3"/>
        <v>OPI RX</v>
      </c>
      <c r="H2369" s="46" t="str">
        <f t="shared" si="4"/>
        <v>#VALUE!</v>
      </c>
      <c r="I2369" s="46" t="str">
        <f t="shared" si="5"/>
        <v>#VALUE!</v>
      </c>
      <c r="J2369" s="46" t="str">
        <f t="shared" si="6"/>
        <v>#VALUE!</v>
      </c>
      <c r="K2369" s="46" t="str">
        <f t="shared" si="7"/>
        <v>#VALUE!</v>
      </c>
      <c r="L2369" s="46" t="str">
        <f t="shared" si="8"/>
        <v>#VALUE!</v>
      </c>
      <c r="M2369" s="46" t="str">
        <f t="shared" si="9"/>
        <v>#VALUE!</v>
      </c>
      <c r="N2369" s="46" t="str">
        <f t="shared" si="10"/>
        <v>#VALUE!</v>
      </c>
      <c r="O2369" s="46" t="str">
        <f t="shared" si="11"/>
        <v>#VALUE!</v>
      </c>
      <c r="P2369" s="46" t="str">
        <f t="shared" si="12"/>
        <v>OPIOIDS</v>
      </c>
      <c r="Q2369" s="46" t="b">
        <v>1</v>
      </c>
      <c r="R2369" s="46" t="str">
        <f t="shared" si="37"/>
        <v>HIGH</v>
      </c>
      <c r="S2369" s="47">
        <v>44487.0</v>
      </c>
      <c r="T2369" s="47">
        <f t="shared" si="58"/>
        <v>44502</v>
      </c>
      <c r="U2369" s="46" t="str">
        <f t="shared" si="62"/>
        <v> </v>
      </c>
      <c r="V2369" s="46" t="str">
        <f t="shared" si="16"/>
        <v> </v>
      </c>
      <c r="W2369" s="40"/>
      <c r="X2369" s="40"/>
      <c r="Y2369" s="40"/>
      <c r="Z2369" s="40"/>
      <c r="AA2369" s="40"/>
      <c r="AB2369" s="40"/>
      <c r="AC2369" s="40"/>
      <c r="AD2369" s="40"/>
      <c r="AE2369" s="40"/>
    </row>
    <row r="2370">
      <c r="A2370" s="46">
        <v>17236.0</v>
      </c>
      <c r="B2370" s="44" t="s">
        <v>7633</v>
      </c>
      <c r="C2370" s="47" t="b">
        <v>1</v>
      </c>
      <c r="D2370" s="45">
        <v>44551.0</v>
      </c>
      <c r="E2370" s="46" t="str">
        <f t="shared" si="1"/>
        <v>OPI RX</v>
      </c>
      <c r="F2370" s="46" t="str">
        <f t="shared" si="2"/>
        <v>#VALUE!</v>
      </c>
      <c r="G2370" s="46" t="str">
        <f t="shared" si="3"/>
        <v>#VALUE!</v>
      </c>
      <c r="H2370" s="46" t="str">
        <f t="shared" si="4"/>
        <v>#VALUE!</v>
      </c>
      <c r="I2370" s="46" t="str">
        <f t="shared" si="5"/>
        <v>#VALUE!</v>
      </c>
      <c r="J2370" s="46" t="str">
        <f t="shared" si="6"/>
        <v>#VALUE!</v>
      </c>
      <c r="K2370" s="46" t="str">
        <f t="shared" si="7"/>
        <v>#VALUE!</v>
      </c>
      <c r="L2370" s="46" t="str">
        <f t="shared" si="8"/>
        <v>#VALUE!</v>
      </c>
      <c r="M2370" s="46" t="str">
        <f t="shared" si="9"/>
        <v>#VALUE!</v>
      </c>
      <c r="N2370" s="46" t="str">
        <f t="shared" si="10"/>
        <v>#VALUE!</v>
      </c>
      <c r="O2370" s="46" t="str">
        <f t="shared" si="11"/>
        <v>#VALUE!</v>
      </c>
      <c r="P2370" s="46" t="str">
        <f t="shared" si="12"/>
        <v>OPIOIDS</v>
      </c>
      <c r="Q2370" s="46" t="b">
        <v>1</v>
      </c>
      <c r="R2370" s="46" t="str">
        <f t="shared" si="37"/>
        <v>HIGH</v>
      </c>
      <c r="S2370" s="47">
        <v>44522.0</v>
      </c>
      <c r="T2370" s="47">
        <f t="shared" si="58"/>
        <v>44551</v>
      </c>
      <c r="U2370" s="46" t="str">
        <f t="shared" si="62"/>
        <v> </v>
      </c>
      <c r="V2370" s="46" t="str">
        <f t="shared" si="16"/>
        <v> </v>
      </c>
      <c r="W2370" s="40"/>
      <c r="X2370" s="40"/>
      <c r="Y2370" s="40"/>
      <c r="Z2370" s="40"/>
      <c r="AA2370" s="40"/>
      <c r="AB2370" s="40"/>
      <c r="AC2370" s="40"/>
      <c r="AD2370" s="40"/>
      <c r="AE2370" s="40"/>
    </row>
    <row r="2371">
      <c r="A2371" s="46">
        <v>17241.0</v>
      </c>
      <c r="B2371" s="46" t="s">
        <v>7634</v>
      </c>
      <c r="C2371" s="47" t="b">
        <v>1</v>
      </c>
      <c r="D2371" s="45">
        <v>44502.0</v>
      </c>
      <c r="E2371" s="46" t="str">
        <f t="shared" si="1"/>
        <v>#VALUE!</v>
      </c>
      <c r="F2371" s="46" t="str">
        <f t="shared" si="2"/>
        <v>#VALUE!</v>
      </c>
      <c r="G2371" s="46" t="str">
        <f t="shared" si="3"/>
        <v>#VALUE!</v>
      </c>
      <c r="H2371" s="46" t="str">
        <f t="shared" si="4"/>
        <v>#VALUE!</v>
      </c>
      <c r="I2371" s="46" t="str">
        <f t="shared" si="5"/>
        <v>#VALUE!</v>
      </c>
      <c r="J2371" s="46" t="str">
        <f t="shared" si="6"/>
        <v>#VALUE!</v>
      </c>
      <c r="K2371" s="46" t="str">
        <f t="shared" si="7"/>
        <v>#VALUE!</v>
      </c>
      <c r="L2371" s="46" t="str">
        <f t="shared" si="8"/>
        <v>#VALUE!</v>
      </c>
      <c r="M2371" s="46" t="str">
        <f t="shared" si="9"/>
        <v>#VALUE!</v>
      </c>
      <c r="N2371" s="46" t="str">
        <f t="shared" si="10"/>
        <v>#VALUE!</v>
      </c>
      <c r="O2371" s="46" t="str">
        <f t="shared" si="11"/>
        <v>#VALUE!</v>
      </c>
      <c r="P2371" s="46" t="str">
        <f t="shared" si="12"/>
        <v>NO RX</v>
      </c>
      <c r="Q2371" s="46" t="b">
        <v>0</v>
      </c>
      <c r="R2371" s="46" t="str">
        <f t="shared" si="37"/>
        <v>LOW</v>
      </c>
      <c r="S2371" s="47">
        <v>44484.0</v>
      </c>
      <c r="T2371" s="47">
        <f t="shared" si="58"/>
        <v>44502</v>
      </c>
      <c r="U2371" s="46" t="str">
        <f t="shared" si="62"/>
        <v> </v>
      </c>
      <c r="V2371" s="46" t="str">
        <f t="shared" si="16"/>
        <v> </v>
      </c>
      <c r="W2371" s="40"/>
      <c r="X2371" s="40"/>
      <c r="Y2371" s="40"/>
      <c r="Z2371" s="40"/>
      <c r="AA2371" s="40"/>
      <c r="AB2371" s="40"/>
      <c r="AC2371" s="40"/>
      <c r="AD2371" s="40"/>
      <c r="AE2371" s="40"/>
    </row>
    <row r="2372">
      <c r="A2372" s="46">
        <v>17247.0</v>
      </c>
      <c r="B2372" s="44" t="s">
        <v>6986</v>
      </c>
      <c r="C2372" s="47" t="b">
        <v>1</v>
      </c>
      <c r="D2372" s="45">
        <v>44551.0</v>
      </c>
      <c r="E2372" s="46" t="str">
        <f t="shared" si="1"/>
        <v>#VALUE!</v>
      </c>
      <c r="F2372" s="46" t="str">
        <f t="shared" si="2"/>
        <v>#VALUE!</v>
      </c>
      <c r="G2372" s="46" t="str">
        <f t="shared" si="3"/>
        <v>#VALUE!</v>
      </c>
      <c r="H2372" s="46" t="str">
        <f t="shared" si="4"/>
        <v>#VALUE!</v>
      </c>
      <c r="I2372" s="46" t="str">
        <f t="shared" si="5"/>
        <v>#VALUE!</v>
      </c>
      <c r="J2372" s="46" t="str">
        <f t="shared" si="6"/>
        <v>#VALUE!</v>
      </c>
      <c r="K2372" s="46" t="str">
        <f t="shared" si="7"/>
        <v>#VALUE!</v>
      </c>
      <c r="L2372" s="46" t="str">
        <f t="shared" si="8"/>
        <v>#VALUE!</v>
      </c>
      <c r="M2372" s="46" t="str">
        <f t="shared" si="9"/>
        <v>#VALUE!</v>
      </c>
      <c r="N2372" s="46" t="str">
        <f t="shared" si="10"/>
        <v>#VALUE!</v>
      </c>
      <c r="O2372" s="46" t="str">
        <f t="shared" si="11"/>
        <v>#VALUE!</v>
      </c>
      <c r="P2372" s="46" t="str">
        <f t="shared" si="12"/>
        <v>NO RX</v>
      </c>
      <c r="Q2372" s="44" t="b">
        <v>0</v>
      </c>
      <c r="R2372" s="46" t="str">
        <f t="shared" si="37"/>
        <v>LOW</v>
      </c>
      <c r="S2372" s="47">
        <v>44523.0</v>
      </c>
      <c r="T2372" s="47">
        <f t="shared" si="58"/>
        <v>44551</v>
      </c>
      <c r="U2372" s="46" t="str">
        <f t="shared" si="62"/>
        <v> </v>
      </c>
      <c r="V2372" s="46" t="str">
        <f t="shared" si="16"/>
        <v> </v>
      </c>
      <c r="W2372" s="40"/>
      <c r="X2372" s="40"/>
      <c r="Y2372" s="40"/>
      <c r="Z2372" s="40"/>
      <c r="AA2372" s="40"/>
      <c r="AB2372" s="40"/>
      <c r="AC2372" s="40"/>
      <c r="AD2372" s="40"/>
      <c r="AE2372" s="40"/>
    </row>
    <row r="2373">
      <c r="A2373" s="46">
        <v>17249.0</v>
      </c>
      <c r="B2373" s="46" t="s">
        <v>6983</v>
      </c>
      <c r="C2373" s="47" t="b">
        <v>1</v>
      </c>
      <c r="D2373" s="45">
        <v>44551.0</v>
      </c>
      <c r="E2373" s="46" t="str">
        <f t="shared" si="1"/>
        <v>#VALUE!</v>
      </c>
      <c r="F2373" s="46" t="str">
        <f t="shared" si="2"/>
        <v>OPI RX</v>
      </c>
      <c r="G2373" s="46" t="str">
        <f t="shared" si="3"/>
        <v>#VALUE!</v>
      </c>
      <c r="H2373" s="46" t="str">
        <f t="shared" si="4"/>
        <v>#VALUE!</v>
      </c>
      <c r="I2373" s="46" t="str">
        <f t="shared" si="5"/>
        <v>#VALUE!</v>
      </c>
      <c r="J2373" s="46" t="str">
        <f t="shared" si="6"/>
        <v>#VALUE!</v>
      </c>
      <c r="K2373" s="46" t="str">
        <f t="shared" si="7"/>
        <v>#VALUE!</v>
      </c>
      <c r="L2373" s="46" t="str">
        <f t="shared" si="8"/>
        <v>#VALUE!</v>
      </c>
      <c r="M2373" s="46" t="str">
        <f t="shared" si="9"/>
        <v>#VALUE!</v>
      </c>
      <c r="N2373" s="46" t="str">
        <f t="shared" si="10"/>
        <v>#VALUE!</v>
      </c>
      <c r="O2373" s="46" t="str">
        <f t="shared" si="11"/>
        <v>#VALUE!</v>
      </c>
      <c r="P2373" s="46" t="str">
        <f t="shared" si="12"/>
        <v>OPIOIDS</v>
      </c>
      <c r="Q2373" s="46" t="b">
        <v>0</v>
      </c>
      <c r="R2373" s="46" t="str">
        <f t="shared" si="37"/>
        <v>LOW</v>
      </c>
      <c r="S2373" s="47">
        <v>44523.0</v>
      </c>
      <c r="T2373" s="47">
        <f t="shared" si="58"/>
        <v>44551</v>
      </c>
      <c r="U2373" s="46" t="str">
        <f t="shared" si="62"/>
        <v> </v>
      </c>
      <c r="V2373" s="46" t="str">
        <f t="shared" si="16"/>
        <v> </v>
      </c>
      <c r="W2373" s="40"/>
      <c r="X2373" s="40"/>
      <c r="Y2373" s="40"/>
      <c r="Z2373" s="40"/>
      <c r="AA2373" s="40"/>
      <c r="AB2373" s="40"/>
      <c r="AC2373" s="40"/>
      <c r="AD2373" s="40"/>
      <c r="AE2373" s="40"/>
    </row>
    <row r="2374">
      <c r="A2374" s="46">
        <v>17250.0</v>
      </c>
      <c r="B2374" s="44" t="s">
        <v>6970</v>
      </c>
      <c r="C2374" s="47" t="b">
        <v>1</v>
      </c>
      <c r="D2374" s="45">
        <v>44551.0</v>
      </c>
      <c r="E2374" s="46" t="str">
        <f t="shared" si="1"/>
        <v>#VALUE!</v>
      </c>
      <c r="F2374" s="46" t="str">
        <f t="shared" si="2"/>
        <v>#VALUE!</v>
      </c>
      <c r="G2374" s="46" t="str">
        <f t="shared" si="3"/>
        <v>#VALUE!</v>
      </c>
      <c r="H2374" s="46" t="str">
        <f t="shared" si="4"/>
        <v>#VALUE!</v>
      </c>
      <c r="I2374" s="46" t="str">
        <f t="shared" si="5"/>
        <v>#VALUE!</v>
      </c>
      <c r="J2374" s="46" t="str">
        <f t="shared" si="6"/>
        <v>#VALUE!</v>
      </c>
      <c r="K2374" s="46" t="str">
        <f t="shared" si="7"/>
        <v>#VALUE!</v>
      </c>
      <c r="L2374" s="46" t="str">
        <f t="shared" si="8"/>
        <v>#VALUE!</v>
      </c>
      <c r="M2374" s="46" t="str">
        <f t="shared" si="9"/>
        <v>#VALUE!</v>
      </c>
      <c r="N2374" s="46" t="str">
        <f t="shared" si="10"/>
        <v>#VALUE!</v>
      </c>
      <c r="O2374" s="46" t="str">
        <f t="shared" si="11"/>
        <v>#VALUE!</v>
      </c>
      <c r="P2374" s="46" t="str">
        <f t="shared" si="12"/>
        <v>NO RX</v>
      </c>
      <c r="Q2374" s="44" t="b">
        <v>0</v>
      </c>
      <c r="R2374" s="46" t="str">
        <f t="shared" si="37"/>
        <v>LOW</v>
      </c>
      <c r="S2374" s="47">
        <v>44522.0</v>
      </c>
      <c r="T2374" s="47">
        <f t="shared" si="58"/>
        <v>44551</v>
      </c>
      <c r="U2374" s="46" t="str">
        <f t="shared" si="62"/>
        <v> </v>
      </c>
      <c r="V2374" s="46" t="str">
        <f t="shared" si="16"/>
        <v> </v>
      </c>
      <c r="W2374" s="40"/>
      <c r="X2374" s="40"/>
      <c r="Y2374" s="40"/>
      <c r="Z2374" s="40"/>
      <c r="AA2374" s="40"/>
      <c r="AB2374" s="40"/>
      <c r="AC2374" s="40"/>
      <c r="AD2374" s="40"/>
      <c r="AE2374" s="40"/>
    </row>
    <row r="2375">
      <c r="A2375" s="55">
        <v>17253.0</v>
      </c>
      <c r="B2375" s="50" t="s">
        <v>6983</v>
      </c>
      <c r="C2375" s="50" t="b">
        <v>1</v>
      </c>
      <c r="D2375" s="51">
        <v>44596.0</v>
      </c>
      <c r="E2375" s="46" t="str">
        <f t="shared" si="1"/>
        <v>#VALUE!</v>
      </c>
      <c r="F2375" s="46" t="str">
        <f t="shared" si="2"/>
        <v>OPI RX</v>
      </c>
      <c r="G2375" s="46" t="str">
        <f t="shared" si="3"/>
        <v>#VALUE!</v>
      </c>
      <c r="H2375" s="46" t="str">
        <f t="shared" si="4"/>
        <v>#VALUE!</v>
      </c>
      <c r="I2375" s="46" t="str">
        <f t="shared" si="5"/>
        <v>#VALUE!</v>
      </c>
      <c r="J2375" s="46" t="str">
        <f t="shared" si="6"/>
        <v>#VALUE!</v>
      </c>
      <c r="K2375" s="46" t="str">
        <f t="shared" si="7"/>
        <v>#VALUE!</v>
      </c>
      <c r="L2375" s="46" t="str">
        <f t="shared" si="8"/>
        <v>#VALUE!</v>
      </c>
      <c r="M2375" s="46" t="str">
        <f t="shared" si="9"/>
        <v>#VALUE!</v>
      </c>
      <c r="N2375" s="46" t="str">
        <f t="shared" si="10"/>
        <v>#VALUE!</v>
      </c>
      <c r="O2375" s="46" t="str">
        <f t="shared" si="11"/>
        <v>#VALUE!</v>
      </c>
      <c r="P2375" s="46" t="str">
        <f t="shared" si="12"/>
        <v>OPIOIDS</v>
      </c>
      <c r="Q2375" s="44" t="b">
        <v>0</v>
      </c>
      <c r="R2375" s="46" t="str">
        <f t="shared" si="37"/>
        <v>LOW</v>
      </c>
      <c r="S2375" s="52">
        <v>44922.0</v>
      </c>
      <c r="T2375" s="47">
        <f t="shared" si="58"/>
        <v>44596</v>
      </c>
      <c r="U2375" s="46"/>
      <c r="V2375" s="46" t="str">
        <f t="shared" si="16"/>
        <v> </v>
      </c>
      <c r="W2375" s="40"/>
      <c r="X2375" s="40"/>
      <c r="Y2375" s="40"/>
      <c r="Z2375" s="40"/>
      <c r="AA2375" s="40"/>
      <c r="AB2375" s="40"/>
      <c r="AC2375" s="40"/>
      <c r="AD2375" s="40"/>
      <c r="AE2375" s="40"/>
    </row>
    <row r="2376">
      <c r="A2376" s="46">
        <v>17256.0</v>
      </c>
      <c r="B2376" s="44" t="s">
        <v>7351</v>
      </c>
      <c r="C2376" s="47" t="b">
        <v>1</v>
      </c>
      <c r="D2376" s="45">
        <v>44551.0</v>
      </c>
      <c r="E2376" s="46" t="str">
        <f t="shared" si="1"/>
        <v>OPI RX</v>
      </c>
      <c r="F2376" s="46" t="str">
        <f t="shared" si="2"/>
        <v>#VALUE!</v>
      </c>
      <c r="G2376" s="46" t="str">
        <f t="shared" si="3"/>
        <v>#VALUE!</v>
      </c>
      <c r="H2376" s="46" t="str">
        <f t="shared" si="4"/>
        <v>#VALUE!</v>
      </c>
      <c r="I2376" s="46" t="str">
        <f t="shared" si="5"/>
        <v>#VALUE!</v>
      </c>
      <c r="J2376" s="46" t="str">
        <f t="shared" si="6"/>
        <v>#VALUE!</v>
      </c>
      <c r="K2376" s="46" t="str">
        <f t="shared" si="7"/>
        <v>#VALUE!</v>
      </c>
      <c r="L2376" s="46" t="str">
        <f t="shared" si="8"/>
        <v>#VALUE!</v>
      </c>
      <c r="M2376" s="46" t="str">
        <f t="shared" si="9"/>
        <v>OPI RX</v>
      </c>
      <c r="N2376" s="46" t="str">
        <f t="shared" si="10"/>
        <v>#VALUE!</v>
      </c>
      <c r="O2376" s="46" t="str">
        <f t="shared" si="11"/>
        <v>#VALUE!</v>
      </c>
      <c r="P2376" s="46" t="str">
        <f t="shared" si="12"/>
        <v>OPIOIDS</v>
      </c>
      <c r="Q2376" s="44" t="b">
        <v>0</v>
      </c>
      <c r="R2376" s="46" t="str">
        <f t="shared" si="37"/>
        <v>LOW</v>
      </c>
      <c r="S2376" s="47">
        <v>44523.0</v>
      </c>
      <c r="T2376" s="47">
        <f t="shared" si="58"/>
        <v>44551</v>
      </c>
      <c r="U2376" s="46" t="str">
        <f>if((days($Z$3,$S2376)/365)&gt;=1,"DUE COMM", " ")</f>
        <v> </v>
      </c>
      <c r="V2376" s="46" t="str">
        <f t="shared" si="16"/>
        <v> </v>
      </c>
      <c r="W2376" s="40"/>
      <c r="X2376" s="40"/>
      <c r="Y2376" s="40"/>
      <c r="Z2376" s="40"/>
      <c r="AA2376" s="40"/>
      <c r="AB2376" s="40"/>
      <c r="AC2376" s="40"/>
      <c r="AD2376" s="40"/>
      <c r="AE2376" s="40"/>
    </row>
    <row r="2377">
      <c r="A2377" s="55">
        <v>17257.0</v>
      </c>
      <c r="B2377" s="50" t="s">
        <v>6992</v>
      </c>
      <c r="C2377" s="50" t="b">
        <v>1</v>
      </c>
      <c r="D2377" s="51">
        <v>44592.0</v>
      </c>
      <c r="E2377" s="46" t="str">
        <f t="shared" si="1"/>
        <v>#VALUE!</v>
      </c>
      <c r="F2377" s="46" t="str">
        <f t="shared" si="2"/>
        <v>#VALUE!</v>
      </c>
      <c r="G2377" s="46" t="str">
        <f t="shared" si="3"/>
        <v>#VALUE!</v>
      </c>
      <c r="H2377" s="46" t="str">
        <f t="shared" si="4"/>
        <v>#VALUE!</v>
      </c>
      <c r="I2377" s="46" t="str">
        <f t="shared" si="5"/>
        <v>#VALUE!</v>
      </c>
      <c r="J2377" s="46" t="str">
        <f t="shared" si="6"/>
        <v>#VALUE!</v>
      </c>
      <c r="K2377" s="46" t="str">
        <f t="shared" si="7"/>
        <v>#VALUE!</v>
      </c>
      <c r="L2377" s="46" t="str">
        <f t="shared" si="8"/>
        <v>#VALUE!</v>
      </c>
      <c r="M2377" s="46" t="str">
        <f t="shared" si="9"/>
        <v>#VALUE!</v>
      </c>
      <c r="N2377" s="46" t="str">
        <f t="shared" si="10"/>
        <v>#VALUE!</v>
      </c>
      <c r="O2377" s="46" t="str">
        <f t="shared" si="11"/>
        <v>#VALUE!</v>
      </c>
      <c r="P2377" s="46" t="str">
        <f t="shared" si="12"/>
        <v>NO RX</v>
      </c>
      <c r="Q2377" s="44" t="b">
        <v>0</v>
      </c>
      <c r="R2377" s="46" t="str">
        <f t="shared" si="37"/>
        <v>LOW</v>
      </c>
      <c r="S2377" s="52">
        <v>44938.0</v>
      </c>
      <c r="T2377" s="47">
        <f t="shared" si="58"/>
        <v>44592</v>
      </c>
      <c r="U2377" s="46"/>
      <c r="V2377" s="46" t="str">
        <f t="shared" si="16"/>
        <v> </v>
      </c>
      <c r="W2377" s="40"/>
      <c r="X2377" s="40"/>
      <c r="Y2377" s="40"/>
      <c r="Z2377" s="40"/>
      <c r="AA2377" s="40"/>
      <c r="AB2377" s="40"/>
      <c r="AC2377" s="40"/>
      <c r="AD2377" s="40"/>
      <c r="AE2377" s="40"/>
    </row>
    <row r="2378">
      <c r="A2378" s="46">
        <v>17259.0</v>
      </c>
      <c r="B2378" s="44" t="s">
        <v>6998</v>
      </c>
      <c r="C2378" s="47" t="b">
        <v>1</v>
      </c>
      <c r="D2378" s="45">
        <v>44503.0</v>
      </c>
      <c r="E2378" s="46" t="str">
        <f t="shared" si="1"/>
        <v>#VALUE!</v>
      </c>
      <c r="F2378" s="46" t="str">
        <f t="shared" si="2"/>
        <v>OPI RX</v>
      </c>
      <c r="G2378" s="46" t="str">
        <f t="shared" si="3"/>
        <v>#VALUE!</v>
      </c>
      <c r="H2378" s="46" t="str">
        <f t="shared" si="4"/>
        <v>#VALUE!</v>
      </c>
      <c r="I2378" s="46" t="str">
        <f t="shared" si="5"/>
        <v>#VALUE!</v>
      </c>
      <c r="J2378" s="46" t="str">
        <f t="shared" si="6"/>
        <v>#VALUE!</v>
      </c>
      <c r="K2378" s="46" t="str">
        <f t="shared" si="7"/>
        <v>#VALUE!</v>
      </c>
      <c r="L2378" s="46" t="str">
        <f t="shared" si="8"/>
        <v>#VALUE!</v>
      </c>
      <c r="M2378" s="46" t="str">
        <f t="shared" si="9"/>
        <v>#VALUE!</v>
      </c>
      <c r="N2378" s="46" t="str">
        <f t="shared" si="10"/>
        <v>#VALUE!</v>
      </c>
      <c r="O2378" s="46" t="str">
        <f t="shared" si="11"/>
        <v>#VALUE!</v>
      </c>
      <c r="P2378" s="46" t="str">
        <f t="shared" si="12"/>
        <v>OPIOIDS</v>
      </c>
      <c r="Q2378" s="44" t="b">
        <v>1</v>
      </c>
      <c r="R2378" s="46" t="str">
        <f t="shared" si="37"/>
        <v>HIGH</v>
      </c>
      <c r="S2378" s="47">
        <v>44488.0</v>
      </c>
      <c r="T2378" s="47">
        <f t="shared" si="58"/>
        <v>44503</v>
      </c>
      <c r="U2378" s="46" t="str">
        <f t="shared" ref="U2378:U2385" si="63">if((days($Z$3,$S2378)/365)&gt;=1,"DUE COMM", " ")</f>
        <v> </v>
      </c>
      <c r="V2378" s="46" t="str">
        <f t="shared" si="16"/>
        <v> </v>
      </c>
      <c r="W2378" s="40"/>
      <c r="X2378" s="40"/>
      <c r="Y2378" s="40"/>
      <c r="Z2378" s="40"/>
      <c r="AA2378" s="40"/>
      <c r="AB2378" s="40"/>
      <c r="AC2378" s="40"/>
      <c r="AD2378" s="40"/>
      <c r="AE2378" s="40"/>
    </row>
    <row r="2379">
      <c r="A2379" s="46">
        <v>17263.0</v>
      </c>
      <c r="B2379" s="44" t="s">
        <v>7308</v>
      </c>
      <c r="C2379" s="47" t="b">
        <v>1</v>
      </c>
      <c r="D2379" s="45">
        <v>44564.0</v>
      </c>
      <c r="E2379" s="46" t="str">
        <f t="shared" si="1"/>
        <v>#VALUE!</v>
      </c>
      <c r="F2379" s="46" t="str">
        <f t="shared" si="2"/>
        <v>#VALUE!</v>
      </c>
      <c r="G2379" s="46" t="str">
        <f t="shared" si="3"/>
        <v>OPI RX</v>
      </c>
      <c r="H2379" s="46" t="str">
        <f t="shared" si="4"/>
        <v>#VALUE!</v>
      </c>
      <c r="I2379" s="46" t="str">
        <f t="shared" si="5"/>
        <v>#VALUE!</v>
      </c>
      <c r="J2379" s="46" t="str">
        <f t="shared" si="6"/>
        <v>#VALUE!</v>
      </c>
      <c r="K2379" s="46" t="str">
        <f t="shared" si="7"/>
        <v>#VALUE!</v>
      </c>
      <c r="L2379" s="46" t="str">
        <f t="shared" si="8"/>
        <v>#VALUE!</v>
      </c>
      <c r="M2379" s="46" t="str">
        <f t="shared" si="9"/>
        <v>#VALUE!</v>
      </c>
      <c r="N2379" s="46" t="str">
        <f t="shared" si="10"/>
        <v>#VALUE!</v>
      </c>
      <c r="O2379" s="46" t="str">
        <f t="shared" si="11"/>
        <v>#VALUE!</v>
      </c>
      <c r="P2379" s="46" t="str">
        <f t="shared" si="12"/>
        <v>OPIOIDS</v>
      </c>
      <c r="Q2379" s="44" t="b">
        <v>0</v>
      </c>
      <c r="R2379" s="46" t="str">
        <f t="shared" si="37"/>
        <v>LOW</v>
      </c>
      <c r="S2379" s="47">
        <v>44529.0</v>
      </c>
      <c r="T2379" s="47">
        <f t="shared" si="58"/>
        <v>44564</v>
      </c>
      <c r="U2379" s="46" t="str">
        <f t="shared" si="63"/>
        <v> </v>
      </c>
      <c r="V2379" s="46" t="str">
        <f t="shared" si="16"/>
        <v> </v>
      </c>
      <c r="W2379" s="40"/>
      <c r="X2379" s="40"/>
      <c r="Y2379" s="40"/>
      <c r="Z2379" s="40"/>
      <c r="AA2379" s="40"/>
      <c r="AB2379" s="40"/>
      <c r="AC2379" s="40"/>
      <c r="AD2379" s="40"/>
      <c r="AE2379" s="40"/>
    </row>
    <row r="2380">
      <c r="A2380" s="46">
        <v>17264.0</v>
      </c>
      <c r="B2380" s="44" t="s">
        <v>7282</v>
      </c>
      <c r="C2380" s="47" t="b">
        <v>1</v>
      </c>
      <c r="D2380" s="45">
        <v>44551.0</v>
      </c>
      <c r="E2380" s="46" t="str">
        <f t="shared" si="1"/>
        <v>#VALUE!</v>
      </c>
      <c r="F2380" s="46" t="str">
        <f t="shared" si="2"/>
        <v>#VALUE!</v>
      </c>
      <c r="G2380" s="46" t="str">
        <f t="shared" si="3"/>
        <v>#VALUE!</v>
      </c>
      <c r="H2380" s="46" t="str">
        <f t="shared" si="4"/>
        <v>#VALUE!</v>
      </c>
      <c r="I2380" s="46" t="str">
        <f t="shared" si="5"/>
        <v>#VALUE!</v>
      </c>
      <c r="J2380" s="46" t="str">
        <f t="shared" si="6"/>
        <v>#VALUE!</v>
      </c>
      <c r="K2380" s="46" t="str">
        <f t="shared" si="7"/>
        <v>#VALUE!</v>
      </c>
      <c r="L2380" s="46" t="str">
        <f t="shared" si="8"/>
        <v>#VALUE!</v>
      </c>
      <c r="M2380" s="46" t="str">
        <f t="shared" si="9"/>
        <v>OPI RX</v>
      </c>
      <c r="N2380" s="46" t="str">
        <f t="shared" si="10"/>
        <v>#VALUE!</v>
      </c>
      <c r="O2380" s="46" t="str">
        <f t="shared" si="11"/>
        <v>#VALUE!</v>
      </c>
      <c r="P2380" s="46" t="str">
        <f t="shared" si="12"/>
        <v>OPIOIDS</v>
      </c>
      <c r="Q2380" s="44" t="b">
        <v>0</v>
      </c>
      <c r="R2380" s="46" t="str">
        <f t="shared" si="37"/>
        <v>LOW</v>
      </c>
      <c r="S2380" s="47">
        <v>44523.0</v>
      </c>
      <c r="T2380" s="47">
        <f t="shared" si="58"/>
        <v>44551</v>
      </c>
      <c r="U2380" s="46" t="str">
        <f t="shared" si="63"/>
        <v> </v>
      </c>
      <c r="V2380" s="46" t="str">
        <f t="shared" si="16"/>
        <v> </v>
      </c>
      <c r="W2380" s="40"/>
      <c r="X2380" s="40"/>
      <c r="Y2380" s="40"/>
      <c r="Z2380" s="40"/>
      <c r="AA2380" s="40"/>
      <c r="AB2380" s="40"/>
      <c r="AC2380" s="40"/>
      <c r="AD2380" s="40"/>
      <c r="AE2380" s="40"/>
    </row>
    <row r="2381">
      <c r="A2381" s="46">
        <v>17273.0</v>
      </c>
      <c r="B2381" s="44" t="s">
        <v>6993</v>
      </c>
      <c r="C2381" s="47" t="b">
        <v>1</v>
      </c>
      <c r="D2381" s="45">
        <v>44551.0</v>
      </c>
      <c r="E2381" s="46" t="str">
        <f t="shared" si="1"/>
        <v>#VALUE!</v>
      </c>
      <c r="F2381" s="46" t="str">
        <f t="shared" si="2"/>
        <v>#VALUE!</v>
      </c>
      <c r="G2381" s="46" t="str">
        <f t="shared" si="3"/>
        <v>#VALUE!</v>
      </c>
      <c r="H2381" s="46" t="str">
        <f t="shared" si="4"/>
        <v>#VALUE!</v>
      </c>
      <c r="I2381" s="46" t="str">
        <f t="shared" si="5"/>
        <v>#VALUE!</v>
      </c>
      <c r="J2381" s="46" t="str">
        <f t="shared" si="6"/>
        <v>#VALUE!</v>
      </c>
      <c r="K2381" s="46" t="str">
        <f t="shared" si="7"/>
        <v>#VALUE!</v>
      </c>
      <c r="L2381" s="46" t="str">
        <f t="shared" si="8"/>
        <v>#VALUE!</v>
      </c>
      <c r="M2381" s="46" t="str">
        <f t="shared" si="9"/>
        <v>OPI RX</v>
      </c>
      <c r="N2381" s="46" t="str">
        <f t="shared" si="10"/>
        <v>#VALUE!</v>
      </c>
      <c r="O2381" s="46" t="str">
        <f t="shared" si="11"/>
        <v>#VALUE!</v>
      </c>
      <c r="P2381" s="46" t="str">
        <f t="shared" si="12"/>
        <v>OPIOIDS</v>
      </c>
      <c r="Q2381" s="44" t="b">
        <v>0</v>
      </c>
      <c r="R2381" s="46" t="str">
        <f t="shared" si="37"/>
        <v>LOW</v>
      </c>
      <c r="S2381" s="47">
        <v>44523.0</v>
      </c>
      <c r="T2381" s="47">
        <f t="shared" si="58"/>
        <v>44551</v>
      </c>
      <c r="U2381" s="46" t="str">
        <f t="shared" si="63"/>
        <v> </v>
      </c>
      <c r="V2381" s="46" t="str">
        <f t="shared" si="16"/>
        <v> </v>
      </c>
      <c r="W2381" s="40"/>
      <c r="X2381" s="40"/>
      <c r="Y2381" s="40"/>
      <c r="Z2381" s="40"/>
      <c r="AA2381" s="40"/>
      <c r="AB2381" s="40"/>
      <c r="AC2381" s="40"/>
      <c r="AD2381" s="40"/>
      <c r="AE2381" s="40"/>
    </row>
    <row r="2382">
      <c r="A2382" s="46">
        <v>17274.0</v>
      </c>
      <c r="B2382" s="44" t="s">
        <v>7080</v>
      </c>
      <c r="C2382" s="47" t="b">
        <v>1</v>
      </c>
      <c r="D2382" s="45">
        <v>44551.0</v>
      </c>
      <c r="E2382" s="46" t="str">
        <f t="shared" si="1"/>
        <v>#VALUE!</v>
      </c>
      <c r="F2382" s="46" t="str">
        <f t="shared" si="2"/>
        <v>OPI RX</v>
      </c>
      <c r="G2382" s="46" t="str">
        <f t="shared" si="3"/>
        <v>#VALUE!</v>
      </c>
      <c r="H2382" s="46" t="str">
        <f t="shared" si="4"/>
        <v>#VALUE!</v>
      </c>
      <c r="I2382" s="46" t="str">
        <f t="shared" si="5"/>
        <v>#VALUE!</v>
      </c>
      <c r="J2382" s="46" t="str">
        <f t="shared" si="6"/>
        <v>#VALUE!</v>
      </c>
      <c r="K2382" s="46" t="str">
        <f t="shared" si="7"/>
        <v>#VALUE!</v>
      </c>
      <c r="L2382" s="46" t="str">
        <f t="shared" si="8"/>
        <v>#VALUE!</v>
      </c>
      <c r="M2382" s="46" t="str">
        <f t="shared" si="9"/>
        <v>#VALUE!</v>
      </c>
      <c r="N2382" s="46" t="str">
        <f t="shared" si="10"/>
        <v>#VALUE!</v>
      </c>
      <c r="O2382" s="46" t="str">
        <f t="shared" si="11"/>
        <v>#VALUE!</v>
      </c>
      <c r="P2382" s="46" t="str">
        <f t="shared" si="12"/>
        <v>OPIOIDS</v>
      </c>
      <c r="Q2382" s="44" t="b">
        <v>0</v>
      </c>
      <c r="R2382" s="46" t="str">
        <f t="shared" si="37"/>
        <v>LOW</v>
      </c>
      <c r="S2382" s="47">
        <v>44515.0</v>
      </c>
      <c r="T2382" s="47">
        <f t="shared" si="58"/>
        <v>44551</v>
      </c>
      <c r="U2382" s="46" t="str">
        <f t="shared" si="63"/>
        <v> </v>
      </c>
      <c r="V2382" s="46" t="str">
        <f t="shared" si="16"/>
        <v> </v>
      </c>
      <c r="W2382" s="40"/>
      <c r="X2382" s="40"/>
      <c r="Y2382" s="40"/>
      <c r="Z2382" s="40"/>
      <c r="AA2382" s="40"/>
      <c r="AB2382" s="40"/>
      <c r="AC2382" s="40"/>
      <c r="AD2382" s="40"/>
      <c r="AE2382" s="40"/>
    </row>
    <row r="2383">
      <c r="A2383" s="46">
        <v>17275.0</v>
      </c>
      <c r="B2383" s="44" t="s">
        <v>6970</v>
      </c>
      <c r="C2383" s="47" t="b">
        <v>1</v>
      </c>
      <c r="D2383" s="45">
        <v>44564.0</v>
      </c>
      <c r="E2383" s="46" t="str">
        <f t="shared" si="1"/>
        <v>#VALUE!</v>
      </c>
      <c r="F2383" s="46" t="str">
        <f t="shared" si="2"/>
        <v>#VALUE!</v>
      </c>
      <c r="G2383" s="46" t="str">
        <f t="shared" si="3"/>
        <v>#VALUE!</v>
      </c>
      <c r="H2383" s="46" t="str">
        <f t="shared" si="4"/>
        <v>#VALUE!</v>
      </c>
      <c r="I2383" s="46" t="str">
        <f t="shared" si="5"/>
        <v>#VALUE!</v>
      </c>
      <c r="J2383" s="46" t="str">
        <f t="shared" si="6"/>
        <v>#VALUE!</v>
      </c>
      <c r="K2383" s="46" t="str">
        <f t="shared" si="7"/>
        <v>#VALUE!</v>
      </c>
      <c r="L2383" s="46" t="str">
        <f t="shared" si="8"/>
        <v>#VALUE!</v>
      </c>
      <c r="M2383" s="46" t="str">
        <f t="shared" si="9"/>
        <v>#VALUE!</v>
      </c>
      <c r="N2383" s="46" t="str">
        <f t="shared" si="10"/>
        <v>#VALUE!</v>
      </c>
      <c r="O2383" s="46" t="str">
        <f t="shared" si="11"/>
        <v>#VALUE!</v>
      </c>
      <c r="P2383" s="46" t="str">
        <f t="shared" si="12"/>
        <v>NO RX</v>
      </c>
      <c r="Q2383" s="44" t="b">
        <v>0</v>
      </c>
      <c r="R2383" s="46" t="str">
        <f t="shared" si="37"/>
        <v>LOW</v>
      </c>
      <c r="S2383" s="47">
        <v>44529.0</v>
      </c>
      <c r="T2383" s="47">
        <f t="shared" si="58"/>
        <v>44564</v>
      </c>
      <c r="U2383" s="46" t="str">
        <f t="shared" si="63"/>
        <v> </v>
      </c>
      <c r="V2383" s="46" t="str">
        <f t="shared" si="16"/>
        <v> </v>
      </c>
      <c r="W2383" s="40"/>
      <c r="X2383" s="40"/>
      <c r="Y2383" s="40"/>
      <c r="Z2383" s="40"/>
      <c r="AA2383" s="40"/>
      <c r="AB2383" s="40"/>
      <c r="AC2383" s="40"/>
      <c r="AD2383" s="40"/>
      <c r="AE2383" s="40"/>
    </row>
    <row r="2384">
      <c r="A2384" s="46">
        <v>17276.0</v>
      </c>
      <c r="B2384" s="44" t="s">
        <v>7490</v>
      </c>
      <c r="C2384" s="47" t="b">
        <v>1</v>
      </c>
      <c r="D2384" s="45">
        <v>44551.0</v>
      </c>
      <c r="E2384" s="46" t="str">
        <f t="shared" si="1"/>
        <v>#VALUE!</v>
      </c>
      <c r="F2384" s="46" t="str">
        <f t="shared" si="2"/>
        <v>#VALUE!</v>
      </c>
      <c r="G2384" s="46" t="str">
        <f t="shared" si="3"/>
        <v>#VALUE!</v>
      </c>
      <c r="H2384" s="46" t="str">
        <f t="shared" si="4"/>
        <v>#VALUE!</v>
      </c>
      <c r="I2384" s="46" t="str">
        <f t="shared" si="5"/>
        <v>#VALUE!</v>
      </c>
      <c r="J2384" s="46" t="str">
        <f t="shared" si="6"/>
        <v>#VALUE!</v>
      </c>
      <c r="K2384" s="46" t="str">
        <f t="shared" si="7"/>
        <v>#VALUE!</v>
      </c>
      <c r="L2384" s="46" t="str">
        <f t="shared" si="8"/>
        <v>#VALUE!</v>
      </c>
      <c r="M2384" s="46" t="str">
        <f t="shared" si="9"/>
        <v>#VALUE!</v>
      </c>
      <c r="N2384" s="46" t="str">
        <f t="shared" si="10"/>
        <v>#VALUE!</v>
      </c>
      <c r="O2384" s="46" t="str">
        <f t="shared" si="11"/>
        <v>#VALUE!</v>
      </c>
      <c r="P2384" s="46" t="str">
        <f t="shared" si="12"/>
        <v>NO RX</v>
      </c>
      <c r="Q2384" s="44" t="b">
        <v>0</v>
      </c>
      <c r="R2384" s="46" t="str">
        <f t="shared" si="37"/>
        <v>LOW</v>
      </c>
      <c r="S2384" s="47">
        <v>44523.0</v>
      </c>
      <c r="T2384" s="47">
        <f t="shared" si="58"/>
        <v>44551</v>
      </c>
      <c r="U2384" s="46" t="str">
        <f t="shared" si="63"/>
        <v> </v>
      </c>
      <c r="V2384" s="46" t="str">
        <f t="shared" si="16"/>
        <v> </v>
      </c>
      <c r="W2384" s="40"/>
      <c r="X2384" s="40"/>
      <c r="Y2384" s="40"/>
      <c r="Z2384" s="40"/>
      <c r="AA2384" s="40"/>
      <c r="AB2384" s="40"/>
      <c r="AC2384" s="40"/>
      <c r="AD2384" s="40"/>
      <c r="AE2384" s="40"/>
    </row>
    <row r="2385">
      <c r="A2385" s="46">
        <v>17280.0</v>
      </c>
      <c r="B2385" s="44" t="s">
        <v>7562</v>
      </c>
      <c r="C2385" s="47" t="b">
        <v>1</v>
      </c>
      <c r="D2385" s="45">
        <v>44551.0</v>
      </c>
      <c r="E2385" s="46" t="str">
        <f t="shared" si="1"/>
        <v>#VALUE!</v>
      </c>
      <c r="F2385" s="46" t="str">
        <f t="shared" si="2"/>
        <v>#VALUE!</v>
      </c>
      <c r="G2385" s="46" t="str">
        <f t="shared" si="3"/>
        <v>#VALUE!</v>
      </c>
      <c r="H2385" s="46" t="str">
        <f t="shared" si="4"/>
        <v>#VALUE!</v>
      </c>
      <c r="I2385" s="46" t="str">
        <f t="shared" si="5"/>
        <v>#VALUE!</v>
      </c>
      <c r="J2385" s="46" t="str">
        <f t="shared" si="6"/>
        <v>#VALUE!</v>
      </c>
      <c r="K2385" s="46" t="str">
        <f t="shared" si="7"/>
        <v>#VALUE!</v>
      </c>
      <c r="L2385" s="46" t="str">
        <f t="shared" si="8"/>
        <v>#VALUE!</v>
      </c>
      <c r="M2385" s="46" t="str">
        <f t="shared" si="9"/>
        <v>#VALUE!</v>
      </c>
      <c r="N2385" s="46" t="str">
        <f t="shared" si="10"/>
        <v>#VALUE!</v>
      </c>
      <c r="O2385" s="46" t="str">
        <f t="shared" si="11"/>
        <v>#VALUE!</v>
      </c>
      <c r="P2385" s="46" t="str">
        <f t="shared" si="12"/>
        <v>NO RX</v>
      </c>
      <c r="Q2385" s="44" t="b">
        <v>0</v>
      </c>
      <c r="R2385" s="46" t="str">
        <f t="shared" si="37"/>
        <v>LOW</v>
      </c>
      <c r="S2385" s="47">
        <v>44524.0</v>
      </c>
      <c r="T2385" s="47">
        <f t="shared" si="58"/>
        <v>44551</v>
      </c>
      <c r="U2385" s="46" t="str">
        <f t="shared" si="63"/>
        <v> </v>
      </c>
      <c r="V2385" s="46" t="str">
        <f t="shared" si="16"/>
        <v> </v>
      </c>
      <c r="W2385" s="40"/>
      <c r="X2385" s="40"/>
      <c r="Y2385" s="40"/>
      <c r="Z2385" s="40"/>
      <c r="AA2385" s="40"/>
      <c r="AB2385" s="40"/>
      <c r="AC2385" s="40"/>
      <c r="AD2385" s="40"/>
      <c r="AE2385" s="40"/>
    </row>
    <row r="2386">
      <c r="A2386" s="55">
        <v>17282.0</v>
      </c>
      <c r="B2386" s="50" t="s">
        <v>7010</v>
      </c>
      <c r="C2386" s="50" t="b">
        <v>1</v>
      </c>
      <c r="D2386" s="51">
        <v>44596.0</v>
      </c>
      <c r="E2386" s="46" t="str">
        <f t="shared" si="1"/>
        <v>OPI RX</v>
      </c>
      <c r="F2386" s="46" t="str">
        <f t="shared" si="2"/>
        <v>#VALUE!</v>
      </c>
      <c r="G2386" s="46" t="str">
        <f t="shared" si="3"/>
        <v>#VALUE!</v>
      </c>
      <c r="H2386" s="46" t="str">
        <f t="shared" si="4"/>
        <v>#VALUE!</v>
      </c>
      <c r="I2386" s="46" t="str">
        <f t="shared" si="5"/>
        <v>#VALUE!</v>
      </c>
      <c r="J2386" s="46" t="str">
        <f t="shared" si="6"/>
        <v>#VALUE!</v>
      </c>
      <c r="K2386" s="46" t="str">
        <f t="shared" si="7"/>
        <v>#VALUE!</v>
      </c>
      <c r="L2386" s="46" t="str">
        <f t="shared" si="8"/>
        <v>#VALUE!</v>
      </c>
      <c r="M2386" s="46" t="str">
        <f t="shared" si="9"/>
        <v>#VALUE!</v>
      </c>
      <c r="N2386" s="46" t="str">
        <f t="shared" si="10"/>
        <v>#VALUE!</v>
      </c>
      <c r="O2386" s="46" t="str">
        <f t="shared" si="11"/>
        <v>#VALUE!</v>
      </c>
      <c r="P2386" s="46" t="str">
        <f t="shared" si="12"/>
        <v>OPIOIDS</v>
      </c>
      <c r="Q2386" s="44" t="b">
        <v>0</v>
      </c>
      <c r="R2386" s="46" t="str">
        <f t="shared" si="37"/>
        <v>LOW</v>
      </c>
      <c r="S2386" s="52">
        <v>44922.0</v>
      </c>
      <c r="T2386" s="47">
        <f t="shared" si="58"/>
        <v>44596</v>
      </c>
      <c r="U2386" s="46"/>
      <c r="V2386" s="46" t="str">
        <f t="shared" si="16"/>
        <v> </v>
      </c>
      <c r="W2386" s="40"/>
      <c r="X2386" s="40"/>
      <c r="Y2386" s="40"/>
      <c r="Z2386" s="40"/>
      <c r="AA2386" s="40"/>
      <c r="AB2386" s="40"/>
      <c r="AC2386" s="40"/>
      <c r="AD2386" s="40"/>
      <c r="AE2386" s="40"/>
    </row>
    <row r="2387">
      <c r="A2387" s="46">
        <v>17283.0</v>
      </c>
      <c r="B2387" s="44" t="s">
        <v>6970</v>
      </c>
      <c r="C2387" s="47" t="b">
        <v>1</v>
      </c>
      <c r="D2387" s="45">
        <v>44515.0</v>
      </c>
      <c r="E2387" s="46" t="str">
        <f t="shared" si="1"/>
        <v>#VALUE!</v>
      </c>
      <c r="F2387" s="46" t="str">
        <f t="shared" si="2"/>
        <v>#VALUE!</v>
      </c>
      <c r="G2387" s="46" t="str">
        <f t="shared" si="3"/>
        <v>#VALUE!</v>
      </c>
      <c r="H2387" s="46" t="str">
        <f t="shared" si="4"/>
        <v>#VALUE!</v>
      </c>
      <c r="I2387" s="46" t="str">
        <f t="shared" si="5"/>
        <v>#VALUE!</v>
      </c>
      <c r="J2387" s="46" t="str">
        <f t="shared" si="6"/>
        <v>#VALUE!</v>
      </c>
      <c r="K2387" s="46" t="str">
        <f t="shared" si="7"/>
        <v>#VALUE!</v>
      </c>
      <c r="L2387" s="46" t="str">
        <f t="shared" si="8"/>
        <v>#VALUE!</v>
      </c>
      <c r="M2387" s="46" t="str">
        <f t="shared" si="9"/>
        <v>#VALUE!</v>
      </c>
      <c r="N2387" s="46" t="str">
        <f t="shared" si="10"/>
        <v>#VALUE!</v>
      </c>
      <c r="O2387" s="46" t="str">
        <f t="shared" si="11"/>
        <v>#VALUE!</v>
      </c>
      <c r="P2387" s="46" t="str">
        <f t="shared" si="12"/>
        <v>NO RX</v>
      </c>
      <c r="Q2387" s="44" t="b">
        <v>0</v>
      </c>
      <c r="R2387" s="46" t="str">
        <f t="shared" si="37"/>
        <v>LOW</v>
      </c>
      <c r="S2387" s="47">
        <v>44490.0</v>
      </c>
      <c r="T2387" s="47">
        <f t="shared" si="58"/>
        <v>44515</v>
      </c>
      <c r="U2387" s="46" t="str">
        <f>if((days($Z$3,$S2387)/365)&gt;=1,"DUE COMM", " ")</f>
        <v> </v>
      </c>
      <c r="V2387" s="46" t="str">
        <f t="shared" si="16"/>
        <v> </v>
      </c>
      <c r="W2387" s="40"/>
      <c r="X2387" s="40"/>
      <c r="Y2387" s="40"/>
      <c r="Z2387" s="40"/>
      <c r="AA2387" s="40"/>
      <c r="AB2387" s="40"/>
      <c r="AC2387" s="40"/>
      <c r="AD2387" s="40"/>
      <c r="AE2387" s="40"/>
    </row>
    <row r="2388">
      <c r="A2388" s="49">
        <v>17285.0</v>
      </c>
      <c r="B2388" s="50" t="s">
        <v>6992</v>
      </c>
      <c r="C2388" s="50" t="b">
        <v>1</v>
      </c>
      <c r="D2388" s="51">
        <v>44596.0</v>
      </c>
      <c r="E2388" s="46" t="str">
        <f t="shared" si="1"/>
        <v>#VALUE!</v>
      </c>
      <c r="F2388" s="46" t="str">
        <f t="shared" si="2"/>
        <v>#VALUE!</v>
      </c>
      <c r="G2388" s="46" t="str">
        <f t="shared" si="3"/>
        <v>#VALUE!</v>
      </c>
      <c r="H2388" s="46" t="str">
        <f t="shared" si="4"/>
        <v>#VALUE!</v>
      </c>
      <c r="I2388" s="46" t="str">
        <f t="shared" si="5"/>
        <v>#VALUE!</v>
      </c>
      <c r="J2388" s="46" t="str">
        <f t="shared" si="6"/>
        <v>#VALUE!</v>
      </c>
      <c r="K2388" s="46" t="str">
        <f t="shared" si="7"/>
        <v>#VALUE!</v>
      </c>
      <c r="L2388" s="46" t="str">
        <f t="shared" si="8"/>
        <v>#VALUE!</v>
      </c>
      <c r="M2388" s="46" t="str">
        <f t="shared" si="9"/>
        <v>#VALUE!</v>
      </c>
      <c r="N2388" s="46" t="str">
        <f t="shared" si="10"/>
        <v>#VALUE!</v>
      </c>
      <c r="O2388" s="46" t="str">
        <f t="shared" si="11"/>
        <v>#VALUE!</v>
      </c>
      <c r="P2388" s="46" t="str">
        <f t="shared" si="12"/>
        <v>NO RX</v>
      </c>
      <c r="Q2388" s="44" t="b">
        <v>0</v>
      </c>
      <c r="R2388" s="46" t="str">
        <f t="shared" si="37"/>
        <v>LOW</v>
      </c>
      <c r="S2388" s="52">
        <v>44559.0</v>
      </c>
      <c r="T2388" s="47">
        <f t="shared" si="58"/>
        <v>44596</v>
      </c>
      <c r="U2388" s="46"/>
      <c r="V2388" s="46" t="str">
        <f t="shared" si="16"/>
        <v> </v>
      </c>
      <c r="W2388" s="40"/>
      <c r="X2388" s="40"/>
      <c r="Y2388" s="40"/>
      <c r="Z2388" s="40"/>
      <c r="AA2388" s="40"/>
      <c r="AB2388" s="40"/>
      <c r="AC2388" s="40"/>
      <c r="AD2388" s="40"/>
      <c r="AE2388" s="40"/>
    </row>
    <row r="2389">
      <c r="A2389" s="46">
        <v>17290.0</v>
      </c>
      <c r="B2389" s="44" t="s">
        <v>6970</v>
      </c>
      <c r="C2389" s="47" t="b">
        <v>1</v>
      </c>
      <c r="D2389" s="45">
        <v>44564.0</v>
      </c>
      <c r="E2389" s="46" t="str">
        <f t="shared" si="1"/>
        <v>#VALUE!</v>
      </c>
      <c r="F2389" s="46" t="str">
        <f t="shared" si="2"/>
        <v>#VALUE!</v>
      </c>
      <c r="G2389" s="46" t="str">
        <f t="shared" si="3"/>
        <v>#VALUE!</v>
      </c>
      <c r="H2389" s="46" t="str">
        <f t="shared" si="4"/>
        <v>#VALUE!</v>
      </c>
      <c r="I2389" s="46" t="str">
        <f t="shared" si="5"/>
        <v>#VALUE!</v>
      </c>
      <c r="J2389" s="46" t="str">
        <f t="shared" si="6"/>
        <v>#VALUE!</v>
      </c>
      <c r="K2389" s="46" t="str">
        <f t="shared" si="7"/>
        <v>#VALUE!</v>
      </c>
      <c r="L2389" s="46" t="str">
        <f t="shared" si="8"/>
        <v>#VALUE!</v>
      </c>
      <c r="M2389" s="46" t="str">
        <f t="shared" si="9"/>
        <v>#VALUE!</v>
      </c>
      <c r="N2389" s="46" t="str">
        <f t="shared" si="10"/>
        <v>#VALUE!</v>
      </c>
      <c r="O2389" s="46" t="str">
        <f t="shared" si="11"/>
        <v>#VALUE!</v>
      </c>
      <c r="P2389" s="46" t="str">
        <f t="shared" si="12"/>
        <v>NO RX</v>
      </c>
      <c r="Q2389" s="44" t="b">
        <v>0</v>
      </c>
      <c r="R2389" s="46" t="str">
        <f t="shared" si="37"/>
        <v>LOW</v>
      </c>
      <c r="S2389" s="47">
        <v>44529.0</v>
      </c>
      <c r="T2389" s="47">
        <f t="shared" si="58"/>
        <v>44564</v>
      </c>
      <c r="U2389" s="46" t="str">
        <f t="shared" ref="U2389:U2416" si="64">if((days($Z$3,$S2389)/365)&gt;=1,"DUE COMM", " ")</f>
        <v> </v>
      </c>
      <c r="V2389" s="46" t="str">
        <f t="shared" si="16"/>
        <v> </v>
      </c>
      <c r="W2389" s="40"/>
      <c r="X2389" s="40"/>
      <c r="Y2389" s="40"/>
      <c r="Z2389" s="40"/>
      <c r="AA2389" s="40"/>
      <c r="AB2389" s="40"/>
      <c r="AC2389" s="40"/>
      <c r="AD2389" s="40"/>
      <c r="AE2389" s="40"/>
    </row>
    <row r="2390">
      <c r="A2390" s="46">
        <v>17292.0</v>
      </c>
      <c r="B2390" s="44" t="s">
        <v>6970</v>
      </c>
      <c r="C2390" s="47" t="b">
        <v>1</v>
      </c>
      <c r="D2390" s="45">
        <v>44533.0</v>
      </c>
      <c r="E2390" s="46" t="str">
        <f t="shared" si="1"/>
        <v>#VALUE!</v>
      </c>
      <c r="F2390" s="46" t="str">
        <f t="shared" si="2"/>
        <v>#VALUE!</v>
      </c>
      <c r="G2390" s="46" t="str">
        <f t="shared" si="3"/>
        <v>#VALUE!</v>
      </c>
      <c r="H2390" s="46" t="str">
        <f t="shared" si="4"/>
        <v>#VALUE!</v>
      </c>
      <c r="I2390" s="46" t="str">
        <f t="shared" si="5"/>
        <v>#VALUE!</v>
      </c>
      <c r="J2390" s="46" t="str">
        <f t="shared" si="6"/>
        <v>#VALUE!</v>
      </c>
      <c r="K2390" s="46" t="str">
        <f t="shared" si="7"/>
        <v>#VALUE!</v>
      </c>
      <c r="L2390" s="46" t="str">
        <f t="shared" si="8"/>
        <v>#VALUE!</v>
      </c>
      <c r="M2390" s="46" t="str">
        <f t="shared" si="9"/>
        <v>#VALUE!</v>
      </c>
      <c r="N2390" s="46" t="str">
        <f t="shared" si="10"/>
        <v>#VALUE!</v>
      </c>
      <c r="O2390" s="46" t="str">
        <f t="shared" si="11"/>
        <v>#VALUE!</v>
      </c>
      <c r="P2390" s="46" t="str">
        <f t="shared" si="12"/>
        <v>NO RX</v>
      </c>
      <c r="Q2390" s="44" t="b">
        <v>1</v>
      </c>
      <c r="R2390" s="46" t="str">
        <f t="shared" si="37"/>
        <v>HIGH</v>
      </c>
      <c r="S2390" s="47">
        <v>44505.0</v>
      </c>
      <c r="T2390" s="47">
        <f t="shared" si="58"/>
        <v>44533</v>
      </c>
      <c r="U2390" s="46" t="str">
        <f t="shared" si="64"/>
        <v> </v>
      </c>
      <c r="V2390" s="46" t="str">
        <f t="shared" si="16"/>
        <v> </v>
      </c>
      <c r="W2390" s="40"/>
      <c r="X2390" s="40"/>
      <c r="Y2390" s="40"/>
      <c r="Z2390" s="40"/>
      <c r="AA2390" s="40"/>
      <c r="AB2390" s="40"/>
      <c r="AC2390" s="40"/>
      <c r="AD2390" s="40"/>
      <c r="AE2390" s="40"/>
    </row>
    <row r="2391">
      <c r="A2391" s="46">
        <v>17297.0</v>
      </c>
      <c r="B2391" s="44" t="s">
        <v>6992</v>
      </c>
      <c r="C2391" s="47" t="b">
        <v>1</v>
      </c>
      <c r="D2391" s="45">
        <v>44564.0</v>
      </c>
      <c r="E2391" s="46" t="str">
        <f t="shared" si="1"/>
        <v>#VALUE!</v>
      </c>
      <c r="F2391" s="46" t="str">
        <f t="shared" si="2"/>
        <v>#VALUE!</v>
      </c>
      <c r="G2391" s="46" t="str">
        <f t="shared" si="3"/>
        <v>#VALUE!</v>
      </c>
      <c r="H2391" s="46" t="str">
        <f t="shared" si="4"/>
        <v>#VALUE!</v>
      </c>
      <c r="I2391" s="46" t="str">
        <f t="shared" si="5"/>
        <v>#VALUE!</v>
      </c>
      <c r="J2391" s="46" t="str">
        <f t="shared" si="6"/>
        <v>#VALUE!</v>
      </c>
      <c r="K2391" s="46" t="str">
        <f t="shared" si="7"/>
        <v>#VALUE!</v>
      </c>
      <c r="L2391" s="46" t="str">
        <f t="shared" si="8"/>
        <v>#VALUE!</v>
      </c>
      <c r="M2391" s="46" t="str">
        <f t="shared" si="9"/>
        <v>#VALUE!</v>
      </c>
      <c r="N2391" s="46" t="str">
        <f t="shared" si="10"/>
        <v>#VALUE!</v>
      </c>
      <c r="O2391" s="46" t="str">
        <f t="shared" si="11"/>
        <v>#VALUE!</v>
      </c>
      <c r="P2391" s="46" t="str">
        <f t="shared" si="12"/>
        <v>NO RX</v>
      </c>
      <c r="Q2391" s="44" t="b">
        <v>0</v>
      </c>
      <c r="R2391" s="46" t="str">
        <f t="shared" si="37"/>
        <v>LOW</v>
      </c>
      <c r="S2391" s="47">
        <v>44529.0</v>
      </c>
      <c r="T2391" s="47">
        <f t="shared" si="58"/>
        <v>44564</v>
      </c>
      <c r="U2391" s="46" t="str">
        <f t="shared" si="64"/>
        <v> </v>
      </c>
      <c r="V2391" s="46" t="str">
        <f t="shared" si="16"/>
        <v> </v>
      </c>
      <c r="W2391" s="40"/>
      <c r="X2391" s="40"/>
      <c r="Y2391" s="40"/>
      <c r="Z2391" s="40"/>
      <c r="AA2391" s="40"/>
      <c r="AB2391" s="40"/>
      <c r="AC2391" s="40"/>
      <c r="AD2391" s="40"/>
      <c r="AE2391" s="40"/>
    </row>
    <row r="2392">
      <c r="A2392" s="46">
        <v>17300.0</v>
      </c>
      <c r="B2392" s="44" t="s">
        <v>7122</v>
      </c>
      <c r="C2392" s="47" t="b">
        <v>1</v>
      </c>
      <c r="D2392" s="45">
        <v>44530.0</v>
      </c>
      <c r="E2392" s="46" t="str">
        <f t="shared" si="1"/>
        <v>#VALUE!</v>
      </c>
      <c r="F2392" s="46" t="str">
        <f t="shared" si="2"/>
        <v>#VALUE!</v>
      </c>
      <c r="G2392" s="46" t="str">
        <f t="shared" si="3"/>
        <v>#VALUE!</v>
      </c>
      <c r="H2392" s="46" t="str">
        <f t="shared" si="4"/>
        <v>#VALUE!</v>
      </c>
      <c r="I2392" s="46" t="str">
        <f t="shared" si="5"/>
        <v>#VALUE!</v>
      </c>
      <c r="J2392" s="46" t="str">
        <f t="shared" si="6"/>
        <v>#VALUE!</v>
      </c>
      <c r="K2392" s="46" t="str">
        <f t="shared" si="7"/>
        <v>#VALUE!</v>
      </c>
      <c r="L2392" s="46" t="str">
        <f t="shared" si="8"/>
        <v>#VALUE!</v>
      </c>
      <c r="M2392" s="46" t="str">
        <f t="shared" si="9"/>
        <v>#VALUE!</v>
      </c>
      <c r="N2392" s="46" t="str">
        <f t="shared" si="10"/>
        <v>#VALUE!</v>
      </c>
      <c r="O2392" s="46" t="str">
        <f t="shared" si="11"/>
        <v>#VALUE!</v>
      </c>
      <c r="P2392" s="46" t="str">
        <f t="shared" si="12"/>
        <v>NO RX</v>
      </c>
      <c r="Q2392" s="44" t="b">
        <v>0</v>
      </c>
      <c r="R2392" s="46" t="str">
        <f t="shared" si="37"/>
        <v>LOW</v>
      </c>
      <c r="S2392" s="47">
        <v>44497.0</v>
      </c>
      <c r="T2392" s="47">
        <f t="shared" si="58"/>
        <v>44530</v>
      </c>
      <c r="U2392" s="46" t="str">
        <f t="shared" si="64"/>
        <v> </v>
      </c>
      <c r="V2392" s="46" t="str">
        <f t="shared" si="16"/>
        <v> </v>
      </c>
      <c r="W2392" s="40"/>
      <c r="X2392" s="40"/>
      <c r="Y2392" s="40"/>
      <c r="Z2392" s="40"/>
      <c r="AA2392" s="40"/>
      <c r="AB2392" s="40"/>
      <c r="AC2392" s="40"/>
      <c r="AD2392" s="40"/>
      <c r="AE2392" s="40"/>
    </row>
    <row r="2393">
      <c r="A2393" s="46">
        <v>17306.0</v>
      </c>
      <c r="B2393" s="44" t="s">
        <v>6970</v>
      </c>
      <c r="C2393" s="47" t="b">
        <v>1</v>
      </c>
      <c r="D2393" s="45">
        <v>44564.0</v>
      </c>
      <c r="E2393" s="46" t="str">
        <f t="shared" si="1"/>
        <v>#VALUE!</v>
      </c>
      <c r="F2393" s="46" t="str">
        <f t="shared" si="2"/>
        <v>#VALUE!</v>
      </c>
      <c r="G2393" s="46" t="str">
        <f t="shared" si="3"/>
        <v>#VALUE!</v>
      </c>
      <c r="H2393" s="46" t="str">
        <f t="shared" si="4"/>
        <v>#VALUE!</v>
      </c>
      <c r="I2393" s="46" t="str">
        <f t="shared" si="5"/>
        <v>#VALUE!</v>
      </c>
      <c r="J2393" s="46" t="str">
        <f t="shared" si="6"/>
        <v>#VALUE!</v>
      </c>
      <c r="K2393" s="46" t="str">
        <f t="shared" si="7"/>
        <v>#VALUE!</v>
      </c>
      <c r="L2393" s="46" t="str">
        <f t="shared" si="8"/>
        <v>#VALUE!</v>
      </c>
      <c r="M2393" s="46" t="str">
        <f t="shared" si="9"/>
        <v>#VALUE!</v>
      </c>
      <c r="N2393" s="46" t="str">
        <f t="shared" si="10"/>
        <v>#VALUE!</v>
      </c>
      <c r="O2393" s="46" t="str">
        <f t="shared" si="11"/>
        <v>#VALUE!</v>
      </c>
      <c r="P2393" s="46" t="str">
        <f t="shared" si="12"/>
        <v>NO RX</v>
      </c>
      <c r="Q2393" s="44" t="b">
        <v>1</v>
      </c>
      <c r="R2393" s="46" t="str">
        <f t="shared" si="37"/>
        <v>HIGH</v>
      </c>
      <c r="S2393" s="47">
        <v>44529.0</v>
      </c>
      <c r="T2393" s="47">
        <f t="shared" si="58"/>
        <v>44564</v>
      </c>
      <c r="U2393" s="46" t="str">
        <f t="shared" si="64"/>
        <v> </v>
      </c>
      <c r="V2393" s="46" t="str">
        <f t="shared" si="16"/>
        <v> </v>
      </c>
      <c r="W2393" s="46"/>
      <c r="X2393" s="46"/>
      <c r="Y2393" s="46"/>
      <c r="Z2393" s="46"/>
      <c r="AA2393" s="46"/>
      <c r="AB2393" s="46"/>
      <c r="AC2393" s="40"/>
      <c r="AD2393" s="40"/>
      <c r="AE2393" s="40"/>
    </row>
    <row r="2394">
      <c r="A2394" s="46">
        <v>17310.0</v>
      </c>
      <c r="B2394" s="44" t="s">
        <v>7154</v>
      </c>
      <c r="C2394" s="47" t="b">
        <v>1</v>
      </c>
      <c r="D2394" s="45">
        <v>44530.0</v>
      </c>
      <c r="E2394" s="46" t="str">
        <f t="shared" si="1"/>
        <v>#VALUE!</v>
      </c>
      <c r="F2394" s="46" t="str">
        <f t="shared" si="2"/>
        <v>#VALUE!</v>
      </c>
      <c r="G2394" s="46" t="str">
        <f t="shared" si="3"/>
        <v>#VALUE!</v>
      </c>
      <c r="H2394" s="46" t="str">
        <f t="shared" si="4"/>
        <v>#VALUE!</v>
      </c>
      <c r="I2394" s="46" t="str">
        <f t="shared" si="5"/>
        <v>#VALUE!</v>
      </c>
      <c r="J2394" s="46" t="str">
        <f t="shared" si="6"/>
        <v>#VALUE!</v>
      </c>
      <c r="K2394" s="46" t="str">
        <f t="shared" si="7"/>
        <v>#VALUE!</v>
      </c>
      <c r="L2394" s="46" t="str">
        <f t="shared" si="8"/>
        <v>#VALUE!</v>
      </c>
      <c r="M2394" s="46" t="str">
        <f t="shared" si="9"/>
        <v>#VALUE!</v>
      </c>
      <c r="N2394" s="46" t="str">
        <f t="shared" si="10"/>
        <v>#VALUE!</v>
      </c>
      <c r="O2394" s="46" t="str">
        <f t="shared" si="11"/>
        <v>#VALUE!</v>
      </c>
      <c r="P2394" s="46" t="str">
        <f t="shared" si="12"/>
        <v>NO RX</v>
      </c>
      <c r="Q2394" s="44" t="b">
        <v>0</v>
      </c>
      <c r="R2394" s="46" t="str">
        <f t="shared" si="37"/>
        <v>LOW</v>
      </c>
      <c r="S2394" s="47">
        <v>44497.0</v>
      </c>
      <c r="T2394" s="47">
        <f t="shared" si="58"/>
        <v>44530</v>
      </c>
      <c r="U2394" s="46" t="str">
        <f t="shared" si="64"/>
        <v> </v>
      </c>
      <c r="V2394" s="46" t="str">
        <f t="shared" si="16"/>
        <v> </v>
      </c>
      <c r="W2394" s="46"/>
      <c r="X2394" s="46"/>
      <c r="Y2394" s="46"/>
      <c r="Z2394" s="46"/>
      <c r="AA2394" s="46"/>
      <c r="AB2394" s="46"/>
      <c r="AC2394" s="40"/>
      <c r="AD2394" s="40"/>
      <c r="AE2394" s="40"/>
    </row>
    <row r="2395">
      <c r="A2395" s="46">
        <v>17312.0</v>
      </c>
      <c r="B2395" s="44" t="s">
        <v>7022</v>
      </c>
      <c r="C2395" s="47" t="b">
        <v>1</v>
      </c>
      <c r="D2395" s="45">
        <v>44564.0</v>
      </c>
      <c r="E2395" s="46" t="str">
        <f t="shared" si="1"/>
        <v>#VALUE!</v>
      </c>
      <c r="F2395" s="46" t="str">
        <f t="shared" si="2"/>
        <v>#VALUE!</v>
      </c>
      <c r="G2395" s="46" t="str">
        <f t="shared" si="3"/>
        <v>#VALUE!</v>
      </c>
      <c r="H2395" s="46" t="str">
        <f t="shared" si="4"/>
        <v>#VALUE!</v>
      </c>
      <c r="I2395" s="46" t="str">
        <f t="shared" si="5"/>
        <v>#VALUE!</v>
      </c>
      <c r="J2395" s="46" t="str">
        <f t="shared" si="6"/>
        <v>#VALUE!</v>
      </c>
      <c r="K2395" s="46" t="str">
        <f t="shared" si="7"/>
        <v>#VALUE!</v>
      </c>
      <c r="L2395" s="46" t="str">
        <f t="shared" si="8"/>
        <v>#VALUE!</v>
      </c>
      <c r="M2395" s="46" t="str">
        <f t="shared" si="9"/>
        <v>OPI RX</v>
      </c>
      <c r="N2395" s="46" t="str">
        <f t="shared" si="10"/>
        <v>#VALUE!</v>
      </c>
      <c r="O2395" s="46" t="str">
        <f t="shared" si="11"/>
        <v>#VALUE!</v>
      </c>
      <c r="P2395" s="46" t="str">
        <f t="shared" si="12"/>
        <v>OPIOIDS</v>
      </c>
      <c r="Q2395" s="44" t="b">
        <v>0</v>
      </c>
      <c r="R2395" s="46" t="str">
        <f t="shared" si="37"/>
        <v>LOW</v>
      </c>
      <c r="S2395" s="47">
        <v>44529.0</v>
      </c>
      <c r="T2395" s="47">
        <f t="shared" si="58"/>
        <v>44564</v>
      </c>
      <c r="U2395" s="46" t="str">
        <f t="shared" si="64"/>
        <v> </v>
      </c>
      <c r="V2395" s="46" t="str">
        <f t="shared" si="16"/>
        <v> </v>
      </c>
      <c r="W2395" s="46"/>
      <c r="X2395" s="46"/>
      <c r="Y2395" s="46"/>
      <c r="Z2395" s="46"/>
      <c r="AA2395" s="46"/>
      <c r="AB2395" s="46"/>
      <c r="AC2395" s="40"/>
      <c r="AD2395" s="40"/>
      <c r="AE2395" s="40"/>
    </row>
    <row r="2396">
      <c r="A2396" s="46">
        <v>17316.0</v>
      </c>
      <c r="B2396" s="44" t="s">
        <v>7022</v>
      </c>
      <c r="C2396" s="47" t="b">
        <v>1</v>
      </c>
      <c r="D2396" s="45">
        <v>44564.0</v>
      </c>
      <c r="E2396" s="46" t="str">
        <f t="shared" si="1"/>
        <v>#VALUE!</v>
      </c>
      <c r="F2396" s="46" t="str">
        <f t="shared" si="2"/>
        <v>#VALUE!</v>
      </c>
      <c r="G2396" s="46" t="str">
        <f t="shared" si="3"/>
        <v>#VALUE!</v>
      </c>
      <c r="H2396" s="46" t="str">
        <f t="shared" si="4"/>
        <v>#VALUE!</v>
      </c>
      <c r="I2396" s="46" t="str">
        <f t="shared" si="5"/>
        <v>#VALUE!</v>
      </c>
      <c r="J2396" s="46" t="str">
        <f t="shared" si="6"/>
        <v>#VALUE!</v>
      </c>
      <c r="K2396" s="46" t="str">
        <f t="shared" si="7"/>
        <v>#VALUE!</v>
      </c>
      <c r="L2396" s="46" t="str">
        <f t="shared" si="8"/>
        <v>#VALUE!</v>
      </c>
      <c r="M2396" s="46" t="str">
        <f t="shared" si="9"/>
        <v>OPI RX</v>
      </c>
      <c r="N2396" s="46" t="str">
        <f t="shared" si="10"/>
        <v>#VALUE!</v>
      </c>
      <c r="O2396" s="46" t="str">
        <f t="shared" si="11"/>
        <v>#VALUE!</v>
      </c>
      <c r="P2396" s="46" t="str">
        <f t="shared" si="12"/>
        <v>OPIOIDS</v>
      </c>
      <c r="Q2396" s="44" t="b">
        <v>0</v>
      </c>
      <c r="R2396" s="46" t="str">
        <f t="shared" si="37"/>
        <v>LOW</v>
      </c>
      <c r="S2396" s="47">
        <v>44529.0</v>
      </c>
      <c r="T2396" s="47">
        <f t="shared" si="58"/>
        <v>44564</v>
      </c>
      <c r="U2396" s="46" t="str">
        <f t="shared" si="64"/>
        <v> </v>
      </c>
      <c r="V2396" s="46" t="str">
        <f t="shared" si="16"/>
        <v> </v>
      </c>
      <c r="W2396" s="40"/>
      <c r="X2396" s="40"/>
      <c r="Y2396" s="40"/>
      <c r="Z2396" s="40"/>
      <c r="AA2396" s="40"/>
      <c r="AB2396" s="40"/>
      <c r="AC2396" s="40"/>
      <c r="AD2396" s="40"/>
      <c r="AE2396" s="40"/>
    </row>
    <row r="2397">
      <c r="A2397" s="46">
        <v>17318.0</v>
      </c>
      <c r="B2397" s="44" t="s">
        <v>7022</v>
      </c>
      <c r="C2397" s="47" t="b">
        <v>1</v>
      </c>
      <c r="D2397" s="45">
        <v>44564.0</v>
      </c>
      <c r="E2397" s="46" t="str">
        <f t="shared" si="1"/>
        <v>#VALUE!</v>
      </c>
      <c r="F2397" s="46" t="str">
        <f t="shared" si="2"/>
        <v>#VALUE!</v>
      </c>
      <c r="G2397" s="46" t="str">
        <f t="shared" si="3"/>
        <v>#VALUE!</v>
      </c>
      <c r="H2397" s="46" t="str">
        <f t="shared" si="4"/>
        <v>#VALUE!</v>
      </c>
      <c r="I2397" s="46" t="str">
        <f t="shared" si="5"/>
        <v>#VALUE!</v>
      </c>
      <c r="J2397" s="46" t="str">
        <f t="shared" si="6"/>
        <v>#VALUE!</v>
      </c>
      <c r="K2397" s="46" t="str">
        <f t="shared" si="7"/>
        <v>#VALUE!</v>
      </c>
      <c r="L2397" s="46" t="str">
        <f t="shared" si="8"/>
        <v>#VALUE!</v>
      </c>
      <c r="M2397" s="46" t="str">
        <f t="shared" si="9"/>
        <v>OPI RX</v>
      </c>
      <c r="N2397" s="46" t="str">
        <f t="shared" si="10"/>
        <v>#VALUE!</v>
      </c>
      <c r="O2397" s="46" t="str">
        <f t="shared" si="11"/>
        <v>#VALUE!</v>
      </c>
      <c r="P2397" s="46" t="str">
        <f t="shared" si="12"/>
        <v>OPIOIDS</v>
      </c>
      <c r="Q2397" s="44" t="b">
        <v>1</v>
      </c>
      <c r="R2397" s="46" t="str">
        <f t="shared" si="37"/>
        <v>HIGH</v>
      </c>
      <c r="S2397" s="47">
        <v>44529.0</v>
      </c>
      <c r="T2397" s="47">
        <f t="shared" si="58"/>
        <v>44564</v>
      </c>
      <c r="U2397" s="46" t="str">
        <f t="shared" si="64"/>
        <v> </v>
      </c>
      <c r="V2397" s="46" t="str">
        <f t="shared" si="16"/>
        <v> </v>
      </c>
      <c r="W2397" s="40"/>
      <c r="X2397" s="40"/>
      <c r="Y2397" s="40"/>
      <c r="Z2397" s="40"/>
      <c r="AA2397" s="40"/>
      <c r="AB2397" s="40"/>
      <c r="AC2397" s="40"/>
      <c r="AD2397" s="40"/>
      <c r="AE2397" s="40"/>
    </row>
    <row r="2398">
      <c r="A2398" s="46">
        <v>17320.0</v>
      </c>
      <c r="B2398" s="44" t="s">
        <v>6970</v>
      </c>
      <c r="C2398" s="47" t="b">
        <v>1</v>
      </c>
      <c r="D2398" s="45">
        <v>44551.0</v>
      </c>
      <c r="E2398" s="46" t="str">
        <f t="shared" si="1"/>
        <v>#VALUE!</v>
      </c>
      <c r="F2398" s="46" t="str">
        <f t="shared" si="2"/>
        <v>#VALUE!</v>
      </c>
      <c r="G2398" s="46" t="str">
        <f t="shared" si="3"/>
        <v>#VALUE!</v>
      </c>
      <c r="H2398" s="46" t="str">
        <f t="shared" si="4"/>
        <v>#VALUE!</v>
      </c>
      <c r="I2398" s="46" t="str">
        <f t="shared" si="5"/>
        <v>#VALUE!</v>
      </c>
      <c r="J2398" s="46" t="str">
        <f t="shared" si="6"/>
        <v>#VALUE!</v>
      </c>
      <c r="K2398" s="46" t="str">
        <f t="shared" si="7"/>
        <v>#VALUE!</v>
      </c>
      <c r="L2398" s="46" t="str">
        <f t="shared" si="8"/>
        <v>#VALUE!</v>
      </c>
      <c r="M2398" s="46" t="str">
        <f t="shared" si="9"/>
        <v>#VALUE!</v>
      </c>
      <c r="N2398" s="46" t="str">
        <f t="shared" si="10"/>
        <v>#VALUE!</v>
      </c>
      <c r="O2398" s="46" t="str">
        <f t="shared" si="11"/>
        <v>#VALUE!</v>
      </c>
      <c r="P2398" s="46" t="str">
        <f t="shared" si="12"/>
        <v>NO RX</v>
      </c>
      <c r="Q2398" s="44" t="b">
        <v>1</v>
      </c>
      <c r="R2398" s="46" t="str">
        <f t="shared" si="37"/>
        <v>HIGH</v>
      </c>
      <c r="S2398" s="47">
        <v>44515.0</v>
      </c>
      <c r="T2398" s="47">
        <f t="shared" si="58"/>
        <v>44551</v>
      </c>
      <c r="U2398" s="46" t="str">
        <f t="shared" si="64"/>
        <v> </v>
      </c>
      <c r="V2398" s="46" t="str">
        <f t="shared" si="16"/>
        <v> </v>
      </c>
      <c r="W2398" s="40"/>
      <c r="X2398" s="40"/>
      <c r="Y2398" s="40"/>
      <c r="Z2398" s="40"/>
      <c r="AA2398" s="40"/>
      <c r="AB2398" s="40"/>
      <c r="AC2398" s="40"/>
      <c r="AD2398" s="40"/>
      <c r="AE2398" s="40"/>
    </row>
    <row r="2399">
      <c r="A2399" s="46">
        <v>17321.0</v>
      </c>
      <c r="B2399" s="44" t="s">
        <v>7161</v>
      </c>
      <c r="C2399" s="47" t="b">
        <v>1</v>
      </c>
      <c r="D2399" s="45">
        <v>44564.0</v>
      </c>
      <c r="E2399" s="46" t="str">
        <f t="shared" si="1"/>
        <v>#VALUE!</v>
      </c>
      <c r="F2399" s="46" t="str">
        <f t="shared" si="2"/>
        <v>#VALUE!</v>
      </c>
      <c r="G2399" s="46" t="str">
        <f t="shared" si="3"/>
        <v>#VALUE!</v>
      </c>
      <c r="H2399" s="46" t="str">
        <f t="shared" si="4"/>
        <v>#VALUE!</v>
      </c>
      <c r="I2399" s="46" t="str">
        <f t="shared" si="5"/>
        <v>#VALUE!</v>
      </c>
      <c r="J2399" s="46" t="str">
        <f t="shared" si="6"/>
        <v>#VALUE!</v>
      </c>
      <c r="K2399" s="46" t="str">
        <f t="shared" si="7"/>
        <v>#VALUE!</v>
      </c>
      <c r="L2399" s="46" t="str">
        <f t="shared" si="8"/>
        <v>#VALUE!</v>
      </c>
      <c r="M2399" s="46" t="str">
        <f t="shared" si="9"/>
        <v>OPI RX</v>
      </c>
      <c r="N2399" s="46" t="str">
        <f t="shared" si="10"/>
        <v>#VALUE!</v>
      </c>
      <c r="O2399" s="46" t="str">
        <f t="shared" si="11"/>
        <v>#VALUE!</v>
      </c>
      <c r="P2399" s="46" t="str">
        <f t="shared" si="12"/>
        <v>OPIOIDS</v>
      </c>
      <c r="Q2399" s="44" t="b">
        <v>0</v>
      </c>
      <c r="R2399" s="46" t="str">
        <f t="shared" si="37"/>
        <v>LOW</v>
      </c>
      <c r="S2399" s="47">
        <v>44529.0</v>
      </c>
      <c r="T2399" s="47">
        <f t="shared" si="58"/>
        <v>44564</v>
      </c>
      <c r="U2399" s="46" t="str">
        <f t="shared" si="64"/>
        <v> </v>
      </c>
      <c r="V2399" s="46" t="str">
        <f t="shared" si="16"/>
        <v> </v>
      </c>
      <c r="W2399" s="40"/>
      <c r="X2399" s="40"/>
      <c r="Y2399" s="40"/>
      <c r="Z2399" s="46"/>
      <c r="AA2399" s="40"/>
      <c r="AB2399" s="40"/>
      <c r="AC2399" s="40"/>
      <c r="AD2399" s="40"/>
      <c r="AE2399" s="40"/>
    </row>
    <row r="2400">
      <c r="A2400" s="46">
        <v>17323.0</v>
      </c>
      <c r="B2400" s="44" t="s">
        <v>6970</v>
      </c>
      <c r="C2400" s="47" t="b">
        <v>1</v>
      </c>
      <c r="D2400" s="45">
        <v>44564.0</v>
      </c>
      <c r="E2400" s="46" t="str">
        <f t="shared" si="1"/>
        <v>#VALUE!</v>
      </c>
      <c r="F2400" s="46" t="str">
        <f t="shared" si="2"/>
        <v>#VALUE!</v>
      </c>
      <c r="G2400" s="46" t="str">
        <f t="shared" si="3"/>
        <v>#VALUE!</v>
      </c>
      <c r="H2400" s="46" t="str">
        <f t="shared" si="4"/>
        <v>#VALUE!</v>
      </c>
      <c r="I2400" s="46" t="str">
        <f t="shared" si="5"/>
        <v>#VALUE!</v>
      </c>
      <c r="J2400" s="46" t="str">
        <f t="shared" si="6"/>
        <v>#VALUE!</v>
      </c>
      <c r="K2400" s="46" t="str">
        <f t="shared" si="7"/>
        <v>#VALUE!</v>
      </c>
      <c r="L2400" s="46" t="str">
        <f t="shared" si="8"/>
        <v>#VALUE!</v>
      </c>
      <c r="M2400" s="46" t="str">
        <f t="shared" si="9"/>
        <v>#VALUE!</v>
      </c>
      <c r="N2400" s="46" t="str">
        <f t="shared" si="10"/>
        <v>#VALUE!</v>
      </c>
      <c r="O2400" s="46" t="str">
        <f t="shared" si="11"/>
        <v>#VALUE!</v>
      </c>
      <c r="P2400" s="46" t="str">
        <f t="shared" si="12"/>
        <v>NO RX</v>
      </c>
      <c r="Q2400" s="44" t="b">
        <v>0</v>
      </c>
      <c r="R2400" s="46" t="str">
        <f t="shared" si="37"/>
        <v>LOW</v>
      </c>
      <c r="S2400" s="47">
        <v>44529.0</v>
      </c>
      <c r="T2400" s="47">
        <f t="shared" si="58"/>
        <v>44564</v>
      </c>
      <c r="U2400" s="46" t="str">
        <f t="shared" si="64"/>
        <v> </v>
      </c>
      <c r="V2400" s="46" t="str">
        <f t="shared" si="16"/>
        <v> </v>
      </c>
      <c r="W2400" s="40"/>
      <c r="X2400" s="40"/>
      <c r="Y2400" s="46"/>
      <c r="Z2400" s="46"/>
      <c r="AA2400" s="40"/>
      <c r="AB2400" s="40"/>
      <c r="AC2400" s="40"/>
      <c r="AD2400" s="40"/>
      <c r="AE2400" s="40"/>
    </row>
    <row r="2401">
      <c r="A2401" s="46">
        <v>17324.0</v>
      </c>
      <c r="B2401" s="44" t="s">
        <v>7391</v>
      </c>
      <c r="C2401" s="47" t="b">
        <v>1</v>
      </c>
      <c r="D2401" s="45">
        <v>44537.0</v>
      </c>
      <c r="E2401" s="46" t="str">
        <f t="shared" si="1"/>
        <v>#VALUE!</v>
      </c>
      <c r="F2401" s="46" t="str">
        <f t="shared" si="2"/>
        <v>#VALUE!</v>
      </c>
      <c r="G2401" s="46" t="str">
        <f t="shared" si="3"/>
        <v>#VALUE!</v>
      </c>
      <c r="H2401" s="46" t="str">
        <f t="shared" si="4"/>
        <v>#VALUE!</v>
      </c>
      <c r="I2401" s="46" t="str">
        <f t="shared" si="5"/>
        <v>#VALUE!</v>
      </c>
      <c r="J2401" s="46" t="str">
        <f t="shared" si="6"/>
        <v>#VALUE!</v>
      </c>
      <c r="K2401" s="46" t="str">
        <f t="shared" si="7"/>
        <v>#VALUE!</v>
      </c>
      <c r="L2401" s="46" t="str">
        <f t="shared" si="8"/>
        <v>#VALUE!</v>
      </c>
      <c r="M2401" s="46" t="str">
        <f t="shared" si="9"/>
        <v>#VALUE!</v>
      </c>
      <c r="N2401" s="46" t="str">
        <f t="shared" si="10"/>
        <v>#VALUE!</v>
      </c>
      <c r="O2401" s="46" t="str">
        <f t="shared" si="11"/>
        <v>#VALUE!</v>
      </c>
      <c r="P2401" s="46" t="str">
        <f t="shared" si="12"/>
        <v>NO RX</v>
      </c>
      <c r="Q2401" s="44" t="b">
        <v>0</v>
      </c>
      <c r="R2401" s="46" t="str">
        <f t="shared" si="37"/>
        <v>LOW</v>
      </c>
      <c r="S2401" s="47">
        <v>44509.0</v>
      </c>
      <c r="T2401" s="47">
        <f t="shared" si="58"/>
        <v>44537</v>
      </c>
      <c r="U2401" s="46" t="str">
        <f t="shared" si="64"/>
        <v> </v>
      </c>
      <c r="V2401" s="46" t="str">
        <f t="shared" si="16"/>
        <v> </v>
      </c>
      <c r="W2401" s="40"/>
      <c r="X2401" s="46"/>
      <c r="Y2401" s="46"/>
      <c r="Z2401" s="46"/>
      <c r="AA2401" s="40"/>
      <c r="AB2401" s="40"/>
      <c r="AC2401" s="40"/>
      <c r="AD2401" s="40"/>
      <c r="AE2401" s="40"/>
    </row>
    <row r="2402">
      <c r="A2402" s="46">
        <v>17326.0</v>
      </c>
      <c r="B2402" s="44" t="s">
        <v>6970</v>
      </c>
      <c r="C2402" s="47" t="b">
        <v>1</v>
      </c>
      <c r="D2402" s="45">
        <v>44564.0</v>
      </c>
      <c r="E2402" s="46" t="str">
        <f t="shared" si="1"/>
        <v>#VALUE!</v>
      </c>
      <c r="F2402" s="46" t="str">
        <f t="shared" si="2"/>
        <v>#VALUE!</v>
      </c>
      <c r="G2402" s="46" t="str">
        <f t="shared" si="3"/>
        <v>#VALUE!</v>
      </c>
      <c r="H2402" s="46" t="str">
        <f t="shared" si="4"/>
        <v>#VALUE!</v>
      </c>
      <c r="I2402" s="46" t="str">
        <f t="shared" si="5"/>
        <v>#VALUE!</v>
      </c>
      <c r="J2402" s="46" t="str">
        <f t="shared" si="6"/>
        <v>#VALUE!</v>
      </c>
      <c r="K2402" s="46" t="str">
        <f t="shared" si="7"/>
        <v>#VALUE!</v>
      </c>
      <c r="L2402" s="46" t="str">
        <f t="shared" si="8"/>
        <v>#VALUE!</v>
      </c>
      <c r="M2402" s="46" t="str">
        <f t="shared" si="9"/>
        <v>#VALUE!</v>
      </c>
      <c r="N2402" s="46" t="str">
        <f t="shared" si="10"/>
        <v>#VALUE!</v>
      </c>
      <c r="O2402" s="46" t="str">
        <f t="shared" si="11"/>
        <v>#VALUE!</v>
      </c>
      <c r="P2402" s="46" t="str">
        <f t="shared" si="12"/>
        <v>NO RX</v>
      </c>
      <c r="Q2402" s="44" t="b">
        <v>0</v>
      </c>
      <c r="R2402" s="46" t="str">
        <f t="shared" si="37"/>
        <v>LOW</v>
      </c>
      <c r="S2402" s="47">
        <v>44529.0</v>
      </c>
      <c r="T2402" s="47">
        <f t="shared" si="58"/>
        <v>44564</v>
      </c>
      <c r="U2402" s="46" t="str">
        <f t="shared" si="64"/>
        <v> </v>
      </c>
      <c r="V2402" s="46" t="str">
        <f t="shared" si="16"/>
        <v> </v>
      </c>
      <c r="W2402" s="46"/>
      <c r="X2402" s="46"/>
      <c r="Y2402" s="46"/>
      <c r="Z2402" s="46"/>
      <c r="AA2402" s="40"/>
      <c r="AB2402" s="40"/>
      <c r="AC2402" s="40"/>
      <c r="AD2402" s="40"/>
      <c r="AE2402" s="40"/>
    </row>
    <row r="2403">
      <c r="A2403" s="46">
        <v>17330.0</v>
      </c>
      <c r="B2403" s="44" t="s">
        <v>6970</v>
      </c>
      <c r="C2403" s="47" t="b">
        <v>1</v>
      </c>
      <c r="D2403" s="45">
        <v>44529.0</v>
      </c>
      <c r="E2403" s="46" t="str">
        <f t="shared" si="1"/>
        <v>#VALUE!</v>
      </c>
      <c r="F2403" s="46" t="str">
        <f t="shared" si="2"/>
        <v>#VALUE!</v>
      </c>
      <c r="G2403" s="46" t="str">
        <f t="shared" si="3"/>
        <v>#VALUE!</v>
      </c>
      <c r="H2403" s="46" t="str">
        <f t="shared" si="4"/>
        <v>#VALUE!</v>
      </c>
      <c r="I2403" s="46" t="str">
        <f t="shared" si="5"/>
        <v>#VALUE!</v>
      </c>
      <c r="J2403" s="46" t="str">
        <f t="shared" si="6"/>
        <v>#VALUE!</v>
      </c>
      <c r="K2403" s="46" t="str">
        <f t="shared" si="7"/>
        <v>#VALUE!</v>
      </c>
      <c r="L2403" s="46" t="str">
        <f t="shared" si="8"/>
        <v>#VALUE!</v>
      </c>
      <c r="M2403" s="46" t="str">
        <f t="shared" si="9"/>
        <v>#VALUE!</v>
      </c>
      <c r="N2403" s="46" t="str">
        <f t="shared" si="10"/>
        <v>#VALUE!</v>
      </c>
      <c r="O2403" s="46" t="str">
        <f t="shared" si="11"/>
        <v>#VALUE!</v>
      </c>
      <c r="P2403" s="46" t="str">
        <f t="shared" si="12"/>
        <v>NO RX</v>
      </c>
      <c r="Q2403" s="44" t="b">
        <v>1</v>
      </c>
      <c r="R2403" s="46" t="str">
        <f t="shared" si="37"/>
        <v>HIGH</v>
      </c>
      <c r="S2403" s="47">
        <v>44495.0</v>
      </c>
      <c r="T2403" s="47">
        <f t="shared" si="58"/>
        <v>44529</v>
      </c>
      <c r="U2403" s="46" t="str">
        <f t="shared" si="64"/>
        <v> </v>
      </c>
      <c r="V2403" s="46" t="str">
        <f t="shared" si="16"/>
        <v> </v>
      </c>
      <c r="W2403" s="40"/>
      <c r="X2403" s="40"/>
      <c r="Y2403" s="40"/>
      <c r="Z2403" s="40"/>
      <c r="AA2403" s="40"/>
      <c r="AB2403" s="40"/>
      <c r="AC2403" s="40"/>
      <c r="AD2403" s="40"/>
      <c r="AE2403" s="40"/>
    </row>
    <row r="2404">
      <c r="A2404" s="46">
        <v>17333.0</v>
      </c>
      <c r="B2404" s="44" t="s">
        <v>6992</v>
      </c>
      <c r="C2404" s="47" t="b">
        <v>1</v>
      </c>
      <c r="D2404" s="45">
        <v>44529.0</v>
      </c>
      <c r="E2404" s="46" t="str">
        <f t="shared" si="1"/>
        <v>#VALUE!</v>
      </c>
      <c r="F2404" s="46" t="str">
        <f t="shared" si="2"/>
        <v>#VALUE!</v>
      </c>
      <c r="G2404" s="46" t="str">
        <f t="shared" si="3"/>
        <v>#VALUE!</v>
      </c>
      <c r="H2404" s="46" t="str">
        <f t="shared" si="4"/>
        <v>#VALUE!</v>
      </c>
      <c r="I2404" s="46" t="str">
        <f t="shared" si="5"/>
        <v>#VALUE!</v>
      </c>
      <c r="J2404" s="46" t="str">
        <f t="shared" si="6"/>
        <v>#VALUE!</v>
      </c>
      <c r="K2404" s="46" t="str">
        <f t="shared" si="7"/>
        <v>#VALUE!</v>
      </c>
      <c r="L2404" s="46" t="str">
        <f t="shared" si="8"/>
        <v>#VALUE!</v>
      </c>
      <c r="M2404" s="46" t="str">
        <f t="shared" si="9"/>
        <v>#VALUE!</v>
      </c>
      <c r="N2404" s="46" t="str">
        <f t="shared" si="10"/>
        <v>#VALUE!</v>
      </c>
      <c r="O2404" s="46" t="str">
        <f t="shared" si="11"/>
        <v>#VALUE!</v>
      </c>
      <c r="P2404" s="46" t="str">
        <f t="shared" si="12"/>
        <v>NO RX</v>
      </c>
      <c r="Q2404" s="44" t="b">
        <v>0</v>
      </c>
      <c r="R2404" s="46" t="str">
        <f t="shared" si="37"/>
        <v>LOW</v>
      </c>
      <c r="S2404" s="47">
        <v>44495.0</v>
      </c>
      <c r="T2404" s="47">
        <f t="shared" si="58"/>
        <v>44529</v>
      </c>
      <c r="U2404" s="46" t="str">
        <f t="shared" si="64"/>
        <v> </v>
      </c>
      <c r="V2404" s="46" t="str">
        <f t="shared" si="16"/>
        <v> </v>
      </c>
      <c r="W2404" s="40"/>
      <c r="X2404" s="40"/>
      <c r="Y2404" s="40"/>
      <c r="Z2404" s="40"/>
      <c r="AA2404" s="40"/>
      <c r="AB2404" s="40"/>
      <c r="AC2404" s="40"/>
      <c r="AD2404" s="40"/>
      <c r="AE2404" s="40"/>
    </row>
    <row r="2405">
      <c r="A2405" s="46">
        <v>17339.0</v>
      </c>
      <c r="B2405" s="44" t="s">
        <v>7081</v>
      </c>
      <c r="C2405" s="47" t="b">
        <v>1</v>
      </c>
      <c r="D2405" s="45">
        <v>44530.0</v>
      </c>
      <c r="E2405" s="46" t="str">
        <f t="shared" si="1"/>
        <v>#VALUE!</v>
      </c>
      <c r="F2405" s="46" t="str">
        <f t="shared" si="2"/>
        <v>#VALUE!</v>
      </c>
      <c r="G2405" s="46" t="str">
        <f t="shared" si="3"/>
        <v>#VALUE!</v>
      </c>
      <c r="H2405" s="46" t="str">
        <f t="shared" si="4"/>
        <v>#VALUE!</v>
      </c>
      <c r="I2405" s="46" t="str">
        <f t="shared" si="5"/>
        <v>#VALUE!</v>
      </c>
      <c r="J2405" s="46" t="str">
        <f t="shared" si="6"/>
        <v>#VALUE!</v>
      </c>
      <c r="K2405" s="46" t="str">
        <f t="shared" si="7"/>
        <v>#VALUE!</v>
      </c>
      <c r="L2405" s="46" t="str">
        <f t="shared" si="8"/>
        <v>#VALUE!</v>
      </c>
      <c r="M2405" s="46" t="str">
        <f t="shared" si="9"/>
        <v>#VALUE!</v>
      </c>
      <c r="N2405" s="46" t="str">
        <f t="shared" si="10"/>
        <v>#VALUE!</v>
      </c>
      <c r="O2405" s="46" t="str">
        <f t="shared" si="11"/>
        <v>#VALUE!</v>
      </c>
      <c r="P2405" s="46" t="str">
        <f t="shared" si="12"/>
        <v>NO RX</v>
      </c>
      <c r="Q2405" s="44" t="b">
        <v>0</v>
      </c>
      <c r="R2405" s="46" t="str">
        <f t="shared" si="37"/>
        <v>LOW</v>
      </c>
      <c r="S2405" s="47">
        <v>44497.0</v>
      </c>
      <c r="T2405" s="47">
        <f t="shared" si="58"/>
        <v>44530</v>
      </c>
      <c r="U2405" s="46" t="str">
        <f t="shared" si="64"/>
        <v> </v>
      </c>
      <c r="V2405" s="46" t="str">
        <f t="shared" si="16"/>
        <v> </v>
      </c>
      <c r="W2405" s="40"/>
      <c r="X2405" s="40"/>
      <c r="Y2405" s="40"/>
      <c r="Z2405" s="40"/>
      <c r="AA2405" s="40"/>
      <c r="AB2405" s="40"/>
      <c r="AC2405" s="40"/>
      <c r="AD2405" s="40"/>
      <c r="AE2405" s="40"/>
    </row>
    <row r="2406">
      <c r="A2406" s="46">
        <v>17340.0</v>
      </c>
      <c r="B2406" s="44" t="s">
        <v>7592</v>
      </c>
      <c r="C2406" s="47" t="b">
        <v>1</v>
      </c>
      <c r="D2406" s="45">
        <v>44551.0</v>
      </c>
      <c r="E2406" s="46" t="str">
        <f t="shared" si="1"/>
        <v>OPI RX</v>
      </c>
      <c r="F2406" s="46" t="str">
        <f t="shared" si="2"/>
        <v>#VALUE!</v>
      </c>
      <c r="G2406" s="46" t="str">
        <f t="shared" si="3"/>
        <v>#VALUE!</v>
      </c>
      <c r="H2406" s="46" t="str">
        <f t="shared" si="4"/>
        <v>#VALUE!</v>
      </c>
      <c r="I2406" s="46" t="str">
        <f t="shared" si="5"/>
        <v>#VALUE!</v>
      </c>
      <c r="J2406" s="46" t="str">
        <f t="shared" si="6"/>
        <v>#VALUE!</v>
      </c>
      <c r="K2406" s="46" t="str">
        <f t="shared" si="7"/>
        <v>#VALUE!</v>
      </c>
      <c r="L2406" s="46" t="str">
        <f t="shared" si="8"/>
        <v>#VALUE!</v>
      </c>
      <c r="M2406" s="46" t="str">
        <f t="shared" si="9"/>
        <v>#VALUE!</v>
      </c>
      <c r="N2406" s="46" t="str">
        <f t="shared" si="10"/>
        <v>#VALUE!</v>
      </c>
      <c r="O2406" s="46" t="str">
        <f t="shared" si="11"/>
        <v>#VALUE!</v>
      </c>
      <c r="P2406" s="46" t="str">
        <f t="shared" si="12"/>
        <v>OPIOIDS</v>
      </c>
      <c r="Q2406" s="44" t="b">
        <v>0</v>
      </c>
      <c r="R2406" s="46" t="str">
        <f t="shared" si="37"/>
        <v>LOW</v>
      </c>
      <c r="S2406" s="47">
        <v>44523.0</v>
      </c>
      <c r="T2406" s="47">
        <f t="shared" si="58"/>
        <v>44551</v>
      </c>
      <c r="U2406" s="46" t="str">
        <f t="shared" si="64"/>
        <v> </v>
      </c>
      <c r="V2406" s="46" t="str">
        <f t="shared" si="16"/>
        <v> </v>
      </c>
      <c r="W2406" s="40"/>
      <c r="X2406" s="40"/>
      <c r="Y2406" s="40"/>
      <c r="Z2406" s="40"/>
      <c r="AA2406" s="40"/>
      <c r="AB2406" s="40"/>
      <c r="AC2406" s="40"/>
      <c r="AD2406" s="40"/>
      <c r="AE2406" s="40"/>
    </row>
    <row r="2407">
      <c r="A2407" s="46">
        <v>17343.0</v>
      </c>
      <c r="B2407" s="44" t="s">
        <v>7559</v>
      </c>
      <c r="C2407" s="47" t="b">
        <v>1</v>
      </c>
      <c r="D2407" s="45">
        <v>44537.0</v>
      </c>
      <c r="E2407" s="46" t="str">
        <f t="shared" si="1"/>
        <v>#VALUE!</v>
      </c>
      <c r="F2407" s="46" t="str">
        <f t="shared" si="2"/>
        <v>#VALUE!</v>
      </c>
      <c r="G2407" s="46" t="str">
        <f t="shared" si="3"/>
        <v>OPI RX</v>
      </c>
      <c r="H2407" s="46" t="str">
        <f t="shared" si="4"/>
        <v>#VALUE!</v>
      </c>
      <c r="I2407" s="46" t="str">
        <f t="shared" si="5"/>
        <v>#VALUE!</v>
      </c>
      <c r="J2407" s="46" t="str">
        <f t="shared" si="6"/>
        <v>#VALUE!</v>
      </c>
      <c r="K2407" s="46" t="str">
        <f t="shared" si="7"/>
        <v>#VALUE!</v>
      </c>
      <c r="L2407" s="46" t="str">
        <f t="shared" si="8"/>
        <v>#VALUE!</v>
      </c>
      <c r="M2407" s="46" t="str">
        <f t="shared" si="9"/>
        <v>#VALUE!</v>
      </c>
      <c r="N2407" s="46" t="str">
        <f t="shared" si="10"/>
        <v>#VALUE!</v>
      </c>
      <c r="O2407" s="46" t="str">
        <f t="shared" si="11"/>
        <v>#VALUE!</v>
      </c>
      <c r="P2407" s="46" t="str">
        <f t="shared" si="12"/>
        <v>OPIOIDS</v>
      </c>
      <c r="Q2407" s="44" t="b">
        <v>0</v>
      </c>
      <c r="R2407" s="46" t="str">
        <f t="shared" si="37"/>
        <v>LOW</v>
      </c>
      <c r="S2407" s="47">
        <v>44508.0</v>
      </c>
      <c r="T2407" s="47">
        <f t="shared" si="58"/>
        <v>44537</v>
      </c>
      <c r="U2407" s="46" t="str">
        <f t="shared" si="64"/>
        <v> </v>
      </c>
      <c r="V2407" s="46" t="str">
        <f t="shared" si="16"/>
        <v> </v>
      </c>
      <c r="W2407" s="40"/>
      <c r="X2407" s="40"/>
      <c r="Y2407" s="40"/>
      <c r="Z2407" s="40"/>
      <c r="AA2407" s="40"/>
      <c r="AB2407" s="40"/>
      <c r="AC2407" s="40"/>
      <c r="AD2407" s="40"/>
      <c r="AE2407" s="40"/>
    </row>
    <row r="2408">
      <c r="A2408" s="46">
        <v>17344.0</v>
      </c>
      <c r="B2408" s="44" t="s">
        <v>6996</v>
      </c>
      <c r="C2408" s="47" t="b">
        <v>1</v>
      </c>
      <c r="D2408" s="45">
        <v>44530.0</v>
      </c>
      <c r="E2408" s="46" t="str">
        <f t="shared" si="1"/>
        <v>#VALUE!</v>
      </c>
      <c r="F2408" s="46" t="str">
        <f t="shared" si="2"/>
        <v>#VALUE!</v>
      </c>
      <c r="G2408" s="46" t="str">
        <f t="shared" si="3"/>
        <v>#VALUE!</v>
      </c>
      <c r="H2408" s="46" t="str">
        <f t="shared" si="4"/>
        <v>#VALUE!</v>
      </c>
      <c r="I2408" s="46" t="str">
        <f t="shared" si="5"/>
        <v>#VALUE!</v>
      </c>
      <c r="J2408" s="46" t="str">
        <f t="shared" si="6"/>
        <v>#VALUE!</v>
      </c>
      <c r="K2408" s="46" t="str">
        <f t="shared" si="7"/>
        <v>#VALUE!</v>
      </c>
      <c r="L2408" s="46" t="str">
        <f t="shared" si="8"/>
        <v>#VALUE!</v>
      </c>
      <c r="M2408" s="46" t="str">
        <f t="shared" si="9"/>
        <v>OPI RX</v>
      </c>
      <c r="N2408" s="46" t="str">
        <f t="shared" si="10"/>
        <v>#VALUE!</v>
      </c>
      <c r="O2408" s="46" t="str">
        <f t="shared" si="11"/>
        <v>#VALUE!</v>
      </c>
      <c r="P2408" s="46" t="str">
        <f t="shared" si="12"/>
        <v>OPIOIDS</v>
      </c>
      <c r="Q2408" s="44" t="b">
        <v>0</v>
      </c>
      <c r="R2408" s="46" t="str">
        <f t="shared" si="37"/>
        <v>LOW</v>
      </c>
      <c r="S2408" s="47">
        <v>44497.0</v>
      </c>
      <c r="T2408" s="47">
        <f t="shared" si="58"/>
        <v>44530</v>
      </c>
      <c r="U2408" s="46" t="str">
        <f t="shared" si="64"/>
        <v> </v>
      </c>
      <c r="V2408" s="46" t="str">
        <f t="shared" si="16"/>
        <v> </v>
      </c>
      <c r="W2408" s="40"/>
      <c r="X2408" s="40"/>
      <c r="Y2408" s="40"/>
      <c r="Z2408" s="40"/>
      <c r="AA2408" s="40"/>
      <c r="AB2408" s="40"/>
      <c r="AC2408" s="40"/>
      <c r="AD2408" s="40"/>
      <c r="AE2408" s="40"/>
    </row>
    <row r="2409">
      <c r="A2409" s="46">
        <v>17347.0</v>
      </c>
      <c r="B2409" s="50" t="s">
        <v>7041</v>
      </c>
      <c r="C2409" s="50" t="b">
        <v>1</v>
      </c>
      <c r="D2409" s="51">
        <v>44577.0</v>
      </c>
      <c r="E2409" s="46" t="str">
        <f t="shared" si="1"/>
        <v>OPI RX</v>
      </c>
      <c r="F2409" s="46" t="str">
        <f t="shared" si="2"/>
        <v>#VALUE!</v>
      </c>
      <c r="G2409" s="46" t="str">
        <f t="shared" si="3"/>
        <v>#VALUE!</v>
      </c>
      <c r="H2409" s="46" t="str">
        <f t="shared" si="4"/>
        <v>#VALUE!</v>
      </c>
      <c r="I2409" s="46" t="str">
        <f t="shared" si="5"/>
        <v>#VALUE!</v>
      </c>
      <c r="J2409" s="46" t="str">
        <f t="shared" si="6"/>
        <v>#VALUE!</v>
      </c>
      <c r="K2409" s="46" t="str">
        <f t="shared" si="7"/>
        <v>#VALUE!</v>
      </c>
      <c r="L2409" s="46" t="str">
        <f t="shared" si="8"/>
        <v>#VALUE!</v>
      </c>
      <c r="M2409" s="46" t="str">
        <f t="shared" si="9"/>
        <v>#VALUE!</v>
      </c>
      <c r="N2409" s="46" t="str">
        <f t="shared" si="10"/>
        <v>#VALUE!</v>
      </c>
      <c r="O2409" s="46" t="str">
        <f t="shared" si="11"/>
        <v>#VALUE!</v>
      </c>
      <c r="P2409" s="46" t="str">
        <f t="shared" si="12"/>
        <v>OPIOIDS</v>
      </c>
      <c r="Q2409" s="44" t="b">
        <v>0</v>
      </c>
      <c r="R2409" s="46" t="str">
        <f t="shared" si="37"/>
        <v>LOW</v>
      </c>
      <c r="S2409" s="47"/>
      <c r="T2409" s="47"/>
      <c r="U2409" s="46" t="str">
        <f t="shared" si="64"/>
        <v>DUE COMM</v>
      </c>
      <c r="V2409" s="46" t="str">
        <f t="shared" si="16"/>
        <v> </v>
      </c>
      <c r="W2409" s="40"/>
      <c r="X2409" s="40"/>
      <c r="Y2409" s="40"/>
      <c r="Z2409" s="40"/>
      <c r="AA2409" s="40"/>
      <c r="AB2409" s="40"/>
      <c r="AC2409" s="40"/>
      <c r="AD2409" s="40"/>
      <c r="AE2409" s="40"/>
    </row>
    <row r="2410">
      <c r="A2410" s="55">
        <v>17348.0</v>
      </c>
      <c r="B2410" s="50" t="s">
        <v>7223</v>
      </c>
      <c r="C2410" s="47" t="b">
        <v>1</v>
      </c>
      <c r="D2410" s="51">
        <v>44578.0</v>
      </c>
      <c r="E2410" s="46" t="str">
        <f t="shared" si="1"/>
        <v>#VALUE!</v>
      </c>
      <c r="F2410" s="46" t="str">
        <f t="shared" si="2"/>
        <v>#VALUE!</v>
      </c>
      <c r="G2410" s="46" t="str">
        <f t="shared" si="3"/>
        <v>#VALUE!</v>
      </c>
      <c r="H2410" s="46" t="str">
        <f t="shared" si="4"/>
        <v>#VALUE!</v>
      </c>
      <c r="I2410" s="46" t="str">
        <f t="shared" si="5"/>
        <v>#VALUE!</v>
      </c>
      <c r="J2410" s="46" t="str">
        <f t="shared" si="6"/>
        <v>#VALUE!</v>
      </c>
      <c r="K2410" s="46" t="str">
        <f t="shared" si="7"/>
        <v>#VALUE!</v>
      </c>
      <c r="L2410" s="46" t="str">
        <f t="shared" si="8"/>
        <v>#VALUE!</v>
      </c>
      <c r="M2410" s="46" t="str">
        <f t="shared" si="9"/>
        <v>OPI RX</v>
      </c>
      <c r="N2410" s="46" t="str">
        <f t="shared" si="10"/>
        <v>#VALUE!</v>
      </c>
      <c r="O2410" s="46" t="str">
        <f t="shared" si="11"/>
        <v>#VALUE!</v>
      </c>
      <c r="P2410" s="46" t="str">
        <f t="shared" si="12"/>
        <v>OPIOIDS</v>
      </c>
      <c r="Q2410" s="44" t="b">
        <v>0</v>
      </c>
      <c r="R2410" s="46" t="str">
        <f t="shared" si="37"/>
        <v>LOW</v>
      </c>
      <c r="S2410" s="52">
        <v>44901.0</v>
      </c>
      <c r="T2410" s="47">
        <f t="shared" ref="T2410:T2414" si="65">D2410</f>
        <v>44578</v>
      </c>
      <c r="U2410" s="46" t="str">
        <f t="shared" si="64"/>
        <v> </v>
      </c>
      <c r="V2410" s="46" t="str">
        <f t="shared" si="16"/>
        <v> </v>
      </c>
      <c r="W2410" s="40"/>
      <c r="X2410" s="40"/>
      <c r="Y2410" s="40"/>
      <c r="Z2410" s="40"/>
      <c r="AA2410" s="40"/>
      <c r="AB2410" s="40"/>
      <c r="AC2410" s="40"/>
      <c r="AD2410" s="40"/>
      <c r="AE2410" s="40"/>
    </row>
    <row r="2411">
      <c r="A2411" s="46">
        <v>17351.0</v>
      </c>
      <c r="B2411" s="44" t="s">
        <v>6974</v>
      </c>
      <c r="C2411" s="47" t="b">
        <v>1</v>
      </c>
      <c r="D2411" s="45">
        <v>44533.0</v>
      </c>
      <c r="E2411" s="46" t="str">
        <f t="shared" si="1"/>
        <v>OPI RX</v>
      </c>
      <c r="F2411" s="46" t="str">
        <f t="shared" si="2"/>
        <v>#VALUE!</v>
      </c>
      <c r="G2411" s="46" t="str">
        <f t="shared" si="3"/>
        <v>#VALUE!</v>
      </c>
      <c r="H2411" s="46" t="str">
        <f t="shared" si="4"/>
        <v>#VALUE!</v>
      </c>
      <c r="I2411" s="46" t="str">
        <f t="shared" si="5"/>
        <v>#VALUE!</v>
      </c>
      <c r="J2411" s="46" t="str">
        <f t="shared" si="6"/>
        <v>#VALUE!</v>
      </c>
      <c r="K2411" s="46" t="str">
        <f t="shared" si="7"/>
        <v>#VALUE!</v>
      </c>
      <c r="L2411" s="46" t="str">
        <f t="shared" si="8"/>
        <v>#VALUE!</v>
      </c>
      <c r="M2411" s="46" t="str">
        <f t="shared" si="9"/>
        <v>#VALUE!</v>
      </c>
      <c r="N2411" s="46" t="str">
        <f t="shared" si="10"/>
        <v>#VALUE!</v>
      </c>
      <c r="O2411" s="46" t="str">
        <f t="shared" si="11"/>
        <v>#VALUE!</v>
      </c>
      <c r="P2411" s="46" t="str">
        <f t="shared" si="12"/>
        <v>OPIOIDS</v>
      </c>
      <c r="Q2411" s="44" t="b">
        <v>0</v>
      </c>
      <c r="R2411" s="46" t="str">
        <f t="shared" si="37"/>
        <v>LOW</v>
      </c>
      <c r="S2411" s="47">
        <v>44505.0</v>
      </c>
      <c r="T2411" s="47">
        <f t="shared" si="65"/>
        <v>44533</v>
      </c>
      <c r="U2411" s="46" t="str">
        <f t="shared" si="64"/>
        <v> </v>
      </c>
      <c r="V2411" s="46" t="str">
        <f t="shared" si="16"/>
        <v> </v>
      </c>
      <c r="W2411" s="40"/>
      <c r="X2411" s="40"/>
      <c r="Y2411" s="40"/>
      <c r="Z2411" s="40"/>
      <c r="AA2411" s="40"/>
      <c r="AB2411" s="40"/>
      <c r="AC2411" s="40"/>
      <c r="AD2411" s="40"/>
      <c r="AE2411" s="40"/>
    </row>
    <row r="2412">
      <c r="A2412" s="46">
        <v>17356.0</v>
      </c>
      <c r="B2412" s="44" t="s">
        <v>7122</v>
      </c>
      <c r="C2412" s="47" t="b">
        <v>1</v>
      </c>
      <c r="D2412" s="45">
        <v>44531.0</v>
      </c>
      <c r="E2412" s="46" t="str">
        <f t="shared" si="1"/>
        <v>#VALUE!</v>
      </c>
      <c r="F2412" s="46" t="str">
        <f t="shared" si="2"/>
        <v>#VALUE!</v>
      </c>
      <c r="G2412" s="46" t="str">
        <f t="shared" si="3"/>
        <v>#VALUE!</v>
      </c>
      <c r="H2412" s="46" t="str">
        <f t="shared" si="4"/>
        <v>#VALUE!</v>
      </c>
      <c r="I2412" s="46" t="str">
        <f t="shared" si="5"/>
        <v>#VALUE!</v>
      </c>
      <c r="J2412" s="46" t="str">
        <f t="shared" si="6"/>
        <v>#VALUE!</v>
      </c>
      <c r="K2412" s="46" t="str">
        <f t="shared" si="7"/>
        <v>#VALUE!</v>
      </c>
      <c r="L2412" s="46" t="str">
        <f t="shared" si="8"/>
        <v>#VALUE!</v>
      </c>
      <c r="M2412" s="46" t="str">
        <f t="shared" si="9"/>
        <v>#VALUE!</v>
      </c>
      <c r="N2412" s="46" t="str">
        <f t="shared" si="10"/>
        <v>#VALUE!</v>
      </c>
      <c r="O2412" s="46" t="str">
        <f t="shared" si="11"/>
        <v>#VALUE!</v>
      </c>
      <c r="P2412" s="46" t="str">
        <f t="shared" si="12"/>
        <v>NO RX</v>
      </c>
      <c r="Q2412" s="44" t="b">
        <v>0</v>
      </c>
      <c r="R2412" s="46" t="str">
        <f t="shared" si="37"/>
        <v>LOW</v>
      </c>
      <c r="S2412" s="47">
        <v>44498.0</v>
      </c>
      <c r="T2412" s="47">
        <f t="shared" si="65"/>
        <v>44531</v>
      </c>
      <c r="U2412" s="46" t="str">
        <f t="shared" si="64"/>
        <v> </v>
      </c>
      <c r="V2412" s="46" t="str">
        <f t="shared" si="16"/>
        <v> </v>
      </c>
      <c r="W2412" s="40"/>
      <c r="X2412" s="40"/>
      <c r="Y2412" s="40"/>
      <c r="Z2412" s="40"/>
      <c r="AA2412" s="40"/>
      <c r="AB2412" s="40"/>
      <c r="AC2412" s="40"/>
      <c r="AD2412" s="40"/>
      <c r="AE2412" s="40"/>
    </row>
    <row r="2413">
      <c r="A2413" s="46">
        <v>17358.0</v>
      </c>
      <c r="B2413" s="44" t="s">
        <v>7629</v>
      </c>
      <c r="C2413" s="47" t="b">
        <v>1</v>
      </c>
      <c r="D2413" s="45">
        <v>44537.0</v>
      </c>
      <c r="E2413" s="46" t="str">
        <f t="shared" si="1"/>
        <v>#VALUE!</v>
      </c>
      <c r="F2413" s="46" t="str">
        <f t="shared" si="2"/>
        <v>#VALUE!</v>
      </c>
      <c r="G2413" s="46" t="str">
        <f t="shared" si="3"/>
        <v>#VALUE!</v>
      </c>
      <c r="H2413" s="46" t="str">
        <f t="shared" si="4"/>
        <v>#VALUE!</v>
      </c>
      <c r="I2413" s="46" t="str">
        <f t="shared" si="5"/>
        <v>#VALUE!</v>
      </c>
      <c r="J2413" s="46" t="str">
        <f t="shared" si="6"/>
        <v>#VALUE!</v>
      </c>
      <c r="K2413" s="46" t="str">
        <f t="shared" si="7"/>
        <v>#VALUE!</v>
      </c>
      <c r="L2413" s="46" t="str">
        <f t="shared" si="8"/>
        <v>#VALUE!</v>
      </c>
      <c r="M2413" s="46" t="str">
        <f t="shared" si="9"/>
        <v>#VALUE!</v>
      </c>
      <c r="N2413" s="46" t="str">
        <f t="shared" si="10"/>
        <v>#VALUE!</v>
      </c>
      <c r="O2413" s="46" t="str">
        <f t="shared" si="11"/>
        <v>#VALUE!</v>
      </c>
      <c r="P2413" s="46" t="str">
        <f t="shared" si="12"/>
        <v>NO RX</v>
      </c>
      <c r="Q2413" s="44" t="b">
        <v>0</v>
      </c>
      <c r="R2413" s="46" t="str">
        <f t="shared" si="37"/>
        <v>LOW</v>
      </c>
      <c r="S2413" s="47">
        <v>44510.0</v>
      </c>
      <c r="T2413" s="47">
        <f t="shared" si="65"/>
        <v>44537</v>
      </c>
      <c r="U2413" s="46" t="str">
        <f t="shared" si="64"/>
        <v> </v>
      </c>
      <c r="V2413" s="46" t="str">
        <f t="shared" si="16"/>
        <v> </v>
      </c>
      <c r="W2413" s="40"/>
      <c r="X2413" s="40"/>
      <c r="Y2413" s="40"/>
      <c r="Z2413" s="40"/>
      <c r="AA2413" s="40"/>
      <c r="AB2413" s="40"/>
      <c r="AC2413" s="40"/>
      <c r="AD2413" s="40"/>
      <c r="AE2413" s="40"/>
    </row>
    <row r="2414">
      <c r="A2414" s="46">
        <v>17360.0</v>
      </c>
      <c r="B2414" s="44" t="s">
        <v>6970</v>
      </c>
      <c r="C2414" s="47" t="b">
        <v>1</v>
      </c>
      <c r="D2414" s="45">
        <v>44531.0</v>
      </c>
      <c r="E2414" s="46" t="str">
        <f t="shared" si="1"/>
        <v>#VALUE!</v>
      </c>
      <c r="F2414" s="46" t="str">
        <f t="shared" si="2"/>
        <v>#VALUE!</v>
      </c>
      <c r="G2414" s="46" t="str">
        <f t="shared" si="3"/>
        <v>#VALUE!</v>
      </c>
      <c r="H2414" s="46" t="str">
        <f t="shared" si="4"/>
        <v>#VALUE!</v>
      </c>
      <c r="I2414" s="46" t="str">
        <f t="shared" si="5"/>
        <v>#VALUE!</v>
      </c>
      <c r="J2414" s="46" t="str">
        <f t="shared" si="6"/>
        <v>#VALUE!</v>
      </c>
      <c r="K2414" s="46" t="str">
        <f t="shared" si="7"/>
        <v>#VALUE!</v>
      </c>
      <c r="L2414" s="46" t="str">
        <f t="shared" si="8"/>
        <v>#VALUE!</v>
      </c>
      <c r="M2414" s="46" t="str">
        <f t="shared" si="9"/>
        <v>#VALUE!</v>
      </c>
      <c r="N2414" s="46" t="str">
        <f t="shared" si="10"/>
        <v>#VALUE!</v>
      </c>
      <c r="O2414" s="46" t="str">
        <f t="shared" si="11"/>
        <v>#VALUE!</v>
      </c>
      <c r="P2414" s="46" t="str">
        <f t="shared" si="12"/>
        <v>NO RX</v>
      </c>
      <c r="Q2414" s="44" t="b">
        <v>0</v>
      </c>
      <c r="R2414" s="46" t="str">
        <f t="shared" si="37"/>
        <v>LOW</v>
      </c>
      <c r="S2414" s="47">
        <v>44498.0</v>
      </c>
      <c r="T2414" s="47">
        <f t="shared" si="65"/>
        <v>44531</v>
      </c>
      <c r="U2414" s="46" t="str">
        <f t="shared" si="64"/>
        <v> </v>
      </c>
      <c r="V2414" s="46" t="str">
        <f t="shared" si="16"/>
        <v> </v>
      </c>
      <c r="W2414" s="40"/>
      <c r="X2414" s="40"/>
      <c r="Y2414" s="40"/>
      <c r="Z2414" s="40"/>
      <c r="AA2414" s="40"/>
      <c r="AB2414" s="40"/>
      <c r="AC2414" s="40"/>
      <c r="AD2414" s="40"/>
      <c r="AE2414" s="40"/>
    </row>
    <row r="2415">
      <c r="A2415" s="46">
        <v>17362.0</v>
      </c>
      <c r="B2415" s="50" t="s">
        <v>6970</v>
      </c>
      <c r="C2415" s="50" t="b">
        <v>1</v>
      </c>
      <c r="D2415" s="51">
        <v>44577.0</v>
      </c>
      <c r="E2415" s="46" t="str">
        <f t="shared" si="1"/>
        <v>#VALUE!</v>
      </c>
      <c r="F2415" s="46" t="str">
        <f t="shared" si="2"/>
        <v>#VALUE!</v>
      </c>
      <c r="G2415" s="46" t="str">
        <f t="shared" si="3"/>
        <v>#VALUE!</v>
      </c>
      <c r="H2415" s="46" t="str">
        <f t="shared" si="4"/>
        <v>#VALUE!</v>
      </c>
      <c r="I2415" s="46" t="str">
        <f t="shared" si="5"/>
        <v>#VALUE!</v>
      </c>
      <c r="J2415" s="46" t="str">
        <f t="shared" si="6"/>
        <v>#VALUE!</v>
      </c>
      <c r="K2415" s="46" t="str">
        <f t="shared" si="7"/>
        <v>#VALUE!</v>
      </c>
      <c r="L2415" s="46" t="str">
        <f t="shared" si="8"/>
        <v>#VALUE!</v>
      </c>
      <c r="M2415" s="46" t="str">
        <f t="shared" si="9"/>
        <v>#VALUE!</v>
      </c>
      <c r="N2415" s="46" t="str">
        <f t="shared" si="10"/>
        <v>#VALUE!</v>
      </c>
      <c r="O2415" s="46" t="str">
        <f t="shared" si="11"/>
        <v>#VALUE!</v>
      </c>
      <c r="P2415" s="46" t="str">
        <f t="shared" si="12"/>
        <v>NO RX</v>
      </c>
      <c r="Q2415" s="44" t="b">
        <v>0</v>
      </c>
      <c r="R2415" s="46" t="str">
        <f t="shared" si="37"/>
        <v>LOW</v>
      </c>
      <c r="S2415" s="47"/>
      <c r="T2415" s="47"/>
      <c r="U2415" s="46" t="str">
        <f t="shared" si="64"/>
        <v>DUE COMM</v>
      </c>
      <c r="V2415" s="46" t="str">
        <f t="shared" si="16"/>
        <v> </v>
      </c>
      <c r="W2415" s="40"/>
      <c r="X2415" s="40"/>
      <c r="Y2415" s="40"/>
      <c r="Z2415" s="40"/>
      <c r="AA2415" s="40"/>
      <c r="AB2415" s="40"/>
      <c r="AC2415" s="40"/>
      <c r="AD2415" s="40"/>
      <c r="AE2415" s="40"/>
    </row>
    <row r="2416">
      <c r="A2416" s="46">
        <v>17366.0</v>
      </c>
      <c r="B2416" s="44" t="s">
        <v>7635</v>
      </c>
      <c r="C2416" s="47" t="b">
        <v>1</v>
      </c>
      <c r="D2416" s="45">
        <v>44533.0</v>
      </c>
      <c r="E2416" s="46" t="str">
        <f t="shared" si="1"/>
        <v>OPI RX</v>
      </c>
      <c r="F2416" s="46" t="str">
        <f t="shared" si="2"/>
        <v>#VALUE!</v>
      </c>
      <c r="G2416" s="46" t="str">
        <f t="shared" si="3"/>
        <v>#VALUE!</v>
      </c>
      <c r="H2416" s="46" t="str">
        <f t="shared" si="4"/>
        <v>#VALUE!</v>
      </c>
      <c r="I2416" s="46" t="str">
        <f t="shared" si="5"/>
        <v>#VALUE!</v>
      </c>
      <c r="J2416" s="46" t="str">
        <f t="shared" si="6"/>
        <v>#VALUE!</v>
      </c>
      <c r="K2416" s="46" t="str">
        <f t="shared" si="7"/>
        <v>#VALUE!</v>
      </c>
      <c r="L2416" s="46" t="str">
        <f t="shared" si="8"/>
        <v>#VALUE!</v>
      </c>
      <c r="M2416" s="46" t="str">
        <f t="shared" si="9"/>
        <v>#VALUE!</v>
      </c>
      <c r="N2416" s="46" t="str">
        <f t="shared" si="10"/>
        <v>#VALUE!</v>
      </c>
      <c r="O2416" s="46" t="str">
        <f t="shared" si="11"/>
        <v>#VALUE!</v>
      </c>
      <c r="P2416" s="46" t="str">
        <f t="shared" si="12"/>
        <v>OPIOIDS</v>
      </c>
      <c r="Q2416" s="44" t="b">
        <v>1</v>
      </c>
      <c r="R2416" s="46" t="str">
        <f t="shared" si="37"/>
        <v>HIGH</v>
      </c>
      <c r="S2416" s="47">
        <v>44502.0</v>
      </c>
      <c r="T2416" s="47">
        <f t="shared" ref="T2416:T2417" si="66">D2416</f>
        <v>44533</v>
      </c>
      <c r="U2416" s="46" t="str">
        <f t="shared" si="64"/>
        <v> </v>
      </c>
      <c r="V2416" s="46" t="str">
        <f t="shared" si="16"/>
        <v> </v>
      </c>
      <c r="W2416" s="40"/>
      <c r="X2416" s="40"/>
      <c r="Y2416" s="40"/>
      <c r="Z2416" s="40"/>
      <c r="AA2416" s="40"/>
      <c r="AB2416" s="40"/>
      <c r="AC2416" s="40"/>
      <c r="AD2416" s="40"/>
      <c r="AE2416" s="40"/>
    </row>
    <row r="2417">
      <c r="A2417" s="55">
        <v>17367.0</v>
      </c>
      <c r="B2417" s="50" t="s">
        <v>6974</v>
      </c>
      <c r="C2417" s="50" t="b">
        <v>1</v>
      </c>
      <c r="D2417" s="51">
        <v>44596.0</v>
      </c>
      <c r="E2417" s="46" t="str">
        <f t="shared" si="1"/>
        <v>OPI RX</v>
      </c>
      <c r="F2417" s="46" t="str">
        <f t="shared" si="2"/>
        <v>#VALUE!</v>
      </c>
      <c r="G2417" s="46" t="str">
        <f t="shared" si="3"/>
        <v>#VALUE!</v>
      </c>
      <c r="H2417" s="46" t="str">
        <f t="shared" si="4"/>
        <v>#VALUE!</v>
      </c>
      <c r="I2417" s="46" t="str">
        <f t="shared" si="5"/>
        <v>#VALUE!</v>
      </c>
      <c r="J2417" s="46" t="str">
        <f t="shared" si="6"/>
        <v>#VALUE!</v>
      </c>
      <c r="K2417" s="46" t="str">
        <f t="shared" si="7"/>
        <v>#VALUE!</v>
      </c>
      <c r="L2417" s="46" t="str">
        <f t="shared" si="8"/>
        <v>#VALUE!</v>
      </c>
      <c r="M2417" s="46" t="str">
        <f t="shared" si="9"/>
        <v>#VALUE!</v>
      </c>
      <c r="N2417" s="46" t="str">
        <f t="shared" si="10"/>
        <v>#VALUE!</v>
      </c>
      <c r="O2417" s="46" t="str">
        <f t="shared" si="11"/>
        <v>#VALUE!</v>
      </c>
      <c r="P2417" s="46" t="str">
        <f t="shared" si="12"/>
        <v>OPIOIDS</v>
      </c>
      <c r="Q2417" s="44" t="b">
        <v>0</v>
      </c>
      <c r="R2417" s="46" t="str">
        <f t="shared" si="37"/>
        <v>LOW</v>
      </c>
      <c r="S2417" s="52">
        <v>44922.0</v>
      </c>
      <c r="T2417" s="47">
        <f t="shared" si="66"/>
        <v>44596</v>
      </c>
      <c r="U2417" s="46"/>
      <c r="V2417" s="46" t="str">
        <f t="shared" si="16"/>
        <v> </v>
      </c>
      <c r="W2417" s="40"/>
      <c r="X2417" s="62" t="s">
        <v>7636</v>
      </c>
      <c r="Y2417" s="40"/>
      <c r="Z2417" s="40"/>
      <c r="AA2417" s="40"/>
      <c r="AB2417" s="40"/>
      <c r="AC2417" s="40"/>
      <c r="AD2417" s="40"/>
      <c r="AE2417" s="40"/>
    </row>
    <row r="2418">
      <c r="A2418" s="46">
        <v>17368.0</v>
      </c>
      <c r="B2418" s="50" t="s">
        <v>6986</v>
      </c>
      <c r="C2418" s="50" t="b">
        <v>1</v>
      </c>
      <c r="D2418" s="51">
        <v>44577.0</v>
      </c>
      <c r="E2418" s="46" t="str">
        <f t="shared" si="1"/>
        <v>#VALUE!</v>
      </c>
      <c r="F2418" s="46" t="str">
        <f t="shared" si="2"/>
        <v>#VALUE!</v>
      </c>
      <c r="G2418" s="46" t="str">
        <f t="shared" si="3"/>
        <v>#VALUE!</v>
      </c>
      <c r="H2418" s="46" t="str">
        <f t="shared" si="4"/>
        <v>#VALUE!</v>
      </c>
      <c r="I2418" s="46" t="str">
        <f t="shared" si="5"/>
        <v>#VALUE!</v>
      </c>
      <c r="J2418" s="46" t="str">
        <f t="shared" si="6"/>
        <v>#VALUE!</v>
      </c>
      <c r="K2418" s="46" t="str">
        <f t="shared" si="7"/>
        <v>#VALUE!</v>
      </c>
      <c r="L2418" s="46" t="str">
        <f t="shared" si="8"/>
        <v>#VALUE!</v>
      </c>
      <c r="M2418" s="46" t="str">
        <f t="shared" si="9"/>
        <v>#VALUE!</v>
      </c>
      <c r="N2418" s="46" t="str">
        <f t="shared" si="10"/>
        <v>#VALUE!</v>
      </c>
      <c r="O2418" s="46" t="str">
        <f t="shared" si="11"/>
        <v>#VALUE!</v>
      </c>
      <c r="P2418" s="46" t="str">
        <f t="shared" si="12"/>
        <v>NO RX</v>
      </c>
      <c r="Q2418" s="44" t="b">
        <v>0</v>
      </c>
      <c r="R2418" s="46" t="str">
        <f t="shared" si="37"/>
        <v>LOW</v>
      </c>
      <c r="S2418" s="47"/>
      <c r="T2418" s="47"/>
      <c r="U2418" s="46" t="str">
        <f t="shared" ref="U2418:U2477" si="67">if((days($Z$3,$S2418)/365)&gt;=1,"DUE COMM", " ")</f>
        <v>DUE COMM</v>
      </c>
      <c r="V2418" s="46" t="str">
        <f t="shared" si="16"/>
        <v> </v>
      </c>
      <c r="W2418" s="40"/>
      <c r="X2418" s="40"/>
      <c r="Y2418" s="40"/>
      <c r="Z2418" s="40"/>
      <c r="AA2418" s="40"/>
      <c r="AB2418" s="40"/>
      <c r="AC2418" s="40"/>
      <c r="AD2418" s="40"/>
      <c r="AE2418" s="40"/>
    </row>
    <row r="2419">
      <c r="A2419" s="46">
        <v>17372.0</v>
      </c>
      <c r="B2419" s="50" t="s">
        <v>6998</v>
      </c>
      <c r="C2419" s="50" t="b">
        <v>1</v>
      </c>
      <c r="D2419" s="51">
        <v>44577.0</v>
      </c>
      <c r="E2419" s="46" t="str">
        <f t="shared" si="1"/>
        <v>#VALUE!</v>
      </c>
      <c r="F2419" s="46" t="str">
        <f t="shared" si="2"/>
        <v>OPI RX</v>
      </c>
      <c r="G2419" s="46" t="str">
        <f t="shared" si="3"/>
        <v>#VALUE!</v>
      </c>
      <c r="H2419" s="46" t="str">
        <f t="shared" si="4"/>
        <v>#VALUE!</v>
      </c>
      <c r="I2419" s="46" t="str">
        <f t="shared" si="5"/>
        <v>#VALUE!</v>
      </c>
      <c r="J2419" s="46" t="str">
        <f t="shared" si="6"/>
        <v>#VALUE!</v>
      </c>
      <c r="K2419" s="46" t="str">
        <f t="shared" si="7"/>
        <v>#VALUE!</v>
      </c>
      <c r="L2419" s="46" t="str">
        <f t="shared" si="8"/>
        <v>#VALUE!</v>
      </c>
      <c r="M2419" s="46" t="str">
        <f t="shared" si="9"/>
        <v>#VALUE!</v>
      </c>
      <c r="N2419" s="46" t="str">
        <f t="shared" si="10"/>
        <v>#VALUE!</v>
      </c>
      <c r="O2419" s="46" t="str">
        <f t="shared" si="11"/>
        <v>#VALUE!</v>
      </c>
      <c r="P2419" s="46" t="str">
        <f t="shared" si="12"/>
        <v>OPIOIDS</v>
      </c>
      <c r="Q2419" s="44" t="b">
        <v>0</v>
      </c>
      <c r="R2419" s="46" t="str">
        <f t="shared" si="37"/>
        <v>LOW</v>
      </c>
      <c r="S2419" s="47"/>
      <c r="T2419" s="47"/>
      <c r="U2419" s="46" t="str">
        <f t="shared" si="67"/>
        <v>DUE COMM</v>
      </c>
      <c r="V2419" s="46" t="str">
        <f t="shared" si="16"/>
        <v> </v>
      </c>
      <c r="W2419" s="40"/>
      <c r="X2419" s="40"/>
      <c r="Y2419" s="40"/>
      <c r="Z2419" s="40"/>
      <c r="AA2419" s="40"/>
      <c r="AB2419" s="40"/>
      <c r="AC2419" s="40"/>
      <c r="AD2419" s="40"/>
      <c r="AE2419" s="40"/>
    </row>
    <row r="2420">
      <c r="A2420" s="46">
        <v>17374.0</v>
      </c>
      <c r="B2420" s="50" t="s">
        <v>6970</v>
      </c>
      <c r="C2420" s="50" t="b">
        <v>1</v>
      </c>
      <c r="D2420" s="51">
        <v>44577.0</v>
      </c>
      <c r="E2420" s="46" t="str">
        <f t="shared" si="1"/>
        <v>#VALUE!</v>
      </c>
      <c r="F2420" s="46" t="str">
        <f t="shared" si="2"/>
        <v>#VALUE!</v>
      </c>
      <c r="G2420" s="46" t="str">
        <f t="shared" si="3"/>
        <v>#VALUE!</v>
      </c>
      <c r="H2420" s="46" t="str">
        <f t="shared" si="4"/>
        <v>#VALUE!</v>
      </c>
      <c r="I2420" s="46" t="str">
        <f t="shared" si="5"/>
        <v>#VALUE!</v>
      </c>
      <c r="J2420" s="46" t="str">
        <f t="shared" si="6"/>
        <v>#VALUE!</v>
      </c>
      <c r="K2420" s="46" t="str">
        <f t="shared" si="7"/>
        <v>#VALUE!</v>
      </c>
      <c r="L2420" s="46" t="str">
        <f t="shared" si="8"/>
        <v>#VALUE!</v>
      </c>
      <c r="M2420" s="46" t="str">
        <f t="shared" si="9"/>
        <v>#VALUE!</v>
      </c>
      <c r="N2420" s="46" t="str">
        <f t="shared" si="10"/>
        <v>#VALUE!</v>
      </c>
      <c r="O2420" s="46" t="str">
        <f t="shared" si="11"/>
        <v>#VALUE!</v>
      </c>
      <c r="P2420" s="46" t="str">
        <f t="shared" si="12"/>
        <v>NO RX</v>
      </c>
      <c r="Q2420" s="44" t="b">
        <v>0</v>
      </c>
      <c r="R2420" s="46" t="str">
        <f t="shared" si="37"/>
        <v>LOW</v>
      </c>
      <c r="S2420" s="47"/>
      <c r="T2420" s="47"/>
      <c r="U2420" s="46" t="str">
        <f t="shared" si="67"/>
        <v>DUE COMM</v>
      </c>
      <c r="V2420" s="46" t="str">
        <f t="shared" si="16"/>
        <v> </v>
      </c>
      <c r="W2420" s="40"/>
      <c r="X2420" s="40"/>
      <c r="Y2420" s="40"/>
      <c r="Z2420" s="40"/>
      <c r="AA2420" s="40"/>
      <c r="AB2420" s="40"/>
      <c r="AC2420" s="40"/>
      <c r="AD2420" s="40"/>
      <c r="AE2420" s="40"/>
    </row>
    <row r="2421">
      <c r="A2421" s="46">
        <v>17375.0</v>
      </c>
      <c r="B2421" s="44" t="s">
        <v>7122</v>
      </c>
      <c r="C2421" s="47" t="b">
        <v>1</v>
      </c>
      <c r="D2421" s="45">
        <v>44531.0</v>
      </c>
      <c r="E2421" s="46" t="str">
        <f t="shared" si="1"/>
        <v>#VALUE!</v>
      </c>
      <c r="F2421" s="46" t="str">
        <f t="shared" si="2"/>
        <v>#VALUE!</v>
      </c>
      <c r="G2421" s="46" t="str">
        <f t="shared" si="3"/>
        <v>#VALUE!</v>
      </c>
      <c r="H2421" s="46" t="str">
        <f t="shared" si="4"/>
        <v>#VALUE!</v>
      </c>
      <c r="I2421" s="46" t="str">
        <f t="shared" si="5"/>
        <v>#VALUE!</v>
      </c>
      <c r="J2421" s="46" t="str">
        <f t="shared" si="6"/>
        <v>#VALUE!</v>
      </c>
      <c r="K2421" s="46" t="str">
        <f t="shared" si="7"/>
        <v>#VALUE!</v>
      </c>
      <c r="L2421" s="46" t="str">
        <f t="shared" si="8"/>
        <v>#VALUE!</v>
      </c>
      <c r="M2421" s="46" t="str">
        <f t="shared" si="9"/>
        <v>#VALUE!</v>
      </c>
      <c r="N2421" s="46" t="str">
        <f t="shared" si="10"/>
        <v>#VALUE!</v>
      </c>
      <c r="O2421" s="46" t="str">
        <f t="shared" si="11"/>
        <v>#VALUE!</v>
      </c>
      <c r="P2421" s="46" t="str">
        <f t="shared" si="12"/>
        <v>NO RX</v>
      </c>
      <c r="Q2421" s="44" t="b">
        <v>0</v>
      </c>
      <c r="R2421" s="46" t="str">
        <f t="shared" si="37"/>
        <v>LOW</v>
      </c>
      <c r="S2421" s="47">
        <v>44509.0</v>
      </c>
      <c r="T2421" s="47">
        <f t="shared" ref="T2421:T2424" si="68">D2421</f>
        <v>44531</v>
      </c>
      <c r="U2421" s="46" t="str">
        <f t="shared" si="67"/>
        <v> </v>
      </c>
      <c r="V2421" s="46" t="str">
        <f t="shared" si="16"/>
        <v> </v>
      </c>
      <c r="W2421" s="40"/>
      <c r="X2421" s="40"/>
      <c r="Y2421" s="40"/>
      <c r="Z2421" s="40"/>
      <c r="AA2421" s="40"/>
      <c r="AB2421" s="40"/>
      <c r="AC2421" s="40"/>
      <c r="AD2421" s="40"/>
      <c r="AE2421" s="40"/>
    </row>
    <row r="2422">
      <c r="A2422" s="46">
        <v>17377.0</v>
      </c>
      <c r="B2422" s="44" t="s">
        <v>6970</v>
      </c>
      <c r="C2422" s="47" t="b">
        <v>1</v>
      </c>
      <c r="D2422" s="45">
        <v>44531.0</v>
      </c>
      <c r="E2422" s="46" t="str">
        <f t="shared" si="1"/>
        <v>#VALUE!</v>
      </c>
      <c r="F2422" s="46" t="str">
        <f t="shared" si="2"/>
        <v>#VALUE!</v>
      </c>
      <c r="G2422" s="46" t="str">
        <f t="shared" si="3"/>
        <v>#VALUE!</v>
      </c>
      <c r="H2422" s="46" t="str">
        <f t="shared" si="4"/>
        <v>#VALUE!</v>
      </c>
      <c r="I2422" s="46" t="str">
        <f t="shared" si="5"/>
        <v>#VALUE!</v>
      </c>
      <c r="J2422" s="46" t="str">
        <f t="shared" si="6"/>
        <v>#VALUE!</v>
      </c>
      <c r="K2422" s="46" t="str">
        <f t="shared" si="7"/>
        <v>#VALUE!</v>
      </c>
      <c r="L2422" s="46" t="str">
        <f t="shared" si="8"/>
        <v>#VALUE!</v>
      </c>
      <c r="M2422" s="46" t="str">
        <f t="shared" si="9"/>
        <v>#VALUE!</v>
      </c>
      <c r="N2422" s="46" t="str">
        <f t="shared" si="10"/>
        <v>#VALUE!</v>
      </c>
      <c r="O2422" s="46" t="str">
        <f t="shared" si="11"/>
        <v>#VALUE!</v>
      </c>
      <c r="P2422" s="46" t="str">
        <f t="shared" si="12"/>
        <v>NO RX</v>
      </c>
      <c r="Q2422" s="44" t="b">
        <v>0</v>
      </c>
      <c r="R2422" s="46" t="str">
        <f t="shared" si="37"/>
        <v>LOW</v>
      </c>
      <c r="S2422" s="47">
        <v>44501.0</v>
      </c>
      <c r="T2422" s="47">
        <f t="shared" si="68"/>
        <v>44531</v>
      </c>
      <c r="U2422" s="46" t="str">
        <f t="shared" si="67"/>
        <v> </v>
      </c>
      <c r="V2422" s="46" t="str">
        <f t="shared" si="16"/>
        <v> </v>
      </c>
      <c r="W2422" s="40"/>
      <c r="X2422" s="40"/>
      <c r="Y2422" s="40"/>
      <c r="Z2422" s="40"/>
      <c r="AA2422" s="40"/>
      <c r="AB2422" s="40"/>
      <c r="AC2422" s="40"/>
      <c r="AD2422" s="40"/>
      <c r="AE2422" s="40"/>
    </row>
    <row r="2423">
      <c r="A2423" s="46">
        <v>17381.0</v>
      </c>
      <c r="B2423" s="44" t="s">
        <v>7284</v>
      </c>
      <c r="C2423" s="47" t="b">
        <v>1</v>
      </c>
      <c r="D2423" s="45">
        <v>44551.0</v>
      </c>
      <c r="E2423" s="46" t="str">
        <f t="shared" si="1"/>
        <v>#VALUE!</v>
      </c>
      <c r="F2423" s="46" t="str">
        <f t="shared" si="2"/>
        <v>#VALUE!</v>
      </c>
      <c r="G2423" s="46" t="str">
        <f t="shared" si="3"/>
        <v>#VALUE!</v>
      </c>
      <c r="H2423" s="46" t="str">
        <f t="shared" si="4"/>
        <v>#VALUE!</v>
      </c>
      <c r="I2423" s="46" t="str">
        <f t="shared" si="5"/>
        <v>#VALUE!</v>
      </c>
      <c r="J2423" s="46" t="str">
        <f t="shared" si="6"/>
        <v>#VALUE!</v>
      </c>
      <c r="K2423" s="46" t="str">
        <f t="shared" si="7"/>
        <v>#VALUE!</v>
      </c>
      <c r="L2423" s="46" t="str">
        <f t="shared" si="8"/>
        <v>#VALUE!</v>
      </c>
      <c r="M2423" s="46" t="str">
        <f t="shared" si="9"/>
        <v>#VALUE!</v>
      </c>
      <c r="N2423" s="46" t="str">
        <f t="shared" si="10"/>
        <v>#VALUE!</v>
      </c>
      <c r="O2423" s="46" t="str">
        <f t="shared" si="11"/>
        <v>#VALUE!</v>
      </c>
      <c r="P2423" s="46" t="str">
        <f t="shared" si="12"/>
        <v>NO RX</v>
      </c>
      <c r="Q2423" s="44" t="b">
        <v>0</v>
      </c>
      <c r="R2423" s="46" t="str">
        <f t="shared" si="37"/>
        <v>LOW</v>
      </c>
      <c r="S2423" s="47">
        <v>44523.0</v>
      </c>
      <c r="T2423" s="47">
        <f t="shared" si="68"/>
        <v>44551</v>
      </c>
      <c r="U2423" s="46" t="str">
        <f t="shared" si="67"/>
        <v> </v>
      </c>
      <c r="V2423" s="46" t="str">
        <f t="shared" si="16"/>
        <v> </v>
      </c>
      <c r="W2423" s="40"/>
      <c r="X2423" s="40"/>
      <c r="Y2423" s="40"/>
      <c r="Z2423" s="40"/>
      <c r="AA2423" s="40"/>
      <c r="AB2423" s="40"/>
      <c r="AC2423" s="40"/>
      <c r="AD2423" s="40"/>
      <c r="AE2423" s="40"/>
    </row>
    <row r="2424">
      <c r="A2424" s="46">
        <v>17384.0</v>
      </c>
      <c r="B2424" s="44" t="s">
        <v>7637</v>
      </c>
      <c r="C2424" s="47" t="b">
        <v>1</v>
      </c>
      <c r="D2424" s="45">
        <v>44533.0</v>
      </c>
      <c r="E2424" s="46" t="str">
        <f t="shared" si="1"/>
        <v>#VALUE!</v>
      </c>
      <c r="F2424" s="46" t="str">
        <f t="shared" si="2"/>
        <v>#VALUE!</v>
      </c>
      <c r="G2424" s="46" t="str">
        <f t="shared" si="3"/>
        <v>#VALUE!</v>
      </c>
      <c r="H2424" s="46" t="str">
        <f t="shared" si="4"/>
        <v>#VALUE!</v>
      </c>
      <c r="I2424" s="46" t="str">
        <f t="shared" si="5"/>
        <v>#VALUE!</v>
      </c>
      <c r="J2424" s="46" t="str">
        <f t="shared" si="6"/>
        <v>#VALUE!</v>
      </c>
      <c r="K2424" s="46" t="str">
        <f t="shared" si="7"/>
        <v>#VALUE!</v>
      </c>
      <c r="L2424" s="46" t="str">
        <f t="shared" si="8"/>
        <v>#VALUE!</v>
      </c>
      <c r="M2424" s="46" t="str">
        <f t="shared" si="9"/>
        <v>OPI RX</v>
      </c>
      <c r="N2424" s="46" t="str">
        <f t="shared" si="10"/>
        <v>#VALUE!</v>
      </c>
      <c r="O2424" s="46" t="str">
        <f t="shared" si="11"/>
        <v>#VALUE!</v>
      </c>
      <c r="P2424" s="46" t="str">
        <f t="shared" si="12"/>
        <v>OPIOIDS</v>
      </c>
      <c r="Q2424" s="44" t="b">
        <v>0</v>
      </c>
      <c r="R2424" s="46" t="str">
        <f t="shared" si="37"/>
        <v>LOW</v>
      </c>
      <c r="S2424" s="47">
        <v>44504.0</v>
      </c>
      <c r="T2424" s="47">
        <f t="shared" si="68"/>
        <v>44533</v>
      </c>
      <c r="U2424" s="46" t="str">
        <f t="shared" si="67"/>
        <v> </v>
      </c>
      <c r="V2424" s="46" t="str">
        <f t="shared" si="16"/>
        <v> </v>
      </c>
      <c r="W2424" s="40"/>
      <c r="X2424" s="40"/>
      <c r="Y2424" s="40"/>
      <c r="Z2424" s="40"/>
      <c r="AA2424" s="40"/>
      <c r="AB2424" s="40"/>
      <c r="AC2424" s="40"/>
      <c r="AD2424" s="40"/>
      <c r="AE2424" s="40"/>
    </row>
    <row r="2425">
      <c r="A2425" s="46">
        <v>17388.0</v>
      </c>
      <c r="B2425" s="50" t="s">
        <v>7638</v>
      </c>
      <c r="C2425" s="50" t="b">
        <v>1</v>
      </c>
      <c r="D2425" s="51">
        <v>44577.0</v>
      </c>
      <c r="E2425" s="46" t="str">
        <f t="shared" si="1"/>
        <v>#VALUE!</v>
      </c>
      <c r="F2425" s="46" t="str">
        <f t="shared" si="2"/>
        <v>OPI RX</v>
      </c>
      <c r="G2425" s="46" t="str">
        <f t="shared" si="3"/>
        <v>#VALUE!</v>
      </c>
      <c r="H2425" s="46" t="str">
        <f t="shared" si="4"/>
        <v>#VALUE!</v>
      </c>
      <c r="I2425" s="46" t="str">
        <f t="shared" si="5"/>
        <v>#VALUE!</v>
      </c>
      <c r="J2425" s="46" t="str">
        <f t="shared" si="6"/>
        <v>OPI RX</v>
      </c>
      <c r="K2425" s="46" t="str">
        <f t="shared" si="7"/>
        <v>#VALUE!</v>
      </c>
      <c r="L2425" s="46" t="str">
        <f t="shared" si="8"/>
        <v>#VALUE!</v>
      </c>
      <c r="M2425" s="46" t="str">
        <f t="shared" si="9"/>
        <v>#VALUE!</v>
      </c>
      <c r="N2425" s="46" t="str">
        <f t="shared" si="10"/>
        <v>#VALUE!</v>
      </c>
      <c r="O2425" s="46" t="str">
        <f t="shared" si="11"/>
        <v>#VALUE!</v>
      </c>
      <c r="P2425" s="46" t="str">
        <f t="shared" si="12"/>
        <v>OPIOIDS</v>
      </c>
      <c r="Q2425" s="44" t="b">
        <v>0</v>
      </c>
      <c r="R2425" s="46" t="str">
        <f t="shared" si="37"/>
        <v>LOW</v>
      </c>
      <c r="S2425" s="47"/>
      <c r="T2425" s="47"/>
      <c r="U2425" s="46" t="str">
        <f t="shared" si="67"/>
        <v>DUE COMM</v>
      </c>
      <c r="V2425" s="46" t="str">
        <f t="shared" si="16"/>
        <v> </v>
      </c>
      <c r="W2425" s="40"/>
      <c r="X2425" s="40"/>
      <c r="Y2425" s="40"/>
      <c r="Z2425" s="40"/>
      <c r="AA2425" s="40"/>
      <c r="AB2425" s="40"/>
      <c r="AC2425" s="40"/>
      <c r="AD2425" s="40"/>
      <c r="AE2425" s="40"/>
    </row>
    <row r="2426">
      <c r="A2426" s="55">
        <v>17389.0</v>
      </c>
      <c r="B2426" s="44" t="s">
        <v>6970</v>
      </c>
      <c r="C2426" s="47" t="b">
        <v>1</v>
      </c>
      <c r="D2426" s="51">
        <v>44578.0</v>
      </c>
      <c r="E2426" s="46" t="str">
        <f t="shared" si="1"/>
        <v>#VALUE!</v>
      </c>
      <c r="F2426" s="46" t="str">
        <f t="shared" si="2"/>
        <v>#VALUE!</v>
      </c>
      <c r="G2426" s="46" t="str">
        <f t="shared" si="3"/>
        <v>#VALUE!</v>
      </c>
      <c r="H2426" s="46" t="str">
        <f t="shared" si="4"/>
        <v>#VALUE!</v>
      </c>
      <c r="I2426" s="46" t="str">
        <f t="shared" si="5"/>
        <v>#VALUE!</v>
      </c>
      <c r="J2426" s="46" t="str">
        <f t="shared" si="6"/>
        <v>#VALUE!</v>
      </c>
      <c r="K2426" s="46" t="str">
        <f t="shared" si="7"/>
        <v>#VALUE!</v>
      </c>
      <c r="L2426" s="46" t="str">
        <f t="shared" si="8"/>
        <v>#VALUE!</v>
      </c>
      <c r="M2426" s="46" t="str">
        <f t="shared" si="9"/>
        <v>#VALUE!</v>
      </c>
      <c r="N2426" s="46" t="str">
        <f t="shared" si="10"/>
        <v>#VALUE!</v>
      </c>
      <c r="O2426" s="46" t="str">
        <f t="shared" si="11"/>
        <v>#VALUE!</v>
      </c>
      <c r="P2426" s="46" t="str">
        <f t="shared" si="12"/>
        <v>NO RX</v>
      </c>
      <c r="Q2426" s="44" t="b">
        <v>0</v>
      </c>
      <c r="R2426" s="46" t="str">
        <f t="shared" si="37"/>
        <v>LOW</v>
      </c>
      <c r="S2426" s="52">
        <v>44901.0</v>
      </c>
      <c r="T2426" s="47">
        <f>D2426</f>
        <v>44578</v>
      </c>
      <c r="U2426" s="46" t="str">
        <f t="shared" si="67"/>
        <v> </v>
      </c>
      <c r="V2426" s="46" t="str">
        <f t="shared" si="16"/>
        <v> </v>
      </c>
      <c r="W2426" s="40"/>
      <c r="X2426" s="40"/>
      <c r="Y2426" s="40"/>
      <c r="Z2426" s="40"/>
      <c r="AA2426" s="40"/>
      <c r="AB2426" s="40"/>
      <c r="AC2426" s="40"/>
      <c r="AD2426" s="40"/>
      <c r="AE2426" s="40"/>
    </row>
    <row r="2427">
      <c r="A2427" s="46">
        <v>17391.0</v>
      </c>
      <c r="B2427" s="50" t="s">
        <v>7639</v>
      </c>
      <c r="C2427" s="50" t="b">
        <v>1</v>
      </c>
      <c r="D2427" s="51">
        <v>44577.0</v>
      </c>
      <c r="E2427" s="46" t="str">
        <f t="shared" si="1"/>
        <v>OPI RX</v>
      </c>
      <c r="F2427" s="46" t="str">
        <f t="shared" si="2"/>
        <v>#VALUE!</v>
      </c>
      <c r="G2427" s="46" t="str">
        <f t="shared" si="3"/>
        <v>#VALUE!</v>
      </c>
      <c r="H2427" s="46" t="str">
        <f t="shared" si="4"/>
        <v>#VALUE!</v>
      </c>
      <c r="I2427" s="46" t="str">
        <f t="shared" si="5"/>
        <v>#VALUE!</v>
      </c>
      <c r="J2427" s="46" t="str">
        <f t="shared" si="6"/>
        <v>#VALUE!</v>
      </c>
      <c r="K2427" s="46" t="str">
        <f t="shared" si="7"/>
        <v>#VALUE!</v>
      </c>
      <c r="L2427" s="46" t="str">
        <f t="shared" si="8"/>
        <v>#VALUE!</v>
      </c>
      <c r="M2427" s="46" t="str">
        <f t="shared" si="9"/>
        <v>OPI RX</v>
      </c>
      <c r="N2427" s="46" t="str">
        <f t="shared" si="10"/>
        <v>#VALUE!</v>
      </c>
      <c r="O2427" s="46" t="str">
        <f t="shared" si="11"/>
        <v>#VALUE!</v>
      </c>
      <c r="P2427" s="46" t="str">
        <f t="shared" si="12"/>
        <v>OPIOIDS</v>
      </c>
      <c r="Q2427" s="44" t="b">
        <v>0</v>
      </c>
      <c r="R2427" s="46" t="str">
        <f t="shared" si="37"/>
        <v>LOW</v>
      </c>
      <c r="S2427" s="47"/>
      <c r="T2427" s="47"/>
      <c r="U2427" s="46" t="str">
        <f t="shared" si="67"/>
        <v>DUE COMM</v>
      </c>
      <c r="V2427" s="46" t="str">
        <f t="shared" si="16"/>
        <v> </v>
      </c>
      <c r="W2427" s="40"/>
      <c r="X2427" s="40"/>
      <c r="Y2427" s="40"/>
      <c r="Z2427" s="40"/>
      <c r="AA2427" s="40"/>
      <c r="AB2427" s="40"/>
      <c r="AC2427" s="40"/>
      <c r="AD2427" s="40"/>
      <c r="AE2427" s="40"/>
    </row>
    <row r="2428">
      <c r="A2428" s="46">
        <v>17393.0</v>
      </c>
      <c r="B2428" s="50" t="s">
        <v>7102</v>
      </c>
      <c r="C2428" s="50" t="b">
        <v>1</v>
      </c>
      <c r="D2428" s="51">
        <v>44577.0</v>
      </c>
      <c r="E2428" s="46" t="str">
        <f t="shared" si="1"/>
        <v>#VALUE!</v>
      </c>
      <c r="F2428" s="46" t="str">
        <f t="shared" si="2"/>
        <v>#VALUE!</v>
      </c>
      <c r="G2428" s="46" t="str">
        <f t="shared" si="3"/>
        <v>#VALUE!</v>
      </c>
      <c r="H2428" s="46" t="str">
        <f t="shared" si="4"/>
        <v>#VALUE!</v>
      </c>
      <c r="I2428" s="46" t="str">
        <f t="shared" si="5"/>
        <v>#VALUE!</v>
      </c>
      <c r="J2428" s="46" t="str">
        <f t="shared" si="6"/>
        <v>#VALUE!</v>
      </c>
      <c r="K2428" s="46" t="str">
        <f t="shared" si="7"/>
        <v>#VALUE!</v>
      </c>
      <c r="L2428" s="46" t="str">
        <f t="shared" si="8"/>
        <v>#VALUE!</v>
      </c>
      <c r="M2428" s="46" t="str">
        <f t="shared" si="9"/>
        <v>#VALUE!</v>
      </c>
      <c r="N2428" s="46" t="str">
        <f t="shared" si="10"/>
        <v>#VALUE!</v>
      </c>
      <c r="O2428" s="46" t="str">
        <f t="shared" si="11"/>
        <v>#VALUE!</v>
      </c>
      <c r="P2428" s="46" t="str">
        <f t="shared" si="12"/>
        <v>NO RX</v>
      </c>
      <c r="Q2428" s="44" t="b">
        <v>0</v>
      </c>
      <c r="R2428" s="46" t="str">
        <f t="shared" si="37"/>
        <v>LOW</v>
      </c>
      <c r="S2428" s="56"/>
      <c r="T2428" s="47"/>
      <c r="U2428" s="46" t="str">
        <f t="shared" si="67"/>
        <v>DUE COMM</v>
      </c>
      <c r="V2428" s="46" t="str">
        <f t="shared" si="16"/>
        <v> </v>
      </c>
      <c r="W2428" s="40"/>
      <c r="X2428" s="40"/>
      <c r="Y2428" s="40"/>
      <c r="Z2428" s="40"/>
      <c r="AA2428" s="40"/>
      <c r="AB2428" s="40"/>
      <c r="AC2428" s="40"/>
      <c r="AD2428" s="40"/>
      <c r="AE2428" s="40"/>
    </row>
    <row r="2429">
      <c r="A2429" s="46">
        <v>17399.0</v>
      </c>
      <c r="B2429" s="44" t="s">
        <v>6974</v>
      </c>
      <c r="C2429" s="47" t="b">
        <v>1</v>
      </c>
      <c r="D2429" s="45">
        <v>44537.0</v>
      </c>
      <c r="E2429" s="46" t="str">
        <f t="shared" si="1"/>
        <v>OPI RX</v>
      </c>
      <c r="F2429" s="46" t="str">
        <f t="shared" si="2"/>
        <v>#VALUE!</v>
      </c>
      <c r="G2429" s="46" t="str">
        <f t="shared" si="3"/>
        <v>#VALUE!</v>
      </c>
      <c r="H2429" s="46" t="str">
        <f t="shared" si="4"/>
        <v>#VALUE!</v>
      </c>
      <c r="I2429" s="46" t="str">
        <f t="shared" si="5"/>
        <v>#VALUE!</v>
      </c>
      <c r="J2429" s="46" t="str">
        <f t="shared" si="6"/>
        <v>#VALUE!</v>
      </c>
      <c r="K2429" s="46" t="str">
        <f t="shared" si="7"/>
        <v>#VALUE!</v>
      </c>
      <c r="L2429" s="46" t="str">
        <f t="shared" si="8"/>
        <v>#VALUE!</v>
      </c>
      <c r="M2429" s="46" t="str">
        <f t="shared" si="9"/>
        <v>#VALUE!</v>
      </c>
      <c r="N2429" s="46" t="str">
        <f t="shared" si="10"/>
        <v>#VALUE!</v>
      </c>
      <c r="O2429" s="46" t="str">
        <f t="shared" si="11"/>
        <v>#VALUE!</v>
      </c>
      <c r="P2429" s="46" t="str">
        <f t="shared" si="12"/>
        <v>OPIOIDS</v>
      </c>
      <c r="Q2429" s="44" t="b">
        <v>0</v>
      </c>
      <c r="R2429" s="46" t="str">
        <f t="shared" si="37"/>
        <v>LOW</v>
      </c>
      <c r="S2429" s="47">
        <v>44509.0</v>
      </c>
      <c r="T2429" s="47">
        <f>D2429</f>
        <v>44537</v>
      </c>
      <c r="U2429" s="46" t="str">
        <f t="shared" si="67"/>
        <v> </v>
      </c>
      <c r="V2429" s="46" t="str">
        <f t="shared" si="16"/>
        <v> </v>
      </c>
      <c r="W2429" s="40"/>
      <c r="X2429" s="40"/>
      <c r="Y2429" s="40"/>
      <c r="Z2429" s="40"/>
      <c r="AA2429" s="40"/>
      <c r="AB2429" s="40"/>
      <c r="AC2429" s="40"/>
      <c r="AD2429" s="40"/>
      <c r="AE2429" s="40"/>
    </row>
    <row r="2430">
      <c r="A2430" s="46">
        <v>17400.0</v>
      </c>
      <c r="B2430" s="50" t="s">
        <v>7640</v>
      </c>
      <c r="C2430" s="50" t="b">
        <v>1</v>
      </c>
      <c r="D2430" s="51">
        <v>44577.0</v>
      </c>
      <c r="E2430" s="46" t="str">
        <f t="shared" si="1"/>
        <v>#VALUE!</v>
      </c>
      <c r="F2430" s="46" t="str">
        <f t="shared" si="2"/>
        <v>#VALUE!</v>
      </c>
      <c r="G2430" s="46" t="str">
        <f t="shared" si="3"/>
        <v>#VALUE!</v>
      </c>
      <c r="H2430" s="46" t="str">
        <f t="shared" si="4"/>
        <v>#VALUE!</v>
      </c>
      <c r="I2430" s="46" t="str">
        <f t="shared" si="5"/>
        <v>#VALUE!</v>
      </c>
      <c r="J2430" s="46" t="str">
        <f t="shared" si="6"/>
        <v>#VALUE!</v>
      </c>
      <c r="K2430" s="46" t="str">
        <f t="shared" si="7"/>
        <v>#VALUE!</v>
      </c>
      <c r="L2430" s="46" t="str">
        <f t="shared" si="8"/>
        <v>#VALUE!</v>
      </c>
      <c r="M2430" s="46" t="str">
        <f t="shared" si="9"/>
        <v>#VALUE!</v>
      </c>
      <c r="N2430" s="46" t="str">
        <f t="shared" si="10"/>
        <v>#VALUE!</v>
      </c>
      <c r="O2430" s="46" t="str">
        <f t="shared" si="11"/>
        <v>#VALUE!</v>
      </c>
      <c r="P2430" s="46" t="str">
        <f t="shared" si="12"/>
        <v>NO RX</v>
      </c>
      <c r="Q2430" s="44" t="b">
        <v>0</v>
      </c>
      <c r="R2430" s="46" t="str">
        <f t="shared" si="37"/>
        <v>LOW</v>
      </c>
      <c r="S2430" s="47"/>
      <c r="T2430" s="47"/>
      <c r="U2430" s="46" t="str">
        <f t="shared" si="67"/>
        <v>DUE COMM</v>
      </c>
      <c r="V2430" s="46" t="str">
        <f t="shared" si="16"/>
        <v> </v>
      </c>
      <c r="W2430" s="40"/>
      <c r="X2430" s="40"/>
      <c r="Y2430" s="40"/>
      <c r="Z2430" s="40"/>
      <c r="AA2430" s="40"/>
      <c r="AB2430" s="40"/>
      <c r="AC2430" s="40"/>
      <c r="AD2430" s="40"/>
      <c r="AE2430" s="40"/>
    </row>
    <row r="2431">
      <c r="A2431" s="46">
        <v>17407.0</v>
      </c>
      <c r="B2431" s="44" t="s">
        <v>6996</v>
      </c>
      <c r="C2431" s="47" t="b">
        <v>1</v>
      </c>
      <c r="D2431" s="45">
        <v>44551.0</v>
      </c>
      <c r="E2431" s="46" t="str">
        <f t="shared" si="1"/>
        <v>#VALUE!</v>
      </c>
      <c r="F2431" s="46" t="str">
        <f t="shared" si="2"/>
        <v>#VALUE!</v>
      </c>
      <c r="G2431" s="46" t="str">
        <f t="shared" si="3"/>
        <v>#VALUE!</v>
      </c>
      <c r="H2431" s="46" t="str">
        <f t="shared" si="4"/>
        <v>#VALUE!</v>
      </c>
      <c r="I2431" s="46" t="str">
        <f t="shared" si="5"/>
        <v>#VALUE!</v>
      </c>
      <c r="J2431" s="46" t="str">
        <f t="shared" si="6"/>
        <v>#VALUE!</v>
      </c>
      <c r="K2431" s="46" t="str">
        <f t="shared" si="7"/>
        <v>#VALUE!</v>
      </c>
      <c r="L2431" s="46" t="str">
        <f t="shared" si="8"/>
        <v>#VALUE!</v>
      </c>
      <c r="M2431" s="46" t="str">
        <f t="shared" si="9"/>
        <v>OPI RX</v>
      </c>
      <c r="N2431" s="46" t="str">
        <f t="shared" si="10"/>
        <v>#VALUE!</v>
      </c>
      <c r="O2431" s="46" t="str">
        <f t="shared" si="11"/>
        <v>#VALUE!</v>
      </c>
      <c r="P2431" s="46" t="str">
        <f t="shared" si="12"/>
        <v>OPIOIDS</v>
      </c>
      <c r="Q2431" s="44" t="b">
        <v>1</v>
      </c>
      <c r="R2431" s="46" t="str">
        <f t="shared" si="37"/>
        <v>HIGH</v>
      </c>
      <c r="S2431" s="47">
        <v>44515.0</v>
      </c>
      <c r="T2431" s="47">
        <f t="shared" ref="T2431:T2460" si="69">D2431</f>
        <v>44551</v>
      </c>
      <c r="U2431" s="46" t="str">
        <f t="shared" si="67"/>
        <v> </v>
      </c>
      <c r="V2431" s="46" t="str">
        <f t="shared" si="16"/>
        <v> </v>
      </c>
      <c r="W2431" s="40"/>
      <c r="X2431" s="40"/>
      <c r="Y2431" s="40"/>
      <c r="Z2431" s="40"/>
      <c r="AA2431" s="40"/>
      <c r="AB2431" s="40"/>
      <c r="AC2431" s="40"/>
      <c r="AD2431" s="40"/>
      <c r="AE2431" s="40"/>
    </row>
    <row r="2432">
      <c r="A2432" s="46">
        <v>17408.0</v>
      </c>
      <c r="B2432" s="44" t="s">
        <v>6992</v>
      </c>
      <c r="C2432" s="47" t="b">
        <v>1</v>
      </c>
      <c r="D2432" s="45">
        <v>44551.0</v>
      </c>
      <c r="E2432" s="46" t="str">
        <f t="shared" si="1"/>
        <v>#VALUE!</v>
      </c>
      <c r="F2432" s="46" t="str">
        <f t="shared" si="2"/>
        <v>#VALUE!</v>
      </c>
      <c r="G2432" s="46" t="str">
        <f t="shared" si="3"/>
        <v>#VALUE!</v>
      </c>
      <c r="H2432" s="46" t="str">
        <f t="shared" si="4"/>
        <v>#VALUE!</v>
      </c>
      <c r="I2432" s="46" t="str">
        <f t="shared" si="5"/>
        <v>#VALUE!</v>
      </c>
      <c r="J2432" s="46" t="str">
        <f t="shared" si="6"/>
        <v>#VALUE!</v>
      </c>
      <c r="K2432" s="46" t="str">
        <f t="shared" si="7"/>
        <v>#VALUE!</v>
      </c>
      <c r="L2432" s="46" t="str">
        <f t="shared" si="8"/>
        <v>#VALUE!</v>
      </c>
      <c r="M2432" s="46" t="str">
        <f t="shared" si="9"/>
        <v>#VALUE!</v>
      </c>
      <c r="N2432" s="46" t="str">
        <f t="shared" si="10"/>
        <v>#VALUE!</v>
      </c>
      <c r="O2432" s="46" t="str">
        <f t="shared" si="11"/>
        <v>#VALUE!</v>
      </c>
      <c r="P2432" s="46" t="str">
        <f t="shared" si="12"/>
        <v>NO RX</v>
      </c>
      <c r="Q2432" s="44" t="b">
        <v>0</v>
      </c>
      <c r="R2432" s="46" t="str">
        <f t="shared" si="37"/>
        <v>LOW</v>
      </c>
      <c r="S2432" s="47">
        <v>44515.0</v>
      </c>
      <c r="T2432" s="47">
        <f t="shared" si="69"/>
        <v>44551</v>
      </c>
      <c r="U2432" s="46" t="str">
        <f t="shared" si="67"/>
        <v> </v>
      </c>
      <c r="V2432" s="46" t="str">
        <f t="shared" si="16"/>
        <v> </v>
      </c>
      <c r="W2432" s="40"/>
      <c r="X2432" s="40"/>
      <c r="Y2432" s="40"/>
      <c r="Z2432" s="40"/>
      <c r="AA2432" s="40"/>
      <c r="AB2432" s="40"/>
      <c r="AC2432" s="40"/>
      <c r="AD2432" s="40"/>
      <c r="AE2432" s="40"/>
    </row>
    <row r="2433">
      <c r="A2433" s="46">
        <v>17413.0</v>
      </c>
      <c r="B2433" s="44" t="s">
        <v>7172</v>
      </c>
      <c r="C2433" s="47" t="b">
        <v>1</v>
      </c>
      <c r="D2433" s="45">
        <v>44533.0</v>
      </c>
      <c r="E2433" s="46" t="str">
        <f t="shared" si="1"/>
        <v>#VALUE!</v>
      </c>
      <c r="F2433" s="46" t="str">
        <f t="shared" si="2"/>
        <v>OPI RX</v>
      </c>
      <c r="G2433" s="46" t="str">
        <f t="shared" si="3"/>
        <v>#VALUE!</v>
      </c>
      <c r="H2433" s="46" t="str">
        <f t="shared" si="4"/>
        <v>#VALUE!</v>
      </c>
      <c r="I2433" s="46" t="str">
        <f t="shared" si="5"/>
        <v>#VALUE!</v>
      </c>
      <c r="J2433" s="46" t="str">
        <f t="shared" si="6"/>
        <v>#VALUE!</v>
      </c>
      <c r="K2433" s="46" t="str">
        <f t="shared" si="7"/>
        <v>#VALUE!</v>
      </c>
      <c r="L2433" s="46" t="str">
        <f t="shared" si="8"/>
        <v>#VALUE!</v>
      </c>
      <c r="M2433" s="46" t="str">
        <f t="shared" si="9"/>
        <v>#VALUE!</v>
      </c>
      <c r="N2433" s="46" t="str">
        <f t="shared" si="10"/>
        <v>#VALUE!</v>
      </c>
      <c r="O2433" s="46" t="str">
        <f t="shared" si="11"/>
        <v>#VALUE!</v>
      </c>
      <c r="P2433" s="46" t="str">
        <f t="shared" si="12"/>
        <v>OPIOIDS</v>
      </c>
      <c r="Q2433" s="44" t="b">
        <v>0</v>
      </c>
      <c r="R2433" s="46" t="str">
        <f t="shared" si="37"/>
        <v>LOW</v>
      </c>
      <c r="S2433" s="47">
        <v>44502.0</v>
      </c>
      <c r="T2433" s="47">
        <f t="shared" si="69"/>
        <v>44533</v>
      </c>
      <c r="U2433" s="46" t="str">
        <f t="shared" si="67"/>
        <v> </v>
      </c>
      <c r="V2433" s="46" t="str">
        <f t="shared" si="16"/>
        <v> </v>
      </c>
      <c r="W2433" s="40"/>
      <c r="X2433" s="40"/>
      <c r="Y2433" s="40"/>
      <c r="Z2433" s="40"/>
      <c r="AA2433" s="40"/>
      <c r="AB2433" s="40"/>
      <c r="AC2433" s="40"/>
      <c r="AD2433" s="40"/>
      <c r="AE2433" s="40"/>
    </row>
    <row r="2434">
      <c r="A2434" s="46">
        <v>17419.0</v>
      </c>
      <c r="B2434" s="44" t="s">
        <v>7032</v>
      </c>
      <c r="C2434" s="47" t="b">
        <v>1</v>
      </c>
      <c r="D2434" s="45">
        <v>44551.0</v>
      </c>
      <c r="E2434" s="46" t="str">
        <f t="shared" si="1"/>
        <v>#VALUE!</v>
      </c>
      <c r="F2434" s="46" t="str">
        <f t="shared" si="2"/>
        <v>#VALUE!</v>
      </c>
      <c r="G2434" s="46" t="str">
        <f t="shared" si="3"/>
        <v>#VALUE!</v>
      </c>
      <c r="H2434" s="46" t="str">
        <f t="shared" si="4"/>
        <v>#VALUE!</v>
      </c>
      <c r="I2434" s="46" t="str">
        <f t="shared" si="5"/>
        <v>#VALUE!</v>
      </c>
      <c r="J2434" s="46" t="str">
        <f t="shared" si="6"/>
        <v>#VALUE!</v>
      </c>
      <c r="K2434" s="46" t="str">
        <f t="shared" si="7"/>
        <v>#VALUE!</v>
      </c>
      <c r="L2434" s="46" t="str">
        <f t="shared" si="8"/>
        <v>#VALUE!</v>
      </c>
      <c r="M2434" s="46" t="str">
        <f t="shared" si="9"/>
        <v>OPI RX</v>
      </c>
      <c r="N2434" s="46" t="str">
        <f t="shared" si="10"/>
        <v>#VALUE!</v>
      </c>
      <c r="O2434" s="46" t="str">
        <f t="shared" si="11"/>
        <v>#VALUE!</v>
      </c>
      <c r="P2434" s="46" t="str">
        <f t="shared" si="12"/>
        <v>OPIOIDS</v>
      </c>
      <c r="Q2434" s="44" t="b">
        <v>1</v>
      </c>
      <c r="R2434" s="46" t="str">
        <f t="shared" si="37"/>
        <v>HIGH</v>
      </c>
      <c r="S2434" s="47">
        <v>44516.0</v>
      </c>
      <c r="T2434" s="47">
        <f t="shared" si="69"/>
        <v>44551</v>
      </c>
      <c r="U2434" s="46" t="str">
        <f t="shared" si="67"/>
        <v> </v>
      </c>
      <c r="V2434" s="46" t="str">
        <f t="shared" si="16"/>
        <v> </v>
      </c>
      <c r="W2434" s="40"/>
      <c r="X2434" s="40"/>
      <c r="Y2434" s="40"/>
      <c r="Z2434" s="40"/>
      <c r="AA2434" s="40"/>
      <c r="AB2434" s="40"/>
      <c r="AC2434" s="40"/>
      <c r="AD2434" s="40"/>
      <c r="AE2434" s="40"/>
    </row>
    <row r="2435">
      <c r="A2435" s="46">
        <v>17420.0</v>
      </c>
      <c r="B2435" s="44" t="s">
        <v>7010</v>
      </c>
      <c r="C2435" s="47" t="b">
        <v>1</v>
      </c>
      <c r="D2435" s="45">
        <v>44551.0</v>
      </c>
      <c r="E2435" s="46" t="str">
        <f t="shared" si="1"/>
        <v>OPI RX</v>
      </c>
      <c r="F2435" s="46" t="str">
        <f t="shared" si="2"/>
        <v>#VALUE!</v>
      </c>
      <c r="G2435" s="46" t="str">
        <f t="shared" si="3"/>
        <v>#VALUE!</v>
      </c>
      <c r="H2435" s="46" t="str">
        <f t="shared" si="4"/>
        <v>#VALUE!</v>
      </c>
      <c r="I2435" s="46" t="str">
        <f t="shared" si="5"/>
        <v>#VALUE!</v>
      </c>
      <c r="J2435" s="46" t="str">
        <f t="shared" si="6"/>
        <v>#VALUE!</v>
      </c>
      <c r="K2435" s="46" t="str">
        <f t="shared" si="7"/>
        <v>#VALUE!</v>
      </c>
      <c r="L2435" s="46" t="str">
        <f t="shared" si="8"/>
        <v>#VALUE!</v>
      </c>
      <c r="M2435" s="46" t="str">
        <f t="shared" si="9"/>
        <v>#VALUE!</v>
      </c>
      <c r="N2435" s="46" t="str">
        <f t="shared" si="10"/>
        <v>#VALUE!</v>
      </c>
      <c r="O2435" s="46" t="str">
        <f t="shared" si="11"/>
        <v>#VALUE!</v>
      </c>
      <c r="P2435" s="46" t="str">
        <f t="shared" si="12"/>
        <v>OPIOIDS</v>
      </c>
      <c r="Q2435" s="44" t="b">
        <v>0</v>
      </c>
      <c r="R2435" s="46" t="str">
        <f t="shared" si="37"/>
        <v>LOW</v>
      </c>
      <c r="S2435" s="47">
        <v>44522.0</v>
      </c>
      <c r="T2435" s="47">
        <f t="shared" si="69"/>
        <v>44551</v>
      </c>
      <c r="U2435" s="46" t="str">
        <f t="shared" si="67"/>
        <v> </v>
      </c>
      <c r="V2435" s="46" t="str">
        <f t="shared" si="16"/>
        <v> </v>
      </c>
      <c r="W2435" s="40"/>
      <c r="X2435" s="40"/>
      <c r="Y2435" s="40"/>
      <c r="Z2435" s="40"/>
      <c r="AA2435" s="40"/>
      <c r="AB2435" s="40"/>
      <c r="AC2435" s="40"/>
      <c r="AD2435" s="40"/>
      <c r="AE2435" s="40"/>
    </row>
    <row r="2436">
      <c r="A2436" s="55">
        <v>17421.0</v>
      </c>
      <c r="B2436" s="50" t="s">
        <v>6983</v>
      </c>
      <c r="C2436" s="47" t="b">
        <v>1</v>
      </c>
      <c r="D2436" s="51">
        <v>44578.0</v>
      </c>
      <c r="E2436" s="46" t="str">
        <f t="shared" si="1"/>
        <v>#VALUE!</v>
      </c>
      <c r="F2436" s="46" t="str">
        <f t="shared" si="2"/>
        <v>OPI RX</v>
      </c>
      <c r="G2436" s="46" t="str">
        <f t="shared" si="3"/>
        <v>#VALUE!</v>
      </c>
      <c r="H2436" s="46" t="str">
        <f t="shared" si="4"/>
        <v>#VALUE!</v>
      </c>
      <c r="I2436" s="46" t="str">
        <f t="shared" si="5"/>
        <v>#VALUE!</v>
      </c>
      <c r="J2436" s="46" t="str">
        <f t="shared" si="6"/>
        <v>#VALUE!</v>
      </c>
      <c r="K2436" s="46" t="str">
        <f t="shared" si="7"/>
        <v>#VALUE!</v>
      </c>
      <c r="L2436" s="46" t="str">
        <f t="shared" si="8"/>
        <v>#VALUE!</v>
      </c>
      <c r="M2436" s="46" t="str">
        <f t="shared" si="9"/>
        <v>#VALUE!</v>
      </c>
      <c r="N2436" s="46" t="str">
        <f t="shared" si="10"/>
        <v>#VALUE!</v>
      </c>
      <c r="O2436" s="46" t="str">
        <f t="shared" si="11"/>
        <v>#VALUE!</v>
      </c>
      <c r="P2436" s="46" t="str">
        <f t="shared" si="12"/>
        <v>OPIOIDS</v>
      </c>
      <c r="Q2436" s="44" t="b">
        <v>0</v>
      </c>
      <c r="R2436" s="46" t="str">
        <f t="shared" si="37"/>
        <v>LOW</v>
      </c>
      <c r="S2436" s="52">
        <v>44901.0</v>
      </c>
      <c r="T2436" s="47">
        <f t="shared" si="69"/>
        <v>44578</v>
      </c>
      <c r="U2436" s="46" t="str">
        <f t="shared" si="67"/>
        <v> </v>
      </c>
      <c r="V2436" s="46" t="str">
        <f t="shared" si="16"/>
        <v> </v>
      </c>
      <c r="W2436" s="40"/>
      <c r="X2436" s="40"/>
      <c r="Y2436" s="40"/>
      <c r="Z2436" s="40"/>
      <c r="AA2436" s="40"/>
      <c r="AB2436" s="40"/>
      <c r="AC2436" s="40"/>
      <c r="AD2436" s="40"/>
      <c r="AE2436" s="40"/>
    </row>
    <row r="2437">
      <c r="A2437" s="46">
        <v>17423.0</v>
      </c>
      <c r="B2437" s="44" t="s">
        <v>7641</v>
      </c>
      <c r="C2437" s="47" t="b">
        <v>1</v>
      </c>
      <c r="D2437" s="45">
        <v>44533.0</v>
      </c>
      <c r="E2437" s="46" t="str">
        <f t="shared" si="1"/>
        <v>#VALUE!</v>
      </c>
      <c r="F2437" s="46" t="str">
        <f t="shared" si="2"/>
        <v>#VALUE!</v>
      </c>
      <c r="G2437" s="46" t="str">
        <f t="shared" si="3"/>
        <v>OPI RX</v>
      </c>
      <c r="H2437" s="46" t="str">
        <f t="shared" si="4"/>
        <v>#VALUE!</v>
      </c>
      <c r="I2437" s="46" t="str">
        <f t="shared" si="5"/>
        <v>#VALUE!</v>
      </c>
      <c r="J2437" s="46" t="str">
        <f t="shared" si="6"/>
        <v>#VALUE!</v>
      </c>
      <c r="K2437" s="46" t="str">
        <f t="shared" si="7"/>
        <v>#VALUE!</v>
      </c>
      <c r="L2437" s="46" t="str">
        <f t="shared" si="8"/>
        <v>#VALUE!</v>
      </c>
      <c r="M2437" s="46" t="str">
        <f t="shared" si="9"/>
        <v>#VALUE!</v>
      </c>
      <c r="N2437" s="46" t="str">
        <f t="shared" si="10"/>
        <v>#VALUE!</v>
      </c>
      <c r="O2437" s="46" t="str">
        <f t="shared" si="11"/>
        <v>#VALUE!</v>
      </c>
      <c r="P2437" s="46" t="str">
        <f t="shared" si="12"/>
        <v>OPIOIDS</v>
      </c>
      <c r="Q2437" s="44" t="b">
        <v>1</v>
      </c>
      <c r="R2437" s="46" t="str">
        <f t="shared" si="37"/>
        <v>HIGH</v>
      </c>
      <c r="S2437" s="47">
        <v>44504.0</v>
      </c>
      <c r="T2437" s="47">
        <f t="shared" si="69"/>
        <v>44533</v>
      </c>
      <c r="U2437" s="46" t="str">
        <f t="shared" si="67"/>
        <v> </v>
      </c>
      <c r="V2437" s="46" t="str">
        <f t="shared" si="16"/>
        <v> </v>
      </c>
      <c r="W2437" s="40"/>
      <c r="X2437" s="40"/>
      <c r="Y2437" s="40"/>
      <c r="Z2437" s="40"/>
      <c r="AA2437" s="40"/>
      <c r="AB2437" s="40"/>
      <c r="AC2437" s="40"/>
      <c r="AD2437" s="40"/>
      <c r="AE2437" s="40"/>
    </row>
    <row r="2438">
      <c r="A2438" s="46">
        <v>17430.0</v>
      </c>
      <c r="B2438" s="44" t="s">
        <v>7439</v>
      </c>
      <c r="C2438" s="47" t="b">
        <v>1</v>
      </c>
      <c r="D2438" s="45">
        <v>44551.0</v>
      </c>
      <c r="E2438" s="46" t="str">
        <f t="shared" si="1"/>
        <v>#VALUE!</v>
      </c>
      <c r="F2438" s="46" t="str">
        <f t="shared" si="2"/>
        <v>#VALUE!</v>
      </c>
      <c r="G2438" s="46" t="str">
        <f t="shared" si="3"/>
        <v>#VALUE!</v>
      </c>
      <c r="H2438" s="46" t="str">
        <f t="shared" si="4"/>
        <v>#VALUE!</v>
      </c>
      <c r="I2438" s="46" t="str">
        <f t="shared" si="5"/>
        <v>#VALUE!</v>
      </c>
      <c r="J2438" s="46" t="str">
        <f t="shared" si="6"/>
        <v>#VALUE!</v>
      </c>
      <c r="K2438" s="46" t="str">
        <f t="shared" si="7"/>
        <v>#VALUE!</v>
      </c>
      <c r="L2438" s="46" t="str">
        <f t="shared" si="8"/>
        <v>#VALUE!</v>
      </c>
      <c r="M2438" s="46" t="str">
        <f t="shared" si="9"/>
        <v>OPI RX</v>
      </c>
      <c r="N2438" s="46" t="str">
        <f t="shared" si="10"/>
        <v>#VALUE!</v>
      </c>
      <c r="O2438" s="46" t="str">
        <f t="shared" si="11"/>
        <v>#VALUE!</v>
      </c>
      <c r="P2438" s="46" t="str">
        <f t="shared" si="12"/>
        <v>OPIOIDS</v>
      </c>
      <c r="Q2438" s="44" t="b">
        <v>0</v>
      </c>
      <c r="R2438" s="46" t="str">
        <f t="shared" si="37"/>
        <v>LOW</v>
      </c>
      <c r="S2438" s="47">
        <v>44516.0</v>
      </c>
      <c r="T2438" s="47">
        <f t="shared" si="69"/>
        <v>44551</v>
      </c>
      <c r="U2438" s="46" t="str">
        <f t="shared" si="67"/>
        <v> </v>
      </c>
      <c r="V2438" s="46" t="str">
        <f t="shared" si="16"/>
        <v> </v>
      </c>
      <c r="W2438" s="40"/>
      <c r="X2438" s="40"/>
      <c r="Y2438" s="40"/>
      <c r="Z2438" s="40"/>
      <c r="AA2438" s="40"/>
      <c r="AB2438" s="40"/>
      <c r="AC2438" s="40"/>
      <c r="AD2438" s="40"/>
      <c r="AE2438" s="40"/>
    </row>
    <row r="2439">
      <c r="A2439" s="46">
        <v>17432.0</v>
      </c>
      <c r="B2439" s="44" t="s">
        <v>7369</v>
      </c>
      <c r="C2439" s="47" t="b">
        <v>1</v>
      </c>
      <c r="D2439" s="45">
        <v>44537.0</v>
      </c>
      <c r="E2439" s="46" t="str">
        <f t="shared" si="1"/>
        <v>#VALUE!</v>
      </c>
      <c r="F2439" s="46" t="str">
        <f t="shared" si="2"/>
        <v>#VALUE!</v>
      </c>
      <c r="G2439" s="46" t="str">
        <f t="shared" si="3"/>
        <v>#VALUE!</v>
      </c>
      <c r="H2439" s="46" t="str">
        <f t="shared" si="4"/>
        <v>#VALUE!</v>
      </c>
      <c r="I2439" s="46" t="str">
        <f t="shared" si="5"/>
        <v>#VALUE!</v>
      </c>
      <c r="J2439" s="46" t="str">
        <f t="shared" si="6"/>
        <v>#VALUE!</v>
      </c>
      <c r="K2439" s="46" t="str">
        <f t="shared" si="7"/>
        <v>#VALUE!</v>
      </c>
      <c r="L2439" s="46" t="str">
        <f t="shared" si="8"/>
        <v>#VALUE!</v>
      </c>
      <c r="M2439" s="46" t="str">
        <f t="shared" si="9"/>
        <v>OPI RX</v>
      </c>
      <c r="N2439" s="46" t="str">
        <f t="shared" si="10"/>
        <v>#VALUE!</v>
      </c>
      <c r="O2439" s="46" t="str">
        <f t="shared" si="11"/>
        <v>#VALUE!</v>
      </c>
      <c r="P2439" s="46" t="str">
        <f t="shared" si="12"/>
        <v>OPIOIDS</v>
      </c>
      <c r="Q2439" s="44" t="b">
        <v>1</v>
      </c>
      <c r="R2439" s="46" t="str">
        <f t="shared" si="37"/>
        <v>HIGH</v>
      </c>
      <c r="S2439" s="47">
        <v>44510.0</v>
      </c>
      <c r="T2439" s="47">
        <f t="shared" si="69"/>
        <v>44537</v>
      </c>
      <c r="U2439" s="46" t="str">
        <f t="shared" si="67"/>
        <v> </v>
      </c>
      <c r="V2439" s="46" t="str">
        <f t="shared" si="16"/>
        <v> </v>
      </c>
      <c r="W2439" s="40"/>
      <c r="X2439" s="40"/>
      <c r="Y2439" s="40"/>
      <c r="Z2439" s="40"/>
      <c r="AA2439" s="40"/>
      <c r="AB2439" s="40"/>
      <c r="AC2439" s="40"/>
      <c r="AD2439" s="40"/>
      <c r="AE2439" s="40"/>
    </row>
    <row r="2440">
      <c r="A2440" s="46">
        <v>17436.0</v>
      </c>
      <c r="B2440" s="44" t="s">
        <v>6992</v>
      </c>
      <c r="C2440" s="47" t="b">
        <v>1</v>
      </c>
      <c r="D2440" s="45">
        <v>44537.0</v>
      </c>
      <c r="E2440" s="46" t="str">
        <f t="shared" si="1"/>
        <v>#VALUE!</v>
      </c>
      <c r="F2440" s="46" t="str">
        <f t="shared" si="2"/>
        <v>#VALUE!</v>
      </c>
      <c r="G2440" s="46" t="str">
        <f t="shared" si="3"/>
        <v>#VALUE!</v>
      </c>
      <c r="H2440" s="46" t="str">
        <f t="shared" si="4"/>
        <v>#VALUE!</v>
      </c>
      <c r="I2440" s="46" t="str">
        <f t="shared" si="5"/>
        <v>#VALUE!</v>
      </c>
      <c r="J2440" s="46" t="str">
        <f t="shared" si="6"/>
        <v>#VALUE!</v>
      </c>
      <c r="K2440" s="46" t="str">
        <f t="shared" si="7"/>
        <v>#VALUE!</v>
      </c>
      <c r="L2440" s="46" t="str">
        <f t="shared" si="8"/>
        <v>#VALUE!</v>
      </c>
      <c r="M2440" s="46" t="str">
        <f t="shared" si="9"/>
        <v>#VALUE!</v>
      </c>
      <c r="N2440" s="46" t="str">
        <f t="shared" si="10"/>
        <v>#VALUE!</v>
      </c>
      <c r="O2440" s="46" t="str">
        <f t="shared" si="11"/>
        <v>#VALUE!</v>
      </c>
      <c r="P2440" s="46" t="str">
        <f t="shared" si="12"/>
        <v>NO RX</v>
      </c>
      <c r="Q2440" s="44" t="b">
        <v>0</v>
      </c>
      <c r="R2440" s="46" t="str">
        <f t="shared" si="37"/>
        <v>LOW</v>
      </c>
      <c r="S2440" s="47">
        <v>44509.0</v>
      </c>
      <c r="T2440" s="47">
        <f t="shared" si="69"/>
        <v>44537</v>
      </c>
      <c r="U2440" s="46" t="str">
        <f t="shared" si="67"/>
        <v> </v>
      </c>
      <c r="V2440" s="46" t="str">
        <f t="shared" si="16"/>
        <v> </v>
      </c>
      <c r="W2440" s="40"/>
      <c r="X2440" s="40"/>
      <c r="Y2440" s="40"/>
      <c r="Z2440" s="40"/>
      <c r="AA2440" s="40"/>
      <c r="AB2440" s="40"/>
      <c r="AC2440" s="40"/>
      <c r="AD2440" s="40"/>
      <c r="AE2440" s="40"/>
    </row>
    <row r="2441">
      <c r="A2441" s="55">
        <v>17437.0</v>
      </c>
      <c r="B2441" s="50" t="s">
        <v>6992</v>
      </c>
      <c r="C2441" s="50" t="b">
        <v>1</v>
      </c>
      <c r="D2441" s="51">
        <v>44586.0</v>
      </c>
      <c r="E2441" s="46" t="str">
        <f t="shared" si="1"/>
        <v>#VALUE!</v>
      </c>
      <c r="F2441" s="46" t="str">
        <f t="shared" si="2"/>
        <v>#VALUE!</v>
      </c>
      <c r="G2441" s="46" t="str">
        <f t="shared" si="3"/>
        <v>#VALUE!</v>
      </c>
      <c r="H2441" s="46" t="str">
        <f t="shared" si="4"/>
        <v>#VALUE!</v>
      </c>
      <c r="I2441" s="46" t="str">
        <f t="shared" si="5"/>
        <v>#VALUE!</v>
      </c>
      <c r="J2441" s="46" t="str">
        <f t="shared" si="6"/>
        <v>#VALUE!</v>
      </c>
      <c r="K2441" s="46" t="str">
        <f t="shared" si="7"/>
        <v>#VALUE!</v>
      </c>
      <c r="L2441" s="46" t="str">
        <f t="shared" si="8"/>
        <v>#VALUE!</v>
      </c>
      <c r="M2441" s="46" t="str">
        <f t="shared" si="9"/>
        <v>#VALUE!</v>
      </c>
      <c r="N2441" s="46" t="str">
        <f t="shared" si="10"/>
        <v>#VALUE!</v>
      </c>
      <c r="O2441" s="46" t="str">
        <f t="shared" si="11"/>
        <v>#VALUE!</v>
      </c>
      <c r="P2441" s="46" t="str">
        <f t="shared" si="12"/>
        <v>NO RX</v>
      </c>
      <c r="Q2441" s="44" t="b">
        <v>0</v>
      </c>
      <c r="R2441" s="46" t="str">
        <f t="shared" si="37"/>
        <v>LOW</v>
      </c>
      <c r="S2441" s="52">
        <v>44908.0</v>
      </c>
      <c r="T2441" s="47">
        <f t="shared" si="69"/>
        <v>44586</v>
      </c>
      <c r="U2441" s="46" t="str">
        <f t="shared" si="67"/>
        <v> </v>
      </c>
      <c r="V2441" s="46" t="str">
        <f t="shared" si="16"/>
        <v> </v>
      </c>
      <c r="W2441" s="40"/>
      <c r="X2441" s="40"/>
      <c r="Y2441" s="40"/>
      <c r="Z2441" s="40"/>
      <c r="AA2441" s="40"/>
      <c r="AB2441" s="40"/>
      <c r="AC2441" s="40"/>
      <c r="AD2441" s="40"/>
      <c r="AE2441" s="40"/>
    </row>
    <row r="2442">
      <c r="A2442" s="46">
        <v>17441.0</v>
      </c>
      <c r="B2442" s="44" t="s">
        <v>7022</v>
      </c>
      <c r="C2442" s="47" t="b">
        <v>1</v>
      </c>
      <c r="D2442" s="45">
        <v>44537.0</v>
      </c>
      <c r="E2442" s="46" t="str">
        <f t="shared" si="1"/>
        <v>#VALUE!</v>
      </c>
      <c r="F2442" s="46" t="str">
        <f t="shared" si="2"/>
        <v>#VALUE!</v>
      </c>
      <c r="G2442" s="46" t="str">
        <f t="shared" si="3"/>
        <v>#VALUE!</v>
      </c>
      <c r="H2442" s="46" t="str">
        <f t="shared" si="4"/>
        <v>#VALUE!</v>
      </c>
      <c r="I2442" s="46" t="str">
        <f t="shared" si="5"/>
        <v>#VALUE!</v>
      </c>
      <c r="J2442" s="46" t="str">
        <f t="shared" si="6"/>
        <v>#VALUE!</v>
      </c>
      <c r="K2442" s="46" t="str">
        <f t="shared" si="7"/>
        <v>#VALUE!</v>
      </c>
      <c r="L2442" s="46" t="str">
        <f t="shared" si="8"/>
        <v>#VALUE!</v>
      </c>
      <c r="M2442" s="46" t="str">
        <f t="shared" si="9"/>
        <v>OPI RX</v>
      </c>
      <c r="N2442" s="46" t="str">
        <f t="shared" si="10"/>
        <v>#VALUE!</v>
      </c>
      <c r="O2442" s="46" t="str">
        <f t="shared" si="11"/>
        <v>#VALUE!</v>
      </c>
      <c r="P2442" s="46" t="str">
        <f t="shared" si="12"/>
        <v>OPIOIDS</v>
      </c>
      <c r="Q2442" s="44" t="b">
        <v>0</v>
      </c>
      <c r="R2442" s="46" t="str">
        <f t="shared" si="37"/>
        <v>LOW</v>
      </c>
      <c r="S2442" s="47">
        <v>44509.0</v>
      </c>
      <c r="T2442" s="47">
        <f t="shared" si="69"/>
        <v>44537</v>
      </c>
      <c r="U2442" s="46" t="str">
        <f t="shared" si="67"/>
        <v> </v>
      </c>
      <c r="V2442" s="46" t="str">
        <f t="shared" si="16"/>
        <v> </v>
      </c>
      <c r="W2442" s="40"/>
      <c r="X2442" s="40"/>
      <c r="Y2442" s="40"/>
      <c r="Z2442" s="40"/>
      <c r="AA2442" s="40"/>
      <c r="AB2442" s="40"/>
      <c r="AC2442" s="40"/>
      <c r="AD2442" s="40"/>
      <c r="AE2442" s="40"/>
    </row>
    <row r="2443">
      <c r="A2443" s="46">
        <v>17443.0</v>
      </c>
      <c r="B2443" s="44" t="s">
        <v>6992</v>
      </c>
      <c r="C2443" s="47" t="b">
        <v>1</v>
      </c>
      <c r="D2443" s="45">
        <v>44551.0</v>
      </c>
      <c r="E2443" s="46" t="str">
        <f t="shared" si="1"/>
        <v>#VALUE!</v>
      </c>
      <c r="F2443" s="46" t="str">
        <f t="shared" si="2"/>
        <v>#VALUE!</v>
      </c>
      <c r="G2443" s="46" t="str">
        <f t="shared" si="3"/>
        <v>#VALUE!</v>
      </c>
      <c r="H2443" s="46" t="str">
        <f t="shared" si="4"/>
        <v>#VALUE!</v>
      </c>
      <c r="I2443" s="46" t="str">
        <f t="shared" si="5"/>
        <v>#VALUE!</v>
      </c>
      <c r="J2443" s="46" t="str">
        <f t="shared" si="6"/>
        <v>#VALUE!</v>
      </c>
      <c r="K2443" s="46" t="str">
        <f t="shared" si="7"/>
        <v>#VALUE!</v>
      </c>
      <c r="L2443" s="46" t="str">
        <f t="shared" si="8"/>
        <v>#VALUE!</v>
      </c>
      <c r="M2443" s="46" t="str">
        <f t="shared" si="9"/>
        <v>#VALUE!</v>
      </c>
      <c r="N2443" s="46" t="str">
        <f t="shared" si="10"/>
        <v>#VALUE!</v>
      </c>
      <c r="O2443" s="46" t="str">
        <f t="shared" si="11"/>
        <v>#VALUE!</v>
      </c>
      <c r="P2443" s="46" t="str">
        <f t="shared" si="12"/>
        <v>NO RX</v>
      </c>
      <c r="Q2443" s="44" t="b">
        <v>0</v>
      </c>
      <c r="R2443" s="46" t="str">
        <f t="shared" si="37"/>
        <v>LOW</v>
      </c>
      <c r="S2443" s="47">
        <v>44515.0</v>
      </c>
      <c r="T2443" s="47">
        <f t="shared" si="69"/>
        <v>44551</v>
      </c>
      <c r="U2443" s="46" t="str">
        <f t="shared" si="67"/>
        <v> </v>
      </c>
      <c r="V2443" s="46" t="str">
        <f t="shared" si="16"/>
        <v> </v>
      </c>
      <c r="W2443" s="40"/>
      <c r="X2443" s="40"/>
      <c r="Y2443" s="40"/>
      <c r="Z2443" s="40"/>
      <c r="AA2443" s="40"/>
      <c r="AB2443" s="40"/>
      <c r="AC2443" s="40"/>
      <c r="AD2443" s="40"/>
      <c r="AE2443" s="40"/>
    </row>
    <row r="2444">
      <c r="A2444" s="46">
        <v>17449.0</v>
      </c>
      <c r="B2444" s="44" t="s">
        <v>6970</v>
      </c>
      <c r="C2444" s="47" t="b">
        <v>1</v>
      </c>
      <c r="D2444" s="45">
        <v>44551.0</v>
      </c>
      <c r="E2444" s="46" t="str">
        <f t="shared" si="1"/>
        <v>#VALUE!</v>
      </c>
      <c r="F2444" s="46" t="str">
        <f t="shared" si="2"/>
        <v>#VALUE!</v>
      </c>
      <c r="G2444" s="46" t="str">
        <f t="shared" si="3"/>
        <v>#VALUE!</v>
      </c>
      <c r="H2444" s="46" t="str">
        <f t="shared" si="4"/>
        <v>#VALUE!</v>
      </c>
      <c r="I2444" s="46" t="str">
        <f t="shared" si="5"/>
        <v>#VALUE!</v>
      </c>
      <c r="J2444" s="46" t="str">
        <f t="shared" si="6"/>
        <v>#VALUE!</v>
      </c>
      <c r="K2444" s="46" t="str">
        <f t="shared" si="7"/>
        <v>#VALUE!</v>
      </c>
      <c r="L2444" s="46" t="str">
        <f t="shared" si="8"/>
        <v>#VALUE!</v>
      </c>
      <c r="M2444" s="46" t="str">
        <f t="shared" si="9"/>
        <v>#VALUE!</v>
      </c>
      <c r="N2444" s="46" t="str">
        <f t="shared" si="10"/>
        <v>#VALUE!</v>
      </c>
      <c r="O2444" s="46" t="str">
        <f t="shared" si="11"/>
        <v>#VALUE!</v>
      </c>
      <c r="P2444" s="46" t="str">
        <f t="shared" si="12"/>
        <v>NO RX</v>
      </c>
      <c r="Q2444" s="44" t="b">
        <v>0</v>
      </c>
      <c r="R2444" s="46" t="str">
        <f t="shared" si="37"/>
        <v>LOW</v>
      </c>
      <c r="S2444" s="47">
        <v>44516.0</v>
      </c>
      <c r="T2444" s="47">
        <f t="shared" si="69"/>
        <v>44551</v>
      </c>
      <c r="U2444" s="46" t="str">
        <f t="shared" si="67"/>
        <v> </v>
      </c>
      <c r="V2444" s="46" t="str">
        <f t="shared" si="16"/>
        <v> </v>
      </c>
      <c r="W2444" s="40"/>
      <c r="X2444" s="40"/>
      <c r="Y2444" s="40"/>
      <c r="Z2444" s="40"/>
      <c r="AA2444" s="40"/>
      <c r="AB2444" s="40"/>
      <c r="AC2444" s="40"/>
      <c r="AD2444" s="40"/>
      <c r="AE2444" s="40"/>
    </row>
    <row r="2445">
      <c r="A2445" s="46">
        <v>17450.0</v>
      </c>
      <c r="B2445" s="44" t="s">
        <v>7642</v>
      </c>
      <c r="C2445" s="47" t="b">
        <v>1</v>
      </c>
      <c r="D2445" s="45">
        <v>44551.0</v>
      </c>
      <c r="E2445" s="46" t="str">
        <f t="shared" si="1"/>
        <v>#VALUE!</v>
      </c>
      <c r="F2445" s="46" t="str">
        <f t="shared" si="2"/>
        <v>#VALUE!</v>
      </c>
      <c r="G2445" s="46" t="str">
        <f t="shared" si="3"/>
        <v>#VALUE!</v>
      </c>
      <c r="H2445" s="46" t="str">
        <f t="shared" si="4"/>
        <v>#VALUE!</v>
      </c>
      <c r="I2445" s="46" t="str">
        <f t="shared" si="5"/>
        <v>#VALUE!</v>
      </c>
      <c r="J2445" s="46" t="str">
        <f t="shared" si="6"/>
        <v>#VALUE!</v>
      </c>
      <c r="K2445" s="46" t="str">
        <f t="shared" si="7"/>
        <v>#VALUE!</v>
      </c>
      <c r="L2445" s="46" t="str">
        <f t="shared" si="8"/>
        <v>#VALUE!</v>
      </c>
      <c r="M2445" s="46" t="str">
        <f t="shared" si="9"/>
        <v>#VALUE!</v>
      </c>
      <c r="N2445" s="46" t="str">
        <f t="shared" si="10"/>
        <v>#VALUE!</v>
      </c>
      <c r="O2445" s="46" t="str">
        <f t="shared" si="11"/>
        <v>#VALUE!</v>
      </c>
      <c r="P2445" s="46" t="str">
        <f t="shared" si="12"/>
        <v>NO RX</v>
      </c>
      <c r="Q2445" s="44" t="b">
        <v>0</v>
      </c>
      <c r="R2445" s="46" t="str">
        <f t="shared" si="37"/>
        <v>LOW</v>
      </c>
      <c r="S2445" s="47">
        <v>44522.0</v>
      </c>
      <c r="T2445" s="47">
        <f t="shared" si="69"/>
        <v>44551</v>
      </c>
      <c r="U2445" s="46" t="str">
        <f t="shared" si="67"/>
        <v> </v>
      </c>
      <c r="V2445" s="46" t="str">
        <f t="shared" si="16"/>
        <v> </v>
      </c>
      <c r="W2445" s="40"/>
      <c r="X2445" s="40"/>
      <c r="Y2445" s="40"/>
      <c r="Z2445" s="40"/>
      <c r="AA2445" s="40"/>
      <c r="AB2445" s="40"/>
      <c r="AC2445" s="40"/>
      <c r="AD2445" s="40"/>
      <c r="AE2445" s="40"/>
    </row>
    <row r="2446">
      <c r="A2446" s="46">
        <v>17453.0</v>
      </c>
      <c r="B2446" s="44" t="s">
        <v>7391</v>
      </c>
      <c r="C2446" s="47" t="b">
        <v>1</v>
      </c>
      <c r="D2446" s="45">
        <v>44537.0</v>
      </c>
      <c r="E2446" s="46" t="str">
        <f t="shared" si="1"/>
        <v>#VALUE!</v>
      </c>
      <c r="F2446" s="46" t="str">
        <f t="shared" si="2"/>
        <v>#VALUE!</v>
      </c>
      <c r="G2446" s="46" t="str">
        <f t="shared" si="3"/>
        <v>#VALUE!</v>
      </c>
      <c r="H2446" s="46" t="str">
        <f t="shared" si="4"/>
        <v>#VALUE!</v>
      </c>
      <c r="I2446" s="46" t="str">
        <f t="shared" si="5"/>
        <v>#VALUE!</v>
      </c>
      <c r="J2446" s="46" t="str">
        <f t="shared" si="6"/>
        <v>#VALUE!</v>
      </c>
      <c r="K2446" s="46" t="str">
        <f t="shared" si="7"/>
        <v>#VALUE!</v>
      </c>
      <c r="L2446" s="46" t="str">
        <f t="shared" si="8"/>
        <v>#VALUE!</v>
      </c>
      <c r="M2446" s="46" t="str">
        <f t="shared" si="9"/>
        <v>#VALUE!</v>
      </c>
      <c r="N2446" s="46" t="str">
        <f t="shared" si="10"/>
        <v>#VALUE!</v>
      </c>
      <c r="O2446" s="46" t="str">
        <f t="shared" si="11"/>
        <v>#VALUE!</v>
      </c>
      <c r="P2446" s="46" t="str">
        <f t="shared" si="12"/>
        <v>NO RX</v>
      </c>
      <c r="Q2446" s="44" t="b">
        <v>1</v>
      </c>
      <c r="R2446" s="46" t="str">
        <f t="shared" si="37"/>
        <v>HIGH</v>
      </c>
      <c r="S2446" s="47">
        <v>44509.0</v>
      </c>
      <c r="T2446" s="47">
        <f t="shared" si="69"/>
        <v>44537</v>
      </c>
      <c r="U2446" s="46" t="str">
        <f t="shared" si="67"/>
        <v> </v>
      </c>
      <c r="V2446" s="46" t="str">
        <f t="shared" si="16"/>
        <v> </v>
      </c>
      <c r="W2446" s="40"/>
      <c r="X2446" s="40"/>
      <c r="Y2446" s="40"/>
      <c r="Z2446" s="40"/>
      <c r="AA2446" s="40"/>
      <c r="AB2446" s="40"/>
      <c r="AC2446" s="40"/>
      <c r="AD2446" s="40"/>
      <c r="AE2446" s="40"/>
    </row>
    <row r="2447">
      <c r="A2447" s="46">
        <v>17457.0</v>
      </c>
      <c r="B2447" s="44" t="s">
        <v>6970</v>
      </c>
      <c r="C2447" s="47" t="b">
        <v>1</v>
      </c>
      <c r="D2447" s="45">
        <v>44551.0</v>
      </c>
      <c r="E2447" s="46" t="str">
        <f t="shared" si="1"/>
        <v>#VALUE!</v>
      </c>
      <c r="F2447" s="46" t="str">
        <f t="shared" si="2"/>
        <v>#VALUE!</v>
      </c>
      <c r="G2447" s="46" t="str">
        <f t="shared" si="3"/>
        <v>#VALUE!</v>
      </c>
      <c r="H2447" s="46" t="str">
        <f t="shared" si="4"/>
        <v>#VALUE!</v>
      </c>
      <c r="I2447" s="46" t="str">
        <f t="shared" si="5"/>
        <v>#VALUE!</v>
      </c>
      <c r="J2447" s="46" t="str">
        <f t="shared" si="6"/>
        <v>#VALUE!</v>
      </c>
      <c r="K2447" s="46" t="str">
        <f t="shared" si="7"/>
        <v>#VALUE!</v>
      </c>
      <c r="L2447" s="46" t="str">
        <f t="shared" si="8"/>
        <v>#VALUE!</v>
      </c>
      <c r="M2447" s="46" t="str">
        <f t="shared" si="9"/>
        <v>#VALUE!</v>
      </c>
      <c r="N2447" s="46" t="str">
        <f t="shared" si="10"/>
        <v>#VALUE!</v>
      </c>
      <c r="O2447" s="46" t="str">
        <f t="shared" si="11"/>
        <v>#VALUE!</v>
      </c>
      <c r="P2447" s="46" t="str">
        <f t="shared" si="12"/>
        <v>NO RX</v>
      </c>
      <c r="Q2447" s="44" t="b">
        <v>0</v>
      </c>
      <c r="R2447" s="46" t="str">
        <f t="shared" si="37"/>
        <v>LOW</v>
      </c>
      <c r="S2447" s="47">
        <v>44515.0</v>
      </c>
      <c r="T2447" s="47">
        <f t="shared" si="69"/>
        <v>44551</v>
      </c>
      <c r="U2447" s="46" t="str">
        <f t="shared" si="67"/>
        <v> </v>
      </c>
      <c r="V2447" s="46" t="str">
        <f t="shared" si="16"/>
        <v> </v>
      </c>
      <c r="W2447" s="40"/>
      <c r="X2447" s="40"/>
      <c r="Y2447" s="40"/>
      <c r="Z2447" s="40"/>
      <c r="AA2447" s="40"/>
      <c r="AB2447" s="40"/>
      <c r="AC2447" s="40"/>
      <c r="AD2447" s="40"/>
      <c r="AE2447" s="40"/>
    </row>
    <row r="2448">
      <c r="A2448" s="46">
        <v>17458.0</v>
      </c>
      <c r="B2448" s="44" t="s">
        <v>6970</v>
      </c>
      <c r="C2448" s="47" t="b">
        <v>1</v>
      </c>
      <c r="D2448" s="45">
        <v>44537.0</v>
      </c>
      <c r="E2448" s="46" t="str">
        <f t="shared" si="1"/>
        <v>#VALUE!</v>
      </c>
      <c r="F2448" s="46" t="str">
        <f t="shared" si="2"/>
        <v>#VALUE!</v>
      </c>
      <c r="G2448" s="46" t="str">
        <f t="shared" si="3"/>
        <v>#VALUE!</v>
      </c>
      <c r="H2448" s="46" t="str">
        <f t="shared" si="4"/>
        <v>#VALUE!</v>
      </c>
      <c r="I2448" s="46" t="str">
        <f t="shared" si="5"/>
        <v>#VALUE!</v>
      </c>
      <c r="J2448" s="46" t="str">
        <f t="shared" si="6"/>
        <v>#VALUE!</v>
      </c>
      <c r="K2448" s="46" t="str">
        <f t="shared" si="7"/>
        <v>#VALUE!</v>
      </c>
      <c r="L2448" s="46" t="str">
        <f t="shared" si="8"/>
        <v>#VALUE!</v>
      </c>
      <c r="M2448" s="46" t="str">
        <f t="shared" si="9"/>
        <v>#VALUE!</v>
      </c>
      <c r="N2448" s="46" t="str">
        <f t="shared" si="10"/>
        <v>#VALUE!</v>
      </c>
      <c r="O2448" s="46" t="str">
        <f t="shared" si="11"/>
        <v>#VALUE!</v>
      </c>
      <c r="P2448" s="46" t="str">
        <f t="shared" si="12"/>
        <v>NO RX</v>
      </c>
      <c r="Q2448" s="44" t="b">
        <v>0</v>
      </c>
      <c r="R2448" s="46" t="str">
        <f t="shared" si="37"/>
        <v>LOW</v>
      </c>
      <c r="S2448" s="47">
        <v>44511.0</v>
      </c>
      <c r="T2448" s="47">
        <f t="shared" si="69"/>
        <v>44537</v>
      </c>
      <c r="U2448" s="46" t="str">
        <f t="shared" si="67"/>
        <v> </v>
      </c>
      <c r="V2448" s="46" t="str">
        <f t="shared" si="16"/>
        <v> </v>
      </c>
      <c r="W2448" s="40"/>
      <c r="X2448" s="40"/>
      <c r="Y2448" s="40"/>
      <c r="Z2448" s="40"/>
      <c r="AA2448" s="40"/>
      <c r="AB2448" s="40"/>
      <c r="AC2448" s="40"/>
      <c r="AD2448" s="40"/>
      <c r="AE2448" s="40"/>
    </row>
    <row r="2449">
      <c r="A2449" s="46">
        <v>17459.0</v>
      </c>
      <c r="B2449" s="44" t="s">
        <v>6992</v>
      </c>
      <c r="C2449" s="47" t="b">
        <v>1</v>
      </c>
      <c r="D2449" s="45">
        <v>44537.0</v>
      </c>
      <c r="E2449" s="46" t="str">
        <f t="shared" si="1"/>
        <v>#VALUE!</v>
      </c>
      <c r="F2449" s="46" t="str">
        <f t="shared" si="2"/>
        <v>#VALUE!</v>
      </c>
      <c r="G2449" s="46" t="str">
        <f t="shared" si="3"/>
        <v>#VALUE!</v>
      </c>
      <c r="H2449" s="46" t="str">
        <f t="shared" si="4"/>
        <v>#VALUE!</v>
      </c>
      <c r="I2449" s="46" t="str">
        <f t="shared" si="5"/>
        <v>#VALUE!</v>
      </c>
      <c r="J2449" s="46" t="str">
        <f t="shared" si="6"/>
        <v>#VALUE!</v>
      </c>
      <c r="K2449" s="46" t="str">
        <f t="shared" si="7"/>
        <v>#VALUE!</v>
      </c>
      <c r="L2449" s="46" t="str">
        <f t="shared" si="8"/>
        <v>#VALUE!</v>
      </c>
      <c r="M2449" s="46" t="str">
        <f t="shared" si="9"/>
        <v>#VALUE!</v>
      </c>
      <c r="N2449" s="46" t="str">
        <f t="shared" si="10"/>
        <v>#VALUE!</v>
      </c>
      <c r="O2449" s="46" t="str">
        <f t="shared" si="11"/>
        <v>#VALUE!</v>
      </c>
      <c r="P2449" s="46" t="str">
        <f t="shared" si="12"/>
        <v>NO RX</v>
      </c>
      <c r="Q2449" s="44" t="b">
        <v>0</v>
      </c>
      <c r="R2449" s="46" t="str">
        <f t="shared" si="37"/>
        <v>LOW</v>
      </c>
      <c r="S2449" s="47">
        <v>44510.0</v>
      </c>
      <c r="T2449" s="47">
        <f t="shared" si="69"/>
        <v>44537</v>
      </c>
      <c r="U2449" s="46" t="str">
        <f t="shared" si="67"/>
        <v> </v>
      </c>
      <c r="V2449" s="46" t="str">
        <f t="shared" si="16"/>
        <v> </v>
      </c>
      <c r="W2449" s="40"/>
      <c r="X2449" s="40"/>
      <c r="Y2449" s="40"/>
      <c r="Z2449" s="40"/>
      <c r="AA2449" s="40"/>
      <c r="AB2449" s="40"/>
      <c r="AC2449" s="40"/>
      <c r="AD2449" s="40"/>
      <c r="AE2449" s="40"/>
    </row>
    <row r="2450">
      <c r="A2450" s="46">
        <v>17461.0</v>
      </c>
      <c r="B2450" s="44" t="s">
        <v>7643</v>
      </c>
      <c r="C2450" s="47" t="b">
        <v>1</v>
      </c>
      <c r="D2450" s="45">
        <v>44551.0</v>
      </c>
      <c r="E2450" s="46" t="str">
        <f t="shared" si="1"/>
        <v>#VALUE!</v>
      </c>
      <c r="F2450" s="46" t="str">
        <f t="shared" si="2"/>
        <v>#VALUE!</v>
      </c>
      <c r="G2450" s="46" t="str">
        <f t="shared" si="3"/>
        <v>#VALUE!</v>
      </c>
      <c r="H2450" s="46" t="str">
        <f t="shared" si="4"/>
        <v>#VALUE!</v>
      </c>
      <c r="I2450" s="46" t="str">
        <f t="shared" si="5"/>
        <v>#VALUE!</v>
      </c>
      <c r="J2450" s="46" t="str">
        <f t="shared" si="6"/>
        <v>#VALUE!</v>
      </c>
      <c r="K2450" s="46" t="str">
        <f t="shared" si="7"/>
        <v>#VALUE!</v>
      </c>
      <c r="L2450" s="46" t="str">
        <f t="shared" si="8"/>
        <v>#VALUE!</v>
      </c>
      <c r="M2450" s="46" t="str">
        <f t="shared" si="9"/>
        <v>OPI RX</v>
      </c>
      <c r="N2450" s="46" t="str">
        <f t="shared" si="10"/>
        <v>#VALUE!</v>
      </c>
      <c r="O2450" s="46" t="str">
        <f t="shared" si="11"/>
        <v>#VALUE!</v>
      </c>
      <c r="P2450" s="46" t="str">
        <f t="shared" si="12"/>
        <v>OPIOIDS</v>
      </c>
      <c r="Q2450" s="44" t="b">
        <v>0</v>
      </c>
      <c r="R2450" s="46" t="str">
        <f t="shared" si="37"/>
        <v>LOW</v>
      </c>
      <c r="S2450" s="47">
        <v>44515.0</v>
      </c>
      <c r="T2450" s="47">
        <f t="shared" si="69"/>
        <v>44551</v>
      </c>
      <c r="U2450" s="46" t="str">
        <f t="shared" si="67"/>
        <v> </v>
      </c>
      <c r="V2450" s="46" t="str">
        <f t="shared" si="16"/>
        <v> </v>
      </c>
      <c r="W2450" s="40"/>
      <c r="X2450" s="40"/>
      <c r="Y2450" s="40"/>
      <c r="Z2450" s="40"/>
      <c r="AA2450" s="40"/>
      <c r="AB2450" s="40"/>
      <c r="AC2450" s="40"/>
      <c r="AD2450" s="40"/>
      <c r="AE2450" s="40"/>
    </row>
    <row r="2451">
      <c r="A2451" s="46">
        <v>17465.0</v>
      </c>
      <c r="B2451" s="44" t="s">
        <v>7391</v>
      </c>
      <c r="C2451" s="47" t="b">
        <v>1</v>
      </c>
      <c r="D2451" s="45">
        <v>44551.0</v>
      </c>
      <c r="E2451" s="46" t="str">
        <f t="shared" si="1"/>
        <v>#VALUE!</v>
      </c>
      <c r="F2451" s="46" t="str">
        <f t="shared" si="2"/>
        <v>#VALUE!</v>
      </c>
      <c r="G2451" s="46" t="str">
        <f t="shared" si="3"/>
        <v>#VALUE!</v>
      </c>
      <c r="H2451" s="46" t="str">
        <f t="shared" si="4"/>
        <v>#VALUE!</v>
      </c>
      <c r="I2451" s="46" t="str">
        <f t="shared" si="5"/>
        <v>#VALUE!</v>
      </c>
      <c r="J2451" s="46" t="str">
        <f t="shared" si="6"/>
        <v>#VALUE!</v>
      </c>
      <c r="K2451" s="46" t="str">
        <f t="shared" si="7"/>
        <v>#VALUE!</v>
      </c>
      <c r="L2451" s="46" t="str">
        <f t="shared" si="8"/>
        <v>#VALUE!</v>
      </c>
      <c r="M2451" s="46" t="str">
        <f t="shared" si="9"/>
        <v>#VALUE!</v>
      </c>
      <c r="N2451" s="46" t="str">
        <f t="shared" si="10"/>
        <v>#VALUE!</v>
      </c>
      <c r="O2451" s="46" t="str">
        <f t="shared" si="11"/>
        <v>#VALUE!</v>
      </c>
      <c r="P2451" s="46" t="str">
        <f t="shared" si="12"/>
        <v>NO RX</v>
      </c>
      <c r="Q2451" s="44" t="b">
        <v>0</v>
      </c>
      <c r="R2451" s="46" t="str">
        <f t="shared" si="37"/>
        <v>LOW</v>
      </c>
      <c r="S2451" s="47">
        <v>44522.0</v>
      </c>
      <c r="T2451" s="47">
        <f t="shared" si="69"/>
        <v>44551</v>
      </c>
      <c r="U2451" s="46" t="str">
        <f t="shared" si="67"/>
        <v> </v>
      </c>
      <c r="V2451" s="46" t="str">
        <f t="shared" si="16"/>
        <v> </v>
      </c>
      <c r="W2451" s="40"/>
      <c r="X2451" s="40"/>
      <c r="Y2451" s="40"/>
      <c r="Z2451" s="40"/>
      <c r="AA2451" s="40"/>
      <c r="AB2451" s="40"/>
      <c r="AC2451" s="40"/>
      <c r="AD2451" s="40"/>
      <c r="AE2451" s="40"/>
    </row>
    <row r="2452">
      <c r="A2452" s="46">
        <v>17466.0</v>
      </c>
      <c r="B2452" s="44" t="s">
        <v>6970</v>
      </c>
      <c r="C2452" s="47" t="b">
        <v>1</v>
      </c>
      <c r="D2452" s="45">
        <v>44564.0</v>
      </c>
      <c r="E2452" s="46" t="str">
        <f t="shared" si="1"/>
        <v>#VALUE!</v>
      </c>
      <c r="F2452" s="46" t="str">
        <f t="shared" si="2"/>
        <v>#VALUE!</v>
      </c>
      <c r="G2452" s="46" t="str">
        <f t="shared" si="3"/>
        <v>#VALUE!</v>
      </c>
      <c r="H2452" s="46" t="str">
        <f t="shared" si="4"/>
        <v>#VALUE!</v>
      </c>
      <c r="I2452" s="46" t="str">
        <f t="shared" si="5"/>
        <v>#VALUE!</v>
      </c>
      <c r="J2452" s="46" t="str">
        <f t="shared" si="6"/>
        <v>#VALUE!</v>
      </c>
      <c r="K2452" s="46" t="str">
        <f t="shared" si="7"/>
        <v>#VALUE!</v>
      </c>
      <c r="L2452" s="46" t="str">
        <f t="shared" si="8"/>
        <v>#VALUE!</v>
      </c>
      <c r="M2452" s="46" t="str">
        <f t="shared" si="9"/>
        <v>#VALUE!</v>
      </c>
      <c r="N2452" s="46" t="str">
        <f t="shared" si="10"/>
        <v>#VALUE!</v>
      </c>
      <c r="O2452" s="46" t="str">
        <f t="shared" si="11"/>
        <v>#VALUE!</v>
      </c>
      <c r="P2452" s="46" t="str">
        <f t="shared" si="12"/>
        <v>NO RX</v>
      </c>
      <c r="Q2452" s="44" t="b">
        <v>0</v>
      </c>
      <c r="R2452" s="46" t="str">
        <f t="shared" si="37"/>
        <v>LOW</v>
      </c>
      <c r="S2452" s="47">
        <v>44529.0</v>
      </c>
      <c r="T2452" s="47">
        <f t="shared" si="69"/>
        <v>44564</v>
      </c>
      <c r="U2452" s="46" t="str">
        <f t="shared" si="67"/>
        <v> </v>
      </c>
      <c r="V2452" s="46" t="str">
        <f t="shared" si="16"/>
        <v> </v>
      </c>
      <c r="W2452" s="40"/>
      <c r="X2452" s="40"/>
      <c r="Y2452" s="40"/>
      <c r="Z2452" s="40"/>
      <c r="AA2452" s="40"/>
      <c r="AB2452" s="40"/>
      <c r="AC2452" s="40"/>
      <c r="AD2452" s="40"/>
      <c r="AE2452" s="40"/>
    </row>
    <row r="2453">
      <c r="A2453" s="46">
        <v>17469.0</v>
      </c>
      <c r="B2453" s="44" t="s">
        <v>6996</v>
      </c>
      <c r="C2453" s="47" t="b">
        <v>1</v>
      </c>
      <c r="D2453" s="45">
        <v>44551.0</v>
      </c>
      <c r="E2453" s="46" t="str">
        <f t="shared" si="1"/>
        <v>#VALUE!</v>
      </c>
      <c r="F2453" s="46" t="str">
        <f t="shared" si="2"/>
        <v>#VALUE!</v>
      </c>
      <c r="G2453" s="46" t="str">
        <f t="shared" si="3"/>
        <v>#VALUE!</v>
      </c>
      <c r="H2453" s="46" t="str">
        <f t="shared" si="4"/>
        <v>#VALUE!</v>
      </c>
      <c r="I2453" s="46" t="str">
        <f t="shared" si="5"/>
        <v>#VALUE!</v>
      </c>
      <c r="J2453" s="46" t="str">
        <f t="shared" si="6"/>
        <v>#VALUE!</v>
      </c>
      <c r="K2453" s="46" t="str">
        <f t="shared" si="7"/>
        <v>#VALUE!</v>
      </c>
      <c r="L2453" s="46" t="str">
        <f t="shared" si="8"/>
        <v>#VALUE!</v>
      </c>
      <c r="M2453" s="46" t="str">
        <f t="shared" si="9"/>
        <v>OPI RX</v>
      </c>
      <c r="N2453" s="46" t="str">
        <f t="shared" si="10"/>
        <v>#VALUE!</v>
      </c>
      <c r="O2453" s="46" t="str">
        <f t="shared" si="11"/>
        <v>#VALUE!</v>
      </c>
      <c r="P2453" s="46" t="str">
        <f t="shared" si="12"/>
        <v>OPIOIDS</v>
      </c>
      <c r="Q2453" s="44" t="b">
        <v>0</v>
      </c>
      <c r="R2453" s="46" t="str">
        <f t="shared" si="37"/>
        <v>LOW</v>
      </c>
      <c r="S2453" s="47">
        <v>44523.0</v>
      </c>
      <c r="T2453" s="47">
        <f t="shared" si="69"/>
        <v>44551</v>
      </c>
      <c r="U2453" s="46" t="str">
        <f t="shared" si="67"/>
        <v> </v>
      </c>
      <c r="V2453" s="46" t="str">
        <f t="shared" si="16"/>
        <v> </v>
      </c>
      <c r="W2453" s="40"/>
      <c r="X2453" s="40"/>
      <c r="Y2453" s="40"/>
      <c r="Z2453" s="40"/>
      <c r="AA2453" s="40"/>
      <c r="AB2453" s="40"/>
      <c r="AC2453" s="40"/>
      <c r="AD2453" s="40"/>
      <c r="AE2453" s="40"/>
    </row>
    <row r="2454">
      <c r="A2454" s="46">
        <v>17470.0</v>
      </c>
      <c r="B2454" s="44" t="s">
        <v>6983</v>
      </c>
      <c r="C2454" s="47" t="b">
        <v>1</v>
      </c>
      <c r="D2454" s="45">
        <v>44537.0</v>
      </c>
      <c r="E2454" s="46" t="str">
        <f t="shared" si="1"/>
        <v>#VALUE!</v>
      </c>
      <c r="F2454" s="46" t="str">
        <f t="shared" si="2"/>
        <v>OPI RX</v>
      </c>
      <c r="G2454" s="46" t="str">
        <f t="shared" si="3"/>
        <v>#VALUE!</v>
      </c>
      <c r="H2454" s="46" t="str">
        <f t="shared" si="4"/>
        <v>#VALUE!</v>
      </c>
      <c r="I2454" s="46" t="str">
        <f t="shared" si="5"/>
        <v>#VALUE!</v>
      </c>
      <c r="J2454" s="46" t="str">
        <f t="shared" si="6"/>
        <v>#VALUE!</v>
      </c>
      <c r="K2454" s="46" t="str">
        <f t="shared" si="7"/>
        <v>#VALUE!</v>
      </c>
      <c r="L2454" s="46" t="str">
        <f t="shared" si="8"/>
        <v>#VALUE!</v>
      </c>
      <c r="M2454" s="46" t="str">
        <f t="shared" si="9"/>
        <v>#VALUE!</v>
      </c>
      <c r="N2454" s="46" t="str">
        <f t="shared" si="10"/>
        <v>#VALUE!</v>
      </c>
      <c r="O2454" s="46" t="str">
        <f t="shared" si="11"/>
        <v>#VALUE!</v>
      </c>
      <c r="P2454" s="46" t="str">
        <f t="shared" si="12"/>
        <v>OPIOIDS</v>
      </c>
      <c r="Q2454" s="44" t="b">
        <v>1</v>
      </c>
      <c r="R2454" s="46" t="str">
        <f t="shared" si="37"/>
        <v>HIGH</v>
      </c>
      <c r="S2454" s="47">
        <v>44511.0</v>
      </c>
      <c r="T2454" s="47">
        <f t="shared" si="69"/>
        <v>44537</v>
      </c>
      <c r="U2454" s="46" t="str">
        <f t="shared" si="67"/>
        <v> </v>
      </c>
      <c r="V2454" s="46" t="str">
        <f t="shared" si="16"/>
        <v> </v>
      </c>
      <c r="W2454" s="40"/>
      <c r="X2454" s="40"/>
      <c r="Y2454" s="40"/>
      <c r="Z2454" s="40"/>
      <c r="AA2454" s="40"/>
      <c r="AB2454" s="40"/>
      <c r="AC2454" s="40"/>
      <c r="AD2454" s="40"/>
      <c r="AE2454" s="40"/>
    </row>
    <row r="2455">
      <c r="A2455" s="46">
        <v>17472.0</v>
      </c>
      <c r="B2455" s="44" t="s">
        <v>7010</v>
      </c>
      <c r="C2455" s="47" t="b">
        <v>1</v>
      </c>
      <c r="D2455" s="45">
        <v>44537.0</v>
      </c>
      <c r="E2455" s="46" t="str">
        <f t="shared" si="1"/>
        <v>OPI RX</v>
      </c>
      <c r="F2455" s="46" t="str">
        <f t="shared" si="2"/>
        <v>#VALUE!</v>
      </c>
      <c r="G2455" s="46" t="str">
        <f t="shared" si="3"/>
        <v>#VALUE!</v>
      </c>
      <c r="H2455" s="46" t="str">
        <f t="shared" si="4"/>
        <v>#VALUE!</v>
      </c>
      <c r="I2455" s="46" t="str">
        <f t="shared" si="5"/>
        <v>#VALUE!</v>
      </c>
      <c r="J2455" s="46" t="str">
        <f t="shared" si="6"/>
        <v>#VALUE!</v>
      </c>
      <c r="K2455" s="46" t="str">
        <f t="shared" si="7"/>
        <v>#VALUE!</v>
      </c>
      <c r="L2455" s="46" t="str">
        <f t="shared" si="8"/>
        <v>#VALUE!</v>
      </c>
      <c r="M2455" s="46" t="str">
        <f t="shared" si="9"/>
        <v>#VALUE!</v>
      </c>
      <c r="N2455" s="46" t="str">
        <f t="shared" si="10"/>
        <v>#VALUE!</v>
      </c>
      <c r="O2455" s="46" t="str">
        <f t="shared" si="11"/>
        <v>#VALUE!</v>
      </c>
      <c r="P2455" s="46" t="str">
        <f t="shared" si="12"/>
        <v>OPIOIDS</v>
      </c>
      <c r="Q2455" s="44" t="b">
        <v>0</v>
      </c>
      <c r="R2455" s="46" t="str">
        <f t="shared" si="37"/>
        <v>LOW</v>
      </c>
      <c r="S2455" s="47">
        <v>44512.0</v>
      </c>
      <c r="T2455" s="47">
        <f t="shared" si="69"/>
        <v>44537</v>
      </c>
      <c r="U2455" s="46" t="str">
        <f t="shared" si="67"/>
        <v> </v>
      </c>
      <c r="V2455" s="46" t="str">
        <f t="shared" si="16"/>
        <v> </v>
      </c>
      <c r="W2455" s="40"/>
      <c r="X2455" s="40"/>
      <c r="Y2455" s="40"/>
      <c r="Z2455" s="40"/>
      <c r="AA2455" s="40"/>
      <c r="AB2455" s="40"/>
      <c r="AC2455" s="40"/>
      <c r="AD2455" s="40"/>
      <c r="AE2455" s="40"/>
    </row>
    <row r="2456">
      <c r="A2456" s="46">
        <v>17476.0</v>
      </c>
      <c r="B2456" s="44" t="s">
        <v>7154</v>
      </c>
      <c r="C2456" s="47" t="b">
        <v>1</v>
      </c>
      <c r="D2456" s="45">
        <v>44537.0</v>
      </c>
      <c r="E2456" s="46" t="str">
        <f t="shared" si="1"/>
        <v>#VALUE!</v>
      </c>
      <c r="F2456" s="46" t="str">
        <f t="shared" si="2"/>
        <v>#VALUE!</v>
      </c>
      <c r="G2456" s="46" t="str">
        <f t="shared" si="3"/>
        <v>#VALUE!</v>
      </c>
      <c r="H2456" s="46" t="str">
        <f t="shared" si="4"/>
        <v>#VALUE!</v>
      </c>
      <c r="I2456" s="46" t="str">
        <f t="shared" si="5"/>
        <v>#VALUE!</v>
      </c>
      <c r="J2456" s="46" t="str">
        <f t="shared" si="6"/>
        <v>#VALUE!</v>
      </c>
      <c r="K2456" s="46" t="str">
        <f t="shared" si="7"/>
        <v>#VALUE!</v>
      </c>
      <c r="L2456" s="46" t="str">
        <f t="shared" si="8"/>
        <v>#VALUE!</v>
      </c>
      <c r="M2456" s="46" t="str">
        <f t="shared" si="9"/>
        <v>#VALUE!</v>
      </c>
      <c r="N2456" s="46" t="str">
        <f t="shared" si="10"/>
        <v>#VALUE!</v>
      </c>
      <c r="O2456" s="46" t="str">
        <f t="shared" si="11"/>
        <v>#VALUE!</v>
      </c>
      <c r="P2456" s="46" t="str">
        <f t="shared" si="12"/>
        <v>NO RX</v>
      </c>
      <c r="Q2456" s="44" t="b">
        <v>0</v>
      </c>
      <c r="R2456" s="46" t="str">
        <f t="shared" si="37"/>
        <v>LOW</v>
      </c>
      <c r="S2456" s="47">
        <v>44511.0</v>
      </c>
      <c r="T2456" s="47">
        <f t="shared" si="69"/>
        <v>44537</v>
      </c>
      <c r="U2456" s="46" t="str">
        <f t="shared" si="67"/>
        <v> </v>
      </c>
      <c r="V2456" s="46" t="str">
        <f t="shared" si="16"/>
        <v> </v>
      </c>
      <c r="W2456" s="40"/>
      <c r="X2456" s="40"/>
      <c r="Y2456" s="40"/>
      <c r="Z2456" s="40"/>
      <c r="AA2456" s="40"/>
      <c r="AB2456" s="40"/>
      <c r="AC2456" s="40"/>
      <c r="AD2456" s="40"/>
      <c r="AE2456" s="40"/>
    </row>
    <row r="2457">
      <c r="A2457" s="46">
        <v>17477.0</v>
      </c>
      <c r="B2457" s="44" t="s">
        <v>6970</v>
      </c>
      <c r="C2457" s="47" t="b">
        <v>1</v>
      </c>
      <c r="D2457" s="45">
        <v>44551.0</v>
      </c>
      <c r="E2457" s="46" t="str">
        <f t="shared" si="1"/>
        <v>#VALUE!</v>
      </c>
      <c r="F2457" s="46" t="str">
        <f t="shared" si="2"/>
        <v>#VALUE!</v>
      </c>
      <c r="G2457" s="46" t="str">
        <f t="shared" si="3"/>
        <v>#VALUE!</v>
      </c>
      <c r="H2457" s="46" t="str">
        <f t="shared" si="4"/>
        <v>#VALUE!</v>
      </c>
      <c r="I2457" s="46" t="str">
        <f t="shared" si="5"/>
        <v>#VALUE!</v>
      </c>
      <c r="J2457" s="46" t="str">
        <f t="shared" si="6"/>
        <v>#VALUE!</v>
      </c>
      <c r="K2457" s="46" t="str">
        <f t="shared" si="7"/>
        <v>#VALUE!</v>
      </c>
      <c r="L2457" s="46" t="str">
        <f t="shared" si="8"/>
        <v>#VALUE!</v>
      </c>
      <c r="M2457" s="46" t="str">
        <f t="shared" si="9"/>
        <v>#VALUE!</v>
      </c>
      <c r="N2457" s="46" t="str">
        <f t="shared" si="10"/>
        <v>#VALUE!</v>
      </c>
      <c r="O2457" s="46" t="str">
        <f t="shared" si="11"/>
        <v>#VALUE!</v>
      </c>
      <c r="P2457" s="46" t="str">
        <f t="shared" si="12"/>
        <v>NO RX</v>
      </c>
      <c r="Q2457" s="44" t="b">
        <v>0</v>
      </c>
      <c r="R2457" s="46" t="str">
        <f t="shared" si="37"/>
        <v>LOW</v>
      </c>
      <c r="S2457" s="47">
        <v>44515.0</v>
      </c>
      <c r="T2457" s="47">
        <f t="shared" si="69"/>
        <v>44551</v>
      </c>
      <c r="U2457" s="46" t="str">
        <f t="shared" si="67"/>
        <v> </v>
      </c>
      <c r="V2457" s="46" t="str">
        <f t="shared" si="16"/>
        <v> </v>
      </c>
      <c r="W2457" s="40"/>
      <c r="X2457" s="40"/>
      <c r="Y2457" s="40"/>
      <c r="Z2457" s="40"/>
      <c r="AA2457" s="40"/>
      <c r="AB2457" s="40"/>
      <c r="AC2457" s="40"/>
      <c r="AD2457" s="40"/>
      <c r="AE2457" s="40"/>
    </row>
    <row r="2458">
      <c r="A2458" s="46">
        <v>17480.0</v>
      </c>
      <c r="B2458" s="44" t="s">
        <v>7644</v>
      </c>
      <c r="C2458" s="47" t="b">
        <v>1</v>
      </c>
      <c r="D2458" s="45">
        <v>44564.0</v>
      </c>
      <c r="E2458" s="46" t="str">
        <f t="shared" si="1"/>
        <v>#VALUE!</v>
      </c>
      <c r="F2458" s="46" t="str">
        <f t="shared" si="2"/>
        <v>#VALUE!</v>
      </c>
      <c r="G2458" s="46" t="str">
        <f t="shared" si="3"/>
        <v>#VALUE!</v>
      </c>
      <c r="H2458" s="46" t="str">
        <f t="shared" si="4"/>
        <v>#VALUE!</v>
      </c>
      <c r="I2458" s="46" t="str">
        <f t="shared" si="5"/>
        <v>#VALUE!</v>
      </c>
      <c r="J2458" s="46" t="str">
        <f t="shared" si="6"/>
        <v>#VALUE!</v>
      </c>
      <c r="K2458" s="46" t="str">
        <f t="shared" si="7"/>
        <v>#VALUE!</v>
      </c>
      <c r="L2458" s="46" t="str">
        <f t="shared" si="8"/>
        <v>#VALUE!</v>
      </c>
      <c r="M2458" s="46" t="str">
        <f t="shared" si="9"/>
        <v>#VALUE!</v>
      </c>
      <c r="N2458" s="46" t="str">
        <f t="shared" si="10"/>
        <v>#VALUE!</v>
      </c>
      <c r="O2458" s="46" t="str">
        <f t="shared" si="11"/>
        <v>#VALUE!</v>
      </c>
      <c r="P2458" s="46" t="str">
        <f t="shared" si="12"/>
        <v>NO RX</v>
      </c>
      <c r="Q2458" s="44" t="b">
        <v>0</v>
      </c>
      <c r="R2458" s="46" t="str">
        <f t="shared" si="37"/>
        <v>LOW</v>
      </c>
      <c r="S2458" s="47">
        <v>44529.0</v>
      </c>
      <c r="T2458" s="47">
        <f t="shared" si="69"/>
        <v>44564</v>
      </c>
      <c r="U2458" s="46" t="str">
        <f t="shared" si="67"/>
        <v> </v>
      </c>
      <c r="V2458" s="46" t="str">
        <f t="shared" si="16"/>
        <v> </v>
      </c>
      <c r="W2458" s="40"/>
      <c r="X2458" s="40"/>
      <c r="Y2458" s="40"/>
      <c r="Z2458" s="40"/>
      <c r="AA2458" s="40"/>
      <c r="AB2458" s="40"/>
      <c r="AC2458" s="40"/>
      <c r="AD2458" s="40"/>
      <c r="AE2458" s="40"/>
    </row>
    <row r="2459">
      <c r="A2459" s="46">
        <v>17481.0</v>
      </c>
      <c r="B2459" s="44" t="s">
        <v>6983</v>
      </c>
      <c r="C2459" s="47" t="b">
        <v>1</v>
      </c>
      <c r="D2459" s="45">
        <v>44551.0</v>
      </c>
      <c r="E2459" s="46" t="str">
        <f t="shared" si="1"/>
        <v>#VALUE!</v>
      </c>
      <c r="F2459" s="46" t="str">
        <f t="shared" si="2"/>
        <v>OPI RX</v>
      </c>
      <c r="G2459" s="46" t="str">
        <f t="shared" si="3"/>
        <v>#VALUE!</v>
      </c>
      <c r="H2459" s="46" t="str">
        <f t="shared" si="4"/>
        <v>#VALUE!</v>
      </c>
      <c r="I2459" s="46" t="str">
        <f t="shared" si="5"/>
        <v>#VALUE!</v>
      </c>
      <c r="J2459" s="46" t="str">
        <f t="shared" si="6"/>
        <v>#VALUE!</v>
      </c>
      <c r="K2459" s="46" t="str">
        <f t="shared" si="7"/>
        <v>#VALUE!</v>
      </c>
      <c r="L2459" s="46" t="str">
        <f t="shared" si="8"/>
        <v>#VALUE!</v>
      </c>
      <c r="M2459" s="46" t="str">
        <f t="shared" si="9"/>
        <v>#VALUE!</v>
      </c>
      <c r="N2459" s="46" t="str">
        <f t="shared" si="10"/>
        <v>#VALUE!</v>
      </c>
      <c r="O2459" s="46" t="str">
        <f t="shared" si="11"/>
        <v>#VALUE!</v>
      </c>
      <c r="P2459" s="46" t="str">
        <f t="shared" si="12"/>
        <v>OPIOIDS</v>
      </c>
      <c r="Q2459" s="44" t="b">
        <v>0</v>
      </c>
      <c r="R2459" s="46" t="str">
        <f t="shared" si="37"/>
        <v>LOW</v>
      </c>
      <c r="S2459" s="47">
        <v>44516.0</v>
      </c>
      <c r="T2459" s="47">
        <f t="shared" si="69"/>
        <v>44551</v>
      </c>
      <c r="U2459" s="46" t="str">
        <f t="shared" si="67"/>
        <v> </v>
      </c>
      <c r="V2459" s="46" t="str">
        <f t="shared" si="16"/>
        <v> </v>
      </c>
      <c r="W2459" s="40"/>
      <c r="X2459" s="40"/>
      <c r="Y2459" s="40"/>
      <c r="Z2459" s="40"/>
      <c r="AA2459" s="40"/>
      <c r="AB2459" s="40"/>
      <c r="AC2459" s="40"/>
      <c r="AD2459" s="40"/>
      <c r="AE2459" s="40"/>
    </row>
    <row r="2460">
      <c r="A2460" s="46">
        <v>17483.0</v>
      </c>
      <c r="B2460" s="44" t="s">
        <v>6970</v>
      </c>
      <c r="C2460" s="47" t="b">
        <v>1</v>
      </c>
      <c r="D2460" s="45">
        <v>44564.0</v>
      </c>
      <c r="E2460" s="46" t="str">
        <f t="shared" si="1"/>
        <v>#VALUE!</v>
      </c>
      <c r="F2460" s="46" t="str">
        <f t="shared" si="2"/>
        <v>#VALUE!</v>
      </c>
      <c r="G2460" s="46" t="str">
        <f t="shared" si="3"/>
        <v>#VALUE!</v>
      </c>
      <c r="H2460" s="46" t="str">
        <f t="shared" si="4"/>
        <v>#VALUE!</v>
      </c>
      <c r="I2460" s="46" t="str">
        <f t="shared" si="5"/>
        <v>#VALUE!</v>
      </c>
      <c r="J2460" s="46" t="str">
        <f t="shared" si="6"/>
        <v>#VALUE!</v>
      </c>
      <c r="K2460" s="46" t="str">
        <f t="shared" si="7"/>
        <v>#VALUE!</v>
      </c>
      <c r="L2460" s="46" t="str">
        <f t="shared" si="8"/>
        <v>#VALUE!</v>
      </c>
      <c r="M2460" s="46" t="str">
        <f t="shared" si="9"/>
        <v>#VALUE!</v>
      </c>
      <c r="N2460" s="46" t="str">
        <f t="shared" si="10"/>
        <v>#VALUE!</v>
      </c>
      <c r="O2460" s="46" t="str">
        <f t="shared" si="11"/>
        <v>#VALUE!</v>
      </c>
      <c r="P2460" s="46" t="str">
        <f t="shared" si="12"/>
        <v>NO RX</v>
      </c>
      <c r="Q2460" s="44" t="b">
        <v>0</v>
      </c>
      <c r="R2460" s="46" t="str">
        <f t="shared" si="37"/>
        <v>LOW</v>
      </c>
      <c r="S2460" s="47">
        <v>44529.0</v>
      </c>
      <c r="T2460" s="47">
        <f t="shared" si="69"/>
        <v>44564</v>
      </c>
      <c r="U2460" s="46" t="str">
        <f t="shared" si="67"/>
        <v> </v>
      </c>
      <c r="V2460" s="46" t="str">
        <f t="shared" si="16"/>
        <v> </v>
      </c>
      <c r="W2460" s="40"/>
      <c r="X2460" s="40"/>
      <c r="Y2460" s="40"/>
      <c r="Z2460" s="40"/>
      <c r="AA2460" s="40"/>
      <c r="AB2460" s="40"/>
      <c r="AC2460" s="40"/>
      <c r="AD2460" s="40"/>
      <c r="AE2460" s="40"/>
    </row>
    <row r="2461">
      <c r="A2461" s="46">
        <v>17484.0</v>
      </c>
      <c r="B2461" s="50" t="s">
        <v>6974</v>
      </c>
      <c r="C2461" s="50" t="b">
        <v>1</v>
      </c>
      <c r="D2461" s="51">
        <v>44577.0</v>
      </c>
      <c r="E2461" s="46" t="str">
        <f t="shared" si="1"/>
        <v>OPI RX</v>
      </c>
      <c r="F2461" s="46" t="str">
        <f t="shared" si="2"/>
        <v>#VALUE!</v>
      </c>
      <c r="G2461" s="46" t="str">
        <f t="shared" si="3"/>
        <v>#VALUE!</v>
      </c>
      <c r="H2461" s="46" t="str">
        <f t="shared" si="4"/>
        <v>#VALUE!</v>
      </c>
      <c r="I2461" s="46" t="str">
        <f t="shared" si="5"/>
        <v>#VALUE!</v>
      </c>
      <c r="J2461" s="46" t="str">
        <f t="shared" si="6"/>
        <v>#VALUE!</v>
      </c>
      <c r="K2461" s="46" t="str">
        <f t="shared" si="7"/>
        <v>#VALUE!</v>
      </c>
      <c r="L2461" s="46" t="str">
        <f t="shared" si="8"/>
        <v>#VALUE!</v>
      </c>
      <c r="M2461" s="46" t="str">
        <f t="shared" si="9"/>
        <v>#VALUE!</v>
      </c>
      <c r="N2461" s="46" t="str">
        <f t="shared" si="10"/>
        <v>#VALUE!</v>
      </c>
      <c r="O2461" s="46" t="str">
        <f t="shared" si="11"/>
        <v>#VALUE!</v>
      </c>
      <c r="P2461" s="46" t="str">
        <f t="shared" si="12"/>
        <v>OPIOIDS</v>
      </c>
      <c r="Q2461" s="44" t="b">
        <v>0</v>
      </c>
      <c r="R2461" s="46" t="str">
        <f t="shared" si="37"/>
        <v>LOW</v>
      </c>
      <c r="S2461" s="47"/>
      <c r="T2461" s="47"/>
      <c r="U2461" s="46" t="str">
        <f t="shared" si="67"/>
        <v>DUE COMM</v>
      </c>
      <c r="V2461" s="46" t="str">
        <f t="shared" si="16"/>
        <v> </v>
      </c>
      <c r="W2461" s="40"/>
      <c r="X2461" s="40"/>
      <c r="Y2461" s="40"/>
      <c r="Z2461" s="40"/>
      <c r="AA2461" s="40"/>
      <c r="AB2461" s="40"/>
      <c r="AC2461" s="40"/>
      <c r="AD2461" s="40"/>
      <c r="AE2461" s="40"/>
    </row>
    <row r="2462">
      <c r="A2462" s="46">
        <v>17493.0</v>
      </c>
      <c r="B2462" s="44" t="s">
        <v>6970</v>
      </c>
      <c r="C2462" s="47" t="b">
        <v>1</v>
      </c>
      <c r="D2462" s="45">
        <v>44564.0</v>
      </c>
      <c r="E2462" s="46" t="str">
        <f t="shared" si="1"/>
        <v>#VALUE!</v>
      </c>
      <c r="F2462" s="46" t="str">
        <f t="shared" si="2"/>
        <v>#VALUE!</v>
      </c>
      <c r="G2462" s="46" t="str">
        <f t="shared" si="3"/>
        <v>#VALUE!</v>
      </c>
      <c r="H2462" s="46" t="str">
        <f t="shared" si="4"/>
        <v>#VALUE!</v>
      </c>
      <c r="I2462" s="46" t="str">
        <f t="shared" si="5"/>
        <v>#VALUE!</v>
      </c>
      <c r="J2462" s="46" t="str">
        <f t="shared" si="6"/>
        <v>#VALUE!</v>
      </c>
      <c r="K2462" s="46" t="str">
        <f t="shared" si="7"/>
        <v>#VALUE!</v>
      </c>
      <c r="L2462" s="46" t="str">
        <f t="shared" si="8"/>
        <v>#VALUE!</v>
      </c>
      <c r="M2462" s="46" t="str">
        <f t="shared" si="9"/>
        <v>#VALUE!</v>
      </c>
      <c r="N2462" s="46" t="str">
        <f t="shared" si="10"/>
        <v>#VALUE!</v>
      </c>
      <c r="O2462" s="46" t="str">
        <f t="shared" si="11"/>
        <v>#VALUE!</v>
      </c>
      <c r="P2462" s="46" t="str">
        <f t="shared" si="12"/>
        <v>NO RX</v>
      </c>
      <c r="Q2462" s="44" t="b">
        <v>0</v>
      </c>
      <c r="R2462" s="46" t="str">
        <f t="shared" si="37"/>
        <v>LOW</v>
      </c>
      <c r="S2462" s="47">
        <v>44529.0</v>
      </c>
      <c r="T2462" s="47">
        <f t="shared" ref="T2462:T2464" si="70">D2462</f>
        <v>44564</v>
      </c>
      <c r="U2462" s="46" t="str">
        <f t="shared" si="67"/>
        <v> </v>
      </c>
      <c r="V2462" s="46" t="str">
        <f t="shared" si="16"/>
        <v> </v>
      </c>
      <c r="W2462" s="40"/>
      <c r="X2462" s="40"/>
      <c r="Y2462" s="40"/>
      <c r="Z2462" s="40"/>
      <c r="AA2462" s="40"/>
      <c r="AB2462" s="40"/>
      <c r="AC2462" s="40"/>
      <c r="AD2462" s="40"/>
      <c r="AE2462" s="40"/>
    </row>
    <row r="2463">
      <c r="A2463" s="46">
        <v>17494.0</v>
      </c>
      <c r="B2463" s="44" t="s">
        <v>7154</v>
      </c>
      <c r="C2463" s="47" t="b">
        <v>1</v>
      </c>
      <c r="D2463" s="45">
        <v>44564.0</v>
      </c>
      <c r="E2463" s="46" t="str">
        <f t="shared" si="1"/>
        <v>#VALUE!</v>
      </c>
      <c r="F2463" s="46" t="str">
        <f t="shared" si="2"/>
        <v>#VALUE!</v>
      </c>
      <c r="G2463" s="46" t="str">
        <f t="shared" si="3"/>
        <v>#VALUE!</v>
      </c>
      <c r="H2463" s="46" t="str">
        <f t="shared" si="4"/>
        <v>#VALUE!</v>
      </c>
      <c r="I2463" s="46" t="str">
        <f t="shared" si="5"/>
        <v>#VALUE!</v>
      </c>
      <c r="J2463" s="46" t="str">
        <f t="shared" si="6"/>
        <v>#VALUE!</v>
      </c>
      <c r="K2463" s="46" t="str">
        <f t="shared" si="7"/>
        <v>#VALUE!</v>
      </c>
      <c r="L2463" s="46" t="str">
        <f t="shared" si="8"/>
        <v>#VALUE!</v>
      </c>
      <c r="M2463" s="46" t="str">
        <f t="shared" si="9"/>
        <v>#VALUE!</v>
      </c>
      <c r="N2463" s="46" t="str">
        <f t="shared" si="10"/>
        <v>#VALUE!</v>
      </c>
      <c r="O2463" s="46" t="str">
        <f t="shared" si="11"/>
        <v>#VALUE!</v>
      </c>
      <c r="P2463" s="46" t="str">
        <f t="shared" si="12"/>
        <v>NO RX</v>
      </c>
      <c r="Q2463" s="44" t="b">
        <v>0</v>
      </c>
      <c r="R2463" s="46" t="str">
        <f t="shared" si="37"/>
        <v>LOW</v>
      </c>
      <c r="S2463" s="47">
        <v>44529.0</v>
      </c>
      <c r="T2463" s="47">
        <f t="shared" si="70"/>
        <v>44564</v>
      </c>
      <c r="U2463" s="46" t="str">
        <f t="shared" si="67"/>
        <v> </v>
      </c>
      <c r="V2463" s="46" t="str">
        <f t="shared" si="16"/>
        <v> </v>
      </c>
      <c r="W2463" s="40"/>
      <c r="X2463" s="40"/>
      <c r="Y2463" s="40"/>
      <c r="Z2463" s="40"/>
      <c r="AA2463" s="40"/>
      <c r="AB2463" s="40"/>
      <c r="AC2463" s="40"/>
      <c r="AD2463" s="40"/>
      <c r="AE2463" s="40"/>
    </row>
    <row r="2464">
      <c r="A2464" s="46">
        <v>17496.0</v>
      </c>
      <c r="B2464" s="44" t="s">
        <v>7282</v>
      </c>
      <c r="C2464" s="47" t="b">
        <v>1</v>
      </c>
      <c r="D2464" s="45">
        <v>44551.0</v>
      </c>
      <c r="E2464" s="46" t="str">
        <f t="shared" si="1"/>
        <v>#VALUE!</v>
      </c>
      <c r="F2464" s="46" t="str">
        <f t="shared" si="2"/>
        <v>#VALUE!</v>
      </c>
      <c r="G2464" s="46" t="str">
        <f t="shared" si="3"/>
        <v>#VALUE!</v>
      </c>
      <c r="H2464" s="46" t="str">
        <f t="shared" si="4"/>
        <v>#VALUE!</v>
      </c>
      <c r="I2464" s="46" t="str">
        <f t="shared" si="5"/>
        <v>#VALUE!</v>
      </c>
      <c r="J2464" s="46" t="str">
        <f t="shared" si="6"/>
        <v>#VALUE!</v>
      </c>
      <c r="K2464" s="46" t="str">
        <f t="shared" si="7"/>
        <v>#VALUE!</v>
      </c>
      <c r="L2464" s="46" t="str">
        <f t="shared" si="8"/>
        <v>#VALUE!</v>
      </c>
      <c r="M2464" s="46" t="str">
        <f t="shared" si="9"/>
        <v>OPI RX</v>
      </c>
      <c r="N2464" s="46" t="str">
        <f t="shared" si="10"/>
        <v>#VALUE!</v>
      </c>
      <c r="O2464" s="46" t="str">
        <f t="shared" si="11"/>
        <v>#VALUE!</v>
      </c>
      <c r="P2464" s="46" t="str">
        <f t="shared" si="12"/>
        <v>OPIOIDS</v>
      </c>
      <c r="Q2464" s="44" t="b">
        <v>1</v>
      </c>
      <c r="R2464" s="46" t="str">
        <f t="shared" si="37"/>
        <v>HIGH</v>
      </c>
      <c r="S2464" s="47">
        <v>44518.0</v>
      </c>
      <c r="T2464" s="47">
        <f t="shared" si="70"/>
        <v>44551</v>
      </c>
      <c r="U2464" s="46" t="str">
        <f t="shared" si="67"/>
        <v> </v>
      </c>
      <c r="V2464" s="46" t="str">
        <f t="shared" si="16"/>
        <v> </v>
      </c>
      <c r="W2464" s="40"/>
      <c r="X2464" s="40"/>
      <c r="Y2464" s="40"/>
      <c r="Z2464" s="40"/>
      <c r="AA2464" s="40"/>
      <c r="AB2464" s="40"/>
      <c r="AC2464" s="40"/>
      <c r="AD2464" s="40"/>
      <c r="AE2464" s="40"/>
    </row>
    <row r="2465">
      <c r="A2465" s="46">
        <v>17497.0</v>
      </c>
      <c r="B2465" s="50" t="s">
        <v>6970</v>
      </c>
      <c r="C2465" s="50" t="b">
        <v>1</v>
      </c>
      <c r="D2465" s="51">
        <v>44577.0</v>
      </c>
      <c r="E2465" s="46" t="str">
        <f t="shared" si="1"/>
        <v>#VALUE!</v>
      </c>
      <c r="F2465" s="46" t="str">
        <f t="shared" si="2"/>
        <v>#VALUE!</v>
      </c>
      <c r="G2465" s="46" t="str">
        <f t="shared" si="3"/>
        <v>#VALUE!</v>
      </c>
      <c r="H2465" s="46" t="str">
        <f t="shared" si="4"/>
        <v>#VALUE!</v>
      </c>
      <c r="I2465" s="46" t="str">
        <f t="shared" si="5"/>
        <v>#VALUE!</v>
      </c>
      <c r="J2465" s="46" t="str">
        <f t="shared" si="6"/>
        <v>#VALUE!</v>
      </c>
      <c r="K2465" s="46" t="str">
        <f t="shared" si="7"/>
        <v>#VALUE!</v>
      </c>
      <c r="L2465" s="46" t="str">
        <f t="shared" si="8"/>
        <v>#VALUE!</v>
      </c>
      <c r="M2465" s="46" t="str">
        <f t="shared" si="9"/>
        <v>#VALUE!</v>
      </c>
      <c r="N2465" s="46" t="str">
        <f t="shared" si="10"/>
        <v>#VALUE!</v>
      </c>
      <c r="O2465" s="46" t="str">
        <f t="shared" si="11"/>
        <v>#VALUE!</v>
      </c>
      <c r="P2465" s="46" t="str">
        <f t="shared" si="12"/>
        <v>NO RX</v>
      </c>
      <c r="Q2465" s="44" t="b">
        <v>0</v>
      </c>
      <c r="R2465" s="46" t="str">
        <f t="shared" si="37"/>
        <v>LOW</v>
      </c>
      <c r="S2465" s="47"/>
      <c r="T2465" s="47"/>
      <c r="U2465" s="46" t="str">
        <f t="shared" si="67"/>
        <v>DUE COMM</v>
      </c>
      <c r="V2465" s="46" t="str">
        <f t="shared" si="16"/>
        <v> </v>
      </c>
      <c r="W2465" s="40"/>
      <c r="X2465" s="40"/>
      <c r="Y2465" s="40"/>
      <c r="Z2465" s="40"/>
      <c r="AA2465" s="40"/>
      <c r="AB2465" s="40"/>
      <c r="AC2465" s="40"/>
      <c r="AD2465" s="40"/>
      <c r="AE2465" s="40"/>
    </row>
    <row r="2466">
      <c r="A2466" s="55">
        <v>17499.0</v>
      </c>
      <c r="B2466" s="50" t="s">
        <v>7363</v>
      </c>
      <c r="C2466" s="47" t="b">
        <v>1</v>
      </c>
      <c r="D2466" s="51">
        <v>44578.0</v>
      </c>
      <c r="E2466" s="46" t="str">
        <f t="shared" si="1"/>
        <v>#VALUE!</v>
      </c>
      <c r="F2466" s="46" t="str">
        <f t="shared" si="2"/>
        <v>#VALUE!</v>
      </c>
      <c r="G2466" s="46" t="str">
        <f t="shared" si="3"/>
        <v>#VALUE!</v>
      </c>
      <c r="H2466" s="46" t="str">
        <f t="shared" si="4"/>
        <v>#VALUE!</v>
      </c>
      <c r="I2466" s="46" t="str">
        <f t="shared" si="5"/>
        <v>#VALUE!</v>
      </c>
      <c r="J2466" s="46" t="str">
        <f t="shared" si="6"/>
        <v>#VALUE!</v>
      </c>
      <c r="K2466" s="46" t="str">
        <f t="shared" si="7"/>
        <v>#VALUE!</v>
      </c>
      <c r="L2466" s="46" t="str">
        <f t="shared" si="8"/>
        <v>#VALUE!</v>
      </c>
      <c r="M2466" s="46" t="str">
        <f t="shared" si="9"/>
        <v>#VALUE!</v>
      </c>
      <c r="N2466" s="46" t="str">
        <f t="shared" si="10"/>
        <v>#VALUE!</v>
      </c>
      <c r="O2466" s="46" t="str">
        <f t="shared" si="11"/>
        <v>#VALUE!</v>
      </c>
      <c r="P2466" s="46" t="str">
        <f t="shared" si="12"/>
        <v>NO RX</v>
      </c>
      <c r="Q2466" s="44" t="b">
        <v>0</v>
      </c>
      <c r="R2466" s="46" t="str">
        <f t="shared" si="37"/>
        <v>LOW</v>
      </c>
      <c r="S2466" s="52">
        <v>44901.0</v>
      </c>
      <c r="T2466" s="47">
        <f t="shared" ref="T2466:T2472" si="71">D2466</f>
        <v>44578</v>
      </c>
      <c r="U2466" s="46" t="str">
        <f t="shared" si="67"/>
        <v> </v>
      </c>
      <c r="V2466" s="46" t="str">
        <f t="shared" si="16"/>
        <v> </v>
      </c>
      <c r="W2466" s="40"/>
      <c r="X2466" s="40"/>
      <c r="Y2466" s="40"/>
      <c r="Z2466" s="40"/>
      <c r="AA2466" s="40"/>
      <c r="AB2466" s="40"/>
      <c r="AC2466" s="40"/>
      <c r="AD2466" s="40"/>
      <c r="AE2466" s="40"/>
    </row>
    <row r="2467">
      <c r="A2467" s="46">
        <v>17500.0</v>
      </c>
      <c r="B2467" s="44" t="s">
        <v>6970</v>
      </c>
      <c r="C2467" s="47" t="b">
        <v>1</v>
      </c>
      <c r="D2467" s="45">
        <v>44551.0</v>
      </c>
      <c r="E2467" s="46" t="str">
        <f t="shared" si="1"/>
        <v>#VALUE!</v>
      </c>
      <c r="F2467" s="46" t="str">
        <f t="shared" si="2"/>
        <v>#VALUE!</v>
      </c>
      <c r="G2467" s="46" t="str">
        <f t="shared" si="3"/>
        <v>#VALUE!</v>
      </c>
      <c r="H2467" s="46" t="str">
        <f t="shared" si="4"/>
        <v>#VALUE!</v>
      </c>
      <c r="I2467" s="46" t="str">
        <f t="shared" si="5"/>
        <v>#VALUE!</v>
      </c>
      <c r="J2467" s="46" t="str">
        <f t="shared" si="6"/>
        <v>#VALUE!</v>
      </c>
      <c r="K2467" s="46" t="str">
        <f t="shared" si="7"/>
        <v>#VALUE!</v>
      </c>
      <c r="L2467" s="46" t="str">
        <f t="shared" si="8"/>
        <v>#VALUE!</v>
      </c>
      <c r="M2467" s="46" t="str">
        <f t="shared" si="9"/>
        <v>#VALUE!</v>
      </c>
      <c r="N2467" s="46" t="str">
        <f t="shared" si="10"/>
        <v>#VALUE!</v>
      </c>
      <c r="O2467" s="46" t="str">
        <f t="shared" si="11"/>
        <v>#VALUE!</v>
      </c>
      <c r="P2467" s="46" t="str">
        <f t="shared" si="12"/>
        <v>NO RX</v>
      </c>
      <c r="Q2467" s="44" t="b">
        <v>0</v>
      </c>
      <c r="R2467" s="46" t="str">
        <f t="shared" si="37"/>
        <v>LOW</v>
      </c>
      <c r="S2467" s="47">
        <v>44524.0</v>
      </c>
      <c r="T2467" s="47">
        <f t="shared" si="71"/>
        <v>44551</v>
      </c>
      <c r="U2467" s="46" t="str">
        <f t="shared" si="67"/>
        <v> </v>
      </c>
      <c r="V2467" s="46" t="str">
        <f t="shared" si="16"/>
        <v> </v>
      </c>
      <c r="W2467" s="40"/>
      <c r="X2467" s="40"/>
      <c r="Y2467" s="40"/>
      <c r="Z2467" s="40"/>
      <c r="AA2467" s="40"/>
      <c r="AB2467" s="40"/>
      <c r="AC2467" s="40"/>
      <c r="AD2467" s="40"/>
      <c r="AE2467" s="40"/>
    </row>
    <row r="2468">
      <c r="A2468" s="55">
        <v>17504.0</v>
      </c>
      <c r="B2468" s="44" t="s">
        <v>6970</v>
      </c>
      <c r="C2468" s="47" t="b">
        <v>1</v>
      </c>
      <c r="D2468" s="51">
        <v>44578.0</v>
      </c>
      <c r="E2468" s="46" t="str">
        <f t="shared" si="1"/>
        <v>#VALUE!</v>
      </c>
      <c r="F2468" s="46" t="str">
        <f t="shared" si="2"/>
        <v>#VALUE!</v>
      </c>
      <c r="G2468" s="46" t="str">
        <f t="shared" si="3"/>
        <v>#VALUE!</v>
      </c>
      <c r="H2468" s="46" t="str">
        <f t="shared" si="4"/>
        <v>#VALUE!</v>
      </c>
      <c r="I2468" s="46" t="str">
        <f t="shared" si="5"/>
        <v>#VALUE!</v>
      </c>
      <c r="J2468" s="46" t="str">
        <f t="shared" si="6"/>
        <v>#VALUE!</v>
      </c>
      <c r="K2468" s="46" t="str">
        <f t="shared" si="7"/>
        <v>#VALUE!</v>
      </c>
      <c r="L2468" s="46" t="str">
        <f t="shared" si="8"/>
        <v>#VALUE!</v>
      </c>
      <c r="M2468" s="46" t="str">
        <f t="shared" si="9"/>
        <v>#VALUE!</v>
      </c>
      <c r="N2468" s="46" t="str">
        <f t="shared" si="10"/>
        <v>#VALUE!</v>
      </c>
      <c r="O2468" s="46" t="str">
        <f t="shared" si="11"/>
        <v>#VALUE!</v>
      </c>
      <c r="P2468" s="46" t="str">
        <f t="shared" si="12"/>
        <v>NO RX</v>
      </c>
      <c r="Q2468" s="44" t="b">
        <v>0</v>
      </c>
      <c r="R2468" s="46" t="str">
        <f t="shared" si="37"/>
        <v>LOW</v>
      </c>
      <c r="S2468" s="52">
        <v>44901.0</v>
      </c>
      <c r="T2468" s="47">
        <f t="shared" si="71"/>
        <v>44578</v>
      </c>
      <c r="U2468" s="46" t="str">
        <f t="shared" si="67"/>
        <v> </v>
      </c>
      <c r="V2468" s="46" t="str">
        <f t="shared" si="16"/>
        <v> </v>
      </c>
      <c r="W2468" s="40"/>
      <c r="X2468" s="40"/>
      <c r="Y2468" s="40"/>
      <c r="Z2468" s="40"/>
      <c r="AA2468" s="40"/>
      <c r="AB2468" s="40"/>
      <c r="AC2468" s="40"/>
      <c r="AD2468" s="40"/>
      <c r="AE2468" s="40"/>
    </row>
    <row r="2469">
      <c r="A2469" s="46">
        <v>17506.0</v>
      </c>
      <c r="B2469" s="44" t="s">
        <v>6970</v>
      </c>
      <c r="C2469" s="47" t="b">
        <v>1</v>
      </c>
      <c r="D2469" s="45">
        <v>44551.0</v>
      </c>
      <c r="E2469" s="46" t="str">
        <f t="shared" si="1"/>
        <v>#VALUE!</v>
      </c>
      <c r="F2469" s="46" t="str">
        <f t="shared" si="2"/>
        <v>#VALUE!</v>
      </c>
      <c r="G2469" s="46" t="str">
        <f t="shared" si="3"/>
        <v>#VALUE!</v>
      </c>
      <c r="H2469" s="46" t="str">
        <f t="shared" si="4"/>
        <v>#VALUE!</v>
      </c>
      <c r="I2469" s="46" t="str">
        <f t="shared" si="5"/>
        <v>#VALUE!</v>
      </c>
      <c r="J2469" s="46" t="str">
        <f t="shared" si="6"/>
        <v>#VALUE!</v>
      </c>
      <c r="K2469" s="46" t="str">
        <f t="shared" si="7"/>
        <v>#VALUE!</v>
      </c>
      <c r="L2469" s="46" t="str">
        <f t="shared" si="8"/>
        <v>#VALUE!</v>
      </c>
      <c r="M2469" s="46" t="str">
        <f t="shared" si="9"/>
        <v>#VALUE!</v>
      </c>
      <c r="N2469" s="46" t="str">
        <f t="shared" si="10"/>
        <v>#VALUE!</v>
      </c>
      <c r="O2469" s="46" t="str">
        <f t="shared" si="11"/>
        <v>#VALUE!</v>
      </c>
      <c r="P2469" s="46" t="str">
        <f t="shared" si="12"/>
        <v>NO RX</v>
      </c>
      <c r="Q2469" s="44" t="b">
        <v>0</v>
      </c>
      <c r="R2469" s="46" t="str">
        <f t="shared" si="37"/>
        <v>LOW</v>
      </c>
      <c r="S2469" s="47">
        <v>44516.0</v>
      </c>
      <c r="T2469" s="47">
        <f t="shared" si="71"/>
        <v>44551</v>
      </c>
      <c r="U2469" s="46" t="str">
        <f t="shared" si="67"/>
        <v> </v>
      </c>
      <c r="V2469" s="46" t="str">
        <f t="shared" si="16"/>
        <v> </v>
      </c>
      <c r="W2469" s="40"/>
      <c r="X2469" s="40"/>
      <c r="Y2469" s="40"/>
      <c r="Z2469" s="40"/>
      <c r="AA2469" s="40"/>
      <c r="AB2469" s="40"/>
      <c r="AC2469" s="40"/>
      <c r="AD2469" s="40"/>
      <c r="AE2469" s="40"/>
    </row>
    <row r="2470">
      <c r="A2470" s="46">
        <v>17508.0</v>
      </c>
      <c r="B2470" s="44" t="s">
        <v>7046</v>
      </c>
      <c r="C2470" s="47" t="b">
        <v>1</v>
      </c>
      <c r="D2470" s="45">
        <v>44564.0</v>
      </c>
      <c r="E2470" s="46" t="str">
        <f t="shared" si="1"/>
        <v>#VALUE!</v>
      </c>
      <c r="F2470" s="46" t="str">
        <f t="shared" si="2"/>
        <v>#VALUE!</v>
      </c>
      <c r="G2470" s="46" t="str">
        <f t="shared" si="3"/>
        <v>#VALUE!</v>
      </c>
      <c r="H2470" s="46" t="str">
        <f t="shared" si="4"/>
        <v>#VALUE!</v>
      </c>
      <c r="I2470" s="46" t="str">
        <f t="shared" si="5"/>
        <v>#VALUE!</v>
      </c>
      <c r="J2470" s="46" t="str">
        <f t="shared" si="6"/>
        <v>#VALUE!</v>
      </c>
      <c r="K2470" s="46" t="str">
        <f t="shared" si="7"/>
        <v>#VALUE!</v>
      </c>
      <c r="L2470" s="46" t="str">
        <f t="shared" si="8"/>
        <v>#VALUE!</v>
      </c>
      <c r="M2470" s="46" t="str">
        <f t="shared" si="9"/>
        <v>#VALUE!</v>
      </c>
      <c r="N2470" s="46" t="str">
        <f t="shared" si="10"/>
        <v>#VALUE!</v>
      </c>
      <c r="O2470" s="46" t="str">
        <f t="shared" si="11"/>
        <v>#VALUE!</v>
      </c>
      <c r="P2470" s="46" t="str">
        <f t="shared" si="12"/>
        <v>NO RX</v>
      </c>
      <c r="Q2470" s="44" t="b">
        <v>1</v>
      </c>
      <c r="R2470" s="46" t="str">
        <f t="shared" si="37"/>
        <v>HIGH</v>
      </c>
      <c r="S2470" s="47">
        <v>44529.0</v>
      </c>
      <c r="T2470" s="47">
        <f t="shared" si="71"/>
        <v>44564</v>
      </c>
      <c r="U2470" s="46" t="str">
        <f t="shared" si="67"/>
        <v> </v>
      </c>
      <c r="V2470" s="46" t="str">
        <f t="shared" si="16"/>
        <v> </v>
      </c>
      <c r="W2470" s="40"/>
      <c r="X2470" s="40"/>
      <c r="Y2470" s="40"/>
      <c r="Z2470" s="40"/>
      <c r="AA2470" s="40"/>
      <c r="AB2470" s="40"/>
      <c r="AC2470" s="40"/>
      <c r="AD2470" s="40"/>
      <c r="AE2470" s="40"/>
    </row>
    <row r="2471">
      <c r="A2471" s="46">
        <v>17511.0</v>
      </c>
      <c r="B2471" s="44" t="s">
        <v>6969</v>
      </c>
      <c r="C2471" s="47" t="b">
        <v>1</v>
      </c>
      <c r="D2471" s="45">
        <v>44564.0</v>
      </c>
      <c r="E2471" s="46" t="str">
        <f t="shared" si="1"/>
        <v>#VALUE!</v>
      </c>
      <c r="F2471" s="46" t="str">
        <f t="shared" si="2"/>
        <v>#VALUE!</v>
      </c>
      <c r="G2471" s="46" t="str">
        <f t="shared" si="3"/>
        <v>#VALUE!</v>
      </c>
      <c r="H2471" s="46" t="str">
        <f t="shared" si="4"/>
        <v>#VALUE!</v>
      </c>
      <c r="I2471" s="46" t="str">
        <f t="shared" si="5"/>
        <v>#VALUE!</v>
      </c>
      <c r="J2471" s="46" t="str">
        <f t="shared" si="6"/>
        <v>#VALUE!</v>
      </c>
      <c r="K2471" s="46" t="str">
        <f t="shared" si="7"/>
        <v>#VALUE!</v>
      </c>
      <c r="L2471" s="46" t="str">
        <f t="shared" si="8"/>
        <v>#VALUE!</v>
      </c>
      <c r="M2471" s="46" t="str">
        <f t="shared" si="9"/>
        <v>#VALUE!</v>
      </c>
      <c r="N2471" s="46" t="str">
        <f t="shared" si="10"/>
        <v>#VALUE!</v>
      </c>
      <c r="O2471" s="46" t="str">
        <f t="shared" si="11"/>
        <v>#VALUE!</v>
      </c>
      <c r="P2471" s="46" t="str">
        <f t="shared" si="12"/>
        <v>NO RX</v>
      </c>
      <c r="Q2471" s="44" t="b">
        <v>0</v>
      </c>
      <c r="R2471" s="46" t="str">
        <f t="shared" si="37"/>
        <v>LOW</v>
      </c>
      <c r="S2471" s="47">
        <v>44529.0</v>
      </c>
      <c r="T2471" s="47">
        <f t="shared" si="71"/>
        <v>44564</v>
      </c>
      <c r="U2471" s="46" t="str">
        <f t="shared" si="67"/>
        <v> </v>
      </c>
      <c r="V2471" s="46" t="str">
        <f t="shared" si="16"/>
        <v> </v>
      </c>
      <c r="W2471" s="40"/>
      <c r="X2471" s="40"/>
      <c r="Y2471" s="40"/>
      <c r="Z2471" s="40"/>
      <c r="AA2471" s="40"/>
      <c r="AB2471" s="40"/>
      <c r="AC2471" s="40"/>
      <c r="AD2471" s="40"/>
      <c r="AE2471" s="40"/>
    </row>
    <row r="2472">
      <c r="A2472" s="46">
        <v>17512.0</v>
      </c>
      <c r="B2472" s="44" t="s">
        <v>6986</v>
      </c>
      <c r="C2472" s="47" t="b">
        <v>1</v>
      </c>
      <c r="D2472" s="45">
        <v>44564.0</v>
      </c>
      <c r="E2472" s="46" t="str">
        <f t="shared" si="1"/>
        <v>#VALUE!</v>
      </c>
      <c r="F2472" s="46" t="str">
        <f t="shared" si="2"/>
        <v>#VALUE!</v>
      </c>
      <c r="G2472" s="46" t="str">
        <f t="shared" si="3"/>
        <v>#VALUE!</v>
      </c>
      <c r="H2472" s="46" t="str">
        <f t="shared" si="4"/>
        <v>#VALUE!</v>
      </c>
      <c r="I2472" s="46" t="str">
        <f t="shared" si="5"/>
        <v>#VALUE!</v>
      </c>
      <c r="J2472" s="46" t="str">
        <f t="shared" si="6"/>
        <v>#VALUE!</v>
      </c>
      <c r="K2472" s="46" t="str">
        <f t="shared" si="7"/>
        <v>#VALUE!</v>
      </c>
      <c r="L2472" s="46" t="str">
        <f t="shared" si="8"/>
        <v>#VALUE!</v>
      </c>
      <c r="M2472" s="46" t="str">
        <f t="shared" si="9"/>
        <v>#VALUE!</v>
      </c>
      <c r="N2472" s="46" t="str">
        <f t="shared" si="10"/>
        <v>#VALUE!</v>
      </c>
      <c r="O2472" s="46" t="str">
        <f t="shared" si="11"/>
        <v>#VALUE!</v>
      </c>
      <c r="P2472" s="46" t="str">
        <f t="shared" si="12"/>
        <v>NO RX</v>
      </c>
      <c r="Q2472" s="44" t="b">
        <v>0</v>
      </c>
      <c r="R2472" s="46" t="str">
        <f t="shared" si="37"/>
        <v>LOW</v>
      </c>
      <c r="S2472" s="47">
        <v>44529.0</v>
      </c>
      <c r="T2472" s="47">
        <f t="shared" si="71"/>
        <v>44564</v>
      </c>
      <c r="U2472" s="46" t="str">
        <f t="shared" si="67"/>
        <v> </v>
      </c>
      <c r="V2472" s="46" t="str">
        <f t="shared" si="16"/>
        <v> </v>
      </c>
      <c r="W2472" s="40"/>
      <c r="X2472" s="40"/>
      <c r="Y2472" s="40"/>
      <c r="Z2472" s="40"/>
      <c r="AA2472" s="40"/>
      <c r="AB2472" s="40"/>
      <c r="AC2472" s="40"/>
      <c r="AD2472" s="40"/>
      <c r="AE2472" s="40"/>
    </row>
    <row r="2473">
      <c r="A2473" s="46">
        <v>17513.0</v>
      </c>
      <c r="B2473" s="50" t="s">
        <v>7032</v>
      </c>
      <c r="C2473" s="50" t="b">
        <v>1</v>
      </c>
      <c r="D2473" s="51">
        <v>44577.0</v>
      </c>
      <c r="E2473" s="46" t="str">
        <f t="shared" si="1"/>
        <v>#VALUE!</v>
      </c>
      <c r="F2473" s="46" t="str">
        <f t="shared" si="2"/>
        <v>#VALUE!</v>
      </c>
      <c r="G2473" s="46" t="str">
        <f t="shared" si="3"/>
        <v>#VALUE!</v>
      </c>
      <c r="H2473" s="46" t="str">
        <f t="shared" si="4"/>
        <v>#VALUE!</v>
      </c>
      <c r="I2473" s="46" t="str">
        <f t="shared" si="5"/>
        <v>#VALUE!</v>
      </c>
      <c r="J2473" s="46" t="str">
        <f t="shared" si="6"/>
        <v>#VALUE!</v>
      </c>
      <c r="K2473" s="46" t="str">
        <f t="shared" si="7"/>
        <v>#VALUE!</v>
      </c>
      <c r="L2473" s="46" t="str">
        <f t="shared" si="8"/>
        <v>#VALUE!</v>
      </c>
      <c r="M2473" s="46" t="str">
        <f t="shared" si="9"/>
        <v>OPI RX</v>
      </c>
      <c r="N2473" s="46" t="str">
        <f t="shared" si="10"/>
        <v>#VALUE!</v>
      </c>
      <c r="O2473" s="46" t="str">
        <f t="shared" si="11"/>
        <v>#VALUE!</v>
      </c>
      <c r="P2473" s="46" t="str">
        <f t="shared" si="12"/>
        <v>OPIOIDS</v>
      </c>
      <c r="Q2473" s="44" t="b">
        <v>0</v>
      </c>
      <c r="R2473" s="46" t="str">
        <f t="shared" si="37"/>
        <v>LOW</v>
      </c>
      <c r="S2473" s="47"/>
      <c r="T2473" s="47"/>
      <c r="U2473" s="46" t="str">
        <f t="shared" si="67"/>
        <v>DUE COMM</v>
      </c>
      <c r="V2473" s="46" t="str">
        <f t="shared" si="16"/>
        <v> </v>
      </c>
      <c r="W2473" s="40"/>
      <c r="X2473" s="40"/>
      <c r="Y2473" s="40"/>
      <c r="Z2473" s="40"/>
      <c r="AA2473" s="40"/>
      <c r="AB2473" s="40"/>
      <c r="AC2473" s="40"/>
      <c r="AD2473" s="40"/>
      <c r="AE2473" s="40"/>
    </row>
    <row r="2474">
      <c r="A2474" s="46">
        <v>17515.0</v>
      </c>
      <c r="B2474" s="50" t="s">
        <v>6974</v>
      </c>
      <c r="C2474" s="50" t="b">
        <v>1</v>
      </c>
      <c r="D2474" s="51">
        <v>44577.0</v>
      </c>
      <c r="E2474" s="46" t="str">
        <f t="shared" si="1"/>
        <v>OPI RX</v>
      </c>
      <c r="F2474" s="46" t="str">
        <f t="shared" si="2"/>
        <v>#VALUE!</v>
      </c>
      <c r="G2474" s="46" t="str">
        <f t="shared" si="3"/>
        <v>#VALUE!</v>
      </c>
      <c r="H2474" s="46" t="str">
        <f t="shared" si="4"/>
        <v>#VALUE!</v>
      </c>
      <c r="I2474" s="46" t="str">
        <f t="shared" si="5"/>
        <v>#VALUE!</v>
      </c>
      <c r="J2474" s="46" t="str">
        <f t="shared" si="6"/>
        <v>#VALUE!</v>
      </c>
      <c r="K2474" s="46" t="str">
        <f t="shared" si="7"/>
        <v>#VALUE!</v>
      </c>
      <c r="L2474" s="46" t="str">
        <f t="shared" si="8"/>
        <v>#VALUE!</v>
      </c>
      <c r="M2474" s="46" t="str">
        <f t="shared" si="9"/>
        <v>#VALUE!</v>
      </c>
      <c r="N2474" s="46" t="str">
        <f t="shared" si="10"/>
        <v>#VALUE!</v>
      </c>
      <c r="O2474" s="46" t="str">
        <f t="shared" si="11"/>
        <v>#VALUE!</v>
      </c>
      <c r="P2474" s="46" t="str">
        <f t="shared" si="12"/>
        <v>OPIOIDS</v>
      </c>
      <c r="Q2474" s="44" t="b">
        <v>0</v>
      </c>
      <c r="R2474" s="46" t="str">
        <f t="shared" si="37"/>
        <v>LOW</v>
      </c>
      <c r="S2474" s="47"/>
      <c r="T2474" s="47"/>
      <c r="U2474" s="46" t="str">
        <f t="shared" si="67"/>
        <v>DUE COMM</v>
      </c>
      <c r="V2474" s="46" t="str">
        <f t="shared" si="16"/>
        <v> </v>
      </c>
      <c r="W2474" s="40"/>
      <c r="X2474" s="40"/>
      <c r="Y2474" s="40"/>
      <c r="Z2474" s="40"/>
      <c r="AA2474" s="40"/>
      <c r="AB2474" s="40"/>
      <c r="AC2474" s="40"/>
      <c r="AD2474" s="40"/>
      <c r="AE2474" s="40"/>
    </row>
    <row r="2475">
      <c r="A2475" s="46">
        <v>17516.0</v>
      </c>
      <c r="B2475" s="44" t="s">
        <v>6986</v>
      </c>
      <c r="C2475" s="47" t="b">
        <v>1</v>
      </c>
      <c r="D2475" s="45">
        <v>44551.0</v>
      </c>
      <c r="E2475" s="46" t="str">
        <f t="shared" si="1"/>
        <v>#VALUE!</v>
      </c>
      <c r="F2475" s="46" t="str">
        <f t="shared" si="2"/>
        <v>#VALUE!</v>
      </c>
      <c r="G2475" s="46" t="str">
        <f t="shared" si="3"/>
        <v>#VALUE!</v>
      </c>
      <c r="H2475" s="46" t="str">
        <f t="shared" si="4"/>
        <v>#VALUE!</v>
      </c>
      <c r="I2475" s="46" t="str">
        <f t="shared" si="5"/>
        <v>#VALUE!</v>
      </c>
      <c r="J2475" s="46" t="str">
        <f t="shared" si="6"/>
        <v>#VALUE!</v>
      </c>
      <c r="K2475" s="46" t="str">
        <f t="shared" si="7"/>
        <v>#VALUE!</v>
      </c>
      <c r="L2475" s="46" t="str">
        <f t="shared" si="8"/>
        <v>#VALUE!</v>
      </c>
      <c r="M2475" s="46" t="str">
        <f t="shared" si="9"/>
        <v>#VALUE!</v>
      </c>
      <c r="N2475" s="46" t="str">
        <f t="shared" si="10"/>
        <v>#VALUE!</v>
      </c>
      <c r="O2475" s="46" t="str">
        <f t="shared" si="11"/>
        <v>#VALUE!</v>
      </c>
      <c r="P2475" s="46" t="str">
        <f t="shared" si="12"/>
        <v>NO RX</v>
      </c>
      <c r="Q2475" s="44" t="b">
        <v>0</v>
      </c>
      <c r="R2475" s="46" t="str">
        <f t="shared" si="37"/>
        <v>LOW</v>
      </c>
      <c r="S2475" s="47">
        <v>44516.0</v>
      </c>
      <c r="T2475" s="47">
        <f t="shared" ref="T2475:T2483" si="72">D2475</f>
        <v>44551</v>
      </c>
      <c r="U2475" s="46" t="str">
        <f t="shared" si="67"/>
        <v> </v>
      </c>
      <c r="V2475" s="46" t="str">
        <f t="shared" si="16"/>
        <v> </v>
      </c>
      <c r="W2475" s="40"/>
      <c r="X2475" s="40"/>
      <c r="Y2475" s="40"/>
      <c r="Z2475" s="40"/>
      <c r="AA2475" s="40"/>
      <c r="AB2475" s="40"/>
      <c r="AC2475" s="40"/>
      <c r="AD2475" s="40"/>
      <c r="AE2475" s="40"/>
    </row>
    <row r="2476">
      <c r="A2476" s="46">
        <v>17519.0</v>
      </c>
      <c r="B2476" s="44" t="s">
        <v>6970</v>
      </c>
      <c r="C2476" s="47" t="b">
        <v>1</v>
      </c>
      <c r="D2476" s="45">
        <v>44551.0</v>
      </c>
      <c r="E2476" s="46" t="str">
        <f t="shared" si="1"/>
        <v>#VALUE!</v>
      </c>
      <c r="F2476" s="46" t="str">
        <f t="shared" si="2"/>
        <v>#VALUE!</v>
      </c>
      <c r="G2476" s="46" t="str">
        <f t="shared" si="3"/>
        <v>#VALUE!</v>
      </c>
      <c r="H2476" s="46" t="str">
        <f t="shared" si="4"/>
        <v>#VALUE!</v>
      </c>
      <c r="I2476" s="46" t="str">
        <f t="shared" si="5"/>
        <v>#VALUE!</v>
      </c>
      <c r="J2476" s="46" t="str">
        <f t="shared" si="6"/>
        <v>#VALUE!</v>
      </c>
      <c r="K2476" s="46" t="str">
        <f t="shared" si="7"/>
        <v>#VALUE!</v>
      </c>
      <c r="L2476" s="46" t="str">
        <f t="shared" si="8"/>
        <v>#VALUE!</v>
      </c>
      <c r="M2476" s="46" t="str">
        <f t="shared" si="9"/>
        <v>#VALUE!</v>
      </c>
      <c r="N2476" s="46" t="str">
        <f t="shared" si="10"/>
        <v>#VALUE!</v>
      </c>
      <c r="O2476" s="46" t="str">
        <f t="shared" si="11"/>
        <v>#VALUE!</v>
      </c>
      <c r="P2476" s="46" t="str">
        <f t="shared" si="12"/>
        <v>NO RX</v>
      </c>
      <c r="Q2476" s="44" t="b">
        <v>0</v>
      </c>
      <c r="R2476" s="46" t="str">
        <f t="shared" si="37"/>
        <v>LOW</v>
      </c>
      <c r="S2476" s="47">
        <v>44516.0</v>
      </c>
      <c r="T2476" s="47">
        <f t="shared" si="72"/>
        <v>44551</v>
      </c>
      <c r="U2476" s="46" t="str">
        <f t="shared" si="67"/>
        <v> </v>
      </c>
      <c r="V2476" s="46" t="str">
        <f t="shared" si="16"/>
        <v> </v>
      </c>
      <c r="W2476" s="40"/>
      <c r="X2476" s="40"/>
      <c r="Y2476" s="40"/>
      <c r="Z2476" s="40"/>
      <c r="AA2476" s="40"/>
      <c r="AB2476" s="40"/>
      <c r="AC2476" s="40"/>
      <c r="AD2476" s="40"/>
      <c r="AE2476" s="40"/>
    </row>
    <row r="2477">
      <c r="A2477" s="55">
        <v>17521.0</v>
      </c>
      <c r="B2477" s="50" t="s">
        <v>7148</v>
      </c>
      <c r="C2477" s="50" t="b">
        <v>1</v>
      </c>
      <c r="D2477" s="51">
        <v>44586.0</v>
      </c>
      <c r="E2477" s="46" t="str">
        <f t="shared" si="1"/>
        <v>#VALUE!</v>
      </c>
      <c r="F2477" s="46" t="str">
        <f t="shared" si="2"/>
        <v>#VALUE!</v>
      </c>
      <c r="G2477" s="46" t="str">
        <f t="shared" si="3"/>
        <v>#VALUE!</v>
      </c>
      <c r="H2477" s="46" t="str">
        <f t="shared" si="4"/>
        <v>#VALUE!</v>
      </c>
      <c r="I2477" s="46" t="str">
        <f t="shared" si="5"/>
        <v>#VALUE!</v>
      </c>
      <c r="J2477" s="46" t="str">
        <f t="shared" si="6"/>
        <v>#VALUE!</v>
      </c>
      <c r="K2477" s="46" t="str">
        <f t="shared" si="7"/>
        <v>#VALUE!</v>
      </c>
      <c r="L2477" s="46" t="str">
        <f t="shared" si="8"/>
        <v>#VALUE!</v>
      </c>
      <c r="M2477" s="46" t="str">
        <f t="shared" si="9"/>
        <v>#VALUE!</v>
      </c>
      <c r="N2477" s="46" t="str">
        <f t="shared" si="10"/>
        <v>#VALUE!</v>
      </c>
      <c r="O2477" s="46" t="str">
        <f t="shared" si="11"/>
        <v>#VALUE!</v>
      </c>
      <c r="P2477" s="46" t="str">
        <f t="shared" si="12"/>
        <v>NO RX</v>
      </c>
      <c r="Q2477" s="44" t="b">
        <v>0</v>
      </c>
      <c r="R2477" s="46" t="str">
        <f t="shared" si="37"/>
        <v>LOW</v>
      </c>
      <c r="S2477" s="52">
        <v>44908.0</v>
      </c>
      <c r="T2477" s="47">
        <f t="shared" si="72"/>
        <v>44586</v>
      </c>
      <c r="U2477" s="46" t="str">
        <f t="shared" si="67"/>
        <v> </v>
      </c>
      <c r="V2477" s="46" t="str">
        <f t="shared" si="16"/>
        <v> </v>
      </c>
      <c r="W2477" s="40"/>
      <c r="X2477" s="40"/>
      <c r="Y2477" s="40"/>
      <c r="Z2477" s="40"/>
      <c r="AA2477" s="40"/>
      <c r="AB2477" s="40"/>
      <c r="AC2477" s="40"/>
      <c r="AD2477" s="40"/>
      <c r="AE2477" s="40"/>
    </row>
    <row r="2478">
      <c r="A2478" s="55">
        <v>17525.0</v>
      </c>
      <c r="B2478" s="50" t="s">
        <v>7454</v>
      </c>
      <c r="C2478" s="50" t="b">
        <v>1</v>
      </c>
      <c r="D2478" s="51">
        <v>44592.0</v>
      </c>
      <c r="E2478" s="46" t="str">
        <f t="shared" si="1"/>
        <v>#VALUE!</v>
      </c>
      <c r="F2478" s="46" t="str">
        <f t="shared" si="2"/>
        <v>OPI RX</v>
      </c>
      <c r="G2478" s="46" t="str">
        <f t="shared" si="3"/>
        <v>#VALUE!</v>
      </c>
      <c r="H2478" s="46" t="str">
        <f t="shared" si="4"/>
        <v>#VALUE!</v>
      </c>
      <c r="I2478" s="46" t="str">
        <f t="shared" si="5"/>
        <v>#VALUE!</v>
      </c>
      <c r="J2478" s="46" t="str">
        <f t="shared" si="6"/>
        <v>#VALUE!</v>
      </c>
      <c r="K2478" s="46" t="str">
        <f t="shared" si="7"/>
        <v>#VALUE!</v>
      </c>
      <c r="L2478" s="46" t="str">
        <f t="shared" si="8"/>
        <v>#VALUE!</v>
      </c>
      <c r="M2478" s="46" t="str">
        <f t="shared" si="9"/>
        <v>#VALUE!</v>
      </c>
      <c r="N2478" s="46" t="str">
        <f t="shared" si="10"/>
        <v>#VALUE!</v>
      </c>
      <c r="O2478" s="46" t="str">
        <f t="shared" si="11"/>
        <v>#VALUE!</v>
      </c>
      <c r="P2478" s="46" t="str">
        <f t="shared" si="12"/>
        <v>OPIOIDS</v>
      </c>
      <c r="Q2478" s="44" t="b">
        <v>0</v>
      </c>
      <c r="R2478" s="46" t="str">
        <f t="shared" si="37"/>
        <v>LOW</v>
      </c>
      <c r="S2478" s="52">
        <v>44915.0</v>
      </c>
      <c r="T2478" s="47">
        <f t="shared" si="72"/>
        <v>44592</v>
      </c>
      <c r="U2478" s="46"/>
      <c r="V2478" s="46" t="str">
        <f t="shared" si="16"/>
        <v> </v>
      </c>
      <c r="W2478" s="40"/>
      <c r="X2478" s="40"/>
      <c r="Y2478" s="40"/>
      <c r="Z2478" s="40"/>
      <c r="AA2478" s="40"/>
      <c r="AB2478" s="40"/>
      <c r="AC2478" s="40"/>
      <c r="AD2478" s="40"/>
      <c r="AE2478" s="40"/>
    </row>
    <row r="2479">
      <c r="A2479" s="46">
        <v>17527.0</v>
      </c>
      <c r="B2479" s="44" t="s">
        <v>6970</v>
      </c>
      <c r="C2479" s="47" t="b">
        <v>1</v>
      </c>
      <c r="D2479" s="45">
        <v>44564.0</v>
      </c>
      <c r="E2479" s="46" t="str">
        <f t="shared" si="1"/>
        <v>#VALUE!</v>
      </c>
      <c r="F2479" s="46" t="str">
        <f t="shared" si="2"/>
        <v>#VALUE!</v>
      </c>
      <c r="G2479" s="46" t="str">
        <f t="shared" si="3"/>
        <v>#VALUE!</v>
      </c>
      <c r="H2479" s="46" t="str">
        <f t="shared" si="4"/>
        <v>#VALUE!</v>
      </c>
      <c r="I2479" s="46" t="str">
        <f t="shared" si="5"/>
        <v>#VALUE!</v>
      </c>
      <c r="J2479" s="46" t="str">
        <f t="shared" si="6"/>
        <v>#VALUE!</v>
      </c>
      <c r="K2479" s="46" t="str">
        <f t="shared" si="7"/>
        <v>#VALUE!</v>
      </c>
      <c r="L2479" s="46" t="str">
        <f t="shared" si="8"/>
        <v>#VALUE!</v>
      </c>
      <c r="M2479" s="46" t="str">
        <f t="shared" si="9"/>
        <v>#VALUE!</v>
      </c>
      <c r="N2479" s="46" t="str">
        <f t="shared" si="10"/>
        <v>#VALUE!</v>
      </c>
      <c r="O2479" s="46" t="str">
        <f t="shared" si="11"/>
        <v>#VALUE!</v>
      </c>
      <c r="P2479" s="46" t="str">
        <f t="shared" si="12"/>
        <v>NO RX</v>
      </c>
      <c r="Q2479" s="44" t="b">
        <v>1</v>
      </c>
      <c r="R2479" s="46" t="str">
        <f t="shared" si="37"/>
        <v>HIGH</v>
      </c>
      <c r="S2479" s="47">
        <v>44529.0</v>
      </c>
      <c r="T2479" s="47">
        <f t="shared" si="72"/>
        <v>44564</v>
      </c>
      <c r="U2479" s="46" t="str">
        <f t="shared" ref="U2479:U2484" si="73">if((days($Z$3,$S2479)/365)&gt;=1,"DUE COMM", " ")</f>
        <v> </v>
      </c>
      <c r="V2479" s="46" t="str">
        <f t="shared" si="16"/>
        <v> </v>
      </c>
      <c r="W2479" s="40"/>
      <c r="X2479" s="40"/>
      <c r="Y2479" s="40"/>
      <c r="Z2479" s="40"/>
      <c r="AA2479" s="40"/>
      <c r="AB2479" s="40"/>
      <c r="AC2479" s="40"/>
      <c r="AD2479" s="40"/>
      <c r="AE2479" s="40"/>
    </row>
    <row r="2480">
      <c r="A2480" s="46">
        <v>17529.0</v>
      </c>
      <c r="B2480" s="44" t="s">
        <v>7645</v>
      </c>
      <c r="C2480" s="47" t="b">
        <v>1</v>
      </c>
      <c r="D2480" s="45">
        <v>44551.0</v>
      </c>
      <c r="E2480" s="46" t="str">
        <f t="shared" si="1"/>
        <v>#VALUE!</v>
      </c>
      <c r="F2480" s="46" t="str">
        <f t="shared" si="2"/>
        <v>#VALUE!</v>
      </c>
      <c r="G2480" s="46" t="str">
        <f t="shared" si="3"/>
        <v>#VALUE!</v>
      </c>
      <c r="H2480" s="46" t="str">
        <f t="shared" si="4"/>
        <v>#VALUE!</v>
      </c>
      <c r="I2480" s="46" t="str">
        <f t="shared" si="5"/>
        <v>#VALUE!</v>
      </c>
      <c r="J2480" s="46" t="str">
        <f t="shared" si="6"/>
        <v>#VALUE!</v>
      </c>
      <c r="K2480" s="46" t="str">
        <f t="shared" si="7"/>
        <v>#VALUE!</v>
      </c>
      <c r="L2480" s="46" t="str">
        <f t="shared" si="8"/>
        <v>#VALUE!</v>
      </c>
      <c r="M2480" s="46" t="str">
        <f t="shared" si="9"/>
        <v>OPI RX</v>
      </c>
      <c r="N2480" s="46" t="str">
        <f t="shared" si="10"/>
        <v>#VALUE!</v>
      </c>
      <c r="O2480" s="46" t="str">
        <f t="shared" si="11"/>
        <v>#VALUE!</v>
      </c>
      <c r="P2480" s="46" t="str">
        <f t="shared" si="12"/>
        <v>OPIOIDS</v>
      </c>
      <c r="Q2480" s="44" t="b">
        <v>0</v>
      </c>
      <c r="R2480" s="46" t="str">
        <f t="shared" si="37"/>
        <v>LOW</v>
      </c>
      <c r="S2480" s="47">
        <v>44524.0</v>
      </c>
      <c r="T2480" s="47">
        <f t="shared" si="72"/>
        <v>44551</v>
      </c>
      <c r="U2480" s="46" t="str">
        <f t="shared" si="73"/>
        <v> </v>
      </c>
      <c r="V2480" s="46" t="str">
        <f t="shared" si="16"/>
        <v> </v>
      </c>
      <c r="W2480" s="40"/>
      <c r="X2480" s="40"/>
      <c r="Y2480" s="40"/>
      <c r="Z2480" s="40"/>
      <c r="AA2480" s="40"/>
      <c r="AB2480" s="40"/>
      <c r="AC2480" s="40"/>
      <c r="AD2480" s="40"/>
      <c r="AE2480" s="40"/>
    </row>
    <row r="2481">
      <c r="A2481" s="55">
        <v>17530.0</v>
      </c>
      <c r="B2481" s="50" t="s">
        <v>7646</v>
      </c>
      <c r="C2481" s="50" t="b">
        <v>1</v>
      </c>
      <c r="D2481" s="51">
        <v>44586.0</v>
      </c>
      <c r="E2481" s="46" t="str">
        <f t="shared" si="1"/>
        <v>#VALUE!</v>
      </c>
      <c r="F2481" s="46" t="str">
        <f t="shared" si="2"/>
        <v>#VALUE!</v>
      </c>
      <c r="G2481" s="46" t="str">
        <f t="shared" si="3"/>
        <v>#VALUE!</v>
      </c>
      <c r="H2481" s="46" t="str">
        <f t="shared" si="4"/>
        <v>#VALUE!</v>
      </c>
      <c r="I2481" s="46" t="str">
        <f t="shared" si="5"/>
        <v>#VALUE!</v>
      </c>
      <c r="J2481" s="46" t="str">
        <f t="shared" si="6"/>
        <v>#VALUE!</v>
      </c>
      <c r="K2481" s="46" t="str">
        <f t="shared" si="7"/>
        <v>#VALUE!</v>
      </c>
      <c r="L2481" s="46" t="str">
        <f t="shared" si="8"/>
        <v>#VALUE!</v>
      </c>
      <c r="M2481" s="46" t="str">
        <f t="shared" si="9"/>
        <v>#VALUE!</v>
      </c>
      <c r="N2481" s="46" t="str">
        <f t="shared" si="10"/>
        <v>#VALUE!</v>
      </c>
      <c r="O2481" s="46" t="str">
        <f t="shared" si="11"/>
        <v>#VALUE!</v>
      </c>
      <c r="P2481" s="46" t="str">
        <f t="shared" si="12"/>
        <v>NO RX</v>
      </c>
      <c r="Q2481" s="44" t="b">
        <v>0</v>
      </c>
      <c r="R2481" s="46" t="str">
        <f t="shared" si="37"/>
        <v>LOW</v>
      </c>
      <c r="S2481" s="52">
        <v>44908.0</v>
      </c>
      <c r="T2481" s="47">
        <f t="shared" si="72"/>
        <v>44586</v>
      </c>
      <c r="U2481" s="46" t="str">
        <f t="shared" si="73"/>
        <v> </v>
      </c>
      <c r="V2481" s="46" t="str">
        <f t="shared" si="16"/>
        <v> </v>
      </c>
      <c r="W2481" s="40"/>
      <c r="X2481" s="40"/>
      <c r="Y2481" s="40"/>
      <c r="Z2481" s="40"/>
      <c r="AA2481" s="40"/>
      <c r="AB2481" s="40"/>
      <c r="AC2481" s="40"/>
      <c r="AD2481" s="40"/>
      <c r="AE2481" s="40"/>
    </row>
    <row r="2482">
      <c r="A2482" s="55">
        <v>17534.0</v>
      </c>
      <c r="B2482" s="50" t="s">
        <v>6992</v>
      </c>
      <c r="C2482" s="50" t="b">
        <v>1</v>
      </c>
      <c r="D2482" s="51">
        <v>44586.0</v>
      </c>
      <c r="E2482" s="46" t="str">
        <f t="shared" si="1"/>
        <v>#VALUE!</v>
      </c>
      <c r="F2482" s="46" t="str">
        <f t="shared" si="2"/>
        <v>#VALUE!</v>
      </c>
      <c r="G2482" s="46" t="str">
        <f t="shared" si="3"/>
        <v>#VALUE!</v>
      </c>
      <c r="H2482" s="46" t="str">
        <f t="shared" si="4"/>
        <v>#VALUE!</v>
      </c>
      <c r="I2482" s="46" t="str">
        <f t="shared" si="5"/>
        <v>#VALUE!</v>
      </c>
      <c r="J2482" s="46" t="str">
        <f t="shared" si="6"/>
        <v>#VALUE!</v>
      </c>
      <c r="K2482" s="46" t="str">
        <f t="shared" si="7"/>
        <v>#VALUE!</v>
      </c>
      <c r="L2482" s="46" t="str">
        <f t="shared" si="8"/>
        <v>#VALUE!</v>
      </c>
      <c r="M2482" s="46" t="str">
        <f t="shared" si="9"/>
        <v>#VALUE!</v>
      </c>
      <c r="N2482" s="46" t="str">
        <f t="shared" si="10"/>
        <v>#VALUE!</v>
      </c>
      <c r="O2482" s="46" t="str">
        <f t="shared" si="11"/>
        <v>#VALUE!</v>
      </c>
      <c r="P2482" s="46" t="str">
        <f t="shared" si="12"/>
        <v>NO RX</v>
      </c>
      <c r="Q2482" s="44" t="b">
        <v>0</v>
      </c>
      <c r="R2482" s="46" t="str">
        <f t="shared" si="37"/>
        <v>LOW</v>
      </c>
      <c r="S2482" s="52">
        <v>44908.0</v>
      </c>
      <c r="T2482" s="47">
        <f t="shared" si="72"/>
        <v>44586</v>
      </c>
      <c r="U2482" s="46" t="str">
        <f t="shared" si="73"/>
        <v> </v>
      </c>
      <c r="V2482" s="46" t="str">
        <f t="shared" si="16"/>
        <v> </v>
      </c>
      <c r="W2482" s="40"/>
      <c r="X2482" s="40"/>
      <c r="Y2482" s="40"/>
      <c r="Z2482" s="40"/>
      <c r="AA2482" s="40"/>
      <c r="AB2482" s="40"/>
      <c r="AC2482" s="40"/>
      <c r="AD2482" s="40"/>
      <c r="AE2482" s="40"/>
    </row>
    <row r="2483">
      <c r="A2483" s="55">
        <v>17536.0</v>
      </c>
      <c r="B2483" s="50" t="s">
        <v>6752</v>
      </c>
      <c r="C2483" s="47" t="b">
        <v>1</v>
      </c>
      <c r="D2483" s="51">
        <v>44578.0</v>
      </c>
      <c r="E2483" s="46" t="str">
        <f t="shared" si="1"/>
        <v>#VALUE!</v>
      </c>
      <c r="F2483" s="46" t="str">
        <f t="shared" si="2"/>
        <v>#VALUE!</v>
      </c>
      <c r="G2483" s="46" t="str">
        <f t="shared" si="3"/>
        <v>OPI RX</v>
      </c>
      <c r="H2483" s="46" t="str">
        <f t="shared" si="4"/>
        <v>#VALUE!</v>
      </c>
      <c r="I2483" s="46" t="str">
        <f t="shared" si="5"/>
        <v>#VALUE!</v>
      </c>
      <c r="J2483" s="46" t="str">
        <f t="shared" si="6"/>
        <v>#VALUE!</v>
      </c>
      <c r="K2483" s="46" t="str">
        <f t="shared" si="7"/>
        <v>#VALUE!</v>
      </c>
      <c r="L2483" s="46" t="str">
        <f t="shared" si="8"/>
        <v>#VALUE!</v>
      </c>
      <c r="M2483" s="46" t="str">
        <f t="shared" si="9"/>
        <v>#VALUE!</v>
      </c>
      <c r="N2483" s="46" t="str">
        <f t="shared" si="10"/>
        <v>#VALUE!</v>
      </c>
      <c r="O2483" s="46" t="str">
        <f t="shared" si="11"/>
        <v>#VALUE!</v>
      </c>
      <c r="P2483" s="46" t="str">
        <f t="shared" si="12"/>
        <v>OPIOIDS</v>
      </c>
      <c r="Q2483" s="44" t="b">
        <v>0</v>
      </c>
      <c r="R2483" s="46" t="str">
        <f t="shared" si="37"/>
        <v>LOW</v>
      </c>
      <c r="S2483" s="52">
        <v>44901.0</v>
      </c>
      <c r="T2483" s="47">
        <f t="shared" si="72"/>
        <v>44578</v>
      </c>
      <c r="U2483" s="46" t="str">
        <f t="shared" si="73"/>
        <v> </v>
      </c>
      <c r="V2483" s="46" t="str">
        <f t="shared" si="16"/>
        <v> </v>
      </c>
      <c r="W2483" s="40"/>
      <c r="X2483" s="40"/>
      <c r="Y2483" s="40"/>
      <c r="Z2483" s="40"/>
      <c r="AA2483" s="40"/>
      <c r="AB2483" s="40"/>
      <c r="AC2483" s="40"/>
      <c r="AD2483" s="40"/>
      <c r="AE2483" s="40"/>
    </row>
    <row r="2484">
      <c r="A2484" s="46">
        <v>17538.0</v>
      </c>
      <c r="B2484" s="50" t="s">
        <v>6992</v>
      </c>
      <c r="C2484" s="50" t="b">
        <v>1</v>
      </c>
      <c r="D2484" s="51">
        <v>44577.0</v>
      </c>
      <c r="E2484" s="46" t="str">
        <f t="shared" si="1"/>
        <v>#VALUE!</v>
      </c>
      <c r="F2484" s="46" t="str">
        <f t="shared" si="2"/>
        <v>#VALUE!</v>
      </c>
      <c r="G2484" s="46" t="str">
        <f t="shared" si="3"/>
        <v>#VALUE!</v>
      </c>
      <c r="H2484" s="46" t="str">
        <f t="shared" si="4"/>
        <v>#VALUE!</v>
      </c>
      <c r="I2484" s="46" t="str">
        <f t="shared" si="5"/>
        <v>#VALUE!</v>
      </c>
      <c r="J2484" s="46" t="str">
        <f t="shared" si="6"/>
        <v>#VALUE!</v>
      </c>
      <c r="K2484" s="46" t="str">
        <f t="shared" si="7"/>
        <v>#VALUE!</v>
      </c>
      <c r="L2484" s="46" t="str">
        <f t="shared" si="8"/>
        <v>#VALUE!</v>
      </c>
      <c r="M2484" s="46" t="str">
        <f t="shared" si="9"/>
        <v>#VALUE!</v>
      </c>
      <c r="N2484" s="46" t="str">
        <f t="shared" si="10"/>
        <v>#VALUE!</v>
      </c>
      <c r="O2484" s="46" t="str">
        <f t="shared" si="11"/>
        <v>#VALUE!</v>
      </c>
      <c r="P2484" s="46" t="str">
        <f t="shared" si="12"/>
        <v>NO RX</v>
      </c>
      <c r="Q2484" s="44" t="b">
        <v>0</v>
      </c>
      <c r="R2484" s="46" t="str">
        <f t="shared" si="37"/>
        <v>LOW</v>
      </c>
      <c r="S2484" s="47"/>
      <c r="T2484" s="47"/>
      <c r="U2484" s="46" t="str">
        <f t="shared" si="73"/>
        <v>DUE COMM</v>
      </c>
      <c r="V2484" s="46" t="str">
        <f t="shared" si="16"/>
        <v> </v>
      </c>
      <c r="W2484" s="40"/>
      <c r="X2484" s="40"/>
      <c r="Y2484" s="40"/>
      <c r="Z2484" s="40"/>
      <c r="AA2484" s="40"/>
      <c r="AB2484" s="40"/>
      <c r="AC2484" s="40"/>
      <c r="AD2484" s="40"/>
      <c r="AE2484" s="40"/>
    </row>
    <row r="2485">
      <c r="A2485" s="55">
        <v>17540.0</v>
      </c>
      <c r="B2485" s="50" t="s">
        <v>7409</v>
      </c>
      <c r="C2485" s="50" t="b">
        <v>1</v>
      </c>
      <c r="D2485" s="51">
        <v>44592.0</v>
      </c>
      <c r="E2485" s="46" t="str">
        <f t="shared" si="1"/>
        <v>#VALUE!</v>
      </c>
      <c r="F2485" s="46" t="str">
        <f t="shared" si="2"/>
        <v>#VALUE!</v>
      </c>
      <c r="G2485" s="46" t="str">
        <f t="shared" si="3"/>
        <v>#VALUE!</v>
      </c>
      <c r="H2485" s="46" t="str">
        <f t="shared" si="4"/>
        <v>#VALUE!</v>
      </c>
      <c r="I2485" s="46" t="str">
        <f t="shared" si="5"/>
        <v>#VALUE!</v>
      </c>
      <c r="J2485" s="46" t="str">
        <f t="shared" si="6"/>
        <v>#VALUE!</v>
      </c>
      <c r="K2485" s="46" t="str">
        <f t="shared" si="7"/>
        <v>#VALUE!</v>
      </c>
      <c r="L2485" s="46" t="str">
        <f t="shared" si="8"/>
        <v>#VALUE!</v>
      </c>
      <c r="M2485" s="46" t="str">
        <f t="shared" si="9"/>
        <v>OPI RX</v>
      </c>
      <c r="N2485" s="46" t="str">
        <f t="shared" si="10"/>
        <v>#VALUE!</v>
      </c>
      <c r="O2485" s="46" t="str">
        <f t="shared" si="11"/>
        <v>#VALUE!</v>
      </c>
      <c r="P2485" s="46" t="str">
        <f t="shared" si="12"/>
        <v>OPIOIDS</v>
      </c>
      <c r="Q2485" s="44" t="b">
        <v>0</v>
      </c>
      <c r="R2485" s="46" t="str">
        <f t="shared" si="37"/>
        <v>LOW</v>
      </c>
      <c r="S2485" s="52">
        <v>44937.0</v>
      </c>
      <c r="T2485" s="47">
        <f>D2485</f>
        <v>44592</v>
      </c>
      <c r="U2485" s="46"/>
      <c r="V2485" s="46" t="str">
        <f t="shared" si="16"/>
        <v> </v>
      </c>
      <c r="W2485" s="40"/>
      <c r="X2485" s="40"/>
      <c r="Y2485" s="40"/>
      <c r="Z2485" s="40"/>
      <c r="AA2485" s="40"/>
      <c r="AB2485" s="40"/>
      <c r="AC2485" s="40"/>
      <c r="AD2485" s="40"/>
      <c r="AE2485" s="40"/>
    </row>
    <row r="2486">
      <c r="A2486" s="46">
        <v>17542.0</v>
      </c>
      <c r="B2486" s="50" t="s">
        <v>7032</v>
      </c>
      <c r="C2486" s="50" t="b">
        <v>1</v>
      </c>
      <c r="D2486" s="51">
        <v>44577.0</v>
      </c>
      <c r="E2486" s="46" t="str">
        <f t="shared" si="1"/>
        <v>#VALUE!</v>
      </c>
      <c r="F2486" s="46" t="str">
        <f t="shared" si="2"/>
        <v>#VALUE!</v>
      </c>
      <c r="G2486" s="46" t="str">
        <f t="shared" si="3"/>
        <v>#VALUE!</v>
      </c>
      <c r="H2486" s="46" t="str">
        <f t="shared" si="4"/>
        <v>#VALUE!</v>
      </c>
      <c r="I2486" s="46" t="str">
        <f t="shared" si="5"/>
        <v>#VALUE!</v>
      </c>
      <c r="J2486" s="46" t="str">
        <f t="shared" si="6"/>
        <v>#VALUE!</v>
      </c>
      <c r="K2486" s="46" t="str">
        <f t="shared" si="7"/>
        <v>#VALUE!</v>
      </c>
      <c r="L2486" s="46" t="str">
        <f t="shared" si="8"/>
        <v>#VALUE!</v>
      </c>
      <c r="M2486" s="46" t="str">
        <f t="shared" si="9"/>
        <v>OPI RX</v>
      </c>
      <c r="N2486" s="46" t="str">
        <f t="shared" si="10"/>
        <v>#VALUE!</v>
      </c>
      <c r="O2486" s="46" t="str">
        <f t="shared" si="11"/>
        <v>#VALUE!</v>
      </c>
      <c r="P2486" s="46" t="str">
        <f t="shared" si="12"/>
        <v>OPIOIDS</v>
      </c>
      <c r="Q2486" s="44" t="b">
        <v>0</v>
      </c>
      <c r="R2486" s="46" t="str">
        <f t="shared" si="37"/>
        <v>LOW</v>
      </c>
      <c r="S2486" s="47"/>
      <c r="T2486" s="47"/>
      <c r="U2486" s="46" t="str">
        <f t="shared" ref="U2486:U2487" si="74">if((days($Z$3,$S2486)/365)&gt;=1,"DUE COMM", " ")</f>
        <v>DUE COMM</v>
      </c>
      <c r="V2486" s="46" t="str">
        <f t="shared" si="16"/>
        <v> </v>
      </c>
      <c r="W2486" s="40"/>
      <c r="X2486" s="40"/>
      <c r="Y2486" s="40"/>
      <c r="Z2486" s="40"/>
      <c r="AA2486" s="40"/>
      <c r="AB2486" s="40"/>
      <c r="AC2486" s="40"/>
      <c r="AD2486" s="40"/>
      <c r="AE2486" s="40"/>
    </row>
    <row r="2487">
      <c r="A2487" s="55">
        <v>17549.0</v>
      </c>
      <c r="B2487" s="50" t="s">
        <v>7436</v>
      </c>
      <c r="C2487" s="50" t="b">
        <v>1</v>
      </c>
      <c r="D2487" s="51">
        <v>44586.0</v>
      </c>
      <c r="E2487" s="46" t="str">
        <f t="shared" si="1"/>
        <v>#VALUE!</v>
      </c>
      <c r="F2487" s="46" t="str">
        <f t="shared" si="2"/>
        <v>#VALUE!</v>
      </c>
      <c r="G2487" s="46" t="str">
        <f t="shared" si="3"/>
        <v>#VALUE!</v>
      </c>
      <c r="H2487" s="46" t="str">
        <f t="shared" si="4"/>
        <v>#VALUE!</v>
      </c>
      <c r="I2487" s="46" t="str">
        <f t="shared" si="5"/>
        <v>#VALUE!</v>
      </c>
      <c r="J2487" s="46" t="str">
        <f t="shared" si="6"/>
        <v>#VALUE!</v>
      </c>
      <c r="K2487" s="46" t="str">
        <f t="shared" si="7"/>
        <v>#VALUE!</v>
      </c>
      <c r="L2487" s="46" t="str">
        <f t="shared" si="8"/>
        <v>#VALUE!</v>
      </c>
      <c r="M2487" s="46" t="str">
        <f t="shared" si="9"/>
        <v>#VALUE!</v>
      </c>
      <c r="N2487" s="46" t="str">
        <f t="shared" si="10"/>
        <v>#VALUE!</v>
      </c>
      <c r="O2487" s="46" t="str">
        <f t="shared" si="11"/>
        <v>#VALUE!</v>
      </c>
      <c r="P2487" s="46" t="str">
        <f t="shared" si="12"/>
        <v>NO RX</v>
      </c>
      <c r="Q2487" s="44" t="b">
        <v>0</v>
      </c>
      <c r="R2487" s="46" t="str">
        <f t="shared" si="37"/>
        <v>LOW</v>
      </c>
      <c r="S2487" s="52">
        <v>44908.0</v>
      </c>
      <c r="T2487" s="47">
        <f t="shared" ref="T2487:T2492" si="75">D2487</f>
        <v>44586</v>
      </c>
      <c r="U2487" s="46" t="str">
        <f t="shared" si="74"/>
        <v> </v>
      </c>
      <c r="V2487" s="46" t="str">
        <f t="shared" si="16"/>
        <v> </v>
      </c>
      <c r="W2487" s="40"/>
      <c r="X2487" s="40"/>
      <c r="Y2487" s="40"/>
      <c r="Z2487" s="40"/>
      <c r="AA2487" s="40"/>
      <c r="AB2487" s="40"/>
      <c r="AC2487" s="40"/>
      <c r="AD2487" s="40"/>
      <c r="AE2487" s="40"/>
    </row>
    <row r="2488">
      <c r="A2488" s="55">
        <v>17551.0</v>
      </c>
      <c r="B2488" s="50" t="s">
        <v>6992</v>
      </c>
      <c r="C2488" s="50" t="b">
        <v>1</v>
      </c>
      <c r="D2488" s="51">
        <v>44596.0</v>
      </c>
      <c r="E2488" s="46" t="str">
        <f t="shared" si="1"/>
        <v>#VALUE!</v>
      </c>
      <c r="F2488" s="46" t="str">
        <f t="shared" si="2"/>
        <v>#VALUE!</v>
      </c>
      <c r="G2488" s="46" t="str">
        <f t="shared" si="3"/>
        <v>#VALUE!</v>
      </c>
      <c r="H2488" s="46" t="str">
        <f t="shared" si="4"/>
        <v>#VALUE!</v>
      </c>
      <c r="I2488" s="46" t="str">
        <f t="shared" si="5"/>
        <v>#VALUE!</v>
      </c>
      <c r="J2488" s="46" t="str">
        <f t="shared" si="6"/>
        <v>#VALUE!</v>
      </c>
      <c r="K2488" s="46" t="str">
        <f t="shared" si="7"/>
        <v>#VALUE!</v>
      </c>
      <c r="L2488" s="46" t="str">
        <f t="shared" si="8"/>
        <v>#VALUE!</v>
      </c>
      <c r="M2488" s="46" t="str">
        <f t="shared" si="9"/>
        <v>#VALUE!</v>
      </c>
      <c r="N2488" s="46" t="str">
        <f t="shared" si="10"/>
        <v>#VALUE!</v>
      </c>
      <c r="O2488" s="46" t="str">
        <f t="shared" si="11"/>
        <v>#VALUE!</v>
      </c>
      <c r="P2488" s="46" t="str">
        <f t="shared" si="12"/>
        <v>NO RX</v>
      </c>
      <c r="Q2488" s="44" t="b">
        <v>0</v>
      </c>
      <c r="R2488" s="46" t="str">
        <f t="shared" si="37"/>
        <v>LOW</v>
      </c>
      <c r="S2488" s="52">
        <v>44922.0</v>
      </c>
      <c r="T2488" s="47">
        <f t="shared" si="75"/>
        <v>44596</v>
      </c>
      <c r="U2488" s="46"/>
      <c r="V2488" s="46" t="str">
        <f t="shared" si="16"/>
        <v> </v>
      </c>
      <c r="W2488" s="40"/>
      <c r="X2488" s="40"/>
      <c r="Y2488" s="40"/>
      <c r="Z2488" s="40"/>
      <c r="AA2488" s="40"/>
      <c r="AB2488" s="40"/>
      <c r="AC2488" s="40"/>
      <c r="AD2488" s="40"/>
      <c r="AE2488" s="40"/>
    </row>
    <row r="2489">
      <c r="A2489" s="55">
        <v>17553.0</v>
      </c>
      <c r="B2489" s="50" t="s">
        <v>7282</v>
      </c>
      <c r="C2489" s="50" t="b">
        <v>1</v>
      </c>
      <c r="D2489" s="51">
        <v>44586.0</v>
      </c>
      <c r="E2489" s="46" t="str">
        <f t="shared" si="1"/>
        <v>#VALUE!</v>
      </c>
      <c r="F2489" s="46" t="str">
        <f t="shared" si="2"/>
        <v>#VALUE!</v>
      </c>
      <c r="G2489" s="46" t="str">
        <f t="shared" si="3"/>
        <v>#VALUE!</v>
      </c>
      <c r="H2489" s="46" t="str">
        <f t="shared" si="4"/>
        <v>#VALUE!</v>
      </c>
      <c r="I2489" s="46" t="str">
        <f t="shared" si="5"/>
        <v>#VALUE!</v>
      </c>
      <c r="J2489" s="46" t="str">
        <f t="shared" si="6"/>
        <v>#VALUE!</v>
      </c>
      <c r="K2489" s="46" t="str">
        <f t="shared" si="7"/>
        <v>#VALUE!</v>
      </c>
      <c r="L2489" s="46" t="str">
        <f t="shared" si="8"/>
        <v>#VALUE!</v>
      </c>
      <c r="M2489" s="46" t="str">
        <f t="shared" si="9"/>
        <v>OPI RX</v>
      </c>
      <c r="N2489" s="46" t="str">
        <f t="shared" si="10"/>
        <v>#VALUE!</v>
      </c>
      <c r="O2489" s="46" t="str">
        <f t="shared" si="11"/>
        <v>#VALUE!</v>
      </c>
      <c r="P2489" s="46" t="str">
        <f t="shared" si="12"/>
        <v>OPIOIDS</v>
      </c>
      <c r="Q2489" s="50" t="b">
        <v>1</v>
      </c>
      <c r="R2489" s="46" t="str">
        <f t="shared" si="37"/>
        <v>HIGH</v>
      </c>
      <c r="S2489" s="52">
        <v>44908.0</v>
      </c>
      <c r="T2489" s="47">
        <f t="shared" si="75"/>
        <v>44586</v>
      </c>
      <c r="U2489" s="46" t="str">
        <f t="shared" ref="U2489:U2503" si="76">if((days($Z$3,$S2489)/365)&gt;=1,"DUE COMM", " ")</f>
        <v> </v>
      </c>
      <c r="V2489" s="46" t="str">
        <f t="shared" si="16"/>
        <v> </v>
      </c>
      <c r="W2489" s="40"/>
      <c r="X2489" s="40"/>
      <c r="Y2489" s="40"/>
      <c r="Z2489" s="40"/>
      <c r="AA2489" s="40"/>
      <c r="AB2489" s="40"/>
      <c r="AC2489" s="40"/>
      <c r="AD2489" s="40"/>
      <c r="AE2489" s="40"/>
    </row>
    <row r="2490">
      <c r="A2490" s="55">
        <v>17554.0</v>
      </c>
      <c r="B2490" s="44" t="s">
        <v>6970</v>
      </c>
      <c r="C2490" s="50" t="b">
        <v>1</v>
      </c>
      <c r="D2490" s="51">
        <v>44586.0</v>
      </c>
      <c r="E2490" s="46" t="str">
        <f t="shared" si="1"/>
        <v>#VALUE!</v>
      </c>
      <c r="F2490" s="46" t="str">
        <f t="shared" si="2"/>
        <v>#VALUE!</v>
      </c>
      <c r="G2490" s="46" t="str">
        <f t="shared" si="3"/>
        <v>#VALUE!</v>
      </c>
      <c r="H2490" s="46" t="str">
        <f t="shared" si="4"/>
        <v>#VALUE!</v>
      </c>
      <c r="I2490" s="46" t="str">
        <f t="shared" si="5"/>
        <v>#VALUE!</v>
      </c>
      <c r="J2490" s="46" t="str">
        <f t="shared" si="6"/>
        <v>#VALUE!</v>
      </c>
      <c r="K2490" s="46" t="str">
        <f t="shared" si="7"/>
        <v>#VALUE!</v>
      </c>
      <c r="L2490" s="46" t="str">
        <f t="shared" si="8"/>
        <v>#VALUE!</v>
      </c>
      <c r="M2490" s="46" t="str">
        <f t="shared" si="9"/>
        <v>#VALUE!</v>
      </c>
      <c r="N2490" s="46" t="str">
        <f t="shared" si="10"/>
        <v>#VALUE!</v>
      </c>
      <c r="O2490" s="46" t="str">
        <f t="shared" si="11"/>
        <v>#VALUE!</v>
      </c>
      <c r="P2490" s="46" t="str">
        <f t="shared" si="12"/>
        <v>NO RX</v>
      </c>
      <c r="Q2490" s="44" t="b">
        <v>0</v>
      </c>
      <c r="R2490" s="46" t="str">
        <f t="shared" si="37"/>
        <v>LOW</v>
      </c>
      <c r="S2490" s="52">
        <v>44908.0</v>
      </c>
      <c r="T2490" s="47">
        <f t="shared" si="75"/>
        <v>44586</v>
      </c>
      <c r="U2490" s="46" t="str">
        <f t="shared" si="76"/>
        <v> </v>
      </c>
      <c r="V2490" s="46" t="str">
        <f t="shared" si="16"/>
        <v> </v>
      </c>
      <c r="W2490" s="40"/>
      <c r="X2490" s="40"/>
      <c r="Y2490" s="40"/>
      <c r="Z2490" s="40"/>
      <c r="AA2490" s="40"/>
      <c r="AB2490" s="40"/>
      <c r="AC2490" s="40"/>
      <c r="AD2490" s="40"/>
      <c r="AE2490" s="40"/>
    </row>
    <row r="2491">
      <c r="A2491" s="55">
        <v>17555.0</v>
      </c>
      <c r="B2491" s="50" t="s">
        <v>7001</v>
      </c>
      <c r="C2491" s="50" t="b">
        <v>1</v>
      </c>
      <c r="D2491" s="51">
        <v>44586.0</v>
      </c>
      <c r="E2491" s="46" t="str">
        <f t="shared" si="1"/>
        <v>#VALUE!</v>
      </c>
      <c r="F2491" s="46" t="str">
        <f t="shared" si="2"/>
        <v>OPI RX</v>
      </c>
      <c r="G2491" s="46" t="str">
        <f t="shared" si="3"/>
        <v>#VALUE!</v>
      </c>
      <c r="H2491" s="46" t="str">
        <f t="shared" si="4"/>
        <v>#VALUE!</v>
      </c>
      <c r="I2491" s="46" t="str">
        <f t="shared" si="5"/>
        <v>#VALUE!</v>
      </c>
      <c r="J2491" s="46" t="str">
        <f t="shared" si="6"/>
        <v>#VALUE!</v>
      </c>
      <c r="K2491" s="46" t="str">
        <f t="shared" si="7"/>
        <v>#VALUE!</v>
      </c>
      <c r="L2491" s="46" t="str">
        <f t="shared" si="8"/>
        <v>#VALUE!</v>
      </c>
      <c r="M2491" s="46" t="str">
        <f t="shared" si="9"/>
        <v>#VALUE!</v>
      </c>
      <c r="N2491" s="46" t="str">
        <f t="shared" si="10"/>
        <v>#VALUE!</v>
      </c>
      <c r="O2491" s="46" t="str">
        <f t="shared" si="11"/>
        <v>#VALUE!</v>
      </c>
      <c r="P2491" s="46" t="str">
        <f t="shared" si="12"/>
        <v>OPIOIDS</v>
      </c>
      <c r="Q2491" s="44" t="b">
        <v>0</v>
      </c>
      <c r="R2491" s="46" t="str">
        <f t="shared" si="37"/>
        <v>LOW</v>
      </c>
      <c r="S2491" s="52">
        <v>44908.0</v>
      </c>
      <c r="T2491" s="47">
        <f t="shared" si="75"/>
        <v>44586</v>
      </c>
      <c r="U2491" s="46" t="str">
        <f t="shared" si="76"/>
        <v> </v>
      </c>
      <c r="V2491" s="46" t="str">
        <f t="shared" si="16"/>
        <v> </v>
      </c>
      <c r="W2491" s="40"/>
      <c r="X2491" s="40"/>
      <c r="Y2491" s="40"/>
      <c r="Z2491" s="40"/>
      <c r="AA2491" s="40"/>
      <c r="AB2491" s="40"/>
      <c r="AC2491" s="40"/>
      <c r="AD2491" s="40"/>
      <c r="AE2491" s="40"/>
    </row>
    <row r="2492">
      <c r="A2492" s="55">
        <v>17556.0</v>
      </c>
      <c r="B2492" s="44" t="s">
        <v>6970</v>
      </c>
      <c r="C2492" s="50" t="b">
        <v>1</v>
      </c>
      <c r="D2492" s="51">
        <v>44586.0</v>
      </c>
      <c r="E2492" s="46" t="str">
        <f t="shared" si="1"/>
        <v>#VALUE!</v>
      </c>
      <c r="F2492" s="46" t="str">
        <f t="shared" si="2"/>
        <v>#VALUE!</v>
      </c>
      <c r="G2492" s="46" t="str">
        <f t="shared" si="3"/>
        <v>#VALUE!</v>
      </c>
      <c r="H2492" s="46" t="str">
        <f t="shared" si="4"/>
        <v>#VALUE!</v>
      </c>
      <c r="I2492" s="46" t="str">
        <f t="shared" si="5"/>
        <v>#VALUE!</v>
      </c>
      <c r="J2492" s="46" t="str">
        <f t="shared" si="6"/>
        <v>#VALUE!</v>
      </c>
      <c r="K2492" s="46" t="str">
        <f t="shared" si="7"/>
        <v>#VALUE!</v>
      </c>
      <c r="L2492" s="46" t="str">
        <f t="shared" si="8"/>
        <v>#VALUE!</v>
      </c>
      <c r="M2492" s="46" t="str">
        <f t="shared" si="9"/>
        <v>#VALUE!</v>
      </c>
      <c r="N2492" s="46" t="str">
        <f t="shared" si="10"/>
        <v>#VALUE!</v>
      </c>
      <c r="O2492" s="46" t="str">
        <f t="shared" si="11"/>
        <v>#VALUE!</v>
      </c>
      <c r="P2492" s="46" t="str">
        <f t="shared" si="12"/>
        <v>NO RX</v>
      </c>
      <c r="Q2492" s="50" t="b">
        <v>1</v>
      </c>
      <c r="R2492" s="46" t="str">
        <f t="shared" si="37"/>
        <v>HIGH</v>
      </c>
      <c r="S2492" s="52">
        <v>44908.0</v>
      </c>
      <c r="T2492" s="47">
        <f t="shared" si="75"/>
        <v>44586</v>
      </c>
      <c r="U2492" s="46" t="str">
        <f t="shared" si="76"/>
        <v> </v>
      </c>
      <c r="V2492" s="46" t="str">
        <f t="shared" si="16"/>
        <v> </v>
      </c>
      <c r="W2492" s="40"/>
      <c r="X2492" s="40"/>
      <c r="Y2492" s="40"/>
      <c r="Z2492" s="40"/>
      <c r="AA2492" s="40"/>
      <c r="AB2492" s="40"/>
      <c r="AC2492" s="40"/>
      <c r="AD2492" s="40"/>
      <c r="AE2492" s="40"/>
    </row>
    <row r="2493">
      <c r="A2493" s="46">
        <v>17557.0</v>
      </c>
      <c r="B2493" s="50" t="s">
        <v>6975</v>
      </c>
      <c r="C2493" s="50" t="b">
        <v>1</v>
      </c>
      <c r="D2493" s="51">
        <v>44577.0</v>
      </c>
      <c r="E2493" s="46" t="str">
        <f t="shared" si="1"/>
        <v>#VALUE!</v>
      </c>
      <c r="F2493" s="46" t="str">
        <f t="shared" si="2"/>
        <v>#VALUE!</v>
      </c>
      <c r="G2493" s="46" t="str">
        <f t="shared" si="3"/>
        <v>OPI RX</v>
      </c>
      <c r="H2493" s="46" t="str">
        <f t="shared" si="4"/>
        <v>#VALUE!</v>
      </c>
      <c r="I2493" s="46" t="str">
        <f t="shared" si="5"/>
        <v>#VALUE!</v>
      </c>
      <c r="J2493" s="46" t="str">
        <f t="shared" si="6"/>
        <v>#VALUE!</v>
      </c>
      <c r="K2493" s="46" t="str">
        <f t="shared" si="7"/>
        <v>#VALUE!</v>
      </c>
      <c r="L2493" s="46" t="str">
        <f t="shared" si="8"/>
        <v>#VALUE!</v>
      </c>
      <c r="M2493" s="46" t="str">
        <f t="shared" si="9"/>
        <v>#VALUE!</v>
      </c>
      <c r="N2493" s="46" t="str">
        <f t="shared" si="10"/>
        <v>#VALUE!</v>
      </c>
      <c r="O2493" s="46" t="str">
        <f t="shared" si="11"/>
        <v>#VALUE!</v>
      </c>
      <c r="P2493" s="46" t="str">
        <f t="shared" si="12"/>
        <v>OPIOIDS</v>
      </c>
      <c r="Q2493" s="44" t="b">
        <v>0</v>
      </c>
      <c r="R2493" s="46" t="str">
        <f t="shared" si="37"/>
        <v>LOW</v>
      </c>
      <c r="S2493" s="47"/>
      <c r="T2493" s="47"/>
      <c r="U2493" s="46" t="str">
        <f t="shared" si="76"/>
        <v>DUE COMM</v>
      </c>
      <c r="V2493" s="46" t="str">
        <f t="shared" si="16"/>
        <v> </v>
      </c>
      <c r="W2493" s="40"/>
      <c r="X2493" s="40"/>
      <c r="Y2493" s="40"/>
      <c r="Z2493" s="40"/>
      <c r="AA2493" s="40"/>
      <c r="AB2493" s="40"/>
      <c r="AC2493" s="40"/>
      <c r="AD2493" s="40"/>
      <c r="AE2493" s="40"/>
    </row>
    <row r="2494">
      <c r="A2494" s="46">
        <v>17559.0</v>
      </c>
      <c r="B2494" s="50" t="s">
        <v>6970</v>
      </c>
      <c r="C2494" s="50" t="b">
        <v>1</v>
      </c>
      <c r="D2494" s="51">
        <v>44577.0</v>
      </c>
      <c r="E2494" s="46" t="str">
        <f t="shared" si="1"/>
        <v>#VALUE!</v>
      </c>
      <c r="F2494" s="46" t="str">
        <f t="shared" si="2"/>
        <v>#VALUE!</v>
      </c>
      <c r="G2494" s="46" t="str">
        <f t="shared" si="3"/>
        <v>#VALUE!</v>
      </c>
      <c r="H2494" s="46" t="str">
        <f t="shared" si="4"/>
        <v>#VALUE!</v>
      </c>
      <c r="I2494" s="46" t="str">
        <f t="shared" si="5"/>
        <v>#VALUE!</v>
      </c>
      <c r="J2494" s="46" t="str">
        <f t="shared" si="6"/>
        <v>#VALUE!</v>
      </c>
      <c r="K2494" s="46" t="str">
        <f t="shared" si="7"/>
        <v>#VALUE!</v>
      </c>
      <c r="L2494" s="46" t="str">
        <f t="shared" si="8"/>
        <v>#VALUE!</v>
      </c>
      <c r="M2494" s="46" t="str">
        <f t="shared" si="9"/>
        <v>#VALUE!</v>
      </c>
      <c r="N2494" s="46" t="str">
        <f t="shared" si="10"/>
        <v>#VALUE!</v>
      </c>
      <c r="O2494" s="46" t="str">
        <f t="shared" si="11"/>
        <v>#VALUE!</v>
      </c>
      <c r="P2494" s="46" t="str">
        <f t="shared" si="12"/>
        <v>NO RX</v>
      </c>
      <c r="Q2494" s="44" t="b">
        <v>0</v>
      </c>
      <c r="R2494" s="46" t="str">
        <f t="shared" si="37"/>
        <v>LOW</v>
      </c>
      <c r="S2494" s="47"/>
      <c r="T2494" s="47"/>
      <c r="U2494" s="46" t="str">
        <f t="shared" si="76"/>
        <v>DUE COMM</v>
      </c>
      <c r="V2494" s="46" t="str">
        <f t="shared" si="16"/>
        <v> </v>
      </c>
      <c r="W2494" s="40"/>
      <c r="X2494" s="40"/>
      <c r="Y2494" s="40"/>
      <c r="Z2494" s="40"/>
      <c r="AA2494" s="40"/>
      <c r="AB2494" s="40"/>
      <c r="AC2494" s="40"/>
      <c r="AD2494" s="40"/>
      <c r="AE2494" s="40"/>
    </row>
    <row r="2495">
      <c r="A2495" s="46">
        <v>17560.0</v>
      </c>
      <c r="B2495" s="44" t="s">
        <v>6974</v>
      </c>
      <c r="C2495" s="47" t="b">
        <v>1</v>
      </c>
      <c r="D2495" s="45">
        <v>44551.0</v>
      </c>
      <c r="E2495" s="46" t="str">
        <f t="shared" si="1"/>
        <v>OPI RX</v>
      </c>
      <c r="F2495" s="46" t="str">
        <f t="shared" si="2"/>
        <v>#VALUE!</v>
      </c>
      <c r="G2495" s="46" t="str">
        <f t="shared" si="3"/>
        <v>#VALUE!</v>
      </c>
      <c r="H2495" s="46" t="str">
        <f t="shared" si="4"/>
        <v>#VALUE!</v>
      </c>
      <c r="I2495" s="46" t="str">
        <f t="shared" si="5"/>
        <v>#VALUE!</v>
      </c>
      <c r="J2495" s="46" t="str">
        <f t="shared" si="6"/>
        <v>#VALUE!</v>
      </c>
      <c r="K2495" s="46" t="str">
        <f t="shared" si="7"/>
        <v>#VALUE!</v>
      </c>
      <c r="L2495" s="46" t="str">
        <f t="shared" si="8"/>
        <v>#VALUE!</v>
      </c>
      <c r="M2495" s="46" t="str">
        <f t="shared" si="9"/>
        <v>#VALUE!</v>
      </c>
      <c r="N2495" s="46" t="str">
        <f t="shared" si="10"/>
        <v>#VALUE!</v>
      </c>
      <c r="O2495" s="46" t="str">
        <f t="shared" si="11"/>
        <v>#VALUE!</v>
      </c>
      <c r="P2495" s="46" t="str">
        <f t="shared" si="12"/>
        <v>OPIOIDS</v>
      </c>
      <c r="Q2495" s="44" t="b">
        <v>0</v>
      </c>
      <c r="R2495" s="46" t="str">
        <f t="shared" si="37"/>
        <v>LOW</v>
      </c>
      <c r="S2495" s="47">
        <v>44523.0</v>
      </c>
      <c r="T2495" s="47">
        <f t="shared" ref="T2495:T2496" si="77">D2495</f>
        <v>44551</v>
      </c>
      <c r="U2495" s="46" t="str">
        <f t="shared" si="76"/>
        <v> </v>
      </c>
      <c r="V2495" s="46" t="str">
        <f t="shared" si="16"/>
        <v> </v>
      </c>
      <c r="W2495" s="40"/>
      <c r="X2495" s="40"/>
      <c r="Y2495" s="40"/>
      <c r="Z2495" s="40"/>
      <c r="AA2495" s="40"/>
      <c r="AB2495" s="40"/>
      <c r="AC2495" s="40"/>
      <c r="AD2495" s="40"/>
      <c r="AE2495" s="40"/>
    </row>
    <row r="2496">
      <c r="A2496" s="55">
        <v>17564.0</v>
      </c>
      <c r="B2496" s="44" t="s">
        <v>6970</v>
      </c>
      <c r="C2496" s="47" t="b">
        <v>1</v>
      </c>
      <c r="D2496" s="51">
        <v>44578.0</v>
      </c>
      <c r="E2496" s="46" t="str">
        <f t="shared" si="1"/>
        <v>#VALUE!</v>
      </c>
      <c r="F2496" s="46" t="str">
        <f t="shared" si="2"/>
        <v>#VALUE!</v>
      </c>
      <c r="G2496" s="46" t="str">
        <f t="shared" si="3"/>
        <v>#VALUE!</v>
      </c>
      <c r="H2496" s="46" t="str">
        <f t="shared" si="4"/>
        <v>#VALUE!</v>
      </c>
      <c r="I2496" s="46" t="str">
        <f t="shared" si="5"/>
        <v>#VALUE!</v>
      </c>
      <c r="J2496" s="46" t="str">
        <f t="shared" si="6"/>
        <v>#VALUE!</v>
      </c>
      <c r="K2496" s="46" t="str">
        <f t="shared" si="7"/>
        <v>#VALUE!</v>
      </c>
      <c r="L2496" s="46" t="str">
        <f t="shared" si="8"/>
        <v>#VALUE!</v>
      </c>
      <c r="M2496" s="46" t="str">
        <f t="shared" si="9"/>
        <v>#VALUE!</v>
      </c>
      <c r="N2496" s="46" t="str">
        <f t="shared" si="10"/>
        <v>#VALUE!</v>
      </c>
      <c r="O2496" s="46" t="str">
        <f t="shared" si="11"/>
        <v>#VALUE!</v>
      </c>
      <c r="P2496" s="46" t="str">
        <f t="shared" si="12"/>
        <v>NO RX</v>
      </c>
      <c r="Q2496" s="44" t="b">
        <v>0</v>
      </c>
      <c r="R2496" s="46" t="str">
        <f t="shared" si="37"/>
        <v>LOW</v>
      </c>
      <c r="S2496" s="52">
        <v>44901.0</v>
      </c>
      <c r="T2496" s="47">
        <f t="shared" si="77"/>
        <v>44578</v>
      </c>
      <c r="U2496" s="46" t="str">
        <f t="shared" si="76"/>
        <v> </v>
      </c>
      <c r="V2496" s="46" t="str">
        <f t="shared" si="16"/>
        <v> </v>
      </c>
      <c r="W2496" s="40"/>
      <c r="X2496" s="40"/>
      <c r="Y2496" s="40"/>
      <c r="Z2496" s="40"/>
      <c r="AA2496" s="40"/>
      <c r="AB2496" s="40"/>
      <c r="AC2496" s="40"/>
      <c r="AD2496" s="40"/>
      <c r="AE2496" s="40"/>
    </row>
    <row r="2497">
      <c r="A2497" s="46">
        <v>17567.0</v>
      </c>
      <c r="B2497" s="50" t="s">
        <v>7161</v>
      </c>
      <c r="C2497" s="50" t="b">
        <v>1</v>
      </c>
      <c r="D2497" s="51">
        <v>44577.0</v>
      </c>
      <c r="E2497" s="46" t="str">
        <f t="shared" si="1"/>
        <v>#VALUE!</v>
      </c>
      <c r="F2497" s="46" t="str">
        <f t="shared" si="2"/>
        <v>#VALUE!</v>
      </c>
      <c r="G2497" s="46" t="str">
        <f t="shared" si="3"/>
        <v>#VALUE!</v>
      </c>
      <c r="H2497" s="46" t="str">
        <f t="shared" si="4"/>
        <v>#VALUE!</v>
      </c>
      <c r="I2497" s="46" t="str">
        <f t="shared" si="5"/>
        <v>#VALUE!</v>
      </c>
      <c r="J2497" s="46" t="str">
        <f t="shared" si="6"/>
        <v>#VALUE!</v>
      </c>
      <c r="K2497" s="46" t="str">
        <f t="shared" si="7"/>
        <v>#VALUE!</v>
      </c>
      <c r="L2497" s="46" t="str">
        <f t="shared" si="8"/>
        <v>#VALUE!</v>
      </c>
      <c r="M2497" s="46" t="str">
        <f t="shared" si="9"/>
        <v>OPI RX</v>
      </c>
      <c r="N2497" s="46" t="str">
        <f t="shared" si="10"/>
        <v>#VALUE!</v>
      </c>
      <c r="O2497" s="46" t="str">
        <f t="shared" si="11"/>
        <v>#VALUE!</v>
      </c>
      <c r="P2497" s="46" t="str">
        <f t="shared" si="12"/>
        <v>OPIOIDS</v>
      </c>
      <c r="Q2497" s="44" t="b">
        <v>0</v>
      </c>
      <c r="R2497" s="46" t="str">
        <f t="shared" si="37"/>
        <v>LOW</v>
      </c>
      <c r="S2497" s="47"/>
      <c r="T2497" s="47"/>
      <c r="U2497" s="46" t="str">
        <f t="shared" si="76"/>
        <v>DUE COMM</v>
      </c>
      <c r="V2497" s="46" t="str">
        <f t="shared" si="16"/>
        <v> </v>
      </c>
      <c r="W2497" s="40"/>
      <c r="X2497" s="40"/>
      <c r="Y2497" s="40"/>
      <c r="Z2497" s="40"/>
      <c r="AA2497" s="40"/>
      <c r="AB2497" s="40"/>
      <c r="AC2497" s="40"/>
      <c r="AD2497" s="40"/>
      <c r="AE2497" s="40"/>
    </row>
    <row r="2498">
      <c r="A2498" s="46">
        <v>17569.0</v>
      </c>
      <c r="B2498" s="50" t="s">
        <v>6970</v>
      </c>
      <c r="C2498" s="50" t="b">
        <v>1</v>
      </c>
      <c r="D2498" s="51">
        <v>44577.0</v>
      </c>
      <c r="E2498" s="46" t="str">
        <f t="shared" si="1"/>
        <v>#VALUE!</v>
      </c>
      <c r="F2498" s="46" t="str">
        <f t="shared" si="2"/>
        <v>#VALUE!</v>
      </c>
      <c r="G2498" s="46" t="str">
        <f t="shared" si="3"/>
        <v>#VALUE!</v>
      </c>
      <c r="H2498" s="46" t="str">
        <f t="shared" si="4"/>
        <v>#VALUE!</v>
      </c>
      <c r="I2498" s="46" t="str">
        <f t="shared" si="5"/>
        <v>#VALUE!</v>
      </c>
      <c r="J2498" s="46" t="str">
        <f t="shared" si="6"/>
        <v>#VALUE!</v>
      </c>
      <c r="K2498" s="46" t="str">
        <f t="shared" si="7"/>
        <v>#VALUE!</v>
      </c>
      <c r="L2498" s="46" t="str">
        <f t="shared" si="8"/>
        <v>#VALUE!</v>
      </c>
      <c r="M2498" s="46" t="str">
        <f t="shared" si="9"/>
        <v>#VALUE!</v>
      </c>
      <c r="N2498" s="46" t="str">
        <f t="shared" si="10"/>
        <v>#VALUE!</v>
      </c>
      <c r="O2498" s="46" t="str">
        <f t="shared" si="11"/>
        <v>#VALUE!</v>
      </c>
      <c r="P2498" s="46" t="str">
        <f t="shared" si="12"/>
        <v>NO RX</v>
      </c>
      <c r="Q2498" s="44" t="b">
        <v>0</v>
      </c>
      <c r="R2498" s="46" t="str">
        <f t="shared" si="37"/>
        <v>LOW</v>
      </c>
      <c r="S2498" s="47"/>
      <c r="T2498" s="47"/>
      <c r="U2498" s="46" t="str">
        <f t="shared" si="76"/>
        <v>DUE COMM</v>
      </c>
      <c r="V2498" s="46" t="str">
        <f t="shared" si="16"/>
        <v> </v>
      </c>
      <c r="W2498" s="40"/>
      <c r="X2498" s="40"/>
      <c r="Y2498" s="40"/>
      <c r="Z2498" s="40"/>
      <c r="AA2498" s="40"/>
      <c r="AB2498" s="40"/>
      <c r="AC2498" s="40"/>
      <c r="AD2498" s="40"/>
      <c r="AE2498" s="40"/>
    </row>
    <row r="2499">
      <c r="A2499" s="55">
        <v>17571.0</v>
      </c>
      <c r="B2499" s="50" t="s">
        <v>7092</v>
      </c>
      <c r="C2499" s="50" t="b">
        <v>1</v>
      </c>
      <c r="D2499" s="51">
        <v>44586.0</v>
      </c>
      <c r="E2499" s="46" t="str">
        <f t="shared" si="1"/>
        <v>OPI RX</v>
      </c>
      <c r="F2499" s="46" t="str">
        <f t="shared" si="2"/>
        <v>#VALUE!</v>
      </c>
      <c r="G2499" s="46" t="str">
        <f t="shared" si="3"/>
        <v>#VALUE!</v>
      </c>
      <c r="H2499" s="46" t="str">
        <f t="shared" si="4"/>
        <v>#VALUE!</v>
      </c>
      <c r="I2499" s="46" t="str">
        <f t="shared" si="5"/>
        <v>#VALUE!</v>
      </c>
      <c r="J2499" s="46" t="str">
        <f t="shared" si="6"/>
        <v>#VALUE!</v>
      </c>
      <c r="K2499" s="46" t="str">
        <f t="shared" si="7"/>
        <v>#VALUE!</v>
      </c>
      <c r="L2499" s="46" t="str">
        <f t="shared" si="8"/>
        <v>#VALUE!</v>
      </c>
      <c r="M2499" s="46" t="str">
        <f t="shared" si="9"/>
        <v>OPI RX</v>
      </c>
      <c r="N2499" s="46" t="str">
        <f t="shared" si="10"/>
        <v>#VALUE!</v>
      </c>
      <c r="O2499" s="46" t="str">
        <f t="shared" si="11"/>
        <v>#VALUE!</v>
      </c>
      <c r="P2499" s="46" t="str">
        <f t="shared" si="12"/>
        <v>OPIOIDS</v>
      </c>
      <c r="Q2499" s="44" t="b">
        <v>0</v>
      </c>
      <c r="R2499" s="46" t="str">
        <f t="shared" si="37"/>
        <v>LOW</v>
      </c>
      <c r="S2499" s="52">
        <v>44908.0</v>
      </c>
      <c r="T2499" s="47">
        <f t="shared" ref="T2499:T2513" si="78">D2499</f>
        <v>44586</v>
      </c>
      <c r="U2499" s="46" t="str">
        <f t="shared" si="76"/>
        <v> </v>
      </c>
      <c r="V2499" s="46" t="str">
        <f t="shared" si="16"/>
        <v> </v>
      </c>
      <c r="W2499" s="40"/>
      <c r="X2499" s="40"/>
      <c r="Y2499" s="40"/>
      <c r="Z2499" s="40"/>
      <c r="AA2499" s="40"/>
      <c r="AB2499" s="40"/>
      <c r="AC2499" s="40"/>
      <c r="AD2499" s="40"/>
      <c r="AE2499" s="40"/>
    </row>
    <row r="2500">
      <c r="A2500" s="46">
        <v>17573.0</v>
      </c>
      <c r="B2500" s="44" t="s">
        <v>7565</v>
      </c>
      <c r="C2500" s="47" t="b">
        <v>1</v>
      </c>
      <c r="D2500" s="45">
        <v>44551.0</v>
      </c>
      <c r="E2500" s="46" t="str">
        <f t="shared" si="1"/>
        <v>#VALUE!</v>
      </c>
      <c r="F2500" s="46" t="str">
        <f t="shared" si="2"/>
        <v>#VALUE!</v>
      </c>
      <c r="G2500" s="46" t="str">
        <f t="shared" si="3"/>
        <v>#VALUE!</v>
      </c>
      <c r="H2500" s="46" t="str">
        <f t="shared" si="4"/>
        <v>#VALUE!</v>
      </c>
      <c r="I2500" s="46" t="str">
        <f t="shared" si="5"/>
        <v>#VALUE!</v>
      </c>
      <c r="J2500" s="46" t="str">
        <f t="shared" si="6"/>
        <v>#VALUE!</v>
      </c>
      <c r="K2500" s="46" t="str">
        <f t="shared" si="7"/>
        <v>#VALUE!</v>
      </c>
      <c r="L2500" s="46" t="str">
        <f t="shared" si="8"/>
        <v>#VALUE!</v>
      </c>
      <c r="M2500" s="46" t="str">
        <f t="shared" si="9"/>
        <v>#VALUE!</v>
      </c>
      <c r="N2500" s="46" t="str">
        <f t="shared" si="10"/>
        <v>#VALUE!</v>
      </c>
      <c r="O2500" s="46" t="str">
        <f t="shared" si="11"/>
        <v>#VALUE!</v>
      </c>
      <c r="P2500" s="46" t="str">
        <f t="shared" si="12"/>
        <v>NO RX</v>
      </c>
      <c r="Q2500" s="44" t="b">
        <v>0</v>
      </c>
      <c r="R2500" s="46" t="str">
        <f t="shared" si="37"/>
        <v>LOW</v>
      </c>
      <c r="S2500" s="47">
        <v>44524.0</v>
      </c>
      <c r="T2500" s="47">
        <f t="shared" si="78"/>
        <v>44551</v>
      </c>
      <c r="U2500" s="46" t="str">
        <f t="shared" si="76"/>
        <v> </v>
      </c>
      <c r="V2500" s="46" t="str">
        <f t="shared" si="16"/>
        <v> </v>
      </c>
      <c r="W2500" s="40"/>
      <c r="X2500" s="40"/>
      <c r="Y2500" s="40"/>
      <c r="Z2500" s="40"/>
      <c r="AA2500" s="40"/>
      <c r="AB2500" s="40"/>
      <c r="AC2500" s="40"/>
      <c r="AD2500" s="40"/>
      <c r="AE2500" s="40"/>
    </row>
    <row r="2501">
      <c r="A2501" s="46">
        <v>17574.0</v>
      </c>
      <c r="B2501" s="44" t="s">
        <v>7022</v>
      </c>
      <c r="C2501" s="47" t="b">
        <v>1</v>
      </c>
      <c r="D2501" s="45">
        <v>44564.0</v>
      </c>
      <c r="E2501" s="46" t="str">
        <f t="shared" si="1"/>
        <v>#VALUE!</v>
      </c>
      <c r="F2501" s="46" t="str">
        <f t="shared" si="2"/>
        <v>#VALUE!</v>
      </c>
      <c r="G2501" s="46" t="str">
        <f t="shared" si="3"/>
        <v>#VALUE!</v>
      </c>
      <c r="H2501" s="46" t="str">
        <f t="shared" si="4"/>
        <v>#VALUE!</v>
      </c>
      <c r="I2501" s="46" t="str">
        <f t="shared" si="5"/>
        <v>#VALUE!</v>
      </c>
      <c r="J2501" s="46" t="str">
        <f t="shared" si="6"/>
        <v>#VALUE!</v>
      </c>
      <c r="K2501" s="46" t="str">
        <f t="shared" si="7"/>
        <v>#VALUE!</v>
      </c>
      <c r="L2501" s="46" t="str">
        <f t="shared" si="8"/>
        <v>#VALUE!</v>
      </c>
      <c r="M2501" s="46" t="str">
        <f t="shared" si="9"/>
        <v>OPI RX</v>
      </c>
      <c r="N2501" s="46" t="str">
        <f t="shared" si="10"/>
        <v>#VALUE!</v>
      </c>
      <c r="O2501" s="46" t="str">
        <f t="shared" si="11"/>
        <v>#VALUE!</v>
      </c>
      <c r="P2501" s="46" t="str">
        <f t="shared" si="12"/>
        <v>OPIOIDS</v>
      </c>
      <c r="Q2501" s="44" t="b">
        <v>0</v>
      </c>
      <c r="R2501" s="46" t="str">
        <f t="shared" si="37"/>
        <v>LOW</v>
      </c>
      <c r="S2501" s="47">
        <v>44529.0</v>
      </c>
      <c r="T2501" s="47">
        <f t="shared" si="78"/>
        <v>44564</v>
      </c>
      <c r="U2501" s="46" t="str">
        <f t="shared" si="76"/>
        <v> </v>
      </c>
      <c r="V2501" s="46" t="str">
        <f t="shared" si="16"/>
        <v> </v>
      </c>
      <c r="W2501" s="40"/>
      <c r="X2501" s="40"/>
      <c r="Y2501" s="40"/>
      <c r="Z2501" s="40"/>
      <c r="AA2501" s="40"/>
      <c r="AB2501" s="40"/>
      <c r="AC2501" s="40"/>
      <c r="AD2501" s="40"/>
      <c r="AE2501" s="40"/>
    </row>
    <row r="2502">
      <c r="A2502" s="46">
        <v>17575.0</v>
      </c>
      <c r="B2502" s="44" t="s">
        <v>7647</v>
      </c>
      <c r="C2502" s="47" t="b">
        <v>1</v>
      </c>
      <c r="D2502" s="45">
        <v>44564.0</v>
      </c>
      <c r="E2502" s="46" t="str">
        <f t="shared" si="1"/>
        <v>#VALUE!</v>
      </c>
      <c r="F2502" s="46" t="str">
        <f t="shared" si="2"/>
        <v>OPI RX</v>
      </c>
      <c r="G2502" s="46" t="str">
        <f t="shared" si="3"/>
        <v>#VALUE!</v>
      </c>
      <c r="H2502" s="46" t="str">
        <f t="shared" si="4"/>
        <v>#VALUE!</v>
      </c>
      <c r="I2502" s="46" t="str">
        <f t="shared" si="5"/>
        <v>#VALUE!</v>
      </c>
      <c r="J2502" s="46" t="str">
        <f t="shared" si="6"/>
        <v>#VALUE!</v>
      </c>
      <c r="K2502" s="46" t="str">
        <f t="shared" si="7"/>
        <v>#VALUE!</v>
      </c>
      <c r="L2502" s="46" t="str">
        <f t="shared" si="8"/>
        <v>#VALUE!</v>
      </c>
      <c r="M2502" s="46" t="str">
        <f t="shared" si="9"/>
        <v>#VALUE!</v>
      </c>
      <c r="N2502" s="46" t="str">
        <f t="shared" si="10"/>
        <v>#VALUE!</v>
      </c>
      <c r="O2502" s="46" t="str">
        <f t="shared" si="11"/>
        <v>#VALUE!</v>
      </c>
      <c r="P2502" s="46" t="str">
        <f t="shared" si="12"/>
        <v>OPIOIDS</v>
      </c>
      <c r="Q2502" s="44" t="b">
        <v>1</v>
      </c>
      <c r="R2502" s="46" t="str">
        <f t="shared" si="37"/>
        <v>HIGH</v>
      </c>
      <c r="S2502" s="47">
        <v>44529.0</v>
      </c>
      <c r="T2502" s="47">
        <f t="shared" si="78"/>
        <v>44564</v>
      </c>
      <c r="U2502" s="46" t="str">
        <f t="shared" si="76"/>
        <v> </v>
      </c>
      <c r="V2502" s="46" t="str">
        <f t="shared" si="16"/>
        <v> </v>
      </c>
      <c r="W2502" s="40"/>
      <c r="X2502" s="40"/>
      <c r="Y2502" s="40"/>
      <c r="Z2502" s="40"/>
      <c r="AA2502" s="40"/>
      <c r="AB2502" s="40"/>
      <c r="AC2502" s="40"/>
      <c r="AD2502" s="40"/>
      <c r="AE2502" s="40"/>
    </row>
    <row r="2503">
      <c r="A2503" s="46">
        <v>17582.0</v>
      </c>
      <c r="B2503" s="44" t="s">
        <v>7022</v>
      </c>
      <c r="C2503" s="47" t="b">
        <v>1</v>
      </c>
      <c r="D2503" s="45">
        <v>44551.0</v>
      </c>
      <c r="E2503" s="46" t="str">
        <f t="shared" si="1"/>
        <v>#VALUE!</v>
      </c>
      <c r="F2503" s="46" t="str">
        <f t="shared" si="2"/>
        <v>#VALUE!</v>
      </c>
      <c r="G2503" s="46" t="str">
        <f t="shared" si="3"/>
        <v>#VALUE!</v>
      </c>
      <c r="H2503" s="46" t="str">
        <f t="shared" si="4"/>
        <v>#VALUE!</v>
      </c>
      <c r="I2503" s="46" t="str">
        <f t="shared" si="5"/>
        <v>#VALUE!</v>
      </c>
      <c r="J2503" s="46" t="str">
        <f t="shared" si="6"/>
        <v>#VALUE!</v>
      </c>
      <c r="K2503" s="46" t="str">
        <f t="shared" si="7"/>
        <v>#VALUE!</v>
      </c>
      <c r="L2503" s="46" t="str">
        <f t="shared" si="8"/>
        <v>#VALUE!</v>
      </c>
      <c r="M2503" s="46" t="str">
        <f t="shared" si="9"/>
        <v>OPI RX</v>
      </c>
      <c r="N2503" s="46" t="str">
        <f t="shared" si="10"/>
        <v>#VALUE!</v>
      </c>
      <c r="O2503" s="46" t="str">
        <f t="shared" si="11"/>
        <v>#VALUE!</v>
      </c>
      <c r="P2503" s="46" t="str">
        <f t="shared" si="12"/>
        <v>OPIOIDS</v>
      </c>
      <c r="Q2503" s="44" t="b">
        <v>1</v>
      </c>
      <c r="R2503" s="46" t="str">
        <f t="shared" si="37"/>
        <v>HIGH</v>
      </c>
      <c r="S2503" s="47">
        <v>44524.0</v>
      </c>
      <c r="T2503" s="47">
        <f t="shared" si="78"/>
        <v>44551</v>
      </c>
      <c r="U2503" s="46" t="str">
        <f t="shared" si="76"/>
        <v> </v>
      </c>
      <c r="V2503" s="46" t="str">
        <f t="shared" si="16"/>
        <v> </v>
      </c>
      <c r="W2503" s="40"/>
      <c r="X2503" s="40"/>
      <c r="Y2503" s="40"/>
      <c r="Z2503" s="40"/>
      <c r="AA2503" s="40"/>
      <c r="AB2503" s="40"/>
      <c r="AC2503" s="40"/>
      <c r="AD2503" s="40"/>
      <c r="AE2503" s="40"/>
    </row>
    <row r="2504">
      <c r="A2504" s="55">
        <v>17583.0</v>
      </c>
      <c r="B2504" s="44" t="s">
        <v>6970</v>
      </c>
      <c r="C2504" s="50" t="b">
        <v>1</v>
      </c>
      <c r="D2504" s="51">
        <v>44592.0</v>
      </c>
      <c r="E2504" s="46" t="str">
        <f t="shared" si="1"/>
        <v>#VALUE!</v>
      </c>
      <c r="F2504" s="46" t="str">
        <f t="shared" si="2"/>
        <v>#VALUE!</v>
      </c>
      <c r="G2504" s="46" t="str">
        <f t="shared" si="3"/>
        <v>#VALUE!</v>
      </c>
      <c r="H2504" s="46" t="str">
        <f t="shared" si="4"/>
        <v>#VALUE!</v>
      </c>
      <c r="I2504" s="46" t="str">
        <f t="shared" si="5"/>
        <v>#VALUE!</v>
      </c>
      <c r="J2504" s="46" t="str">
        <f t="shared" si="6"/>
        <v>#VALUE!</v>
      </c>
      <c r="K2504" s="46" t="str">
        <f t="shared" si="7"/>
        <v>#VALUE!</v>
      </c>
      <c r="L2504" s="46" t="str">
        <f t="shared" si="8"/>
        <v>#VALUE!</v>
      </c>
      <c r="M2504" s="46" t="str">
        <f t="shared" si="9"/>
        <v>#VALUE!</v>
      </c>
      <c r="N2504" s="46" t="str">
        <f t="shared" si="10"/>
        <v>#VALUE!</v>
      </c>
      <c r="O2504" s="46" t="str">
        <f t="shared" si="11"/>
        <v>#VALUE!</v>
      </c>
      <c r="P2504" s="46" t="str">
        <f t="shared" si="12"/>
        <v>NO RX</v>
      </c>
      <c r="Q2504" s="44" t="b">
        <v>0</v>
      </c>
      <c r="R2504" s="46" t="str">
        <f t="shared" si="37"/>
        <v>LOW</v>
      </c>
      <c r="S2504" s="52">
        <v>44922.0</v>
      </c>
      <c r="T2504" s="47">
        <f t="shared" si="78"/>
        <v>44592</v>
      </c>
      <c r="U2504" s="46"/>
      <c r="V2504" s="46" t="str">
        <f t="shared" si="16"/>
        <v> </v>
      </c>
      <c r="W2504" s="40"/>
      <c r="X2504" s="40"/>
      <c r="Y2504" s="40"/>
      <c r="Z2504" s="40"/>
      <c r="AA2504" s="40"/>
      <c r="AB2504" s="40"/>
      <c r="AC2504" s="40"/>
      <c r="AD2504" s="40"/>
      <c r="AE2504" s="40"/>
    </row>
    <row r="2505">
      <c r="A2505" s="55">
        <v>17587.0</v>
      </c>
      <c r="B2505" s="50" t="s">
        <v>7122</v>
      </c>
      <c r="C2505" s="50" t="b">
        <v>1</v>
      </c>
      <c r="D2505" s="51">
        <v>44586.0</v>
      </c>
      <c r="E2505" s="46" t="str">
        <f t="shared" si="1"/>
        <v>#VALUE!</v>
      </c>
      <c r="F2505" s="46" t="str">
        <f t="shared" si="2"/>
        <v>#VALUE!</v>
      </c>
      <c r="G2505" s="46" t="str">
        <f t="shared" si="3"/>
        <v>#VALUE!</v>
      </c>
      <c r="H2505" s="46" t="str">
        <f t="shared" si="4"/>
        <v>#VALUE!</v>
      </c>
      <c r="I2505" s="46" t="str">
        <f t="shared" si="5"/>
        <v>#VALUE!</v>
      </c>
      <c r="J2505" s="46" t="str">
        <f t="shared" si="6"/>
        <v>#VALUE!</v>
      </c>
      <c r="K2505" s="46" t="str">
        <f t="shared" si="7"/>
        <v>#VALUE!</v>
      </c>
      <c r="L2505" s="46" t="str">
        <f t="shared" si="8"/>
        <v>#VALUE!</v>
      </c>
      <c r="M2505" s="46" t="str">
        <f t="shared" si="9"/>
        <v>#VALUE!</v>
      </c>
      <c r="N2505" s="46" t="str">
        <f t="shared" si="10"/>
        <v>#VALUE!</v>
      </c>
      <c r="O2505" s="46" t="str">
        <f t="shared" si="11"/>
        <v>#VALUE!</v>
      </c>
      <c r="P2505" s="46" t="str">
        <f t="shared" si="12"/>
        <v>NO RX</v>
      </c>
      <c r="Q2505" s="44" t="b">
        <v>0</v>
      </c>
      <c r="R2505" s="46" t="str">
        <f t="shared" si="37"/>
        <v>LOW</v>
      </c>
      <c r="S2505" s="52">
        <v>44908.0</v>
      </c>
      <c r="T2505" s="47">
        <f t="shared" si="78"/>
        <v>44586</v>
      </c>
      <c r="U2505" s="46" t="str">
        <f t="shared" ref="U2505:U2506" si="79">if((days($Z$3,$S2505)/365)&gt;=1,"DUE COMM", " ")</f>
        <v> </v>
      </c>
      <c r="V2505" s="46" t="str">
        <f t="shared" si="16"/>
        <v> </v>
      </c>
      <c r="W2505" s="40"/>
      <c r="X2505" s="40"/>
      <c r="Y2505" s="40"/>
      <c r="Z2505" s="40"/>
      <c r="AA2505" s="40"/>
      <c r="AB2505" s="40"/>
      <c r="AC2505" s="40"/>
      <c r="AD2505" s="40"/>
      <c r="AE2505" s="40"/>
    </row>
    <row r="2506">
      <c r="A2506" s="55">
        <v>17588.0</v>
      </c>
      <c r="B2506" s="44" t="s">
        <v>6970</v>
      </c>
      <c r="C2506" s="47" t="b">
        <v>1</v>
      </c>
      <c r="D2506" s="51">
        <v>44578.0</v>
      </c>
      <c r="E2506" s="46" t="str">
        <f t="shared" si="1"/>
        <v>#VALUE!</v>
      </c>
      <c r="F2506" s="46" t="str">
        <f t="shared" si="2"/>
        <v>#VALUE!</v>
      </c>
      <c r="G2506" s="46" t="str">
        <f t="shared" si="3"/>
        <v>#VALUE!</v>
      </c>
      <c r="H2506" s="46" t="str">
        <f t="shared" si="4"/>
        <v>#VALUE!</v>
      </c>
      <c r="I2506" s="46" t="str">
        <f t="shared" si="5"/>
        <v>#VALUE!</v>
      </c>
      <c r="J2506" s="46" t="str">
        <f t="shared" si="6"/>
        <v>#VALUE!</v>
      </c>
      <c r="K2506" s="46" t="str">
        <f t="shared" si="7"/>
        <v>#VALUE!</v>
      </c>
      <c r="L2506" s="46" t="str">
        <f t="shared" si="8"/>
        <v>#VALUE!</v>
      </c>
      <c r="M2506" s="46" t="str">
        <f t="shared" si="9"/>
        <v>#VALUE!</v>
      </c>
      <c r="N2506" s="46" t="str">
        <f t="shared" si="10"/>
        <v>#VALUE!</v>
      </c>
      <c r="O2506" s="46" t="str">
        <f t="shared" si="11"/>
        <v>#VALUE!</v>
      </c>
      <c r="P2506" s="46" t="str">
        <f t="shared" si="12"/>
        <v>NO RX</v>
      </c>
      <c r="Q2506" s="44" t="b">
        <v>0</v>
      </c>
      <c r="R2506" s="46" t="str">
        <f t="shared" si="37"/>
        <v>LOW</v>
      </c>
      <c r="S2506" s="52">
        <v>44901.0</v>
      </c>
      <c r="T2506" s="47">
        <f t="shared" si="78"/>
        <v>44578</v>
      </c>
      <c r="U2506" s="46" t="str">
        <f t="shared" si="79"/>
        <v> </v>
      </c>
      <c r="V2506" s="46" t="str">
        <f t="shared" si="16"/>
        <v> </v>
      </c>
      <c r="W2506" s="40"/>
      <c r="X2506" s="40"/>
      <c r="Y2506" s="40"/>
      <c r="Z2506" s="40"/>
      <c r="AA2506" s="40"/>
      <c r="AB2506" s="40"/>
      <c r="AC2506" s="40"/>
      <c r="AD2506" s="40"/>
      <c r="AE2506" s="40"/>
    </row>
    <row r="2507">
      <c r="A2507" s="55">
        <v>17589.0</v>
      </c>
      <c r="B2507" s="50" t="s">
        <v>7154</v>
      </c>
      <c r="C2507" s="50" t="b">
        <v>1</v>
      </c>
      <c r="D2507" s="51">
        <v>44591.0</v>
      </c>
      <c r="E2507" s="46" t="str">
        <f t="shared" si="1"/>
        <v>#VALUE!</v>
      </c>
      <c r="F2507" s="46" t="str">
        <f t="shared" si="2"/>
        <v>#VALUE!</v>
      </c>
      <c r="G2507" s="46" t="str">
        <f t="shared" si="3"/>
        <v>#VALUE!</v>
      </c>
      <c r="H2507" s="46" t="str">
        <f t="shared" si="4"/>
        <v>#VALUE!</v>
      </c>
      <c r="I2507" s="46" t="str">
        <f t="shared" si="5"/>
        <v>#VALUE!</v>
      </c>
      <c r="J2507" s="46" t="str">
        <f t="shared" si="6"/>
        <v>#VALUE!</v>
      </c>
      <c r="K2507" s="46" t="str">
        <f t="shared" si="7"/>
        <v>#VALUE!</v>
      </c>
      <c r="L2507" s="46" t="str">
        <f t="shared" si="8"/>
        <v>#VALUE!</v>
      </c>
      <c r="M2507" s="46" t="str">
        <f t="shared" si="9"/>
        <v>#VALUE!</v>
      </c>
      <c r="N2507" s="46" t="str">
        <f t="shared" si="10"/>
        <v>#VALUE!</v>
      </c>
      <c r="O2507" s="46" t="str">
        <f t="shared" si="11"/>
        <v>#VALUE!</v>
      </c>
      <c r="P2507" s="46" t="str">
        <f t="shared" si="12"/>
        <v>NO RX</v>
      </c>
      <c r="Q2507" s="44" t="b">
        <v>0</v>
      </c>
      <c r="R2507" s="46" t="str">
        <f t="shared" si="37"/>
        <v>LOW</v>
      </c>
      <c r="S2507" s="52">
        <v>44910.0</v>
      </c>
      <c r="T2507" s="47">
        <f t="shared" si="78"/>
        <v>44591</v>
      </c>
      <c r="U2507" s="46"/>
      <c r="V2507" s="46" t="str">
        <f t="shared" si="16"/>
        <v> </v>
      </c>
      <c r="W2507" s="40"/>
      <c r="X2507" s="40"/>
      <c r="Y2507" s="40"/>
      <c r="Z2507" s="40"/>
      <c r="AA2507" s="40"/>
      <c r="AB2507" s="40"/>
      <c r="AC2507" s="40"/>
      <c r="AD2507" s="40"/>
      <c r="AE2507" s="40"/>
    </row>
    <row r="2508">
      <c r="A2508" s="55">
        <v>17591.0</v>
      </c>
      <c r="B2508" s="50" t="s">
        <v>7097</v>
      </c>
      <c r="C2508" s="50" t="b">
        <v>1</v>
      </c>
      <c r="D2508" s="51">
        <v>44591.0</v>
      </c>
      <c r="E2508" s="46" t="str">
        <f t="shared" si="1"/>
        <v>OPI RX</v>
      </c>
      <c r="F2508" s="46" t="str">
        <f t="shared" si="2"/>
        <v>#VALUE!</v>
      </c>
      <c r="G2508" s="46" t="str">
        <f t="shared" si="3"/>
        <v>#VALUE!</v>
      </c>
      <c r="H2508" s="46" t="str">
        <f t="shared" si="4"/>
        <v>#VALUE!</v>
      </c>
      <c r="I2508" s="46" t="str">
        <f t="shared" si="5"/>
        <v>#VALUE!</v>
      </c>
      <c r="J2508" s="46" t="str">
        <f t="shared" si="6"/>
        <v>#VALUE!</v>
      </c>
      <c r="K2508" s="46" t="str">
        <f t="shared" si="7"/>
        <v>#VALUE!</v>
      </c>
      <c r="L2508" s="46" t="str">
        <f t="shared" si="8"/>
        <v>#VALUE!</v>
      </c>
      <c r="M2508" s="46" t="str">
        <f t="shared" si="9"/>
        <v>#VALUE!</v>
      </c>
      <c r="N2508" s="46" t="str">
        <f t="shared" si="10"/>
        <v>#VALUE!</v>
      </c>
      <c r="O2508" s="46" t="str">
        <f t="shared" si="11"/>
        <v>#VALUE!</v>
      </c>
      <c r="P2508" s="46" t="str">
        <f t="shared" si="12"/>
        <v>OPIOIDS</v>
      </c>
      <c r="Q2508" s="44" t="b">
        <v>0</v>
      </c>
      <c r="R2508" s="46" t="str">
        <f t="shared" si="37"/>
        <v>LOW</v>
      </c>
      <c r="S2508" s="52">
        <v>44910.0</v>
      </c>
      <c r="T2508" s="47">
        <f t="shared" si="78"/>
        <v>44591</v>
      </c>
      <c r="U2508" s="46"/>
      <c r="V2508" s="46" t="str">
        <f t="shared" si="16"/>
        <v> </v>
      </c>
      <c r="W2508" s="40"/>
      <c r="X2508" s="40"/>
      <c r="Y2508" s="40"/>
      <c r="Z2508" s="40"/>
      <c r="AA2508" s="40"/>
      <c r="AB2508" s="40"/>
      <c r="AC2508" s="40"/>
      <c r="AD2508" s="40"/>
      <c r="AE2508" s="40"/>
    </row>
    <row r="2509">
      <c r="A2509" s="55">
        <v>17594.0</v>
      </c>
      <c r="B2509" s="44" t="s">
        <v>6970</v>
      </c>
      <c r="C2509" s="50" t="b">
        <v>1</v>
      </c>
      <c r="D2509" s="51">
        <v>44592.0</v>
      </c>
      <c r="E2509" s="46" t="str">
        <f t="shared" si="1"/>
        <v>#VALUE!</v>
      </c>
      <c r="F2509" s="46" t="str">
        <f t="shared" si="2"/>
        <v>#VALUE!</v>
      </c>
      <c r="G2509" s="46" t="str">
        <f t="shared" si="3"/>
        <v>#VALUE!</v>
      </c>
      <c r="H2509" s="46" t="str">
        <f t="shared" si="4"/>
        <v>#VALUE!</v>
      </c>
      <c r="I2509" s="46" t="str">
        <f t="shared" si="5"/>
        <v>#VALUE!</v>
      </c>
      <c r="J2509" s="46" t="str">
        <f t="shared" si="6"/>
        <v>#VALUE!</v>
      </c>
      <c r="K2509" s="46" t="str">
        <f t="shared" si="7"/>
        <v>#VALUE!</v>
      </c>
      <c r="L2509" s="46" t="str">
        <f t="shared" si="8"/>
        <v>#VALUE!</v>
      </c>
      <c r="M2509" s="46" t="str">
        <f t="shared" si="9"/>
        <v>#VALUE!</v>
      </c>
      <c r="N2509" s="46" t="str">
        <f t="shared" si="10"/>
        <v>#VALUE!</v>
      </c>
      <c r="O2509" s="46" t="str">
        <f t="shared" si="11"/>
        <v>#VALUE!</v>
      </c>
      <c r="P2509" s="46" t="str">
        <f t="shared" si="12"/>
        <v>NO RX</v>
      </c>
      <c r="Q2509" s="44" t="b">
        <v>0</v>
      </c>
      <c r="R2509" s="46" t="str">
        <f t="shared" si="37"/>
        <v>LOW</v>
      </c>
      <c r="S2509" s="52">
        <v>44914.0</v>
      </c>
      <c r="T2509" s="47">
        <f t="shared" si="78"/>
        <v>44592</v>
      </c>
      <c r="U2509" s="46"/>
      <c r="V2509" s="46" t="str">
        <f t="shared" si="16"/>
        <v> </v>
      </c>
      <c r="W2509" s="40"/>
      <c r="X2509" s="40"/>
      <c r="Y2509" s="40"/>
      <c r="Z2509" s="40"/>
      <c r="AA2509" s="40"/>
      <c r="AB2509" s="40"/>
      <c r="AC2509" s="40"/>
      <c r="AD2509" s="40"/>
      <c r="AE2509" s="40"/>
    </row>
    <row r="2510">
      <c r="A2510" s="55">
        <v>17596.0</v>
      </c>
      <c r="B2510" s="50" t="s">
        <v>7125</v>
      </c>
      <c r="C2510" s="50" t="b">
        <v>1</v>
      </c>
      <c r="D2510" s="51">
        <v>44592.0</v>
      </c>
      <c r="E2510" s="46" t="str">
        <f t="shared" si="1"/>
        <v>#VALUE!</v>
      </c>
      <c r="F2510" s="46" t="str">
        <f t="shared" si="2"/>
        <v>#VALUE!</v>
      </c>
      <c r="G2510" s="46" t="str">
        <f t="shared" si="3"/>
        <v>#VALUE!</v>
      </c>
      <c r="H2510" s="46" t="str">
        <f t="shared" si="4"/>
        <v>#VALUE!</v>
      </c>
      <c r="I2510" s="46" t="str">
        <f t="shared" si="5"/>
        <v>#VALUE!</v>
      </c>
      <c r="J2510" s="46" t="str">
        <f t="shared" si="6"/>
        <v>#VALUE!</v>
      </c>
      <c r="K2510" s="46" t="str">
        <f t="shared" si="7"/>
        <v>#VALUE!</v>
      </c>
      <c r="L2510" s="46" t="str">
        <f t="shared" si="8"/>
        <v>#VALUE!</v>
      </c>
      <c r="M2510" s="46" t="str">
        <f t="shared" si="9"/>
        <v>#VALUE!</v>
      </c>
      <c r="N2510" s="46" t="str">
        <f t="shared" si="10"/>
        <v>#VALUE!</v>
      </c>
      <c r="O2510" s="46" t="str">
        <f t="shared" si="11"/>
        <v>#VALUE!</v>
      </c>
      <c r="P2510" s="46" t="str">
        <f t="shared" si="12"/>
        <v>NO RX</v>
      </c>
      <c r="Q2510" s="44" t="b">
        <v>0</v>
      </c>
      <c r="R2510" s="46" t="str">
        <f t="shared" si="37"/>
        <v>LOW</v>
      </c>
      <c r="S2510" s="52">
        <v>44927.0</v>
      </c>
      <c r="T2510" s="47">
        <f t="shared" si="78"/>
        <v>44592</v>
      </c>
      <c r="U2510" s="46"/>
      <c r="V2510" s="46" t="str">
        <f t="shared" si="16"/>
        <v> </v>
      </c>
      <c r="W2510" s="40"/>
      <c r="X2510" s="40"/>
      <c r="Y2510" s="40"/>
      <c r="Z2510" s="40"/>
      <c r="AA2510" s="40"/>
      <c r="AB2510" s="40"/>
      <c r="AC2510" s="40"/>
      <c r="AD2510" s="40"/>
      <c r="AE2510" s="40"/>
    </row>
    <row r="2511">
      <c r="A2511" s="49">
        <v>17597.0</v>
      </c>
      <c r="B2511" s="50" t="s">
        <v>6996</v>
      </c>
      <c r="C2511" s="50" t="b">
        <v>1</v>
      </c>
      <c r="D2511" s="51">
        <v>44596.0</v>
      </c>
      <c r="E2511" s="46" t="str">
        <f t="shared" si="1"/>
        <v>#VALUE!</v>
      </c>
      <c r="F2511" s="46" t="str">
        <f t="shared" si="2"/>
        <v>#VALUE!</v>
      </c>
      <c r="G2511" s="46" t="str">
        <f t="shared" si="3"/>
        <v>#VALUE!</v>
      </c>
      <c r="H2511" s="46" t="str">
        <f t="shared" si="4"/>
        <v>#VALUE!</v>
      </c>
      <c r="I2511" s="46" t="str">
        <f t="shared" si="5"/>
        <v>#VALUE!</v>
      </c>
      <c r="J2511" s="46" t="str">
        <f t="shared" si="6"/>
        <v>#VALUE!</v>
      </c>
      <c r="K2511" s="46" t="str">
        <f t="shared" si="7"/>
        <v>#VALUE!</v>
      </c>
      <c r="L2511" s="46" t="str">
        <f t="shared" si="8"/>
        <v>#VALUE!</v>
      </c>
      <c r="M2511" s="46" t="str">
        <f t="shared" si="9"/>
        <v>OPI RX</v>
      </c>
      <c r="N2511" s="46" t="str">
        <f t="shared" si="10"/>
        <v>#VALUE!</v>
      </c>
      <c r="O2511" s="46" t="str">
        <f t="shared" si="11"/>
        <v>#VALUE!</v>
      </c>
      <c r="P2511" s="46" t="str">
        <f t="shared" si="12"/>
        <v>OPIOIDS</v>
      </c>
      <c r="Q2511" s="44" t="b">
        <v>0</v>
      </c>
      <c r="R2511" s="46" t="str">
        <f t="shared" si="37"/>
        <v>LOW</v>
      </c>
      <c r="S2511" s="52">
        <v>44559.0</v>
      </c>
      <c r="T2511" s="47">
        <f t="shared" si="78"/>
        <v>44596</v>
      </c>
      <c r="U2511" s="46"/>
      <c r="V2511" s="46" t="str">
        <f t="shared" si="16"/>
        <v> </v>
      </c>
      <c r="W2511" s="40"/>
      <c r="X2511" s="40"/>
      <c r="Y2511" s="40"/>
      <c r="Z2511" s="40"/>
      <c r="AA2511" s="40"/>
      <c r="AB2511" s="40"/>
      <c r="AC2511" s="40"/>
      <c r="AD2511" s="40"/>
      <c r="AE2511" s="40"/>
    </row>
    <row r="2512">
      <c r="A2512" s="55">
        <v>17600.0</v>
      </c>
      <c r="B2512" s="44" t="s">
        <v>6970</v>
      </c>
      <c r="C2512" s="50" t="b">
        <v>1</v>
      </c>
      <c r="D2512" s="51">
        <v>44586.0</v>
      </c>
      <c r="E2512" s="46" t="str">
        <f t="shared" si="1"/>
        <v>#VALUE!</v>
      </c>
      <c r="F2512" s="46" t="str">
        <f t="shared" si="2"/>
        <v>#VALUE!</v>
      </c>
      <c r="G2512" s="46" t="str">
        <f t="shared" si="3"/>
        <v>#VALUE!</v>
      </c>
      <c r="H2512" s="46" t="str">
        <f t="shared" si="4"/>
        <v>#VALUE!</v>
      </c>
      <c r="I2512" s="46" t="str">
        <f t="shared" si="5"/>
        <v>#VALUE!</v>
      </c>
      <c r="J2512" s="46" t="str">
        <f t="shared" si="6"/>
        <v>#VALUE!</v>
      </c>
      <c r="K2512" s="46" t="str">
        <f t="shared" si="7"/>
        <v>#VALUE!</v>
      </c>
      <c r="L2512" s="46" t="str">
        <f t="shared" si="8"/>
        <v>#VALUE!</v>
      </c>
      <c r="M2512" s="46" t="str">
        <f t="shared" si="9"/>
        <v>#VALUE!</v>
      </c>
      <c r="N2512" s="46" t="str">
        <f t="shared" si="10"/>
        <v>#VALUE!</v>
      </c>
      <c r="O2512" s="46" t="str">
        <f t="shared" si="11"/>
        <v>#VALUE!</v>
      </c>
      <c r="P2512" s="46" t="str">
        <f t="shared" si="12"/>
        <v>NO RX</v>
      </c>
      <c r="Q2512" s="44" t="b">
        <v>0</v>
      </c>
      <c r="R2512" s="46" t="str">
        <f t="shared" si="37"/>
        <v>LOW</v>
      </c>
      <c r="S2512" s="52">
        <v>44908.0</v>
      </c>
      <c r="T2512" s="47">
        <f t="shared" si="78"/>
        <v>44586</v>
      </c>
      <c r="U2512" s="46" t="str">
        <f>if((days($Z$3,$S2512)/365)&gt;=1,"DUE COMM", " ")</f>
        <v> </v>
      </c>
      <c r="V2512" s="46" t="str">
        <f t="shared" si="16"/>
        <v> </v>
      </c>
      <c r="W2512" s="40"/>
      <c r="X2512" s="40"/>
      <c r="Y2512" s="40"/>
      <c r="Z2512" s="40"/>
      <c r="AA2512" s="40"/>
      <c r="AB2512" s="40"/>
      <c r="AC2512" s="40"/>
      <c r="AD2512" s="40"/>
      <c r="AE2512" s="40"/>
    </row>
    <row r="2513">
      <c r="A2513" s="55">
        <v>17606.0</v>
      </c>
      <c r="B2513" s="44" t="s">
        <v>6970</v>
      </c>
      <c r="C2513" s="50" t="b">
        <v>1</v>
      </c>
      <c r="D2513" s="51">
        <v>44592.0</v>
      </c>
      <c r="E2513" s="46" t="str">
        <f t="shared" si="1"/>
        <v>#VALUE!</v>
      </c>
      <c r="F2513" s="46" t="str">
        <f t="shared" si="2"/>
        <v>#VALUE!</v>
      </c>
      <c r="G2513" s="46" t="str">
        <f t="shared" si="3"/>
        <v>#VALUE!</v>
      </c>
      <c r="H2513" s="46" t="str">
        <f t="shared" si="4"/>
        <v>#VALUE!</v>
      </c>
      <c r="I2513" s="46" t="str">
        <f t="shared" si="5"/>
        <v>#VALUE!</v>
      </c>
      <c r="J2513" s="46" t="str">
        <f t="shared" si="6"/>
        <v>#VALUE!</v>
      </c>
      <c r="K2513" s="46" t="str">
        <f t="shared" si="7"/>
        <v>#VALUE!</v>
      </c>
      <c r="L2513" s="46" t="str">
        <f t="shared" si="8"/>
        <v>#VALUE!</v>
      </c>
      <c r="M2513" s="46" t="str">
        <f t="shared" si="9"/>
        <v>#VALUE!</v>
      </c>
      <c r="N2513" s="46" t="str">
        <f t="shared" si="10"/>
        <v>#VALUE!</v>
      </c>
      <c r="O2513" s="46" t="str">
        <f t="shared" si="11"/>
        <v>#VALUE!</v>
      </c>
      <c r="P2513" s="46" t="str">
        <f t="shared" si="12"/>
        <v>NO RX</v>
      </c>
      <c r="Q2513" s="44" t="b">
        <v>0</v>
      </c>
      <c r="R2513" s="46" t="str">
        <f t="shared" si="37"/>
        <v>LOW</v>
      </c>
      <c r="S2513" s="52">
        <v>44923.0</v>
      </c>
      <c r="T2513" s="47">
        <f t="shared" si="78"/>
        <v>44592</v>
      </c>
      <c r="U2513" s="46"/>
      <c r="V2513" s="46" t="str">
        <f t="shared" si="16"/>
        <v> </v>
      </c>
      <c r="W2513" s="40"/>
      <c r="X2513" s="40"/>
      <c r="Y2513" s="40"/>
      <c r="Z2513" s="40"/>
      <c r="AA2513" s="40"/>
      <c r="AB2513" s="40"/>
      <c r="AC2513" s="40"/>
      <c r="AD2513" s="40"/>
      <c r="AE2513" s="40"/>
    </row>
    <row r="2514">
      <c r="A2514" s="46">
        <v>17609.0</v>
      </c>
      <c r="B2514" s="50" t="s">
        <v>7032</v>
      </c>
      <c r="C2514" s="50" t="b">
        <v>1</v>
      </c>
      <c r="D2514" s="51">
        <v>44577.0</v>
      </c>
      <c r="E2514" s="46" t="str">
        <f t="shared" si="1"/>
        <v>#VALUE!</v>
      </c>
      <c r="F2514" s="46" t="str">
        <f t="shared" si="2"/>
        <v>#VALUE!</v>
      </c>
      <c r="G2514" s="46" t="str">
        <f t="shared" si="3"/>
        <v>#VALUE!</v>
      </c>
      <c r="H2514" s="46" t="str">
        <f t="shared" si="4"/>
        <v>#VALUE!</v>
      </c>
      <c r="I2514" s="46" t="str">
        <f t="shared" si="5"/>
        <v>#VALUE!</v>
      </c>
      <c r="J2514" s="46" t="str">
        <f t="shared" si="6"/>
        <v>#VALUE!</v>
      </c>
      <c r="K2514" s="46" t="str">
        <f t="shared" si="7"/>
        <v>#VALUE!</v>
      </c>
      <c r="L2514" s="46" t="str">
        <f t="shared" si="8"/>
        <v>#VALUE!</v>
      </c>
      <c r="M2514" s="46" t="str">
        <f t="shared" si="9"/>
        <v>OPI RX</v>
      </c>
      <c r="N2514" s="46" t="str">
        <f t="shared" si="10"/>
        <v>#VALUE!</v>
      </c>
      <c r="O2514" s="46" t="str">
        <f t="shared" si="11"/>
        <v>#VALUE!</v>
      </c>
      <c r="P2514" s="46" t="str">
        <f t="shared" si="12"/>
        <v>OPIOIDS</v>
      </c>
      <c r="Q2514" s="44" t="b">
        <v>0</v>
      </c>
      <c r="R2514" s="46" t="str">
        <f t="shared" si="37"/>
        <v>LOW</v>
      </c>
      <c r="S2514" s="47"/>
      <c r="T2514" s="47"/>
      <c r="U2514" s="46" t="str">
        <f>if((days($Z$3,$S2514)/365)&gt;=1,"DUE COMM", " ")</f>
        <v>DUE COMM</v>
      </c>
      <c r="V2514" s="46" t="str">
        <f t="shared" si="16"/>
        <v> </v>
      </c>
      <c r="W2514" s="40"/>
      <c r="X2514" s="40"/>
      <c r="Y2514" s="40"/>
      <c r="Z2514" s="40"/>
      <c r="AA2514" s="40"/>
      <c r="AB2514" s="40"/>
      <c r="AC2514" s="40"/>
      <c r="AD2514" s="40"/>
      <c r="AE2514" s="40"/>
    </row>
    <row r="2515">
      <c r="A2515" s="55">
        <v>17610.0</v>
      </c>
      <c r="B2515" s="50" t="s">
        <v>7442</v>
      </c>
      <c r="C2515" s="50" t="b">
        <v>1</v>
      </c>
      <c r="D2515" s="51">
        <v>44592.0</v>
      </c>
      <c r="E2515" s="46" t="str">
        <f t="shared" si="1"/>
        <v>#VALUE!</v>
      </c>
      <c r="F2515" s="46" t="str">
        <f t="shared" si="2"/>
        <v>#VALUE!</v>
      </c>
      <c r="G2515" s="46" t="str">
        <f t="shared" si="3"/>
        <v>#VALUE!</v>
      </c>
      <c r="H2515" s="46" t="str">
        <f t="shared" si="4"/>
        <v>#VALUE!</v>
      </c>
      <c r="I2515" s="46" t="str">
        <f t="shared" si="5"/>
        <v>#VALUE!</v>
      </c>
      <c r="J2515" s="46" t="str">
        <f t="shared" si="6"/>
        <v>#VALUE!</v>
      </c>
      <c r="K2515" s="46" t="str">
        <f t="shared" si="7"/>
        <v>#VALUE!</v>
      </c>
      <c r="L2515" s="46" t="str">
        <f t="shared" si="8"/>
        <v>#VALUE!</v>
      </c>
      <c r="M2515" s="46" t="str">
        <f t="shared" si="9"/>
        <v>OPI RX</v>
      </c>
      <c r="N2515" s="46" t="str">
        <f t="shared" si="10"/>
        <v>#VALUE!</v>
      </c>
      <c r="O2515" s="46" t="str">
        <f t="shared" si="11"/>
        <v>#VALUE!</v>
      </c>
      <c r="P2515" s="46" t="str">
        <f t="shared" si="12"/>
        <v>OPIOIDS</v>
      </c>
      <c r="Q2515" s="44" t="b">
        <v>0</v>
      </c>
      <c r="R2515" s="46" t="str">
        <f t="shared" si="37"/>
        <v>LOW</v>
      </c>
      <c r="S2515" s="52">
        <v>44925.0</v>
      </c>
      <c r="T2515" s="47">
        <f>D2515</f>
        <v>44592</v>
      </c>
      <c r="U2515" s="46"/>
      <c r="V2515" s="46" t="str">
        <f t="shared" si="16"/>
        <v> </v>
      </c>
      <c r="W2515" s="40"/>
      <c r="X2515" s="40"/>
      <c r="Y2515" s="40"/>
      <c r="Z2515" s="40"/>
      <c r="AA2515" s="40"/>
      <c r="AB2515" s="40"/>
      <c r="AC2515" s="40"/>
      <c r="AD2515" s="40"/>
      <c r="AE2515" s="40"/>
    </row>
    <row r="2516">
      <c r="A2516" s="46">
        <v>17616.0</v>
      </c>
      <c r="B2516" s="50" t="s">
        <v>6983</v>
      </c>
      <c r="C2516" s="50" t="b">
        <v>1</v>
      </c>
      <c r="D2516" s="51">
        <v>44577.0</v>
      </c>
      <c r="E2516" s="46" t="str">
        <f t="shared" si="1"/>
        <v>#VALUE!</v>
      </c>
      <c r="F2516" s="46" t="str">
        <f t="shared" si="2"/>
        <v>OPI RX</v>
      </c>
      <c r="G2516" s="46" t="str">
        <f t="shared" si="3"/>
        <v>#VALUE!</v>
      </c>
      <c r="H2516" s="46" t="str">
        <f t="shared" si="4"/>
        <v>#VALUE!</v>
      </c>
      <c r="I2516" s="46" t="str">
        <f t="shared" si="5"/>
        <v>#VALUE!</v>
      </c>
      <c r="J2516" s="46" t="str">
        <f t="shared" si="6"/>
        <v>#VALUE!</v>
      </c>
      <c r="K2516" s="46" t="str">
        <f t="shared" si="7"/>
        <v>#VALUE!</v>
      </c>
      <c r="L2516" s="46" t="str">
        <f t="shared" si="8"/>
        <v>#VALUE!</v>
      </c>
      <c r="M2516" s="46" t="str">
        <f t="shared" si="9"/>
        <v>#VALUE!</v>
      </c>
      <c r="N2516" s="46" t="str">
        <f t="shared" si="10"/>
        <v>#VALUE!</v>
      </c>
      <c r="O2516" s="46" t="str">
        <f t="shared" si="11"/>
        <v>#VALUE!</v>
      </c>
      <c r="P2516" s="46" t="str">
        <f t="shared" si="12"/>
        <v>OPIOIDS</v>
      </c>
      <c r="Q2516" s="44" t="b">
        <v>0</v>
      </c>
      <c r="R2516" s="46" t="str">
        <f t="shared" si="37"/>
        <v>LOW</v>
      </c>
      <c r="S2516" s="47"/>
      <c r="T2516" s="47"/>
      <c r="U2516" s="46" t="str">
        <f>if((days($Z$3,$S2516)/365)&gt;=1,"DUE COMM", " ")</f>
        <v>DUE COMM</v>
      </c>
      <c r="V2516" s="46" t="str">
        <f t="shared" si="16"/>
        <v> </v>
      </c>
      <c r="W2516" s="40"/>
      <c r="X2516" s="40"/>
      <c r="Y2516" s="40"/>
      <c r="Z2516" s="40"/>
      <c r="AA2516" s="40"/>
      <c r="AB2516" s="40"/>
      <c r="AC2516" s="40"/>
      <c r="AD2516" s="40"/>
      <c r="AE2516" s="40"/>
    </row>
    <row r="2517">
      <c r="A2517" s="55">
        <v>17617.0</v>
      </c>
      <c r="B2517" s="44" t="s">
        <v>6970</v>
      </c>
      <c r="C2517" s="50" t="b">
        <v>1</v>
      </c>
      <c r="D2517" s="51">
        <v>44592.0</v>
      </c>
      <c r="E2517" s="46" t="str">
        <f t="shared" si="1"/>
        <v>#VALUE!</v>
      </c>
      <c r="F2517" s="46" t="str">
        <f t="shared" si="2"/>
        <v>#VALUE!</v>
      </c>
      <c r="G2517" s="46" t="str">
        <f t="shared" si="3"/>
        <v>#VALUE!</v>
      </c>
      <c r="H2517" s="46" t="str">
        <f t="shared" si="4"/>
        <v>#VALUE!</v>
      </c>
      <c r="I2517" s="46" t="str">
        <f t="shared" si="5"/>
        <v>#VALUE!</v>
      </c>
      <c r="J2517" s="46" t="str">
        <f t="shared" si="6"/>
        <v>#VALUE!</v>
      </c>
      <c r="K2517" s="46" t="str">
        <f t="shared" si="7"/>
        <v>#VALUE!</v>
      </c>
      <c r="L2517" s="46" t="str">
        <f t="shared" si="8"/>
        <v>#VALUE!</v>
      </c>
      <c r="M2517" s="46" t="str">
        <f t="shared" si="9"/>
        <v>#VALUE!</v>
      </c>
      <c r="N2517" s="46" t="str">
        <f t="shared" si="10"/>
        <v>#VALUE!</v>
      </c>
      <c r="O2517" s="46" t="str">
        <f t="shared" si="11"/>
        <v>#VALUE!</v>
      </c>
      <c r="P2517" s="46" t="str">
        <f t="shared" si="12"/>
        <v>NO RX</v>
      </c>
      <c r="Q2517" s="44" t="b">
        <v>0</v>
      </c>
      <c r="R2517" s="46" t="str">
        <f t="shared" si="37"/>
        <v>LOW</v>
      </c>
      <c r="S2517" s="52">
        <v>44911.0</v>
      </c>
      <c r="T2517" s="47">
        <f t="shared" ref="T2517:T2527" si="80">D2517</f>
        <v>44592</v>
      </c>
      <c r="U2517" s="46"/>
      <c r="V2517" s="46" t="str">
        <f t="shared" si="16"/>
        <v> </v>
      </c>
      <c r="W2517" s="40"/>
      <c r="X2517" s="40"/>
      <c r="Y2517" s="40"/>
      <c r="Z2517" s="40"/>
      <c r="AA2517" s="40"/>
      <c r="AB2517" s="40"/>
      <c r="AC2517" s="40"/>
      <c r="AD2517" s="40"/>
      <c r="AE2517" s="40"/>
    </row>
    <row r="2518">
      <c r="A2518" s="55">
        <v>17618.0</v>
      </c>
      <c r="B2518" s="50" t="s">
        <v>7125</v>
      </c>
      <c r="C2518" s="50" t="b">
        <v>1</v>
      </c>
      <c r="D2518" s="51">
        <v>44593.0</v>
      </c>
      <c r="E2518" s="46" t="str">
        <f t="shared" si="1"/>
        <v>#VALUE!</v>
      </c>
      <c r="F2518" s="46" t="str">
        <f t="shared" si="2"/>
        <v>#VALUE!</v>
      </c>
      <c r="G2518" s="46" t="str">
        <f t="shared" si="3"/>
        <v>#VALUE!</v>
      </c>
      <c r="H2518" s="46" t="str">
        <f t="shared" si="4"/>
        <v>#VALUE!</v>
      </c>
      <c r="I2518" s="46" t="str">
        <f t="shared" si="5"/>
        <v>#VALUE!</v>
      </c>
      <c r="J2518" s="46" t="str">
        <f t="shared" si="6"/>
        <v>#VALUE!</v>
      </c>
      <c r="K2518" s="46" t="str">
        <f t="shared" si="7"/>
        <v>#VALUE!</v>
      </c>
      <c r="L2518" s="46" t="str">
        <f t="shared" si="8"/>
        <v>#VALUE!</v>
      </c>
      <c r="M2518" s="46" t="str">
        <f t="shared" si="9"/>
        <v>#VALUE!</v>
      </c>
      <c r="N2518" s="46" t="str">
        <f t="shared" si="10"/>
        <v>#VALUE!</v>
      </c>
      <c r="O2518" s="46" t="str">
        <f t="shared" si="11"/>
        <v>#VALUE!</v>
      </c>
      <c r="P2518" s="46" t="str">
        <f t="shared" si="12"/>
        <v>NO RX</v>
      </c>
      <c r="Q2518" s="44" t="b">
        <v>0</v>
      </c>
      <c r="R2518" s="46" t="str">
        <f t="shared" si="37"/>
        <v>LOW</v>
      </c>
      <c r="S2518" s="52">
        <v>44943.0</v>
      </c>
      <c r="T2518" s="47">
        <f t="shared" si="80"/>
        <v>44593</v>
      </c>
      <c r="U2518" s="46"/>
      <c r="V2518" s="46" t="str">
        <f t="shared" si="16"/>
        <v> </v>
      </c>
      <c r="W2518" s="40"/>
      <c r="X2518" s="40"/>
      <c r="Y2518" s="40"/>
      <c r="Z2518" s="40"/>
      <c r="AA2518" s="40"/>
      <c r="AB2518" s="40"/>
      <c r="AC2518" s="40"/>
      <c r="AD2518" s="40"/>
      <c r="AE2518" s="40"/>
    </row>
    <row r="2519">
      <c r="A2519" s="55">
        <v>17621.0</v>
      </c>
      <c r="B2519" s="50" t="s">
        <v>7052</v>
      </c>
      <c r="C2519" s="50" t="b">
        <v>1</v>
      </c>
      <c r="D2519" s="51">
        <v>44592.0</v>
      </c>
      <c r="E2519" s="46" t="str">
        <f t="shared" si="1"/>
        <v>#VALUE!</v>
      </c>
      <c r="F2519" s="46" t="str">
        <f t="shared" si="2"/>
        <v>#VALUE!</v>
      </c>
      <c r="G2519" s="46" t="str">
        <f t="shared" si="3"/>
        <v>#VALUE!</v>
      </c>
      <c r="H2519" s="46" t="str">
        <f t="shared" si="4"/>
        <v>#VALUE!</v>
      </c>
      <c r="I2519" s="46" t="str">
        <f t="shared" si="5"/>
        <v>#VALUE!</v>
      </c>
      <c r="J2519" s="46" t="str">
        <f t="shared" si="6"/>
        <v>#VALUE!</v>
      </c>
      <c r="K2519" s="46" t="str">
        <f t="shared" si="7"/>
        <v>#VALUE!</v>
      </c>
      <c r="L2519" s="46" t="str">
        <f t="shared" si="8"/>
        <v>#VALUE!</v>
      </c>
      <c r="M2519" s="46" t="str">
        <f t="shared" si="9"/>
        <v>#VALUE!</v>
      </c>
      <c r="N2519" s="46" t="str">
        <f t="shared" si="10"/>
        <v>#VALUE!</v>
      </c>
      <c r="O2519" s="46" t="str">
        <f t="shared" si="11"/>
        <v>#VALUE!</v>
      </c>
      <c r="P2519" s="46" t="str">
        <f t="shared" si="12"/>
        <v>NO RX</v>
      </c>
      <c r="Q2519" s="44" t="b">
        <v>0</v>
      </c>
      <c r="R2519" s="46" t="str">
        <f t="shared" si="37"/>
        <v>LOW</v>
      </c>
      <c r="S2519" s="52">
        <v>44924.0</v>
      </c>
      <c r="T2519" s="47">
        <f t="shared" si="80"/>
        <v>44592</v>
      </c>
      <c r="U2519" s="46"/>
      <c r="V2519" s="46" t="str">
        <f t="shared" si="16"/>
        <v> </v>
      </c>
      <c r="W2519" s="40"/>
      <c r="X2519" s="40"/>
      <c r="Y2519" s="40"/>
      <c r="Z2519" s="40"/>
      <c r="AA2519" s="40"/>
      <c r="AB2519" s="40"/>
      <c r="AC2519" s="40"/>
      <c r="AD2519" s="40"/>
      <c r="AE2519" s="40"/>
    </row>
    <row r="2520">
      <c r="A2520" s="55">
        <v>17623.0</v>
      </c>
      <c r="B2520" s="50" t="s">
        <v>7125</v>
      </c>
      <c r="C2520" s="50" t="b">
        <v>1</v>
      </c>
      <c r="D2520" s="51">
        <v>44593.0</v>
      </c>
      <c r="E2520" s="46" t="str">
        <f t="shared" si="1"/>
        <v>#VALUE!</v>
      </c>
      <c r="F2520" s="46" t="str">
        <f t="shared" si="2"/>
        <v>#VALUE!</v>
      </c>
      <c r="G2520" s="46" t="str">
        <f t="shared" si="3"/>
        <v>#VALUE!</v>
      </c>
      <c r="H2520" s="46" t="str">
        <f t="shared" si="4"/>
        <v>#VALUE!</v>
      </c>
      <c r="I2520" s="46" t="str">
        <f t="shared" si="5"/>
        <v>#VALUE!</v>
      </c>
      <c r="J2520" s="46" t="str">
        <f t="shared" si="6"/>
        <v>#VALUE!</v>
      </c>
      <c r="K2520" s="46" t="str">
        <f t="shared" si="7"/>
        <v>#VALUE!</v>
      </c>
      <c r="L2520" s="46" t="str">
        <f t="shared" si="8"/>
        <v>#VALUE!</v>
      </c>
      <c r="M2520" s="46" t="str">
        <f t="shared" si="9"/>
        <v>#VALUE!</v>
      </c>
      <c r="N2520" s="46" t="str">
        <f t="shared" si="10"/>
        <v>#VALUE!</v>
      </c>
      <c r="O2520" s="46" t="str">
        <f t="shared" si="11"/>
        <v>#VALUE!</v>
      </c>
      <c r="P2520" s="46" t="str">
        <f t="shared" si="12"/>
        <v>NO RX</v>
      </c>
      <c r="Q2520" s="44" t="b">
        <v>0</v>
      </c>
      <c r="R2520" s="46" t="str">
        <f t="shared" si="37"/>
        <v>LOW</v>
      </c>
      <c r="S2520" s="52">
        <v>44944.0</v>
      </c>
      <c r="T2520" s="47">
        <f t="shared" si="80"/>
        <v>44593</v>
      </c>
      <c r="U2520" s="46"/>
      <c r="V2520" s="46" t="str">
        <f t="shared" si="16"/>
        <v> </v>
      </c>
      <c r="W2520" s="40"/>
      <c r="X2520" s="40"/>
      <c r="Y2520" s="40"/>
      <c r="Z2520" s="40"/>
      <c r="AA2520" s="40"/>
      <c r="AB2520" s="40"/>
      <c r="AC2520" s="40"/>
      <c r="AD2520" s="40"/>
      <c r="AE2520" s="40"/>
    </row>
    <row r="2521">
      <c r="A2521" s="55">
        <v>17625.0</v>
      </c>
      <c r="B2521" s="44" t="s">
        <v>6970</v>
      </c>
      <c r="C2521" s="50" t="b">
        <v>1</v>
      </c>
      <c r="D2521" s="51">
        <v>44592.0</v>
      </c>
      <c r="E2521" s="46" t="str">
        <f t="shared" si="1"/>
        <v>#VALUE!</v>
      </c>
      <c r="F2521" s="46" t="str">
        <f t="shared" si="2"/>
        <v>#VALUE!</v>
      </c>
      <c r="G2521" s="46" t="str">
        <f t="shared" si="3"/>
        <v>#VALUE!</v>
      </c>
      <c r="H2521" s="46" t="str">
        <f t="shared" si="4"/>
        <v>#VALUE!</v>
      </c>
      <c r="I2521" s="46" t="str">
        <f t="shared" si="5"/>
        <v>#VALUE!</v>
      </c>
      <c r="J2521" s="46" t="str">
        <f t="shared" si="6"/>
        <v>#VALUE!</v>
      </c>
      <c r="K2521" s="46" t="str">
        <f t="shared" si="7"/>
        <v>#VALUE!</v>
      </c>
      <c r="L2521" s="46" t="str">
        <f t="shared" si="8"/>
        <v>#VALUE!</v>
      </c>
      <c r="M2521" s="46" t="str">
        <f t="shared" si="9"/>
        <v>#VALUE!</v>
      </c>
      <c r="N2521" s="46" t="str">
        <f t="shared" si="10"/>
        <v>#VALUE!</v>
      </c>
      <c r="O2521" s="46" t="str">
        <f t="shared" si="11"/>
        <v>#VALUE!</v>
      </c>
      <c r="P2521" s="46" t="str">
        <f t="shared" si="12"/>
        <v>NO RX</v>
      </c>
      <c r="Q2521" s="44" t="b">
        <v>0</v>
      </c>
      <c r="R2521" s="46" t="str">
        <f t="shared" si="37"/>
        <v>LOW</v>
      </c>
      <c r="S2521" s="52">
        <v>44921.0</v>
      </c>
      <c r="T2521" s="47">
        <f t="shared" si="80"/>
        <v>44592</v>
      </c>
      <c r="U2521" s="46"/>
      <c r="V2521" s="46" t="str">
        <f t="shared" si="16"/>
        <v> </v>
      </c>
      <c r="W2521" s="40"/>
      <c r="X2521" s="40"/>
      <c r="Y2521" s="40"/>
      <c r="Z2521" s="40"/>
      <c r="AA2521" s="40"/>
      <c r="AB2521" s="40"/>
      <c r="AC2521" s="40"/>
      <c r="AD2521" s="40"/>
      <c r="AE2521" s="40"/>
    </row>
    <row r="2522">
      <c r="A2522" s="55">
        <v>17626.0</v>
      </c>
      <c r="B2522" s="50" t="s">
        <v>7022</v>
      </c>
      <c r="C2522" s="50" t="b">
        <v>1</v>
      </c>
      <c r="D2522" s="51">
        <v>44592.0</v>
      </c>
      <c r="E2522" s="46" t="str">
        <f t="shared" si="1"/>
        <v>#VALUE!</v>
      </c>
      <c r="F2522" s="46" t="str">
        <f t="shared" si="2"/>
        <v>#VALUE!</v>
      </c>
      <c r="G2522" s="46" t="str">
        <f t="shared" si="3"/>
        <v>#VALUE!</v>
      </c>
      <c r="H2522" s="46" t="str">
        <f t="shared" si="4"/>
        <v>#VALUE!</v>
      </c>
      <c r="I2522" s="46" t="str">
        <f t="shared" si="5"/>
        <v>#VALUE!</v>
      </c>
      <c r="J2522" s="46" t="str">
        <f t="shared" si="6"/>
        <v>#VALUE!</v>
      </c>
      <c r="K2522" s="46" t="str">
        <f t="shared" si="7"/>
        <v>#VALUE!</v>
      </c>
      <c r="L2522" s="46" t="str">
        <f t="shared" si="8"/>
        <v>#VALUE!</v>
      </c>
      <c r="M2522" s="46" t="str">
        <f t="shared" si="9"/>
        <v>OPI RX</v>
      </c>
      <c r="N2522" s="46" t="str">
        <f t="shared" si="10"/>
        <v>#VALUE!</v>
      </c>
      <c r="O2522" s="46" t="str">
        <f t="shared" si="11"/>
        <v>#VALUE!</v>
      </c>
      <c r="P2522" s="46" t="str">
        <f t="shared" si="12"/>
        <v>OPIOIDS</v>
      </c>
      <c r="Q2522" s="44" t="b">
        <v>0</v>
      </c>
      <c r="R2522" s="46" t="str">
        <f t="shared" si="37"/>
        <v>LOW</v>
      </c>
      <c r="S2522" s="52">
        <v>44931.0</v>
      </c>
      <c r="T2522" s="47">
        <f t="shared" si="80"/>
        <v>44592</v>
      </c>
      <c r="U2522" s="46"/>
      <c r="V2522" s="46" t="str">
        <f t="shared" si="16"/>
        <v> </v>
      </c>
      <c r="W2522" s="40"/>
      <c r="X2522" s="40"/>
      <c r="Y2522" s="40"/>
      <c r="Z2522" s="40"/>
      <c r="AA2522" s="40"/>
      <c r="AB2522" s="40"/>
      <c r="AC2522" s="40"/>
      <c r="AD2522" s="40"/>
      <c r="AE2522" s="40"/>
    </row>
    <row r="2523">
      <c r="A2523" s="55">
        <v>17628.0</v>
      </c>
      <c r="B2523" s="44" t="s">
        <v>6970</v>
      </c>
      <c r="C2523" s="47" t="b">
        <v>1</v>
      </c>
      <c r="D2523" s="51">
        <v>44578.0</v>
      </c>
      <c r="E2523" s="46" t="str">
        <f t="shared" si="1"/>
        <v>#VALUE!</v>
      </c>
      <c r="F2523" s="46" t="str">
        <f t="shared" si="2"/>
        <v>#VALUE!</v>
      </c>
      <c r="G2523" s="46" t="str">
        <f t="shared" si="3"/>
        <v>#VALUE!</v>
      </c>
      <c r="H2523" s="46" t="str">
        <f t="shared" si="4"/>
        <v>#VALUE!</v>
      </c>
      <c r="I2523" s="46" t="str">
        <f t="shared" si="5"/>
        <v>#VALUE!</v>
      </c>
      <c r="J2523" s="46" t="str">
        <f t="shared" si="6"/>
        <v>#VALUE!</v>
      </c>
      <c r="K2523" s="46" t="str">
        <f t="shared" si="7"/>
        <v>#VALUE!</v>
      </c>
      <c r="L2523" s="46" t="str">
        <f t="shared" si="8"/>
        <v>#VALUE!</v>
      </c>
      <c r="M2523" s="46" t="str">
        <f t="shared" si="9"/>
        <v>#VALUE!</v>
      </c>
      <c r="N2523" s="46" t="str">
        <f t="shared" si="10"/>
        <v>#VALUE!</v>
      </c>
      <c r="O2523" s="46" t="str">
        <f t="shared" si="11"/>
        <v>#VALUE!</v>
      </c>
      <c r="P2523" s="46" t="str">
        <f t="shared" si="12"/>
        <v>NO RX</v>
      </c>
      <c r="Q2523" s="44" t="b">
        <v>0</v>
      </c>
      <c r="R2523" s="46" t="str">
        <f t="shared" si="37"/>
        <v>LOW</v>
      </c>
      <c r="S2523" s="52">
        <v>44901.0</v>
      </c>
      <c r="T2523" s="47">
        <f t="shared" si="80"/>
        <v>44578</v>
      </c>
      <c r="U2523" s="46" t="str">
        <f>if((days($Z$3,$S2523)/365)&gt;=1,"DUE COMM", " ")</f>
        <v> </v>
      </c>
      <c r="V2523" s="46" t="str">
        <f t="shared" si="16"/>
        <v> </v>
      </c>
      <c r="W2523" s="40"/>
      <c r="X2523" s="40"/>
      <c r="Y2523" s="40"/>
      <c r="Z2523" s="40"/>
      <c r="AA2523" s="40"/>
      <c r="AB2523" s="40"/>
      <c r="AC2523" s="40"/>
      <c r="AD2523" s="40"/>
      <c r="AE2523" s="40"/>
    </row>
    <row r="2524">
      <c r="A2524" s="55">
        <v>17632.0</v>
      </c>
      <c r="B2524" s="50" t="s">
        <v>6974</v>
      </c>
      <c r="C2524" s="50" t="b">
        <v>1</v>
      </c>
      <c r="D2524" s="51">
        <v>44592.0</v>
      </c>
      <c r="E2524" s="46" t="str">
        <f t="shared" si="1"/>
        <v>OPI RX</v>
      </c>
      <c r="F2524" s="46" t="str">
        <f t="shared" si="2"/>
        <v>#VALUE!</v>
      </c>
      <c r="G2524" s="46" t="str">
        <f t="shared" si="3"/>
        <v>#VALUE!</v>
      </c>
      <c r="H2524" s="46" t="str">
        <f t="shared" si="4"/>
        <v>#VALUE!</v>
      </c>
      <c r="I2524" s="46" t="str">
        <f t="shared" si="5"/>
        <v>#VALUE!</v>
      </c>
      <c r="J2524" s="46" t="str">
        <f t="shared" si="6"/>
        <v>#VALUE!</v>
      </c>
      <c r="K2524" s="46" t="str">
        <f t="shared" si="7"/>
        <v>#VALUE!</v>
      </c>
      <c r="L2524" s="46" t="str">
        <f t="shared" si="8"/>
        <v>#VALUE!</v>
      </c>
      <c r="M2524" s="46" t="str">
        <f t="shared" si="9"/>
        <v>#VALUE!</v>
      </c>
      <c r="N2524" s="46" t="str">
        <f t="shared" si="10"/>
        <v>#VALUE!</v>
      </c>
      <c r="O2524" s="46" t="str">
        <f t="shared" si="11"/>
        <v>#VALUE!</v>
      </c>
      <c r="P2524" s="46" t="str">
        <f t="shared" si="12"/>
        <v>OPIOIDS</v>
      </c>
      <c r="Q2524" s="44" t="b">
        <v>0</v>
      </c>
      <c r="R2524" s="46" t="str">
        <f t="shared" si="37"/>
        <v>LOW</v>
      </c>
      <c r="S2524" s="52">
        <v>44929.0</v>
      </c>
      <c r="T2524" s="47">
        <f t="shared" si="80"/>
        <v>44592</v>
      </c>
      <c r="U2524" s="46"/>
      <c r="V2524" s="46" t="str">
        <f t="shared" si="16"/>
        <v> </v>
      </c>
      <c r="W2524" s="40"/>
      <c r="X2524" s="40"/>
      <c r="Y2524" s="40"/>
      <c r="Z2524" s="40"/>
      <c r="AA2524" s="40"/>
      <c r="AB2524" s="40"/>
      <c r="AC2524" s="40"/>
      <c r="AD2524" s="40"/>
      <c r="AE2524" s="40"/>
    </row>
    <row r="2525">
      <c r="A2525" s="55">
        <v>17635.0</v>
      </c>
      <c r="B2525" s="50" t="s">
        <v>7022</v>
      </c>
      <c r="C2525" s="50" t="b">
        <v>1</v>
      </c>
      <c r="D2525" s="51">
        <v>44592.0</v>
      </c>
      <c r="E2525" s="46" t="str">
        <f t="shared" si="1"/>
        <v>#VALUE!</v>
      </c>
      <c r="F2525" s="46" t="str">
        <f t="shared" si="2"/>
        <v>#VALUE!</v>
      </c>
      <c r="G2525" s="46" t="str">
        <f t="shared" si="3"/>
        <v>#VALUE!</v>
      </c>
      <c r="H2525" s="46" t="str">
        <f t="shared" si="4"/>
        <v>#VALUE!</v>
      </c>
      <c r="I2525" s="46" t="str">
        <f t="shared" si="5"/>
        <v>#VALUE!</v>
      </c>
      <c r="J2525" s="46" t="str">
        <f t="shared" si="6"/>
        <v>#VALUE!</v>
      </c>
      <c r="K2525" s="46" t="str">
        <f t="shared" si="7"/>
        <v>#VALUE!</v>
      </c>
      <c r="L2525" s="46" t="str">
        <f t="shared" si="8"/>
        <v>#VALUE!</v>
      </c>
      <c r="M2525" s="46" t="str">
        <f t="shared" si="9"/>
        <v>OPI RX</v>
      </c>
      <c r="N2525" s="46" t="str">
        <f t="shared" si="10"/>
        <v>#VALUE!</v>
      </c>
      <c r="O2525" s="46" t="str">
        <f t="shared" si="11"/>
        <v>#VALUE!</v>
      </c>
      <c r="P2525" s="46" t="str">
        <f t="shared" si="12"/>
        <v>OPIOIDS</v>
      </c>
      <c r="Q2525" s="44" t="b">
        <v>0</v>
      </c>
      <c r="R2525" s="46" t="str">
        <f t="shared" si="37"/>
        <v>LOW</v>
      </c>
      <c r="S2525" s="52">
        <v>44930.0</v>
      </c>
      <c r="T2525" s="47">
        <f t="shared" si="80"/>
        <v>44592</v>
      </c>
      <c r="U2525" s="46"/>
      <c r="V2525" s="46" t="str">
        <f t="shared" si="16"/>
        <v> </v>
      </c>
      <c r="W2525" s="40"/>
      <c r="X2525" s="40"/>
      <c r="Y2525" s="40"/>
      <c r="Z2525" s="40"/>
      <c r="AA2525" s="40"/>
      <c r="AB2525" s="40"/>
      <c r="AC2525" s="40"/>
      <c r="AD2525" s="40"/>
      <c r="AE2525" s="40"/>
    </row>
    <row r="2526">
      <c r="A2526" s="55">
        <v>17639.0</v>
      </c>
      <c r="B2526" s="50" t="s">
        <v>7022</v>
      </c>
      <c r="C2526" s="50" t="b">
        <v>1</v>
      </c>
      <c r="D2526" s="51">
        <v>44592.0</v>
      </c>
      <c r="E2526" s="46" t="str">
        <f t="shared" si="1"/>
        <v>#VALUE!</v>
      </c>
      <c r="F2526" s="46" t="str">
        <f t="shared" si="2"/>
        <v>#VALUE!</v>
      </c>
      <c r="G2526" s="46" t="str">
        <f t="shared" si="3"/>
        <v>#VALUE!</v>
      </c>
      <c r="H2526" s="46" t="str">
        <f t="shared" si="4"/>
        <v>#VALUE!</v>
      </c>
      <c r="I2526" s="46" t="str">
        <f t="shared" si="5"/>
        <v>#VALUE!</v>
      </c>
      <c r="J2526" s="46" t="str">
        <f t="shared" si="6"/>
        <v>#VALUE!</v>
      </c>
      <c r="K2526" s="46" t="str">
        <f t="shared" si="7"/>
        <v>#VALUE!</v>
      </c>
      <c r="L2526" s="46" t="str">
        <f t="shared" si="8"/>
        <v>#VALUE!</v>
      </c>
      <c r="M2526" s="46" t="str">
        <f t="shared" si="9"/>
        <v>OPI RX</v>
      </c>
      <c r="N2526" s="46" t="str">
        <f t="shared" si="10"/>
        <v>#VALUE!</v>
      </c>
      <c r="O2526" s="46" t="str">
        <f t="shared" si="11"/>
        <v>#VALUE!</v>
      </c>
      <c r="P2526" s="46" t="str">
        <f t="shared" si="12"/>
        <v>OPIOIDS</v>
      </c>
      <c r="Q2526" s="44" t="b">
        <v>0</v>
      </c>
      <c r="R2526" s="46" t="str">
        <f t="shared" si="37"/>
        <v>LOW</v>
      </c>
      <c r="S2526" s="52">
        <v>44928.0</v>
      </c>
      <c r="T2526" s="47">
        <f t="shared" si="80"/>
        <v>44592</v>
      </c>
      <c r="U2526" s="46"/>
      <c r="V2526" s="46" t="str">
        <f t="shared" si="16"/>
        <v> </v>
      </c>
      <c r="W2526" s="40"/>
      <c r="X2526" s="40"/>
      <c r="Y2526" s="40"/>
      <c r="Z2526" s="40"/>
      <c r="AA2526" s="40"/>
      <c r="AB2526" s="40"/>
      <c r="AC2526" s="40"/>
      <c r="AD2526" s="40"/>
      <c r="AE2526" s="40"/>
    </row>
    <row r="2527">
      <c r="A2527" s="55">
        <v>17641.0</v>
      </c>
      <c r="B2527" s="50" t="s">
        <v>7052</v>
      </c>
      <c r="C2527" s="50" t="b">
        <v>1</v>
      </c>
      <c r="D2527" s="51">
        <v>44592.0</v>
      </c>
      <c r="E2527" s="46" t="str">
        <f t="shared" si="1"/>
        <v>#VALUE!</v>
      </c>
      <c r="F2527" s="46" t="str">
        <f t="shared" si="2"/>
        <v>#VALUE!</v>
      </c>
      <c r="G2527" s="46" t="str">
        <f t="shared" si="3"/>
        <v>#VALUE!</v>
      </c>
      <c r="H2527" s="46" t="str">
        <f t="shared" si="4"/>
        <v>#VALUE!</v>
      </c>
      <c r="I2527" s="46" t="str">
        <f t="shared" si="5"/>
        <v>#VALUE!</v>
      </c>
      <c r="J2527" s="46" t="str">
        <f t="shared" si="6"/>
        <v>#VALUE!</v>
      </c>
      <c r="K2527" s="46" t="str">
        <f t="shared" si="7"/>
        <v>#VALUE!</v>
      </c>
      <c r="L2527" s="46" t="str">
        <f t="shared" si="8"/>
        <v>#VALUE!</v>
      </c>
      <c r="M2527" s="46" t="str">
        <f t="shared" si="9"/>
        <v>#VALUE!</v>
      </c>
      <c r="N2527" s="46" t="str">
        <f t="shared" si="10"/>
        <v>#VALUE!</v>
      </c>
      <c r="O2527" s="46" t="str">
        <f t="shared" si="11"/>
        <v>#VALUE!</v>
      </c>
      <c r="P2527" s="46" t="str">
        <f t="shared" si="12"/>
        <v>NO RX</v>
      </c>
      <c r="Q2527" s="44" t="b">
        <v>0</v>
      </c>
      <c r="R2527" s="46" t="str">
        <f t="shared" si="37"/>
        <v>LOW</v>
      </c>
      <c r="S2527" s="52">
        <v>44933.0</v>
      </c>
      <c r="T2527" s="47">
        <f t="shared" si="80"/>
        <v>44592</v>
      </c>
      <c r="U2527" s="46"/>
      <c r="V2527" s="46" t="str">
        <f t="shared" si="16"/>
        <v> </v>
      </c>
      <c r="W2527" s="40"/>
      <c r="X2527" s="40"/>
      <c r="Y2527" s="40"/>
      <c r="Z2527" s="40"/>
      <c r="AA2527" s="40"/>
      <c r="AB2527" s="40"/>
      <c r="AC2527" s="40"/>
      <c r="AD2527" s="40"/>
      <c r="AE2527" s="40"/>
    </row>
    <row r="2528">
      <c r="A2528" s="46">
        <v>17645.0</v>
      </c>
      <c r="B2528" s="50" t="s">
        <v>6974</v>
      </c>
      <c r="C2528" s="50" t="b">
        <v>1</v>
      </c>
      <c r="D2528" s="51">
        <v>44577.0</v>
      </c>
      <c r="E2528" s="46" t="str">
        <f t="shared" si="1"/>
        <v>OPI RX</v>
      </c>
      <c r="F2528" s="46" t="str">
        <f t="shared" si="2"/>
        <v>#VALUE!</v>
      </c>
      <c r="G2528" s="46" t="str">
        <f t="shared" si="3"/>
        <v>#VALUE!</v>
      </c>
      <c r="H2528" s="46" t="str">
        <f t="shared" si="4"/>
        <v>#VALUE!</v>
      </c>
      <c r="I2528" s="46" t="str">
        <f t="shared" si="5"/>
        <v>#VALUE!</v>
      </c>
      <c r="J2528" s="46" t="str">
        <f t="shared" si="6"/>
        <v>#VALUE!</v>
      </c>
      <c r="K2528" s="46" t="str">
        <f t="shared" si="7"/>
        <v>#VALUE!</v>
      </c>
      <c r="L2528" s="46" t="str">
        <f t="shared" si="8"/>
        <v>#VALUE!</v>
      </c>
      <c r="M2528" s="46" t="str">
        <f t="shared" si="9"/>
        <v>#VALUE!</v>
      </c>
      <c r="N2528" s="46" t="str">
        <f t="shared" si="10"/>
        <v>#VALUE!</v>
      </c>
      <c r="O2528" s="46" t="str">
        <f t="shared" si="11"/>
        <v>#VALUE!</v>
      </c>
      <c r="P2528" s="46" t="str">
        <f t="shared" si="12"/>
        <v>OPIOIDS</v>
      </c>
      <c r="Q2528" s="44" t="b">
        <v>0</v>
      </c>
      <c r="R2528" s="46" t="str">
        <f t="shared" si="37"/>
        <v>LOW</v>
      </c>
      <c r="S2528" s="47"/>
      <c r="T2528" s="47"/>
      <c r="U2528" s="46" t="str">
        <f>if((days($Z$3,$S2528)/365)&gt;=1,"DUE COMM", " ")</f>
        <v>DUE COMM</v>
      </c>
      <c r="V2528" s="46" t="str">
        <f t="shared" si="16"/>
        <v> </v>
      </c>
      <c r="W2528" s="40"/>
      <c r="X2528" s="40"/>
      <c r="Y2528" s="40"/>
      <c r="Z2528" s="40"/>
      <c r="AA2528" s="40"/>
      <c r="AB2528" s="40"/>
      <c r="AC2528" s="40"/>
      <c r="AD2528" s="40"/>
      <c r="AE2528" s="40"/>
    </row>
    <row r="2529">
      <c r="A2529" s="55">
        <v>17646.0</v>
      </c>
      <c r="B2529" s="50" t="s">
        <v>7648</v>
      </c>
      <c r="C2529" s="50" t="b">
        <v>1</v>
      </c>
      <c r="D2529" s="51">
        <v>44591.0</v>
      </c>
      <c r="E2529" s="46" t="str">
        <f t="shared" si="1"/>
        <v>#VALUE!</v>
      </c>
      <c r="F2529" s="46" t="str">
        <f t="shared" si="2"/>
        <v>#VALUE!</v>
      </c>
      <c r="G2529" s="46" t="str">
        <f t="shared" si="3"/>
        <v>#VALUE!</v>
      </c>
      <c r="H2529" s="46" t="str">
        <f t="shared" si="4"/>
        <v>#VALUE!</v>
      </c>
      <c r="I2529" s="46" t="str">
        <f t="shared" si="5"/>
        <v>#VALUE!</v>
      </c>
      <c r="J2529" s="46" t="str">
        <f t="shared" si="6"/>
        <v>#VALUE!</v>
      </c>
      <c r="K2529" s="46" t="str">
        <f t="shared" si="7"/>
        <v>#VALUE!</v>
      </c>
      <c r="L2529" s="46" t="str">
        <f t="shared" si="8"/>
        <v>#VALUE!</v>
      </c>
      <c r="M2529" s="46" t="str">
        <f t="shared" si="9"/>
        <v>#VALUE!</v>
      </c>
      <c r="N2529" s="46" t="str">
        <f t="shared" si="10"/>
        <v>#VALUE!</v>
      </c>
      <c r="O2529" s="46" t="str">
        <f t="shared" si="11"/>
        <v>#VALUE!</v>
      </c>
      <c r="P2529" s="46" t="str">
        <f t="shared" si="12"/>
        <v>NO RX</v>
      </c>
      <c r="Q2529" s="44" t="b">
        <v>0</v>
      </c>
      <c r="R2529" s="46" t="str">
        <f t="shared" si="37"/>
        <v>LOW</v>
      </c>
      <c r="S2529" s="52">
        <v>44910.0</v>
      </c>
      <c r="T2529" s="47">
        <f t="shared" ref="T2529:T2531" si="81">D2529</f>
        <v>44591</v>
      </c>
      <c r="U2529" s="46"/>
      <c r="V2529" s="46" t="str">
        <f t="shared" si="16"/>
        <v> </v>
      </c>
      <c r="W2529" s="40"/>
      <c r="X2529" s="40"/>
      <c r="Y2529" s="40"/>
      <c r="Z2529" s="40"/>
      <c r="AA2529" s="40"/>
      <c r="AB2529" s="40"/>
      <c r="AC2529" s="40"/>
      <c r="AD2529" s="40"/>
      <c r="AE2529" s="40"/>
    </row>
    <row r="2530">
      <c r="A2530" s="55">
        <v>17651.0</v>
      </c>
      <c r="B2530" s="50" t="s">
        <v>6969</v>
      </c>
      <c r="C2530" s="50" t="b">
        <v>1</v>
      </c>
      <c r="D2530" s="51">
        <v>44586.0</v>
      </c>
      <c r="E2530" s="46" t="str">
        <f t="shared" si="1"/>
        <v>#VALUE!</v>
      </c>
      <c r="F2530" s="46" t="str">
        <f t="shared" si="2"/>
        <v>#VALUE!</v>
      </c>
      <c r="G2530" s="46" t="str">
        <f t="shared" si="3"/>
        <v>#VALUE!</v>
      </c>
      <c r="H2530" s="46" t="str">
        <f t="shared" si="4"/>
        <v>#VALUE!</v>
      </c>
      <c r="I2530" s="46" t="str">
        <f t="shared" si="5"/>
        <v>#VALUE!</v>
      </c>
      <c r="J2530" s="46" t="str">
        <f t="shared" si="6"/>
        <v>#VALUE!</v>
      </c>
      <c r="K2530" s="46" t="str">
        <f t="shared" si="7"/>
        <v>#VALUE!</v>
      </c>
      <c r="L2530" s="46" t="str">
        <f t="shared" si="8"/>
        <v>#VALUE!</v>
      </c>
      <c r="M2530" s="46" t="str">
        <f t="shared" si="9"/>
        <v>#VALUE!</v>
      </c>
      <c r="N2530" s="46" t="str">
        <f t="shared" si="10"/>
        <v>#VALUE!</v>
      </c>
      <c r="O2530" s="46" t="str">
        <f t="shared" si="11"/>
        <v>#VALUE!</v>
      </c>
      <c r="P2530" s="46" t="str">
        <f t="shared" si="12"/>
        <v>NO RX</v>
      </c>
      <c r="Q2530" s="50" t="b">
        <v>1</v>
      </c>
      <c r="R2530" s="46" t="str">
        <f t="shared" si="37"/>
        <v>HIGH</v>
      </c>
      <c r="S2530" s="52">
        <v>44908.0</v>
      </c>
      <c r="T2530" s="47">
        <f t="shared" si="81"/>
        <v>44586</v>
      </c>
      <c r="U2530" s="46" t="str">
        <f>if((days($Z$3,$S2530)/365)&gt;=1,"DUE COMM", " ")</f>
        <v> </v>
      </c>
      <c r="V2530" s="46" t="str">
        <f t="shared" si="16"/>
        <v> </v>
      </c>
      <c r="W2530" s="40"/>
      <c r="X2530" s="40"/>
      <c r="Y2530" s="40"/>
      <c r="Z2530" s="40"/>
      <c r="AA2530" s="40"/>
      <c r="AB2530" s="40"/>
      <c r="AC2530" s="40"/>
      <c r="AD2530" s="40"/>
      <c r="AE2530" s="40"/>
    </row>
    <row r="2531">
      <c r="A2531" s="55">
        <v>17659.0</v>
      </c>
      <c r="B2531" s="50" t="s">
        <v>7162</v>
      </c>
      <c r="C2531" s="50" t="b">
        <v>1</v>
      </c>
      <c r="D2531" s="51">
        <v>44592.0</v>
      </c>
      <c r="E2531" s="46" t="str">
        <f t="shared" si="1"/>
        <v>OPI RX</v>
      </c>
      <c r="F2531" s="46" t="str">
        <f t="shared" si="2"/>
        <v>#VALUE!</v>
      </c>
      <c r="G2531" s="46" t="str">
        <f t="shared" si="3"/>
        <v>#VALUE!</v>
      </c>
      <c r="H2531" s="46" t="str">
        <f t="shared" si="4"/>
        <v>#VALUE!</v>
      </c>
      <c r="I2531" s="46" t="str">
        <f t="shared" si="5"/>
        <v>#VALUE!</v>
      </c>
      <c r="J2531" s="46" t="str">
        <f t="shared" si="6"/>
        <v>#VALUE!</v>
      </c>
      <c r="K2531" s="46" t="str">
        <f t="shared" si="7"/>
        <v>#VALUE!</v>
      </c>
      <c r="L2531" s="46" t="str">
        <f t="shared" si="8"/>
        <v>#VALUE!</v>
      </c>
      <c r="M2531" s="46" t="str">
        <f t="shared" si="9"/>
        <v>#VALUE!</v>
      </c>
      <c r="N2531" s="46" t="str">
        <f t="shared" si="10"/>
        <v>#VALUE!</v>
      </c>
      <c r="O2531" s="46" t="str">
        <f t="shared" si="11"/>
        <v>#VALUE!</v>
      </c>
      <c r="P2531" s="46" t="str">
        <f t="shared" si="12"/>
        <v>OPIOIDS</v>
      </c>
      <c r="Q2531" s="44" t="b">
        <v>0</v>
      </c>
      <c r="R2531" s="46" t="str">
        <f t="shared" si="37"/>
        <v>LOW</v>
      </c>
      <c r="S2531" s="52">
        <v>44936.0</v>
      </c>
      <c r="T2531" s="47">
        <f t="shared" si="81"/>
        <v>44592</v>
      </c>
      <c r="U2531" s="46"/>
      <c r="V2531" s="46" t="str">
        <f t="shared" si="16"/>
        <v> </v>
      </c>
      <c r="W2531" s="40"/>
      <c r="X2531" s="40"/>
      <c r="Y2531" s="40"/>
      <c r="Z2531" s="40"/>
      <c r="AA2531" s="40"/>
      <c r="AB2531" s="40"/>
      <c r="AC2531" s="40"/>
      <c r="AD2531" s="40"/>
      <c r="AE2531" s="40"/>
    </row>
    <row r="2532">
      <c r="A2532" s="46">
        <v>17661.0</v>
      </c>
      <c r="B2532" s="50" t="s">
        <v>6986</v>
      </c>
      <c r="C2532" s="50" t="b">
        <v>1</v>
      </c>
      <c r="D2532" s="51">
        <v>44577.0</v>
      </c>
      <c r="E2532" s="46" t="str">
        <f t="shared" si="1"/>
        <v>#VALUE!</v>
      </c>
      <c r="F2532" s="46" t="str">
        <f t="shared" si="2"/>
        <v>#VALUE!</v>
      </c>
      <c r="G2532" s="46" t="str">
        <f t="shared" si="3"/>
        <v>#VALUE!</v>
      </c>
      <c r="H2532" s="46" t="str">
        <f t="shared" si="4"/>
        <v>#VALUE!</v>
      </c>
      <c r="I2532" s="46" t="str">
        <f t="shared" si="5"/>
        <v>#VALUE!</v>
      </c>
      <c r="J2532" s="46" t="str">
        <f t="shared" si="6"/>
        <v>#VALUE!</v>
      </c>
      <c r="K2532" s="46" t="str">
        <f t="shared" si="7"/>
        <v>#VALUE!</v>
      </c>
      <c r="L2532" s="46" t="str">
        <f t="shared" si="8"/>
        <v>#VALUE!</v>
      </c>
      <c r="M2532" s="46" t="str">
        <f t="shared" si="9"/>
        <v>#VALUE!</v>
      </c>
      <c r="N2532" s="46" t="str">
        <f t="shared" si="10"/>
        <v>#VALUE!</v>
      </c>
      <c r="O2532" s="46" t="str">
        <f t="shared" si="11"/>
        <v>#VALUE!</v>
      </c>
      <c r="P2532" s="46" t="str">
        <f t="shared" si="12"/>
        <v>NO RX</v>
      </c>
      <c r="Q2532" s="44" t="b">
        <v>0</v>
      </c>
      <c r="R2532" s="46" t="str">
        <f t="shared" si="37"/>
        <v>LOW</v>
      </c>
      <c r="S2532" s="52"/>
      <c r="T2532" s="47"/>
      <c r="U2532" s="46" t="str">
        <f>if((days($Z$3,$S2532)/365)&gt;=1,"DUE COMM", " ")</f>
        <v>DUE COMM</v>
      </c>
      <c r="V2532" s="46" t="str">
        <f t="shared" si="16"/>
        <v> </v>
      </c>
      <c r="W2532" s="40"/>
      <c r="X2532" s="40"/>
      <c r="Y2532" s="40"/>
      <c r="Z2532" s="40"/>
      <c r="AA2532" s="40"/>
      <c r="AB2532" s="40"/>
      <c r="AC2532" s="40"/>
      <c r="AD2532" s="40"/>
      <c r="AE2532" s="40"/>
    </row>
    <row r="2533">
      <c r="A2533" s="55">
        <v>17662.0</v>
      </c>
      <c r="B2533" s="44" t="s">
        <v>6970</v>
      </c>
      <c r="C2533" s="50" t="b">
        <v>1</v>
      </c>
      <c r="D2533" s="51">
        <v>44591.0</v>
      </c>
      <c r="E2533" s="46" t="str">
        <f t="shared" si="1"/>
        <v>#VALUE!</v>
      </c>
      <c r="F2533" s="46" t="str">
        <f t="shared" si="2"/>
        <v>#VALUE!</v>
      </c>
      <c r="G2533" s="46" t="str">
        <f t="shared" si="3"/>
        <v>#VALUE!</v>
      </c>
      <c r="H2533" s="46" t="str">
        <f t="shared" si="4"/>
        <v>#VALUE!</v>
      </c>
      <c r="I2533" s="46" t="str">
        <f t="shared" si="5"/>
        <v>#VALUE!</v>
      </c>
      <c r="J2533" s="46" t="str">
        <f t="shared" si="6"/>
        <v>#VALUE!</v>
      </c>
      <c r="K2533" s="46" t="str">
        <f t="shared" si="7"/>
        <v>#VALUE!</v>
      </c>
      <c r="L2533" s="46" t="str">
        <f t="shared" si="8"/>
        <v>#VALUE!</v>
      </c>
      <c r="M2533" s="46" t="str">
        <f t="shared" si="9"/>
        <v>#VALUE!</v>
      </c>
      <c r="N2533" s="46" t="str">
        <f t="shared" si="10"/>
        <v>#VALUE!</v>
      </c>
      <c r="O2533" s="46" t="str">
        <f t="shared" si="11"/>
        <v>#VALUE!</v>
      </c>
      <c r="P2533" s="46" t="str">
        <f t="shared" si="12"/>
        <v>NO RX</v>
      </c>
      <c r="Q2533" s="44" t="b">
        <v>0</v>
      </c>
      <c r="R2533" s="46" t="str">
        <f t="shared" si="37"/>
        <v>LOW</v>
      </c>
      <c r="S2533" s="52">
        <v>44910.0</v>
      </c>
      <c r="T2533" s="47">
        <f t="shared" ref="T2533:T2612" si="82">D2533</f>
        <v>44591</v>
      </c>
      <c r="U2533" s="46"/>
      <c r="V2533" s="46" t="str">
        <f t="shared" si="16"/>
        <v> </v>
      </c>
      <c r="W2533" s="40"/>
      <c r="X2533" s="40"/>
      <c r="Y2533" s="40"/>
      <c r="Z2533" s="40"/>
      <c r="AA2533" s="40"/>
      <c r="AB2533" s="40"/>
      <c r="AC2533" s="40"/>
      <c r="AD2533" s="40"/>
      <c r="AE2533" s="40"/>
    </row>
    <row r="2534">
      <c r="A2534" s="55">
        <v>17669.0</v>
      </c>
      <c r="B2534" s="50" t="s">
        <v>7649</v>
      </c>
      <c r="C2534" s="50" t="b">
        <v>1</v>
      </c>
      <c r="D2534" s="51">
        <v>44596.0</v>
      </c>
      <c r="E2534" s="46" t="str">
        <f t="shared" si="1"/>
        <v>#VALUE!</v>
      </c>
      <c r="F2534" s="46" t="str">
        <f t="shared" si="2"/>
        <v>#VALUE!</v>
      </c>
      <c r="G2534" s="46" t="str">
        <f t="shared" si="3"/>
        <v>#VALUE!</v>
      </c>
      <c r="H2534" s="46" t="str">
        <f t="shared" si="4"/>
        <v>#VALUE!</v>
      </c>
      <c r="I2534" s="46" t="str">
        <f t="shared" si="5"/>
        <v>#VALUE!</v>
      </c>
      <c r="J2534" s="46" t="str">
        <f t="shared" si="6"/>
        <v>#VALUE!</v>
      </c>
      <c r="K2534" s="46" t="str">
        <f t="shared" si="7"/>
        <v>#VALUE!</v>
      </c>
      <c r="L2534" s="46" t="str">
        <f t="shared" si="8"/>
        <v>#VALUE!</v>
      </c>
      <c r="M2534" s="46" t="str">
        <f t="shared" si="9"/>
        <v>#VALUE!</v>
      </c>
      <c r="N2534" s="46" t="str">
        <f t="shared" si="10"/>
        <v>#VALUE!</v>
      </c>
      <c r="O2534" s="46" t="str">
        <f t="shared" si="11"/>
        <v>#VALUE!</v>
      </c>
      <c r="P2534" s="46" t="str">
        <f t="shared" si="12"/>
        <v>NO RX</v>
      </c>
      <c r="Q2534" s="44" t="b">
        <v>0</v>
      </c>
      <c r="R2534" s="46" t="str">
        <f t="shared" si="37"/>
        <v>LOW</v>
      </c>
      <c r="S2534" s="52">
        <v>44922.0</v>
      </c>
      <c r="T2534" s="47">
        <f t="shared" si="82"/>
        <v>44596</v>
      </c>
      <c r="U2534" s="46"/>
      <c r="V2534" s="46" t="str">
        <f t="shared" si="16"/>
        <v> </v>
      </c>
      <c r="W2534" s="40"/>
      <c r="X2534" s="40"/>
      <c r="Y2534" s="40"/>
      <c r="Z2534" s="40"/>
      <c r="AA2534" s="40"/>
      <c r="AB2534" s="40"/>
      <c r="AC2534" s="40"/>
      <c r="AD2534" s="40"/>
      <c r="AE2534" s="40"/>
    </row>
    <row r="2535">
      <c r="A2535" s="55">
        <v>17670.0</v>
      </c>
      <c r="B2535" s="50" t="s">
        <v>6992</v>
      </c>
      <c r="C2535" s="47" t="b">
        <v>1</v>
      </c>
      <c r="D2535" s="51">
        <v>44578.0</v>
      </c>
      <c r="E2535" s="46" t="str">
        <f t="shared" si="1"/>
        <v>#VALUE!</v>
      </c>
      <c r="F2535" s="46" t="str">
        <f t="shared" si="2"/>
        <v>#VALUE!</v>
      </c>
      <c r="G2535" s="46" t="str">
        <f t="shared" si="3"/>
        <v>#VALUE!</v>
      </c>
      <c r="H2535" s="46" t="str">
        <f t="shared" si="4"/>
        <v>#VALUE!</v>
      </c>
      <c r="I2535" s="46" t="str">
        <f t="shared" si="5"/>
        <v>#VALUE!</v>
      </c>
      <c r="J2535" s="46" t="str">
        <f t="shared" si="6"/>
        <v>#VALUE!</v>
      </c>
      <c r="K2535" s="46" t="str">
        <f t="shared" si="7"/>
        <v>#VALUE!</v>
      </c>
      <c r="L2535" s="46" t="str">
        <f t="shared" si="8"/>
        <v>#VALUE!</v>
      </c>
      <c r="M2535" s="46" t="str">
        <f t="shared" si="9"/>
        <v>#VALUE!</v>
      </c>
      <c r="N2535" s="46" t="str">
        <f t="shared" si="10"/>
        <v>#VALUE!</v>
      </c>
      <c r="O2535" s="46" t="str">
        <f t="shared" si="11"/>
        <v>#VALUE!</v>
      </c>
      <c r="P2535" s="46" t="str">
        <f t="shared" si="12"/>
        <v>NO RX</v>
      </c>
      <c r="Q2535" s="44" t="b">
        <v>0</v>
      </c>
      <c r="R2535" s="46" t="str">
        <f t="shared" si="37"/>
        <v>LOW</v>
      </c>
      <c r="S2535" s="52">
        <v>44901.0</v>
      </c>
      <c r="T2535" s="47">
        <f t="shared" si="82"/>
        <v>44578</v>
      </c>
      <c r="U2535" s="46" t="str">
        <f t="shared" ref="U2535:U2538" si="83">if((days($Z$3,$S2535)/365)&gt;=1,"DUE COMM", " ")</f>
        <v> </v>
      </c>
      <c r="V2535" s="46" t="str">
        <f t="shared" si="16"/>
        <v> </v>
      </c>
      <c r="W2535" s="40"/>
      <c r="X2535" s="40"/>
      <c r="Y2535" s="40"/>
      <c r="Z2535" s="40"/>
      <c r="AA2535" s="40"/>
      <c r="AB2535" s="40"/>
      <c r="AC2535" s="40"/>
      <c r="AD2535" s="40"/>
      <c r="AE2535" s="40"/>
    </row>
    <row r="2536">
      <c r="A2536" s="55">
        <v>17672.0</v>
      </c>
      <c r="B2536" s="50" t="s">
        <v>7650</v>
      </c>
      <c r="C2536" s="47" t="b">
        <v>1</v>
      </c>
      <c r="D2536" s="51">
        <v>44578.0</v>
      </c>
      <c r="E2536" s="46" t="str">
        <f t="shared" si="1"/>
        <v>#VALUE!</v>
      </c>
      <c r="F2536" s="46" t="str">
        <f t="shared" si="2"/>
        <v>OPI RX</v>
      </c>
      <c r="G2536" s="46" t="str">
        <f t="shared" si="3"/>
        <v>#VALUE!</v>
      </c>
      <c r="H2536" s="46" t="str">
        <f t="shared" si="4"/>
        <v>#VALUE!</v>
      </c>
      <c r="I2536" s="46" t="str">
        <f t="shared" si="5"/>
        <v>#VALUE!</v>
      </c>
      <c r="J2536" s="46" t="str">
        <f t="shared" si="6"/>
        <v>#VALUE!</v>
      </c>
      <c r="K2536" s="46" t="str">
        <f t="shared" si="7"/>
        <v>#VALUE!</v>
      </c>
      <c r="L2536" s="46" t="str">
        <f t="shared" si="8"/>
        <v>#VALUE!</v>
      </c>
      <c r="M2536" s="46" t="str">
        <f t="shared" si="9"/>
        <v>OPI RX</v>
      </c>
      <c r="N2536" s="46" t="str">
        <f t="shared" si="10"/>
        <v>#VALUE!</v>
      </c>
      <c r="O2536" s="46" t="str">
        <f t="shared" si="11"/>
        <v>#VALUE!</v>
      </c>
      <c r="P2536" s="46" t="str">
        <f t="shared" si="12"/>
        <v>OPIOIDS</v>
      </c>
      <c r="Q2536" s="44" t="b">
        <v>0</v>
      </c>
      <c r="R2536" s="46" t="str">
        <f t="shared" si="37"/>
        <v>LOW</v>
      </c>
      <c r="S2536" s="52">
        <v>44901.0</v>
      </c>
      <c r="T2536" s="47">
        <f t="shared" si="82"/>
        <v>44578</v>
      </c>
      <c r="U2536" s="46" t="str">
        <f t="shared" si="83"/>
        <v> </v>
      </c>
      <c r="V2536" s="46" t="str">
        <f t="shared" si="16"/>
        <v> </v>
      </c>
      <c r="W2536" s="40"/>
      <c r="X2536" s="40"/>
      <c r="Y2536" s="40"/>
      <c r="Z2536" s="40"/>
      <c r="AA2536" s="40"/>
      <c r="AB2536" s="40"/>
      <c r="AC2536" s="40"/>
      <c r="AD2536" s="40"/>
      <c r="AE2536" s="40"/>
    </row>
    <row r="2537">
      <c r="A2537" s="55">
        <v>17679.0</v>
      </c>
      <c r="B2537" s="50" t="s">
        <v>6992</v>
      </c>
      <c r="C2537" s="47" t="b">
        <v>1</v>
      </c>
      <c r="D2537" s="51">
        <v>44578.0</v>
      </c>
      <c r="E2537" s="46" t="str">
        <f t="shared" si="1"/>
        <v>#VALUE!</v>
      </c>
      <c r="F2537" s="46" t="str">
        <f t="shared" si="2"/>
        <v>#VALUE!</v>
      </c>
      <c r="G2537" s="46" t="str">
        <f t="shared" si="3"/>
        <v>#VALUE!</v>
      </c>
      <c r="H2537" s="46" t="str">
        <f t="shared" si="4"/>
        <v>#VALUE!</v>
      </c>
      <c r="I2537" s="46" t="str">
        <f t="shared" si="5"/>
        <v>#VALUE!</v>
      </c>
      <c r="J2537" s="46" t="str">
        <f t="shared" si="6"/>
        <v>#VALUE!</v>
      </c>
      <c r="K2537" s="46" t="str">
        <f t="shared" si="7"/>
        <v>#VALUE!</v>
      </c>
      <c r="L2537" s="46" t="str">
        <f t="shared" si="8"/>
        <v>#VALUE!</v>
      </c>
      <c r="M2537" s="46" t="str">
        <f t="shared" si="9"/>
        <v>#VALUE!</v>
      </c>
      <c r="N2537" s="46" t="str">
        <f t="shared" si="10"/>
        <v>#VALUE!</v>
      </c>
      <c r="O2537" s="46" t="str">
        <f t="shared" si="11"/>
        <v>#VALUE!</v>
      </c>
      <c r="P2537" s="46" t="str">
        <f t="shared" si="12"/>
        <v>NO RX</v>
      </c>
      <c r="Q2537" s="44" t="b">
        <v>0</v>
      </c>
      <c r="R2537" s="46" t="str">
        <f t="shared" si="37"/>
        <v>LOW</v>
      </c>
      <c r="S2537" s="52">
        <v>44901.0</v>
      </c>
      <c r="T2537" s="47">
        <f t="shared" si="82"/>
        <v>44578</v>
      </c>
      <c r="U2537" s="46" t="str">
        <f t="shared" si="83"/>
        <v> </v>
      </c>
      <c r="V2537" s="46" t="str">
        <f t="shared" si="16"/>
        <v> </v>
      </c>
      <c r="W2537" s="40"/>
      <c r="X2537" s="40"/>
      <c r="Y2537" s="40"/>
      <c r="Z2537" s="40"/>
      <c r="AA2537" s="40"/>
      <c r="AB2537" s="40"/>
      <c r="AC2537" s="40"/>
      <c r="AD2537" s="40"/>
      <c r="AE2537" s="40"/>
    </row>
    <row r="2538">
      <c r="A2538" s="55">
        <v>17681.0</v>
      </c>
      <c r="B2538" s="50" t="s">
        <v>6992</v>
      </c>
      <c r="C2538" s="50" t="b">
        <v>1</v>
      </c>
      <c r="D2538" s="51">
        <v>44586.0</v>
      </c>
      <c r="E2538" s="46" t="str">
        <f t="shared" si="1"/>
        <v>#VALUE!</v>
      </c>
      <c r="F2538" s="46" t="str">
        <f t="shared" si="2"/>
        <v>#VALUE!</v>
      </c>
      <c r="G2538" s="46" t="str">
        <f t="shared" si="3"/>
        <v>#VALUE!</v>
      </c>
      <c r="H2538" s="46" t="str">
        <f t="shared" si="4"/>
        <v>#VALUE!</v>
      </c>
      <c r="I2538" s="46" t="str">
        <f t="shared" si="5"/>
        <v>#VALUE!</v>
      </c>
      <c r="J2538" s="46" t="str">
        <f t="shared" si="6"/>
        <v>#VALUE!</v>
      </c>
      <c r="K2538" s="46" t="str">
        <f t="shared" si="7"/>
        <v>#VALUE!</v>
      </c>
      <c r="L2538" s="46" t="str">
        <f t="shared" si="8"/>
        <v>#VALUE!</v>
      </c>
      <c r="M2538" s="46" t="str">
        <f t="shared" si="9"/>
        <v>#VALUE!</v>
      </c>
      <c r="N2538" s="46" t="str">
        <f t="shared" si="10"/>
        <v>#VALUE!</v>
      </c>
      <c r="O2538" s="46" t="str">
        <f t="shared" si="11"/>
        <v>#VALUE!</v>
      </c>
      <c r="P2538" s="46" t="str">
        <f t="shared" si="12"/>
        <v>NO RX</v>
      </c>
      <c r="Q2538" s="44" t="b">
        <v>0</v>
      </c>
      <c r="R2538" s="46" t="str">
        <f t="shared" si="37"/>
        <v>LOW</v>
      </c>
      <c r="S2538" s="52">
        <v>44908.0</v>
      </c>
      <c r="T2538" s="47">
        <f t="shared" si="82"/>
        <v>44586</v>
      </c>
      <c r="U2538" s="46" t="str">
        <f t="shared" si="83"/>
        <v> </v>
      </c>
      <c r="V2538" s="46" t="str">
        <f t="shared" si="16"/>
        <v> </v>
      </c>
      <c r="W2538" s="40"/>
      <c r="X2538" s="40"/>
      <c r="Y2538" s="40"/>
      <c r="Z2538" s="40"/>
      <c r="AA2538" s="40"/>
      <c r="AB2538" s="40"/>
      <c r="AC2538" s="40"/>
      <c r="AD2538" s="40"/>
      <c r="AE2538" s="40"/>
    </row>
    <row r="2539">
      <c r="A2539" s="55">
        <v>17683.0</v>
      </c>
      <c r="B2539" s="50" t="s">
        <v>6974</v>
      </c>
      <c r="C2539" s="50" t="b">
        <v>1</v>
      </c>
      <c r="D2539" s="51">
        <v>44596.0</v>
      </c>
      <c r="E2539" s="46" t="str">
        <f t="shared" si="1"/>
        <v>OPI RX</v>
      </c>
      <c r="F2539" s="46" t="str">
        <f t="shared" si="2"/>
        <v>#VALUE!</v>
      </c>
      <c r="G2539" s="46" t="str">
        <f t="shared" si="3"/>
        <v>#VALUE!</v>
      </c>
      <c r="H2539" s="46" t="str">
        <f t="shared" si="4"/>
        <v>#VALUE!</v>
      </c>
      <c r="I2539" s="46" t="str">
        <f t="shared" si="5"/>
        <v>#VALUE!</v>
      </c>
      <c r="J2539" s="46" t="str">
        <f t="shared" si="6"/>
        <v>#VALUE!</v>
      </c>
      <c r="K2539" s="46" t="str">
        <f t="shared" si="7"/>
        <v>#VALUE!</v>
      </c>
      <c r="L2539" s="46" t="str">
        <f t="shared" si="8"/>
        <v>#VALUE!</v>
      </c>
      <c r="M2539" s="46" t="str">
        <f t="shared" si="9"/>
        <v>#VALUE!</v>
      </c>
      <c r="N2539" s="46" t="str">
        <f t="shared" si="10"/>
        <v>#VALUE!</v>
      </c>
      <c r="O2539" s="46" t="str">
        <f t="shared" si="11"/>
        <v>#VALUE!</v>
      </c>
      <c r="P2539" s="46" t="str">
        <f t="shared" si="12"/>
        <v>OPIOIDS</v>
      </c>
      <c r="Q2539" s="44" t="b">
        <v>0</v>
      </c>
      <c r="R2539" s="46" t="str">
        <f t="shared" si="37"/>
        <v>LOW</v>
      </c>
      <c r="S2539" s="52">
        <v>44922.0</v>
      </c>
      <c r="T2539" s="47">
        <f t="shared" si="82"/>
        <v>44596</v>
      </c>
      <c r="U2539" s="46"/>
      <c r="V2539" s="46" t="str">
        <f t="shared" si="16"/>
        <v> </v>
      </c>
      <c r="W2539" s="40"/>
      <c r="X2539" s="40"/>
      <c r="Y2539" s="40"/>
      <c r="Z2539" s="40"/>
      <c r="AA2539" s="40"/>
      <c r="AB2539" s="40"/>
      <c r="AC2539" s="40"/>
      <c r="AD2539" s="40"/>
      <c r="AE2539" s="40"/>
    </row>
    <row r="2540">
      <c r="A2540" s="49">
        <v>17689.0</v>
      </c>
      <c r="B2540" s="50" t="s">
        <v>7480</v>
      </c>
      <c r="C2540" s="50" t="b">
        <v>1</v>
      </c>
      <c r="D2540" s="51">
        <v>44596.0</v>
      </c>
      <c r="E2540" s="46" t="str">
        <f t="shared" si="1"/>
        <v>#VALUE!</v>
      </c>
      <c r="F2540" s="46" t="str">
        <f t="shared" si="2"/>
        <v>OPI RX</v>
      </c>
      <c r="G2540" s="46" t="str">
        <f t="shared" si="3"/>
        <v>#VALUE!</v>
      </c>
      <c r="H2540" s="46" t="str">
        <f t="shared" si="4"/>
        <v>#VALUE!</v>
      </c>
      <c r="I2540" s="46" t="str">
        <f t="shared" si="5"/>
        <v>#VALUE!</v>
      </c>
      <c r="J2540" s="46" t="str">
        <f t="shared" si="6"/>
        <v>#VALUE!</v>
      </c>
      <c r="K2540" s="46" t="str">
        <f t="shared" si="7"/>
        <v>#VALUE!</v>
      </c>
      <c r="L2540" s="46" t="str">
        <f t="shared" si="8"/>
        <v>#VALUE!</v>
      </c>
      <c r="M2540" s="46" t="str">
        <f t="shared" si="9"/>
        <v>#VALUE!</v>
      </c>
      <c r="N2540" s="46" t="str">
        <f t="shared" si="10"/>
        <v>#VALUE!</v>
      </c>
      <c r="O2540" s="46" t="str">
        <f t="shared" si="11"/>
        <v>#VALUE!</v>
      </c>
      <c r="P2540" s="46" t="str">
        <f t="shared" si="12"/>
        <v>OPIOIDS</v>
      </c>
      <c r="Q2540" s="44" t="b">
        <v>0</v>
      </c>
      <c r="R2540" s="46" t="str">
        <f t="shared" si="37"/>
        <v>LOW</v>
      </c>
      <c r="S2540" s="52">
        <v>44558.0</v>
      </c>
      <c r="T2540" s="47">
        <f t="shared" si="82"/>
        <v>44596</v>
      </c>
      <c r="U2540" s="46"/>
      <c r="V2540" s="46" t="str">
        <f t="shared" si="16"/>
        <v> </v>
      </c>
      <c r="W2540" s="40"/>
      <c r="X2540" s="40"/>
      <c r="Y2540" s="40"/>
      <c r="Z2540" s="40"/>
      <c r="AA2540" s="40"/>
      <c r="AB2540" s="40"/>
      <c r="AC2540" s="40"/>
      <c r="AD2540" s="40"/>
      <c r="AE2540" s="40"/>
    </row>
    <row r="2541">
      <c r="A2541" s="55">
        <v>17691.0</v>
      </c>
      <c r="B2541" s="50" t="s">
        <v>7363</v>
      </c>
      <c r="C2541" s="47" t="b">
        <v>1</v>
      </c>
      <c r="D2541" s="51">
        <v>44578.0</v>
      </c>
      <c r="E2541" s="46" t="str">
        <f t="shared" si="1"/>
        <v>#VALUE!</v>
      </c>
      <c r="F2541" s="46" t="str">
        <f t="shared" si="2"/>
        <v>#VALUE!</v>
      </c>
      <c r="G2541" s="46" t="str">
        <f t="shared" si="3"/>
        <v>#VALUE!</v>
      </c>
      <c r="H2541" s="46" t="str">
        <f t="shared" si="4"/>
        <v>#VALUE!</v>
      </c>
      <c r="I2541" s="46" t="str">
        <f t="shared" si="5"/>
        <v>#VALUE!</v>
      </c>
      <c r="J2541" s="46" t="str">
        <f t="shared" si="6"/>
        <v>#VALUE!</v>
      </c>
      <c r="K2541" s="46" t="str">
        <f t="shared" si="7"/>
        <v>#VALUE!</v>
      </c>
      <c r="L2541" s="46" t="str">
        <f t="shared" si="8"/>
        <v>#VALUE!</v>
      </c>
      <c r="M2541" s="46" t="str">
        <f t="shared" si="9"/>
        <v>#VALUE!</v>
      </c>
      <c r="N2541" s="46" t="str">
        <f t="shared" si="10"/>
        <v>#VALUE!</v>
      </c>
      <c r="O2541" s="46" t="str">
        <f t="shared" si="11"/>
        <v>#VALUE!</v>
      </c>
      <c r="P2541" s="46" t="str">
        <f t="shared" si="12"/>
        <v>NO RX</v>
      </c>
      <c r="Q2541" s="44" t="b">
        <v>0</v>
      </c>
      <c r="R2541" s="46" t="str">
        <f t="shared" si="37"/>
        <v>LOW</v>
      </c>
      <c r="S2541" s="52">
        <v>44901.0</v>
      </c>
      <c r="T2541" s="47">
        <f t="shared" si="82"/>
        <v>44578</v>
      </c>
      <c r="U2541" s="46" t="str">
        <f>if((days($Z$3,$S2541)/365)&gt;=1,"DUE COMM", " ")</f>
        <v> </v>
      </c>
      <c r="V2541" s="46" t="str">
        <f t="shared" si="16"/>
        <v> </v>
      </c>
      <c r="W2541" s="40"/>
      <c r="X2541" s="40"/>
      <c r="Y2541" s="40"/>
      <c r="Z2541" s="40"/>
      <c r="AA2541" s="40"/>
      <c r="AB2541" s="40"/>
      <c r="AC2541" s="40"/>
      <c r="AD2541" s="40"/>
      <c r="AE2541" s="40"/>
    </row>
    <row r="2542">
      <c r="A2542" s="49">
        <v>17692.0</v>
      </c>
      <c r="B2542" s="50" t="s">
        <v>7651</v>
      </c>
      <c r="C2542" s="50" t="b">
        <v>1</v>
      </c>
      <c r="D2542" s="51">
        <v>44596.0</v>
      </c>
      <c r="E2542" s="46" t="str">
        <f t="shared" si="1"/>
        <v>OPI RX</v>
      </c>
      <c r="F2542" s="46" t="str">
        <f t="shared" si="2"/>
        <v>#VALUE!</v>
      </c>
      <c r="G2542" s="46" t="str">
        <f t="shared" si="3"/>
        <v>#VALUE!</v>
      </c>
      <c r="H2542" s="46" t="str">
        <f t="shared" si="4"/>
        <v>#VALUE!</v>
      </c>
      <c r="I2542" s="46" t="str">
        <f t="shared" si="5"/>
        <v>#VALUE!</v>
      </c>
      <c r="J2542" s="46" t="str">
        <f t="shared" si="6"/>
        <v>#VALUE!</v>
      </c>
      <c r="K2542" s="46" t="str">
        <f t="shared" si="7"/>
        <v>#VALUE!</v>
      </c>
      <c r="L2542" s="46" t="str">
        <f t="shared" si="8"/>
        <v>#VALUE!</v>
      </c>
      <c r="M2542" s="46" t="str">
        <f t="shared" si="9"/>
        <v>#VALUE!</v>
      </c>
      <c r="N2542" s="46" t="str">
        <f t="shared" si="10"/>
        <v>#VALUE!</v>
      </c>
      <c r="O2542" s="46" t="str">
        <f t="shared" si="11"/>
        <v>#VALUE!</v>
      </c>
      <c r="P2542" s="46" t="str">
        <f t="shared" si="12"/>
        <v>OPIOIDS</v>
      </c>
      <c r="Q2542" s="44" t="b">
        <v>0</v>
      </c>
      <c r="R2542" s="46" t="str">
        <f t="shared" si="37"/>
        <v>LOW</v>
      </c>
      <c r="S2542" s="52">
        <v>44558.0</v>
      </c>
      <c r="T2542" s="47">
        <f t="shared" si="82"/>
        <v>44596</v>
      </c>
      <c r="U2542" s="46"/>
      <c r="V2542" s="46" t="str">
        <f t="shared" si="16"/>
        <v> </v>
      </c>
      <c r="W2542" s="40"/>
      <c r="X2542" s="40"/>
      <c r="Y2542" s="40"/>
      <c r="Z2542" s="40"/>
      <c r="AA2542" s="40"/>
      <c r="AB2542" s="40"/>
      <c r="AC2542" s="40"/>
      <c r="AD2542" s="40"/>
      <c r="AE2542" s="40"/>
    </row>
    <row r="2543">
      <c r="A2543" s="55">
        <v>17693.0</v>
      </c>
      <c r="B2543" s="44" t="s">
        <v>6970</v>
      </c>
      <c r="C2543" s="50" t="b">
        <v>1</v>
      </c>
      <c r="D2543" s="51">
        <v>44586.0</v>
      </c>
      <c r="E2543" s="46" t="str">
        <f t="shared" si="1"/>
        <v>#VALUE!</v>
      </c>
      <c r="F2543" s="46" t="str">
        <f t="shared" si="2"/>
        <v>#VALUE!</v>
      </c>
      <c r="G2543" s="46" t="str">
        <f t="shared" si="3"/>
        <v>#VALUE!</v>
      </c>
      <c r="H2543" s="46" t="str">
        <f t="shared" si="4"/>
        <v>#VALUE!</v>
      </c>
      <c r="I2543" s="46" t="str">
        <f t="shared" si="5"/>
        <v>#VALUE!</v>
      </c>
      <c r="J2543" s="46" t="str">
        <f t="shared" si="6"/>
        <v>#VALUE!</v>
      </c>
      <c r="K2543" s="46" t="str">
        <f t="shared" si="7"/>
        <v>#VALUE!</v>
      </c>
      <c r="L2543" s="46" t="str">
        <f t="shared" si="8"/>
        <v>#VALUE!</v>
      </c>
      <c r="M2543" s="46" t="str">
        <f t="shared" si="9"/>
        <v>#VALUE!</v>
      </c>
      <c r="N2543" s="46" t="str">
        <f t="shared" si="10"/>
        <v>#VALUE!</v>
      </c>
      <c r="O2543" s="46" t="str">
        <f t="shared" si="11"/>
        <v>#VALUE!</v>
      </c>
      <c r="P2543" s="46" t="str">
        <f t="shared" si="12"/>
        <v>NO RX</v>
      </c>
      <c r="Q2543" s="44" t="b">
        <v>0</v>
      </c>
      <c r="R2543" s="46" t="str">
        <f t="shared" si="37"/>
        <v>LOW</v>
      </c>
      <c r="S2543" s="52">
        <v>44908.0</v>
      </c>
      <c r="T2543" s="47">
        <f t="shared" si="82"/>
        <v>44586</v>
      </c>
      <c r="U2543" s="46" t="str">
        <f>if((days($Z$3,$S2543)/365)&gt;=1,"DUE COMM", " ")</f>
        <v> </v>
      </c>
      <c r="V2543" s="46" t="str">
        <f t="shared" si="16"/>
        <v> </v>
      </c>
      <c r="W2543" s="40"/>
      <c r="X2543" s="40"/>
      <c r="Y2543" s="40"/>
      <c r="Z2543" s="40"/>
      <c r="AA2543" s="40"/>
      <c r="AB2543" s="40"/>
      <c r="AC2543" s="40"/>
      <c r="AD2543" s="40"/>
      <c r="AE2543" s="40"/>
    </row>
    <row r="2544">
      <c r="A2544" s="55">
        <v>17696.0</v>
      </c>
      <c r="B2544" s="50" t="s">
        <v>7010</v>
      </c>
      <c r="C2544" s="50" t="b">
        <v>1</v>
      </c>
      <c r="D2544" s="51">
        <v>44601.0</v>
      </c>
      <c r="E2544" s="46" t="str">
        <f t="shared" si="1"/>
        <v>OPI RX</v>
      </c>
      <c r="F2544" s="46" t="str">
        <f t="shared" si="2"/>
        <v>#VALUE!</v>
      </c>
      <c r="G2544" s="46" t="str">
        <f t="shared" si="3"/>
        <v>#VALUE!</v>
      </c>
      <c r="H2544" s="46" t="str">
        <f t="shared" si="4"/>
        <v>#VALUE!</v>
      </c>
      <c r="I2544" s="46" t="str">
        <f t="shared" si="5"/>
        <v>#VALUE!</v>
      </c>
      <c r="J2544" s="46" t="str">
        <f t="shared" si="6"/>
        <v>#VALUE!</v>
      </c>
      <c r="K2544" s="46" t="str">
        <f t="shared" si="7"/>
        <v>#VALUE!</v>
      </c>
      <c r="L2544" s="46" t="str">
        <f t="shared" si="8"/>
        <v>#VALUE!</v>
      </c>
      <c r="M2544" s="46" t="str">
        <f t="shared" si="9"/>
        <v>#VALUE!</v>
      </c>
      <c r="N2544" s="46" t="str">
        <f t="shared" si="10"/>
        <v>#VALUE!</v>
      </c>
      <c r="O2544" s="46" t="str">
        <f t="shared" si="11"/>
        <v>#VALUE!</v>
      </c>
      <c r="P2544" s="46" t="str">
        <f t="shared" si="12"/>
        <v>OPIOIDS</v>
      </c>
      <c r="Q2544" s="44" t="b">
        <v>0</v>
      </c>
      <c r="R2544" s="46" t="str">
        <f t="shared" si="37"/>
        <v>LOW</v>
      </c>
      <c r="S2544" s="52">
        <v>44922.0</v>
      </c>
      <c r="T2544" s="47">
        <f t="shared" si="82"/>
        <v>44601</v>
      </c>
      <c r="U2544" s="46"/>
      <c r="V2544" s="46" t="str">
        <f t="shared" si="16"/>
        <v> </v>
      </c>
      <c r="W2544" s="40"/>
      <c r="X2544" s="40"/>
      <c r="Y2544" s="40"/>
      <c r="Z2544" s="40"/>
      <c r="AA2544" s="40"/>
      <c r="AB2544" s="40"/>
      <c r="AC2544" s="40"/>
      <c r="AD2544" s="40"/>
      <c r="AE2544" s="40"/>
    </row>
    <row r="2545">
      <c r="A2545" s="55">
        <v>17697.0</v>
      </c>
      <c r="B2545" s="50" t="s">
        <v>6974</v>
      </c>
      <c r="C2545" s="50" t="b">
        <v>1</v>
      </c>
      <c r="D2545" s="51">
        <v>44591.0</v>
      </c>
      <c r="E2545" s="46" t="str">
        <f t="shared" si="1"/>
        <v>OPI RX</v>
      </c>
      <c r="F2545" s="46" t="str">
        <f t="shared" si="2"/>
        <v>#VALUE!</v>
      </c>
      <c r="G2545" s="46" t="str">
        <f t="shared" si="3"/>
        <v>#VALUE!</v>
      </c>
      <c r="H2545" s="46" t="str">
        <f t="shared" si="4"/>
        <v>#VALUE!</v>
      </c>
      <c r="I2545" s="46" t="str">
        <f t="shared" si="5"/>
        <v>#VALUE!</v>
      </c>
      <c r="J2545" s="46" t="str">
        <f t="shared" si="6"/>
        <v>#VALUE!</v>
      </c>
      <c r="K2545" s="46" t="str">
        <f t="shared" si="7"/>
        <v>#VALUE!</v>
      </c>
      <c r="L2545" s="46" t="str">
        <f t="shared" si="8"/>
        <v>#VALUE!</v>
      </c>
      <c r="M2545" s="46" t="str">
        <f t="shared" si="9"/>
        <v>#VALUE!</v>
      </c>
      <c r="N2545" s="46" t="str">
        <f t="shared" si="10"/>
        <v>#VALUE!</v>
      </c>
      <c r="O2545" s="46" t="str">
        <f t="shared" si="11"/>
        <v>#VALUE!</v>
      </c>
      <c r="P2545" s="46" t="str">
        <f t="shared" si="12"/>
        <v>OPIOIDS</v>
      </c>
      <c r="Q2545" s="44" t="b">
        <v>0</v>
      </c>
      <c r="R2545" s="46" t="str">
        <f t="shared" si="37"/>
        <v>LOW</v>
      </c>
      <c r="S2545" s="52">
        <v>44908.0</v>
      </c>
      <c r="T2545" s="47">
        <f t="shared" si="82"/>
        <v>44591</v>
      </c>
      <c r="U2545" s="46"/>
      <c r="V2545" s="46" t="str">
        <f t="shared" si="16"/>
        <v> </v>
      </c>
      <c r="W2545" s="40"/>
      <c r="X2545" s="40"/>
      <c r="Y2545" s="40"/>
      <c r="Z2545" s="40"/>
      <c r="AA2545" s="40"/>
      <c r="AB2545" s="40"/>
      <c r="AC2545" s="40"/>
      <c r="AD2545" s="40"/>
      <c r="AE2545" s="40"/>
    </row>
    <row r="2546">
      <c r="A2546" s="55">
        <v>17699.0</v>
      </c>
      <c r="B2546" s="44" t="s">
        <v>6970</v>
      </c>
      <c r="C2546" s="50" t="b">
        <v>1</v>
      </c>
      <c r="D2546" s="51">
        <v>44591.0</v>
      </c>
      <c r="E2546" s="46" t="str">
        <f t="shared" si="1"/>
        <v>#VALUE!</v>
      </c>
      <c r="F2546" s="46" t="str">
        <f t="shared" si="2"/>
        <v>#VALUE!</v>
      </c>
      <c r="G2546" s="46" t="str">
        <f t="shared" si="3"/>
        <v>#VALUE!</v>
      </c>
      <c r="H2546" s="46" t="str">
        <f t="shared" si="4"/>
        <v>#VALUE!</v>
      </c>
      <c r="I2546" s="46" t="str">
        <f t="shared" si="5"/>
        <v>#VALUE!</v>
      </c>
      <c r="J2546" s="46" t="str">
        <f t="shared" si="6"/>
        <v>#VALUE!</v>
      </c>
      <c r="K2546" s="46" t="str">
        <f t="shared" si="7"/>
        <v>#VALUE!</v>
      </c>
      <c r="L2546" s="46" t="str">
        <f t="shared" si="8"/>
        <v>#VALUE!</v>
      </c>
      <c r="M2546" s="46" t="str">
        <f t="shared" si="9"/>
        <v>#VALUE!</v>
      </c>
      <c r="N2546" s="46" t="str">
        <f t="shared" si="10"/>
        <v>#VALUE!</v>
      </c>
      <c r="O2546" s="46" t="str">
        <f t="shared" si="11"/>
        <v>#VALUE!</v>
      </c>
      <c r="P2546" s="46" t="str">
        <f t="shared" si="12"/>
        <v>NO RX</v>
      </c>
      <c r="Q2546" s="44" t="b">
        <v>0</v>
      </c>
      <c r="R2546" s="46" t="str">
        <f t="shared" si="37"/>
        <v>LOW</v>
      </c>
      <c r="S2546" s="52">
        <v>44910.0</v>
      </c>
      <c r="T2546" s="47">
        <f t="shared" si="82"/>
        <v>44591</v>
      </c>
      <c r="U2546" s="46"/>
      <c r="V2546" s="46" t="str">
        <f t="shared" si="16"/>
        <v> </v>
      </c>
      <c r="W2546" s="40"/>
      <c r="X2546" s="40"/>
      <c r="Y2546" s="40"/>
      <c r="Z2546" s="40"/>
      <c r="AA2546" s="40"/>
      <c r="AB2546" s="40"/>
      <c r="AC2546" s="40"/>
      <c r="AD2546" s="40"/>
      <c r="AE2546" s="40"/>
    </row>
    <row r="2547">
      <c r="A2547" s="55">
        <v>17700.0</v>
      </c>
      <c r="B2547" s="50" t="s">
        <v>7122</v>
      </c>
      <c r="C2547" s="50" t="b">
        <v>1</v>
      </c>
      <c r="D2547" s="51">
        <v>44586.0</v>
      </c>
      <c r="E2547" s="46" t="str">
        <f t="shared" si="1"/>
        <v>#VALUE!</v>
      </c>
      <c r="F2547" s="46" t="str">
        <f t="shared" si="2"/>
        <v>#VALUE!</v>
      </c>
      <c r="G2547" s="46" t="str">
        <f t="shared" si="3"/>
        <v>#VALUE!</v>
      </c>
      <c r="H2547" s="46" t="str">
        <f t="shared" si="4"/>
        <v>#VALUE!</v>
      </c>
      <c r="I2547" s="46" t="str">
        <f t="shared" si="5"/>
        <v>#VALUE!</v>
      </c>
      <c r="J2547" s="46" t="str">
        <f t="shared" si="6"/>
        <v>#VALUE!</v>
      </c>
      <c r="K2547" s="46" t="str">
        <f t="shared" si="7"/>
        <v>#VALUE!</v>
      </c>
      <c r="L2547" s="46" t="str">
        <f t="shared" si="8"/>
        <v>#VALUE!</v>
      </c>
      <c r="M2547" s="46" t="str">
        <f t="shared" si="9"/>
        <v>#VALUE!</v>
      </c>
      <c r="N2547" s="46" t="str">
        <f t="shared" si="10"/>
        <v>#VALUE!</v>
      </c>
      <c r="O2547" s="46" t="str">
        <f t="shared" si="11"/>
        <v>#VALUE!</v>
      </c>
      <c r="P2547" s="46" t="str">
        <f t="shared" si="12"/>
        <v>NO RX</v>
      </c>
      <c r="Q2547" s="50" t="b">
        <v>1</v>
      </c>
      <c r="R2547" s="46" t="str">
        <f t="shared" si="37"/>
        <v>HIGH</v>
      </c>
      <c r="S2547" s="52">
        <v>44908.0</v>
      </c>
      <c r="T2547" s="47">
        <f t="shared" si="82"/>
        <v>44586</v>
      </c>
      <c r="U2547" s="46" t="str">
        <f>if((days($Z$3,$S2547)/365)&gt;=1,"DUE COMM", " ")</f>
        <v> </v>
      </c>
      <c r="V2547" s="46" t="str">
        <f t="shared" si="16"/>
        <v> </v>
      </c>
      <c r="W2547" s="40"/>
      <c r="X2547" s="40"/>
      <c r="Y2547" s="40"/>
      <c r="Z2547" s="40"/>
      <c r="AA2547" s="40"/>
      <c r="AB2547" s="40"/>
      <c r="AC2547" s="40"/>
      <c r="AD2547" s="40"/>
      <c r="AE2547" s="40"/>
    </row>
    <row r="2548">
      <c r="A2548" s="55">
        <v>17701.0</v>
      </c>
      <c r="B2548" s="50" t="s">
        <v>7652</v>
      </c>
      <c r="C2548" s="50" t="b">
        <v>1</v>
      </c>
      <c r="D2548" s="51">
        <v>44596.0</v>
      </c>
      <c r="E2548" s="46" t="str">
        <f t="shared" si="1"/>
        <v>#VALUE!</v>
      </c>
      <c r="F2548" s="46" t="str">
        <f t="shared" si="2"/>
        <v>#VALUE!</v>
      </c>
      <c r="G2548" s="46" t="str">
        <f t="shared" si="3"/>
        <v>#VALUE!</v>
      </c>
      <c r="H2548" s="46" t="str">
        <f t="shared" si="4"/>
        <v>#VALUE!</v>
      </c>
      <c r="I2548" s="46" t="str">
        <f t="shared" si="5"/>
        <v>#VALUE!</v>
      </c>
      <c r="J2548" s="46" t="str">
        <f t="shared" si="6"/>
        <v>#VALUE!</v>
      </c>
      <c r="K2548" s="46" t="str">
        <f t="shared" si="7"/>
        <v>#VALUE!</v>
      </c>
      <c r="L2548" s="46" t="str">
        <f t="shared" si="8"/>
        <v>#VALUE!</v>
      </c>
      <c r="M2548" s="46" t="str">
        <f t="shared" si="9"/>
        <v>#VALUE!</v>
      </c>
      <c r="N2548" s="46" t="str">
        <f t="shared" si="10"/>
        <v>#VALUE!</v>
      </c>
      <c r="O2548" s="46" t="str">
        <f t="shared" si="11"/>
        <v>#VALUE!</v>
      </c>
      <c r="P2548" s="46" t="str">
        <f t="shared" si="12"/>
        <v>NO RX</v>
      </c>
      <c r="Q2548" s="44" t="b">
        <v>0</v>
      </c>
      <c r="R2548" s="46" t="str">
        <f t="shared" si="37"/>
        <v>LOW</v>
      </c>
      <c r="S2548" s="52">
        <v>44922.0</v>
      </c>
      <c r="T2548" s="47">
        <f t="shared" si="82"/>
        <v>44596</v>
      </c>
      <c r="U2548" s="46"/>
      <c r="V2548" s="46" t="str">
        <f t="shared" si="16"/>
        <v> </v>
      </c>
      <c r="W2548" s="40"/>
      <c r="X2548" s="40"/>
      <c r="Y2548" s="40"/>
      <c r="Z2548" s="40"/>
      <c r="AA2548" s="40"/>
      <c r="AB2548" s="40"/>
      <c r="AC2548" s="40"/>
      <c r="AD2548" s="40"/>
      <c r="AE2548" s="40"/>
    </row>
    <row r="2549">
      <c r="A2549" s="49">
        <v>17702.0</v>
      </c>
      <c r="B2549" s="50" t="s">
        <v>7125</v>
      </c>
      <c r="C2549" s="50" t="b">
        <v>1</v>
      </c>
      <c r="D2549" s="51">
        <v>44596.0</v>
      </c>
      <c r="E2549" s="46" t="str">
        <f t="shared" si="1"/>
        <v>#VALUE!</v>
      </c>
      <c r="F2549" s="46" t="str">
        <f t="shared" si="2"/>
        <v>#VALUE!</v>
      </c>
      <c r="G2549" s="46" t="str">
        <f t="shared" si="3"/>
        <v>#VALUE!</v>
      </c>
      <c r="H2549" s="46" t="str">
        <f t="shared" si="4"/>
        <v>#VALUE!</v>
      </c>
      <c r="I2549" s="46" t="str">
        <f t="shared" si="5"/>
        <v>#VALUE!</v>
      </c>
      <c r="J2549" s="46" t="str">
        <f t="shared" si="6"/>
        <v>#VALUE!</v>
      </c>
      <c r="K2549" s="46" t="str">
        <f t="shared" si="7"/>
        <v>#VALUE!</v>
      </c>
      <c r="L2549" s="46" t="str">
        <f t="shared" si="8"/>
        <v>#VALUE!</v>
      </c>
      <c r="M2549" s="46" t="str">
        <f t="shared" si="9"/>
        <v>#VALUE!</v>
      </c>
      <c r="N2549" s="46" t="str">
        <f t="shared" si="10"/>
        <v>#VALUE!</v>
      </c>
      <c r="O2549" s="46" t="str">
        <f t="shared" si="11"/>
        <v>#VALUE!</v>
      </c>
      <c r="P2549" s="46" t="str">
        <f t="shared" si="12"/>
        <v>NO RX</v>
      </c>
      <c r="Q2549" s="44" t="b">
        <v>0</v>
      </c>
      <c r="R2549" s="46" t="str">
        <f t="shared" si="37"/>
        <v>LOW</v>
      </c>
      <c r="S2549" s="52">
        <v>44558.0</v>
      </c>
      <c r="T2549" s="47">
        <f t="shared" si="82"/>
        <v>44596</v>
      </c>
      <c r="U2549" s="46"/>
      <c r="V2549" s="46" t="str">
        <f t="shared" si="16"/>
        <v> </v>
      </c>
      <c r="W2549" s="40"/>
      <c r="X2549" s="40"/>
      <c r="Y2549" s="40"/>
      <c r="Z2549" s="40"/>
      <c r="AA2549" s="40"/>
      <c r="AB2549" s="40"/>
      <c r="AC2549" s="40"/>
      <c r="AD2549" s="40"/>
      <c r="AE2549" s="40"/>
    </row>
    <row r="2550">
      <c r="A2550" s="55">
        <v>17704.0</v>
      </c>
      <c r="B2550" s="50" t="s">
        <v>7227</v>
      </c>
      <c r="C2550" s="50" t="b">
        <v>1</v>
      </c>
      <c r="D2550" s="51">
        <v>44591.0</v>
      </c>
      <c r="E2550" s="46" t="str">
        <f t="shared" si="1"/>
        <v>#VALUE!</v>
      </c>
      <c r="F2550" s="46" t="str">
        <f t="shared" si="2"/>
        <v>#VALUE!</v>
      </c>
      <c r="G2550" s="46" t="str">
        <f t="shared" si="3"/>
        <v>OPI RX</v>
      </c>
      <c r="H2550" s="46" t="str">
        <f t="shared" si="4"/>
        <v>#VALUE!</v>
      </c>
      <c r="I2550" s="46" t="str">
        <f t="shared" si="5"/>
        <v>#VALUE!</v>
      </c>
      <c r="J2550" s="46" t="str">
        <f t="shared" si="6"/>
        <v>#VALUE!</v>
      </c>
      <c r="K2550" s="46" t="str">
        <f t="shared" si="7"/>
        <v>#VALUE!</v>
      </c>
      <c r="L2550" s="46" t="str">
        <f t="shared" si="8"/>
        <v>#VALUE!</v>
      </c>
      <c r="M2550" s="46" t="str">
        <f t="shared" si="9"/>
        <v>#VALUE!</v>
      </c>
      <c r="N2550" s="46" t="str">
        <f t="shared" si="10"/>
        <v>#VALUE!</v>
      </c>
      <c r="O2550" s="46" t="str">
        <f t="shared" si="11"/>
        <v>#VALUE!</v>
      </c>
      <c r="P2550" s="46" t="str">
        <f t="shared" si="12"/>
        <v>OPIOIDS</v>
      </c>
      <c r="Q2550" s="44" t="b">
        <v>0</v>
      </c>
      <c r="R2550" s="46" t="str">
        <f t="shared" si="37"/>
        <v>LOW</v>
      </c>
      <c r="S2550" s="52">
        <v>44910.0</v>
      </c>
      <c r="T2550" s="47">
        <f t="shared" si="82"/>
        <v>44591</v>
      </c>
      <c r="U2550" s="46"/>
      <c r="V2550" s="46" t="str">
        <f t="shared" si="16"/>
        <v> </v>
      </c>
      <c r="W2550" s="40"/>
      <c r="X2550" s="40"/>
      <c r="Y2550" s="40"/>
      <c r="Z2550" s="40"/>
      <c r="AA2550" s="40"/>
      <c r="AB2550" s="40"/>
      <c r="AC2550" s="40"/>
      <c r="AD2550" s="40"/>
      <c r="AE2550" s="40"/>
    </row>
    <row r="2551">
      <c r="A2551" s="55">
        <v>17706.0</v>
      </c>
      <c r="B2551" s="50" t="s">
        <v>7653</v>
      </c>
      <c r="C2551" s="50" t="b">
        <v>1</v>
      </c>
      <c r="D2551" s="51">
        <v>44592.0</v>
      </c>
      <c r="E2551" s="46" t="str">
        <f t="shared" si="1"/>
        <v>#VALUE!</v>
      </c>
      <c r="F2551" s="46" t="str">
        <f t="shared" si="2"/>
        <v>#VALUE!</v>
      </c>
      <c r="G2551" s="46" t="str">
        <f t="shared" si="3"/>
        <v>#VALUE!</v>
      </c>
      <c r="H2551" s="46" t="str">
        <f t="shared" si="4"/>
        <v>OPI RX</v>
      </c>
      <c r="I2551" s="46" t="str">
        <f t="shared" si="5"/>
        <v>#VALUE!</v>
      </c>
      <c r="J2551" s="46" t="str">
        <f t="shared" si="6"/>
        <v>#VALUE!</v>
      </c>
      <c r="K2551" s="46" t="str">
        <f t="shared" si="7"/>
        <v>#VALUE!</v>
      </c>
      <c r="L2551" s="46" t="str">
        <f t="shared" si="8"/>
        <v>#VALUE!</v>
      </c>
      <c r="M2551" s="46" t="str">
        <f t="shared" si="9"/>
        <v>#VALUE!</v>
      </c>
      <c r="N2551" s="46" t="str">
        <f t="shared" si="10"/>
        <v>#VALUE!</v>
      </c>
      <c r="O2551" s="46" t="str">
        <f t="shared" si="11"/>
        <v>#VALUE!</v>
      </c>
      <c r="P2551" s="46" t="str">
        <f t="shared" si="12"/>
        <v>OPIOIDS</v>
      </c>
      <c r="Q2551" s="44" t="b">
        <v>0</v>
      </c>
      <c r="R2551" s="46" t="str">
        <f t="shared" si="37"/>
        <v>LOW</v>
      </c>
      <c r="S2551" s="52">
        <v>44913.0</v>
      </c>
      <c r="T2551" s="47">
        <f t="shared" si="82"/>
        <v>44592</v>
      </c>
      <c r="U2551" s="46"/>
      <c r="V2551" s="46" t="str">
        <f t="shared" si="16"/>
        <v> </v>
      </c>
      <c r="W2551" s="40"/>
      <c r="X2551" s="40"/>
      <c r="Y2551" s="40"/>
      <c r="Z2551" s="40"/>
      <c r="AA2551" s="40"/>
      <c r="AB2551" s="40"/>
      <c r="AC2551" s="40"/>
      <c r="AD2551" s="40"/>
      <c r="AE2551" s="40"/>
    </row>
    <row r="2552">
      <c r="A2552" s="55">
        <v>17707.0</v>
      </c>
      <c r="B2552" s="50" t="s">
        <v>6992</v>
      </c>
      <c r="C2552" s="50" t="b">
        <v>1</v>
      </c>
      <c r="D2552" s="51">
        <v>44591.0</v>
      </c>
      <c r="E2552" s="46" t="str">
        <f t="shared" si="1"/>
        <v>#VALUE!</v>
      </c>
      <c r="F2552" s="46" t="str">
        <f t="shared" si="2"/>
        <v>#VALUE!</v>
      </c>
      <c r="G2552" s="46" t="str">
        <f t="shared" si="3"/>
        <v>#VALUE!</v>
      </c>
      <c r="H2552" s="46" t="str">
        <f t="shared" si="4"/>
        <v>#VALUE!</v>
      </c>
      <c r="I2552" s="46" t="str">
        <f t="shared" si="5"/>
        <v>#VALUE!</v>
      </c>
      <c r="J2552" s="46" t="str">
        <f t="shared" si="6"/>
        <v>#VALUE!</v>
      </c>
      <c r="K2552" s="46" t="str">
        <f t="shared" si="7"/>
        <v>#VALUE!</v>
      </c>
      <c r="L2552" s="46" t="str">
        <f t="shared" si="8"/>
        <v>#VALUE!</v>
      </c>
      <c r="M2552" s="46" t="str">
        <f t="shared" si="9"/>
        <v>#VALUE!</v>
      </c>
      <c r="N2552" s="46" t="str">
        <f t="shared" si="10"/>
        <v>#VALUE!</v>
      </c>
      <c r="O2552" s="46" t="str">
        <f t="shared" si="11"/>
        <v>#VALUE!</v>
      </c>
      <c r="P2552" s="46" t="str">
        <f t="shared" si="12"/>
        <v>NO RX</v>
      </c>
      <c r="Q2552" s="44" t="b">
        <v>0</v>
      </c>
      <c r="R2552" s="46" t="str">
        <f t="shared" si="37"/>
        <v>LOW</v>
      </c>
      <c r="S2552" s="52">
        <v>44910.0</v>
      </c>
      <c r="T2552" s="47">
        <f t="shared" si="82"/>
        <v>44591</v>
      </c>
      <c r="U2552" s="46"/>
      <c r="V2552" s="46" t="str">
        <f t="shared" si="16"/>
        <v> </v>
      </c>
      <c r="W2552" s="40"/>
      <c r="X2552" s="40"/>
      <c r="Y2552" s="40"/>
      <c r="Z2552" s="40"/>
      <c r="AA2552" s="40"/>
      <c r="AB2552" s="40"/>
      <c r="AC2552" s="40"/>
      <c r="AD2552" s="40"/>
      <c r="AE2552" s="40"/>
    </row>
    <row r="2553">
      <c r="A2553" s="55">
        <v>17713.0</v>
      </c>
      <c r="B2553" s="50" t="s">
        <v>7474</v>
      </c>
      <c r="C2553" s="50" t="b">
        <v>1</v>
      </c>
      <c r="D2553" s="51">
        <v>44586.0</v>
      </c>
      <c r="E2553" s="46" t="str">
        <f t="shared" si="1"/>
        <v>#VALUE!</v>
      </c>
      <c r="F2553" s="46" t="str">
        <f t="shared" si="2"/>
        <v>#VALUE!</v>
      </c>
      <c r="G2553" s="46" t="str">
        <f t="shared" si="3"/>
        <v>#VALUE!</v>
      </c>
      <c r="H2553" s="46" t="str">
        <f t="shared" si="4"/>
        <v>#VALUE!</v>
      </c>
      <c r="I2553" s="46" t="str">
        <f t="shared" si="5"/>
        <v>#VALUE!</v>
      </c>
      <c r="J2553" s="46" t="str">
        <f t="shared" si="6"/>
        <v>#VALUE!</v>
      </c>
      <c r="K2553" s="46" t="str">
        <f t="shared" si="7"/>
        <v>#VALUE!</v>
      </c>
      <c r="L2553" s="46" t="str">
        <f t="shared" si="8"/>
        <v>#VALUE!</v>
      </c>
      <c r="M2553" s="46" t="str">
        <f t="shared" si="9"/>
        <v>OPI RX</v>
      </c>
      <c r="N2553" s="46" t="str">
        <f t="shared" si="10"/>
        <v>#VALUE!</v>
      </c>
      <c r="O2553" s="46" t="str">
        <f t="shared" si="11"/>
        <v>#VALUE!</v>
      </c>
      <c r="P2553" s="46" t="str">
        <f t="shared" si="12"/>
        <v>OPIOIDS</v>
      </c>
      <c r="Q2553" s="50" t="b">
        <v>1</v>
      </c>
      <c r="R2553" s="46" t="str">
        <f t="shared" si="37"/>
        <v>HIGH</v>
      </c>
      <c r="S2553" s="52">
        <v>44908.0</v>
      </c>
      <c r="T2553" s="47">
        <f t="shared" si="82"/>
        <v>44586</v>
      </c>
      <c r="U2553" s="46" t="str">
        <f t="shared" ref="U2553:U2554" si="84">if((days($Z$3,$S2553)/365)&gt;=1,"DUE COMM", " ")</f>
        <v> </v>
      </c>
      <c r="V2553" s="46" t="str">
        <f t="shared" si="16"/>
        <v> </v>
      </c>
      <c r="W2553" s="40"/>
      <c r="X2553" s="40"/>
      <c r="Y2553" s="40"/>
      <c r="Z2553" s="40"/>
      <c r="AA2553" s="40"/>
      <c r="AB2553" s="40"/>
      <c r="AC2553" s="40"/>
      <c r="AD2553" s="40"/>
      <c r="AE2553" s="40"/>
    </row>
    <row r="2554">
      <c r="A2554" s="55">
        <v>17714.0</v>
      </c>
      <c r="B2554" s="50" t="s">
        <v>7654</v>
      </c>
      <c r="C2554" s="50" t="b">
        <v>1</v>
      </c>
      <c r="D2554" s="51">
        <v>44586.0</v>
      </c>
      <c r="E2554" s="46" t="str">
        <f t="shared" si="1"/>
        <v>#VALUE!</v>
      </c>
      <c r="F2554" s="46" t="str">
        <f t="shared" si="2"/>
        <v>#VALUE!</v>
      </c>
      <c r="G2554" s="46" t="str">
        <f t="shared" si="3"/>
        <v>#VALUE!</v>
      </c>
      <c r="H2554" s="46" t="str">
        <f t="shared" si="4"/>
        <v>#VALUE!</v>
      </c>
      <c r="I2554" s="46" t="str">
        <f t="shared" si="5"/>
        <v>#VALUE!</v>
      </c>
      <c r="J2554" s="46" t="str">
        <f t="shared" si="6"/>
        <v>#VALUE!</v>
      </c>
      <c r="K2554" s="46" t="str">
        <f t="shared" si="7"/>
        <v>#VALUE!</v>
      </c>
      <c r="L2554" s="46" t="str">
        <f t="shared" si="8"/>
        <v>#VALUE!</v>
      </c>
      <c r="M2554" s="46" t="str">
        <f t="shared" si="9"/>
        <v>#VALUE!</v>
      </c>
      <c r="N2554" s="46" t="str">
        <f t="shared" si="10"/>
        <v>#VALUE!</v>
      </c>
      <c r="O2554" s="46" t="str">
        <f t="shared" si="11"/>
        <v>#VALUE!</v>
      </c>
      <c r="P2554" s="46" t="str">
        <f t="shared" si="12"/>
        <v>NO RX</v>
      </c>
      <c r="Q2554" s="44" t="b">
        <v>0</v>
      </c>
      <c r="R2554" s="46" t="str">
        <f t="shared" si="37"/>
        <v>LOW</v>
      </c>
      <c r="S2554" s="52">
        <v>44908.0</v>
      </c>
      <c r="T2554" s="47">
        <f t="shared" si="82"/>
        <v>44586</v>
      </c>
      <c r="U2554" s="46" t="str">
        <f t="shared" si="84"/>
        <v> </v>
      </c>
      <c r="V2554" s="46" t="str">
        <f t="shared" si="16"/>
        <v> </v>
      </c>
      <c r="W2554" s="40"/>
      <c r="X2554" s="40"/>
      <c r="Y2554" s="40"/>
      <c r="Z2554" s="40"/>
      <c r="AA2554" s="40"/>
      <c r="AB2554" s="40"/>
      <c r="AC2554" s="40"/>
      <c r="AD2554" s="40"/>
      <c r="AE2554" s="40"/>
    </row>
    <row r="2555">
      <c r="A2555" s="49">
        <v>17718.0</v>
      </c>
      <c r="B2555" s="50" t="s">
        <v>7125</v>
      </c>
      <c r="C2555" s="50" t="b">
        <v>1</v>
      </c>
      <c r="D2555" s="51">
        <v>44596.0</v>
      </c>
      <c r="E2555" s="46" t="str">
        <f t="shared" si="1"/>
        <v>#VALUE!</v>
      </c>
      <c r="F2555" s="46" t="str">
        <f t="shared" si="2"/>
        <v>#VALUE!</v>
      </c>
      <c r="G2555" s="46" t="str">
        <f t="shared" si="3"/>
        <v>#VALUE!</v>
      </c>
      <c r="H2555" s="46" t="str">
        <f t="shared" si="4"/>
        <v>#VALUE!</v>
      </c>
      <c r="I2555" s="46" t="str">
        <f t="shared" si="5"/>
        <v>#VALUE!</v>
      </c>
      <c r="J2555" s="46" t="str">
        <f t="shared" si="6"/>
        <v>#VALUE!</v>
      </c>
      <c r="K2555" s="46" t="str">
        <f t="shared" si="7"/>
        <v>#VALUE!</v>
      </c>
      <c r="L2555" s="46" t="str">
        <f t="shared" si="8"/>
        <v>#VALUE!</v>
      </c>
      <c r="M2555" s="46" t="str">
        <f t="shared" si="9"/>
        <v>#VALUE!</v>
      </c>
      <c r="N2555" s="46" t="str">
        <f t="shared" si="10"/>
        <v>#VALUE!</v>
      </c>
      <c r="O2555" s="46" t="str">
        <f t="shared" si="11"/>
        <v>#VALUE!</v>
      </c>
      <c r="P2555" s="46" t="str">
        <f t="shared" si="12"/>
        <v>NO RX</v>
      </c>
      <c r="Q2555" s="44" t="b">
        <v>0</v>
      </c>
      <c r="R2555" s="46" t="str">
        <f t="shared" si="37"/>
        <v>LOW</v>
      </c>
      <c r="S2555" s="52">
        <v>44558.0</v>
      </c>
      <c r="T2555" s="47">
        <f t="shared" si="82"/>
        <v>44596</v>
      </c>
      <c r="U2555" s="46"/>
      <c r="V2555" s="46" t="str">
        <f t="shared" si="16"/>
        <v> </v>
      </c>
      <c r="W2555" s="40"/>
      <c r="X2555" s="40"/>
      <c r="Y2555" s="40"/>
      <c r="Z2555" s="40"/>
      <c r="AA2555" s="40"/>
      <c r="AB2555" s="40"/>
      <c r="AC2555" s="40"/>
      <c r="AD2555" s="40"/>
      <c r="AE2555" s="40"/>
    </row>
    <row r="2556">
      <c r="A2556" s="55">
        <v>17722.0</v>
      </c>
      <c r="B2556" s="50" t="s">
        <v>6974</v>
      </c>
      <c r="C2556" s="50" t="b">
        <v>1</v>
      </c>
      <c r="D2556" s="51">
        <v>44591.0</v>
      </c>
      <c r="E2556" s="46" t="str">
        <f t="shared" si="1"/>
        <v>OPI RX</v>
      </c>
      <c r="F2556" s="46" t="str">
        <f t="shared" si="2"/>
        <v>#VALUE!</v>
      </c>
      <c r="G2556" s="46" t="str">
        <f t="shared" si="3"/>
        <v>#VALUE!</v>
      </c>
      <c r="H2556" s="46" t="str">
        <f t="shared" si="4"/>
        <v>#VALUE!</v>
      </c>
      <c r="I2556" s="46" t="str">
        <f t="shared" si="5"/>
        <v>#VALUE!</v>
      </c>
      <c r="J2556" s="46" t="str">
        <f t="shared" si="6"/>
        <v>#VALUE!</v>
      </c>
      <c r="K2556" s="46" t="str">
        <f t="shared" si="7"/>
        <v>#VALUE!</v>
      </c>
      <c r="L2556" s="46" t="str">
        <f t="shared" si="8"/>
        <v>#VALUE!</v>
      </c>
      <c r="M2556" s="46" t="str">
        <f t="shared" si="9"/>
        <v>#VALUE!</v>
      </c>
      <c r="N2556" s="46" t="str">
        <f t="shared" si="10"/>
        <v>#VALUE!</v>
      </c>
      <c r="O2556" s="46" t="str">
        <f t="shared" si="11"/>
        <v>#VALUE!</v>
      </c>
      <c r="P2556" s="46" t="str">
        <f t="shared" si="12"/>
        <v>OPIOIDS</v>
      </c>
      <c r="Q2556" s="44" t="b">
        <v>0</v>
      </c>
      <c r="R2556" s="46" t="str">
        <f t="shared" si="37"/>
        <v>LOW</v>
      </c>
      <c r="S2556" s="52">
        <v>44910.0</v>
      </c>
      <c r="T2556" s="47">
        <f t="shared" si="82"/>
        <v>44591</v>
      </c>
      <c r="U2556" s="46"/>
      <c r="V2556" s="46" t="str">
        <f t="shared" si="16"/>
        <v> </v>
      </c>
      <c r="W2556" s="40"/>
      <c r="X2556" s="40"/>
      <c r="Y2556" s="40"/>
      <c r="Z2556" s="40"/>
      <c r="AA2556" s="40"/>
      <c r="AB2556" s="40"/>
      <c r="AC2556" s="40"/>
      <c r="AD2556" s="40"/>
      <c r="AE2556" s="40"/>
    </row>
    <row r="2557">
      <c r="A2557" s="55">
        <v>17726.0</v>
      </c>
      <c r="B2557" s="50" t="s">
        <v>7022</v>
      </c>
      <c r="C2557" s="50" t="b">
        <v>1</v>
      </c>
      <c r="D2557" s="51">
        <v>44586.0</v>
      </c>
      <c r="E2557" s="46" t="str">
        <f t="shared" si="1"/>
        <v>#VALUE!</v>
      </c>
      <c r="F2557" s="46" t="str">
        <f t="shared" si="2"/>
        <v>#VALUE!</v>
      </c>
      <c r="G2557" s="46" t="str">
        <f t="shared" si="3"/>
        <v>#VALUE!</v>
      </c>
      <c r="H2557" s="46" t="str">
        <f t="shared" si="4"/>
        <v>#VALUE!</v>
      </c>
      <c r="I2557" s="46" t="str">
        <f t="shared" si="5"/>
        <v>#VALUE!</v>
      </c>
      <c r="J2557" s="46" t="str">
        <f t="shared" si="6"/>
        <v>#VALUE!</v>
      </c>
      <c r="K2557" s="46" t="str">
        <f t="shared" si="7"/>
        <v>#VALUE!</v>
      </c>
      <c r="L2557" s="46" t="str">
        <f t="shared" si="8"/>
        <v>#VALUE!</v>
      </c>
      <c r="M2557" s="46" t="str">
        <f t="shared" si="9"/>
        <v>OPI RX</v>
      </c>
      <c r="N2557" s="46" t="str">
        <f t="shared" si="10"/>
        <v>#VALUE!</v>
      </c>
      <c r="O2557" s="46" t="str">
        <f t="shared" si="11"/>
        <v>#VALUE!</v>
      </c>
      <c r="P2557" s="46" t="str">
        <f t="shared" si="12"/>
        <v>OPIOIDS</v>
      </c>
      <c r="Q2557" s="44" t="b">
        <v>0</v>
      </c>
      <c r="R2557" s="46" t="str">
        <f t="shared" si="37"/>
        <v>LOW</v>
      </c>
      <c r="S2557" s="52">
        <v>44908.0</v>
      </c>
      <c r="T2557" s="47">
        <f t="shared" si="82"/>
        <v>44586</v>
      </c>
      <c r="U2557" s="46" t="str">
        <f t="shared" ref="U2557:U2558" si="85">if((days($Z$3,$S2557)/365)&gt;=1,"DUE COMM", " ")</f>
        <v> </v>
      </c>
      <c r="V2557" s="46" t="str">
        <f t="shared" si="16"/>
        <v> </v>
      </c>
      <c r="W2557" s="40"/>
      <c r="X2557" s="40"/>
      <c r="Y2557" s="40"/>
      <c r="Z2557" s="40"/>
      <c r="AA2557" s="40"/>
      <c r="AB2557" s="40"/>
      <c r="AC2557" s="40"/>
      <c r="AD2557" s="40"/>
      <c r="AE2557" s="40"/>
    </row>
    <row r="2558">
      <c r="A2558" s="55">
        <v>17727.0</v>
      </c>
      <c r="B2558" s="50" t="s">
        <v>6975</v>
      </c>
      <c r="C2558" s="50" t="b">
        <v>1</v>
      </c>
      <c r="D2558" s="51">
        <v>44586.0</v>
      </c>
      <c r="E2558" s="46" t="str">
        <f t="shared" si="1"/>
        <v>#VALUE!</v>
      </c>
      <c r="F2558" s="46" t="str">
        <f t="shared" si="2"/>
        <v>#VALUE!</v>
      </c>
      <c r="G2558" s="46" t="str">
        <f t="shared" si="3"/>
        <v>OPI RX</v>
      </c>
      <c r="H2558" s="46" t="str">
        <f t="shared" si="4"/>
        <v>#VALUE!</v>
      </c>
      <c r="I2558" s="46" t="str">
        <f t="shared" si="5"/>
        <v>#VALUE!</v>
      </c>
      <c r="J2558" s="46" t="str">
        <f t="shared" si="6"/>
        <v>#VALUE!</v>
      </c>
      <c r="K2558" s="46" t="str">
        <f t="shared" si="7"/>
        <v>#VALUE!</v>
      </c>
      <c r="L2558" s="46" t="str">
        <f t="shared" si="8"/>
        <v>#VALUE!</v>
      </c>
      <c r="M2558" s="46" t="str">
        <f t="shared" si="9"/>
        <v>#VALUE!</v>
      </c>
      <c r="N2558" s="46" t="str">
        <f t="shared" si="10"/>
        <v>#VALUE!</v>
      </c>
      <c r="O2558" s="46" t="str">
        <f t="shared" si="11"/>
        <v>#VALUE!</v>
      </c>
      <c r="P2558" s="46" t="str">
        <f t="shared" si="12"/>
        <v>OPIOIDS</v>
      </c>
      <c r="Q2558" s="44" t="b">
        <v>0</v>
      </c>
      <c r="R2558" s="46" t="str">
        <f t="shared" si="37"/>
        <v>LOW</v>
      </c>
      <c r="S2558" s="52">
        <v>44908.0</v>
      </c>
      <c r="T2558" s="47">
        <f t="shared" si="82"/>
        <v>44586</v>
      </c>
      <c r="U2558" s="46" t="str">
        <f t="shared" si="85"/>
        <v> </v>
      </c>
      <c r="V2558" s="46" t="str">
        <f t="shared" si="16"/>
        <v> </v>
      </c>
      <c r="W2558" s="40"/>
      <c r="X2558" s="40"/>
      <c r="Y2558" s="40"/>
      <c r="Z2558" s="40"/>
      <c r="AA2558" s="40"/>
      <c r="AB2558" s="40"/>
      <c r="AC2558" s="40"/>
      <c r="AD2558" s="40"/>
      <c r="AE2558" s="40"/>
    </row>
    <row r="2559">
      <c r="A2559" s="55">
        <v>17728.0</v>
      </c>
      <c r="B2559" s="50" t="s">
        <v>7655</v>
      </c>
      <c r="C2559" s="50" t="b">
        <v>1</v>
      </c>
      <c r="D2559" s="51">
        <v>44592.0</v>
      </c>
      <c r="E2559" s="46" t="str">
        <f t="shared" si="1"/>
        <v>#VALUE!</v>
      </c>
      <c r="F2559" s="46" t="str">
        <f t="shared" si="2"/>
        <v>#VALUE!</v>
      </c>
      <c r="G2559" s="46" t="str">
        <f t="shared" si="3"/>
        <v>#VALUE!</v>
      </c>
      <c r="H2559" s="46" t="str">
        <f t="shared" si="4"/>
        <v>#VALUE!</v>
      </c>
      <c r="I2559" s="46" t="str">
        <f t="shared" si="5"/>
        <v>#VALUE!</v>
      </c>
      <c r="J2559" s="46" t="str">
        <f t="shared" si="6"/>
        <v>#VALUE!</v>
      </c>
      <c r="K2559" s="46" t="str">
        <f t="shared" si="7"/>
        <v>#VALUE!</v>
      </c>
      <c r="L2559" s="46" t="str">
        <f t="shared" si="8"/>
        <v>#VALUE!</v>
      </c>
      <c r="M2559" s="46" t="str">
        <f t="shared" si="9"/>
        <v>OPI RX</v>
      </c>
      <c r="N2559" s="46" t="str">
        <f t="shared" si="10"/>
        <v>#VALUE!</v>
      </c>
      <c r="O2559" s="46" t="str">
        <f t="shared" si="11"/>
        <v>#VALUE!</v>
      </c>
      <c r="P2559" s="46" t="str">
        <f t="shared" si="12"/>
        <v>OPIOIDS</v>
      </c>
      <c r="Q2559" s="44" t="b">
        <v>0</v>
      </c>
      <c r="R2559" s="46" t="str">
        <f t="shared" si="37"/>
        <v>LOW</v>
      </c>
      <c r="S2559" s="52">
        <v>44926.0</v>
      </c>
      <c r="T2559" s="47">
        <f t="shared" si="82"/>
        <v>44592</v>
      </c>
      <c r="U2559" s="46"/>
      <c r="V2559" s="46" t="str">
        <f t="shared" si="16"/>
        <v> </v>
      </c>
      <c r="W2559" s="40"/>
      <c r="X2559" s="40"/>
      <c r="Y2559" s="40"/>
      <c r="Z2559" s="40"/>
      <c r="AA2559" s="40"/>
      <c r="AB2559" s="40"/>
      <c r="AC2559" s="40"/>
      <c r="AD2559" s="40"/>
      <c r="AE2559" s="40"/>
    </row>
    <row r="2560">
      <c r="A2560" s="49">
        <v>17741.0</v>
      </c>
      <c r="B2560" s="50" t="s">
        <v>7154</v>
      </c>
      <c r="C2560" s="50" t="b">
        <v>1</v>
      </c>
      <c r="D2560" s="51">
        <v>44596.0</v>
      </c>
      <c r="E2560" s="46" t="str">
        <f t="shared" si="1"/>
        <v>#VALUE!</v>
      </c>
      <c r="F2560" s="46" t="str">
        <f t="shared" si="2"/>
        <v>#VALUE!</v>
      </c>
      <c r="G2560" s="46" t="str">
        <f t="shared" si="3"/>
        <v>#VALUE!</v>
      </c>
      <c r="H2560" s="46" t="str">
        <f t="shared" si="4"/>
        <v>#VALUE!</v>
      </c>
      <c r="I2560" s="46" t="str">
        <f t="shared" si="5"/>
        <v>#VALUE!</v>
      </c>
      <c r="J2560" s="46" t="str">
        <f t="shared" si="6"/>
        <v>#VALUE!</v>
      </c>
      <c r="K2560" s="46" t="str">
        <f t="shared" si="7"/>
        <v>#VALUE!</v>
      </c>
      <c r="L2560" s="46" t="str">
        <f t="shared" si="8"/>
        <v>#VALUE!</v>
      </c>
      <c r="M2560" s="46" t="str">
        <f t="shared" si="9"/>
        <v>#VALUE!</v>
      </c>
      <c r="N2560" s="46" t="str">
        <f t="shared" si="10"/>
        <v>#VALUE!</v>
      </c>
      <c r="O2560" s="46" t="str">
        <f t="shared" si="11"/>
        <v>#VALUE!</v>
      </c>
      <c r="P2560" s="46" t="str">
        <f t="shared" si="12"/>
        <v>NO RX</v>
      </c>
      <c r="Q2560" s="44" t="b">
        <v>0</v>
      </c>
      <c r="R2560" s="46" t="str">
        <f t="shared" si="37"/>
        <v>LOW</v>
      </c>
      <c r="S2560" s="52">
        <v>44558.0</v>
      </c>
      <c r="T2560" s="47">
        <f t="shared" si="82"/>
        <v>44596</v>
      </c>
      <c r="U2560" s="46"/>
      <c r="V2560" s="46" t="str">
        <f t="shared" si="16"/>
        <v> </v>
      </c>
      <c r="W2560" s="40"/>
      <c r="X2560" s="40"/>
      <c r="Y2560" s="40"/>
      <c r="Z2560" s="40"/>
      <c r="AA2560" s="40"/>
      <c r="AB2560" s="40"/>
      <c r="AC2560" s="40"/>
      <c r="AD2560" s="40"/>
      <c r="AE2560" s="40"/>
    </row>
    <row r="2561">
      <c r="A2561" s="49">
        <v>17743.0</v>
      </c>
      <c r="B2561" s="50" t="s">
        <v>6992</v>
      </c>
      <c r="C2561" s="50" t="b">
        <v>1</v>
      </c>
      <c r="D2561" s="51">
        <v>44596.0</v>
      </c>
      <c r="E2561" s="46" t="str">
        <f t="shared" si="1"/>
        <v>#VALUE!</v>
      </c>
      <c r="F2561" s="46" t="str">
        <f t="shared" si="2"/>
        <v>#VALUE!</v>
      </c>
      <c r="G2561" s="46" t="str">
        <f t="shared" si="3"/>
        <v>#VALUE!</v>
      </c>
      <c r="H2561" s="46" t="str">
        <f t="shared" si="4"/>
        <v>#VALUE!</v>
      </c>
      <c r="I2561" s="46" t="str">
        <f t="shared" si="5"/>
        <v>#VALUE!</v>
      </c>
      <c r="J2561" s="46" t="str">
        <f t="shared" si="6"/>
        <v>#VALUE!</v>
      </c>
      <c r="K2561" s="46" t="str">
        <f t="shared" si="7"/>
        <v>#VALUE!</v>
      </c>
      <c r="L2561" s="46" t="str">
        <f t="shared" si="8"/>
        <v>#VALUE!</v>
      </c>
      <c r="M2561" s="46" t="str">
        <f t="shared" si="9"/>
        <v>#VALUE!</v>
      </c>
      <c r="N2561" s="46" t="str">
        <f t="shared" si="10"/>
        <v>#VALUE!</v>
      </c>
      <c r="O2561" s="46" t="str">
        <f t="shared" si="11"/>
        <v>#VALUE!</v>
      </c>
      <c r="P2561" s="46" t="str">
        <f t="shared" si="12"/>
        <v>NO RX</v>
      </c>
      <c r="Q2561" s="44" t="b">
        <v>0</v>
      </c>
      <c r="R2561" s="46" t="str">
        <f t="shared" si="37"/>
        <v>LOW</v>
      </c>
      <c r="S2561" s="52">
        <v>44558.0</v>
      </c>
      <c r="T2561" s="47">
        <f t="shared" si="82"/>
        <v>44596</v>
      </c>
      <c r="U2561" s="46"/>
      <c r="V2561" s="46" t="str">
        <f t="shared" si="16"/>
        <v> </v>
      </c>
      <c r="W2561" s="40"/>
      <c r="X2561" s="40"/>
      <c r="Y2561" s="40"/>
      <c r="Z2561" s="40"/>
      <c r="AA2561" s="40"/>
      <c r="AB2561" s="40"/>
      <c r="AC2561" s="40"/>
      <c r="AD2561" s="40"/>
      <c r="AE2561" s="40"/>
    </row>
    <row r="2562">
      <c r="A2562" s="55">
        <v>17747.0</v>
      </c>
      <c r="B2562" s="44" t="s">
        <v>6970</v>
      </c>
      <c r="C2562" s="50" t="b">
        <v>1</v>
      </c>
      <c r="D2562" s="51">
        <v>44592.0</v>
      </c>
      <c r="E2562" s="46" t="str">
        <f t="shared" si="1"/>
        <v>#VALUE!</v>
      </c>
      <c r="F2562" s="46" t="str">
        <f t="shared" si="2"/>
        <v>#VALUE!</v>
      </c>
      <c r="G2562" s="46" t="str">
        <f t="shared" si="3"/>
        <v>#VALUE!</v>
      </c>
      <c r="H2562" s="46" t="str">
        <f t="shared" si="4"/>
        <v>#VALUE!</v>
      </c>
      <c r="I2562" s="46" t="str">
        <f t="shared" si="5"/>
        <v>#VALUE!</v>
      </c>
      <c r="J2562" s="46" t="str">
        <f t="shared" si="6"/>
        <v>#VALUE!</v>
      </c>
      <c r="K2562" s="46" t="str">
        <f t="shared" si="7"/>
        <v>#VALUE!</v>
      </c>
      <c r="L2562" s="46" t="str">
        <f t="shared" si="8"/>
        <v>#VALUE!</v>
      </c>
      <c r="M2562" s="46" t="str">
        <f t="shared" si="9"/>
        <v>#VALUE!</v>
      </c>
      <c r="N2562" s="46" t="str">
        <f t="shared" si="10"/>
        <v>#VALUE!</v>
      </c>
      <c r="O2562" s="46" t="str">
        <f t="shared" si="11"/>
        <v>#VALUE!</v>
      </c>
      <c r="P2562" s="46" t="str">
        <f t="shared" si="12"/>
        <v>NO RX</v>
      </c>
      <c r="Q2562" s="44" t="b">
        <v>0</v>
      </c>
      <c r="R2562" s="46" t="str">
        <f t="shared" si="37"/>
        <v>LOW</v>
      </c>
      <c r="S2562" s="52">
        <v>44912.0</v>
      </c>
      <c r="T2562" s="47">
        <f t="shared" si="82"/>
        <v>44592</v>
      </c>
      <c r="U2562" s="46"/>
      <c r="V2562" s="46" t="str">
        <f t="shared" si="16"/>
        <v> </v>
      </c>
      <c r="W2562" s="40"/>
      <c r="X2562" s="40"/>
      <c r="Y2562" s="40"/>
      <c r="Z2562" s="40"/>
      <c r="AA2562" s="40"/>
      <c r="AB2562" s="40"/>
      <c r="AC2562" s="40"/>
      <c r="AD2562" s="40"/>
      <c r="AE2562" s="40"/>
    </row>
    <row r="2563">
      <c r="A2563" s="55">
        <v>17758.0</v>
      </c>
      <c r="B2563" s="50" t="s">
        <v>6974</v>
      </c>
      <c r="C2563" s="50" t="b">
        <v>1</v>
      </c>
      <c r="D2563" s="51">
        <v>44592.0</v>
      </c>
      <c r="E2563" s="46" t="str">
        <f t="shared" si="1"/>
        <v>OPI RX</v>
      </c>
      <c r="F2563" s="46" t="str">
        <f t="shared" si="2"/>
        <v>#VALUE!</v>
      </c>
      <c r="G2563" s="46" t="str">
        <f t="shared" si="3"/>
        <v>#VALUE!</v>
      </c>
      <c r="H2563" s="46" t="str">
        <f t="shared" si="4"/>
        <v>#VALUE!</v>
      </c>
      <c r="I2563" s="46" t="str">
        <f t="shared" si="5"/>
        <v>#VALUE!</v>
      </c>
      <c r="J2563" s="46" t="str">
        <f t="shared" si="6"/>
        <v>#VALUE!</v>
      </c>
      <c r="K2563" s="46" t="str">
        <f t="shared" si="7"/>
        <v>#VALUE!</v>
      </c>
      <c r="L2563" s="46" t="str">
        <f t="shared" si="8"/>
        <v>#VALUE!</v>
      </c>
      <c r="M2563" s="46" t="str">
        <f t="shared" si="9"/>
        <v>#VALUE!</v>
      </c>
      <c r="N2563" s="46" t="str">
        <f t="shared" si="10"/>
        <v>#VALUE!</v>
      </c>
      <c r="O2563" s="46" t="str">
        <f t="shared" si="11"/>
        <v>#VALUE!</v>
      </c>
      <c r="P2563" s="46" t="str">
        <f t="shared" si="12"/>
        <v>OPIOIDS</v>
      </c>
      <c r="Q2563" s="44" t="b">
        <v>0</v>
      </c>
      <c r="R2563" s="46" t="str">
        <f t="shared" si="37"/>
        <v>LOW</v>
      </c>
      <c r="S2563" s="52">
        <v>44916.0</v>
      </c>
      <c r="T2563" s="47">
        <f t="shared" si="82"/>
        <v>44592</v>
      </c>
      <c r="U2563" s="46"/>
      <c r="V2563" s="46" t="str">
        <f t="shared" si="16"/>
        <v> </v>
      </c>
      <c r="W2563" s="40"/>
      <c r="X2563" s="40"/>
      <c r="Y2563" s="40"/>
      <c r="Z2563" s="40"/>
      <c r="AA2563" s="40"/>
      <c r="AB2563" s="40"/>
      <c r="AC2563" s="40"/>
      <c r="AD2563" s="40"/>
      <c r="AE2563" s="40"/>
    </row>
    <row r="2564">
      <c r="A2564" s="55">
        <v>17761.0</v>
      </c>
      <c r="B2564" s="50" t="s">
        <v>7022</v>
      </c>
      <c r="C2564" s="50" t="b">
        <v>1</v>
      </c>
      <c r="D2564" s="51">
        <v>44592.0</v>
      </c>
      <c r="E2564" s="46" t="str">
        <f t="shared" si="1"/>
        <v>#VALUE!</v>
      </c>
      <c r="F2564" s="46" t="str">
        <f t="shared" si="2"/>
        <v>#VALUE!</v>
      </c>
      <c r="G2564" s="46" t="str">
        <f t="shared" si="3"/>
        <v>#VALUE!</v>
      </c>
      <c r="H2564" s="46" t="str">
        <f t="shared" si="4"/>
        <v>#VALUE!</v>
      </c>
      <c r="I2564" s="46" t="str">
        <f t="shared" si="5"/>
        <v>#VALUE!</v>
      </c>
      <c r="J2564" s="46" t="str">
        <f t="shared" si="6"/>
        <v>#VALUE!</v>
      </c>
      <c r="K2564" s="46" t="str">
        <f t="shared" si="7"/>
        <v>#VALUE!</v>
      </c>
      <c r="L2564" s="46" t="str">
        <f t="shared" si="8"/>
        <v>#VALUE!</v>
      </c>
      <c r="M2564" s="46" t="str">
        <f t="shared" si="9"/>
        <v>OPI RX</v>
      </c>
      <c r="N2564" s="46" t="str">
        <f t="shared" si="10"/>
        <v>#VALUE!</v>
      </c>
      <c r="O2564" s="46" t="str">
        <f t="shared" si="11"/>
        <v>#VALUE!</v>
      </c>
      <c r="P2564" s="46" t="str">
        <f t="shared" si="12"/>
        <v>OPIOIDS</v>
      </c>
      <c r="Q2564" s="44" t="b">
        <v>0</v>
      </c>
      <c r="R2564" s="46" t="str">
        <f t="shared" si="37"/>
        <v>LOW</v>
      </c>
      <c r="S2564" s="52">
        <v>44920.0</v>
      </c>
      <c r="T2564" s="47">
        <f t="shared" si="82"/>
        <v>44592</v>
      </c>
      <c r="U2564" s="46"/>
      <c r="V2564" s="46" t="str">
        <f t="shared" si="16"/>
        <v> </v>
      </c>
      <c r="W2564" s="40"/>
      <c r="X2564" s="40"/>
      <c r="Y2564" s="40"/>
      <c r="Z2564" s="40"/>
      <c r="AA2564" s="40"/>
      <c r="AB2564" s="40"/>
      <c r="AC2564" s="40"/>
      <c r="AD2564" s="40"/>
      <c r="AE2564" s="40"/>
    </row>
    <row r="2565">
      <c r="A2565" s="55">
        <v>17769.0</v>
      </c>
      <c r="B2565" s="50" t="s">
        <v>6992</v>
      </c>
      <c r="C2565" s="50" t="b">
        <v>1</v>
      </c>
      <c r="D2565" s="51">
        <v>44592.0</v>
      </c>
      <c r="E2565" s="46" t="str">
        <f t="shared" si="1"/>
        <v>#VALUE!</v>
      </c>
      <c r="F2565" s="46" t="str">
        <f t="shared" si="2"/>
        <v>#VALUE!</v>
      </c>
      <c r="G2565" s="46" t="str">
        <f t="shared" si="3"/>
        <v>#VALUE!</v>
      </c>
      <c r="H2565" s="46" t="str">
        <f t="shared" si="4"/>
        <v>#VALUE!</v>
      </c>
      <c r="I2565" s="46" t="str">
        <f t="shared" si="5"/>
        <v>#VALUE!</v>
      </c>
      <c r="J2565" s="46" t="str">
        <f t="shared" si="6"/>
        <v>#VALUE!</v>
      </c>
      <c r="K2565" s="46" t="str">
        <f t="shared" si="7"/>
        <v>#VALUE!</v>
      </c>
      <c r="L2565" s="46" t="str">
        <f t="shared" si="8"/>
        <v>#VALUE!</v>
      </c>
      <c r="M2565" s="46" t="str">
        <f t="shared" si="9"/>
        <v>#VALUE!</v>
      </c>
      <c r="N2565" s="46" t="str">
        <f t="shared" si="10"/>
        <v>#VALUE!</v>
      </c>
      <c r="O2565" s="46" t="str">
        <f t="shared" si="11"/>
        <v>#VALUE!</v>
      </c>
      <c r="P2565" s="46" t="str">
        <f t="shared" si="12"/>
        <v>NO RX</v>
      </c>
      <c r="Q2565" s="44" t="b">
        <v>0</v>
      </c>
      <c r="R2565" s="46" t="str">
        <f t="shared" si="37"/>
        <v>LOW</v>
      </c>
      <c r="S2565" s="52">
        <v>44932.0</v>
      </c>
      <c r="T2565" s="47">
        <f t="shared" si="82"/>
        <v>44592</v>
      </c>
      <c r="U2565" s="46"/>
      <c r="V2565" s="46" t="str">
        <f t="shared" si="16"/>
        <v> </v>
      </c>
      <c r="W2565" s="40"/>
      <c r="X2565" s="40"/>
      <c r="Y2565" s="40"/>
      <c r="Z2565" s="40"/>
      <c r="AA2565" s="40"/>
      <c r="AB2565" s="40"/>
      <c r="AC2565" s="40"/>
      <c r="AD2565" s="40"/>
      <c r="AE2565" s="40"/>
    </row>
    <row r="2566">
      <c r="A2566" s="55">
        <v>17770.0</v>
      </c>
      <c r="B2566" s="50" t="s">
        <v>6996</v>
      </c>
      <c r="C2566" s="50" t="b">
        <v>1</v>
      </c>
      <c r="D2566" s="51">
        <v>44592.0</v>
      </c>
      <c r="E2566" s="46" t="str">
        <f t="shared" si="1"/>
        <v>#VALUE!</v>
      </c>
      <c r="F2566" s="46" t="str">
        <f t="shared" si="2"/>
        <v>#VALUE!</v>
      </c>
      <c r="G2566" s="46" t="str">
        <f t="shared" si="3"/>
        <v>#VALUE!</v>
      </c>
      <c r="H2566" s="46" t="str">
        <f t="shared" si="4"/>
        <v>#VALUE!</v>
      </c>
      <c r="I2566" s="46" t="str">
        <f t="shared" si="5"/>
        <v>#VALUE!</v>
      </c>
      <c r="J2566" s="46" t="str">
        <f t="shared" si="6"/>
        <v>#VALUE!</v>
      </c>
      <c r="K2566" s="46" t="str">
        <f t="shared" si="7"/>
        <v>#VALUE!</v>
      </c>
      <c r="L2566" s="46" t="str">
        <f t="shared" si="8"/>
        <v>#VALUE!</v>
      </c>
      <c r="M2566" s="46" t="str">
        <f t="shared" si="9"/>
        <v>OPI RX</v>
      </c>
      <c r="N2566" s="46" t="str">
        <f t="shared" si="10"/>
        <v>#VALUE!</v>
      </c>
      <c r="O2566" s="46" t="str">
        <f t="shared" si="11"/>
        <v>#VALUE!</v>
      </c>
      <c r="P2566" s="46" t="str">
        <f t="shared" si="12"/>
        <v>OPIOIDS</v>
      </c>
      <c r="Q2566" s="44" t="b">
        <v>0</v>
      </c>
      <c r="R2566" s="46" t="str">
        <f t="shared" si="37"/>
        <v>LOW</v>
      </c>
      <c r="S2566" s="52">
        <v>44919.0</v>
      </c>
      <c r="T2566" s="47">
        <f t="shared" si="82"/>
        <v>44592</v>
      </c>
      <c r="U2566" s="46"/>
      <c r="V2566" s="46" t="str">
        <f t="shared" si="16"/>
        <v> </v>
      </c>
      <c r="W2566" s="40"/>
      <c r="X2566" s="40"/>
      <c r="Y2566" s="40"/>
      <c r="Z2566" s="40"/>
      <c r="AA2566" s="40"/>
      <c r="AB2566" s="40"/>
      <c r="AC2566" s="40"/>
      <c r="AD2566" s="40"/>
      <c r="AE2566" s="40"/>
    </row>
    <row r="2567">
      <c r="A2567" s="49">
        <v>17773.0</v>
      </c>
      <c r="B2567" s="50" t="s">
        <v>7656</v>
      </c>
      <c r="C2567" s="50" t="b">
        <v>1</v>
      </c>
      <c r="D2567" s="51">
        <v>44596.0</v>
      </c>
      <c r="E2567" s="46" t="str">
        <f t="shared" si="1"/>
        <v>#VALUE!</v>
      </c>
      <c r="F2567" s="46" t="str">
        <f t="shared" si="2"/>
        <v>#VALUE!</v>
      </c>
      <c r="G2567" s="46" t="str">
        <f t="shared" si="3"/>
        <v>OPI RX</v>
      </c>
      <c r="H2567" s="46" t="str">
        <f t="shared" si="4"/>
        <v>#VALUE!</v>
      </c>
      <c r="I2567" s="46" t="str">
        <f t="shared" si="5"/>
        <v>#VALUE!</v>
      </c>
      <c r="J2567" s="46" t="str">
        <f t="shared" si="6"/>
        <v>#VALUE!</v>
      </c>
      <c r="K2567" s="46" t="str">
        <f t="shared" si="7"/>
        <v>#VALUE!</v>
      </c>
      <c r="L2567" s="46" t="str">
        <f t="shared" si="8"/>
        <v>#VALUE!</v>
      </c>
      <c r="M2567" s="46" t="str">
        <f t="shared" si="9"/>
        <v>#VALUE!</v>
      </c>
      <c r="N2567" s="46" t="str">
        <f t="shared" si="10"/>
        <v>#VALUE!</v>
      </c>
      <c r="O2567" s="46" t="str">
        <f t="shared" si="11"/>
        <v>#VALUE!</v>
      </c>
      <c r="P2567" s="46" t="str">
        <f t="shared" si="12"/>
        <v>OPIOIDS</v>
      </c>
      <c r="Q2567" s="44" t="b">
        <v>0</v>
      </c>
      <c r="R2567" s="46" t="str">
        <f t="shared" si="37"/>
        <v>LOW</v>
      </c>
      <c r="S2567" s="52">
        <v>44558.0</v>
      </c>
      <c r="T2567" s="47">
        <f t="shared" si="82"/>
        <v>44596</v>
      </c>
      <c r="U2567" s="46"/>
      <c r="V2567" s="46" t="str">
        <f t="shared" si="16"/>
        <v> </v>
      </c>
      <c r="W2567" s="40"/>
      <c r="X2567" s="40"/>
      <c r="Y2567" s="40"/>
      <c r="Z2567" s="40"/>
      <c r="AA2567" s="40"/>
      <c r="AB2567" s="40"/>
      <c r="AC2567" s="40"/>
      <c r="AD2567" s="40"/>
      <c r="AE2567" s="40"/>
    </row>
    <row r="2568">
      <c r="A2568" s="49">
        <v>17777.0</v>
      </c>
      <c r="B2568" s="50" t="s">
        <v>6974</v>
      </c>
      <c r="C2568" s="50" t="b">
        <v>1</v>
      </c>
      <c r="D2568" s="51">
        <v>44596.0</v>
      </c>
      <c r="E2568" s="52" t="str">
        <f t="shared" si="1"/>
        <v>OPI RX</v>
      </c>
      <c r="F2568" s="46" t="str">
        <f t="shared" si="2"/>
        <v>#VALUE!</v>
      </c>
      <c r="G2568" s="46" t="str">
        <f t="shared" si="3"/>
        <v>#VALUE!</v>
      </c>
      <c r="H2568" s="46" t="str">
        <f t="shared" si="4"/>
        <v>#VALUE!</v>
      </c>
      <c r="I2568" s="46" t="str">
        <f t="shared" si="5"/>
        <v>#VALUE!</v>
      </c>
      <c r="J2568" s="46" t="str">
        <f t="shared" si="6"/>
        <v>#VALUE!</v>
      </c>
      <c r="K2568" s="46" t="str">
        <f t="shared" si="7"/>
        <v>#VALUE!</v>
      </c>
      <c r="L2568" s="46" t="str">
        <f t="shared" si="8"/>
        <v>#VALUE!</v>
      </c>
      <c r="M2568" s="46" t="str">
        <f t="shared" si="9"/>
        <v>#VALUE!</v>
      </c>
      <c r="N2568" s="46" t="str">
        <f t="shared" si="10"/>
        <v>#VALUE!</v>
      </c>
      <c r="O2568" s="46" t="str">
        <f t="shared" si="11"/>
        <v>#VALUE!</v>
      </c>
      <c r="P2568" s="46" t="str">
        <f t="shared" si="12"/>
        <v>OPIOIDS</v>
      </c>
      <c r="Q2568" s="44" t="b">
        <v>0</v>
      </c>
      <c r="R2568" s="46" t="str">
        <f t="shared" si="37"/>
        <v>LOW</v>
      </c>
      <c r="S2568" s="52">
        <v>44559.0</v>
      </c>
      <c r="T2568" s="47">
        <f t="shared" si="82"/>
        <v>44596</v>
      </c>
      <c r="U2568" s="46"/>
      <c r="V2568" s="46" t="str">
        <f t="shared" si="16"/>
        <v> </v>
      </c>
      <c r="W2568" s="40"/>
      <c r="X2568" s="40"/>
      <c r="Y2568" s="40"/>
      <c r="Z2568" s="40"/>
      <c r="AA2568" s="40"/>
      <c r="AB2568" s="40"/>
      <c r="AC2568" s="40"/>
      <c r="AD2568" s="40"/>
      <c r="AE2568" s="40"/>
    </row>
    <row r="2569">
      <c r="A2569" s="55">
        <v>17780.0</v>
      </c>
      <c r="B2569" s="50" t="s">
        <v>6752</v>
      </c>
      <c r="C2569" s="50" t="b">
        <v>1</v>
      </c>
      <c r="D2569" s="51">
        <v>44592.0</v>
      </c>
      <c r="E2569" s="40" t="str">
        <f t="shared" si="1"/>
        <v>#VALUE!</v>
      </c>
      <c r="F2569" s="40" t="str">
        <f t="shared" si="2"/>
        <v>#VALUE!</v>
      </c>
      <c r="G2569" s="40" t="str">
        <f t="shared" si="3"/>
        <v>OPI RX</v>
      </c>
      <c r="H2569" s="40" t="str">
        <f t="shared" si="4"/>
        <v>#VALUE!</v>
      </c>
      <c r="I2569" s="40" t="str">
        <f t="shared" si="5"/>
        <v>#VALUE!</v>
      </c>
      <c r="J2569" s="40" t="str">
        <f t="shared" si="6"/>
        <v>#VALUE!</v>
      </c>
      <c r="K2569" s="40" t="str">
        <f t="shared" si="7"/>
        <v>#VALUE!</v>
      </c>
      <c r="L2569" s="40" t="str">
        <f t="shared" si="8"/>
        <v>#VALUE!</v>
      </c>
      <c r="M2569" s="40" t="str">
        <f t="shared" si="9"/>
        <v>#VALUE!</v>
      </c>
      <c r="N2569" s="40" t="str">
        <f t="shared" si="10"/>
        <v>#VALUE!</v>
      </c>
      <c r="O2569" s="40" t="str">
        <f t="shared" si="11"/>
        <v>#VALUE!</v>
      </c>
      <c r="P2569" s="46" t="str">
        <f t="shared" si="12"/>
        <v>OPIOIDS</v>
      </c>
      <c r="Q2569" s="44" t="b">
        <v>0</v>
      </c>
      <c r="R2569" s="46" t="str">
        <f t="shared" si="37"/>
        <v>LOW</v>
      </c>
      <c r="S2569" s="52">
        <v>44934.0</v>
      </c>
      <c r="T2569" s="47">
        <f t="shared" si="82"/>
        <v>44592</v>
      </c>
      <c r="U2569" s="46"/>
      <c r="V2569" s="46" t="str">
        <f t="shared" si="16"/>
        <v> </v>
      </c>
      <c r="W2569" s="40"/>
      <c r="X2569" s="40"/>
      <c r="Y2569" s="40"/>
      <c r="Z2569" s="40"/>
      <c r="AA2569" s="40"/>
      <c r="AB2569" s="40"/>
      <c r="AC2569" s="40"/>
      <c r="AD2569" s="40"/>
      <c r="AE2569" s="40"/>
    </row>
    <row r="2570">
      <c r="A2570" s="49">
        <v>17784.0</v>
      </c>
      <c r="B2570" s="50" t="s">
        <v>6986</v>
      </c>
      <c r="C2570" s="50" t="b">
        <v>1</v>
      </c>
      <c r="D2570" s="51">
        <v>44596.0</v>
      </c>
      <c r="E2570" s="40" t="str">
        <f t="shared" si="1"/>
        <v>#VALUE!</v>
      </c>
      <c r="F2570" s="40" t="str">
        <f t="shared" si="2"/>
        <v>#VALUE!</v>
      </c>
      <c r="G2570" s="40" t="str">
        <f t="shared" si="3"/>
        <v>#VALUE!</v>
      </c>
      <c r="H2570" s="40" t="str">
        <f t="shared" si="4"/>
        <v>#VALUE!</v>
      </c>
      <c r="I2570" s="40" t="str">
        <f t="shared" si="5"/>
        <v>#VALUE!</v>
      </c>
      <c r="J2570" s="40" t="str">
        <f t="shared" si="6"/>
        <v>#VALUE!</v>
      </c>
      <c r="K2570" s="40" t="str">
        <f t="shared" si="7"/>
        <v>#VALUE!</v>
      </c>
      <c r="L2570" s="40" t="str">
        <f t="shared" si="8"/>
        <v>#VALUE!</v>
      </c>
      <c r="M2570" s="40" t="str">
        <f t="shared" si="9"/>
        <v>#VALUE!</v>
      </c>
      <c r="N2570" s="40" t="str">
        <f t="shared" si="10"/>
        <v>#VALUE!</v>
      </c>
      <c r="O2570" s="40" t="str">
        <f t="shared" si="11"/>
        <v>#VALUE!</v>
      </c>
      <c r="P2570" s="46" t="str">
        <f t="shared" si="12"/>
        <v>NO RX</v>
      </c>
      <c r="Q2570" s="44" t="b">
        <v>0</v>
      </c>
      <c r="R2570" s="46" t="str">
        <f t="shared" si="37"/>
        <v>LOW</v>
      </c>
      <c r="S2570" s="52">
        <v>44558.0</v>
      </c>
      <c r="T2570" s="47">
        <f t="shared" si="82"/>
        <v>44596</v>
      </c>
      <c r="U2570" s="46"/>
      <c r="V2570" s="46" t="str">
        <f t="shared" si="16"/>
        <v> </v>
      </c>
      <c r="W2570" s="40"/>
      <c r="X2570" s="40"/>
      <c r="Y2570" s="40"/>
      <c r="Z2570" s="40"/>
      <c r="AA2570" s="40"/>
      <c r="AB2570" s="40"/>
      <c r="AC2570" s="40"/>
      <c r="AD2570" s="40"/>
      <c r="AE2570" s="40"/>
    </row>
    <row r="2571">
      <c r="A2571" s="55">
        <v>17787.0</v>
      </c>
      <c r="B2571" s="50" t="s">
        <v>6992</v>
      </c>
      <c r="C2571" s="50" t="b">
        <v>1</v>
      </c>
      <c r="D2571" s="51">
        <v>44596.0</v>
      </c>
      <c r="E2571" s="40" t="str">
        <f t="shared" si="1"/>
        <v>#VALUE!</v>
      </c>
      <c r="F2571" s="40" t="str">
        <f t="shared" si="2"/>
        <v>#VALUE!</v>
      </c>
      <c r="G2571" s="40" t="str">
        <f t="shared" si="3"/>
        <v>#VALUE!</v>
      </c>
      <c r="H2571" s="40" t="str">
        <f t="shared" si="4"/>
        <v>#VALUE!</v>
      </c>
      <c r="I2571" s="40" t="str">
        <f t="shared" si="5"/>
        <v>#VALUE!</v>
      </c>
      <c r="J2571" s="40" t="str">
        <f t="shared" si="6"/>
        <v>#VALUE!</v>
      </c>
      <c r="K2571" s="40" t="str">
        <f t="shared" si="7"/>
        <v>#VALUE!</v>
      </c>
      <c r="L2571" s="40" t="str">
        <f t="shared" si="8"/>
        <v>#VALUE!</v>
      </c>
      <c r="M2571" s="40" t="str">
        <f t="shared" si="9"/>
        <v>#VALUE!</v>
      </c>
      <c r="N2571" s="40" t="str">
        <f t="shared" si="10"/>
        <v>#VALUE!</v>
      </c>
      <c r="O2571" s="40" t="str">
        <f t="shared" si="11"/>
        <v>#VALUE!</v>
      </c>
      <c r="P2571" s="46" t="str">
        <f t="shared" si="12"/>
        <v>NO RX</v>
      </c>
      <c r="Q2571" s="44" t="b">
        <v>0</v>
      </c>
      <c r="R2571" s="46" t="str">
        <f t="shared" si="37"/>
        <v>LOW</v>
      </c>
      <c r="S2571" s="52">
        <v>44922.0</v>
      </c>
      <c r="T2571" s="47">
        <f t="shared" si="82"/>
        <v>44596</v>
      </c>
      <c r="U2571" s="46"/>
      <c r="V2571" s="46" t="str">
        <f t="shared" si="16"/>
        <v> </v>
      </c>
      <c r="W2571" s="40"/>
      <c r="X2571" s="40"/>
      <c r="Y2571" s="40"/>
      <c r="Z2571" s="40"/>
      <c r="AA2571" s="40"/>
      <c r="AB2571" s="40"/>
      <c r="AC2571" s="40"/>
      <c r="AD2571" s="40"/>
      <c r="AE2571" s="40"/>
    </row>
    <row r="2572">
      <c r="A2572" s="49">
        <v>17792.0</v>
      </c>
      <c r="B2572" s="50" t="s">
        <v>6992</v>
      </c>
      <c r="C2572" s="50" t="b">
        <v>1</v>
      </c>
      <c r="D2572" s="51">
        <v>44596.0</v>
      </c>
      <c r="E2572" s="40" t="str">
        <f t="shared" si="1"/>
        <v>#VALUE!</v>
      </c>
      <c r="F2572" s="40" t="str">
        <f t="shared" si="2"/>
        <v>#VALUE!</v>
      </c>
      <c r="G2572" s="40" t="str">
        <f t="shared" si="3"/>
        <v>#VALUE!</v>
      </c>
      <c r="H2572" s="40" t="str">
        <f t="shared" si="4"/>
        <v>#VALUE!</v>
      </c>
      <c r="I2572" s="40" t="str">
        <f t="shared" si="5"/>
        <v>#VALUE!</v>
      </c>
      <c r="J2572" s="40" t="str">
        <f t="shared" si="6"/>
        <v>#VALUE!</v>
      </c>
      <c r="K2572" s="40" t="str">
        <f t="shared" si="7"/>
        <v>#VALUE!</v>
      </c>
      <c r="L2572" s="40" t="str">
        <f t="shared" si="8"/>
        <v>#VALUE!</v>
      </c>
      <c r="M2572" s="40" t="str">
        <f t="shared" si="9"/>
        <v>#VALUE!</v>
      </c>
      <c r="N2572" s="40" t="str">
        <f t="shared" si="10"/>
        <v>#VALUE!</v>
      </c>
      <c r="O2572" s="40" t="str">
        <f t="shared" si="11"/>
        <v>#VALUE!</v>
      </c>
      <c r="P2572" s="46" t="str">
        <f t="shared" si="12"/>
        <v>NO RX</v>
      </c>
      <c r="Q2572" s="44" t="b">
        <v>0</v>
      </c>
      <c r="R2572" s="46" t="str">
        <f t="shared" si="37"/>
        <v>LOW</v>
      </c>
      <c r="S2572" s="52">
        <v>44558.0</v>
      </c>
      <c r="T2572" s="47">
        <f t="shared" si="82"/>
        <v>44596</v>
      </c>
      <c r="U2572" s="46"/>
      <c r="V2572" s="46" t="str">
        <f t="shared" si="16"/>
        <v> </v>
      </c>
      <c r="W2572" s="40"/>
      <c r="X2572" s="40"/>
      <c r="Y2572" s="40"/>
      <c r="Z2572" s="40"/>
      <c r="AA2572" s="40"/>
      <c r="AB2572" s="40"/>
      <c r="AC2572" s="40"/>
      <c r="AD2572" s="40"/>
      <c r="AE2572" s="40"/>
    </row>
    <row r="2573">
      <c r="A2573" s="49">
        <v>17800.0</v>
      </c>
      <c r="B2573" s="50" t="s">
        <v>7125</v>
      </c>
      <c r="C2573" s="50" t="b">
        <v>1</v>
      </c>
      <c r="D2573" s="51">
        <v>44596.0</v>
      </c>
      <c r="E2573" s="40" t="str">
        <f t="shared" si="1"/>
        <v>#VALUE!</v>
      </c>
      <c r="F2573" s="40" t="str">
        <f t="shared" si="2"/>
        <v>#VALUE!</v>
      </c>
      <c r="G2573" s="40" t="str">
        <f t="shared" si="3"/>
        <v>#VALUE!</v>
      </c>
      <c r="H2573" s="40" t="str">
        <f t="shared" si="4"/>
        <v>#VALUE!</v>
      </c>
      <c r="I2573" s="40" t="str">
        <f t="shared" si="5"/>
        <v>#VALUE!</v>
      </c>
      <c r="J2573" s="40" t="str">
        <f t="shared" si="6"/>
        <v>#VALUE!</v>
      </c>
      <c r="K2573" s="40" t="str">
        <f t="shared" si="7"/>
        <v>#VALUE!</v>
      </c>
      <c r="L2573" s="40" t="str">
        <f t="shared" si="8"/>
        <v>#VALUE!</v>
      </c>
      <c r="M2573" s="40" t="str">
        <f t="shared" si="9"/>
        <v>#VALUE!</v>
      </c>
      <c r="N2573" s="40" t="str">
        <f t="shared" si="10"/>
        <v>#VALUE!</v>
      </c>
      <c r="O2573" s="40" t="str">
        <f t="shared" si="11"/>
        <v>#VALUE!</v>
      </c>
      <c r="P2573" s="46" t="str">
        <f t="shared" si="12"/>
        <v>NO RX</v>
      </c>
      <c r="Q2573" s="44" t="b">
        <v>0</v>
      </c>
      <c r="R2573" s="46" t="str">
        <f t="shared" si="37"/>
        <v>LOW</v>
      </c>
      <c r="S2573" s="52">
        <v>44558.0</v>
      </c>
      <c r="T2573" s="47">
        <f t="shared" si="82"/>
        <v>44596</v>
      </c>
      <c r="U2573" s="46"/>
      <c r="V2573" s="46" t="str">
        <f t="shared" si="16"/>
        <v> </v>
      </c>
      <c r="W2573" s="40"/>
      <c r="X2573" s="40"/>
      <c r="Y2573" s="40"/>
      <c r="Z2573" s="40"/>
      <c r="AA2573" s="40"/>
      <c r="AB2573" s="40"/>
      <c r="AC2573" s="40"/>
      <c r="AD2573" s="40"/>
      <c r="AE2573" s="40"/>
    </row>
    <row r="2574">
      <c r="A2574" s="49">
        <v>17801.0</v>
      </c>
      <c r="B2574" s="50" t="s">
        <v>6996</v>
      </c>
      <c r="C2574" s="50" t="b">
        <v>1</v>
      </c>
      <c r="D2574" s="51">
        <v>44596.0</v>
      </c>
      <c r="E2574" s="40" t="str">
        <f t="shared" si="1"/>
        <v>#VALUE!</v>
      </c>
      <c r="F2574" s="40" t="str">
        <f t="shared" si="2"/>
        <v>#VALUE!</v>
      </c>
      <c r="G2574" s="40" t="str">
        <f t="shared" si="3"/>
        <v>#VALUE!</v>
      </c>
      <c r="H2574" s="40" t="str">
        <f t="shared" si="4"/>
        <v>#VALUE!</v>
      </c>
      <c r="I2574" s="40" t="str">
        <f t="shared" si="5"/>
        <v>#VALUE!</v>
      </c>
      <c r="J2574" s="40" t="str">
        <f t="shared" si="6"/>
        <v>#VALUE!</v>
      </c>
      <c r="K2574" s="40" t="str">
        <f t="shared" si="7"/>
        <v>#VALUE!</v>
      </c>
      <c r="L2574" s="40" t="str">
        <f t="shared" si="8"/>
        <v>#VALUE!</v>
      </c>
      <c r="M2574" s="40" t="str">
        <f t="shared" si="9"/>
        <v>OPI RX</v>
      </c>
      <c r="N2574" s="40" t="str">
        <f t="shared" si="10"/>
        <v>#VALUE!</v>
      </c>
      <c r="O2574" s="40" t="str">
        <f t="shared" si="11"/>
        <v>#VALUE!</v>
      </c>
      <c r="P2574" s="46" t="str">
        <f t="shared" si="12"/>
        <v>OPIOIDS</v>
      </c>
      <c r="Q2574" s="44" t="b">
        <v>0</v>
      </c>
      <c r="R2574" s="46" t="str">
        <f t="shared" si="37"/>
        <v>LOW</v>
      </c>
      <c r="S2574" s="52">
        <v>44558.0</v>
      </c>
      <c r="T2574" s="47">
        <f t="shared" si="82"/>
        <v>44596</v>
      </c>
      <c r="U2574" s="46"/>
      <c r="V2574" s="46" t="str">
        <f t="shared" si="16"/>
        <v> </v>
      </c>
      <c r="W2574" s="40"/>
      <c r="X2574" s="40"/>
      <c r="Y2574" s="40"/>
      <c r="Z2574" s="40"/>
      <c r="AA2574" s="40"/>
      <c r="AB2574" s="40"/>
      <c r="AC2574" s="40"/>
      <c r="AD2574" s="40"/>
      <c r="AE2574" s="40"/>
    </row>
    <row r="2575">
      <c r="A2575" s="49">
        <v>17810.0</v>
      </c>
      <c r="B2575" s="50" t="s">
        <v>7022</v>
      </c>
      <c r="C2575" s="50" t="b">
        <v>1</v>
      </c>
      <c r="D2575" s="51">
        <v>44596.0</v>
      </c>
      <c r="E2575" s="40" t="str">
        <f t="shared" si="1"/>
        <v>#VALUE!</v>
      </c>
      <c r="F2575" s="40" t="str">
        <f t="shared" si="2"/>
        <v>#VALUE!</v>
      </c>
      <c r="G2575" s="40" t="str">
        <f t="shared" si="3"/>
        <v>#VALUE!</v>
      </c>
      <c r="H2575" s="40" t="str">
        <f t="shared" si="4"/>
        <v>#VALUE!</v>
      </c>
      <c r="I2575" s="40" t="str">
        <f t="shared" si="5"/>
        <v>#VALUE!</v>
      </c>
      <c r="J2575" s="40" t="str">
        <f t="shared" si="6"/>
        <v>#VALUE!</v>
      </c>
      <c r="K2575" s="40" t="str">
        <f t="shared" si="7"/>
        <v>#VALUE!</v>
      </c>
      <c r="L2575" s="40" t="str">
        <f t="shared" si="8"/>
        <v>#VALUE!</v>
      </c>
      <c r="M2575" s="40" t="str">
        <f t="shared" si="9"/>
        <v>OPI RX</v>
      </c>
      <c r="N2575" s="40" t="str">
        <f t="shared" si="10"/>
        <v>#VALUE!</v>
      </c>
      <c r="O2575" s="40" t="str">
        <f t="shared" si="11"/>
        <v>#VALUE!</v>
      </c>
      <c r="P2575" s="46" t="str">
        <f t="shared" si="12"/>
        <v>OPIOIDS</v>
      </c>
      <c r="Q2575" s="44" t="b">
        <v>0</v>
      </c>
      <c r="R2575" s="46" t="str">
        <f t="shared" si="37"/>
        <v>LOW</v>
      </c>
      <c r="S2575" s="52">
        <v>44559.0</v>
      </c>
      <c r="T2575" s="47">
        <f t="shared" si="82"/>
        <v>44596</v>
      </c>
      <c r="U2575" s="46"/>
      <c r="V2575" s="46" t="str">
        <f t="shared" si="16"/>
        <v> </v>
      </c>
      <c r="W2575" s="40"/>
      <c r="X2575" s="40"/>
      <c r="Y2575" s="40"/>
      <c r="Z2575" s="40"/>
      <c r="AA2575" s="40"/>
      <c r="AB2575" s="40"/>
      <c r="AC2575" s="40"/>
      <c r="AD2575" s="40"/>
      <c r="AE2575" s="40"/>
    </row>
    <row r="2576">
      <c r="A2576" s="46" t="s">
        <v>6128</v>
      </c>
      <c r="B2576" s="44" t="s">
        <v>7196</v>
      </c>
      <c r="C2576" s="61" t="b">
        <v>1</v>
      </c>
      <c r="D2576" s="45">
        <v>44480.0</v>
      </c>
      <c r="E2576" s="40" t="str">
        <f t="shared" si="1"/>
        <v>#VALUE!</v>
      </c>
      <c r="F2576" s="40" t="str">
        <f t="shared" si="2"/>
        <v>OPI RX</v>
      </c>
      <c r="G2576" s="40" t="str">
        <f t="shared" si="3"/>
        <v>#VALUE!</v>
      </c>
      <c r="H2576" s="40" t="str">
        <f t="shared" si="4"/>
        <v>#VALUE!</v>
      </c>
      <c r="I2576" s="40" t="str">
        <f t="shared" si="5"/>
        <v>#VALUE!</v>
      </c>
      <c r="J2576" s="40" t="str">
        <f t="shared" si="6"/>
        <v>#VALUE!</v>
      </c>
      <c r="K2576" s="40" t="str">
        <f t="shared" si="7"/>
        <v>#VALUE!</v>
      </c>
      <c r="L2576" s="40" t="str">
        <f t="shared" si="8"/>
        <v>#VALUE!</v>
      </c>
      <c r="M2576" s="40" t="str">
        <f t="shared" si="9"/>
        <v>#VALUE!</v>
      </c>
      <c r="N2576" s="40" t="str">
        <f t="shared" si="10"/>
        <v>#VALUE!</v>
      </c>
      <c r="O2576" s="40" t="str">
        <f t="shared" si="11"/>
        <v>#VALUE!</v>
      </c>
      <c r="P2576" s="46" t="str">
        <f t="shared" si="12"/>
        <v>OPIOIDS</v>
      </c>
      <c r="Q2576" s="44" t="b">
        <v>0</v>
      </c>
      <c r="R2576" s="46" t="str">
        <f t="shared" si="37"/>
        <v>LOW</v>
      </c>
      <c r="S2576" s="47">
        <v>44298.0</v>
      </c>
      <c r="T2576" s="47">
        <f t="shared" si="82"/>
        <v>44480</v>
      </c>
      <c r="U2576" s="46" t="str">
        <f t="shared" ref="U2576:U2612" si="86">if((days($Z$3,$S2576)/365)&gt;=1,"DUE COMM", " ")</f>
        <v> </v>
      </c>
      <c r="V2576" s="46" t="str">
        <f t="shared" si="16"/>
        <v> </v>
      </c>
      <c r="W2576" s="40"/>
      <c r="X2576" s="40"/>
      <c r="Y2576" s="40"/>
      <c r="Z2576" s="40"/>
      <c r="AA2576" s="40"/>
      <c r="AB2576" s="40"/>
      <c r="AC2576" s="40"/>
      <c r="AD2576" s="40"/>
      <c r="AE2576" s="40"/>
    </row>
    <row r="2577">
      <c r="A2577" s="46" t="s">
        <v>6613</v>
      </c>
      <c r="B2577" s="44" t="s">
        <v>7252</v>
      </c>
      <c r="C2577" s="47" t="b">
        <v>1</v>
      </c>
      <c r="D2577" s="45">
        <v>44519.0</v>
      </c>
      <c r="E2577" s="40" t="str">
        <f t="shared" si="1"/>
        <v>#VALUE!</v>
      </c>
      <c r="F2577" s="40" t="str">
        <f t="shared" si="2"/>
        <v>#VALUE!</v>
      </c>
      <c r="G2577" s="40" t="str">
        <f t="shared" si="3"/>
        <v>#VALUE!</v>
      </c>
      <c r="H2577" s="40" t="str">
        <f t="shared" si="4"/>
        <v>#VALUE!</v>
      </c>
      <c r="I2577" s="40" t="str">
        <f t="shared" si="5"/>
        <v>#VALUE!</v>
      </c>
      <c r="J2577" s="40" t="str">
        <f t="shared" si="6"/>
        <v>#VALUE!</v>
      </c>
      <c r="K2577" s="40" t="str">
        <f t="shared" si="7"/>
        <v>#VALUE!</v>
      </c>
      <c r="L2577" s="40" t="str">
        <f t="shared" si="8"/>
        <v>#VALUE!</v>
      </c>
      <c r="M2577" s="40" t="str">
        <f t="shared" si="9"/>
        <v>OPI RX</v>
      </c>
      <c r="N2577" s="40" t="str">
        <f t="shared" si="10"/>
        <v>#VALUE!</v>
      </c>
      <c r="O2577" s="40" t="str">
        <f t="shared" si="11"/>
        <v>#VALUE!</v>
      </c>
      <c r="P2577" s="46" t="str">
        <f t="shared" si="12"/>
        <v>OPIOIDS</v>
      </c>
      <c r="Q2577" s="44" t="b">
        <v>0</v>
      </c>
      <c r="R2577" s="46" t="str">
        <f t="shared" si="37"/>
        <v>LOW</v>
      </c>
      <c r="S2577" s="47">
        <v>44403.0</v>
      </c>
      <c r="T2577" s="47">
        <f t="shared" si="82"/>
        <v>44519</v>
      </c>
      <c r="U2577" s="46" t="str">
        <f t="shared" si="86"/>
        <v> </v>
      </c>
      <c r="V2577" s="46" t="str">
        <f t="shared" si="16"/>
        <v> </v>
      </c>
      <c r="W2577" s="40"/>
      <c r="X2577" s="40"/>
      <c r="Y2577" s="40"/>
      <c r="Z2577" s="40"/>
      <c r="AA2577" s="40"/>
      <c r="AB2577" s="40"/>
      <c r="AC2577" s="40"/>
      <c r="AD2577" s="40"/>
      <c r="AE2577" s="40"/>
    </row>
    <row r="2578">
      <c r="A2578" s="46" t="s">
        <v>6605</v>
      </c>
      <c r="B2578" s="44" t="s">
        <v>7657</v>
      </c>
      <c r="C2578" s="47" t="b">
        <v>1</v>
      </c>
      <c r="D2578" s="45">
        <v>44483.0</v>
      </c>
      <c r="E2578" s="40" t="str">
        <f t="shared" si="1"/>
        <v>#VALUE!</v>
      </c>
      <c r="F2578" s="40" t="str">
        <f t="shared" si="2"/>
        <v>#VALUE!</v>
      </c>
      <c r="G2578" s="40" t="str">
        <f t="shared" si="3"/>
        <v>#VALUE!</v>
      </c>
      <c r="H2578" s="40" t="str">
        <f t="shared" si="4"/>
        <v>#VALUE!</v>
      </c>
      <c r="I2578" s="40" t="str">
        <f t="shared" si="5"/>
        <v>#VALUE!</v>
      </c>
      <c r="J2578" s="40" t="str">
        <f t="shared" si="6"/>
        <v>#VALUE!</v>
      </c>
      <c r="K2578" s="40" t="str">
        <f t="shared" si="7"/>
        <v>OPI RX</v>
      </c>
      <c r="L2578" s="40" t="str">
        <f t="shared" si="8"/>
        <v>#VALUE!</v>
      </c>
      <c r="M2578" s="40" t="str">
        <f t="shared" si="9"/>
        <v>#VALUE!</v>
      </c>
      <c r="N2578" s="40" t="str">
        <f t="shared" si="10"/>
        <v>#VALUE!</v>
      </c>
      <c r="O2578" s="40" t="str">
        <f t="shared" si="11"/>
        <v>#VALUE!</v>
      </c>
      <c r="P2578" s="46" t="str">
        <f t="shared" si="12"/>
        <v>OPIOIDS</v>
      </c>
      <c r="Q2578" s="44" t="b">
        <v>1</v>
      </c>
      <c r="R2578" s="46" t="str">
        <f t="shared" si="37"/>
        <v>HIGH</v>
      </c>
      <c r="S2578" s="47">
        <v>44394.0</v>
      </c>
      <c r="T2578" s="47">
        <f t="shared" si="82"/>
        <v>44483</v>
      </c>
      <c r="U2578" s="46" t="str">
        <f t="shared" si="86"/>
        <v> </v>
      </c>
      <c r="V2578" s="46" t="str">
        <f t="shared" si="16"/>
        <v> </v>
      </c>
      <c r="W2578" s="40"/>
      <c r="X2578" s="40"/>
      <c r="Y2578" s="40"/>
      <c r="Z2578" s="40"/>
      <c r="AA2578" s="40"/>
      <c r="AB2578" s="40"/>
      <c r="AC2578" s="40"/>
      <c r="AD2578" s="40"/>
      <c r="AE2578" s="40"/>
    </row>
    <row r="2579">
      <c r="A2579" s="46" t="s">
        <v>6166</v>
      </c>
      <c r="B2579" s="44" t="s">
        <v>6992</v>
      </c>
      <c r="C2579" s="47" t="b">
        <v>1</v>
      </c>
      <c r="D2579" s="45">
        <v>44432.0</v>
      </c>
      <c r="E2579" s="40" t="str">
        <f t="shared" si="1"/>
        <v>#VALUE!</v>
      </c>
      <c r="F2579" s="40" t="str">
        <f t="shared" si="2"/>
        <v>#VALUE!</v>
      </c>
      <c r="G2579" s="40" t="str">
        <f t="shared" si="3"/>
        <v>#VALUE!</v>
      </c>
      <c r="H2579" s="40" t="str">
        <f t="shared" si="4"/>
        <v>#VALUE!</v>
      </c>
      <c r="I2579" s="40" t="str">
        <f t="shared" si="5"/>
        <v>#VALUE!</v>
      </c>
      <c r="J2579" s="40" t="str">
        <f t="shared" si="6"/>
        <v>#VALUE!</v>
      </c>
      <c r="K2579" s="40" t="str">
        <f t="shared" si="7"/>
        <v>#VALUE!</v>
      </c>
      <c r="L2579" s="40" t="str">
        <f t="shared" si="8"/>
        <v>#VALUE!</v>
      </c>
      <c r="M2579" s="40" t="str">
        <f t="shared" si="9"/>
        <v>#VALUE!</v>
      </c>
      <c r="N2579" s="40" t="str">
        <f t="shared" si="10"/>
        <v>#VALUE!</v>
      </c>
      <c r="O2579" s="40" t="str">
        <f t="shared" si="11"/>
        <v>#VALUE!</v>
      </c>
      <c r="P2579" s="46" t="str">
        <f t="shared" si="12"/>
        <v>NO RX</v>
      </c>
      <c r="Q2579" s="44" t="b">
        <v>0</v>
      </c>
      <c r="R2579" s="46" t="str">
        <f t="shared" si="37"/>
        <v>LOW</v>
      </c>
      <c r="S2579" s="47"/>
      <c r="T2579" s="47">
        <f t="shared" si="82"/>
        <v>44432</v>
      </c>
      <c r="U2579" s="46" t="str">
        <f t="shared" si="86"/>
        <v>DUE COMM</v>
      </c>
      <c r="V2579" s="46" t="str">
        <f t="shared" si="16"/>
        <v> </v>
      </c>
      <c r="W2579" s="40"/>
      <c r="X2579" s="40"/>
      <c r="Y2579" s="40"/>
      <c r="Z2579" s="40"/>
      <c r="AA2579" s="40"/>
      <c r="AB2579" s="40"/>
      <c r="AC2579" s="40"/>
      <c r="AD2579" s="40"/>
      <c r="AE2579" s="40"/>
    </row>
    <row r="2580">
      <c r="A2580" s="55" t="s">
        <v>7658</v>
      </c>
      <c r="B2580" s="53" t="s">
        <v>7022</v>
      </c>
      <c r="C2580" s="47" t="b">
        <v>1</v>
      </c>
      <c r="D2580" s="45">
        <v>44384.0</v>
      </c>
      <c r="E2580" s="40" t="str">
        <f t="shared" si="1"/>
        <v>#VALUE!</v>
      </c>
      <c r="F2580" s="40" t="str">
        <f t="shared" si="2"/>
        <v>#VALUE!</v>
      </c>
      <c r="G2580" s="40" t="str">
        <f t="shared" si="3"/>
        <v>#VALUE!</v>
      </c>
      <c r="H2580" s="40" t="str">
        <f t="shared" si="4"/>
        <v>#VALUE!</v>
      </c>
      <c r="I2580" s="40" t="str">
        <f t="shared" si="5"/>
        <v>#VALUE!</v>
      </c>
      <c r="J2580" s="40" t="str">
        <f t="shared" si="6"/>
        <v>#VALUE!</v>
      </c>
      <c r="K2580" s="40" t="str">
        <f t="shared" si="7"/>
        <v>#VALUE!</v>
      </c>
      <c r="L2580" s="40" t="str">
        <f t="shared" si="8"/>
        <v>#VALUE!</v>
      </c>
      <c r="M2580" s="40" t="str">
        <f t="shared" si="9"/>
        <v>OPI RX</v>
      </c>
      <c r="N2580" s="40" t="str">
        <f t="shared" si="10"/>
        <v>#VALUE!</v>
      </c>
      <c r="O2580" s="40" t="str">
        <f t="shared" si="11"/>
        <v>#VALUE!</v>
      </c>
      <c r="P2580" s="46" t="str">
        <f t="shared" si="12"/>
        <v>OPIOIDS</v>
      </c>
      <c r="Q2580" s="44" t="b">
        <v>0</v>
      </c>
      <c r="R2580" s="46" t="str">
        <f t="shared" si="37"/>
        <v>LOW</v>
      </c>
      <c r="S2580" s="47"/>
      <c r="T2580" s="47">
        <f t="shared" si="82"/>
        <v>44384</v>
      </c>
      <c r="U2580" s="46" t="str">
        <f t="shared" si="86"/>
        <v>DUE COMM</v>
      </c>
      <c r="V2580" s="46" t="str">
        <f t="shared" si="16"/>
        <v> </v>
      </c>
      <c r="W2580" s="40"/>
      <c r="X2580" s="40"/>
      <c r="Y2580" s="40"/>
      <c r="Z2580" s="40"/>
      <c r="AA2580" s="40"/>
      <c r="AB2580" s="40"/>
      <c r="AC2580" s="40"/>
      <c r="AD2580" s="40"/>
      <c r="AE2580" s="40"/>
    </row>
    <row r="2581">
      <c r="A2581" s="55" t="s">
        <v>6204</v>
      </c>
      <c r="B2581" s="53" t="s">
        <v>7022</v>
      </c>
      <c r="C2581" s="47" t="b">
        <v>1</v>
      </c>
      <c r="D2581" s="45">
        <v>44399.0</v>
      </c>
      <c r="E2581" s="40" t="str">
        <f t="shared" si="1"/>
        <v>#VALUE!</v>
      </c>
      <c r="F2581" s="40" t="str">
        <f t="shared" si="2"/>
        <v>#VALUE!</v>
      </c>
      <c r="G2581" s="40" t="str">
        <f t="shared" si="3"/>
        <v>#VALUE!</v>
      </c>
      <c r="H2581" s="40" t="str">
        <f t="shared" si="4"/>
        <v>#VALUE!</v>
      </c>
      <c r="I2581" s="40" t="str">
        <f t="shared" si="5"/>
        <v>#VALUE!</v>
      </c>
      <c r="J2581" s="40" t="str">
        <f t="shared" si="6"/>
        <v>#VALUE!</v>
      </c>
      <c r="K2581" s="40" t="str">
        <f t="shared" si="7"/>
        <v>#VALUE!</v>
      </c>
      <c r="L2581" s="40" t="str">
        <f t="shared" si="8"/>
        <v>#VALUE!</v>
      </c>
      <c r="M2581" s="40" t="str">
        <f t="shared" si="9"/>
        <v>OPI RX</v>
      </c>
      <c r="N2581" s="40" t="str">
        <f t="shared" si="10"/>
        <v>#VALUE!</v>
      </c>
      <c r="O2581" s="40" t="str">
        <f t="shared" si="11"/>
        <v>#VALUE!</v>
      </c>
      <c r="P2581" s="46" t="str">
        <f t="shared" si="12"/>
        <v>OPIOIDS</v>
      </c>
      <c r="Q2581" s="44" t="b">
        <v>0</v>
      </c>
      <c r="R2581" s="46" t="str">
        <f t="shared" si="37"/>
        <v>LOW</v>
      </c>
      <c r="S2581" s="47"/>
      <c r="T2581" s="47">
        <f t="shared" si="82"/>
        <v>44399</v>
      </c>
      <c r="U2581" s="46" t="str">
        <f t="shared" si="86"/>
        <v>DUE COMM</v>
      </c>
      <c r="V2581" s="46" t="str">
        <f t="shared" si="16"/>
        <v> </v>
      </c>
      <c r="W2581" s="40"/>
      <c r="X2581" s="40"/>
      <c r="Y2581" s="40"/>
      <c r="Z2581" s="40"/>
      <c r="AA2581" s="40"/>
      <c r="AB2581" s="40"/>
      <c r="AC2581" s="40"/>
      <c r="AD2581" s="40"/>
      <c r="AE2581" s="40"/>
    </row>
    <row r="2582">
      <c r="A2582" s="55" t="s">
        <v>7659</v>
      </c>
      <c r="B2582" s="53" t="s">
        <v>7660</v>
      </c>
      <c r="C2582" s="47" t="b">
        <v>1</v>
      </c>
      <c r="D2582" s="45">
        <v>44448.0</v>
      </c>
      <c r="E2582" s="40" t="str">
        <f t="shared" si="1"/>
        <v>OPI RX</v>
      </c>
      <c r="F2582" s="40" t="str">
        <f t="shared" si="2"/>
        <v>#VALUE!</v>
      </c>
      <c r="G2582" s="40" t="str">
        <f t="shared" si="3"/>
        <v>#VALUE!</v>
      </c>
      <c r="H2582" s="40" t="str">
        <f t="shared" si="4"/>
        <v>#VALUE!</v>
      </c>
      <c r="I2582" s="40" t="str">
        <f t="shared" si="5"/>
        <v>#VALUE!</v>
      </c>
      <c r="J2582" s="40" t="str">
        <f t="shared" si="6"/>
        <v>#VALUE!</v>
      </c>
      <c r="K2582" s="40" t="str">
        <f t="shared" si="7"/>
        <v>#VALUE!</v>
      </c>
      <c r="L2582" s="40" t="str">
        <f t="shared" si="8"/>
        <v>#VALUE!</v>
      </c>
      <c r="M2582" s="40" t="str">
        <f t="shared" si="9"/>
        <v>#VALUE!</v>
      </c>
      <c r="N2582" s="40" t="str">
        <f t="shared" si="10"/>
        <v>#VALUE!</v>
      </c>
      <c r="O2582" s="40" t="str">
        <f t="shared" si="11"/>
        <v>#VALUE!</v>
      </c>
      <c r="P2582" s="46" t="str">
        <f t="shared" si="12"/>
        <v>OPIOIDS</v>
      </c>
      <c r="Q2582" s="44" t="b">
        <v>0</v>
      </c>
      <c r="R2582" s="46" t="str">
        <f t="shared" si="37"/>
        <v>LOW</v>
      </c>
      <c r="S2582" s="47"/>
      <c r="T2582" s="47">
        <f t="shared" si="82"/>
        <v>44448</v>
      </c>
      <c r="U2582" s="46" t="str">
        <f t="shared" si="86"/>
        <v>DUE COMM</v>
      </c>
      <c r="V2582" s="46" t="str">
        <f t="shared" si="16"/>
        <v> </v>
      </c>
      <c r="W2582" s="40"/>
      <c r="X2582" s="40"/>
      <c r="Y2582" s="40"/>
      <c r="Z2582" s="40"/>
      <c r="AA2582" s="40"/>
      <c r="AB2582" s="40"/>
      <c r="AC2582" s="40"/>
      <c r="AD2582" s="40"/>
      <c r="AE2582" s="40"/>
    </row>
    <row r="2583">
      <c r="A2583" s="46" t="s">
        <v>6215</v>
      </c>
      <c r="B2583" s="44" t="s">
        <v>6970</v>
      </c>
      <c r="C2583" s="47" t="b">
        <v>1</v>
      </c>
      <c r="D2583" s="45">
        <v>44420.0</v>
      </c>
      <c r="E2583" s="40" t="str">
        <f t="shared" si="1"/>
        <v>#VALUE!</v>
      </c>
      <c r="F2583" s="40" t="str">
        <f t="shared" si="2"/>
        <v>#VALUE!</v>
      </c>
      <c r="G2583" s="40" t="str">
        <f t="shared" si="3"/>
        <v>#VALUE!</v>
      </c>
      <c r="H2583" s="40" t="str">
        <f t="shared" si="4"/>
        <v>#VALUE!</v>
      </c>
      <c r="I2583" s="40" t="str">
        <f t="shared" si="5"/>
        <v>#VALUE!</v>
      </c>
      <c r="J2583" s="40" t="str">
        <f t="shared" si="6"/>
        <v>#VALUE!</v>
      </c>
      <c r="K2583" s="40" t="str">
        <f t="shared" si="7"/>
        <v>#VALUE!</v>
      </c>
      <c r="L2583" s="40" t="str">
        <f t="shared" si="8"/>
        <v>#VALUE!</v>
      </c>
      <c r="M2583" s="40" t="str">
        <f t="shared" si="9"/>
        <v>#VALUE!</v>
      </c>
      <c r="N2583" s="40" t="str">
        <f t="shared" si="10"/>
        <v>#VALUE!</v>
      </c>
      <c r="O2583" s="40" t="str">
        <f t="shared" si="11"/>
        <v>#VALUE!</v>
      </c>
      <c r="P2583" s="46" t="str">
        <f t="shared" si="12"/>
        <v>NO RX</v>
      </c>
      <c r="Q2583" s="44" t="b">
        <v>1</v>
      </c>
      <c r="R2583" s="46" t="str">
        <f t="shared" si="37"/>
        <v>HIGH</v>
      </c>
      <c r="S2583" s="47"/>
      <c r="T2583" s="47">
        <f t="shared" si="82"/>
        <v>44420</v>
      </c>
      <c r="U2583" s="46" t="str">
        <f t="shared" si="86"/>
        <v>DUE COMM</v>
      </c>
      <c r="V2583" s="46" t="str">
        <f t="shared" si="16"/>
        <v> </v>
      </c>
      <c r="W2583" s="40"/>
      <c r="X2583" s="40"/>
      <c r="Y2583" s="40"/>
      <c r="Z2583" s="40"/>
      <c r="AA2583" s="40"/>
      <c r="AB2583" s="40"/>
      <c r="AC2583" s="40"/>
      <c r="AD2583" s="40"/>
      <c r="AE2583" s="40"/>
    </row>
    <row r="2584">
      <c r="A2584" s="55" t="s">
        <v>6226</v>
      </c>
      <c r="B2584" s="44" t="s">
        <v>6970</v>
      </c>
      <c r="C2584" s="47" t="b">
        <v>1</v>
      </c>
      <c r="D2584" s="45">
        <v>44460.0</v>
      </c>
      <c r="E2584" s="40" t="str">
        <f t="shared" si="1"/>
        <v>#VALUE!</v>
      </c>
      <c r="F2584" s="40" t="str">
        <f t="shared" si="2"/>
        <v>#VALUE!</v>
      </c>
      <c r="G2584" s="40" t="str">
        <f t="shared" si="3"/>
        <v>#VALUE!</v>
      </c>
      <c r="H2584" s="40" t="str">
        <f t="shared" si="4"/>
        <v>#VALUE!</v>
      </c>
      <c r="I2584" s="40" t="str">
        <f t="shared" si="5"/>
        <v>#VALUE!</v>
      </c>
      <c r="J2584" s="40" t="str">
        <f t="shared" si="6"/>
        <v>#VALUE!</v>
      </c>
      <c r="K2584" s="40" t="str">
        <f t="shared" si="7"/>
        <v>#VALUE!</v>
      </c>
      <c r="L2584" s="40" t="str">
        <f t="shared" si="8"/>
        <v>#VALUE!</v>
      </c>
      <c r="M2584" s="40" t="str">
        <f t="shared" si="9"/>
        <v>#VALUE!</v>
      </c>
      <c r="N2584" s="40" t="str">
        <f t="shared" si="10"/>
        <v>#VALUE!</v>
      </c>
      <c r="O2584" s="40" t="str">
        <f t="shared" si="11"/>
        <v>#VALUE!</v>
      </c>
      <c r="P2584" s="46" t="str">
        <f t="shared" si="12"/>
        <v>NO RX</v>
      </c>
      <c r="Q2584" s="44" t="b">
        <v>0</v>
      </c>
      <c r="R2584" s="46" t="str">
        <f t="shared" si="37"/>
        <v>LOW</v>
      </c>
      <c r="S2584" s="47"/>
      <c r="T2584" s="47">
        <f t="shared" si="82"/>
        <v>44460</v>
      </c>
      <c r="U2584" s="46" t="str">
        <f t="shared" si="86"/>
        <v>DUE COMM</v>
      </c>
      <c r="V2584" s="46" t="str">
        <f t="shared" si="16"/>
        <v> </v>
      </c>
      <c r="W2584" s="40"/>
      <c r="X2584" s="40"/>
      <c r="Y2584" s="40"/>
      <c r="Z2584" s="40"/>
      <c r="AA2584" s="40"/>
      <c r="AB2584" s="40"/>
      <c r="AC2584" s="40"/>
      <c r="AD2584" s="40"/>
      <c r="AE2584" s="40"/>
    </row>
    <row r="2585">
      <c r="A2585" s="55">
        <v>15923.0</v>
      </c>
      <c r="B2585" s="50" t="s">
        <v>7008</v>
      </c>
      <c r="C2585" s="50" t="b">
        <v>1</v>
      </c>
      <c r="D2585" s="51">
        <v>44601.0</v>
      </c>
      <c r="E2585" s="40" t="str">
        <f t="shared" si="1"/>
        <v>#VALUE!</v>
      </c>
      <c r="F2585" s="40" t="str">
        <f t="shared" si="2"/>
        <v>#VALUE!</v>
      </c>
      <c r="G2585" s="40" t="str">
        <f t="shared" si="3"/>
        <v>#VALUE!</v>
      </c>
      <c r="H2585" s="40" t="str">
        <f t="shared" si="4"/>
        <v>#VALUE!</v>
      </c>
      <c r="I2585" s="40" t="str">
        <f t="shared" si="5"/>
        <v>#VALUE!</v>
      </c>
      <c r="J2585" s="40" t="str">
        <f t="shared" si="6"/>
        <v>#VALUE!</v>
      </c>
      <c r="K2585" s="40" t="str">
        <f t="shared" si="7"/>
        <v>#VALUE!</v>
      </c>
      <c r="L2585" s="40" t="str">
        <f t="shared" si="8"/>
        <v>#VALUE!</v>
      </c>
      <c r="M2585" s="40" t="str">
        <f t="shared" si="9"/>
        <v>OPI RX</v>
      </c>
      <c r="N2585" s="40" t="str">
        <f t="shared" si="10"/>
        <v>#VALUE!</v>
      </c>
      <c r="O2585" s="40" t="str">
        <f t="shared" si="11"/>
        <v>#VALUE!</v>
      </c>
      <c r="P2585" s="46" t="str">
        <f t="shared" si="12"/>
        <v>OPIOIDS</v>
      </c>
      <c r="Q2585" s="44" t="b">
        <v>0</v>
      </c>
      <c r="R2585" s="46" t="str">
        <f t="shared" si="37"/>
        <v>LOW</v>
      </c>
      <c r="S2585" s="47"/>
      <c r="T2585" s="47">
        <f t="shared" si="82"/>
        <v>44601</v>
      </c>
      <c r="U2585" s="46" t="str">
        <f t="shared" si="86"/>
        <v>DUE COMM</v>
      </c>
      <c r="V2585" s="46" t="str">
        <f t="shared" si="16"/>
        <v> </v>
      </c>
      <c r="W2585" s="40"/>
      <c r="X2585" s="40"/>
      <c r="Y2585" s="40"/>
      <c r="Z2585" s="40"/>
      <c r="AA2585" s="40"/>
      <c r="AB2585" s="40"/>
      <c r="AC2585" s="40"/>
      <c r="AD2585" s="40"/>
      <c r="AE2585" s="40"/>
    </row>
    <row r="2586">
      <c r="A2586" s="55">
        <v>17294.0</v>
      </c>
      <c r="B2586" s="50" t="s">
        <v>7661</v>
      </c>
      <c r="C2586" s="50" t="b">
        <v>1</v>
      </c>
      <c r="D2586" s="63">
        <v>44601.0</v>
      </c>
      <c r="E2586" s="40" t="str">
        <f t="shared" si="1"/>
        <v>OPI RX</v>
      </c>
      <c r="F2586" s="40" t="str">
        <f t="shared" si="2"/>
        <v>OPI RX</v>
      </c>
      <c r="G2586" s="40" t="str">
        <f t="shared" si="3"/>
        <v>#VALUE!</v>
      </c>
      <c r="H2586" s="40" t="str">
        <f t="shared" si="4"/>
        <v>#VALUE!</v>
      </c>
      <c r="I2586" s="40" t="str">
        <f t="shared" si="5"/>
        <v>#VALUE!</v>
      </c>
      <c r="J2586" s="40" t="str">
        <f t="shared" si="6"/>
        <v>#VALUE!</v>
      </c>
      <c r="K2586" s="40" t="str">
        <f t="shared" si="7"/>
        <v>#VALUE!</v>
      </c>
      <c r="L2586" s="40" t="str">
        <f t="shared" si="8"/>
        <v>#VALUE!</v>
      </c>
      <c r="M2586" s="40" t="str">
        <f t="shared" si="9"/>
        <v>#VALUE!</v>
      </c>
      <c r="N2586" s="40" t="str">
        <f t="shared" si="10"/>
        <v>#VALUE!</v>
      </c>
      <c r="O2586" s="40" t="str">
        <f t="shared" si="11"/>
        <v>#VALUE!</v>
      </c>
      <c r="P2586" s="46" t="str">
        <f t="shared" si="12"/>
        <v>OPIOIDS</v>
      </c>
      <c r="Q2586" s="50" t="b">
        <v>1</v>
      </c>
      <c r="R2586" s="46" t="str">
        <f t="shared" si="37"/>
        <v>HIGH</v>
      </c>
      <c r="S2586" s="47"/>
      <c r="T2586" s="47">
        <f t="shared" si="82"/>
        <v>44601</v>
      </c>
      <c r="U2586" s="46" t="str">
        <f t="shared" si="86"/>
        <v>DUE COMM</v>
      </c>
      <c r="V2586" s="46" t="str">
        <f t="shared" si="16"/>
        <v> </v>
      </c>
      <c r="W2586" s="40"/>
      <c r="X2586" s="40"/>
      <c r="Y2586" s="40"/>
      <c r="Z2586" s="40"/>
      <c r="AA2586" s="40"/>
      <c r="AB2586" s="40"/>
      <c r="AC2586" s="40"/>
      <c r="AD2586" s="40"/>
      <c r="AE2586" s="40"/>
    </row>
    <row r="2587">
      <c r="A2587" s="55">
        <v>17733.0</v>
      </c>
      <c r="B2587" s="50" t="s">
        <v>6998</v>
      </c>
      <c r="C2587" s="50" t="b">
        <v>1</v>
      </c>
      <c r="D2587" s="51">
        <v>44601.0</v>
      </c>
      <c r="E2587" s="40" t="str">
        <f t="shared" si="1"/>
        <v>#VALUE!</v>
      </c>
      <c r="F2587" s="40" t="str">
        <f t="shared" si="2"/>
        <v>OPI RX</v>
      </c>
      <c r="G2587" s="40" t="str">
        <f t="shared" si="3"/>
        <v>#VALUE!</v>
      </c>
      <c r="H2587" s="40" t="str">
        <f t="shared" si="4"/>
        <v>#VALUE!</v>
      </c>
      <c r="I2587" s="40" t="str">
        <f t="shared" si="5"/>
        <v>#VALUE!</v>
      </c>
      <c r="J2587" s="40" t="str">
        <f t="shared" si="6"/>
        <v>#VALUE!</v>
      </c>
      <c r="K2587" s="40" t="str">
        <f t="shared" si="7"/>
        <v>#VALUE!</v>
      </c>
      <c r="L2587" s="40" t="str">
        <f t="shared" si="8"/>
        <v>#VALUE!</v>
      </c>
      <c r="M2587" s="40" t="str">
        <f t="shared" si="9"/>
        <v>#VALUE!</v>
      </c>
      <c r="N2587" s="40" t="str">
        <f t="shared" si="10"/>
        <v>#VALUE!</v>
      </c>
      <c r="O2587" s="40" t="str">
        <f t="shared" si="11"/>
        <v>#VALUE!</v>
      </c>
      <c r="P2587" s="46" t="str">
        <f t="shared" si="12"/>
        <v>OPIOIDS</v>
      </c>
      <c r="Q2587" s="44" t="b">
        <v>0</v>
      </c>
      <c r="R2587" s="46" t="str">
        <f t="shared" si="37"/>
        <v>LOW</v>
      </c>
      <c r="S2587" s="47"/>
      <c r="T2587" s="47">
        <f t="shared" si="82"/>
        <v>44601</v>
      </c>
      <c r="U2587" s="46" t="str">
        <f t="shared" si="86"/>
        <v>DUE COMM</v>
      </c>
      <c r="V2587" s="46" t="str">
        <f t="shared" si="16"/>
        <v> </v>
      </c>
      <c r="W2587" s="40"/>
      <c r="X2587" s="40"/>
      <c r="Y2587" s="40"/>
      <c r="Z2587" s="40"/>
      <c r="AA2587" s="40"/>
      <c r="AB2587" s="40"/>
      <c r="AC2587" s="40"/>
      <c r="AD2587" s="40"/>
      <c r="AE2587" s="40"/>
    </row>
    <row r="2588">
      <c r="A2588" s="55">
        <v>17799.0</v>
      </c>
      <c r="B2588" s="50" t="s">
        <v>6986</v>
      </c>
      <c r="C2588" s="50" t="b">
        <v>1</v>
      </c>
      <c r="D2588" s="51">
        <v>44601.0</v>
      </c>
      <c r="E2588" s="40" t="str">
        <f t="shared" si="1"/>
        <v>#VALUE!</v>
      </c>
      <c r="F2588" s="40" t="str">
        <f t="shared" si="2"/>
        <v>#VALUE!</v>
      </c>
      <c r="G2588" s="40" t="str">
        <f t="shared" si="3"/>
        <v>#VALUE!</v>
      </c>
      <c r="H2588" s="40" t="str">
        <f t="shared" si="4"/>
        <v>#VALUE!</v>
      </c>
      <c r="I2588" s="40" t="str">
        <f t="shared" si="5"/>
        <v>#VALUE!</v>
      </c>
      <c r="J2588" s="40" t="str">
        <f t="shared" si="6"/>
        <v>#VALUE!</v>
      </c>
      <c r="K2588" s="40" t="str">
        <f t="shared" si="7"/>
        <v>#VALUE!</v>
      </c>
      <c r="L2588" s="40" t="str">
        <f t="shared" si="8"/>
        <v>#VALUE!</v>
      </c>
      <c r="M2588" s="40" t="str">
        <f t="shared" si="9"/>
        <v>#VALUE!</v>
      </c>
      <c r="N2588" s="40" t="str">
        <f t="shared" si="10"/>
        <v>#VALUE!</v>
      </c>
      <c r="O2588" s="40" t="str">
        <f t="shared" si="11"/>
        <v>#VALUE!</v>
      </c>
      <c r="P2588" s="46" t="str">
        <f t="shared" si="12"/>
        <v>NO RX</v>
      </c>
      <c r="Q2588" s="44" t="b">
        <v>0</v>
      </c>
      <c r="R2588" s="46" t="str">
        <f t="shared" si="37"/>
        <v>LOW</v>
      </c>
      <c r="S2588" s="47"/>
      <c r="T2588" s="47">
        <f t="shared" si="82"/>
        <v>44601</v>
      </c>
      <c r="U2588" s="46" t="str">
        <f t="shared" si="86"/>
        <v>DUE COMM</v>
      </c>
      <c r="V2588" s="46" t="str">
        <f t="shared" si="16"/>
        <v> </v>
      </c>
      <c r="W2588" s="40"/>
      <c r="X2588" s="40"/>
      <c r="Y2588" s="40"/>
      <c r="Z2588" s="40"/>
      <c r="AA2588" s="40"/>
      <c r="AB2588" s="40"/>
      <c r="AC2588" s="40"/>
      <c r="AD2588" s="40"/>
      <c r="AE2588" s="40"/>
    </row>
    <row r="2589">
      <c r="A2589" s="55">
        <v>17730.0</v>
      </c>
      <c r="B2589" s="50" t="s">
        <v>7662</v>
      </c>
      <c r="C2589" s="50" t="b">
        <v>1</v>
      </c>
      <c r="D2589" s="51">
        <v>44601.0</v>
      </c>
      <c r="E2589" s="40" t="str">
        <f t="shared" si="1"/>
        <v>#VALUE!</v>
      </c>
      <c r="F2589" s="40" t="str">
        <f t="shared" si="2"/>
        <v>#VALUE!</v>
      </c>
      <c r="G2589" s="40" t="str">
        <f t="shared" si="3"/>
        <v>#VALUE!</v>
      </c>
      <c r="H2589" s="40" t="str">
        <f t="shared" si="4"/>
        <v>#VALUE!</v>
      </c>
      <c r="I2589" s="40" t="str">
        <f t="shared" si="5"/>
        <v>#VALUE!</v>
      </c>
      <c r="J2589" s="40" t="str">
        <f t="shared" si="6"/>
        <v>#VALUE!</v>
      </c>
      <c r="K2589" s="40" t="str">
        <f t="shared" si="7"/>
        <v>#VALUE!</v>
      </c>
      <c r="L2589" s="40" t="str">
        <f t="shared" si="8"/>
        <v>#VALUE!</v>
      </c>
      <c r="M2589" s="40" t="str">
        <f t="shared" si="9"/>
        <v>#VALUE!</v>
      </c>
      <c r="N2589" s="40" t="str">
        <f t="shared" si="10"/>
        <v>#VALUE!</v>
      </c>
      <c r="O2589" s="40" t="str">
        <f t="shared" si="11"/>
        <v>#VALUE!</v>
      </c>
      <c r="P2589" s="46" t="str">
        <f t="shared" si="12"/>
        <v>NO RX</v>
      </c>
      <c r="Q2589" s="44" t="b">
        <v>0</v>
      </c>
      <c r="R2589" s="46" t="str">
        <f t="shared" si="37"/>
        <v>LOW</v>
      </c>
      <c r="S2589" s="47"/>
      <c r="T2589" s="47">
        <f t="shared" si="82"/>
        <v>44601</v>
      </c>
      <c r="U2589" s="46" t="str">
        <f t="shared" si="86"/>
        <v>DUE COMM</v>
      </c>
      <c r="V2589" s="46" t="str">
        <f t="shared" si="16"/>
        <v> </v>
      </c>
      <c r="W2589" s="40"/>
      <c r="X2589" s="40"/>
      <c r="Y2589" s="40"/>
      <c r="Z2589" s="40"/>
      <c r="AA2589" s="40"/>
      <c r="AB2589" s="40"/>
      <c r="AC2589" s="40"/>
      <c r="AD2589" s="40"/>
      <c r="AE2589" s="40"/>
    </row>
    <row r="2590">
      <c r="A2590" s="55">
        <v>17379.0</v>
      </c>
      <c r="B2590" s="50" t="s">
        <v>6983</v>
      </c>
      <c r="C2590" s="50" t="b">
        <v>1</v>
      </c>
      <c r="D2590" s="51">
        <v>44601.0</v>
      </c>
      <c r="E2590" s="40" t="str">
        <f t="shared" si="1"/>
        <v>#VALUE!</v>
      </c>
      <c r="F2590" s="40" t="str">
        <f t="shared" si="2"/>
        <v>OPI RX</v>
      </c>
      <c r="G2590" s="40" t="str">
        <f t="shared" si="3"/>
        <v>#VALUE!</v>
      </c>
      <c r="H2590" s="40" t="str">
        <f t="shared" si="4"/>
        <v>#VALUE!</v>
      </c>
      <c r="I2590" s="40" t="str">
        <f t="shared" si="5"/>
        <v>#VALUE!</v>
      </c>
      <c r="J2590" s="40" t="str">
        <f t="shared" si="6"/>
        <v>#VALUE!</v>
      </c>
      <c r="K2590" s="40" t="str">
        <f t="shared" si="7"/>
        <v>#VALUE!</v>
      </c>
      <c r="L2590" s="40" t="str">
        <f t="shared" si="8"/>
        <v>#VALUE!</v>
      </c>
      <c r="M2590" s="40" t="str">
        <f t="shared" si="9"/>
        <v>#VALUE!</v>
      </c>
      <c r="N2590" s="40" t="str">
        <f t="shared" si="10"/>
        <v>#VALUE!</v>
      </c>
      <c r="O2590" s="40" t="str">
        <f t="shared" si="11"/>
        <v>#VALUE!</v>
      </c>
      <c r="P2590" s="46" t="str">
        <f t="shared" si="12"/>
        <v>OPIOIDS</v>
      </c>
      <c r="Q2590" s="44" t="b">
        <v>0</v>
      </c>
      <c r="R2590" s="46" t="str">
        <f t="shared" si="37"/>
        <v>LOW</v>
      </c>
      <c r="S2590" s="47"/>
      <c r="T2590" s="47">
        <f t="shared" si="82"/>
        <v>44601</v>
      </c>
      <c r="U2590" s="46" t="str">
        <f t="shared" si="86"/>
        <v>DUE COMM</v>
      </c>
      <c r="V2590" s="46" t="str">
        <f t="shared" si="16"/>
        <v> </v>
      </c>
      <c r="W2590" s="40"/>
      <c r="X2590" s="40"/>
      <c r="Y2590" s="40"/>
      <c r="Z2590" s="40"/>
      <c r="AA2590" s="40"/>
      <c r="AB2590" s="40"/>
      <c r="AC2590" s="40"/>
      <c r="AD2590" s="40"/>
      <c r="AE2590" s="40"/>
    </row>
    <row r="2591">
      <c r="A2591" s="55">
        <v>17658.0</v>
      </c>
      <c r="B2591" s="50" t="s">
        <v>7001</v>
      </c>
      <c r="C2591" s="50" t="b">
        <v>1</v>
      </c>
      <c r="D2591" s="51">
        <v>44601.0</v>
      </c>
      <c r="E2591" s="40" t="str">
        <f t="shared" si="1"/>
        <v>#VALUE!</v>
      </c>
      <c r="F2591" s="40" t="str">
        <f t="shared" si="2"/>
        <v>OPI RX</v>
      </c>
      <c r="G2591" s="40" t="str">
        <f t="shared" si="3"/>
        <v>#VALUE!</v>
      </c>
      <c r="H2591" s="40" t="str">
        <f t="shared" si="4"/>
        <v>#VALUE!</v>
      </c>
      <c r="I2591" s="40" t="str">
        <f t="shared" si="5"/>
        <v>#VALUE!</v>
      </c>
      <c r="J2591" s="40" t="str">
        <f t="shared" si="6"/>
        <v>#VALUE!</v>
      </c>
      <c r="K2591" s="40" t="str">
        <f t="shared" si="7"/>
        <v>#VALUE!</v>
      </c>
      <c r="L2591" s="40" t="str">
        <f t="shared" si="8"/>
        <v>#VALUE!</v>
      </c>
      <c r="M2591" s="40" t="str">
        <f t="shared" si="9"/>
        <v>#VALUE!</v>
      </c>
      <c r="N2591" s="40" t="str">
        <f t="shared" si="10"/>
        <v>#VALUE!</v>
      </c>
      <c r="O2591" s="40" t="str">
        <f t="shared" si="11"/>
        <v>#VALUE!</v>
      </c>
      <c r="P2591" s="46" t="str">
        <f t="shared" si="12"/>
        <v>OPIOIDS</v>
      </c>
      <c r="Q2591" s="44" t="b">
        <v>0</v>
      </c>
      <c r="R2591" s="46" t="str">
        <f t="shared" si="37"/>
        <v>LOW</v>
      </c>
      <c r="S2591" s="47"/>
      <c r="T2591" s="47">
        <f t="shared" si="82"/>
        <v>44601</v>
      </c>
      <c r="U2591" s="46" t="str">
        <f t="shared" si="86"/>
        <v>DUE COMM</v>
      </c>
      <c r="V2591" s="46" t="str">
        <f t="shared" si="16"/>
        <v> </v>
      </c>
      <c r="W2591" s="40"/>
      <c r="X2591" s="40"/>
      <c r="Y2591" s="40"/>
      <c r="Z2591" s="40"/>
      <c r="AA2591" s="40"/>
      <c r="AB2591" s="40"/>
      <c r="AC2591" s="40"/>
      <c r="AD2591" s="40"/>
      <c r="AE2591" s="40"/>
    </row>
    <row r="2592">
      <c r="A2592" s="55">
        <v>17823.0</v>
      </c>
      <c r="B2592" s="50" t="s">
        <v>6986</v>
      </c>
      <c r="C2592" s="50" t="b">
        <v>1</v>
      </c>
      <c r="D2592" s="51">
        <v>44601.0</v>
      </c>
      <c r="E2592" s="40" t="str">
        <f t="shared" si="1"/>
        <v>#VALUE!</v>
      </c>
      <c r="F2592" s="40" t="str">
        <f t="shared" si="2"/>
        <v>#VALUE!</v>
      </c>
      <c r="G2592" s="40" t="str">
        <f t="shared" si="3"/>
        <v>#VALUE!</v>
      </c>
      <c r="H2592" s="40" t="str">
        <f t="shared" si="4"/>
        <v>#VALUE!</v>
      </c>
      <c r="I2592" s="40" t="str">
        <f t="shared" si="5"/>
        <v>#VALUE!</v>
      </c>
      <c r="J2592" s="40" t="str">
        <f t="shared" si="6"/>
        <v>#VALUE!</v>
      </c>
      <c r="K2592" s="40" t="str">
        <f t="shared" si="7"/>
        <v>#VALUE!</v>
      </c>
      <c r="L2592" s="40" t="str">
        <f t="shared" si="8"/>
        <v>#VALUE!</v>
      </c>
      <c r="M2592" s="40" t="str">
        <f t="shared" si="9"/>
        <v>#VALUE!</v>
      </c>
      <c r="N2592" s="40" t="str">
        <f t="shared" si="10"/>
        <v>#VALUE!</v>
      </c>
      <c r="O2592" s="40" t="str">
        <f t="shared" si="11"/>
        <v>#VALUE!</v>
      </c>
      <c r="P2592" s="46" t="str">
        <f t="shared" si="12"/>
        <v>NO RX</v>
      </c>
      <c r="Q2592" s="44" t="b">
        <v>0</v>
      </c>
      <c r="R2592" s="46" t="str">
        <f t="shared" si="37"/>
        <v>LOW</v>
      </c>
      <c r="S2592" s="47"/>
      <c r="T2592" s="47">
        <f t="shared" si="82"/>
        <v>44601</v>
      </c>
      <c r="U2592" s="46" t="str">
        <f t="shared" si="86"/>
        <v>DUE COMM</v>
      </c>
      <c r="V2592" s="46" t="str">
        <f t="shared" si="16"/>
        <v> </v>
      </c>
      <c r="W2592" s="40"/>
      <c r="X2592" s="40"/>
      <c r="Y2592" s="40"/>
      <c r="Z2592" s="40"/>
      <c r="AA2592" s="40"/>
      <c r="AB2592" s="40"/>
      <c r="AC2592" s="40"/>
      <c r="AD2592" s="40"/>
      <c r="AE2592" s="40"/>
    </row>
    <row r="2593">
      <c r="A2593" s="55">
        <v>17403.0</v>
      </c>
      <c r="B2593" s="50" t="s">
        <v>7125</v>
      </c>
      <c r="C2593" s="50" t="b">
        <v>1</v>
      </c>
      <c r="D2593" s="51">
        <v>44601.0</v>
      </c>
      <c r="E2593" s="40" t="str">
        <f t="shared" si="1"/>
        <v>#VALUE!</v>
      </c>
      <c r="F2593" s="40" t="str">
        <f t="shared" si="2"/>
        <v>#VALUE!</v>
      </c>
      <c r="G2593" s="40" t="str">
        <f t="shared" si="3"/>
        <v>#VALUE!</v>
      </c>
      <c r="H2593" s="40" t="str">
        <f t="shared" si="4"/>
        <v>#VALUE!</v>
      </c>
      <c r="I2593" s="40" t="str">
        <f t="shared" si="5"/>
        <v>#VALUE!</v>
      </c>
      <c r="J2593" s="40" t="str">
        <f t="shared" si="6"/>
        <v>#VALUE!</v>
      </c>
      <c r="K2593" s="40" t="str">
        <f t="shared" si="7"/>
        <v>#VALUE!</v>
      </c>
      <c r="L2593" s="40" t="str">
        <f t="shared" si="8"/>
        <v>#VALUE!</v>
      </c>
      <c r="M2593" s="40" t="str">
        <f t="shared" si="9"/>
        <v>#VALUE!</v>
      </c>
      <c r="N2593" s="40" t="str">
        <f t="shared" si="10"/>
        <v>#VALUE!</v>
      </c>
      <c r="O2593" s="40" t="str">
        <f t="shared" si="11"/>
        <v>#VALUE!</v>
      </c>
      <c r="P2593" s="46" t="str">
        <f t="shared" si="12"/>
        <v>NO RX</v>
      </c>
      <c r="Q2593" s="44" t="b">
        <v>0</v>
      </c>
      <c r="R2593" s="46" t="str">
        <f t="shared" si="37"/>
        <v>LOW</v>
      </c>
      <c r="S2593" s="47"/>
      <c r="T2593" s="47">
        <f t="shared" si="82"/>
        <v>44601</v>
      </c>
      <c r="U2593" s="46" t="str">
        <f t="shared" si="86"/>
        <v>DUE COMM</v>
      </c>
      <c r="V2593" s="46" t="str">
        <f t="shared" si="16"/>
        <v> </v>
      </c>
      <c r="W2593" s="40"/>
      <c r="X2593" s="40"/>
      <c r="Y2593" s="40"/>
      <c r="Z2593" s="40"/>
      <c r="AA2593" s="40"/>
      <c r="AB2593" s="40"/>
      <c r="AC2593" s="40"/>
      <c r="AD2593" s="40"/>
      <c r="AE2593" s="40"/>
    </row>
    <row r="2594">
      <c r="A2594" s="55">
        <v>17694.0</v>
      </c>
      <c r="B2594" s="50" t="s">
        <v>6986</v>
      </c>
      <c r="C2594" s="50" t="b">
        <v>1</v>
      </c>
      <c r="D2594" s="51">
        <v>44601.0</v>
      </c>
      <c r="E2594" s="40" t="str">
        <f t="shared" si="1"/>
        <v>#VALUE!</v>
      </c>
      <c r="F2594" s="40" t="str">
        <f t="shared" si="2"/>
        <v>#VALUE!</v>
      </c>
      <c r="G2594" s="40" t="str">
        <f t="shared" si="3"/>
        <v>#VALUE!</v>
      </c>
      <c r="H2594" s="40" t="str">
        <f t="shared" si="4"/>
        <v>#VALUE!</v>
      </c>
      <c r="I2594" s="40" t="str">
        <f t="shared" si="5"/>
        <v>#VALUE!</v>
      </c>
      <c r="J2594" s="40" t="str">
        <f t="shared" si="6"/>
        <v>#VALUE!</v>
      </c>
      <c r="K2594" s="40" t="str">
        <f t="shared" si="7"/>
        <v>#VALUE!</v>
      </c>
      <c r="L2594" s="40" t="str">
        <f t="shared" si="8"/>
        <v>#VALUE!</v>
      </c>
      <c r="M2594" s="40" t="str">
        <f t="shared" si="9"/>
        <v>#VALUE!</v>
      </c>
      <c r="N2594" s="40" t="str">
        <f t="shared" si="10"/>
        <v>#VALUE!</v>
      </c>
      <c r="O2594" s="40" t="str">
        <f t="shared" si="11"/>
        <v>#VALUE!</v>
      </c>
      <c r="P2594" s="46" t="str">
        <f t="shared" si="12"/>
        <v>NO RX</v>
      </c>
      <c r="Q2594" s="44" t="b">
        <v>0</v>
      </c>
      <c r="R2594" s="46" t="str">
        <f t="shared" si="37"/>
        <v>LOW</v>
      </c>
      <c r="S2594" s="47"/>
      <c r="T2594" s="47">
        <f t="shared" si="82"/>
        <v>44601</v>
      </c>
      <c r="U2594" s="46" t="str">
        <f t="shared" si="86"/>
        <v>DUE COMM</v>
      </c>
      <c r="V2594" s="46" t="str">
        <f t="shared" si="16"/>
        <v> </v>
      </c>
      <c r="W2594" s="40"/>
      <c r="X2594" s="40"/>
      <c r="Y2594" s="40"/>
      <c r="Z2594" s="40"/>
      <c r="AA2594" s="40"/>
      <c r="AB2594" s="40"/>
      <c r="AC2594" s="40"/>
      <c r="AD2594" s="40"/>
      <c r="AE2594" s="40"/>
    </row>
    <row r="2595">
      <c r="A2595" s="55">
        <v>17678.0</v>
      </c>
      <c r="B2595" s="50" t="s">
        <v>7125</v>
      </c>
      <c r="C2595" s="50" t="b">
        <v>1</v>
      </c>
      <c r="D2595" s="51">
        <v>44601.0</v>
      </c>
      <c r="E2595" s="40" t="str">
        <f t="shared" si="1"/>
        <v>#VALUE!</v>
      </c>
      <c r="F2595" s="40" t="str">
        <f t="shared" si="2"/>
        <v>#VALUE!</v>
      </c>
      <c r="G2595" s="40" t="str">
        <f t="shared" si="3"/>
        <v>#VALUE!</v>
      </c>
      <c r="H2595" s="40" t="str">
        <f t="shared" si="4"/>
        <v>#VALUE!</v>
      </c>
      <c r="I2595" s="40" t="str">
        <f t="shared" si="5"/>
        <v>#VALUE!</v>
      </c>
      <c r="J2595" s="40" t="str">
        <f t="shared" si="6"/>
        <v>#VALUE!</v>
      </c>
      <c r="K2595" s="40" t="str">
        <f t="shared" si="7"/>
        <v>#VALUE!</v>
      </c>
      <c r="L2595" s="40" t="str">
        <f t="shared" si="8"/>
        <v>#VALUE!</v>
      </c>
      <c r="M2595" s="40" t="str">
        <f t="shared" si="9"/>
        <v>#VALUE!</v>
      </c>
      <c r="N2595" s="40" t="str">
        <f t="shared" si="10"/>
        <v>#VALUE!</v>
      </c>
      <c r="O2595" s="40" t="str">
        <f t="shared" si="11"/>
        <v>#VALUE!</v>
      </c>
      <c r="P2595" s="46" t="str">
        <f t="shared" si="12"/>
        <v>NO RX</v>
      </c>
      <c r="Q2595" s="44" t="b">
        <v>0</v>
      </c>
      <c r="R2595" s="46" t="str">
        <f t="shared" si="37"/>
        <v>LOW</v>
      </c>
      <c r="S2595" s="47"/>
      <c r="T2595" s="47">
        <f t="shared" si="82"/>
        <v>44601</v>
      </c>
      <c r="U2595" s="46" t="str">
        <f t="shared" si="86"/>
        <v>DUE COMM</v>
      </c>
      <c r="V2595" s="46" t="str">
        <f t="shared" si="16"/>
        <v> </v>
      </c>
      <c r="W2595" s="40"/>
      <c r="X2595" s="40"/>
      <c r="Y2595" s="40"/>
      <c r="Z2595" s="40"/>
      <c r="AA2595" s="40"/>
      <c r="AB2595" s="40"/>
      <c r="AC2595" s="40"/>
      <c r="AD2595" s="40"/>
      <c r="AE2595" s="40"/>
    </row>
    <row r="2596">
      <c r="A2596" s="55">
        <v>17814.0</v>
      </c>
      <c r="B2596" s="50" t="s">
        <v>7125</v>
      </c>
      <c r="C2596" s="50" t="b">
        <v>1</v>
      </c>
      <c r="D2596" s="51">
        <v>44601.0</v>
      </c>
      <c r="E2596" s="40" t="str">
        <f t="shared" si="1"/>
        <v>#VALUE!</v>
      </c>
      <c r="F2596" s="40" t="str">
        <f t="shared" si="2"/>
        <v>#VALUE!</v>
      </c>
      <c r="G2596" s="40" t="str">
        <f t="shared" si="3"/>
        <v>#VALUE!</v>
      </c>
      <c r="H2596" s="40" t="str">
        <f t="shared" si="4"/>
        <v>#VALUE!</v>
      </c>
      <c r="I2596" s="40" t="str">
        <f t="shared" si="5"/>
        <v>#VALUE!</v>
      </c>
      <c r="J2596" s="40" t="str">
        <f t="shared" si="6"/>
        <v>#VALUE!</v>
      </c>
      <c r="K2596" s="40" t="str">
        <f t="shared" si="7"/>
        <v>#VALUE!</v>
      </c>
      <c r="L2596" s="40" t="str">
        <f t="shared" si="8"/>
        <v>#VALUE!</v>
      </c>
      <c r="M2596" s="40" t="str">
        <f t="shared" si="9"/>
        <v>#VALUE!</v>
      </c>
      <c r="N2596" s="40" t="str">
        <f t="shared" si="10"/>
        <v>#VALUE!</v>
      </c>
      <c r="O2596" s="40" t="str">
        <f t="shared" si="11"/>
        <v>#VALUE!</v>
      </c>
      <c r="P2596" s="46" t="str">
        <f t="shared" si="12"/>
        <v>NO RX</v>
      </c>
      <c r="Q2596" s="44" t="b">
        <v>0</v>
      </c>
      <c r="R2596" s="46" t="str">
        <f t="shared" si="37"/>
        <v>LOW</v>
      </c>
      <c r="S2596" s="47"/>
      <c r="T2596" s="47">
        <f t="shared" si="82"/>
        <v>44601</v>
      </c>
      <c r="U2596" s="46" t="str">
        <f t="shared" si="86"/>
        <v>DUE COMM</v>
      </c>
      <c r="V2596" s="46" t="str">
        <f t="shared" si="16"/>
        <v> </v>
      </c>
      <c r="W2596" s="40"/>
      <c r="X2596" s="40"/>
      <c r="Y2596" s="40"/>
      <c r="Z2596" s="40"/>
      <c r="AA2596" s="40"/>
      <c r="AB2596" s="40"/>
      <c r="AC2596" s="40"/>
      <c r="AD2596" s="40"/>
      <c r="AE2596" s="40"/>
    </row>
    <row r="2597">
      <c r="A2597" s="55">
        <v>17812.0</v>
      </c>
      <c r="B2597" s="50" t="s">
        <v>6996</v>
      </c>
      <c r="C2597" s="50" t="b">
        <v>1</v>
      </c>
      <c r="D2597" s="51">
        <v>44601.0</v>
      </c>
      <c r="E2597" s="40" t="str">
        <f t="shared" si="1"/>
        <v>#VALUE!</v>
      </c>
      <c r="F2597" s="40" t="str">
        <f t="shared" si="2"/>
        <v>#VALUE!</v>
      </c>
      <c r="G2597" s="40" t="str">
        <f t="shared" si="3"/>
        <v>#VALUE!</v>
      </c>
      <c r="H2597" s="40" t="str">
        <f t="shared" si="4"/>
        <v>#VALUE!</v>
      </c>
      <c r="I2597" s="40" t="str">
        <f t="shared" si="5"/>
        <v>#VALUE!</v>
      </c>
      <c r="J2597" s="40" t="str">
        <f t="shared" si="6"/>
        <v>#VALUE!</v>
      </c>
      <c r="K2597" s="40" t="str">
        <f t="shared" si="7"/>
        <v>#VALUE!</v>
      </c>
      <c r="L2597" s="40" t="str">
        <f t="shared" si="8"/>
        <v>#VALUE!</v>
      </c>
      <c r="M2597" s="40" t="str">
        <f t="shared" si="9"/>
        <v>OPI RX</v>
      </c>
      <c r="N2597" s="40" t="str">
        <f t="shared" si="10"/>
        <v>#VALUE!</v>
      </c>
      <c r="O2597" s="40" t="str">
        <f t="shared" si="11"/>
        <v>#VALUE!</v>
      </c>
      <c r="P2597" s="46" t="str">
        <f t="shared" si="12"/>
        <v>OPIOIDS</v>
      </c>
      <c r="Q2597" s="44" t="b">
        <v>0</v>
      </c>
      <c r="R2597" s="46" t="str">
        <f t="shared" si="37"/>
        <v>LOW</v>
      </c>
      <c r="S2597" s="47"/>
      <c r="T2597" s="47">
        <f t="shared" si="82"/>
        <v>44601</v>
      </c>
      <c r="U2597" s="46" t="str">
        <f t="shared" si="86"/>
        <v>DUE COMM</v>
      </c>
      <c r="V2597" s="46" t="str">
        <f t="shared" si="16"/>
        <v> </v>
      </c>
      <c r="W2597" s="40"/>
      <c r="X2597" s="40"/>
      <c r="Y2597" s="40"/>
      <c r="Z2597" s="40"/>
      <c r="AA2597" s="40"/>
      <c r="AB2597" s="40"/>
      <c r="AC2597" s="40"/>
      <c r="AD2597" s="40"/>
      <c r="AE2597" s="40"/>
    </row>
    <row r="2598">
      <c r="A2598" s="55">
        <v>12749.0</v>
      </c>
      <c r="B2598" s="50" t="s">
        <v>7001</v>
      </c>
      <c r="C2598" s="50" t="b">
        <v>1</v>
      </c>
      <c r="D2598" s="51">
        <v>44601.0</v>
      </c>
      <c r="E2598" s="40" t="str">
        <f t="shared" si="1"/>
        <v>#VALUE!</v>
      </c>
      <c r="F2598" s="40" t="str">
        <f t="shared" si="2"/>
        <v>OPI RX</v>
      </c>
      <c r="G2598" s="40" t="str">
        <f t="shared" si="3"/>
        <v>#VALUE!</v>
      </c>
      <c r="H2598" s="40" t="str">
        <f t="shared" si="4"/>
        <v>#VALUE!</v>
      </c>
      <c r="I2598" s="40" t="str">
        <f t="shared" si="5"/>
        <v>#VALUE!</v>
      </c>
      <c r="J2598" s="40" t="str">
        <f t="shared" si="6"/>
        <v>#VALUE!</v>
      </c>
      <c r="K2598" s="40" t="str">
        <f t="shared" si="7"/>
        <v>#VALUE!</v>
      </c>
      <c r="L2598" s="40" t="str">
        <f t="shared" si="8"/>
        <v>#VALUE!</v>
      </c>
      <c r="M2598" s="40" t="str">
        <f t="shared" si="9"/>
        <v>#VALUE!</v>
      </c>
      <c r="N2598" s="40" t="str">
        <f t="shared" si="10"/>
        <v>#VALUE!</v>
      </c>
      <c r="O2598" s="40" t="str">
        <f t="shared" si="11"/>
        <v>#VALUE!</v>
      </c>
      <c r="P2598" s="46" t="str">
        <f t="shared" si="12"/>
        <v>OPIOIDS</v>
      </c>
      <c r="Q2598" s="44" t="b">
        <v>0</v>
      </c>
      <c r="R2598" s="46" t="str">
        <f t="shared" si="37"/>
        <v>LOW</v>
      </c>
      <c r="S2598" s="47"/>
      <c r="T2598" s="47">
        <f t="shared" si="82"/>
        <v>44601</v>
      </c>
      <c r="U2598" s="46" t="str">
        <f t="shared" si="86"/>
        <v>DUE COMM</v>
      </c>
      <c r="V2598" s="46" t="str">
        <f t="shared" si="16"/>
        <v> </v>
      </c>
      <c r="W2598" s="40"/>
      <c r="X2598" s="40"/>
      <c r="Y2598" s="40"/>
      <c r="Z2598" s="40"/>
      <c r="AA2598" s="40"/>
      <c r="AB2598" s="40"/>
      <c r="AC2598" s="40"/>
      <c r="AD2598" s="40"/>
      <c r="AE2598" s="40"/>
    </row>
    <row r="2599">
      <c r="A2599" s="55">
        <v>16942.0</v>
      </c>
      <c r="B2599" s="50"/>
      <c r="C2599" s="50" t="b">
        <v>0</v>
      </c>
      <c r="D2599" s="51"/>
      <c r="E2599" s="40" t="str">
        <f t="shared" si="1"/>
        <v>#VALUE!</v>
      </c>
      <c r="F2599" s="40" t="str">
        <f t="shared" si="2"/>
        <v>#VALUE!</v>
      </c>
      <c r="G2599" s="40" t="str">
        <f t="shared" si="3"/>
        <v>#VALUE!</v>
      </c>
      <c r="H2599" s="40" t="str">
        <f t="shared" si="4"/>
        <v>#VALUE!</v>
      </c>
      <c r="I2599" s="40" t="str">
        <f t="shared" si="5"/>
        <v>#VALUE!</v>
      </c>
      <c r="J2599" s="40" t="str">
        <f t="shared" si="6"/>
        <v>#VALUE!</v>
      </c>
      <c r="K2599" s="40" t="str">
        <f t="shared" si="7"/>
        <v>#VALUE!</v>
      </c>
      <c r="L2599" s="40" t="str">
        <f t="shared" si="8"/>
        <v>#VALUE!</v>
      </c>
      <c r="M2599" s="40" t="str">
        <f t="shared" si="9"/>
        <v>#VALUE!</v>
      </c>
      <c r="N2599" s="40" t="str">
        <f t="shared" si="10"/>
        <v>#VALUE!</v>
      </c>
      <c r="O2599" s="40" t="str">
        <f t="shared" si="11"/>
        <v>#VALUE!</v>
      </c>
      <c r="P2599" s="46"/>
      <c r="Q2599" s="44" t="b">
        <v>0</v>
      </c>
      <c r="R2599" s="46" t="str">
        <f t="shared" si="37"/>
        <v>LOW</v>
      </c>
      <c r="S2599" s="47"/>
      <c r="T2599" s="47" t="str">
        <f t="shared" si="82"/>
        <v/>
      </c>
      <c r="U2599" s="46" t="str">
        <f t="shared" si="86"/>
        <v>DUE COMM</v>
      </c>
      <c r="V2599" s="46" t="str">
        <f t="shared" si="16"/>
        <v> </v>
      </c>
      <c r="W2599" s="40"/>
      <c r="X2599" s="40"/>
      <c r="Y2599" s="40"/>
      <c r="Z2599" s="40"/>
      <c r="AA2599" s="40"/>
      <c r="AB2599" s="40"/>
      <c r="AC2599" s="40"/>
      <c r="AD2599" s="40"/>
      <c r="AE2599" s="40"/>
    </row>
    <row r="2600">
      <c r="A2600" s="55">
        <v>17815.0</v>
      </c>
      <c r="B2600" s="44" t="s">
        <v>7663</v>
      </c>
      <c r="C2600" s="50" t="b">
        <v>1</v>
      </c>
      <c r="D2600" s="51">
        <v>44601.0</v>
      </c>
      <c r="E2600" s="40" t="str">
        <f t="shared" si="1"/>
        <v>#VALUE!</v>
      </c>
      <c r="F2600" s="40" t="str">
        <f t="shared" si="2"/>
        <v>#VALUE!</v>
      </c>
      <c r="G2600" s="40" t="str">
        <f t="shared" si="3"/>
        <v>#VALUE!</v>
      </c>
      <c r="H2600" s="40" t="str">
        <f t="shared" si="4"/>
        <v>#VALUE!</v>
      </c>
      <c r="I2600" s="40" t="str">
        <f t="shared" si="5"/>
        <v>#VALUE!</v>
      </c>
      <c r="J2600" s="40" t="str">
        <f t="shared" si="6"/>
        <v>#VALUE!</v>
      </c>
      <c r="K2600" s="40" t="str">
        <f t="shared" si="7"/>
        <v>#VALUE!</v>
      </c>
      <c r="L2600" s="40" t="str">
        <f t="shared" si="8"/>
        <v>#VALUE!</v>
      </c>
      <c r="M2600" s="40" t="str">
        <f t="shared" si="9"/>
        <v>OPI RX</v>
      </c>
      <c r="N2600" s="40" t="str">
        <f t="shared" si="10"/>
        <v>#VALUE!</v>
      </c>
      <c r="O2600" s="40" t="str">
        <f t="shared" si="11"/>
        <v>#VALUE!</v>
      </c>
      <c r="P2600" s="46" t="str">
        <f t="shared" ref="P2600:P2612" si="87">if(COUNTIF($E2600:$O2600,"OPI RX")&gt;=1,"OPIOIDS","NO RX")</f>
        <v>OPIOIDS</v>
      </c>
      <c r="Q2600" s="44" t="b">
        <v>0</v>
      </c>
      <c r="R2600" s="46" t="str">
        <f t="shared" si="37"/>
        <v>LOW</v>
      </c>
      <c r="S2600" s="47"/>
      <c r="T2600" s="47">
        <f t="shared" si="82"/>
        <v>44601</v>
      </c>
      <c r="U2600" s="46" t="str">
        <f t="shared" si="86"/>
        <v>DUE COMM</v>
      </c>
      <c r="V2600" s="46" t="str">
        <f t="shared" si="16"/>
        <v> </v>
      </c>
      <c r="W2600" s="40"/>
      <c r="X2600" s="40"/>
      <c r="Y2600" s="40"/>
      <c r="Z2600" s="40"/>
      <c r="AA2600" s="40"/>
      <c r="AB2600" s="40"/>
      <c r="AC2600" s="40"/>
      <c r="AD2600" s="40"/>
      <c r="AE2600" s="40"/>
    </row>
    <row r="2601">
      <c r="A2601" s="55">
        <v>17802.0</v>
      </c>
      <c r="B2601" s="50" t="s">
        <v>7168</v>
      </c>
      <c r="C2601" s="50" t="b">
        <v>1</v>
      </c>
      <c r="D2601" s="51">
        <v>44601.0</v>
      </c>
      <c r="E2601" s="40" t="str">
        <f t="shared" si="1"/>
        <v>OPI RX</v>
      </c>
      <c r="F2601" s="40" t="str">
        <f t="shared" si="2"/>
        <v>OPI RX</v>
      </c>
      <c r="G2601" s="40" t="str">
        <f t="shared" si="3"/>
        <v>#VALUE!</v>
      </c>
      <c r="H2601" s="40" t="str">
        <f t="shared" si="4"/>
        <v>#VALUE!</v>
      </c>
      <c r="I2601" s="40" t="str">
        <f t="shared" si="5"/>
        <v>#VALUE!</v>
      </c>
      <c r="J2601" s="40" t="str">
        <f t="shared" si="6"/>
        <v>#VALUE!</v>
      </c>
      <c r="K2601" s="40" t="str">
        <f t="shared" si="7"/>
        <v>#VALUE!</v>
      </c>
      <c r="L2601" s="40" t="str">
        <f t="shared" si="8"/>
        <v>#VALUE!</v>
      </c>
      <c r="M2601" s="40" t="str">
        <f t="shared" si="9"/>
        <v>#VALUE!</v>
      </c>
      <c r="N2601" s="40" t="str">
        <f t="shared" si="10"/>
        <v>#VALUE!</v>
      </c>
      <c r="O2601" s="40" t="str">
        <f t="shared" si="11"/>
        <v>#VALUE!</v>
      </c>
      <c r="P2601" s="46" t="str">
        <f t="shared" si="87"/>
        <v>OPIOIDS</v>
      </c>
      <c r="Q2601" s="44" t="b">
        <v>0</v>
      </c>
      <c r="R2601" s="46" t="str">
        <f t="shared" si="37"/>
        <v>LOW</v>
      </c>
      <c r="S2601" s="47"/>
      <c r="T2601" s="47">
        <f t="shared" si="82"/>
        <v>44601</v>
      </c>
      <c r="U2601" s="46" t="str">
        <f t="shared" si="86"/>
        <v>DUE COMM</v>
      </c>
      <c r="V2601" s="46" t="str">
        <f t="shared" si="16"/>
        <v> </v>
      </c>
      <c r="W2601" s="40"/>
      <c r="X2601" s="40"/>
      <c r="Y2601" s="40"/>
      <c r="Z2601" s="40"/>
      <c r="AA2601" s="40"/>
      <c r="AB2601" s="40"/>
      <c r="AC2601" s="40"/>
      <c r="AD2601" s="40"/>
      <c r="AE2601" s="40"/>
    </row>
    <row r="2602">
      <c r="A2602" s="55">
        <v>17788.0</v>
      </c>
      <c r="B2602" s="50" t="s">
        <v>7125</v>
      </c>
      <c r="C2602" s="50" t="b">
        <v>1</v>
      </c>
      <c r="D2602" s="51">
        <v>44601.0</v>
      </c>
      <c r="E2602" s="40" t="str">
        <f t="shared" si="1"/>
        <v>#VALUE!</v>
      </c>
      <c r="F2602" s="40" t="str">
        <f t="shared" si="2"/>
        <v>#VALUE!</v>
      </c>
      <c r="G2602" s="40" t="str">
        <f t="shared" si="3"/>
        <v>#VALUE!</v>
      </c>
      <c r="H2602" s="40" t="str">
        <f t="shared" si="4"/>
        <v>#VALUE!</v>
      </c>
      <c r="I2602" s="40" t="str">
        <f t="shared" si="5"/>
        <v>#VALUE!</v>
      </c>
      <c r="J2602" s="40" t="str">
        <f t="shared" si="6"/>
        <v>#VALUE!</v>
      </c>
      <c r="K2602" s="40" t="str">
        <f t="shared" si="7"/>
        <v>#VALUE!</v>
      </c>
      <c r="L2602" s="40" t="str">
        <f t="shared" si="8"/>
        <v>#VALUE!</v>
      </c>
      <c r="M2602" s="40" t="str">
        <f t="shared" si="9"/>
        <v>#VALUE!</v>
      </c>
      <c r="N2602" s="40" t="str">
        <f t="shared" si="10"/>
        <v>#VALUE!</v>
      </c>
      <c r="O2602" s="40" t="str">
        <f t="shared" si="11"/>
        <v>#VALUE!</v>
      </c>
      <c r="P2602" s="46" t="str">
        <f t="shared" si="87"/>
        <v>NO RX</v>
      </c>
      <c r="Q2602" s="44" t="b">
        <v>0</v>
      </c>
      <c r="R2602" s="46" t="str">
        <f t="shared" si="37"/>
        <v>LOW</v>
      </c>
      <c r="S2602" s="47"/>
      <c r="T2602" s="47">
        <f t="shared" si="82"/>
        <v>44601</v>
      </c>
      <c r="U2602" s="46" t="str">
        <f t="shared" si="86"/>
        <v>DUE COMM</v>
      </c>
      <c r="V2602" s="46" t="str">
        <f t="shared" si="16"/>
        <v> </v>
      </c>
      <c r="W2602" s="40"/>
      <c r="X2602" s="40"/>
      <c r="Y2602" s="40"/>
      <c r="Z2602" s="40"/>
      <c r="AA2602" s="40"/>
      <c r="AB2602" s="40"/>
      <c r="AC2602" s="40"/>
      <c r="AD2602" s="40"/>
      <c r="AE2602" s="40"/>
    </row>
    <row r="2603">
      <c r="A2603" s="55">
        <v>17738.0</v>
      </c>
      <c r="B2603" s="50" t="s">
        <v>7125</v>
      </c>
      <c r="C2603" s="50" t="b">
        <v>1</v>
      </c>
      <c r="D2603" s="51">
        <v>44601.0</v>
      </c>
      <c r="E2603" s="40" t="str">
        <f t="shared" si="1"/>
        <v>#VALUE!</v>
      </c>
      <c r="F2603" s="40" t="str">
        <f t="shared" si="2"/>
        <v>#VALUE!</v>
      </c>
      <c r="G2603" s="40" t="str">
        <f t="shared" si="3"/>
        <v>#VALUE!</v>
      </c>
      <c r="H2603" s="40" t="str">
        <f t="shared" si="4"/>
        <v>#VALUE!</v>
      </c>
      <c r="I2603" s="40" t="str">
        <f t="shared" si="5"/>
        <v>#VALUE!</v>
      </c>
      <c r="J2603" s="40" t="str">
        <f t="shared" si="6"/>
        <v>#VALUE!</v>
      </c>
      <c r="K2603" s="40" t="str">
        <f t="shared" si="7"/>
        <v>#VALUE!</v>
      </c>
      <c r="L2603" s="40" t="str">
        <f t="shared" si="8"/>
        <v>#VALUE!</v>
      </c>
      <c r="M2603" s="40" t="str">
        <f t="shared" si="9"/>
        <v>#VALUE!</v>
      </c>
      <c r="N2603" s="40" t="str">
        <f t="shared" si="10"/>
        <v>#VALUE!</v>
      </c>
      <c r="O2603" s="40" t="str">
        <f t="shared" si="11"/>
        <v>#VALUE!</v>
      </c>
      <c r="P2603" s="46" t="str">
        <f t="shared" si="87"/>
        <v>NO RX</v>
      </c>
      <c r="Q2603" s="44" t="b">
        <v>0</v>
      </c>
      <c r="R2603" s="46" t="str">
        <f t="shared" si="37"/>
        <v>LOW</v>
      </c>
      <c r="S2603" s="47"/>
      <c r="T2603" s="47">
        <f t="shared" si="82"/>
        <v>44601</v>
      </c>
      <c r="U2603" s="46" t="str">
        <f t="shared" si="86"/>
        <v>DUE COMM</v>
      </c>
      <c r="V2603" s="46" t="str">
        <f t="shared" si="16"/>
        <v> </v>
      </c>
      <c r="W2603" s="40"/>
      <c r="X2603" s="40"/>
      <c r="Y2603" s="40"/>
      <c r="Z2603" s="40"/>
      <c r="AA2603" s="40"/>
      <c r="AB2603" s="40"/>
      <c r="AC2603" s="40"/>
      <c r="AD2603" s="40"/>
      <c r="AE2603" s="40"/>
    </row>
    <row r="2604">
      <c r="A2604" s="55">
        <v>17826.0</v>
      </c>
      <c r="B2604" s="50" t="s">
        <v>7125</v>
      </c>
      <c r="C2604" s="50" t="b">
        <v>1</v>
      </c>
      <c r="D2604" s="51">
        <v>44601.0</v>
      </c>
      <c r="E2604" s="40" t="str">
        <f t="shared" si="1"/>
        <v>#VALUE!</v>
      </c>
      <c r="F2604" s="40" t="str">
        <f t="shared" si="2"/>
        <v>#VALUE!</v>
      </c>
      <c r="G2604" s="40" t="str">
        <f t="shared" si="3"/>
        <v>#VALUE!</v>
      </c>
      <c r="H2604" s="40" t="str">
        <f t="shared" si="4"/>
        <v>#VALUE!</v>
      </c>
      <c r="I2604" s="40" t="str">
        <f t="shared" si="5"/>
        <v>#VALUE!</v>
      </c>
      <c r="J2604" s="40" t="str">
        <f t="shared" si="6"/>
        <v>#VALUE!</v>
      </c>
      <c r="K2604" s="40" t="str">
        <f t="shared" si="7"/>
        <v>#VALUE!</v>
      </c>
      <c r="L2604" s="40" t="str">
        <f t="shared" si="8"/>
        <v>#VALUE!</v>
      </c>
      <c r="M2604" s="40" t="str">
        <f t="shared" si="9"/>
        <v>#VALUE!</v>
      </c>
      <c r="N2604" s="40" t="str">
        <f t="shared" si="10"/>
        <v>#VALUE!</v>
      </c>
      <c r="O2604" s="40" t="str">
        <f t="shared" si="11"/>
        <v>#VALUE!</v>
      </c>
      <c r="P2604" s="46" t="str">
        <f t="shared" si="87"/>
        <v>NO RX</v>
      </c>
      <c r="Q2604" s="44" t="b">
        <v>0</v>
      </c>
      <c r="R2604" s="46" t="str">
        <f t="shared" si="37"/>
        <v>LOW</v>
      </c>
      <c r="S2604" s="47"/>
      <c r="T2604" s="47">
        <f t="shared" si="82"/>
        <v>44601</v>
      </c>
      <c r="U2604" s="46" t="str">
        <f t="shared" si="86"/>
        <v>DUE COMM</v>
      </c>
      <c r="V2604" s="46" t="str">
        <f t="shared" si="16"/>
        <v> </v>
      </c>
      <c r="W2604" s="40"/>
      <c r="X2604" s="40"/>
      <c r="Y2604" s="40"/>
      <c r="Z2604" s="40"/>
      <c r="AA2604" s="40"/>
      <c r="AB2604" s="40"/>
      <c r="AC2604" s="40"/>
      <c r="AD2604" s="40"/>
      <c r="AE2604" s="40"/>
    </row>
    <row r="2605">
      <c r="A2605" s="55">
        <v>17371.0</v>
      </c>
      <c r="B2605" s="50" t="s">
        <v>7102</v>
      </c>
      <c r="C2605" s="50" t="b">
        <v>1</v>
      </c>
      <c r="D2605" s="51">
        <v>44601.0</v>
      </c>
      <c r="E2605" s="40" t="str">
        <f t="shared" si="1"/>
        <v>#VALUE!</v>
      </c>
      <c r="F2605" s="40" t="str">
        <f t="shared" si="2"/>
        <v>#VALUE!</v>
      </c>
      <c r="G2605" s="40" t="str">
        <f t="shared" si="3"/>
        <v>#VALUE!</v>
      </c>
      <c r="H2605" s="40" t="str">
        <f t="shared" si="4"/>
        <v>#VALUE!</v>
      </c>
      <c r="I2605" s="40" t="str">
        <f t="shared" si="5"/>
        <v>#VALUE!</v>
      </c>
      <c r="J2605" s="40" t="str">
        <f t="shared" si="6"/>
        <v>#VALUE!</v>
      </c>
      <c r="K2605" s="40" t="str">
        <f t="shared" si="7"/>
        <v>#VALUE!</v>
      </c>
      <c r="L2605" s="40" t="str">
        <f t="shared" si="8"/>
        <v>#VALUE!</v>
      </c>
      <c r="M2605" s="40" t="str">
        <f t="shared" si="9"/>
        <v>#VALUE!</v>
      </c>
      <c r="N2605" s="40" t="str">
        <f t="shared" si="10"/>
        <v>#VALUE!</v>
      </c>
      <c r="O2605" s="40" t="str">
        <f t="shared" si="11"/>
        <v>#VALUE!</v>
      </c>
      <c r="P2605" s="46" t="str">
        <f t="shared" si="87"/>
        <v>NO RX</v>
      </c>
      <c r="Q2605" s="44" t="b">
        <v>0</v>
      </c>
      <c r="R2605" s="46" t="str">
        <f t="shared" si="37"/>
        <v>LOW</v>
      </c>
      <c r="S2605" s="47"/>
      <c r="T2605" s="47">
        <f t="shared" si="82"/>
        <v>44601</v>
      </c>
      <c r="U2605" s="46" t="str">
        <f t="shared" si="86"/>
        <v>DUE COMM</v>
      </c>
      <c r="V2605" s="46" t="str">
        <f t="shared" si="16"/>
        <v> </v>
      </c>
      <c r="W2605" s="40"/>
      <c r="X2605" s="40"/>
      <c r="Y2605" s="40"/>
      <c r="Z2605" s="40"/>
      <c r="AA2605" s="40"/>
      <c r="AB2605" s="40"/>
      <c r="AC2605" s="40"/>
      <c r="AD2605" s="40"/>
      <c r="AE2605" s="40"/>
    </row>
    <row r="2606">
      <c r="A2606" s="55">
        <v>17807.0</v>
      </c>
      <c r="B2606" s="50" t="s">
        <v>7125</v>
      </c>
      <c r="C2606" s="50" t="b">
        <v>1</v>
      </c>
      <c r="D2606" s="51">
        <v>44601.0</v>
      </c>
      <c r="E2606" s="40" t="str">
        <f t="shared" si="1"/>
        <v>#VALUE!</v>
      </c>
      <c r="F2606" s="40" t="str">
        <f t="shared" si="2"/>
        <v>#VALUE!</v>
      </c>
      <c r="G2606" s="40" t="str">
        <f t="shared" si="3"/>
        <v>#VALUE!</v>
      </c>
      <c r="H2606" s="40" t="str">
        <f t="shared" si="4"/>
        <v>#VALUE!</v>
      </c>
      <c r="I2606" s="40" t="str">
        <f t="shared" si="5"/>
        <v>#VALUE!</v>
      </c>
      <c r="J2606" s="40" t="str">
        <f t="shared" si="6"/>
        <v>#VALUE!</v>
      </c>
      <c r="K2606" s="40" t="str">
        <f t="shared" si="7"/>
        <v>#VALUE!</v>
      </c>
      <c r="L2606" s="40" t="str">
        <f t="shared" si="8"/>
        <v>#VALUE!</v>
      </c>
      <c r="M2606" s="40" t="str">
        <f t="shared" si="9"/>
        <v>#VALUE!</v>
      </c>
      <c r="N2606" s="40" t="str">
        <f t="shared" si="10"/>
        <v>#VALUE!</v>
      </c>
      <c r="O2606" s="40" t="str">
        <f t="shared" si="11"/>
        <v>#VALUE!</v>
      </c>
      <c r="P2606" s="46" t="str">
        <f t="shared" si="87"/>
        <v>NO RX</v>
      </c>
      <c r="Q2606" s="44" t="b">
        <v>0</v>
      </c>
      <c r="R2606" s="46" t="str">
        <f t="shared" si="37"/>
        <v>LOW</v>
      </c>
      <c r="S2606" s="47"/>
      <c r="T2606" s="47">
        <f t="shared" si="82"/>
        <v>44601</v>
      </c>
      <c r="U2606" s="46" t="str">
        <f t="shared" si="86"/>
        <v>DUE COMM</v>
      </c>
      <c r="V2606" s="46" t="str">
        <f t="shared" si="16"/>
        <v> </v>
      </c>
      <c r="W2606" s="40"/>
      <c r="X2606" s="40"/>
      <c r="Y2606" s="40"/>
      <c r="Z2606" s="40"/>
      <c r="AA2606" s="40"/>
      <c r="AB2606" s="40"/>
      <c r="AC2606" s="40"/>
      <c r="AD2606" s="40"/>
      <c r="AE2606" s="40"/>
    </row>
    <row r="2607">
      <c r="A2607" s="55">
        <v>13604.0</v>
      </c>
      <c r="B2607" s="50" t="s">
        <v>7664</v>
      </c>
      <c r="C2607" s="50" t="b">
        <v>1</v>
      </c>
      <c r="D2607" s="51">
        <v>44601.0</v>
      </c>
      <c r="E2607" s="40" t="str">
        <f t="shared" si="1"/>
        <v>OPI RX</v>
      </c>
      <c r="F2607" s="40" t="str">
        <f t="shared" si="2"/>
        <v>#VALUE!</v>
      </c>
      <c r="G2607" s="40" t="str">
        <f t="shared" si="3"/>
        <v>#VALUE!</v>
      </c>
      <c r="H2607" s="40" t="str">
        <f t="shared" si="4"/>
        <v>#VALUE!</v>
      </c>
      <c r="I2607" s="40" t="str">
        <f t="shared" si="5"/>
        <v>#VALUE!</v>
      </c>
      <c r="J2607" s="40" t="str">
        <f t="shared" si="6"/>
        <v>#VALUE!</v>
      </c>
      <c r="K2607" s="40" t="str">
        <f t="shared" si="7"/>
        <v>#VALUE!</v>
      </c>
      <c r="L2607" s="40" t="str">
        <f t="shared" si="8"/>
        <v>#VALUE!</v>
      </c>
      <c r="M2607" s="40" t="str">
        <f t="shared" si="9"/>
        <v>#VALUE!</v>
      </c>
      <c r="N2607" s="40" t="str">
        <f t="shared" si="10"/>
        <v>#VALUE!</v>
      </c>
      <c r="O2607" s="40" t="str">
        <f t="shared" si="11"/>
        <v>#VALUE!</v>
      </c>
      <c r="P2607" s="46" t="str">
        <f t="shared" si="87"/>
        <v>OPIOIDS</v>
      </c>
      <c r="Q2607" s="44" t="b">
        <v>0</v>
      </c>
      <c r="R2607" s="46" t="str">
        <f t="shared" si="37"/>
        <v>LOW</v>
      </c>
      <c r="S2607" s="47"/>
      <c r="T2607" s="47">
        <f t="shared" si="82"/>
        <v>44601</v>
      </c>
      <c r="U2607" s="46" t="str">
        <f t="shared" si="86"/>
        <v>DUE COMM</v>
      </c>
      <c r="V2607" s="46" t="str">
        <f t="shared" si="16"/>
        <v> </v>
      </c>
      <c r="W2607" s="40"/>
      <c r="X2607" s="40"/>
      <c r="Y2607" s="40"/>
      <c r="Z2607" s="40"/>
      <c r="AA2607" s="40"/>
      <c r="AB2607" s="40"/>
      <c r="AC2607" s="40"/>
      <c r="AD2607" s="40"/>
      <c r="AE2607" s="40"/>
    </row>
    <row r="2608">
      <c r="A2608" s="55">
        <v>16455.0</v>
      </c>
      <c r="B2608" s="50" t="s">
        <v>7148</v>
      </c>
      <c r="C2608" s="50" t="b">
        <v>1</v>
      </c>
      <c r="D2608" s="51">
        <v>44601.0</v>
      </c>
      <c r="E2608" s="40" t="str">
        <f t="shared" si="1"/>
        <v>#VALUE!</v>
      </c>
      <c r="F2608" s="40" t="str">
        <f t="shared" si="2"/>
        <v>#VALUE!</v>
      </c>
      <c r="G2608" s="40" t="str">
        <f t="shared" si="3"/>
        <v>#VALUE!</v>
      </c>
      <c r="H2608" s="40" t="str">
        <f t="shared" si="4"/>
        <v>#VALUE!</v>
      </c>
      <c r="I2608" s="40" t="str">
        <f t="shared" si="5"/>
        <v>#VALUE!</v>
      </c>
      <c r="J2608" s="40" t="str">
        <f t="shared" si="6"/>
        <v>#VALUE!</v>
      </c>
      <c r="K2608" s="40" t="str">
        <f t="shared" si="7"/>
        <v>#VALUE!</v>
      </c>
      <c r="L2608" s="40" t="str">
        <f t="shared" si="8"/>
        <v>#VALUE!</v>
      </c>
      <c r="M2608" s="40" t="str">
        <f t="shared" si="9"/>
        <v>#VALUE!</v>
      </c>
      <c r="N2608" s="40" t="str">
        <f t="shared" si="10"/>
        <v>#VALUE!</v>
      </c>
      <c r="O2608" s="40" t="str">
        <f t="shared" si="11"/>
        <v>#VALUE!</v>
      </c>
      <c r="P2608" s="46" t="str">
        <f t="shared" si="87"/>
        <v>NO RX</v>
      </c>
      <c r="Q2608" s="44" t="b">
        <v>0</v>
      </c>
      <c r="R2608" s="46" t="str">
        <f t="shared" si="37"/>
        <v>LOW</v>
      </c>
      <c r="S2608" s="47"/>
      <c r="T2608" s="47">
        <f t="shared" si="82"/>
        <v>44601</v>
      </c>
      <c r="U2608" s="46" t="str">
        <f t="shared" si="86"/>
        <v>DUE COMM</v>
      </c>
      <c r="V2608" s="46" t="str">
        <f t="shared" si="16"/>
        <v> </v>
      </c>
      <c r="W2608" s="40"/>
      <c r="X2608" s="40"/>
      <c r="Y2608" s="40"/>
      <c r="Z2608" s="40"/>
      <c r="AA2608" s="40"/>
      <c r="AB2608" s="40"/>
      <c r="AC2608" s="40"/>
      <c r="AD2608" s="40"/>
      <c r="AE2608" s="40"/>
    </row>
    <row r="2609">
      <c r="A2609" s="55">
        <v>17818.0</v>
      </c>
      <c r="B2609" s="50" t="s">
        <v>6996</v>
      </c>
      <c r="C2609" s="50" t="b">
        <v>1</v>
      </c>
      <c r="D2609" s="51">
        <v>44601.0</v>
      </c>
      <c r="E2609" s="40" t="str">
        <f t="shared" si="1"/>
        <v>#VALUE!</v>
      </c>
      <c r="F2609" s="40" t="str">
        <f t="shared" si="2"/>
        <v>#VALUE!</v>
      </c>
      <c r="G2609" s="40" t="str">
        <f t="shared" si="3"/>
        <v>#VALUE!</v>
      </c>
      <c r="H2609" s="40" t="str">
        <f t="shared" si="4"/>
        <v>#VALUE!</v>
      </c>
      <c r="I2609" s="40" t="str">
        <f t="shared" si="5"/>
        <v>#VALUE!</v>
      </c>
      <c r="J2609" s="40" t="str">
        <f t="shared" si="6"/>
        <v>#VALUE!</v>
      </c>
      <c r="K2609" s="40" t="str">
        <f t="shared" si="7"/>
        <v>#VALUE!</v>
      </c>
      <c r="L2609" s="40" t="str">
        <f t="shared" si="8"/>
        <v>#VALUE!</v>
      </c>
      <c r="M2609" s="40" t="str">
        <f t="shared" si="9"/>
        <v>OPI RX</v>
      </c>
      <c r="N2609" s="40" t="str">
        <f t="shared" si="10"/>
        <v>#VALUE!</v>
      </c>
      <c r="O2609" s="40" t="str">
        <f t="shared" si="11"/>
        <v>#VALUE!</v>
      </c>
      <c r="P2609" s="46" t="str">
        <f t="shared" si="87"/>
        <v>OPIOIDS</v>
      </c>
      <c r="Q2609" s="44" t="b">
        <v>0</v>
      </c>
      <c r="R2609" s="46" t="str">
        <f t="shared" si="37"/>
        <v>LOW</v>
      </c>
      <c r="S2609" s="47"/>
      <c r="T2609" s="47">
        <f t="shared" si="82"/>
        <v>44601</v>
      </c>
      <c r="U2609" s="46" t="str">
        <f t="shared" si="86"/>
        <v>DUE COMM</v>
      </c>
      <c r="V2609" s="46" t="str">
        <f t="shared" si="16"/>
        <v> </v>
      </c>
      <c r="W2609" s="40"/>
      <c r="X2609" s="40"/>
      <c r="Y2609" s="40"/>
      <c r="Z2609" s="40"/>
      <c r="AA2609" s="40"/>
      <c r="AB2609" s="40"/>
      <c r="AC2609" s="40"/>
      <c r="AD2609" s="40"/>
      <c r="AE2609" s="40"/>
    </row>
    <row r="2610">
      <c r="A2610" s="55">
        <v>12250.0</v>
      </c>
      <c r="B2610" s="50" t="s">
        <v>7125</v>
      </c>
      <c r="C2610" s="50" t="b">
        <v>1</v>
      </c>
      <c r="D2610" s="51">
        <v>44601.0</v>
      </c>
      <c r="E2610" s="40" t="str">
        <f t="shared" si="1"/>
        <v>#VALUE!</v>
      </c>
      <c r="F2610" s="40" t="str">
        <f t="shared" si="2"/>
        <v>#VALUE!</v>
      </c>
      <c r="G2610" s="40" t="str">
        <f t="shared" si="3"/>
        <v>#VALUE!</v>
      </c>
      <c r="H2610" s="40" t="str">
        <f t="shared" si="4"/>
        <v>#VALUE!</v>
      </c>
      <c r="I2610" s="40" t="str">
        <f t="shared" si="5"/>
        <v>#VALUE!</v>
      </c>
      <c r="J2610" s="40" t="str">
        <f t="shared" si="6"/>
        <v>#VALUE!</v>
      </c>
      <c r="K2610" s="40" t="str">
        <f t="shared" si="7"/>
        <v>#VALUE!</v>
      </c>
      <c r="L2610" s="40" t="str">
        <f t="shared" si="8"/>
        <v>#VALUE!</v>
      </c>
      <c r="M2610" s="40" t="str">
        <f t="shared" si="9"/>
        <v>#VALUE!</v>
      </c>
      <c r="N2610" s="40" t="str">
        <f t="shared" si="10"/>
        <v>#VALUE!</v>
      </c>
      <c r="O2610" s="40" t="str">
        <f t="shared" si="11"/>
        <v>#VALUE!</v>
      </c>
      <c r="P2610" s="46" t="str">
        <f t="shared" si="87"/>
        <v>NO RX</v>
      </c>
      <c r="Q2610" s="44" t="b">
        <v>0</v>
      </c>
      <c r="R2610" s="46" t="str">
        <f t="shared" si="37"/>
        <v>LOW</v>
      </c>
      <c r="S2610" s="47"/>
      <c r="T2610" s="47">
        <f t="shared" si="82"/>
        <v>44601</v>
      </c>
      <c r="U2610" s="46" t="str">
        <f t="shared" si="86"/>
        <v>DUE COMM</v>
      </c>
      <c r="V2610" s="46" t="str">
        <f t="shared" si="16"/>
        <v> </v>
      </c>
      <c r="W2610" s="40"/>
      <c r="X2610" s="40"/>
      <c r="Y2610" s="40"/>
      <c r="Z2610" s="40"/>
      <c r="AA2610" s="40"/>
      <c r="AB2610" s="40"/>
      <c r="AC2610" s="40"/>
      <c r="AD2610" s="40"/>
      <c r="AE2610" s="40"/>
    </row>
    <row r="2611">
      <c r="A2611" s="55">
        <v>17795.0</v>
      </c>
      <c r="B2611" s="50" t="s">
        <v>6983</v>
      </c>
      <c r="C2611" s="50" t="b">
        <v>1</v>
      </c>
      <c r="D2611" s="51">
        <v>44601.0</v>
      </c>
      <c r="E2611" s="40" t="str">
        <f t="shared" si="1"/>
        <v>#VALUE!</v>
      </c>
      <c r="F2611" s="40" t="str">
        <f t="shared" si="2"/>
        <v>OPI RX</v>
      </c>
      <c r="G2611" s="40" t="str">
        <f t="shared" si="3"/>
        <v>#VALUE!</v>
      </c>
      <c r="H2611" s="40" t="str">
        <f t="shared" si="4"/>
        <v>#VALUE!</v>
      </c>
      <c r="I2611" s="40" t="str">
        <f t="shared" si="5"/>
        <v>#VALUE!</v>
      </c>
      <c r="J2611" s="40" t="str">
        <f t="shared" si="6"/>
        <v>#VALUE!</v>
      </c>
      <c r="K2611" s="40" t="str">
        <f t="shared" si="7"/>
        <v>#VALUE!</v>
      </c>
      <c r="L2611" s="40" t="str">
        <f t="shared" si="8"/>
        <v>#VALUE!</v>
      </c>
      <c r="M2611" s="40" t="str">
        <f t="shared" si="9"/>
        <v>#VALUE!</v>
      </c>
      <c r="N2611" s="40" t="str">
        <f t="shared" si="10"/>
        <v>#VALUE!</v>
      </c>
      <c r="O2611" s="40" t="str">
        <f t="shared" si="11"/>
        <v>#VALUE!</v>
      </c>
      <c r="P2611" s="46" t="str">
        <f t="shared" si="87"/>
        <v>OPIOIDS</v>
      </c>
      <c r="Q2611" s="44" t="b">
        <v>0</v>
      </c>
      <c r="R2611" s="46" t="str">
        <f t="shared" si="37"/>
        <v>LOW</v>
      </c>
      <c r="S2611" s="47"/>
      <c r="T2611" s="47">
        <f t="shared" si="82"/>
        <v>44601</v>
      </c>
      <c r="U2611" s="46" t="str">
        <f t="shared" si="86"/>
        <v>DUE COMM</v>
      </c>
      <c r="V2611" s="46" t="str">
        <f t="shared" si="16"/>
        <v> </v>
      </c>
      <c r="W2611" s="40"/>
      <c r="X2611" s="40"/>
      <c r="Y2611" s="40"/>
      <c r="Z2611" s="40"/>
      <c r="AA2611" s="40"/>
      <c r="AB2611" s="40"/>
      <c r="AC2611" s="40"/>
      <c r="AD2611" s="40"/>
      <c r="AE2611" s="40"/>
    </row>
    <row r="2612">
      <c r="A2612" s="55">
        <v>12462.0</v>
      </c>
      <c r="B2612" s="50" t="s">
        <v>7665</v>
      </c>
      <c r="C2612" s="50" t="b">
        <v>1</v>
      </c>
      <c r="D2612" s="51">
        <v>44601.0</v>
      </c>
      <c r="E2612" s="40" t="str">
        <f t="shared" si="1"/>
        <v>#VALUE!</v>
      </c>
      <c r="F2612" s="40" t="str">
        <f t="shared" si="2"/>
        <v>#VALUE!</v>
      </c>
      <c r="G2612" s="40" t="str">
        <f t="shared" si="3"/>
        <v>#VALUE!</v>
      </c>
      <c r="H2612" s="40" t="str">
        <f t="shared" si="4"/>
        <v>#VALUE!</v>
      </c>
      <c r="I2612" s="40" t="str">
        <f t="shared" si="5"/>
        <v>#VALUE!</v>
      </c>
      <c r="J2612" s="40" t="str">
        <f t="shared" si="6"/>
        <v>#VALUE!</v>
      </c>
      <c r="K2612" s="40" t="str">
        <f t="shared" si="7"/>
        <v>#VALUE!</v>
      </c>
      <c r="L2612" s="40" t="str">
        <f t="shared" si="8"/>
        <v>#VALUE!</v>
      </c>
      <c r="M2612" s="40" t="str">
        <f t="shared" si="9"/>
        <v>#VALUE!</v>
      </c>
      <c r="N2612" s="40" t="str">
        <f t="shared" si="10"/>
        <v>#VALUE!</v>
      </c>
      <c r="O2612" s="40" t="str">
        <f t="shared" si="11"/>
        <v>#VALUE!</v>
      </c>
      <c r="P2612" s="46" t="str">
        <f t="shared" si="87"/>
        <v>NO RX</v>
      </c>
      <c r="Q2612" s="44" t="b">
        <v>0</v>
      </c>
      <c r="R2612" s="46" t="str">
        <f t="shared" si="37"/>
        <v>LOW</v>
      </c>
      <c r="S2612" s="47"/>
      <c r="T2612" s="47">
        <f t="shared" si="82"/>
        <v>44601</v>
      </c>
      <c r="U2612" s="46" t="str">
        <f t="shared" si="86"/>
        <v>DUE COMM</v>
      </c>
      <c r="V2612" s="46" t="str">
        <f t="shared" si="16"/>
        <v> </v>
      </c>
      <c r="W2612" s="40"/>
      <c r="X2612" s="40"/>
      <c r="Y2612" s="40"/>
      <c r="Z2612" s="40"/>
      <c r="AA2612" s="40"/>
      <c r="AB2612" s="40"/>
      <c r="AC2612" s="40"/>
      <c r="AD2612" s="40"/>
      <c r="AE2612" s="40"/>
    </row>
  </sheetData>
  <conditionalFormatting sqref="D2586">
    <cfRule type="expression" dxfId="2" priority="1">
      <formula>$K2586="Ambetter - Superior"</formula>
    </cfRule>
  </conditionalFormatting>
  <conditionalFormatting sqref="D2586">
    <cfRule type="containsText" dxfId="3" priority="2" operator="containsText" text="pregab">
      <formula>NOT(ISERROR(SEARCH(("pregab"),(D2586))))</formula>
    </cfRule>
  </conditionalFormatting>
  <conditionalFormatting sqref="D2586">
    <cfRule type="containsText" dxfId="3" priority="3" operator="containsText" text="gab">
      <formula>NOT(ISERROR(SEARCH(("gab"),(D2586))))</formula>
    </cfRule>
  </conditionalFormatting>
  <conditionalFormatting sqref="D2586">
    <cfRule type="containsText" dxfId="3" priority="4" operator="containsText" text="dulox">
      <formula>NOT(ISERROR(SEARCH(("dulox"),(D2586))))</formula>
    </cfRule>
  </conditionalFormatting>
  <conditionalFormatting sqref="D2586">
    <cfRule type="containsText" dxfId="3" priority="5" operator="containsText" text="cymbalta">
      <formula>NOT(ISERROR(SEARCH(("cymbalta"),(D2586))))</formula>
    </cfRule>
  </conditionalFormatting>
  <conditionalFormatting sqref="D2586">
    <cfRule type="containsText" dxfId="3" priority="6" operator="containsText" text="lyrica">
      <formula>NOT(ISERROR(SEARCH(("lyrica"),(D2586))))</formula>
    </cfRule>
  </conditionalFormatting>
  <conditionalFormatting sqref="D2586">
    <cfRule type="containsText" dxfId="3" priority="7" operator="containsText" text="amitrip">
      <formula>NOT(ISERROR(SEARCH(("amitrip"),(D2586))))</formula>
    </cfRule>
  </conditionalFormatting>
  <conditionalFormatting sqref="D2586">
    <cfRule type="containsText" dxfId="3" priority="8" operator="containsText" text="nortrip">
      <formula>NOT(ISERROR(SEARCH(("nortrip"),(D2586))))</formula>
    </cfRule>
  </conditionalFormatting>
  <conditionalFormatting sqref="A1:D2612 E2571:E2578">
    <cfRule type="expression" dxfId="4" priority="9">
      <formula>$C1=TRUE</formula>
    </cfRule>
  </conditionalFormatting>
  <conditionalFormatting sqref="R1:R2612">
    <cfRule type="containsText" dxfId="5" priority="10" operator="containsText" text="HIGH">
      <formula>NOT(ISERROR(SEARCH(("HIGH"),(R1))))</formula>
    </cfRule>
  </conditionalFormatting>
  <conditionalFormatting sqref="E1:O2612">
    <cfRule type="notContainsBlanks" dxfId="4" priority="11">
      <formula>LEN(TRIM(E1))&gt;0</formula>
    </cfRule>
  </conditionalFormatting>
  <conditionalFormatting sqref="P1:P2612">
    <cfRule type="cellIs" dxfId="5" priority="12" operator="equal">
      <formula>"OPIOIDS"</formula>
    </cfRule>
  </conditionalFormatting>
  <conditionalFormatting sqref="A2:D2612 E2571:E2578">
    <cfRule type="expression" dxfId="4" priority="13">
      <formula>$C2=TRUE</formula>
    </cfRule>
  </conditionalFormatting>
  <conditionalFormatting sqref="T2:U2612">
    <cfRule type="expression" dxfId="5" priority="14">
      <formula>$T2=TRUE</formula>
    </cfRule>
  </conditionalFormatting>
  <hyperlinks>
    <hyperlink r:id="rId1" ref="Y1"/>
  </hyperlin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0"/>
    <col customWidth="1" min="4" max="5" width="7.86"/>
    <col customWidth="1" min="6" max="6" width="13.43"/>
    <col customWidth="1" min="7" max="7" width="10.86"/>
    <col customWidth="1" min="8" max="8" width="10.14"/>
    <col customWidth="1" min="9" max="9" width="43.57"/>
    <col customWidth="1" min="10" max="10" width="7.0"/>
  </cols>
  <sheetData>
    <row r="1">
      <c r="A1" s="64"/>
      <c r="B1" s="65"/>
      <c r="C1" s="66"/>
      <c r="D1" s="67"/>
      <c r="E1" s="68"/>
      <c r="F1" s="66"/>
      <c r="G1" s="66"/>
      <c r="H1" s="66"/>
      <c r="I1" s="66"/>
      <c r="J1" s="69"/>
    </row>
    <row r="2">
      <c r="A2" s="70"/>
      <c r="B2" s="71"/>
      <c r="C2" s="72"/>
      <c r="D2" s="73"/>
      <c r="E2" s="73"/>
      <c r="F2" s="74"/>
      <c r="G2" s="74"/>
      <c r="H2" s="74"/>
      <c r="I2" s="74"/>
      <c r="J2" s="39"/>
    </row>
    <row r="3">
      <c r="A3" s="70"/>
      <c r="B3" s="71"/>
      <c r="C3" s="75"/>
      <c r="D3" s="73"/>
      <c r="E3" s="73"/>
      <c r="F3" s="74"/>
      <c r="G3" s="74"/>
      <c r="H3" s="74"/>
      <c r="I3" s="74"/>
      <c r="J3" s="39"/>
    </row>
    <row r="4">
      <c r="A4" s="70"/>
      <c r="B4" s="71"/>
      <c r="C4" s="72"/>
      <c r="D4" s="73"/>
      <c r="E4" s="73"/>
      <c r="F4" s="74"/>
      <c r="G4" s="74"/>
      <c r="H4" s="74"/>
      <c r="I4" s="74"/>
      <c r="J4" s="39"/>
    </row>
    <row r="5">
      <c r="A5" s="70"/>
      <c r="B5" s="71"/>
      <c r="C5" s="75"/>
      <c r="D5" s="73"/>
      <c r="E5" s="73"/>
      <c r="F5" s="74"/>
      <c r="G5" s="74"/>
      <c r="H5" s="74"/>
      <c r="I5" s="74"/>
      <c r="J5" s="39"/>
    </row>
    <row r="6">
      <c r="A6" s="70"/>
      <c r="B6" s="71"/>
      <c r="C6" s="75"/>
      <c r="D6" s="73"/>
      <c r="E6" s="73"/>
      <c r="F6" s="74"/>
      <c r="G6" s="74"/>
      <c r="H6" s="74"/>
      <c r="I6" s="74"/>
      <c r="J6" s="39"/>
    </row>
    <row r="7">
      <c r="A7" s="70"/>
      <c r="B7" s="71"/>
      <c r="C7" s="75"/>
      <c r="D7" s="73"/>
      <c r="E7" s="73"/>
      <c r="F7" s="74"/>
      <c r="G7" s="74"/>
      <c r="H7" s="74"/>
      <c r="I7" s="74"/>
      <c r="J7" s="39"/>
    </row>
    <row r="8">
      <c r="A8" s="70"/>
      <c r="B8" s="71"/>
      <c r="C8" s="75"/>
      <c r="D8" s="73"/>
      <c r="E8" s="73"/>
      <c r="F8" s="74"/>
      <c r="G8" s="74"/>
      <c r="H8" s="74"/>
      <c r="I8" s="74"/>
      <c r="J8" s="39"/>
    </row>
    <row r="9">
      <c r="A9" s="70"/>
      <c r="B9" s="71"/>
      <c r="C9" s="75"/>
      <c r="D9" s="73"/>
      <c r="E9" s="73"/>
      <c r="F9" s="74"/>
      <c r="G9" s="74"/>
      <c r="H9" s="74"/>
      <c r="I9" s="74"/>
      <c r="J9" s="39"/>
    </row>
    <row r="10">
      <c r="A10" s="70"/>
      <c r="B10" s="71"/>
      <c r="C10" s="72"/>
      <c r="D10" s="73"/>
      <c r="E10" s="73"/>
      <c r="F10" s="74"/>
      <c r="G10" s="74"/>
      <c r="H10" s="74"/>
      <c r="I10" s="74"/>
      <c r="J10" s="39"/>
    </row>
    <row r="11">
      <c r="A11" s="70"/>
      <c r="B11" s="71"/>
      <c r="C11" s="72"/>
      <c r="D11" s="73"/>
      <c r="E11" s="73"/>
      <c r="F11" s="74"/>
      <c r="G11" s="74"/>
      <c r="H11" s="74"/>
      <c r="I11" s="74"/>
      <c r="J11" s="39"/>
    </row>
    <row r="12">
      <c r="A12" s="70"/>
      <c r="B12" s="71"/>
      <c r="C12" s="72"/>
      <c r="D12" s="73"/>
      <c r="E12" s="73"/>
      <c r="F12" s="74"/>
      <c r="G12" s="74"/>
      <c r="H12" s="74"/>
      <c r="I12" s="74"/>
      <c r="J12" s="39"/>
    </row>
    <row r="13">
      <c r="A13" s="70"/>
      <c r="B13" s="71"/>
      <c r="C13" s="72"/>
      <c r="D13" s="73"/>
      <c r="E13" s="73"/>
      <c r="F13" s="74"/>
      <c r="G13" s="74"/>
      <c r="H13" s="74"/>
      <c r="I13" s="74"/>
      <c r="J13" s="39"/>
    </row>
    <row r="14">
      <c r="A14" s="70"/>
      <c r="B14" s="71"/>
      <c r="C14" s="72"/>
      <c r="D14" s="73"/>
      <c r="E14" s="73"/>
      <c r="F14" s="74"/>
      <c r="G14" s="74"/>
      <c r="H14" s="74"/>
      <c r="I14" s="74"/>
      <c r="J14" s="39"/>
    </row>
    <row r="15">
      <c r="A15" s="70"/>
      <c r="B15" s="71"/>
      <c r="C15" s="72"/>
      <c r="D15" s="73"/>
      <c r="E15" s="73"/>
      <c r="F15" s="74"/>
      <c r="G15" s="74"/>
      <c r="H15" s="74"/>
      <c r="I15" s="74"/>
      <c r="J15" s="39"/>
    </row>
    <row r="16">
      <c r="A16" s="70"/>
      <c r="B16" s="71"/>
      <c r="C16" s="72"/>
      <c r="D16" s="73"/>
      <c r="E16" s="73"/>
      <c r="F16" s="74"/>
      <c r="G16" s="74"/>
      <c r="H16" s="74"/>
      <c r="I16" s="74"/>
      <c r="J16" s="39"/>
    </row>
    <row r="17">
      <c r="A17" s="70"/>
      <c r="B17" s="71"/>
      <c r="C17" s="72"/>
      <c r="D17" s="73"/>
      <c r="E17" s="73"/>
      <c r="F17" s="74"/>
      <c r="G17" s="74"/>
      <c r="H17" s="74"/>
      <c r="I17" s="74"/>
      <c r="J17" s="39"/>
    </row>
    <row r="18">
      <c r="A18" s="24"/>
      <c r="B18" s="76"/>
      <c r="C18" s="72"/>
      <c r="D18" s="77"/>
      <c r="E18" s="77"/>
      <c r="F18" s="24"/>
      <c r="G18" s="24"/>
      <c r="H18" s="24"/>
      <c r="I18" s="24"/>
      <c r="J18" s="39"/>
    </row>
    <row r="19">
      <c r="A19" s="24"/>
      <c r="B19" s="76"/>
      <c r="C19" s="39"/>
      <c r="D19" s="77"/>
      <c r="E19" s="77"/>
      <c r="F19" s="24"/>
      <c r="G19" s="24"/>
      <c r="H19" s="24"/>
      <c r="I19" s="24"/>
      <c r="J19" s="39"/>
    </row>
    <row r="20">
      <c r="A20" s="24"/>
      <c r="B20" s="76"/>
      <c r="C20" s="39"/>
      <c r="D20" s="77"/>
      <c r="E20" s="77"/>
      <c r="F20" s="24"/>
      <c r="G20" s="24"/>
      <c r="H20" s="24"/>
      <c r="I20" s="24"/>
      <c r="J20" s="39"/>
    </row>
    <row r="21">
      <c r="A21" s="24"/>
      <c r="B21" s="76"/>
      <c r="C21" s="72"/>
      <c r="D21" s="77"/>
      <c r="E21" s="77"/>
      <c r="F21" s="24"/>
      <c r="G21" s="24"/>
      <c r="H21" s="24"/>
      <c r="I21" s="24"/>
      <c r="J21" s="39"/>
    </row>
    <row r="22">
      <c r="A22" s="24"/>
      <c r="B22" s="76"/>
      <c r="C22" s="44"/>
      <c r="D22" s="77"/>
      <c r="E22" s="77"/>
      <c r="F22" s="24"/>
      <c r="G22" s="24"/>
      <c r="H22" s="24"/>
      <c r="I22" s="24"/>
      <c r="J22" s="39"/>
    </row>
    <row r="23">
      <c r="A23" s="24"/>
      <c r="B23" s="76"/>
      <c r="C23" s="72"/>
      <c r="D23" s="77"/>
      <c r="E23" s="77"/>
      <c r="F23" s="24"/>
      <c r="G23" s="24"/>
      <c r="H23" s="24"/>
      <c r="I23" s="24"/>
      <c r="J23" s="39"/>
    </row>
    <row r="24">
      <c r="A24" s="50"/>
      <c r="B24" s="78"/>
      <c r="C24" s="44"/>
      <c r="D24" s="79"/>
      <c r="E24" s="52"/>
      <c r="F24" s="50"/>
      <c r="G24" s="50"/>
      <c r="H24" s="50"/>
      <c r="I24" s="50"/>
      <c r="J24" s="39"/>
    </row>
    <row r="25">
      <c r="A25" s="50"/>
      <c r="B25" s="78"/>
      <c r="C25" s="75"/>
      <c r="D25" s="79"/>
      <c r="E25" s="52"/>
      <c r="F25" s="50"/>
      <c r="G25" s="50"/>
      <c r="H25" s="50"/>
      <c r="I25" s="50"/>
      <c r="J25" s="39"/>
    </row>
    <row r="26">
      <c r="A26" s="50"/>
      <c r="B26" s="78"/>
      <c r="C26" s="75"/>
      <c r="D26" s="79"/>
      <c r="E26" s="52"/>
      <c r="F26" s="50"/>
      <c r="G26" s="50"/>
      <c r="H26" s="50"/>
      <c r="I26" s="50"/>
      <c r="J26" s="39"/>
    </row>
    <row r="27">
      <c r="A27" s="50"/>
      <c r="B27" s="78"/>
      <c r="C27" s="44"/>
      <c r="D27" s="79"/>
      <c r="E27" s="52"/>
      <c r="F27" s="50"/>
      <c r="G27" s="50"/>
      <c r="H27" s="50"/>
      <c r="I27" s="50"/>
      <c r="J27" s="39"/>
    </row>
    <row r="28">
      <c r="A28" s="50"/>
      <c r="B28" s="78"/>
      <c r="C28" s="75"/>
      <c r="D28" s="79"/>
      <c r="E28" s="52"/>
      <c r="F28" s="50"/>
      <c r="G28" s="50"/>
      <c r="H28" s="50"/>
      <c r="I28" s="50"/>
      <c r="J28" s="39"/>
    </row>
    <row r="29">
      <c r="A29" s="24"/>
      <c r="B29" s="80"/>
      <c r="C29" s="72"/>
      <c r="D29" s="81"/>
      <c r="E29" s="25"/>
      <c r="F29" s="24"/>
      <c r="G29" s="24"/>
      <c r="H29" s="24"/>
      <c r="I29" s="24"/>
      <c r="J29" s="39"/>
    </row>
    <row r="30">
      <c r="A30" s="50"/>
      <c r="B30" s="78"/>
      <c r="C30" s="75"/>
      <c r="D30" s="79"/>
      <c r="E30" s="52"/>
      <c r="F30" s="50"/>
      <c r="G30" s="50"/>
      <c r="H30" s="50"/>
      <c r="I30" s="50"/>
      <c r="J30" s="39"/>
    </row>
    <row r="31">
      <c r="A31" s="50"/>
      <c r="B31" s="78"/>
      <c r="C31" s="44"/>
      <c r="D31" s="79"/>
      <c r="E31" s="52"/>
      <c r="F31" s="50"/>
      <c r="G31" s="50"/>
      <c r="H31" s="50"/>
      <c r="I31" s="50"/>
      <c r="J31" s="39"/>
    </row>
    <row r="32">
      <c r="A32" s="24"/>
      <c r="B32" s="80"/>
      <c r="C32" s="72"/>
      <c r="D32" s="81"/>
      <c r="E32" s="25"/>
      <c r="F32" s="24"/>
      <c r="G32" s="24"/>
      <c r="H32" s="24"/>
      <c r="I32" s="24"/>
      <c r="J32" s="39"/>
    </row>
    <row r="33">
      <c r="A33" s="24"/>
      <c r="B33" s="80"/>
      <c r="C33" s="39"/>
      <c r="D33" s="81"/>
      <c r="E33" s="25"/>
      <c r="F33" s="24"/>
      <c r="G33" s="24"/>
      <c r="H33" s="24"/>
      <c r="I33" s="24"/>
      <c r="J33" s="39"/>
    </row>
    <row r="34">
      <c r="A34" s="24"/>
      <c r="B34" s="80"/>
      <c r="C34" s="72"/>
      <c r="D34" s="81"/>
      <c r="E34" s="25"/>
      <c r="F34" s="24"/>
      <c r="G34" s="24"/>
      <c r="H34" s="24"/>
      <c r="I34" s="24"/>
      <c r="J34" s="39"/>
    </row>
    <row r="35">
      <c r="A35" s="24"/>
      <c r="B35" s="80"/>
      <c r="C35" s="39"/>
      <c r="D35" s="81"/>
      <c r="E35" s="25"/>
      <c r="F35" s="24"/>
      <c r="G35" s="24"/>
      <c r="H35" s="24"/>
      <c r="I35" s="24"/>
      <c r="J35" s="39"/>
    </row>
    <row r="36">
      <c r="A36" s="24"/>
      <c r="B36" s="80"/>
      <c r="C36" s="39"/>
      <c r="D36" s="81"/>
      <c r="E36" s="25"/>
      <c r="F36" s="24"/>
      <c r="G36" s="24"/>
      <c r="H36" s="24"/>
      <c r="I36" s="24"/>
      <c r="J36" s="39"/>
    </row>
    <row r="37">
      <c r="A37" s="24"/>
      <c r="B37" s="80"/>
      <c r="C37" s="39"/>
      <c r="D37" s="81"/>
      <c r="E37" s="25"/>
      <c r="F37" s="24"/>
      <c r="G37" s="24"/>
      <c r="H37" s="24"/>
      <c r="I37" s="24"/>
      <c r="J37" s="39"/>
    </row>
    <row r="38">
      <c r="A38" s="24"/>
      <c r="B38" s="80"/>
      <c r="C38" s="39"/>
      <c r="D38" s="81"/>
      <c r="E38" s="25"/>
      <c r="F38" s="24"/>
      <c r="G38" s="24"/>
      <c r="H38" s="24"/>
      <c r="I38" s="24"/>
      <c r="J38" s="39"/>
    </row>
    <row r="39">
      <c r="A39" s="24"/>
      <c r="B39" s="80"/>
      <c r="C39" s="39"/>
      <c r="D39" s="81"/>
      <c r="E39" s="25"/>
      <c r="F39" s="24"/>
      <c r="G39" s="24"/>
      <c r="H39" s="24"/>
      <c r="I39" s="24"/>
      <c r="J39" s="39"/>
    </row>
    <row r="40">
      <c r="A40" s="24"/>
      <c r="B40" s="80"/>
      <c r="C40" s="39"/>
      <c r="D40" s="81"/>
      <c r="E40" s="25"/>
      <c r="F40" s="24"/>
      <c r="G40" s="24"/>
      <c r="H40" s="24"/>
      <c r="I40" s="24"/>
      <c r="J40" s="39"/>
    </row>
    <row r="41">
      <c r="A41" s="50"/>
      <c r="B41" s="78"/>
      <c r="C41" s="44"/>
      <c r="D41" s="79"/>
      <c r="E41" s="52"/>
      <c r="F41" s="50"/>
      <c r="G41" s="50"/>
      <c r="H41" s="50"/>
      <c r="I41" s="50"/>
      <c r="J41" s="39"/>
    </row>
    <row r="42">
      <c r="A42" s="50"/>
      <c r="B42" s="78"/>
      <c r="C42" s="44"/>
      <c r="D42" s="79"/>
      <c r="E42" s="52"/>
      <c r="F42" s="50"/>
      <c r="G42" s="50"/>
      <c r="H42" s="50"/>
      <c r="I42" s="50"/>
      <c r="J42" s="39"/>
    </row>
    <row r="43">
      <c r="A43" s="50"/>
      <c r="B43" s="78"/>
      <c r="C43" s="44"/>
      <c r="D43" s="79"/>
      <c r="E43" s="52"/>
      <c r="F43" s="50"/>
      <c r="G43" s="50"/>
      <c r="H43" s="50"/>
      <c r="I43" s="50"/>
      <c r="J43" s="82"/>
    </row>
    <row r="44">
      <c r="A44" s="50"/>
      <c r="B44" s="78"/>
      <c r="C44" s="44"/>
      <c r="D44" s="79"/>
      <c r="E44" s="52"/>
      <c r="F44" s="50"/>
      <c r="G44" s="50"/>
      <c r="H44" s="50"/>
      <c r="I44" s="50"/>
      <c r="J44" s="39"/>
    </row>
    <row r="45">
      <c r="A45" s="50"/>
      <c r="B45" s="78"/>
      <c r="C45" s="44"/>
      <c r="D45" s="79"/>
      <c r="E45" s="52"/>
      <c r="F45" s="50"/>
      <c r="G45" s="50"/>
      <c r="H45" s="50"/>
      <c r="I45" s="50"/>
      <c r="J45" s="39"/>
    </row>
    <row r="46">
      <c r="A46" s="50"/>
      <c r="B46" s="78"/>
      <c r="C46" s="44"/>
      <c r="D46" s="79"/>
      <c r="E46" s="52"/>
      <c r="F46" s="50"/>
      <c r="G46" s="50"/>
      <c r="H46" s="50"/>
      <c r="I46" s="50"/>
      <c r="J46" s="39"/>
    </row>
    <row r="47">
      <c r="A47" s="50"/>
      <c r="B47" s="78"/>
      <c r="C47" s="44"/>
      <c r="D47" s="79"/>
      <c r="E47" s="52"/>
      <c r="F47" s="50"/>
      <c r="G47" s="50"/>
      <c r="H47" s="50"/>
      <c r="I47" s="50"/>
      <c r="J47" s="39"/>
    </row>
    <row r="48">
      <c r="A48" s="24"/>
      <c r="B48" s="76"/>
      <c r="C48" s="44"/>
      <c r="D48" s="77"/>
      <c r="E48" s="77"/>
      <c r="F48" s="24"/>
      <c r="G48" s="24"/>
      <c r="H48" s="24"/>
      <c r="I48" s="24"/>
      <c r="J48" s="39"/>
    </row>
    <row r="49">
      <c r="A49" s="24"/>
      <c r="B49" s="76"/>
      <c r="C49" s="39"/>
      <c r="D49" s="77"/>
      <c r="E49" s="77"/>
      <c r="F49" s="24"/>
      <c r="G49" s="24"/>
      <c r="H49" s="24"/>
      <c r="I49" s="24"/>
      <c r="J49" s="39"/>
    </row>
    <row r="50">
      <c r="A50" s="24"/>
      <c r="B50" s="76"/>
      <c r="C50" s="39"/>
      <c r="D50" s="77"/>
      <c r="E50" s="77"/>
      <c r="F50" s="24"/>
      <c r="G50" s="24"/>
      <c r="H50" s="24"/>
      <c r="I50" s="24"/>
      <c r="J50" s="39"/>
    </row>
    <row r="51">
      <c r="A51" s="24"/>
      <c r="B51" s="76"/>
      <c r="C51" s="39"/>
      <c r="D51" s="77"/>
      <c r="E51" s="77"/>
      <c r="F51" s="24"/>
      <c r="G51" s="24"/>
      <c r="H51" s="24"/>
      <c r="I51" s="24"/>
      <c r="J51" s="39"/>
    </row>
    <row r="52">
      <c r="A52" s="24"/>
      <c r="B52" s="76"/>
      <c r="C52" s="44"/>
      <c r="D52" s="77"/>
      <c r="E52" s="77"/>
      <c r="F52" s="24"/>
      <c r="G52" s="24"/>
      <c r="H52" s="24"/>
      <c r="I52" s="24"/>
      <c r="J52" s="39"/>
    </row>
    <row r="53">
      <c r="A53" s="24"/>
      <c r="B53" s="76"/>
      <c r="C53" s="39"/>
      <c r="D53" s="77"/>
      <c r="E53" s="77"/>
      <c r="F53" s="24"/>
      <c r="G53" s="24"/>
      <c r="H53" s="24"/>
      <c r="I53" s="24"/>
      <c r="J53" s="39"/>
    </row>
    <row r="54">
      <c r="A54" s="24"/>
      <c r="B54" s="76"/>
      <c r="C54" s="44"/>
      <c r="D54" s="77"/>
      <c r="E54" s="77"/>
      <c r="F54" s="24"/>
      <c r="G54" s="24"/>
      <c r="H54" s="24"/>
      <c r="I54" s="24"/>
      <c r="J54" s="39"/>
    </row>
    <row r="55">
      <c r="A55" s="24"/>
      <c r="B55" s="76"/>
      <c r="C55" s="39"/>
      <c r="D55" s="77"/>
      <c r="E55" s="77"/>
      <c r="F55" s="24"/>
      <c r="G55" s="24"/>
      <c r="H55" s="24"/>
      <c r="I55" s="24"/>
      <c r="J55" s="39"/>
    </row>
    <row r="56">
      <c r="A56" s="24"/>
      <c r="B56" s="76"/>
      <c r="C56" s="39"/>
      <c r="D56" s="77"/>
      <c r="E56" s="77"/>
      <c r="F56" s="24"/>
      <c r="G56" s="24"/>
      <c r="H56" s="24"/>
      <c r="I56" s="24"/>
      <c r="J56" s="39"/>
    </row>
    <row r="57">
      <c r="A57" s="24"/>
      <c r="B57" s="76"/>
      <c r="C57" s="39"/>
      <c r="D57" s="77"/>
      <c r="E57" s="77"/>
      <c r="F57" s="24"/>
      <c r="G57" s="24"/>
      <c r="H57" s="24"/>
      <c r="I57" s="24"/>
      <c r="J57" s="39"/>
    </row>
    <row r="58">
      <c r="A58" s="24"/>
      <c r="B58" s="76"/>
      <c r="C58" s="39"/>
      <c r="D58" s="77"/>
      <c r="E58" s="77"/>
      <c r="F58" s="24"/>
      <c r="G58" s="24"/>
      <c r="H58" s="24"/>
      <c r="I58" s="24"/>
      <c r="J58" s="39"/>
    </row>
    <row r="59">
      <c r="A59" s="24"/>
      <c r="B59" s="76"/>
      <c r="C59" s="39"/>
      <c r="D59" s="77"/>
      <c r="E59" s="77"/>
      <c r="F59" s="24"/>
      <c r="G59" s="24"/>
      <c r="H59" s="24"/>
      <c r="I59" s="24"/>
      <c r="J59" s="39"/>
    </row>
    <row r="60">
      <c r="A60" s="50"/>
      <c r="B60" s="78"/>
      <c r="C60" s="44"/>
      <c r="D60" s="79"/>
      <c r="E60" s="52"/>
      <c r="F60" s="50"/>
      <c r="G60" s="50"/>
      <c r="H60" s="50"/>
      <c r="I60" s="50"/>
      <c r="J60" s="39"/>
    </row>
    <row r="61">
      <c r="A61" s="50"/>
      <c r="B61" s="78"/>
      <c r="C61" s="44"/>
      <c r="D61" s="79"/>
      <c r="E61" s="52"/>
      <c r="F61" s="50"/>
      <c r="G61" s="50"/>
      <c r="H61" s="50"/>
      <c r="I61" s="50"/>
      <c r="J61" s="39"/>
    </row>
    <row r="62">
      <c r="A62" s="24"/>
      <c r="B62" s="76"/>
      <c r="C62" s="39"/>
      <c r="D62" s="77"/>
      <c r="E62" s="77"/>
      <c r="F62" s="24"/>
      <c r="G62" s="24"/>
      <c r="H62" s="24"/>
      <c r="I62" s="24"/>
      <c r="J62" s="39"/>
    </row>
    <row r="63">
      <c r="A63" s="24"/>
      <c r="B63" s="76"/>
      <c r="C63" s="39"/>
      <c r="D63" s="77"/>
      <c r="E63" s="77"/>
      <c r="F63" s="24"/>
      <c r="G63" s="24"/>
      <c r="H63" s="24"/>
      <c r="I63" s="24"/>
      <c r="J63" s="39"/>
    </row>
    <row r="64">
      <c r="A64" s="24"/>
      <c r="B64" s="76"/>
      <c r="C64" s="39"/>
      <c r="D64" s="77"/>
      <c r="E64" s="77"/>
      <c r="F64" s="24"/>
      <c r="G64" s="24"/>
      <c r="H64" s="24"/>
      <c r="I64" s="24"/>
      <c r="J64" s="39"/>
    </row>
    <row r="65">
      <c r="A65" s="24"/>
      <c r="B65" s="76"/>
      <c r="C65" s="39"/>
      <c r="D65" s="77"/>
      <c r="E65" s="77"/>
      <c r="F65" s="24"/>
      <c r="G65" s="24"/>
      <c r="H65" s="24"/>
      <c r="I65" s="24"/>
      <c r="J65" s="39"/>
    </row>
    <row r="66">
      <c r="A66" s="24"/>
      <c r="B66" s="76"/>
      <c r="C66" s="39"/>
      <c r="D66" s="77"/>
      <c r="E66" s="77"/>
      <c r="F66" s="24"/>
      <c r="G66" s="24"/>
      <c r="H66" s="24"/>
      <c r="I66" s="24"/>
      <c r="J66" s="39"/>
    </row>
    <row r="67">
      <c r="A67" s="24"/>
      <c r="B67" s="76"/>
      <c r="C67" s="39"/>
      <c r="D67" s="77"/>
      <c r="E67" s="77"/>
      <c r="F67" s="24"/>
      <c r="G67" s="24"/>
      <c r="H67" s="24"/>
      <c r="I67" s="24"/>
      <c r="J67" s="39"/>
    </row>
    <row r="68">
      <c r="A68" s="24"/>
      <c r="B68" s="76"/>
      <c r="C68" s="39"/>
      <c r="D68" s="77"/>
      <c r="E68" s="77"/>
      <c r="F68" s="24"/>
      <c r="G68" s="24"/>
      <c r="H68" s="24"/>
      <c r="I68" s="24"/>
      <c r="J68" s="39"/>
    </row>
    <row r="69">
      <c r="A69" s="24"/>
      <c r="B69" s="76"/>
      <c r="C69" s="39"/>
      <c r="D69" s="77"/>
      <c r="E69" s="77"/>
      <c r="F69" s="24"/>
      <c r="G69" s="24"/>
      <c r="H69" s="24"/>
      <c r="I69" s="24"/>
      <c r="J69" s="39"/>
    </row>
    <row r="70">
      <c r="A70" s="24"/>
      <c r="B70" s="76"/>
      <c r="C70" s="39"/>
      <c r="D70" s="77"/>
      <c r="E70" s="77"/>
      <c r="F70" s="24"/>
      <c r="G70" s="24"/>
      <c r="H70" s="24"/>
      <c r="I70" s="24"/>
      <c r="J70" s="39"/>
    </row>
    <row r="71">
      <c r="A71" s="24"/>
      <c r="B71" s="76"/>
      <c r="C71" s="39"/>
      <c r="D71" s="77"/>
      <c r="E71" s="77"/>
      <c r="F71" s="24"/>
      <c r="G71" s="24"/>
      <c r="H71" s="24"/>
      <c r="I71" s="24"/>
      <c r="J71" s="39"/>
    </row>
    <row r="72">
      <c r="A72" s="24"/>
      <c r="B72" s="76"/>
      <c r="C72" s="39"/>
      <c r="D72" s="77"/>
      <c r="E72" s="77"/>
      <c r="F72" s="24"/>
      <c r="G72" s="24"/>
      <c r="H72" s="24"/>
      <c r="I72" s="24"/>
      <c r="J72" s="39"/>
    </row>
    <row r="73">
      <c r="A73" s="24"/>
      <c r="B73" s="76"/>
      <c r="C73" s="39"/>
      <c r="D73" s="77"/>
      <c r="E73" s="77"/>
      <c r="F73" s="24"/>
      <c r="G73" s="24"/>
      <c r="H73" s="24"/>
      <c r="I73" s="24"/>
      <c r="J73" s="39"/>
    </row>
    <row r="74">
      <c r="A74" s="24"/>
      <c r="B74" s="80"/>
      <c r="C74" s="39"/>
      <c r="D74" s="81"/>
      <c r="E74" s="25"/>
      <c r="F74" s="24"/>
      <c r="G74" s="24"/>
      <c r="H74" s="24"/>
      <c r="I74" s="24"/>
      <c r="J74" s="39"/>
    </row>
    <row r="75">
      <c r="A75" s="24"/>
      <c r="B75" s="76"/>
      <c r="C75" s="39"/>
      <c r="D75" s="77"/>
      <c r="E75" s="77"/>
      <c r="F75" s="24"/>
      <c r="G75" s="24"/>
      <c r="H75" s="24"/>
      <c r="I75" s="24"/>
      <c r="J75" s="39"/>
    </row>
    <row r="76">
      <c r="A76" s="24"/>
      <c r="B76" s="76"/>
      <c r="C76" s="39"/>
      <c r="D76" s="77"/>
      <c r="E76" s="77"/>
      <c r="F76" s="24"/>
      <c r="G76" s="24"/>
      <c r="H76" s="24"/>
      <c r="I76" s="24"/>
      <c r="J76" s="39"/>
    </row>
    <row r="77">
      <c r="A77" s="24"/>
      <c r="B77" s="76"/>
      <c r="C77" s="39"/>
      <c r="D77" s="77"/>
      <c r="E77" s="77"/>
      <c r="F77" s="24"/>
      <c r="G77" s="24"/>
      <c r="H77" s="24"/>
      <c r="I77" s="24"/>
      <c r="J77" s="39"/>
    </row>
    <row r="78">
      <c r="A78" s="24"/>
      <c r="B78" s="76"/>
      <c r="C78" s="39"/>
      <c r="D78" s="77"/>
      <c r="E78" s="77"/>
      <c r="F78" s="24"/>
      <c r="G78" s="24"/>
      <c r="H78" s="24"/>
      <c r="I78" s="24"/>
      <c r="J78" s="39"/>
    </row>
    <row r="79">
      <c r="A79" s="24"/>
      <c r="B79" s="76"/>
      <c r="C79" s="39"/>
      <c r="D79" s="77"/>
      <c r="E79" s="77"/>
      <c r="F79" s="24"/>
      <c r="G79" s="24"/>
      <c r="H79" s="24"/>
      <c r="I79" s="24"/>
      <c r="J79" s="39"/>
    </row>
    <row r="80">
      <c r="A80" s="24"/>
      <c r="B80" s="76"/>
      <c r="C80" s="39"/>
      <c r="D80" s="77"/>
      <c r="E80" s="77"/>
      <c r="F80" s="24"/>
      <c r="G80" s="24"/>
      <c r="H80" s="24"/>
      <c r="I80" s="24"/>
      <c r="J80" s="39"/>
    </row>
    <row r="81">
      <c r="A81" s="24"/>
      <c r="B81" s="76"/>
      <c r="C81" s="39"/>
      <c r="D81" s="77"/>
      <c r="E81" s="77"/>
      <c r="F81" s="24"/>
      <c r="G81" s="24"/>
      <c r="H81" s="24"/>
      <c r="I81" s="24"/>
      <c r="J81" s="39"/>
    </row>
    <row r="82">
      <c r="A82" s="24"/>
      <c r="B82" s="76"/>
      <c r="C82" s="39"/>
      <c r="D82" s="77"/>
      <c r="E82" s="77"/>
      <c r="F82" s="24"/>
      <c r="G82" s="24"/>
      <c r="H82" s="24"/>
      <c r="I82" s="24"/>
      <c r="J82" s="39"/>
    </row>
    <row r="83">
      <c r="A83" s="24"/>
      <c r="B83" s="76"/>
      <c r="C83" s="39"/>
      <c r="D83" s="77"/>
      <c r="E83" s="77"/>
      <c r="F83" s="24"/>
      <c r="G83" s="24"/>
      <c r="H83" s="24"/>
      <c r="I83" s="24"/>
      <c r="J83" s="39"/>
    </row>
    <row r="84">
      <c r="A84" s="24"/>
      <c r="B84" s="76"/>
      <c r="C84" s="39"/>
      <c r="D84" s="77"/>
      <c r="E84" s="77"/>
      <c r="F84" s="24"/>
      <c r="G84" s="24"/>
      <c r="H84" s="24"/>
      <c r="I84" s="24"/>
      <c r="J84" s="39"/>
    </row>
    <row r="85">
      <c r="A85" s="24"/>
      <c r="B85" s="76"/>
      <c r="C85" s="39"/>
      <c r="D85" s="77"/>
      <c r="E85" s="77"/>
      <c r="F85" s="24"/>
      <c r="G85" s="24"/>
      <c r="H85" s="24"/>
      <c r="I85" s="24"/>
      <c r="J85" s="39"/>
    </row>
    <row r="86">
      <c r="A86" s="24"/>
      <c r="B86" s="76"/>
      <c r="C86" s="39"/>
      <c r="D86" s="77"/>
      <c r="E86" s="77"/>
      <c r="F86" s="24"/>
      <c r="G86" s="24"/>
      <c r="H86" s="24"/>
      <c r="I86" s="24"/>
      <c r="J86" s="39"/>
    </row>
    <row r="87">
      <c r="A87" s="24"/>
      <c r="B87" s="76"/>
      <c r="C87" s="39"/>
      <c r="D87" s="77"/>
      <c r="E87" s="77"/>
      <c r="F87" s="24"/>
      <c r="G87" s="24"/>
      <c r="H87" s="24"/>
      <c r="I87" s="24"/>
      <c r="J87" s="39"/>
    </row>
    <row r="88">
      <c r="A88" s="24"/>
      <c r="B88" s="76"/>
      <c r="C88" s="39"/>
      <c r="D88" s="77"/>
      <c r="E88" s="77"/>
      <c r="F88" s="24"/>
      <c r="G88" s="24"/>
      <c r="H88" s="24"/>
      <c r="I88" s="24"/>
      <c r="J88" s="39"/>
    </row>
    <row r="89">
      <c r="A89" s="24"/>
      <c r="B89" s="76"/>
      <c r="C89" s="39"/>
      <c r="D89" s="77"/>
      <c r="E89" s="77"/>
      <c r="F89" s="24"/>
      <c r="G89" s="24"/>
      <c r="H89" s="24"/>
      <c r="I89" s="24"/>
      <c r="J89" s="39"/>
    </row>
    <row r="90">
      <c r="A90" s="24"/>
      <c r="B90" s="76"/>
      <c r="C90" s="39"/>
      <c r="D90" s="77"/>
      <c r="E90" s="77"/>
      <c r="F90" s="24"/>
      <c r="G90" s="24"/>
      <c r="H90" s="24"/>
      <c r="I90" s="24"/>
      <c r="J90" s="39"/>
    </row>
    <row r="91">
      <c r="A91" s="24"/>
      <c r="B91" s="76"/>
      <c r="C91" s="39"/>
      <c r="D91" s="77"/>
      <c r="E91" s="77"/>
      <c r="F91" s="24"/>
      <c r="G91" s="24"/>
      <c r="H91" s="24"/>
      <c r="I91" s="24"/>
      <c r="J91" s="39"/>
    </row>
    <row r="92">
      <c r="A92" s="24"/>
      <c r="B92" s="76"/>
      <c r="C92" s="39"/>
      <c r="D92" s="77"/>
      <c r="E92" s="77"/>
      <c r="F92" s="24"/>
      <c r="G92" s="24"/>
      <c r="H92" s="24"/>
      <c r="I92" s="24"/>
      <c r="J92" s="39"/>
    </row>
    <row r="93">
      <c r="A93" s="24"/>
      <c r="B93" s="76"/>
      <c r="C93" s="39"/>
      <c r="D93" s="77"/>
      <c r="E93" s="77"/>
      <c r="F93" s="24"/>
      <c r="G93" s="24"/>
      <c r="H93" s="24"/>
      <c r="I93" s="24"/>
      <c r="J93" s="39"/>
    </row>
    <row r="94">
      <c r="A94" s="24"/>
      <c r="B94" s="76"/>
      <c r="C94" s="39"/>
      <c r="D94" s="77"/>
      <c r="E94" s="77"/>
      <c r="F94" s="24"/>
      <c r="G94" s="24"/>
      <c r="H94" s="24"/>
      <c r="I94" s="24"/>
      <c r="J94" s="39"/>
    </row>
    <row r="95">
      <c r="A95" s="24"/>
      <c r="B95" s="76"/>
      <c r="C95" s="39"/>
      <c r="D95" s="77"/>
      <c r="E95" s="77"/>
      <c r="F95" s="24"/>
      <c r="G95" s="24"/>
      <c r="H95" s="24"/>
      <c r="I95" s="24"/>
      <c r="J95" s="39"/>
    </row>
    <row r="96">
      <c r="A96" s="24"/>
      <c r="B96" s="80"/>
      <c r="C96" s="39"/>
      <c r="D96" s="81"/>
      <c r="E96" s="25"/>
      <c r="F96" s="24"/>
      <c r="G96" s="24"/>
      <c r="H96" s="24"/>
      <c r="I96" s="24"/>
      <c r="J96" s="39"/>
    </row>
    <row r="97">
      <c r="A97" s="24"/>
      <c r="B97" s="80"/>
      <c r="C97" s="39"/>
      <c r="D97" s="81"/>
      <c r="E97" s="25"/>
      <c r="F97" s="24"/>
      <c r="G97" s="24"/>
      <c r="H97" s="24"/>
      <c r="I97" s="24"/>
      <c r="J97" s="39"/>
    </row>
    <row r="98">
      <c r="A98" s="24"/>
      <c r="B98" s="80"/>
      <c r="C98" s="39"/>
      <c r="D98" s="81"/>
      <c r="E98" s="25"/>
      <c r="F98" s="24"/>
      <c r="G98" s="24"/>
      <c r="H98" s="24"/>
      <c r="I98" s="24"/>
      <c r="J98" s="39"/>
    </row>
    <row r="99">
      <c r="A99" s="24"/>
      <c r="B99" s="80"/>
      <c r="C99" s="39"/>
      <c r="D99" s="81"/>
      <c r="E99" s="25"/>
      <c r="F99" s="24"/>
      <c r="G99" s="24"/>
      <c r="H99" s="24"/>
      <c r="I99" s="24"/>
      <c r="J99" s="39"/>
    </row>
    <row r="100">
      <c r="A100" s="24"/>
      <c r="B100" s="80"/>
      <c r="C100" s="39"/>
      <c r="D100" s="81"/>
      <c r="E100" s="25"/>
      <c r="F100" s="24"/>
      <c r="G100" s="24"/>
      <c r="H100" s="24"/>
      <c r="I100" s="24"/>
      <c r="J100" s="39"/>
    </row>
    <row r="101">
      <c r="A101" s="24"/>
      <c r="B101" s="80"/>
      <c r="C101" s="39"/>
      <c r="D101" s="81"/>
      <c r="E101" s="25"/>
      <c r="F101" s="24"/>
      <c r="G101" s="24"/>
      <c r="H101" s="24"/>
      <c r="I101" s="24"/>
      <c r="J101" s="39"/>
    </row>
    <row r="102">
      <c r="A102" s="24"/>
      <c r="B102" s="80"/>
      <c r="C102" s="39"/>
      <c r="D102" s="81"/>
      <c r="E102" s="25"/>
      <c r="F102" s="24"/>
      <c r="G102" s="24"/>
      <c r="H102" s="24"/>
      <c r="I102" s="24"/>
      <c r="J102" s="39"/>
    </row>
    <row r="103">
      <c r="A103" s="24"/>
      <c r="B103" s="80"/>
      <c r="C103" s="39"/>
      <c r="D103" s="81"/>
      <c r="E103" s="25"/>
      <c r="F103" s="24"/>
      <c r="G103" s="24"/>
      <c r="H103" s="24"/>
      <c r="I103" s="24"/>
      <c r="J103" s="39"/>
    </row>
    <row r="104">
      <c r="A104" s="24"/>
      <c r="B104" s="80"/>
      <c r="C104" s="39"/>
      <c r="D104" s="81"/>
      <c r="E104" s="25"/>
      <c r="F104" s="24"/>
      <c r="G104" s="24"/>
      <c r="H104" s="24"/>
      <c r="I104" s="24"/>
      <c r="J104" s="39"/>
    </row>
    <row r="105">
      <c r="A105" s="24"/>
      <c r="B105" s="80"/>
      <c r="C105" s="39"/>
      <c r="D105" s="81"/>
      <c r="E105" s="25"/>
      <c r="F105" s="24"/>
      <c r="G105" s="24"/>
      <c r="H105" s="24"/>
      <c r="I105" s="24"/>
      <c r="J105" s="39"/>
    </row>
    <row r="106">
      <c r="A106" s="24"/>
      <c r="B106" s="80"/>
      <c r="C106" s="39"/>
      <c r="D106" s="81"/>
      <c r="E106" s="25"/>
      <c r="F106" s="24"/>
      <c r="G106" s="24"/>
      <c r="H106" s="24"/>
      <c r="I106" s="24"/>
      <c r="J106" s="39"/>
    </row>
    <row r="107">
      <c r="A107" s="24"/>
      <c r="B107" s="80"/>
      <c r="C107" s="39"/>
      <c r="D107" s="81"/>
      <c r="E107" s="25"/>
      <c r="F107" s="24"/>
      <c r="G107" s="24"/>
      <c r="H107" s="24"/>
      <c r="I107" s="24"/>
      <c r="J107" s="39"/>
    </row>
    <row r="108">
      <c r="A108" s="24"/>
      <c r="B108" s="80"/>
      <c r="C108" s="39"/>
      <c r="D108" s="81"/>
      <c r="E108" s="25"/>
      <c r="F108" s="24"/>
      <c r="G108" s="24"/>
      <c r="H108" s="24"/>
      <c r="I108" s="24"/>
      <c r="J108" s="39"/>
    </row>
    <row r="109">
      <c r="A109" s="24"/>
      <c r="B109" s="80"/>
      <c r="C109" s="39"/>
      <c r="D109" s="81"/>
      <c r="E109" s="25"/>
      <c r="F109" s="24"/>
      <c r="G109" s="24"/>
      <c r="H109" s="24"/>
      <c r="I109" s="24"/>
      <c r="J109" s="39"/>
    </row>
    <row r="110">
      <c r="A110" s="24"/>
      <c r="B110" s="80"/>
      <c r="C110" s="39"/>
      <c r="D110" s="81"/>
      <c r="E110" s="25"/>
      <c r="F110" s="24"/>
      <c r="G110" s="24"/>
      <c r="H110" s="24"/>
      <c r="I110" s="24"/>
      <c r="J110" s="39"/>
    </row>
    <row r="111">
      <c r="A111" s="24"/>
      <c r="B111" s="80"/>
      <c r="C111" s="39"/>
      <c r="D111" s="81"/>
      <c r="E111" s="25"/>
      <c r="F111" s="24"/>
      <c r="G111" s="24"/>
      <c r="H111" s="24"/>
      <c r="I111" s="24"/>
      <c r="J111" s="39"/>
    </row>
    <row r="112">
      <c r="A112" s="24"/>
      <c r="B112" s="80"/>
      <c r="C112" s="39"/>
      <c r="D112" s="81"/>
      <c r="E112" s="25"/>
      <c r="F112" s="24"/>
      <c r="G112" s="24"/>
      <c r="H112" s="24"/>
      <c r="I112" s="24"/>
      <c r="J112" s="39"/>
    </row>
    <row r="113">
      <c r="A113" s="24"/>
      <c r="B113" s="80"/>
      <c r="C113" s="39"/>
      <c r="D113" s="81"/>
      <c r="E113" s="25"/>
      <c r="F113" s="24"/>
      <c r="G113" s="24"/>
      <c r="H113" s="24"/>
      <c r="I113" s="24"/>
      <c r="J113" s="39"/>
    </row>
    <row r="114">
      <c r="A114" s="24"/>
      <c r="B114" s="80"/>
      <c r="C114" s="39"/>
      <c r="D114" s="81"/>
      <c r="E114" s="25"/>
      <c r="F114" s="24"/>
      <c r="G114" s="24"/>
      <c r="H114" s="24"/>
      <c r="I114" s="24"/>
      <c r="J114" s="39"/>
    </row>
    <row r="115">
      <c r="A115" s="24"/>
      <c r="B115" s="80"/>
      <c r="C115" s="39"/>
      <c r="D115" s="81"/>
      <c r="E115" s="25"/>
      <c r="F115" s="24"/>
      <c r="G115" s="24"/>
      <c r="H115" s="24"/>
      <c r="I115" s="24"/>
      <c r="J115" s="39"/>
    </row>
    <row r="116">
      <c r="A116" s="24"/>
      <c r="B116" s="80"/>
      <c r="C116" s="39"/>
      <c r="D116" s="81"/>
      <c r="E116" s="25"/>
      <c r="F116" s="24"/>
      <c r="G116" s="24"/>
      <c r="H116" s="24"/>
      <c r="I116" s="24"/>
      <c r="J116" s="39"/>
    </row>
    <row r="117">
      <c r="A117" s="24"/>
      <c r="B117" s="80"/>
      <c r="C117" s="39"/>
      <c r="D117" s="81"/>
      <c r="E117" s="25"/>
      <c r="F117" s="24"/>
      <c r="G117" s="24"/>
      <c r="H117" s="24"/>
      <c r="I117" s="24"/>
      <c r="J117" s="39"/>
    </row>
    <row r="118">
      <c r="A118" s="24"/>
      <c r="B118" s="80"/>
      <c r="C118" s="39"/>
      <c r="D118" s="81"/>
      <c r="E118" s="25"/>
      <c r="F118" s="24"/>
      <c r="G118" s="24"/>
      <c r="H118" s="24"/>
      <c r="I118" s="24"/>
      <c r="J118" s="39"/>
    </row>
    <row r="119">
      <c r="A119" s="24"/>
      <c r="B119" s="80"/>
      <c r="C119" s="39"/>
      <c r="D119" s="81"/>
      <c r="E119" s="25"/>
      <c r="F119" s="24"/>
      <c r="G119" s="24"/>
      <c r="H119" s="24"/>
      <c r="I119" s="24"/>
      <c r="J119" s="39"/>
    </row>
    <row r="120">
      <c r="A120" s="24"/>
      <c r="B120" s="80"/>
      <c r="C120" s="39"/>
      <c r="D120" s="81"/>
      <c r="E120" s="25"/>
      <c r="F120" s="24"/>
      <c r="G120" s="24"/>
      <c r="H120" s="24"/>
      <c r="I120" s="24"/>
      <c r="J120" s="39"/>
    </row>
    <row r="121">
      <c r="A121" s="24"/>
      <c r="B121" s="80"/>
      <c r="C121" s="39"/>
      <c r="D121" s="81"/>
      <c r="E121" s="25"/>
      <c r="F121" s="24"/>
      <c r="G121" s="24"/>
      <c r="H121" s="24"/>
      <c r="I121" s="24"/>
      <c r="J121" s="39"/>
    </row>
    <row r="122">
      <c r="A122" s="24"/>
      <c r="B122" s="80"/>
      <c r="C122" s="39"/>
      <c r="D122" s="81"/>
      <c r="E122" s="25"/>
      <c r="F122" s="24"/>
      <c r="G122" s="24"/>
      <c r="H122" s="24"/>
      <c r="I122" s="24"/>
      <c r="J122" s="39"/>
    </row>
    <row r="123">
      <c r="A123" s="24"/>
      <c r="B123" s="80"/>
      <c r="C123" s="39"/>
      <c r="D123" s="81"/>
      <c r="E123" s="25"/>
      <c r="F123" s="24"/>
      <c r="G123" s="24"/>
      <c r="H123" s="24"/>
      <c r="I123" s="24"/>
      <c r="J123" s="39"/>
    </row>
    <row r="124">
      <c r="A124" s="24"/>
      <c r="B124" s="80"/>
      <c r="C124" s="39"/>
      <c r="D124" s="81"/>
      <c r="E124" s="25"/>
      <c r="F124" s="24"/>
      <c r="G124" s="24"/>
      <c r="H124" s="24"/>
      <c r="I124" s="24"/>
      <c r="J124" s="39"/>
    </row>
    <row r="125">
      <c r="A125" s="24"/>
      <c r="B125" s="80"/>
      <c r="C125" s="39"/>
      <c r="D125" s="81"/>
      <c r="E125" s="25"/>
      <c r="F125" s="24"/>
      <c r="G125" s="24"/>
      <c r="H125" s="24"/>
      <c r="I125" s="24"/>
      <c r="J125" s="39"/>
    </row>
    <row r="126">
      <c r="A126" s="24"/>
      <c r="B126" s="80"/>
      <c r="C126" s="39"/>
      <c r="D126" s="81"/>
      <c r="E126" s="25"/>
      <c r="F126" s="24"/>
      <c r="G126" s="24"/>
      <c r="H126" s="24"/>
      <c r="I126" s="24"/>
      <c r="J126" s="39"/>
    </row>
    <row r="127">
      <c r="A127" s="24"/>
      <c r="B127" s="80"/>
      <c r="C127" s="39"/>
      <c r="D127" s="81"/>
      <c r="E127" s="25"/>
      <c r="F127" s="24"/>
      <c r="G127" s="24"/>
      <c r="H127" s="24"/>
      <c r="I127" s="24"/>
      <c r="J127" s="39"/>
    </row>
    <row r="128">
      <c r="A128" s="24"/>
      <c r="B128" s="80"/>
      <c r="C128" s="39"/>
      <c r="D128" s="81"/>
      <c r="E128" s="25"/>
      <c r="F128" s="24"/>
      <c r="G128" s="24"/>
      <c r="H128" s="24"/>
      <c r="I128" s="24"/>
      <c r="J128" s="39"/>
    </row>
    <row r="129">
      <c r="A129" s="24"/>
      <c r="B129" s="80"/>
      <c r="C129" s="39"/>
      <c r="D129" s="81"/>
      <c r="E129" s="25"/>
      <c r="F129" s="24"/>
      <c r="G129" s="24"/>
      <c r="H129" s="24"/>
      <c r="I129" s="24"/>
      <c r="J129" s="39"/>
    </row>
    <row r="130">
      <c r="A130" s="24"/>
      <c r="B130" s="80"/>
      <c r="C130" s="39"/>
      <c r="D130" s="81"/>
      <c r="E130" s="25"/>
      <c r="F130" s="24"/>
      <c r="G130" s="24"/>
      <c r="H130" s="24"/>
      <c r="I130" s="24"/>
      <c r="J130" s="39"/>
    </row>
    <row r="131">
      <c r="A131" s="24"/>
      <c r="B131" s="80"/>
      <c r="C131" s="39"/>
      <c r="D131" s="81"/>
      <c r="E131" s="25"/>
      <c r="F131" s="24"/>
      <c r="G131" s="24"/>
      <c r="H131" s="24"/>
      <c r="I131" s="24"/>
      <c r="J131" s="39"/>
    </row>
    <row r="132">
      <c r="A132" s="24"/>
      <c r="B132" s="80"/>
      <c r="C132" s="39"/>
      <c r="D132" s="81"/>
      <c r="E132" s="25"/>
      <c r="F132" s="24"/>
      <c r="G132" s="24"/>
      <c r="H132" s="24"/>
      <c r="I132" s="24"/>
      <c r="J132" s="39"/>
    </row>
    <row r="133">
      <c r="A133" s="24"/>
      <c r="B133" s="80"/>
      <c r="C133" s="39"/>
      <c r="D133" s="81"/>
      <c r="E133" s="25"/>
      <c r="F133" s="24"/>
      <c r="G133" s="24"/>
      <c r="H133" s="24"/>
      <c r="I133" s="24"/>
      <c r="J133" s="39"/>
    </row>
    <row r="134">
      <c r="A134" s="24"/>
      <c r="B134" s="80"/>
      <c r="C134" s="39"/>
      <c r="D134" s="81"/>
      <c r="E134" s="25"/>
      <c r="F134" s="24"/>
      <c r="G134" s="24"/>
      <c r="H134" s="24"/>
      <c r="I134" s="24"/>
      <c r="J134" s="39"/>
    </row>
    <row r="135">
      <c r="A135" s="24"/>
      <c r="B135" s="80"/>
      <c r="C135" s="39"/>
      <c r="D135" s="81"/>
      <c r="E135" s="25"/>
      <c r="F135" s="24"/>
      <c r="G135" s="24"/>
      <c r="H135" s="24"/>
      <c r="I135" s="24"/>
      <c r="J135" s="39"/>
    </row>
    <row r="136">
      <c r="A136" s="24"/>
      <c r="B136" s="80"/>
      <c r="C136" s="75"/>
      <c r="D136" s="81"/>
      <c r="E136" s="25"/>
      <c r="F136" s="24"/>
      <c r="G136" s="24"/>
      <c r="H136" s="24"/>
      <c r="I136" s="24"/>
      <c r="J136" s="39"/>
    </row>
    <row r="137">
      <c r="A137" s="24"/>
      <c r="B137" s="80"/>
      <c r="C137" s="39"/>
      <c r="D137" s="81"/>
      <c r="E137" s="25"/>
      <c r="F137" s="24"/>
      <c r="G137" s="24"/>
      <c r="H137" s="24"/>
      <c r="I137" s="24"/>
      <c r="J137" s="39"/>
    </row>
    <row r="138">
      <c r="A138" s="24"/>
      <c r="B138" s="80"/>
      <c r="C138" s="75"/>
      <c r="D138" s="81"/>
      <c r="E138" s="25"/>
      <c r="F138" s="24"/>
      <c r="G138" s="24"/>
      <c r="H138" s="24"/>
      <c r="I138" s="24"/>
      <c r="J138" s="39"/>
    </row>
    <row r="139">
      <c r="A139" s="24"/>
      <c r="B139" s="80"/>
      <c r="C139" s="39"/>
      <c r="D139" s="81"/>
      <c r="E139" s="25"/>
      <c r="F139" s="24"/>
      <c r="G139" s="24"/>
      <c r="H139" s="24"/>
      <c r="I139" s="24"/>
      <c r="J139" s="39"/>
    </row>
    <row r="140">
      <c r="A140" s="24"/>
      <c r="B140" s="80"/>
      <c r="C140" s="39"/>
      <c r="D140" s="81"/>
      <c r="E140" s="25"/>
      <c r="F140" s="24"/>
      <c r="G140" s="24"/>
      <c r="H140" s="24"/>
      <c r="I140" s="24"/>
      <c r="J140" s="39"/>
    </row>
    <row r="141">
      <c r="A141" s="24"/>
      <c r="B141" s="80"/>
      <c r="C141" s="39"/>
      <c r="D141" s="81"/>
      <c r="E141" s="25"/>
      <c r="F141" s="24"/>
      <c r="G141" s="24"/>
      <c r="H141" s="24"/>
      <c r="I141" s="24"/>
      <c r="J141" s="39"/>
    </row>
    <row r="142">
      <c r="A142" s="24"/>
      <c r="B142" s="80"/>
      <c r="C142" s="39"/>
      <c r="D142" s="81"/>
      <c r="E142" s="25"/>
      <c r="F142" s="24"/>
      <c r="G142" s="24"/>
      <c r="H142" s="24"/>
      <c r="I142" s="24"/>
      <c r="J142" s="39"/>
    </row>
    <row r="143">
      <c r="A143" s="24"/>
      <c r="B143" s="80"/>
      <c r="C143" s="39"/>
      <c r="D143" s="81"/>
      <c r="E143" s="25"/>
      <c r="F143" s="24"/>
      <c r="G143" s="24"/>
      <c r="H143" s="24"/>
      <c r="I143" s="24"/>
      <c r="J143" s="39"/>
    </row>
    <row r="144">
      <c r="A144" s="24"/>
      <c r="B144" s="80"/>
      <c r="C144" s="75"/>
      <c r="D144" s="81"/>
      <c r="E144" s="25"/>
      <c r="F144" s="24"/>
      <c r="G144" s="24"/>
      <c r="H144" s="24"/>
      <c r="I144" s="24"/>
      <c r="J144" s="39"/>
    </row>
    <row r="145">
      <c r="A145" s="24"/>
      <c r="B145" s="80"/>
      <c r="C145" s="39"/>
      <c r="D145" s="81"/>
      <c r="E145" s="25"/>
      <c r="F145" s="24"/>
      <c r="G145" s="24"/>
      <c r="H145" s="24"/>
      <c r="I145" s="24"/>
      <c r="J145" s="39"/>
    </row>
    <row r="146">
      <c r="A146" s="24"/>
      <c r="B146" s="80"/>
      <c r="C146" s="39"/>
      <c r="D146" s="81"/>
      <c r="E146" s="25"/>
      <c r="F146" s="24"/>
      <c r="G146" s="24"/>
      <c r="H146" s="24"/>
      <c r="I146" s="24"/>
      <c r="J146" s="39"/>
    </row>
    <row r="147">
      <c r="A147" s="24"/>
      <c r="B147" s="80"/>
      <c r="C147" s="75"/>
      <c r="D147" s="81"/>
      <c r="E147" s="25"/>
      <c r="F147" s="24"/>
      <c r="G147" s="24"/>
      <c r="H147" s="24"/>
      <c r="I147" s="24"/>
      <c r="J147" s="39"/>
    </row>
    <row r="148">
      <c r="A148" s="24"/>
      <c r="B148" s="80"/>
      <c r="C148" s="75"/>
      <c r="D148" s="81"/>
      <c r="E148" s="25"/>
      <c r="F148" s="24"/>
      <c r="G148" s="24"/>
      <c r="H148" s="24"/>
      <c r="I148" s="24"/>
      <c r="J148" s="39"/>
    </row>
    <row r="149">
      <c r="A149" s="24"/>
      <c r="B149" s="80"/>
      <c r="C149" s="39"/>
      <c r="D149" s="81"/>
      <c r="E149" s="25"/>
      <c r="F149" s="24"/>
      <c r="G149" s="24"/>
      <c r="H149" s="24"/>
      <c r="I149" s="24"/>
      <c r="J149" s="39"/>
    </row>
    <row r="150">
      <c r="A150" s="24"/>
      <c r="B150" s="80"/>
      <c r="C150" s="39"/>
      <c r="D150" s="81"/>
      <c r="E150" s="25"/>
      <c r="F150" s="24"/>
      <c r="G150" s="24"/>
      <c r="H150" s="24"/>
      <c r="I150" s="24"/>
      <c r="J150" s="39"/>
    </row>
    <row r="151">
      <c r="A151" s="24"/>
      <c r="B151" s="80"/>
      <c r="C151" s="39"/>
      <c r="D151" s="81"/>
      <c r="E151" s="25"/>
      <c r="F151" s="24"/>
      <c r="G151" s="24"/>
      <c r="H151" s="24"/>
      <c r="I151" s="24"/>
      <c r="J151" s="39"/>
    </row>
    <row r="152">
      <c r="A152" s="24"/>
      <c r="B152" s="80"/>
      <c r="C152" s="39"/>
      <c r="D152" s="81"/>
      <c r="E152" s="25"/>
      <c r="F152" s="24"/>
      <c r="G152" s="24"/>
      <c r="H152" s="24"/>
      <c r="I152" s="24"/>
      <c r="J152" s="39"/>
    </row>
    <row r="153">
      <c r="A153" s="24"/>
      <c r="B153" s="80"/>
      <c r="C153" s="39"/>
      <c r="D153" s="81"/>
      <c r="E153" s="25"/>
      <c r="F153" s="24"/>
      <c r="G153" s="24"/>
      <c r="H153" s="24"/>
      <c r="I153" s="24"/>
      <c r="J153" s="39"/>
    </row>
    <row r="154">
      <c r="A154" s="24"/>
      <c r="B154" s="80"/>
      <c r="C154" s="39"/>
      <c r="D154" s="81"/>
      <c r="E154" s="25"/>
      <c r="F154" s="24"/>
      <c r="G154" s="24"/>
      <c r="H154" s="24"/>
      <c r="I154" s="24"/>
      <c r="J154" s="39"/>
    </row>
    <row r="155">
      <c r="A155" s="24"/>
      <c r="B155" s="80"/>
      <c r="C155" s="39"/>
      <c r="D155" s="81"/>
      <c r="E155" s="25"/>
      <c r="F155" s="24"/>
      <c r="G155" s="24"/>
      <c r="H155" s="24"/>
      <c r="I155" s="24"/>
      <c r="J155" s="39"/>
    </row>
    <row r="156">
      <c r="A156" s="24"/>
      <c r="B156" s="80"/>
      <c r="C156" s="39"/>
      <c r="D156" s="81"/>
      <c r="E156" s="25"/>
      <c r="F156" s="24"/>
      <c r="G156" s="24"/>
      <c r="H156" s="24"/>
      <c r="I156" s="24"/>
      <c r="J156" s="39"/>
    </row>
    <row r="157">
      <c r="A157" s="24"/>
      <c r="B157" s="80"/>
      <c r="C157" s="39"/>
      <c r="D157" s="81"/>
      <c r="E157" s="25"/>
      <c r="F157" s="24"/>
      <c r="G157" s="24"/>
      <c r="H157" s="24"/>
      <c r="I157" s="24"/>
      <c r="J157" s="39"/>
    </row>
    <row r="158">
      <c r="A158" s="24"/>
      <c r="B158" s="80"/>
      <c r="C158" s="39"/>
      <c r="D158" s="81"/>
      <c r="E158" s="25"/>
      <c r="F158" s="24"/>
      <c r="G158" s="24"/>
      <c r="H158" s="24"/>
      <c r="I158" s="24"/>
      <c r="J158" s="39"/>
    </row>
    <row r="159">
      <c r="A159" s="24"/>
      <c r="B159" s="80"/>
      <c r="C159" s="39"/>
      <c r="D159" s="81"/>
      <c r="E159" s="25"/>
      <c r="F159" s="24"/>
      <c r="G159" s="24"/>
      <c r="H159" s="24"/>
      <c r="I159" s="24"/>
      <c r="J159" s="39"/>
    </row>
    <row r="160">
      <c r="A160" s="24"/>
      <c r="B160" s="80"/>
      <c r="C160" s="39"/>
      <c r="D160" s="81"/>
      <c r="E160" s="25"/>
      <c r="F160" s="24"/>
      <c r="G160" s="24"/>
      <c r="H160" s="24"/>
      <c r="I160" s="24"/>
      <c r="J160" s="39"/>
    </row>
    <row r="161">
      <c r="A161" s="24"/>
      <c r="B161" s="80"/>
      <c r="C161" s="39"/>
      <c r="D161" s="81"/>
      <c r="E161" s="25"/>
      <c r="F161" s="24"/>
      <c r="G161" s="24"/>
      <c r="H161" s="24"/>
      <c r="I161" s="24"/>
      <c r="J161" s="39"/>
    </row>
    <row r="162">
      <c r="A162" s="24"/>
      <c r="B162" s="80"/>
      <c r="C162" s="39"/>
      <c r="D162" s="81"/>
      <c r="E162" s="25"/>
      <c r="F162" s="24"/>
      <c r="G162" s="24"/>
      <c r="H162" s="24"/>
      <c r="I162" s="24"/>
      <c r="J162" s="39"/>
    </row>
    <row r="163">
      <c r="A163" s="24"/>
      <c r="B163" s="80"/>
      <c r="C163" s="39"/>
      <c r="D163" s="81"/>
      <c r="E163" s="25"/>
      <c r="F163" s="24"/>
      <c r="G163" s="24"/>
      <c r="H163" s="24"/>
      <c r="I163" s="24"/>
      <c r="J163" s="39"/>
    </row>
    <row r="164">
      <c r="A164" s="24"/>
      <c r="B164" s="80"/>
      <c r="C164" s="39"/>
      <c r="D164" s="81"/>
      <c r="E164" s="25"/>
      <c r="F164" s="24"/>
      <c r="G164" s="24"/>
      <c r="H164" s="24"/>
      <c r="I164" s="24"/>
      <c r="J164" s="39"/>
    </row>
    <row r="165">
      <c r="A165" s="24"/>
      <c r="B165" s="80"/>
      <c r="C165" s="39"/>
      <c r="D165" s="81"/>
      <c r="E165" s="25"/>
      <c r="F165" s="24"/>
      <c r="G165" s="24"/>
      <c r="H165" s="24"/>
      <c r="I165" s="24"/>
      <c r="J165" s="39"/>
    </row>
    <row r="166">
      <c r="A166" s="24"/>
      <c r="B166" s="80"/>
      <c r="C166" s="39"/>
      <c r="D166" s="81"/>
      <c r="E166" s="25"/>
      <c r="F166" s="24"/>
      <c r="G166" s="24"/>
      <c r="H166" s="24"/>
      <c r="I166" s="24"/>
      <c r="J166" s="39"/>
    </row>
    <row r="167">
      <c r="A167" s="24"/>
      <c r="B167" s="80"/>
      <c r="C167" s="39"/>
      <c r="D167" s="81"/>
      <c r="E167" s="25"/>
      <c r="F167" s="24"/>
      <c r="G167" s="24"/>
      <c r="H167" s="24"/>
      <c r="I167" s="24"/>
      <c r="J167" s="39"/>
    </row>
    <row r="168">
      <c r="A168" s="24"/>
      <c r="B168" s="80"/>
      <c r="C168" s="39"/>
      <c r="D168" s="81"/>
      <c r="E168" s="25"/>
      <c r="F168" s="24"/>
      <c r="G168" s="24"/>
      <c r="H168" s="24"/>
      <c r="I168" s="24"/>
      <c r="J168" s="39"/>
    </row>
    <row r="169">
      <c r="A169" s="24"/>
      <c r="B169" s="80"/>
      <c r="C169" s="39"/>
      <c r="D169" s="81"/>
      <c r="E169" s="25"/>
      <c r="F169" s="24"/>
      <c r="G169" s="24"/>
      <c r="H169" s="24"/>
      <c r="I169" s="24"/>
      <c r="J169" s="39"/>
    </row>
    <row r="170">
      <c r="A170" s="24"/>
      <c r="B170" s="80"/>
      <c r="C170" s="39"/>
      <c r="D170" s="81"/>
      <c r="E170" s="25"/>
      <c r="F170" s="24"/>
      <c r="G170" s="24"/>
      <c r="H170" s="24"/>
      <c r="I170" s="24"/>
      <c r="J170" s="39"/>
    </row>
    <row r="171">
      <c r="A171" s="24"/>
      <c r="B171" s="80"/>
      <c r="C171" s="39"/>
      <c r="D171" s="81"/>
      <c r="E171" s="25"/>
      <c r="F171" s="24"/>
      <c r="G171" s="24"/>
      <c r="H171" s="24"/>
      <c r="I171" s="24"/>
      <c r="J171" s="39"/>
    </row>
    <row r="172">
      <c r="A172" s="24"/>
      <c r="B172" s="80"/>
      <c r="C172" s="39"/>
      <c r="D172" s="81"/>
      <c r="E172" s="25"/>
      <c r="F172" s="24"/>
      <c r="G172" s="24"/>
      <c r="H172" s="24"/>
      <c r="I172" s="24"/>
      <c r="J172" s="39"/>
    </row>
    <row r="173">
      <c r="A173" s="24"/>
      <c r="B173" s="80"/>
      <c r="C173" s="39"/>
      <c r="D173" s="81"/>
      <c r="E173" s="25"/>
      <c r="F173" s="24"/>
      <c r="G173" s="24"/>
      <c r="H173" s="24"/>
      <c r="I173" s="24"/>
      <c r="J173" s="39"/>
    </row>
    <row r="174">
      <c r="A174" s="24"/>
      <c r="B174" s="80"/>
      <c r="C174" s="39"/>
      <c r="D174" s="81"/>
      <c r="E174" s="25"/>
      <c r="F174" s="24"/>
      <c r="G174" s="24"/>
      <c r="H174" s="24"/>
      <c r="I174" s="24"/>
      <c r="J174" s="39"/>
    </row>
    <row r="175">
      <c r="A175" s="24"/>
      <c r="B175" s="80"/>
      <c r="C175" s="39"/>
      <c r="D175" s="81"/>
      <c r="E175" s="25"/>
      <c r="F175" s="24"/>
      <c r="G175" s="24"/>
      <c r="H175" s="24"/>
      <c r="I175" s="24"/>
      <c r="J175" s="39"/>
    </row>
    <row r="176">
      <c r="A176" s="24"/>
      <c r="B176" s="80"/>
      <c r="C176" s="39"/>
      <c r="D176" s="81"/>
      <c r="E176" s="25"/>
      <c r="F176" s="24"/>
      <c r="G176" s="24"/>
      <c r="H176" s="24"/>
      <c r="I176" s="24"/>
      <c r="J176" s="39"/>
    </row>
    <row r="177">
      <c r="A177" s="24"/>
      <c r="B177" s="80"/>
      <c r="C177" s="39"/>
      <c r="D177" s="81"/>
      <c r="E177" s="25"/>
      <c r="F177" s="24"/>
      <c r="G177" s="24"/>
      <c r="H177" s="24"/>
      <c r="I177" s="24"/>
      <c r="J177" s="39"/>
    </row>
    <row r="178">
      <c r="A178" s="24"/>
      <c r="B178" s="80"/>
      <c r="C178" s="39"/>
      <c r="D178" s="81"/>
      <c r="E178" s="25"/>
      <c r="F178" s="24"/>
      <c r="G178" s="24"/>
      <c r="H178" s="24"/>
      <c r="I178" s="24"/>
      <c r="J178" s="39"/>
    </row>
    <row r="179">
      <c r="A179" s="24"/>
      <c r="B179" s="80"/>
      <c r="C179" s="39"/>
      <c r="D179" s="81"/>
      <c r="E179" s="25"/>
      <c r="F179" s="24"/>
      <c r="G179" s="24"/>
      <c r="H179" s="24"/>
      <c r="I179" s="24"/>
      <c r="J179" s="39"/>
    </row>
    <row r="180">
      <c r="A180" s="24"/>
      <c r="B180" s="80"/>
      <c r="C180" s="39"/>
      <c r="D180" s="81"/>
      <c r="E180" s="25"/>
      <c r="F180" s="24"/>
      <c r="G180" s="24"/>
      <c r="H180" s="24"/>
      <c r="I180" s="24"/>
      <c r="J180" s="39"/>
    </row>
    <row r="181">
      <c r="A181" s="24"/>
      <c r="B181" s="80"/>
      <c r="C181" s="39"/>
      <c r="D181" s="81"/>
      <c r="E181" s="25"/>
      <c r="F181" s="24"/>
      <c r="G181" s="24"/>
      <c r="H181" s="24"/>
      <c r="I181" s="24"/>
      <c r="J181" s="39"/>
    </row>
    <row r="182">
      <c r="A182" s="24"/>
      <c r="B182" s="80"/>
      <c r="C182" s="75"/>
      <c r="D182" s="81"/>
      <c r="E182" s="25"/>
      <c r="F182" s="24"/>
      <c r="G182" s="24"/>
      <c r="H182" s="24"/>
      <c r="I182" s="24"/>
      <c r="J182" s="39"/>
    </row>
    <row r="183">
      <c r="A183" s="24"/>
      <c r="B183" s="80"/>
      <c r="C183" s="75"/>
      <c r="D183" s="81"/>
      <c r="E183" s="25"/>
      <c r="F183" s="24"/>
      <c r="G183" s="24"/>
      <c r="H183" s="24"/>
      <c r="I183" s="24"/>
      <c r="J183" s="39"/>
    </row>
    <row r="184">
      <c r="A184" s="24"/>
      <c r="B184" s="80"/>
      <c r="C184" s="39"/>
      <c r="D184" s="81"/>
      <c r="E184" s="25"/>
      <c r="F184" s="24"/>
      <c r="G184" s="24"/>
      <c r="H184" s="24"/>
      <c r="I184" s="24"/>
      <c r="J184" s="39"/>
    </row>
    <row r="185">
      <c r="A185" s="24"/>
      <c r="B185" s="80"/>
      <c r="C185" s="39"/>
      <c r="D185" s="81"/>
      <c r="E185" s="25"/>
      <c r="F185" s="24"/>
      <c r="G185" s="24"/>
      <c r="H185" s="24"/>
      <c r="I185" s="24"/>
      <c r="J185" s="39"/>
    </row>
    <row r="186">
      <c r="A186" s="24"/>
      <c r="B186" s="80"/>
      <c r="C186" s="39"/>
      <c r="D186" s="81"/>
      <c r="E186" s="25"/>
      <c r="F186" s="24"/>
      <c r="G186" s="24"/>
      <c r="H186" s="24"/>
      <c r="I186" s="24"/>
      <c r="J186" s="39"/>
    </row>
    <row r="187">
      <c r="A187" s="24"/>
      <c r="B187" s="80"/>
      <c r="C187" s="39"/>
      <c r="D187" s="81"/>
      <c r="E187" s="25"/>
      <c r="F187" s="24"/>
      <c r="G187" s="24"/>
      <c r="H187" s="24"/>
      <c r="I187" s="24"/>
      <c r="J187" s="39"/>
    </row>
    <row r="188">
      <c r="A188" s="24"/>
      <c r="B188" s="80"/>
      <c r="C188" s="39"/>
      <c r="D188" s="81"/>
      <c r="E188" s="25"/>
      <c r="F188" s="24"/>
      <c r="G188" s="24"/>
      <c r="H188" s="24"/>
      <c r="I188" s="24"/>
      <c r="J188" s="41"/>
    </row>
    <row r="189">
      <c r="A189" s="24"/>
      <c r="B189" s="80"/>
      <c r="C189" s="39"/>
      <c r="D189" s="81"/>
      <c r="E189" s="25"/>
      <c r="F189" s="24"/>
      <c r="G189" s="24"/>
      <c r="H189" s="24"/>
      <c r="I189" s="24"/>
      <c r="J189" s="39"/>
    </row>
    <row r="190">
      <c r="A190" s="24"/>
      <c r="B190" s="80"/>
      <c r="C190" s="75"/>
      <c r="D190" s="81"/>
      <c r="E190" s="25"/>
      <c r="F190" s="24"/>
      <c r="G190" s="24"/>
      <c r="H190" s="24"/>
      <c r="I190" s="24"/>
      <c r="J190" s="39"/>
    </row>
    <row r="191">
      <c r="A191" s="24"/>
      <c r="B191" s="80"/>
      <c r="C191" s="39"/>
      <c r="D191" s="81"/>
      <c r="E191" s="25"/>
      <c r="F191" s="24"/>
      <c r="G191" s="24"/>
      <c r="H191" s="24"/>
      <c r="I191" s="24"/>
      <c r="J191" s="39"/>
    </row>
    <row r="192">
      <c r="A192" s="24"/>
      <c r="B192" s="80"/>
      <c r="C192" s="39"/>
      <c r="D192" s="81"/>
      <c r="E192" s="25"/>
      <c r="F192" s="24"/>
      <c r="G192" s="24"/>
      <c r="H192" s="24"/>
      <c r="I192" s="24"/>
      <c r="J192" s="39"/>
    </row>
    <row r="193">
      <c r="A193" s="24"/>
      <c r="B193" s="80"/>
      <c r="C193" s="39"/>
      <c r="D193" s="81"/>
      <c r="E193" s="25"/>
      <c r="F193" s="24"/>
      <c r="G193" s="24"/>
      <c r="H193" s="24"/>
      <c r="I193" s="24"/>
      <c r="J193" s="39"/>
    </row>
    <row r="194">
      <c r="A194" s="24"/>
      <c r="B194" s="80"/>
      <c r="C194" s="39"/>
      <c r="D194" s="81"/>
      <c r="E194" s="25"/>
      <c r="F194" s="24"/>
      <c r="G194" s="24"/>
      <c r="H194" s="24"/>
      <c r="I194" s="24"/>
      <c r="J194" s="39"/>
    </row>
    <row r="195">
      <c r="A195" s="24"/>
      <c r="B195" s="80"/>
      <c r="C195" s="39"/>
      <c r="D195" s="81"/>
      <c r="E195" s="25"/>
      <c r="F195" s="24"/>
      <c r="G195" s="24"/>
      <c r="H195" s="24"/>
      <c r="I195" s="24"/>
      <c r="J195" s="41"/>
    </row>
    <row r="196">
      <c r="A196" s="24"/>
      <c r="B196" s="80"/>
      <c r="C196" s="39"/>
      <c r="D196" s="81"/>
      <c r="E196" s="25"/>
      <c r="F196" s="24"/>
      <c r="G196" s="24"/>
      <c r="H196" s="24"/>
      <c r="I196" s="24"/>
      <c r="J196" s="39"/>
    </row>
    <row r="197">
      <c r="A197" s="24"/>
      <c r="B197" s="80"/>
      <c r="C197" s="75"/>
      <c r="D197" s="81"/>
      <c r="E197" s="25"/>
      <c r="F197" s="24"/>
      <c r="G197" s="24"/>
      <c r="H197" s="24"/>
      <c r="I197" s="24"/>
      <c r="J197" s="39"/>
    </row>
    <row r="198">
      <c r="A198" s="24"/>
      <c r="B198" s="80"/>
      <c r="C198" s="75"/>
      <c r="D198" s="81"/>
      <c r="E198" s="25"/>
      <c r="F198" s="24"/>
      <c r="G198" s="24"/>
      <c r="H198" s="24"/>
      <c r="I198" s="24"/>
      <c r="J198" s="39"/>
    </row>
    <row r="199">
      <c r="A199" s="24"/>
      <c r="B199" s="80"/>
      <c r="C199" s="75"/>
      <c r="D199" s="81"/>
      <c r="E199" s="25"/>
      <c r="F199" s="24"/>
      <c r="G199" s="24"/>
      <c r="H199" s="24"/>
      <c r="I199" s="24"/>
      <c r="J199" s="39"/>
    </row>
    <row r="200">
      <c r="A200" s="24"/>
      <c r="B200" s="80"/>
      <c r="C200" s="75"/>
      <c r="D200" s="81"/>
      <c r="E200" s="25"/>
      <c r="F200" s="24"/>
      <c r="G200" s="24"/>
      <c r="H200" s="24"/>
      <c r="I200" s="24"/>
      <c r="J200" s="39"/>
    </row>
    <row r="201">
      <c r="A201" s="24"/>
      <c r="B201" s="80"/>
      <c r="C201" s="75"/>
      <c r="D201" s="81"/>
      <c r="E201" s="25"/>
      <c r="F201" s="24"/>
      <c r="G201" s="24"/>
      <c r="H201" s="24"/>
      <c r="I201" s="24"/>
      <c r="J201" s="39"/>
    </row>
    <row r="202">
      <c r="A202" s="24"/>
      <c r="B202" s="80"/>
      <c r="C202" s="75"/>
      <c r="D202" s="81"/>
      <c r="E202" s="25"/>
      <c r="F202" s="24"/>
      <c r="G202" s="24"/>
      <c r="H202" s="24"/>
      <c r="I202" s="24"/>
      <c r="J202" s="39"/>
    </row>
    <row r="203">
      <c r="A203" s="24"/>
      <c r="B203" s="80"/>
      <c r="C203" s="75"/>
      <c r="D203" s="81"/>
      <c r="E203" s="25"/>
      <c r="F203" s="24"/>
      <c r="G203" s="24"/>
      <c r="H203" s="24"/>
      <c r="I203" s="24"/>
      <c r="J203" s="39"/>
    </row>
    <row r="204">
      <c r="A204" s="24"/>
      <c r="B204" s="80"/>
      <c r="C204" s="75"/>
      <c r="D204" s="81"/>
      <c r="E204" s="25"/>
      <c r="F204" s="24"/>
      <c r="G204" s="24"/>
      <c r="H204" s="24"/>
      <c r="I204" s="24"/>
      <c r="J204" s="39"/>
    </row>
    <row r="205">
      <c r="A205" s="24"/>
      <c r="B205" s="80"/>
      <c r="C205" s="39"/>
      <c r="D205" s="81"/>
      <c r="E205" s="25"/>
      <c r="F205" s="24"/>
      <c r="G205" s="24"/>
      <c r="H205" s="24"/>
      <c r="I205" s="24"/>
      <c r="J205" s="41"/>
    </row>
    <row r="206">
      <c r="A206" s="24"/>
      <c r="B206" s="80"/>
      <c r="C206" s="39"/>
      <c r="D206" s="81"/>
      <c r="E206" s="25"/>
      <c r="F206" s="24"/>
      <c r="G206" s="24"/>
      <c r="H206" s="24"/>
      <c r="I206" s="24"/>
      <c r="J206" s="41"/>
    </row>
    <row r="207">
      <c r="A207" s="24"/>
      <c r="B207" s="80"/>
      <c r="C207" s="75"/>
      <c r="D207" s="81"/>
      <c r="E207" s="25"/>
      <c r="F207" s="24"/>
      <c r="G207" s="24"/>
      <c r="H207" s="24"/>
      <c r="I207" s="24"/>
      <c r="J207" s="39"/>
    </row>
    <row r="208">
      <c r="A208" s="24"/>
      <c r="B208" s="80"/>
      <c r="C208" s="39"/>
      <c r="D208" s="81"/>
      <c r="E208" s="25"/>
      <c r="F208" s="24"/>
      <c r="G208" s="24"/>
      <c r="H208" s="24"/>
      <c r="I208" s="24"/>
      <c r="J208" s="39"/>
    </row>
    <row r="209">
      <c r="A209" s="24"/>
      <c r="B209" s="80"/>
      <c r="C209" s="75"/>
      <c r="D209" s="81"/>
      <c r="E209" s="25"/>
      <c r="F209" s="24"/>
      <c r="G209" s="24"/>
      <c r="H209" s="24"/>
      <c r="I209" s="24"/>
      <c r="J209" s="39"/>
    </row>
    <row r="210">
      <c r="A210" s="24"/>
      <c r="B210" s="80"/>
      <c r="C210" s="75"/>
      <c r="D210" s="81"/>
      <c r="E210" s="25"/>
      <c r="F210" s="24"/>
      <c r="G210" s="24"/>
      <c r="H210" s="24"/>
      <c r="I210" s="24"/>
      <c r="J210" s="39"/>
    </row>
    <row r="211">
      <c r="A211" s="24"/>
      <c r="B211" s="80"/>
      <c r="C211" s="39"/>
      <c r="D211" s="81"/>
      <c r="E211" s="25"/>
      <c r="F211" s="24"/>
      <c r="G211" s="24"/>
      <c r="H211" s="24"/>
      <c r="I211" s="24"/>
      <c r="J211" s="39"/>
    </row>
    <row r="212">
      <c r="A212" s="24"/>
      <c r="B212" s="80"/>
      <c r="C212" s="75"/>
      <c r="D212" s="81"/>
      <c r="E212" s="25"/>
      <c r="F212" s="24"/>
      <c r="G212" s="24"/>
      <c r="H212" s="24"/>
      <c r="I212" s="24"/>
      <c r="J212" s="39"/>
    </row>
    <row r="213">
      <c r="A213" s="24"/>
      <c r="B213" s="80"/>
      <c r="C213" s="39"/>
      <c r="D213" s="81"/>
      <c r="E213" s="25"/>
      <c r="F213" s="24"/>
      <c r="G213" s="24"/>
      <c r="H213" s="24"/>
      <c r="I213" s="24"/>
      <c r="J213" s="39"/>
    </row>
    <row r="214">
      <c r="A214" s="24"/>
      <c r="B214" s="80"/>
      <c r="C214" s="39"/>
      <c r="D214" s="81"/>
      <c r="E214" s="25"/>
      <c r="F214" s="24"/>
      <c r="G214" s="24"/>
      <c r="H214" s="24"/>
      <c r="I214" s="24"/>
      <c r="J214" s="39"/>
    </row>
    <row r="215">
      <c r="A215" s="24"/>
      <c r="B215" s="80"/>
      <c r="C215" s="39"/>
      <c r="D215" s="81"/>
      <c r="E215" s="25"/>
      <c r="F215" s="24"/>
      <c r="G215" s="24"/>
      <c r="H215" s="24"/>
      <c r="I215" s="24"/>
      <c r="J215" s="39"/>
    </row>
    <row r="216">
      <c r="A216" s="24"/>
      <c r="B216" s="80"/>
      <c r="C216" s="39"/>
      <c r="D216" s="81"/>
      <c r="E216" s="25"/>
      <c r="F216" s="24"/>
      <c r="G216" s="24"/>
      <c r="H216" s="24"/>
      <c r="I216" s="24"/>
      <c r="J216" s="39"/>
    </row>
    <row r="217">
      <c r="A217" s="24"/>
      <c r="B217" s="80"/>
      <c r="C217" s="39"/>
      <c r="D217" s="81"/>
      <c r="E217" s="25"/>
      <c r="F217" s="24"/>
      <c r="G217" s="24"/>
      <c r="H217" s="24"/>
      <c r="I217" s="24"/>
      <c r="J217" s="39"/>
    </row>
    <row r="218">
      <c r="A218" s="24"/>
      <c r="B218" s="80"/>
      <c r="C218" s="39"/>
      <c r="D218" s="81"/>
      <c r="E218" s="25"/>
      <c r="F218" s="24"/>
      <c r="G218" s="24"/>
      <c r="H218" s="24"/>
      <c r="I218" s="24"/>
      <c r="J218" s="39"/>
    </row>
    <row r="219">
      <c r="A219" s="24"/>
      <c r="B219" s="80"/>
      <c r="C219" s="39"/>
      <c r="D219" s="81"/>
      <c r="E219" s="25"/>
      <c r="F219" s="24"/>
      <c r="G219" s="24"/>
      <c r="H219" s="24"/>
      <c r="I219" s="24"/>
      <c r="J219" s="39"/>
    </row>
    <row r="220">
      <c r="A220" s="24"/>
      <c r="B220" s="80"/>
      <c r="C220" s="39"/>
      <c r="D220" s="81"/>
      <c r="E220" s="25"/>
      <c r="F220" s="24"/>
      <c r="G220" s="24"/>
      <c r="H220" s="24"/>
      <c r="I220" s="24"/>
      <c r="J220" s="39"/>
    </row>
    <row r="221">
      <c r="A221" s="24"/>
      <c r="B221" s="80"/>
      <c r="C221" s="39"/>
      <c r="D221" s="81"/>
      <c r="E221" s="25"/>
      <c r="F221" s="24"/>
      <c r="G221" s="24"/>
      <c r="H221" s="24"/>
      <c r="I221" s="24"/>
      <c r="J221" s="39"/>
    </row>
    <row r="222">
      <c r="A222" s="24"/>
      <c r="B222" s="80"/>
      <c r="C222" s="39"/>
      <c r="D222" s="81"/>
      <c r="E222" s="25"/>
      <c r="F222" s="24"/>
      <c r="G222" s="24"/>
      <c r="H222" s="24"/>
      <c r="I222" s="24"/>
      <c r="J222" s="39"/>
    </row>
    <row r="223">
      <c r="A223" s="24"/>
      <c r="B223" s="80"/>
      <c r="C223" s="39"/>
      <c r="D223" s="81"/>
      <c r="E223" s="25"/>
      <c r="F223" s="24"/>
      <c r="G223" s="24"/>
      <c r="H223" s="24"/>
      <c r="I223" s="24"/>
      <c r="J223" s="39"/>
    </row>
    <row r="224">
      <c r="A224" s="24"/>
      <c r="B224" s="80"/>
      <c r="C224" s="39"/>
      <c r="D224" s="81"/>
      <c r="E224" s="25"/>
      <c r="F224" s="24"/>
      <c r="G224" s="24"/>
      <c r="H224" s="24"/>
      <c r="I224" s="24"/>
      <c r="J224" s="39"/>
    </row>
    <row r="225">
      <c r="A225" s="24"/>
      <c r="B225" s="80"/>
      <c r="C225" s="39"/>
      <c r="D225" s="81"/>
      <c r="E225" s="25"/>
      <c r="F225" s="24"/>
      <c r="G225" s="24"/>
      <c r="H225" s="24"/>
      <c r="I225" s="24"/>
      <c r="J225" s="39"/>
    </row>
    <row r="226">
      <c r="A226" s="24"/>
      <c r="B226" s="80"/>
      <c r="C226" s="39"/>
      <c r="D226" s="81"/>
      <c r="E226" s="25"/>
      <c r="F226" s="24"/>
      <c r="G226" s="24"/>
      <c r="H226" s="24"/>
      <c r="I226" s="24"/>
      <c r="J226" s="39"/>
    </row>
    <row r="227">
      <c r="A227" s="24"/>
      <c r="B227" s="80"/>
      <c r="C227" s="39"/>
      <c r="D227" s="81"/>
      <c r="E227" s="25"/>
      <c r="F227" s="24"/>
      <c r="G227" s="24"/>
      <c r="H227" s="24"/>
      <c r="I227" s="24"/>
      <c r="J227" s="39"/>
    </row>
    <row r="228">
      <c r="A228" s="24"/>
      <c r="B228" s="80"/>
      <c r="C228" s="39"/>
      <c r="D228" s="81"/>
      <c r="E228" s="25"/>
      <c r="F228" s="24"/>
      <c r="G228" s="24"/>
      <c r="H228" s="24"/>
      <c r="I228" s="24"/>
      <c r="J228" s="39"/>
    </row>
    <row r="229">
      <c r="A229" s="24"/>
      <c r="B229" s="80"/>
      <c r="C229" s="39"/>
      <c r="D229" s="81"/>
      <c r="E229" s="25"/>
      <c r="F229" s="24"/>
      <c r="G229" s="24"/>
      <c r="H229" s="24"/>
      <c r="I229" s="24"/>
      <c r="J229" s="39"/>
    </row>
    <row r="230">
      <c r="A230" s="24"/>
      <c r="B230" s="80"/>
      <c r="C230" s="39"/>
      <c r="D230" s="81"/>
      <c r="E230" s="25"/>
      <c r="F230" s="24"/>
      <c r="G230" s="24"/>
      <c r="H230" s="24"/>
      <c r="I230" s="24"/>
      <c r="J230" s="39"/>
    </row>
    <row r="231">
      <c r="A231" s="24"/>
      <c r="B231" s="80"/>
      <c r="C231" s="39"/>
      <c r="D231" s="81"/>
      <c r="E231" s="25"/>
      <c r="F231" s="24"/>
      <c r="G231" s="24"/>
      <c r="H231" s="24"/>
      <c r="I231" s="24"/>
      <c r="J231" s="39"/>
    </row>
    <row r="232">
      <c r="A232" s="24"/>
      <c r="B232" s="80"/>
      <c r="C232" s="39"/>
      <c r="D232" s="81"/>
      <c r="E232" s="25"/>
      <c r="F232" s="24"/>
      <c r="G232" s="24"/>
      <c r="H232" s="24"/>
      <c r="I232" s="24"/>
      <c r="J232" s="39"/>
    </row>
    <row r="233">
      <c r="A233" s="24"/>
      <c r="B233" s="80"/>
      <c r="C233" s="39"/>
      <c r="D233" s="81"/>
      <c r="E233" s="25"/>
      <c r="F233" s="24"/>
      <c r="G233" s="24"/>
      <c r="H233" s="24"/>
      <c r="I233" s="24"/>
      <c r="J233" s="39"/>
    </row>
    <row r="234">
      <c r="A234" s="24"/>
      <c r="B234" s="80"/>
      <c r="C234" s="39"/>
      <c r="D234" s="81"/>
      <c r="E234" s="25"/>
      <c r="F234" s="24"/>
      <c r="G234" s="24"/>
      <c r="H234" s="24"/>
      <c r="I234" s="24"/>
      <c r="J234" s="39"/>
    </row>
    <row r="235">
      <c r="A235" s="24"/>
      <c r="B235" s="80"/>
      <c r="C235" s="39"/>
      <c r="D235" s="81"/>
      <c r="E235" s="25"/>
      <c r="F235" s="24"/>
      <c r="G235" s="24"/>
      <c r="H235" s="24"/>
      <c r="I235" s="24"/>
      <c r="J235" s="39"/>
    </row>
    <row r="236">
      <c r="A236" s="24"/>
      <c r="B236" s="80"/>
      <c r="C236" s="39"/>
      <c r="D236" s="81"/>
      <c r="E236" s="25"/>
      <c r="F236" s="24"/>
      <c r="G236" s="24"/>
      <c r="H236" s="24"/>
      <c r="I236" s="24"/>
      <c r="J236" s="39"/>
    </row>
    <row r="237">
      <c r="A237" s="24"/>
      <c r="B237" s="80"/>
      <c r="C237" s="39"/>
      <c r="D237" s="81"/>
      <c r="E237" s="25"/>
      <c r="F237" s="24"/>
      <c r="G237" s="24"/>
      <c r="H237" s="24"/>
      <c r="I237" s="24"/>
      <c r="J237" s="39"/>
    </row>
    <row r="238">
      <c r="A238" s="24"/>
      <c r="B238" s="80"/>
      <c r="C238" s="39"/>
      <c r="D238" s="81"/>
      <c r="E238" s="25"/>
      <c r="F238" s="24"/>
      <c r="G238" s="24"/>
      <c r="H238" s="24"/>
      <c r="I238" s="24"/>
      <c r="J238" s="39"/>
    </row>
    <row r="239">
      <c r="A239" s="24"/>
      <c r="B239" s="80"/>
      <c r="C239" s="39"/>
      <c r="D239" s="81"/>
      <c r="E239" s="25"/>
      <c r="F239" s="24"/>
      <c r="G239" s="24"/>
      <c r="H239" s="24"/>
      <c r="I239" s="24"/>
      <c r="J239" s="41"/>
    </row>
    <row r="240">
      <c r="A240" s="24"/>
      <c r="B240" s="80"/>
      <c r="C240" s="39"/>
      <c r="D240" s="81"/>
      <c r="E240" s="25"/>
      <c r="F240" s="24"/>
      <c r="G240" s="24"/>
      <c r="H240" s="24"/>
      <c r="I240" s="24"/>
      <c r="J240" s="39"/>
    </row>
    <row r="241">
      <c r="A241" s="24"/>
      <c r="B241" s="80"/>
      <c r="C241" s="39"/>
      <c r="D241" s="81"/>
      <c r="E241" s="25"/>
      <c r="F241" s="24"/>
      <c r="G241" s="24"/>
      <c r="H241" s="24"/>
      <c r="I241" s="24"/>
      <c r="J241" s="39"/>
    </row>
    <row r="242">
      <c r="A242" s="24"/>
      <c r="B242" s="80"/>
      <c r="C242" s="39"/>
      <c r="D242" s="81"/>
      <c r="E242" s="25"/>
      <c r="F242" s="24"/>
      <c r="G242" s="24"/>
      <c r="H242" s="24"/>
      <c r="I242" s="24"/>
      <c r="J242" s="39"/>
    </row>
    <row r="243">
      <c r="A243" s="24"/>
      <c r="B243" s="80"/>
      <c r="C243" s="39"/>
      <c r="D243" s="81"/>
      <c r="E243" s="25"/>
      <c r="F243" s="24"/>
      <c r="G243" s="24"/>
      <c r="H243" s="24"/>
      <c r="I243" s="24"/>
      <c r="J243" s="39"/>
    </row>
    <row r="244">
      <c r="A244" s="24"/>
      <c r="B244" s="80"/>
      <c r="C244" s="39"/>
      <c r="D244" s="81"/>
      <c r="E244" s="25"/>
      <c r="F244" s="24"/>
      <c r="G244" s="24"/>
      <c r="H244" s="24"/>
      <c r="I244" s="24"/>
      <c r="J244" s="39"/>
    </row>
    <row r="245">
      <c r="A245" s="24"/>
      <c r="B245" s="80"/>
      <c r="C245" s="39"/>
      <c r="D245" s="81"/>
      <c r="E245" s="25"/>
      <c r="F245" s="24"/>
      <c r="G245" s="24"/>
      <c r="H245" s="24"/>
      <c r="I245" s="24"/>
      <c r="J245" s="39"/>
    </row>
    <row r="246">
      <c r="A246" s="24"/>
      <c r="B246" s="80"/>
      <c r="C246" s="39"/>
      <c r="D246" s="81"/>
      <c r="E246" s="25"/>
      <c r="F246" s="24"/>
      <c r="G246" s="24"/>
      <c r="H246" s="24"/>
      <c r="I246" s="24"/>
      <c r="J246" s="39"/>
    </row>
    <row r="247">
      <c r="A247" s="24"/>
      <c r="B247" s="80"/>
      <c r="C247" s="39"/>
      <c r="D247" s="81"/>
      <c r="E247" s="25"/>
      <c r="F247" s="24"/>
      <c r="G247" s="24"/>
      <c r="H247" s="24"/>
      <c r="I247" s="24"/>
      <c r="J247" s="39"/>
    </row>
    <row r="248">
      <c r="A248" s="24"/>
      <c r="B248" s="80"/>
      <c r="C248" s="39"/>
      <c r="D248" s="81"/>
      <c r="E248" s="25"/>
      <c r="F248" s="24"/>
      <c r="G248" s="24"/>
      <c r="H248" s="24"/>
      <c r="I248" s="24"/>
      <c r="J248" s="39"/>
    </row>
    <row r="249">
      <c r="A249" s="24"/>
      <c r="B249" s="80"/>
      <c r="C249" s="39"/>
      <c r="D249" s="81"/>
      <c r="E249" s="25"/>
      <c r="F249" s="24"/>
      <c r="G249" s="24"/>
      <c r="H249" s="24"/>
      <c r="I249" s="24"/>
      <c r="J249" s="39"/>
    </row>
    <row r="250">
      <c r="A250" s="24"/>
      <c r="B250" s="80"/>
      <c r="C250" s="39"/>
      <c r="D250" s="81"/>
      <c r="E250" s="25"/>
      <c r="F250" s="24"/>
      <c r="G250" s="24"/>
      <c r="H250" s="24"/>
      <c r="I250" s="24"/>
      <c r="J250" s="39"/>
    </row>
    <row r="251">
      <c r="A251" s="24"/>
      <c r="B251" s="80"/>
      <c r="C251" s="39"/>
      <c r="D251" s="81"/>
      <c r="E251" s="25"/>
      <c r="F251" s="24"/>
      <c r="G251" s="24"/>
      <c r="H251" s="24"/>
      <c r="I251" s="24"/>
      <c r="J251" s="39"/>
    </row>
    <row r="252">
      <c r="A252" s="24"/>
      <c r="B252" s="80"/>
      <c r="C252" s="39"/>
      <c r="D252" s="81"/>
      <c r="E252" s="25"/>
      <c r="F252" s="24"/>
      <c r="G252" s="24"/>
      <c r="H252" s="24"/>
      <c r="I252" s="24"/>
      <c r="J252" s="39"/>
    </row>
    <row r="253">
      <c r="A253" s="24"/>
      <c r="B253" s="80"/>
      <c r="C253" s="39"/>
      <c r="D253" s="81"/>
      <c r="E253" s="25"/>
      <c r="F253" s="24"/>
      <c r="G253" s="24"/>
      <c r="H253" s="24"/>
      <c r="I253" s="24"/>
      <c r="J253" s="39"/>
    </row>
    <row r="254">
      <c r="A254" s="24"/>
      <c r="B254" s="80"/>
      <c r="C254" s="39"/>
      <c r="D254" s="81"/>
      <c r="E254" s="25"/>
      <c r="F254" s="24"/>
      <c r="G254" s="24"/>
      <c r="H254" s="24"/>
      <c r="I254" s="24"/>
      <c r="J254" s="39"/>
    </row>
    <row r="255">
      <c r="A255" s="24"/>
      <c r="B255" s="80"/>
      <c r="C255" s="39"/>
      <c r="D255" s="81"/>
      <c r="E255" s="25"/>
      <c r="F255" s="24"/>
      <c r="G255" s="24"/>
      <c r="H255" s="24"/>
      <c r="I255" s="24"/>
      <c r="J255" s="39"/>
    </row>
    <row r="256">
      <c r="A256" s="24"/>
      <c r="B256" s="80"/>
      <c r="C256" s="39"/>
      <c r="D256" s="81"/>
      <c r="E256" s="25"/>
      <c r="F256" s="24"/>
      <c r="G256" s="24"/>
      <c r="H256" s="24"/>
      <c r="I256" s="24"/>
      <c r="J256" s="39"/>
    </row>
    <row r="257">
      <c r="A257" s="24"/>
      <c r="B257" s="80"/>
      <c r="C257" s="39"/>
      <c r="D257" s="81"/>
      <c r="E257" s="25"/>
      <c r="F257" s="24"/>
      <c r="G257" s="24"/>
      <c r="H257" s="24"/>
      <c r="I257" s="24"/>
      <c r="J257" s="39"/>
    </row>
    <row r="258">
      <c r="A258" s="24"/>
      <c r="B258" s="80"/>
      <c r="C258" s="39"/>
      <c r="D258" s="81"/>
      <c r="E258" s="25"/>
      <c r="F258" s="24"/>
      <c r="G258" s="24"/>
      <c r="H258" s="24"/>
      <c r="I258" s="24"/>
      <c r="J258" s="39"/>
    </row>
    <row r="259">
      <c r="A259" s="24"/>
      <c r="B259" s="80"/>
      <c r="C259" s="39"/>
      <c r="D259" s="81"/>
      <c r="E259" s="25"/>
      <c r="F259" s="24"/>
      <c r="G259" s="24"/>
      <c r="H259" s="24"/>
      <c r="I259" s="24"/>
      <c r="J259" s="39"/>
    </row>
    <row r="260">
      <c r="A260" s="24"/>
      <c r="B260" s="80"/>
      <c r="C260" s="39"/>
      <c r="D260" s="81"/>
      <c r="E260" s="25"/>
      <c r="F260" s="24"/>
      <c r="G260" s="24"/>
      <c r="H260" s="24"/>
      <c r="I260" s="24"/>
      <c r="J260" s="39"/>
    </row>
    <row r="261">
      <c r="A261" s="24"/>
      <c r="B261" s="80"/>
      <c r="C261" s="39"/>
      <c r="D261" s="81"/>
      <c r="E261" s="25"/>
      <c r="F261" s="24"/>
      <c r="G261" s="24"/>
      <c r="H261" s="24"/>
      <c r="I261" s="24"/>
      <c r="J261" s="39"/>
    </row>
    <row r="262">
      <c r="A262" s="24"/>
      <c r="B262" s="80"/>
      <c r="C262" s="39"/>
      <c r="D262" s="81"/>
      <c r="E262" s="25"/>
      <c r="F262" s="24"/>
      <c r="G262" s="24"/>
      <c r="H262" s="24"/>
      <c r="I262" s="24"/>
      <c r="J262" s="39"/>
    </row>
    <row r="263">
      <c r="A263" s="24"/>
      <c r="B263" s="80"/>
      <c r="C263" s="39"/>
      <c r="D263" s="81"/>
      <c r="E263" s="25"/>
      <c r="F263" s="24"/>
      <c r="G263" s="24"/>
      <c r="H263" s="24"/>
      <c r="I263" s="24"/>
      <c r="J263" s="39"/>
    </row>
    <row r="264">
      <c r="A264" s="24"/>
      <c r="B264" s="80"/>
      <c r="C264" s="39"/>
      <c r="D264" s="81"/>
      <c r="E264" s="25"/>
      <c r="F264" s="24"/>
      <c r="G264" s="24"/>
      <c r="H264" s="24"/>
      <c r="I264" s="24"/>
      <c r="J264" s="39"/>
    </row>
    <row r="265">
      <c r="A265" s="24"/>
      <c r="B265" s="80"/>
      <c r="C265" s="39"/>
      <c r="D265" s="81"/>
      <c r="E265" s="25"/>
      <c r="F265" s="24"/>
      <c r="G265" s="24"/>
      <c r="H265" s="24"/>
      <c r="I265" s="24"/>
      <c r="J265" s="39"/>
    </row>
    <row r="266">
      <c r="A266" s="24"/>
      <c r="B266" s="80"/>
      <c r="C266" s="39"/>
      <c r="D266" s="81"/>
      <c r="E266" s="25"/>
      <c r="F266" s="24"/>
      <c r="G266" s="24"/>
      <c r="H266" s="24"/>
      <c r="I266" s="24"/>
      <c r="J266" s="39"/>
    </row>
    <row r="267">
      <c r="A267" s="24"/>
      <c r="B267" s="80"/>
      <c r="C267" s="39"/>
      <c r="D267" s="81"/>
      <c r="E267" s="25"/>
      <c r="F267" s="24"/>
      <c r="G267" s="24"/>
      <c r="H267" s="24"/>
      <c r="I267" s="24"/>
      <c r="J267" s="39"/>
    </row>
    <row r="268">
      <c r="A268" s="24"/>
      <c r="B268" s="80"/>
      <c r="C268" s="39"/>
      <c r="D268" s="81"/>
      <c r="E268" s="25"/>
      <c r="F268" s="24"/>
      <c r="G268" s="24"/>
      <c r="H268" s="24"/>
      <c r="I268" s="24"/>
      <c r="J268" s="39"/>
    </row>
    <row r="269">
      <c r="A269" s="24"/>
      <c r="B269" s="80"/>
      <c r="C269" s="39"/>
      <c r="D269" s="81"/>
      <c r="E269" s="25"/>
      <c r="F269" s="24"/>
      <c r="G269" s="24"/>
      <c r="H269" s="24"/>
      <c r="I269" s="24"/>
      <c r="J269" s="39"/>
    </row>
    <row r="270">
      <c r="A270" s="24"/>
      <c r="B270" s="80"/>
      <c r="C270" s="39"/>
      <c r="D270" s="81"/>
      <c r="E270" s="25"/>
      <c r="F270" s="24"/>
      <c r="G270" s="24"/>
      <c r="H270" s="24"/>
      <c r="I270" s="24"/>
      <c r="J270" s="39"/>
    </row>
    <row r="271">
      <c r="A271" s="24"/>
      <c r="B271" s="80"/>
      <c r="C271" s="39"/>
      <c r="D271" s="81"/>
      <c r="E271" s="25"/>
      <c r="F271" s="24"/>
      <c r="G271" s="24"/>
      <c r="H271" s="24"/>
      <c r="I271" s="24"/>
      <c r="J271" s="39"/>
    </row>
    <row r="272">
      <c r="A272" s="24"/>
      <c r="B272" s="80"/>
      <c r="C272" s="39"/>
      <c r="D272" s="81"/>
      <c r="E272" s="25"/>
      <c r="F272" s="24"/>
      <c r="G272" s="24"/>
      <c r="H272" s="24"/>
      <c r="I272" s="24"/>
      <c r="J272" s="39"/>
    </row>
    <row r="273">
      <c r="A273" s="24"/>
      <c r="B273" s="80"/>
      <c r="C273" s="39"/>
      <c r="D273" s="81"/>
      <c r="E273" s="25"/>
      <c r="F273" s="24"/>
      <c r="G273" s="24"/>
      <c r="H273" s="24"/>
      <c r="I273" s="24"/>
      <c r="J273" s="39"/>
    </row>
    <row r="274">
      <c r="A274" s="24"/>
      <c r="B274" s="80"/>
      <c r="C274" s="39"/>
      <c r="D274" s="81"/>
      <c r="E274" s="25"/>
      <c r="F274" s="24"/>
      <c r="G274" s="24"/>
      <c r="H274" s="24"/>
      <c r="I274" s="24"/>
      <c r="J274" s="39"/>
    </row>
    <row r="275">
      <c r="A275" s="24"/>
      <c r="B275" s="80"/>
      <c r="C275" s="39"/>
      <c r="D275" s="81"/>
      <c r="E275" s="25"/>
      <c r="F275" s="24"/>
      <c r="G275" s="24"/>
      <c r="H275" s="24"/>
      <c r="I275" s="24"/>
      <c r="J275" s="39"/>
    </row>
    <row r="276">
      <c r="A276" s="24"/>
      <c r="B276" s="80"/>
      <c r="C276" s="39"/>
      <c r="D276" s="81"/>
      <c r="E276" s="25"/>
      <c r="F276" s="24"/>
      <c r="G276" s="24"/>
      <c r="H276" s="24"/>
      <c r="I276" s="24"/>
      <c r="J276" s="39"/>
    </row>
    <row r="277">
      <c r="A277" s="24"/>
      <c r="B277" s="80"/>
      <c r="C277" s="39"/>
      <c r="D277" s="81"/>
      <c r="E277" s="25"/>
      <c r="F277" s="24"/>
      <c r="G277" s="24"/>
      <c r="H277" s="24"/>
      <c r="I277" s="24"/>
      <c r="J277" s="39"/>
    </row>
    <row r="278">
      <c r="A278" s="24"/>
      <c r="B278" s="80"/>
      <c r="C278" s="39"/>
      <c r="D278" s="81"/>
      <c r="E278" s="25"/>
      <c r="F278" s="24"/>
      <c r="G278" s="24"/>
      <c r="H278" s="24"/>
      <c r="I278" s="24"/>
      <c r="J278" s="39"/>
    </row>
    <row r="279">
      <c r="A279" s="24"/>
      <c r="B279" s="80"/>
      <c r="C279" s="39"/>
      <c r="D279" s="81"/>
      <c r="E279" s="25"/>
      <c r="F279" s="24"/>
      <c r="G279" s="24"/>
      <c r="H279" s="24"/>
      <c r="I279" s="24"/>
      <c r="J279" s="39"/>
    </row>
    <row r="280">
      <c r="A280" s="24"/>
      <c r="B280" s="80"/>
      <c r="C280" s="39"/>
      <c r="D280" s="81"/>
      <c r="E280" s="25"/>
      <c r="F280" s="24"/>
      <c r="G280" s="24"/>
      <c r="H280" s="24"/>
      <c r="I280" s="24"/>
      <c r="J280" s="39"/>
    </row>
    <row r="281">
      <c r="A281" s="24"/>
      <c r="B281" s="80"/>
      <c r="C281" s="39"/>
      <c r="D281" s="81"/>
      <c r="E281" s="25"/>
      <c r="F281" s="24"/>
      <c r="G281" s="24"/>
      <c r="H281" s="24"/>
      <c r="I281" s="24"/>
      <c r="J281" s="39"/>
    </row>
    <row r="282">
      <c r="A282" s="24"/>
      <c r="B282" s="80"/>
      <c r="C282" s="39"/>
      <c r="D282" s="81"/>
      <c r="E282" s="25"/>
      <c r="F282" s="24"/>
      <c r="G282" s="24"/>
      <c r="H282" s="24"/>
      <c r="I282" s="24"/>
      <c r="J282" s="39"/>
    </row>
    <row r="283">
      <c r="A283" s="24"/>
      <c r="B283" s="80"/>
      <c r="C283" s="39"/>
      <c r="D283" s="81"/>
      <c r="E283" s="25"/>
      <c r="F283" s="24"/>
      <c r="G283" s="24"/>
      <c r="H283" s="24"/>
      <c r="I283" s="24"/>
      <c r="J283" s="39"/>
    </row>
    <row r="284">
      <c r="A284" s="24"/>
      <c r="B284" s="80"/>
      <c r="C284" s="39"/>
      <c r="D284" s="81"/>
      <c r="E284" s="25"/>
      <c r="F284" s="24"/>
      <c r="G284" s="24"/>
      <c r="H284" s="24"/>
      <c r="I284" s="24"/>
      <c r="J284" s="39"/>
    </row>
    <row r="285">
      <c r="A285" s="24"/>
      <c r="B285" s="80"/>
      <c r="C285" s="39"/>
      <c r="D285" s="81"/>
      <c r="E285" s="25"/>
      <c r="F285" s="24"/>
      <c r="G285" s="24"/>
      <c r="H285" s="24"/>
      <c r="I285" s="24"/>
      <c r="J285" s="39"/>
    </row>
    <row r="286">
      <c r="A286" s="24"/>
      <c r="B286" s="80"/>
      <c r="C286" s="39"/>
      <c r="D286" s="81"/>
      <c r="E286" s="25"/>
      <c r="F286" s="24"/>
      <c r="G286" s="24"/>
      <c r="H286" s="24"/>
      <c r="I286" s="24"/>
      <c r="J286" s="39"/>
    </row>
    <row r="287">
      <c r="A287" s="24"/>
      <c r="B287" s="80"/>
      <c r="C287" s="39"/>
      <c r="D287" s="81"/>
      <c r="E287" s="25"/>
      <c r="F287" s="24"/>
      <c r="G287" s="24"/>
      <c r="H287" s="24"/>
      <c r="I287" s="24"/>
      <c r="J287" s="39"/>
    </row>
    <row r="288">
      <c r="A288" s="24"/>
      <c r="B288" s="80"/>
      <c r="C288" s="39"/>
      <c r="D288" s="81"/>
      <c r="E288" s="25"/>
      <c r="F288" s="24"/>
      <c r="G288" s="24"/>
      <c r="H288" s="24"/>
      <c r="I288" s="24"/>
      <c r="J288" s="39"/>
    </row>
    <row r="289">
      <c r="A289" s="24"/>
      <c r="B289" s="80"/>
      <c r="C289" s="39"/>
      <c r="D289" s="81"/>
      <c r="E289" s="25"/>
      <c r="F289" s="24"/>
      <c r="G289" s="24"/>
      <c r="H289" s="24"/>
      <c r="I289" s="24"/>
      <c r="J289" s="39"/>
    </row>
    <row r="290">
      <c r="A290" s="24"/>
      <c r="B290" s="80"/>
      <c r="C290" s="39"/>
      <c r="D290" s="81"/>
      <c r="E290" s="25"/>
      <c r="F290" s="24"/>
      <c r="G290" s="24"/>
      <c r="H290" s="24"/>
      <c r="I290" s="24"/>
      <c r="J290" s="39"/>
    </row>
    <row r="291">
      <c r="A291" s="24"/>
      <c r="B291" s="80"/>
      <c r="C291" s="39"/>
      <c r="D291" s="81"/>
      <c r="E291" s="25"/>
      <c r="F291" s="24"/>
      <c r="G291" s="24"/>
      <c r="H291" s="24"/>
      <c r="I291" s="24"/>
      <c r="J291" s="39"/>
    </row>
    <row r="292">
      <c r="A292" s="24"/>
      <c r="B292" s="80"/>
      <c r="C292" s="39"/>
      <c r="D292" s="81"/>
      <c r="E292" s="25"/>
      <c r="F292" s="24"/>
      <c r="G292" s="24"/>
      <c r="H292" s="24"/>
      <c r="I292" s="24"/>
      <c r="J292" s="39"/>
    </row>
    <row r="293">
      <c r="A293" s="24"/>
      <c r="B293" s="80"/>
      <c r="C293" s="39"/>
      <c r="D293" s="81"/>
      <c r="E293" s="25"/>
      <c r="F293" s="24"/>
      <c r="G293" s="24"/>
      <c r="H293" s="24"/>
      <c r="I293" s="24"/>
      <c r="J293" s="39"/>
    </row>
    <row r="294">
      <c r="A294" s="24"/>
      <c r="B294" s="80"/>
      <c r="C294" s="39"/>
      <c r="D294" s="81"/>
      <c r="E294" s="25"/>
      <c r="F294" s="24"/>
      <c r="G294" s="24"/>
      <c r="H294" s="24"/>
      <c r="I294" s="24"/>
      <c r="J294" s="39"/>
    </row>
    <row r="295">
      <c r="A295" s="24"/>
      <c r="B295" s="80"/>
      <c r="C295" s="39"/>
      <c r="D295" s="81"/>
      <c r="E295" s="25"/>
      <c r="F295" s="24"/>
      <c r="G295" s="24"/>
      <c r="H295" s="24"/>
      <c r="I295" s="24"/>
      <c r="J295" s="39"/>
    </row>
    <row r="296">
      <c r="A296" s="24"/>
      <c r="B296" s="80"/>
      <c r="C296" s="39"/>
      <c r="D296" s="81"/>
      <c r="E296" s="25"/>
      <c r="F296" s="24"/>
      <c r="G296" s="24"/>
      <c r="H296" s="24"/>
      <c r="I296" s="24"/>
      <c r="J296" s="39"/>
    </row>
    <row r="297">
      <c r="A297" s="24"/>
      <c r="B297" s="80"/>
      <c r="C297" s="39"/>
      <c r="D297" s="81"/>
      <c r="E297" s="25"/>
      <c r="F297" s="24"/>
      <c r="G297" s="24"/>
      <c r="H297" s="24"/>
      <c r="I297" s="24"/>
      <c r="J297" s="39"/>
    </row>
    <row r="298">
      <c r="A298" s="24"/>
      <c r="B298" s="80"/>
      <c r="C298" s="39"/>
      <c r="D298" s="81"/>
      <c r="E298" s="25"/>
      <c r="F298" s="24"/>
      <c r="G298" s="24"/>
      <c r="H298" s="24"/>
      <c r="I298" s="24"/>
      <c r="J298" s="39"/>
    </row>
    <row r="299">
      <c r="A299" s="24"/>
      <c r="B299" s="80"/>
      <c r="C299" s="39"/>
      <c r="D299" s="81"/>
      <c r="E299" s="25"/>
      <c r="F299" s="24"/>
      <c r="G299" s="24"/>
      <c r="H299" s="24"/>
      <c r="I299" s="24"/>
      <c r="J299" s="39"/>
    </row>
    <row r="300">
      <c r="A300" s="24"/>
      <c r="B300" s="80"/>
      <c r="C300" s="39"/>
      <c r="D300" s="81"/>
      <c r="E300" s="25"/>
      <c r="F300" s="24"/>
      <c r="G300" s="24"/>
      <c r="H300" s="24"/>
      <c r="I300" s="24"/>
      <c r="J300" s="39"/>
    </row>
    <row r="301">
      <c r="A301" s="24"/>
      <c r="B301" s="80"/>
      <c r="C301" s="39"/>
      <c r="D301" s="81"/>
      <c r="E301" s="25"/>
      <c r="F301" s="24"/>
      <c r="G301" s="24"/>
      <c r="H301" s="24"/>
      <c r="I301" s="24"/>
      <c r="J301" s="39"/>
    </row>
    <row r="302">
      <c r="A302" s="24"/>
      <c r="B302" s="80"/>
      <c r="C302" s="39"/>
      <c r="D302" s="81"/>
      <c r="E302" s="25"/>
      <c r="F302" s="24"/>
      <c r="G302" s="24"/>
      <c r="H302" s="24"/>
      <c r="I302" s="24"/>
      <c r="J302" s="39"/>
    </row>
    <row r="303">
      <c r="A303" s="24"/>
      <c r="B303" s="80"/>
      <c r="C303" s="39"/>
      <c r="D303" s="81"/>
      <c r="E303" s="25"/>
      <c r="F303" s="24"/>
      <c r="G303" s="24"/>
      <c r="H303" s="24"/>
      <c r="I303" s="24"/>
      <c r="J303" s="39"/>
    </row>
    <row r="304">
      <c r="A304" s="24"/>
      <c r="B304" s="80"/>
      <c r="C304" s="39"/>
      <c r="D304" s="81"/>
      <c r="E304" s="25"/>
      <c r="F304" s="24"/>
      <c r="G304" s="24"/>
      <c r="H304" s="24"/>
      <c r="I304" s="24"/>
      <c r="J304" s="39"/>
    </row>
    <row r="305">
      <c r="A305" s="24"/>
      <c r="B305" s="80"/>
      <c r="C305" s="39"/>
      <c r="D305" s="81"/>
      <c r="E305" s="25"/>
      <c r="F305" s="24"/>
      <c r="G305" s="24"/>
      <c r="H305" s="24"/>
      <c r="I305" s="24"/>
      <c r="J305" s="39"/>
    </row>
    <row r="306">
      <c r="A306" s="24"/>
      <c r="B306" s="80"/>
      <c r="C306" s="39"/>
      <c r="D306" s="81"/>
      <c r="E306" s="25"/>
      <c r="F306" s="24"/>
      <c r="G306" s="24"/>
      <c r="H306" s="24"/>
      <c r="I306" s="24"/>
      <c r="J306" s="39"/>
    </row>
    <row r="307">
      <c r="A307" s="24"/>
      <c r="B307" s="80"/>
      <c r="C307" s="39"/>
      <c r="D307" s="81"/>
      <c r="E307" s="25"/>
      <c r="F307" s="24"/>
      <c r="G307" s="24"/>
      <c r="H307" s="24"/>
      <c r="I307" s="24"/>
      <c r="J307" s="39"/>
    </row>
    <row r="308">
      <c r="A308" s="24"/>
      <c r="B308" s="80"/>
      <c r="C308" s="39"/>
      <c r="D308" s="81"/>
      <c r="E308" s="25"/>
      <c r="F308" s="24"/>
      <c r="G308" s="24"/>
      <c r="H308" s="24"/>
      <c r="I308" s="24"/>
      <c r="J308" s="39"/>
    </row>
    <row r="309">
      <c r="A309" s="24"/>
      <c r="B309" s="80"/>
      <c r="C309" s="39"/>
      <c r="D309" s="81"/>
      <c r="E309" s="25"/>
      <c r="F309" s="24"/>
      <c r="G309" s="24"/>
      <c r="H309" s="24"/>
      <c r="I309" s="24"/>
      <c r="J309" s="39"/>
    </row>
    <row r="310">
      <c r="A310" s="24"/>
      <c r="B310" s="80"/>
      <c r="C310" s="39"/>
      <c r="D310" s="81"/>
      <c r="E310" s="25"/>
      <c r="F310" s="24"/>
      <c r="G310" s="24"/>
      <c r="H310" s="24"/>
      <c r="I310" s="24"/>
      <c r="J310" s="39"/>
    </row>
    <row r="311">
      <c r="A311" s="24"/>
      <c r="B311" s="80"/>
      <c r="C311" s="39"/>
      <c r="D311" s="81"/>
      <c r="E311" s="25"/>
      <c r="F311" s="24"/>
      <c r="G311" s="24"/>
      <c r="H311" s="24"/>
      <c r="I311" s="24"/>
      <c r="J311" s="39"/>
    </row>
    <row r="312">
      <c r="A312" s="24"/>
      <c r="B312" s="80"/>
      <c r="C312" s="39"/>
      <c r="D312" s="81"/>
      <c r="E312" s="25"/>
      <c r="F312" s="24"/>
      <c r="G312" s="24"/>
      <c r="H312" s="24"/>
      <c r="I312" s="24"/>
      <c r="J312" s="39"/>
    </row>
    <row r="313">
      <c r="A313" s="24"/>
      <c r="B313" s="80"/>
      <c r="C313" s="39"/>
      <c r="D313" s="81"/>
      <c r="E313" s="25"/>
      <c r="F313" s="24"/>
      <c r="G313" s="24"/>
      <c r="H313" s="24"/>
      <c r="I313" s="24"/>
      <c r="J313" s="39"/>
    </row>
    <row r="314">
      <c r="A314" s="24"/>
      <c r="B314" s="80"/>
      <c r="C314" s="39"/>
      <c r="D314" s="81"/>
      <c r="E314" s="25"/>
      <c r="F314" s="24"/>
      <c r="G314" s="24"/>
      <c r="H314" s="24"/>
      <c r="I314" s="24"/>
      <c r="J314" s="39"/>
    </row>
    <row r="315">
      <c r="A315" s="24"/>
      <c r="B315" s="80"/>
      <c r="C315" s="39"/>
      <c r="D315" s="81"/>
      <c r="E315" s="25"/>
      <c r="F315" s="24"/>
      <c r="G315" s="24"/>
      <c r="H315" s="24"/>
      <c r="I315" s="24"/>
      <c r="J315" s="39"/>
    </row>
    <row r="316">
      <c r="A316" s="24"/>
      <c r="B316" s="80"/>
      <c r="C316" s="39"/>
      <c r="D316" s="81"/>
      <c r="E316" s="25"/>
      <c r="F316" s="24"/>
      <c r="G316" s="24"/>
      <c r="H316" s="24"/>
      <c r="I316" s="24"/>
      <c r="J316" s="39"/>
    </row>
    <row r="317">
      <c r="A317" s="24"/>
      <c r="B317" s="80"/>
      <c r="C317" s="39"/>
      <c r="D317" s="81"/>
      <c r="E317" s="25"/>
      <c r="F317" s="24"/>
      <c r="G317" s="24"/>
      <c r="H317" s="24"/>
      <c r="I317" s="24"/>
      <c r="J317" s="39"/>
    </row>
    <row r="318">
      <c r="A318" s="24"/>
      <c r="B318" s="80"/>
      <c r="C318" s="39"/>
      <c r="D318" s="81"/>
      <c r="E318" s="25"/>
      <c r="F318" s="24"/>
      <c r="G318" s="24"/>
      <c r="H318" s="24"/>
      <c r="I318" s="24"/>
      <c r="J318" s="39"/>
    </row>
    <row r="319">
      <c r="A319" s="24"/>
      <c r="B319" s="80"/>
      <c r="C319" s="39"/>
      <c r="D319" s="81"/>
      <c r="E319" s="25"/>
      <c r="F319" s="24"/>
      <c r="G319" s="24"/>
      <c r="H319" s="24"/>
      <c r="I319" s="24"/>
      <c r="J319" s="39"/>
    </row>
    <row r="320">
      <c r="A320" s="24"/>
      <c r="B320" s="80"/>
      <c r="C320" s="39"/>
      <c r="D320" s="81"/>
      <c r="E320" s="25"/>
      <c r="F320" s="24"/>
      <c r="G320" s="24"/>
      <c r="H320" s="24"/>
      <c r="I320" s="24"/>
      <c r="J320" s="39"/>
    </row>
    <row r="321">
      <c r="A321" s="24"/>
      <c r="B321" s="80"/>
      <c r="C321" s="39"/>
      <c r="D321" s="81"/>
      <c r="E321" s="25"/>
      <c r="F321" s="24"/>
      <c r="G321" s="24"/>
      <c r="H321" s="24"/>
      <c r="I321" s="24"/>
      <c r="J321" s="39"/>
    </row>
    <row r="322">
      <c r="A322" s="24"/>
      <c r="B322" s="80"/>
      <c r="C322" s="39"/>
      <c r="D322" s="81"/>
      <c r="E322" s="25"/>
      <c r="F322" s="24"/>
      <c r="G322" s="24"/>
      <c r="H322" s="24"/>
      <c r="I322" s="24"/>
      <c r="J322" s="39"/>
    </row>
    <row r="323">
      <c r="A323" s="24"/>
      <c r="B323" s="80"/>
      <c r="C323" s="39"/>
      <c r="D323" s="81"/>
      <c r="E323" s="25"/>
      <c r="F323" s="24"/>
      <c r="G323" s="24"/>
      <c r="H323" s="24"/>
      <c r="I323" s="24"/>
      <c r="J323" s="39"/>
    </row>
    <row r="324">
      <c r="A324" s="24"/>
      <c r="B324" s="80"/>
      <c r="C324" s="39"/>
      <c r="D324" s="81"/>
      <c r="E324" s="25"/>
      <c r="F324" s="24"/>
      <c r="G324" s="24"/>
      <c r="H324" s="24"/>
      <c r="I324" s="24"/>
      <c r="J324" s="39"/>
    </row>
    <row r="325">
      <c r="A325" s="24"/>
      <c r="B325" s="80"/>
      <c r="C325" s="39"/>
      <c r="D325" s="81"/>
      <c r="E325" s="25"/>
      <c r="F325" s="24"/>
      <c r="G325" s="24"/>
      <c r="H325" s="24"/>
      <c r="I325" s="24"/>
      <c r="J325" s="39"/>
    </row>
    <row r="326">
      <c r="A326" s="24"/>
      <c r="B326" s="80"/>
      <c r="C326" s="39"/>
      <c r="D326" s="81"/>
      <c r="E326" s="25"/>
      <c r="F326" s="24"/>
      <c r="G326" s="24"/>
      <c r="H326" s="24"/>
      <c r="I326" s="24"/>
      <c r="J326" s="39"/>
    </row>
    <row r="327">
      <c r="A327" s="24"/>
      <c r="B327" s="80"/>
      <c r="C327" s="39"/>
      <c r="D327" s="81"/>
      <c r="E327" s="25"/>
      <c r="F327" s="24"/>
      <c r="G327" s="24"/>
      <c r="H327" s="24"/>
      <c r="I327" s="24"/>
      <c r="J327" s="39"/>
    </row>
    <row r="328">
      <c r="A328" s="24"/>
      <c r="B328" s="80"/>
      <c r="C328" s="39"/>
      <c r="D328" s="81"/>
      <c r="E328" s="25"/>
      <c r="F328" s="24"/>
      <c r="G328" s="24"/>
      <c r="H328" s="24"/>
      <c r="I328" s="24"/>
      <c r="J328" s="39"/>
    </row>
    <row r="329">
      <c r="A329" s="24"/>
      <c r="B329" s="80"/>
      <c r="C329" s="39"/>
      <c r="D329" s="81"/>
      <c r="E329" s="25"/>
      <c r="F329" s="24"/>
      <c r="G329" s="24"/>
      <c r="H329" s="24"/>
      <c r="I329" s="24"/>
      <c r="J329" s="39"/>
    </row>
    <row r="330">
      <c r="A330" s="24"/>
      <c r="B330" s="80"/>
      <c r="C330" s="39"/>
      <c r="D330" s="81"/>
      <c r="E330" s="25"/>
      <c r="F330" s="24"/>
      <c r="G330" s="24"/>
      <c r="H330" s="24"/>
      <c r="I330" s="24"/>
      <c r="J330" s="39"/>
    </row>
    <row r="331">
      <c r="A331" s="24"/>
      <c r="B331" s="80"/>
      <c r="C331" s="39"/>
      <c r="D331" s="81"/>
      <c r="E331" s="25"/>
      <c r="F331" s="24"/>
      <c r="G331" s="24"/>
      <c r="H331" s="24"/>
      <c r="I331" s="24"/>
      <c r="J331" s="39"/>
    </row>
    <row r="332">
      <c r="A332" s="24"/>
      <c r="B332" s="80"/>
      <c r="C332" s="39"/>
      <c r="D332" s="81"/>
      <c r="E332" s="25"/>
      <c r="F332" s="24"/>
      <c r="G332" s="24"/>
      <c r="H332" s="24"/>
      <c r="I332" s="24"/>
      <c r="J332" s="39"/>
    </row>
    <row r="333">
      <c r="A333" s="24"/>
      <c r="B333" s="80"/>
      <c r="C333" s="39"/>
      <c r="D333" s="81"/>
      <c r="E333" s="25"/>
      <c r="F333" s="24"/>
      <c r="G333" s="24"/>
      <c r="H333" s="24"/>
      <c r="I333" s="24"/>
      <c r="J333" s="39"/>
    </row>
    <row r="334">
      <c r="A334" s="24"/>
      <c r="B334" s="80"/>
      <c r="C334" s="39"/>
      <c r="D334" s="81"/>
      <c r="E334" s="25"/>
      <c r="F334" s="24"/>
      <c r="G334" s="24"/>
      <c r="H334" s="24"/>
      <c r="I334" s="24"/>
      <c r="J334" s="39"/>
    </row>
    <row r="335">
      <c r="A335" s="24"/>
      <c r="B335" s="80"/>
      <c r="C335" s="39"/>
      <c r="D335" s="81"/>
      <c r="E335" s="25"/>
      <c r="F335" s="24"/>
      <c r="G335" s="24"/>
      <c r="H335" s="24"/>
      <c r="I335" s="24"/>
      <c r="J335" s="39"/>
    </row>
    <row r="336">
      <c r="A336" s="24"/>
      <c r="B336" s="80"/>
      <c r="C336" s="39"/>
      <c r="D336" s="81"/>
      <c r="E336" s="25"/>
      <c r="F336" s="24"/>
      <c r="G336" s="24"/>
      <c r="H336" s="24"/>
      <c r="I336" s="24"/>
      <c r="J336" s="39"/>
    </row>
    <row r="337">
      <c r="A337" s="24"/>
      <c r="B337" s="80"/>
      <c r="C337" s="39"/>
      <c r="D337" s="81"/>
      <c r="E337" s="25"/>
      <c r="F337" s="24"/>
      <c r="G337" s="24"/>
      <c r="H337" s="24"/>
      <c r="I337" s="24"/>
      <c r="J337" s="39"/>
    </row>
    <row r="338">
      <c r="A338" s="24"/>
      <c r="B338" s="80"/>
      <c r="C338" s="39"/>
      <c r="D338" s="81"/>
      <c r="E338" s="25"/>
      <c r="F338" s="24"/>
      <c r="G338" s="24"/>
      <c r="H338" s="24"/>
      <c r="I338" s="24"/>
      <c r="J338" s="39"/>
    </row>
    <row r="339">
      <c r="A339" s="24"/>
      <c r="B339" s="80"/>
      <c r="C339" s="39"/>
      <c r="D339" s="81"/>
      <c r="E339" s="25"/>
      <c r="F339" s="24"/>
      <c r="G339" s="24"/>
      <c r="H339" s="24"/>
      <c r="I339" s="24"/>
      <c r="J339" s="39"/>
    </row>
    <row r="340">
      <c r="A340" s="24"/>
      <c r="B340" s="80"/>
      <c r="C340" s="39"/>
      <c r="D340" s="81"/>
      <c r="E340" s="25"/>
      <c r="F340" s="24"/>
      <c r="G340" s="24"/>
      <c r="H340" s="24"/>
      <c r="I340" s="24"/>
      <c r="J340" s="39"/>
    </row>
    <row r="341">
      <c r="A341" s="24"/>
      <c r="B341" s="80"/>
      <c r="C341" s="39"/>
      <c r="D341" s="81"/>
      <c r="E341" s="25"/>
      <c r="F341" s="24"/>
      <c r="G341" s="24"/>
      <c r="H341" s="24"/>
      <c r="I341" s="24"/>
      <c r="J341" s="39"/>
    </row>
    <row r="342">
      <c r="A342" s="24"/>
      <c r="B342" s="80"/>
      <c r="C342" s="39"/>
      <c r="D342" s="81"/>
      <c r="E342" s="25"/>
      <c r="F342" s="24"/>
      <c r="G342" s="24"/>
      <c r="H342" s="24"/>
      <c r="I342" s="24"/>
      <c r="J342" s="39"/>
    </row>
    <row r="343">
      <c r="A343" s="24"/>
      <c r="B343" s="80"/>
      <c r="C343" s="39"/>
      <c r="D343" s="81"/>
      <c r="E343" s="25"/>
      <c r="F343" s="24"/>
      <c r="G343" s="24"/>
      <c r="H343" s="24"/>
      <c r="I343" s="24"/>
      <c r="J343" s="39"/>
    </row>
    <row r="344">
      <c r="A344" s="24"/>
      <c r="B344" s="80"/>
      <c r="C344" s="39"/>
      <c r="D344" s="81"/>
      <c r="E344" s="25"/>
      <c r="F344" s="24"/>
      <c r="G344" s="24"/>
      <c r="H344" s="24"/>
      <c r="I344" s="24"/>
      <c r="J344" s="39"/>
    </row>
    <row r="345">
      <c r="A345" s="24"/>
      <c r="B345" s="80"/>
      <c r="C345" s="39"/>
      <c r="D345" s="81"/>
      <c r="E345" s="25"/>
      <c r="F345" s="24"/>
      <c r="G345" s="24"/>
      <c r="H345" s="24"/>
      <c r="I345" s="24"/>
      <c r="J345" s="39"/>
    </row>
    <row r="346">
      <c r="A346" s="24"/>
      <c r="B346" s="80"/>
      <c r="C346" s="39"/>
      <c r="D346" s="81"/>
      <c r="E346" s="25"/>
      <c r="F346" s="24"/>
      <c r="G346" s="24"/>
      <c r="H346" s="24"/>
      <c r="I346" s="24"/>
      <c r="J346" s="39"/>
    </row>
    <row r="347">
      <c r="A347" s="24"/>
      <c r="B347" s="80"/>
      <c r="C347" s="39"/>
      <c r="D347" s="81"/>
      <c r="E347" s="25"/>
      <c r="F347" s="24"/>
      <c r="G347" s="24"/>
      <c r="H347" s="24"/>
      <c r="I347" s="24"/>
      <c r="J347" s="39"/>
    </row>
    <row r="348">
      <c r="A348" s="24"/>
      <c r="B348" s="80"/>
      <c r="C348" s="39"/>
      <c r="D348" s="81"/>
      <c r="E348" s="25"/>
      <c r="F348" s="24"/>
      <c r="G348" s="24"/>
      <c r="H348" s="24"/>
      <c r="I348" s="24"/>
      <c r="J348" s="39"/>
    </row>
    <row r="349">
      <c r="A349" s="24"/>
      <c r="B349" s="80"/>
      <c r="C349" s="39"/>
      <c r="D349" s="81"/>
      <c r="E349" s="25"/>
      <c r="F349" s="24"/>
      <c r="G349" s="24"/>
      <c r="H349" s="24"/>
      <c r="I349" s="24"/>
      <c r="J349" s="39"/>
    </row>
    <row r="350">
      <c r="A350" s="24"/>
      <c r="B350" s="80"/>
      <c r="C350" s="39"/>
      <c r="D350" s="81"/>
      <c r="E350" s="25"/>
      <c r="F350" s="24"/>
      <c r="G350" s="24"/>
      <c r="H350" s="24"/>
      <c r="I350" s="24"/>
      <c r="J350" s="39"/>
    </row>
    <row r="351">
      <c r="A351" s="24"/>
      <c r="B351" s="80"/>
      <c r="C351" s="39"/>
      <c r="D351" s="81"/>
      <c r="E351" s="25"/>
      <c r="F351" s="24"/>
      <c r="G351" s="24"/>
      <c r="H351" s="24"/>
      <c r="I351" s="24"/>
      <c r="J351" s="39"/>
    </row>
    <row r="352">
      <c r="A352" s="24"/>
      <c r="B352" s="80"/>
      <c r="C352" s="39"/>
      <c r="D352" s="81"/>
      <c r="E352" s="25"/>
      <c r="F352" s="24"/>
      <c r="G352" s="24"/>
      <c r="H352" s="24"/>
      <c r="I352" s="24"/>
      <c r="J352" s="39"/>
    </row>
    <row r="353">
      <c r="A353" s="24"/>
      <c r="B353" s="80"/>
      <c r="C353" s="39"/>
      <c r="D353" s="81"/>
      <c r="E353" s="25"/>
      <c r="F353" s="24"/>
      <c r="G353" s="24"/>
      <c r="H353" s="24"/>
      <c r="I353" s="24"/>
      <c r="J353" s="39"/>
    </row>
    <row r="354">
      <c r="A354" s="24"/>
      <c r="B354" s="80"/>
      <c r="C354" s="39"/>
      <c r="D354" s="81"/>
      <c r="E354" s="25"/>
      <c r="F354" s="24"/>
      <c r="G354" s="24"/>
      <c r="H354" s="24"/>
      <c r="I354" s="24"/>
      <c r="J354" s="39"/>
    </row>
    <row r="355">
      <c r="A355" s="24"/>
      <c r="B355" s="80"/>
      <c r="C355" s="39"/>
      <c r="D355" s="81"/>
      <c r="E355" s="25"/>
      <c r="F355" s="24"/>
      <c r="G355" s="24"/>
      <c r="H355" s="24"/>
      <c r="I355" s="24"/>
      <c r="J355" s="39"/>
    </row>
    <row r="356">
      <c r="A356" s="24"/>
      <c r="B356" s="80"/>
      <c r="C356" s="39"/>
      <c r="D356" s="81"/>
      <c r="E356" s="25"/>
      <c r="F356" s="24"/>
      <c r="G356" s="24"/>
      <c r="H356" s="24"/>
      <c r="I356" s="24"/>
      <c r="J356" s="39"/>
    </row>
    <row r="357">
      <c r="A357" s="24"/>
      <c r="B357" s="80"/>
      <c r="C357" s="39"/>
      <c r="D357" s="81"/>
      <c r="E357" s="25"/>
      <c r="F357" s="24"/>
      <c r="G357" s="24"/>
      <c r="H357" s="24"/>
      <c r="I357" s="24"/>
      <c r="J357" s="39"/>
    </row>
    <row r="358">
      <c r="A358" s="24"/>
      <c r="B358" s="80"/>
      <c r="C358" s="39"/>
      <c r="D358" s="81"/>
      <c r="E358" s="25"/>
      <c r="F358" s="24"/>
      <c r="G358" s="24"/>
      <c r="H358" s="24"/>
      <c r="I358" s="24"/>
      <c r="J358" s="39"/>
    </row>
    <row r="359">
      <c r="A359" s="24"/>
      <c r="B359" s="80"/>
      <c r="C359" s="39"/>
      <c r="D359" s="81"/>
      <c r="E359" s="25"/>
      <c r="F359" s="24"/>
      <c r="G359" s="24"/>
      <c r="H359" s="24"/>
      <c r="I359" s="24"/>
      <c r="J359" s="39"/>
    </row>
    <row r="360">
      <c r="A360" s="24"/>
      <c r="B360" s="80"/>
      <c r="C360" s="39"/>
      <c r="D360" s="81"/>
      <c r="E360" s="25"/>
      <c r="F360" s="24"/>
      <c r="G360" s="24"/>
      <c r="H360" s="24"/>
      <c r="I360" s="24"/>
      <c r="J360" s="39"/>
    </row>
    <row r="361">
      <c r="A361" s="24"/>
      <c r="B361" s="80"/>
      <c r="C361" s="39"/>
      <c r="D361" s="81"/>
      <c r="E361" s="25"/>
      <c r="F361" s="24"/>
      <c r="G361" s="24"/>
      <c r="H361" s="24"/>
      <c r="I361" s="24"/>
      <c r="J361" s="39"/>
    </row>
    <row r="362">
      <c r="A362" s="24"/>
      <c r="B362" s="80"/>
      <c r="C362" s="39"/>
      <c r="D362" s="81"/>
      <c r="E362" s="25"/>
      <c r="F362" s="24"/>
      <c r="G362" s="24"/>
      <c r="H362" s="24"/>
      <c r="I362" s="24"/>
      <c r="J362" s="39"/>
    </row>
    <row r="363">
      <c r="A363" s="24"/>
      <c r="B363" s="80"/>
      <c r="C363" s="39"/>
      <c r="D363" s="81"/>
      <c r="E363" s="25"/>
      <c r="F363" s="24"/>
      <c r="G363" s="24"/>
      <c r="H363" s="24"/>
      <c r="I363" s="24"/>
      <c r="J363" s="39"/>
    </row>
    <row r="364">
      <c r="A364" s="24"/>
      <c r="B364" s="80"/>
      <c r="C364" s="39"/>
      <c r="D364" s="81"/>
      <c r="E364" s="25"/>
      <c r="F364" s="24"/>
      <c r="G364" s="24"/>
      <c r="H364" s="24"/>
      <c r="I364" s="24"/>
      <c r="J364" s="39"/>
    </row>
    <row r="365">
      <c r="A365" s="24"/>
      <c r="B365" s="80"/>
      <c r="C365" s="39"/>
      <c r="D365" s="81"/>
      <c r="E365" s="25"/>
      <c r="F365" s="24"/>
      <c r="G365" s="24"/>
      <c r="H365" s="24"/>
      <c r="I365" s="24"/>
      <c r="J365" s="39"/>
    </row>
    <row r="366">
      <c r="A366" s="24"/>
      <c r="B366" s="80"/>
      <c r="C366" s="39"/>
      <c r="D366" s="81"/>
      <c r="E366" s="25"/>
      <c r="F366" s="24"/>
      <c r="G366" s="24"/>
      <c r="H366" s="24"/>
      <c r="I366" s="24"/>
      <c r="J366" s="39"/>
    </row>
    <row r="367">
      <c r="A367" s="24"/>
      <c r="B367" s="80"/>
      <c r="C367" s="39"/>
      <c r="D367" s="81"/>
      <c r="E367" s="25"/>
      <c r="F367" s="24"/>
      <c r="G367" s="24"/>
      <c r="H367" s="24"/>
      <c r="I367" s="24"/>
      <c r="J367" s="39"/>
    </row>
    <row r="368">
      <c r="A368" s="24"/>
      <c r="B368" s="80"/>
      <c r="C368" s="39"/>
      <c r="D368" s="81"/>
      <c r="E368" s="25"/>
      <c r="F368" s="24"/>
      <c r="G368" s="24"/>
      <c r="H368" s="24"/>
      <c r="I368" s="24"/>
      <c r="J368" s="39"/>
    </row>
    <row r="369">
      <c r="A369" s="24"/>
      <c r="B369" s="80"/>
      <c r="C369" s="39"/>
      <c r="D369" s="81"/>
      <c r="E369" s="25"/>
      <c r="F369" s="24"/>
      <c r="G369" s="24"/>
      <c r="H369" s="24"/>
      <c r="I369" s="24"/>
      <c r="J369" s="39"/>
    </row>
    <row r="370">
      <c r="A370" s="24"/>
      <c r="B370" s="80"/>
      <c r="C370" s="39"/>
      <c r="D370" s="81"/>
      <c r="E370" s="25"/>
      <c r="F370" s="24"/>
      <c r="G370" s="24"/>
      <c r="H370" s="24"/>
      <c r="I370" s="24"/>
      <c r="J370" s="39"/>
    </row>
    <row r="371">
      <c r="A371" s="24"/>
      <c r="B371" s="80"/>
      <c r="C371" s="39"/>
      <c r="D371" s="81"/>
      <c r="E371" s="25"/>
      <c r="F371" s="24"/>
      <c r="G371" s="24"/>
      <c r="H371" s="24"/>
      <c r="I371" s="24"/>
      <c r="J371" s="39"/>
    </row>
    <row r="372">
      <c r="A372" s="24"/>
      <c r="B372" s="80"/>
      <c r="C372" s="39"/>
      <c r="D372" s="81"/>
      <c r="E372" s="25"/>
      <c r="F372" s="24"/>
      <c r="G372" s="24"/>
      <c r="H372" s="24"/>
      <c r="I372" s="24"/>
      <c r="J372" s="39"/>
    </row>
    <row r="373">
      <c r="A373" s="24"/>
      <c r="B373" s="80"/>
      <c r="C373" s="39"/>
      <c r="D373" s="81"/>
      <c r="E373" s="25"/>
      <c r="F373" s="24"/>
      <c r="G373" s="24"/>
      <c r="H373" s="24"/>
      <c r="I373" s="24"/>
      <c r="J373" s="39"/>
    </row>
    <row r="374">
      <c r="A374" s="24"/>
      <c r="B374" s="80"/>
      <c r="C374" s="39"/>
      <c r="D374" s="81"/>
      <c r="E374" s="25"/>
      <c r="F374" s="24"/>
      <c r="G374" s="24"/>
      <c r="H374" s="24"/>
      <c r="I374" s="24"/>
      <c r="J374" s="39"/>
    </row>
    <row r="375">
      <c r="A375" s="24"/>
      <c r="B375" s="80"/>
      <c r="C375" s="39"/>
      <c r="D375" s="81"/>
      <c r="E375" s="25"/>
      <c r="F375" s="24"/>
      <c r="G375" s="24"/>
      <c r="H375" s="24"/>
      <c r="I375" s="24"/>
      <c r="J375" s="39"/>
    </row>
    <row r="376">
      <c r="A376" s="24"/>
      <c r="B376" s="80"/>
      <c r="C376" s="39"/>
      <c r="D376" s="81"/>
      <c r="E376" s="25"/>
      <c r="F376" s="24"/>
      <c r="G376" s="24"/>
      <c r="H376" s="24"/>
      <c r="I376" s="24"/>
      <c r="J376" s="39"/>
    </row>
    <row r="377">
      <c r="A377" s="24"/>
      <c r="B377" s="80"/>
      <c r="C377" s="39"/>
      <c r="D377" s="81"/>
      <c r="E377" s="25"/>
      <c r="F377" s="24"/>
      <c r="G377" s="24"/>
      <c r="H377" s="24"/>
      <c r="I377" s="24"/>
      <c r="J377" s="39"/>
    </row>
    <row r="378">
      <c r="A378" s="24"/>
      <c r="B378" s="80"/>
      <c r="C378" s="39"/>
      <c r="D378" s="81"/>
      <c r="E378" s="25"/>
      <c r="F378" s="24"/>
      <c r="G378" s="24"/>
      <c r="H378" s="24"/>
      <c r="I378" s="24"/>
      <c r="J378" s="39"/>
    </row>
    <row r="379">
      <c r="A379" s="24"/>
      <c r="B379" s="80"/>
      <c r="C379" s="39"/>
      <c r="D379" s="81"/>
      <c r="E379" s="25"/>
      <c r="F379" s="24"/>
      <c r="G379" s="24"/>
      <c r="H379" s="24"/>
      <c r="I379" s="24"/>
      <c r="J379" s="39"/>
    </row>
    <row r="380">
      <c r="A380" s="24"/>
      <c r="B380" s="80"/>
      <c r="C380" s="39"/>
      <c r="D380" s="81"/>
      <c r="E380" s="25"/>
      <c r="F380" s="24"/>
      <c r="G380" s="24"/>
      <c r="H380" s="24"/>
      <c r="I380" s="24"/>
      <c r="J380" s="39"/>
    </row>
    <row r="381">
      <c r="A381" s="24"/>
      <c r="B381" s="80"/>
      <c r="C381" s="39"/>
      <c r="D381" s="81"/>
      <c r="E381" s="25"/>
      <c r="F381" s="24"/>
      <c r="G381" s="24"/>
      <c r="H381" s="24"/>
      <c r="I381" s="24"/>
      <c r="J381" s="39"/>
    </row>
    <row r="382">
      <c r="A382" s="24"/>
      <c r="B382" s="80"/>
      <c r="C382" s="39"/>
      <c r="D382" s="81"/>
      <c r="E382" s="25"/>
      <c r="F382" s="24"/>
      <c r="G382" s="24"/>
      <c r="H382" s="24"/>
      <c r="I382" s="24"/>
      <c r="J382" s="39"/>
    </row>
    <row r="383">
      <c r="A383" s="24"/>
      <c r="B383" s="80"/>
      <c r="C383" s="39"/>
      <c r="D383" s="81"/>
      <c r="E383" s="25"/>
      <c r="F383" s="24"/>
      <c r="G383" s="24"/>
      <c r="H383" s="24"/>
      <c r="I383" s="24"/>
      <c r="J383" s="39"/>
    </row>
    <row r="384">
      <c r="A384" s="24"/>
      <c r="B384" s="80"/>
      <c r="C384" s="39"/>
      <c r="D384" s="81"/>
      <c r="E384" s="25"/>
      <c r="F384" s="24"/>
      <c r="G384" s="24"/>
      <c r="H384" s="24"/>
      <c r="I384" s="24"/>
      <c r="J384" s="39"/>
    </row>
    <row r="385">
      <c r="A385" s="24"/>
      <c r="B385" s="80"/>
      <c r="C385" s="39"/>
      <c r="D385" s="81"/>
      <c r="E385" s="25"/>
      <c r="F385" s="24"/>
      <c r="G385" s="24"/>
      <c r="H385" s="24"/>
      <c r="I385" s="24"/>
      <c r="J385" s="39"/>
    </row>
    <row r="386">
      <c r="A386" s="24"/>
      <c r="B386" s="80"/>
      <c r="C386" s="39"/>
      <c r="D386" s="81"/>
      <c r="E386" s="25"/>
      <c r="F386" s="24"/>
      <c r="G386" s="24"/>
      <c r="H386" s="24"/>
      <c r="I386" s="24"/>
      <c r="J386" s="39"/>
    </row>
    <row r="387">
      <c r="A387" s="24"/>
      <c r="B387" s="80"/>
      <c r="C387" s="39"/>
      <c r="D387" s="81"/>
      <c r="E387" s="25"/>
      <c r="F387" s="24"/>
      <c r="G387" s="24"/>
      <c r="H387" s="24"/>
      <c r="I387" s="24"/>
      <c r="J387" s="39"/>
    </row>
    <row r="388">
      <c r="A388" s="24"/>
      <c r="B388" s="80"/>
      <c r="C388" s="39"/>
      <c r="D388" s="81"/>
      <c r="E388" s="25"/>
      <c r="F388" s="24"/>
      <c r="G388" s="24"/>
      <c r="H388" s="24"/>
      <c r="I388" s="24"/>
      <c r="J388" s="39"/>
    </row>
    <row r="389">
      <c r="A389" s="24"/>
      <c r="B389" s="80"/>
      <c r="C389" s="39"/>
      <c r="D389" s="81"/>
      <c r="E389" s="25"/>
      <c r="F389" s="24"/>
      <c r="G389" s="24"/>
      <c r="H389" s="24"/>
      <c r="I389" s="24"/>
      <c r="J389" s="39"/>
    </row>
    <row r="390">
      <c r="A390" s="24"/>
      <c r="B390" s="80"/>
      <c r="C390" s="39"/>
      <c r="D390" s="81"/>
      <c r="E390" s="25"/>
      <c r="F390" s="24"/>
      <c r="G390" s="24"/>
      <c r="H390" s="24"/>
      <c r="I390" s="24"/>
      <c r="J390" s="39"/>
    </row>
    <row r="391">
      <c r="A391" s="24"/>
      <c r="B391" s="80"/>
      <c r="C391" s="39"/>
      <c r="D391" s="81"/>
      <c r="E391" s="25"/>
      <c r="F391" s="24"/>
      <c r="G391" s="24"/>
      <c r="H391" s="24"/>
      <c r="I391" s="24"/>
      <c r="J391" s="39"/>
    </row>
    <row r="392">
      <c r="A392" s="24"/>
      <c r="B392" s="80"/>
      <c r="C392" s="39"/>
      <c r="D392" s="81"/>
      <c r="E392" s="25"/>
      <c r="F392" s="24"/>
      <c r="G392" s="24"/>
      <c r="H392" s="24"/>
      <c r="I392" s="24"/>
      <c r="J392" s="39"/>
    </row>
    <row r="393">
      <c r="A393" s="24"/>
      <c r="B393" s="80"/>
      <c r="C393" s="39"/>
      <c r="D393" s="81"/>
      <c r="E393" s="25"/>
      <c r="F393" s="24"/>
      <c r="G393" s="24"/>
      <c r="H393" s="24"/>
      <c r="I393" s="24"/>
      <c r="J393" s="39"/>
    </row>
    <row r="394">
      <c r="A394" s="24"/>
      <c r="B394" s="80"/>
      <c r="C394" s="39"/>
      <c r="D394" s="81"/>
      <c r="E394" s="25"/>
      <c r="F394" s="24"/>
      <c r="G394" s="24"/>
      <c r="H394" s="24"/>
      <c r="I394" s="24"/>
      <c r="J394" s="39"/>
    </row>
    <row r="395">
      <c r="A395" s="24"/>
      <c r="B395" s="80"/>
      <c r="C395" s="39"/>
      <c r="D395" s="81"/>
      <c r="E395" s="25"/>
      <c r="F395" s="24"/>
      <c r="G395" s="24"/>
      <c r="H395" s="24"/>
      <c r="I395" s="24"/>
      <c r="J395" s="39"/>
    </row>
    <row r="396">
      <c r="A396" s="24"/>
      <c r="B396" s="80"/>
      <c r="C396" s="39"/>
      <c r="D396" s="81"/>
      <c r="E396" s="25"/>
      <c r="F396" s="24"/>
      <c r="G396" s="24"/>
      <c r="H396" s="24"/>
      <c r="I396" s="24"/>
      <c r="J396" s="39"/>
    </row>
    <row r="397">
      <c r="A397" s="24"/>
      <c r="B397" s="80"/>
      <c r="C397" s="39"/>
      <c r="D397" s="81"/>
      <c r="E397" s="25"/>
      <c r="F397" s="24"/>
      <c r="G397" s="24"/>
      <c r="H397" s="24"/>
      <c r="I397" s="24"/>
      <c r="J397" s="39"/>
    </row>
    <row r="398">
      <c r="A398" s="24"/>
      <c r="B398" s="80"/>
      <c r="C398" s="39"/>
      <c r="D398" s="81"/>
      <c r="E398" s="25"/>
      <c r="F398" s="24"/>
      <c r="G398" s="24"/>
      <c r="H398" s="24"/>
      <c r="I398" s="24"/>
      <c r="J398" s="39"/>
    </row>
    <row r="399">
      <c r="A399" s="24"/>
      <c r="B399" s="80"/>
      <c r="C399" s="39"/>
      <c r="D399" s="81"/>
      <c r="E399" s="25"/>
      <c r="F399" s="24"/>
      <c r="G399" s="24"/>
      <c r="H399" s="24"/>
      <c r="I399" s="24"/>
      <c r="J399" s="39"/>
    </row>
    <row r="400">
      <c r="A400" s="24"/>
      <c r="B400" s="80"/>
      <c r="C400" s="39"/>
      <c r="D400" s="81"/>
      <c r="E400" s="25"/>
      <c r="F400" s="24"/>
      <c r="G400" s="24"/>
      <c r="H400" s="24"/>
      <c r="I400" s="24"/>
      <c r="J400" s="39"/>
    </row>
    <row r="401">
      <c r="A401" s="24"/>
      <c r="B401" s="80"/>
      <c r="C401" s="39"/>
      <c r="D401" s="81"/>
      <c r="E401" s="25"/>
      <c r="F401" s="24"/>
      <c r="G401" s="24"/>
      <c r="H401" s="24"/>
      <c r="I401" s="24"/>
      <c r="J401" s="39"/>
    </row>
    <row r="402">
      <c r="A402" s="24"/>
      <c r="B402" s="80"/>
      <c r="C402" s="39"/>
      <c r="D402" s="81"/>
      <c r="E402" s="25"/>
      <c r="F402" s="24"/>
      <c r="G402" s="24"/>
      <c r="H402" s="24"/>
      <c r="I402" s="24"/>
      <c r="J402" s="39"/>
    </row>
    <row r="403">
      <c r="A403" s="24"/>
      <c r="B403" s="80"/>
      <c r="C403" s="39"/>
      <c r="D403" s="81"/>
      <c r="E403" s="25"/>
      <c r="F403" s="24"/>
      <c r="G403" s="24"/>
      <c r="H403" s="24"/>
      <c r="I403" s="24"/>
      <c r="J403" s="39"/>
    </row>
    <row r="404">
      <c r="A404" s="24"/>
      <c r="B404" s="80"/>
      <c r="C404" s="39"/>
      <c r="D404" s="81"/>
      <c r="E404" s="25"/>
      <c r="F404" s="24"/>
      <c r="G404" s="24"/>
      <c r="H404" s="24"/>
      <c r="I404" s="24"/>
      <c r="J404" s="39"/>
    </row>
    <row r="405">
      <c r="A405" s="24"/>
      <c r="B405" s="80"/>
      <c r="C405" s="39"/>
      <c r="D405" s="81"/>
      <c r="E405" s="25"/>
      <c r="F405" s="24"/>
      <c r="G405" s="24"/>
      <c r="H405" s="24"/>
      <c r="I405" s="24"/>
      <c r="J405" s="39"/>
    </row>
    <row r="406">
      <c r="A406" s="24"/>
      <c r="B406" s="80"/>
      <c r="C406" s="39"/>
      <c r="D406" s="81"/>
      <c r="E406" s="25"/>
      <c r="F406" s="24"/>
      <c r="G406" s="24"/>
      <c r="H406" s="24"/>
      <c r="I406" s="24"/>
      <c r="J406" s="39"/>
    </row>
    <row r="407">
      <c r="A407" s="24"/>
      <c r="B407" s="80"/>
      <c r="C407" s="39"/>
      <c r="D407" s="81"/>
      <c r="E407" s="25"/>
      <c r="F407" s="24"/>
      <c r="G407" s="24"/>
      <c r="H407" s="24"/>
      <c r="I407" s="24"/>
      <c r="J407" s="39"/>
    </row>
    <row r="408">
      <c r="A408" s="24"/>
      <c r="B408" s="80"/>
      <c r="C408" s="39"/>
      <c r="D408" s="81"/>
      <c r="E408" s="25"/>
      <c r="F408" s="24"/>
      <c r="G408" s="24"/>
      <c r="H408" s="24"/>
      <c r="I408" s="24"/>
      <c r="J408" s="39"/>
    </row>
    <row r="409">
      <c r="A409" s="24"/>
      <c r="B409" s="80"/>
      <c r="C409" s="39"/>
      <c r="D409" s="81"/>
      <c r="E409" s="25"/>
      <c r="F409" s="24"/>
      <c r="G409" s="24"/>
      <c r="H409" s="24"/>
      <c r="I409" s="24"/>
      <c r="J409" s="39"/>
    </row>
    <row r="410">
      <c r="A410" s="24"/>
      <c r="B410" s="80"/>
      <c r="C410" s="39"/>
      <c r="D410" s="81"/>
      <c r="E410" s="25"/>
      <c r="F410" s="24"/>
      <c r="G410" s="24"/>
      <c r="H410" s="24"/>
      <c r="I410" s="24"/>
      <c r="J410" s="39"/>
    </row>
    <row r="411">
      <c r="A411" s="24"/>
      <c r="B411" s="80"/>
      <c r="C411" s="39"/>
      <c r="D411" s="81"/>
      <c r="E411" s="25"/>
      <c r="F411" s="24"/>
      <c r="G411" s="24"/>
      <c r="H411" s="24"/>
      <c r="I411" s="24"/>
      <c r="J411" s="39"/>
    </row>
    <row r="412">
      <c r="A412" s="24"/>
      <c r="B412" s="80"/>
      <c r="C412" s="39"/>
      <c r="D412" s="81"/>
      <c r="E412" s="25"/>
      <c r="F412" s="24"/>
      <c r="G412" s="24"/>
      <c r="H412" s="24"/>
      <c r="I412" s="24"/>
      <c r="J412" s="39"/>
    </row>
    <row r="413">
      <c r="A413" s="24"/>
      <c r="B413" s="80"/>
      <c r="C413" s="39"/>
      <c r="D413" s="81"/>
      <c r="E413" s="25"/>
      <c r="F413" s="24"/>
      <c r="G413" s="24"/>
      <c r="H413" s="24"/>
      <c r="I413" s="24"/>
      <c r="J413" s="39"/>
    </row>
    <row r="414">
      <c r="A414" s="24"/>
      <c r="B414" s="80"/>
      <c r="C414" s="39"/>
      <c r="D414" s="81"/>
      <c r="E414" s="25"/>
      <c r="F414" s="24"/>
      <c r="G414" s="24"/>
      <c r="H414" s="24"/>
      <c r="I414" s="24"/>
      <c r="J414" s="39"/>
    </row>
    <row r="415">
      <c r="A415" s="24"/>
      <c r="B415" s="80"/>
      <c r="C415" s="39"/>
      <c r="D415" s="81"/>
      <c r="E415" s="25"/>
      <c r="F415" s="24"/>
      <c r="G415" s="24"/>
      <c r="H415" s="24"/>
      <c r="I415" s="24"/>
      <c r="J415" s="39"/>
    </row>
    <row r="416">
      <c r="A416" s="24"/>
      <c r="B416" s="80"/>
      <c r="C416" s="39"/>
      <c r="D416" s="81"/>
      <c r="E416" s="25"/>
      <c r="F416" s="24"/>
      <c r="G416" s="24"/>
      <c r="H416" s="24"/>
      <c r="I416" s="24"/>
      <c r="J416" s="39"/>
    </row>
    <row r="417">
      <c r="A417" s="24"/>
      <c r="B417" s="80"/>
      <c r="C417" s="39"/>
      <c r="D417" s="81"/>
      <c r="E417" s="25"/>
      <c r="F417" s="24"/>
      <c r="G417" s="24"/>
      <c r="H417" s="24"/>
      <c r="I417" s="24"/>
      <c r="J417" s="39"/>
    </row>
    <row r="418">
      <c r="A418" s="24"/>
      <c r="B418" s="80"/>
      <c r="C418" s="39"/>
      <c r="D418" s="81"/>
      <c r="E418" s="25"/>
      <c r="F418" s="24"/>
      <c r="G418" s="24"/>
      <c r="H418" s="24"/>
      <c r="I418" s="24"/>
      <c r="J418" s="39"/>
    </row>
    <row r="419">
      <c r="A419" s="24"/>
      <c r="B419" s="80"/>
      <c r="C419" s="39"/>
      <c r="D419" s="81"/>
      <c r="E419" s="25"/>
      <c r="F419" s="24"/>
      <c r="G419" s="24"/>
      <c r="H419" s="24"/>
      <c r="I419" s="24"/>
      <c r="J419" s="39"/>
    </row>
    <row r="420">
      <c r="A420" s="24"/>
      <c r="B420" s="80"/>
      <c r="C420" s="39"/>
      <c r="D420" s="81"/>
      <c r="E420" s="25"/>
      <c r="F420" s="24"/>
      <c r="G420" s="24"/>
      <c r="H420" s="24"/>
      <c r="I420" s="24"/>
      <c r="J420" s="39"/>
    </row>
    <row r="421">
      <c r="A421" s="24"/>
      <c r="B421" s="80"/>
      <c r="C421" s="39"/>
      <c r="D421" s="81"/>
      <c r="E421" s="25"/>
      <c r="F421" s="24"/>
      <c r="G421" s="24"/>
      <c r="H421" s="24"/>
      <c r="I421" s="24"/>
      <c r="J421" s="39"/>
    </row>
    <row r="422">
      <c r="A422" s="24"/>
      <c r="B422" s="80"/>
      <c r="C422" s="39"/>
      <c r="D422" s="81"/>
      <c r="E422" s="25"/>
      <c r="F422" s="24"/>
      <c r="G422" s="24"/>
      <c r="H422" s="24"/>
      <c r="I422" s="24"/>
      <c r="J422" s="39"/>
    </row>
    <row r="423">
      <c r="A423" s="24"/>
      <c r="B423" s="80"/>
      <c r="C423" s="39"/>
      <c r="D423" s="81"/>
      <c r="E423" s="25"/>
      <c r="F423" s="24"/>
      <c r="G423" s="24"/>
      <c r="H423" s="24"/>
      <c r="I423" s="24"/>
      <c r="J423" s="39"/>
    </row>
    <row r="424">
      <c r="A424" s="24"/>
      <c r="B424" s="80"/>
      <c r="C424" s="39"/>
      <c r="D424" s="81"/>
      <c r="E424" s="25"/>
      <c r="F424" s="24"/>
      <c r="G424" s="24"/>
      <c r="H424" s="24"/>
      <c r="I424" s="24"/>
      <c r="J424" s="39"/>
    </row>
    <row r="425">
      <c r="A425" s="24"/>
      <c r="B425" s="80"/>
      <c r="C425" s="39"/>
      <c r="D425" s="81"/>
      <c r="E425" s="25"/>
      <c r="F425" s="24"/>
      <c r="G425" s="24"/>
      <c r="H425" s="24"/>
      <c r="I425" s="24"/>
      <c r="J425" s="39"/>
    </row>
    <row r="426">
      <c r="A426" s="24"/>
      <c r="B426" s="80"/>
      <c r="C426" s="39"/>
      <c r="D426" s="81"/>
      <c r="E426" s="25"/>
      <c r="F426" s="24"/>
      <c r="G426" s="24"/>
      <c r="H426" s="24"/>
      <c r="I426" s="24"/>
      <c r="J426" s="39"/>
    </row>
    <row r="427">
      <c r="A427" s="24"/>
      <c r="B427" s="80"/>
      <c r="C427" s="39"/>
      <c r="D427" s="81"/>
      <c r="E427" s="25"/>
      <c r="F427" s="24"/>
      <c r="G427" s="24"/>
      <c r="H427" s="24"/>
      <c r="I427" s="24"/>
      <c r="J427" s="39"/>
    </row>
    <row r="428">
      <c r="A428" s="24"/>
      <c r="B428" s="80"/>
      <c r="C428" s="39"/>
      <c r="D428" s="81"/>
      <c r="E428" s="25"/>
      <c r="F428" s="24"/>
      <c r="G428" s="24"/>
      <c r="H428" s="24"/>
      <c r="I428" s="24"/>
      <c r="J428" s="39"/>
    </row>
    <row r="429">
      <c r="A429" s="24"/>
      <c r="B429" s="80"/>
      <c r="C429" s="39"/>
      <c r="D429" s="81"/>
      <c r="E429" s="25"/>
      <c r="F429" s="24"/>
      <c r="G429" s="24"/>
      <c r="H429" s="24"/>
      <c r="I429" s="24"/>
      <c r="J429" s="39"/>
    </row>
    <row r="430">
      <c r="A430" s="24"/>
      <c r="B430" s="80"/>
      <c r="C430" s="39"/>
      <c r="D430" s="81"/>
      <c r="E430" s="25"/>
      <c r="F430" s="24"/>
      <c r="G430" s="24"/>
      <c r="H430" s="24"/>
      <c r="I430" s="24"/>
      <c r="J430" s="39"/>
    </row>
    <row r="431">
      <c r="A431" s="24"/>
      <c r="B431" s="80"/>
      <c r="C431" s="39"/>
      <c r="D431" s="81"/>
      <c r="E431" s="25"/>
      <c r="F431" s="24"/>
      <c r="G431" s="24"/>
      <c r="H431" s="24"/>
      <c r="I431" s="24"/>
      <c r="J431" s="39"/>
    </row>
    <row r="432">
      <c r="A432" s="24"/>
      <c r="B432" s="80"/>
      <c r="C432" s="39"/>
      <c r="D432" s="81"/>
      <c r="E432" s="25"/>
      <c r="F432" s="24"/>
      <c r="G432" s="24"/>
      <c r="H432" s="24"/>
      <c r="I432" s="24"/>
      <c r="J432" s="39"/>
    </row>
    <row r="433">
      <c r="A433" s="24"/>
      <c r="B433" s="80"/>
      <c r="C433" s="39"/>
      <c r="D433" s="81"/>
      <c r="E433" s="25"/>
      <c r="F433" s="24"/>
      <c r="G433" s="24"/>
      <c r="H433" s="24"/>
      <c r="I433" s="24"/>
      <c r="J433" s="39"/>
    </row>
    <row r="434">
      <c r="A434" s="24"/>
      <c r="B434" s="80"/>
      <c r="C434" s="39"/>
      <c r="D434" s="81"/>
      <c r="E434" s="25"/>
      <c r="F434" s="24"/>
      <c r="G434" s="24"/>
      <c r="H434" s="24"/>
      <c r="I434" s="24"/>
      <c r="J434" s="39"/>
    </row>
    <row r="435">
      <c r="A435" s="24"/>
      <c r="B435" s="80"/>
      <c r="C435" s="39"/>
      <c r="D435" s="81"/>
      <c r="E435" s="25"/>
      <c r="F435" s="24"/>
      <c r="G435" s="24"/>
      <c r="H435" s="24"/>
      <c r="I435" s="24"/>
      <c r="J435" s="39"/>
    </row>
    <row r="436">
      <c r="A436" s="24"/>
      <c r="B436" s="80"/>
      <c r="C436" s="39"/>
      <c r="D436" s="81"/>
      <c r="E436" s="25"/>
      <c r="F436" s="24"/>
      <c r="G436" s="24"/>
      <c r="H436" s="24"/>
      <c r="I436" s="24"/>
      <c r="J436" s="39"/>
    </row>
    <row r="437">
      <c r="A437" s="24"/>
      <c r="B437" s="80"/>
      <c r="C437" s="39"/>
      <c r="D437" s="81"/>
      <c r="E437" s="25"/>
      <c r="F437" s="24"/>
      <c r="G437" s="24"/>
      <c r="H437" s="24"/>
      <c r="I437" s="24"/>
      <c r="J437" s="39"/>
    </row>
    <row r="438">
      <c r="A438" s="24"/>
      <c r="B438" s="80"/>
      <c r="C438" s="39"/>
      <c r="D438" s="81"/>
      <c r="E438" s="25"/>
      <c r="F438" s="24"/>
      <c r="G438" s="24"/>
      <c r="H438" s="24"/>
      <c r="I438" s="24"/>
      <c r="J438" s="39"/>
    </row>
    <row r="439">
      <c r="A439" s="24"/>
      <c r="B439" s="80"/>
      <c r="C439" s="39"/>
      <c r="D439" s="81"/>
      <c r="E439" s="25"/>
      <c r="F439" s="24"/>
      <c r="G439" s="24"/>
      <c r="H439" s="24"/>
      <c r="I439" s="24"/>
      <c r="J439" s="39"/>
    </row>
    <row r="440">
      <c r="A440" s="24"/>
      <c r="B440" s="80"/>
      <c r="C440" s="39"/>
      <c r="D440" s="81"/>
      <c r="E440" s="25"/>
      <c r="F440" s="24"/>
      <c r="G440" s="24"/>
      <c r="H440" s="24"/>
      <c r="I440" s="24"/>
      <c r="J440" s="39"/>
    </row>
    <row r="441">
      <c r="A441" s="24"/>
      <c r="B441" s="80"/>
      <c r="C441" s="39"/>
      <c r="D441" s="81"/>
      <c r="E441" s="25"/>
      <c r="F441" s="24"/>
      <c r="G441" s="24"/>
      <c r="H441" s="24"/>
      <c r="I441" s="24"/>
      <c r="J441" s="39"/>
    </row>
    <row r="442">
      <c r="A442" s="24"/>
      <c r="B442" s="80"/>
      <c r="C442" s="39"/>
      <c r="D442" s="81"/>
      <c r="E442" s="25"/>
      <c r="F442" s="24"/>
      <c r="G442" s="24"/>
      <c r="H442" s="24"/>
      <c r="I442" s="24"/>
      <c r="J442" s="39"/>
    </row>
    <row r="443">
      <c r="A443" s="24"/>
      <c r="B443" s="80"/>
      <c r="C443" s="39"/>
      <c r="D443" s="81"/>
      <c r="E443" s="25"/>
      <c r="F443" s="24"/>
      <c r="G443" s="24"/>
      <c r="H443" s="24"/>
      <c r="I443" s="24"/>
      <c r="J443" s="39"/>
    </row>
    <row r="444">
      <c r="A444" s="24"/>
      <c r="B444" s="80"/>
      <c r="C444" s="39"/>
      <c r="D444" s="81"/>
      <c r="E444" s="25"/>
      <c r="F444" s="24"/>
      <c r="G444" s="24"/>
      <c r="H444" s="24"/>
      <c r="I444" s="24"/>
      <c r="J444" s="39"/>
    </row>
    <row r="445">
      <c r="A445" s="24"/>
      <c r="B445" s="80"/>
      <c r="C445" s="39"/>
      <c r="D445" s="81"/>
      <c r="E445" s="25"/>
      <c r="F445" s="24"/>
      <c r="G445" s="24"/>
      <c r="H445" s="24"/>
      <c r="I445" s="24"/>
      <c r="J445" s="39"/>
    </row>
    <row r="446">
      <c r="A446" s="24"/>
      <c r="B446" s="80"/>
      <c r="C446" s="39"/>
      <c r="D446" s="81"/>
      <c r="E446" s="25"/>
      <c r="F446" s="24"/>
      <c r="G446" s="24"/>
      <c r="H446" s="24"/>
      <c r="I446" s="24"/>
      <c r="J446" s="39"/>
    </row>
    <row r="447">
      <c r="A447" s="24"/>
      <c r="B447" s="80"/>
      <c r="C447" s="39"/>
      <c r="D447" s="81"/>
      <c r="E447" s="25"/>
      <c r="F447" s="24"/>
      <c r="G447" s="24"/>
      <c r="H447" s="24"/>
      <c r="I447" s="24"/>
      <c r="J447" s="39"/>
    </row>
    <row r="448">
      <c r="A448" s="24"/>
      <c r="B448" s="80"/>
      <c r="C448" s="39"/>
      <c r="D448" s="81"/>
      <c r="E448" s="25"/>
      <c r="F448" s="24"/>
      <c r="G448" s="24"/>
      <c r="H448" s="24"/>
      <c r="I448" s="24"/>
      <c r="J448" s="39"/>
    </row>
    <row r="449">
      <c r="A449" s="24"/>
      <c r="B449" s="80"/>
      <c r="C449" s="39"/>
      <c r="D449" s="81"/>
      <c r="E449" s="25"/>
      <c r="F449" s="24"/>
      <c r="G449" s="24"/>
      <c r="H449" s="24"/>
      <c r="I449" s="24"/>
      <c r="J449" s="39"/>
    </row>
    <row r="450">
      <c r="A450" s="24"/>
      <c r="B450" s="80"/>
      <c r="C450" s="39"/>
      <c r="D450" s="81"/>
      <c r="E450" s="25"/>
      <c r="F450" s="24"/>
      <c r="G450" s="24"/>
      <c r="H450" s="24"/>
      <c r="I450" s="24"/>
      <c r="J450" s="39"/>
    </row>
    <row r="451">
      <c r="A451" s="24"/>
      <c r="B451" s="80"/>
      <c r="C451" s="39"/>
      <c r="D451" s="81"/>
      <c r="E451" s="25"/>
      <c r="F451" s="24"/>
      <c r="G451" s="24"/>
      <c r="H451" s="24"/>
      <c r="I451" s="24"/>
      <c r="J451" s="39"/>
    </row>
    <row r="452">
      <c r="A452" s="24"/>
      <c r="B452" s="80"/>
      <c r="C452" s="39"/>
      <c r="D452" s="81"/>
      <c r="E452" s="25"/>
      <c r="F452" s="24"/>
      <c r="G452" s="24"/>
      <c r="H452" s="24"/>
      <c r="I452" s="24"/>
      <c r="J452" s="39"/>
    </row>
    <row r="453">
      <c r="A453" s="24"/>
      <c r="B453" s="80"/>
      <c r="C453" s="39"/>
      <c r="D453" s="81"/>
      <c r="E453" s="25"/>
      <c r="F453" s="24"/>
      <c r="G453" s="24"/>
      <c r="H453" s="24"/>
      <c r="I453" s="24"/>
      <c r="J453" s="39"/>
    </row>
    <row r="454">
      <c r="A454" s="24"/>
      <c r="B454" s="80"/>
      <c r="C454" s="39"/>
      <c r="D454" s="81"/>
      <c r="E454" s="25"/>
      <c r="F454" s="24"/>
      <c r="G454" s="24"/>
      <c r="H454" s="24"/>
      <c r="I454" s="24"/>
      <c r="J454" s="39"/>
    </row>
    <row r="455">
      <c r="A455" s="24"/>
      <c r="B455" s="80"/>
      <c r="C455" s="39"/>
      <c r="D455" s="81"/>
      <c r="E455" s="25"/>
      <c r="F455" s="24"/>
      <c r="G455" s="24"/>
      <c r="H455" s="24"/>
      <c r="I455" s="24"/>
      <c r="J455" s="39"/>
    </row>
    <row r="456">
      <c r="A456" s="24"/>
      <c r="B456" s="80"/>
      <c r="C456" s="39"/>
      <c r="D456" s="81"/>
      <c r="E456" s="25"/>
      <c r="F456" s="24"/>
      <c r="G456" s="24"/>
      <c r="H456" s="24"/>
      <c r="I456" s="24"/>
      <c r="J456" s="39"/>
    </row>
    <row r="457">
      <c r="A457" s="24"/>
      <c r="B457" s="80"/>
      <c r="C457" s="39"/>
      <c r="D457" s="81"/>
      <c r="E457" s="25"/>
      <c r="F457" s="24"/>
      <c r="G457" s="24"/>
      <c r="H457" s="24"/>
      <c r="I457" s="24"/>
      <c r="J457" s="39"/>
    </row>
    <row r="458">
      <c r="A458" s="24"/>
      <c r="B458" s="80"/>
      <c r="C458" s="39"/>
      <c r="D458" s="81"/>
      <c r="E458" s="25"/>
      <c r="F458" s="24"/>
      <c r="G458" s="24"/>
      <c r="H458" s="24"/>
      <c r="I458" s="24"/>
      <c r="J458" s="39"/>
    </row>
    <row r="459">
      <c r="A459" s="24"/>
      <c r="B459" s="80"/>
      <c r="C459" s="39"/>
      <c r="D459" s="81"/>
      <c r="E459" s="25"/>
      <c r="F459" s="24"/>
      <c r="G459" s="24"/>
      <c r="H459" s="24"/>
      <c r="I459" s="24"/>
      <c r="J459" s="39"/>
    </row>
    <row r="460">
      <c r="A460" s="24"/>
      <c r="B460" s="80"/>
      <c r="C460" s="39"/>
      <c r="D460" s="81"/>
      <c r="E460" s="25"/>
      <c r="F460" s="24"/>
      <c r="G460" s="24"/>
      <c r="H460" s="24"/>
      <c r="I460" s="24"/>
      <c r="J460" s="39"/>
    </row>
    <row r="461">
      <c r="A461" s="24"/>
      <c r="B461" s="80"/>
      <c r="C461" s="39"/>
      <c r="D461" s="81"/>
      <c r="E461" s="25"/>
      <c r="F461" s="24"/>
      <c r="G461" s="24"/>
      <c r="H461" s="24"/>
      <c r="I461" s="24"/>
      <c r="J461" s="39"/>
    </row>
    <row r="462">
      <c r="A462" s="24"/>
      <c r="B462" s="80"/>
      <c r="C462" s="39"/>
      <c r="D462" s="81"/>
      <c r="E462" s="25"/>
      <c r="F462" s="24"/>
      <c r="G462" s="24"/>
      <c r="H462" s="24"/>
      <c r="I462" s="24"/>
      <c r="J462" s="39"/>
    </row>
    <row r="463">
      <c r="A463" s="24"/>
      <c r="B463" s="80"/>
      <c r="C463" s="39"/>
      <c r="D463" s="81"/>
      <c r="E463" s="25"/>
      <c r="F463" s="24"/>
      <c r="G463" s="24"/>
      <c r="H463" s="24"/>
      <c r="I463" s="24"/>
      <c r="J463" s="39"/>
    </row>
    <row r="464">
      <c r="A464" s="24"/>
      <c r="B464" s="80"/>
      <c r="C464" s="39"/>
      <c r="D464" s="81"/>
      <c r="E464" s="25"/>
      <c r="F464" s="24"/>
      <c r="G464" s="24"/>
      <c r="H464" s="24"/>
      <c r="I464" s="24"/>
      <c r="J464" s="39"/>
    </row>
    <row r="465">
      <c r="A465" s="24"/>
      <c r="B465" s="80"/>
      <c r="C465" s="39"/>
      <c r="D465" s="81"/>
      <c r="E465" s="25"/>
      <c r="F465" s="24"/>
      <c r="G465" s="24"/>
      <c r="H465" s="24"/>
      <c r="I465" s="24"/>
      <c r="J465" s="39"/>
    </row>
    <row r="466">
      <c r="A466" s="24"/>
      <c r="B466" s="80"/>
      <c r="C466" s="39"/>
      <c r="D466" s="81"/>
      <c r="E466" s="25"/>
      <c r="F466" s="24"/>
      <c r="G466" s="24"/>
      <c r="H466" s="24"/>
      <c r="I466" s="24"/>
      <c r="J466" s="39"/>
    </row>
    <row r="467">
      <c r="A467" s="24"/>
      <c r="B467" s="80"/>
      <c r="C467" s="39"/>
      <c r="D467" s="81"/>
      <c r="E467" s="25"/>
      <c r="F467" s="24"/>
      <c r="G467" s="24"/>
      <c r="H467" s="24"/>
      <c r="I467" s="24"/>
      <c r="J467" s="39"/>
    </row>
    <row r="468">
      <c r="A468" s="24"/>
      <c r="B468" s="80"/>
      <c r="C468" s="39"/>
      <c r="D468" s="81"/>
      <c r="E468" s="25"/>
      <c r="F468" s="24"/>
      <c r="G468" s="24"/>
      <c r="H468" s="24"/>
      <c r="I468" s="24"/>
      <c r="J468" s="39"/>
    </row>
    <row r="469">
      <c r="A469" s="24"/>
      <c r="B469" s="80"/>
      <c r="C469" s="39"/>
      <c r="D469" s="81"/>
      <c r="E469" s="25"/>
      <c r="F469" s="24"/>
      <c r="G469" s="24"/>
      <c r="H469" s="24"/>
      <c r="I469" s="24"/>
      <c r="J469" s="39"/>
    </row>
    <row r="470">
      <c r="A470" s="24"/>
      <c r="B470" s="80"/>
      <c r="C470" s="39"/>
      <c r="D470" s="81"/>
      <c r="E470" s="25"/>
      <c r="F470" s="24"/>
      <c r="G470" s="24"/>
      <c r="H470" s="24"/>
      <c r="I470" s="24"/>
      <c r="J470" s="39"/>
    </row>
    <row r="471">
      <c r="A471" s="24"/>
      <c r="B471" s="80"/>
      <c r="C471" s="39"/>
      <c r="D471" s="81"/>
      <c r="E471" s="25"/>
      <c r="F471" s="24"/>
      <c r="G471" s="24"/>
      <c r="H471" s="24"/>
      <c r="I471" s="24"/>
      <c r="J471" s="39"/>
    </row>
    <row r="472">
      <c r="A472" s="24"/>
      <c r="B472" s="80"/>
      <c r="C472" s="39"/>
      <c r="D472" s="81"/>
      <c r="E472" s="25"/>
      <c r="F472" s="24"/>
      <c r="G472" s="24"/>
      <c r="H472" s="24"/>
      <c r="I472" s="24"/>
      <c r="J472" s="39"/>
    </row>
    <row r="473">
      <c r="A473" s="24"/>
      <c r="B473" s="80"/>
      <c r="C473" s="39"/>
      <c r="D473" s="81"/>
      <c r="E473" s="25"/>
      <c r="F473" s="24"/>
      <c r="G473" s="24"/>
      <c r="H473" s="24"/>
      <c r="I473" s="24"/>
      <c r="J473" s="39"/>
    </row>
    <row r="474">
      <c r="A474" s="24"/>
      <c r="B474" s="80"/>
      <c r="C474" s="39"/>
      <c r="D474" s="81"/>
      <c r="E474" s="25"/>
      <c r="F474" s="24"/>
      <c r="G474" s="24"/>
      <c r="H474" s="24"/>
      <c r="I474" s="24"/>
      <c r="J474" s="39"/>
    </row>
    <row r="475">
      <c r="A475" s="24"/>
      <c r="B475" s="80"/>
      <c r="C475" s="39"/>
      <c r="D475" s="81"/>
      <c r="E475" s="25"/>
      <c r="F475" s="24"/>
      <c r="G475" s="24"/>
      <c r="H475" s="24"/>
      <c r="I475" s="24"/>
      <c r="J475" s="39"/>
    </row>
    <row r="476">
      <c r="A476" s="24"/>
      <c r="B476" s="80"/>
      <c r="C476" s="39"/>
      <c r="D476" s="81"/>
      <c r="E476" s="25"/>
      <c r="F476" s="24"/>
      <c r="G476" s="24"/>
      <c r="H476" s="24"/>
      <c r="I476" s="24"/>
      <c r="J476" s="39"/>
    </row>
    <row r="477">
      <c r="A477" s="24"/>
      <c r="B477" s="80"/>
      <c r="C477" s="39"/>
      <c r="D477" s="81"/>
      <c r="E477" s="25"/>
      <c r="F477" s="24"/>
      <c r="G477" s="24"/>
      <c r="H477" s="24"/>
      <c r="I477" s="24"/>
      <c r="J477" s="39"/>
    </row>
    <row r="478">
      <c r="A478" s="24"/>
      <c r="B478" s="80"/>
      <c r="C478" s="39"/>
      <c r="D478" s="81"/>
      <c r="E478" s="25"/>
      <c r="F478" s="24"/>
      <c r="G478" s="24"/>
      <c r="H478" s="24"/>
      <c r="I478" s="24"/>
      <c r="J478" s="39"/>
    </row>
    <row r="479">
      <c r="A479" s="24"/>
      <c r="B479" s="80"/>
      <c r="C479" s="39"/>
      <c r="D479" s="81"/>
      <c r="E479" s="25"/>
      <c r="F479" s="24"/>
      <c r="G479" s="24"/>
      <c r="H479" s="24"/>
      <c r="I479" s="24"/>
      <c r="J479" s="39"/>
    </row>
    <row r="480">
      <c r="A480" s="24"/>
      <c r="B480" s="80"/>
      <c r="C480" s="39"/>
      <c r="D480" s="81"/>
      <c r="E480" s="25"/>
      <c r="F480" s="24"/>
      <c r="G480" s="24"/>
      <c r="H480" s="24"/>
      <c r="I480" s="24"/>
      <c r="J480" s="39"/>
    </row>
    <row r="481">
      <c r="A481" s="24"/>
      <c r="B481" s="80"/>
      <c r="C481" s="39"/>
      <c r="D481" s="81"/>
      <c r="E481" s="25"/>
      <c r="F481" s="24"/>
      <c r="G481" s="24"/>
      <c r="H481" s="24"/>
      <c r="I481" s="24"/>
      <c r="J481" s="39"/>
    </row>
    <row r="482">
      <c r="A482" s="24"/>
      <c r="B482" s="80"/>
      <c r="C482" s="39"/>
      <c r="D482" s="81"/>
      <c r="E482" s="25"/>
      <c r="F482" s="24"/>
      <c r="G482" s="24"/>
      <c r="H482" s="24"/>
      <c r="I482" s="24"/>
      <c r="J482" s="39"/>
    </row>
    <row r="483">
      <c r="A483" s="24"/>
      <c r="B483" s="80"/>
      <c r="C483" s="39"/>
      <c r="D483" s="81"/>
      <c r="E483" s="25"/>
      <c r="F483" s="24"/>
      <c r="G483" s="24"/>
      <c r="H483" s="24"/>
      <c r="I483" s="24"/>
      <c r="J483" s="39"/>
    </row>
    <row r="484">
      <c r="A484" s="24"/>
      <c r="B484" s="80"/>
      <c r="C484" s="39"/>
      <c r="D484" s="81"/>
      <c r="E484" s="25"/>
      <c r="F484" s="24"/>
      <c r="G484" s="24"/>
      <c r="H484" s="24"/>
      <c r="I484" s="24"/>
      <c r="J484" s="39"/>
    </row>
    <row r="485">
      <c r="A485" s="24"/>
      <c r="B485" s="80"/>
      <c r="C485" s="39"/>
      <c r="D485" s="81"/>
      <c r="E485" s="25"/>
      <c r="F485" s="24"/>
      <c r="G485" s="24"/>
      <c r="H485" s="24"/>
      <c r="I485" s="24"/>
      <c r="J485" s="39"/>
    </row>
    <row r="486">
      <c r="A486" s="24"/>
      <c r="B486" s="80"/>
      <c r="C486" s="39"/>
      <c r="D486" s="81"/>
      <c r="E486" s="25"/>
      <c r="F486" s="24"/>
      <c r="G486" s="24"/>
      <c r="H486" s="24"/>
      <c r="I486" s="24"/>
      <c r="J486" s="39"/>
    </row>
    <row r="487">
      <c r="A487" s="24"/>
      <c r="B487" s="80"/>
      <c r="C487" s="39"/>
      <c r="D487" s="81"/>
      <c r="E487" s="25"/>
      <c r="F487" s="24"/>
      <c r="G487" s="24"/>
      <c r="H487" s="24"/>
      <c r="I487" s="24"/>
      <c r="J487" s="39"/>
    </row>
    <row r="488">
      <c r="A488" s="24"/>
      <c r="B488" s="80"/>
      <c r="C488" s="39"/>
      <c r="D488" s="81"/>
      <c r="E488" s="25"/>
      <c r="F488" s="24"/>
      <c r="G488" s="24"/>
      <c r="H488" s="24"/>
      <c r="I488" s="24"/>
      <c r="J488" s="39"/>
    </row>
    <row r="489">
      <c r="A489" s="24"/>
      <c r="B489" s="80"/>
      <c r="C489" s="39"/>
      <c r="D489" s="81"/>
      <c r="E489" s="25"/>
      <c r="F489" s="24"/>
      <c r="G489" s="24"/>
      <c r="H489" s="24"/>
      <c r="I489" s="24"/>
      <c r="J489" s="39"/>
    </row>
    <row r="490">
      <c r="A490" s="24"/>
      <c r="B490" s="80"/>
      <c r="C490" s="39"/>
      <c r="D490" s="81"/>
      <c r="E490" s="25"/>
      <c r="F490" s="24"/>
      <c r="G490" s="24"/>
      <c r="H490" s="24"/>
      <c r="I490" s="24"/>
      <c r="J490" s="39"/>
    </row>
    <row r="491">
      <c r="A491" s="24"/>
      <c r="B491" s="80"/>
      <c r="C491" s="39"/>
      <c r="D491" s="81"/>
      <c r="E491" s="25"/>
      <c r="F491" s="24"/>
      <c r="G491" s="24"/>
      <c r="H491" s="24"/>
      <c r="I491" s="24"/>
      <c r="J491" s="39"/>
    </row>
    <row r="492">
      <c r="A492" s="24"/>
      <c r="B492" s="80"/>
      <c r="C492" s="39"/>
      <c r="D492" s="81"/>
      <c r="E492" s="25"/>
      <c r="F492" s="24"/>
      <c r="G492" s="24"/>
      <c r="H492" s="24"/>
      <c r="I492" s="24"/>
      <c r="J492" s="39"/>
    </row>
    <row r="493">
      <c r="A493" s="24"/>
      <c r="B493" s="80"/>
      <c r="C493" s="39"/>
      <c r="D493" s="81"/>
      <c r="E493" s="25"/>
      <c r="F493" s="24"/>
      <c r="G493" s="24"/>
      <c r="H493" s="24"/>
      <c r="I493" s="24"/>
      <c r="J493" s="39"/>
    </row>
    <row r="494">
      <c r="A494" s="24"/>
      <c r="B494" s="80"/>
      <c r="C494" s="39"/>
      <c r="D494" s="81"/>
      <c r="E494" s="25"/>
      <c r="F494" s="24"/>
      <c r="G494" s="24"/>
      <c r="H494" s="24"/>
      <c r="I494" s="24"/>
      <c r="J494" s="39"/>
    </row>
    <row r="495">
      <c r="A495" s="24"/>
      <c r="B495" s="80"/>
      <c r="C495" s="39"/>
      <c r="D495" s="81"/>
      <c r="E495" s="25"/>
      <c r="F495" s="24"/>
      <c r="G495" s="24"/>
      <c r="H495" s="24"/>
      <c r="I495" s="24"/>
      <c r="J495" s="39"/>
    </row>
    <row r="496">
      <c r="A496" s="24"/>
      <c r="B496" s="80"/>
      <c r="C496" s="39"/>
      <c r="D496" s="81"/>
      <c r="E496" s="25"/>
      <c r="F496" s="24"/>
      <c r="G496" s="24"/>
      <c r="H496" s="24"/>
      <c r="I496" s="24"/>
      <c r="J496" s="39"/>
    </row>
    <row r="497">
      <c r="A497" s="24"/>
      <c r="B497" s="80"/>
      <c r="C497" s="39"/>
      <c r="D497" s="81"/>
      <c r="E497" s="25"/>
      <c r="F497" s="24"/>
      <c r="G497" s="24"/>
      <c r="H497" s="24"/>
      <c r="I497" s="24"/>
      <c r="J497" s="39"/>
    </row>
    <row r="498">
      <c r="A498" s="24"/>
      <c r="B498" s="80"/>
      <c r="C498" s="39"/>
      <c r="D498" s="81"/>
      <c r="E498" s="25"/>
      <c r="F498" s="24"/>
      <c r="G498" s="24"/>
      <c r="H498" s="24"/>
      <c r="I498" s="24"/>
      <c r="J498" s="39"/>
    </row>
    <row r="499">
      <c r="A499" s="24"/>
      <c r="B499" s="80"/>
      <c r="C499" s="39"/>
      <c r="D499" s="81"/>
      <c r="E499" s="25"/>
      <c r="F499" s="24"/>
      <c r="G499" s="24"/>
      <c r="H499" s="24"/>
      <c r="I499" s="24"/>
      <c r="J499" s="39"/>
    </row>
    <row r="500">
      <c r="A500" s="24"/>
      <c r="B500" s="80"/>
      <c r="C500" s="39"/>
      <c r="D500" s="81"/>
      <c r="E500" s="25"/>
      <c r="F500" s="24"/>
      <c r="G500" s="24"/>
      <c r="H500" s="24"/>
      <c r="I500" s="24"/>
      <c r="J500" s="39"/>
    </row>
    <row r="501">
      <c r="A501" s="24"/>
      <c r="B501" s="80"/>
      <c r="C501" s="39"/>
      <c r="D501" s="81"/>
      <c r="E501" s="25"/>
      <c r="F501" s="24"/>
      <c r="G501" s="24"/>
      <c r="H501" s="24"/>
      <c r="I501" s="24"/>
      <c r="J501" s="39"/>
    </row>
    <row r="502">
      <c r="A502" s="24"/>
      <c r="B502" s="80"/>
      <c r="C502" s="39"/>
      <c r="D502" s="81"/>
      <c r="E502" s="25"/>
      <c r="F502" s="24"/>
      <c r="G502" s="24"/>
      <c r="H502" s="24"/>
      <c r="I502" s="24"/>
      <c r="J502" s="39"/>
    </row>
    <row r="503">
      <c r="A503" s="24"/>
      <c r="B503" s="80"/>
      <c r="C503" s="39"/>
      <c r="D503" s="81"/>
      <c r="E503" s="25"/>
      <c r="F503" s="24"/>
      <c r="G503" s="24"/>
      <c r="H503" s="24"/>
      <c r="I503" s="24"/>
      <c r="J503" s="39"/>
    </row>
    <row r="504">
      <c r="A504" s="24"/>
      <c r="B504" s="80"/>
      <c r="C504" s="39"/>
      <c r="D504" s="81"/>
      <c r="E504" s="25"/>
      <c r="F504" s="24"/>
      <c r="G504" s="24"/>
      <c r="H504" s="24"/>
      <c r="I504" s="24"/>
      <c r="J504" s="39"/>
    </row>
    <row r="505">
      <c r="A505" s="24"/>
      <c r="B505" s="80"/>
      <c r="C505" s="39"/>
      <c r="D505" s="81"/>
      <c r="E505" s="25"/>
      <c r="F505" s="24"/>
      <c r="G505" s="24"/>
      <c r="H505" s="24"/>
      <c r="I505" s="24"/>
      <c r="J505" s="39"/>
    </row>
    <row r="506">
      <c r="A506" s="24"/>
      <c r="B506" s="80"/>
      <c r="C506" s="39"/>
      <c r="D506" s="81"/>
      <c r="E506" s="25"/>
      <c r="F506" s="24"/>
      <c r="G506" s="24"/>
      <c r="H506" s="24"/>
      <c r="I506" s="24"/>
      <c r="J506" s="39"/>
    </row>
    <row r="507">
      <c r="A507" s="24"/>
      <c r="B507" s="80"/>
      <c r="C507" s="39"/>
      <c r="D507" s="81"/>
      <c r="E507" s="25"/>
      <c r="F507" s="24"/>
      <c r="G507" s="24"/>
      <c r="H507" s="24"/>
      <c r="I507" s="24"/>
      <c r="J507" s="39"/>
    </row>
    <row r="508">
      <c r="A508" s="24"/>
      <c r="B508" s="80"/>
      <c r="C508" s="39"/>
      <c r="D508" s="81"/>
      <c r="E508" s="25"/>
      <c r="F508" s="24"/>
      <c r="G508" s="24"/>
      <c r="H508" s="24"/>
      <c r="I508" s="24"/>
      <c r="J508" s="39"/>
    </row>
    <row r="509">
      <c r="A509" s="24"/>
      <c r="B509" s="80"/>
      <c r="C509" s="39"/>
      <c r="D509" s="81"/>
      <c r="E509" s="25"/>
      <c r="F509" s="24"/>
      <c r="G509" s="24"/>
      <c r="H509" s="24"/>
      <c r="I509" s="24"/>
      <c r="J509" s="39"/>
    </row>
    <row r="510">
      <c r="A510" s="24"/>
      <c r="B510" s="80"/>
      <c r="C510" s="39"/>
      <c r="D510" s="81"/>
      <c r="E510" s="25"/>
      <c r="F510" s="24"/>
      <c r="G510" s="24"/>
      <c r="H510" s="24"/>
      <c r="I510" s="24"/>
      <c r="J510" s="39"/>
    </row>
    <row r="511">
      <c r="A511" s="24"/>
      <c r="B511" s="80"/>
      <c r="C511" s="39"/>
      <c r="D511" s="81"/>
      <c r="E511" s="25"/>
      <c r="F511" s="24"/>
      <c r="G511" s="24"/>
      <c r="H511" s="24"/>
      <c r="I511" s="24"/>
      <c r="J511" s="39"/>
    </row>
    <row r="512">
      <c r="A512" s="24"/>
      <c r="B512" s="80"/>
      <c r="C512" s="39"/>
      <c r="D512" s="81"/>
      <c r="E512" s="25"/>
      <c r="F512" s="24"/>
      <c r="G512" s="24"/>
      <c r="H512" s="24"/>
      <c r="I512" s="24"/>
      <c r="J512" s="39"/>
    </row>
    <row r="513">
      <c r="A513" s="24"/>
      <c r="B513" s="80"/>
      <c r="C513" s="39"/>
      <c r="D513" s="81"/>
      <c r="E513" s="25"/>
      <c r="F513" s="24"/>
      <c r="G513" s="24"/>
      <c r="H513" s="24"/>
      <c r="I513" s="24"/>
      <c r="J513" s="39"/>
    </row>
    <row r="514">
      <c r="A514" s="24"/>
      <c r="B514" s="80"/>
      <c r="C514" s="39"/>
      <c r="D514" s="81"/>
      <c r="E514" s="25"/>
      <c r="F514" s="24"/>
      <c r="G514" s="24"/>
      <c r="H514" s="24"/>
      <c r="I514" s="24"/>
      <c r="J514" s="39"/>
    </row>
    <row r="515">
      <c r="A515" s="24"/>
      <c r="B515" s="80"/>
      <c r="C515" s="39"/>
      <c r="D515" s="81"/>
      <c r="E515" s="25"/>
      <c r="F515" s="24"/>
      <c r="G515" s="24"/>
      <c r="H515" s="24"/>
      <c r="I515" s="24"/>
      <c r="J515" s="39"/>
    </row>
    <row r="516">
      <c r="A516" s="24"/>
      <c r="B516" s="80"/>
      <c r="C516" s="39"/>
      <c r="D516" s="81"/>
      <c r="E516" s="25"/>
      <c r="F516" s="24"/>
      <c r="G516" s="24"/>
      <c r="H516" s="24"/>
      <c r="I516" s="24"/>
      <c r="J516" s="39"/>
    </row>
    <row r="517">
      <c r="A517" s="24"/>
      <c r="B517" s="80"/>
      <c r="C517" s="39"/>
      <c r="D517" s="81"/>
      <c r="E517" s="25"/>
      <c r="F517" s="24"/>
      <c r="G517" s="24"/>
      <c r="H517" s="24"/>
      <c r="I517" s="24"/>
      <c r="J517" s="39"/>
    </row>
    <row r="518">
      <c r="A518" s="24"/>
      <c r="B518" s="80"/>
      <c r="C518" s="39"/>
      <c r="D518" s="81"/>
      <c r="E518" s="25"/>
      <c r="F518" s="24"/>
      <c r="G518" s="24"/>
      <c r="H518" s="24"/>
      <c r="I518" s="24"/>
      <c r="J518" s="39"/>
    </row>
    <row r="519">
      <c r="A519" s="24"/>
      <c r="B519" s="80"/>
      <c r="C519" s="39"/>
      <c r="D519" s="81"/>
      <c r="E519" s="25"/>
      <c r="F519" s="24"/>
      <c r="G519" s="24"/>
      <c r="H519" s="24"/>
      <c r="I519" s="24"/>
      <c r="J519" s="39"/>
    </row>
    <row r="520">
      <c r="A520" s="24"/>
      <c r="B520" s="80"/>
      <c r="C520" s="39"/>
      <c r="D520" s="81"/>
      <c r="E520" s="25"/>
      <c r="F520" s="24"/>
      <c r="G520" s="24"/>
      <c r="H520" s="24"/>
      <c r="I520" s="24"/>
      <c r="J520" s="39"/>
    </row>
    <row r="521">
      <c r="A521" s="24"/>
      <c r="B521" s="80"/>
      <c r="C521" s="39"/>
      <c r="D521" s="81"/>
      <c r="E521" s="25"/>
      <c r="F521" s="24"/>
      <c r="G521" s="24"/>
      <c r="H521" s="24"/>
      <c r="I521" s="24"/>
      <c r="J521" s="39"/>
    </row>
    <row r="522">
      <c r="A522" s="24"/>
      <c r="B522" s="80"/>
      <c r="C522" s="39"/>
      <c r="D522" s="81"/>
      <c r="E522" s="25"/>
      <c r="F522" s="24"/>
      <c r="G522" s="24"/>
      <c r="H522" s="24"/>
      <c r="I522" s="24"/>
      <c r="J522" s="39"/>
    </row>
    <row r="523">
      <c r="A523" s="24"/>
      <c r="B523" s="80"/>
      <c r="C523" s="39"/>
      <c r="D523" s="81"/>
      <c r="E523" s="25"/>
      <c r="F523" s="24"/>
      <c r="G523" s="24"/>
      <c r="H523" s="24"/>
      <c r="I523" s="24"/>
      <c r="J523" s="39"/>
    </row>
    <row r="524">
      <c r="A524" s="24"/>
      <c r="B524" s="80"/>
      <c r="C524" s="39"/>
      <c r="D524" s="81"/>
      <c r="E524" s="25"/>
      <c r="F524" s="24"/>
      <c r="G524" s="24"/>
      <c r="H524" s="24"/>
      <c r="I524" s="24"/>
      <c r="J524" s="39"/>
    </row>
    <row r="525">
      <c r="A525" s="83"/>
      <c r="B525" s="84"/>
      <c r="C525" s="85"/>
      <c r="D525" s="86"/>
      <c r="E525" s="87"/>
      <c r="F525" s="83"/>
      <c r="G525" s="83"/>
      <c r="H525" s="83"/>
      <c r="I525" s="83"/>
      <c r="J525" s="83"/>
    </row>
    <row r="526">
      <c r="A526" s="83"/>
      <c r="B526" s="84"/>
      <c r="C526" s="85"/>
      <c r="D526" s="86"/>
      <c r="E526" s="87"/>
      <c r="F526" s="83"/>
      <c r="G526" s="83"/>
      <c r="H526" s="83"/>
      <c r="I526" s="83"/>
      <c r="J526" s="83"/>
    </row>
    <row r="527">
      <c r="A527" s="83"/>
      <c r="B527" s="84"/>
      <c r="C527" s="85"/>
      <c r="D527" s="86"/>
      <c r="E527" s="87"/>
      <c r="F527" s="83"/>
      <c r="G527" s="83"/>
      <c r="H527" s="83"/>
      <c r="I527" s="83"/>
      <c r="J527" s="83"/>
    </row>
    <row r="528">
      <c r="A528" s="83"/>
      <c r="B528" s="84"/>
      <c r="C528" s="85"/>
      <c r="D528" s="86"/>
      <c r="E528" s="87"/>
      <c r="F528" s="83"/>
      <c r="G528" s="83"/>
      <c r="H528" s="83"/>
      <c r="I528" s="83"/>
      <c r="J528" s="83"/>
    </row>
    <row r="529">
      <c r="A529" s="83"/>
      <c r="B529" s="84"/>
      <c r="C529" s="85"/>
      <c r="D529" s="86"/>
      <c r="E529" s="87"/>
      <c r="F529" s="83"/>
      <c r="G529" s="83"/>
      <c r="H529" s="83"/>
      <c r="I529" s="83"/>
      <c r="J529" s="83"/>
    </row>
    <row r="530">
      <c r="A530" s="83"/>
      <c r="B530" s="84"/>
      <c r="C530" s="85"/>
      <c r="D530" s="86"/>
      <c r="E530" s="87"/>
      <c r="F530" s="83"/>
      <c r="G530" s="83"/>
      <c r="H530" s="83"/>
      <c r="I530" s="83"/>
      <c r="J530" s="83"/>
    </row>
    <row r="531">
      <c r="A531" s="83"/>
      <c r="B531" s="84"/>
      <c r="C531" s="85"/>
      <c r="D531" s="86"/>
      <c r="E531" s="87"/>
      <c r="F531" s="83"/>
      <c r="G531" s="83"/>
      <c r="H531" s="83"/>
      <c r="I531" s="83"/>
      <c r="J531" s="83"/>
    </row>
    <row r="532">
      <c r="A532" s="83"/>
      <c r="B532" s="84"/>
      <c r="C532" s="85"/>
      <c r="D532" s="86"/>
      <c r="E532" s="87"/>
      <c r="F532" s="83"/>
      <c r="G532" s="83"/>
      <c r="H532" s="83"/>
      <c r="I532" s="83"/>
      <c r="J532" s="83"/>
    </row>
    <row r="533">
      <c r="A533" s="83"/>
      <c r="B533" s="84"/>
      <c r="C533" s="85"/>
      <c r="D533" s="86"/>
      <c r="E533" s="87"/>
      <c r="F533" s="83"/>
      <c r="G533" s="83"/>
      <c r="H533" s="83"/>
      <c r="I533" s="83"/>
      <c r="J533" s="83"/>
    </row>
    <row r="534">
      <c r="A534" s="83"/>
      <c r="B534" s="84"/>
      <c r="C534" s="85"/>
      <c r="D534" s="86"/>
      <c r="E534" s="87"/>
      <c r="F534" s="83"/>
      <c r="G534" s="83"/>
      <c r="H534" s="83"/>
      <c r="I534" s="83"/>
      <c r="J534" s="83"/>
    </row>
    <row r="535">
      <c r="A535" s="83"/>
      <c r="B535" s="84"/>
      <c r="C535" s="85"/>
      <c r="D535" s="86"/>
      <c r="E535" s="87"/>
      <c r="F535" s="83"/>
      <c r="G535" s="83"/>
      <c r="H535" s="83"/>
      <c r="I535" s="83"/>
      <c r="J535" s="83"/>
    </row>
    <row r="536">
      <c r="A536" s="83"/>
      <c r="B536" s="84"/>
      <c r="C536" s="85"/>
      <c r="D536" s="86"/>
      <c r="E536" s="87"/>
      <c r="F536" s="83"/>
      <c r="G536" s="83"/>
      <c r="H536" s="83"/>
      <c r="I536" s="83"/>
      <c r="J536" s="83"/>
    </row>
    <row r="537">
      <c r="A537" s="83"/>
      <c r="B537" s="84"/>
      <c r="C537" s="85"/>
      <c r="D537" s="86"/>
      <c r="E537" s="87"/>
      <c r="F537" s="83"/>
      <c r="G537" s="83"/>
      <c r="H537" s="83"/>
      <c r="I537" s="83"/>
      <c r="J537" s="83"/>
    </row>
    <row r="538">
      <c r="A538" s="83"/>
      <c r="B538" s="84"/>
      <c r="C538" s="85"/>
      <c r="D538" s="86"/>
      <c r="E538" s="87"/>
      <c r="F538" s="83"/>
      <c r="G538" s="83"/>
      <c r="H538" s="83"/>
      <c r="I538" s="83"/>
      <c r="J538" s="83"/>
    </row>
    <row r="539">
      <c r="A539" s="83"/>
      <c r="B539" s="84"/>
      <c r="C539" s="85"/>
      <c r="D539" s="86"/>
      <c r="E539" s="87"/>
      <c r="F539" s="83"/>
      <c r="G539" s="83"/>
      <c r="H539" s="83"/>
      <c r="I539" s="83"/>
      <c r="J539" s="83"/>
    </row>
    <row r="540">
      <c r="A540" s="83"/>
      <c r="B540" s="84"/>
      <c r="C540" s="85"/>
      <c r="D540" s="86"/>
      <c r="E540" s="87"/>
      <c r="F540" s="83"/>
      <c r="G540" s="83"/>
      <c r="H540" s="83"/>
      <c r="I540" s="83"/>
      <c r="J540" s="83"/>
    </row>
    <row r="541">
      <c r="A541" s="83"/>
      <c r="B541" s="84"/>
      <c r="C541" s="85"/>
      <c r="D541" s="86"/>
      <c r="E541" s="87"/>
      <c r="F541" s="83"/>
      <c r="G541" s="83"/>
      <c r="H541" s="83"/>
      <c r="I541" s="83"/>
      <c r="J541" s="83"/>
    </row>
    <row r="542">
      <c r="A542" s="83"/>
      <c r="B542" s="84"/>
      <c r="C542" s="85"/>
      <c r="D542" s="86"/>
      <c r="E542" s="87"/>
      <c r="F542" s="83"/>
      <c r="G542" s="83"/>
      <c r="H542" s="83"/>
      <c r="I542" s="83"/>
      <c r="J542" s="83"/>
    </row>
    <row r="543">
      <c r="A543" s="83"/>
      <c r="B543" s="84"/>
      <c r="C543" s="85"/>
      <c r="D543" s="86"/>
      <c r="E543" s="87"/>
      <c r="F543" s="83"/>
      <c r="G543" s="83"/>
      <c r="H543" s="83"/>
      <c r="I543" s="83"/>
      <c r="J543" s="83"/>
    </row>
    <row r="544">
      <c r="A544" s="83"/>
      <c r="B544" s="84"/>
      <c r="C544" s="85"/>
      <c r="D544" s="86"/>
      <c r="E544" s="87"/>
      <c r="F544" s="83"/>
      <c r="G544" s="83"/>
      <c r="H544" s="83"/>
      <c r="I544" s="83"/>
      <c r="J544" s="83"/>
    </row>
    <row r="545">
      <c r="A545" s="83"/>
      <c r="B545" s="84"/>
      <c r="C545" s="85"/>
      <c r="D545" s="86"/>
      <c r="E545" s="87"/>
      <c r="F545" s="83"/>
      <c r="G545" s="83"/>
      <c r="H545" s="83"/>
      <c r="I545" s="83"/>
      <c r="J545" s="83"/>
    </row>
    <row r="546">
      <c r="A546" s="83"/>
      <c r="B546" s="84"/>
      <c r="C546" s="85"/>
      <c r="D546" s="86"/>
      <c r="E546" s="87"/>
      <c r="F546" s="83"/>
      <c r="G546" s="83"/>
      <c r="H546" s="83"/>
      <c r="I546" s="83"/>
      <c r="J546" s="83"/>
    </row>
    <row r="547">
      <c r="A547" s="83"/>
      <c r="B547" s="84"/>
      <c r="C547" s="85"/>
      <c r="D547" s="86"/>
      <c r="E547" s="87"/>
      <c r="F547" s="83"/>
      <c r="G547" s="83"/>
      <c r="H547" s="83"/>
      <c r="I547" s="83"/>
      <c r="J547" s="83"/>
    </row>
    <row r="548">
      <c r="A548" s="83"/>
      <c r="B548" s="84"/>
      <c r="C548" s="85"/>
      <c r="D548" s="86"/>
      <c r="E548" s="87"/>
      <c r="F548" s="83"/>
      <c r="G548" s="83"/>
      <c r="H548" s="83"/>
      <c r="I548" s="85"/>
      <c r="J548" s="85"/>
    </row>
    <row r="549">
      <c r="A549" s="83"/>
      <c r="B549" s="84"/>
      <c r="C549" s="85"/>
      <c r="D549" s="86"/>
      <c r="E549" s="87"/>
      <c r="F549" s="83"/>
      <c r="G549" s="83"/>
      <c r="H549" s="83"/>
      <c r="I549" s="83"/>
      <c r="J549" s="83"/>
    </row>
    <row r="550">
      <c r="A550" s="83"/>
      <c r="B550" s="84"/>
      <c r="C550" s="85"/>
      <c r="D550" s="86"/>
      <c r="E550" s="87"/>
      <c r="F550" s="83"/>
      <c r="G550" s="83"/>
      <c r="H550" s="83"/>
      <c r="I550" s="83"/>
      <c r="J550" s="83"/>
    </row>
    <row r="551">
      <c r="A551" s="83"/>
      <c r="B551" s="84"/>
      <c r="C551" s="85"/>
      <c r="D551" s="86"/>
      <c r="E551" s="87"/>
      <c r="F551" s="83"/>
      <c r="G551" s="83"/>
      <c r="H551" s="83"/>
      <c r="I551" s="83"/>
      <c r="J551" s="83"/>
    </row>
    <row r="552">
      <c r="A552" s="83"/>
      <c r="B552" s="84"/>
      <c r="C552" s="85"/>
      <c r="D552" s="86"/>
      <c r="E552" s="87"/>
      <c r="F552" s="83"/>
      <c r="G552" s="83"/>
      <c r="H552" s="83"/>
      <c r="I552" s="83"/>
      <c r="J552" s="83"/>
    </row>
    <row r="553">
      <c r="A553" s="83"/>
      <c r="B553" s="84"/>
      <c r="C553" s="85"/>
      <c r="D553" s="86"/>
      <c r="E553" s="87"/>
      <c r="F553" s="83"/>
      <c r="G553" s="83"/>
      <c r="H553" s="83"/>
      <c r="I553" s="83"/>
      <c r="J553" s="83"/>
    </row>
    <row r="554">
      <c r="A554" s="83"/>
      <c r="B554" s="84"/>
      <c r="C554" s="85"/>
      <c r="D554" s="86"/>
      <c r="E554" s="87"/>
      <c r="F554" s="83"/>
      <c r="G554" s="83"/>
      <c r="H554" s="83"/>
      <c r="I554" s="83"/>
      <c r="J554" s="83"/>
    </row>
    <row r="555">
      <c r="A555" s="83"/>
      <c r="B555" s="84"/>
      <c r="C555" s="85"/>
      <c r="D555" s="86"/>
      <c r="E555" s="87"/>
      <c r="F555" s="83"/>
      <c r="G555" s="83"/>
      <c r="H555" s="83"/>
      <c r="I555" s="83"/>
      <c r="J555" s="83"/>
    </row>
    <row r="556">
      <c r="A556" s="83"/>
      <c r="B556" s="84"/>
      <c r="C556" s="85"/>
      <c r="D556" s="86"/>
      <c r="E556" s="87"/>
      <c r="F556" s="83"/>
      <c r="G556" s="83"/>
      <c r="H556" s="83"/>
      <c r="I556" s="83"/>
      <c r="J556" s="83"/>
    </row>
    <row r="557">
      <c r="A557" s="83"/>
      <c r="B557" s="84"/>
      <c r="C557" s="85"/>
      <c r="D557" s="86"/>
      <c r="E557" s="87"/>
      <c r="F557" s="83"/>
      <c r="G557" s="83"/>
      <c r="H557" s="83"/>
      <c r="I557" s="83"/>
      <c r="J557" s="83"/>
    </row>
    <row r="558">
      <c r="A558" s="83"/>
      <c r="B558" s="84"/>
      <c r="C558" s="85"/>
      <c r="D558" s="86"/>
      <c r="E558" s="87"/>
      <c r="F558" s="83"/>
      <c r="G558" s="83"/>
      <c r="H558" s="83"/>
      <c r="I558" s="83"/>
      <c r="J558" s="83"/>
    </row>
    <row r="559">
      <c r="A559" s="83"/>
      <c r="B559" s="84"/>
      <c r="C559" s="85"/>
      <c r="D559" s="86"/>
      <c r="E559" s="87"/>
      <c r="F559" s="83"/>
      <c r="G559" s="83"/>
      <c r="H559" s="83"/>
      <c r="I559" s="83"/>
      <c r="J559" s="83"/>
    </row>
    <row r="560">
      <c r="A560" s="83"/>
      <c r="B560" s="84"/>
      <c r="C560" s="85"/>
      <c r="D560" s="86"/>
      <c r="E560" s="87"/>
      <c r="F560" s="83"/>
      <c r="G560" s="83"/>
      <c r="H560" s="83"/>
      <c r="I560" s="83"/>
      <c r="J560" s="83"/>
    </row>
    <row r="561">
      <c r="A561" s="83"/>
      <c r="B561" s="84"/>
      <c r="C561" s="85"/>
      <c r="D561" s="86"/>
      <c r="E561" s="87"/>
      <c r="F561" s="83"/>
      <c r="G561" s="83"/>
      <c r="H561" s="83"/>
      <c r="I561" s="83"/>
      <c r="J561" s="83"/>
    </row>
    <row r="562">
      <c r="A562" s="83"/>
      <c r="B562" s="84"/>
      <c r="C562" s="85"/>
      <c r="D562" s="86"/>
      <c r="E562" s="87"/>
      <c r="F562" s="83"/>
      <c r="G562" s="83"/>
      <c r="H562" s="83"/>
      <c r="I562" s="83"/>
      <c r="J562" s="83"/>
    </row>
    <row r="563">
      <c r="A563" s="83"/>
      <c r="B563" s="84"/>
      <c r="C563" s="85"/>
      <c r="D563" s="86"/>
      <c r="E563" s="87"/>
      <c r="F563" s="83"/>
      <c r="G563" s="83"/>
      <c r="H563" s="83"/>
      <c r="I563" s="83"/>
      <c r="J563" s="83"/>
    </row>
    <row r="564">
      <c r="A564" s="83"/>
      <c r="B564" s="84"/>
      <c r="C564" s="85"/>
      <c r="D564" s="86"/>
      <c r="E564" s="87"/>
      <c r="F564" s="83"/>
      <c r="G564" s="83"/>
      <c r="H564" s="83"/>
      <c r="I564" s="83"/>
      <c r="J564" s="83"/>
    </row>
    <row r="565">
      <c r="A565" s="83"/>
      <c r="B565" s="84"/>
      <c r="C565" s="85"/>
      <c r="D565" s="86"/>
      <c r="E565" s="87"/>
      <c r="F565" s="83"/>
      <c r="G565" s="83"/>
      <c r="H565" s="83"/>
      <c r="I565" s="83"/>
      <c r="J565" s="83"/>
    </row>
    <row r="566">
      <c r="A566" s="83"/>
      <c r="B566" s="84"/>
      <c r="C566" s="85"/>
      <c r="D566" s="86"/>
      <c r="E566" s="87"/>
      <c r="F566" s="83"/>
      <c r="G566" s="83"/>
      <c r="H566" s="83"/>
      <c r="I566" s="83"/>
      <c r="J566" s="83"/>
    </row>
    <row r="567">
      <c r="A567" s="83"/>
      <c r="B567" s="84"/>
      <c r="C567" s="85"/>
      <c r="D567" s="86"/>
      <c r="E567" s="87"/>
      <c r="F567" s="83"/>
      <c r="G567" s="83"/>
      <c r="H567" s="83"/>
      <c r="I567" s="83"/>
      <c r="J567" s="83"/>
    </row>
    <row r="568">
      <c r="A568" s="83"/>
      <c r="B568" s="84"/>
      <c r="C568" s="85"/>
      <c r="D568" s="86"/>
      <c r="E568" s="87"/>
      <c r="F568" s="83"/>
      <c r="G568" s="83"/>
      <c r="H568" s="83"/>
      <c r="I568" s="83"/>
      <c r="J568" s="83"/>
    </row>
    <row r="569">
      <c r="A569" s="83"/>
      <c r="B569" s="84"/>
      <c r="C569" s="85"/>
      <c r="D569" s="86"/>
      <c r="E569" s="87"/>
      <c r="F569" s="83"/>
      <c r="G569" s="83"/>
      <c r="H569" s="83"/>
      <c r="I569" s="83"/>
      <c r="J569" s="83"/>
    </row>
    <row r="570">
      <c r="A570" s="83"/>
      <c r="B570" s="84"/>
      <c r="C570" s="85"/>
      <c r="D570" s="86"/>
      <c r="E570" s="87"/>
      <c r="F570" s="83"/>
      <c r="G570" s="83"/>
      <c r="H570" s="83"/>
      <c r="I570" s="83"/>
      <c r="J570" s="83"/>
    </row>
    <row r="571">
      <c r="A571" s="83"/>
      <c r="B571" s="84"/>
      <c r="C571" s="85"/>
      <c r="D571" s="86"/>
      <c r="E571" s="87"/>
      <c r="F571" s="83"/>
      <c r="G571" s="83"/>
      <c r="H571" s="83"/>
      <c r="I571" s="83"/>
      <c r="J571" s="83"/>
    </row>
    <row r="572">
      <c r="A572" s="83"/>
      <c r="B572" s="84"/>
      <c r="C572" s="85"/>
      <c r="D572" s="86"/>
      <c r="E572" s="87"/>
      <c r="F572" s="83"/>
      <c r="G572" s="83"/>
      <c r="H572" s="83"/>
      <c r="I572" s="83"/>
      <c r="J572" s="83"/>
    </row>
    <row r="573">
      <c r="A573" s="83"/>
      <c r="B573" s="84"/>
      <c r="C573" s="85"/>
      <c r="D573" s="86"/>
      <c r="E573" s="87"/>
      <c r="F573" s="83"/>
      <c r="G573" s="83"/>
      <c r="H573" s="83"/>
      <c r="I573" s="83"/>
      <c r="J573" s="83"/>
    </row>
    <row r="574">
      <c r="A574" s="83"/>
      <c r="B574" s="84"/>
      <c r="C574" s="85"/>
      <c r="D574" s="86"/>
      <c r="E574" s="87"/>
      <c r="F574" s="83"/>
      <c r="G574" s="83"/>
      <c r="H574" s="83"/>
      <c r="I574" s="83"/>
      <c r="J574" s="83"/>
    </row>
    <row r="575">
      <c r="A575" s="83"/>
      <c r="B575" s="84"/>
      <c r="C575" s="85"/>
      <c r="D575" s="86"/>
      <c r="E575" s="87"/>
      <c r="F575" s="83"/>
      <c r="G575" s="83"/>
      <c r="H575" s="83"/>
      <c r="I575" s="83"/>
      <c r="J575" s="83"/>
    </row>
    <row r="576">
      <c r="A576" s="83"/>
      <c r="B576" s="84"/>
      <c r="C576" s="85"/>
      <c r="D576" s="86"/>
      <c r="E576" s="87"/>
      <c r="F576" s="83"/>
      <c r="G576" s="83"/>
      <c r="H576" s="83"/>
      <c r="I576" s="83"/>
      <c r="J576" s="83"/>
    </row>
    <row r="577">
      <c r="A577" s="83"/>
      <c r="B577" s="84"/>
      <c r="C577" s="85"/>
      <c r="D577" s="86"/>
      <c r="E577" s="87"/>
      <c r="F577" s="83"/>
      <c r="G577" s="83"/>
      <c r="H577" s="83"/>
      <c r="I577" s="83"/>
      <c r="J577" s="83"/>
    </row>
    <row r="578">
      <c r="A578" s="83"/>
      <c r="B578" s="84"/>
      <c r="C578" s="85"/>
      <c r="D578" s="86"/>
      <c r="E578" s="87"/>
      <c r="F578" s="83"/>
      <c r="G578" s="83"/>
      <c r="H578" s="83"/>
      <c r="I578" s="83"/>
      <c r="J578" s="83"/>
    </row>
    <row r="579">
      <c r="A579" s="83"/>
      <c r="B579" s="84"/>
      <c r="C579" s="85"/>
      <c r="D579" s="86"/>
      <c r="E579" s="87"/>
      <c r="F579" s="83"/>
      <c r="G579" s="83"/>
      <c r="H579" s="83"/>
      <c r="I579" s="83"/>
      <c r="J579" s="83"/>
    </row>
    <row r="580">
      <c r="A580" s="83"/>
      <c r="B580" s="84"/>
      <c r="C580" s="85"/>
      <c r="D580" s="86"/>
      <c r="E580" s="87"/>
      <c r="F580" s="83"/>
      <c r="G580" s="83"/>
      <c r="H580" s="83"/>
      <c r="I580" s="83"/>
      <c r="J580" s="83"/>
    </row>
    <row r="581">
      <c r="A581" s="83"/>
      <c r="B581" s="84"/>
      <c r="C581" s="85"/>
      <c r="D581" s="86"/>
      <c r="E581" s="87"/>
      <c r="F581" s="83"/>
      <c r="G581" s="83"/>
      <c r="H581" s="83"/>
      <c r="I581" s="83"/>
      <c r="J581" s="83"/>
    </row>
    <row r="582">
      <c r="A582" s="83"/>
      <c r="B582" s="84"/>
      <c r="C582" s="85"/>
      <c r="D582" s="86"/>
      <c r="E582" s="87"/>
      <c r="F582" s="83"/>
      <c r="G582" s="83"/>
      <c r="H582" s="83"/>
      <c r="I582" s="83"/>
      <c r="J582" s="83"/>
    </row>
    <row r="583">
      <c r="A583" s="83"/>
      <c r="B583" s="84"/>
      <c r="C583" s="85"/>
      <c r="D583" s="86"/>
      <c r="E583" s="87"/>
      <c r="F583" s="83"/>
      <c r="G583" s="83"/>
      <c r="H583" s="83"/>
      <c r="I583" s="83"/>
      <c r="J583" s="83"/>
    </row>
    <row r="584">
      <c r="A584" s="83"/>
      <c r="B584" s="84"/>
      <c r="C584" s="85"/>
      <c r="D584" s="86"/>
      <c r="E584" s="87"/>
      <c r="F584" s="83"/>
      <c r="G584" s="83"/>
      <c r="H584" s="83"/>
      <c r="I584" s="83"/>
      <c r="J584" s="83"/>
    </row>
    <row r="585">
      <c r="A585" s="83"/>
      <c r="B585" s="84"/>
      <c r="C585" s="85"/>
      <c r="D585" s="86"/>
      <c r="E585" s="87"/>
      <c r="F585" s="83"/>
      <c r="G585" s="83"/>
      <c r="H585" s="83"/>
      <c r="I585" s="83"/>
      <c r="J585" s="83"/>
    </row>
    <row r="586">
      <c r="A586" s="83"/>
      <c r="B586" s="84"/>
      <c r="C586" s="85"/>
      <c r="D586" s="86"/>
      <c r="E586" s="87"/>
      <c r="F586" s="83"/>
      <c r="G586" s="83"/>
      <c r="H586" s="83"/>
      <c r="I586" s="83"/>
      <c r="J586" s="83"/>
    </row>
    <row r="587">
      <c r="A587" s="83"/>
      <c r="B587" s="84"/>
      <c r="C587" s="85"/>
      <c r="D587" s="86"/>
      <c r="E587" s="87"/>
      <c r="F587" s="83"/>
      <c r="G587" s="83"/>
      <c r="H587" s="83"/>
      <c r="I587" s="83"/>
      <c r="J587" s="83"/>
    </row>
    <row r="588">
      <c r="A588" s="83"/>
      <c r="B588" s="84"/>
      <c r="C588" s="85"/>
      <c r="D588" s="86"/>
      <c r="E588" s="87"/>
      <c r="F588" s="83"/>
      <c r="G588" s="83"/>
      <c r="H588" s="83"/>
      <c r="I588" s="83"/>
      <c r="J588" s="83"/>
    </row>
    <row r="589">
      <c r="A589" s="83"/>
      <c r="B589" s="84"/>
      <c r="C589" s="85"/>
      <c r="D589" s="86"/>
      <c r="E589" s="87"/>
      <c r="F589" s="83"/>
      <c r="G589" s="83"/>
      <c r="H589" s="83"/>
      <c r="I589" s="83"/>
      <c r="J589" s="83"/>
    </row>
    <row r="590">
      <c r="A590" s="83"/>
      <c r="B590" s="84"/>
      <c r="C590" s="85"/>
      <c r="D590" s="86"/>
      <c r="E590" s="87"/>
      <c r="F590" s="83"/>
      <c r="G590" s="83"/>
      <c r="H590" s="83"/>
      <c r="I590" s="83"/>
      <c r="J590" s="83"/>
    </row>
    <row r="591">
      <c r="A591" s="83"/>
      <c r="B591" s="84"/>
      <c r="C591" s="85"/>
      <c r="D591" s="86"/>
      <c r="E591" s="87"/>
      <c r="F591" s="83"/>
      <c r="G591" s="83"/>
      <c r="H591" s="83"/>
      <c r="I591" s="83"/>
      <c r="J591" s="83"/>
    </row>
    <row r="592">
      <c r="A592" s="83"/>
      <c r="B592" s="84"/>
      <c r="C592" s="85"/>
      <c r="D592" s="86"/>
      <c r="E592" s="87"/>
      <c r="F592" s="83"/>
      <c r="G592" s="83"/>
      <c r="H592" s="83"/>
      <c r="I592" s="83"/>
      <c r="J592" s="83"/>
    </row>
    <row r="593">
      <c r="A593" s="83"/>
      <c r="B593" s="84"/>
      <c r="C593" s="85"/>
      <c r="D593" s="86"/>
      <c r="E593" s="87"/>
      <c r="F593" s="83"/>
      <c r="G593" s="83"/>
      <c r="H593" s="83"/>
      <c r="I593" s="83"/>
      <c r="J593" s="83"/>
    </row>
    <row r="594">
      <c r="A594" s="83"/>
      <c r="B594" s="84"/>
      <c r="C594" s="85"/>
      <c r="D594" s="86"/>
      <c r="E594" s="87"/>
      <c r="F594" s="83"/>
      <c r="G594" s="83"/>
      <c r="H594" s="83"/>
      <c r="I594" s="83"/>
      <c r="J594" s="83"/>
    </row>
    <row r="595">
      <c r="A595" s="83"/>
      <c r="B595" s="84"/>
      <c r="C595" s="85"/>
      <c r="D595" s="86"/>
      <c r="E595" s="87"/>
      <c r="F595" s="83"/>
      <c r="G595" s="83"/>
      <c r="H595" s="83"/>
      <c r="I595" s="83"/>
      <c r="J595" s="83"/>
    </row>
    <row r="596">
      <c r="A596" s="83"/>
      <c r="B596" s="84"/>
      <c r="C596" s="85"/>
      <c r="D596" s="86"/>
      <c r="E596" s="87"/>
      <c r="F596" s="83"/>
      <c r="G596" s="83"/>
      <c r="H596" s="83"/>
      <c r="I596" s="83"/>
      <c r="J596" s="83"/>
    </row>
    <row r="597">
      <c r="A597" s="83"/>
      <c r="B597" s="84"/>
      <c r="C597" s="85"/>
      <c r="D597" s="86"/>
      <c r="E597" s="87"/>
      <c r="F597" s="83"/>
      <c r="G597" s="83"/>
      <c r="H597" s="83"/>
      <c r="I597" s="83"/>
      <c r="J597" s="83"/>
    </row>
    <row r="598">
      <c r="A598" s="83"/>
      <c r="B598" s="84"/>
      <c r="C598" s="85"/>
      <c r="D598" s="86"/>
      <c r="E598" s="87"/>
      <c r="F598" s="83"/>
      <c r="G598" s="83"/>
      <c r="H598" s="83"/>
      <c r="I598" s="83"/>
      <c r="J598" s="83"/>
    </row>
    <row r="599">
      <c r="A599" s="83"/>
      <c r="B599" s="84"/>
      <c r="C599" s="85"/>
      <c r="D599" s="86"/>
      <c r="E599" s="87"/>
      <c r="F599" s="83"/>
      <c r="G599" s="83"/>
      <c r="H599" s="83"/>
      <c r="I599" s="83"/>
      <c r="J599" s="83"/>
    </row>
    <row r="600">
      <c r="A600" s="83"/>
      <c r="B600" s="84"/>
      <c r="C600" s="85"/>
      <c r="D600" s="86"/>
      <c r="E600" s="87"/>
      <c r="F600" s="83"/>
      <c r="G600" s="83"/>
      <c r="H600" s="83"/>
      <c r="I600" s="83"/>
      <c r="J600" s="83"/>
    </row>
    <row r="601">
      <c r="A601" s="83"/>
      <c r="B601" s="84"/>
      <c r="C601" s="85"/>
      <c r="D601" s="86"/>
      <c r="E601" s="87"/>
      <c r="F601" s="83"/>
      <c r="G601" s="83"/>
      <c r="H601" s="83"/>
      <c r="I601" s="83"/>
      <c r="J601" s="83"/>
    </row>
    <row r="602">
      <c r="A602" s="83"/>
      <c r="B602" s="84"/>
      <c r="C602" s="85"/>
      <c r="D602" s="86"/>
      <c r="E602" s="87"/>
      <c r="F602" s="83"/>
      <c r="G602" s="83"/>
      <c r="H602" s="83"/>
      <c r="I602" s="83"/>
      <c r="J602" s="83"/>
    </row>
    <row r="603">
      <c r="A603" s="83"/>
      <c r="B603" s="84"/>
      <c r="C603" s="85"/>
      <c r="D603" s="86"/>
      <c r="E603" s="87"/>
      <c r="F603" s="83"/>
      <c r="G603" s="83"/>
      <c r="H603" s="83"/>
      <c r="I603" s="83"/>
      <c r="J603" s="83"/>
    </row>
    <row r="604">
      <c r="A604" s="83"/>
      <c r="B604" s="84"/>
      <c r="C604" s="85"/>
      <c r="D604" s="86"/>
      <c r="E604" s="87"/>
      <c r="F604" s="83"/>
      <c r="G604" s="83"/>
      <c r="H604" s="83"/>
      <c r="I604" s="83"/>
      <c r="J604" s="83"/>
    </row>
    <row r="605">
      <c r="A605" s="83"/>
      <c r="B605" s="84"/>
      <c r="C605" s="85"/>
      <c r="D605" s="86"/>
      <c r="E605" s="87"/>
      <c r="F605" s="83"/>
      <c r="G605" s="83"/>
      <c r="H605" s="83"/>
      <c r="I605" s="83"/>
      <c r="J605" s="83"/>
    </row>
    <row r="606">
      <c r="A606" s="83"/>
      <c r="B606" s="84"/>
      <c r="C606" s="85"/>
      <c r="D606" s="86"/>
      <c r="E606" s="87"/>
      <c r="F606" s="83"/>
      <c r="G606" s="83"/>
      <c r="H606" s="83"/>
      <c r="I606" s="83"/>
      <c r="J606" s="83"/>
    </row>
    <row r="607">
      <c r="A607" s="83"/>
      <c r="B607" s="84"/>
      <c r="C607" s="85"/>
      <c r="D607" s="86"/>
      <c r="E607" s="87"/>
      <c r="F607" s="83"/>
      <c r="G607" s="83"/>
      <c r="H607" s="83"/>
      <c r="I607" s="83"/>
      <c r="J607" s="83"/>
    </row>
    <row r="608">
      <c r="A608" s="83"/>
      <c r="B608" s="84"/>
      <c r="C608" s="85"/>
      <c r="D608" s="86"/>
      <c r="E608" s="87"/>
      <c r="F608" s="83"/>
      <c r="G608" s="83"/>
      <c r="H608" s="83"/>
      <c r="I608" s="83"/>
      <c r="J608" s="83"/>
    </row>
    <row r="609">
      <c r="A609" s="83"/>
      <c r="B609" s="84"/>
      <c r="C609" s="85"/>
      <c r="D609" s="86"/>
      <c r="E609" s="87"/>
      <c r="F609" s="83"/>
      <c r="G609" s="83"/>
      <c r="H609" s="83"/>
      <c r="I609" s="83"/>
      <c r="J609" s="83"/>
    </row>
    <row r="610">
      <c r="A610" s="83"/>
      <c r="B610" s="84"/>
      <c r="C610" s="85"/>
      <c r="D610" s="86"/>
      <c r="E610" s="87"/>
      <c r="F610" s="83"/>
      <c r="G610" s="83"/>
      <c r="H610" s="83"/>
      <c r="I610" s="83"/>
      <c r="J610" s="83"/>
    </row>
    <row r="611">
      <c r="A611" s="83"/>
      <c r="B611" s="84"/>
      <c r="C611" s="85"/>
      <c r="D611" s="86"/>
      <c r="E611" s="87"/>
      <c r="F611" s="83"/>
      <c r="G611" s="83"/>
      <c r="H611" s="83"/>
      <c r="I611" s="83"/>
      <c r="J611" s="83"/>
    </row>
    <row r="612">
      <c r="A612" s="83"/>
      <c r="B612" s="84"/>
      <c r="C612" s="85"/>
      <c r="D612" s="86"/>
      <c r="E612" s="87"/>
      <c r="F612" s="83"/>
      <c r="G612" s="83"/>
      <c r="H612" s="83"/>
      <c r="I612" s="83"/>
      <c r="J612" s="83"/>
    </row>
    <row r="613">
      <c r="A613" s="83"/>
      <c r="B613" s="84"/>
      <c r="C613" s="85"/>
      <c r="D613" s="86"/>
      <c r="E613" s="87"/>
      <c r="F613" s="83"/>
      <c r="G613" s="83"/>
      <c r="H613" s="83"/>
      <c r="I613" s="83"/>
      <c r="J613" s="83"/>
    </row>
    <row r="614">
      <c r="A614" s="83"/>
      <c r="B614" s="84"/>
      <c r="C614" s="85"/>
      <c r="D614" s="86"/>
      <c r="E614" s="87"/>
      <c r="F614" s="83"/>
      <c r="G614" s="83"/>
      <c r="H614" s="83"/>
      <c r="I614" s="83"/>
      <c r="J614" s="83"/>
    </row>
    <row r="615">
      <c r="A615" s="83"/>
      <c r="B615" s="84"/>
      <c r="C615" s="85"/>
      <c r="D615" s="86"/>
      <c r="E615" s="87"/>
      <c r="F615" s="83"/>
      <c r="G615" s="83"/>
      <c r="H615" s="83"/>
      <c r="I615" s="83"/>
      <c r="J615" s="83"/>
    </row>
    <row r="616">
      <c r="A616" s="83"/>
      <c r="B616" s="84"/>
      <c r="C616" s="85"/>
      <c r="D616" s="86"/>
      <c r="E616" s="87"/>
      <c r="F616" s="83"/>
      <c r="G616" s="83"/>
      <c r="H616" s="83"/>
      <c r="I616" s="83"/>
      <c r="J616" s="83"/>
    </row>
    <row r="617">
      <c r="A617" s="83"/>
      <c r="B617" s="84"/>
      <c r="C617" s="85"/>
      <c r="D617" s="86"/>
      <c r="E617" s="87"/>
      <c r="F617" s="83"/>
      <c r="G617" s="83"/>
      <c r="H617" s="83"/>
      <c r="I617" s="83"/>
      <c r="J617" s="83"/>
    </row>
    <row r="618">
      <c r="A618" s="83"/>
      <c r="B618" s="84"/>
      <c r="C618" s="85"/>
      <c r="D618" s="86"/>
      <c r="E618" s="87"/>
      <c r="F618" s="83"/>
      <c r="G618" s="83"/>
      <c r="H618" s="83"/>
      <c r="I618" s="83"/>
      <c r="J618" s="83"/>
    </row>
    <row r="619">
      <c r="A619" s="83"/>
      <c r="B619" s="84"/>
      <c r="C619" s="85"/>
      <c r="D619" s="86"/>
      <c r="E619" s="87"/>
      <c r="F619" s="83"/>
      <c r="G619" s="83"/>
      <c r="H619" s="83"/>
      <c r="I619" s="83"/>
      <c r="J619" s="83"/>
    </row>
    <row r="620">
      <c r="A620" s="83"/>
      <c r="B620" s="84"/>
      <c r="C620" s="85"/>
      <c r="D620" s="86"/>
      <c r="E620" s="87"/>
      <c r="F620" s="83"/>
      <c r="G620" s="83"/>
      <c r="H620" s="83"/>
      <c r="I620" s="83"/>
      <c r="J620" s="83"/>
    </row>
    <row r="621">
      <c r="A621" s="83"/>
      <c r="B621" s="84"/>
      <c r="C621" s="85"/>
      <c r="D621" s="86"/>
      <c r="E621" s="87"/>
      <c r="F621" s="83"/>
      <c r="G621" s="83"/>
      <c r="H621" s="83"/>
      <c r="I621" s="83"/>
      <c r="J621" s="83"/>
    </row>
    <row r="622">
      <c r="A622" s="83"/>
      <c r="B622" s="84"/>
      <c r="C622" s="85"/>
      <c r="D622" s="86"/>
      <c r="E622" s="87"/>
      <c r="F622" s="83"/>
      <c r="G622" s="83"/>
      <c r="H622" s="83"/>
      <c r="I622" s="83"/>
      <c r="J622" s="83"/>
    </row>
    <row r="623">
      <c r="A623" s="83"/>
      <c r="B623" s="84"/>
      <c r="C623" s="85"/>
      <c r="D623" s="86"/>
      <c r="E623" s="87"/>
      <c r="F623" s="83"/>
      <c r="G623" s="83"/>
      <c r="H623" s="83"/>
      <c r="I623" s="83"/>
      <c r="J623" s="83"/>
    </row>
    <row r="624">
      <c r="A624" s="83"/>
      <c r="B624" s="84"/>
      <c r="C624" s="85"/>
      <c r="D624" s="86"/>
      <c r="E624" s="87"/>
      <c r="F624" s="83"/>
      <c r="G624" s="83"/>
      <c r="H624" s="83"/>
      <c r="I624" s="83"/>
      <c r="J624" s="83"/>
    </row>
    <row r="625">
      <c r="A625" s="83"/>
      <c r="B625" s="84"/>
      <c r="C625" s="85"/>
      <c r="D625" s="86"/>
      <c r="E625" s="87"/>
      <c r="F625" s="83"/>
      <c r="G625" s="83"/>
      <c r="H625" s="83"/>
      <c r="I625" s="83"/>
      <c r="J625" s="83"/>
    </row>
    <row r="626">
      <c r="A626" s="83"/>
      <c r="B626" s="84"/>
      <c r="C626" s="85"/>
      <c r="D626" s="86"/>
      <c r="E626" s="87"/>
      <c r="F626" s="83"/>
      <c r="G626" s="83"/>
      <c r="H626" s="83"/>
      <c r="I626" s="83"/>
      <c r="J626" s="83"/>
    </row>
    <row r="627">
      <c r="A627" s="83"/>
      <c r="B627" s="84"/>
      <c r="C627" s="85"/>
      <c r="D627" s="86"/>
      <c r="E627" s="87"/>
      <c r="F627" s="83"/>
      <c r="G627" s="83"/>
      <c r="H627" s="83"/>
      <c r="I627" s="83"/>
      <c r="J627" s="83"/>
    </row>
    <row r="628">
      <c r="A628" s="83"/>
      <c r="B628" s="84"/>
      <c r="C628" s="85"/>
      <c r="D628" s="86"/>
      <c r="E628" s="87"/>
      <c r="F628" s="83"/>
      <c r="G628" s="83"/>
      <c r="H628" s="83"/>
      <c r="I628" s="83"/>
      <c r="J628" s="83"/>
    </row>
    <row r="629">
      <c r="A629" s="83"/>
      <c r="B629" s="84"/>
      <c r="C629" s="85"/>
      <c r="D629" s="86"/>
      <c r="E629" s="87"/>
      <c r="F629" s="83"/>
      <c r="G629" s="83"/>
      <c r="H629" s="83"/>
      <c r="I629" s="83"/>
      <c r="J629" s="83"/>
    </row>
    <row r="630">
      <c r="A630" s="83"/>
      <c r="B630" s="84"/>
      <c r="C630" s="85"/>
      <c r="D630" s="86"/>
      <c r="E630" s="87"/>
      <c r="F630" s="83"/>
      <c r="G630" s="83"/>
      <c r="H630" s="83"/>
      <c r="I630" s="83"/>
      <c r="J630" s="83"/>
    </row>
    <row r="631">
      <c r="A631" s="83"/>
      <c r="B631" s="84"/>
      <c r="C631" s="85"/>
      <c r="D631" s="86"/>
      <c r="E631" s="87"/>
      <c r="F631" s="83"/>
      <c r="G631" s="83"/>
      <c r="H631" s="83"/>
      <c r="I631" s="83"/>
      <c r="J631" s="83"/>
    </row>
    <row r="632">
      <c r="A632" s="83"/>
      <c r="B632" s="84"/>
      <c r="C632" s="85"/>
      <c r="D632" s="86"/>
      <c r="E632" s="87"/>
      <c r="F632" s="83"/>
      <c r="G632" s="83"/>
      <c r="H632" s="83"/>
      <c r="I632" s="83"/>
      <c r="J632" s="83"/>
    </row>
    <row r="633">
      <c r="A633" s="83"/>
      <c r="B633" s="84"/>
      <c r="C633" s="85"/>
      <c r="D633" s="86"/>
      <c r="E633" s="87"/>
      <c r="F633" s="83"/>
      <c r="G633" s="83"/>
      <c r="H633" s="83"/>
      <c r="I633" s="83"/>
      <c r="J633" s="83"/>
    </row>
    <row r="634">
      <c r="A634" s="83"/>
      <c r="B634" s="84"/>
      <c r="C634" s="85"/>
      <c r="D634" s="86"/>
      <c r="E634" s="87"/>
      <c r="F634" s="83"/>
      <c r="G634" s="83"/>
      <c r="H634" s="83"/>
      <c r="I634" s="83"/>
      <c r="J634" s="83"/>
    </row>
    <row r="635">
      <c r="A635" s="83"/>
      <c r="B635" s="84"/>
      <c r="C635" s="85"/>
      <c r="D635" s="86"/>
      <c r="E635" s="87"/>
      <c r="F635" s="83"/>
      <c r="G635" s="83"/>
      <c r="H635" s="83"/>
      <c r="I635" s="83"/>
      <c r="J635" s="83"/>
    </row>
    <row r="636">
      <c r="A636" s="83"/>
      <c r="B636" s="84"/>
      <c r="C636" s="85"/>
      <c r="D636" s="86"/>
      <c r="E636" s="87"/>
      <c r="F636" s="83"/>
      <c r="G636" s="83"/>
      <c r="H636" s="83"/>
      <c r="I636" s="83"/>
      <c r="J636" s="83"/>
    </row>
    <row r="637">
      <c r="A637" s="83"/>
      <c r="B637" s="84"/>
      <c r="C637" s="85"/>
      <c r="D637" s="86"/>
      <c r="E637" s="87"/>
      <c r="F637" s="83"/>
      <c r="G637" s="83"/>
      <c r="H637" s="83"/>
      <c r="I637" s="83"/>
      <c r="J637" s="83"/>
    </row>
    <row r="638">
      <c r="A638" s="83"/>
      <c r="B638" s="84"/>
      <c r="C638" s="85"/>
      <c r="D638" s="86"/>
      <c r="E638" s="87"/>
      <c r="F638" s="83"/>
      <c r="G638" s="83"/>
      <c r="H638" s="83"/>
      <c r="I638" s="83"/>
      <c r="J638" s="83"/>
    </row>
    <row r="639">
      <c r="A639" s="83"/>
      <c r="B639" s="84"/>
      <c r="C639" s="85"/>
      <c r="D639" s="86"/>
      <c r="E639" s="87"/>
      <c r="F639" s="83"/>
      <c r="G639" s="83"/>
      <c r="H639" s="83"/>
      <c r="I639" s="83"/>
      <c r="J639" s="83"/>
    </row>
    <row r="640">
      <c r="A640" s="83"/>
      <c r="B640" s="84"/>
      <c r="C640" s="85"/>
      <c r="D640" s="86"/>
      <c r="E640" s="87"/>
      <c r="F640" s="83"/>
      <c r="G640" s="83"/>
      <c r="H640" s="83"/>
      <c r="I640" s="83"/>
      <c r="J640" s="83"/>
    </row>
    <row r="641">
      <c r="A641" s="83"/>
      <c r="B641" s="84"/>
      <c r="C641" s="85"/>
      <c r="D641" s="86"/>
      <c r="E641" s="87"/>
      <c r="F641" s="83"/>
      <c r="G641" s="83"/>
      <c r="H641" s="83"/>
      <c r="I641" s="83"/>
      <c r="J641" s="83"/>
    </row>
    <row r="642">
      <c r="A642" s="83"/>
      <c r="B642" s="84"/>
      <c r="C642" s="85"/>
      <c r="D642" s="86"/>
      <c r="E642" s="87"/>
      <c r="F642" s="83"/>
      <c r="G642" s="83"/>
      <c r="H642" s="83"/>
      <c r="I642" s="83"/>
      <c r="J642" s="83"/>
    </row>
    <row r="643">
      <c r="A643" s="83"/>
      <c r="B643" s="84"/>
      <c r="C643" s="85"/>
      <c r="D643" s="86"/>
      <c r="E643" s="87"/>
      <c r="F643" s="83"/>
      <c r="G643" s="83"/>
      <c r="H643" s="83"/>
      <c r="I643" s="83"/>
      <c r="J643" s="83"/>
    </row>
    <row r="644">
      <c r="A644" s="83"/>
      <c r="B644" s="84"/>
      <c r="C644" s="85"/>
      <c r="D644" s="86"/>
      <c r="E644" s="87"/>
      <c r="F644" s="83"/>
      <c r="G644" s="83"/>
      <c r="H644" s="83"/>
      <c r="I644" s="83"/>
      <c r="J644" s="83"/>
    </row>
    <row r="645">
      <c r="A645" s="83"/>
      <c r="B645" s="84"/>
      <c r="C645" s="85"/>
      <c r="D645" s="86"/>
      <c r="E645" s="87"/>
      <c r="F645" s="83"/>
      <c r="G645" s="83"/>
      <c r="H645" s="83"/>
      <c r="I645" s="83"/>
      <c r="J645" s="83"/>
    </row>
    <row r="646">
      <c r="A646" s="83"/>
      <c r="B646" s="84"/>
      <c r="C646" s="85"/>
      <c r="D646" s="86"/>
      <c r="E646" s="87"/>
      <c r="F646" s="83"/>
      <c r="G646" s="83"/>
      <c r="H646" s="83"/>
      <c r="I646" s="83"/>
      <c r="J646" s="83"/>
    </row>
    <row r="647">
      <c r="A647" s="83"/>
      <c r="B647" s="84"/>
      <c r="C647" s="85"/>
      <c r="D647" s="86"/>
      <c r="E647" s="87"/>
      <c r="F647" s="83"/>
      <c r="G647" s="83"/>
      <c r="H647" s="83"/>
      <c r="I647" s="83"/>
      <c r="J647" s="83"/>
    </row>
    <row r="648">
      <c r="A648" s="83"/>
      <c r="B648" s="84"/>
      <c r="C648" s="85"/>
      <c r="D648" s="86"/>
      <c r="E648" s="87"/>
      <c r="F648" s="83"/>
      <c r="G648" s="83"/>
      <c r="H648" s="83"/>
      <c r="I648" s="83"/>
      <c r="J648" s="83"/>
    </row>
    <row r="649">
      <c r="A649" s="83"/>
      <c r="B649" s="84"/>
      <c r="C649" s="85"/>
      <c r="D649" s="86"/>
      <c r="E649" s="87"/>
      <c r="F649" s="83"/>
      <c r="G649" s="83"/>
      <c r="H649" s="83"/>
      <c r="I649" s="83"/>
      <c r="J649" s="83"/>
    </row>
    <row r="650">
      <c r="A650" s="83"/>
      <c r="B650" s="84"/>
      <c r="C650" s="85"/>
      <c r="D650" s="86"/>
      <c r="E650" s="87"/>
      <c r="F650" s="83"/>
      <c r="G650" s="83"/>
      <c r="H650" s="83"/>
      <c r="I650" s="83"/>
      <c r="J650" s="83"/>
    </row>
    <row r="651">
      <c r="A651" s="83"/>
      <c r="B651" s="84"/>
      <c r="C651" s="85"/>
      <c r="D651" s="86"/>
      <c r="E651" s="87"/>
      <c r="F651" s="83"/>
      <c r="G651" s="83"/>
      <c r="H651" s="83"/>
      <c r="I651" s="83"/>
      <c r="J651" s="83"/>
    </row>
    <row r="652">
      <c r="A652" s="83"/>
      <c r="B652" s="84"/>
      <c r="C652" s="85"/>
      <c r="D652" s="86"/>
      <c r="E652" s="87"/>
      <c r="F652" s="83"/>
      <c r="G652" s="83"/>
      <c r="H652" s="83"/>
      <c r="I652" s="83"/>
      <c r="J652" s="83"/>
    </row>
    <row r="653">
      <c r="A653" s="83"/>
      <c r="B653" s="84"/>
      <c r="C653" s="85"/>
      <c r="D653" s="86"/>
      <c r="E653" s="87"/>
      <c r="F653" s="83"/>
      <c r="G653" s="83"/>
      <c r="H653" s="83"/>
      <c r="I653" s="83"/>
      <c r="J653" s="83"/>
    </row>
    <row r="654">
      <c r="A654" s="83"/>
      <c r="B654" s="84"/>
      <c r="C654" s="85"/>
      <c r="D654" s="86"/>
      <c r="E654" s="87"/>
      <c r="F654" s="83"/>
      <c r="G654" s="83"/>
      <c r="H654" s="83"/>
      <c r="I654" s="83"/>
      <c r="J654" s="83"/>
    </row>
    <row r="655">
      <c r="A655" s="83"/>
      <c r="B655" s="84"/>
      <c r="C655" s="85"/>
      <c r="D655" s="86"/>
      <c r="E655" s="87"/>
      <c r="F655" s="83"/>
      <c r="G655" s="83"/>
      <c r="H655" s="83"/>
      <c r="I655" s="83"/>
      <c r="J655" s="83"/>
    </row>
    <row r="656">
      <c r="A656" s="83"/>
      <c r="B656" s="84"/>
      <c r="C656" s="85"/>
      <c r="D656" s="86"/>
      <c r="E656" s="87"/>
      <c r="F656" s="83"/>
      <c r="G656" s="83"/>
      <c r="H656" s="83"/>
      <c r="I656" s="83"/>
      <c r="J656" s="83"/>
    </row>
    <row r="657">
      <c r="A657" s="83"/>
      <c r="B657" s="84"/>
      <c r="C657" s="85"/>
      <c r="D657" s="86"/>
      <c r="E657" s="87"/>
      <c r="F657" s="83"/>
      <c r="G657" s="83"/>
      <c r="H657" s="83"/>
      <c r="I657" s="83"/>
      <c r="J657" s="83"/>
    </row>
    <row r="658">
      <c r="A658" s="83"/>
      <c r="B658" s="84"/>
      <c r="C658" s="85"/>
      <c r="D658" s="86"/>
      <c r="E658" s="87"/>
      <c r="F658" s="83"/>
      <c r="G658" s="83"/>
      <c r="H658" s="83"/>
      <c r="I658" s="83"/>
      <c r="J658" s="83"/>
    </row>
    <row r="659">
      <c r="A659" s="83"/>
      <c r="B659" s="84"/>
      <c r="C659" s="85"/>
      <c r="D659" s="86"/>
      <c r="E659" s="87"/>
      <c r="F659" s="83"/>
      <c r="G659" s="83"/>
      <c r="H659" s="83"/>
      <c r="I659" s="83"/>
      <c r="J659" s="83"/>
    </row>
    <row r="660">
      <c r="A660" s="83"/>
      <c r="B660" s="84"/>
      <c r="C660" s="85"/>
      <c r="D660" s="86"/>
      <c r="E660" s="87"/>
      <c r="F660" s="83"/>
      <c r="G660" s="83"/>
      <c r="H660" s="83"/>
      <c r="I660" s="83"/>
      <c r="J660" s="83"/>
    </row>
    <row r="661">
      <c r="A661" s="83"/>
      <c r="B661" s="84"/>
      <c r="C661" s="85"/>
      <c r="D661" s="86"/>
      <c r="E661" s="87"/>
      <c r="F661" s="83"/>
      <c r="G661" s="83"/>
      <c r="H661" s="83"/>
      <c r="I661" s="83"/>
      <c r="J661" s="83"/>
    </row>
    <row r="662">
      <c r="A662" s="83"/>
      <c r="B662" s="84"/>
      <c r="C662" s="85"/>
      <c r="D662" s="86"/>
      <c r="E662" s="87"/>
      <c r="F662" s="83"/>
      <c r="G662" s="83"/>
      <c r="H662" s="83"/>
      <c r="I662" s="83"/>
      <c r="J662" s="83"/>
    </row>
    <row r="663">
      <c r="A663" s="83"/>
      <c r="B663" s="84"/>
      <c r="C663" s="85"/>
      <c r="D663" s="86"/>
      <c r="E663" s="87"/>
      <c r="F663" s="83"/>
      <c r="G663" s="83"/>
      <c r="H663" s="83"/>
      <c r="I663" s="83"/>
      <c r="J663" s="83"/>
    </row>
    <row r="664">
      <c r="A664" s="83"/>
      <c r="B664" s="84"/>
      <c r="C664" s="85"/>
      <c r="D664" s="86"/>
      <c r="E664" s="87"/>
      <c r="F664" s="83"/>
      <c r="G664" s="83"/>
      <c r="H664" s="83"/>
      <c r="I664" s="83"/>
      <c r="J664" s="83"/>
    </row>
    <row r="665">
      <c r="A665" s="83"/>
      <c r="B665" s="84"/>
      <c r="C665" s="85"/>
      <c r="D665" s="86"/>
      <c r="E665" s="87"/>
      <c r="F665" s="83"/>
      <c r="G665" s="83"/>
      <c r="H665" s="83"/>
      <c r="I665" s="83"/>
      <c r="J665" s="83"/>
    </row>
    <row r="666">
      <c r="A666" s="83"/>
      <c r="B666" s="84"/>
      <c r="C666" s="85"/>
      <c r="D666" s="86"/>
      <c r="E666" s="87"/>
      <c r="F666" s="83"/>
      <c r="G666" s="83"/>
      <c r="H666" s="83"/>
      <c r="I666" s="83"/>
      <c r="J666" s="83"/>
    </row>
    <row r="667">
      <c r="A667" s="83"/>
      <c r="B667" s="84"/>
      <c r="C667" s="85"/>
      <c r="D667" s="86"/>
      <c r="E667" s="87"/>
      <c r="F667" s="83"/>
      <c r="G667" s="83"/>
      <c r="H667" s="83"/>
      <c r="I667" s="83"/>
      <c r="J667" s="83"/>
    </row>
    <row r="668">
      <c r="A668" s="83"/>
      <c r="B668" s="84"/>
      <c r="C668" s="85"/>
      <c r="D668" s="86"/>
      <c r="E668" s="87"/>
      <c r="F668" s="83"/>
      <c r="G668" s="83"/>
      <c r="H668" s="83"/>
      <c r="I668" s="83"/>
      <c r="J668" s="83"/>
    </row>
    <row r="669">
      <c r="A669" s="83"/>
      <c r="B669" s="84"/>
      <c r="C669" s="85"/>
      <c r="D669" s="86"/>
      <c r="E669" s="87"/>
      <c r="F669" s="83"/>
      <c r="G669" s="83"/>
      <c r="H669" s="83"/>
      <c r="I669" s="83"/>
      <c r="J669" s="83"/>
    </row>
    <row r="670">
      <c r="A670" s="83"/>
      <c r="B670" s="84"/>
      <c r="C670" s="85"/>
      <c r="D670" s="86"/>
      <c r="E670" s="87"/>
      <c r="F670" s="83"/>
      <c r="G670" s="83"/>
      <c r="H670" s="83"/>
      <c r="I670" s="83"/>
      <c r="J670" s="83"/>
    </row>
    <row r="671">
      <c r="A671" s="83"/>
      <c r="B671" s="84"/>
      <c r="C671" s="85"/>
      <c r="D671" s="86"/>
      <c r="E671" s="87"/>
      <c r="F671" s="83"/>
      <c r="G671" s="83"/>
      <c r="H671" s="83"/>
      <c r="I671" s="83"/>
      <c r="J671" s="83"/>
    </row>
    <row r="672">
      <c r="A672" s="83"/>
      <c r="B672" s="84"/>
      <c r="C672" s="85"/>
      <c r="D672" s="86"/>
      <c r="E672" s="87"/>
      <c r="F672" s="83"/>
      <c r="G672" s="83"/>
      <c r="H672" s="83"/>
      <c r="I672" s="83"/>
      <c r="J672" s="83"/>
    </row>
    <row r="673">
      <c r="A673" s="83"/>
      <c r="B673" s="84"/>
      <c r="C673" s="85"/>
      <c r="D673" s="86"/>
      <c r="E673" s="87"/>
      <c r="F673" s="83"/>
      <c r="G673" s="83"/>
      <c r="H673" s="83"/>
      <c r="I673" s="83"/>
      <c r="J673" s="83"/>
    </row>
    <row r="674">
      <c r="A674" s="83"/>
      <c r="B674" s="84"/>
      <c r="C674" s="85"/>
      <c r="D674" s="86"/>
      <c r="E674" s="87"/>
      <c r="F674" s="83"/>
      <c r="G674" s="83"/>
      <c r="H674" s="83"/>
      <c r="I674" s="83"/>
      <c r="J674" s="83"/>
    </row>
    <row r="675">
      <c r="A675" s="83"/>
      <c r="B675" s="84"/>
      <c r="C675" s="85"/>
      <c r="D675" s="86"/>
      <c r="E675" s="87"/>
      <c r="F675" s="83"/>
      <c r="G675" s="83"/>
      <c r="H675" s="83"/>
      <c r="I675" s="83"/>
      <c r="J675" s="83"/>
    </row>
    <row r="676">
      <c r="A676" s="83"/>
      <c r="B676" s="84"/>
      <c r="C676" s="85"/>
      <c r="D676" s="86"/>
      <c r="E676" s="87"/>
      <c r="F676" s="83"/>
      <c r="G676" s="83"/>
      <c r="H676" s="83"/>
      <c r="I676" s="83"/>
      <c r="J676" s="83"/>
    </row>
    <row r="677">
      <c r="A677" s="83"/>
      <c r="B677" s="84"/>
      <c r="C677" s="85"/>
      <c r="D677" s="86"/>
      <c r="E677" s="87"/>
      <c r="F677" s="83"/>
      <c r="G677" s="83"/>
      <c r="H677" s="83"/>
      <c r="I677" s="83"/>
      <c r="J677" s="83"/>
    </row>
    <row r="678">
      <c r="A678" s="83"/>
      <c r="B678" s="84"/>
      <c r="C678" s="85"/>
      <c r="D678" s="86"/>
      <c r="E678" s="87"/>
      <c r="F678" s="83"/>
      <c r="G678" s="83"/>
      <c r="H678" s="83"/>
      <c r="I678" s="83"/>
      <c r="J678" s="83"/>
    </row>
    <row r="679">
      <c r="A679" s="83"/>
      <c r="B679" s="84"/>
      <c r="C679" s="85"/>
      <c r="D679" s="86"/>
      <c r="E679" s="87"/>
      <c r="F679" s="83"/>
      <c r="G679" s="83"/>
      <c r="H679" s="83"/>
      <c r="I679" s="83"/>
      <c r="J679" s="83"/>
    </row>
    <row r="680">
      <c r="A680" s="83"/>
      <c r="B680" s="84"/>
      <c r="C680" s="85"/>
      <c r="D680" s="86"/>
      <c r="E680" s="87"/>
      <c r="F680" s="83"/>
      <c r="G680" s="83"/>
      <c r="H680" s="83"/>
      <c r="I680" s="83"/>
      <c r="J680" s="83"/>
    </row>
    <row r="681">
      <c r="A681" s="83"/>
      <c r="B681" s="84"/>
      <c r="C681" s="85"/>
      <c r="D681" s="86"/>
      <c r="E681" s="87"/>
      <c r="F681" s="83"/>
      <c r="G681" s="83"/>
      <c r="H681" s="83"/>
      <c r="I681" s="83"/>
      <c r="J681" s="83"/>
    </row>
    <row r="682">
      <c r="A682" s="83"/>
      <c r="B682" s="84"/>
      <c r="C682" s="85"/>
      <c r="D682" s="86"/>
      <c r="E682" s="87"/>
      <c r="F682" s="83"/>
      <c r="G682" s="83"/>
      <c r="H682" s="83"/>
      <c r="I682" s="83"/>
      <c r="J682" s="83"/>
    </row>
    <row r="683">
      <c r="A683" s="83"/>
      <c r="B683" s="84"/>
      <c r="C683" s="85"/>
      <c r="D683" s="86"/>
      <c r="E683" s="87"/>
      <c r="F683" s="83"/>
      <c r="G683" s="83"/>
      <c r="H683" s="83"/>
      <c r="I683" s="83"/>
      <c r="J683" s="83"/>
    </row>
    <row r="684">
      <c r="A684" s="83"/>
      <c r="B684" s="84"/>
      <c r="C684" s="85"/>
      <c r="D684" s="86"/>
      <c r="E684" s="87"/>
      <c r="F684" s="83"/>
      <c r="G684" s="83"/>
      <c r="H684" s="83"/>
      <c r="I684" s="83"/>
      <c r="J684" s="83"/>
    </row>
    <row r="685">
      <c r="A685" s="83"/>
      <c r="B685" s="84"/>
      <c r="C685" s="85"/>
      <c r="D685" s="86"/>
      <c r="E685" s="87"/>
      <c r="F685" s="83"/>
      <c r="G685" s="83"/>
      <c r="H685" s="83"/>
      <c r="I685" s="83"/>
      <c r="J685" s="83"/>
    </row>
    <row r="686">
      <c r="A686" s="83"/>
      <c r="B686" s="84"/>
      <c r="C686" s="85"/>
      <c r="D686" s="86"/>
      <c r="E686" s="87"/>
      <c r="F686" s="83"/>
      <c r="G686" s="83"/>
      <c r="H686" s="83"/>
      <c r="I686" s="83"/>
      <c r="J686" s="83"/>
    </row>
    <row r="687">
      <c r="A687" s="83"/>
      <c r="B687" s="84"/>
      <c r="C687" s="85"/>
      <c r="D687" s="86"/>
      <c r="E687" s="87"/>
      <c r="F687" s="83"/>
      <c r="G687" s="83"/>
      <c r="H687" s="83"/>
      <c r="I687" s="83"/>
      <c r="J687" s="83"/>
    </row>
    <row r="688">
      <c r="A688" s="83"/>
      <c r="B688" s="84"/>
      <c r="C688" s="85"/>
      <c r="D688" s="86"/>
      <c r="E688" s="87"/>
      <c r="F688" s="83"/>
      <c r="G688" s="83"/>
      <c r="H688" s="83"/>
      <c r="I688" s="83"/>
      <c r="J688" s="83"/>
    </row>
    <row r="689">
      <c r="A689" s="83"/>
      <c r="B689" s="84"/>
      <c r="C689" s="85"/>
      <c r="D689" s="86"/>
      <c r="E689" s="87"/>
      <c r="F689" s="83"/>
      <c r="G689" s="83"/>
      <c r="H689" s="83"/>
      <c r="I689" s="83"/>
      <c r="J689" s="83"/>
    </row>
    <row r="690">
      <c r="A690" s="83"/>
      <c r="B690" s="84"/>
      <c r="C690" s="85"/>
      <c r="D690" s="86"/>
      <c r="E690" s="87"/>
      <c r="F690" s="83"/>
      <c r="G690" s="83"/>
      <c r="H690" s="83"/>
      <c r="I690" s="83"/>
      <c r="J690" s="83"/>
    </row>
    <row r="691">
      <c r="A691" s="83"/>
      <c r="B691" s="84"/>
      <c r="C691" s="85"/>
      <c r="D691" s="86"/>
      <c r="E691" s="87"/>
      <c r="F691" s="83"/>
      <c r="G691" s="83"/>
      <c r="H691" s="83"/>
      <c r="I691" s="83"/>
      <c r="J691" s="83"/>
    </row>
    <row r="692">
      <c r="A692" s="83"/>
      <c r="B692" s="84"/>
      <c r="C692" s="85"/>
      <c r="D692" s="86"/>
      <c r="E692" s="87"/>
      <c r="F692" s="83"/>
      <c r="G692" s="83"/>
      <c r="H692" s="83"/>
      <c r="I692" s="83"/>
      <c r="J692" s="83"/>
    </row>
    <row r="693">
      <c r="A693" s="83"/>
      <c r="B693" s="84"/>
      <c r="C693" s="85"/>
      <c r="D693" s="86"/>
      <c r="E693" s="87"/>
      <c r="F693" s="83"/>
      <c r="G693" s="83"/>
      <c r="H693" s="83"/>
      <c r="I693" s="83"/>
      <c r="J693" s="83"/>
    </row>
    <row r="694">
      <c r="A694" s="83"/>
      <c r="B694" s="84"/>
      <c r="C694" s="85"/>
      <c r="D694" s="86"/>
      <c r="E694" s="87"/>
      <c r="F694" s="83"/>
      <c r="G694" s="83"/>
      <c r="H694" s="83"/>
      <c r="I694" s="83"/>
      <c r="J694" s="83"/>
    </row>
    <row r="695">
      <c r="A695" s="83"/>
      <c r="B695" s="84"/>
      <c r="C695" s="85"/>
      <c r="D695" s="86"/>
      <c r="E695" s="87"/>
      <c r="F695" s="83"/>
      <c r="G695" s="83"/>
      <c r="H695" s="83"/>
      <c r="I695" s="83"/>
      <c r="J695" s="83"/>
    </row>
    <row r="696">
      <c r="A696" s="83"/>
      <c r="B696" s="84"/>
      <c r="C696" s="85"/>
      <c r="D696" s="86"/>
      <c r="E696" s="87"/>
      <c r="F696" s="83"/>
      <c r="G696" s="83"/>
      <c r="H696" s="83"/>
      <c r="I696" s="83"/>
      <c r="J696" s="83"/>
    </row>
    <row r="697">
      <c r="A697" s="83"/>
      <c r="B697" s="84"/>
      <c r="C697" s="85"/>
      <c r="D697" s="86"/>
      <c r="E697" s="87"/>
      <c r="F697" s="83"/>
      <c r="G697" s="83"/>
      <c r="H697" s="83"/>
      <c r="I697" s="83"/>
      <c r="J697" s="83"/>
    </row>
    <row r="698">
      <c r="A698" s="83"/>
      <c r="B698" s="84"/>
      <c r="C698" s="85"/>
      <c r="D698" s="86"/>
      <c r="E698" s="87"/>
      <c r="F698" s="83"/>
      <c r="G698" s="83"/>
      <c r="H698" s="83"/>
      <c r="I698" s="83"/>
      <c r="J698" s="83"/>
    </row>
    <row r="699">
      <c r="A699" s="83"/>
      <c r="B699" s="84"/>
      <c r="C699" s="85"/>
      <c r="D699" s="86"/>
      <c r="E699" s="87"/>
      <c r="F699" s="83"/>
      <c r="G699" s="83"/>
      <c r="H699" s="83"/>
      <c r="I699" s="83"/>
      <c r="J699" s="83"/>
    </row>
    <row r="700">
      <c r="A700" s="83"/>
      <c r="B700" s="84"/>
      <c r="C700" s="85"/>
      <c r="D700" s="86"/>
      <c r="E700" s="87"/>
      <c r="F700" s="83"/>
      <c r="G700" s="83"/>
      <c r="H700" s="83"/>
      <c r="I700" s="83"/>
      <c r="J700" s="83"/>
    </row>
    <row r="701">
      <c r="A701" s="83"/>
      <c r="B701" s="84"/>
      <c r="C701" s="85"/>
      <c r="D701" s="86"/>
      <c r="E701" s="87"/>
      <c r="F701" s="83"/>
      <c r="G701" s="83"/>
      <c r="H701" s="83"/>
      <c r="I701" s="83"/>
      <c r="J701" s="83"/>
    </row>
    <row r="702">
      <c r="A702" s="83"/>
      <c r="B702" s="84"/>
      <c r="C702" s="85"/>
      <c r="D702" s="86"/>
      <c r="E702" s="87"/>
      <c r="F702" s="83"/>
      <c r="G702" s="83"/>
      <c r="H702" s="83"/>
      <c r="I702" s="83"/>
      <c r="J702" s="83"/>
    </row>
    <row r="703">
      <c r="A703" s="83"/>
      <c r="B703" s="84"/>
      <c r="C703" s="85"/>
      <c r="D703" s="86"/>
      <c r="E703" s="87"/>
      <c r="F703" s="83"/>
      <c r="G703" s="83"/>
      <c r="H703" s="83"/>
      <c r="I703" s="83"/>
      <c r="J703" s="83"/>
    </row>
    <row r="704">
      <c r="A704" s="83"/>
      <c r="B704" s="84"/>
      <c r="C704" s="85"/>
      <c r="D704" s="86"/>
      <c r="E704" s="87"/>
      <c r="F704" s="83"/>
      <c r="G704" s="83"/>
      <c r="H704" s="83"/>
      <c r="I704" s="83"/>
      <c r="J704" s="83"/>
    </row>
    <row r="705">
      <c r="A705" s="83"/>
      <c r="B705" s="84"/>
      <c r="C705" s="85"/>
      <c r="D705" s="86"/>
      <c r="E705" s="87"/>
      <c r="F705" s="83"/>
      <c r="G705" s="83"/>
      <c r="H705" s="83"/>
      <c r="I705" s="83"/>
      <c r="J705" s="83"/>
    </row>
    <row r="706">
      <c r="A706" s="83"/>
      <c r="B706" s="84"/>
      <c r="C706" s="85"/>
      <c r="D706" s="86"/>
      <c r="E706" s="87"/>
      <c r="F706" s="83"/>
      <c r="G706" s="83"/>
      <c r="H706" s="83"/>
      <c r="I706" s="83"/>
      <c r="J706" s="83"/>
    </row>
    <row r="707">
      <c r="A707" s="83"/>
      <c r="B707" s="84"/>
      <c r="C707" s="85"/>
      <c r="D707" s="86"/>
      <c r="E707" s="87"/>
      <c r="F707" s="83"/>
      <c r="G707" s="83"/>
      <c r="H707" s="83"/>
      <c r="I707" s="83"/>
      <c r="J707" s="83"/>
    </row>
    <row r="708">
      <c r="A708" s="83"/>
      <c r="B708" s="84"/>
      <c r="C708" s="85"/>
      <c r="D708" s="86"/>
      <c r="E708" s="87"/>
      <c r="F708" s="83"/>
      <c r="G708" s="83"/>
      <c r="H708" s="83"/>
      <c r="I708" s="83"/>
      <c r="J708" s="83"/>
    </row>
    <row r="709">
      <c r="A709" s="83"/>
      <c r="B709" s="84"/>
      <c r="C709" s="85"/>
      <c r="D709" s="86"/>
      <c r="E709" s="87"/>
      <c r="F709" s="83"/>
      <c r="G709" s="83"/>
      <c r="H709" s="83"/>
      <c r="I709" s="83"/>
      <c r="J709" s="83"/>
    </row>
    <row r="710">
      <c r="A710" s="83"/>
      <c r="B710" s="84"/>
      <c r="C710" s="85"/>
      <c r="D710" s="86"/>
      <c r="E710" s="87"/>
      <c r="F710" s="83"/>
      <c r="G710" s="83"/>
      <c r="H710" s="83"/>
      <c r="I710" s="83"/>
      <c r="J710" s="83"/>
    </row>
    <row r="711">
      <c r="A711" s="83"/>
      <c r="B711" s="84"/>
      <c r="C711" s="85"/>
      <c r="D711" s="86"/>
      <c r="E711" s="87"/>
      <c r="F711" s="83"/>
      <c r="G711" s="83"/>
      <c r="H711" s="83"/>
      <c r="I711" s="83"/>
      <c r="J711" s="83"/>
    </row>
    <row r="712">
      <c r="A712" s="83"/>
      <c r="B712" s="84"/>
      <c r="C712" s="85"/>
      <c r="D712" s="86"/>
      <c r="E712" s="87"/>
      <c r="F712" s="83"/>
      <c r="G712" s="83"/>
      <c r="H712" s="83"/>
      <c r="I712" s="83"/>
      <c r="J712" s="83"/>
    </row>
    <row r="713">
      <c r="A713" s="83"/>
      <c r="B713" s="84"/>
      <c r="C713" s="85"/>
      <c r="D713" s="86"/>
      <c r="E713" s="87"/>
      <c r="F713" s="83"/>
      <c r="G713" s="83"/>
      <c r="H713" s="83"/>
      <c r="I713" s="83"/>
      <c r="J713" s="83"/>
    </row>
    <row r="714">
      <c r="A714" s="83"/>
      <c r="B714" s="84"/>
      <c r="C714" s="85"/>
      <c r="D714" s="86"/>
      <c r="E714" s="87"/>
      <c r="F714" s="83"/>
      <c r="G714" s="83"/>
      <c r="H714" s="83"/>
      <c r="I714" s="83"/>
      <c r="J714" s="83"/>
    </row>
    <row r="715">
      <c r="A715" s="83"/>
      <c r="B715" s="84"/>
      <c r="C715" s="85"/>
      <c r="D715" s="86"/>
      <c r="E715" s="87"/>
      <c r="F715" s="83"/>
      <c r="G715" s="83"/>
      <c r="H715" s="83"/>
      <c r="I715" s="83"/>
      <c r="J715" s="83"/>
    </row>
    <row r="716">
      <c r="A716" s="83"/>
      <c r="B716" s="84"/>
      <c r="C716" s="85"/>
      <c r="D716" s="86"/>
      <c r="E716" s="87"/>
      <c r="F716" s="83"/>
      <c r="G716" s="83"/>
      <c r="H716" s="83"/>
      <c r="I716" s="83"/>
      <c r="J716" s="83"/>
    </row>
    <row r="717">
      <c r="A717" s="83"/>
      <c r="B717" s="84"/>
      <c r="C717" s="85"/>
      <c r="D717" s="86"/>
      <c r="E717" s="87"/>
      <c r="F717" s="83"/>
      <c r="G717" s="83"/>
      <c r="H717" s="83"/>
      <c r="I717" s="83"/>
      <c r="J717" s="83"/>
    </row>
    <row r="718">
      <c r="A718" s="83"/>
      <c r="B718" s="84"/>
      <c r="C718" s="85"/>
      <c r="D718" s="86"/>
      <c r="E718" s="87"/>
      <c r="F718" s="83"/>
      <c r="G718" s="83"/>
      <c r="H718" s="83"/>
      <c r="I718" s="83"/>
      <c r="J718" s="83"/>
    </row>
    <row r="719">
      <c r="A719" s="83"/>
      <c r="B719" s="84"/>
      <c r="C719" s="85"/>
      <c r="D719" s="86"/>
      <c r="E719" s="87"/>
      <c r="F719" s="83"/>
      <c r="G719" s="83"/>
      <c r="H719" s="83"/>
      <c r="I719" s="83"/>
      <c r="J719" s="83"/>
    </row>
    <row r="720">
      <c r="A720" s="83"/>
      <c r="B720" s="84"/>
      <c r="C720" s="85"/>
      <c r="D720" s="86"/>
      <c r="E720" s="87"/>
      <c r="F720" s="83"/>
      <c r="G720" s="83"/>
      <c r="H720" s="83"/>
      <c r="I720" s="83"/>
      <c r="J720" s="83"/>
    </row>
    <row r="721">
      <c r="A721" s="83"/>
      <c r="B721" s="84"/>
      <c r="C721" s="85"/>
      <c r="D721" s="86"/>
      <c r="E721" s="87"/>
      <c r="F721" s="83"/>
      <c r="G721" s="83"/>
      <c r="H721" s="83"/>
      <c r="I721" s="83"/>
      <c r="J721" s="83"/>
    </row>
    <row r="722">
      <c r="A722" s="83"/>
      <c r="B722" s="84"/>
      <c r="C722" s="85"/>
      <c r="D722" s="86"/>
      <c r="E722" s="87"/>
      <c r="F722" s="83"/>
      <c r="G722" s="83"/>
      <c r="H722" s="83"/>
      <c r="I722" s="83"/>
      <c r="J722" s="83"/>
    </row>
    <row r="723">
      <c r="A723" s="83"/>
      <c r="B723" s="84"/>
      <c r="C723" s="85"/>
      <c r="D723" s="86"/>
      <c r="E723" s="87"/>
      <c r="F723" s="83"/>
      <c r="G723" s="83"/>
      <c r="H723" s="83"/>
      <c r="I723" s="83"/>
      <c r="J723" s="83"/>
    </row>
    <row r="724">
      <c r="A724" s="83"/>
      <c r="B724" s="84"/>
      <c r="C724" s="85"/>
      <c r="D724" s="86"/>
      <c r="E724" s="87"/>
      <c r="F724" s="83"/>
      <c r="G724" s="83"/>
      <c r="H724" s="83"/>
      <c r="I724" s="83"/>
      <c r="J724" s="83"/>
    </row>
    <row r="725">
      <c r="A725" s="83"/>
      <c r="B725" s="84"/>
      <c r="C725" s="85"/>
      <c r="D725" s="86"/>
      <c r="E725" s="87"/>
      <c r="F725" s="83"/>
      <c r="G725" s="83"/>
      <c r="H725" s="83"/>
      <c r="I725" s="83"/>
      <c r="J725" s="83"/>
    </row>
    <row r="726">
      <c r="A726" s="83"/>
      <c r="B726" s="84"/>
      <c r="C726" s="85"/>
      <c r="D726" s="86"/>
      <c r="E726" s="87"/>
      <c r="F726" s="83"/>
      <c r="G726" s="83"/>
      <c r="H726" s="83"/>
      <c r="I726" s="83"/>
      <c r="J726" s="83"/>
    </row>
    <row r="727">
      <c r="A727" s="83"/>
      <c r="B727" s="84"/>
      <c r="C727" s="85"/>
      <c r="D727" s="86"/>
      <c r="E727" s="87"/>
      <c r="F727" s="83"/>
      <c r="G727" s="83"/>
      <c r="H727" s="83"/>
      <c r="I727" s="83"/>
      <c r="J727" s="83"/>
    </row>
    <row r="728">
      <c r="A728" s="83"/>
      <c r="B728" s="84"/>
      <c r="C728" s="85"/>
      <c r="D728" s="86"/>
      <c r="E728" s="87"/>
      <c r="F728" s="83"/>
      <c r="G728" s="83"/>
      <c r="H728" s="83"/>
      <c r="I728" s="83"/>
      <c r="J728" s="83"/>
    </row>
    <row r="729">
      <c r="A729" s="83"/>
      <c r="B729" s="84"/>
      <c r="C729" s="85"/>
      <c r="D729" s="86"/>
      <c r="E729" s="87"/>
      <c r="F729" s="83"/>
      <c r="G729" s="83"/>
      <c r="H729" s="83"/>
      <c r="I729" s="83"/>
      <c r="J729" s="83"/>
    </row>
    <row r="730">
      <c r="A730" s="83"/>
      <c r="B730" s="84"/>
      <c r="C730" s="85"/>
      <c r="D730" s="86"/>
      <c r="E730" s="87"/>
      <c r="F730" s="83"/>
      <c r="G730" s="83"/>
      <c r="H730" s="83"/>
      <c r="I730" s="83"/>
      <c r="J730" s="83"/>
    </row>
    <row r="731">
      <c r="A731" s="83"/>
      <c r="B731" s="84"/>
      <c r="C731" s="85"/>
      <c r="D731" s="86"/>
      <c r="E731" s="87"/>
      <c r="F731" s="83"/>
      <c r="G731" s="83"/>
      <c r="H731" s="83"/>
      <c r="I731" s="83"/>
      <c r="J731" s="83"/>
    </row>
    <row r="732">
      <c r="A732" s="83"/>
      <c r="B732" s="84"/>
      <c r="C732" s="85"/>
      <c r="D732" s="86"/>
      <c r="E732" s="87"/>
      <c r="F732" s="83"/>
      <c r="G732" s="83"/>
      <c r="H732" s="83"/>
      <c r="I732" s="83"/>
      <c r="J732" s="83"/>
    </row>
    <row r="733">
      <c r="A733" s="83"/>
      <c r="B733" s="84"/>
      <c r="C733" s="85"/>
      <c r="D733" s="86"/>
      <c r="E733" s="87"/>
      <c r="F733" s="83"/>
      <c r="G733" s="83"/>
      <c r="H733" s="83"/>
      <c r="I733" s="83"/>
      <c r="J733" s="83"/>
    </row>
    <row r="734">
      <c r="A734" s="83"/>
      <c r="B734" s="84"/>
      <c r="C734" s="85"/>
      <c r="D734" s="86"/>
      <c r="E734" s="87"/>
      <c r="F734" s="83"/>
      <c r="G734" s="83"/>
      <c r="H734" s="83"/>
      <c r="I734" s="83"/>
      <c r="J734" s="83"/>
    </row>
    <row r="735">
      <c r="A735" s="83"/>
      <c r="B735" s="84"/>
      <c r="C735" s="85"/>
      <c r="D735" s="86"/>
      <c r="E735" s="87"/>
      <c r="F735" s="83"/>
      <c r="G735" s="83"/>
      <c r="H735" s="83"/>
      <c r="I735" s="83"/>
      <c r="J735" s="83"/>
    </row>
    <row r="736">
      <c r="A736" s="83"/>
      <c r="B736" s="84"/>
      <c r="C736" s="85"/>
      <c r="D736" s="86"/>
      <c r="E736" s="87"/>
      <c r="F736" s="83"/>
      <c r="G736" s="83"/>
      <c r="H736" s="83"/>
      <c r="I736" s="83"/>
      <c r="J736" s="83"/>
    </row>
    <row r="737">
      <c r="A737" s="83"/>
      <c r="B737" s="84"/>
      <c r="C737" s="85"/>
      <c r="D737" s="86"/>
      <c r="E737" s="87"/>
      <c r="F737" s="83"/>
      <c r="G737" s="83"/>
      <c r="H737" s="83"/>
      <c r="I737" s="83"/>
      <c r="J737" s="83"/>
    </row>
    <row r="738">
      <c r="A738" s="83"/>
      <c r="B738" s="84"/>
      <c r="C738" s="85"/>
      <c r="D738" s="86"/>
      <c r="E738" s="87"/>
      <c r="F738" s="83"/>
      <c r="G738" s="83"/>
      <c r="H738" s="83"/>
      <c r="I738" s="83"/>
      <c r="J738" s="83"/>
    </row>
    <row r="739">
      <c r="A739" s="83"/>
      <c r="B739" s="84"/>
      <c r="C739" s="85"/>
      <c r="D739" s="86"/>
      <c r="E739" s="87"/>
      <c r="F739" s="83"/>
      <c r="G739" s="83"/>
      <c r="H739" s="83"/>
      <c r="I739" s="83"/>
      <c r="J739" s="83"/>
    </row>
    <row r="740">
      <c r="A740" s="83"/>
      <c r="B740" s="84"/>
      <c r="C740" s="85"/>
      <c r="D740" s="86"/>
      <c r="E740" s="87"/>
      <c r="F740" s="83"/>
      <c r="G740" s="83"/>
      <c r="H740" s="83"/>
      <c r="I740" s="83"/>
      <c r="J740" s="83"/>
    </row>
    <row r="741">
      <c r="A741" s="83"/>
      <c r="B741" s="84"/>
      <c r="C741" s="85"/>
      <c r="D741" s="86"/>
      <c r="E741" s="87"/>
      <c r="F741" s="83"/>
      <c r="G741" s="83"/>
      <c r="H741" s="83"/>
      <c r="I741" s="83"/>
      <c r="J741" s="83"/>
    </row>
    <row r="742">
      <c r="A742" s="83"/>
      <c r="B742" s="84"/>
      <c r="C742" s="85"/>
      <c r="D742" s="86"/>
      <c r="E742" s="87"/>
      <c r="F742" s="83"/>
      <c r="G742" s="83"/>
      <c r="H742" s="83"/>
      <c r="I742" s="83"/>
      <c r="J742" s="83"/>
    </row>
    <row r="743">
      <c r="A743" s="83"/>
      <c r="B743" s="84"/>
      <c r="C743" s="85"/>
      <c r="D743" s="86"/>
      <c r="E743" s="87"/>
      <c r="F743" s="83"/>
      <c r="G743" s="83"/>
      <c r="H743" s="83"/>
      <c r="I743" s="83"/>
      <c r="J743" s="83"/>
    </row>
    <row r="744">
      <c r="A744" s="83"/>
      <c r="B744" s="84"/>
      <c r="C744" s="85"/>
      <c r="D744" s="86"/>
      <c r="E744" s="87"/>
      <c r="F744" s="83"/>
      <c r="G744" s="83"/>
      <c r="H744" s="83"/>
      <c r="I744" s="83"/>
      <c r="J744" s="83"/>
    </row>
    <row r="745">
      <c r="A745" s="83"/>
      <c r="B745" s="84"/>
      <c r="C745" s="85"/>
      <c r="D745" s="86"/>
      <c r="E745" s="87"/>
      <c r="F745" s="83"/>
      <c r="G745" s="83"/>
      <c r="H745" s="83"/>
      <c r="I745" s="83"/>
      <c r="J745" s="83"/>
    </row>
    <row r="746">
      <c r="A746" s="83"/>
      <c r="B746" s="84"/>
      <c r="C746" s="85"/>
      <c r="D746" s="86"/>
      <c r="E746" s="87"/>
      <c r="F746" s="83"/>
      <c r="G746" s="83"/>
      <c r="H746" s="83"/>
      <c r="I746" s="83"/>
      <c r="J746" s="83"/>
    </row>
    <row r="747">
      <c r="A747" s="83"/>
      <c r="B747" s="84"/>
      <c r="C747" s="85"/>
      <c r="D747" s="86"/>
      <c r="E747" s="87"/>
      <c r="F747" s="83"/>
      <c r="G747" s="83"/>
      <c r="H747" s="83"/>
      <c r="I747" s="83"/>
      <c r="J747" s="83"/>
    </row>
    <row r="748">
      <c r="A748" s="83"/>
      <c r="B748" s="84"/>
      <c r="C748" s="85"/>
      <c r="D748" s="86"/>
      <c r="E748" s="87"/>
      <c r="F748" s="83"/>
      <c r="G748" s="83"/>
      <c r="H748" s="83"/>
      <c r="I748" s="83"/>
      <c r="J748" s="83"/>
    </row>
    <row r="749">
      <c r="A749" s="83"/>
      <c r="B749" s="84"/>
      <c r="C749" s="85"/>
      <c r="D749" s="86"/>
      <c r="E749" s="87"/>
      <c r="F749" s="83"/>
      <c r="G749" s="83"/>
      <c r="H749" s="83"/>
      <c r="I749" s="83"/>
      <c r="J749" s="83"/>
    </row>
    <row r="750">
      <c r="A750" s="83"/>
      <c r="B750" s="84"/>
      <c r="C750" s="85"/>
      <c r="D750" s="86"/>
      <c r="E750" s="87"/>
      <c r="F750" s="83"/>
      <c r="G750" s="83"/>
      <c r="H750" s="83"/>
      <c r="I750" s="83"/>
      <c r="J750" s="83"/>
    </row>
    <row r="751">
      <c r="A751" s="83"/>
      <c r="B751" s="84"/>
      <c r="C751" s="85"/>
      <c r="D751" s="86"/>
      <c r="E751" s="87"/>
      <c r="F751" s="83"/>
      <c r="G751" s="83"/>
      <c r="H751" s="83"/>
      <c r="I751" s="83"/>
      <c r="J751" s="83"/>
    </row>
    <row r="752">
      <c r="A752" s="83"/>
      <c r="B752" s="84"/>
      <c r="C752" s="85"/>
      <c r="D752" s="86"/>
      <c r="E752" s="87"/>
      <c r="F752" s="83"/>
      <c r="G752" s="83"/>
      <c r="H752" s="83"/>
      <c r="I752" s="83"/>
      <c r="J752" s="83"/>
    </row>
    <row r="753">
      <c r="A753" s="83"/>
      <c r="B753" s="84"/>
      <c r="C753" s="85"/>
      <c r="D753" s="86"/>
      <c r="E753" s="87"/>
      <c r="F753" s="83"/>
      <c r="G753" s="83"/>
      <c r="H753" s="83"/>
      <c r="I753" s="83"/>
      <c r="J753" s="83"/>
    </row>
    <row r="754">
      <c r="A754" s="83"/>
      <c r="B754" s="84"/>
      <c r="C754" s="85"/>
      <c r="D754" s="86"/>
      <c r="E754" s="87"/>
      <c r="F754" s="83"/>
      <c r="G754" s="83"/>
      <c r="H754" s="83"/>
      <c r="I754" s="83"/>
      <c r="J754" s="83"/>
    </row>
    <row r="755">
      <c r="A755" s="83"/>
      <c r="B755" s="84"/>
      <c r="C755" s="85"/>
      <c r="D755" s="86"/>
      <c r="E755" s="87"/>
      <c r="F755" s="83"/>
      <c r="G755" s="83"/>
      <c r="H755" s="83"/>
      <c r="I755" s="83"/>
      <c r="J755" s="83"/>
    </row>
    <row r="756">
      <c r="A756" s="83"/>
      <c r="B756" s="84"/>
      <c r="C756" s="85"/>
      <c r="D756" s="86"/>
      <c r="E756" s="87"/>
      <c r="F756" s="83"/>
      <c r="G756" s="83"/>
      <c r="H756" s="83"/>
      <c r="I756" s="83"/>
      <c r="J756" s="83"/>
    </row>
    <row r="757">
      <c r="A757" s="83"/>
      <c r="B757" s="84"/>
      <c r="C757" s="85"/>
      <c r="D757" s="86"/>
      <c r="E757" s="87"/>
      <c r="F757" s="83"/>
      <c r="G757" s="83"/>
      <c r="H757" s="83"/>
      <c r="I757" s="83"/>
      <c r="J757" s="83"/>
    </row>
    <row r="758">
      <c r="A758" s="83"/>
      <c r="B758" s="84"/>
      <c r="C758" s="85"/>
      <c r="D758" s="86"/>
      <c r="E758" s="87"/>
      <c r="F758" s="83"/>
      <c r="G758" s="83"/>
      <c r="H758" s="83"/>
      <c r="I758" s="83"/>
      <c r="J758" s="83"/>
    </row>
    <row r="759">
      <c r="A759" s="83"/>
      <c r="B759" s="84"/>
      <c r="C759" s="85"/>
      <c r="D759" s="86"/>
      <c r="E759" s="87"/>
      <c r="F759" s="83"/>
      <c r="G759" s="83"/>
      <c r="H759" s="83"/>
      <c r="I759" s="83"/>
      <c r="J759" s="83"/>
    </row>
    <row r="760">
      <c r="A760" s="83"/>
      <c r="B760" s="84"/>
      <c r="C760" s="85"/>
      <c r="D760" s="86"/>
      <c r="E760" s="87"/>
      <c r="F760" s="83"/>
      <c r="G760" s="83"/>
      <c r="H760" s="83"/>
      <c r="I760" s="83"/>
      <c r="J760" s="83"/>
    </row>
    <row r="761">
      <c r="A761" s="83"/>
      <c r="B761" s="84"/>
      <c r="C761" s="85"/>
      <c r="D761" s="86"/>
      <c r="E761" s="87"/>
      <c r="F761" s="83"/>
      <c r="G761" s="83"/>
      <c r="H761" s="83"/>
      <c r="I761" s="83"/>
      <c r="J761" s="83"/>
    </row>
    <row r="762">
      <c r="A762" s="83"/>
      <c r="B762" s="84"/>
      <c r="C762" s="85"/>
      <c r="D762" s="86"/>
      <c r="E762" s="87"/>
      <c r="F762" s="83"/>
      <c r="G762" s="83"/>
      <c r="H762" s="83"/>
      <c r="I762" s="83"/>
      <c r="J762" s="83"/>
    </row>
    <row r="763">
      <c r="A763" s="83"/>
      <c r="B763" s="84"/>
      <c r="C763" s="85"/>
      <c r="D763" s="86"/>
      <c r="E763" s="87"/>
      <c r="F763" s="83"/>
      <c r="G763" s="83"/>
      <c r="H763" s="83"/>
      <c r="I763" s="83"/>
      <c r="J763" s="83"/>
    </row>
    <row r="764">
      <c r="A764" s="83"/>
      <c r="B764" s="84"/>
      <c r="C764" s="85"/>
      <c r="D764" s="86"/>
      <c r="E764" s="87"/>
      <c r="F764" s="83"/>
      <c r="G764" s="83"/>
      <c r="H764" s="83"/>
      <c r="I764" s="83"/>
      <c r="J764" s="83"/>
    </row>
    <row r="765">
      <c r="A765" s="83"/>
      <c r="B765" s="84"/>
      <c r="C765" s="85"/>
      <c r="D765" s="86"/>
      <c r="E765" s="87"/>
      <c r="F765" s="83"/>
      <c r="G765" s="83"/>
      <c r="H765" s="83"/>
      <c r="I765" s="83"/>
      <c r="J765" s="83"/>
    </row>
    <row r="766">
      <c r="A766" s="83"/>
      <c r="B766" s="84"/>
      <c r="C766" s="85"/>
      <c r="D766" s="86"/>
      <c r="E766" s="87"/>
      <c r="F766" s="83"/>
      <c r="G766" s="83"/>
      <c r="H766" s="83"/>
      <c r="I766" s="83"/>
      <c r="J766" s="83"/>
    </row>
    <row r="767">
      <c r="A767" s="83"/>
      <c r="B767" s="84"/>
      <c r="C767" s="85"/>
      <c r="D767" s="86"/>
      <c r="E767" s="87"/>
      <c r="F767" s="83"/>
      <c r="G767" s="83"/>
      <c r="H767" s="83"/>
      <c r="I767" s="83"/>
      <c r="J767" s="83"/>
    </row>
    <row r="768">
      <c r="A768" s="83"/>
      <c r="B768" s="84"/>
      <c r="C768" s="85"/>
      <c r="D768" s="86"/>
      <c r="E768" s="87"/>
      <c r="F768" s="83"/>
      <c r="G768" s="83"/>
      <c r="H768" s="83"/>
      <c r="I768" s="83"/>
      <c r="J768" s="83"/>
    </row>
    <row r="769">
      <c r="A769" s="83"/>
      <c r="B769" s="84"/>
      <c r="C769" s="85"/>
      <c r="D769" s="86"/>
      <c r="E769" s="87"/>
      <c r="F769" s="83"/>
      <c r="G769" s="83"/>
      <c r="H769" s="83"/>
      <c r="I769" s="83"/>
      <c r="J769" s="83"/>
    </row>
    <row r="770">
      <c r="A770" s="83"/>
      <c r="B770" s="84"/>
      <c r="C770" s="85"/>
      <c r="D770" s="86"/>
      <c r="E770" s="87"/>
      <c r="F770" s="83"/>
      <c r="G770" s="83"/>
      <c r="H770" s="83"/>
      <c r="I770" s="83"/>
      <c r="J770" s="83"/>
    </row>
    <row r="771">
      <c r="A771" s="83"/>
      <c r="B771" s="84"/>
      <c r="C771" s="85"/>
      <c r="D771" s="86"/>
      <c r="E771" s="87"/>
      <c r="F771" s="83"/>
      <c r="G771" s="83"/>
      <c r="H771" s="83"/>
      <c r="I771" s="83"/>
      <c r="J771" s="83"/>
    </row>
    <row r="772">
      <c r="A772" s="83"/>
      <c r="B772" s="84"/>
      <c r="C772" s="85"/>
      <c r="D772" s="86"/>
      <c r="E772" s="87"/>
      <c r="F772" s="83"/>
      <c r="G772" s="83"/>
      <c r="H772" s="83"/>
      <c r="I772" s="83"/>
      <c r="J772" s="83"/>
    </row>
    <row r="773">
      <c r="A773" s="83"/>
      <c r="B773" s="84"/>
      <c r="C773" s="85"/>
      <c r="D773" s="86"/>
      <c r="E773" s="87"/>
      <c r="F773" s="83"/>
      <c r="G773" s="83"/>
      <c r="H773" s="83"/>
      <c r="I773" s="83"/>
      <c r="J773" s="83"/>
    </row>
    <row r="774">
      <c r="A774" s="83"/>
      <c r="B774" s="84"/>
      <c r="C774" s="85"/>
      <c r="D774" s="86"/>
      <c r="E774" s="87"/>
      <c r="F774" s="83"/>
      <c r="G774" s="83"/>
      <c r="H774" s="83"/>
      <c r="I774" s="83"/>
      <c r="J774" s="83"/>
    </row>
    <row r="775">
      <c r="A775" s="83"/>
      <c r="B775" s="84"/>
      <c r="C775" s="85"/>
      <c r="D775" s="86"/>
      <c r="E775" s="87"/>
      <c r="F775" s="83"/>
      <c r="G775" s="83"/>
      <c r="H775" s="83"/>
      <c r="I775" s="83"/>
      <c r="J775" s="83"/>
    </row>
    <row r="776">
      <c r="A776" s="83"/>
      <c r="B776" s="84"/>
      <c r="C776" s="85"/>
      <c r="D776" s="86"/>
      <c r="E776" s="87"/>
      <c r="F776" s="83"/>
      <c r="G776" s="83"/>
      <c r="H776" s="83"/>
      <c r="I776" s="83"/>
      <c r="J776" s="83"/>
    </row>
    <row r="777">
      <c r="A777" s="83"/>
      <c r="B777" s="84"/>
      <c r="C777" s="85"/>
      <c r="D777" s="86"/>
      <c r="E777" s="87"/>
      <c r="F777" s="83"/>
      <c r="G777" s="83"/>
      <c r="H777" s="83"/>
      <c r="I777" s="83"/>
      <c r="J777" s="83"/>
    </row>
    <row r="778">
      <c r="A778" s="83"/>
      <c r="B778" s="84"/>
      <c r="C778" s="85"/>
      <c r="D778" s="86"/>
      <c r="E778" s="87"/>
      <c r="F778" s="83"/>
      <c r="G778" s="83"/>
      <c r="H778" s="83"/>
      <c r="I778" s="83"/>
      <c r="J778" s="83"/>
    </row>
    <row r="779">
      <c r="A779" s="83"/>
      <c r="B779" s="84"/>
      <c r="C779" s="85"/>
      <c r="D779" s="86"/>
      <c r="E779" s="87"/>
      <c r="F779" s="83"/>
      <c r="G779" s="83"/>
      <c r="H779" s="83"/>
      <c r="I779" s="83"/>
      <c r="J779" s="83"/>
    </row>
    <row r="780">
      <c r="A780" s="83"/>
      <c r="B780" s="84"/>
      <c r="C780" s="85"/>
      <c r="D780" s="86"/>
      <c r="E780" s="87"/>
      <c r="F780" s="83"/>
      <c r="G780" s="83"/>
      <c r="H780" s="83"/>
      <c r="I780" s="83"/>
      <c r="J780" s="83"/>
    </row>
    <row r="781">
      <c r="A781" s="83"/>
      <c r="B781" s="84"/>
      <c r="C781" s="85"/>
      <c r="D781" s="86"/>
      <c r="E781" s="87"/>
      <c r="F781" s="83"/>
      <c r="G781" s="83"/>
      <c r="H781" s="83"/>
      <c r="I781" s="83"/>
      <c r="J781" s="83"/>
    </row>
    <row r="782">
      <c r="A782" s="83"/>
      <c r="B782" s="84"/>
      <c r="C782" s="85"/>
      <c r="D782" s="86"/>
      <c r="E782" s="87"/>
      <c r="F782" s="83"/>
      <c r="G782" s="83"/>
      <c r="H782" s="83"/>
      <c r="I782" s="83"/>
      <c r="J782" s="83"/>
    </row>
    <row r="783">
      <c r="A783" s="83"/>
      <c r="B783" s="84"/>
      <c r="C783" s="85"/>
      <c r="D783" s="86"/>
      <c r="E783" s="87"/>
      <c r="F783" s="83"/>
      <c r="G783" s="83"/>
      <c r="H783" s="83"/>
      <c r="I783" s="83"/>
      <c r="J783" s="83"/>
    </row>
    <row r="784">
      <c r="A784" s="83"/>
      <c r="B784" s="84"/>
      <c r="C784" s="85"/>
      <c r="D784" s="86"/>
      <c r="E784" s="87"/>
      <c r="F784" s="83"/>
      <c r="G784" s="83"/>
      <c r="H784" s="83"/>
      <c r="I784" s="83"/>
      <c r="J784" s="83"/>
    </row>
    <row r="785">
      <c r="A785" s="83"/>
      <c r="B785" s="84"/>
      <c r="C785" s="85"/>
      <c r="D785" s="86"/>
      <c r="E785" s="87"/>
      <c r="F785" s="83"/>
      <c r="G785" s="83"/>
      <c r="H785" s="83"/>
      <c r="I785" s="83"/>
      <c r="J785" s="83"/>
    </row>
    <row r="786">
      <c r="A786" s="83"/>
      <c r="B786" s="84"/>
      <c r="C786" s="85"/>
      <c r="D786" s="86"/>
      <c r="E786" s="87"/>
      <c r="F786" s="83"/>
      <c r="G786" s="83"/>
      <c r="H786" s="83"/>
      <c r="I786" s="83"/>
      <c r="J786" s="83"/>
    </row>
    <row r="787">
      <c r="A787" s="83"/>
      <c r="B787" s="84"/>
      <c r="C787" s="85"/>
      <c r="D787" s="86"/>
      <c r="E787" s="87"/>
      <c r="F787" s="83"/>
      <c r="G787" s="83"/>
      <c r="H787" s="83"/>
      <c r="I787" s="83"/>
      <c r="J787" s="83"/>
    </row>
    <row r="788">
      <c r="A788" s="83"/>
      <c r="B788" s="84"/>
      <c r="C788" s="85"/>
      <c r="D788" s="86"/>
      <c r="E788" s="87"/>
      <c r="F788" s="83"/>
      <c r="G788" s="83"/>
      <c r="H788" s="83"/>
      <c r="I788" s="83"/>
      <c r="J788" s="83"/>
    </row>
    <row r="789">
      <c r="A789" s="83"/>
      <c r="B789" s="84"/>
      <c r="C789" s="85"/>
      <c r="D789" s="86"/>
      <c r="E789" s="87"/>
      <c r="F789" s="83"/>
      <c r="G789" s="83"/>
      <c r="H789" s="83"/>
      <c r="I789" s="83"/>
      <c r="J789" s="83"/>
    </row>
    <row r="790">
      <c r="A790" s="83"/>
      <c r="B790" s="84"/>
      <c r="C790" s="85"/>
      <c r="D790" s="86"/>
      <c r="E790" s="87"/>
      <c r="F790" s="83"/>
      <c r="G790" s="83"/>
      <c r="H790" s="83"/>
      <c r="I790" s="83"/>
      <c r="J790" s="83"/>
    </row>
    <row r="791">
      <c r="A791" s="83"/>
      <c r="B791" s="84"/>
      <c r="C791" s="85"/>
      <c r="D791" s="86"/>
      <c r="E791" s="87"/>
      <c r="F791" s="83"/>
      <c r="G791" s="83"/>
      <c r="H791" s="83"/>
      <c r="I791" s="83"/>
      <c r="J791" s="83"/>
    </row>
    <row r="792">
      <c r="A792" s="83"/>
      <c r="B792" s="84"/>
      <c r="C792" s="85"/>
      <c r="D792" s="86"/>
      <c r="E792" s="87"/>
      <c r="F792" s="83"/>
      <c r="G792" s="83"/>
      <c r="H792" s="83"/>
      <c r="I792" s="83"/>
      <c r="J792" s="83"/>
    </row>
    <row r="793">
      <c r="A793" s="83"/>
      <c r="B793" s="84"/>
      <c r="C793" s="85"/>
      <c r="D793" s="86"/>
      <c r="E793" s="87"/>
      <c r="F793" s="83"/>
      <c r="G793" s="83"/>
      <c r="H793" s="83"/>
      <c r="I793" s="83"/>
      <c r="J793" s="83"/>
    </row>
    <row r="794">
      <c r="A794" s="83"/>
      <c r="B794" s="84"/>
      <c r="C794" s="85"/>
      <c r="D794" s="86"/>
      <c r="E794" s="87"/>
      <c r="F794" s="83"/>
      <c r="G794" s="83"/>
      <c r="H794" s="83"/>
      <c r="I794" s="83"/>
      <c r="J794" s="83"/>
    </row>
    <row r="795">
      <c r="A795" s="83"/>
      <c r="B795" s="84"/>
      <c r="C795" s="85"/>
      <c r="D795" s="86"/>
      <c r="E795" s="87"/>
      <c r="F795" s="83"/>
      <c r="G795" s="83"/>
      <c r="H795" s="83"/>
      <c r="I795" s="83"/>
      <c r="J795" s="83"/>
    </row>
    <row r="796">
      <c r="A796" s="83"/>
      <c r="B796" s="84"/>
      <c r="C796" s="85"/>
      <c r="D796" s="86"/>
      <c r="E796" s="87"/>
      <c r="F796" s="83"/>
      <c r="G796" s="83"/>
      <c r="H796" s="83"/>
      <c r="I796" s="83"/>
      <c r="J796" s="83"/>
    </row>
    <row r="797">
      <c r="A797" s="83"/>
      <c r="B797" s="84"/>
      <c r="C797" s="85"/>
      <c r="D797" s="86"/>
      <c r="E797" s="87"/>
      <c r="F797" s="83"/>
      <c r="G797" s="83"/>
      <c r="H797" s="83"/>
      <c r="I797" s="83"/>
      <c r="J797" s="83"/>
    </row>
    <row r="798">
      <c r="A798" s="83"/>
      <c r="B798" s="84"/>
      <c r="C798" s="85"/>
      <c r="D798" s="86"/>
      <c r="E798" s="87"/>
      <c r="F798" s="83"/>
      <c r="G798" s="83"/>
      <c r="H798" s="83"/>
      <c r="I798" s="83"/>
      <c r="J798" s="83"/>
    </row>
    <row r="799">
      <c r="A799" s="83"/>
      <c r="B799" s="84"/>
      <c r="C799" s="85"/>
      <c r="D799" s="86"/>
      <c r="E799" s="87"/>
      <c r="F799" s="83"/>
      <c r="G799" s="83"/>
      <c r="H799" s="83"/>
      <c r="I799" s="83"/>
      <c r="J799" s="83"/>
    </row>
    <row r="800">
      <c r="A800" s="83"/>
      <c r="B800" s="84"/>
      <c r="C800" s="85"/>
      <c r="D800" s="86"/>
      <c r="E800" s="87"/>
      <c r="F800" s="83"/>
      <c r="G800" s="83"/>
      <c r="H800" s="83"/>
      <c r="I800" s="83"/>
      <c r="J800" s="83"/>
    </row>
    <row r="801">
      <c r="A801" s="83"/>
      <c r="B801" s="84"/>
      <c r="C801" s="85"/>
      <c r="D801" s="86"/>
      <c r="E801" s="87"/>
      <c r="F801" s="83"/>
      <c r="G801" s="83"/>
      <c r="H801" s="83"/>
      <c r="I801" s="83"/>
      <c r="J801" s="83"/>
    </row>
    <row r="802">
      <c r="A802" s="83"/>
      <c r="B802" s="84"/>
      <c r="C802" s="85"/>
      <c r="D802" s="86"/>
      <c r="E802" s="87"/>
      <c r="F802" s="83"/>
      <c r="G802" s="83"/>
      <c r="H802" s="83"/>
      <c r="I802" s="83"/>
      <c r="J802" s="83"/>
    </row>
    <row r="803">
      <c r="A803" s="83"/>
      <c r="B803" s="84"/>
      <c r="C803" s="85"/>
      <c r="D803" s="86"/>
      <c r="E803" s="87"/>
      <c r="F803" s="83"/>
      <c r="G803" s="83"/>
      <c r="H803" s="83"/>
      <c r="I803" s="83"/>
      <c r="J803" s="83"/>
    </row>
    <row r="804">
      <c r="A804" s="83"/>
      <c r="B804" s="84"/>
      <c r="C804" s="85"/>
      <c r="D804" s="86"/>
      <c r="E804" s="87"/>
      <c r="F804" s="83"/>
      <c r="G804" s="83"/>
      <c r="H804" s="83"/>
      <c r="I804" s="83"/>
      <c r="J804" s="83"/>
    </row>
    <row r="805">
      <c r="A805" s="83"/>
      <c r="B805" s="84"/>
      <c r="C805" s="85"/>
      <c r="D805" s="86"/>
      <c r="E805" s="87"/>
      <c r="F805" s="83"/>
      <c r="G805" s="83"/>
      <c r="H805" s="83"/>
      <c r="I805" s="83"/>
      <c r="J805" s="83"/>
    </row>
    <row r="806">
      <c r="A806" s="83"/>
      <c r="B806" s="84"/>
      <c r="C806" s="85"/>
      <c r="D806" s="86"/>
      <c r="E806" s="87"/>
      <c r="F806" s="83"/>
      <c r="G806" s="83"/>
      <c r="H806" s="83"/>
      <c r="I806" s="83"/>
      <c r="J806" s="83"/>
    </row>
    <row r="807">
      <c r="A807" s="83"/>
      <c r="B807" s="84"/>
      <c r="C807" s="85"/>
      <c r="D807" s="86"/>
      <c r="E807" s="87"/>
      <c r="F807" s="83"/>
      <c r="G807" s="83"/>
      <c r="H807" s="83"/>
      <c r="I807" s="83"/>
      <c r="J807" s="83"/>
    </row>
    <row r="808">
      <c r="A808" s="83"/>
      <c r="B808" s="84"/>
      <c r="C808" s="85"/>
      <c r="D808" s="86"/>
      <c r="E808" s="87"/>
      <c r="F808" s="83"/>
      <c r="G808" s="83"/>
      <c r="H808" s="83"/>
      <c r="I808" s="83"/>
      <c r="J808" s="83"/>
    </row>
    <row r="809">
      <c r="A809" s="83"/>
      <c r="B809" s="84"/>
      <c r="C809" s="85"/>
      <c r="D809" s="86"/>
      <c r="E809" s="87"/>
      <c r="F809" s="83"/>
      <c r="G809" s="83"/>
      <c r="H809" s="83"/>
      <c r="I809" s="83"/>
      <c r="J809" s="83"/>
    </row>
    <row r="810">
      <c r="A810" s="83"/>
      <c r="B810" s="84"/>
      <c r="C810" s="85"/>
      <c r="D810" s="86"/>
      <c r="E810" s="87"/>
      <c r="F810" s="83"/>
      <c r="G810" s="83"/>
      <c r="H810" s="83"/>
      <c r="I810" s="83"/>
      <c r="J810" s="83"/>
    </row>
    <row r="811">
      <c r="A811" s="83"/>
      <c r="B811" s="84"/>
      <c r="C811" s="85"/>
      <c r="D811" s="86"/>
      <c r="E811" s="87"/>
      <c r="F811" s="83"/>
      <c r="G811" s="83"/>
      <c r="H811" s="83"/>
      <c r="I811" s="83"/>
      <c r="J811" s="83"/>
    </row>
    <row r="812">
      <c r="A812" s="83"/>
      <c r="B812" s="84"/>
      <c r="C812" s="85"/>
      <c r="D812" s="86"/>
      <c r="E812" s="87"/>
      <c r="F812" s="83"/>
      <c r="G812" s="83"/>
      <c r="H812" s="83"/>
      <c r="I812" s="83"/>
      <c r="J812" s="83"/>
    </row>
    <row r="813">
      <c r="A813" s="83"/>
      <c r="B813" s="84"/>
      <c r="C813" s="85"/>
      <c r="D813" s="86"/>
      <c r="E813" s="87"/>
      <c r="F813" s="83"/>
      <c r="G813" s="83"/>
      <c r="H813" s="83"/>
      <c r="I813" s="83"/>
      <c r="J813" s="83"/>
    </row>
    <row r="814">
      <c r="A814" s="83"/>
      <c r="B814" s="84"/>
      <c r="C814" s="85"/>
      <c r="D814" s="86"/>
      <c r="E814" s="87"/>
      <c r="F814" s="83"/>
      <c r="G814" s="83"/>
      <c r="H814" s="83"/>
      <c r="I814" s="83"/>
      <c r="J814" s="83"/>
    </row>
    <row r="815">
      <c r="A815" s="83"/>
      <c r="B815" s="84"/>
      <c r="C815" s="85"/>
      <c r="D815" s="86"/>
      <c r="E815" s="87"/>
      <c r="F815" s="83"/>
      <c r="G815" s="83"/>
      <c r="H815" s="83"/>
      <c r="I815" s="83"/>
      <c r="J815" s="83"/>
    </row>
    <row r="816">
      <c r="A816" s="83"/>
      <c r="B816" s="84"/>
      <c r="C816" s="85"/>
      <c r="D816" s="86"/>
      <c r="E816" s="87"/>
      <c r="F816" s="83"/>
      <c r="G816" s="83"/>
      <c r="H816" s="83"/>
      <c r="I816" s="83"/>
      <c r="J816" s="83"/>
    </row>
    <row r="817">
      <c r="A817" s="83"/>
      <c r="B817" s="84"/>
      <c r="C817" s="85"/>
      <c r="D817" s="86"/>
      <c r="E817" s="87"/>
      <c r="F817" s="83"/>
      <c r="G817" s="83"/>
      <c r="H817" s="83"/>
      <c r="I817" s="83"/>
      <c r="J817" s="83"/>
    </row>
    <row r="818">
      <c r="A818" s="83"/>
      <c r="B818" s="84"/>
      <c r="C818" s="85"/>
      <c r="D818" s="86"/>
      <c r="E818" s="87"/>
      <c r="F818" s="83"/>
      <c r="G818" s="83"/>
      <c r="H818" s="83"/>
      <c r="I818" s="83"/>
      <c r="J818" s="83"/>
    </row>
    <row r="819">
      <c r="A819" s="83"/>
      <c r="B819" s="84"/>
      <c r="C819" s="85"/>
      <c r="D819" s="86"/>
      <c r="E819" s="87"/>
      <c r="F819" s="83"/>
      <c r="G819" s="83"/>
      <c r="H819" s="83"/>
      <c r="I819" s="83"/>
      <c r="J819" s="83"/>
    </row>
    <row r="820">
      <c r="A820" s="83"/>
      <c r="B820" s="84"/>
      <c r="C820" s="85"/>
      <c r="D820" s="86"/>
      <c r="E820" s="87"/>
      <c r="F820" s="83"/>
      <c r="G820" s="83"/>
      <c r="H820" s="83"/>
      <c r="I820" s="83"/>
      <c r="J820" s="83"/>
    </row>
    <row r="821">
      <c r="A821" s="83"/>
      <c r="B821" s="84"/>
      <c r="C821" s="85"/>
      <c r="D821" s="86"/>
      <c r="E821" s="87"/>
      <c r="F821" s="83"/>
      <c r="G821" s="83"/>
      <c r="H821" s="83"/>
      <c r="I821" s="83"/>
      <c r="J821" s="83"/>
    </row>
    <row r="822">
      <c r="A822" s="83"/>
      <c r="B822" s="84"/>
      <c r="C822" s="85"/>
      <c r="D822" s="86"/>
      <c r="E822" s="87"/>
      <c r="F822" s="83"/>
      <c r="G822" s="83"/>
      <c r="H822" s="83"/>
      <c r="I822" s="83"/>
      <c r="J822" s="83"/>
    </row>
    <row r="823">
      <c r="A823" s="83"/>
      <c r="B823" s="84"/>
      <c r="C823" s="85"/>
      <c r="D823" s="86"/>
      <c r="E823" s="87"/>
      <c r="F823" s="83"/>
      <c r="G823" s="83"/>
      <c r="H823" s="83"/>
      <c r="I823" s="83"/>
      <c r="J823" s="83"/>
    </row>
    <row r="824">
      <c r="A824" s="83"/>
      <c r="B824" s="84"/>
      <c r="C824" s="85"/>
      <c r="D824" s="86"/>
      <c r="E824" s="87"/>
      <c r="F824" s="83"/>
      <c r="G824" s="83"/>
      <c r="H824" s="83"/>
      <c r="I824" s="83"/>
      <c r="J824" s="83"/>
    </row>
    <row r="825">
      <c r="A825" s="83"/>
      <c r="B825" s="84"/>
      <c r="C825" s="85"/>
      <c r="D825" s="86"/>
      <c r="E825" s="87"/>
      <c r="F825" s="83"/>
      <c r="G825" s="83"/>
      <c r="H825" s="83"/>
      <c r="I825" s="83"/>
      <c r="J825" s="83"/>
    </row>
    <row r="826">
      <c r="A826" s="83"/>
      <c r="B826" s="84"/>
      <c r="C826" s="85"/>
      <c r="D826" s="86"/>
      <c r="E826" s="87"/>
      <c r="F826" s="83"/>
      <c r="G826" s="83"/>
      <c r="H826" s="83"/>
      <c r="I826" s="83"/>
      <c r="J826" s="83"/>
    </row>
    <row r="827">
      <c r="A827" s="83"/>
      <c r="B827" s="84"/>
      <c r="C827" s="85"/>
      <c r="D827" s="86"/>
      <c r="E827" s="87"/>
      <c r="F827" s="83"/>
      <c r="G827" s="83"/>
      <c r="H827" s="83"/>
      <c r="I827" s="83"/>
      <c r="J827" s="83"/>
    </row>
    <row r="828">
      <c r="A828" s="83"/>
      <c r="B828" s="84"/>
      <c r="C828" s="85"/>
      <c r="D828" s="86"/>
      <c r="E828" s="87"/>
      <c r="F828" s="83"/>
      <c r="G828" s="83"/>
      <c r="H828" s="83"/>
      <c r="I828" s="83"/>
      <c r="J828" s="83"/>
    </row>
    <row r="829">
      <c r="A829" s="83"/>
      <c r="B829" s="84"/>
      <c r="C829" s="85"/>
      <c r="D829" s="86"/>
      <c r="E829" s="87"/>
      <c r="F829" s="83"/>
      <c r="G829" s="83"/>
      <c r="H829" s="83"/>
      <c r="I829" s="83"/>
      <c r="J829" s="83"/>
    </row>
    <row r="830">
      <c r="A830" s="83"/>
      <c r="B830" s="84"/>
      <c r="C830" s="85"/>
      <c r="D830" s="86"/>
      <c r="E830" s="87"/>
      <c r="F830" s="83"/>
      <c r="G830" s="83"/>
      <c r="H830" s="83"/>
      <c r="I830" s="83"/>
      <c r="J830" s="83"/>
    </row>
    <row r="831">
      <c r="A831" s="83"/>
      <c r="B831" s="84"/>
      <c r="C831" s="85"/>
      <c r="D831" s="86"/>
      <c r="E831" s="87"/>
      <c r="F831" s="83"/>
      <c r="G831" s="83"/>
      <c r="H831" s="83"/>
      <c r="I831" s="83"/>
      <c r="J831" s="83"/>
    </row>
    <row r="832">
      <c r="A832" s="83"/>
      <c r="B832" s="84"/>
      <c r="C832" s="85"/>
      <c r="D832" s="86"/>
      <c r="E832" s="87"/>
      <c r="F832" s="83"/>
      <c r="G832" s="83"/>
      <c r="H832" s="83"/>
      <c r="I832" s="83"/>
      <c r="J832" s="83"/>
    </row>
    <row r="833">
      <c r="A833" s="83"/>
      <c r="B833" s="84"/>
      <c r="C833" s="85"/>
      <c r="D833" s="86"/>
      <c r="E833" s="87"/>
      <c r="F833" s="83"/>
      <c r="G833" s="83"/>
      <c r="H833" s="83"/>
      <c r="I833" s="83"/>
      <c r="J833" s="83"/>
    </row>
    <row r="834">
      <c r="A834" s="83"/>
      <c r="B834" s="84"/>
      <c r="C834" s="85"/>
      <c r="D834" s="86"/>
      <c r="E834" s="87"/>
      <c r="F834" s="83"/>
      <c r="G834" s="83"/>
      <c r="H834" s="83"/>
      <c r="I834" s="83"/>
      <c r="J834" s="83"/>
    </row>
    <row r="835">
      <c r="A835" s="83"/>
      <c r="B835" s="84"/>
      <c r="C835" s="85"/>
      <c r="D835" s="86"/>
      <c r="E835" s="87"/>
      <c r="F835" s="83"/>
      <c r="G835" s="83"/>
      <c r="H835" s="83"/>
      <c r="I835" s="83"/>
      <c r="J835" s="83"/>
    </row>
    <row r="836">
      <c r="A836" s="83"/>
      <c r="B836" s="84"/>
      <c r="C836" s="85"/>
      <c r="D836" s="86"/>
      <c r="E836" s="87"/>
      <c r="F836" s="83"/>
      <c r="G836" s="83"/>
      <c r="H836" s="83"/>
      <c r="I836" s="83"/>
      <c r="J836" s="83"/>
    </row>
    <row r="837">
      <c r="A837" s="83"/>
      <c r="B837" s="84"/>
      <c r="C837" s="85"/>
      <c r="D837" s="86"/>
      <c r="E837" s="87"/>
      <c r="F837" s="83"/>
      <c r="G837" s="83"/>
      <c r="H837" s="83"/>
      <c r="I837" s="83"/>
      <c r="J837" s="83"/>
    </row>
    <row r="838">
      <c r="A838" s="83"/>
      <c r="B838" s="84"/>
      <c r="C838" s="85"/>
      <c r="D838" s="86"/>
      <c r="E838" s="87"/>
      <c r="F838" s="83"/>
      <c r="G838" s="83"/>
      <c r="H838" s="83"/>
      <c r="I838" s="83"/>
      <c r="J838" s="83"/>
    </row>
    <row r="839">
      <c r="A839" s="83"/>
      <c r="B839" s="84"/>
      <c r="C839" s="85"/>
      <c r="D839" s="86"/>
      <c r="E839" s="87"/>
      <c r="F839" s="83"/>
      <c r="G839" s="83"/>
      <c r="H839" s="83"/>
      <c r="I839" s="83"/>
      <c r="J839" s="83"/>
    </row>
    <row r="840">
      <c r="A840" s="83"/>
      <c r="B840" s="84"/>
      <c r="C840" s="85"/>
      <c r="D840" s="86"/>
      <c r="E840" s="87"/>
      <c r="F840" s="83"/>
      <c r="G840" s="83"/>
      <c r="H840" s="83"/>
      <c r="I840" s="83"/>
      <c r="J840" s="83"/>
    </row>
    <row r="841">
      <c r="A841" s="83"/>
      <c r="B841" s="84"/>
      <c r="C841" s="85"/>
      <c r="D841" s="86"/>
      <c r="E841" s="87"/>
      <c r="F841" s="83"/>
      <c r="G841" s="83"/>
      <c r="H841" s="83"/>
      <c r="I841" s="83"/>
      <c r="J841" s="83"/>
    </row>
    <row r="842">
      <c r="A842" s="83"/>
      <c r="B842" s="84"/>
      <c r="C842" s="85"/>
      <c r="D842" s="86"/>
      <c r="E842" s="87"/>
      <c r="F842" s="83"/>
      <c r="G842" s="83"/>
      <c r="H842" s="83"/>
      <c r="I842" s="83"/>
      <c r="J842" s="83"/>
    </row>
    <row r="843">
      <c r="A843" s="83"/>
      <c r="B843" s="84"/>
      <c r="C843" s="85"/>
      <c r="D843" s="86"/>
      <c r="E843" s="87"/>
      <c r="F843" s="83"/>
      <c r="G843" s="83"/>
      <c r="H843" s="83"/>
      <c r="I843" s="83"/>
      <c r="J843" s="83"/>
    </row>
    <row r="844">
      <c r="A844" s="83"/>
      <c r="B844" s="84"/>
      <c r="C844" s="85"/>
      <c r="D844" s="86"/>
      <c r="E844" s="87"/>
      <c r="F844" s="83"/>
      <c r="G844" s="83"/>
      <c r="H844" s="83"/>
      <c r="I844" s="83"/>
      <c r="J844" s="83"/>
    </row>
    <row r="845">
      <c r="A845" s="83"/>
      <c r="B845" s="84"/>
      <c r="C845" s="85"/>
      <c r="D845" s="86"/>
      <c r="E845" s="87"/>
      <c r="F845" s="83"/>
      <c r="G845" s="83"/>
      <c r="H845" s="83"/>
      <c r="I845" s="83"/>
      <c r="J845" s="83"/>
    </row>
    <row r="846">
      <c r="A846" s="83"/>
      <c r="B846" s="84"/>
      <c r="C846" s="85"/>
      <c r="D846" s="86"/>
      <c r="E846" s="87"/>
      <c r="F846" s="83"/>
      <c r="G846" s="83"/>
      <c r="H846" s="83"/>
      <c r="I846" s="83"/>
      <c r="J846" s="83"/>
    </row>
    <row r="847">
      <c r="A847" s="83"/>
      <c r="B847" s="84"/>
      <c r="C847" s="85"/>
      <c r="D847" s="86"/>
      <c r="E847" s="87"/>
      <c r="F847" s="83"/>
      <c r="G847" s="83"/>
      <c r="H847" s="83"/>
      <c r="I847" s="83"/>
      <c r="J847" s="83"/>
    </row>
    <row r="848">
      <c r="A848" s="83"/>
      <c r="B848" s="84"/>
      <c r="C848" s="85"/>
      <c r="D848" s="86"/>
      <c r="E848" s="87"/>
      <c r="F848" s="83"/>
      <c r="G848" s="83"/>
      <c r="H848" s="83"/>
      <c r="I848" s="83"/>
      <c r="J848" s="83"/>
    </row>
    <row r="849">
      <c r="A849" s="83"/>
      <c r="B849" s="84"/>
      <c r="C849" s="85"/>
      <c r="D849" s="86"/>
      <c r="E849" s="87"/>
      <c r="F849" s="83"/>
      <c r="G849" s="83"/>
      <c r="H849" s="83"/>
      <c r="I849" s="83"/>
      <c r="J849" s="83"/>
    </row>
    <row r="850">
      <c r="A850" s="83"/>
      <c r="B850" s="84"/>
      <c r="C850" s="85"/>
      <c r="D850" s="86"/>
      <c r="E850" s="87"/>
      <c r="F850" s="83"/>
      <c r="G850" s="83"/>
      <c r="H850" s="83"/>
      <c r="I850" s="83"/>
      <c r="J850" s="83"/>
    </row>
    <row r="851">
      <c r="A851" s="83"/>
      <c r="B851" s="84"/>
      <c r="C851" s="85"/>
      <c r="D851" s="86"/>
      <c r="E851" s="87"/>
      <c r="F851" s="83"/>
      <c r="G851" s="83"/>
      <c r="H851" s="83"/>
      <c r="I851" s="83"/>
      <c r="J851" s="83"/>
    </row>
    <row r="852">
      <c r="A852" s="83"/>
      <c r="B852" s="84"/>
      <c r="C852" s="85"/>
      <c r="D852" s="86"/>
      <c r="E852" s="87"/>
      <c r="F852" s="83"/>
      <c r="G852" s="83"/>
      <c r="H852" s="83"/>
      <c r="I852" s="83"/>
      <c r="J852" s="83"/>
    </row>
    <row r="853">
      <c r="A853" s="83"/>
      <c r="B853" s="84"/>
      <c r="C853" s="85"/>
      <c r="D853" s="86"/>
      <c r="E853" s="87"/>
      <c r="F853" s="83"/>
      <c r="G853" s="83"/>
      <c r="H853" s="83"/>
      <c r="I853" s="83"/>
      <c r="J853" s="83"/>
    </row>
    <row r="854">
      <c r="A854" s="83"/>
      <c r="B854" s="84"/>
      <c r="C854" s="85"/>
      <c r="D854" s="86"/>
      <c r="E854" s="87"/>
      <c r="F854" s="83"/>
      <c r="G854" s="83"/>
      <c r="H854" s="83"/>
      <c r="I854" s="83"/>
      <c r="J854" s="83"/>
    </row>
    <row r="855">
      <c r="A855" s="83"/>
      <c r="B855" s="84"/>
      <c r="C855" s="85"/>
      <c r="D855" s="86"/>
      <c r="E855" s="87"/>
      <c r="F855" s="83"/>
      <c r="G855" s="83"/>
      <c r="H855" s="83"/>
      <c r="I855" s="83"/>
      <c r="J855" s="83"/>
    </row>
    <row r="856">
      <c r="A856" s="83"/>
      <c r="B856" s="84"/>
      <c r="C856" s="85"/>
      <c r="D856" s="86"/>
      <c r="E856" s="87"/>
      <c r="F856" s="83"/>
      <c r="G856" s="83"/>
      <c r="H856" s="83"/>
      <c r="I856" s="83"/>
      <c r="J856" s="83"/>
    </row>
    <row r="857">
      <c r="A857" s="83"/>
      <c r="B857" s="84"/>
      <c r="C857" s="85"/>
      <c r="D857" s="86"/>
      <c r="E857" s="87"/>
      <c r="F857" s="83"/>
      <c r="G857" s="83"/>
      <c r="H857" s="83"/>
      <c r="I857" s="83"/>
      <c r="J857" s="83"/>
    </row>
    <row r="858">
      <c r="A858" s="83"/>
      <c r="B858" s="84"/>
      <c r="C858" s="85"/>
      <c r="D858" s="86"/>
      <c r="E858" s="87"/>
      <c r="F858" s="83"/>
      <c r="G858" s="83"/>
      <c r="H858" s="83"/>
      <c r="I858" s="83"/>
      <c r="J858" s="83"/>
    </row>
    <row r="859">
      <c r="A859" s="83"/>
      <c r="B859" s="84"/>
      <c r="C859" s="85"/>
      <c r="D859" s="86"/>
      <c r="E859" s="87"/>
      <c r="F859" s="83"/>
      <c r="G859" s="83"/>
      <c r="H859" s="83"/>
      <c r="I859" s="83"/>
      <c r="J859" s="83"/>
    </row>
    <row r="860">
      <c r="A860" s="83"/>
      <c r="B860" s="84"/>
      <c r="C860" s="85"/>
      <c r="D860" s="86"/>
      <c r="E860" s="87"/>
      <c r="F860" s="83"/>
      <c r="G860" s="83"/>
      <c r="H860" s="83"/>
      <c r="I860" s="83"/>
      <c r="J860" s="83"/>
    </row>
    <row r="861">
      <c r="A861" s="83"/>
      <c r="B861" s="84"/>
      <c r="C861" s="85"/>
      <c r="D861" s="86"/>
      <c r="E861" s="87"/>
      <c r="F861" s="83"/>
      <c r="G861" s="83"/>
      <c r="H861" s="83"/>
      <c r="I861" s="83"/>
      <c r="J861" s="83"/>
    </row>
    <row r="862">
      <c r="A862" s="83"/>
      <c r="B862" s="84"/>
      <c r="C862" s="85"/>
      <c r="D862" s="86"/>
      <c r="E862" s="87"/>
      <c r="F862" s="83"/>
      <c r="G862" s="83"/>
      <c r="H862" s="83"/>
      <c r="I862" s="83"/>
      <c r="J862" s="83"/>
    </row>
    <row r="863">
      <c r="A863" s="83"/>
      <c r="B863" s="84"/>
      <c r="C863" s="85"/>
      <c r="D863" s="86"/>
      <c r="E863" s="87"/>
      <c r="F863" s="83"/>
      <c r="G863" s="83"/>
      <c r="H863" s="83"/>
      <c r="I863" s="83"/>
      <c r="J863" s="83"/>
    </row>
    <row r="864">
      <c r="A864" s="83"/>
      <c r="B864" s="84"/>
      <c r="C864" s="85"/>
      <c r="D864" s="86"/>
      <c r="E864" s="87"/>
      <c r="F864" s="83"/>
      <c r="G864" s="83"/>
      <c r="H864" s="83"/>
      <c r="I864" s="83"/>
      <c r="J864" s="83"/>
    </row>
    <row r="865">
      <c r="A865" s="83"/>
      <c r="B865" s="84"/>
      <c r="C865" s="85"/>
      <c r="D865" s="86"/>
      <c r="E865" s="87"/>
      <c r="F865" s="83"/>
      <c r="G865" s="83"/>
      <c r="H865" s="83"/>
      <c r="I865" s="83"/>
      <c r="J865" s="83"/>
    </row>
    <row r="866">
      <c r="A866" s="83"/>
      <c r="B866" s="84"/>
      <c r="C866" s="85"/>
      <c r="D866" s="86"/>
      <c r="E866" s="87"/>
      <c r="F866" s="83"/>
      <c r="G866" s="83"/>
      <c r="H866" s="83"/>
      <c r="I866" s="83"/>
      <c r="J866" s="83"/>
    </row>
    <row r="867">
      <c r="A867" s="83"/>
      <c r="B867" s="84"/>
      <c r="C867" s="85"/>
      <c r="D867" s="86"/>
      <c r="E867" s="87"/>
      <c r="F867" s="83"/>
      <c r="G867" s="83"/>
      <c r="H867" s="83"/>
      <c r="I867" s="83"/>
      <c r="J867" s="83"/>
    </row>
    <row r="868">
      <c r="A868" s="83"/>
      <c r="B868" s="84"/>
      <c r="C868" s="85"/>
      <c r="D868" s="86"/>
      <c r="E868" s="87"/>
      <c r="F868" s="83"/>
      <c r="G868" s="83"/>
      <c r="H868" s="83"/>
      <c r="I868" s="83"/>
      <c r="J868" s="83"/>
    </row>
    <row r="869">
      <c r="A869" s="83"/>
      <c r="B869" s="84"/>
      <c r="C869" s="85"/>
      <c r="D869" s="86"/>
      <c r="E869" s="87"/>
      <c r="F869" s="83"/>
      <c r="G869" s="83"/>
      <c r="H869" s="83"/>
      <c r="I869" s="83"/>
      <c r="J869" s="83"/>
    </row>
    <row r="870">
      <c r="A870" s="83"/>
      <c r="B870" s="84"/>
      <c r="C870" s="85"/>
      <c r="D870" s="86"/>
      <c r="E870" s="87"/>
      <c r="F870" s="83"/>
      <c r="G870" s="83"/>
      <c r="H870" s="83"/>
      <c r="I870" s="83"/>
      <c r="J870" s="83"/>
    </row>
    <row r="871">
      <c r="A871" s="83"/>
      <c r="B871" s="84"/>
      <c r="C871" s="85"/>
      <c r="D871" s="86"/>
      <c r="E871" s="87"/>
      <c r="F871" s="83"/>
      <c r="G871" s="83"/>
      <c r="H871" s="83"/>
      <c r="I871" s="83"/>
      <c r="J871" s="83"/>
    </row>
    <row r="872">
      <c r="A872" s="83"/>
      <c r="B872" s="84"/>
      <c r="C872" s="85"/>
      <c r="D872" s="86"/>
      <c r="E872" s="87"/>
      <c r="F872" s="83"/>
      <c r="G872" s="83"/>
      <c r="H872" s="83"/>
      <c r="I872" s="83"/>
      <c r="J872" s="83"/>
    </row>
    <row r="873">
      <c r="A873" s="83"/>
      <c r="B873" s="84"/>
      <c r="C873" s="85"/>
      <c r="D873" s="86"/>
      <c r="E873" s="87"/>
      <c r="F873" s="83"/>
      <c r="G873" s="83"/>
      <c r="H873" s="83"/>
      <c r="I873" s="83"/>
      <c r="J873" s="83"/>
    </row>
    <row r="874">
      <c r="A874" s="83"/>
      <c r="B874" s="84"/>
      <c r="C874" s="85"/>
      <c r="D874" s="86"/>
      <c r="E874" s="87"/>
      <c r="F874" s="83"/>
      <c r="G874" s="83"/>
      <c r="H874" s="83"/>
      <c r="I874" s="83"/>
      <c r="J874" s="83"/>
    </row>
    <row r="875">
      <c r="A875" s="83"/>
      <c r="B875" s="84"/>
      <c r="C875" s="83"/>
      <c r="D875" s="86"/>
      <c r="E875" s="87"/>
      <c r="F875" s="83"/>
      <c r="G875" s="83"/>
      <c r="H875" s="83"/>
      <c r="I875" s="83"/>
      <c r="J875" s="83"/>
    </row>
    <row r="876">
      <c r="A876" s="83"/>
      <c r="B876" s="84"/>
      <c r="C876" s="85"/>
      <c r="D876" s="86"/>
      <c r="E876" s="87"/>
      <c r="F876" s="83"/>
      <c r="G876" s="83"/>
      <c r="H876" s="83"/>
      <c r="I876" s="83"/>
      <c r="J876" s="83"/>
    </row>
    <row r="877">
      <c r="A877" s="83"/>
      <c r="B877" s="84"/>
      <c r="C877" s="85"/>
      <c r="D877" s="86"/>
      <c r="E877" s="87"/>
      <c r="F877" s="83"/>
      <c r="G877" s="83"/>
      <c r="H877" s="83"/>
      <c r="I877" s="83"/>
      <c r="J877" s="83"/>
    </row>
    <row r="878">
      <c r="A878" s="83"/>
      <c r="B878" s="84"/>
      <c r="C878" s="85"/>
      <c r="D878" s="86"/>
      <c r="E878" s="87"/>
      <c r="F878" s="83"/>
      <c r="G878" s="83"/>
      <c r="H878" s="83"/>
      <c r="I878" s="83"/>
      <c r="J878" s="83"/>
    </row>
    <row r="879">
      <c r="A879" s="83"/>
      <c r="B879" s="84"/>
      <c r="C879" s="85"/>
      <c r="D879" s="86"/>
      <c r="E879" s="87"/>
      <c r="F879" s="83"/>
      <c r="G879" s="83"/>
      <c r="H879" s="83"/>
      <c r="I879" s="83"/>
      <c r="J879" s="83"/>
    </row>
    <row r="880">
      <c r="A880" s="83"/>
      <c r="B880" s="84"/>
      <c r="C880" s="85"/>
      <c r="D880" s="86"/>
      <c r="E880" s="87"/>
      <c r="F880" s="83"/>
      <c r="G880" s="83"/>
      <c r="H880" s="83"/>
      <c r="I880" s="83"/>
      <c r="J880" s="83"/>
    </row>
    <row r="881">
      <c r="A881" s="83"/>
      <c r="B881" s="84"/>
      <c r="C881" s="85"/>
      <c r="D881" s="86"/>
      <c r="E881" s="87"/>
      <c r="F881" s="83"/>
      <c r="G881" s="83"/>
      <c r="H881" s="83"/>
      <c r="I881" s="83"/>
      <c r="J881" s="83"/>
    </row>
    <row r="882">
      <c r="A882" s="83"/>
      <c r="B882" s="84"/>
      <c r="C882" s="85"/>
      <c r="D882" s="86"/>
      <c r="E882" s="87"/>
      <c r="F882" s="83"/>
      <c r="G882" s="83"/>
      <c r="H882" s="83"/>
      <c r="I882" s="83"/>
      <c r="J882" s="83"/>
    </row>
    <row r="883">
      <c r="A883" s="83"/>
      <c r="B883" s="84"/>
      <c r="C883" s="85"/>
      <c r="D883" s="86"/>
      <c r="E883" s="87"/>
      <c r="F883" s="83"/>
      <c r="G883" s="83"/>
      <c r="H883" s="83"/>
      <c r="I883" s="83"/>
      <c r="J883" s="83"/>
    </row>
    <row r="884">
      <c r="A884" s="83"/>
      <c r="B884" s="84"/>
      <c r="C884" s="85"/>
      <c r="D884" s="86"/>
      <c r="E884" s="87"/>
      <c r="F884" s="83"/>
      <c r="G884" s="83"/>
      <c r="H884" s="83"/>
      <c r="I884" s="83"/>
      <c r="J884" s="83"/>
    </row>
    <row r="885">
      <c r="A885" s="83"/>
      <c r="B885" s="84"/>
      <c r="C885" s="85"/>
      <c r="D885" s="86"/>
      <c r="E885" s="87"/>
      <c r="F885" s="83"/>
      <c r="G885" s="83"/>
      <c r="H885" s="83"/>
      <c r="I885" s="83"/>
      <c r="J885" s="83"/>
    </row>
    <row r="886">
      <c r="A886" s="83"/>
      <c r="B886" s="84"/>
      <c r="C886" s="85"/>
      <c r="D886" s="86"/>
      <c r="E886" s="87"/>
      <c r="F886" s="83"/>
      <c r="G886" s="83"/>
      <c r="H886" s="83"/>
      <c r="I886" s="83"/>
      <c r="J886" s="83"/>
    </row>
    <row r="887">
      <c r="A887" s="83"/>
      <c r="B887" s="84"/>
      <c r="C887" s="85"/>
      <c r="D887" s="86"/>
      <c r="E887" s="87"/>
      <c r="F887" s="83"/>
      <c r="G887" s="83"/>
      <c r="H887" s="83"/>
      <c r="I887" s="83"/>
      <c r="J887" s="83"/>
    </row>
    <row r="888">
      <c r="A888" s="83"/>
      <c r="B888" s="84"/>
      <c r="C888" s="85"/>
      <c r="D888" s="86"/>
      <c r="E888" s="87"/>
      <c r="F888" s="83"/>
      <c r="G888" s="83"/>
      <c r="H888" s="83"/>
      <c r="I888" s="83"/>
      <c r="J888" s="83"/>
    </row>
    <row r="889">
      <c r="A889" s="83"/>
      <c r="B889" s="84"/>
      <c r="C889" s="85"/>
      <c r="D889" s="86"/>
      <c r="E889" s="87"/>
      <c r="F889" s="83"/>
      <c r="G889" s="83"/>
      <c r="H889" s="83"/>
      <c r="I889" s="83"/>
      <c r="J889" s="83"/>
    </row>
    <row r="890">
      <c r="A890" s="83"/>
      <c r="B890" s="84"/>
      <c r="C890" s="85"/>
      <c r="D890" s="86"/>
      <c r="E890" s="87"/>
      <c r="F890" s="83"/>
      <c r="G890" s="83"/>
      <c r="H890" s="83"/>
      <c r="I890" s="83"/>
      <c r="J890" s="83"/>
    </row>
    <row r="891">
      <c r="A891" s="83"/>
      <c r="B891" s="84"/>
      <c r="C891" s="85"/>
      <c r="D891" s="86"/>
      <c r="E891" s="87"/>
      <c r="F891" s="83"/>
      <c r="G891" s="83"/>
      <c r="H891" s="83"/>
      <c r="I891" s="83"/>
      <c r="J891" s="83"/>
    </row>
    <row r="892">
      <c r="A892" s="83"/>
      <c r="B892" s="84"/>
      <c r="C892" s="85"/>
      <c r="D892" s="86"/>
      <c r="E892" s="87"/>
      <c r="F892" s="83"/>
      <c r="G892" s="83"/>
      <c r="H892" s="83"/>
      <c r="I892" s="83"/>
      <c r="J892" s="83"/>
    </row>
    <row r="893">
      <c r="A893" s="83"/>
      <c r="B893" s="84"/>
      <c r="C893" s="85"/>
      <c r="D893" s="86"/>
      <c r="E893" s="87"/>
      <c r="F893" s="83"/>
      <c r="G893" s="83"/>
      <c r="H893" s="83"/>
      <c r="I893" s="83"/>
      <c r="J893" s="83"/>
    </row>
    <row r="894">
      <c r="A894" s="83"/>
      <c r="B894" s="84"/>
      <c r="C894" s="85"/>
      <c r="D894" s="86"/>
      <c r="E894" s="87"/>
      <c r="F894" s="83"/>
      <c r="G894" s="83"/>
      <c r="H894" s="83"/>
      <c r="I894" s="83"/>
      <c r="J894" s="83"/>
    </row>
    <row r="895">
      <c r="A895" s="83"/>
      <c r="B895" s="84"/>
      <c r="C895" s="85"/>
      <c r="D895" s="86"/>
      <c r="E895" s="87"/>
      <c r="F895" s="83"/>
      <c r="G895" s="83"/>
      <c r="H895" s="83"/>
      <c r="I895" s="83"/>
      <c r="J895" s="83"/>
    </row>
    <row r="896">
      <c r="A896" s="83"/>
      <c r="B896" s="84"/>
      <c r="C896" s="85"/>
      <c r="D896" s="86"/>
      <c r="E896" s="87"/>
      <c r="F896" s="83"/>
      <c r="G896" s="83"/>
      <c r="H896" s="83"/>
      <c r="I896" s="83"/>
      <c r="J896" s="83"/>
    </row>
    <row r="897">
      <c r="A897" s="83"/>
      <c r="B897" s="84"/>
      <c r="C897" s="85"/>
      <c r="D897" s="86"/>
      <c r="E897" s="87"/>
      <c r="F897" s="83"/>
      <c r="G897" s="83"/>
      <c r="H897" s="83"/>
      <c r="I897" s="83"/>
      <c r="J897" s="83"/>
    </row>
    <row r="898">
      <c r="A898" s="83"/>
      <c r="B898" s="84"/>
      <c r="C898" s="85"/>
      <c r="D898" s="86"/>
      <c r="E898" s="87"/>
      <c r="F898" s="83"/>
      <c r="G898" s="83"/>
      <c r="H898" s="83"/>
      <c r="I898" s="83"/>
      <c r="J898" s="83"/>
    </row>
    <row r="899">
      <c r="A899" s="83"/>
      <c r="B899" s="84"/>
      <c r="C899" s="85"/>
      <c r="D899" s="86"/>
      <c r="E899" s="87"/>
      <c r="F899" s="83"/>
      <c r="G899" s="83"/>
      <c r="H899" s="83"/>
      <c r="I899" s="83"/>
      <c r="J899" s="83"/>
    </row>
    <row r="900">
      <c r="A900" s="83"/>
      <c r="B900" s="84"/>
      <c r="C900" s="85"/>
      <c r="D900" s="86"/>
      <c r="E900" s="87"/>
      <c r="F900" s="83"/>
      <c r="G900" s="83"/>
      <c r="H900" s="83"/>
      <c r="I900" s="83"/>
      <c r="J900" s="83"/>
    </row>
    <row r="901">
      <c r="A901" s="83"/>
      <c r="B901" s="84"/>
      <c r="C901" s="85"/>
      <c r="D901" s="86"/>
      <c r="E901" s="87"/>
      <c r="F901" s="83"/>
      <c r="G901" s="83"/>
      <c r="H901" s="83"/>
      <c r="I901" s="83"/>
      <c r="J901" s="83"/>
    </row>
    <row r="902">
      <c r="A902" s="83"/>
      <c r="B902" s="84"/>
      <c r="C902" s="85"/>
      <c r="D902" s="86"/>
      <c r="E902" s="87"/>
      <c r="F902" s="83"/>
      <c r="G902" s="83"/>
      <c r="H902" s="83"/>
      <c r="I902" s="83"/>
      <c r="J902" s="83"/>
    </row>
    <row r="903">
      <c r="A903" s="83"/>
      <c r="B903" s="84"/>
      <c r="C903" s="85"/>
      <c r="D903" s="86"/>
      <c r="E903" s="87"/>
      <c r="F903" s="83"/>
      <c r="G903" s="83"/>
      <c r="H903" s="83"/>
      <c r="I903" s="83"/>
      <c r="J903" s="83"/>
    </row>
    <row r="904">
      <c r="A904" s="83"/>
      <c r="B904" s="84"/>
      <c r="C904" s="85"/>
      <c r="D904" s="86"/>
      <c r="E904" s="87"/>
      <c r="F904" s="83"/>
      <c r="G904" s="83"/>
      <c r="H904" s="83"/>
      <c r="I904" s="83"/>
      <c r="J904" s="83"/>
    </row>
    <row r="905">
      <c r="A905" s="83"/>
      <c r="B905" s="84"/>
      <c r="C905" s="85"/>
      <c r="D905" s="86"/>
      <c r="E905" s="87"/>
      <c r="F905" s="83"/>
      <c r="G905" s="83"/>
      <c r="H905" s="83"/>
      <c r="I905" s="83"/>
      <c r="J905" s="83"/>
    </row>
    <row r="906">
      <c r="A906" s="83"/>
      <c r="B906" s="84"/>
      <c r="C906" s="85"/>
      <c r="D906" s="86"/>
      <c r="E906" s="87"/>
      <c r="F906" s="83"/>
      <c r="G906" s="83"/>
      <c r="H906" s="83"/>
      <c r="I906" s="83"/>
      <c r="J906" s="83"/>
    </row>
    <row r="907">
      <c r="A907" s="83"/>
      <c r="B907" s="84"/>
      <c r="C907" s="85"/>
      <c r="D907" s="86"/>
      <c r="E907" s="87"/>
      <c r="F907" s="83"/>
      <c r="G907" s="83"/>
      <c r="H907" s="83"/>
      <c r="I907" s="83"/>
      <c r="J907" s="83"/>
    </row>
    <row r="908">
      <c r="A908" s="83"/>
      <c r="B908" s="84"/>
      <c r="C908" s="85"/>
      <c r="D908" s="86"/>
      <c r="E908" s="87"/>
      <c r="F908" s="83"/>
      <c r="G908" s="83"/>
      <c r="H908" s="83"/>
      <c r="I908" s="83"/>
      <c r="J908" s="83"/>
    </row>
    <row r="909">
      <c r="A909" s="83"/>
      <c r="B909" s="84"/>
      <c r="C909" s="85"/>
      <c r="D909" s="86"/>
      <c r="E909" s="87"/>
      <c r="F909" s="83"/>
      <c r="G909" s="83"/>
      <c r="H909" s="83"/>
      <c r="I909" s="83"/>
      <c r="J909" s="83"/>
    </row>
    <row r="910">
      <c r="A910" s="83"/>
      <c r="B910" s="84"/>
      <c r="C910" s="85"/>
      <c r="D910" s="86"/>
      <c r="E910" s="87"/>
      <c r="F910" s="83"/>
      <c r="G910" s="83"/>
      <c r="H910" s="83"/>
      <c r="I910" s="83"/>
      <c r="J910" s="83"/>
    </row>
    <row r="911">
      <c r="A911" s="83"/>
      <c r="B911" s="84"/>
      <c r="C911" s="85"/>
      <c r="D911" s="86"/>
      <c r="E911" s="87"/>
      <c r="F911" s="83"/>
      <c r="G911" s="83"/>
      <c r="H911" s="83"/>
      <c r="I911" s="83"/>
      <c r="J911" s="83"/>
    </row>
    <row r="912">
      <c r="A912" s="83"/>
      <c r="B912" s="84"/>
      <c r="C912" s="85"/>
      <c r="D912" s="86"/>
      <c r="E912" s="87"/>
      <c r="F912" s="83"/>
      <c r="G912" s="83"/>
      <c r="H912" s="83"/>
      <c r="I912" s="83"/>
      <c r="J912" s="83"/>
    </row>
    <row r="913">
      <c r="A913" s="83"/>
      <c r="B913" s="84"/>
      <c r="C913" s="85"/>
      <c r="D913" s="86"/>
      <c r="E913" s="87"/>
      <c r="F913" s="83"/>
      <c r="G913" s="83"/>
      <c r="H913" s="83"/>
      <c r="I913" s="83"/>
      <c r="J913" s="83"/>
    </row>
    <row r="914">
      <c r="A914" s="83"/>
      <c r="B914" s="84"/>
      <c r="C914" s="85"/>
      <c r="D914" s="86"/>
      <c r="E914" s="87"/>
      <c r="F914" s="83"/>
      <c r="G914" s="83"/>
      <c r="H914" s="83"/>
      <c r="I914" s="83"/>
      <c r="J914" s="83"/>
    </row>
    <row r="915">
      <c r="A915" s="83"/>
      <c r="B915" s="84"/>
      <c r="C915" s="85"/>
      <c r="D915" s="86"/>
      <c r="E915" s="87"/>
      <c r="F915" s="83"/>
      <c r="G915" s="83"/>
      <c r="H915" s="83"/>
      <c r="I915" s="83"/>
      <c r="J915" s="83"/>
    </row>
    <row r="916">
      <c r="A916" s="83"/>
      <c r="B916" s="84"/>
      <c r="C916" s="85"/>
      <c r="D916" s="86"/>
      <c r="E916" s="87"/>
      <c r="F916" s="83"/>
      <c r="G916" s="83"/>
      <c r="H916" s="83"/>
      <c r="I916" s="83"/>
      <c r="J916" s="83"/>
    </row>
    <row r="917">
      <c r="A917" s="83"/>
      <c r="B917" s="84"/>
      <c r="C917" s="85"/>
      <c r="D917" s="86"/>
      <c r="E917" s="87"/>
      <c r="F917" s="83"/>
      <c r="G917" s="83"/>
      <c r="H917" s="83"/>
      <c r="I917" s="85"/>
      <c r="J917" s="85"/>
    </row>
    <row r="918">
      <c r="A918" s="83"/>
      <c r="B918" s="84"/>
      <c r="C918" s="85"/>
      <c r="D918" s="86"/>
      <c r="E918" s="87"/>
      <c r="F918" s="83"/>
      <c r="G918" s="83"/>
      <c r="H918" s="83"/>
      <c r="I918" s="83"/>
      <c r="J918" s="83"/>
    </row>
    <row r="919">
      <c r="A919" s="83"/>
      <c r="B919" s="84"/>
      <c r="C919" s="85"/>
      <c r="D919" s="86"/>
      <c r="E919" s="87"/>
      <c r="F919" s="83"/>
      <c r="G919" s="83"/>
      <c r="H919" s="83"/>
      <c r="I919" s="83"/>
      <c r="J919" s="83"/>
    </row>
    <row r="920">
      <c r="A920" s="83"/>
      <c r="B920" s="84"/>
      <c r="C920" s="85"/>
      <c r="D920" s="86"/>
      <c r="E920" s="87"/>
      <c r="F920" s="83"/>
      <c r="G920" s="83"/>
      <c r="H920" s="83"/>
      <c r="I920" s="83"/>
      <c r="J920" s="83"/>
    </row>
    <row r="921">
      <c r="A921" s="83"/>
      <c r="B921" s="84"/>
      <c r="C921" s="85"/>
      <c r="D921" s="86"/>
      <c r="E921" s="87"/>
      <c r="F921" s="83"/>
      <c r="G921" s="83"/>
      <c r="H921" s="83"/>
      <c r="I921" s="83"/>
      <c r="J921" s="83"/>
    </row>
    <row r="922">
      <c r="A922" s="83"/>
      <c r="B922" s="84"/>
      <c r="C922" s="85"/>
      <c r="D922" s="86"/>
      <c r="E922" s="87"/>
      <c r="F922" s="83"/>
      <c r="G922" s="83"/>
      <c r="H922" s="83"/>
      <c r="I922" s="83"/>
      <c r="J922" s="83"/>
    </row>
    <row r="923">
      <c r="A923" s="83"/>
      <c r="B923" s="84"/>
      <c r="C923" s="85"/>
      <c r="D923" s="86"/>
      <c r="E923" s="87"/>
      <c r="F923" s="83"/>
      <c r="G923" s="83"/>
      <c r="H923" s="83"/>
      <c r="I923" s="83"/>
      <c r="J923" s="83"/>
    </row>
    <row r="924">
      <c r="A924" s="83"/>
      <c r="B924" s="84"/>
      <c r="C924" s="85"/>
      <c r="D924" s="86"/>
      <c r="E924" s="87"/>
      <c r="F924" s="83"/>
      <c r="G924" s="83"/>
      <c r="H924" s="83"/>
      <c r="I924" s="83"/>
      <c r="J924" s="83"/>
    </row>
    <row r="925">
      <c r="A925" s="83"/>
      <c r="B925" s="84"/>
      <c r="C925" s="85"/>
      <c r="D925" s="86"/>
      <c r="E925" s="87"/>
      <c r="F925" s="83"/>
      <c r="G925" s="83"/>
      <c r="H925" s="83"/>
      <c r="I925" s="83"/>
      <c r="J925" s="83"/>
    </row>
    <row r="926">
      <c r="A926" s="83"/>
      <c r="B926" s="84"/>
      <c r="C926" s="85"/>
      <c r="D926" s="86"/>
      <c r="E926" s="87"/>
      <c r="F926" s="83"/>
      <c r="G926" s="83"/>
      <c r="H926" s="83"/>
      <c r="I926" s="83"/>
      <c r="J926" s="83"/>
    </row>
    <row r="927">
      <c r="A927" s="83"/>
      <c r="B927" s="84"/>
      <c r="C927" s="85"/>
      <c r="D927" s="86"/>
      <c r="E927" s="87"/>
      <c r="F927" s="83"/>
      <c r="G927" s="83"/>
      <c r="H927" s="83"/>
      <c r="I927" s="83"/>
      <c r="J927" s="83"/>
    </row>
    <row r="928">
      <c r="A928" s="83"/>
      <c r="B928" s="84"/>
      <c r="C928" s="85"/>
      <c r="D928" s="86"/>
      <c r="E928" s="87"/>
      <c r="F928" s="83"/>
      <c r="G928" s="83"/>
      <c r="H928" s="83"/>
      <c r="I928" s="83"/>
      <c r="J928" s="83"/>
    </row>
    <row r="929">
      <c r="A929" s="83"/>
      <c r="B929" s="84"/>
      <c r="C929" s="85"/>
      <c r="D929" s="86"/>
      <c r="E929" s="87"/>
      <c r="F929" s="83"/>
      <c r="G929" s="83"/>
      <c r="H929" s="83"/>
      <c r="I929" s="83"/>
      <c r="J929" s="83"/>
    </row>
    <row r="930">
      <c r="A930" s="83"/>
      <c r="B930" s="84"/>
      <c r="C930" s="85"/>
      <c r="D930" s="86"/>
      <c r="E930" s="87"/>
      <c r="F930" s="83"/>
      <c r="G930" s="83"/>
      <c r="H930" s="83"/>
      <c r="I930" s="83"/>
      <c r="J930" s="83"/>
    </row>
    <row r="931">
      <c r="A931" s="83"/>
      <c r="B931" s="84"/>
      <c r="C931" s="85"/>
      <c r="D931" s="86"/>
      <c r="E931" s="87"/>
      <c r="F931" s="83"/>
      <c r="G931" s="83"/>
      <c r="H931" s="83"/>
      <c r="I931" s="83"/>
      <c r="J931" s="83"/>
    </row>
    <row r="932">
      <c r="A932" s="83"/>
      <c r="B932" s="84"/>
      <c r="C932" s="85"/>
      <c r="D932" s="86"/>
      <c r="E932" s="87"/>
      <c r="F932" s="83"/>
      <c r="G932" s="83"/>
      <c r="H932" s="83"/>
      <c r="I932" s="83"/>
      <c r="J932" s="83"/>
    </row>
    <row r="933">
      <c r="A933" s="83"/>
      <c r="B933" s="84"/>
      <c r="C933" s="85"/>
      <c r="D933" s="86"/>
      <c r="E933" s="87"/>
      <c r="F933" s="83"/>
      <c r="G933" s="83"/>
      <c r="H933" s="83"/>
      <c r="I933" s="83"/>
      <c r="J933" s="83"/>
    </row>
    <row r="934">
      <c r="A934" s="83"/>
      <c r="B934" s="84"/>
      <c r="C934" s="85"/>
      <c r="D934" s="86"/>
      <c r="E934" s="87"/>
      <c r="F934" s="83"/>
      <c r="G934" s="83"/>
      <c r="H934" s="83"/>
      <c r="I934" s="83"/>
      <c r="J934" s="83"/>
    </row>
    <row r="935">
      <c r="A935" s="83"/>
      <c r="B935" s="84"/>
      <c r="C935" s="85"/>
      <c r="D935" s="86"/>
      <c r="E935" s="87"/>
      <c r="F935" s="83"/>
      <c r="G935" s="83"/>
      <c r="H935" s="83"/>
      <c r="I935" s="83"/>
      <c r="J935" s="83"/>
    </row>
    <row r="936">
      <c r="A936" s="83"/>
      <c r="B936" s="84"/>
      <c r="C936" s="85"/>
      <c r="D936" s="86"/>
      <c r="E936" s="87"/>
      <c r="F936" s="83"/>
      <c r="G936" s="83"/>
      <c r="H936" s="83"/>
      <c r="I936" s="83"/>
      <c r="J936" s="83"/>
    </row>
    <row r="937">
      <c r="A937" s="83"/>
      <c r="B937" s="84"/>
      <c r="C937" s="85"/>
      <c r="D937" s="86"/>
      <c r="E937" s="87"/>
      <c r="F937" s="83"/>
      <c r="G937" s="83"/>
      <c r="H937" s="83"/>
      <c r="I937" s="83"/>
      <c r="J937" s="83"/>
    </row>
    <row r="938">
      <c r="A938" s="83"/>
      <c r="B938" s="84"/>
      <c r="C938" s="85"/>
      <c r="D938" s="86"/>
      <c r="E938" s="87"/>
      <c r="F938" s="83"/>
      <c r="G938" s="83"/>
      <c r="H938" s="83"/>
      <c r="I938" s="83"/>
      <c r="J938" s="83"/>
    </row>
    <row r="939">
      <c r="A939" s="83"/>
      <c r="B939" s="84"/>
      <c r="C939" s="85"/>
      <c r="D939" s="86"/>
      <c r="E939" s="87"/>
      <c r="F939" s="83"/>
      <c r="G939" s="83"/>
      <c r="H939" s="83"/>
      <c r="I939" s="83"/>
      <c r="J939" s="83"/>
    </row>
    <row r="940">
      <c r="A940" s="83"/>
      <c r="B940" s="84"/>
      <c r="C940" s="85"/>
      <c r="D940" s="86"/>
      <c r="E940" s="87"/>
      <c r="F940" s="83"/>
      <c r="G940" s="83"/>
      <c r="H940" s="83"/>
      <c r="I940" s="83"/>
      <c r="J940" s="83"/>
    </row>
    <row r="941">
      <c r="A941" s="83"/>
      <c r="B941" s="84"/>
      <c r="C941" s="85"/>
      <c r="D941" s="86"/>
      <c r="E941" s="87"/>
      <c r="F941" s="83"/>
      <c r="G941" s="83"/>
      <c r="H941" s="83"/>
      <c r="I941" s="83"/>
      <c r="J941" s="83"/>
    </row>
    <row r="942">
      <c r="A942" s="83"/>
      <c r="B942" s="84"/>
      <c r="C942" s="85"/>
      <c r="D942" s="86"/>
      <c r="E942" s="87"/>
      <c r="F942" s="83"/>
      <c r="G942" s="83"/>
      <c r="H942" s="83"/>
      <c r="I942" s="83"/>
      <c r="J942" s="83"/>
    </row>
    <row r="943">
      <c r="A943" s="83"/>
      <c r="B943" s="84"/>
      <c r="C943" s="85"/>
      <c r="D943" s="86"/>
      <c r="E943" s="87"/>
      <c r="F943" s="83"/>
      <c r="G943" s="83"/>
      <c r="H943" s="83"/>
      <c r="I943" s="83"/>
      <c r="J943" s="83"/>
    </row>
    <row r="944">
      <c r="A944" s="83"/>
      <c r="B944" s="84"/>
      <c r="C944" s="85"/>
      <c r="D944" s="86"/>
      <c r="E944" s="87"/>
      <c r="F944" s="83"/>
      <c r="G944" s="83"/>
      <c r="H944" s="83"/>
      <c r="I944" s="83"/>
      <c r="J944" s="83"/>
    </row>
    <row r="945">
      <c r="A945" s="83"/>
      <c r="B945" s="84"/>
      <c r="C945" s="85"/>
      <c r="D945" s="86"/>
      <c r="E945" s="87"/>
      <c r="F945" s="83"/>
      <c r="G945" s="83"/>
      <c r="H945" s="83"/>
      <c r="I945" s="83"/>
      <c r="J945" s="83"/>
    </row>
    <row r="946">
      <c r="A946" s="83"/>
      <c r="B946" s="84"/>
      <c r="C946" s="85"/>
      <c r="D946" s="86"/>
      <c r="E946" s="87"/>
      <c r="F946" s="83"/>
      <c r="G946" s="83"/>
      <c r="H946" s="83"/>
      <c r="I946" s="83"/>
      <c r="J946" s="83"/>
    </row>
    <row r="947">
      <c r="A947" s="83"/>
      <c r="B947" s="84"/>
      <c r="C947" s="85"/>
      <c r="D947" s="86"/>
      <c r="E947" s="87"/>
      <c r="F947" s="83"/>
      <c r="G947" s="83"/>
      <c r="H947" s="83"/>
      <c r="I947" s="83"/>
      <c r="J947" s="83"/>
    </row>
    <row r="948">
      <c r="A948" s="83"/>
      <c r="B948" s="84"/>
      <c r="C948" s="85"/>
      <c r="D948" s="86"/>
      <c r="E948" s="87"/>
      <c r="F948" s="83"/>
      <c r="G948" s="83"/>
      <c r="H948" s="83"/>
      <c r="I948" s="83"/>
      <c r="J948" s="83"/>
    </row>
    <row r="949">
      <c r="A949" s="83"/>
      <c r="B949" s="84"/>
      <c r="C949" s="85"/>
      <c r="D949" s="86"/>
      <c r="E949" s="87"/>
      <c r="F949" s="83"/>
      <c r="G949" s="83"/>
      <c r="H949" s="83"/>
      <c r="I949" s="83"/>
      <c r="J949" s="83"/>
    </row>
    <row r="950">
      <c r="A950" s="83"/>
      <c r="B950" s="84"/>
      <c r="C950" s="85"/>
      <c r="D950" s="86"/>
      <c r="E950" s="87"/>
      <c r="F950" s="83"/>
      <c r="G950" s="83"/>
      <c r="H950" s="83"/>
      <c r="I950" s="83"/>
      <c r="J950" s="83"/>
    </row>
    <row r="951">
      <c r="A951" s="83"/>
      <c r="B951" s="84"/>
      <c r="C951" s="85"/>
      <c r="D951" s="86"/>
      <c r="E951" s="87"/>
      <c r="F951" s="83"/>
      <c r="G951" s="83"/>
      <c r="H951" s="83"/>
      <c r="I951" s="83"/>
      <c r="J951" s="83"/>
    </row>
    <row r="952">
      <c r="A952" s="83"/>
      <c r="B952" s="84"/>
      <c r="C952" s="85"/>
      <c r="D952" s="86"/>
      <c r="E952" s="87"/>
      <c r="F952" s="83"/>
      <c r="G952" s="83"/>
      <c r="H952" s="83"/>
      <c r="I952" s="83"/>
      <c r="J952" s="83"/>
    </row>
    <row r="953">
      <c r="A953" s="83"/>
      <c r="B953" s="84"/>
      <c r="C953" s="85"/>
      <c r="D953" s="86"/>
      <c r="E953" s="87"/>
      <c r="F953" s="83"/>
      <c r="G953" s="83"/>
      <c r="H953" s="83"/>
      <c r="I953" s="83"/>
      <c r="J953" s="83"/>
    </row>
    <row r="954">
      <c r="A954" s="83"/>
      <c r="B954" s="84"/>
      <c r="C954" s="85"/>
      <c r="D954" s="86"/>
      <c r="E954" s="87"/>
      <c r="F954" s="83"/>
      <c r="G954" s="83"/>
      <c r="H954" s="83"/>
      <c r="I954" s="83"/>
      <c r="J954" s="83"/>
    </row>
    <row r="955">
      <c r="A955" s="83"/>
      <c r="B955" s="84"/>
      <c r="C955" s="85"/>
      <c r="D955" s="86"/>
      <c r="E955" s="87"/>
      <c r="F955" s="83"/>
      <c r="G955" s="83"/>
      <c r="H955" s="83"/>
      <c r="I955" s="83"/>
      <c r="J955" s="83"/>
    </row>
    <row r="956">
      <c r="A956" s="83"/>
      <c r="B956" s="84"/>
      <c r="C956" s="85"/>
      <c r="D956" s="86"/>
      <c r="E956" s="87"/>
      <c r="F956" s="83"/>
      <c r="G956" s="83"/>
      <c r="H956" s="83"/>
      <c r="I956" s="83"/>
      <c r="J956" s="83"/>
    </row>
    <row r="957">
      <c r="A957" s="83"/>
      <c r="B957" s="84"/>
      <c r="C957" s="85"/>
      <c r="D957" s="86"/>
      <c r="E957" s="87"/>
      <c r="F957" s="83"/>
      <c r="G957" s="83"/>
      <c r="H957" s="83"/>
      <c r="I957" s="83"/>
      <c r="J957" s="83"/>
    </row>
    <row r="958">
      <c r="A958" s="83"/>
      <c r="B958" s="84"/>
      <c r="C958" s="85"/>
      <c r="D958" s="86"/>
      <c r="E958" s="87"/>
      <c r="F958" s="83"/>
      <c r="G958" s="83"/>
      <c r="H958" s="83"/>
      <c r="I958" s="83"/>
      <c r="J958" s="83"/>
    </row>
    <row r="959">
      <c r="A959" s="83"/>
      <c r="B959" s="84"/>
      <c r="C959" s="85"/>
      <c r="D959" s="86"/>
      <c r="E959" s="87"/>
      <c r="F959" s="83"/>
      <c r="G959" s="83"/>
      <c r="H959" s="83"/>
      <c r="I959" s="83"/>
      <c r="J959" s="83"/>
    </row>
    <row r="960">
      <c r="A960" s="83"/>
      <c r="B960" s="84"/>
      <c r="C960" s="85"/>
      <c r="D960" s="86"/>
      <c r="E960" s="87"/>
      <c r="F960" s="83"/>
      <c r="G960" s="83"/>
      <c r="H960" s="83"/>
      <c r="I960" s="83"/>
      <c r="J960" s="83"/>
    </row>
    <row r="961">
      <c r="A961" s="83"/>
      <c r="B961" s="84"/>
      <c r="C961" s="85"/>
      <c r="D961" s="86"/>
      <c r="E961" s="87"/>
      <c r="F961" s="83"/>
      <c r="G961" s="83"/>
      <c r="H961" s="83"/>
      <c r="I961" s="83"/>
      <c r="J961" s="83"/>
    </row>
    <row r="962">
      <c r="A962" s="83"/>
      <c r="B962" s="84"/>
      <c r="C962" s="85"/>
      <c r="D962" s="86"/>
      <c r="E962" s="87"/>
      <c r="F962" s="83"/>
      <c r="G962" s="83"/>
      <c r="H962" s="83"/>
      <c r="I962" s="83"/>
      <c r="J962" s="83"/>
    </row>
    <row r="963">
      <c r="A963" s="83"/>
      <c r="B963" s="84"/>
      <c r="C963" s="85"/>
      <c r="D963" s="86"/>
      <c r="E963" s="87"/>
      <c r="F963" s="83"/>
      <c r="G963" s="83"/>
      <c r="H963" s="83"/>
      <c r="I963" s="83"/>
      <c r="J963" s="83"/>
    </row>
    <row r="964">
      <c r="A964" s="83"/>
      <c r="B964" s="84"/>
      <c r="C964" s="85"/>
      <c r="D964" s="86"/>
      <c r="E964" s="87"/>
      <c r="F964" s="83"/>
      <c r="G964" s="83"/>
      <c r="H964" s="83"/>
      <c r="I964" s="83"/>
      <c r="J964" s="83"/>
    </row>
    <row r="965">
      <c r="A965" s="83"/>
      <c r="B965" s="84"/>
      <c r="C965" s="85"/>
      <c r="D965" s="86"/>
      <c r="E965" s="87"/>
      <c r="F965" s="83"/>
      <c r="G965" s="83"/>
      <c r="H965" s="83"/>
      <c r="I965" s="83"/>
      <c r="J965" s="83"/>
    </row>
    <row r="966">
      <c r="A966" s="83"/>
      <c r="B966" s="84"/>
      <c r="C966" s="85"/>
      <c r="D966" s="86"/>
      <c r="E966" s="87"/>
      <c r="F966" s="83"/>
      <c r="G966" s="83"/>
      <c r="H966" s="83"/>
      <c r="I966" s="83"/>
      <c r="J966" s="83"/>
    </row>
    <row r="967">
      <c r="A967" s="83"/>
      <c r="B967" s="84"/>
      <c r="C967" s="85"/>
      <c r="D967" s="86"/>
      <c r="E967" s="87"/>
      <c r="F967" s="83"/>
      <c r="G967" s="83"/>
      <c r="H967" s="83"/>
      <c r="I967" s="83"/>
      <c r="J967" s="83"/>
    </row>
    <row r="968">
      <c r="A968" s="83"/>
      <c r="B968" s="84"/>
      <c r="C968" s="85"/>
      <c r="D968" s="86"/>
      <c r="E968" s="87"/>
      <c r="F968" s="83"/>
      <c r="G968" s="83"/>
      <c r="H968" s="83"/>
      <c r="I968" s="83"/>
      <c r="J968" s="83"/>
    </row>
    <row r="969">
      <c r="A969" s="83"/>
      <c r="B969" s="84"/>
      <c r="C969" s="85"/>
      <c r="D969" s="86"/>
      <c r="E969" s="87"/>
      <c r="F969" s="83"/>
      <c r="G969" s="83"/>
      <c r="H969" s="83"/>
      <c r="I969" s="83"/>
      <c r="J969" s="83"/>
    </row>
    <row r="970">
      <c r="A970" s="83"/>
      <c r="B970" s="84"/>
      <c r="C970" s="85"/>
      <c r="D970" s="86"/>
      <c r="E970" s="87"/>
      <c r="F970" s="83"/>
      <c r="G970" s="83"/>
      <c r="H970" s="83"/>
      <c r="I970" s="83"/>
      <c r="J970" s="83"/>
    </row>
    <row r="971">
      <c r="A971" s="83"/>
      <c r="B971" s="84"/>
      <c r="C971" s="85"/>
      <c r="D971" s="86"/>
      <c r="E971" s="87"/>
      <c r="F971" s="83"/>
      <c r="G971" s="83"/>
      <c r="H971" s="83"/>
      <c r="I971" s="83"/>
      <c r="J971" s="83"/>
    </row>
    <row r="972">
      <c r="A972" s="83"/>
      <c r="B972" s="84"/>
      <c r="C972" s="85"/>
      <c r="D972" s="86"/>
      <c r="E972" s="87"/>
      <c r="F972" s="83"/>
      <c r="G972" s="83"/>
      <c r="H972" s="83"/>
      <c r="I972" s="83"/>
      <c r="J972" s="83"/>
    </row>
    <row r="973">
      <c r="A973" s="83"/>
      <c r="B973" s="84"/>
      <c r="C973" s="85"/>
      <c r="D973" s="86"/>
      <c r="E973" s="87"/>
      <c r="F973" s="83"/>
      <c r="G973" s="83"/>
      <c r="H973" s="83"/>
      <c r="I973" s="83"/>
      <c r="J973" s="83"/>
    </row>
    <row r="974">
      <c r="A974" s="83"/>
      <c r="B974" s="84"/>
      <c r="C974" s="85"/>
      <c r="D974" s="86"/>
      <c r="E974" s="87"/>
      <c r="F974" s="83"/>
      <c r="G974" s="83"/>
      <c r="H974" s="83"/>
      <c r="I974" s="83"/>
      <c r="J974" s="83"/>
    </row>
    <row r="975">
      <c r="A975" s="83"/>
      <c r="B975" s="84"/>
      <c r="C975" s="85"/>
      <c r="D975" s="86"/>
      <c r="E975" s="87"/>
      <c r="F975" s="83"/>
      <c r="G975" s="83"/>
      <c r="H975" s="83"/>
      <c r="I975" s="83"/>
      <c r="J975" s="83"/>
    </row>
    <row r="976">
      <c r="A976" s="83"/>
      <c r="B976" s="84"/>
      <c r="C976" s="85"/>
      <c r="D976" s="86"/>
      <c r="E976" s="87"/>
      <c r="F976" s="83"/>
      <c r="G976" s="83"/>
      <c r="H976" s="83"/>
      <c r="I976" s="83"/>
      <c r="J976" s="83"/>
    </row>
    <row r="977">
      <c r="A977" s="83"/>
      <c r="B977" s="84"/>
      <c r="C977" s="85"/>
      <c r="D977" s="86"/>
      <c r="E977" s="87"/>
      <c r="F977" s="83"/>
      <c r="G977" s="83"/>
      <c r="H977" s="83"/>
      <c r="I977" s="83"/>
      <c r="J977" s="83"/>
    </row>
    <row r="978">
      <c r="A978" s="83"/>
      <c r="B978" s="84"/>
      <c r="C978" s="85"/>
      <c r="D978" s="86"/>
      <c r="E978" s="87"/>
      <c r="F978" s="83"/>
      <c r="G978" s="83"/>
      <c r="H978" s="83"/>
      <c r="I978" s="83"/>
      <c r="J978" s="83"/>
    </row>
    <row r="979">
      <c r="A979" s="83"/>
      <c r="B979" s="84"/>
      <c r="C979" s="85"/>
      <c r="D979" s="86"/>
      <c r="E979" s="87"/>
      <c r="F979" s="83"/>
      <c r="G979" s="83"/>
      <c r="H979" s="83"/>
      <c r="I979" s="83"/>
      <c r="J979" s="83"/>
    </row>
    <row r="980">
      <c r="A980" s="83"/>
      <c r="B980" s="84"/>
      <c r="C980" s="85"/>
      <c r="D980" s="86"/>
      <c r="E980" s="87"/>
      <c r="F980" s="83"/>
      <c r="G980" s="83"/>
      <c r="H980" s="83"/>
      <c r="I980" s="83"/>
      <c r="J980" s="83"/>
    </row>
    <row r="981">
      <c r="A981" s="83"/>
      <c r="B981" s="84"/>
      <c r="C981" s="85"/>
      <c r="D981" s="86"/>
      <c r="E981" s="87"/>
      <c r="F981" s="83"/>
      <c r="G981" s="83"/>
      <c r="H981" s="83"/>
      <c r="I981" s="83"/>
      <c r="J981" s="83"/>
    </row>
    <row r="982">
      <c r="A982" s="83"/>
      <c r="B982" s="84"/>
      <c r="C982" s="85"/>
      <c r="D982" s="86"/>
      <c r="E982" s="87"/>
      <c r="F982" s="83"/>
      <c r="G982" s="83"/>
      <c r="H982" s="83"/>
      <c r="I982" s="83"/>
      <c r="J982" s="83"/>
    </row>
    <row r="983">
      <c r="A983" s="83"/>
      <c r="B983" s="84"/>
      <c r="C983" s="85"/>
      <c r="D983" s="86"/>
      <c r="E983" s="87"/>
      <c r="F983" s="83"/>
      <c r="G983" s="83"/>
      <c r="H983" s="83"/>
      <c r="I983" s="83"/>
      <c r="J983" s="83"/>
    </row>
    <row r="984">
      <c r="A984" s="83"/>
      <c r="B984" s="84"/>
      <c r="C984" s="85"/>
      <c r="D984" s="86"/>
      <c r="E984" s="87"/>
      <c r="F984" s="83"/>
      <c r="G984" s="83"/>
      <c r="H984" s="83"/>
      <c r="I984" s="83"/>
      <c r="J984" s="83"/>
    </row>
    <row r="985">
      <c r="A985" s="83"/>
      <c r="B985" s="84"/>
      <c r="C985" s="85"/>
      <c r="D985" s="86"/>
      <c r="E985" s="87"/>
      <c r="F985" s="83"/>
      <c r="G985" s="83"/>
      <c r="H985" s="83"/>
      <c r="I985" s="83"/>
      <c r="J985" s="83"/>
    </row>
    <row r="986">
      <c r="A986" s="83"/>
      <c r="B986" s="84"/>
      <c r="C986" s="85"/>
      <c r="D986" s="86"/>
      <c r="E986" s="87"/>
      <c r="F986" s="83"/>
      <c r="G986" s="83"/>
      <c r="H986" s="83"/>
      <c r="I986" s="83"/>
      <c r="J986" s="83"/>
    </row>
    <row r="987">
      <c r="A987" s="83"/>
      <c r="B987" s="84"/>
      <c r="C987" s="85"/>
      <c r="D987" s="86"/>
      <c r="E987" s="87"/>
      <c r="F987" s="83"/>
      <c r="G987" s="83"/>
      <c r="H987" s="83"/>
      <c r="I987" s="83"/>
      <c r="J987" s="83"/>
    </row>
    <row r="988">
      <c r="A988" s="83"/>
      <c r="B988" s="84"/>
      <c r="C988" s="85"/>
      <c r="D988" s="86"/>
      <c r="E988" s="87"/>
      <c r="F988" s="83"/>
      <c r="G988" s="83"/>
      <c r="H988" s="83"/>
      <c r="I988" s="83"/>
      <c r="J988" s="83"/>
    </row>
    <row r="989">
      <c r="A989" s="83"/>
      <c r="B989" s="84"/>
      <c r="C989" s="85"/>
      <c r="D989" s="86"/>
      <c r="E989" s="87"/>
      <c r="F989" s="83"/>
      <c r="G989" s="83"/>
      <c r="H989" s="83"/>
      <c r="I989" s="83"/>
      <c r="J989" s="83"/>
    </row>
    <row r="990">
      <c r="A990" s="83"/>
      <c r="B990" s="84"/>
      <c r="C990" s="85"/>
      <c r="D990" s="86"/>
      <c r="E990" s="87"/>
      <c r="F990" s="83"/>
      <c r="G990" s="83"/>
      <c r="H990" s="83"/>
      <c r="I990" s="83"/>
      <c r="J990" s="83"/>
    </row>
    <row r="991">
      <c r="A991" s="83"/>
      <c r="B991" s="84"/>
      <c r="C991" s="85"/>
      <c r="D991" s="86"/>
      <c r="E991" s="87"/>
      <c r="F991" s="83"/>
      <c r="G991" s="83"/>
      <c r="H991" s="83"/>
      <c r="I991" s="83"/>
      <c r="J991" s="83"/>
    </row>
    <row r="992">
      <c r="A992" s="83"/>
      <c r="B992" s="84"/>
      <c r="C992" s="85"/>
      <c r="D992" s="86"/>
      <c r="E992" s="87"/>
      <c r="F992" s="83"/>
      <c r="G992" s="83"/>
      <c r="H992" s="83"/>
      <c r="I992" s="83"/>
      <c r="J992" s="83"/>
    </row>
    <row r="993">
      <c r="A993" s="83"/>
      <c r="B993" s="84"/>
      <c r="C993" s="85"/>
      <c r="D993" s="86"/>
      <c r="E993" s="87"/>
      <c r="F993" s="83"/>
      <c r="G993" s="83"/>
      <c r="H993" s="83"/>
      <c r="I993" s="83"/>
      <c r="J993" s="83"/>
    </row>
    <row r="994">
      <c r="A994" s="83"/>
      <c r="B994" s="84"/>
      <c r="C994" s="85"/>
      <c r="D994" s="86"/>
      <c r="E994" s="87"/>
      <c r="F994" s="83"/>
      <c r="G994" s="83"/>
      <c r="H994" s="83"/>
      <c r="I994" s="83"/>
      <c r="J994" s="83"/>
    </row>
    <row r="995">
      <c r="A995" s="83"/>
      <c r="B995" s="84"/>
      <c r="C995" s="85"/>
      <c r="D995" s="86"/>
      <c r="E995" s="87"/>
      <c r="F995" s="83"/>
      <c r="G995" s="83"/>
      <c r="H995" s="83"/>
      <c r="I995" s="83"/>
      <c r="J995" s="83"/>
    </row>
    <row r="996">
      <c r="A996" s="83"/>
      <c r="B996" s="84"/>
      <c r="C996" s="85"/>
      <c r="D996" s="86"/>
      <c r="E996" s="87"/>
      <c r="F996" s="83"/>
      <c r="G996" s="83"/>
      <c r="H996" s="83"/>
      <c r="I996" s="83"/>
      <c r="J996" s="83"/>
    </row>
    <row r="997">
      <c r="A997" s="83"/>
      <c r="B997" s="84"/>
      <c r="C997" s="85"/>
      <c r="D997" s="86"/>
      <c r="E997" s="87"/>
      <c r="F997" s="83"/>
      <c r="G997" s="83"/>
      <c r="H997" s="83"/>
      <c r="I997" s="83"/>
      <c r="J997" s="83"/>
    </row>
    <row r="998">
      <c r="A998" s="83"/>
      <c r="B998" s="84"/>
      <c r="C998" s="85"/>
      <c r="D998" s="86"/>
      <c r="E998" s="87"/>
      <c r="F998" s="83"/>
      <c r="G998" s="83"/>
      <c r="H998" s="83"/>
      <c r="I998" s="83"/>
      <c r="J998" s="83"/>
    </row>
    <row r="999">
      <c r="A999" s="83"/>
      <c r="B999" s="84"/>
      <c r="C999" s="85"/>
      <c r="D999" s="86"/>
      <c r="E999" s="87"/>
      <c r="F999" s="83"/>
      <c r="G999" s="83"/>
      <c r="H999" s="83"/>
      <c r="I999" s="83"/>
      <c r="J999" s="83"/>
    </row>
    <row r="1000">
      <c r="A1000" s="83"/>
      <c r="B1000" s="84"/>
      <c r="C1000" s="85"/>
      <c r="D1000" s="86"/>
      <c r="E1000" s="87"/>
      <c r="F1000" s="83"/>
      <c r="G1000" s="83"/>
      <c r="H1000" s="83"/>
      <c r="I1000" s="83"/>
      <c r="J1000" s="83"/>
    </row>
    <row r="1001">
      <c r="A1001" s="83"/>
      <c r="B1001" s="84"/>
      <c r="C1001" s="85"/>
      <c r="D1001" s="86"/>
      <c r="E1001" s="87"/>
      <c r="F1001" s="83"/>
      <c r="G1001" s="83"/>
      <c r="H1001" s="83"/>
      <c r="I1001" s="83"/>
      <c r="J1001" s="83"/>
    </row>
    <row r="1002">
      <c r="A1002" s="83"/>
      <c r="B1002" s="84"/>
      <c r="C1002" s="85"/>
      <c r="D1002" s="86"/>
      <c r="E1002" s="87"/>
      <c r="F1002" s="83"/>
      <c r="G1002" s="83"/>
      <c r="H1002" s="83"/>
      <c r="I1002" s="83"/>
      <c r="J1002" s="83"/>
    </row>
    <row r="1003">
      <c r="A1003" s="83"/>
      <c r="B1003" s="84"/>
      <c r="C1003" s="85"/>
      <c r="D1003" s="86"/>
      <c r="E1003" s="87"/>
      <c r="F1003" s="83"/>
      <c r="G1003" s="83"/>
      <c r="H1003" s="83"/>
      <c r="I1003" s="83"/>
      <c r="J1003" s="83"/>
    </row>
    <row r="1004">
      <c r="A1004" s="83"/>
      <c r="B1004" s="84"/>
      <c r="C1004" s="85"/>
      <c r="D1004" s="86"/>
      <c r="E1004" s="87"/>
      <c r="F1004" s="83"/>
      <c r="G1004" s="83"/>
      <c r="H1004" s="83"/>
      <c r="I1004" s="83"/>
      <c r="J1004" s="83"/>
    </row>
    <row r="1005">
      <c r="A1005" s="83"/>
      <c r="B1005" s="84"/>
      <c r="C1005" s="85"/>
      <c r="D1005" s="86"/>
      <c r="E1005" s="87"/>
      <c r="F1005" s="83"/>
      <c r="G1005" s="83"/>
      <c r="H1005" s="83"/>
      <c r="I1005" s="83"/>
      <c r="J1005" s="83"/>
    </row>
    <row r="1006">
      <c r="A1006" s="83"/>
      <c r="B1006" s="84"/>
      <c r="C1006" s="85"/>
      <c r="D1006" s="86"/>
      <c r="E1006" s="87"/>
      <c r="F1006" s="83"/>
      <c r="G1006" s="83"/>
      <c r="H1006" s="83"/>
      <c r="I1006" s="83"/>
      <c r="J1006" s="83"/>
    </row>
    <row r="1007">
      <c r="A1007" s="83"/>
      <c r="B1007" s="84"/>
      <c r="C1007" s="85"/>
      <c r="D1007" s="86"/>
      <c r="E1007" s="87"/>
      <c r="F1007" s="83"/>
      <c r="G1007" s="83"/>
      <c r="H1007" s="83"/>
      <c r="I1007" s="83"/>
      <c r="J1007" s="83"/>
    </row>
    <row r="1008">
      <c r="A1008" s="83"/>
      <c r="B1008" s="84"/>
      <c r="C1008" s="85"/>
      <c r="D1008" s="86"/>
      <c r="E1008" s="87"/>
      <c r="F1008" s="83"/>
      <c r="G1008" s="83"/>
      <c r="H1008" s="83"/>
      <c r="I1008" s="83"/>
      <c r="J1008" s="83"/>
    </row>
    <row r="1009">
      <c r="A1009" s="83"/>
      <c r="B1009" s="84"/>
      <c r="C1009" s="85"/>
      <c r="D1009" s="86"/>
      <c r="E1009" s="87"/>
      <c r="F1009" s="83"/>
      <c r="G1009" s="83"/>
      <c r="H1009" s="83"/>
      <c r="I1009" s="83"/>
      <c r="J1009" s="83"/>
    </row>
    <row r="1010">
      <c r="A1010" s="83"/>
      <c r="B1010" s="84"/>
      <c r="C1010" s="85"/>
      <c r="D1010" s="86"/>
      <c r="E1010" s="87"/>
      <c r="F1010" s="83"/>
      <c r="G1010" s="83"/>
      <c r="H1010" s="83"/>
      <c r="I1010" s="83"/>
      <c r="J1010" s="83"/>
    </row>
    <row r="1011">
      <c r="A1011" s="83"/>
      <c r="B1011" s="84"/>
      <c r="C1011" s="85"/>
      <c r="D1011" s="86"/>
      <c r="E1011" s="87"/>
      <c r="F1011" s="83"/>
      <c r="G1011" s="83"/>
      <c r="H1011" s="83"/>
      <c r="I1011" s="83"/>
      <c r="J1011" s="83"/>
    </row>
    <row r="1012">
      <c r="A1012" s="83"/>
      <c r="B1012" s="84"/>
      <c r="C1012" s="85"/>
      <c r="D1012" s="86"/>
      <c r="E1012" s="87"/>
      <c r="F1012" s="83"/>
      <c r="G1012" s="83"/>
      <c r="H1012" s="83"/>
      <c r="I1012" s="83"/>
      <c r="J1012" s="83"/>
    </row>
    <row r="1013">
      <c r="A1013" s="83"/>
      <c r="B1013" s="84"/>
      <c r="C1013" s="85"/>
      <c r="D1013" s="86"/>
      <c r="E1013" s="87"/>
      <c r="F1013" s="83"/>
      <c r="G1013" s="83"/>
      <c r="H1013" s="83"/>
      <c r="I1013" s="83"/>
      <c r="J1013" s="83"/>
    </row>
    <row r="1014">
      <c r="A1014" s="83"/>
      <c r="B1014" s="84"/>
      <c r="C1014" s="85"/>
      <c r="D1014" s="86"/>
      <c r="E1014" s="87"/>
      <c r="F1014" s="83"/>
      <c r="G1014" s="83"/>
      <c r="H1014" s="83"/>
      <c r="I1014" s="83"/>
      <c r="J1014" s="83"/>
    </row>
    <row r="1015">
      <c r="A1015" s="83"/>
      <c r="B1015" s="84"/>
      <c r="C1015" s="85"/>
      <c r="D1015" s="86"/>
      <c r="E1015" s="87"/>
      <c r="F1015" s="83"/>
      <c r="G1015" s="83"/>
      <c r="H1015" s="83"/>
      <c r="I1015" s="83"/>
      <c r="J1015" s="83"/>
    </row>
    <row r="1016">
      <c r="A1016" s="83"/>
      <c r="B1016" s="84"/>
      <c r="C1016" s="85"/>
      <c r="D1016" s="86"/>
      <c r="E1016" s="87"/>
      <c r="F1016" s="83"/>
      <c r="G1016" s="83"/>
      <c r="H1016" s="83"/>
      <c r="I1016" s="83"/>
      <c r="J1016" s="83"/>
    </row>
    <row r="1017">
      <c r="A1017" s="83"/>
      <c r="B1017" s="84"/>
      <c r="C1017" s="85"/>
      <c r="D1017" s="86"/>
      <c r="E1017" s="87"/>
      <c r="F1017" s="83"/>
      <c r="G1017" s="83"/>
      <c r="H1017" s="83"/>
      <c r="I1017" s="83"/>
      <c r="J1017" s="83"/>
    </row>
    <row r="1018">
      <c r="A1018" s="83"/>
      <c r="B1018" s="84"/>
      <c r="C1018" s="85"/>
      <c r="D1018" s="86"/>
      <c r="E1018" s="87"/>
      <c r="F1018" s="83"/>
      <c r="G1018" s="83"/>
      <c r="H1018" s="83"/>
      <c r="I1018" s="83"/>
      <c r="J1018" s="83"/>
    </row>
    <row r="1019">
      <c r="A1019" s="83"/>
      <c r="B1019" s="84"/>
      <c r="C1019" s="85"/>
      <c r="D1019" s="86"/>
      <c r="E1019" s="87"/>
      <c r="F1019" s="83"/>
      <c r="G1019" s="83"/>
      <c r="H1019" s="83"/>
      <c r="I1019" s="83"/>
      <c r="J1019" s="83"/>
    </row>
    <row r="1020">
      <c r="A1020" s="83"/>
      <c r="B1020" s="84"/>
      <c r="C1020" s="85"/>
      <c r="D1020" s="86"/>
      <c r="E1020" s="87"/>
      <c r="F1020" s="83"/>
      <c r="G1020" s="83"/>
      <c r="H1020" s="83"/>
      <c r="I1020" s="83"/>
      <c r="J1020" s="83"/>
    </row>
    <row r="1021">
      <c r="A1021" s="83"/>
      <c r="B1021" s="84"/>
      <c r="C1021" s="85"/>
      <c r="D1021" s="86"/>
      <c r="E1021" s="87"/>
      <c r="F1021" s="83"/>
      <c r="G1021" s="83"/>
      <c r="H1021" s="83"/>
      <c r="I1021" s="83"/>
      <c r="J1021" s="83"/>
    </row>
    <row r="1022">
      <c r="A1022" s="83"/>
      <c r="B1022" s="84"/>
      <c r="C1022" s="85"/>
      <c r="D1022" s="86"/>
      <c r="E1022" s="87"/>
      <c r="F1022" s="83"/>
      <c r="G1022" s="83"/>
      <c r="H1022" s="83"/>
      <c r="I1022" s="83"/>
      <c r="J1022" s="83"/>
    </row>
    <row r="1023">
      <c r="A1023" s="83"/>
      <c r="B1023" s="84"/>
      <c r="C1023" s="85"/>
      <c r="D1023" s="86"/>
      <c r="E1023" s="87"/>
      <c r="F1023" s="83"/>
      <c r="G1023" s="83"/>
      <c r="H1023" s="83"/>
      <c r="I1023" s="83"/>
      <c r="J1023" s="83"/>
    </row>
    <row r="1024">
      <c r="A1024" s="83"/>
      <c r="B1024" s="84"/>
      <c r="C1024" s="85"/>
      <c r="D1024" s="86"/>
      <c r="E1024" s="87"/>
      <c r="F1024" s="83"/>
      <c r="G1024" s="83"/>
      <c r="H1024" s="83"/>
      <c r="I1024" s="83"/>
      <c r="J1024" s="83"/>
    </row>
    <row r="1025">
      <c r="A1025" s="83"/>
      <c r="B1025" s="84"/>
      <c r="C1025" s="85"/>
      <c r="D1025" s="86"/>
      <c r="E1025" s="87"/>
      <c r="F1025" s="83"/>
      <c r="G1025" s="83"/>
      <c r="H1025" s="83"/>
      <c r="I1025" s="83"/>
      <c r="J1025" s="83"/>
    </row>
    <row r="1026">
      <c r="A1026" s="83"/>
      <c r="B1026" s="84"/>
      <c r="C1026" s="85"/>
      <c r="D1026" s="86"/>
      <c r="E1026" s="87"/>
      <c r="F1026" s="83"/>
      <c r="G1026" s="83"/>
      <c r="H1026" s="83"/>
      <c r="I1026" s="83"/>
      <c r="J1026" s="83"/>
    </row>
    <row r="1027">
      <c r="A1027" s="83"/>
      <c r="B1027" s="84"/>
      <c r="C1027" s="85"/>
      <c r="D1027" s="86"/>
      <c r="E1027" s="87"/>
      <c r="F1027" s="83"/>
      <c r="G1027" s="83"/>
      <c r="H1027" s="83"/>
      <c r="I1027" s="83"/>
      <c r="J1027" s="83"/>
    </row>
    <row r="1028">
      <c r="A1028" s="83"/>
      <c r="B1028" s="84"/>
      <c r="C1028" s="85"/>
      <c r="D1028" s="86"/>
      <c r="E1028" s="87"/>
      <c r="F1028" s="83"/>
      <c r="G1028" s="83"/>
      <c r="H1028" s="83"/>
      <c r="I1028" s="83"/>
      <c r="J1028" s="83"/>
    </row>
    <row r="1029">
      <c r="A1029" s="83"/>
      <c r="B1029" s="84"/>
      <c r="C1029" s="85"/>
      <c r="D1029" s="86"/>
      <c r="E1029" s="87"/>
      <c r="F1029" s="83"/>
      <c r="G1029" s="83"/>
      <c r="H1029" s="83"/>
      <c r="I1029" s="83"/>
      <c r="J1029" s="83"/>
    </row>
    <row r="1030">
      <c r="A1030" s="83"/>
      <c r="B1030" s="84"/>
      <c r="C1030" s="85"/>
      <c r="D1030" s="86"/>
      <c r="E1030" s="87"/>
      <c r="F1030" s="83"/>
      <c r="G1030" s="83"/>
      <c r="H1030" s="83"/>
      <c r="I1030" s="83"/>
      <c r="J1030" s="83"/>
    </row>
    <row r="1031">
      <c r="A1031" s="83"/>
      <c r="B1031" s="84"/>
      <c r="C1031" s="85"/>
      <c r="D1031" s="86"/>
      <c r="E1031" s="87"/>
      <c r="F1031" s="83"/>
      <c r="G1031" s="83"/>
      <c r="H1031" s="83"/>
      <c r="I1031" s="83"/>
      <c r="J1031" s="83"/>
    </row>
    <row r="1032">
      <c r="A1032" s="83"/>
      <c r="B1032" s="84"/>
      <c r="C1032" s="85"/>
      <c r="D1032" s="86"/>
      <c r="E1032" s="87"/>
      <c r="F1032" s="83"/>
      <c r="G1032" s="83"/>
      <c r="H1032" s="83"/>
      <c r="I1032" s="83"/>
      <c r="J1032" s="83"/>
    </row>
    <row r="1033">
      <c r="A1033" s="83"/>
      <c r="B1033" s="84"/>
      <c r="C1033" s="85"/>
      <c r="D1033" s="86"/>
      <c r="E1033" s="87"/>
      <c r="F1033" s="83"/>
      <c r="G1033" s="83"/>
      <c r="H1033" s="83"/>
      <c r="I1033" s="83"/>
      <c r="J1033" s="83"/>
    </row>
    <row r="1034">
      <c r="A1034" s="83"/>
      <c r="B1034" s="84"/>
      <c r="C1034" s="85"/>
      <c r="D1034" s="86"/>
      <c r="E1034" s="87"/>
      <c r="F1034" s="83"/>
      <c r="G1034" s="83"/>
      <c r="H1034" s="83"/>
      <c r="I1034" s="83"/>
      <c r="J1034" s="83"/>
    </row>
    <row r="1035">
      <c r="A1035" s="83"/>
      <c r="B1035" s="84"/>
      <c r="C1035" s="85"/>
      <c r="D1035" s="86"/>
      <c r="E1035" s="87"/>
      <c r="F1035" s="83"/>
      <c r="G1035" s="83"/>
      <c r="H1035" s="83"/>
      <c r="I1035" s="83"/>
      <c r="J1035" s="83"/>
    </row>
    <row r="1036">
      <c r="A1036" s="83"/>
      <c r="B1036" s="84"/>
      <c r="C1036" s="85"/>
      <c r="D1036" s="86"/>
      <c r="E1036" s="87"/>
      <c r="F1036" s="83"/>
      <c r="G1036" s="83"/>
      <c r="H1036" s="83"/>
      <c r="I1036" s="83"/>
      <c r="J1036" s="83"/>
    </row>
    <row r="1037">
      <c r="A1037" s="83"/>
      <c r="B1037" s="84"/>
      <c r="C1037" s="85"/>
      <c r="D1037" s="86"/>
      <c r="E1037" s="87"/>
      <c r="F1037" s="83"/>
      <c r="G1037" s="83"/>
      <c r="H1037" s="83"/>
      <c r="I1037" s="83"/>
      <c r="J1037" s="83"/>
    </row>
    <row r="1038">
      <c r="A1038" s="83"/>
      <c r="B1038" s="84"/>
      <c r="C1038" s="85"/>
      <c r="D1038" s="86"/>
      <c r="E1038" s="87"/>
      <c r="F1038" s="83"/>
      <c r="G1038" s="83"/>
      <c r="H1038" s="83"/>
      <c r="I1038" s="83"/>
      <c r="J1038" s="83"/>
    </row>
    <row r="1039">
      <c r="A1039" s="83"/>
      <c r="B1039" s="84"/>
      <c r="C1039" s="85"/>
      <c r="D1039" s="86"/>
      <c r="E1039" s="87"/>
      <c r="F1039" s="83"/>
      <c r="G1039" s="83"/>
      <c r="H1039" s="83"/>
      <c r="I1039" s="83"/>
      <c r="J1039" s="83"/>
    </row>
    <row r="1040">
      <c r="A1040" s="83"/>
      <c r="B1040" s="84"/>
      <c r="C1040" s="85"/>
      <c r="D1040" s="86"/>
      <c r="E1040" s="87"/>
      <c r="F1040" s="83"/>
      <c r="G1040" s="83"/>
      <c r="H1040" s="83"/>
      <c r="I1040" s="83"/>
      <c r="J1040" s="83"/>
    </row>
    <row r="1041">
      <c r="A1041" s="83"/>
      <c r="B1041" s="84"/>
      <c r="C1041" s="85"/>
      <c r="D1041" s="86"/>
      <c r="E1041" s="87"/>
      <c r="F1041" s="83"/>
      <c r="G1041" s="83"/>
      <c r="H1041" s="83"/>
      <c r="I1041" s="83"/>
      <c r="J1041" s="83"/>
    </row>
    <row r="1042">
      <c r="A1042" s="83"/>
      <c r="B1042" s="84"/>
      <c r="C1042" s="85"/>
      <c r="D1042" s="86"/>
      <c r="E1042" s="87"/>
      <c r="F1042" s="83"/>
      <c r="G1042" s="83"/>
      <c r="H1042" s="83"/>
      <c r="I1042" s="83"/>
      <c r="J1042" s="83"/>
    </row>
    <row r="1043">
      <c r="A1043" s="83"/>
      <c r="B1043" s="84"/>
      <c r="C1043" s="85"/>
      <c r="D1043" s="86"/>
      <c r="E1043" s="87"/>
      <c r="F1043" s="83"/>
      <c r="G1043" s="83"/>
      <c r="H1043" s="83"/>
      <c r="I1043" s="83"/>
      <c r="J1043" s="83"/>
    </row>
    <row r="1044">
      <c r="A1044" s="83"/>
      <c r="B1044" s="84"/>
      <c r="C1044" s="85"/>
      <c r="D1044" s="86"/>
      <c r="E1044" s="87"/>
      <c r="F1044" s="83"/>
      <c r="G1044" s="83"/>
      <c r="H1044" s="83"/>
      <c r="I1044" s="83"/>
      <c r="J1044" s="83"/>
    </row>
    <row r="1045">
      <c r="A1045" s="83"/>
      <c r="B1045" s="84"/>
      <c r="C1045" s="85"/>
      <c r="D1045" s="86"/>
      <c r="E1045" s="87"/>
      <c r="F1045" s="83"/>
      <c r="G1045" s="83"/>
      <c r="H1045" s="83"/>
      <c r="I1045" s="83"/>
      <c r="J1045" s="83"/>
    </row>
    <row r="1046">
      <c r="A1046" s="83"/>
      <c r="B1046" s="84"/>
      <c r="C1046" s="85"/>
      <c r="D1046" s="86"/>
      <c r="E1046" s="87"/>
      <c r="F1046" s="83"/>
      <c r="G1046" s="83"/>
      <c r="H1046" s="83"/>
      <c r="I1046" s="83"/>
      <c r="J1046" s="83"/>
    </row>
    <row r="1047">
      <c r="A1047" s="83"/>
      <c r="B1047" s="84"/>
      <c r="C1047" s="85"/>
      <c r="D1047" s="86"/>
      <c r="E1047" s="87"/>
      <c r="F1047" s="83"/>
      <c r="G1047" s="83"/>
      <c r="H1047" s="83"/>
      <c r="I1047" s="83"/>
      <c r="J1047" s="83"/>
    </row>
    <row r="1048">
      <c r="A1048" s="83"/>
      <c r="B1048" s="84"/>
      <c r="C1048" s="85"/>
      <c r="D1048" s="86"/>
      <c r="E1048" s="87"/>
      <c r="F1048" s="83"/>
      <c r="G1048" s="83"/>
      <c r="H1048" s="83"/>
      <c r="I1048" s="83"/>
      <c r="J1048" s="83"/>
    </row>
    <row r="1049">
      <c r="A1049" s="83"/>
      <c r="B1049" s="84"/>
      <c r="C1049" s="85"/>
      <c r="D1049" s="86"/>
      <c r="E1049" s="87"/>
      <c r="F1049" s="83"/>
      <c r="G1049" s="83"/>
      <c r="H1049" s="83"/>
      <c r="I1049" s="83"/>
      <c r="J1049" s="83"/>
    </row>
    <row r="1050">
      <c r="A1050" s="83"/>
      <c r="B1050" s="84"/>
      <c r="C1050" s="85"/>
      <c r="D1050" s="86"/>
      <c r="E1050" s="87"/>
      <c r="F1050" s="83"/>
      <c r="G1050" s="83"/>
      <c r="H1050" s="83"/>
      <c r="I1050" s="83"/>
      <c r="J1050" s="83"/>
    </row>
    <row r="1051">
      <c r="A1051" s="83"/>
      <c r="B1051" s="84"/>
      <c r="C1051" s="85"/>
      <c r="D1051" s="86"/>
      <c r="E1051" s="87"/>
      <c r="F1051" s="83"/>
      <c r="G1051" s="83"/>
      <c r="H1051" s="83"/>
      <c r="I1051" s="83"/>
      <c r="J1051" s="83"/>
    </row>
    <row r="1052">
      <c r="A1052" s="83"/>
      <c r="B1052" s="84"/>
      <c r="C1052" s="85"/>
      <c r="D1052" s="86"/>
      <c r="E1052" s="87"/>
      <c r="F1052" s="83"/>
      <c r="G1052" s="83"/>
      <c r="H1052" s="83"/>
      <c r="I1052" s="83"/>
      <c r="J1052" s="83"/>
    </row>
    <row r="1053">
      <c r="A1053" s="83"/>
      <c r="B1053" s="84"/>
      <c r="C1053" s="85"/>
      <c r="D1053" s="86"/>
      <c r="E1053" s="87"/>
      <c r="F1053" s="83"/>
      <c r="G1053" s="83"/>
      <c r="H1053" s="83"/>
      <c r="I1053" s="83"/>
      <c r="J1053" s="83"/>
    </row>
    <row r="1054">
      <c r="A1054" s="83"/>
      <c r="B1054" s="84"/>
      <c r="C1054" s="85"/>
      <c r="D1054" s="86"/>
      <c r="E1054" s="87"/>
      <c r="F1054" s="83"/>
      <c r="G1054" s="83"/>
      <c r="H1054" s="83"/>
      <c r="I1054" s="83"/>
      <c r="J1054" s="83"/>
    </row>
    <row r="1055">
      <c r="A1055" s="83"/>
      <c r="B1055" s="84"/>
      <c r="C1055" s="85"/>
      <c r="D1055" s="86"/>
      <c r="E1055" s="87"/>
      <c r="F1055" s="83"/>
      <c r="G1055" s="83"/>
      <c r="H1055" s="83"/>
      <c r="I1055" s="83"/>
      <c r="J1055" s="83"/>
    </row>
    <row r="1056">
      <c r="A1056" s="83"/>
      <c r="B1056" s="84"/>
      <c r="C1056" s="85"/>
      <c r="D1056" s="86"/>
      <c r="E1056" s="87"/>
      <c r="F1056" s="83"/>
      <c r="G1056" s="83"/>
      <c r="H1056" s="83"/>
      <c r="I1056" s="83"/>
      <c r="J1056" s="83"/>
    </row>
    <row r="1057">
      <c r="A1057" s="83"/>
      <c r="B1057" s="84"/>
      <c r="C1057" s="85"/>
      <c r="D1057" s="86"/>
      <c r="E1057" s="87"/>
      <c r="F1057" s="83"/>
      <c r="G1057" s="83"/>
      <c r="H1057" s="83"/>
      <c r="I1057" s="83"/>
      <c r="J1057" s="83"/>
    </row>
    <row r="1058">
      <c r="A1058" s="83"/>
      <c r="B1058" s="84"/>
      <c r="C1058" s="85"/>
      <c r="D1058" s="86"/>
      <c r="E1058" s="87"/>
      <c r="F1058" s="83"/>
      <c r="G1058" s="83"/>
      <c r="H1058" s="83"/>
      <c r="I1058" s="83"/>
      <c r="J1058" s="83"/>
    </row>
    <row r="1059">
      <c r="A1059" s="83"/>
      <c r="B1059" s="84"/>
      <c r="C1059" s="85"/>
      <c r="D1059" s="86"/>
      <c r="E1059" s="87"/>
      <c r="F1059" s="83"/>
      <c r="G1059" s="83"/>
      <c r="H1059" s="83"/>
      <c r="I1059" s="83"/>
      <c r="J1059" s="83"/>
    </row>
    <row r="1060">
      <c r="A1060" s="83"/>
      <c r="B1060" s="84"/>
      <c r="C1060" s="85"/>
      <c r="D1060" s="86"/>
      <c r="E1060" s="87"/>
      <c r="F1060" s="83"/>
      <c r="G1060" s="83"/>
      <c r="H1060" s="83"/>
      <c r="I1060" s="83"/>
      <c r="J1060" s="83"/>
    </row>
    <row r="1061">
      <c r="A1061" s="83"/>
      <c r="B1061" s="84"/>
      <c r="C1061" s="85"/>
      <c r="D1061" s="86"/>
      <c r="E1061" s="87"/>
      <c r="F1061" s="83"/>
      <c r="G1061" s="83"/>
      <c r="H1061" s="83"/>
      <c r="I1061" s="83"/>
      <c r="J1061" s="83"/>
    </row>
    <row r="1062">
      <c r="A1062" s="83"/>
      <c r="B1062" s="84"/>
      <c r="C1062" s="85"/>
      <c r="D1062" s="86"/>
      <c r="E1062" s="87"/>
      <c r="F1062" s="83"/>
      <c r="G1062" s="83"/>
      <c r="H1062" s="83"/>
      <c r="I1062" s="83"/>
      <c r="J1062" s="83"/>
    </row>
    <row r="1063">
      <c r="A1063" s="83"/>
      <c r="B1063" s="84"/>
      <c r="C1063" s="85"/>
      <c r="D1063" s="86"/>
      <c r="E1063" s="87"/>
      <c r="F1063" s="83"/>
      <c r="G1063" s="83"/>
      <c r="H1063" s="83"/>
      <c r="I1063" s="83"/>
      <c r="J1063" s="83"/>
    </row>
    <row r="1064">
      <c r="A1064" s="83"/>
      <c r="B1064" s="84"/>
      <c r="C1064" s="85"/>
      <c r="D1064" s="86"/>
      <c r="E1064" s="87"/>
      <c r="F1064" s="83"/>
      <c r="G1064" s="83"/>
      <c r="H1064" s="83"/>
      <c r="I1064" s="83"/>
      <c r="J1064" s="83"/>
    </row>
    <row r="1065">
      <c r="A1065" s="83"/>
      <c r="B1065" s="84"/>
      <c r="C1065" s="85"/>
      <c r="D1065" s="86"/>
      <c r="E1065" s="87"/>
      <c r="F1065" s="83"/>
      <c r="G1065" s="83"/>
      <c r="H1065" s="83"/>
      <c r="I1065" s="83"/>
      <c r="J1065" s="83"/>
    </row>
    <row r="1066">
      <c r="A1066" s="83"/>
      <c r="B1066" s="84"/>
      <c r="C1066" s="85"/>
      <c r="D1066" s="86"/>
      <c r="E1066" s="87"/>
      <c r="F1066" s="83"/>
      <c r="G1066" s="83"/>
      <c r="H1066" s="83"/>
      <c r="I1066" s="83"/>
      <c r="J1066" s="83"/>
    </row>
    <row r="1067">
      <c r="A1067" s="83"/>
      <c r="B1067" s="84"/>
      <c r="C1067" s="85"/>
      <c r="D1067" s="86"/>
      <c r="E1067" s="87"/>
      <c r="F1067" s="83"/>
      <c r="G1067" s="83"/>
      <c r="H1067" s="83"/>
      <c r="I1067" s="83"/>
      <c r="J1067" s="83"/>
    </row>
    <row r="1068">
      <c r="A1068" s="83"/>
      <c r="B1068" s="84"/>
      <c r="C1068" s="85"/>
      <c r="D1068" s="86"/>
      <c r="E1068" s="87"/>
      <c r="F1068" s="83"/>
      <c r="G1068" s="83"/>
      <c r="H1068" s="83"/>
      <c r="I1068" s="83"/>
      <c r="J1068" s="83"/>
    </row>
    <row r="1069">
      <c r="A1069" s="83"/>
      <c r="B1069" s="84"/>
      <c r="C1069" s="85"/>
      <c r="D1069" s="86"/>
      <c r="E1069" s="87"/>
      <c r="F1069" s="83"/>
      <c r="G1069" s="83"/>
      <c r="H1069" s="83"/>
      <c r="I1069" s="83"/>
      <c r="J1069" s="83"/>
    </row>
    <row r="1070">
      <c r="A1070" s="83"/>
      <c r="B1070" s="84"/>
      <c r="C1070" s="85"/>
      <c r="D1070" s="86"/>
      <c r="E1070" s="87"/>
      <c r="F1070" s="83"/>
      <c r="G1070" s="83"/>
      <c r="H1070" s="83"/>
      <c r="I1070" s="83"/>
      <c r="J1070" s="83"/>
    </row>
    <row r="1071">
      <c r="A1071" s="83"/>
      <c r="B1071" s="84"/>
      <c r="C1071" s="85"/>
      <c r="D1071" s="86"/>
      <c r="E1071" s="87"/>
      <c r="F1071" s="83"/>
      <c r="G1071" s="83"/>
      <c r="H1071" s="83"/>
      <c r="I1071" s="83"/>
      <c r="J1071" s="83"/>
    </row>
    <row r="1072">
      <c r="A1072" s="83"/>
      <c r="B1072" s="84"/>
      <c r="C1072" s="85"/>
      <c r="D1072" s="86"/>
      <c r="E1072" s="87"/>
      <c r="F1072" s="83"/>
      <c r="G1072" s="83"/>
      <c r="H1072" s="83"/>
      <c r="I1072" s="83"/>
      <c r="J1072" s="83"/>
    </row>
    <row r="1073">
      <c r="A1073" s="83"/>
      <c r="B1073" s="84"/>
      <c r="C1073" s="85"/>
      <c r="D1073" s="86"/>
      <c r="E1073" s="87"/>
      <c r="F1073" s="83"/>
      <c r="G1073" s="83"/>
      <c r="H1073" s="83"/>
      <c r="I1073" s="83"/>
      <c r="J1073" s="83"/>
    </row>
    <row r="1074">
      <c r="A1074" s="83"/>
      <c r="B1074" s="84"/>
      <c r="C1074" s="85"/>
      <c r="D1074" s="86"/>
      <c r="E1074" s="87"/>
      <c r="F1074" s="83"/>
      <c r="G1074" s="83"/>
      <c r="H1074" s="83"/>
      <c r="I1074" s="83"/>
      <c r="J1074" s="83"/>
    </row>
    <row r="1075">
      <c r="A1075" s="83"/>
      <c r="B1075" s="84"/>
      <c r="C1075" s="85"/>
      <c r="D1075" s="86"/>
      <c r="E1075" s="87"/>
      <c r="F1075" s="83"/>
      <c r="G1075" s="83"/>
      <c r="H1075" s="83"/>
      <c r="I1075" s="83"/>
      <c r="J1075" s="83"/>
    </row>
    <row r="1076">
      <c r="A1076" s="83"/>
      <c r="B1076" s="84"/>
      <c r="C1076" s="85"/>
      <c r="D1076" s="86"/>
      <c r="E1076" s="87"/>
      <c r="F1076" s="83"/>
      <c r="G1076" s="83"/>
      <c r="H1076" s="83"/>
      <c r="I1076" s="83"/>
      <c r="J1076" s="83"/>
    </row>
    <row r="1077">
      <c r="A1077" s="83"/>
      <c r="B1077" s="84"/>
      <c r="C1077" s="85"/>
      <c r="D1077" s="86"/>
      <c r="E1077" s="87"/>
      <c r="F1077" s="83"/>
      <c r="G1077" s="83"/>
      <c r="H1077" s="83"/>
      <c r="I1077" s="83"/>
      <c r="J1077" s="83"/>
    </row>
    <row r="1078">
      <c r="A1078" s="83"/>
      <c r="B1078" s="84"/>
      <c r="C1078" s="85"/>
      <c r="D1078" s="86"/>
      <c r="E1078" s="87"/>
      <c r="F1078" s="83"/>
      <c r="G1078" s="83"/>
      <c r="H1078" s="83"/>
      <c r="I1078" s="83"/>
      <c r="J1078" s="83"/>
    </row>
    <row r="1079">
      <c r="A1079" s="83"/>
      <c r="B1079" s="84"/>
      <c r="C1079" s="85"/>
      <c r="D1079" s="86"/>
      <c r="E1079" s="87"/>
      <c r="F1079" s="83"/>
      <c r="G1079" s="83"/>
      <c r="H1079" s="83"/>
      <c r="I1079" s="83"/>
      <c r="J1079" s="83"/>
    </row>
    <row r="1080">
      <c r="A1080" s="83"/>
      <c r="B1080" s="84"/>
      <c r="C1080" s="85"/>
      <c r="D1080" s="86"/>
      <c r="E1080" s="87"/>
      <c r="F1080" s="83"/>
      <c r="G1080" s="83"/>
      <c r="H1080" s="83"/>
      <c r="I1080" s="83"/>
      <c r="J1080" s="83"/>
    </row>
    <row r="1081">
      <c r="A1081" s="83"/>
      <c r="B1081" s="84"/>
      <c r="C1081" s="85"/>
      <c r="D1081" s="86"/>
      <c r="E1081" s="87"/>
      <c r="F1081" s="83"/>
      <c r="G1081" s="83"/>
      <c r="H1081" s="83"/>
      <c r="I1081" s="83"/>
      <c r="J1081" s="83"/>
    </row>
    <row r="1082">
      <c r="A1082" s="83"/>
      <c r="B1082" s="84"/>
      <c r="C1082" s="85"/>
      <c r="D1082" s="86"/>
      <c r="E1082" s="87"/>
      <c r="F1082" s="83"/>
      <c r="G1082" s="83"/>
      <c r="H1082" s="83"/>
      <c r="I1082" s="83"/>
      <c r="J1082" s="83"/>
    </row>
    <row r="1083">
      <c r="A1083" s="83"/>
      <c r="B1083" s="84"/>
      <c r="C1083" s="85"/>
      <c r="D1083" s="86"/>
      <c r="E1083" s="87"/>
      <c r="F1083" s="83"/>
      <c r="G1083" s="83"/>
      <c r="H1083" s="83"/>
      <c r="I1083" s="83"/>
      <c r="J1083" s="83"/>
    </row>
    <row r="1084">
      <c r="A1084" s="83"/>
      <c r="B1084" s="84"/>
      <c r="C1084" s="85"/>
      <c r="D1084" s="86"/>
      <c r="E1084" s="87"/>
      <c r="F1084" s="83"/>
      <c r="G1084" s="83"/>
      <c r="H1084" s="83"/>
      <c r="I1084" s="83"/>
      <c r="J1084" s="83"/>
    </row>
    <row r="1085">
      <c r="A1085" s="83"/>
      <c r="B1085" s="84"/>
      <c r="C1085" s="85"/>
      <c r="D1085" s="86"/>
      <c r="E1085" s="87"/>
      <c r="F1085" s="83"/>
      <c r="G1085" s="83"/>
      <c r="H1085" s="83"/>
      <c r="I1085" s="83"/>
      <c r="J1085" s="83"/>
    </row>
    <row r="1086">
      <c r="A1086" s="83"/>
      <c r="B1086" s="84"/>
      <c r="C1086" s="85"/>
      <c r="D1086" s="86"/>
      <c r="E1086" s="87"/>
      <c r="F1086" s="83"/>
      <c r="G1086" s="83"/>
      <c r="H1086" s="83"/>
      <c r="I1086" s="83"/>
      <c r="J1086" s="83"/>
    </row>
    <row r="1087">
      <c r="A1087" s="83"/>
      <c r="B1087" s="84"/>
      <c r="C1087" s="85"/>
      <c r="D1087" s="86"/>
      <c r="E1087" s="87"/>
      <c r="F1087" s="83"/>
      <c r="G1087" s="83"/>
      <c r="H1087" s="83"/>
      <c r="I1087" s="83"/>
      <c r="J1087" s="83"/>
    </row>
    <row r="1088">
      <c r="A1088" s="83"/>
      <c r="B1088" s="84"/>
      <c r="C1088" s="85"/>
      <c r="D1088" s="86"/>
      <c r="E1088" s="87"/>
      <c r="F1088" s="83"/>
      <c r="G1088" s="83"/>
      <c r="H1088" s="83"/>
      <c r="I1088" s="83"/>
      <c r="J1088" s="83"/>
    </row>
    <row r="1089">
      <c r="A1089" s="83"/>
      <c r="B1089" s="84"/>
      <c r="C1089" s="85"/>
      <c r="D1089" s="86"/>
      <c r="E1089" s="87"/>
      <c r="F1089" s="83"/>
      <c r="G1089" s="83"/>
      <c r="H1089" s="83"/>
      <c r="I1089" s="83"/>
      <c r="J1089" s="83"/>
    </row>
    <row r="1090">
      <c r="A1090" s="83"/>
      <c r="B1090" s="84"/>
      <c r="C1090" s="85"/>
      <c r="D1090" s="86"/>
      <c r="E1090" s="87"/>
      <c r="F1090" s="83"/>
      <c r="G1090" s="83"/>
      <c r="H1090" s="83"/>
      <c r="I1090" s="83"/>
      <c r="J1090" s="83"/>
    </row>
    <row r="1091">
      <c r="A1091" s="83"/>
      <c r="B1091" s="84"/>
      <c r="C1091" s="85"/>
      <c r="D1091" s="86"/>
      <c r="E1091" s="87"/>
      <c r="F1091" s="83"/>
      <c r="G1091" s="83"/>
      <c r="H1091" s="83"/>
      <c r="I1091" s="83"/>
      <c r="J1091" s="83"/>
    </row>
    <row r="1092">
      <c r="A1092" s="83"/>
      <c r="B1092" s="84"/>
      <c r="C1092" s="85"/>
      <c r="D1092" s="86"/>
      <c r="E1092" s="87"/>
      <c r="F1092" s="83"/>
      <c r="G1092" s="83"/>
      <c r="H1092" s="83"/>
      <c r="I1092" s="83"/>
      <c r="J1092" s="83"/>
    </row>
    <row r="1093">
      <c r="A1093" s="83"/>
      <c r="B1093" s="84"/>
      <c r="C1093" s="85"/>
      <c r="D1093" s="86"/>
      <c r="E1093" s="87"/>
      <c r="F1093" s="83"/>
      <c r="G1093" s="83"/>
      <c r="H1093" s="83"/>
      <c r="I1093" s="83"/>
      <c r="J1093" s="83"/>
    </row>
    <row r="1094">
      <c r="A1094" s="83"/>
      <c r="B1094" s="84"/>
      <c r="C1094" s="85"/>
      <c r="D1094" s="86"/>
      <c r="E1094" s="87"/>
      <c r="F1094" s="83"/>
      <c r="G1094" s="83"/>
      <c r="H1094" s="83"/>
      <c r="I1094" s="83"/>
      <c r="J1094" s="83"/>
    </row>
    <row r="1095">
      <c r="A1095" s="83"/>
      <c r="B1095" s="84"/>
      <c r="C1095" s="85"/>
      <c r="D1095" s="86"/>
      <c r="E1095" s="87"/>
      <c r="F1095" s="83"/>
      <c r="G1095" s="83"/>
      <c r="H1095" s="83"/>
      <c r="I1095" s="83"/>
      <c r="J1095" s="83"/>
    </row>
    <row r="1096">
      <c r="A1096" s="83"/>
      <c r="B1096" s="84"/>
      <c r="C1096" s="85"/>
      <c r="D1096" s="86"/>
      <c r="E1096" s="87"/>
      <c r="F1096" s="83"/>
      <c r="G1096" s="83"/>
      <c r="H1096" s="83"/>
      <c r="I1096" s="83"/>
      <c r="J1096" s="83"/>
    </row>
    <row r="1097">
      <c r="A1097" s="83"/>
      <c r="B1097" s="84"/>
      <c r="C1097" s="85"/>
      <c r="D1097" s="86"/>
      <c r="E1097" s="87"/>
      <c r="F1097" s="83"/>
      <c r="G1097" s="83"/>
      <c r="H1097" s="83"/>
      <c r="I1097" s="83"/>
      <c r="J1097" s="83"/>
    </row>
    <row r="1098">
      <c r="A1098" s="83"/>
      <c r="B1098" s="84"/>
      <c r="C1098" s="85"/>
      <c r="D1098" s="86"/>
      <c r="E1098" s="87"/>
      <c r="F1098" s="83"/>
      <c r="G1098" s="83"/>
      <c r="H1098" s="83"/>
      <c r="I1098" s="83"/>
      <c r="J1098" s="83"/>
    </row>
    <row r="1099">
      <c r="A1099" s="83"/>
      <c r="B1099" s="84"/>
      <c r="C1099" s="85"/>
      <c r="D1099" s="86"/>
      <c r="E1099" s="87"/>
      <c r="F1099" s="83"/>
      <c r="G1099" s="83"/>
      <c r="H1099" s="83"/>
      <c r="I1099" s="83"/>
      <c r="J1099" s="83"/>
    </row>
    <row r="1100">
      <c r="A1100" s="83"/>
      <c r="B1100" s="84"/>
      <c r="C1100" s="85"/>
      <c r="D1100" s="86"/>
      <c r="E1100" s="87"/>
      <c r="F1100" s="83"/>
      <c r="G1100" s="83"/>
      <c r="H1100" s="83"/>
      <c r="I1100" s="83"/>
      <c r="J1100" s="83"/>
    </row>
    <row r="1101">
      <c r="A1101" s="83"/>
      <c r="B1101" s="84"/>
      <c r="C1101" s="85"/>
      <c r="D1101" s="86"/>
      <c r="E1101" s="87"/>
      <c r="F1101" s="83"/>
      <c r="G1101" s="83"/>
      <c r="H1101" s="83"/>
      <c r="I1101" s="83"/>
      <c r="J1101" s="83"/>
    </row>
    <row r="1102">
      <c r="A1102" s="83"/>
      <c r="B1102" s="84"/>
      <c r="C1102" s="85"/>
      <c r="D1102" s="86"/>
      <c r="E1102" s="87"/>
      <c r="F1102" s="83"/>
      <c r="G1102" s="83"/>
      <c r="H1102" s="83"/>
      <c r="I1102" s="83"/>
      <c r="J1102" s="83"/>
    </row>
    <row r="1103">
      <c r="A1103" s="83"/>
      <c r="B1103" s="84"/>
      <c r="C1103" s="85"/>
      <c r="D1103" s="86"/>
      <c r="E1103" s="87"/>
      <c r="F1103" s="83"/>
      <c r="G1103" s="83"/>
      <c r="H1103" s="83"/>
      <c r="I1103" s="83"/>
      <c r="J1103" s="83"/>
    </row>
    <row r="1104">
      <c r="A1104" s="83"/>
      <c r="B1104" s="84"/>
      <c r="C1104" s="85"/>
      <c r="D1104" s="86"/>
      <c r="E1104" s="87"/>
      <c r="F1104" s="83"/>
      <c r="G1104" s="83"/>
      <c r="H1104" s="83"/>
      <c r="I1104" s="83"/>
      <c r="J1104" s="83"/>
    </row>
    <row r="1105">
      <c r="A1105" s="83"/>
      <c r="B1105" s="84"/>
      <c r="C1105" s="85"/>
      <c r="D1105" s="86"/>
      <c r="E1105" s="87"/>
      <c r="F1105" s="83"/>
      <c r="G1105" s="83"/>
      <c r="H1105" s="83"/>
      <c r="I1105" s="83"/>
      <c r="J1105" s="83"/>
    </row>
    <row r="1106">
      <c r="A1106" s="83"/>
      <c r="B1106" s="84"/>
      <c r="C1106" s="85"/>
      <c r="D1106" s="86"/>
      <c r="E1106" s="87"/>
      <c r="F1106" s="83"/>
      <c r="G1106" s="83"/>
      <c r="H1106" s="83"/>
      <c r="I1106" s="83"/>
      <c r="J1106" s="83"/>
    </row>
    <row r="1107">
      <c r="A1107" s="83"/>
      <c r="B1107" s="84"/>
      <c r="C1107" s="85"/>
      <c r="D1107" s="86"/>
      <c r="E1107" s="87"/>
      <c r="F1107" s="83"/>
      <c r="G1107" s="83"/>
      <c r="H1107" s="83"/>
      <c r="I1107" s="83"/>
      <c r="J1107" s="83"/>
    </row>
    <row r="1108">
      <c r="A1108" s="83"/>
      <c r="B1108" s="84"/>
      <c r="C1108" s="85"/>
      <c r="D1108" s="86"/>
      <c r="E1108" s="87"/>
      <c r="F1108" s="83"/>
      <c r="G1108" s="83"/>
      <c r="H1108" s="83"/>
      <c r="I1108" s="83"/>
      <c r="J1108" s="83"/>
    </row>
    <row r="1109">
      <c r="A1109" s="83"/>
      <c r="B1109" s="84"/>
      <c r="C1109" s="85"/>
      <c r="D1109" s="86"/>
      <c r="E1109" s="87"/>
      <c r="F1109" s="83"/>
      <c r="G1109" s="83"/>
      <c r="H1109" s="83"/>
      <c r="I1109" s="83"/>
      <c r="J1109" s="83"/>
    </row>
    <row r="1110">
      <c r="A1110" s="83"/>
      <c r="B1110" s="84"/>
      <c r="C1110" s="85"/>
      <c r="D1110" s="86"/>
      <c r="E1110" s="87"/>
      <c r="F1110" s="83"/>
      <c r="G1110" s="83"/>
      <c r="H1110" s="83"/>
      <c r="I1110" s="83"/>
      <c r="J1110" s="83"/>
    </row>
    <row r="1111">
      <c r="A1111" s="83"/>
      <c r="B1111" s="84"/>
      <c r="C1111" s="85"/>
      <c r="D1111" s="86"/>
      <c r="E1111" s="87"/>
      <c r="F1111" s="83"/>
      <c r="G1111" s="83"/>
      <c r="H1111" s="83"/>
      <c r="I1111" s="83"/>
      <c r="J1111" s="83"/>
    </row>
    <row r="1112">
      <c r="A1112" s="83"/>
      <c r="B1112" s="84"/>
      <c r="C1112" s="85"/>
      <c r="D1112" s="86"/>
      <c r="E1112" s="87"/>
      <c r="F1112" s="83"/>
      <c r="G1112" s="83"/>
      <c r="H1112" s="83"/>
      <c r="I1112" s="83"/>
      <c r="J1112" s="83"/>
    </row>
    <row r="1113">
      <c r="A1113" s="83"/>
      <c r="B1113" s="84"/>
      <c r="C1113" s="85"/>
      <c r="D1113" s="86"/>
      <c r="E1113" s="87"/>
      <c r="F1113" s="83"/>
      <c r="G1113" s="83"/>
      <c r="H1113" s="83"/>
      <c r="I1113" s="83"/>
      <c r="J1113" s="83"/>
    </row>
    <row r="1114">
      <c r="A1114" s="83"/>
      <c r="B1114" s="84"/>
      <c r="C1114" s="85"/>
      <c r="D1114" s="86"/>
      <c r="E1114" s="87"/>
      <c r="F1114" s="83"/>
      <c r="G1114" s="83"/>
      <c r="H1114" s="83"/>
      <c r="I1114" s="83"/>
      <c r="J1114" s="83"/>
    </row>
    <row r="1115">
      <c r="A1115" s="83"/>
      <c r="B1115" s="84"/>
      <c r="C1115" s="85"/>
      <c r="D1115" s="86"/>
      <c r="E1115" s="87"/>
      <c r="F1115" s="83"/>
      <c r="G1115" s="83"/>
      <c r="H1115" s="83"/>
      <c r="I1115" s="83"/>
      <c r="J1115" s="83"/>
    </row>
    <row r="1116">
      <c r="A1116" s="83"/>
      <c r="B1116" s="84"/>
      <c r="C1116" s="85"/>
      <c r="D1116" s="86"/>
      <c r="E1116" s="87"/>
      <c r="F1116" s="83"/>
      <c r="G1116" s="83"/>
      <c r="H1116" s="83"/>
      <c r="I1116" s="83"/>
      <c r="J1116" s="83"/>
    </row>
    <row r="1117">
      <c r="A1117" s="83"/>
      <c r="B1117" s="84"/>
      <c r="C1117" s="85"/>
      <c r="D1117" s="86"/>
      <c r="E1117" s="87"/>
      <c r="F1117" s="83"/>
      <c r="G1117" s="83"/>
      <c r="H1117" s="83"/>
      <c r="I1117" s="83"/>
      <c r="J1117" s="83"/>
    </row>
    <row r="1118">
      <c r="A1118" s="83"/>
      <c r="B1118" s="84"/>
      <c r="C1118" s="85"/>
      <c r="D1118" s="86"/>
      <c r="E1118" s="87"/>
      <c r="F1118" s="83"/>
      <c r="G1118" s="83"/>
      <c r="H1118" s="83"/>
      <c r="I1118" s="83"/>
      <c r="J1118" s="83"/>
    </row>
    <row r="1119">
      <c r="A1119" s="83"/>
      <c r="B1119" s="84"/>
      <c r="C1119" s="85"/>
      <c r="D1119" s="86"/>
      <c r="E1119" s="87"/>
      <c r="F1119" s="83"/>
      <c r="G1119" s="83"/>
      <c r="H1119" s="83"/>
      <c r="I1119" s="83"/>
      <c r="J1119" s="83"/>
    </row>
    <row r="1120">
      <c r="A1120" s="83"/>
      <c r="B1120" s="84"/>
      <c r="C1120" s="83"/>
      <c r="D1120" s="86"/>
      <c r="E1120" s="87"/>
      <c r="F1120" s="83"/>
      <c r="G1120" s="83"/>
      <c r="H1120" s="83"/>
      <c r="I1120" s="83"/>
      <c r="J1120" s="83"/>
    </row>
    <row r="1121">
      <c r="A1121" s="83"/>
      <c r="B1121" s="84"/>
      <c r="C1121" s="85"/>
      <c r="D1121" s="86"/>
      <c r="E1121" s="87"/>
      <c r="F1121" s="83"/>
      <c r="G1121" s="83"/>
      <c r="H1121" s="83"/>
      <c r="I1121" s="83"/>
      <c r="J1121" s="83"/>
    </row>
    <row r="1122">
      <c r="A1122" s="83"/>
      <c r="B1122" s="84"/>
      <c r="C1122" s="85"/>
      <c r="D1122" s="86"/>
      <c r="E1122" s="87"/>
      <c r="F1122" s="83"/>
      <c r="G1122" s="83"/>
      <c r="H1122" s="83"/>
      <c r="I1122" s="83"/>
      <c r="J1122" s="83"/>
    </row>
    <row r="1123">
      <c r="A1123" s="83"/>
      <c r="B1123" s="84"/>
      <c r="C1123" s="85"/>
      <c r="D1123" s="86"/>
      <c r="E1123" s="87"/>
      <c r="F1123" s="83"/>
      <c r="G1123" s="83"/>
      <c r="H1123" s="83"/>
      <c r="I1123" s="83"/>
      <c r="J1123" s="83"/>
    </row>
    <row r="1124">
      <c r="A1124" s="83"/>
      <c r="B1124" s="84"/>
      <c r="C1124" s="85"/>
      <c r="D1124" s="86"/>
      <c r="E1124" s="87"/>
      <c r="F1124" s="83"/>
      <c r="G1124" s="83"/>
      <c r="H1124" s="83"/>
      <c r="I1124" s="83"/>
      <c r="J1124" s="83"/>
    </row>
    <row r="1125">
      <c r="A1125" s="83"/>
      <c r="B1125" s="84"/>
      <c r="C1125" s="85"/>
      <c r="D1125" s="86"/>
      <c r="E1125" s="87"/>
      <c r="F1125" s="83"/>
      <c r="G1125" s="83"/>
      <c r="H1125" s="83"/>
      <c r="I1125" s="83"/>
      <c r="J1125" s="83"/>
    </row>
    <row r="1126">
      <c r="A1126" s="83"/>
      <c r="B1126" s="84"/>
      <c r="C1126" s="85"/>
      <c r="D1126" s="86"/>
      <c r="E1126" s="87"/>
      <c r="F1126" s="83"/>
      <c r="G1126" s="83"/>
      <c r="H1126" s="83"/>
      <c r="I1126" s="83"/>
      <c r="J1126" s="83"/>
    </row>
    <row r="1127">
      <c r="A1127" s="83"/>
      <c r="B1127" s="84"/>
      <c r="C1127" s="85"/>
      <c r="D1127" s="86"/>
      <c r="E1127" s="87"/>
      <c r="F1127" s="83"/>
      <c r="G1127" s="83"/>
      <c r="H1127" s="83"/>
      <c r="I1127" s="83"/>
      <c r="J1127" s="83"/>
    </row>
    <row r="1128">
      <c r="A1128" s="83"/>
      <c r="B1128" s="84"/>
      <c r="C1128" s="85"/>
      <c r="D1128" s="86"/>
      <c r="E1128" s="87"/>
      <c r="F1128" s="83"/>
      <c r="G1128" s="83"/>
      <c r="H1128" s="83"/>
      <c r="I1128" s="83"/>
      <c r="J1128" s="83"/>
    </row>
    <row r="1129">
      <c r="A1129" s="83"/>
      <c r="B1129" s="84"/>
      <c r="C1129" s="85"/>
      <c r="D1129" s="86"/>
      <c r="E1129" s="87"/>
      <c r="F1129" s="83"/>
      <c r="G1129" s="83"/>
      <c r="H1129" s="83"/>
      <c r="I1129" s="83"/>
      <c r="J1129" s="83"/>
    </row>
    <row r="1130">
      <c r="A1130" s="83"/>
      <c r="B1130" s="84"/>
      <c r="C1130" s="85"/>
      <c r="D1130" s="86"/>
      <c r="E1130" s="87"/>
      <c r="F1130" s="83"/>
      <c r="G1130" s="83"/>
      <c r="H1130" s="83"/>
      <c r="I1130" s="83"/>
      <c r="J1130" s="83"/>
    </row>
    <row r="1131">
      <c r="A1131" s="83"/>
      <c r="B1131" s="84"/>
      <c r="C1131" s="85"/>
      <c r="D1131" s="86"/>
      <c r="E1131" s="87"/>
      <c r="F1131" s="83"/>
      <c r="G1131" s="83"/>
      <c r="H1131" s="83"/>
      <c r="I1131" s="83"/>
      <c r="J1131" s="83"/>
    </row>
    <row r="1132">
      <c r="A1132" s="83"/>
      <c r="B1132" s="84"/>
      <c r="C1132" s="85"/>
      <c r="D1132" s="86"/>
      <c r="E1132" s="87"/>
      <c r="F1132" s="83"/>
      <c r="G1132" s="83"/>
      <c r="H1132" s="83"/>
      <c r="I1132" s="83"/>
      <c r="J1132" s="83"/>
    </row>
    <row r="1133">
      <c r="A1133" s="83"/>
      <c r="B1133" s="84"/>
      <c r="C1133" s="85"/>
      <c r="D1133" s="86"/>
      <c r="E1133" s="87"/>
      <c r="F1133" s="83"/>
      <c r="G1133" s="83"/>
      <c r="H1133" s="83"/>
      <c r="I1133" s="83"/>
      <c r="J1133" s="83"/>
    </row>
    <row r="1134">
      <c r="A1134" s="83"/>
      <c r="B1134" s="84"/>
      <c r="C1134" s="85"/>
      <c r="D1134" s="86"/>
      <c r="E1134" s="87"/>
      <c r="F1134" s="83"/>
      <c r="G1134" s="83"/>
      <c r="H1134" s="83"/>
      <c r="I1134" s="83"/>
      <c r="J1134" s="83"/>
    </row>
    <row r="1135">
      <c r="A1135" s="83"/>
      <c r="B1135" s="84"/>
      <c r="C1135" s="85"/>
      <c r="D1135" s="86"/>
      <c r="E1135" s="87"/>
      <c r="F1135" s="83"/>
      <c r="G1135" s="83"/>
      <c r="H1135" s="83"/>
      <c r="I1135" s="83"/>
      <c r="J1135" s="83"/>
    </row>
    <row r="1136">
      <c r="A1136" s="83"/>
      <c r="B1136" s="84"/>
      <c r="C1136" s="85"/>
      <c r="D1136" s="86"/>
      <c r="E1136" s="87"/>
      <c r="F1136" s="83"/>
      <c r="G1136" s="83"/>
      <c r="H1136" s="83"/>
      <c r="I1136" s="83"/>
      <c r="J1136" s="83"/>
    </row>
    <row r="1137">
      <c r="A1137" s="83"/>
      <c r="B1137" s="84"/>
      <c r="C1137" s="85"/>
      <c r="D1137" s="86"/>
      <c r="E1137" s="87"/>
      <c r="F1137" s="83"/>
      <c r="G1137" s="83"/>
      <c r="H1137" s="83"/>
      <c r="I1137" s="83"/>
      <c r="J1137" s="83"/>
    </row>
    <row r="1138">
      <c r="A1138" s="83"/>
      <c r="B1138" s="84"/>
      <c r="C1138" s="85"/>
      <c r="D1138" s="86"/>
      <c r="E1138" s="87"/>
      <c r="F1138" s="83"/>
      <c r="G1138" s="83"/>
      <c r="H1138" s="83"/>
      <c r="I1138" s="83"/>
      <c r="J1138" s="83"/>
    </row>
    <row r="1139">
      <c r="A1139" s="83"/>
      <c r="B1139" s="84"/>
      <c r="C1139" s="85"/>
      <c r="D1139" s="86"/>
      <c r="E1139" s="87"/>
      <c r="F1139" s="83"/>
      <c r="G1139" s="83"/>
      <c r="H1139" s="83"/>
      <c r="I1139" s="83"/>
      <c r="J1139" s="83"/>
    </row>
    <row r="1140">
      <c r="A1140" s="83"/>
      <c r="B1140" s="84"/>
      <c r="C1140" s="85"/>
      <c r="D1140" s="86"/>
      <c r="E1140" s="87"/>
      <c r="F1140" s="83"/>
      <c r="G1140" s="83"/>
      <c r="H1140" s="83"/>
      <c r="I1140" s="83"/>
      <c r="J1140" s="83"/>
    </row>
    <row r="1141">
      <c r="A1141" s="83"/>
      <c r="B1141" s="84"/>
      <c r="C1141" s="85"/>
      <c r="D1141" s="86"/>
      <c r="E1141" s="87"/>
      <c r="F1141" s="83"/>
      <c r="G1141" s="83"/>
      <c r="H1141" s="83"/>
      <c r="I1141" s="83"/>
      <c r="J1141" s="83"/>
    </row>
    <row r="1142">
      <c r="A1142" s="83"/>
      <c r="B1142" s="84"/>
      <c r="C1142" s="85"/>
      <c r="D1142" s="86"/>
      <c r="E1142" s="87"/>
      <c r="F1142" s="83"/>
      <c r="G1142" s="83"/>
      <c r="H1142" s="83"/>
      <c r="I1142" s="83"/>
      <c r="J1142" s="83"/>
    </row>
    <row r="1143">
      <c r="A1143" s="83"/>
      <c r="B1143" s="84"/>
      <c r="C1143" s="85"/>
      <c r="D1143" s="86"/>
      <c r="E1143" s="87"/>
      <c r="F1143" s="83"/>
      <c r="G1143" s="83"/>
      <c r="H1143" s="83"/>
      <c r="I1143" s="83"/>
      <c r="J1143" s="83"/>
    </row>
    <row r="1144">
      <c r="A1144" s="83"/>
      <c r="B1144" s="84"/>
      <c r="C1144" s="85"/>
      <c r="D1144" s="86"/>
      <c r="E1144" s="87"/>
      <c r="F1144" s="83"/>
      <c r="G1144" s="83"/>
      <c r="H1144" s="83"/>
      <c r="I1144" s="83"/>
      <c r="J1144" s="83"/>
    </row>
    <row r="1145">
      <c r="A1145" s="83"/>
      <c r="B1145" s="84"/>
      <c r="C1145" s="85"/>
      <c r="D1145" s="86"/>
      <c r="E1145" s="87"/>
      <c r="F1145" s="83"/>
      <c r="G1145" s="83"/>
      <c r="H1145" s="83"/>
      <c r="I1145" s="83"/>
      <c r="J1145" s="83"/>
    </row>
    <row r="1146">
      <c r="A1146" s="83"/>
      <c r="B1146" s="84"/>
      <c r="C1146" s="85"/>
      <c r="D1146" s="86"/>
      <c r="E1146" s="87"/>
      <c r="F1146" s="83"/>
      <c r="G1146" s="83"/>
      <c r="H1146" s="83"/>
      <c r="I1146" s="83"/>
      <c r="J1146" s="83"/>
    </row>
    <row r="1147">
      <c r="A1147" s="83"/>
      <c r="B1147" s="84"/>
      <c r="C1147" s="85"/>
      <c r="D1147" s="86"/>
      <c r="E1147" s="87"/>
      <c r="F1147" s="83"/>
      <c r="G1147" s="83"/>
      <c r="H1147" s="83"/>
      <c r="I1147" s="83"/>
      <c r="J1147" s="83"/>
    </row>
    <row r="1148">
      <c r="A1148" s="83"/>
      <c r="B1148" s="84"/>
      <c r="C1148" s="85"/>
      <c r="D1148" s="86"/>
      <c r="E1148" s="87"/>
      <c r="F1148" s="83"/>
      <c r="G1148" s="83"/>
      <c r="H1148" s="83"/>
      <c r="I1148" s="83"/>
      <c r="J1148" s="83"/>
    </row>
    <row r="1149">
      <c r="A1149" s="83"/>
      <c r="B1149" s="84"/>
      <c r="C1149" s="85"/>
      <c r="D1149" s="86"/>
      <c r="E1149" s="87"/>
      <c r="F1149" s="83"/>
      <c r="G1149" s="83"/>
      <c r="H1149" s="83"/>
      <c r="I1149" s="83"/>
      <c r="J1149" s="83"/>
    </row>
    <row r="1150">
      <c r="A1150" s="83"/>
      <c r="B1150" s="84"/>
      <c r="C1150" s="85"/>
      <c r="D1150" s="86"/>
      <c r="E1150" s="87"/>
      <c r="F1150" s="83"/>
      <c r="G1150" s="83"/>
      <c r="H1150" s="83"/>
      <c r="I1150" s="83"/>
      <c r="J1150" s="83"/>
    </row>
    <row r="1151">
      <c r="A1151" s="83"/>
      <c r="B1151" s="84"/>
      <c r="C1151" s="85"/>
      <c r="D1151" s="86"/>
      <c r="E1151" s="87"/>
      <c r="F1151" s="83"/>
      <c r="G1151" s="83"/>
      <c r="H1151" s="83"/>
      <c r="I1151" s="83"/>
      <c r="J1151" s="83"/>
    </row>
    <row r="1152">
      <c r="A1152" s="83"/>
      <c r="B1152" s="84"/>
      <c r="C1152" s="85"/>
      <c r="D1152" s="86"/>
      <c r="E1152" s="87"/>
      <c r="F1152" s="83"/>
      <c r="G1152" s="83"/>
      <c r="H1152" s="83"/>
      <c r="I1152" s="83"/>
      <c r="J1152" s="83"/>
    </row>
    <row r="1153">
      <c r="A1153" s="83"/>
      <c r="B1153" s="84"/>
      <c r="C1153" s="85"/>
      <c r="D1153" s="86"/>
      <c r="E1153" s="87"/>
      <c r="F1153" s="83"/>
      <c r="G1153" s="83"/>
      <c r="H1153" s="83"/>
      <c r="I1153" s="83"/>
      <c r="J1153" s="83"/>
    </row>
    <row r="1154">
      <c r="A1154" s="83"/>
      <c r="B1154" s="84"/>
      <c r="C1154" s="85"/>
      <c r="D1154" s="86"/>
      <c r="E1154" s="87"/>
      <c r="F1154" s="83"/>
      <c r="G1154" s="83"/>
      <c r="H1154" s="83"/>
      <c r="I1154" s="83"/>
      <c r="J1154" s="83"/>
    </row>
    <row r="1155">
      <c r="A1155" s="83"/>
      <c r="B1155" s="84"/>
      <c r="C1155" s="85"/>
      <c r="D1155" s="86"/>
      <c r="E1155" s="87"/>
      <c r="F1155" s="83"/>
      <c r="G1155" s="83"/>
      <c r="H1155" s="83"/>
      <c r="I1155" s="83"/>
      <c r="J1155" s="83"/>
    </row>
    <row r="1156">
      <c r="A1156" s="83"/>
      <c r="B1156" s="84"/>
      <c r="C1156" s="85"/>
      <c r="D1156" s="86"/>
      <c r="E1156" s="87"/>
      <c r="F1156" s="83"/>
      <c r="G1156" s="83"/>
      <c r="H1156" s="83"/>
      <c r="I1156" s="83"/>
      <c r="J1156" s="83"/>
    </row>
    <row r="1157">
      <c r="A1157" s="83"/>
      <c r="B1157" s="84"/>
      <c r="C1157" s="85"/>
      <c r="D1157" s="86"/>
      <c r="E1157" s="87"/>
      <c r="F1157" s="83"/>
      <c r="G1157" s="83"/>
      <c r="H1157" s="83"/>
      <c r="I1157" s="83"/>
      <c r="J1157" s="83"/>
    </row>
    <row r="1158">
      <c r="A1158" s="83"/>
      <c r="B1158" s="84"/>
      <c r="C1158" s="85"/>
      <c r="D1158" s="86"/>
      <c r="E1158" s="87"/>
      <c r="F1158" s="83"/>
      <c r="G1158" s="83"/>
      <c r="H1158" s="83"/>
      <c r="I1158" s="83"/>
      <c r="J1158" s="83"/>
    </row>
    <row r="1159">
      <c r="A1159" s="83"/>
      <c r="B1159" s="84"/>
      <c r="C1159" s="85"/>
      <c r="D1159" s="86"/>
      <c r="E1159" s="87"/>
      <c r="F1159" s="83"/>
      <c r="G1159" s="83"/>
      <c r="H1159" s="83"/>
      <c r="I1159" s="83"/>
      <c r="J1159" s="83"/>
    </row>
    <row r="1160">
      <c r="A1160" s="83"/>
      <c r="B1160" s="84"/>
      <c r="C1160" s="85"/>
      <c r="D1160" s="86"/>
      <c r="E1160" s="87"/>
      <c r="F1160" s="83"/>
      <c r="G1160" s="83"/>
      <c r="H1160" s="83"/>
      <c r="I1160" s="83"/>
      <c r="J1160" s="83"/>
    </row>
    <row r="1161">
      <c r="A1161" s="83"/>
      <c r="B1161" s="84"/>
      <c r="C1161" s="85"/>
      <c r="D1161" s="86"/>
      <c r="E1161" s="87"/>
      <c r="F1161" s="83"/>
      <c r="G1161" s="83"/>
      <c r="H1161" s="83"/>
      <c r="I1161" s="83"/>
      <c r="J1161" s="83"/>
    </row>
    <row r="1162">
      <c r="A1162" s="83"/>
      <c r="B1162" s="84"/>
      <c r="C1162" s="85"/>
      <c r="D1162" s="86"/>
      <c r="E1162" s="87"/>
      <c r="F1162" s="83"/>
      <c r="G1162" s="83"/>
      <c r="H1162" s="83"/>
      <c r="I1162" s="83"/>
      <c r="J1162" s="83"/>
    </row>
    <row r="1163">
      <c r="A1163" s="83"/>
      <c r="B1163" s="84"/>
      <c r="C1163" s="85"/>
      <c r="D1163" s="86"/>
      <c r="E1163" s="87"/>
      <c r="F1163" s="83"/>
      <c r="G1163" s="83"/>
      <c r="H1163" s="83"/>
      <c r="I1163" s="83"/>
      <c r="J1163" s="83"/>
    </row>
    <row r="1164">
      <c r="A1164" s="83"/>
      <c r="B1164" s="84"/>
      <c r="C1164" s="85"/>
      <c r="D1164" s="86"/>
      <c r="E1164" s="87"/>
      <c r="F1164" s="83"/>
      <c r="G1164" s="83"/>
      <c r="H1164" s="83"/>
      <c r="I1164" s="83"/>
      <c r="J1164" s="83"/>
    </row>
    <row r="1165">
      <c r="A1165" s="83"/>
      <c r="B1165" s="84"/>
      <c r="C1165" s="85"/>
      <c r="D1165" s="86"/>
      <c r="E1165" s="87"/>
      <c r="F1165" s="83"/>
      <c r="G1165" s="83"/>
      <c r="H1165" s="83"/>
      <c r="I1165" s="83"/>
      <c r="J1165" s="83"/>
    </row>
    <row r="1166">
      <c r="A1166" s="83"/>
      <c r="B1166" s="84"/>
      <c r="C1166" s="85"/>
      <c r="D1166" s="86"/>
      <c r="E1166" s="87"/>
      <c r="F1166" s="83"/>
      <c r="G1166" s="83"/>
      <c r="H1166" s="83"/>
      <c r="I1166" s="83"/>
      <c r="J1166" s="83"/>
    </row>
    <row r="1167">
      <c r="A1167" s="83"/>
      <c r="B1167" s="84"/>
      <c r="C1167" s="85"/>
      <c r="D1167" s="86"/>
      <c r="E1167" s="87"/>
      <c r="F1167" s="83"/>
      <c r="G1167" s="83"/>
      <c r="H1167" s="83"/>
      <c r="I1167" s="83"/>
      <c r="J1167" s="83"/>
    </row>
    <row r="1168">
      <c r="A1168" s="83"/>
      <c r="B1168" s="84"/>
      <c r="C1168" s="85"/>
      <c r="D1168" s="86"/>
      <c r="E1168" s="87"/>
      <c r="F1168" s="83"/>
      <c r="G1168" s="83"/>
      <c r="H1168" s="83"/>
      <c r="I1168" s="83"/>
      <c r="J1168" s="83"/>
    </row>
    <row r="1169">
      <c r="A1169" s="83"/>
      <c r="B1169" s="84"/>
      <c r="C1169" s="85"/>
      <c r="D1169" s="86"/>
      <c r="E1169" s="87"/>
      <c r="F1169" s="83"/>
      <c r="G1169" s="83"/>
      <c r="H1169" s="83"/>
      <c r="I1169" s="83"/>
      <c r="J1169" s="83"/>
    </row>
    <row r="1170">
      <c r="A1170" s="83"/>
      <c r="B1170" s="84"/>
      <c r="C1170" s="85"/>
      <c r="D1170" s="86"/>
      <c r="E1170" s="87"/>
      <c r="F1170" s="83"/>
      <c r="G1170" s="83"/>
      <c r="H1170" s="83"/>
      <c r="I1170" s="83"/>
      <c r="J1170" s="83"/>
    </row>
    <row r="1171">
      <c r="A1171" s="83"/>
      <c r="B1171" s="84"/>
      <c r="C1171" s="85"/>
      <c r="D1171" s="86"/>
      <c r="E1171" s="87"/>
      <c r="F1171" s="83"/>
      <c r="G1171" s="83"/>
      <c r="H1171" s="83"/>
      <c r="I1171" s="83"/>
      <c r="J1171" s="83"/>
    </row>
    <row r="1172">
      <c r="A1172" s="83"/>
      <c r="B1172" s="84"/>
      <c r="C1172" s="85"/>
      <c r="D1172" s="86"/>
      <c r="E1172" s="87"/>
      <c r="F1172" s="83"/>
      <c r="G1172" s="83"/>
      <c r="H1172" s="83"/>
      <c r="I1172" s="83"/>
      <c r="J1172" s="83"/>
    </row>
    <row r="1173">
      <c r="A1173" s="83"/>
      <c r="B1173" s="84"/>
      <c r="C1173" s="85"/>
      <c r="D1173" s="86"/>
      <c r="E1173" s="87"/>
      <c r="F1173" s="83"/>
      <c r="G1173" s="83"/>
      <c r="H1173" s="83"/>
      <c r="I1173" s="83"/>
      <c r="J1173" s="83"/>
    </row>
    <row r="1174">
      <c r="A1174" s="83"/>
      <c r="B1174" s="84"/>
      <c r="C1174" s="85"/>
      <c r="D1174" s="86"/>
      <c r="E1174" s="87"/>
      <c r="F1174" s="83"/>
      <c r="G1174" s="83"/>
      <c r="H1174" s="83"/>
      <c r="I1174" s="83"/>
      <c r="J1174" s="83"/>
    </row>
    <row r="1175">
      <c r="A1175" s="83"/>
      <c r="B1175" s="84"/>
      <c r="C1175" s="85"/>
      <c r="D1175" s="86"/>
      <c r="E1175" s="87"/>
      <c r="F1175" s="83"/>
      <c r="G1175" s="83"/>
      <c r="H1175" s="83"/>
      <c r="I1175" s="83"/>
      <c r="J1175" s="83"/>
    </row>
    <row r="1176">
      <c r="A1176" s="83"/>
      <c r="B1176" s="84"/>
      <c r="C1176" s="85"/>
      <c r="D1176" s="86"/>
      <c r="E1176" s="87"/>
      <c r="F1176" s="83"/>
      <c r="G1176" s="83"/>
      <c r="H1176" s="83"/>
      <c r="I1176" s="83"/>
      <c r="J1176" s="83"/>
    </row>
    <row r="1177">
      <c r="A1177" s="83"/>
      <c r="B1177" s="84"/>
      <c r="C1177" s="85"/>
      <c r="D1177" s="86"/>
      <c r="E1177" s="87"/>
      <c r="F1177" s="83"/>
      <c r="G1177" s="83"/>
      <c r="H1177" s="83"/>
      <c r="I1177" s="83"/>
      <c r="J1177" s="83"/>
    </row>
    <row r="1178">
      <c r="A1178" s="83"/>
      <c r="B1178" s="84"/>
      <c r="C1178" s="85"/>
      <c r="D1178" s="86"/>
      <c r="E1178" s="87"/>
      <c r="F1178" s="83"/>
      <c r="G1178" s="83"/>
      <c r="H1178" s="83"/>
      <c r="I1178" s="83"/>
      <c r="J1178" s="83"/>
    </row>
    <row r="1179">
      <c r="A1179" s="83"/>
      <c r="B1179" s="84"/>
      <c r="C1179" s="85"/>
      <c r="D1179" s="86"/>
      <c r="E1179" s="87"/>
      <c r="F1179" s="83"/>
      <c r="G1179" s="83"/>
      <c r="H1179" s="83"/>
      <c r="I1179" s="83"/>
      <c r="J1179" s="83"/>
    </row>
    <row r="1180">
      <c r="A1180" s="83"/>
      <c r="B1180" s="84"/>
      <c r="C1180" s="85"/>
      <c r="D1180" s="86"/>
      <c r="E1180" s="87"/>
      <c r="F1180" s="83"/>
      <c r="G1180" s="83"/>
      <c r="H1180" s="83"/>
      <c r="I1180" s="83"/>
      <c r="J1180" s="83"/>
    </row>
    <row r="1181">
      <c r="A1181" s="83"/>
      <c r="B1181" s="84"/>
      <c r="C1181" s="85"/>
      <c r="D1181" s="86"/>
      <c r="E1181" s="87"/>
      <c r="F1181" s="83"/>
      <c r="G1181" s="83"/>
      <c r="H1181" s="83"/>
      <c r="I1181" s="83"/>
      <c r="J1181" s="83"/>
    </row>
    <row r="1182">
      <c r="A1182" s="83"/>
      <c r="B1182" s="84"/>
      <c r="C1182" s="85"/>
      <c r="D1182" s="86"/>
      <c r="E1182" s="87"/>
      <c r="F1182" s="83"/>
      <c r="G1182" s="83"/>
      <c r="H1182" s="83"/>
      <c r="I1182" s="83"/>
      <c r="J1182" s="83"/>
    </row>
    <row r="1183">
      <c r="A1183" s="83"/>
      <c r="B1183" s="84"/>
      <c r="C1183" s="85"/>
      <c r="D1183" s="86"/>
      <c r="E1183" s="87"/>
      <c r="F1183" s="83"/>
      <c r="G1183" s="83"/>
      <c r="H1183" s="83"/>
      <c r="I1183" s="83"/>
      <c r="J1183" s="83"/>
    </row>
    <row r="1184">
      <c r="A1184" s="83"/>
      <c r="B1184" s="84"/>
      <c r="C1184" s="85"/>
      <c r="D1184" s="86"/>
      <c r="E1184" s="87"/>
      <c r="F1184" s="83"/>
      <c r="G1184" s="83"/>
      <c r="H1184" s="83"/>
      <c r="I1184" s="83"/>
      <c r="J1184" s="83"/>
    </row>
    <row r="1185">
      <c r="A1185" s="83"/>
      <c r="B1185" s="84"/>
      <c r="C1185" s="85"/>
      <c r="D1185" s="86"/>
      <c r="E1185" s="87"/>
      <c r="F1185" s="83"/>
      <c r="G1185" s="83"/>
      <c r="H1185" s="83"/>
      <c r="I1185" s="83"/>
      <c r="J1185" s="83"/>
    </row>
    <row r="1186">
      <c r="A1186" s="83"/>
      <c r="B1186" s="84"/>
      <c r="C1186" s="85"/>
      <c r="D1186" s="86"/>
      <c r="E1186" s="87"/>
      <c r="F1186" s="83"/>
      <c r="G1186" s="83"/>
      <c r="H1186" s="83"/>
      <c r="I1186" s="83"/>
      <c r="J1186" s="83"/>
    </row>
    <row r="1187">
      <c r="A1187" s="83"/>
      <c r="B1187" s="84"/>
      <c r="C1187" s="85"/>
      <c r="D1187" s="86"/>
      <c r="E1187" s="87"/>
      <c r="F1187" s="83"/>
      <c r="G1187" s="83"/>
      <c r="H1187" s="83"/>
      <c r="I1187" s="83"/>
      <c r="J1187" s="83"/>
    </row>
    <row r="1188">
      <c r="A1188" s="83"/>
      <c r="B1188" s="84"/>
      <c r="C1188" s="85"/>
      <c r="D1188" s="86"/>
      <c r="E1188" s="87"/>
      <c r="F1188" s="83"/>
      <c r="G1188" s="83"/>
      <c r="H1188" s="83"/>
      <c r="I1188" s="83"/>
      <c r="J1188" s="83"/>
    </row>
    <row r="1189">
      <c r="A1189" s="83"/>
      <c r="B1189" s="84"/>
      <c r="C1189" s="85"/>
      <c r="D1189" s="86"/>
      <c r="E1189" s="87"/>
      <c r="F1189" s="83"/>
      <c r="G1189" s="83"/>
      <c r="H1189" s="83"/>
      <c r="I1189" s="83"/>
      <c r="J1189" s="83"/>
    </row>
    <row r="1190">
      <c r="A1190" s="83"/>
      <c r="B1190" s="84"/>
      <c r="C1190" s="85"/>
      <c r="D1190" s="86"/>
      <c r="E1190" s="87"/>
      <c r="F1190" s="83"/>
      <c r="G1190" s="83"/>
      <c r="H1190" s="83"/>
      <c r="I1190" s="83"/>
      <c r="J1190" s="83"/>
    </row>
    <row r="1191">
      <c r="A1191" s="83"/>
      <c r="B1191" s="84"/>
      <c r="C1191" s="85"/>
      <c r="D1191" s="86"/>
      <c r="E1191" s="87"/>
      <c r="F1191" s="83"/>
      <c r="G1191" s="83"/>
      <c r="H1191" s="83"/>
      <c r="I1191" s="83"/>
      <c r="J1191" s="83"/>
    </row>
    <row r="1192">
      <c r="A1192" s="83"/>
      <c r="B1192" s="84"/>
      <c r="C1192" s="85"/>
      <c r="D1192" s="86"/>
      <c r="E1192" s="87"/>
      <c r="F1192" s="83"/>
      <c r="G1192" s="83"/>
      <c r="H1192" s="83"/>
      <c r="I1192" s="83"/>
      <c r="J1192" s="83"/>
    </row>
    <row r="1193">
      <c r="A1193" s="83"/>
      <c r="B1193" s="84"/>
      <c r="C1193" s="85"/>
      <c r="D1193" s="86"/>
      <c r="E1193" s="87"/>
      <c r="F1193" s="83"/>
      <c r="G1193" s="83"/>
      <c r="H1193" s="83"/>
      <c r="I1193" s="83"/>
      <c r="J1193" s="83"/>
    </row>
    <row r="1194">
      <c r="A1194" s="83"/>
      <c r="B1194" s="84"/>
      <c r="C1194" s="85"/>
      <c r="D1194" s="86"/>
      <c r="E1194" s="87"/>
      <c r="F1194" s="83"/>
      <c r="G1194" s="83"/>
      <c r="H1194" s="83"/>
      <c r="I1194" s="83"/>
      <c r="J1194" s="83"/>
    </row>
    <row r="1195">
      <c r="A1195" s="83"/>
      <c r="B1195" s="84"/>
      <c r="C1195" s="85"/>
      <c r="D1195" s="86"/>
      <c r="E1195" s="87"/>
      <c r="F1195" s="83"/>
      <c r="G1195" s="83"/>
      <c r="H1195" s="83"/>
      <c r="I1195" s="83"/>
      <c r="J1195" s="83"/>
    </row>
    <row r="1196">
      <c r="A1196" s="83"/>
      <c r="B1196" s="84"/>
      <c r="C1196" s="85"/>
      <c r="D1196" s="86"/>
      <c r="E1196" s="87"/>
      <c r="F1196" s="83"/>
      <c r="G1196" s="83"/>
      <c r="H1196" s="83"/>
      <c r="I1196" s="83"/>
      <c r="J1196" s="83"/>
    </row>
    <row r="1197">
      <c r="A1197" s="83"/>
      <c r="B1197" s="84"/>
      <c r="C1197" s="85"/>
      <c r="D1197" s="86"/>
      <c r="E1197" s="87"/>
      <c r="F1197" s="83"/>
      <c r="G1197" s="83"/>
      <c r="H1197" s="83"/>
      <c r="I1197" s="83"/>
      <c r="J1197" s="83"/>
    </row>
    <row r="1198">
      <c r="A1198" s="83"/>
      <c r="B1198" s="84"/>
      <c r="C1198" s="85"/>
      <c r="D1198" s="86"/>
      <c r="E1198" s="87"/>
      <c r="F1198" s="83"/>
      <c r="G1198" s="83"/>
      <c r="H1198" s="83"/>
      <c r="I1198" s="83"/>
      <c r="J1198" s="83"/>
    </row>
    <row r="1199">
      <c r="A1199" s="83"/>
      <c r="B1199" s="84"/>
      <c r="C1199" s="85"/>
      <c r="D1199" s="86"/>
      <c r="E1199" s="87"/>
      <c r="F1199" s="83"/>
      <c r="G1199" s="83"/>
      <c r="H1199" s="83"/>
      <c r="I1199" s="83"/>
      <c r="J1199" s="83"/>
    </row>
    <row r="1200">
      <c r="A1200" s="83"/>
      <c r="B1200" s="84"/>
      <c r="C1200" s="85"/>
      <c r="D1200" s="86"/>
      <c r="E1200" s="87"/>
      <c r="F1200" s="83"/>
      <c r="G1200" s="83"/>
      <c r="H1200" s="83"/>
      <c r="I1200" s="83"/>
      <c r="J1200" s="83"/>
    </row>
    <row r="1201">
      <c r="A1201" s="83"/>
      <c r="B1201" s="84"/>
      <c r="C1201" s="85"/>
      <c r="D1201" s="86"/>
      <c r="E1201" s="87"/>
      <c r="F1201" s="83"/>
      <c r="G1201" s="83"/>
      <c r="H1201" s="83"/>
      <c r="I1201" s="83"/>
      <c r="J1201" s="83"/>
    </row>
    <row r="1202">
      <c r="A1202" s="83"/>
      <c r="B1202" s="84"/>
      <c r="C1202" s="85"/>
      <c r="D1202" s="86"/>
      <c r="E1202" s="87"/>
      <c r="F1202" s="83"/>
      <c r="G1202" s="83"/>
      <c r="H1202" s="83"/>
      <c r="I1202" s="83"/>
      <c r="J1202" s="83"/>
    </row>
    <row r="1203">
      <c r="A1203" s="83"/>
      <c r="B1203" s="84"/>
      <c r="C1203" s="85"/>
      <c r="D1203" s="86"/>
      <c r="E1203" s="87"/>
      <c r="F1203" s="83"/>
      <c r="G1203" s="83"/>
      <c r="H1203" s="83"/>
      <c r="I1203" s="83"/>
      <c r="J1203" s="83"/>
    </row>
    <row r="1204">
      <c r="A1204" s="83"/>
      <c r="B1204" s="84"/>
      <c r="C1204" s="85"/>
      <c r="D1204" s="86"/>
      <c r="E1204" s="87"/>
      <c r="F1204" s="83"/>
      <c r="G1204" s="83"/>
      <c r="H1204" s="83"/>
      <c r="I1204" s="83"/>
      <c r="J1204" s="83"/>
    </row>
    <row r="1205">
      <c r="A1205" s="83"/>
      <c r="B1205" s="84"/>
      <c r="C1205" s="85"/>
      <c r="D1205" s="86"/>
      <c r="E1205" s="87"/>
      <c r="F1205" s="83"/>
      <c r="G1205" s="83"/>
      <c r="H1205" s="83"/>
      <c r="I1205" s="83"/>
      <c r="J1205" s="83"/>
    </row>
    <row r="1206">
      <c r="A1206" s="83"/>
      <c r="B1206" s="84"/>
      <c r="C1206" s="85"/>
      <c r="D1206" s="86"/>
      <c r="E1206" s="87"/>
      <c r="F1206" s="83"/>
      <c r="G1206" s="83"/>
      <c r="H1206" s="83"/>
      <c r="I1206" s="83"/>
      <c r="J1206" s="83"/>
    </row>
    <row r="1207">
      <c r="A1207" s="83"/>
      <c r="B1207" s="84"/>
      <c r="C1207" s="85"/>
      <c r="D1207" s="86"/>
      <c r="E1207" s="87"/>
      <c r="F1207" s="83"/>
      <c r="G1207" s="83"/>
      <c r="H1207" s="83"/>
      <c r="I1207" s="83"/>
      <c r="J1207" s="83"/>
    </row>
    <row r="1208">
      <c r="A1208" s="83"/>
      <c r="B1208" s="84"/>
      <c r="C1208" s="85"/>
      <c r="D1208" s="86"/>
      <c r="E1208" s="87"/>
      <c r="F1208" s="83"/>
      <c r="G1208" s="83"/>
      <c r="H1208" s="83"/>
      <c r="I1208" s="83"/>
      <c r="J1208" s="83"/>
    </row>
    <row r="1209">
      <c r="A1209" s="83"/>
      <c r="B1209" s="84"/>
      <c r="C1209" s="85"/>
      <c r="D1209" s="86"/>
      <c r="E1209" s="87"/>
      <c r="F1209" s="83"/>
      <c r="G1209" s="83"/>
      <c r="H1209" s="83"/>
      <c r="I1209" s="83"/>
      <c r="J1209" s="83"/>
    </row>
    <row r="1210">
      <c r="A1210" s="83"/>
      <c r="B1210" s="84"/>
      <c r="C1210" s="85"/>
      <c r="D1210" s="86"/>
      <c r="E1210" s="87"/>
      <c r="F1210" s="83"/>
      <c r="G1210" s="83"/>
      <c r="H1210" s="83"/>
      <c r="I1210" s="83"/>
      <c r="J1210" s="83"/>
    </row>
    <row r="1211">
      <c r="A1211" s="83"/>
      <c r="B1211" s="84"/>
      <c r="C1211" s="85"/>
      <c r="D1211" s="86"/>
      <c r="E1211" s="87"/>
      <c r="F1211" s="83"/>
      <c r="G1211" s="83"/>
      <c r="H1211" s="83"/>
      <c r="I1211" s="83"/>
      <c r="J1211" s="83"/>
    </row>
    <row r="1212">
      <c r="A1212" s="83"/>
      <c r="B1212" s="84"/>
      <c r="C1212" s="85"/>
      <c r="D1212" s="86"/>
      <c r="E1212" s="87"/>
      <c r="F1212" s="83"/>
      <c r="G1212" s="83"/>
      <c r="H1212" s="83"/>
      <c r="I1212" s="83"/>
      <c r="J1212" s="83"/>
    </row>
    <row r="1213">
      <c r="A1213" s="83"/>
      <c r="B1213" s="84"/>
      <c r="C1213" s="85"/>
      <c r="D1213" s="86"/>
      <c r="E1213" s="87"/>
      <c r="F1213" s="83"/>
      <c r="G1213" s="83"/>
      <c r="H1213" s="83"/>
      <c r="I1213" s="83"/>
      <c r="J1213" s="83"/>
    </row>
    <row r="1214">
      <c r="A1214" s="83"/>
      <c r="B1214" s="84"/>
      <c r="C1214" s="85"/>
      <c r="D1214" s="86"/>
      <c r="E1214" s="87"/>
      <c r="F1214" s="83"/>
      <c r="G1214" s="83"/>
      <c r="H1214" s="83"/>
      <c r="I1214" s="83"/>
      <c r="J1214" s="83"/>
    </row>
    <row r="1215">
      <c r="A1215" s="83"/>
      <c r="B1215" s="84"/>
      <c r="C1215" s="85"/>
      <c r="D1215" s="86"/>
      <c r="E1215" s="87"/>
      <c r="F1215" s="83"/>
      <c r="G1215" s="83"/>
      <c r="H1215" s="83"/>
      <c r="I1215" s="83"/>
      <c r="J1215" s="83"/>
    </row>
    <row r="1216">
      <c r="A1216" s="83"/>
      <c r="B1216" s="84"/>
      <c r="C1216" s="85"/>
      <c r="D1216" s="86"/>
      <c r="E1216" s="87"/>
      <c r="F1216" s="83"/>
      <c r="G1216" s="83"/>
      <c r="H1216" s="83"/>
      <c r="I1216" s="83"/>
      <c r="J1216" s="83"/>
    </row>
    <row r="1217">
      <c r="A1217" s="83"/>
      <c r="B1217" s="84"/>
      <c r="C1217" s="85"/>
      <c r="D1217" s="86"/>
      <c r="E1217" s="87"/>
      <c r="F1217" s="83"/>
      <c r="G1217" s="83"/>
      <c r="H1217" s="83"/>
      <c r="I1217" s="83"/>
      <c r="J1217" s="83"/>
    </row>
    <row r="1218">
      <c r="A1218" s="83"/>
      <c r="B1218" s="84"/>
      <c r="C1218" s="85"/>
      <c r="D1218" s="86"/>
      <c r="E1218" s="87"/>
      <c r="F1218" s="83"/>
      <c r="G1218" s="83"/>
      <c r="H1218" s="83"/>
      <c r="I1218" s="83"/>
      <c r="J1218" s="83"/>
    </row>
    <row r="1219">
      <c r="A1219" s="83"/>
      <c r="B1219" s="84"/>
      <c r="C1219" s="85"/>
      <c r="D1219" s="86"/>
      <c r="E1219" s="87"/>
      <c r="F1219" s="83"/>
      <c r="G1219" s="83"/>
      <c r="H1219" s="83"/>
      <c r="I1219" s="83"/>
      <c r="J1219" s="83"/>
    </row>
    <row r="1220">
      <c r="A1220" s="83"/>
      <c r="B1220" s="84"/>
      <c r="C1220" s="85"/>
      <c r="D1220" s="86"/>
      <c r="E1220" s="87"/>
      <c r="F1220" s="83"/>
      <c r="G1220" s="83"/>
      <c r="H1220" s="83"/>
      <c r="I1220" s="83"/>
      <c r="J1220" s="83"/>
    </row>
    <row r="1221">
      <c r="A1221" s="83"/>
      <c r="B1221" s="84"/>
      <c r="C1221" s="85"/>
      <c r="D1221" s="86"/>
      <c r="E1221" s="87"/>
      <c r="F1221" s="83"/>
      <c r="G1221" s="83"/>
      <c r="H1221" s="83"/>
      <c r="I1221" s="83"/>
      <c r="J1221" s="83"/>
    </row>
    <row r="1222">
      <c r="A1222" s="83"/>
      <c r="B1222" s="84"/>
      <c r="C1222" s="85"/>
      <c r="D1222" s="86"/>
      <c r="E1222" s="87"/>
      <c r="F1222" s="83"/>
      <c r="G1222" s="83"/>
      <c r="H1222" s="83"/>
      <c r="I1222" s="83"/>
      <c r="J1222" s="83"/>
    </row>
    <row r="1223">
      <c r="A1223" s="83"/>
      <c r="B1223" s="84"/>
      <c r="C1223" s="85"/>
      <c r="D1223" s="86"/>
      <c r="E1223" s="87"/>
      <c r="F1223" s="83"/>
      <c r="G1223" s="83"/>
      <c r="H1223" s="83"/>
      <c r="I1223" s="83"/>
      <c r="J1223" s="83"/>
    </row>
    <row r="1224">
      <c r="A1224" s="83"/>
      <c r="B1224" s="84"/>
      <c r="C1224" s="85"/>
      <c r="D1224" s="86"/>
      <c r="E1224" s="87"/>
      <c r="F1224" s="83"/>
      <c r="G1224" s="83"/>
      <c r="H1224" s="83"/>
      <c r="I1224" s="83"/>
      <c r="J1224" s="83"/>
    </row>
    <row r="1225">
      <c r="A1225" s="83"/>
      <c r="B1225" s="84"/>
      <c r="C1225" s="85"/>
      <c r="D1225" s="86"/>
      <c r="E1225" s="87"/>
      <c r="F1225" s="83"/>
      <c r="G1225" s="83"/>
      <c r="H1225" s="83"/>
      <c r="I1225" s="83"/>
      <c r="J1225" s="83"/>
    </row>
    <row r="1226">
      <c r="A1226" s="83"/>
      <c r="B1226" s="84"/>
      <c r="C1226" s="85"/>
      <c r="D1226" s="86"/>
      <c r="E1226" s="87"/>
      <c r="F1226" s="83"/>
      <c r="G1226" s="83"/>
      <c r="H1226" s="83"/>
      <c r="I1226" s="83"/>
      <c r="J1226" s="83"/>
    </row>
    <row r="1227">
      <c r="A1227" s="83"/>
      <c r="B1227" s="84"/>
      <c r="C1227" s="85"/>
      <c r="D1227" s="86"/>
      <c r="E1227" s="87"/>
      <c r="F1227" s="83"/>
      <c r="G1227" s="83"/>
      <c r="H1227" s="83"/>
      <c r="I1227" s="83"/>
      <c r="J1227" s="83"/>
    </row>
    <row r="1228">
      <c r="A1228" s="83"/>
      <c r="B1228" s="84"/>
      <c r="C1228" s="85"/>
      <c r="D1228" s="86"/>
      <c r="E1228" s="87"/>
      <c r="F1228" s="83"/>
      <c r="G1228" s="83"/>
      <c r="H1228" s="83"/>
      <c r="I1228" s="83"/>
      <c r="J1228" s="83"/>
    </row>
    <row r="1229">
      <c r="A1229" s="83"/>
      <c r="B1229" s="84"/>
      <c r="C1229" s="85"/>
      <c r="D1229" s="86"/>
      <c r="E1229" s="87"/>
      <c r="F1229" s="83"/>
      <c r="G1229" s="83"/>
      <c r="H1229" s="83"/>
      <c r="I1229" s="83"/>
      <c r="J1229" s="83"/>
    </row>
    <row r="1230">
      <c r="A1230" s="83"/>
      <c r="B1230" s="84"/>
      <c r="C1230" s="85"/>
      <c r="D1230" s="86"/>
      <c r="E1230" s="87"/>
      <c r="F1230" s="83"/>
      <c r="G1230" s="83"/>
      <c r="H1230" s="83"/>
      <c r="I1230" s="83"/>
      <c r="J1230" s="83"/>
    </row>
    <row r="1231">
      <c r="A1231" s="83"/>
      <c r="B1231" s="84"/>
      <c r="C1231" s="85"/>
      <c r="D1231" s="86"/>
      <c r="E1231" s="87"/>
      <c r="F1231" s="83"/>
      <c r="G1231" s="83"/>
      <c r="H1231" s="83"/>
      <c r="I1231" s="83"/>
      <c r="J1231" s="83"/>
    </row>
    <row r="1232">
      <c r="A1232" s="83"/>
      <c r="B1232" s="84"/>
      <c r="C1232" s="85"/>
      <c r="D1232" s="86"/>
      <c r="E1232" s="87"/>
      <c r="F1232" s="83"/>
      <c r="G1232" s="83"/>
      <c r="H1232" s="83"/>
      <c r="I1232" s="83"/>
      <c r="J1232" s="83"/>
    </row>
    <row r="1233">
      <c r="A1233" s="83"/>
      <c r="B1233" s="84"/>
      <c r="C1233" s="85"/>
      <c r="D1233" s="86"/>
      <c r="E1233" s="87"/>
      <c r="F1233" s="83"/>
      <c r="G1233" s="83"/>
      <c r="H1233" s="83"/>
      <c r="I1233" s="83"/>
      <c r="J1233" s="83"/>
    </row>
    <row r="1234">
      <c r="A1234" s="83"/>
      <c r="B1234" s="84"/>
      <c r="C1234" s="85"/>
      <c r="D1234" s="86"/>
      <c r="E1234" s="87"/>
      <c r="F1234" s="83"/>
      <c r="G1234" s="83"/>
      <c r="H1234" s="83"/>
      <c r="I1234" s="83"/>
      <c r="J1234" s="83"/>
    </row>
    <row r="1235">
      <c r="A1235" s="83"/>
      <c r="B1235" s="84"/>
      <c r="C1235" s="85"/>
      <c r="D1235" s="86"/>
      <c r="E1235" s="87"/>
      <c r="F1235" s="83"/>
      <c r="G1235" s="83"/>
      <c r="H1235" s="83"/>
      <c r="I1235" s="83"/>
      <c r="J1235" s="83"/>
    </row>
    <row r="1236">
      <c r="A1236" s="83"/>
      <c r="B1236" s="84"/>
      <c r="C1236" s="85"/>
      <c r="D1236" s="86"/>
      <c r="E1236" s="87"/>
      <c r="F1236" s="83"/>
      <c r="G1236" s="83"/>
      <c r="H1236" s="83"/>
      <c r="I1236" s="83"/>
      <c r="J1236" s="83"/>
    </row>
    <row r="1237">
      <c r="A1237" s="83"/>
      <c r="B1237" s="84"/>
      <c r="C1237" s="85"/>
      <c r="D1237" s="86"/>
      <c r="E1237" s="87"/>
      <c r="F1237" s="83"/>
      <c r="G1237" s="83"/>
      <c r="H1237" s="83"/>
      <c r="I1237" s="83"/>
      <c r="J1237" s="83"/>
    </row>
    <row r="1238">
      <c r="A1238" s="83"/>
      <c r="B1238" s="84"/>
      <c r="C1238" s="85"/>
      <c r="D1238" s="86"/>
      <c r="E1238" s="87"/>
      <c r="F1238" s="83"/>
      <c r="G1238" s="83"/>
      <c r="H1238" s="83"/>
      <c r="I1238" s="83"/>
      <c r="J1238" s="83"/>
    </row>
    <row r="1239">
      <c r="A1239" s="83"/>
      <c r="B1239" s="84"/>
      <c r="C1239" s="85"/>
      <c r="D1239" s="86"/>
      <c r="E1239" s="87"/>
      <c r="F1239" s="83"/>
      <c r="G1239" s="83"/>
      <c r="H1239" s="83"/>
      <c r="I1239" s="83"/>
      <c r="J1239" s="83"/>
    </row>
    <row r="1240">
      <c r="A1240" s="83"/>
      <c r="B1240" s="84"/>
      <c r="C1240" s="85"/>
      <c r="D1240" s="86"/>
      <c r="E1240" s="87"/>
      <c r="F1240" s="83"/>
      <c r="G1240" s="83"/>
      <c r="H1240" s="83"/>
      <c r="I1240" s="83"/>
      <c r="J1240" s="83"/>
    </row>
    <row r="1241">
      <c r="A1241" s="83"/>
      <c r="B1241" s="84"/>
      <c r="C1241" s="85"/>
      <c r="D1241" s="86"/>
      <c r="E1241" s="87"/>
      <c r="F1241" s="83"/>
      <c r="G1241" s="83"/>
      <c r="H1241" s="83"/>
      <c r="I1241" s="83"/>
      <c r="J1241" s="83"/>
    </row>
    <row r="1242">
      <c r="A1242" s="83"/>
      <c r="B1242" s="84"/>
      <c r="C1242" s="85"/>
      <c r="D1242" s="86"/>
      <c r="E1242" s="87"/>
      <c r="F1242" s="83"/>
      <c r="G1242" s="83"/>
      <c r="H1242" s="83"/>
      <c r="I1242" s="83"/>
      <c r="J1242" s="83"/>
    </row>
    <row r="1243">
      <c r="A1243" s="83"/>
      <c r="B1243" s="84"/>
      <c r="C1243" s="85"/>
      <c r="D1243" s="86"/>
      <c r="E1243" s="87"/>
      <c r="F1243" s="83"/>
      <c r="G1243" s="83"/>
      <c r="H1243" s="83"/>
      <c r="I1243" s="83"/>
      <c r="J1243" s="83"/>
    </row>
    <row r="1244">
      <c r="A1244" s="83"/>
      <c r="B1244" s="84"/>
      <c r="C1244" s="85"/>
      <c r="D1244" s="86"/>
      <c r="E1244" s="87"/>
      <c r="F1244" s="83"/>
      <c r="G1244" s="83"/>
      <c r="H1244" s="83"/>
      <c r="I1244" s="83"/>
      <c r="J1244" s="83"/>
    </row>
    <row r="1245">
      <c r="A1245" s="83"/>
      <c r="B1245" s="84"/>
      <c r="C1245" s="85"/>
      <c r="D1245" s="86"/>
      <c r="E1245" s="87"/>
      <c r="F1245" s="83"/>
      <c r="G1245" s="83"/>
      <c r="H1245" s="83"/>
      <c r="I1245" s="83"/>
      <c r="J1245" s="83"/>
    </row>
    <row r="1246">
      <c r="A1246" s="83"/>
      <c r="B1246" s="84"/>
      <c r="C1246" s="85"/>
      <c r="D1246" s="86"/>
      <c r="E1246" s="87"/>
      <c r="F1246" s="83"/>
      <c r="G1246" s="83"/>
      <c r="H1246" s="83"/>
      <c r="I1246" s="83"/>
      <c r="J1246" s="83"/>
    </row>
    <row r="1247">
      <c r="A1247" s="83"/>
      <c r="B1247" s="84"/>
      <c r="C1247" s="85"/>
      <c r="D1247" s="86"/>
      <c r="E1247" s="87"/>
      <c r="F1247" s="83"/>
      <c r="G1247" s="83"/>
      <c r="H1247" s="83"/>
      <c r="I1247" s="83"/>
      <c r="J1247" s="83"/>
    </row>
    <row r="1248">
      <c r="A1248" s="83"/>
      <c r="B1248" s="84"/>
      <c r="C1248" s="85"/>
      <c r="D1248" s="86"/>
      <c r="E1248" s="87"/>
      <c r="F1248" s="83"/>
      <c r="G1248" s="83"/>
      <c r="H1248" s="83"/>
      <c r="I1248" s="83"/>
      <c r="J1248" s="83"/>
    </row>
    <row r="1249">
      <c r="A1249" s="83"/>
      <c r="B1249" s="84"/>
      <c r="C1249" s="85"/>
      <c r="D1249" s="86"/>
      <c r="E1249" s="87"/>
      <c r="F1249" s="83"/>
      <c r="G1249" s="83"/>
      <c r="H1249" s="83"/>
      <c r="I1249" s="83"/>
      <c r="J1249" s="83"/>
    </row>
    <row r="1250">
      <c r="A1250" s="83"/>
      <c r="B1250" s="84"/>
      <c r="C1250" s="85"/>
      <c r="D1250" s="86"/>
      <c r="E1250" s="87"/>
      <c r="F1250" s="83"/>
      <c r="G1250" s="83"/>
      <c r="H1250" s="83"/>
      <c r="I1250" s="83"/>
      <c r="J1250" s="83"/>
    </row>
    <row r="1251">
      <c r="A1251" s="83"/>
      <c r="B1251" s="84"/>
      <c r="C1251" s="85"/>
      <c r="D1251" s="86"/>
      <c r="E1251" s="87"/>
      <c r="F1251" s="83"/>
      <c r="G1251" s="83"/>
      <c r="H1251" s="83"/>
      <c r="I1251" s="83"/>
      <c r="J1251" s="83"/>
    </row>
    <row r="1252">
      <c r="A1252" s="83"/>
      <c r="B1252" s="84"/>
      <c r="C1252" s="85"/>
      <c r="D1252" s="86"/>
      <c r="E1252" s="87"/>
      <c r="F1252" s="83"/>
      <c r="G1252" s="83"/>
      <c r="H1252" s="83"/>
      <c r="I1252" s="83"/>
      <c r="J1252" s="83"/>
    </row>
    <row r="1253">
      <c r="A1253" s="83"/>
      <c r="B1253" s="84"/>
      <c r="C1253" s="85"/>
      <c r="D1253" s="86"/>
      <c r="E1253" s="87"/>
      <c r="F1253" s="83"/>
      <c r="G1253" s="83"/>
      <c r="H1253" s="83"/>
      <c r="I1253" s="83"/>
      <c r="J1253" s="83"/>
    </row>
    <row r="1254">
      <c r="A1254" s="83"/>
      <c r="B1254" s="84"/>
      <c r="C1254" s="85"/>
      <c r="D1254" s="86"/>
      <c r="E1254" s="87"/>
      <c r="F1254" s="83"/>
      <c r="G1254" s="83"/>
      <c r="H1254" s="83"/>
      <c r="I1254" s="83"/>
      <c r="J1254" s="83"/>
    </row>
    <row r="1255">
      <c r="A1255" s="83"/>
      <c r="B1255" s="84"/>
      <c r="C1255" s="85"/>
      <c r="D1255" s="86"/>
      <c r="E1255" s="87"/>
      <c r="F1255" s="83"/>
      <c r="G1255" s="83"/>
      <c r="H1255" s="83"/>
      <c r="I1255" s="83"/>
      <c r="J1255" s="83"/>
    </row>
    <row r="1256">
      <c r="A1256" s="83"/>
      <c r="B1256" s="84"/>
      <c r="C1256" s="85"/>
      <c r="D1256" s="86"/>
      <c r="E1256" s="87"/>
      <c r="F1256" s="83"/>
      <c r="G1256" s="83"/>
      <c r="H1256" s="83"/>
      <c r="I1256" s="83"/>
      <c r="J1256" s="83"/>
    </row>
    <row r="1257">
      <c r="A1257" s="83"/>
      <c r="B1257" s="84"/>
      <c r="C1257" s="85"/>
      <c r="D1257" s="86"/>
      <c r="E1257" s="87"/>
      <c r="F1257" s="83"/>
      <c r="G1257" s="83"/>
      <c r="H1257" s="83"/>
      <c r="I1257" s="83"/>
      <c r="J1257" s="83"/>
    </row>
    <row r="1258">
      <c r="A1258" s="83"/>
      <c r="B1258" s="84"/>
      <c r="C1258" s="85"/>
      <c r="D1258" s="86"/>
      <c r="E1258" s="87"/>
      <c r="F1258" s="83"/>
      <c r="G1258" s="83"/>
      <c r="H1258" s="83"/>
      <c r="I1258" s="83"/>
      <c r="J1258" s="83"/>
    </row>
    <row r="1259">
      <c r="A1259" s="83"/>
      <c r="B1259" s="84"/>
      <c r="C1259" s="85"/>
      <c r="D1259" s="86"/>
      <c r="E1259" s="87"/>
      <c r="F1259" s="83"/>
      <c r="G1259" s="83"/>
      <c r="H1259" s="83"/>
      <c r="I1259" s="83"/>
      <c r="J1259" s="83"/>
    </row>
    <row r="1260">
      <c r="A1260" s="83"/>
      <c r="B1260" s="84"/>
      <c r="C1260" s="85"/>
      <c r="D1260" s="86"/>
      <c r="E1260" s="87"/>
      <c r="F1260" s="83"/>
      <c r="G1260" s="83"/>
      <c r="H1260" s="83"/>
      <c r="I1260" s="83"/>
      <c r="J1260" s="83"/>
    </row>
    <row r="1261">
      <c r="A1261" s="83"/>
      <c r="B1261" s="84"/>
      <c r="C1261" s="85"/>
      <c r="D1261" s="86"/>
      <c r="E1261" s="87"/>
      <c r="F1261" s="83"/>
      <c r="G1261" s="83"/>
      <c r="H1261" s="83"/>
      <c r="I1261" s="83"/>
      <c r="J1261" s="83"/>
    </row>
    <row r="1262">
      <c r="A1262" s="83"/>
      <c r="B1262" s="84"/>
      <c r="C1262" s="85"/>
      <c r="D1262" s="86"/>
      <c r="E1262" s="87"/>
      <c r="F1262" s="83"/>
      <c r="G1262" s="83"/>
      <c r="H1262" s="83"/>
      <c r="I1262" s="83"/>
      <c r="J1262" s="83"/>
    </row>
    <row r="1263">
      <c r="A1263" s="83"/>
      <c r="B1263" s="84"/>
      <c r="C1263" s="85"/>
      <c r="D1263" s="86"/>
      <c r="E1263" s="87"/>
      <c r="F1263" s="83"/>
      <c r="G1263" s="83"/>
      <c r="H1263" s="83"/>
      <c r="I1263" s="83"/>
      <c r="J1263" s="83"/>
    </row>
    <row r="1264">
      <c r="A1264" s="83"/>
      <c r="B1264" s="84"/>
      <c r="C1264" s="85"/>
      <c r="D1264" s="86"/>
      <c r="E1264" s="87"/>
      <c r="F1264" s="83"/>
      <c r="G1264" s="83"/>
      <c r="H1264" s="83"/>
      <c r="I1264" s="83"/>
      <c r="J1264" s="83"/>
    </row>
    <row r="1265">
      <c r="A1265" s="83"/>
      <c r="B1265" s="84"/>
      <c r="C1265" s="85"/>
      <c r="D1265" s="86"/>
      <c r="E1265" s="87"/>
      <c r="F1265" s="83"/>
      <c r="G1265" s="83"/>
      <c r="H1265" s="83"/>
      <c r="I1265" s="83"/>
      <c r="J1265" s="83"/>
    </row>
    <row r="1266">
      <c r="A1266" s="83"/>
      <c r="B1266" s="84"/>
      <c r="C1266" s="85"/>
      <c r="D1266" s="86"/>
      <c r="E1266" s="87"/>
      <c r="F1266" s="83"/>
      <c r="G1266" s="83"/>
      <c r="H1266" s="83"/>
      <c r="I1266" s="83"/>
      <c r="J1266" s="83"/>
    </row>
    <row r="1267">
      <c r="A1267" s="83"/>
      <c r="B1267" s="84"/>
      <c r="C1267" s="85"/>
      <c r="D1267" s="86"/>
      <c r="E1267" s="87"/>
      <c r="F1267" s="83"/>
      <c r="G1267" s="83"/>
      <c r="H1267" s="83"/>
      <c r="I1267" s="83"/>
      <c r="J1267" s="83"/>
    </row>
    <row r="1268">
      <c r="A1268" s="83"/>
      <c r="B1268" s="84"/>
      <c r="C1268" s="85"/>
      <c r="D1268" s="86"/>
      <c r="E1268" s="87"/>
      <c r="F1268" s="83"/>
      <c r="G1268" s="83"/>
      <c r="H1268" s="83"/>
      <c r="I1268" s="83"/>
      <c r="J1268" s="83"/>
    </row>
    <row r="1269">
      <c r="A1269" s="83"/>
      <c r="B1269" s="84"/>
      <c r="C1269" s="85"/>
      <c r="D1269" s="86"/>
      <c r="E1269" s="87"/>
      <c r="F1269" s="83"/>
      <c r="G1269" s="83"/>
      <c r="H1269" s="83"/>
      <c r="I1269" s="83"/>
      <c r="J1269" s="83"/>
    </row>
    <row r="1270">
      <c r="A1270" s="83"/>
      <c r="B1270" s="84"/>
      <c r="C1270" s="85"/>
      <c r="D1270" s="86"/>
      <c r="E1270" s="87"/>
      <c r="F1270" s="83"/>
      <c r="G1270" s="83"/>
      <c r="H1270" s="83"/>
      <c r="I1270" s="83"/>
      <c r="J1270" s="83"/>
    </row>
    <row r="1271">
      <c r="A1271" s="83"/>
      <c r="B1271" s="84"/>
      <c r="C1271" s="85"/>
      <c r="D1271" s="86"/>
      <c r="E1271" s="87"/>
      <c r="F1271" s="83"/>
      <c r="G1271" s="83"/>
      <c r="H1271" s="83"/>
      <c r="I1271" s="83"/>
      <c r="J1271" s="83"/>
    </row>
    <row r="1272">
      <c r="A1272" s="83"/>
      <c r="B1272" s="84"/>
      <c r="C1272" s="85"/>
      <c r="D1272" s="86"/>
      <c r="E1272" s="87"/>
      <c r="F1272" s="83"/>
      <c r="G1272" s="83"/>
      <c r="H1272" s="83"/>
      <c r="I1272" s="83"/>
      <c r="J1272" s="83"/>
    </row>
    <row r="1273">
      <c r="A1273" s="83"/>
      <c r="B1273" s="84"/>
      <c r="C1273" s="85"/>
      <c r="D1273" s="86"/>
      <c r="E1273" s="87"/>
      <c r="F1273" s="83"/>
      <c r="G1273" s="83"/>
      <c r="H1273" s="83"/>
      <c r="I1273" s="83"/>
      <c r="J1273" s="83"/>
    </row>
    <row r="1274">
      <c r="A1274" s="83"/>
      <c r="B1274" s="84"/>
      <c r="C1274" s="85"/>
      <c r="D1274" s="86"/>
      <c r="E1274" s="87"/>
      <c r="F1274" s="83"/>
      <c r="G1274" s="83"/>
      <c r="H1274" s="83"/>
      <c r="I1274" s="83"/>
      <c r="J1274" s="83"/>
    </row>
    <row r="1275">
      <c r="A1275" s="83"/>
      <c r="B1275" s="84"/>
      <c r="C1275" s="85"/>
      <c r="D1275" s="86"/>
      <c r="E1275" s="87"/>
      <c r="F1275" s="83"/>
      <c r="G1275" s="83"/>
      <c r="H1275" s="83"/>
      <c r="I1275" s="83"/>
      <c r="J1275" s="83"/>
    </row>
    <row r="1276">
      <c r="A1276" s="83"/>
      <c r="B1276" s="84"/>
      <c r="C1276" s="85"/>
      <c r="D1276" s="86"/>
      <c r="E1276" s="87"/>
      <c r="F1276" s="83"/>
      <c r="G1276" s="83"/>
      <c r="H1276" s="83"/>
      <c r="I1276" s="83"/>
      <c r="J1276" s="83"/>
    </row>
    <row r="1277">
      <c r="A1277" s="83"/>
      <c r="B1277" s="84"/>
      <c r="C1277" s="85"/>
      <c r="D1277" s="86"/>
      <c r="E1277" s="87"/>
      <c r="F1277" s="83"/>
      <c r="G1277" s="83"/>
      <c r="H1277" s="83"/>
      <c r="I1277" s="83"/>
      <c r="J1277" s="83"/>
    </row>
    <row r="1278">
      <c r="A1278" s="83"/>
      <c r="B1278" s="84"/>
      <c r="C1278" s="85"/>
      <c r="D1278" s="86"/>
      <c r="E1278" s="87"/>
      <c r="F1278" s="83"/>
      <c r="G1278" s="83"/>
      <c r="H1278" s="83"/>
      <c r="I1278" s="83"/>
      <c r="J1278" s="83"/>
    </row>
    <row r="1279">
      <c r="A1279" s="83"/>
      <c r="B1279" s="84"/>
      <c r="C1279" s="85"/>
      <c r="D1279" s="86"/>
      <c r="E1279" s="87"/>
      <c r="F1279" s="83"/>
      <c r="G1279" s="83"/>
      <c r="H1279" s="83"/>
      <c r="I1279" s="83"/>
      <c r="J1279" s="83"/>
    </row>
    <row r="1280">
      <c r="A1280" s="83"/>
      <c r="B1280" s="84"/>
      <c r="C1280" s="85"/>
      <c r="D1280" s="86"/>
      <c r="E1280" s="87"/>
      <c r="F1280" s="83"/>
      <c r="G1280" s="83"/>
      <c r="H1280" s="83"/>
      <c r="I1280" s="83"/>
      <c r="J1280" s="83"/>
    </row>
    <row r="1281">
      <c r="A1281" s="83"/>
      <c r="B1281" s="84"/>
      <c r="C1281" s="85"/>
      <c r="D1281" s="86"/>
      <c r="E1281" s="87"/>
      <c r="F1281" s="83"/>
      <c r="G1281" s="83"/>
      <c r="H1281" s="83"/>
      <c r="I1281" s="83"/>
      <c r="J1281" s="83"/>
    </row>
    <row r="1282">
      <c r="A1282" s="83"/>
      <c r="B1282" s="84"/>
      <c r="C1282" s="85"/>
      <c r="D1282" s="86"/>
      <c r="E1282" s="87"/>
      <c r="F1282" s="83"/>
      <c r="G1282" s="83"/>
      <c r="H1282" s="83"/>
      <c r="I1282" s="83"/>
      <c r="J1282" s="83"/>
    </row>
    <row r="1283">
      <c r="A1283" s="83"/>
      <c r="B1283" s="84"/>
      <c r="C1283" s="85"/>
      <c r="D1283" s="86"/>
      <c r="E1283" s="87"/>
      <c r="F1283" s="83"/>
      <c r="G1283" s="83"/>
      <c r="H1283" s="83"/>
      <c r="I1283" s="83"/>
      <c r="J1283" s="83"/>
    </row>
    <row r="1284">
      <c r="A1284" s="83"/>
      <c r="B1284" s="84"/>
      <c r="C1284" s="85"/>
      <c r="D1284" s="86"/>
      <c r="E1284" s="87"/>
      <c r="F1284" s="83"/>
      <c r="G1284" s="83"/>
      <c r="H1284" s="83"/>
      <c r="I1284" s="83"/>
      <c r="J1284" s="83"/>
    </row>
    <row r="1285">
      <c r="A1285" s="83"/>
      <c r="B1285" s="84"/>
      <c r="C1285" s="85"/>
      <c r="D1285" s="86"/>
      <c r="E1285" s="87"/>
      <c r="F1285" s="83"/>
      <c r="G1285" s="83"/>
      <c r="H1285" s="83"/>
      <c r="I1285" s="83"/>
      <c r="J1285" s="83"/>
    </row>
    <row r="1286">
      <c r="A1286" s="83"/>
      <c r="B1286" s="84"/>
      <c r="C1286" s="85"/>
      <c r="D1286" s="86"/>
      <c r="E1286" s="87"/>
      <c r="F1286" s="83"/>
      <c r="G1286" s="83"/>
      <c r="H1286" s="83"/>
      <c r="I1286" s="83"/>
      <c r="J1286" s="83"/>
    </row>
    <row r="1287">
      <c r="A1287" s="83"/>
      <c r="B1287" s="84"/>
      <c r="C1287" s="85"/>
      <c r="D1287" s="86"/>
      <c r="E1287" s="87"/>
      <c r="F1287" s="83"/>
      <c r="G1287" s="83"/>
      <c r="H1287" s="83"/>
      <c r="I1287" s="83"/>
      <c r="J1287" s="83"/>
    </row>
    <row r="1288">
      <c r="A1288" s="83"/>
      <c r="B1288" s="84"/>
      <c r="C1288" s="85"/>
      <c r="D1288" s="86"/>
      <c r="E1288" s="87"/>
      <c r="F1288" s="83"/>
      <c r="G1288" s="83"/>
      <c r="H1288" s="83"/>
      <c r="I1288" s="83"/>
      <c r="J1288" s="83"/>
    </row>
    <row r="1289">
      <c r="A1289" s="83"/>
      <c r="B1289" s="84"/>
      <c r="C1289" s="85"/>
      <c r="D1289" s="86"/>
      <c r="E1289" s="87"/>
      <c r="F1289" s="83"/>
      <c r="G1289" s="83"/>
      <c r="H1289" s="83"/>
      <c r="I1289" s="83"/>
      <c r="J1289" s="83"/>
    </row>
    <row r="1290">
      <c r="A1290" s="83"/>
      <c r="B1290" s="84"/>
      <c r="C1290" s="85"/>
      <c r="D1290" s="86"/>
      <c r="E1290" s="87"/>
      <c r="F1290" s="83"/>
      <c r="G1290" s="83"/>
      <c r="H1290" s="83"/>
      <c r="I1290" s="83"/>
      <c r="J1290" s="83"/>
    </row>
    <row r="1291">
      <c r="A1291" s="83"/>
      <c r="B1291" s="84"/>
      <c r="C1291" s="85"/>
      <c r="D1291" s="86"/>
      <c r="E1291" s="87"/>
      <c r="F1291" s="83"/>
      <c r="G1291" s="83"/>
      <c r="H1291" s="83"/>
      <c r="I1291" s="83"/>
      <c r="J1291" s="83"/>
    </row>
    <row r="1292">
      <c r="A1292" s="83"/>
      <c r="B1292" s="84"/>
      <c r="C1292" s="85"/>
      <c r="D1292" s="86"/>
      <c r="E1292" s="87"/>
      <c r="F1292" s="83"/>
      <c r="G1292" s="83"/>
      <c r="H1292" s="83"/>
      <c r="I1292" s="83"/>
      <c r="J1292" s="83"/>
    </row>
    <row r="1293">
      <c r="A1293" s="83"/>
      <c r="B1293" s="84"/>
      <c r="C1293" s="85"/>
      <c r="D1293" s="86"/>
      <c r="E1293" s="87"/>
      <c r="F1293" s="83"/>
      <c r="G1293" s="83"/>
      <c r="H1293" s="83"/>
      <c r="I1293" s="83"/>
      <c r="J1293" s="83"/>
    </row>
    <row r="1294">
      <c r="A1294" s="83"/>
      <c r="B1294" s="84"/>
      <c r="C1294" s="85"/>
      <c r="D1294" s="86"/>
      <c r="E1294" s="87"/>
      <c r="F1294" s="83"/>
      <c r="G1294" s="83"/>
      <c r="H1294" s="83"/>
      <c r="I1294" s="83"/>
      <c r="J1294" s="83"/>
    </row>
    <row r="1295">
      <c r="A1295" s="83"/>
      <c r="B1295" s="84"/>
      <c r="C1295" s="85"/>
      <c r="D1295" s="86"/>
      <c r="E1295" s="87"/>
      <c r="F1295" s="83"/>
      <c r="G1295" s="83"/>
      <c r="H1295" s="83"/>
      <c r="I1295" s="83"/>
      <c r="J1295" s="83"/>
    </row>
    <row r="1296">
      <c r="A1296" s="83"/>
      <c r="B1296" s="84"/>
      <c r="C1296" s="85"/>
      <c r="D1296" s="86"/>
      <c r="E1296" s="87"/>
      <c r="F1296" s="83"/>
      <c r="G1296" s="83"/>
      <c r="H1296" s="83"/>
      <c r="I1296" s="83"/>
      <c r="J1296" s="83"/>
    </row>
    <row r="1297">
      <c r="A1297" s="83"/>
      <c r="B1297" s="84"/>
      <c r="C1297" s="85"/>
      <c r="D1297" s="86"/>
      <c r="E1297" s="87"/>
      <c r="F1297" s="83"/>
      <c r="G1297" s="83"/>
      <c r="H1297" s="83"/>
      <c r="I1297" s="83"/>
      <c r="J1297" s="83"/>
    </row>
    <row r="1298">
      <c r="A1298" s="83"/>
      <c r="B1298" s="84"/>
      <c r="C1298" s="85"/>
      <c r="D1298" s="86"/>
      <c r="E1298" s="87"/>
      <c r="F1298" s="83"/>
      <c r="G1298" s="83"/>
      <c r="H1298" s="83"/>
      <c r="I1298" s="83"/>
      <c r="J1298" s="83"/>
    </row>
    <row r="1299">
      <c r="A1299" s="83"/>
      <c r="B1299" s="84"/>
      <c r="C1299" s="85"/>
      <c r="D1299" s="86"/>
      <c r="E1299" s="87"/>
      <c r="F1299" s="83"/>
      <c r="G1299" s="83"/>
      <c r="H1299" s="83"/>
      <c r="I1299" s="83"/>
      <c r="J1299" s="83"/>
    </row>
    <row r="1300">
      <c r="A1300" s="83"/>
      <c r="B1300" s="84"/>
      <c r="C1300" s="85"/>
      <c r="D1300" s="86"/>
      <c r="E1300" s="87"/>
      <c r="F1300" s="83"/>
      <c r="G1300" s="83"/>
      <c r="H1300" s="83"/>
      <c r="I1300" s="83"/>
      <c r="J1300" s="83"/>
    </row>
    <row r="1301">
      <c r="A1301" s="83"/>
      <c r="B1301" s="84"/>
      <c r="C1301" s="85"/>
      <c r="D1301" s="86"/>
      <c r="E1301" s="87"/>
      <c r="F1301" s="83"/>
      <c r="G1301" s="83"/>
      <c r="H1301" s="83"/>
      <c r="I1301" s="83"/>
      <c r="J1301" s="83"/>
    </row>
    <row r="1302">
      <c r="A1302" s="83"/>
      <c r="B1302" s="84"/>
      <c r="C1302" s="85"/>
      <c r="D1302" s="86"/>
      <c r="E1302" s="87"/>
      <c r="F1302" s="83"/>
      <c r="G1302" s="83"/>
      <c r="H1302" s="83"/>
      <c r="I1302" s="83"/>
      <c r="J1302" s="83"/>
    </row>
    <row r="1303">
      <c r="A1303" s="83"/>
      <c r="B1303" s="84"/>
      <c r="C1303" s="85"/>
      <c r="D1303" s="86"/>
      <c r="E1303" s="87"/>
      <c r="F1303" s="83"/>
      <c r="G1303" s="83"/>
      <c r="H1303" s="83"/>
      <c r="I1303" s="83"/>
      <c r="J1303" s="83"/>
    </row>
    <row r="1304">
      <c r="A1304" s="83"/>
      <c r="B1304" s="84"/>
      <c r="C1304" s="85"/>
      <c r="D1304" s="86"/>
      <c r="E1304" s="87"/>
      <c r="F1304" s="83"/>
      <c r="G1304" s="83"/>
      <c r="H1304" s="83"/>
      <c r="I1304" s="83"/>
      <c r="J1304" s="83"/>
    </row>
    <row r="1305">
      <c r="A1305" s="83"/>
      <c r="B1305" s="84"/>
      <c r="C1305" s="85"/>
      <c r="D1305" s="86"/>
      <c r="E1305" s="87"/>
      <c r="F1305" s="83"/>
      <c r="G1305" s="83"/>
      <c r="H1305" s="83"/>
      <c r="I1305" s="83"/>
      <c r="J1305" s="83"/>
    </row>
    <row r="1306">
      <c r="A1306" s="83"/>
      <c r="B1306" s="84"/>
      <c r="C1306" s="85"/>
      <c r="D1306" s="86"/>
      <c r="E1306" s="87"/>
      <c r="F1306" s="83"/>
      <c r="G1306" s="83"/>
      <c r="H1306" s="83"/>
      <c r="I1306" s="83"/>
      <c r="J1306" s="83"/>
    </row>
    <row r="1307">
      <c r="A1307" s="83"/>
      <c r="B1307" s="84"/>
      <c r="C1307" s="85"/>
      <c r="D1307" s="86"/>
      <c r="E1307" s="87"/>
      <c r="F1307" s="83"/>
      <c r="G1307" s="83"/>
      <c r="H1307" s="83"/>
      <c r="I1307" s="83"/>
      <c r="J1307" s="83"/>
    </row>
    <row r="1308">
      <c r="A1308" s="83"/>
      <c r="B1308" s="84"/>
      <c r="C1308" s="85"/>
      <c r="D1308" s="86"/>
      <c r="E1308" s="87"/>
      <c r="F1308" s="83"/>
      <c r="G1308" s="83"/>
      <c r="H1308" s="83"/>
      <c r="I1308" s="83"/>
      <c r="J1308" s="83"/>
    </row>
    <row r="1309">
      <c r="A1309" s="83"/>
      <c r="B1309" s="84"/>
      <c r="C1309" s="85"/>
      <c r="D1309" s="86"/>
      <c r="E1309" s="87"/>
      <c r="F1309" s="83"/>
      <c r="G1309" s="83"/>
      <c r="H1309" s="83"/>
      <c r="I1309" s="83"/>
      <c r="J1309" s="83"/>
    </row>
    <row r="1310">
      <c r="A1310" s="83"/>
      <c r="B1310" s="84"/>
      <c r="C1310" s="85"/>
      <c r="D1310" s="86"/>
      <c r="E1310" s="87"/>
      <c r="F1310" s="83"/>
      <c r="G1310" s="83"/>
      <c r="H1310" s="83"/>
      <c r="I1310" s="83"/>
      <c r="J1310" s="83"/>
    </row>
    <row r="1311">
      <c r="A1311" s="83"/>
      <c r="B1311" s="84"/>
      <c r="C1311" s="85"/>
      <c r="D1311" s="86"/>
      <c r="E1311" s="87"/>
      <c r="F1311" s="83"/>
      <c r="G1311" s="83"/>
      <c r="H1311" s="83"/>
      <c r="I1311" s="83"/>
      <c r="J1311" s="83"/>
    </row>
    <row r="1312">
      <c r="A1312" s="83"/>
      <c r="B1312" s="84"/>
      <c r="C1312" s="85"/>
      <c r="D1312" s="86"/>
      <c r="E1312" s="87"/>
      <c r="F1312" s="83"/>
      <c r="G1312" s="83"/>
      <c r="H1312" s="83"/>
      <c r="I1312" s="83"/>
      <c r="J1312" s="83"/>
    </row>
    <row r="1313">
      <c r="A1313" s="83"/>
      <c r="B1313" s="84"/>
      <c r="C1313" s="85"/>
      <c r="D1313" s="86"/>
      <c r="E1313" s="87"/>
      <c r="F1313" s="83"/>
      <c r="G1313" s="83"/>
      <c r="H1313" s="83"/>
      <c r="I1313" s="83"/>
      <c r="J1313" s="83"/>
    </row>
    <row r="1314">
      <c r="A1314" s="83"/>
      <c r="B1314" s="84"/>
      <c r="C1314" s="85"/>
      <c r="D1314" s="86"/>
      <c r="E1314" s="87"/>
      <c r="F1314" s="83"/>
      <c r="G1314" s="83"/>
      <c r="H1314" s="83"/>
      <c r="I1314" s="83"/>
      <c r="J1314" s="83"/>
    </row>
    <row r="1315">
      <c r="A1315" s="83"/>
      <c r="B1315" s="84"/>
      <c r="C1315" s="85"/>
      <c r="D1315" s="86"/>
      <c r="E1315" s="87"/>
      <c r="F1315" s="83"/>
      <c r="G1315" s="83"/>
      <c r="H1315" s="83"/>
      <c r="I1315" s="83"/>
      <c r="J1315" s="83"/>
    </row>
    <row r="1316">
      <c r="A1316" s="83"/>
      <c r="B1316" s="84"/>
      <c r="C1316" s="85"/>
      <c r="D1316" s="86"/>
      <c r="E1316" s="87"/>
      <c r="F1316" s="83"/>
      <c r="G1316" s="83"/>
      <c r="H1316" s="83"/>
      <c r="I1316" s="83"/>
      <c r="J1316" s="83"/>
    </row>
    <row r="1317">
      <c r="A1317" s="83"/>
      <c r="B1317" s="84"/>
      <c r="C1317" s="85"/>
      <c r="D1317" s="86"/>
      <c r="E1317" s="87"/>
      <c r="F1317" s="83"/>
      <c r="G1317" s="83"/>
      <c r="H1317" s="83"/>
      <c r="I1317" s="83"/>
      <c r="J1317" s="83"/>
    </row>
    <row r="1318">
      <c r="A1318" s="83"/>
      <c r="B1318" s="84"/>
      <c r="C1318" s="85"/>
      <c r="D1318" s="86"/>
      <c r="E1318" s="87"/>
      <c r="F1318" s="83"/>
      <c r="G1318" s="83"/>
      <c r="H1318" s="83"/>
      <c r="I1318" s="83"/>
      <c r="J1318" s="83"/>
    </row>
    <row r="1319">
      <c r="A1319" s="83"/>
      <c r="B1319" s="84"/>
      <c r="C1319" s="85"/>
      <c r="D1319" s="86"/>
      <c r="E1319" s="87"/>
      <c r="F1319" s="83"/>
      <c r="G1319" s="83"/>
      <c r="H1319" s="83"/>
      <c r="I1319" s="83"/>
      <c r="J1319" s="83"/>
    </row>
    <row r="1320">
      <c r="A1320" s="83"/>
      <c r="B1320" s="84"/>
      <c r="C1320" s="85"/>
      <c r="D1320" s="86"/>
      <c r="E1320" s="87"/>
      <c r="F1320" s="83"/>
      <c r="G1320" s="83"/>
      <c r="H1320" s="83"/>
      <c r="I1320" s="83"/>
      <c r="J1320" s="83"/>
    </row>
    <row r="1321">
      <c r="A1321" s="83"/>
      <c r="B1321" s="84"/>
      <c r="C1321" s="85"/>
      <c r="D1321" s="86"/>
      <c r="E1321" s="87"/>
      <c r="F1321" s="83"/>
      <c r="G1321" s="83"/>
      <c r="H1321" s="83"/>
      <c r="I1321" s="83"/>
      <c r="J1321" s="83"/>
    </row>
    <row r="1322">
      <c r="A1322" s="83"/>
      <c r="B1322" s="84"/>
      <c r="C1322" s="85"/>
      <c r="D1322" s="86"/>
      <c r="E1322" s="87"/>
      <c r="F1322" s="83"/>
      <c r="G1322" s="83"/>
      <c r="H1322" s="83"/>
      <c r="I1322" s="83"/>
      <c r="J1322" s="83"/>
    </row>
    <row r="1323">
      <c r="A1323" s="83"/>
      <c r="B1323" s="84"/>
      <c r="C1323" s="85"/>
      <c r="D1323" s="86"/>
      <c r="E1323" s="87"/>
      <c r="F1323" s="83"/>
      <c r="G1323" s="83"/>
      <c r="H1323" s="83"/>
      <c r="I1323" s="83"/>
      <c r="J1323" s="83"/>
    </row>
    <row r="1324">
      <c r="A1324" s="83"/>
      <c r="B1324" s="84"/>
      <c r="C1324" s="85"/>
      <c r="D1324" s="86"/>
      <c r="E1324" s="87"/>
      <c r="F1324" s="83"/>
      <c r="G1324" s="83"/>
      <c r="H1324" s="83"/>
      <c r="I1324" s="83"/>
      <c r="J1324" s="83"/>
    </row>
    <row r="1325">
      <c r="A1325" s="83"/>
      <c r="B1325" s="84"/>
      <c r="C1325" s="85"/>
      <c r="D1325" s="86"/>
      <c r="E1325" s="87"/>
      <c r="F1325" s="83"/>
      <c r="G1325" s="83"/>
      <c r="H1325" s="83"/>
      <c r="I1325" s="83"/>
      <c r="J1325" s="83"/>
    </row>
    <row r="1326">
      <c r="A1326" s="83"/>
      <c r="B1326" s="84"/>
      <c r="C1326" s="85"/>
      <c r="D1326" s="86"/>
      <c r="E1326" s="87"/>
      <c r="F1326" s="83"/>
      <c r="G1326" s="83"/>
      <c r="H1326" s="83"/>
      <c r="I1326" s="83"/>
      <c r="J1326" s="83"/>
    </row>
    <row r="1327">
      <c r="A1327" s="83"/>
      <c r="B1327" s="84"/>
      <c r="C1327" s="85"/>
      <c r="D1327" s="86"/>
      <c r="E1327" s="87"/>
      <c r="F1327" s="83"/>
      <c r="G1327" s="83"/>
      <c r="H1327" s="83"/>
      <c r="I1327" s="83"/>
      <c r="J1327" s="83"/>
    </row>
    <row r="1328">
      <c r="A1328" s="83"/>
      <c r="B1328" s="84"/>
      <c r="C1328" s="85"/>
      <c r="D1328" s="86"/>
      <c r="E1328" s="87"/>
      <c r="F1328" s="83"/>
      <c r="G1328" s="83"/>
      <c r="H1328" s="83"/>
      <c r="I1328" s="83"/>
      <c r="J1328" s="83"/>
    </row>
    <row r="1329">
      <c r="A1329" s="83"/>
      <c r="B1329" s="84"/>
      <c r="C1329" s="85"/>
      <c r="D1329" s="86"/>
      <c r="E1329" s="87"/>
      <c r="F1329" s="83"/>
      <c r="G1329" s="83"/>
      <c r="H1329" s="83"/>
      <c r="I1329" s="83"/>
      <c r="J1329" s="83"/>
    </row>
    <row r="1330">
      <c r="A1330" s="83"/>
      <c r="B1330" s="84"/>
      <c r="C1330" s="85"/>
      <c r="D1330" s="86"/>
      <c r="E1330" s="87"/>
      <c r="F1330" s="83"/>
      <c r="G1330" s="83"/>
      <c r="H1330" s="83"/>
      <c r="I1330" s="83"/>
      <c r="J1330" s="83"/>
    </row>
    <row r="1331">
      <c r="A1331" s="83"/>
      <c r="B1331" s="84"/>
      <c r="C1331" s="85"/>
      <c r="D1331" s="86"/>
      <c r="E1331" s="87"/>
      <c r="F1331" s="83"/>
      <c r="G1331" s="83"/>
      <c r="H1331" s="83"/>
      <c r="I1331" s="83"/>
      <c r="J1331" s="83"/>
    </row>
    <row r="1332">
      <c r="A1332" s="83"/>
      <c r="B1332" s="84"/>
      <c r="C1332" s="85"/>
      <c r="D1332" s="86"/>
      <c r="E1332" s="87"/>
      <c r="F1332" s="83"/>
      <c r="G1332" s="83"/>
      <c r="H1332" s="83"/>
      <c r="I1332" s="83"/>
      <c r="J1332" s="83"/>
    </row>
    <row r="1333">
      <c r="A1333" s="83"/>
      <c r="B1333" s="84"/>
      <c r="C1333" s="85"/>
      <c r="D1333" s="86"/>
      <c r="E1333" s="87"/>
      <c r="F1333" s="83"/>
      <c r="G1333" s="83"/>
      <c r="H1333" s="83"/>
      <c r="I1333" s="83"/>
      <c r="J1333" s="83"/>
    </row>
    <row r="1334">
      <c r="A1334" s="83"/>
      <c r="B1334" s="84"/>
      <c r="C1334" s="85"/>
      <c r="D1334" s="86"/>
      <c r="E1334" s="87"/>
      <c r="F1334" s="83"/>
      <c r="G1334" s="83"/>
      <c r="H1334" s="83"/>
      <c r="I1334" s="83"/>
      <c r="J1334" s="83"/>
    </row>
    <row r="1335">
      <c r="A1335" s="83"/>
      <c r="B1335" s="84"/>
      <c r="C1335" s="85"/>
      <c r="D1335" s="86"/>
      <c r="E1335" s="87"/>
      <c r="F1335" s="83"/>
      <c r="G1335" s="83"/>
      <c r="H1335" s="83"/>
      <c r="I1335" s="83"/>
      <c r="J1335" s="83"/>
    </row>
    <row r="1336">
      <c r="A1336" s="83"/>
      <c r="B1336" s="84"/>
      <c r="C1336" s="85"/>
      <c r="D1336" s="86"/>
      <c r="E1336" s="87"/>
      <c r="F1336" s="83"/>
      <c r="G1336" s="83"/>
      <c r="H1336" s="83"/>
      <c r="I1336" s="83"/>
      <c r="J1336" s="83"/>
    </row>
    <row r="1337">
      <c r="A1337" s="83"/>
      <c r="B1337" s="84"/>
      <c r="C1337" s="85"/>
      <c r="D1337" s="86"/>
      <c r="E1337" s="87"/>
      <c r="F1337" s="83"/>
      <c r="G1337" s="83"/>
      <c r="H1337" s="83"/>
      <c r="I1337" s="83"/>
      <c r="J1337" s="83"/>
    </row>
    <row r="1338">
      <c r="A1338" s="83"/>
      <c r="B1338" s="84"/>
      <c r="C1338" s="85"/>
      <c r="D1338" s="86"/>
      <c r="E1338" s="87"/>
      <c r="F1338" s="83"/>
      <c r="G1338" s="83"/>
      <c r="H1338" s="83"/>
      <c r="I1338" s="83"/>
      <c r="J1338" s="83"/>
    </row>
    <row r="1339">
      <c r="A1339" s="83"/>
      <c r="B1339" s="84"/>
      <c r="C1339" s="85"/>
      <c r="D1339" s="86"/>
      <c r="E1339" s="87"/>
      <c r="F1339" s="83"/>
      <c r="G1339" s="83"/>
      <c r="H1339" s="83"/>
      <c r="I1339" s="83"/>
      <c r="J1339" s="83"/>
    </row>
    <row r="1340">
      <c r="A1340" s="83"/>
      <c r="B1340" s="84"/>
      <c r="C1340" s="85"/>
      <c r="D1340" s="86"/>
      <c r="E1340" s="87"/>
      <c r="F1340" s="83"/>
      <c r="G1340" s="83"/>
      <c r="H1340" s="83"/>
      <c r="I1340" s="83"/>
      <c r="J1340" s="83"/>
    </row>
    <row r="1341">
      <c r="A1341" s="83"/>
      <c r="B1341" s="84"/>
      <c r="C1341" s="85"/>
      <c r="D1341" s="86"/>
      <c r="E1341" s="87"/>
      <c r="F1341" s="83"/>
      <c r="G1341" s="83"/>
      <c r="H1341" s="83"/>
      <c r="I1341" s="83"/>
      <c r="J1341" s="83"/>
    </row>
    <row r="1342">
      <c r="A1342" s="83"/>
      <c r="B1342" s="84"/>
      <c r="C1342" s="85"/>
      <c r="D1342" s="86"/>
      <c r="E1342" s="87"/>
      <c r="F1342" s="83"/>
      <c r="G1342" s="83"/>
      <c r="H1342" s="83"/>
      <c r="I1342" s="83"/>
      <c r="J1342" s="83"/>
    </row>
    <row r="1343">
      <c r="A1343" s="83"/>
      <c r="B1343" s="84"/>
      <c r="C1343" s="85"/>
      <c r="D1343" s="86"/>
      <c r="E1343" s="87"/>
      <c r="F1343" s="83"/>
      <c r="G1343" s="83"/>
      <c r="H1343" s="83"/>
      <c r="I1343" s="83"/>
      <c r="J1343" s="83"/>
    </row>
    <row r="1344">
      <c r="A1344" s="83"/>
      <c r="B1344" s="84"/>
      <c r="C1344" s="85"/>
      <c r="D1344" s="86"/>
      <c r="E1344" s="87"/>
      <c r="F1344" s="83"/>
      <c r="G1344" s="83"/>
      <c r="H1344" s="83"/>
      <c r="I1344" s="83"/>
      <c r="J1344" s="83"/>
    </row>
    <row r="1345">
      <c r="A1345" s="83"/>
      <c r="B1345" s="84"/>
      <c r="C1345" s="85"/>
      <c r="D1345" s="86"/>
      <c r="E1345" s="87"/>
      <c r="F1345" s="83"/>
      <c r="G1345" s="83"/>
      <c r="H1345" s="83"/>
      <c r="I1345" s="83"/>
      <c r="J1345" s="83"/>
    </row>
    <row r="1346">
      <c r="A1346" s="83"/>
      <c r="B1346" s="84"/>
      <c r="C1346" s="85"/>
      <c r="D1346" s="86"/>
      <c r="E1346" s="87"/>
      <c r="F1346" s="83"/>
      <c r="G1346" s="83"/>
      <c r="H1346" s="83"/>
      <c r="I1346" s="83"/>
      <c r="J1346" s="83"/>
    </row>
    <row r="1347">
      <c r="A1347" s="83"/>
      <c r="B1347" s="84"/>
      <c r="C1347" s="85"/>
      <c r="D1347" s="86"/>
      <c r="E1347" s="87"/>
      <c r="F1347" s="83"/>
      <c r="G1347" s="83"/>
      <c r="H1347" s="83"/>
      <c r="I1347" s="83"/>
      <c r="J1347" s="83"/>
    </row>
    <row r="1348">
      <c r="A1348" s="83"/>
      <c r="B1348" s="84"/>
      <c r="C1348" s="85"/>
      <c r="D1348" s="86"/>
      <c r="E1348" s="87"/>
      <c r="F1348" s="83"/>
      <c r="G1348" s="83"/>
      <c r="H1348" s="83"/>
      <c r="I1348" s="83"/>
      <c r="J1348" s="83"/>
    </row>
    <row r="1349">
      <c r="A1349" s="83"/>
      <c r="B1349" s="84"/>
      <c r="C1349" s="85"/>
      <c r="D1349" s="86"/>
      <c r="E1349" s="87"/>
      <c r="F1349" s="83"/>
      <c r="G1349" s="83"/>
      <c r="H1349" s="83"/>
      <c r="I1349" s="83"/>
      <c r="J1349" s="83"/>
    </row>
    <row r="1350">
      <c r="A1350" s="83"/>
      <c r="B1350" s="84"/>
      <c r="C1350" s="85"/>
      <c r="D1350" s="86"/>
      <c r="E1350" s="87"/>
      <c r="F1350" s="83"/>
      <c r="G1350" s="83"/>
      <c r="H1350" s="83"/>
      <c r="I1350" s="83"/>
      <c r="J1350" s="83"/>
    </row>
    <row r="1351">
      <c r="A1351" s="83"/>
      <c r="B1351" s="84"/>
      <c r="C1351" s="85"/>
      <c r="D1351" s="86"/>
      <c r="E1351" s="87"/>
      <c r="F1351" s="83"/>
      <c r="G1351" s="83"/>
      <c r="H1351" s="83"/>
      <c r="I1351" s="83"/>
      <c r="J1351" s="83"/>
    </row>
    <row r="1352">
      <c r="A1352" s="83"/>
      <c r="B1352" s="84"/>
      <c r="C1352" s="85"/>
      <c r="D1352" s="86"/>
      <c r="E1352" s="87"/>
      <c r="F1352" s="83"/>
      <c r="G1352" s="83"/>
      <c r="H1352" s="83"/>
      <c r="I1352" s="83"/>
      <c r="J1352" s="83"/>
    </row>
    <row r="1353">
      <c r="A1353" s="83"/>
      <c r="B1353" s="84"/>
      <c r="C1353" s="85"/>
      <c r="D1353" s="86"/>
      <c r="E1353" s="87"/>
      <c r="F1353" s="83"/>
      <c r="G1353" s="83"/>
      <c r="H1353" s="83"/>
      <c r="I1353" s="83"/>
      <c r="J1353" s="83"/>
    </row>
    <row r="1354">
      <c r="A1354" s="83"/>
      <c r="B1354" s="84"/>
      <c r="C1354" s="85"/>
      <c r="D1354" s="86"/>
      <c r="E1354" s="87"/>
      <c r="F1354" s="83"/>
      <c r="G1354" s="83"/>
      <c r="H1354" s="83"/>
      <c r="I1354" s="83"/>
      <c r="J1354" s="83"/>
    </row>
    <row r="1355">
      <c r="A1355" s="83"/>
      <c r="B1355" s="84"/>
      <c r="C1355" s="85"/>
      <c r="D1355" s="86"/>
      <c r="E1355" s="87"/>
      <c r="F1355" s="83"/>
      <c r="G1355" s="83"/>
      <c r="H1355" s="83"/>
      <c r="I1355" s="83"/>
      <c r="J1355" s="83"/>
    </row>
    <row r="1356">
      <c r="A1356" s="83"/>
      <c r="B1356" s="84"/>
      <c r="C1356" s="85"/>
      <c r="D1356" s="86"/>
      <c r="E1356" s="87"/>
      <c r="F1356" s="83"/>
      <c r="G1356" s="83"/>
      <c r="H1356" s="83"/>
      <c r="I1356" s="83"/>
      <c r="J1356" s="83"/>
    </row>
    <row r="1357">
      <c r="A1357" s="83"/>
      <c r="B1357" s="84"/>
      <c r="C1357" s="85"/>
      <c r="D1357" s="86"/>
      <c r="E1357" s="87"/>
      <c r="F1357" s="83"/>
      <c r="G1357" s="83"/>
      <c r="H1357" s="83"/>
      <c r="I1357" s="83"/>
      <c r="J1357" s="83"/>
    </row>
    <row r="1358">
      <c r="A1358" s="83"/>
      <c r="B1358" s="84"/>
      <c r="C1358" s="85"/>
      <c r="D1358" s="86"/>
      <c r="E1358" s="87"/>
      <c r="F1358" s="83"/>
      <c r="G1358" s="83"/>
      <c r="H1358" s="83"/>
      <c r="I1358" s="83"/>
      <c r="J1358" s="83"/>
    </row>
    <row r="1359">
      <c r="A1359" s="83"/>
      <c r="B1359" s="84"/>
      <c r="C1359" s="85"/>
      <c r="D1359" s="86"/>
      <c r="E1359" s="87"/>
      <c r="F1359" s="83"/>
      <c r="G1359" s="83"/>
      <c r="H1359" s="83"/>
      <c r="I1359" s="83"/>
      <c r="J1359" s="83"/>
    </row>
    <row r="1360">
      <c r="A1360" s="83"/>
      <c r="B1360" s="84"/>
      <c r="C1360" s="85"/>
      <c r="D1360" s="86"/>
      <c r="E1360" s="87"/>
      <c r="F1360" s="83"/>
      <c r="G1360" s="83"/>
      <c r="H1360" s="83"/>
      <c r="I1360" s="83"/>
      <c r="J1360" s="83"/>
    </row>
    <row r="1361">
      <c r="A1361" s="83"/>
      <c r="B1361" s="84"/>
      <c r="C1361" s="85"/>
      <c r="D1361" s="86"/>
      <c r="E1361" s="87"/>
      <c r="F1361" s="83"/>
      <c r="G1361" s="83"/>
      <c r="H1361" s="83"/>
      <c r="I1361" s="83"/>
      <c r="J1361" s="83"/>
    </row>
    <row r="1362">
      <c r="A1362" s="83"/>
      <c r="B1362" s="84"/>
      <c r="C1362" s="85"/>
      <c r="D1362" s="86"/>
      <c r="E1362" s="87"/>
      <c r="F1362" s="83"/>
      <c r="G1362" s="83"/>
      <c r="H1362" s="83"/>
      <c r="I1362" s="83"/>
      <c r="J1362" s="83"/>
    </row>
    <row r="1363">
      <c r="A1363" s="83"/>
      <c r="B1363" s="84"/>
      <c r="C1363" s="85"/>
      <c r="D1363" s="86"/>
      <c r="E1363" s="87"/>
      <c r="F1363" s="83"/>
      <c r="G1363" s="83"/>
      <c r="H1363" s="83"/>
      <c r="I1363" s="83"/>
      <c r="J1363" s="83"/>
    </row>
    <row r="1364">
      <c r="A1364" s="83"/>
      <c r="B1364" s="84"/>
      <c r="C1364" s="85"/>
      <c r="D1364" s="86"/>
      <c r="E1364" s="87"/>
      <c r="F1364" s="83"/>
      <c r="G1364" s="83"/>
      <c r="H1364" s="83"/>
      <c r="I1364" s="83"/>
      <c r="J1364" s="83"/>
    </row>
    <row r="1365">
      <c r="A1365" s="83"/>
      <c r="B1365" s="84"/>
      <c r="C1365" s="85"/>
      <c r="D1365" s="86"/>
      <c r="E1365" s="87"/>
      <c r="F1365" s="83"/>
      <c r="G1365" s="83"/>
      <c r="H1365" s="83"/>
      <c r="I1365" s="83"/>
      <c r="J1365" s="83"/>
    </row>
    <row r="1366">
      <c r="A1366" s="83"/>
      <c r="B1366" s="84"/>
      <c r="C1366" s="85"/>
      <c r="D1366" s="86"/>
      <c r="E1366" s="87"/>
      <c r="F1366" s="83"/>
      <c r="G1366" s="83"/>
      <c r="H1366" s="83"/>
      <c r="I1366" s="83"/>
      <c r="J1366" s="83"/>
    </row>
    <row r="1367">
      <c r="A1367" s="83"/>
      <c r="B1367" s="84"/>
      <c r="C1367" s="85"/>
      <c r="D1367" s="86"/>
      <c r="E1367" s="87"/>
      <c r="F1367" s="83"/>
      <c r="G1367" s="83"/>
      <c r="H1367" s="83"/>
      <c r="I1367" s="83"/>
      <c r="J1367" s="83"/>
    </row>
    <row r="1368">
      <c r="A1368" s="83"/>
      <c r="B1368" s="84"/>
      <c r="C1368" s="85"/>
      <c r="D1368" s="86"/>
      <c r="E1368" s="87"/>
      <c r="F1368" s="83"/>
      <c r="G1368" s="83"/>
      <c r="H1368" s="83"/>
      <c r="I1368" s="83"/>
      <c r="J1368" s="83"/>
    </row>
    <row r="1369">
      <c r="A1369" s="83"/>
      <c r="B1369" s="84"/>
      <c r="C1369" s="85"/>
      <c r="D1369" s="86"/>
      <c r="E1369" s="87"/>
      <c r="F1369" s="83"/>
      <c r="G1369" s="83"/>
      <c r="H1369" s="83"/>
      <c r="I1369" s="85"/>
      <c r="J1369" s="85"/>
    </row>
    <row r="1370">
      <c r="A1370" s="83"/>
      <c r="B1370" s="84"/>
      <c r="C1370" s="85"/>
      <c r="D1370" s="86"/>
      <c r="E1370" s="87"/>
      <c r="F1370" s="83"/>
      <c r="G1370" s="83"/>
      <c r="H1370" s="83"/>
      <c r="I1370" s="83"/>
      <c r="J1370" s="83"/>
    </row>
    <row r="1371">
      <c r="A1371" s="83"/>
      <c r="B1371" s="84"/>
      <c r="C1371" s="85"/>
      <c r="D1371" s="86"/>
      <c r="E1371" s="87"/>
      <c r="F1371" s="83"/>
      <c r="G1371" s="83"/>
      <c r="H1371" s="83"/>
      <c r="I1371" s="83"/>
      <c r="J1371" s="83"/>
    </row>
    <row r="1372">
      <c r="A1372" s="83"/>
      <c r="B1372" s="84"/>
      <c r="C1372" s="85"/>
      <c r="D1372" s="86"/>
      <c r="E1372" s="87"/>
      <c r="F1372" s="83"/>
      <c r="G1372" s="83"/>
      <c r="H1372" s="83"/>
      <c r="I1372" s="83"/>
      <c r="J1372" s="83"/>
    </row>
    <row r="1373">
      <c r="A1373" s="83"/>
      <c r="B1373" s="84"/>
      <c r="C1373" s="85"/>
      <c r="D1373" s="86"/>
      <c r="E1373" s="87"/>
      <c r="F1373" s="83"/>
      <c r="G1373" s="83"/>
      <c r="H1373" s="83"/>
      <c r="I1373" s="83"/>
      <c r="J1373" s="83"/>
    </row>
    <row r="1374">
      <c r="A1374" s="83"/>
      <c r="B1374" s="84"/>
      <c r="C1374" s="85"/>
      <c r="D1374" s="86"/>
      <c r="E1374" s="87"/>
      <c r="F1374" s="83"/>
      <c r="G1374" s="83"/>
      <c r="H1374" s="83"/>
      <c r="I1374" s="83"/>
      <c r="J1374" s="83"/>
    </row>
    <row r="1375">
      <c r="A1375" s="83"/>
      <c r="B1375" s="84"/>
      <c r="C1375" s="85"/>
      <c r="D1375" s="86"/>
      <c r="E1375" s="87"/>
      <c r="F1375" s="83"/>
      <c r="G1375" s="83"/>
      <c r="H1375" s="83"/>
      <c r="I1375" s="83"/>
      <c r="J1375" s="83"/>
    </row>
    <row r="1376">
      <c r="A1376" s="83"/>
      <c r="B1376" s="84"/>
      <c r="C1376" s="85"/>
      <c r="D1376" s="86"/>
      <c r="E1376" s="87"/>
      <c r="F1376" s="83"/>
      <c r="G1376" s="83"/>
      <c r="H1376" s="83"/>
      <c r="I1376" s="83"/>
      <c r="J1376" s="83"/>
    </row>
    <row r="1377">
      <c r="A1377" s="83"/>
      <c r="B1377" s="84"/>
      <c r="C1377" s="85"/>
      <c r="D1377" s="86"/>
      <c r="E1377" s="87"/>
      <c r="F1377" s="83"/>
      <c r="G1377" s="83"/>
      <c r="H1377" s="83"/>
      <c r="I1377" s="83"/>
      <c r="J1377" s="83"/>
    </row>
    <row r="1378">
      <c r="A1378" s="83"/>
      <c r="B1378" s="84"/>
      <c r="C1378" s="85"/>
      <c r="D1378" s="86"/>
      <c r="E1378" s="87"/>
      <c r="F1378" s="83"/>
      <c r="G1378" s="83"/>
      <c r="H1378" s="83"/>
      <c r="I1378" s="83"/>
      <c r="J1378" s="83"/>
    </row>
    <row r="1379">
      <c r="A1379" s="83"/>
      <c r="B1379" s="84"/>
      <c r="C1379" s="85"/>
      <c r="D1379" s="86"/>
      <c r="E1379" s="87"/>
      <c r="F1379" s="83"/>
      <c r="G1379" s="83"/>
      <c r="H1379" s="83"/>
      <c r="I1379" s="83"/>
      <c r="J1379" s="83"/>
    </row>
    <row r="1380">
      <c r="A1380" s="83"/>
      <c r="B1380" s="84"/>
      <c r="C1380" s="85"/>
      <c r="D1380" s="86"/>
      <c r="E1380" s="87"/>
      <c r="F1380" s="83"/>
      <c r="G1380" s="83"/>
      <c r="H1380" s="83"/>
      <c r="I1380" s="83"/>
      <c r="J1380" s="83"/>
    </row>
    <row r="1381">
      <c r="A1381" s="83"/>
      <c r="B1381" s="84"/>
      <c r="C1381" s="85"/>
      <c r="D1381" s="86"/>
      <c r="E1381" s="87"/>
      <c r="F1381" s="83"/>
      <c r="G1381" s="83"/>
      <c r="H1381" s="83"/>
      <c r="I1381" s="83"/>
      <c r="J1381" s="83"/>
    </row>
    <row r="1382">
      <c r="A1382" s="83"/>
      <c r="B1382" s="84"/>
      <c r="C1382" s="85"/>
      <c r="D1382" s="86"/>
      <c r="E1382" s="87"/>
      <c r="F1382" s="83"/>
      <c r="G1382" s="83"/>
      <c r="H1382" s="83"/>
      <c r="I1382" s="83"/>
      <c r="J1382" s="83"/>
    </row>
    <row r="1383">
      <c r="A1383" s="83"/>
      <c r="B1383" s="84"/>
      <c r="C1383" s="85"/>
      <c r="D1383" s="86"/>
      <c r="E1383" s="87"/>
      <c r="F1383" s="83"/>
      <c r="G1383" s="83"/>
      <c r="H1383" s="83"/>
      <c r="I1383" s="83"/>
      <c r="J1383" s="83"/>
    </row>
    <row r="1384">
      <c r="A1384" s="83"/>
      <c r="B1384" s="84"/>
      <c r="C1384" s="85"/>
      <c r="D1384" s="86"/>
      <c r="E1384" s="87"/>
      <c r="F1384" s="83"/>
      <c r="G1384" s="83"/>
      <c r="H1384" s="83"/>
      <c r="I1384" s="83"/>
      <c r="J1384" s="83"/>
    </row>
    <row r="1385">
      <c r="A1385" s="83"/>
      <c r="B1385" s="84"/>
      <c r="C1385" s="85"/>
      <c r="D1385" s="86"/>
      <c r="E1385" s="87"/>
      <c r="F1385" s="83"/>
      <c r="G1385" s="83"/>
      <c r="H1385" s="83"/>
      <c r="I1385" s="83"/>
      <c r="J1385" s="83"/>
    </row>
    <row r="1386">
      <c r="A1386" s="83"/>
      <c r="B1386" s="84"/>
      <c r="C1386" s="85"/>
      <c r="D1386" s="86"/>
      <c r="E1386" s="87"/>
      <c r="F1386" s="83"/>
      <c r="G1386" s="83"/>
      <c r="H1386" s="83"/>
      <c r="I1386" s="83"/>
      <c r="J1386" s="83"/>
    </row>
    <row r="1387">
      <c r="A1387" s="83"/>
      <c r="B1387" s="84"/>
      <c r="C1387" s="85"/>
      <c r="D1387" s="86"/>
      <c r="E1387" s="87"/>
      <c r="F1387" s="83"/>
      <c r="G1387" s="83"/>
      <c r="H1387" s="83"/>
      <c r="I1387" s="83"/>
      <c r="J1387" s="83"/>
    </row>
    <row r="1388">
      <c r="A1388" s="83"/>
      <c r="B1388" s="84"/>
      <c r="C1388" s="85"/>
      <c r="D1388" s="86"/>
      <c r="E1388" s="87"/>
      <c r="F1388" s="83"/>
      <c r="G1388" s="83"/>
      <c r="H1388" s="83"/>
      <c r="I1388" s="83"/>
      <c r="J1388" s="83"/>
    </row>
    <row r="1389">
      <c r="A1389" s="83"/>
      <c r="B1389" s="84"/>
      <c r="C1389" s="85"/>
      <c r="D1389" s="86"/>
      <c r="E1389" s="87"/>
      <c r="F1389" s="83"/>
      <c r="G1389" s="83"/>
      <c r="H1389" s="83"/>
      <c r="I1389" s="83"/>
      <c r="J1389" s="83"/>
    </row>
    <row r="1390">
      <c r="A1390" s="83"/>
      <c r="B1390" s="84"/>
      <c r="C1390" s="85"/>
      <c r="D1390" s="86"/>
      <c r="E1390" s="87"/>
      <c r="F1390" s="83"/>
      <c r="G1390" s="83"/>
      <c r="H1390" s="83"/>
      <c r="I1390" s="83"/>
      <c r="J1390" s="83"/>
    </row>
    <row r="1391">
      <c r="A1391" s="83"/>
      <c r="B1391" s="84"/>
      <c r="C1391" s="85"/>
      <c r="D1391" s="86"/>
      <c r="E1391" s="87"/>
      <c r="F1391" s="83"/>
      <c r="G1391" s="83"/>
      <c r="H1391" s="83"/>
      <c r="I1391" s="83"/>
      <c r="J1391" s="83"/>
    </row>
    <row r="1392">
      <c r="A1392" s="83"/>
      <c r="B1392" s="84"/>
      <c r="C1392" s="85"/>
      <c r="D1392" s="86"/>
      <c r="E1392" s="87"/>
      <c r="F1392" s="83"/>
      <c r="G1392" s="83"/>
      <c r="H1392" s="83"/>
      <c r="I1392" s="83"/>
      <c r="J1392" s="83"/>
    </row>
    <row r="1393">
      <c r="A1393" s="83"/>
      <c r="B1393" s="84"/>
      <c r="C1393" s="85"/>
      <c r="D1393" s="86"/>
      <c r="E1393" s="87"/>
      <c r="F1393" s="83"/>
      <c r="G1393" s="83"/>
      <c r="H1393" s="83"/>
      <c r="I1393" s="83"/>
      <c r="J1393" s="83"/>
    </row>
    <row r="1394">
      <c r="A1394" s="83"/>
      <c r="B1394" s="84"/>
      <c r="C1394" s="85"/>
      <c r="D1394" s="86"/>
      <c r="E1394" s="87"/>
      <c r="F1394" s="83"/>
      <c r="G1394" s="83"/>
      <c r="H1394" s="83"/>
      <c r="I1394" s="83"/>
      <c r="J1394" s="83"/>
    </row>
    <row r="1395">
      <c r="A1395" s="83"/>
      <c r="B1395" s="84"/>
      <c r="C1395" s="85"/>
      <c r="D1395" s="86"/>
      <c r="E1395" s="87"/>
      <c r="F1395" s="83"/>
      <c r="G1395" s="83"/>
      <c r="H1395" s="83"/>
      <c r="I1395" s="83"/>
      <c r="J1395" s="83"/>
    </row>
    <row r="1396">
      <c r="A1396" s="83"/>
      <c r="B1396" s="84"/>
      <c r="C1396" s="85"/>
      <c r="D1396" s="86"/>
      <c r="E1396" s="87"/>
      <c r="F1396" s="83"/>
      <c r="G1396" s="83"/>
      <c r="H1396" s="83"/>
      <c r="I1396" s="83"/>
      <c r="J1396" s="83"/>
    </row>
    <row r="1397">
      <c r="A1397" s="83"/>
      <c r="B1397" s="84"/>
      <c r="C1397" s="85"/>
      <c r="D1397" s="86"/>
      <c r="E1397" s="87"/>
      <c r="F1397" s="83"/>
      <c r="G1397" s="83"/>
      <c r="H1397" s="83"/>
      <c r="I1397" s="83"/>
      <c r="J1397" s="83"/>
    </row>
    <row r="1398">
      <c r="A1398" s="83"/>
      <c r="B1398" s="84"/>
      <c r="C1398" s="85"/>
      <c r="D1398" s="86"/>
      <c r="E1398" s="87"/>
      <c r="F1398" s="83"/>
      <c r="G1398" s="83"/>
      <c r="H1398" s="83"/>
      <c r="I1398" s="83"/>
      <c r="J1398" s="83"/>
    </row>
    <row r="1399">
      <c r="A1399" s="83"/>
      <c r="B1399" s="84"/>
      <c r="C1399" s="85"/>
      <c r="D1399" s="86"/>
      <c r="E1399" s="87"/>
      <c r="F1399" s="83"/>
      <c r="G1399" s="83"/>
      <c r="H1399" s="83"/>
      <c r="I1399" s="83"/>
      <c r="J1399" s="83"/>
    </row>
    <row r="1400">
      <c r="A1400" s="83"/>
      <c r="B1400" s="84"/>
      <c r="C1400" s="85"/>
      <c r="D1400" s="86"/>
      <c r="E1400" s="87"/>
      <c r="F1400" s="83"/>
      <c r="G1400" s="83"/>
      <c r="H1400" s="83"/>
      <c r="I1400" s="83"/>
      <c r="J1400" s="83"/>
    </row>
    <row r="1401">
      <c r="A1401" s="83"/>
      <c r="B1401" s="84"/>
      <c r="C1401" s="85"/>
      <c r="D1401" s="86"/>
      <c r="E1401" s="87"/>
      <c r="F1401" s="83"/>
      <c r="G1401" s="83"/>
      <c r="H1401" s="83"/>
      <c r="I1401" s="83"/>
      <c r="J1401" s="83"/>
    </row>
    <row r="1402">
      <c r="A1402" s="83"/>
      <c r="B1402" s="84"/>
      <c r="C1402" s="85"/>
      <c r="D1402" s="86"/>
      <c r="E1402" s="87"/>
      <c r="F1402" s="83"/>
      <c r="G1402" s="83"/>
      <c r="H1402" s="83"/>
      <c r="I1402" s="83"/>
      <c r="J1402" s="83"/>
    </row>
    <row r="1403">
      <c r="A1403" s="83"/>
      <c r="B1403" s="84"/>
      <c r="C1403" s="85"/>
      <c r="D1403" s="86"/>
      <c r="E1403" s="87"/>
      <c r="F1403" s="83"/>
      <c r="G1403" s="83"/>
      <c r="H1403" s="83"/>
      <c r="I1403" s="83"/>
      <c r="J1403" s="83"/>
    </row>
    <row r="1404">
      <c r="A1404" s="83"/>
      <c r="B1404" s="84"/>
      <c r="C1404" s="85"/>
      <c r="D1404" s="86"/>
      <c r="E1404" s="87"/>
      <c r="F1404" s="83"/>
      <c r="G1404" s="83"/>
      <c r="H1404" s="83"/>
      <c r="I1404" s="83"/>
      <c r="J1404" s="83"/>
    </row>
    <row r="1405">
      <c r="A1405" s="83"/>
      <c r="B1405" s="84"/>
      <c r="C1405" s="85"/>
      <c r="D1405" s="86"/>
      <c r="E1405" s="87"/>
      <c r="F1405" s="83"/>
      <c r="G1405" s="83"/>
      <c r="H1405" s="83"/>
      <c r="I1405" s="83"/>
      <c r="J1405" s="83"/>
    </row>
    <row r="1406">
      <c r="A1406" s="83"/>
      <c r="B1406" s="84"/>
      <c r="C1406" s="85"/>
      <c r="D1406" s="86"/>
      <c r="E1406" s="87"/>
      <c r="F1406" s="83"/>
      <c r="G1406" s="83"/>
      <c r="H1406" s="83"/>
      <c r="I1406" s="83"/>
      <c r="J1406" s="83"/>
    </row>
    <row r="1407">
      <c r="A1407" s="83"/>
      <c r="B1407" s="84"/>
      <c r="C1407" s="85"/>
      <c r="D1407" s="86"/>
      <c r="E1407" s="87"/>
      <c r="F1407" s="83"/>
      <c r="G1407" s="83"/>
      <c r="H1407" s="83"/>
      <c r="I1407" s="83"/>
      <c r="J1407" s="83"/>
    </row>
    <row r="1408">
      <c r="A1408" s="83"/>
      <c r="B1408" s="84"/>
      <c r="C1408" s="85"/>
      <c r="D1408" s="86"/>
      <c r="E1408" s="87"/>
      <c r="F1408" s="83"/>
      <c r="G1408" s="83"/>
      <c r="H1408" s="83"/>
      <c r="I1408" s="83"/>
      <c r="J1408" s="83"/>
    </row>
    <row r="1409">
      <c r="A1409" s="83"/>
      <c r="B1409" s="84"/>
      <c r="C1409" s="85"/>
      <c r="D1409" s="86"/>
      <c r="E1409" s="87"/>
      <c r="F1409" s="83"/>
      <c r="G1409" s="83"/>
      <c r="H1409" s="83"/>
      <c r="I1409" s="83"/>
      <c r="J1409" s="83"/>
    </row>
    <row r="1410">
      <c r="A1410" s="83"/>
      <c r="B1410" s="84"/>
      <c r="C1410" s="85"/>
      <c r="D1410" s="86"/>
      <c r="E1410" s="87"/>
      <c r="F1410" s="83"/>
      <c r="G1410" s="83"/>
      <c r="H1410" s="83"/>
      <c r="I1410" s="83"/>
      <c r="J1410" s="83"/>
    </row>
    <row r="1411">
      <c r="A1411" s="83"/>
      <c r="B1411" s="84"/>
      <c r="C1411" s="85"/>
      <c r="D1411" s="86"/>
      <c r="E1411" s="87"/>
      <c r="F1411" s="83"/>
      <c r="G1411" s="83"/>
      <c r="H1411" s="83"/>
      <c r="I1411" s="83"/>
      <c r="J1411" s="83"/>
    </row>
    <row r="1412">
      <c r="A1412" s="83"/>
      <c r="B1412" s="84"/>
      <c r="C1412" s="85"/>
      <c r="D1412" s="86"/>
      <c r="E1412" s="87"/>
      <c r="F1412" s="83"/>
      <c r="G1412" s="83"/>
      <c r="H1412" s="83"/>
      <c r="I1412" s="83"/>
      <c r="J1412" s="83"/>
    </row>
    <row r="1413">
      <c r="A1413" s="83"/>
      <c r="B1413" s="84"/>
      <c r="C1413" s="85"/>
      <c r="D1413" s="86"/>
      <c r="E1413" s="87"/>
      <c r="F1413" s="83"/>
      <c r="G1413" s="83"/>
      <c r="H1413" s="83"/>
      <c r="I1413" s="83"/>
      <c r="J1413" s="83"/>
    </row>
    <row r="1414">
      <c r="A1414" s="83"/>
      <c r="B1414" s="84"/>
      <c r="C1414" s="85"/>
      <c r="D1414" s="86"/>
      <c r="E1414" s="87"/>
      <c r="F1414" s="83"/>
      <c r="G1414" s="83"/>
      <c r="H1414" s="83"/>
      <c r="I1414" s="83"/>
      <c r="J1414" s="83"/>
    </row>
    <row r="1415">
      <c r="A1415" s="83"/>
      <c r="B1415" s="84"/>
      <c r="C1415" s="85"/>
      <c r="D1415" s="86"/>
      <c r="E1415" s="87"/>
      <c r="F1415" s="83"/>
      <c r="G1415" s="83"/>
      <c r="H1415" s="83"/>
      <c r="I1415" s="83"/>
      <c r="J1415" s="83"/>
    </row>
    <row r="1416">
      <c r="A1416" s="83"/>
      <c r="B1416" s="84"/>
      <c r="C1416" s="85"/>
      <c r="D1416" s="86"/>
      <c r="E1416" s="87"/>
      <c r="F1416" s="83"/>
      <c r="G1416" s="83"/>
      <c r="H1416" s="83"/>
      <c r="I1416" s="83"/>
      <c r="J1416" s="83"/>
    </row>
    <row r="1417">
      <c r="A1417" s="83"/>
      <c r="B1417" s="84"/>
      <c r="C1417" s="85"/>
      <c r="D1417" s="86"/>
      <c r="E1417" s="87"/>
      <c r="F1417" s="83"/>
      <c r="G1417" s="83"/>
      <c r="H1417" s="83"/>
      <c r="I1417" s="83"/>
      <c r="J1417" s="83"/>
    </row>
    <row r="1418">
      <c r="A1418" s="83"/>
      <c r="B1418" s="84"/>
      <c r="C1418" s="85"/>
      <c r="D1418" s="86"/>
      <c r="E1418" s="87"/>
      <c r="F1418" s="83"/>
      <c r="G1418" s="83"/>
      <c r="H1418" s="83"/>
      <c r="I1418" s="83"/>
      <c r="J1418" s="83"/>
    </row>
    <row r="1419">
      <c r="A1419" s="83"/>
      <c r="B1419" s="84"/>
      <c r="C1419" s="85"/>
      <c r="D1419" s="86"/>
      <c r="E1419" s="87"/>
      <c r="F1419" s="83"/>
      <c r="G1419" s="83"/>
      <c r="H1419" s="83"/>
      <c r="I1419" s="83"/>
      <c r="J1419" s="83"/>
    </row>
    <row r="1420">
      <c r="A1420" s="83"/>
      <c r="B1420" s="84"/>
      <c r="C1420" s="85"/>
      <c r="D1420" s="86"/>
      <c r="E1420" s="87"/>
      <c r="F1420" s="83"/>
      <c r="G1420" s="83"/>
      <c r="H1420" s="83"/>
      <c r="I1420" s="83"/>
      <c r="J1420" s="83"/>
    </row>
    <row r="1421">
      <c r="A1421" s="83"/>
      <c r="B1421" s="84"/>
      <c r="C1421" s="85"/>
      <c r="D1421" s="86"/>
      <c r="E1421" s="87"/>
      <c r="F1421" s="83"/>
      <c r="G1421" s="83"/>
      <c r="H1421" s="83"/>
      <c r="I1421" s="83"/>
      <c r="J1421" s="83"/>
    </row>
    <row r="1422">
      <c r="A1422" s="83"/>
      <c r="B1422" s="84"/>
      <c r="C1422" s="85"/>
      <c r="D1422" s="86"/>
      <c r="E1422" s="87"/>
      <c r="F1422" s="83"/>
      <c r="G1422" s="83"/>
      <c r="H1422" s="83"/>
      <c r="I1422" s="83"/>
      <c r="J1422" s="83"/>
    </row>
    <row r="1423">
      <c r="A1423" s="83"/>
      <c r="B1423" s="84"/>
      <c r="C1423" s="85"/>
      <c r="D1423" s="86"/>
      <c r="E1423" s="87"/>
      <c r="F1423" s="83"/>
      <c r="G1423" s="83"/>
      <c r="H1423" s="83"/>
      <c r="I1423" s="83"/>
      <c r="J1423" s="83"/>
    </row>
    <row r="1424">
      <c r="A1424" s="83"/>
      <c r="B1424" s="84"/>
      <c r="C1424" s="85"/>
      <c r="D1424" s="86"/>
      <c r="E1424" s="87"/>
      <c r="F1424" s="83"/>
      <c r="G1424" s="83"/>
      <c r="H1424" s="83"/>
      <c r="I1424" s="83"/>
      <c r="J1424" s="83"/>
    </row>
    <row r="1425">
      <c r="A1425" s="83"/>
      <c r="B1425" s="84"/>
      <c r="C1425" s="85"/>
      <c r="D1425" s="86"/>
      <c r="E1425" s="87"/>
      <c r="F1425" s="83"/>
      <c r="G1425" s="83"/>
      <c r="H1425" s="83"/>
      <c r="I1425" s="83"/>
      <c r="J1425" s="83"/>
    </row>
    <row r="1426">
      <c r="A1426" s="83"/>
      <c r="B1426" s="84"/>
      <c r="C1426" s="85"/>
      <c r="D1426" s="86"/>
      <c r="E1426" s="87"/>
      <c r="F1426" s="83"/>
      <c r="G1426" s="83"/>
      <c r="H1426" s="83"/>
      <c r="I1426" s="83"/>
      <c r="J1426" s="83"/>
    </row>
    <row r="1427">
      <c r="A1427" s="83"/>
      <c r="B1427" s="84"/>
      <c r="C1427" s="85"/>
      <c r="D1427" s="86"/>
      <c r="E1427" s="87"/>
      <c r="F1427" s="83"/>
      <c r="G1427" s="83"/>
      <c r="H1427" s="83"/>
      <c r="I1427" s="83"/>
      <c r="J1427" s="83"/>
    </row>
    <row r="1428">
      <c r="A1428" s="83"/>
      <c r="B1428" s="84"/>
      <c r="C1428" s="85"/>
      <c r="D1428" s="86"/>
      <c r="E1428" s="87"/>
      <c r="F1428" s="83"/>
      <c r="G1428" s="83"/>
      <c r="H1428" s="83"/>
      <c r="I1428" s="83"/>
      <c r="J1428" s="83"/>
    </row>
    <row r="1429">
      <c r="A1429" s="83"/>
      <c r="B1429" s="84"/>
      <c r="C1429" s="85"/>
      <c r="D1429" s="86"/>
      <c r="E1429" s="87"/>
      <c r="F1429" s="83"/>
      <c r="G1429" s="83"/>
      <c r="H1429" s="83"/>
      <c r="I1429" s="83"/>
      <c r="J1429" s="83"/>
    </row>
    <row r="1430">
      <c r="A1430" s="83"/>
      <c r="B1430" s="84"/>
      <c r="C1430" s="85"/>
      <c r="D1430" s="86"/>
      <c r="E1430" s="87"/>
      <c r="F1430" s="83"/>
      <c r="G1430" s="83"/>
      <c r="H1430" s="83"/>
      <c r="I1430" s="83"/>
      <c r="J1430" s="83"/>
    </row>
    <row r="1431">
      <c r="A1431" s="83"/>
      <c r="B1431" s="84"/>
      <c r="C1431" s="85"/>
      <c r="D1431" s="86"/>
      <c r="E1431" s="87"/>
      <c r="F1431" s="83"/>
      <c r="G1431" s="83"/>
      <c r="H1431" s="83"/>
      <c r="I1431" s="83"/>
      <c r="J1431" s="83"/>
    </row>
    <row r="1432">
      <c r="A1432" s="83"/>
      <c r="B1432" s="84"/>
      <c r="C1432" s="85"/>
      <c r="D1432" s="86"/>
      <c r="E1432" s="87"/>
      <c r="F1432" s="83"/>
      <c r="G1432" s="83"/>
      <c r="H1432" s="83"/>
      <c r="I1432" s="83"/>
      <c r="J1432" s="83"/>
    </row>
    <row r="1433">
      <c r="A1433" s="83"/>
      <c r="B1433" s="84"/>
      <c r="C1433" s="85"/>
      <c r="D1433" s="86"/>
      <c r="E1433" s="87"/>
      <c r="F1433" s="83"/>
      <c r="G1433" s="83"/>
      <c r="H1433" s="83"/>
      <c r="I1433" s="83"/>
      <c r="J1433" s="83"/>
    </row>
    <row r="1434">
      <c r="A1434" s="83"/>
      <c r="B1434" s="84"/>
      <c r="C1434" s="85"/>
      <c r="D1434" s="86"/>
      <c r="E1434" s="87"/>
      <c r="F1434" s="83"/>
      <c r="G1434" s="83"/>
      <c r="H1434" s="83"/>
      <c r="I1434" s="83"/>
      <c r="J1434" s="83"/>
    </row>
    <row r="1435">
      <c r="A1435" s="83"/>
      <c r="B1435" s="84"/>
      <c r="C1435" s="85"/>
      <c r="D1435" s="86"/>
      <c r="E1435" s="87"/>
      <c r="F1435" s="83"/>
      <c r="G1435" s="83"/>
      <c r="H1435" s="83"/>
      <c r="I1435" s="83"/>
      <c r="J1435" s="83"/>
    </row>
    <row r="1436">
      <c r="A1436" s="83"/>
      <c r="B1436" s="84"/>
      <c r="C1436" s="85"/>
      <c r="D1436" s="86"/>
      <c r="E1436" s="87"/>
      <c r="F1436" s="83"/>
      <c r="G1436" s="83"/>
      <c r="H1436" s="83"/>
      <c r="I1436" s="83"/>
      <c r="J1436" s="83"/>
    </row>
    <row r="1437">
      <c r="A1437" s="83"/>
      <c r="B1437" s="84"/>
      <c r="C1437" s="85"/>
      <c r="D1437" s="86"/>
      <c r="E1437" s="87"/>
      <c r="F1437" s="83"/>
      <c r="G1437" s="83"/>
      <c r="H1437" s="83"/>
      <c r="I1437" s="83"/>
      <c r="J1437" s="83"/>
    </row>
    <row r="1438">
      <c r="A1438" s="83"/>
      <c r="B1438" s="84"/>
      <c r="C1438" s="85"/>
      <c r="D1438" s="86"/>
      <c r="E1438" s="87"/>
      <c r="F1438" s="83"/>
      <c r="G1438" s="83"/>
      <c r="H1438" s="83"/>
      <c r="I1438" s="83"/>
      <c r="J1438" s="83"/>
    </row>
    <row r="1439">
      <c r="A1439" s="83"/>
      <c r="B1439" s="84"/>
      <c r="C1439" s="85"/>
      <c r="D1439" s="86"/>
      <c r="E1439" s="87"/>
      <c r="F1439" s="83"/>
      <c r="G1439" s="83"/>
      <c r="H1439" s="83"/>
      <c r="I1439" s="83"/>
      <c r="J1439" s="83"/>
    </row>
    <row r="1440">
      <c r="A1440" s="83"/>
      <c r="B1440" s="84"/>
      <c r="C1440" s="83"/>
      <c r="D1440" s="86"/>
      <c r="E1440" s="87"/>
      <c r="F1440" s="83"/>
      <c r="G1440" s="83"/>
      <c r="H1440" s="83"/>
      <c r="I1440" s="83"/>
      <c r="J1440" s="83"/>
    </row>
    <row r="1441">
      <c r="A1441" s="83"/>
      <c r="B1441" s="84"/>
      <c r="C1441" s="85"/>
      <c r="D1441" s="86"/>
      <c r="E1441" s="87"/>
      <c r="F1441" s="83"/>
      <c r="G1441" s="83"/>
      <c r="H1441" s="83"/>
      <c r="I1441" s="83"/>
      <c r="J1441" s="83"/>
    </row>
    <row r="1442">
      <c r="A1442" s="83"/>
      <c r="B1442" s="84"/>
      <c r="C1442" s="85"/>
      <c r="D1442" s="86"/>
      <c r="E1442" s="87"/>
      <c r="F1442" s="83"/>
      <c r="G1442" s="83"/>
      <c r="H1442" s="83"/>
      <c r="I1442" s="83"/>
      <c r="J1442" s="83"/>
    </row>
    <row r="1443">
      <c r="A1443" s="83"/>
      <c r="B1443" s="84"/>
      <c r="C1443" s="85"/>
      <c r="D1443" s="86"/>
      <c r="E1443" s="87"/>
      <c r="F1443" s="83"/>
      <c r="G1443" s="83"/>
      <c r="H1443" s="83"/>
      <c r="I1443" s="83"/>
      <c r="J1443" s="83"/>
    </row>
    <row r="1444">
      <c r="A1444" s="83"/>
      <c r="B1444" s="84"/>
      <c r="C1444" s="85"/>
      <c r="D1444" s="86"/>
      <c r="E1444" s="87"/>
      <c r="F1444" s="83"/>
      <c r="G1444" s="83"/>
      <c r="H1444" s="83"/>
      <c r="I1444" s="83"/>
      <c r="J1444" s="83"/>
    </row>
    <row r="1445">
      <c r="A1445" s="83"/>
      <c r="B1445" s="84"/>
      <c r="C1445" s="85"/>
      <c r="D1445" s="86"/>
      <c r="E1445" s="87"/>
      <c r="F1445" s="83"/>
      <c r="G1445" s="83"/>
      <c r="H1445" s="83"/>
      <c r="I1445" s="83"/>
      <c r="J1445" s="83"/>
    </row>
    <row r="1446">
      <c r="A1446" s="83"/>
      <c r="B1446" s="84"/>
      <c r="C1446" s="85"/>
      <c r="D1446" s="86"/>
      <c r="E1446" s="87"/>
      <c r="F1446" s="83"/>
      <c r="G1446" s="83"/>
      <c r="H1446" s="83"/>
      <c r="I1446" s="83"/>
      <c r="J1446" s="83"/>
    </row>
    <row r="1447">
      <c r="A1447" s="83"/>
      <c r="B1447" s="84"/>
      <c r="C1447" s="85"/>
      <c r="D1447" s="86"/>
      <c r="E1447" s="87"/>
      <c r="F1447" s="83"/>
      <c r="G1447" s="83"/>
      <c r="H1447" s="83"/>
      <c r="I1447" s="83"/>
      <c r="J1447" s="83"/>
    </row>
    <row r="1448">
      <c r="A1448" s="83"/>
      <c r="B1448" s="84"/>
      <c r="C1448" s="85"/>
      <c r="D1448" s="86"/>
      <c r="E1448" s="87"/>
      <c r="F1448" s="83"/>
      <c r="G1448" s="83"/>
      <c r="H1448" s="83"/>
      <c r="I1448" s="83"/>
      <c r="J1448" s="83"/>
    </row>
    <row r="1449">
      <c r="A1449" s="83"/>
      <c r="B1449" s="84"/>
      <c r="C1449" s="85"/>
      <c r="D1449" s="86"/>
      <c r="E1449" s="87"/>
      <c r="F1449" s="83"/>
      <c r="G1449" s="83"/>
      <c r="H1449" s="83"/>
      <c r="I1449" s="83"/>
      <c r="J1449" s="83"/>
    </row>
    <row r="1450">
      <c r="A1450" s="83"/>
      <c r="B1450" s="84"/>
      <c r="C1450" s="85"/>
      <c r="D1450" s="86"/>
      <c r="E1450" s="87"/>
      <c r="F1450" s="83"/>
      <c r="G1450" s="83"/>
      <c r="H1450" s="83"/>
      <c r="I1450" s="83"/>
      <c r="J1450" s="83"/>
    </row>
    <row r="1451">
      <c r="A1451" s="83"/>
      <c r="B1451" s="84"/>
      <c r="C1451" s="85"/>
      <c r="D1451" s="86"/>
      <c r="E1451" s="87"/>
      <c r="F1451" s="83"/>
      <c r="G1451" s="83"/>
      <c r="H1451" s="83"/>
      <c r="I1451" s="83"/>
      <c r="J1451" s="83"/>
    </row>
    <row r="1452">
      <c r="A1452" s="83"/>
      <c r="B1452" s="84"/>
      <c r="C1452" s="85"/>
      <c r="D1452" s="86"/>
      <c r="E1452" s="87"/>
      <c r="F1452" s="83"/>
      <c r="G1452" s="83"/>
      <c r="H1452" s="83"/>
      <c r="I1452" s="83"/>
      <c r="J1452" s="83"/>
    </row>
    <row r="1453">
      <c r="A1453" s="83"/>
      <c r="B1453" s="84"/>
      <c r="C1453" s="85"/>
      <c r="D1453" s="86"/>
      <c r="E1453" s="87"/>
      <c r="F1453" s="83"/>
      <c r="G1453" s="83"/>
      <c r="H1453" s="83"/>
      <c r="I1453" s="83"/>
      <c r="J1453" s="83"/>
    </row>
    <row r="1454">
      <c r="A1454" s="83"/>
      <c r="B1454" s="84"/>
      <c r="C1454" s="85"/>
      <c r="D1454" s="86"/>
      <c r="E1454" s="87"/>
      <c r="F1454" s="83"/>
      <c r="G1454" s="83"/>
      <c r="H1454" s="83"/>
      <c r="I1454" s="83"/>
      <c r="J1454" s="83"/>
    </row>
    <row r="1455">
      <c r="A1455" s="83"/>
      <c r="B1455" s="84"/>
      <c r="C1455" s="85"/>
      <c r="D1455" s="86"/>
      <c r="E1455" s="87"/>
      <c r="F1455" s="83"/>
      <c r="G1455" s="83"/>
      <c r="H1455" s="83"/>
      <c r="I1455" s="83"/>
      <c r="J1455" s="83"/>
    </row>
    <row r="1456">
      <c r="A1456" s="83"/>
      <c r="B1456" s="84"/>
      <c r="C1456" s="85"/>
      <c r="D1456" s="86"/>
      <c r="E1456" s="87"/>
      <c r="F1456" s="83"/>
      <c r="G1456" s="83"/>
      <c r="H1456" s="83"/>
      <c r="I1456" s="83"/>
      <c r="J1456" s="83"/>
    </row>
    <row r="1457">
      <c r="A1457" s="83"/>
      <c r="B1457" s="84"/>
      <c r="C1457" s="85"/>
      <c r="D1457" s="86"/>
      <c r="E1457" s="87"/>
      <c r="F1457" s="83"/>
      <c r="G1457" s="83"/>
      <c r="H1457" s="83"/>
      <c r="I1457" s="83"/>
      <c r="J1457" s="83"/>
    </row>
    <row r="1458">
      <c r="A1458" s="83"/>
      <c r="B1458" s="84"/>
      <c r="C1458" s="85"/>
      <c r="D1458" s="86"/>
      <c r="E1458" s="87"/>
      <c r="F1458" s="83"/>
      <c r="G1458" s="83"/>
      <c r="H1458" s="83"/>
      <c r="I1458" s="83"/>
      <c r="J1458" s="83"/>
    </row>
    <row r="1459">
      <c r="A1459" s="83"/>
      <c r="B1459" s="84"/>
      <c r="C1459" s="85"/>
      <c r="D1459" s="86"/>
      <c r="E1459" s="87"/>
      <c r="F1459" s="83"/>
      <c r="G1459" s="83"/>
      <c r="H1459" s="83"/>
      <c r="I1459" s="83"/>
      <c r="J1459" s="83"/>
    </row>
    <row r="1460">
      <c r="A1460" s="83"/>
      <c r="B1460" s="84"/>
      <c r="C1460" s="85"/>
      <c r="D1460" s="86"/>
      <c r="E1460" s="87"/>
      <c r="F1460" s="83"/>
      <c r="G1460" s="83"/>
      <c r="H1460" s="83"/>
      <c r="I1460" s="83"/>
      <c r="J1460" s="83"/>
    </row>
    <row r="1461">
      <c r="A1461" s="83"/>
      <c r="B1461" s="84"/>
      <c r="C1461" s="85"/>
      <c r="D1461" s="86"/>
      <c r="E1461" s="87"/>
      <c r="F1461" s="83"/>
      <c r="G1461" s="83"/>
      <c r="H1461" s="83"/>
      <c r="I1461" s="83"/>
      <c r="J1461" s="83"/>
    </row>
    <row r="1462">
      <c r="A1462" s="83"/>
      <c r="B1462" s="84"/>
      <c r="C1462" s="85"/>
      <c r="D1462" s="86"/>
      <c r="E1462" s="87"/>
      <c r="F1462" s="83"/>
      <c r="G1462" s="83"/>
      <c r="H1462" s="83"/>
      <c r="I1462" s="83"/>
      <c r="J1462" s="83"/>
    </row>
    <row r="1463">
      <c r="A1463" s="83"/>
      <c r="B1463" s="84"/>
      <c r="C1463" s="85"/>
      <c r="D1463" s="86"/>
      <c r="E1463" s="87"/>
      <c r="F1463" s="83"/>
      <c r="G1463" s="83"/>
      <c r="H1463" s="83"/>
      <c r="I1463" s="83"/>
      <c r="J1463" s="83"/>
    </row>
    <row r="1464">
      <c r="A1464" s="83"/>
      <c r="B1464" s="84"/>
      <c r="C1464" s="85"/>
      <c r="D1464" s="86"/>
      <c r="E1464" s="87"/>
      <c r="F1464" s="83"/>
      <c r="G1464" s="83"/>
      <c r="H1464" s="83"/>
      <c r="I1464" s="83"/>
      <c r="J1464" s="83"/>
    </row>
    <row r="1465">
      <c r="A1465" s="83"/>
      <c r="B1465" s="84"/>
      <c r="C1465" s="85"/>
      <c r="D1465" s="86"/>
      <c r="E1465" s="87"/>
      <c r="F1465" s="83"/>
      <c r="G1465" s="83"/>
      <c r="H1465" s="83"/>
      <c r="I1465" s="83"/>
      <c r="J1465" s="83"/>
    </row>
    <row r="1466">
      <c r="A1466" s="83"/>
      <c r="B1466" s="84"/>
      <c r="C1466" s="85"/>
      <c r="D1466" s="86"/>
      <c r="E1466" s="87"/>
      <c r="F1466" s="83"/>
      <c r="G1466" s="83"/>
      <c r="H1466" s="83"/>
      <c r="I1466" s="83"/>
      <c r="J1466" s="83"/>
    </row>
    <row r="1467">
      <c r="A1467" s="83"/>
      <c r="B1467" s="84"/>
      <c r="C1467" s="85"/>
      <c r="D1467" s="86"/>
      <c r="E1467" s="87"/>
      <c r="F1467" s="83"/>
      <c r="G1467" s="83"/>
      <c r="H1467" s="83"/>
      <c r="I1467" s="83"/>
      <c r="J1467" s="83"/>
    </row>
    <row r="1468">
      <c r="A1468" s="83"/>
      <c r="B1468" s="84"/>
      <c r="C1468" s="85"/>
      <c r="D1468" s="86"/>
      <c r="E1468" s="87"/>
      <c r="F1468" s="83"/>
      <c r="G1468" s="83"/>
      <c r="H1468" s="83"/>
      <c r="I1468" s="83"/>
      <c r="J1468" s="83"/>
    </row>
    <row r="1469">
      <c r="A1469" s="83"/>
      <c r="B1469" s="84"/>
      <c r="C1469" s="85"/>
      <c r="D1469" s="86"/>
      <c r="E1469" s="87"/>
      <c r="F1469" s="83"/>
      <c r="G1469" s="83"/>
      <c r="H1469" s="83"/>
      <c r="I1469" s="83"/>
      <c r="J1469" s="83"/>
    </row>
    <row r="1470">
      <c r="A1470" s="83"/>
      <c r="B1470" s="84"/>
      <c r="C1470" s="85"/>
      <c r="D1470" s="86"/>
      <c r="E1470" s="87"/>
      <c r="F1470" s="83"/>
      <c r="G1470" s="83"/>
      <c r="H1470" s="83"/>
      <c r="I1470" s="83"/>
      <c r="J1470" s="83"/>
    </row>
    <row r="1471">
      <c r="A1471" s="83"/>
      <c r="B1471" s="84"/>
      <c r="C1471" s="85"/>
      <c r="D1471" s="86"/>
      <c r="E1471" s="87"/>
      <c r="F1471" s="83"/>
      <c r="G1471" s="83"/>
      <c r="H1471" s="83"/>
      <c r="I1471" s="83"/>
      <c r="J1471" s="83"/>
    </row>
    <row r="1472">
      <c r="A1472" s="83"/>
      <c r="B1472" s="84"/>
      <c r="C1472" s="85"/>
      <c r="D1472" s="86"/>
      <c r="E1472" s="87"/>
      <c r="F1472" s="83"/>
      <c r="G1472" s="83"/>
      <c r="H1472" s="83"/>
      <c r="I1472" s="83"/>
      <c r="J1472" s="83"/>
    </row>
    <row r="1473">
      <c r="A1473" s="83"/>
      <c r="B1473" s="84"/>
      <c r="C1473" s="85"/>
      <c r="D1473" s="86"/>
      <c r="E1473" s="87"/>
      <c r="F1473" s="83"/>
      <c r="G1473" s="83"/>
      <c r="H1473" s="83"/>
      <c r="I1473" s="83"/>
      <c r="J1473" s="83"/>
    </row>
    <row r="1474">
      <c r="A1474" s="83"/>
      <c r="B1474" s="84"/>
      <c r="C1474" s="85"/>
      <c r="D1474" s="86"/>
      <c r="E1474" s="87"/>
      <c r="F1474" s="83"/>
      <c r="G1474" s="83"/>
      <c r="H1474" s="83"/>
      <c r="I1474" s="83"/>
      <c r="J1474" s="83"/>
    </row>
    <row r="1475">
      <c r="A1475" s="83"/>
      <c r="B1475" s="84"/>
      <c r="C1475" s="85"/>
      <c r="D1475" s="86"/>
      <c r="E1475" s="87"/>
      <c r="F1475" s="83"/>
      <c r="G1475" s="83"/>
      <c r="H1475" s="83"/>
      <c r="I1475" s="83"/>
      <c r="J1475" s="83"/>
    </row>
    <row r="1476">
      <c r="A1476" s="83"/>
      <c r="B1476" s="84"/>
      <c r="C1476" s="85"/>
      <c r="D1476" s="86"/>
      <c r="E1476" s="87"/>
      <c r="F1476" s="83"/>
      <c r="G1476" s="83"/>
      <c r="H1476" s="83"/>
      <c r="I1476" s="83"/>
      <c r="J1476" s="83"/>
    </row>
    <row r="1477">
      <c r="A1477" s="83"/>
      <c r="B1477" s="84"/>
      <c r="C1477" s="85"/>
      <c r="D1477" s="86"/>
      <c r="E1477" s="87"/>
      <c r="F1477" s="83"/>
      <c r="G1477" s="83"/>
      <c r="H1477" s="83"/>
      <c r="I1477" s="83"/>
      <c r="J1477" s="83"/>
    </row>
    <row r="1478">
      <c r="A1478" s="83"/>
      <c r="B1478" s="84"/>
      <c r="C1478" s="85"/>
      <c r="D1478" s="86"/>
      <c r="E1478" s="87"/>
      <c r="F1478" s="83"/>
      <c r="G1478" s="83"/>
      <c r="H1478" s="83"/>
      <c r="I1478" s="83"/>
      <c r="J1478" s="83"/>
    </row>
    <row r="1479">
      <c r="A1479" s="83"/>
      <c r="B1479" s="84"/>
      <c r="C1479" s="85"/>
      <c r="D1479" s="86"/>
      <c r="E1479" s="87"/>
      <c r="F1479" s="83"/>
      <c r="G1479" s="83"/>
      <c r="H1479" s="83"/>
      <c r="I1479" s="83"/>
      <c r="J1479" s="83"/>
    </row>
    <row r="1480">
      <c r="A1480" s="83"/>
      <c r="B1480" s="84"/>
      <c r="C1480" s="85"/>
      <c r="D1480" s="86"/>
      <c r="E1480" s="87"/>
      <c r="F1480" s="83"/>
      <c r="G1480" s="83"/>
      <c r="H1480" s="83"/>
      <c r="I1480" s="83"/>
      <c r="J1480" s="83"/>
    </row>
    <row r="1481">
      <c r="A1481" s="83"/>
      <c r="B1481" s="84"/>
      <c r="C1481" s="85"/>
      <c r="D1481" s="86"/>
      <c r="E1481" s="87"/>
      <c r="F1481" s="83"/>
      <c r="G1481" s="83"/>
      <c r="H1481" s="83"/>
      <c r="I1481" s="83"/>
      <c r="J1481" s="83"/>
    </row>
    <row r="1482">
      <c r="A1482" s="83"/>
      <c r="B1482" s="84"/>
      <c r="C1482" s="85"/>
      <c r="D1482" s="86"/>
      <c r="E1482" s="87"/>
      <c r="F1482" s="83"/>
      <c r="G1482" s="83"/>
      <c r="H1482" s="83"/>
      <c r="I1482" s="83"/>
      <c r="J1482" s="83"/>
    </row>
    <row r="1483">
      <c r="A1483" s="83"/>
      <c r="B1483" s="84"/>
      <c r="C1483" s="85"/>
      <c r="D1483" s="86"/>
      <c r="E1483" s="87"/>
      <c r="F1483" s="83"/>
      <c r="G1483" s="83"/>
      <c r="H1483" s="83"/>
      <c r="I1483" s="83"/>
      <c r="J1483" s="83"/>
    </row>
    <row r="1484">
      <c r="A1484" s="83"/>
      <c r="B1484" s="84"/>
      <c r="C1484" s="85"/>
      <c r="D1484" s="86"/>
      <c r="E1484" s="87"/>
      <c r="F1484" s="83"/>
      <c r="G1484" s="83"/>
      <c r="H1484" s="83"/>
      <c r="I1484" s="83"/>
      <c r="J1484" s="83"/>
    </row>
    <row r="1485">
      <c r="A1485" s="83"/>
      <c r="B1485" s="84"/>
      <c r="C1485" s="85"/>
      <c r="D1485" s="86"/>
      <c r="E1485" s="87"/>
      <c r="F1485" s="83"/>
      <c r="G1485" s="83"/>
      <c r="H1485" s="83"/>
      <c r="I1485" s="83"/>
      <c r="J1485" s="83"/>
    </row>
    <row r="1486">
      <c r="A1486" s="83"/>
      <c r="B1486" s="84"/>
      <c r="C1486" s="85"/>
      <c r="D1486" s="86"/>
      <c r="E1486" s="87"/>
      <c r="F1486" s="83"/>
      <c r="G1486" s="83"/>
      <c r="H1486" s="83"/>
      <c r="I1486" s="83"/>
      <c r="J1486" s="83"/>
    </row>
    <row r="1487">
      <c r="A1487" s="83"/>
      <c r="B1487" s="84"/>
      <c r="C1487" s="85"/>
      <c r="D1487" s="86"/>
      <c r="E1487" s="87"/>
      <c r="F1487" s="83"/>
      <c r="G1487" s="83"/>
      <c r="H1487" s="83"/>
      <c r="I1487" s="83"/>
      <c r="J1487" s="83"/>
    </row>
    <row r="1488">
      <c r="A1488" s="83"/>
      <c r="B1488" s="84"/>
      <c r="C1488" s="85"/>
      <c r="D1488" s="86"/>
      <c r="E1488" s="87"/>
      <c r="F1488" s="83"/>
      <c r="G1488" s="83"/>
      <c r="H1488" s="83"/>
      <c r="I1488" s="83"/>
      <c r="J1488" s="83"/>
    </row>
    <row r="1489">
      <c r="A1489" s="83"/>
      <c r="B1489" s="84"/>
      <c r="C1489" s="85"/>
      <c r="D1489" s="86"/>
      <c r="E1489" s="87"/>
      <c r="F1489" s="83"/>
      <c r="G1489" s="83"/>
      <c r="H1489" s="83"/>
      <c r="I1489" s="83"/>
      <c r="J1489" s="83"/>
    </row>
    <row r="1490">
      <c r="A1490" s="83"/>
      <c r="B1490" s="84"/>
      <c r="C1490" s="85"/>
      <c r="D1490" s="86"/>
      <c r="E1490" s="87"/>
      <c r="F1490" s="83"/>
      <c r="G1490" s="83"/>
      <c r="H1490" s="83"/>
      <c r="I1490" s="83"/>
      <c r="J1490" s="83"/>
    </row>
    <row r="1491">
      <c r="A1491" s="83"/>
      <c r="B1491" s="84"/>
      <c r="C1491" s="85"/>
      <c r="D1491" s="86"/>
      <c r="E1491" s="87"/>
      <c r="F1491" s="83"/>
      <c r="G1491" s="83"/>
      <c r="H1491" s="83"/>
      <c r="I1491" s="83"/>
      <c r="J1491" s="83"/>
    </row>
    <row r="1492">
      <c r="A1492" s="83"/>
      <c r="B1492" s="84"/>
      <c r="C1492" s="85"/>
      <c r="D1492" s="86"/>
      <c r="E1492" s="87"/>
      <c r="F1492" s="83"/>
      <c r="G1492" s="83"/>
      <c r="H1492" s="83"/>
      <c r="I1492" s="83"/>
      <c r="J1492" s="83"/>
    </row>
    <row r="1493">
      <c r="A1493" s="83"/>
      <c r="B1493" s="84"/>
      <c r="C1493" s="85"/>
      <c r="D1493" s="86"/>
      <c r="E1493" s="87"/>
      <c r="F1493" s="83"/>
      <c r="G1493" s="83"/>
      <c r="H1493" s="83"/>
      <c r="I1493" s="83"/>
      <c r="J1493" s="83"/>
    </row>
    <row r="1494">
      <c r="A1494" s="83"/>
      <c r="B1494" s="84"/>
      <c r="C1494" s="85"/>
      <c r="D1494" s="86"/>
      <c r="E1494" s="87"/>
      <c r="F1494" s="83"/>
      <c r="G1494" s="83"/>
      <c r="H1494" s="83"/>
      <c r="I1494" s="83"/>
      <c r="J1494" s="83"/>
    </row>
    <row r="1495">
      <c r="A1495" s="83"/>
      <c r="B1495" s="84"/>
      <c r="C1495" s="85"/>
      <c r="D1495" s="86"/>
      <c r="E1495" s="87"/>
      <c r="F1495" s="83"/>
      <c r="G1495" s="83"/>
      <c r="H1495" s="83"/>
      <c r="I1495" s="83"/>
      <c r="J1495" s="83"/>
    </row>
    <row r="1496">
      <c r="A1496" s="83"/>
      <c r="B1496" s="84"/>
      <c r="C1496" s="85"/>
      <c r="D1496" s="86"/>
      <c r="E1496" s="87"/>
      <c r="F1496" s="83"/>
      <c r="G1496" s="83"/>
      <c r="H1496" s="83"/>
      <c r="I1496" s="83"/>
      <c r="J1496" s="83"/>
    </row>
    <row r="1497">
      <c r="A1497" s="83"/>
      <c r="B1497" s="84"/>
      <c r="C1497" s="85"/>
      <c r="D1497" s="86"/>
      <c r="E1497" s="87"/>
      <c r="F1497" s="83"/>
      <c r="G1497" s="83"/>
      <c r="H1497" s="83"/>
      <c r="I1497" s="83"/>
      <c r="J1497" s="83"/>
    </row>
    <row r="1498">
      <c r="A1498" s="83"/>
      <c r="B1498" s="84"/>
      <c r="C1498" s="85"/>
      <c r="D1498" s="86"/>
      <c r="E1498" s="87"/>
      <c r="F1498" s="83"/>
      <c r="G1498" s="83"/>
      <c r="H1498" s="83"/>
      <c r="I1498" s="83"/>
      <c r="J1498" s="83"/>
    </row>
    <row r="1499">
      <c r="A1499" s="83"/>
      <c r="B1499" s="84"/>
      <c r="C1499" s="85"/>
      <c r="D1499" s="86"/>
      <c r="E1499" s="87"/>
      <c r="F1499" s="83"/>
      <c r="G1499" s="83"/>
      <c r="H1499" s="83"/>
      <c r="I1499" s="83"/>
      <c r="J1499" s="83"/>
    </row>
    <row r="1500">
      <c r="A1500" s="83"/>
      <c r="B1500" s="84"/>
      <c r="C1500" s="85"/>
      <c r="D1500" s="86"/>
      <c r="E1500" s="87"/>
      <c r="F1500" s="83"/>
      <c r="G1500" s="83"/>
      <c r="H1500" s="83"/>
      <c r="I1500" s="83"/>
      <c r="J1500" s="83"/>
    </row>
    <row r="1501">
      <c r="A1501" s="83"/>
      <c r="B1501" s="84"/>
      <c r="C1501" s="85"/>
      <c r="D1501" s="86"/>
      <c r="E1501" s="87"/>
      <c r="F1501" s="83"/>
      <c r="G1501" s="83"/>
      <c r="H1501" s="83"/>
      <c r="I1501" s="83"/>
      <c r="J1501" s="83"/>
    </row>
    <row r="1502">
      <c r="A1502" s="83"/>
      <c r="B1502" s="84"/>
      <c r="C1502" s="85"/>
      <c r="D1502" s="86"/>
      <c r="E1502" s="87"/>
      <c r="F1502" s="83"/>
      <c r="G1502" s="83"/>
      <c r="H1502" s="83"/>
      <c r="I1502" s="83"/>
      <c r="J1502" s="83"/>
    </row>
    <row r="1503">
      <c r="A1503" s="83"/>
      <c r="B1503" s="84"/>
      <c r="C1503" s="85"/>
      <c r="D1503" s="86"/>
      <c r="E1503" s="87"/>
      <c r="F1503" s="83"/>
      <c r="G1503" s="83"/>
      <c r="H1503" s="83"/>
      <c r="I1503" s="83"/>
      <c r="J1503" s="83"/>
    </row>
    <row r="1504">
      <c r="A1504" s="83"/>
      <c r="B1504" s="84"/>
      <c r="C1504" s="85"/>
      <c r="D1504" s="86"/>
      <c r="E1504" s="87"/>
      <c r="F1504" s="83"/>
      <c r="G1504" s="83"/>
      <c r="H1504" s="83"/>
      <c r="I1504" s="83"/>
      <c r="J1504" s="83"/>
    </row>
    <row r="1505">
      <c r="A1505" s="83"/>
      <c r="B1505" s="84"/>
      <c r="C1505" s="85"/>
      <c r="D1505" s="86"/>
      <c r="E1505" s="87"/>
      <c r="F1505" s="83"/>
      <c r="G1505" s="83"/>
      <c r="H1505" s="83"/>
      <c r="I1505" s="83"/>
      <c r="J1505" s="83"/>
    </row>
    <row r="1506">
      <c r="A1506" s="83"/>
      <c r="B1506" s="84"/>
      <c r="C1506" s="85"/>
      <c r="D1506" s="86"/>
      <c r="E1506" s="87"/>
      <c r="F1506" s="83"/>
      <c r="G1506" s="83"/>
      <c r="H1506" s="83"/>
      <c r="I1506" s="83"/>
      <c r="J1506" s="83"/>
    </row>
    <row r="1507">
      <c r="A1507" s="83"/>
      <c r="B1507" s="84"/>
      <c r="C1507" s="85"/>
      <c r="D1507" s="86"/>
      <c r="E1507" s="87"/>
      <c r="F1507" s="83"/>
      <c r="G1507" s="83"/>
      <c r="H1507" s="83"/>
      <c r="I1507" s="83"/>
      <c r="J1507" s="83"/>
    </row>
    <row r="1508">
      <c r="A1508" s="83"/>
      <c r="B1508" s="84"/>
      <c r="C1508" s="85"/>
      <c r="D1508" s="86"/>
      <c r="E1508" s="87"/>
      <c r="F1508" s="83"/>
      <c r="G1508" s="83"/>
      <c r="H1508" s="83"/>
      <c r="I1508" s="83"/>
      <c r="J1508" s="83"/>
    </row>
    <row r="1509">
      <c r="A1509" s="83"/>
      <c r="B1509" s="84"/>
      <c r="C1509" s="85"/>
      <c r="D1509" s="86"/>
      <c r="E1509" s="87"/>
      <c r="F1509" s="83"/>
      <c r="G1509" s="83"/>
      <c r="H1509" s="83"/>
      <c r="I1509" s="83"/>
      <c r="J1509" s="83"/>
    </row>
    <row r="1510">
      <c r="A1510" s="83"/>
      <c r="B1510" s="84"/>
      <c r="C1510" s="85"/>
      <c r="D1510" s="86"/>
      <c r="E1510" s="87"/>
      <c r="F1510" s="83"/>
      <c r="G1510" s="83"/>
      <c r="H1510" s="83"/>
      <c r="I1510" s="83"/>
      <c r="J1510" s="83"/>
    </row>
    <row r="1511">
      <c r="A1511" s="83"/>
      <c r="B1511" s="84"/>
      <c r="C1511" s="85"/>
      <c r="D1511" s="86"/>
      <c r="E1511" s="87"/>
      <c r="F1511" s="83"/>
      <c r="G1511" s="83"/>
      <c r="H1511" s="83"/>
      <c r="I1511" s="83"/>
      <c r="J1511" s="83"/>
    </row>
    <row r="1512">
      <c r="A1512" s="83"/>
      <c r="B1512" s="84"/>
      <c r="C1512" s="85"/>
      <c r="D1512" s="86"/>
      <c r="E1512" s="87"/>
      <c r="F1512" s="83"/>
      <c r="G1512" s="83"/>
      <c r="H1512" s="83"/>
      <c r="I1512" s="83"/>
      <c r="J1512" s="83"/>
    </row>
    <row r="1513">
      <c r="A1513" s="83"/>
      <c r="B1513" s="84"/>
      <c r="C1513" s="85"/>
      <c r="D1513" s="86"/>
      <c r="E1513" s="87"/>
      <c r="F1513" s="83"/>
      <c r="G1513" s="83"/>
      <c r="H1513" s="83"/>
      <c r="I1513" s="83"/>
      <c r="J1513" s="83"/>
    </row>
  </sheetData>
  <customSheetViews>
    <customSheetView guid="{89274A3E-9F1C-40FF-936E-39EFE6EE302C}" filter="1" showAutoFilter="1">
      <autoFilter ref="$A$1:$J$1513">
        <filterColumn colId="0">
          <filters/>
        </filterColumn>
      </autoFilter>
    </customSheetView>
  </customSheetViews>
  <conditionalFormatting sqref="A1:J1513">
    <cfRule type="expression" dxfId="6" priority="1">
      <formula>$F1="OUT-UAQPre"</formula>
    </cfRule>
  </conditionalFormatting>
  <conditionalFormatting sqref="A1:J1513">
    <cfRule type="expression" dxfId="6" priority="2">
      <formula>$F1="OUT-UAQ"</formula>
    </cfRule>
  </conditionalFormatting>
  <conditionalFormatting sqref="A1:J1513">
    <cfRule type="expression" dxfId="2" priority="3">
      <formula>$I1="AMBETTER - SUPERIOR"</formula>
    </cfRule>
  </conditionalFormatting>
  <conditionalFormatting sqref="A1:J1513">
    <cfRule type="expression" dxfId="2" priority="4">
      <formula>$I1="SUPERIOR HEALTH PLAN"</formula>
    </cfRule>
  </conditionalFormatting>
  <conditionalFormatting sqref="A1:J1513">
    <cfRule type="expression" dxfId="3" priority="5">
      <formula>$F1="HUMANA CHOICE CARE"</formula>
    </cfRule>
  </conditionalFormatting>
  <conditionalFormatting sqref="A1:J1513">
    <cfRule type="expression" dxfId="3" priority="6">
      <formula>$F1="HUMANA OPEN ACCESS PLAN"</formula>
    </cfRule>
  </conditionalFormatting>
  <conditionalFormatting sqref="A1:J1513">
    <cfRule type="expression" dxfId="7" priority="7">
      <formula>$F1="OUTSA-SaQu"</formula>
    </cfRule>
  </conditionalFormatting>
  <conditionalFormatting sqref="A1:J1513">
    <cfRule type="expression" dxfId="6" priority="8">
      <formula>$F1="OUTUA-QNEW"</formula>
    </cfRule>
  </conditionalFormatting>
  <conditionalFormatting sqref="A1:J1513">
    <cfRule type="expression" dxfId="6" priority="9">
      <formula>$F1="OUTUA-PrRW"</formula>
    </cfRule>
  </conditionalFormatting>
  <conditionalFormatting sqref="A1:J1513">
    <cfRule type="expression" dxfId="6" priority="10">
      <formula>$F1="OUTUA-FURW"</formula>
    </cfRule>
  </conditionalFormatting>
  <conditionalFormatting sqref="A1:J1513">
    <cfRule type="expression" dxfId="6" priority="11">
      <formula>$F1="OUTUA-NWRW"</formula>
    </cfRule>
  </conditionalFormatting>
  <conditionalFormatting sqref="A1:J1513">
    <cfRule type="expression" dxfId="7" priority="12">
      <formula>$F1="OUTSA-SaQu"</formula>
    </cfRule>
  </conditionalFormatting>
  <conditionalFormatting sqref="A1:J1513">
    <cfRule type="expression" dxfId="7" priority="13">
      <formula>$F1="OUTSA-RW"</formula>
    </cfRule>
  </conditionalFormatting>
  <conditionalFormatting sqref="A1:J1513">
    <cfRule type="expression" dxfId="6" priority="14">
      <formula>$F1="OUTDNA-Red"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0"/>
    <col customWidth="1" min="4" max="5" width="7.86"/>
    <col customWidth="1" min="6" max="6" width="13.43"/>
    <col customWidth="1" min="7" max="7" width="10.86"/>
    <col customWidth="1" min="8" max="8" width="10.14"/>
    <col customWidth="1" min="9" max="9" width="43.57"/>
    <col customWidth="1" min="10" max="10" width="7.0"/>
  </cols>
  <sheetData>
    <row r="1">
      <c r="A1" s="64" t="s">
        <v>19</v>
      </c>
      <c r="B1" s="65" t="s">
        <v>6757</v>
      </c>
      <c r="C1" s="66" t="s">
        <v>20</v>
      </c>
      <c r="D1" s="67" t="s">
        <v>21</v>
      </c>
      <c r="E1" s="68" t="s">
        <v>7666</v>
      </c>
      <c r="F1" s="66" t="s">
        <v>7667</v>
      </c>
      <c r="G1" s="66" t="s">
        <v>7668</v>
      </c>
      <c r="H1" s="66" t="s">
        <v>7669</v>
      </c>
      <c r="I1" s="66" t="s">
        <v>7670</v>
      </c>
      <c r="J1" s="69" t="s">
        <v>7671</v>
      </c>
    </row>
    <row r="2" hidden="1">
      <c r="A2" s="70">
        <v>15240.0</v>
      </c>
      <c r="B2" s="71">
        <v>0.8125</v>
      </c>
      <c r="C2" s="72" t="s">
        <v>3694</v>
      </c>
      <c r="D2" s="73">
        <v>30311.0</v>
      </c>
      <c r="E2" s="73">
        <v>44636.0</v>
      </c>
      <c r="F2" s="74" t="s">
        <v>7672</v>
      </c>
      <c r="G2" s="74" t="s">
        <v>7673</v>
      </c>
      <c r="H2" s="74" t="s">
        <v>7673</v>
      </c>
      <c r="I2" s="74" t="s">
        <v>6876</v>
      </c>
      <c r="J2" s="39"/>
    </row>
    <row r="3">
      <c r="A3" s="70">
        <v>10244.0</v>
      </c>
      <c r="B3" s="71">
        <v>0.5520833333333334</v>
      </c>
      <c r="C3" s="75" t="s">
        <v>455</v>
      </c>
      <c r="D3" s="73">
        <v>13101.0</v>
      </c>
      <c r="E3" s="73">
        <v>44636.0</v>
      </c>
      <c r="F3" s="74" t="s">
        <v>7674</v>
      </c>
      <c r="G3" s="74" t="s">
        <v>7675</v>
      </c>
      <c r="H3" s="74" t="s">
        <v>7675</v>
      </c>
      <c r="I3" s="74" t="s">
        <v>6790</v>
      </c>
      <c r="J3" s="39"/>
    </row>
    <row r="4" hidden="1">
      <c r="A4" s="70">
        <v>17639.0</v>
      </c>
      <c r="B4" s="71">
        <v>0.7916666666666666</v>
      </c>
      <c r="C4" s="72" t="s">
        <v>5775</v>
      </c>
      <c r="D4" s="73">
        <v>21790.0</v>
      </c>
      <c r="E4" s="73">
        <v>44636.0</v>
      </c>
      <c r="F4" s="74" t="s">
        <v>7672</v>
      </c>
      <c r="G4" s="74" t="s">
        <v>7673</v>
      </c>
      <c r="H4" s="74" t="s">
        <v>7673</v>
      </c>
      <c r="I4" s="74" t="s">
        <v>6770</v>
      </c>
      <c r="J4" s="39"/>
    </row>
    <row r="5" hidden="1">
      <c r="A5" s="70">
        <v>17551.0</v>
      </c>
      <c r="B5" s="71">
        <v>0.7916666666666666</v>
      </c>
      <c r="C5" s="72" t="s">
        <v>5697</v>
      </c>
      <c r="D5" s="73">
        <v>32702.0</v>
      </c>
      <c r="E5" s="73">
        <v>44636.0</v>
      </c>
      <c r="F5" s="74" t="s">
        <v>7672</v>
      </c>
      <c r="G5" s="74" t="s">
        <v>7673</v>
      </c>
      <c r="H5" s="74" t="s">
        <v>7673</v>
      </c>
      <c r="I5" s="74" t="s">
        <v>6868</v>
      </c>
      <c r="J5" s="39"/>
    </row>
    <row r="6" hidden="1">
      <c r="A6" s="70">
        <v>16636.0</v>
      </c>
      <c r="B6" s="71">
        <v>0.3854166666666667</v>
      </c>
      <c r="C6" s="72" t="s">
        <v>4901</v>
      </c>
      <c r="D6" s="73">
        <v>29866.0</v>
      </c>
      <c r="E6" s="73">
        <v>44636.0</v>
      </c>
      <c r="F6" s="74" t="s">
        <v>7676</v>
      </c>
      <c r="G6" s="74" t="s">
        <v>7673</v>
      </c>
      <c r="H6" s="74" t="s">
        <v>7673</v>
      </c>
      <c r="I6" s="74" t="s">
        <v>6831</v>
      </c>
      <c r="J6" s="39"/>
    </row>
    <row r="7" hidden="1">
      <c r="A7" s="70">
        <v>14502.0</v>
      </c>
      <c r="B7" s="71">
        <v>0.7916666666666666</v>
      </c>
      <c r="C7" s="72" t="s">
        <v>3071</v>
      </c>
      <c r="D7" s="73">
        <v>26323.0</v>
      </c>
      <c r="E7" s="73">
        <v>44636.0</v>
      </c>
      <c r="F7" s="74" t="s">
        <v>7672</v>
      </c>
      <c r="G7" s="74" t="s">
        <v>7673</v>
      </c>
      <c r="H7" s="74" t="s">
        <v>7673</v>
      </c>
      <c r="I7" s="74" t="s">
        <v>6908</v>
      </c>
      <c r="J7" s="39"/>
    </row>
    <row r="8" hidden="1">
      <c r="A8" s="70">
        <v>17168.0</v>
      </c>
      <c r="B8" s="71">
        <v>0.7916666666666666</v>
      </c>
      <c r="C8" s="72" t="s">
        <v>5355</v>
      </c>
      <c r="D8" s="73">
        <v>27344.0</v>
      </c>
      <c r="E8" s="73">
        <v>44636.0</v>
      </c>
      <c r="F8" s="74" t="s">
        <v>7677</v>
      </c>
      <c r="G8" s="74" t="s">
        <v>7673</v>
      </c>
      <c r="H8" s="74" t="s">
        <v>7673</v>
      </c>
      <c r="I8" s="74" t="s">
        <v>6884</v>
      </c>
      <c r="J8" s="39"/>
    </row>
    <row r="9" hidden="1">
      <c r="A9" s="24">
        <v>17002.0</v>
      </c>
      <c r="B9" s="76">
        <v>0.3125</v>
      </c>
      <c r="C9" s="72" t="s">
        <v>5211</v>
      </c>
      <c r="D9" s="77">
        <v>16318.0</v>
      </c>
      <c r="E9" s="77">
        <v>44636.0</v>
      </c>
      <c r="F9" s="24" t="s">
        <v>7678</v>
      </c>
      <c r="G9" s="24" t="s">
        <v>7673</v>
      </c>
      <c r="H9" s="24" t="s">
        <v>7673</v>
      </c>
      <c r="I9" s="24" t="s">
        <v>6908</v>
      </c>
      <c r="J9" s="39"/>
    </row>
    <row r="10" hidden="1">
      <c r="A10" s="24">
        <v>10945.0</v>
      </c>
      <c r="B10" s="76">
        <v>0.7916666666666666</v>
      </c>
      <c r="C10" s="39" t="s">
        <v>733</v>
      </c>
      <c r="D10" s="77">
        <v>19552.0</v>
      </c>
      <c r="E10" s="77">
        <v>44636.0</v>
      </c>
      <c r="F10" s="24" t="s">
        <v>7678</v>
      </c>
      <c r="G10" s="24" t="s">
        <v>7673</v>
      </c>
      <c r="H10" s="24" t="s">
        <v>7673</v>
      </c>
      <c r="I10" s="24" t="s">
        <v>6777</v>
      </c>
      <c r="J10" s="39"/>
    </row>
    <row r="11" hidden="1">
      <c r="A11" s="24">
        <v>11105.0</v>
      </c>
      <c r="B11" s="76">
        <v>0.7916666666666666</v>
      </c>
      <c r="C11" s="39" t="s">
        <v>806</v>
      </c>
      <c r="D11" s="77">
        <v>23128.0</v>
      </c>
      <c r="E11" s="77">
        <v>44636.0</v>
      </c>
      <c r="F11" s="24" t="s">
        <v>7674</v>
      </c>
      <c r="G11" s="24" t="s">
        <v>7675</v>
      </c>
      <c r="H11" s="24" t="s">
        <v>7675</v>
      </c>
      <c r="I11" s="24" t="s">
        <v>6789</v>
      </c>
      <c r="J11" s="39"/>
    </row>
    <row r="12" hidden="1">
      <c r="A12" s="24">
        <v>16793.0</v>
      </c>
      <c r="B12" s="76">
        <v>0.3229166666666667</v>
      </c>
      <c r="C12" s="72" t="s">
        <v>5038</v>
      </c>
      <c r="D12" s="77">
        <v>21247.0</v>
      </c>
      <c r="E12" s="77">
        <v>44636.0</v>
      </c>
      <c r="F12" s="24" t="s">
        <v>7678</v>
      </c>
      <c r="G12" s="24" t="s">
        <v>7673</v>
      </c>
      <c r="H12" s="24" t="s">
        <v>7673</v>
      </c>
      <c r="I12" s="24" t="s">
        <v>6908</v>
      </c>
      <c r="J12" s="39"/>
    </row>
    <row r="13" hidden="1">
      <c r="A13" s="24">
        <v>10583.0</v>
      </c>
      <c r="B13" s="76">
        <v>0.34375</v>
      </c>
      <c r="C13" s="44" t="s">
        <v>585</v>
      </c>
      <c r="D13" s="77">
        <v>24764.0</v>
      </c>
      <c r="E13" s="77">
        <v>44636.0</v>
      </c>
      <c r="F13" s="24" t="s">
        <v>7678</v>
      </c>
      <c r="G13" s="24" t="s">
        <v>7673</v>
      </c>
      <c r="H13" s="24" t="s">
        <v>7673</v>
      </c>
      <c r="I13" s="24" t="s">
        <v>6767</v>
      </c>
      <c r="J13" s="39"/>
    </row>
    <row r="14" hidden="1">
      <c r="A14" s="50">
        <v>16723.0</v>
      </c>
      <c r="B14" s="78">
        <v>0.7916666666666666</v>
      </c>
      <c r="C14" s="44" t="s">
        <v>4973</v>
      </c>
      <c r="D14" s="79">
        <v>25804.0</v>
      </c>
      <c r="E14" s="52">
        <v>44636.0</v>
      </c>
      <c r="F14" s="50" t="s">
        <v>7672</v>
      </c>
      <c r="G14" s="50" t="s">
        <v>7673</v>
      </c>
      <c r="H14" s="50" t="s">
        <v>7673</v>
      </c>
      <c r="I14" s="50" t="s">
        <v>6793</v>
      </c>
      <c r="J14" s="39"/>
    </row>
    <row r="15" hidden="1">
      <c r="A15" s="50">
        <v>11728.0</v>
      </c>
      <c r="B15" s="78">
        <v>0.3854166666666667</v>
      </c>
      <c r="C15" s="75" t="s">
        <v>1077</v>
      </c>
      <c r="D15" s="79">
        <v>28621.0</v>
      </c>
      <c r="E15" s="52">
        <v>44636.0</v>
      </c>
      <c r="F15" s="50" t="s">
        <v>7672</v>
      </c>
      <c r="G15" s="50" t="s">
        <v>7673</v>
      </c>
      <c r="H15" s="50" t="s">
        <v>7673</v>
      </c>
      <c r="I15" s="50" t="s">
        <v>6811</v>
      </c>
      <c r="J15" s="39"/>
    </row>
    <row r="16" hidden="1">
      <c r="A16" s="50">
        <v>12814.0</v>
      </c>
      <c r="B16" s="78">
        <v>0.4895833333333333</v>
      </c>
      <c r="C16" s="75" t="s">
        <v>1739</v>
      </c>
      <c r="D16" s="79">
        <v>24553.0</v>
      </c>
      <c r="E16" s="52">
        <v>44636.0</v>
      </c>
      <c r="F16" s="50" t="s">
        <v>7672</v>
      </c>
      <c r="G16" s="50" t="s">
        <v>7673</v>
      </c>
      <c r="H16" s="50" t="s">
        <v>7673</v>
      </c>
      <c r="I16" s="50" t="s">
        <v>6853</v>
      </c>
      <c r="J16" s="39"/>
    </row>
    <row r="17" hidden="1">
      <c r="A17" s="50">
        <v>17968.0</v>
      </c>
      <c r="B17" s="78">
        <v>0.7916666666666666</v>
      </c>
      <c r="C17" s="44" t="s">
        <v>6066</v>
      </c>
      <c r="D17" s="79">
        <v>30725.0</v>
      </c>
      <c r="E17" s="52">
        <v>44636.0</v>
      </c>
      <c r="F17" s="50" t="s">
        <v>7677</v>
      </c>
      <c r="G17" s="50" t="s">
        <v>7673</v>
      </c>
      <c r="H17" s="50" t="s">
        <v>7673</v>
      </c>
      <c r="I17" s="50" t="s">
        <v>6947</v>
      </c>
      <c r="J17" s="39"/>
    </row>
    <row r="18" hidden="1">
      <c r="A18" s="50">
        <v>17976.0</v>
      </c>
      <c r="B18" s="78">
        <v>0.3854166666666667</v>
      </c>
      <c r="C18" s="75" t="s">
        <v>6071</v>
      </c>
      <c r="D18" s="79">
        <v>23174.0</v>
      </c>
      <c r="E18" s="52">
        <v>44636.0</v>
      </c>
      <c r="F18" s="50" t="s">
        <v>7672</v>
      </c>
      <c r="G18" s="50" t="s">
        <v>7673</v>
      </c>
      <c r="H18" s="50" t="s">
        <v>7673</v>
      </c>
      <c r="I18" s="50" t="s">
        <v>6846</v>
      </c>
      <c r="J18" s="39"/>
    </row>
    <row r="19" hidden="1">
      <c r="A19" s="24">
        <v>16664.0</v>
      </c>
      <c r="B19" s="80">
        <v>0.7916666666666666</v>
      </c>
      <c r="C19" s="72" t="s">
        <v>4928</v>
      </c>
      <c r="D19" s="81">
        <v>22122.0</v>
      </c>
      <c r="E19" s="25">
        <v>44636.0</v>
      </c>
      <c r="F19" s="24" t="s">
        <v>7672</v>
      </c>
      <c r="G19" s="24" t="s">
        <v>7673</v>
      </c>
      <c r="H19" s="24" t="s">
        <v>7673</v>
      </c>
      <c r="I19" s="24" t="s">
        <v>6884</v>
      </c>
      <c r="J19" s="39"/>
    </row>
    <row r="20" hidden="1">
      <c r="A20" s="50">
        <v>15853.0</v>
      </c>
      <c r="B20" s="78">
        <v>0.7916666666666666</v>
      </c>
      <c r="C20" s="75" t="s">
        <v>4232</v>
      </c>
      <c r="D20" s="79">
        <v>18900.0</v>
      </c>
      <c r="E20" s="52">
        <v>44636.0</v>
      </c>
      <c r="F20" s="50" t="s">
        <v>7679</v>
      </c>
      <c r="G20" s="50" t="s">
        <v>7673</v>
      </c>
      <c r="H20" s="50" t="s">
        <v>7673</v>
      </c>
      <c r="I20" s="50" t="s">
        <v>6904</v>
      </c>
      <c r="J20" s="39"/>
    </row>
    <row r="21" hidden="1">
      <c r="A21" s="50">
        <v>15777.0</v>
      </c>
      <c r="B21" s="78">
        <v>0.3958333333333333</v>
      </c>
      <c r="C21" s="44" t="s">
        <v>4162</v>
      </c>
      <c r="D21" s="79">
        <v>21158.0</v>
      </c>
      <c r="E21" s="52">
        <v>44636.0</v>
      </c>
      <c r="F21" s="50" t="s">
        <v>7672</v>
      </c>
      <c r="G21" s="50" t="s">
        <v>7673</v>
      </c>
      <c r="H21" s="50" t="s">
        <v>7673</v>
      </c>
      <c r="I21" s="50" t="s">
        <v>6868</v>
      </c>
      <c r="J21" s="39"/>
    </row>
    <row r="22" hidden="1">
      <c r="A22" s="24">
        <v>12467.0</v>
      </c>
      <c r="B22" s="80">
        <v>0.7916666666666666</v>
      </c>
      <c r="C22" s="72" t="s">
        <v>1485</v>
      </c>
      <c r="D22" s="81">
        <v>20416.0</v>
      </c>
      <c r="E22" s="25">
        <v>44636.0</v>
      </c>
      <c r="F22" s="24" t="s">
        <v>7672</v>
      </c>
      <c r="G22" s="24" t="s">
        <v>7673</v>
      </c>
      <c r="H22" s="24" t="s">
        <v>7673</v>
      </c>
      <c r="I22" s="24" t="s">
        <v>6794</v>
      </c>
      <c r="J22" s="39"/>
    </row>
    <row r="23" hidden="1">
      <c r="A23" s="24">
        <v>17477.0</v>
      </c>
      <c r="B23" s="80">
        <v>0.4270833333333333</v>
      </c>
      <c r="C23" s="39" t="s">
        <v>5633</v>
      </c>
      <c r="D23" s="81">
        <v>17264.0</v>
      </c>
      <c r="E23" s="25">
        <v>44636.0</v>
      </c>
      <c r="F23" s="24" t="s">
        <v>7679</v>
      </c>
      <c r="G23" s="24" t="s">
        <v>7673</v>
      </c>
      <c r="H23" s="24" t="s">
        <v>7673</v>
      </c>
      <c r="I23" s="24" t="s">
        <v>6908</v>
      </c>
      <c r="J23" s="39"/>
    </row>
    <row r="24" hidden="1">
      <c r="A24" s="24">
        <v>16658.0</v>
      </c>
      <c r="B24" s="80">
        <v>0.7916666666666666</v>
      </c>
      <c r="C24" s="39" t="s">
        <v>4922</v>
      </c>
      <c r="D24" s="81">
        <v>25998.0</v>
      </c>
      <c r="E24" s="25">
        <v>44636.0</v>
      </c>
      <c r="F24" s="24" t="s">
        <v>7680</v>
      </c>
      <c r="G24" s="24" t="s">
        <v>7673</v>
      </c>
      <c r="H24" s="24" t="s">
        <v>7673</v>
      </c>
      <c r="I24" s="24" t="s">
        <v>6851</v>
      </c>
      <c r="J24" s="39"/>
    </row>
    <row r="25" hidden="1">
      <c r="A25" s="50">
        <v>14262.0</v>
      </c>
      <c r="B25" s="78">
        <v>0.34375</v>
      </c>
      <c r="C25" s="44" t="s">
        <v>2879</v>
      </c>
      <c r="D25" s="79">
        <v>31118.0</v>
      </c>
      <c r="E25" s="52">
        <v>44636.0</v>
      </c>
      <c r="F25" s="50" t="s">
        <v>7674</v>
      </c>
      <c r="G25" s="50" t="s">
        <v>7681</v>
      </c>
      <c r="H25" s="50" t="s">
        <v>7681</v>
      </c>
      <c r="I25" s="50" t="s">
        <v>6831</v>
      </c>
      <c r="J25" s="39"/>
    </row>
    <row r="26" hidden="1">
      <c r="A26" s="50">
        <v>16495.0</v>
      </c>
      <c r="B26" s="78">
        <v>0.7916666666666666</v>
      </c>
      <c r="C26" s="44" t="s">
        <v>4789</v>
      </c>
      <c r="D26" s="79">
        <v>25245.0</v>
      </c>
      <c r="E26" s="52">
        <v>44636.0</v>
      </c>
      <c r="F26" s="50" t="s">
        <v>7674</v>
      </c>
      <c r="G26" s="50" t="s">
        <v>7682</v>
      </c>
      <c r="H26" s="50" t="s">
        <v>7682</v>
      </c>
      <c r="I26" s="50" t="s">
        <v>6861</v>
      </c>
      <c r="J26" s="39"/>
    </row>
    <row r="27" hidden="1">
      <c r="A27" s="50">
        <v>11363.0</v>
      </c>
      <c r="B27" s="78">
        <v>0.7916666666666666</v>
      </c>
      <c r="C27" s="44" t="s">
        <v>918</v>
      </c>
      <c r="D27" s="79">
        <v>23246.0</v>
      </c>
      <c r="E27" s="52">
        <v>44636.0</v>
      </c>
      <c r="F27" s="50" t="s">
        <v>7674</v>
      </c>
      <c r="G27" s="50" t="s">
        <v>7675</v>
      </c>
      <c r="H27" s="50" t="s">
        <v>7675</v>
      </c>
      <c r="I27" s="50" t="s">
        <v>6770</v>
      </c>
      <c r="J27" s="82"/>
    </row>
    <row r="28" hidden="1">
      <c r="A28" s="50">
        <v>10323.0</v>
      </c>
      <c r="B28" s="78">
        <v>0.7916666666666666</v>
      </c>
      <c r="C28" s="44" t="s">
        <v>487</v>
      </c>
      <c r="D28" s="79">
        <v>25052.0</v>
      </c>
      <c r="E28" s="52">
        <v>44636.0</v>
      </c>
      <c r="F28" s="50" t="s">
        <v>7672</v>
      </c>
      <c r="G28" s="50" t="s">
        <v>7673</v>
      </c>
      <c r="H28" s="50" t="s">
        <v>7673</v>
      </c>
      <c r="I28" s="50" t="s">
        <v>6793</v>
      </c>
      <c r="J28" s="39"/>
    </row>
    <row r="29" hidden="1">
      <c r="A29" s="50">
        <v>18077.0</v>
      </c>
      <c r="B29" s="78">
        <v>0.4479166666666667</v>
      </c>
      <c r="C29" s="44" t="s">
        <v>6393</v>
      </c>
      <c r="D29" s="79">
        <v>25390.0</v>
      </c>
      <c r="E29" s="52">
        <v>44636.0</v>
      </c>
      <c r="F29" s="50" t="s">
        <v>7679</v>
      </c>
      <c r="G29" s="50" t="s">
        <v>7673</v>
      </c>
      <c r="H29" s="50" t="s">
        <v>7673</v>
      </c>
      <c r="I29" s="50" t="s">
        <v>6771</v>
      </c>
      <c r="J29" s="39"/>
    </row>
    <row r="30" hidden="1">
      <c r="A30" s="50">
        <v>17893.0</v>
      </c>
      <c r="B30" s="78">
        <v>0.7916666666666666</v>
      </c>
      <c r="C30" s="44" t="s">
        <v>6006</v>
      </c>
      <c r="D30" s="79">
        <v>17174.0</v>
      </c>
      <c r="E30" s="52">
        <v>44636.0</v>
      </c>
      <c r="F30" s="50" t="s">
        <v>7674</v>
      </c>
      <c r="G30" s="50" t="s">
        <v>7682</v>
      </c>
      <c r="H30" s="50" t="s">
        <v>7682</v>
      </c>
      <c r="I30" s="50" t="s">
        <v>6908</v>
      </c>
      <c r="J30" s="39"/>
    </row>
    <row r="31">
      <c r="A31" s="50">
        <v>9270.0</v>
      </c>
      <c r="B31" s="78">
        <v>0.3333333333333333</v>
      </c>
      <c r="C31" s="44" t="s">
        <v>109</v>
      </c>
      <c r="D31" s="79">
        <v>17815.0</v>
      </c>
      <c r="E31" s="52">
        <v>44636.0</v>
      </c>
      <c r="F31" s="50" t="s">
        <v>7674</v>
      </c>
      <c r="G31" s="50" t="s">
        <v>7682</v>
      </c>
      <c r="H31" s="50" t="s">
        <v>7682</v>
      </c>
      <c r="I31" s="50" t="s">
        <v>6771</v>
      </c>
      <c r="J31" s="39"/>
    </row>
    <row r="32" hidden="1">
      <c r="A32" s="24">
        <v>13355.0</v>
      </c>
      <c r="B32" s="76">
        <v>0.7916666666666666</v>
      </c>
      <c r="C32" s="44" t="s">
        <v>2174</v>
      </c>
      <c r="D32" s="77">
        <v>27322.0</v>
      </c>
      <c r="E32" s="77">
        <v>44636.0</v>
      </c>
      <c r="F32" s="24" t="s">
        <v>7674</v>
      </c>
      <c r="G32" s="24" t="s">
        <v>7682</v>
      </c>
      <c r="H32" s="24" t="s">
        <v>7682</v>
      </c>
      <c r="I32" s="24" t="s">
        <v>6884</v>
      </c>
      <c r="J32" s="39"/>
    </row>
    <row r="33" hidden="1">
      <c r="A33" s="24">
        <v>13217.0</v>
      </c>
      <c r="B33" s="76">
        <v>0.4166666666666667</v>
      </c>
      <c r="C33" s="39" t="s">
        <v>2071</v>
      </c>
      <c r="D33" s="77">
        <v>17043.0</v>
      </c>
      <c r="E33" s="77">
        <v>44636.0</v>
      </c>
      <c r="F33" s="24" t="s">
        <v>7672</v>
      </c>
      <c r="G33" s="24" t="s">
        <v>7673</v>
      </c>
      <c r="H33" s="24" t="s">
        <v>7673</v>
      </c>
      <c r="I33" s="24" t="s">
        <v>6908</v>
      </c>
      <c r="J33" s="39"/>
    </row>
    <row r="34">
      <c r="A34" s="24">
        <v>12869.0</v>
      </c>
      <c r="B34" s="76">
        <v>0.3333333333333333</v>
      </c>
      <c r="C34" s="39" t="s">
        <v>1787</v>
      </c>
      <c r="D34" s="77">
        <v>25511.0</v>
      </c>
      <c r="E34" s="77">
        <v>44636.0</v>
      </c>
      <c r="F34" s="24" t="s">
        <v>7674</v>
      </c>
      <c r="G34" s="24" t="s">
        <v>7675</v>
      </c>
      <c r="H34" s="24" t="s">
        <v>7675</v>
      </c>
      <c r="I34" s="24" t="s">
        <v>6790</v>
      </c>
      <c r="J34" s="39"/>
    </row>
    <row r="35" hidden="1">
      <c r="A35" s="24">
        <v>14169.0</v>
      </c>
      <c r="B35" s="76">
        <v>0.7916666666666666</v>
      </c>
      <c r="C35" s="39" t="s">
        <v>2808</v>
      </c>
      <c r="D35" s="77">
        <v>21779.0</v>
      </c>
      <c r="E35" s="77">
        <v>44636.0</v>
      </c>
      <c r="F35" s="24" t="s">
        <v>7674</v>
      </c>
      <c r="G35" s="24" t="s">
        <v>7682</v>
      </c>
      <c r="H35" s="24" t="s">
        <v>7682</v>
      </c>
      <c r="I35" s="24" t="s">
        <v>6790</v>
      </c>
      <c r="J35" s="39"/>
    </row>
    <row r="36" hidden="1">
      <c r="A36" s="24">
        <v>9466.0</v>
      </c>
      <c r="B36" s="76">
        <v>0.375</v>
      </c>
      <c r="C36" s="44" t="s">
        <v>161</v>
      </c>
      <c r="D36" s="77">
        <v>14634.0</v>
      </c>
      <c r="E36" s="77">
        <v>44636.0</v>
      </c>
      <c r="F36" s="24" t="s">
        <v>7674</v>
      </c>
      <c r="G36" s="24" t="s">
        <v>7681</v>
      </c>
      <c r="H36" s="24" t="s">
        <v>7681</v>
      </c>
      <c r="I36" s="24" t="s">
        <v>6831</v>
      </c>
      <c r="J36" s="39"/>
    </row>
    <row r="37" hidden="1">
      <c r="A37" s="24">
        <v>12509.0</v>
      </c>
      <c r="B37" s="76">
        <v>0.7916666666666666</v>
      </c>
      <c r="C37" s="39" t="s">
        <v>1511</v>
      </c>
      <c r="D37" s="77">
        <v>19482.0</v>
      </c>
      <c r="E37" s="77">
        <v>44636.0</v>
      </c>
      <c r="F37" s="24" t="s">
        <v>7672</v>
      </c>
      <c r="G37" s="24" t="s">
        <v>7673</v>
      </c>
      <c r="H37" s="24" t="s">
        <v>7673</v>
      </c>
      <c r="I37" s="24" t="s">
        <v>6904</v>
      </c>
      <c r="J37" s="39"/>
    </row>
    <row r="38">
      <c r="A38" s="24">
        <v>10571.0</v>
      </c>
      <c r="B38" s="76">
        <v>0.3541666666666667</v>
      </c>
      <c r="C38" s="39" t="s">
        <v>582</v>
      </c>
      <c r="D38" s="77">
        <v>21775.0</v>
      </c>
      <c r="E38" s="77">
        <v>44636.0</v>
      </c>
      <c r="F38" s="24" t="s">
        <v>7674</v>
      </c>
      <c r="G38" s="24" t="s">
        <v>7682</v>
      </c>
      <c r="H38" s="24" t="s">
        <v>7682</v>
      </c>
      <c r="I38" s="24" t="s">
        <v>6908</v>
      </c>
      <c r="J38" s="39"/>
    </row>
    <row r="39">
      <c r="A39" s="24">
        <v>16307.0</v>
      </c>
      <c r="B39" s="76">
        <v>0.5416666666666666</v>
      </c>
      <c r="C39" s="39" t="s">
        <v>4622</v>
      </c>
      <c r="D39" s="77">
        <v>33237.0</v>
      </c>
      <c r="E39" s="77">
        <v>44636.0</v>
      </c>
      <c r="F39" s="24" t="s">
        <v>7674</v>
      </c>
      <c r="G39" s="24" t="s">
        <v>7682</v>
      </c>
      <c r="H39" s="24" t="s">
        <v>7682</v>
      </c>
      <c r="I39" s="24" t="s">
        <v>6876</v>
      </c>
      <c r="J39" s="39"/>
    </row>
    <row r="40">
      <c r="A40" s="50">
        <v>15667.0</v>
      </c>
      <c r="B40" s="78">
        <v>0.6458333333333334</v>
      </c>
      <c r="C40" s="44" t="s">
        <v>4061</v>
      </c>
      <c r="D40" s="79">
        <v>28612.0</v>
      </c>
      <c r="E40" s="52">
        <v>44636.0</v>
      </c>
      <c r="F40" s="50" t="s">
        <v>7674</v>
      </c>
      <c r="G40" s="50" t="s">
        <v>7682</v>
      </c>
      <c r="H40" s="50" t="s">
        <v>7682</v>
      </c>
      <c r="I40" s="50" t="s">
        <v>6858</v>
      </c>
      <c r="J40" s="39"/>
    </row>
    <row r="41" hidden="1">
      <c r="A41" s="50">
        <v>17199.0</v>
      </c>
      <c r="B41" s="78">
        <v>0.5833333333333334</v>
      </c>
      <c r="C41" s="44" t="s">
        <v>5384</v>
      </c>
      <c r="D41" s="79">
        <v>34129.0</v>
      </c>
      <c r="E41" s="52">
        <v>44636.0</v>
      </c>
      <c r="F41" s="50" t="s">
        <v>7674</v>
      </c>
      <c r="G41" s="50" t="s">
        <v>7673</v>
      </c>
      <c r="H41" s="50" t="s">
        <v>7673</v>
      </c>
      <c r="I41" s="50" t="s">
        <v>6789</v>
      </c>
      <c r="J41" s="39"/>
    </row>
    <row r="42" hidden="1">
      <c r="A42" s="24">
        <v>9200.0</v>
      </c>
      <c r="B42" s="76">
        <v>0.7916666666666666</v>
      </c>
      <c r="C42" s="39" t="s">
        <v>58</v>
      </c>
      <c r="D42" s="77">
        <v>22540.0</v>
      </c>
      <c r="E42" s="77">
        <v>44636.0</v>
      </c>
      <c r="F42" s="24" t="s">
        <v>7674</v>
      </c>
      <c r="G42" s="24" t="s">
        <v>7675</v>
      </c>
      <c r="H42" s="24" t="s">
        <v>7675</v>
      </c>
      <c r="I42" s="24" t="s">
        <v>6846</v>
      </c>
      <c r="J42" s="39"/>
    </row>
    <row r="43">
      <c r="A43" s="24">
        <v>16209.0</v>
      </c>
      <c r="B43" s="76">
        <v>0.3541666666666667</v>
      </c>
      <c r="C43" s="39" t="s">
        <v>4547</v>
      </c>
      <c r="D43" s="77">
        <v>18602.0</v>
      </c>
      <c r="E43" s="77">
        <v>44636.0</v>
      </c>
      <c r="F43" s="24" t="s">
        <v>7674</v>
      </c>
      <c r="G43" s="24" t="s">
        <v>7682</v>
      </c>
      <c r="H43" s="24" t="s">
        <v>7682</v>
      </c>
      <c r="I43" s="24" t="s">
        <v>6908</v>
      </c>
      <c r="J43" s="39"/>
    </row>
    <row r="44">
      <c r="A44" s="24">
        <v>15680.0</v>
      </c>
      <c r="B44" s="76">
        <v>0.3645833333333333</v>
      </c>
      <c r="C44" s="39" t="s">
        <v>4074</v>
      </c>
      <c r="D44" s="77">
        <v>26249.0</v>
      </c>
      <c r="E44" s="77">
        <v>44636.0</v>
      </c>
      <c r="F44" s="24" t="s">
        <v>7674</v>
      </c>
      <c r="G44" s="24" t="s">
        <v>7682</v>
      </c>
      <c r="H44" s="24" t="s">
        <v>7682</v>
      </c>
      <c r="I44" s="24" t="s">
        <v>6876</v>
      </c>
      <c r="J44" s="39"/>
    </row>
    <row r="45" hidden="1">
      <c r="A45" s="24">
        <v>15093.0</v>
      </c>
      <c r="B45" s="76">
        <v>0.4166666666666667</v>
      </c>
      <c r="C45" s="39" t="s">
        <v>3569</v>
      </c>
      <c r="D45" s="77">
        <v>22471.0</v>
      </c>
      <c r="E45" s="77">
        <v>44636.0</v>
      </c>
      <c r="F45" s="24" t="s">
        <v>7680</v>
      </c>
      <c r="G45" s="24" t="s">
        <v>7673</v>
      </c>
      <c r="H45" s="24" t="s">
        <v>7673</v>
      </c>
      <c r="I45" s="24" t="s">
        <v>6876</v>
      </c>
      <c r="J45" s="39"/>
    </row>
    <row r="46">
      <c r="A46" s="24">
        <v>10959.0</v>
      </c>
      <c r="B46" s="76">
        <v>0.3333333333333333</v>
      </c>
      <c r="C46" s="39" t="s">
        <v>739</v>
      </c>
      <c r="D46" s="77">
        <v>20829.0</v>
      </c>
      <c r="E46" s="77">
        <v>44636.0</v>
      </c>
      <c r="F46" s="24" t="s">
        <v>7674</v>
      </c>
      <c r="G46" s="24" t="s">
        <v>7675</v>
      </c>
      <c r="H46" s="24" t="s">
        <v>7675</v>
      </c>
      <c r="I46" s="24" t="s">
        <v>6777</v>
      </c>
      <c r="J46" s="39"/>
    </row>
    <row r="47">
      <c r="A47" s="24">
        <v>17107.0</v>
      </c>
      <c r="B47" s="76">
        <v>0.3854166666666667</v>
      </c>
      <c r="C47" s="39" t="s">
        <v>5302</v>
      </c>
      <c r="D47" s="77">
        <v>33141.0</v>
      </c>
      <c r="E47" s="77">
        <v>44636.0</v>
      </c>
      <c r="F47" s="24" t="s">
        <v>7674</v>
      </c>
      <c r="G47" s="24" t="s">
        <v>7682</v>
      </c>
      <c r="H47" s="24" t="s">
        <v>7682</v>
      </c>
      <c r="I47" s="24" t="s">
        <v>6870</v>
      </c>
      <c r="J47" s="39"/>
    </row>
    <row r="48">
      <c r="A48" s="24">
        <v>9244.0</v>
      </c>
      <c r="B48" s="76">
        <v>0.625</v>
      </c>
      <c r="C48" s="39" t="s">
        <v>88</v>
      </c>
      <c r="D48" s="77">
        <v>30083.0</v>
      </c>
      <c r="E48" s="77">
        <v>44636.0</v>
      </c>
      <c r="F48" s="24" t="s">
        <v>7674</v>
      </c>
      <c r="G48" s="24" t="s">
        <v>7682</v>
      </c>
      <c r="H48" s="24" t="s">
        <v>7682</v>
      </c>
      <c r="I48" s="24" t="s">
        <v>6858</v>
      </c>
      <c r="J48" s="39"/>
    </row>
    <row r="49">
      <c r="A49" s="24">
        <v>13903.0</v>
      </c>
      <c r="B49" s="76">
        <v>0.5625</v>
      </c>
      <c r="C49" s="39" t="s">
        <v>2608</v>
      </c>
      <c r="D49" s="77">
        <v>22038.0</v>
      </c>
      <c r="E49" s="77">
        <v>44636.0</v>
      </c>
      <c r="F49" s="24" t="s">
        <v>7674</v>
      </c>
      <c r="G49" s="24" t="s">
        <v>7682</v>
      </c>
      <c r="H49" s="24" t="s">
        <v>7682</v>
      </c>
      <c r="I49" s="24" t="s">
        <v>6789</v>
      </c>
      <c r="J49" s="39"/>
    </row>
    <row r="50">
      <c r="A50" s="24">
        <v>16806.0</v>
      </c>
      <c r="B50" s="80">
        <v>0.6458333333333334</v>
      </c>
      <c r="C50" s="39" t="s">
        <v>5050</v>
      </c>
      <c r="D50" s="81">
        <v>24302.0</v>
      </c>
      <c r="E50" s="25">
        <v>44636.0</v>
      </c>
      <c r="F50" s="24" t="s">
        <v>7674</v>
      </c>
      <c r="G50" s="24" t="s">
        <v>7682</v>
      </c>
      <c r="H50" s="24" t="s">
        <v>7682</v>
      </c>
      <c r="I50" s="24" t="s">
        <v>6908</v>
      </c>
      <c r="J50" s="39"/>
    </row>
    <row r="51">
      <c r="A51" s="24">
        <v>16622.0</v>
      </c>
      <c r="B51" s="76">
        <v>0.5625</v>
      </c>
      <c r="C51" s="39" t="s">
        <v>4892</v>
      </c>
      <c r="D51" s="77">
        <v>22025.0</v>
      </c>
      <c r="E51" s="77">
        <v>44636.0</v>
      </c>
      <c r="F51" s="24" t="s">
        <v>7674</v>
      </c>
      <c r="G51" s="24" t="s">
        <v>7682</v>
      </c>
      <c r="H51" s="24" t="s">
        <v>7682</v>
      </c>
      <c r="I51" s="24" t="s">
        <v>6908</v>
      </c>
      <c r="J51" s="39"/>
    </row>
    <row r="52">
      <c r="A52" s="24">
        <v>14683.0</v>
      </c>
      <c r="B52" s="76">
        <v>0.4583333333333333</v>
      </c>
      <c r="C52" s="39" t="s">
        <v>3225</v>
      </c>
      <c r="D52" s="77">
        <v>18722.0</v>
      </c>
      <c r="E52" s="77">
        <v>44636.0</v>
      </c>
      <c r="F52" s="24" t="s">
        <v>7674</v>
      </c>
      <c r="G52" s="24" t="s">
        <v>7682</v>
      </c>
      <c r="H52" s="24" t="s">
        <v>7682</v>
      </c>
      <c r="I52" s="24" t="s">
        <v>6908</v>
      </c>
      <c r="J52" s="39"/>
    </row>
    <row r="53">
      <c r="A53" s="24">
        <v>11789.0</v>
      </c>
      <c r="B53" s="76">
        <v>0.34375</v>
      </c>
      <c r="C53" s="39" t="s">
        <v>1111</v>
      </c>
      <c r="D53" s="77">
        <v>19572.0</v>
      </c>
      <c r="E53" s="77">
        <v>44636.0</v>
      </c>
      <c r="F53" s="24" t="s">
        <v>7674</v>
      </c>
      <c r="G53" s="24" t="s">
        <v>7675</v>
      </c>
      <c r="H53" s="24" t="s">
        <v>7675</v>
      </c>
      <c r="I53" s="24" t="s">
        <v>6908</v>
      </c>
      <c r="J53" s="39"/>
    </row>
    <row r="54" hidden="1">
      <c r="A54" s="24">
        <v>11387.0</v>
      </c>
      <c r="B54" s="76">
        <v>0.7916666666666666</v>
      </c>
      <c r="C54" s="39" t="s">
        <v>929</v>
      </c>
      <c r="D54" s="77">
        <v>21062.0</v>
      </c>
      <c r="E54" s="77">
        <v>44636.0</v>
      </c>
      <c r="F54" s="24" t="s">
        <v>7674</v>
      </c>
      <c r="G54" s="24" t="s">
        <v>7675</v>
      </c>
      <c r="H54" s="24" t="s">
        <v>7675</v>
      </c>
      <c r="I54" s="24" t="s">
        <v>6767</v>
      </c>
      <c r="J54" s="39"/>
    </row>
    <row r="55" hidden="1">
      <c r="A55" s="24">
        <v>12492.0</v>
      </c>
      <c r="B55" s="76">
        <v>0.4583333333333333</v>
      </c>
      <c r="C55" s="39" t="s">
        <v>1502</v>
      </c>
      <c r="D55" s="77">
        <v>20836.0</v>
      </c>
      <c r="E55" s="77">
        <v>44636.0</v>
      </c>
      <c r="F55" s="24" t="s">
        <v>7672</v>
      </c>
      <c r="G55" s="24" t="s">
        <v>7673</v>
      </c>
      <c r="H55" s="24" t="s">
        <v>7673</v>
      </c>
      <c r="I55" s="24" t="s">
        <v>6771</v>
      </c>
      <c r="J55" s="39"/>
    </row>
    <row r="56">
      <c r="A56" s="24">
        <v>15359.0</v>
      </c>
      <c r="B56" s="76">
        <v>0.3645833333333333</v>
      </c>
      <c r="C56" s="39" t="s">
        <v>3792</v>
      </c>
      <c r="D56" s="77">
        <v>29328.0</v>
      </c>
      <c r="E56" s="77">
        <v>44636.0</v>
      </c>
      <c r="F56" s="24" t="s">
        <v>7674</v>
      </c>
      <c r="G56" s="24" t="s">
        <v>7675</v>
      </c>
      <c r="H56" s="24" t="s">
        <v>7675</v>
      </c>
      <c r="I56" s="24" t="s">
        <v>6793</v>
      </c>
      <c r="J56" s="39"/>
    </row>
    <row r="57" hidden="1">
      <c r="A57" s="24">
        <v>17097.0</v>
      </c>
      <c r="B57" s="76">
        <v>0.7916666666666666</v>
      </c>
      <c r="C57" s="39" t="s">
        <v>5292</v>
      </c>
      <c r="D57" s="77">
        <v>20197.0</v>
      </c>
      <c r="E57" s="77">
        <v>44636.0</v>
      </c>
      <c r="F57" s="24" t="s">
        <v>7674</v>
      </c>
      <c r="G57" s="24" t="s">
        <v>7675</v>
      </c>
      <c r="H57" s="24" t="s">
        <v>7675</v>
      </c>
      <c r="I57" s="24" t="s">
        <v>6831</v>
      </c>
      <c r="J57" s="39"/>
    </row>
    <row r="58" hidden="1">
      <c r="A58" s="24">
        <v>12813.0</v>
      </c>
      <c r="B58" s="76">
        <v>0.625</v>
      </c>
      <c r="C58" s="39" t="s">
        <v>1738</v>
      </c>
      <c r="D58" s="77">
        <v>22285.0</v>
      </c>
      <c r="E58" s="77">
        <v>44636.0</v>
      </c>
      <c r="F58" s="24" t="s">
        <v>7674</v>
      </c>
      <c r="G58" s="24" t="s">
        <v>7673</v>
      </c>
      <c r="H58" s="24" t="s">
        <v>7673</v>
      </c>
      <c r="I58" s="24" t="s">
        <v>6884</v>
      </c>
      <c r="J58" s="39"/>
    </row>
    <row r="59">
      <c r="A59" s="24">
        <v>9957.0</v>
      </c>
      <c r="B59" s="76">
        <v>0.5625</v>
      </c>
      <c r="C59" s="39" t="s">
        <v>338</v>
      </c>
      <c r="D59" s="77">
        <v>18709.0</v>
      </c>
      <c r="E59" s="77">
        <v>44636.0</v>
      </c>
      <c r="F59" s="24" t="s">
        <v>7674</v>
      </c>
      <c r="G59" s="24" t="s">
        <v>7675</v>
      </c>
      <c r="H59" s="24" t="s">
        <v>7675</v>
      </c>
      <c r="I59" s="24" t="s">
        <v>6831</v>
      </c>
      <c r="J59" s="39"/>
    </row>
    <row r="60" hidden="1">
      <c r="A60" s="24">
        <v>17961.0</v>
      </c>
      <c r="B60" s="76">
        <v>0.7916666666666666</v>
      </c>
      <c r="C60" s="39" t="s">
        <v>6062</v>
      </c>
      <c r="D60" s="77">
        <v>19763.0</v>
      </c>
      <c r="E60" s="77">
        <v>44636.0</v>
      </c>
      <c r="F60" s="24" t="s">
        <v>7680</v>
      </c>
      <c r="G60" s="24" t="s">
        <v>7673</v>
      </c>
      <c r="H60" s="24" t="s">
        <v>7673</v>
      </c>
      <c r="I60" s="24" t="s">
        <v>6767</v>
      </c>
      <c r="J60" s="39"/>
    </row>
    <row r="61" hidden="1">
      <c r="A61" s="24">
        <v>16851.0</v>
      </c>
      <c r="B61" s="76">
        <v>0.625</v>
      </c>
      <c r="C61" s="39" t="s">
        <v>5088</v>
      </c>
      <c r="D61" s="77">
        <v>17272.0</v>
      </c>
      <c r="E61" s="77">
        <v>44636.0</v>
      </c>
      <c r="F61" s="24" t="s">
        <v>7674</v>
      </c>
      <c r="G61" s="24" t="s">
        <v>7673</v>
      </c>
      <c r="H61" s="24" t="s">
        <v>7673</v>
      </c>
      <c r="I61" s="24" t="s">
        <v>6811</v>
      </c>
      <c r="J61" s="39"/>
    </row>
    <row r="62" hidden="1">
      <c r="A62" s="24">
        <v>17581.0</v>
      </c>
      <c r="B62" s="76">
        <v>0.7916666666666666</v>
      </c>
      <c r="C62" s="39" t="s">
        <v>5724</v>
      </c>
      <c r="D62" s="77">
        <v>29340.0</v>
      </c>
      <c r="E62" s="77">
        <v>44636.0</v>
      </c>
      <c r="F62" s="24" t="s">
        <v>7672</v>
      </c>
      <c r="G62" s="24" t="s">
        <v>7673</v>
      </c>
      <c r="H62" s="24" t="s">
        <v>7673</v>
      </c>
      <c r="I62" s="24" t="s">
        <v>6884</v>
      </c>
      <c r="J62" s="39"/>
    </row>
    <row r="63" hidden="1">
      <c r="A63" s="24">
        <v>12008.0</v>
      </c>
      <c r="B63" s="80">
        <v>0.6458333333333334</v>
      </c>
      <c r="C63" s="39" t="s">
        <v>1227</v>
      </c>
      <c r="D63" s="81">
        <v>22902.0</v>
      </c>
      <c r="E63" s="25">
        <v>44636.0</v>
      </c>
      <c r="F63" s="24" t="s">
        <v>7674</v>
      </c>
      <c r="G63" s="24" t="s">
        <v>7681</v>
      </c>
      <c r="H63" s="24" t="s">
        <v>7681</v>
      </c>
      <c r="I63" s="24" t="s">
        <v>6831</v>
      </c>
      <c r="J63" s="39"/>
    </row>
    <row r="64" hidden="1">
      <c r="A64" s="24">
        <v>17818.0</v>
      </c>
      <c r="B64" s="80">
        <v>0.6354166666666666</v>
      </c>
      <c r="C64" s="39" t="s">
        <v>5935</v>
      </c>
      <c r="D64" s="81">
        <v>18630.0</v>
      </c>
      <c r="E64" s="25">
        <v>44636.0</v>
      </c>
      <c r="F64" s="24" t="s">
        <v>7674</v>
      </c>
      <c r="G64" s="24" t="s">
        <v>7673</v>
      </c>
      <c r="H64" s="24" t="s">
        <v>7673</v>
      </c>
      <c r="I64" s="24" t="s">
        <v>6811</v>
      </c>
      <c r="J64" s="39"/>
    </row>
    <row r="65" hidden="1">
      <c r="A65" s="24">
        <v>9199.0</v>
      </c>
      <c r="B65" s="80">
        <v>0.7916666666666666</v>
      </c>
      <c r="C65" s="39" t="s">
        <v>57</v>
      </c>
      <c r="D65" s="81">
        <v>17981.0</v>
      </c>
      <c r="E65" s="25">
        <v>44636.0</v>
      </c>
      <c r="F65" s="24" t="s">
        <v>7683</v>
      </c>
      <c r="G65" s="24" t="s">
        <v>7673</v>
      </c>
      <c r="H65" s="24" t="s">
        <v>7673</v>
      </c>
      <c r="I65" s="24" t="s">
        <v>6831</v>
      </c>
      <c r="J65" s="39"/>
    </row>
    <row r="66" hidden="1">
      <c r="A66" s="24">
        <v>17071.0</v>
      </c>
      <c r="B66" s="80">
        <v>0.46875</v>
      </c>
      <c r="C66" s="39" t="s">
        <v>5270</v>
      </c>
      <c r="D66" s="81">
        <v>20042.0</v>
      </c>
      <c r="E66" s="25">
        <v>44636.0</v>
      </c>
      <c r="F66" s="24" t="s">
        <v>7684</v>
      </c>
      <c r="G66" s="24" t="s">
        <v>7673</v>
      </c>
      <c r="H66" s="24" t="s">
        <v>7673</v>
      </c>
      <c r="I66" s="24" t="s">
        <v>6908</v>
      </c>
      <c r="J66" s="39"/>
    </row>
    <row r="67" hidden="1">
      <c r="A67" s="24">
        <v>18185.0</v>
      </c>
      <c r="B67" s="80">
        <v>0.4791666666666667</v>
      </c>
      <c r="C67" s="39" t="s">
        <v>6447</v>
      </c>
      <c r="D67" s="81">
        <v>29783.0</v>
      </c>
      <c r="E67" s="25">
        <v>44636.0</v>
      </c>
      <c r="F67" s="24" t="s">
        <v>7672</v>
      </c>
      <c r="G67" s="24" t="s">
        <v>7673</v>
      </c>
      <c r="H67" s="24" t="s">
        <v>7673</v>
      </c>
      <c r="I67" s="24" t="s">
        <v>6858</v>
      </c>
      <c r="J67" s="39"/>
    </row>
    <row r="68" hidden="1">
      <c r="A68" s="24">
        <v>18160.0</v>
      </c>
      <c r="B68" s="80">
        <v>0.4791666666666667</v>
      </c>
      <c r="C68" s="39" t="s">
        <v>6449</v>
      </c>
      <c r="D68" s="81">
        <v>24722.0</v>
      </c>
      <c r="E68" s="25">
        <v>44636.0</v>
      </c>
      <c r="F68" s="24" t="s">
        <v>7672</v>
      </c>
      <c r="G68" s="24" t="s">
        <v>7673</v>
      </c>
      <c r="H68" s="24" t="s">
        <v>7673</v>
      </c>
      <c r="I68" s="24" t="s">
        <v>6861</v>
      </c>
      <c r="J68" s="39"/>
    </row>
    <row r="69" hidden="1">
      <c r="A69" s="24">
        <v>10629.0</v>
      </c>
      <c r="B69" s="80">
        <v>0.40625</v>
      </c>
      <c r="C69" s="39" t="s">
        <v>608</v>
      </c>
      <c r="D69" s="81">
        <v>23738.0</v>
      </c>
      <c r="E69" s="25">
        <v>44636.0</v>
      </c>
      <c r="F69" s="24" t="s">
        <v>7674</v>
      </c>
      <c r="G69" s="24" t="s">
        <v>7681</v>
      </c>
      <c r="H69" s="24" t="s">
        <v>7681</v>
      </c>
      <c r="I69" s="24" t="s">
        <v>6831</v>
      </c>
      <c r="J69" s="39"/>
    </row>
    <row r="70" hidden="1">
      <c r="A70" s="24">
        <v>17358.0</v>
      </c>
      <c r="B70" s="80">
        <v>0.375</v>
      </c>
      <c r="C70" s="39" t="s">
        <v>5526</v>
      </c>
      <c r="D70" s="81">
        <v>26128.0</v>
      </c>
      <c r="E70" s="25">
        <v>44636.0</v>
      </c>
      <c r="F70" s="24" t="s">
        <v>7672</v>
      </c>
      <c r="G70" s="24" t="s">
        <v>7673</v>
      </c>
      <c r="H70" s="24" t="s">
        <v>7673</v>
      </c>
      <c r="I70" s="24" t="s">
        <v>6908</v>
      </c>
      <c r="J70" s="39"/>
    </row>
    <row r="71">
      <c r="A71" s="24">
        <v>10626.0</v>
      </c>
      <c r="B71" s="80">
        <v>0.3958333333333333</v>
      </c>
      <c r="C71" s="39" t="s">
        <v>607</v>
      </c>
      <c r="D71" s="81">
        <v>18426.0</v>
      </c>
      <c r="E71" s="25">
        <v>44636.0</v>
      </c>
      <c r="F71" s="24" t="s">
        <v>7674</v>
      </c>
      <c r="G71" s="24" t="s">
        <v>7682</v>
      </c>
      <c r="H71" s="24" t="s">
        <v>7682</v>
      </c>
      <c r="I71" s="24" t="s">
        <v>6908</v>
      </c>
      <c r="J71" s="39"/>
    </row>
    <row r="72" hidden="1">
      <c r="A72" s="24">
        <v>16474.0</v>
      </c>
      <c r="B72" s="80">
        <v>0.7916666666666666</v>
      </c>
      <c r="C72" s="39" t="s">
        <v>4768</v>
      </c>
      <c r="D72" s="81">
        <v>24316.0</v>
      </c>
      <c r="E72" s="25">
        <v>44636.0</v>
      </c>
      <c r="F72" s="24" t="s">
        <v>7679</v>
      </c>
      <c r="G72" s="24" t="s">
        <v>7673</v>
      </c>
      <c r="H72" s="24" t="s">
        <v>7673</v>
      </c>
      <c r="I72" s="24" t="s">
        <v>6846</v>
      </c>
      <c r="J72" s="39"/>
    </row>
    <row r="73">
      <c r="A73" s="24">
        <v>11925.0</v>
      </c>
      <c r="B73" s="80">
        <v>0.4166666666666667</v>
      </c>
      <c r="C73" s="39" t="s">
        <v>1187</v>
      </c>
      <c r="D73" s="81">
        <v>21786.0</v>
      </c>
      <c r="E73" s="25">
        <v>44636.0</v>
      </c>
      <c r="F73" s="24" t="s">
        <v>7674</v>
      </c>
      <c r="G73" s="24" t="s">
        <v>7675</v>
      </c>
      <c r="H73" s="24" t="s">
        <v>7675</v>
      </c>
      <c r="I73" s="24" t="s">
        <v>6789</v>
      </c>
      <c r="J73" s="39"/>
    </row>
    <row r="74" hidden="1">
      <c r="A74" s="24">
        <v>14183.0</v>
      </c>
      <c r="B74" s="80">
        <v>0.3333333333333333</v>
      </c>
      <c r="C74" s="39" t="s">
        <v>2819</v>
      </c>
      <c r="D74" s="81">
        <v>17152.0</v>
      </c>
      <c r="E74" s="25">
        <v>44636.0</v>
      </c>
      <c r="F74" s="24" t="s">
        <v>7678</v>
      </c>
      <c r="G74" s="24" t="s">
        <v>7673</v>
      </c>
      <c r="H74" s="24" t="s">
        <v>7673</v>
      </c>
      <c r="I74" s="24" t="s">
        <v>6908</v>
      </c>
      <c r="J74" s="39"/>
    </row>
    <row r="75" hidden="1">
      <c r="A75" s="24">
        <v>11736.0</v>
      </c>
      <c r="B75" s="80">
        <v>0.7916666666666666</v>
      </c>
      <c r="C75" s="39" t="s">
        <v>1080</v>
      </c>
      <c r="D75" s="81">
        <v>21851.0</v>
      </c>
      <c r="E75" s="25">
        <v>44636.0</v>
      </c>
      <c r="F75" s="24" t="s">
        <v>7674</v>
      </c>
      <c r="G75" s="24" t="s">
        <v>7675</v>
      </c>
      <c r="H75" s="24" t="s">
        <v>7675</v>
      </c>
      <c r="I75" s="24" t="s">
        <v>6793</v>
      </c>
      <c r="J75" s="39"/>
    </row>
    <row r="76">
      <c r="A76" s="24">
        <v>17887.0</v>
      </c>
      <c r="B76" s="80">
        <v>0.40625</v>
      </c>
      <c r="C76" s="39" t="s">
        <v>5997</v>
      </c>
      <c r="D76" s="81">
        <v>20748.0</v>
      </c>
      <c r="E76" s="25">
        <v>44636.0</v>
      </c>
      <c r="F76" s="24" t="s">
        <v>7674</v>
      </c>
      <c r="G76" s="24" t="s">
        <v>7682</v>
      </c>
      <c r="H76" s="24" t="s">
        <v>7682</v>
      </c>
      <c r="I76" s="24" t="s">
        <v>6790</v>
      </c>
      <c r="J76" s="39"/>
    </row>
    <row r="77" hidden="1">
      <c r="A77" s="24">
        <v>17200.0</v>
      </c>
      <c r="B77" s="80">
        <v>0.7916666666666666</v>
      </c>
      <c r="C77" s="39" t="s">
        <v>5385</v>
      </c>
      <c r="D77" s="81">
        <v>27599.0</v>
      </c>
      <c r="E77" s="25">
        <v>44636.0</v>
      </c>
      <c r="F77" s="24" t="s">
        <v>7674</v>
      </c>
      <c r="G77" s="24" t="s">
        <v>7675</v>
      </c>
      <c r="H77" s="24" t="s">
        <v>7675</v>
      </c>
      <c r="I77" s="24" t="s">
        <v>6785</v>
      </c>
      <c r="J77" s="39"/>
    </row>
    <row r="78">
      <c r="A78" s="24">
        <v>14088.0</v>
      </c>
      <c r="B78" s="80">
        <v>0.4166666666666667</v>
      </c>
      <c r="C78" s="39" t="s">
        <v>2746</v>
      </c>
      <c r="D78" s="81">
        <v>22147.0</v>
      </c>
      <c r="E78" s="25">
        <v>44636.0</v>
      </c>
      <c r="F78" s="24" t="s">
        <v>7674</v>
      </c>
      <c r="G78" s="24" t="s">
        <v>7682</v>
      </c>
      <c r="H78" s="24" t="s">
        <v>7682</v>
      </c>
      <c r="I78" s="24" t="s">
        <v>6908</v>
      </c>
      <c r="J78" s="39"/>
    </row>
    <row r="79">
      <c r="A79" s="24">
        <v>17465.0</v>
      </c>
      <c r="B79" s="80">
        <v>0.46875</v>
      </c>
      <c r="C79" s="39" t="s">
        <v>5619</v>
      </c>
      <c r="D79" s="81">
        <v>28970.0</v>
      </c>
      <c r="E79" s="25">
        <v>44636.0</v>
      </c>
      <c r="F79" s="24" t="s">
        <v>7674</v>
      </c>
      <c r="G79" s="24" t="s">
        <v>7675</v>
      </c>
      <c r="H79" s="24" t="s">
        <v>7675</v>
      </c>
      <c r="I79" s="24" t="s">
        <v>6846</v>
      </c>
      <c r="J79" s="39"/>
    </row>
    <row r="80" hidden="1">
      <c r="A80" s="24">
        <v>15447.0</v>
      </c>
      <c r="B80" s="80">
        <v>0.4166666666666667</v>
      </c>
      <c r="C80" s="39" t="s">
        <v>3862</v>
      </c>
      <c r="D80" s="81">
        <v>25112.0</v>
      </c>
      <c r="E80" s="25">
        <v>44636.0</v>
      </c>
      <c r="F80" s="24" t="s">
        <v>7679</v>
      </c>
      <c r="G80" s="24" t="s">
        <v>7673</v>
      </c>
      <c r="H80" s="24" t="s">
        <v>7673</v>
      </c>
      <c r="I80" s="24" t="s">
        <v>6851</v>
      </c>
      <c r="J80" s="39"/>
    </row>
    <row r="81" hidden="1">
      <c r="A81" s="24">
        <v>16149.0</v>
      </c>
      <c r="B81" s="80">
        <v>0.4166666666666667</v>
      </c>
      <c r="C81" s="39" t="s">
        <v>4496</v>
      </c>
      <c r="D81" s="81">
        <v>14652.0</v>
      </c>
      <c r="E81" s="25">
        <v>44636.0</v>
      </c>
      <c r="F81" s="24" t="s">
        <v>7674</v>
      </c>
      <c r="G81" s="24" t="s">
        <v>7681</v>
      </c>
      <c r="H81" s="24" t="s">
        <v>7681</v>
      </c>
      <c r="I81" s="24" t="s">
        <v>6831</v>
      </c>
      <c r="J81" s="39"/>
    </row>
    <row r="82" hidden="1">
      <c r="A82" s="24">
        <v>18033.0</v>
      </c>
      <c r="B82" s="80">
        <v>0.7916666666666666</v>
      </c>
      <c r="C82" s="39" t="s">
        <v>6356</v>
      </c>
      <c r="D82" s="81">
        <v>20590.0</v>
      </c>
      <c r="E82" s="25">
        <v>44636.0</v>
      </c>
      <c r="F82" s="24" t="s">
        <v>7672</v>
      </c>
      <c r="G82" s="24" t="s">
        <v>7673</v>
      </c>
      <c r="H82" s="24" t="s">
        <v>7673</v>
      </c>
      <c r="I82" s="24" t="s">
        <v>6846</v>
      </c>
      <c r="J82" s="39"/>
    </row>
    <row r="83">
      <c r="A83" s="24">
        <v>16808.0</v>
      </c>
      <c r="B83" s="80">
        <v>0.40625</v>
      </c>
      <c r="C83" s="39" t="s">
        <v>5052</v>
      </c>
      <c r="D83" s="81">
        <v>23943.0</v>
      </c>
      <c r="E83" s="25">
        <v>44636.0</v>
      </c>
      <c r="F83" s="24" t="s">
        <v>7674</v>
      </c>
      <c r="G83" s="24" t="s">
        <v>7675</v>
      </c>
      <c r="H83" s="24" t="s">
        <v>7675</v>
      </c>
      <c r="I83" s="24" t="s">
        <v>6908</v>
      </c>
      <c r="J83" s="39"/>
    </row>
    <row r="84">
      <c r="A84" s="24">
        <v>15092.0</v>
      </c>
      <c r="B84" s="80">
        <v>0.4270833333333333</v>
      </c>
      <c r="C84" s="39" t="s">
        <v>3568</v>
      </c>
      <c r="D84" s="81">
        <v>21711.0</v>
      </c>
      <c r="E84" s="25">
        <v>44636.0</v>
      </c>
      <c r="F84" s="24" t="s">
        <v>7674</v>
      </c>
      <c r="G84" s="24" t="s">
        <v>7682</v>
      </c>
      <c r="H84" s="24" t="s">
        <v>7682</v>
      </c>
      <c r="I84" s="24" t="s">
        <v>6793</v>
      </c>
      <c r="J84" s="39"/>
    </row>
    <row r="85" hidden="1">
      <c r="A85" s="24">
        <v>10381.0</v>
      </c>
      <c r="B85" s="80">
        <v>0.7916666666666666</v>
      </c>
      <c r="C85" s="39" t="s">
        <v>516</v>
      </c>
      <c r="D85" s="81">
        <v>15865.0</v>
      </c>
      <c r="E85" s="25">
        <v>44636.0</v>
      </c>
      <c r="F85" s="24" t="s">
        <v>7674</v>
      </c>
      <c r="G85" s="24" t="s">
        <v>7675</v>
      </c>
      <c r="H85" s="24" t="s">
        <v>7675</v>
      </c>
      <c r="I85" s="24" t="s">
        <v>6834</v>
      </c>
      <c r="J85" s="39"/>
    </row>
    <row r="86">
      <c r="A86" s="24">
        <v>17753.0</v>
      </c>
      <c r="B86" s="80">
        <v>0.4375</v>
      </c>
      <c r="C86" s="75" t="s">
        <v>5877</v>
      </c>
      <c r="D86" s="81">
        <v>35291.0</v>
      </c>
      <c r="E86" s="25">
        <v>44636.0</v>
      </c>
      <c r="F86" s="24" t="s">
        <v>7674</v>
      </c>
      <c r="G86" s="24" t="s">
        <v>7675</v>
      </c>
      <c r="H86" s="24" t="s">
        <v>7675</v>
      </c>
      <c r="I86" s="24" t="s">
        <v>6846</v>
      </c>
      <c r="J86" s="39"/>
    </row>
    <row r="87">
      <c r="A87" s="24">
        <v>17903.0</v>
      </c>
      <c r="B87" s="80">
        <v>0.4375</v>
      </c>
      <c r="C87" s="39" t="s">
        <v>6015</v>
      </c>
      <c r="D87" s="81">
        <v>12274.0</v>
      </c>
      <c r="E87" s="25">
        <v>44636.0</v>
      </c>
      <c r="F87" s="24" t="s">
        <v>7674</v>
      </c>
      <c r="G87" s="24" t="s">
        <v>7675</v>
      </c>
      <c r="H87" s="24" t="s">
        <v>7675</v>
      </c>
      <c r="I87" s="24" t="s">
        <v>6908</v>
      </c>
      <c r="J87" s="39"/>
    </row>
    <row r="88">
      <c r="A88" s="24">
        <v>10519.0</v>
      </c>
      <c r="B88" s="80">
        <v>0.4479166666666667</v>
      </c>
      <c r="C88" s="39" t="s">
        <v>573</v>
      </c>
      <c r="D88" s="81">
        <v>23901.0</v>
      </c>
      <c r="E88" s="25">
        <v>44636.0</v>
      </c>
      <c r="F88" s="24" t="s">
        <v>7674</v>
      </c>
      <c r="G88" s="24" t="s">
        <v>7675</v>
      </c>
      <c r="H88" s="24" t="s">
        <v>7675</v>
      </c>
      <c r="I88" s="24" t="s">
        <v>6846</v>
      </c>
      <c r="J88" s="39"/>
    </row>
    <row r="89">
      <c r="A89" s="24">
        <v>14367.0</v>
      </c>
      <c r="B89" s="80">
        <v>0.46875</v>
      </c>
      <c r="C89" s="39" t="s">
        <v>2972</v>
      </c>
      <c r="D89" s="81">
        <v>30917.0</v>
      </c>
      <c r="E89" s="25">
        <v>44636.0</v>
      </c>
      <c r="F89" s="24" t="s">
        <v>7674</v>
      </c>
      <c r="G89" s="24" t="s">
        <v>7682</v>
      </c>
      <c r="H89" s="24" t="s">
        <v>7682</v>
      </c>
      <c r="I89" s="24" t="s">
        <v>6876</v>
      </c>
      <c r="J89" s="39"/>
    </row>
    <row r="90" hidden="1">
      <c r="A90" s="24">
        <v>16675.0</v>
      </c>
      <c r="B90" s="80">
        <v>0.6458333333333334</v>
      </c>
      <c r="C90" s="39" t="s">
        <v>4936</v>
      </c>
      <c r="D90" s="81">
        <v>11940.0</v>
      </c>
      <c r="E90" s="25">
        <v>44636.0</v>
      </c>
      <c r="F90" s="24" t="s">
        <v>7685</v>
      </c>
      <c r="G90" s="24" t="s">
        <v>7673</v>
      </c>
      <c r="H90" s="24" t="s">
        <v>7673</v>
      </c>
      <c r="I90" s="24" t="s">
        <v>6831</v>
      </c>
      <c r="J90" s="39"/>
    </row>
    <row r="91">
      <c r="A91" s="24">
        <v>13442.0</v>
      </c>
      <c r="B91" s="80">
        <v>0.4583333333333333</v>
      </c>
      <c r="C91" s="75" t="s">
        <v>2241</v>
      </c>
      <c r="D91" s="81">
        <v>19087.0</v>
      </c>
      <c r="E91" s="25">
        <v>44636.0</v>
      </c>
      <c r="F91" s="24" t="s">
        <v>7674</v>
      </c>
      <c r="G91" s="24" t="s">
        <v>7675</v>
      </c>
      <c r="H91" s="24" t="s">
        <v>7675</v>
      </c>
      <c r="I91" s="24" t="s">
        <v>6908</v>
      </c>
      <c r="J91" s="39"/>
    </row>
    <row r="92">
      <c r="A92" s="24">
        <v>16810.0</v>
      </c>
      <c r="B92" s="80">
        <v>0.3958333333333333</v>
      </c>
      <c r="C92" s="39" t="s">
        <v>5054</v>
      </c>
      <c r="D92" s="81">
        <v>27556.0</v>
      </c>
      <c r="E92" s="25">
        <v>44636.0</v>
      </c>
      <c r="F92" s="24" t="s">
        <v>7674</v>
      </c>
      <c r="G92" s="24" t="s">
        <v>7675</v>
      </c>
      <c r="H92" s="24" t="s">
        <v>7675</v>
      </c>
      <c r="I92" s="24" t="s">
        <v>6771</v>
      </c>
      <c r="J92" s="39"/>
    </row>
    <row r="93">
      <c r="A93" s="24">
        <v>13187.0</v>
      </c>
      <c r="B93" s="80">
        <v>0.6041666666666666</v>
      </c>
      <c r="C93" s="39" t="s">
        <v>2048</v>
      </c>
      <c r="D93" s="81">
        <v>20156.0</v>
      </c>
      <c r="E93" s="25">
        <v>44636.0</v>
      </c>
      <c r="F93" s="24" t="s">
        <v>7674</v>
      </c>
      <c r="G93" s="24" t="s">
        <v>7675</v>
      </c>
      <c r="H93" s="24" t="s">
        <v>7675</v>
      </c>
      <c r="I93" s="24" t="s">
        <v>6822</v>
      </c>
      <c r="J93" s="39"/>
    </row>
    <row r="94">
      <c r="A94" s="24">
        <v>14158.0</v>
      </c>
      <c r="B94" s="80">
        <v>0.5833333333333334</v>
      </c>
      <c r="C94" s="75" t="s">
        <v>2802</v>
      </c>
      <c r="D94" s="81">
        <v>14321.0</v>
      </c>
      <c r="E94" s="25">
        <v>44636.0</v>
      </c>
      <c r="F94" s="24" t="s">
        <v>7674</v>
      </c>
      <c r="G94" s="24" t="s">
        <v>7675</v>
      </c>
      <c r="H94" s="24" t="s">
        <v>7675</v>
      </c>
      <c r="I94" s="24" t="s">
        <v>6908</v>
      </c>
      <c r="J94" s="39"/>
    </row>
    <row r="95" hidden="1">
      <c r="A95" s="24">
        <v>12630.0</v>
      </c>
      <c r="B95" s="80">
        <v>0.65625</v>
      </c>
      <c r="C95" s="75" t="s">
        <v>1594</v>
      </c>
      <c r="D95" s="81">
        <v>23304.0</v>
      </c>
      <c r="E95" s="25">
        <v>44636.0</v>
      </c>
      <c r="F95" s="24" t="s">
        <v>7686</v>
      </c>
      <c r="G95" s="24" t="s">
        <v>7673</v>
      </c>
      <c r="H95" s="24" t="s">
        <v>7673</v>
      </c>
      <c r="I95" s="24" t="s">
        <v>6794</v>
      </c>
      <c r="J95" s="39"/>
    </row>
    <row r="96" hidden="1">
      <c r="A96" s="24">
        <v>15637.0</v>
      </c>
      <c r="B96" s="80">
        <v>0.7916666666666666</v>
      </c>
      <c r="C96" s="39" t="s">
        <v>4032</v>
      </c>
      <c r="D96" s="81">
        <v>25033.0</v>
      </c>
      <c r="E96" s="25">
        <v>44636.0</v>
      </c>
      <c r="F96" s="24" t="s">
        <v>7674</v>
      </c>
      <c r="G96" s="24" t="s">
        <v>7675</v>
      </c>
      <c r="H96" s="24" t="s">
        <v>7675</v>
      </c>
      <c r="I96" s="24" t="s">
        <v>6846</v>
      </c>
      <c r="J96" s="39"/>
    </row>
    <row r="97">
      <c r="A97" s="24">
        <v>15132.0</v>
      </c>
      <c r="B97" s="80">
        <v>0.59375</v>
      </c>
      <c r="C97" s="39" t="s">
        <v>3605</v>
      </c>
      <c r="D97" s="81">
        <v>24767.0</v>
      </c>
      <c r="E97" s="25">
        <v>44636.0</v>
      </c>
      <c r="F97" s="24" t="s">
        <v>7674</v>
      </c>
      <c r="G97" s="24" t="s">
        <v>7675</v>
      </c>
      <c r="H97" s="24" t="s">
        <v>7675</v>
      </c>
      <c r="I97" s="24" t="s">
        <v>6858</v>
      </c>
      <c r="J97" s="39"/>
    </row>
    <row r="98">
      <c r="A98" s="24">
        <v>16162.0</v>
      </c>
      <c r="B98" s="80">
        <v>0.5729166666666666</v>
      </c>
      <c r="C98" s="39" t="s">
        <v>4508</v>
      </c>
      <c r="D98" s="81">
        <v>27212.0</v>
      </c>
      <c r="E98" s="25">
        <v>44636.0</v>
      </c>
      <c r="F98" s="24" t="s">
        <v>7674</v>
      </c>
      <c r="G98" s="24" t="s">
        <v>7682</v>
      </c>
      <c r="H98" s="24" t="s">
        <v>7682</v>
      </c>
      <c r="I98" s="24" t="s">
        <v>6858</v>
      </c>
      <c r="J98" s="39"/>
    </row>
    <row r="99" hidden="1">
      <c r="A99" s="24">
        <v>15614.0</v>
      </c>
      <c r="B99" s="80">
        <v>0.5520833333333334</v>
      </c>
      <c r="C99" s="39" t="s">
        <v>4013</v>
      </c>
      <c r="D99" s="81">
        <v>22255.0</v>
      </c>
      <c r="E99" s="25">
        <v>44636.0</v>
      </c>
      <c r="F99" s="24" t="s">
        <v>7674</v>
      </c>
      <c r="G99" s="24" t="s">
        <v>7673</v>
      </c>
      <c r="H99" s="24" t="s">
        <v>7673</v>
      </c>
      <c r="I99" s="24" t="s">
        <v>6899</v>
      </c>
      <c r="J99" s="39"/>
    </row>
    <row r="100">
      <c r="A100" s="24">
        <v>15613.0</v>
      </c>
      <c r="B100" s="80">
        <v>0.6145833333333334</v>
      </c>
      <c r="C100" s="39" t="s">
        <v>4012</v>
      </c>
      <c r="D100" s="81">
        <v>22685.0</v>
      </c>
      <c r="E100" s="25">
        <v>44636.0</v>
      </c>
      <c r="F100" s="24" t="s">
        <v>7674</v>
      </c>
      <c r="G100" s="24" t="s">
        <v>7675</v>
      </c>
      <c r="H100" s="24" t="s">
        <v>7675</v>
      </c>
      <c r="I100" s="24" t="s">
        <v>6831</v>
      </c>
      <c r="J100" s="39"/>
    </row>
    <row r="101" hidden="1">
      <c r="A101" s="24">
        <v>14725.0</v>
      </c>
      <c r="B101" s="80">
        <v>0.65625</v>
      </c>
      <c r="C101" s="39" t="s">
        <v>3263</v>
      </c>
      <c r="D101" s="81">
        <v>24665.0</v>
      </c>
      <c r="E101" s="25">
        <v>44636.0</v>
      </c>
      <c r="F101" s="24" t="s">
        <v>7674</v>
      </c>
      <c r="G101" s="24" t="s">
        <v>7673</v>
      </c>
      <c r="H101" s="24" t="s">
        <v>7673</v>
      </c>
      <c r="I101" s="24" t="s">
        <v>6895</v>
      </c>
      <c r="J101" s="39"/>
    </row>
    <row r="102" hidden="1">
      <c r="A102" s="24">
        <v>16330.0</v>
      </c>
      <c r="B102" s="80">
        <v>0.7916666666666666</v>
      </c>
      <c r="C102" s="39" t="s">
        <v>4643</v>
      </c>
      <c r="D102" s="81">
        <v>24636.0</v>
      </c>
      <c r="E102" s="25">
        <v>44636.0</v>
      </c>
      <c r="F102" s="24" t="s">
        <v>7674</v>
      </c>
      <c r="G102" s="24" t="s">
        <v>7682</v>
      </c>
      <c r="H102" s="24" t="s">
        <v>7682</v>
      </c>
      <c r="I102" s="24" t="s">
        <v>6908</v>
      </c>
      <c r="J102" s="39"/>
    </row>
    <row r="103" hidden="1">
      <c r="A103" s="24">
        <v>9707.0</v>
      </c>
      <c r="B103" s="80">
        <v>0.5625</v>
      </c>
      <c r="C103" s="39" t="s">
        <v>254</v>
      </c>
      <c r="D103" s="81">
        <v>29373.0</v>
      </c>
      <c r="E103" s="25">
        <v>44636.0</v>
      </c>
      <c r="F103" s="24" t="s">
        <v>7674</v>
      </c>
      <c r="G103" s="24" t="s">
        <v>7673</v>
      </c>
      <c r="H103" s="24" t="s">
        <v>7673</v>
      </c>
      <c r="I103" s="24" t="s">
        <v>6789</v>
      </c>
      <c r="J103" s="39"/>
    </row>
    <row r="104" hidden="1">
      <c r="A104" s="24">
        <v>18098.0</v>
      </c>
      <c r="B104" s="80">
        <v>0.6458333333333334</v>
      </c>
      <c r="C104" s="39" t="s">
        <v>6407</v>
      </c>
      <c r="D104" s="81">
        <v>18133.0</v>
      </c>
      <c r="E104" s="25">
        <v>44636.0</v>
      </c>
      <c r="F104" s="24" t="s">
        <v>7674</v>
      </c>
      <c r="G104" s="24" t="s">
        <v>7673</v>
      </c>
      <c r="H104" s="24" t="s">
        <v>7673</v>
      </c>
      <c r="I104" s="24" t="s">
        <v>6811</v>
      </c>
      <c r="J104" s="39"/>
    </row>
    <row r="105">
      <c r="A105" s="24">
        <v>10160.0</v>
      </c>
      <c r="B105" s="80">
        <v>0.5833333333333334</v>
      </c>
      <c r="C105" s="39" t="s">
        <v>427</v>
      </c>
      <c r="D105" s="81">
        <v>21263.0</v>
      </c>
      <c r="E105" s="25">
        <v>44636.0</v>
      </c>
      <c r="F105" s="24" t="s">
        <v>7674</v>
      </c>
      <c r="G105" s="24" t="s">
        <v>7682</v>
      </c>
      <c r="H105" s="24" t="s">
        <v>7682</v>
      </c>
      <c r="I105" s="24" t="s">
        <v>6793</v>
      </c>
      <c r="J105" s="39"/>
    </row>
    <row r="106">
      <c r="A106" s="24">
        <v>15795.0</v>
      </c>
      <c r="B106" s="80">
        <v>0.625</v>
      </c>
      <c r="C106" s="39" t="s">
        <v>4178</v>
      </c>
      <c r="D106" s="81">
        <v>15753.0</v>
      </c>
      <c r="E106" s="25">
        <v>44636.0</v>
      </c>
      <c r="F106" s="24" t="s">
        <v>7674</v>
      </c>
      <c r="G106" s="24" t="s">
        <v>7675</v>
      </c>
      <c r="H106" s="24" t="s">
        <v>7675</v>
      </c>
      <c r="I106" s="24" t="s">
        <v>6908</v>
      </c>
      <c r="J106" s="39"/>
    </row>
    <row r="107" hidden="1">
      <c r="A107" s="24">
        <v>16353.0</v>
      </c>
      <c r="B107" s="80">
        <v>0.6145833333333334</v>
      </c>
      <c r="C107" s="39" t="s">
        <v>4664</v>
      </c>
      <c r="D107" s="81">
        <v>14083.0</v>
      </c>
      <c r="E107" s="25">
        <v>44636.0</v>
      </c>
      <c r="F107" s="24" t="s">
        <v>7674</v>
      </c>
      <c r="G107" s="24" t="s">
        <v>7673</v>
      </c>
      <c r="H107" s="24" t="s">
        <v>7673</v>
      </c>
      <c r="I107" s="24" t="s">
        <v>6849</v>
      </c>
      <c r="J107" s="39"/>
    </row>
    <row r="108">
      <c r="A108" s="24">
        <v>10155.0</v>
      </c>
      <c r="B108" s="80">
        <v>0.625</v>
      </c>
      <c r="C108" s="39" t="s">
        <v>423</v>
      </c>
      <c r="D108" s="81">
        <v>16882.0</v>
      </c>
      <c r="E108" s="25">
        <v>44636.0</v>
      </c>
      <c r="F108" s="24" t="s">
        <v>7674</v>
      </c>
      <c r="G108" s="24" t="s">
        <v>7675</v>
      </c>
      <c r="H108" s="24" t="s">
        <v>7675</v>
      </c>
      <c r="I108" s="24" t="s">
        <v>6771</v>
      </c>
      <c r="J108" s="39"/>
    </row>
    <row r="109">
      <c r="A109" s="24">
        <v>10955.0</v>
      </c>
      <c r="B109" s="80">
        <v>0.6145833333333334</v>
      </c>
      <c r="C109" s="39" t="s">
        <v>737</v>
      </c>
      <c r="D109" s="81">
        <v>26255.0</v>
      </c>
      <c r="E109" s="25">
        <v>44636.0</v>
      </c>
      <c r="F109" s="24" t="s">
        <v>7674</v>
      </c>
      <c r="G109" s="24" t="s">
        <v>7682</v>
      </c>
      <c r="H109" s="24" t="s">
        <v>7682</v>
      </c>
      <c r="I109" s="24" t="s">
        <v>6882</v>
      </c>
      <c r="J109" s="39"/>
    </row>
    <row r="110">
      <c r="A110" s="24">
        <v>11984.0</v>
      </c>
      <c r="B110" s="80">
        <v>0.6458333333333334</v>
      </c>
      <c r="C110" s="39" t="s">
        <v>1212</v>
      </c>
      <c r="D110" s="81">
        <v>21450.0</v>
      </c>
      <c r="E110" s="25">
        <v>44636.0</v>
      </c>
      <c r="F110" s="24" t="s">
        <v>7674</v>
      </c>
      <c r="G110" s="24" t="s">
        <v>7675</v>
      </c>
      <c r="H110" s="24" t="s">
        <v>7675</v>
      </c>
      <c r="I110" s="24" t="s">
        <v>6793</v>
      </c>
      <c r="J110" s="39"/>
    </row>
    <row r="111" hidden="1">
      <c r="A111" s="24">
        <v>12681.0</v>
      </c>
      <c r="B111" s="80">
        <v>0.4895833333333333</v>
      </c>
      <c r="C111" s="39" t="s">
        <v>1630</v>
      </c>
      <c r="D111" s="81">
        <v>23343.0</v>
      </c>
      <c r="E111" s="25">
        <v>44636.0</v>
      </c>
      <c r="F111" s="24" t="s">
        <v>7672</v>
      </c>
      <c r="G111" s="24" t="s">
        <v>7673</v>
      </c>
      <c r="H111" s="24" t="s">
        <v>7673</v>
      </c>
      <c r="I111" s="24" t="s">
        <v>6846</v>
      </c>
      <c r="J111" s="39"/>
    </row>
    <row r="112">
      <c r="A112" s="24">
        <v>14356.0</v>
      </c>
      <c r="B112" s="80">
        <v>0.6354166666666666</v>
      </c>
      <c r="C112" s="39" t="s">
        <v>2963</v>
      </c>
      <c r="D112" s="81">
        <v>17942.0</v>
      </c>
      <c r="E112" s="25">
        <v>44636.0</v>
      </c>
      <c r="F112" s="24" t="s">
        <v>7674</v>
      </c>
      <c r="G112" s="24" t="s">
        <v>7675</v>
      </c>
      <c r="H112" s="24" t="s">
        <v>7675</v>
      </c>
      <c r="I112" s="24" t="s">
        <v>6908</v>
      </c>
      <c r="J112" s="39"/>
    </row>
    <row r="113" hidden="1">
      <c r="A113" s="24">
        <v>12412.0</v>
      </c>
      <c r="B113" s="80">
        <v>0.4270833333333333</v>
      </c>
      <c r="C113" s="75" t="s">
        <v>1447</v>
      </c>
      <c r="D113" s="81">
        <v>21267.0</v>
      </c>
      <c r="E113" s="25">
        <v>44636.0</v>
      </c>
      <c r="F113" s="24" t="s">
        <v>7679</v>
      </c>
      <c r="G113" s="24" t="s">
        <v>7673</v>
      </c>
      <c r="H113" s="24" t="s">
        <v>7673</v>
      </c>
      <c r="I113" s="24" t="s">
        <v>6793</v>
      </c>
      <c r="J113" s="39"/>
    </row>
    <row r="114" hidden="1">
      <c r="A114" s="24">
        <v>14332.0</v>
      </c>
      <c r="B114" s="80">
        <v>0.4270833333333333</v>
      </c>
      <c r="C114" s="39" t="s">
        <v>2941</v>
      </c>
      <c r="D114" s="81">
        <v>23076.0</v>
      </c>
      <c r="E114" s="25">
        <v>44636.0</v>
      </c>
      <c r="F114" s="24" t="s">
        <v>7674</v>
      </c>
      <c r="G114" s="24" t="s">
        <v>7681</v>
      </c>
      <c r="H114" s="24" t="s">
        <v>7681</v>
      </c>
      <c r="I114" s="24" t="s">
        <v>6846</v>
      </c>
      <c r="J114" s="39"/>
    </row>
    <row r="115" hidden="1">
      <c r="A115" s="24">
        <v>17510.0</v>
      </c>
      <c r="B115" s="80">
        <v>0.7916666666666666</v>
      </c>
      <c r="C115" s="39" t="s">
        <v>5660</v>
      </c>
      <c r="D115" s="81">
        <v>19005.0</v>
      </c>
      <c r="E115" s="25">
        <v>44636.0</v>
      </c>
      <c r="F115" s="24" t="s">
        <v>7674</v>
      </c>
      <c r="G115" s="24" t="s">
        <v>7682</v>
      </c>
      <c r="H115" s="24" t="s">
        <v>7682</v>
      </c>
      <c r="I115" s="24" t="s">
        <v>6770</v>
      </c>
      <c r="J115" s="39"/>
    </row>
    <row r="116">
      <c r="A116" s="24">
        <v>14858.0</v>
      </c>
      <c r="B116" s="80">
        <v>0.5729166666666666</v>
      </c>
      <c r="C116" s="75" t="s">
        <v>3375</v>
      </c>
      <c r="D116" s="81">
        <v>33442.0</v>
      </c>
      <c r="E116" s="25">
        <v>44636.0</v>
      </c>
      <c r="F116" s="24" t="s">
        <v>7674</v>
      </c>
      <c r="G116" s="24" t="s">
        <v>7682</v>
      </c>
      <c r="H116" s="24" t="s">
        <v>7682</v>
      </c>
      <c r="I116" s="24" t="s">
        <v>6793</v>
      </c>
      <c r="J116" s="39"/>
    </row>
    <row r="117">
      <c r="A117" s="24">
        <v>10329.0</v>
      </c>
      <c r="B117" s="80">
        <v>0.59375</v>
      </c>
      <c r="C117" s="39" t="s">
        <v>490</v>
      </c>
      <c r="D117" s="81">
        <v>28366.0</v>
      </c>
      <c r="E117" s="25">
        <v>44636.0</v>
      </c>
      <c r="F117" s="24" t="s">
        <v>7674</v>
      </c>
      <c r="G117" s="24" t="s">
        <v>7682</v>
      </c>
      <c r="H117" s="24" t="s">
        <v>7682</v>
      </c>
      <c r="I117" s="24" t="s">
        <v>6793</v>
      </c>
      <c r="J117" s="41"/>
    </row>
    <row r="118" hidden="1">
      <c r="A118" s="24">
        <v>17823.0</v>
      </c>
      <c r="B118" s="80">
        <v>0.4375</v>
      </c>
      <c r="C118" s="39" t="s">
        <v>5940</v>
      </c>
      <c r="D118" s="81">
        <v>26239.0</v>
      </c>
      <c r="E118" s="25">
        <v>44636.0</v>
      </c>
      <c r="F118" s="24" t="s">
        <v>7672</v>
      </c>
      <c r="G118" s="24" t="s">
        <v>7673</v>
      </c>
      <c r="H118" s="24" t="s">
        <v>7673</v>
      </c>
      <c r="I118" s="24" t="s">
        <v>6770</v>
      </c>
      <c r="J118" s="39"/>
    </row>
    <row r="119">
      <c r="A119" s="24">
        <v>17038.0</v>
      </c>
      <c r="B119" s="80">
        <v>0.3958333333333333</v>
      </c>
      <c r="C119" s="75" t="s">
        <v>5243</v>
      </c>
      <c r="D119" s="81">
        <v>16355.0</v>
      </c>
      <c r="E119" s="25">
        <v>44636.0</v>
      </c>
      <c r="F119" s="24" t="s">
        <v>7674</v>
      </c>
      <c r="G119" s="24" t="s">
        <v>7682</v>
      </c>
      <c r="H119" s="24" t="s">
        <v>7682</v>
      </c>
      <c r="I119" s="24" t="s">
        <v>6777</v>
      </c>
      <c r="J119" s="39"/>
    </row>
    <row r="120" hidden="1">
      <c r="A120" s="24">
        <v>16675.0</v>
      </c>
      <c r="B120" s="80">
        <v>0.6458333333333334</v>
      </c>
      <c r="C120" s="75" t="s">
        <v>4936</v>
      </c>
      <c r="D120" s="81">
        <v>11940.0</v>
      </c>
      <c r="E120" s="25">
        <v>44636.0</v>
      </c>
      <c r="F120" s="24" t="s">
        <v>7674</v>
      </c>
      <c r="G120" s="24" t="s">
        <v>7673</v>
      </c>
      <c r="H120" s="24" t="s">
        <v>7673</v>
      </c>
      <c r="I120" s="24" t="s">
        <v>6831</v>
      </c>
      <c r="J120" s="39"/>
    </row>
    <row r="121" hidden="1">
      <c r="A121" s="24">
        <v>18199.0</v>
      </c>
      <c r="B121" s="80">
        <v>0.3958333333333333</v>
      </c>
      <c r="C121" s="75" t="s">
        <v>6520</v>
      </c>
      <c r="D121" s="81">
        <v>17766.0</v>
      </c>
      <c r="E121" s="25">
        <v>44636.0</v>
      </c>
      <c r="F121" s="24" t="s">
        <v>7674</v>
      </c>
      <c r="G121" s="24" t="s">
        <v>7681</v>
      </c>
      <c r="H121" s="24" t="s">
        <v>7681</v>
      </c>
      <c r="I121" s="24" t="s">
        <v>6831</v>
      </c>
      <c r="J121" s="39"/>
    </row>
    <row r="122">
      <c r="A122" s="24">
        <v>11830.0</v>
      </c>
      <c r="B122" s="80">
        <v>0.3333333333333333</v>
      </c>
      <c r="C122" s="39" t="s">
        <v>1132</v>
      </c>
      <c r="D122" s="81">
        <v>28760.0</v>
      </c>
      <c r="E122" s="25">
        <v>44636.0</v>
      </c>
      <c r="F122" s="24" t="s">
        <v>7674</v>
      </c>
      <c r="G122" s="24" t="s">
        <v>7682</v>
      </c>
      <c r="H122" s="24" t="s">
        <v>7682</v>
      </c>
      <c r="I122" s="24" t="s">
        <v>6771</v>
      </c>
      <c r="J122" s="39"/>
    </row>
    <row r="123" hidden="1">
      <c r="A123" s="24">
        <v>11345.0</v>
      </c>
      <c r="B123" s="80">
        <v>0.3958333333333333</v>
      </c>
      <c r="C123" s="39" t="s">
        <v>908</v>
      </c>
      <c r="D123" s="81">
        <v>23642.0</v>
      </c>
      <c r="E123" s="25">
        <v>44636.0</v>
      </c>
      <c r="F123" s="24" t="s">
        <v>7672</v>
      </c>
      <c r="G123" s="24" t="s">
        <v>7673</v>
      </c>
      <c r="H123" s="24" t="s">
        <v>7673</v>
      </c>
      <c r="I123" s="24" t="s">
        <v>6789</v>
      </c>
      <c r="J123" s="39"/>
    </row>
    <row r="124" hidden="1">
      <c r="A124" s="24">
        <v>11522.0</v>
      </c>
      <c r="B124" s="80">
        <v>0.8125</v>
      </c>
      <c r="C124" s="39" t="s">
        <v>990</v>
      </c>
      <c r="D124" s="81">
        <v>29351.0</v>
      </c>
      <c r="E124" s="25">
        <v>44637.0</v>
      </c>
      <c r="F124" s="24" t="s">
        <v>7672</v>
      </c>
      <c r="G124" s="24" t="s">
        <v>7673</v>
      </c>
      <c r="H124" s="24" t="s">
        <v>7673</v>
      </c>
      <c r="I124" s="24" t="s">
        <v>6876</v>
      </c>
      <c r="J124" s="39"/>
    </row>
    <row r="125">
      <c r="A125" s="24">
        <v>15775.0</v>
      </c>
      <c r="B125" s="80">
        <v>0.5729166666666666</v>
      </c>
      <c r="C125" s="39" t="s">
        <v>4160</v>
      </c>
      <c r="D125" s="81">
        <v>24599.0</v>
      </c>
      <c r="E125" s="25">
        <v>44637.0</v>
      </c>
      <c r="F125" s="24" t="s">
        <v>7674</v>
      </c>
      <c r="G125" s="24" t="s">
        <v>7675</v>
      </c>
      <c r="H125" s="24" t="s">
        <v>7675</v>
      </c>
      <c r="I125" s="24" t="s">
        <v>6770</v>
      </c>
      <c r="J125" s="39"/>
    </row>
    <row r="126" hidden="1">
      <c r="A126" s="24">
        <v>10945.0</v>
      </c>
      <c r="B126" s="80">
        <v>0.7916666666666666</v>
      </c>
      <c r="C126" s="39" t="s">
        <v>733</v>
      </c>
      <c r="D126" s="81">
        <v>19552.0</v>
      </c>
      <c r="E126" s="25">
        <v>44637.0</v>
      </c>
      <c r="F126" s="24" t="s">
        <v>7678</v>
      </c>
      <c r="G126" s="24" t="s">
        <v>7681</v>
      </c>
      <c r="H126" s="24" t="s">
        <v>7681</v>
      </c>
      <c r="I126" s="24" t="s">
        <v>6777</v>
      </c>
      <c r="J126" s="39"/>
    </row>
    <row r="127" hidden="1">
      <c r="A127" s="24">
        <v>10945.0</v>
      </c>
      <c r="B127" s="80">
        <v>0.3229166666666667</v>
      </c>
      <c r="C127" s="39" t="s">
        <v>733</v>
      </c>
      <c r="D127" s="81">
        <v>19552.0</v>
      </c>
      <c r="E127" s="25">
        <v>44637.0</v>
      </c>
      <c r="F127" s="24" t="s">
        <v>7678</v>
      </c>
      <c r="G127" s="24" t="s">
        <v>7673</v>
      </c>
      <c r="H127" s="24" t="s">
        <v>7673</v>
      </c>
      <c r="I127" s="24" t="s">
        <v>6777</v>
      </c>
      <c r="J127" s="39"/>
    </row>
    <row r="128" hidden="1">
      <c r="A128" s="24">
        <v>14826.0</v>
      </c>
      <c r="B128" s="80">
        <v>0.46875</v>
      </c>
      <c r="C128" s="39" t="s">
        <v>3346</v>
      </c>
      <c r="D128" s="81">
        <v>16646.0</v>
      </c>
      <c r="E128" s="25">
        <v>44637.0</v>
      </c>
      <c r="F128" s="24" t="s">
        <v>7674</v>
      </c>
      <c r="G128" s="24" t="s">
        <v>7681</v>
      </c>
      <c r="H128" s="24" t="s">
        <v>7681</v>
      </c>
      <c r="I128" s="24" t="s">
        <v>6831</v>
      </c>
      <c r="J128" s="39"/>
    </row>
    <row r="129">
      <c r="A129" s="24">
        <v>16432.0</v>
      </c>
      <c r="B129" s="80">
        <v>0.59375</v>
      </c>
      <c r="C129" s="39" t="s">
        <v>4732</v>
      </c>
      <c r="D129" s="81">
        <v>29938.0</v>
      </c>
      <c r="E129" s="25">
        <v>44637.0</v>
      </c>
      <c r="F129" s="24" t="s">
        <v>7674</v>
      </c>
      <c r="G129" s="24" t="s">
        <v>7675</v>
      </c>
      <c r="H129" s="24" t="s">
        <v>7675</v>
      </c>
      <c r="I129" s="24" t="s">
        <v>6870</v>
      </c>
      <c r="J129" s="39"/>
    </row>
    <row r="130">
      <c r="A130" s="24">
        <v>16757.0</v>
      </c>
      <c r="B130" s="80">
        <v>0.6458333333333334</v>
      </c>
      <c r="C130" s="39" t="s">
        <v>5005</v>
      </c>
      <c r="D130" s="81">
        <v>22411.0</v>
      </c>
      <c r="E130" s="25">
        <v>44637.0</v>
      </c>
      <c r="F130" s="24" t="s">
        <v>7674</v>
      </c>
      <c r="G130" s="24" t="s">
        <v>7682</v>
      </c>
      <c r="H130" s="24" t="s">
        <v>7682</v>
      </c>
      <c r="I130" s="24" t="s">
        <v>6856</v>
      </c>
      <c r="J130" s="39"/>
    </row>
    <row r="131">
      <c r="A131" s="24">
        <v>9232.0</v>
      </c>
      <c r="B131" s="80">
        <v>0.6458333333333334</v>
      </c>
      <c r="C131" s="39" t="s">
        <v>81</v>
      </c>
      <c r="D131" s="81">
        <v>25104.0</v>
      </c>
      <c r="E131" s="25">
        <v>44637.0</v>
      </c>
      <c r="F131" s="24" t="s">
        <v>7674</v>
      </c>
      <c r="G131" s="24" t="s">
        <v>7675</v>
      </c>
      <c r="H131" s="24" t="s">
        <v>7675</v>
      </c>
      <c r="I131" s="24" t="s">
        <v>6793</v>
      </c>
      <c r="J131" s="39"/>
    </row>
    <row r="132">
      <c r="A132" s="24">
        <v>17047.0</v>
      </c>
      <c r="B132" s="80">
        <v>0.6458333333333334</v>
      </c>
      <c r="C132" s="39" t="s">
        <v>5251</v>
      </c>
      <c r="D132" s="81">
        <v>25021.0</v>
      </c>
      <c r="E132" s="25">
        <v>44637.0</v>
      </c>
      <c r="F132" s="24" t="s">
        <v>7674</v>
      </c>
      <c r="G132" s="24" t="s">
        <v>7682</v>
      </c>
      <c r="H132" s="24" t="s">
        <v>7682</v>
      </c>
      <c r="I132" s="24" t="s">
        <v>6846</v>
      </c>
      <c r="J132" s="39"/>
    </row>
    <row r="133" hidden="1">
      <c r="A133" s="24">
        <v>9200.0</v>
      </c>
      <c r="B133" s="80">
        <v>0.3645833333333333</v>
      </c>
      <c r="C133" s="39" t="s">
        <v>58</v>
      </c>
      <c r="D133" s="81">
        <v>22540.0</v>
      </c>
      <c r="E133" s="25">
        <v>44637.0</v>
      </c>
      <c r="F133" s="24" t="s">
        <v>7672</v>
      </c>
      <c r="G133" s="24" t="s">
        <v>7673</v>
      </c>
      <c r="H133" s="24" t="s">
        <v>7673</v>
      </c>
      <c r="I133" s="24" t="s">
        <v>6846</v>
      </c>
      <c r="J133" s="39"/>
    </row>
    <row r="134">
      <c r="A134" s="24">
        <v>17150.0</v>
      </c>
      <c r="B134" s="80">
        <v>0.6041666666666666</v>
      </c>
      <c r="C134" s="39" t="s">
        <v>5340</v>
      </c>
      <c r="D134" s="81">
        <v>25756.0</v>
      </c>
      <c r="E134" s="25">
        <v>44637.0</v>
      </c>
      <c r="F134" s="24" t="s">
        <v>7674</v>
      </c>
      <c r="G134" s="24" t="s">
        <v>7675</v>
      </c>
      <c r="H134" s="24" t="s">
        <v>7675</v>
      </c>
      <c r="I134" s="24" t="s">
        <v>6846</v>
      </c>
      <c r="J134" s="39"/>
    </row>
    <row r="135" hidden="1">
      <c r="A135" s="24">
        <v>17564.0</v>
      </c>
      <c r="B135" s="80">
        <v>0.7916666666666666</v>
      </c>
      <c r="C135" s="39" t="s">
        <v>5709</v>
      </c>
      <c r="D135" s="81">
        <v>29667.0</v>
      </c>
      <c r="E135" s="25">
        <v>44637.0</v>
      </c>
      <c r="F135" s="24" t="s">
        <v>7674</v>
      </c>
      <c r="G135" s="24" t="s">
        <v>7675</v>
      </c>
      <c r="H135" s="24" t="s">
        <v>7675</v>
      </c>
      <c r="I135" s="24" t="s">
        <v>6846</v>
      </c>
      <c r="J135" s="39"/>
    </row>
    <row r="136">
      <c r="A136" s="24">
        <v>17519.0</v>
      </c>
      <c r="B136" s="80">
        <v>0.6145833333333334</v>
      </c>
      <c r="C136" s="39" t="s">
        <v>5668</v>
      </c>
      <c r="D136" s="81">
        <v>23509.0</v>
      </c>
      <c r="E136" s="25">
        <v>44637.0</v>
      </c>
      <c r="F136" s="24" t="s">
        <v>7674</v>
      </c>
      <c r="G136" s="24" t="s">
        <v>7675</v>
      </c>
      <c r="H136" s="24" t="s">
        <v>7675</v>
      </c>
      <c r="I136" s="24" t="s">
        <v>6793</v>
      </c>
      <c r="J136" s="39"/>
    </row>
    <row r="137">
      <c r="A137" s="24">
        <v>17388.0</v>
      </c>
      <c r="B137" s="80">
        <v>0.625</v>
      </c>
      <c r="C137" s="39" t="s">
        <v>5553</v>
      </c>
      <c r="D137" s="81">
        <v>20837.0</v>
      </c>
      <c r="E137" s="25">
        <v>44637.0</v>
      </c>
      <c r="F137" s="24" t="s">
        <v>7674</v>
      </c>
      <c r="G137" s="24" t="s">
        <v>7675</v>
      </c>
      <c r="H137" s="24" t="s">
        <v>7675</v>
      </c>
      <c r="I137" s="24" t="s">
        <v>6908</v>
      </c>
      <c r="J137" s="39"/>
    </row>
    <row r="138">
      <c r="A138" s="24">
        <v>16421.0</v>
      </c>
      <c r="B138" s="80">
        <v>0.6145833333333334</v>
      </c>
      <c r="C138" s="39" t="s">
        <v>4725</v>
      </c>
      <c r="D138" s="81">
        <v>22284.0</v>
      </c>
      <c r="E138" s="25">
        <v>44637.0</v>
      </c>
      <c r="F138" s="24" t="s">
        <v>7674</v>
      </c>
      <c r="G138" s="24" t="s">
        <v>7682</v>
      </c>
      <c r="H138" s="24" t="s">
        <v>7682</v>
      </c>
      <c r="I138" s="24" t="s">
        <v>6861</v>
      </c>
      <c r="J138" s="39"/>
    </row>
    <row r="139">
      <c r="A139" s="24">
        <v>16312.0</v>
      </c>
      <c r="B139" s="80">
        <v>0.6458333333333334</v>
      </c>
      <c r="C139" s="39" t="s">
        <v>4627</v>
      </c>
      <c r="D139" s="81">
        <v>25387.0</v>
      </c>
      <c r="E139" s="25">
        <v>44637.0</v>
      </c>
      <c r="F139" s="24" t="s">
        <v>7674</v>
      </c>
      <c r="G139" s="24" t="s">
        <v>7675</v>
      </c>
      <c r="H139" s="24" t="s">
        <v>7675</v>
      </c>
      <c r="I139" s="24" t="s">
        <v>6937</v>
      </c>
      <c r="J139" s="39"/>
    </row>
    <row r="140" hidden="1">
      <c r="A140" s="24">
        <v>13733.0</v>
      </c>
      <c r="B140" s="80">
        <v>0.5520833333333334</v>
      </c>
      <c r="C140" s="39" t="s">
        <v>2474</v>
      </c>
      <c r="D140" s="81">
        <v>24461.0</v>
      </c>
      <c r="E140" s="25">
        <v>44637.0</v>
      </c>
      <c r="F140" s="24" t="s">
        <v>7687</v>
      </c>
      <c r="G140" s="24" t="s">
        <v>7673</v>
      </c>
      <c r="H140" s="24" t="s">
        <v>7673</v>
      </c>
      <c r="I140" s="24" t="s">
        <v>6793</v>
      </c>
      <c r="J140" s="39"/>
    </row>
    <row r="141">
      <c r="A141" s="24">
        <v>11025.0</v>
      </c>
      <c r="B141" s="80">
        <v>0.625</v>
      </c>
      <c r="C141" s="39" t="s">
        <v>765</v>
      </c>
      <c r="D141" s="81">
        <v>28060.0</v>
      </c>
      <c r="E141" s="25">
        <v>44637.0</v>
      </c>
      <c r="F141" s="24" t="s">
        <v>7674</v>
      </c>
      <c r="G141" s="24" t="s">
        <v>7682</v>
      </c>
      <c r="H141" s="24" t="s">
        <v>7682</v>
      </c>
      <c r="I141" s="24" t="s">
        <v>6846</v>
      </c>
      <c r="J141" s="39"/>
    </row>
    <row r="142">
      <c r="A142" s="24">
        <v>12131.0</v>
      </c>
      <c r="B142" s="80">
        <v>0.625</v>
      </c>
      <c r="C142" s="39" t="s">
        <v>1290</v>
      </c>
      <c r="D142" s="81">
        <v>22551.0</v>
      </c>
      <c r="E142" s="25">
        <v>44637.0</v>
      </c>
      <c r="F142" s="24" t="s">
        <v>7674</v>
      </c>
      <c r="G142" s="24" t="s">
        <v>7675</v>
      </c>
      <c r="H142" s="24" t="s">
        <v>7675</v>
      </c>
      <c r="I142" s="24" t="s">
        <v>6793</v>
      </c>
      <c r="J142" s="39"/>
    </row>
    <row r="143">
      <c r="A143" s="24">
        <v>17618.0</v>
      </c>
      <c r="B143" s="80">
        <v>0.6041666666666666</v>
      </c>
      <c r="C143" s="39" t="s">
        <v>5756</v>
      </c>
      <c r="D143" s="81">
        <v>35367.0</v>
      </c>
      <c r="E143" s="25">
        <v>44637.0</v>
      </c>
      <c r="F143" s="24" t="s">
        <v>7674</v>
      </c>
      <c r="G143" s="24" t="s">
        <v>7682</v>
      </c>
      <c r="H143" s="24" t="s">
        <v>7682</v>
      </c>
      <c r="I143" s="24" t="s">
        <v>6858</v>
      </c>
      <c r="J143" s="39"/>
    </row>
    <row r="144">
      <c r="A144" s="24">
        <v>17533.0</v>
      </c>
      <c r="B144" s="80">
        <v>0.46875</v>
      </c>
      <c r="C144" s="39" t="s">
        <v>5681</v>
      </c>
      <c r="D144" s="81">
        <v>24130.0</v>
      </c>
      <c r="E144" s="25">
        <v>44637.0</v>
      </c>
      <c r="F144" s="24" t="s">
        <v>7674</v>
      </c>
      <c r="G144" s="24" t="s">
        <v>7682</v>
      </c>
      <c r="H144" s="24" t="s">
        <v>7682</v>
      </c>
      <c r="I144" s="24" t="s">
        <v>6767</v>
      </c>
      <c r="J144" s="39"/>
    </row>
    <row r="145" hidden="1">
      <c r="A145" s="24">
        <v>14036.0</v>
      </c>
      <c r="B145" s="80">
        <v>0.8333333333333334</v>
      </c>
      <c r="C145" s="39" t="s">
        <v>2707</v>
      </c>
      <c r="D145" s="81">
        <v>22715.0</v>
      </c>
      <c r="E145" s="25">
        <v>44637.0</v>
      </c>
      <c r="F145" s="24" t="s">
        <v>7688</v>
      </c>
      <c r="G145" s="24" t="s">
        <v>7673</v>
      </c>
      <c r="H145" s="24" t="s">
        <v>7673</v>
      </c>
      <c r="I145" s="24" t="s">
        <v>6770</v>
      </c>
      <c r="J145" s="39"/>
    </row>
    <row r="146" hidden="1">
      <c r="A146" s="24">
        <v>10094.0</v>
      </c>
      <c r="B146" s="80">
        <v>0.3020833333333333</v>
      </c>
      <c r="C146" s="39" t="s">
        <v>399</v>
      </c>
      <c r="D146" s="81">
        <v>24190.0</v>
      </c>
      <c r="E146" s="25">
        <v>44637.0</v>
      </c>
      <c r="F146" s="24" t="s">
        <v>7689</v>
      </c>
      <c r="G146" s="24" t="s">
        <v>7673</v>
      </c>
      <c r="H146" s="24" t="s">
        <v>7673</v>
      </c>
      <c r="I146" s="24" t="s">
        <v>6794</v>
      </c>
      <c r="J146" s="39"/>
    </row>
    <row r="147">
      <c r="A147" s="24">
        <v>17911.0</v>
      </c>
      <c r="B147" s="80">
        <v>0.4270833333333333</v>
      </c>
      <c r="C147" s="39" t="s">
        <v>6025</v>
      </c>
      <c r="D147" s="81">
        <v>24230.0</v>
      </c>
      <c r="E147" s="25">
        <v>44637.0</v>
      </c>
      <c r="F147" s="24" t="s">
        <v>7674</v>
      </c>
      <c r="G147" s="24" t="s">
        <v>7682</v>
      </c>
      <c r="H147" s="24" t="s">
        <v>7682</v>
      </c>
      <c r="I147" s="24" t="s">
        <v>6846</v>
      </c>
      <c r="J147" s="39"/>
    </row>
    <row r="148">
      <c r="A148" s="24">
        <v>12792.0</v>
      </c>
      <c r="B148" s="80">
        <v>0.4583333333333333</v>
      </c>
      <c r="C148" s="39" t="s">
        <v>1722</v>
      </c>
      <c r="D148" s="81">
        <v>25871.0</v>
      </c>
      <c r="E148" s="25">
        <v>44637.0</v>
      </c>
      <c r="F148" s="24" t="s">
        <v>7674</v>
      </c>
      <c r="G148" s="24" t="s">
        <v>7682</v>
      </c>
      <c r="H148" s="24" t="s">
        <v>7682</v>
      </c>
      <c r="I148" s="24" t="s">
        <v>6838</v>
      </c>
      <c r="J148" s="39"/>
    </row>
    <row r="149" hidden="1">
      <c r="A149" s="24">
        <v>15664.0</v>
      </c>
      <c r="B149" s="80">
        <v>0.6354166666666666</v>
      </c>
      <c r="C149" s="39" t="s">
        <v>4058</v>
      </c>
      <c r="D149" s="81">
        <v>22056.0</v>
      </c>
      <c r="E149" s="25">
        <v>44637.0</v>
      </c>
      <c r="F149" s="24" t="s">
        <v>7687</v>
      </c>
      <c r="G149" s="24" t="s">
        <v>7673</v>
      </c>
      <c r="H149" s="24" t="s">
        <v>7673</v>
      </c>
      <c r="I149" s="24" t="s">
        <v>6793</v>
      </c>
      <c r="J149" s="39"/>
    </row>
    <row r="150">
      <c r="A150" s="24">
        <v>13835.0</v>
      </c>
      <c r="B150" s="80">
        <v>0.4583333333333333</v>
      </c>
      <c r="C150" s="39" t="s">
        <v>2554</v>
      </c>
      <c r="D150" s="81">
        <v>18179.0</v>
      </c>
      <c r="E150" s="25">
        <v>44637.0</v>
      </c>
      <c r="F150" s="24" t="s">
        <v>7674</v>
      </c>
      <c r="G150" s="24" t="s">
        <v>7675</v>
      </c>
      <c r="H150" s="24" t="s">
        <v>7675</v>
      </c>
      <c r="I150" s="24" t="s">
        <v>6908</v>
      </c>
      <c r="J150" s="39"/>
    </row>
    <row r="151">
      <c r="A151" s="24">
        <v>17485.0</v>
      </c>
      <c r="B151" s="80">
        <v>0.4583333333333333</v>
      </c>
      <c r="C151" s="39" t="s">
        <v>5641</v>
      </c>
      <c r="D151" s="81">
        <v>24152.0</v>
      </c>
      <c r="E151" s="25">
        <v>44637.0</v>
      </c>
      <c r="F151" s="24" t="s">
        <v>7674</v>
      </c>
      <c r="G151" s="24" t="s">
        <v>7682</v>
      </c>
      <c r="H151" s="24" t="s">
        <v>7682</v>
      </c>
      <c r="I151" s="24" t="s">
        <v>6904</v>
      </c>
      <c r="J151" s="39"/>
    </row>
    <row r="152">
      <c r="A152" s="24">
        <v>17596.0</v>
      </c>
      <c r="B152" s="80">
        <v>0.4583333333333333</v>
      </c>
      <c r="C152" s="39" t="s">
        <v>5736</v>
      </c>
      <c r="D152" s="81">
        <v>28265.0</v>
      </c>
      <c r="E152" s="25">
        <v>44637.0</v>
      </c>
      <c r="F152" s="24" t="s">
        <v>7674</v>
      </c>
      <c r="G152" s="24" t="s">
        <v>7675</v>
      </c>
      <c r="H152" s="24" t="s">
        <v>7675</v>
      </c>
      <c r="I152" s="24" t="s">
        <v>6908</v>
      </c>
      <c r="J152" s="39"/>
    </row>
    <row r="153" hidden="1">
      <c r="A153" s="24">
        <v>12776.0</v>
      </c>
      <c r="B153" s="80">
        <v>0.625</v>
      </c>
      <c r="C153" s="39" t="s">
        <v>1706</v>
      </c>
      <c r="D153" s="81">
        <v>28373.0</v>
      </c>
      <c r="E153" s="25">
        <v>44637.0</v>
      </c>
      <c r="F153" s="24" t="s">
        <v>7690</v>
      </c>
      <c r="G153" s="24" t="s">
        <v>7673</v>
      </c>
      <c r="H153" s="24" t="s">
        <v>7673</v>
      </c>
      <c r="I153" s="24" t="s">
        <v>6851</v>
      </c>
      <c r="J153" s="39"/>
    </row>
    <row r="154">
      <c r="A154" s="24">
        <v>11921.0</v>
      </c>
      <c r="B154" s="80">
        <v>0.5729166666666666</v>
      </c>
      <c r="C154" s="39" t="s">
        <v>1185</v>
      </c>
      <c r="D154" s="81">
        <v>20656.0</v>
      </c>
      <c r="E154" s="25">
        <v>44637.0</v>
      </c>
      <c r="F154" s="24" t="s">
        <v>7674</v>
      </c>
      <c r="G154" s="24" t="s">
        <v>7675</v>
      </c>
      <c r="H154" s="24" t="s">
        <v>7675</v>
      </c>
      <c r="I154" s="24" t="s">
        <v>6771</v>
      </c>
      <c r="J154" s="39"/>
    </row>
    <row r="155" hidden="1">
      <c r="A155" s="24">
        <v>11830.0</v>
      </c>
      <c r="B155" s="80">
        <v>0.7916666666666666</v>
      </c>
      <c r="C155" s="39" t="s">
        <v>1132</v>
      </c>
      <c r="D155" s="81">
        <v>28760.0</v>
      </c>
      <c r="E155" s="25">
        <v>44637.0</v>
      </c>
      <c r="F155" s="24" t="s">
        <v>7674</v>
      </c>
      <c r="G155" s="24" t="s">
        <v>7682</v>
      </c>
      <c r="H155" s="24" t="s">
        <v>7682</v>
      </c>
      <c r="I155" s="24" t="s">
        <v>6771</v>
      </c>
      <c r="J155" s="39"/>
    </row>
    <row r="156">
      <c r="A156" s="24">
        <v>17394.0</v>
      </c>
      <c r="B156" s="80">
        <v>0.5729166666666666</v>
      </c>
      <c r="C156" s="39" t="s">
        <v>5559</v>
      </c>
      <c r="D156" s="81">
        <v>20350.0</v>
      </c>
      <c r="E156" s="25">
        <v>44637.0</v>
      </c>
      <c r="F156" s="24" t="s">
        <v>7674</v>
      </c>
      <c r="G156" s="24" t="s">
        <v>7682</v>
      </c>
      <c r="H156" s="24" t="s">
        <v>7682</v>
      </c>
      <c r="I156" s="24" t="s">
        <v>6777</v>
      </c>
      <c r="J156" s="39"/>
    </row>
    <row r="157">
      <c r="A157" s="24">
        <v>16875.0</v>
      </c>
      <c r="B157" s="80">
        <v>0.5833333333333334</v>
      </c>
      <c r="C157" s="39" t="s">
        <v>5107</v>
      </c>
      <c r="D157" s="81">
        <v>19869.0</v>
      </c>
      <c r="E157" s="25">
        <v>44637.0</v>
      </c>
      <c r="F157" s="24" t="s">
        <v>7674</v>
      </c>
      <c r="G157" s="24" t="s">
        <v>7682</v>
      </c>
      <c r="H157" s="24" t="s">
        <v>7682</v>
      </c>
      <c r="I157" s="24" t="s">
        <v>6908</v>
      </c>
      <c r="J157" s="39"/>
    </row>
    <row r="158">
      <c r="A158" s="24">
        <v>17989.0</v>
      </c>
      <c r="B158" s="80">
        <v>0.5833333333333334</v>
      </c>
      <c r="C158" s="39" t="s">
        <v>6081</v>
      </c>
      <c r="D158" s="81">
        <v>19432.0</v>
      </c>
      <c r="E158" s="25">
        <v>44637.0</v>
      </c>
      <c r="F158" s="24" t="s">
        <v>7674</v>
      </c>
      <c r="G158" s="24" t="s">
        <v>7682</v>
      </c>
      <c r="H158" s="24" t="s">
        <v>7682</v>
      </c>
      <c r="I158" s="24" t="s">
        <v>6790</v>
      </c>
      <c r="J158" s="39"/>
    </row>
    <row r="159">
      <c r="A159" s="24">
        <v>17025.0</v>
      </c>
      <c r="B159" s="80">
        <v>0.375</v>
      </c>
      <c r="C159" s="39" t="s">
        <v>5232</v>
      </c>
      <c r="D159" s="81">
        <v>24788.0</v>
      </c>
      <c r="E159" s="25">
        <v>44637.0</v>
      </c>
      <c r="F159" s="24" t="s">
        <v>7674</v>
      </c>
      <c r="G159" s="24" t="s">
        <v>7682</v>
      </c>
      <c r="H159" s="24" t="s">
        <v>7682</v>
      </c>
      <c r="I159" s="24" t="s">
        <v>6861</v>
      </c>
      <c r="J159" s="39"/>
    </row>
    <row r="160">
      <c r="A160" s="24">
        <v>15807.0</v>
      </c>
      <c r="B160" s="80">
        <v>0.4375</v>
      </c>
      <c r="C160" s="39" t="s">
        <v>4190</v>
      </c>
      <c r="D160" s="81">
        <v>22632.0</v>
      </c>
      <c r="E160" s="25">
        <v>44637.0</v>
      </c>
      <c r="F160" s="24" t="s">
        <v>7674</v>
      </c>
      <c r="G160" s="24" t="s">
        <v>7682</v>
      </c>
      <c r="H160" s="24" t="s">
        <v>7682</v>
      </c>
      <c r="I160" s="24" t="s">
        <v>6904</v>
      </c>
      <c r="J160" s="39"/>
    </row>
    <row r="161" hidden="1">
      <c r="A161" s="24">
        <v>17481.0</v>
      </c>
      <c r="B161" s="80">
        <v>0.7916666666666666</v>
      </c>
      <c r="C161" s="39" t="s">
        <v>5637</v>
      </c>
      <c r="D161" s="81">
        <v>22479.0</v>
      </c>
      <c r="E161" s="25">
        <v>44637.0</v>
      </c>
      <c r="F161" s="24" t="s">
        <v>7674</v>
      </c>
      <c r="G161" s="24" t="s">
        <v>7682</v>
      </c>
      <c r="H161" s="24" t="s">
        <v>7682</v>
      </c>
      <c r="I161" s="24" t="s">
        <v>6770</v>
      </c>
      <c r="J161" s="39"/>
    </row>
    <row r="162">
      <c r="A162" s="24">
        <v>16946.0</v>
      </c>
      <c r="B162" s="80">
        <v>0.4375</v>
      </c>
      <c r="C162" s="39" t="s">
        <v>5168</v>
      </c>
      <c r="D162" s="81">
        <v>31556.0</v>
      </c>
      <c r="E162" s="25">
        <v>44637.0</v>
      </c>
      <c r="F162" s="24" t="s">
        <v>7674</v>
      </c>
      <c r="G162" s="24" t="s">
        <v>7675</v>
      </c>
      <c r="H162" s="24" t="s">
        <v>7675</v>
      </c>
      <c r="I162" s="24" t="s">
        <v>6876</v>
      </c>
      <c r="J162" s="39"/>
    </row>
    <row r="163" hidden="1">
      <c r="A163" s="24">
        <v>17926.0</v>
      </c>
      <c r="B163" s="80">
        <v>0.7916666666666666</v>
      </c>
      <c r="C163" s="39" t="s">
        <v>6037</v>
      </c>
      <c r="D163" s="81">
        <v>28481.0</v>
      </c>
      <c r="E163" s="25">
        <v>44637.0</v>
      </c>
      <c r="F163" s="24" t="s">
        <v>7674</v>
      </c>
      <c r="G163" s="24" t="s">
        <v>7682</v>
      </c>
      <c r="H163" s="24" t="s">
        <v>7682</v>
      </c>
      <c r="I163" s="24" t="s">
        <v>6811</v>
      </c>
      <c r="J163" s="39"/>
    </row>
    <row r="164" hidden="1">
      <c r="A164" s="24">
        <v>18237.0</v>
      </c>
      <c r="B164" s="80">
        <v>0.3645833333333333</v>
      </c>
      <c r="C164" s="39" t="s">
        <v>6663</v>
      </c>
      <c r="D164" s="81">
        <v>22630.0</v>
      </c>
      <c r="E164" s="25">
        <v>44637.0</v>
      </c>
      <c r="F164" s="24" t="s">
        <v>7679</v>
      </c>
      <c r="G164" s="24" t="s">
        <v>7673</v>
      </c>
      <c r="H164" s="24" t="s">
        <v>7673</v>
      </c>
      <c r="I164" s="24" t="s">
        <v>6770</v>
      </c>
      <c r="J164" s="39"/>
    </row>
    <row r="165">
      <c r="A165" s="24">
        <v>17773.0</v>
      </c>
      <c r="B165" s="80">
        <v>0.40625</v>
      </c>
      <c r="C165" s="39" t="s">
        <v>5895</v>
      </c>
      <c r="D165" s="81">
        <v>22591.0</v>
      </c>
      <c r="E165" s="25">
        <v>44637.0</v>
      </c>
      <c r="F165" s="24" t="s">
        <v>7674</v>
      </c>
      <c r="G165" s="24" t="s">
        <v>7675</v>
      </c>
      <c r="H165" s="24" t="s">
        <v>7675</v>
      </c>
      <c r="I165" s="24" t="s">
        <v>6908</v>
      </c>
      <c r="J165" s="39"/>
    </row>
    <row r="166" hidden="1">
      <c r="A166" s="24">
        <v>16417.0</v>
      </c>
      <c r="B166" s="80">
        <v>0.4270833333333333</v>
      </c>
      <c r="C166" s="39" t="s">
        <v>4722</v>
      </c>
      <c r="D166" s="81">
        <v>29034.0</v>
      </c>
      <c r="E166" s="25">
        <v>44637.0</v>
      </c>
      <c r="F166" s="24" t="s">
        <v>7672</v>
      </c>
      <c r="G166" s="24" t="s">
        <v>7673</v>
      </c>
      <c r="H166" s="24" t="s">
        <v>7673</v>
      </c>
      <c r="I166" s="24" t="s">
        <v>6893</v>
      </c>
      <c r="J166" s="39"/>
    </row>
    <row r="167">
      <c r="A167" s="24">
        <v>14821.0</v>
      </c>
      <c r="B167" s="80">
        <v>0.40625</v>
      </c>
      <c r="C167" s="39" t="s">
        <v>3343</v>
      </c>
      <c r="D167" s="81">
        <v>21380.0</v>
      </c>
      <c r="E167" s="25">
        <v>44637.0</v>
      </c>
      <c r="F167" s="24" t="s">
        <v>7674</v>
      </c>
      <c r="G167" s="24" t="s">
        <v>7675</v>
      </c>
      <c r="H167" s="24" t="s">
        <v>7675</v>
      </c>
      <c r="I167" s="24" t="s">
        <v>6771</v>
      </c>
      <c r="J167" s="39"/>
    </row>
    <row r="168" hidden="1">
      <c r="A168" s="24">
        <v>15910.0</v>
      </c>
      <c r="B168" s="80">
        <v>0.5625</v>
      </c>
      <c r="C168" s="39" t="s">
        <v>4285</v>
      </c>
      <c r="D168" s="81">
        <v>23715.0</v>
      </c>
      <c r="E168" s="25">
        <v>44637.0</v>
      </c>
      <c r="F168" s="24" t="s">
        <v>7691</v>
      </c>
      <c r="G168" s="24" t="s">
        <v>7673</v>
      </c>
      <c r="H168" s="24" t="s">
        <v>7673</v>
      </c>
      <c r="I168" s="24" t="s">
        <v>6908</v>
      </c>
      <c r="J168" s="39"/>
    </row>
    <row r="169" hidden="1">
      <c r="A169" s="24">
        <v>10273.0</v>
      </c>
      <c r="B169" s="80">
        <v>0.7916666666666666</v>
      </c>
      <c r="C169" s="39" t="s">
        <v>466</v>
      </c>
      <c r="D169" s="81">
        <v>15730.0</v>
      </c>
      <c r="E169" s="25">
        <v>44637.0</v>
      </c>
      <c r="F169" s="24" t="s">
        <v>7690</v>
      </c>
      <c r="G169" s="24" t="s">
        <v>7673</v>
      </c>
      <c r="H169" s="24" t="s">
        <v>7673</v>
      </c>
      <c r="I169" s="24" t="s">
        <v>6904</v>
      </c>
      <c r="J169" s="39"/>
    </row>
    <row r="170" hidden="1">
      <c r="A170" s="24">
        <v>15775.0</v>
      </c>
      <c r="B170" s="80">
        <v>0.7916666666666666</v>
      </c>
      <c r="C170" s="39" t="s">
        <v>4160</v>
      </c>
      <c r="D170" s="81">
        <v>24599.0</v>
      </c>
      <c r="E170" s="25">
        <v>44637.0</v>
      </c>
      <c r="F170" s="24" t="s">
        <v>7683</v>
      </c>
      <c r="G170" s="24" t="s">
        <v>7673</v>
      </c>
      <c r="H170" s="24" t="s">
        <v>7673</v>
      </c>
      <c r="I170" s="24" t="s">
        <v>6770</v>
      </c>
      <c r="J170" s="39"/>
    </row>
    <row r="171" hidden="1">
      <c r="A171" s="24">
        <v>17108.0</v>
      </c>
      <c r="B171" s="80">
        <v>0.4583333333333333</v>
      </c>
      <c r="C171" s="39" t="s">
        <v>5303</v>
      </c>
      <c r="D171" s="81">
        <v>27178.0</v>
      </c>
      <c r="E171" s="25">
        <v>44637.0</v>
      </c>
      <c r="F171" s="24" t="s">
        <v>7679</v>
      </c>
      <c r="G171" s="24" t="s">
        <v>7673</v>
      </c>
      <c r="H171" s="24" t="s">
        <v>7673</v>
      </c>
      <c r="I171" s="24" t="s">
        <v>6814</v>
      </c>
      <c r="J171" s="39"/>
    </row>
    <row r="172" hidden="1">
      <c r="A172" s="24">
        <v>18246.0</v>
      </c>
      <c r="B172" s="80">
        <v>0.46875</v>
      </c>
      <c r="C172" s="39" t="s">
        <v>6508</v>
      </c>
      <c r="D172" s="81">
        <v>31137.0</v>
      </c>
      <c r="E172" s="25">
        <v>44637.0</v>
      </c>
      <c r="F172" s="24" t="s">
        <v>7672</v>
      </c>
      <c r="G172" s="24" t="s">
        <v>7673</v>
      </c>
      <c r="H172" s="24" t="s">
        <v>7673</v>
      </c>
      <c r="I172" s="24" t="s">
        <v>6851</v>
      </c>
      <c r="J172" s="39"/>
    </row>
    <row r="173">
      <c r="A173" s="24">
        <v>17572.0</v>
      </c>
      <c r="B173" s="80">
        <v>0.5625</v>
      </c>
      <c r="C173" s="39" t="s">
        <v>5716</v>
      </c>
      <c r="D173" s="81">
        <v>16338.0</v>
      </c>
      <c r="E173" s="25">
        <v>44637.0</v>
      </c>
      <c r="F173" s="24" t="s">
        <v>7674</v>
      </c>
      <c r="G173" s="24" t="s">
        <v>7675</v>
      </c>
      <c r="H173" s="24" t="s">
        <v>7675</v>
      </c>
      <c r="I173" s="24" t="s">
        <v>6777</v>
      </c>
      <c r="J173" s="39"/>
    </row>
    <row r="174" hidden="1">
      <c r="A174" s="24">
        <v>10882.0</v>
      </c>
      <c r="B174" s="80">
        <v>0.3958333333333333</v>
      </c>
      <c r="C174" s="39" t="s">
        <v>707</v>
      </c>
      <c r="D174" s="81">
        <v>25037.0</v>
      </c>
      <c r="E174" s="25">
        <v>44637.0</v>
      </c>
      <c r="F174" s="24" t="s">
        <v>7679</v>
      </c>
      <c r="G174" s="24" t="s">
        <v>7673</v>
      </c>
      <c r="H174" s="24" t="s">
        <v>7673</v>
      </c>
      <c r="I174" s="24" t="s">
        <v>6793</v>
      </c>
      <c r="J174" s="39"/>
    </row>
    <row r="175" hidden="1">
      <c r="A175" s="24">
        <v>16433.0</v>
      </c>
      <c r="B175" s="80">
        <v>0.4479166666666667</v>
      </c>
      <c r="C175" s="39" t="s">
        <v>4733</v>
      </c>
      <c r="D175" s="81">
        <v>22177.0</v>
      </c>
      <c r="E175" s="25">
        <v>44637.0</v>
      </c>
      <c r="F175" s="24" t="s">
        <v>7679</v>
      </c>
      <c r="G175" s="24" t="s">
        <v>7673</v>
      </c>
      <c r="H175" s="24" t="s">
        <v>7673</v>
      </c>
      <c r="I175" s="24" t="s">
        <v>6789</v>
      </c>
      <c r="J175" s="39"/>
    </row>
    <row r="176" hidden="1">
      <c r="A176" s="24">
        <v>13182.0</v>
      </c>
      <c r="B176" s="80">
        <v>0.3958333333333333</v>
      </c>
      <c r="C176" s="39" t="s">
        <v>2042</v>
      </c>
      <c r="D176" s="81">
        <v>25850.0</v>
      </c>
      <c r="E176" s="25">
        <v>44637.0</v>
      </c>
      <c r="F176" s="24" t="s">
        <v>7672</v>
      </c>
      <c r="G176" s="24" t="s">
        <v>7673</v>
      </c>
      <c r="H176" s="24" t="s">
        <v>7673</v>
      </c>
      <c r="I176" s="24" t="s">
        <v>6789</v>
      </c>
      <c r="J176" s="39"/>
    </row>
    <row r="177" hidden="1">
      <c r="A177" s="24">
        <v>15490.0</v>
      </c>
      <c r="B177" s="80">
        <v>0.4895833333333333</v>
      </c>
      <c r="C177" s="39" t="s">
        <v>3900</v>
      </c>
      <c r="D177" s="81">
        <v>31492.0</v>
      </c>
      <c r="E177" s="25">
        <v>44637.0</v>
      </c>
      <c r="F177" s="24" t="s">
        <v>7679</v>
      </c>
      <c r="G177" s="24" t="s">
        <v>7673</v>
      </c>
      <c r="H177" s="24" t="s">
        <v>7673</v>
      </c>
      <c r="I177" s="24" t="s">
        <v>6876</v>
      </c>
      <c r="J177" s="39"/>
    </row>
    <row r="178" hidden="1">
      <c r="A178" s="24">
        <v>14076.0</v>
      </c>
      <c r="B178" s="80">
        <v>0.4583333333333333</v>
      </c>
      <c r="C178" s="39" t="s">
        <v>2736</v>
      </c>
      <c r="D178" s="81">
        <v>29289.0</v>
      </c>
      <c r="E178" s="25">
        <v>44637.0</v>
      </c>
      <c r="F178" s="24" t="s">
        <v>7692</v>
      </c>
      <c r="G178" s="24" t="s">
        <v>7673</v>
      </c>
      <c r="H178" s="24" t="s">
        <v>7673</v>
      </c>
      <c r="I178" s="24" t="s">
        <v>6908</v>
      </c>
      <c r="J178" s="39"/>
    </row>
    <row r="179" hidden="1">
      <c r="A179" s="24">
        <v>17789.0</v>
      </c>
      <c r="B179" s="80">
        <v>0.46875</v>
      </c>
      <c r="C179" s="39" t="s">
        <v>5908</v>
      </c>
      <c r="D179" s="81">
        <v>22877.0</v>
      </c>
      <c r="E179" s="25">
        <v>44637.0</v>
      </c>
      <c r="F179" s="24" t="s">
        <v>7672</v>
      </c>
      <c r="G179" s="24" t="s">
        <v>7673</v>
      </c>
      <c r="H179" s="24" t="s">
        <v>7673</v>
      </c>
      <c r="I179" s="24" t="s">
        <v>6790</v>
      </c>
      <c r="J179" s="39"/>
    </row>
    <row r="180" hidden="1">
      <c r="A180" s="24">
        <v>16286.0</v>
      </c>
      <c r="B180" s="80">
        <v>0.4270833333333333</v>
      </c>
      <c r="C180" s="39" t="s">
        <v>4605</v>
      </c>
      <c r="D180" s="81">
        <v>16305.0</v>
      </c>
      <c r="E180" s="25">
        <v>44637.0</v>
      </c>
      <c r="F180" s="24" t="s">
        <v>7693</v>
      </c>
      <c r="G180" s="24" t="s">
        <v>7673</v>
      </c>
      <c r="H180" s="24" t="s">
        <v>7673</v>
      </c>
      <c r="I180" s="24" t="s">
        <v>6908</v>
      </c>
      <c r="J180" s="39"/>
    </row>
    <row r="181">
      <c r="A181" s="24">
        <v>14602.0</v>
      </c>
      <c r="B181" s="80">
        <v>0.3958333333333333</v>
      </c>
      <c r="C181" s="39" t="s">
        <v>3157</v>
      </c>
      <c r="D181" s="81">
        <v>24599.0</v>
      </c>
      <c r="E181" s="25">
        <v>44637.0</v>
      </c>
      <c r="F181" s="24" t="s">
        <v>7674</v>
      </c>
      <c r="G181" s="24" t="s">
        <v>7675</v>
      </c>
      <c r="H181" s="24" t="s">
        <v>7675</v>
      </c>
      <c r="I181" s="24" t="s">
        <v>6846</v>
      </c>
      <c r="J181" s="39"/>
    </row>
    <row r="182" hidden="1">
      <c r="A182" s="24">
        <v>12510.0</v>
      </c>
      <c r="B182" s="80">
        <v>0.40625</v>
      </c>
      <c r="C182" s="39" t="s">
        <v>1512</v>
      </c>
      <c r="D182" s="81">
        <v>23966.0</v>
      </c>
      <c r="E182" s="25">
        <v>44637.0</v>
      </c>
      <c r="F182" s="24" t="s">
        <v>7679</v>
      </c>
      <c r="G182" s="24" t="s">
        <v>7673</v>
      </c>
      <c r="H182" s="24" t="s">
        <v>7673</v>
      </c>
      <c r="I182" s="24" t="s">
        <v>6908</v>
      </c>
      <c r="J182" s="39"/>
    </row>
    <row r="183" hidden="1">
      <c r="A183" s="24">
        <v>18149.0</v>
      </c>
      <c r="B183" s="80">
        <v>0.4479166666666667</v>
      </c>
      <c r="C183" s="39" t="s">
        <v>6460</v>
      </c>
      <c r="D183" s="81">
        <v>34389.0</v>
      </c>
      <c r="E183" s="25">
        <v>44637.0</v>
      </c>
      <c r="F183" s="24" t="s">
        <v>7672</v>
      </c>
      <c r="G183" s="24" t="s">
        <v>7673</v>
      </c>
      <c r="H183" s="24" t="s">
        <v>7673</v>
      </c>
      <c r="I183" s="24" t="s">
        <v>6882</v>
      </c>
      <c r="J183" s="39"/>
    </row>
    <row r="184" hidden="1">
      <c r="A184" s="24">
        <v>15223.0</v>
      </c>
      <c r="B184" s="80">
        <v>0.7916666666666666</v>
      </c>
      <c r="C184" s="39" t="s">
        <v>3677</v>
      </c>
      <c r="D184" s="81">
        <v>13792.0</v>
      </c>
      <c r="E184" s="25">
        <v>44637.0</v>
      </c>
      <c r="F184" s="24" t="s">
        <v>7674</v>
      </c>
      <c r="G184" s="24" t="s">
        <v>7682</v>
      </c>
      <c r="H184" s="24" t="s">
        <v>7682</v>
      </c>
      <c r="I184" s="24" t="s">
        <v>6790</v>
      </c>
      <c r="J184" s="39"/>
    </row>
    <row r="185" hidden="1">
      <c r="A185" s="24">
        <v>14757.0</v>
      </c>
      <c r="B185" s="80">
        <v>0.4583333333333333</v>
      </c>
      <c r="C185" s="39" t="s">
        <v>3291</v>
      </c>
      <c r="D185" s="81">
        <v>14870.0</v>
      </c>
      <c r="E185" s="25">
        <v>44637.0</v>
      </c>
      <c r="F185" s="24" t="s">
        <v>7693</v>
      </c>
      <c r="G185" s="24" t="s">
        <v>7673</v>
      </c>
      <c r="H185" s="24" t="s">
        <v>7673</v>
      </c>
      <c r="I185" s="24" t="s">
        <v>6794</v>
      </c>
      <c r="J185" s="39"/>
    </row>
    <row r="186" hidden="1">
      <c r="A186" s="24">
        <v>17512.0</v>
      </c>
      <c r="B186" s="80">
        <v>0.46875</v>
      </c>
      <c r="C186" s="39" t="s">
        <v>5662</v>
      </c>
      <c r="D186" s="81">
        <v>16813.0</v>
      </c>
      <c r="E186" s="25">
        <v>44637.0</v>
      </c>
      <c r="F186" s="24" t="s">
        <v>7672</v>
      </c>
      <c r="G186" s="24" t="s">
        <v>7673</v>
      </c>
      <c r="H186" s="24" t="s">
        <v>7673</v>
      </c>
      <c r="I186" s="24" t="s">
        <v>6908</v>
      </c>
      <c r="J186" s="39"/>
    </row>
    <row r="187">
      <c r="A187" s="24">
        <v>13830.0</v>
      </c>
      <c r="B187" s="80">
        <v>0.4375</v>
      </c>
      <c r="C187" s="39" t="s">
        <v>2552</v>
      </c>
      <c r="D187" s="81">
        <v>29294.0</v>
      </c>
      <c r="E187" s="25">
        <v>44637.0</v>
      </c>
      <c r="F187" s="24" t="s">
        <v>7674</v>
      </c>
      <c r="G187" s="24" t="s">
        <v>7675</v>
      </c>
      <c r="H187" s="24" t="s">
        <v>7675</v>
      </c>
      <c r="I187" s="24" t="s">
        <v>6831</v>
      </c>
      <c r="J187" s="39"/>
    </row>
    <row r="188" hidden="1">
      <c r="A188" s="24">
        <v>14095.0</v>
      </c>
      <c r="B188" s="80">
        <v>0.375</v>
      </c>
      <c r="C188" s="39" t="s">
        <v>2753</v>
      </c>
      <c r="D188" s="81">
        <v>22965.0</v>
      </c>
      <c r="E188" s="25">
        <v>44637.0</v>
      </c>
      <c r="F188" s="24" t="s">
        <v>7680</v>
      </c>
      <c r="G188" s="24" t="s">
        <v>7673</v>
      </c>
      <c r="H188" s="24" t="s">
        <v>7673</v>
      </c>
      <c r="I188" s="24" t="s">
        <v>6846</v>
      </c>
      <c r="J188" s="39"/>
    </row>
    <row r="189">
      <c r="A189" s="24">
        <v>16034.0</v>
      </c>
      <c r="B189" s="80">
        <v>0.3958333333333333</v>
      </c>
      <c r="C189" s="39" t="s">
        <v>4392</v>
      </c>
      <c r="D189" s="81">
        <v>17158.0</v>
      </c>
      <c r="E189" s="25">
        <v>44637.0</v>
      </c>
      <c r="F189" s="24" t="s">
        <v>7674</v>
      </c>
      <c r="G189" s="24" t="s">
        <v>7682</v>
      </c>
      <c r="H189" s="24" t="s">
        <v>7682</v>
      </c>
      <c r="I189" s="24" t="s">
        <v>6831</v>
      </c>
      <c r="J189" s="39"/>
    </row>
    <row r="190">
      <c r="A190" s="24">
        <v>14184.0</v>
      </c>
      <c r="B190" s="80">
        <v>0.40625</v>
      </c>
      <c r="C190" s="39" t="s">
        <v>2820</v>
      </c>
      <c r="D190" s="81">
        <v>21084.0</v>
      </c>
      <c r="E190" s="25">
        <v>44637.0</v>
      </c>
      <c r="F190" s="24" t="s">
        <v>7674</v>
      </c>
      <c r="G190" s="24" t="s">
        <v>7682</v>
      </c>
      <c r="H190" s="24" t="s">
        <v>7682</v>
      </c>
      <c r="I190" s="24" t="s">
        <v>6904</v>
      </c>
      <c r="J190" s="39"/>
    </row>
    <row r="191" hidden="1">
      <c r="A191" s="24">
        <v>9800.0</v>
      </c>
      <c r="B191" s="80">
        <v>0.4166666666666667</v>
      </c>
      <c r="C191" s="39" t="s">
        <v>285</v>
      </c>
      <c r="D191" s="81">
        <v>24218.0</v>
      </c>
      <c r="E191" s="25">
        <v>44637.0</v>
      </c>
      <c r="F191" s="24" t="s">
        <v>7680</v>
      </c>
      <c r="G191" s="24" t="s">
        <v>7673</v>
      </c>
      <c r="H191" s="24" t="s">
        <v>7673</v>
      </c>
      <c r="I191" s="24" t="s">
        <v>6876</v>
      </c>
      <c r="J191" s="39"/>
    </row>
    <row r="192">
      <c r="A192" s="24">
        <v>9361.0</v>
      </c>
      <c r="B192" s="80">
        <v>0.5520833333333334</v>
      </c>
      <c r="C192" s="39" t="s">
        <v>131</v>
      </c>
      <c r="D192" s="81">
        <v>28389.0</v>
      </c>
      <c r="E192" s="25">
        <v>44637.0</v>
      </c>
      <c r="F192" s="24" t="s">
        <v>7674</v>
      </c>
      <c r="G192" s="24" t="s">
        <v>7675</v>
      </c>
      <c r="H192" s="24" t="s">
        <v>7675</v>
      </c>
      <c r="I192" s="24" t="s">
        <v>6793</v>
      </c>
      <c r="J192" s="39"/>
    </row>
    <row r="193" hidden="1">
      <c r="A193" s="24">
        <v>15379.0</v>
      </c>
      <c r="B193" s="80">
        <v>0.4375</v>
      </c>
      <c r="C193" s="39" t="s">
        <v>3809</v>
      </c>
      <c r="D193" s="81">
        <v>17858.0</v>
      </c>
      <c r="E193" s="25">
        <v>44637.0</v>
      </c>
      <c r="F193" s="24" t="s">
        <v>7679</v>
      </c>
      <c r="G193" s="24" t="s">
        <v>7673</v>
      </c>
      <c r="H193" s="24" t="s">
        <v>7673</v>
      </c>
      <c r="I193" s="24" t="s">
        <v>6777</v>
      </c>
      <c r="J193" s="39"/>
    </row>
    <row r="194">
      <c r="A194" s="24">
        <v>12617.0</v>
      </c>
      <c r="B194" s="80">
        <v>0.3958333333333333</v>
      </c>
      <c r="C194" s="39" t="s">
        <v>1583</v>
      </c>
      <c r="D194" s="81">
        <v>25468.0</v>
      </c>
      <c r="E194" s="25">
        <v>44637.0</v>
      </c>
      <c r="F194" s="24" t="s">
        <v>7674</v>
      </c>
      <c r="G194" s="24" t="s">
        <v>7682</v>
      </c>
      <c r="H194" s="24" t="s">
        <v>7682</v>
      </c>
      <c r="I194" s="24" t="s">
        <v>6908</v>
      </c>
      <c r="J194" s="39"/>
    </row>
    <row r="195">
      <c r="A195" s="24">
        <v>11166.0</v>
      </c>
      <c r="B195" s="80">
        <v>0.5520833333333334</v>
      </c>
      <c r="C195" s="39" t="s">
        <v>838</v>
      </c>
      <c r="D195" s="81">
        <v>23371.0</v>
      </c>
      <c r="E195" s="25">
        <v>44637.0</v>
      </c>
      <c r="F195" s="24" t="s">
        <v>7674</v>
      </c>
      <c r="G195" s="24" t="s">
        <v>7682</v>
      </c>
      <c r="H195" s="24" t="s">
        <v>7682</v>
      </c>
      <c r="I195" s="24" t="s">
        <v>6870</v>
      </c>
      <c r="J195" s="39"/>
    </row>
    <row r="196">
      <c r="A196" s="24">
        <v>17320.0</v>
      </c>
      <c r="B196" s="80">
        <v>0.5625</v>
      </c>
      <c r="C196" s="39" t="s">
        <v>5487</v>
      </c>
      <c r="D196" s="81">
        <v>23770.0</v>
      </c>
      <c r="E196" s="25">
        <v>44637.0</v>
      </c>
      <c r="F196" s="24" t="s">
        <v>7674</v>
      </c>
      <c r="G196" s="24" t="s">
        <v>7682</v>
      </c>
      <c r="H196" s="24" t="s">
        <v>7682</v>
      </c>
      <c r="I196" s="24" t="s">
        <v>6846</v>
      </c>
      <c r="J196" s="39"/>
    </row>
    <row r="197">
      <c r="A197" s="24">
        <v>9488.0</v>
      </c>
      <c r="B197" s="80">
        <v>0.375</v>
      </c>
      <c r="C197" s="39" t="s">
        <v>171</v>
      </c>
      <c r="D197" s="81">
        <v>21316.0</v>
      </c>
      <c r="E197" s="25">
        <v>44637.0</v>
      </c>
      <c r="F197" s="24" t="s">
        <v>7674</v>
      </c>
      <c r="G197" s="24" t="s">
        <v>7675</v>
      </c>
      <c r="H197" s="24" t="s">
        <v>7675</v>
      </c>
      <c r="I197" s="24" t="s">
        <v>6908</v>
      </c>
      <c r="J197" s="39"/>
    </row>
    <row r="198" hidden="1">
      <c r="A198" s="24">
        <v>14383.0</v>
      </c>
      <c r="B198" s="80">
        <v>0.5520833333333334</v>
      </c>
      <c r="C198" s="39" t="s">
        <v>2983</v>
      </c>
      <c r="D198" s="81">
        <v>19460.0</v>
      </c>
      <c r="E198" s="25">
        <v>44637.0</v>
      </c>
      <c r="F198" s="24" t="s">
        <v>7694</v>
      </c>
      <c r="G198" s="24" t="s">
        <v>7673</v>
      </c>
      <c r="H198" s="24" t="s">
        <v>7673</v>
      </c>
      <c r="I198" s="24" t="s">
        <v>6793</v>
      </c>
      <c r="J198" s="39"/>
    </row>
    <row r="199" hidden="1">
      <c r="A199" s="24">
        <v>15567.0</v>
      </c>
      <c r="B199" s="80">
        <v>0.6354166666666666</v>
      </c>
      <c r="C199" s="39" t="s">
        <v>3971</v>
      </c>
      <c r="D199" s="81">
        <v>26384.0</v>
      </c>
      <c r="E199" s="25">
        <v>44637.0</v>
      </c>
      <c r="F199" s="24" t="s">
        <v>7674</v>
      </c>
      <c r="G199" s="24" t="s">
        <v>7681</v>
      </c>
      <c r="H199" s="24" t="s">
        <v>7681</v>
      </c>
      <c r="I199" s="24" t="s">
        <v>6831</v>
      </c>
      <c r="J199" s="39"/>
    </row>
    <row r="200">
      <c r="A200" s="24">
        <v>17127.0</v>
      </c>
      <c r="B200" s="80">
        <v>0.6041666666666666</v>
      </c>
      <c r="C200" s="39" t="s">
        <v>5319</v>
      </c>
      <c r="D200" s="81">
        <v>20178.0</v>
      </c>
      <c r="E200" s="25">
        <v>44637.0</v>
      </c>
      <c r="F200" s="24" t="s">
        <v>7674</v>
      </c>
      <c r="G200" s="24" t="s">
        <v>7682</v>
      </c>
      <c r="H200" s="24" t="s">
        <v>7682</v>
      </c>
      <c r="I200" s="24" t="s">
        <v>6913</v>
      </c>
      <c r="J200" s="39"/>
    </row>
    <row r="201" hidden="1">
      <c r="A201" s="24">
        <v>9497.0</v>
      </c>
      <c r="B201" s="80">
        <v>0.40625</v>
      </c>
      <c r="C201" s="39" t="s">
        <v>175</v>
      </c>
      <c r="D201" s="81">
        <v>19414.0</v>
      </c>
      <c r="E201" s="25">
        <v>44637.0</v>
      </c>
      <c r="F201" s="24" t="s">
        <v>7676</v>
      </c>
      <c r="G201" s="24" t="s">
        <v>7673</v>
      </c>
      <c r="H201" s="24" t="s">
        <v>7673</v>
      </c>
      <c r="I201" s="24" t="s">
        <v>6831</v>
      </c>
      <c r="J201" s="39"/>
    </row>
    <row r="202">
      <c r="A202" s="24">
        <v>14388.0</v>
      </c>
      <c r="B202" s="80">
        <v>0.5416666666666666</v>
      </c>
      <c r="C202" s="39" t="s">
        <v>2988</v>
      </c>
      <c r="D202" s="81">
        <v>20264.0</v>
      </c>
      <c r="E202" s="25">
        <v>44637.0</v>
      </c>
      <c r="F202" s="24" t="s">
        <v>7674</v>
      </c>
      <c r="G202" s="24" t="s">
        <v>7682</v>
      </c>
      <c r="H202" s="24" t="s">
        <v>7682</v>
      </c>
      <c r="I202" s="24" t="s">
        <v>6777</v>
      </c>
      <c r="J202" s="39"/>
    </row>
    <row r="203">
      <c r="A203" s="24">
        <v>10482.0</v>
      </c>
      <c r="B203" s="80">
        <v>0.3645833333333333</v>
      </c>
      <c r="C203" s="39" t="s">
        <v>558</v>
      </c>
      <c r="D203" s="81">
        <v>34497.0</v>
      </c>
      <c r="E203" s="25">
        <v>44637.0</v>
      </c>
      <c r="F203" s="24" t="s">
        <v>7674</v>
      </c>
      <c r="G203" s="24" t="s">
        <v>7682</v>
      </c>
      <c r="H203" s="24" t="s">
        <v>7682</v>
      </c>
      <c r="I203" s="24" t="s">
        <v>6789</v>
      </c>
      <c r="J203" s="39"/>
    </row>
    <row r="204" hidden="1">
      <c r="A204" s="24">
        <v>15187.0</v>
      </c>
      <c r="B204" s="80">
        <v>0.7916666666666666</v>
      </c>
      <c r="C204" s="39" t="s">
        <v>3648</v>
      </c>
      <c r="D204" s="81">
        <v>28292.0</v>
      </c>
      <c r="E204" s="25">
        <v>44637.0</v>
      </c>
      <c r="F204" s="24" t="s">
        <v>7674</v>
      </c>
      <c r="G204" s="24" t="s">
        <v>7682</v>
      </c>
      <c r="H204" s="24" t="s">
        <v>7682</v>
      </c>
      <c r="I204" s="24" t="s">
        <v>6844</v>
      </c>
      <c r="J204" s="39"/>
    </row>
    <row r="205" hidden="1">
      <c r="A205" s="24">
        <v>15998.0</v>
      </c>
      <c r="B205" s="80">
        <v>0.7916666666666666</v>
      </c>
      <c r="C205" s="39" t="s">
        <v>4361</v>
      </c>
      <c r="D205" s="81">
        <v>19064.0</v>
      </c>
      <c r="E205" s="25">
        <v>44637.0</v>
      </c>
      <c r="F205" s="24" t="s">
        <v>7674</v>
      </c>
      <c r="G205" s="24" t="s">
        <v>7681</v>
      </c>
      <c r="H205" s="24" t="s">
        <v>7681</v>
      </c>
      <c r="I205" s="24" t="s">
        <v>6831</v>
      </c>
      <c r="J205" s="39"/>
    </row>
    <row r="206" hidden="1">
      <c r="A206" s="24">
        <v>12938.0</v>
      </c>
      <c r="B206" s="80">
        <v>0.7916666666666666</v>
      </c>
      <c r="C206" s="39" t="s">
        <v>1843</v>
      </c>
      <c r="D206" s="81">
        <v>18084.0</v>
      </c>
      <c r="E206" s="25">
        <v>44637.0</v>
      </c>
      <c r="F206" s="24" t="s">
        <v>7674</v>
      </c>
      <c r="G206" s="24" t="s">
        <v>7675</v>
      </c>
      <c r="H206" s="24" t="s">
        <v>7675</v>
      </c>
      <c r="I206" s="24" t="s">
        <v>6908</v>
      </c>
      <c r="J206" s="39"/>
    </row>
    <row r="207">
      <c r="A207" s="24">
        <v>17259.0</v>
      </c>
      <c r="B207" s="80">
        <v>0.4166666666666667</v>
      </c>
      <c r="C207" s="39" t="s">
        <v>5437</v>
      </c>
      <c r="D207" s="81">
        <v>30466.0</v>
      </c>
      <c r="E207" s="25">
        <v>44637.0</v>
      </c>
      <c r="F207" s="24" t="s">
        <v>7674</v>
      </c>
      <c r="G207" s="24" t="s">
        <v>7675</v>
      </c>
      <c r="H207" s="24" t="s">
        <v>7675</v>
      </c>
      <c r="I207" s="24" t="s">
        <v>6908</v>
      </c>
      <c r="J207" s="39"/>
    </row>
    <row r="208">
      <c r="A208" s="24">
        <v>15914.0</v>
      </c>
      <c r="B208" s="80">
        <v>0.4375</v>
      </c>
      <c r="C208" s="39" t="s">
        <v>4289</v>
      </c>
      <c r="D208" s="81">
        <v>21149.0</v>
      </c>
      <c r="E208" s="25">
        <v>44637.0</v>
      </c>
      <c r="F208" s="24" t="s">
        <v>7674</v>
      </c>
      <c r="G208" s="24" t="s">
        <v>7682</v>
      </c>
      <c r="H208" s="24" t="s">
        <v>7682</v>
      </c>
      <c r="I208" s="24" t="s">
        <v>6793</v>
      </c>
      <c r="J208" s="39"/>
    </row>
    <row r="209" hidden="1">
      <c r="A209" s="24">
        <v>9793.0</v>
      </c>
      <c r="B209" s="80">
        <v>0.6458333333333334</v>
      </c>
      <c r="C209" s="39" t="s">
        <v>280</v>
      </c>
      <c r="D209" s="81">
        <v>9749.0</v>
      </c>
      <c r="E209" s="25">
        <v>44637.0</v>
      </c>
      <c r="F209" s="24" t="s">
        <v>7674</v>
      </c>
      <c r="G209" s="24" t="s">
        <v>7681</v>
      </c>
      <c r="H209" s="24" t="s">
        <v>7681</v>
      </c>
      <c r="I209" s="24" t="s">
        <v>6831</v>
      </c>
      <c r="J209" s="39"/>
    </row>
    <row r="210">
      <c r="A210" s="24">
        <v>17837.0</v>
      </c>
      <c r="B210" s="80">
        <v>0.375</v>
      </c>
      <c r="C210" s="39" t="s">
        <v>5954</v>
      </c>
      <c r="D210" s="81">
        <v>38166.0</v>
      </c>
      <c r="E210" s="25">
        <v>44637.0</v>
      </c>
      <c r="F210" s="24" t="s">
        <v>7674</v>
      </c>
      <c r="G210" s="24" t="s">
        <v>7682</v>
      </c>
      <c r="H210" s="24" t="s">
        <v>7682</v>
      </c>
      <c r="I210" s="24" t="s">
        <v>6851</v>
      </c>
      <c r="J210" s="39"/>
    </row>
    <row r="211">
      <c r="A211" s="24">
        <v>15763.0</v>
      </c>
      <c r="B211" s="80">
        <v>0.3541666666666667</v>
      </c>
      <c r="C211" s="39" t="s">
        <v>4150</v>
      </c>
      <c r="D211" s="81">
        <v>23818.0</v>
      </c>
      <c r="E211" s="25">
        <v>44637.0</v>
      </c>
      <c r="F211" s="24" t="s">
        <v>7674</v>
      </c>
      <c r="G211" s="24" t="s">
        <v>7682</v>
      </c>
      <c r="H211" s="24" t="s">
        <v>7682</v>
      </c>
      <c r="I211" s="24" t="s">
        <v>6785</v>
      </c>
      <c r="J211" s="39"/>
    </row>
    <row r="212">
      <c r="A212" s="24">
        <v>12363.0</v>
      </c>
      <c r="B212" s="80">
        <v>0.6354166666666666</v>
      </c>
      <c r="C212" s="39" t="s">
        <v>1420</v>
      </c>
      <c r="D212" s="81">
        <v>23307.0</v>
      </c>
      <c r="E212" s="25">
        <v>44637.0</v>
      </c>
      <c r="F212" s="24" t="s">
        <v>7674</v>
      </c>
      <c r="G212" s="24" t="s">
        <v>7682</v>
      </c>
      <c r="H212" s="24" t="s">
        <v>7682</v>
      </c>
      <c r="I212" s="24" t="s">
        <v>6831</v>
      </c>
      <c r="J212" s="39"/>
    </row>
    <row r="213">
      <c r="A213" s="24">
        <v>14054.0</v>
      </c>
      <c r="B213" s="80">
        <v>0.34375</v>
      </c>
      <c r="C213" s="39" t="s">
        <v>2719</v>
      </c>
      <c r="D213" s="81">
        <v>19098.0</v>
      </c>
      <c r="E213" s="25">
        <v>44637.0</v>
      </c>
      <c r="F213" s="24" t="s">
        <v>7674</v>
      </c>
      <c r="G213" s="24" t="s">
        <v>7682</v>
      </c>
      <c r="H213" s="24" t="s">
        <v>7682</v>
      </c>
      <c r="I213" s="24" t="s">
        <v>6834</v>
      </c>
      <c r="J213" s="39"/>
    </row>
    <row r="214" hidden="1">
      <c r="A214" s="24">
        <v>17922.0</v>
      </c>
      <c r="B214" s="80">
        <v>0.3854166666666667</v>
      </c>
      <c r="C214" s="39" t="s">
        <v>6034</v>
      </c>
      <c r="D214" s="81">
        <v>22308.0</v>
      </c>
      <c r="E214" s="25">
        <v>44637.0</v>
      </c>
      <c r="F214" s="24" t="s">
        <v>7680</v>
      </c>
      <c r="G214" s="24" t="s">
        <v>7673</v>
      </c>
      <c r="H214" s="24" t="s">
        <v>7673</v>
      </c>
      <c r="I214" s="24" t="s">
        <v>6861</v>
      </c>
      <c r="J214" s="39"/>
    </row>
    <row r="215">
      <c r="A215" s="24">
        <v>17347.0</v>
      </c>
      <c r="B215" s="80">
        <v>0.3333333333333333</v>
      </c>
      <c r="C215" s="39" t="s">
        <v>5516</v>
      </c>
      <c r="D215" s="81">
        <v>22820.0</v>
      </c>
      <c r="E215" s="25">
        <v>44637.0</v>
      </c>
      <c r="F215" s="24" t="s">
        <v>7674</v>
      </c>
      <c r="G215" s="24" t="s">
        <v>7682</v>
      </c>
      <c r="H215" s="24" t="s">
        <v>7682</v>
      </c>
      <c r="I215" s="24" t="s">
        <v>6908</v>
      </c>
      <c r="J215" s="39"/>
    </row>
    <row r="216" hidden="1">
      <c r="A216" s="24">
        <v>15620.0</v>
      </c>
      <c r="B216" s="80">
        <v>0.3958333333333333</v>
      </c>
      <c r="C216" s="39" t="s">
        <v>4018</v>
      </c>
      <c r="D216" s="81">
        <v>19311.0</v>
      </c>
      <c r="E216" s="25">
        <v>44637.0</v>
      </c>
      <c r="F216" s="24" t="s">
        <v>7674</v>
      </c>
      <c r="G216" s="24" t="s">
        <v>7681</v>
      </c>
      <c r="H216" s="24" t="s">
        <v>7681</v>
      </c>
      <c r="I216" s="24" t="s">
        <v>6831</v>
      </c>
      <c r="J216" s="39"/>
    </row>
    <row r="217" hidden="1">
      <c r="A217" s="24">
        <v>17439.0</v>
      </c>
      <c r="B217" s="80">
        <v>0.3854166666666667</v>
      </c>
      <c r="C217" s="39" t="s">
        <v>5597</v>
      </c>
      <c r="D217" s="81">
        <v>21513.0</v>
      </c>
      <c r="E217" s="25">
        <v>44637.0</v>
      </c>
      <c r="F217" s="24" t="s">
        <v>7679</v>
      </c>
      <c r="G217" s="24" t="s">
        <v>7673</v>
      </c>
      <c r="H217" s="24" t="s">
        <v>7673</v>
      </c>
      <c r="I217" s="24" t="s">
        <v>6861</v>
      </c>
      <c r="J217" s="39"/>
    </row>
    <row r="218">
      <c r="A218" s="24">
        <v>11489.0</v>
      </c>
      <c r="B218" s="80">
        <v>0.3333333333333333</v>
      </c>
      <c r="C218" s="39" t="s">
        <v>974</v>
      </c>
      <c r="D218" s="81">
        <v>17103.0</v>
      </c>
      <c r="E218" s="25">
        <v>44637.0</v>
      </c>
      <c r="F218" s="24" t="s">
        <v>7674</v>
      </c>
      <c r="G218" s="24" t="s">
        <v>7682</v>
      </c>
      <c r="H218" s="24" t="s">
        <v>7682</v>
      </c>
      <c r="I218" s="24" t="s">
        <v>6777</v>
      </c>
      <c r="J218" s="39"/>
    </row>
    <row r="219" hidden="1">
      <c r="A219" s="24">
        <v>16273.0</v>
      </c>
      <c r="B219" s="80">
        <v>0.7916666666666666</v>
      </c>
      <c r="C219" s="39" t="s">
        <v>4599</v>
      </c>
      <c r="D219" s="81">
        <v>22114.0</v>
      </c>
      <c r="E219" s="25">
        <v>44637.0</v>
      </c>
      <c r="F219" s="24" t="s">
        <v>7674</v>
      </c>
      <c r="G219" s="24" t="s">
        <v>7681</v>
      </c>
      <c r="H219" s="24" t="s">
        <v>7681</v>
      </c>
      <c r="I219" s="24" t="s">
        <v>6831</v>
      </c>
      <c r="J219" s="39"/>
    </row>
    <row r="220" hidden="1">
      <c r="A220" s="24">
        <v>17389.0</v>
      </c>
      <c r="B220" s="80">
        <v>0.4791666666666667</v>
      </c>
      <c r="C220" s="39" t="s">
        <v>5554</v>
      </c>
      <c r="D220" s="81">
        <v>25089.0</v>
      </c>
      <c r="E220" s="25">
        <v>44637.0</v>
      </c>
      <c r="F220" s="24" t="s">
        <v>7672</v>
      </c>
      <c r="G220" s="24" t="s">
        <v>7673</v>
      </c>
      <c r="H220" s="24" t="s">
        <v>7673</v>
      </c>
      <c r="I220" s="24" t="s">
        <v>6893</v>
      </c>
      <c r="J220" s="39"/>
    </row>
    <row r="221">
      <c r="A221" s="24">
        <v>17718.0</v>
      </c>
      <c r="B221" s="80">
        <v>0.3958333333333333</v>
      </c>
      <c r="C221" s="39" t="s">
        <v>5848</v>
      </c>
      <c r="D221" s="81">
        <v>31448.0</v>
      </c>
      <c r="E221" s="25">
        <v>44637.0</v>
      </c>
      <c r="F221" s="24" t="s">
        <v>7674</v>
      </c>
      <c r="G221" s="24" t="s">
        <v>7675</v>
      </c>
      <c r="H221" s="24" t="s">
        <v>7675</v>
      </c>
      <c r="I221" s="24" t="s">
        <v>6908</v>
      </c>
      <c r="J221" s="39"/>
    </row>
    <row r="222" hidden="1">
      <c r="A222" s="24">
        <v>17010.0</v>
      </c>
      <c r="B222" s="80">
        <v>0.7916666666666666</v>
      </c>
      <c r="C222" s="39" t="s">
        <v>5217</v>
      </c>
      <c r="D222" s="81">
        <v>31117.0</v>
      </c>
      <c r="E222" s="25">
        <v>44637.0</v>
      </c>
      <c r="F222" s="24" t="s">
        <v>7695</v>
      </c>
      <c r="G222" s="24" t="s">
        <v>7673</v>
      </c>
      <c r="H222" s="24" t="s">
        <v>7673</v>
      </c>
      <c r="I222" s="24" t="s">
        <v>6870</v>
      </c>
      <c r="J222" s="39"/>
    </row>
    <row r="223" hidden="1">
      <c r="A223" s="24">
        <v>9892.0</v>
      </c>
      <c r="B223" s="80">
        <v>0.375</v>
      </c>
      <c r="C223" s="39" t="s">
        <v>324</v>
      </c>
      <c r="D223" s="81">
        <v>24543.0</v>
      </c>
      <c r="E223" s="25">
        <v>44637.0</v>
      </c>
      <c r="F223" s="24" t="s">
        <v>7680</v>
      </c>
      <c r="G223" s="24" t="s">
        <v>7673</v>
      </c>
      <c r="H223" s="24" t="s">
        <v>7673</v>
      </c>
      <c r="I223" s="24" t="s">
        <v>6908</v>
      </c>
      <c r="J223" s="39"/>
    </row>
    <row r="224" hidden="1">
      <c r="A224" s="24">
        <v>17641.0</v>
      </c>
      <c r="B224" s="80">
        <v>0.7916666666666666</v>
      </c>
      <c r="C224" s="39" t="s">
        <v>5777</v>
      </c>
      <c r="D224" s="81">
        <v>13817.0</v>
      </c>
      <c r="E224" s="25">
        <v>44637.0</v>
      </c>
      <c r="F224" s="24" t="s">
        <v>7695</v>
      </c>
      <c r="G224" s="24" t="s">
        <v>7681</v>
      </c>
      <c r="H224" s="24" t="s">
        <v>7681</v>
      </c>
      <c r="I224" s="24" t="s">
        <v>6831</v>
      </c>
      <c r="J224" s="39"/>
    </row>
    <row r="225" hidden="1">
      <c r="A225" s="24">
        <v>18021.0</v>
      </c>
      <c r="B225" s="80">
        <v>0.6145833333333334</v>
      </c>
      <c r="C225" s="39" t="s">
        <v>6352</v>
      </c>
      <c r="D225" s="81">
        <v>37457.0</v>
      </c>
      <c r="E225" s="25">
        <v>44637.0</v>
      </c>
      <c r="F225" s="24" t="s">
        <v>7696</v>
      </c>
      <c r="G225" s="24" t="s">
        <v>7673</v>
      </c>
      <c r="H225" s="24" t="s">
        <v>7673</v>
      </c>
      <c r="I225" s="24" t="s">
        <v>6876</v>
      </c>
      <c r="J225" s="39"/>
    </row>
    <row r="226" hidden="1">
      <c r="A226" s="24">
        <v>10176.0</v>
      </c>
      <c r="B226" s="80">
        <v>0.4270833333333333</v>
      </c>
      <c r="C226" s="39" t="s">
        <v>435</v>
      </c>
      <c r="D226" s="81">
        <v>29241.0</v>
      </c>
      <c r="E226" s="25">
        <v>44637.0</v>
      </c>
      <c r="F226" s="24" t="s">
        <v>7672</v>
      </c>
      <c r="G226" s="24" t="s">
        <v>7673</v>
      </c>
      <c r="H226" s="24" t="s">
        <v>7673</v>
      </c>
      <c r="I226" s="24" t="s">
        <v>6858</v>
      </c>
      <c r="J226" s="39"/>
    </row>
    <row r="227" hidden="1">
      <c r="A227" s="24">
        <v>17829.0</v>
      </c>
      <c r="B227" s="80">
        <v>0.3854166666666667</v>
      </c>
      <c r="C227" s="39" t="s">
        <v>5944</v>
      </c>
      <c r="D227" s="81">
        <v>20919.0</v>
      </c>
      <c r="E227" s="25">
        <v>44637.0</v>
      </c>
      <c r="F227" s="24" t="s">
        <v>7672</v>
      </c>
      <c r="G227" s="24" t="s">
        <v>7673</v>
      </c>
      <c r="H227" s="24" t="s">
        <v>7673</v>
      </c>
      <c r="I227" s="24" t="s">
        <v>6895</v>
      </c>
      <c r="J227" s="39"/>
    </row>
    <row r="228" hidden="1">
      <c r="A228" s="24">
        <v>10157.0</v>
      </c>
      <c r="B228" s="80">
        <v>0.40625</v>
      </c>
      <c r="C228" s="39" t="s">
        <v>424</v>
      </c>
      <c r="D228" s="81">
        <v>23341.0</v>
      </c>
      <c r="E228" s="25">
        <v>44637.0</v>
      </c>
      <c r="F228" s="24" t="s">
        <v>7679</v>
      </c>
      <c r="G228" s="24" t="s">
        <v>7673</v>
      </c>
      <c r="H228" s="24" t="s">
        <v>7673</v>
      </c>
      <c r="I228" s="24" t="s">
        <v>6793</v>
      </c>
      <c r="J228" s="39"/>
    </row>
    <row r="229" hidden="1">
      <c r="A229" s="24">
        <v>17079.0</v>
      </c>
      <c r="B229" s="80">
        <v>0.8645833333333334</v>
      </c>
      <c r="C229" s="39" t="s">
        <v>5277</v>
      </c>
      <c r="D229" s="81">
        <v>28191.0</v>
      </c>
      <c r="E229" s="25">
        <v>44637.0</v>
      </c>
      <c r="F229" s="24" t="s">
        <v>7679</v>
      </c>
      <c r="G229" s="24" t="s">
        <v>7673</v>
      </c>
      <c r="H229" s="24" t="s">
        <v>7673</v>
      </c>
      <c r="I229" s="24" t="s">
        <v>6889</v>
      </c>
      <c r="J229" s="39"/>
    </row>
    <row r="230" hidden="1">
      <c r="A230" s="24">
        <v>16262.0</v>
      </c>
      <c r="B230" s="80">
        <v>0.6041666666666666</v>
      </c>
      <c r="C230" s="39" t="s">
        <v>4593</v>
      </c>
      <c r="D230" s="81">
        <v>23868.0</v>
      </c>
      <c r="E230" s="25">
        <v>44637.0</v>
      </c>
      <c r="F230" s="24" t="s">
        <v>7697</v>
      </c>
      <c r="G230" s="24" t="s">
        <v>7673</v>
      </c>
      <c r="H230" s="24" t="s">
        <v>7673</v>
      </c>
      <c r="I230" s="24" t="s">
        <v>6908</v>
      </c>
      <c r="J230" s="39"/>
    </row>
    <row r="231" hidden="1">
      <c r="A231" s="24">
        <v>16770.0</v>
      </c>
      <c r="B231" s="80">
        <v>0.7916666666666666</v>
      </c>
      <c r="C231" s="39" t="s">
        <v>5018</v>
      </c>
      <c r="D231" s="81">
        <v>12003.0</v>
      </c>
      <c r="E231" s="25">
        <v>44637.0</v>
      </c>
      <c r="F231" s="24" t="s">
        <v>7679</v>
      </c>
      <c r="G231" s="24" t="s">
        <v>7673</v>
      </c>
      <c r="H231" s="24" t="s">
        <v>7673</v>
      </c>
      <c r="I231" s="24" t="s">
        <v>6771</v>
      </c>
      <c r="J231" s="39"/>
    </row>
    <row r="232" hidden="1">
      <c r="A232" s="24">
        <v>16372.0</v>
      </c>
      <c r="B232" s="80">
        <v>0.5833333333333334</v>
      </c>
      <c r="C232" s="39" t="s">
        <v>4681</v>
      </c>
      <c r="D232" s="81">
        <v>15209.0</v>
      </c>
      <c r="E232" s="25">
        <v>44637.0</v>
      </c>
      <c r="F232" s="24" t="s">
        <v>7694</v>
      </c>
      <c r="G232" s="24" t="s">
        <v>7673</v>
      </c>
      <c r="H232" s="24" t="s">
        <v>7673</v>
      </c>
      <c r="I232" s="24" t="s">
        <v>6770</v>
      </c>
      <c r="J232" s="39"/>
    </row>
    <row r="233" hidden="1">
      <c r="A233" s="24">
        <v>17776.0</v>
      </c>
      <c r="B233" s="80">
        <v>0.59375</v>
      </c>
      <c r="C233" s="39" t="s">
        <v>5897</v>
      </c>
      <c r="D233" s="81">
        <v>18257.0</v>
      </c>
      <c r="E233" s="25">
        <v>44637.0</v>
      </c>
      <c r="F233" s="24" t="s">
        <v>7695</v>
      </c>
      <c r="G233" s="24" t="s">
        <v>7673</v>
      </c>
      <c r="H233" s="24" t="s">
        <v>7673</v>
      </c>
      <c r="I233" s="24" t="s">
        <v>6771</v>
      </c>
      <c r="J233" s="39"/>
    </row>
    <row r="234" hidden="1">
      <c r="A234" s="24">
        <v>15611.0</v>
      </c>
      <c r="B234" s="80">
        <v>0.8541666666666666</v>
      </c>
      <c r="C234" s="39" t="s">
        <v>4010</v>
      </c>
      <c r="D234" s="81">
        <v>21765.0</v>
      </c>
      <c r="E234" s="25">
        <v>44637.0</v>
      </c>
      <c r="F234" s="24" t="s">
        <v>7698</v>
      </c>
      <c r="G234" s="24" t="s">
        <v>7673</v>
      </c>
      <c r="H234" s="24" t="s">
        <v>7673</v>
      </c>
      <c r="I234" s="24" t="s">
        <v>6905</v>
      </c>
      <c r="J234" s="39"/>
    </row>
    <row r="235" hidden="1">
      <c r="A235" s="24">
        <v>13433.0</v>
      </c>
      <c r="B235" s="80">
        <v>0.6145833333333334</v>
      </c>
      <c r="C235" s="39" t="s">
        <v>2232</v>
      </c>
      <c r="D235" s="81">
        <v>35948.0</v>
      </c>
      <c r="E235" s="25">
        <v>44637.0</v>
      </c>
      <c r="F235" s="24" t="s">
        <v>7694</v>
      </c>
      <c r="G235" s="24" t="s">
        <v>7673</v>
      </c>
      <c r="H235" s="24" t="s">
        <v>7673</v>
      </c>
      <c r="I235" s="24" t="s">
        <v>6908</v>
      </c>
      <c r="J235" s="39"/>
    </row>
    <row r="236" hidden="1">
      <c r="A236" s="24">
        <v>17572.0</v>
      </c>
      <c r="B236" s="80">
        <v>0.8541666666666666</v>
      </c>
      <c r="C236" s="39" t="s">
        <v>5716</v>
      </c>
      <c r="D236" s="81">
        <v>16338.0</v>
      </c>
      <c r="E236" s="25">
        <v>44637.0</v>
      </c>
      <c r="F236" s="24" t="s">
        <v>7672</v>
      </c>
      <c r="G236" s="24" t="s">
        <v>7673</v>
      </c>
      <c r="H236" s="24" t="s">
        <v>7673</v>
      </c>
      <c r="I236" s="24" t="s">
        <v>6777</v>
      </c>
      <c r="J236" s="39"/>
    </row>
    <row r="237" hidden="1">
      <c r="A237" s="24">
        <v>16822.0</v>
      </c>
      <c r="B237" s="80">
        <v>0.3229166666666667</v>
      </c>
      <c r="C237" s="39" t="s">
        <v>5064</v>
      </c>
      <c r="D237" s="81">
        <v>27282.0</v>
      </c>
      <c r="E237" s="25">
        <v>44637.0</v>
      </c>
      <c r="F237" s="24" t="s">
        <v>7678</v>
      </c>
      <c r="G237" s="24" t="s">
        <v>7681</v>
      </c>
      <c r="H237" s="24" t="s">
        <v>7681</v>
      </c>
      <c r="I237" s="24" t="s">
        <v>6831</v>
      </c>
      <c r="J237" s="39"/>
    </row>
    <row r="238" hidden="1">
      <c r="A238" s="24">
        <v>11152.0</v>
      </c>
      <c r="B238" s="80">
        <v>0.7708333333333334</v>
      </c>
      <c r="C238" s="39" t="s">
        <v>832</v>
      </c>
      <c r="D238" s="81">
        <v>29447.0</v>
      </c>
      <c r="E238" s="25">
        <v>44637.0</v>
      </c>
      <c r="F238" s="24" t="s">
        <v>7699</v>
      </c>
      <c r="G238" s="24" t="s">
        <v>7673</v>
      </c>
      <c r="H238" s="24" t="s">
        <v>7673</v>
      </c>
      <c r="I238" s="24" t="s">
        <v>6858</v>
      </c>
      <c r="J238" s="39"/>
    </row>
    <row r="239" hidden="1">
      <c r="A239" s="24">
        <v>16946.0</v>
      </c>
      <c r="B239" s="80">
        <v>0.8125</v>
      </c>
      <c r="C239" s="39" t="s">
        <v>5168</v>
      </c>
      <c r="D239" s="81">
        <v>31556.0</v>
      </c>
      <c r="E239" s="25">
        <v>44637.0</v>
      </c>
      <c r="F239" s="24" t="s">
        <v>7672</v>
      </c>
      <c r="G239" s="24" t="s">
        <v>7673</v>
      </c>
      <c r="H239" s="24" t="s">
        <v>7673</v>
      </c>
      <c r="I239" s="24" t="s">
        <v>6876</v>
      </c>
      <c r="J239" s="39"/>
    </row>
    <row r="240" hidden="1">
      <c r="A240" s="24">
        <v>9286.0</v>
      </c>
      <c r="B240" s="80">
        <v>0.5520833333333334</v>
      </c>
      <c r="C240" s="39" t="s">
        <v>118</v>
      </c>
      <c r="D240" s="81">
        <v>14829.0</v>
      </c>
      <c r="E240" s="25">
        <v>44637.0</v>
      </c>
      <c r="F240" s="24" t="s">
        <v>7695</v>
      </c>
      <c r="G240" s="24" t="s">
        <v>7681</v>
      </c>
      <c r="H240" s="24" t="s">
        <v>7681</v>
      </c>
      <c r="I240" s="24" t="s">
        <v>6831</v>
      </c>
      <c r="J240" s="39"/>
    </row>
    <row r="241" hidden="1">
      <c r="A241" s="24">
        <v>17715.0</v>
      </c>
      <c r="B241" s="80">
        <v>0.5520833333333334</v>
      </c>
      <c r="C241" s="39" t="s">
        <v>5846</v>
      </c>
      <c r="D241" s="81">
        <v>25325.0</v>
      </c>
      <c r="E241" s="25">
        <v>44637.0</v>
      </c>
      <c r="F241" s="24" t="s">
        <v>7691</v>
      </c>
      <c r="G241" s="24" t="s">
        <v>7673</v>
      </c>
      <c r="H241" s="24" t="s">
        <v>7673</v>
      </c>
      <c r="I241" s="24" t="s">
        <v>6908</v>
      </c>
      <c r="J241" s="39"/>
    </row>
    <row r="242" hidden="1">
      <c r="A242" s="24">
        <v>17513.0</v>
      </c>
      <c r="B242" s="80">
        <v>0.5416666666666666</v>
      </c>
      <c r="C242" s="39" t="s">
        <v>5663</v>
      </c>
      <c r="D242" s="81">
        <v>13668.0</v>
      </c>
      <c r="E242" s="25">
        <v>44637.0</v>
      </c>
      <c r="F242" s="24" t="s">
        <v>7698</v>
      </c>
      <c r="G242" s="24" t="s">
        <v>7681</v>
      </c>
      <c r="H242" s="24" t="s">
        <v>7681</v>
      </c>
      <c r="I242" s="24" t="s">
        <v>6831</v>
      </c>
      <c r="J242" s="39"/>
    </row>
    <row r="243" hidden="1">
      <c r="A243" s="24">
        <v>17669.0</v>
      </c>
      <c r="B243" s="80">
        <v>0.7916666666666666</v>
      </c>
      <c r="C243" s="39" t="s">
        <v>5805</v>
      </c>
      <c r="D243" s="81">
        <v>21131.0</v>
      </c>
      <c r="E243" s="25">
        <v>44637.0</v>
      </c>
      <c r="F243" s="24" t="s">
        <v>7672</v>
      </c>
      <c r="G243" s="24" t="s">
        <v>7673</v>
      </c>
      <c r="H243" s="24" t="s">
        <v>7673</v>
      </c>
      <c r="I243" s="24" t="s">
        <v>6811</v>
      </c>
      <c r="J243" s="39"/>
    </row>
    <row r="244" hidden="1">
      <c r="A244" s="24">
        <v>17787.0</v>
      </c>
      <c r="B244" s="80">
        <v>0.7916666666666666</v>
      </c>
      <c r="C244" s="39" t="s">
        <v>5906</v>
      </c>
      <c r="D244" s="81">
        <v>17915.0</v>
      </c>
      <c r="E244" s="25">
        <v>44637.0</v>
      </c>
      <c r="F244" s="24" t="s">
        <v>7672</v>
      </c>
      <c r="G244" s="24" t="s">
        <v>7673</v>
      </c>
      <c r="H244" s="24" t="s">
        <v>7673</v>
      </c>
      <c r="I244" s="24" t="s">
        <v>6908</v>
      </c>
      <c r="J244" s="39"/>
    </row>
    <row r="245" hidden="1">
      <c r="A245" s="24">
        <v>16810.0</v>
      </c>
      <c r="B245" s="80">
        <v>0.8541666666666666</v>
      </c>
      <c r="C245" s="39" t="s">
        <v>5054</v>
      </c>
      <c r="D245" s="81">
        <v>27556.0</v>
      </c>
      <c r="E245" s="25">
        <v>44637.0</v>
      </c>
      <c r="F245" s="24" t="s">
        <v>7672</v>
      </c>
      <c r="G245" s="24" t="s">
        <v>7673</v>
      </c>
      <c r="H245" s="24" t="s">
        <v>7673</v>
      </c>
      <c r="I245" s="24" t="s">
        <v>6771</v>
      </c>
      <c r="J245" s="39"/>
    </row>
    <row r="246" hidden="1">
      <c r="A246" s="24">
        <v>17718.0</v>
      </c>
      <c r="B246" s="80">
        <v>0.7916666666666666</v>
      </c>
      <c r="C246" s="39" t="s">
        <v>5848</v>
      </c>
      <c r="D246" s="81">
        <v>31448.0</v>
      </c>
      <c r="E246" s="25">
        <v>44637.0</v>
      </c>
      <c r="F246" s="24" t="s">
        <v>7680</v>
      </c>
      <c r="G246" s="24" t="s">
        <v>7673</v>
      </c>
      <c r="H246" s="24" t="s">
        <v>7673</v>
      </c>
      <c r="I246" s="24" t="s">
        <v>6908</v>
      </c>
      <c r="J246" s="39"/>
    </row>
    <row r="247" hidden="1">
      <c r="A247" s="24">
        <v>9749.0</v>
      </c>
      <c r="B247" s="80">
        <v>0.6041666666666666</v>
      </c>
      <c r="C247" s="39" t="s">
        <v>266</v>
      </c>
      <c r="D247" s="81">
        <v>20957.0</v>
      </c>
      <c r="E247" s="25">
        <v>44637.0</v>
      </c>
      <c r="F247" s="24" t="s">
        <v>7698</v>
      </c>
      <c r="G247" s="24" t="s">
        <v>7681</v>
      </c>
      <c r="H247" s="24" t="s">
        <v>7681</v>
      </c>
      <c r="I247" s="24" t="s">
        <v>6831</v>
      </c>
      <c r="J247" s="39"/>
    </row>
    <row r="248" hidden="1">
      <c r="A248" s="24">
        <v>14367.0</v>
      </c>
      <c r="B248" s="80">
        <v>0.8333333333333334</v>
      </c>
      <c r="C248" s="39" t="s">
        <v>2972</v>
      </c>
      <c r="D248" s="81">
        <v>30917.0</v>
      </c>
      <c r="E248" s="25">
        <v>44637.0</v>
      </c>
      <c r="F248" s="24" t="s">
        <v>7672</v>
      </c>
      <c r="G248" s="24" t="s">
        <v>7673</v>
      </c>
      <c r="H248" s="24" t="s">
        <v>7673</v>
      </c>
      <c r="I248" s="24" t="s">
        <v>6876</v>
      </c>
      <c r="J248" s="39"/>
    </row>
    <row r="249" hidden="1">
      <c r="A249" s="24">
        <v>14897.0</v>
      </c>
      <c r="B249" s="80">
        <v>0.3958333333333333</v>
      </c>
      <c r="C249" s="39" t="s">
        <v>3409</v>
      </c>
      <c r="D249" s="81">
        <v>17634.0</v>
      </c>
      <c r="E249" s="25">
        <v>44637.0</v>
      </c>
      <c r="F249" s="24" t="s">
        <v>7672</v>
      </c>
      <c r="G249" s="24" t="s">
        <v>7673</v>
      </c>
      <c r="H249" s="24" t="s">
        <v>7673</v>
      </c>
      <c r="I249" s="24" t="s">
        <v>6831</v>
      </c>
      <c r="J249" s="39"/>
    </row>
    <row r="250" hidden="1">
      <c r="A250" s="24">
        <v>13561.0</v>
      </c>
      <c r="B250" s="80">
        <v>0.7916666666666666</v>
      </c>
      <c r="C250" s="39" t="s">
        <v>2339</v>
      </c>
      <c r="D250" s="81">
        <v>25984.0</v>
      </c>
      <c r="E250" s="25">
        <v>44637.0</v>
      </c>
      <c r="F250" s="24" t="s">
        <v>7672</v>
      </c>
      <c r="G250" s="24" t="s">
        <v>7673</v>
      </c>
      <c r="H250" s="24" t="s">
        <v>7673</v>
      </c>
      <c r="I250" s="24" t="s">
        <v>6908</v>
      </c>
      <c r="J250" s="39"/>
    </row>
    <row r="251" hidden="1">
      <c r="A251" s="24">
        <v>16330.0</v>
      </c>
      <c r="B251" s="80">
        <v>0.7916666666666666</v>
      </c>
      <c r="C251" s="39" t="s">
        <v>4643</v>
      </c>
      <c r="D251" s="81">
        <v>24636.0</v>
      </c>
      <c r="E251" s="25">
        <v>44637.0</v>
      </c>
      <c r="F251" s="24" t="s">
        <v>7700</v>
      </c>
      <c r="G251" s="24" t="s">
        <v>7673</v>
      </c>
      <c r="H251" s="24" t="s">
        <v>7673</v>
      </c>
      <c r="I251" s="24" t="s">
        <v>6908</v>
      </c>
      <c r="J251" s="39"/>
    </row>
    <row r="252">
      <c r="A252" s="24"/>
      <c r="B252" s="80"/>
      <c r="C252" s="39"/>
      <c r="D252" s="81"/>
      <c r="E252" s="25"/>
      <c r="F252" s="24"/>
      <c r="G252" s="24"/>
      <c r="H252" s="24"/>
      <c r="I252" s="24"/>
      <c r="J252" s="39"/>
    </row>
    <row r="253">
      <c r="A253" s="69"/>
      <c r="B253" s="88"/>
      <c r="C253" s="36"/>
      <c r="D253" s="89"/>
      <c r="E253" s="90"/>
      <c r="F253" s="69"/>
      <c r="G253" s="69"/>
      <c r="H253" s="69"/>
      <c r="I253" s="69"/>
      <c r="J253" s="36"/>
    </row>
  </sheetData>
  <autoFilter ref="$A$1:$J$253">
    <filterColumn colId="7">
      <filters blank="1">
        <filter val="MARTINEZ"/>
        <filter val="TORRES"/>
      </filters>
    </filterColumn>
    <filterColumn colId="1">
      <filters blank="1">
        <filter val="10:15 AM"/>
        <filter val="3:00 PM"/>
        <filter val="2:15 PM"/>
        <filter val="1:45 PM"/>
        <filter val="2:30 PM"/>
        <filter val="07:30 AM"/>
        <filter val="08:00 AM"/>
        <filter val="10:30 AM"/>
        <filter val="01:00 PM"/>
        <filter val="8:00 AM"/>
        <filter val="9:45 AM"/>
        <filter val="7:15 AM"/>
        <filter val="9:15 AM"/>
        <filter val="11:15 AM"/>
        <filter val="3:30 PM"/>
        <filter val="8:45 AM"/>
        <filter val="10:45 AM"/>
        <filter val="1:15 PM"/>
        <filter val="03:00 PM"/>
        <filter val="11:00 AM"/>
        <filter val="08:30 AM"/>
        <filter val="6:30 PM"/>
        <filter val="09:00 AM"/>
        <filter val="8:30 AM"/>
        <filter val="3:45 PM"/>
        <filter val="08:45 AM"/>
        <filter val="9:00 AM"/>
        <filter val="01:30 PM"/>
        <filter val="8:15 AM"/>
        <filter val="09:15 AM"/>
        <filter val="11:45 AM"/>
        <filter val="10:00 AM"/>
        <filter val="7:30 PM"/>
        <filter val="8:00 PM"/>
        <filter val="01:15 PM"/>
        <filter val="7:45 AM"/>
        <filter val="1:00 PM"/>
        <filter val="2:45 PM"/>
        <filter val="3:15 PM"/>
        <filter val="07:30 PM"/>
        <filter val="07:45 AM"/>
        <filter val="8:30 PM"/>
        <filter val="08:15 AM"/>
        <filter val="9:30 AM"/>
        <filter val="8:45 PM"/>
        <filter val="1:30 PM"/>
        <filter val="11:30 AM"/>
        <filter val="2:00 PM"/>
      </filters>
    </filterColumn>
  </autoFilter>
  <customSheetViews>
    <customSheetView guid="{89274A3E-9F1C-40FF-936E-39EFE6EE302C}" filter="1" showAutoFilter="1">
      <autoFilter ref="$A$1:$J$253">
        <filterColumn colId="0">
          <filters>
            <filter val="17168"/>
            <filter val="17047"/>
            <filter val="17961"/>
            <filter val="14332"/>
            <filter val="10094"/>
            <filter val="15667"/>
            <filter val="17968"/>
            <filter val="16875"/>
            <filter val="15664"/>
            <filter val="11984"/>
            <filter val="16636"/>
            <filter val="16757"/>
            <filter val="9199"/>
            <filter val="18149"/>
            <filter val="15795"/>
            <filter val="18021"/>
            <filter val="9749"/>
            <filter val="17618"/>
            <filter val="17976"/>
            <filter val="17388"/>
            <filter val="17025"/>
            <filter val="17389"/>
            <filter val="18237"/>
            <filter val="16851"/>
            <filter val="12492"/>
            <filter val="12131"/>
            <filter val="12814"/>
            <filter val="13903"/>
            <filter val="12813"/>
            <filter val="11728"/>
            <filter val="17829"/>
            <filter val="10519"/>
            <filter val="12938"/>
            <filter val="11166"/>
            <filter val="15763"/>
            <filter val="17823"/>
            <filter val="18246"/>
            <filter val="9892"/>
            <filter val="17038"/>
            <filter val="14683"/>
            <filter val="17394"/>
            <filter val="17150"/>
            <filter val="15093"/>
            <filter val="15092"/>
            <filter val="11736"/>
            <filter val="17718"/>
            <filter val="15777"/>
            <filter val="17715"/>
            <filter val="16622"/>
            <filter val="15775"/>
            <filter val="10882"/>
            <filter val="17837"/>
            <filter val="13355"/>
            <filter val="17002"/>
            <filter val="16273"/>
            <filter val="14095"/>
            <filter val="13561"/>
            <filter val="17485"/>
            <filter val="16034"/>
            <filter val="15187"/>
            <filter val="17481"/>
            <filter val="10176"/>
            <filter val="14897"/>
            <filter val="13442"/>
            <filter val="11025"/>
            <filter val="11387"/>
            <filter val="17926"/>
            <filter val="15620"/>
            <filter val="17127"/>
            <filter val="17922"/>
            <filter val="16286"/>
            <filter val="9793"/>
            <filter val="16162"/>
            <filter val="12363"/>
            <filter val="17010"/>
            <filter val="11152"/>
            <filter val="10626"/>
            <filter val="17818"/>
            <filter val="10629"/>
            <filter val="16723"/>
            <filter val="13217"/>
            <filter val="11830"/>
            <filter val="17259"/>
            <filter val="15637"/>
            <filter val="12008"/>
            <filter val="15998"/>
            <filter val="16495"/>
            <filter val="17465"/>
            <filter val="16372"/>
            <filter val="9200"/>
            <filter val="17581"/>
            <filter val="10273"/>
            <filter val="14076"/>
            <filter val="11921"/>
            <filter val="10955"/>
            <filter val="11925"/>
            <filter val="10959"/>
            <filter val="11363"/>
            <filter val="16810"/>
            <filter val="17903"/>
            <filter val="10155"/>
            <filter val="14757"/>
            <filter val="17347"/>
            <filter val="11489"/>
            <filter val="10157"/>
            <filter val="17107"/>
            <filter val="17108"/>
            <filter val="17596"/>
            <filter val="17477"/>
            <filter val="16262"/>
            <filter val="10160"/>
            <filter val="14088"/>
            <filter val="13433"/>
            <filter val="16822"/>
            <filter val="15853"/>
            <filter val="15611"/>
            <filter val="16149"/>
            <filter val="17358"/>
            <filter val="16946"/>
            <filter val="12467"/>
            <filter val="15614"/>
            <filter val="15613"/>
            <filter val="17911"/>
            <filter val="17200"/>
            <filter val="9466"/>
            <filter val="17564"/>
            <filter val="18098"/>
            <filter val="12792"/>
            <filter val="14054"/>
            <filter val="16474"/>
            <filter val="16353"/>
            <filter val="17320"/>
            <filter val="14858"/>
            <filter val="11345"/>
            <filter val="11105"/>
            <filter val="14184"/>
            <filter val="9232"/>
            <filter val="14183"/>
            <filter val="10381"/>
            <filter val="12681"/>
            <filter val="17572"/>
            <filter val="16808"/>
            <filter val="10945"/>
            <filter val="16806"/>
            <filter val="14502"/>
            <filter val="16330"/>
            <filter val="15240"/>
            <filter val="9488"/>
            <filter val="9244"/>
            <filter val="13182"/>
            <filter val="13187"/>
            <filter val="18077"/>
            <filter val="9800"/>
            <filter val="18199"/>
            <filter val="9361"/>
            <filter val="15807"/>
            <filter val="14036"/>
            <filter val="14158"/>
            <filter val="17787"/>
            <filter val="12412"/>
            <filter val="17789"/>
            <filter val="12776"/>
            <filter val="17669"/>
            <filter val="9497"/>
            <filter val="10482"/>
            <filter val="17551"/>
            <filter val="15132"/>
            <filter val="15490"/>
            <filter val="17439"/>
            <filter val="10244"/>
            <filter val="15379"/>
            <filter val="14169"/>
            <filter val="14725"/>
            <filter val="14602"/>
            <filter val="17641"/>
            <filter val="16675"/>
            <filter val="16312"/>
            <filter val="16433"/>
            <filter val="15223"/>
            <filter val="16432"/>
            <filter val="16793"/>
            <filter val="11789"/>
            <filter val="12630"/>
            <filter val="10571"/>
            <filter val="12510"/>
            <filter val="17887"/>
            <filter val="17893"/>
            <filter val="14262"/>
            <filter val="17773"/>
            <filter val="14383"/>
            <filter val="17533"/>
            <filter val="17097"/>
            <filter val="9270"/>
            <filter val="18185"/>
            <filter val="14826"/>
            <filter val="15914"/>
            <filter val="10583"/>
            <filter val="15359"/>
            <filter val="14388"/>
            <filter val="17776"/>
            <filter val="16209"/>
            <filter val="14821"/>
            <filter val="9707"/>
            <filter val="13733"/>
            <filter val="15910"/>
            <filter val="16770"/>
            <filter val="15680"/>
            <filter val="18033"/>
            <filter val="9286"/>
            <filter val="12617"/>
            <filter val="9957"/>
            <filter val="15447"/>
            <filter val="17989"/>
            <filter val="15567"/>
            <filter val="14356"/>
            <filter val="11522"/>
            <filter val="16417"/>
            <filter val="16658"/>
            <filter val="17079"/>
            <filter val="17510"/>
            <filter val="17753"/>
            <filter val="16664"/>
            <filter val="16421"/>
            <filter val="17199"/>
            <filter val="17071"/>
            <filter val="18160"/>
            <filter val="12869"/>
            <filter val="10329"/>
            <filter val="13835"/>
            <filter val="12509"/>
            <filter val="13830"/>
            <filter val="17639"/>
            <filter val="14367"/>
            <filter val="17519"/>
            <filter val="10323"/>
            <filter val="17512"/>
            <filter val="17513"/>
            <filter val="16307"/>
          </filters>
        </filterColumn>
      </autoFilter>
    </customSheetView>
  </customSheetViews>
  <conditionalFormatting sqref="A1:J253">
    <cfRule type="expression" dxfId="6" priority="1">
      <formula>$I1="WELLMED - HUMANA"</formula>
    </cfRule>
  </conditionalFormatting>
  <conditionalFormatting sqref="A1:J253">
    <cfRule type="expression" dxfId="2" priority="2">
      <formula>$I1="AMBETTER - SUPERIOR"</formula>
    </cfRule>
  </conditionalFormatting>
  <conditionalFormatting sqref="A1:J253">
    <cfRule type="expression" dxfId="2" priority="3">
      <formula>$I1="SUPERIOR HEALTH PLAN"</formula>
    </cfRule>
  </conditionalFormatting>
  <conditionalFormatting sqref="A1:J253">
    <cfRule type="expression" dxfId="3" priority="4">
      <formula>$F1="HUMANA CHOICE CARE"</formula>
    </cfRule>
  </conditionalFormatting>
  <conditionalFormatting sqref="A1:J253">
    <cfRule type="expression" dxfId="3" priority="5">
      <formula>$F1="HUMANA OPEN ACCESS PLAN"</formula>
    </cfRule>
  </conditionalFormatting>
  <conditionalFormatting sqref="A1:J253">
    <cfRule type="expression" dxfId="6" priority="6">
      <formula>$I1="WELLMED - UHC DUAL COMPLETE SNP"</formula>
    </cfRule>
  </conditionalFormatting>
  <conditionalFormatting sqref="A1:J253">
    <cfRule type="expression" dxfId="6" priority="7">
      <formula>$I1="MOLINA DUAL COMPLETE TEXAS"</formula>
    </cfRule>
  </conditionalFormatting>
  <conditionalFormatting sqref="A1:J253">
    <cfRule type="expression" dxfId="6" priority="8">
      <formula>$I1="WELLMED - UHC CHRONIC COMPLETE HMO C-SNP"</formula>
    </cfRule>
  </conditionalFormatting>
  <conditionalFormatting sqref="A1:J253">
    <cfRule type="expression" dxfId="6" priority="9">
      <formula>$I1="HUMANA OPEN ACCESS PLAN"</formula>
    </cfRule>
  </conditionalFormatting>
  <conditionalFormatting sqref="A1:J253">
    <cfRule type="expression" dxfId="6" priority="10">
      <formula>$I1="WELLMED - CIGNA HEALTHSPRING"</formula>
    </cfRule>
  </conditionalFormatting>
  <conditionalFormatting sqref="A1:J253">
    <cfRule type="expression" dxfId="6" priority="11">
      <formula>$I1="WELLMED - AARP MEDICARE COMPLETE"</formula>
    </cfRule>
  </conditionalFormatting>
  <conditionalFormatting sqref="A1:J253">
    <cfRule type="expression" dxfId="6" priority="12">
      <formula>$I1="WELLMED - UHC DUAL COMPLETE HMO SNP"</formula>
    </cfRule>
  </conditionalFormatting>
  <conditionalFormatting sqref="A1:J253">
    <cfRule type="expression" dxfId="6" priority="13">
      <formula>$I1="MOLINA MARKETPLACE TEXAS"</formula>
    </cfRule>
  </conditionalFormatting>
  <conditionalFormatting sqref="A1:J253">
    <cfRule type="expression" dxfId="6" priority="14">
      <formula>$I1="WELLMED - AMERIVANTAGE"</formula>
    </cfRule>
  </conditionalFormatting>
  <conditionalFormatting sqref="A1:J253">
    <cfRule type="expression" dxfId="6" priority="15">
      <formula>$I1="MOLINA MEDICAID TEXAS"</formula>
    </cfRule>
  </conditionalFormatting>
  <conditionalFormatting sqref="A1:J253">
    <cfRule type="expression" dxfId="6" priority="16">
      <formula>$I1="SELF-PAY"</formula>
    </cfRule>
  </conditionalFormatting>
  <printOptions gridLines="1" horizontalCentered="1"/>
  <pageMargins bottom="0.75" footer="0.0" header="0.0" left="0.7" right="0.7" top="0.75"/>
  <pageSetup fitToHeight="0" cellComments="atEnd" orientation="portrait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0.29"/>
    <col customWidth="1" min="4" max="5" width="7.86"/>
    <col customWidth="1" min="6" max="6" width="10.71"/>
    <col customWidth="1" min="7" max="7" width="10.86"/>
    <col customWidth="1" min="8" max="8" width="10.14"/>
    <col customWidth="1" min="9" max="9" width="23.29"/>
    <col customWidth="1" min="10" max="10" width="7.0"/>
  </cols>
  <sheetData>
    <row r="1">
      <c r="A1" s="64" t="s">
        <v>19</v>
      </c>
      <c r="B1" s="65" t="s">
        <v>6757</v>
      </c>
      <c r="C1" s="66" t="s">
        <v>20</v>
      </c>
      <c r="D1" s="67" t="s">
        <v>21</v>
      </c>
      <c r="E1" s="68" t="s">
        <v>7666</v>
      </c>
      <c r="F1" s="66" t="s">
        <v>7667</v>
      </c>
      <c r="G1" s="66" t="s">
        <v>7668</v>
      </c>
      <c r="H1" s="66" t="s">
        <v>7669</v>
      </c>
      <c r="I1" s="66" t="s">
        <v>7670</v>
      </c>
      <c r="J1" s="69" t="s">
        <v>7671</v>
      </c>
    </row>
    <row r="2">
      <c r="A2" s="24">
        <v>18053.0</v>
      </c>
      <c r="B2" s="80">
        <v>0.7916666666666666</v>
      </c>
      <c r="C2" s="39" t="s">
        <v>6098</v>
      </c>
      <c r="D2" s="81">
        <v>20907.0</v>
      </c>
      <c r="E2" s="25">
        <v>44636.0</v>
      </c>
      <c r="F2" s="24" t="s">
        <v>7701</v>
      </c>
      <c r="G2" s="24" t="s">
        <v>7681</v>
      </c>
      <c r="H2" s="24" t="s">
        <v>7681</v>
      </c>
      <c r="I2" s="24" t="s">
        <v>6811</v>
      </c>
      <c r="J2" s="39"/>
    </row>
    <row r="3">
      <c r="A3" s="24">
        <v>18315.0</v>
      </c>
      <c r="B3" s="80">
        <v>0.5416666666666666</v>
      </c>
      <c r="C3" s="39" t="s">
        <v>7702</v>
      </c>
      <c r="D3" s="81">
        <v>30332.0</v>
      </c>
      <c r="E3" s="25">
        <v>44636.0</v>
      </c>
      <c r="F3" s="24" t="s">
        <v>7701</v>
      </c>
      <c r="G3" s="24" t="s">
        <v>7681</v>
      </c>
      <c r="H3" s="24" t="s">
        <v>7681</v>
      </c>
      <c r="I3" s="24" t="s">
        <v>6811</v>
      </c>
      <c r="J3" s="39"/>
    </row>
    <row r="4">
      <c r="A4" s="24">
        <v>18319.0</v>
      </c>
      <c r="B4" s="80">
        <v>0.6041666666666666</v>
      </c>
      <c r="C4" s="39" t="s">
        <v>7703</v>
      </c>
      <c r="D4" s="81">
        <v>24537.0</v>
      </c>
      <c r="E4" s="25">
        <v>44636.0</v>
      </c>
      <c r="F4" s="24" t="s">
        <v>7701</v>
      </c>
      <c r="G4" s="24" t="s">
        <v>7673</v>
      </c>
      <c r="H4" s="24" t="s">
        <v>7673</v>
      </c>
      <c r="I4" s="24" t="s">
        <v>6904</v>
      </c>
      <c r="J4" s="39"/>
    </row>
    <row r="5">
      <c r="A5" s="24">
        <v>18321.0</v>
      </c>
      <c r="B5" s="80">
        <v>0.5520833333333334</v>
      </c>
      <c r="C5" s="39" t="s">
        <v>7704</v>
      </c>
      <c r="D5" s="81">
        <v>22583.0</v>
      </c>
      <c r="E5" s="25">
        <v>44636.0</v>
      </c>
      <c r="F5" s="24" t="s">
        <v>7701</v>
      </c>
      <c r="G5" s="24" t="s">
        <v>7673</v>
      </c>
      <c r="H5" s="24" t="s">
        <v>7673</v>
      </c>
      <c r="I5" s="24" t="s">
        <v>6861</v>
      </c>
      <c r="J5" s="39"/>
    </row>
    <row r="6">
      <c r="A6" s="24">
        <v>18328.0</v>
      </c>
      <c r="B6" s="80">
        <v>0.5729166666666666</v>
      </c>
      <c r="C6" s="39" t="s">
        <v>7705</v>
      </c>
      <c r="D6" s="81">
        <v>13021.0</v>
      </c>
      <c r="E6" s="25">
        <v>44636.0</v>
      </c>
      <c r="F6" s="24" t="s">
        <v>7701</v>
      </c>
      <c r="G6" s="24" t="s">
        <v>7673</v>
      </c>
      <c r="H6" s="24" t="s">
        <v>7673</v>
      </c>
      <c r="I6" s="24" t="s">
        <v>6882</v>
      </c>
      <c r="J6" s="39"/>
    </row>
    <row r="7">
      <c r="A7" s="24">
        <v>17729.0</v>
      </c>
      <c r="B7" s="80">
        <v>0.6041666666666666</v>
      </c>
      <c r="C7" s="75" t="s">
        <v>5857</v>
      </c>
      <c r="D7" s="81">
        <v>29966.0</v>
      </c>
      <c r="E7" s="25">
        <v>44636.0</v>
      </c>
      <c r="F7" s="24" t="s">
        <v>7701</v>
      </c>
      <c r="G7" s="24" t="s">
        <v>7673</v>
      </c>
      <c r="H7" s="24" t="s">
        <v>7673</v>
      </c>
      <c r="I7" s="24" t="s">
        <v>6876</v>
      </c>
      <c r="J7" s="39"/>
    </row>
    <row r="8">
      <c r="A8" s="24">
        <v>18346.0</v>
      </c>
      <c r="B8" s="80">
        <v>0.3645833333333333</v>
      </c>
      <c r="C8" s="39" t="s">
        <v>7706</v>
      </c>
      <c r="D8" s="81">
        <v>27930.0</v>
      </c>
      <c r="E8" s="25">
        <v>44636.0</v>
      </c>
      <c r="F8" s="24" t="s">
        <v>7701</v>
      </c>
      <c r="G8" s="24" t="s">
        <v>7681</v>
      </c>
      <c r="H8" s="24" t="s">
        <v>7681</v>
      </c>
      <c r="I8" s="24" t="s">
        <v>6846</v>
      </c>
      <c r="J8" s="39"/>
    </row>
    <row r="9">
      <c r="A9" s="24">
        <v>18351.0</v>
      </c>
      <c r="B9" s="80">
        <v>0.5625</v>
      </c>
      <c r="C9" s="39" t="s">
        <v>7707</v>
      </c>
      <c r="D9" s="81">
        <v>32037.0</v>
      </c>
      <c r="E9" s="25">
        <v>44636.0</v>
      </c>
      <c r="F9" s="24" t="s">
        <v>7701</v>
      </c>
      <c r="G9" s="24" t="s">
        <v>7681</v>
      </c>
      <c r="H9" s="24" t="s">
        <v>7681</v>
      </c>
      <c r="I9" s="24" t="s">
        <v>6846</v>
      </c>
      <c r="J9" s="39"/>
    </row>
    <row r="10">
      <c r="A10" s="24">
        <v>18363.0</v>
      </c>
      <c r="B10" s="80">
        <v>0.6145833333333334</v>
      </c>
      <c r="C10" s="75" t="s">
        <v>7708</v>
      </c>
      <c r="D10" s="81">
        <v>18136.0</v>
      </c>
      <c r="E10" s="25">
        <v>44636.0</v>
      </c>
      <c r="F10" s="24" t="s">
        <v>7701</v>
      </c>
      <c r="G10" s="24" t="s">
        <v>7681</v>
      </c>
      <c r="H10" s="24" t="s">
        <v>7681</v>
      </c>
      <c r="I10" s="24" t="s">
        <v>6831</v>
      </c>
      <c r="J10" s="39"/>
    </row>
    <row r="11">
      <c r="A11" s="24">
        <v>18365.0</v>
      </c>
      <c r="B11" s="80">
        <v>0.5520833333333334</v>
      </c>
      <c r="C11" s="39" t="s">
        <v>7709</v>
      </c>
      <c r="D11" s="81">
        <v>14566.0</v>
      </c>
      <c r="E11" s="25">
        <v>44636.0</v>
      </c>
      <c r="F11" s="24" t="s">
        <v>7701</v>
      </c>
      <c r="G11" s="24" t="s">
        <v>7673</v>
      </c>
      <c r="H11" s="24" t="s">
        <v>7673</v>
      </c>
      <c r="I11" s="24" t="s">
        <v>6882</v>
      </c>
      <c r="J11" s="39"/>
    </row>
    <row r="12">
      <c r="A12" s="24">
        <v>18349.0</v>
      </c>
      <c r="B12" s="80">
        <v>0.5520833333333334</v>
      </c>
      <c r="C12" s="39" t="s">
        <v>4127</v>
      </c>
      <c r="D12" s="81">
        <v>19817.0</v>
      </c>
      <c r="E12" s="25">
        <v>44636.0</v>
      </c>
      <c r="F12" s="24" t="s">
        <v>7701</v>
      </c>
      <c r="G12" s="24" t="s">
        <v>7673</v>
      </c>
      <c r="H12" s="24" t="s">
        <v>7673</v>
      </c>
      <c r="I12" s="24" t="s">
        <v>6790</v>
      </c>
      <c r="J12" s="39"/>
    </row>
    <row r="13">
      <c r="A13" s="24">
        <v>18394.0</v>
      </c>
      <c r="B13" s="80">
        <v>0.7916666666666666</v>
      </c>
      <c r="C13" s="39" t="s">
        <v>7710</v>
      </c>
      <c r="D13" s="81">
        <v>14988.0</v>
      </c>
      <c r="E13" s="25">
        <v>44636.0</v>
      </c>
      <c r="F13" s="24" t="s">
        <v>7701</v>
      </c>
      <c r="G13" s="24" t="s">
        <v>7681</v>
      </c>
      <c r="H13" s="24" t="s">
        <v>7681</v>
      </c>
      <c r="I13" s="24" t="s">
        <v>6904</v>
      </c>
      <c r="J13" s="41"/>
    </row>
    <row r="14">
      <c r="A14" s="24">
        <v>18394.0</v>
      </c>
      <c r="B14" s="80">
        <v>0.5416666666666666</v>
      </c>
      <c r="C14" s="39" t="s">
        <v>7710</v>
      </c>
      <c r="D14" s="81">
        <v>14988.0</v>
      </c>
      <c r="E14" s="25">
        <v>44637.0</v>
      </c>
      <c r="F14" s="24" t="s">
        <v>7701</v>
      </c>
      <c r="G14" s="24" t="s">
        <v>7681</v>
      </c>
      <c r="H14" s="24" t="s">
        <v>7681</v>
      </c>
      <c r="I14" s="24" t="s">
        <v>6904</v>
      </c>
      <c r="J14" s="39"/>
    </row>
    <row r="15">
      <c r="A15" s="24">
        <v>18398.0</v>
      </c>
      <c r="B15" s="80">
        <v>0.6145833333333334</v>
      </c>
      <c r="C15" s="39" t="s">
        <v>7711</v>
      </c>
      <c r="D15" s="81">
        <v>17538.0</v>
      </c>
      <c r="E15" s="25">
        <v>44637.0</v>
      </c>
      <c r="F15" s="24" t="s">
        <v>7701</v>
      </c>
      <c r="G15" s="24" t="s">
        <v>7681</v>
      </c>
      <c r="H15" s="24" t="s">
        <v>7681</v>
      </c>
      <c r="I15" s="24" t="s">
        <v>6831</v>
      </c>
      <c r="J15" s="39"/>
    </row>
    <row r="16">
      <c r="A16" s="24">
        <v>18396.0</v>
      </c>
      <c r="B16" s="80">
        <v>0.6145833333333334</v>
      </c>
      <c r="C16" s="39" t="s">
        <v>7712</v>
      </c>
      <c r="D16" s="81">
        <v>26936.0</v>
      </c>
      <c r="E16" s="25">
        <v>44637.0</v>
      </c>
      <c r="F16" s="24" t="s">
        <v>7701</v>
      </c>
      <c r="G16" s="24" t="s">
        <v>7681</v>
      </c>
      <c r="H16" s="24" t="s">
        <v>7681</v>
      </c>
      <c r="I16" s="24" t="s">
        <v>6846</v>
      </c>
      <c r="J16" s="39"/>
    </row>
    <row r="17">
      <c r="A17" s="24">
        <v>18350.0</v>
      </c>
      <c r="B17" s="80">
        <v>0.4479166666666667</v>
      </c>
      <c r="C17" s="39" t="s">
        <v>7713</v>
      </c>
      <c r="D17" s="81">
        <v>24082.0</v>
      </c>
      <c r="E17" s="25">
        <v>44637.0</v>
      </c>
      <c r="F17" s="24" t="s">
        <v>7701</v>
      </c>
      <c r="G17" s="24" t="s">
        <v>7681</v>
      </c>
      <c r="H17" s="24" t="s">
        <v>7681</v>
      </c>
      <c r="I17" s="24" t="s">
        <v>6846</v>
      </c>
      <c r="J17" s="39"/>
    </row>
    <row r="18">
      <c r="A18" s="24">
        <v>18368.0</v>
      </c>
      <c r="B18" s="80">
        <v>0.46875</v>
      </c>
      <c r="C18" s="39" t="s">
        <v>7714</v>
      </c>
      <c r="D18" s="81">
        <v>24109.0</v>
      </c>
      <c r="E18" s="25">
        <v>44637.0</v>
      </c>
      <c r="F18" s="24" t="s">
        <v>7701</v>
      </c>
      <c r="G18" s="24" t="s">
        <v>7681</v>
      </c>
      <c r="H18" s="24" t="s">
        <v>7681</v>
      </c>
      <c r="I18" s="24" t="s">
        <v>6846</v>
      </c>
      <c r="J18" s="39"/>
    </row>
  </sheetData>
  <conditionalFormatting sqref="A18:J18">
    <cfRule type="expression" dxfId="6" priority="1">
      <formula>$I18="WELLMED - HUMANA"</formula>
    </cfRule>
  </conditionalFormatting>
  <conditionalFormatting sqref="A18:J18">
    <cfRule type="expression" dxfId="2" priority="2">
      <formula>$I18="AMBETTER - SUPERIOR"</formula>
    </cfRule>
  </conditionalFormatting>
  <conditionalFormatting sqref="A18:J18">
    <cfRule type="expression" dxfId="2" priority="3">
      <formula>$I18="SUPERIOR HEALTH PLAN"</formula>
    </cfRule>
  </conditionalFormatting>
  <conditionalFormatting sqref="A18:J18">
    <cfRule type="expression" dxfId="3" priority="4">
      <formula>$F18="HUMANA CHOICE CARE"</formula>
    </cfRule>
  </conditionalFormatting>
  <conditionalFormatting sqref="A18:J18">
    <cfRule type="expression" dxfId="3" priority="5">
      <formula>$F18="HUMANA OPEN ACCESS PLAN"</formula>
    </cfRule>
  </conditionalFormatting>
  <conditionalFormatting sqref="A18:J18">
    <cfRule type="expression" dxfId="6" priority="6">
      <formula>$I18="WELLMED - UHC DUAL COMPLETE SNP"</formula>
    </cfRule>
  </conditionalFormatting>
  <conditionalFormatting sqref="A18:J18">
    <cfRule type="expression" dxfId="6" priority="7">
      <formula>$I18="MOLINA DUAL COMPLETE TEXAS"</formula>
    </cfRule>
  </conditionalFormatting>
  <conditionalFormatting sqref="A18:J18">
    <cfRule type="expression" dxfId="6" priority="8">
      <formula>$I18="WELLMED - UHC CHRONIC COMPLETE HMO C-SNP"</formula>
    </cfRule>
  </conditionalFormatting>
  <conditionalFormatting sqref="A18:J18">
    <cfRule type="expression" dxfId="6" priority="9">
      <formula>$I18="HUMANA OPEN ACCESS PLAN"</formula>
    </cfRule>
  </conditionalFormatting>
  <conditionalFormatting sqref="A18:J18">
    <cfRule type="expression" dxfId="6" priority="10">
      <formula>$I18="WELLMED - CIGNA HEALTHSPRING"</formula>
    </cfRule>
  </conditionalFormatting>
  <conditionalFormatting sqref="A18:J18">
    <cfRule type="expression" dxfId="6" priority="11">
      <formula>$I18="WELLMED - AARP MEDICARE COMPLETE"</formula>
    </cfRule>
  </conditionalFormatting>
  <conditionalFormatting sqref="A18:J18">
    <cfRule type="expression" dxfId="6" priority="12">
      <formula>$I18="WELLMED - UHC DUAL COMPLETE HMO SNP"</formula>
    </cfRule>
  </conditionalFormatting>
  <conditionalFormatting sqref="A18:J18">
    <cfRule type="expression" dxfId="6" priority="13">
      <formula>$I18="MOLINA MARKETPLACE TEXAS"</formula>
    </cfRule>
  </conditionalFormatting>
  <conditionalFormatting sqref="A18:J18">
    <cfRule type="expression" dxfId="6" priority="14">
      <formula>$I18="WELLMED - AMERIVANTAGE"</formula>
    </cfRule>
  </conditionalFormatting>
  <conditionalFormatting sqref="A18:J18">
    <cfRule type="expression" dxfId="6" priority="15">
      <formula>$I18="MOLINA MEDICAID TEXAS"</formula>
    </cfRule>
  </conditionalFormatting>
  <conditionalFormatting sqref="A18:J18">
    <cfRule type="expression" dxfId="6" priority="16">
      <formula>$I18="SELF-PAY"</formula>
    </cfRule>
  </conditionalFormatting>
  <conditionalFormatting sqref="A15:J17">
    <cfRule type="expression" dxfId="6" priority="17">
      <formula>$I15="WELLMED - HUMANA"</formula>
    </cfRule>
  </conditionalFormatting>
  <conditionalFormatting sqref="A15:J17">
    <cfRule type="expression" dxfId="2" priority="18">
      <formula>$I15="AMBETTER - SUPERIOR"</formula>
    </cfRule>
  </conditionalFormatting>
  <conditionalFormatting sqref="A15:J17">
    <cfRule type="expression" dxfId="2" priority="19">
      <formula>$I15="SUPERIOR HEALTH PLAN"</formula>
    </cfRule>
  </conditionalFormatting>
  <conditionalFormatting sqref="A15:J17">
    <cfRule type="expression" dxfId="3" priority="20">
      <formula>$F15="HUMANA CHOICE CARE"</formula>
    </cfRule>
  </conditionalFormatting>
  <conditionalFormatting sqref="A15:J17">
    <cfRule type="expression" dxfId="3" priority="21">
      <formula>$F15="HUMANA OPEN ACCESS PLAN"</formula>
    </cfRule>
  </conditionalFormatting>
  <conditionalFormatting sqref="A15:J17">
    <cfRule type="expression" dxfId="6" priority="22">
      <formula>$I15="WELLMED - UHC DUAL COMPLETE SNP"</formula>
    </cfRule>
  </conditionalFormatting>
  <conditionalFormatting sqref="A15:J17">
    <cfRule type="expression" dxfId="6" priority="23">
      <formula>$I15="MOLINA DUAL COMPLETE TEXAS"</formula>
    </cfRule>
  </conditionalFormatting>
  <conditionalFormatting sqref="A15:J17">
    <cfRule type="expression" dxfId="6" priority="24">
      <formula>$I15="WELLMED - UHC CHRONIC COMPLETE HMO C-SNP"</formula>
    </cfRule>
  </conditionalFormatting>
  <conditionalFormatting sqref="A15:J17">
    <cfRule type="expression" dxfId="6" priority="25">
      <formula>$I15="HUMANA OPEN ACCESS PLAN"</formula>
    </cfRule>
  </conditionalFormatting>
  <conditionalFormatting sqref="A15:J17">
    <cfRule type="expression" dxfId="6" priority="26">
      <formula>$I15="WELLMED - CIGNA HEALTHSPRING"</formula>
    </cfRule>
  </conditionalFormatting>
  <conditionalFormatting sqref="A15:J17">
    <cfRule type="expression" dxfId="6" priority="27">
      <formula>$I15="WELLMED - AARP MEDICARE COMPLETE"</formula>
    </cfRule>
  </conditionalFormatting>
  <conditionalFormatting sqref="A15:J17">
    <cfRule type="expression" dxfId="6" priority="28">
      <formula>$I15="WELLMED - UHC DUAL COMPLETE HMO SNP"</formula>
    </cfRule>
  </conditionalFormatting>
  <conditionalFormatting sqref="A15:J17">
    <cfRule type="expression" dxfId="6" priority="29">
      <formula>$I15="MOLINA MARKETPLACE TEXAS"</formula>
    </cfRule>
  </conditionalFormatting>
  <conditionalFormatting sqref="A15:J17">
    <cfRule type="expression" dxfId="6" priority="30">
      <formula>$I15="WELLMED - AMERIVANTAGE"</formula>
    </cfRule>
  </conditionalFormatting>
  <conditionalFormatting sqref="A15:J17">
    <cfRule type="expression" dxfId="6" priority="31">
      <formula>$I15="MOLINA MEDICAID TEXAS"</formula>
    </cfRule>
  </conditionalFormatting>
  <conditionalFormatting sqref="A15:J17">
    <cfRule type="expression" dxfId="6" priority="32">
      <formula>$I15="SELF-PAY"</formula>
    </cfRule>
  </conditionalFormatting>
  <conditionalFormatting sqref="A14:J14">
    <cfRule type="expression" dxfId="6" priority="33">
      <formula>$I14="WELLMED - HUMANA"</formula>
    </cfRule>
  </conditionalFormatting>
  <conditionalFormatting sqref="A14:J14">
    <cfRule type="expression" dxfId="2" priority="34">
      <formula>$I14="AMBETTER - SUPERIOR"</formula>
    </cfRule>
  </conditionalFormatting>
  <conditionalFormatting sqref="A14:J14">
    <cfRule type="expression" dxfId="2" priority="35">
      <formula>$I14="SUPERIOR HEALTH PLAN"</formula>
    </cfRule>
  </conditionalFormatting>
  <conditionalFormatting sqref="A14:J14">
    <cfRule type="expression" dxfId="3" priority="36">
      <formula>$F14="HUMANA CHOICE CARE"</formula>
    </cfRule>
  </conditionalFormatting>
  <conditionalFormatting sqref="A14:J14">
    <cfRule type="expression" dxfId="3" priority="37">
      <formula>$F14="HUMANA OPEN ACCESS PLAN"</formula>
    </cfRule>
  </conditionalFormatting>
  <conditionalFormatting sqref="A14:J14">
    <cfRule type="expression" dxfId="6" priority="38">
      <formula>$I14="WELLMED - UHC DUAL COMPLETE SNP"</formula>
    </cfRule>
  </conditionalFormatting>
  <conditionalFormatting sqref="A14:J14">
    <cfRule type="expression" dxfId="6" priority="39">
      <formula>$I14="MOLINA DUAL COMPLETE TEXAS"</formula>
    </cfRule>
  </conditionalFormatting>
  <conditionalFormatting sqref="A14:J14">
    <cfRule type="expression" dxfId="6" priority="40">
      <formula>$I14="WELLMED - UHC CHRONIC COMPLETE HMO C-SNP"</formula>
    </cfRule>
  </conditionalFormatting>
  <conditionalFormatting sqref="A14:J14">
    <cfRule type="expression" dxfId="6" priority="41">
      <formula>$I14="HUMANA OPEN ACCESS PLAN"</formula>
    </cfRule>
  </conditionalFormatting>
  <conditionalFormatting sqref="A14:J14">
    <cfRule type="expression" dxfId="6" priority="42">
      <formula>$I14="WELLMED - CIGNA HEALTHSPRING"</formula>
    </cfRule>
  </conditionalFormatting>
  <conditionalFormatting sqref="A14:J14">
    <cfRule type="expression" dxfId="6" priority="43">
      <formula>$I14="WELLMED - AARP MEDICARE COMPLETE"</formula>
    </cfRule>
  </conditionalFormatting>
  <conditionalFormatting sqref="A14:J14">
    <cfRule type="expression" dxfId="6" priority="44">
      <formula>$I14="WELLMED - UHC DUAL COMPLETE HMO SNP"</formula>
    </cfRule>
  </conditionalFormatting>
  <conditionalFormatting sqref="A14:J14">
    <cfRule type="expression" dxfId="6" priority="45">
      <formula>$I14="MOLINA MARKETPLACE TEXAS"</formula>
    </cfRule>
  </conditionalFormatting>
  <conditionalFormatting sqref="A14:J14">
    <cfRule type="expression" dxfId="6" priority="46">
      <formula>$I14="WELLMED - AMERIVANTAGE"</formula>
    </cfRule>
  </conditionalFormatting>
  <conditionalFormatting sqref="A14:J14">
    <cfRule type="expression" dxfId="6" priority="47">
      <formula>$I14="MOLINA MEDICAID TEXAS"</formula>
    </cfRule>
  </conditionalFormatting>
  <conditionalFormatting sqref="A14:J14">
    <cfRule type="expression" dxfId="6" priority="48">
      <formula>$I14="SELF-PAY"</formula>
    </cfRule>
  </conditionalFormatting>
  <conditionalFormatting sqref="A13:J13">
    <cfRule type="expression" dxfId="6" priority="49">
      <formula>$I13="WELLMED - HUMANA"</formula>
    </cfRule>
  </conditionalFormatting>
  <conditionalFormatting sqref="A13:J13">
    <cfRule type="expression" dxfId="2" priority="50">
      <formula>$I13="AMBETTER - SUPERIOR"</formula>
    </cfRule>
  </conditionalFormatting>
  <conditionalFormatting sqref="A13:J13">
    <cfRule type="expression" dxfId="2" priority="51">
      <formula>$I13="SUPERIOR HEALTH PLAN"</formula>
    </cfRule>
  </conditionalFormatting>
  <conditionalFormatting sqref="A13:J13">
    <cfRule type="expression" dxfId="3" priority="52">
      <formula>$F13="HUMANA CHOICE CARE"</formula>
    </cfRule>
  </conditionalFormatting>
  <conditionalFormatting sqref="A13:J13">
    <cfRule type="expression" dxfId="3" priority="53">
      <formula>$F13="HUMANA OPEN ACCESS PLAN"</formula>
    </cfRule>
  </conditionalFormatting>
  <conditionalFormatting sqref="A13:J13">
    <cfRule type="expression" dxfId="6" priority="54">
      <formula>$I13="WELLMED - UHC DUAL COMPLETE SNP"</formula>
    </cfRule>
  </conditionalFormatting>
  <conditionalFormatting sqref="A13:J13">
    <cfRule type="expression" dxfId="6" priority="55">
      <formula>$I13="MOLINA DUAL COMPLETE TEXAS"</formula>
    </cfRule>
  </conditionalFormatting>
  <conditionalFormatting sqref="A13:J13">
    <cfRule type="expression" dxfId="6" priority="56">
      <formula>$I13="WELLMED - UHC CHRONIC COMPLETE HMO C-SNP"</formula>
    </cfRule>
  </conditionalFormatting>
  <conditionalFormatting sqref="A13:J13">
    <cfRule type="expression" dxfId="6" priority="57">
      <formula>$I13="HUMANA OPEN ACCESS PLAN"</formula>
    </cfRule>
  </conditionalFormatting>
  <conditionalFormatting sqref="A13:J13">
    <cfRule type="expression" dxfId="6" priority="58">
      <formula>$I13="WELLMED - CIGNA HEALTHSPRING"</formula>
    </cfRule>
  </conditionalFormatting>
  <conditionalFormatting sqref="A13:J13">
    <cfRule type="expression" dxfId="6" priority="59">
      <formula>$I13="WELLMED - AARP MEDICARE COMPLETE"</formula>
    </cfRule>
  </conditionalFormatting>
  <conditionalFormatting sqref="A13:J13">
    <cfRule type="expression" dxfId="6" priority="60">
      <formula>$I13="WELLMED - UHC DUAL COMPLETE HMO SNP"</formula>
    </cfRule>
  </conditionalFormatting>
  <conditionalFormatting sqref="A13:J13">
    <cfRule type="expression" dxfId="6" priority="61">
      <formula>$I13="MOLINA MARKETPLACE TEXAS"</formula>
    </cfRule>
  </conditionalFormatting>
  <conditionalFormatting sqref="A13:J13">
    <cfRule type="expression" dxfId="6" priority="62">
      <formula>$I13="WELLMED - AMERIVANTAGE"</formula>
    </cfRule>
  </conditionalFormatting>
  <conditionalFormatting sqref="A13:J13">
    <cfRule type="expression" dxfId="6" priority="63">
      <formula>$I13="MOLINA MEDICAID TEXAS"</formula>
    </cfRule>
  </conditionalFormatting>
  <conditionalFormatting sqref="A13:J13">
    <cfRule type="expression" dxfId="6" priority="64">
      <formula>$I13="SELF-PAY"</formula>
    </cfRule>
  </conditionalFormatting>
  <conditionalFormatting sqref="A11:J12">
    <cfRule type="expression" dxfId="6" priority="65">
      <formula>$I11="WELLMED - HUMANA"</formula>
    </cfRule>
  </conditionalFormatting>
  <conditionalFormatting sqref="A11:J12">
    <cfRule type="expression" dxfId="2" priority="66">
      <formula>$I11="AMBETTER - SUPERIOR"</formula>
    </cfRule>
  </conditionalFormatting>
  <conditionalFormatting sqref="A11:J12">
    <cfRule type="expression" dxfId="2" priority="67">
      <formula>$I11="SUPERIOR HEALTH PLAN"</formula>
    </cfRule>
  </conditionalFormatting>
  <conditionalFormatting sqref="A11:J12">
    <cfRule type="expression" dxfId="3" priority="68">
      <formula>$F11="HUMANA CHOICE CARE"</formula>
    </cfRule>
  </conditionalFormatting>
  <conditionalFormatting sqref="A11:J12">
    <cfRule type="expression" dxfId="3" priority="69">
      <formula>$F11="HUMANA OPEN ACCESS PLAN"</formula>
    </cfRule>
  </conditionalFormatting>
  <conditionalFormatting sqref="A11:J12">
    <cfRule type="expression" dxfId="6" priority="70">
      <formula>$I11="WELLMED - UHC DUAL COMPLETE SNP"</formula>
    </cfRule>
  </conditionalFormatting>
  <conditionalFormatting sqref="A11:J12">
    <cfRule type="expression" dxfId="6" priority="71">
      <formula>$I11="MOLINA DUAL COMPLETE TEXAS"</formula>
    </cfRule>
  </conditionalFormatting>
  <conditionalFormatting sqref="A11:J12">
    <cfRule type="expression" dxfId="6" priority="72">
      <formula>$I11="WELLMED - UHC CHRONIC COMPLETE HMO C-SNP"</formula>
    </cfRule>
  </conditionalFormatting>
  <conditionalFormatting sqref="A11:J12">
    <cfRule type="expression" dxfId="6" priority="73">
      <formula>$I11="HUMANA OPEN ACCESS PLAN"</formula>
    </cfRule>
  </conditionalFormatting>
  <conditionalFormatting sqref="A11:J12">
    <cfRule type="expression" dxfId="6" priority="74">
      <formula>$I11="WELLMED - CIGNA HEALTHSPRING"</formula>
    </cfRule>
  </conditionalFormatting>
  <conditionalFormatting sqref="A11:J12">
    <cfRule type="expression" dxfId="6" priority="75">
      <formula>$I11="WELLMED - AARP MEDICARE COMPLETE"</formula>
    </cfRule>
  </conditionalFormatting>
  <conditionalFormatting sqref="A11:J12">
    <cfRule type="expression" dxfId="6" priority="76">
      <formula>$I11="WELLMED - UHC DUAL COMPLETE HMO SNP"</formula>
    </cfRule>
  </conditionalFormatting>
  <conditionalFormatting sqref="A11:J12">
    <cfRule type="expression" dxfId="6" priority="77">
      <formula>$I11="MOLINA MARKETPLACE TEXAS"</formula>
    </cfRule>
  </conditionalFormatting>
  <conditionalFormatting sqref="A11:J12">
    <cfRule type="expression" dxfId="6" priority="78">
      <formula>$I11="WELLMED - AMERIVANTAGE"</formula>
    </cfRule>
  </conditionalFormatting>
  <conditionalFormatting sqref="A11:J12">
    <cfRule type="expression" dxfId="6" priority="79">
      <formula>$I11="MOLINA MEDICAID TEXAS"</formula>
    </cfRule>
  </conditionalFormatting>
  <conditionalFormatting sqref="A11:J12">
    <cfRule type="expression" dxfId="6" priority="80">
      <formula>$I11="SELF-PAY"</formula>
    </cfRule>
  </conditionalFormatting>
  <conditionalFormatting sqref="A7:J10">
    <cfRule type="expression" dxfId="6" priority="81">
      <formula>$I7="WELLMED - HUMANA"</formula>
    </cfRule>
  </conditionalFormatting>
  <conditionalFormatting sqref="A7:J10">
    <cfRule type="expression" dxfId="2" priority="82">
      <formula>$I7="AMBETTER - SUPERIOR"</formula>
    </cfRule>
  </conditionalFormatting>
  <conditionalFormatting sqref="A7:J10">
    <cfRule type="expression" dxfId="2" priority="83">
      <formula>$I7="SUPERIOR HEALTH PLAN"</formula>
    </cfRule>
  </conditionalFormatting>
  <conditionalFormatting sqref="A7:J10">
    <cfRule type="expression" dxfId="3" priority="84">
      <formula>$F7="HUMANA CHOICE CARE"</formula>
    </cfRule>
  </conditionalFormatting>
  <conditionalFormatting sqref="A7:J10">
    <cfRule type="expression" dxfId="3" priority="85">
      <formula>$F7="HUMANA OPEN ACCESS PLAN"</formula>
    </cfRule>
  </conditionalFormatting>
  <conditionalFormatting sqref="A7:J10">
    <cfRule type="expression" dxfId="6" priority="86">
      <formula>$I7="WELLMED - UHC DUAL COMPLETE SNP"</formula>
    </cfRule>
  </conditionalFormatting>
  <conditionalFormatting sqref="A7:J10">
    <cfRule type="expression" dxfId="6" priority="87">
      <formula>$I7="MOLINA DUAL COMPLETE TEXAS"</formula>
    </cfRule>
  </conditionalFormatting>
  <conditionalFormatting sqref="A7:J10">
    <cfRule type="expression" dxfId="6" priority="88">
      <formula>$I7="WELLMED - UHC CHRONIC COMPLETE HMO C-SNP"</formula>
    </cfRule>
  </conditionalFormatting>
  <conditionalFormatting sqref="A7:J10">
    <cfRule type="expression" dxfId="6" priority="89">
      <formula>$I7="HUMANA OPEN ACCESS PLAN"</formula>
    </cfRule>
  </conditionalFormatting>
  <conditionalFormatting sqref="A7:J10">
    <cfRule type="expression" dxfId="6" priority="90">
      <formula>$I7="WELLMED - CIGNA HEALTHSPRING"</formula>
    </cfRule>
  </conditionalFormatting>
  <conditionalFormatting sqref="A7:J10">
    <cfRule type="expression" dxfId="6" priority="91">
      <formula>$I7="WELLMED - AARP MEDICARE COMPLETE"</formula>
    </cfRule>
  </conditionalFormatting>
  <conditionalFormatting sqref="A7:J10">
    <cfRule type="expression" dxfId="6" priority="92">
      <formula>$I7="WELLMED - UHC DUAL COMPLETE HMO SNP"</formula>
    </cfRule>
  </conditionalFormatting>
  <conditionalFormatting sqref="A7:J10">
    <cfRule type="expression" dxfId="6" priority="93">
      <formula>$I7="MOLINA MARKETPLACE TEXAS"</formula>
    </cfRule>
  </conditionalFormatting>
  <conditionalFormatting sqref="A7:J10">
    <cfRule type="expression" dxfId="6" priority="94">
      <formula>$I7="WELLMED - AMERIVANTAGE"</formula>
    </cfRule>
  </conditionalFormatting>
  <conditionalFormatting sqref="A7:J10">
    <cfRule type="expression" dxfId="6" priority="95">
      <formula>$I7="MOLINA MEDICAID TEXAS"</formula>
    </cfRule>
  </conditionalFormatting>
  <conditionalFormatting sqref="A7:J10">
    <cfRule type="expression" dxfId="6" priority="96">
      <formula>$I7="SELF-PAY"</formula>
    </cfRule>
  </conditionalFormatting>
  <conditionalFormatting sqref="A6:J6">
    <cfRule type="expression" dxfId="6" priority="97">
      <formula>$I6="WELLMED - HUMANA"</formula>
    </cfRule>
  </conditionalFormatting>
  <conditionalFormatting sqref="A6:J6">
    <cfRule type="expression" dxfId="2" priority="98">
      <formula>$I6="AMBETTER - SUPERIOR"</formula>
    </cfRule>
  </conditionalFormatting>
  <conditionalFormatting sqref="A6:J6">
    <cfRule type="expression" dxfId="2" priority="99">
      <formula>$I6="SUPERIOR HEALTH PLAN"</formula>
    </cfRule>
  </conditionalFormatting>
  <conditionalFormatting sqref="A6:J6">
    <cfRule type="expression" dxfId="3" priority="100">
      <formula>$F6="HUMANA CHOICE CARE"</formula>
    </cfRule>
  </conditionalFormatting>
  <conditionalFormatting sqref="A6:J6">
    <cfRule type="expression" dxfId="3" priority="101">
      <formula>$F6="HUMANA OPEN ACCESS PLAN"</formula>
    </cfRule>
  </conditionalFormatting>
  <conditionalFormatting sqref="A6:J6">
    <cfRule type="expression" dxfId="6" priority="102">
      <formula>$I6="WELLMED - UHC DUAL COMPLETE SNP"</formula>
    </cfRule>
  </conditionalFormatting>
  <conditionalFormatting sqref="A6:J6">
    <cfRule type="expression" dxfId="6" priority="103">
      <formula>$I6="MOLINA DUAL COMPLETE TEXAS"</formula>
    </cfRule>
  </conditionalFormatting>
  <conditionalFormatting sqref="A6:J6">
    <cfRule type="expression" dxfId="6" priority="104">
      <formula>$I6="WELLMED - UHC CHRONIC COMPLETE HMO C-SNP"</formula>
    </cfRule>
  </conditionalFormatting>
  <conditionalFormatting sqref="A6:J6">
    <cfRule type="expression" dxfId="6" priority="105">
      <formula>$I6="HUMANA OPEN ACCESS PLAN"</formula>
    </cfRule>
  </conditionalFormatting>
  <conditionalFormatting sqref="A6:J6">
    <cfRule type="expression" dxfId="6" priority="106">
      <formula>$I6="WELLMED - CIGNA HEALTHSPRING"</formula>
    </cfRule>
  </conditionalFormatting>
  <conditionalFormatting sqref="A6:J6">
    <cfRule type="expression" dxfId="6" priority="107">
      <formula>$I6="WELLMED - AARP MEDICARE COMPLETE"</formula>
    </cfRule>
  </conditionalFormatting>
  <conditionalFormatting sqref="A6:J6">
    <cfRule type="expression" dxfId="6" priority="108">
      <formula>$I6="WELLMED - UHC DUAL COMPLETE HMO SNP"</formula>
    </cfRule>
  </conditionalFormatting>
  <conditionalFormatting sqref="A6:J6">
    <cfRule type="expression" dxfId="6" priority="109">
      <formula>$I6="MOLINA MARKETPLACE TEXAS"</formula>
    </cfRule>
  </conditionalFormatting>
  <conditionalFormatting sqref="A6:J6">
    <cfRule type="expression" dxfId="6" priority="110">
      <formula>$I6="WELLMED - AMERIVANTAGE"</formula>
    </cfRule>
  </conditionalFormatting>
  <conditionalFormatting sqref="A6:J6">
    <cfRule type="expression" dxfId="6" priority="111">
      <formula>$I6="MOLINA MEDICAID TEXAS"</formula>
    </cfRule>
  </conditionalFormatting>
  <conditionalFormatting sqref="A6:J6">
    <cfRule type="expression" dxfId="6" priority="112">
      <formula>$I6="SELF-PAY"</formula>
    </cfRule>
  </conditionalFormatting>
  <conditionalFormatting sqref="A5:J5">
    <cfRule type="expression" dxfId="6" priority="113">
      <formula>$I5="WELLMED - HUMANA"</formula>
    </cfRule>
  </conditionalFormatting>
  <conditionalFormatting sqref="A5:J5">
    <cfRule type="expression" dxfId="2" priority="114">
      <formula>$I5="AMBETTER - SUPERIOR"</formula>
    </cfRule>
  </conditionalFormatting>
  <conditionalFormatting sqref="A5:J5">
    <cfRule type="expression" dxfId="2" priority="115">
      <formula>$I5="SUPERIOR HEALTH PLAN"</formula>
    </cfRule>
  </conditionalFormatting>
  <conditionalFormatting sqref="A5:J5">
    <cfRule type="expression" dxfId="3" priority="116">
      <formula>$F5="HUMANA CHOICE CARE"</formula>
    </cfRule>
  </conditionalFormatting>
  <conditionalFormatting sqref="A5:J5">
    <cfRule type="expression" dxfId="3" priority="117">
      <formula>$F5="HUMANA OPEN ACCESS PLAN"</formula>
    </cfRule>
  </conditionalFormatting>
  <conditionalFormatting sqref="A5:J5">
    <cfRule type="expression" dxfId="6" priority="118">
      <formula>$I5="WELLMED - UHC DUAL COMPLETE SNP"</formula>
    </cfRule>
  </conditionalFormatting>
  <conditionalFormatting sqref="A5:J5">
    <cfRule type="expression" dxfId="6" priority="119">
      <formula>$I5="MOLINA DUAL COMPLETE TEXAS"</formula>
    </cfRule>
  </conditionalFormatting>
  <conditionalFormatting sqref="A5:J5">
    <cfRule type="expression" dxfId="6" priority="120">
      <formula>$I5="WELLMED - UHC CHRONIC COMPLETE HMO C-SNP"</formula>
    </cfRule>
  </conditionalFormatting>
  <conditionalFormatting sqref="A5:J5">
    <cfRule type="expression" dxfId="6" priority="121">
      <formula>$I5="HUMANA OPEN ACCESS PLAN"</formula>
    </cfRule>
  </conditionalFormatting>
  <conditionalFormatting sqref="A5:J5">
    <cfRule type="expression" dxfId="6" priority="122">
      <formula>$I5="WELLMED - CIGNA HEALTHSPRING"</formula>
    </cfRule>
  </conditionalFormatting>
  <conditionalFormatting sqref="A5:J5">
    <cfRule type="expression" dxfId="6" priority="123">
      <formula>$I5="WELLMED - AARP MEDICARE COMPLETE"</formula>
    </cfRule>
  </conditionalFormatting>
  <conditionalFormatting sqref="A5:J5">
    <cfRule type="expression" dxfId="6" priority="124">
      <formula>$I5="WELLMED - UHC DUAL COMPLETE HMO SNP"</formula>
    </cfRule>
  </conditionalFormatting>
  <conditionalFormatting sqref="A5:J5">
    <cfRule type="expression" dxfId="6" priority="125">
      <formula>$I5="MOLINA MARKETPLACE TEXAS"</formula>
    </cfRule>
  </conditionalFormatting>
  <conditionalFormatting sqref="A5:J5">
    <cfRule type="expression" dxfId="6" priority="126">
      <formula>$I5="WELLMED - AMERIVANTAGE"</formula>
    </cfRule>
  </conditionalFormatting>
  <conditionalFormatting sqref="A5:J5">
    <cfRule type="expression" dxfId="6" priority="127">
      <formula>$I5="MOLINA MEDICAID TEXAS"</formula>
    </cfRule>
  </conditionalFormatting>
  <conditionalFormatting sqref="A5:J5">
    <cfRule type="expression" dxfId="6" priority="128">
      <formula>$I5="SELF-PAY"</formula>
    </cfRule>
  </conditionalFormatting>
  <conditionalFormatting sqref="A4:J4">
    <cfRule type="expression" dxfId="6" priority="129">
      <formula>$I4="WELLMED - HUMANA"</formula>
    </cfRule>
  </conditionalFormatting>
  <conditionalFormatting sqref="A4:J4">
    <cfRule type="expression" dxfId="2" priority="130">
      <formula>$I4="AMBETTER - SUPERIOR"</formula>
    </cfRule>
  </conditionalFormatting>
  <conditionalFormatting sqref="A4:J4">
    <cfRule type="expression" dxfId="2" priority="131">
      <formula>$I4="SUPERIOR HEALTH PLAN"</formula>
    </cfRule>
  </conditionalFormatting>
  <conditionalFormatting sqref="A4:J4">
    <cfRule type="expression" dxfId="3" priority="132">
      <formula>$F4="HUMANA CHOICE CARE"</formula>
    </cfRule>
  </conditionalFormatting>
  <conditionalFormatting sqref="A4:J4">
    <cfRule type="expression" dxfId="3" priority="133">
      <formula>$F4="HUMANA OPEN ACCESS PLAN"</formula>
    </cfRule>
  </conditionalFormatting>
  <conditionalFormatting sqref="A4:J4">
    <cfRule type="expression" dxfId="6" priority="134">
      <formula>$I4="WELLMED - UHC DUAL COMPLETE SNP"</formula>
    </cfRule>
  </conditionalFormatting>
  <conditionalFormatting sqref="A4:J4">
    <cfRule type="expression" dxfId="6" priority="135">
      <formula>$I4="MOLINA DUAL COMPLETE TEXAS"</formula>
    </cfRule>
  </conditionalFormatting>
  <conditionalFormatting sqref="A4:J4">
    <cfRule type="expression" dxfId="6" priority="136">
      <formula>$I4="WELLMED - UHC CHRONIC COMPLETE HMO C-SNP"</formula>
    </cfRule>
  </conditionalFormatting>
  <conditionalFormatting sqref="A4:J4">
    <cfRule type="expression" dxfId="6" priority="137">
      <formula>$I4="HUMANA OPEN ACCESS PLAN"</formula>
    </cfRule>
  </conditionalFormatting>
  <conditionalFormatting sqref="A4:J4">
    <cfRule type="expression" dxfId="6" priority="138">
      <formula>$I4="WELLMED - CIGNA HEALTHSPRING"</formula>
    </cfRule>
  </conditionalFormatting>
  <conditionalFormatting sqref="A4:J4">
    <cfRule type="expression" dxfId="6" priority="139">
      <formula>$I4="WELLMED - AARP MEDICARE COMPLETE"</formula>
    </cfRule>
  </conditionalFormatting>
  <conditionalFormatting sqref="A4:J4">
    <cfRule type="expression" dxfId="6" priority="140">
      <formula>$I4="WELLMED - UHC DUAL COMPLETE HMO SNP"</formula>
    </cfRule>
  </conditionalFormatting>
  <conditionalFormatting sqref="A4:J4">
    <cfRule type="expression" dxfId="6" priority="141">
      <formula>$I4="MOLINA MARKETPLACE TEXAS"</formula>
    </cfRule>
  </conditionalFormatting>
  <conditionalFormatting sqref="A4:J4">
    <cfRule type="expression" dxfId="6" priority="142">
      <formula>$I4="WELLMED - AMERIVANTAGE"</formula>
    </cfRule>
  </conditionalFormatting>
  <conditionalFormatting sqref="A4:J4">
    <cfRule type="expression" dxfId="6" priority="143">
      <formula>$I4="MOLINA MEDICAID TEXAS"</formula>
    </cfRule>
  </conditionalFormatting>
  <conditionalFormatting sqref="A4:J4">
    <cfRule type="expression" dxfId="6" priority="144">
      <formula>$I4="SELF-PAY"</formula>
    </cfRule>
  </conditionalFormatting>
  <conditionalFormatting sqref="A3:J3">
    <cfRule type="expression" dxfId="6" priority="145">
      <formula>$I3="WELLMED - HUMANA"</formula>
    </cfRule>
  </conditionalFormatting>
  <conditionalFormatting sqref="A3:J3">
    <cfRule type="expression" dxfId="2" priority="146">
      <formula>$I3="AMBETTER - SUPERIOR"</formula>
    </cfRule>
  </conditionalFormatting>
  <conditionalFormatting sqref="A3:J3">
    <cfRule type="expression" dxfId="2" priority="147">
      <formula>$I3="SUPERIOR HEALTH PLAN"</formula>
    </cfRule>
  </conditionalFormatting>
  <conditionalFormatting sqref="A3:J3">
    <cfRule type="expression" dxfId="3" priority="148">
      <formula>$F3="HUMANA CHOICE CARE"</formula>
    </cfRule>
  </conditionalFormatting>
  <conditionalFormatting sqref="A3:J3">
    <cfRule type="expression" dxfId="3" priority="149">
      <formula>$F3="HUMANA OPEN ACCESS PLAN"</formula>
    </cfRule>
  </conditionalFormatting>
  <conditionalFormatting sqref="A3:J3">
    <cfRule type="expression" dxfId="6" priority="150">
      <formula>$I3="WELLMED - UHC DUAL COMPLETE SNP"</formula>
    </cfRule>
  </conditionalFormatting>
  <conditionalFormatting sqref="A3:J3">
    <cfRule type="expression" dxfId="6" priority="151">
      <formula>$I3="MOLINA DUAL COMPLETE TEXAS"</formula>
    </cfRule>
  </conditionalFormatting>
  <conditionalFormatting sqref="A3:J3">
    <cfRule type="expression" dxfId="6" priority="152">
      <formula>$I3="WELLMED - UHC CHRONIC COMPLETE HMO C-SNP"</formula>
    </cfRule>
  </conditionalFormatting>
  <conditionalFormatting sqref="A3:J3">
    <cfRule type="expression" dxfId="6" priority="153">
      <formula>$I3="HUMANA OPEN ACCESS PLAN"</formula>
    </cfRule>
  </conditionalFormatting>
  <conditionalFormatting sqref="A3:J3">
    <cfRule type="expression" dxfId="6" priority="154">
      <formula>$I3="WELLMED - CIGNA HEALTHSPRING"</formula>
    </cfRule>
  </conditionalFormatting>
  <conditionalFormatting sqref="A3:J3">
    <cfRule type="expression" dxfId="6" priority="155">
      <formula>$I3="WELLMED - AARP MEDICARE COMPLETE"</formula>
    </cfRule>
  </conditionalFormatting>
  <conditionalFormatting sqref="A3:J3">
    <cfRule type="expression" dxfId="6" priority="156">
      <formula>$I3="WELLMED - UHC DUAL COMPLETE HMO SNP"</formula>
    </cfRule>
  </conditionalFormatting>
  <conditionalFormatting sqref="A3:J3">
    <cfRule type="expression" dxfId="6" priority="157">
      <formula>$I3="MOLINA MARKETPLACE TEXAS"</formula>
    </cfRule>
  </conditionalFormatting>
  <conditionalFormatting sqref="A3:J3">
    <cfRule type="expression" dxfId="6" priority="158">
      <formula>$I3="WELLMED - AMERIVANTAGE"</formula>
    </cfRule>
  </conditionalFormatting>
  <conditionalFormatting sqref="A3:J3">
    <cfRule type="expression" dxfId="6" priority="159">
      <formula>$I3="MOLINA MEDICAID TEXAS"</formula>
    </cfRule>
  </conditionalFormatting>
  <conditionalFormatting sqref="A3:J3">
    <cfRule type="expression" dxfId="6" priority="160">
      <formula>$I3="SELF-PAY"</formula>
    </cfRule>
  </conditionalFormatting>
  <conditionalFormatting sqref="A2:J2">
    <cfRule type="expression" dxfId="6" priority="161">
      <formula>$I2="WELLMED - HUMANA"</formula>
    </cfRule>
  </conditionalFormatting>
  <conditionalFormatting sqref="A2:J2">
    <cfRule type="expression" dxfId="2" priority="162">
      <formula>$I2="AMBETTER - SUPERIOR"</formula>
    </cfRule>
  </conditionalFormatting>
  <conditionalFormatting sqref="A2:J2">
    <cfRule type="expression" dxfId="2" priority="163">
      <formula>$I2="SUPERIOR HEALTH PLAN"</formula>
    </cfRule>
  </conditionalFormatting>
  <conditionalFormatting sqref="A2:J2">
    <cfRule type="expression" dxfId="3" priority="164">
      <formula>$F2="HUMANA CHOICE CARE"</formula>
    </cfRule>
  </conditionalFormatting>
  <conditionalFormatting sqref="A2:J2">
    <cfRule type="expression" dxfId="3" priority="165">
      <formula>$F2="HUMANA OPEN ACCESS PLAN"</formula>
    </cfRule>
  </conditionalFormatting>
  <conditionalFormatting sqref="A2:J2">
    <cfRule type="expression" dxfId="6" priority="166">
      <formula>$I2="WELLMED - UHC DUAL COMPLETE SNP"</formula>
    </cfRule>
  </conditionalFormatting>
  <conditionalFormatting sqref="A2:J2">
    <cfRule type="expression" dxfId="6" priority="167">
      <formula>$I2="MOLINA DUAL COMPLETE TEXAS"</formula>
    </cfRule>
  </conditionalFormatting>
  <conditionalFormatting sqref="A2:J2">
    <cfRule type="expression" dxfId="6" priority="168">
      <formula>$I2="WELLMED - UHC CHRONIC COMPLETE HMO C-SNP"</formula>
    </cfRule>
  </conditionalFormatting>
  <conditionalFormatting sqref="A2:J2">
    <cfRule type="expression" dxfId="6" priority="169">
      <formula>$I2="HUMANA OPEN ACCESS PLAN"</formula>
    </cfRule>
  </conditionalFormatting>
  <conditionalFormatting sqref="A2:J2">
    <cfRule type="expression" dxfId="6" priority="170">
      <formula>$I2="WELLMED - CIGNA HEALTHSPRING"</formula>
    </cfRule>
  </conditionalFormatting>
  <conditionalFormatting sqref="A2:J2">
    <cfRule type="expression" dxfId="6" priority="171">
      <formula>$I2="WELLMED - AARP MEDICARE COMPLETE"</formula>
    </cfRule>
  </conditionalFormatting>
  <conditionalFormatting sqref="A2:J2">
    <cfRule type="expression" dxfId="6" priority="172">
      <formula>$I2="WELLMED - UHC DUAL COMPLETE HMO SNP"</formula>
    </cfRule>
  </conditionalFormatting>
  <conditionalFormatting sqref="A2:J2">
    <cfRule type="expression" dxfId="6" priority="173">
      <formula>$I2="MOLINA MARKETPLACE TEXAS"</formula>
    </cfRule>
  </conditionalFormatting>
  <conditionalFormatting sqref="A2:J2">
    <cfRule type="expression" dxfId="6" priority="174">
      <formula>$I2="WELLMED - AMERIVANTAGE"</formula>
    </cfRule>
  </conditionalFormatting>
  <conditionalFormatting sqref="A2:J2">
    <cfRule type="expression" dxfId="6" priority="175">
      <formula>$I2="MOLINA MEDICAID TEXAS"</formula>
    </cfRule>
  </conditionalFormatting>
  <conditionalFormatting sqref="A2:J2">
    <cfRule type="expression" dxfId="6" priority="176">
      <formula>$I2="SELF-PAY"</formula>
    </cfRule>
  </conditionalFormatting>
  <conditionalFormatting sqref="A1:J1">
    <cfRule type="expression" dxfId="6" priority="177">
      <formula>$I1="WELLMED - HUMANA"</formula>
    </cfRule>
  </conditionalFormatting>
  <conditionalFormatting sqref="A1:J1">
    <cfRule type="expression" dxfId="2" priority="178">
      <formula>$I1="AMBETTER - SUPERIOR"</formula>
    </cfRule>
  </conditionalFormatting>
  <conditionalFormatting sqref="A1:J1">
    <cfRule type="expression" dxfId="2" priority="179">
      <formula>$I1="SUPERIOR HEALTH PLAN"</formula>
    </cfRule>
  </conditionalFormatting>
  <conditionalFormatting sqref="A1:J1">
    <cfRule type="expression" dxfId="3" priority="180">
      <formula>$F1="HUMANA CHOICE CARE"</formula>
    </cfRule>
  </conditionalFormatting>
  <conditionalFormatting sqref="A1:J1">
    <cfRule type="expression" dxfId="3" priority="181">
      <formula>$F1="HUMANA OPEN ACCESS PLAN"</formula>
    </cfRule>
  </conditionalFormatting>
  <conditionalFormatting sqref="A1:J1">
    <cfRule type="expression" dxfId="6" priority="182">
      <formula>$I1="WELLMED - UHC DUAL COMPLETE SNP"</formula>
    </cfRule>
  </conditionalFormatting>
  <conditionalFormatting sqref="A1:J1">
    <cfRule type="expression" dxfId="6" priority="183">
      <formula>$I1="MOLINA DUAL COMPLETE TEXAS"</formula>
    </cfRule>
  </conditionalFormatting>
  <conditionalFormatting sqref="A1:J1">
    <cfRule type="expression" dxfId="6" priority="184">
      <formula>$I1="WELLMED - UHC CHRONIC COMPLETE HMO C-SNP"</formula>
    </cfRule>
  </conditionalFormatting>
  <conditionalFormatting sqref="A1:J1">
    <cfRule type="expression" dxfId="6" priority="185">
      <formula>$I1="HUMANA OPEN ACCESS PLAN"</formula>
    </cfRule>
  </conditionalFormatting>
  <conditionalFormatting sqref="A1:J1">
    <cfRule type="expression" dxfId="6" priority="186">
      <formula>$I1="WELLMED - CIGNA HEALTHSPRING"</formula>
    </cfRule>
  </conditionalFormatting>
  <conditionalFormatting sqref="A1:J1">
    <cfRule type="expression" dxfId="6" priority="187">
      <formula>$I1="WELLMED - AARP MEDICARE COMPLETE"</formula>
    </cfRule>
  </conditionalFormatting>
  <conditionalFormatting sqref="A1:J1">
    <cfRule type="expression" dxfId="6" priority="188">
      <formula>$I1="WELLMED - UHC DUAL COMPLETE HMO SNP"</formula>
    </cfRule>
  </conditionalFormatting>
  <conditionalFormatting sqref="A1:J1">
    <cfRule type="expression" dxfId="6" priority="189">
      <formula>$I1="MOLINA MARKETPLACE TEXAS"</formula>
    </cfRule>
  </conditionalFormatting>
  <conditionalFormatting sqref="A1:J1">
    <cfRule type="expression" dxfId="6" priority="190">
      <formula>$I1="WELLMED - AMERIVANTAGE"</formula>
    </cfRule>
  </conditionalFormatting>
  <conditionalFormatting sqref="A1:J1">
    <cfRule type="expression" dxfId="6" priority="191">
      <formula>$I1="MOLINA MEDICAID TEXAS"</formula>
    </cfRule>
  </conditionalFormatting>
  <conditionalFormatting sqref="A1:J1">
    <cfRule type="expression" dxfId="6" priority="192">
      <formula>$I1="SELF-PAY"</formula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57"/>
    <col customWidth="1" min="4" max="5" width="7.86"/>
    <col customWidth="1" min="6" max="6" width="12.29"/>
    <col customWidth="1" min="7" max="7" width="10.86"/>
    <col customWidth="1" min="8" max="8" width="10.14"/>
    <col customWidth="1" min="9" max="9" width="43.57"/>
    <col customWidth="1" min="10" max="10" width="7.0"/>
  </cols>
  <sheetData>
    <row r="1">
      <c r="A1" s="64" t="s">
        <v>19</v>
      </c>
      <c r="B1" s="65" t="s">
        <v>6757</v>
      </c>
      <c r="C1" s="66" t="s">
        <v>20</v>
      </c>
      <c r="D1" s="67" t="s">
        <v>21</v>
      </c>
      <c r="E1" s="68" t="s">
        <v>7666</v>
      </c>
      <c r="F1" s="66" t="s">
        <v>7667</v>
      </c>
      <c r="G1" s="66" t="s">
        <v>7668</v>
      </c>
      <c r="H1" s="66" t="s">
        <v>7669</v>
      </c>
      <c r="I1" s="66" t="s">
        <v>7670</v>
      </c>
      <c r="J1" s="69" t="s">
        <v>7671</v>
      </c>
    </row>
    <row r="2" hidden="1">
      <c r="A2" s="70">
        <v>11726.0</v>
      </c>
      <c r="B2" s="71">
        <v>0.7916666666666666</v>
      </c>
      <c r="C2" s="75" t="s">
        <v>781</v>
      </c>
      <c r="D2" s="73">
        <v>13924.0</v>
      </c>
      <c r="E2" s="73">
        <v>44636.0</v>
      </c>
      <c r="F2" s="74" t="s">
        <v>7693</v>
      </c>
      <c r="G2" s="74" t="s">
        <v>7673</v>
      </c>
      <c r="H2" s="74" t="s">
        <v>7673</v>
      </c>
      <c r="I2" s="74" t="s">
        <v>6813</v>
      </c>
      <c r="J2" s="39"/>
    </row>
    <row r="3" hidden="1">
      <c r="A3" s="70">
        <v>11270.0</v>
      </c>
      <c r="B3" s="71">
        <v>0.3645833333333333</v>
      </c>
      <c r="C3" s="72" t="s">
        <v>886</v>
      </c>
      <c r="D3" s="73">
        <v>19016.0</v>
      </c>
      <c r="E3" s="73">
        <v>44636.0</v>
      </c>
      <c r="F3" s="74" t="s">
        <v>7680</v>
      </c>
      <c r="G3" s="74" t="s">
        <v>7673</v>
      </c>
      <c r="H3" s="74" t="s">
        <v>7673</v>
      </c>
      <c r="I3" s="74" t="s">
        <v>6825</v>
      </c>
      <c r="J3" s="39"/>
    </row>
    <row r="4">
      <c r="A4" s="70">
        <v>17117.0</v>
      </c>
      <c r="B4" s="71">
        <v>0.5416666666666666</v>
      </c>
      <c r="C4" s="75" t="s">
        <v>5311</v>
      </c>
      <c r="D4" s="73">
        <v>18876.0</v>
      </c>
      <c r="E4" s="73">
        <v>44636.0</v>
      </c>
      <c r="F4" s="74" t="s">
        <v>7674</v>
      </c>
      <c r="G4" s="74" t="s">
        <v>7675</v>
      </c>
      <c r="H4" s="74" t="s">
        <v>7675</v>
      </c>
      <c r="I4" s="74" t="s">
        <v>6836</v>
      </c>
      <c r="J4" s="39"/>
    </row>
    <row r="5" hidden="1">
      <c r="A5" s="70">
        <v>16383.0</v>
      </c>
      <c r="B5" s="71">
        <v>0.5</v>
      </c>
      <c r="C5" s="75" t="s">
        <v>4692</v>
      </c>
      <c r="D5" s="73">
        <v>13721.0</v>
      </c>
      <c r="E5" s="73">
        <v>44636.0</v>
      </c>
      <c r="F5" s="74" t="s">
        <v>7693</v>
      </c>
      <c r="G5" s="74" t="s">
        <v>7673</v>
      </c>
      <c r="H5" s="74" t="s">
        <v>7673</v>
      </c>
      <c r="I5" s="74" t="s">
        <v>6836</v>
      </c>
      <c r="J5" s="39"/>
    </row>
    <row r="6" hidden="1">
      <c r="A6" s="70">
        <v>10256.0</v>
      </c>
      <c r="B6" s="71">
        <v>0.7916666666666666</v>
      </c>
      <c r="C6" s="75" t="s">
        <v>460</v>
      </c>
      <c r="D6" s="73">
        <v>18566.0</v>
      </c>
      <c r="E6" s="73">
        <v>44636.0</v>
      </c>
      <c r="F6" s="74" t="s">
        <v>7672</v>
      </c>
      <c r="G6" s="74" t="s">
        <v>7673</v>
      </c>
      <c r="H6" s="74" t="s">
        <v>7673</v>
      </c>
      <c r="I6" s="74" t="s">
        <v>6836</v>
      </c>
      <c r="J6" s="39"/>
    </row>
    <row r="7" hidden="1">
      <c r="A7" s="70">
        <v>17180.0</v>
      </c>
      <c r="B7" s="71">
        <v>0.3645833333333333</v>
      </c>
      <c r="C7" s="72" t="s">
        <v>5366</v>
      </c>
      <c r="D7" s="73">
        <v>14910.0</v>
      </c>
      <c r="E7" s="73">
        <v>44636.0</v>
      </c>
      <c r="F7" s="74" t="s">
        <v>7679</v>
      </c>
      <c r="G7" s="74" t="s">
        <v>7673</v>
      </c>
      <c r="H7" s="74" t="s">
        <v>7673</v>
      </c>
      <c r="I7" s="74" t="s">
        <v>6825</v>
      </c>
      <c r="J7" s="39"/>
    </row>
    <row r="8" hidden="1">
      <c r="A8" s="70">
        <v>16221.0</v>
      </c>
      <c r="B8" s="71">
        <v>0.7916666666666666</v>
      </c>
      <c r="C8" s="72" t="s">
        <v>4556</v>
      </c>
      <c r="D8" s="73">
        <v>11372.0</v>
      </c>
      <c r="E8" s="73">
        <v>44636.0</v>
      </c>
      <c r="F8" s="74" t="s">
        <v>7672</v>
      </c>
      <c r="G8" s="74" t="s">
        <v>7673</v>
      </c>
      <c r="H8" s="74" t="s">
        <v>7673</v>
      </c>
      <c r="I8" s="74" t="s">
        <v>6776</v>
      </c>
      <c r="J8" s="39"/>
    </row>
    <row r="9" hidden="1">
      <c r="A9" s="70">
        <v>14005.0</v>
      </c>
      <c r="B9" s="71">
        <v>0.4375</v>
      </c>
      <c r="C9" s="72" t="s">
        <v>2681</v>
      </c>
      <c r="D9" s="73">
        <v>16346.0</v>
      </c>
      <c r="E9" s="73">
        <v>44636.0</v>
      </c>
      <c r="F9" s="74" t="s">
        <v>7672</v>
      </c>
      <c r="G9" s="74" t="s">
        <v>7673</v>
      </c>
      <c r="H9" s="74" t="s">
        <v>7673</v>
      </c>
      <c r="I9" s="74" t="s">
        <v>6836</v>
      </c>
      <c r="J9" s="39"/>
    </row>
    <row r="10" hidden="1">
      <c r="A10" s="24">
        <v>9225.0</v>
      </c>
      <c r="B10" s="76">
        <v>0.2604166666666667</v>
      </c>
      <c r="C10" s="72" t="s">
        <v>75</v>
      </c>
      <c r="D10" s="77">
        <v>26685.0</v>
      </c>
      <c r="E10" s="77">
        <v>44636.0</v>
      </c>
      <c r="F10" s="24" t="s">
        <v>7715</v>
      </c>
      <c r="G10" s="24" t="s">
        <v>7673</v>
      </c>
      <c r="H10" s="24" t="s">
        <v>7673</v>
      </c>
      <c r="I10" s="24" t="s">
        <v>6836</v>
      </c>
      <c r="J10" s="39"/>
    </row>
    <row r="11" hidden="1">
      <c r="A11" s="24">
        <v>17603.0</v>
      </c>
      <c r="B11" s="80">
        <v>0.8333333333333334</v>
      </c>
      <c r="C11" s="72" t="s">
        <v>5743</v>
      </c>
      <c r="D11" s="81">
        <v>14719.0</v>
      </c>
      <c r="E11" s="25">
        <v>44636.0</v>
      </c>
      <c r="F11" s="24" t="s">
        <v>7672</v>
      </c>
      <c r="G11" s="24" t="s">
        <v>7673</v>
      </c>
      <c r="H11" s="24" t="s">
        <v>7673</v>
      </c>
      <c r="I11" s="24" t="s">
        <v>6836</v>
      </c>
      <c r="J11" s="39"/>
    </row>
    <row r="12">
      <c r="A12" s="24">
        <v>10078.0</v>
      </c>
      <c r="B12" s="80">
        <v>0.375</v>
      </c>
      <c r="C12" s="39" t="s">
        <v>392</v>
      </c>
      <c r="D12" s="81">
        <v>11441.0</v>
      </c>
      <c r="E12" s="25">
        <v>44636.0</v>
      </c>
      <c r="F12" s="24" t="s">
        <v>7674</v>
      </c>
      <c r="G12" s="24" t="s">
        <v>7675</v>
      </c>
      <c r="H12" s="24" t="s">
        <v>7675</v>
      </c>
      <c r="I12" s="24" t="s">
        <v>6776</v>
      </c>
      <c r="J12" s="39"/>
    </row>
    <row r="13" hidden="1">
      <c r="A13" s="24">
        <v>9436.0</v>
      </c>
      <c r="B13" s="80">
        <v>0.4479166666666667</v>
      </c>
      <c r="C13" s="39" t="s">
        <v>155</v>
      </c>
      <c r="D13" s="81">
        <v>16542.0</v>
      </c>
      <c r="E13" s="25">
        <v>44636.0</v>
      </c>
      <c r="F13" s="24" t="s">
        <v>7674</v>
      </c>
      <c r="G13" s="24" t="s">
        <v>7681</v>
      </c>
      <c r="H13" s="24" t="s">
        <v>7681</v>
      </c>
      <c r="I13" s="24" t="s">
        <v>6836</v>
      </c>
      <c r="J13" s="39"/>
    </row>
    <row r="14" hidden="1">
      <c r="A14" s="24">
        <v>17350.0</v>
      </c>
      <c r="B14" s="80">
        <v>0.3229166666666667</v>
      </c>
      <c r="C14" s="39" t="s">
        <v>5519</v>
      </c>
      <c r="D14" s="81">
        <v>14746.0</v>
      </c>
      <c r="E14" s="25">
        <v>44636.0</v>
      </c>
      <c r="F14" s="24" t="s">
        <v>7678</v>
      </c>
      <c r="G14" s="24" t="s">
        <v>7681</v>
      </c>
      <c r="H14" s="24" t="s">
        <v>7681</v>
      </c>
      <c r="I14" s="24" t="s">
        <v>6829</v>
      </c>
      <c r="J14" s="39"/>
    </row>
    <row r="15">
      <c r="A15" s="24">
        <v>9529.0</v>
      </c>
      <c r="B15" s="76">
        <v>0.3541666666666667</v>
      </c>
      <c r="C15" s="39" t="s">
        <v>185</v>
      </c>
      <c r="D15" s="77">
        <v>28740.0</v>
      </c>
      <c r="E15" s="77">
        <v>44636.0</v>
      </c>
      <c r="F15" s="24" t="s">
        <v>7674</v>
      </c>
      <c r="G15" s="24" t="s">
        <v>7675</v>
      </c>
      <c r="H15" s="24" t="s">
        <v>7675</v>
      </c>
      <c r="I15" s="24" t="s">
        <v>6769</v>
      </c>
      <c r="J15" s="39"/>
    </row>
    <row r="16" hidden="1">
      <c r="A16" s="24">
        <v>12450.0</v>
      </c>
      <c r="B16" s="76">
        <v>0.3541666666666667</v>
      </c>
      <c r="C16" s="44" t="s">
        <v>1471</v>
      </c>
      <c r="D16" s="77">
        <v>31928.0</v>
      </c>
      <c r="E16" s="77">
        <v>44636.0</v>
      </c>
      <c r="F16" s="24" t="s">
        <v>7674</v>
      </c>
      <c r="G16" s="24" t="s">
        <v>7681</v>
      </c>
      <c r="H16" s="24" t="s">
        <v>7681</v>
      </c>
      <c r="I16" s="24" t="s">
        <v>6821</v>
      </c>
      <c r="J16" s="39"/>
    </row>
    <row r="17" hidden="1">
      <c r="A17" s="24">
        <v>11428.0</v>
      </c>
      <c r="B17" s="76">
        <v>0.3125</v>
      </c>
      <c r="C17" s="39" t="s">
        <v>947</v>
      </c>
      <c r="D17" s="77">
        <v>16107.0</v>
      </c>
      <c r="E17" s="77">
        <v>44636.0</v>
      </c>
      <c r="F17" s="24" t="s">
        <v>7678</v>
      </c>
      <c r="G17" s="24" t="s">
        <v>7681</v>
      </c>
      <c r="H17" s="24" t="s">
        <v>7681</v>
      </c>
      <c r="I17" s="24" t="s">
        <v>6810</v>
      </c>
      <c r="J17" s="39"/>
    </row>
    <row r="18" hidden="1">
      <c r="A18" s="24">
        <v>17455.0</v>
      </c>
      <c r="B18" s="76">
        <v>0.5625</v>
      </c>
      <c r="C18" s="39" t="s">
        <v>5609</v>
      </c>
      <c r="D18" s="77">
        <v>16904.0</v>
      </c>
      <c r="E18" s="77">
        <v>44636.0</v>
      </c>
      <c r="F18" s="24" t="s">
        <v>7674</v>
      </c>
      <c r="G18" s="24" t="s">
        <v>7681</v>
      </c>
      <c r="H18" s="24" t="s">
        <v>7681</v>
      </c>
      <c r="I18" s="24" t="s">
        <v>6821</v>
      </c>
      <c r="J18" s="39"/>
    </row>
    <row r="19">
      <c r="A19" s="24">
        <v>11016.0</v>
      </c>
      <c r="B19" s="76">
        <v>0.375</v>
      </c>
      <c r="C19" s="39" t="s">
        <v>762</v>
      </c>
      <c r="D19" s="77">
        <v>23703.0</v>
      </c>
      <c r="E19" s="77">
        <v>44636.0</v>
      </c>
      <c r="F19" s="24" t="s">
        <v>7674</v>
      </c>
      <c r="G19" s="24" t="s">
        <v>7682</v>
      </c>
      <c r="H19" s="24" t="s">
        <v>7682</v>
      </c>
      <c r="I19" s="24" t="s">
        <v>6776</v>
      </c>
      <c r="J19" s="39"/>
    </row>
    <row r="20">
      <c r="A20" s="24">
        <v>15671.0</v>
      </c>
      <c r="B20" s="76">
        <v>0.7916666666666666</v>
      </c>
      <c r="C20" s="39" t="s">
        <v>4065</v>
      </c>
      <c r="D20" s="77">
        <v>23935.0</v>
      </c>
      <c r="E20" s="77">
        <v>44636.0</v>
      </c>
      <c r="F20" s="24" t="s">
        <v>7674</v>
      </c>
      <c r="G20" s="24" t="s">
        <v>7675</v>
      </c>
      <c r="H20" s="24" t="s">
        <v>7675</v>
      </c>
      <c r="I20" s="24" t="s">
        <v>6836</v>
      </c>
      <c r="J20" s="39"/>
    </row>
    <row r="21">
      <c r="A21" s="24">
        <v>11088.0</v>
      </c>
      <c r="B21" s="76">
        <v>0.5520833333333334</v>
      </c>
      <c r="C21" s="39" t="s">
        <v>800</v>
      </c>
      <c r="D21" s="77">
        <v>14999.0</v>
      </c>
      <c r="E21" s="77">
        <v>44636.0</v>
      </c>
      <c r="F21" s="24" t="s">
        <v>7674</v>
      </c>
      <c r="G21" s="24" t="s">
        <v>7682</v>
      </c>
      <c r="H21" s="24" t="s">
        <v>7682</v>
      </c>
      <c r="I21" s="24" t="s">
        <v>6836</v>
      </c>
      <c r="J21" s="39"/>
    </row>
    <row r="22" hidden="1">
      <c r="A22" s="24">
        <v>15973.0</v>
      </c>
      <c r="B22" s="76">
        <v>0.8541666666666666</v>
      </c>
      <c r="C22" s="39" t="s">
        <v>4339</v>
      </c>
      <c r="D22" s="77">
        <v>12838.0</v>
      </c>
      <c r="E22" s="77">
        <v>44636.0</v>
      </c>
      <c r="F22" s="24" t="s">
        <v>7678</v>
      </c>
      <c r="G22" s="24" t="s">
        <v>7681</v>
      </c>
      <c r="H22" s="24" t="s">
        <v>7681</v>
      </c>
      <c r="I22" s="24" t="s">
        <v>6833</v>
      </c>
      <c r="J22" s="39"/>
    </row>
    <row r="23" hidden="1">
      <c r="A23" s="24">
        <v>9876.0</v>
      </c>
      <c r="B23" s="76">
        <v>0.8333333333333334</v>
      </c>
      <c r="C23" s="39" t="s">
        <v>319</v>
      </c>
      <c r="D23" s="77">
        <v>17633.0</v>
      </c>
      <c r="E23" s="77">
        <v>44636.0</v>
      </c>
      <c r="F23" s="24" t="s">
        <v>7674</v>
      </c>
      <c r="G23" s="24" t="s">
        <v>7681</v>
      </c>
      <c r="H23" s="24" t="s">
        <v>7681</v>
      </c>
      <c r="I23" s="24" t="s">
        <v>6836</v>
      </c>
      <c r="J23" s="39"/>
    </row>
    <row r="24">
      <c r="A24" s="24">
        <v>11669.0</v>
      </c>
      <c r="B24" s="76">
        <v>0.6041666666666666</v>
      </c>
      <c r="C24" s="39" t="s">
        <v>1046</v>
      </c>
      <c r="D24" s="77">
        <v>21906.0</v>
      </c>
      <c r="E24" s="77">
        <v>44636.0</v>
      </c>
      <c r="F24" s="24" t="s">
        <v>7674</v>
      </c>
      <c r="G24" s="24" t="s">
        <v>7675</v>
      </c>
      <c r="H24" s="24" t="s">
        <v>7675</v>
      </c>
      <c r="I24" s="24" t="s">
        <v>6796</v>
      </c>
      <c r="J24" s="39"/>
    </row>
    <row r="25" hidden="1">
      <c r="A25" s="24">
        <v>17123.0</v>
      </c>
      <c r="B25" s="76">
        <v>0.6354166666666666</v>
      </c>
      <c r="C25" s="39" t="s">
        <v>5316</v>
      </c>
      <c r="D25" s="77">
        <v>20047.0</v>
      </c>
      <c r="E25" s="77">
        <v>44636.0</v>
      </c>
      <c r="F25" s="24" t="s">
        <v>7674</v>
      </c>
      <c r="G25" s="24" t="s">
        <v>7681</v>
      </c>
      <c r="H25" s="24" t="s">
        <v>7681</v>
      </c>
      <c r="I25" s="24" t="s">
        <v>6810</v>
      </c>
      <c r="J25" s="39"/>
    </row>
    <row r="26" hidden="1">
      <c r="A26" s="24">
        <v>14010.0</v>
      </c>
      <c r="B26" s="76">
        <v>0.3645833333333333</v>
      </c>
      <c r="C26" s="39" t="s">
        <v>2685</v>
      </c>
      <c r="D26" s="77">
        <v>21325.0</v>
      </c>
      <c r="E26" s="77">
        <v>44636.0</v>
      </c>
      <c r="F26" s="24" t="s">
        <v>7674</v>
      </c>
      <c r="G26" s="24" t="s">
        <v>7681</v>
      </c>
      <c r="H26" s="24" t="s">
        <v>7681</v>
      </c>
      <c r="I26" s="24" t="s">
        <v>6825</v>
      </c>
      <c r="J26" s="39"/>
    </row>
    <row r="27">
      <c r="A27" s="24">
        <v>14644.0</v>
      </c>
      <c r="B27" s="76">
        <v>0.4583333333333333</v>
      </c>
      <c r="C27" s="39" t="s">
        <v>3194</v>
      </c>
      <c r="D27" s="77">
        <v>25849.0</v>
      </c>
      <c r="E27" s="77">
        <v>44636.0</v>
      </c>
      <c r="F27" s="24" t="s">
        <v>7674</v>
      </c>
      <c r="G27" s="24" t="s">
        <v>7675</v>
      </c>
      <c r="H27" s="24" t="s">
        <v>7675</v>
      </c>
      <c r="I27" s="24" t="s">
        <v>6784</v>
      </c>
      <c r="J27" s="39"/>
    </row>
    <row r="28" hidden="1">
      <c r="A28" s="24">
        <v>16922.0</v>
      </c>
      <c r="B28" s="76">
        <v>0.6354166666666666</v>
      </c>
      <c r="C28" s="39" t="s">
        <v>5148</v>
      </c>
      <c r="D28" s="77">
        <v>25738.0</v>
      </c>
      <c r="E28" s="77">
        <v>44636.0</v>
      </c>
      <c r="F28" s="24" t="s">
        <v>7674</v>
      </c>
      <c r="G28" s="24" t="s">
        <v>7681</v>
      </c>
      <c r="H28" s="24" t="s">
        <v>7681</v>
      </c>
      <c r="I28" s="24" t="s">
        <v>6810</v>
      </c>
      <c r="J28" s="39"/>
    </row>
    <row r="29" hidden="1">
      <c r="A29" s="24">
        <v>13215.0</v>
      </c>
      <c r="B29" s="76">
        <v>0.5729166666666666</v>
      </c>
      <c r="C29" s="39" t="s">
        <v>2069</v>
      </c>
      <c r="D29" s="77">
        <v>20143.0</v>
      </c>
      <c r="E29" s="77">
        <v>44636.0</v>
      </c>
      <c r="F29" s="24" t="s">
        <v>7674</v>
      </c>
      <c r="G29" s="24" t="s">
        <v>7681</v>
      </c>
      <c r="H29" s="24" t="s">
        <v>7681</v>
      </c>
      <c r="I29" s="24" t="s">
        <v>6810</v>
      </c>
      <c r="J29" s="39"/>
    </row>
    <row r="30" hidden="1">
      <c r="A30" s="24">
        <v>14362.0</v>
      </c>
      <c r="B30" s="76">
        <v>0.7916666666666666</v>
      </c>
      <c r="C30" s="39" t="s">
        <v>2969</v>
      </c>
      <c r="D30" s="77">
        <v>32801.0</v>
      </c>
      <c r="E30" s="77">
        <v>44636.0</v>
      </c>
      <c r="F30" s="24" t="s">
        <v>7678</v>
      </c>
      <c r="G30" s="24" t="s">
        <v>7681</v>
      </c>
      <c r="H30" s="24" t="s">
        <v>7681</v>
      </c>
      <c r="I30" s="24" t="s">
        <v>6836</v>
      </c>
      <c r="J30" s="39"/>
    </row>
    <row r="31" hidden="1">
      <c r="A31" s="24">
        <v>11045.0</v>
      </c>
      <c r="B31" s="80">
        <v>0.7916666666666666</v>
      </c>
      <c r="C31" s="39" t="s">
        <v>777</v>
      </c>
      <c r="D31" s="81">
        <v>16559.0</v>
      </c>
      <c r="E31" s="25">
        <v>44636.0</v>
      </c>
      <c r="F31" s="24" t="s">
        <v>7674</v>
      </c>
      <c r="G31" s="24" t="s">
        <v>7681</v>
      </c>
      <c r="H31" s="24" t="s">
        <v>7681</v>
      </c>
      <c r="I31" s="24" t="s">
        <v>6821</v>
      </c>
      <c r="J31" s="39"/>
    </row>
    <row r="32" hidden="1">
      <c r="A32" s="24">
        <v>11626.0</v>
      </c>
      <c r="B32" s="80">
        <v>0.4479166666666667</v>
      </c>
      <c r="C32" s="39" t="s">
        <v>1028</v>
      </c>
      <c r="D32" s="81">
        <v>24025.0</v>
      </c>
      <c r="E32" s="25">
        <v>44636.0</v>
      </c>
      <c r="F32" s="24" t="s">
        <v>7672</v>
      </c>
      <c r="G32" s="24" t="s">
        <v>7673</v>
      </c>
      <c r="H32" s="24" t="s">
        <v>7673</v>
      </c>
      <c r="I32" s="24" t="s">
        <v>6784</v>
      </c>
      <c r="J32" s="39"/>
    </row>
    <row r="33" hidden="1">
      <c r="A33" s="24">
        <v>17979.0</v>
      </c>
      <c r="B33" s="80">
        <v>0.4791666666666667</v>
      </c>
      <c r="C33" s="39" t="s">
        <v>6074</v>
      </c>
      <c r="D33" s="81">
        <v>14807.0</v>
      </c>
      <c r="E33" s="25">
        <v>44636.0</v>
      </c>
      <c r="F33" s="24" t="s">
        <v>7672</v>
      </c>
      <c r="G33" s="24" t="s">
        <v>7673</v>
      </c>
      <c r="H33" s="24" t="s">
        <v>7673</v>
      </c>
      <c r="I33" s="24" t="s">
        <v>6836</v>
      </c>
      <c r="J33" s="39"/>
    </row>
    <row r="34" hidden="1">
      <c r="A34" s="24">
        <v>18173.0</v>
      </c>
      <c r="B34" s="80">
        <v>0.4583333333333333</v>
      </c>
      <c r="C34" s="39" t="s">
        <v>6443</v>
      </c>
      <c r="D34" s="81">
        <v>15794.0</v>
      </c>
      <c r="E34" s="25">
        <v>44636.0</v>
      </c>
      <c r="F34" s="24" t="s">
        <v>7680</v>
      </c>
      <c r="G34" s="24" t="s">
        <v>7673</v>
      </c>
      <c r="H34" s="24" t="s">
        <v>7673</v>
      </c>
      <c r="I34" s="24" t="s">
        <v>6813</v>
      </c>
      <c r="J34" s="39"/>
    </row>
    <row r="35">
      <c r="A35" s="24">
        <v>17592.0</v>
      </c>
      <c r="B35" s="80">
        <v>0.3958333333333333</v>
      </c>
      <c r="C35" s="39" t="s">
        <v>5733</v>
      </c>
      <c r="D35" s="81">
        <v>20500.0</v>
      </c>
      <c r="E35" s="25">
        <v>44636.0</v>
      </c>
      <c r="F35" s="24" t="s">
        <v>7674</v>
      </c>
      <c r="G35" s="24" t="s">
        <v>7675</v>
      </c>
      <c r="H35" s="24" t="s">
        <v>7675</v>
      </c>
      <c r="I35" s="24" t="s">
        <v>6836</v>
      </c>
      <c r="J35" s="39"/>
    </row>
    <row r="36" hidden="1">
      <c r="A36" s="24">
        <v>15409.0</v>
      </c>
      <c r="B36" s="80">
        <v>0.3541666666666667</v>
      </c>
      <c r="C36" s="39" t="s">
        <v>3836</v>
      </c>
      <c r="D36" s="81">
        <v>16055.0</v>
      </c>
      <c r="E36" s="25">
        <v>44636.0</v>
      </c>
      <c r="F36" s="24" t="s">
        <v>7674</v>
      </c>
      <c r="G36" s="24" t="s">
        <v>7681</v>
      </c>
      <c r="H36" s="24" t="s">
        <v>7681</v>
      </c>
      <c r="I36" s="24" t="s">
        <v>6833</v>
      </c>
      <c r="J36" s="39"/>
    </row>
    <row r="37">
      <c r="A37" s="24">
        <v>17995.0</v>
      </c>
      <c r="B37" s="80">
        <v>0.7916666666666666</v>
      </c>
      <c r="C37" s="39" t="s">
        <v>6085</v>
      </c>
      <c r="D37" s="81">
        <v>19167.0</v>
      </c>
      <c r="E37" s="25">
        <v>44636.0</v>
      </c>
      <c r="F37" s="24" t="s">
        <v>7674</v>
      </c>
      <c r="G37" s="24" t="s">
        <v>7682</v>
      </c>
      <c r="H37" s="24" t="s">
        <v>7682</v>
      </c>
      <c r="I37" s="24" t="s">
        <v>6825</v>
      </c>
      <c r="J37" s="39"/>
    </row>
    <row r="38">
      <c r="A38" s="24">
        <v>16804.0</v>
      </c>
      <c r="B38" s="80">
        <v>0.40625</v>
      </c>
      <c r="C38" s="39" t="s">
        <v>5048</v>
      </c>
      <c r="D38" s="81">
        <v>14781.0</v>
      </c>
      <c r="E38" s="25">
        <v>44636.0</v>
      </c>
      <c r="F38" s="24" t="s">
        <v>7674</v>
      </c>
      <c r="G38" s="24" t="s">
        <v>7682</v>
      </c>
      <c r="H38" s="24" t="s">
        <v>7682</v>
      </c>
      <c r="I38" s="24" t="s">
        <v>6821</v>
      </c>
      <c r="J38" s="39"/>
    </row>
    <row r="39">
      <c r="A39" s="24">
        <v>9552.0</v>
      </c>
      <c r="B39" s="80">
        <v>0.40625</v>
      </c>
      <c r="C39" s="39" t="s">
        <v>197</v>
      </c>
      <c r="D39" s="81">
        <v>25547.0</v>
      </c>
      <c r="E39" s="25">
        <v>44636.0</v>
      </c>
      <c r="F39" s="24" t="s">
        <v>7674</v>
      </c>
      <c r="G39" s="24" t="s">
        <v>7675</v>
      </c>
      <c r="H39" s="24" t="s">
        <v>7675</v>
      </c>
      <c r="I39" s="24" t="s">
        <v>6836</v>
      </c>
      <c r="J39" s="39"/>
    </row>
    <row r="40">
      <c r="A40" s="24">
        <v>15426.0</v>
      </c>
      <c r="B40" s="80">
        <v>0.4166666666666667</v>
      </c>
      <c r="C40" s="39" t="s">
        <v>3847</v>
      </c>
      <c r="D40" s="81">
        <v>18470.0</v>
      </c>
      <c r="E40" s="25">
        <v>44636.0</v>
      </c>
      <c r="F40" s="24" t="s">
        <v>7674</v>
      </c>
      <c r="G40" s="24" t="s">
        <v>7675</v>
      </c>
      <c r="H40" s="24" t="s">
        <v>7675</v>
      </c>
      <c r="I40" s="24" t="s">
        <v>6829</v>
      </c>
      <c r="J40" s="39"/>
    </row>
    <row r="41">
      <c r="A41" s="24">
        <v>14295.0</v>
      </c>
      <c r="B41" s="80">
        <v>0.7916666666666666</v>
      </c>
      <c r="C41" s="39" t="s">
        <v>2907</v>
      </c>
      <c r="D41" s="81">
        <v>11929.0</v>
      </c>
      <c r="E41" s="25">
        <v>44636.0</v>
      </c>
      <c r="F41" s="24" t="s">
        <v>7674</v>
      </c>
      <c r="G41" s="24" t="s">
        <v>7682</v>
      </c>
      <c r="H41" s="24" t="s">
        <v>7682</v>
      </c>
      <c r="I41" s="24" t="s">
        <v>6776</v>
      </c>
      <c r="J41" s="39"/>
    </row>
    <row r="42" hidden="1">
      <c r="A42" s="24">
        <v>18253.0</v>
      </c>
      <c r="B42" s="80">
        <v>0.4166666666666667</v>
      </c>
      <c r="C42" s="39" t="s">
        <v>6658</v>
      </c>
      <c r="D42" s="81">
        <v>19973.0</v>
      </c>
      <c r="E42" s="25">
        <v>44636.0</v>
      </c>
      <c r="F42" s="24" t="s">
        <v>7701</v>
      </c>
      <c r="G42" s="24" t="s">
        <v>7681</v>
      </c>
      <c r="H42" s="24" t="s">
        <v>7681</v>
      </c>
      <c r="I42" s="24" t="s">
        <v>6810</v>
      </c>
      <c r="J42" s="39"/>
    </row>
    <row r="43">
      <c r="A43" s="24">
        <v>17665.0</v>
      </c>
      <c r="B43" s="80">
        <v>0.4479166666666667</v>
      </c>
      <c r="C43" s="39" t="s">
        <v>5800</v>
      </c>
      <c r="D43" s="81">
        <v>11991.0</v>
      </c>
      <c r="E43" s="25">
        <v>44636.0</v>
      </c>
      <c r="F43" s="24" t="s">
        <v>7674</v>
      </c>
      <c r="G43" s="24" t="s">
        <v>7682</v>
      </c>
      <c r="H43" s="24" t="s">
        <v>7682</v>
      </c>
      <c r="I43" s="24" t="s">
        <v>6833</v>
      </c>
      <c r="J43" s="39"/>
    </row>
    <row r="44">
      <c r="A44" s="24">
        <v>11726.0</v>
      </c>
      <c r="B44" s="80">
        <v>0.4583333333333333</v>
      </c>
      <c r="C44" s="39" t="s">
        <v>781</v>
      </c>
      <c r="D44" s="81">
        <v>13924.0</v>
      </c>
      <c r="E44" s="25">
        <v>44636.0</v>
      </c>
      <c r="F44" s="24" t="s">
        <v>7674</v>
      </c>
      <c r="G44" s="24" t="s">
        <v>7682</v>
      </c>
      <c r="H44" s="24" t="s">
        <v>7682</v>
      </c>
      <c r="I44" s="24" t="s">
        <v>6813</v>
      </c>
      <c r="J44" s="39"/>
    </row>
    <row r="45" hidden="1">
      <c r="A45" s="24">
        <v>11394.0</v>
      </c>
      <c r="B45" s="80">
        <v>0.5729166666666666</v>
      </c>
      <c r="C45" s="39" t="s">
        <v>933</v>
      </c>
      <c r="D45" s="81">
        <v>21653.0</v>
      </c>
      <c r="E45" s="25">
        <v>44636.0</v>
      </c>
      <c r="F45" s="24" t="s">
        <v>7674</v>
      </c>
      <c r="G45" s="24" t="s">
        <v>7673</v>
      </c>
      <c r="H45" s="24" t="s">
        <v>7673</v>
      </c>
      <c r="I45" s="24" t="s">
        <v>6810</v>
      </c>
      <c r="J45" s="39"/>
    </row>
    <row r="46">
      <c r="A46" s="24">
        <v>17833.0</v>
      </c>
      <c r="B46" s="80">
        <v>0.4375</v>
      </c>
      <c r="C46" s="39" t="s">
        <v>5948</v>
      </c>
      <c r="D46" s="81">
        <v>16597.0</v>
      </c>
      <c r="E46" s="25">
        <v>44636.0</v>
      </c>
      <c r="F46" s="24" t="s">
        <v>7674</v>
      </c>
      <c r="G46" s="24" t="s">
        <v>7682</v>
      </c>
      <c r="H46" s="24" t="s">
        <v>7682</v>
      </c>
      <c r="I46" s="24" t="s">
        <v>6776</v>
      </c>
      <c r="J46" s="39"/>
    </row>
    <row r="47" hidden="1">
      <c r="A47" s="24">
        <v>17397.0</v>
      </c>
      <c r="B47" s="80">
        <v>0.7916666666666666</v>
      </c>
      <c r="C47" s="75" t="s">
        <v>5561</v>
      </c>
      <c r="D47" s="81">
        <v>24358.0</v>
      </c>
      <c r="E47" s="25">
        <v>44636.0</v>
      </c>
      <c r="F47" s="24" t="s">
        <v>7678</v>
      </c>
      <c r="G47" s="24" t="s">
        <v>7681</v>
      </c>
      <c r="H47" s="24" t="s">
        <v>7681</v>
      </c>
      <c r="I47" s="24" t="s">
        <v>6825</v>
      </c>
      <c r="J47" s="39"/>
    </row>
    <row r="48" hidden="1">
      <c r="A48" s="24">
        <v>16159.0</v>
      </c>
      <c r="B48" s="80">
        <v>0.4479166666666667</v>
      </c>
      <c r="C48" s="39" t="s">
        <v>4505</v>
      </c>
      <c r="D48" s="81">
        <v>13470.0</v>
      </c>
      <c r="E48" s="25">
        <v>44636.0</v>
      </c>
      <c r="F48" s="24" t="s">
        <v>7674</v>
      </c>
      <c r="G48" s="24" t="s">
        <v>7681</v>
      </c>
      <c r="H48" s="24" t="s">
        <v>7681</v>
      </c>
      <c r="I48" s="24" t="s">
        <v>6836</v>
      </c>
      <c r="J48" s="39"/>
    </row>
    <row r="49">
      <c r="A49" s="24">
        <v>9473.0</v>
      </c>
      <c r="B49" s="80">
        <v>0.5833333333333334</v>
      </c>
      <c r="C49" s="39" t="s">
        <v>164</v>
      </c>
      <c r="D49" s="81">
        <v>17984.0</v>
      </c>
      <c r="E49" s="25">
        <v>44636.0</v>
      </c>
      <c r="F49" s="24" t="s">
        <v>7674</v>
      </c>
      <c r="G49" s="24" t="s">
        <v>7675</v>
      </c>
      <c r="H49" s="24" t="s">
        <v>7675</v>
      </c>
      <c r="I49" s="24" t="s">
        <v>6836</v>
      </c>
      <c r="J49" s="39"/>
    </row>
    <row r="50">
      <c r="A50" s="24">
        <v>17032.0</v>
      </c>
      <c r="B50" s="80">
        <v>0.7916666666666666</v>
      </c>
      <c r="C50" s="39" t="s">
        <v>5238</v>
      </c>
      <c r="D50" s="81">
        <v>26641.0</v>
      </c>
      <c r="E50" s="25">
        <v>44636.0</v>
      </c>
      <c r="F50" s="24" t="s">
        <v>7674</v>
      </c>
      <c r="G50" s="24" t="s">
        <v>7682</v>
      </c>
      <c r="H50" s="24" t="s">
        <v>7682</v>
      </c>
      <c r="I50" s="24" t="s">
        <v>6796</v>
      </c>
      <c r="J50" s="39"/>
    </row>
    <row r="51" hidden="1">
      <c r="A51" s="24">
        <v>11281.0</v>
      </c>
      <c r="B51" s="80">
        <v>0.6041666666666666</v>
      </c>
      <c r="C51" s="39" t="s">
        <v>889</v>
      </c>
      <c r="D51" s="81">
        <v>25767.0</v>
      </c>
      <c r="E51" s="25">
        <v>44636.0</v>
      </c>
      <c r="F51" s="24" t="s">
        <v>7674</v>
      </c>
      <c r="G51" s="24" t="s">
        <v>7673</v>
      </c>
      <c r="H51" s="24" t="s">
        <v>7673</v>
      </c>
      <c r="I51" s="24" t="s">
        <v>6869</v>
      </c>
      <c r="J51" s="39"/>
    </row>
    <row r="52" hidden="1">
      <c r="A52" s="24">
        <v>18326.0</v>
      </c>
      <c r="B52" s="80">
        <v>0.59375</v>
      </c>
      <c r="C52" s="39" t="s">
        <v>7716</v>
      </c>
      <c r="D52" s="81">
        <v>17547.0</v>
      </c>
      <c r="E52" s="25">
        <v>44636.0</v>
      </c>
      <c r="F52" s="24" t="s">
        <v>7701</v>
      </c>
      <c r="G52" s="24" t="s">
        <v>7681</v>
      </c>
      <c r="H52" s="24" t="s">
        <v>7681</v>
      </c>
      <c r="I52" s="24" t="s">
        <v>6825</v>
      </c>
      <c r="J52" s="39"/>
    </row>
    <row r="53" hidden="1">
      <c r="A53" s="24">
        <v>13990.0</v>
      </c>
      <c r="B53" s="80">
        <v>0.46875</v>
      </c>
      <c r="C53" s="39" t="s">
        <v>2669</v>
      </c>
      <c r="D53" s="81">
        <v>17140.0</v>
      </c>
      <c r="E53" s="25">
        <v>44636.0</v>
      </c>
      <c r="F53" s="24" t="s">
        <v>7674</v>
      </c>
      <c r="G53" s="24" t="s">
        <v>7681</v>
      </c>
      <c r="H53" s="24" t="s">
        <v>7681</v>
      </c>
      <c r="I53" s="24" t="s">
        <v>6825</v>
      </c>
      <c r="J53" s="39"/>
    </row>
    <row r="54">
      <c r="A54" s="24">
        <v>10696.0</v>
      </c>
      <c r="B54" s="80">
        <v>0.6041666666666666</v>
      </c>
      <c r="C54" s="39" t="s">
        <v>636</v>
      </c>
      <c r="D54" s="81">
        <v>11720.0</v>
      </c>
      <c r="E54" s="25">
        <v>44636.0</v>
      </c>
      <c r="F54" s="24" t="s">
        <v>7674</v>
      </c>
      <c r="G54" s="24" t="s">
        <v>7682</v>
      </c>
      <c r="H54" s="24" t="s">
        <v>7682</v>
      </c>
      <c r="I54" s="24" t="s">
        <v>6810</v>
      </c>
      <c r="J54" s="39"/>
    </row>
    <row r="55">
      <c r="A55" s="24">
        <v>10302.0</v>
      </c>
      <c r="B55" s="80">
        <v>0.6041666666666666</v>
      </c>
      <c r="C55" s="39" t="s">
        <v>478</v>
      </c>
      <c r="D55" s="81">
        <v>11831.0</v>
      </c>
      <c r="E55" s="25">
        <v>44636.0</v>
      </c>
      <c r="F55" s="24" t="s">
        <v>7674</v>
      </c>
      <c r="G55" s="24" t="s">
        <v>7682</v>
      </c>
      <c r="H55" s="24" t="s">
        <v>7682</v>
      </c>
      <c r="I55" s="24" t="s">
        <v>6810</v>
      </c>
      <c r="J55" s="39"/>
    </row>
    <row r="56" hidden="1">
      <c r="A56" s="24">
        <v>18336.0</v>
      </c>
      <c r="B56" s="80">
        <v>0.7916666666666666</v>
      </c>
      <c r="C56" s="39" t="s">
        <v>7717</v>
      </c>
      <c r="D56" s="81">
        <v>22000.0</v>
      </c>
      <c r="E56" s="25">
        <v>44636.0</v>
      </c>
      <c r="F56" s="24" t="s">
        <v>7701</v>
      </c>
      <c r="G56" s="24" t="s">
        <v>7673</v>
      </c>
      <c r="H56" s="24" t="s">
        <v>7673</v>
      </c>
      <c r="I56" s="24" t="s">
        <v>6810</v>
      </c>
      <c r="J56" s="39"/>
    </row>
    <row r="57" hidden="1">
      <c r="A57" s="24">
        <v>10364.0</v>
      </c>
      <c r="B57" s="80">
        <v>0.2916666666666667</v>
      </c>
      <c r="C57" s="39" t="s">
        <v>507</v>
      </c>
      <c r="D57" s="81">
        <v>20316.0</v>
      </c>
      <c r="E57" s="25">
        <v>44636.0</v>
      </c>
      <c r="F57" s="24" t="s">
        <v>7678</v>
      </c>
      <c r="G57" s="24" t="s">
        <v>7681</v>
      </c>
      <c r="H57" s="24" t="s">
        <v>7681</v>
      </c>
      <c r="I57" s="24" t="s">
        <v>6836</v>
      </c>
      <c r="J57" s="39"/>
    </row>
    <row r="58">
      <c r="A58" s="24">
        <v>18132.0</v>
      </c>
      <c r="B58" s="80">
        <v>0.7916666666666666</v>
      </c>
      <c r="C58" s="39" t="s">
        <v>6442</v>
      </c>
      <c r="D58" s="81">
        <v>18736.0</v>
      </c>
      <c r="E58" s="25">
        <v>44636.0</v>
      </c>
      <c r="F58" s="24" t="s">
        <v>7674</v>
      </c>
      <c r="G58" s="24" t="s">
        <v>7682</v>
      </c>
      <c r="H58" s="24" t="s">
        <v>7682</v>
      </c>
      <c r="I58" s="24" t="s">
        <v>6810</v>
      </c>
      <c r="J58" s="39"/>
    </row>
    <row r="59">
      <c r="A59" s="24">
        <v>13076.0</v>
      </c>
      <c r="B59" s="80">
        <v>0.625</v>
      </c>
      <c r="C59" s="39" t="s">
        <v>1957</v>
      </c>
      <c r="D59" s="81">
        <v>19928.0</v>
      </c>
      <c r="E59" s="25">
        <v>44636.0</v>
      </c>
      <c r="F59" s="24" t="s">
        <v>7674</v>
      </c>
      <c r="G59" s="24" t="s">
        <v>7682</v>
      </c>
      <c r="H59" s="24" t="s">
        <v>7682</v>
      </c>
      <c r="I59" s="24" t="s">
        <v>6821</v>
      </c>
      <c r="J59" s="39"/>
    </row>
    <row r="60" hidden="1">
      <c r="A60" s="24">
        <v>13706.0</v>
      </c>
      <c r="B60" s="80">
        <v>0.6145833333333334</v>
      </c>
      <c r="C60" s="39" t="s">
        <v>7718</v>
      </c>
      <c r="D60" s="81">
        <v>18869.0</v>
      </c>
      <c r="E60" s="25">
        <v>44636.0</v>
      </c>
      <c r="F60" s="24" t="s">
        <v>7701</v>
      </c>
      <c r="G60" s="24" t="s">
        <v>7681</v>
      </c>
      <c r="H60" s="24" t="s">
        <v>7681</v>
      </c>
      <c r="I60" s="24" t="s">
        <v>6829</v>
      </c>
      <c r="J60" s="39"/>
    </row>
    <row r="61" hidden="1">
      <c r="A61" s="24">
        <v>18358.0</v>
      </c>
      <c r="B61" s="80">
        <v>0.5729166666666666</v>
      </c>
      <c r="C61" s="39" t="s">
        <v>7719</v>
      </c>
      <c r="D61" s="81">
        <v>22125.0</v>
      </c>
      <c r="E61" s="25">
        <v>44636.0</v>
      </c>
      <c r="F61" s="24" t="s">
        <v>7701</v>
      </c>
      <c r="G61" s="24" t="s">
        <v>7673</v>
      </c>
      <c r="H61" s="24" t="s">
        <v>7673</v>
      </c>
      <c r="I61" s="24" t="s">
        <v>6796</v>
      </c>
      <c r="J61" s="41"/>
    </row>
    <row r="62" hidden="1">
      <c r="A62" s="24">
        <v>16571.0</v>
      </c>
      <c r="B62" s="80">
        <v>0.4583333333333333</v>
      </c>
      <c r="C62" s="39" t="s">
        <v>4854</v>
      </c>
      <c r="D62" s="81">
        <v>14391.0</v>
      </c>
      <c r="E62" s="25">
        <v>44636.0</v>
      </c>
      <c r="F62" s="24" t="s">
        <v>7674</v>
      </c>
      <c r="G62" s="24" t="s">
        <v>7681</v>
      </c>
      <c r="H62" s="24" t="s">
        <v>7681</v>
      </c>
      <c r="I62" s="24" t="s">
        <v>6836</v>
      </c>
      <c r="J62" s="39"/>
    </row>
    <row r="63" hidden="1">
      <c r="A63" s="24">
        <v>18348.0</v>
      </c>
      <c r="B63" s="80">
        <v>0.5625</v>
      </c>
      <c r="C63" s="39" t="s">
        <v>7720</v>
      </c>
      <c r="D63" s="81">
        <v>18370.0</v>
      </c>
      <c r="E63" s="25">
        <v>44636.0</v>
      </c>
      <c r="F63" s="24" t="s">
        <v>7701</v>
      </c>
      <c r="G63" s="24" t="s">
        <v>7681</v>
      </c>
      <c r="H63" s="24" t="s">
        <v>7681</v>
      </c>
      <c r="I63" s="24" t="s">
        <v>6810</v>
      </c>
      <c r="J63" s="39"/>
    </row>
    <row r="64" hidden="1">
      <c r="A64" s="24">
        <v>16025.0</v>
      </c>
      <c r="B64" s="80">
        <v>0.34375</v>
      </c>
      <c r="C64" s="75" t="s">
        <v>4385</v>
      </c>
      <c r="D64" s="81">
        <v>19098.0</v>
      </c>
      <c r="E64" s="25">
        <v>44636.0</v>
      </c>
      <c r="F64" s="24" t="s">
        <v>7701</v>
      </c>
      <c r="G64" s="24" t="s">
        <v>7681</v>
      </c>
      <c r="H64" s="24" t="s">
        <v>7681</v>
      </c>
      <c r="I64" s="24" t="s">
        <v>6810</v>
      </c>
      <c r="J64" s="39"/>
    </row>
    <row r="65">
      <c r="A65" s="24">
        <v>17622.0</v>
      </c>
      <c r="B65" s="80">
        <v>0.4166666666666667</v>
      </c>
      <c r="C65" s="75" t="s">
        <v>5760</v>
      </c>
      <c r="D65" s="81">
        <v>25548.0</v>
      </c>
      <c r="E65" s="25">
        <v>44636.0</v>
      </c>
      <c r="F65" s="24" t="s">
        <v>7674</v>
      </c>
      <c r="G65" s="24" t="s">
        <v>7682</v>
      </c>
      <c r="H65" s="24" t="s">
        <v>7682</v>
      </c>
      <c r="I65" s="24" t="s">
        <v>6836</v>
      </c>
      <c r="J65" s="39"/>
    </row>
    <row r="66">
      <c r="A66" s="24">
        <v>15580.0</v>
      </c>
      <c r="B66" s="80">
        <v>0.5729166666666666</v>
      </c>
      <c r="C66" s="75" t="s">
        <v>757</v>
      </c>
      <c r="D66" s="81">
        <v>19803.0</v>
      </c>
      <c r="E66" s="25">
        <v>44636.0</v>
      </c>
      <c r="F66" s="24" t="s">
        <v>7674</v>
      </c>
      <c r="G66" s="24" t="s">
        <v>7675</v>
      </c>
      <c r="H66" s="24" t="s">
        <v>7675</v>
      </c>
      <c r="I66" s="24" t="s">
        <v>6836</v>
      </c>
      <c r="J66" s="39"/>
    </row>
    <row r="67" hidden="1">
      <c r="A67" s="24">
        <v>17448.0</v>
      </c>
      <c r="B67" s="80">
        <v>0.5520833333333334</v>
      </c>
      <c r="C67" s="75" t="s">
        <v>5603</v>
      </c>
      <c r="D67" s="81">
        <v>17192.0</v>
      </c>
      <c r="E67" s="25">
        <v>44636.0</v>
      </c>
      <c r="F67" s="24" t="s">
        <v>7674</v>
      </c>
      <c r="G67" s="24" t="s">
        <v>7681</v>
      </c>
      <c r="H67" s="24" t="s">
        <v>7681</v>
      </c>
      <c r="I67" s="24" t="s">
        <v>6810</v>
      </c>
      <c r="J67" s="39"/>
    </row>
    <row r="68" hidden="1">
      <c r="A68" s="24">
        <v>16616.0</v>
      </c>
      <c r="B68" s="80">
        <v>0.5416666666666666</v>
      </c>
      <c r="C68" s="75" t="s">
        <v>4886</v>
      </c>
      <c r="D68" s="81">
        <v>23944.0</v>
      </c>
      <c r="E68" s="25">
        <v>44636.0</v>
      </c>
      <c r="F68" s="24" t="s">
        <v>7674</v>
      </c>
      <c r="G68" s="24" t="s">
        <v>7681</v>
      </c>
      <c r="H68" s="24" t="s">
        <v>7681</v>
      </c>
      <c r="I68" s="24" t="s">
        <v>6825</v>
      </c>
      <c r="J68" s="39"/>
    </row>
    <row r="69" hidden="1">
      <c r="A69" s="24">
        <v>12062.0</v>
      </c>
      <c r="B69" s="80">
        <v>0.59375</v>
      </c>
      <c r="C69" s="75" t="s">
        <v>1253</v>
      </c>
      <c r="D69" s="81">
        <v>11801.0</v>
      </c>
      <c r="E69" s="25">
        <v>44636.0</v>
      </c>
      <c r="F69" s="24" t="s">
        <v>7674</v>
      </c>
      <c r="G69" s="24" t="s">
        <v>7681</v>
      </c>
      <c r="H69" s="24" t="s">
        <v>7681</v>
      </c>
      <c r="I69" s="24" t="s">
        <v>6810</v>
      </c>
      <c r="J69" s="39"/>
    </row>
    <row r="70" hidden="1">
      <c r="A70" s="24">
        <v>17913.0</v>
      </c>
      <c r="B70" s="80">
        <v>0.6041666666666666</v>
      </c>
      <c r="C70" s="75" t="s">
        <v>6026</v>
      </c>
      <c r="D70" s="81">
        <v>15556.0</v>
      </c>
      <c r="E70" s="25">
        <v>44636.0</v>
      </c>
      <c r="F70" s="24" t="s">
        <v>7674</v>
      </c>
      <c r="G70" s="24" t="s">
        <v>7681</v>
      </c>
      <c r="H70" s="24" t="s">
        <v>7681</v>
      </c>
      <c r="I70" s="24" t="s">
        <v>6810</v>
      </c>
      <c r="J70" s="39"/>
    </row>
    <row r="71">
      <c r="A71" s="24">
        <v>9405.0</v>
      </c>
      <c r="B71" s="80">
        <v>0.5625</v>
      </c>
      <c r="C71" s="75" t="s">
        <v>141</v>
      </c>
      <c r="D71" s="81">
        <v>23240.0</v>
      </c>
      <c r="E71" s="25">
        <v>44636.0</v>
      </c>
      <c r="F71" s="24" t="s">
        <v>7674</v>
      </c>
      <c r="G71" s="24" t="s">
        <v>7675</v>
      </c>
      <c r="H71" s="24" t="s">
        <v>7675</v>
      </c>
      <c r="I71" s="24" t="s">
        <v>6836</v>
      </c>
      <c r="J71" s="39"/>
    </row>
    <row r="72" hidden="1">
      <c r="A72" s="24">
        <v>14837.0</v>
      </c>
      <c r="B72" s="80">
        <v>0.375</v>
      </c>
      <c r="C72" s="39" t="s">
        <v>3357</v>
      </c>
      <c r="D72" s="81">
        <v>18265.0</v>
      </c>
      <c r="E72" s="25">
        <v>44636.0</v>
      </c>
      <c r="F72" s="24" t="s">
        <v>7685</v>
      </c>
      <c r="G72" s="24" t="s">
        <v>7673</v>
      </c>
      <c r="H72" s="24" t="s">
        <v>7673</v>
      </c>
      <c r="I72" s="24" t="s">
        <v>6836</v>
      </c>
      <c r="J72" s="39"/>
    </row>
    <row r="73">
      <c r="A73" s="24">
        <v>9876.0</v>
      </c>
      <c r="B73" s="80">
        <v>0.34375</v>
      </c>
      <c r="C73" s="39" t="s">
        <v>319</v>
      </c>
      <c r="D73" s="81">
        <v>17633.0</v>
      </c>
      <c r="E73" s="25">
        <v>44636.0</v>
      </c>
      <c r="F73" s="24" t="s">
        <v>7674</v>
      </c>
      <c r="G73" s="24" t="s">
        <v>7682</v>
      </c>
      <c r="H73" s="24" t="s">
        <v>7682</v>
      </c>
      <c r="I73" s="24" t="s">
        <v>6836</v>
      </c>
      <c r="J73" s="39"/>
    </row>
    <row r="74" hidden="1">
      <c r="A74" s="24">
        <v>18392.0</v>
      </c>
      <c r="B74" s="80">
        <v>0.3645833333333333</v>
      </c>
      <c r="C74" s="39" t="s">
        <v>7721</v>
      </c>
      <c r="D74" s="81">
        <v>19025.0</v>
      </c>
      <c r="E74" s="25">
        <v>44637.0</v>
      </c>
      <c r="F74" s="24" t="s">
        <v>7701</v>
      </c>
      <c r="G74" s="24" t="s">
        <v>7681</v>
      </c>
      <c r="H74" s="24" t="s">
        <v>7681</v>
      </c>
      <c r="I74" s="24" t="s">
        <v>6810</v>
      </c>
      <c r="J74" s="39"/>
    </row>
    <row r="75" hidden="1">
      <c r="A75" s="24">
        <v>9846.0</v>
      </c>
      <c r="B75" s="80">
        <v>0.5729166666666666</v>
      </c>
      <c r="C75" s="39" t="s">
        <v>305</v>
      </c>
      <c r="D75" s="81">
        <v>25384.0</v>
      </c>
      <c r="E75" s="25">
        <v>44637.0</v>
      </c>
      <c r="F75" s="24" t="s">
        <v>7674</v>
      </c>
      <c r="G75" s="24" t="s">
        <v>7675</v>
      </c>
      <c r="H75" s="24" t="s">
        <v>7675</v>
      </c>
      <c r="I75" s="24" t="s">
        <v>6810</v>
      </c>
      <c r="J75" s="39"/>
    </row>
    <row r="76" hidden="1">
      <c r="A76" s="24">
        <v>17929.0</v>
      </c>
      <c r="B76" s="80">
        <v>0.6041666666666666</v>
      </c>
      <c r="C76" s="39" t="s">
        <v>6040</v>
      </c>
      <c r="D76" s="81">
        <v>15674.0</v>
      </c>
      <c r="E76" s="25">
        <v>44637.0</v>
      </c>
      <c r="F76" s="24" t="s">
        <v>7674</v>
      </c>
      <c r="G76" s="24" t="s">
        <v>7675</v>
      </c>
      <c r="H76" s="24" t="s">
        <v>7675</v>
      </c>
      <c r="I76" s="24" t="s">
        <v>6810</v>
      </c>
      <c r="J76" s="39"/>
    </row>
    <row r="77" hidden="1">
      <c r="A77" s="24">
        <v>16058.0</v>
      </c>
      <c r="B77" s="80">
        <v>0.7916666666666666</v>
      </c>
      <c r="C77" s="39" t="s">
        <v>4415</v>
      </c>
      <c r="D77" s="81">
        <v>17853.0</v>
      </c>
      <c r="E77" s="25">
        <v>44637.0</v>
      </c>
      <c r="F77" s="24" t="s">
        <v>7701</v>
      </c>
      <c r="G77" s="24" t="s">
        <v>7681</v>
      </c>
      <c r="H77" s="24" t="s">
        <v>7681</v>
      </c>
      <c r="I77" s="24" t="s">
        <v>6833</v>
      </c>
      <c r="J77" s="39"/>
    </row>
    <row r="78" hidden="1">
      <c r="A78" s="24">
        <v>17735.0</v>
      </c>
      <c r="B78" s="80">
        <v>0.4791666666666667</v>
      </c>
      <c r="C78" s="39" t="s">
        <v>5863</v>
      </c>
      <c r="D78" s="81">
        <v>21655.0</v>
      </c>
      <c r="E78" s="25">
        <v>44637.0</v>
      </c>
      <c r="F78" s="24" t="s">
        <v>7674</v>
      </c>
      <c r="G78" s="24" t="s">
        <v>7681</v>
      </c>
      <c r="H78" s="24" t="s">
        <v>7681</v>
      </c>
      <c r="I78" s="24" t="s">
        <v>6836</v>
      </c>
      <c r="J78" s="39"/>
    </row>
    <row r="79" hidden="1">
      <c r="A79" s="24">
        <v>18339.0</v>
      </c>
      <c r="B79" s="80">
        <v>0.3958333333333333</v>
      </c>
      <c r="C79" s="39" t="s">
        <v>7722</v>
      </c>
      <c r="D79" s="81">
        <v>15696.0</v>
      </c>
      <c r="E79" s="25">
        <v>44637.0</v>
      </c>
      <c r="F79" s="24" t="s">
        <v>7701</v>
      </c>
      <c r="G79" s="24" t="s">
        <v>7681</v>
      </c>
      <c r="H79" s="24" t="s">
        <v>7681</v>
      </c>
      <c r="I79" s="24" t="s">
        <v>6813</v>
      </c>
      <c r="J79" s="39"/>
    </row>
    <row r="80" hidden="1">
      <c r="A80" s="24">
        <v>18377.0</v>
      </c>
      <c r="B80" s="80">
        <v>0.4479166666666667</v>
      </c>
      <c r="C80" s="39" t="s">
        <v>7723</v>
      </c>
      <c r="D80" s="81">
        <v>19912.0</v>
      </c>
      <c r="E80" s="25">
        <v>44637.0</v>
      </c>
      <c r="F80" s="24" t="s">
        <v>7701</v>
      </c>
      <c r="G80" s="24" t="s">
        <v>7681</v>
      </c>
      <c r="H80" s="24" t="s">
        <v>7681</v>
      </c>
      <c r="I80" s="24" t="s">
        <v>6813</v>
      </c>
      <c r="J80" s="39"/>
    </row>
    <row r="81" hidden="1">
      <c r="A81" s="24">
        <v>18327.0</v>
      </c>
      <c r="B81" s="80">
        <v>0.34375</v>
      </c>
      <c r="C81" s="39" t="s">
        <v>7724</v>
      </c>
      <c r="D81" s="81">
        <v>15837.0</v>
      </c>
      <c r="E81" s="25">
        <v>44637.0</v>
      </c>
      <c r="F81" s="24" t="s">
        <v>7701</v>
      </c>
      <c r="G81" s="24" t="s">
        <v>7681</v>
      </c>
      <c r="H81" s="24" t="s">
        <v>7681</v>
      </c>
      <c r="I81" s="24" t="s">
        <v>6810</v>
      </c>
      <c r="J81" s="39"/>
    </row>
    <row r="82" hidden="1">
      <c r="A82" s="24">
        <v>10030.0</v>
      </c>
      <c r="B82" s="80">
        <v>0.5729166666666666</v>
      </c>
      <c r="C82" s="39" t="s">
        <v>370</v>
      </c>
      <c r="D82" s="81">
        <v>28740.0</v>
      </c>
      <c r="E82" s="25">
        <v>44637.0</v>
      </c>
      <c r="F82" s="24" t="s">
        <v>7674</v>
      </c>
      <c r="G82" s="24" t="s">
        <v>7682</v>
      </c>
      <c r="H82" s="24" t="s">
        <v>7682</v>
      </c>
      <c r="I82" s="24" t="s">
        <v>6836</v>
      </c>
      <c r="J82" s="39"/>
    </row>
    <row r="83" hidden="1">
      <c r="A83" s="24">
        <v>9337.0</v>
      </c>
      <c r="B83" s="80">
        <v>0.625</v>
      </c>
      <c r="C83" s="39" t="s">
        <v>126</v>
      </c>
      <c r="D83" s="81">
        <v>17297.0</v>
      </c>
      <c r="E83" s="25">
        <v>44637.0</v>
      </c>
      <c r="F83" s="24" t="s">
        <v>7674</v>
      </c>
      <c r="G83" s="24" t="s">
        <v>7681</v>
      </c>
      <c r="H83" s="24" t="s">
        <v>7681</v>
      </c>
      <c r="I83" s="24" t="s">
        <v>6810</v>
      </c>
      <c r="J83" s="39"/>
    </row>
    <row r="84" hidden="1">
      <c r="A84" s="24">
        <v>11080.0</v>
      </c>
      <c r="B84" s="80">
        <v>0.6354166666666666</v>
      </c>
      <c r="C84" s="39" t="s">
        <v>796</v>
      </c>
      <c r="D84" s="81">
        <v>16280.0</v>
      </c>
      <c r="E84" s="25">
        <v>44637.0</v>
      </c>
      <c r="F84" s="24" t="s">
        <v>7674</v>
      </c>
      <c r="G84" s="24" t="s">
        <v>7675</v>
      </c>
      <c r="H84" s="24" t="s">
        <v>7675</v>
      </c>
      <c r="I84" s="24" t="s">
        <v>6825</v>
      </c>
      <c r="J84" s="39"/>
    </row>
    <row r="85" hidden="1">
      <c r="A85" s="24">
        <v>10649.0</v>
      </c>
      <c r="B85" s="80">
        <v>0.6354166666666666</v>
      </c>
      <c r="C85" s="39" t="s">
        <v>615</v>
      </c>
      <c r="D85" s="81">
        <v>21647.0</v>
      </c>
      <c r="E85" s="25">
        <v>44637.0</v>
      </c>
      <c r="F85" s="24" t="s">
        <v>7725</v>
      </c>
      <c r="G85" s="24" t="s">
        <v>7673</v>
      </c>
      <c r="H85" s="24" t="s">
        <v>7673</v>
      </c>
      <c r="I85" s="24" t="s">
        <v>6813</v>
      </c>
      <c r="J85" s="41"/>
    </row>
    <row r="86" hidden="1">
      <c r="A86" s="24">
        <v>16430.0</v>
      </c>
      <c r="B86" s="80">
        <v>0.625</v>
      </c>
      <c r="C86" s="39" t="s">
        <v>4730</v>
      </c>
      <c r="D86" s="81">
        <v>24420.0</v>
      </c>
      <c r="E86" s="25">
        <v>44637.0</v>
      </c>
      <c r="F86" s="24" t="s">
        <v>7674</v>
      </c>
      <c r="G86" s="24" t="s">
        <v>7682</v>
      </c>
      <c r="H86" s="24" t="s">
        <v>7682</v>
      </c>
      <c r="I86" s="24" t="s">
        <v>6784</v>
      </c>
      <c r="J86" s="39"/>
    </row>
    <row r="87" hidden="1">
      <c r="A87" s="24">
        <v>15971.0</v>
      </c>
      <c r="B87" s="80">
        <v>0.5833333333333334</v>
      </c>
      <c r="C87" s="39" t="s">
        <v>4337</v>
      </c>
      <c r="D87" s="81">
        <v>26266.0</v>
      </c>
      <c r="E87" s="25">
        <v>44637.0</v>
      </c>
      <c r="F87" s="24" t="s">
        <v>7674</v>
      </c>
      <c r="G87" s="24" t="s">
        <v>7675</v>
      </c>
      <c r="H87" s="24" t="s">
        <v>7675</v>
      </c>
      <c r="I87" s="24" t="s">
        <v>6869</v>
      </c>
      <c r="J87" s="39"/>
    </row>
    <row r="88" hidden="1">
      <c r="A88" s="24">
        <v>9642.0</v>
      </c>
      <c r="B88" s="80">
        <v>0.5729166666666666</v>
      </c>
      <c r="C88" s="39" t="s">
        <v>229</v>
      </c>
      <c r="D88" s="81">
        <v>17215.0</v>
      </c>
      <c r="E88" s="25">
        <v>44637.0</v>
      </c>
      <c r="F88" s="24" t="s">
        <v>7687</v>
      </c>
      <c r="G88" s="24" t="s">
        <v>7681</v>
      </c>
      <c r="H88" s="24" t="s">
        <v>7681</v>
      </c>
      <c r="I88" s="24" t="s">
        <v>6821</v>
      </c>
      <c r="J88" s="39"/>
    </row>
    <row r="89" hidden="1">
      <c r="A89" s="24">
        <v>9651.0</v>
      </c>
      <c r="B89" s="80">
        <v>0.4479166666666667</v>
      </c>
      <c r="C89" s="39" t="s">
        <v>233</v>
      </c>
      <c r="D89" s="81">
        <v>22812.0</v>
      </c>
      <c r="E89" s="25">
        <v>44637.0</v>
      </c>
      <c r="F89" s="24" t="s">
        <v>7674</v>
      </c>
      <c r="G89" s="24" t="s">
        <v>7675</v>
      </c>
      <c r="H89" s="24" t="s">
        <v>7675</v>
      </c>
      <c r="I89" s="24" t="s">
        <v>6821</v>
      </c>
      <c r="J89" s="39"/>
    </row>
    <row r="90" hidden="1">
      <c r="A90" s="24">
        <v>11011.0</v>
      </c>
      <c r="B90" s="80">
        <v>0.4479166666666667</v>
      </c>
      <c r="C90" s="39" t="s">
        <v>760</v>
      </c>
      <c r="D90" s="81">
        <v>15419.0</v>
      </c>
      <c r="E90" s="25">
        <v>44637.0</v>
      </c>
      <c r="F90" s="24" t="s">
        <v>7674</v>
      </c>
      <c r="G90" s="24" t="s">
        <v>7682</v>
      </c>
      <c r="H90" s="24" t="s">
        <v>7682</v>
      </c>
      <c r="I90" s="24" t="s">
        <v>6836</v>
      </c>
      <c r="J90" s="39"/>
    </row>
    <row r="91" hidden="1">
      <c r="A91" s="24">
        <v>18235.0</v>
      </c>
      <c r="B91" s="80">
        <v>0.7916666666666666</v>
      </c>
      <c r="C91" s="39" t="s">
        <v>6683</v>
      </c>
      <c r="D91" s="81">
        <v>19002.0</v>
      </c>
      <c r="E91" s="25">
        <v>44637.0</v>
      </c>
      <c r="F91" s="24" t="s">
        <v>7689</v>
      </c>
      <c r="G91" s="24" t="s">
        <v>7681</v>
      </c>
      <c r="H91" s="24" t="s">
        <v>7681</v>
      </c>
      <c r="I91" s="24" t="s">
        <v>6810</v>
      </c>
      <c r="J91" s="39"/>
    </row>
    <row r="92" hidden="1">
      <c r="A92" s="24">
        <v>16498.0</v>
      </c>
      <c r="B92" s="80">
        <v>0.375</v>
      </c>
      <c r="C92" s="39" t="s">
        <v>4792</v>
      </c>
      <c r="D92" s="81">
        <v>20803.0</v>
      </c>
      <c r="E92" s="25">
        <v>44637.0</v>
      </c>
      <c r="F92" s="24" t="s">
        <v>7674</v>
      </c>
      <c r="G92" s="24" t="s">
        <v>7681</v>
      </c>
      <c r="H92" s="24" t="s">
        <v>7681</v>
      </c>
      <c r="I92" s="24" t="s">
        <v>6810</v>
      </c>
      <c r="J92" s="39"/>
    </row>
    <row r="93" hidden="1">
      <c r="A93" s="24">
        <v>15948.0</v>
      </c>
      <c r="B93" s="80">
        <v>0.4166666666666667</v>
      </c>
      <c r="C93" s="39" t="s">
        <v>812</v>
      </c>
      <c r="D93" s="81">
        <v>20139.0</v>
      </c>
      <c r="E93" s="25">
        <v>44637.0</v>
      </c>
      <c r="F93" s="24" t="s">
        <v>7674</v>
      </c>
      <c r="G93" s="24" t="s">
        <v>7675</v>
      </c>
      <c r="H93" s="24" t="s">
        <v>7675</v>
      </c>
      <c r="I93" s="24" t="s">
        <v>6776</v>
      </c>
      <c r="J93" s="39"/>
    </row>
    <row r="94" hidden="1">
      <c r="A94" s="24">
        <v>15503.0</v>
      </c>
      <c r="B94" s="80">
        <v>0.4270833333333333</v>
      </c>
      <c r="C94" s="39" t="s">
        <v>3912</v>
      </c>
      <c r="D94" s="81">
        <v>18910.0</v>
      </c>
      <c r="E94" s="25">
        <v>44637.0</v>
      </c>
      <c r="F94" s="24" t="s">
        <v>7674</v>
      </c>
      <c r="G94" s="24" t="s">
        <v>7675</v>
      </c>
      <c r="H94" s="24" t="s">
        <v>7675</v>
      </c>
      <c r="I94" s="24" t="s">
        <v>6810</v>
      </c>
      <c r="J94" s="39"/>
    </row>
    <row r="95" hidden="1">
      <c r="A95" s="24">
        <v>17414.0</v>
      </c>
      <c r="B95" s="80">
        <v>0.3645833333333333</v>
      </c>
      <c r="C95" s="39" t="s">
        <v>5574</v>
      </c>
      <c r="D95" s="81">
        <v>18170.0</v>
      </c>
      <c r="E95" s="25">
        <v>44637.0</v>
      </c>
      <c r="F95" s="24" t="s">
        <v>7674</v>
      </c>
      <c r="G95" s="24" t="s">
        <v>7681</v>
      </c>
      <c r="H95" s="24" t="s">
        <v>7681</v>
      </c>
      <c r="I95" s="24" t="s">
        <v>6829</v>
      </c>
      <c r="J95" s="39"/>
    </row>
    <row r="96" hidden="1">
      <c r="A96" s="24">
        <v>9961.0</v>
      </c>
      <c r="B96" s="80">
        <v>0.4791666666666667</v>
      </c>
      <c r="C96" s="39" t="s">
        <v>340</v>
      </c>
      <c r="D96" s="81">
        <v>17793.0</v>
      </c>
      <c r="E96" s="25">
        <v>44637.0</v>
      </c>
      <c r="F96" s="24" t="s">
        <v>7672</v>
      </c>
      <c r="G96" s="24" t="s">
        <v>7673</v>
      </c>
      <c r="H96" s="24" t="s">
        <v>7673</v>
      </c>
      <c r="I96" s="24" t="s">
        <v>6836</v>
      </c>
      <c r="J96" s="39"/>
    </row>
    <row r="97" hidden="1">
      <c r="A97" s="24">
        <v>16653.0</v>
      </c>
      <c r="B97" s="80">
        <v>0.7916666666666666</v>
      </c>
      <c r="C97" s="39" t="s">
        <v>4917</v>
      </c>
      <c r="D97" s="81">
        <v>19401.0</v>
      </c>
      <c r="E97" s="25">
        <v>44637.0</v>
      </c>
      <c r="F97" s="24" t="s">
        <v>7674</v>
      </c>
      <c r="G97" s="24" t="s">
        <v>7681</v>
      </c>
      <c r="H97" s="24" t="s">
        <v>7681</v>
      </c>
      <c r="I97" s="24" t="s">
        <v>6810</v>
      </c>
      <c r="J97" s="39"/>
    </row>
    <row r="98" hidden="1">
      <c r="A98" s="24">
        <v>15902.0</v>
      </c>
      <c r="B98" s="80">
        <v>0.4375</v>
      </c>
      <c r="C98" s="39" t="s">
        <v>4280</v>
      </c>
      <c r="D98" s="81">
        <v>14350.0</v>
      </c>
      <c r="E98" s="25">
        <v>44637.0</v>
      </c>
      <c r="F98" s="24" t="s">
        <v>7672</v>
      </c>
      <c r="G98" s="24" t="s">
        <v>7673</v>
      </c>
      <c r="H98" s="24" t="s">
        <v>7673</v>
      </c>
      <c r="I98" s="24" t="s">
        <v>6836</v>
      </c>
      <c r="J98" s="39"/>
    </row>
    <row r="99" hidden="1">
      <c r="A99" s="24">
        <v>17650.0</v>
      </c>
      <c r="B99" s="80">
        <v>0.59375</v>
      </c>
      <c r="C99" s="39" t="s">
        <v>5785</v>
      </c>
      <c r="D99" s="81">
        <v>20700.0</v>
      </c>
      <c r="E99" s="25">
        <v>44637.0</v>
      </c>
      <c r="F99" s="24" t="s">
        <v>7695</v>
      </c>
      <c r="G99" s="24" t="s">
        <v>7681</v>
      </c>
      <c r="H99" s="24" t="s">
        <v>7681</v>
      </c>
      <c r="I99" s="24" t="s">
        <v>6836</v>
      </c>
      <c r="J99" s="39"/>
    </row>
    <row r="100" hidden="1">
      <c r="A100" s="24">
        <v>17103.0</v>
      </c>
      <c r="B100" s="80">
        <v>0.4791666666666667</v>
      </c>
      <c r="C100" s="39" t="s">
        <v>1944</v>
      </c>
      <c r="D100" s="81">
        <v>24852.0</v>
      </c>
      <c r="E100" s="25">
        <v>44637.0</v>
      </c>
      <c r="F100" s="24" t="s">
        <v>7672</v>
      </c>
      <c r="G100" s="24" t="s">
        <v>7673</v>
      </c>
      <c r="H100" s="24" t="s">
        <v>7673</v>
      </c>
      <c r="I100" s="24" t="s">
        <v>6784</v>
      </c>
      <c r="J100" s="39"/>
    </row>
    <row r="101" hidden="1">
      <c r="A101" s="24">
        <v>17392.0</v>
      </c>
      <c r="B101" s="80">
        <v>0.7916666666666666</v>
      </c>
      <c r="C101" s="39" t="s">
        <v>5557</v>
      </c>
      <c r="D101" s="81">
        <v>15475.0</v>
      </c>
      <c r="E101" s="25">
        <v>44637.0</v>
      </c>
      <c r="F101" s="24" t="s">
        <v>7680</v>
      </c>
      <c r="G101" s="24" t="s">
        <v>7673</v>
      </c>
      <c r="H101" s="24" t="s">
        <v>7673</v>
      </c>
      <c r="I101" s="24" t="s">
        <v>6776</v>
      </c>
      <c r="J101" s="39"/>
    </row>
    <row r="102" hidden="1">
      <c r="A102" s="24">
        <v>18132.0</v>
      </c>
      <c r="B102" s="80">
        <v>0.7916666666666666</v>
      </c>
      <c r="C102" s="39" t="s">
        <v>6442</v>
      </c>
      <c r="D102" s="81">
        <v>18736.0</v>
      </c>
      <c r="E102" s="25">
        <v>44637.0</v>
      </c>
      <c r="F102" s="24" t="s">
        <v>7674</v>
      </c>
      <c r="G102" s="24" t="s">
        <v>7682</v>
      </c>
      <c r="H102" s="24" t="s">
        <v>7682</v>
      </c>
      <c r="I102" s="24" t="s">
        <v>6810</v>
      </c>
      <c r="J102" s="39"/>
    </row>
    <row r="103" hidden="1">
      <c r="A103" s="24">
        <v>10516.0</v>
      </c>
      <c r="B103" s="80">
        <v>0.4583333333333333</v>
      </c>
      <c r="C103" s="39" t="s">
        <v>571</v>
      </c>
      <c r="D103" s="81">
        <v>25305.0</v>
      </c>
      <c r="E103" s="25">
        <v>44637.0</v>
      </c>
      <c r="F103" s="24" t="s">
        <v>7674</v>
      </c>
      <c r="G103" s="24" t="s">
        <v>7681</v>
      </c>
      <c r="H103" s="24" t="s">
        <v>7681</v>
      </c>
      <c r="I103" s="24" t="s">
        <v>6836</v>
      </c>
      <c r="J103" s="39"/>
    </row>
    <row r="104" hidden="1">
      <c r="A104" s="24">
        <v>17685.0</v>
      </c>
      <c r="B104" s="80">
        <v>0.3854166666666667</v>
      </c>
      <c r="C104" s="39" t="s">
        <v>5818</v>
      </c>
      <c r="D104" s="81">
        <v>24394.0</v>
      </c>
      <c r="E104" s="25">
        <v>44637.0</v>
      </c>
      <c r="F104" s="24" t="s">
        <v>7674</v>
      </c>
      <c r="G104" s="24" t="s">
        <v>7675</v>
      </c>
      <c r="H104" s="24" t="s">
        <v>7675</v>
      </c>
      <c r="I104" s="24" t="s">
        <v>6810</v>
      </c>
      <c r="J104" s="39"/>
    </row>
    <row r="105" hidden="1">
      <c r="A105" s="24">
        <v>16414.0</v>
      </c>
      <c r="B105" s="80">
        <v>0.5625</v>
      </c>
      <c r="C105" s="39" t="s">
        <v>4719</v>
      </c>
      <c r="D105" s="81">
        <v>12283.0</v>
      </c>
      <c r="E105" s="25">
        <v>44637.0</v>
      </c>
      <c r="F105" s="24" t="s">
        <v>7674</v>
      </c>
      <c r="G105" s="24" t="s">
        <v>7675</v>
      </c>
      <c r="H105" s="24" t="s">
        <v>7675</v>
      </c>
      <c r="I105" s="24" t="s">
        <v>6833</v>
      </c>
      <c r="J105" s="39"/>
    </row>
    <row r="106" hidden="1">
      <c r="A106" s="24">
        <v>16663.0</v>
      </c>
      <c r="B106" s="80">
        <v>0.6354166666666666</v>
      </c>
      <c r="C106" s="39" t="s">
        <v>4927</v>
      </c>
      <c r="D106" s="81">
        <v>23574.0</v>
      </c>
      <c r="E106" s="25">
        <v>44637.0</v>
      </c>
      <c r="F106" s="24" t="s">
        <v>7674</v>
      </c>
      <c r="G106" s="24" t="s">
        <v>7681</v>
      </c>
      <c r="H106" s="24" t="s">
        <v>7681</v>
      </c>
      <c r="I106" s="24" t="s">
        <v>6829</v>
      </c>
      <c r="J106" s="39"/>
    </row>
    <row r="107" hidden="1">
      <c r="A107" s="24">
        <v>15491.0</v>
      </c>
      <c r="B107" s="80">
        <v>0.5625</v>
      </c>
      <c r="C107" s="39" t="s">
        <v>3901</v>
      </c>
      <c r="D107" s="81">
        <v>17962.0</v>
      </c>
      <c r="E107" s="25">
        <v>44637.0</v>
      </c>
      <c r="F107" s="24" t="s">
        <v>7674</v>
      </c>
      <c r="G107" s="24" t="s">
        <v>7682</v>
      </c>
      <c r="H107" s="24" t="s">
        <v>7682</v>
      </c>
      <c r="I107" s="24" t="s">
        <v>6776</v>
      </c>
      <c r="J107" s="39"/>
    </row>
    <row r="108" hidden="1">
      <c r="A108" s="24">
        <v>18111.0</v>
      </c>
      <c r="B108" s="80">
        <v>0.3854166666666667</v>
      </c>
      <c r="C108" s="39" t="s">
        <v>1087</v>
      </c>
      <c r="D108" s="81">
        <v>15159.0</v>
      </c>
      <c r="E108" s="25">
        <v>44637.0</v>
      </c>
      <c r="F108" s="24" t="s">
        <v>7674</v>
      </c>
      <c r="G108" s="24" t="s">
        <v>7682</v>
      </c>
      <c r="H108" s="24" t="s">
        <v>7682</v>
      </c>
      <c r="I108" s="24" t="s">
        <v>6810</v>
      </c>
      <c r="J108" s="39"/>
    </row>
    <row r="109" hidden="1">
      <c r="A109" s="24">
        <v>14738.0</v>
      </c>
      <c r="B109" s="80">
        <v>0.46875</v>
      </c>
      <c r="C109" s="39" t="s">
        <v>3274</v>
      </c>
      <c r="D109" s="81">
        <v>23696.0</v>
      </c>
      <c r="E109" s="25">
        <v>44637.0</v>
      </c>
      <c r="F109" s="24" t="s">
        <v>7674</v>
      </c>
      <c r="G109" s="24" t="s">
        <v>7675</v>
      </c>
      <c r="H109" s="24" t="s">
        <v>7675</v>
      </c>
      <c r="I109" s="24" t="s">
        <v>6836</v>
      </c>
      <c r="J109" s="39"/>
    </row>
    <row r="110" hidden="1">
      <c r="A110" s="24">
        <v>16045.0</v>
      </c>
      <c r="B110" s="80">
        <v>0.6145833333333334</v>
      </c>
      <c r="C110" s="39" t="s">
        <v>2626</v>
      </c>
      <c r="D110" s="81">
        <v>24633.0</v>
      </c>
      <c r="E110" s="25">
        <v>44637.0</v>
      </c>
      <c r="F110" s="24" t="s">
        <v>7674</v>
      </c>
      <c r="G110" s="24" t="s">
        <v>7681</v>
      </c>
      <c r="H110" s="24" t="s">
        <v>7681</v>
      </c>
      <c r="I110" s="24" t="s">
        <v>6829</v>
      </c>
      <c r="J110" s="39"/>
    </row>
    <row r="111" hidden="1">
      <c r="A111" s="24">
        <v>11643.0</v>
      </c>
      <c r="B111" s="80">
        <v>0.4270833333333333</v>
      </c>
      <c r="C111" s="39" t="s">
        <v>1034</v>
      </c>
      <c r="D111" s="81">
        <v>14248.0</v>
      </c>
      <c r="E111" s="25">
        <v>44637.0</v>
      </c>
      <c r="F111" s="24" t="s">
        <v>7674</v>
      </c>
      <c r="G111" s="24" t="s">
        <v>7681</v>
      </c>
      <c r="H111" s="24" t="s">
        <v>7681</v>
      </c>
      <c r="I111" s="24" t="s">
        <v>6821</v>
      </c>
      <c r="J111" s="39"/>
    </row>
    <row r="112" hidden="1">
      <c r="A112" s="24">
        <v>18133.0</v>
      </c>
      <c r="B112" s="80">
        <v>0.40625</v>
      </c>
      <c r="C112" s="39" t="s">
        <v>6428</v>
      </c>
      <c r="D112" s="81">
        <v>20467.0</v>
      </c>
      <c r="E112" s="25">
        <v>44637.0</v>
      </c>
      <c r="F112" s="24" t="s">
        <v>7674</v>
      </c>
      <c r="G112" s="24" t="s">
        <v>7682</v>
      </c>
      <c r="H112" s="24" t="s">
        <v>7682</v>
      </c>
      <c r="I112" s="24" t="s">
        <v>6810</v>
      </c>
      <c r="J112" s="39"/>
    </row>
    <row r="113" hidden="1">
      <c r="A113" s="24">
        <v>16878.0</v>
      </c>
      <c r="B113" s="80">
        <v>0.7916666666666666</v>
      </c>
      <c r="C113" s="39" t="s">
        <v>5109</v>
      </c>
      <c r="D113" s="81">
        <v>19002.0</v>
      </c>
      <c r="E113" s="25">
        <v>44637.0</v>
      </c>
      <c r="F113" s="24" t="s">
        <v>7678</v>
      </c>
      <c r="G113" s="24" t="s">
        <v>7681</v>
      </c>
      <c r="H113" s="24" t="s">
        <v>7681</v>
      </c>
      <c r="I113" s="24" t="s">
        <v>6821</v>
      </c>
      <c r="J113" s="39"/>
    </row>
    <row r="114" hidden="1">
      <c r="A114" s="24">
        <v>15655.0</v>
      </c>
      <c r="B114" s="80">
        <v>0.5416666666666666</v>
      </c>
      <c r="C114" s="39" t="s">
        <v>4050</v>
      </c>
      <c r="D114" s="81">
        <v>18038.0</v>
      </c>
      <c r="E114" s="25">
        <v>44637.0</v>
      </c>
      <c r="F114" s="24" t="s">
        <v>7674</v>
      </c>
      <c r="G114" s="24" t="s">
        <v>7675</v>
      </c>
      <c r="H114" s="24" t="s">
        <v>7675</v>
      </c>
      <c r="I114" s="24" t="s">
        <v>6821</v>
      </c>
      <c r="J114" s="39"/>
    </row>
    <row r="115" hidden="1">
      <c r="A115" s="24">
        <v>15817.0</v>
      </c>
      <c r="B115" s="80">
        <v>0.5416666666666666</v>
      </c>
      <c r="C115" s="39" t="s">
        <v>4198</v>
      </c>
      <c r="D115" s="81">
        <v>31161.0</v>
      </c>
      <c r="E115" s="25">
        <v>44637.0</v>
      </c>
      <c r="F115" s="24" t="s">
        <v>7674</v>
      </c>
      <c r="G115" s="24" t="s">
        <v>7682</v>
      </c>
      <c r="H115" s="24" t="s">
        <v>7682</v>
      </c>
      <c r="I115" s="24" t="s">
        <v>6796</v>
      </c>
      <c r="J115" s="39"/>
    </row>
    <row r="116" hidden="1">
      <c r="A116" s="24">
        <v>14695.0</v>
      </c>
      <c r="B116" s="80">
        <v>0.34375</v>
      </c>
      <c r="C116" s="39" t="s">
        <v>3235</v>
      </c>
      <c r="D116" s="81">
        <v>20258.0</v>
      </c>
      <c r="E116" s="25">
        <v>44637.0</v>
      </c>
      <c r="F116" s="24" t="s">
        <v>7674</v>
      </c>
      <c r="G116" s="24" t="s">
        <v>7681</v>
      </c>
      <c r="H116" s="24" t="s">
        <v>7681</v>
      </c>
      <c r="I116" s="24" t="s">
        <v>6813</v>
      </c>
      <c r="J116" s="39"/>
    </row>
    <row r="117" hidden="1">
      <c r="A117" s="24">
        <v>15545.0</v>
      </c>
      <c r="B117" s="80">
        <v>0.375</v>
      </c>
      <c r="C117" s="39" t="s">
        <v>3952</v>
      </c>
      <c r="D117" s="81">
        <v>23937.0</v>
      </c>
      <c r="E117" s="25">
        <v>44637.0</v>
      </c>
      <c r="F117" s="24" t="s">
        <v>7674</v>
      </c>
      <c r="G117" s="24" t="s">
        <v>7675</v>
      </c>
      <c r="H117" s="24" t="s">
        <v>7675</v>
      </c>
      <c r="I117" s="24" t="s">
        <v>6796</v>
      </c>
      <c r="J117" s="39"/>
    </row>
    <row r="118" hidden="1">
      <c r="A118" s="24">
        <v>17940.0</v>
      </c>
      <c r="B118" s="80">
        <v>0.4166666666666667</v>
      </c>
      <c r="C118" s="39" t="s">
        <v>6048</v>
      </c>
      <c r="D118" s="81">
        <v>12708.0</v>
      </c>
      <c r="E118" s="25">
        <v>44637.0</v>
      </c>
      <c r="F118" s="24" t="s">
        <v>7674</v>
      </c>
      <c r="G118" s="24" t="s">
        <v>7681</v>
      </c>
      <c r="H118" s="24" t="s">
        <v>7681</v>
      </c>
      <c r="I118" s="24" t="s">
        <v>6836</v>
      </c>
      <c r="J118" s="39"/>
    </row>
    <row r="119" hidden="1">
      <c r="A119" s="24">
        <v>13962.0</v>
      </c>
      <c r="B119" s="80">
        <v>0.3541666666666667</v>
      </c>
      <c r="C119" s="39" t="s">
        <v>2656</v>
      </c>
      <c r="D119" s="81">
        <v>23708.0</v>
      </c>
      <c r="E119" s="25">
        <v>44637.0</v>
      </c>
      <c r="F119" s="24" t="s">
        <v>7674</v>
      </c>
      <c r="G119" s="24" t="s">
        <v>7681</v>
      </c>
      <c r="H119" s="24" t="s">
        <v>7681</v>
      </c>
      <c r="I119" s="24" t="s">
        <v>6813</v>
      </c>
      <c r="J119" s="39"/>
    </row>
    <row r="120" hidden="1">
      <c r="A120" s="24">
        <v>16003.0</v>
      </c>
      <c r="B120" s="80">
        <v>0.4375</v>
      </c>
      <c r="C120" s="39" t="s">
        <v>4366</v>
      </c>
      <c r="D120" s="81">
        <v>25541.0</v>
      </c>
      <c r="E120" s="25">
        <v>44637.0</v>
      </c>
      <c r="F120" s="24" t="s">
        <v>7679</v>
      </c>
      <c r="G120" s="24" t="s">
        <v>7673</v>
      </c>
      <c r="H120" s="24" t="s">
        <v>7673</v>
      </c>
      <c r="I120" s="24" t="s">
        <v>6796</v>
      </c>
      <c r="J120" s="39"/>
    </row>
    <row r="121" hidden="1">
      <c r="A121" s="24">
        <v>16950.0</v>
      </c>
      <c r="B121" s="80">
        <v>0.3541666666666667</v>
      </c>
      <c r="C121" s="39" t="s">
        <v>5171</v>
      </c>
      <c r="D121" s="81">
        <v>21534.0</v>
      </c>
      <c r="E121" s="25">
        <v>44637.0</v>
      </c>
      <c r="F121" s="24" t="s">
        <v>7674</v>
      </c>
      <c r="G121" s="24" t="s">
        <v>7682</v>
      </c>
      <c r="H121" s="24" t="s">
        <v>7682</v>
      </c>
      <c r="I121" s="24" t="s">
        <v>6784</v>
      </c>
      <c r="J121" s="39"/>
    </row>
    <row r="122" hidden="1">
      <c r="A122" s="24">
        <v>13472.0</v>
      </c>
      <c r="B122" s="80">
        <v>0.4166666666666667</v>
      </c>
      <c r="C122" s="39" t="s">
        <v>547</v>
      </c>
      <c r="D122" s="81">
        <v>21682.0</v>
      </c>
      <c r="E122" s="25">
        <v>44637.0</v>
      </c>
      <c r="F122" s="24" t="s">
        <v>7672</v>
      </c>
      <c r="G122" s="24" t="s">
        <v>7673</v>
      </c>
      <c r="H122" s="24" t="s">
        <v>7673</v>
      </c>
      <c r="I122" s="24" t="s">
        <v>6810</v>
      </c>
      <c r="J122" s="39"/>
    </row>
    <row r="123" hidden="1">
      <c r="A123" s="24">
        <v>11675.0</v>
      </c>
      <c r="B123" s="80">
        <v>0.5416666666666666</v>
      </c>
      <c r="C123" s="39" t="s">
        <v>1049</v>
      </c>
      <c r="D123" s="81">
        <v>19439.0</v>
      </c>
      <c r="E123" s="25">
        <v>44637.0</v>
      </c>
      <c r="F123" s="24" t="s">
        <v>7674</v>
      </c>
      <c r="G123" s="24" t="s">
        <v>7675</v>
      </c>
      <c r="H123" s="24" t="s">
        <v>7675</v>
      </c>
      <c r="I123" s="24" t="s">
        <v>6836</v>
      </c>
      <c r="J123" s="39"/>
    </row>
    <row r="124" hidden="1">
      <c r="A124" s="24">
        <v>15837.0</v>
      </c>
      <c r="B124" s="80">
        <v>0.40625</v>
      </c>
      <c r="C124" s="39" t="s">
        <v>4216</v>
      </c>
      <c r="D124" s="81">
        <v>26371.0</v>
      </c>
      <c r="E124" s="25">
        <v>44637.0</v>
      </c>
      <c r="F124" s="24" t="s">
        <v>7674</v>
      </c>
      <c r="G124" s="24" t="s">
        <v>7681</v>
      </c>
      <c r="H124" s="24" t="s">
        <v>7681</v>
      </c>
      <c r="I124" s="24" t="s">
        <v>6836</v>
      </c>
      <c r="J124" s="39"/>
    </row>
    <row r="125" hidden="1">
      <c r="A125" s="24">
        <v>17963.0</v>
      </c>
      <c r="B125" s="80">
        <v>0.4166666666666667</v>
      </c>
      <c r="C125" s="39" t="s">
        <v>6063</v>
      </c>
      <c r="D125" s="81">
        <v>19664.0</v>
      </c>
      <c r="E125" s="25">
        <v>44637.0</v>
      </c>
      <c r="F125" s="24" t="s">
        <v>7672</v>
      </c>
      <c r="G125" s="24" t="s">
        <v>7673</v>
      </c>
      <c r="H125" s="24" t="s">
        <v>7673</v>
      </c>
      <c r="I125" s="24" t="s">
        <v>6836</v>
      </c>
      <c r="J125" s="39"/>
    </row>
    <row r="126" hidden="1">
      <c r="A126" s="24">
        <v>16062.0</v>
      </c>
      <c r="B126" s="80">
        <v>0.6145833333333334</v>
      </c>
      <c r="C126" s="39" t="s">
        <v>4419</v>
      </c>
      <c r="D126" s="81">
        <v>17777.0</v>
      </c>
      <c r="E126" s="25">
        <v>44637.0</v>
      </c>
      <c r="F126" s="24" t="s">
        <v>7726</v>
      </c>
      <c r="G126" s="24" t="s">
        <v>7673</v>
      </c>
      <c r="H126" s="24" t="s">
        <v>7673</v>
      </c>
      <c r="I126" s="24" t="s">
        <v>6825</v>
      </c>
      <c r="J126" s="39"/>
    </row>
    <row r="127" hidden="1">
      <c r="A127" s="24">
        <v>18091.0</v>
      </c>
      <c r="B127" s="80">
        <v>0.375</v>
      </c>
      <c r="C127" s="39" t="s">
        <v>6413</v>
      </c>
      <c r="D127" s="81">
        <v>18093.0</v>
      </c>
      <c r="E127" s="25">
        <v>44637.0</v>
      </c>
      <c r="F127" s="24" t="s">
        <v>7672</v>
      </c>
      <c r="G127" s="24" t="s">
        <v>7673</v>
      </c>
      <c r="H127" s="24" t="s">
        <v>7673</v>
      </c>
      <c r="I127" s="24" t="s">
        <v>6813</v>
      </c>
      <c r="J127" s="39"/>
    </row>
    <row r="128" hidden="1">
      <c r="A128" s="24">
        <v>16792.0</v>
      </c>
      <c r="B128" s="80">
        <v>0.3125</v>
      </c>
      <c r="C128" s="39" t="s">
        <v>5037</v>
      </c>
      <c r="D128" s="81">
        <v>13375.0</v>
      </c>
      <c r="E128" s="25">
        <v>44637.0</v>
      </c>
      <c r="F128" s="24" t="s">
        <v>7678</v>
      </c>
      <c r="G128" s="24" t="s">
        <v>7681</v>
      </c>
      <c r="H128" s="24" t="s">
        <v>7681</v>
      </c>
      <c r="I128" s="24" t="s">
        <v>6836</v>
      </c>
      <c r="J128" s="39"/>
    </row>
    <row r="129" hidden="1">
      <c r="A129" s="24">
        <v>11315.0</v>
      </c>
      <c r="B129" s="80">
        <v>0.5729166666666666</v>
      </c>
      <c r="C129" s="39" t="s">
        <v>897</v>
      </c>
      <c r="D129" s="81">
        <v>28233.0</v>
      </c>
      <c r="E129" s="25">
        <v>44637.0</v>
      </c>
      <c r="F129" s="24" t="s">
        <v>7687</v>
      </c>
      <c r="G129" s="24" t="s">
        <v>7681</v>
      </c>
      <c r="H129" s="24" t="s">
        <v>7681</v>
      </c>
      <c r="I129" s="24" t="s">
        <v>6810</v>
      </c>
      <c r="J129" s="39"/>
    </row>
    <row r="130" hidden="1">
      <c r="A130" s="24">
        <v>12557.0</v>
      </c>
      <c r="B130" s="80">
        <v>0.5833333333333334</v>
      </c>
      <c r="C130" s="39" t="s">
        <v>1542</v>
      </c>
      <c r="D130" s="81">
        <v>30090.0</v>
      </c>
      <c r="E130" s="25">
        <v>44637.0</v>
      </c>
      <c r="F130" s="24" t="s">
        <v>7727</v>
      </c>
      <c r="G130" s="24" t="s">
        <v>7673</v>
      </c>
      <c r="H130" s="24" t="s">
        <v>7673</v>
      </c>
      <c r="I130" s="24" t="s">
        <v>6836</v>
      </c>
      <c r="J130" s="39"/>
    </row>
    <row r="131" hidden="1">
      <c r="A131" s="24">
        <v>14117.0</v>
      </c>
      <c r="B131" s="80">
        <v>0.5833333333333334</v>
      </c>
      <c r="C131" s="39" t="s">
        <v>2772</v>
      </c>
      <c r="D131" s="81">
        <v>24626.0</v>
      </c>
      <c r="E131" s="25">
        <v>44637.0</v>
      </c>
      <c r="F131" s="24" t="s">
        <v>7695</v>
      </c>
      <c r="G131" s="24" t="s">
        <v>7673</v>
      </c>
      <c r="H131" s="24" t="s">
        <v>7673</v>
      </c>
      <c r="I131" s="24" t="s">
        <v>6796</v>
      </c>
      <c r="J131" s="39"/>
    </row>
    <row r="132" hidden="1">
      <c r="A132" s="24">
        <v>17973.0</v>
      </c>
      <c r="B132" s="80">
        <v>0.7916666666666666</v>
      </c>
      <c r="C132" s="39" t="s">
        <v>6069</v>
      </c>
      <c r="D132" s="81">
        <v>19160.0</v>
      </c>
      <c r="E132" s="25">
        <v>44637.0</v>
      </c>
      <c r="F132" s="24" t="s">
        <v>7679</v>
      </c>
      <c r="G132" s="24" t="s">
        <v>7673</v>
      </c>
      <c r="H132" s="24" t="s">
        <v>7673</v>
      </c>
      <c r="I132" s="24" t="s">
        <v>6810</v>
      </c>
      <c r="J132" s="39"/>
    </row>
    <row r="133" hidden="1">
      <c r="A133" s="24">
        <v>16016.0</v>
      </c>
      <c r="B133" s="80">
        <v>0.2916666666666667</v>
      </c>
      <c r="C133" s="39" t="s">
        <v>4377</v>
      </c>
      <c r="D133" s="81">
        <v>9139.0</v>
      </c>
      <c r="E133" s="25">
        <v>44637.0</v>
      </c>
      <c r="F133" s="24" t="s">
        <v>7678</v>
      </c>
      <c r="G133" s="24" t="s">
        <v>7681</v>
      </c>
      <c r="H133" s="24" t="s">
        <v>7681</v>
      </c>
      <c r="I133" s="24" t="s">
        <v>6821</v>
      </c>
      <c r="J133" s="39"/>
    </row>
    <row r="134" hidden="1">
      <c r="A134" s="24">
        <v>10693.0</v>
      </c>
      <c r="B134" s="80">
        <v>0.59375</v>
      </c>
      <c r="C134" s="39" t="s">
        <v>634</v>
      </c>
      <c r="D134" s="81">
        <v>27131.0</v>
      </c>
      <c r="E134" s="25">
        <v>44637.0</v>
      </c>
      <c r="F134" s="24" t="s">
        <v>7694</v>
      </c>
      <c r="G134" s="24" t="s">
        <v>7673</v>
      </c>
      <c r="H134" s="24" t="s">
        <v>7673</v>
      </c>
      <c r="I134" s="24" t="s">
        <v>6784</v>
      </c>
      <c r="J134" s="39"/>
    </row>
    <row r="135" hidden="1">
      <c r="A135" s="24">
        <v>13701.0</v>
      </c>
      <c r="B135" s="80">
        <v>0.625</v>
      </c>
      <c r="C135" s="39" t="s">
        <v>2451</v>
      </c>
      <c r="D135" s="81">
        <v>22643.0</v>
      </c>
      <c r="E135" s="25">
        <v>44637.0</v>
      </c>
      <c r="F135" s="24" t="s">
        <v>7695</v>
      </c>
      <c r="G135" s="24" t="s">
        <v>7673</v>
      </c>
      <c r="H135" s="24" t="s">
        <v>7673</v>
      </c>
      <c r="I135" s="24" t="s">
        <v>6796</v>
      </c>
      <c r="J135" s="39"/>
    </row>
    <row r="136" hidden="1">
      <c r="A136" s="24">
        <v>9611.0</v>
      </c>
      <c r="B136" s="80">
        <v>0.34375</v>
      </c>
      <c r="C136" s="39" t="s">
        <v>220</v>
      </c>
      <c r="D136" s="81">
        <v>19130.0</v>
      </c>
      <c r="E136" s="25">
        <v>44637.0</v>
      </c>
      <c r="F136" s="24" t="s">
        <v>7678</v>
      </c>
      <c r="G136" s="24" t="s">
        <v>7673</v>
      </c>
      <c r="H136" s="24" t="s">
        <v>7673</v>
      </c>
      <c r="I136" s="24" t="s">
        <v>6810</v>
      </c>
      <c r="J136" s="39"/>
    </row>
    <row r="137" hidden="1">
      <c r="A137" s="24">
        <v>17886.0</v>
      </c>
      <c r="B137" s="80">
        <v>0.5625</v>
      </c>
      <c r="C137" s="39" t="s">
        <v>5996</v>
      </c>
      <c r="D137" s="81">
        <v>20387.0</v>
      </c>
      <c r="E137" s="25">
        <v>44637.0</v>
      </c>
      <c r="F137" s="24" t="s">
        <v>7695</v>
      </c>
      <c r="G137" s="24" t="s">
        <v>7673</v>
      </c>
      <c r="H137" s="24" t="s">
        <v>7673</v>
      </c>
      <c r="I137" s="24" t="s">
        <v>6836</v>
      </c>
      <c r="J137" s="39"/>
    </row>
    <row r="138" hidden="1">
      <c r="A138" s="24">
        <v>11798.0</v>
      </c>
      <c r="B138" s="80">
        <v>0.3333333333333333</v>
      </c>
      <c r="C138" s="39" t="s">
        <v>1118</v>
      </c>
      <c r="D138" s="81">
        <v>16818.0</v>
      </c>
      <c r="E138" s="25">
        <v>44637.0</v>
      </c>
      <c r="F138" s="24" t="s">
        <v>7678</v>
      </c>
      <c r="G138" s="24" t="s">
        <v>7673</v>
      </c>
      <c r="H138" s="24" t="s">
        <v>7673</v>
      </c>
      <c r="I138" s="24" t="s">
        <v>6836</v>
      </c>
      <c r="J138" s="39"/>
    </row>
    <row r="139" hidden="1">
      <c r="A139" s="24">
        <v>17633.0</v>
      </c>
      <c r="B139" s="80">
        <v>0.7916666666666666</v>
      </c>
      <c r="C139" s="39" t="s">
        <v>5769</v>
      </c>
      <c r="D139" s="81">
        <v>20719.0</v>
      </c>
      <c r="E139" s="25">
        <v>44637.0</v>
      </c>
      <c r="F139" s="24" t="s">
        <v>7698</v>
      </c>
      <c r="G139" s="24" t="s">
        <v>7673</v>
      </c>
      <c r="H139" s="24" t="s">
        <v>7673</v>
      </c>
      <c r="I139" s="24" t="s">
        <v>6810</v>
      </c>
      <c r="J139" s="39"/>
    </row>
    <row r="140" hidden="1">
      <c r="A140" s="24">
        <v>15227.0</v>
      </c>
      <c r="B140" s="80">
        <v>0.8541666666666666</v>
      </c>
      <c r="C140" s="39" t="s">
        <v>3681</v>
      </c>
      <c r="D140" s="81">
        <v>27243.0</v>
      </c>
      <c r="E140" s="25">
        <v>44637.0</v>
      </c>
      <c r="F140" s="24" t="s">
        <v>7694</v>
      </c>
      <c r="G140" s="24" t="s">
        <v>7673</v>
      </c>
      <c r="H140" s="24" t="s">
        <v>7673</v>
      </c>
      <c r="I140" s="24" t="s">
        <v>6810</v>
      </c>
      <c r="J140" s="39"/>
    </row>
    <row r="141" hidden="1">
      <c r="A141" s="24">
        <v>9337.0</v>
      </c>
      <c r="B141" s="80">
        <v>0.7916666666666666</v>
      </c>
      <c r="C141" s="39" t="s">
        <v>126</v>
      </c>
      <c r="D141" s="81">
        <v>17297.0</v>
      </c>
      <c r="E141" s="25">
        <v>44637.0</v>
      </c>
      <c r="F141" s="24" t="s">
        <v>7678</v>
      </c>
      <c r="G141" s="24" t="s">
        <v>7681</v>
      </c>
      <c r="H141" s="24" t="s">
        <v>7681</v>
      </c>
      <c r="I141" s="24" t="s">
        <v>6810</v>
      </c>
      <c r="J141" s="39"/>
    </row>
    <row r="142" hidden="1">
      <c r="A142" s="24">
        <v>15948.0</v>
      </c>
      <c r="B142" s="80">
        <v>0.8333333333333334</v>
      </c>
      <c r="C142" s="39" t="s">
        <v>812</v>
      </c>
      <c r="D142" s="81">
        <v>20139.0</v>
      </c>
      <c r="E142" s="25">
        <v>44637.0</v>
      </c>
      <c r="F142" s="24" t="s">
        <v>7672</v>
      </c>
      <c r="G142" s="24" t="s">
        <v>7673</v>
      </c>
      <c r="H142" s="24" t="s">
        <v>7673</v>
      </c>
      <c r="I142" s="24" t="s">
        <v>6776</v>
      </c>
      <c r="J142" s="39"/>
    </row>
    <row r="143" hidden="1">
      <c r="A143" s="24">
        <v>17784.0</v>
      </c>
      <c r="B143" s="80">
        <v>0.7916666666666666</v>
      </c>
      <c r="C143" s="39" t="s">
        <v>5904</v>
      </c>
      <c r="D143" s="81">
        <v>22673.0</v>
      </c>
      <c r="E143" s="25">
        <v>44637.0</v>
      </c>
      <c r="F143" s="24" t="s">
        <v>7672</v>
      </c>
      <c r="G143" s="24" t="s">
        <v>7673</v>
      </c>
      <c r="H143" s="24" t="s">
        <v>7673</v>
      </c>
      <c r="I143" s="24" t="s">
        <v>6869</v>
      </c>
      <c r="J143" s="39"/>
    </row>
    <row r="144" hidden="1">
      <c r="A144" s="24">
        <v>16375.0</v>
      </c>
      <c r="B144" s="80">
        <v>0.59375</v>
      </c>
      <c r="C144" s="39" t="s">
        <v>4684</v>
      </c>
      <c r="D144" s="81">
        <v>19442.0</v>
      </c>
      <c r="E144" s="25">
        <v>44637.0</v>
      </c>
      <c r="F144" s="24" t="s">
        <v>7695</v>
      </c>
      <c r="G144" s="24" t="s">
        <v>7681</v>
      </c>
      <c r="H144" s="24" t="s">
        <v>7681</v>
      </c>
      <c r="I144" s="24" t="s">
        <v>6825</v>
      </c>
      <c r="J144" s="39"/>
    </row>
    <row r="145" hidden="1">
      <c r="A145" s="24">
        <v>15832.0</v>
      </c>
      <c r="B145" s="80">
        <v>0.8333333333333334</v>
      </c>
      <c r="C145" s="39" t="s">
        <v>1820</v>
      </c>
      <c r="D145" s="81">
        <v>20976.0</v>
      </c>
      <c r="E145" s="25">
        <v>44637.0</v>
      </c>
      <c r="F145" s="24" t="s">
        <v>7672</v>
      </c>
      <c r="G145" s="24" t="s">
        <v>7673</v>
      </c>
      <c r="H145" s="24" t="s">
        <v>7673</v>
      </c>
      <c r="I145" s="24" t="s">
        <v>6796</v>
      </c>
      <c r="J145" s="39"/>
    </row>
  </sheetData>
  <autoFilter ref="$A$1:$J$145">
    <filterColumn colId="6">
      <filters>
        <filter val="MARTINEZ"/>
        <filter val="TORRES"/>
      </filters>
    </filterColumn>
    <filterColumn colId="4">
      <filters>
        <filter val="03/16/22"/>
      </filters>
    </filterColumn>
  </autoFilter>
  <conditionalFormatting sqref="A145:J145">
    <cfRule type="expression" dxfId="6" priority="1">
      <formula>$I145="WELLMED - HUMANA"</formula>
    </cfRule>
  </conditionalFormatting>
  <conditionalFormatting sqref="A145:J145">
    <cfRule type="expression" dxfId="2" priority="2">
      <formula>$I145="AMBETTER - SUPERIOR"</formula>
    </cfRule>
  </conditionalFormatting>
  <conditionalFormatting sqref="A145:J145">
    <cfRule type="expression" dxfId="2" priority="3">
      <formula>$I145="SUPERIOR HEALTH PLAN"</formula>
    </cfRule>
  </conditionalFormatting>
  <conditionalFormatting sqref="A145:J145">
    <cfRule type="expression" dxfId="3" priority="4">
      <formula>$F145="HUMANA CHOICE CARE"</formula>
    </cfRule>
  </conditionalFormatting>
  <conditionalFormatting sqref="A145:J145">
    <cfRule type="expression" dxfId="3" priority="5">
      <formula>$F145="HUMANA OPEN ACCESS PLAN"</formula>
    </cfRule>
  </conditionalFormatting>
  <conditionalFormatting sqref="A145:J145">
    <cfRule type="expression" dxfId="6" priority="6">
      <formula>$I145="WELLMED - UHC DUAL COMPLETE SNP"</formula>
    </cfRule>
  </conditionalFormatting>
  <conditionalFormatting sqref="A145:J145">
    <cfRule type="expression" dxfId="6" priority="7">
      <formula>$I145="MOLINA DUAL COMPLETE TEXAS"</formula>
    </cfRule>
  </conditionalFormatting>
  <conditionalFormatting sqref="A145:J145">
    <cfRule type="expression" dxfId="6" priority="8">
      <formula>$I145="WELLMED - UHC CHRONIC COMPLETE HMO C-SNP"</formula>
    </cfRule>
  </conditionalFormatting>
  <conditionalFormatting sqref="A145:J145">
    <cfRule type="expression" dxfId="6" priority="9">
      <formula>$I145="HUMANA OPEN ACCESS PLAN"</formula>
    </cfRule>
  </conditionalFormatting>
  <conditionalFormatting sqref="A145:J145">
    <cfRule type="expression" dxfId="6" priority="10">
      <formula>$I145="WELLMED - CIGNA HEALTHSPRING"</formula>
    </cfRule>
  </conditionalFormatting>
  <conditionalFormatting sqref="A145:J145">
    <cfRule type="expression" dxfId="6" priority="11">
      <formula>$I145="WELLMED - AARP MEDICARE COMPLETE"</formula>
    </cfRule>
  </conditionalFormatting>
  <conditionalFormatting sqref="A145:J145">
    <cfRule type="expression" dxfId="6" priority="12">
      <formula>$I145="WELLMED - UHC DUAL COMPLETE HMO SNP"</formula>
    </cfRule>
  </conditionalFormatting>
  <conditionalFormatting sqref="A145:J145">
    <cfRule type="expression" dxfId="6" priority="13">
      <formula>$I145="MOLINA MARKETPLACE TEXAS"</formula>
    </cfRule>
  </conditionalFormatting>
  <conditionalFormatting sqref="A145:J145">
    <cfRule type="expression" dxfId="6" priority="14">
      <formula>$I145="WELLMED - AMERIVANTAGE"</formula>
    </cfRule>
  </conditionalFormatting>
  <conditionalFormatting sqref="A145:J145">
    <cfRule type="expression" dxfId="6" priority="15">
      <formula>$I145="MOLINA MEDICAID TEXAS"</formula>
    </cfRule>
  </conditionalFormatting>
  <conditionalFormatting sqref="A145:J145">
    <cfRule type="expression" dxfId="6" priority="16">
      <formula>$I145="SELF-PAY"</formula>
    </cfRule>
  </conditionalFormatting>
  <conditionalFormatting sqref="A144:J144">
    <cfRule type="expression" dxfId="6" priority="17">
      <formula>$I144="WELLMED - HUMANA"</formula>
    </cfRule>
  </conditionalFormatting>
  <conditionalFormatting sqref="A144:J144">
    <cfRule type="expression" dxfId="2" priority="18">
      <formula>$I144="AMBETTER - SUPERIOR"</formula>
    </cfRule>
  </conditionalFormatting>
  <conditionalFormatting sqref="A144:J144">
    <cfRule type="expression" dxfId="2" priority="19">
      <formula>$I144="SUPERIOR HEALTH PLAN"</formula>
    </cfRule>
  </conditionalFormatting>
  <conditionalFormatting sqref="A144:J144">
    <cfRule type="expression" dxfId="3" priority="20">
      <formula>$F144="HUMANA CHOICE CARE"</formula>
    </cfRule>
  </conditionalFormatting>
  <conditionalFormatting sqref="A144:J144">
    <cfRule type="expression" dxfId="3" priority="21">
      <formula>$F144="HUMANA OPEN ACCESS PLAN"</formula>
    </cfRule>
  </conditionalFormatting>
  <conditionalFormatting sqref="A144:J144">
    <cfRule type="expression" dxfId="6" priority="22">
      <formula>$I144="WELLMED - UHC DUAL COMPLETE SNP"</formula>
    </cfRule>
  </conditionalFormatting>
  <conditionalFormatting sqref="A144:J144">
    <cfRule type="expression" dxfId="6" priority="23">
      <formula>$I144="MOLINA DUAL COMPLETE TEXAS"</formula>
    </cfRule>
  </conditionalFormatting>
  <conditionalFormatting sqref="A144:J144">
    <cfRule type="expression" dxfId="6" priority="24">
      <formula>$I144="WELLMED - UHC CHRONIC COMPLETE HMO C-SNP"</formula>
    </cfRule>
  </conditionalFormatting>
  <conditionalFormatting sqref="A144:J144">
    <cfRule type="expression" dxfId="6" priority="25">
      <formula>$I144="HUMANA OPEN ACCESS PLAN"</formula>
    </cfRule>
  </conditionalFormatting>
  <conditionalFormatting sqref="A144:J144">
    <cfRule type="expression" dxfId="6" priority="26">
      <formula>$I144="WELLMED - CIGNA HEALTHSPRING"</formula>
    </cfRule>
  </conditionalFormatting>
  <conditionalFormatting sqref="A144:J144">
    <cfRule type="expression" dxfId="6" priority="27">
      <formula>$I144="WELLMED - AARP MEDICARE COMPLETE"</formula>
    </cfRule>
  </conditionalFormatting>
  <conditionalFormatting sqref="A144:J144">
    <cfRule type="expression" dxfId="6" priority="28">
      <formula>$I144="WELLMED - UHC DUAL COMPLETE HMO SNP"</formula>
    </cfRule>
  </conditionalFormatting>
  <conditionalFormatting sqref="A144:J144">
    <cfRule type="expression" dxfId="6" priority="29">
      <formula>$I144="MOLINA MARKETPLACE TEXAS"</formula>
    </cfRule>
  </conditionalFormatting>
  <conditionalFormatting sqref="A144:J144">
    <cfRule type="expression" dxfId="6" priority="30">
      <formula>$I144="WELLMED - AMERIVANTAGE"</formula>
    </cfRule>
  </conditionalFormatting>
  <conditionalFormatting sqref="A144:J144">
    <cfRule type="expression" dxfId="6" priority="31">
      <formula>$I144="MOLINA MEDICAID TEXAS"</formula>
    </cfRule>
  </conditionalFormatting>
  <conditionalFormatting sqref="A144:J144">
    <cfRule type="expression" dxfId="6" priority="32">
      <formula>$I144="SELF-PAY"</formula>
    </cfRule>
  </conditionalFormatting>
  <conditionalFormatting sqref="A143:J143">
    <cfRule type="expression" dxfId="6" priority="33">
      <formula>$I143="WELLMED - HUMANA"</formula>
    </cfRule>
  </conditionalFormatting>
  <conditionalFormatting sqref="A143:J143">
    <cfRule type="expression" dxfId="2" priority="34">
      <formula>$I143="AMBETTER - SUPERIOR"</formula>
    </cfRule>
  </conditionalFormatting>
  <conditionalFormatting sqref="A143:J143">
    <cfRule type="expression" dxfId="2" priority="35">
      <formula>$I143="SUPERIOR HEALTH PLAN"</formula>
    </cfRule>
  </conditionalFormatting>
  <conditionalFormatting sqref="A143:J143">
    <cfRule type="expression" dxfId="3" priority="36">
      <formula>$F143="HUMANA CHOICE CARE"</formula>
    </cfRule>
  </conditionalFormatting>
  <conditionalFormatting sqref="A143:J143">
    <cfRule type="expression" dxfId="3" priority="37">
      <formula>$F143="HUMANA OPEN ACCESS PLAN"</formula>
    </cfRule>
  </conditionalFormatting>
  <conditionalFormatting sqref="A143:J143">
    <cfRule type="expression" dxfId="6" priority="38">
      <formula>$I143="WELLMED - UHC DUAL COMPLETE SNP"</formula>
    </cfRule>
  </conditionalFormatting>
  <conditionalFormatting sqref="A143:J143">
    <cfRule type="expression" dxfId="6" priority="39">
      <formula>$I143="MOLINA DUAL COMPLETE TEXAS"</formula>
    </cfRule>
  </conditionalFormatting>
  <conditionalFormatting sqref="A143:J143">
    <cfRule type="expression" dxfId="6" priority="40">
      <formula>$I143="WELLMED - UHC CHRONIC COMPLETE HMO C-SNP"</formula>
    </cfRule>
  </conditionalFormatting>
  <conditionalFormatting sqref="A143:J143">
    <cfRule type="expression" dxfId="6" priority="41">
      <formula>$I143="HUMANA OPEN ACCESS PLAN"</formula>
    </cfRule>
  </conditionalFormatting>
  <conditionalFormatting sqref="A143:J143">
    <cfRule type="expression" dxfId="6" priority="42">
      <formula>$I143="WELLMED - CIGNA HEALTHSPRING"</formula>
    </cfRule>
  </conditionalFormatting>
  <conditionalFormatting sqref="A143:J143">
    <cfRule type="expression" dxfId="6" priority="43">
      <formula>$I143="WELLMED - AARP MEDICARE COMPLETE"</formula>
    </cfRule>
  </conditionalFormatting>
  <conditionalFormatting sqref="A143:J143">
    <cfRule type="expression" dxfId="6" priority="44">
      <formula>$I143="WELLMED - UHC DUAL COMPLETE HMO SNP"</formula>
    </cfRule>
  </conditionalFormatting>
  <conditionalFormatting sqref="A143:J143">
    <cfRule type="expression" dxfId="6" priority="45">
      <formula>$I143="MOLINA MARKETPLACE TEXAS"</formula>
    </cfRule>
  </conditionalFormatting>
  <conditionalFormatting sqref="A143:J143">
    <cfRule type="expression" dxfId="6" priority="46">
      <formula>$I143="WELLMED - AMERIVANTAGE"</formula>
    </cfRule>
  </conditionalFormatting>
  <conditionalFormatting sqref="A143:J143">
    <cfRule type="expression" dxfId="6" priority="47">
      <formula>$I143="MOLINA MEDICAID TEXAS"</formula>
    </cfRule>
  </conditionalFormatting>
  <conditionalFormatting sqref="A143:J143">
    <cfRule type="expression" dxfId="6" priority="48">
      <formula>$I143="SELF-PAY"</formula>
    </cfRule>
  </conditionalFormatting>
  <conditionalFormatting sqref="A142:J142">
    <cfRule type="expression" dxfId="6" priority="49">
      <formula>$I142="WELLMED - HUMANA"</formula>
    </cfRule>
  </conditionalFormatting>
  <conditionalFormatting sqref="A142:J142">
    <cfRule type="expression" dxfId="2" priority="50">
      <formula>$I142="AMBETTER - SUPERIOR"</formula>
    </cfRule>
  </conditionalFormatting>
  <conditionalFormatting sqref="A142:J142">
    <cfRule type="expression" dxfId="2" priority="51">
      <formula>$I142="SUPERIOR HEALTH PLAN"</formula>
    </cfRule>
  </conditionalFormatting>
  <conditionalFormatting sqref="A142:J142">
    <cfRule type="expression" dxfId="3" priority="52">
      <formula>$F142="HUMANA CHOICE CARE"</formula>
    </cfRule>
  </conditionalFormatting>
  <conditionalFormatting sqref="A142:J142">
    <cfRule type="expression" dxfId="3" priority="53">
      <formula>$F142="HUMANA OPEN ACCESS PLAN"</formula>
    </cfRule>
  </conditionalFormatting>
  <conditionalFormatting sqref="A142:J142">
    <cfRule type="expression" dxfId="6" priority="54">
      <formula>$I142="WELLMED - UHC DUAL COMPLETE SNP"</formula>
    </cfRule>
  </conditionalFormatting>
  <conditionalFormatting sqref="A142:J142">
    <cfRule type="expression" dxfId="6" priority="55">
      <formula>$I142="MOLINA DUAL COMPLETE TEXAS"</formula>
    </cfRule>
  </conditionalFormatting>
  <conditionalFormatting sqref="A142:J142">
    <cfRule type="expression" dxfId="6" priority="56">
      <formula>$I142="WELLMED - UHC CHRONIC COMPLETE HMO C-SNP"</formula>
    </cfRule>
  </conditionalFormatting>
  <conditionalFormatting sqref="A142:J142">
    <cfRule type="expression" dxfId="6" priority="57">
      <formula>$I142="HUMANA OPEN ACCESS PLAN"</formula>
    </cfRule>
  </conditionalFormatting>
  <conditionalFormatting sqref="A142:J142">
    <cfRule type="expression" dxfId="6" priority="58">
      <formula>$I142="WELLMED - CIGNA HEALTHSPRING"</formula>
    </cfRule>
  </conditionalFormatting>
  <conditionalFormatting sqref="A142:J142">
    <cfRule type="expression" dxfId="6" priority="59">
      <formula>$I142="WELLMED - AARP MEDICARE COMPLETE"</formula>
    </cfRule>
  </conditionalFormatting>
  <conditionalFormatting sqref="A142:J142">
    <cfRule type="expression" dxfId="6" priority="60">
      <formula>$I142="WELLMED - UHC DUAL COMPLETE HMO SNP"</formula>
    </cfRule>
  </conditionalFormatting>
  <conditionalFormatting sqref="A142:J142">
    <cfRule type="expression" dxfId="6" priority="61">
      <formula>$I142="MOLINA MARKETPLACE TEXAS"</formula>
    </cfRule>
  </conditionalFormatting>
  <conditionalFormatting sqref="A142:J142">
    <cfRule type="expression" dxfId="6" priority="62">
      <formula>$I142="WELLMED - AMERIVANTAGE"</formula>
    </cfRule>
  </conditionalFormatting>
  <conditionalFormatting sqref="A142:J142">
    <cfRule type="expression" dxfId="6" priority="63">
      <formula>$I142="MOLINA MEDICAID TEXAS"</formula>
    </cfRule>
  </conditionalFormatting>
  <conditionalFormatting sqref="A142:J142">
    <cfRule type="expression" dxfId="6" priority="64">
      <formula>$I142="SELF-PAY"</formula>
    </cfRule>
  </conditionalFormatting>
  <conditionalFormatting sqref="A139:J141">
    <cfRule type="expression" dxfId="6" priority="65">
      <formula>$I139="WELLMED - HUMANA"</formula>
    </cfRule>
  </conditionalFormatting>
  <conditionalFormatting sqref="A139:J141">
    <cfRule type="expression" dxfId="2" priority="66">
      <formula>$I139="AMBETTER - SUPERIOR"</formula>
    </cfRule>
  </conditionalFormatting>
  <conditionalFormatting sqref="A139:J141">
    <cfRule type="expression" dxfId="2" priority="67">
      <formula>$I139="SUPERIOR HEALTH PLAN"</formula>
    </cfRule>
  </conditionalFormatting>
  <conditionalFormatting sqref="A139:J141">
    <cfRule type="expression" dxfId="3" priority="68">
      <formula>$F139="HUMANA CHOICE CARE"</formula>
    </cfRule>
  </conditionalFormatting>
  <conditionalFormatting sqref="A139:J141">
    <cfRule type="expression" dxfId="3" priority="69">
      <formula>$F139="HUMANA OPEN ACCESS PLAN"</formula>
    </cfRule>
  </conditionalFormatting>
  <conditionalFormatting sqref="A139:J141">
    <cfRule type="expression" dxfId="6" priority="70">
      <formula>$I139="WELLMED - UHC DUAL COMPLETE SNP"</formula>
    </cfRule>
  </conditionalFormatting>
  <conditionalFormatting sqref="A139:J141">
    <cfRule type="expression" dxfId="6" priority="71">
      <formula>$I139="MOLINA DUAL COMPLETE TEXAS"</formula>
    </cfRule>
  </conditionalFormatting>
  <conditionalFormatting sqref="A139:J141">
    <cfRule type="expression" dxfId="6" priority="72">
      <formula>$I139="WELLMED - UHC CHRONIC COMPLETE HMO C-SNP"</formula>
    </cfRule>
  </conditionalFormatting>
  <conditionalFormatting sqref="A139:J141">
    <cfRule type="expression" dxfId="6" priority="73">
      <formula>$I139="HUMANA OPEN ACCESS PLAN"</formula>
    </cfRule>
  </conditionalFormatting>
  <conditionalFormatting sqref="A139:J141">
    <cfRule type="expression" dxfId="6" priority="74">
      <formula>$I139="WELLMED - CIGNA HEALTHSPRING"</formula>
    </cfRule>
  </conditionalFormatting>
  <conditionalFormatting sqref="A139:J141">
    <cfRule type="expression" dxfId="6" priority="75">
      <formula>$I139="WELLMED - AARP MEDICARE COMPLETE"</formula>
    </cfRule>
  </conditionalFormatting>
  <conditionalFormatting sqref="A139:J141">
    <cfRule type="expression" dxfId="6" priority="76">
      <formula>$I139="WELLMED - UHC DUAL COMPLETE HMO SNP"</formula>
    </cfRule>
  </conditionalFormatting>
  <conditionalFormatting sqref="A139:J141">
    <cfRule type="expression" dxfId="6" priority="77">
      <formula>$I139="MOLINA MARKETPLACE TEXAS"</formula>
    </cfRule>
  </conditionalFormatting>
  <conditionalFormatting sqref="A139:J141">
    <cfRule type="expression" dxfId="6" priority="78">
      <formula>$I139="WELLMED - AMERIVANTAGE"</formula>
    </cfRule>
  </conditionalFormatting>
  <conditionalFormatting sqref="A139:J141">
    <cfRule type="expression" dxfId="6" priority="79">
      <formula>$I139="MOLINA MEDICAID TEXAS"</formula>
    </cfRule>
  </conditionalFormatting>
  <conditionalFormatting sqref="A139:J141">
    <cfRule type="expression" dxfId="6" priority="80">
      <formula>$I139="SELF-PAY"</formula>
    </cfRule>
  </conditionalFormatting>
  <conditionalFormatting sqref="A138:J138">
    <cfRule type="expression" dxfId="6" priority="81">
      <formula>$I138="WELLMED - HUMANA"</formula>
    </cfRule>
  </conditionalFormatting>
  <conditionalFormatting sqref="A138:J138">
    <cfRule type="expression" dxfId="2" priority="82">
      <formula>$I138="AMBETTER - SUPERIOR"</formula>
    </cfRule>
  </conditionalFormatting>
  <conditionalFormatting sqref="A138:J138">
    <cfRule type="expression" dxfId="2" priority="83">
      <formula>$I138="SUPERIOR HEALTH PLAN"</formula>
    </cfRule>
  </conditionalFormatting>
  <conditionalFormatting sqref="A138:J138">
    <cfRule type="expression" dxfId="3" priority="84">
      <formula>$F138="HUMANA CHOICE CARE"</formula>
    </cfRule>
  </conditionalFormatting>
  <conditionalFormatting sqref="A138:J138">
    <cfRule type="expression" dxfId="3" priority="85">
      <formula>$F138="HUMANA OPEN ACCESS PLAN"</formula>
    </cfRule>
  </conditionalFormatting>
  <conditionalFormatting sqref="A138:J138">
    <cfRule type="expression" dxfId="6" priority="86">
      <formula>$I138="WELLMED - UHC DUAL COMPLETE SNP"</formula>
    </cfRule>
  </conditionalFormatting>
  <conditionalFormatting sqref="A138:J138">
    <cfRule type="expression" dxfId="6" priority="87">
      <formula>$I138="MOLINA DUAL COMPLETE TEXAS"</formula>
    </cfRule>
  </conditionalFormatting>
  <conditionalFormatting sqref="A138:J138">
    <cfRule type="expression" dxfId="6" priority="88">
      <formula>$I138="WELLMED - UHC CHRONIC COMPLETE HMO C-SNP"</formula>
    </cfRule>
  </conditionalFormatting>
  <conditionalFormatting sqref="A138:J138">
    <cfRule type="expression" dxfId="6" priority="89">
      <formula>$I138="HUMANA OPEN ACCESS PLAN"</formula>
    </cfRule>
  </conditionalFormatting>
  <conditionalFormatting sqref="A138:J138">
    <cfRule type="expression" dxfId="6" priority="90">
      <formula>$I138="WELLMED - CIGNA HEALTHSPRING"</formula>
    </cfRule>
  </conditionalFormatting>
  <conditionalFormatting sqref="A138:J138">
    <cfRule type="expression" dxfId="6" priority="91">
      <formula>$I138="WELLMED - AARP MEDICARE COMPLETE"</formula>
    </cfRule>
  </conditionalFormatting>
  <conditionalFormatting sqref="A138:J138">
    <cfRule type="expression" dxfId="6" priority="92">
      <formula>$I138="WELLMED - UHC DUAL COMPLETE HMO SNP"</formula>
    </cfRule>
  </conditionalFormatting>
  <conditionalFormatting sqref="A138:J138">
    <cfRule type="expression" dxfId="6" priority="93">
      <formula>$I138="MOLINA MARKETPLACE TEXAS"</formula>
    </cfRule>
  </conditionalFormatting>
  <conditionalFormatting sqref="A138:J138">
    <cfRule type="expression" dxfId="6" priority="94">
      <formula>$I138="WELLMED - AMERIVANTAGE"</formula>
    </cfRule>
  </conditionalFormatting>
  <conditionalFormatting sqref="A138:J138">
    <cfRule type="expression" dxfId="6" priority="95">
      <formula>$I138="MOLINA MEDICAID TEXAS"</formula>
    </cfRule>
  </conditionalFormatting>
  <conditionalFormatting sqref="A138:J138">
    <cfRule type="expression" dxfId="6" priority="96">
      <formula>$I138="SELF-PAY"</formula>
    </cfRule>
  </conditionalFormatting>
  <conditionalFormatting sqref="A137:J137">
    <cfRule type="expression" dxfId="6" priority="97">
      <formula>$I137="WELLMED - HUMANA"</formula>
    </cfRule>
  </conditionalFormatting>
  <conditionalFormatting sqref="A137:J137">
    <cfRule type="expression" dxfId="2" priority="98">
      <formula>$I137="AMBETTER - SUPERIOR"</formula>
    </cfRule>
  </conditionalFormatting>
  <conditionalFormatting sqref="A137:J137">
    <cfRule type="expression" dxfId="2" priority="99">
      <formula>$I137="SUPERIOR HEALTH PLAN"</formula>
    </cfRule>
  </conditionalFormatting>
  <conditionalFormatting sqref="A137:J137">
    <cfRule type="expression" dxfId="3" priority="100">
      <formula>$F137="HUMANA CHOICE CARE"</formula>
    </cfRule>
  </conditionalFormatting>
  <conditionalFormatting sqref="A137:J137">
    <cfRule type="expression" dxfId="3" priority="101">
      <formula>$F137="HUMANA OPEN ACCESS PLAN"</formula>
    </cfRule>
  </conditionalFormatting>
  <conditionalFormatting sqref="A137:J137">
    <cfRule type="expression" dxfId="6" priority="102">
      <formula>$I137="WELLMED - UHC DUAL COMPLETE SNP"</formula>
    </cfRule>
  </conditionalFormatting>
  <conditionalFormatting sqref="A137:J137">
    <cfRule type="expression" dxfId="6" priority="103">
      <formula>$I137="MOLINA DUAL COMPLETE TEXAS"</formula>
    </cfRule>
  </conditionalFormatting>
  <conditionalFormatting sqref="A137:J137">
    <cfRule type="expression" dxfId="6" priority="104">
      <formula>$I137="WELLMED - UHC CHRONIC COMPLETE HMO C-SNP"</formula>
    </cfRule>
  </conditionalFormatting>
  <conditionalFormatting sqref="A137:J137">
    <cfRule type="expression" dxfId="6" priority="105">
      <formula>$I137="HUMANA OPEN ACCESS PLAN"</formula>
    </cfRule>
  </conditionalFormatting>
  <conditionalFormatting sqref="A137:J137">
    <cfRule type="expression" dxfId="6" priority="106">
      <formula>$I137="WELLMED - CIGNA HEALTHSPRING"</formula>
    </cfRule>
  </conditionalFormatting>
  <conditionalFormatting sqref="A137:J137">
    <cfRule type="expression" dxfId="6" priority="107">
      <formula>$I137="WELLMED - AARP MEDICARE COMPLETE"</formula>
    </cfRule>
  </conditionalFormatting>
  <conditionalFormatting sqref="A137:J137">
    <cfRule type="expression" dxfId="6" priority="108">
      <formula>$I137="WELLMED - UHC DUAL COMPLETE HMO SNP"</formula>
    </cfRule>
  </conditionalFormatting>
  <conditionalFormatting sqref="A137:J137">
    <cfRule type="expression" dxfId="6" priority="109">
      <formula>$I137="MOLINA MARKETPLACE TEXAS"</formula>
    </cfRule>
  </conditionalFormatting>
  <conditionalFormatting sqref="A137:J137">
    <cfRule type="expression" dxfId="6" priority="110">
      <formula>$I137="WELLMED - AMERIVANTAGE"</formula>
    </cfRule>
  </conditionalFormatting>
  <conditionalFormatting sqref="A137:J137">
    <cfRule type="expression" dxfId="6" priority="111">
      <formula>$I137="MOLINA MEDICAID TEXAS"</formula>
    </cfRule>
  </conditionalFormatting>
  <conditionalFormatting sqref="A137:J137">
    <cfRule type="expression" dxfId="6" priority="112">
      <formula>$I137="SELF-PAY"</formula>
    </cfRule>
  </conditionalFormatting>
  <conditionalFormatting sqref="A135:J136">
    <cfRule type="expression" dxfId="6" priority="113">
      <formula>$I135="WELLMED - HUMANA"</formula>
    </cfRule>
  </conditionalFormatting>
  <conditionalFormatting sqref="A135:J136">
    <cfRule type="expression" dxfId="2" priority="114">
      <formula>$I135="AMBETTER - SUPERIOR"</formula>
    </cfRule>
  </conditionalFormatting>
  <conditionalFormatting sqref="A135:J136">
    <cfRule type="expression" dxfId="2" priority="115">
      <formula>$I135="SUPERIOR HEALTH PLAN"</formula>
    </cfRule>
  </conditionalFormatting>
  <conditionalFormatting sqref="A135:J136">
    <cfRule type="expression" dxfId="3" priority="116">
      <formula>$F135="HUMANA CHOICE CARE"</formula>
    </cfRule>
  </conditionalFormatting>
  <conditionalFormatting sqref="A135:J136">
    <cfRule type="expression" dxfId="3" priority="117">
      <formula>$F135="HUMANA OPEN ACCESS PLAN"</formula>
    </cfRule>
  </conditionalFormatting>
  <conditionalFormatting sqref="A135:J136">
    <cfRule type="expression" dxfId="6" priority="118">
      <formula>$I135="WELLMED - UHC DUAL COMPLETE SNP"</formula>
    </cfRule>
  </conditionalFormatting>
  <conditionalFormatting sqref="A135:J136">
    <cfRule type="expression" dxfId="6" priority="119">
      <formula>$I135="MOLINA DUAL COMPLETE TEXAS"</formula>
    </cfRule>
  </conditionalFormatting>
  <conditionalFormatting sqref="A135:J136">
    <cfRule type="expression" dxfId="6" priority="120">
      <formula>$I135="WELLMED - UHC CHRONIC COMPLETE HMO C-SNP"</formula>
    </cfRule>
  </conditionalFormatting>
  <conditionalFormatting sqref="A135:J136">
    <cfRule type="expression" dxfId="6" priority="121">
      <formula>$I135="HUMANA OPEN ACCESS PLAN"</formula>
    </cfRule>
  </conditionalFormatting>
  <conditionalFormatting sqref="A135:J136">
    <cfRule type="expression" dxfId="6" priority="122">
      <formula>$I135="WELLMED - CIGNA HEALTHSPRING"</formula>
    </cfRule>
  </conditionalFormatting>
  <conditionalFormatting sqref="A135:J136">
    <cfRule type="expression" dxfId="6" priority="123">
      <formula>$I135="WELLMED - AARP MEDICARE COMPLETE"</formula>
    </cfRule>
  </conditionalFormatting>
  <conditionalFormatting sqref="A135:J136">
    <cfRule type="expression" dxfId="6" priority="124">
      <formula>$I135="WELLMED - UHC DUAL COMPLETE HMO SNP"</formula>
    </cfRule>
  </conditionalFormatting>
  <conditionalFormatting sqref="A135:J136">
    <cfRule type="expression" dxfId="6" priority="125">
      <formula>$I135="MOLINA MARKETPLACE TEXAS"</formula>
    </cfRule>
  </conditionalFormatting>
  <conditionalFormatting sqref="A135:J136">
    <cfRule type="expression" dxfId="6" priority="126">
      <formula>$I135="WELLMED - AMERIVANTAGE"</formula>
    </cfRule>
  </conditionalFormatting>
  <conditionalFormatting sqref="A135:J136">
    <cfRule type="expression" dxfId="6" priority="127">
      <formula>$I135="MOLINA MEDICAID TEXAS"</formula>
    </cfRule>
  </conditionalFormatting>
  <conditionalFormatting sqref="A135:J136">
    <cfRule type="expression" dxfId="6" priority="128">
      <formula>$I135="SELF-PAY"</formula>
    </cfRule>
  </conditionalFormatting>
  <conditionalFormatting sqref="A134:J134">
    <cfRule type="expression" dxfId="6" priority="129">
      <formula>$I134="WELLMED - HUMANA"</formula>
    </cfRule>
  </conditionalFormatting>
  <conditionalFormatting sqref="A134:J134">
    <cfRule type="expression" dxfId="2" priority="130">
      <formula>$I134="AMBETTER - SUPERIOR"</formula>
    </cfRule>
  </conditionalFormatting>
  <conditionalFormatting sqref="A134:J134">
    <cfRule type="expression" dxfId="2" priority="131">
      <formula>$I134="SUPERIOR HEALTH PLAN"</formula>
    </cfRule>
  </conditionalFormatting>
  <conditionalFormatting sqref="A134:J134">
    <cfRule type="expression" dxfId="3" priority="132">
      <formula>$F134="HUMANA CHOICE CARE"</formula>
    </cfRule>
  </conditionalFormatting>
  <conditionalFormatting sqref="A134:J134">
    <cfRule type="expression" dxfId="3" priority="133">
      <formula>$F134="HUMANA OPEN ACCESS PLAN"</formula>
    </cfRule>
  </conditionalFormatting>
  <conditionalFormatting sqref="A134:J134">
    <cfRule type="expression" dxfId="6" priority="134">
      <formula>$I134="WELLMED - UHC DUAL COMPLETE SNP"</formula>
    </cfRule>
  </conditionalFormatting>
  <conditionalFormatting sqref="A134:J134">
    <cfRule type="expression" dxfId="6" priority="135">
      <formula>$I134="MOLINA DUAL COMPLETE TEXAS"</formula>
    </cfRule>
  </conditionalFormatting>
  <conditionalFormatting sqref="A134:J134">
    <cfRule type="expression" dxfId="6" priority="136">
      <formula>$I134="WELLMED - UHC CHRONIC COMPLETE HMO C-SNP"</formula>
    </cfRule>
  </conditionalFormatting>
  <conditionalFormatting sqref="A134:J134">
    <cfRule type="expression" dxfId="6" priority="137">
      <formula>$I134="HUMANA OPEN ACCESS PLAN"</formula>
    </cfRule>
  </conditionalFormatting>
  <conditionalFormatting sqref="A134:J134">
    <cfRule type="expression" dxfId="6" priority="138">
      <formula>$I134="WELLMED - CIGNA HEALTHSPRING"</formula>
    </cfRule>
  </conditionalFormatting>
  <conditionalFormatting sqref="A134:J134">
    <cfRule type="expression" dxfId="6" priority="139">
      <formula>$I134="WELLMED - AARP MEDICARE COMPLETE"</formula>
    </cfRule>
  </conditionalFormatting>
  <conditionalFormatting sqref="A134:J134">
    <cfRule type="expression" dxfId="6" priority="140">
      <formula>$I134="WELLMED - UHC DUAL COMPLETE HMO SNP"</formula>
    </cfRule>
  </conditionalFormatting>
  <conditionalFormatting sqref="A134:J134">
    <cfRule type="expression" dxfId="6" priority="141">
      <formula>$I134="MOLINA MARKETPLACE TEXAS"</formula>
    </cfRule>
  </conditionalFormatting>
  <conditionalFormatting sqref="A134:J134">
    <cfRule type="expression" dxfId="6" priority="142">
      <formula>$I134="WELLMED - AMERIVANTAGE"</formula>
    </cfRule>
  </conditionalFormatting>
  <conditionalFormatting sqref="A134:J134">
    <cfRule type="expression" dxfId="6" priority="143">
      <formula>$I134="MOLINA MEDICAID TEXAS"</formula>
    </cfRule>
  </conditionalFormatting>
  <conditionalFormatting sqref="A134:J134">
    <cfRule type="expression" dxfId="6" priority="144">
      <formula>$I134="SELF-PAY"</formula>
    </cfRule>
  </conditionalFormatting>
  <conditionalFormatting sqref="A132:J133">
    <cfRule type="expression" dxfId="6" priority="145">
      <formula>$I132="WELLMED - HUMANA"</formula>
    </cfRule>
  </conditionalFormatting>
  <conditionalFormatting sqref="A132:J133">
    <cfRule type="expression" dxfId="2" priority="146">
      <formula>$I132="AMBETTER - SUPERIOR"</formula>
    </cfRule>
  </conditionalFormatting>
  <conditionalFormatting sqref="A132:J133">
    <cfRule type="expression" dxfId="2" priority="147">
      <formula>$I132="SUPERIOR HEALTH PLAN"</formula>
    </cfRule>
  </conditionalFormatting>
  <conditionalFormatting sqref="A132:J133">
    <cfRule type="expression" dxfId="3" priority="148">
      <formula>$F132="HUMANA CHOICE CARE"</formula>
    </cfRule>
  </conditionalFormatting>
  <conditionalFormatting sqref="A132:J133">
    <cfRule type="expression" dxfId="3" priority="149">
      <formula>$F132="HUMANA OPEN ACCESS PLAN"</formula>
    </cfRule>
  </conditionalFormatting>
  <conditionalFormatting sqref="A132:J133">
    <cfRule type="expression" dxfId="6" priority="150">
      <formula>$I132="WELLMED - UHC DUAL COMPLETE SNP"</formula>
    </cfRule>
  </conditionalFormatting>
  <conditionalFormatting sqref="A132:J133">
    <cfRule type="expression" dxfId="6" priority="151">
      <formula>$I132="MOLINA DUAL COMPLETE TEXAS"</formula>
    </cfRule>
  </conditionalFormatting>
  <conditionalFormatting sqref="A132:J133">
    <cfRule type="expression" dxfId="6" priority="152">
      <formula>$I132="WELLMED - UHC CHRONIC COMPLETE HMO C-SNP"</formula>
    </cfRule>
  </conditionalFormatting>
  <conditionalFormatting sqref="A132:J133">
    <cfRule type="expression" dxfId="6" priority="153">
      <formula>$I132="HUMANA OPEN ACCESS PLAN"</formula>
    </cfRule>
  </conditionalFormatting>
  <conditionalFormatting sqref="A132:J133">
    <cfRule type="expression" dxfId="6" priority="154">
      <formula>$I132="WELLMED - CIGNA HEALTHSPRING"</formula>
    </cfRule>
  </conditionalFormatting>
  <conditionalFormatting sqref="A132:J133">
    <cfRule type="expression" dxfId="6" priority="155">
      <formula>$I132="WELLMED - AARP MEDICARE COMPLETE"</formula>
    </cfRule>
  </conditionalFormatting>
  <conditionalFormatting sqref="A132:J133">
    <cfRule type="expression" dxfId="6" priority="156">
      <formula>$I132="WELLMED - UHC DUAL COMPLETE HMO SNP"</formula>
    </cfRule>
  </conditionalFormatting>
  <conditionalFormatting sqref="A132:J133">
    <cfRule type="expression" dxfId="6" priority="157">
      <formula>$I132="MOLINA MARKETPLACE TEXAS"</formula>
    </cfRule>
  </conditionalFormatting>
  <conditionalFormatting sqref="A132:J133">
    <cfRule type="expression" dxfId="6" priority="158">
      <formula>$I132="WELLMED - AMERIVANTAGE"</formula>
    </cfRule>
  </conditionalFormatting>
  <conditionalFormatting sqref="A132:J133">
    <cfRule type="expression" dxfId="6" priority="159">
      <formula>$I132="MOLINA MEDICAID TEXAS"</formula>
    </cfRule>
  </conditionalFormatting>
  <conditionalFormatting sqref="A132:J133">
    <cfRule type="expression" dxfId="6" priority="160">
      <formula>$I132="SELF-PAY"</formula>
    </cfRule>
  </conditionalFormatting>
  <conditionalFormatting sqref="A131:J131">
    <cfRule type="expression" dxfId="6" priority="161">
      <formula>$I131="WELLMED - HUMANA"</formula>
    </cfRule>
  </conditionalFormatting>
  <conditionalFormatting sqref="A131:J131">
    <cfRule type="expression" dxfId="2" priority="162">
      <formula>$I131="AMBETTER - SUPERIOR"</formula>
    </cfRule>
  </conditionalFormatting>
  <conditionalFormatting sqref="A131:J131">
    <cfRule type="expression" dxfId="2" priority="163">
      <formula>$I131="SUPERIOR HEALTH PLAN"</formula>
    </cfRule>
  </conditionalFormatting>
  <conditionalFormatting sqref="A131:J131">
    <cfRule type="expression" dxfId="3" priority="164">
      <formula>$F131="HUMANA CHOICE CARE"</formula>
    </cfRule>
  </conditionalFormatting>
  <conditionalFormatting sqref="A131:J131">
    <cfRule type="expression" dxfId="3" priority="165">
      <formula>$F131="HUMANA OPEN ACCESS PLAN"</formula>
    </cfRule>
  </conditionalFormatting>
  <conditionalFormatting sqref="A131:J131">
    <cfRule type="expression" dxfId="6" priority="166">
      <formula>$I131="WELLMED - UHC DUAL COMPLETE SNP"</formula>
    </cfRule>
  </conditionalFormatting>
  <conditionalFormatting sqref="A131:J131">
    <cfRule type="expression" dxfId="6" priority="167">
      <formula>$I131="MOLINA DUAL COMPLETE TEXAS"</formula>
    </cfRule>
  </conditionalFormatting>
  <conditionalFormatting sqref="A131:J131">
    <cfRule type="expression" dxfId="6" priority="168">
      <formula>$I131="WELLMED - UHC CHRONIC COMPLETE HMO C-SNP"</formula>
    </cfRule>
  </conditionalFormatting>
  <conditionalFormatting sqref="A131:J131">
    <cfRule type="expression" dxfId="6" priority="169">
      <formula>$I131="HUMANA OPEN ACCESS PLAN"</formula>
    </cfRule>
  </conditionalFormatting>
  <conditionalFormatting sqref="A131:J131">
    <cfRule type="expression" dxfId="6" priority="170">
      <formula>$I131="WELLMED - CIGNA HEALTHSPRING"</formula>
    </cfRule>
  </conditionalFormatting>
  <conditionalFormatting sqref="A131:J131">
    <cfRule type="expression" dxfId="6" priority="171">
      <formula>$I131="WELLMED - AARP MEDICARE COMPLETE"</formula>
    </cfRule>
  </conditionalFormatting>
  <conditionalFormatting sqref="A131:J131">
    <cfRule type="expression" dxfId="6" priority="172">
      <formula>$I131="WELLMED - UHC DUAL COMPLETE HMO SNP"</formula>
    </cfRule>
  </conditionalFormatting>
  <conditionalFormatting sqref="A131:J131">
    <cfRule type="expression" dxfId="6" priority="173">
      <formula>$I131="MOLINA MARKETPLACE TEXAS"</formula>
    </cfRule>
  </conditionalFormatting>
  <conditionalFormatting sqref="A131:J131">
    <cfRule type="expression" dxfId="6" priority="174">
      <formula>$I131="WELLMED - AMERIVANTAGE"</formula>
    </cfRule>
  </conditionalFormatting>
  <conditionalFormatting sqref="A131:J131">
    <cfRule type="expression" dxfId="6" priority="175">
      <formula>$I131="MOLINA MEDICAID TEXAS"</formula>
    </cfRule>
  </conditionalFormatting>
  <conditionalFormatting sqref="A131:J131">
    <cfRule type="expression" dxfId="6" priority="176">
      <formula>$I131="SELF-PAY"</formula>
    </cfRule>
  </conditionalFormatting>
  <conditionalFormatting sqref="A130:J130">
    <cfRule type="expression" dxfId="6" priority="177">
      <formula>$I130="WELLMED - HUMANA"</formula>
    </cfRule>
  </conditionalFormatting>
  <conditionalFormatting sqref="A130:J130">
    <cfRule type="expression" dxfId="2" priority="178">
      <formula>$I130="AMBETTER - SUPERIOR"</formula>
    </cfRule>
  </conditionalFormatting>
  <conditionalFormatting sqref="A130:J130">
    <cfRule type="expression" dxfId="2" priority="179">
      <formula>$I130="SUPERIOR HEALTH PLAN"</formula>
    </cfRule>
  </conditionalFormatting>
  <conditionalFormatting sqref="A130:J130">
    <cfRule type="expression" dxfId="3" priority="180">
      <formula>$F130="HUMANA CHOICE CARE"</formula>
    </cfRule>
  </conditionalFormatting>
  <conditionalFormatting sqref="A130:J130">
    <cfRule type="expression" dxfId="3" priority="181">
      <formula>$F130="HUMANA OPEN ACCESS PLAN"</formula>
    </cfRule>
  </conditionalFormatting>
  <conditionalFormatting sqref="A130:J130">
    <cfRule type="expression" dxfId="6" priority="182">
      <formula>$I130="WELLMED - UHC DUAL COMPLETE SNP"</formula>
    </cfRule>
  </conditionalFormatting>
  <conditionalFormatting sqref="A130:J130">
    <cfRule type="expression" dxfId="6" priority="183">
      <formula>$I130="MOLINA DUAL COMPLETE TEXAS"</formula>
    </cfRule>
  </conditionalFormatting>
  <conditionalFormatting sqref="A130:J130">
    <cfRule type="expression" dxfId="6" priority="184">
      <formula>$I130="WELLMED - UHC CHRONIC COMPLETE HMO C-SNP"</formula>
    </cfRule>
  </conditionalFormatting>
  <conditionalFormatting sqref="A130:J130">
    <cfRule type="expression" dxfId="6" priority="185">
      <formula>$I130="HUMANA OPEN ACCESS PLAN"</formula>
    </cfRule>
  </conditionalFormatting>
  <conditionalFormatting sqref="A130:J130">
    <cfRule type="expression" dxfId="6" priority="186">
      <formula>$I130="WELLMED - CIGNA HEALTHSPRING"</formula>
    </cfRule>
  </conditionalFormatting>
  <conditionalFormatting sqref="A130:J130">
    <cfRule type="expression" dxfId="6" priority="187">
      <formula>$I130="WELLMED - AARP MEDICARE COMPLETE"</formula>
    </cfRule>
  </conditionalFormatting>
  <conditionalFormatting sqref="A130:J130">
    <cfRule type="expression" dxfId="6" priority="188">
      <formula>$I130="WELLMED - UHC DUAL COMPLETE HMO SNP"</formula>
    </cfRule>
  </conditionalFormatting>
  <conditionalFormatting sqref="A130:J130">
    <cfRule type="expression" dxfId="6" priority="189">
      <formula>$I130="MOLINA MARKETPLACE TEXAS"</formula>
    </cfRule>
  </conditionalFormatting>
  <conditionalFormatting sqref="A130:J130">
    <cfRule type="expression" dxfId="6" priority="190">
      <formula>$I130="WELLMED - AMERIVANTAGE"</formula>
    </cfRule>
  </conditionalFormatting>
  <conditionalFormatting sqref="A130:J130">
    <cfRule type="expression" dxfId="6" priority="191">
      <formula>$I130="MOLINA MEDICAID TEXAS"</formula>
    </cfRule>
  </conditionalFormatting>
  <conditionalFormatting sqref="A130:J130">
    <cfRule type="expression" dxfId="6" priority="192">
      <formula>$I130="SELF-PAY"</formula>
    </cfRule>
  </conditionalFormatting>
  <conditionalFormatting sqref="A129:J129">
    <cfRule type="expression" dxfId="6" priority="193">
      <formula>$I129="WELLMED - HUMANA"</formula>
    </cfRule>
  </conditionalFormatting>
  <conditionalFormatting sqref="A129:J129">
    <cfRule type="expression" dxfId="2" priority="194">
      <formula>$I129="AMBETTER - SUPERIOR"</formula>
    </cfRule>
  </conditionalFormatting>
  <conditionalFormatting sqref="A129:J129">
    <cfRule type="expression" dxfId="2" priority="195">
      <formula>$I129="SUPERIOR HEALTH PLAN"</formula>
    </cfRule>
  </conditionalFormatting>
  <conditionalFormatting sqref="A129:J129">
    <cfRule type="expression" dxfId="3" priority="196">
      <formula>$F129="HUMANA CHOICE CARE"</formula>
    </cfRule>
  </conditionalFormatting>
  <conditionalFormatting sqref="A129:J129">
    <cfRule type="expression" dxfId="3" priority="197">
      <formula>$F129="HUMANA OPEN ACCESS PLAN"</formula>
    </cfRule>
  </conditionalFormatting>
  <conditionalFormatting sqref="A129:J129">
    <cfRule type="expression" dxfId="6" priority="198">
      <formula>$I129="WELLMED - UHC DUAL COMPLETE SNP"</formula>
    </cfRule>
  </conditionalFormatting>
  <conditionalFormatting sqref="A129:J129">
    <cfRule type="expression" dxfId="6" priority="199">
      <formula>$I129="MOLINA DUAL COMPLETE TEXAS"</formula>
    </cfRule>
  </conditionalFormatting>
  <conditionalFormatting sqref="A129:J129">
    <cfRule type="expression" dxfId="6" priority="200">
      <formula>$I129="WELLMED - UHC CHRONIC COMPLETE HMO C-SNP"</formula>
    </cfRule>
  </conditionalFormatting>
  <conditionalFormatting sqref="A129:J129">
    <cfRule type="expression" dxfId="6" priority="201">
      <formula>$I129="HUMANA OPEN ACCESS PLAN"</formula>
    </cfRule>
  </conditionalFormatting>
  <conditionalFormatting sqref="A129:J129">
    <cfRule type="expression" dxfId="6" priority="202">
      <formula>$I129="WELLMED - CIGNA HEALTHSPRING"</formula>
    </cfRule>
  </conditionalFormatting>
  <conditionalFormatting sqref="A129:J129">
    <cfRule type="expression" dxfId="6" priority="203">
      <formula>$I129="WELLMED - AARP MEDICARE COMPLETE"</formula>
    </cfRule>
  </conditionalFormatting>
  <conditionalFormatting sqref="A129:J129">
    <cfRule type="expression" dxfId="6" priority="204">
      <formula>$I129="WELLMED - UHC DUAL COMPLETE HMO SNP"</formula>
    </cfRule>
  </conditionalFormatting>
  <conditionalFormatting sqref="A129:J129">
    <cfRule type="expression" dxfId="6" priority="205">
      <formula>$I129="MOLINA MARKETPLACE TEXAS"</formula>
    </cfRule>
  </conditionalFormatting>
  <conditionalFormatting sqref="A129:J129">
    <cfRule type="expression" dxfId="6" priority="206">
      <formula>$I129="WELLMED - AMERIVANTAGE"</formula>
    </cfRule>
  </conditionalFormatting>
  <conditionalFormatting sqref="A129:J129">
    <cfRule type="expression" dxfId="6" priority="207">
      <formula>$I129="MOLINA MEDICAID TEXAS"</formula>
    </cfRule>
  </conditionalFormatting>
  <conditionalFormatting sqref="A129:J129">
    <cfRule type="expression" dxfId="6" priority="208">
      <formula>$I129="SELF-PAY"</formula>
    </cfRule>
  </conditionalFormatting>
  <conditionalFormatting sqref="A128:J128">
    <cfRule type="expression" dxfId="6" priority="209">
      <formula>$I128="WELLMED - HUMANA"</formula>
    </cfRule>
  </conditionalFormatting>
  <conditionalFormatting sqref="A128:J128">
    <cfRule type="expression" dxfId="2" priority="210">
      <formula>$I128="AMBETTER - SUPERIOR"</formula>
    </cfRule>
  </conditionalFormatting>
  <conditionalFormatting sqref="A128:J128">
    <cfRule type="expression" dxfId="2" priority="211">
      <formula>$I128="SUPERIOR HEALTH PLAN"</formula>
    </cfRule>
  </conditionalFormatting>
  <conditionalFormatting sqref="A128:J128">
    <cfRule type="expression" dxfId="3" priority="212">
      <formula>$F128="HUMANA CHOICE CARE"</formula>
    </cfRule>
  </conditionalFormatting>
  <conditionalFormatting sqref="A128:J128">
    <cfRule type="expression" dxfId="3" priority="213">
      <formula>$F128="HUMANA OPEN ACCESS PLAN"</formula>
    </cfRule>
  </conditionalFormatting>
  <conditionalFormatting sqref="A128:J128">
    <cfRule type="expression" dxfId="6" priority="214">
      <formula>$I128="WELLMED - UHC DUAL COMPLETE SNP"</formula>
    </cfRule>
  </conditionalFormatting>
  <conditionalFormatting sqref="A128:J128">
    <cfRule type="expression" dxfId="6" priority="215">
      <formula>$I128="MOLINA DUAL COMPLETE TEXAS"</formula>
    </cfRule>
  </conditionalFormatting>
  <conditionalFormatting sqref="A128:J128">
    <cfRule type="expression" dxfId="6" priority="216">
      <formula>$I128="WELLMED - UHC CHRONIC COMPLETE HMO C-SNP"</formula>
    </cfRule>
  </conditionalFormatting>
  <conditionalFormatting sqref="A128:J128">
    <cfRule type="expression" dxfId="6" priority="217">
      <formula>$I128="HUMANA OPEN ACCESS PLAN"</formula>
    </cfRule>
  </conditionalFormatting>
  <conditionalFormatting sqref="A128:J128">
    <cfRule type="expression" dxfId="6" priority="218">
      <formula>$I128="WELLMED - CIGNA HEALTHSPRING"</formula>
    </cfRule>
  </conditionalFormatting>
  <conditionalFormatting sqref="A128:J128">
    <cfRule type="expression" dxfId="6" priority="219">
      <formula>$I128="WELLMED - AARP MEDICARE COMPLETE"</formula>
    </cfRule>
  </conditionalFormatting>
  <conditionalFormatting sqref="A128:J128">
    <cfRule type="expression" dxfId="6" priority="220">
      <formula>$I128="WELLMED - UHC DUAL COMPLETE HMO SNP"</formula>
    </cfRule>
  </conditionalFormatting>
  <conditionalFormatting sqref="A128:J128">
    <cfRule type="expression" dxfId="6" priority="221">
      <formula>$I128="MOLINA MARKETPLACE TEXAS"</formula>
    </cfRule>
  </conditionalFormatting>
  <conditionalFormatting sqref="A128:J128">
    <cfRule type="expression" dxfId="6" priority="222">
      <formula>$I128="WELLMED - AMERIVANTAGE"</formula>
    </cfRule>
  </conditionalFormatting>
  <conditionalFormatting sqref="A128:J128">
    <cfRule type="expression" dxfId="6" priority="223">
      <formula>$I128="MOLINA MEDICAID TEXAS"</formula>
    </cfRule>
  </conditionalFormatting>
  <conditionalFormatting sqref="A128:J128">
    <cfRule type="expression" dxfId="6" priority="224">
      <formula>$I128="SELF-PAY"</formula>
    </cfRule>
  </conditionalFormatting>
  <conditionalFormatting sqref="A127:J127">
    <cfRule type="expression" dxfId="6" priority="225">
      <formula>$I127="WELLMED - HUMANA"</formula>
    </cfRule>
  </conditionalFormatting>
  <conditionalFormatting sqref="A127:J127">
    <cfRule type="expression" dxfId="2" priority="226">
      <formula>$I127="AMBETTER - SUPERIOR"</formula>
    </cfRule>
  </conditionalFormatting>
  <conditionalFormatting sqref="A127:J127">
    <cfRule type="expression" dxfId="2" priority="227">
      <formula>$I127="SUPERIOR HEALTH PLAN"</formula>
    </cfRule>
  </conditionalFormatting>
  <conditionalFormatting sqref="A127:J127">
    <cfRule type="expression" dxfId="3" priority="228">
      <formula>$F127="HUMANA CHOICE CARE"</formula>
    </cfRule>
  </conditionalFormatting>
  <conditionalFormatting sqref="A127:J127">
    <cfRule type="expression" dxfId="3" priority="229">
      <formula>$F127="HUMANA OPEN ACCESS PLAN"</formula>
    </cfRule>
  </conditionalFormatting>
  <conditionalFormatting sqref="A127:J127">
    <cfRule type="expression" dxfId="6" priority="230">
      <formula>$I127="WELLMED - UHC DUAL COMPLETE SNP"</formula>
    </cfRule>
  </conditionalFormatting>
  <conditionalFormatting sqref="A127:J127">
    <cfRule type="expression" dxfId="6" priority="231">
      <formula>$I127="MOLINA DUAL COMPLETE TEXAS"</formula>
    </cfRule>
  </conditionalFormatting>
  <conditionalFormatting sqref="A127:J127">
    <cfRule type="expression" dxfId="6" priority="232">
      <formula>$I127="WELLMED - UHC CHRONIC COMPLETE HMO C-SNP"</formula>
    </cfRule>
  </conditionalFormatting>
  <conditionalFormatting sqref="A127:J127">
    <cfRule type="expression" dxfId="6" priority="233">
      <formula>$I127="HUMANA OPEN ACCESS PLAN"</formula>
    </cfRule>
  </conditionalFormatting>
  <conditionalFormatting sqref="A127:J127">
    <cfRule type="expression" dxfId="6" priority="234">
      <formula>$I127="WELLMED - CIGNA HEALTHSPRING"</formula>
    </cfRule>
  </conditionalFormatting>
  <conditionalFormatting sqref="A127:J127">
    <cfRule type="expression" dxfId="6" priority="235">
      <formula>$I127="WELLMED - AARP MEDICARE COMPLETE"</formula>
    </cfRule>
  </conditionalFormatting>
  <conditionalFormatting sqref="A127:J127">
    <cfRule type="expression" dxfId="6" priority="236">
      <formula>$I127="WELLMED - UHC DUAL COMPLETE HMO SNP"</formula>
    </cfRule>
  </conditionalFormatting>
  <conditionalFormatting sqref="A127:J127">
    <cfRule type="expression" dxfId="6" priority="237">
      <formula>$I127="MOLINA MARKETPLACE TEXAS"</formula>
    </cfRule>
  </conditionalFormatting>
  <conditionalFormatting sqref="A127:J127">
    <cfRule type="expression" dxfId="6" priority="238">
      <formula>$I127="WELLMED - AMERIVANTAGE"</formula>
    </cfRule>
  </conditionalFormatting>
  <conditionalFormatting sqref="A127:J127">
    <cfRule type="expression" dxfId="6" priority="239">
      <formula>$I127="MOLINA MEDICAID TEXAS"</formula>
    </cfRule>
  </conditionalFormatting>
  <conditionalFormatting sqref="A127:J127">
    <cfRule type="expression" dxfId="6" priority="240">
      <formula>$I127="SELF-PAY"</formula>
    </cfRule>
  </conditionalFormatting>
  <conditionalFormatting sqref="A126:J126">
    <cfRule type="expression" dxfId="6" priority="241">
      <formula>$I126="WELLMED - HUMANA"</formula>
    </cfRule>
  </conditionalFormatting>
  <conditionalFormatting sqref="A126:J126">
    <cfRule type="expression" dxfId="2" priority="242">
      <formula>$I126="AMBETTER - SUPERIOR"</formula>
    </cfRule>
  </conditionalFormatting>
  <conditionalFormatting sqref="A126:J126">
    <cfRule type="expression" dxfId="2" priority="243">
      <formula>$I126="SUPERIOR HEALTH PLAN"</formula>
    </cfRule>
  </conditionalFormatting>
  <conditionalFormatting sqref="A126:J126">
    <cfRule type="expression" dxfId="3" priority="244">
      <formula>$F126="HUMANA CHOICE CARE"</formula>
    </cfRule>
  </conditionalFormatting>
  <conditionalFormatting sqref="A126:J126">
    <cfRule type="expression" dxfId="3" priority="245">
      <formula>$F126="HUMANA OPEN ACCESS PLAN"</formula>
    </cfRule>
  </conditionalFormatting>
  <conditionalFormatting sqref="A126:J126">
    <cfRule type="expression" dxfId="6" priority="246">
      <formula>$I126="WELLMED - UHC DUAL COMPLETE SNP"</formula>
    </cfRule>
  </conditionalFormatting>
  <conditionalFormatting sqref="A126:J126">
    <cfRule type="expression" dxfId="6" priority="247">
      <formula>$I126="MOLINA DUAL COMPLETE TEXAS"</formula>
    </cfRule>
  </conditionalFormatting>
  <conditionalFormatting sqref="A126:J126">
    <cfRule type="expression" dxfId="6" priority="248">
      <formula>$I126="WELLMED - UHC CHRONIC COMPLETE HMO C-SNP"</formula>
    </cfRule>
  </conditionalFormatting>
  <conditionalFormatting sqref="A126:J126">
    <cfRule type="expression" dxfId="6" priority="249">
      <formula>$I126="HUMANA OPEN ACCESS PLAN"</formula>
    </cfRule>
  </conditionalFormatting>
  <conditionalFormatting sqref="A126:J126">
    <cfRule type="expression" dxfId="6" priority="250">
      <formula>$I126="WELLMED - CIGNA HEALTHSPRING"</formula>
    </cfRule>
  </conditionalFormatting>
  <conditionalFormatting sqref="A126:J126">
    <cfRule type="expression" dxfId="6" priority="251">
      <formula>$I126="WELLMED - AARP MEDICARE COMPLETE"</formula>
    </cfRule>
  </conditionalFormatting>
  <conditionalFormatting sqref="A126:J126">
    <cfRule type="expression" dxfId="6" priority="252">
      <formula>$I126="WELLMED - UHC DUAL COMPLETE HMO SNP"</formula>
    </cfRule>
  </conditionalFormatting>
  <conditionalFormatting sqref="A126:J126">
    <cfRule type="expression" dxfId="6" priority="253">
      <formula>$I126="MOLINA MARKETPLACE TEXAS"</formula>
    </cfRule>
  </conditionalFormatting>
  <conditionalFormatting sqref="A126:J126">
    <cfRule type="expression" dxfId="6" priority="254">
      <formula>$I126="WELLMED - AMERIVANTAGE"</formula>
    </cfRule>
  </conditionalFormatting>
  <conditionalFormatting sqref="A126:J126">
    <cfRule type="expression" dxfId="6" priority="255">
      <formula>$I126="MOLINA MEDICAID TEXAS"</formula>
    </cfRule>
  </conditionalFormatting>
  <conditionalFormatting sqref="A126:J126">
    <cfRule type="expression" dxfId="6" priority="256">
      <formula>$I126="SELF-PAY"</formula>
    </cfRule>
  </conditionalFormatting>
  <conditionalFormatting sqref="A124:J125">
    <cfRule type="expression" dxfId="6" priority="257">
      <formula>$I124="WELLMED - HUMANA"</formula>
    </cfRule>
  </conditionalFormatting>
  <conditionalFormatting sqref="A124:J125">
    <cfRule type="expression" dxfId="2" priority="258">
      <formula>$I124="AMBETTER - SUPERIOR"</formula>
    </cfRule>
  </conditionalFormatting>
  <conditionalFormatting sqref="A124:J125">
    <cfRule type="expression" dxfId="2" priority="259">
      <formula>$I124="SUPERIOR HEALTH PLAN"</formula>
    </cfRule>
  </conditionalFormatting>
  <conditionalFormatting sqref="A124:J125">
    <cfRule type="expression" dxfId="3" priority="260">
      <formula>$F124="HUMANA CHOICE CARE"</formula>
    </cfRule>
  </conditionalFormatting>
  <conditionalFormatting sqref="A124:J125">
    <cfRule type="expression" dxfId="3" priority="261">
      <formula>$F124="HUMANA OPEN ACCESS PLAN"</formula>
    </cfRule>
  </conditionalFormatting>
  <conditionalFormatting sqref="A124:J125">
    <cfRule type="expression" dxfId="6" priority="262">
      <formula>$I124="WELLMED - UHC DUAL COMPLETE SNP"</formula>
    </cfRule>
  </conditionalFormatting>
  <conditionalFormatting sqref="A124:J125">
    <cfRule type="expression" dxfId="6" priority="263">
      <formula>$I124="MOLINA DUAL COMPLETE TEXAS"</formula>
    </cfRule>
  </conditionalFormatting>
  <conditionalFormatting sqref="A124:J125">
    <cfRule type="expression" dxfId="6" priority="264">
      <formula>$I124="WELLMED - UHC CHRONIC COMPLETE HMO C-SNP"</formula>
    </cfRule>
  </conditionalFormatting>
  <conditionalFormatting sqref="A124:J125">
    <cfRule type="expression" dxfId="6" priority="265">
      <formula>$I124="HUMANA OPEN ACCESS PLAN"</formula>
    </cfRule>
  </conditionalFormatting>
  <conditionalFormatting sqref="A124:J125">
    <cfRule type="expression" dxfId="6" priority="266">
      <formula>$I124="WELLMED - CIGNA HEALTHSPRING"</formula>
    </cfRule>
  </conditionalFormatting>
  <conditionalFormatting sqref="A124:J125">
    <cfRule type="expression" dxfId="6" priority="267">
      <formula>$I124="WELLMED - AARP MEDICARE COMPLETE"</formula>
    </cfRule>
  </conditionalFormatting>
  <conditionalFormatting sqref="A124:J125">
    <cfRule type="expression" dxfId="6" priority="268">
      <formula>$I124="WELLMED - UHC DUAL COMPLETE HMO SNP"</formula>
    </cfRule>
  </conditionalFormatting>
  <conditionalFormatting sqref="A124:J125">
    <cfRule type="expression" dxfId="6" priority="269">
      <formula>$I124="MOLINA MARKETPLACE TEXAS"</formula>
    </cfRule>
  </conditionalFormatting>
  <conditionalFormatting sqref="A124:J125">
    <cfRule type="expression" dxfId="6" priority="270">
      <formula>$I124="WELLMED - AMERIVANTAGE"</formula>
    </cfRule>
  </conditionalFormatting>
  <conditionalFormatting sqref="A124:J125">
    <cfRule type="expression" dxfId="6" priority="271">
      <formula>$I124="MOLINA MEDICAID TEXAS"</formula>
    </cfRule>
  </conditionalFormatting>
  <conditionalFormatting sqref="A124:J125">
    <cfRule type="expression" dxfId="6" priority="272">
      <formula>$I124="SELF-PAY"</formula>
    </cfRule>
  </conditionalFormatting>
  <conditionalFormatting sqref="A122:J123">
    <cfRule type="expression" dxfId="6" priority="273">
      <formula>$I122="WELLMED - HUMANA"</formula>
    </cfRule>
  </conditionalFormatting>
  <conditionalFormatting sqref="A122:J123">
    <cfRule type="expression" dxfId="2" priority="274">
      <formula>$I122="AMBETTER - SUPERIOR"</formula>
    </cfRule>
  </conditionalFormatting>
  <conditionalFormatting sqref="A122:J123">
    <cfRule type="expression" dxfId="2" priority="275">
      <formula>$I122="SUPERIOR HEALTH PLAN"</formula>
    </cfRule>
  </conditionalFormatting>
  <conditionalFormatting sqref="A122:J123">
    <cfRule type="expression" dxfId="3" priority="276">
      <formula>$F122="HUMANA CHOICE CARE"</formula>
    </cfRule>
  </conditionalFormatting>
  <conditionalFormatting sqref="A122:J123">
    <cfRule type="expression" dxfId="3" priority="277">
      <formula>$F122="HUMANA OPEN ACCESS PLAN"</formula>
    </cfRule>
  </conditionalFormatting>
  <conditionalFormatting sqref="A122:J123">
    <cfRule type="expression" dxfId="6" priority="278">
      <formula>$I122="WELLMED - UHC DUAL COMPLETE SNP"</formula>
    </cfRule>
  </conditionalFormatting>
  <conditionalFormatting sqref="A122:J123">
    <cfRule type="expression" dxfId="6" priority="279">
      <formula>$I122="MOLINA DUAL COMPLETE TEXAS"</formula>
    </cfRule>
  </conditionalFormatting>
  <conditionalFormatting sqref="A122:J123">
    <cfRule type="expression" dxfId="6" priority="280">
      <formula>$I122="WELLMED - UHC CHRONIC COMPLETE HMO C-SNP"</formula>
    </cfRule>
  </conditionalFormatting>
  <conditionalFormatting sqref="A122:J123">
    <cfRule type="expression" dxfId="6" priority="281">
      <formula>$I122="HUMANA OPEN ACCESS PLAN"</formula>
    </cfRule>
  </conditionalFormatting>
  <conditionalFormatting sqref="A122:J123">
    <cfRule type="expression" dxfId="6" priority="282">
      <formula>$I122="WELLMED - CIGNA HEALTHSPRING"</formula>
    </cfRule>
  </conditionalFormatting>
  <conditionalFormatting sqref="A122:J123">
    <cfRule type="expression" dxfId="6" priority="283">
      <formula>$I122="WELLMED - AARP MEDICARE COMPLETE"</formula>
    </cfRule>
  </conditionalFormatting>
  <conditionalFormatting sqref="A122:J123">
    <cfRule type="expression" dxfId="6" priority="284">
      <formula>$I122="WELLMED - UHC DUAL COMPLETE HMO SNP"</formula>
    </cfRule>
  </conditionalFormatting>
  <conditionalFormatting sqref="A122:J123">
    <cfRule type="expression" dxfId="6" priority="285">
      <formula>$I122="MOLINA MARKETPLACE TEXAS"</formula>
    </cfRule>
  </conditionalFormatting>
  <conditionalFormatting sqref="A122:J123">
    <cfRule type="expression" dxfId="6" priority="286">
      <formula>$I122="WELLMED - AMERIVANTAGE"</formula>
    </cfRule>
  </conditionalFormatting>
  <conditionalFormatting sqref="A122:J123">
    <cfRule type="expression" dxfId="6" priority="287">
      <formula>$I122="MOLINA MEDICAID TEXAS"</formula>
    </cfRule>
  </conditionalFormatting>
  <conditionalFormatting sqref="A122:J123">
    <cfRule type="expression" dxfId="6" priority="288">
      <formula>$I122="SELF-PAY"</formula>
    </cfRule>
  </conditionalFormatting>
  <conditionalFormatting sqref="A121:J121">
    <cfRule type="expression" dxfId="6" priority="289">
      <formula>$I121="WELLMED - HUMANA"</formula>
    </cfRule>
  </conditionalFormatting>
  <conditionalFormatting sqref="A121:J121">
    <cfRule type="expression" dxfId="2" priority="290">
      <formula>$I121="AMBETTER - SUPERIOR"</formula>
    </cfRule>
  </conditionalFormatting>
  <conditionalFormatting sqref="A121:J121">
    <cfRule type="expression" dxfId="2" priority="291">
      <formula>$I121="SUPERIOR HEALTH PLAN"</formula>
    </cfRule>
  </conditionalFormatting>
  <conditionalFormatting sqref="A121:J121">
    <cfRule type="expression" dxfId="3" priority="292">
      <formula>$F121="HUMANA CHOICE CARE"</formula>
    </cfRule>
  </conditionalFormatting>
  <conditionalFormatting sqref="A121:J121">
    <cfRule type="expression" dxfId="3" priority="293">
      <formula>$F121="HUMANA OPEN ACCESS PLAN"</formula>
    </cfRule>
  </conditionalFormatting>
  <conditionalFormatting sqref="A121:J121">
    <cfRule type="expression" dxfId="6" priority="294">
      <formula>$I121="WELLMED - UHC DUAL COMPLETE SNP"</formula>
    </cfRule>
  </conditionalFormatting>
  <conditionalFormatting sqref="A121:J121">
    <cfRule type="expression" dxfId="6" priority="295">
      <formula>$I121="MOLINA DUAL COMPLETE TEXAS"</formula>
    </cfRule>
  </conditionalFormatting>
  <conditionalFormatting sqref="A121:J121">
    <cfRule type="expression" dxfId="6" priority="296">
      <formula>$I121="WELLMED - UHC CHRONIC COMPLETE HMO C-SNP"</formula>
    </cfRule>
  </conditionalFormatting>
  <conditionalFormatting sqref="A121:J121">
    <cfRule type="expression" dxfId="6" priority="297">
      <formula>$I121="HUMANA OPEN ACCESS PLAN"</formula>
    </cfRule>
  </conditionalFormatting>
  <conditionalFormatting sqref="A121:J121">
    <cfRule type="expression" dxfId="6" priority="298">
      <formula>$I121="WELLMED - CIGNA HEALTHSPRING"</formula>
    </cfRule>
  </conditionalFormatting>
  <conditionalFormatting sqref="A121:J121">
    <cfRule type="expression" dxfId="6" priority="299">
      <formula>$I121="WELLMED - AARP MEDICARE COMPLETE"</formula>
    </cfRule>
  </conditionalFormatting>
  <conditionalFormatting sqref="A121:J121">
    <cfRule type="expression" dxfId="6" priority="300">
      <formula>$I121="WELLMED - UHC DUAL COMPLETE HMO SNP"</formula>
    </cfRule>
  </conditionalFormatting>
  <conditionalFormatting sqref="A121:J121">
    <cfRule type="expression" dxfId="6" priority="301">
      <formula>$I121="MOLINA MARKETPLACE TEXAS"</formula>
    </cfRule>
  </conditionalFormatting>
  <conditionalFormatting sqref="A121:J121">
    <cfRule type="expression" dxfId="6" priority="302">
      <formula>$I121="WELLMED - AMERIVANTAGE"</formula>
    </cfRule>
  </conditionalFormatting>
  <conditionalFormatting sqref="A121:J121">
    <cfRule type="expression" dxfId="6" priority="303">
      <formula>$I121="MOLINA MEDICAID TEXAS"</formula>
    </cfRule>
  </conditionalFormatting>
  <conditionalFormatting sqref="A121:J121">
    <cfRule type="expression" dxfId="6" priority="304">
      <formula>$I121="SELF-PAY"</formula>
    </cfRule>
  </conditionalFormatting>
  <conditionalFormatting sqref="A120:J120">
    <cfRule type="expression" dxfId="6" priority="305">
      <formula>$I120="WELLMED - HUMANA"</formula>
    </cfRule>
  </conditionalFormatting>
  <conditionalFormatting sqref="A120:J120">
    <cfRule type="expression" dxfId="2" priority="306">
      <formula>$I120="AMBETTER - SUPERIOR"</formula>
    </cfRule>
  </conditionalFormatting>
  <conditionalFormatting sqref="A120:J120">
    <cfRule type="expression" dxfId="2" priority="307">
      <formula>$I120="SUPERIOR HEALTH PLAN"</formula>
    </cfRule>
  </conditionalFormatting>
  <conditionalFormatting sqref="A120:J120">
    <cfRule type="expression" dxfId="3" priority="308">
      <formula>$F120="HUMANA CHOICE CARE"</formula>
    </cfRule>
  </conditionalFormatting>
  <conditionalFormatting sqref="A120:J120">
    <cfRule type="expression" dxfId="3" priority="309">
      <formula>$F120="HUMANA OPEN ACCESS PLAN"</formula>
    </cfRule>
  </conditionalFormatting>
  <conditionalFormatting sqref="A120:J120">
    <cfRule type="expression" dxfId="6" priority="310">
      <formula>$I120="WELLMED - UHC DUAL COMPLETE SNP"</formula>
    </cfRule>
  </conditionalFormatting>
  <conditionalFormatting sqref="A120:J120">
    <cfRule type="expression" dxfId="6" priority="311">
      <formula>$I120="MOLINA DUAL COMPLETE TEXAS"</formula>
    </cfRule>
  </conditionalFormatting>
  <conditionalFormatting sqref="A120:J120">
    <cfRule type="expression" dxfId="6" priority="312">
      <formula>$I120="WELLMED - UHC CHRONIC COMPLETE HMO C-SNP"</formula>
    </cfRule>
  </conditionalFormatting>
  <conditionalFormatting sqref="A120:J120">
    <cfRule type="expression" dxfId="6" priority="313">
      <formula>$I120="HUMANA OPEN ACCESS PLAN"</formula>
    </cfRule>
  </conditionalFormatting>
  <conditionalFormatting sqref="A120:J120">
    <cfRule type="expression" dxfId="6" priority="314">
      <formula>$I120="WELLMED - CIGNA HEALTHSPRING"</formula>
    </cfRule>
  </conditionalFormatting>
  <conditionalFormatting sqref="A120:J120">
    <cfRule type="expression" dxfId="6" priority="315">
      <formula>$I120="WELLMED - AARP MEDICARE COMPLETE"</formula>
    </cfRule>
  </conditionalFormatting>
  <conditionalFormatting sqref="A120:J120">
    <cfRule type="expression" dxfId="6" priority="316">
      <formula>$I120="WELLMED - UHC DUAL COMPLETE HMO SNP"</formula>
    </cfRule>
  </conditionalFormatting>
  <conditionalFormatting sqref="A120:J120">
    <cfRule type="expression" dxfId="6" priority="317">
      <formula>$I120="MOLINA MARKETPLACE TEXAS"</formula>
    </cfRule>
  </conditionalFormatting>
  <conditionalFormatting sqref="A120:J120">
    <cfRule type="expression" dxfId="6" priority="318">
      <formula>$I120="WELLMED - AMERIVANTAGE"</formula>
    </cfRule>
  </conditionalFormatting>
  <conditionalFormatting sqref="A120:J120">
    <cfRule type="expression" dxfId="6" priority="319">
      <formula>$I120="MOLINA MEDICAID TEXAS"</formula>
    </cfRule>
  </conditionalFormatting>
  <conditionalFormatting sqref="A120:J120">
    <cfRule type="expression" dxfId="6" priority="320">
      <formula>$I120="SELF-PAY"</formula>
    </cfRule>
  </conditionalFormatting>
  <conditionalFormatting sqref="A118:J119">
    <cfRule type="expression" dxfId="6" priority="321">
      <formula>$I118="WELLMED - HUMANA"</formula>
    </cfRule>
  </conditionalFormatting>
  <conditionalFormatting sqref="A118:J119">
    <cfRule type="expression" dxfId="2" priority="322">
      <formula>$I118="AMBETTER - SUPERIOR"</formula>
    </cfRule>
  </conditionalFormatting>
  <conditionalFormatting sqref="A118:J119">
    <cfRule type="expression" dxfId="2" priority="323">
      <formula>$I118="SUPERIOR HEALTH PLAN"</formula>
    </cfRule>
  </conditionalFormatting>
  <conditionalFormatting sqref="A118:J119">
    <cfRule type="expression" dxfId="3" priority="324">
      <formula>$F118="HUMANA CHOICE CARE"</formula>
    </cfRule>
  </conditionalFormatting>
  <conditionalFormatting sqref="A118:J119">
    <cfRule type="expression" dxfId="3" priority="325">
      <formula>$F118="HUMANA OPEN ACCESS PLAN"</formula>
    </cfRule>
  </conditionalFormatting>
  <conditionalFormatting sqref="A118:J119">
    <cfRule type="expression" dxfId="6" priority="326">
      <formula>$I118="WELLMED - UHC DUAL COMPLETE SNP"</formula>
    </cfRule>
  </conditionalFormatting>
  <conditionalFormatting sqref="A118:J119">
    <cfRule type="expression" dxfId="6" priority="327">
      <formula>$I118="MOLINA DUAL COMPLETE TEXAS"</formula>
    </cfRule>
  </conditionalFormatting>
  <conditionalFormatting sqref="A118:J119">
    <cfRule type="expression" dxfId="6" priority="328">
      <formula>$I118="WELLMED - UHC CHRONIC COMPLETE HMO C-SNP"</formula>
    </cfRule>
  </conditionalFormatting>
  <conditionalFormatting sqref="A118:J119">
    <cfRule type="expression" dxfId="6" priority="329">
      <formula>$I118="HUMANA OPEN ACCESS PLAN"</formula>
    </cfRule>
  </conditionalFormatting>
  <conditionalFormatting sqref="A118:J119">
    <cfRule type="expression" dxfId="6" priority="330">
      <formula>$I118="WELLMED - CIGNA HEALTHSPRING"</formula>
    </cfRule>
  </conditionalFormatting>
  <conditionalFormatting sqref="A118:J119">
    <cfRule type="expression" dxfId="6" priority="331">
      <formula>$I118="WELLMED - AARP MEDICARE COMPLETE"</formula>
    </cfRule>
  </conditionalFormatting>
  <conditionalFormatting sqref="A118:J119">
    <cfRule type="expression" dxfId="6" priority="332">
      <formula>$I118="WELLMED - UHC DUAL COMPLETE HMO SNP"</formula>
    </cfRule>
  </conditionalFormatting>
  <conditionalFormatting sqref="A118:J119">
    <cfRule type="expression" dxfId="6" priority="333">
      <formula>$I118="MOLINA MARKETPLACE TEXAS"</formula>
    </cfRule>
  </conditionalFormatting>
  <conditionalFormatting sqref="A118:J119">
    <cfRule type="expression" dxfId="6" priority="334">
      <formula>$I118="WELLMED - AMERIVANTAGE"</formula>
    </cfRule>
  </conditionalFormatting>
  <conditionalFormatting sqref="A118:J119">
    <cfRule type="expression" dxfId="6" priority="335">
      <formula>$I118="MOLINA MEDICAID TEXAS"</formula>
    </cfRule>
  </conditionalFormatting>
  <conditionalFormatting sqref="A118:J119">
    <cfRule type="expression" dxfId="6" priority="336">
      <formula>$I118="SELF-PAY"</formula>
    </cfRule>
  </conditionalFormatting>
  <conditionalFormatting sqref="A116:J117">
    <cfRule type="expression" dxfId="6" priority="337">
      <formula>$I116="WELLMED - HUMANA"</formula>
    </cfRule>
  </conditionalFormatting>
  <conditionalFormatting sqref="A116:J117">
    <cfRule type="expression" dxfId="2" priority="338">
      <formula>$I116="AMBETTER - SUPERIOR"</formula>
    </cfRule>
  </conditionalFormatting>
  <conditionalFormatting sqref="A116:J117">
    <cfRule type="expression" dxfId="2" priority="339">
      <formula>$I116="SUPERIOR HEALTH PLAN"</formula>
    </cfRule>
  </conditionalFormatting>
  <conditionalFormatting sqref="A116:J117">
    <cfRule type="expression" dxfId="3" priority="340">
      <formula>$F116="HUMANA CHOICE CARE"</formula>
    </cfRule>
  </conditionalFormatting>
  <conditionalFormatting sqref="A116:J117">
    <cfRule type="expression" dxfId="3" priority="341">
      <formula>$F116="HUMANA OPEN ACCESS PLAN"</formula>
    </cfRule>
  </conditionalFormatting>
  <conditionalFormatting sqref="A116:J117">
    <cfRule type="expression" dxfId="6" priority="342">
      <formula>$I116="WELLMED - UHC DUAL COMPLETE SNP"</formula>
    </cfRule>
  </conditionalFormatting>
  <conditionalFormatting sqref="A116:J117">
    <cfRule type="expression" dxfId="6" priority="343">
      <formula>$I116="MOLINA DUAL COMPLETE TEXAS"</formula>
    </cfRule>
  </conditionalFormatting>
  <conditionalFormatting sqref="A116:J117">
    <cfRule type="expression" dxfId="6" priority="344">
      <formula>$I116="WELLMED - UHC CHRONIC COMPLETE HMO C-SNP"</formula>
    </cfRule>
  </conditionalFormatting>
  <conditionalFormatting sqref="A116:J117">
    <cfRule type="expression" dxfId="6" priority="345">
      <formula>$I116="HUMANA OPEN ACCESS PLAN"</formula>
    </cfRule>
  </conditionalFormatting>
  <conditionalFormatting sqref="A116:J117">
    <cfRule type="expression" dxfId="6" priority="346">
      <formula>$I116="WELLMED - CIGNA HEALTHSPRING"</formula>
    </cfRule>
  </conditionalFormatting>
  <conditionalFormatting sqref="A116:J117">
    <cfRule type="expression" dxfId="6" priority="347">
      <formula>$I116="WELLMED - AARP MEDICARE COMPLETE"</formula>
    </cfRule>
  </conditionalFormatting>
  <conditionalFormatting sqref="A116:J117">
    <cfRule type="expression" dxfId="6" priority="348">
      <formula>$I116="WELLMED - UHC DUAL COMPLETE HMO SNP"</formula>
    </cfRule>
  </conditionalFormatting>
  <conditionalFormatting sqref="A116:J117">
    <cfRule type="expression" dxfId="6" priority="349">
      <formula>$I116="MOLINA MARKETPLACE TEXAS"</formula>
    </cfRule>
  </conditionalFormatting>
  <conditionalFormatting sqref="A116:J117">
    <cfRule type="expression" dxfId="6" priority="350">
      <formula>$I116="WELLMED - AMERIVANTAGE"</formula>
    </cfRule>
  </conditionalFormatting>
  <conditionalFormatting sqref="A116:J117">
    <cfRule type="expression" dxfId="6" priority="351">
      <formula>$I116="MOLINA MEDICAID TEXAS"</formula>
    </cfRule>
  </conditionalFormatting>
  <conditionalFormatting sqref="A116:J117">
    <cfRule type="expression" dxfId="6" priority="352">
      <formula>$I116="SELF-PAY"</formula>
    </cfRule>
  </conditionalFormatting>
  <conditionalFormatting sqref="A114:J115">
    <cfRule type="expression" dxfId="6" priority="353">
      <formula>$I114="WELLMED - HUMANA"</formula>
    </cfRule>
  </conditionalFormatting>
  <conditionalFormatting sqref="A114:J115">
    <cfRule type="expression" dxfId="2" priority="354">
      <formula>$I114="AMBETTER - SUPERIOR"</formula>
    </cfRule>
  </conditionalFormatting>
  <conditionalFormatting sqref="A114:J115">
    <cfRule type="expression" dxfId="2" priority="355">
      <formula>$I114="SUPERIOR HEALTH PLAN"</formula>
    </cfRule>
  </conditionalFormatting>
  <conditionalFormatting sqref="A114:J115">
    <cfRule type="expression" dxfId="3" priority="356">
      <formula>$F114="HUMANA CHOICE CARE"</formula>
    </cfRule>
  </conditionalFormatting>
  <conditionalFormatting sqref="A114:J115">
    <cfRule type="expression" dxfId="3" priority="357">
      <formula>$F114="HUMANA OPEN ACCESS PLAN"</formula>
    </cfRule>
  </conditionalFormatting>
  <conditionalFormatting sqref="A114:J115">
    <cfRule type="expression" dxfId="6" priority="358">
      <formula>$I114="WELLMED - UHC DUAL COMPLETE SNP"</formula>
    </cfRule>
  </conditionalFormatting>
  <conditionalFormatting sqref="A114:J115">
    <cfRule type="expression" dxfId="6" priority="359">
      <formula>$I114="MOLINA DUAL COMPLETE TEXAS"</formula>
    </cfRule>
  </conditionalFormatting>
  <conditionalFormatting sqref="A114:J115">
    <cfRule type="expression" dxfId="6" priority="360">
      <formula>$I114="WELLMED - UHC CHRONIC COMPLETE HMO C-SNP"</formula>
    </cfRule>
  </conditionalFormatting>
  <conditionalFormatting sqref="A114:J115">
    <cfRule type="expression" dxfId="6" priority="361">
      <formula>$I114="HUMANA OPEN ACCESS PLAN"</formula>
    </cfRule>
  </conditionalFormatting>
  <conditionalFormatting sqref="A114:J115">
    <cfRule type="expression" dxfId="6" priority="362">
      <formula>$I114="WELLMED - CIGNA HEALTHSPRING"</formula>
    </cfRule>
  </conditionalFormatting>
  <conditionalFormatting sqref="A114:J115">
    <cfRule type="expression" dxfId="6" priority="363">
      <formula>$I114="WELLMED - AARP MEDICARE COMPLETE"</formula>
    </cfRule>
  </conditionalFormatting>
  <conditionalFormatting sqref="A114:J115">
    <cfRule type="expression" dxfId="6" priority="364">
      <formula>$I114="WELLMED - UHC DUAL COMPLETE HMO SNP"</formula>
    </cfRule>
  </conditionalFormatting>
  <conditionalFormatting sqref="A114:J115">
    <cfRule type="expression" dxfId="6" priority="365">
      <formula>$I114="MOLINA MARKETPLACE TEXAS"</formula>
    </cfRule>
  </conditionalFormatting>
  <conditionalFormatting sqref="A114:J115">
    <cfRule type="expression" dxfId="6" priority="366">
      <formula>$I114="WELLMED - AMERIVANTAGE"</formula>
    </cfRule>
  </conditionalFormatting>
  <conditionalFormatting sqref="A114:J115">
    <cfRule type="expression" dxfId="6" priority="367">
      <formula>$I114="MOLINA MEDICAID TEXAS"</formula>
    </cfRule>
  </conditionalFormatting>
  <conditionalFormatting sqref="A114:J115">
    <cfRule type="expression" dxfId="6" priority="368">
      <formula>$I114="SELF-PAY"</formula>
    </cfRule>
  </conditionalFormatting>
  <conditionalFormatting sqref="A113:J113">
    <cfRule type="expression" dxfId="6" priority="369">
      <formula>$I113="WELLMED - HUMANA"</formula>
    </cfRule>
  </conditionalFormatting>
  <conditionalFormatting sqref="A113:J113">
    <cfRule type="expression" dxfId="2" priority="370">
      <formula>$I113="AMBETTER - SUPERIOR"</formula>
    </cfRule>
  </conditionalFormatting>
  <conditionalFormatting sqref="A113:J113">
    <cfRule type="expression" dxfId="2" priority="371">
      <formula>$I113="SUPERIOR HEALTH PLAN"</formula>
    </cfRule>
  </conditionalFormatting>
  <conditionalFormatting sqref="A113:J113">
    <cfRule type="expression" dxfId="3" priority="372">
      <formula>$F113="HUMANA CHOICE CARE"</formula>
    </cfRule>
  </conditionalFormatting>
  <conditionalFormatting sqref="A113:J113">
    <cfRule type="expression" dxfId="3" priority="373">
      <formula>$F113="HUMANA OPEN ACCESS PLAN"</formula>
    </cfRule>
  </conditionalFormatting>
  <conditionalFormatting sqref="A113:J113">
    <cfRule type="expression" dxfId="6" priority="374">
      <formula>$I113="WELLMED - UHC DUAL COMPLETE SNP"</formula>
    </cfRule>
  </conditionalFormatting>
  <conditionalFormatting sqref="A113:J113">
    <cfRule type="expression" dxfId="6" priority="375">
      <formula>$I113="MOLINA DUAL COMPLETE TEXAS"</formula>
    </cfRule>
  </conditionalFormatting>
  <conditionalFormatting sqref="A113:J113">
    <cfRule type="expression" dxfId="6" priority="376">
      <formula>$I113="WELLMED - UHC CHRONIC COMPLETE HMO C-SNP"</formula>
    </cfRule>
  </conditionalFormatting>
  <conditionalFormatting sqref="A113:J113">
    <cfRule type="expression" dxfId="6" priority="377">
      <formula>$I113="HUMANA OPEN ACCESS PLAN"</formula>
    </cfRule>
  </conditionalFormatting>
  <conditionalFormatting sqref="A113:J113">
    <cfRule type="expression" dxfId="6" priority="378">
      <formula>$I113="WELLMED - CIGNA HEALTHSPRING"</formula>
    </cfRule>
  </conditionalFormatting>
  <conditionalFormatting sqref="A113:J113">
    <cfRule type="expression" dxfId="6" priority="379">
      <formula>$I113="WELLMED - AARP MEDICARE COMPLETE"</formula>
    </cfRule>
  </conditionalFormatting>
  <conditionalFormatting sqref="A113:J113">
    <cfRule type="expression" dxfId="6" priority="380">
      <formula>$I113="WELLMED - UHC DUAL COMPLETE HMO SNP"</formula>
    </cfRule>
  </conditionalFormatting>
  <conditionalFormatting sqref="A113:J113">
    <cfRule type="expression" dxfId="6" priority="381">
      <formula>$I113="MOLINA MARKETPLACE TEXAS"</formula>
    </cfRule>
  </conditionalFormatting>
  <conditionalFormatting sqref="A113:J113">
    <cfRule type="expression" dxfId="6" priority="382">
      <formula>$I113="WELLMED - AMERIVANTAGE"</formula>
    </cfRule>
  </conditionalFormatting>
  <conditionalFormatting sqref="A113:J113">
    <cfRule type="expression" dxfId="6" priority="383">
      <formula>$I113="MOLINA MEDICAID TEXAS"</formula>
    </cfRule>
  </conditionalFormatting>
  <conditionalFormatting sqref="A113:J113">
    <cfRule type="expression" dxfId="6" priority="384">
      <formula>$I113="SELF-PAY"</formula>
    </cfRule>
  </conditionalFormatting>
  <conditionalFormatting sqref="A111:J112">
    <cfRule type="expression" dxfId="6" priority="385">
      <formula>$I111="WELLMED - HUMANA"</formula>
    </cfRule>
  </conditionalFormatting>
  <conditionalFormatting sqref="A111:J112">
    <cfRule type="expression" dxfId="2" priority="386">
      <formula>$I111="AMBETTER - SUPERIOR"</formula>
    </cfRule>
  </conditionalFormatting>
  <conditionalFormatting sqref="A111:J112">
    <cfRule type="expression" dxfId="2" priority="387">
      <formula>$I111="SUPERIOR HEALTH PLAN"</formula>
    </cfRule>
  </conditionalFormatting>
  <conditionalFormatting sqref="A111:J112">
    <cfRule type="expression" dxfId="3" priority="388">
      <formula>$F111="HUMANA CHOICE CARE"</formula>
    </cfRule>
  </conditionalFormatting>
  <conditionalFormatting sqref="A111:J112">
    <cfRule type="expression" dxfId="3" priority="389">
      <formula>$F111="HUMANA OPEN ACCESS PLAN"</formula>
    </cfRule>
  </conditionalFormatting>
  <conditionalFormatting sqref="A111:J112">
    <cfRule type="expression" dxfId="6" priority="390">
      <formula>$I111="WELLMED - UHC DUAL COMPLETE SNP"</formula>
    </cfRule>
  </conditionalFormatting>
  <conditionalFormatting sqref="A111:J112">
    <cfRule type="expression" dxfId="6" priority="391">
      <formula>$I111="MOLINA DUAL COMPLETE TEXAS"</formula>
    </cfRule>
  </conditionalFormatting>
  <conditionalFormatting sqref="A111:J112">
    <cfRule type="expression" dxfId="6" priority="392">
      <formula>$I111="WELLMED - UHC CHRONIC COMPLETE HMO C-SNP"</formula>
    </cfRule>
  </conditionalFormatting>
  <conditionalFormatting sqref="A111:J112">
    <cfRule type="expression" dxfId="6" priority="393">
      <formula>$I111="HUMANA OPEN ACCESS PLAN"</formula>
    </cfRule>
  </conditionalFormatting>
  <conditionalFormatting sqref="A111:J112">
    <cfRule type="expression" dxfId="6" priority="394">
      <formula>$I111="WELLMED - CIGNA HEALTHSPRING"</formula>
    </cfRule>
  </conditionalFormatting>
  <conditionalFormatting sqref="A111:J112">
    <cfRule type="expression" dxfId="6" priority="395">
      <formula>$I111="WELLMED - AARP MEDICARE COMPLETE"</formula>
    </cfRule>
  </conditionalFormatting>
  <conditionalFormatting sqref="A111:J112">
    <cfRule type="expression" dxfId="6" priority="396">
      <formula>$I111="WELLMED - UHC DUAL COMPLETE HMO SNP"</formula>
    </cfRule>
  </conditionalFormatting>
  <conditionalFormatting sqref="A111:J112">
    <cfRule type="expression" dxfId="6" priority="397">
      <formula>$I111="MOLINA MARKETPLACE TEXAS"</formula>
    </cfRule>
  </conditionalFormatting>
  <conditionalFormatting sqref="A111:J112">
    <cfRule type="expression" dxfId="6" priority="398">
      <formula>$I111="WELLMED - AMERIVANTAGE"</formula>
    </cfRule>
  </conditionalFormatting>
  <conditionalFormatting sqref="A111:J112">
    <cfRule type="expression" dxfId="6" priority="399">
      <formula>$I111="MOLINA MEDICAID TEXAS"</formula>
    </cfRule>
  </conditionalFormatting>
  <conditionalFormatting sqref="A111:J112">
    <cfRule type="expression" dxfId="6" priority="400">
      <formula>$I111="SELF-PAY"</formula>
    </cfRule>
  </conditionalFormatting>
  <conditionalFormatting sqref="A110:J110">
    <cfRule type="expression" dxfId="6" priority="401">
      <formula>$I110="WELLMED - HUMANA"</formula>
    </cfRule>
  </conditionalFormatting>
  <conditionalFormatting sqref="A110:J110">
    <cfRule type="expression" dxfId="2" priority="402">
      <formula>$I110="AMBETTER - SUPERIOR"</formula>
    </cfRule>
  </conditionalFormatting>
  <conditionalFormatting sqref="A110:J110">
    <cfRule type="expression" dxfId="2" priority="403">
      <formula>$I110="SUPERIOR HEALTH PLAN"</formula>
    </cfRule>
  </conditionalFormatting>
  <conditionalFormatting sqref="A110:J110">
    <cfRule type="expression" dxfId="3" priority="404">
      <formula>$F110="HUMANA CHOICE CARE"</formula>
    </cfRule>
  </conditionalFormatting>
  <conditionalFormatting sqref="A110:J110">
    <cfRule type="expression" dxfId="3" priority="405">
      <formula>$F110="HUMANA OPEN ACCESS PLAN"</formula>
    </cfRule>
  </conditionalFormatting>
  <conditionalFormatting sqref="A110:J110">
    <cfRule type="expression" dxfId="6" priority="406">
      <formula>$I110="WELLMED - UHC DUAL COMPLETE SNP"</formula>
    </cfRule>
  </conditionalFormatting>
  <conditionalFormatting sqref="A110:J110">
    <cfRule type="expression" dxfId="6" priority="407">
      <formula>$I110="MOLINA DUAL COMPLETE TEXAS"</formula>
    </cfRule>
  </conditionalFormatting>
  <conditionalFormatting sqref="A110:J110">
    <cfRule type="expression" dxfId="6" priority="408">
      <formula>$I110="WELLMED - UHC CHRONIC COMPLETE HMO C-SNP"</formula>
    </cfRule>
  </conditionalFormatting>
  <conditionalFormatting sqref="A110:J110">
    <cfRule type="expression" dxfId="6" priority="409">
      <formula>$I110="HUMANA OPEN ACCESS PLAN"</formula>
    </cfRule>
  </conditionalFormatting>
  <conditionalFormatting sqref="A110:J110">
    <cfRule type="expression" dxfId="6" priority="410">
      <formula>$I110="WELLMED - CIGNA HEALTHSPRING"</formula>
    </cfRule>
  </conditionalFormatting>
  <conditionalFormatting sqref="A110:J110">
    <cfRule type="expression" dxfId="6" priority="411">
      <formula>$I110="WELLMED - AARP MEDICARE COMPLETE"</formula>
    </cfRule>
  </conditionalFormatting>
  <conditionalFormatting sqref="A110:J110">
    <cfRule type="expression" dxfId="6" priority="412">
      <formula>$I110="WELLMED - UHC DUAL COMPLETE HMO SNP"</formula>
    </cfRule>
  </conditionalFormatting>
  <conditionalFormatting sqref="A110:J110">
    <cfRule type="expression" dxfId="6" priority="413">
      <formula>$I110="MOLINA MARKETPLACE TEXAS"</formula>
    </cfRule>
  </conditionalFormatting>
  <conditionalFormatting sqref="A110:J110">
    <cfRule type="expression" dxfId="6" priority="414">
      <formula>$I110="WELLMED - AMERIVANTAGE"</formula>
    </cfRule>
  </conditionalFormatting>
  <conditionalFormatting sqref="A110:J110">
    <cfRule type="expression" dxfId="6" priority="415">
      <formula>$I110="MOLINA MEDICAID TEXAS"</formula>
    </cfRule>
  </conditionalFormatting>
  <conditionalFormatting sqref="A110:J110">
    <cfRule type="expression" dxfId="6" priority="416">
      <formula>$I110="SELF-PAY"</formula>
    </cfRule>
  </conditionalFormatting>
  <conditionalFormatting sqref="A108:J109">
    <cfRule type="expression" dxfId="6" priority="417">
      <formula>$I108="WELLMED - HUMANA"</formula>
    </cfRule>
  </conditionalFormatting>
  <conditionalFormatting sqref="A108:J109">
    <cfRule type="expression" dxfId="2" priority="418">
      <formula>$I108="AMBETTER - SUPERIOR"</formula>
    </cfRule>
  </conditionalFormatting>
  <conditionalFormatting sqref="A108:J109">
    <cfRule type="expression" dxfId="2" priority="419">
      <formula>$I108="SUPERIOR HEALTH PLAN"</formula>
    </cfRule>
  </conditionalFormatting>
  <conditionalFormatting sqref="A108:J109">
    <cfRule type="expression" dxfId="3" priority="420">
      <formula>$F108="HUMANA CHOICE CARE"</formula>
    </cfRule>
  </conditionalFormatting>
  <conditionalFormatting sqref="A108:J109">
    <cfRule type="expression" dxfId="3" priority="421">
      <formula>$F108="HUMANA OPEN ACCESS PLAN"</formula>
    </cfRule>
  </conditionalFormatting>
  <conditionalFormatting sqref="A108:J109">
    <cfRule type="expression" dxfId="6" priority="422">
      <formula>$I108="WELLMED - UHC DUAL COMPLETE SNP"</formula>
    </cfRule>
  </conditionalFormatting>
  <conditionalFormatting sqref="A108:J109">
    <cfRule type="expression" dxfId="6" priority="423">
      <formula>$I108="MOLINA DUAL COMPLETE TEXAS"</formula>
    </cfRule>
  </conditionalFormatting>
  <conditionalFormatting sqref="A108:J109">
    <cfRule type="expression" dxfId="6" priority="424">
      <formula>$I108="WELLMED - UHC CHRONIC COMPLETE HMO C-SNP"</formula>
    </cfRule>
  </conditionalFormatting>
  <conditionalFormatting sqref="A108:J109">
    <cfRule type="expression" dxfId="6" priority="425">
      <formula>$I108="HUMANA OPEN ACCESS PLAN"</formula>
    </cfRule>
  </conditionalFormatting>
  <conditionalFormatting sqref="A108:J109">
    <cfRule type="expression" dxfId="6" priority="426">
      <formula>$I108="WELLMED - CIGNA HEALTHSPRING"</formula>
    </cfRule>
  </conditionalFormatting>
  <conditionalFormatting sqref="A108:J109">
    <cfRule type="expression" dxfId="6" priority="427">
      <formula>$I108="WELLMED - AARP MEDICARE COMPLETE"</formula>
    </cfRule>
  </conditionalFormatting>
  <conditionalFormatting sqref="A108:J109">
    <cfRule type="expression" dxfId="6" priority="428">
      <formula>$I108="WELLMED - UHC DUAL COMPLETE HMO SNP"</formula>
    </cfRule>
  </conditionalFormatting>
  <conditionalFormatting sqref="A108:J109">
    <cfRule type="expression" dxfId="6" priority="429">
      <formula>$I108="MOLINA MARKETPLACE TEXAS"</formula>
    </cfRule>
  </conditionalFormatting>
  <conditionalFormatting sqref="A108:J109">
    <cfRule type="expression" dxfId="6" priority="430">
      <formula>$I108="WELLMED - AMERIVANTAGE"</formula>
    </cfRule>
  </conditionalFormatting>
  <conditionalFormatting sqref="A108:J109">
    <cfRule type="expression" dxfId="6" priority="431">
      <formula>$I108="MOLINA MEDICAID TEXAS"</formula>
    </cfRule>
  </conditionalFormatting>
  <conditionalFormatting sqref="A108:J109">
    <cfRule type="expression" dxfId="6" priority="432">
      <formula>$I108="SELF-PAY"</formula>
    </cfRule>
  </conditionalFormatting>
  <conditionalFormatting sqref="A107:J107">
    <cfRule type="expression" dxfId="6" priority="433">
      <formula>$I107="WELLMED - HUMANA"</formula>
    </cfRule>
  </conditionalFormatting>
  <conditionalFormatting sqref="A107:J107">
    <cfRule type="expression" dxfId="2" priority="434">
      <formula>$I107="AMBETTER - SUPERIOR"</formula>
    </cfRule>
  </conditionalFormatting>
  <conditionalFormatting sqref="A107:J107">
    <cfRule type="expression" dxfId="2" priority="435">
      <formula>$I107="SUPERIOR HEALTH PLAN"</formula>
    </cfRule>
  </conditionalFormatting>
  <conditionalFormatting sqref="A107:J107">
    <cfRule type="expression" dxfId="3" priority="436">
      <formula>$F107="HUMANA CHOICE CARE"</formula>
    </cfRule>
  </conditionalFormatting>
  <conditionalFormatting sqref="A107:J107">
    <cfRule type="expression" dxfId="3" priority="437">
      <formula>$F107="HUMANA OPEN ACCESS PLAN"</formula>
    </cfRule>
  </conditionalFormatting>
  <conditionalFormatting sqref="A107:J107">
    <cfRule type="expression" dxfId="6" priority="438">
      <formula>$I107="WELLMED - UHC DUAL COMPLETE SNP"</formula>
    </cfRule>
  </conditionalFormatting>
  <conditionalFormatting sqref="A107:J107">
    <cfRule type="expression" dxfId="6" priority="439">
      <formula>$I107="MOLINA DUAL COMPLETE TEXAS"</formula>
    </cfRule>
  </conditionalFormatting>
  <conditionalFormatting sqref="A107:J107">
    <cfRule type="expression" dxfId="6" priority="440">
      <formula>$I107="WELLMED - UHC CHRONIC COMPLETE HMO C-SNP"</formula>
    </cfRule>
  </conditionalFormatting>
  <conditionalFormatting sqref="A107:J107">
    <cfRule type="expression" dxfId="6" priority="441">
      <formula>$I107="HUMANA OPEN ACCESS PLAN"</formula>
    </cfRule>
  </conditionalFormatting>
  <conditionalFormatting sqref="A107:J107">
    <cfRule type="expression" dxfId="6" priority="442">
      <formula>$I107="WELLMED - CIGNA HEALTHSPRING"</formula>
    </cfRule>
  </conditionalFormatting>
  <conditionalFormatting sqref="A107:J107">
    <cfRule type="expression" dxfId="6" priority="443">
      <formula>$I107="WELLMED - AARP MEDICARE COMPLETE"</formula>
    </cfRule>
  </conditionalFormatting>
  <conditionalFormatting sqref="A107:J107">
    <cfRule type="expression" dxfId="6" priority="444">
      <formula>$I107="WELLMED - UHC DUAL COMPLETE HMO SNP"</formula>
    </cfRule>
  </conditionalFormatting>
  <conditionalFormatting sqref="A107:J107">
    <cfRule type="expression" dxfId="6" priority="445">
      <formula>$I107="MOLINA MARKETPLACE TEXAS"</formula>
    </cfRule>
  </conditionalFormatting>
  <conditionalFormatting sqref="A107:J107">
    <cfRule type="expression" dxfId="6" priority="446">
      <formula>$I107="WELLMED - AMERIVANTAGE"</formula>
    </cfRule>
  </conditionalFormatting>
  <conditionalFormatting sqref="A107:J107">
    <cfRule type="expression" dxfId="6" priority="447">
      <formula>$I107="MOLINA MEDICAID TEXAS"</formula>
    </cfRule>
  </conditionalFormatting>
  <conditionalFormatting sqref="A107:J107">
    <cfRule type="expression" dxfId="6" priority="448">
      <formula>$I107="SELF-PAY"</formula>
    </cfRule>
  </conditionalFormatting>
  <conditionalFormatting sqref="A106:J106">
    <cfRule type="expression" dxfId="6" priority="449">
      <formula>$I106="WELLMED - HUMANA"</formula>
    </cfRule>
  </conditionalFormatting>
  <conditionalFormatting sqref="A106:J106">
    <cfRule type="expression" dxfId="2" priority="450">
      <formula>$I106="AMBETTER - SUPERIOR"</formula>
    </cfRule>
  </conditionalFormatting>
  <conditionalFormatting sqref="A106:J106">
    <cfRule type="expression" dxfId="2" priority="451">
      <formula>$I106="SUPERIOR HEALTH PLAN"</formula>
    </cfRule>
  </conditionalFormatting>
  <conditionalFormatting sqref="A106:J106">
    <cfRule type="expression" dxfId="3" priority="452">
      <formula>$F106="HUMANA CHOICE CARE"</formula>
    </cfRule>
  </conditionalFormatting>
  <conditionalFormatting sqref="A106:J106">
    <cfRule type="expression" dxfId="3" priority="453">
      <formula>$F106="HUMANA OPEN ACCESS PLAN"</formula>
    </cfRule>
  </conditionalFormatting>
  <conditionalFormatting sqref="A106:J106">
    <cfRule type="expression" dxfId="6" priority="454">
      <formula>$I106="WELLMED - UHC DUAL COMPLETE SNP"</formula>
    </cfRule>
  </conditionalFormatting>
  <conditionalFormatting sqref="A106:J106">
    <cfRule type="expression" dxfId="6" priority="455">
      <formula>$I106="MOLINA DUAL COMPLETE TEXAS"</formula>
    </cfRule>
  </conditionalFormatting>
  <conditionalFormatting sqref="A106:J106">
    <cfRule type="expression" dxfId="6" priority="456">
      <formula>$I106="WELLMED - UHC CHRONIC COMPLETE HMO C-SNP"</formula>
    </cfRule>
  </conditionalFormatting>
  <conditionalFormatting sqref="A106:J106">
    <cfRule type="expression" dxfId="6" priority="457">
      <formula>$I106="HUMANA OPEN ACCESS PLAN"</formula>
    </cfRule>
  </conditionalFormatting>
  <conditionalFormatting sqref="A106:J106">
    <cfRule type="expression" dxfId="6" priority="458">
      <formula>$I106="WELLMED - CIGNA HEALTHSPRING"</formula>
    </cfRule>
  </conditionalFormatting>
  <conditionalFormatting sqref="A106:J106">
    <cfRule type="expression" dxfId="6" priority="459">
      <formula>$I106="WELLMED - AARP MEDICARE COMPLETE"</formula>
    </cfRule>
  </conditionalFormatting>
  <conditionalFormatting sqref="A106:J106">
    <cfRule type="expression" dxfId="6" priority="460">
      <formula>$I106="WELLMED - UHC DUAL COMPLETE HMO SNP"</formula>
    </cfRule>
  </conditionalFormatting>
  <conditionalFormatting sqref="A106:J106">
    <cfRule type="expression" dxfId="6" priority="461">
      <formula>$I106="MOLINA MARKETPLACE TEXAS"</formula>
    </cfRule>
  </conditionalFormatting>
  <conditionalFormatting sqref="A106:J106">
    <cfRule type="expression" dxfId="6" priority="462">
      <formula>$I106="WELLMED - AMERIVANTAGE"</formula>
    </cfRule>
  </conditionalFormatting>
  <conditionalFormatting sqref="A106:J106">
    <cfRule type="expression" dxfId="6" priority="463">
      <formula>$I106="MOLINA MEDICAID TEXAS"</formula>
    </cfRule>
  </conditionalFormatting>
  <conditionalFormatting sqref="A106:J106">
    <cfRule type="expression" dxfId="6" priority="464">
      <formula>$I106="SELF-PAY"</formula>
    </cfRule>
  </conditionalFormatting>
  <conditionalFormatting sqref="A105:J105">
    <cfRule type="expression" dxfId="6" priority="465">
      <formula>$I105="WELLMED - HUMANA"</formula>
    </cfRule>
  </conditionalFormatting>
  <conditionalFormatting sqref="A105:J105">
    <cfRule type="expression" dxfId="2" priority="466">
      <formula>$I105="AMBETTER - SUPERIOR"</formula>
    </cfRule>
  </conditionalFormatting>
  <conditionalFormatting sqref="A105:J105">
    <cfRule type="expression" dxfId="2" priority="467">
      <formula>$I105="SUPERIOR HEALTH PLAN"</formula>
    </cfRule>
  </conditionalFormatting>
  <conditionalFormatting sqref="A105:J105">
    <cfRule type="expression" dxfId="3" priority="468">
      <formula>$F105="HUMANA CHOICE CARE"</formula>
    </cfRule>
  </conditionalFormatting>
  <conditionalFormatting sqref="A105:J105">
    <cfRule type="expression" dxfId="3" priority="469">
      <formula>$F105="HUMANA OPEN ACCESS PLAN"</formula>
    </cfRule>
  </conditionalFormatting>
  <conditionalFormatting sqref="A105:J105">
    <cfRule type="expression" dxfId="6" priority="470">
      <formula>$I105="WELLMED - UHC DUAL COMPLETE SNP"</formula>
    </cfRule>
  </conditionalFormatting>
  <conditionalFormatting sqref="A105:J105">
    <cfRule type="expression" dxfId="6" priority="471">
      <formula>$I105="MOLINA DUAL COMPLETE TEXAS"</formula>
    </cfRule>
  </conditionalFormatting>
  <conditionalFormatting sqref="A105:J105">
    <cfRule type="expression" dxfId="6" priority="472">
      <formula>$I105="WELLMED - UHC CHRONIC COMPLETE HMO C-SNP"</formula>
    </cfRule>
  </conditionalFormatting>
  <conditionalFormatting sqref="A105:J105">
    <cfRule type="expression" dxfId="6" priority="473">
      <formula>$I105="HUMANA OPEN ACCESS PLAN"</formula>
    </cfRule>
  </conditionalFormatting>
  <conditionalFormatting sqref="A105:J105">
    <cfRule type="expression" dxfId="6" priority="474">
      <formula>$I105="WELLMED - CIGNA HEALTHSPRING"</formula>
    </cfRule>
  </conditionalFormatting>
  <conditionalFormatting sqref="A105:J105">
    <cfRule type="expression" dxfId="6" priority="475">
      <formula>$I105="WELLMED - AARP MEDICARE COMPLETE"</formula>
    </cfRule>
  </conditionalFormatting>
  <conditionalFormatting sqref="A105:J105">
    <cfRule type="expression" dxfId="6" priority="476">
      <formula>$I105="WELLMED - UHC DUAL COMPLETE HMO SNP"</formula>
    </cfRule>
  </conditionalFormatting>
  <conditionalFormatting sqref="A105:J105">
    <cfRule type="expression" dxfId="6" priority="477">
      <formula>$I105="MOLINA MARKETPLACE TEXAS"</formula>
    </cfRule>
  </conditionalFormatting>
  <conditionalFormatting sqref="A105:J105">
    <cfRule type="expression" dxfId="6" priority="478">
      <formula>$I105="WELLMED - AMERIVANTAGE"</formula>
    </cfRule>
  </conditionalFormatting>
  <conditionalFormatting sqref="A105:J105">
    <cfRule type="expression" dxfId="6" priority="479">
      <formula>$I105="MOLINA MEDICAID TEXAS"</formula>
    </cfRule>
  </conditionalFormatting>
  <conditionalFormatting sqref="A105:J105">
    <cfRule type="expression" dxfId="6" priority="480">
      <formula>$I105="SELF-PAY"</formula>
    </cfRule>
  </conditionalFormatting>
  <conditionalFormatting sqref="A104:J104">
    <cfRule type="expression" dxfId="6" priority="481">
      <formula>$I104="WELLMED - HUMANA"</formula>
    </cfRule>
  </conditionalFormatting>
  <conditionalFormatting sqref="A104:J104">
    <cfRule type="expression" dxfId="2" priority="482">
      <formula>$I104="AMBETTER - SUPERIOR"</formula>
    </cfRule>
  </conditionalFormatting>
  <conditionalFormatting sqref="A104:J104">
    <cfRule type="expression" dxfId="2" priority="483">
      <formula>$I104="SUPERIOR HEALTH PLAN"</formula>
    </cfRule>
  </conditionalFormatting>
  <conditionalFormatting sqref="A104:J104">
    <cfRule type="expression" dxfId="3" priority="484">
      <formula>$F104="HUMANA CHOICE CARE"</formula>
    </cfRule>
  </conditionalFormatting>
  <conditionalFormatting sqref="A104:J104">
    <cfRule type="expression" dxfId="3" priority="485">
      <formula>$F104="HUMANA OPEN ACCESS PLAN"</formula>
    </cfRule>
  </conditionalFormatting>
  <conditionalFormatting sqref="A104:J104">
    <cfRule type="expression" dxfId="6" priority="486">
      <formula>$I104="WELLMED - UHC DUAL COMPLETE SNP"</formula>
    </cfRule>
  </conditionalFormatting>
  <conditionalFormatting sqref="A104:J104">
    <cfRule type="expression" dxfId="6" priority="487">
      <formula>$I104="MOLINA DUAL COMPLETE TEXAS"</formula>
    </cfRule>
  </conditionalFormatting>
  <conditionalFormatting sqref="A104:J104">
    <cfRule type="expression" dxfId="6" priority="488">
      <formula>$I104="WELLMED - UHC CHRONIC COMPLETE HMO C-SNP"</formula>
    </cfRule>
  </conditionalFormatting>
  <conditionalFormatting sqref="A104:J104">
    <cfRule type="expression" dxfId="6" priority="489">
      <formula>$I104="HUMANA OPEN ACCESS PLAN"</formula>
    </cfRule>
  </conditionalFormatting>
  <conditionalFormatting sqref="A104:J104">
    <cfRule type="expression" dxfId="6" priority="490">
      <formula>$I104="WELLMED - CIGNA HEALTHSPRING"</formula>
    </cfRule>
  </conditionalFormatting>
  <conditionalFormatting sqref="A104:J104">
    <cfRule type="expression" dxfId="6" priority="491">
      <formula>$I104="WELLMED - AARP MEDICARE COMPLETE"</formula>
    </cfRule>
  </conditionalFormatting>
  <conditionalFormatting sqref="A104:J104">
    <cfRule type="expression" dxfId="6" priority="492">
      <formula>$I104="WELLMED - UHC DUAL COMPLETE HMO SNP"</formula>
    </cfRule>
  </conditionalFormatting>
  <conditionalFormatting sqref="A104:J104">
    <cfRule type="expression" dxfId="6" priority="493">
      <formula>$I104="MOLINA MARKETPLACE TEXAS"</formula>
    </cfRule>
  </conditionalFormatting>
  <conditionalFormatting sqref="A104:J104">
    <cfRule type="expression" dxfId="6" priority="494">
      <formula>$I104="WELLMED - AMERIVANTAGE"</formula>
    </cfRule>
  </conditionalFormatting>
  <conditionalFormatting sqref="A104:J104">
    <cfRule type="expression" dxfId="6" priority="495">
      <formula>$I104="MOLINA MEDICAID TEXAS"</formula>
    </cfRule>
  </conditionalFormatting>
  <conditionalFormatting sqref="A104:J104">
    <cfRule type="expression" dxfId="6" priority="496">
      <formula>$I104="SELF-PAY"</formula>
    </cfRule>
  </conditionalFormatting>
  <conditionalFormatting sqref="A103:J103">
    <cfRule type="expression" dxfId="6" priority="497">
      <formula>$I103="WELLMED - HUMANA"</formula>
    </cfRule>
  </conditionalFormatting>
  <conditionalFormatting sqref="A103:J103">
    <cfRule type="expression" dxfId="2" priority="498">
      <formula>$I103="AMBETTER - SUPERIOR"</formula>
    </cfRule>
  </conditionalFormatting>
  <conditionalFormatting sqref="A103:J103">
    <cfRule type="expression" dxfId="2" priority="499">
      <formula>$I103="SUPERIOR HEALTH PLAN"</formula>
    </cfRule>
  </conditionalFormatting>
  <conditionalFormatting sqref="A103:J103">
    <cfRule type="expression" dxfId="3" priority="500">
      <formula>$F103="HUMANA CHOICE CARE"</formula>
    </cfRule>
  </conditionalFormatting>
  <conditionalFormatting sqref="A103:J103">
    <cfRule type="expression" dxfId="3" priority="501">
      <formula>$F103="HUMANA OPEN ACCESS PLAN"</formula>
    </cfRule>
  </conditionalFormatting>
  <conditionalFormatting sqref="A103:J103">
    <cfRule type="expression" dxfId="6" priority="502">
      <formula>$I103="WELLMED - UHC DUAL COMPLETE SNP"</formula>
    </cfRule>
  </conditionalFormatting>
  <conditionalFormatting sqref="A103:J103">
    <cfRule type="expression" dxfId="6" priority="503">
      <formula>$I103="MOLINA DUAL COMPLETE TEXAS"</formula>
    </cfRule>
  </conditionalFormatting>
  <conditionalFormatting sqref="A103:J103">
    <cfRule type="expression" dxfId="6" priority="504">
      <formula>$I103="WELLMED - UHC CHRONIC COMPLETE HMO C-SNP"</formula>
    </cfRule>
  </conditionalFormatting>
  <conditionalFormatting sqref="A103:J103">
    <cfRule type="expression" dxfId="6" priority="505">
      <formula>$I103="HUMANA OPEN ACCESS PLAN"</formula>
    </cfRule>
  </conditionalFormatting>
  <conditionalFormatting sqref="A103:J103">
    <cfRule type="expression" dxfId="6" priority="506">
      <formula>$I103="WELLMED - CIGNA HEALTHSPRING"</formula>
    </cfRule>
  </conditionalFormatting>
  <conditionalFormatting sqref="A103:J103">
    <cfRule type="expression" dxfId="6" priority="507">
      <formula>$I103="WELLMED - AARP MEDICARE COMPLETE"</formula>
    </cfRule>
  </conditionalFormatting>
  <conditionalFormatting sqref="A103:J103">
    <cfRule type="expression" dxfId="6" priority="508">
      <formula>$I103="WELLMED - UHC DUAL COMPLETE HMO SNP"</formula>
    </cfRule>
  </conditionalFormatting>
  <conditionalFormatting sqref="A103:J103">
    <cfRule type="expression" dxfId="6" priority="509">
      <formula>$I103="MOLINA MARKETPLACE TEXAS"</formula>
    </cfRule>
  </conditionalFormatting>
  <conditionalFormatting sqref="A103:J103">
    <cfRule type="expression" dxfId="6" priority="510">
      <formula>$I103="WELLMED - AMERIVANTAGE"</formula>
    </cfRule>
  </conditionalFormatting>
  <conditionalFormatting sqref="A103:J103">
    <cfRule type="expression" dxfId="6" priority="511">
      <formula>$I103="MOLINA MEDICAID TEXAS"</formula>
    </cfRule>
  </conditionalFormatting>
  <conditionalFormatting sqref="A103:J103">
    <cfRule type="expression" dxfId="6" priority="512">
      <formula>$I103="SELF-PAY"</formula>
    </cfRule>
  </conditionalFormatting>
  <conditionalFormatting sqref="A101:J102">
    <cfRule type="expression" dxfId="6" priority="513">
      <formula>$I101="WELLMED - HUMANA"</formula>
    </cfRule>
  </conditionalFormatting>
  <conditionalFormatting sqref="A101:J102">
    <cfRule type="expression" dxfId="2" priority="514">
      <formula>$I101="AMBETTER - SUPERIOR"</formula>
    </cfRule>
  </conditionalFormatting>
  <conditionalFormatting sqref="A101:J102">
    <cfRule type="expression" dxfId="2" priority="515">
      <formula>$I101="SUPERIOR HEALTH PLAN"</formula>
    </cfRule>
  </conditionalFormatting>
  <conditionalFormatting sqref="A101:J102">
    <cfRule type="expression" dxfId="3" priority="516">
      <formula>$F101="HUMANA CHOICE CARE"</formula>
    </cfRule>
  </conditionalFormatting>
  <conditionalFormatting sqref="A101:J102">
    <cfRule type="expression" dxfId="3" priority="517">
      <formula>$F101="HUMANA OPEN ACCESS PLAN"</formula>
    </cfRule>
  </conditionalFormatting>
  <conditionalFormatting sqref="A101:J102">
    <cfRule type="expression" dxfId="6" priority="518">
      <formula>$I101="WELLMED - UHC DUAL COMPLETE SNP"</formula>
    </cfRule>
  </conditionalFormatting>
  <conditionalFormatting sqref="A101:J102">
    <cfRule type="expression" dxfId="6" priority="519">
      <formula>$I101="MOLINA DUAL COMPLETE TEXAS"</formula>
    </cfRule>
  </conditionalFormatting>
  <conditionalFormatting sqref="A101:J102">
    <cfRule type="expression" dxfId="6" priority="520">
      <formula>$I101="WELLMED - UHC CHRONIC COMPLETE HMO C-SNP"</formula>
    </cfRule>
  </conditionalFormatting>
  <conditionalFormatting sqref="A101:J102">
    <cfRule type="expression" dxfId="6" priority="521">
      <formula>$I101="HUMANA OPEN ACCESS PLAN"</formula>
    </cfRule>
  </conditionalFormatting>
  <conditionalFormatting sqref="A101:J102">
    <cfRule type="expression" dxfId="6" priority="522">
      <formula>$I101="WELLMED - CIGNA HEALTHSPRING"</formula>
    </cfRule>
  </conditionalFormatting>
  <conditionalFormatting sqref="A101:J102">
    <cfRule type="expression" dxfId="6" priority="523">
      <formula>$I101="WELLMED - AARP MEDICARE COMPLETE"</formula>
    </cfRule>
  </conditionalFormatting>
  <conditionalFormatting sqref="A101:J102">
    <cfRule type="expression" dxfId="6" priority="524">
      <formula>$I101="WELLMED - UHC DUAL COMPLETE HMO SNP"</formula>
    </cfRule>
  </conditionalFormatting>
  <conditionalFormatting sqref="A101:J102">
    <cfRule type="expression" dxfId="6" priority="525">
      <formula>$I101="MOLINA MARKETPLACE TEXAS"</formula>
    </cfRule>
  </conditionalFormatting>
  <conditionalFormatting sqref="A101:J102">
    <cfRule type="expression" dxfId="6" priority="526">
      <formula>$I101="WELLMED - AMERIVANTAGE"</formula>
    </cfRule>
  </conditionalFormatting>
  <conditionalFormatting sqref="A101:J102">
    <cfRule type="expression" dxfId="6" priority="527">
      <formula>$I101="MOLINA MEDICAID TEXAS"</formula>
    </cfRule>
  </conditionalFormatting>
  <conditionalFormatting sqref="A101:J102">
    <cfRule type="expression" dxfId="6" priority="528">
      <formula>$I101="SELF-PAY"</formula>
    </cfRule>
  </conditionalFormatting>
  <conditionalFormatting sqref="A100:J100">
    <cfRule type="expression" dxfId="6" priority="529">
      <formula>$I100="WELLMED - HUMANA"</formula>
    </cfRule>
  </conditionalFormatting>
  <conditionalFormatting sqref="A100:J100">
    <cfRule type="expression" dxfId="2" priority="530">
      <formula>$I100="AMBETTER - SUPERIOR"</formula>
    </cfRule>
  </conditionalFormatting>
  <conditionalFormatting sqref="A100:J100">
    <cfRule type="expression" dxfId="2" priority="531">
      <formula>$I100="SUPERIOR HEALTH PLAN"</formula>
    </cfRule>
  </conditionalFormatting>
  <conditionalFormatting sqref="A100:J100">
    <cfRule type="expression" dxfId="3" priority="532">
      <formula>$F100="HUMANA CHOICE CARE"</formula>
    </cfRule>
  </conditionalFormatting>
  <conditionalFormatting sqref="A100:J100">
    <cfRule type="expression" dxfId="3" priority="533">
      <formula>$F100="HUMANA OPEN ACCESS PLAN"</formula>
    </cfRule>
  </conditionalFormatting>
  <conditionalFormatting sqref="A100:J100">
    <cfRule type="expression" dxfId="6" priority="534">
      <formula>$I100="WELLMED - UHC DUAL COMPLETE SNP"</formula>
    </cfRule>
  </conditionalFormatting>
  <conditionalFormatting sqref="A100:J100">
    <cfRule type="expression" dxfId="6" priority="535">
      <formula>$I100="MOLINA DUAL COMPLETE TEXAS"</formula>
    </cfRule>
  </conditionalFormatting>
  <conditionalFormatting sqref="A100:J100">
    <cfRule type="expression" dxfId="6" priority="536">
      <formula>$I100="WELLMED - UHC CHRONIC COMPLETE HMO C-SNP"</formula>
    </cfRule>
  </conditionalFormatting>
  <conditionalFormatting sqref="A100:J100">
    <cfRule type="expression" dxfId="6" priority="537">
      <formula>$I100="HUMANA OPEN ACCESS PLAN"</formula>
    </cfRule>
  </conditionalFormatting>
  <conditionalFormatting sqref="A100:J100">
    <cfRule type="expression" dxfId="6" priority="538">
      <formula>$I100="WELLMED - CIGNA HEALTHSPRING"</formula>
    </cfRule>
  </conditionalFormatting>
  <conditionalFormatting sqref="A100:J100">
    <cfRule type="expression" dxfId="6" priority="539">
      <formula>$I100="WELLMED - AARP MEDICARE COMPLETE"</formula>
    </cfRule>
  </conditionalFormatting>
  <conditionalFormatting sqref="A100:J100">
    <cfRule type="expression" dxfId="6" priority="540">
      <formula>$I100="WELLMED - UHC DUAL COMPLETE HMO SNP"</formula>
    </cfRule>
  </conditionalFormatting>
  <conditionalFormatting sqref="A100:J100">
    <cfRule type="expression" dxfId="6" priority="541">
      <formula>$I100="MOLINA MARKETPLACE TEXAS"</formula>
    </cfRule>
  </conditionalFormatting>
  <conditionalFormatting sqref="A100:J100">
    <cfRule type="expression" dxfId="6" priority="542">
      <formula>$I100="WELLMED - AMERIVANTAGE"</formula>
    </cfRule>
  </conditionalFormatting>
  <conditionalFormatting sqref="A100:J100">
    <cfRule type="expression" dxfId="6" priority="543">
      <formula>$I100="MOLINA MEDICAID TEXAS"</formula>
    </cfRule>
  </conditionalFormatting>
  <conditionalFormatting sqref="A100:J100">
    <cfRule type="expression" dxfId="6" priority="544">
      <formula>$I100="SELF-PAY"</formula>
    </cfRule>
  </conditionalFormatting>
  <conditionalFormatting sqref="A99:J99">
    <cfRule type="expression" dxfId="6" priority="545">
      <formula>$I99="WELLMED - HUMANA"</formula>
    </cfRule>
  </conditionalFormatting>
  <conditionalFormatting sqref="A99:J99">
    <cfRule type="expression" dxfId="2" priority="546">
      <formula>$I99="AMBETTER - SUPERIOR"</formula>
    </cfRule>
  </conditionalFormatting>
  <conditionalFormatting sqref="A99:J99">
    <cfRule type="expression" dxfId="2" priority="547">
      <formula>$I99="SUPERIOR HEALTH PLAN"</formula>
    </cfRule>
  </conditionalFormatting>
  <conditionalFormatting sqref="A99:J99">
    <cfRule type="expression" dxfId="3" priority="548">
      <formula>$F99="HUMANA CHOICE CARE"</formula>
    </cfRule>
  </conditionalFormatting>
  <conditionalFormatting sqref="A99:J99">
    <cfRule type="expression" dxfId="3" priority="549">
      <formula>$F99="HUMANA OPEN ACCESS PLAN"</formula>
    </cfRule>
  </conditionalFormatting>
  <conditionalFormatting sqref="A99:J99">
    <cfRule type="expression" dxfId="6" priority="550">
      <formula>$I99="WELLMED - UHC DUAL COMPLETE SNP"</formula>
    </cfRule>
  </conditionalFormatting>
  <conditionalFormatting sqref="A99:J99">
    <cfRule type="expression" dxfId="6" priority="551">
      <formula>$I99="MOLINA DUAL COMPLETE TEXAS"</formula>
    </cfRule>
  </conditionalFormatting>
  <conditionalFormatting sqref="A99:J99">
    <cfRule type="expression" dxfId="6" priority="552">
      <formula>$I99="WELLMED - UHC CHRONIC COMPLETE HMO C-SNP"</formula>
    </cfRule>
  </conditionalFormatting>
  <conditionalFormatting sqref="A99:J99">
    <cfRule type="expression" dxfId="6" priority="553">
      <formula>$I99="HUMANA OPEN ACCESS PLAN"</formula>
    </cfRule>
  </conditionalFormatting>
  <conditionalFormatting sqref="A99:J99">
    <cfRule type="expression" dxfId="6" priority="554">
      <formula>$I99="WELLMED - CIGNA HEALTHSPRING"</formula>
    </cfRule>
  </conditionalFormatting>
  <conditionalFormatting sqref="A99:J99">
    <cfRule type="expression" dxfId="6" priority="555">
      <formula>$I99="WELLMED - AARP MEDICARE COMPLETE"</formula>
    </cfRule>
  </conditionalFormatting>
  <conditionalFormatting sqref="A99:J99">
    <cfRule type="expression" dxfId="6" priority="556">
      <formula>$I99="WELLMED - UHC DUAL COMPLETE HMO SNP"</formula>
    </cfRule>
  </conditionalFormatting>
  <conditionalFormatting sqref="A99:J99">
    <cfRule type="expression" dxfId="6" priority="557">
      <formula>$I99="MOLINA MARKETPLACE TEXAS"</formula>
    </cfRule>
  </conditionalFormatting>
  <conditionalFormatting sqref="A99:J99">
    <cfRule type="expression" dxfId="6" priority="558">
      <formula>$I99="WELLMED - AMERIVANTAGE"</formula>
    </cfRule>
  </conditionalFormatting>
  <conditionalFormatting sqref="A99:J99">
    <cfRule type="expression" dxfId="6" priority="559">
      <formula>$I99="MOLINA MEDICAID TEXAS"</formula>
    </cfRule>
  </conditionalFormatting>
  <conditionalFormatting sqref="A99:J99">
    <cfRule type="expression" dxfId="6" priority="560">
      <formula>$I99="SELF-PAY"</formula>
    </cfRule>
  </conditionalFormatting>
  <conditionalFormatting sqref="A98:J98">
    <cfRule type="expression" dxfId="6" priority="561">
      <formula>$I98="WELLMED - HUMANA"</formula>
    </cfRule>
  </conditionalFormatting>
  <conditionalFormatting sqref="A98:J98">
    <cfRule type="expression" dxfId="2" priority="562">
      <formula>$I98="AMBETTER - SUPERIOR"</formula>
    </cfRule>
  </conditionalFormatting>
  <conditionalFormatting sqref="A98:J98">
    <cfRule type="expression" dxfId="2" priority="563">
      <formula>$I98="SUPERIOR HEALTH PLAN"</formula>
    </cfRule>
  </conditionalFormatting>
  <conditionalFormatting sqref="A98:J98">
    <cfRule type="expression" dxfId="3" priority="564">
      <formula>$F98="HUMANA CHOICE CARE"</formula>
    </cfRule>
  </conditionalFormatting>
  <conditionalFormatting sqref="A98:J98">
    <cfRule type="expression" dxfId="3" priority="565">
      <formula>$F98="HUMANA OPEN ACCESS PLAN"</formula>
    </cfRule>
  </conditionalFormatting>
  <conditionalFormatting sqref="A98:J98">
    <cfRule type="expression" dxfId="6" priority="566">
      <formula>$I98="WELLMED - UHC DUAL COMPLETE SNP"</formula>
    </cfRule>
  </conditionalFormatting>
  <conditionalFormatting sqref="A98:J98">
    <cfRule type="expression" dxfId="6" priority="567">
      <formula>$I98="MOLINA DUAL COMPLETE TEXAS"</formula>
    </cfRule>
  </conditionalFormatting>
  <conditionalFormatting sqref="A98:J98">
    <cfRule type="expression" dxfId="6" priority="568">
      <formula>$I98="WELLMED - UHC CHRONIC COMPLETE HMO C-SNP"</formula>
    </cfRule>
  </conditionalFormatting>
  <conditionalFormatting sqref="A98:J98">
    <cfRule type="expression" dxfId="6" priority="569">
      <formula>$I98="HUMANA OPEN ACCESS PLAN"</formula>
    </cfRule>
  </conditionalFormatting>
  <conditionalFormatting sqref="A98:J98">
    <cfRule type="expression" dxfId="6" priority="570">
      <formula>$I98="WELLMED - CIGNA HEALTHSPRING"</formula>
    </cfRule>
  </conditionalFormatting>
  <conditionalFormatting sqref="A98:J98">
    <cfRule type="expression" dxfId="6" priority="571">
      <formula>$I98="WELLMED - AARP MEDICARE COMPLETE"</formula>
    </cfRule>
  </conditionalFormatting>
  <conditionalFormatting sqref="A98:J98">
    <cfRule type="expression" dxfId="6" priority="572">
      <formula>$I98="WELLMED - UHC DUAL COMPLETE HMO SNP"</formula>
    </cfRule>
  </conditionalFormatting>
  <conditionalFormatting sqref="A98:J98">
    <cfRule type="expression" dxfId="6" priority="573">
      <formula>$I98="MOLINA MARKETPLACE TEXAS"</formula>
    </cfRule>
  </conditionalFormatting>
  <conditionalFormatting sqref="A98:J98">
    <cfRule type="expression" dxfId="6" priority="574">
      <formula>$I98="WELLMED - AMERIVANTAGE"</formula>
    </cfRule>
  </conditionalFormatting>
  <conditionalFormatting sqref="A98:J98">
    <cfRule type="expression" dxfId="6" priority="575">
      <formula>$I98="MOLINA MEDICAID TEXAS"</formula>
    </cfRule>
  </conditionalFormatting>
  <conditionalFormatting sqref="A98:J98">
    <cfRule type="expression" dxfId="6" priority="576">
      <formula>$I98="SELF-PAY"</formula>
    </cfRule>
  </conditionalFormatting>
  <conditionalFormatting sqref="A97:J97">
    <cfRule type="expression" dxfId="6" priority="577">
      <formula>$I97="WELLMED - HUMANA"</formula>
    </cfRule>
  </conditionalFormatting>
  <conditionalFormatting sqref="A97:J97">
    <cfRule type="expression" dxfId="2" priority="578">
      <formula>$I97="AMBETTER - SUPERIOR"</formula>
    </cfRule>
  </conditionalFormatting>
  <conditionalFormatting sqref="A97:J97">
    <cfRule type="expression" dxfId="2" priority="579">
      <formula>$I97="SUPERIOR HEALTH PLAN"</formula>
    </cfRule>
  </conditionalFormatting>
  <conditionalFormatting sqref="A97:J97">
    <cfRule type="expression" dxfId="3" priority="580">
      <formula>$F97="HUMANA CHOICE CARE"</formula>
    </cfRule>
  </conditionalFormatting>
  <conditionalFormatting sqref="A97:J97">
    <cfRule type="expression" dxfId="3" priority="581">
      <formula>$F97="HUMANA OPEN ACCESS PLAN"</formula>
    </cfRule>
  </conditionalFormatting>
  <conditionalFormatting sqref="A97:J97">
    <cfRule type="expression" dxfId="6" priority="582">
      <formula>$I97="WELLMED - UHC DUAL COMPLETE SNP"</formula>
    </cfRule>
  </conditionalFormatting>
  <conditionalFormatting sqref="A97:J97">
    <cfRule type="expression" dxfId="6" priority="583">
      <formula>$I97="MOLINA DUAL COMPLETE TEXAS"</formula>
    </cfRule>
  </conditionalFormatting>
  <conditionalFormatting sqref="A97:J97">
    <cfRule type="expression" dxfId="6" priority="584">
      <formula>$I97="WELLMED - UHC CHRONIC COMPLETE HMO C-SNP"</formula>
    </cfRule>
  </conditionalFormatting>
  <conditionalFormatting sqref="A97:J97">
    <cfRule type="expression" dxfId="6" priority="585">
      <formula>$I97="HUMANA OPEN ACCESS PLAN"</formula>
    </cfRule>
  </conditionalFormatting>
  <conditionalFormatting sqref="A97:J97">
    <cfRule type="expression" dxfId="6" priority="586">
      <formula>$I97="WELLMED - CIGNA HEALTHSPRING"</formula>
    </cfRule>
  </conditionalFormatting>
  <conditionalFormatting sqref="A97:J97">
    <cfRule type="expression" dxfId="6" priority="587">
      <formula>$I97="WELLMED - AARP MEDICARE COMPLETE"</formula>
    </cfRule>
  </conditionalFormatting>
  <conditionalFormatting sqref="A97:J97">
    <cfRule type="expression" dxfId="6" priority="588">
      <formula>$I97="WELLMED - UHC DUAL COMPLETE HMO SNP"</formula>
    </cfRule>
  </conditionalFormatting>
  <conditionalFormatting sqref="A97:J97">
    <cfRule type="expression" dxfId="6" priority="589">
      <formula>$I97="MOLINA MARKETPLACE TEXAS"</formula>
    </cfRule>
  </conditionalFormatting>
  <conditionalFormatting sqref="A97:J97">
    <cfRule type="expression" dxfId="6" priority="590">
      <formula>$I97="WELLMED - AMERIVANTAGE"</formula>
    </cfRule>
  </conditionalFormatting>
  <conditionalFormatting sqref="A97:J97">
    <cfRule type="expression" dxfId="6" priority="591">
      <formula>$I97="MOLINA MEDICAID TEXAS"</formula>
    </cfRule>
  </conditionalFormatting>
  <conditionalFormatting sqref="A97:J97">
    <cfRule type="expression" dxfId="6" priority="592">
      <formula>$I97="SELF-PAY"</formula>
    </cfRule>
  </conditionalFormatting>
  <conditionalFormatting sqref="A95:J96">
    <cfRule type="expression" dxfId="6" priority="593">
      <formula>$I95="WELLMED - HUMANA"</formula>
    </cfRule>
  </conditionalFormatting>
  <conditionalFormatting sqref="A95:J96">
    <cfRule type="expression" dxfId="2" priority="594">
      <formula>$I95="AMBETTER - SUPERIOR"</formula>
    </cfRule>
  </conditionalFormatting>
  <conditionalFormatting sqref="A95:J96">
    <cfRule type="expression" dxfId="2" priority="595">
      <formula>$I95="SUPERIOR HEALTH PLAN"</formula>
    </cfRule>
  </conditionalFormatting>
  <conditionalFormatting sqref="A95:J96">
    <cfRule type="expression" dxfId="3" priority="596">
      <formula>$F95="HUMANA CHOICE CARE"</formula>
    </cfRule>
  </conditionalFormatting>
  <conditionalFormatting sqref="A95:J96">
    <cfRule type="expression" dxfId="3" priority="597">
      <formula>$F95="HUMANA OPEN ACCESS PLAN"</formula>
    </cfRule>
  </conditionalFormatting>
  <conditionalFormatting sqref="A95:J96">
    <cfRule type="expression" dxfId="6" priority="598">
      <formula>$I95="WELLMED - UHC DUAL COMPLETE SNP"</formula>
    </cfRule>
  </conditionalFormatting>
  <conditionalFormatting sqref="A95:J96">
    <cfRule type="expression" dxfId="6" priority="599">
      <formula>$I95="MOLINA DUAL COMPLETE TEXAS"</formula>
    </cfRule>
  </conditionalFormatting>
  <conditionalFormatting sqref="A95:J96">
    <cfRule type="expression" dxfId="6" priority="600">
      <formula>$I95="WELLMED - UHC CHRONIC COMPLETE HMO C-SNP"</formula>
    </cfRule>
  </conditionalFormatting>
  <conditionalFormatting sqref="A95:J96">
    <cfRule type="expression" dxfId="6" priority="601">
      <formula>$I95="HUMANA OPEN ACCESS PLAN"</formula>
    </cfRule>
  </conditionalFormatting>
  <conditionalFormatting sqref="A95:J96">
    <cfRule type="expression" dxfId="6" priority="602">
      <formula>$I95="WELLMED - CIGNA HEALTHSPRING"</formula>
    </cfRule>
  </conditionalFormatting>
  <conditionalFormatting sqref="A95:J96">
    <cfRule type="expression" dxfId="6" priority="603">
      <formula>$I95="WELLMED - AARP MEDICARE COMPLETE"</formula>
    </cfRule>
  </conditionalFormatting>
  <conditionalFormatting sqref="A95:J96">
    <cfRule type="expression" dxfId="6" priority="604">
      <formula>$I95="WELLMED - UHC DUAL COMPLETE HMO SNP"</formula>
    </cfRule>
  </conditionalFormatting>
  <conditionalFormatting sqref="A95:J96">
    <cfRule type="expression" dxfId="6" priority="605">
      <formula>$I95="MOLINA MARKETPLACE TEXAS"</formula>
    </cfRule>
  </conditionalFormatting>
  <conditionalFormatting sqref="A95:J96">
    <cfRule type="expression" dxfId="6" priority="606">
      <formula>$I95="WELLMED - AMERIVANTAGE"</formula>
    </cfRule>
  </conditionalFormatting>
  <conditionalFormatting sqref="A95:J96">
    <cfRule type="expression" dxfId="6" priority="607">
      <formula>$I95="MOLINA MEDICAID TEXAS"</formula>
    </cfRule>
  </conditionalFormatting>
  <conditionalFormatting sqref="A95:J96">
    <cfRule type="expression" dxfId="6" priority="608">
      <formula>$I95="SELF-PAY"</formula>
    </cfRule>
  </conditionalFormatting>
  <conditionalFormatting sqref="A92:J94">
    <cfRule type="expression" dxfId="6" priority="609">
      <formula>$I92="WELLMED - HUMANA"</formula>
    </cfRule>
  </conditionalFormatting>
  <conditionalFormatting sqref="A92:J94">
    <cfRule type="expression" dxfId="2" priority="610">
      <formula>$I92="AMBETTER - SUPERIOR"</formula>
    </cfRule>
  </conditionalFormatting>
  <conditionalFormatting sqref="A92:J94">
    <cfRule type="expression" dxfId="2" priority="611">
      <formula>$I92="SUPERIOR HEALTH PLAN"</formula>
    </cfRule>
  </conditionalFormatting>
  <conditionalFormatting sqref="A92:J94">
    <cfRule type="expression" dxfId="3" priority="612">
      <formula>$F92="HUMANA CHOICE CARE"</formula>
    </cfRule>
  </conditionalFormatting>
  <conditionalFormatting sqref="A92:J94">
    <cfRule type="expression" dxfId="3" priority="613">
      <formula>$F92="HUMANA OPEN ACCESS PLAN"</formula>
    </cfRule>
  </conditionalFormatting>
  <conditionalFormatting sqref="A92:J94">
    <cfRule type="expression" dxfId="6" priority="614">
      <formula>$I92="WELLMED - UHC DUAL COMPLETE SNP"</formula>
    </cfRule>
  </conditionalFormatting>
  <conditionalFormatting sqref="A92:J94">
    <cfRule type="expression" dxfId="6" priority="615">
      <formula>$I92="MOLINA DUAL COMPLETE TEXAS"</formula>
    </cfRule>
  </conditionalFormatting>
  <conditionalFormatting sqref="A92:J94">
    <cfRule type="expression" dxfId="6" priority="616">
      <formula>$I92="WELLMED - UHC CHRONIC COMPLETE HMO C-SNP"</formula>
    </cfRule>
  </conditionalFormatting>
  <conditionalFormatting sqref="A92:J94">
    <cfRule type="expression" dxfId="6" priority="617">
      <formula>$I92="HUMANA OPEN ACCESS PLAN"</formula>
    </cfRule>
  </conditionalFormatting>
  <conditionalFormatting sqref="A92:J94">
    <cfRule type="expression" dxfId="6" priority="618">
      <formula>$I92="WELLMED - CIGNA HEALTHSPRING"</formula>
    </cfRule>
  </conditionalFormatting>
  <conditionalFormatting sqref="A92:J94">
    <cfRule type="expression" dxfId="6" priority="619">
      <formula>$I92="WELLMED - AARP MEDICARE COMPLETE"</formula>
    </cfRule>
  </conditionalFormatting>
  <conditionalFormatting sqref="A92:J94">
    <cfRule type="expression" dxfId="6" priority="620">
      <formula>$I92="WELLMED - UHC DUAL COMPLETE HMO SNP"</formula>
    </cfRule>
  </conditionalFormatting>
  <conditionalFormatting sqref="A92:J94">
    <cfRule type="expression" dxfId="6" priority="621">
      <formula>$I92="MOLINA MARKETPLACE TEXAS"</formula>
    </cfRule>
  </conditionalFormatting>
  <conditionalFormatting sqref="A92:J94">
    <cfRule type="expression" dxfId="6" priority="622">
      <formula>$I92="WELLMED - AMERIVANTAGE"</formula>
    </cfRule>
  </conditionalFormatting>
  <conditionalFormatting sqref="A92:J94">
    <cfRule type="expression" dxfId="6" priority="623">
      <formula>$I92="MOLINA MEDICAID TEXAS"</formula>
    </cfRule>
  </conditionalFormatting>
  <conditionalFormatting sqref="A92:J94">
    <cfRule type="expression" dxfId="6" priority="624">
      <formula>$I92="SELF-PAY"</formula>
    </cfRule>
  </conditionalFormatting>
  <conditionalFormatting sqref="A91:J91">
    <cfRule type="expression" dxfId="6" priority="625">
      <formula>$I91="WELLMED - HUMANA"</formula>
    </cfRule>
  </conditionalFormatting>
  <conditionalFormatting sqref="A91:J91">
    <cfRule type="expression" dxfId="2" priority="626">
      <formula>$I91="AMBETTER - SUPERIOR"</formula>
    </cfRule>
  </conditionalFormatting>
  <conditionalFormatting sqref="A91:J91">
    <cfRule type="expression" dxfId="2" priority="627">
      <formula>$I91="SUPERIOR HEALTH PLAN"</formula>
    </cfRule>
  </conditionalFormatting>
  <conditionalFormatting sqref="A91:J91">
    <cfRule type="expression" dxfId="3" priority="628">
      <formula>$F91="HUMANA CHOICE CARE"</formula>
    </cfRule>
  </conditionalFormatting>
  <conditionalFormatting sqref="A91:J91">
    <cfRule type="expression" dxfId="3" priority="629">
      <formula>$F91="HUMANA OPEN ACCESS PLAN"</formula>
    </cfRule>
  </conditionalFormatting>
  <conditionalFormatting sqref="A91:J91">
    <cfRule type="expression" dxfId="6" priority="630">
      <formula>$I91="WELLMED - UHC DUAL COMPLETE SNP"</formula>
    </cfRule>
  </conditionalFormatting>
  <conditionalFormatting sqref="A91:J91">
    <cfRule type="expression" dxfId="6" priority="631">
      <formula>$I91="MOLINA DUAL COMPLETE TEXAS"</formula>
    </cfRule>
  </conditionalFormatting>
  <conditionalFormatting sqref="A91:J91">
    <cfRule type="expression" dxfId="6" priority="632">
      <formula>$I91="WELLMED - UHC CHRONIC COMPLETE HMO C-SNP"</formula>
    </cfRule>
  </conditionalFormatting>
  <conditionalFormatting sqref="A91:J91">
    <cfRule type="expression" dxfId="6" priority="633">
      <formula>$I91="HUMANA OPEN ACCESS PLAN"</formula>
    </cfRule>
  </conditionalFormatting>
  <conditionalFormatting sqref="A91:J91">
    <cfRule type="expression" dxfId="6" priority="634">
      <formula>$I91="WELLMED - CIGNA HEALTHSPRING"</formula>
    </cfRule>
  </conditionalFormatting>
  <conditionalFormatting sqref="A91:J91">
    <cfRule type="expression" dxfId="6" priority="635">
      <formula>$I91="WELLMED - AARP MEDICARE COMPLETE"</formula>
    </cfRule>
  </conditionalFormatting>
  <conditionalFormatting sqref="A91:J91">
    <cfRule type="expression" dxfId="6" priority="636">
      <formula>$I91="WELLMED - UHC DUAL COMPLETE HMO SNP"</formula>
    </cfRule>
  </conditionalFormatting>
  <conditionalFormatting sqref="A91:J91">
    <cfRule type="expression" dxfId="6" priority="637">
      <formula>$I91="MOLINA MARKETPLACE TEXAS"</formula>
    </cfRule>
  </conditionalFormatting>
  <conditionalFormatting sqref="A91:J91">
    <cfRule type="expression" dxfId="6" priority="638">
      <formula>$I91="WELLMED - AMERIVANTAGE"</formula>
    </cfRule>
  </conditionalFormatting>
  <conditionalFormatting sqref="A91:J91">
    <cfRule type="expression" dxfId="6" priority="639">
      <formula>$I91="MOLINA MEDICAID TEXAS"</formula>
    </cfRule>
  </conditionalFormatting>
  <conditionalFormatting sqref="A91:J91">
    <cfRule type="expression" dxfId="6" priority="640">
      <formula>$I91="SELF-PAY"</formula>
    </cfRule>
  </conditionalFormatting>
  <conditionalFormatting sqref="A89:J90">
    <cfRule type="expression" dxfId="6" priority="641">
      <formula>$I89="WELLMED - HUMANA"</formula>
    </cfRule>
  </conditionalFormatting>
  <conditionalFormatting sqref="A89:J90">
    <cfRule type="expression" dxfId="2" priority="642">
      <formula>$I89="AMBETTER - SUPERIOR"</formula>
    </cfRule>
  </conditionalFormatting>
  <conditionalFormatting sqref="A89:J90">
    <cfRule type="expression" dxfId="2" priority="643">
      <formula>$I89="SUPERIOR HEALTH PLAN"</formula>
    </cfRule>
  </conditionalFormatting>
  <conditionalFormatting sqref="A89:J90">
    <cfRule type="expression" dxfId="3" priority="644">
      <formula>$F89="HUMANA CHOICE CARE"</formula>
    </cfRule>
  </conditionalFormatting>
  <conditionalFormatting sqref="A89:J90">
    <cfRule type="expression" dxfId="3" priority="645">
      <formula>$F89="HUMANA OPEN ACCESS PLAN"</formula>
    </cfRule>
  </conditionalFormatting>
  <conditionalFormatting sqref="A89:J90">
    <cfRule type="expression" dxfId="6" priority="646">
      <formula>$I89="WELLMED - UHC DUAL COMPLETE SNP"</formula>
    </cfRule>
  </conditionalFormatting>
  <conditionalFormatting sqref="A89:J90">
    <cfRule type="expression" dxfId="6" priority="647">
      <formula>$I89="MOLINA DUAL COMPLETE TEXAS"</formula>
    </cfRule>
  </conditionalFormatting>
  <conditionalFormatting sqref="A89:J90">
    <cfRule type="expression" dxfId="6" priority="648">
      <formula>$I89="WELLMED - UHC CHRONIC COMPLETE HMO C-SNP"</formula>
    </cfRule>
  </conditionalFormatting>
  <conditionalFormatting sqref="A89:J90">
    <cfRule type="expression" dxfId="6" priority="649">
      <formula>$I89="HUMANA OPEN ACCESS PLAN"</formula>
    </cfRule>
  </conditionalFormatting>
  <conditionalFormatting sqref="A89:J90">
    <cfRule type="expression" dxfId="6" priority="650">
      <formula>$I89="WELLMED - CIGNA HEALTHSPRING"</formula>
    </cfRule>
  </conditionalFormatting>
  <conditionalFormatting sqref="A89:J90">
    <cfRule type="expression" dxfId="6" priority="651">
      <formula>$I89="WELLMED - AARP MEDICARE COMPLETE"</formula>
    </cfRule>
  </conditionalFormatting>
  <conditionalFormatting sqref="A89:J90">
    <cfRule type="expression" dxfId="6" priority="652">
      <formula>$I89="WELLMED - UHC DUAL COMPLETE HMO SNP"</formula>
    </cfRule>
  </conditionalFormatting>
  <conditionalFormatting sqref="A89:J90">
    <cfRule type="expression" dxfId="6" priority="653">
      <formula>$I89="MOLINA MARKETPLACE TEXAS"</formula>
    </cfRule>
  </conditionalFormatting>
  <conditionalFormatting sqref="A89:J90">
    <cfRule type="expression" dxfId="6" priority="654">
      <formula>$I89="WELLMED - AMERIVANTAGE"</formula>
    </cfRule>
  </conditionalFormatting>
  <conditionalFormatting sqref="A89:J90">
    <cfRule type="expression" dxfId="6" priority="655">
      <formula>$I89="MOLINA MEDICAID TEXAS"</formula>
    </cfRule>
  </conditionalFormatting>
  <conditionalFormatting sqref="A89:J90">
    <cfRule type="expression" dxfId="6" priority="656">
      <formula>$I89="SELF-PAY"</formula>
    </cfRule>
  </conditionalFormatting>
  <conditionalFormatting sqref="A88:J88">
    <cfRule type="expression" dxfId="6" priority="657">
      <formula>$I88="WELLMED - HUMANA"</formula>
    </cfRule>
  </conditionalFormatting>
  <conditionalFormatting sqref="A88:J88">
    <cfRule type="expression" dxfId="2" priority="658">
      <formula>$I88="AMBETTER - SUPERIOR"</formula>
    </cfRule>
  </conditionalFormatting>
  <conditionalFormatting sqref="A88:J88">
    <cfRule type="expression" dxfId="2" priority="659">
      <formula>$I88="SUPERIOR HEALTH PLAN"</formula>
    </cfRule>
  </conditionalFormatting>
  <conditionalFormatting sqref="A88:J88">
    <cfRule type="expression" dxfId="3" priority="660">
      <formula>$F88="HUMANA CHOICE CARE"</formula>
    </cfRule>
  </conditionalFormatting>
  <conditionalFormatting sqref="A88:J88">
    <cfRule type="expression" dxfId="3" priority="661">
      <formula>$F88="HUMANA OPEN ACCESS PLAN"</formula>
    </cfRule>
  </conditionalFormatting>
  <conditionalFormatting sqref="A88:J88">
    <cfRule type="expression" dxfId="6" priority="662">
      <formula>$I88="WELLMED - UHC DUAL COMPLETE SNP"</formula>
    </cfRule>
  </conditionalFormatting>
  <conditionalFormatting sqref="A88:J88">
    <cfRule type="expression" dxfId="6" priority="663">
      <formula>$I88="MOLINA DUAL COMPLETE TEXAS"</formula>
    </cfRule>
  </conditionalFormatting>
  <conditionalFormatting sqref="A88:J88">
    <cfRule type="expression" dxfId="6" priority="664">
      <formula>$I88="WELLMED - UHC CHRONIC COMPLETE HMO C-SNP"</formula>
    </cfRule>
  </conditionalFormatting>
  <conditionalFormatting sqref="A88:J88">
    <cfRule type="expression" dxfId="6" priority="665">
      <formula>$I88="HUMANA OPEN ACCESS PLAN"</formula>
    </cfRule>
  </conditionalFormatting>
  <conditionalFormatting sqref="A88:J88">
    <cfRule type="expression" dxfId="6" priority="666">
      <formula>$I88="WELLMED - CIGNA HEALTHSPRING"</formula>
    </cfRule>
  </conditionalFormatting>
  <conditionalFormatting sqref="A88:J88">
    <cfRule type="expression" dxfId="6" priority="667">
      <formula>$I88="WELLMED - AARP MEDICARE COMPLETE"</formula>
    </cfRule>
  </conditionalFormatting>
  <conditionalFormatting sqref="A88:J88">
    <cfRule type="expression" dxfId="6" priority="668">
      <formula>$I88="WELLMED - UHC DUAL COMPLETE HMO SNP"</formula>
    </cfRule>
  </conditionalFormatting>
  <conditionalFormatting sqref="A88:J88">
    <cfRule type="expression" dxfId="6" priority="669">
      <formula>$I88="MOLINA MARKETPLACE TEXAS"</formula>
    </cfRule>
  </conditionalFormatting>
  <conditionalFormatting sqref="A88:J88">
    <cfRule type="expression" dxfId="6" priority="670">
      <formula>$I88="WELLMED - AMERIVANTAGE"</formula>
    </cfRule>
  </conditionalFormatting>
  <conditionalFormatting sqref="A88:J88">
    <cfRule type="expression" dxfId="6" priority="671">
      <formula>$I88="MOLINA MEDICAID TEXAS"</formula>
    </cfRule>
  </conditionalFormatting>
  <conditionalFormatting sqref="A88:J88">
    <cfRule type="expression" dxfId="6" priority="672">
      <formula>$I88="SELF-PAY"</formula>
    </cfRule>
  </conditionalFormatting>
  <conditionalFormatting sqref="A87:J87">
    <cfRule type="expression" dxfId="6" priority="673">
      <formula>$I87="WELLMED - HUMANA"</formula>
    </cfRule>
  </conditionalFormatting>
  <conditionalFormatting sqref="A87:J87">
    <cfRule type="expression" dxfId="2" priority="674">
      <formula>$I87="AMBETTER - SUPERIOR"</formula>
    </cfRule>
  </conditionalFormatting>
  <conditionalFormatting sqref="A87:J87">
    <cfRule type="expression" dxfId="2" priority="675">
      <formula>$I87="SUPERIOR HEALTH PLAN"</formula>
    </cfRule>
  </conditionalFormatting>
  <conditionalFormatting sqref="A87:J87">
    <cfRule type="expression" dxfId="3" priority="676">
      <formula>$F87="HUMANA CHOICE CARE"</formula>
    </cfRule>
  </conditionalFormatting>
  <conditionalFormatting sqref="A87:J87">
    <cfRule type="expression" dxfId="3" priority="677">
      <formula>$F87="HUMANA OPEN ACCESS PLAN"</formula>
    </cfRule>
  </conditionalFormatting>
  <conditionalFormatting sqref="A87:J87">
    <cfRule type="expression" dxfId="6" priority="678">
      <formula>$I87="WELLMED - UHC DUAL COMPLETE SNP"</formula>
    </cfRule>
  </conditionalFormatting>
  <conditionalFormatting sqref="A87:J87">
    <cfRule type="expression" dxfId="6" priority="679">
      <formula>$I87="MOLINA DUAL COMPLETE TEXAS"</formula>
    </cfRule>
  </conditionalFormatting>
  <conditionalFormatting sqref="A87:J87">
    <cfRule type="expression" dxfId="6" priority="680">
      <formula>$I87="WELLMED - UHC CHRONIC COMPLETE HMO C-SNP"</formula>
    </cfRule>
  </conditionalFormatting>
  <conditionalFormatting sqref="A87:J87">
    <cfRule type="expression" dxfId="6" priority="681">
      <formula>$I87="HUMANA OPEN ACCESS PLAN"</formula>
    </cfRule>
  </conditionalFormatting>
  <conditionalFormatting sqref="A87:J87">
    <cfRule type="expression" dxfId="6" priority="682">
      <formula>$I87="WELLMED - CIGNA HEALTHSPRING"</formula>
    </cfRule>
  </conditionalFormatting>
  <conditionalFormatting sqref="A87:J87">
    <cfRule type="expression" dxfId="6" priority="683">
      <formula>$I87="WELLMED - AARP MEDICARE COMPLETE"</formula>
    </cfRule>
  </conditionalFormatting>
  <conditionalFormatting sqref="A87:J87">
    <cfRule type="expression" dxfId="6" priority="684">
      <formula>$I87="WELLMED - UHC DUAL COMPLETE HMO SNP"</formula>
    </cfRule>
  </conditionalFormatting>
  <conditionalFormatting sqref="A87:J87">
    <cfRule type="expression" dxfId="6" priority="685">
      <formula>$I87="MOLINA MARKETPLACE TEXAS"</formula>
    </cfRule>
  </conditionalFormatting>
  <conditionalFormatting sqref="A87:J87">
    <cfRule type="expression" dxfId="6" priority="686">
      <formula>$I87="WELLMED - AMERIVANTAGE"</formula>
    </cfRule>
  </conditionalFormatting>
  <conditionalFormatting sqref="A87:J87">
    <cfRule type="expression" dxfId="6" priority="687">
      <formula>$I87="MOLINA MEDICAID TEXAS"</formula>
    </cfRule>
  </conditionalFormatting>
  <conditionalFormatting sqref="A87:J87">
    <cfRule type="expression" dxfId="6" priority="688">
      <formula>$I87="SELF-PAY"</formula>
    </cfRule>
  </conditionalFormatting>
  <conditionalFormatting sqref="A86:J86">
    <cfRule type="expression" dxfId="6" priority="689">
      <formula>$I86="WELLMED - HUMANA"</formula>
    </cfRule>
  </conditionalFormatting>
  <conditionalFormatting sqref="A86:J86">
    <cfRule type="expression" dxfId="2" priority="690">
      <formula>$I86="AMBETTER - SUPERIOR"</formula>
    </cfRule>
  </conditionalFormatting>
  <conditionalFormatting sqref="A86:J86">
    <cfRule type="expression" dxfId="2" priority="691">
      <formula>$I86="SUPERIOR HEALTH PLAN"</formula>
    </cfRule>
  </conditionalFormatting>
  <conditionalFormatting sqref="A86:J86">
    <cfRule type="expression" dxfId="3" priority="692">
      <formula>$F86="HUMANA CHOICE CARE"</formula>
    </cfRule>
  </conditionalFormatting>
  <conditionalFormatting sqref="A86:J86">
    <cfRule type="expression" dxfId="3" priority="693">
      <formula>$F86="HUMANA OPEN ACCESS PLAN"</formula>
    </cfRule>
  </conditionalFormatting>
  <conditionalFormatting sqref="A86:J86">
    <cfRule type="expression" dxfId="6" priority="694">
      <formula>$I86="WELLMED - UHC DUAL COMPLETE SNP"</formula>
    </cfRule>
  </conditionalFormatting>
  <conditionalFormatting sqref="A86:J86">
    <cfRule type="expression" dxfId="6" priority="695">
      <formula>$I86="MOLINA DUAL COMPLETE TEXAS"</formula>
    </cfRule>
  </conditionalFormatting>
  <conditionalFormatting sqref="A86:J86">
    <cfRule type="expression" dxfId="6" priority="696">
      <formula>$I86="WELLMED - UHC CHRONIC COMPLETE HMO C-SNP"</formula>
    </cfRule>
  </conditionalFormatting>
  <conditionalFormatting sqref="A86:J86">
    <cfRule type="expression" dxfId="6" priority="697">
      <formula>$I86="HUMANA OPEN ACCESS PLAN"</formula>
    </cfRule>
  </conditionalFormatting>
  <conditionalFormatting sqref="A86:J86">
    <cfRule type="expression" dxfId="6" priority="698">
      <formula>$I86="WELLMED - CIGNA HEALTHSPRING"</formula>
    </cfRule>
  </conditionalFormatting>
  <conditionalFormatting sqref="A86:J86">
    <cfRule type="expression" dxfId="6" priority="699">
      <formula>$I86="WELLMED - AARP MEDICARE COMPLETE"</formula>
    </cfRule>
  </conditionalFormatting>
  <conditionalFormatting sqref="A86:J86">
    <cfRule type="expression" dxfId="6" priority="700">
      <formula>$I86="WELLMED - UHC DUAL COMPLETE HMO SNP"</formula>
    </cfRule>
  </conditionalFormatting>
  <conditionalFormatting sqref="A86:J86">
    <cfRule type="expression" dxfId="6" priority="701">
      <formula>$I86="MOLINA MARKETPLACE TEXAS"</formula>
    </cfRule>
  </conditionalFormatting>
  <conditionalFormatting sqref="A86:J86">
    <cfRule type="expression" dxfId="6" priority="702">
      <formula>$I86="WELLMED - AMERIVANTAGE"</formula>
    </cfRule>
  </conditionalFormatting>
  <conditionalFormatting sqref="A86:J86">
    <cfRule type="expression" dxfId="6" priority="703">
      <formula>$I86="MOLINA MEDICAID TEXAS"</formula>
    </cfRule>
  </conditionalFormatting>
  <conditionalFormatting sqref="A86:J86">
    <cfRule type="expression" dxfId="6" priority="704">
      <formula>$I86="SELF-PAY"</formula>
    </cfRule>
  </conditionalFormatting>
  <conditionalFormatting sqref="A85:J85">
    <cfRule type="expression" dxfId="6" priority="705">
      <formula>$I85="WELLMED - HUMANA"</formula>
    </cfRule>
  </conditionalFormatting>
  <conditionalFormatting sqref="A85:J85">
    <cfRule type="expression" dxfId="2" priority="706">
      <formula>$I85="AMBETTER - SUPERIOR"</formula>
    </cfRule>
  </conditionalFormatting>
  <conditionalFormatting sqref="A85:J85">
    <cfRule type="expression" dxfId="2" priority="707">
      <formula>$I85="SUPERIOR HEALTH PLAN"</formula>
    </cfRule>
  </conditionalFormatting>
  <conditionalFormatting sqref="A85:J85">
    <cfRule type="expression" dxfId="3" priority="708">
      <formula>$F85="HUMANA CHOICE CARE"</formula>
    </cfRule>
  </conditionalFormatting>
  <conditionalFormatting sqref="A85:J85">
    <cfRule type="expression" dxfId="3" priority="709">
      <formula>$F85="HUMANA OPEN ACCESS PLAN"</formula>
    </cfRule>
  </conditionalFormatting>
  <conditionalFormatting sqref="A85:J85">
    <cfRule type="expression" dxfId="6" priority="710">
      <formula>$I85="WELLMED - UHC DUAL COMPLETE SNP"</formula>
    </cfRule>
  </conditionalFormatting>
  <conditionalFormatting sqref="A85:J85">
    <cfRule type="expression" dxfId="6" priority="711">
      <formula>$I85="MOLINA DUAL COMPLETE TEXAS"</formula>
    </cfRule>
  </conditionalFormatting>
  <conditionalFormatting sqref="A85:J85">
    <cfRule type="expression" dxfId="6" priority="712">
      <formula>$I85="WELLMED - UHC CHRONIC COMPLETE HMO C-SNP"</formula>
    </cfRule>
  </conditionalFormatting>
  <conditionalFormatting sqref="A85:J85">
    <cfRule type="expression" dxfId="6" priority="713">
      <formula>$I85="HUMANA OPEN ACCESS PLAN"</formula>
    </cfRule>
  </conditionalFormatting>
  <conditionalFormatting sqref="A85:J85">
    <cfRule type="expression" dxfId="6" priority="714">
      <formula>$I85="WELLMED - CIGNA HEALTHSPRING"</formula>
    </cfRule>
  </conditionalFormatting>
  <conditionalFormatting sqref="A85:J85">
    <cfRule type="expression" dxfId="6" priority="715">
      <formula>$I85="WELLMED - AARP MEDICARE COMPLETE"</formula>
    </cfRule>
  </conditionalFormatting>
  <conditionalFormatting sqref="A85:J85">
    <cfRule type="expression" dxfId="6" priority="716">
      <formula>$I85="WELLMED - UHC DUAL COMPLETE HMO SNP"</formula>
    </cfRule>
  </conditionalFormatting>
  <conditionalFormatting sqref="A85:J85">
    <cfRule type="expression" dxfId="6" priority="717">
      <formula>$I85="MOLINA MARKETPLACE TEXAS"</formula>
    </cfRule>
  </conditionalFormatting>
  <conditionalFormatting sqref="A85:J85">
    <cfRule type="expression" dxfId="6" priority="718">
      <formula>$I85="WELLMED - AMERIVANTAGE"</formula>
    </cfRule>
  </conditionalFormatting>
  <conditionalFormatting sqref="A85:J85">
    <cfRule type="expression" dxfId="6" priority="719">
      <formula>$I85="MOLINA MEDICAID TEXAS"</formula>
    </cfRule>
  </conditionalFormatting>
  <conditionalFormatting sqref="A85:J85">
    <cfRule type="expression" dxfId="6" priority="720">
      <formula>$I85="SELF-PAY"</formula>
    </cfRule>
  </conditionalFormatting>
  <conditionalFormatting sqref="A84:J84">
    <cfRule type="expression" dxfId="6" priority="721">
      <formula>$I84="WELLMED - HUMANA"</formula>
    </cfRule>
  </conditionalFormatting>
  <conditionalFormatting sqref="A84:J84">
    <cfRule type="expression" dxfId="2" priority="722">
      <formula>$I84="AMBETTER - SUPERIOR"</formula>
    </cfRule>
  </conditionalFormatting>
  <conditionalFormatting sqref="A84:J84">
    <cfRule type="expression" dxfId="2" priority="723">
      <formula>$I84="SUPERIOR HEALTH PLAN"</formula>
    </cfRule>
  </conditionalFormatting>
  <conditionalFormatting sqref="A84:J84">
    <cfRule type="expression" dxfId="3" priority="724">
      <formula>$F84="HUMANA CHOICE CARE"</formula>
    </cfRule>
  </conditionalFormatting>
  <conditionalFormatting sqref="A84:J84">
    <cfRule type="expression" dxfId="3" priority="725">
      <formula>$F84="HUMANA OPEN ACCESS PLAN"</formula>
    </cfRule>
  </conditionalFormatting>
  <conditionalFormatting sqref="A84:J84">
    <cfRule type="expression" dxfId="6" priority="726">
      <formula>$I84="WELLMED - UHC DUAL COMPLETE SNP"</formula>
    </cfRule>
  </conditionalFormatting>
  <conditionalFormatting sqref="A84:J84">
    <cfRule type="expression" dxfId="6" priority="727">
      <formula>$I84="MOLINA DUAL COMPLETE TEXAS"</formula>
    </cfRule>
  </conditionalFormatting>
  <conditionalFormatting sqref="A84:J84">
    <cfRule type="expression" dxfId="6" priority="728">
      <formula>$I84="WELLMED - UHC CHRONIC COMPLETE HMO C-SNP"</formula>
    </cfRule>
  </conditionalFormatting>
  <conditionalFormatting sqref="A84:J84">
    <cfRule type="expression" dxfId="6" priority="729">
      <formula>$I84="HUMANA OPEN ACCESS PLAN"</formula>
    </cfRule>
  </conditionalFormatting>
  <conditionalFormatting sqref="A84:J84">
    <cfRule type="expression" dxfId="6" priority="730">
      <formula>$I84="WELLMED - CIGNA HEALTHSPRING"</formula>
    </cfRule>
  </conditionalFormatting>
  <conditionalFormatting sqref="A84:J84">
    <cfRule type="expression" dxfId="6" priority="731">
      <formula>$I84="WELLMED - AARP MEDICARE COMPLETE"</formula>
    </cfRule>
  </conditionalFormatting>
  <conditionalFormatting sqref="A84:J84">
    <cfRule type="expression" dxfId="6" priority="732">
      <formula>$I84="WELLMED - UHC DUAL COMPLETE HMO SNP"</formula>
    </cfRule>
  </conditionalFormatting>
  <conditionalFormatting sqref="A84:J84">
    <cfRule type="expression" dxfId="6" priority="733">
      <formula>$I84="MOLINA MARKETPLACE TEXAS"</formula>
    </cfRule>
  </conditionalFormatting>
  <conditionalFormatting sqref="A84:J84">
    <cfRule type="expression" dxfId="6" priority="734">
      <formula>$I84="WELLMED - AMERIVANTAGE"</formula>
    </cfRule>
  </conditionalFormatting>
  <conditionalFormatting sqref="A84:J84">
    <cfRule type="expression" dxfId="6" priority="735">
      <formula>$I84="MOLINA MEDICAID TEXAS"</formula>
    </cfRule>
  </conditionalFormatting>
  <conditionalFormatting sqref="A84:J84">
    <cfRule type="expression" dxfId="6" priority="736">
      <formula>$I84="SELF-PAY"</formula>
    </cfRule>
  </conditionalFormatting>
  <conditionalFormatting sqref="A83:J83">
    <cfRule type="expression" dxfId="6" priority="737">
      <formula>$I83="WELLMED - HUMANA"</formula>
    </cfRule>
  </conditionalFormatting>
  <conditionalFormatting sqref="A83:J83">
    <cfRule type="expression" dxfId="2" priority="738">
      <formula>$I83="AMBETTER - SUPERIOR"</formula>
    </cfRule>
  </conditionalFormatting>
  <conditionalFormatting sqref="A83:J83">
    <cfRule type="expression" dxfId="2" priority="739">
      <formula>$I83="SUPERIOR HEALTH PLAN"</formula>
    </cfRule>
  </conditionalFormatting>
  <conditionalFormatting sqref="A83:J83">
    <cfRule type="expression" dxfId="3" priority="740">
      <formula>$F83="HUMANA CHOICE CARE"</formula>
    </cfRule>
  </conditionalFormatting>
  <conditionalFormatting sqref="A83:J83">
    <cfRule type="expression" dxfId="3" priority="741">
      <formula>$F83="HUMANA OPEN ACCESS PLAN"</formula>
    </cfRule>
  </conditionalFormatting>
  <conditionalFormatting sqref="A83:J83">
    <cfRule type="expression" dxfId="6" priority="742">
      <formula>$I83="WELLMED - UHC DUAL COMPLETE SNP"</formula>
    </cfRule>
  </conditionalFormatting>
  <conditionalFormatting sqref="A83:J83">
    <cfRule type="expression" dxfId="6" priority="743">
      <formula>$I83="MOLINA DUAL COMPLETE TEXAS"</formula>
    </cfRule>
  </conditionalFormatting>
  <conditionalFormatting sqref="A83:J83">
    <cfRule type="expression" dxfId="6" priority="744">
      <formula>$I83="WELLMED - UHC CHRONIC COMPLETE HMO C-SNP"</formula>
    </cfRule>
  </conditionalFormatting>
  <conditionalFormatting sqref="A83:J83">
    <cfRule type="expression" dxfId="6" priority="745">
      <formula>$I83="HUMANA OPEN ACCESS PLAN"</formula>
    </cfRule>
  </conditionalFormatting>
  <conditionalFormatting sqref="A83:J83">
    <cfRule type="expression" dxfId="6" priority="746">
      <formula>$I83="WELLMED - CIGNA HEALTHSPRING"</formula>
    </cfRule>
  </conditionalFormatting>
  <conditionalFormatting sqref="A83:J83">
    <cfRule type="expression" dxfId="6" priority="747">
      <formula>$I83="WELLMED - AARP MEDICARE COMPLETE"</formula>
    </cfRule>
  </conditionalFormatting>
  <conditionalFormatting sqref="A83:J83">
    <cfRule type="expression" dxfId="6" priority="748">
      <formula>$I83="WELLMED - UHC DUAL COMPLETE HMO SNP"</formula>
    </cfRule>
  </conditionalFormatting>
  <conditionalFormatting sqref="A83:J83">
    <cfRule type="expression" dxfId="6" priority="749">
      <formula>$I83="MOLINA MARKETPLACE TEXAS"</formula>
    </cfRule>
  </conditionalFormatting>
  <conditionalFormatting sqref="A83:J83">
    <cfRule type="expression" dxfId="6" priority="750">
      <formula>$I83="WELLMED - AMERIVANTAGE"</formula>
    </cfRule>
  </conditionalFormatting>
  <conditionalFormatting sqref="A83:J83">
    <cfRule type="expression" dxfId="6" priority="751">
      <formula>$I83="MOLINA MEDICAID TEXAS"</formula>
    </cfRule>
  </conditionalFormatting>
  <conditionalFormatting sqref="A83:J83">
    <cfRule type="expression" dxfId="6" priority="752">
      <formula>$I83="SELF-PAY"</formula>
    </cfRule>
  </conditionalFormatting>
  <conditionalFormatting sqref="A79:J82">
    <cfRule type="expression" dxfId="6" priority="753">
      <formula>$I79="WELLMED - HUMANA"</formula>
    </cfRule>
  </conditionalFormatting>
  <conditionalFormatting sqref="A79:J82">
    <cfRule type="expression" dxfId="2" priority="754">
      <formula>$I79="AMBETTER - SUPERIOR"</formula>
    </cfRule>
  </conditionalFormatting>
  <conditionalFormatting sqref="A79:J82">
    <cfRule type="expression" dxfId="2" priority="755">
      <formula>$I79="SUPERIOR HEALTH PLAN"</formula>
    </cfRule>
  </conditionalFormatting>
  <conditionalFormatting sqref="A79:J82">
    <cfRule type="expression" dxfId="3" priority="756">
      <formula>$F79="HUMANA CHOICE CARE"</formula>
    </cfRule>
  </conditionalFormatting>
  <conditionalFormatting sqref="A79:J82">
    <cfRule type="expression" dxfId="3" priority="757">
      <formula>$F79="HUMANA OPEN ACCESS PLAN"</formula>
    </cfRule>
  </conditionalFormatting>
  <conditionalFormatting sqref="A79:J82">
    <cfRule type="expression" dxfId="6" priority="758">
      <formula>$I79="WELLMED - UHC DUAL COMPLETE SNP"</formula>
    </cfRule>
  </conditionalFormatting>
  <conditionalFormatting sqref="A79:J82">
    <cfRule type="expression" dxfId="6" priority="759">
      <formula>$I79="MOLINA DUAL COMPLETE TEXAS"</formula>
    </cfRule>
  </conditionalFormatting>
  <conditionalFormatting sqref="A79:J82">
    <cfRule type="expression" dxfId="6" priority="760">
      <formula>$I79="WELLMED - UHC CHRONIC COMPLETE HMO C-SNP"</formula>
    </cfRule>
  </conditionalFormatting>
  <conditionalFormatting sqref="A79:J82">
    <cfRule type="expression" dxfId="6" priority="761">
      <formula>$I79="HUMANA OPEN ACCESS PLAN"</formula>
    </cfRule>
  </conditionalFormatting>
  <conditionalFormatting sqref="A79:J82">
    <cfRule type="expression" dxfId="6" priority="762">
      <formula>$I79="WELLMED - CIGNA HEALTHSPRING"</formula>
    </cfRule>
  </conditionalFormatting>
  <conditionalFormatting sqref="A79:J82">
    <cfRule type="expression" dxfId="6" priority="763">
      <formula>$I79="WELLMED - AARP MEDICARE COMPLETE"</formula>
    </cfRule>
  </conditionalFormatting>
  <conditionalFormatting sqref="A79:J82">
    <cfRule type="expression" dxfId="6" priority="764">
      <formula>$I79="WELLMED - UHC DUAL COMPLETE HMO SNP"</formula>
    </cfRule>
  </conditionalFormatting>
  <conditionalFormatting sqref="A79:J82">
    <cfRule type="expression" dxfId="6" priority="765">
      <formula>$I79="MOLINA MARKETPLACE TEXAS"</formula>
    </cfRule>
  </conditionalFormatting>
  <conditionalFormatting sqref="A79:J82">
    <cfRule type="expression" dxfId="6" priority="766">
      <formula>$I79="WELLMED - AMERIVANTAGE"</formula>
    </cfRule>
  </conditionalFormatting>
  <conditionalFormatting sqref="A79:J82">
    <cfRule type="expression" dxfId="6" priority="767">
      <formula>$I79="MOLINA MEDICAID TEXAS"</formula>
    </cfRule>
  </conditionalFormatting>
  <conditionalFormatting sqref="A79:J82">
    <cfRule type="expression" dxfId="6" priority="768">
      <formula>$I79="SELF-PAY"</formula>
    </cfRule>
  </conditionalFormatting>
  <conditionalFormatting sqref="A74:J78">
    <cfRule type="expression" dxfId="6" priority="769">
      <formula>$I74="WELLMED - HUMANA"</formula>
    </cfRule>
  </conditionalFormatting>
  <conditionalFormatting sqref="A74:J78">
    <cfRule type="expression" dxfId="2" priority="770">
      <formula>$I74="AMBETTER - SUPERIOR"</formula>
    </cfRule>
  </conditionalFormatting>
  <conditionalFormatting sqref="A74:J78">
    <cfRule type="expression" dxfId="2" priority="771">
      <formula>$I74="SUPERIOR HEALTH PLAN"</formula>
    </cfRule>
  </conditionalFormatting>
  <conditionalFormatting sqref="A74:J78">
    <cfRule type="expression" dxfId="3" priority="772">
      <formula>$F74="HUMANA CHOICE CARE"</formula>
    </cfRule>
  </conditionalFormatting>
  <conditionalFormatting sqref="A74:J78">
    <cfRule type="expression" dxfId="3" priority="773">
      <formula>$F74="HUMANA OPEN ACCESS PLAN"</formula>
    </cfRule>
  </conditionalFormatting>
  <conditionalFormatting sqref="A74:J78">
    <cfRule type="expression" dxfId="6" priority="774">
      <formula>$I74="WELLMED - UHC DUAL COMPLETE SNP"</formula>
    </cfRule>
  </conditionalFormatting>
  <conditionalFormatting sqref="A74:J78">
    <cfRule type="expression" dxfId="6" priority="775">
      <formula>$I74="MOLINA DUAL COMPLETE TEXAS"</formula>
    </cfRule>
  </conditionalFormatting>
  <conditionalFormatting sqref="A74:J78">
    <cfRule type="expression" dxfId="6" priority="776">
      <formula>$I74="WELLMED - UHC CHRONIC COMPLETE HMO C-SNP"</formula>
    </cfRule>
  </conditionalFormatting>
  <conditionalFormatting sqref="A74:J78">
    <cfRule type="expression" dxfId="6" priority="777">
      <formula>$I74="HUMANA OPEN ACCESS PLAN"</formula>
    </cfRule>
  </conditionalFormatting>
  <conditionalFormatting sqref="A74:J78">
    <cfRule type="expression" dxfId="6" priority="778">
      <formula>$I74="WELLMED - CIGNA HEALTHSPRING"</formula>
    </cfRule>
  </conditionalFormatting>
  <conditionalFormatting sqref="A74:J78">
    <cfRule type="expression" dxfId="6" priority="779">
      <formula>$I74="WELLMED - AARP MEDICARE COMPLETE"</formula>
    </cfRule>
  </conditionalFormatting>
  <conditionalFormatting sqref="A74:J78">
    <cfRule type="expression" dxfId="6" priority="780">
      <formula>$I74="WELLMED - UHC DUAL COMPLETE HMO SNP"</formula>
    </cfRule>
  </conditionalFormatting>
  <conditionalFormatting sqref="A74:J78">
    <cfRule type="expression" dxfId="6" priority="781">
      <formula>$I74="MOLINA MARKETPLACE TEXAS"</formula>
    </cfRule>
  </conditionalFormatting>
  <conditionalFormatting sqref="A74:J78">
    <cfRule type="expression" dxfId="6" priority="782">
      <formula>$I74="WELLMED - AMERIVANTAGE"</formula>
    </cfRule>
  </conditionalFormatting>
  <conditionalFormatting sqref="A74:J78">
    <cfRule type="expression" dxfId="6" priority="783">
      <formula>$I74="MOLINA MEDICAID TEXAS"</formula>
    </cfRule>
  </conditionalFormatting>
  <conditionalFormatting sqref="A74:J78">
    <cfRule type="expression" dxfId="6" priority="784">
      <formula>$I74="SELF-PAY"</formula>
    </cfRule>
  </conditionalFormatting>
  <conditionalFormatting sqref="A73:J73">
    <cfRule type="expression" dxfId="6" priority="785">
      <formula>$I73="WELLMED - HUMANA"</formula>
    </cfRule>
  </conditionalFormatting>
  <conditionalFormatting sqref="A73:J73">
    <cfRule type="expression" dxfId="2" priority="786">
      <formula>$I73="AMBETTER - SUPERIOR"</formula>
    </cfRule>
  </conditionalFormatting>
  <conditionalFormatting sqref="A73:J73">
    <cfRule type="expression" dxfId="2" priority="787">
      <formula>$I73="SUPERIOR HEALTH PLAN"</formula>
    </cfRule>
  </conditionalFormatting>
  <conditionalFormatting sqref="A73:J73">
    <cfRule type="expression" dxfId="3" priority="788">
      <formula>$F73="HUMANA CHOICE CARE"</formula>
    </cfRule>
  </conditionalFormatting>
  <conditionalFormatting sqref="A73:J73">
    <cfRule type="expression" dxfId="3" priority="789">
      <formula>$F73="HUMANA OPEN ACCESS PLAN"</formula>
    </cfRule>
  </conditionalFormatting>
  <conditionalFormatting sqref="A73:J73">
    <cfRule type="expression" dxfId="6" priority="790">
      <formula>$I73="WELLMED - UHC DUAL COMPLETE SNP"</formula>
    </cfRule>
  </conditionalFormatting>
  <conditionalFormatting sqref="A73:J73">
    <cfRule type="expression" dxfId="6" priority="791">
      <formula>$I73="MOLINA DUAL COMPLETE TEXAS"</formula>
    </cfRule>
  </conditionalFormatting>
  <conditionalFormatting sqref="A73:J73">
    <cfRule type="expression" dxfId="6" priority="792">
      <formula>$I73="WELLMED - UHC CHRONIC COMPLETE HMO C-SNP"</formula>
    </cfRule>
  </conditionalFormatting>
  <conditionalFormatting sqref="A73:J73">
    <cfRule type="expression" dxfId="6" priority="793">
      <formula>$I73="HUMANA OPEN ACCESS PLAN"</formula>
    </cfRule>
  </conditionalFormatting>
  <conditionalFormatting sqref="A73:J73">
    <cfRule type="expression" dxfId="6" priority="794">
      <formula>$I73="WELLMED - CIGNA HEALTHSPRING"</formula>
    </cfRule>
  </conditionalFormatting>
  <conditionalFormatting sqref="A73:J73">
    <cfRule type="expression" dxfId="6" priority="795">
      <formula>$I73="WELLMED - AARP MEDICARE COMPLETE"</formula>
    </cfRule>
  </conditionalFormatting>
  <conditionalFormatting sqref="A73:J73">
    <cfRule type="expression" dxfId="6" priority="796">
      <formula>$I73="WELLMED - UHC DUAL COMPLETE HMO SNP"</formula>
    </cfRule>
  </conditionalFormatting>
  <conditionalFormatting sqref="A73:J73">
    <cfRule type="expression" dxfId="6" priority="797">
      <formula>$I73="MOLINA MARKETPLACE TEXAS"</formula>
    </cfRule>
  </conditionalFormatting>
  <conditionalFormatting sqref="A73:J73">
    <cfRule type="expression" dxfId="6" priority="798">
      <formula>$I73="WELLMED - AMERIVANTAGE"</formula>
    </cfRule>
  </conditionalFormatting>
  <conditionalFormatting sqref="A73:J73">
    <cfRule type="expression" dxfId="6" priority="799">
      <formula>$I73="MOLINA MEDICAID TEXAS"</formula>
    </cfRule>
  </conditionalFormatting>
  <conditionalFormatting sqref="A73:J73">
    <cfRule type="expression" dxfId="6" priority="800">
      <formula>$I73="SELF-PAY"</formula>
    </cfRule>
  </conditionalFormatting>
  <conditionalFormatting sqref="A72:J72">
    <cfRule type="expression" dxfId="6" priority="801">
      <formula>$I72="WELLMED - HUMANA"</formula>
    </cfRule>
  </conditionalFormatting>
  <conditionalFormatting sqref="A72:J72">
    <cfRule type="expression" dxfId="2" priority="802">
      <formula>$I72="AMBETTER - SUPERIOR"</formula>
    </cfRule>
  </conditionalFormatting>
  <conditionalFormatting sqref="A72:J72">
    <cfRule type="expression" dxfId="2" priority="803">
      <formula>$I72="SUPERIOR HEALTH PLAN"</formula>
    </cfRule>
  </conditionalFormatting>
  <conditionalFormatting sqref="A72:J72">
    <cfRule type="expression" dxfId="3" priority="804">
      <formula>$F72="HUMANA CHOICE CARE"</formula>
    </cfRule>
  </conditionalFormatting>
  <conditionalFormatting sqref="A72:J72">
    <cfRule type="expression" dxfId="3" priority="805">
      <formula>$F72="HUMANA OPEN ACCESS PLAN"</formula>
    </cfRule>
  </conditionalFormatting>
  <conditionalFormatting sqref="A72:J72">
    <cfRule type="expression" dxfId="6" priority="806">
      <formula>$I72="WELLMED - UHC DUAL COMPLETE SNP"</formula>
    </cfRule>
  </conditionalFormatting>
  <conditionalFormatting sqref="A72:J72">
    <cfRule type="expression" dxfId="6" priority="807">
      <formula>$I72="MOLINA DUAL COMPLETE TEXAS"</formula>
    </cfRule>
  </conditionalFormatting>
  <conditionalFormatting sqref="A72:J72">
    <cfRule type="expression" dxfId="6" priority="808">
      <formula>$I72="WELLMED - UHC CHRONIC COMPLETE HMO C-SNP"</formula>
    </cfRule>
  </conditionalFormatting>
  <conditionalFormatting sqref="A72:J72">
    <cfRule type="expression" dxfId="6" priority="809">
      <formula>$I72="HUMANA OPEN ACCESS PLAN"</formula>
    </cfRule>
  </conditionalFormatting>
  <conditionalFormatting sqref="A72:J72">
    <cfRule type="expression" dxfId="6" priority="810">
      <formula>$I72="WELLMED - CIGNA HEALTHSPRING"</formula>
    </cfRule>
  </conditionalFormatting>
  <conditionalFormatting sqref="A72:J72">
    <cfRule type="expression" dxfId="6" priority="811">
      <formula>$I72="WELLMED - AARP MEDICARE COMPLETE"</formula>
    </cfRule>
  </conditionalFormatting>
  <conditionalFormatting sqref="A72:J72">
    <cfRule type="expression" dxfId="6" priority="812">
      <formula>$I72="WELLMED - UHC DUAL COMPLETE HMO SNP"</formula>
    </cfRule>
  </conditionalFormatting>
  <conditionalFormatting sqref="A72:J72">
    <cfRule type="expression" dxfId="6" priority="813">
      <formula>$I72="MOLINA MARKETPLACE TEXAS"</formula>
    </cfRule>
  </conditionalFormatting>
  <conditionalFormatting sqref="A72:J72">
    <cfRule type="expression" dxfId="6" priority="814">
      <formula>$I72="WELLMED - AMERIVANTAGE"</formula>
    </cfRule>
  </conditionalFormatting>
  <conditionalFormatting sqref="A72:J72">
    <cfRule type="expression" dxfId="6" priority="815">
      <formula>$I72="MOLINA MEDICAID TEXAS"</formula>
    </cfRule>
  </conditionalFormatting>
  <conditionalFormatting sqref="A72:J72">
    <cfRule type="expression" dxfId="6" priority="816">
      <formula>$I72="SELF-PAY"</formula>
    </cfRule>
  </conditionalFormatting>
  <conditionalFormatting sqref="A71:J71">
    <cfRule type="expression" dxfId="6" priority="817">
      <formula>$I71="WELLMED - HUMANA"</formula>
    </cfRule>
  </conditionalFormatting>
  <conditionalFormatting sqref="A71:J71">
    <cfRule type="expression" dxfId="2" priority="818">
      <formula>$I71="AMBETTER - SUPERIOR"</formula>
    </cfRule>
  </conditionalFormatting>
  <conditionalFormatting sqref="A71:J71">
    <cfRule type="expression" dxfId="2" priority="819">
      <formula>$I71="SUPERIOR HEALTH PLAN"</formula>
    </cfRule>
  </conditionalFormatting>
  <conditionalFormatting sqref="A71:J71">
    <cfRule type="expression" dxfId="3" priority="820">
      <formula>$F71="HUMANA CHOICE CARE"</formula>
    </cfRule>
  </conditionalFormatting>
  <conditionalFormatting sqref="A71:J71">
    <cfRule type="expression" dxfId="3" priority="821">
      <formula>$F71="HUMANA OPEN ACCESS PLAN"</formula>
    </cfRule>
  </conditionalFormatting>
  <conditionalFormatting sqref="A71:J71">
    <cfRule type="expression" dxfId="6" priority="822">
      <formula>$I71="WELLMED - UHC DUAL COMPLETE SNP"</formula>
    </cfRule>
  </conditionalFormatting>
  <conditionalFormatting sqref="A71:J71">
    <cfRule type="expression" dxfId="6" priority="823">
      <formula>$I71="MOLINA DUAL COMPLETE TEXAS"</formula>
    </cfRule>
  </conditionalFormatting>
  <conditionalFormatting sqref="A71:J71">
    <cfRule type="expression" dxfId="6" priority="824">
      <formula>$I71="WELLMED - UHC CHRONIC COMPLETE HMO C-SNP"</formula>
    </cfRule>
  </conditionalFormatting>
  <conditionalFormatting sqref="A71:J71">
    <cfRule type="expression" dxfId="6" priority="825">
      <formula>$I71="HUMANA OPEN ACCESS PLAN"</formula>
    </cfRule>
  </conditionalFormatting>
  <conditionalFormatting sqref="A71:J71">
    <cfRule type="expression" dxfId="6" priority="826">
      <formula>$I71="WELLMED - CIGNA HEALTHSPRING"</formula>
    </cfRule>
  </conditionalFormatting>
  <conditionalFormatting sqref="A71:J71">
    <cfRule type="expression" dxfId="6" priority="827">
      <formula>$I71="WELLMED - AARP MEDICARE COMPLETE"</formula>
    </cfRule>
  </conditionalFormatting>
  <conditionalFormatting sqref="A71:J71">
    <cfRule type="expression" dxfId="6" priority="828">
      <formula>$I71="WELLMED - UHC DUAL COMPLETE HMO SNP"</formula>
    </cfRule>
  </conditionalFormatting>
  <conditionalFormatting sqref="A71:J71">
    <cfRule type="expression" dxfId="6" priority="829">
      <formula>$I71="MOLINA MARKETPLACE TEXAS"</formula>
    </cfRule>
  </conditionalFormatting>
  <conditionalFormatting sqref="A71:J71">
    <cfRule type="expression" dxfId="6" priority="830">
      <formula>$I71="WELLMED - AMERIVANTAGE"</formula>
    </cfRule>
  </conditionalFormatting>
  <conditionalFormatting sqref="A71:J71">
    <cfRule type="expression" dxfId="6" priority="831">
      <formula>$I71="MOLINA MEDICAID TEXAS"</formula>
    </cfRule>
  </conditionalFormatting>
  <conditionalFormatting sqref="A71:J71">
    <cfRule type="expression" dxfId="6" priority="832">
      <formula>$I71="SELF-PAY"</formula>
    </cfRule>
  </conditionalFormatting>
  <conditionalFormatting sqref="A67:J70">
    <cfRule type="expression" dxfId="6" priority="833">
      <formula>$I67="WELLMED - HUMANA"</formula>
    </cfRule>
  </conditionalFormatting>
  <conditionalFormatting sqref="A67:J70">
    <cfRule type="expression" dxfId="2" priority="834">
      <formula>$I67="AMBETTER - SUPERIOR"</formula>
    </cfRule>
  </conditionalFormatting>
  <conditionalFormatting sqref="A67:J70">
    <cfRule type="expression" dxfId="2" priority="835">
      <formula>$I67="SUPERIOR HEALTH PLAN"</formula>
    </cfRule>
  </conditionalFormatting>
  <conditionalFormatting sqref="A67:J70">
    <cfRule type="expression" dxfId="3" priority="836">
      <formula>$F67="HUMANA CHOICE CARE"</formula>
    </cfRule>
  </conditionalFormatting>
  <conditionalFormatting sqref="A67:J70">
    <cfRule type="expression" dxfId="3" priority="837">
      <formula>$F67="HUMANA OPEN ACCESS PLAN"</formula>
    </cfRule>
  </conditionalFormatting>
  <conditionalFormatting sqref="A67:J70">
    <cfRule type="expression" dxfId="6" priority="838">
      <formula>$I67="WELLMED - UHC DUAL COMPLETE SNP"</formula>
    </cfRule>
  </conditionalFormatting>
  <conditionalFormatting sqref="A67:J70">
    <cfRule type="expression" dxfId="6" priority="839">
      <formula>$I67="MOLINA DUAL COMPLETE TEXAS"</formula>
    </cfRule>
  </conditionalFormatting>
  <conditionalFormatting sqref="A67:J70">
    <cfRule type="expression" dxfId="6" priority="840">
      <formula>$I67="WELLMED - UHC CHRONIC COMPLETE HMO C-SNP"</formula>
    </cfRule>
  </conditionalFormatting>
  <conditionalFormatting sqref="A67:J70">
    <cfRule type="expression" dxfId="6" priority="841">
      <formula>$I67="HUMANA OPEN ACCESS PLAN"</formula>
    </cfRule>
  </conditionalFormatting>
  <conditionalFormatting sqref="A67:J70">
    <cfRule type="expression" dxfId="6" priority="842">
      <formula>$I67="WELLMED - CIGNA HEALTHSPRING"</formula>
    </cfRule>
  </conditionalFormatting>
  <conditionalFormatting sqref="A67:J70">
    <cfRule type="expression" dxfId="6" priority="843">
      <formula>$I67="WELLMED - AARP MEDICARE COMPLETE"</formula>
    </cfRule>
  </conditionalFormatting>
  <conditionalFormatting sqref="A67:J70">
    <cfRule type="expression" dxfId="6" priority="844">
      <formula>$I67="WELLMED - UHC DUAL COMPLETE HMO SNP"</formula>
    </cfRule>
  </conditionalFormatting>
  <conditionalFormatting sqref="A67:J70">
    <cfRule type="expression" dxfId="6" priority="845">
      <formula>$I67="MOLINA MARKETPLACE TEXAS"</formula>
    </cfRule>
  </conditionalFormatting>
  <conditionalFormatting sqref="A67:J70">
    <cfRule type="expression" dxfId="6" priority="846">
      <formula>$I67="WELLMED - AMERIVANTAGE"</formula>
    </cfRule>
  </conditionalFormatting>
  <conditionalFormatting sqref="A67:J70">
    <cfRule type="expression" dxfId="6" priority="847">
      <formula>$I67="MOLINA MEDICAID TEXAS"</formula>
    </cfRule>
  </conditionalFormatting>
  <conditionalFormatting sqref="A67:J70">
    <cfRule type="expression" dxfId="6" priority="848">
      <formula>$I67="SELF-PAY"</formula>
    </cfRule>
  </conditionalFormatting>
  <conditionalFormatting sqref="A64:J66">
    <cfRule type="expression" dxfId="6" priority="849">
      <formula>$I64="WELLMED - HUMANA"</formula>
    </cfRule>
  </conditionalFormatting>
  <conditionalFormatting sqref="A64:J66">
    <cfRule type="expression" dxfId="2" priority="850">
      <formula>$I64="AMBETTER - SUPERIOR"</formula>
    </cfRule>
  </conditionalFormatting>
  <conditionalFormatting sqref="A64:J66">
    <cfRule type="expression" dxfId="2" priority="851">
      <formula>$I64="SUPERIOR HEALTH PLAN"</formula>
    </cfRule>
  </conditionalFormatting>
  <conditionalFormatting sqref="A64:J66">
    <cfRule type="expression" dxfId="3" priority="852">
      <formula>$F64="HUMANA CHOICE CARE"</formula>
    </cfRule>
  </conditionalFormatting>
  <conditionalFormatting sqref="A64:J66">
    <cfRule type="expression" dxfId="3" priority="853">
      <formula>$F64="HUMANA OPEN ACCESS PLAN"</formula>
    </cfRule>
  </conditionalFormatting>
  <conditionalFormatting sqref="A64:J66">
    <cfRule type="expression" dxfId="6" priority="854">
      <formula>$I64="WELLMED - UHC DUAL COMPLETE SNP"</formula>
    </cfRule>
  </conditionalFormatting>
  <conditionalFormatting sqref="A64:J66">
    <cfRule type="expression" dxfId="6" priority="855">
      <formula>$I64="MOLINA DUAL COMPLETE TEXAS"</formula>
    </cfRule>
  </conditionalFormatting>
  <conditionalFormatting sqref="A64:J66">
    <cfRule type="expression" dxfId="6" priority="856">
      <formula>$I64="WELLMED - UHC CHRONIC COMPLETE HMO C-SNP"</formula>
    </cfRule>
  </conditionalFormatting>
  <conditionalFormatting sqref="A64:J66">
    <cfRule type="expression" dxfId="6" priority="857">
      <formula>$I64="HUMANA OPEN ACCESS PLAN"</formula>
    </cfRule>
  </conditionalFormatting>
  <conditionalFormatting sqref="A64:J66">
    <cfRule type="expression" dxfId="6" priority="858">
      <formula>$I64="WELLMED - CIGNA HEALTHSPRING"</formula>
    </cfRule>
  </conditionalFormatting>
  <conditionalFormatting sqref="A64:J66">
    <cfRule type="expression" dxfId="6" priority="859">
      <formula>$I64="WELLMED - AARP MEDICARE COMPLETE"</formula>
    </cfRule>
  </conditionalFormatting>
  <conditionalFormatting sqref="A64:J66">
    <cfRule type="expression" dxfId="6" priority="860">
      <formula>$I64="WELLMED - UHC DUAL COMPLETE HMO SNP"</formula>
    </cfRule>
  </conditionalFormatting>
  <conditionalFormatting sqref="A64:J66">
    <cfRule type="expression" dxfId="6" priority="861">
      <formula>$I64="MOLINA MARKETPLACE TEXAS"</formula>
    </cfRule>
  </conditionalFormatting>
  <conditionalFormatting sqref="A64:J66">
    <cfRule type="expression" dxfId="6" priority="862">
      <formula>$I64="WELLMED - AMERIVANTAGE"</formula>
    </cfRule>
  </conditionalFormatting>
  <conditionalFormatting sqref="A64:J66">
    <cfRule type="expression" dxfId="6" priority="863">
      <formula>$I64="MOLINA MEDICAID TEXAS"</formula>
    </cfRule>
  </conditionalFormatting>
  <conditionalFormatting sqref="A64:J66">
    <cfRule type="expression" dxfId="6" priority="864">
      <formula>$I64="SELF-PAY"</formula>
    </cfRule>
  </conditionalFormatting>
  <conditionalFormatting sqref="A63:J63">
    <cfRule type="expression" dxfId="6" priority="865">
      <formula>$I63="WELLMED - HUMANA"</formula>
    </cfRule>
  </conditionalFormatting>
  <conditionalFormatting sqref="A63:J63">
    <cfRule type="expression" dxfId="2" priority="866">
      <formula>$I63="AMBETTER - SUPERIOR"</formula>
    </cfRule>
  </conditionalFormatting>
  <conditionalFormatting sqref="A63:J63">
    <cfRule type="expression" dxfId="2" priority="867">
      <formula>$I63="SUPERIOR HEALTH PLAN"</formula>
    </cfRule>
  </conditionalFormatting>
  <conditionalFormatting sqref="A63:J63">
    <cfRule type="expression" dxfId="3" priority="868">
      <formula>$F63="HUMANA CHOICE CARE"</formula>
    </cfRule>
  </conditionalFormatting>
  <conditionalFormatting sqref="A63:J63">
    <cfRule type="expression" dxfId="3" priority="869">
      <formula>$F63="HUMANA OPEN ACCESS PLAN"</formula>
    </cfRule>
  </conditionalFormatting>
  <conditionalFormatting sqref="A63:J63">
    <cfRule type="expression" dxfId="6" priority="870">
      <formula>$I63="WELLMED - UHC DUAL COMPLETE SNP"</formula>
    </cfRule>
  </conditionalFormatting>
  <conditionalFormatting sqref="A63:J63">
    <cfRule type="expression" dxfId="6" priority="871">
      <formula>$I63="MOLINA DUAL COMPLETE TEXAS"</formula>
    </cfRule>
  </conditionalFormatting>
  <conditionalFormatting sqref="A63:J63">
    <cfRule type="expression" dxfId="6" priority="872">
      <formula>$I63="WELLMED - UHC CHRONIC COMPLETE HMO C-SNP"</formula>
    </cfRule>
  </conditionalFormatting>
  <conditionalFormatting sqref="A63:J63">
    <cfRule type="expression" dxfId="6" priority="873">
      <formula>$I63="HUMANA OPEN ACCESS PLAN"</formula>
    </cfRule>
  </conditionalFormatting>
  <conditionalFormatting sqref="A63:J63">
    <cfRule type="expression" dxfId="6" priority="874">
      <formula>$I63="WELLMED - CIGNA HEALTHSPRING"</formula>
    </cfRule>
  </conditionalFormatting>
  <conditionalFormatting sqref="A63:J63">
    <cfRule type="expression" dxfId="6" priority="875">
      <formula>$I63="WELLMED - AARP MEDICARE COMPLETE"</formula>
    </cfRule>
  </conditionalFormatting>
  <conditionalFormatting sqref="A63:J63">
    <cfRule type="expression" dxfId="6" priority="876">
      <formula>$I63="WELLMED - UHC DUAL COMPLETE HMO SNP"</formula>
    </cfRule>
  </conditionalFormatting>
  <conditionalFormatting sqref="A63:J63">
    <cfRule type="expression" dxfId="6" priority="877">
      <formula>$I63="MOLINA MARKETPLACE TEXAS"</formula>
    </cfRule>
  </conditionalFormatting>
  <conditionalFormatting sqref="A63:J63">
    <cfRule type="expression" dxfId="6" priority="878">
      <formula>$I63="WELLMED - AMERIVANTAGE"</formula>
    </cfRule>
  </conditionalFormatting>
  <conditionalFormatting sqref="A63:J63">
    <cfRule type="expression" dxfId="6" priority="879">
      <formula>$I63="MOLINA MEDICAID TEXAS"</formula>
    </cfRule>
  </conditionalFormatting>
  <conditionalFormatting sqref="A63:J63">
    <cfRule type="expression" dxfId="6" priority="880">
      <formula>$I63="SELF-PAY"</formula>
    </cfRule>
  </conditionalFormatting>
  <conditionalFormatting sqref="A61:J62">
    <cfRule type="expression" dxfId="6" priority="881">
      <formula>$I61="WELLMED - HUMANA"</formula>
    </cfRule>
  </conditionalFormatting>
  <conditionalFormatting sqref="A61:J62">
    <cfRule type="expression" dxfId="2" priority="882">
      <formula>$I61="AMBETTER - SUPERIOR"</formula>
    </cfRule>
  </conditionalFormatting>
  <conditionalFormatting sqref="A61:J62">
    <cfRule type="expression" dxfId="2" priority="883">
      <formula>$I61="SUPERIOR HEALTH PLAN"</formula>
    </cfRule>
  </conditionalFormatting>
  <conditionalFormatting sqref="A61:J62">
    <cfRule type="expression" dxfId="3" priority="884">
      <formula>$F61="HUMANA CHOICE CARE"</formula>
    </cfRule>
  </conditionalFormatting>
  <conditionalFormatting sqref="A61:J62">
    <cfRule type="expression" dxfId="3" priority="885">
      <formula>$F61="HUMANA OPEN ACCESS PLAN"</formula>
    </cfRule>
  </conditionalFormatting>
  <conditionalFormatting sqref="A61:J62">
    <cfRule type="expression" dxfId="6" priority="886">
      <formula>$I61="WELLMED - UHC DUAL COMPLETE SNP"</formula>
    </cfRule>
  </conditionalFormatting>
  <conditionalFormatting sqref="A61:J62">
    <cfRule type="expression" dxfId="6" priority="887">
      <formula>$I61="MOLINA DUAL COMPLETE TEXAS"</formula>
    </cfRule>
  </conditionalFormatting>
  <conditionalFormatting sqref="A61:J62">
    <cfRule type="expression" dxfId="6" priority="888">
      <formula>$I61="WELLMED - UHC CHRONIC COMPLETE HMO C-SNP"</formula>
    </cfRule>
  </conditionalFormatting>
  <conditionalFormatting sqref="A61:J62">
    <cfRule type="expression" dxfId="6" priority="889">
      <formula>$I61="HUMANA OPEN ACCESS PLAN"</formula>
    </cfRule>
  </conditionalFormatting>
  <conditionalFormatting sqref="A61:J62">
    <cfRule type="expression" dxfId="6" priority="890">
      <formula>$I61="WELLMED - CIGNA HEALTHSPRING"</formula>
    </cfRule>
  </conditionalFormatting>
  <conditionalFormatting sqref="A61:J62">
    <cfRule type="expression" dxfId="6" priority="891">
      <formula>$I61="WELLMED - AARP MEDICARE COMPLETE"</formula>
    </cfRule>
  </conditionalFormatting>
  <conditionalFormatting sqref="A61:J62">
    <cfRule type="expression" dxfId="6" priority="892">
      <formula>$I61="WELLMED - UHC DUAL COMPLETE HMO SNP"</formula>
    </cfRule>
  </conditionalFormatting>
  <conditionalFormatting sqref="A61:J62">
    <cfRule type="expression" dxfId="6" priority="893">
      <formula>$I61="MOLINA MARKETPLACE TEXAS"</formula>
    </cfRule>
  </conditionalFormatting>
  <conditionalFormatting sqref="A61:J62">
    <cfRule type="expression" dxfId="6" priority="894">
      <formula>$I61="WELLMED - AMERIVANTAGE"</formula>
    </cfRule>
  </conditionalFormatting>
  <conditionalFormatting sqref="A61:J62">
    <cfRule type="expression" dxfId="6" priority="895">
      <formula>$I61="MOLINA MEDICAID TEXAS"</formula>
    </cfRule>
  </conditionalFormatting>
  <conditionalFormatting sqref="A61:J62">
    <cfRule type="expression" dxfId="6" priority="896">
      <formula>$I61="SELF-PAY"</formula>
    </cfRule>
  </conditionalFormatting>
  <conditionalFormatting sqref="A60:J60">
    <cfRule type="expression" dxfId="6" priority="897">
      <formula>$I60="WELLMED - HUMANA"</formula>
    </cfRule>
  </conditionalFormatting>
  <conditionalFormatting sqref="A60:J60">
    <cfRule type="expression" dxfId="2" priority="898">
      <formula>$I60="AMBETTER - SUPERIOR"</formula>
    </cfRule>
  </conditionalFormatting>
  <conditionalFormatting sqref="A60:J60">
    <cfRule type="expression" dxfId="2" priority="899">
      <formula>$I60="SUPERIOR HEALTH PLAN"</formula>
    </cfRule>
  </conditionalFormatting>
  <conditionalFormatting sqref="A60:J60">
    <cfRule type="expression" dxfId="3" priority="900">
      <formula>$F60="HUMANA CHOICE CARE"</formula>
    </cfRule>
  </conditionalFormatting>
  <conditionalFormatting sqref="A60:J60">
    <cfRule type="expression" dxfId="3" priority="901">
      <formula>$F60="HUMANA OPEN ACCESS PLAN"</formula>
    </cfRule>
  </conditionalFormatting>
  <conditionalFormatting sqref="A60:J60">
    <cfRule type="expression" dxfId="6" priority="902">
      <formula>$I60="WELLMED - UHC DUAL COMPLETE SNP"</formula>
    </cfRule>
  </conditionalFormatting>
  <conditionalFormatting sqref="A60:J60">
    <cfRule type="expression" dxfId="6" priority="903">
      <formula>$I60="MOLINA DUAL COMPLETE TEXAS"</formula>
    </cfRule>
  </conditionalFormatting>
  <conditionalFormatting sqref="A60:J60">
    <cfRule type="expression" dxfId="6" priority="904">
      <formula>$I60="WELLMED - UHC CHRONIC COMPLETE HMO C-SNP"</formula>
    </cfRule>
  </conditionalFormatting>
  <conditionalFormatting sqref="A60:J60">
    <cfRule type="expression" dxfId="6" priority="905">
      <formula>$I60="HUMANA OPEN ACCESS PLAN"</formula>
    </cfRule>
  </conditionalFormatting>
  <conditionalFormatting sqref="A60:J60">
    <cfRule type="expression" dxfId="6" priority="906">
      <formula>$I60="WELLMED - CIGNA HEALTHSPRING"</formula>
    </cfRule>
  </conditionalFormatting>
  <conditionalFormatting sqref="A60:J60">
    <cfRule type="expression" dxfId="6" priority="907">
      <formula>$I60="WELLMED - AARP MEDICARE COMPLETE"</formula>
    </cfRule>
  </conditionalFormatting>
  <conditionalFormatting sqref="A60:J60">
    <cfRule type="expression" dxfId="6" priority="908">
      <formula>$I60="WELLMED - UHC DUAL COMPLETE HMO SNP"</formula>
    </cfRule>
  </conditionalFormatting>
  <conditionalFormatting sqref="A60:J60">
    <cfRule type="expression" dxfId="6" priority="909">
      <formula>$I60="MOLINA MARKETPLACE TEXAS"</formula>
    </cfRule>
  </conditionalFormatting>
  <conditionalFormatting sqref="A60:J60">
    <cfRule type="expression" dxfId="6" priority="910">
      <formula>$I60="WELLMED - AMERIVANTAGE"</formula>
    </cfRule>
  </conditionalFormatting>
  <conditionalFormatting sqref="A60:J60">
    <cfRule type="expression" dxfId="6" priority="911">
      <formula>$I60="MOLINA MEDICAID TEXAS"</formula>
    </cfRule>
  </conditionalFormatting>
  <conditionalFormatting sqref="A60:J60">
    <cfRule type="expression" dxfId="6" priority="912">
      <formula>$I60="SELF-PAY"</formula>
    </cfRule>
  </conditionalFormatting>
  <conditionalFormatting sqref="A59:J59">
    <cfRule type="expression" dxfId="6" priority="913">
      <formula>$I59="WELLMED - HUMANA"</formula>
    </cfRule>
  </conditionalFormatting>
  <conditionalFormatting sqref="A59:J59">
    <cfRule type="expression" dxfId="2" priority="914">
      <formula>$I59="AMBETTER - SUPERIOR"</formula>
    </cfRule>
  </conditionalFormatting>
  <conditionalFormatting sqref="A59:J59">
    <cfRule type="expression" dxfId="2" priority="915">
      <formula>$I59="SUPERIOR HEALTH PLAN"</formula>
    </cfRule>
  </conditionalFormatting>
  <conditionalFormatting sqref="A59:J59">
    <cfRule type="expression" dxfId="3" priority="916">
      <formula>$F59="HUMANA CHOICE CARE"</formula>
    </cfRule>
  </conditionalFormatting>
  <conditionalFormatting sqref="A59:J59">
    <cfRule type="expression" dxfId="3" priority="917">
      <formula>$F59="HUMANA OPEN ACCESS PLAN"</formula>
    </cfRule>
  </conditionalFormatting>
  <conditionalFormatting sqref="A59:J59">
    <cfRule type="expression" dxfId="6" priority="918">
      <formula>$I59="WELLMED - UHC DUAL COMPLETE SNP"</formula>
    </cfRule>
  </conditionalFormatting>
  <conditionalFormatting sqref="A59:J59">
    <cfRule type="expression" dxfId="6" priority="919">
      <formula>$I59="MOLINA DUAL COMPLETE TEXAS"</formula>
    </cfRule>
  </conditionalFormatting>
  <conditionalFormatting sqref="A59:J59">
    <cfRule type="expression" dxfId="6" priority="920">
      <formula>$I59="WELLMED - UHC CHRONIC COMPLETE HMO C-SNP"</formula>
    </cfRule>
  </conditionalFormatting>
  <conditionalFormatting sqref="A59:J59">
    <cfRule type="expression" dxfId="6" priority="921">
      <formula>$I59="HUMANA OPEN ACCESS PLAN"</formula>
    </cfRule>
  </conditionalFormatting>
  <conditionalFormatting sqref="A59:J59">
    <cfRule type="expression" dxfId="6" priority="922">
      <formula>$I59="WELLMED - CIGNA HEALTHSPRING"</formula>
    </cfRule>
  </conditionalFormatting>
  <conditionalFormatting sqref="A59:J59">
    <cfRule type="expression" dxfId="6" priority="923">
      <formula>$I59="WELLMED - AARP MEDICARE COMPLETE"</formula>
    </cfRule>
  </conditionalFormatting>
  <conditionalFormatting sqref="A59:J59">
    <cfRule type="expression" dxfId="6" priority="924">
      <formula>$I59="WELLMED - UHC DUAL COMPLETE HMO SNP"</formula>
    </cfRule>
  </conditionalFormatting>
  <conditionalFormatting sqref="A59:J59">
    <cfRule type="expression" dxfId="6" priority="925">
      <formula>$I59="MOLINA MARKETPLACE TEXAS"</formula>
    </cfRule>
  </conditionalFormatting>
  <conditionalFormatting sqref="A59:J59">
    <cfRule type="expression" dxfId="6" priority="926">
      <formula>$I59="WELLMED - AMERIVANTAGE"</formula>
    </cfRule>
  </conditionalFormatting>
  <conditionalFormatting sqref="A59:J59">
    <cfRule type="expression" dxfId="6" priority="927">
      <formula>$I59="MOLINA MEDICAID TEXAS"</formula>
    </cfRule>
  </conditionalFormatting>
  <conditionalFormatting sqref="A59:J59">
    <cfRule type="expression" dxfId="6" priority="928">
      <formula>$I59="SELF-PAY"</formula>
    </cfRule>
  </conditionalFormatting>
  <conditionalFormatting sqref="A57:J58">
    <cfRule type="expression" dxfId="6" priority="929">
      <formula>$I57="WELLMED - HUMANA"</formula>
    </cfRule>
  </conditionalFormatting>
  <conditionalFormatting sqref="A57:J58">
    <cfRule type="expression" dxfId="2" priority="930">
      <formula>$I57="AMBETTER - SUPERIOR"</formula>
    </cfRule>
  </conditionalFormatting>
  <conditionalFormatting sqref="A57:J58">
    <cfRule type="expression" dxfId="2" priority="931">
      <formula>$I57="SUPERIOR HEALTH PLAN"</formula>
    </cfRule>
  </conditionalFormatting>
  <conditionalFormatting sqref="A57:J58">
    <cfRule type="expression" dxfId="3" priority="932">
      <formula>$F57="HUMANA CHOICE CARE"</formula>
    </cfRule>
  </conditionalFormatting>
  <conditionalFormatting sqref="A57:J58">
    <cfRule type="expression" dxfId="3" priority="933">
      <formula>$F57="HUMANA OPEN ACCESS PLAN"</formula>
    </cfRule>
  </conditionalFormatting>
  <conditionalFormatting sqref="A57:J58">
    <cfRule type="expression" dxfId="6" priority="934">
      <formula>$I57="WELLMED - UHC DUAL COMPLETE SNP"</formula>
    </cfRule>
  </conditionalFormatting>
  <conditionalFormatting sqref="A57:J58">
    <cfRule type="expression" dxfId="6" priority="935">
      <formula>$I57="MOLINA DUAL COMPLETE TEXAS"</formula>
    </cfRule>
  </conditionalFormatting>
  <conditionalFormatting sqref="A57:J58">
    <cfRule type="expression" dxfId="6" priority="936">
      <formula>$I57="WELLMED - UHC CHRONIC COMPLETE HMO C-SNP"</formula>
    </cfRule>
  </conditionalFormatting>
  <conditionalFormatting sqref="A57:J58">
    <cfRule type="expression" dxfId="6" priority="937">
      <formula>$I57="HUMANA OPEN ACCESS PLAN"</formula>
    </cfRule>
  </conditionalFormatting>
  <conditionalFormatting sqref="A57:J58">
    <cfRule type="expression" dxfId="6" priority="938">
      <formula>$I57="WELLMED - CIGNA HEALTHSPRING"</formula>
    </cfRule>
  </conditionalFormatting>
  <conditionalFormatting sqref="A57:J58">
    <cfRule type="expression" dxfId="6" priority="939">
      <formula>$I57="WELLMED - AARP MEDICARE COMPLETE"</formula>
    </cfRule>
  </conditionalFormatting>
  <conditionalFormatting sqref="A57:J58">
    <cfRule type="expression" dxfId="6" priority="940">
      <formula>$I57="WELLMED - UHC DUAL COMPLETE HMO SNP"</formula>
    </cfRule>
  </conditionalFormatting>
  <conditionalFormatting sqref="A57:J58">
    <cfRule type="expression" dxfId="6" priority="941">
      <formula>$I57="MOLINA MARKETPLACE TEXAS"</formula>
    </cfRule>
  </conditionalFormatting>
  <conditionalFormatting sqref="A57:J58">
    <cfRule type="expression" dxfId="6" priority="942">
      <formula>$I57="WELLMED - AMERIVANTAGE"</formula>
    </cfRule>
  </conditionalFormatting>
  <conditionalFormatting sqref="A57:J58">
    <cfRule type="expression" dxfId="6" priority="943">
      <formula>$I57="MOLINA MEDICAID TEXAS"</formula>
    </cfRule>
  </conditionalFormatting>
  <conditionalFormatting sqref="A57:J58">
    <cfRule type="expression" dxfId="6" priority="944">
      <formula>$I57="SELF-PAY"</formula>
    </cfRule>
  </conditionalFormatting>
  <conditionalFormatting sqref="A54:J56">
    <cfRule type="expression" dxfId="6" priority="945">
      <formula>$I54="WELLMED - HUMANA"</formula>
    </cfRule>
  </conditionalFormatting>
  <conditionalFormatting sqref="A54:J56">
    <cfRule type="expression" dxfId="2" priority="946">
      <formula>$I54="AMBETTER - SUPERIOR"</formula>
    </cfRule>
  </conditionalFormatting>
  <conditionalFormatting sqref="A54:J56">
    <cfRule type="expression" dxfId="2" priority="947">
      <formula>$I54="SUPERIOR HEALTH PLAN"</formula>
    </cfRule>
  </conditionalFormatting>
  <conditionalFormatting sqref="A54:J56">
    <cfRule type="expression" dxfId="3" priority="948">
      <formula>$F54="HUMANA CHOICE CARE"</formula>
    </cfRule>
  </conditionalFormatting>
  <conditionalFormatting sqref="A54:J56">
    <cfRule type="expression" dxfId="3" priority="949">
      <formula>$F54="HUMANA OPEN ACCESS PLAN"</formula>
    </cfRule>
  </conditionalFormatting>
  <conditionalFormatting sqref="A54:J56">
    <cfRule type="expression" dxfId="6" priority="950">
      <formula>$I54="WELLMED - UHC DUAL COMPLETE SNP"</formula>
    </cfRule>
  </conditionalFormatting>
  <conditionalFormatting sqref="A54:J56">
    <cfRule type="expression" dxfId="6" priority="951">
      <formula>$I54="MOLINA DUAL COMPLETE TEXAS"</formula>
    </cfRule>
  </conditionalFormatting>
  <conditionalFormatting sqref="A54:J56">
    <cfRule type="expression" dxfId="6" priority="952">
      <formula>$I54="WELLMED - UHC CHRONIC COMPLETE HMO C-SNP"</formula>
    </cfRule>
  </conditionalFormatting>
  <conditionalFormatting sqref="A54:J56">
    <cfRule type="expression" dxfId="6" priority="953">
      <formula>$I54="HUMANA OPEN ACCESS PLAN"</formula>
    </cfRule>
  </conditionalFormatting>
  <conditionalFormatting sqref="A54:J56">
    <cfRule type="expression" dxfId="6" priority="954">
      <formula>$I54="WELLMED - CIGNA HEALTHSPRING"</formula>
    </cfRule>
  </conditionalFormatting>
  <conditionalFormatting sqref="A54:J56">
    <cfRule type="expression" dxfId="6" priority="955">
      <formula>$I54="WELLMED - AARP MEDICARE COMPLETE"</formula>
    </cfRule>
  </conditionalFormatting>
  <conditionalFormatting sqref="A54:J56">
    <cfRule type="expression" dxfId="6" priority="956">
      <formula>$I54="WELLMED - UHC DUAL COMPLETE HMO SNP"</formula>
    </cfRule>
  </conditionalFormatting>
  <conditionalFormatting sqref="A54:J56">
    <cfRule type="expression" dxfId="6" priority="957">
      <formula>$I54="MOLINA MARKETPLACE TEXAS"</formula>
    </cfRule>
  </conditionalFormatting>
  <conditionalFormatting sqref="A54:J56">
    <cfRule type="expression" dxfId="6" priority="958">
      <formula>$I54="WELLMED - AMERIVANTAGE"</formula>
    </cfRule>
  </conditionalFormatting>
  <conditionalFormatting sqref="A54:J56">
    <cfRule type="expression" dxfId="6" priority="959">
      <formula>$I54="MOLINA MEDICAID TEXAS"</formula>
    </cfRule>
  </conditionalFormatting>
  <conditionalFormatting sqref="A54:J56">
    <cfRule type="expression" dxfId="6" priority="960">
      <formula>$I54="SELF-PAY"</formula>
    </cfRule>
  </conditionalFormatting>
  <conditionalFormatting sqref="A52:J53">
    <cfRule type="expression" dxfId="6" priority="961">
      <formula>$I52="WELLMED - HUMANA"</formula>
    </cfRule>
  </conditionalFormatting>
  <conditionalFormatting sqref="A52:J53">
    <cfRule type="expression" dxfId="2" priority="962">
      <formula>$I52="AMBETTER - SUPERIOR"</formula>
    </cfRule>
  </conditionalFormatting>
  <conditionalFormatting sqref="A52:J53">
    <cfRule type="expression" dxfId="2" priority="963">
      <formula>$I52="SUPERIOR HEALTH PLAN"</formula>
    </cfRule>
  </conditionalFormatting>
  <conditionalFormatting sqref="A52:J53">
    <cfRule type="expression" dxfId="3" priority="964">
      <formula>$F52="HUMANA CHOICE CARE"</formula>
    </cfRule>
  </conditionalFormatting>
  <conditionalFormatting sqref="A52:J53">
    <cfRule type="expression" dxfId="3" priority="965">
      <formula>$F52="HUMANA OPEN ACCESS PLAN"</formula>
    </cfRule>
  </conditionalFormatting>
  <conditionalFormatting sqref="A52:J53">
    <cfRule type="expression" dxfId="6" priority="966">
      <formula>$I52="WELLMED - UHC DUAL COMPLETE SNP"</formula>
    </cfRule>
  </conditionalFormatting>
  <conditionalFormatting sqref="A52:J53">
    <cfRule type="expression" dxfId="6" priority="967">
      <formula>$I52="MOLINA DUAL COMPLETE TEXAS"</formula>
    </cfRule>
  </conditionalFormatting>
  <conditionalFormatting sqref="A52:J53">
    <cfRule type="expression" dxfId="6" priority="968">
      <formula>$I52="WELLMED - UHC CHRONIC COMPLETE HMO C-SNP"</formula>
    </cfRule>
  </conditionalFormatting>
  <conditionalFormatting sqref="A52:J53">
    <cfRule type="expression" dxfId="6" priority="969">
      <formula>$I52="HUMANA OPEN ACCESS PLAN"</formula>
    </cfRule>
  </conditionalFormatting>
  <conditionalFormatting sqref="A52:J53">
    <cfRule type="expression" dxfId="6" priority="970">
      <formula>$I52="WELLMED - CIGNA HEALTHSPRING"</formula>
    </cfRule>
  </conditionalFormatting>
  <conditionalFormatting sqref="A52:J53">
    <cfRule type="expression" dxfId="6" priority="971">
      <formula>$I52="WELLMED - AARP MEDICARE COMPLETE"</formula>
    </cfRule>
  </conditionalFormatting>
  <conditionalFormatting sqref="A52:J53">
    <cfRule type="expression" dxfId="6" priority="972">
      <formula>$I52="WELLMED - UHC DUAL COMPLETE HMO SNP"</formula>
    </cfRule>
  </conditionalFormatting>
  <conditionalFormatting sqref="A52:J53">
    <cfRule type="expression" dxfId="6" priority="973">
      <formula>$I52="MOLINA MARKETPLACE TEXAS"</formula>
    </cfRule>
  </conditionalFormatting>
  <conditionalFormatting sqref="A52:J53">
    <cfRule type="expression" dxfId="6" priority="974">
      <formula>$I52="WELLMED - AMERIVANTAGE"</formula>
    </cfRule>
  </conditionalFormatting>
  <conditionalFormatting sqref="A52:J53">
    <cfRule type="expression" dxfId="6" priority="975">
      <formula>$I52="MOLINA MEDICAID TEXAS"</formula>
    </cfRule>
  </conditionalFormatting>
  <conditionalFormatting sqref="A52:J53">
    <cfRule type="expression" dxfId="6" priority="976">
      <formula>$I52="SELF-PAY"</formula>
    </cfRule>
  </conditionalFormatting>
  <conditionalFormatting sqref="A51:J51">
    <cfRule type="expression" dxfId="6" priority="977">
      <formula>$I51="WELLMED - HUMANA"</formula>
    </cfRule>
  </conditionalFormatting>
  <conditionalFormatting sqref="A51:J51">
    <cfRule type="expression" dxfId="2" priority="978">
      <formula>$I51="AMBETTER - SUPERIOR"</formula>
    </cfRule>
  </conditionalFormatting>
  <conditionalFormatting sqref="A51:J51">
    <cfRule type="expression" dxfId="2" priority="979">
      <formula>$I51="SUPERIOR HEALTH PLAN"</formula>
    </cfRule>
  </conditionalFormatting>
  <conditionalFormatting sqref="A51:J51">
    <cfRule type="expression" dxfId="3" priority="980">
      <formula>$F51="HUMANA CHOICE CARE"</formula>
    </cfRule>
  </conditionalFormatting>
  <conditionalFormatting sqref="A51:J51">
    <cfRule type="expression" dxfId="3" priority="981">
      <formula>$F51="HUMANA OPEN ACCESS PLAN"</formula>
    </cfRule>
  </conditionalFormatting>
  <conditionalFormatting sqref="A51:J51">
    <cfRule type="expression" dxfId="6" priority="982">
      <formula>$I51="WELLMED - UHC DUAL COMPLETE SNP"</formula>
    </cfRule>
  </conditionalFormatting>
  <conditionalFormatting sqref="A51:J51">
    <cfRule type="expression" dxfId="6" priority="983">
      <formula>$I51="MOLINA DUAL COMPLETE TEXAS"</formula>
    </cfRule>
  </conditionalFormatting>
  <conditionalFormatting sqref="A51:J51">
    <cfRule type="expression" dxfId="6" priority="984">
      <formula>$I51="WELLMED - UHC CHRONIC COMPLETE HMO C-SNP"</formula>
    </cfRule>
  </conditionalFormatting>
  <conditionalFormatting sqref="A51:J51">
    <cfRule type="expression" dxfId="6" priority="985">
      <formula>$I51="HUMANA OPEN ACCESS PLAN"</formula>
    </cfRule>
  </conditionalFormatting>
  <conditionalFormatting sqref="A51:J51">
    <cfRule type="expression" dxfId="6" priority="986">
      <formula>$I51="WELLMED - CIGNA HEALTHSPRING"</formula>
    </cfRule>
  </conditionalFormatting>
  <conditionalFormatting sqref="A51:J51">
    <cfRule type="expression" dxfId="6" priority="987">
      <formula>$I51="WELLMED - AARP MEDICARE COMPLETE"</formula>
    </cfRule>
  </conditionalFormatting>
  <conditionalFormatting sqref="A51:J51">
    <cfRule type="expression" dxfId="6" priority="988">
      <formula>$I51="WELLMED - UHC DUAL COMPLETE HMO SNP"</formula>
    </cfRule>
  </conditionalFormatting>
  <conditionalFormatting sqref="A51:J51">
    <cfRule type="expression" dxfId="6" priority="989">
      <formula>$I51="MOLINA MARKETPLACE TEXAS"</formula>
    </cfRule>
  </conditionalFormatting>
  <conditionalFormatting sqref="A51:J51">
    <cfRule type="expression" dxfId="6" priority="990">
      <formula>$I51="WELLMED - AMERIVANTAGE"</formula>
    </cfRule>
  </conditionalFormatting>
  <conditionalFormatting sqref="A51:J51">
    <cfRule type="expression" dxfId="6" priority="991">
      <formula>$I51="MOLINA MEDICAID TEXAS"</formula>
    </cfRule>
  </conditionalFormatting>
  <conditionalFormatting sqref="A51:J51">
    <cfRule type="expression" dxfId="6" priority="992">
      <formula>$I51="SELF-PAY"</formula>
    </cfRule>
  </conditionalFormatting>
  <conditionalFormatting sqref="A50:J50">
    <cfRule type="expression" dxfId="6" priority="993">
      <formula>$I50="WELLMED - HUMANA"</formula>
    </cfRule>
  </conditionalFormatting>
  <conditionalFormatting sqref="A50:J50">
    <cfRule type="expression" dxfId="2" priority="994">
      <formula>$I50="AMBETTER - SUPERIOR"</formula>
    </cfRule>
  </conditionalFormatting>
  <conditionalFormatting sqref="A50:J50">
    <cfRule type="expression" dxfId="2" priority="995">
      <formula>$I50="SUPERIOR HEALTH PLAN"</formula>
    </cfRule>
  </conditionalFormatting>
  <conditionalFormatting sqref="A50:J50">
    <cfRule type="expression" dxfId="3" priority="996">
      <formula>$F50="HUMANA CHOICE CARE"</formula>
    </cfRule>
  </conditionalFormatting>
  <conditionalFormatting sqref="A50:J50">
    <cfRule type="expression" dxfId="3" priority="997">
      <formula>$F50="HUMANA OPEN ACCESS PLAN"</formula>
    </cfRule>
  </conditionalFormatting>
  <conditionalFormatting sqref="A50:J50">
    <cfRule type="expression" dxfId="6" priority="998">
      <formula>$I50="WELLMED - UHC DUAL COMPLETE SNP"</formula>
    </cfRule>
  </conditionalFormatting>
  <conditionalFormatting sqref="A50:J50">
    <cfRule type="expression" dxfId="6" priority="999">
      <formula>$I50="MOLINA DUAL COMPLETE TEXAS"</formula>
    </cfRule>
  </conditionalFormatting>
  <conditionalFormatting sqref="A50:J50">
    <cfRule type="expression" dxfId="6" priority="1000">
      <formula>$I50="WELLMED - UHC CHRONIC COMPLETE HMO C-SNP"</formula>
    </cfRule>
  </conditionalFormatting>
  <conditionalFormatting sqref="A50:J50">
    <cfRule type="expression" dxfId="6" priority="1001">
      <formula>$I50="HUMANA OPEN ACCESS PLAN"</formula>
    </cfRule>
  </conditionalFormatting>
  <conditionalFormatting sqref="A50:J50">
    <cfRule type="expression" dxfId="6" priority="1002">
      <formula>$I50="WELLMED - CIGNA HEALTHSPRING"</formula>
    </cfRule>
  </conditionalFormatting>
  <conditionalFormatting sqref="A50:J50">
    <cfRule type="expression" dxfId="6" priority="1003">
      <formula>$I50="WELLMED - AARP MEDICARE COMPLETE"</formula>
    </cfRule>
  </conditionalFormatting>
  <conditionalFormatting sqref="A50:J50">
    <cfRule type="expression" dxfId="6" priority="1004">
      <formula>$I50="WELLMED - UHC DUAL COMPLETE HMO SNP"</formula>
    </cfRule>
  </conditionalFormatting>
  <conditionalFormatting sqref="A50:J50">
    <cfRule type="expression" dxfId="6" priority="1005">
      <formula>$I50="MOLINA MARKETPLACE TEXAS"</formula>
    </cfRule>
  </conditionalFormatting>
  <conditionalFormatting sqref="A50:J50">
    <cfRule type="expression" dxfId="6" priority="1006">
      <formula>$I50="WELLMED - AMERIVANTAGE"</formula>
    </cfRule>
  </conditionalFormatting>
  <conditionalFormatting sqref="A50:J50">
    <cfRule type="expression" dxfId="6" priority="1007">
      <formula>$I50="MOLINA MEDICAID TEXAS"</formula>
    </cfRule>
  </conditionalFormatting>
  <conditionalFormatting sqref="A50:J50">
    <cfRule type="expression" dxfId="6" priority="1008">
      <formula>$I50="SELF-PAY"</formula>
    </cfRule>
  </conditionalFormatting>
  <conditionalFormatting sqref="A49:J49">
    <cfRule type="expression" dxfId="6" priority="1009">
      <formula>$I49="WELLMED - HUMANA"</formula>
    </cfRule>
  </conditionalFormatting>
  <conditionalFormatting sqref="A49:J49">
    <cfRule type="expression" dxfId="2" priority="1010">
      <formula>$I49="AMBETTER - SUPERIOR"</formula>
    </cfRule>
  </conditionalFormatting>
  <conditionalFormatting sqref="A49:J49">
    <cfRule type="expression" dxfId="2" priority="1011">
      <formula>$I49="SUPERIOR HEALTH PLAN"</formula>
    </cfRule>
  </conditionalFormatting>
  <conditionalFormatting sqref="A49:J49">
    <cfRule type="expression" dxfId="3" priority="1012">
      <formula>$F49="HUMANA CHOICE CARE"</formula>
    </cfRule>
  </conditionalFormatting>
  <conditionalFormatting sqref="A49:J49">
    <cfRule type="expression" dxfId="3" priority="1013">
      <formula>$F49="HUMANA OPEN ACCESS PLAN"</formula>
    </cfRule>
  </conditionalFormatting>
  <conditionalFormatting sqref="A49:J49">
    <cfRule type="expression" dxfId="6" priority="1014">
      <formula>$I49="WELLMED - UHC DUAL COMPLETE SNP"</formula>
    </cfRule>
  </conditionalFormatting>
  <conditionalFormatting sqref="A49:J49">
    <cfRule type="expression" dxfId="6" priority="1015">
      <formula>$I49="MOLINA DUAL COMPLETE TEXAS"</formula>
    </cfRule>
  </conditionalFormatting>
  <conditionalFormatting sqref="A49:J49">
    <cfRule type="expression" dxfId="6" priority="1016">
      <formula>$I49="WELLMED - UHC CHRONIC COMPLETE HMO C-SNP"</formula>
    </cfRule>
  </conditionalFormatting>
  <conditionalFormatting sqref="A49:J49">
    <cfRule type="expression" dxfId="6" priority="1017">
      <formula>$I49="HUMANA OPEN ACCESS PLAN"</formula>
    </cfRule>
  </conditionalFormatting>
  <conditionalFormatting sqref="A49:J49">
    <cfRule type="expression" dxfId="6" priority="1018">
      <formula>$I49="WELLMED - CIGNA HEALTHSPRING"</formula>
    </cfRule>
  </conditionalFormatting>
  <conditionalFormatting sqref="A49:J49">
    <cfRule type="expression" dxfId="6" priority="1019">
      <formula>$I49="WELLMED - AARP MEDICARE COMPLETE"</formula>
    </cfRule>
  </conditionalFormatting>
  <conditionalFormatting sqref="A49:J49">
    <cfRule type="expression" dxfId="6" priority="1020">
      <formula>$I49="WELLMED - UHC DUAL COMPLETE HMO SNP"</formula>
    </cfRule>
  </conditionalFormatting>
  <conditionalFormatting sqref="A49:J49">
    <cfRule type="expression" dxfId="6" priority="1021">
      <formula>$I49="MOLINA MARKETPLACE TEXAS"</formula>
    </cfRule>
  </conditionalFormatting>
  <conditionalFormatting sqref="A49:J49">
    <cfRule type="expression" dxfId="6" priority="1022">
      <formula>$I49="WELLMED - AMERIVANTAGE"</formula>
    </cfRule>
  </conditionalFormatting>
  <conditionalFormatting sqref="A49:J49">
    <cfRule type="expression" dxfId="6" priority="1023">
      <formula>$I49="MOLINA MEDICAID TEXAS"</formula>
    </cfRule>
  </conditionalFormatting>
  <conditionalFormatting sqref="A49:J49">
    <cfRule type="expression" dxfId="6" priority="1024">
      <formula>$I49="SELF-PAY"</formula>
    </cfRule>
  </conditionalFormatting>
  <conditionalFormatting sqref="A48:J48">
    <cfRule type="expression" dxfId="6" priority="1025">
      <formula>$I48="WELLMED - HUMANA"</formula>
    </cfRule>
  </conditionalFormatting>
  <conditionalFormatting sqref="A48:J48">
    <cfRule type="expression" dxfId="2" priority="1026">
      <formula>$I48="AMBETTER - SUPERIOR"</formula>
    </cfRule>
  </conditionalFormatting>
  <conditionalFormatting sqref="A48:J48">
    <cfRule type="expression" dxfId="2" priority="1027">
      <formula>$I48="SUPERIOR HEALTH PLAN"</formula>
    </cfRule>
  </conditionalFormatting>
  <conditionalFormatting sqref="A48:J48">
    <cfRule type="expression" dxfId="3" priority="1028">
      <formula>$F48="HUMANA CHOICE CARE"</formula>
    </cfRule>
  </conditionalFormatting>
  <conditionalFormatting sqref="A48:J48">
    <cfRule type="expression" dxfId="3" priority="1029">
      <formula>$F48="HUMANA OPEN ACCESS PLAN"</formula>
    </cfRule>
  </conditionalFormatting>
  <conditionalFormatting sqref="A48:J48">
    <cfRule type="expression" dxfId="6" priority="1030">
      <formula>$I48="WELLMED - UHC DUAL COMPLETE SNP"</formula>
    </cfRule>
  </conditionalFormatting>
  <conditionalFormatting sqref="A48:J48">
    <cfRule type="expression" dxfId="6" priority="1031">
      <formula>$I48="MOLINA DUAL COMPLETE TEXAS"</formula>
    </cfRule>
  </conditionalFormatting>
  <conditionalFormatting sqref="A48:J48">
    <cfRule type="expression" dxfId="6" priority="1032">
      <formula>$I48="WELLMED - UHC CHRONIC COMPLETE HMO C-SNP"</formula>
    </cfRule>
  </conditionalFormatting>
  <conditionalFormatting sqref="A48:J48">
    <cfRule type="expression" dxfId="6" priority="1033">
      <formula>$I48="HUMANA OPEN ACCESS PLAN"</formula>
    </cfRule>
  </conditionalFormatting>
  <conditionalFormatting sqref="A48:J48">
    <cfRule type="expression" dxfId="6" priority="1034">
      <formula>$I48="WELLMED - CIGNA HEALTHSPRING"</formula>
    </cfRule>
  </conditionalFormatting>
  <conditionalFormatting sqref="A48:J48">
    <cfRule type="expression" dxfId="6" priority="1035">
      <formula>$I48="WELLMED - AARP MEDICARE COMPLETE"</formula>
    </cfRule>
  </conditionalFormatting>
  <conditionalFormatting sqref="A48:J48">
    <cfRule type="expression" dxfId="6" priority="1036">
      <formula>$I48="WELLMED - UHC DUAL COMPLETE HMO SNP"</formula>
    </cfRule>
  </conditionalFormatting>
  <conditionalFormatting sqref="A48:J48">
    <cfRule type="expression" dxfId="6" priority="1037">
      <formula>$I48="MOLINA MARKETPLACE TEXAS"</formula>
    </cfRule>
  </conditionalFormatting>
  <conditionalFormatting sqref="A48:J48">
    <cfRule type="expression" dxfId="6" priority="1038">
      <formula>$I48="WELLMED - AMERIVANTAGE"</formula>
    </cfRule>
  </conditionalFormatting>
  <conditionalFormatting sqref="A48:J48">
    <cfRule type="expression" dxfId="6" priority="1039">
      <formula>$I48="MOLINA MEDICAID TEXAS"</formula>
    </cfRule>
  </conditionalFormatting>
  <conditionalFormatting sqref="A48:J48">
    <cfRule type="expression" dxfId="6" priority="1040">
      <formula>$I48="SELF-PAY"</formula>
    </cfRule>
  </conditionalFormatting>
  <conditionalFormatting sqref="A46:J47">
    <cfRule type="expression" dxfId="6" priority="1041">
      <formula>$I46="WELLMED - HUMANA"</formula>
    </cfRule>
  </conditionalFormatting>
  <conditionalFormatting sqref="A46:J47">
    <cfRule type="expression" dxfId="2" priority="1042">
      <formula>$I46="AMBETTER - SUPERIOR"</formula>
    </cfRule>
  </conditionalFormatting>
  <conditionalFormatting sqref="A46:J47">
    <cfRule type="expression" dxfId="2" priority="1043">
      <formula>$I46="SUPERIOR HEALTH PLAN"</formula>
    </cfRule>
  </conditionalFormatting>
  <conditionalFormatting sqref="A46:J47">
    <cfRule type="expression" dxfId="3" priority="1044">
      <formula>$F46="HUMANA CHOICE CARE"</formula>
    </cfRule>
  </conditionalFormatting>
  <conditionalFormatting sqref="A46:J47">
    <cfRule type="expression" dxfId="3" priority="1045">
      <formula>$F46="HUMANA OPEN ACCESS PLAN"</formula>
    </cfRule>
  </conditionalFormatting>
  <conditionalFormatting sqref="A46:J47">
    <cfRule type="expression" dxfId="6" priority="1046">
      <formula>$I46="WELLMED - UHC DUAL COMPLETE SNP"</formula>
    </cfRule>
  </conditionalFormatting>
  <conditionalFormatting sqref="A46:J47">
    <cfRule type="expression" dxfId="6" priority="1047">
      <formula>$I46="MOLINA DUAL COMPLETE TEXAS"</formula>
    </cfRule>
  </conditionalFormatting>
  <conditionalFormatting sqref="A46:J47">
    <cfRule type="expression" dxfId="6" priority="1048">
      <formula>$I46="WELLMED - UHC CHRONIC COMPLETE HMO C-SNP"</formula>
    </cfRule>
  </conditionalFormatting>
  <conditionalFormatting sqref="A46:J47">
    <cfRule type="expression" dxfId="6" priority="1049">
      <formula>$I46="HUMANA OPEN ACCESS PLAN"</formula>
    </cfRule>
  </conditionalFormatting>
  <conditionalFormatting sqref="A46:J47">
    <cfRule type="expression" dxfId="6" priority="1050">
      <formula>$I46="WELLMED - CIGNA HEALTHSPRING"</formula>
    </cfRule>
  </conditionalFormatting>
  <conditionalFormatting sqref="A46:J47">
    <cfRule type="expression" dxfId="6" priority="1051">
      <formula>$I46="WELLMED - AARP MEDICARE COMPLETE"</formula>
    </cfRule>
  </conditionalFormatting>
  <conditionalFormatting sqref="A46:J47">
    <cfRule type="expression" dxfId="6" priority="1052">
      <formula>$I46="WELLMED - UHC DUAL COMPLETE HMO SNP"</formula>
    </cfRule>
  </conditionalFormatting>
  <conditionalFormatting sqref="A46:J47">
    <cfRule type="expression" dxfId="6" priority="1053">
      <formula>$I46="MOLINA MARKETPLACE TEXAS"</formula>
    </cfRule>
  </conditionalFormatting>
  <conditionalFormatting sqref="A46:J47">
    <cfRule type="expression" dxfId="6" priority="1054">
      <formula>$I46="WELLMED - AMERIVANTAGE"</formula>
    </cfRule>
  </conditionalFormatting>
  <conditionalFormatting sqref="A46:J47">
    <cfRule type="expression" dxfId="6" priority="1055">
      <formula>$I46="MOLINA MEDICAID TEXAS"</formula>
    </cfRule>
  </conditionalFormatting>
  <conditionalFormatting sqref="A46:J47">
    <cfRule type="expression" dxfId="6" priority="1056">
      <formula>$I46="SELF-PAY"</formula>
    </cfRule>
  </conditionalFormatting>
  <conditionalFormatting sqref="A41:J45">
    <cfRule type="expression" dxfId="6" priority="1057">
      <formula>$I41="WELLMED - HUMANA"</formula>
    </cfRule>
  </conditionalFormatting>
  <conditionalFormatting sqref="A41:J45">
    <cfRule type="expression" dxfId="2" priority="1058">
      <formula>$I41="AMBETTER - SUPERIOR"</formula>
    </cfRule>
  </conditionalFormatting>
  <conditionalFormatting sqref="A41:J45">
    <cfRule type="expression" dxfId="2" priority="1059">
      <formula>$I41="SUPERIOR HEALTH PLAN"</formula>
    </cfRule>
  </conditionalFormatting>
  <conditionalFormatting sqref="A41:J45">
    <cfRule type="expression" dxfId="3" priority="1060">
      <formula>$F41="HUMANA CHOICE CARE"</formula>
    </cfRule>
  </conditionalFormatting>
  <conditionalFormatting sqref="A41:J45">
    <cfRule type="expression" dxfId="3" priority="1061">
      <formula>$F41="HUMANA OPEN ACCESS PLAN"</formula>
    </cfRule>
  </conditionalFormatting>
  <conditionalFormatting sqref="A41:J45">
    <cfRule type="expression" dxfId="6" priority="1062">
      <formula>$I41="WELLMED - UHC DUAL COMPLETE SNP"</formula>
    </cfRule>
  </conditionalFormatting>
  <conditionalFormatting sqref="A41:J45">
    <cfRule type="expression" dxfId="6" priority="1063">
      <formula>$I41="MOLINA DUAL COMPLETE TEXAS"</formula>
    </cfRule>
  </conditionalFormatting>
  <conditionalFormatting sqref="A41:J45">
    <cfRule type="expression" dxfId="6" priority="1064">
      <formula>$I41="WELLMED - UHC CHRONIC COMPLETE HMO C-SNP"</formula>
    </cfRule>
  </conditionalFormatting>
  <conditionalFormatting sqref="A41:J45">
    <cfRule type="expression" dxfId="6" priority="1065">
      <formula>$I41="HUMANA OPEN ACCESS PLAN"</formula>
    </cfRule>
  </conditionalFormatting>
  <conditionalFormatting sqref="A41:J45">
    <cfRule type="expression" dxfId="6" priority="1066">
      <formula>$I41="WELLMED - CIGNA HEALTHSPRING"</formula>
    </cfRule>
  </conditionalFormatting>
  <conditionalFormatting sqref="A41:J45">
    <cfRule type="expression" dxfId="6" priority="1067">
      <formula>$I41="WELLMED - AARP MEDICARE COMPLETE"</formula>
    </cfRule>
  </conditionalFormatting>
  <conditionalFormatting sqref="A41:J45">
    <cfRule type="expression" dxfId="6" priority="1068">
      <formula>$I41="WELLMED - UHC DUAL COMPLETE HMO SNP"</formula>
    </cfRule>
  </conditionalFormatting>
  <conditionalFormatting sqref="A41:J45">
    <cfRule type="expression" dxfId="6" priority="1069">
      <formula>$I41="MOLINA MARKETPLACE TEXAS"</formula>
    </cfRule>
  </conditionalFormatting>
  <conditionalFormatting sqref="A41:J45">
    <cfRule type="expression" dxfId="6" priority="1070">
      <formula>$I41="WELLMED - AMERIVANTAGE"</formula>
    </cfRule>
  </conditionalFormatting>
  <conditionalFormatting sqref="A41:J45">
    <cfRule type="expression" dxfId="6" priority="1071">
      <formula>$I41="MOLINA MEDICAID TEXAS"</formula>
    </cfRule>
  </conditionalFormatting>
  <conditionalFormatting sqref="A41:J45">
    <cfRule type="expression" dxfId="6" priority="1072">
      <formula>$I41="SELF-PAY"</formula>
    </cfRule>
  </conditionalFormatting>
  <conditionalFormatting sqref="A39:J40">
    <cfRule type="expression" dxfId="6" priority="1073">
      <formula>$I39="WELLMED - HUMANA"</formula>
    </cfRule>
  </conditionalFormatting>
  <conditionalFormatting sqref="A39:J40">
    <cfRule type="expression" dxfId="2" priority="1074">
      <formula>$I39="AMBETTER - SUPERIOR"</formula>
    </cfRule>
  </conditionalFormatting>
  <conditionalFormatting sqref="A39:J40">
    <cfRule type="expression" dxfId="2" priority="1075">
      <formula>$I39="SUPERIOR HEALTH PLAN"</formula>
    </cfRule>
  </conditionalFormatting>
  <conditionalFormatting sqref="A39:J40">
    <cfRule type="expression" dxfId="3" priority="1076">
      <formula>$F39="HUMANA CHOICE CARE"</formula>
    </cfRule>
  </conditionalFormatting>
  <conditionalFormatting sqref="A39:J40">
    <cfRule type="expression" dxfId="3" priority="1077">
      <formula>$F39="HUMANA OPEN ACCESS PLAN"</formula>
    </cfRule>
  </conditionalFormatting>
  <conditionalFormatting sqref="A39:J40">
    <cfRule type="expression" dxfId="6" priority="1078">
      <formula>$I39="WELLMED - UHC DUAL COMPLETE SNP"</formula>
    </cfRule>
  </conditionalFormatting>
  <conditionalFormatting sqref="A39:J40">
    <cfRule type="expression" dxfId="6" priority="1079">
      <formula>$I39="MOLINA DUAL COMPLETE TEXAS"</formula>
    </cfRule>
  </conditionalFormatting>
  <conditionalFormatting sqref="A39:J40">
    <cfRule type="expression" dxfId="6" priority="1080">
      <formula>$I39="WELLMED - UHC CHRONIC COMPLETE HMO C-SNP"</formula>
    </cfRule>
  </conditionalFormatting>
  <conditionalFormatting sqref="A39:J40">
    <cfRule type="expression" dxfId="6" priority="1081">
      <formula>$I39="HUMANA OPEN ACCESS PLAN"</formula>
    </cfRule>
  </conditionalFormatting>
  <conditionalFormatting sqref="A39:J40">
    <cfRule type="expression" dxfId="6" priority="1082">
      <formula>$I39="WELLMED - CIGNA HEALTHSPRING"</formula>
    </cfRule>
  </conditionalFormatting>
  <conditionalFormatting sqref="A39:J40">
    <cfRule type="expression" dxfId="6" priority="1083">
      <formula>$I39="WELLMED - AARP MEDICARE COMPLETE"</formula>
    </cfRule>
  </conditionalFormatting>
  <conditionalFormatting sqref="A39:J40">
    <cfRule type="expression" dxfId="6" priority="1084">
      <formula>$I39="WELLMED - UHC DUAL COMPLETE HMO SNP"</formula>
    </cfRule>
  </conditionalFormatting>
  <conditionalFormatting sqref="A39:J40">
    <cfRule type="expression" dxfId="6" priority="1085">
      <formula>$I39="MOLINA MARKETPLACE TEXAS"</formula>
    </cfRule>
  </conditionalFormatting>
  <conditionalFormatting sqref="A39:J40">
    <cfRule type="expression" dxfId="6" priority="1086">
      <formula>$I39="WELLMED - AMERIVANTAGE"</formula>
    </cfRule>
  </conditionalFormatting>
  <conditionalFormatting sqref="A39:J40">
    <cfRule type="expression" dxfId="6" priority="1087">
      <formula>$I39="MOLINA MEDICAID TEXAS"</formula>
    </cfRule>
  </conditionalFormatting>
  <conditionalFormatting sqref="A39:J40">
    <cfRule type="expression" dxfId="6" priority="1088">
      <formula>$I39="SELF-PAY"</formula>
    </cfRule>
  </conditionalFormatting>
  <conditionalFormatting sqref="A37:J38">
    <cfRule type="expression" dxfId="6" priority="1089">
      <formula>$I37="WELLMED - HUMANA"</formula>
    </cfRule>
  </conditionalFormatting>
  <conditionalFormatting sqref="A37:J38">
    <cfRule type="expression" dxfId="2" priority="1090">
      <formula>$I37="AMBETTER - SUPERIOR"</formula>
    </cfRule>
  </conditionalFormatting>
  <conditionalFormatting sqref="A37:J38">
    <cfRule type="expression" dxfId="2" priority="1091">
      <formula>$I37="SUPERIOR HEALTH PLAN"</formula>
    </cfRule>
  </conditionalFormatting>
  <conditionalFormatting sqref="A37:J38">
    <cfRule type="expression" dxfId="3" priority="1092">
      <formula>$F37="HUMANA CHOICE CARE"</formula>
    </cfRule>
  </conditionalFormatting>
  <conditionalFormatting sqref="A37:J38">
    <cfRule type="expression" dxfId="3" priority="1093">
      <formula>$F37="HUMANA OPEN ACCESS PLAN"</formula>
    </cfRule>
  </conditionalFormatting>
  <conditionalFormatting sqref="A37:J38">
    <cfRule type="expression" dxfId="6" priority="1094">
      <formula>$I37="WELLMED - UHC DUAL COMPLETE SNP"</formula>
    </cfRule>
  </conditionalFormatting>
  <conditionalFormatting sqref="A37:J38">
    <cfRule type="expression" dxfId="6" priority="1095">
      <formula>$I37="MOLINA DUAL COMPLETE TEXAS"</formula>
    </cfRule>
  </conditionalFormatting>
  <conditionalFormatting sqref="A37:J38">
    <cfRule type="expression" dxfId="6" priority="1096">
      <formula>$I37="WELLMED - UHC CHRONIC COMPLETE HMO C-SNP"</formula>
    </cfRule>
  </conditionalFormatting>
  <conditionalFormatting sqref="A37:J38">
    <cfRule type="expression" dxfId="6" priority="1097">
      <formula>$I37="HUMANA OPEN ACCESS PLAN"</formula>
    </cfRule>
  </conditionalFormatting>
  <conditionalFormatting sqref="A37:J38">
    <cfRule type="expression" dxfId="6" priority="1098">
      <formula>$I37="WELLMED - CIGNA HEALTHSPRING"</formula>
    </cfRule>
  </conditionalFormatting>
  <conditionalFormatting sqref="A37:J38">
    <cfRule type="expression" dxfId="6" priority="1099">
      <formula>$I37="WELLMED - AARP MEDICARE COMPLETE"</formula>
    </cfRule>
  </conditionalFormatting>
  <conditionalFormatting sqref="A37:J38">
    <cfRule type="expression" dxfId="6" priority="1100">
      <formula>$I37="WELLMED - UHC DUAL COMPLETE HMO SNP"</formula>
    </cfRule>
  </conditionalFormatting>
  <conditionalFormatting sqref="A37:J38">
    <cfRule type="expression" dxfId="6" priority="1101">
      <formula>$I37="MOLINA MARKETPLACE TEXAS"</formula>
    </cfRule>
  </conditionalFormatting>
  <conditionalFormatting sqref="A37:J38">
    <cfRule type="expression" dxfId="6" priority="1102">
      <formula>$I37="WELLMED - AMERIVANTAGE"</formula>
    </cfRule>
  </conditionalFormatting>
  <conditionalFormatting sqref="A37:J38">
    <cfRule type="expression" dxfId="6" priority="1103">
      <formula>$I37="MOLINA MEDICAID TEXAS"</formula>
    </cfRule>
  </conditionalFormatting>
  <conditionalFormatting sqref="A37:J38">
    <cfRule type="expression" dxfId="6" priority="1104">
      <formula>$I37="SELF-PAY"</formula>
    </cfRule>
  </conditionalFormatting>
  <conditionalFormatting sqref="A36:J36">
    <cfRule type="expression" dxfId="6" priority="1105">
      <formula>$I36="WELLMED - HUMANA"</formula>
    </cfRule>
  </conditionalFormatting>
  <conditionalFormatting sqref="A36:J36">
    <cfRule type="expression" dxfId="2" priority="1106">
      <formula>$I36="AMBETTER - SUPERIOR"</formula>
    </cfRule>
  </conditionalFormatting>
  <conditionalFormatting sqref="A36:J36">
    <cfRule type="expression" dxfId="2" priority="1107">
      <formula>$I36="SUPERIOR HEALTH PLAN"</formula>
    </cfRule>
  </conditionalFormatting>
  <conditionalFormatting sqref="A36:J36">
    <cfRule type="expression" dxfId="3" priority="1108">
      <formula>$F36="HUMANA CHOICE CARE"</formula>
    </cfRule>
  </conditionalFormatting>
  <conditionalFormatting sqref="A36:J36">
    <cfRule type="expression" dxfId="3" priority="1109">
      <formula>$F36="HUMANA OPEN ACCESS PLAN"</formula>
    </cfRule>
  </conditionalFormatting>
  <conditionalFormatting sqref="A36:J36">
    <cfRule type="expression" dxfId="6" priority="1110">
      <formula>$I36="WELLMED - UHC DUAL COMPLETE SNP"</formula>
    </cfRule>
  </conditionalFormatting>
  <conditionalFormatting sqref="A36:J36">
    <cfRule type="expression" dxfId="6" priority="1111">
      <formula>$I36="MOLINA DUAL COMPLETE TEXAS"</formula>
    </cfRule>
  </conditionalFormatting>
  <conditionalFormatting sqref="A36:J36">
    <cfRule type="expression" dxfId="6" priority="1112">
      <formula>$I36="WELLMED - UHC CHRONIC COMPLETE HMO C-SNP"</formula>
    </cfRule>
  </conditionalFormatting>
  <conditionalFormatting sqref="A36:J36">
    <cfRule type="expression" dxfId="6" priority="1113">
      <formula>$I36="HUMANA OPEN ACCESS PLAN"</formula>
    </cfRule>
  </conditionalFormatting>
  <conditionalFormatting sqref="A36:J36">
    <cfRule type="expression" dxfId="6" priority="1114">
      <formula>$I36="WELLMED - CIGNA HEALTHSPRING"</formula>
    </cfRule>
  </conditionalFormatting>
  <conditionalFormatting sqref="A36:J36">
    <cfRule type="expression" dxfId="6" priority="1115">
      <formula>$I36="WELLMED - AARP MEDICARE COMPLETE"</formula>
    </cfRule>
  </conditionalFormatting>
  <conditionalFormatting sqref="A36:J36">
    <cfRule type="expression" dxfId="6" priority="1116">
      <formula>$I36="WELLMED - UHC DUAL COMPLETE HMO SNP"</formula>
    </cfRule>
  </conditionalFormatting>
  <conditionalFormatting sqref="A36:J36">
    <cfRule type="expression" dxfId="6" priority="1117">
      <formula>$I36="MOLINA MARKETPLACE TEXAS"</formula>
    </cfRule>
  </conditionalFormatting>
  <conditionalFormatting sqref="A36:J36">
    <cfRule type="expression" dxfId="6" priority="1118">
      <formula>$I36="WELLMED - AMERIVANTAGE"</formula>
    </cfRule>
  </conditionalFormatting>
  <conditionalFormatting sqref="A36:J36">
    <cfRule type="expression" dxfId="6" priority="1119">
      <formula>$I36="MOLINA MEDICAID TEXAS"</formula>
    </cfRule>
  </conditionalFormatting>
  <conditionalFormatting sqref="A36:J36">
    <cfRule type="expression" dxfId="6" priority="1120">
      <formula>$I36="SELF-PAY"</formula>
    </cfRule>
  </conditionalFormatting>
  <conditionalFormatting sqref="A35:J35">
    <cfRule type="expression" dxfId="6" priority="1121">
      <formula>$I35="WELLMED - HUMANA"</formula>
    </cfRule>
  </conditionalFormatting>
  <conditionalFormatting sqref="A35:J35">
    <cfRule type="expression" dxfId="2" priority="1122">
      <formula>$I35="AMBETTER - SUPERIOR"</formula>
    </cfRule>
  </conditionalFormatting>
  <conditionalFormatting sqref="A35:J35">
    <cfRule type="expression" dxfId="2" priority="1123">
      <formula>$I35="SUPERIOR HEALTH PLAN"</formula>
    </cfRule>
  </conditionalFormatting>
  <conditionalFormatting sqref="A35:J35">
    <cfRule type="expression" dxfId="3" priority="1124">
      <formula>$F35="HUMANA CHOICE CARE"</formula>
    </cfRule>
  </conditionalFormatting>
  <conditionalFormatting sqref="A35:J35">
    <cfRule type="expression" dxfId="3" priority="1125">
      <formula>$F35="HUMANA OPEN ACCESS PLAN"</formula>
    </cfRule>
  </conditionalFormatting>
  <conditionalFormatting sqref="A35:J35">
    <cfRule type="expression" dxfId="6" priority="1126">
      <formula>$I35="WELLMED - UHC DUAL COMPLETE SNP"</formula>
    </cfRule>
  </conditionalFormatting>
  <conditionalFormatting sqref="A35:J35">
    <cfRule type="expression" dxfId="6" priority="1127">
      <formula>$I35="MOLINA DUAL COMPLETE TEXAS"</formula>
    </cfRule>
  </conditionalFormatting>
  <conditionalFormatting sqref="A35:J35">
    <cfRule type="expression" dxfId="6" priority="1128">
      <formula>$I35="WELLMED - UHC CHRONIC COMPLETE HMO C-SNP"</formula>
    </cfRule>
  </conditionalFormatting>
  <conditionalFormatting sqref="A35:J35">
    <cfRule type="expression" dxfId="6" priority="1129">
      <formula>$I35="HUMANA OPEN ACCESS PLAN"</formula>
    </cfRule>
  </conditionalFormatting>
  <conditionalFormatting sqref="A35:J35">
    <cfRule type="expression" dxfId="6" priority="1130">
      <formula>$I35="WELLMED - CIGNA HEALTHSPRING"</formula>
    </cfRule>
  </conditionalFormatting>
  <conditionalFormatting sqref="A35:J35">
    <cfRule type="expression" dxfId="6" priority="1131">
      <formula>$I35="WELLMED - AARP MEDICARE COMPLETE"</formula>
    </cfRule>
  </conditionalFormatting>
  <conditionalFormatting sqref="A35:J35">
    <cfRule type="expression" dxfId="6" priority="1132">
      <formula>$I35="WELLMED - UHC DUAL COMPLETE HMO SNP"</formula>
    </cfRule>
  </conditionalFormatting>
  <conditionalFormatting sqref="A35:J35">
    <cfRule type="expression" dxfId="6" priority="1133">
      <formula>$I35="MOLINA MARKETPLACE TEXAS"</formula>
    </cfRule>
  </conditionalFormatting>
  <conditionalFormatting sqref="A35:J35">
    <cfRule type="expression" dxfId="6" priority="1134">
      <formula>$I35="WELLMED - AMERIVANTAGE"</formula>
    </cfRule>
  </conditionalFormatting>
  <conditionalFormatting sqref="A35:J35">
    <cfRule type="expression" dxfId="6" priority="1135">
      <formula>$I35="MOLINA MEDICAID TEXAS"</formula>
    </cfRule>
  </conditionalFormatting>
  <conditionalFormatting sqref="A35:J35">
    <cfRule type="expression" dxfId="6" priority="1136">
      <formula>$I35="SELF-PAY"</formula>
    </cfRule>
  </conditionalFormatting>
  <conditionalFormatting sqref="A34:J34">
    <cfRule type="expression" dxfId="6" priority="1137">
      <formula>$I34="WELLMED - HUMANA"</formula>
    </cfRule>
  </conditionalFormatting>
  <conditionalFormatting sqref="A34:J34">
    <cfRule type="expression" dxfId="2" priority="1138">
      <formula>$I34="AMBETTER - SUPERIOR"</formula>
    </cfRule>
  </conditionalFormatting>
  <conditionalFormatting sqref="A34:J34">
    <cfRule type="expression" dxfId="2" priority="1139">
      <formula>$I34="SUPERIOR HEALTH PLAN"</formula>
    </cfRule>
  </conditionalFormatting>
  <conditionalFormatting sqref="A34:J34">
    <cfRule type="expression" dxfId="3" priority="1140">
      <formula>$F34="HUMANA CHOICE CARE"</formula>
    </cfRule>
  </conditionalFormatting>
  <conditionalFormatting sqref="A34:J34">
    <cfRule type="expression" dxfId="3" priority="1141">
      <formula>$F34="HUMANA OPEN ACCESS PLAN"</formula>
    </cfRule>
  </conditionalFormatting>
  <conditionalFormatting sqref="A34:J34">
    <cfRule type="expression" dxfId="6" priority="1142">
      <formula>$I34="WELLMED - UHC DUAL COMPLETE SNP"</formula>
    </cfRule>
  </conditionalFormatting>
  <conditionalFormatting sqref="A34:J34">
    <cfRule type="expression" dxfId="6" priority="1143">
      <formula>$I34="MOLINA DUAL COMPLETE TEXAS"</formula>
    </cfRule>
  </conditionalFormatting>
  <conditionalFormatting sqref="A34:J34">
    <cfRule type="expression" dxfId="6" priority="1144">
      <formula>$I34="WELLMED - UHC CHRONIC COMPLETE HMO C-SNP"</formula>
    </cfRule>
  </conditionalFormatting>
  <conditionalFormatting sqref="A34:J34">
    <cfRule type="expression" dxfId="6" priority="1145">
      <formula>$I34="HUMANA OPEN ACCESS PLAN"</formula>
    </cfRule>
  </conditionalFormatting>
  <conditionalFormatting sqref="A34:J34">
    <cfRule type="expression" dxfId="6" priority="1146">
      <formula>$I34="WELLMED - CIGNA HEALTHSPRING"</formula>
    </cfRule>
  </conditionalFormatting>
  <conditionalFormatting sqref="A34:J34">
    <cfRule type="expression" dxfId="6" priority="1147">
      <formula>$I34="WELLMED - AARP MEDICARE COMPLETE"</formula>
    </cfRule>
  </conditionalFormatting>
  <conditionalFormatting sqref="A34:J34">
    <cfRule type="expression" dxfId="6" priority="1148">
      <formula>$I34="WELLMED - UHC DUAL COMPLETE HMO SNP"</formula>
    </cfRule>
  </conditionalFormatting>
  <conditionalFormatting sqref="A34:J34">
    <cfRule type="expression" dxfId="6" priority="1149">
      <formula>$I34="MOLINA MARKETPLACE TEXAS"</formula>
    </cfRule>
  </conditionalFormatting>
  <conditionalFormatting sqref="A34:J34">
    <cfRule type="expression" dxfId="6" priority="1150">
      <formula>$I34="WELLMED - AMERIVANTAGE"</formula>
    </cfRule>
  </conditionalFormatting>
  <conditionalFormatting sqref="A34:J34">
    <cfRule type="expression" dxfId="6" priority="1151">
      <formula>$I34="MOLINA MEDICAID TEXAS"</formula>
    </cfRule>
  </conditionalFormatting>
  <conditionalFormatting sqref="A34:J34">
    <cfRule type="expression" dxfId="6" priority="1152">
      <formula>$I34="SELF-PAY"</formula>
    </cfRule>
  </conditionalFormatting>
  <conditionalFormatting sqref="A32:J33">
    <cfRule type="expression" dxfId="6" priority="1153">
      <formula>$I32="WELLMED - HUMANA"</formula>
    </cfRule>
  </conditionalFormatting>
  <conditionalFormatting sqref="A32:J33">
    <cfRule type="expression" dxfId="2" priority="1154">
      <formula>$I32="AMBETTER - SUPERIOR"</formula>
    </cfRule>
  </conditionalFormatting>
  <conditionalFormatting sqref="A32:J33">
    <cfRule type="expression" dxfId="2" priority="1155">
      <formula>$I32="SUPERIOR HEALTH PLAN"</formula>
    </cfRule>
  </conditionalFormatting>
  <conditionalFormatting sqref="A32:J33">
    <cfRule type="expression" dxfId="3" priority="1156">
      <formula>$F32="HUMANA CHOICE CARE"</formula>
    </cfRule>
  </conditionalFormatting>
  <conditionalFormatting sqref="A32:J33">
    <cfRule type="expression" dxfId="3" priority="1157">
      <formula>$F32="HUMANA OPEN ACCESS PLAN"</formula>
    </cfRule>
  </conditionalFormatting>
  <conditionalFormatting sqref="A32:J33">
    <cfRule type="expression" dxfId="6" priority="1158">
      <formula>$I32="WELLMED - UHC DUAL COMPLETE SNP"</formula>
    </cfRule>
  </conditionalFormatting>
  <conditionalFormatting sqref="A32:J33">
    <cfRule type="expression" dxfId="6" priority="1159">
      <formula>$I32="MOLINA DUAL COMPLETE TEXAS"</formula>
    </cfRule>
  </conditionalFormatting>
  <conditionalFormatting sqref="A32:J33">
    <cfRule type="expression" dxfId="6" priority="1160">
      <formula>$I32="WELLMED - UHC CHRONIC COMPLETE HMO C-SNP"</formula>
    </cfRule>
  </conditionalFormatting>
  <conditionalFormatting sqref="A32:J33">
    <cfRule type="expression" dxfId="6" priority="1161">
      <formula>$I32="HUMANA OPEN ACCESS PLAN"</formula>
    </cfRule>
  </conditionalFormatting>
  <conditionalFormatting sqref="A32:J33">
    <cfRule type="expression" dxfId="6" priority="1162">
      <formula>$I32="WELLMED - CIGNA HEALTHSPRING"</formula>
    </cfRule>
  </conditionalFormatting>
  <conditionalFormatting sqref="A32:J33">
    <cfRule type="expression" dxfId="6" priority="1163">
      <formula>$I32="WELLMED - AARP MEDICARE COMPLETE"</formula>
    </cfRule>
  </conditionalFormatting>
  <conditionalFormatting sqref="A32:J33">
    <cfRule type="expression" dxfId="6" priority="1164">
      <formula>$I32="WELLMED - UHC DUAL COMPLETE HMO SNP"</formula>
    </cfRule>
  </conditionalFormatting>
  <conditionalFormatting sqref="A32:J33">
    <cfRule type="expression" dxfId="6" priority="1165">
      <formula>$I32="MOLINA MARKETPLACE TEXAS"</formula>
    </cfRule>
  </conditionalFormatting>
  <conditionalFormatting sqref="A32:J33">
    <cfRule type="expression" dxfId="6" priority="1166">
      <formula>$I32="WELLMED - AMERIVANTAGE"</formula>
    </cfRule>
  </conditionalFormatting>
  <conditionalFormatting sqref="A32:J33">
    <cfRule type="expression" dxfId="6" priority="1167">
      <formula>$I32="MOLINA MEDICAID TEXAS"</formula>
    </cfRule>
  </conditionalFormatting>
  <conditionalFormatting sqref="A32:J33">
    <cfRule type="expression" dxfId="6" priority="1168">
      <formula>$I32="SELF-PAY"</formula>
    </cfRule>
  </conditionalFormatting>
  <conditionalFormatting sqref="A31:J31">
    <cfRule type="expression" dxfId="6" priority="1169">
      <formula>$I31="WELLMED - HUMANA"</formula>
    </cfRule>
  </conditionalFormatting>
  <conditionalFormatting sqref="A31:J31">
    <cfRule type="expression" dxfId="2" priority="1170">
      <formula>$I31="AMBETTER - SUPERIOR"</formula>
    </cfRule>
  </conditionalFormatting>
  <conditionalFormatting sqref="A31:J31">
    <cfRule type="expression" dxfId="2" priority="1171">
      <formula>$I31="SUPERIOR HEALTH PLAN"</formula>
    </cfRule>
  </conditionalFormatting>
  <conditionalFormatting sqref="A31:J31">
    <cfRule type="expression" dxfId="3" priority="1172">
      <formula>$F31="HUMANA CHOICE CARE"</formula>
    </cfRule>
  </conditionalFormatting>
  <conditionalFormatting sqref="A31:J31">
    <cfRule type="expression" dxfId="3" priority="1173">
      <formula>$F31="HUMANA OPEN ACCESS PLAN"</formula>
    </cfRule>
  </conditionalFormatting>
  <conditionalFormatting sqref="A31:J31">
    <cfRule type="expression" dxfId="6" priority="1174">
      <formula>$I31="WELLMED - UHC DUAL COMPLETE SNP"</formula>
    </cfRule>
  </conditionalFormatting>
  <conditionalFormatting sqref="A31:J31">
    <cfRule type="expression" dxfId="6" priority="1175">
      <formula>$I31="MOLINA DUAL COMPLETE TEXAS"</formula>
    </cfRule>
  </conditionalFormatting>
  <conditionalFormatting sqref="A31:J31">
    <cfRule type="expression" dxfId="6" priority="1176">
      <formula>$I31="WELLMED - UHC CHRONIC COMPLETE HMO C-SNP"</formula>
    </cfRule>
  </conditionalFormatting>
  <conditionalFormatting sqref="A31:J31">
    <cfRule type="expression" dxfId="6" priority="1177">
      <formula>$I31="HUMANA OPEN ACCESS PLAN"</formula>
    </cfRule>
  </conditionalFormatting>
  <conditionalFormatting sqref="A31:J31">
    <cfRule type="expression" dxfId="6" priority="1178">
      <formula>$I31="WELLMED - CIGNA HEALTHSPRING"</formula>
    </cfRule>
  </conditionalFormatting>
  <conditionalFormatting sqref="A31:J31">
    <cfRule type="expression" dxfId="6" priority="1179">
      <formula>$I31="WELLMED - AARP MEDICARE COMPLETE"</formula>
    </cfRule>
  </conditionalFormatting>
  <conditionalFormatting sqref="A31:J31">
    <cfRule type="expression" dxfId="6" priority="1180">
      <formula>$I31="WELLMED - UHC DUAL COMPLETE HMO SNP"</formula>
    </cfRule>
  </conditionalFormatting>
  <conditionalFormatting sqref="A31:J31">
    <cfRule type="expression" dxfId="6" priority="1181">
      <formula>$I31="MOLINA MARKETPLACE TEXAS"</formula>
    </cfRule>
  </conditionalFormatting>
  <conditionalFormatting sqref="A31:J31">
    <cfRule type="expression" dxfId="6" priority="1182">
      <formula>$I31="WELLMED - AMERIVANTAGE"</formula>
    </cfRule>
  </conditionalFormatting>
  <conditionalFormatting sqref="A31:J31">
    <cfRule type="expression" dxfId="6" priority="1183">
      <formula>$I31="MOLINA MEDICAID TEXAS"</formula>
    </cfRule>
  </conditionalFormatting>
  <conditionalFormatting sqref="A31:J31">
    <cfRule type="expression" dxfId="6" priority="1184">
      <formula>$I31="SELF-PAY"</formula>
    </cfRule>
  </conditionalFormatting>
  <conditionalFormatting sqref="A30:J30">
    <cfRule type="expression" dxfId="6" priority="1185">
      <formula>$I30="WELLMED - HUMANA"</formula>
    </cfRule>
  </conditionalFormatting>
  <conditionalFormatting sqref="A30:J30">
    <cfRule type="expression" dxfId="2" priority="1186">
      <formula>$I30="AMBETTER - SUPERIOR"</formula>
    </cfRule>
  </conditionalFormatting>
  <conditionalFormatting sqref="A30:J30">
    <cfRule type="expression" dxfId="2" priority="1187">
      <formula>$I30="SUPERIOR HEALTH PLAN"</formula>
    </cfRule>
  </conditionalFormatting>
  <conditionalFormatting sqref="A30:J30">
    <cfRule type="expression" dxfId="3" priority="1188">
      <formula>$F30="HUMANA CHOICE CARE"</formula>
    </cfRule>
  </conditionalFormatting>
  <conditionalFormatting sqref="A30:J30">
    <cfRule type="expression" dxfId="3" priority="1189">
      <formula>$F30="HUMANA OPEN ACCESS PLAN"</formula>
    </cfRule>
  </conditionalFormatting>
  <conditionalFormatting sqref="A30:J30">
    <cfRule type="expression" dxfId="6" priority="1190">
      <formula>$I30="WELLMED - UHC DUAL COMPLETE SNP"</formula>
    </cfRule>
  </conditionalFormatting>
  <conditionalFormatting sqref="A30:J30">
    <cfRule type="expression" dxfId="6" priority="1191">
      <formula>$I30="MOLINA DUAL COMPLETE TEXAS"</formula>
    </cfRule>
  </conditionalFormatting>
  <conditionalFormatting sqref="A30:J30">
    <cfRule type="expression" dxfId="6" priority="1192">
      <formula>$I30="WELLMED - UHC CHRONIC COMPLETE HMO C-SNP"</formula>
    </cfRule>
  </conditionalFormatting>
  <conditionalFormatting sqref="A30:J30">
    <cfRule type="expression" dxfId="6" priority="1193">
      <formula>$I30="HUMANA OPEN ACCESS PLAN"</formula>
    </cfRule>
  </conditionalFormatting>
  <conditionalFormatting sqref="A30:J30">
    <cfRule type="expression" dxfId="6" priority="1194">
      <formula>$I30="WELLMED - CIGNA HEALTHSPRING"</formula>
    </cfRule>
  </conditionalFormatting>
  <conditionalFormatting sqref="A30:J30">
    <cfRule type="expression" dxfId="6" priority="1195">
      <formula>$I30="WELLMED - AARP MEDICARE COMPLETE"</formula>
    </cfRule>
  </conditionalFormatting>
  <conditionalFormatting sqref="A30:J30">
    <cfRule type="expression" dxfId="6" priority="1196">
      <formula>$I30="WELLMED - UHC DUAL COMPLETE HMO SNP"</formula>
    </cfRule>
  </conditionalFormatting>
  <conditionalFormatting sqref="A30:J30">
    <cfRule type="expression" dxfId="6" priority="1197">
      <formula>$I30="MOLINA MARKETPLACE TEXAS"</formula>
    </cfRule>
  </conditionalFormatting>
  <conditionalFormatting sqref="A30:J30">
    <cfRule type="expression" dxfId="6" priority="1198">
      <formula>$I30="WELLMED - AMERIVANTAGE"</formula>
    </cfRule>
  </conditionalFormatting>
  <conditionalFormatting sqref="A30:J30">
    <cfRule type="expression" dxfId="6" priority="1199">
      <formula>$I30="MOLINA MEDICAID TEXAS"</formula>
    </cfRule>
  </conditionalFormatting>
  <conditionalFormatting sqref="A30:J30">
    <cfRule type="expression" dxfId="6" priority="1200">
      <formula>$I30="SELF-PAY"</formula>
    </cfRule>
  </conditionalFormatting>
  <conditionalFormatting sqref="A28:J29">
    <cfRule type="expression" dxfId="6" priority="1201">
      <formula>$I28="WELLMED - HUMANA"</formula>
    </cfRule>
  </conditionalFormatting>
  <conditionalFormatting sqref="A28:J29">
    <cfRule type="expression" dxfId="2" priority="1202">
      <formula>$I28="AMBETTER - SUPERIOR"</formula>
    </cfRule>
  </conditionalFormatting>
  <conditionalFormatting sqref="A28:J29">
    <cfRule type="expression" dxfId="2" priority="1203">
      <formula>$I28="SUPERIOR HEALTH PLAN"</formula>
    </cfRule>
  </conditionalFormatting>
  <conditionalFormatting sqref="A28:J29">
    <cfRule type="expression" dxfId="3" priority="1204">
      <formula>$F28="HUMANA CHOICE CARE"</formula>
    </cfRule>
  </conditionalFormatting>
  <conditionalFormatting sqref="A28:J29">
    <cfRule type="expression" dxfId="3" priority="1205">
      <formula>$F28="HUMANA OPEN ACCESS PLAN"</formula>
    </cfRule>
  </conditionalFormatting>
  <conditionalFormatting sqref="A28:J29">
    <cfRule type="expression" dxfId="6" priority="1206">
      <formula>$I28="WELLMED - UHC DUAL COMPLETE SNP"</formula>
    </cfRule>
  </conditionalFormatting>
  <conditionalFormatting sqref="A28:J29">
    <cfRule type="expression" dxfId="6" priority="1207">
      <formula>$I28="MOLINA DUAL COMPLETE TEXAS"</formula>
    </cfRule>
  </conditionalFormatting>
  <conditionalFormatting sqref="A28:J29">
    <cfRule type="expression" dxfId="6" priority="1208">
      <formula>$I28="WELLMED - UHC CHRONIC COMPLETE HMO C-SNP"</formula>
    </cfRule>
  </conditionalFormatting>
  <conditionalFormatting sqref="A28:J29">
    <cfRule type="expression" dxfId="6" priority="1209">
      <formula>$I28="HUMANA OPEN ACCESS PLAN"</formula>
    </cfRule>
  </conditionalFormatting>
  <conditionalFormatting sqref="A28:J29">
    <cfRule type="expression" dxfId="6" priority="1210">
      <formula>$I28="WELLMED - CIGNA HEALTHSPRING"</formula>
    </cfRule>
  </conditionalFormatting>
  <conditionalFormatting sqref="A28:J29">
    <cfRule type="expression" dxfId="6" priority="1211">
      <formula>$I28="WELLMED - AARP MEDICARE COMPLETE"</formula>
    </cfRule>
  </conditionalFormatting>
  <conditionalFormatting sqref="A28:J29">
    <cfRule type="expression" dxfId="6" priority="1212">
      <formula>$I28="WELLMED - UHC DUAL COMPLETE HMO SNP"</formula>
    </cfRule>
  </conditionalFormatting>
  <conditionalFormatting sqref="A28:J29">
    <cfRule type="expression" dxfId="6" priority="1213">
      <formula>$I28="MOLINA MARKETPLACE TEXAS"</formula>
    </cfRule>
  </conditionalFormatting>
  <conditionalFormatting sqref="A28:J29">
    <cfRule type="expression" dxfId="6" priority="1214">
      <formula>$I28="WELLMED - AMERIVANTAGE"</formula>
    </cfRule>
  </conditionalFormatting>
  <conditionalFormatting sqref="A28:J29">
    <cfRule type="expression" dxfId="6" priority="1215">
      <formula>$I28="MOLINA MEDICAID TEXAS"</formula>
    </cfRule>
  </conditionalFormatting>
  <conditionalFormatting sqref="A28:J29">
    <cfRule type="expression" dxfId="6" priority="1216">
      <formula>$I28="SELF-PAY"</formula>
    </cfRule>
  </conditionalFormatting>
  <conditionalFormatting sqref="A27:J27">
    <cfRule type="expression" dxfId="6" priority="1217">
      <formula>$I27="WELLMED - HUMANA"</formula>
    </cfRule>
  </conditionalFormatting>
  <conditionalFormatting sqref="A27:J27">
    <cfRule type="expression" dxfId="2" priority="1218">
      <formula>$I27="AMBETTER - SUPERIOR"</formula>
    </cfRule>
  </conditionalFormatting>
  <conditionalFormatting sqref="A27:J27">
    <cfRule type="expression" dxfId="2" priority="1219">
      <formula>$I27="SUPERIOR HEALTH PLAN"</formula>
    </cfRule>
  </conditionalFormatting>
  <conditionalFormatting sqref="A27:J27">
    <cfRule type="expression" dxfId="3" priority="1220">
      <formula>$F27="HUMANA CHOICE CARE"</formula>
    </cfRule>
  </conditionalFormatting>
  <conditionalFormatting sqref="A27:J27">
    <cfRule type="expression" dxfId="3" priority="1221">
      <formula>$F27="HUMANA OPEN ACCESS PLAN"</formula>
    </cfRule>
  </conditionalFormatting>
  <conditionalFormatting sqref="A27:J27">
    <cfRule type="expression" dxfId="6" priority="1222">
      <formula>$I27="WELLMED - UHC DUAL COMPLETE SNP"</formula>
    </cfRule>
  </conditionalFormatting>
  <conditionalFormatting sqref="A27:J27">
    <cfRule type="expression" dxfId="6" priority="1223">
      <formula>$I27="MOLINA DUAL COMPLETE TEXAS"</formula>
    </cfRule>
  </conditionalFormatting>
  <conditionalFormatting sqref="A27:J27">
    <cfRule type="expression" dxfId="6" priority="1224">
      <formula>$I27="WELLMED - UHC CHRONIC COMPLETE HMO C-SNP"</formula>
    </cfRule>
  </conditionalFormatting>
  <conditionalFormatting sqref="A27:J27">
    <cfRule type="expression" dxfId="6" priority="1225">
      <formula>$I27="HUMANA OPEN ACCESS PLAN"</formula>
    </cfRule>
  </conditionalFormatting>
  <conditionalFormatting sqref="A27:J27">
    <cfRule type="expression" dxfId="6" priority="1226">
      <formula>$I27="WELLMED - CIGNA HEALTHSPRING"</formula>
    </cfRule>
  </conditionalFormatting>
  <conditionalFormatting sqref="A27:J27">
    <cfRule type="expression" dxfId="6" priority="1227">
      <formula>$I27="WELLMED - AARP MEDICARE COMPLETE"</formula>
    </cfRule>
  </conditionalFormatting>
  <conditionalFormatting sqref="A27:J27">
    <cfRule type="expression" dxfId="6" priority="1228">
      <formula>$I27="WELLMED - UHC DUAL COMPLETE HMO SNP"</formula>
    </cfRule>
  </conditionalFormatting>
  <conditionalFormatting sqref="A27:J27">
    <cfRule type="expression" dxfId="6" priority="1229">
      <formula>$I27="MOLINA MARKETPLACE TEXAS"</formula>
    </cfRule>
  </conditionalFormatting>
  <conditionalFormatting sqref="A27:J27">
    <cfRule type="expression" dxfId="6" priority="1230">
      <formula>$I27="WELLMED - AMERIVANTAGE"</formula>
    </cfRule>
  </conditionalFormatting>
  <conditionalFormatting sqref="A27:J27">
    <cfRule type="expression" dxfId="6" priority="1231">
      <formula>$I27="MOLINA MEDICAID TEXAS"</formula>
    </cfRule>
  </conditionalFormatting>
  <conditionalFormatting sqref="A27:J27">
    <cfRule type="expression" dxfId="6" priority="1232">
      <formula>$I27="SELF-PAY"</formula>
    </cfRule>
  </conditionalFormatting>
  <conditionalFormatting sqref="A26:J26">
    <cfRule type="expression" dxfId="6" priority="1233">
      <formula>$I26="WELLMED - HUMANA"</formula>
    </cfRule>
  </conditionalFormatting>
  <conditionalFormatting sqref="A26:J26">
    <cfRule type="expression" dxfId="2" priority="1234">
      <formula>$I26="AMBETTER - SUPERIOR"</formula>
    </cfRule>
  </conditionalFormatting>
  <conditionalFormatting sqref="A26:J26">
    <cfRule type="expression" dxfId="2" priority="1235">
      <formula>$I26="SUPERIOR HEALTH PLAN"</formula>
    </cfRule>
  </conditionalFormatting>
  <conditionalFormatting sqref="A26:J26">
    <cfRule type="expression" dxfId="3" priority="1236">
      <formula>$F26="HUMANA CHOICE CARE"</formula>
    </cfRule>
  </conditionalFormatting>
  <conditionalFormatting sqref="A26:J26">
    <cfRule type="expression" dxfId="3" priority="1237">
      <formula>$F26="HUMANA OPEN ACCESS PLAN"</formula>
    </cfRule>
  </conditionalFormatting>
  <conditionalFormatting sqref="A26:J26">
    <cfRule type="expression" dxfId="6" priority="1238">
      <formula>$I26="WELLMED - UHC DUAL COMPLETE SNP"</formula>
    </cfRule>
  </conditionalFormatting>
  <conditionalFormatting sqref="A26:J26">
    <cfRule type="expression" dxfId="6" priority="1239">
      <formula>$I26="MOLINA DUAL COMPLETE TEXAS"</formula>
    </cfRule>
  </conditionalFormatting>
  <conditionalFormatting sqref="A26:J26">
    <cfRule type="expression" dxfId="6" priority="1240">
      <formula>$I26="WELLMED - UHC CHRONIC COMPLETE HMO C-SNP"</formula>
    </cfRule>
  </conditionalFormatting>
  <conditionalFormatting sqref="A26:J26">
    <cfRule type="expression" dxfId="6" priority="1241">
      <formula>$I26="HUMANA OPEN ACCESS PLAN"</formula>
    </cfRule>
  </conditionalFormatting>
  <conditionalFormatting sqref="A26:J26">
    <cfRule type="expression" dxfId="6" priority="1242">
      <formula>$I26="WELLMED - CIGNA HEALTHSPRING"</formula>
    </cfRule>
  </conditionalFormatting>
  <conditionalFormatting sqref="A26:J26">
    <cfRule type="expression" dxfId="6" priority="1243">
      <formula>$I26="WELLMED - AARP MEDICARE COMPLETE"</formula>
    </cfRule>
  </conditionalFormatting>
  <conditionalFormatting sqref="A26:J26">
    <cfRule type="expression" dxfId="6" priority="1244">
      <formula>$I26="WELLMED - UHC DUAL COMPLETE HMO SNP"</formula>
    </cfRule>
  </conditionalFormatting>
  <conditionalFormatting sqref="A26:J26">
    <cfRule type="expression" dxfId="6" priority="1245">
      <formula>$I26="MOLINA MARKETPLACE TEXAS"</formula>
    </cfRule>
  </conditionalFormatting>
  <conditionalFormatting sqref="A26:J26">
    <cfRule type="expression" dxfId="6" priority="1246">
      <formula>$I26="WELLMED - AMERIVANTAGE"</formula>
    </cfRule>
  </conditionalFormatting>
  <conditionalFormatting sqref="A26:J26">
    <cfRule type="expression" dxfId="6" priority="1247">
      <formula>$I26="MOLINA MEDICAID TEXAS"</formula>
    </cfRule>
  </conditionalFormatting>
  <conditionalFormatting sqref="A26:J26">
    <cfRule type="expression" dxfId="6" priority="1248">
      <formula>$I26="SELF-PAY"</formula>
    </cfRule>
  </conditionalFormatting>
  <conditionalFormatting sqref="A24:J25">
    <cfRule type="expression" dxfId="6" priority="1249">
      <formula>$I24="WELLMED - HUMANA"</formula>
    </cfRule>
  </conditionalFormatting>
  <conditionalFormatting sqref="A24:J25">
    <cfRule type="expression" dxfId="2" priority="1250">
      <formula>$I24="AMBETTER - SUPERIOR"</formula>
    </cfRule>
  </conditionalFormatting>
  <conditionalFormatting sqref="A24:J25">
    <cfRule type="expression" dxfId="2" priority="1251">
      <formula>$I24="SUPERIOR HEALTH PLAN"</formula>
    </cfRule>
  </conditionalFormatting>
  <conditionalFormatting sqref="A24:J25">
    <cfRule type="expression" dxfId="3" priority="1252">
      <formula>$F24="HUMANA CHOICE CARE"</formula>
    </cfRule>
  </conditionalFormatting>
  <conditionalFormatting sqref="A24:J25">
    <cfRule type="expression" dxfId="3" priority="1253">
      <formula>$F24="HUMANA OPEN ACCESS PLAN"</formula>
    </cfRule>
  </conditionalFormatting>
  <conditionalFormatting sqref="A24:J25">
    <cfRule type="expression" dxfId="6" priority="1254">
      <formula>$I24="WELLMED - UHC DUAL COMPLETE SNP"</formula>
    </cfRule>
  </conditionalFormatting>
  <conditionalFormatting sqref="A24:J25">
    <cfRule type="expression" dxfId="6" priority="1255">
      <formula>$I24="MOLINA DUAL COMPLETE TEXAS"</formula>
    </cfRule>
  </conditionalFormatting>
  <conditionalFormatting sqref="A24:J25">
    <cfRule type="expression" dxfId="6" priority="1256">
      <formula>$I24="WELLMED - UHC CHRONIC COMPLETE HMO C-SNP"</formula>
    </cfRule>
  </conditionalFormatting>
  <conditionalFormatting sqref="A24:J25">
    <cfRule type="expression" dxfId="6" priority="1257">
      <formula>$I24="HUMANA OPEN ACCESS PLAN"</formula>
    </cfRule>
  </conditionalFormatting>
  <conditionalFormatting sqref="A24:J25">
    <cfRule type="expression" dxfId="6" priority="1258">
      <formula>$I24="WELLMED - CIGNA HEALTHSPRING"</formula>
    </cfRule>
  </conditionalFormatting>
  <conditionalFormatting sqref="A24:J25">
    <cfRule type="expression" dxfId="6" priority="1259">
      <formula>$I24="WELLMED - AARP MEDICARE COMPLETE"</formula>
    </cfRule>
  </conditionalFormatting>
  <conditionalFormatting sqref="A24:J25">
    <cfRule type="expression" dxfId="6" priority="1260">
      <formula>$I24="WELLMED - UHC DUAL COMPLETE HMO SNP"</formula>
    </cfRule>
  </conditionalFormatting>
  <conditionalFormatting sqref="A24:J25">
    <cfRule type="expression" dxfId="6" priority="1261">
      <formula>$I24="MOLINA MARKETPLACE TEXAS"</formula>
    </cfRule>
  </conditionalFormatting>
  <conditionalFormatting sqref="A24:J25">
    <cfRule type="expression" dxfId="6" priority="1262">
      <formula>$I24="WELLMED - AMERIVANTAGE"</formula>
    </cfRule>
  </conditionalFormatting>
  <conditionalFormatting sqref="A24:J25">
    <cfRule type="expression" dxfId="6" priority="1263">
      <formula>$I24="MOLINA MEDICAID TEXAS"</formula>
    </cfRule>
  </conditionalFormatting>
  <conditionalFormatting sqref="A24:J25">
    <cfRule type="expression" dxfId="6" priority="1264">
      <formula>$I24="SELF-PAY"</formula>
    </cfRule>
  </conditionalFormatting>
  <conditionalFormatting sqref="A23:J23">
    <cfRule type="expression" dxfId="6" priority="1265">
      <formula>$I23="WELLMED - HUMANA"</formula>
    </cfRule>
  </conditionalFormatting>
  <conditionalFormatting sqref="A23:J23">
    <cfRule type="expression" dxfId="2" priority="1266">
      <formula>$I23="AMBETTER - SUPERIOR"</formula>
    </cfRule>
  </conditionalFormatting>
  <conditionalFormatting sqref="A23:J23">
    <cfRule type="expression" dxfId="2" priority="1267">
      <formula>$I23="SUPERIOR HEALTH PLAN"</formula>
    </cfRule>
  </conditionalFormatting>
  <conditionalFormatting sqref="A23:J23">
    <cfRule type="expression" dxfId="3" priority="1268">
      <formula>$F23="HUMANA CHOICE CARE"</formula>
    </cfRule>
  </conditionalFormatting>
  <conditionalFormatting sqref="A23:J23">
    <cfRule type="expression" dxfId="3" priority="1269">
      <formula>$F23="HUMANA OPEN ACCESS PLAN"</formula>
    </cfRule>
  </conditionalFormatting>
  <conditionalFormatting sqref="A23:J23">
    <cfRule type="expression" dxfId="6" priority="1270">
      <formula>$I23="WELLMED - UHC DUAL COMPLETE SNP"</formula>
    </cfRule>
  </conditionalFormatting>
  <conditionalFormatting sqref="A23:J23">
    <cfRule type="expression" dxfId="6" priority="1271">
      <formula>$I23="MOLINA DUAL COMPLETE TEXAS"</formula>
    </cfRule>
  </conditionalFormatting>
  <conditionalFormatting sqref="A23:J23">
    <cfRule type="expression" dxfId="6" priority="1272">
      <formula>$I23="WELLMED - UHC CHRONIC COMPLETE HMO C-SNP"</formula>
    </cfRule>
  </conditionalFormatting>
  <conditionalFormatting sqref="A23:J23">
    <cfRule type="expression" dxfId="6" priority="1273">
      <formula>$I23="HUMANA OPEN ACCESS PLAN"</formula>
    </cfRule>
  </conditionalFormatting>
  <conditionalFormatting sqref="A23:J23">
    <cfRule type="expression" dxfId="6" priority="1274">
      <formula>$I23="WELLMED - CIGNA HEALTHSPRING"</formula>
    </cfRule>
  </conditionalFormatting>
  <conditionalFormatting sqref="A23:J23">
    <cfRule type="expression" dxfId="6" priority="1275">
      <formula>$I23="WELLMED - AARP MEDICARE COMPLETE"</formula>
    </cfRule>
  </conditionalFormatting>
  <conditionalFormatting sqref="A23:J23">
    <cfRule type="expression" dxfId="6" priority="1276">
      <formula>$I23="WELLMED - UHC DUAL COMPLETE HMO SNP"</formula>
    </cfRule>
  </conditionalFormatting>
  <conditionalFormatting sqref="A23:J23">
    <cfRule type="expression" dxfId="6" priority="1277">
      <formula>$I23="MOLINA MARKETPLACE TEXAS"</formula>
    </cfRule>
  </conditionalFormatting>
  <conditionalFormatting sqref="A23:J23">
    <cfRule type="expression" dxfId="6" priority="1278">
      <formula>$I23="WELLMED - AMERIVANTAGE"</formula>
    </cfRule>
  </conditionalFormatting>
  <conditionalFormatting sqref="A23:J23">
    <cfRule type="expression" dxfId="6" priority="1279">
      <formula>$I23="MOLINA MEDICAID TEXAS"</formula>
    </cfRule>
  </conditionalFormatting>
  <conditionalFormatting sqref="A23:J23">
    <cfRule type="expression" dxfId="6" priority="1280">
      <formula>$I23="SELF-PAY"</formula>
    </cfRule>
  </conditionalFormatting>
  <conditionalFormatting sqref="A22:J22">
    <cfRule type="expression" dxfId="6" priority="1281">
      <formula>$I22="WELLMED - HUMANA"</formula>
    </cfRule>
  </conditionalFormatting>
  <conditionalFormatting sqref="A22:J22">
    <cfRule type="expression" dxfId="2" priority="1282">
      <formula>$I22="AMBETTER - SUPERIOR"</formula>
    </cfRule>
  </conditionalFormatting>
  <conditionalFormatting sqref="A22:J22">
    <cfRule type="expression" dxfId="2" priority="1283">
      <formula>$I22="SUPERIOR HEALTH PLAN"</formula>
    </cfRule>
  </conditionalFormatting>
  <conditionalFormatting sqref="A22:J22">
    <cfRule type="expression" dxfId="3" priority="1284">
      <formula>$F22="HUMANA CHOICE CARE"</formula>
    </cfRule>
  </conditionalFormatting>
  <conditionalFormatting sqref="A22:J22">
    <cfRule type="expression" dxfId="3" priority="1285">
      <formula>$F22="HUMANA OPEN ACCESS PLAN"</formula>
    </cfRule>
  </conditionalFormatting>
  <conditionalFormatting sqref="A22:J22">
    <cfRule type="expression" dxfId="6" priority="1286">
      <formula>$I22="WELLMED - UHC DUAL COMPLETE SNP"</formula>
    </cfRule>
  </conditionalFormatting>
  <conditionalFormatting sqref="A22:J22">
    <cfRule type="expression" dxfId="6" priority="1287">
      <formula>$I22="MOLINA DUAL COMPLETE TEXAS"</formula>
    </cfRule>
  </conditionalFormatting>
  <conditionalFormatting sqref="A22:J22">
    <cfRule type="expression" dxfId="6" priority="1288">
      <formula>$I22="WELLMED - UHC CHRONIC COMPLETE HMO C-SNP"</formula>
    </cfRule>
  </conditionalFormatting>
  <conditionalFormatting sqref="A22:J22">
    <cfRule type="expression" dxfId="6" priority="1289">
      <formula>$I22="HUMANA OPEN ACCESS PLAN"</formula>
    </cfRule>
  </conditionalFormatting>
  <conditionalFormatting sqref="A22:J22">
    <cfRule type="expression" dxfId="6" priority="1290">
      <formula>$I22="WELLMED - CIGNA HEALTHSPRING"</formula>
    </cfRule>
  </conditionalFormatting>
  <conditionalFormatting sqref="A22:J22">
    <cfRule type="expression" dxfId="6" priority="1291">
      <formula>$I22="WELLMED - AARP MEDICARE COMPLETE"</formula>
    </cfRule>
  </conditionalFormatting>
  <conditionalFormatting sqref="A22:J22">
    <cfRule type="expression" dxfId="6" priority="1292">
      <formula>$I22="WELLMED - UHC DUAL COMPLETE HMO SNP"</formula>
    </cfRule>
  </conditionalFormatting>
  <conditionalFormatting sqref="A22:J22">
    <cfRule type="expression" dxfId="6" priority="1293">
      <formula>$I22="MOLINA MARKETPLACE TEXAS"</formula>
    </cfRule>
  </conditionalFormatting>
  <conditionalFormatting sqref="A22:J22">
    <cfRule type="expression" dxfId="6" priority="1294">
      <formula>$I22="WELLMED - AMERIVANTAGE"</formula>
    </cfRule>
  </conditionalFormatting>
  <conditionalFormatting sqref="A22:J22">
    <cfRule type="expression" dxfId="6" priority="1295">
      <formula>$I22="MOLINA MEDICAID TEXAS"</formula>
    </cfRule>
  </conditionalFormatting>
  <conditionalFormatting sqref="A22:J22">
    <cfRule type="expression" dxfId="6" priority="1296">
      <formula>$I22="SELF-PAY"</formula>
    </cfRule>
  </conditionalFormatting>
  <conditionalFormatting sqref="A20:J21">
    <cfRule type="expression" dxfId="6" priority="1297">
      <formula>$I20="WELLMED - HUMANA"</formula>
    </cfRule>
  </conditionalFormatting>
  <conditionalFormatting sqref="A20:J21">
    <cfRule type="expression" dxfId="2" priority="1298">
      <formula>$I20="AMBETTER - SUPERIOR"</formula>
    </cfRule>
  </conditionalFormatting>
  <conditionalFormatting sqref="A20:J21">
    <cfRule type="expression" dxfId="2" priority="1299">
      <formula>$I20="SUPERIOR HEALTH PLAN"</formula>
    </cfRule>
  </conditionalFormatting>
  <conditionalFormatting sqref="A20:J21">
    <cfRule type="expression" dxfId="3" priority="1300">
      <formula>$F20="HUMANA CHOICE CARE"</formula>
    </cfRule>
  </conditionalFormatting>
  <conditionalFormatting sqref="A20:J21">
    <cfRule type="expression" dxfId="3" priority="1301">
      <formula>$F20="HUMANA OPEN ACCESS PLAN"</formula>
    </cfRule>
  </conditionalFormatting>
  <conditionalFormatting sqref="A20:J21">
    <cfRule type="expression" dxfId="6" priority="1302">
      <formula>$I20="WELLMED - UHC DUAL COMPLETE SNP"</formula>
    </cfRule>
  </conditionalFormatting>
  <conditionalFormatting sqref="A20:J21">
    <cfRule type="expression" dxfId="6" priority="1303">
      <formula>$I20="MOLINA DUAL COMPLETE TEXAS"</formula>
    </cfRule>
  </conditionalFormatting>
  <conditionalFormatting sqref="A20:J21">
    <cfRule type="expression" dxfId="6" priority="1304">
      <formula>$I20="WELLMED - UHC CHRONIC COMPLETE HMO C-SNP"</formula>
    </cfRule>
  </conditionalFormatting>
  <conditionalFormatting sqref="A20:J21">
    <cfRule type="expression" dxfId="6" priority="1305">
      <formula>$I20="HUMANA OPEN ACCESS PLAN"</formula>
    </cfRule>
  </conditionalFormatting>
  <conditionalFormatting sqref="A20:J21">
    <cfRule type="expression" dxfId="6" priority="1306">
      <formula>$I20="WELLMED - CIGNA HEALTHSPRING"</formula>
    </cfRule>
  </conditionalFormatting>
  <conditionalFormatting sqref="A20:J21">
    <cfRule type="expression" dxfId="6" priority="1307">
      <formula>$I20="WELLMED - AARP MEDICARE COMPLETE"</formula>
    </cfRule>
  </conditionalFormatting>
  <conditionalFormatting sqref="A20:J21">
    <cfRule type="expression" dxfId="6" priority="1308">
      <formula>$I20="WELLMED - UHC DUAL COMPLETE HMO SNP"</formula>
    </cfRule>
  </conditionalFormatting>
  <conditionalFormatting sqref="A20:J21">
    <cfRule type="expression" dxfId="6" priority="1309">
      <formula>$I20="MOLINA MARKETPLACE TEXAS"</formula>
    </cfRule>
  </conditionalFormatting>
  <conditionalFormatting sqref="A20:J21">
    <cfRule type="expression" dxfId="6" priority="1310">
      <formula>$I20="WELLMED - AMERIVANTAGE"</formula>
    </cfRule>
  </conditionalFormatting>
  <conditionalFormatting sqref="A20:J21">
    <cfRule type="expression" dxfId="6" priority="1311">
      <formula>$I20="MOLINA MEDICAID TEXAS"</formula>
    </cfRule>
  </conditionalFormatting>
  <conditionalFormatting sqref="A20:J21">
    <cfRule type="expression" dxfId="6" priority="1312">
      <formula>$I20="SELF-PAY"</formula>
    </cfRule>
  </conditionalFormatting>
  <conditionalFormatting sqref="A19:J19">
    <cfRule type="expression" dxfId="6" priority="1313">
      <formula>$I19="WELLMED - HUMANA"</formula>
    </cfRule>
  </conditionalFormatting>
  <conditionalFormatting sqref="A19:J19">
    <cfRule type="expression" dxfId="2" priority="1314">
      <formula>$I19="AMBETTER - SUPERIOR"</formula>
    </cfRule>
  </conditionalFormatting>
  <conditionalFormatting sqref="A19:J19">
    <cfRule type="expression" dxfId="2" priority="1315">
      <formula>$I19="SUPERIOR HEALTH PLAN"</formula>
    </cfRule>
  </conditionalFormatting>
  <conditionalFormatting sqref="A19:J19">
    <cfRule type="expression" dxfId="3" priority="1316">
      <formula>$F19="HUMANA CHOICE CARE"</formula>
    </cfRule>
  </conditionalFormatting>
  <conditionalFormatting sqref="A19:J19">
    <cfRule type="expression" dxfId="3" priority="1317">
      <formula>$F19="HUMANA OPEN ACCESS PLAN"</formula>
    </cfRule>
  </conditionalFormatting>
  <conditionalFormatting sqref="A19:J19">
    <cfRule type="expression" dxfId="6" priority="1318">
      <formula>$I19="WELLMED - UHC DUAL COMPLETE SNP"</formula>
    </cfRule>
  </conditionalFormatting>
  <conditionalFormatting sqref="A19:J19">
    <cfRule type="expression" dxfId="6" priority="1319">
      <formula>$I19="MOLINA DUAL COMPLETE TEXAS"</formula>
    </cfRule>
  </conditionalFormatting>
  <conditionalFormatting sqref="A19:J19">
    <cfRule type="expression" dxfId="6" priority="1320">
      <formula>$I19="WELLMED - UHC CHRONIC COMPLETE HMO C-SNP"</formula>
    </cfRule>
  </conditionalFormatting>
  <conditionalFormatting sqref="A19:J19">
    <cfRule type="expression" dxfId="6" priority="1321">
      <formula>$I19="HUMANA OPEN ACCESS PLAN"</formula>
    </cfRule>
  </conditionalFormatting>
  <conditionalFormatting sqref="A19:J19">
    <cfRule type="expression" dxfId="6" priority="1322">
      <formula>$I19="WELLMED - CIGNA HEALTHSPRING"</formula>
    </cfRule>
  </conditionalFormatting>
  <conditionalFormatting sqref="A19:J19">
    <cfRule type="expression" dxfId="6" priority="1323">
      <formula>$I19="WELLMED - AARP MEDICARE COMPLETE"</formula>
    </cfRule>
  </conditionalFormatting>
  <conditionalFormatting sqref="A19:J19">
    <cfRule type="expression" dxfId="6" priority="1324">
      <formula>$I19="WELLMED - UHC DUAL COMPLETE HMO SNP"</formula>
    </cfRule>
  </conditionalFormatting>
  <conditionalFormatting sqref="A19:J19">
    <cfRule type="expression" dxfId="6" priority="1325">
      <formula>$I19="MOLINA MARKETPLACE TEXAS"</formula>
    </cfRule>
  </conditionalFormatting>
  <conditionalFormatting sqref="A19:J19">
    <cfRule type="expression" dxfId="6" priority="1326">
      <formula>$I19="WELLMED - AMERIVANTAGE"</formula>
    </cfRule>
  </conditionalFormatting>
  <conditionalFormatting sqref="A19:J19">
    <cfRule type="expression" dxfId="6" priority="1327">
      <formula>$I19="MOLINA MEDICAID TEXAS"</formula>
    </cfRule>
  </conditionalFormatting>
  <conditionalFormatting sqref="A19:J19">
    <cfRule type="expression" dxfId="6" priority="1328">
      <formula>$I19="SELF-PAY"</formula>
    </cfRule>
  </conditionalFormatting>
  <conditionalFormatting sqref="A17:J18">
    <cfRule type="expression" dxfId="6" priority="1329">
      <formula>$I17="WELLMED - HUMANA"</formula>
    </cfRule>
  </conditionalFormatting>
  <conditionalFormatting sqref="A17:J18">
    <cfRule type="expression" dxfId="2" priority="1330">
      <formula>$I17="AMBETTER - SUPERIOR"</formula>
    </cfRule>
  </conditionalFormatting>
  <conditionalFormatting sqref="A17:J18">
    <cfRule type="expression" dxfId="2" priority="1331">
      <formula>$I17="SUPERIOR HEALTH PLAN"</formula>
    </cfRule>
  </conditionalFormatting>
  <conditionalFormatting sqref="A17:J18">
    <cfRule type="expression" dxfId="3" priority="1332">
      <formula>$F17="HUMANA CHOICE CARE"</formula>
    </cfRule>
  </conditionalFormatting>
  <conditionalFormatting sqref="A17:J18">
    <cfRule type="expression" dxfId="3" priority="1333">
      <formula>$F17="HUMANA OPEN ACCESS PLAN"</formula>
    </cfRule>
  </conditionalFormatting>
  <conditionalFormatting sqref="A17:J18">
    <cfRule type="expression" dxfId="6" priority="1334">
      <formula>$I17="WELLMED - UHC DUAL COMPLETE SNP"</formula>
    </cfRule>
  </conditionalFormatting>
  <conditionalFormatting sqref="A17:J18">
    <cfRule type="expression" dxfId="6" priority="1335">
      <formula>$I17="MOLINA DUAL COMPLETE TEXAS"</formula>
    </cfRule>
  </conditionalFormatting>
  <conditionalFormatting sqref="A17:J18">
    <cfRule type="expression" dxfId="6" priority="1336">
      <formula>$I17="WELLMED - UHC CHRONIC COMPLETE HMO C-SNP"</formula>
    </cfRule>
  </conditionalFormatting>
  <conditionalFormatting sqref="A17:J18">
    <cfRule type="expression" dxfId="6" priority="1337">
      <formula>$I17="HUMANA OPEN ACCESS PLAN"</formula>
    </cfRule>
  </conditionalFormatting>
  <conditionalFormatting sqref="A17:J18">
    <cfRule type="expression" dxfId="6" priority="1338">
      <formula>$I17="WELLMED - CIGNA HEALTHSPRING"</formula>
    </cfRule>
  </conditionalFormatting>
  <conditionalFormatting sqref="A17:J18">
    <cfRule type="expression" dxfId="6" priority="1339">
      <formula>$I17="WELLMED - AARP MEDICARE COMPLETE"</formula>
    </cfRule>
  </conditionalFormatting>
  <conditionalFormatting sqref="A17:J18">
    <cfRule type="expression" dxfId="6" priority="1340">
      <formula>$I17="WELLMED - UHC DUAL COMPLETE HMO SNP"</formula>
    </cfRule>
  </conditionalFormatting>
  <conditionalFormatting sqref="A17:J18">
    <cfRule type="expression" dxfId="6" priority="1341">
      <formula>$I17="MOLINA MARKETPLACE TEXAS"</formula>
    </cfRule>
  </conditionalFormatting>
  <conditionalFormatting sqref="A17:J18">
    <cfRule type="expression" dxfId="6" priority="1342">
      <formula>$I17="WELLMED - AMERIVANTAGE"</formula>
    </cfRule>
  </conditionalFormatting>
  <conditionalFormatting sqref="A17:J18">
    <cfRule type="expression" dxfId="6" priority="1343">
      <formula>$I17="MOLINA MEDICAID TEXAS"</formula>
    </cfRule>
  </conditionalFormatting>
  <conditionalFormatting sqref="A17:J18">
    <cfRule type="expression" dxfId="6" priority="1344">
      <formula>$I17="SELF-PAY"</formula>
    </cfRule>
  </conditionalFormatting>
  <conditionalFormatting sqref="A15:J16">
    <cfRule type="expression" dxfId="6" priority="1345">
      <formula>$I15="WELLMED - HUMANA"</formula>
    </cfRule>
  </conditionalFormatting>
  <conditionalFormatting sqref="A15:J16">
    <cfRule type="expression" dxfId="2" priority="1346">
      <formula>$I15="AMBETTER - SUPERIOR"</formula>
    </cfRule>
  </conditionalFormatting>
  <conditionalFormatting sqref="A15:J16">
    <cfRule type="expression" dxfId="2" priority="1347">
      <formula>$I15="SUPERIOR HEALTH PLAN"</formula>
    </cfRule>
  </conditionalFormatting>
  <conditionalFormatting sqref="A15:J16">
    <cfRule type="expression" dxfId="3" priority="1348">
      <formula>$F15="HUMANA CHOICE CARE"</formula>
    </cfRule>
  </conditionalFormatting>
  <conditionalFormatting sqref="A15:J16">
    <cfRule type="expression" dxfId="3" priority="1349">
      <formula>$F15="HUMANA OPEN ACCESS PLAN"</formula>
    </cfRule>
  </conditionalFormatting>
  <conditionalFormatting sqref="A15:J16">
    <cfRule type="expression" dxfId="6" priority="1350">
      <formula>$I15="WELLMED - UHC DUAL COMPLETE SNP"</formula>
    </cfRule>
  </conditionalFormatting>
  <conditionalFormatting sqref="A15:J16">
    <cfRule type="expression" dxfId="6" priority="1351">
      <formula>$I15="MOLINA DUAL COMPLETE TEXAS"</formula>
    </cfRule>
  </conditionalFormatting>
  <conditionalFormatting sqref="A15:J16">
    <cfRule type="expression" dxfId="6" priority="1352">
      <formula>$I15="WELLMED - UHC CHRONIC COMPLETE HMO C-SNP"</formula>
    </cfRule>
  </conditionalFormatting>
  <conditionalFormatting sqref="A15:J16">
    <cfRule type="expression" dxfId="6" priority="1353">
      <formula>$I15="HUMANA OPEN ACCESS PLAN"</formula>
    </cfRule>
  </conditionalFormatting>
  <conditionalFormatting sqref="A15:J16">
    <cfRule type="expression" dxfId="6" priority="1354">
      <formula>$I15="WELLMED - CIGNA HEALTHSPRING"</formula>
    </cfRule>
  </conditionalFormatting>
  <conditionalFormatting sqref="A15:J16">
    <cfRule type="expression" dxfId="6" priority="1355">
      <formula>$I15="WELLMED - AARP MEDICARE COMPLETE"</formula>
    </cfRule>
  </conditionalFormatting>
  <conditionalFormatting sqref="A15:J16">
    <cfRule type="expression" dxfId="6" priority="1356">
      <formula>$I15="WELLMED - UHC DUAL COMPLETE HMO SNP"</formula>
    </cfRule>
  </conditionalFormatting>
  <conditionalFormatting sqref="A15:J16">
    <cfRule type="expression" dxfId="6" priority="1357">
      <formula>$I15="MOLINA MARKETPLACE TEXAS"</formula>
    </cfRule>
  </conditionalFormatting>
  <conditionalFormatting sqref="A15:J16">
    <cfRule type="expression" dxfId="6" priority="1358">
      <formula>$I15="WELLMED - AMERIVANTAGE"</formula>
    </cfRule>
  </conditionalFormatting>
  <conditionalFormatting sqref="A15:J16">
    <cfRule type="expression" dxfId="6" priority="1359">
      <formula>$I15="MOLINA MEDICAID TEXAS"</formula>
    </cfRule>
  </conditionalFormatting>
  <conditionalFormatting sqref="A15:J16">
    <cfRule type="expression" dxfId="6" priority="1360">
      <formula>$I15="SELF-PAY"</formula>
    </cfRule>
  </conditionalFormatting>
  <conditionalFormatting sqref="A14:J14">
    <cfRule type="expression" dxfId="6" priority="1361">
      <formula>$I14="WELLMED - HUMANA"</formula>
    </cfRule>
  </conditionalFormatting>
  <conditionalFormatting sqref="A14:J14">
    <cfRule type="expression" dxfId="2" priority="1362">
      <formula>$I14="AMBETTER - SUPERIOR"</formula>
    </cfRule>
  </conditionalFormatting>
  <conditionalFormatting sqref="A14:J14">
    <cfRule type="expression" dxfId="2" priority="1363">
      <formula>$I14="SUPERIOR HEALTH PLAN"</formula>
    </cfRule>
  </conditionalFormatting>
  <conditionalFormatting sqref="A14:J14">
    <cfRule type="expression" dxfId="3" priority="1364">
      <formula>$F14="HUMANA CHOICE CARE"</formula>
    </cfRule>
  </conditionalFormatting>
  <conditionalFormatting sqref="A14:J14">
    <cfRule type="expression" dxfId="3" priority="1365">
      <formula>$F14="HUMANA OPEN ACCESS PLAN"</formula>
    </cfRule>
  </conditionalFormatting>
  <conditionalFormatting sqref="A14:J14">
    <cfRule type="expression" dxfId="6" priority="1366">
      <formula>$I14="WELLMED - UHC DUAL COMPLETE SNP"</formula>
    </cfRule>
  </conditionalFormatting>
  <conditionalFormatting sqref="A14:J14">
    <cfRule type="expression" dxfId="6" priority="1367">
      <formula>$I14="MOLINA DUAL COMPLETE TEXAS"</formula>
    </cfRule>
  </conditionalFormatting>
  <conditionalFormatting sqref="A14:J14">
    <cfRule type="expression" dxfId="6" priority="1368">
      <formula>$I14="WELLMED - UHC CHRONIC COMPLETE HMO C-SNP"</formula>
    </cfRule>
  </conditionalFormatting>
  <conditionalFormatting sqref="A14:J14">
    <cfRule type="expression" dxfId="6" priority="1369">
      <formula>$I14="HUMANA OPEN ACCESS PLAN"</formula>
    </cfRule>
  </conditionalFormatting>
  <conditionalFormatting sqref="A14:J14">
    <cfRule type="expression" dxfId="6" priority="1370">
      <formula>$I14="WELLMED - CIGNA HEALTHSPRING"</formula>
    </cfRule>
  </conditionalFormatting>
  <conditionalFormatting sqref="A14:J14">
    <cfRule type="expression" dxfId="6" priority="1371">
      <formula>$I14="WELLMED - AARP MEDICARE COMPLETE"</formula>
    </cfRule>
  </conditionalFormatting>
  <conditionalFormatting sqref="A14:J14">
    <cfRule type="expression" dxfId="6" priority="1372">
      <formula>$I14="WELLMED - UHC DUAL COMPLETE HMO SNP"</formula>
    </cfRule>
  </conditionalFormatting>
  <conditionalFormatting sqref="A14:J14">
    <cfRule type="expression" dxfId="6" priority="1373">
      <formula>$I14="MOLINA MARKETPLACE TEXAS"</formula>
    </cfRule>
  </conditionalFormatting>
  <conditionalFormatting sqref="A14:J14">
    <cfRule type="expression" dxfId="6" priority="1374">
      <formula>$I14="WELLMED - AMERIVANTAGE"</formula>
    </cfRule>
  </conditionalFormatting>
  <conditionalFormatting sqref="A14:J14">
    <cfRule type="expression" dxfId="6" priority="1375">
      <formula>$I14="MOLINA MEDICAID TEXAS"</formula>
    </cfRule>
  </conditionalFormatting>
  <conditionalFormatting sqref="A14:J14">
    <cfRule type="expression" dxfId="6" priority="1376">
      <formula>$I14="SELF-PAY"</formula>
    </cfRule>
  </conditionalFormatting>
  <conditionalFormatting sqref="A13:J13">
    <cfRule type="expression" dxfId="6" priority="1377">
      <formula>$I13="WELLMED - HUMANA"</formula>
    </cfRule>
  </conditionalFormatting>
  <conditionalFormatting sqref="A13:J13">
    <cfRule type="expression" dxfId="2" priority="1378">
      <formula>$I13="AMBETTER - SUPERIOR"</formula>
    </cfRule>
  </conditionalFormatting>
  <conditionalFormatting sqref="A13:J13">
    <cfRule type="expression" dxfId="2" priority="1379">
      <formula>$I13="SUPERIOR HEALTH PLAN"</formula>
    </cfRule>
  </conditionalFormatting>
  <conditionalFormatting sqref="A13:J13">
    <cfRule type="expression" dxfId="3" priority="1380">
      <formula>$F13="HUMANA CHOICE CARE"</formula>
    </cfRule>
  </conditionalFormatting>
  <conditionalFormatting sqref="A13:J13">
    <cfRule type="expression" dxfId="3" priority="1381">
      <formula>$F13="HUMANA OPEN ACCESS PLAN"</formula>
    </cfRule>
  </conditionalFormatting>
  <conditionalFormatting sqref="A13:J13">
    <cfRule type="expression" dxfId="6" priority="1382">
      <formula>$I13="WELLMED - UHC DUAL COMPLETE SNP"</formula>
    </cfRule>
  </conditionalFormatting>
  <conditionalFormatting sqref="A13:J13">
    <cfRule type="expression" dxfId="6" priority="1383">
      <formula>$I13="MOLINA DUAL COMPLETE TEXAS"</formula>
    </cfRule>
  </conditionalFormatting>
  <conditionalFormatting sqref="A13:J13">
    <cfRule type="expression" dxfId="6" priority="1384">
      <formula>$I13="WELLMED - UHC CHRONIC COMPLETE HMO C-SNP"</formula>
    </cfRule>
  </conditionalFormatting>
  <conditionalFormatting sqref="A13:J13">
    <cfRule type="expression" dxfId="6" priority="1385">
      <formula>$I13="HUMANA OPEN ACCESS PLAN"</formula>
    </cfRule>
  </conditionalFormatting>
  <conditionalFormatting sqref="A13:J13">
    <cfRule type="expression" dxfId="6" priority="1386">
      <formula>$I13="WELLMED - CIGNA HEALTHSPRING"</formula>
    </cfRule>
  </conditionalFormatting>
  <conditionalFormatting sqref="A13:J13">
    <cfRule type="expression" dxfId="6" priority="1387">
      <formula>$I13="WELLMED - AARP MEDICARE COMPLETE"</formula>
    </cfRule>
  </conditionalFormatting>
  <conditionalFormatting sqref="A13:J13">
    <cfRule type="expression" dxfId="6" priority="1388">
      <formula>$I13="WELLMED - UHC DUAL COMPLETE HMO SNP"</formula>
    </cfRule>
  </conditionalFormatting>
  <conditionalFormatting sqref="A13:J13">
    <cfRule type="expression" dxfId="6" priority="1389">
      <formula>$I13="MOLINA MARKETPLACE TEXAS"</formula>
    </cfRule>
  </conditionalFormatting>
  <conditionalFormatting sqref="A13:J13">
    <cfRule type="expression" dxfId="6" priority="1390">
      <formula>$I13="WELLMED - AMERIVANTAGE"</formula>
    </cfRule>
  </conditionalFormatting>
  <conditionalFormatting sqref="A13:J13">
    <cfRule type="expression" dxfId="6" priority="1391">
      <formula>$I13="MOLINA MEDICAID TEXAS"</formula>
    </cfRule>
  </conditionalFormatting>
  <conditionalFormatting sqref="A13:J13">
    <cfRule type="expression" dxfId="6" priority="1392">
      <formula>$I13="SELF-PAY"</formula>
    </cfRule>
  </conditionalFormatting>
  <conditionalFormatting sqref="A12:J12">
    <cfRule type="expression" dxfId="6" priority="1393">
      <formula>$I12="WELLMED - HUMANA"</formula>
    </cfRule>
  </conditionalFormatting>
  <conditionalFormatting sqref="A12:J12">
    <cfRule type="expression" dxfId="2" priority="1394">
      <formula>$I12="AMBETTER - SUPERIOR"</formula>
    </cfRule>
  </conditionalFormatting>
  <conditionalFormatting sqref="A12:J12">
    <cfRule type="expression" dxfId="2" priority="1395">
      <formula>$I12="SUPERIOR HEALTH PLAN"</formula>
    </cfRule>
  </conditionalFormatting>
  <conditionalFormatting sqref="A12:J12">
    <cfRule type="expression" dxfId="3" priority="1396">
      <formula>$F12="HUMANA CHOICE CARE"</formula>
    </cfRule>
  </conditionalFormatting>
  <conditionalFormatting sqref="A12:J12">
    <cfRule type="expression" dxfId="3" priority="1397">
      <formula>$F12="HUMANA OPEN ACCESS PLAN"</formula>
    </cfRule>
  </conditionalFormatting>
  <conditionalFormatting sqref="A12:J12">
    <cfRule type="expression" dxfId="6" priority="1398">
      <formula>$I12="WELLMED - UHC DUAL COMPLETE SNP"</formula>
    </cfRule>
  </conditionalFormatting>
  <conditionalFormatting sqref="A12:J12">
    <cfRule type="expression" dxfId="6" priority="1399">
      <formula>$I12="MOLINA DUAL COMPLETE TEXAS"</formula>
    </cfRule>
  </conditionalFormatting>
  <conditionalFormatting sqref="A12:J12">
    <cfRule type="expression" dxfId="6" priority="1400">
      <formula>$I12="WELLMED - UHC CHRONIC COMPLETE HMO C-SNP"</formula>
    </cfRule>
  </conditionalFormatting>
  <conditionalFormatting sqref="A12:J12">
    <cfRule type="expression" dxfId="6" priority="1401">
      <formula>$I12="HUMANA OPEN ACCESS PLAN"</formula>
    </cfRule>
  </conditionalFormatting>
  <conditionalFormatting sqref="A12:J12">
    <cfRule type="expression" dxfId="6" priority="1402">
      <formula>$I12="WELLMED - CIGNA HEALTHSPRING"</formula>
    </cfRule>
  </conditionalFormatting>
  <conditionalFormatting sqref="A12:J12">
    <cfRule type="expression" dxfId="6" priority="1403">
      <formula>$I12="WELLMED - AARP MEDICARE COMPLETE"</formula>
    </cfRule>
  </conditionalFormatting>
  <conditionalFormatting sqref="A12:J12">
    <cfRule type="expression" dxfId="6" priority="1404">
      <formula>$I12="WELLMED - UHC DUAL COMPLETE HMO SNP"</formula>
    </cfRule>
  </conditionalFormatting>
  <conditionalFormatting sqref="A12:J12">
    <cfRule type="expression" dxfId="6" priority="1405">
      <formula>$I12="MOLINA MARKETPLACE TEXAS"</formula>
    </cfRule>
  </conditionalFormatting>
  <conditionalFormatting sqref="A12:J12">
    <cfRule type="expression" dxfId="6" priority="1406">
      <formula>$I12="WELLMED - AMERIVANTAGE"</formula>
    </cfRule>
  </conditionalFormatting>
  <conditionalFormatting sqref="A12:J12">
    <cfRule type="expression" dxfId="6" priority="1407">
      <formula>$I12="MOLINA MEDICAID TEXAS"</formula>
    </cfRule>
  </conditionalFormatting>
  <conditionalFormatting sqref="A12:J12">
    <cfRule type="expression" dxfId="6" priority="1408">
      <formula>$I12="SELF-PAY"</formula>
    </cfRule>
  </conditionalFormatting>
  <conditionalFormatting sqref="A11:J11">
    <cfRule type="expression" dxfId="6" priority="1409">
      <formula>$I11="WELLMED - HUMANA"</formula>
    </cfRule>
  </conditionalFormatting>
  <conditionalFormatting sqref="A11:J11">
    <cfRule type="expression" dxfId="2" priority="1410">
      <formula>$I11="AMBETTER - SUPERIOR"</formula>
    </cfRule>
  </conditionalFormatting>
  <conditionalFormatting sqref="A11:J11">
    <cfRule type="expression" dxfId="2" priority="1411">
      <formula>$I11="SUPERIOR HEALTH PLAN"</formula>
    </cfRule>
  </conditionalFormatting>
  <conditionalFormatting sqref="A11:J11">
    <cfRule type="expression" dxfId="3" priority="1412">
      <formula>$F11="HUMANA CHOICE CARE"</formula>
    </cfRule>
  </conditionalFormatting>
  <conditionalFormatting sqref="A11:J11">
    <cfRule type="expression" dxfId="3" priority="1413">
      <formula>$F11="HUMANA OPEN ACCESS PLAN"</formula>
    </cfRule>
  </conditionalFormatting>
  <conditionalFormatting sqref="A11:J11">
    <cfRule type="expression" dxfId="6" priority="1414">
      <formula>$I11="WELLMED - UHC DUAL COMPLETE SNP"</formula>
    </cfRule>
  </conditionalFormatting>
  <conditionalFormatting sqref="A11:J11">
    <cfRule type="expression" dxfId="6" priority="1415">
      <formula>$I11="MOLINA DUAL COMPLETE TEXAS"</formula>
    </cfRule>
  </conditionalFormatting>
  <conditionalFormatting sqref="A11:J11">
    <cfRule type="expression" dxfId="6" priority="1416">
      <formula>$I11="WELLMED - UHC CHRONIC COMPLETE HMO C-SNP"</formula>
    </cfRule>
  </conditionalFormatting>
  <conditionalFormatting sqref="A11:J11">
    <cfRule type="expression" dxfId="6" priority="1417">
      <formula>$I11="HUMANA OPEN ACCESS PLAN"</formula>
    </cfRule>
  </conditionalFormatting>
  <conditionalFormatting sqref="A11:J11">
    <cfRule type="expression" dxfId="6" priority="1418">
      <formula>$I11="WELLMED - CIGNA HEALTHSPRING"</formula>
    </cfRule>
  </conditionalFormatting>
  <conditionalFormatting sqref="A11:J11">
    <cfRule type="expression" dxfId="6" priority="1419">
      <formula>$I11="WELLMED - AARP MEDICARE COMPLETE"</formula>
    </cfRule>
  </conditionalFormatting>
  <conditionalFormatting sqref="A11:J11">
    <cfRule type="expression" dxfId="6" priority="1420">
      <formula>$I11="WELLMED - UHC DUAL COMPLETE HMO SNP"</formula>
    </cfRule>
  </conditionalFormatting>
  <conditionalFormatting sqref="A11:J11">
    <cfRule type="expression" dxfId="6" priority="1421">
      <formula>$I11="MOLINA MARKETPLACE TEXAS"</formula>
    </cfRule>
  </conditionalFormatting>
  <conditionalFormatting sqref="A11:J11">
    <cfRule type="expression" dxfId="6" priority="1422">
      <formula>$I11="WELLMED - AMERIVANTAGE"</formula>
    </cfRule>
  </conditionalFormatting>
  <conditionalFormatting sqref="A11:J11">
    <cfRule type="expression" dxfId="6" priority="1423">
      <formula>$I11="MOLINA MEDICAID TEXAS"</formula>
    </cfRule>
  </conditionalFormatting>
  <conditionalFormatting sqref="A11:J11">
    <cfRule type="expression" dxfId="6" priority="1424">
      <formula>$I11="SELF-PAY"</formula>
    </cfRule>
  </conditionalFormatting>
  <conditionalFormatting sqref="A10:J10">
    <cfRule type="expression" dxfId="6" priority="1425">
      <formula>$I10="WELLMED - HUMANA"</formula>
    </cfRule>
  </conditionalFormatting>
  <conditionalFormatting sqref="A10:J10">
    <cfRule type="expression" dxfId="2" priority="1426">
      <formula>$I10="AMBETTER - SUPERIOR"</formula>
    </cfRule>
  </conditionalFormatting>
  <conditionalFormatting sqref="A10:J10">
    <cfRule type="expression" dxfId="2" priority="1427">
      <formula>$I10="SUPERIOR HEALTH PLAN"</formula>
    </cfRule>
  </conditionalFormatting>
  <conditionalFormatting sqref="A10:J10">
    <cfRule type="expression" dxfId="3" priority="1428">
      <formula>$F10="HUMANA CHOICE CARE"</formula>
    </cfRule>
  </conditionalFormatting>
  <conditionalFormatting sqref="A10:J10">
    <cfRule type="expression" dxfId="3" priority="1429">
      <formula>$F10="HUMANA OPEN ACCESS PLAN"</formula>
    </cfRule>
  </conditionalFormatting>
  <conditionalFormatting sqref="A10:J10">
    <cfRule type="expression" dxfId="6" priority="1430">
      <formula>$I10="WELLMED - UHC DUAL COMPLETE SNP"</formula>
    </cfRule>
  </conditionalFormatting>
  <conditionalFormatting sqref="A10:J10">
    <cfRule type="expression" dxfId="6" priority="1431">
      <formula>$I10="MOLINA DUAL COMPLETE TEXAS"</formula>
    </cfRule>
  </conditionalFormatting>
  <conditionalFormatting sqref="A10:J10">
    <cfRule type="expression" dxfId="6" priority="1432">
      <formula>$I10="WELLMED - UHC CHRONIC COMPLETE HMO C-SNP"</formula>
    </cfRule>
  </conditionalFormatting>
  <conditionalFormatting sqref="A10:J10">
    <cfRule type="expression" dxfId="6" priority="1433">
      <formula>$I10="HUMANA OPEN ACCESS PLAN"</formula>
    </cfRule>
  </conditionalFormatting>
  <conditionalFormatting sqref="A10:J10">
    <cfRule type="expression" dxfId="6" priority="1434">
      <formula>$I10="WELLMED - CIGNA HEALTHSPRING"</formula>
    </cfRule>
  </conditionalFormatting>
  <conditionalFormatting sqref="A10:J10">
    <cfRule type="expression" dxfId="6" priority="1435">
      <formula>$I10="WELLMED - AARP MEDICARE COMPLETE"</formula>
    </cfRule>
  </conditionalFormatting>
  <conditionalFormatting sqref="A10:J10">
    <cfRule type="expression" dxfId="6" priority="1436">
      <formula>$I10="WELLMED - UHC DUAL COMPLETE HMO SNP"</formula>
    </cfRule>
  </conditionalFormatting>
  <conditionalFormatting sqref="A10:J10">
    <cfRule type="expression" dxfId="6" priority="1437">
      <formula>$I10="MOLINA MARKETPLACE TEXAS"</formula>
    </cfRule>
  </conditionalFormatting>
  <conditionalFormatting sqref="A10:J10">
    <cfRule type="expression" dxfId="6" priority="1438">
      <formula>$I10="WELLMED - AMERIVANTAGE"</formula>
    </cfRule>
  </conditionalFormatting>
  <conditionalFormatting sqref="A10:J10">
    <cfRule type="expression" dxfId="6" priority="1439">
      <formula>$I10="MOLINA MEDICAID TEXAS"</formula>
    </cfRule>
  </conditionalFormatting>
  <conditionalFormatting sqref="A10:J10">
    <cfRule type="expression" dxfId="6" priority="1440">
      <formula>$I10="SELF-PAY"</formula>
    </cfRule>
  </conditionalFormatting>
  <conditionalFormatting sqref="A9:J9">
    <cfRule type="expression" dxfId="6" priority="1441">
      <formula>$I9="WELLMED - HUMANA"</formula>
    </cfRule>
  </conditionalFormatting>
  <conditionalFormatting sqref="A9:J9">
    <cfRule type="expression" dxfId="2" priority="1442">
      <formula>$I9="AMBETTER - SUPERIOR"</formula>
    </cfRule>
  </conditionalFormatting>
  <conditionalFormatting sqref="A9:J9">
    <cfRule type="expression" dxfId="2" priority="1443">
      <formula>$I9="SUPERIOR HEALTH PLAN"</formula>
    </cfRule>
  </conditionalFormatting>
  <conditionalFormatting sqref="A9:J9">
    <cfRule type="expression" dxfId="3" priority="1444">
      <formula>$F9="HUMANA CHOICE CARE"</formula>
    </cfRule>
  </conditionalFormatting>
  <conditionalFormatting sqref="A9:J9">
    <cfRule type="expression" dxfId="3" priority="1445">
      <formula>$F9="HUMANA OPEN ACCESS PLAN"</formula>
    </cfRule>
  </conditionalFormatting>
  <conditionalFormatting sqref="A9:J9">
    <cfRule type="expression" dxfId="6" priority="1446">
      <formula>$I9="WELLMED - UHC DUAL COMPLETE SNP"</formula>
    </cfRule>
  </conditionalFormatting>
  <conditionalFormatting sqref="A9:J9">
    <cfRule type="expression" dxfId="6" priority="1447">
      <formula>$I9="MOLINA DUAL COMPLETE TEXAS"</formula>
    </cfRule>
  </conditionalFormatting>
  <conditionalFormatting sqref="A9:J9">
    <cfRule type="expression" dxfId="6" priority="1448">
      <formula>$I9="WELLMED - UHC CHRONIC COMPLETE HMO C-SNP"</formula>
    </cfRule>
  </conditionalFormatting>
  <conditionalFormatting sqref="A9:J9">
    <cfRule type="expression" dxfId="6" priority="1449">
      <formula>$I9="HUMANA OPEN ACCESS PLAN"</formula>
    </cfRule>
  </conditionalFormatting>
  <conditionalFormatting sqref="A9:J9">
    <cfRule type="expression" dxfId="6" priority="1450">
      <formula>$I9="WELLMED - CIGNA HEALTHSPRING"</formula>
    </cfRule>
  </conditionalFormatting>
  <conditionalFormatting sqref="A9:J9">
    <cfRule type="expression" dxfId="6" priority="1451">
      <formula>$I9="WELLMED - AARP MEDICARE COMPLETE"</formula>
    </cfRule>
  </conditionalFormatting>
  <conditionalFormatting sqref="A9:J9">
    <cfRule type="expression" dxfId="6" priority="1452">
      <formula>$I9="WELLMED - UHC DUAL COMPLETE HMO SNP"</formula>
    </cfRule>
  </conditionalFormatting>
  <conditionalFormatting sqref="A9:J9">
    <cfRule type="expression" dxfId="6" priority="1453">
      <formula>$I9="MOLINA MARKETPLACE TEXAS"</formula>
    </cfRule>
  </conditionalFormatting>
  <conditionalFormatting sqref="A9:J9">
    <cfRule type="expression" dxfId="6" priority="1454">
      <formula>$I9="WELLMED - AMERIVANTAGE"</formula>
    </cfRule>
  </conditionalFormatting>
  <conditionalFormatting sqref="A9:J9">
    <cfRule type="expression" dxfId="6" priority="1455">
      <formula>$I9="MOLINA MEDICAID TEXAS"</formula>
    </cfRule>
  </conditionalFormatting>
  <conditionalFormatting sqref="A9:J9">
    <cfRule type="expression" dxfId="6" priority="1456">
      <formula>$I9="SELF-PAY"</formula>
    </cfRule>
  </conditionalFormatting>
  <conditionalFormatting sqref="A8:J8">
    <cfRule type="expression" dxfId="6" priority="1457">
      <formula>$I8="WELLMED - HUMANA"</formula>
    </cfRule>
  </conditionalFormatting>
  <conditionalFormatting sqref="A8:J8">
    <cfRule type="expression" dxfId="2" priority="1458">
      <formula>$I8="AMBETTER - SUPERIOR"</formula>
    </cfRule>
  </conditionalFormatting>
  <conditionalFormatting sqref="A8:J8">
    <cfRule type="expression" dxfId="2" priority="1459">
      <formula>$I8="SUPERIOR HEALTH PLAN"</formula>
    </cfRule>
  </conditionalFormatting>
  <conditionalFormatting sqref="A8:J8">
    <cfRule type="expression" dxfId="3" priority="1460">
      <formula>$F8="HUMANA CHOICE CARE"</formula>
    </cfRule>
  </conditionalFormatting>
  <conditionalFormatting sqref="A8:J8">
    <cfRule type="expression" dxfId="3" priority="1461">
      <formula>$F8="HUMANA OPEN ACCESS PLAN"</formula>
    </cfRule>
  </conditionalFormatting>
  <conditionalFormatting sqref="A8:J8">
    <cfRule type="expression" dxfId="6" priority="1462">
      <formula>$I8="WELLMED - UHC DUAL COMPLETE SNP"</formula>
    </cfRule>
  </conditionalFormatting>
  <conditionalFormatting sqref="A8:J8">
    <cfRule type="expression" dxfId="6" priority="1463">
      <formula>$I8="MOLINA DUAL COMPLETE TEXAS"</formula>
    </cfRule>
  </conditionalFormatting>
  <conditionalFormatting sqref="A8:J8">
    <cfRule type="expression" dxfId="6" priority="1464">
      <formula>$I8="WELLMED - UHC CHRONIC COMPLETE HMO C-SNP"</formula>
    </cfRule>
  </conditionalFormatting>
  <conditionalFormatting sqref="A8:J8">
    <cfRule type="expression" dxfId="6" priority="1465">
      <formula>$I8="HUMANA OPEN ACCESS PLAN"</formula>
    </cfRule>
  </conditionalFormatting>
  <conditionalFormatting sqref="A8:J8">
    <cfRule type="expression" dxfId="6" priority="1466">
      <formula>$I8="WELLMED - CIGNA HEALTHSPRING"</formula>
    </cfRule>
  </conditionalFormatting>
  <conditionalFormatting sqref="A8:J8">
    <cfRule type="expression" dxfId="6" priority="1467">
      <formula>$I8="WELLMED - AARP MEDICARE COMPLETE"</formula>
    </cfRule>
  </conditionalFormatting>
  <conditionalFormatting sqref="A8:J8">
    <cfRule type="expression" dxfId="6" priority="1468">
      <formula>$I8="WELLMED - UHC DUAL COMPLETE HMO SNP"</formula>
    </cfRule>
  </conditionalFormatting>
  <conditionalFormatting sqref="A8:J8">
    <cfRule type="expression" dxfId="6" priority="1469">
      <formula>$I8="MOLINA MARKETPLACE TEXAS"</formula>
    </cfRule>
  </conditionalFormatting>
  <conditionalFormatting sqref="A8:J8">
    <cfRule type="expression" dxfId="6" priority="1470">
      <formula>$I8="WELLMED - AMERIVANTAGE"</formula>
    </cfRule>
  </conditionalFormatting>
  <conditionalFormatting sqref="A8:J8">
    <cfRule type="expression" dxfId="6" priority="1471">
      <formula>$I8="MOLINA MEDICAID TEXAS"</formula>
    </cfRule>
  </conditionalFormatting>
  <conditionalFormatting sqref="A8:J8">
    <cfRule type="expression" dxfId="6" priority="1472">
      <formula>$I8="SELF-PAY"</formula>
    </cfRule>
  </conditionalFormatting>
  <conditionalFormatting sqref="A6:J7">
    <cfRule type="expression" dxfId="6" priority="1473">
      <formula>$I6="WELLMED - HUMANA"</formula>
    </cfRule>
  </conditionalFormatting>
  <conditionalFormatting sqref="A6:J7">
    <cfRule type="expression" dxfId="2" priority="1474">
      <formula>$I6="AMBETTER - SUPERIOR"</formula>
    </cfRule>
  </conditionalFormatting>
  <conditionalFormatting sqref="A6:J7">
    <cfRule type="expression" dxfId="2" priority="1475">
      <formula>$I6="SUPERIOR HEALTH PLAN"</formula>
    </cfRule>
  </conditionalFormatting>
  <conditionalFormatting sqref="A6:J7">
    <cfRule type="expression" dxfId="3" priority="1476">
      <formula>$F6="HUMANA CHOICE CARE"</formula>
    </cfRule>
  </conditionalFormatting>
  <conditionalFormatting sqref="A6:J7">
    <cfRule type="expression" dxfId="3" priority="1477">
      <formula>$F6="HUMANA OPEN ACCESS PLAN"</formula>
    </cfRule>
  </conditionalFormatting>
  <conditionalFormatting sqref="A6:J7">
    <cfRule type="expression" dxfId="6" priority="1478">
      <formula>$I6="WELLMED - UHC DUAL COMPLETE SNP"</formula>
    </cfRule>
  </conditionalFormatting>
  <conditionalFormatting sqref="A6:J7">
    <cfRule type="expression" dxfId="6" priority="1479">
      <formula>$I6="MOLINA DUAL COMPLETE TEXAS"</formula>
    </cfRule>
  </conditionalFormatting>
  <conditionalFormatting sqref="A6:J7">
    <cfRule type="expression" dxfId="6" priority="1480">
      <formula>$I6="WELLMED - UHC CHRONIC COMPLETE HMO C-SNP"</formula>
    </cfRule>
  </conditionalFormatting>
  <conditionalFormatting sqref="A6:J7">
    <cfRule type="expression" dxfId="6" priority="1481">
      <formula>$I6="HUMANA OPEN ACCESS PLAN"</formula>
    </cfRule>
  </conditionalFormatting>
  <conditionalFormatting sqref="A6:J7">
    <cfRule type="expression" dxfId="6" priority="1482">
      <formula>$I6="WELLMED - CIGNA HEALTHSPRING"</formula>
    </cfRule>
  </conditionalFormatting>
  <conditionalFormatting sqref="A6:J7">
    <cfRule type="expression" dxfId="6" priority="1483">
      <formula>$I6="WELLMED - AARP MEDICARE COMPLETE"</formula>
    </cfRule>
  </conditionalFormatting>
  <conditionalFormatting sqref="A6:J7">
    <cfRule type="expression" dxfId="6" priority="1484">
      <formula>$I6="WELLMED - UHC DUAL COMPLETE HMO SNP"</formula>
    </cfRule>
  </conditionalFormatting>
  <conditionalFormatting sqref="A6:J7">
    <cfRule type="expression" dxfId="6" priority="1485">
      <formula>$I6="MOLINA MARKETPLACE TEXAS"</formula>
    </cfRule>
  </conditionalFormatting>
  <conditionalFormatting sqref="A6:J7">
    <cfRule type="expression" dxfId="6" priority="1486">
      <formula>$I6="WELLMED - AMERIVANTAGE"</formula>
    </cfRule>
  </conditionalFormatting>
  <conditionalFormatting sqref="A6:J7">
    <cfRule type="expression" dxfId="6" priority="1487">
      <formula>$I6="MOLINA MEDICAID TEXAS"</formula>
    </cfRule>
  </conditionalFormatting>
  <conditionalFormatting sqref="A6:J7">
    <cfRule type="expression" dxfId="6" priority="1488">
      <formula>$I6="SELF-PAY"</formula>
    </cfRule>
  </conditionalFormatting>
  <conditionalFormatting sqref="A4:J5">
    <cfRule type="expression" dxfId="6" priority="1489">
      <formula>$I4="WELLMED - HUMANA"</formula>
    </cfRule>
  </conditionalFormatting>
  <conditionalFormatting sqref="A4:J5">
    <cfRule type="expression" dxfId="2" priority="1490">
      <formula>$I4="AMBETTER - SUPERIOR"</formula>
    </cfRule>
  </conditionalFormatting>
  <conditionalFormatting sqref="A4:J5">
    <cfRule type="expression" dxfId="2" priority="1491">
      <formula>$I4="SUPERIOR HEALTH PLAN"</formula>
    </cfRule>
  </conditionalFormatting>
  <conditionalFormatting sqref="A4:J5">
    <cfRule type="expression" dxfId="3" priority="1492">
      <formula>$F4="HUMANA CHOICE CARE"</formula>
    </cfRule>
  </conditionalFormatting>
  <conditionalFormatting sqref="A4:J5">
    <cfRule type="expression" dxfId="3" priority="1493">
      <formula>$F4="HUMANA OPEN ACCESS PLAN"</formula>
    </cfRule>
  </conditionalFormatting>
  <conditionalFormatting sqref="A4:J5">
    <cfRule type="expression" dxfId="6" priority="1494">
      <formula>$I4="WELLMED - UHC DUAL COMPLETE SNP"</formula>
    </cfRule>
  </conditionalFormatting>
  <conditionalFormatting sqref="A4:J5">
    <cfRule type="expression" dxfId="6" priority="1495">
      <formula>$I4="MOLINA DUAL COMPLETE TEXAS"</formula>
    </cfRule>
  </conditionalFormatting>
  <conditionalFormatting sqref="A4:J5">
    <cfRule type="expression" dxfId="6" priority="1496">
      <formula>$I4="WELLMED - UHC CHRONIC COMPLETE HMO C-SNP"</formula>
    </cfRule>
  </conditionalFormatting>
  <conditionalFormatting sqref="A4:J5">
    <cfRule type="expression" dxfId="6" priority="1497">
      <formula>$I4="HUMANA OPEN ACCESS PLAN"</formula>
    </cfRule>
  </conditionalFormatting>
  <conditionalFormatting sqref="A4:J5">
    <cfRule type="expression" dxfId="6" priority="1498">
      <formula>$I4="WELLMED - CIGNA HEALTHSPRING"</formula>
    </cfRule>
  </conditionalFormatting>
  <conditionalFormatting sqref="A4:J5">
    <cfRule type="expression" dxfId="6" priority="1499">
      <formula>$I4="WELLMED - AARP MEDICARE COMPLETE"</formula>
    </cfRule>
  </conditionalFormatting>
  <conditionalFormatting sqref="A4:J5">
    <cfRule type="expression" dxfId="6" priority="1500">
      <formula>$I4="WELLMED - UHC DUAL COMPLETE HMO SNP"</formula>
    </cfRule>
  </conditionalFormatting>
  <conditionalFormatting sqref="A4:J5">
    <cfRule type="expression" dxfId="6" priority="1501">
      <formula>$I4="MOLINA MARKETPLACE TEXAS"</formula>
    </cfRule>
  </conditionalFormatting>
  <conditionalFormatting sqref="A4:J5">
    <cfRule type="expression" dxfId="6" priority="1502">
      <formula>$I4="WELLMED - AMERIVANTAGE"</formula>
    </cfRule>
  </conditionalFormatting>
  <conditionalFormatting sqref="A4:J5">
    <cfRule type="expression" dxfId="6" priority="1503">
      <formula>$I4="MOLINA MEDICAID TEXAS"</formula>
    </cfRule>
  </conditionalFormatting>
  <conditionalFormatting sqref="A4:J5">
    <cfRule type="expression" dxfId="6" priority="1504">
      <formula>$I4="SELF-PAY"</formula>
    </cfRule>
  </conditionalFormatting>
  <conditionalFormatting sqref="A2:J3">
    <cfRule type="expression" dxfId="6" priority="1505">
      <formula>$I2="WELLMED - HUMANA"</formula>
    </cfRule>
  </conditionalFormatting>
  <conditionalFormatting sqref="A2:J3">
    <cfRule type="expression" dxfId="2" priority="1506">
      <formula>$I2="AMBETTER - SUPERIOR"</formula>
    </cfRule>
  </conditionalFormatting>
  <conditionalFormatting sqref="A2:J3">
    <cfRule type="expression" dxfId="2" priority="1507">
      <formula>$I2="SUPERIOR HEALTH PLAN"</formula>
    </cfRule>
  </conditionalFormatting>
  <conditionalFormatting sqref="A2:J3">
    <cfRule type="expression" dxfId="3" priority="1508">
      <formula>$F2="HUMANA CHOICE CARE"</formula>
    </cfRule>
  </conditionalFormatting>
  <conditionalFormatting sqref="A2:J3">
    <cfRule type="expression" dxfId="3" priority="1509">
      <formula>$F2="HUMANA OPEN ACCESS PLAN"</formula>
    </cfRule>
  </conditionalFormatting>
  <conditionalFormatting sqref="A2:J3">
    <cfRule type="expression" dxfId="6" priority="1510">
      <formula>$I2="WELLMED - UHC DUAL COMPLETE SNP"</formula>
    </cfRule>
  </conditionalFormatting>
  <conditionalFormatting sqref="A2:J3">
    <cfRule type="expression" dxfId="6" priority="1511">
      <formula>$I2="MOLINA DUAL COMPLETE TEXAS"</formula>
    </cfRule>
  </conditionalFormatting>
  <conditionalFormatting sqref="A2:J3">
    <cfRule type="expression" dxfId="6" priority="1512">
      <formula>$I2="WELLMED - UHC CHRONIC COMPLETE HMO C-SNP"</formula>
    </cfRule>
  </conditionalFormatting>
  <conditionalFormatting sqref="A2:J3">
    <cfRule type="expression" dxfId="6" priority="1513">
      <formula>$I2="HUMANA OPEN ACCESS PLAN"</formula>
    </cfRule>
  </conditionalFormatting>
  <conditionalFormatting sqref="A2:J3">
    <cfRule type="expression" dxfId="6" priority="1514">
      <formula>$I2="WELLMED - CIGNA HEALTHSPRING"</formula>
    </cfRule>
  </conditionalFormatting>
  <conditionalFormatting sqref="A2:J3">
    <cfRule type="expression" dxfId="6" priority="1515">
      <formula>$I2="WELLMED - AARP MEDICARE COMPLETE"</formula>
    </cfRule>
  </conditionalFormatting>
  <conditionalFormatting sqref="A2:J3">
    <cfRule type="expression" dxfId="6" priority="1516">
      <formula>$I2="WELLMED - UHC DUAL COMPLETE HMO SNP"</formula>
    </cfRule>
  </conditionalFormatting>
  <conditionalFormatting sqref="A2:J3">
    <cfRule type="expression" dxfId="6" priority="1517">
      <formula>$I2="MOLINA MARKETPLACE TEXAS"</formula>
    </cfRule>
  </conditionalFormatting>
  <conditionalFormatting sqref="A2:J3">
    <cfRule type="expression" dxfId="6" priority="1518">
      <formula>$I2="WELLMED - AMERIVANTAGE"</formula>
    </cfRule>
  </conditionalFormatting>
  <conditionalFormatting sqref="A2:J3">
    <cfRule type="expression" dxfId="6" priority="1519">
      <formula>$I2="MOLINA MEDICAID TEXAS"</formula>
    </cfRule>
  </conditionalFormatting>
  <conditionalFormatting sqref="A2:J3">
    <cfRule type="expression" dxfId="6" priority="1520">
      <formula>$I2="SELF-PAY"</formula>
    </cfRule>
  </conditionalFormatting>
  <conditionalFormatting sqref="A1:J1">
    <cfRule type="expression" dxfId="6" priority="1521">
      <formula>$I1="WELLMED - HUMANA"</formula>
    </cfRule>
  </conditionalFormatting>
  <conditionalFormatting sqref="A1:J1">
    <cfRule type="expression" dxfId="2" priority="1522">
      <formula>$I1="AMBETTER - SUPERIOR"</formula>
    </cfRule>
  </conditionalFormatting>
  <conditionalFormatting sqref="A1:J1">
    <cfRule type="expression" dxfId="2" priority="1523">
      <formula>$I1="SUPERIOR HEALTH PLAN"</formula>
    </cfRule>
  </conditionalFormatting>
  <conditionalFormatting sqref="A1:J1">
    <cfRule type="expression" dxfId="3" priority="1524">
      <formula>$F1="HUMANA CHOICE CARE"</formula>
    </cfRule>
  </conditionalFormatting>
  <conditionalFormatting sqref="A1:J1">
    <cfRule type="expression" dxfId="3" priority="1525">
      <formula>$F1="HUMANA OPEN ACCESS PLAN"</formula>
    </cfRule>
  </conditionalFormatting>
  <conditionalFormatting sqref="A1:J1">
    <cfRule type="expression" dxfId="6" priority="1526">
      <formula>$I1="WELLMED - UHC DUAL COMPLETE SNP"</formula>
    </cfRule>
  </conditionalFormatting>
  <conditionalFormatting sqref="A1:J1">
    <cfRule type="expression" dxfId="6" priority="1527">
      <formula>$I1="MOLINA DUAL COMPLETE TEXAS"</formula>
    </cfRule>
  </conditionalFormatting>
  <conditionalFormatting sqref="A1:J1">
    <cfRule type="expression" dxfId="6" priority="1528">
      <formula>$I1="WELLMED - UHC CHRONIC COMPLETE HMO C-SNP"</formula>
    </cfRule>
  </conditionalFormatting>
  <conditionalFormatting sqref="A1:J1">
    <cfRule type="expression" dxfId="6" priority="1529">
      <formula>$I1="HUMANA OPEN ACCESS PLAN"</formula>
    </cfRule>
  </conditionalFormatting>
  <conditionalFormatting sqref="A1:J1">
    <cfRule type="expression" dxfId="6" priority="1530">
      <formula>$I1="WELLMED - CIGNA HEALTHSPRING"</formula>
    </cfRule>
  </conditionalFormatting>
  <conditionalFormatting sqref="A1:J1">
    <cfRule type="expression" dxfId="6" priority="1531">
      <formula>$I1="WELLMED - AARP MEDICARE COMPLETE"</formula>
    </cfRule>
  </conditionalFormatting>
  <conditionalFormatting sqref="A1:J1">
    <cfRule type="expression" dxfId="6" priority="1532">
      <formula>$I1="WELLMED - UHC DUAL COMPLETE HMO SNP"</formula>
    </cfRule>
  </conditionalFormatting>
  <conditionalFormatting sqref="A1:J1">
    <cfRule type="expression" dxfId="6" priority="1533">
      <formula>$I1="MOLINA MARKETPLACE TEXAS"</formula>
    </cfRule>
  </conditionalFormatting>
  <conditionalFormatting sqref="A1:J1">
    <cfRule type="expression" dxfId="6" priority="1534">
      <formula>$I1="WELLMED - AMERIVANTAGE"</formula>
    </cfRule>
  </conditionalFormatting>
  <conditionalFormatting sqref="A1:J1">
    <cfRule type="expression" dxfId="6" priority="1535">
      <formula>$I1="MOLINA MEDICAID TEXAS"</formula>
    </cfRule>
  </conditionalFormatting>
  <conditionalFormatting sqref="A1:J1">
    <cfRule type="expression" dxfId="6" priority="1536">
      <formula>$I1="SELF-PAY"</formula>
    </cfRule>
  </conditionalFormatting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B0F00"/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7728</v>
      </c>
      <c r="B1" s="22" t="s">
        <v>7729</v>
      </c>
      <c r="C1" s="22" t="s">
        <v>7730</v>
      </c>
      <c r="D1" s="22" t="s">
        <v>7731</v>
      </c>
      <c r="E1" s="22" t="s">
        <v>7732</v>
      </c>
      <c r="F1" s="22" t="s">
        <v>7733</v>
      </c>
      <c r="G1" s="22" t="s">
        <v>7734</v>
      </c>
      <c r="H1" s="22" t="s">
        <v>7735</v>
      </c>
      <c r="I1" s="22" t="s">
        <v>7736</v>
      </c>
      <c r="J1" s="22" t="s">
        <v>7737</v>
      </c>
      <c r="K1" s="22" t="s">
        <v>7738</v>
      </c>
      <c r="L1" s="22" t="s">
        <v>7739</v>
      </c>
      <c r="M1" s="22" t="s">
        <v>7740</v>
      </c>
      <c r="N1" s="22" t="s">
        <v>7741</v>
      </c>
      <c r="O1" s="22" t="s">
        <v>7742</v>
      </c>
      <c r="P1" s="22" t="s">
        <v>7743</v>
      </c>
      <c r="Q1" s="22" t="s">
        <v>7744</v>
      </c>
      <c r="R1" s="22" t="s">
        <v>7745</v>
      </c>
      <c r="S1" s="22" t="s">
        <v>7746</v>
      </c>
      <c r="T1" s="22" t="s">
        <v>7747</v>
      </c>
      <c r="U1" s="22" t="s">
        <v>7748</v>
      </c>
      <c r="V1" s="22" t="s">
        <v>7749</v>
      </c>
      <c r="W1" s="22" t="s">
        <v>7750</v>
      </c>
      <c r="X1" s="22" t="s">
        <v>7751</v>
      </c>
      <c r="Y1" s="22" t="s">
        <v>7752</v>
      </c>
      <c r="Z1" s="22" t="s">
        <v>7753</v>
      </c>
      <c r="AA1" s="22" t="s">
        <v>7754</v>
      </c>
      <c r="AB1" s="22" t="s">
        <v>7755</v>
      </c>
      <c r="AC1" s="22" t="s">
        <v>7756</v>
      </c>
      <c r="AD1" s="22" t="s">
        <v>7757</v>
      </c>
      <c r="AE1" s="22" t="s">
        <v>7758</v>
      </c>
      <c r="AF1" s="22" t="s">
        <v>7759</v>
      </c>
      <c r="AG1" s="22" t="s">
        <v>7760</v>
      </c>
      <c r="AH1" s="22" t="s">
        <v>7761</v>
      </c>
      <c r="AI1" s="22" t="s">
        <v>7762</v>
      </c>
      <c r="AJ1" s="22" t="s">
        <v>7763</v>
      </c>
      <c r="AK1" s="22" t="s">
        <v>7764</v>
      </c>
      <c r="AL1" s="22" t="s">
        <v>7765</v>
      </c>
      <c r="AM1" s="22" t="s">
        <v>7766</v>
      </c>
      <c r="AN1" s="22" t="s">
        <v>7767</v>
      </c>
      <c r="AO1" s="22" t="s">
        <v>7768</v>
      </c>
      <c r="AP1" s="22" t="s">
        <v>7769</v>
      </c>
      <c r="AQ1" s="22" t="s">
        <v>7770</v>
      </c>
      <c r="AR1" s="22" t="s">
        <v>7771</v>
      </c>
      <c r="AS1" s="22" t="s">
        <v>7772</v>
      </c>
      <c r="AT1" s="22" t="s">
        <v>7773</v>
      </c>
      <c r="AU1" s="22" t="s">
        <v>7774</v>
      </c>
      <c r="AV1" s="22" t="s">
        <v>7775</v>
      </c>
      <c r="AW1" s="22" t="s">
        <v>7776</v>
      </c>
      <c r="AX1" s="22" t="s">
        <v>7777</v>
      </c>
      <c r="AY1" s="22" t="s">
        <v>7778</v>
      </c>
      <c r="AZ1" s="22" t="s">
        <v>7779</v>
      </c>
      <c r="BA1" s="22" t="s">
        <v>7780</v>
      </c>
      <c r="BB1" s="22" t="s">
        <v>7781</v>
      </c>
      <c r="BC1" s="22" t="s">
        <v>7782</v>
      </c>
      <c r="BD1" s="22" t="s">
        <v>7783</v>
      </c>
      <c r="BE1" s="22" t="s">
        <v>7784</v>
      </c>
      <c r="BF1" s="22" t="s">
        <v>7785</v>
      </c>
      <c r="BG1" s="22" t="s">
        <v>7786</v>
      </c>
      <c r="BH1" s="22" t="s">
        <v>7787</v>
      </c>
      <c r="BI1" s="22" t="s">
        <v>7788</v>
      </c>
    </row>
    <row r="2">
      <c r="A2" s="91">
        <v>44621.0</v>
      </c>
      <c r="B2" s="92">
        <v>0.3229166666666667</v>
      </c>
      <c r="C2" s="22" t="s">
        <v>7789</v>
      </c>
      <c r="G2" s="22">
        <v>219744.0</v>
      </c>
      <c r="H2" s="22" t="s">
        <v>7790</v>
      </c>
      <c r="I2" s="22" t="s">
        <v>7791</v>
      </c>
      <c r="J2" s="22" t="s">
        <v>7792</v>
      </c>
      <c r="L2" s="22">
        <v>1.0</v>
      </c>
      <c r="M2" s="22">
        <v>1.0</v>
      </c>
      <c r="N2" s="22" t="s">
        <v>7793</v>
      </c>
      <c r="O2" s="22" t="s">
        <v>7794</v>
      </c>
      <c r="P2" s="22" t="s">
        <v>7795</v>
      </c>
      <c r="Q2" s="22" t="s">
        <v>7796</v>
      </c>
      <c r="R2" s="22">
        <v>17350.0</v>
      </c>
      <c r="S2" s="91">
        <v>14746.0</v>
      </c>
      <c r="T2" s="22" t="s">
        <v>7797</v>
      </c>
      <c r="U2" s="22" t="s">
        <v>7798</v>
      </c>
      <c r="W2" s="22" t="s">
        <v>7799</v>
      </c>
      <c r="X2" s="22" t="s">
        <v>7800</v>
      </c>
      <c r="Y2" s="22" t="s">
        <v>7801</v>
      </c>
      <c r="Z2" s="22" t="s">
        <v>7802</v>
      </c>
      <c r="AA2" s="22" t="s">
        <v>7803</v>
      </c>
      <c r="AB2" s="22" t="s">
        <v>7804</v>
      </c>
      <c r="AC2" s="22" t="s">
        <v>7805</v>
      </c>
      <c r="AD2" s="22" t="s">
        <v>7805</v>
      </c>
      <c r="AG2" s="22" t="s">
        <v>7806</v>
      </c>
      <c r="AH2" s="22" t="s">
        <v>7789</v>
      </c>
      <c r="AI2" s="22" t="s">
        <v>7789</v>
      </c>
      <c r="AJ2" s="22" t="s">
        <v>7807</v>
      </c>
      <c r="AK2" s="22" t="s">
        <v>7808</v>
      </c>
      <c r="AL2" s="22" t="s">
        <v>7809</v>
      </c>
      <c r="AM2" s="22" t="s">
        <v>7810</v>
      </c>
      <c r="AN2" s="22" t="s">
        <v>7811</v>
      </c>
      <c r="AO2" s="22" t="s">
        <v>7812</v>
      </c>
      <c r="AP2" s="22">
        <v>1.528383965E9</v>
      </c>
      <c r="AQ2" s="22" t="s">
        <v>7813</v>
      </c>
      <c r="AS2" s="22" t="s">
        <v>7812</v>
      </c>
      <c r="AT2" s="22">
        <v>1.528383965E9</v>
      </c>
      <c r="AU2" s="22" t="s">
        <v>7813</v>
      </c>
      <c r="AW2" s="22" t="s">
        <v>7813</v>
      </c>
      <c r="AY2" s="22" t="s">
        <v>7813</v>
      </c>
      <c r="BA2" s="22" t="s">
        <v>7814</v>
      </c>
      <c r="BB2" s="22">
        <v>9.26354566E8</v>
      </c>
      <c r="BG2" s="22" t="s">
        <v>7810</v>
      </c>
    </row>
    <row r="3">
      <c r="A3" s="91">
        <v>44621.0</v>
      </c>
      <c r="B3" s="92">
        <v>0.3333333333333333</v>
      </c>
      <c r="C3" s="22" t="s">
        <v>7789</v>
      </c>
      <c r="G3" s="22">
        <v>203226.0</v>
      </c>
      <c r="H3" s="22" t="s">
        <v>7790</v>
      </c>
      <c r="I3" s="22" t="s">
        <v>7815</v>
      </c>
      <c r="J3" s="22" t="s">
        <v>7792</v>
      </c>
      <c r="L3" s="22">
        <v>1.0</v>
      </c>
      <c r="M3" s="22">
        <v>1.0</v>
      </c>
      <c r="N3" s="22" t="s">
        <v>7816</v>
      </c>
      <c r="O3" s="22" t="s">
        <v>7817</v>
      </c>
      <c r="P3" s="22" t="s">
        <v>7818</v>
      </c>
      <c r="R3" s="22">
        <v>13763.0</v>
      </c>
      <c r="S3" s="91">
        <v>17226.0</v>
      </c>
      <c r="T3" s="22" t="s">
        <v>7819</v>
      </c>
      <c r="U3" s="22" t="s">
        <v>7820</v>
      </c>
      <c r="W3" s="22" t="s">
        <v>7799</v>
      </c>
      <c r="X3" s="22" t="s">
        <v>7800</v>
      </c>
      <c r="Y3" s="22" t="s">
        <v>7821</v>
      </c>
      <c r="Z3" s="22" t="s">
        <v>7822</v>
      </c>
      <c r="AA3" s="22" t="s">
        <v>7823</v>
      </c>
      <c r="AB3" s="22" t="s">
        <v>7804</v>
      </c>
      <c r="AC3" s="22" t="s">
        <v>7824</v>
      </c>
      <c r="AG3" s="22" t="s">
        <v>7806</v>
      </c>
      <c r="AH3" s="22" t="s">
        <v>7789</v>
      </c>
      <c r="AI3" s="22" t="s">
        <v>7789</v>
      </c>
      <c r="AJ3" s="22" t="s">
        <v>7807</v>
      </c>
      <c r="AK3" s="22" t="s">
        <v>7808</v>
      </c>
      <c r="AL3" s="22" t="s">
        <v>7809</v>
      </c>
      <c r="AM3" s="22" t="s">
        <v>7810</v>
      </c>
      <c r="AN3" s="22" t="s">
        <v>7811</v>
      </c>
      <c r="AO3" s="22" t="s">
        <v>7825</v>
      </c>
      <c r="AP3" s="22">
        <v>1.457958902E9</v>
      </c>
      <c r="AQ3" s="22" t="s">
        <v>7813</v>
      </c>
      <c r="AS3" s="22" t="s">
        <v>7825</v>
      </c>
      <c r="AT3" s="22">
        <v>1.457958902E9</v>
      </c>
      <c r="AU3" s="22" t="s">
        <v>7813</v>
      </c>
      <c r="AW3" s="22" t="s">
        <v>7813</v>
      </c>
      <c r="AY3" s="22" t="s">
        <v>7813</v>
      </c>
      <c r="BA3" s="22" t="s">
        <v>7814</v>
      </c>
      <c r="BB3" s="22">
        <v>9.22887335E8</v>
      </c>
      <c r="BG3" s="22" t="s">
        <v>7810</v>
      </c>
    </row>
    <row r="4">
      <c r="A4" s="91">
        <v>44621.0</v>
      </c>
      <c r="B4" s="92">
        <v>0.3333333333333333</v>
      </c>
      <c r="C4" s="22" t="s">
        <v>7789</v>
      </c>
      <c r="G4" s="22">
        <v>219713.0</v>
      </c>
      <c r="H4" s="22" t="s">
        <v>7790</v>
      </c>
      <c r="I4" s="22" t="s">
        <v>7791</v>
      </c>
      <c r="J4" s="22" t="s">
        <v>7792</v>
      </c>
      <c r="L4" s="22">
        <v>1.0</v>
      </c>
      <c r="M4" s="22">
        <v>1.0</v>
      </c>
      <c r="N4" s="22" t="s">
        <v>7826</v>
      </c>
      <c r="O4" s="22" t="s">
        <v>7827</v>
      </c>
      <c r="P4" s="22" t="s">
        <v>7828</v>
      </c>
      <c r="Q4" s="22" t="s">
        <v>7829</v>
      </c>
      <c r="R4" s="22">
        <v>9420.0</v>
      </c>
      <c r="S4" s="91">
        <v>19224.0</v>
      </c>
      <c r="T4" s="22" t="s">
        <v>7797</v>
      </c>
      <c r="U4" s="22" t="s">
        <v>7830</v>
      </c>
      <c r="W4" s="22" t="s">
        <v>7831</v>
      </c>
      <c r="X4" s="22" t="s">
        <v>7800</v>
      </c>
      <c r="Y4" s="22" t="s">
        <v>7832</v>
      </c>
      <c r="Z4" s="22" t="s">
        <v>7833</v>
      </c>
      <c r="AA4" s="22" t="s">
        <v>7823</v>
      </c>
      <c r="AB4" s="22" t="s">
        <v>7804</v>
      </c>
      <c r="AC4" s="22" t="s">
        <v>7834</v>
      </c>
      <c r="AF4" s="22" t="s">
        <v>7835</v>
      </c>
      <c r="AG4" s="22" t="s">
        <v>7806</v>
      </c>
      <c r="AH4" s="22" t="s">
        <v>7789</v>
      </c>
      <c r="AI4" s="22" t="s">
        <v>7789</v>
      </c>
      <c r="AJ4" s="22" t="s">
        <v>7807</v>
      </c>
      <c r="AK4" s="22" t="s">
        <v>7808</v>
      </c>
      <c r="AL4" s="22" t="s">
        <v>7809</v>
      </c>
      <c r="AM4" s="22" t="s">
        <v>7810</v>
      </c>
      <c r="AN4" s="22" t="s">
        <v>7811</v>
      </c>
      <c r="AO4" s="22" t="s">
        <v>7812</v>
      </c>
      <c r="AP4" s="22">
        <v>1.528383965E9</v>
      </c>
      <c r="AQ4" s="22" t="s">
        <v>7813</v>
      </c>
      <c r="AS4" s="22" t="s">
        <v>7812</v>
      </c>
      <c r="AT4" s="22">
        <v>1.528383965E9</v>
      </c>
      <c r="AU4" s="22" t="s">
        <v>7813</v>
      </c>
      <c r="AW4" s="22" t="s">
        <v>7813</v>
      </c>
      <c r="AY4" s="22" t="s">
        <v>7813</v>
      </c>
      <c r="BA4" s="22" t="s">
        <v>7836</v>
      </c>
      <c r="BB4" s="22" t="s">
        <v>7837</v>
      </c>
      <c r="BG4" s="22" t="s">
        <v>7810</v>
      </c>
    </row>
    <row r="5">
      <c r="A5" s="91">
        <v>44621.0</v>
      </c>
      <c r="B5" s="92">
        <v>0.34375</v>
      </c>
      <c r="C5" s="22" t="s">
        <v>7789</v>
      </c>
      <c r="G5" s="22">
        <v>227152.0</v>
      </c>
      <c r="H5" s="22" t="s">
        <v>7790</v>
      </c>
      <c r="I5" s="22" t="s">
        <v>7838</v>
      </c>
      <c r="J5" s="22" t="s">
        <v>7792</v>
      </c>
      <c r="L5" s="22">
        <v>1.0</v>
      </c>
      <c r="M5" s="22">
        <v>1.0</v>
      </c>
      <c r="N5" s="22" t="s">
        <v>7839</v>
      </c>
      <c r="O5" s="22" t="s">
        <v>7840</v>
      </c>
      <c r="P5" s="22" t="s">
        <v>7841</v>
      </c>
      <c r="R5" s="22">
        <v>14125.0</v>
      </c>
      <c r="S5" s="91">
        <v>20213.0</v>
      </c>
      <c r="T5" s="22" t="s">
        <v>7797</v>
      </c>
      <c r="U5" s="22" t="s">
        <v>7842</v>
      </c>
      <c r="W5" s="22" t="s">
        <v>7799</v>
      </c>
      <c r="X5" s="22" t="s">
        <v>7800</v>
      </c>
      <c r="Y5" s="22" t="s">
        <v>7843</v>
      </c>
      <c r="Z5" s="22" t="s">
        <v>7844</v>
      </c>
      <c r="AA5" s="22" t="s">
        <v>7803</v>
      </c>
      <c r="AB5" s="22" t="s">
        <v>7804</v>
      </c>
      <c r="AC5" s="22" t="s">
        <v>7845</v>
      </c>
      <c r="AD5" s="22" t="s">
        <v>7846</v>
      </c>
      <c r="AG5" s="22" t="s">
        <v>7806</v>
      </c>
      <c r="AH5" s="22" t="s">
        <v>7789</v>
      </c>
      <c r="AI5" s="22" t="s">
        <v>7789</v>
      </c>
      <c r="AJ5" s="22" t="s">
        <v>7807</v>
      </c>
      <c r="AK5" s="22" t="s">
        <v>7808</v>
      </c>
      <c r="AL5" s="22" t="s">
        <v>7809</v>
      </c>
      <c r="AM5" s="22" t="s">
        <v>7810</v>
      </c>
      <c r="AN5" s="22" t="s">
        <v>7811</v>
      </c>
      <c r="AO5" s="22" t="s">
        <v>7847</v>
      </c>
      <c r="AP5" s="22">
        <v>1.871859587E9</v>
      </c>
      <c r="AQ5" s="22" t="s">
        <v>7813</v>
      </c>
      <c r="AS5" s="22" t="s">
        <v>7847</v>
      </c>
      <c r="AT5" s="22">
        <v>1.871859587E9</v>
      </c>
      <c r="AU5" s="22" t="s">
        <v>7813</v>
      </c>
      <c r="AW5" s="22" t="s">
        <v>7813</v>
      </c>
      <c r="AY5" s="22" t="s">
        <v>7813</v>
      </c>
      <c r="BA5" s="22" t="s">
        <v>7848</v>
      </c>
      <c r="BB5" s="22">
        <v>3.6178544E7</v>
      </c>
      <c r="BG5" s="22" t="s">
        <v>7810</v>
      </c>
    </row>
    <row r="6">
      <c r="A6" s="91">
        <v>44621.0</v>
      </c>
      <c r="B6" s="92">
        <v>0.375</v>
      </c>
      <c r="C6" s="22" t="s">
        <v>7789</v>
      </c>
      <c r="G6" s="22">
        <v>223491.0</v>
      </c>
      <c r="H6" s="22" t="s">
        <v>7790</v>
      </c>
      <c r="I6" s="22" t="s">
        <v>7849</v>
      </c>
      <c r="J6" s="22" t="s">
        <v>7792</v>
      </c>
      <c r="L6" s="22">
        <v>1.0</v>
      </c>
      <c r="M6" s="22">
        <v>1.0</v>
      </c>
      <c r="N6" s="22" t="s">
        <v>7850</v>
      </c>
      <c r="O6" s="22" t="s">
        <v>7851</v>
      </c>
      <c r="P6" s="22" t="s">
        <v>7852</v>
      </c>
      <c r="R6" s="22">
        <v>18147.0</v>
      </c>
      <c r="S6" s="91">
        <v>18541.0</v>
      </c>
      <c r="T6" s="22" t="s">
        <v>7819</v>
      </c>
      <c r="U6" s="22" t="s">
        <v>7853</v>
      </c>
      <c r="W6" s="22" t="s">
        <v>7799</v>
      </c>
      <c r="X6" s="22" t="s">
        <v>7800</v>
      </c>
      <c r="Y6" s="22" t="s">
        <v>7854</v>
      </c>
      <c r="Z6" s="22" t="s">
        <v>7855</v>
      </c>
      <c r="AA6" s="22" t="s">
        <v>7803</v>
      </c>
      <c r="AB6" s="22" t="s">
        <v>7856</v>
      </c>
      <c r="AC6" s="22" t="s">
        <v>7857</v>
      </c>
      <c r="AD6" s="22" t="s">
        <v>7857</v>
      </c>
      <c r="AG6" s="22" t="s">
        <v>7806</v>
      </c>
      <c r="AH6" s="22" t="s">
        <v>7789</v>
      </c>
      <c r="AI6" s="22" t="s">
        <v>7789</v>
      </c>
      <c r="AJ6" s="22" t="s">
        <v>7807</v>
      </c>
      <c r="AK6" s="22" t="s">
        <v>7808</v>
      </c>
      <c r="AL6" s="22" t="s">
        <v>7809</v>
      </c>
      <c r="AM6" s="22" t="s">
        <v>7810</v>
      </c>
      <c r="AN6" s="22" t="s">
        <v>7811</v>
      </c>
      <c r="AO6" s="22" t="s">
        <v>7812</v>
      </c>
      <c r="AP6" s="22">
        <v>1.528383965E9</v>
      </c>
      <c r="AQ6" s="22" t="s">
        <v>7813</v>
      </c>
      <c r="AS6" s="22" t="s">
        <v>7812</v>
      </c>
      <c r="AT6" s="22">
        <v>1.528383965E9</v>
      </c>
      <c r="AU6" s="22" t="s">
        <v>7813</v>
      </c>
      <c r="AW6" s="22" t="s">
        <v>7813</v>
      </c>
      <c r="AY6" s="22" t="s">
        <v>7813</v>
      </c>
      <c r="BA6" s="22" t="s">
        <v>7858</v>
      </c>
      <c r="BB6" s="22" t="s">
        <v>7859</v>
      </c>
      <c r="BG6" s="22" t="s">
        <v>7810</v>
      </c>
    </row>
    <row r="7">
      <c r="A7" s="91">
        <v>44621.0</v>
      </c>
      <c r="B7" s="92">
        <v>0.3958333333333333</v>
      </c>
      <c r="C7" s="22" t="s">
        <v>7789</v>
      </c>
      <c r="G7" s="22">
        <v>223743.0</v>
      </c>
      <c r="H7" s="22" t="s">
        <v>7790</v>
      </c>
      <c r="I7" s="22" t="s">
        <v>7860</v>
      </c>
      <c r="J7" s="22" t="s">
        <v>7792</v>
      </c>
      <c r="L7" s="22">
        <v>1.0</v>
      </c>
      <c r="M7" s="22">
        <v>1.0</v>
      </c>
      <c r="N7" s="22" t="s">
        <v>7861</v>
      </c>
      <c r="O7" s="22" t="s">
        <v>7862</v>
      </c>
      <c r="P7" s="22" t="s">
        <v>7863</v>
      </c>
      <c r="Q7" s="22" t="s">
        <v>7864</v>
      </c>
      <c r="R7" s="22">
        <v>18141.0</v>
      </c>
      <c r="S7" s="91">
        <v>13336.0</v>
      </c>
      <c r="T7" s="22" t="s">
        <v>7797</v>
      </c>
      <c r="U7" s="22" t="s">
        <v>7865</v>
      </c>
      <c r="W7" s="22" t="s">
        <v>7799</v>
      </c>
      <c r="X7" s="22" t="s">
        <v>7800</v>
      </c>
      <c r="Y7" s="22" t="s">
        <v>7866</v>
      </c>
      <c r="Z7" s="22" t="s">
        <v>7867</v>
      </c>
      <c r="AA7" s="22" t="s">
        <v>7823</v>
      </c>
      <c r="AB7" s="22" t="s">
        <v>7804</v>
      </c>
      <c r="AC7" s="22" t="s">
        <v>7868</v>
      </c>
      <c r="AD7" s="22" t="s">
        <v>7868</v>
      </c>
      <c r="AG7" s="22" t="s">
        <v>7806</v>
      </c>
      <c r="AH7" s="22" t="s">
        <v>7789</v>
      </c>
      <c r="AI7" s="22" t="s">
        <v>7789</v>
      </c>
      <c r="AJ7" s="22" t="s">
        <v>7807</v>
      </c>
      <c r="AK7" s="22" t="s">
        <v>7808</v>
      </c>
      <c r="AL7" s="22" t="s">
        <v>7809</v>
      </c>
      <c r="AM7" s="22" t="s">
        <v>7810</v>
      </c>
      <c r="AN7" s="22" t="s">
        <v>7811</v>
      </c>
      <c r="AO7" s="22" t="s">
        <v>7812</v>
      </c>
      <c r="AP7" s="22">
        <v>1.528383965E9</v>
      </c>
      <c r="AQ7" s="22" t="s">
        <v>7813</v>
      </c>
      <c r="AS7" s="22" t="s">
        <v>7812</v>
      </c>
      <c r="AT7" s="22">
        <v>1.528383965E9</v>
      </c>
      <c r="AU7" s="22" t="s">
        <v>7813</v>
      </c>
      <c r="AW7" s="22" t="s">
        <v>7813</v>
      </c>
      <c r="AY7" s="22" t="s">
        <v>7813</v>
      </c>
      <c r="BA7" s="22" t="s">
        <v>7869</v>
      </c>
      <c r="BB7" s="22">
        <v>1.14034522E8</v>
      </c>
      <c r="BC7" s="22" t="s">
        <v>7870</v>
      </c>
      <c r="BD7" s="22">
        <v>5.07983904E8</v>
      </c>
      <c r="BG7" s="22" t="s">
        <v>7810</v>
      </c>
    </row>
    <row r="8">
      <c r="A8" s="91">
        <v>44621.0</v>
      </c>
      <c r="B8" s="92">
        <v>0.4166666666666667</v>
      </c>
      <c r="C8" s="22" t="s">
        <v>7789</v>
      </c>
      <c r="G8" s="22">
        <v>217746.0</v>
      </c>
      <c r="H8" s="22" t="s">
        <v>7790</v>
      </c>
      <c r="I8" s="22" t="s">
        <v>7815</v>
      </c>
      <c r="J8" s="22" t="s">
        <v>7792</v>
      </c>
      <c r="L8" s="22">
        <v>1.0</v>
      </c>
      <c r="M8" s="22">
        <v>1.0</v>
      </c>
      <c r="N8" s="22" t="s">
        <v>7871</v>
      </c>
      <c r="O8" s="22" t="s">
        <v>7872</v>
      </c>
      <c r="P8" s="22" t="s">
        <v>7873</v>
      </c>
      <c r="Q8" s="22" t="s">
        <v>7874</v>
      </c>
      <c r="R8" s="22">
        <v>15539.0</v>
      </c>
      <c r="S8" s="91">
        <v>23413.0</v>
      </c>
      <c r="T8" s="22" t="s">
        <v>7797</v>
      </c>
      <c r="U8" s="22" t="s">
        <v>7875</v>
      </c>
      <c r="V8" s="22" t="s">
        <v>7876</v>
      </c>
      <c r="W8" s="22" t="s">
        <v>7799</v>
      </c>
      <c r="X8" s="22" t="s">
        <v>7800</v>
      </c>
      <c r="Y8" s="22" t="s">
        <v>7877</v>
      </c>
      <c r="Z8" s="22" t="s">
        <v>7878</v>
      </c>
      <c r="AA8" s="22" t="s">
        <v>7823</v>
      </c>
      <c r="AB8" s="22" t="s">
        <v>7856</v>
      </c>
      <c r="AC8" s="22" t="s">
        <v>7879</v>
      </c>
      <c r="AD8" s="22" t="s">
        <v>7879</v>
      </c>
      <c r="AF8" s="22" t="s">
        <v>7880</v>
      </c>
      <c r="AG8" s="22" t="s">
        <v>7806</v>
      </c>
      <c r="AH8" s="22" t="s">
        <v>7789</v>
      </c>
      <c r="AI8" s="22" t="s">
        <v>7789</v>
      </c>
      <c r="AJ8" s="22" t="s">
        <v>7881</v>
      </c>
      <c r="AK8" s="22" t="s">
        <v>7808</v>
      </c>
      <c r="AL8" s="22" t="s">
        <v>7809</v>
      </c>
      <c r="AM8" s="22" t="s">
        <v>7810</v>
      </c>
      <c r="AN8" s="22" t="s">
        <v>7811</v>
      </c>
      <c r="AO8" s="22" t="s">
        <v>7847</v>
      </c>
      <c r="AP8" s="22">
        <v>1.871859587E9</v>
      </c>
      <c r="AQ8" s="22" t="s">
        <v>7813</v>
      </c>
      <c r="AS8" s="22" t="s">
        <v>7847</v>
      </c>
      <c r="AT8" s="22">
        <v>1.871859587E9</v>
      </c>
      <c r="AU8" s="22" t="s">
        <v>7813</v>
      </c>
      <c r="AW8" s="22" t="s">
        <v>7813</v>
      </c>
      <c r="AY8" s="22" t="s">
        <v>7813</v>
      </c>
      <c r="BA8" s="22" t="s">
        <v>7858</v>
      </c>
      <c r="BB8" s="22" t="s">
        <v>7882</v>
      </c>
      <c r="BC8" s="22" t="s">
        <v>7883</v>
      </c>
      <c r="BD8" s="22">
        <v>5.06227262E8</v>
      </c>
      <c r="BG8" s="22" t="s">
        <v>7810</v>
      </c>
    </row>
    <row r="9">
      <c r="A9" s="91">
        <v>44621.0</v>
      </c>
      <c r="B9" s="92">
        <v>0.4375</v>
      </c>
      <c r="C9" s="22" t="s">
        <v>7789</v>
      </c>
      <c r="G9" s="22">
        <v>223658.0</v>
      </c>
      <c r="H9" s="22" t="s">
        <v>7790</v>
      </c>
      <c r="I9" s="22" t="s">
        <v>7860</v>
      </c>
      <c r="J9" s="22" t="s">
        <v>7792</v>
      </c>
      <c r="L9" s="22">
        <v>1.0</v>
      </c>
      <c r="M9" s="22">
        <v>1.0</v>
      </c>
      <c r="N9" s="22" t="s">
        <v>7884</v>
      </c>
      <c r="O9" s="22" t="s">
        <v>7885</v>
      </c>
      <c r="P9" s="22" t="s">
        <v>7886</v>
      </c>
      <c r="Q9" s="22" t="s">
        <v>7829</v>
      </c>
      <c r="R9" s="22">
        <v>16486.0</v>
      </c>
      <c r="S9" s="91">
        <v>16220.0</v>
      </c>
      <c r="T9" s="22" t="s">
        <v>7819</v>
      </c>
      <c r="U9" s="22" t="s">
        <v>7887</v>
      </c>
      <c r="W9" s="22" t="s">
        <v>7831</v>
      </c>
      <c r="X9" s="22" t="s">
        <v>7800</v>
      </c>
      <c r="Y9" s="22" t="s">
        <v>7888</v>
      </c>
      <c r="Z9" s="22" t="s">
        <v>7889</v>
      </c>
      <c r="AA9" s="22" t="s">
        <v>7803</v>
      </c>
      <c r="AB9" s="22" t="s">
        <v>7856</v>
      </c>
      <c r="AC9" s="22" t="s">
        <v>7890</v>
      </c>
      <c r="AD9" s="22" t="s">
        <v>7891</v>
      </c>
      <c r="AG9" s="22" t="s">
        <v>7806</v>
      </c>
      <c r="AH9" s="22" t="s">
        <v>7789</v>
      </c>
      <c r="AI9" s="22" t="s">
        <v>7789</v>
      </c>
      <c r="AJ9" s="22" t="s">
        <v>7807</v>
      </c>
      <c r="AK9" s="22" t="s">
        <v>7808</v>
      </c>
      <c r="AL9" s="22" t="s">
        <v>7809</v>
      </c>
      <c r="AM9" s="22" t="s">
        <v>7810</v>
      </c>
      <c r="AN9" s="22" t="s">
        <v>7811</v>
      </c>
      <c r="AO9" s="22" t="s">
        <v>7812</v>
      </c>
      <c r="AP9" s="22">
        <v>1.528383965E9</v>
      </c>
      <c r="AQ9" s="22" t="s">
        <v>7813</v>
      </c>
      <c r="AS9" s="22" t="s">
        <v>7812</v>
      </c>
      <c r="AT9" s="22">
        <v>1.528383965E9</v>
      </c>
      <c r="AU9" s="22" t="s">
        <v>7813</v>
      </c>
      <c r="AW9" s="22" t="s">
        <v>7813</v>
      </c>
      <c r="AY9" s="22" t="s">
        <v>7813</v>
      </c>
      <c r="BA9" s="22" t="s">
        <v>7892</v>
      </c>
      <c r="BB9" s="22">
        <v>9.47634818E8</v>
      </c>
      <c r="BG9" s="22" t="s">
        <v>7810</v>
      </c>
    </row>
    <row r="10">
      <c r="A10" s="91">
        <v>44621.0</v>
      </c>
      <c r="B10" s="92">
        <v>0.4479166666666667</v>
      </c>
      <c r="C10" s="22" t="s">
        <v>7789</v>
      </c>
      <c r="G10" s="22">
        <v>217785.0</v>
      </c>
      <c r="H10" s="22" t="s">
        <v>7790</v>
      </c>
      <c r="I10" s="22" t="s">
        <v>7815</v>
      </c>
      <c r="J10" s="22" t="s">
        <v>7792</v>
      </c>
      <c r="L10" s="22">
        <v>1.0</v>
      </c>
      <c r="M10" s="22">
        <v>1.0</v>
      </c>
      <c r="N10" s="22" t="s">
        <v>7893</v>
      </c>
      <c r="O10" s="22" t="s">
        <v>7894</v>
      </c>
      <c r="P10" s="22" t="s">
        <v>7895</v>
      </c>
      <c r="Q10" s="22" t="s">
        <v>7896</v>
      </c>
      <c r="R10" s="22">
        <v>17166.0</v>
      </c>
      <c r="S10" s="91">
        <v>23624.0</v>
      </c>
      <c r="T10" s="22" t="s">
        <v>7819</v>
      </c>
      <c r="U10" s="22" t="s">
        <v>7897</v>
      </c>
      <c r="V10" s="22" t="s">
        <v>7898</v>
      </c>
      <c r="W10" s="22" t="s">
        <v>7899</v>
      </c>
      <c r="X10" s="22" t="s">
        <v>7800</v>
      </c>
      <c r="Y10" s="22" t="s">
        <v>7900</v>
      </c>
      <c r="Z10" s="22" t="s">
        <v>7901</v>
      </c>
      <c r="AA10" s="22" t="s">
        <v>7803</v>
      </c>
      <c r="AB10" s="22" t="s">
        <v>7804</v>
      </c>
      <c r="AC10" s="22" t="s">
        <v>7902</v>
      </c>
      <c r="AD10" s="22" t="s">
        <v>7903</v>
      </c>
      <c r="AG10" s="22" t="s">
        <v>7806</v>
      </c>
      <c r="AH10" s="22" t="s">
        <v>7789</v>
      </c>
      <c r="AI10" s="22" t="s">
        <v>7789</v>
      </c>
      <c r="AJ10" s="22" t="s">
        <v>7881</v>
      </c>
      <c r="AK10" s="22" t="s">
        <v>7808</v>
      </c>
      <c r="AL10" s="22" t="s">
        <v>7809</v>
      </c>
      <c r="AM10" s="22" t="s">
        <v>7810</v>
      </c>
      <c r="AN10" s="22" t="s">
        <v>7811</v>
      </c>
      <c r="AO10" s="22" t="s">
        <v>7847</v>
      </c>
      <c r="AP10" s="22">
        <v>1.871859587E9</v>
      </c>
      <c r="AQ10" s="22" t="s">
        <v>7813</v>
      </c>
      <c r="AS10" s="22" t="s">
        <v>7847</v>
      </c>
      <c r="AT10" s="22">
        <v>1.871859587E9</v>
      </c>
      <c r="AU10" s="22" t="s">
        <v>7813</v>
      </c>
      <c r="AW10" s="22" t="s">
        <v>7813</v>
      </c>
      <c r="AY10" s="22" t="s">
        <v>7813</v>
      </c>
      <c r="BA10" s="22" t="s">
        <v>7904</v>
      </c>
      <c r="BB10" s="22">
        <v>2.230445458E9</v>
      </c>
      <c r="BG10" s="22" t="s">
        <v>7810</v>
      </c>
    </row>
    <row r="11">
      <c r="A11" s="91">
        <v>44621.0</v>
      </c>
      <c r="B11" s="92">
        <v>0.4479166666666667</v>
      </c>
      <c r="C11" s="22" t="s">
        <v>7789</v>
      </c>
      <c r="G11" s="22">
        <v>223800.0</v>
      </c>
      <c r="H11" s="22" t="s">
        <v>7790</v>
      </c>
      <c r="I11" s="22" t="s">
        <v>7905</v>
      </c>
      <c r="J11" s="22" t="s">
        <v>7792</v>
      </c>
      <c r="L11" s="22">
        <v>1.0</v>
      </c>
      <c r="M11" s="22">
        <v>1.0</v>
      </c>
      <c r="N11" s="22" t="s">
        <v>7906</v>
      </c>
      <c r="O11" s="22" t="s">
        <v>7907</v>
      </c>
      <c r="P11" s="22" t="s">
        <v>7908</v>
      </c>
      <c r="R11" s="22">
        <v>17963.0</v>
      </c>
      <c r="S11" s="91">
        <v>19664.0</v>
      </c>
      <c r="T11" s="22" t="s">
        <v>7797</v>
      </c>
      <c r="U11" s="22" t="s">
        <v>7909</v>
      </c>
      <c r="W11" s="22" t="s">
        <v>7910</v>
      </c>
      <c r="X11" s="22" t="s">
        <v>7800</v>
      </c>
      <c r="Y11" s="22" t="s">
        <v>7911</v>
      </c>
      <c r="Z11" s="22" t="s">
        <v>7912</v>
      </c>
      <c r="AA11" s="22" t="s">
        <v>7823</v>
      </c>
      <c r="AB11" s="22" t="s">
        <v>7804</v>
      </c>
      <c r="AC11" s="22" t="s">
        <v>7913</v>
      </c>
      <c r="AD11" s="22" t="s">
        <v>7913</v>
      </c>
      <c r="AG11" s="22" t="s">
        <v>7806</v>
      </c>
      <c r="AH11" s="22" t="s">
        <v>7789</v>
      </c>
      <c r="AI11" s="22" t="s">
        <v>7789</v>
      </c>
      <c r="AJ11" s="22" t="s">
        <v>7807</v>
      </c>
      <c r="AK11" s="22" t="s">
        <v>7808</v>
      </c>
      <c r="AL11" s="22" t="s">
        <v>7809</v>
      </c>
      <c r="AM11" s="22" t="s">
        <v>7810</v>
      </c>
      <c r="AN11" s="22" t="s">
        <v>7811</v>
      </c>
      <c r="AO11" s="22" t="s">
        <v>7812</v>
      </c>
      <c r="AP11" s="22">
        <v>1.528383965E9</v>
      </c>
      <c r="AQ11" s="22" t="s">
        <v>7813</v>
      </c>
      <c r="AS11" s="22" t="s">
        <v>7812</v>
      </c>
      <c r="AT11" s="22">
        <v>1.528383965E9</v>
      </c>
      <c r="AU11" s="22" t="s">
        <v>7813</v>
      </c>
      <c r="AW11" s="22" t="s">
        <v>7813</v>
      </c>
      <c r="AY11" s="22" t="s">
        <v>7813</v>
      </c>
      <c r="BA11" s="22" t="s">
        <v>7914</v>
      </c>
      <c r="BB11" s="22">
        <v>1.14109065E8</v>
      </c>
      <c r="BC11" s="22" t="s">
        <v>7915</v>
      </c>
      <c r="BD11" s="22">
        <v>7.16174375E8</v>
      </c>
      <c r="BG11" s="22" t="s">
        <v>7810</v>
      </c>
    </row>
    <row r="12">
      <c r="A12" s="91">
        <v>44621.0</v>
      </c>
      <c r="B12" s="92">
        <v>0.46875</v>
      </c>
      <c r="C12" s="22" t="s">
        <v>7789</v>
      </c>
      <c r="G12" s="22">
        <v>224142.0</v>
      </c>
      <c r="H12" s="22" t="s">
        <v>7790</v>
      </c>
      <c r="I12" s="22" t="s">
        <v>7916</v>
      </c>
      <c r="J12" s="22" t="s">
        <v>7792</v>
      </c>
      <c r="L12" s="22">
        <v>1.0</v>
      </c>
      <c r="M12" s="22">
        <v>1.0</v>
      </c>
      <c r="N12" s="22" t="s">
        <v>7917</v>
      </c>
      <c r="O12" s="22" t="s">
        <v>7918</v>
      </c>
      <c r="P12" s="22" t="s">
        <v>7919</v>
      </c>
      <c r="R12" s="22">
        <v>18068.0</v>
      </c>
      <c r="S12" s="91">
        <v>20991.0</v>
      </c>
      <c r="T12" s="22" t="s">
        <v>7819</v>
      </c>
      <c r="U12" s="22" t="s">
        <v>7920</v>
      </c>
      <c r="W12" s="22" t="s">
        <v>7799</v>
      </c>
      <c r="X12" s="22" t="s">
        <v>7800</v>
      </c>
      <c r="Y12" s="22" t="s">
        <v>7921</v>
      </c>
      <c r="Z12" s="22" t="s">
        <v>7922</v>
      </c>
      <c r="AA12" s="22" t="s">
        <v>7823</v>
      </c>
      <c r="AB12" s="22" t="s">
        <v>7804</v>
      </c>
      <c r="AC12" s="22" t="s">
        <v>7923</v>
      </c>
      <c r="AD12" s="22" t="s">
        <v>7923</v>
      </c>
      <c r="AG12" s="22" t="s">
        <v>7806</v>
      </c>
      <c r="AH12" s="22" t="s">
        <v>7789</v>
      </c>
      <c r="AI12" s="22" t="s">
        <v>7789</v>
      </c>
      <c r="AJ12" s="22" t="s">
        <v>7881</v>
      </c>
      <c r="AK12" s="22" t="s">
        <v>7808</v>
      </c>
      <c r="AL12" s="22" t="s">
        <v>7809</v>
      </c>
      <c r="AM12" s="22" t="s">
        <v>7810</v>
      </c>
      <c r="AN12" s="22" t="s">
        <v>7811</v>
      </c>
      <c r="AO12" s="22" t="s">
        <v>7812</v>
      </c>
      <c r="AP12" s="22">
        <v>1.528383965E9</v>
      </c>
      <c r="AQ12" s="22" t="s">
        <v>7813</v>
      </c>
      <c r="AS12" s="22" t="s">
        <v>7812</v>
      </c>
      <c r="AT12" s="22">
        <v>1.528383965E9</v>
      </c>
      <c r="AU12" s="22" t="s">
        <v>7813</v>
      </c>
      <c r="AW12" s="22" t="s">
        <v>7813</v>
      </c>
      <c r="AY12" s="22" t="s">
        <v>7813</v>
      </c>
      <c r="BA12" s="22" t="s">
        <v>7924</v>
      </c>
      <c r="BG12" s="22" t="s">
        <v>7810</v>
      </c>
    </row>
    <row r="13">
      <c r="A13" s="91">
        <v>44621.0</v>
      </c>
      <c r="B13" s="92">
        <v>0.4791666666666667</v>
      </c>
      <c r="C13" s="22" t="s">
        <v>7789</v>
      </c>
      <c r="G13" s="22">
        <v>224222.0</v>
      </c>
      <c r="H13" s="22" t="s">
        <v>7790</v>
      </c>
      <c r="I13" s="22" t="s">
        <v>7849</v>
      </c>
      <c r="J13" s="22" t="s">
        <v>7792</v>
      </c>
      <c r="L13" s="22">
        <v>1.0</v>
      </c>
      <c r="M13" s="22">
        <v>1.0</v>
      </c>
      <c r="N13" s="22" t="s">
        <v>7925</v>
      </c>
      <c r="O13" s="22" t="s">
        <v>7926</v>
      </c>
      <c r="P13" s="22" t="s">
        <v>7927</v>
      </c>
      <c r="R13" s="22">
        <v>18163.0</v>
      </c>
      <c r="S13" s="91">
        <v>15402.0</v>
      </c>
      <c r="T13" s="22" t="s">
        <v>7819</v>
      </c>
      <c r="U13" s="22" t="s">
        <v>7928</v>
      </c>
      <c r="W13" s="22" t="s">
        <v>7799</v>
      </c>
      <c r="X13" s="22" t="s">
        <v>7800</v>
      </c>
      <c r="Y13" s="22">
        <v>79936.0</v>
      </c>
      <c r="Z13" s="22" t="s">
        <v>7929</v>
      </c>
      <c r="AA13" s="22" t="s">
        <v>7803</v>
      </c>
      <c r="AB13" s="22" t="s">
        <v>7930</v>
      </c>
      <c r="AC13" s="22" t="s">
        <v>7931</v>
      </c>
      <c r="AD13" s="22" t="s">
        <v>7932</v>
      </c>
      <c r="AG13" s="22" t="s">
        <v>7806</v>
      </c>
      <c r="AH13" s="22" t="s">
        <v>7789</v>
      </c>
      <c r="AI13" s="22" t="s">
        <v>7789</v>
      </c>
      <c r="AJ13" s="22" t="s">
        <v>7807</v>
      </c>
      <c r="AK13" s="22" t="s">
        <v>7808</v>
      </c>
      <c r="AL13" s="22" t="s">
        <v>7809</v>
      </c>
      <c r="AM13" s="22" t="s">
        <v>7810</v>
      </c>
      <c r="AN13" s="22" t="s">
        <v>7811</v>
      </c>
      <c r="AO13" s="22" t="s">
        <v>7812</v>
      </c>
      <c r="AP13" s="22">
        <v>1.528383965E9</v>
      </c>
      <c r="AQ13" s="22" t="s">
        <v>7813</v>
      </c>
      <c r="AS13" s="22" t="s">
        <v>7812</v>
      </c>
      <c r="AT13" s="22">
        <v>1.528383965E9</v>
      </c>
      <c r="AU13" s="22" t="s">
        <v>7813</v>
      </c>
      <c r="AW13" s="22" t="s">
        <v>7813</v>
      </c>
      <c r="AY13" s="22" t="s">
        <v>7813</v>
      </c>
      <c r="BA13" s="22" t="s">
        <v>7892</v>
      </c>
      <c r="BB13" s="22">
        <v>9.76198387E8</v>
      </c>
      <c r="BG13" s="22" t="s">
        <v>7810</v>
      </c>
    </row>
    <row r="14">
      <c r="A14" s="91">
        <v>44621.0</v>
      </c>
      <c r="B14" s="92">
        <v>0.5416666666666666</v>
      </c>
      <c r="C14" s="22" t="s">
        <v>7789</v>
      </c>
      <c r="G14" s="22">
        <v>215943.0</v>
      </c>
      <c r="H14" s="22" t="s">
        <v>7790</v>
      </c>
      <c r="I14" s="22" t="s">
        <v>7838</v>
      </c>
      <c r="J14" s="22" t="s">
        <v>7792</v>
      </c>
      <c r="L14" s="22">
        <v>1.0</v>
      </c>
      <c r="M14" s="22">
        <v>1.0</v>
      </c>
      <c r="N14" s="22" t="s">
        <v>7933</v>
      </c>
      <c r="O14" s="22" t="s">
        <v>7934</v>
      </c>
      <c r="P14" s="22" t="s">
        <v>7935</v>
      </c>
      <c r="R14" s="22">
        <v>17925.0</v>
      </c>
      <c r="S14" s="91">
        <v>29719.0</v>
      </c>
      <c r="T14" s="22" t="s">
        <v>7797</v>
      </c>
      <c r="U14" s="22" t="s">
        <v>7936</v>
      </c>
      <c r="W14" s="22" t="s">
        <v>7799</v>
      </c>
      <c r="X14" s="22" t="s">
        <v>7800</v>
      </c>
      <c r="Y14" s="22">
        <v>79938.0</v>
      </c>
      <c r="Z14" s="22" t="s">
        <v>7937</v>
      </c>
      <c r="AA14" s="22" t="s">
        <v>7803</v>
      </c>
      <c r="AB14" s="22" t="s">
        <v>7804</v>
      </c>
      <c r="AC14" s="22" t="s">
        <v>7938</v>
      </c>
      <c r="AD14" s="22" t="s">
        <v>7938</v>
      </c>
      <c r="AF14" s="22" t="s">
        <v>7939</v>
      </c>
      <c r="AG14" s="22" t="s">
        <v>7806</v>
      </c>
      <c r="AH14" s="22" t="s">
        <v>7789</v>
      </c>
      <c r="AI14" s="22" t="s">
        <v>7789</v>
      </c>
      <c r="AJ14" s="22" t="s">
        <v>7881</v>
      </c>
      <c r="AK14" s="22" t="s">
        <v>7808</v>
      </c>
      <c r="AL14" s="22" t="s">
        <v>7809</v>
      </c>
      <c r="AM14" s="22" t="s">
        <v>7810</v>
      </c>
      <c r="AN14" s="22" t="s">
        <v>7811</v>
      </c>
      <c r="AO14" s="22" t="s">
        <v>7847</v>
      </c>
      <c r="AP14" s="22">
        <v>1.871859587E9</v>
      </c>
      <c r="AQ14" s="22" t="s">
        <v>7813</v>
      </c>
      <c r="AS14" s="22" t="s">
        <v>7847</v>
      </c>
      <c r="AT14" s="22">
        <v>1.871859587E9</v>
      </c>
      <c r="AU14" s="22" t="s">
        <v>7813</v>
      </c>
      <c r="AW14" s="22" t="s">
        <v>7813</v>
      </c>
      <c r="AY14" s="22" t="s">
        <v>7813</v>
      </c>
      <c r="BA14" s="22" t="s">
        <v>6846</v>
      </c>
      <c r="BB14" s="22" t="s">
        <v>7940</v>
      </c>
      <c r="BG14" s="22" t="s">
        <v>7810</v>
      </c>
    </row>
    <row r="15">
      <c r="A15" s="91">
        <v>44621.0</v>
      </c>
      <c r="B15" s="92">
        <v>0.5520833333333334</v>
      </c>
      <c r="C15" s="22" t="s">
        <v>7789</v>
      </c>
      <c r="G15" s="22">
        <v>215865.0</v>
      </c>
      <c r="H15" s="22" t="s">
        <v>7790</v>
      </c>
      <c r="I15" s="22" t="s">
        <v>7815</v>
      </c>
      <c r="J15" s="22" t="s">
        <v>7792</v>
      </c>
      <c r="L15" s="22">
        <v>1.0</v>
      </c>
      <c r="M15" s="22">
        <v>1.0</v>
      </c>
      <c r="N15" s="22" t="s">
        <v>7941</v>
      </c>
      <c r="O15" s="22" t="s">
        <v>7942</v>
      </c>
      <c r="P15" s="22" t="s">
        <v>7943</v>
      </c>
      <c r="R15" s="22">
        <v>15785.0</v>
      </c>
      <c r="S15" s="91">
        <v>19662.0</v>
      </c>
      <c r="T15" s="22" t="s">
        <v>7819</v>
      </c>
      <c r="U15" s="22" t="s">
        <v>7944</v>
      </c>
      <c r="W15" s="22" t="s">
        <v>7799</v>
      </c>
      <c r="X15" s="22" t="s">
        <v>7800</v>
      </c>
      <c r="Y15" s="22">
        <v>79938.0</v>
      </c>
      <c r="Z15" s="22" t="s">
        <v>7945</v>
      </c>
      <c r="AA15" s="22" t="s">
        <v>7823</v>
      </c>
      <c r="AB15" s="22" t="s">
        <v>7804</v>
      </c>
      <c r="AC15" s="22" t="s">
        <v>7946</v>
      </c>
      <c r="AD15" s="22" t="s">
        <v>7947</v>
      </c>
      <c r="AG15" s="22" t="s">
        <v>7806</v>
      </c>
      <c r="AH15" s="22" t="s">
        <v>7789</v>
      </c>
      <c r="AI15" s="22" t="s">
        <v>7789</v>
      </c>
      <c r="AJ15" s="22" t="s">
        <v>7807</v>
      </c>
      <c r="AK15" s="22" t="s">
        <v>7808</v>
      </c>
      <c r="AL15" s="22" t="s">
        <v>7809</v>
      </c>
      <c r="AM15" s="22" t="s">
        <v>7810</v>
      </c>
      <c r="AN15" s="22" t="s">
        <v>7811</v>
      </c>
      <c r="AO15" s="22" t="s">
        <v>7812</v>
      </c>
      <c r="AP15" s="22">
        <v>1.528383965E9</v>
      </c>
      <c r="AQ15" s="22" t="s">
        <v>7813</v>
      </c>
      <c r="AS15" s="22" t="s">
        <v>7812</v>
      </c>
      <c r="AT15" s="22">
        <v>1.528383965E9</v>
      </c>
      <c r="AU15" s="22" t="s">
        <v>7813</v>
      </c>
      <c r="AW15" s="22" t="s">
        <v>7813</v>
      </c>
      <c r="AY15" s="22" t="s">
        <v>7813</v>
      </c>
      <c r="BA15" s="22" t="s">
        <v>7836</v>
      </c>
      <c r="BB15" s="22" t="s">
        <v>7948</v>
      </c>
      <c r="BC15" s="22" t="s">
        <v>6846</v>
      </c>
      <c r="BD15" s="22" t="s">
        <v>7949</v>
      </c>
      <c r="BG15" s="22" t="s">
        <v>7810</v>
      </c>
    </row>
    <row r="16">
      <c r="A16" s="91">
        <v>44621.0</v>
      </c>
      <c r="B16" s="92">
        <v>0.5833333333333334</v>
      </c>
      <c r="C16" s="22" t="s">
        <v>7789</v>
      </c>
      <c r="G16" s="22">
        <v>217994.0</v>
      </c>
      <c r="H16" s="22" t="s">
        <v>7790</v>
      </c>
      <c r="I16" s="22" t="s">
        <v>7815</v>
      </c>
      <c r="J16" s="22" t="s">
        <v>7792</v>
      </c>
      <c r="L16" s="22">
        <v>1.0</v>
      </c>
      <c r="M16" s="22">
        <v>1.0</v>
      </c>
      <c r="N16" s="22" t="s">
        <v>7950</v>
      </c>
      <c r="O16" s="22" t="s">
        <v>7951</v>
      </c>
      <c r="P16" s="22" t="s">
        <v>7952</v>
      </c>
      <c r="R16" s="22">
        <v>17795.0</v>
      </c>
      <c r="S16" s="91">
        <v>27896.0</v>
      </c>
      <c r="T16" s="22" t="s">
        <v>7819</v>
      </c>
      <c r="U16" s="22" t="s">
        <v>7953</v>
      </c>
      <c r="W16" s="22" t="s">
        <v>7954</v>
      </c>
      <c r="X16" s="22" t="s">
        <v>7800</v>
      </c>
      <c r="Y16" s="22">
        <v>79938.0</v>
      </c>
      <c r="Z16" s="22" t="s">
        <v>7955</v>
      </c>
      <c r="AA16" s="22" t="s">
        <v>7956</v>
      </c>
      <c r="AB16" s="22" t="s">
        <v>7804</v>
      </c>
      <c r="AC16" s="22" t="s">
        <v>7957</v>
      </c>
      <c r="AD16" s="22" t="s">
        <v>7957</v>
      </c>
      <c r="AF16" s="22" t="s">
        <v>7958</v>
      </c>
      <c r="AG16" s="22" t="s">
        <v>7806</v>
      </c>
      <c r="AH16" s="22" t="s">
        <v>7789</v>
      </c>
      <c r="AI16" s="22" t="s">
        <v>7789</v>
      </c>
      <c r="AJ16" s="22" t="s">
        <v>7881</v>
      </c>
      <c r="AK16" s="22" t="s">
        <v>7808</v>
      </c>
      <c r="AL16" s="22" t="s">
        <v>7809</v>
      </c>
      <c r="AM16" s="22" t="s">
        <v>7810</v>
      </c>
      <c r="AN16" s="22" t="s">
        <v>7811</v>
      </c>
      <c r="AO16" s="22" t="s">
        <v>7812</v>
      </c>
      <c r="AP16" s="22">
        <v>1.528383965E9</v>
      </c>
      <c r="AQ16" s="22" t="s">
        <v>7813</v>
      </c>
      <c r="AS16" s="22" t="s">
        <v>7812</v>
      </c>
      <c r="AT16" s="22">
        <v>1.528383965E9</v>
      </c>
      <c r="AU16" s="22" t="s">
        <v>7813</v>
      </c>
      <c r="AW16" s="22" t="s">
        <v>7813</v>
      </c>
      <c r="AY16" s="22" t="s">
        <v>7813</v>
      </c>
      <c r="BA16" s="22" t="s">
        <v>7836</v>
      </c>
      <c r="BB16" s="22" t="s">
        <v>7959</v>
      </c>
      <c r="BC16" s="22" t="s">
        <v>7960</v>
      </c>
      <c r="BD16" s="22" t="s">
        <v>7961</v>
      </c>
      <c r="BG16" s="22" t="s">
        <v>7810</v>
      </c>
    </row>
    <row r="17">
      <c r="A17" s="91">
        <v>44621.0</v>
      </c>
      <c r="B17" s="92">
        <v>0.59375</v>
      </c>
      <c r="C17" s="22" t="s">
        <v>7789</v>
      </c>
      <c r="G17" s="22">
        <v>217674.0</v>
      </c>
      <c r="H17" s="22" t="s">
        <v>7790</v>
      </c>
      <c r="I17" s="22" t="s">
        <v>7815</v>
      </c>
      <c r="J17" s="22" t="s">
        <v>7792</v>
      </c>
      <c r="L17" s="22">
        <v>1.0</v>
      </c>
      <c r="M17" s="22">
        <v>1.0</v>
      </c>
      <c r="N17" s="22" t="s">
        <v>7962</v>
      </c>
      <c r="O17" s="22" t="s">
        <v>7963</v>
      </c>
      <c r="P17" s="22" t="s">
        <v>7964</v>
      </c>
      <c r="R17" s="22">
        <v>16039.0</v>
      </c>
      <c r="S17" s="91">
        <v>23742.0</v>
      </c>
      <c r="T17" s="22" t="s">
        <v>7797</v>
      </c>
      <c r="U17" s="22" t="s">
        <v>7965</v>
      </c>
      <c r="W17" s="22" t="s">
        <v>7799</v>
      </c>
      <c r="X17" s="22" t="s">
        <v>7800</v>
      </c>
      <c r="Y17" s="22" t="s">
        <v>7966</v>
      </c>
      <c r="Z17" s="22" t="s">
        <v>7967</v>
      </c>
      <c r="AA17" s="22" t="s">
        <v>7803</v>
      </c>
      <c r="AB17" s="22" t="s">
        <v>7930</v>
      </c>
      <c r="AC17" s="22" t="s">
        <v>7968</v>
      </c>
      <c r="AF17" s="22" t="s">
        <v>7969</v>
      </c>
      <c r="AG17" s="22" t="s">
        <v>7806</v>
      </c>
      <c r="AH17" s="22" t="s">
        <v>7789</v>
      </c>
      <c r="AI17" s="22" t="s">
        <v>7789</v>
      </c>
      <c r="AJ17" s="22" t="s">
        <v>7881</v>
      </c>
      <c r="AK17" s="22" t="s">
        <v>7808</v>
      </c>
      <c r="AL17" s="22" t="s">
        <v>7809</v>
      </c>
      <c r="AM17" s="22" t="s">
        <v>7810</v>
      </c>
      <c r="AN17" s="22" t="s">
        <v>7811</v>
      </c>
      <c r="AO17" s="22" t="s">
        <v>7847</v>
      </c>
      <c r="AP17" s="22">
        <v>1.871859587E9</v>
      </c>
      <c r="AQ17" s="22" t="s">
        <v>7813</v>
      </c>
      <c r="AS17" s="22" t="s">
        <v>7847</v>
      </c>
      <c r="AT17" s="22">
        <v>1.871859587E9</v>
      </c>
      <c r="AU17" s="22" t="s">
        <v>7813</v>
      </c>
      <c r="AW17" s="22" t="s">
        <v>7813</v>
      </c>
      <c r="AY17" s="22" t="s">
        <v>7813</v>
      </c>
      <c r="BA17" s="22" t="s">
        <v>7970</v>
      </c>
      <c r="BB17" s="22">
        <v>2.0014812201E10</v>
      </c>
      <c r="BG17" s="22" t="s">
        <v>7810</v>
      </c>
    </row>
    <row r="18">
      <c r="A18" s="91">
        <v>44621.0</v>
      </c>
      <c r="B18" s="92">
        <v>0.625</v>
      </c>
      <c r="C18" s="22" t="s">
        <v>7789</v>
      </c>
      <c r="G18" s="22">
        <v>222668.0</v>
      </c>
      <c r="H18" s="22" t="s">
        <v>7790</v>
      </c>
      <c r="I18" s="22" t="s">
        <v>7815</v>
      </c>
      <c r="J18" s="22" t="s">
        <v>7792</v>
      </c>
      <c r="L18" s="22">
        <v>1.0</v>
      </c>
      <c r="M18" s="22">
        <v>1.0</v>
      </c>
      <c r="N18" s="22" t="s">
        <v>7971</v>
      </c>
      <c r="O18" s="22" t="s">
        <v>7972</v>
      </c>
      <c r="P18" s="22" t="s">
        <v>7973</v>
      </c>
      <c r="R18" s="22">
        <v>17590.0</v>
      </c>
      <c r="S18" s="91">
        <v>26837.0</v>
      </c>
      <c r="T18" s="22" t="s">
        <v>7797</v>
      </c>
      <c r="U18" s="22" t="s">
        <v>7974</v>
      </c>
      <c r="V18" s="22" t="s">
        <v>7975</v>
      </c>
      <c r="W18" s="22" t="s">
        <v>7799</v>
      </c>
      <c r="X18" s="22" t="s">
        <v>7800</v>
      </c>
      <c r="Y18" s="22" t="s">
        <v>7976</v>
      </c>
      <c r="Z18" s="22" t="s">
        <v>7977</v>
      </c>
      <c r="AA18" s="22" t="s">
        <v>7823</v>
      </c>
      <c r="AB18" s="22" t="s">
        <v>7804</v>
      </c>
      <c r="AC18" s="22" t="s">
        <v>7978</v>
      </c>
      <c r="AD18" s="22" t="s">
        <v>7978</v>
      </c>
      <c r="AF18" s="22" t="s">
        <v>7979</v>
      </c>
      <c r="AG18" s="22" t="s">
        <v>7806</v>
      </c>
      <c r="AH18" s="22" t="s">
        <v>7789</v>
      </c>
      <c r="AI18" s="22" t="s">
        <v>7789</v>
      </c>
      <c r="AJ18" s="22" t="s">
        <v>7881</v>
      </c>
      <c r="AK18" s="22" t="s">
        <v>7808</v>
      </c>
      <c r="AL18" s="22" t="s">
        <v>7809</v>
      </c>
      <c r="AM18" s="22" t="s">
        <v>7810</v>
      </c>
      <c r="AN18" s="22" t="s">
        <v>7811</v>
      </c>
      <c r="AO18" s="22" t="s">
        <v>7825</v>
      </c>
      <c r="AP18" s="22">
        <v>1.457958902E9</v>
      </c>
      <c r="AQ18" s="22" t="s">
        <v>7813</v>
      </c>
      <c r="AS18" s="22" t="s">
        <v>7825</v>
      </c>
      <c r="AT18" s="22">
        <v>1.457958902E9</v>
      </c>
      <c r="AU18" s="22" t="s">
        <v>7813</v>
      </c>
      <c r="AW18" s="22" t="s">
        <v>7813</v>
      </c>
      <c r="AY18" s="22" t="s">
        <v>7813</v>
      </c>
      <c r="BA18" s="22" t="s">
        <v>7869</v>
      </c>
      <c r="BB18" s="22">
        <v>1.1712562601E10</v>
      </c>
      <c r="BC18" s="22" t="s">
        <v>7883</v>
      </c>
      <c r="BD18" s="22">
        <v>5.14459263E8</v>
      </c>
      <c r="BG18" s="22" t="s">
        <v>7810</v>
      </c>
    </row>
    <row r="19">
      <c r="A19" s="91">
        <v>44621.0</v>
      </c>
      <c r="B19" s="92">
        <v>0.6458333333333334</v>
      </c>
      <c r="C19" s="22" t="s">
        <v>7789</v>
      </c>
      <c r="G19" s="22">
        <v>218010.0</v>
      </c>
      <c r="H19" s="22" t="s">
        <v>7790</v>
      </c>
      <c r="I19" s="22" t="s">
        <v>7815</v>
      </c>
      <c r="J19" s="22" t="s">
        <v>7792</v>
      </c>
      <c r="L19" s="22">
        <v>1.0</v>
      </c>
      <c r="M19" s="22">
        <v>1.0</v>
      </c>
      <c r="N19" s="22" t="s">
        <v>7980</v>
      </c>
      <c r="O19" s="22" t="s">
        <v>7981</v>
      </c>
      <c r="P19" s="22" t="s">
        <v>7982</v>
      </c>
      <c r="Q19" s="22" t="s">
        <v>7983</v>
      </c>
      <c r="R19" s="22">
        <v>16251.0</v>
      </c>
      <c r="S19" s="91">
        <v>14044.0</v>
      </c>
      <c r="T19" s="22" t="s">
        <v>7819</v>
      </c>
      <c r="U19" s="22" t="s">
        <v>7984</v>
      </c>
      <c r="W19" s="22" t="s">
        <v>7799</v>
      </c>
      <c r="X19" s="22" t="s">
        <v>7800</v>
      </c>
      <c r="Y19" s="22" t="s">
        <v>7985</v>
      </c>
      <c r="Z19" s="22" t="s">
        <v>7986</v>
      </c>
      <c r="AA19" s="22" t="s">
        <v>7823</v>
      </c>
      <c r="AB19" s="22" t="s">
        <v>7856</v>
      </c>
      <c r="AC19" s="22" t="s">
        <v>7987</v>
      </c>
      <c r="AD19" s="22" t="s">
        <v>7987</v>
      </c>
      <c r="AF19" s="22" t="s">
        <v>7988</v>
      </c>
      <c r="AG19" s="22" t="s">
        <v>7806</v>
      </c>
      <c r="AH19" s="22" t="s">
        <v>7789</v>
      </c>
      <c r="AI19" s="22" t="s">
        <v>7789</v>
      </c>
      <c r="AJ19" s="22" t="s">
        <v>7807</v>
      </c>
      <c r="AK19" s="22" t="s">
        <v>7808</v>
      </c>
      <c r="AL19" s="22" t="s">
        <v>7809</v>
      </c>
      <c r="AM19" s="22" t="s">
        <v>7810</v>
      </c>
      <c r="AN19" s="22" t="s">
        <v>7811</v>
      </c>
      <c r="AO19" s="22" t="s">
        <v>7812</v>
      </c>
      <c r="AP19" s="22">
        <v>1.528383965E9</v>
      </c>
      <c r="AQ19" s="22" t="s">
        <v>7813</v>
      </c>
      <c r="AS19" s="22" t="s">
        <v>7812</v>
      </c>
      <c r="AT19" s="22">
        <v>1.528383965E9</v>
      </c>
      <c r="AU19" s="22" t="s">
        <v>7813</v>
      </c>
      <c r="AW19" s="22" t="s">
        <v>7813</v>
      </c>
      <c r="AY19" s="22" t="s">
        <v>7813</v>
      </c>
      <c r="BA19" s="22" t="s">
        <v>7892</v>
      </c>
      <c r="BB19" s="22">
        <v>9.48137141E8</v>
      </c>
      <c r="BG19" s="22" t="s">
        <v>7810</v>
      </c>
    </row>
    <row r="20">
      <c r="A20" s="91">
        <v>44621.0</v>
      </c>
      <c r="B20" s="92">
        <v>0.6458333333333334</v>
      </c>
      <c r="C20" s="22" t="s">
        <v>7789</v>
      </c>
      <c r="G20" s="22">
        <v>222919.0</v>
      </c>
      <c r="H20" s="22" t="s">
        <v>7790</v>
      </c>
      <c r="I20" s="22" t="s">
        <v>7815</v>
      </c>
      <c r="J20" s="22" t="s">
        <v>7792</v>
      </c>
      <c r="L20" s="22">
        <v>1.0</v>
      </c>
      <c r="M20" s="22">
        <v>1.0</v>
      </c>
      <c r="N20" s="22" t="s">
        <v>7989</v>
      </c>
      <c r="O20" s="22" t="s">
        <v>7990</v>
      </c>
      <c r="P20" s="22" t="s">
        <v>7991</v>
      </c>
      <c r="R20" s="22">
        <v>10305.0</v>
      </c>
      <c r="S20" s="91">
        <v>22882.0</v>
      </c>
      <c r="T20" s="22" t="s">
        <v>7797</v>
      </c>
      <c r="U20" s="22" t="s">
        <v>7992</v>
      </c>
      <c r="W20" s="22" t="s">
        <v>7799</v>
      </c>
      <c r="X20" s="22" t="s">
        <v>7800</v>
      </c>
      <c r="Y20" s="22" t="s">
        <v>7993</v>
      </c>
      <c r="Z20" s="22" t="s">
        <v>7994</v>
      </c>
      <c r="AA20" s="22" t="s">
        <v>7956</v>
      </c>
      <c r="AB20" s="22" t="s">
        <v>7804</v>
      </c>
      <c r="AC20" s="22" t="s">
        <v>7995</v>
      </c>
      <c r="AF20" s="22" t="s">
        <v>7996</v>
      </c>
      <c r="AG20" s="22" t="s">
        <v>7806</v>
      </c>
      <c r="AH20" s="22" t="s">
        <v>7789</v>
      </c>
      <c r="AI20" s="22" t="s">
        <v>7789</v>
      </c>
      <c r="AJ20" s="22" t="s">
        <v>7881</v>
      </c>
      <c r="AK20" s="22" t="s">
        <v>7808</v>
      </c>
      <c r="AL20" s="22" t="s">
        <v>7809</v>
      </c>
      <c r="AM20" s="22" t="s">
        <v>7810</v>
      </c>
      <c r="AN20" s="22" t="s">
        <v>7811</v>
      </c>
      <c r="AO20" s="22" t="s">
        <v>7825</v>
      </c>
      <c r="AP20" s="22">
        <v>1.457958902E9</v>
      </c>
      <c r="AQ20" s="22" t="s">
        <v>7813</v>
      </c>
      <c r="AS20" s="22" t="s">
        <v>7825</v>
      </c>
      <c r="AT20" s="22">
        <v>1.457958902E9</v>
      </c>
      <c r="AU20" s="22" t="s">
        <v>7813</v>
      </c>
      <c r="AW20" s="22" t="s">
        <v>7813</v>
      </c>
      <c r="AY20" s="22" t="s">
        <v>7813</v>
      </c>
      <c r="BA20" s="22" t="s">
        <v>7892</v>
      </c>
      <c r="BB20" s="22">
        <v>9.35329836E8</v>
      </c>
      <c r="BG20" s="22" t="s">
        <v>7810</v>
      </c>
    </row>
    <row r="21">
      <c r="A21" s="91">
        <v>44621.0</v>
      </c>
      <c r="B21" s="92">
        <v>0.75</v>
      </c>
      <c r="C21" s="22" t="s">
        <v>7789</v>
      </c>
      <c r="G21" s="22">
        <v>209726.0</v>
      </c>
      <c r="H21" s="22" t="s">
        <v>7790</v>
      </c>
      <c r="I21" s="22" t="s">
        <v>7997</v>
      </c>
      <c r="J21" s="22" t="s">
        <v>7998</v>
      </c>
      <c r="L21" s="22">
        <v>1.0</v>
      </c>
      <c r="M21" s="22">
        <v>1.0</v>
      </c>
      <c r="N21" s="22" t="s">
        <v>7999</v>
      </c>
      <c r="O21" s="22" t="s">
        <v>8000</v>
      </c>
      <c r="P21" s="22" t="s">
        <v>8001</v>
      </c>
      <c r="R21" s="22">
        <v>9437.0</v>
      </c>
      <c r="S21" s="91">
        <v>26224.0</v>
      </c>
      <c r="T21" s="22" t="s">
        <v>7797</v>
      </c>
      <c r="U21" s="22" t="s">
        <v>8002</v>
      </c>
      <c r="W21" s="22" t="s">
        <v>7799</v>
      </c>
      <c r="X21" s="22" t="s">
        <v>7800</v>
      </c>
      <c r="Y21" s="22" t="s">
        <v>8003</v>
      </c>
      <c r="Z21" s="22" t="s">
        <v>8004</v>
      </c>
      <c r="AA21" s="22" t="s">
        <v>7823</v>
      </c>
      <c r="AB21" s="22" t="s">
        <v>7804</v>
      </c>
      <c r="AC21" s="22" t="s">
        <v>8005</v>
      </c>
      <c r="AG21" s="22" t="s">
        <v>7806</v>
      </c>
      <c r="AH21" s="22" t="s">
        <v>7789</v>
      </c>
      <c r="AI21" s="22" t="s">
        <v>7789</v>
      </c>
      <c r="AJ21" s="22" t="s">
        <v>7881</v>
      </c>
      <c r="AK21" s="22" t="s">
        <v>7808</v>
      </c>
      <c r="AL21" s="22" t="s">
        <v>7809</v>
      </c>
      <c r="AM21" s="22" t="s">
        <v>7810</v>
      </c>
      <c r="AN21" s="22" t="s">
        <v>7811</v>
      </c>
      <c r="AO21" s="22" t="s">
        <v>7847</v>
      </c>
      <c r="AP21" s="22">
        <v>1.871859587E9</v>
      </c>
      <c r="AQ21" s="22" t="s">
        <v>7813</v>
      </c>
      <c r="AS21" s="22" t="s">
        <v>7847</v>
      </c>
      <c r="AT21" s="22">
        <v>1.871859587E9</v>
      </c>
      <c r="AU21" s="22" t="s">
        <v>7813</v>
      </c>
      <c r="AW21" s="22" t="s">
        <v>7813</v>
      </c>
      <c r="AY21" s="22" t="s">
        <v>7813</v>
      </c>
      <c r="BA21" s="22" t="s">
        <v>8006</v>
      </c>
      <c r="BB21" s="22" t="s">
        <v>8007</v>
      </c>
      <c r="BG21" s="22" t="s">
        <v>7810</v>
      </c>
    </row>
    <row r="22">
      <c r="A22" s="91">
        <v>44621.0</v>
      </c>
      <c r="B22" s="92">
        <v>0.7916666666666666</v>
      </c>
      <c r="C22" s="22" t="s">
        <v>7789</v>
      </c>
      <c r="G22" s="22">
        <v>218054.0</v>
      </c>
      <c r="H22" s="22" t="s">
        <v>7790</v>
      </c>
      <c r="I22" s="22" t="s">
        <v>7815</v>
      </c>
      <c r="J22" s="22" t="s">
        <v>8008</v>
      </c>
      <c r="L22" s="22">
        <v>1.0</v>
      </c>
      <c r="M22" s="22">
        <v>1.0</v>
      </c>
      <c r="N22" s="22" t="s">
        <v>8009</v>
      </c>
      <c r="O22" s="22" t="s">
        <v>8010</v>
      </c>
      <c r="P22" s="22" t="s">
        <v>8011</v>
      </c>
      <c r="R22" s="22">
        <v>15023.0</v>
      </c>
      <c r="S22" s="91">
        <v>24210.0</v>
      </c>
      <c r="T22" s="22" t="s">
        <v>7819</v>
      </c>
      <c r="U22" s="22" t="s">
        <v>8012</v>
      </c>
      <c r="W22" s="22" t="s">
        <v>7799</v>
      </c>
      <c r="X22" s="22" t="s">
        <v>7800</v>
      </c>
      <c r="Y22" s="22" t="s">
        <v>8013</v>
      </c>
      <c r="Z22" s="22" t="s">
        <v>8014</v>
      </c>
      <c r="AA22" s="22" t="s">
        <v>7823</v>
      </c>
      <c r="AB22" s="22" t="s">
        <v>7804</v>
      </c>
      <c r="AC22" s="22" t="s">
        <v>8015</v>
      </c>
      <c r="AF22" s="22" t="s">
        <v>8016</v>
      </c>
      <c r="AG22" s="22" t="s">
        <v>7806</v>
      </c>
      <c r="AH22" s="22" t="s">
        <v>7789</v>
      </c>
      <c r="AI22" s="22" t="s">
        <v>7789</v>
      </c>
      <c r="AJ22" s="22" t="s">
        <v>7881</v>
      </c>
      <c r="AK22" s="22" t="s">
        <v>7808</v>
      </c>
      <c r="AL22" s="22" t="s">
        <v>7809</v>
      </c>
      <c r="AM22" s="22" t="s">
        <v>7810</v>
      </c>
      <c r="AN22" s="22" t="s">
        <v>7811</v>
      </c>
      <c r="AO22" s="22" t="s">
        <v>7812</v>
      </c>
      <c r="AP22" s="22">
        <v>1.528383965E9</v>
      </c>
      <c r="AQ22" s="22" t="s">
        <v>7813</v>
      </c>
      <c r="AS22" s="22" t="s">
        <v>7812</v>
      </c>
      <c r="AT22" s="22">
        <v>1.528383965E9</v>
      </c>
      <c r="AU22" s="22" t="s">
        <v>7813</v>
      </c>
      <c r="AW22" s="22" t="s">
        <v>7813</v>
      </c>
      <c r="AY22" s="22" t="s">
        <v>7813</v>
      </c>
      <c r="BA22" s="22" t="s">
        <v>8017</v>
      </c>
      <c r="BG22" s="22" t="s">
        <v>7810</v>
      </c>
    </row>
    <row r="23">
      <c r="A23" s="91">
        <v>44621.0</v>
      </c>
      <c r="B23" s="92">
        <v>0.7916666666666666</v>
      </c>
      <c r="C23" s="22" t="s">
        <v>7789</v>
      </c>
      <c r="G23" s="22">
        <v>219905.0</v>
      </c>
      <c r="H23" s="22" t="s">
        <v>7790</v>
      </c>
      <c r="I23" s="22" t="s">
        <v>7815</v>
      </c>
      <c r="J23" s="22" t="s">
        <v>8018</v>
      </c>
      <c r="L23" s="22">
        <v>1.0</v>
      </c>
      <c r="M23" s="22">
        <v>1.0</v>
      </c>
      <c r="N23" s="22" t="s">
        <v>8019</v>
      </c>
      <c r="O23" s="22" t="s">
        <v>7963</v>
      </c>
      <c r="P23" s="22" t="s">
        <v>8020</v>
      </c>
      <c r="R23" s="22">
        <v>18074.0</v>
      </c>
      <c r="S23" s="91">
        <v>21940.0</v>
      </c>
      <c r="T23" s="22" t="s">
        <v>7797</v>
      </c>
      <c r="U23" s="22" t="s">
        <v>8021</v>
      </c>
      <c r="W23" s="22" t="s">
        <v>7799</v>
      </c>
      <c r="X23" s="22" t="s">
        <v>7800</v>
      </c>
      <c r="Y23" s="22" t="s">
        <v>8022</v>
      </c>
      <c r="Z23" s="22" t="s">
        <v>8023</v>
      </c>
      <c r="AA23" s="22" t="s">
        <v>7803</v>
      </c>
      <c r="AB23" s="22" t="s">
        <v>7804</v>
      </c>
      <c r="AC23" s="22" t="s">
        <v>8024</v>
      </c>
      <c r="AD23" s="22" t="s">
        <v>8024</v>
      </c>
      <c r="AG23" s="22" t="s">
        <v>7806</v>
      </c>
      <c r="AH23" s="22" t="s">
        <v>7789</v>
      </c>
      <c r="AI23" s="22" t="s">
        <v>7789</v>
      </c>
      <c r="AJ23" s="22" t="s">
        <v>7881</v>
      </c>
      <c r="AK23" s="22" t="s">
        <v>7808</v>
      </c>
      <c r="AL23" s="22" t="s">
        <v>7809</v>
      </c>
      <c r="AM23" s="22" t="s">
        <v>7810</v>
      </c>
      <c r="AN23" s="22" t="s">
        <v>7811</v>
      </c>
      <c r="AO23" s="22" t="s">
        <v>7825</v>
      </c>
      <c r="AP23" s="22">
        <v>1.457958902E9</v>
      </c>
      <c r="AQ23" s="22" t="s">
        <v>7813</v>
      </c>
      <c r="AS23" s="22" t="s">
        <v>7825</v>
      </c>
      <c r="AT23" s="22">
        <v>1.457958902E9</v>
      </c>
      <c r="AU23" s="22" t="s">
        <v>7813</v>
      </c>
      <c r="AW23" s="22" t="s">
        <v>7813</v>
      </c>
      <c r="AY23" s="22" t="s">
        <v>7813</v>
      </c>
      <c r="BA23" s="22" t="s">
        <v>8025</v>
      </c>
      <c r="BB23" s="22" t="s">
        <v>8026</v>
      </c>
      <c r="BG23" s="22" t="s">
        <v>7810</v>
      </c>
    </row>
    <row r="24">
      <c r="A24" s="91">
        <v>44621.0</v>
      </c>
      <c r="B24" s="92">
        <v>0.7916666666666666</v>
      </c>
      <c r="C24" s="22" t="s">
        <v>7789</v>
      </c>
      <c r="G24" s="22">
        <v>223967.0</v>
      </c>
      <c r="H24" s="22" t="s">
        <v>7790</v>
      </c>
      <c r="I24" s="22" t="s">
        <v>7916</v>
      </c>
      <c r="J24" s="22" t="s">
        <v>8027</v>
      </c>
      <c r="L24" s="22">
        <v>1.0</v>
      </c>
      <c r="M24" s="22">
        <v>1.0</v>
      </c>
      <c r="N24" s="22" t="s">
        <v>8028</v>
      </c>
      <c r="O24" s="22" t="s">
        <v>8029</v>
      </c>
      <c r="P24" s="22" t="s">
        <v>8030</v>
      </c>
      <c r="Q24" s="22" t="s">
        <v>8031</v>
      </c>
      <c r="R24" s="22">
        <v>18158.0</v>
      </c>
      <c r="S24" s="91">
        <v>20169.0</v>
      </c>
      <c r="T24" s="22" t="s">
        <v>7797</v>
      </c>
      <c r="U24" s="22" t="s">
        <v>8032</v>
      </c>
      <c r="W24" s="22" t="s">
        <v>7799</v>
      </c>
      <c r="X24" s="22" t="s">
        <v>7800</v>
      </c>
      <c r="Y24" s="22">
        <v>79936.0</v>
      </c>
      <c r="Z24" s="22" t="s">
        <v>8033</v>
      </c>
      <c r="AA24" s="22" t="s">
        <v>7823</v>
      </c>
      <c r="AB24" s="22" t="s">
        <v>7804</v>
      </c>
      <c r="AC24" s="22" t="s">
        <v>8034</v>
      </c>
      <c r="AD24" s="22" t="s">
        <v>8034</v>
      </c>
      <c r="AF24" s="22" t="s">
        <v>8035</v>
      </c>
      <c r="AG24" s="22" t="s">
        <v>7806</v>
      </c>
      <c r="AH24" s="22" t="s">
        <v>7789</v>
      </c>
      <c r="AI24" s="22" t="s">
        <v>7789</v>
      </c>
      <c r="AJ24" s="22" t="s">
        <v>7807</v>
      </c>
      <c r="AK24" s="22" t="s">
        <v>7808</v>
      </c>
      <c r="AL24" s="22" t="s">
        <v>7809</v>
      </c>
      <c r="AM24" s="22" t="s">
        <v>7810</v>
      </c>
      <c r="AN24" s="22" t="s">
        <v>7811</v>
      </c>
      <c r="AO24" s="22" t="s">
        <v>7812</v>
      </c>
      <c r="AP24" s="22">
        <v>1.528383965E9</v>
      </c>
      <c r="AQ24" s="22" t="s">
        <v>7813</v>
      </c>
      <c r="AS24" s="22" t="s">
        <v>7812</v>
      </c>
      <c r="AT24" s="22">
        <v>1.528383965E9</v>
      </c>
      <c r="AU24" s="22" t="s">
        <v>7813</v>
      </c>
      <c r="AW24" s="22" t="s">
        <v>7813</v>
      </c>
      <c r="AY24" s="22" t="s">
        <v>7813</v>
      </c>
      <c r="BA24" s="22" t="s">
        <v>7892</v>
      </c>
      <c r="BB24" s="22">
        <v>9.48293407E8</v>
      </c>
      <c r="BG24" s="22" t="s">
        <v>7810</v>
      </c>
    </row>
    <row r="25">
      <c r="A25" s="91">
        <v>44621.0</v>
      </c>
      <c r="B25" s="92">
        <v>0.7916666666666666</v>
      </c>
      <c r="C25" s="22" t="s">
        <v>7789</v>
      </c>
      <c r="G25" s="22">
        <v>224066.0</v>
      </c>
      <c r="H25" s="22" t="s">
        <v>7790</v>
      </c>
      <c r="I25" s="22" t="s">
        <v>8036</v>
      </c>
      <c r="J25" s="22" t="s">
        <v>8037</v>
      </c>
      <c r="L25" s="22">
        <v>1.0</v>
      </c>
      <c r="M25" s="22">
        <v>1.0</v>
      </c>
      <c r="N25" s="22" t="s">
        <v>8038</v>
      </c>
      <c r="O25" s="22" t="s">
        <v>8039</v>
      </c>
      <c r="P25" s="22" t="s">
        <v>8040</v>
      </c>
      <c r="Q25" s="22" t="s">
        <v>7896</v>
      </c>
      <c r="R25" s="22">
        <v>15896.0</v>
      </c>
      <c r="S25" s="91">
        <v>18717.0</v>
      </c>
      <c r="T25" s="22" t="s">
        <v>7819</v>
      </c>
      <c r="U25" s="22" t="s">
        <v>8041</v>
      </c>
      <c r="W25" s="22" t="s">
        <v>7799</v>
      </c>
      <c r="X25" s="22" t="s">
        <v>7800</v>
      </c>
      <c r="Y25" s="22" t="s">
        <v>8042</v>
      </c>
      <c r="Z25" s="22" t="s">
        <v>8043</v>
      </c>
      <c r="AA25" s="22" t="s">
        <v>7803</v>
      </c>
      <c r="AB25" s="22" t="s">
        <v>7804</v>
      </c>
      <c r="AC25" s="22" t="s">
        <v>8044</v>
      </c>
      <c r="AD25" s="22" t="s">
        <v>8045</v>
      </c>
      <c r="AG25" s="22" t="s">
        <v>7806</v>
      </c>
      <c r="AH25" s="22" t="s">
        <v>7789</v>
      </c>
      <c r="AI25" s="22" t="s">
        <v>7789</v>
      </c>
      <c r="AJ25" s="22" t="s">
        <v>7807</v>
      </c>
      <c r="AK25" s="22" t="s">
        <v>7808</v>
      </c>
      <c r="AL25" s="22" t="s">
        <v>7809</v>
      </c>
      <c r="AM25" s="22" t="s">
        <v>7810</v>
      </c>
      <c r="AN25" s="22" t="s">
        <v>7811</v>
      </c>
      <c r="AO25" s="22" t="s">
        <v>7812</v>
      </c>
      <c r="AP25" s="22">
        <v>1.528383965E9</v>
      </c>
      <c r="AQ25" s="22" t="s">
        <v>7813</v>
      </c>
      <c r="AS25" s="22" t="s">
        <v>7812</v>
      </c>
      <c r="AT25" s="22">
        <v>1.528383965E9</v>
      </c>
      <c r="AU25" s="22" t="s">
        <v>7813</v>
      </c>
      <c r="AW25" s="22" t="s">
        <v>7813</v>
      </c>
      <c r="AY25" s="22" t="s">
        <v>7813</v>
      </c>
      <c r="BA25" s="22" t="s">
        <v>7858</v>
      </c>
      <c r="BB25" s="22" t="s">
        <v>8046</v>
      </c>
      <c r="BG25" s="22" t="s">
        <v>7810</v>
      </c>
    </row>
    <row r="26">
      <c r="A26" s="91">
        <v>44621.0</v>
      </c>
      <c r="B26" s="92">
        <v>0.7916666666666666</v>
      </c>
      <c r="C26" s="22" t="s">
        <v>7789</v>
      </c>
      <c r="G26" s="22">
        <v>224746.0</v>
      </c>
      <c r="H26" s="22" t="s">
        <v>7790</v>
      </c>
      <c r="I26" s="22" t="s">
        <v>7905</v>
      </c>
      <c r="J26" s="22" t="s">
        <v>8047</v>
      </c>
      <c r="L26" s="22">
        <v>1.0</v>
      </c>
      <c r="M26" s="22">
        <v>1.0</v>
      </c>
      <c r="N26" s="22" t="s">
        <v>8048</v>
      </c>
      <c r="O26" s="22" t="s">
        <v>8049</v>
      </c>
      <c r="P26" s="22" t="s">
        <v>8050</v>
      </c>
      <c r="R26" s="22">
        <v>14618.0</v>
      </c>
      <c r="S26" s="91">
        <v>34941.0</v>
      </c>
      <c r="T26" s="22" t="s">
        <v>7797</v>
      </c>
      <c r="U26" s="22" t="s">
        <v>8051</v>
      </c>
      <c r="W26" s="22" t="s">
        <v>7799</v>
      </c>
      <c r="X26" s="22" t="s">
        <v>7800</v>
      </c>
      <c r="Y26" s="22" t="s">
        <v>8052</v>
      </c>
      <c r="Z26" s="22" t="s">
        <v>8053</v>
      </c>
      <c r="AA26" s="22" t="s">
        <v>7823</v>
      </c>
      <c r="AB26" s="22" t="s">
        <v>7804</v>
      </c>
      <c r="AC26" s="22" t="s">
        <v>8054</v>
      </c>
      <c r="AF26" s="22" t="s">
        <v>8055</v>
      </c>
      <c r="AG26" s="22" t="s">
        <v>7806</v>
      </c>
      <c r="AH26" s="22" t="s">
        <v>7789</v>
      </c>
      <c r="AI26" s="22" t="s">
        <v>7789</v>
      </c>
      <c r="AJ26" s="22" t="s">
        <v>7881</v>
      </c>
      <c r="AK26" s="22" t="s">
        <v>7808</v>
      </c>
      <c r="AL26" s="22" t="s">
        <v>7809</v>
      </c>
      <c r="AM26" s="22" t="s">
        <v>7810</v>
      </c>
      <c r="AN26" s="22" t="s">
        <v>7811</v>
      </c>
      <c r="AO26" s="22" t="s">
        <v>7812</v>
      </c>
      <c r="AP26" s="22">
        <v>1.528383965E9</v>
      </c>
      <c r="AQ26" s="22" t="s">
        <v>7813</v>
      </c>
      <c r="AS26" s="22" t="s">
        <v>7812</v>
      </c>
      <c r="AT26" s="22">
        <v>1.528383965E9</v>
      </c>
      <c r="AU26" s="22" t="s">
        <v>7813</v>
      </c>
      <c r="AW26" s="22" t="s">
        <v>7813</v>
      </c>
      <c r="AY26" s="22" t="s">
        <v>7813</v>
      </c>
      <c r="BA26" s="22" t="s">
        <v>8056</v>
      </c>
      <c r="BG26" s="22" t="s">
        <v>7810</v>
      </c>
    </row>
    <row r="27">
      <c r="A27" s="91">
        <v>44621.0</v>
      </c>
      <c r="B27" s="92">
        <v>0.7916666666666666</v>
      </c>
      <c r="C27" s="22" t="s">
        <v>7789</v>
      </c>
      <c r="G27" s="22">
        <v>224897.0</v>
      </c>
      <c r="H27" s="22" t="s">
        <v>7790</v>
      </c>
      <c r="I27" s="22" t="s">
        <v>7905</v>
      </c>
      <c r="J27" s="22" t="s">
        <v>8027</v>
      </c>
      <c r="L27" s="22">
        <v>1.0</v>
      </c>
      <c r="M27" s="22">
        <v>1.0</v>
      </c>
      <c r="N27" s="22" t="s">
        <v>8057</v>
      </c>
      <c r="O27" s="22" t="s">
        <v>8058</v>
      </c>
      <c r="P27" s="22" t="s">
        <v>8059</v>
      </c>
      <c r="Q27" s="22" t="s">
        <v>7796</v>
      </c>
      <c r="R27" s="22">
        <v>14256.0</v>
      </c>
      <c r="S27" s="91">
        <v>9908.0</v>
      </c>
      <c r="T27" s="22" t="s">
        <v>7797</v>
      </c>
      <c r="U27" s="22" t="s">
        <v>8060</v>
      </c>
      <c r="W27" s="22" t="s">
        <v>7799</v>
      </c>
      <c r="X27" s="22" t="s">
        <v>7800</v>
      </c>
      <c r="Y27" s="22" t="s">
        <v>8061</v>
      </c>
      <c r="Z27" s="22" t="s">
        <v>8062</v>
      </c>
      <c r="AA27" s="22" t="s">
        <v>7803</v>
      </c>
      <c r="AB27" s="22" t="s">
        <v>7804</v>
      </c>
      <c r="AC27" s="22" t="s">
        <v>8063</v>
      </c>
      <c r="AD27" s="22" t="s">
        <v>8063</v>
      </c>
      <c r="AG27" s="22" t="s">
        <v>7806</v>
      </c>
      <c r="AH27" s="22" t="s">
        <v>7789</v>
      </c>
      <c r="AI27" s="22" t="s">
        <v>7789</v>
      </c>
      <c r="AJ27" s="22" t="s">
        <v>7807</v>
      </c>
      <c r="AK27" s="22" t="s">
        <v>7808</v>
      </c>
      <c r="AL27" s="22" t="s">
        <v>7809</v>
      </c>
      <c r="AM27" s="22" t="s">
        <v>7810</v>
      </c>
      <c r="AN27" s="22" t="s">
        <v>7811</v>
      </c>
      <c r="AO27" s="22" t="s">
        <v>7812</v>
      </c>
      <c r="AP27" s="22">
        <v>1.528383965E9</v>
      </c>
      <c r="AQ27" s="22" t="s">
        <v>7813</v>
      </c>
      <c r="AS27" s="22" t="s">
        <v>7812</v>
      </c>
      <c r="AT27" s="22">
        <v>1.528383965E9</v>
      </c>
      <c r="AU27" s="22" t="s">
        <v>7813</v>
      </c>
      <c r="AW27" s="22" t="s">
        <v>7813</v>
      </c>
      <c r="AY27" s="22" t="s">
        <v>7813</v>
      </c>
      <c r="BA27" s="22" t="s">
        <v>7836</v>
      </c>
      <c r="BB27" s="22" t="s">
        <v>8064</v>
      </c>
      <c r="BC27" s="22" t="s">
        <v>7883</v>
      </c>
      <c r="BD27" s="22">
        <v>5.27051604E8</v>
      </c>
      <c r="BG27" s="22" t="s">
        <v>7810</v>
      </c>
    </row>
    <row r="28">
      <c r="A28" s="91">
        <v>44621.0</v>
      </c>
      <c r="B28" s="92">
        <v>0.7916666666666666</v>
      </c>
      <c r="C28" s="22" t="s">
        <v>7789</v>
      </c>
      <c r="G28" s="22">
        <v>225292.0</v>
      </c>
      <c r="H28" s="22" t="s">
        <v>7790</v>
      </c>
      <c r="I28" s="22" t="s">
        <v>8065</v>
      </c>
      <c r="J28" s="22" t="s">
        <v>8066</v>
      </c>
      <c r="L28" s="22">
        <v>1.0</v>
      </c>
      <c r="M28" s="22">
        <v>1.0</v>
      </c>
      <c r="N28" s="22" t="s">
        <v>8067</v>
      </c>
      <c r="O28" s="22" t="s">
        <v>8068</v>
      </c>
      <c r="P28" s="22" t="s">
        <v>8069</v>
      </c>
      <c r="R28" s="22">
        <v>15302.0</v>
      </c>
      <c r="S28" s="91">
        <v>17959.0</v>
      </c>
      <c r="T28" s="22" t="s">
        <v>7819</v>
      </c>
      <c r="U28" s="22" t="s">
        <v>8070</v>
      </c>
      <c r="W28" s="22" t="s">
        <v>7799</v>
      </c>
      <c r="X28" s="22" t="s">
        <v>7800</v>
      </c>
      <c r="Y28" s="22" t="s">
        <v>8071</v>
      </c>
      <c r="Z28" s="22" t="s">
        <v>8072</v>
      </c>
      <c r="AA28" s="22" t="s">
        <v>7803</v>
      </c>
      <c r="AB28" s="22" t="s">
        <v>7804</v>
      </c>
      <c r="AC28" s="22" t="s">
        <v>8073</v>
      </c>
      <c r="AD28" s="22" t="s">
        <v>8073</v>
      </c>
      <c r="AG28" s="22" t="s">
        <v>7806</v>
      </c>
      <c r="AH28" s="22" t="s">
        <v>7789</v>
      </c>
      <c r="AI28" s="22" t="s">
        <v>7789</v>
      </c>
      <c r="AJ28" s="22" t="s">
        <v>7807</v>
      </c>
      <c r="AK28" s="22" t="s">
        <v>7808</v>
      </c>
      <c r="AL28" s="22" t="s">
        <v>7809</v>
      </c>
      <c r="AM28" s="22" t="s">
        <v>7810</v>
      </c>
      <c r="AN28" s="22" t="s">
        <v>7811</v>
      </c>
      <c r="AO28" s="22" t="s">
        <v>7847</v>
      </c>
      <c r="AP28" s="22">
        <v>1.871859587E9</v>
      </c>
      <c r="AQ28" s="22" t="s">
        <v>7813</v>
      </c>
      <c r="AS28" s="22" t="s">
        <v>7847</v>
      </c>
      <c r="AT28" s="22">
        <v>1.871859587E9</v>
      </c>
      <c r="AU28" s="22" t="s">
        <v>7813</v>
      </c>
      <c r="AW28" s="22" t="s">
        <v>7813</v>
      </c>
      <c r="AY28" s="22" t="s">
        <v>7813</v>
      </c>
      <c r="BA28" s="22" t="s">
        <v>7836</v>
      </c>
      <c r="BB28" s="22" t="s">
        <v>8074</v>
      </c>
      <c r="BC28" s="22" t="s">
        <v>6846</v>
      </c>
      <c r="BD28" s="22" t="s">
        <v>8075</v>
      </c>
      <c r="BG28" s="22" t="s">
        <v>7810</v>
      </c>
    </row>
    <row r="29">
      <c r="A29" s="91">
        <v>44621.0</v>
      </c>
      <c r="B29" s="92">
        <v>0.7916666666666666</v>
      </c>
      <c r="C29" s="22" t="s">
        <v>7789</v>
      </c>
      <c r="G29" s="22">
        <v>225332.0</v>
      </c>
      <c r="H29" s="22" t="s">
        <v>7790</v>
      </c>
      <c r="I29" s="22" t="s">
        <v>8076</v>
      </c>
      <c r="J29" s="22" t="s">
        <v>8077</v>
      </c>
      <c r="L29" s="22">
        <v>1.0</v>
      </c>
      <c r="M29" s="22">
        <v>1.0</v>
      </c>
      <c r="N29" s="22" t="s">
        <v>8078</v>
      </c>
      <c r="O29" s="22" t="s">
        <v>8079</v>
      </c>
      <c r="P29" s="22" t="s">
        <v>8080</v>
      </c>
      <c r="R29" s="22">
        <v>16873.0</v>
      </c>
      <c r="S29" s="91">
        <v>25643.0</v>
      </c>
      <c r="T29" s="22" t="s">
        <v>7819</v>
      </c>
      <c r="U29" s="22" t="s">
        <v>8081</v>
      </c>
      <c r="W29" s="22" t="s">
        <v>8082</v>
      </c>
      <c r="X29" s="22" t="s">
        <v>7800</v>
      </c>
      <c r="Y29" s="22" t="s">
        <v>8083</v>
      </c>
      <c r="Z29" s="22" t="s">
        <v>8084</v>
      </c>
      <c r="AA29" s="22" t="s">
        <v>7823</v>
      </c>
      <c r="AB29" s="22" t="s">
        <v>7856</v>
      </c>
      <c r="AC29" s="22" t="s">
        <v>8085</v>
      </c>
      <c r="AD29" s="22" t="s">
        <v>8085</v>
      </c>
      <c r="AG29" s="22" t="s">
        <v>7806</v>
      </c>
      <c r="AH29" s="22" t="s">
        <v>7789</v>
      </c>
      <c r="AI29" s="22" t="s">
        <v>7789</v>
      </c>
      <c r="AJ29" s="22" t="s">
        <v>7881</v>
      </c>
      <c r="AK29" s="22" t="s">
        <v>7808</v>
      </c>
      <c r="AL29" s="22" t="s">
        <v>7809</v>
      </c>
      <c r="AM29" s="22" t="s">
        <v>7810</v>
      </c>
      <c r="AN29" s="22" t="s">
        <v>7811</v>
      </c>
      <c r="AO29" s="22" t="s">
        <v>7847</v>
      </c>
      <c r="AP29" s="22">
        <v>1.871859587E9</v>
      </c>
      <c r="AQ29" s="22" t="s">
        <v>7813</v>
      </c>
      <c r="AS29" s="22" t="s">
        <v>7847</v>
      </c>
      <c r="AT29" s="22">
        <v>1.871859587E9</v>
      </c>
      <c r="AU29" s="22" t="s">
        <v>7813</v>
      </c>
      <c r="AW29" s="22" t="s">
        <v>7813</v>
      </c>
      <c r="AY29" s="22" t="s">
        <v>7813</v>
      </c>
      <c r="BA29" s="22" t="s">
        <v>7915</v>
      </c>
      <c r="BB29" s="22">
        <v>5.23541898E8</v>
      </c>
      <c r="BG29" s="22" t="s">
        <v>7810</v>
      </c>
    </row>
    <row r="30">
      <c r="A30" s="91">
        <v>44621.0</v>
      </c>
      <c r="B30" s="92">
        <v>0.8333333333333334</v>
      </c>
      <c r="C30" s="22" t="s">
        <v>7789</v>
      </c>
      <c r="G30" s="22">
        <v>217896.0</v>
      </c>
      <c r="H30" s="22" t="s">
        <v>7790</v>
      </c>
      <c r="I30" s="22" t="s">
        <v>7815</v>
      </c>
      <c r="J30" s="22" t="s">
        <v>8086</v>
      </c>
      <c r="L30" s="22">
        <v>1.0</v>
      </c>
      <c r="M30" s="22">
        <v>1.0</v>
      </c>
      <c r="N30" s="22" t="s">
        <v>8087</v>
      </c>
      <c r="O30" s="22" t="s">
        <v>8088</v>
      </c>
      <c r="P30" s="22" t="s">
        <v>8089</v>
      </c>
      <c r="Q30" s="22" t="s">
        <v>8090</v>
      </c>
      <c r="R30" s="22">
        <v>17796.0</v>
      </c>
      <c r="S30" s="91">
        <v>10923.0</v>
      </c>
      <c r="T30" s="22" t="s">
        <v>7797</v>
      </c>
      <c r="U30" s="22" t="s">
        <v>8091</v>
      </c>
      <c r="W30" s="22" t="s">
        <v>7799</v>
      </c>
      <c r="X30" s="22" t="s">
        <v>7800</v>
      </c>
      <c r="Y30" s="22" t="s">
        <v>8092</v>
      </c>
      <c r="Z30" s="22" t="s">
        <v>8093</v>
      </c>
      <c r="AA30" s="22" t="s">
        <v>8094</v>
      </c>
      <c r="AB30" s="22" t="s">
        <v>7856</v>
      </c>
      <c r="AC30" s="22" t="s">
        <v>8095</v>
      </c>
      <c r="AD30" s="22" t="s">
        <v>8095</v>
      </c>
      <c r="AG30" s="22" t="s">
        <v>7806</v>
      </c>
      <c r="AH30" s="22" t="s">
        <v>7789</v>
      </c>
      <c r="AI30" s="22" t="s">
        <v>7789</v>
      </c>
      <c r="AJ30" s="22" t="s">
        <v>7807</v>
      </c>
      <c r="AK30" s="22" t="s">
        <v>7808</v>
      </c>
      <c r="AL30" s="22" t="s">
        <v>7809</v>
      </c>
      <c r="AM30" s="22" t="s">
        <v>7810</v>
      </c>
      <c r="AN30" s="22" t="s">
        <v>7811</v>
      </c>
      <c r="AO30" s="22" t="s">
        <v>370</v>
      </c>
      <c r="AP30" s="22">
        <v>1.851670285E9</v>
      </c>
      <c r="AQ30" s="22" t="s">
        <v>7813</v>
      </c>
      <c r="AS30" s="22" t="s">
        <v>370</v>
      </c>
      <c r="AT30" s="22">
        <v>1.851670285E9</v>
      </c>
      <c r="AU30" s="22" t="s">
        <v>7813</v>
      </c>
      <c r="AW30" s="22" t="s">
        <v>7813</v>
      </c>
      <c r="AY30" s="22" t="s">
        <v>7813</v>
      </c>
      <c r="BA30" s="22" t="s">
        <v>7892</v>
      </c>
      <c r="BB30" s="22">
        <v>9.4292253E8</v>
      </c>
      <c r="BG30" s="22" t="s">
        <v>7810</v>
      </c>
    </row>
    <row r="31">
      <c r="A31" s="91">
        <v>44621.0</v>
      </c>
      <c r="B31" s="92">
        <v>0.8333333333333334</v>
      </c>
      <c r="C31" s="22" t="s">
        <v>7789</v>
      </c>
      <c r="G31" s="22">
        <v>217990.0</v>
      </c>
      <c r="H31" s="22" t="s">
        <v>7790</v>
      </c>
      <c r="I31" s="22" t="s">
        <v>7815</v>
      </c>
      <c r="J31" s="22" t="s">
        <v>8096</v>
      </c>
      <c r="L31" s="22">
        <v>1.0</v>
      </c>
      <c r="M31" s="22">
        <v>1.0</v>
      </c>
      <c r="N31" s="22" t="s">
        <v>8097</v>
      </c>
      <c r="O31" s="22" t="s">
        <v>8098</v>
      </c>
      <c r="P31" s="22" t="s">
        <v>8099</v>
      </c>
      <c r="R31" s="22">
        <v>9416.0</v>
      </c>
      <c r="S31" s="91">
        <v>30339.0</v>
      </c>
      <c r="T31" s="22" t="s">
        <v>7819</v>
      </c>
      <c r="U31" s="22" t="s">
        <v>8100</v>
      </c>
      <c r="W31" s="22" t="s">
        <v>8101</v>
      </c>
      <c r="X31" s="22" t="s">
        <v>7800</v>
      </c>
      <c r="Y31" s="22" t="s">
        <v>8102</v>
      </c>
      <c r="Z31" s="22" t="s">
        <v>8103</v>
      </c>
      <c r="AA31" s="22" t="s">
        <v>7823</v>
      </c>
      <c r="AB31" s="22" t="s">
        <v>7930</v>
      </c>
      <c r="AC31" s="22" t="s">
        <v>8104</v>
      </c>
      <c r="AD31" s="22" t="s">
        <v>8105</v>
      </c>
      <c r="AE31" s="22" t="s">
        <v>8104</v>
      </c>
      <c r="AF31" s="22" t="s">
        <v>8106</v>
      </c>
      <c r="AG31" s="22" t="s">
        <v>7806</v>
      </c>
      <c r="AH31" s="22" t="s">
        <v>7789</v>
      </c>
      <c r="AI31" s="22" t="s">
        <v>7789</v>
      </c>
      <c r="AJ31" s="22" t="s">
        <v>7881</v>
      </c>
      <c r="AK31" s="22" t="s">
        <v>7808</v>
      </c>
      <c r="AL31" s="22" t="s">
        <v>7809</v>
      </c>
      <c r="AM31" s="22" t="s">
        <v>7810</v>
      </c>
      <c r="AN31" s="22" t="s">
        <v>7811</v>
      </c>
      <c r="AO31" s="22" t="s">
        <v>7847</v>
      </c>
      <c r="AP31" s="22">
        <v>1.871859587E9</v>
      </c>
      <c r="AQ31" s="22" t="s">
        <v>7813</v>
      </c>
      <c r="AS31" s="22" t="s">
        <v>7847</v>
      </c>
      <c r="AT31" s="22">
        <v>1.871859587E9</v>
      </c>
      <c r="AU31" s="22" t="s">
        <v>7813</v>
      </c>
      <c r="AW31" s="22" t="s">
        <v>7813</v>
      </c>
      <c r="AY31" s="22" t="s">
        <v>7813</v>
      </c>
      <c r="BA31" s="22" t="s">
        <v>6846</v>
      </c>
      <c r="BB31" s="22" t="s">
        <v>8107</v>
      </c>
      <c r="BG31" s="22" t="s">
        <v>7810</v>
      </c>
    </row>
    <row r="32">
      <c r="A32" s="91">
        <v>44621.0</v>
      </c>
      <c r="B32" s="92">
        <v>0.8333333333333334</v>
      </c>
      <c r="C32" s="22" t="s">
        <v>7789</v>
      </c>
      <c r="G32" s="22">
        <v>219032.0</v>
      </c>
      <c r="H32" s="22" t="s">
        <v>7790</v>
      </c>
      <c r="I32" s="22" t="s">
        <v>7815</v>
      </c>
      <c r="J32" s="22" t="s">
        <v>8108</v>
      </c>
      <c r="L32" s="22">
        <v>1.0</v>
      </c>
      <c r="M32" s="22">
        <v>1.0</v>
      </c>
      <c r="N32" s="22" t="s">
        <v>8109</v>
      </c>
      <c r="O32" s="22" t="s">
        <v>8110</v>
      </c>
      <c r="P32" s="22" t="s">
        <v>8111</v>
      </c>
      <c r="R32" s="22">
        <v>11779.0</v>
      </c>
      <c r="S32" s="91">
        <v>20045.0</v>
      </c>
      <c r="T32" s="22" t="s">
        <v>7819</v>
      </c>
      <c r="U32" s="22" t="s">
        <v>8112</v>
      </c>
      <c r="W32" s="22" t="s">
        <v>7799</v>
      </c>
      <c r="X32" s="22" t="s">
        <v>7800</v>
      </c>
      <c r="Y32" s="22" t="s">
        <v>8113</v>
      </c>
      <c r="Z32" s="22" t="s">
        <v>8114</v>
      </c>
      <c r="AA32" s="22" t="s">
        <v>7823</v>
      </c>
      <c r="AB32" s="22" t="s">
        <v>7804</v>
      </c>
      <c r="AC32" s="22" t="s">
        <v>8115</v>
      </c>
      <c r="AD32" s="22" t="s">
        <v>8116</v>
      </c>
      <c r="AG32" s="22" t="s">
        <v>7806</v>
      </c>
      <c r="AH32" s="22" t="s">
        <v>7789</v>
      </c>
      <c r="AI32" s="22" t="s">
        <v>7789</v>
      </c>
      <c r="AJ32" s="22" t="s">
        <v>7807</v>
      </c>
      <c r="AK32" s="22" t="s">
        <v>7808</v>
      </c>
      <c r="AL32" s="22" t="s">
        <v>7809</v>
      </c>
      <c r="AM32" s="22" t="s">
        <v>7810</v>
      </c>
      <c r="AN32" s="22" t="s">
        <v>7811</v>
      </c>
      <c r="AO32" s="22" t="s">
        <v>7812</v>
      </c>
      <c r="AP32" s="22">
        <v>1.528383965E9</v>
      </c>
      <c r="AQ32" s="22" t="s">
        <v>7813</v>
      </c>
      <c r="AS32" s="22" t="s">
        <v>7812</v>
      </c>
      <c r="AT32" s="22">
        <v>1.528383965E9</v>
      </c>
      <c r="AU32" s="22" t="s">
        <v>7813</v>
      </c>
      <c r="AW32" s="22" t="s">
        <v>7813</v>
      </c>
      <c r="AY32" s="22" t="s">
        <v>7813</v>
      </c>
      <c r="BA32" s="22" t="s">
        <v>7914</v>
      </c>
      <c r="BB32" s="22">
        <v>1.15453939E8</v>
      </c>
      <c r="BC32" s="22" t="s">
        <v>7883</v>
      </c>
      <c r="BD32" s="22">
        <v>6.06251055E8</v>
      </c>
      <c r="BG32" s="22" t="s">
        <v>7810</v>
      </c>
    </row>
    <row r="33">
      <c r="A33" s="91">
        <v>44621.0</v>
      </c>
      <c r="B33" s="92">
        <v>0.8541666666666666</v>
      </c>
      <c r="C33" s="22" t="s">
        <v>7789</v>
      </c>
      <c r="G33" s="22">
        <v>208975.0</v>
      </c>
      <c r="H33" s="22" t="s">
        <v>7790</v>
      </c>
      <c r="I33" s="22" t="s">
        <v>8117</v>
      </c>
      <c r="J33" s="22" t="s">
        <v>8118</v>
      </c>
      <c r="L33" s="22">
        <v>1.0</v>
      </c>
      <c r="M33" s="22">
        <v>1.0</v>
      </c>
      <c r="N33" s="22" t="s">
        <v>8119</v>
      </c>
      <c r="O33" s="22" t="s">
        <v>8120</v>
      </c>
      <c r="P33" s="22" t="s">
        <v>8121</v>
      </c>
      <c r="Q33" s="22" t="s">
        <v>7864</v>
      </c>
      <c r="R33" s="22">
        <v>16243.0</v>
      </c>
      <c r="S33" s="91">
        <v>16671.0</v>
      </c>
      <c r="T33" s="22" t="s">
        <v>7819</v>
      </c>
      <c r="U33" s="22" t="s">
        <v>8122</v>
      </c>
      <c r="W33" s="22" t="s">
        <v>8123</v>
      </c>
      <c r="X33" s="22" t="s">
        <v>7800</v>
      </c>
      <c r="Y33" s="22" t="s">
        <v>8124</v>
      </c>
      <c r="Z33" s="22" t="s">
        <v>8125</v>
      </c>
      <c r="AA33" s="22" t="s">
        <v>7823</v>
      </c>
      <c r="AB33" s="22" t="s">
        <v>7930</v>
      </c>
      <c r="AC33" s="22" t="s">
        <v>8126</v>
      </c>
      <c r="AD33" s="22" t="s">
        <v>8127</v>
      </c>
      <c r="AG33" s="22" t="s">
        <v>7806</v>
      </c>
      <c r="AH33" s="22" t="s">
        <v>7789</v>
      </c>
      <c r="AI33" s="22" t="s">
        <v>7789</v>
      </c>
      <c r="AJ33" s="22" t="s">
        <v>7807</v>
      </c>
      <c r="AK33" s="22" t="s">
        <v>7808</v>
      </c>
      <c r="AL33" s="22" t="s">
        <v>7809</v>
      </c>
      <c r="AM33" s="22" t="s">
        <v>7810</v>
      </c>
      <c r="AN33" s="22" t="s">
        <v>7811</v>
      </c>
      <c r="AO33" s="22" t="s">
        <v>7847</v>
      </c>
      <c r="AP33" s="22">
        <v>1.871859587E9</v>
      </c>
      <c r="AQ33" s="22" t="s">
        <v>7813</v>
      </c>
      <c r="AS33" s="22" t="s">
        <v>7847</v>
      </c>
      <c r="AT33" s="22">
        <v>1.871859587E9</v>
      </c>
      <c r="AU33" s="22" t="s">
        <v>7813</v>
      </c>
      <c r="AW33" s="22" t="s">
        <v>7813</v>
      </c>
      <c r="AY33" s="22" t="s">
        <v>7813</v>
      </c>
      <c r="BA33" s="22" t="s">
        <v>7869</v>
      </c>
      <c r="BB33" s="22">
        <v>1.15106824E8</v>
      </c>
      <c r="BC33" s="22" t="s">
        <v>7883</v>
      </c>
      <c r="BD33" s="22">
        <v>5.27626577E8</v>
      </c>
      <c r="BG33" s="22" t="s">
        <v>7810</v>
      </c>
    </row>
    <row r="34">
      <c r="A34" s="91">
        <v>44621.0</v>
      </c>
      <c r="B34" s="92">
        <v>0.8541666666666666</v>
      </c>
      <c r="C34" s="22" t="s">
        <v>7789</v>
      </c>
      <c r="G34" s="22">
        <v>217653.0</v>
      </c>
      <c r="H34" s="22" t="s">
        <v>7790</v>
      </c>
      <c r="I34" s="22" t="s">
        <v>7916</v>
      </c>
      <c r="J34" s="22" t="s">
        <v>8077</v>
      </c>
      <c r="L34" s="22">
        <v>1.0</v>
      </c>
      <c r="M34" s="22">
        <v>1.0</v>
      </c>
      <c r="N34" s="22" t="s">
        <v>8128</v>
      </c>
      <c r="O34" s="22" t="s">
        <v>8129</v>
      </c>
      <c r="P34" s="22" t="s">
        <v>8130</v>
      </c>
      <c r="R34" s="22">
        <v>17994.0</v>
      </c>
      <c r="S34" s="91">
        <v>19846.0</v>
      </c>
      <c r="T34" s="22" t="s">
        <v>7797</v>
      </c>
      <c r="U34" s="22" t="s">
        <v>8131</v>
      </c>
      <c r="W34" s="22" t="s">
        <v>7799</v>
      </c>
      <c r="X34" s="22" t="s">
        <v>7800</v>
      </c>
      <c r="Y34" s="22" t="s">
        <v>8132</v>
      </c>
      <c r="Z34" s="22" t="s">
        <v>8133</v>
      </c>
      <c r="AA34" s="22" t="s">
        <v>7823</v>
      </c>
      <c r="AB34" s="22" t="s">
        <v>7804</v>
      </c>
      <c r="AC34" s="22" t="s">
        <v>8134</v>
      </c>
      <c r="AD34" s="22" t="s">
        <v>8134</v>
      </c>
      <c r="AF34" s="22" t="s">
        <v>8135</v>
      </c>
      <c r="AG34" s="22" t="s">
        <v>7806</v>
      </c>
      <c r="AH34" s="22" t="s">
        <v>7789</v>
      </c>
      <c r="AI34" s="22" t="s">
        <v>7789</v>
      </c>
      <c r="AJ34" s="22" t="s">
        <v>7807</v>
      </c>
      <c r="AK34" s="22" t="s">
        <v>7808</v>
      </c>
      <c r="AL34" s="22" t="s">
        <v>7809</v>
      </c>
      <c r="AM34" s="22" t="s">
        <v>7810</v>
      </c>
      <c r="AN34" s="22" t="s">
        <v>7811</v>
      </c>
      <c r="AO34" s="22" t="s">
        <v>7812</v>
      </c>
      <c r="AP34" s="22">
        <v>1.528383965E9</v>
      </c>
      <c r="AQ34" s="22" t="s">
        <v>7813</v>
      </c>
      <c r="AS34" s="22" t="s">
        <v>7812</v>
      </c>
      <c r="AT34" s="22">
        <v>1.528383965E9</v>
      </c>
      <c r="AU34" s="22" t="s">
        <v>7813</v>
      </c>
      <c r="AW34" s="22" t="s">
        <v>7813</v>
      </c>
      <c r="AY34" s="22" t="s">
        <v>7813</v>
      </c>
      <c r="BA34" s="22" t="s">
        <v>7914</v>
      </c>
      <c r="BB34" s="22">
        <v>1.22360161E8</v>
      </c>
      <c r="BC34" s="22" t="s">
        <v>7883</v>
      </c>
      <c r="BD34" s="22">
        <v>5.21891832E8</v>
      </c>
      <c r="BG34" s="22" t="s">
        <v>7810</v>
      </c>
    </row>
    <row r="35">
      <c r="A35" s="91">
        <v>44621.0</v>
      </c>
      <c r="B35" s="92">
        <v>0.8541666666666666</v>
      </c>
      <c r="C35" s="22" t="s">
        <v>7789</v>
      </c>
      <c r="G35" s="22">
        <v>218095.0</v>
      </c>
      <c r="H35" s="22" t="s">
        <v>7790</v>
      </c>
      <c r="I35" s="22" t="s">
        <v>7815</v>
      </c>
      <c r="J35" s="22" t="s">
        <v>8047</v>
      </c>
      <c r="L35" s="22">
        <v>1.0</v>
      </c>
      <c r="M35" s="22">
        <v>1.0</v>
      </c>
      <c r="N35" s="22" t="s">
        <v>8136</v>
      </c>
      <c r="O35" s="22" t="s">
        <v>8137</v>
      </c>
      <c r="P35" s="22" t="s">
        <v>8138</v>
      </c>
      <c r="R35" s="22">
        <v>14795.0</v>
      </c>
      <c r="S35" s="91">
        <v>15683.0</v>
      </c>
      <c r="T35" s="22" t="s">
        <v>7819</v>
      </c>
      <c r="U35" s="22" t="s">
        <v>8139</v>
      </c>
      <c r="W35" s="22" t="s">
        <v>7831</v>
      </c>
      <c r="X35" s="22" t="s">
        <v>7800</v>
      </c>
      <c r="Y35" s="22" t="s">
        <v>8140</v>
      </c>
      <c r="Z35" s="22" t="s">
        <v>8141</v>
      </c>
      <c r="AA35" s="22" t="s">
        <v>7823</v>
      </c>
      <c r="AB35" s="22" t="s">
        <v>7804</v>
      </c>
      <c r="AC35" s="22" t="s">
        <v>8142</v>
      </c>
      <c r="AD35" s="22" t="s">
        <v>8143</v>
      </c>
      <c r="AG35" s="22" t="s">
        <v>7806</v>
      </c>
      <c r="AH35" s="22" t="s">
        <v>7789</v>
      </c>
      <c r="AI35" s="22" t="s">
        <v>7789</v>
      </c>
      <c r="AJ35" s="22" t="s">
        <v>7807</v>
      </c>
      <c r="AK35" s="22" t="s">
        <v>7808</v>
      </c>
      <c r="AL35" s="22" t="s">
        <v>7809</v>
      </c>
      <c r="AM35" s="22" t="s">
        <v>7810</v>
      </c>
      <c r="AN35" s="22" t="s">
        <v>7811</v>
      </c>
      <c r="AO35" s="22" t="s">
        <v>7812</v>
      </c>
      <c r="AP35" s="22">
        <v>1.528383965E9</v>
      </c>
      <c r="AQ35" s="22" t="s">
        <v>7813</v>
      </c>
      <c r="AS35" s="22" t="s">
        <v>7812</v>
      </c>
      <c r="AT35" s="22">
        <v>1.528383965E9</v>
      </c>
      <c r="AU35" s="22" t="s">
        <v>7813</v>
      </c>
      <c r="AW35" s="22" t="s">
        <v>7813</v>
      </c>
      <c r="AY35" s="22" t="s">
        <v>7813</v>
      </c>
      <c r="BA35" s="22" t="s">
        <v>7858</v>
      </c>
      <c r="BB35" s="22" t="s">
        <v>8144</v>
      </c>
      <c r="BG35" s="22" t="s">
        <v>7810</v>
      </c>
    </row>
    <row r="36">
      <c r="A36" s="91">
        <v>44621.0</v>
      </c>
      <c r="B36" s="92">
        <v>0.4166666666666667</v>
      </c>
      <c r="C36" s="22" t="s">
        <v>7789</v>
      </c>
      <c r="G36" s="22">
        <v>224502.0</v>
      </c>
      <c r="H36" s="22" t="s">
        <v>8145</v>
      </c>
      <c r="I36" s="22" t="s">
        <v>7815</v>
      </c>
      <c r="J36" s="22" t="s">
        <v>7792</v>
      </c>
      <c r="L36" s="22">
        <v>1.0</v>
      </c>
      <c r="M36" s="22">
        <v>1.0</v>
      </c>
      <c r="N36" s="22" t="s">
        <v>8146</v>
      </c>
      <c r="O36" s="22" t="s">
        <v>7827</v>
      </c>
      <c r="P36" s="22" t="s">
        <v>8147</v>
      </c>
      <c r="R36" s="22">
        <v>12968.0</v>
      </c>
      <c r="S36" s="91">
        <v>17573.0</v>
      </c>
      <c r="T36" s="22" t="s">
        <v>7797</v>
      </c>
      <c r="U36" s="22" t="s">
        <v>8148</v>
      </c>
      <c r="V36" s="22" t="s">
        <v>8149</v>
      </c>
      <c r="W36" s="22" t="s">
        <v>7799</v>
      </c>
      <c r="X36" s="22" t="s">
        <v>7800</v>
      </c>
      <c r="Y36" s="22" t="s">
        <v>8150</v>
      </c>
      <c r="Z36" s="22" t="s">
        <v>8151</v>
      </c>
      <c r="AA36" s="22" t="s">
        <v>7823</v>
      </c>
      <c r="AB36" s="22" t="s">
        <v>7804</v>
      </c>
      <c r="AC36" s="22" t="s">
        <v>8152</v>
      </c>
      <c r="AG36" s="22" t="s">
        <v>7806</v>
      </c>
      <c r="AH36" s="22" t="s">
        <v>7789</v>
      </c>
      <c r="AI36" s="22" t="s">
        <v>7789</v>
      </c>
      <c r="AJ36" s="22" t="s">
        <v>7807</v>
      </c>
      <c r="AK36" s="22" t="s">
        <v>7808</v>
      </c>
      <c r="AL36" s="22" t="s">
        <v>7809</v>
      </c>
      <c r="AM36" s="22" t="s">
        <v>7810</v>
      </c>
      <c r="AN36" s="22" t="s">
        <v>7811</v>
      </c>
      <c r="AO36" s="22" t="s">
        <v>7847</v>
      </c>
      <c r="AP36" s="22">
        <v>1.871859587E9</v>
      </c>
      <c r="AQ36" s="22" t="s">
        <v>7813</v>
      </c>
      <c r="AS36" s="22" t="s">
        <v>7847</v>
      </c>
      <c r="AT36" s="22">
        <v>1.871859587E9</v>
      </c>
      <c r="AU36" s="22" t="s">
        <v>7813</v>
      </c>
      <c r="AW36" s="22" t="s">
        <v>7813</v>
      </c>
      <c r="AY36" s="22" t="s">
        <v>7813</v>
      </c>
      <c r="BA36" s="22" t="s">
        <v>7914</v>
      </c>
      <c r="BB36" s="22">
        <v>1.14105832E8</v>
      </c>
      <c r="BC36" s="22" t="s">
        <v>7883</v>
      </c>
      <c r="BD36" s="22">
        <v>5.1148809E8</v>
      </c>
      <c r="BG36" s="22" t="s">
        <v>7810</v>
      </c>
    </row>
    <row r="37">
      <c r="A37" s="91">
        <v>44621.0</v>
      </c>
      <c r="B37" s="92">
        <v>0.4583333333333333</v>
      </c>
      <c r="C37" s="22" t="s">
        <v>7789</v>
      </c>
      <c r="G37" s="22">
        <v>218603.0</v>
      </c>
      <c r="H37" s="22" t="s">
        <v>8145</v>
      </c>
      <c r="I37" s="22" t="s">
        <v>7815</v>
      </c>
      <c r="J37" s="22" t="s">
        <v>7792</v>
      </c>
      <c r="L37" s="22">
        <v>1.0</v>
      </c>
      <c r="M37" s="22">
        <v>1.0</v>
      </c>
      <c r="N37" s="22" t="s">
        <v>8153</v>
      </c>
      <c r="O37" s="22" t="s">
        <v>8154</v>
      </c>
      <c r="P37" s="22" t="s">
        <v>8155</v>
      </c>
      <c r="R37" s="22">
        <v>12751.0</v>
      </c>
      <c r="S37" s="91">
        <v>12528.0</v>
      </c>
      <c r="T37" s="22" t="s">
        <v>7797</v>
      </c>
      <c r="U37" s="22" t="s">
        <v>8156</v>
      </c>
      <c r="W37" s="22" t="s">
        <v>7799</v>
      </c>
      <c r="X37" s="22" t="s">
        <v>7800</v>
      </c>
      <c r="Y37" s="22" t="s">
        <v>8157</v>
      </c>
      <c r="Z37" s="22" t="s">
        <v>8158</v>
      </c>
      <c r="AA37" s="22" t="s">
        <v>7823</v>
      </c>
      <c r="AB37" s="22" t="s">
        <v>7804</v>
      </c>
      <c r="AC37" s="22" t="s">
        <v>8159</v>
      </c>
      <c r="AD37" s="22" t="s">
        <v>8160</v>
      </c>
      <c r="AG37" s="22" t="s">
        <v>7806</v>
      </c>
      <c r="AH37" s="22" t="s">
        <v>7789</v>
      </c>
      <c r="AI37" s="22" t="s">
        <v>7789</v>
      </c>
      <c r="AJ37" s="22" t="s">
        <v>7807</v>
      </c>
      <c r="AK37" s="22" t="s">
        <v>7808</v>
      </c>
      <c r="AL37" s="22" t="s">
        <v>7809</v>
      </c>
      <c r="AM37" s="22" t="s">
        <v>7810</v>
      </c>
      <c r="AN37" s="22" t="s">
        <v>7811</v>
      </c>
      <c r="AO37" s="22" t="s">
        <v>370</v>
      </c>
      <c r="AP37" s="22">
        <v>1.851670285E9</v>
      </c>
      <c r="AQ37" s="22" t="s">
        <v>7813</v>
      </c>
      <c r="AS37" s="22" t="s">
        <v>370</v>
      </c>
      <c r="AT37" s="22">
        <v>1.851670285E9</v>
      </c>
      <c r="AU37" s="22" t="s">
        <v>7813</v>
      </c>
      <c r="AW37" s="22" t="s">
        <v>7813</v>
      </c>
      <c r="AY37" s="22" t="s">
        <v>7813</v>
      </c>
      <c r="BA37" s="22" t="s">
        <v>8161</v>
      </c>
      <c r="BB37" s="22" t="s">
        <v>8162</v>
      </c>
      <c r="BG37" s="22" t="s">
        <v>7810</v>
      </c>
    </row>
    <row r="38">
      <c r="A38" s="91">
        <v>44621.0</v>
      </c>
      <c r="B38" s="92">
        <v>0.5416666666666666</v>
      </c>
      <c r="C38" s="22" t="s">
        <v>7789</v>
      </c>
      <c r="G38" s="22">
        <v>217456.0</v>
      </c>
      <c r="H38" s="22" t="s">
        <v>8145</v>
      </c>
      <c r="I38" s="22" t="s">
        <v>7815</v>
      </c>
      <c r="J38" s="22" t="s">
        <v>7792</v>
      </c>
      <c r="L38" s="22">
        <v>1.0</v>
      </c>
      <c r="M38" s="22">
        <v>1.0</v>
      </c>
      <c r="N38" s="22" t="s">
        <v>8163</v>
      </c>
      <c r="O38" s="22" t="s">
        <v>8164</v>
      </c>
      <c r="P38" s="22" t="s">
        <v>8165</v>
      </c>
      <c r="R38" s="22">
        <v>15854.0</v>
      </c>
      <c r="S38" s="91">
        <v>23330.0</v>
      </c>
      <c r="T38" s="22" t="s">
        <v>7819</v>
      </c>
      <c r="U38" s="22" t="s">
        <v>8166</v>
      </c>
      <c r="W38" s="22" t="s">
        <v>7799</v>
      </c>
      <c r="X38" s="22" t="s">
        <v>7800</v>
      </c>
      <c r="Y38" s="22" t="s">
        <v>8167</v>
      </c>
      <c r="Z38" s="22" t="s">
        <v>8168</v>
      </c>
      <c r="AA38" s="22" t="s">
        <v>7823</v>
      </c>
      <c r="AB38" s="22" t="s">
        <v>7856</v>
      </c>
      <c r="AC38" s="22" t="s">
        <v>8169</v>
      </c>
      <c r="AD38" s="22" t="s">
        <v>8169</v>
      </c>
      <c r="AF38" s="22" t="s">
        <v>8170</v>
      </c>
      <c r="AG38" s="22" t="s">
        <v>7806</v>
      </c>
      <c r="AH38" s="22" t="s">
        <v>7789</v>
      </c>
      <c r="AI38" s="22" t="s">
        <v>7789</v>
      </c>
      <c r="AJ38" s="22" t="s">
        <v>7881</v>
      </c>
      <c r="AK38" s="22" t="s">
        <v>7808</v>
      </c>
      <c r="AL38" s="22" t="s">
        <v>7809</v>
      </c>
      <c r="AM38" s="22" t="s">
        <v>7810</v>
      </c>
      <c r="AN38" s="22" t="s">
        <v>7811</v>
      </c>
      <c r="AO38" s="22" t="s">
        <v>7825</v>
      </c>
      <c r="AP38" s="22">
        <v>1.457958902E9</v>
      </c>
      <c r="AQ38" s="22" t="s">
        <v>7813</v>
      </c>
      <c r="AS38" s="22" t="s">
        <v>7825</v>
      </c>
      <c r="AT38" s="22">
        <v>1.457958902E9</v>
      </c>
      <c r="AU38" s="22" t="s">
        <v>7813</v>
      </c>
      <c r="AW38" s="22" t="s">
        <v>7813</v>
      </c>
      <c r="AY38" s="22" t="s">
        <v>7813</v>
      </c>
      <c r="BA38" s="22" t="s">
        <v>7870</v>
      </c>
      <c r="BB38" s="22">
        <v>5.19880582E8</v>
      </c>
      <c r="BG38" s="22" t="s">
        <v>7810</v>
      </c>
    </row>
    <row r="39">
      <c r="A39" s="91">
        <v>44621.0</v>
      </c>
      <c r="B39" s="92">
        <v>0.5625</v>
      </c>
      <c r="C39" s="22" t="s">
        <v>7789</v>
      </c>
      <c r="G39" s="22">
        <v>223211.0</v>
      </c>
      <c r="H39" s="22" t="s">
        <v>8145</v>
      </c>
      <c r="I39" s="22" t="s">
        <v>8076</v>
      </c>
      <c r="J39" s="22" t="s">
        <v>7792</v>
      </c>
      <c r="L39" s="22">
        <v>1.0</v>
      </c>
      <c r="M39" s="22">
        <v>1.0</v>
      </c>
      <c r="N39" s="22" t="s">
        <v>8171</v>
      </c>
      <c r="O39" s="22" t="s">
        <v>8172</v>
      </c>
      <c r="P39" s="22" t="s">
        <v>8173</v>
      </c>
      <c r="Q39" s="22" t="s">
        <v>8174</v>
      </c>
      <c r="R39" s="22">
        <v>18150.0</v>
      </c>
      <c r="S39" s="91">
        <v>32275.0</v>
      </c>
      <c r="T39" s="22" t="s">
        <v>7819</v>
      </c>
      <c r="U39" s="22" t="s">
        <v>8175</v>
      </c>
      <c r="W39" s="22" t="s">
        <v>7799</v>
      </c>
      <c r="X39" s="22" t="s">
        <v>7800</v>
      </c>
      <c r="Y39" s="22" t="s">
        <v>8176</v>
      </c>
      <c r="Z39" s="22" t="s">
        <v>8177</v>
      </c>
      <c r="AA39" s="22" t="s">
        <v>7823</v>
      </c>
      <c r="AB39" s="22" t="s">
        <v>7856</v>
      </c>
      <c r="AC39" s="22" t="s">
        <v>8178</v>
      </c>
      <c r="AD39" s="22" t="s">
        <v>8178</v>
      </c>
      <c r="AF39" s="22" t="s">
        <v>8179</v>
      </c>
      <c r="AG39" s="22" t="s">
        <v>7806</v>
      </c>
      <c r="AH39" s="22" t="s">
        <v>7789</v>
      </c>
      <c r="AI39" s="22" t="s">
        <v>7789</v>
      </c>
      <c r="AJ39" s="22" t="s">
        <v>7881</v>
      </c>
      <c r="AK39" s="22" t="s">
        <v>7808</v>
      </c>
      <c r="AL39" s="22" t="s">
        <v>7809</v>
      </c>
      <c r="AM39" s="22" t="s">
        <v>7810</v>
      </c>
      <c r="AN39" s="22" t="s">
        <v>7811</v>
      </c>
      <c r="AO39" s="22" t="s">
        <v>7847</v>
      </c>
      <c r="AP39" s="22">
        <v>1.871859587E9</v>
      </c>
      <c r="AQ39" s="22" t="s">
        <v>7813</v>
      </c>
      <c r="AS39" s="22" t="s">
        <v>7847</v>
      </c>
      <c r="AT39" s="22">
        <v>1.871859587E9</v>
      </c>
      <c r="AU39" s="22" t="s">
        <v>7813</v>
      </c>
      <c r="AW39" s="22" t="s">
        <v>7813</v>
      </c>
      <c r="AY39" s="22" t="s">
        <v>7813</v>
      </c>
      <c r="BA39" s="22" t="s">
        <v>8180</v>
      </c>
      <c r="BB39" s="22" t="s">
        <v>8181</v>
      </c>
      <c r="BG39" s="22" t="s">
        <v>7810</v>
      </c>
    </row>
    <row r="40">
      <c r="A40" s="91">
        <v>44621.0</v>
      </c>
      <c r="B40" s="92">
        <v>0.59375</v>
      </c>
      <c r="C40" s="22" t="s">
        <v>7789</v>
      </c>
      <c r="G40" s="22">
        <v>227057.0</v>
      </c>
      <c r="H40" s="22" t="s">
        <v>8145</v>
      </c>
      <c r="I40" s="22" t="s">
        <v>8076</v>
      </c>
      <c r="J40" s="22" t="s">
        <v>7792</v>
      </c>
      <c r="L40" s="22">
        <v>1.0</v>
      </c>
      <c r="M40" s="22">
        <v>1.0</v>
      </c>
      <c r="N40" s="22" t="s">
        <v>8182</v>
      </c>
      <c r="O40" s="22" t="s">
        <v>8183</v>
      </c>
      <c r="P40" s="22" t="s">
        <v>8184</v>
      </c>
      <c r="R40" s="22">
        <v>18259.0</v>
      </c>
      <c r="S40" s="91">
        <v>14761.0</v>
      </c>
      <c r="T40" s="22" t="s">
        <v>7797</v>
      </c>
      <c r="U40" s="22" t="s">
        <v>8185</v>
      </c>
      <c r="W40" s="22" t="s">
        <v>7799</v>
      </c>
      <c r="X40" s="22" t="s">
        <v>7800</v>
      </c>
      <c r="Y40" s="22" t="s">
        <v>8186</v>
      </c>
      <c r="Z40" s="22" t="s">
        <v>8187</v>
      </c>
      <c r="AA40" s="22" t="s">
        <v>7823</v>
      </c>
      <c r="AB40" s="22" t="s">
        <v>7804</v>
      </c>
      <c r="AC40" s="22" t="s">
        <v>8188</v>
      </c>
      <c r="AD40" s="22" t="s">
        <v>8188</v>
      </c>
      <c r="AG40" s="22" t="s">
        <v>7806</v>
      </c>
      <c r="AH40" s="22" t="s">
        <v>7789</v>
      </c>
      <c r="AI40" s="22" t="s">
        <v>7789</v>
      </c>
      <c r="AJ40" s="22" t="s">
        <v>7807</v>
      </c>
      <c r="AK40" s="22" t="s">
        <v>7808</v>
      </c>
      <c r="AL40" s="22" t="s">
        <v>7809</v>
      </c>
      <c r="AM40" s="22" t="s">
        <v>7810</v>
      </c>
      <c r="AN40" s="22" t="s">
        <v>7811</v>
      </c>
      <c r="AO40" s="22" t="s">
        <v>7847</v>
      </c>
      <c r="AP40" s="22">
        <v>1.871859587E9</v>
      </c>
      <c r="AQ40" s="22" t="s">
        <v>7813</v>
      </c>
      <c r="AS40" s="22" t="s">
        <v>7847</v>
      </c>
      <c r="AT40" s="22">
        <v>1.871859587E9</v>
      </c>
      <c r="AU40" s="22" t="s">
        <v>7813</v>
      </c>
      <c r="AW40" s="22" t="s">
        <v>7813</v>
      </c>
      <c r="AY40" s="22" t="s">
        <v>7813</v>
      </c>
      <c r="BA40" s="22" t="s">
        <v>8189</v>
      </c>
      <c r="BB40" s="22">
        <v>5.00000040948E11</v>
      </c>
      <c r="BC40" s="22" t="s">
        <v>7870</v>
      </c>
      <c r="BD40" s="22">
        <v>6.12745273E8</v>
      </c>
      <c r="BG40" s="22" t="s">
        <v>7810</v>
      </c>
    </row>
    <row r="41">
      <c r="A41" s="91">
        <v>44621.0</v>
      </c>
      <c r="B41" s="92">
        <v>0.6041666666666666</v>
      </c>
      <c r="C41" s="22" t="s">
        <v>7789</v>
      </c>
      <c r="G41" s="22">
        <v>223475.0</v>
      </c>
      <c r="H41" s="22" t="s">
        <v>8145</v>
      </c>
      <c r="I41" s="22" t="s">
        <v>7815</v>
      </c>
      <c r="J41" s="22" t="s">
        <v>7792</v>
      </c>
      <c r="L41" s="22">
        <v>1.0</v>
      </c>
      <c r="M41" s="22">
        <v>1.0</v>
      </c>
      <c r="N41" s="22" t="s">
        <v>8190</v>
      </c>
      <c r="O41" s="22" t="s">
        <v>8049</v>
      </c>
      <c r="P41" s="22" t="s">
        <v>8191</v>
      </c>
      <c r="Q41" s="22" t="s">
        <v>8031</v>
      </c>
      <c r="R41" s="22" t="s">
        <v>6638</v>
      </c>
      <c r="S41" s="91">
        <v>32874.0</v>
      </c>
      <c r="T41" s="22" t="s">
        <v>7797</v>
      </c>
      <c r="U41" s="22" t="s">
        <v>8192</v>
      </c>
      <c r="W41" s="22" t="s">
        <v>7799</v>
      </c>
      <c r="X41" s="22" t="s">
        <v>7800</v>
      </c>
      <c r="Y41" s="22" t="s">
        <v>8193</v>
      </c>
      <c r="Z41" s="22" t="s">
        <v>8194</v>
      </c>
      <c r="AA41" s="22" t="s">
        <v>7823</v>
      </c>
      <c r="AB41" s="22" t="s">
        <v>7930</v>
      </c>
      <c r="AC41" s="22" t="s">
        <v>8195</v>
      </c>
      <c r="AF41" s="22" t="s">
        <v>8196</v>
      </c>
      <c r="AG41" s="22" t="s">
        <v>7806</v>
      </c>
      <c r="AH41" s="22" t="s">
        <v>7789</v>
      </c>
      <c r="AI41" s="22" t="s">
        <v>7789</v>
      </c>
      <c r="AJ41" s="22" t="s">
        <v>7881</v>
      </c>
      <c r="AK41" s="22" t="s">
        <v>7808</v>
      </c>
      <c r="AL41" s="22" t="s">
        <v>7809</v>
      </c>
      <c r="AM41" s="22" t="s">
        <v>7810</v>
      </c>
      <c r="AN41" s="22" t="s">
        <v>7811</v>
      </c>
      <c r="AO41" s="22" t="s">
        <v>7825</v>
      </c>
      <c r="AP41" s="22">
        <v>1.457958902E9</v>
      </c>
      <c r="AQ41" s="22" t="s">
        <v>7813</v>
      </c>
      <c r="AS41" s="22" t="s">
        <v>7825</v>
      </c>
      <c r="AT41" s="22">
        <v>1.457958902E9</v>
      </c>
      <c r="AU41" s="22" t="s">
        <v>7813</v>
      </c>
      <c r="AW41" s="22" t="s">
        <v>7813</v>
      </c>
      <c r="AY41" s="22" t="s">
        <v>7813</v>
      </c>
      <c r="BA41" s="22" t="s">
        <v>8180</v>
      </c>
      <c r="BB41" s="22" t="s">
        <v>8197</v>
      </c>
      <c r="BG41" s="22" t="s">
        <v>7810</v>
      </c>
    </row>
    <row r="42">
      <c r="A42" s="91">
        <v>44621.0</v>
      </c>
      <c r="B42" s="92">
        <v>0.625</v>
      </c>
      <c r="C42" s="22" t="s">
        <v>7789</v>
      </c>
      <c r="G42" s="22">
        <v>227389.0</v>
      </c>
      <c r="H42" s="22" t="s">
        <v>8145</v>
      </c>
      <c r="I42" s="22" t="s">
        <v>7815</v>
      </c>
      <c r="J42" s="22" t="s">
        <v>7792</v>
      </c>
      <c r="L42" s="22">
        <v>1.0</v>
      </c>
      <c r="M42" s="22">
        <v>1.0</v>
      </c>
      <c r="N42" s="22" t="s">
        <v>8198</v>
      </c>
      <c r="O42" s="22" t="s">
        <v>8199</v>
      </c>
      <c r="P42" s="22" t="s">
        <v>8200</v>
      </c>
      <c r="R42" s="22">
        <v>11004.0</v>
      </c>
      <c r="S42" s="91">
        <v>27126.0</v>
      </c>
      <c r="T42" s="22" t="s">
        <v>7797</v>
      </c>
      <c r="U42" s="22" t="s">
        <v>8201</v>
      </c>
      <c r="W42" s="22" t="s">
        <v>7799</v>
      </c>
      <c r="X42" s="22" t="s">
        <v>7800</v>
      </c>
      <c r="Y42" s="22" t="s">
        <v>8202</v>
      </c>
      <c r="Z42" s="22" t="s">
        <v>8203</v>
      </c>
      <c r="AA42" s="22" t="s">
        <v>7823</v>
      </c>
      <c r="AB42" s="22" t="s">
        <v>7804</v>
      </c>
      <c r="AC42" s="22" t="s">
        <v>8204</v>
      </c>
      <c r="AF42" s="22" t="s">
        <v>8205</v>
      </c>
      <c r="AG42" s="22" t="s">
        <v>7806</v>
      </c>
      <c r="AH42" s="22" t="s">
        <v>7789</v>
      </c>
      <c r="AI42" s="22" t="s">
        <v>7789</v>
      </c>
      <c r="AJ42" s="22" t="s">
        <v>7881</v>
      </c>
      <c r="AK42" s="22" t="s">
        <v>7808</v>
      </c>
      <c r="AL42" s="22" t="s">
        <v>7809</v>
      </c>
      <c r="AM42" s="22" t="s">
        <v>7810</v>
      </c>
      <c r="AN42" s="22" t="s">
        <v>7811</v>
      </c>
      <c r="AO42" s="22" t="s">
        <v>370</v>
      </c>
      <c r="AP42" s="22">
        <v>1.851670285E9</v>
      </c>
      <c r="AQ42" s="22" t="s">
        <v>7813</v>
      </c>
      <c r="AS42" s="22" t="s">
        <v>370</v>
      </c>
      <c r="AT42" s="22">
        <v>1.851670285E9</v>
      </c>
      <c r="AU42" s="22" t="s">
        <v>7813</v>
      </c>
      <c r="AW42" s="22" t="s">
        <v>7813</v>
      </c>
      <c r="AY42" s="22" t="s">
        <v>7813</v>
      </c>
      <c r="BA42" s="22" t="s">
        <v>8206</v>
      </c>
      <c r="BB42" s="22">
        <v>1.04297283E8</v>
      </c>
      <c r="BG42" s="22" t="s">
        <v>7810</v>
      </c>
    </row>
    <row r="43">
      <c r="A43" s="91">
        <v>44621.0</v>
      </c>
      <c r="B43" s="92">
        <v>0.6354166666666666</v>
      </c>
      <c r="C43" s="22" t="s">
        <v>7789</v>
      </c>
      <c r="G43" s="22">
        <v>227128.0</v>
      </c>
      <c r="H43" s="22" t="s">
        <v>8145</v>
      </c>
      <c r="I43" s="22" t="s">
        <v>7815</v>
      </c>
      <c r="J43" s="22" t="s">
        <v>7792</v>
      </c>
      <c r="L43" s="22">
        <v>1.0</v>
      </c>
      <c r="M43" s="22">
        <v>1.0</v>
      </c>
      <c r="N43" s="22" t="s">
        <v>8207</v>
      </c>
      <c r="O43" s="22" t="s">
        <v>8208</v>
      </c>
      <c r="P43" s="22" t="s">
        <v>8209</v>
      </c>
      <c r="Q43" s="22" t="s">
        <v>7829</v>
      </c>
      <c r="R43" s="22">
        <v>15427.0</v>
      </c>
      <c r="S43" s="91">
        <v>21365.0</v>
      </c>
      <c r="T43" s="22" t="s">
        <v>7797</v>
      </c>
      <c r="U43" s="22" t="s">
        <v>8210</v>
      </c>
      <c r="W43" s="22" t="s">
        <v>7799</v>
      </c>
      <c r="X43" s="22" t="s">
        <v>7800</v>
      </c>
      <c r="Y43" s="22" t="s">
        <v>8211</v>
      </c>
      <c r="Z43" s="22" t="s">
        <v>8212</v>
      </c>
      <c r="AA43" s="22" t="s">
        <v>7823</v>
      </c>
      <c r="AB43" s="22" t="s">
        <v>7856</v>
      </c>
      <c r="AC43" s="22" t="s">
        <v>8213</v>
      </c>
      <c r="AD43" s="22" t="s">
        <v>8213</v>
      </c>
      <c r="AF43" s="22" t="s">
        <v>8214</v>
      </c>
      <c r="AG43" s="22" t="s">
        <v>7806</v>
      </c>
      <c r="AH43" s="22" t="s">
        <v>7789</v>
      </c>
      <c r="AI43" s="22" t="s">
        <v>7789</v>
      </c>
      <c r="AJ43" s="22" t="s">
        <v>7881</v>
      </c>
      <c r="AK43" s="22" t="s">
        <v>7808</v>
      </c>
      <c r="AL43" s="22" t="s">
        <v>7809</v>
      </c>
      <c r="AM43" s="22" t="s">
        <v>7810</v>
      </c>
      <c r="AN43" s="22" t="s">
        <v>7811</v>
      </c>
      <c r="AO43" s="22" t="s">
        <v>7825</v>
      </c>
      <c r="AP43" s="22">
        <v>1.457958902E9</v>
      </c>
      <c r="AQ43" s="22" t="s">
        <v>7813</v>
      </c>
      <c r="AS43" s="22" t="s">
        <v>7825</v>
      </c>
      <c r="AT43" s="22">
        <v>1.457958902E9</v>
      </c>
      <c r="AU43" s="22" t="s">
        <v>7813</v>
      </c>
      <c r="AW43" s="22" t="s">
        <v>7813</v>
      </c>
      <c r="AY43" s="22" t="s">
        <v>7813</v>
      </c>
      <c r="BA43" s="22" t="s">
        <v>7915</v>
      </c>
      <c r="BB43" s="22">
        <v>7.20787753E8</v>
      </c>
      <c r="BG43" s="22" t="s">
        <v>7810</v>
      </c>
    </row>
    <row r="44">
      <c r="A44" s="91">
        <v>44621.0</v>
      </c>
      <c r="B44" s="92">
        <v>0.6458333333333334</v>
      </c>
      <c r="C44" s="22" t="s">
        <v>7789</v>
      </c>
      <c r="G44" s="22">
        <v>216047.0</v>
      </c>
      <c r="H44" s="22" t="s">
        <v>8145</v>
      </c>
      <c r="I44" s="22" t="s">
        <v>7815</v>
      </c>
      <c r="J44" s="22" t="s">
        <v>7792</v>
      </c>
      <c r="L44" s="22">
        <v>1.0</v>
      </c>
      <c r="M44" s="22">
        <v>1.0</v>
      </c>
      <c r="N44" s="22" t="s">
        <v>8215</v>
      </c>
      <c r="O44" s="22" t="s">
        <v>7827</v>
      </c>
      <c r="P44" s="22" t="s">
        <v>8216</v>
      </c>
      <c r="Q44" s="22" t="s">
        <v>8217</v>
      </c>
      <c r="R44" s="22">
        <v>17337.0</v>
      </c>
      <c r="S44" s="91">
        <v>18183.0</v>
      </c>
      <c r="T44" s="22" t="s">
        <v>7797</v>
      </c>
      <c r="U44" s="22" t="s">
        <v>8218</v>
      </c>
      <c r="W44" s="22" t="s">
        <v>7799</v>
      </c>
      <c r="X44" s="22" t="s">
        <v>7800</v>
      </c>
      <c r="Y44" s="22" t="s">
        <v>8219</v>
      </c>
      <c r="Z44" s="22" t="s">
        <v>8220</v>
      </c>
      <c r="AA44" s="22" t="s">
        <v>7803</v>
      </c>
      <c r="AB44" s="22" t="s">
        <v>7804</v>
      </c>
      <c r="AC44" s="22" t="s">
        <v>8221</v>
      </c>
      <c r="AD44" s="22" t="s">
        <v>8221</v>
      </c>
      <c r="AG44" s="22" t="s">
        <v>7806</v>
      </c>
      <c r="AH44" s="22" t="s">
        <v>7789</v>
      </c>
      <c r="AI44" s="22" t="s">
        <v>7789</v>
      </c>
      <c r="AJ44" s="22" t="s">
        <v>7807</v>
      </c>
      <c r="AK44" s="22" t="s">
        <v>7808</v>
      </c>
      <c r="AL44" s="22" t="s">
        <v>7809</v>
      </c>
      <c r="AM44" s="22" t="s">
        <v>7810</v>
      </c>
      <c r="AN44" s="22" t="s">
        <v>7811</v>
      </c>
      <c r="AO44" s="22" t="s">
        <v>7812</v>
      </c>
      <c r="AP44" s="22">
        <v>1.528383965E9</v>
      </c>
      <c r="AQ44" s="22" t="s">
        <v>7813</v>
      </c>
      <c r="AS44" s="22" t="s">
        <v>7812</v>
      </c>
      <c r="AT44" s="22">
        <v>1.528383965E9</v>
      </c>
      <c r="AU44" s="22" t="s">
        <v>7813</v>
      </c>
      <c r="AW44" s="22" t="s">
        <v>7813</v>
      </c>
      <c r="AY44" s="22" t="s">
        <v>7813</v>
      </c>
      <c r="BA44" s="22" t="s">
        <v>8222</v>
      </c>
      <c r="BB44" s="22" t="s">
        <v>8223</v>
      </c>
      <c r="BC44" s="22" t="s">
        <v>7883</v>
      </c>
      <c r="BD44" s="22">
        <v>7.02802169E8</v>
      </c>
      <c r="BG44" s="22" t="s">
        <v>7810</v>
      </c>
    </row>
    <row r="45">
      <c r="A45" s="91">
        <v>44621.0</v>
      </c>
      <c r="B45" s="92">
        <v>0.7916666666666666</v>
      </c>
      <c r="C45" s="22" t="s">
        <v>7789</v>
      </c>
      <c r="G45" s="22">
        <v>212660.0</v>
      </c>
      <c r="H45" s="22" t="s">
        <v>8145</v>
      </c>
      <c r="I45" s="22" t="s">
        <v>7815</v>
      </c>
      <c r="J45" s="22" t="s">
        <v>8027</v>
      </c>
      <c r="L45" s="22">
        <v>1.0</v>
      </c>
      <c r="M45" s="22">
        <v>1.0</v>
      </c>
      <c r="N45" s="22" t="s">
        <v>8224</v>
      </c>
      <c r="O45" s="22" t="s">
        <v>8225</v>
      </c>
      <c r="P45" s="22" t="s">
        <v>8069</v>
      </c>
      <c r="R45" s="22">
        <v>17564.0</v>
      </c>
      <c r="S45" s="91">
        <v>29667.0</v>
      </c>
      <c r="T45" s="22" t="s">
        <v>7797</v>
      </c>
      <c r="U45" s="22" t="s">
        <v>8226</v>
      </c>
      <c r="W45" s="22" t="s">
        <v>7799</v>
      </c>
      <c r="X45" s="22" t="s">
        <v>7800</v>
      </c>
      <c r="Y45" s="22" t="s">
        <v>8227</v>
      </c>
      <c r="Z45" s="22" t="s">
        <v>8228</v>
      </c>
      <c r="AA45" s="22" t="s">
        <v>7803</v>
      </c>
      <c r="AB45" s="22" t="s">
        <v>7804</v>
      </c>
      <c r="AC45" s="22" t="s">
        <v>8229</v>
      </c>
      <c r="AD45" s="22" t="s">
        <v>8229</v>
      </c>
      <c r="AG45" s="22" t="s">
        <v>7806</v>
      </c>
      <c r="AH45" s="22" t="s">
        <v>7789</v>
      </c>
      <c r="AI45" s="22" t="s">
        <v>7789</v>
      </c>
      <c r="AJ45" s="22" t="s">
        <v>7881</v>
      </c>
      <c r="AK45" s="22" t="s">
        <v>7808</v>
      </c>
      <c r="AL45" s="22" t="s">
        <v>7809</v>
      </c>
      <c r="AM45" s="22" t="s">
        <v>7810</v>
      </c>
      <c r="AN45" s="22" t="s">
        <v>7811</v>
      </c>
      <c r="AO45" s="22" t="s">
        <v>7825</v>
      </c>
      <c r="AP45" s="22">
        <v>1.457958902E9</v>
      </c>
      <c r="AQ45" s="22" t="s">
        <v>7813</v>
      </c>
      <c r="AS45" s="22" t="s">
        <v>7825</v>
      </c>
      <c r="AT45" s="22">
        <v>1.457958902E9</v>
      </c>
      <c r="AU45" s="22" t="s">
        <v>7813</v>
      </c>
      <c r="AW45" s="22" t="s">
        <v>7813</v>
      </c>
      <c r="AY45" s="22" t="s">
        <v>7813</v>
      </c>
      <c r="BA45" s="22" t="s">
        <v>6846</v>
      </c>
      <c r="BB45" s="22" t="s">
        <v>8230</v>
      </c>
      <c r="BG45" s="22" t="s">
        <v>7810</v>
      </c>
    </row>
    <row r="46">
      <c r="A46" s="91">
        <v>44621.0</v>
      </c>
      <c r="B46" s="92">
        <v>0.7916666666666666</v>
      </c>
      <c r="C46" s="22" t="s">
        <v>7789</v>
      </c>
      <c r="G46" s="22">
        <v>216066.0</v>
      </c>
      <c r="H46" s="22" t="s">
        <v>8145</v>
      </c>
      <c r="I46" s="22" t="s">
        <v>7815</v>
      </c>
      <c r="J46" s="22" t="s">
        <v>8231</v>
      </c>
      <c r="L46" s="22">
        <v>1.0</v>
      </c>
      <c r="M46" s="22">
        <v>1.0</v>
      </c>
      <c r="N46" s="22" t="s">
        <v>8232</v>
      </c>
      <c r="O46" s="22" t="s">
        <v>8233</v>
      </c>
      <c r="P46" s="22" t="s">
        <v>7841</v>
      </c>
      <c r="Q46" s="22" t="s">
        <v>8234</v>
      </c>
      <c r="R46" s="22">
        <v>17257.0</v>
      </c>
      <c r="S46" s="91">
        <v>20232.0</v>
      </c>
      <c r="T46" s="22" t="s">
        <v>7797</v>
      </c>
      <c r="U46" s="22" t="s">
        <v>8235</v>
      </c>
      <c r="W46" s="22" t="s">
        <v>7799</v>
      </c>
      <c r="X46" s="22" t="s">
        <v>7800</v>
      </c>
      <c r="Y46" s="22" t="s">
        <v>8236</v>
      </c>
      <c r="Z46" s="22" t="s">
        <v>8237</v>
      </c>
      <c r="AA46" s="22" t="s">
        <v>7803</v>
      </c>
      <c r="AB46" s="22" t="s">
        <v>7804</v>
      </c>
      <c r="AC46" s="22" t="s">
        <v>8238</v>
      </c>
      <c r="AD46" s="22" t="s">
        <v>8238</v>
      </c>
      <c r="AG46" s="22" t="s">
        <v>7806</v>
      </c>
      <c r="AH46" s="22" t="s">
        <v>7789</v>
      </c>
      <c r="AI46" s="22" t="s">
        <v>7789</v>
      </c>
      <c r="AJ46" s="22" t="s">
        <v>7807</v>
      </c>
      <c r="AK46" s="22" t="s">
        <v>7808</v>
      </c>
      <c r="AL46" s="22" t="s">
        <v>7809</v>
      </c>
      <c r="AM46" s="22" t="s">
        <v>7810</v>
      </c>
      <c r="AN46" s="22" t="s">
        <v>7811</v>
      </c>
      <c r="AO46" s="22" t="s">
        <v>370</v>
      </c>
      <c r="AP46" s="22">
        <v>1.851670285E9</v>
      </c>
      <c r="AQ46" s="22" t="s">
        <v>7813</v>
      </c>
      <c r="AS46" s="22" t="s">
        <v>370</v>
      </c>
      <c r="AT46" s="22">
        <v>1.851670285E9</v>
      </c>
      <c r="AU46" s="22" t="s">
        <v>7813</v>
      </c>
      <c r="AW46" s="22" t="s">
        <v>7813</v>
      </c>
      <c r="AY46" s="22" t="s">
        <v>7813</v>
      </c>
      <c r="BA46" s="22" t="s">
        <v>8239</v>
      </c>
      <c r="BB46" s="22" t="s">
        <v>8240</v>
      </c>
      <c r="BG46" s="22" t="s">
        <v>7810</v>
      </c>
    </row>
    <row r="47">
      <c r="A47" s="91">
        <v>44621.0</v>
      </c>
      <c r="B47" s="92">
        <v>0.8333333333333334</v>
      </c>
      <c r="C47" s="22" t="s">
        <v>7789</v>
      </c>
      <c r="G47" s="22">
        <v>223286.0</v>
      </c>
      <c r="H47" s="22" t="s">
        <v>8145</v>
      </c>
      <c r="I47" s="22" t="s">
        <v>7815</v>
      </c>
      <c r="J47" s="22" t="s">
        <v>8241</v>
      </c>
      <c r="L47" s="22">
        <v>1.0</v>
      </c>
      <c r="M47" s="22">
        <v>1.0</v>
      </c>
      <c r="N47" s="22" t="s">
        <v>8242</v>
      </c>
      <c r="O47" s="22" t="s">
        <v>8243</v>
      </c>
      <c r="P47" s="22" t="s">
        <v>8244</v>
      </c>
      <c r="R47" s="22">
        <v>10397.0</v>
      </c>
      <c r="S47" s="91">
        <v>21654.0</v>
      </c>
      <c r="T47" s="22" t="s">
        <v>7797</v>
      </c>
      <c r="U47" s="22" t="s">
        <v>8245</v>
      </c>
      <c r="W47" s="22" t="s">
        <v>7799</v>
      </c>
      <c r="X47" s="22" t="s">
        <v>7800</v>
      </c>
      <c r="Y47" s="22" t="s">
        <v>8246</v>
      </c>
      <c r="Z47" s="22" t="s">
        <v>8247</v>
      </c>
      <c r="AA47" s="22" t="s">
        <v>7823</v>
      </c>
      <c r="AB47" s="22" t="s">
        <v>7804</v>
      </c>
      <c r="AC47" s="22" t="s">
        <v>8248</v>
      </c>
      <c r="AG47" s="22" t="s">
        <v>7806</v>
      </c>
      <c r="AH47" s="22" t="s">
        <v>7789</v>
      </c>
      <c r="AI47" s="22" t="s">
        <v>7789</v>
      </c>
      <c r="AJ47" s="22" t="s">
        <v>7881</v>
      </c>
      <c r="AK47" s="22" t="s">
        <v>7808</v>
      </c>
      <c r="AL47" s="22" t="s">
        <v>7809</v>
      </c>
      <c r="AM47" s="22" t="s">
        <v>7810</v>
      </c>
      <c r="AN47" s="22" t="s">
        <v>7811</v>
      </c>
      <c r="AO47" s="22" t="s">
        <v>7847</v>
      </c>
      <c r="AP47" s="22">
        <v>1.871859587E9</v>
      </c>
      <c r="AQ47" s="22" t="s">
        <v>7813</v>
      </c>
      <c r="AS47" s="22" t="s">
        <v>7847</v>
      </c>
      <c r="AT47" s="22">
        <v>1.871859587E9</v>
      </c>
      <c r="AU47" s="22" t="s">
        <v>7813</v>
      </c>
      <c r="AW47" s="22" t="s">
        <v>7813</v>
      </c>
      <c r="AY47" s="22" t="s">
        <v>7813</v>
      </c>
      <c r="BA47" s="22" t="s">
        <v>7914</v>
      </c>
      <c r="BB47" s="22">
        <v>1.21153541E8</v>
      </c>
      <c r="BC47" s="22" t="s">
        <v>7883</v>
      </c>
      <c r="BD47" s="22">
        <v>5.03841037E8</v>
      </c>
      <c r="BG47" s="22" t="s">
        <v>7810</v>
      </c>
    </row>
    <row r="48">
      <c r="A48" s="91">
        <v>44621.0</v>
      </c>
      <c r="B48" s="92">
        <v>0.8333333333333334</v>
      </c>
      <c r="C48" s="22" t="s">
        <v>7789</v>
      </c>
      <c r="G48" s="22">
        <v>224249.0</v>
      </c>
      <c r="H48" s="22" t="s">
        <v>8145</v>
      </c>
      <c r="I48" s="22" t="s">
        <v>7815</v>
      </c>
      <c r="J48" s="22" t="s">
        <v>8077</v>
      </c>
      <c r="L48" s="22">
        <v>1.0</v>
      </c>
      <c r="M48" s="22">
        <v>1.0</v>
      </c>
      <c r="N48" s="22" t="s">
        <v>8249</v>
      </c>
      <c r="O48" s="22" t="s">
        <v>8250</v>
      </c>
      <c r="P48" s="22" t="s">
        <v>8251</v>
      </c>
      <c r="Q48" s="22" t="s">
        <v>8252</v>
      </c>
      <c r="R48" s="22">
        <v>10477.0</v>
      </c>
      <c r="S48" s="91">
        <v>20553.0</v>
      </c>
      <c r="T48" s="22" t="s">
        <v>7819</v>
      </c>
      <c r="U48" s="22" t="s">
        <v>8253</v>
      </c>
      <c r="W48" s="22" t="s">
        <v>7799</v>
      </c>
      <c r="X48" s="22" t="s">
        <v>7800</v>
      </c>
      <c r="Y48" s="22" t="s">
        <v>8254</v>
      </c>
      <c r="Z48" s="22" t="s">
        <v>8255</v>
      </c>
      <c r="AA48" s="22" t="s">
        <v>7956</v>
      </c>
      <c r="AB48" s="22" t="s">
        <v>7804</v>
      </c>
      <c r="AC48" s="22" t="s">
        <v>8256</v>
      </c>
      <c r="AF48" s="22" t="s">
        <v>8257</v>
      </c>
      <c r="AG48" s="22" t="s">
        <v>7806</v>
      </c>
      <c r="AH48" s="22" t="s">
        <v>7789</v>
      </c>
      <c r="AI48" s="22" t="s">
        <v>7789</v>
      </c>
      <c r="AJ48" s="22" t="s">
        <v>7807</v>
      </c>
      <c r="AK48" s="22" t="s">
        <v>7808</v>
      </c>
      <c r="AL48" s="22" t="s">
        <v>7809</v>
      </c>
      <c r="AM48" s="22" t="s">
        <v>7810</v>
      </c>
      <c r="AN48" s="22" t="s">
        <v>7811</v>
      </c>
      <c r="AO48" s="22" t="s">
        <v>7825</v>
      </c>
      <c r="AP48" s="22">
        <v>1.457958902E9</v>
      </c>
      <c r="AQ48" s="22" t="s">
        <v>7813</v>
      </c>
      <c r="AS48" s="22" t="s">
        <v>7825</v>
      </c>
      <c r="AT48" s="22">
        <v>1.457958902E9</v>
      </c>
      <c r="AU48" s="22" t="s">
        <v>7813</v>
      </c>
      <c r="AW48" s="22" t="s">
        <v>7813</v>
      </c>
      <c r="AY48" s="22" t="s">
        <v>7813</v>
      </c>
      <c r="BA48" s="22" t="s">
        <v>8258</v>
      </c>
      <c r="BB48" s="22" t="s">
        <v>8259</v>
      </c>
      <c r="BC48" s="22" t="s">
        <v>7915</v>
      </c>
      <c r="BD48" s="22">
        <v>5.04462075E8</v>
      </c>
      <c r="BG48" s="22" t="s">
        <v>7810</v>
      </c>
    </row>
    <row r="49">
      <c r="A49" s="91">
        <v>44621.0</v>
      </c>
      <c r="B49" s="92">
        <v>0.8333333333333334</v>
      </c>
      <c r="C49" s="22" t="s">
        <v>7789</v>
      </c>
      <c r="G49" s="22">
        <v>226928.0</v>
      </c>
      <c r="H49" s="22" t="s">
        <v>8145</v>
      </c>
      <c r="I49" s="22" t="s">
        <v>7815</v>
      </c>
      <c r="J49" s="22" t="s">
        <v>8260</v>
      </c>
      <c r="L49" s="22">
        <v>1.0</v>
      </c>
      <c r="M49" s="22">
        <v>1.0</v>
      </c>
      <c r="N49" s="22" t="s">
        <v>8261</v>
      </c>
      <c r="O49" s="22" t="s">
        <v>8262</v>
      </c>
      <c r="P49" s="22" t="s">
        <v>8263</v>
      </c>
      <c r="R49" s="22">
        <v>9251.0</v>
      </c>
      <c r="S49" s="91">
        <v>19415.0</v>
      </c>
      <c r="T49" s="22" t="s">
        <v>7797</v>
      </c>
      <c r="U49" s="22" t="s">
        <v>8264</v>
      </c>
      <c r="W49" s="22" t="s">
        <v>7799</v>
      </c>
      <c r="X49" s="22" t="s">
        <v>7800</v>
      </c>
      <c r="Y49" s="22" t="s">
        <v>8265</v>
      </c>
      <c r="Z49" s="22" t="s">
        <v>8266</v>
      </c>
      <c r="AA49" s="22" t="s">
        <v>7823</v>
      </c>
      <c r="AB49" s="22" t="s">
        <v>7804</v>
      </c>
      <c r="AC49" s="22" t="s">
        <v>8267</v>
      </c>
      <c r="AG49" s="22" t="s">
        <v>7806</v>
      </c>
      <c r="AH49" s="22" t="s">
        <v>7789</v>
      </c>
      <c r="AI49" s="22" t="s">
        <v>7789</v>
      </c>
      <c r="AJ49" s="22" t="s">
        <v>7807</v>
      </c>
      <c r="AK49" s="22" t="s">
        <v>7808</v>
      </c>
      <c r="AL49" s="22" t="s">
        <v>7809</v>
      </c>
      <c r="AM49" s="22" t="s">
        <v>7810</v>
      </c>
      <c r="AN49" s="22" t="s">
        <v>7811</v>
      </c>
      <c r="AO49" s="22" t="s">
        <v>7825</v>
      </c>
      <c r="AP49" s="22">
        <v>1.457958902E9</v>
      </c>
      <c r="AQ49" s="22" t="s">
        <v>7813</v>
      </c>
      <c r="AS49" s="22" t="s">
        <v>7825</v>
      </c>
      <c r="AT49" s="22">
        <v>1.457958902E9</v>
      </c>
      <c r="AU49" s="22" t="s">
        <v>7813</v>
      </c>
      <c r="AW49" s="22" t="s">
        <v>7813</v>
      </c>
      <c r="AY49" s="22" t="s">
        <v>7813</v>
      </c>
      <c r="BA49" s="22" t="s">
        <v>8258</v>
      </c>
      <c r="BB49" s="22">
        <v>7.20539352E8</v>
      </c>
      <c r="BC49" s="22" t="s">
        <v>7883</v>
      </c>
      <c r="BD49" s="22">
        <v>5.23150737E8</v>
      </c>
      <c r="BG49" s="22" t="s">
        <v>7810</v>
      </c>
    </row>
    <row r="50">
      <c r="A50" s="91">
        <v>44621.0</v>
      </c>
      <c r="B50" s="92">
        <v>0.8645833333333334</v>
      </c>
      <c r="C50" s="22" t="s">
        <v>7789</v>
      </c>
      <c r="G50" s="22">
        <v>224650.0</v>
      </c>
      <c r="H50" s="22" t="s">
        <v>8145</v>
      </c>
      <c r="I50" s="22" t="s">
        <v>8076</v>
      </c>
      <c r="J50" s="22" t="s">
        <v>8268</v>
      </c>
      <c r="L50" s="22">
        <v>1.0</v>
      </c>
      <c r="M50" s="22">
        <v>1.0</v>
      </c>
      <c r="N50" s="22" t="s">
        <v>8269</v>
      </c>
      <c r="O50" s="22" t="s">
        <v>8270</v>
      </c>
      <c r="P50" s="22" t="s">
        <v>8271</v>
      </c>
      <c r="R50" s="22">
        <v>18138.0</v>
      </c>
      <c r="S50" s="91">
        <v>23854.0</v>
      </c>
      <c r="T50" s="22" t="s">
        <v>7797</v>
      </c>
      <c r="U50" s="22" t="s">
        <v>8272</v>
      </c>
      <c r="W50" s="22" t="s">
        <v>7954</v>
      </c>
      <c r="X50" s="22" t="s">
        <v>8273</v>
      </c>
      <c r="Y50" s="22">
        <v>79903.0</v>
      </c>
      <c r="Z50" s="22" t="s">
        <v>8274</v>
      </c>
      <c r="AA50" s="22" t="s">
        <v>7803</v>
      </c>
      <c r="AB50" s="22" t="s">
        <v>7930</v>
      </c>
      <c r="AC50" s="22" t="s">
        <v>8275</v>
      </c>
      <c r="AD50" s="22" t="s">
        <v>8275</v>
      </c>
      <c r="AG50" s="22" t="s">
        <v>7806</v>
      </c>
      <c r="AH50" s="22" t="s">
        <v>7789</v>
      </c>
      <c r="AI50" s="22" t="s">
        <v>7789</v>
      </c>
      <c r="AJ50" s="22" t="s">
        <v>7881</v>
      </c>
      <c r="AK50" s="22" t="s">
        <v>7808</v>
      </c>
      <c r="AL50" s="22" t="s">
        <v>7809</v>
      </c>
      <c r="AM50" s="22" t="s">
        <v>7810</v>
      </c>
      <c r="AN50" s="22" t="s">
        <v>7811</v>
      </c>
      <c r="AO50" s="22" t="s">
        <v>7847</v>
      </c>
      <c r="AP50" s="22">
        <v>1.871859587E9</v>
      </c>
      <c r="AQ50" s="22" t="s">
        <v>7813</v>
      </c>
      <c r="AS50" s="22" t="s">
        <v>7847</v>
      </c>
      <c r="AT50" s="22">
        <v>1.871859587E9</v>
      </c>
      <c r="AU50" s="22" t="s">
        <v>7813</v>
      </c>
      <c r="AW50" s="22" t="s">
        <v>7813</v>
      </c>
      <c r="AY50" s="22" t="s">
        <v>7813</v>
      </c>
      <c r="BA50" s="22" t="s">
        <v>8276</v>
      </c>
      <c r="BB50" s="22">
        <v>1.01517178301E11</v>
      </c>
      <c r="BG50" s="22" t="s">
        <v>7810</v>
      </c>
    </row>
    <row r="51">
      <c r="A51" s="91">
        <v>44621.0</v>
      </c>
      <c r="B51" s="92">
        <v>0.3958333333333333</v>
      </c>
      <c r="C51" s="22" t="s">
        <v>7789</v>
      </c>
      <c r="G51" s="22">
        <v>224685.0</v>
      </c>
      <c r="H51" s="22" t="s">
        <v>8277</v>
      </c>
      <c r="I51" s="22" t="s">
        <v>8076</v>
      </c>
      <c r="J51" s="22" t="s">
        <v>7792</v>
      </c>
      <c r="L51" s="22">
        <v>1.0</v>
      </c>
      <c r="M51" s="22">
        <v>1.0</v>
      </c>
      <c r="N51" s="22" t="s">
        <v>8278</v>
      </c>
      <c r="O51" s="22" t="s">
        <v>8279</v>
      </c>
      <c r="P51" s="22" t="s">
        <v>8280</v>
      </c>
      <c r="R51" s="22">
        <v>18182.0</v>
      </c>
      <c r="S51" s="91">
        <v>26922.0</v>
      </c>
      <c r="T51" s="22" t="s">
        <v>7797</v>
      </c>
      <c r="U51" s="22" t="s">
        <v>8281</v>
      </c>
      <c r="W51" s="22" t="s">
        <v>7799</v>
      </c>
      <c r="X51" s="22" t="s">
        <v>7800</v>
      </c>
      <c r="Y51" s="22">
        <v>79938.0</v>
      </c>
      <c r="Z51" s="22" t="s">
        <v>8282</v>
      </c>
      <c r="AA51" s="22" t="s">
        <v>7803</v>
      </c>
      <c r="AB51" s="22" t="s">
        <v>7856</v>
      </c>
      <c r="AC51" s="22" t="s">
        <v>8283</v>
      </c>
      <c r="AD51" s="22" t="s">
        <v>8283</v>
      </c>
      <c r="AG51" s="22" t="s">
        <v>7806</v>
      </c>
      <c r="AH51" s="22" t="s">
        <v>7789</v>
      </c>
      <c r="AI51" s="22" t="s">
        <v>7789</v>
      </c>
      <c r="AJ51" s="22" t="s">
        <v>7881</v>
      </c>
      <c r="AK51" s="22" t="s">
        <v>7808</v>
      </c>
      <c r="AL51" s="22" t="s">
        <v>7809</v>
      </c>
      <c r="AM51" s="22" t="s">
        <v>7810</v>
      </c>
      <c r="AN51" s="22" t="s">
        <v>7811</v>
      </c>
      <c r="AO51" s="22" t="s">
        <v>7847</v>
      </c>
      <c r="AP51" s="22">
        <v>1.871859587E9</v>
      </c>
      <c r="AQ51" s="22" t="s">
        <v>7813</v>
      </c>
      <c r="AS51" s="22" t="s">
        <v>7847</v>
      </c>
      <c r="AT51" s="22">
        <v>1.871859587E9</v>
      </c>
      <c r="AU51" s="22" t="s">
        <v>7813</v>
      </c>
      <c r="AW51" s="22" t="s">
        <v>7813</v>
      </c>
      <c r="AY51" s="22" t="s">
        <v>7813</v>
      </c>
      <c r="BA51" s="22" t="s">
        <v>6846</v>
      </c>
      <c r="BB51" s="22" t="s">
        <v>8284</v>
      </c>
      <c r="BG51" s="22" t="s">
        <v>7810</v>
      </c>
    </row>
    <row r="52">
      <c r="A52" s="91">
        <v>44621.0</v>
      </c>
      <c r="B52" s="92">
        <v>0.6145833333333334</v>
      </c>
      <c r="C52" s="22" t="s">
        <v>7789</v>
      </c>
      <c r="G52" s="22">
        <v>224865.0</v>
      </c>
      <c r="H52" s="22" t="s">
        <v>8277</v>
      </c>
      <c r="I52" s="22" t="s">
        <v>8076</v>
      </c>
      <c r="J52" s="22" t="s">
        <v>7792</v>
      </c>
      <c r="L52" s="22">
        <v>1.0</v>
      </c>
      <c r="M52" s="22">
        <v>1.0</v>
      </c>
      <c r="N52" s="22" t="s">
        <v>8285</v>
      </c>
      <c r="O52" s="22" t="s">
        <v>8286</v>
      </c>
      <c r="P52" s="22" t="s">
        <v>8287</v>
      </c>
      <c r="Q52" s="22" t="s">
        <v>8288</v>
      </c>
      <c r="R52" s="22">
        <v>18187.0</v>
      </c>
      <c r="S52" s="91">
        <v>20068.0</v>
      </c>
      <c r="T52" s="22" t="s">
        <v>7819</v>
      </c>
      <c r="U52" s="22" t="s">
        <v>8289</v>
      </c>
      <c r="V52" s="22">
        <v>101.0</v>
      </c>
      <c r="W52" s="22" t="s">
        <v>7954</v>
      </c>
      <c r="X52" s="22" t="s">
        <v>7800</v>
      </c>
      <c r="Y52" s="22">
        <v>79925.0</v>
      </c>
      <c r="Z52" s="22" t="s">
        <v>8290</v>
      </c>
      <c r="AA52" s="22" t="s">
        <v>7823</v>
      </c>
      <c r="AB52" s="22" t="s">
        <v>7804</v>
      </c>
      <c r="AC52" s="22" t="s">
        <v>8291</v>
      </c>
      <c r="AD52" s="22" t="s">
        <v>8291</v>
      </c>
      <c r="AG52" s="22" t="s">
        <v>7806</v>
      </c>
      <c r="AH52" s="22" t="s">
        <v>7789</v>
      </c>
      <c r="AI52" s="22" t="s">
        <v>7789</v>
      </c>
      <c r="AJ52" s="22" t="s">
        <v>7807</v>
      </c>
      <c r="AK52" s="22" t="s">
        <v>7808</v>
      </c>
      <c r="AL52" s="22" t="s">
        <v>7809</v>
      </c>
      <c r="AM52" s="22" t="s">
        <v>7810</v>
      </c>
      <c r="AN52" s="22" t="s">
        <v>7811</v>
      </c>
      <c r="AO52" s="22" t="s">
        <v>7847</v>
      </c>
      <c r="AP52" s="22">
        <v>1.871859587E9</v>
      </c>
      <c r="AQ52" s="22" t="s">
        <v>7813</v>
      </c>
      <c r="AS52" s="22" t="s">
        <v>7847</v>
      </c>
      <c r="AT52" s="22">
        <v>1.871859587E9</v>
      </c>
      <c r="AU52" s="22" t="s">
        <v>7813</v>
      </c>
      <c r="AW52" s="22" t="s">
        <v>7813</v>
      </c>
      <c r="AY52" s="22" t="s">
        <v>7813</v>
      </c>
      <c r="BA52" s="22" t="s">
        <v>7848</v>
      </c>
      <c r="BB52" s="22">
        <v>3.618989301E9</v>
      </c>
      <c r="BG52" s="22" t="s">
        <v>7810</v>
      </c>
    </row>
    <row r="53">
      <c r="A53" s="91">
        <v>44621.0</v>
      </c>
      <c r="B53" s="92">
        <v>0.7708333333333334</v>
      </c>
      <c r="C53" s="22" t="s">
        <v>7789</v>
      </c>
      <c r="G53" s="22">
        <v>227415.0</v>
      </c>
      <c r="H53" s="22" t="s">
        <v>8277</v>
      </c>
      <c r="I53" s="22" t="s">
        <v>8292</v>
      </c>
      <c r="J53" s="22" t="s">
        <v>7792</v>
      </c>
      <c r="L53" s="22">
        <v>1.0</v>
      </c>
      <c r="M53" s="22">
        <v>1.0</v>
      </c>
      <c r="N53" s="22" t="s">
        <v>8293</v>
      </c>
      <c r="O53" s="22" t="s">
        <v>8294</v>
      </c>
      <c r="P53" s="22" t="s">
        <v>8295</v>
      </c>
      <c r="R53" s="22">
        <v>13355.0</v>
      </c>
      <c r="S53" s="91">
        <v>27322.0</v>
      </c>
      <c r="T53" s="22" t="s">
        <v>7797</v>
      </c>
      <c r="U53" s="22" t="s">
        <v>8296</v>
      </c>
      <c r="V53" s="22" t="s">
        <v>7876</v>
      </c>
      <c r="W53" s="22" t="s">
        <v>7799</v>
      </c>
      <c r="X53" s="22" t="s">
        <v>7800</v>
      </c>
      <c r="Y53" s="22" t="s">
        <v>8297</v>
      </c>
      <c r="Z53" s="22" t="s">
        <v>8298</v>
      </c>
      <c r="AA53" s="22" t="s">
        <v>7823</v>
      </c>
      <c r="AB53" s="22" t="s">
        <v>7804</v>
      </c>
      <c r="AC53" s="22" t="s">
        <v>8299</v>
      </c>
      <c r="AF53" s="22" t="s">
        <v>8300</v>
      </c>
      <c r="AG53" s="22" t="s">
        <v>7806</v>
      </c>
      <c r="AH53" s="22" t="s">
        <v>7789</v>
      </c>
      <c r="AI53" s="22" t="s">
        <v>7789</v>
      </c>
      <c r="AJ53" s="22" t="s">
        <v>7881</v>
      </c>
      <c r="AK53" s="22" t="s">
        <v>7808</v>
      </c>
      <c r="AL53" s="22" t="s">
        <v>7809</v>
      </c>
      <c r="AM53" s="22" t="s">
        <v>7810</v>
      </c>
      <c r="AN53" s="22" t="s">
        <v>7811</v>
      </c>
      <c r="AO53" s="22" t="s">
        <v>7847</v>
      </c>
      <c r="AP53" s="22">
        <v>1.871859587E9</v>
      </c>
      <c r="AQ53" s="22" t="s">
        <v>7813</v>
      </c>
      <c r="AS53" s="22" t="s">
        <v>7847</v>
      </c>
      <c r="AT53" s="22">
        <v>1.871859587E9</v>
      </c>
      <c r="AU53" s="22" t="s">
        <v>7813</v>
      </c>
      <c r="AW53" s="22" t="s">
        <v>7813</v>
      </c>
      <c r="AY53" s="22" t="s">
        <v>7813</v>
      </c>
      <c r="BA53" s="22" t="s">
        <v>8301</v>
      </c>
      <c r="BB53" s="22">
        <v>9.48852418E8</v>
      </c>
      <c r="BG53" s="22" t="s">
        <v>7810</v>
      </c>
    </row>
    <row r="54">
      <c r="A54" s="91">
        <v>44621.0</v>
      </c>
      <c r="B54" s="92">
        <v>0.8541666666666666</v>
      </c>
      <c r="C54" s="22" t="s">
        <v>7789</v>
      </c>
      <c r="G54" s="22">
        <v>225427.0</v>
      </c>
      <c r="H54" s="22" t="s">
        <v>8277</v>
      </c>
      <c r="I54" s="22" t="s">
        <v>8076</v>
      </c>
      <c r="J54" s="22" t="s">
        <v>8260</v>
      </c>
      <c r="L54" s="22">
        <v>1.0</v>
      </c>
      <c r="M54" s="22">
        <v>1.0</v>
      </c>
      <c r="N54" s="22" t="s">
        <v>8302</v>
      </c>
      <c r="O54" s="22" t="s">
        <v>8303</v>
      </c>
      <c r="P54" s="22" t="s">
        <v>8304</v>
      </c>
      <c r="R54" s="22">
        <v>17565.0</v>
      </c>
      <c r="S54" s="91">
        <v>28296.0</v>
      </c>
      <c r="T54" s="22" t="s">
        <v>7797</v>
      </c>
      <c r="U54" s="22" t="s">
        <v>8305</v>
      </c>
      <c r="W54" s="22" t="s">
        <v>7799</v>
      </c>
      <c r="X54" s="22" t="s">
        <v>7800</v>
      </c>
      <c r="Y54" s="22" t="s">
        <v>8306</v>
      </c>
      <c r="Z54" s="22" t="s">
        <v>8307</v>
      </c>
      <c r="AA54" s="22" t="s">
        <v>7803</v>
      </c>
      <c r="AB54" s="22" t="s">
        <v>7930</v>
      </c>
      <c r="AC54" s="22" t="s">
        <v>8308</v>
      </c>
      <c r="AG54" s="22" t="s">
        <v>7806</v>
      </c>
      <c r="AH54" s="22" t="s">
        <v>7789</v>
      </c>
      <c r="AI54" s="22" t="s">
        <v>7789</v>
      </c>
      <c r="AJ54" s="22" t="s">
        <v>7881</v>
      </c>
      <c r="AK54" s="22" t="s">
        <v>7808</v>
      </c>
      <c r="AL54" s="22" t="s">
        <v>7809</v>
      </c>
      <c r="AM54" s="22" t="s">
        <v>7810</v>
      </c>
      <c r="AN54" s="22" t="s">
        <v>7811</v>
      </c>
      <c r="AO54" s="22" t="s">
        <v>7847</v>
      </c>
      <c r="AP54" s="22">
        <v>1.871859587E9</v>
      </c>
      <c r="AQ54" s="22" t="s">
        <v>7813</v>
      </c>
      <c r="AS54" s="22" t="s">
        <v>7847</v>
      </c>
      <c r="AT54" s="22">
        <v>1.871859587E9</v>
      </c>
      <c r="AU54" s="22" t="s">
        <v>7813</v>
      </c>
      <c r="AW54" s="22" t="s">
        <v>7813</v>
      </c>
      <c r="AY54" s="22" t="s">
        <v>7813</v>
      </c>
      <c r="BA54" s="22" t="s">
        <v>8309</v>
      </c>
      <c r="BB54" s="22">
        <v>5.16650561E8</v>
      </c>
      <c r="BG54" s="22" t="s">
        <v>7810</v>
      </c>
    </row>
    <row r="55">
      <c r="A55" s="91">
        <v>44621.0</v>
      </c>
      <c r="B55" s="92">
        <v>0.4791666666666667</v>
      </c>
      <c r="C55" s="22" t="s">
        <v>7789</v>
      </c>
      <c r="G55" s="22">
        <v>227275.0</v>
      </c>
      <c r="H55" s="22" t="s">
        <v>8310</v>
      </c>
      <c r="I55" s="22" t="s">
        <v>7815</v>
      </c>
      <c r="J55" s="22" t="s">
        <v>7792</v>
      </c>
      <c r="L55" s="22">
        <v>1.0</v>
      </c>
      <c r="M55" s="22">
        <v>1.0</v>
      </c>
      <c r="N55" s="22" t="s">
        <v>8311</v>
      </c>
      <c r="O55" s="22" t="s">
        <v>8312</v>
      </c>
      <c r="P55" s="22" t="s">
        <v>8313</v>
      </c>
      <c r="R55" s="22">
        <v>14510.0</v>
      </c>
      <c r="S55" s="91">
        <v>17174.0</v>
      </c>
      <c r="T55" s="22" t="s">
        <v>7819</v>
      </c>
      <c r="U55" s="22" t="s">
        <v>8314</v>
      </c>
      <c r="W55" s="22" t="s">
        <v>7799</v>
      </c>
      <c r="X55" s="22" t="s">
        <v>7800</v>
      </c>
      <c r="Y55" s="22" t="s">
        <v>8315</v>
      </c>
      <c r="Z55" s="22" t="s">
        <v>8316</v>
      </c>
      <c r="AA55" s="22" t="s">
        <v>7823</v>
      </c>
      <c r="AB55" s="22" t="s">
        <v>7804</v>
      </c>
      <c r="AC55" s="22" t="s">
        <v>8317</v>
      </c>
      <c r="AD55" s="22" t="s">
        <v>8317</v>
      </c>
      <c r="AE55" s="22" t="s">
        <v>8318</v>
      </c>
      <c r="AF55" s="22" t="s">
        <v>8319</v>
      </c>
      <c r="AG55" s="22" t="s">
        <v>7806</v>
      </c>
      <c r="AH55" s="22" t="s">
        <v>7789</v>
      </c>
      <c r="AI55" s="22" t="s">
        <v>7789</v>
      </c>
      <c r="AJ55" s="22" t="s">
        <v>7807</v>
      </c>
      <c r="AK55" s="22" t="s">
        <v>7808</v>
      </c>
      <c r="AL55" s="22" t="s">
        <v>7809</v>
      </c>
      <c r="AM55" s="22" t="s">
        <v>7810</v>
      </c>
      <c r="AN55" s="22" t="s">
        <v>7811</v>
      </c>
      <c r="AO55" s="22" t="s">
        <v>7847</v>
      </c>
      <c r="AP55" s="22">
        <v>1.871859587E9</v>
      </c>
      <c r="AQ55" s="22" t="s">
        <v>7813</v>
      </c>
      <c r="AS55" s="22" t="s">
        <v>7847</v>
      </c>
      <c r="AT55" s="22">
        <v>1.871859587E9</v>
      </c>
      <c r="AU55" s="22" t="s">
        <v>7813</v>
      </c>
      <c r="AW55" s="22" t="s">
        <v>7813</v>
      </c>
      <c r="AY55" s="22" t="s">
        <v>7813</v>
      </c>
      <c r="BA55" s="22" t="s">
        <v>7892</v>
      </c>
      <c r="BB55" s="22">
        <v>9.23252891E8</v>
      </c>
      <c r="BG55" s="22" t="s">
        <v>7810</v>
      </c>
    </row>
    <row r="56">
      <c r="A56" s="91">
        <v>44621.0</v>
      </c>
      <c r="B56" s="92">
        <v>0.3958333333333333</v>
      </c>
      <c r="C56" s="22" t="s">
        <v>7789</v>
      </c>
      <c r="G56" s="22">
        <v>223636.0</v>
      </c>
      <c r="H56" s="22" t="s">
        <v>8320</v>
      </c>
      <c r="I56" s="22" t="s">
        <v>8076</v>
      </c>
      <c r="J56" s="22" t="s">
        <v>7792</v>
      </c>
      <c r="L56" s="22">
        <v>1.0</v>
      </c>
      <c r="M56" s="22">
        <v>1.0</v>
      </c>
      <c r="N56" s="22" t="s">
        <v>8321</v>
      </c>
      <c r="O56" s="22" t="s">
        <v>8322</v>
      </c>
      <c r="P56" s="22" t="s">
        <v>8323</v>
      </c>
      <c r="R56" s="22">
        <v>18011.0</v>
      </c>
      <c r="S56" s="91">
        <v>20295.0</v>
      </c>
      <c r="T56" s="22" t="s">
        <v>7819</v>
      </c>
      <c r="U56" s="22" t="s">
        <v>8324</v>
      </c>
      <c r="W56" s="22" t="s">
        <v>7799</v>
      </c>
      <c r="X56" s="22" t="s">
        <v>7800</v>
      </c>
      <c r="Y56" s="22">
        <v>79932.0</v>
      </c>
      <c r="Z56" s="22" t="s">
        <v>8325</v>
      </c>
      <c r="AA56" s="22" t="s">
        <v>7823</v>
      </c>
      <c r="AB56" s="22" t="s">
        <v>7804</v>
      </c>
      <c r="AC56" s="22" t="s">
        <v>8326</v>
      </c>
      <c r="AD56" s="22" t="s">
        <v>8326</v>
      </c>
      <c r="AF56" s="22" t="s">
        <v>8327</v>
      </c>
      <c r="AG56" s="22" t="s">
        <v>7806</v>
      </c>
      <c r="AH56" s="22" t="s">
        <v>7789</v>
      </c>
      <c r="AI56" s="22" t="s">
        <v>7789</v>
      </c>
      <c r="AJ56" s="22" t="s">
        <v>7807</v>
      </c>
      <c r="AK56" s="22" t="s">
        <v>7808</v>
      </c>
      <c r="AL56" s="22" t="s">
        <v>7809</v>
      </c>
      <c r="AM56" s="22" t="s">
        <v>7810</v>
      </c>
      <c r="AN56" s="22" t="s">
        <v>7811</v>
      </c>
      <c r="AO56" s="22" t="s">
        <v>7847</v>
      </c>
      <c r="AP56" s="22">
        <v>1.871859587E9</v>
      </c>
      <c r="AQ56" s="22" t="s">
        <v>7813</v>
      </c>
      <c r="AS56" s="22" t="s">
        <v>7847</v>
      </c>
      <c r="AT56" s="22">
        <v>1.871859587E9</v>
      </c>
      <c r="AU56" s="22" t="s">
        <v>7813</v>
      </c>
      <c r="AW56" s="22" t="s">
        <v>7813</v>
      </c>
      <c r="AY56" s="22" t="s">
        <v>7813</v>
      </c>
      <c r="BA56" s="22" t="s">
        <v>8328</v>
      </c>
      <c r="BB56" s="22">
        <v>2.9905592E7</v>
      </c>
      <c r="BG56" s="22" t="s">
        <v>7810</v>
      </c>
    </row>
    <row r="57">
      <c r="A57" s="91">
        <v>44621.0</v>
      </c>
      <c r="B57" s="92">
        <v>0.46875</v>
      </c>
      <c r="C57" s="22" t="s">
        <v>7789</v>
      </c>
      <c r="G57" s="22">
        <v>225795.0</v>
      </c>
      <c r="H57" s="22" t="s">
        <v>8320</v>
      </c>
      <c r="I57" s="22" t="s">
        <v>7815</v>
      </c>
      <c r="J57" s="22" t="s">
        <v>7792</v>
      </c>
      <c r="L57" s="22">
        <v>1.0</v>
      </c>
      <c r="M57" s="22">
        <v>1.0</v>
      </c>
      <c r="N57" s="22" t="s">
        <v>8329</v>
      </c>
      <c r="O57" s="22" t="s">
        <v>8330</v>
      </c>
      <c r="P57" s="22" t="s">
        <v>8331</v>
      </c>
      <c r="R57" s="22">
        <v>9212.0</v>
      </c>
      <c r="S57" s="91">
        <v>18834.0</v>
      </c>
      <c r="T57" s="22" t="s">
        <v>7819</v>
      </c>
      <c r="U57" s="22" t="s">
        <v>8332</v>
      </c>
      <c r="W57" s="22" t="s">
        <v>7799</v>
      </c>
      <c r="X57" s="22" t="s">
        <v>7800</v>
      </c>
      <c r="Y57" s="22" t="s">
        <v>8333</v>
      </c>
      <c r="Z57" s="22" t="s">
        <v>8334</v>
      </c>
      <c r="AA57" s="22" t="s">
        <v>7956</v>
      </c>
      <c r="AB57" s="22" t="s">
        <v>7804</v>
      </c>
      <c r="AC57" s="22" t="s">
        <v>8335</v>
      </c>
      <c r="AG57" s="22" t="s">
        <v>7806</v>
      </c>
      <c r="AH57" s="22" t="s">
        <v>7789</v>
      </c>
      <c r="AI57" s="22" t="s">
        <v>7789</v>
      </c>
      <c r="AJ57" s="22" t="s">
        <v>7807</v>
      </c>
      <c r="AK57" s="22" t="s">
        <v>7808</v>
      </c>
      <c r="AL57" s="22" t="s">
        <v>7809</v>
      </c>
      <c r="AM57" s="22" t="s">
        <v>7810</v>
      </c>
      <c r="AN57" s="22" t="s">
        <v>7811</v>
      </c>
      <c r="AO57" s="22" t="s">
        <v>7847</v>
      </c>
      <c r="AP57" s="22">
        <v>1.871859587E9</v>
      </c>
      <c r="AQ57" s="22" t="s">
        <v>7813</v>
      </c>
      <c r="AS57" s="22" t="s">
        <v>7847</v>
      </c>
      <c r="AT57" s="22">
        <v>1.871859587E9</v>
      </c>
      <c r="AU57" s="22" t="s">
        <v>7813</v>
      </c>
      <c r="AW57" s="22" t="s">
        <v>7813</v>
      </c>
      <c r="AY57" s="22" t="s">
        <v>7813</v>
      </c>
      <c r="BA57" s="22" t="s">
        <v>8336</v>
      </c>
      <c r="BB57" s="22">
        <v>1.012359933E11</v>
      </c>
      <c r="BG57" s="22" t="s">
        <v>7810</v>
      </c>
    </row>
    <row r="58">
      <c r="A58" s="91">
        <v>44621.0</v>
      </c>
      <c r="B58" s="92">
        <v>0.5416666666666666</v>
      </c>
      <c r="C58" s="22" t="s">
        <v>7789</v>
      </c>
      <c r="G58" s="22">
        <v>225370.0</v>
      </c>
      <c r="H58" s="22" t="s">
        <v>8320</v>
      </c>
      <c r="I58" s="22" t="s">
        <v>8076</v>
      </c>
      <c r="J58" s="22" t="s">
        <v>7792</v>
      </c>
      <c r="L58" s="22">
        <v>1.0</v>
      </c>
      <c r="M58" s="22">
        <v>1.0</v>
      </c>
      <c r="N58" s="22" t="s">
        <v>8337</v>
      </c>
      <c r="O58" s="22" t="s">
        <v>8338</v>
      </c>
      <c r="P58" s="22" t="s">
        <v>8339</v>
      </c>
      <c r="Q58" s="22" t="s">
        <v>8340</v>
      </c>
      <c r="R58" s="22">
        <v>18169.0</v>
      </c>
      <c r="S58" s="91">
        <v>17364.0</v>
      </c>
      <c r="T58" s="22" t="s">
        <v>7797</v>
      </c>
      <c r="U58" s="22" t="s">
        <v>8341</v>
      </c>
      <c r="W58" s="22" t="s">
        <v>7799</v>
      </c>
      <c r="X58" s="22" t="s">
        <v>7800</v>
      </c>
      <c r="Y58" s="22">
        <v>79903.0</v>
      </c>
      <c r="Z58" s="22" t="s">
        <v>8342</v>
      </c>
      <c r="AA58" s="22" t="s">
        <v>7803</v>
      </c>
      <c r="AB58" s="22" t="s">
        <v>7930</v>
      </c>
      <c r="AC58" s="22" t="s">
        <v>8343</v>
      </c>
      <c r="AD58" s="22" t="s">
        <v>8343</v>
      </c>
      <c r="AG58" s="22" t="s">
        <v>7806</v>
      </c>
      <c r="AH58" s="22" t="s">
        <v>7789</v>
      </c>
      <c r="AI58" s="22" t="s">
        <v>7789</v>
      </c>
      <c r="AJ58" s="22" t="s">
        <v>7807</v>
      </c>
      <c r="AK58" s="22" t="s">
        <v>7808</v>
      </c>
      <c r="AL58" s="22" t="s">
        <v>7809</v>
      </c>
      <c r="AM58" s="22" t="s">
        <v>7810</v>
      </c>
      <c r="AN58" s="22" t="s">
        <v>7811</v>
      </c>
      <c r="AO58" s="22" t="s">
        <v>7847</v>
      </c>
      <c r="AP58" s="22">
        <v>1.871859587E9</v>
      </c>
      <c r="AQ58" s="22" t="s">
        <v>7813</v>
      </c>
      <c r="AS58" s="22" t="s">
        <v>7847</v>
      </c>
      <c r="AT58" s="22">
        <v>1.871859587E9</v>
      </c>
      <c r="AU58" s="22" t="s">
        <v>7813</v>
      </c>
      <c r="AW58" s="22" t="s">
        <v>7813</v>
      </c>
      <c r="AY58" s="22" t="s">
        <v>7813</v>
      </c>
      <c r="BA58" s="22" t="s">
        <v>7914</v>
      </c>
      <c r="BB58" s="22">
        <v>1.14035733E8</v>
      </c>
      <c r="BC58" s="22" t="s">
        <v>7883</v>
      </c>
      <c r="BD58" s="22">
        <v>7.00014995E8</v>
      </c>
      <c r="BG58" s="22" t="s">
        <v>7810</v>
      </c>
    </row>
    <row r="59">
      <c r="A59" s="91">
        <v>44621.0</v>
      </c>
      <c r="B59" s="92">
        <v>0.5729166666666666</v>
      </c>
      <c r="C59" s="22" t="s">
        <v>7789</v>
      </c>
      <c r="G59" s="22">
        <v>223826.0</v>
      </c>
      <c r="H59" s="22" t="s">
        <v>8320</v>
      </c>
      <c r="I59" s="22" t="s">
        <v>7815</v>
      </c>
      <c r="J59" s="22" t="s">
        <v>7792</v>
      </c>
      <c r="L59" s="22">
        <v>1.0</v>
      </c>
      <c r="M59" s="22">
        <v>1.0</v>
      </c>
      <c r="N59" s="22" t="s">
        <v>8344</v>
      </c>
      <c r="O59" s="22" t="s">
        <v>8345</v>
      </c>
      <c r="P59" s="22" t="s">
        <v>8346</v>
      </c>
      <c r="Q59" s="22" t="s">
        <v>7864</v>
      </c>
      <c r="R59" s="22" t="s">
        <v>6672</v>
      </c>
      <c r="S59" s="91">
        <v>28616.0</v>
      </c>
      <c r="T59" s="22" t="s">
        <v>7819</v>
      </c>
      <c r="U59" s="22" t="s">
        <v>8347</v>
      </c>
      <c r="W59" s="22" t="s">
        <v>7799</v>
      </c>
      <c r="X59" s="22" t="s">
        <v>7800</v>
      </c>
      <c r="Y59" s="22" t="s">
        <v>8348</v>
      </c>
      <c r="Z59" s="22" t="s">
        <v>8349</v>
      </c>
      <c r="AA59" s="22" t="s">
        <v>7823</v>
      </c>
      <c r="AB59" s="22" t="s">
        <v>7930</v>
      </c>
      <c r="AC59" s="22" t="s">
        <v>8350</v>
      </c>
      <c r="AF59" s="22" t="s">
        <v>8351</v>
      </c>
      <c r="AG59" s="22" t="s">
        <v>7806</v>
      </c>
      <c r="AH59" s="22" t="s">
        <v>7789</v>
      </c>
      <c r="AI59" s="22" t="s">
        <v>7789</v>
      </c>
      <c r="AJ59" s="22" t="s">
        <v>7881</v>
      </c>
      <c r="AK59" s="22" t="s">
        <v>7808</v>
      </c>
      <c r="AL59" s="22" t="s">
        <v>7809</v>
      </c>
      <c r="AM59" s="22" t="s">
        <v>7810</v>
      </c>
      <c r="AN59" s="22" t="s">
        <v>7811</v>
      </c>
      <c r="AO59" s="22" t="s">
        <v>370</v>
      </c>
      <c r="AP59" s="22">
        <v>1.851670285E9</v>
      </c>
      <c r="AQ59" s="22" t="s">
        <v>7813</v>
      </c>
      <c r="AS59" s="22" t="s">
        <v>370</v>
      </c>
      <c r="AT59" s="22">
        <v>1.851670285E9</v>
      </c>
      <c r="AU59" s="22" t="s">
        <v>7813</v>
      </c>
      <c r="AW59" s="22" t="s">
        <v>7813</v>
      </c>
      <c r="AY59" s="22" t="s">
        <v>7813</v>
      </c>
      <c r="BA59" s="22" t="s">
        <v>8352</v>
      </c>
      <c r="BB59" s="22">
        <v>2.216623E8</v>
      </c>
      <c r="BG59" s="22" t="s">
        <v>7810</v>
      </c>
    </row>
    <row r="60">
      <c r="A60" s="91">
        <v>44621.0</v>
      </c>
      <c r="B60" s="92">
        <v>0.7916666666666666</v>
      </c>
      <c r="C60" s="22" t="s">
        <v>7789</v>
      </c>
      <c r="G60" s="22">
        <v>214970.0</v>
      </c>
      <c r="H60" s="22" t="s">
        <v>8320</v>
      </c>
      <c r="I60" s="22" t="s">
        <v>7849</v>
      </c>
      <c r="J60" s="22" t="s">
        <v>8066</v>
      </c>
      <c r="L60" s="22">
        <v>1.0</v>
      </c>
      <c r="M60" s="22">
        <v>1.0</v>
      </c>
      <c r="N60" s="22" t="s">
        <v>8353</v>
      </c>
      <c r="O60" s="22" t="s">
        <v>8303</v>
      </c>
      <c r="P60" s="22" t="s">
        <v>8354</v>
      </c>
      <c r="R60" s="22">
        <v>10203.0</v>
      </c>
      <c r="S60" s="91">
        <v>18014.0</v>
      </c>
      <c r="T60" s="22" t="s">
        <v>7797</v>
      </c>
      <c r="U60" s="22" t="s">
        <v>8355</v>
      </c>
      <c r="W60" s="22" t="s">
        <v>7799</v>
      </c>
      <c r="X60" s="22" t="s">
        <v>7800</v>
      </c>
      <c r="Y60" s="22" t="s">
        <v>8356</v>
      </c>
      <c r="Z60" s="22" t="s">
        <v>8357</v>
      </c>
      <c r="AA60" s="22" t="s">
        <v>7823</v>
      </c>
      <c r="AB60" s="22" t="s">
        <v>7804</v>
      </c>
      <c r="AC60" s="22" t="s">
        <v>8358</v>
      </c>
      <c r="AD60" s="22" t="s">
        <v>8359</v>
      </c>
      <c r="AF60" s="22" t="s">
        <v>8360</v>
      </c>
      <c r="AG60" s="22" t="s">
        <v>7806</v>
      </c>
      <c r="AH60" s="22" t="s">
        <v>7789</v>
      </c>
      <c r="AI60" s="22" t="s">
        <v>7789</v>
      </c>
      <c r="AJ60" s="22" t="s">
        <v>7807</v>
      </c>
      <c r="AK60" s="22" t="s">
        <v>7808</v>
      </c>
      <c r="AL60" s="22" t="s">
        <v>7809</v>
      </c>
      <c r="AM60" s="22" t="s">
        <v>7810</v>
      </c>
      <c r="AN60" s="22" t="s">
        <v>7811</v>
      </c>
      <c r="AO60" s="22" t="s">
        <v>7812</v>
      </c>
      <c r="AP60" s="22">
        <v>1.528383965E9</v>
      </c>
      <c r="AQ60" s="22" t="s">
        <v>7813</v>
      </c>
      <c r="AS60" s="22" t="s">
        <v>7812</v>
      </c>
      <c r="AT60" s="22">
        <v>1.528383965E9</v>
      </c>
      <c r="AU60" s="22" t="s">
        <v>7813</v>
      </c>
      <c r="AW60" s="22" t="s">
        <v>7813</v>
      </c>
      <c r="AY60" s="22" t="s">
        <v>7813</v>
      </c>
      <c r="BA60" s="22" t="s">
        <v>7858</v>
      </c>
      <c r="BB60" s="22" t="s">
        <v>8361</v>
      </c>
      <c r="BC60" s="22" t="s">
        <v>7915</v>
      </c>
      <c r="BD60" s="22">
        <v>7.20995754E8</v>
      </c>
      <c r="BG60" s="22" t="s">
        <v>7810</v>
      </c>
    </row>
    <row r="61">
      <c r="A61" s="91">
        <v>44621.0</v>
      </c>
      <c r="B61" s="92">
        <v>0.7916666666666666</v>
      </c>
      <c r="C61" s="22" t="s">
        <v>7789</v>
      </c>
      <c r="G61" s="22">
        <v>224549.0</v>
      </c>
      <c r="H61" s="22" t="s">
        <v>8320</v>
      </c>
      <c r="I61" s="22" t="s">
        <v>7815</v>
      </c>
      <c r="J61" s="22" t="s">
        <v>8047</v>
      </c>
      <c r="L61" s="22">
        <v>1.0</v>
      </c>
      <c r="M61" s="22">
        <v>1.0</v>
      </c>
      <c r="N61" s="22" t="s">
        <v>8362</v>
      </c>
      <c r="O61" s="22" t="s">
        <v>7827</v>
      </c>
      <c r="P61" s="22" t="s">
        <v>8363</v>
      </c>
      <c r="Q61" s="22" t="s">
        <v>8217</v>
      </c>
      <c r="R61" s="22">
        <v>18004.0</v>
      </c>
      <c r="S61" s="91">
        <v>24456.0</v>
      </c>
      <c r="T61" s="22" t="s">
        <v>7797</v>
      </c>
      <c r="U61" s="22" t="s">
        <v>8364</v>
      </c>
      <c r="W61" s="22" t="s">
        <v>7799</v>
      </c>
      <c r="X61" s="22" t="s">
        <v>7800</v>
      </c>
      <c r="Y61" s="22" t="s">
        <v>8365</v>
      </c>
      <c r="Z61" s="22" t="s">
        <v>8366</v>
      </c>
      <c r="AA61" s="22" t="s">
        <v>7823</v>
      </c>
      <c r="AB61" s="22" t="s">
        <v>7804</v>
      </c>
      <c r="AC61" s="22" t="s">
        <v>8367</v>
      </c>
      <c r="AD61" s="22" t="s">
        <v>8367</v>
      </c>
      <c r="AF61" s="22" t="s">
        <v>8368</v>
      </c>
      <c r="AG61" s="22" t="s">
        <v>7806</v>
      </c>
      <c r="AH61" s="22" t="s">
        <v>7789</v>
      </c>
      <c r="AI61" s="22" t="s">
        <v>7789</v>
      </c>
      <c r="AJ61" s="22" t="s">
        <v>7881</v>
      </c>
      <c r="AK61" s="22" t="s">
        <v>7808</v>
      </c>
      <c r="AL61" s="22" t="s">
        <v>7809</v>
      </c>
      <c r="AM61" s="22" t="s">
        <v>7810</v>
      </c>
      <c r="AN61" s="22" t="s">
        <v>7811</v>
      </c>
      <c r="AO61" s="22" t="s">
        <v>7847</v>
      </c>
      <c r="AP61" s="22">
        <v>1.871859587E9</v>
      </c>
      <c r="AQ61" s="22" t="s">
        <v>7813</v>
      </c>
      <c r="AS61" s="22" t="s">
        <v>7847</v>
      </c>
      <c r="AT61" s="22">
        <v>1.871859587E9</v>
      </c>
      <c r="AU61" s="22" t="s">
        <v>7813</v>
      </c>
      <c r="AW61" s="22" t="s">
        <v>7813</v>
      </c>
      <c r="AY61" s="22" t="s">
        <v>7813</v>
      </c>
      <c r="BA61" s="22" t="s">
        <v>6846</v>
      </c>
      <c r="BB61" s="22" t="s">
        <v>8369</v>
      </c>
      <c r="BG61" s="22" t="s">
        <v>7810</v>
      </c>
    </row>
    <row r="62">
      <c r="A62" s="91">
        <v>44621.0</v>
      </c>
      <c r="B62" s="92">
        <v>0.7916666666666666</v>
      </c>
      <c r="C62" s="22" t="s">
        <v>7789</v>
      </c>
      <c r="G62" s="22">
        <v>225093.0</v>
      </c>
      <c r="H62" s="22" t="s">
        <v>8320</v>
      </c>
      <c r="I62" s="22" t="s">
        <v>8076</v>
      </c>
      <c r="J62" s="22" t="s">
        <v>8370</v>
      </c>
      <c r="L62" s="22">
        <v>1.0</v>
      </c>
      <c r="M62" s="22">
        <v>1.0</v>
      </c>
      <c r="N62" s="22" t="s">
        <v>8371</v>
      </c>
      <c r="O62" s="22" t="s">
        <v>8372</v>
      </c>
      <c r="P62" s="22" t="s">
        <v>8373</v>
      </c>
      <c r="R62" s="22">
        <v>18196.0</v>
      </c>
      <c r="S62" s="91">
        <v>21188.0</v>
      </c>
      <c r="T62" s="22" t="s">
        <v>7797</v>
      </c>
      <c r="U62" s="22" t="s">
        <v>8374</v>
      </c>
      <c r="V62" s="22" t="s">
        <v>8375</v>
      </c>
      <c r="W62" s="22" t="s">
        <v>7799</v>
      </c>
      <c r="X62" s="22" t="s">
        <v>7800</v>
      </c>
      <c r="Y62" s="22" t="s">
        <v>8376</v>
      </c>
      <c r="Z62" s="22" t="s">
        <v>8377</v>
      </c>
      <c r="AA62" s="22" t="s">
        <v>7956</v>
      </c>
      <c r="AB62" s="22" t="s">
        <v>7856</v>
      </c>
      <c r="AC62" s="22" t="s">
        <v>8378</v>
      </c>
      <c r="AG62" s="22" t="s">
        <v>7806</v>
      </c>
      <c r="AH62" s="22" t="s">
        <v>7789</v>
      </c>
      <c r="AI62" s="22" t="s">
        <v>7789</v>
      </c>
      <c r="AJ62" s="22" t="s">
        <v>7881</v>
      </c>
      <c r="AK62" s="22" t="s">
        <v>7808</v>
      </c>
      <c r="AL62" s="22" t="s">
        <v>7809</v>
      </c>
      <c r="AM62" s="22" t="s">
        <v>7810</v>
      </c>
      <c r="AN62" s="22" t="s">
        <v>7811</v>
      </c>
      <c r="AO62" s="22" t="s">
        <v>7847</v>
      </c>
      <c r="AP62" s="22">
        <v>1.871859587E9</v>
      </c>
      <c r="AQ62" s="22" t="s">
        <v>7813</v>
      </c>
      <c r="AS62" s="22" t="s">
        <v>7847</v>
      </c>
      <c r="AT62" s="22">
        <v>1.871859587E9</v>
      </c>
      <c r="AU62" s="22" t="s">
        <v>7813</v>
      </c>
      <c r="AW62" s="22" t="s">
        <v>7813</v>
      </c>
      <c r="AY62" s="22" t="s">
        <v>7813</v>
      </c>
      <c r="BA62" s="22" t="s">
        <v>8025</v>
      </c>
      <c r="BB62" s="22" t="s">
        <v>8379</v>
      </c>
      <c r="BG62" s="22" t="s">
        <v>7810</v>
      </c>
    </row>
    <row r="63">
      <c r="A63" s="91">
        <v>44621.0</v>
      </c>
      <c r="B63" s="92">
        <v>0.7916666666666666</v>
      </c>
      <c r="C63" s="22" t="s">
        <v>7789</v>
      </c>
      <c r="G63" s="22">
        <v>225870.0</v>
      </c>
      <c r="H63" s="22" t="s">
        <v>8320</v>
      </c>
      <c r="I63" s="22" t="s">
        <v>8076</v>
      </c>
      <c r="J63" s="22" t="s">
        <v>8047</v>
      </c>
      <c r="L63" s="22">
        <v>1.0</v>
      </c>
      <c r="M63" s="22">
        <v>1.0</v>
      </c>
      <c r="N63" s="22" t="s">
        <v>8380</v>
      </c>
      <c r="O63" s="22" t="s">
        <v>8183</v>
      </c>
      <c r="P63" s="22" t="s">
        <v>8381</v>
      </c>
      <c r="R63" s="22">
        <v>18228.0</v>
      </c>
      <c r="S63" s="91">
        <v>22995.0</v>
      </c>
      <c r="T63" s="22" t="s">
        <v>7797</v>
      </c>
      <c r="U63" s="22" t="s">
        <v>8382</v>
      </c>
      <c r="V63" s="22" t="s">
        <v>8383</v>
      </c>
      <c r="W63" s="22" t="s">
        <v>7799</v>
      </c>
      <c r="X63" s="22" t="s">
        <v>7800</v>
      </c>
      <c r="Y63" s="22" t="s">
        <v>8384</v>
      </c>
      <c r="Z63" s="22" t="s">
        <v>8385</v>
      </c>
      <c r="AA63" s="22" t="s">
        <v>7956</v>
      </c>
      <c r="AB63" s="22" t="s">
        <v>7856</v>
      </c>
      <c r="AC63" s="22" t="s">
        <v>8386</v>
      </c>
      <c r="AG63" s="22" t="s">
        <v>7806</v>
      </c>
      <c r="AH63" s="22" t="s">
        <v>7789</v>
      </c>
      <c r="AI63" s="22" t="s">
        <v>7789</v>
      </c>
      <c r="AJ63" s="22" t="s">
        <v>7881</v>
      </c>
      <c r="AK63" s="22" t="s">
        <v>7808</v>
      </c>
      <c r="AL63" s="22" t="s">
        <v>7809</v>
      </c>
      <c r="AM63" s="22" t="s">
        <v>7810</v>
      </c>
      <c r="AN63" s="22" t="s">
        <v>7811</v>
      </c>
      <c r="AO63" s="22" t="s">
        <v>7847</v>
      </c>
      <c r="AP63" s="22">
        <v>1.871859587E9</v>
      </c>
      <c r="AQ63" s="22" t="s">
        <v>7813</v>
      </c>
      <c r="AS63" s="22" t="s">
        <v>7847</v>
      </c>
      <c r="AT63" s="22">
        <v>1.871859587E9</v>
      </c>
      <c r="AU63" s="22" t="s">
        <v>7813</v>
      </c>
      <c r="AW63" s="22" t="s">
        <v>7813</v>
      </c>
      <c r="AY63" s="22" t="s">
        <v>7813</v>
      </c>
      <c r="BA63" s="22" t="s">
        <v>7970</v>
      </c>
      <c r="BB63" s="22">
        <v>2.0009514901E10</v>
      </c>
      <c r="BG63" s="22" t="s">
        <v>7810</v>
      </c>
    </row>
    <row r="64">
      <c r="A64" s="91">
        <v>44621.0</v>
      </c>
      <c r="B64" s="92">
        <v>0.8125</v>
      </c>
      <c r="C64" s="22" t="s">
        <v>7789</v>
      </c>
      <c r="G64" s="22">
        <v>225607.0</v>
      </c>
      <c r="H64" s="22" t="s">
        <v>8320</v>
      </c>
      <c r="I64" s="22" t="s">
        <v>8076</v>
      </c>
      <c r="J64" s="22" t="s">
        <v>8387</v>
      </c>
      <c r="L64" s="22">
        <v>1.0</v>
      </c>
      <c r="M64" s="22">
        <v>1.0</v>
      </c>
      <c r="N64" s="22" t="s">
        <v>8388</v>
      </c>
      <c r="O64" s="22" t="s">
        <v>8389</v>
      </c>
      <c r="P64" s="22" t="s">
        <v>8390</v>
      </c>
      <c r="Q64" s="22" t="s">
        <v>7864</v>
      </c>
      <c r="R64" s="22">
        <v>18212.0</v>
      </c>
      <c r="S64" s="91">
        <v>29080.0</v>
      </c>
      <c r="T64" s="22" t="s">
        <v>7819</v>
      </c>
      <c r="U64" s="22" t="s">
        <v>8391</v>
      </c>
      <c r="W64" s="22" t="s">
        <v>7799</v>
      </c>
      <c r="X64" s="22" t="s">
        <v>7800</v>
      </c>
      <c r="Y64" s="22" t="s">
        <v>8392</v>
      </c>
      <c r="Z64" s="22" t="s">
        <v>8393</v>
      </c>
      <c r="AA64" s="22" t="s">
        <v>7956</v>
      </c>
      <c r="AB64" s="22" t="s">
        <v>7856</v>
      </c>
      <c r="AC64" s="22" t="s">
        <v>8394</v>
      </c>
      <c r="AG64" s="22" t="s">
        <v>7806</v>
      </c>
      <c r="AH64" s="22" t="s">
        <v>7789</v>
      </c>
      <c r="AI64" s="22" t="s">
        <v>7789</v>
      </c>
      <c r="AJ64" s="22" t="s">
        <v>7881</v>
      </c>
      <c r="AK64" s="22" t="s">
        <v>7808</v>
      </c>
      <c r="AL64" s="22" t="s">
        <v>7809</v>
      </c>
      <c r="AM64" s="22" t="s">
        <v>7810</v>
      </c>
      <c r="AN64" s="22" t="s">
        <v>7811</v>
      </c>
      <c r="AO64" s="22" t="s">
        <v>7847</v>
      </c>
      <c r="AP64" s="22">
        <v>1.871859587E9</v>
      </c>
      <c r="AQ64" s="22" t="s">
        <v>7813</v>
      </c>
      <c r="AS64" s="22" t="s">
        <v>7847</v>
      </c>
      <c r="AT64" s="22">
        <v>1.871859587E9</v>
      </c>
      <c r="AU64" s="22" t="s">
        <v>7813</v>
      </c>
      <c r="AW64" s="22" t="s">
        <v>7813</v>
      </c>
      <c r="AY64" s="22" t="s">
        <v>7813</v>
      </c>
      <c r="BA64" s="22" t="s">
        <v>8395</v>
      </c>
      <c r="BB64" s="22" t="s">
        <v>8396</v>
      </c>
      <c r="BG64" s="22" t="s">
        <v>7810</v>
      </c>
    </row>
    <row r="65">
      <c r="A65" s="91">
        <v>44621.0</v>
      </c>
      <c r="B65" s="92">
        <v>0.375</v>
      </c>
      <c r="C65" s="22" t="s">
        <v>7789</v>
      </c>
      <c r="G65" s="22">
        <v>219042.0</v>
      </c>
      <c r="H65" s="22" t="s">
        <v>8397</v>
      </c>
      <c r="I65" s="22" t="s">
        <v>7815</v>
      </c>
      <c r="J65" s="22" t="s">
        <v>7792</v>
      </c>
      <c r="L65" s="22">
        <v>1.0</v>
      </c>
      <c r="M65" s="22">
        <v>1.0</v>
      </c>
      <c r="N65" s="22" t="s">
        <v>8398</v>
      </c>
      <c r="O65" s="22" t="s">
        <v>8058</v>
      </c>
      <c r="P65" s="22" t="s">
        <v>8399</v>
      </c>
      <c r="R65" s="22">
        <v>16979.0</v>
      </c>
      <c r="S65" s="91">
        <v>20605.0</v>
      </c>
      <c r="T65" s="22" t="s">
        <v>7797</v>
      </c>
      <c r="U65" s="22" t="s">
        <v>8400</v>
      </c>
      <c r="W65" s="22" t="s">
        <v>7799</v>
      </c>
      <c r="X65" s="22" t="s">
        <v>7800</v>
      </c>
      <c r="Y65" s="22" t="s">
        <v>8401</v>
      </c>
      <c r="Z65" s="22" t="s">
        <v>8402</v>
      </c>
      <c r="AA65" s="22" t="s">
        <v>7803</v>
      </c>
      <c r="AB65" s="22" t="s">
        <v>7804</v>
      </c>
      <c r="AC65" s="22" t="s">
        <v>8403</v>
      </c>
      <c r="AD65" s="22" t="s">
        <v>8403</v>
      </c>
      <c r="AG65" s="22" t="s">
        <v>7806</v>
      </c>
      <c r="AH65" s="22" t="s">
        <v>7789</v>
      </c>
      <c r="AI65" s="22" t="s">
        <v>7789</v>
      </c>
      <c r="AJ65" s="22" t="s">
        <v>7807</v>
      </c>
      <c r="AK65" s="22" t="s">
        <v>7808</v>
      </c>
      <c r="AL65" s="22" t="s">
        <v>7809</v>
      </c>
      <c r="AM65" s="22" t="s">
        <v>7810</v>
      </c>
      <c r="AN65" s="22" t="s">
        <v>7811</v>
      </c>
      <c r="AO65" s="22" t="s">
        <v>7825</v>
      </c>
      <c r="AP65" s="22">
        <v>1.457958902E9</v>
      </c>
      <c r="AQ65" s="22" t="s">
        <v>7813</v>
      </c>
      <c r="AS65" s="22" t="s">
        <v>7825</v>
      </c>
      <c r="AT65" s="22">
        <v>1.457958902E9</v>
      </c>
      <c r="AU65" s="22" t="s">
        <v>7813</v>
      </c>
      <c r="AW65" s="22" t="s">
        <v>7813</v>
      </c>
      <c r="AY65" s="22" t="s">
        <v>7813</v>
      </c>
      <c r="BA65" s="22" t="s">
        <v>8404</v>
      </c>
      <c r="BB65" s="22">
        <v>8.000880233145E12</v>
      </c>
      <c r="BC65" s="22" t="s">
        <v>7870</v>
      </c>
      <c r="BD65" s="22">
        <v>5.14746477E8</v>
      </c>
      <c r="BG65" s="22" t="s">
        <v>7810</v>
      </c>
    </row>
    <row r="66">
      <c r="A66" s="91">
        <v>44621.0</v>
      </c>
      <c r="B66" s="92">
        <v>0.3958333333333333</v>
      </c>
      <c r="C66" s="22" t="s">
        <v>7789</v>
      </c>
      <c r="G66" s="22">
        <v>223387.0</v>
      </c>
      <c r="H66" s="22" t="s">
        <v>8397</v>
      </c>
      <c r="I66" s="22" t="s">
        <v>7916</v>
      </c>
      <c r="J66" s="22" t="s">
        <v>7792</v>
      </c>
      <c r="L66" s="22">
        <v>1.0</v>
      </c>
      <c r="M66" s="22">
        <v>1.0</v>
      </c>
      <c r="N66" s="22" t="s">
        <v>8405</v>
      </c>
      <c r="O66" s="22" t="s">
        <v>8406</v>
      </c>
      <c r="P66" s="22" t="s">
        <v>8407</v>
      </c>
      <c r="Q66" s="22" t="s">
        <v>7864</v>
      </c>
      <c r="R66" s="22">
        <v>17106.0</v>
      </c>
      <c r="S66" s="91">
        <v>11696.0</v>
      </c>
      <c r="T66" s="22" t="s">
        <v>7819</v>
      </c>
      <c r="U66" s="22" t="s">
        <v>8408</v>
      </c>
      <c r="W66" s="22" t="s">
        <v>7799</v>
      </c>
      <c r="X66" s="22" t="s">
        <v>7800</v>
      </c>
      <c r="Y66" s="22">
        <v>79838.0</v>
      </c>
      <c r="Z66" s="22" t="s">
        <v>8409</v>
      </c>
      <c r="AA66" s="22" t="s">
        <v>7823</v>
      </c>
      <c r="AB66" s="22" t="s">
        <v>7804</v>
      </c>
      <c r="AC66" s="22" t="s">
        <v>8410</v>
      </c>
      <c r="AD66" s="22" t="s">
        <v>8410</v>
      </c>
      <c r="AG66" s="22" t="s">
        <v>7806</v>
      </c>
      <c r="AH66" s="22" t="s">
        <v>7789</v>
      </c>
      <c r="AI66" s="22" t="s">
        <v>7789</v>
      </c>
      <c r="AJ66" s="22" t="s">
        <v>7807</v>
      </c>
      <c r="AK66" s="22" t="s">
        <v>7808</v>
      </c>
      <c r="AL66" s="22" t="s">
        <v>7809</v>
      </c>
      <c r="AM66" s="22" t="s">
        <v>7810</v>
      </c>
      <c r="AN66" s="22" t="s">
        <v>7811</v>
      </c>
      <c r="AO66" s="22" t="s">
        <v>7812</v>
      </c>
      <c r="AP66" s="22">
        <v>1.528383965E9</v>
      </c>
      <c r="AQ66" s="22" t="s">
        <v>7813</v>
      </c>
      <c r="AS66" s="22" t="s">
        <v>7812</v>
      </c>
      <c r="AT66" s="22">
        <v>1.528383965E9</v>
      </c>
      <c r="AU66" s="22" t="s">
        <v>7813</v>
      </c>
      <c r="AW66" s="22" t="s">
        <v>7813</v>
      </c>
      <c r="AY66" s="22" t="s">
        <v>7813</v>
      </c>
      <c r="BA66" s="22" t="s">
        <v>7869</v>
      </c>
      <c r="BB66" s="22">
        <v>1.1409856801E10</v>
      </c>
      <c r="BC66" s="22" t="s">
        <v>7883</v>
      </c>
      <c r="BD66" s="22">
        <v>5.22375084E8</v>
      </c>
      <c r="BG66" s="22" t="s">
        <v>7810</v>
      </c>
    </row>
    <row r="67">
      <c r="A67" s="91">
        <v>44621.0</v>
      </c>
      <c r="B67" s="92">
        <v>0.4166666666666667</v>
      </c>
      <c r="C67" s="22" t="s">
        <v>7789</v>
      </c>
      <c r="G67" s="22">
        <v>211514.0</v>
      </c>
      <c r="H67" s="22" t="s">
        <v>8397</v>
      </c>
      <c r="I67" s="22" t="s">
        <v>7815</v>
      </c>
      <c r="J67" s="22" t="s">
        <v>7792</v>
      </c>
      <c r="L67" s="22">
        <v>1.0</v>
      </c>
      <c r="M67" s="22">
        <v>1.0</v>
      </c>
      <c r="N67" s="22" t="s">
        <v>8411</v>
      </c>
      <c r="O67" s="22" t="s">
        <v>8233</v>
      </c>
      <c r="P67" s="22" t="s">
        <v>8412</v>
      </c>
      <c r="Q67" s="22" t="s">
        <v>7796</v>
      </c>
      <c r="R67" s="22">
        <v>10728.0</v>
      </c>
      <c r="S67" s="91">
        <v>19307.0</v>
      </c>
      <c r="T67" s="22" t="s">
        <v>7797</v>
      </c>
      <c r="U67" s="22" t="s">
        <v>8413</v>
      </c>
      <c r="W67" s="22" t="s">
        <v>7910</v>
      </c>
      <c r="X67" s="22" t="s">
        <v>7800</v>
      </c>
      <c r="Y67" s="22" t="s">
        <v>8414</v>
      </c>
      <c r="Z67" s="22" t="s">
        <v>8415</v>
      </c>
      <c r="AA67" s="22" t="s">
        <v>7823</v>
      </c>
      <c r="AB67" s="22" t="s">
        <v>7804</v>
      </c>
      <c r="AC67" s="22" t="s">
        <v>8416</v>
      </c>
      <c r="AG67" s="22" t="s">
        <v>7806</v>
      </c>
      <c r="AH67" s="22" t="s">
        <v>7789</v>
      </c>
      <c r="AI67" s="22" t="s">
        <v>7789</v>
      </c>
      <c r="AJ67" s="22" t="s">
        <v>7807</v>
      </c>
      <c r="AK67" s="22" t="s">
        <v>7808</v>
      </c>
      <c r="AL67" s="22" t="s">
        <v>7809</v>
      </c>
      <c r="AM67" s="22" t="s">
        <v>7810</v>
      </c>
      <c r="AN67" s="22" t="s">
        <v>7811</v>
      </c>
      <c r="AO67" s="22" t="s">
        <v>7825</v>
      </c>
      <c r="AP67" s="22">
        <v>1.457958902E9</v>
      </c>
      <c r="AQ67" s="22" t="s">
        <v>7813</v>
      </c>
      <c r="AS67" s="22" t="s">
        <v>7825</v>
      </c>
      <c r="AT67" s="22">
        <v>1.457958902E9</v>
      </c>
      <c r="AU67" s="22" t="s">
        <v>7813</v>
      </c>
      <c r="AW67" s="22" t="s">
        <v>7813</v>
      </c>
      <c r="AY67" s="22" t="s">
        <v>7813</v>
      </c>
      <c r="BA67" s="22" t="s">
        <v>7914</v>
      </c>
      <c r="BB67" s="22">
        <v>1.14038098E8</v>
      </c>
      <c r="BC67" s="22" t="s">
        <v>7883</v>
      </c>
      <c r="BD67" s="22">
        <v>6.11817888E8</v>
      </c>
      <c r="BG67" s="22" t="s">
        <v>7810</v>
      </c>
    </row>
    <row r="68">
      <c r="A68" s="91">
        <v>44621.0</v>
      </c>
      <c r="B68" s="92">
        <v>0.4166666666666667</v>
      </c>
      <c r="C68" s="22" t="s">
        <v>7789</v>
      </c>
      <c r="G68" s="22">
        <v>218142.0</v>
      </c>
      <c r="H68" s="22" t="s">
        <v>8397</v>
      </c>
      <c r="I68" s="22" t="s">
        <v>7815</v>
      </c>
      <c r="J68" s="22" t="s">
        <v>7792</v>
      </c>
      <c r="L68" s="22">
        <v>1.0</v>
      </c>
      <c r="M68" s="22">
        <v>1.0</v>
      </c>
      <c r="N68" s="22" t="s">
        <v>8417</v>
      </c>
      <c r="O68" s="22" t="s">
        <v>8418</v>
      </c>
      <c r="P68" s="22" t="s">
        <v>8419</v>
      </c>
      <c r="R68" s="22">
        <v>11773.0</v>
      </c>
      <c r="S68" s="91">
        <v>32461.0</v>
      </c>
      <c r="T68" s="22" t="s">
        <v>7797</v>
      </c>
      <c r="U68" s="22" t="s">
        <v>8420</v>
      </c>
      <c r="W68" s="22" t="s">
        <v>7799</v>
      </c>
      <c r="X68" s="22" t="s">
        <v>7800</v>
      </c>
      <c r="Y68" s="22" t="s">
        <v>8421</v>
      </c>
      <c r="Z68" s="22" t="s">
        <v>8422</v>
      </c>
      <c r="AA68" s="22" t="s">
        <v>7823</v>
      </c>
      <c r="AB68" s="22" t="s">
        <v>7856</v>
      </c>
      <c r="AC68" s="22" t="s">
        <v>8423</v>
      </c>
      <c r="AD68" s="22" t="s">
        <v>8424</v>
      </c>
      <c r="AG68" s="22" t="s">
        <v>7806</v>
      </c>
      <c r="AH68" s="22" t="s">
        <v>7789</v>
      </c>
      <c r="AI68" s="22" t="s">
        <v>7789</v>
      </c>
      <c r="AJ68" s="22" t="s">
        <v>7881</v>
      </c>
      <c r="AK68" s="22" t="s">
        <v>7808</v>
      </c>
      <c r="AL68" s="22" t="s">
        <v>7809</v>
      </c>
      <c r="AM68" s="22" t="s">
        <v>7810</v>
      </c>
      <c r="AN68" s="22" t="s">
        <v>7811</v>
      </c>
      <c r="AO68" s="22" t="s">
        <v>370</v>
      </c>
      <c r="AP68" s="22">
        <v>1.851670285E9</v>
      </c>
      <c r="AQ68" s="22" t="s">
        <v>7813</v>
      </c>
      <c r="AS68" s="22" t="s">
        <v>370</v>
      </c>
      <c r="AT68" s="22">
        <v>1.851670285E9</v>
      </c>
      <c r="AU68" s="22" t="s">
        <v>7813</v>
      </c>
      <c r="AW68" s="22" t="s">
        <v>7813</v>
      </c>
      <c r="AY68" s="22" t="s">
        <v>7813</v>
      </c>
      <c r="BA68" s="22" t="s">
        <v>6846</v>
      </c>
      <c r="BB68" s="22" t="s">
        <v>8425</v>
      </c>
      <c r="BC68" s="22" t="s">
        <v>7915</v>
      </c>
      <c r="BD68" s="22">
        <v>6.16297807E8</v>
      </c>
      <c r="BG68" s="22" t="s">
        <v>7810</v>
      </c>
    </row>
    <row r="69">
      <c r="A69" s="91">
        <v>44621.0</v>
      </c>
      <c r="B69" s="92">
        <v>0.4375</v>
      </c>
      <c r="C69" s="22" t="s">
        <v>7789</v>
      </c>
      <c r="G69" s="22">
        <v>217856.0</v>
      </c>
      <c r="H69" s="22" t="s">
        <v>8397</v>
      </c>
      <c r="I69" s="22" t="s">
        <v>7815</v>
      </c>
      <c r="J69" s="22" t="s">
        <v>7792</v>
      </c>
      <c r="L69" s="22">
        <v>1.0</v>
      </c>
      <c r="M69" s="22">
        <v>1.0</v>
      </c>
      <c r="N69" s="22" t="s">
        <v>8426</v>
      </c>
      <c r="O69" s="22" t="s">
        <v>8427</v>
      </c>
      <c r="P69" s="22" t="s">
        <v>8399</v>
      </c>
      <c r="R69" s="22">
        <v>15641.0</v>
      </c>
      <c r="S69" s="91">
        <v>14095.0</v>
      </c>
      <c r="T69" s="22" t="s">
        <v>7819</v>
      </c>
      <c r="U69" s="22" t="s">
        <v>8428</v>
      </c>
      <c r="W69" s="22" t="s">
        <v>7799</v>
      </c>
      <c r="X69" s="22" t="s">
        <v>7800</v>
      </c>
      <c r="Y69" s="22" t="s">
        <v>8429</v>
      </c>
      <c r="Z69" s="22" t="s">
        <v>8430</v>
      </c>
      <c r="AA69" s="22" t="s">
        <v>7823</v>
      </c>
      <c r="AB69" s="22" t="s">
        <v>7856</v>
      </c>
      <c r="AC69" s="22" t="s">
        <v>8431</v>
      </c>
      <c r="AD69" s="22" t="s">
        <v>8431</v>
      </c>
      <c r="AF69" s="22" t="s">
        <v>8432</v>
      </c>
      <c r="AG69" s="22" t="s">
        <v>7806</v>
      </c>
      <c r="AH69" s="22" t="s">
        <v>7789</v>
      </c>
      <c r="AI69" s="22" t="s">
        <v>7789</v>
      </c>
      <c r="AJ69" s="22" t="s">
        <v>7807</v>
      </c>
      <c r="AK69" s="22" t="s">
        <v>7808</v>
      </c>
      <c r="AL69" s="22" t="s">
        <v>7809</v>
      </c>
      <c r="AM69" s="22" t="s">
        <v>7810</v>
      </c>
      <c r="AN69" s="22" t="s">
        <v>7811</v>
      </c>
      <c r="AO69" s="22" t="s">
        <v>370</v>
      </c>
      <c r="AP69" s="22">
        <v>1.851670285E9</v>
      </c>
      <c r="AQ69" s="22" t="s">
        <v>7813</v>
      </c>
      <c r="AS69" s="22" t="s">
        <v>370</v>
      </c>
      <c r="AT69" s="22">
        <v>1.851670285E9</v>
      </c>
      <c r="AU69" s="22" t="s">
        <v>7813</v>
      </c>
      <c r="AW69" s="22" t="s">
        <v>7813</v>
      </c>
      <c r="AY69" s="22" t="s">
        <v>7813</v>
      </c>
      <c r="BA69" s="22" t="s">
        <v>8161</v>
      </c>
      <c r="BB69" s="22" t="s">
        <v>8433</v>
      </c>
      <c r="BG69" s="22" t="s">
        <v>7810</v>
      </c>
    </row>
    <row r="70">
      <c r="A70" s="91">
        <v>44621.0</v>
      </c>
      <c r="B70" s="92">
        <v>0.4479166666666667</v>
      </c>
      <c r="C70" s="22" t="s">
        <v>7789</v>
      </c>
      <c r="G70" s="22">
        <v>218435.0</v>
      </c>
      <c r="H70" s="22" t="s">
        <v>8397</v>
      </c>
      <c r="I70" s="22" t="s">
        <v>7815</v>
      </c>
      <c r="J70" s="22" t="s">
        <v>7792</v>
      </c>
      <c r="L70" s="22">
        <v>1.0</v>
      </c>
      <c r="M70" s="22">
        <v>1.0</v>
      </c>
      <c r="N70" s="22" t="s">
        <v>8434</v>
      </c>
      <c r="O70" s="22" t="s">
        <v>8435</v>
      </c>
      <c r="P70" s="22" t="s">
        <v>8436</v>
      </c>
      <c r="R70" s="22">
        <v>11131.0</v>
      </c>
      <c r="S70" s="91">
        <v>16644.0</v>
      </c>
      <c r="T70" s="22" t="s">
        <v>7819</v>
      </c>
      <c r="U70" s="22" t="s">
        <v>8437</v>
      </c>
      <c r="W70" s="22" t="s">
        <v>7799</v>
      </c>
      <c r="X70" s="22" t="s">
        <v>7800</v>
      </c>
      <c r="Y70" s="22" t="s">
        <v>8438</v>
      </c>
      <c r="Z70" s="22" t="s">
        <v>8439</v>
      </c>
      <c r="AA70" s="22" t="s">
        <v>7956</v>
      </c>
      <c r="AB70" s="22" t="s">
        <v>7856</v>
      </c>
      <c r="AC70" s="22" t="s">
        <v>8440</v>
      </c>
      <c r="AD70" s="22" t="s">
        <v>8441</v>
      </c>
      <c r="AG70" s="22" t="s">
        <v>7806</v>
      </c>
      <c r="AH70" s="22" t="s">
        <v>7789</v>
      </c>
      <c r="AI70" s="22" t="s">
        <v>7789</v>
      </c>
      <c r="AJ70" s="22" t="s">
        <v>7807</v>
      </c>
      <c r="AK70" s="22" t="s">
        <v>7808</v>
      </c>
      <c r="AL70" s="22" t="s">
        <v>7809</v>
      </c>
      <c r="AM70" s="22" t="s">
        <v>7810</v>
      </c>
      <c r="AN70" s="22" t="s">
        <v>7811</v>
      </c>
      <c r="AO70" s="22" t="s">
        <v>370</v>
      </c>
      <c r="AP70" s="22">
        <v>1.851670285E9</v>
      </c>
      <c r="AQ70" s="22" t="s">
        <v>7813</v>
      </c>
      <c r="AS70" s="22" t="s">
        <v>370</v>
      </c>
      <c r="AT70" s="22">
        <v>1.851670285E9</v>
      </c>
      <c r="AU70" s="22" t="s">
        <v>7813</v>
      </c>
      <c r="AW70" s="22" t="s">
        <v>7813</v>
      </c>
      <c r="AY70" s="22" t="s">
        <v>7813</v>
      </c>
      <c r="BA70" s="22" t="s">
        <v>7836</v>
      </c>
      <c r="BB70" s="22" t="s">
        <v>8442</v>
      </c>
      <c r="BC70" s="22" t="s">
        <v>8443</v>
      </c>
      <c r="BD70" s="22" t="s">
        <v>8444</v>
      </c>
      <c r="BG70" s="22" t="s">
        <v>7810</v>
      </c>
    </row>
    <row r="71">
      <c r="A71" s="91">
        <v>44621.0</v>
      </c>
      <c r="B71" s="92">
        <v>0.4583333333333333</v>
      </c>
      <c r="C71" s="22" t="s">
        <v>7789</v>
      </c>
      <c r="G71" s="22">
        <v>218461.0</v>
      </c>
      <c r="H71" s="22" t="s">
        <v>8397</v>
      </c>
      <c r="I71" s="22" t="s">
        <v>7815</v>
      </c>
      <c r="J71" s="22" t="s">
        <v>7792</v>
      </c>
      <c r="L71" s="22">
        <v>1.0</v>
      </c>
      <c r="M71" s="22">
        <v>1.0</v>
      </c>
      <c r="N71" s="22" t="s">
        <v>8445</v>
      </c>
      <c r="O71" s="22" t="s">
        <v>8446</v>
      </c>
      <c r="P71" s="22" t="s">
        <v>7942</v>
      </c>
      <c r="Q71" s="22" t="s">
        <v>7874</v>
      </c>
      <c r="R71" s="22">
        <v>11568.0</v>
      </c>
      <c r="S71" s="91">
        <v>18906.0</v>
      </c>
      <c r="T71" s="22" t="s">
        <v>7819</v>
      </c>
      <c r="U71" s="22" t="s">
        <v>8447</v>
      </c>
      <c r="W71" s="22" t="s">
        <v>7799</v>
      </c>
      <c r="X71" s="22" t="s">
        <v>7800</v>
      </c>
      <c r="Y71" s="22" t="s">
        <v>8448</v>
      </c>
      <c r="Z71" s="22" t="s">
        <v>8449</v>
      </c>
      <c r="AA71" s="22" t="s">
        <v>7823</v>
      </c>
      <c r="AB71" s="22" t="s">
        <v>7804</v>
      </c>
      <c r="AC71" s="22" t="s">
        <v>8450</v>
      </c>
      <c r="AG71" s="22" t="s">
        <v>7806</v>
      </c>
      <c r="AH71" s="22" t="s">
        <v>7789</v>
      </c>
      <c r="AI71" s="22" t="s">
        <v>7789</v>
      </c>
      <c r="AJ71" s="22" t="s">
        <v>7807</v>
      </c>
      <c r="AK71" s="22" t="s">
        <v>7808</v>
      </c>
      <c r="AL71" s="22" t="s">
        <v>7809</v>
      </c>
      <c r="AM71" s="22" t="s">
        <v>7810</v>
      </c>
      <c r="AN71" s="22" t="s">
        <v>7811</v>
      </c>
      <c r="AO71" s="22" t="s">
        <v>7825</v>
      </c>
      <c r="AP71" s="22">
        <v>1.457958902E9</v>
      </c>
      <c r="AQ71" s="22" t="s">
        <v>7813</v>
      </c>
      <c r="AS71" s="22" t="s">
        <v>7825</v>
      </c>
      <c r="AT71" s="22">
        <v>1.457958902E9</v>
      </c>
      <c r="AU71" s="22" t="s">
        <v>7813</v>
      </c>
      <c r="AW71" s="22" t="s">
        <v>7813</v>
      </c>
      <c r="AY71" s="22" t="s">
        <v>7813</v>
      </c>
      <c r="BA71" s="22" t="s">
        <v>7914</v>
      </c>
      <c r="BB71" s="22">
        <v>1.15109438E8</v>
      </c>
      <c r="BC71" s="22" t="s">
        <v>7915</v>
      </c>
      <c r="BD71" s="22">
        <v>7.19334688E8</v>
      </c>
      <c r="BG71" s="22" t="s">
        <v>7810</v>
      </c>
    </row>
    <row r="72">
      <c r="A72" s="91">
        <v>44621.0</v>
      </c>
      <c r="B72" s="92">
        <v>0.4583333333333333</v>
      </c>
      <c r="C72" s="22" t="s">
        <v>7789</v>
      </c>
      <c r="G72" s="22">
        <v>218681.0</v>
      </c>
      <c r="H72" s="22" t="s">
        <v>8397</v>
      </c>
      <c r="I72" s="22" t="s">
        <v>7815</v>
      </c>
      <c r="J72" s="22" t="s">
        <v>7792</v>
      </c>
      <c r="L72" s="22">
        <v>1.0</v>
      </c>
      <c r="M72" s="22">
        <v>1.0</v>
      </c>
      <c r="N72" s="22" t="s">
        <v>8451</v>
      </c>
      <c r="O72" s="22" t="s">
        <v>8452</v>
      </c>
      <c r="P72" s="22" t="s">
        <v>8453</v>
      </c>
      <c r="R72" s="22">
        <v>12697.0</v>
      </c>
      <c r="S72" s="91">
        <v>30536.0</v>
      </c>
      <c r="T72" s="22" t="s">
        <v>7819</v>
      </c>
      <c r="U72" s="22" t="s">
        <v>8454</v>
      </c>
      <c r="W72" s="22" t="s">
        <v>7954</v>
      </c>
      <c r="X72" s="22" t="s">
        <v>7800</v>
      </c>
      <c r="Y72" s="22">
        <v>79925.0</v>
      </c>
      <c r="Z72" s="22" t="s">
        <v>8455</v>
      </c>
      <c r="AA72" s="22" t="s">
        <v>7803</v>
      </c>
      <c r="AB72" s="22" t="s">
        <v>7804</v>
      </c>
      <c r="AC72" s="22" t="s">
        <v>8456</v>
      </c>
      <c r="AG72" s="22" t="s">
        <v>7806</v>
      </c>
      <c r="AH72" s="22" t="s">
        <v>7789</v>
      </c>
      <c r="AI72" s="22" t="s">
        <v>7789</v>
      </c>
      <c r="AJ72" s="22" t="s">
        <v>7881</v>
      </c>
      <c r="AK72" s="22" t="s">
        <v>7808</v>
      </c>
      <c r="AL72" s="22" t="s">
        <v>7809</v>
      </c>
      <c r="AM72" s="22" t="s">
        <v>7810</v>
      </c>
      <c r="AN72" s="22" t="s">
        <v>7811</v>
      </c>
      <c r="AO72" s="22" t="s">
        <v>370</v>
      </c>
      <c r="AP72" s="22">
        <v>1.851670285E9</v>
      </c>
      <c r="AQ72" s="22" t="s">
        <v>7813</v>
      </c>
      <c r="AS72" s="22" t="s">
        <v>370</v>
      </c>
      <c r="AT72" s="22">
        <v>1.851670285E9</v>
      </c>
      <c r="AU72" s="22" t="s">
        <v>7813</v>
      </c>
      <c r="AW72" s="22" t="s">
        <v>7813</v>
      </c>
      <c r="AY72" s="22" t="s">
        <v>7813</v>
      </c>
      <c r="BA72" s="22" t="s">
        <v>8258</v>
      </c>
      <c r="BB72" s="22">
        <v>7.2822882E8</v>
      </c>
      <c r="BC72" s="22" t="s">
        <v>7883</v>
      </c>
      <c r="BD72" s="22">
        <v>7.08052175E8</v>
      </c>
      <c r="BG72" s="22" t="s">
        <v>7810</v>
      </c>
    </row>
    <row r="73">
      <c r="A73" s="91">
        <v>44621.0</v>
      </c>
      <c r="B73" s="92">
        <v>0.46875</v>
      </c>
      <c r="C73" s="22" t="s">
        <v>7789</v>
      </c>
      <c r="G73" s="22">
        <v>218762.0</v>
      </c>
      <c r="H73" s="22" t="s">
        <v>8397</v>
      </c>
      <c r="I73" s="22" t="s">
        <v>7815</v>
      </c>
      <c r="J73" s="22" t="s">
        <v>7792</v>
      </c>
      <c r="L73" s="22">
        <v>1.0</v>
      </c>
      <c r="M73" s="22">
        <v>1.0</v>
      </c>
      <c r="N73" s="22" t="s">
        <v>8457</v>
      </c>
      <c r="O73" s="22" t="s">
        <v>7827</v>
      </c>
      <c r="P73" s="22" t="s">
        <v>8458</v>
      </c>
      <c r="Q73" s="22" t="s">
        <v>7896</v>
      </c>
      <c r="R73" s="22">
        <v>16505.0</v>
      </c>
      <c r="S73" s="91">
        <v>21464.0</v>
      </c>
      <c r="T73" s="22" t="s">
        <v>7797</v>
      </c>
      <c r="U73" s="22" t="s">
        <v>8459</v>
      </c>
      <c r="W73" s="22" t="s">
        <v>7799</v>
      </c>
      <c r="X73" s="22" t="s">
        <v>7800</v>
      </c>
      <c r="Y73" s="22" t="s">
        <v>8460</v>
      </c>
      <c r="Z73" s="22" t="s">
        <v>8461</v>
      </c>
      <c r="AA73" s="22" t="s">
        <v>7823</v>
      </c>
      <c r="AB73" s="22" t="s">
        <v>7804</v>
      </c>
      <c r="AC73" s="22" t="s">
        <v>8462</v>
      </c>
      <c r="AD73" s="22" t="s">
        <v>8462</v>
      </c>
      <c r="AG73" s="22" t="s">
        <v>7806</v>
      </c>
      <c r="AH73" s="22" t="s">
        <v>7789</v>
      </c>
      <c r="AI73" s="22" t="s">
        <v>7789</v>
      </c>
      <c r="AJ73" s="22" t="s">
        <v>7881</v>
      </c>
      <c r="AK73" s="22" t="s">
        <v>7808</v>
      </c>
      <c r="AL73" s="22" t="s">
        <v>7809</v>
      </c>
      <c r="AM73" s="22" t="s">
        <v>7810</v>
      </c>
      <c r="AN73" s="22" t="s">
        <v>7811</v>
      </c>
      <c r="AO73" s="22" t="s">
        <v>370</v>
      </c>
      <c r="AP73" s="22">
        <v>1.851670285E9</v>
      </c>
      <c r="AQ73" s="22" t="s">
        <v>7813</v>
      </c>
      <c r="AS73" s="22" t="s">
        <v>370</v>
      </c>
      <c r="AT73" s="22">
        <v>1.851670285E9</v>
      </c>
      <c r="AU73" s="22" t="s">
        <v>7813</v>
      </c>
      <c r="AW73" s="22" t="s">
        <v>7813</v>
      </c>
      <c r="AY73" s="22" t="s">
        <v>7813</v>
      </c>
      <c r="BA73" s="22" t="s">
        <v>7869</v>
      </c>
      <c r="BB73" s="22">
        <v>1.20987044E8</v>
      </c>
      <c r="BC73" s="22" t="s">
        <v>7883</v>
      </c>
      <c r="BD73" s="22">
        <v>5.23129419E8</v>
      </c>
      <c r="BG73" s="22" t="s">
        <v>7810</v>
      </c>
    </row>
    <row r="74">
      <c r="A74" s="91">
        <v>44621.0</v>
      </c>
      <c r="B74" s="92">
        <v>0.5416666666666666</v>
      </c>
      <c r="C74" s="22" t="s">
        <v>7789</v>
      </c>
      <c r="G74" s="22">
        <v>215727.0</v>
      </c>
      <c r="H74" s="22" t="s">
        <v>8397</v>
      </c>
      <c r="I74" s="22" t="s">
        <v>7838</v>
      </c>
      <c r="J74" s="22" t="s">
        <v>7792</v>
      </c>
      <c r="L74" s="22">
        <v>1.0</v>
      </c>
      <c r="M74" s="22">
        <v>1.0</v>
      </c>
      <c r="N74" s="22" t="s">
        <v>8463</v>
      </c>
      <c r="O74" s="22" t="s">
        <v>8464</v>
      </c>
      <c r="P74" s="22" t="s">
        <v>8465</v>
      </c>
      <c r="Q74" s="22" t="s">
        <v>8466</v>
      </c>
      <c r="R74" s="22">
        <v>17067.0</v>
      </c>
      <c r="S74" s="91">
        <v>33823.0</v>
      </c>
      <c r="T74" s="22" t="s">
        <v>7819</v>
      </c>
      <c r="U74" s="22" t="s">
        <v>8467</v>
      </c>
      <c r="W74" s="22" t="s">
        <v>7799</v>
      </c>
      <c r="X74" s="22" t="s">
        <v>7800</v>
      </c>
      <c r="Y74" s="22" t="s">
        <v>8468</v>
      </c>
      <c r="Z74" s="22" t="s">
        <v>8469</v>
      </c>
      <c r="AA74" s="22" t="s">
        <v>7823</v>
      </c>
      <c r="AB74" s="22" t="s">
        <v>7930</v>
      </c>
      <c r="AC74" s="22" t="s">
        <v>8470</v>
      </c>
      <c r="AD74" s="22" t="s">
        <v>8471</v>
      </c>
      <c r="AF74" s="22" t="s">
        <v>8472</v>
      </c>
      <c r="AG74" s="22" t="s">
        <v>7806</v>
      </c>
      <c r="AH74" s="22" t="s">
        <v>7789</v>
      </c>
      <c r="AI74" s="22" t="s">
        <v>7789</v>
      </c>
      <c r="AJ74" s="22" t="s">
        <v>7881</v>
      </c>
      <c r="AK74" s="22" t="s">
        <v>7808</v>
      </c>
      <c r="AL74" s="22" t="s">
        <v>7809</v>
      </c>
      <c r="AM74" s="22" t="s">
        <v>7810</v>
      </c>
      <c r="AN74" s="22" t="s">
        <v>7811</v>
      </c>
      <c r="AO74" s="22" t="s">
        <v>7847</v>
      </c>
      <c r="AP74" s="22">
        <v>1.871859587E9</v>
      </c>
      <c r="AQ74" s="22" t="s">
        <v>7813</v>
      </c>
      <c r="AS74" s="22" t="s">
        <v>7847</v>
      </c>
      <c r="AT74" s="22">
        <v>1.871859587E9</v>
      </c>
      <c r="AU74" s="22" t="s">
        <v>7813</v>
      </c>
      <c r="AW74" s="22" t="s">
        <v>7813</v>
      </c>
      <c r="AY74" s="22" t="s">
        <v>7813</v>
      </c>
      <c r="BA74" s="22" t="s">
        <v>6844</v>
      </c>
      <c r="BB74" s="22" t="s">
        <v>8473</v>
      </c>
      <c r="BG74" s="22" t="s">
        <v>7810</v>
      </c>
    </row>
    <row r="75">
      <c r="A75" s="91">
        <v>44621.0</v>
      </c>
      <c r="B75" s="92">
        <v>0.5416666666666666</v>
      </c>
      <c r="C75" s="22" t="s">
        <v>7789</v>
      </c>
      <c r="G75" s="22">
        <v>217927.0</v>
      </c>
      <c r="H75" s="22" t="s">
        <v>8397</v>
      </c>
      <c r="I75" s="22" t="s">
        <v>7815</v>
      </c>
      <c r="J75" s="22" t="s">
        <v>7792</v>
      </c>
      <c r="L75" s="22">
        <v>1.0</v>
      </c>
      <c r="M75" s="22">
        <v>1.0</v>
      </c>
      <c r="N75" s="22" t="s">
        <v>8474</v>
      </c>
      <c r="O75" s="22" t="s">
        <v>8475</v>
      </c>
      <c r="P75" s="22" t="s">
        <v>8050</v>
      </c>
      <c r="R75" s="22">
        <v>10634.0</v>
      </c>
      <c r="S75" s="91">
        <v>14961.0</v>
      </c>
      <c r="T75" s="22" t="s">
        <v>7797</v>
      </c>
      <c r="U75" s="22" t="s">
        <v>8476</v>
      </c>
      <c r="W75" s="22" t="s">
        <v>7799</v>
      </c>
      <c r="X75" s="22" t="s">
        <v>7800</v>
      </c>
      <c r="Y75" s="22" t="s">
        <v>8477</v>
      </c>
      <c r="Z75" s="22" t="s">
        <v>8478</v>
      </c>
      <c r="AA75" s="22" t="s">
        <v>7823</v>
      </c>
      <c r="AB75" s="22" t="s">
        <v>7804</v>
      </c>
      <c r="AC75" s="22" t="s">
        <v>8479</v>
      </c>
      <c r="AD75" s="22" t="s">
        <v>8480</v>
      </c>
      <c r="AG75" s="22" t="s">
        <v>7806</v>
      </c>
      <c r="AH75" s="22" t="s">
        <v>7789</v>
      </c>
      <c r="AI75" s="22" t="s">
        <v>7789</v>
      </c>
      <c r="AJ75" s="22" t="s">
        <v>7807</v>
      </c>
      <c r="AK75" s="22" t="s">
        <v>7808</v>
      </c>
      <c r="AL75" s="22" t="s">
        <v>7809</v>
      </c>
      <c r="AM75" s="22" t="s">
        <v>7810</v>
      </c>
      <c r="AN75" s="22" t="s">
        <v>7811</v>
      </c>
      <c r="AO75" s="22" t="s">
        <v>7825</v>
      </c>
      <c r="AP75" s="22">
        <v>1.457958902E9</v>
      </c>
      <c r="AQ75" s="22" t="s">
        <v>7813</v>
      </c>
      <c r="AS75" s="22" t="s">
        <v>7825</v>
      </c>
      <c r="AT75" s="22">
        <v>1.457958902E9</v>
      </c>
      <c r="AU75" s="22" t="s">
        <v>7813</v>
      </c>
      <c r="AW75" s="22" t="s">
        <v>7813</v>
      </c>
      <c r="AY75" s="22" t="s">
        <v>7813</v>
      </c>
      <c r="BA75" s="22" t="s">
        <v>7836</v>
      </c>
      <c r="BB75" s="22" t="s">
        <v>8481</v>
      </c>
      <c r="BC75" s="22" t="s">
        <v>7870</v>
      </c>
      <c r="BD75" s="22">
        <v>5.17549457E8</v>
      </c>
      <c r="BG75" s="22" t="s">
        <v>7810</v>
      </c>
    </row>
    <row r="76">
      <c r="A76" s="91">
        <v>44621.0</v>
      </c>
      <c r="B76" s="92">
        <v>0.5520833333333334</v>
      </c>
      <c r="C76" s="22" t="s">
        <v>7789</v>
      </c>
      <c r="G76" s="22">
        <v>218349.0</v>
      </c>
      <c r="H76" s="22" t="s">
        <v>8397</v>
      </c>
      <c r="I76" s="22" t="s">
        <v>7815</v>
      </c>
      <c r="J76" s="22" t="s">
        <v>7792</v>
      </c>
      <c r="L76" s="22">
        <v>1.0</v>
      </c>
      <c r="M76" s="22">
        <v>1.0</v>
      </c>
      <c r="N76" s="22" t="s">
        <v>8482</v>
      </c>
      <c r="O76" s="22" t="s">
        <v>8286</v>
      </c>
      <c r="P76" s="22" t="s">
        <v>8121</v>
      </c>
      <c r="R76" s="22">
        <v>14079.0</v>
      </c>
      <c r="S76" s="91">
        <v>18184.0</v>
      </c>
      <c r="T76" s="22" t="s">
        <v>7819</v>
      </c>
      <c r="U76" s="22" t="s">
        <v>8483</v>
      </c>
      <c r="W76" s="22" t="s">
        <v>7799</v>
      </c>
      <c r="X76" s="22" t="s">
        <v>7800</v>
      </c>
      <c r="Y76" s="22" t="s">
        <v>8484</v>
      </c>
      <c r="Z76" s="22" t="s">
        <v>8485</v>
      </c>
      <c r="AA76" s="22" t="s">
        <v>7823</v>
      </c>
      <c r="AB76" s="22" t="s">
        <v>7804</v>
      </c>
      <c r="AC76" s="22" t="s">
        <v>8486</v>
      </c>
      <c r="AD76" s="22" t="s">
        <v>8487</v>
      </c>
      <c r="AG76" s="22" t="s">
        <v>7806</v>
      </c>
      <c r="AH76" s="22" t="s">
        <v>7789</v>
      </c>
      <c r="AI76" s="22" t="s">
        <v>7789</v>
      </c>
      <c r="AJ76" s="22" t="s">
        <v>7807</v>
      </c>
      <c r="AK76" s="22" t="s">
        <v>7808</v>
      </c>
      <c r="AL76" s="22" t="s">
        <v>7809</v>
      </c>
      <c r="AM76" s="22" t="s">
        <v>7810</v>
      </c>
      <c r="AN76" s="22" t="s">
        <v>7811</v>
      </c>
      <c r="AO76" s="22" t="s">
        <v>370</v>
      </c>
      <c r="AP76" s="22">
        <v>1.851670285E9</v>
      </c>
      <c r="AQ76" s="22" t="s">
        <v>7813</v>
      </c>
      <c r="AS76" s="22" t="s">
        <v>370</v>
      </c>
      <c r="AT76" s="22">
        <v>1.851670285E9</v>
      </c>
      <c r="AU76" s="22" t="s">
        <v>7813</v>
      </c>
      <c r="AW76" s="22" t="s">
        <v>7813</v>
      </c>
      <c r="AY76" s="22" t="s">
        <v>7813</v>
      </c>
      <c r="BA76" s="22" t="s">
        <v>8180</v>
      </c>
      <c r="BB76" s="22" t="s">
        <v>8488</v>
      </c>
      <c r="BG76" s="22" t="s">
        <v>7810</v>
      </c>
    </row>
    <row r="77">
      <c r="A77" s="91">
        <v>44621.0</v>
      </c>
      <c r="B77" s="92">
        <v>0.5625</v>
      </c>
      <c r="C77" s="22" t="s">
        <v>7789</v>
      </c>
      <c r="G77" s="22">
        <v>218331.0</v>
      </c>
      <c r="H77" s="22" t="s">
        <v>8397</v>
      </c>
      <c r="I77" s="22" t="s">
        <v>7815</v>
      </c>
      <c r="J77" s="22" t="s">
        <v>7792</v>
      </c>
      <c r="L77" s="22">
        <v>1.0</v>
      </c>
      <c r="M77" s="22">
        <v>1.0</v>
      </c>
      <c r="N77" s="22" t="s">
        <v>8489</v>
      </c>
      <c r="O77" s="22" t="s">
        <v>8490</v>
      </c>
      <c r="P77" s="22" t="s">
        <v>8491</v>
      </c>
      <c r="Q77" s="22" t="s">
        <v>7796</v>
      </c>
      <c r="R77" s="22">
        <v>14729.0</v>
      </c>
      <c r="S77" s="91">
        <v>30461.0</v>
      </c>
      <c r="T77" s="22" t="s">
        <v>7797</v>
      </c>
      <c r="U77" s="22" t="s">
        <v>8492</v>
      </c>
      <c r="W77" s="22" t="s">
        <v>7799</v>
      </c>
      <c r="X77" s="22" t="s">
        <v>7800</v>
      </c>
      <c r="Y77" s="22" t="s">
        <v>8493</v>
      </c>
      <c r="Z77" s="22" t="s">
        <v>8494</v>
      </c>
      <c r="AA77" s="22" t="s">
        <v>7823</v>
      </c>
      <c r="AB77" s="22" t="s">
        <v>7856</v>
      </c>
      <c r="AC77" s="22" t="s">
        <v>8495</v>
      </c>
      <c r="AD77" s="22" t="s">
        <v>8496</v>
      </c>
      <c r="AF77" s="22" t="s">
        <v>8497</v>
      </c>
      <c r="AG77" s="22" t="s">
        <v>7806</v>
      </c>
      <c r="AH77" s="22" t="s">
        <v>7789</v>
      </c>
      <c r="AI77" s="22" t="s">
        <v>7789</v>
      </c>
      <c r="AJ77" s="22" t="s">
        <v>7881</v>
      </c>
      <c r="AK77" s="22" t="s">
        <v>7808</v>
      </c>
      <c r="AL77" s="22" t="s">
        <v>7809</v>
      </c>
      <c r="AM77" s="22" t="s">
        <v>7810</v>
      </c>
      <c r="AN77" s="22" t="s">
        <v>7811</v>
      </c>
      <c r="AO77" s="22" t="s">
        <v>7825</v>
      </c>
      <c r="AP77" s="22">
        <v>1.457958902E9</v>
      </c>
      <c r="AQ77" s="22" t="s">
        <v>7813</v>
      </c>
      <c r="AS77" s="22" t="s">
        <v>7825</v>
      </c>
      <c r="AT77" s="22">
        <v>1.457958902E9</v>
      </c>
      <c r="AU77" s="22" t="s">
        <v>7813</v>
      </c>
      <c r="AW77" s="22" t="s">
        <v>7813</v>
      </c>
      <c r="AY77" s="22" t="s">
        <v>7813</v>
      </c>
      <c r="BA77" s="22" t="s">
        <v>8352</v>
      </c>
      <c r="BB77" s="22">
        <v>9.60691601E8</v>
      </c>
      <c r="BG77" s="22" t="s">
        <v>7810</v>
      </c>
    </row>
    <row r="78">
      <c r="A78" s="91">
        <v>44621.0</v>
      </c>
      <c r="B78" s="92">
        <v>0.5625</v>
      </c>
      <c r="C78" s="22" t="s">
        <v>7789</v>
      </c>
      <c r="G78" s="22">
        <v>218722.0</v>
      </c>
      <c r="H78" s="22" t="s">
        <v>8397</v>
      </c>
      <c r="I78" s="22" t="s">
        <v>7815</v>
      </c>
      <c r="J78" s="22" t="s">
        <v>7792</v>
      </c>
      <c r="L78" s="22">
        <v>1.0</v>
      </c>
      <c r="M78" s="22">
        <v>1.0</v>
      </c>
      <c r="N78" s="22" t="s">
        <v>8498</v>
      </c>
      <c r="O78" s="22" t="s">
        <v>8499</v>
      </c>
      <c r="P78" s="22" t="s">
        <v>8500</v>
      </c>
      <c r="R78" s="22">
        <v>16958.0</v>
      </c>
      <c r="S78" s="91">
        <v>24294.0</v>
      </c>
      <c r="T78" s="22" t="s">
        <v>7819</v>
      </c>
      <c r="U78" s="22" t="s">
        <v>8501</v>
      </c>
      <c r="W78" s="22" t="s">
        <v>7799</v>
      </c>
      <c r="X78" s="22" t="s">
        <v>7800</v>
      </c>
      <c r="Y78" s="22" t="s">
        <v>8502</v>
      </c>
      <c r="Z78" s="22" t="s">
        <v>8503</v>
      </c>
      <c r="AA78" s="22" t="s">
        <v>7803</v>
      </c>
      <c r="AB78" s="22" t="s">
        <v>7804</v>
      </c>
      <c r="AC78" s="22" t="s">
        <v>8504</v>
      </c>
      <c r="AD78" s="22" t="s">
        <v>8504</v>
      </c>
      <c r="AG78" s="22" t="s">
        <v>7806</v>
      </c>
      <c r="AH78" s="22" t="s">
        <v>7789</v>
      </c>
      <c r="AI78" s="22" t="s">
        <v>7789</v>
      </c>
      <c r="AJ78" s="22" t="s">
        <v>7881</v>
      </c>
      <c r="AK78" s="22" t="s">
        <v>7808</v>
      </c>
      <c r="AL78" s="22" t="s">
        <v>7809</v>
      </c>
      <c r="AM78" s="22" t="s">
        <v>7810</v>
      </c>
      <c r="AN78" s="22" t="s">
        <v>7811</v>
      </c>
      <c r="AO78" s="22" t="s">
        <v>370</v>
      </c>
      <c r="AP78" s="22">
        <v>1.851670285E9</v>
      </c>
      <c r="AQ78" s="22" t="s">
        <v>7813</v>
      </c>
      <c r="AS78" s="22" t="s">
        <v>370</v>
      </c>
      <c r="AT78" s="22">
        <v>1.851670285E9</v>
      </c>
      <c r="AU78" s="22" t="s">
        <v>7813</v>
      </c>
      <c r="AW78" s="22" t="s">
        <v>7813</v>
      </c>
      <c r="AY78" s="22" t="s">
        <v>7813</v>
      </c>
      <c r="BA78" s="22" t="s">
        <v>7915</v>
      </c>
      <c r="BB78" s="22">
        <v>7.26801557E8</v>
      </c>
      <c r="BG78" s="22" t="s">
        <v>7810</v>
      </c>
    </row>
    <row r="79">
      <c r="A79" s="91">
        <v>44621.0</v>
      </c>
      <c r="B79" s="92">
        <v>0.5729166666666666</v>
      </c>
      <c r="C79" s="22" t="s">
        <v>7789</v>
      </c>
      <c r="G79" s="22">
        <v>216697.0</v>
      </c>
      <c r="H79" s="22" t="s">
        <v>8397</v>
      </c>
      <c r="I79" s="22" t="s">
        <v>7815</v>
      </c>
      <c r="J79" s="22" t="s">
        <v>7792</v>
      </c>
      <c r="L79" s="22">
        <v>1.0</v>
      </c>
      <c r="M79" s="22">
        <v>1.0</v>
      </c>
      <c r="N79" s="22" t="s">
        <v>8505</v>
      </c>
      <c r="O79" s="22" t="s">
        <v>8506</v>
      </c>
      <c r="P79" s="22" t="s">
        <v>8507</v>
      </c>
      <c r="R79" s="22">
        <v>15681.0</v>
      </c>
      <c r="S79" s="91">
        <v>26305.0</v>
      </c>
      <c r="T79" s="22" t="s">
        <v>7819</v>
      </c>
      <c r="U79" s="22" t="s">
        <v>8508</v>
      </c>
      <c r="W79" s="22" t="s">
        <v>7954</v>
      </c>
      <c r="X79" s="22" t="s">
        <v>8273</v>
      </c>
      <c r="Y79" s="22">
        <v>79936.0</v>
      </c>
      <c r="Z79" s="22" t="s">
        <v>8509</v>
      </c>
      <c r="AA79" s="22" t="s">
        <v>7823</v>
      </c>
      <c r="AB79" s="22" t="s">
        <v>7804</v>
      </c>
      <c r="AC79" s="22" t="s">
        <v>8510</v>
      </c>
      <c r="AD79" s="22" t="s">
        <v>8510</v>
      </c>
      <c r="AF79" s="22" t="s">
        <v>8511</v>
      </c>
      <c r="AG79" s="22" t="s">
        <v>7806</v>
      </c>
      <c r="AH79" s="22" t="s">
        <v>7789</v>
      </c>
      <c r="AI79" s="22" t="s">
        <v>7789</v>
      </c>
      <c r="AJ79" s="22" t="s">
        <v>7881</v>
      </c>
      <c r="AK79" s="22" t="s">
        <v>7808</v>
      </c>
      <c r="AL79" s="22" t="s">
        <v>7809</v>
      </c>
      <c r="AM79" s="22" t="s">
        <v>7810</v>
      </c>
      <c r="AN79" s="22" t="s">
        <v>7811</v>
      </c>
      <c r="AO79" s="22" t="s">
        <v>7812</v>
      </c>
      <c r="AP79" s="22">
        <v>1.528383965E9</v>
      </c>
      <c r="AQ79" s="22" t="s">
        <v>7813</v>
      </c>
      <c r="AS79" s="22" t="s">
        <v>7812</v>
      </c>
      <c r="AT79" s="22">
        <v>1.528383965E9</v>
      </c>
      <c r="AU79" s="22" t="s">
        <v>7813</v>
      </c>
      <c r="AW79" s="22" t="s">
        <v>7813</v>
      </c>
      <c r="AY79" s="22" t="s">
        <v>7813</v>
      </c>
      <c r="BA79" s="22" t="s">
        <v>7892</v>
      </c>
      <c r="BB79" s="22">
        <v>9.4295055401E10</v>
      </c>
      <c r="BG79" s="22" t="s">
        <v>7810</v>
      </c>
    </row>
    <row r="80">
      <c r="A80" s="91">
        <v>44621.0</v>
      </c>
      <c r="B80" s="92">
        <v>0.5729166666666666</v>
      </c>
      <c r="C80" s="22" t="s">
        <v>7789</v>
      </c>
      <c r="G80" s="22">
        <v>218442.0</v>
      </c>
      <c r="H80" s="22" t="s">
        <v>8397</v>
      </c>
      <c r="I80" s="22" t="s">
        <v>7815</v>
      </c>
      <c r="J80" s="22" t="s">
        <v>7792</v>
      </c>
      <c r="L80" s="22">
        <v>1.0</v>
      </c>
      <c r="M80" s="22">
        <v>1.0</v>
      </c>
      <c r="N80" s="22" t="s">
        <v>8512</v>
      </c>
      <c r="O80" s="22" t="s">
        <v>8208</v>
      </c>
      <c r="P80" s="22" t="s">
        <v>8069</v>
      </c>
      <c r="R80" s="22">
        <v>15628.0</v>
      </c>
      <c r="S80" s="91">
        <v>25832.0</v>
      </c>
      <c r="T80" s="22" t="s">
        <v>7797</v>
      </c>
      <c r="U80" s="22" t="s">
        <v>8513</v>
      </c>
      <c r="W80" s="22" t="s">
        <v>7799</v>
      </c>
      <c r="X80" s="22" t="s">
        <v>7800</v>
      </c>
      <c r="Y80" s="22" t="s">
        <v>8514</v>
      </c>
      <c r="Z80" s="22" t="s">
        <v>8515</v>
      </c>
      <c r="AA80" s="22" t="s">
        <v>7823</v>
      </c>
      <c r="AB80" s="22" t="s">
        <v>7804</v>
      </c>
      <c r="AC80" s="22" t="s">
        <v>8516</v>
      </c>
      <c r="AD80" s="22" t="s">
        <v>8516</v>
      </c>
      <c r="AF80" s="22" t="s">
        <v>8517</v>
      </c>
      <c r="AG80" s="22" t="s">
        <v>7806</v>
      </c>
      <c r="AH80" s="22" t="s">
        <v>7789</v>
      </c>
      <c r="AI80" s="22" t="s">
        <v>7789</v>
      </c>
      <c r="AJ80" s="22" t="s">
        <v>7881</v>
      </c>
      <c r="AK80" s="22" t="s">
        <v>7808</v>
      </c>
      <c r="AL80" s="22" t="s">
        <v>7809</v>
      </c>
      <c r="AM80" s="22" t="s">
        <v>7810</v>
      </c>
      <c r="AN80" s="22" t="s">
        <v>7811</v>
      </c>
      <c r="AO80" s="22" t="s">
        <v>7825</v>
      </c>
      <c r="AP80" s="22">
        <v>1.457958902E9</v>
      </c>
      <c r="AQ80" s="22" t="s">
        <v>7813</v>
      </c>
      <c r="AS80" s="22" t="s">
        <v>7825</v>
      </c>
      <c r="AT80" s="22">
        <v>1.457958902E9</v>
      </c>
      <c r="AU80" s="22" t="s">
        <v>7813</v>
      </c>
      <c r="AW80" s="22" t="s">
        <v>7813</v>
      </c>
      <c r="AY80" s="22" t="s">
        <v>7813</v>
      </c>
      <c r="BA80" s="22" t="s">
        <v>7870</v>
      </c>
      <c r="BB80" s="22">
        <v>5.14350704E8</v>
      </c>
      <c r="BG80" s="22" t="s">
        <v>7810</v>
      </c>
    </row>
    <row r="81">
      <c r="A81" s="91">
        <v>44621.0</v>
      </c>
      <c r="B81" s="92">
        <v>0.59375</v>
      </c>
      <c r="C81" s="22" t="s">
        <v>7789</v>
      </c>
      <c r="G81" s="22">
        <v>218450.0</v>
      </c>
      <c r="H81" s="22" t="s">
        <v>8397</v>
      </c>
      <c r="I81" s="22" t="s">
        <v>7815</v>
      </c>
      <c r="J81" s="22" t="s">
        <v>7792</v>
      </c>
      <c r="L81" s="22">
        <v>1.0</v>
      </c>
      <c r="M81" s="22">
        <v>1.0</v>
      </c>
      <c r="N81" s="22" t="s">
        <v>8518</v>
      </c>
      <c r="O81" s="22" t="s">
        <v>8519</v>
      </c>
      <c r="P81" s="22" t="s">
        <v>8520</v>
      </c>
      <c r="R81" s="22">
        <v>14178.0</v>
      </c>
      <c r="S81" s="91">
        <v>20540.0</v>
      </c>
      <c r="T81" s="22" t="s">
        <v>7819</v>
      </c>
      <c r="U81" s="22" t="s">
        <v>8521</v>
      </c>
      <c r="W81" s="22" t="s">
        <v>7799</v>
      </c>
      <c r="X81" s="22" t="s">
        <v>7800</v>
      </c>
      <c r="Y81" s="22" t="s">
        <v>8522</v>
      </c>
      <c r="Z81" s="22" t="s">
        <v>8523</v>
      </c>
      <c r="AA81" s="22" t="s">
        <v>7823</v>
      </c>
      <c r="AB81" s="22" t="s">
        <v>7804</v>
      </c>
      <c r="AC81" s="22" t="s">
        <v>8524</v>
      </c>
      <c r="AD81" s="22" t="s">
        <v>8525</v>
      </c>
      <c r="AF81" s="22" t="s">
        <v>8526</v>
      </c>
      <c r="AG81" s="22" t="s">
        <v>7806</v>
      </c>
      <c r="AH81" s="22" t="s">
        <v>7789</v>
      </c>
      <c r="AI81" s="22" t="s">
        <v>7789</v>
      </c>
      <c r="AJ81" s="22" t="s">
        <v>7807</v>
      </c>
      <c r="AK81" s="22" t="s">
        <v>7808</v>
      </c>
      <c r="AL81" s="22" t="s">
        <v>7809</v>
      </c>
      <c r="AM81" s="22" t="s">
        <v>7810</v>
      </c>
      <c r="AN81" s="22" t="s">
        <v>7811</v>
      </c>
      <c r="AO81" s="22" t="s">
        <v>7825</v>
      </c>
      <c r="AP81" s="22">
        <v>1.457958902E9</v>
      </c>
      <c r="AQ81" s="22" t="s">
        <v>7813</v>
      </c>
      <c r="AS81" s="22" t="s">
        <v>7825</v>
      </c>
      <c r="AT81" s="22">
        <v>1.457958902E9</v>
      </c>
      <c r="AU81" s="22" t="s">
        <v>7813</v>
      </c>
      <c r="AW81" s="22" t="s">
        <v>7813</v>
      </c>
      <c r="AY81" s="22" t="s">
        <v>7813</v>
      </c>
      <c r="BA81" s="22" t="s">
        <v>8180</v>
      </c>
      <c r="BB81" s="22" t="s">
        <v>8527</v>
      </c>
      <c r="BG81" s="22" t="s">
        <v>7810</v>
      </c>
    </row>
    <row r="82">
      <c r="A82" s="91">
        <v>44621.0</v>
      </c>
      <c r="B82" s="92">
        <v>0.6041666666666666</v>
      </c>
      <c r="C82" s="22" t="s">
        <v>7789</v>
      </c>
      <c r="G82" s="22">
        <v>218777.0</v>
      </c>
      <c r="H82" s="22" t="s">
        <v>8397</v>
      </c>
      <c r="I82" s="22" t="s">
        <v>7815</v>
      </c>
      <c r="J82" s="22" t="s">
        <v>7792</v>
      </c>
      <c r="L82" s="22">
        <v>1.0</v>
      </c>
      <c r="M82" s="22">
        <v>1.0</v>
      </c>
      <c r="N82" s="22" t="s">
        <v>8528</v>
      </c>
      <c r="O82" s="22" t="s">
        <v>8529</v>
      </c>
      <c r="P82" s="22" t="s">
        <v>8530</v>
      </c>
      <c r="R82" s="22">
        <v>10368.0</v>
      </c>
      <c r="S82" s="91">
        <v>29922.0</v>
      </c>
      <c r="T82" s="22" t="s">
        <v>7797</v>
      </c>
      <c r="U82" s="22" t="s">
        <v>8531</v>
      </c>
      <c r="V82" s="22" t="s">
        <v>8532</v>
      </c>
      <c r="W82" s="22" t="s">
        <v>7799</v>
      </c>
      <c r="X82" s="22" t="s">
        <v>7800</v>
      </c>
      <c r="Y82" s="22">
        <v>79936.0</v>
      </c>
      <c r="Z82" s="22" t="s">
        <v>8533</v>
      </c>
      <c r="AA82" s="22" t="s">
        <v>7803</v>
      </c>
      <c r="AB82" s="22" t="s">
        <v>7804</v>
      </c>
      <c r="AC82" s="22" t="s">
        <v>8534</v>
      </c>
      <c r="AF82" s="22" t="s">
        <v>8535</v>
      </c>
      <c r="AG82" s="22" t="s">
        <v>7806</v>
      </c>
      <c r="AH82" s="22" t="s">
        <v>7789</v>
      </c>
      <c r="AI82" s="22" t="s">
        <v>7789</v>
      </c>
      <c r="AJ82" s="22" t="s">
        <v>7881</v>
      </c>
      <c r="AK82" s="22" t="s">
        <v>7808</v>
      </c>
      <c r="AL82" s="22" t="s">
        <v>7809</v>
      </c>
      <c r="AM82" s="22" t="s">
        <v>7810</v>
      </c>
      <c r="AN82" s="22" t="s">
        <v>7811</v>
      </c>
      <c r="AO82" s="22" t="s">
        <v>370</v>
      </c>
      <c r="AP82" s="22">
        <v>1.851670285E9</v>
      </c>
      <c r="AQ82" s="22" t="s">
        <v>7813</v>
      </c>
      <c r="AS82" s="22" t="s">
        <v>370</v>
      </c>
      <c r="AT82" s="22">
        <v>1.851670285E9</v>
      </c>
      <c r="AU82" s="22" t="s">
        <v>7813</v>
      </c>
      <c r="AW82" s="22" t="s">
        <v>7813</v>
      </c>
      <c r="AY82" s="22" t="s">
        <v>7813</v>
      </c>
      <c r="BA82" s="22" t="s">
        <v>7915</v>
      </c>
      <c r="BB82" s="22">
        <v>7.21495004E8</v>
      </c>
      <c r="BG82" s="22" t="s">
        <v>7810</v>
      </c>
    </row>
    <row r="83">
      <c r="A83" s="91">
        <v>44621.0</v>
      </c>
      <c r="B83" s="92">
        <v>0.6041666666666666</v>
      </c>
      <c r="C83" s="22" t="s">
        <v>7789</v>
      </c>
      <c r="G83" s="22">
        <v>219292.0</v>
      </c>
      <c r="H83" s="22" t="s">
        <v>8397</v>
      </c>
      <c r="I83" s="22" t="s">
        <v>7815</v>
      </c>
      <c r="J83" s="22" t="s">
        <v>7792</v>
      </c>
      <c r="L83" s="22">
        <v>1.0</v>
      </c>
      <c r="M83" s="22">
        <v>1.0</v>
      </c>
      <c r="N83" s="22" t="s">
        <v>8536</v>
      </c>
      <c r="O83" s="22" t="s">
        <v>8537</v>
      </c>
      <c r="P83" s="22" t="s">
        <v>8538</v>
      </c>
      <c r="R83" s="22">
        <v>10444.0</v>
      </c>
      <c r="S83" s="91">
        <v>26614.0</v>
      </c>
      <c r="T83" s="22" t="s">
        <v>7797</v>
      </c>
      <c r="U83" s="22" t="s">
        <v>8539</v>
      </c>
      <c r="V83" s="22" t="s">
        <v>8540</v>
      </c>
      <c r="W83" s="22" t="s">
        <v>7799</v>
      </c>
      <c r="X83" s="22" t="s">
        <v>7800</v>
      </c>
      <c r="Y83" s="22" t="s">
        <v>8541</v>
      </c>
      <c r="Z83" s="22" t="s">
        <v>8542</v>
      </c>
      <c r="AA83" s="22" t="s">
        <v>7823</v>
      </c>
      <c r="AB83" s="22" t="s">
        <v>7930</v>
      </c>
      <c r="AC83" s="22" t="s">
        <v>8543</v>
      </c>
      <c r="AG83" s="22" t="s">
        <v>7806</v>
      </c>
      <c r="AH83" s="22" t="s">
        <v>7789</v>
      </c>
      <c r="AI83" s="22" t="s">
        <v>7789</v>
      </c>
      <c r="AJ83" s="22" t="s">
        <v>7881</v>
      </c>
      <c r="AK83" s="22" t="s">
        <v>7808</v>
      </c>
      <c r="AL83" s="22" t="s">
        <v>7809</v>
      </c>
      <c r="AM83" s="22" t="s">
        <v>7810</v>
      </c>
      <c r="AN83" s="22" t="s">
        <v>7811</v>
      </c>
      <c r="AO83" s="22" t="s">
        <v>370</v>
      </c>
      <c r="AP83" s="22">
        <v>1.851670285E9</v>
      </c>
      <c r="AQ83" s="22" t="s">
        <v>7813</v>
      </c>
      <c r="AS83" s="22" t="s">
        <v>370</v>
      </c>
      <c r="AT83" s="22">
        <v>1.851670285E9</v>
      </c>
      <c r="AU83" s="22" t="s">
        <v>7813</v>
      </c>
      <c r="AW83" s="22" t="s">
        <v>7813</v>
      </c>
      <c r="AY83" s="22" t="s">
        <v>7813</v>
      </c>
      <c r="BA83" s="22" t="s">
        <v>8258</v>
      </c>
      <c r="BB83" s="22" t="s">
        <v>8544</v>
      </c>
      <c r="BC83" s="22" t="s">
        <v>7915</v>
      </c>
      <c r="BD83" s="22">
        <v>7.09952306E8</v>
      </c>
      <c r="BG83" s="22" t="s">
        <v>7810</v>
      </c>
    </row>
    <row r="84">
      <c r="A84" s="91">
        <v>44621.0</v>
      </c>
      <c r="B84" s="92">
        <v>0.6145833333333334</v>
      </c>
      <c r="C84" s="22" t="s">
        <v>7789</v>
      </c>
      <c r="G84" s="22">
        <v>218475.0</v>
      </c>
      <c r="H84" s="22" t="s">
        <v>8397</v>
      </c>
      <c r="I84" s="22" t="s">
        <v>7815</v>
      </c>
      <c r="J84" s="22" t="s">
        <v>7792</v>
      </c>
      <c r="L84" s="22">
        <v>1.0</v>
      </c>
      <c r="M84" s="22">
        <v>1.0</v>
      </c>
      <c r="N84" s="22" t="s">
        <v>8545</v>
      </c>
      <c r="O84" s="22" t="s">
        <v>8546</v>
      </c>
      <c r="P84" s="22" t="s">
        <v>8547</v>
      </c>
      <c r="R84" s="22">
        <v>10141.0</v>
      </c>
      <c r="S84" s="91">
        <v>23797.0</v>
      </c>
      <c r="T84" s="22" t="s">
        <v>7797</v>
      </c>
      <c r="U84" s="22" t="s">
        <v>8548</v>
      </c>
      <c r="W84" s="22" t="s">
        <v>7799</v>
      </c>
      <c r="X84" s="22" t="s">
        <v>7800</v>
      </c>
      <c r="Y84" s="22" t="s">
        <v>8549</v>
      </c>
      <c r="Z84" s="22" t="s">
        <v>8550</v>
      </c>
      <c r="AA84" s="22" t="s">
        <v>7803</v>
      </c>
      <c r="AB84" s="22" t="s">
        <v>7930</v>
      </c>
      <c r="AC84" s="22" t="s">
        <v>8551</v>
      </c>
      <c r="AF84" s="22" t="s">
        <v>8552</v>
      </c>
      <c r="AG84" s="22" t="s">
        <v>7806</v>
      </c>
      <c r="AH84" s="22" t="s">
        <v>7789</v>
      </c>
      <c r="AI84" s="22" t="s">
        <v>7789</v>
      </c>
      <c r="AJ84" s="22" t="s">
        <v>7881</v>
      </c>
      <c r="AK84" s="22" t="s">
        <v>7808</v>
      </c>
      <c r="AL84" s="22" t="s">
        <v>7809</v>
      </c>
      <c r="AM84" s="22" t="s">
        <v>7810</v>
      </c>
      <c r="AN84" s="22" t="s">
        <v>7811</v>
      </c>
      <c r="AO84" s="22" t="s">
        <v>7812</v>
      </c>
      <c r="AP84" s="22">
        <v>1.528383965E9</v>
      </c>
      <c r="AQ84" s="22" t="s">
        <v>7813</v>
      </c>
      <c r="AS84" s="22" t="s">
        <v>7812</v>
      </c>
      <c r="AT84" s="22">
        <v>1.528383965E9</v>
      </c>
      <c r="AU84" s="22" t="s">
        <v>7813</v>
      </c>
      <c r="AW84" s="22" t="s">
        <v>7813</v>
      </c>
      <c r="AY84" s="22" t="s">
        <v>7813</v>
      </c>
      <c r="BA84" s="22" t="s">
        <v>7858</v>
      </c>
      <c r="BB84" s="22" t="s">
        <v>8553</v>
      </c>
      <c r="BG84" s="22" t="s">
        <v>7810</v>
      </c>
    </row>
    <row r="85">
      <c r="A85" s="91">
        <v>44621.0</v>
      </c>
      <c r="B85" s="92">
        <v>0.625</v>
      </c>
      <c r="C85" s="22" t="s">
        <v>7789</v>
      </c>
      <c r="G85" s="22">
        <v>218437.0</v>
      </c>
      <c r="H85" s="22" t="s">
        <v>8397</v>
      </c>
      <c r="I85" s="22" t="s">
        <v>7815</v>
      </c>
      <c r="J85" s="22" t="s">
        <v>7792</v>
      </c>
      <c r="L85" s="22">
        <v>1.0</v>
      </c>
      <c r="M85" s="22">
        <v>1.0</v>
      </c>
      <c r="N85" s="22" t="s">
        <v>8554</v>
      </c>
      <c r="O85" s="22" t="s">
        <v>8555</v>
      </c>
      <c r="P85" s="22" t="s">
        <v>8556</v>
      </c>
      <c r="R85" s="22">
        <v>17625.0</v>
      </c>
      <c r="S85" s="91">
        <v>32514.0</v>
      </c>
      <c r="T85" s="22" t="s">
        <v>7797</v>
      </c>
      <c r="U85" s="22" t="s">
        <v>8557</v>
      </c>
      <c r="W85" s="22" t="s">
        <v>7799</v>
      </c>
      <c r="X85" s="22" t="s">
        <v>7800</v>
      </c>
      <c r="Y85" s="22" t="s">
        <v>8558</v>
      </c>
      <c r="Z85" s="22" t="s">
        <v>8559</v>
      </c>
      <c r="AA85" s="22" t="s">
        <v>7823</v>
      </c>
      <c r="AB85" s="22" t="s">
        <v>7856</v>
      </c>
      <c r="AC85" s="22" t="s">
        <v>8560</v>
      </c>
      <c r="AD85" s="22" t="s">
        <v>8560</v>
      </c>
      <c r="AG85" s="22" t="s">
        <v>7806</v>
      </c>
      <c r="AH85" s="22" t="s">
        <v>7789</v>
      </c>
      <c r="AI85" s="22" t="s">
        <v>7789</v>
      </c>
      <c r="AJ85" s="22" t="s">
        <v>7881</v>
      </c>
      <c r="AK85" s="22" t="s">
        <v>7808</v>
      </c>
      <c r="AL85" s="22" t="s">
        <v>7809</v>
      </c>
      <c r="AM85" s="22" t="s">
        <v>7810</v>
      </c>
      <c r="AN85" s="22" t="s">
        <v>7811</v>
      </c>
      <c r="AO85" s="22" t="s">
        <v>7825</v>
      </c>
      <c r="AP85" s="22">
        <v>1.457958902E9</v>
      </c>
      <c r="AQ85" s="22" t="s">
        <v>7813</v>
      </c>
      <c r="AS85" s="22" t="s">
        <v>7825</v>
      </c>
      <c r="AT85" s="22">
        <v>1.457958902E9</v>
      </c>
      <c r="AU85" s="22" t="s">
        <v>7813</v>
      </c>
      <c r="AW85" s="22" t="s">
        <v>7813</v>
      </c>
      <c r="AY85" s="22" t="s">
        <v>7813</v>
      </c>
      <c r="BA85" s="22" t="s">
        <v>8025</v>
      </c>
      <c r="BB85" s="22" t="s">
        <v>8561</v>
      </c>
      <c r="BG85" s="22" t="s">
        <v>7810</v>
      </c>
    </row>
    <row r="86">
      <c r="A86" s="91">
        <v>44621.0</v>
      </c>
      <c r="B86" s="92">
        <v>0.625</v>
      </c>
      <c r="C86" s="22" t="s">
        <v>7789</v>
      </c>
      <c r="G86" s="22">
        <v>218706.0</v>
      </c>
      <c r="H86" s="22" t="s">
        <v>8397</v>
      </c>
      <c r="I86" s="22" t="s">
        <v>7815</v>
      </c>
      <c r="J86" s="22" t="s">
        <v>7792</v>
      </c>
      <c r="L86" s="22">
        <v>1.0</v>
      </c>
      <c r="M86" s="22">
        <v>1.0</v>
      </c>
      <c r="N86" s="22" t="s">
        <v>8562</v>
      </c>
      <c r="O86" s="22" t="s">
        <v>8563</v>
      </c>
      <c r="P86" s="22" t="s">
        <v>8564</v>
      </c>
      <c r="R86" s="22">
        <v>10328.0</v>
      </c>
      <c r="S86" s="91">
        <v>23256.0</v>
      </c>
      <c r="T86" s="22" t="s">
        <v>7819</v>
      </c>
      <c r="U86" s="22" t="s">
        <v>8565</v>
      </c>
      <c r="W86" s="22" t="s">
        <v>7799</v>
      </c>
      <c r="X86" s="22" t="s">
        <v>7800</v>
      </c>
      <c r="Y86" s="22" t="s">
        <v>8566</v>
      </c>
      <c r="Z86" s="22" t="s">
        <v>8567</v>
      </c>
      <c r="AA86" s="22" t="s">
        <v>7823</v>
      </c>
      <c r="AB86" s="22" t="s">
        <v>7930</v>
      </c>
      <c r="AC86" s="22" t="s">
        <v>8568</v>
      </c>
      <c r="AD86" s="22" t="s">
        <v>8569</v>
      </c>
      <c r="AE86" s="22" t="s">
        <v>8570</v>
      </c>
      <c r="AG86" s="22" t="s">
        <v>7806</v>
      </c>
      <c r="AH86" s="22" t="s">
        <v>7789</v>
      </c>
      <c r="AI86" s="22" t="s">
        <v>7789</v>
      </c>
      <c r="AJ86" s="22" t="s">
        <v>7881</v>
      </c>
      <c r="AK86" s="22" t="s">
        <v>7808</v>
      </c>
      <c r="AL86" s="22" t="s">
        <v>7809</v>
      </c>
      <c r="AM86" s="22" t="s">
        <v>7810</v>
      </c>
      <c r="AN86" s="22" t="s">
        <v>7811</v>
      </c>
      <c r="AO86" s="22" t="s">
        <v>370</v>
      </c>
      <c r="AP86" s="22">
        <v>1.851670285E9</v>
      </c>
      <c r="AQ86" s="22" t="s">
        <v>7813</v>
      </c>
      <c r="AS86" s="22" t="s">
        <v>370</v>
      </c>
      <c r="AT86" s="22">
        <v>1.851670285E9</v>
      </c>
      <c r="AU86" s="22" t="s">
        <v>7813</v>
      </c>
      <c r="AW86" s="22" t="s">
        <v>7813</v>
      </c>
      <c r="AY86" s="22" t="s">
        <v>7813</v>
      </c>
      <c r="BA86" s="22" t="s">
        <v>7915</v>
      </c>
      <c r="BB86" s="22">
        <v>7.17212549E8</v>
      </c>
      <c r="BG86" s="22" t="s">
        <v>7810</v>
      </c>
    </row>
    <row r="87">
      <c r="A87" s="91">
        <v>44621.0</v>
      </c>
      <c r="B87" s="92">
        <v>0.6458333333333334</v>
      </c>
      <c r="C87" s="22" t="s">
        <v>7789</v>
      </c>
      <c r="G87" s="22">
        <v>218463.0</v>
      </c>
      <c r="H87" s="22" t="s">
        <v>8397</v>
      </c>
      <c r="I87" s="22" t="s">
        <v>7815</v>
      </c>
      <c r="J87" s="22" t="s">
        <v>7792</v>
      </c>
      <c r="L87" s="22">
        <v>1.0</v>
      </c>
      <c r="M87" s="22">
        <v>1.0</v>
      </c>
      <c r="N87" s="22" t="s">
        <v>8571</v>
      </c>
      <c r="O87" s="22" t="s">
        <v>8572</v>
      </c>
      <c r="P87" s="22" t="s">
        <v>8573</v>
      </c>
      <c r="R87" s="22">
        <v>12328.0</v>
      </c>
      <c r="S87" s="91">
        <v>18799.0</v>
      </c>
      <c r="T87" s="22" t="s">
        <v>7819</v>
      </c>
      <c r="U87" s="22" t="s">
        <v>8574</v>
      </c>
      <c r="W87" s="22" t="s">
        <v>7799</v>
      </c>
      <c r="X87" s="22" t="s">
        <v>7800</v>
      </c>
      <c r="Y87" s="22" t="s">
        <v>8575</v>
      </c>
      <c r="Z87" s="22" t="s">
        <v>8576</v>
      </c>
      <c r="AA87" s="22" t="s">
        <v>7803</v>
      </c>
      <c r="AB87" s="22" t="s">
        <v>7804</v>
      </c>
      <c r="AC87" s="22" t="s">
        <v>8577</v>
      </c>
      <c r="AF87" s="22" t="s">
        <v>8578</v>
      </c>
      <c r="AG87" s="22" t="s">
        <v>7806</v>
      </c>
      <c r="AH87" s="22" t="s">
        <v>7789</v>
      </c>
      <c r="AI87" s="22" t="s">
        <v>7789</v>
      </c>
      <c r="AJ87" s="22" t="s">
        <v>7807</v>
      </c>
      <c r="AK87" s="22" t="s">
        <v>7808</v>
      </c>
      <c r="AL87" s="22" t="s">
        <v>7809</v>
      </c>
      <c r="AM87" s="22" t="s">
        <v>7810</v>
      </c>
      <c r="AN87" s="22" t="s">
        <v>7811</v>
      </c>
      <c r="AO87" s="22" t="s">
        <v>370</v>
      </c>
      <c r="AP87" s="22">
        <v>1.851670285E9</v>
      </c>
      <c r="AQ87" s="22" t="s">
        <v>7813</v>
      </c>
      <c r="AS87" s="22" t="s">
        <v>370</v>
      </c>
      <c r="AT87" s="22">
        <v>1.851670285E9</v>
      </c>
      <c r="AU87" s="22" t="s">
        <v>7813</v>
      </c>
      <c r="AW87" s="22" t="s">
        <v>7813</v>
      </c>
      <c r="AY87" s="22" t="s">
        <v>7813</v>
      </c>
      <c r="BA87" s="22" t="s">
        <v>6770</v>
      </c>
      <c r="BB87" s="22" t="s">
        <v>8579</v>
      </c>
      <c r="BC87" s="22" t="s">
        <v>7836</v>
      </c>
      <c r="BD87" s="22" t="s">
        <v>8580</v>
      </c>
      <c r="BG87" s="22" t="s">
        <v>7810</v>
      </c>
    </row>
    <row r="88">
      <c r="A88" s="91">
        <v>44621.0</v>
      </c>
      <c r="B88" s="92">
        <v>0.7916666666666666</v>
      </c>
      <c r="C88" s="22" t="s">
        <v>7789</v>
      </c>
      <c r="G88" s="22">
        <v>211347.0</v>
      </c>
      <c r="H88" s="22" t="s">
        <v>8397</v>
      </c>
      <c r="I88" s="22" t="s">
        <v>7815</v>
      </c>
      <c r="J88" s="22" t="s">
        <v>8047</v>
      </c>
      <c r="L88" s="22">
        <v>1.0</v>
      </c>
      <c r="M88" s="22">
        <v>1.0</v>
      </c>
      <c r="N88" s="22" t="s">
        <v>8581</v>
      </c>
      <c r="O88" s="22" t="s">
        <v>8582</v>
      </c>
      <c r="P88" s="22" t="s">
        <v>8583</v>
      </c>
      <c r="Q88" s="22" t="s">
        <v>7896</v>
      </c>
      <c r="R88" s="22">
        <v>15469.0</v>
      </c>
      <c r="S88" s="91">
        <v>18802.0</v>
      </c>
      <c r="T88" s="22" t="s">
        <v>7797</v>
      </c>
      <c r="U88" s="22" t="s">
        <v>8584</v>
      </c>
      <c r="W88" s="22" t="s">
        <v>7799</v>
      </c>
      <c r="X88" s="22" t="s">
        <v>7800</v>
      </c>
      <c r="Y88" s="22" t="s">
        <v>8585</v>
      </c>
      <c r="Z88" s="22" t="s">
        <v>8586</v>
      </c>
      <c r="AA88" s="22" t="s">
        <v>7823</v>
      </c>
      <c r="AB88" s="22" t="s">
        <v>7804</v>
      </c>
      <c r="AC88" s="22" t="s">
        <v>8587</v>
      </c>
      <c r="AF88" s="22" t="s">
        <v>8588</v>
      </c>
      <c r="AG88" s="22" t="s">
        <v>7806</v>
      </c>
      <c r="AH88" s="22" t="s">
        <v>7789</v>
      </c>
      <c r="AI88" s="22" t="s">
        <v>7789</v>
      </c>
      <c r="AJ88" s="22" t="s">
        <v>7807</v>
      </c>
      <c r="AK88" s="22" t="s">
        <v>7808</v>
      </c>
      <c r="AL88" s="22" t="s">
        <v>7809</v>
      </c>
      <c r="AM88" s="22" t="s">
        <v>7810</v>
      </c>
      <c r="AN88" s="22" t="s">
        <v>7811</v>
      </c>
      <c r="AO88" s="22" t="s">
        <v>7825</v>
      </c>
      <c r="AP88" s="22">
        <v>1.457958902E9</v>
      </c>
      <c r="AQ88" s="22" t="s">
        <v>7813</v>
      </c>
      <c r="AS88" s="22" t="s">
        <v>7825</v>
      </c>
      <c r="AT88" s="22">
        <v>1.457958902E9</v>
      </c>
      <c r="AU88" s="22" t="s">
        <v>7813</v>
      </c>
      <c r="AW88" s="22" t="s">
        <v>7813</v>
      </c>
      <c r="AY88" s="22" t="s">
        <v>7813</v>
      </c>
      <c r="BA88" s="22" t="s">
        <v>8589</v>
      </c>
      <c r="BB88" s="22">
        <v>9.16219995E8</v>
      </c>
      <c r="BG88" s="22" t="s">
        <v>7810</v>
      </c>
    </row>
    <row r="89">
      <c r="A89" s="91">
        <v>44621.0</v>
      </c>
      <c r="B89" s="92">
        <v>0.7916666666666666</v>
      </c>
      <c r="C89" s="22" t="s">
        <v>7789</v>
      </c>
      <c r="G89" s="22">
        <v>214497.0</v>
      </c>
      <c r="H89" s="22" t="s">
        <v>8397</v>
      </c>
      <c r="I89" s="22" t="s">
        <v>7791</v>
      </c>
      <c r="J89" s="22" t="s">
        <v>8590</v>
      </c>
      <c r="L89" s="22">
        <v>1.0</v>
      </c>
      <c r="M89" s="22">
        <v>1.0</v>
      </c>
      <c r="N89" s="22" t="s">
        <v>8591</v>
      </c>
      <c r="O89" s="22" t="s">
        <v>8592</v>
      </c>
      <c r="P89" s="22" t="s">
        <v>8593</v>
      </c>
      <c r="Q89" s="22" t="s">
        <v>8090</v>
      </c>
      <c r="R89" s="22">
        <v>12267.0</v>
      </c>
      <c r="S89" s="91">
        <v>23969.0</v>
      </c>
      <c r="T89" s="22" t="s">
        <v>7797</v>
      </c>
      <c r="U89" s="22" t="s">
        <v>8594</v>
      </c>
      <c r="V89" s="22" t="s">
        <v>8595</v>
      </c>
      <c r="W89" s="22" t="s">
        <v>7799</v>
      </c>
      <c r="X89" s="22" t="s">
        <v>7800</v>
      </c>
      <c r="Y89" s="22" t="s">
        <v>8596</v>
      </c>
      <c r="Z89" s="22" t="s">
        <v>8597</v>
      </c>
      <c r="AA89" s="22" t="s">
        <v>7823</v>
      </c>
      <c r="AB89" s="22" t="s">
        <v>7804</v>
      </c>
      <c r="AC89" s="22" t="s">
        <v>8598</v>
      </c>
      <c r="AG89" s="22" t="s">
        <v>7806</v>
      </c>
      <c r="AH89" s="22" t="s">
        <v>7789</v>
      </c>
      <c r="AI89" s="22" t="s">
        <v>7789</v>
      </c>
      <c r="AJ89" s="22" t="s">
        <v>7881</v>
      </c>
      <c r="AK89" s="22" t="s">
        <v>7808</v>
      </c>
      <c r="AL89" s="22" t="s">
        <v>7809</v>
      </c>
      <c r="AM89" s="22" t="s">
        <v>7810</v>
      </c>
      <c r="AN89" s="22" t="s">
        <v>7811</v>
      </c>
      <c r="AO89" s="22" t="s">
        <v>7847</v>
      </c>
      <c r="AP89" s="22">
        <v>1.871859587E9</v>
      </c>
      <c r="AQ89" s="22" t="s">
        <v>7813</v>
      </c>
      <c r="AS89" s="22" t="s">
        <v>7847</v>
      </c>
      <c r="AT89" s="22">
        <v>1.871859587E9</v>
      </c>
      <c r="AU89" s="22" t="s">
        <v>7813</v>
      </c>
      <c r="AW89" s="22" t="s">
        <v>7813</v>
      </c>
      <c r="AY89" s="22" t="s">
        <v>7813</v>
      </c>
      <c r="BA89" s="22" t="s">
        <v>7915</v>
      </c>
      <c r="BB89" s="22">
        <v>7.22850397E8</v>
      </c>
      <c r="BG89" s="22" t="s">
        <v>7810</v>
      </c>
    </row>
    <row r="90">
      <c r="A90" s="91">
        <v>44621.0</v>
      </c>
      <c r="B90" s="92">
        <v>0.7916666666666666</v>
      </c>
      <c r="C90" s="22" t="s">
        <v>7789</v>
      </c>
      <c r="G90" s="22">
        <v>218431.0</v>
      </c>
      <c r="H90" s="22" t="s">
        <v>8397</v>
      </c>
      <c r="I90" s="22" t="s">
        <v>7815</v>
      </c>
      <c r="J90" s="22" t="s">
        <v>8027</v>
      </c>
      <c r="L90" s="22">
        <v>1.0</v>
      </c>
      <c r="M90" s="22">
        <v>1.0</v>
      </c>
      <c r="N90" s="22" t="s">
        <v>8599</v>
      </c>
      <c r="O90" s="22" t="s">
        <v>8154</v>
      </c>
      <c r="P90" s="22" t="s">
        <v>8600</v>
      </c>
      <c r="R90" s="22">
        <v>13383.0</v>
      </c>
      <c r="S90" s="91">
        <v>27079.0</v>
      </c>
      <c r="T90" s="22" t="s">
        <v>7797</v>
      </c>
      <c r="U90" s="22" t="s">
        <v>8601</v>
      </c>
      <c r="W90" s="22" t="s">
        <v>7954</v>
      </c>
      <c r="X90" s="22" t="s">
        <v>7800</v>
      </c>
      <c r="Y90" s="22">
        <v>79924.0</v>
      </c>
      <c r="Z90" s="22" t="s">
        <v>8602</v>
      </c>
      <c r="AA90" s="22" t="s">
        <v>7823</v>
      </c>
      <c r="AB90" s="22" t="s">
        <v>7804</v>
      </c>
      <c r="AC90" s="22" t="s">
        <v>8603</v>
      </c>
      <c r="AD90" s="22" t="s">
        <v>8604</v>
      </c>
      <c r="AF90" s="22" t="s">
        <v>8605</v>
      </c>
      <c r="AG90" s="22" t="s">
        <v>7806</v>
      </c>
      <c r="AH90" s="22" t="s">
        <v>7789</v>
      </c>
      <c r="AI90" s="22" t="s">
        <v>7789</v>
      </c>
      <c r="AJ90" s="22" t="s">
        <v>7881</v>
      </c>
      <c r="AK90" s="22" t="s">
        <v>7808</v>
      </c>
      <c r="AL90" s="22" t="s">
        <v>7809</v>
      </c>
      <c r="AM90" s="22" t="s">
        <v>7810</v>
      </c>
      <c r="AN90" s="22" t="s">
        <v>7811</v>
      </c>
      <c r="AO90" s="22" t="s">
        <v>7825</v>
      </c>
      <c r="AP90" s="22">
        <v>1.457958902E9</v>
      </c>
      <c r="AQ90" s="22" t="s">
        <v>7813</v>
      </c>
      <c r="AS90" s="22" t="s">
        <v>7825</v>
      </c>
      <c r="AT90" s="22">
        <v>1.457958902E9</v>
      </c>
      <c r="AU90" s="22" t="s">
        <v>7813</v>
      </c>
      <c r="AW90" s="22" t="s">
        <v>7813</v>
      </c>
      <c r="AY90" s="22" t="s">
        <v>7813</v>
      </c>
      <c r="BA90" s="22" t="s">
        <v>6770</v>
      </c>
      <c r="BB90" s="22" t="s">
        <v>8606</v>
      </c>
      <c r="BC90" s="22" t="s">
        <v>7836</v>
      </c>
      <c r="BD90" s="22" t="s">
        <v>8607</v>
      </c>
      <c r="BG90" s="22" t="s">
        <v>7810</v>
      </c>
    </row>
    <row r="91">
      <c r="A91" s="91">
        <v>44621.0</v>
      </c>
      <c r="B91" s="92">
        <v>0.7916666666666666</v>
      </c>
      <c r="C91" s="22" t="s">
        <v>7789</v>
      </c>
      <c r="G91" s="22">
        <v>218452.0</v>
      </c>
      <c r="H91" s="22" t="s">
        <v>8397</v>
      </c>
      <c r="I91" s="22" t="s">
        <v>7815</v>
      </c>
      <c r="J91" s="22" t="s">
        <v>8608</v>
      </c>
      <c r="L91" s="22">
        <v>1.0</v>
      </c>
      <c r="M91" s="22">
        <v>1.0</v>
      </c>
      <c r="N91" s="22" t="s">
        <v>8609</v>
      </c>
      <c r="O91" s="22" t="s">
        <v>8610</v>
      </c>
      <c r="P91" s="22" t="s">
        <v>8611</v>
      </c>
      <c r="Q91" s="22" t="s">
        <v>7874</v>
      </c>
      <c r="R91" s="22">
        <v>16473.0</v>
      </c>
      <c r="S91" s="91">
        <v>22507.0</v>
      </c>
      <c r="T91" s="22" t="s">
        <v>7819</v>
      </c>
      <c r="U91" s="22" t="s">
        <v>8612</v>
      </c>
      <c r="W91" s="22" t="s">
        <v>7954</v>
      </c>
      <c r="X91" s="22" t="s">
        <v>7800</v>
      </c>
      <c r="Y91" s="22">
        <v>79935.0</v>
      </c>
      <c r="Z91" s="22" t="s">
        <v>8613</v>
      </c>
      <c r="AA91" s="22" t="s">
        <v>7823</v>
      </c>
      <c r="AB91" s="22" t="s">
        <v>7804</v>
      </c>
      <c r="AC91" s="22" t="s">
        <v>8614</v>
      </c>
      <c r="AD91" s="22" t="s">
        <v>8615</v>
      </c>
      <c r="AF91" s="22" t="s">
        <v>8616</v>
      </c>
      <c r="AG91" s="22" t="s">
        <v>7806</v>
      </c>
      <c r="AH91" s="22" t="s">
        <v>7789</v>
      </c>
      <c r="AI91" s="22" t="s">
        <v>7789</v>
      </c>
      <c r="AJ91" s="22" t="s">
        <v>7881</v>
      </c>
      <c r="AK91" s="22" t="s">
        <v>7808</v>
      </c>
      <c r="AL91" s="22" t="s">
        <v>7809</v>
      </c>
      <c r="AM91" s="22" t="s">
        <v>7810</v>
      </c>
      <c r="AN91" s="22" t="s">
        <v>7811</v>
      </c>
      <c r="AO91" s="22" t="s">
        <v>7825</v>
      </c>
      <c r="AP91" s="22">
        <v>1.457958902E9</v>
      </c>
      <c r="AQ91" s="22" t="s">
        <v>7813</v>
      </c>
      <c r="AS91" s="22" t="s">
        <v>7825</v>
      </c>
      <c r="AT91" s="22">
        <v>1.457958902E9</v>
      </c>
      <c r="AU91" s="22" t="s">
        <v>7813</v>
      </c>
      <c r="AW91" s="22" t="s">
        <v>7813</v>
      </c>
      <c r="AY91" s="22" t="s">
        <v>7813</v>
      </c>
      <c r="BA91" s="22" t="s">
        <v>6770</v>
      </c>
      <c r="BB91" s="22" t="s">
        <v>8617</v>
      </c>
      <c r="BG91" s="22" t="s">
        <v>7810</v>
      </c>
    </row>
    <row r="92">
      <c r="A92" s="91">
        <v>44621.0</v>
      </c>
      <c r="B92" s="92">
        <v>0.7916666666666666</v>
      </c>
      <c r="C92" s="22" t="s">
        <v>7789</v>
      </c>
      <c r="G92" s="22">
        <v>218467.0</v>
      </c>
      <c r="H92" s="22" t="s">
        <v>8397</v>
      </c>
      <c r="I92" s="22" t="s">
        <v>7815</v>
      </c>
      <c r="J92" s="22" t="s">
        <v>8077</v>
      </c>
      <c r="L92" s="22">
        <v>1.0</v>
      </c>
      <c r="M92" s="22">
        <v>1.0</v>
      </c>
      <c r="N92" s="22" t="s">
        <v>8618</v>
      </c>
      <c r="O92" s="22" t="s">
        <v>8619</v>
      </c>
      <c r="P92" s="22" t="s">
        <v>8620</v>
      </c>
      <c r="R92" s="22">
        <v>15479.0</v>
      </c>
      <c r="S92" s="91">
        <v>28397.0</v>
      </c>
      <c r="T92" s="22" t="s">
        <v>7797</v>
      </c>
      <c r="U92" s="22" t="s">
        <v>8621</v>
      </c>
      <c r="W92" s="22" t="s">
        <v>7799</v>
      </c>
      <c r="X92" s="22" t="s">
        <v>7800</v>
      </c>
      <c r="Y92" s="22" t="s">
        <v>8622</v>
      </c>
      <c r="Z92" s="22" t="s">
        <v>8623</v>
      </c>
      <c r="AA92" s="22" t="s">
        <v>7823</v>
      </c>
      <c r="AB92" s="22" t="s">
        <v>7804</v>
      </c>
      <c r="AC92" s="22" t="s">
        <v>8624</v>
      </c>
      <c r="AD92" s="22" t="s">
        <v>8624</v>
      </c>
      <c r="AF92" s="22" t="s">
        <v>8625</v>
      </c>
      <c r="AG92" s="22" t="s">
        <v>7806</v>
      </c>
      <c r="AH92" s="22" t="s">
        <v>7789</v>
      </c>
      <c r="AI92" s="22" t="s">
        <v>7789</v>
      </c>
      <c r="AJ92" s="22" t="s">
        <v>7881</v>
      </c>
      <c r="AK92" s="22" t="s">
        <v>7808</v>
      </c>
      <c r="AL92" s="22" t="s">
        <v>7809</v>
      </c>
      <c r="AM92" s="22" t="s">
        <v>7810</v>
      </c>
      <c r="AN92" s="22" t="s">
        <v>7811</v>
      </c>
      <c r="AO92" s="22" t="s">
        <v>370</v>
      </c>
      <c r="AP92" s="22">
        <v>1.851670285E9</v>
      </c>
      <c r="AQ92" s="22" t="s">
        <v>7813</v>
      </c>
      <c r="AS92" s="22" t="s">
        <v>370</v>
      </c>
      <c r="AT92" s="22">
        <v>1.851670285E9</v>
      </c>
      <c r="AU92" s="22" t="s">
        <v>7813</v>
      </c>
      <c r="AW92" s="22" t="s">
        <v>7813</v>
      </c>
      <c r="AY92" s="22" t="s">
        <v>7813</v>
      </c>
      <c r="BA92" s="22" t="s">
        <v>8301</v>
      </c>
      <c r="BB92" s="22">
        <v>9.20487629E8</v>
      </c>
      <c r="BG92" s="22" t="s">
        <v>7810</v>
      </c>
    </row>
    <row r="93">
      <c r="A93" s="91">
        <v>44621.0</v>
      </c>
      <c r="B93" s="92">
        <v>0.7916666666666666</v>
      </c>
      <c r="C93" s="22" t="s">
        <v>7789</v>
      </c>
      <c r="G93" s="22">
        <v>223810.0</v>
      </c>
      <c r="H93" s="22" t="s">
        <v>8397</v>
      </c>
      <c r="I93" s="22" t="s">
        <v>7905</v>
      </c>
      <c r="J93" s="22" t="s">
        <v>8077</v>
      </c>
      <c r="L93" s="22">
        <v>1.0</v>
      </c>
      <c r="M93" s="22">
        <v>1.0</v>
      </c>
      <c r="N93" s="22" t="s">
        <v>8626</v>
      </c>
      <c r="O93" s="22" t="s">
        <v>8627</v>
      </c>
      <c r="P93" s="22" t="s">
        <v>7886</v>
      </c>
      <c r="R93" s="22">
        <v>18042.0</v>
      </c>
      <c r="S93" s="91">
        <v>12490.0</v>
      </c>
      <c r="T93" s="22" t="s">
        <v>7819</v>
      </c>
      <c r="U93" s="22" t="s">
        <v>8628</v>
      </c>
      <c r="W93" s="22" t="s">
        <v>7799</v>
      </c>
      <c r="X93" s="22" t="s">
        <v>7800</v>
      </c>
      <c r="Y93" s="22" t="s">
        <v>8629</v>
      </c>
      <c r="Z93" s="22" t="s">
        <v>8630</v>
      </c>
      <c r="AA93" s="22" t="s">
        <v>7823</v>
      </c>
      <c r="AB93" s="22" t="s">
        <v>7804</v>
      </c>
      <c r="AC93" s="22" t="s">
        <v>8631</v>
      </c>
      <c r="AD93" s="22" t="s">
        <v>8631</v>
      </c>
      <c r="AF93" s="22" t="s">
        <v>8632</v>
      </c>
      <c r="AG93" s="22" t="s">
        <v>7806</v>
      </c>
      <c r="AH93" s="22" t="s">
        <v>7789</v>
      </c>
      <c r="AI93" s="22" t="s">
        <v>7789</v>
      </c>
      <c r="AJ93" s="22" t="s">
        <v>7807</v>
      </c>
      <c r="AK93" s="22" t="s">
        <v>7808</v>
      </c>
      <c r="AL93" s="22" t="s">
        <v>7809</v>
      </c>
      <c r="AM93" s="22" t="s">
        <v>7810</v>
      </c>
      <c r="AN93" s="22" t="s">
        <v>7811</v>
      </c>
      <c r="AO93" s="22" t="s">
        <v>7812</v>
      </c>
      <c r="AP93" s="22">
        <v>1.528383965E9</v>
      </c>
      <c r="AQ93" s="22" t="s">
        <v>7813</v>
      </c>
      <c r="AS93" s="22" t="s">
        <v>7812</v>
      </c>
      <c r="AT93" s="22">
        <v>1.528383965E9</v>
      </c>
      <c r="AU93" s="22" t="s">
        <v>7813</v>
      </c>
      <c r="AW93" s="22" t="s">
        <v>7813</v>
      </c>
      <c r="AY93" s="22" t="s">
        <v>7813</v>
      </c>
      <c r="BA93" s="22" t="s">
        <v>7836</v>
      </c>
      <c r="BB93" s="22" t="s">
        <v>8633</v>
      </c>
      <c r="BC93" s="22" t="s">
        <v>7870</v>
      </c>
      <c r="BD93" s="22">
        <v>5.19920422E8</v>
      </c>
      <c r="BG93" s="22" t="s">
        <v>7810</v>
      </c>
    </row>
    <row r="94">
      <c r="A94" s="91">
        <v>44621.0</v>
      </c>
      <c r="B94" s="92">
        <v>0.8333333333333334</v>
      </c>
      <c r="C94" s="22" t="s">
        <v>7789</v>
      </c>
      <c r="G94" s="22">
        <v>218024.0</v>
      </c>
      <c r="H94" s="22" t="s">
        <v>8397</v>
      </c>
      <c r="I94" s="22" t="s">
        <v>7791</v>
      </c>
      <c r="J94" s="22" t="s">
        <v>8096</v>
      </c>
      <c r="L94" s="22">
        <v>1.0</v>
      </c>
      <c r="M94" s="22">
        <v>1.0</v>
      </c>
      <c r="N94" s="22" t="s">
        <v>8634</v>
      </c>
      <c r="O94" s="22" t="s">
        <v>8635</v>
      </c>
      <c r="P94" s="22" t="s">
        <v>8636</v>
      </c>
      <c r="R94" s="22">
        <v>10381.0</v>
      </c>
      <c r="S94" s="91">
        <v>15865.0</v>
      </c>
      <c r="T94" s="22" t="s">
        <v>7797</v>
      </c>
      <c r="U94" s="22" t="s">
        <v>8637</v>
      </c>
      <c r="W94" s="22" t="s">
        <v>7799</v>
      </c>
      <c r="X94" s="22" t="s">
        <v>7800</v>
      </c>
      <c r="Y94" s="22" t="s">
        <v>8638</v>
      </c>
      <c r="Z94" s="22" t="s">
        <v>8639</v>
      </c>
      <c r="AA94" s="22" t="s">
        <v>7823</v>
      </c>
      <c r="AB94" s="22" t="s">
        <v>7856</v>
      </c>
      <c r="AC94" s="22" t="s">
        <v>8640</v>
      </c>
      <c r="AD94" s="22" t="s">
        <v>8641</v>
      </c>
      <c r="AF94" s="22" t="s">
        <v>8642</v>
      </c>
      <c r="AG94" s="22" t="s">
        <v>7806</v>
      </c>
      <c r="AH94" s="22" t="s">
        <v>7789</v>
      </c>
      <c r="AI94" s="22" t="s">
        <v>7789</v>
      </c>
      <c r="AJ94" s="22" t="s">
        <v>7807</v>
      </c>
      <c r="AK94" s="22" t="s">
        <v>7808</v>
      </c>
      <c r="AL94" s="22" t="s">
        <v>7809</v>
      </c>
      <c r="AM94" s="22" t="s">
        <v>7810</v>
      </c>
      <c r="AN94" s="22" t="s">
        <v>7811</v>
      </c>
      <c r="AO94" s="22" t="s">
        <v>7847</v>
      </c>
      <c r="AP94" s="22">
        <v>1.871859587E9</v>
      </c>
      <c r="AQ94" s="22" t="s">
        <v>7813</v>
      </c>
      <c r="AS94" s="22" t="s">
        <v>7847</v>
      </c>
      <c r="AT94" s="22">
        <v>1.871859587E9</v>
      </c>
      <c r="AU94" s="22" t="s">
        <v>7813</v>
      </c>
      <c r="AW94" s="22" t="s">
        <v>7813</v>
      </c>
      <c r="AY94" s="22" t="s">
        <v>7813</v>
      </c>
      <c r="BA94" s="22" t="s">
        <v>8589</v>
      </c>
      <c r="BB94" s="22">
        <v>9.08169543E8</v>
      </c>
      <c r="BG94" s="22" t="s">
        <v>7810</v>
      </c>
    </row>
    <row r="95">
      <c r="A95" s="91">
        <v>44621.0</v>
      </c>
      <c r="B95" s="92">
        <v>0.8333333333333334</v>
      </c>
      <c r="C95" s="22" t="s">
        <v>7789</v>
      </c>
      <c r="G95" s="22">
        <v>218441.0</v>
      </c>
      <c r="H95" s="22" t="s">
        <v>8397</v>
      </c>
      <c r="I95" s="22" t="s">
        <v>7815</v>
      </c>
      <c r="J95" s="22" t="s">
        <v>8077</v>
      </c>
      <c r="L95" s="22">
        <v>1.0</v>
      </c>
      <c r="M95" s="22">
        <v>1.0</v>
      </c>
      <c r="N95" s="22" t="s">
        <v>8643</v>
      </c>
      <c r="O95" s="22" t="s">
        <v>8644</v>
      </c>
      <c r="P95" s="22" t="s">
        <v>8645</v>
      </c>
      <c r="Q95" s="22" t="s">
        <v>7796</v>
      </c>
      <c r="R95" s="22">
        <v>14161.0</v>
      </c>
      <c r="S95" s="91">
        <v>18739.0</v>
      </c>
      <c r="T95" s="22" t="s">
        <v>7819</v>
      </c>
      <c r="U95" s="22" t="s">
        <v>8646</v>
      </c>
      <c r="W95" s="22" t="s">
        <v>7799</v>
      </c>
      <c r="X95" s="22" t="s">
        <v>7800</v>
      </c>
      <c r="Y95" s="22" t="s">
        <v>8647</v>
      </c>
      <c r="Z95" s="22" t="s">
        <v>8648</v>
      </c>
      <c r="AA95" s="22" t="s">
        <v>7823</v>
      </c>
      <c r="AB95" s="22" t="s">
        <v>7856</v>
      </c>
      <c r="AC95" s="22" t="s">
        <v>8649</v>
      </c>
      <c r="AD95" s="22" t="s">
        <v>8650</v>
      </c>
      <c r="AG95" s="22" t="s">
        <v>7806</v>
      </c>
      <c r="AH95" s="22" t="s">
        <v>7789</v>
      </c>
      <c r="AI95" s="22" t="s">
        <v>7789</v>
      </c>
      <c r="AJ95" s="22" t="s">
        <v>7807</v>
      </c>
      <c r="AK95" s="22" t="s">
        <v>7808</v>
      </c>
      <c r="AL95" s="22" t="s">
        <v>7809</v>
      </c>
      <c r="AM95" s="22" t="s">
        <v>7810</v>
      </c>
      <c r="AN95" s="22" t="s">
        <v>7811</v>
      </c>
      <c r="AO95" s="22" t="s">
        <v>370</v>
      </c>
      <c r="AP95" s="22">
        <v>1.851670285E9</v>
      </c>
      <c r="AQ95" s="22" t="s">
        <v>7813</v>
      </c>
      <c r="AS95" s="22" t="s">
        <v>370</v>
      </c>
      <c r="AT95" s="22">
        <v>1.851670285E9</v>
      </c>
      <c r="AU95" s="22" t="s">
        <v>7813</v>
      </c>
      <c r="AW95" s="22" t="s">
        <v>7813</v>
      </c>
      <c r="AY95" s="22" t="s">
        <v>7813</v>
      </c>
      <c r="BA95" s="22" t="s">
        <v>6846</v>
      </c>
      <c r="BB95" s="22" t="s">
        <v>8651</v>
      </c>
      <c r="BC95" s="22" t="s">
        <v>7836</v>
      </c>
      <c r="BD95" s="22" t="s">
        <v>8652</v>
      </c>
      <c r="BG95" s="22" t="s">
        <v>7810</v>
      </c>
    </row>
    <row r="96">
      <c r="A96" s="91">
        <v>44621.0</v>
      </c>
      <c r="B96" s="92">
        <v>0.8333333333333334</v>
      </c>
      <c r="C96" s="22" t="s">
        <v>7789</v>
      </c>
      <c r="G96" s="22">
        <v>218877.0</v>
      </c>
      <c r="H96" s="22" t="s">
        <v>8397</v>
      </c>
      <c r="I96" s="22" t="s">
        <v>7815</v>
      </c>
      <c r="J96" s="22" t="s">
        <v>8653</v>
      </c>
      <c r="L96" s="22">
        <v>1.0</v>
      </c>
      <c r="M96" s="22">
        <v>1.0</v>
      </c>
      <c r="N96" s="22" t="s">
        <v>8654</v>
      </c>
      <c r="O96" s="22" t="s">
        <v>8655</v>
      </c>
      <c r="P96" s="22" t="s">
        <v>8656</v>
      </c>
      <c r="R96" s="22">
        <v>14858.0</v>
      </c>
      <c r="S96" s="91">
        <v>33442.0</v>
      </c>
      <c r="T96" s="22" t="s">
        <v>7819</v>
      </c>
      <c r="U96" s="22" t="s">
        <v>8657</v>
      </c>
      <c r="W96" s="22" t="s">
        <v>7799</v>
      </c>
      <c r="X96" s="22" t="s">
        <v>7800</v>
      </c>
      <c r="Y96" s="22" t="s">
        <v>8658</v>
      </c>
      <c r="Z96" s="22" t="s">
        <v>8659</v>
      </c>
      <c r="AA96" s="22" t="s">
        <v>7803</v>
      </c>
      <c r="AB96" s="22" t="s">
        <v>7930</v>
      </c>
      <c r="AC96" s="22" t="s">
        <v>8660</v>
      </c>
      <c r="AD96" s="22" t="s">
        <v>8660</v>
      </c>
      <c r="AG96" s="22" t="s">
        <v>7806</v>
      </c>
      <c r="AH96" s="22" t="s">
        <v>7789</v>
      </c>
      <c r="AI96" s="22" t="s">
        <v>7789</v>
      </c>
      <c r="AJ96" s="22" t="s">
        <v>7881</v>
      </c>
      <c r="AK96" s="22" t="s">
        <v>7808</v>
      </c>
      <c r="AL96" s="22" t="s">
        <v>7809</v>
      </c>
      <c r="AM96" s="22" t="s">
        <v>7810</v>
      </c>
      <c r="AN96" s="22" t="s">
        <v>7811</v>
      </c>
      <c r="AO96" s="22" t="s">
        <v>7825</v>
      </c>
      <c r="AP96" s="22">
        <v>1.457958902E9</v>
      </c>
      <c r="AQ96" s="22" t="s">
        <v>7813</v>
      </c>
      <c r="AS96" s="22" t="s">
        <v>7825</v>
      </c>
      <c r="AT96" s="22">
        <v>1.457958902E9</v>
      </c>
      <c r="AU96" s="22" t="s">
        <v>7813</v>
      </c>
      <c r="AW96" s="22" t="s">
        <v>7813</v>
      </c>
      <c r="AY96" s="22" t="s">
        <v>7813</v>
      </c>
      <c r="BA96" s="22" t="s">
        <v>7915</v>
      </c>
      <c r="BB96" s="22">
        <v>7.16839754E8</v>
      </c>
      <c r="BG96" s="22" t="s">
        <v>7810</v>
      </c>
    </row>
    <row r="97">
      <c r="A97" s="91">
        <v>44621.0</v>
      </c>
      <c r="B97" s="92">
        <v>0.8333333333333334</v>
      </c>
      <c r="C97" s="22" t="s">
        <v>7789</v>
      </c>
      <c r="G97" s="22">
        <v>218932.0</v>
      </c>
      <c r="H97" s="22" t="s">
        <v>8397</v>
      </c>
      <c r="I97" s="22" t="s">
        <v>7815</v>
      </c>
      <c r="J97" s="22" t="s">
        <v>8096</v>
      </c>
      <c r="L97" s="22">
        <v>1.0</v>
      </c>
      <c r="M97" s="22">
        <v>1.0</v>
      </c>
      <c r="N97" s="22" t="s">
        <v>8661</v>
      </c>
      <c r="O97" s="22" t="s">
        <v>8662</v>
      </c>
      <c r="P97" s="22" t="s">
        <v>8663</v>
      </c>
      <c r="R97" s="22">
        <v>9863.0</v>
      </c>
      <c r="S97" s="91">
        <v>17578.0</v>
      </c>
      <c r="T97" s="22" t="s">
        <v>7797</v>
      </c>
      <c r="U97" s="22" t="s">
        <v>8664</v>
      </c>
      <c r="V97" s="22" t="s">
        <v>8665</v>
      </c>
      <c r="W97" s="22" t="s">
        <v>7799</v>
      </c>
      <c r="X97" s="22" t="s">
        <v>7800</v>
      </c>
      <c r="Y97" s="22" t="s">
        <v>8666</v>
      </c>
      <c r="Z97" s="22" t="s">
        <v>8667</v>
      </c>
      <c r="AA97" s="22" t="s">
        <v>7823</v>
      </c>
      <c r="AB97" s="22" t="s">
        <v>7804</v>
      </c>
      <c r="AC97" s="22" t="s">
        <v>8668</v>
      </c>
      <c r="AG97" s="22" t="s">
        <v>7806</v>
      </c>
      <c r="AH97" s="22" t="s">
        <v>7789</v>
      </c>
      <c r="AI97" s="22" t="s">
        <v>7789</v>
      </c>
      <c r="AJ97" s="22" t="s">
        <v>7807</v>
      </c>
      <c r="AK97" s="22" t="s">
        <v>7808</v>
      </c>
      <c r="AL97" s="22" t="s">
        <v>7809</v>
      </c>
      <c r="AM97" s="22" t="s">
        <v>7810</v>
      </c>
      <c r="AN97" s="22" t="s">
        <v>7811</v>
      </c>
      <c r="AO97" s="22" t="s">
        <v>370</v>
      </c>
      <c r="AP97" s="22">
        <v>1.851670285E9</v>
      </c>
      <c r="AQ97" s="22" t="s">
        <v>7813</v>
      </c>
      <c r="AS97" s="22" t="s">
        <v>370</v>
      </c>
      <c r="AT97" s="22">
        <v>1.851670285E9</v>
      </c>
      <c r="AU97" s="22" t="s">
        <v>7813</v>
      </c>
      <c r="AW97" s="22" t="s">
        <v>7813</v>
      </c>
      <c r="AY97" s="22" t="s">
        <v>7813</v>
      </c>
      <c r="BA97" s="22" t="s">
        <v>8189</v>
      </c>
      <c r="BB97" s="22">
        <v>5.000000503E11</v>
      </c>
      <c r="BC97" s="22" t="s">
        <v>7883</v>
      </c>
      <c r="BD97" s="22">
        <v>5.08190708E8</v>
      </c>
      <c r="BG97" s="22" t="s">
        <v>7810</v>
      </c>
    </row>
    <row r="98">
      <c r="A98" s="91">
        <v>44621.0</v>
      </c>
      <c r="B98" s="92">
        <v>0.8333333333333334</v>
      </c>
      <c r="C98" s="22" t="s">
        <v>7789</v>
      </c>
      <c r="G98" s="22">
        <v>219020.0</v>
      </c>
      <c r="H98" s="22" t="s">
        <v>8397</v>
      </c>
      <c r="I98" s="22" t="s">
        <v>7815</v>
      </c>
      <c r="J98" s="22" t="s">
        <v>8260</v>
      </c>
      <c r="L98" s="22">
        <v>1.0</v>
      </c>
      <c r="M98" s="22">
        <v>1.0</v>
      </c>
      <c r="N98" s="22" t="s">
        <v>8669</v>
      </c>
      <c r="O98" s="22" t="s">
        <v>8670</v>
      </c>
      <c r="P98" s="22" t="s">
        <v>8671</v>
      </c>
      <c r="R98" s="22">
        <v>15703.0</v>
      </c>
      <c r="S98" s="91">
        <v>22279.0</v>
      </c>
      <c r="T98" s="22" t="s">
        <v>7819</v>
      </c>
      <c r="U98" s="22" t="s">
        <v>8672</v>
      </c>
      <c r="W98" s="22" t="s">
        <v>7799</v>
      </c>
      <c r="X98" s="22" t="s">
        <v>7800</v>
      </c>
      <c r="Y98" s="22" t="s">
        <v>8673</v>
      </c>
      <c r="Z98" s="22" t="s">
        <v>8674</v>
      </c>
      <c r="AA98" s="22" t="s">
        <v>7823</v>
      </c>
      <c r="AB98" s="22" t="s">
        <v>7930</v>
      </c>
      <c r="AC98" s="22" t="s">
        <v>8675</v>
      </c>
      <c r="AD98" s="22" t="s">
        <v>8676</v>
      </c>
      <c r="AG98" s="22" t="s">
        <v>7806</v>
      </c>
      <c r="AH98" s="22" t="s">
        <v>7789</v>
      </c>
      <c r="AI98" s="22" t="s">
        <v>7789</v>
      </c>
      <c r="AJ98" s="22" t="s">
        <v>7881</v>
      </c>
      <c r="AK98" s="22" t="s">
        <v>7808</v>
      </c>
      <c r="AL98" s="22" t="s">
        <v>7809</v>
      </c>
      <c r="AM98" s="22" t="s">
        <v>7810</v>
      </c>
      <c r="AN98" s="22" t="s">
        <v>7811</v>
      </c>
      <c r="AO98" s="22" t="s">
        <v>370</v>
      </c>
      <c r="AP98" s="22">
        <v>1.851670285E9</v>
      </c>
      <c r="AQ98" s="22" t="s">
        <v>7813</v>
      </c>
      <c r="AS98" s="22" t="s">
        <v>370</v>
      </c>
      <c r="AT98" s="22">
        <v>1.851670285E9</v>
      </c>
      <c r="AU98" s="22" t="s">
        <v>7813</v>
      </c>
      <c r="AW98" s="22" t="s">
        <v>7813</v>
      </c>
      <c r="AY98" s="22" t="s">
        <v>7813</v>
      </c>
      <c r="BA98" s="22" t="s">
        <v>7870</v>
      </c>
      <c r="BB98" s="22">
        <v>5.27753268E8</v>
      </c>
      <c r="BG98" s="22" t="s">
        <v>7810</v>
      </c>
    </row>
    <row r="99">
      <c r="A99" s="91">
        <v>44621.0</v>
      </c>
      <c r="B99" s="92">
        <v>0.8541666666666666</v>
      </c>
      <c r="C99" s="22" t="s">
        <v>7789</v>
      </c>
      <c r="G99" s="22">
        <v>225676.0</v>
      </c>
      <c r="H99" s="22" t="s">
        <v>8397</v>
      </c>
      <c r="I99" s="22" t="s">
        <v>7916</v>
      </c>
      <c r="J99" s="22" t="s">
        <v>8260</v>
      </c>
      <c r="L99" s="22">
        <v>1.0</v>
      </c>
      <c r="M99" s="22">
        <v>1.0</v>
      </c>
      <c r="N99" s="22" t="s">
        <v>8677</v>
      </c>
      <c r="O99" s="22" t="s">
        <v>8506</v>
      </c>
      <c r="P99" s="22" t="s">
        <v>8069</v>
      </c>
      <c r="R99" s="22">
        <v>15737.0</v>
      </c>
      <c r="S99" s="91">
        <v>27398.0</v>
      </c>
      <c r="T99" s="22" t="s">
        <v>7819</v>
      </c>
      <c r="U99" s="22" t="s">
        <v>8678</v>
      </c>
      <c r="W99" s="22" t="s">
        <v>7954</v>
      </c>
      <c r="X99" s="22" t="s">
        <v>7800</v>
      </c>
      <c r="Y99" s="22">
        <v>79925.0</v>
      </c>
      <c r="Z99" s="22" t="s">
        <v>8679</v>
      </c>
      <c r="AA99" s="22" t="s">
        <v>7823</v>
      </c>
      <c r="AB99" s="22" t="s">
        <v>7804</v>
      </c>
      <c r="AC99" s="22" t="s">
        <v>8680</v>
      </c>
      <c r="AD99" s="22" t="s">
        <v>8680</v>
      </c>
      <c r="AF99" s="22" t="s">
        <v>8681</v>
      </c>
      <c r="AG99" s="22" t="s">
        <v>7806</v>
      </c>
      <c r="AH99" s="22" t="s">
        <v>7789</v>
      </c>
      <c r="AI99" s="22" t="s">
        <v>7789</v>
      </c>
      <c r="AJ99" s="22" t="s">
        <v>7881</v>
      </c>
      <c r="AK99" s="22" t="s">
        <v>7808</v>
      </c>
      <c r="AL99" s="22" t="s">
        <v>7809</v>
      </c>
      <c r="AM99" s="22" t="s">
        <v>7810</v>
      </c>
      <c r="AN99" s="22" t="s">
        <v>7811</v>
      </c>
      <c r="AO99" s="22" t="s">
        <v>7812</v>
      </c>
      <c r="AP99" s="22">
        <v>1.528383965E9</v>
      </c>
      <c r="AQ99" s="22" t="s">
        <v>7813</v>
      </c>
      <c r="AS99" s="22" t="s">
        <v>7812</v>
      </c>
      <c r="AT99" s="22">
        <v>1.528383965E9</v>
      </c>
      <c r="AU99" s="22" t="s">
        <v>7813</v>
      </c>
      <c r="AW99" s="22" t="s">
        <v>7813</v>
      </c>
      <c r="AY99" s="22" t="s">
        <v>7813</v>
      </c>
      <c r="BA99" s="22" t="s">
        <v>7914</v>
      </c>
      <c r="BB99" s="22">
        <v>1.14088538E8</v>
      </c>
      <c r="BC99" s="22" t="s">
        <v>7883</v>
      </c>
      <c r="BD99" s="22">
        <v>5.21386566E8</v>
      </c>
      <c r="BG99" s="22" t="s">
        <v>7810</v>
      </c>
    </row>
    <row r="100">
      <c r="A100" s="91">
        <v>44621.0</v>
      </c>
      <c r="B100" s="92">
        <v>0.3333333333333333</v>
      </c>
      <c r="C100" s="22" t="s">
        <v>7789</v>
      </c>
      <c r="G100" s="22">
        <v>214451.0</v>
      </c>
      <c r="H100" s="22" t="s">
        <v>8682</v>
      </c>
      <c r="I100" s="22" t="s">
        <v>7815</v>
      </c>
      <c r="J100" s="22" t="s">
        <v>7792</v>
      </c>
      <c r="L100" s="22">
        <v>1.0</v>
      </c>
      <c r="M100" s="22">
        <v>1.0</v>
      </c>
      <c r="N100" s="22" t="s">
        <v>8683</v>
      </c>
      <c r="O100" s="22" t="s">
        <v>8684</v>
      </c>
      <c r="P100" s="22" t="s">
        <v>8685</v>
      </c>
      <c r="R100" s="22">
        <v>11416.0</v>
      </c>
      <c r="S100" s="91">
        <v>16937.0</v>
      </c>
      <c r="T100" s="22" t="s">
        <v>7819</v>
      </c>
      <c r="U100" s="22" t="s">
        <v>8686</v>
      </c>
      <c r="W100" s="22" t="s">
        <v>7799</v>
      </c>
      <c r="X100" s="22" t="s">
        <v>7800</v>
      </c>
      <c r="Y100" s="22" t="s">
        <v>8687</v>
      </c>
      <c r="Z100" s="22" t="s">
        <v>8688</v>
      </c>
      <c r="AA100" s="22" t="s">
        <v>7823</v>
      </c>
      <c r="AB100" s="22" t="s">
        <v>7856</v>
      </c>
      <c r="AC100" s="22" t="s">
        <v>8689</v>
      </c>
      <c r="AD100" s="22" t="s">
        <v>8690</v>
      </c>
      <c r="AF100" s="22" t="s">
        <v>8691</v>
      </c>
      <c r="AG100" s="22" t="s">
        <v>7806</v>
      </c>
      <c r="AH100" s="22" t="s">
        <v>7789</v>
      </c>
      <c r="AI100" s="22" t="s">
        <v>7789</v>
      </c>
      <c r="AJ100" s="22" t="s">
        <v>7807</v>
      </c>
      <c r="AK100" s="22" t="s">
        <v>7808</v>
      </c>
      <c r="AL100" s="22" t="s">
        <v>7809</v>
      </c>
      <c r="AM100" s="22" t="s">
        <v>7810</v>
      </c>
      <c r="AN100" s="22" t="s">
        <v>7811</v>
      </c>
      <c r="AO100" s="22" t="s">
        <v>370</v>
      </c>
      <c r="AP100" s="22">
        <v>1.851670285E9</v>
      </c>
      <c r="AQ100" s="22" t="s">
        <v>7813</v>
      </c>
      <c r="AS100" s="22" t="s">
        <v>370</v>
      </c>
      <c r="AT100" s="22">
        <v>1.851670285E9</v>
      </c>
      <c r="AU100" s="22" t="s">
        <v>7813</v>
      </c>
      <c r="AW100" s="22" t="s">
        <v>7813</v>
      </c>
      <c r="AY100" s="22" t="s">
        <v>7813</v>
      </c>
      <c r="BA100" s="22" t="s">
        <v>8692</v>
      </c>
      <c r="BB100" s="22">
        <v>9.75175236E8</v>
      </c>
      <c r="BG100" s="22" t="s">
        <v>7810</v>
      </c>
    </row>
    <row r="101">
      <c r="A101" s="91">
        <v>44621.0</v>
      </c>
      <c r="B101" s="92">
        <v>0.3645833333333333</v>
      </c>
      <c r="C101" s="22" t="s">
        <v>7789</v>
      </c>
      <c r="G101" s="22">
        <v>217677.0</v>
      </c>
      <c r="H101" s="22" t="s">
        <v>8682</v>
      </c>
      <c r="I101" s="22" t="s">
        <v>7860</v>
      </c>
      <c r="J101" s="22" t="s">
        <v>7792</v>
      </c>
      <c r="L101" s="22">
        <v>1.0</v>
      </c>
      <c r="M101" s="22">
        <v>1.0</v>
      </c>
      <c r="N101" s="22" t="s">
        <v>8693</v>
      </c>
      <c r="O101" s="22" t="s">
        <v>8694</v>
      </c>
      <c r="P101" s="22" t="s">
        <v>8695</v>
      </c>
      <c r="R101" s="22">
        <v>13058.0</v>
      </c>
      <c r="S101" s="91">
        <v>13733.0</v>
      </c>
      <c r="T101" s="22" t="s">
        <v>7797</v>
      </c>
      <c r="U101" s="22" t="s">
        <v>8696</v>
      </c>
      <c r="W101" s="22" t="s">
        <v>7799</v>
      </c>
      <c r="X101" s="22" t="s">
        <v>7800</v>
      </c>
      <c r="Y101" s="22" t="s">
        <v>8697</v>
      </c>
      <c r="Z101" s="22" t="s">
        <v>8698</v>
      </c>
      <c r="AA101" s="22" t="s">
        <v>7803</v>
      </c>
      <c r="AB101" s="22" t="s">
        <v>7804</v>
      </c>
      <c r="AC101" s="22" t="s">
        <v>8699</v>
      </c>
      <c r="AD101" s="22" t="s">
        <v>8700</v>
      </c>
      <c r="AG101" s="22" t="s">
        <v>7806</v>
      </c>
      <c r="AH101" s="22" t="s">
        <v>7789</v>
      </c>
      <c r="AI101" s="22" t="s">
        <v>7789</v>
      </c>
      <c r="AJ101" s="22" t="s">
        <v>7807</v>
      </c>
      <c r="AK101" s="22" t="s">
        <v>7808</v>
      </c>
      <c r="AL101" s="22" t="s">
        <v>7809</v>
      </c>
      <c r="AM101" s="22" t="s">
        <v>7810</v>
      </c>
      <c r="AN101" s="22" t="s">
        <v>7811</v>
      </c>
      <c r="AO101" s="22" t="s">
        <v>7812</v>
      </c>
      <c r="AP101" s="22">
        <v>1.528383965E9</v>
      </c>
      <c r="AQ101" s="22" t="s">
        <v>7813</v>
      </c>
      <c r="AS101" s="22" t="s">
        <v>7812</v>
      </c>
      <c r="AT101" s="22">
        <v>1.528383965E9</v>
      </c>
      <c r="AU101" s="22" t="s">
        <v>7813</v>
      </c>
      <c r="AW101" s="22" t="s">
        <v>7813</v>
      </c>
      <c r="AY101" s="22" t="s">
        <v>7813</v>
      </c>
      <c r="BA101" s="22" t="s">
        <v>7836</v>
      </c>
      <c r="BB101" s="22" t="s">
        <v>8701</v>
      </c>
      <c r="BC101" s="22" t="s">
        <v>6846</v>
      </c>
      <c r="BD101" s="22" t="s">
        <v>8702</v>
      </c>
      <c r="BG101" s="22" t="s">
        <v>7810</v>
      </c>
    </row>
    <row r="102">
      <c r="A102" s="91">
        <v>44621.0</v>
      </c>
      <c r="B102" s="92">
        <v>0.3854166666666667</v>
      </c>
      <c r="C102" s="22" t="s">
        <v>7789</v>
      </c>
      <c r="G102" s="22">
        <v>217981.0</v>
      </c>
      <c r="H102" s="22" t="s">
        <v>8682</v>
      </c>
      <c r="I102" s="22" t="s">
        <v>8703</v>
      </c>
      <c r="J102" s="22" t="s">
        <v>7792</v>
      </c>
      <c r="L102" s="22">
        <v>1.0</v>
      </c>
      <c r="M102" s="22">
        <v>1.0</v>
      </c>
      <c r="N102" s="22" t="s">
        <v>8704</v>
      </c>
      <c r="O102" s="22" t="s">
        <v>8572</v>
      </c>
      <c r="P102" s="22" t="s">
        <v>7943</v>
      </c>
      <c r="R102" s="22">
        <v>17619.0</v>
      </c>
      <c r="S102" s="91">
        <v>22908.0</v>
      </c>
      <c r="T102" s="22" t="s">
        <v>7819</v>
      </c>
      <c r="U102" s="22" t="s">
        <v>8705</v>
      </c>
      <c r="W102" s="22" t="s">
        <v>7799</v>
      </c>
      <c r="X102" s="22" t="s">
        <v>7800</v>
      </c>
      <c r="Y102" s="22" t="s">
        <v>8706</v>
      </c>
      <c r="Z102" s="22" t="s">
        <v>8707</v>
      </c>
      <c r="AA102" s="22" t="s">
        <v>7803</v>
      </c>
      <c r="AB102" s="22" t="s">
        <v>7856</v>
      </c>
      <c r="AC102" s="22" t="s">
        <v>8708</v>
      </c>
      <c r="AD102" s="22" t="s">
        <v>8708</v>
      </c>
      <c r="AF102" s="22" t="s">
        <v>8709</v>
      </c>
      <c r="AG102" s="22" t="s">
        <v>7806</v>
      </c>
      <c r="AH102" s="22" t="s">
        <v>7789</v>
      </c>
      <c r="AI102" s="22" t="s">
        <v>7789</v>
      </c>
      <c r="AJ102" s="22" t="s">
        <v>7881</v>
      </c>
      <c r="AK102" s="22" t="s">
        <v>7808</v>
      </c>
      <c r="AL102" s="22" t="s">
        <v>7809</v>
      </c>
      <c r="AM102" s="22" t="s">
        <v>7810</v>
      </c>
      <c r="AN102" s="22" t="s">
        <v>7811</v>
      </c>
      <c r="AO102" s="22" t="s">
        <v>7812</v>
      </c>
      <c r="AP102" s="22">
        <v>1.528383965E9</v>
      </c>
      <c r="AQ102" s="22" t="s">
        <v>7813</v>
      </c>
      <c r="AS102" s="22" t="s">
        <v>7812</v>
      </c>
      <c r="AT102" s="22">
        <v>1.528383965E9</v>
      </c>
      <c r="AU102" s="22" t="s">
        <v>7813</v>
      </c>
      <c r="AW102" s="22" t="s">
        <v>7813</v>
      </c>
      <c r="AY102" s="22" t="s">
        <v>7813</v>
      </c>
      <c r="BA102" s="22" t="s">
        <v>7914</v>
      </c>
      <c r="BB102" s="22">
        <v>9.9186576E8</v>
      </c>
      <c r="BC102" s="22" t="s">
        <v>7915</v>
      </c>
      <c r="BD102" s="22">
        <v>5.25216296E8</v>
      </c>
      <c r="BG102" s="22" t="s">
        <v>7810</v>
      </c>
    </row>
    <row r="103">
      <c r="A103" s="91">
        <v>44621.0</v>
      </c>
      <c r="B103" s="92">
        <v>0.3854166666666667</v>
      </c>
      <c r="C103" s="22" t="s">
        <v>7789</v>
      </c>
      <c r="G103" s="22">
        <v>218126.0</v>
      </c>
      <c r="H103" s="22" t="s">
        <v>8682</v>
      </c>
      <c r="I103" s="22" t="s">
        <v>7815</v>
      </c>
      <c r="J103" s="22" t="s">
        <v>7792</v>
      </c>
      <c r="L103" s="22">
        <v>1.0</v>
      </c>
      <c r="M103" s="22">
        <v>1.0</v>
      </c>
      <c r="N103" s="22" t="s">
        <v>8710</v>
      </c>
      <c r="O103" s="22" t="s">
        <v>8711</v>
      </c>
      <c r="P103" s="22" t="s">
        <v>8712</v>
      </c>
      <c r="R103" s="22">
        <v>10479.0</v>
      </c>
      <c r="S103" s="91">
        <v>19822.0</v>
      </c>
      <c r="T103" s="22" t="s">
        <v>7819</v>
      </c>
      <c r="U103" s="22" t="s">
        <v>8713</v>
      </c>
      <c r="V103" s="22" t="s">
        <v>8714</v>
      </c>
      <c r="W103" s="22" t="s">
        <v>7799</v>
      </c>
      <c r="X103" s="22" t="s">
        <v>7800</v>
      </c>
      <c r="Y103" s="22" t="s">
        <v>8715</v>
      </c>
      <c r="Z103" s="22" t="s">
        <v>8716</v>
      </c>
      <c r="AA103" s="22" t="s">
        <v>7803</v>
      </c>
      <c r="AB103" s="22" t="s">
        <v>7804</v>
      </c>
      <c r="AC103" s="22" t="s">
        <v>8717</v>
      </c>
      <c r="AD103" s="22" t="s">
        <v>8718</v>
      </c>
      <c r="AG103" s="22" t="s">
        <v>7806</v>
      </c>
      <c r="AH103" s="22" t="s">
        <v>7789</v>
      </c>
      <c r="AI103" s="22" t="s">
        <v>7789</v>
      </c>
      <c r="AJ103" s="22" t="s">
        <v>7807</v>
      </c>
      <c r="AK103" s="22" t="s">
        <v>7808</v>
      </c>
      <c r="AL103" s="22" t="s">
        <v>7809</v>
      </c>
      <c r="AM103" s="22" t="s">
        <v>7810</v>
      </c>
      <c r="AN103" s="22" t="s">
        <v>7811</v>
      </c>
      <c r="AO103" s="22" t="s">
        <v>7825</v>
      </c>
      <c r="AP103" s="22">
        <v>1.457958902E9</v>
      </c>
      <c r="AQ103" s="22" t="s">
        <v>7813</v>
      </c>
      <c r="AS103" s="22" t="s">
        <v>7825</v>
      </c>
      <c r="AT103" s="22">
        <v>1.457958902E9</v>
      </c>
      <c r="AU103" s="22" t="s">
        <v>7813</v>
      </c>
      <c r="AW103" s="22" t="s">
        <v>7813</v>
      </c>
      <c r="AY103" s="22" t="s">
        <v>7813</v>
      </c>
      <c r="BA103" s="22" t="s">
        <v>7869</v>
      </c>
      <c r="BB103" s="22">
        <v>9.4192785E8</v>
      </c>
      <c r="BC103" s="22" t="s">
        <v>7883</v>
      </c>
      <c r="BD103" s="22">
        <v>6.05437032E8</v>
      </c>
      <c r="BG103" s="22" t="s">
        <v>7810</v>
      </c>
    </row>
    <row r="104">
      <c r="A104" s="91">
        <v>44621.0</v>
      </c>
      <c r="B104" s="92">
        <v>0.3854166666666667</v>
      </c>
      <c r="C104" s="22" t="s">
        <v>7789</v>
      </c>
      <c r="G104" s="22">
        <v>222310.0</v>
      </c>
      <c r="H104" s="22" t="s">
        <v>8682</v>
      </c>
      <c r="I104" s="22" t="s">
        <v>7905</v>
      </c>
      <c r="J104" s="22" t="s">
        <v>7792</v>
      </c>
      <c r="L104" s="22">
        <v>1.0</v>
      </c>
      <c r="M104" s="22">
        <v>1.0</v>
      </c>
      <c r="N104" s="22" t="s">
        <v>8719</v>
      </c>
      <c r="O104" s="22" t="s">
        <v>8720</v>
      </c>
      <c r="P104" s="22" t="s">
        <v>7841</v>
      </c>
      <c r="Q104" s="22" t="s">
        <v>7864</v>
      </c>
      <c r="R104" s="22">
        <v>11990.0</v>
      </c>
      <c r="S104" s="91">
        <v>12766.0</v>
      </c>
      <c r="T104" s="22" t="s">
        <v>7797</v>
      </c>
      <c r="U104" s="22" t="s">
        <v>8721</v>
      </c>
      <c r="W104" s="22" t="s">
        <v>7799</v>
      </c>
      <c r="X104" s="22" t="s">
        <v>7800</v>
      </c>
      <c r="Y104" s="22" t="s">
        <v>8722</v>
      </c>
      <c r="Z104" s="22" t="s">
        <v>8723</v>
      </c>
      <c r="AA104" s="22" t="s">
        <v>7803</v>
      </c>
      <c r="AB104" s="22" t="s">
        <v>7804</v>
      </c>
      <c r="AC104" s="22" t="s">
        <v>8724</v>
      </c>
      <c r="AG104" s="22" t="s">
        <v>7806</v>
      </c>
      <c r="AH104" s="22" t="s">
        <v>7789</v>
      </c>
      <c r="AI104" s="22" t="s">
        <v>7789</v>
      </c>
      <c r="AJ104" s="22" t="s">
        <v>7807</v>
      </c>
      <c r="AK104" s="22" t="s">
        <v>7808</v>
      </c>
      <c r="AL104" s="22" t="s">
        <v>7809</v>
      </c>
      <c r="AM104" s="22" t="s">
        <v>7810</v>
      </c>
      <c r="AN104" s="22" t="s">
        <v>7811</v>
      </c>
      <c r="AO104" s="22" t="s">
        <v>7812</v>
      </c>
      <c r="AP104" s="22">
        <v>1.528383965E9</v>
      </c>
      <c r="AQ104" s="22" t="s">
        <v>7813</v>
      </c>
      <c r="AS104" s="22" t="s">
        <v>7812</v>
      </c>
      <c r="AT104" s="22">
        <v>1.528383965E9</v>
      </c>
      <c r="AU104" s="22" t="s">
        <v>7813</v>
      </c>
      <c r="AW104" s="22" t="s">
        <v>7813</v>
      </c>
      <c r="AY104" s="22" t="s">
        <v>7813</v>
      </c>
      <c r="BA104" s="22" t="s">
        <v>7892</v>
      </c>
      <c r="BB104" s="22">
        <v>9.3274053201E10</v>
      </c>
      <c r="BG104" s="22" t="s">
        <v>7810</v>
      </c>
    </row>
    <row r="105">
      <c r="A105" s="91">
        <v>44621.0</v>
      </c>
      <c r="B105" s="92">
        <v>0.3958333333333333</v>
      </c>
      <c r="C105" s="22" t="s">
        <v>7789</v>
      </c>
      <c r="G105" s="22">
        <v>214468.0</v>
      </c>
      <c r="H105" s="22" t="s">
        <v>8682</v>
      </c>
      <c r="I105" s="22" t="s">
        <v>7815</v>
      </c>
      <c r="J105" s="22" t="s">
        <v>7792</v>
      </c>
      <c r="L105" s="22">
        <v>1.0</v>
      </c>
      <c r="M105" s="22">
        <v>1.0</v>
      </c>
      <c r="N105" s="22" t="s">
        <v>8725</v>
      </c>
      <c r="O105" s="22" t="s">
        <v>8726</v>
      </c>
      <c r="P105" s="22" t="s">
        <v>8727</v>
      </c>
      <c r="R105" s="22">
        <v>11376.0</v>
      </c>
      <c r="S105" s="91">
        <v>12739.0</v>
      </c>
      <c r="T105" s="22" t="s">
        <v>7797</v>
      </c>
      <c r="U105" s="22" t="s">
        <v>8728</v>
      </c>
      <c r="W105" s="22" t="s">
        <v>7799</v>
      </c>
      <c r="X105" s="22" t="s">
        <v>7800</v>
      </c>
      <c r="Y105" s="22" t="s">
        <v>8729</v>
      </c>
      <c r="Z105" s="22" t="s">
        <v>8730</v>
      </c>
      <c r="AA105" s="22" t="s">
        <v>7823</v>
      </c>
      <c r="AB105" s="22" t="s">
        <v>7804</v>
      </c>
      <c r="AC105" s="22" t="s">
        <v>8731</v>
      </c>
      <c r="AD105" s="22" t="s">
        <v>8732</v>
      </c>
      <c r="AE105" s="22" t="s">
        <v>8733</v>
      </c>
      <c r="AF105" s="22" t="s">
        <v>8734</v>
      </c>
      <c r="AG105" s="22" t="s">
        <v>7806</v>
      </c>
      <c r="AH105" s="22" t="s">
        <v>7789</v>
      </c>
      <c r="AI105" s="22" t="s">
        <v>7789</v>
      </c>
      <c r="AJ105" s="22" t="s">
        <v>7807</v>
      </c>
      <c r="AK105" s="22" t="s">
        <v>7808</v>
      </c>
      <c r="AL105" s="22" t="s">
        <v>7809</v>
      </c>
      <c r="AM105" s="22" t="s">
        <v>7810</v>
      </c>
      <c r="AN105" s="22" t="s">
        <v>7811</v>
      </c>
      <c r="AO105" s="22" t="s">
        <v>370</v>
      </c>
      <c r="AP105" s="22">
        <v>1.851670285E9</v>
      </c>
      <c r="AQ105" s="22" t="s">
        <v>7813</v>
      </c>
      <c r="AS105" s="22" t="s">
        <v>370</v>
      </c>
      <c r="AT105" s="22">
        <v>1.851670285E9</v>
      </c>
      <c r="AU105" s="22" t="s">
        <v>7813</v>
      </c>
      <c r="AW105" s="22" t="s">
        <v>7813</v>
      </c>
      <c r="AY105" s="22" t="s">
        <v>7813</v>
      </c>
      <c r="BA105" s="22" t="s">
        <v>7892</v>
      </c>
      <c r="BB105" s="22">
        <v>8.44363524E8</v>
      </c>
      <c r="BG105" s="22" t="s">
        <v>7810</v>
      </c>
    </row>
    <row r="106">
      <c r="A106" s="91">
        <v>44621.0</v>
      </c>
      <c r="B106" s="92">
        <v>0.40625</v>
      </c>
      <c r="C106" s="22" t="s">
        <v>7789</v>
      </c>
      <c r="G106" s="22">
        <v>217889.0</v>
      </c>
      <c r="H106" s="22" t="s">
        <v>8682</v>
      </c>
      <c r="I106" s="22" t="s">
        <v>7916</v>
      </c>
      <c r="J106" s="22" t="s">
        <v>7792</v>
      </c>
      <c r="L106" s="22">
        <v>1.0</v>
      </c>
      <c r="M106" s="22">
        <v>1.0</v>
      </c>
      <c r="N106" s="22" t="s">
        <v>8735</v>
      </c>
      <c r="O106" s="22" t="s">
        <v>8736</v>
      </c>
      <c r="P106" s="22" t="s">
        <v>8216</v>
      </c>
      <c r="Q106" s="22" t="s">
        <v>7896</v>
      </c>
      <c r="R106" s="22">
        <v>17767.0</v>
      </c>
      <c r="S106" s="91">
        <v>18141.0</v>
      </c>
      <c r="T106" s="22" t="s">
        <v>7797</v>
      </c>
      <c r="U106" s="22" t="s">
        <v>8737</v>
      </c>
      <c r="W106" s="22" t="s">
        <v>7799</v>
      </c>
      <c r="X106" s="22" t="s">
        <v>7800</v>
      </c>
      <c r="Y106" s="22" t="s">
        <v>8738</v>
      </c>
      <c r="Z106" s="22" t="s">
        <v>8739</v>
      </c>
      <c r="AA106" s="22" t="s">
        <v>7823</v>
      </c>
      <c r="AB106" s="22" t="s">
        <v>7856</v>
      </c>
      <c r="AC106" s="22" t="s">
        <v>8740</v>
      </c>
      <c r="AD106" s="22" t="s">
        <v>8741</v>
      </c>
      <c r="AF106" s="22" t="s">
        <v>8742</v>
      </c>
      <c r="AG106" s="22" t="s">
        <v>7806</v>
      </c>
      <c r="AH106" s="22" t="s">
        <v>7789</v>
      </c>
      <c r="AI106" s="22" t="s">
        <v>7789</v>
      </c>
      <c r="AJ106" s="22" t="s">
        <v>7807</v>
      </c>
      <c r="AK106" s="22" t="s">
        <v>7808</v>
      </c>
      <c r="AL106" s="22" t="s">
        <v>7809</v>
      </c>
      <c r="AM106" s="22" t="s">
        <v>7810</v>
      </c>
      <c r="AN106" s="22" t="s">
        <v>7811</v>
      </c>
      <c r="AO106" s="22" t="s">
        <v>7812</v>
      </c>
      <c r="AP106" s="22">
        <v>1.528383965E9</v>
      </c>
      <c r="AQ106" s="22" t="s">
        <v>7813</v>
      </c>
      <c r="AS106" s="22" t="s">
        <v>7812</v>
      </c>
      <c r="AT106" s="22">
        <v>1.528383965E9</v>
      </c>
      <c r="AU106" s="22" t="s">
        <v>7813</v>
      </c>
      <c r="AW106" s="22" t="s">
        <v>7813</v>
      </c>
      <c r="AY106" s="22" t="s">
        <v>7813</v>
      </c>
      <c r="BA106" s="22" t="s">
        <v>7836</v>
      </c>
      <c r="BB106" s="22" t="s">
        <v>8743</v>
      </c>
      <c r="BC106" s="22" t="s">
        <v>6846</v>
      </c>
      <c r="BD106" s="22" t="s">
        <v>8744</v>
      </c>
      <c r="BG106" s="22" t="s">
        <v>7810</v>
      </c>
    </row>
    <row r="107">
      <c r="A107" s="91">
        <v>44621.0</v>
      </c>
      <c r="B107" s="92">
        <v>0.4166666666666667</v>
      </c>
      <c r="C107" s="22" t="s">
        <v>7789</v>
      </c>
      <c r="G107" s="22">
        <v>218196.0</v>
      </c>
      <c r="H107" s="22" t="s">
        <v>8682</v>
      </c>
      <c r="I107" s="22" t="s">
        <v>8036</v>
      </c>
      <c r="J107" s="22" t="s">
        <v>7792</v>
      </c>
      <c r="L107" s="22">
        <v>1.0</v>
      </c>
      <c r="M107" s="22">
        <v>1.0</v>
      </c>
      <c r="N107" s="22" t="s">
        <v>8745</v>
      </c>
      <c r="O107" s="22" t="s">
        <v>8746</v>
      </c>
      <c r="P107" s="22" t="s">
        <v>8747</v>
      </c>
      <c r="R107" s="22">
        <v>15450.0</v>
      </c>
      <c r="S107" s="91">
        <v>15506.0</v>
      </c>
      <c r="T107" s="22" t="s">
        <v>7797</v>
      </c>
      <c r="U107" s="22" t="s">
        <v>8748</v>
      </c>
      <c r="W107" s="22" t="s">
        <v>7799</v>
      </c>
      <c r="X107" s="22" t="s">
        <v>7800</v>
      </c>
      <c r="Y107" s="22" t="s">
        <v>8749</v>
      </c>
      <c r="Z107" s="22" t="s">
        <v>8750</v>
      </c>
      <c r="AA107" s="22" t="s">
        <v>7823</v>
      </c>
      <c r="AB107" s="22" t="s">
        <v>7804</v>
      </c>
      <c r="AC107" s="22" t="s">
        <v>8751</v>
      </c>
      <c r="AD107" s="22" t="s">
        <v>8752</v>
      </c>
      <c r="AG107" s="22" t="s">
        <v>7806</v>
      </c>
      <c r="AH107" s="22" t="s">
        <v>7789</v>
      </c>
      <c r="AI107" s="22" t="s">
        <v>7789</v>
      </c>
      <c r="AJ107" s="22" t="s">
        <v>7807</v>
      </c>
      <c r="AK107" s="22" t="s">
        <v>7808</v>
      </c>
      <c r="AL107" s="22" t="s">
        <v>7809</v>
      </c>
      <c r="AM107" s="22" t="s">
        <v>7810</v>
      </c>
      <c r="AN107" s="22" t="s">
        <v>7811</v>
      </c>
      <c r="AO107" s="22" t="s">
        <v>7812</v>
      </c>
      <c r="AP107" s="22">
        <v>1.528383965E9</v>
      </c>
      <c r="AQ107" s="22" t="s">
        <v>7813</v>
      </c>
      <c r="AS107" s="22" t="s">
        <v>7812</v>
      </c>
      <c r="AT107" s="22">
        <v>1.528383965E9</v>
      </c>
      <c r="AU107" s="22" t="s">
        <v>7813</v>
      </c>
      <c r="AW107" s="22" t="s">
        <v>7813</v>
      </c>
      <c r="AY107" s="22" t="s">
        <v>7813</v>
      </c>
      <c r="BA107" s="22" t="s">
        <v>7914</v>
      </c>
      <c r="BB107" s="22">
        <v>1.14140444E8</v>
      </c>
      <c r="BC107" s="22" t="s">
        <v>7883</v>
      </c>
      <c r="BD107" s="22">
        <v>6.17875875E8</v>
      </c>
      <c r="BG107" s="22" t="s">
        <v>7810</v>
      </c>
    </row>
    <row r="108">
      <c r="A108" s="91">
        <v>44621.0</v>
      </c>
      <c r="B108" s="92">
        <v>0.4166666666666667</v>
      </c>
      <c r="C108" s="22" t="s">
        <v>7789</v>
      </c>
      <c r="G108" s="22">
        <v>218222.0</v>
      </c>
      <c r="H108" s="22" t="s">
        <v>8682</v>
      </c>
      <c r="I108" s="22" t="s">
        <v>7815</v>
      </c>
      <c r="J108" s="22" t="s">
        <v>7792</v>
      </c>
      <c r="L108" s="22">
        <v>1.0</v>
      </c>
      <c r="M108" s="22">
        <v>1.0</v>
      </c>
      <c r="N108" s="22" t="s">
        <v>8753</v>
      </c>
      <c r="O108" s="22" t="s">
        <v>7918</v>
      </c>
      <c r="P108" s="22" t="s">
        <v>8754</v>
      </c>
      <c r="R108" s="22">
        <v>18014.0</v>
      </c>
      <c r="S108" s="91">
        <v>28943.0</v>
      </c>
      <c r="T108" s="22" t="s">
        <v>7819</v>
      </c>
      <c r="U108" s="22" t="s">
        <v>8755</v>
      </c>
      <c r="W108" s="22" t="s">
        <v>7799</v>
      </c>
      <c r="X108" s="22" t="s">
        <v>7800</v>
      </c>
      <c r="Y108" s="22" t="s">
        <v>8756</v>
      </c>
      <c r="Z108" s="22" t="s">
        <v>8757</v>
      </c>
      <c r="AA108" s="22" t="s">
        <v>7823</v>
      </c>
      <c r="AB108" s="22" t="s">
        <v>7804</v>
      </c>
      <c r="AC108" s="22" t="s">
        <v>8758</v>
      </c>
      <c r="AD108" s="22" t="s">
        <v>8758</v>
      </c>
      <c r="AF108" s="22" t="s">
        <v>8759</v>
      </c>
      <c r="AG108" s="22" t="s">
        <v>7806</v>
      </c>
      <c r="AH108" s="22" t="s">
        <v>7789</v>
      </c>
      <c r="AI108" s="22" t="s">
        <v>7789</v>
      </c>
      <c r="AJ108" s="22" t="s">
        <v>7881</v>
      </c>
      <c r="AK108" s="22" t="s">
        <v>7808</v>
      </c>
      <c r="AL108" s="22" t="s">
        <v>7809</v>
      </c>
      <c r="AM108" s="22" t="s">
        <v>7810</v>
      </c>
      <c r="AN108" s="22" t="s">
        <v>7811</v>
      </c>
      <c r="AO108" s="22" t="s">
        <v>370</v>
      </c>
      <c r="AP108" s="22">
        <v>1.851670285E9</v>
      </c>
      <c r="AQ108" s="22" t="s">
        <v>7813</v>
      </c>
      <c r="AS108" s="22" t="s">
        <v>370</v>
      </c>
      <c r="AT108" s="22">
        <v>1.851670285E9</v>
      </c>
      <c r="AU108" s="22" t="s">
        <v>7813</v>
      </c>
      <c r="AW108" s="22" t="s">
        <v>7813</v>
      </c>
      <c r="AY108" s="22" t="s">
        <v>7813</v>
      </c>
      <c r="BA108" s="22" t="s">
        <v>7914</v>
      </c>
      <c r="BB108" s="22">
        <v>1.14119954E8</v>
      </c>
      <c r="BC108" s="22" t="s">
        <v>7883</v>
      </c>
      <c r="BD108" s="22">
        <v>6.05519766E8</v>
      </c>
      <c r="BG108" s="22" t="s">
        <v>7810</v>
      </c>
    </row>
    <row r="109">
      <c r="A109" s="91">
        <v>44621.0</v>
      </c>
      <c r="B109" s="92">
        <v>0.4375</v>
      </c>
      <c r="C109" s="22" t="s">
        <v>7789</v>
      </c>
      <c r="G109" s="22">
        <v>218298.0</v>
      </c>
      <c r="H109" s="22" t="s">
        <v>8682</v>
      </c>
      <c r="I109" s="22" t="s">
        <v>7815</v>
      </c>
      <c r="J109" s="22" t="s">
        <v>7792</v>
      </c>
      <c r="L109" s="22">
        <v>1.0</v>
      </c>
      <c r="M109" s="22">
        <v>1.0</v>
      </c>
      <c r="N109" s="22" t="s">
        <v>8760</v>
      </c>
      <c r="O109" s="22" t="s">
        <v>8029</v>
      </c>
      <c r="P109" s="22" t="s">
        <v>8761</v>
      </c>
      <c r="Q109" s="22" t="s">
        <v>8174</v>
      </c>
      <c r="R109" s="22">
        <v>17066.0</v>
      </c>
      <c r="S109" s="91">
        <v>16544.0</v>
      </c>
      <c r="T109" s="22" t="s">
        <v>7797</v>
      </c>
      <c r="U109" s="22" t="s">
        <v>8762</v>
      </c>
      <c r="W109" s="22" t="s">
        <v>7799</v>
      </c>
      <c r="X109" s="22" t="s">
        <v>7800</v>
      </c>
      <c r="Y109" s="22">
        <v>79936.0</v>
      </c>
      <c r="Z109" s="22" t="s">
        <v>8763</v>
      </c>
      <c r="AA109" s="22" t="s">
        <v>7823</v>
      </c>
      <c r="AB109" s="22" t="s">
        <v>7804</v>
      </c>
      <c r="AC109" s="22" t="s">
        <v>8764</v>
      </c>
      <c r="AD109" s="22" t="s">
        <v>8765</v>
      </c>
      <c r="AF109" s="22" t="s">
        <v>8766</v>
      </c>
      <c r="AG109" s="22" t="s">
        <v>7806</v>
      </c>
      <c r="AH109" s="22" t="s">
        <v>7789</v>
      </c>
      <c r="AI109" s="22" t="s">
        <v>7789</v>
      </c>
      <c r="AJ109" s="22" t="s">
        <v>7807</v>
      </c>
      <c r="AK109" s="22" t="s">
        <v>7808</v>
      </c>
      <c r="AL109" s="22" t="s">
        <v>7809</v>
      </c>
      <c r="AM109" s="22" t="s">
        <v>7810</v>
      </c>
      <c r="AN109" s="22" t="s">
        <v>7811</v>
      </c>
      <c r="AO109" s="22" t="s">
        <v>370</v>
      </c>
      <c r="AP109" s="22">
        <v>1.851670285E9</v>
      </c>
      <c r="AQ109" s="22" t="s">
        <v>7813</v>
      </c>
      <c r="AS109" s="22" t="s">
        <v>370</v>
      </c>
      <c r="AT109" s="22">
        <v>1.851670285E9</v>
      </c>
      <c r="AU109" s="22" t="s">
        <v>7813</v>
      </c>
      <c r="AW109" s="22" t="s">
        <v>7813</v>
      </c>
      <c r="AY109" s="22" t="s">
        <v>7813</v>
      </c>
      <c r="BA109" s="22" t="s">
        <v>7892</v>
      </c>
      <c r="BB109" s="22">
        <v>9.3053350501E10</v>
      </c>
      <c r="BG109" s="22" t="s">
        <v>7810</v>
      </c>
    </row>
    <row r="110">
      <c r="A110" s="91">
        <v>44621.0</v>
      </c>
      <c r="B110" s="92">
        <v>0.4583333333333333</v>
      </c>
      <c r="C110" s="22" t="s">
        <v>7789</v>
      </c>
      <c r="G110" s="22">
        <v>218365.0</v>
      </c>
      <c r="H110" s="22" t="s">
        <v>8682</v>
      </c>
      <c r="I110" s="22" t="s">
        <v>7815</v>
      </c>
      <c r="J110" s="22" t="s">
        <v>7792</v>
      </c>
      <c r="L110" s="22">
        <v>1.0</v>
      </c>
      <c r="M110" s="22">
        <v>1.0</v>
      </c>
      <c r="N110" s="22" t="s">
        <v>8767</v>
      </c>
      <c r="O110" s="22" t="s">
        <v>8768</v>
      </c>
      <c r="P110" s="22" t="s">
        <v>8769</v>
      </c>
      <c r="Q110" s="22" t="s">
        <v>8031</v>
      </c>
      <c r="R110" s="22">
        <v>16373.0</v>
      </c>
      <c r="S110" s="91">
        <v>20996.0</v>
      </c>
      <c r="T110" s="22" t="s">
        <v>7819</v>
      </c>
      <c r="U110" s="22" t="s">
        <v>8770</v>
      </c>
      <c r="V110" s="22" t="s">
        <v>8771</v>
      </c>
      <c r="W110" s="22" t="s">
        <v>7799</v>
      </c>
      <c r="X110" s="22" t="s">
        <v>7800</v>
      </c>
      <c r="Y110" s="22" t="s">
        <v>8772</v>
      </c>
      <c r="Z110" s="22" t="s">
        <v>8773</v>
      </c>
      <c r="AA110" s="22" t="s">
        <v>7823</v>
      </c>
      <c r="AB110" s="22" t="s">
        <v>7804</v>
      </c>
      <c r="AC110" s="22" t="s">
        <v>8774</v>
      </c>
      <c r="AD110" s="22" t="s">
        <v>8774</v>
      </c>
      <c r="AG110" s="22" t="s">
        <v>7806</v>
      </c>
      <c r="AH110" s="22" t="s">
        <v>7789</v>
      </c>
      <c r="AI110" s="22" t="s">
        <v>7789</v>
      </c>
      <c r="AJ110" s="22" t="s">
        <v>7881</v>
      </c>
      <c r="AK110" s="22" t="s">
        <v>7808</v>
      </c>
      <c r="AL110" s="22" t="s">
        <v>7809</v>
      </c>
      <c r="AM110" s="22" t="s">
        <v>7810</v>
      </c>
      <c r="AN110" s="22" t="s">
        <v>7811</v>
      </c>
      <c r="AO110" s="22" t="s">
        <v>7847</v>
      </c>
      <c r="AP110" s="22">
        <v>1.871859587E9</v>
      </c>
      <c r="AQ110" s="22" t="s">
        <v>7813</v>
      </c>
      <c r="AS110" s="22" t="s">
        <v>7847</v>
      </c>
      <c r="AT110" s="22">
        <v>1.871859587E9</v>
      </c>
      <c r="AU110" s="22" t="s">
        <v>7813</v>
      </c>
      <c r="AW110" s="22" t="s">
        <v>7813</v>
      </c>
      <c r="AY110" s="22" t="s">
        <v>7813</v>
      </c>
      <c r="BA110" s="22" t="s">
        <v>8328</v>
      </c>
      <c r="BB110" s="22">
        <v>1.9504552E7</v>
      </c>
      <c r="BC110" s="22" t="s">
        <v>7883</v>
      </c>
      <c r="BD110" s="22">
        <v>6.14235021E8</v>
      </c>
      <c r="BG110" s="22" t="s">
        <v>7810</v>
      </c>
    </row>
    <row r="111">
      <c r="A111" s="91">
        <v>44621.0</v>
      </c>
      <c r="B111" s="92">
        <v>0.4583333333333333</v>
      </c>
      <c r="C111" s="22" t="s">
        <v>7789</v>
      </c>
      <c r="G111" s="22">
        <v>218775.0</v>
      </c>
      <c r="H111" s="22" t="s">
        <v>8682</v>
      </c>
      <c r="I111" s="22" t="s">
        <v>7815</v>
      </c>
      <c r="J111" s="22" t="s">
        <v>7792</v>
      </c>
      <c r="L111" s="22">
        <v>1.0</v>
      </c>
      <c r="M111" s="22">
        <v>1.0</v>
      </c>
      <c r="N111" s="22" t="s">
        <v>8775</v>
      </c>
      <c r="O111" s="22" t="s">
        <v>8286</v>
      </c>
      <c r="P111" s="22" t="s">
        <v>8776</v>
      </c>
      <c r="R111" s="22">
        <v>14581.0</v>
      </c>
      <c r="S111" s="91">
        <v>21223.0</v>
      </c>
      <c r="T111" s="22" t="s">
        <v>7819</v>
      </c>
      <c r="U111" s="22" t="s">
        <v>8777</v>
      </c>
      <c r="W111" s="22" t="s">
        <v>7799</v>
      </c>
      <c r="X111" s="22" t="s">
        <v>7800</v>
      </c>
      <c r="Y111" s="22" t="s">
        <v>8778</v>
      </c>
      <c r="Z111" s="22" t="s">
        <v>8779</v>
      </c>
      <c r="AA111" s="22" t="s">
        <v>7823</v>
      </c>
      <c r="AB111" s="22" t="s">
        <v>7804</v>
      </c>
      <c r="AC111" s="22" t="s">
        <v>8780</v>
      </c>
      <c r="AD111" s="22" t="s">
        <v>8781</v>
      </c>
      <c r="AF111" s="22" t="s">
        <v>8782</v>
      </c>
      <c r="AG111" s="22" t="s">
        <v>7806</v>
      </c>
      <c r="AH111" s="22" t="s">
        <v>7789</v>
      </c>
      <c r="AI111" s="22" t="s">
        <v>7789</v>
      </c>
      <c r="AJ111" s="22" t="s">
        <v>7881</v>
      </c>
      <c r="AK111" s="22" t="s">
        <v>7808</v>
      </c>
      <c r="AL111" s="22" t="s">
        <v>7809</v>
      </c>
      <c r="AM111" s="22" t="s">
        <v>7810</v>
      </c>
      <c r="AN111" s="22" t="s">
        <v>7811</v>
      </c>
      <c r="AO111" s="22" t="s">
        <v>7825</v>
      </c>
      <c r="AP111" s="22">
        <v>1.457958902E9</v>
      </c>
      <c r="AQ111" s="22" t="s">
        <v>7813</v>
      </c>
      <c r="AS111" s="22" t="s">
        <v>7825</v>
      </c>
      <c r="AT111" s="22">
        <v>1.457958902E9</v>
      </c>
      <c r="AU111" s="22" t="s">
        <v>7813</v>
      </c>
      <c r="AW111" s="22" t="s">
        <v>7813</v>
      </c>
      <c r="AY111" s="22" t="s">
        <v>7813</v>
      </c>
      <c r="BA111" s="22" t="s">
        <v>7848</v>
      </c>
      <c r="BB111" s="22">
        <v>7.81227073E8</v>
      </c>
      <c r="BG111" s="22" t="s">
        <v>7810</v>
      </c>
    </row>
    <row r="112">
      <c r="A112" s="91">
        <v>44621.0</v>
      </c>
      <c r="B112" s="92">
        <v>0.4583333333333333</v>
      </c>
      <c r="C112" s="22" t="s">
        <v>7789</v>
      </c>
      <c r="G112" s="22">
        <v>223999.0</v>
      </c>
      <c r="H112" s="22" t="s">
        <v>8682</v>
      </c>
      <c r="I112" s="22" t="s">
        <v>7916</v>
      </c>
      <c r="J112" s="22" t="s">
        <v>7792</v>
      </c>
      <c r="L112" s="22">
        <v>1.0</v>
      </c>
      <c r="M112" s="22">
        <v>1.0</v>
      </c>
      <c r="N112" s="22" t="s">
        <v>8783</v>
      </c>
      <c r="O112" s="22" t="s">
        <v>8746</v>
      </c>
      <c r="P112" s="22" t="s">
        <v>8784</v>
      </c>
      <c r="R112" s="22">
        <v>16700.0</v>
      </c>
      <c r="S112" s="91">
        <v>9823.0</v>
      </c>
      <c r="T112" s="22" t="s">
        <v>7797</v>
      </c>
      <c r="U112" s="22" t="s">
        <v>8785</v>
      </c>
      <c r="W112" s="22" t="s">
        <v>7799</v>
      </c>
      <c r="X112" s="22" t="s">
        <v>7800</v>
      </c>
      <c r="Y112" s="22" t="s">
        <v>8786</v>
      </c>
      <c r="Z112" s="22" t="s">
        <v>8787</v>
      </c>
      <c r="AA112" s="22" t="s">
        <v>7823</v>
      </c>
      <c r="AB112" s="22" t="s">
        <v>7804</v>
      </c>
      <c r="AC112" s="22" t="s">
        <v>8788</v>
      </c>
      <c r="AD112" s="22" t="s">
        <v>8788</v>
      </c>
      <c r="AF112" s="22" t="s">
        <v>8789</v>
      </c>
      <c r="AG112" s="22" t="s">
        <v>7806</v>
      </c>
      <c r="AH112" s="22" t="s">
        <v>7789</v>
      </c>
      <c r="AI112" s="22" t="s">
        <v>7789</v>
      </c>
      <c r="AJ112" s="22" t="s">
        <v>7807</v>
      </c>
      <c r="AK112" s="22" t="s">
        <v>7808</v>
      </c>
      <c r="AL112" s="22" t="s">
        <v>7809</v>
      </c>
      <c r="AM112" s="22" t="s">
        <v>7810</v>
      </c>
      <c r="AN112" s="22" t="s">
        <v>7811</v>
      </c>
      <c r="AO112" s="22" t="s">
        <v>7812</v>
      </c>
      <c r="AP112" s="22">
        <v>1.528383965E9</v>
      </c>
      <c r="AQ112" s="22" t="s">
        <v>7813</v>
      </c>
      <c r="AS112" s="22" t="s">
        <v>7812</v>
      </c>
      <c r="AT112" s="22">
        <v>1.528383965E9</v>
      </c>
      <c r="AU112" s="22" t="s">
        <v>7813</v>
      </c>
      <c r="AW112" s="22" t="s">
        <v>7813</v>
      </c>
      <c r="AY112" s="22" t="s">
        <v>7813</v>
      </c>
      <c r="BA112" s="22" t="s">
        <v>7914</v>
      </c>
      <c r="BB112" s="22">
        <v>1.1413274201E10</v>
      </c>
      <c r="BC112" s="22" t="s">
        <v>7883</v>
      </c>
      <c r="BD112" s="22">
        <v>5.23551632E8</v>
      </c>
      <c r="BG112" s="22" t="s">
        <v>7810</v>
      </c>
    </row>
    <row r="113">
      <c r="A113" s="91">
        <v>44621.0</v>
      </c>
      <c r="B113" s="92">
        <v>0.46875</v>
      </c>
      <c r="C113" s="22" t="s">
        <v>7789</v>
      </c>
      <c r="G113" s="22">
        <v>218853.0</v>
      </c>
      <c r="H113" s="22" t="s">
        <v>8682</v>
      </c>
      <c r="I113" s="22" t="s">
        <v>7815</v>
      </c>
      <c r="J113" s="22" t="s">
        <v>7792</v>
      </c>
      <c r="L113" s="22">
        <v>1.0</v>
      </c>
      <c r="M113" s="22">
        <v>1.0</v>
      </c>
      <c r="N113" s="22" t="s">
        <v>8790</v>
      </c>
      <c r="O113" s="22" t="s">
        <v>8791</v>
      </c>
      <c r="P113" s="22" t="s">
        <v>8792</v>
      </c>
      <c r="R113" s="22">
        <v>12552.0</v>
      </c>
      <c r="S113" s="91">
        <v>28248.0</v>
      </c>
      <c r="T113" s="22" t="s">
        <v>7797</v>
      </c>
      <c r="U113" s="22" t="s">
        <v>8793</v>
      </c>
      <c r="W113" s="22" t="s">
        <v>7799</v>
      </c>
      <c r="X113" s="22" t="s">
        <v>7800</v>
      </c>
      <c r="Y113" s="22" t="s">
        <v>8794</v>
      </c>
      <c r="Z113" s="22" t="s">
        <v>8795</v>
      </c>
      <c r="AA113" s="22" t="s">
        <v>7823</v>
      </c>
      <c r="AB113" s="22" t="s">
        <v>7856</v>
      </c>
      <c r="AC113" s="22" t="s">
        <v>8796</v>
      </c>
      <c r="AF113" s="22" t="s">
        <v>8797</v>
      </c>
      <c r="AG113" s="22" t="s">
        <v>7806</v>
      </c>
      <c r="AH113" s="22" t="s">
        <v>7789</v>
      </c>
      <c r="AI113" s="22" t="s">
        <v>7789</v>
      </c>
      <c r="AJ113" s="22" t="s">
        <v>7881</v>
      </c>
      <c r="AK113" s="22" t="s">
        <v>7808</v>
      </c>
      <c r="AL113" s="22" t="s">
        <v>7809</v>
      </c>
      <c r="AM113" s="22" t="s">
        <v>7810</v>
      </c>
      <c r="AN113" s="22" t="s">
        <v>7811</v>
      </c>
      <c r="AO113" s="22" t="s">
        <v>7825</v>
      </c>
      <c r="AP113" s="22">
        <v>1.457958902E9</v>
      </c>
      <c r="AQ113" s="22" t="s">
        <v>7813</v>
      </c>
      <c r="AS113" s="22" t="s">
        <v>7825</v>
      </c>
      <c r="AT113" s="22">
        <v>1.457958902E9</v>
      </c>
      <c r="AU113" s="22" t="s">
        <v>7813</v>
      </c>
      <c r="AW113" s="22" t="s">
        <v>7813</v>
      </c>
      <c r="AY113" s="22" t="s">
        <v>7813</v>
      </c>
      <c r="BA113" s="22" t="s">
        <v>7870</v>
      </c>
      <c r="BB113" s="22">
        <v>5.13213211E8</v>
      </c>
      <c r="BG113" s="22" t="s">
        <v>7810</v>
      </c>
    </row>
    <row r="114">
      <c r="A114" s="91">
        <v>44621.0</v>
      </c>
      <c r="B114" s="92">
        <v>0.4791666666666667</v>
      </c>
      <c r="C114" s="22" t="s">
        <v>7789</v>
      </c>
      <c r="G114" s="22">
        <v>222386.0</v>
      </c>
      <c r="H114" s="22" t="s">
        <v>8682</v>
      </c>
      <c r="I114" s="22" t="s">
        <v>7905</v>
      </c>
      <c r="J114" s="22" t="s">
        <v>7792</v>
      </c>
      <c r="L114" s="22">
        <v>1.0</v>
      </c>
      <c r="M114" s="22">
        <v>1.0</v>
      </c>
      <c r="N114" s="22" t="s">
        <v>8798</v>
      </c>
      <c r="O114" s="22" t="s">
        <v>8233</v>
      </c>
      <c r="P114" s="22" t="s">
        <v>8727</v>
      </c>
      <c r="Q114" s="22" t="s">
        <v>7864</v>
      </c>
      <c r="R114" s="22">
        <v>14887.0</v>
      </c>
      <c r="S114" s="91">
        <v>18270.0</v>
      </c>
      <c r="T114" s="22" t="s">
        <v>7797</v>
      </c>
      <c r="U114" s="22" t="s">
        <v>8799</v>
      </c>
      <c r="W114" s="22" t="s">
        <v>7799</v>
      </c>
      <c r="X114" s="22" t="s">
        <v>7800</v>
      </c>
      <c r="Y114" s="22" t="s">
        <v>8800</v>
      </c>
      <c r="Z114" s="22" t="s">
        <v>8801</v>
      </c>
      <c r="AA114" s="22" t="s">
        <v>7803</v>
      </c>
      <c r="AB114" s="22" t="s">
        <v>7804</v>
      </c>
      <c r="AC114" s="22" t="s">
        <v>8802</v>
      </c>
      <c r="AF114" s="22" t="s">
        <v>8803</v>
      </c>
      <c r="AG114" s="22" t="s">
        <v>7806</v>
      </c>
      <c r="AH114" s="22" t="s">
        <v>7789</v>
      </c>
      <c r="AI114" s="22" t="s">
        <v>7789</v>
      </c>
      <c r="AJ114" s="22" t="s">
        <v>7807</v>
      </c>
      <c r="AK114" s="22" t="s">
        <v>7808</v>
      </c>
      <c r="AL114" s="22" t="s">
        <v>7809</v>
      </c>
      <c r="AM114" s="22" t="s">
        <v>7810</v>
      </c>
      <c r="AN114" s="22" t="s">
        <v>7811</v>
      </c>
      <c r="AO114" s="22" t="s">
        <v>7812</v>
      </c>
      <c r="AP114" s="22">
        <v>1.528383965E9</v>
      </c>
      <c r="AQ114" s="22" t="s">
        <v>7813</v>
      </c>
      <c r="AS114" s="22" t="s">
        <v>7812</v>
      </c>
      <c r="AT114" s="22">
        <v>1.528383965E9</v>
      </c>
      <c r="AU114" s="22" t="s">
        <v>7813</v>
      </c>
      <c r="AW114" s="22" t="s">
        <v>7813</v>
      </c>
      <c r="AY114" s="22" t="s">
        <v>7813</v>
      </c>
      <c r="BA114" s="22" t="s">
        <v>8222</v>
      </c>
      <c r="BB114" s="22" t="s">
        <v>8804</v>
      </c>
      <c r="BG114" s="22" t="s">
        <v>7810</v>
      </c>
    </row>
    <row r="115">
      <c r="A115" s="91">
        <v>44621.0</v>
      </c>
      <c r="B115" s="92">
        <v>0.5625</v>
      </c>
      <c r="C115" s="22" t="s">
        <v>7789</v>
      </c>
      <c r="G115" s="22">
        <v>216171.0</v>
      </c>
      <c r="H115" s="22" t="s">
        <v>8682</v>
      </c>
      <c r="I115" s="22" t="s">
        <v>7815</v>
      </c>
      <c r="J115" s="22" t="s">
        <v>7792</v>
      </c>
      <c r="L115" s="22">
        <v>1.0</v>
      </c>
      <c r="M115" s="22">
        <v>1.0</v>
      </c>
      <c r="N115" s="22" t="s">
        <v>8805</v>
      </c>
      <c r="O115" s="22" t="s">
        <v>8736</v>
      </c>
      <c r="P115" s="22" t="s">
        <v>8390</v>
      </c>
      <c r="R115" s="22">
        <v>10158.0</v>
      </c>
      <c r="S115" s="91">
        <v>20362.0</v>
      </c>
      <c r="T115" s="22" t="s">
        <v>7797</v>
      </c>
      <c r="U115" s="22" t="s">
        <v>8806</v>
      </c>
      <c r="V115" s="22" t="s">
        <v>8807</v>
      </c>
      <c r="W115" s="22" t="s">
        <v>7799</v>
      </c>
      <c r="X115" s="22" t="s">
        <v>7800</v>
      </c>
      <c r="Y115" s="22" t="s">
        <v>8808</v>
      </c>
      <c r="Z115" s="22" t="s">
        <v>8809</v>
      </c>
      <c r="AA115" s="22" t="s">
        <v>7956</v>
      </c>
      <c r="AB115" s="22" t="s">
        <v>7856</v>
      </c>
      <c r="AC115" s="22" t="s">
        <v>8810</v>
      </c>
      <c r="AG115" s="22" t="s">
        <v>7806</v>
      </c>
      <c r="AH115" s="22" t="s">
        <v>7789</v>
      </c>
      <c r="AI115" s="22" t="s">
        <v>7789</v>
      </c>
      <c r="AJ115" s="22" t="s">
        <v>7807</v>
      </c>
      <c r="AK115" s="22" t="s">
        <v>7808</v>
      </c>
      <c r="AL115" s="22" t="s">
        <v>7809</v>
      </c>
      <c r="AM115" s="22" t="s">
        <v>7810</v>
      </c>
      <c r="AN115" s="22" t="s">
        <v>7811</v>
      </c>
      <c r="AO115" s="22" t="s">
        <v>7812</v>
      </c>
      <c r="AP115" s="22">
        <v>1.528383965E9</v>
      </c>
      <c r="AQ115" s="22" t="s">
        <v>7813</v>
      </c>
      <c r="AS115" s="22" t="s">
        <v>7812</v>
      </c>
      <c r="AT115" s="22">
        <v>1.528383965E9</v>
      </c>
      <c r="AU115" s="22" t="s">
        <v>7813</v>
      </c>
      <c r="AW115" s="22" t="s">
        <v>7813</v>
      </c>
      <c r="AY115" s="22" t="s">
        <v>7813</v>
      </c>
      <c r="BA115" s="22" t="s">
        <v>7869</v>
      </c>
      <c r="BB115" s="22">
        <v>1.2195575201E10</v>
      </c>
      <c r="BC115" s="22" t="s">
        <v>7915</v>
      </c>
      <c r="BD115" s="22">
        <v>7.16177033E8</v>
      </c>
      <c r="BG115" s="22" t="s">
        <v>7810</v>
      </c>
    </row>
    <row r="116">
      <c r="A116" s="91">
        <v>44621.0</v>
      </c>
      <c r="B116" s="92">
        <v>0.5833333333333334</v>
      </c>
      <c r="C116" s="22" t="s">
        <v>7789</v>
      </c>
      <c r="G116" s="22">
        <v>218897.0</v>
      </c>
      <c r="H116" s="22" t="s">
        <v>8682</v>
      </c>
      <c r="I116" s="22" t="s">
        <v>7815</v>
      </c>
      <c r="J116" s="22" t="s">
        <v>7792</v>
      </c>
      <c r="L116" s="22">
        <v>1.0</v>
      </c>
      <c r="M116" s="22">
        <v>1.0</v>
      </c>
      <c r="N116" s="22" t="s">
        <v>8811</v>
      </c>
      <c r="O116" s="22" t="s">
        <v>7827</v>
      </c>
      <c r="P116" s="22" t="s">
        <v>8812</v>
      </c>
      <c r="Q116" s="22" t="s">
        <v>8031</v>
      </c>
      <c r="R116" s="22">
        <v>15529.0</v>
      </c>
      <c r="S116" s="91">
        <v>24662.0</v>
      </c>
      <c r="T116" s="22" t="s">
        <v>7797</v>
      </c>
      <c r="U116" s="22" t="s">
        <v>8813</v>
      </c>
      <c r="W116" s="22" t="s">
        <v>7799</v>
      </c>
      <c r="X116" s="22" t="s">
        <v>7800</v>
      </c>
      <c r="Y116" s="22" t="s">
        <v>8814</v>
      </c>
      <c r="Z116" s="22" t="s">
        <v>8815</v>
      </c>
      <c r="AA116" s="22" t="s">
        <v>7803</v>
      </c>
      <c r="AB116" s="22" t="s">
        <v>7804</v>
      </c>
      <c r="AC116" s="22" t="s">
        <v>8816</v>
      </c>
      <c r="AD116" s="22" t="s">
        <v>8817</v>
      </c>
      <c r="AF116" s="22" t="s">
        <v>8818</v>
      </c>
      <c r="AG116" s="22" t="s">
        <v>7806</v>
      </c>
      <c r="AH116" s="22" t="s">
        <v>7789</v>
      </c>
      <c r="AI116" s="22" t="s">
        <v>7789</v>
      </c>
      <c r="AJ116" s="22" t="s">
        <v>7881</v>
      </c>
      <c r="AK116" s="22" t="s">
        <v>7808</v>
      </c>
      <c r="AL116" s="22" t="s">
        <v>7809</v>
      </c>
      <c r="AM116" s="22" t="s">
        <v>7810</v>
      </c>
      <c r="AN116" s="22" t="s">
        <v>7811</v>
      </c>
      <c r="AO116" s="22" t="s">
        <v>370</v>
      </c>
      <c r="AP116" s="22">
        <v>1.851670285E9</v>
      </c>
      <c r="AQ116" s="22" t="s">
        <v>7813</v>
      </c>
      <c r="AS116" s="22" t="s">
        <v>370</v>
      </c>
      <c r="AT116" s="22">
        <v>1.851670285E9</v>
      </c>
      <c r="AU116" s="22" t="s">
        <v>7813</v>
      </c>
      <c r="AW116" s="22" t="s">
        <v>7813</v>
      </c>
      <c r="AY116" s="22" t="s">
        <v>7813</v>
      </c>
      <c r="BA116" s="22" t="s">
        <v>7892</v>
      </c>
      <c r="BB116" s="22">
        <v>9.51021626E8</v>
      </c>
      <c r="BC116" s="22" t="s">
        <v>6846</v>
      </c>
      <c r="BD116" s="22" t="s">
        <v>8819</v>
      </c>
      <c r="BG116" s="22" t="s">
        <v>7810</v>
      </c>
    </row>
    <row r="117">
      <c r="A117" s="91">
        <v>44621.0</v>
      </c>
      <c r="B117" s="92">
        <v>0.5833333333333334</v>
      </c>
      <c r="C117" s="22" t="s">
        <v>7789</v>
      </c>
      <c r="G117" s="22">
        <v>222661.0</v>
      </c>
      <c r="H117" s="22" t="s">
        <v>8682</v>
      </c>
      <c r="I117" s="22" t="s">
        <v>7815</v>
      </c>
      <c r="J117" s="22" t="s">
        <v>7792</v>
      </c>
      <c r="L117" s="22">
        <v>1.0</v>
      </c>
      <c r="M117" s="22">
        <v>1.0</v>
      </c>
      <c r="N117" s="22" t="s">
        <v>8820</v>
      </c>
      <c r="O117" s="22" t="s">
        <v>8821</v>
      </c>
      <c r="P117" s="22" t="s">
        <v>8822</v>
      </c>
      <c r="R117" s="22">
        <v>9249.0</v>
      </c>
      <c r="S117" s="91">
        <v>17102.0</v>
      </c>
      <c r="T117" s="22" t="s">
        <v>7819</v>
      </c>
      <c r="U117" s="22" t="s">
        <v>8823</v>
      </c>
      <c r="W117" s="22" t="s">
        <v>7799</v>
      </c>
      <c r="X117" s="22" t="s">
        <v>7800</v>
      </c>
      <c r="Y117" s="22" t="s">
        <v>8824</v>
      </c>
      <c r="Z117" s="22" t="s">
        <v>8825</v>
      </c>
      <c r="AA117" s="22" t="s">
        <v>7803</v>
      </c>
      <c r="AB117" s="22" t="s">
        <v>7804</v>
      </c>
      <c r="AC117" s="22" t="s">
        <v>8826</v>
      </c>
      <c r="AD117" s="22" t="s">
        <v>8827</v>
      </c>
      <c r="AG117" s="22" t="s">
        <v>7806</v>
      </c>
      <c r="AH117" s="22" t="s">
        <v>7789</v>
      </c>
      <c r="AI117" s="22" t="s">
        <v>7789</v>
      </c>
      <c r="AJ117" s="22" t="s">
        <v>7807</v>
      </c>
      <c r="AK117" s="22" t="s">
        <v>7808</v>
      </c>
      <c r="AL117" s="22" t="s">
        <v>7809</v>
      </c>
      <c r="AM117" s="22" t="s">
        <v>7810</v>
      </c>
      <c r="AN117" s="22" t="s">
        <v>7811</v>
      </c>
      <c r="AO117" s="22" t="s">
        <v>7825</v>
      </c>
      <c r="AP117" s="22">
        <v>1.457958902E9</v>
      </c>
      <c r="AQ117" s="22" t="s">
        <v>7813</v>
      </c>
      <c r="AS117" s="22" t="s">
        <v>7825</v>
      </c>
      <c r="AT117" s="22">
        <v>1.457958902E9</v>
      </c>
      <c r="AU117" s="22" t="s">
        <v>7813</v>
      </c>
      <c r="AW117" s="22" t="s">
        <v>7813</v>
      </c>
      <c r="AY117" s="22" t="s">
        <v>7813</v>
      </c>
      <c r="BA117" s="22" t="s">
        <v>7914</v>
      </c>
      <c r="BB117" s="22">
        <v>1.14070461E8</v>
      </c>
      <c r="BC117" s="22" t="s">
        <v>7883</v>
      </c>
      <c r="BD117" s="22">
        <v>5.15625849E8</v>
      </c>
      <c r="BG117" s="22" t="s">
        <v>7810</v>
      </c>
    </row>
    <row r="118">
      <c r="A118" s="91">
        <v>44621.0</v>
      </c>
      <c r="B118" s="92">
        <v>0.59375</v>
      </c>
      <c r="C118" s="22" t="s">
        <v>7789</v>
      </c>
      <c r="G118" s="22">
        <v>218082.0</v>
      </c>
      <c r="H118" s="22" t="s">
        <v>8682</v>
      </c>
      <c r="I118" s="22" t="s">
        <v>7815</v>
      </c>
      <c r="J118" s="22" t="s">
        <v>7792</v>
      </c>
      <c r="L118" s="22">
        <v>1.0</v>
      </c>
      <c r="M118" s="22">
        <v>1.0</v>
      </c>
      <c r="N118" s="22" t="s">
        <v>8828</v>
      </c>
      <c r="O118" s="22" t="s">
        <v>8120</v>
      </c>
      <c r="P118" s="22" t="s">
        <v>8829</v>
      </c>
      <c r="R118" s="22">
        <v>14276.0</v>
      </c>
      <c r="S118" s="91">
        <v>27880.0</v>
      </c>
      <c r="T118" s="22" t="s">
        <v>7819</v>
      </c>
      <c r="U118" s="22" t="s">
        <v>8830</v>
      </c>
      <c r="W118" s="22" t="s">
        <v>7799</v>
      </c>
      <c r="X118" s="22" t="s">
        <v>7800</v>
      </c>
      <c r="Y118" s="22" t="s">
        <v>8831</v>
      </c>
      <c r="Z118" s="22" t="s">
        <v>8832</v>
      </c>
      <c r="AA118" s="22" t="s">
        <v>7803</v>
      </c>
      <c r="AB118" s="22" t="s">
        <v>7930</v>
      </c>
      <c r="AC118" s="22" t="s">
        <v>8833</v>
      </c>
      <c r="AD118" s="22" t="s">
        <v>8834</v>
      </c>
      <c r="AF118" s="22" t="s">
        <v>8835</v>
      </c>
      <c r="AG118" s="22" t="s">
        <v>7806</v>
      </c>
      <c r="AH118" s="22" t="s">
        <v>7789</v>
      </c>
      <c r="AI118" s="22" t="s">
        <v>7789</v>
      </c>
      <c r="AJ118" s="22" t="s">
        <v>7881</v>
      </c>
      <c r="AK118" s="22" t="s">
        <v>7808</v>
      </c>
      <c r="AL118" s="22" t="s">
        <v>7809</v>
      </c>
      <c r="AM118" s="22" t="s">
        <v>7810</v>
      </c>
      <c r="AN118" s="22" t="s">
        <v>7811</v>
      </c>
      <c r="AO118" s="22" t="s">
        <v>7812</v>
      </c>
      <c r="AP118" s="22">
        <v>1.528383965E9</v>
      </c>
      <c r="AQ118" s="22" t="s">
        <v>7813</v>
      </c>
      <c r="AS118" s="22" t="s">
        <v>7812</v>
      </c>
      <c r="AT118" s="22">
        <v>1.528383965E9</v>
      </c>
      <c r="AU118" s="22" t="s">
        <v>7813</v>
      </c>
      <c r="AW118" s="22" t="s">
        <v>8836</v>
      </c>
      <c r="AX118" s="22">
        <v>1.619490133E9</v>
      </c>
      <c r="AY118" s="22" t="s">
        <v>7813</v>
      </c>
      <c r="BA118" s="22" t="s">
        <v>7836</v>
      </c>
      <c r="BB118" s="22" t="s">
        <v>8837</v>
      </c>
      <c r="BC118" s="22" t="s">
        <v>7883</v>
      </c>
      <c r="BD118" s="22">
        <v>5.2661672E8</v>
      </c>
      <c r="BG118" s="22" t="s">
        <v>7810</v>
      </c>
    </row>
    <row r="119">
      <c r="A119" s="91">
        <v>44621.0</v>
      </c>
      <c r="B119" s="92">
        <v>0.6041666666666666</v>
      </c>
      <c r="C119" s="22" t="s">
        <v>7789</v>
      </c>
      <c r="G119" s="22">
        <v>218344.0</v>
      </c>
      <c r="H119" s="22" t="s">
        <v>8682</v>
      </c>
      <c r="I119" s="22" t="s">
        <v>7815</v>
      </c>
      <c r="J119" s="22" t="s">
        <v>7792</v>
      </c>
      <c r="L119" s="22">
        <v>1.0</v>
      </c>
      <c r="M119" s="22">
        <v>1.0</v>
      </c>
      <c r="N119" s="22" t="s">
        <v>8838</v>
      </c>
      <c r="O119" s="22" t="s">
        <v>8839</v>
      </c>
      <c r="P119" s="22" t="s">
        <v>8840</v>
      </c>
      <c r="R119" s="22">
        <v>12209.0</v>
      </c>
      <c r="S119" s="91">
        <v>16462.0</v>
      </c>
      <c r="T119" s="22" t="s">
        <v>7819</v>
      </c>
      <c r="U119" s="22" t="s">
        <v>8841</v>
      </c>
      <c r="W119" s="22" t="s">
        <v>7799</v>
      </c>
      <c r="X119" s="22" t="s">
        <v>7800</v>
      </c>
      <c r="Y119" s="22" t="s">
        <v>8842</v>
      </c>
      <c r="Z119" s="22" t="s">
        <v>8843</v>
      </c>
      <c r="AA119" s="22" t="s">
        <v>8094</v>
      </c>
      <c r="AB119" s="22" t="s">
        <v>7930</v>
      </c>
      <c r="AC119" s="22" t="s">
        <v>8844</v>
      </c>
      <c r="AF119" s="22" t="s">
        <v>8845</v>
      </c>
      <c r="AG119" s="22" t="s">
        <v>7806</v>
      </c>
      <c r="AH119" s="22" t="s">
        <v>7789</v>
      </c>
      <c r="AI119" s="22" t="s">
        <v>7789</v>
      </c>
      <c r="AJ119" s="22" t="s">
        <v>7807</v>
      </c>
      <c r="AK119" s="22" t="s">
        <v>7808</v>
      </c>
      <c r="AL119" s="22" t="s">
        <v>7809</v>
      </c>
      <c r="AM119" s="22" t="s">
        <v>7810</v>
      </c>
      <c r="AN119" s="22" t="s">
        <v>7811</v>
      </c>
      <c r="AO119" s="22" t="s">
        <v>7812</v>
      </c>
      <c r="AP119" s="22">
        <v>1.528383965E9</v>
      </c>
      <c r="AQ119" s="22" t="s">
        <v>7813</v>
      </c>
      <c r="AS119" s="22" t="s">
        <v>7812</v>
      </c>
      <c r="AT119" s="22">
        <v>1.528383965E9</v>
      </c>
      <c r="AU119" s="22" t="s">
        <v>7813</v>
      </c>
      <c r="AW119" s="22" t="s">
        <v>7813</v>
      </c>
      <c r="AY119" s="22" t="s">
        <v>7813</v>
      </c>
      <c r="BA119" s="22" t="s">
        <v>7892</v>
      </c>
      <c r="BB119" s="22">
        <v>9.07960643E8</v>
      </c>
      <c r="BG119" s="22" t="s">
        <v>7810</v>
      </c>
    </row>
    <row r="120">
      <c r="A120" s="91">
        <v>44621.0</v>
      </c>
      <c r="B120" s="92">
        <v>0.6145833333333334</v>
      </c>
      <c r="C120" s="22" t="s">
        <v>7789</v>
      </c>
      <c r="G120" s="22">
        <v>218350.0</v>
      </c>
      <c r="H120" s="22" t="s">
        <v>8682</v>
      </c>
      <c r="I120" s="22" t="s">
        <v>7815</v>
      </c>
      <c r="J120" s="22" t="s">
        <v>7792</v>
      </c>
      <c r="L120" s="22">
        <v>1.0</v>
      </c>
      <c r="M120" s="22">
        <v>1.0</v>
      </c>
      <c r="N120" s="22" t="s">
        <v>8846</v>
      </c>
      <c r="O120" s="22" t="s">
        <v>8847</v>
      </c>
      <c r="P120" s="22" t="s">
        <v>8848</v>
      </c>
      <c r="R120" s="22">
        <v>15648.0</v>
      </c>
      <c r="S120" s="91">
        <v>25882.0</v>
      </c>
      <c r="T120" s="22" t="s">
        <v>7819</v>
      </c>
      <c r="U120" s="22" t="s">
        <v>8849</v>
      </c>
      <c r="W120" s="22" t="s">
        <v>7799</v>
      </c>
      <c r="X120" s="22" t="s">
        <v>7800</v>
      </c>
      <c r="Y120" s="22" t="s">
        <v>8850</v>
      </c>
      <c r="Z120" s="22" t="s">
        <v>8851</v>
      </c>
      <c r="AA120" s="22" t="s">
        <v>7803</v>
      </c>
      <c r="AB120" s="22" t="s">
        <v>7804</v>
      </c>
      <c r="AC120" s="22" t="s">
        <v>8852</v>
      </c>
      <c r="AD120" s="22" t="s">
        <v>8852</v>
      </c>
      <c r="AG120" s="22" t="s">
        <v>7806</v>
      </c>
      <c r="AH120" s="22" t="s">
        <v>7789</v>
      </c>
      <c r="AI120" s="22" t="s">
        <v>7789</v>
      </c>
      <c r="AJ120" s="22" t="s">
        <v>7881</v>
      </c>
      <c r="AK120" s="22" t="s">
        <v>7808</v>
      </c>
      <c r="AL120" s="22" t="s">
        <v>7809</v>
      </c>
      <c r="AM120" s="22" t="s">
        <v>7810</v>
      </c>
      <c r="AN120" s="22" t="s">
        <v>7811</v>
      </c>
      <c r="AO120" s="22" t="s">
        <v>7812</v>
      </c>
      <c r="AP120" s="22">
        <v>1.528383965E9</v>
      </c>
      <c r="AQ120" s="22" t="s">
        <v>7813</v>
      </c>
      <c r="AS120" s="22" t="s">
        <v>7812</v>
      </c>
      <c r="AT120" s="22">
        <v>1.528383965E9</v>
      </c>
      <c r="AU120" s="22" t="s">
        <v>7813</v>
      </c>
      <c r="AW120" s="22" t="s">
        <v>7813</v>
      </c>
      <c r="AY120" s="22" t="s">
        <v>7813</v>
      </c>
      <c r="BA120" s="22" t="s">
        <v>7914</v>
      </c>
      <c r="BB120" s="22">
        <v>1.2280269701E10</v>
      </c>
      <c r="BC120" s="22" t="s">
        <v>7883</v>
      </c>
      <c r="BD120" s="22">
        <v>5.16465495E8</v>
      </c>
      <c r="BG120" s="22" t="s">
        <v>7810</v>
      </c>
    </row>
    <row r="121">
      <c r="A121" s="91">
        <v>44621.0</v>
      </c>
      <c r="B121" s="92">
        <v>0.6145833333333334</v>
      </c>
      <c r="C121" s="22" t="s">
        <v>7789</v>
      </c>
      <c r="G121" s="22">
        <v>218368.0</v>
      </c>
      <c r="H121" s="22" t="s">
        <v>8682</v>
      </c>
      <c r="I121" s="22" t="s">
        <v>7815</v>
      </c>
      <c r="J121" s="22" t="s">
        <v>7792</v>
      </c>
      <c r="L121" s="22">
        <v>1.0</v>
      </c>
      <c r="M121" s="22">
        <v>1.0</v>
      </c>
      <c r="N121" s="22" t="s">
        <v>8853</v>
      </c>
      <c r="O121" s="22" t="s">
        <v>8079</v>
      </c>
      <c r="P121" s="22" t="s">
        <v>8854</v>
      </c>
      <c r="Q121" s="22" t="s">
        <v>8855</v>
      </c>
      <c r="R121" s="22">
        <v>16837.0</v>
      </c>
      <c r="S121" s="91">
        <v>20933.0</v>
      </c>
      <c r="T121" s="22" t="s">
        <v>7819</v>
      </c>
      <c r="U121" s="22" t="s">
        <v>8856</v>
      </c>
      <c r="V121" s="22" t="s">
        <v>8857</v>
      </c>
      <c r="W121" s="22" t="s">
        <v>7799</v>
      </c>
      <c r="X121" s="22" t="s">
        <v>7800</v>
      </c>
      <c r="Y121" s="22" t="s">
        <v>8858</v>
      </c>
      <c r="Z121" s="22" t="s">
        <v>8859</v>
      </c>
      <c r="AA121" s="22" t="s">
        <v>7823</v>
      </c>
      <c r="AB121" s="22" t="s">
        <v>7930</v>
      </c>
      <c r="AC121" s="22" t="s">
        <v>8860</v>
      </c>
      <c r="AD121" s="22" t="s">
        <v>8861</v>
      </c>
      <c r="AE121" s="22" t="s">
        <v>8861</v>
      </c>
      <c r="AG121" s="22" t="s">
        <v>7806</v>
      </c>
      <c r="AH121" s="22" t="s">
        <v>7789</v>
      </c>
      <c r="AI121" s="22" t="s">
        <v>7789</v>
      </c>
      <c r="AJ121" s="22" t="s">
        <v>7881</v>
      </c>
      <c r="AK121" s="22" t="s">
        <v>7808</v>
      </c>
      <c r="AL121" s="22" t="s">
        <v>7809</v>
      </c>
      <c r="AM121" s="22" t="s">
        <v>7810</v>
      </c>
      <c r="AN121" s="22" t="s">
        <v>7811</v>
      </c>
      <c r="AO121" s="22" t="s">
        <v>7812</v>
      </c>
      <c r="AP121" s="22">
        <v>1.528383965E9</v>
      </c>
      <c r="AQ121" s="22" t="s">
        <v>7813</v>
      </c>
      <c r="AS121" s="22" t="s">
        <v>7812</v>
      </c>
      <c r="AT121" s="22">
        <v>1.528383965E9</v>
      </c>
      <c r="AU121" s="22" t="s">
        <v>7813</v>
      </c>
      <c r="AW121" s="22" t="s">
        <v>7813</v>
      </c>
      <c r="AY121" s="22" t="s">
        <v>7813</v>
      </c>
      <c r="BA121" s="22" t="s">
        <v>7869</v>
      </c>
      <c r="BB121" s="22">
        <v>1.1777308101E10</v>
      </c>
      <c r="BC121" s="22" t="s">
        <v>7883</v>
      </c>
      <c r="BD121" s="22">
        <v>5.15013876E8</v>
      </c>
      <c r="BG121" s="22" t="s">
        <v>7810</v>
      </c>
    </row>
    <row r="122">
      <c r="A122" s="91">
        <v>44621.0</v>
      </c>
      <c r="B122" s="92">
        <v>0.625</v>
      </c>
      <c r="C122" s="22" t="s">
        <v>7789</v>
      </c>
      <c r="G122" s="22">
        <v>218427.0</v>
      </c>
      <c r="H122" s="22" t="s">
        <v>8682</v>
      </c>
      <c r="I122" s="22" t="s">
        <v>7815</v>
      </c>
      <c r="J122" s="22" t="s">
        <v>7792</v>
      </c>
      <c r="L122" s="22">
        <v>1.0</v>
      </c>
      <c r="M122" s="22">
        <v>1.0</v>
      </c>
      <c r="N122" s="22" t="s">
        <v>8862</v>
      </c>
      <c r="O122" s="22" t="s">
        <v>8863</v>
      </c>
      <c r="P122" s="22" t="s">
        <v>8864</v>
      </c>
      <c r="R122" s="22">
        <v>17855.0</v>
      </c>
      <c r="S122" s="91">
        <v>20194.0</v>
      </c>
      <c r="T122" s="22" t="s">
        <v>7797</v>
      </c>
      <c r="U122" s="22" t="s">
        <v>8865</v>
      </c>
      <c r="W122" s="22" t="s">
        <v>7799</v>
      </c>
      <c r="X122" s="22" t="s">
        <v>7800</v>
      </c>
      <c r="Y122" s="22" t="s">
        <v>8866</v>
      </c>
      <c r="Z122" s="22" t="s">
        <v>8867</v>
      </c>
      <c r="AA122" s="22" t="s">
        <v>7823</v>
      </c>
      <c r="AB122" s="22" t="s">
        <v>7804</v>
      </c>
      <c r="AC122" s="22" t="s">
        <v>8868</v>
      </c>
      <c r="AD122" s="22" t="s">
        <v>8869</v>
      </c>
      <c r="AG122" s="22" t="s">
        <v>7806</v>
      </c>
      <c r="AH122" s="22" t="s">
        <v>7789</v>
      </c>
      <c r="AI122" s="22" t="s">
        <v>7789</v>
      </c>
      <c r="AJ122" s="22" t="s">
        <v>7807</v>
      </c>
      <c r="AK122" s="22" t="s">
        <v>7808</v>
      </c>
      <c r="AL122" s="22" t="s">
        <v>7809</v>
      </c>
      <c r="AM122" s="22" t="s">
        <v>7810</v>
      </c>
      <c r="AN122" s="22" t="s">
        <v>7811</v>
      </c>
      <c r="AO122" s="22" t="s">
        <v>7812</v>
      </c>
      <c r="AP122" s="22">
        <v>1.528383965E9</v>
      </c>
      <c r="AQ122" s="22" t="s">
        <v>7813</v>
      </c>
      <c r="AS122" s="22" t="s">
        <v>7812</v>
      </c>
      <c r="AT122" s="22">
        <v>1.528383965E9</v>
      </c>
      <c r="AU122" s="22" t="s">
        <v>7813</v>
      </c>
      <c r="AW122" s="22" t="s">
        <v>7813</v>
      </c>
      <c r="AY122" s="22" t="s">
        <v>7813</v>
      </c>
      <c r="BA122" s="22" t="s">
        <v>7892</v>
      </c>
      <c r="BB122" s="22">
        <v>9.16662393E8</v>
      </c>
      <c r="BG122" s="22" t="s">
        <v>7810</v>
      </c>
    </row>
    <row r="123">
      <c r="A123" s="91">
        <v>44621.0</v>
      </c>
      <c r="B123" s="92">
        <v>0.6458333333333334</v>
      </c>
      <c r="C123" s="22" t="s">
        <v>7789</v>
      </c>
      <c r="G123" s="22">
        <v>218107.0</v>
      </c>
      <c r="H123" s="22" t="s">
        <v>8682</v>
      </c>
      <c r="I123" s="22" t="s">
        <v>7815</v>
      </c>
      <c r="J123" s="22" t="s">
        <v>7792</v>
      </c>
      <c r="L123" s="22">
        <v>1.0</v>
      </c>
      <c r="M123" s="22">
        <v>1.0</v>
      </c>
      <c r="N123" s="22" t="s">
        <v>8870</v>
      </c>
      <c r="O123" s="22" t="s">
        <v>8068</v>
      </c>
      <c r="P123" s="22" t="s">
        <v>8390</v>
      </c>
      <c r="R123" s="22">
        <v>9950.0</v>
      </c>
      <c r="S123" s="91">
        <v>31754.0</v>
      </c>
      <c r="T123" s="22" t="s">
        <v>7819</v>
      </c>
      <c r="U123" s="22" t="s">
        <v>8871</v>
      </c>
      <c r="W123" s="22" t="s">
        <v>7799</v>
      </c>
      <c r="X123" s="22" t="s">
        <v>7800</v>
      </c>
      <c r="Y123" s="22" t="s">
        <v>8872</v>
      </c>
      <c r="Z123" s="22" t="s">
        <v>8873</v>
      </c>
      <c r="AA123" s="22" t="s">
        <v>7803</v>
      </c>
      <c r="AB123" s="22" t="s">
        <v>7856</v>
      </c>
      <c r="AC123" s="22" t="s">
        <v>8874</v>
      </c>
      <c r="AG123" s="22" t="s">
        <v>7806</v>
      </c>
      <c r="AH123" s="22" t="s">
        <v>7789</v>
      </c>
      <c r="AI123" s="22" t="s">
        <v>7789</v>
      </c>
      <c r="AJ123" s="22" t="s">
        <v>7881</v>
      </c>
      <c r="AK123" s="22" t="s">
        <v>7808</v>
      </c>
      <c r="AL123" s="22" t="s">
        <v>7809</v>
      </c>
      <c r="AM123" s="22" t="s">
        <v>7810</v>
      </c>
      <c r="AN123" s="22" t="s">
        <v>7811</v>
      </c>
      <c r="AO123" s="22" t="s">
        <v>370</v>
      </c>
      <c r="AP123" s="22">
        <v>1.851670285E9</v>
      </c>
      <c r="AQ123" s="22" t="s">
        <v>7813</v>
      </c>
      <c r="AS123" s="22" t="s">
        <v>370</v>
      </c>
      <c r="AT123" s="22">
        <v>1.851670285E9</v>
      </c>
      <c r="AU123" s="22" t="s">
        <v>7813</v>
      </c>
      <c r="AW123" s="22" t="s">
        <v>7813</v>
      </c>
      <c r="AY123" s="22" t="s">
        <v>7813</v>
      </c>
      <c r="BA123" s="22" t="s">
        <v>8180</v>
      </c>
      <c r="BB123" s="22" t="s">
        <v>8875</v>
      </c>
      <c r="BG123" s="22" t="s">
        <v>7810</v>
      </c>
    </row>
    <row r="124">
      <c r="A124" s="91">
        <v>44621.0</v>
      </c>
      <c r="B124" s="92">
        <v>0.6458333333333334</v>
      </c>
      <c r="C124" s="22" t="s">
        <v>7789</v>
      </c>
      <c r="G124" s="22">
        <v>218433.0</v>
      </c>
      <c r="H124" s="22" t="s">
        <v>8682</v>
      </c>
      <c r="I124" s="22" t="s">
        <v>7815</v>
      </c>
      <c r="J124" s="22" t="s">
        <v>7792</v>
      </c>
      <c r="L124" s="22">
        <v>1.0</v>
      </c>
      <c r="M124" s="22">
        <v>1.0</v>
      </c>
      <c r="N124" s="22" t="s">
        <v>8876</v>
      </c>
      <c r="O124" s="22" t="s">
        <v>8877</v>
      </c>
      <c r="P124" s="22" t="s">
        <v>8390</v>
      </c>
      <c r="R124" s="22">
        <v>12287.0</v>
      </c>
      <c r="S124" s="91">
        <v>26721.0</v>
      </c>
      <c r="T124" s="22" t="s">
        <v>7797</v>
      </c>
      <c r="U124" s="22" t="s">
        <v>8878</v>
      </c>
      <c r="W124" s="22" t="s">
        <v>7799</v>
      </c>
      <c r="X124" s="22" t="s">
        <v>7800</v>
      </c>
      <c r="Y124" s="22" t="s">
        <v>8879</v>
      </c>
      <c r="Z124" s="22" t="s">
        <v>8880</v>
      </c>
      <c r="AA124" s="22" t="s">
        <v>7823</v>
      </c>
      <c r="AB124" s="22" t="s">
        <v>7804</v>
      </c>
      <c r="AC124" s="22" t="s">
        <v>8881</v>
      </c>
      <c r="AF124" s="22" t="s">
        <v>8882</v>
      </c>
      <c r="AG124" s="22" t="s">
        <v>7806</v>
      </c>
      <c r="AH124" s="22" t="s">
        <v>7789</v>
      </c>
      <c r="AI124" s="22" t="s">
        <v>7789</v>
      </c>
      <c r="AJ124" s="22" t="s">
        <v>7881</v>
      </c>
      <c r="AK124" s="22" t="s">
        <v>7808</v>
      </c>
      <c r="AL124" s="22" t="s">
        <v>7809</v>
      </c>
      <c r="AM124" s="22" t="s">
        <v>7810</v>
      </c>
      <c r="AN124" s="22" t="s">
        <v>7811</v>
      </c>
      <c r="AO124" s="22" t="s">
        <v>7847</v>
      </c>
      <c r="AP124" s="22">
        <v>1.871859587E9</v>
      </c>
      <c r="AQ124" s="22" t="s">
        <v>7813</v>
      </c>
      <c r="AS124" s="22" t="s">
        <v>7847</v>
      </c>
      <c r="AT124" s="22">
        <v>1.871859587E9</v>
      </c>
      <c r="AU124" s="22" t="s">
        <v>7813</v>
      </c>
      <c r="AW124" s="22" t="s">
        <v>7813</v>
      </c>
      <c r="AY124" s="22" t="s">
        <v>7813</v>
      </c>
      <c r="BA124" s="22" t="s">
        <v>7914</v>
      </c>
      <c r="BB124" s="22">
        <v>1.14141673E8</v>
      </c>
      <c r="BC124" s="22" t="s">
        <v>7915</v>
      </c>
      <c r="BD124" s="22">
        <v>7.16177671E8</v>
      </c>
      <c r="BG124" s="22" t="s">
        <v>7810</v>
      </c>
    </row>
    <row r="125">
      <c r="A125" s="91">
        <v>44621.0</v>
      </c>
      <c r="B125" s="92">
        <v>0.6458333333333334</v>
      </c>
      <c r="C125" s="22" t="s">
        <v>7789</v>
      </c>
      <c r="G125" s="22">
        <v>218469.0</v>
      </c>
      <c r="H125" s="22" t="s">
        <v>8682</v>
      </c>
      <c r="I125" s="22" t="s">
        <v>7815</v>
      </c>
      <c r="J125" s="22" t="s">
        <v>7792</v>
      </c>
      <c r="L125" s="22">
        <v>1.0</v>
      </c>
      <c r="M125" s="22">
        <v>1.0</v>
      </c>
      <c r="N125" s="22" t="s">
        <v>8883</v>
      </c>
      <c r="O125" s="22" t="s">
        <v>8884</v>
      </c>
      <c r="P125" s="22" t="s">
        <v>8885</v>
      </c>
      <c r="R125" s="22">
        <v>9820.0</v>
      </c>
      <c r="S125" s="91">
        <v>31343.0</v>
      </c>
      <c r="T125" s="22" t="s">
        <v>7797</v>
      </c>
      <c r="U125" s="22" t="s">
        <v>8886</v>
      </c>
      <c r="W125" s="22" t="s">
        <v>7799</v>
      </c>
      <c r="X125" s="22" t="s">
        <v>7800</v>
      </c>
      <c r="Y125" s="22" t="s">
        <v>8887</v>
      </c>
      <c r="Z125" s="22" t="s">
        <v>8888</v>
      </c>
      <c r="AA125" s="22" t="s">
        <v>7823</v>
      </c>
      <c r="AB125" s="22" t="s">
        <v>7804</v>
      </c>
      <c r="AC125" s="22" t="s">
        <v>8889</v>
      </c>
      <c r="AF125" s="22" t="s">
        <v>8890</v>
      </c>
      <c r="AG125" s="22" t="s">
        <v>7806</v>
      </c>
      <c r="AH125" s="22" t="s">
        <v>7789</v>
      </c>
      <c r="AI125" s="22" t="s">
        <v>7789</v>
      </c>
      <c r="AJ125" s="22" t="s">
        <v>7881</v>
      </c>
      <c r="AK125" s="22" t="s">
        <v>7808</v>
      </c>
      <c r="AL125" s="22" t="s">
        <v>7809</v>
      </c>
      <c r="AM125" s="22" t="s">
        <v>7810</v>
      </c>
      <c r="AN125" s="22" t="s">
        <v>7811</v>
      </c>
      <c r="AO125" s="22" t="s">
        <v>7825</v>
      </c>
      <c r="AP125" s="22">
        <v>1.457958902E9</v>
      </c>
      <c r="AQ125" s="22" t="s">
        <v>7813</v>
      </c>
      <c r="AS125" s="22" t="s">
        <v>7825</v>
      </c>
      <c r="AT125" s="22">
        <v>1.457958902E9</v>
      </c>
      <c r="AU125" s="22" t="s">
        <v>7813</v>
      </c>
      <c r="AW125" s="22" t="s">
        <v>7813</v>
      </c>
      <c r="AY125" s="22" t="s">
        <v>7813</v>
      </c>
      <c r="BA125" s="22" t="s">
        <v>8891</v>
      </c>
      <c r="BB125" s="22" t="s">
        <v>8892</v>
      </c>
      <c r="BG125" s="22" t="s">
        <v>7810</v>
      </c>
    </row>
    <row r="126">
      <c r="A126" s="91">
        <v>44621.0</v>
      </c>
      <c r="B126" s="92">
        <v>0.6458333333333334</v>
      </c>
      <c r="C126" s="22" t="s">
        <v>7789</v>
      </c>
      <c r="G126" s="22">
        <v>220654.0</v>
      </c>
      <c r="H126" s="22" t="s">
        <v>8682</v>
      </c>
      <c r="I126" s="22" t="s">
        <v>7815</v>
      </c>
      <c r="J126" s="22" t="s">
        <v>7792</v>
      </c>
      <c r="L126" s="22">
        <v>1.0</v>
      </c>
      <c r="M126" s="22">
        <v>1.0</v>
      </c>
      <c r="N126" s="22" t="s">
        <v>8893</v>
      </c>
      <c r="O126" s="22" t="s">
        <v>8894</v>
      </c>
      <c r="P126" s="22" t="s">
        <v>8895</v>
      </c>
      <c r="R126" s="22">
        <v>11365.0</v>
      </c>
      <c r="S126" s="91">
        <v>26273.0</v>
      </c>
      <c r="T126" s="22" t="s">
        <v>7819</v>
      </c>
      <c r="U126" s="22" t="s">
        <v>8896</v>
      </c>
      <c r="W126" s="22" t="s">
        <v>7799</v>
      </c>
      <c r="X126" s="22" t="s">
        <v>7800</v>
      </c>
      <c r="Y126" s="22" t="s">
        <v>8897</v>
      </c>
      <c r="Z126" s="22" t="s">
        <v>8898</v>
      </c>
      <c r="AA126" s="22" t="s">
        <v>7823</v>
      </c>
      <c r="AB126" s="22" t="s">
        <v>7804</v>
      </c>
      <c r="AC126" s="22" t="s">
        <v>8899</v>
      </c>
      <c r="AD126" s="22" t="s">
        <v>8900</v>
      </c>
      <c r="AE126" s="22" t="s">
        <v>8901</v>
      </c>
      <c r="AF126" s="22" t="s">
        <v>8902</v>
      </c>
      <c r="AG126" s="22" t="s">
        <v>7806</v>
      </c>
      <c r="AH126" s="22" t="s">
        <v>7789</v>
      </c>
      <c r="AI126" s="22" t="s">
        <v>7789</v>
      </c>
      <c r="AJ126" s="22" t="s">
        <v>7881</v>
      </c>
      <c r="AK126" s="22" t="s">
        <v>7808</v>
      </c>
      <c r="AL126" s="22" t="s">
        <v>7809</v>
      </c>
      <c r="AM126" s="22" t="s">
        <v>7810</v>
      </c>
      <c r="AN126" s="22" t="s">
        <v>7811</v>
      </c>
      <c r="AO126" s="22" t="s">
        <v>7847</v>
      </c>
      <c r="AP126" s="22">
        <v>1.871859587E9</v>
      </c>
      <c r="AQ126" s="22" t="s">
        <v>7813</v>
      </c>
      <c r="AS126" s="22" t="s">
        <v>7847</v>
      </c>
      <c r="AT126" s="22">
        <v>1.871859587E9</v>
      </c>
      <c r="AU126" s="22" t="s">
        <v>7813</v>
      </c>
      <c r="AW126" s="22" t="s">
        <v>7813</v>
      </c>
      <c r="AY126" s="22" t="s">
        <v>7813</v>
      </c>
      <c r="BA126" s="22" t="s">
        <v>7915</v>
      </c>
      <c r="BB126" s="22">
        <v>7.16174266E8</v>
      </c>
      <c r="BG126" s="22" t="s">
        <v>7810</v>
      </c>
    </row>
    <row r="127">
      <c r="A127" s="91">
        <v>44621.0</v>
      </c>
      <c r="B127" s="92">
        <v>0.7916666666666666</v>
      </c>
      <c r="C127" s="22" t="s">
        <v>7789</v>
      </c>
      <c r="G127" s="22">
        <v>201180.0</v>
      </c>
      <c r="H127" s="22" t="s">
        <v>8682</v>
      </c>
      <c r="I127" s="22" t="s">
        <v>7815</v>
      </c>
      <c r="J127" s="22" t="s">
        <v>8047</v>
      </c>
      <c r="L127" s="22">
        <v>1.0</v>
      </c>
      <c r="M127" s="22">
        <v>1.0</v>
      </c>
      <c r="N127" s="22" t="s">
        <v>8903</v>
      </c>
      <c r="O127" s="22" t="s">
        <v>8563</v>
      </c>
      <c r="P127" s="22" t="s">
        <v>8904</v>
      </c>
      <c r="Q127" s="22" t="s">
        <v>7829</v>
      </c>
      <c r="R127" s="22">
        <v>15330.0</v>
      </c>
      <c r="S127" s="91">
        <v>12342.0</v>
      </c>
      <c r="T127" s="22" t="s">
        <v>7819</v>
      </c>
      <c r="U127" s="22" t="s">
        <v>8905</v>
      </c>
      <c r="W127" s="22" t="s">
        <v>7799</v>
      </c>
      <c r="X127" s="22" t="s">
        <v>7800</v>
      </c>
      <c r="Y127" s="22" t="s">
        <v>8906</v>
      </c>
      <c r="Z127" s="22" t="s">
        <v>8907</v>
      </c>
      <c r="AA127" s="22" t="s">
        <v>7823</v>
      </c>
      <c r="AB127" s="22" t="s">
        <v>7856</v>
      </c>
      <c r="AC127" s="22" t="s">
        <v>8908</v>
      </c>
      <c r="AD127" s="22" t="s">
        <v>8908</v>
      </c>
      <c r="AG127" s="22" t="s">
        <v>7806</v>
      </c>
      <c r="AH127" s="22" t="s">
        <v>7789</v>
      </c>
      <c r="AI127" s="22" t="s">
        <v>7789</v>
      </c>
      <c r="AJ127" s="22" t="s">
        <v>7807</v>
      </c>
      <c r="AK127" s="22" t="s">
        <v>7808</v>
      </c>
      <c r="AL127" s="22" t="s">
        <v>7809</v>
      </c>
      <c r="AM127" s="22" t="s">
        <v>7810</v>
      </c>
      <c r="AN127" s="22" t="s">
        <v>7811</v>
      </c>
      <c r="AO127" s="22" t="s">
        <v>370</v>
      </c>
      <c r="AP127" s="22">
        <v>1.851670285E9</v>
      </c>
      <c r="AQ127" s="22" t="s">
        <v>7813</v>
      </c>
      <c r="AS127" s="22" t="s">
        <v>370</v>
      </c>
      <c r="AT127" s="22">
        <v>1.851670285E9</v>
      </c>
      <c r="AU127" s="22" t="s">
        <v>7813</v>
      </c>
      <c r="AW127" s="22" t="s">
        <v>7813</v>
      </c>
      <c r="AY127" s="22" t="s">
        <v>7813</v>
      </c>
      <c r="BA127" s="22" t="s">
        <v>7836</v>
      </c>
      <c r="BB127" s="22" t="s">
        <v>8909</v>
      </c>
      <c r="BC127" s="22" t="s">
        <v>8910</v>
      </c>
      <c r="BD127" s="22">
        <v>2.3253997E7</v>
      </c>
      <c r="BG127" s="22" t="s">
        <v>7810</v>
      </c>
    </row>
    <row r="128">
      <c r="A128" s="91">
        <v>44621.0</v>
      </c>
      <c r="B128" s="92">
        <v>0.7916666666666666</v>
      </c>
      <c r="C128" s="22" t="s">
        <v>7789</v>
      </c>
      <c r="G128" s="22">
        <v>209759.0</v>
      </c>
      <c r="H128" s="22" t="s">
        <v>8682</v>
      </c>
      <c r="I128" s="22" t="s">
        <v>7815</v>
      </c>
      <c r="J128" s="22" t="s">
        <v>8096</v>
      </c>
      <c r="L128" s="22">
        <v>1.0</v>
      </c>
      <c r="M128" s="22">
        <v>1.0</v>
      </c>
      <c r="N128" s="22" t="s">
        <v>8911</v>
      </c>
      <c r="O128" s="22" t="s">
        <v>8912</v>
      </c>
      <c r="P128" s="22" t="s">
        <v>8913</v>
      </c>
      <c r="Q128" s="22" t="s">
        <v>7874</v>
      </c>
      <c r="R128" s="22">
        <v>17150.0</v>
      </c>
      <c r="S128" s="91">
        <v>25756.0</v>
      </c>
      <c r="T128" s="22" t="s">
        <v>7819</v>
      </c>
      <c r="U128" s="22" t="s">
        <v>8914</v>
      </c>
      <c r="W128" s="22" t="s">
        <v>8915</v>
      </c>
      <c r="X128" s="22" t="s">
        <v>8916</v>
      </c>
      <c r="Y128" s="22" t="s">
        <v>8917</v>
      </c>
      <c r="Z128" s="22" t="s">
        <v>8918</v>
      </c>
      <c r="AA128" s="22" t="s">
        <v>7823</v>
      </c>
      <c r="AB128" s="22" t="s">
        <v>7804</v>
      </c>
      <c r="AC128" s="22" t="s">
        <v>8919</v>
      </c>
      <c r="AD128" s="22" t="s">
        <v>8919</v>
      </c>
      <c r="AF128" s="22" t="s">
        <v>8920</v>
      </c>
      <c r="AG128" s="22" t="s">
        <v>7806</v>
      </c>
      <c r="AH128" s="22" t="s">
        <v>7789</v>
      </c>
      <c r="AI128" s="22" t="s">
        <v>7789</v>
      </c>
      <c r="AJ128" s="22" t="s">
        <v>7881</v>
      </c>
      <c r="AK128" s="22" t="s">
        <v>7808</v>
      </c>
      <c r="AL128" s="22" t="s">
        <v>7809</v>
      </c>
      <c r="AM128" s="22" t="s">
        <v>7810</v>
      </c>
      <c r="AN128" s="22" t="s">
        <v>7811</v>
      </c>
      <c r="AO128" s="22" t="s">
        <v>7825</v>
      </c>
      <c r="AP128" s="22">
        <v>1.457958902E9</v>
      </c>
      <c r="AQ128" s="22" t="s">
        <v>7813</v>
      </c>
      <c r="AS128" s="22" t="s">
        <v>7825</v>
      </c>
      <c r="AT128" s="22">
        <v>1.457958902E9</v>
      </c>
      <c r="AU128" s="22" t="s">
        <v>7813</v>
      </c>
      <c r="AW128" s="22" t="s">
        <v>7813</v>
      </c>
      <c r="AY128" s="22" t="s">
        <v>7813</v>
      </c>
      <c r="BA128" s="22" t="s">
        <v>6846</v>
      </c>
      <c r="BB128" s="22" t="s">
        <v>8921</v>
      </c>
      <c r="BG128" s="22" t="s">
        <v>7810</v>
      </c>
    </row>
    <row r="129">
      <c r="A129" s="91">
        <v>44621.0</v>
      </c>
      <c r="B129" s="92">
        <v>0.7916666666666666</v>
      </c>
      <c r="C129" s="22" t="s">
        <v>7789</v>
      </c>
      <c r="G129" s="22">
        <v>213843.0</v>
      </c>
      <c r="H129" s="22" t="s">
        <v>8682</v>
      </c>
      <c r="I129" s="22" t="s">
        <v>7815</v>
      </c>
      <c r="J129" s="22" t="s">
        <v>8077</v>
      </c>
      <c r="L129" s="22">
        <v>1.0</v>
      </c>
      <c r="M129" s="22">
        <v>1.0</v>
      </c>
      <c r="N129" s="22" t="s">
        <v>8922</v>
      </c>
      <c r="O129" s="22" t="s">
        <v>8923</v>
      </c>
      <c r="P129" s="22" t="s">
        <v>8924</v>
      </c>
      <c r="R129" s="22">
        <v>17344.0</v>
      </c>
      <c r="S129" s="91">
        <v>20321.0</v>
      </c>
      <c r="T129" s="22" t="s">
        <v>7819</v>
      </c>
      <c r="U129" s="22" t="s">
        <v>8925</v>
      </c>
      <c r="W129" s="22" t="s">
        <v>7799</v>
      </c>
      <c r="X129" s="22" t="s">
        <v>7800</v>
      </c>
      <c r="Y129" s="22" t="s">
        <v>8926</v>
      </c>
      <c r="Z129" s="22" t="s">
        <v>8927</v>
      </c>
      <c r="AA129" s="22" t="s">
        <v>7803</v>
      </c>
      <c r="AB129" s="22" t="s">
        <v>7804</v>
      </c>
      <c r="AC129" s="22" t="s">
        <v>8928</v>
      </c>
      <c r="AD129" s="22" t="s">
        <v>8928</v>
      </c>
      <c r="AG129" s="22" t="s">
        <v>7806</v>
      </c>
      <c r="AH129" s="22" t="s">
        <v>7789</v>
      </c>
      <c r="AI129" s="22" t="s">
        <v>7789</v>
      </c>
      <c r="AJ129" s="22" t="s">
        <v>7807</v>
      </c>
      <c r="AK129" s="22" t="s">
        <v>7808</v>
      </c>
      <c r="AL129" s="22" t="s">
        <v>7809</v>
      </c>
      <c r="AM129" s="22" t="s">
        <v>7810</v>
      </c>
      <c r="AN129" s="22" t="s">
        <v>7811</v>
      </c>
      <c r="AO129" s="22" t="s">
        <v>7825</v>
      </c>
      <c r="AP129" s="22">
        <v>1.457958902E9</v>
      </c>
      <c r="AQ129" s="22" t="s">
        <v>7813</v>
      </c>
      <c r="AS129" s="22" t="s">
        <v>7825</v>
      </c>
      <c r="AT129" s="22">
        <v>1.457958902E9</v>
      </c>
      <c r="AU129" s="22" t="s">
        <v>7813</v>
      </c>
      <c r="AW129" s="22" t="s">
        <v>7813</v>
      </c>
      <c r="AY129" s="22" t="s">
        <v>7813</v>
      </c>
      <c r="BA129" s="22" t="s">
        <v>7836</v>
      </c>
      <c r="BB129" s="22" t="s">
        <v>8929</v>
      </c>
      <c r="BC129" s="22" t="s">
        <v>8930</v>
      </c>
      <c r="BD129" s="22" t="s">
        <v>8931</v>
      </c>
      <c r="BG129" s="22" t="s">
        <v>7810</v>
      </c>
    </row>
    <row r="130">
      <c r="A130" s="91">
        <v>44621.0</v>
      </c>
      <c r="B130" s="92">
        <v>0.7916666666666666</v>
      </c>
      <c r="C130" s="22" t="s">
        <v>7789</v>
      </c>
      <c r="G130" s="22">
        <v>220643.0</v>
      </c>
      <c r="H130" s="22" t="s">
        <v>8682</v>
      </c>
      <c r="I130" s="22" t="s">
        <v>7815</v>
      </c>
      <c r="J130" s="22" t="s">
        <v>8096</v>
      </c>
      <c r="L130" s="22">
        <v>1.0</v>
      </c>
      <c r="M130" s="22">
        <v>1.0</v>
      </c>
      <c r="N130" s="22" t="s">
        <v>8932</v>
      </c>
      <c r="O130" s="22" t="s">
        <v>8933</v>
      </c>
      <c r="P130" s="22" t="s">
        <v>8934</v>
      </c>
      <c r="R130" s="22">
        <v>11201.0</v>
      </c>
      <c r="S130" s="91">
        <v>19987.0</v>
      </c>
      <c r="T130" s="22" t="s">
        <v>7797</v>
      </c>
      <c r="U130" s="22" t="s">
        <v>8935</v>
      </c>
      <c r="W130" s="22" t="s">
        <v>7799</v>
      </c>
      <c r="X130" s="22" t="s">
        <v>7800</v>
      </c>
      <c r="Y130" s="22" t="s">
        <v>8936</v>
      </c>
      <c r="Z130" s="22" t="s">
        <v>8937</v>
      </c>
      <c r="AA130" s="22" t="s">
        <v>7823</v>
      </c>
      <c r="AB130" s="22" t="s">
        <v>7804</v>
      </c>
      <c r="AC130" s="22" t="s">
        <v>8938</v>
      </c>
      <c r="AF130" s="22" t="s">
        <v>8939</v>
      </c>
      <c r="AG130" s="22" t="s">
        <v>7806</v>
      </c>
      <c r="AH130" s="22" t="s">
        <v>7789</v>
      </c>
      <c r="AI130" s="22" t="s">
        <v>7789</v>
      </c>
      <c r="AJ130" s="22" t="s">
        <v>7807</v>
      </c>
      <c r="AK130" s="22" t="s">
        <v>7808</v>
      </c>
      <c r="AL130" s="22" t="s">
        <v>7809</v>
      </c>
      <c r="AM130" s="22" t="s">
        <v>7810</v>
      </c>
      <c r="AN130" s="22" t="s">
        <v>7811</v>
      </c>
      <c r="AO130" s="22" t="s">
        <v>7847</v>
      </c>
      <c r="AP130" s="22">
        <v>1.871859587E9</v>
      </c>
      <c r="AQ130" s="22" t="s">
        <v>7813</v>
      </c>
      <c r="AS130" s="22" t="s">
        <v>7847</v>
      </c>
      <c r="AT130" s="22">
        <v>1.871859587E9</v>
      </c>
      <c r="AU130" s="22" t="s">
        <v>7813</v>
      </c>
      <c r="AW130" s="22" t="s">
        <v>7813</v>
      </c>
      <c r="AY130" s="22" t="s">
        <v>7813</v>
      </c>
      <c r="BA130" s="22" t="s">
        <v>7914</v>
      </c>
      <c r="BB130" s="22">
        <v>1.18339568E8</v>
      </c>
      <c r="BC130" s="22" t="s">
        <v>7883</v>
      </c>
      <c r="BD130" s="22">
        <v>5.080792E8</v>
      </c>
      <c r="BG130" s="22" t="s">
        <v>7810</v>
      </c>
    </row>
    <row r="131">
      <c r="A131" s="91">
        <v>44621.0</v>
      </c>
      <c r="B131" s="92">
        <v>0.7916666666666666</v>
      </c>
      <c r="C131" s="22" t="s">
        <v>7789</v>
      </c>
      <c r="G131" s="22">
        <v>220986.0</v>
      </c>
      <c r="H131" s="22" t="s">
        <v>8682</v>
      </c>
      <c r="I131" s="22" t="s">
        <v>7815</v>
      </c>
      <c r="J131" s="22" t="s">
        <v>8047</v>
      </c>
      <c r="L131" s="22">
        <v>1.0</v>
      </c>
      <c r="M131" s="22">
        <v>1.0</v>
      </c>
      <c r="N131" s="22" t="s">
        <v>8940</v>
      </c>
      <c r="O131" s="22" t="s">
        <v>8941</v>
      </c>
      <c r="P131" s="22" t="s">
        <v>8942</v>
      </c>
      <c r="Q131" s="22" t="s">
        <v>8217</v>
      </c>
      <c r="R131" s="22">
        <v>10663.0</v>
      </c>
      <c r="S131" s="91">
        <v>22852.0</v>
      </c>
      <c r="T131" s="22" t="s">
        <v>7797</v>
      </c>
      <c r="U131" s="22" t="s">
        <v>8943</v>
      </c>
      <c r="W131" s="22" t="s">
        <v>7799</v>
      </c>
      <c r="X131" s="22" t="s">
        <v>7800</v>
      </c>
      <c r="Y131" s="22" t="s">
        <v>8944</v>
      </c>
      <c r="Z131" s="22" t="s">
        <v>8945</v>
      </c>
      <c r="AA131" s="22" t="s">
        <v>7823</v>
      </c>
      <c r="AB131" s="22" t="s">
        <v>7804</v>
      </c>
      <c r="AC131" s="22" t="s">
        <v>8946</v>
      </c>
      <c r="AG131" s="22" t="s">
        <v>7806</v>
      </c>
      <c r="AH131" s="22" t="s">
        <v>7789</v>
      </c>
      <c r="AI131" s="22" t="s">
        <v>7789</v>
      </c>
      <c r="AJ131" s="22" t="s">
        <v>7881</v>
      </c>
      <c r="AK131" s="22" t="s">
        <v>7808</v>
      </c>
      <c r="AL131" s="22" t="s">
        <v>7809</v>
      </c>
      <c r="AM131" s="22" t="s">
        <v>7810</v>
      </c>
      <c r="AN131" s="22" t="s">
        <v>7811</v>
      </c>
      <c r="AO131" s="22" t="s">
        <v>7847</v>
      </c>
      <c r="AP131" s="22">
        <v>1.871859587E9</v>
      </c>
      <c r="AQ131" s="22" t="s">
        <v>7813</v>
      </c>
      <c r="AS131" s="22" t="s">
        <v>7847</v>
      </c>
      <c r="AT131" s="22">
        <v>1.871859587E9</v>
      </c>
      <c r="AU131" s="22" t="s">
        <v>7813</v>
      </c>
      <c r="AW131" s="22" t="s">
        <v>7813</v>
      </c>
      <c r="AY131" s="22" t="s">
        <v>7813</v>
      </c>
      <c r="BA131" s="22" t="s">
        <v>7870</v>
      </c>
      <c r="BB131" s="22">
        <v>5.0541773E8</v>
      </c>
      <c r="BG131" s="22" t="s">
        <v>7810</v>
      </c>
    </row>
    <row r="132">
      <c r="A132" s="91">
        <v>44621.0</v>
      </c>
      <c r="B132" s="92">
        <v>0.7916666666666666</v>
      </c>
      <c r="C132" s="22" t="s">
        <v>7789</v>
      </c>
      <c r="G132" s="22">
        <v>223262.0</v>
      </c>
      <c r="H132" s="22" t="s">
        <v>8682</v>
      </c>
      <c r="I132" s="22" t="s">
        <v>7815</v>
      </c>
      <c r="J132" s="22" t="s">
        <v>8947</v>
      </c>
      <c r="L132" s="22">
        <v>1.0</v>
      </c>
      <c r="M132" s="22">
        <v>1.0</v>
      </c>
      <c r="N132" s="22" t="s">
        <v>8948</v>
      </c>
      <c r="O132" s="22" t="s">
        <v>8949</v>
      </c>
      <c r="P132" s="22" t="s">
        <v>8950</v>
      </c>
      <c r="Q132" s="22" t="s">
        <v>7896</v>
      </c>
      <c r="R132" s="22">
        <v>18095.0</v>
      </c>
      <c r="S132" s="91">
        <v>15672.0</v>
      </c>
      <c r="T132" s="22" t="s">
        <v>7797</v>
      </c>
      <c r="U132" s="22" t="s">
        <v>8951</v>
      </c>
      <c r="W132" s="22" t="s">
        <v>7799</v>
      </c>
      <c r="X132" s="22" t="s">
        <v>7800</v>
      </c>
      <c r="Y132" s="22" t="s">
        <v>8952</v>
      </c>
      <c r="Z132" s="22" t="s">
        <v>8953</v>
      </c>
      <c r="AA132" s="22" t="s">
        <v>7823</v>
      </c>
      <c r="AB132" s="22" t="s">
        <v>7804</v>
      </c>
      <c r="AC132" s="22" t="s">
        <v>8954</v>
      </c>
      <c r="AD132" s="22" t="s">
        <v>8954</v>
      </c>
      <c r="AF132" s="22" t="s">
        <v>8955</v>
      </c>
      <c r="AG132" s="22" t="s">
        <v>7806</v>
      </c>
      <c r="AH132" s="22" t="s">
        <v>7789</v>
      </c>
      <c r="AI132" s="22" t="s">
        <v>7789</v>
      </c>
      <c r="AJ132" s="22" t="s">
        <v>7807</v>
      </c>
      <c r="AK132" s="22" t="s">
        <v>7808</v>
      </c>
      <c r="AL132" s="22" t="s">
        <v>7809</v>
      </c>
      <c r="AM132" s="22" t="s">
        <v>7810</v>
      </c>
      <c r="AN132" s="22" t="s">
        <v>7811</v>
      </c>
      <c r="AO132" s="22" t="s">
        <v>7847</v>
      </c>
      <c r="AP132" s="22">
        <v>1.871859587E9</v>
      </c>
      <c r="AQ132" s="22" t="s">
        <v>7813</v>
      </c>
      <c r="AS132" s="22" t="s">
        <v>7847</v>
      </c>
      <c r="AT132" s="22">
        <v>1.871859587E9</v>
      </c>
      <c r="AU132" s="22" t="s">
        <v>7813</v>
      </c>
      <c r="AW132" s="22" t="s">
        <v>7813</v>
      </c>
      <c r="AY132" s="22" t="s">
        <v>7813</v>
      </c>
      <c r="BA132" s="22" t="s">
        <v>7914</v>
      </c>
      <c r="BB132" s="22">
        <v>1.14094361E8</v>
      </c>
      <c r="BC132" s="22" t="s">
        <v>7883</v>
      </c>
      <c r="BD132" s="22">
        <v>5.20496814E8</v>
      </c>
      <c r="BG132" s="22" t="s">
        <v>7810</v>
      </c>
    </row>
    <row r="133">
      <c r="A133" s="91">
        <v>44621.0</v>
      </c>
      <c r="B133" s="92">
        <v>0.7916666666666666</v>
      </c>
      <c r="C133" s="22" t="s">
        <v>7789</v>
      </c>
      <c r="G133" s="22">
        <v>223562.0</v>
      </c>
      <c r="H133" s="22" t="s">
        <v>8682</v>
      </c>
      <c r="I133" s="22" t="s">
        <v>7860</v>
      </c>
      <c r="J133" s="22" t="s">
        <v>8027</v>
      </c>
      <c r="L133" s="22">
        <v>1.0</v>
      </c>
      <c r="M133" s="22">
        <v>1.0</v>
      </c>
      <c r="N133" s="22" t="s">
        <v>8956</v>
      </c>
      <c r="O133" s="22" t="s">
        <v>8957</v>
      </c>
      <c r="P133" s="22" t="s">
        <v>8958</v>
      </c>
      <c r="Q133" s="22" t="s">
        <v>8855</v>
      </c>
      <c r="R133" s="22">
        <v>18101.0</v>
      </c>
      <c r="S133" s="91">
        <v>18715.0</v>
      </c>
      <c r="T133" s="22" t="s">
        <v>7797</v>
      </c>
      <c r="U133" s="22" t="s">
        <v>8959</v>
      </c>
      <c r="W133" s="22" t="s">
        <v>7954</v>
      </c>
      <c r="X133" s="22" t="s">
        <v>7800</v>
      </c>
      <c r="Y133" s="22">
        <v>79915.0</v>
      </c>
      <c r="Z133" s="22" t="s">
        <v>8960</v>
      </c>
      <c r="AA133" s="22" t="s">
        <v>7803</v>
      </c>
      <c r="AB133" s="22" t="s">
        <v>7804</v>
      </c>
      <c r="AC133" s="22" t="s">
        <v>8961</v>
      </c>
      <c r="AD133" s="22" t="s">
        <v>8962</v>
      </c>
      <c r="AG133" s="22" t="s">
        <v>7806</v>
      </c>
      <c r="AH133" s="22" t="s">
        <v>7789</v>
      </c>
      <c r="AI133" s="22" t="s">
        <v>7789</v>
      </c>
      <c r="AJ133" s="22" t="s">
        <v>7807</v>
      </c>
      <c r="AK133" s="22" t="s">
        <v>7808</v>
      </c>
      <c r="AL133" s="22" t="s">
        <v>7809</v>
      </c>
      <c r="AM133" s="22" t="s">
        <v>7810</v>
      </c>
      <c r="AN133" s="22" t="s">
        <v>7811</v>
      </c>
      <c r="AO133" s="22" t="s">
        <v>7812</v>
      </c>
      <c r="AP133" s="22">
        <v>1.528383965E9</v>
      </c>
      <c r="AQ133" s="22" t="s">
        <v>7813</v>
      </c>
      <c r="AS133" s="22" t="s">
        <v>7812</v>
      </c>
      <c r="AT133" s="22">
        <v>1.528383965E9</v>
      </c>
      <c r="AU133" s="22" t="s">
        <v>7813</v>
      </c>
      <c r="AW133" s="22" t="s">
        <v>7813</v>
      </c>
      <c r="AY133" s="22" t="s">
        <v>7813</v>
      </c>
      <c r="BA133" s="22" t="s">
        <v>7914</v>
      </c>
      <c r="BB133" s="22">
        <v>1.14042826E8</v>
      </c>
      <c r="BC133" s="22" t="s">
        <v>7883</v>
      </c>
      <c r="BD133" s="22">
        <v>6.13392918E8</v>
      </c>
      <c r="BG133" s="22" t="s">
        <v>7810</v>
      </c>
    </row>
    <row r="134">
      <c r="A134" s="91">
        <v>44621.0</v>
      </c>
      <c r="B134" s="92">
        <v>0.7916666666666666</v>
      </c>
      <c r="C134" s="22" t="s">
        <v>7789</v>
      </c>
      <c r="G134" s="22">
        <v>224208.0</v>
      </c>
      <c r="H134" s="22" t="s">
        <v>8682</v>
      </c>
      <c r="I134" s="22" t="s">
        <v>7849</v>
      </c>
      <c r="J134" s="22" t="s">
        <v>8963</v>
      </c>
      <c r="L134" s="22">
        <v>1.0</v>
      </c>
      <c r="M134" s="22">
        <v>1.0</v>
      </c>
      <c r="N134" s="22" t="s">
        <v>8964</v>
      </c>
      <c r="O134" s="22" t="s">
        <v>8965</v>
      </c>
      <c r="P134" s="22" t="s">
        <v>8966</v>
      </c>
      <c r="Q134" s="22" t="s">
        <v>7864</v>
      </c>
      <c r="R134" s="22">
        <v>16318.0</v>
      </c>
      <c r="S134" s="91">
        <v>18967.0</v>
      </c>
      <c r="T134" s="22" t="s">
        <v>7797</v>
      </c>
      <c r="U134" s="22" t="s">
        <v>8967</v>
      </c>
      <c r="W134" s="22" t="s">
        <v>7799</v>
      </c>
      <c r="X134" s="22" t="s">
        <v>7800</v>
      </c>
      <c r="Y134" s="22" t="s">
        <v>8968</v>
      </c>
      <c r="Z134" s="22" t="s">
        <v>8969</v>
      </c>
      <c r="AA134" s="22" t="s">
        <v>7823</v>
      </c>
      <c r="AB134" s="22" t="s">
        <v>7856</v>
      </c>
      <c r="AC134" s="22" t="s">
        <v>8970</v>
      </c>
      <c r="AD134" s="22" t="s">
        <v>8971</v>
      </c>
      <c r="AF134" s="22" t="s">
        <v>8972</v>
      </c>
      <c r="AG134" s="22" t="s">
        <v>7806</v>
      </c>
      <c r="AH134" s="22" t="s">
        <v>7789</v>
      </c>
      <c r="AI134" s="22" t="s">
        <v>7789</v>
      </c>
      <c r="AJ134" s="22" t="s">
        <v>7807</v>
      </c>
      <c r="AK134" s="22" t="s">
        <v>7808</v>
      </c>
      <c r="AL134" s="22" t="s">
        <v>7809</v>
      </c>
      <c r="AM134" s="22" t="s">
        <v>7810</v>
      </c>
      <c r="AN134" s="22" t="s">
        <v>7811</v>
      </c>
      <c r="AO134" s="22" t="s">
        <v>7812</v>
      </c>
      <c r="AP134" s="22">
        <v>1.528383965E9</v>
      </c>
      <c r="AQ134" s="22" t="s">
        <v>7813</v>
      </c>
      <c r="AS134" s="22" t="s">
        <v>7812</v>
      </c>
      <c r="AT134" s="22">
        <v>1.528383965E9</v>
      </c>
      <c r="AU134" s="22" t="s">
        <v>7813</v>
      </c>
      <c r="AW134" s="22" t="s">
        <v>7813</v>
      </c>
      <c r="AY134" s="22" t="s">
        <v>7813</v>
      </c>
      <c r="BA134" s="22" t="s">
        <v>7836</v>
      </c>
      <c r="BB134" s="22" t="s">
        <v>8973</v>
      </c>
      <c r="BC134" s="22" t="s">
        <v>8910</v>
      </c>
      <c r="BD134" s="22">
        <v>3.14403801E8</v>
      </c>
      <c r="BG134" s="22" t="s">
        <v>7810</v>
      </c>
    </row>
    <row r="135">
      <c r="A135" s="91">
        <v>44621.0</v>
      </c>
      <c r="B135" s="92">
        <v>0.7916666666666666</v>
      </c>
      <c r="C135" s="22" t="s">
        <v>7789</v>
      </c>
      <c r="G135" s="22">
        <v>224907.0</v>
      </c>
      <c r="H135" s="22" t="s">
        <v>8682</v>
      </c>
      <c r="I135" s="22" t="s">
        <v>8076</v>
      </c>
      <c r="J135" s="22" t="s">
        <v>8077</v>
      </c>
      <c r="L135" s="22">
        <v>1.0</v>
      </c>
      <c r="M135" s="22">
        <v>1.0</v>
      </c>
      <c r="N135" s="22" t="s">
        <v>8974</v>
      </c>
      <c r="O135" s="22" t="s">
        <v>8975</v>
      </c>
      <c r="P135" s="22" t="s">
        <v>8976</v>
      </c>
      <c r="R135" s="22">
        <v>17729.0</v>
      </c>
      <c r="S135" s="91">
        <v>29966.0</v>
      </c>
      <c r="T135" s="22" t="s">
        <v>7797</v>
      </c>
      <c r="U135" s="22" t="s">
        <v>8977</v>
      </c>
      <c r="W135" s="22" t="s">
        <v>7799</v>
      </c>
      <c r="X135" s="22" t="s">
        <v>7800</v>
      </c>
      <c r="Y135" s="22">
        <v>79938.0</v>
      </c>
      <c r="Z135" s="22" t="s">
        <v>8978</v>
      </c>
      <c r="AA135" s="22" t="s">
        <v>7803</v>
      </c>
      <c r="AB135" s="22" t="s">
        <v>7930</v>
      </c>
      <c r="AC135" s="22" t="s">
        <v>8979</v>
      </c>
      <c r="AG135" s="22" t="s">
        <v>7806</v>
      </c>
      <c r="AH135" s="22" t="s">
        <v>7789</v>
      </c>
      <c r="AI135" s="22" t="s">
        <v>7789</v>
      </c>
      <c r="AJ135" s="22" t="s">
        <v>7881</v>
      </c>
      <c r="AK135" s="22" t="s">
        <v>7808</v>
      </c>
      <c r="AL135" s="22" t="s">
        <v>7809</v>
      </c>
      <c r="AM135" s="22" t="s">
        <v>7810</v>
      </c>
      <c r="AN135" s="22" t="s">
        <v>7811</v>
      </c>
      <c r="AO135" s="22" t="s">
        <v>7847</v>
      </c>
      <c r="AP135" s="22">
        <v>1.871859587E9</v>
      </c>
      <c r="AQ135" s="22" t="s">
        <v>7813</v>
      </c>
      <c r="AS135" s="22" t="s">
        <v>7847</v>
      </c>
      <c r="AT135" s="22">
        <v>1.871859587E9</v>
      </c>
      <c r="AU135" s="22" t="s">
        <v>7813</v>
      </c>
      <c r="AW135" s="22" t="s">
        <v>7813</v>
      </c>
      <c r="AY135" s="22" t="s">
        <v>7813</v>
      </c>
      <c r="BA135" s="22" t="s">
        <v>8352</v>
      </c>
      <c r="BB135" s="22">
        <v>3.09264107E8</v>
      </c>
      <c r="BG135" s="22" t="s">
        <v>7810</v>
      </c>
    </row>
    <row r="136">
      <c r="A136" s="91">
        <v>44621.0</v>
      </c>
      <c r="B136" s="92">
        <v>0.7916666666666666</v>
      </c>
      <c r="C136" s="22" t="s">
        <v>7789</v>
      </c>
      <c r="G136" s="22">
        <v>225028.0</v>
      </c>
      <c r="H136" s="22" t="s">
        <v>8682</v>
      </c>
      <c r="I136" s="22" t="s">
        <v>7791</v>
      </c>
      <c r="J136" s="22" t="s">
        <v>8370</v>
      </c>
      <c r="L136" s="22">
        <v>1.0</v>
      </c>
      <c r="M136" s="22">
        <v>1.0</v>
      </c>
      <c r="N136" s="22" t="s">
        <v>8980</v>
      </c>
      <c r="O136" s="22" t="s">
        <v>8029</v>
      </c>
      <c r="P136" s="22" t="s">
        <v>8390</v>
      </c>
      <c r="R136" s="22">
        <v>15570.0</v>
      </c>
      <c r="S136" s="91">
        <v>19023.0</v>
      </c>
      <c r="T136" s="22" t="s">
        <v>7797</v>
      </c>
      <c r="U136" s="22" t="s">
        <v>8981</v>
      </c>
      <c r="V136" s="22" t="s">
        <v>8982</v>
      </c>
      <c r="W136" s="22" t="s">
        <v>7799</v>
      </c>
      <c r="X136" s="22" t="s">
        <v>7800</v>
      </c>
      <c r="Y136" s="22" t="s">
        <v>8983</v>
      </c>
      <c r="Z136" s="22" t="s">
        <v>8984</v>
      </c>
      <c r="AA136" s="22" t="s">
        <v>7956</v>
      </c>
      <c r="AB136" s="22" t="s">
        <v>7930</v>
      </c>
      <c r="AC136" s="22" t="s">
        <v>8985</v>
      </c>
      <c r="AD136" s="22" t="s">
        <v>8985</v>
      </c>
      <c r="AG136" s="22" t="s">
        <v>7806</v>
      </c>
      <c r="AH136" s="22" t="s">
        <v>7789</v>
      </c>
      <c r="AI136" s="22" t="s">
        <v>7789</v>
      </c>
      <c r="AJ136" s="22" t="s">
        <v>7807</v>
      </c>
      <c r="AK136" s="22" t="s">
        <v>7808</v>
      </c>
      <c r="AL136" s="22" t="s">
        <v>7809</v>
      </c>
      <c r="AM136" s="22" t="s">
        <v>7810</v>
      </c>
      <c r="AN136" s="22" t="s">
        <v>7811</v>
      </c>
      <c r="AO136" s="22" t="s">
        <v>7812</v>
      </c>
      <c r="AP136" s="22">
        <v>1.528383965E9</v>
      </c>
      <c r="AQ136" s="22" t="s">
        <v>7813</v>
      </c>
      <c r="AS136" s="22" t="s">
        <v>7812</v>
      </c>
      <c r="AT136" s="22">
        <v>1.528383965E9</v>
      </c>
      <c r="AU136" s="22" t="s">
        <v>7813</v>
      </c>
      <c r="AW136" s="22" t="s">
        <v>7813</v>
      </c>
      <c r="AY136" s="22" t="s">
        <v>7813</v>
      </c>
      <c r="BA136" s="22" t="s">
        <v>7836</v>
      </c>
      <c r="BB136" s="22" t="s">
        <v>8986</v>
      </c>
      <c r="BC136" s="22" t="s">
        <v>7883</v>
      </c>
      <c r="BD136" s="22">
        <v>4.15660701E8</v>
      </c>
      <c r="BG136" s="22" t="s">
        <v>7810</v>
      </c>
    </row>
    <row r="137">
      <c r="A137" s="91">
        <v>44621.0</v>
      </c>
      <c r="B137" s="92">
        <v>0.7916666666666666</v>
      </c>
      <c r="C137" s="22" t="s">
        <v>7789</v>
      </c>
      <c r="G137" s="22">
        <v>225040.0</v>
      </c>
      <c r="H137" s="22" t="s">
        <v>8682</v>
      </c>
      <c r="I137" s="22" t="s">
        <v>7815</v>
      </c>
      <c r="J137" s="22" t="s">
        <v>8027</v>
      </c>
      <c r="L137" s="22">
        <v>1.0</v>
      </c>
      <c r="M137" s="22">
        <v>1.0</v>
      </c>
      <c r="N137" s="22" t="s">
        <v>8987</v>
      </c>
      <c r="O137" s="22" t="s">
        <v>8988</v>
      </c>
      <c r="P137" s="22" t="s">
        <v>8989</v>
      </c>
      <c r="R137" s="22">
        <v>9903.0</v>
      </c>
      <c r="S137" s="91">
        <v>30671.0</v>
      </c>
      <c r="T137" s="22" t="s">
        <v>7797</v>
      </c>
      <c r="U137" s="22" t="s">
        <v>8990</v>
      </c>
      <c r="W137" s="22" t="s">
        <v>7799</v>
      </c>
      <c r="X137" s="22" t="s">
        <v>7800</v>
      </c>
      <c r="Y137" s="22" t="s">
        <v>8991</v>
      </c>
      <c r="Z137" s="22" t="s">
        <v>8992</v>
      </c>
      <c r="AA137" s="22" t="s">
        <v>7823</v>
      </c>
      <c r="AB137" s="22" t="s">
        <v>7804</v>
      </c>
      <c r="AC137" s="22" t="s">
        <v>8993</v>
      </c>
      <c r="AF137" s="22" t="s">
        <v>8994</v>
      </c>
      <c r="AG137" s="22" t="s">
        <v>7806</v>
      </c>
      <c r="AH137" s="22" t="s">
        <v>7789</v>
      </c>
      <c r="AI137" s="22" t="s">
        <v>7789</v>
      </c>
      <c r="AJ137" s="22" t="s">
        <v>7881</v>
      </c>
      <c r="AK137" s="22" t="s">
        <v>7808</v>
      </c>
      <c r="AL137" s="22" t="s">
        <v>7809</v>
      </c>
      <c r="AM137" s="22" t="s">
        <v>7810</v>
      </c>
      <c r="AN137" s="22" t="s">
        <v>7811</v>
      </c>
      <c r="AO137" s="22" t="s">
        <v>7847</v>
      </c>
      <c r="AP137" s="22">
        <v>1.871859587E9</v>
      </c>
      <c r="AQ137" s="22" t="s">
        <v>7813</v>
      </c>
      <c r="AS137" s="22" t="s">
        <v>7847</v>
      </c>
      <c r="AT137" s="22">
        <v>1.871859587E9</v>
      </c>
      <c r="AU137" s="22" t="s">
        <v>7813</v>
      </c>
      <c r="AW137" s="22" t="s">
        <v>7813</v>
      </c>
      <c r="AY137" s="22" t="s">
        <v>7813</v>
      </c>
      <c r="BA137" s="22" t="s">
        <v>8352</v>
      </c>
      <c r="BB137" s="22">
        <v>9.32828401E8</v>
      </c>
      <c r="BG137" s="22" t="s">
        <v>7810</v>
      </c>
    </row>
    <row r="138">
      <c r="A138" s="91">
        <v>44621.0</v>
      </c>
      <c r="B138" s="92">
        <v>0.8333333333333334</v>
      </c>
      <c r="C138" s="22" t="s">
        <v>7789</v>
      </c>
      <c r="G138" s="22">
        <v>218429.0</v>
      </c>
      <c r="H138" s="22" t="s">
        <v>8682</v>
      </c>
      <c r="I138" s="22" t="s">
        <v>7815</v>
      </c>
      <c r="J138" s="22" t="s">
        <v>8241</v>
      </c>
      <c r="L138" s="22">
        <v>1.0</v>
      </c>
      <c r="M138" s="22">
        <v>1.0</v>
      </c>
      <c r="N138" s="22" t="s">
        <v>8995</v>
      </c>
      <c r="O138" s="22" t="s">
        <v>8996</v>
      </c>
      <c r="P138" s="22" t="s">
        <v>8997</v>
      </c>
      <c r="R138" s="22">
        <v>11535.0</v>
      </c>
      <c r="S138" s="91">
        <v>22079.0</v>
      </c>
      <c r="T138" s="22" t="s">
        <v>7797</v>
      </c>
      <c r="U138" s="22" t="s">
        <v>8998</v>
      </c>
      <c r="W138" s="22" t="s">
        <v>7799</v>
      </c>
      <c r="X138" s="22" t="s">
        <v>7800</v>
      </c>
      <c r="Y138" s="22" t="s">
        <v>8999</v>
      </c>
      <c r="Z138" s="22" t="s">
        <v>9000</v>
      </c>
      <c r="AA138" s="22" t="s">
        <v>7803</v>
      </c>
      <c r="AB138" s="22" t="s">
        <v>7804</v>
      </c>
      <c r="AC138" s="22" t="s">
        <v>9001</v>
      </c>
      <c r="AF138" s="22" t="s">
        <v>9002</v>
      </c>
      <c r="AG138" s="22" t="s">
        <v>7806</v>
      </c>
      <c r="AH138" s="22" t="s">
        <v>7789</v>
      </c>
      <c r="AI138" s="22" t="s">
        <v>7789</v>
      </c>
      <c r="AJ138" s="22" t="s">
        <v>7881</v>
      </c>
      <c r="AK138" s="22" t="s">
        <v>7808</v>
      </c>
      <c r="AL138" s="22" t="s">
        <v>7809</v>
      </c>
      <c r="AM138" s="22" t="s">
        <v>7810</v>
      </c>
      <c r="AN138" s="22" t="s">
        <v>7811</v>
      </c>
      <c r="AO138" s="22" t="s">
        <v>7847</v>
      </c>
      <c r="AP138" s="22">
        <v>1.871859587E9</v>
      </c>
      <c r="AQ138" s="22" t="s">
        <v>7813</v>
      </c>
      <c r="AS138" s="22" t="s">
        <v>7847</v>
      </c>
      <c r="AT138" s="22">
        <v>1.871859587E9</v>
      </c>
      <c r="AU138" s="22" t="s">
        <v>7813</v>
      </c>
      <c r="AW138" s="22" t="s">
        <v>7813</v>
      </c>
      <c r="AY138" s="22" t="s">
        <v>7813</v>
      </c>
      <c r="BA138" s="22" t="s">
        <v>6770</v>
      </c>
      <c r="BB138" s="22" t="s">
        <v>9003</v>
      </c>
      <c r="BG138" s="22" t="s">
        <v>7810</v>
      </c>
    </row>
    <row r="139">
      <c r="A139" s="91">
        <v>44621.0</v>
      </c>
      <c r="B139" s="92">
        <v>0.8333333333333334</v>
      </c>
      <c r="C139" s="22" t="s">
        <v>7789</v>
      </c>
      <c r="G139" s="22">
        <v>222679.0</v>
      </c>
      <c r="H139" s="22" t="s">
        <v>8682</v>
      </c>
      <c r="I139" s="22" t="s">
        <v>7815</v>
      </c>
      <c r="J139" s="22" t="s">
        <v>8096</v>
      </c>
      <c r="L139" s="22">
        <v>1.0</v>
      </c>
      <c r="M139" s="22">
        <v>1.0</v>
      </c>
      <c r="N139" s="22" t="s">
        <v>9004</v>
      </c>
      <c r="O139" s="22" t="s">
        <v>7827</v>
      </c>
      <c r="P139" s="22" t="s">
        <v>9005</v>
      </c>
      <c r="Q139" s="22" t="s">
        <v>7829</v>
      </c>
      <c r="R139" s="22" t="s">
        <v>6295</v>
      </c>
      <c r="S139" s="91">
        <v>15732.0</v>
      </c>
      <c r="T139" s="22" t="s">
        <v>7797</v>
      </c>
      <c r="U139" s="22" t="s">
        <v>9006</v>
      </c>
      <c r="W139" s="22" t="s">
        <v>7799</v>
      </c>
      <c r="X139" s="22" t="s">
        <v>7800</v>
      </c>
      <c r="Y139" s="22" t="s">
        <v>9007</v>
      </c>
      <c r="Z139" s="22" t="s">
        <v>9008</v>
      </c>
      <c r="AA139" s="22" t="s">
        <v>7823</v>
      </c>
      <c r="AB139" s="22" t="s">
        <v>7804</v>
      </c>
      <c r="AC139" s="22" t="s">
        <v>9009</v>
      </c>
      <c r="AD139" s="22" t="s">
        <v>9010</v>
      </c>
      <c r="AG139" s="22" t="s">
        <v>7806</v>
      </c>
      <c r="AH139" s="22" t="s">
        <v>7789</v>
      </c>
      <c r="AI139" s="22" t="s">
        <v>7789</v>
      </c>
      <c r="AJ139" s="22" t="s">
        <v>7807</v>
      </c>
      <c r="AK139" s="22" t="s">
        <v>7808</v>
      </c>
      <c r="AL139" s="22" t="s">
        <v>7809</v>
      </c>
      <c r="AM139" s="22" t="s">
        <v>7810</v>
      </c>
      <c r="AN139" s="22" t="s">
        <v>7811</v>
      </c>
      <c r="AO139" s="22" t="s">
        <v>370</v>
      </c>
      <c r="AP139" s="22">
        <v>1.851670285E9</v>
      </c>
      <c r="AQ139" s="22" t="s">
        <v>7813</v>
      </c>
      <c r="AS139" s="22" t="s">
        <v>370</v>
      </c>
      <c r="AT139" s="22">
        <v>1.851670285E9</v>
      </c>
      <c r="AU139" s="22" t="s">
        <v>7813</v>
      </c>
      <c r="AW139" s="22" t="s">
        <v>7813</v>
      </c>
      <c r="AY139" s="22" t="s">
        <v>7813</v>
      </c>
      <c r="BA139" s="22" t="s">
        <v>7814</v>
      </c>
      <c r="BB139" s="22">
        <v>9.53389841E8</v>
      </c>
      <c r="BG139" s="22" t="s">
        <v>7810</v>
      </c>
    </row>
    <row r="140">
      <c r="A140" s="91">
        <v>44621.0</v>
      </c>
      <c r="B140" s="92">
        <v>0.8541666666666666</v>
      </c>
      <c r="C140" s="22" t="s">
        <v>7789</v>
      </c>
      <c r="G140" s="22">
        <v>218446.0</v>
      </c>
      <c r="H140" s="22" t="s">
        <v>8682</v>
      </c>
      <c r="I140" s="22" t="s">
        <v>7815</v>
      </c>
      <c r="J140" s="22" t="s">
        <v>9011</v>
      </c>
      <c r="L140" s="22">
        <v>1.0</v>
      </c>
      <c r="M140" s="22">
        <v>1.0</v>
      </c>
      <c r="N140" s="22" t="s">
        <v>9012</v>
      </c>
      <c r="O140" s="22" t="s">
        <v>9013</v>
      </c>
      <c r="P140" s="22" t="s">
        <v>9014</v>
      </c>
      <c r="Q140" s="22" t="s">
        <v>9015</v>
      </c>
      <c r="R140" s="22">
        <v>16677.0</v>
      </c>
      <c r="S140" s="91">
        <v>20737.0</v>
      </c>
      <c r="T140" s="22" t="s">
        <v>7797</v>
      </c>
      <c r="U140" s="22" t="s">
        <v>9016</v>
      </c>
      <c r="W140" s="22" t="s">
        <v>7799</v>
      </c>
      <c r="X140" s="22" t="s">
        <v>7800</v>
      </c>
      <c r="Y140" s="22" t="s">
        <v>9017</v>
      </c>
      <c r="Z140" s="22" t="s">
        <v>9018</v>
      </c>
      <c r="AA140" s="22" t="s">
        <v>7823</v>
      </c>
      <c r="AB140" s="22" t="s">
        <v>7930</v>
      </c>
      <c r="AC140" s="22" t="s">
        <v>9019</v>
      </c>
      <c r="AD140" s="22" t="s">
        <v>9019</v>
      </c>
      <c r="AF140" s="22" t="s">
        <v>9020</v>
      </c>
      <c r="AG140" s="22" t="s">
        <v>7806</v>
      </c>
      <c r="AH140" s="22" t="s">
        <v>7789</v>
      </c>
      <c r="AI140" s="22" t="s">
        <v>7789</v>
      </c>
      <c r="AJ140" s="22" t="s">
        <v>7807</v>
      </c>
      <c r="AK140" s="22" t="s">
        <v>7808</v>
      </c>
      <c r="AL140" s="22" t="s">
        <v>7809</v>
      </c>
      <c r="AM140" s="22" t="s">
        <v>7810</v>
      </c>
      <c r="AN140" s="22" t="s">
        <v>7811</v>
      </c>
      <c r="AO140" s="22" t="s">
        <v>7812</v>
      </c>
      <c r="AP140" s="22">
        <v>1.528383965E9</v>
      </c>
      <c r="AQ140" s="22" t="s">
        <v>7813</v>
      </c>
      <c r="AS140" s="22" t="s">
        <v>7812</v>
      </c>
      <c r="AT140" s="22">
        <v>1.528383965E9</v>
      </c>
      <c r="AU140" s="22" t="s">
        <v>7813</v>
      </c>
      <c r="AW140" s="22" t="s">
        <v>7813</v>
      </c>
      <c r="AY140" s="22" t="s">
        <v>7813</v>
      </c>
      <c r="BA140" s="22" t="s">
        <v>7836</v>
      </c>
      <c r="BB140" s="22" t="s">
        <v>9021</v>
      </c>
      <c r="BC140" s="22" t="s">
        <v>7883</v>
      </c>
      <c r="BD140" s="22">
        <v>7.32504693E8</v>
      </c>
      <c r="BG140" s="22" t="s">
        <v>7810</v>
      </c>
    </row>
    <row r="141">
      <c r="A141" s="91">
        <v>44621.0</v>
      </c>
      <c r="B141" s="92">
        <v>0.8541666666666666</v>
      </c>
      <c r="C141" s="22" t="s">
        <v>7789</v>
      </c>
      <c r="G141" s="22">
        <v>220648.0</v>
      </c>
      <c r="H141" s="22" t="s">
        <v>8682</v>
      </c>
      <c r="I141" s="22" t="s">
        <v>7815</v>
      </c>
      <c r="J141" s="22" t="s">
        <v>8077</v>
      </c>
      <c r="L141" s="22">
        <v>1.0</v>
      </c>
      <c r="M141" s="22">
        <v>1.0</v>
      </c>
      <c r="N141" s="22" t="s">
        <v>9022</v>
      </c>
      <c r="O141" s="22" t="s">
        <v>9023</v>
      </c>
      <c r="P141" s="22" t="s">
        <v>9024</v>
      </c>
      <c r="Q141" s="22" t="s">
        <v>7829</v>
      </c>
      <c r="R141" s="22">
        <v>9246.0</v>
      </c>
      <c r="S141" s="91">
        <v>26567.0</v>
      </c>
      <c r="T141" s="22" t="s">
        <v>7819</v>
      </c>
      <c r="U141" s="22" t="s">
        <v>9025</v>
      </c>
      <c r="W141" s="22" t="s">
        <v>7799</v>
      </c>
      <c r="X141" s="22" t="s">
        <v>7800</v>
      </c>
      <c r="Y141" s="22" t="s">
        <v>9026</v>
      </c>
      <c r="Z141" s="22" t="s">
        <v>9027</v>
      </c>
      <c r="AA141" s="22" t="s">
        <v>7823</v>
      </c>
      <c r="AB141" s="22" t="s">
        <v>7930</v>
      </c>
      <c r="AC141" s="22" t="s">
        <v>9028</v>
      </c>
      <c r="AG141" s="22" t="s">
        <v>7806</v>
      </c>
      <c r="AH141" s="22" t="s">
        <v>7789</v>
      </c>
      <c r="AI141" s="22" t="s">
        <v>7789</v>
      </c>
      <c r="AJ141" s="22" t="s">
        <v>7881</v>
      </c>
      <c r="AK141" s="22" t="s">
        <v>7808</v>
      </c>
      <c r="AL141" s="22" t="s">
        <v>7809</v>
      </c>
      <c r="AM141" s="22" t="s">
        <v>7810</v>
      </c>
      <c r="AN141" s="22" t="s">
        <v>7811</v>
      </c>
      <c r="AO141" s="22" t="s">
        <v>7847</v>
      </c>
      <c r="AP141" s="22">
        <v>1.871859587E9</v>
      </c>
      <c r="AQ141" s="22" t="s">
        <v>7813</v>
      </c>
      <c r="AS141" s="22" t="s">
        <v>7847</v>
      </c>
      <c r="AT141" s="22">
        <v>1.871859587E9</v>
      </c>
      <c r="AU141" s="22" t="s">
        <v>7813</v>
      </c>
      <c r="AW141" s="22" t="s">
        <v>7813</v>
      </c>
      <c r="AY141" s="22" t="s">
        <v>7813</v>
      </c>
      <c r="BA141" s="22" t="s">
        <v>7914</v>
      </c>
      <c r="BB141" s="22">
        <v>1.14104096E8</v>
      </c>
      <c r="BC141" s="22" t="s">
        <v>7883</v>
      </c>
      <c r="BD141" s="22">
        <v>5.21813185E8</v>
      </c>
      <c r="BG141" s="22" t="s">
        <v>7810</v>
      </c>
    </row>
    <row r="142">
      <c r="A142" s="91">
        <v>44621.0</v>
      </c>
      <c r="B142" s="92">
        <v>0.3125</v>
      </c>
      <c r="C142" s="22" t="s">
        <v>7789</v>
      </c>
      <c r="G142" s="22">
        <v>210813.0</v>
      </c>
      <c r="H142" s="22" t="s">
        <v>9029</v>
      </c>
      <c r="I142" s="22" t="s">
        <v>7791</v>
      </c>
      <c r="J142" s="22" t="s">
        <v>7792</v>
      </c>
      <c r="L142" s="22">
        <v>1.0</v>
      </c>
      <c r="M142" s="22">
        <v>1.0</v>
      </c>
      <c r="N142" s="22" t="s">
        <v>9030</v>
      </c>
      <c r="O142" s="22" t="s">
        <v>9031</v>
      </c>
      <c r="P142" s="22" t="s">
        <v>8620</v>
      </c>
      <c r="R142" s="22">
        <v>9909.0</v>
      </c>
      <c r="S142" s="91">
        <v>22143.0</v>
      </c>
      <c r="T142" s="22" t="s">
        <v>7797</v>
      </c>
      <c r="U142" s="22" t="s">
        <v>9032</v>
      </c>
      <c r="W142" s="22" t="s">
        <v>7799</v>
      </c>
      <c r="X142" s="22" t="s">
        <v>7800</v>
      </c>
      <c r="Y142" s="22" t="s">
        <v>9033</v>
      </c>
      <c r="Z142" s="22" t="s">
        <v>9034</v>
      </c>
      <c r="AA142" s="22" t="s">
        <v>7803</v>
      </c>
      <c r="AB142" s="22" t="s">
        <v>7804</v>
      </c>
      <c r="AC142" s="22" t="s">
        <v>9035</v>
      </c>
      <c r="AF142" s="22" t="s">
        <v>9036</v>
      </c>
      <c r="AG142" s="22" t="s">
        <v>7806</v>
      </c>
      <c r="AH142" s="22" t="s">
        <v>7789</v>
      </c>
      <c r="AI142" s="22" t="s">
        <v>7789</v>
      </c>
      <c r="AJ142" s="22" t="s">
        <v>7881</v>
      </c>
      <c r="AK142" s="22" t="s">
        <v>7808</v>
      </c>
      <c r="AL142" s="22" t="s">
        <v>7809</v>
      </c>
      <c r="AM142" s="22" t="s">
        <v>7810</v>
      </c>
      <c r="AN142" s="22" t="s">
        <v>7811</v>
      </c>
      <c r="AO142" s="22" t="s">
        <v>7812</v>
      </c>
      <c r="AP142" s="22">
        <v>1.528383965E9</v>
      </c>
      <c r="AQ142" s="22" t="s">
        <v>7813</v>
      </c>
      <c r="AS142" s="22" t="s">
        <v>7812</v>
      </c>
      <c r="AT142" s="22">
        <v>1.528383965E9</v>
      </c>
      <c r="AU142" s="22" t="s">
        <v>7813</v>
      </c>
      <c r="AW142" s="22" t="s">
        <v>7813</v>
      </c>
      <c r="AY142" s="22" t="s">
        <v>7813</v>
      </c>
      <c r="BA142" s="22" t="s">
        <v>7892</v>
      </c>
      <c r="BB142" s="22">
        <v>9.38363841E8</v>
      </c>
      <c r="BG142" s="22" t="s">
        <v>7810</v>
      </c>
    </row>
    <row r="143">
      <c r="A143" s="91">
        <v>44621.0</v>
      </c>
      <c r="B143" s="92">
        <v>0.3333333333333333</v>
      </c>
      <c r="C143" s="22" t="s">
        <v>7789</v>
      </c>
      <c r="G143" s="22">
        <v>217246.0</v>
      </c>
      <c r="H143" s="22" t="s">
        <v>9029</v>
      </c>
      <c r="I143" s="22" t="s">
        <v>7815</v>
      </c>
      <c r="J143" s="22" t="s">
        <v>7792</v>
      </c>
      <c r="L143" s="22">
        <v>1.0</v>
      </c>
      <c r="M143" s="22">
        <v>1.0</v>
      </c>
      <c r="N143" s="22" t="s">
        <v>9037</v>
      </c>
      <c r="O143" s="22" t="s">
        <v>9038</v>
      </c>
      <c r="P143" s="22" t="s">
        <v>9039</v>
      </c>
      <c r="Q143" s="22" t="s">
        <v>8174</v>
      </c>
      <c r="R143" s="22">
        <v>15702.0</v>
      </c>
      <c r="S143" s="91">
        <v>25899.0</v>
      </c>
      <c r="T143" s="22" t="s">
        <v>7797</v>
      </c>
      <c r="U143" s="22" t="s">
        <v>9040</v>
      </c>
      <c r="W143" s="22" t="s">
        <v>9041</v>
      </c>
      <c r="X143" s="22" t="s">
        <v>7800</v>
      </c>
      <c r="Y143" s="22" t="s">
        <v>9042</v>
      </c>
      <c r="Z143" s="22" t="s">
        <v>9043</v>
      </c>
      <c r="AA143" s="22" t="s">
        <v>7823</v>
      </c>
      <c r="AB143" s="22" t="s">
        <v>7856</v>
      </c>
      <c r="AC143" s="22" t="s">
        <v>9044</v>
      </c>
      <c r="AD143" s="22" t="s">
        <v>9045</v>
      </c>
      <c r="AE143" s="22" t="s">
        <v>9046</v>
      </c>
      <c r="AF143" s="22" t="s">
        <v>9047</v>
      </c>
      <c r="AG143" s="22" t="s">
        <v>7806</v>
      </c>
      <c r="AH143" s="22" t="s">
        <v>7789</v>
      </c>
      <c r="AI143" s="22" t="s">
        <v>7789</v>
      </c>
      <c r="AJ143" s="22" t="s">
        <v>7881</v>
      </c>
      <c r="AK143" s="22" t="s">
        <v>7808</v>
      </c>
      <c r="AL143" s="22" t="s">
        <v>7809</v>
      </c>
      <c r="AM143" s="22" t="s">
        <v>7810</v>
      </c>
      <c r="AN143" s="22" t="s">
        <v>7811</v>
      </c>
      <c r="AO143" s="22" t="s">
        <v>370</v>
      </c>
      <c r="AP143" s="22">
        <v>1.851670285E9</v>
      </c>
      <c r="AQ143" s="22" t="s">
        <v>7813</v>
      </c>
      <c r="AS143" s="22" t="s">
        <v>370</v>
      </c>
      <c r="AT143" s="22">
        <v>1.851670285E9</v>
      </c>
      <c r="AU143" s="22" t="s">
        <v>7813</v>
      </c>
      <c r="AW143" s="22" t="s">
        <v>7813</v>
      </c>
      <c r="AY143" s="22" t="s">
        <v>7813</v>
      </c>
      <c r="BA143" s="22" t="s">
        <v>8206</v>
      </c>
      <c r="BB143" s="22" t="s">
        <v>9048</v>
      </c>
      <c r="BG143" s="22" t="s">
        <v>7810</v>
      </c>
    </row>
    <row r="144">
      <c r="A144" s="91">
        <v>44621.0</v>
      </c>
      <c r="B144" s="92">
        <v>0.3333333333333333</v>
      </c>
      <c r="C144" s="22" t="s">
        <v>7789</v>
      </c>
      <c r="G144" s="22">
        <v>217742.0</v>
      </c>
      <c r="H144" s="22" t="s">
        <v>9029</v>
      </c>
      <c r="I144" s="22" t="s">
        <v>7815</v>
      </c>
      <c r="J144" s="22" t="s">
        <v>7792</v>
      </c>
      <c r="L144" s="22">
        <v>1.0</v>
      </c>
      <c r="M144" s="22">
        <v>1.0</v>
      </c>
      <c r="N144" s="22" t="s">
        <v>9049</v>
      </c>
      <c r="O144" s="22" t="s">
        <v>9050</v>
      </c>
      <c r="P144" s="22" t="s">
        <v>9051</v>
      </c>
      <c r="R144" s="22">
        <v>14066.0</v>
      </c>
      <c r="S144" s="91">
        <v>35192.0</v>
      </c>
      <c r="T144" s="22" t="s">
        <v>7819</v>
      </c>
      <c r="U144" s="22" t="s">
        <v>9052</v>
      </c>
      <c r="W144" s="22" t="s">
        <v>7799</v>
      </c>
      <c r="X144" s="22" t="s">
        <v>7800</v>
      </c>
      <c r="Y144" s="22" t="s">
        <v>9053</v>
      </c>
      <c r="Z144" s="22" t="s">
        <v>9054</v>
      </c>
      <c r="AA144" s="22" t="s">
        <v>7823</v>
      </c>
      <c r="AB144" s="22" t="s">
        <v>7804</v>
      </c>
      <c r="AC144" s="22" t="s">
        <v>9055</v>
      </c>
      <c r="AE144" s="22" t="s">
        <v>9056</v>
      </c>
      <c r="AF144" s="22" t="s">
        <v>9057</v>
      </c>
      <c r="AG144" s="22" t="s">
        <v>7806</v>
      </c>
      <c r="AH144" s="22" t="s">
        <v>7789</v>
      </c>
      <c r="AI144" s="22" t="s">
        <v>7789</v>
      </c>
      <c r="AJ144" s="22" t="s">
        <v>7881</v>
      </c>
      <c r="AK144" s="22" t="s">
        <v>7808</v>
      </c>
      <c r="AL144" s="22" t="s">
        <v>7809</v>
      </c>
      <c r="AM144" s="22" t="s">
        <v>7810</v>
      </c>
      <c r="AN144" s="22" t="s">
        <v>7811</v>
      </c>
      <c r="AO144" s="22" t="s">
        <v>7825</v>
      </c>
      <c r="AP144" s="22">
        <v>1.457958902E9</v>
      </c>
      <c r="AQ144" s="22" t="s">
        <v>7813</v>
      </c>
      <c r="AS144" s="22" t="s">
        <v>7825</v>
      </c>
      <c r="AT144" s="22">
        <v>1.457958902E9</v>
      </c>
      <c r="AU144" s="22" t="s">
        <v>7813</v>
      </c>
      <c r="AW144" s="22" t="s">
        <v>7813</v>
      </c>
      <c r="AY144" s="22" t="s">
        <v>7813</v>
      </c>
      <c r="BA144" s="22" t="s">
        <v>8891</v>
      </c>
      <c r="BB144" s="22" t="s">
        <v>9058</v>
      </c>
      <c r="BC144" s="22" t="s">
        <v>6846</v>
      </c>
      <c r="BD144" s="22" t="s">
        <v>9059</v>
      </c>
      <c r="BG144" s="22" t="s">
        <v>7810</v>
      </c>
    </row>
    <row r="145">
      <c r="A145" s="91">
        <v>44621.0</v>
      </c>
      <c r="B145" s="92">
        <v>0.3541666666666667</v>
      </c>
      <c r="C145" s="22" t="s">
        <v>7789</v>
      </c>
      <c r="G145" s="22">
        <v>215712.0</v>
      </c>
      <c r="H145" s="22" t="s">
        <v>9029</v>
      </c>
      <c r="I145" s="22" t="s">
        <v>7916</v>
      </c>
      <c r="J145" s="22" t="s">
        <v>7792</v>
      </c>
      <c r="L145" s="22">
        <v>1.0</v>
      </c>
      <c r="M145" s="22">
        <v>1.0</v>
      </c>
      <c r="N145" s="22" t="s">
        <v>9060</v>
      </c>
      <c r="O145" s="22" t="s">
        <v>9061</v>
      </c>
      <c r="P145" s="22" t="s">
        <v>9062</v>
      </c>
      <c r="Q145" s="22" t="s">
        <v>8090</v>
      </c>
      <c r="R145" s="22">
        <v>17872.0</v>
      </c>
      <c r="S145" s="91">
        <v>11312.0</v>
      </c>
      <c r="T145" s="22" t="s">
        <v>7797</v>
      </c>
      <c r="U145" s="22" t="s">
        <v>9063</v>
      </c>
      <c r="W145" s="22" t="s">
        <v>7799</v>
      </c>
      <c r="X145" s="22" t="s">
        <v>7800</v>
      </c>
      <c r="Y145" s="22" t="s">
        <v>9064</v>
      </c>
      <c r="Z145" s="22" t="s">
        <v>9065</v>
      </c>
      <c r="AA145" s="22" t="s">
        <v>7823</v>
      </c>
      <c r="AB145" s="22" t="s">
        <v>7930</v>
      </c>
      <c r="AC145" s="22" t="s">
        <v>9066</v>
      </c>
      <c r="AD145" s="22" t="s">
        <v>9067</v>
      </c>
      <c r="AF145" s="22" t="s">
        <v>9068</v>
      </c>
      <c r="AG145" s="22" t="s">
        <v>7806</v>
      </c>
      <c r="AH145" s="22" t="s">
        <v>7789</v>
      </c>
      <c r="AI145" s="22" t="s">
        <v>7789</v>
      </c>
      <c r="AJ145" s="22" t="s">
        <v>7807</v>
      </c>
      <c r="AK145" s="22" t="s">
        <v>7808</v>
      </c>
      <c r="AL145" s="22" t="s">
        <v>7809</v>
      </c>
      <c r="AM145" s="22" t="s">
        <v>7810</v>
      </c>
      <c r="AN145" s="22" t="s">
        <v>7811</v>
      </c>
      <c r="AO145" s="22" t="s">
        <v>7812</v>
      </c>
      <c r="AP145" s="22">
        <v>1.528383965E9</v>
      </c>
      <c r="AQ145" s="22" t="s">
        <v>7813</v>
      </c>
      <c r="AS145" s="22" t="s">
        <v>7812</v>
      </c>
      <c r="AT145" s="22">
        <v>1.528383965E9</v>
      </c>
      <c r="AU145" s="22" t="s">
        <v>7813</v>
      </c>
      <c r="AW145" s="22" t="s">
        <v>7813</v>
      </c>
      <c r="AY145" s="22" t="s">
        <v>7813</v>
      </c>
      <c r="BA145" s="22" t="s">
        <v>7836</v>
      </c>
      <c r="BB145" s="22" t="s">
        <v>9069</v>
      </c>
      <c r="BC145" s="22" t="s">
        <v>7960</v>
      </c>
      <c r="BD145" s="22">
        <v>6401785.0</v>
      </c>
      <c r="BG145" s="22" t="s">
        <v>7810</v>
      </c>
    </row>
    <row r="146">
      <c r="A146" s="91">
        <v>44621.0</v>
      </c>
      <c r="B146" s="92">
        <v>0.3541666666666667</v>
      </c>
      <c r="C146" s="22" t="s">
        <v>7789</v>
      </c>
      <c r="G146" s="22">
        <v>217748.0</v>
      </c>
      <c r="H146" s="22" t="s">
        <v>9029</v>
      </c>
      <c r="I146" s="22" t="s">
        <v>7815</v>
      </c>
      <c r="J146" s="22" t="s">
        <v>7792</v>
      </c>
      <c r="L146" s="22">
        <v>1.0</v>
      </c>
      <c r="M146" s="22">
        <v>1.0</v>
      </c>
      <c r="N146" s="22" t="s">
        <v>9070</v>
      </c>
      <c r="O146" s="22" t="s">
        <v>9071</v>
      </c>
      <c r="P146" s="22" t="s">
        <v>9072</v>
      </c>
      <c r="Q146" s="22" t="s">
        <v>7896</v>
      </c>
      <c r="R146" s="22">
        <v>16063.0</v>
      </c>
      <c r="S146" s="91">
        <v>24748.0</v>
      </c>
      <c r="T146" s="22" t="s">
        <v>7819</v>
      </c>
      <c r="U146" s="22" t="s">
        <v>9073</v>
      </c>
      <c r="W146" s="22" t="s">
        <v>7799</v>
      </c>
      <c r="X146" s="22" t="s">
        <v>7800</v>
      </c>
      <c r="Y146" s="22" t="s">
        <v>9074</v>
      </c>
      <c r="Z146" s="22" t="s">
        <v>9075</v>
      </c>
      <c r="AA146" s="22" t="s">
        <v>8094</v>
      </c>
      <c r="AB146" s="22" t="s">
        <v>7856</v>
      </c>
      <c r="AC146" s="22" t="s">
        <v>9076</v>
      </c>
      <c r="AG146" s="22" t="s">
        <v>7806</v>
      </c>
      <c r="AH146" s="22" t="s">
        <v>7789</v>
      </c>
      <c r="AI146" s="22" t="s">
        <v>7789</v>
      </c>
      <c r="AJ146" s="22" t="s">
        <v>7881</v>
      </c>
      <c r="AK146" s="22" t="s">
        <v>7808</v>
      </c>
      <c r="AL146" s="22" t="s">
        <v>7809</v>
      </c>
      <c r="AM146" s="22" t="s">
        <v>7810</v>
      </c>
      <c r="AN146" s="22" t="s">
        <v>7811</v>
      </c>
      <c r="AO146" s="22" t="s">
        <v>370</v>
      </c>
      <c r="AP146" s="22">
        <v>1.851670285E9</v>
      </c>
      <c r="AQ146" s="22" t="s">
        <v>7813</v>
      </c>
      <c r="AS146" s="22" t="s">
        <v>370</v>
      </c>
      <c r="AT146" s="22">
        <v>1.851670285E9</v>
      </c>
      <c r="AU146" s="22" t="s">
        <v>7813</v>
      </c>
      <c r="AW146" s="22" t="s">
        <v>7813</v>
      </c>
      <c r="AY146" s="22" t="s">
        <v>7813</v>
      </c>
      <c r="BA146" s="22" t="s">
        <v>7870</v>
      </c>
      <c r="BB146" s="22">
        <v>7.38899419E8</v>
      </c>
      <c r="BG146" s="22" t="s">
        <v>7810</v>
      </c>
    </row>
    <row r="147">
      <c r="A147" s="91">
        <v>44621.0</v>
      </c>
      <c r="B147" s="92">
        <v>0.3541666666666667</v>
      </c>
      <c r="C147" s="22" t="s">
        <v>7789</v>
      </c>
      <c r="G147" s="22">
        <v>217760.0</v>
      </c>
      <c r="H147" s="22" t="s">
        <v>9029</v>
      </c>
      <c r="I147" s="22" t="s">
        <v>7815</v>
      </c>
      <c r="J147" s="22" t="s">
        <v>7792</v>
      </c>
      <c r="L147" s="22">
        <v>1.0</v>
      </c>
      <c r="M147" s="22">
        <v>1.0</v>
      </c>
      <c r="N147" s="22" t="s">
        <v>9077</v>
      </c>
      <c r="O147" s="22" t="s">
        <v>8506</v>
      </c>
      <c r="P147" s="22" t="s">
        <v>8885</v>
      </c>
      <c r="R147" s="22">
        <v>9601.0</v>
      </c>
      <c r="S147" s="91">
        <v>26335.0</v>
      </c>
      <c r="T147" s="22" t="s">
        <v>7819</v>
      </c>
      <c r="U147" s="22" t="s">
        <v>9078</v>
      </c>
      <c r="W147" s="22" t="s">
        <v>7799</v>
      </c>
      <c r="X147" s="22" t="s">
        <v>7800</v>
      </c>
      <c r="Y147" s="22" t="s">
        <v>9079</v>
      </c>
      <c r="Z147" s="22" t="s">
        <v>9080</v>
      </c>
      <c r="AA147" s="22" t="s">
        <v>7823</v>
      </c>
      <c r="AB147" s="22" t="s">
        <v>7804</v>
      </c>
      <c r="AC147" s="22" t="s">
        <v>9081</v>
      </c>
      <c r="AD147" s="22" t="s">
        <v>9082</v>
      </c>
      <c r="AG147" s="22" t="s">
        <v>7806</v>
      </c>
      <c r="AH147" s="22" t="s">
        <v>7789</v>
      </c>
      <c r="AI147" s="22" t="s">
        <v>7789</v>
      </c>
      <c r="AJ147" s="22" t="s">
        <v>7881</v>
      </c>
      <c r="AK147" s="22" t="s">
        <v>7808</v>
      </c>
      <c r="AL147" s="22" t="s">
        <v>7809</v>
      </c>
      <c r="AM147" s="22" t="s">
        <v>7810</v>
      </c>
      <c r="AN147" s="22" t="s">
        <v>7811</v>
      </c>
      <c r="AO147" s="22" t="s">
        <v>7825</v>
      </c>
      <c r="AP147" s="22">
        <v>1.457958902E9</v>
      </c>
      <c r="AQ147" s="22" t="s">
        <v>7813</v>
      </c>
      <c r="AS147" s="22" t="s">
        <v>7825</v>
      </c>
      <c r="AT147" s="22">
        <v>1.457958902E9</v>
      </c>
      <c r="AU147" s="22" t="s">
        <v>7813</v>
      </c>
      <c r="AW147" s="22" t="s">
        <v>7813</v>
      </c>
      <c r="AY147" s="22" t="s">
        <v>7813</v>
      </c>
      <c r="BA147" s="22" t="s">
        <v>8025</v>
      </c>
      <c r="BB147" s="22" t="s">
        <v>9083</v>
      </c>
      <c r="BG147" s="22" t="s">
        <v>7810</v>
      </c>
    </row>
    <row r="148">
      <c r="A148" s="91">
        <v>44621.0</v>
      </c>
      <c r="B148" s="92">
        <v>0.3645833333333333</v>
      </c>
      <c r="C148" s="22" t="s">
        <v>7789</v>
      </c>
      <c r="G148" s="22">
        <v>217755.0</v>
      </c>
      <c r="H148" s="22" t="s">
        <v>9029</v>
      </c>
      <c r="I148" s="22" t="s">
        <v>7815</v>
      </c>
      <c r="J148" s="22" t="s">
        <v>7792</v>
      </c>
      <c r="L148" s="22">
        <v>1.0</v>
      </c>
      <c r="M148" s="22">
        <v>1.0</v>
      </c>
      <c r="N148" s="22" t="s">
        <v>9084</v>
      </c>
      <c r="O148" s="22" t="s">
        <v>9085</v>
      </c>
      <c r="P148" s="22" t="s">
        <v>9086</v>
      </c>
      <c r="Q148" s="22" t="s">
        <v>8090</v>
      </c>
      <c r="R148" s="22">
        <v>15782.0</v>
      </c>
      <c r="S148" s="91">
        <v>26777.0</v>
      </c>
      <c r="T148" s="22" t="s">
        <v>7797</v>
      </c>
      <c r="U148" s="22" t="s">
        <v>9087</v>
      </c>
      <c r="W148" s="22" t="s">
        <v>7799</v>
      </c>
      <c r="X148" s="22" t="s">
        <v>7800</v>
      </c>
      <c r="Y148" s="22" t="s">
        <v>9088</v>
      </c>
      <c r="Z148" s="22" t="s">
        <v>9089</v>
      </c>
      <c r="AA148" s="22" t="s">
        <v>7823</v>
      </c>
      <c r="AB148" s="22" t="s">
        <v>7804</v>
      </c>
      <c r="AC148" s="22" t="s">
        <v>9090</v>
      </c>
      <c r="AD148" s="22" t="s">
        <v>9091</v>
      </c>
      <c r="AF148" s="22" t="s">
        <v>9092</v>
      </c>
      <c r="AG148" s="22" t="s">
        <v>7806</v>
      </c>
      <c r="AH148" s="22" t="s">
        <v>7789</v>
      </c>
      <c r="AI148" s="22" t="s">
        <v>7789</v>
      </c>
      <c r="AJ148" s="22" t="s">
        <v>7881</v>
      </c>
      <c r="AK148" s="22" t="s">
        <v>7808</v>
      </c>
      <c r="AL148" s="22" t="s">
        <v>7809</v>
      </c>
      <c r="AM148" s="22" t="s">
        <v>7810</v>
      </c>
      <c r="AN148" s="22" t="s">
        <v>7811</v>
      </c>
      <c r="AO148" s="22" t="s">
        <v>370</v>
      </c>
      <c r="AP148" s="22">
        <v>1.851670285E9</v>
      </c>
      <c r="AQ148" s="22" t="s">
        <v>7813</v>
      </c>
      <c r="AS148" s="22" t="s">
        <v>370</v>
      </c>
      <c r="AT148" s="22">
        <v>1.851670285E9</v>
      </c>
      <c r="AU148" s="22" t="s">
        <v>7813</v>
      </c>
      <c r="AW148" s="22" t="s">
        <v>7813</v>
      </c>
      <c r="AY148" s="22" t="s">
        <v>7813</v>
      </c>
      <c r="BA148" s="22" t="s">
        <v>7914</v>
      </c>
      <c r="BB148" s="22">
        <v>1.1715217E8</v>
      </c>
      <c r="BC148" s="22" t="s">
        <v>7883</v>
      </c>
      <c r="BD148" s="22">
        <v>7.30140943E8</v>
      </c>
      <c r="BG148" s="22" t="s">
        <v>7810</v>
      </c>
    </row>
    <row r="149">
      <c r="A149" s="91">
        <v>44621.0</v>
      </c>
      <c r="B149" s="92">
        <v>0.3645833333333333</v>
      </c>
      <c r="C149" s="22" t="s">
        <v>7789</v>
      </c>
      <c r="G149" s="22">
        <v>217921.0</v>
      </c>
      <c r="H149" s="22" t="s">
        <v>9029</v>
      </c>
      <c r="I149" s="22" t="s">
        <v>7849</v>
      </c>
      <c r="J149" s="22" t="s">
        <v>7792</v>
      </c>
      <c r="L149" s="22">
        <v>1.0</v>
      </c>
      <c r="M149" s="22">
        <v>1.0</v>
      </c>
      <c r="N149" s="22" t="s">
        <v>9093</v>
      </c>
      <c r="O149" s="22" t="s">
        <v>9094</v>
      </c>
      <c r="P149" s="22" t="s">
        <v>9095</v>
      </c>
      <c r="Q149" s="22" t="s">
        <v>7864</v>
      </c>
      <c r="R149" s="22">
        <v>13230.0</v>
      </c>
      <c r="S149" s="91">
        <v>13097.0</v>
      </c>
      <c r="T149" s="22" t="s">
        <v>7797</v>
      </c>
      <c r="U149" s="22" t="s">
        <v>9096</v>
      </c>
      <c r="W149" s="22" t="s">
        <v>7799</v>
      </c>
      <c r="X149" s="22" t="s">
        <v>7800</v>
      </c>
      <c r="Y149" s="22" t="s">
        <v>9097</v>
      </c>
      <c r="Z149" s="22" t="s">
        <v>9098</v>
      </c>
      <c r="AA149" s="22" t="s">
        <v>7823</v>
      </c>
      <c r="AB149" s="22" t="s">
        <v>7804</v>
      </c>
      <c r="AC149" s="22" t="s">
        <v>9099</v>
      </c>
      <c r="AG149" s="22" t="s">
        <v>7806</v>
      </c>
      <c r="AH149" s="22" t="s">
        <v>7789</v>
      </c>
      <c r="AI149" s="22" t="s">
        <v>7789</v>
      </c>
      <c r="AJ149" s="22" t="s">
        <v>7807</v>
      </c>
      <c r="AK149" s="22" t="s">
        <v>7808</v>
      </c>
      <c r="AL149" s="22" t="s">
        <v>7809</v>
      </c>
      <c r="AM149" s="22" t="s">
        <v>7810</v>
      </c>
      <c r="AN149" s="22" t="s">
        <v>7811</v>
      </c>
      <c r="AO149" s="22" t="s">
        <v>7812</v>
      </c>
      <c r="AP149" s="22">
        <v>1.528383965E9</v>
      </c>
      <c r="AQ149" s="22" t="s">
        <v>7813</v>
      </c>
      <c r="AS149" s="22" t="s">
        <v>7812</v>
      </c>
      <c r="AT149" s="22">
        <v>1.528383965E9</v>
      </c>
      <c r="AU149" s="22" t="s">
        <v>7813</v>
      </c>
      <c r="AW149" s="22" t="s">
        <v>7813</v>
      </c>
      <c r="AY149" s="22" t="s">
        <v>7813</v>
      </c>
      <c r="BA149" s="22" t="s">
        <v>7836</v>
      </c>
      <c r="BB149" s="22" t="s">
        <v>9100</v>
      </c>
      <c r="BC149" s="22" t="s">
        <v>6846</v>
      </c>
      <c r="BD149" s="22" t="s">
        <v>9101</v>
      </c>
      <c r="BG149" s="22" t="s">
        <v>7810</v>
      </c>
    </row>
    <row r="150">
      <c r="A150" s="91">
        <v>44621.0</v>
      </c>
      <c r="B150" s="92">
        <v>0.375</v>
      </c>
      <c r="C150" s="22" t="s">
        <v>7789</v>
      </c>
      <c r="G150" s="22">
        <v>217762.0</v>
      </c>
      <c r="H150" s="22" t="s">
        <v>9029</v>
      </c>
      <c r="I150" s="22" t="s">
        <v>7815</v>
      </c>
      <c r="J150" s="22" t="s">
        <v>7792</v>
      </c>
      <c r="L150" s="22">
        <v>1.0</v>
      </c>
      <c r="M150" s="22">
        <v>1.0</v>
      </c>
      <c r="N150" s="22" t="s">
        <v>9102</v>
      </c>
      <c r="O150" s="22" t="s">
        <v>9103</v>
      </c>
      <c r="P150" s="22" t="s">
        <v>8363</v>
      </c>
      <c r="R150" s="22">
        <v>11163.0</v>
      </c>
      <c r="S150" s="91">
        <v>28099.0</v>
      </c>
      <c r="T150" s="22" t="s">
        <v>7819</v>
      </c>
      <c r="U150" s="22" t="s">
        <v>9104</v>
      </c>
      <c r="W150" s="22" t="s">
        <v>7799</v>
      </c>
      <c r="X150" s="22" t="s">
        <v>7800</v>
      </c>
      <c r="Y150" s="22" t="s">
        <v>9105</v>
      </c>
      <c r="Z150" s="22" t="s">
        <v>9106</v>
      </c>
      <c r="AA150" s="22" t="s">
        <v>7823</v>
      </c>
      <c r="AB150" s="22" t="s">
        <v>7804</v>
      </c>
      <c r="AC150" s="22" t="s">
        <v>9107</v>
      </c>
      <c r="AD150" s="22" t="s">
        <v>9108</v>
      </c>
      <c r="AF150" s="22" t="s">
        <v>9109</v>
      </c>
      <c r="AG150" s="22" t="s">
        <v>7806</v>
      </c>
      <c r="AH150" s="22" t="s">
        <v>7789</v>
      </c>
      <c r="AI150" s="22" t="s">
        <v>7789</v>
      </c>
      <c r="AJ150" s="22" t="s">
        <v>7881</v>
      </c>
      <c r="AK150" s="22" t="s">
        <v>7808</v>
      </c>
      <c r="AL150" s="22" t="s">
        <v>7809</v>
      </c>
      <c r="AM150" s="22" t="s">
        <v>7810</v>
      </c>
      <c r="AN150" s="22" t="s">
        <v>7811</v>
      </c>
      <c r="AO150" s="22" t="s">
        <v>370</v>
      </c>
      <c r="AP150" s="22">
        <v>1.851670285E9</v>
      </c>
      <c r="AQ150" s="22" t="s">
        <v>7813</v>
      </c>
      <c r="AS150" s="22" t="s">
        <v>370</v>
      </c>
      <c r="AT150" s="22">
        <v>1.851670285E9</v>
      </c>
      <c r="AU150" s="22" t="s">
        <v>7813</v>
      </c>
      <c r="AW150" s="22" t="s">
        <v>7813</v>
      </c>
      <c r="AY150" s="22" t="s">
        <v>7813</v>
      </c>
      <c r="BA150" s="22" t="s">
        <v>8352</v>
      </c>
      <c r="BB150" s="22">
        <v>7.184731E8</v>
      </c>
      <c r="BG150" s="22" t="s">
        <v>7810</v>
      </c>
    </row>
    <row r="151">
      <c r="A151" s="91">
        <v>44621.0</v>
      </c>
      <c r="B151" s="92">
        <v>0.375</v>
      </c>
      <c r="C151" s="22" t="s">
        <v>7789</v>
      </c>
      <c r="G151" s="22">
        <v>217782.0</v>
      </c>
      <c r="H151" s="22" t="s">
        <v>9029</v>
      </c>
      <c r="I151" s="22" t="s">
        <v>7815</v>
      </c>
      <c r="J151" s="22" t="s">
        <v>7792</v>
      </c>
      <c r="L151" s="22">
        <v>1.0</v>
      </c>
      <c r="M151" s="22">
        <v>1.0</v>
      </c>
      <c r="N151" s="22" t="s">
        <v>9110</v>
      </c>
      <c r="O151" s="22" t="s">
        <v>9111</v>
      </c>
      <c r="P151" s="22" t="s">
        <v>8620</v>
      </c>
      <c r="R151" s="22">
        <v>9216.0</v>
      </c>
      <c r="S151" s="91">
        <v>15976.0</v>
      </c>
      <c r="T151" s="22" t="s">
        <v>7797</v>
      </c>
      <c r="U151" s="22" t="s">
        <v>9112</v>
      </c>
      <c r="W151" s="22" t="s">
        <v>7799</v>
      </c>
      <c r="X151" s="22" t="s">
        <v>7800</v>
      </c>
      <c r="Y151" s="22" t="s">
        <v>9113</v>
      </c>
      <c r="Z151" s="22" t="s">
        <v>9114</v>
      </c>
      <c r="AA151" s="22" t="s">
        <v>7823</v>
      </c>
      <c r="AB151" s="22" t="s">
        <v>7804</v>
      </c>
      <c r="AC151" s="22" t="s">
        <v>9115</v>
      </c>
      <c r="AG151" s="22" t="s">
        <v>7806</v>
      </c>
      <c r="AH151" s="22" t="s">
        <v>7789</v>
      </c>
      <c r="AI151" s="22" t="s">
        <v>7789</v>
      </c>
      <c r="AJ151" s="22" t="s">
        <v>7807</v>
      </c>
      <c r="AK151" s="22" t="s">
        <v>7808</v>
      </c>
      <c r="AL151" s="22" t="s">
        <v>7809</v>
      </c>
      <c r="AM151" s="22" t="s">
        <v>7810</v>
      </c>
      <c r="AN151" s="22" t="s">
        <v>7811</v>
      </c>
      <c r="AO151" s="22" t="s">
        <v>7825</v>
      </c>
      <c r="AP151" s="22">
        <v>1.457958902E9</v>
      </c>
      <c r="AQ151" s="22" t="s">
        <v>7813</v>
      </c>
      <c r="AS151" s="22" t="s">
        <v>7825</v>
      </c>
      <c r="AT151" s="22">
        <v>1.457958902E9</v>
      </c>
      <c r="AU151" s="22" t="s">
        <v>7813</v>
      </c>
      <c r="AW151" s="22" t="s">
        <v>7813</v>
      </c>
      <c r="AY151" s="22" t="s">
        <v>7813</v>
      </c>
      <c r="BA151" s="22" t="s">
        <v>7914</v>
      </c>
      <c r="BB151" s="22">
        <v>1.14097138E8</v>
      </c>
      <c r="BC151" s="22" t="s">
        <v>7915</v>
      </c>
      <c r="BD151" s="22">
        <v>7.16173684E8</v>
      </c>
      <c r="BG151" s="22" t="s">
        <v>7810</v>
      </c>
    </row>
    <row r="152">
      <c r="A152" s="91">
        <v>44621.0</v>
      </c>
      <c r="B152" s="92">
        <v>0.375</v>
      </c>
      <c r="C152" s="22" t="s">
        <v>7789</v>
      </c>
      <c r="G152" s="22">
        <v>219268.0</v>
      </c>
      <c r="H152" s="22" t="s">
        <v>9029</v>
      </c>
      <c r="I152" s="22" t="s">
        <v>7815</v>
      </c>
      <c r="J152" s="22" t="s">
        <v>7792</v>
      </c>
      <c r="L152" s="22">
        <v>1.0</v>
      </c>
      <c r="M152" s="22">
        <v>1.0</v>
      </c>
      <c r="N152" s="22" t="s">
        <v>9116</v>
      </c>
      <c r="O152" s="22" t="s">
        <v>9117</v>
      </c>
      <c r="P152" s="22" t="s">
        <v>9118</v>
      </c>
      <c r="R152" s="22">
        <v>13205.0</v>
      </c>
      <c r="S152" s="91">
        <v>30581.0</v>
      </c>
      <c r="T152" s="22" t="s">
        <v>7797</v>
      </c>
      <c r="U152" s="22" t="s">
        <v>9119</v>
      </c>
      <c r="W152" s="22" t="s">
        <v>7799</v>
      </c>
      <c r="X152" s="22" t="s">
        <v>7800</v>
      </c>
      <c r="Y152" s="22" t="s">
        <v>9120</v>
      </c>
      <c r="Z152" s="22" t="s">
        <v>9121</v>
      </c>
      <c r="AA152" s="22" t="s">
        <v>7823</v>
      </c>
      <c r="AB152" s="22" t="s">
        <v>7856</v>
      </c>
      <c r="AC152" s="22" t="s">
        <v>9122</v>
      </c>
      <c r="AF152" s="22" t="s">
        <v>9123</v>
      </c>
      <c r="AG152" s="22" t="s">
        <v>7806</v>
      </c>
      <c r="AH152" s="22" t="s">
        <v>7789</v>
      </c>
      <c r="AI152" s="22" t="s">
        <v>7789</v>
      </c>
      <c r="AJ152" s="22" t="s">
        <v>7881</v>
      </c>
      <c r="AK152" s="22" t="s">
        <v>7808</v>
      </c>
      <c r="AL152" s="22" t="s">
        <v>7809</v>
      </c>
      <c r="AM152" s="22" t="s">
        <v>7810</v>
      </c>
      <c r="AN152" s="22" t="s">
        <v>7811</v>
      </c>
      <c r="AO152" s="22" t="s">
        <v>7825</v>
      </c>
      <c r="AP152" s="22">
        <v>1.457958902E9</v>
      </c>
      <c r="AQ152" s="22" t="s">
        <v>7813</v>
      </c>
      <c r="AS152" s="22" t="s">
        <v>7825</v>
      </c>
      <c r="AT152" s="22">
        <v>1.457958902E9</v>
      </c>
      <c r="AU152" s="22" t="s">
        <v>7813</v>
      </c>
      <c r="AW152" s="22" t="s">
        <v>7813</v>
      </c>
      <c r="AY152" s="22" t="s">
        <v>7813</v>
      </c>
      <c r="BA152" s="22" t="s">
        <v>8352</v>
      </c>
      <c r="BB152" s="22">
        <v>8.07412701E8</v>
      </c>
      <c r="BG152" s="22" t="s">
        <v>7810</v>
      </c>
    </row>
    <row r="153">
      <c r="A153" s="91">
        <v>44621.0</v>
      </c>
      <c r="B153" s="92">
        <v>0.3958333333333333</v>
      </c>
      <c r="C153" s="22" t="s">
        <v>7789</v>
      </c>
      <c r="G153" s="22">
        <v>218133.0</v>
      </c>
      <c r="H153" s="22" t="s">
        <v>9029</v>
      </c>
      <c r="I153" s="22" t="s">
        <v>7815</v>
      </c>
      <c r="J153" s="22" t="s">
        <v>7792</v>
      </c>
      <c r="L153" s="22">
        <v>1.0</v>
      </c>
      <c r="M153" s="22">
        <v>1.0</v>
      </c>
      <c r="N153" s="22" t="s">
        <v>9124</v>
      </c>
      <c r="O153" s="22" t="s">
        <v>9125</v>
      </c>
      <c r="P153" s="22" t="s">
        <v>9126</v>
      </c>
      <c r="Q153" s="22" t="s">
        <v>7864</v>
      </c>
      <c r="R153" s="22">
        <v>15538.0</v>
      </c>
      <c r="S153" s="91">
        <v>20920.0</v>
      </c>
      <c r="T153" s="22" t="s">
        <v>7819</v>
      </c>
      <c r="U153" s="22" t="s">
        <v>9127</v>
      </c>
      <c r="W153" s="22" t="s">
        <v>7799</v>
      </c>
      <c r="X153" s="22" t="s">
        <v>7800</v>
      </c>
      <c r="Y153" s="22" t="s">
        <v>9128</v>
      </c>
      <c r="Z153" s="22" t="s">
        <v>9129</v>
      </c>
      <c r="AA153" s="22" t="s">
        <v>7823</v>
      </c>
      <c r="AB153" s="22" t="s">
        <v>7804</v>
      </c>
      <c r="AC153" s="22" t="s">
        <v>9130</v>
      </c>
      <c r="AG153" s="22" t="s">
        <v>7806</v>
      </c>
      <c r="AH153" s="22" t="s">
        <v>7789</v>
      </c>
      <c r="AI153" s="22" t="s">
        <v>7789</v>
      </c>
      <c r="AJ153" s="22" t="s">
        <v>7881</v>
      </c>
      <c r="AK153" s="22" t="s">
        <v>7808</v>
      </c>
      <c r="AL153" s="22" t="s">
        <v>7809</v>
      </c>
      <c r="AM153" s="22" t="s">
        <v>7810</v>
      </c>
      <c r="AN153" s="22" t="s">
        <v>7811</v>
      </c>
      <c r="AO153" s="22" t="s">
        <v>7825</v>
      </c>
      <c r="AP153" s="22">
        <v>1.457958902E9</v>
      </c>
      <c r="AQ153" s="22" t="s">
        <v>7813</v>
      </c>
      <c r="AS153" s="22" t="s">
        <v>7825</v>
      </c>
      <c r="AT153" s="22">
        <v>1.457958902E9</v>
      </c>
      <c r="AU153" s="22" t="s">
        <v>7813</v>
      </c>
      <c r="AW153" s="22" t="s">
        <v>7813</v>
      </c>
      <c r="AY153" s="22" t="s">
        <v>7813</v>
      </c>
      <c r="BA153" s="22" t="s">
        <v>7892</v>
      </c>
      <c r="BB153" s="22">
        <v>9.20511076E8</v>
      </c>
      <c r="BG153" s="22" t="s">
        <v>7810</v>
      </c>
    </row>
    <row r="154">
      <c r="A154" s="91">
        <v>44621.0</v>
      </c>
      <c r="B154" s="92">
        <v>0.40625</v>
      </c>
      <c r="C154" s="22" t="s">
        <v>7789</v>
      </c>
      <c r="G154" s="22">
        <v>218177.0</v>
      </c>
      <c r="H154" s="22" t="s">
        <v>9029</v>
      </c>
      <c r="I154" s="22" t="s">
        <v>7815</v>
      </c>
      <c r="J154" s="22" t="s">
        <v>7792</v>
      </c>
      <c r="L154" s="22">
        <v>1.0</v>
      </c>
      <c r="M154" s="22">
        <v>1.0</v>
      </c>
      <c r="N154" s="22" t="s">
        <v>9131</v>
      </c>
      <c r="O154" s="22" t="s">
        <v>9132</v>
      </c>
      <c r="P154" s="22" t="s">
        <v>9133</v>
      </c>
      <c r="Q154" s="22" t="s">
        <v>8217</v>
      </c>
      <c r="R154" s="22">
        <v>11884.0</v>
      </c>
      <c r="S154" s="91">
        <v>23150.0</v>
      </c>
      <c r="T154" s="22" t="s">
        <v>7797</v>
      </c>
      <c r="U154" s="22" t="s">
        <v>9134</v>
      </c>
      <c r="V154" s="22" t="s">
        <v>9135</v>
      </c>
      <c r="W154" s="22" t="s">
        <v>7799</v>
      </c>
      <c r="X154" s="22" t="s">
        <v>7800</v>
      </c>
      <c r="Y154" s="22" t="s">
        <v>9136</v>
      </c>
      <c r="Z154" s="22" t="s">
        <v>9137</v>
      </c>
      <c r="AA154" s="22" t="s">
        <v>7823</v>
      </c>
      <c r="AB154" s="22" t="s">
        <v>7804</v>
      </c>
      <c r="AC154" s="22" t="s">
        <v>9138</v>
      </c>
      <c r="AD154" s="22" t="s">
        <v>9139</v>
      </c>
      <c r="AE154" s="22" t="s">
        <v>9138</v>
      </c>
      <c r="AF154" s="22" t="s">
        <v>9140</v>
      </c>
      <c r="AG154" s="22" t="s">
        <v>7806</v>
      </c>
      <c r="AH154" s="22" t="s">
        <v>7789</v>
      </c>
      <c r="AI154" s="22" t="s">
        <v>7789</v>
      </c>
      <c r="AJ154" s="22" t="s">
        <v>7881</v>
      </c>
      <c r="AK154" s="22" t="s">
        <v>7808</v>
      </c>
      <c r="AL154" s="22" t="s">
        <v>7809</v>
      </c>
      <c r="AM154" s="22" t="s">
        <v>7810</v>
      </c>
      <c r="AN154" s="22" t="s">
        <v>7811</v>
      </c>
      <c r="AO154" s="22" t="s">
        <v>7825</v>
      </c>
      <c r="AP154" s="22">
        <v>1.457958902E9</v>
      </c>
      <c r="AQ154" s="22" t="s">
        <v>7813</v>
      </c>
      <c r="AS154" s="22" t="s">
        <v>7825</v>
      </c>
      <c r="AT154" s="22">
        <v>1.457958902E9</v>
      </c>
      <c r="AU154" s="22" t="s">
        <v>7813</v>
      </c>
      <c r="AW154" s="22" t="s">
        <v>7813</v>
      </c>
      <c r="AY154" s="22" t="s">
        <v>7813</v>
      </c>
      <c r="BA154" s="22" t="s">
        <v>7915</v>
      </c>
      <c r="BB154" s="22">
        <v>5.02737694E8</v>
      </c>
      <c r="BG154" s="22" t="s">
        <v>7810</v>
      </c>
    </row>
    <row r="155">
      <c r="A155" s="91">
        <v>44621.0</v>
      </c>
      <c r="B155" s="92">
        <v>0.40625</v>
      </c>
      <c r="C155" s="22" t="s">
        <v>7789</v>
      </c>
      <c r="G155" s="22">
        <v>218190.0</v>
      </c>
      <c r="H155" s="22" t="s">
        <v>9029</v>
      </c>
      <c r="I155" s="22" t="s">
        <v>7815</v>
      </c>
      <c r="J155" s="22" t="s">
        <v>7792</v>
      </c>
      <c r="L155" s="22">
        <v>1.0</v>
      </c>
      <c r="M155" s="22">
        <v>1.0</v>
      </c>
      <c r="N155" s="22" t="s">
        <v>9141</v>
      </c>
      <c r="O155" s="22" t="s">
        <v>8923</v>
      </c>
      <c r="P155" s="22" t="s">
        <v>9142</v>
      </c>
      <c r="Q155" s="22" t="s">
        <v>8252</v>
      </c>
      <c r="R155" s="22">
        <v>9171.0</v>
      </c>
      <c r="S155" s="91">
        <v>20896.0</v>
      </c>
      <c r="T155" s="22" t="s">
        <v>7819</v>
      </c>
      <c r="U155" s="22" t="s">
        <v>9143</v>
      </c>
      <c r="W155" s="22" t="s">
        <v>9144</v>
      </c>
      <c r="X155" s="22" t="s">
        <v>7800</v>
      </c>
      <c r="Y155" s="22" t="s">
        <v>9145</v>
      </c>
      <c r="Z155" s="22" t="s">
        <v>9146</v>
      </c>
      <c r="AA155" s="22" t="s">
        <v>7823</v>
      </c>
      <c r="AB155" s="22" t="s">
        <v>7804</v>
      </c>
      <c r="AC155" s="22" t="s">
        <v>9147</v>
      </c>
      <c r="AG155" s="22" t="s">
        <v>7806</v>
      </c>
      <c r="AH155" s="22" t="s">
        <v>7789</v>
      </c>
      <c r="AI155" s="22" t="s">
        <v>7789</v>
      </c>
      <c r="AJ155" s="22" t="s">
        <v>7881</v>
      </c>
      <c r="AK155" s="22" t="s">
        <v>7808</v>
      </c>
      <c r="AL155" s="22" t="s">
        <v>7809</v>
      </c>
      <c r="AM155" s="22" t="s">
        <v>7810</v>
      </c>
      <c r="AN155" s="22" t="s">
        <v>7811</v>
      </c>
      <c r="AO155" s="22" t="s">
        <v>7825</v>
      </c>
      <c r="AP155" s="22">
        <v>1.457958902E9</v>
      </c>
      <c r="AQ155" s="22" t="s">
        <v>7813</v>
      </c>
      <c r="AS155" s="22" t="s">
        <v>7825</v>
      </c>
      <c r="AT155" s="22">
        <v>1.457958902E9</v>
      </c>
      <c r="AU155" s="22" t="s">
        <v>7813</v>
      </c>
      <c r="AW155" s="22" t="s">
        <v>7813</v>
      </c>
      <c r="AY155" s="22" t="s">
        <v>7813</v>
      </c>
      <c r="BA155" s="22" t="s">
        <v>8239</v>
      </c>
      <c r="BB155" s="22" t="s">
        <v>9148</v>
      </c>
      <c r="BG155" s="22" t="s">
        <v>7810</v>
      </c>
    </row>
    <row r="156">
      <c r="A156" s="91">
        <v>44621.0</v>
      </c>
      <c r="B156" s="92">
        <v>0.4166666666666667</v>
      </c>
      <c r="C156" s="22" t="s">
        <v>7789</v>
      </c>
      <c r="G156" s="22">
        <v>218215.0</v>
      </c>
      <c r="H156" s="22" t="s">
        <v>9029</v>
      </c>
      <c r="I156" s="22" t="s">
        <v>7815</v>
      </c>
      <c r="J156" s="22" t="s">
        <v>7792</v>
      </c>
      <c r="L156" s="22">
        <v>1.0</v>
      </c>
      <c r="M156" s="22">
        <v>1.0</v>
      </c>
      <c r="N156" s="22" t="s">
        <v>9149</v>
      </c>
      <c r="O156" s="22" t="s">
        <v>9150</v>
      </c>
      <c r="P156" s="22" t="s">
        <v>9151</v>
      </c>
      <c r="R156" s="22">
        <v>11827.0</v>
      </c>
      <c r="S156" s="91">
        <v>30145.0</v>
      </c>
      <c r="T156" s="22" t="s">
        <v>7797</v>
      </c>
      <c r="U156" s="22" t="s">
        <v>9152</v>
      </c>
      <c r="W156" s="22" t="s">
        <v>7799</v>
      </c>
      <c r="X156" s="22" t="s">
        <v>7800</v>
      </c>
      <c r="Y156" s="22" t="s">
        <v>9153</v>
      </c>
      <c r="Z156" s="22" t="s">
        <v>9154</v>
      </c>
      <c r="AA156" s="22" t="s">
        <v>7803</v>
      </c>
      <c r="AB156" s="22" t="s">
        <v>7804</v>
      </c>
      <c r="AC156" s="22" t="s">
        <v>9155</v>
      </c>
      <c r="AD156" s="22" t="s">
        <v>9155</v>
      </c>
      <c r="AG156" s="22" t="s">
        <v>7806</v>
      </c>
      <c r="AH156" s="22" t="s">
        <v>7789</v>
      </c>
      <c r="AI156" s="22" t="s">
        <v>7789</v>
      </c>
      <c r="AJ156" s="22" t="s">
        <v>7881</v>
      </c>
      <c r="AK156" s="22" t="s">
        <v>7808</v>
      </c>
      <c r="AL156" s="22" t="s">
        <v>7809</v>
      </c>
      <c r="AM156" s="22" t="s">
        <v>7810</v>
      </c>
      <c r="AN156" s="22" t="s">
        <v>7811</v>
      </c>
      <c r="AO156" s="22" t="s">
        <v>7825</v>
      </c>
      <c r="AP156" s="22">
        <v>1.457958902E9</v>
      </c>
      <c r="AQ156" s="22" t="s">
        <v>7813</v>
      </c>
      <c r="AS156" s="22" t="s">
        <v>7825</v>
      </c>
      <c r="AT156" s="22">
        <v>1.457958902E9</v>
      </c>
      <c r="AU156" s="22" t="s">
        <v>7813</v>
      </c>
      <c r="AW156" s="22" t="s">
        <v>7813</v>
      </c>
      <c r="AY156" s="22" t="s">
        <v>7813</v>
      </c>
      <c r="BA156" s="22" t="s">
        <v>9156</v>
      </c>
      <c r="BB156" s="22">
        <v>5.219491E8</v>
      </c>
      <c r="BG156" s="22" t="s">
        <v>7810</v>
      </c>
    </row>
    <row r="157">
      <c r="A157" s="91">
        <v>44621.0</v>
      </c>
      <c r="B157" s="92">
        <v>0.4270833333333333</v>
      </c>
      <c r="C157" s="22" t="s">
        <v>7789</v>
      </c>
      <c r="G157" s="22">
        <v>218257.0</v>
      </c>
      <c r="H157" s="22" t="s">
        <v>9029</v>
      </c>
      <c r="I157" s="22" t="s">
        <v>7815</v>
      </c>
      <c r="J157" s="22" t="s">
        <v>7792</v>
      </c>
      <c r="L157" s="22">
        <v>1.0</v>
      </c>
      <c r="M157" s="22">
        <v>1.0</v>
      </c>
      <c r="N157" s="22" t="s">
        <v>9157</v>
      </c>
      <c r="O157" s="22" t="s">
        <v>9158</v>
      </c>
      <c r="P157" s="22" t="s">
        <v>8573</v>
      </c>
      <c r="R157" s="22">
        <v>17462.0</v>
      </c>
      <c r="S157" s="91">
        <v>25331.0</v>
      </c>
      <c r="T157" s="22" t="s">
        <v>7797</v>
      </c>
      <c r="U157" s="22" t="s">
        <v>9159</v>
      </c>
      <c r="W157" s="22" t="s">
        <v>7799</v>
      </c>
      <c r="X157" s="22" t="s">
        <v>7800</v>
      </c>
      <c r="Y157" s="22" t="s">
        <v>9160</v>
      </c>
      <c r="Z157" s="22" t="s">
        <v>9161</v>
      </c>
      <c r="AA157" s="22" t="s">
        <v>7803</v>
      </c>
      <c r="AB157" s="22" t="s">
        <v>7804</v>
      </c>
      <c r="AC157" s="22" t="s">
        <v>9162</v>
      </c>
      <c r="AD157" s="22" t="s">
        <v>9162</v>
      </c>
      <c r="AF157" s="22" t="s">
        <v>9163</v>
      </c>
      <c r="AG157" s="22" t="s">
        <v>7806</v>
      </c>
      <c r="AH157" s="22" t="s">
        <v>7789</v>
      </c>
      <c r="AI157" s="22" t="s">
        <v>7789</v>
      </c>
      <c r="AJ157" s="22" t="s">
        <v>7881</v>
      </c>
      <c r="AK157" s="22" t="s">
        <v>7808</v>
      </c>
      <c r="AL157" s="22" t="s">
        <v>7809</v>
      </c>
      <c r="AM157" s="22" t="s">
        <v>7810</v>
      </c>
      <c r="AN157" s="22" t="s">
        <v>7811</v>
      </c>
      <c r="AO157" s="22" t="s">
        <v>7825</v>
      </c>
      <c r="AP157" s="22">
        <v>1.457958902E9</v>
      </c>
      <c r="AQ157" s="22" t="s">
        <v>7813</v>
      </c>
      <c r="AS157" s="22" t="s">
        <v>7825</v>
      </c>
      <c r="AT157" s="22">
        <v>1.457958902E9</v>
      </c>
      <c r="AU157" s="22" t="s">
        <v>7813</v>
      </c>
      <c r="AW157" s="22" t="s">
        <v>7813</v>
      </c>
      <c r="AY157" s="22" t="s">
        <v>7813</v>
      </c>
      <c r="BA157" s="22" t="s">
        <v>7870</v>
      </c>
      <c r="BB157" s="22">
        <v>7.28000936E8</v>
      </c>
      <c r="BG157" s="22" t="s">
        <v>7810</v>
      </c>
    </row>
    <row r="158">
      <c r="A158" s="91">
        <v>44621.0</v>
      </c>
      <c r="B158" s="92">
        <v>0.4270833333333333</v>
      </c>
      <c r="C158" s="22" t="s">
        <v>7789</v>
      </c>
      <c r="G158" s="22">
        <v>218289.0</v>
      </c>
      <c r="H158" s="22" t="s">
        <v>9029</v>
      </c>
      <c r="I158" s="22" t="s">
        <v>7815</v>
      </c>
      <c r="J158" s="22" t="s">
        <v>7792</v>
      </c>
      <c r="L158" s="22">
        <v>1.0</v>
      </c>
      <c r="M158" s="22">
        <v>1.0</v>
      </c>
      <c r="N158" s="22" t="s">
        <v>9164</v>
      </c>
      <c r="O158" s="22" t="s">
        <v>9165</v>
      </c>
      <c r="P158" s="22" t="s">
        <v>9166</v>
      </c>
      <c r="Q158" s="22" t="s">
        <v>7896</v>
      </c>
      <c r="R158" s="22">
        <v>16219.0</v>
      </c>
      <c r="S158" s="91">
        <v>24090.0</v>
      </c>
      <c r="T158" s="22" t="s">
        <v>7819</v>
      </c>
      <c r="U158" s="22" t="s">
        <v>9167</v>
      </c>
      <c r="W158" s="22" t="s">
        <v>9168</v>
      </c>
      <c r="X158" s="22" t="s">
        <v>7800</v>
      </c>
      <c r="Y158" s="22">
        <v>79838.0</v>
      </c>
      <c r="Z158" s="22" t="s">
        <v>9169</v>
      </c>
      <c r="AA158" s="22" t="s">
        <v>7823</v>
      </c>
      <c r="AB158" s="22" t="s">
        <v>7804</v>
      </c>
      <c r="AC158" s="22" t="s">
        <v>9170</v>
      </c>
      <c r="AG158" s="22" t="s">
        <v>7806</v>
      </c>
      <c r="AH158" s="22" t="s">
        <v>7789</v>
      </c>
      <c r="AI158" s="22" t="s">
        <v>7789</v>
      </c>
      <c r="AJ158" s="22" t="s">
        <v>7881</v>
      </c>
      <c r="AK158" s="22" t="s">
        <v>7808</v>
      </c>
      <c r="AL158" s="22" t="s">
        <v>7809</v>
      </c>
      <c r="AM158" s="22" t="s">
        <v>7810</v>
      </c>
      <c r="AN158" s="22" t="s">
        <v>7811</v>
      </c>
      <c r="AO158" s="22" t="s">
        <v>370</v>
      </c>
      <c r="AP158" s="22">
        <v>1.851670285E9</v>
      </c>
      <c r="AQ158" s="22" t="s">
        <v>7813</v>
      </c>
      <c r="AS158" s="22" t="s">
        <v>370</v>
      </c>
      <c r="AT158" s="22">
        <v>1.851670285E9</v>
      </c>
      <c r="AU158" s="22" t="s">
        <v>7813</v>
      </c>
      <c r="AW158" s="22" t="s">
        <v>7813</v>
      </c>
      <c r="AY158" s="22" t="s">
        <v>7813</v>
      </c>
      <c r="BA158" s="22" t="s">
        <v>8328</v>
      </c>
      <c r="BB158" s="22">
        <v>3.4398413E7</v>
      </c>
      <c r="BC158" s="22" t="s">
        <v>7883</v>
      </c>
      <c r="BD158" s="22">
        <v>5.17440504E8</v>
      </c>
      <c r="BG158" s="22" t="s">
        <v>7810</v>
      </c>
    </row>
    <row r="159">
      <c r="A159" s="91">
        <v>44621.0</v>
      </c>
      <c r="B159" s="92">
        <v>0.4375</v>
      </c>
      <c r="C159" s="22" t="s">
        <v>7789</v>
      </c>
      <c r="G159" s="22">
        <v>218258.0</v>
      </c>
      <c r="H159" s="22" t="s">
        <v>9029</v>
      </c>
      <c r="I159" s="22" t="s">
        <v>7815</v>
      </c>
      <c r="J159" s="22" t="s">
        <v>7792</v>
      </c>
      <c r="L159" s="22">
        <v>1.0</v>
      </c>
      <c r="M159" s="22">
        <v>1.0</v>
      </c>
      <c r="N159" s="22" t="s">
        <v>9171</v>
      </c>
      <c r="O159" s="22" t="s">
        <v>8506</v>
      </c>
      <c r="P159" s="22" t="s">
        <v>9172</v>
      </c>
      <c r="Q159" s="22" t="s">
        <v>7864</v>
      </c>
      <c r="R159" s="22">
        <v>9218.0</v>
      </c>
      <c r="S159" s="91">
        <v>25746.0</v>
      </c>
      <c r="T159" s="22" t="s">
        <v>7819</v>
      </c>
      <c r="U159" s="22" t="s">
        <v>9173</v>
      </c>
      <c r="W159" s="22" t="s">
        <v>7799</v>
      </c>
      <c r="X159" s="22" t="s">
        <v>7800</v>
      </c>
      <c r="Y159" s="22" t="s">
        <v>9174</v>
      </c>
      <c r="Z159" s="22" t="s">
        <v>9175</v>
      </c>
      <c r="AA159" s="22" t="s">
        <v>7823</v>
      </c>
      <c r="AB159" s="22" t="s">
        <v>7804</v>
      </c>
      <c r="AC159" s="22" t="s">
        <v>9176</v>
      </c>
      <c r="AG159" s="22" t="s">
        <v>7806</v>
      </c>
      <c r="AH159" s="22" t="s">
        <v>7789</v>
      </c>
      <c r="AI159" s="22" t="s">
        <v>7789</v>
      </c>
      <c r="AJ159" s="22" t="s">
        <v>7881</v>
      </c>
      <c r="AK159" s="22" t="s">
        <v>7808</v>
      </c>
      <c r="AL159" s="22" t="s">
        <v>7809</v>
      </c>
      <c r="AM159" s="22" t="s">
        <v>7810</v>
      </c>
      <c r="AN159" s="22" t="s">
        <v>7811</v>
      </c>
      <c r="AO159" s="22" t="s">
        <v>7825</v>
      </c>
      <c r="AP159" s="22">
        <v>1.457958902E9</v>
      </c>
      <c r="AQ159" s="22" t="s">
        <v>7813</v>
      </c>
      <c r="AS159" s="22" t="s">
        <v>7825</v>
      </c>
      <c r="AT159" s="22">
        <v>1.457958902E9</v>
      </c>
      <c r="AU159" s="22" t="s">
        <v>7813</v>
      </c>
      <c r="AW159" s="22" t="s">
        <v>7813</v>
      </c>
      <c r="AY159" s="22" t="s">
        <v>7813</v>
      </c>
      <c r="BA159" s="22" t="s">
        <v>8239</v>
      </c>
      <c r="BB159" s="22" t="s">
        <v>9177</v>
      </c>
      <c r="BG159" s="22" t="s">
        <v>7810</v>
      </c>
    </row>
    <row r="160">
      <c r="A160" s="91">
        <v>44621.0</v>
      </c>
      <c r="B160" s="92">
        <v>0.4375</v>
      </c>
      <c r="C160" s="22" t="s">
        <v>7789</v>
      </c>
      <c r="G160" s="22">
        <v>218267.0</v>
      </c>
      <c r="H160" s="22" t="s">
        <v>9029</v>
      </c>
      <c r="I160" s="22" t="s">
        <v>7815</v>
      </c>
      <c r="J160" s="22" t="s">
        <v>7792</v>
      </c>
      <c r="L160" s="22">
        <v>1.0</v>
      </c>
      <c r="M160" s="22">
        <v>1.0</v>
      </c>
      <c r="N160" s="22" t="s">
        <v>9178</v>
      </c>
      <c r="O160" s="22" t="s">
        <v>9179</v>
      </c>
      <c r="P160" s="22" t="s">
        <v>9180</v>
      </c>
      <c r="R160" s="22">
        <v>17530.0</v>
      </c>
      <c r="S160" s="91">
        <v>21720.0</v>
      </c>
      <c r="T160" s="22" t="s">
        <v>7819</v>
      </c>
      <c r="U160" s="22" t="s">
        <v>9181</v>
      </c>
      <c r="W160" s="22" t="s">
        <v>9182</v>
      </c>
      <c r="X160" s="22" t="s">
        <v>8916</v>
      </c>
      <c r="Y160" s="22" t="s">
        <v>9183</v>
      </c>
      <c r="Z160" s="22" t="s">
        <v>9184</v>
      </c>
      <c r="AA160" s="22" t="s">
        <v>7803</v>
      </c>
      <c r="AB160" s="22" t="s">
        <v>7804</v>
      </c>
      <c r="AC160" s="22" t="s">
        <v>9185</v>
      </c>
      <c r="AD160" s="22" t="s">
        <v>9185</v>
      </c>
      <c r="AG160" s="22" t="s">
        <v>7806</v>
      </c>
      <c r="AH160" s="22" t="s">
        <v>7789</v>
      </c>
      <c r="AI160" s="22" t="s">
        <v>7789</v>
      </c>
      <c r="AJ160" s="22" t="s">
        <v>7881</v>
      </c>
      <c r="AK160" s="22" t="s">
        <v>7808</v>
      </c>
      <c r="AL160" s="22" t="s">
        <v>7809</v>
      </c>
      <c r="AM160" s="22" t="s">
        <v>7810</v>
      </c>
      <c r="AN160" s="22" t="s">
        <v>7811</v>
      </c>
      <c r="AO160" s="22" t="s">
        <v>7825</v>
      </c>
      <c r="AP160" s="22">
        <v>1.457958902E9</v>
      </c>
      <c r="AQ160" s="22" t="s">
        <v>7813</v>
      </c>
      <c r="AS160" s="22" t="s">
        <v>7825</v>
      </c>
      <c r="AT160" s="22">
        <v>1.457958902E9</v>
      </c>
      <c r="AU160" s="22" t="s">
        <v>7813</v>
      </c>
      <c r="AW160" s="22" t="s">
        <v>7813</v>
      </c>
      <c r="AY160" s="22" t="s">
        <v>7813</v>
      </c>
      <c r="BA160" s="22" t="s">
        <v>9186</v>
      </c>
      <c r="BB160" s="22">
        <v>3.741910702E9</v>
      </c>
      <c r="BG160" s="22" t="s">
        <v>7810</v>
      </c>
    </row>
    <row r="161">
      <c r="A161" s="91">
        <v>44621.0</v>
      </c>
      <c r="B161" s="92">
        <v>0.5416666666666666</v>
      </c>
      <c r="C161" s="22" t="s">
        <v>7789</v>
      </c>
      <c r="G161" s="22">
        <v>217983.0</v>
      </c>
      <c r="H161" s="22" t="s">
        <v>9029</v>
      </c>
      <c r="I161" s="22" t="s">
        <v>7815</v>
      </c>
      <c r="J161" s="22" t="s">
        <v>7792</v>
      </c>
      <c r="L161" s="22">
        <v>1.0</v>
      </c>
      <c r="M161" s="22">
        <v>1.0</v>
      </c>
      <c r="N161" s="22" t="s">
        <v>9187</v>
      </c>
      <c r="O161" s="22" t="s">
        <v>9188</v>
      </c>
      <c r="P161" s="22" t="s">
        <v>9189</v>
      </c>
      <c r="Q161" s="22" t="s">
        <v>7864</v>
      </c>
      <c r="R161" s="22">
        <v>17469.0</v>
      </c>
      <c r="S161" s="91">
        <v>24017.0</v>
      </c>
      <c r="T161" s="22" t="s">
        <v>7819</v>
      </c>
      <c r="U161" s="22" t="s">
        <v>9190</v>
      </c>
      <c r="W161" s="22" t="s">
        <v>7799</v>
      </c>
      <c r="X161" s="22" t="s">
        <v>7800</v>
      </c>
      <c r="Y161" s="22" t="s">
        <v>9191</v>
      </c>
      <c r="Z161" s="22" t="s">
        <v>9192</v>
      </c>
      <c r="AA161" s="22" t="s">
        <v>7823</v>
      </c>
      <c r="AB161" s="22" t="s">
        <v>7856</v>
      </c>
      <c r="AC161" s="22" t="s">
        <v>9193</v>
      </c>
      <c r="AD161" s="22" t="s">
        <v>9193</v>
      </c>
      <c r="AG161" s="22" t="s">
        <v>7806</v>
      </c>
      <c r="AH161" s="22" t="s">
        <v>7789</v>
      </c>
      <c r="AI161" s="22" t="s">
        <v>7789</v>
      </c>
      <c r="AJ161" s="22" t="s">
        <v>7881</v>
      </c>
      <c r="AK161" s="22" t="s">
        <v>7808</v>
      </c>
      <c r="AL161" s="22" t="s">
        <v>7809</v>
      </c>
      <c r="AM161" s="22" t="s">
        <v>7810</v>
      </c>
      <c r="AN161" s="22" t="s">
        <v>7811</v>
      </c>
      <c r="AO161" s="22" t="s">
        <v>370</v>
      </c>
      <c r="AP161" s="22">
        <v>1.851670285E9</v>
      </c>
      <c r="AQ161" s="22" t="s">
        <v>7813</v>
      </c>
      <c r="AS161" s="22" t="s">
        <v>370</v>
      </c>
      <c r="AT161" s="22">
        <v>1.851670285E9</v>
      </c>
      <c r="AU161" s="22" t="s">
        <v>7813</v>
      </c>
      <c r="AW161" s="22" t="s">
        <v>7813</v>
      </c>
      <c r="AY161" s="22" t="s">
        <v>7813</v>
      </c>
      <c r="BA161" s="22" t="s">
        <v>6846</v>
      </c>
      <c r="BB161" s="22" t="s">
        <v>9194</v>
      </c>
      <c r="BG161" s="22" t="s">
        <v>7810</v>
      </c>
    </row>
    <row r="162">
      <c r="A162" s="91">
        <v>44621.0</v>
      </c>
      <c r="B162" s="92">
        <v>0.5416666666666666</v>
      </c>
      <c r="C162" s="22" t="s">
        <v>7789</v>
      </c>
      <c r="G162" s="22">
        <v>218079.0</v>
      </c>
      <c r="H162" s="22" t="s">
        <v>9029</v>
      </c>
      <c r="I162" s="22" t="s">
        <v>7815</v>
      </c>
      <c r="J162" s="22" t="s">
        <v>7792</v>
      </c>
      <c r="L162" s="22">
        <v>1.0</v>
      </c>
      <c r="M162" s="22">
        <v>1.0</v>
      </c>
      <c r="N162" s="22" t="s">
        <v>9195</v>
      </c>
      <c r="O162" s="22" t="s">
        <v>8592</v>
      </c>
      <c r="P162" s="22" t="s">
        <v>9196</v>
      </c>
      <c r="Q162" s="22" t="s">
        <v>8090</v>
      </c>
      <c r="R162" s="22">
        <v>15916.0</v>
      </c>
      <c r="S162" s="91">
        <v>24736.0</v>
      </c>
      <c r="T162" s="22" t="s">
        <v>7797</v>
      </c>
      <c r="U162" s="22" t="s">
        <v>9197</v>
      </c>
      <c r="W162" s="22" t="s">
        <v>7799</v>
      </c>
      <c r="X162" s="22" t="s">
        <v>7800</v>
      </c>
      <c r="Y162" s="22" t="s">
        <v>9198</v>
      </c>
      <c r="Z162" s="22" t="s">
        <v>9199</v>
      </c>
      <c r="AA162" s="22" t="s">
        <v>7823</v>
      </c>
      <c r="AB162" s="22" t="s">
        <v>7856</v>
      </c>
      <c r="AC162" s="22" t="s">
        <v>9200</v>
      </c>
      <c r="AG162" s="22" t="s">
        <v>7806</v>
      </c>
      <c r="AH162" s="22" t="s">
        <v>7789</v>
      </c>
      <c r="AI162" s="22" t="s">
        <v>7789</v>
      </c>
      <c r="AJ162" s="22" t="s">
        <v>7881</v>
      </c>
      <c r="AK162" s="22" t="s">
        <v>7808</v>
      </c>
      <c r="AL162" s="22" t="s">
        <v>7809</v>
      </c>
      <c r="AM162" s="22" t="s">
        <v>7810</v>
      </c>
      <c r="AN162" s="22" t="s">
        <v>7811</v>
      </c>
      <c r="AO162" s="22" t="s">
        <v>370</v>
      </c>
      <c r="AP162" s="22">
        <v>1.851670285E9</v>
      </c>
      <c r="AQ162" s="22" t="s">
        <v>7813</v>
      </c>
      <c r="AS162" s="22" t="s">
        <v>370</v>
      </c>
      <c r="AT162" s="22">
        <v>1.851670285E9</v>
      </c>
      <c r="AU162" s="22" t="s">
        <v>7813</v>
      </c>
      <c r="AW162" s="22" t="s">
        <v>7813</v>
      </c>
      <c r="AY162" s="22" t="s">
        <v>7813</v>
      </c>
      <c r="BA162" s="22" t="s">
        <v>7870</v>
      </c>
      <c r="BB162" s="22">
        <v>5.08986037E8</v>
      </c>
      <c r="BG162" s="22" t="s">
        <v>7810</v>
      </c>
    </row>
    <row r="163">
      <c r="A163" s="91">
        <v>44621.0</v>
      </c>
      <c r="B163" s="92">
        <v>0.5520833333333334</v>
      </c>
      <c r="C163" s="22" t="s">
        <v>7789</v>
      </c>
      <c r="G163" s="22">
        <v>218049.0</v>
      </c>
      <c r="H163" s="22" t="s">
        <v>9029</v>
      </c>
      <c r="I163" s="22" t="s">
        <v>7815</v>
      </c>
      <c r="J163" s="22" t="s">
        <v>7792</v>
      </c>
      <c r="L163" s="22">
        <v>1.0</v>
      </c>
      <c r="M163" s="22">
        <v>1.0</v>
      </c>
      <c r="N163" s="22" t="s">
        <v>9201</v>
      </c>
      <c r="O163" s="22" t="s">
        <v>8286</v>
      </c>
      <c r="P163" s="22" t="s">
        <v>9202</v>
      </c>
      <c r="R163" s="22">
        <v>14924.0</v>
      </c>
      <c r="S163" s="91">
        <v>17232.0</v>
      </c>
      <c r="T163" s="22" t="s">
        <v>7819</v>
      </c>
      <c r="U163" s="22" t="s">
        <v>9203</v>
      </c>
      <c r="W163" s="22" t="s">
        <v>7799</v>
      </c>
      <c r="X163" s="22" t="s">
        <v>7800</v>
      </c>
      <c r="Y163" s="22" t="s">
        <v>9204</v>
      </c>
      <c r="Z163" s="22" t="s">
        <v>9205</v>
      </c>
      <c r="AA163" s="22" t="s">
        <v>7823</v>
      </c>
      <c r="AB163" s="22" t="s">
        <v>7804</v>
      </c>
      <c r="AC163" s="22" t="s">
        <v>9206</v>
      </c>
      <c r="AD163" s="22" t="s">
        <v>9207</v>
      </c>
      <c r="AF163" s="22" t="s">
        <v>9208</v>
      </c>
      <c r="AG163" s="22" t="s">
        <v>7806</v>
      </c>
      <c r="AH163" s="22" t="s">
        <v>7789</v>
      </c>
      <c r="AI163" s="22" t="s">
        <v>7789</v>
      </c>
      <c r="AJ163" s="22" t="s">
        <v>7807</v>
      </c>
      <c r="AK163" s="22" t="s">
        <v>7808</v>
      </c>
      <c r="AL163" s="22" t="s">
        <v>7809</v>
      </c>
      <c r="AM163" s="22" t="s">
        <v>7810</v>
      </c>
      <c r="AN163" s="22" t="s">
        <v>7811</v>
      </c>
      <c r="AO163" s="22" t="s">
        <v>7825</v>
      </c>
      <c r="AP163" s="22">
        <v>1.457958902E9</v>
      </c>
      <c r="AQ163" s="22" t="s">
        <v>7813</v>
      </c>
      <c r="AS163" s="22" t="s">
        <v>7825</v>
      </c>
      <c r="AT163" s="22">
        <v>1.457958902E9</v>
      </c>
      <c r="AU163" s="22" t="s">
        <v>7813</v>
      </c>
      <c r="AW163" s="22" t="s">
        <v>7813</v>
      </c>
      <c r="AY163" s="22" t="s">
        <v>7813</v>
      </c>
      <c r="BA163" s="22" t="s">
        <v>8180</v>
      </c>
      <c r="BB163" s="22" t="s">
        <v>9209</v>
      </c>
      <c r="BG163" s="22" t="s">
        <v>7810</v>
      </c>
    </row>
    <row r="164">
      <c r="A164" s="91">
        <v>44621.0</v>
      </c>
      <c r="B164" s="92">
        <v>0.5625</v>
      </c>
      <c r="C164" s="22" t="s">
        <v>7789</v>
      </c>
      <c r="G164" s="22">
        <v>218410.0</v>
      </c>
      <c r="H164" s="22" t="s">
        <v>9029</v>
      </c>
      <c r="I164" s="22" t="s">
        <v>7815</v>
      </c>
      <c r="J164" s="22" t="s">
        <v>7792</v>
      </c>
      <c r="L164" s="22">
        <v>1.0</v>
      </c>
      <c r="M164" s="22">
        <v>1.0</v>
      </c>
      <c r="N164" s="22" t="s">
        <v>9210</v>
      </c>
      <c r="O164" s="22" t="s">
        <v>9211</v>
      </c>
      <c r="P164" s="22" t="s">
        <v>9212</v>
      </c>
      <c r="R164" s="22">
        <v>10101.0</v>
      </c>
      <c r="S164" s="91">
        <v>21656.0</v>
      </c>
      <c r="T164" s="22" t="s">
        <v>7819</v>
      </c>
      <c r="U164" s="22" t="s">
        <v>9213</v>
      </c>
      <c r="V164" s="22" t="s">
        <v>9214</v>
      </c>
      <c r="W164" s="22" t="s">
        <v>7799</v>
      </c>
      <c r="X164" s="22" t="s">
        <v>7800</v>
      </c>
      <c r="Y164" s="22" t="s">
        <v>9215</v>
      </c>
      <c r="Z164" s="22" t="s">
        <v>9216</v>
      </c>
      <c r="AA164" s="22" t="s">
        <v>7803</v>
      </c>
      <c r="AB164" s="22" t="s">
        <v>7804</v>
      </c>
      <c r="AC164" s="22" t="s">
        <v>9217</v>
      </c>
      <c r="AF164" s="22" t="s">
        <v>9218</v>
      </c>
      <c r="AG164" s="22" t="s">
        <v>7806</v>
      </c>
      <c r="AH164" s="22" t="s">
        <v>7789</v>
      </c>
      <c r="AI164" s="22" t="s">
        <v>7789</v>
      </c>
      <c r="AJ164" s="22" t="s">
        <v>7881</v>
      </c>
      <c r="AK164" s="22" t="s">
        <v>7808</v>
      </c>
      <c r="AL164" s="22" t="s">
        <v>7809</v>
      </c>
      <c r="AM164" s="22" t="s">
        <v>7810</v>
      </c>
      <c r="AN164" s="22" t="s">
        <v>7811</v>
      </c>
      <c r="AO164" s="22" t="s">
        <v>7825</v>
      </c>
      <c r="AP164" s="22">
        <v>1.457958902E9</v>
      </c>
      <c r="AQ164" s="22" t="s">
        <v>7813</v>
      </c>
      <c r="AS164" s="22" t="s">
        <v>7825</v>
      </c>
      <c r="AT164" s="22">
        <v>1.457958902E9</v>
      </c>
      <c r="AU164" s="22" t="s">
        <v>7813</v>
      </c>
      <c r="AW164" s="22" t="s">
        <v>7813</v>
      </c>
      <c r="AY164" s="22" t="s">
        <v>7813</v>
      </c>
      <c r="BA164" s="22" t="s">
        <v>7914</v>
      </c>
      <c r="BB164" s="22">
        <v>1.16935246E8</v>
      </c>
      <c r="BC164" s="22" t="s">
        <v>7883</v>
      </c>
      <c r="BD164" s="22">
        <v>5.26872073E8</v>
      </c>
      <c r="BG164" s="22" t="s">
        <v>7810</v>
      </c>
    </row>
    <row r="165">
      <c r="A165" s="91">
        <v>44621.0</v>
      </c>
      <c r="B165" s="92">
        <v>0.5729166666666666</v>
      </c>
      <c r="C165" s="22" t="s">
        <v>7789</v>
      </c>
      <c r="G165" s="22">
        <v>217617.0</v>
      </c>
      <c r="H165" s="22" t="s">
        <v>9029</v>
      </c>
      <c r="I165" s="22" t="s">
        <v>7815</v>
      </c>
      <c r="J165" s="22" t="s">
        <v>7792</v>
      </c>
      <c r="L165" s="22">
        <v>1.0</v>
      </c>
      <c r="M165" s="22">
        <v>1.0</v>
      </c>
      <c r="N165" s="22" t="s">
        <v>9219</v>
      </c>
      <c r="O165" s="22" t="s">
        <v>9220</v>
      </c>
      <c r="P165" s="22" t="s">
        <v>9221</v>
      </c>
      <c r="R165" s="22">
        <v>10589.0</v>
      </c>
      <c r="S165" s="91">
        <v>16098.0</v>
      </c>
      <c r="T165" s="22" t="s">
        <v>7797</v>
      </c>
      <c r="U165" s="22" t="s">
        <v>9222</v>
      </c>
      <c r="W165" s="22" t="s">
        <v>7799</v>
      </c>
      <c r="X165" s="22" t="s">
        <v>7800</v>
      </c>
      <c r="Y165" s="22" t="s">
        <v>9223</v>
      </c>
      <c r="Z165" s="22" t="s">
        <v>9224</v>
      </c>
      <c r="AA165" s="22" t="s">
        <v>7823</v>
      </c>
      <c r="AB165" s="22" t="s">
        <v>7804</v>
      </c>
      <c r="AC165" s="22" t="s">
        <v>9225</v>
      </c>
      <c r="AD165" s="22" t="s">
        <v>9226</v>
      </c>
      <c r="AG165" s="22" t="s">
        <v>7806</v>
      </c>
      <c r="AH165" s="22" t="s">
        <v>7789</v>
      </c>
      <c r="AI165" s="22" t="s">
        <v>7789</v>
      </c>
      <c r="AJ165" s="22" t="s">
        <v>7807</v>
      </c>
      <c r="AK165" s="22" t="s">
        <v>7808</v>
      </c>
      <c r="AL165" s="22" t="s">
        <v>7809</v>
      </c>
      <c r="AM165" s="22" t="s">
        <v>7810</v>
      </c>
      <c r="AN165" s="22" t="s">
        <v>7811</v>
      </c>
      <c r="AO165" s="22" t="s">
        <v>7812</v>
      </c>
      <c r="AP165" s="22">
        <v>1.528383965E9</v>
      </c>
      <c r="AQ165" s="22" t="s">
        <v>7813</v>
      </c>
      <c r="AS165" s="22" t="s">
        <v>7812</v>
      </c>
      <c r="AT165" s="22">
        <v>1.528383965E9</v>
      </c>
      <c r="AU165" s="22" t="s">
        <v>7813</v>
      </c>
      <c r="AW165" s="22" t="s">
        <v>7813</v>
      </c>
      <c r="AY165" s="22" t="s">
        <v>7813</v>
      </c>
      <c r="BA165" s="22" t="s">
        <v>7814</v>
      </c>
      <c r="BB165" s="22">
        <v>9.71833374E8</v>
      </c>
      <c r="BG165" s="22" t="s">
        <v>7810</v>
      </c>
    </row>
    <row r="166">
      <c r="A166" s="91">
        <v>44621.0</v>
      </c>
      <c r="B166" s="92">
        <v>0.7916666666666666</v>
      </c>
      <c r="C166" s="22" t="s">
        <v>7789</v>
      </c>
      <c r="G166" s="22">
        <v>217758.0</v>
      </c>
      <c r="H166" s="22" t="s">
        <v>9029</v>
      </c>
      <c r="I166" s="22" t="s">
        <v>7815</v>
      </c>
      <c r="J166" s="22" t="s">
        <v>8096</v>
      </c>
      <c r="L166" s="22">
        <v>1.0</v>
      </c>
      <c r="M166" s="22">
        <v>1.0</v>
      </c>
      <c r="N166" s="22" t="s">
        <v>9227</v>
      </c>
      <c r="O166" s="22" t="s">
        <v>9228</v>
      </c>
      <c r="P166" s="22" t="s">
        <v>9229</v>
      </c>
      <c r="R166" s="22">
        <v>16199.0</v>
      </c>
      <c r="S166" s="91">
        <v>22598.0</v>
      </c>
      <c r="T166" s="22" t="s">
        <v>7819</v>
      </c>
      <c r="U166" s="22" t="s">
        <v>9230</v>
      </c>
      <c r="W166" s="22" t="s">
        <v>7799</v>
      </c>
      <c r="X166" s="22" t="s">
        <v>7800</v>
      </c>
      <c r="Y166" s="22" t="s">
        <v>9231</v>
      </c>
      <c r="Z166" s="22" t="s">
        <v>9232</v>
      </c>
      <c r="AA166" s="22" t="s">
        <v>7803</v>
      </c>
      <c r="AB166" s="22" t="s">
        <v>7804</v>
      </c>
      <c r="AC166" s="22" t="s">
        <v>9233</v>
      </c>
      <c r="AD166" s="22" t="s">
        <v>9233</v>
      </c>
      <c r="AG166" s="22" t="s">
        <v>7806</v>
      </c>
      <c r="AH166" s="22" t="s">
        <v>7789</v>
      </c>
      <c r="AI166" s="22" t="s">
        <v>7789</v>
      </c>
      <c r="AJ166" s="22" t="s">
        <v>7881</v>
      </c>
      <c r="AK166" s="22" t="s">
        <v>7808</v>
      </c>
      <c r="AL166" s="22" t="s">
        <v>7809</v>
      </c>
      <c r="AM166" s="22" t="s">
        <v>7810</v>
      </c>
      <c r="AN166" s="22" t="s">
        <v>7811</v>
      </c>
      <c r="AO166" s="22" t="s">
        <v>370</v>
      </c>
      <c r="AP166" s="22">
        <v>1.851670285E9</v>
      </c>
      <c r="AQ166" s="22" t="s">
        <v>7813</v>
      </c>
      <c r="AS166" s="22" t="s">
        <v>370</v>
      </c>
      <c r="AT166" s="22">
        <v>1.851670285E9</v>
      </c>
      <c r="AU166" s="22" t="s">
        <v>7813</v>
      </c>
      <c r="AW166" s="22" t="s">
        <v>7813</v>
      </c>
      <c r="AY166" s="22" t="s">
        <v>7813</v>
      </c>
      <c r="BA166" s="22" t="s">
        <v>7869</v>
      </c>
      <c r="BB166" s="22">
        <v>1.1564449501E10</v>
      </c>
      <c r="BC166" s="22" t="s">
        <v>7883</v>
      </c>
      <c r="BD166" s="22">
        <v>5.27312657E8</v>
      </c>
      <c r="BG166" s="22" t="s">
        <v>7810</v>
      </c>
    </row>
    <row r="167">
      <c r="A167" s="91">
        <v>44621.0</v>
      </c>
      <c r="B167" s="92">
        <v>0.7916666666666666</v>
      </c>
      <c r="C167" s="22" t="s">
        <v>7789</v>
      </c>
      <c r="G167" s="22">
        <v>217954.0</v>
      </c>
      <c r="H167" s="22" t="s">
        <v>9029</v>
      </c>
      <c r="I167" s="22" t="s">
        <v>7815</v>
      </c>
      <c r="J167" s="22" t="s">
        <v>8077</v>
      </c>
      <c r="L167" s="22">
        <v>1.0</v>
      </c>
      <c r="M167" s="22">
        <v>1.0</v>
      </c>
      <c r="N167" s="22" t="s">
        <v>9234</v>
      </c>
      <c r="O167" s="22" t="s">
        <v>9235</v>
      </c>
      <c r="P167" s="22" t="s">
        <v>9236</v>
      </c>
      <c r="R167" s="22">
        <v>13887.0</v>
      </c>
      <c r="S167" s="91">
        <v>26068.0</v>
      </c>
      <c r="T167" s="22" t="s">
        <v>7819</v>
      </c>
      <c r="U167" s="22" t="s">
        <v>9237</v>
      </c>
      <c r="W167" s="22" t="s">
        <v>7799</v>
      </c>
      <c r="X167" s="22" t="s">
        <v>7800</v>
      </c>
      <c r="Y167" s="22" t="s">
        <v>9238</v>
      </c>
      <c r="Z167" s="22" t="s">
        <v>9239</v>
      </c>
      <c r="AA167" s="22" t="s">
        <v>7823</v>
      </c>
      <c r="AB167" s="22" t="s">
        <v>7804</v>
      </c>
      <c r="AC167" s="22" t="s">
        <v>9240</v>
      </c>
      <c r="AG167" s="22" t="s">
        <v>7806</v>
      </c>
      <c r="AH167" s="22" t="s">
        <v>7789</v>
      </c>
      <c r="AI167" s="22" t="s">
        <v>7789</v>
      </c>
      <c r="AJ167" s="22" t="s">
        <v>7881</v>
      </c>
      <c r="AK167" s="22" t="s">
        <v>7808</v>
      </c>
      <c r="AL167" s="22" t="s">
        <v>7809</v>
      </c>
      <c r="AM167" s="22" t="s">
        <v>7810</v>
      </c>
      <c r="AN167" s="22" t="s">
        <v>7811</v>
      </c>
      <c r="AO167" s="22" t="s">
        <v>370</v>
      </c>
      <c r="AP167" s="22">
        <v>1.851670285E9</v>
      </c>
      <c r="AQ167" s="22" t="s">
        <v>7813</v>
      </c>
      <c r="AS167" s="22" t="s">
        <v>370</v>
      </c>
      <c r="AT167" s="22">
        <v>1.851670285E9</v>
      </c>
      <c r="AU167" s="22" t="s">
        <v>7813</v>
      </c>
      <c r="AW167" s="22" t="s">
        <v>7813</v>
      </c>
      <c r="AY167" s="22" t="s">
        <v>7813</v>
      </c>
      <c r="BA167" s="22" t="s">
        <v>7848</v>
      </c>
      <c r="BB167" s="22">
        <v>3.6193739E7</v>
      </c>
      <c r="BG167" s="22" t="s">
        <v>7810</v>
      </c>
    </row>
    <row r="168">
      <c r="A168" s="91">
        <v>44621.0</v>
      </c>
      <c r="B168" s="92">
        <v>0.7916666666666666</v>
      </c>
      <c r="C168" s="22" t="s">
        <v>7789</v>
      </c>
      <c r="G168" s="22">
        <v>218172.0</v>
      </c>
      <c r="H168" s="22" t="s">
        <v>9029</v>
      </c>
      <c r="I168" s="22" t="s">
        <v>7815</v>
      </c>
      <c r="J168" s="22" t="s">
        <v>8047</v>
      </c>
      <c r="L168" s="22">
        <v>1.0</v>
      </c>
      <c r="M168" s="22">
        <v>1.0</v>
      </c>
      <c r="N168" s="22" t="s">
        <v>9241</v>
      </c>
      <c r="O168" s="22" t="s">
        <v>9242</v>
      </c>
      <c r="P168" s="22" t="s">
        <v>8958</v>
      </c>
      <c r="Q168" s="22" t="s">
        <v>8031</v>
      </c>
      <c r="R168" s="22">
        <v>14790.0</v>
      </c>
      <c r="S168" s="91">
        <v>24134.0</v>
      </c>
      <c r="T168" s="22" t="s">
        <v>7819</v>
      </c>
      <c r="U168" s="22" t="s">
        <v>9243</v>
      </c>
      <c r="W168" s="22" t="s">
        <v>7799</v>
      </c>
      <c r="X168" s="22" t="s">
        <v>7800</v>
      </c>
      <c r="Y168" s="22" t="s">
        <v>9244</v>
      </c>
      <c r="Z168" s="22" t="s">
        <v>9245</v>
      </c>
      <c r="AA168" s="22" t="s">
        <v>7956</v>
      </c>
      <c r="AB168" s="22" t="s">
        <v>7804</v>
      </c>
      <c r="AC168" s="22" t="s">
        <v>9246</v>
      </c>
      <c r="AF168" s="22" t="s">
        <v>9247</v>
      </c>
      <c r="AG168" s="22" t="s">
        <v>7806</v>
      </c>
      <c r="AH168" s="22" t="s">
        <v>7789</v>
      </c>
      <c r="AI168" s="22" t="s">
        <v>7789</v>
      </c>
      <c r="AJ168" s="22" t="s">
        <v>7881</v>
      </c>
      <c r="AK168" s="22" t="s">
        <v>7808</v>
      </c>
      <c r="AL168" s="22" t="s">
        <v>7809</v>
      </c>
      <c r="AM168" s="22" t="s">
        <v>7810</v>
      </c>
      <c r="AN168" s="22" t="s">
        <v>7811</v>
      </c>
      <c r="AO168" s="22" t="s">
        <v>7825</v>
      </c>
      <c r="AP168" s="22">
        <v>1.457958902E9</v>
      </c>
      <c r="AQ168" s="22" t="s">
        <v>7813</v>
      </c>
      <c r="AS168" s="22" t="s">
        <v>7825</v>
      </c>
      <c r="AT168" s="22">
        <v>1.457958902E9</v>
      </c>
      <c r="AU168" s="22" t="s">
        <v>7813</v>
      </c>
      <c r="AW168" s="22" t="s">
        <v>7813</v>
      </c>
      <c r="AY168" s="22" t="s">
        <v>7813</v>
      </c>
      <c r="BA168" s="22" t="s">
        <v>8328</v>
      </c>
      <c r="BB168" s="22" t="s">
        <v>9248</v>
      </c>
      <c r="BG168" s="22" t="s">
        <v>7810</v>
      </c>
    </row>
    <row r="169">
      <c r="A169" s="91">
        <v>44621.0</v>
      </c>
      <c r="B169" s="92">
        <v>0.8333333333333334</v>
      </c>
      <c r="C169" s="22" t="s">
        <v>7789</v>
      </c>
      <c r="G169" s="22">
        <v>217738.0</v>
      </c>
      <c r="H169" s="22" t="s">
        <v>9029</v>
      </c>
      <c r="I169" s="22" t="s">
        <v>7815</v>
      </c>
      <c r="J169" s="22" t="s">
        <v>8260</v>
      </c>
      <c r="L169" s="22">
        <v>1.0</v>
      </c>
      <c r="M169" s="22">
        <v>1.0</v>
      </c>
      <c r="N169" s="22" t="s">
        <v>9249</v>
      </c>
      <c r="O169" s="22" t="s">
        <v>9250</v>
      </c>
      <c r="P169" s="22" t="s">
        <v>9251</v>
      </c>
      <c r="Q169" s="22" t="s">
        <v>9015</v>
      </c>
      <c r="R169" s="22">
        <v>17147.0</v>
      </c>
      <c r="S169" s="91">
        <v>19931.0</v>
      </c>
      <c r="T169" s="22" t="s">
        <v>7797</v>
      </c>
      <c r="U169" s="22" t="s">
        <v>8374</v>
      </c>
      <c r="V169" s="22" t="s">
        <v>9252</v>
      </c>
      <c r="W169" s="22" t="s">
        <v>7799</v>
      </c>
      <c r="X169" s="22" t="s">
        <v>7800</v>
      </c>
      <c r="Y169" s="22" t="s">
        <v>9253</v>
      </c>
      <c r="Z169" s="22" t="s">
        <v>9254</v>
      </c>
      <c r="AA169" s="22" t="s">
        <v>7823</v>
      </c>
      <c r="AB169" s="22" t="s">
        <v>7804</v>
      </c>
      <c r="AC169" s="22" t="s">
        <v>9255</v>
      </c>
      <c r="AG169" s="22" t="s">
        <v>7806</v>
      </c>
      <c r="AH169" s="22" t="s">
        <v>7789</v>
      </c>
      <c r="AI169" s="22" t="s">
        <v>7789</v>
      </c>
      <c r="AJ169" s="22" t="s">
        <v>7807</v>
      </c>
      <c r="AK169" s="22" t="s">
        <v>7808</v>
      </c>
      <c r="AL169" s="22" t="s">
        <v>7809</v>
      </c>
      <c r="AM169" s="22" t="s">
        <v>7810</v>
      </c>
      <c r="AN169" s="22" t="s">
        <v>7811</v>
      </c>
      <c r="AO169" s="22" t="s">
        <v>370</v>
      </c>
      <c r="AP169" s="22">
        <v>1.851670285E9</v>
      </c>
      <c r="AQ169" s="22" t="s">
        <v>7813</v>
      </c>
      <c r="AS169" s="22" t="s">
        <v>370</v>
      </c>
      <c r="AT169" s="22">
        <v>1.851670285E9</v>
      </c>
      <c r="AU169" s="22" t="s">
        <v>7813</v>
      </c>
      <c r="AW169" s="22" t="s">
        <v>7813</v>
      </c>
      <c r="AY169" s="22" t="s">
        <v>7813</v>
      </c>
      <c r="BA169" s="22" t="s">
        <v>7869</v>
      </c>
      <c r="BB169" s="22">
        <v>1.1945916701E10</v>
      </c>
      <c r="BC169" s="22" t="s">
        <v>7883</v>
      </c>
      <c r="BD169" s="22">
        <v>2.79269301E8</v>
      </c>
      <c r="BG169" s="22" t="s">
        <v>7810</v>
      </c>
    </row>
    <row r="170">
      <c r="A170" s="91">
        <v>44621.0</v>
      </c>
      <c r="B170" s="92">
        <v>0.8333333333333334</v>
      </c>
      <c r="C170" s="22" t="s">
        <v>7789</v>
      </c>
      <c r="G170" s="22">
        <v>217777.0</v>
      </c>
      <c r="H170" s="22" t="s">
        <v>9029</v>
      </c>
      <c r="I170" s="22" t="s">
        <v>7815</v>
      </c>
      <c r="J170" s="22" t="s">
        <v>8086</v>
      </c>
      <c r="L170" s="22">
        <v>1.0</v>
      </c>
      <c r="M170" s="22">
        <v>1.0</v>
      </c>
      <c r="N170" s="22" t="s">
        <v>9256</v>
      </c>
      <c r="O170" s="22" t="s">
        <v>9257</v>
      </c>
      <c r="P170" s="22" t="s">
        <v>9258</v>
      </c>
      <c r="R170" s="22">
        <v>15952.0</v>
      </c>
      <c r="S170" s="91">
        <v>21231.0</v>
      </c>
      <c r="T170" s="22" t="s">
        <v>7819</v>
      </c>
      <c r="U170" s="22" t="s">
        <v>9259</v>
      </c>
      <c r="W170" s="22" t="s">
        <v>7799</v>
      </c>
      <c r="X170" s="22" t="s">
        <v>7800</v>
      </c>
      <c r="Y170" s="22" t="s">
        <v>9260</v>
      </c>
      <c r="Z170" s="22" t="s">
        <v>9261</v>
      </c>
      <c r="AA170" s="22" t="s">
        <v>7956</v>
      </c>
      <c r="AB170" s="22" t="s">
        <v>7804</v>
      </c>
      <c r="AC170" s="22" t="s">
        <v>9262</v>
      </c>
      <c r="AD170" s="22" t="s">
        <v>9262</v>
      </c>
      <c r="AF170" s="22" t="s">
        <v>9263</v>
      </c>
      <c r="AG170" s="22" t="s">
        <v>7806</v>
      </c>
      <c r="AH170" s="22" t="s">
        <v>7789</v>
      </c>
      <c r="AI170" s="22" t="s">
        <v>7789</v>
      </c>
      <c r="AJ170" s="22" t="s">
        <v>7881</v>
      </c>
      <c r="AK170" s="22" t="s">
        <v>7808</v>
      </c>
      <c r="AL170" s="22" t="s">
        <v>7809</v>
      </c>
      <c r="AM170" s="22" t="s">
        <v>7810</v>
      </c>
      <c r="AN170" s="22" t="s">
        <v>7811</v>
      </c>
      <c r="AO170" s="22" t="s">
        <v>370</v>
      </c>
      <c r="AP170" s="22">
        <v>1.851670285E9</v>
      </c>
      <c r="AQ170" s="22" t="s">
        <v>7813</v>
      </c>
      <c r="AS170" s="22" t="s">
        <v>370</v>
      </c>
      <c r="AT170" s="22">
        <v>1.851670285E9</v>
      </c>
      <c r="AU170" s="22" t="s">
        <v>7813</v>
      </c>
      <c r="AW170" s="22" t="s">
        <v>7813</v>
      </c>
      <c r="AY170" s="22" t="s">
        <v>7813</v>
      </c>
      <c r="BA170" s="22" t="s">
        <v>7848</v>
      </c>
      <c r="BB170" s="22">
        <v>7.8105150001E10</v>
      </c>
      <c r="BG170" s="22" t="s">
        <v>7810</v>
      </c>
    </row>
    <row r="171">
      <c r="A171" s="91">
        <v>44621.0</v>
      </c>
      <c r="B171" s="92">
        <v>0.8333333333333334</v>
      </c>
      <c r="C171" s="22" t="s">
        <v>7789</v>
      </c>
      <c r="G171" s="22">
        <v>218416.0</v>
      </c>
      <c r="H171" s="22" t="s">
        <v>9029</v>
      </c>
      <c r="I171" s="22" t="s">
        <v>7815</v>
      </c>
      <c r="J171" s="22" t="s">
        <v>8096</v>
      </c>
      <c r="L171" s="22">
        <v>1.0</v>
      </c>
      <c r="M171" s="22">
        <v>1.0</v>
      </c>
      <c r="N171" s="22" t="s">
        <v>9264</v>
      </c>
      <c r="O171" s="22" t="s">
        <v>9265</v>
      </c>
      <c r="P171" s="22" t="s">
        <v>9266</v>
      </c>
      <c r="R171" s="22">
        <v>17151.0</v>
      </c>
      <c r="S171" s="91">
        <v>32477.0</v>
      </c>
      <c r="T171" s="22" t="s">
        <v>7819</v>
      </c>
      <c r="U171" s="22" t="s">
        <v>9267</v>
      </c>
      <c r="W171" s="22" t="s">
        <v>7799</v>
      </c>
      <c r="X171" s="22" t="s">
        <v>7800</v>
      </c>
      <c r="Y171" s="22" t="s">
        <v>9268</v>
      </c>
      <c r="Z171" s="22" t="s">
        <v>9269</v>
      </c>
      <c r="AA171" s="22" t="s">
        <v>8094</v>
      </c>
      <c r="AB171" s="22" t="s">
        <v>7856</v>
      </c>
      <c r="AC171" s="22" t="s">
        <v>9270</v>
      </c>
      <c r="AD171" s="22" t="s">
        <v>9270</v>
      </c>
      <c r="AF171" s="22" t="s">
        <v>9271</v>
      </c>
      <c r="AG171" s="22" t="s">
        <v>7806</v>
      </c>
      <c r="AH171" s="22" t="s">
        <v>7789</v>
      </c>
      <c r="AI171" s="22" t="s">
        <v>7789</v>
      </c>
      <c r="AJ171" s="22" t="s">
        <v>7881</v>
      </c>
      <c r="AK171" s="22" t="s">
        <v>7808</v>
      </c>
      <c r="AL171" s="22" t="s">
        <v>7809</v>
      </c>
      <c r="AM171" s="22" t="s">
        <v>7810</v>
      </c>
      <c r="AN171" s="22" t="s">
        <v>7811</v>
      </c>
      <c r="AO171" s="22" t="s">
        <v>7825</v>
      </c>
      <c r="AP171" s="22">
        <v>1.457958902E9</v>
      </c>
      <c r="AQ171" s="22" t="s">
        <v>7813</v>
      </c>
      <c r="AS171" s="22" t="s">
        <v>7825</v>
      </c>
      <c r="AT171" s="22">
        <v>1.457958902E9</v>
      </c>
      <c r="AU171" s="22" t="s">
        <v>7813</v>
      </c>
      <c r="AW171" s="22" t="s">
        <v>7813</v>
      </c>
      <c r="AY171" s="22" t="s">
        <v>7813</v>
      </c>
      <c r="BA171" s="22" t="s">
        <v>8352</v>
      </c>
      <c r="BB171" s="22">
        <v>1.9234648E9</v>
      </c>
      <c r="BG171" s="22" t="s">
        <v>7810</v>
      </c>
    </row>
    <row r="172">
      <c r="A172" s="91">
        <v>44621.0</v>
      </c>
      <c r="B172" s="92">
        <v>0.8645833333333334</v>
      </c>
      <c r="C172" s="22" t="s">
        <v>7789</v>
      </c>
      <c r="G172" s="22">
        <v>217769.0</v>
      </c>
      <c r="H172" s="22" t="s">
        <v>9029</v>
      </c>
      <c r="I172" s="22" t="s">
        <v>7815</v>
      </c>
      <c r="J172" s="22" t="s">
        <v>8241</v>
      </c>
      <c r="L172" s="22">
        <v>1.0</v>
      </c>
      <c r="M172" s="22">
        <v>1.0</v>
      </c>
      <c r="N172" s="22" t="s">
        <v>9272</v>
      </c>
      <c r="O172" s="22" t="s">
        <v>9273</v>
      </c>
      <c r="P172" s="22" t="s">
        <v>9274</v>
      </c>
      <c r="Q172" s="22" t="s">
        <v>7864</v>
      </c>
      <c r="R172" s="22">
        <v>17079.0</v>
      </c>
      <c r="S172" s="91">
        <v>28191.0</v>
      </c>
      <c r="T172" s="22" t="s">
        <v>7797</v>
      </c>
      <c r="U172" s="22" t="s">
        <v>9275</v>
      </c>
      <c r="V172" s="22" t="s">
        <v>9276</v>
      </c>
      <c r="W172" s="22" t="s">
        <v>7799</v>
      </c>
      <c r="X172" s="22" t="s">
        <v>7800</v>
      </c>
      <c r="Y172" s="22" t="s">
        <v>9277</v>
      </c>
      <c r="Z172" s="22" t="s">
        <v>9278</v>
      </c>
      <c r="AA172" s="22" t="s">
        <v>7823</v>
      </c>
      <c r="AB172" s="22" t="s">
        <v>7856</v>
      </c>
      <c r="AC172" s="22" t="s">
        <v>9279</v>
      </c>
      <c r="AD172" s="22" t="s">
        <v>9279</v>
      </c>
      <c r="AF172" s="22" t="s">
        <v>9280</v>
      </c>
      <c r="AG172" s="22" t="s">
        <v>7806</v>
      </c>
      <c r="AH172" s="22" t="s">
        <v>7789</v>
      </c>
      <c r="AI172" s="22" t="s">
        <v>7789</v>
      </c>
      <c r="AJ172" s="22" t="s">
        <v>7881</v>
      </c>
      <c r="AK172" s="22" t="s">
        <v>7808</v>
      </c>
      <c r="AL172" s="22" t="s">
        <v>7809</v>
      </c>
      <c r="AM172" s="22" t="s">
        <v>7810</v>
      </c>
      <c r="AN172" s="22" t="s">
        <v>7811</v>
      </c>
      <c r="AO172" s="22" t="s">
        <v>370</v>
      </c>
      <c r="AP172" s="22">
        <v>1.851670285E9</v>
      </c>
      <c r="AQ172" s="22" t="s">
        <v>7813</v>
      </c>
      <c r="AS172" s="22" t="s">
        <v>370</v>
      </c>
      <c r="AT172" s="22">
        <v>1.851670285E9</v>
      </c>
      <c r="AU172" s="22" t="s">
        <v>7813</v>
      </c>
      <c r="AW172" s="22" t="s">
        <v>7813</v>
      </c>
      <c r="AY172" s="22" t="s">
        <v>7813</v>
      </c>
      <c r="BA172" s="22" t="s">
        <v>9281</v>
      </c>
      <c r="BB172" s="22">
        <v>4.4105935E8</v>
      </c>
      <c r="BG172" s="22" t="s">
        <v>7810</v>
      </c>
    </row>
    <row r="173">
      <c r="A173" s="91">
        <v>44621.0</v>
      </c>
      <c r="B173" s="92">
        <v>0.34375</v>
      </c>
      <c r="C173" s="22" t="s">
        <v>7789</v>
      </c>
      <c r="G173" s="22">
        <v>226028.0</v>
      </c>
      <c r="H173" s="22" t="s">
        <v>9282</v>
      </c>
      <c r="I173" s="22" t="s">
        <v>8076</v>
      </c>
      <c r="J173" s="22" t="s">
        <v>7792</v>
      </c>
      <c r="L173" s="22">
        <v>1.0</v>
      </c>
      <c r="M173" s="22">
        <v>1.0</v>
      </c>
      <c r="N173" s="22" t="s">
        <v>9283</v>
      </c>
      <c r="O173" s="22" t="s">
        <v>7827</v>
      </c>
      <c r="P173" s="22" t="s">
        <v>8399</v>
      </c>
      <c r="Q173" s="22" t="s">
        <v>7896</v>
      </c>
      <c r="R173" s="22">
        <v>18234.0</v>
      </c>
      <c r="S173" s="91">
        <v>20820.0</v>
      </c>
      <c r="T173" s="22" t="s">
        <v>7797</v>
      </c>
      <c r="U173" s="22" t="s">
        <v>9284</v>
      </c>
      <c r="W173" s="22" t="s">
        <v>7799</v>
      </c>
      <c r="X173" s="22" t="s">
        <v>7800</v>
      </c>
      <c r="Y173" s="22" t="s">
        <v>9285</v>
      </c>
      <c r="Z173" s="22" t="s">
        <v>9286</v>
      </c>
      <c r="AA173" s="22" t="s">
        <v>7823</v>
      </c>
      <c r="AB173" s="22" t="s">
        <v>7804</v>
      </c>
      <c r="AC173" s="22" t="s">
        <v>9287</v>
      </c>
      <c r="AD173" s="22" t="s">
        <v>9287</v>
      </c>
      <c r="AG173" s="22" t="s">
        <v>7806</v>
      </c>
      <c r="AH173" s="22" t="s">
        <v>7789</v>
      </c>
      <c r="AI173" s="22" t="s">
        <v>7789</v>
      </c>
      <c r="AJ173" s="22" t="s">
        <v>7807</v>
      </c>
      <c r="AK173" s="22" t="s">
        <v>7808</v>
      </c>
      <c r="AL173" s="22" t="s">
        <v>7809</v>
      </c>
      <c r="AM173" s="22" t="s">
        <v>7810</v>
      </c>
      <c r="AN173" s="22" t="s">
        <v>7811</v>
      </c>
      <c r="AO173" s="22" t="s">
        <v>7847</v>
      </c>
      <c r="AP173" s="22">
        <v>1.871859587E9</v>
      </c>
      <c r="AQ173" s="22" t="s">
        <v>7813</v>
      </c>
      <c r="AS173" s="22" t="s">
        <v>7847</v>
      </c>
      <c r="AT173" s="22">
        <v>1.871859587E9</v>
      </c>
      <c r="AU173" s="22" t="s">
        <v>7813</v>
      </c>
      <c r="AW173" s="22" t="s">
        <v>7813</v>
      </c>
      <c r="AY173" s="22" t="s">
        <v>7813</v>
      </c>
      <c r="BA173" s="22" t="s">
        <v>7858</v>
      </c>
      <c r="BB173" s="22" t="s">
        <v>9288</v>
      </c>
      <c r="BG173" s="22" t="s">
        <v>7810</v>
      </c>
    </row>
    <row r="174">
      <c r="A174" s="91">
        <v>44621.0</v>
      </c>
      <c r="B174" s="92">
        <v>0.3541666666666667</v>
      </c>
      <c r="C174" s="22" t="s">
        <v>7789</v>
      </c>
      <c r="G174" s="22">
        <v>226983.0</v>
      </c>
      <c r="H174" s="22" t="s">
        <v>9282</v>
      </c>
      <c r="I174" s="22" t="s">
        <v>7815</v>
      </c>
      <c r="J174" s="22" t="s">
        <v>7792</v>
      </c>
      <c r="L174" s="22">
        <v>1.0</v>
      </c>
      <c r="M174" s="22">
        <v>1.0</v>
      </c>
      <c r="N174" s="22" t="s">
        <v>9289</v>
      </c>
      <c r="O174" s="22" t="s">
        <v>9290</v>
      </c>
      <c r="P174" s="22" t="s">
        <v>8840</v>
      </c>
      <c r="Q174" s="22" t="s">
        <v>7896</v>
      </c>
      <c r="R174" s="22">
        <v>17801.0</v>
      </c>
      <c r="S174" s="91">
        <v>24106.0</v>
      </c>
      <c r="T174" s="22" t="s">
        <v>7797</v>
      </c>
      <c r="U174" s="22" t="s">
        <v>9291</v>
      </c>
      <c r="W174" s="22" t="s">
        <v>7799</v>
      </c>
      <c r="X174" s="22" t="s">
        <v>7800</v>
      </c>
      <c r="Y174" s="22" t="s">
        <v>9292</v>
      </c>
      <c r="Z174" s="22" t="s">
        <v>9293</v>
      </c>
      <c r="AA174" s="22" t="s">
        <v>7803</v>
      </c>
      <c r="AB174" s="22" t="s">
        <v>7804</v>
      </c>
      <c r="AC174" s="22" t="s">
        <v>9294</v>
      </c>
      <c r="AD174" s="22" t="s">
        <v>9294</v>
      </c>
      <c r="AF174" s="22" t="s">
        <v>9295</v>
      </c>
      <c r="AG174" s="22" t="s">
        <v>7806</v>
      </c>
      <c r="AH174" s="22" t="s">
        <v>7789</v>
      </c>
      <c r="AI174" s="22" t="s">
        <v>7789</v>
      </c>
      <c r="AJ174" s="22" t="s">
        <v>7881</v>
      </c>
      <c r="AK174" s="22" t="s">
        <v>7808</v>
      </c>
      <c r="AL174" s="22" t="s">
        <v>7809</v>
      </c>
      <c r="AM174" s="22" t="s">
        <v>7810</v>
      </c>
      <c r="AN174" s="22" t="s">
        <v>7811</v>
      </c>
      <c r="AO174" s="22" t="s">
        <v>370</v>
      </c>
      <c r="AP174" s="22">
        <v>1.851670285E9</v>
      </c>
      <c r="AQ174" s="22" t="s">
        <v>7813</v>
      </c>
      <c r="AS174" s="22" t="s">
        <v>370</v>
      </c>
      <c r="AT174" s="22">
        <v>1.851670285E9</v>
      </c>
      <c r="AU174" s="22" t="s">
        <v>7813</v>
      </c>
      <c r="AW174" s="22" t="s">
        <v>7813</v>
      </c>
      <c r="AY174" s="22" t="s">
        <v>7813</v>
      </c>
      <c r="BA174" s="22" t="s">
        <v>6846</v>
      </c>
      <c r="BB174" s="22" t="s">
        <v>9296</v>
      </c>
      <c r="BG174" s="22" t="s">
        <v>7810</v>
      </c>
    </row>
    <row r="175">
      <c r="A175" s="91">
        <v>44621.0</v>
      </c>
      <c r="B175" s="92">
        <v>0.3645833333333333</v>
      </c>
      <c r="C175" s="22" t="s">
        <v>7789</v>
      </c>
      <c r="G175" s="22">
        <v>227086.0</v>
      </c>
      <c r="H175" s="22" t="s">
        <v>9282</v>
      </c>
      <c r="I175" s="22" t="s">
        <v>7815</v>
      </c>
      <c r="J175" s="22" t="s">
        <v>7792</v>
      </c>
      <c r="L175" s="22">
        <v>1.0</v>
      </c>
      <c r="M175" s="22">
        <v>1.0</v>
      </c>
      <c r="N175" s="22" t="s">
        <v>9297</v>
      </c>
      <c r="O175" s="22" t="s">
        <v>9298</v>
      </c>
      <c r="P175" s="22" t="s">
        <v>9299</v>
      </c>
      <c r="R175" s="22">
        <v>16773.0</v>
      </c>
      <c r="S175" s="91">
        <v>13956.0</v>
      </c>
      <c r="T175" s="22" t="s">
        <v>7797</v>
      </c>
      <c r="U175" s="22" t="s">
        <v>9300</v>
      </c>
      <c r="W175" s="22" t="s">
        <v>7799</v>
      </c>
      <c r="X175" s="22" t="s">
        <v>7800</v>
      </c>
      <c r="Y175" s="22" t="s">
        <v>9301</v>
      </c>
      <c r="Z175" s="22" t="s">
        <v>9302</v>
      </c>
      <c r="AA175" s="22" t="s">
        <v>7956</v>
      </c>
      <c r="AB175" s="22" t="s">
        <v>7856</v>
      </c>
      <c r="AC175" s="22" t="s">
        <v>9303</v>
      </c>
      <c r="AD175" s="22" t="s">
        <v>9304</v>
      </c>
      <c r="AE175" s="22" t="s">
        <v>9305</v>
      </c>
      <c r="AG175" s="22" t="s">
        <v>7806</v>
      </c>
      <c r="AH175" s="22" t="s">
        <v>7789</v>
      </c>
      <c r="AI175" s="22" t="s">
        <v>7789</v>
      </c>
      <c r="AJ175" s="22" t="s">
        <v>7807</v>
      </c>
      <c r="AK175" s="22" t="s">
        <v>7808</v>
      </c>
      <c r="AL175" s="22" t="s">
        <v>7809</v>
      </c>
      <c r="AM175" s="22" t="s">
        <v>7810</v>
      </c>
      <c r="AN175" s="22" t="s">
        <v>7811</v>
      </c>
      <c r="AO175" s="22" t="s">
        <v>7825</v>
      </c>
      <c r="AP175" s="22">
        <v>1.457958902E9</v>
      </c>
      <c r="AQ175" s="22" t="s">
        <v>7813</v>
      </c>
      <c r="AS175" s="22" t="s">
        <v>7825</v>
      </c>
      <c r="AT175" s="22">
        <v>1.457958902E9</v>
      </c>
      <c r="AU175" s="22" t="s">
        <v>7813</v>
      </c>
      <c r="AW175" s="22" t="s">
        <v>7813</v>
      </c>
      <c r="AY175" s="22" t="s">
        <v>7813</v>
      </c>
      <c r="BA175" s="22" t="s">
        <v>7914</v>
      </c>
      <c r="BB175" s="22">
        <v>1.2083050001E10</v>
      </c>
      <c r="BC175" s="22" t="s">
        <v>7883</v>
      </c>
      <c r="BD175" s="22">
        <v>6.07523236E8</v>
      </c>
      <c r="BG175" s="22" t="s">
        <v>7810</v>
      </c>
    </row>
    <row r="176">
      <c r="A176" s="91">
        <v>44621.0</v>
      </c>
      <c r="B176" s="92">
        <v>0.375</v>
      </c>
      <c r="C176" s="22" t="s">
        <v>7789</v>
      </c>
      <c r="G176" s="22">
        <v>226911.0</v>
      </c>
      <c r="H176" s="22" t="s">
        <v>9282</v>
      </c>
      <c r="I176" s="22" t="s">
        <v>7815</v>
      </c>
      <c r="J176" s="22" t="s">
        <v>7792</v>
      </c>
      <c r="L176" s="22">
        <v>1.0</v>
      </c>
      <c r="M176" s="22">
        <v>1.0</v>
      </c>
      <c r="N176" s="22" t="s">
        <v>9306</v>
      </c>
      <c r="O176" s="22" t="s">
        <v>8029</v>
      </c>
      <c r="P176" s="22" t="s">
        <v>9307</v>
      </c>
      <c r="R176" s="22">
        <v>15965.0</v>
      </c>
      <c r="S176" s="91">
        <v>19883.0</v>
      </c>
      <c r="T176" s="22" t="s">
        <v>7797</v>
      </c>
      <c r="U176" s="22" t="s">
        <v>9308</v>
      </c>
      <c r="W176" s="22" t="s">
        <v>7799</v>
      </c>
      <c r="X176" s="22" t="s">
        <v>7800</v>
      </c>
      <c r="Y176" s="22" t="s">
        <v>9309</v>
      </c>
      <c r="Z176" s="22" t="s">
        <v>9310</v>
      </c>
      <c r="AA176" s="22" t="s">
        <v>7803</v>
      </c>
      <c r="AB176" s="22" t="s">
        <v>7930</v>
      </c>
      <c r="AC176" s="22" t="s">
        <v>9311</v>
      </c>
      <c r="AD176" s="22" t="s">
        <v>9311</v>
      </c>
      <c r="AG176" s="22" t="s">
        <v>7806</v>
      </c>
      <c r="AH176" s="22" t="s">
        <v>7789</v>
      </c>
      <c r="AI176" s="22" t="s">
        <v>7789</v>
      </c>
      <c r="AJ176" s="22" t="s">
        <v>7807</v>
      </c>
      <c r="AK176" s="22" t="s">
        <v>7808</v>
      </c>
      <c r="AL176" s="22" t="s">
        <v>7809</v>
      </c>
      <c r="AM176" s="22" t="s">
        <v>7810</v>
      </c>
      <c r="AN176" s="22" t="s">
        <v>7811</v>
      </c>
      <c r="AO176" s="22" t="s">
        <v>370</v>
      </c>
      <c r="AP176" s="22">
        <v>1.851670285E9</v>
      </c>
      <c r="AQ176" s="22" t="s">
        <v>7813</v>
      </c>
      <c r="AS176" s="22" t="s">
        <v>370</v>
      </c>
      <c r="AT176" s="22">
        <v>1.851670285E9</v>
      </c>
      <c r="AU176" s="22" t="s">
        <v>7813</v>
      </c>
      <c r="AW176" s="22" t="s">
        <v>7813</v>
      </c>
      <c r="AY176" s="22" t="s">
        <v>7813</v>
      </c>
      <c r="BA176" s="22" t="s">
        <v>7869</v>
      </c>
      <c r="BB176" s="22">
        <v>1.1407024E8</v>
      </c>
      <c r="BC176" s="22" t="s">
        <v>7915</v>
      </c>
      <c r="BD176" s="22">
        <v>5.26755376E8</v>
      </c>
      <c r="BG176" s="22" t="s">
        <v>7810</v>
      </c>
    </row>
    <row r="177">
      <c r="A177" s="91">
        <v>44621.0</v>
      </c>
      <c r="B177" s="92">
        <v>0.3854166666666667</v>
      </c>
      <c r="C177" s="22" t="s">
        <v>7789</v>
      </c>
      <c r="G177" s="22">
        <v>226233.0</v>
      </c>
      <c r="H177" s="22" t="s">
        <v>9282</v>
      </c>
      <c r="I177" s="22" t="s">
        <v>7815</v>
      </c>
      <c r="J177" s="22" t="s">
        <v>7792</v>
      </c>
      <c r="L177" s="22">
        <v>1.0</v>
      </c>
      <c r="M177" s="22">
        <v>1.0</v>
      </c>
      <c r="N177" s="22" t="s">
        <v>9312</v>
      </c>
      <c r="O177" s="22" t="s">
        <v>8208</v>
      </c>
      <c r="P177" s="22" t="s">
        <v>7863</v>
      </c>
      <c r="R177" s="22">
        <v>11066.0</v>
      </c>
      <c r="S177" s="91">
        <v>21680.0</v>
      </c>
      <c r="T177" s="22" t="s">
        <v>7797</v>
      </c>
      <c r="U177" s="22" t="s">
        <v>9313</v>
      </c>
      <c r="W177" s="22" t="s">
        <v>7799</v>
      </c>
      <c r="X177" s="22" t="s">
        <v>7800</v>
      </c>
      <c r="Y177" s="22" t="s">
        <v>9314</v>
      </c>
      <c r="Z177" s="22" t="s">
        <v>9315</v>
      </c>
      <c r="AA177" s="22" t="s">
        <v>7823</v>
      </c>
      <c r="AB177" s="22" t="s">
        <v>7804</v>
      </c>
      <c r="AC177" s="22" t="s">
        <v>9316</v>
      </c>
      <c r="AD177" s="22" t="s">
        <v>9317</v>
      </c>
      <c r="AF177" s="22" t="s">
        <v>9318</v>
      </c>
      <c r="AG177" s="22" t="s">
        <v>7806</v>
      </c>
      <c r="AH177" s="22" t="s">
        <v>7789</v>
      </c>
      <c r="AI177" s="22" t="s">
        <v>7789</v>
      </c>
      <c r="AJ177" s="22" t="s">
        <v>7881</v>
      </c>
      <c r="AK177" s="22" t="s">
        <v>7808</v>
      </c>
      <c r="AL177" s="22" t="s">
        <v>7809</v>
      </c>
      <c r="AM177" s="22" t="s">
        <v>7810</v>
      </c>
      <c r="AN177" s="22" t="s">
        <v>7811</v>
      </c>
      <c r="AO177" s="22" t="s">
        <v>370</v>
      </c>
      <c r="AP177" s="22">
        <v>1.851670285E9</v>
      </c>
      <c r="AQ177" s="22" t="s">
        <v>7813</v>
      </c>
      <c r="AS177" s="22" t="s">
        <v>370</v>
      </c>
      <c r="AT177" s="22">
        <v>1.851670285E9</v>
      </c>
      <c r="AU177" s="22" t="s">
        <v>7813</v>
      </c>
      <c r="AW177" s="22" t="s">
        <v>7813</v>
      </c>
      <c r="AY177" s="22" t="s">
        <v>7813</v>
      </c>
      <c r="BA177" s="22" t="s">
        <v>8161</v>
      </c>
      <c r="BB177" s="22" t="s">
        <v>9319</v>
      </c>
      <c r="BG177" s="22" t="s">
        <v>7810</v>
      </c>
    </row>
    <row r="178">
      <c r="A178" s="91">
        <v>44621.0</v>
      </c>
      <c r="B178" s="92">
        <v>0.3958333333333333</v>
      </c>
      <c r="C178" s="22" t="s">
        <v>7789</v>
      </c>
      <c r="G178" s="22">
        <v>226831.0</v>
      </c>
      <c r="H178" s="22" t="s">
        <v>9282</v>
      </c>
      <c r="I178" s="22" t="s">
        <v>7815</v>
      </c>
      <c r="J178" s="22" t="s">
        <v>7792</v>
      </c>
      <c r="L178" s="22">
        <v>1.0</v>
      </c>
      <c r="M178" s="22">
        <v>1.0</v>
      </c>
      <c r="N178" s="22" t="s">
        <v>9320</v>
      </c>
      <c r="O178" s="22" t="s">
        <v>9321</v>
      </c>
      <c r="P178" s="22" t="s">
        <v>9322</v>
      </c>
      <c r="Q178" s="22" t="s">
        <v>7864</v>
      </c>
      <c r="R178" s="22">
        <v>11037.0</v>
      </c>
      <c r="S178" s="91">
        <v>30904.0</v>
      </c>
      <c r="T178" s="22" t="s">
        <v>7797</v>
      </c>
      <c r="U178" s="22" t="s">
        <v>9323</v>
      </c>
      <c r="W178" s="22" t="s">
        <v>7799</v>
      </c>
      <c r="X178" s="22" t="s">
        <v>7800</v>
      </c>
      <c r="Y178" s="22" t="s">
        <v>9324</v>
      </c>
      <c r="Z178" s="22" t="s">
        <v>9325</v>
      </c>
      <c r="AA178" s="22" t="s">
        <v>7823</v>
      </c>
      <c r="AB178" s="22" t="s">
        <v>7804</v>
      </c>
      <c r="AC178" s="22" t="s">
        <v>9326</v>
      </c>
      <c r="AD178" s="22" t="s">
        <v>9327</v>
      </c>
      <c r="AF178" s="22" t="s">
        <v>9328</v>
      </c>
      <c r="AG178" s="22" t="s">
        <v>7806</v>
      </c>
      <c r="AH178" s="22" t="s">
        <v>7789</v>
      </c>
      <c r="AI178" s="22" t="s">
        <v>7789</v>
      </c>
      <c r="AJ178" s="22" t="s">
        <v>7881</v>
      </c>
      <c r="AK178" s="22" t="s">
        <v>7808</v>
      </c>
      <c r="AL178" s="22" t="s">
        <v>7809</v>
      </c>
      <c r="AM178" s="22" t="s">
        <v>7810</v>
      </c>
      <c r="AN178" s="22" t="s">
        <v>7811</v>
      </c>
      <c r="AO178" s="22" t="s">
        <v>7825</v>
      </c>
      <c r="AP178" s="22">
        <v>1.457958902E9</v>
      </c>
      <c r="AQ178" s="22" t="s">
        <v>7813</v>
      </c>
      <c r="AS178" s="22" t="s">
        <v>7825</v>
      </c>
      <c r="AT178" s="22">
        <v>1.457958902E9</v>
      </c>
      <c r="AU178" s="22" t="s">
        <v>7813</v>
      </c>
      <c r="AW178" s="22" t="s">
        <v>7813</v>
      </c>
      <c r="AY178" s="22" t="s">
        <v>7813</v>
      </c>
      <c r="BA178" s="22" t="s">
        <v>8025</v>
      </c>
      <c r="BB178" s="22" t="s">
        <v>9329</v>
      </c>
      <c r="BG178" s="22" t="s">
        <v>7810</v>
      </c>
    </row>
    <row r="179">
      <c r="A179" s="91">
        <v>44621.0</v>
      </c>
      <c r="B179" s="92">
        <v>0.4479166666666667</v>
      </c>
      <c r="C179" s="22" t="s">
        <v>7789</v>
      </c>
      <c r="G179" s="22">
        <v>225692.0</v>
      </c>
      <c r="H179" s="22" t="s">
        <v>9282</v>
      </c>
      <c r="I179" s="22" t="s">
        <v>8076</v>
      </c>
      <c r="J179" s="22" t="s">
        <v>7792</v>
      </c>
      <c r="L179" s="22">
        <v>1.0</v>
      </c>
      <c r="M179" s="22">
        <v>1.0</v>
      </c>
      <c r="N179" s="22" t="s">
        <v>9330</v>
      </c>
      <c r="O179" s="22" t="s">
        <v>9331</v>
      </c>
      <c r="P179" s="22" t="s">
        <v>9332</v>
      </c>
      <c r="Q179" s="22" t="s">
        <v>8031</v>
      </c>
      <c r="R179" s="22">
        <v>18218.0</v>
      </c>
      <c r="S179" s="91">
        <v>23925.0</v>
      </c>
      <c r="T179" s="22" t="s">
        <v>7797</v>
      </c>
      <c r="U179" s="22" t="s">
        <v>9333</v>
      </c>
      <c r="W179" s="22" t="s">
        <v>7799</v>
      </c>
      <c r="X179" s="22" t="s">
        <v>7800</v>
      </c>
      <c r="Y179" s="22" t="s">
        <v>9334</v>
      </c>
      <c r="Z179" s="22" t="s">
        <v>9335</v>
      </c>
      <c r="AA179" s="22" t="s">
        <v>7823</v>
      </c>
      <c r="AB179" s="22" t="s">
        <v>7804</v>
      </c>
      <c r="AC179" s="22" t="s">
        <v>9336</v>
      </c>
      <c r="AD179" s="22" t="s">
        <v>9336</v>
      </c>
      <c r="AF179" s="22" t="s">
        <v>9337</v>
      </c>
      <c r="AG179" s="22" t="s">
        <v>7806</v>
      </c>
      <c r="AH179" s="22" t="s">
        <v>7789</v>
      </c>
      <c r="AI179" s="22" t="s">
        <v>7789</v>
      </c>
      <c r="AJ179" s="22" t="s">
        <v>7881</v>
      </c>
      <c r="AK179" s="22" t="s">
        <v>7808</v>
      </c>
      <c r="AL179" s="22" t="s">
        <v>7809</v>
      </c>
      <c r="AM179" s="22" t="s">
        <v>7810</v>
      </c>
      <c r="AN179" s="22" t="s">
        <v>7811</v>
      </c>
      <c r="AO179" s="22" t="s">
        <v>7847</v>
      </c>
      <c r="AP179" s="22">
        <v>1.871859587E9</v>
      </c>
      <c r="AQ179" s="22" t="s">
        <v>7813</v>
      </c>
      <c r="AS179" s="22" t="s">
        <v>7847</v>
      </c>
      <c r="AT179" s="22">
        <v>1.871859587E9</v>
      </c>
      <c r="AU179" s="22" t="s">
        <v>7813</v>
      </c>
      <c r="AW179" s="22" t="s">
        <v>7813</v>
      </c>
      <c r="AY179" s="22" t="s">
        <v>7813</v>
      </c>
      <c r="BA179" s="22" t="s">
        <v>8206</v>
      </c>
      <c r="BB179" s="22" t="s">
        <v>9338</v>
      </c>
      <c r="BG179" s="22" t="s">
        <v>7810</v>
      </c>
    </row>
    <row r="180">
      <c r="A180" s="91">
        <v>44621.0</v>
      </c>
      <c r="B180" s="92">
        <v>0.5625</v>
      </c>
      <c r="C180" s="22" t="s">
        <v>7789</v>
      </c>
      <c r="G180" s="22">
        <v>225939.0</v>
      </c>
      <c r="H180" s="22" t="s">
        <v>9282</v>
      </c>
      <c r="I180" s="22" t="s">
        <v>8076</v>
      </c>
      <c r="J180" s="22" t="s">
        <v>7792</v>
      </c>
      <c r="L180" s="22">
        <v>1.0</v>
      </c>
      <c r="M180" s="22">
        <v>1.0</v>
      </c>
      <c r="N180" s="22" t="s">
        <v>9339</v>
      </c>
      <c r="O180" s="22" t="s">
        <v>9340</v>
      </c>
      <c r="P180" s="22" t="s">
        <v>9341</v>
      </c>
      <c r="R180" s="22">
        <v>13734.0</v>
      </c>
      <c r="S180" s="91">
        <v>26521.0</v>
      </c>
      <c r="T180" s="22" t="s">
        <v>7797</v>
      </c>
      <c r="U180" s="22" t="s">
        <v>9342</v>
      </c>
      <c r="V180" s="22" t="s">
        <v>9343</v>
      </c>
      <c r="W180" s="22" t="s">
        <v>7799</v>
      </c>
      <c r="X180" s="22" t="s">
        <v>7800</v>
      </c>
      <c r="Y180" s="22" t="s">
        <v>9344</v>
      </c>
      <c r="Z180" s="22" t="s">
        <v>9345</v>
      </c>
      <c r="AA180" s="22" t="s">
        <v>7823</v>
      </c>
      <c r="AB180" s="22" t="s">
        <v>7804</v>
      </c>
      <c r="AC180" s="22" t="s">
        <v>9346</v>
      </c>
      <c r="AD180" s="22" t="s">
        <v>9346</v>
      </c>
      <c r="AF180" s="22" t="s">
        <v>9347</v>
      </c>
      <c r="AG180" s="22" t="s">
        <v>7806</v>
      </c>
      <c r="AH180" s="22" t="s">
        <v>7789</v>
      </c>
      <c r="AI180" s="22" t="s">
        <v>7789</v>
      </c>
      <c r="AJ180" s="22" t="s">
        <v>7881</v>
      </c>
      <c r="AK180" s="22" t="s">
        <v>7808</v>
      </c>
      <c r="AL180" s="22" t="s">
        <v>7809</v>
      </c>
      <c r="AM180" s="22" t="s">
        <v>7810</v>
      </c>
      <c r="AN180" s="22" t="s">
        <v>7811</v>
      </c>
      <c r="AO180" s="22" t="s">
        <v>7847</v>
      </c>
      <c r="AP180" s="22">
        <v>1.871859587E9</v>
      </c>
      <c r="AQ180" s="22" t="s">
        <v>7813</v>
      </c>
      <c r="AS180" s="22" t="s">
        <v>7847</v>
      </c>
      <c r="AT180" s="22">
        <v>1.871859587E9</v>
      </c>
      <c r="AU180" s="22" t="s">
        <v>7813</v>
      </c>
      <c r="AW180" s="22" t="s">
        <v>7813</v>
      </c>
      <c r="AY180" s="22" t="s">
        <v>7813</v>
      </c>
      <c r="BA180" s="22" t="s">
        <v>9348</v>
      </c>
      <c r="BB180" s="22" t="s">
        <v>9349</v>
      </c>
      <c r="BG180" s="22" t="s">
        <v>7810</v>
      </c>
    </row>
    <row r="181">
      <c r="A181" s="91">
        <v>44621.0</v>
      </c>
      <c r="B181" s="92">
        <v>0.5625</v>
      </c>
      <c r="C181" s="22" t="s">
        <v>7789</v>
      </c>
      <c r="G181" s="22">
        <v>227040.0</v>
      </c>
      <c r="H181" s="22" t="s">
        <v>9282</v>
      </c>
      <c r="I181" s="22" t="s">
        <v>7815</v>
      </c>
      <c r="J181" s="22" t="s">
        <v>7792</v>
      </c>
      <c r="L181" s="22">
        <v>1.0</v>
      </c>
      <c r="M181" s="22">
        <v>1.0</v>
      </c>
      <c r="N181" s="22" t="s">
        <v>9350</v>
      </c>
      <c r="O181" s="22" t="s">
        <v>9351</v>
      </c>
      <c r="P181" s="22" t="s">
        <v>9352</v>
      </c>
      <c r="R181" s="22">
        <v>12315.0</v>
      </c>
      <c r="S181" s="91">
        <v>26801.0</v>
      </c>
      <c r="T181" s="22" t="s">
        <v>7797</v>
      </c>
      <c r="U181" s="22" t="s">
        <v>9353</v>
      </c>
      <c r="V181" s="22" t="s">
        <v>9354</v>
      </c>
      <c r="W181" s="22" t="s">
        <v>7799</v>
      </c>
      <c r="X181" s="22" t="s">
        <v>7800</v>
      </c>
      <c r="Y181" s="22" t="s">
        <v>9355</v>
      </c>
      <c r="Z181" s="22" t="s">
        <v>9356</v>
      </c>
      <c r="AA181" s="22" t="s">
        <v>7823</v>
      </c>
      <c r="AB181" s="22" t="s">
        <v>7804</v>
      </c>
      <c r="AC181" s="22" t="s">
        <v>9357</v>
      </c>
      <c r="AF181" s="22" t="s">
        <v>9358</v>
      </c>
      <c r="AG181" s="22" t="s">
        <v>7806</v>
      </c>
      <c r="AH181" s="22" t="s">
        <v>7789</v>
      </c>
      <c r="AI181" s="22" t="s">
        <v>7789</v>
      </c>
      <c r="AJ181" s="22" t="s">
        <v>7881</v>
      </c>
      <c r="AK181" s="22" t="s">
        <v>7808</v>
      </c>
      <c r="AL181" s="22" t="s">
        <v>7809</v>
      </c>
      <c r="AM181" s="22" t="s">
        <v>7810</v>
      </c>
      <c r="AN181" s="22" t="s">
        <v>7811</v>
      </c>
      <c r="AO181" s="22" t="s">
        <v>370</v>
      </c>
      <c r="AP181" s="22">
        <v>1.851670285E9</v>
      </c>
      <c r="AQ181" s="22" t="s">
        <v>7813</v>
      </c>
      <c r="AS181" s="22" t="s">
        <v>370</v>
      </c>
      <c r="AT181" s="22">
        <v>1.851670285E9</v>
      </c>
      <c r="AU181" s="22" t="s">
        <v>7813</v>
      </c>
      <c r="AW181" s="22" t="s">
        <v>7813</v>
      </c>
      <c r="AY181" s="22" t="s">
        <v>7813</v>
      </c>
      <c r="BA181" s="22" t="s">
        <v>7892</v>
      </c>
      <c r="BB181" s="22">
        <v>9.1206804901E10</v>
      </c>
      <c r="BG181" s="22" t="s">
        <v>7810</v>
      </c>
    </row>
    <row r="182">
      <c r="A182" s="91">
        <v>44621.0</v>
      </c>
      <c r="B182" s="92">
        <v>0.5729166666666666</v>
      </c>
      <c r="C182" s="22" t="s">
        <v>7789</v>
      </c>
      <c r="G182" s="22">
        <v>227089.0</v>
      </c>
      <c r="H182" s="22" t="s">
        <v>9282</v>
      </c>
      <c r="I182" s="22" t="s">
        <v>7815</v>
      </c>
      <c r="J182" s="22" t="s">
        <v>7792</v>
      </c>
      <c r="L182" s="22">
        <v>1.0</v>
      </c>
      <c r="M182" s="22">
        <v>1.0</v>
      </c>
      <c r="N182" s="22" t="s">
        <v>9359</v>
      </c>
      <c r="O182" s="22" t="s">
        <v>9360</v>
      </c>
      <c r="P182" s="22" t="s">
        <v>9361</v>
      </c>
      <c r="R182" s="22">
        <v>11903.0</v>
      </c>
      <c r="S182" s="91">
        <v>21184.0</v>
      </c>
      <c r="T182" s="22" t="s">
        <v>7797</v>
      </c>
      <c r="U182" s="22" t="s">
        <v>9362</v>
      </c>
      <c r="W182" s="22" t="s">
        <v>7799</v>
      </c>
      <c r="X182" s="22" t="s">
        <v>7800</v>
      </c>
      <c r="Y182" s="22" t="s">
        <v>9363</v>
      </c>
      <c r="Z182" s="22" t="s">
        <v>9364</v>
      </c>
      <c r="AA182" s="22" t="s">
        <v>7823</v>
      </c>
      <c r="AB182" s="22" t="s">
        <v>7804</v>
      </c>
      <c r="AC182" s="22" t="s">
        <v>9365</v>
      </c>
      <c r="AD182" s="22" t="s">
        <v>9366</v>
      </c>
      <c r="AF182" s="22" t="s">
        <v>9367</v>
      </c>
      <c r="AG182" s="22" t="s">
        <v>7806</v>
      </c>
      <c r="AH182" s="22" t="s">
        <v>7789</v>
      </c>
      <c r="AI182" s="22" t="s">
        <v>7789</v>
      </c>
      <c r="AJ182" s="22" t="s">
        <v>7881</v>
      </c>
      <c r="AK182" s="22" t="s">
        <v>7808</v>
      </c>
      <c r="AL182" s="22" t="s">
        <v>7809</v>
      </c>
      <c r="AM182" s="22" t="s">
        <v>7810</v>
      </c>
      <c r="AN182" s="22" t="s">
        <v>7811</v>
      </c>
      <c r="AO182" s="22" t="s">
        <v>370</v>
      </c>
      <c r="AP182" s="22">
        <v>1.851670285E9</v>
      </c>
      <c r="AQ182" s="22" t="s">
        <v>7813</v>
      </c>
      <c r="AS182" s="22" t="s">
        <v>370</v>
      </c>
      <c r="AT182" s="22">
        <v>1.851670285E9</v>
      </c>
      <c r="AU182" s="22" t="s">
        <v>7813</v>
      </c>
      <c r="AW182" s="22" t="s">
        <v>7813</v>
      </c>
      <c r="AY182" s="22" t="s">
        <v>7813</v>
      </c>
      <c r="BA182" s="22" t="s">
        <v>8025</v>
      </c>
      <c r="BB182" s="22" t="s">
        <v>9368</v>
      </c>
      <c r="BG182" s="22" t="s">
        <v>7810</v>
      </c>
    </row>
    <row r="183">
      <c r="A183" s="91">
        <v>44621.0</v>
      </c>
      <c r="B183" s="92">
        <v>0.59375</v>
      </c>
      <c r="C183" s="22" t="s">
        <v>7789</v>
      </c>
      <c r="G183" s="22">
        <v>225748.0</v>
      </c>
      <c r="H183" s="22" t="s">
        <v>9282</v>
      </c>
      <c r="I183" s="22" t="s">
        <v>8076</v>
      </c>
      <c r="J183" s="22" t="s">
        <v>7792</v>
      </c>
      <c r="L183" s="22">
        <v>1.0</v>
      </c>
      <c r="M183" s="22">
        <v>1.0</v>
      </c>
      <c r="N183" s="22" t="s">
        <v>9369</v>
      </c>
      <c r="O183" s="22" t="s">
        <v>8029</v>
      </c>
      <c r="P183" s="22" t="s">
        <v>9370</v>
      </c>
      <c r="Q183" s="22" t="s">
        <v>9371</v>
      </c>
      <c r="R183" s="22">
        <v>18220.0</v>
      </c>
      <c r="S183" s="91">
        <v>28560.0</v>
      </c>
      <c r="T183" s="22" t="s">
        <v>7797</v>
      </c>
      <c r="U183" s="22" t="s">
        <v>9372</v>
      </c>
      <c r="W183" s="22" t="s">
        <v>7799</v>
      </c>
      <c r="X183" s="22" t="s">
        <v>7800</v>
      </c>
      <c r="Y183" s="22" t="s">
        <v>9373</v>
      </c>
      <c r="Z183" s="22" t="s">
        <v>9374</v>
      </c>
      <c r="AA183" s="22" t="s">
        <v>7803</v>
      </c>
      <c r="AB183" s="22" t="s">
        <v>7804</v>
      </c>
      <c r="AC183" s="22" t="s">
        <v>9375</v>
      </c>
      <c r="AD183" s="22" t="s">
        <v>9375</v>
      </c>
      <c r="AG183" s="22" t="s">
        <v>7806</v>
      </c>
      <c r="AH183" s="22" t="s">
        <v>7789</v>
      </c>
      <c r="AI183" s="22" t="s">
        <v>7789</v>
      </c>
      <c r="AJ183" s="22" t="s">
        <v>7881</v>
      </c>
      <c r="AK183" s="22" t="s">
        <v>7808</v>
      </c>
      <c r="AL183" s="22" t="s">
        <v>7809</v>
      </c>
      <c r="AM183" s="22" t="s">
        <v>7810</v>
      </c>
      <c r="AN183" s="22" t="s">
        <v>7811</v>
      </c>
      <c r="AO183" s="22" t="s">
        <v>7847</v>
      </c>
      <c r="AP183" s="22">
        <v>1.871859587E9</v>
      </c>
      <c r="AQ183" s="22" t="s">
        <v>7813</v>
      </c>
      <c r="AS183" s="22" t="s">
        <v>7847</v>
      </c>
      <c r="AT183" s="22">
        <v>1.871859587E9</v>
      </c>
      <c r="AU183" s="22" t="s">
        <v>7813</v>
      </c>
      <c r="AW183" s="22" t="s">
        <v>7813</v>
      </c>
      <c r="AY183" s="22" t="s">
        <v>7813</v>
      </c>
      <c r="BA183" s="22" t="s">
        <v>8352</v>
      </c>
      <c r="BB183" s="22">
        <v>5.88811303E8</v>
      </c>
      <c r="BG183" s="22" t="s">
        <v>7810</v>
      </c>
    </row>
    <row r="184">
      <c r="A184" s="91">
        <v>44621.0</v>
      </c>
      <c r="B184" s="92">
        <v>0.59375</v>
      </c>
      <c r="C184" s="22" t="s">
        <v>7789</v>
      </c>
      <c r="G184" s="22">
        <v>225793.0</v>
      </c>
      <c r="H184" s="22" t="s">
        <v>9282</v>
      </c>
      <c r="I184" s="22" t="s">
        <v>8076</v>
      </c>
      <c r="J184" s="22" t="s">
        <v>7792</v>
      </c>
      <c r="L184" s="22">
        <v>1.0</v>
      </c>
      <c r="M184" s="22">
        <v>1.0</v>
      </c>
      <c r="N184" s="22" t="s">
        <v>9376</v>
      </c>
      <c r="O184" s="22" t="s">
        <v>8029</v>
      </c>
      <c r="P184" s="22" t="s">
        <v>9377</v>
      </c>
      <c r="R184" s="22">
        <v>18223.0</v>
      </c>
      <c r="S184" s="91">
        <v>15370.0</v>
      </c>
      <c r="T184" s="22" t="s">
        <v>7797</v>
      </c>
      <c r="U184" s="22" t="s">
        <v>9378</v>
      </c>
      <c r="W184" s="22" t="s">
        <v>7799</v>
      </c>
      <c r="X184" s="22" t="s">
        <v>7800</v>
      </c>
      <c r="Y184" s="22" t="s">
        <v>9379</v>
      </c>
      <c r="Z184" s="22" t="s">
        <v>9380</v>
      </c>
      <c r="AA184" s="22" t="s">
        <v>7823</v>
      </c>
      <c r="AB184" s="22" t="s">
        <v>7804</v>
      </c>
      <c r="AC184" s="22" t="s">
        <v>9381</v>
      </c>
      <c r="AD184" s="22" t="s">
        <v>9381</v>
      </c>
      <c r="AF184" s="22" t="s">
        <v>9382</v>
      </c>
      <c r="AG184" s="22" t="s">
        <v>7806</v>
      </c>
      <c r="AH184" s="22" t="s">
        <v>7789</v>
      </c>
      <c r="AI184" s="22" t="s">
        <v>7789</v>
      </c>
      <c r="AJ184" s="22" t="s">
        <v>7807</v>
      </c>
      <c r="AK184" s="22" t="s">
        <v>7808</v>
      </c>
      <c r="AL184" s="22" t="s">
        <v>7809</v>
      </c>
      <c r="AM184" s="22" t="s">
        <v>7810</v>
      </c>
      <c r="AN184" s="22" t="s">
        <v>7811</v>
      </c>
      <c r="AO184" s="22" t="s">
        <v>7847</v>
      </c>
      <c r="AP184" s="22">
        <v>1.871859587E9</v>
      </c>
      <c r="AQ184" s="22" t="s">
        <v>7813</v>
      </c>
      <c r="AS184" s="22" t="s">
        <v>7847</v>
      </c>
      <c r="AT184" s="22">
        <v>1.871859587E9</v>
      </c>
      <c r="AU184" s="22" t="s">
        <v>7813</v>
      </c>
      <c r="AW184" s="22" t="s">
        <v>7813</v>
      </c>
      <c r="AY184" s="22" t="s">
        <v>7813</v>
      </c>
      <c r="BA184" s="22" t="s">
        <v>7914</v>
      </c>
      <c r="BB184" s="22">
        <v>1.1900084E8</v>
      </c>
      <c r="BC184" s="22" t="s">
        <v>7883</v>
      </c>
      <c r="BD184" s="22">
        <v>5.28574268E8</v>
      </c>
      <c r="BG184" s="22" t="s">
        <v>7810</v>
      </c>
    </row>
    <row r="185">
      <c r="A185" s="91">
        <v>44621.0</v>
      </c>
      <c r="B185" s="92">
        <v>0.6354166666666666</v>
      </c>
      <c r="C185" s="22" t="s">
        <v>7789</v>
      </c>
      <c r="G185" s="22">
        <v>226834.0</v>
      </c>
      <c r="H185" s="22" t="s">
        <v>9282</v>
      </c>
      <c r="I185" s="22" t="s">
        <v>7815</v>
      </c>
      <c r="J185" s="22" t="s">
        <v>7792</v>
      </c>
      <c r="L185" s="22">
        <v>1.0</v>
      </c>
      <c r="M185" s="22">
        <v>1.0</v>
      </c>
      <c r="N185" s="22" t="s">
        <v>9383</v>
      </c>
      <c r="O185" s="22" t="s">
        <v>9384</v>
      </c>
      <c r="P185" s="22" t="s">
        <v>9126</v>
      </c>
      <c r="R185" s="22">
        <v>13853.0</v>
      </c>
      <c r="S185" s="91">
        <v>27275.0</v>
      </c>
      <c r="T185" s="22" t="s">
        <v>7819</v>
      </c>
      <c r="U185" s="22" t="s">
        <v>9385</v>
      </c>
      <c r="W185" s="22" t="s">
        <v>8082</v>
      </c>
      <c r="X185" s="22" t="s">
        <v>7800</v>
      </c>
      <c r="Y185" s="22" t="s">
        <v>9386</v>
      </c>
      <c r="Z185" s="22" t="s">
        <v>9387</v>
      </c>
      <c r="AA185" s="22" t="s">
        <v>7823</v>
      </c>
      <c r="AB185" s="22" t="s">
        <v>7804</v>
      </c>
      <c r="AC185" s="22" t="s">
        <v>9388</v>
      </c>
      <c r="AF185" s="22" t="s">
        <v>9389</v>
      </c>
      <c r="AG185" s="22" t="s">
        <v>7806</v>
      </c>
      <c r="AH185" s="22" t="s">
        <v>7789</v>
      </c>
      <c r="AI185" s="22" t="s">
        <v>7789</v>
      </c>
      <c r="AJ185" s="22" t="s">
        <v>7881</v>
      </c>
      <c r="AK185" s="22" t="s">
        <v>7808</v>
      </c>
      <c r="AL185" s="22" t="s">
        <v>7809</v>
      </c>
      <c r="AM185" s="22" t="s">
        <v>7810</v>
      </c>
      <c r="AN185" s="22" t="s">
        <v>7811</v>
      </c>
      <c r="AO185" s="22" t="s">
        <v>370</v>
      </c>
      <c r="AP185" s="22">
        <v>1.851670285E9</v>
      </c>
      <c r="AQ185" s="22" t="s">
        <v>7813</v>
      </c>
      <c r="AS185" s="22" t="s">
        <v>370</v>
      </c>
      <c r="AT185" s="22">
        <v>1.851670285E9</v>
      </c>
      <c r="AU185" s="22" t="s">
        <v>7813</v>
      </c>
      <c r="AW185" s="22" t="s">
        <v>7813</v>
      </c>
      <c r="AY185" s="22" t="s">
        <v>7813</v>
      </c>
      <c r="BA185" s="22" t="s">
        <v>8006</v>
      </c>
      <c r="BB185" s="22" t="s">
        <v>9390</v>
      </c>
      <c r="BG185" s="22" t="s">
        <v>7810</v>
      </c>
    </row>
    <row r="186">
      <c r="A186" s="91">
        <v>44621.0</v>
      </c>
      <c r="B186" s="92">
        <v>0.6458333333333334</v>
      </c>
      <c r="C186" s="22" t="s">
        <v>7789</v>
      </c>
      <c r="G186" s="22">
        <v>226921.0</v>
      </c>
      <c r="H186" s="22" t="s">
        <v>9282</v>
      </c>
      <c r="I186" s="22" t="s">
        <v>7815</v>
      </c>
      <c r="J186" s="22" t="s">
        <v>7792</v>
      </c>
      <c r="L186" s="22">
        <v>1.0</v>
      </c>
      <c r="M186" s="22">
        <v>1.0</v>
      </c>
      <c r="N186" s="22" t="s">
        <v>9391</v>
      </c>
      <c r="O186" s="22" t="s">
        <v>8933</v>
      </c>
      <c r="P186" s="22" t="s">
        <v>7927</v>
      </c>
      <c r="R186" s="22">
        <v>10137.0</v>
      </c>
      <c r="S186" s="91">
        <v>21021.0</v>
      </c>
      <c r="T186" s="22" t="s">
        <v>7797</v>
      </c>
      <c r="U186" s="22" t="s">
        <v>9392</v>
      </c>
      <c r="V186" s="22" t="s">
        <v>9393</v>
      </c>
      <c r="W186" s="22" t="s">
        <v>7799</v>
      </c>
      <c r="X186" s="22" t="s">
        <v>7800</v>
      </c>
      <c r="Y186" s="22" t="s">
        <v>9394</v>
      </c>
      <c r="Z186" s="22" t="s">
        <v>9395</v>
      </c>
      <c r="AA186" s="22" t="s">
        <v>7823</v>
      </c>
      <c r="AB186" s="22" t="s">
        <v>7804</v>
      </c>
      <c r="AC186" s="22" t="s">
        <v>9396</v>
      </c>
      <c r="AD186" s="22" t="s">
        <v>9397</v>
      </c>
      <c r="AG186" s="22" t="s">
        <v>7806</v>
      </c>
      <c r="AH186" s="22" t="s">
        <v>7789</v>
      </c>
      <c r="AI186" s="22" t="s">
        <v>7789</v>
      </c>
      <c r="AJ186" s="22" t="s">
        <v>7881</v>
      </c>
      <c r="AK186" s="22" t="s">
        <v>7808</v>
      </c>
      <c r="AL186" s="22" t="s">
        <v>7809</v>
      </c>
      <c r="AM186" s="22" t="s">
        <v>7810</v>
      </c>
      <c r="AN186" s="22" t="s">
        <v>7811</v>
      </c>
      <c r="AO186" s="22" t="s">
        <v>7847</v>
      </c>
      <c r="AP186" s="22">
        <v>1.871859587E9</v>
      </c>
      <c r="AQ186" s="22" t="s">
        <v>7813</v>
      </c>
      <c r="AS186" s="22" t="s">
        <v>7847</v>
      </c>
      <c r="AT186" s="22">
        <v>1.871859587E9</v>
      </c>
      <c r="AU186" s="22" t="s">
        <v>9398</v>
      </c>
      <c r="AV186" s="22">
        <v>1.477880284E9</v>
      </c>
      <c r="AW186" s="22" t="s">
        <v>7813</v>
      </c>
      <c r="AY186" s="22" t="s">
        <v>7813</v>
      </c>
      <c r="BA186" s="22" t="s">
        <v>7870</v>
      </c>
      <c r="BB186" s="22">
        <v>5.08849202E8</v>
      </c>
      <c r="BG186" s="22" t="s">
        <v>7810</v>
      </c>
    </row>
    <row r="187">
      <c r="A187" s="91">
        <v>44621.0</v>
      </c>
      <c r="B187" s="92">
        <v>0.7916666666666666</v>
      </c>
      <c r="C187" s="22" t="s">
        <v>7789</v>
      </c>
      <c r="G187" s="22">
        <v>209976.0</v>
      </c>
      <c r="H187" s="22" t="s">
        <v>9282</v>
      </c>
      <c r="I187" s="22" t="s">
        <v>7905</v>
      </c>
      <c r="J187" s="22" t="s">
        <v>8037</v>
      </c>
      <c r="L187" s="22">
        <v>1.0</v>
      </c>
      <c r="M187" s="22">
        <v>1.0</v>
      </c>
      <c r="N187" s="22" t="s">
        <v>8215</v>
      </c>
      <c r="O187" s="22" t="s">
        <v>7827</v>
      </c>
      <c r="P187" s="22" t="s">
        <v>8216</v>
      </c>
      <c r="Q187" s="22" t="s">
        <v>8217</v>
      </c>
      <c r="R187" s="22">
        <v>17337.0</v>
      </c>
      <c r="S187" s="91">
        <v>18183.0</v>
      </c>
      <c r="T187" s="22" t="s">
        <v>7797</v>
      </c>
      <c r="U187" s="22" t="s">
        <v>8218</v>
      </c>
      <c r="W187" s="22" t="s">
        <v>7799</v>
      </c>
      <c r="X187" s="22" t="s">
        <v>7800</v>
      </c>
      <c r="Y187" s="22" t="s">
        <v>8219</v>
      </c>
      <c r="Z187" s="22" t="s">
        <v>8220</v>
      </c>
      <c r="AA187" s="22" t="s">
        <v>7803</v>
      </c>
      <c r="AB187" s="22" t="s">
        <v>7804</v>
      </c>
      <c r="AC187" s="22" t="s">
        <v>8221</v>
      </c>
      <c r="AD187" s="22" t="s">
        <v>8221</v>
      </c>
      <c r="AG187" s="22" t="s">
        <v>7806</v>
      </c>
      <c r="AH187" s="22" t="s">
        <v>7789</v>
      </c>
      <c r="AI187" s="22" t="s">
        <v>7789</v>
      </c>
      <c r="AJ187" s="22" t="s">
        <v>7807</v>
      </c>
      <c r="AK187" s="22" t="s">
        <v>7808</v>
      </c>
      <c r="AL187" s="22" t="s">
        <v>7809</v>
      </c>
      <c r="AM187" s="22" t="s">
        <v>7810</v>
      </c>
      <c r="AN187" s="22" t="s">
        <v>7811</v>
      </c>
      <c r="AO187" s="22" t="s">
        <v>7812</v>
      </c>
      <c r="AP187" s="22">
        <v>1.528383965E9</v>
      </c>
      <c r="AQ187" s="22" t="s">
        <v>7813</v>
      </c>
      <c r="AS187" s="22" t="s">
        <v>7812</v>
      </c>
      <c r="AT187" s="22">
        <v>1.528383965E9</v>
      </c>
      <c r="AU187" s="22" t="s">
        <v>7813</v>
      </c>
      <c r="AW187" s="22" t="s">
        <v>7813</v>
      </c>
      <c r="AY187" s="22" t="s">
        <v>7813</v>
      </c>
      <c r="BA187" s="22" t="s">
        <v>8222</v>
      </c>
      <c r="BB187" s="22" t="s">
        <v>8223</v>
      </c>
      <c r="BC187" s="22" t="s">
        <v>7883</v>
      </c>
      <c r="BD187" s="22">
        <v>7.02802169E8</v>
      </c>
      <c r="BG187" s="22" t="s">
        <v>7810</v>
      </c>
    </row>
    <row r="188">
      <c r="A188" s="91">
        <v>44621.0</v>
      </c>
      <c r="B188" s="92">
        <v>0.7916666666666666</v>
      </c>
      <c r="C188" s="22" t="s">
        <v>7789</v>
      </c>
      <c r="G188" s="22">
        <v>225809.0</v>
      </c>
      <c r="H188" s="22" t="s">
        <v>9282</v>
      </c>
      <c r="I188" s="22" t="s">
        <v>8076</v>
      </c>
      <c r="J188" s="22" t="s">
        <v>8077</v>
      </c>
      <c r="L188" s="22">
        <v>1.0</v>
      </c>
      <c r="M188" s="22">
        <v>1.0</v>
      </c>
      <c r="N188" s="22" t="s">
        <v>9399</v>
      </c>
      <c r="O188" s="22" t="s">
        <v>9400</v>
      </c>
      <c r="P188" s="22" t="s">
        <v>9401</v>
      </c>
      <c r="R188" s="22">
        <v>18224.0</v>
      </c>
      <c r="S188" s="91">
        <v>21611.0</v>
      </c>
      <c r="T188" s="22" t="s">
        <v>7819</v>
      </c>
      <c r="U188" s="22" t="s">
        <v>9402</v>
      </c>
      <c r="W188" s="22" t="s">
        <v>7799</v>
      </c>
      <c r="X188" s="22" t="s">
        <v>7800</v>
      </c>
      <c r="Y188" s="22" t="s">
        <v>9403</v>
      </c>
      <c r="Z188" s="22" t="s">
        <v>9404</v>
      </c>
      <c r="AA188" s="22" t="s">
        <v>7956</v>
      </c>
      <c r="AB188" s="22" t="s">
        <v>7856</v>
      </c>
      <c r="AC188" s="22" t="s">
        <v>9405</v>
      </c>
      <c r="AG188" s="22" t="s">
        <v>7806</v>
      </c>
      <c r="AH188" s="22" t="s">
        <v>7789</v>
      </c>
      <c r="AI188" s="22" t="s">
        <v>7789</v>
      </c>
      <c r="AJ188" s="22" t="s">
        <v>7881</v>
      </c>
      <c r="AK188" s="22" t="s">
        <v>7808</v>
      </c>
      <c r="AL188" s="22" t="s">
        <v>7809</v>
      </c>
      <c r="AM188" s="22" t="s">
        <v>7810</v>
      </c>
      <c r="AN188" s="22" t="s">
        <v>7811</v>
      </c>
      <c r="AO188" s="22" t="s">
        <v>7847</v>
      </c>
      <c r="AP188" s="22">
        <v>1.871859587E9</v>
      </c>
      <c r="AQ188" s="22" t="s">
        <v>7813</v>
      </c>
      <c r="AS188" s="22" t="s">
        <v>7847</v>
      </c>
      <c r="AT188" s="22">
        <v>1.871859587E9</v>
      </c>
      <c r="AU188" s="22" t="s">
        <v>7813</v>
      </c>
      <c r="AW188" s="22" t="s">
        <v>7813</v>
      </c>
      <c r="AY188" s="22" t="s">
        <v>7813</v>
      </c>
      <c r="BA188" s="22" t="s">
        <v>8025</v>
      </c>
      <c r="BB188" s="22" t="s">
        <v>9406</v>
      </c>
      <c r="BG188" s="22" t="s">
        <v>7810</v>
      </c>
    </row>
    <row r="189">
      <c r="A189" s="91">
        <v>44621.0</v>
      </c>
      <c r="B189" s="92">
        <v>0.8125</v>
      </c>
      <c r="C189" s="22" t="s">
        <v>7789</v>
      </c>
      <c r="G189" s="22">
        <v>210393.0</v>
      </c>
      <c r="H189" s="22" t="s">
        <v>9282</v>
      </c>
      <c r="I189" s="22" t="s">
        <v>7791</v>
      </c>
      <c r="J189" s="22" t="s">
        <v>8027</v>
      </c>
      <c r="L189" s="22">
        <v>1.0</v>
      </c>
      <c r="M189" s="22">
        <v>1.0</v>
      </c>
      <c r="N189" s="22" t="s">
        <v>9407</v>
      </c>
      <c r="O189" s="22" t="s">
        <v>9408</v>
      </c>
      <c r="P189" s="22" t="s">
        <v>9409</v>
      </c>
      <c r="R189" s="22" t="s">
        <v>6739</v>
      </c>
      <c r="S189" s="91">
        <v>20263.0</v>
      </c>
      <c r="T189" s="22" t="s">
        <v>7797</v>
      </c>
      <c r="U189" s="22" t="s">
        <v>9410</v>
      </c>
      <c r="W189" s="22" t="s">
        <v>7799</v>
      </c>
      <c r="X189" s="22" t="s">
        <v>7800</v>
      </c>
      <c r="Y189" s="22" t="s">
        <v>9411</v>
      </c>
      <c r="Z189" s="22" t="s">
        <v>9412</v>
      </c>
      <c r="AA189" s="22" t="s">
        <v>7823</v>
      </c>
      <c r="AB189" s="22" t="s">
        <v>7804</v>
      </c>
      <c r="AC189" s="22" t="s">
        <v>9413</v>
      </c>
      <c r="AD189" s="22" t="s">
        <v>9414</v>
      </c>
      <c r="AF189" s="22" t="s">
        <v>9415</v>
      </c>
      <c r="AG189" s="22" t="s">
        <v>7806</v>
      </c>
      <c r="AH189" s="22" t="s">
        <v>7789</v>
      </c>
      <c r="AI189" s="22" t="s">
        <v>7789</v>
      </c>
      <c r="AJ189" s="22" t="s">
        <v>7807</v>
      </c>
      <c r="AK189" s="22" t="s">
        <v>7808</v>
      </c>
      <c r="AL189" s="22" t="s">
        <v>7809</v>
      </c>
      <c r="AM189" s="22" t="s">
        <v>7810</v>
      </c>
      <c r="AN189" s="22" t="s">
        <v>7811</v>
      </c>
      <c r="AO189" s="22" t="s">
        <v>7847</v>
      </c>
      <c r="AP189" s="22">
        <v>1.871859587E9</v>
      </c>
      <c r="AQ189" s="22" t="s">
        <v>7813</v>
      </c>
      <c r="AS189" s="22" t="s">
        <v>7847</v>
      </c>
      <c r="AT189" s="22">
        <v>1.871859587E9</v>
      </c>
      <c r="AU189" s="22" t="s">
        <v>7813</v>
      </c>
      <c r="AW189" s="22" t="s">
        <v>7813</v>
      </c>
      <c r="AY189" s="22" t="s">
        <v>7813</v>
      </c>
      <c r="BA189" s="22" t="s">
        <v>7892</v>
      </c>
      <c r="BB189" s="22">
        <v>9.6765097E8</v>
      </c>
      <c r="BG189" s="22" t="s">
        <v>7810</v>
      </c>
    </row>
    <row r="190">
      <c r="A190" s="91">
        <v>44621.0</v>
      </c>
      <c r="B190" s="92">
        <v>0.84375</v>
      </c>
      <c r="C190" s="22" t="s">
        <v>7789</v>
      </c>
      <c r="G190" s="22">
        <v>224772.0</v>
      </c>
      <c r="H190" s="22" t="s">
        <v>9282</v>
      </c>
      <c r="I190" s="22" t="s">
        <v>7815</v>
      </c>
      <c r="J190" s="22" t="s">
        <v>8653</v>
      </c>
      <c r="L190" s="22">
        <v>1.0</v>
      </c>
      <c r="M190" s="22">
        <v>1.0</v>
      </c>
      <c r="N190" s="22" t="s">
        <v>9416</v>
      </c>
      <c r="O190" s="22" t="s">
        <v>7827</v>
      </c>
      <c r="P190" s="22" t="s">
        <v>9417</v>
      </c>
      <c r="Q190" s="22" t="s">
        <v>7796</v>
      </c>
      <c r="R190" s="22">
        <v>15745.0</v>
      </c>
      <c r="S190" s="91">
        <v>21738.0</v>
      </c>
      <c r="T190" s="22" t="s">
        <v>7797</v>
      </c>
      <c r="U190" s="22" t="s">
        <v>9418</v>
      </c>
      <c r="V190" s="22" t="s">
        <v>9419</v>
      </c>
      <c r="W190" s="22" t="s">
        <v>7799</v>
      </c>
      <c r="X190" s="22" t="s">
        <v>7800</v>
      </c>
      <c r="Y190" s="22" t="s">
        <v>9420</v>
      </c>
      <c r="Z190" s="22" t="s">
        <v>9421</v>
      </c>
      <c r="AA190" s="22" t="s">
        <v>7823</v>
      </c>
      <c r="AB190" s="22" t="s">
        <v>7804</v>
      </c>
      <c r="AC190" s="22" t="s">
        <v>9422</v>
      </c>
      <c r="AF190" s="22" t="s">
        <v>9423</v>
      </c>
      <c r="AG190" s="22" t="s">
        <v>7806</v>
      </c>
      <c r="AH190" s="22" t="s">
        <v>7789</v>
      </c>
      <c r="AI190" s="22" t="s">
        <v>7789</v>
      </c>
      <c r="AJ190" s="22" t="s">
        <v>7881</v>
      </c>
      <c r="AK190" s="22" t="s">
        <v>7808</v>
      </c>
      <c r="AL190" s="22" t="s">
        <v>7809</v>
      </c>
      <c r="AM190" s="22" t="s">
        <v>7810</v>
      </c>
      <c r="AN190" s="22" t="s">
        <v>7811</v>
      </c>
      <c r="AO190" s="22" t="s">
        <v>7825</v>
      </c>
      <c r="AP190" s="22">
        <v>1.457958902E9</v>
      </c>
      <c r="AQ190" s="22" t="s">
        <v>7813</v>
      </c>
      <c r="AS190" s="22" t="s">
        <v>7825</v>
      </c>
      <c r="AT190" s="22">
        <v>1.457958902E9</v>
      </c>
      <c r="AU190" s="22" t="s">
        <v>7813</v>
      </c>
      <c r="AW190" s="22" t="s">
        <v>7813</v>
      </c>
      <c r="AY190" s="22" t="s">
        <v>7813</v>
      </c>
      <c r="BA190" s="22" t="s">
        <v>7892</v>
      </c>
      <c r="BB190" s="22">
        <v>9.2883426901E10</v>
      </c>
      <c r="BG190" s="22" t="s">
        <v>7810</v>
      </c>
    </row>
    <row r="191">
      <c r="A191" s="91">
        <v>44621.0</v>
      </c>
      <c r="B191" s="92">
        <v>0.8541666666666666</v>
      </c>
      <c r="C191" s="22" t="s">
        <v>7789</v>
      </c>
      <c r="G191" s="22">
        <v>205405.0</v>
      </c>
      <c r="H191" s="22" t="s">
        <v>9282</v>
      </c>
      <c r="I191" s="22" t="s">
        <v>7815</v>
      </c>
      <c r="J191" s="22" t="s">
        <v>8086</v>
      </c>
      <c r="L191" s="22">
        <v>1.0</v>
      </c>
      <c r="M191" s="22">
        <v>1.0</v>
      </c>
      <c r="N191" s="22" t="s">
        <v>9424</v>
      </c>
      <c r="O191" s="22" t="s">
        <v>7827</v>
      </c>
      <c r="P191" s="22" t="s">
        <v>9425</v>
      </c>
      <c r="R191" s="22">
        <v>17607.0</v>
      </c>
      <c r="S191" s="91">
        <v>17277.0</v>
      </c>
      <c r="T191" s="22" t="s">
        <v>7797</v>
      </c>
      <c r="U191" s="22" t="s">
        <v>9426</v>
      </c>
      <c r="W191" s="22" t="s">
        <v>7799</v>
      </c>
      <c r="X191" s="22" t="s">
        <v>7800</v>
      </c>
      <c r="Y191" s="22" t="s">
        <v>9427</v>
      </c>
      <c r="Z191" s="22" t="s">
        <v>9428</v>
      </c>
      <c r="AA191" s="22" t="s">
        <v>7956</v>
      </c>
      <c r="AB191" s="22" t="s">
        <v>7804</v>
      </c>
      <c r="AC191" s="22" t="s">
        <v>9429</v>
      </c>
      <c r="AD191" s="22" t="s">
        <v>9429</v>
      </c>
      <c r="AG191" s="22" t="s">
        <v>7806</v>
      </c>
      <c r="AH191" s="22" t="s">
        <v>7789</v>
      </c>
      <c r="AI191" s="22" t="s">
        <v>7789</v>
      </c>
      <c r="AJ191" s="22" t="s">
        <v>7807</v>
      </c>
      <c r="AK191" s="22" t="s">
        <v>7808</v>
      </c>
      <c r="AL191" s="22" t="s">
        <v>7809</v>
      </c>
      <c r="AM191" s="22" t="s">
        <v>7810</v>
      </c>
      <c r="AN191" s="22" t="s">
        <v>7811</v>
      </c>
      <c r="AO191" s="22" t="s">
        <v>7812</v>
      </c>
      <c r="AP191" s="22">
        <v>1.528383965E9</v>
      </c>
      <c r="AQ191" s="22" t="s">
        <v>7813</v>
      </c>
      <c r="AS191" s="22" t="s">
        <v>7812</v>
      </c>
      <c r="AT191" s="22">
        <v>1.528383965E9</v>
      </c>
      <c r="AU191" s="22" t="s">
        <v>7813</v>
      </c>
      <c r="AW191" s="22" t="s">
        <v>7813</v>
      </c>
      <c r="AY191" s="22" t="s">
        <v>7813</v>
      </c>
      <c r="BA191" s="22" t="s">
        <v>7892</v>
      </c>
      <c r="BB191" s="22">
        <v>9.5260096E8</v>
      </c>
      <c r="BG191" s="22" t="s">
        <v>7810</v>
      </c>
    </row>
    <row r="192">
      <c r="A192" s="91">
        <v>44621.0</v>
      </c>
      <c r="B192" s="92">
        <v>0.4270833333333333</v>
      </c>
      <c r="C192" s="22" t="s">
        <v>7789</v>
      </c>
      <c r="G192" s="22">
        <v>223511.0</v>
      </c>
      <c r="H192" s="22" t="s">
        <v>9430</v>
      </c>
      <c r="I192" s="22" t="s">
        <v>7916</v>
      </c>
      <c r="J192" s="22" t="s">
        <v>7792</v>
      </c>
      <c r="L192" s="22">
        <v>1.0</v>
      </c>
      <c r="M192" s="22">
        <v>1.0</v>
      </c>
      <c r="N192" s="22" t="s">
        <v>9431</v>
      </c>
      <c r="O192" s="22" t="s">
        <v>8537</v>
      </c>
      <c r="P192" s="22" t="s">
        <v>9432</v>
      </c>
      <c r="Q192" s="22" t="s">
        <v>8031</v>
      </c>
      <c r="R192" s="22">
        <v>15772.0</v>
      </c>
      <c r="S192" s="91">
        <v>24343.0</v>
      </c>
      <c r="T192" s="22" t="s">
        <v>7797</v>
      </c>
      <c r="U192" s="22" t="s">
        <v>9433</v>
      </c>
      <c r="W192" s="22" t="s">
        <v>7799</v>
      </c>
      <c r="X192" s="22" t="s">
        <v>7800</v>
      </c>
      <c r="Y192" s="22" t="s">
        <v>9434</v>
      </c>
      <c r="Z192" s="22" t="s">
        <v>9435</v>
      </c>
      <c r="AA192" s="22" t="s">
        <v>7823</v>
      </c>
      <c r="AB192" s="22" t="s">
        <v>7856</v>
      </c>
      <c r="AC192" s="22" t="s">
        <v>9436</v>
      </c>
      <c r="AD192" s="22" t="s">
        <v>9436</v>
      </c>
      <c r="AF192" s="22" t="s">
        <v>9437</v>
      </c>
      <c r="AG192" s="22" t="s">
        <v>7806</v>
      </c>
      <c r="AH192" s="22" t="s">
        <v>7789</v>
      </c>
      <c r="AI192" s="22" t="s">
        <v>7789</v>
      </c>
      <c r="AJ192" s="22" t="s">
        <v>7881</v>
      </c>
      <c r="AK192" s="22" t="s">
        <v>7808</v>
      </c>
      <c r="AL192" s="22" t="s">
        <v>7809</v>
      </c>
      <c r="AM192" s="22" t="s">
        <v>7810</v>
      </c>
      <c r="AN192" s="22" t="s">
        <v>7811</v>
      </c>
      <c r="AO192" s="22" t="s">
        <v>7812</v>
      </c>
      <c r="AP192" s="22">
        <v>1.528383965E9</v>
      </c>
      <c r="AQ192" s="22" t="s">
        <v>7813</v>
      </c>
      <c r="AS192" s="22" t="s">
        <v>7812</v>
      </c>
      <c r="AT192" s="22">
        <v>1.528383965E9</v>
      </c>
      <c r="AU192" s="22" t="s">
        <v>7813</v>
      </c>
      <c r="AW192" s="22" t="s">
        <v>7813</v>
      </c>
      <c r="AY192" s="22" t="s">
        <v>7813</v>
      </c>
      <c r="BA192" s="22" t="s">
        <v>8222</v>
      </c>
      <c r="BB192" s="22" t="s">
        <v>9438</v>
      </c>
      <c r="BG192" s="22" t="s">
        <v>7810</v>
      </c>
    </row>
    <row r="193">
      <c r="A193" s="91">
        <v>44621.0</v>
      </c>
      <c r="B193" s="92">
        <v>0.5416666666666666</v>
      </c>
      <c r="C193" s="22" t="s">
        <v>7789</v>
      </c>
      <c r="G193" s="22">
        <v>223945.0</v>
      </c>
      <c r="H193" s="22" t="s">
        <v>9430</v>
      </c>
      <c r="I193" s="22" t="s">
        <v>8076</v>
      </c>
      <c r="J193" s="22" t="s">
        <v>7792</v>
      </c>
      <c r="L193" s="22">
        <v>1.0</v>
      </c>
      <c r="M193" s="22">
        <v>1.0</v>
      </c>
      <c r="N193" s="22" t="s">
        <v>9439</v>
      </c>
      <c r="O193" s="22" t="s">
        <v>9440</v>
      </c>
      <c r="P193" s="22" t="s">
        <v>9441</v>
      </c>
      <c r="Q193" s="22" t="s">
        <v>7896</v>
      </c>
      <c r="R193" s="22">
        <v>18164.0</v>
      </c>
      <c r="S193" s="91">
        <v>32521.0</v>
      </c>
      <c r="T193" s="22" t="s">
        <v>7819</v>
      </c>
      <c r="U193" s="22" t="s">
        <v>9442</v>
      </c>
      <c r="W193" s="22" t="s">
        <v>9443</v>
      </c>
      <c r="X193" s="22" t="s">
        <v>8916</v>
      </c>
      <c r="Y193" s="22" t="s">
        <v>9444</v>
      </c>
      <c r="Z193" s="22" t="s">
        <v>9445</v>
      </c>
      <c r="AA193" s="22" t="s">
        <v>7823</v>
      </c>
      <c r="AB193" s="22" t="s">
        <v>7856</v>
      </c>
      <c r="AC193" s="22" t="s">
        <v>9446</v>
      </c>
      <c r="AD193" s="22" t="s">
        <v>9446</v>
      </c>
      <c r="AF193" s="22" t="s">
        <v>9447</v>
      </c>
      <c r="AG193" s="22" t="s">
        <v>7806</v>
      </c>
      <c r="AH193" s="22" t="s">
        <v>7789</v>
      </c>
      <c r="AI193" s="22" t="s">
        <v>7789</v>
      </c>
      <c r="AJ193" s="22" t="s">
        <v>7881</v>
      </c>
      <c r="AK193" s="22" t="s">
        <v>7808</v>
      </c>
      <c r="AL193" s="22" t="s">
        <v>7809</v>
      </c>
      <c r="AM193" s="22" t="s">
        <v>7810</v>
      </c>
      <c r="AN193" s="22" t="s">
        <v>7811</v>
      </c>
      <c r="AO193" s="22" t="s">
        <v>7847</v>
      </c>
      <c r="AP193" s="22">
        <v>1.871859587E9</v>
      </c>
      <c r="AQ193" s="22" t="s">
        <v>7813</v>
      </c>
      <c r="AS193" s="22" t="s">
        <v>7847</v>
      </c>
      <c r="AT193" s="22">
        <v>1.871859587E9</v>
      </c>
      <c r="AU193" s="22" t="s">
        <v>7813</v>
      </c>
      <c r="AW193" s="22" t="s">
        <v>7813</v>
      </c>
      <c r="AY193" s="22" t="s">
        <v>7813</v>
      </c>
      <c r="BA193" s="22" t="s">
        <v>9186</v>
      </c>
      <c r="BB193" s="22">
        <v>3.521225466E9</v>
      </c>
      <c r="BG193" s="22" t="s">
        <v>7810</v>
      </c>
    </row>
    <row r="194">
      <c r="A194" s="91">
        <v>44621.0</v>
      </c>
      <c r="B194" s="92">
        <v>0.7916666666666666</v>
      </c>
      <c r="C194" s="22" t="s">
        <v>7789</v>
      </c>
      <c r="G194" s="22">
        <v>218995.0</v>
      </c>
      <c r="H194" s="22" t="s">
        <v>9430</v>
      </c>
      <c r="I194" s="22" t="s">
        <v>7815</v>
      </c>
      <c r="J194" s="22" t="s">
        <v>8370</v>
      </c>
      <c r="L194" s="22">
        <v>1.0</v>
      </c>
      <c r="M194" s="22">
        <v>1.0</v>
      </c>
      <c r="N194" s="22" t="s">
        <v>9448</v>
      </c>
      <c r="O194" s="22" t="s">
        <v>9449</v>
      </c>
      <c r="P194" s="22" t="s">
        <v>9450</v>
      </c>
      <c r="Q194" s="22" t="s">
        <v>8174</v>
      </c>
      <c r="R194" s="22">
        <v>12597.0</v>
      </c>
      <c r="S194" s="91">
        <v>30610.0</v>
      </c>
      <c r="T194" s="22" t="s">
        <v>7819</v>
      </c>
      <c r="U194" s="22" t="s">
        <v>9451</v>
      </c>
      <c r="W194" s="22" t="s">
        <v>7799</v>
      </c>
      <c r="X194" s="22" t="s">
        <v>7800</v>
      </c>
      <c r="Y194" s="22" t="s">
        <v>9452</v>
      </c>
      <c r="Z194" s="22" t="s">
        <v>9453</v>
      </c>
      <c r="AA194" s="22" t="s">
        <v>7823</v>
      </c>
      <c r="AB194" s="22" t="s">
        <v>7804</v>
      </c>
      <c r="AC194" s="22" t="s">
        <v>9454</v>
      </c>
      <c r="AF194" s="22" t="s">
        <v>9455</v>
      </c>
      <c r="AG194" s="22" t="s">
        <v>7806</v>
      </c>
      <c r="AH194" s="22" t="s">
        <v>7789</v>
      </c>
      <c r="AI194" s="22" t="s">
        <v>7789</v>
      </c>
      <c r="AJ194" s="22" t="s">
        <v>7881</v>
      </c>
      <c r="AK194" s="22" t="s">
        <v>7808</v>
      </c>
      <c r="AL194" s="22" t="s">
        <v>7809</v>
      </c>
      <c r="AM194" s="22" t="s">
        <v>7810</v>
      </c>
      <c r="AN194" s="22" t="s">
        <v>7811</v>
      </c>
      <c r="AO194" s="22" t="s">
        <v>7825</v>
      </c>
      <c r="AP194" s="22">
        <v>1.457958902E9</v>
      </c>
      <c r="AQ194" s="22" t="s">
        <v>7813</v>
      </c>
      <c r="AS194" s="22" t="s">
        <v>7825</v>
      </c>
      <c r="AT194" s="22">
        <v>1.457958902E9</v>
      </c>
      <c r="AU194" s="22" t="s">
        <v>7813</v>
      </c>
      <c r="AW194" s="22" t="s">
        <v>7813</v>
      </c>
      <c r="AY194" s="22" t="s">
        <v>7813</v>
      </c>
      <c r="BA194" s="22" t="s">
        <v>8443</v>
      </c>
      <c r="BB194" s="22" t="s">
        <v>9456</v>
      </c>
      <c r="BG194" s="22" t="s">
        <v>7810</v>
      </c>
    </row>
    <row r="195">
      <c r="A195" s="91">
        <v>44621.0</v>
      </c>
      <c r="B195" s="92">
        <v>0.7916666666666666</v>
      </c>
      <c r="C195" s="22" t="s">
        <v>7789</v>
      </c>
      <c r="G195" s="22">
        <v>222698.0</v>
      </c>
      <c r="H195" s="22" t="s">
        <v>9430</v>
      </c>
      <c r="I195" s="22" t="s">
        <v>7849</v>
      </c>
      <c r="J195" s="22" t="s">
        <v>8077</v>
      </c>
      <c r="L195" s="22">
        <v>1.0</v>
      </c>
      <c r="M195" s="22">
        <v>1.0</v>
      </c>
      <c r="N195" s="22" t="s">
        <v>9457</v>
      </c>
      <c r="O195" s="22" t="s">
        <v>8058</v>
      </c>
      <c r="P195" s="22" t="s">
        <v>9458</v>
      </c>
      <c r="R195" s="22">
        <v>17778.0</v>
      </c>
      <c r="S195" s="91">
        <v>19156.0</v>
      </c>
      <c r="T195" s="22" t="s">
        <v>7797</v>
      </c>
      <c r="U195" s="22" t="s">
        <v>9459</v>
      </c>
      <c r="W195" s="22" t="s">
        <v>7799</v>
      </c>
      <c r="X195" s="22" t="s">
        <v>7800</v>
      </c>
      <c r="Y195" s="22" t="s">
        <v>9460</v>
      </c>
      <c r="Z195" s="22" t="s">
        <v>9461</v>
      </c>
      <c r="AA195" s="22" t="s">
        <v>7823</v>
      </c>
      <c r="AB195" s="22" t="s">
        <v>7804</v>
      </c>
      <c r="AC195" s="22" t="s">
        <v>9462</v>
      </c>
      <c r="AD195" s="22" t="s">
        <v>9462</v>
      </c>
      <c r="AF195" s="22" t="s">
        <v>9463</v>
      </c>
      <c r="AG195" s="22" t="s">
        <v>7806</v>
      </c>
      <c r="AH195" s="22" t="s">
        <v>7789</v>
      </c>
      <c r="AI195" s="22" t="s">
        <v>7789</v>
      </c>
      <c r="AJ195" s="22" t="s">
        <v>7807</v>
      </c>
      <c r="AK195" s="22" t="s">
        <v>7808</v>
      </c>
      <c r="AL195" s="22" t="s">
        <v>7809</v>
      </c>
      <c r="AM195" s="22" t="s">
        <v>7810</v>
      </c>
      <c r="AN195" s="22" t="s">
        <v>7811</v>
      </c>
      <c r="AO195" s="22" t="s">
        <v>7812</v>
      </c>
      <c r="AP195" s="22">
        <v>1.528383965E9</v>
      </c>
      <c r="AQ195" s="22" t="s">
        <v>7813</v>
      </c>
      <c r="AS195" s="22" t="s">
        <v>7812</v>
      </c>
      <c r="AT195" s="22">
        <v>1.528383965E9</v>
      </c>
      <c r="AU195" s="22" t="s">
        <v>7813</v>
      </c>
      <c r="AW195" s="22" t="s">
        <v>7813</v>
      </c>
      <c r="AY195" s="22" t="s">
        <v>7813</v>
      </c>
      <c r="BA195" s="22" t="s">
        <v>7869</v>
      </c>
      <c r="BB195" s="22">
        <v>1.20272193E8</v>
      </c>
      <c r="BC195" s="22" t="s">
        <v>7883</v>
      </c>
      <c r="BD195" s="22">
        <v>5.07031517E8</v>
      </c>
      <c r="BG195" s="22" t="s">
        <v>7810</v>
      </c>
    </row>
    <row r="196">
      <c r="A196" s="91">
        <v>44621.0</v>
      </c>
      <c r="B196" s="92">
        <v>0.7916666666666666</v>
      </c>
      <c r="C196" s="22" t="s">
        <v>7789</v>
      </c>
      <c r="G196" s="22">
        <v>224213.0</v>
      </c>
      <c r="H196" s="22" t="s">
        <v>9430</v>
      </c>
      <c r="I196" s="22" t="s">
        <v>8076</v>
      </c>
      <c r="J196" s="22" t="s">
        <v>8047</v>
      </c>
      <c r="L196" s="22">
        <v>1.0</v>
      </c>
      <c r="M196" s="22">
        <v>1.0</v>
      </c>
      <c r="N196" s="22" t="s">
        <v>9464</v>
      </c>
      <c r="O196" s="22" t="s">
        <v>8233</v>
      </c>
      <c r="P196" s="22" t="s">
        <v>8390</v>
      </c>
      <c r="Q196" s="22" t="s">
        <v>7864</v>
      </c>
      <c r="R196" s="22">
        <v>18026.0</v>
      </c>
      <c r="S196" s="91">
        <v>17573.0</v>
      </c>
      <c r="T196" s="22" t="s">
        <v>7797</v>
      </c>
      <c r="U196" s="22" t="s">
        <v>9465</v>
      </c>
      <c r="V196" s="22" t="s">
        <v>9466</v>
      </c>
      <c r="W196" s="22" t="s">
        <v>7799</v>
      </c>
      <c r="X196" s="22" t="s">
        <v>7800</v>
      </c>
      <c r="Y196" s="22" t="s">
        <v>9467</v>
      </c>
      <c r="Z196" s="22" t="s">
        <v>9468</v>
      </c>
      <c r="AA196" s="22" t="s">
        <v>7803</v>
      </c>
      <c r="AB196" s="22" t="s">
        <v>7930</v>
      </c>
      <c r="AC196" s="22" t="s">
        <v>9469</v>
      </c>
      <c r="AD196" s="22" t="s">
        <v>9470</v>
      </c>
      <c r="AG196" s="22" t="s">
        <v>7806</v>
      </c>
      <c r="AH196" s="22" t="s">
        <v>7789</v>
      </c>
      <c r="AI196" s="22" t="s">
        <v>7789</v>
      </c>
      <c r="AJ196" s="22" t="s">
        <v>7807</v>
      </c>
      <c r="AK196" s="22" t="s">
        <v>7808</v>
      </c>
      <c r="AL196" s="22" t="s">
        <v>7809</v>
      </c>
      <c r="AM196" s="22" t="s">
        <v>7810</v>
      </c>
      <c r="AN196" s="22" t="s">
        <v>7811</v>
      </c>
      <c r="AO196" s="22" t="s">
        <v>7847</v>
      </c>
      <c r="AP196" s="22">
        <v>1.871859587E9</v>
      </c>
      <c r="AQ196" s="22" t="s">
        <v>7813</v>
      </c>
      <c r="AS196" s="22" t="s">
        <v>7847</v>
      </c>
      <c r="AT196" s="22">
        <v>1.871859587E9</v>
      </c>
      <c r="AU196" s="22" t="s">
        <v>7813</v>
      </c>
      <c r="AW196" s="22" t="s">
        <v>7813</v>
      </c>
      <c r="AY196" s="22" t="s">
        <v>7813</v>
      </c>
      <c r="BA196" s="22" t="s">
        <v>9471</v>
      </c>
      <c r="BB196" s="22">
        <v>9.48309487E10</v>
      </c>
      <c r="BC196" s="22" t="s">
        <v>7915</v>
      </c>
      <c r="BD196" s="22">
        <v>7.16180187E8</v>
      </c>
      <c r="BG196" s="22" t="s">
        <v>7810</v>
      </c>
    </row>
    <row r="197">
      <c r="A197" s="91">
        <v>44621.0</v>
      </c>
      <c r="B197" s="92">
        <v>0.8333333333333334</v>
      </c>
      <c r="C197" s="22" t="s">
        <v>7789</v>
      </c>
      <c r="G197" s="22">
        <v>220431.0</v>
      </c>
      <c r="H197" s="22" t="s">
        <v>9430</v>
      </c>
      <c r="I197" s="22" t="s">
        <v>7916</v>
      </c>
      <c r="J197" s="22" t="s">
        <v>9472</v>
      </c>
      <c r="L197" s="22">
        <v>1.0</v>
      </c>
      <c r="M197" s="22">
        <v>1.0</v>
      </c>
      <c r="N197" s="22" t="s">
        <v>9473</v>
      </c>
      <c r="O197" s="22" t="s">
        <v>9474</v>
      </c>
      <c r="P197" s="22" t="s">
        <v>8573</v>
      </c>
      <c r="R197" s="22">
        <v>16643.0</v>
      </c>
      <c r="S197" s="91">
        <v>14558.0</v>
      </c>
      <c r="T197" s="22" t="s">
        <v>7819</v>
      </c>
      <c r="U197" s="22" t="s">
        <v>9475</v>
      </c>
      <c r="W197" s="22" t="s">
        <v>7799</v>
      </c>
      <c r="X197" s="22" t="s">
        <v>7800</v>
      </c>
      <c r="Y197" s="22" t="s">
        <v>8061</v>
      </c>
      <c r="Z197" s="22" t="s">
        <v>9476</v>
      </c>
      <c r="AA197" s="22" t="s">
        <v>7803</v>
      </c>
      <c r="AB197" s="22" t="s">
        <v>7804</v>
      </c>
      <c r="AC197" s="22" t="s">
        <v>9477</v>
      </c>
      <c r="AD197" s="22" t="s">
        <v>9478</v>
      </c>
      <c r="AG197" s="22" t="s">
        <v>7806</v>
      </c>
      <c r="AH197" s="22" t="s">
        <v>7789</v>
      </c>
      <c r="AI197" s="22" t="s">
        <v>7789</v>
      </c>
      <c r="AJ197" s="22" t="s">
        <v>7807</v>
      </c>
      <c r="AK197" s="22" t="s">
        <v>7808</v>
      </c>
      <c r="AL197" s="22" t="s">
        <v>7809</v>
      </c>
      <c r="AM197" s="22" t="s">
        <v>7810</v>
      </c>
      <c r="AN197" s="22" t="s">
        <v>7811</v>
      </c>
      <c r="AO197" s="22" t="s">
        <v>7812</v>
      </c>
      <c r="AP197" s="22">
        <v>1.528383965E9</v>
      </c>
      <c r="AQ197" s="22" t="s">
        <v>7813</v>
      </c>
      <c r="AS197" s="22" t="s">
        <v>7812</v>
      </c>
      <c r="AT197" s="22">
        <v>1.528383965E9</v>
      </c>
      <c r="AU197" s="22" t="s">
        <v>7813</v>
      </c>
      <c r="AW197" s="22" t="s">
        <v>7813</v>
      </c>
      <c r="AY197" s="22" t="s">
        <v>7813</v>
      </c>
      <c r="BA197" s="22" t="s">
        <v>8222</v>
      </c>
      <c r="BB197" s="22" t="s">
        <v>9479</v>
      </c>
      <c r="BG197" s="22" t="s">
        <v>7810</v>
      </c>
    </row>
    <row r="198">
      <c r="A198" s="91">
        <v>44621.0</v>
      </c>
      <c r="B198" s="92">
        <v>0.8333333333333334</v>
      </c>
      <c r="C198" s="22" t="s">
        <v>7789</v>
      </c>
      <c r="G198" s="22">
        <v>222407.0</v>
      </c>
      <c r="H198" s="22" t="s">
        <v>9430</v>
      </c>
      <c r="I198" s="22" t="s">
        <v>8076</v>
      </c>
      <c r="J198" s="22" t="s">
        <v>9480</v>
      </c>
      <c r="L198" s="22">
        <v>1.0</v>
      </c>
      <c r="M198" s="22">
        <v>1.0</v>
      </c>
      <c r="N198" s="22" t="s">
        <v>9481</v>
      </c>
      <c r="O198" s="22" t="s">
        <v>9482</v>
      </c>
      <c r="P198" s="22" t="s">
        <v>9483</v>
      </c>
      <c r="Q198" s="22" t="s">
        <v>8031</v>
      </c>
      <c r="R198" s="22">
        <v>18123.0</v>
      </c>
      <c r="S198" s="91">
        <v>22581.0</v>
      </c>
      <c r="T198" s="22" t="s">
        <v>7797</v>
      </c>
      <c r="U198" s="22" t="s">
        <v>9484</v>
      </c>
      <c r="W198" s="22" t="s">
        <v>7799</v>
      </c>
      <c r="X198" s="22" t="s">
        <v>7800</v>
      </c>
      <c r="Y198" s="22" t="s">
        <v>9485</v>
      </c>
      <c r="Z198" s="22" t="s">
        <v>9486</v>
      </c>
      <c r="AA198" s="22" t="s">
        <v>7803</v>
      </c>
      <c r="AB198" s="22" t="s">
        <v>7930</v>
      </c>
      <c r="AC198" s="22" t="s">
        <v>9487</v>
      </c>
      <c r="AD198" s="22" t="s">
        <v>9487</v>
      </c>
      <c r="AG198" s="22" t="s">
        <v>7806</v>
      </c>
      <c r="AH198" s="22" t="s">
        <v>7789</v>
      </c>
      <c r="AI198" s="22" t="s">
        <v>7789</v>
      </c>
      <c r="AJ198" s="22" t="s">
        <v>7881</v>
      </c>
      <c r="AK198" s="22" t="s">
        <v>7808</v>
      </c>
      <c r="AL198" s="22" t="s">
        <v>7809</v>
      </c>
      <c r="AM198" s="22" t="s">
        <v>7810</v>
      </c>
      <c r="AN198" s="22" t="s">
        <v>7811</v>
      </c>
      <c r="AO198" s="22" t="s">
        <v>7847</v>
      </c>
      <c r="AP198" s="22">
        <v>1.871859587E9</v>
      </c>
      <c r="AQ198" s="22" t="s">
        <v>7813</v>
      </c>
      <c r="AS198" s="22" t="s">
        <v>7847</v>
      </c>
      <c r="AT198" s="22">
        <v>1.871859587E9</v>
      </c>
      <c r="AU198" s="22" t="s">
        <v>7813</v>
      </c>
      <c r="AW198" s="22" t="s">
        <v>7813</v>
      </c>
      <c r="AY198" s="22" t="s">
        <v>7813</v>
      </c>
      <c r="BA198" s="22" t="s">
        <v>8443</v>
      </c>
      <c r="BB198" s="22" t="s">
        <v>9488</v>
      </c>
      <c r="BG198" s="22" t="s">
        <v>7810</v>
      </c>
    </row>
    <row r="199">
      <c r="A199" s="91">
        <v>44621.0</v>
      </c>
      <c r="B199" s="92">
        <v>0.3229166666666667</v>
      </c>
      <c r="C199" s="22" t="s">
        <v>7789</v>
      </c>
      <c r="G199" s="22">
        <v>209722.0</v>
      </c>
      <c r="H199" s="22" t="s">
        <v>9489</v>
      </c>
      <c r="I199" s="22" t="s">
        <v>7791</v>
      </c>
      <c r="J199" s="22" t="s">
        <v>7792</v>
      </c>
      <c r="L199" s="22">
        <v>1.0</v>
      </c>
      <c r="M199" s="22">
        <v>1.0</v>
      </c>
      <c r="N199" s="22" t="s">
        <v>9490</v>
      </c>
      <c r="O199" s="22" t="s">
        <v>9491</v>
      </c>
      <c r="P199" s="22" t="s">
        <v>9492</v>
      </c>
      <c r="R199" s="22">
        <v>14167.0</v>
      </c>
      <c r="S199" s="91">
        <v>30502.0</v>
      </c>
      <c r="T199" s="22" t="s">
        <v>7819</v>
      </c>
      <c r="U199" s="22" t="s">
        <v>9493</v>
      </c>
      <c r="W199" s="22" t="s">
        <v>7799</v>
      </c>
      <c r="X199" s="22" t="s">
        <v>7800</v>
      </c>
      <c r="Y199" s="22" t="s">
        <v>9494</v>
      </c>
      <c r="Z199" s="22" t="s">
        <v>9495</v>
      </c>
      <c r="AA199" s="22" t="s">
        <v>7823</v>
      </c>
      <c r="AB199" s="22" t="s">
        <v>7804</v>
      </c>
      <c r="AC199" s="22" t="s">
        <v>9496</v>
      </c>
      <c r="AF199" s="22" t="s">
        <v>9497</v>
      </c>
      <c r="AG199" s="22" t="s">
        <v>7806</v>
      </c>
      <c r="AH199" s="22" t="s">
        <v>7789</v>
      </c>
      <c r="AI199" s="22" t="s">
        <v>7789</v>
      </c>
      <c r="AJ199" s="22" t="s">
        <v>7881</v>
      </c>
      <c r="AK199" s="22" t="s">
        <v>7808</v>
      </c>
      <c r="AL199" s="22" t="s">
        <v>7809</v>
      </c>
      <c r="AM199" s="22" t="s">
        <v>7810</v>
      </c>
      <c r="AN199" s="22" t="s">
        <v>7811</v>
      </c>
      <c r="AO199" s="22" t="s">
        <v>7847</v>
      </c>
      <c r="AP199" s="22">
        <v>1.871859587E9</v>
      </c>
      <c r="AQ199" s="22" t="s">
        <v>7813</v>
      </c>
      <c r="AS199" s="22" t="s">
        <v>7847</v>
      </c>
      <c r="AT199" s="22">
        <v>1.871859587E9</v>
      </c>
      <c r="AU199" s="22" t="s">
        <v>7813</v>
      </c>
      <c r="AW199" s="22" t="s">
        <v>7813</v>
      </c>
      <c r="AY199" s="22" t="s">
        <v>7813</v>
      </c>
      <c r="BA199" s="22" t="s">
        <v>8180</v>
      </c>
      <c r="BB199" s="22" t="s">
        <v>9498</v>
      </c>
      <c r="BG199" s="22" t="s">
        <v>7810</v>
      </c>
    </row>
    <row r="200">
      <c r="A200" s="91">
        <v>44621.0</v>
      </c>
      <c r="B200" s="92">
        <v>0.34375</v>
      </c>
      <c r="C200" s="22" t="s">
        <v>7789</v>
      </c>
      <c r="G200" s="22">
        <v>209556.0</v>
      </c>
      <c r="H200" s="22" t="s">
        <v>9489</v>
      </c>
      <c r="I200" s="22" t="s">
        <v>7815</v>
      </c>
      <c r="J200" s="22" t="s">
        <v>7792</v>
      </c>
      <c r="L200" s="22">
        <v>1.0</v>
      </c>
      <c r="M200" s="22">
        <v>1.0</v>
      </c>
      <c r="N200" s="22" t="s">
        <v>9499</v>
      </c>
      <c r="O200" s="22" t="s">
        <v>9500</v>
      </c>
      <c r="P200" s="22" t="s">
        <v>9501</v>
      </c>
      <c r="R200" s="22">
        <v>15198.0</v>
      </c>
      <c r="S200" s="91">
        <v>21482.0</v>
      </c>
      <c r="T200" s="22" t="s">
        <v>7797</v>
      </c>
      <c r="U200" s="22" t="s">
        <v>9502</v>
      </c>
      <c r="W200" s="22" t="s">
        <v>7910</v>
      </c>
      <c r="X200" s="22" t="s">
        <v>7800</v>
      </c>
      <c r="Y200" s="22" t="s">
        <v>9503</v>
      </c>
      <c r="Z200" s="22" t="s">
        <v>9504</v>
      </c>
      <c r="AA200" s="22" t="s">
        <v>7823</v>
      </c>
      <c r="AB200" s="22" t="s">
        <v>7804</v>
      </c>
      <c r="AC200" s="22" t="s">
        <v>9505</v>
      </c>
      <c r="AD200" s="22" t="s">
        <v>9506</v>
      </c>
      <c r="AG200" s="22" t="s">
        <v>7806</v>
      </c>
      <c r="AH200" s="22" t="s">
        <v>7789</v>
      </c>
      <c r="AI200" s="22" t="s">
        <v>7789</v>
      </c>
      <c r="AJ200" s="22" t="s">
        <v>7881</v>
      </c>
      <c r="AK200" s="22" t="s">
        <v>7808</v>
      </c>
      <c r="AL200" s="22" t="s">
        <v>7809</v>
      </c>
      <c r="AM200" s="22" t="s">
        <v>7810</v>
      </c>
      <c r="AN200" s="22" t="s">
        <v>7811</v>
      </c>
      <c r="AO200" s="22" t="s">
        <v>7825</v>
      </c>
      <c r="AP200" s="22">
        <v>1.457958902E9</v>
      </c>
      <c r="AQ200" s="22" t="s">
        <v>7813</v>
      </c>
      <c r="AS200" s="22" t="s">
        <v>7825</v>
      </c>
      <c r="AT200" s="22">
        <v>1.457958902E9</v>
      </c>
      <c r="AU200" s="22" t="s">
        <v>7813</v>
      </c>
      <c r="AW200" s="22" t="s">
        <v>7813</v>
      </c>
      <c r="AY200" s="22" t="s">
        <v>7813</v>
      </c>
      <c r="BA200" s="22" t="s">
        <v>7848</v>
      </c>
      <c r="BB200" s="22">
        <v>3.5892552E7</v>
      </c>
      <c r="BG200" s="22" t="s">
        <v>7810</v>
      </c>
    </row>
    <row r="201">
      <c r="A201" s="91">
        <v>44621.0</v>
      </c>
      <c r="B201" s="92">
        <v>0.7916666666666666</v>
      </c>
      <c r="C201" s="22" t="s">
        <v>7789</v>
      </c>
      <c r="G201" s="22">
        <v>209920.0</v>
      </c>
      <c r="H201" s="22" t="s">
        <v>9489</v>
      </c>
      <c r="I201" s="22" t="s">
        <v>7791</v>
      </c>
      <c r="J201" s="22" t="s">
        <v>9507</v>
      </c>
      <c r="L201" s="22">
        <v>1.0</v>
      </c>
      <c r="M201" s="22">
        <v>1.0</v>
      </c>
      <c r="N201" s="22" t="s">
        <v>9508</v>
      </c>
      <c r="O201" s="22" t="s">
        <v>9509</v>
      </c>
      <c r="P201" s="22" t="s">
        <v>8839</v>
      </c>
      <c r="Q201" s="22" t="s">
        <v>9510</v>
      </c>
      <c r="R201" s="22">
        <v>12527.0</v>
      </c>
      <c r="S201" s="91">
        <v>32194.0</v>
      </c>
      <c r="T201" s="22" t="s">
        <v>7797</v>
      </c>
      <c r="U201" s="22" t="s">
        <v>9511</v>
      </c>
      <c r="W201" s="22" t="s">
        <v>7954</v>
      </c>
      <c r="X201" s="22" t="s">
        <v>7800</v>
      </c>
      <c r="Y201" s="22">
        <v>79925.0</v>
      </c>
      <c r="Z201" s="22" t="s">
        <v>9512</v>
      </c>
      <c r="AA201" s="22" t="s">
        <v>7823</v>
      </c>
      <c r="AB201" s="22" t="s">
        <v>7804</v>
      </c>
      <c r="AC201" s="22" t="s">
        <v>9513</v>
      </c>
      <c r="AD201" s="22" t="s">
        <v>9514</v>
      </c>
      <c r="AF201" s="22" t="s">
        <v>9515</v>
      </c>
      <c r="AG201" s="22" t="s">
        <v>7806</v>
      </c>
      <c r="AH201" s="22" t="s">
        <v>7789</v>
      </c>
      <c r="AI201" s="22" t="s">
        <v>7789</v>
      </c>
      <c r="AJ201" s="22" t="s">
        <v>7881</v>
      </c>
      <c r="AK201" s="22" t="s">
        <v>7808</v>
      </c>
      <c r="AL201" s="22" t="s">
        <v>7809</v>
      </c>
      <c r="AM201" s="22" t="s">
        <v>7810</v>
      </c>
      <c r="AN201" s="22" t="s">
        <v>7811</v>
      </c>
      <c r="AO201" s="22" t="s">
        <v>7847</v>
      </c>
      <c r="AP201" s="22">
        <v>1.871859587E9</v>
      </c>
      <c r="AQ201" s="22" t="s">
        <v>7813</v>
      </c>
      <c r="AS201" s="22" t="s">
        <v>7847</v>
      </c>
      <c r="AT201" s="22">
        <v>1.871859587E9</v>
      </c>
      <c r="AU201" s="22" t="s">
        <v>7813</v>
      </c>
      <c r="AW201" s="22" t="s">
        <v>7813</v>
      </c>
      <c r="AY201" s="22" t="s">
        <v>7813</v>
      </c>
      <c r="BA201" s="22" t="s">
        <v>8180</v>
      </c>
      <c r="BB201" s="22">
        <v>1.288227787E9</v>
      </c>
      <c r="BG201" s="22" t="s">
        <v>7810</v>
      </c>
    </row>
    <row r="202">
      <c r="A202" s="91">
        <v>44621.0</v>
      </c>
      <c r="B202" s="92">
        <v>0.3333333333333333</v>
      </c>
      <c r="C202" s="22" t="s">
        <v>7789</v>
      </c>
      <c r="G202" s="22">
        <v>226790.0</v>
      </c>
      <c r="I202" s="22" t="s">
        <v>9516</v>
      </c>
      <c r="J202" s="22" t="s">
        <v>9517</v>
      </c>
      <c r="L202" s="22">
        <v>1.0</v>
      </c>
      <c r="M202" s="22">
        <v>1.0</v>
      </c>
      <c r="N202" s="22" t="s">
        <v>8683</v>
      </c>
      <c r="O202" s="22" t="s">
        <v>8684</v>
      </c>
      <c r="P202" s="22" t="s">
        <v>8685</v>
      </c>
      <c r="R202" s="22">
        <v>11416.0</v>
      </c>
      <c r="S202" s="91">
        <v>16937.0</v>
      </c>
      <c r="T202" s="22" t="s">
        <v>7819</v>
      </c>
      <c r="U202" s="22" t="s">
        <v>8686</v>
      </c>
      <c r="W202" s="22" t="s">
        <v>7799</v>
      </c>
      <c r="X202" s="22" t="s">
        <v>7800</v>
      </c>
      <c r="Y202" s="22" t="s">
        <v>8687</v>
      </c>
      <c r="Z202" s="22" t="s">
        <v>8688</v>
      </c>
      <c r="AA202" s="22" t="s">
        <v>7823</v>
      </c>
      <c r="AB202" s="22" t="s">
        <v>7856</v>
      </c>
      <c r="AC202" s="22" t="s">
        <v>8689</v>
      </c>
      <c r="AD202" s="22" t="s">
        <v>8690</v>
      </c>
      <c r="AF202" s="22" t="s">
        <v>8691</v>
      </c>
      <c r="AG202" s="22" t="s">
        <v>7806</v>
      </c>
      <c r="AH202" s="22" t="s">
        <v>7789</v>
      </c>
      <c r="AI202" s="22" t="s">
        <v>7789</v>
      </c>
      <c r="AJ202" s="22" t="s">
        <v>7807</v>
      </c>
      <c r="AK202" s="22" t="s">
        <v>7808</v>
      </c>
      <c r="AL202" s="22" t="s">
        <v>7809</v>
      </c>
      <c r="AM202" s="22" t="s">
        <v>7810</v>
      </c>
      <c r="AN202" s="22" t="s">
        <v>7811</v>
      </c>
      <c r="AO202" s="22" t="s">
        <v>370</v>
      </c>
      <c r="AP202" s="22">
        <v>1.851670285E9</v>
      </c>
      <c r="AQ202" s="22" t="s">
        <v>7813</v>
      </c>
      <c r="AS202" s="22" t="s">
        <v>9518</v>
      </c>
      <c r="AU202" s="22" t="s">
        <v>7813</v>
      </c>
      <c r="AW202" s="22" t="s">
        <v>7813</v>
      </c>
      <c r="AY202" s="22" t="s">
        <v>7813</v>
      </c>
      <c r="BA202" s="22" t="s">
        <v>8692</v>
      </c>
      <c r="BB202" s="22">
        <v>9.75175236E8</v>
      </c>
      <c r="BG202" s="22" t="s">
        <v>7810</v>
      </c>
    </row>
    <row r="203">
      <c r="A203" s="91">
        <v>44621.0</v>
      </c>
      <c r="B203" s="92">
        <v>0.3333333333333333</v>
      </c>
      <c r="C203" s="22" t="s">
        <v>7789</v>
      </c>
      <c r="G203" s="22">
        <v>226791.0</v>
      </c>
      <c r="I203" s="22" t="s">
        <v>9519</v>
      </c>
      <c r="J203" s="22" t="s">
        <v>9517</v>
      </c>
      <c r="L203" s="22">
        <v>1.0</v>
      </c>
      <c r="M203" s="22">
        <v>1.0</v>
      </c>
      <c r="N203" s="22" t="s">
        <v>9037</v>
      </c>
      <c r="O203" s="22" t="s">
        <v>9038</v>
      </c>
      <c r="P203" s="22" t="s">
        <v>9039</v>
      </c>
      <c r="Q203" s="22" t="s">
        <v>8174</v>
      </c>
      <c r="R203" s="22">
        <v>15702.0</v>
      </c>
      <c r="S203" s="91">
        <v>25899.0</v>
      </c>
      <c r="T203" s="22" t="s">
        <v>7797</v>
      </c>
      <c r="U203" s="22" t="s">
        <v>9040</v>
      </c>
      <c r="W203" s="22" t="s">
        <v>9041</v>
      </c>
      <c r="X203" s="22" t="s">
        <v>7800</v>
      </c>
      <c r="Y203" s="22" t="s">
        <v>9042</v>
      </c>
      <c r="Z203" s="22" t="s">
        <v>9043</v>
      </c>
      <c r="AA203" s="22" t="s">
        <v>7823</v>
      </c>
      <c r="AB203" s="22" t="s">
        <v>7856</v>
      </c>
      <c r="AC203" s="22" t="s">
        <v>9044</v>
      </c>
      <c r="AD203" s="22" t="s">
        <v>9045</v>
      </c>
      <c r="AE203" s="22" t="s">
        <v>9046</v>
      </c>
      <c r="AF203" s="22" t="s">
        <v>9047</v>
      </c>
      <c r="AG203" s="22" t="s">
        <v>7806</v>
      </c>
      <c r="AH203" s="22" t="s">
        <v>7789</v>
      </c>
      <c r="AI203" s="22" t="s">
        <v>7789</v>
      </c>
      <c r="AJ203" s="22" t="s">
        <v>7881</v>
      </c>
      <c r="AK203" s="22" t="s">
        <v>7808</v>
      </c>
      <c r="AL203" s="22" t="s">
        <v>7809</v>
      </c>
      <c r="AM203" s="22" t="s">
        <v>7810</v>
      </c>
      <c r="AN203" s="22" t="s">
        <v>7811</v>
      </c>
      <c r="AO203" s="22" t="s">
        <v>370</v>
      </c>
      <c r="AP203" s="22">
        <v>1.851670285E9</v>
      </c>
      <c r="AQ203" s="22" t="s">
        <v>7813</v>
      </c>
      <c r="AS203" s="22" t="s">
        <v>9518</v>
      </c>
      <c r="AU203" s="22" t="s">
        <v>7813</v>
      </c>
      <c r="AW203" s="22" t="s">
        <v>7813</v>
      </c>
      <c r="AY203" s="22" t="s">
        <v>7813</v>
      </c>
      <c r="BA203" s="22" t="s">
        <v>8206</v>
      </c>
      <c r="BB203" s="22" t="s">
        <v>9048</v>
      </c>
      <c r="BG203" s="22" t="s">
        <v>7810</v>
      </c>
    </row>
    <row r="204">
      <c r="A204" s="91">
        <v>44621.0</v>
      </c>
      <c r="B204" s="92">
        <v>0.34375</v>
      </c>
      <c r="C204" s="22" t="s">
        <v>7789</v>
      </c>
      <c r="G204" s="22">
        <v>226843.0</v>
      </c>
      <c r="I204" s="22" t="s">
        <v>9520</v>
      </c>
      <c r="J204" s="22" t="s">
        <v>9521</v>
      </c>
      <c r="L204" s="22">
        <v>1.0</v>
      </c>
      <c r="M204" s="22">
        <v>1.0</v>
      </c>
      <c r="N204" s="22" t="s">
        <v>9283</v>
      </c>
      <c r="O204" s="22" t="s">
        <v>7827</v>
      </c>
      <c r="P204" s="22" t="s">
        <v>8399</v>
      </c>
      <c r="Q204" s="22" t="s">
        <v>7896</v>
      </c>
      <c r="R204" s="22">
        <v>18234.0</v>
      </c>
      <c r="S204" s="91">
        <v>20820.0</v>
      </c>
      <c r="T204" s="22" t="s">
        <v>7797</v>
      </c>
      <c r="U204" s="22" t="s">
        <v>9284</v>
      </c>
      <c r="W204" s="22" t="s">
        <v>7799</v>
      </c>
      <c r="X204" s="22" t="s">
        <v>7800</v>
      </c>
      <c r="Y204" s="22" t="s">
        <v>9285</v>
      </c>
      <c r="Z204" s="22" t="s">
        <v>9286</v>
      </c>
      <c r="AA204" s="22" t="s">
        <v>7823</v>
      </c>
      <c r="AB204" s="22" t="s">
        <v>7804</v>
      </c>
      <c r="AC204" s="22" t="s">
        <v>9287</v>
      </c>
      <c r="AD204" s="22" t="s">
        <v>9287</v>
      </c>
      <c r="AG204" s="22" t="s">
        <v>7806</v>
      </c>
      <c r="AH204" s="22" t="s">
        <v>7789</v>
      </c>
      <c r="AI204" s="22" t="s">
        <v>7789</v>
      </c>
      <c r="AJ204" s="22" t="s">
        <v>7807</v>
      </c>
      <c r="AK204" s="22" t="s">
        <v>7808</v>
      </c>
      <c r="AL204" s="22" t="s">
        <v>7809</v>
      </c>
      <c r="AM204" s="22" t="s">
        <v>7810</v>
      </c>
      <c r="AN204" s="22" t="s">
        <v>7811</v>
      </c>
      <c r="AO204" s="22" t="s">
        <v>7847</v>
      </c>
      <c r="AP204" s="22">
        <v>1.871859587E9</v>
      </c>
      <c r="AQ204" s="22" t="s">
        <v>7813</v>
      </c>
      <c r="AS204" s="22" t="s">
        <v>9522</v>
      </c>
      <c r="AU204" s="22" t="s">
        <v>7813</v>
      </c>
      <c r="AW204" s="22" t="s">
        <v>7813</v>
      </c>
      <c r="AY204" s="22" t="s">
        <v>7813</v>
      </c>
      <c r="BA204" s="22" t="s">
        <v>7858</v>
      </c>
      <c r="BB204" s="22" t="s">
        <v>9288</v>
      </c>
      <c r="BG204" s="22" t="s">
        <v>7810</v>
      </c>
    </row>
    <row r="205">
      <c r="A205" s="91">
        <v>44621.0</v>
      </c>
      <c r="B205" s="92">
        <v>0.34375</v>
      </c>
      <c r="C205" s="22" t="s">
        <v>7789</v>
      </c>
      <c r="G205" s="22">
        <v>226904.0</v>
      </c>
      <c r="I205" s="22" t="s">
        <v>9523</v>
      </c>
      <c r="J205" s="22" t="s">
        <v>9521</v>
      </c>
      <c r="L205" s="22">
        <v>1.0</v>
      </c>
      <c r="M205" s="22">
        <v>1.0</v>
      </c>
      <c r="N205" s="22" t="s">
        <v>9499</v>
      </c>
      <c r="O205" s="22" t="s">
        <v>9500</v>
      </c>
      <c r="P205" s="22" t="s">
        <v>9501</v>
      </c>
      <c r="R205" s="22">
        <v>15198.0</v>
      </c>
      <c r="S205" s="91">
        <v>21482.0</v>
      </c>
      <c r="T205" s="22" t="s">
        <v>7797</v>
      </c>
      <c r="U205" s="22" t="s">
        <v>9502</v>
      </c>
      <c r="W205" s="22" t="s">
        <v>7910</v>
      </c>
      <c r="X205" s="22" t="s">
        <v>7800</v>
      </c>
      <c r="Y205" s="22" t="s">
        <v>9503</v>
      </c>
      <c r="Z205" s="22" t="s">
        <v>9504</v>
      </c>
      <c r="AA205" s="22" t="s">
        <v>7823</v>
      </c>
      <c r="AB205" s="22" t="s">
        <v>7804</v>
      </c>
      <c r="AC205" s="22" t="s">
        <v>9505</v>
      </c>
      <c r="AD205" s="22" t="s">
        <v>9506</v>
      </c>
      <c r="AG205" s="22" t="s">
        <v>7806</v>
      </c>
      <c r="AH205" s="22" t="s">
        <v>7789</v>
      </c>
      <c r="AI205" s="22" t="s">
        <v>7789</v>
      </c>
      <c r="AJ205" s="22" t="s">
        <v>7881</v>
      </c>
      <c r="AK205" s="22" t="s">
        <v>7808</v>
      </c>
      <c r="AL205" s="22" t="s">
        <v>7809</v>
      </c>
      <c r="AM205" s="22" t="s">
        <v>7810</v>
      </c>
      <c r="AN205" s="22" t="s">
        <v>7811</v>
      </c>
      <c r="AO205" s="22" t="s">
        <v>7825</v>
      </c>
      <c r="AP205" s="22">
        <v>1.457958902E9</v>
      </c>
      <c r="AQ205" s="22" t="s">
        <v>7813</v>
      </c>
      <c r="AS205" s="22" t="s">
        <v>9518</v>
      </c>
      <c r="AU205" s="22" t="s">
        <v>7813</v>
      </c>
      <c r="AW205" s="22" t="s">
        <v>7813</v>
      </c>
      <c r="AY205" s="22" t="s">
        <v>7813</v>
      </c>
      <c r="BA205" s="22" t="s">
        <v>7848</v>
      </c>
      <c r="BB205" s="22">
        <v>3.5892552E7</v>
      </c>
      <c r="BG205" s="22" t="s">
        <v>7810</v>
      </c>
    </row>
    <row r="206">
      <c r="A206" s="91">
        <v>44621.0</v>
      </c>
      <c r="B206" s="92">
        <v>0.3541666666666667</v>
      </c>
      <c r="C206" s="22" t="s">
        <v>7789</v>
      </c>
      <c r="G206" s="22">
        <v>226797.0</v>
      </c>
      <c r="I206" s="22" t="s">
        <v>9524</v>
      </c>
      <c r="J206" s="22" t="s">
        <v>9521</v>
      </c>
      <c r="L206" s="22">
        <v>1.0</v>
      </c>
      <c r="M206" s="22">
        <v>1.0</v>
      </c>
      <c r="N206" s="22" t="s">
        <v>9070</v>
      </c>
      <c r="O206" s="22" t="s">
        <v>9071</v>
      </c>
      <c r="P206" s="22" t="s">
        <v>9072</v>
      </c>
      <c r="Q206" s="22" t="s">
        <v>7896</v>
      </c>
      <c r="R206" s="22">
        <v>16063.0</v>
      </c>
      <c r="S206" s="91">
        <v>24748.0</v>
      </c>
      <c r="T206" s="22" t="s">
        <v>7819</v>
      </c>
      <c r="U206" s="22" t="s">
        <v>9073</v>
      </c>
      <c r="W206" s="22" t="s">
        <v>7799</v>
      </c>
      <c r="X206" s="22" t="s">
        <v>7800</v>
      </c>
      <c r="Y206" s="22" t="s">
        <v>9074</v>
      </c>
      <c r="Z206" s="22" t="s">
        <v>9075</v>
      </c>
      <c r="AA206" s="22" t="s">
        <v>8094</v>
      </c>
      <c r="AB206" s="22" t="s">
        <v>7856</v>
      </c>
      <c r="AC206" s="22" t="s">
        <v>9076</v>
      </c>
      <c r="AG206" s="22" t="s">
        <v>7806</v>
      </c>
      <c r="AH206" s="22" t="s">
        <v>7789</v>
      </c>
      <c r="AI206" s="22" t="s">
        <v>7789</v>
      </c>
      <c r="AJ206" s="22" t="s">
        <v>7881</v>
      </c>
      <c r="AK206" s="22" t="s">
        <v>7808</v>
      </c>
      <c r="AL206" s="22" t="s">
        <v>7809</v>
      </c>
      <c r="AM206" s="22" t="s">
        <v>7810</v>
      </c>
      <c r="AN206" s="22" t="s">
        <v>7811</v>
      </c>
      <c r="AO206" s="22" t="s">
        <v>370</v>
      </c>
      <c r="AP206" s="22">
        <v>1.851670285E9</v>
      </c>
      <c r="AQ206" s="22" t="s">
        <v>7813</v>
      </c>
      <c r="AS206" s="22" t="s">
        <v>9518</v>
      </c>
      <c r="AU206" s="22" t="s">
        <v>7813</v>
      </c>
      <c r="AW206" s="22" t="s">
        <v>7813</v>
      </c>
      <c r="AY206" s="22" t="s">
        <v>7813</v>
      </c>
      <c r="BA206" s="22" t="s">
        <v>7870</v>
      </c>
      <c r="BB206" s="22">
        <v>7.38899419E8</v>
      </c>
      <c r="BG206" s="22" t="s">
        <v>7810</v>
      </c>
    </row>
    <row r="207">
      <c r="A207" s="91">
        <v>44621.0</v>
      </c>
      <c r="B207" s="92">
        <v>0.375</v>
      </c>
      <c r="C207" s="22" t="s">
        <v>7789</v>
      </c>
      <c r="G207" s="22">
        <v>226914.0</v>
      </c>
      <c r="I207" s="22" t="s">
        <v>9523</v>
      </c>
      <c r="J207" s="22" t="s">
        <v>9521</v>
      </c>
      <c r="L207" s="22">
        <v>1.0</v>
      </c>
      <c r="M207" s="22">
        <v>1.0</v>
      </c>
      <c r="N207" s="22" t="s">
        <v>8398</v>
      </c>
      <c r="O207" s="22" t="s">
        <v>8058</v>
      </c>
      <c r="P207" s="22" t="s">
        <v>8399</v>
      </c>
      <c r="R207" s="22">
        <v>16979.0</v>
      </c>
      <c r="S207" s="91">
        <v>20605.0</v>
      </c>
      <c r="T207" s="22" t="s">
        <v>7797</v>
      </c>
      <c r="U207" s="22" t="s">
        <v>8400</v>
      </c>
      <c r="W207" s="22" t="s">
        <v>7799</v>
      </c>
      <c r="X207" s="22" t="s">
        <v>7800</v>
      </c>
      <c r="Y207" s="22" t="s">
        <v>8401</v>
      </c>
      <c r="Z207" s="22" t="s">
        <v>8402</v>
      </c>
      <c r="AA207" s="22" t="s">
        <v>7803</v>
      </c>
      <c r="AB207" s="22" t="s">
        <v>7804</v>
      </c>
      <c r="AC207" s="22" t="s">
        <v>8403</v>
      </c>
      <c r="AD207" s="22" t="s">
        <v>8403</v>
      </c>
      <c r="AG207" s="22" t="s">
        <v>7806</v>
      </c>
      <c r="AH207" s="22" t="s">
        <v>7789</v>
      </c>
      <c r="AI207" s="22" t="s">
        <v>7789</v>
      </c>
      <c r="AJ207" s="22" t="s">
        <v>7807</v>
      </c>
      <c r="AK207" s="22" t="s">
        <v>7808</v>
      </c>
      <c r="AL207" s="22" t="s">
        <v>7809</v>
      </c>
      <c r="AM207" s="22" t="s">
        <v>7810</v>
      </c>
      <c r="AN207" s="22" t="s">
        <v>7811</v>
      </c>
      <c r="AO207" s="22" t="s">
        <v>7825</v>
      </c>
      <c r="AP207" s="22">
        <v>1.457958902E9</v>
      </c>
      <c r="AQ207" s="22" t="s">
        <v>7813</v>
      </c>
      <c r="AS207" s="22" t="s">
        <v>9518</v>
      </c>
      <c r="AU207" s="22" t="s">
        <v>7813</v>
      </c>
      <c r="AW207" s="22" t="s">
        <v>7813</v>
      </c>
      <c r="AY207" s="22" t="s">
        <v>7813</v>
      </c>
      <c r="BA207" s="22" t="s">
        <v>8404</v>
      </c>
      <c r="BB207" s="22">
        <v>8.000880233145E12</v>
      </c>
      <c r="BC207" s="22" t="s">
        <v>7870</v>
      </c>
      <c r="BD207" s="22">
        <v>5.14746477E8</v>
      </c>
      <c r="BG207" s="22" t="s">
        <v>7810</v>
      </c>
    </row>
    <row r="208">
      <c r="A208" s="91">
        <v>44621.0</v>
      </c>
      <c r="B208" s="92">
        <v>0.375</v>
      </c>
      <c r="C208" s="22" t="s">
        <v>7789</v>
      </c>
      <c r="G208" s="22">
        <v>226917.0</v>
      </c>
      <c r="I208" s="22" t="s">
        <v>9516</v>
      </c>
      <c r="J208" s="22" t="s">
        <v>9517</v>
      </c>
      <c r="L208" s="22">
        <v>1.0</v>
      </c>
      <c r="M208" s="22">
        <v>1.0</v>
      </c>
      <c r="N208" s="22" t="s">
        <v>9116</v>
      </c>
      <c r="O208" s="22" t="s">
        <v>9117</v>
      </c>
      <c r="P208" s="22" t="s">
        <v>9118</v>
      </c>
      <c r="R208" s="22">
        <v>13205.0</v>
      </c>
      <c r="S208" s="91">
        <v>30581.0</v>
      </c>
      <c r="T208" s="22" t="s">
        <v>7797</v>
      </c>
      <c r="U208" s="22" t="s">
        <v>9119</v>
      </c>
      <c r="W208" s="22" t="s">
        <v>7799</v>
      </c>
      <c r="X208" s="22" t="s">
        <v>7800</v>
      </c>
      <c r="Y208" s="22" t="s">
        <v>9120</v>
      </c>
      <c r="Z208" s="22" t="s">
        <v>9121</v>
      </c>
      <c r="AA208" s="22" t="s">
        <v>7823</v>
      </c>
      <c r="AB208" s="22" t="s">
        <v>7856</v>
      </c>
      <c r="AC208" s="22" t="s">
        <v>9122</v>
      </c>
      <c r="AF208" s="22" t="s">
        <v>9123</v>
      </c>
      <c r="AG208" s="22" t="s">
        <v>7806</v>
      </c>
      <c r="AH208" s="22" t="s">
        <v>7789</v>
      </c>
      <c r="AI208" s="22" t="s">
        <v>7789</v>
      </c>
      <c r="AJ208" s="22" t="s">
        <v>7881</v>
      </c>
      <c r="AK208" s="22" t="s">
        <v>7808</v>
      </c>
      <c r="AL208" s="22" t="s">
        <v>7809</v>
      </c>
      <c r="AM208" s="22" t="s">
        <v>7810</v>
      </c>
      <c r="AN208" s="22" t="s">
        <v>7811</v>
      </c>
      <c r="AO208" s="22" t="s">
        <v>7825</v>
      </c>
      <c r="AP208" s="22">
        <v>1.457958902E9</v>
      </c>
      <c r="AQ208" s="22" t="s">
        <v>7813</v>
      </c>
      <c r="AS208" s="22" t="s">
        <v>9518</v>
      </c>
      <c r="AU208" s="22" t="s">
        <v>7813</v>
      </c>
      <c r="AW208" s="22" t="s">
        <v>7813</v>
      </c>
      <c r="AY208" s="22" t="s">
        <v>7813</v>
      </c>
      <c r="BA208" s="22" t="s">
        <v>8352</v>
      </c>
      <c r="BB208" s="22">
        <v>8.07412701E8</v>
      </c>
      <c r="BG208" s="22" t="s">
        <v>7810</v>
      </c>
    </row>
    <row r="209">
      <c r="A209" s="91">
        <v>44621.0</v>
      </c>
      <c r="B209" s="92">
        <v>0.375</v>
      </c>
      <c r="C209" s="22" t="s">
        <v>7789</v>
      </c>
      <c r="G209" s="22">
        <v>226963.0</v>
      </c>
      <c r="I209" s="22" t="s">
        <v>9523</v>
      </c>
      <c r="J209" s="22" t="s">
        <v>9521</v>
      </c>
      <c r="L209" s="22">
        <v>1.0</v>
      </c>
      <c r="M209" s="22">
        <v>1.0</v>
      </c>
      <c r="N209" s="22" t="s">
        <v>7850</v>
      </c>
      <c r="O209" s="22" t="s">
        <v>7851</v>
      </c>
      <c r="P209" s="22" t="s">
        <v>7852</v>
      </c>
      <c r="R209" s="22">
        <v>18147.0</v>
      </c>
      <c r="S209" s="91">
        <v>18541.0</v>
      </c>
      <c r="T209" s="22" t="s">
        <v>7819</v>
      </c>
      <c r="U209" s="22" t="s">
        <v>7853</v>
      </c>
      <c r="W209" s="22" t="s">
        <v>7799</v>
      </c>
      <c r="X209" s="22" t="s">
        <v>7800</v>
      </c>
      <c r="Y209" s="22" t="s">
        <v>7854</v>
      </c>
      <c r="Z209" s="22" t="s">
        <v>7855</v>
      </c>
      <c r="AA209" s="22" t="s">
        <v>7803</v>
      </c>
      <c r="AB209" s="22" t="s">
        <v>7856</v>
      </c>
      <c r="AC209" s="22" t="s">
        <v>7857</v>
      </c>
      <c r="AD209" s="22" t="s">
        <v>7857</v>
      </c>
      <c r="AG209" s="22" t="s">
        <v>7806</v>
      </c>
      <c r="AH209" s="22" t="s">
        <v>7789</v>
      </c>
      <c r="AI209" s="22" t="s">
        <v>7789</v>
      </c>
      <c r="AJ209" s="22" t="s">
        <v>7807</v>
      </c>
      <c r="AK209" s="22" t="s">
        <v>7808</v>
      </c>
      <c r="AL209" s="22" t="s">
        <v>7809</v>
      </c>
      <c r="AM209" s="22" t="s">
        <v>7810</v>
      </c>
      <c r="AN209" s="22" t="s">
        <v>7811</v>
      </c>
      <c r="AO209" s="22" t="s">
        <v>7812</v>
      </c>
      <c r="AP209" s="22">
        <v>1.528383965E9</v>
      </c>
      <c r="AQ209" s="22" t="s">
        <v>7813</v>
      </c>
      <c r="AS209" s="22" t="s">
        <v>9522</v>
      </c>
      <c r="AU209" s="22" t="s">
        <v>7813</v>
      </c>
      <c r="AW209" s="22" t="s">
        <v>7813</v>
      </c>
      <c r="AY209" s="22" t="s">
        <v>7813</v>
      </c>
      <c r="BA209" s="22" t="s">
        <v>7858</v>
      </c>
      <c r="BB209" s="22" t="s">
        <v>7859</v>
      </c>
      <c r="BG209" s="22" t="s">
        <v>7810</v>
      </c>
    </row>
    <row r="210">
      <c r="A210" s="91">
        <v>44621.0</v>
      </c>
      <c r="B210" s="92">
        <v>0.375</v>
      </c>
      <c r="C210" s="22" t="s">
        <v>7789</v>
      </c>
      <c r="G210" s="22">
        <v>226968.0</v>
      </c>
      <c r="I210" s="22" t="s">
        <v>9516</v>
      </c>
      <c r="J210" s="22" t="s">
        <v>9517</v>
      </c>
      <c r="L210" s="22">
        <v>1.0</v>
      </c>
      <c r="M210" s="22">
        <v>1.0</v>
      </c>
      <c r="N210" s="22" t="s">
        <v>9102</v>
      </c>
      <c r="O210" s="22" t="s">
        <v>9103</v>
      </c>
      <c r="P210" s="22" t="s">
        <v>8363</v>
      </c>
      <c r="R210" s="22">
        <v>11163.0</v>
      </c>
      <c r="S210" s="91">
        <v>28099.0</v>
      </c>
      <c r="T210" s="22" t="s">
        <v>7819</v>
      </c>
      <c r="U210" s="22" t="s">
        <v>9104</v>
      </c>
      <c r="W210" s="22" t="s">
        <v>7799</v>
      </c>
      <c r="X210" s="22" t="s">
        <v>7800</v>
      </c>
      <c r="Y210" s="22" t="s">
        <v>9105</v>
      </c>
      <c r="Z210" s="22" t="s">
        <v>9106</v>
      </c>
      <c r="AA210" s="22" t="s">
        <v>7823</v>
      </c>
      <c r="AB210" s="22" t="s">
        <v>7804</v>
      </c>
      <c r="AC210" s="22" t="s">
        <v>9107</v>
      </c>
      <c r="AD210" s="22" t="s">
        <v>9108</v>
      </c>
      <c r="AF210" s="22" t="s">
        <v>9109</v>
      </c>
      <c r="AG210" s="22" t="s">
        <v>7806</v>
      </c>
      <c r="AH210" s="22" t="s">
        <v>7789</v>
      </c>
      <c r="AI210" s="22" t="s">
        <v>7789</v>
      </c>
      <c r="AJ210" s="22" t="s">
        <v>7881</v>
      </c>
      <c r="AK210" s="22" t="s">
        <v>7808</v>
      </c>
      <c r="AL210" s="22" t="s">
        <v>7809</v>
      </c>
      <c r="AM210" s="22" t="s">
        <v>7810</v>
      </c>
      <c r="AN210" s="22" t="s">
        <v>7811</v>
      </c>
      <c r="AO210" s="22" t="s">
        <v>370</v>
      </c>
      <c r="AP210" s="22">
        <v>1.851670285E9</v>
      </c>
      <c r="AQ210" s="22" t="s">
        <v>7813</v>
      </c>
      <c r="AS210" s="22" t="s">
        <v>9518</v>
      </c>
      <c r="AU210" s="22" t="s">
        <v>7813</v>
      </c>
      <c r="AW210" s="22" t="s">
        <v>7813</v>
      </c>
      <c r="AY210" s="22" t="s">
        <v>7813</v>
      </c>
      <c r="BA210" s="22" t="s">
        <v>8352</v>
      </c>
      <c r="BB210" s="22">
        <v>7.184731E8</v>
      </c>
      <c r="BG210" s="22" t="s">
        <v>7810</v>
      </c>
    </row>
    <row r="211">
      <c r="A211" s="91">
        <v>44621.0</v>
      </c>
      <c r="B211" s="92">
        <v>0.375</v>
      </c>
      <c r="C211" s="22" t="s">
        <v>7789</v>
      </c>
      <c r="G211" s="22">
        <v>226972.0</v>
      </c>
      <c r="I211" s="22" t="s">
        <v>9524</v>
      </c>
      <c r="J211" s="22" t="s">
        <v>9521</v>
      </c>
      <c r="L211" s="22">
        <v>1.0</v>
      </c>
      <c r="M211" s="22">
        <v>1.0</v>
      </c>
      <c r="N211" s="22" t="s">
        <v>9306</v>
      </c>
      <c r="O211" s="22" t="s">
        <v>8029</v>
      </c>
      <c r="P211" s="22" t="s">
        <v>9307</v>
      </c>
      <c r="R211" s="22">
        <v>15965.0</v>
      </c>
      <c r="S211" s="91">
        <v>19883.0</v>
      </c>
      <c r="T211" s="22" t="s">
        <v>7797</v>
      </c>
      <c r="U211" s="22" t="s">
        <v>9308</v>
      </c>
      <c r="W211" s="22" t="s">
        <v>7799</v>
      </c>
      <c r="X211" s="22" t="s">
        <v>7800</v>
      </c>
      <c r="Y211" s="22" t="s">
        <v>9309</v>
      </c>
      <c r="Z211" s="22" t="s">
        <v>9310</v>
      </c>
      <c r="AA211" s="22" t="s">
        <v>7803</v>
      </c>
      <c r="AB211" s="22" t="s">
        <v>7930</v>
      </c>
      <c r="AC211" s="22" t="s">
        <v>9311</v>
      </c>
      <c r="AD211" s="22" t="s">
        <v>9311</v>
      </c>
      <c r="AG211" s="22" t="s">
        <v>7806</v>
      </c>
      <c r="AH211" s="22" t="s">
        <v>7789</v>
      </c>
      <c r="AI211" s="22" t="s">
        <v>7789</v>
      </c>
      <c r="AJ211" s="22" t="s">
        <v>7807</v>
      </c>
      <c r="AK211" s="22" t="s">
        <v>7808</v>
      </c>
      <c r="AL211" s="22" t="s">
        <v>7809</v>
      </c>
      <c r="AM211" s="22" t="s">
        <v>7810</v>
      </c>
      <c r="AN211" s="22" t="s">
        <v>7811</v>
      </c>
      <c r="AO211" s="22" t="s">
        <v>370</v>
      </c>
      <c r="AP211" s="22">
        <v>1.851670285E9</v>
      </c>
      <c r="AQ211" s="22" t="s">
        <v>7813</v>
      </c>
      <c r="AS211" s="22" t="s">
        <v>9518</v>
      </c>
      <c r="AU211" s="22" t="s">
        <v>7813</v>
      </c>
      <c r="AW211" s="22" t="s">
        <v>7813</v>
      </c>
      <c r="AY211" s="22" t="s">
        <v>7813</v>
      </c>
      <c r="BA211" s="22" t="s">
        <v>7869</v>
      </c>
      <c r="BB211" s="22">
        <v>1.1407024E8</v>
      </c>
      <c r="BC211" s="22" t="s">
        <v>7915</v>
      </c>
      <c r="BD211" s="22">
        <v>5.26755376E8</v>
      </c>
      <c r="BG211" s="22" t="s">
        <v>7810</v>
      </c>
    </row>
    <row r="212">
      <c r="A212" s="91">
        <v>44621.0</v>
      </c>
      <c r="B212" s="92">
        <v>0.3854166666666667</v>
      </c>
      <c r="C212" s="22" t="s">
        <v>7789</v>
      </c>
      <c r="G212" s="22">
        <v>226956.0</v>
      </c>
      <c r="I212" s="22" t="s">
        <v>9523</v>
      </c>
      <c r="J212" s="22" t="s">
        <v>9521</v>
      </c>
      <c r="L212" s="22">
        <v>1.0</v>
      </c>
      <c r="M212" s="22">
        <v>1.0</v>
      </c>
      <c r="N212" s="22" t="s">
        <v>8719</v>
      </c>
      <c r="O212" s="22" t="s">
        <v>8720</v>
      </c>
      <c r="P212" s="22" t="s">
        <v>7841</v>
      </c>
      <c r="Q212" s="22" t="s">
        <v>7864</v>
      </c>
      <c r="R212" s="22">
        <v>11990.0</v>
      </c>
      <c r="S212" s="91">
        <v>12766.0</v>
      </c>
      <c r="T212" s="22" t="s">
        <v>7797</v>
      </c>
      <c r="U212" s="22" t="s">
        <v>8721</v>
      </c>
      <c r="W212" s="22" t="s">
        <v>7799</v>
      </c>
      <c r="X212" s="22" t="s">
        <v>7800</v>
      </c>
      <c r="Y212" s="22" t="s">
        <v>8722</v>
      </c>
      <c r="Z212" s="22" t="s">
        <v>8723</v>
      </c>
      <c r="AA212" s="22" t="s">
        <v>7803</v>
      </c>
      <c r="AB212" s="22" t="s">
        <v>7804</v>
      </c>
      <c r="AC212" s="22" t="s">
        <v>8724</v>
      </c>
      <c r="AG212" s="22" t="s">
        <v>7806</v>
      </c>
      <c r="AH212" s="22" t="s">
        <v>7789</v>
      </c>
      <c r="AI212" s="22" t="s">
        <v>7789</v>
      </c>
      <c r="AJ212" s="22" t="s">
        <v>7807</v>
      </c>
      <c r="AK212" s="22" t="s">
        <v>7808</v>
      </c>
      <c r="AL212" s="22" t="s">
        <v>7809</v>
      </c>
      <c r="AM212" s="22" t="s">
        <v>7810</v>
      </c>
      <c r="AN212" s="22" t="s">
        <v>7811</v>
      </c>
      <c r="AO212" s="22" t="s">
        <v>7812</v>
      </c>
      <c r="AP212" s="22">
        <v>1.528383965E9</v>
      </c>
      <c r="AQ212" s="22" t="s">
        <v>7813</v>
      </c>
      <c r="AS212" s="22" t="s">
        <v>9522</v>
      </c>
      <c r="AU212" s="22" t="s">
        <v>7813</v>
      </c>
      <c r="AW212" s="22" t="s">
        <v>7813</v>
      </c>
      <c r="AY212" s="22" t="s">
        <v>7813</v>
      </c>
      <c r="BA212" s="22" t="s">
        <v>7892</v>
      </c>
      <c r="BB212" s="22">
        <v>9.3274053201E10</v>
      </c>
      <c r="BG212" s="22" t="s">
        <v>7810</v>
      </c>
    </row>
    <row r="213">
      <c r="A213" s="91">
        <v>44621.0</v>
      </c>
      <c r="B213" s="92">
        <v>0.3958333333333333</v>
      </c>
      <c r="C213" s="22" t="s">
        <v>7789</v>
      </c>
      <c r="G213" s="22">
        <v>226852.0</v>
      </c>
      <c r="I213" s="22" t="s">
        <v>9525</v>
      </c>
      <c r="J213" s="22" t="s">
        <v>9517</v>
      </c>
      <c r="L213" s="22">
        <v>1.0</v>
      </c>
      <c r="M213" s="22">
        <v>1.0</v>
      </c>
      <c r="N213" s="22" t="s">
        <v>8321</v>
      </c>
      <c r="O213" s="22" t="s">
        <v>8322</v>
      </c>
      <c r="P213" s="22" t="s">
        <v>8323</v>
      </c>
      <c r="R213" s="22">
        <v>18011.0</v>
      </c>
      <c r="S213" s="91">
        <v>20295.0</v>
      </c>
      <c r="T213" s="22" t="s">
        <v>7819</v>
      </c>
      <c r="U213" s="22" t="s">
        <v>8324</v>
      </c>
      <c r="W213" s="22" t="s">
        <v>7799</v>
      </c>
      <c r="X213" s="22" t="s">
        <v>7800</v>
      </c>
      <c r="Y213" s="22">
        <v>79932.0</v>
      </c>
      <c r="Z213" s="22" t="s">
        <v>8325</v>
      </c>
      <c r="AA213" s="22" t="s">
        <v>7823</v>
      </c>
      <c r="AB213" s="22" t="s">
        <v>7804</v>
      </c>
      <c r="AC213" s="22" t="s">
        <v>8326</v>
      </c>
      <c r="AD213" s="22" t="s">
        <v>8326</v>
      </c>
      <c r="AF213" s="22" t="s">
        <v>8327</v>
      </c>
      <c r="AG213" s="22" t="s">
        <v>7806</v>
      </c>
      <c r="AH213" s="22" t="s">
        <v>7789</v>
      </c>
      <c r="AI213" s="22" t="s">
        <v>7789</v>
      </c>
      <c r="AJ213" s="22" t="s">
        <v>7807</v>
      </c>
      <c r="AK213" s="22" t="s">
        <v>7808</v>
      </c>
      <c r="AL213" s="22" t="s">
        <v>7809</v>
      </c>
      <c r="AM213" s="22" t="s">
        <v>7810</v>
      </c>
      <c r="AN213" s="22" t="s">
        <v>7811</v>
      </c>
      <c r="AO213" s="22" t="s">
        <v>7847</v>
      </c>
      <c r="AP213" s="22">
        <v>1.871859587E9</v>
      </c>
      <c r="AQ213" s="22" t="s">
        <v>7813</v>
      </c>
      <c r="AS213" s="22" t="s">
        <v>9522</v>
      </c>
      <c r="AU213" s="22" t="s">
        <v>7813</v>
      </c>
      <c r="AW213" s="22" t="s">
        <v>7813</v>
      </c>
      <c r="AY213" s="22" t="s">
        <v>7813</v>
      </c>
      <c r="BA213" s="22" t="s">
        <v>8328</v>
      </c>
      <c r="BB213" s="22">
        <v>2.9905592E7</v>
      </c>
      <c r="BG213" s="22" t="s">
        <v>7810</v>
      </c>
    </row>
    <row r="214">
      <c r="A214" s="91">
        <v>44621.0</v>
      </c>
      <c r="B214" s="92">
        <v>0.3958333333333333</v>
      </c>
      <c r="C214" s="22" t="s">
        <v>7789</v>
      </c>
      <c r="G214" s="22">
        <v>226854.0</v>
      </c>
      <c r="I214" s="22" t="s">
        <v>9525</v>
      </c>
      <c r="J214" s="22" t="s">
        <v>9517</v>
      </c>
      <c r="L214" s="22">
        <v>1.0</v>
      </c>
      <c r="M214" s="22">
        <v>1.0</v>
      </c>
      <c r="N214" s="22" t="s">
        <v>8278</v>
      </c>
      <c r="O214" s="22" t="s">
        <v>8279</v>
      </c>
      <c r="P214" s="22" t="s">
        <v>8280</v>
      </c>
      <c r="R214" s="22">
        <v>18182.0</v>
      </c>
      <c r="S214" s="91">
        <v>26922.0</v>
      </c>
      <c r="T214" s="22" t="s">
        <v>7797</v>
      </c>
      <c r="U214" s="22" t="s">
        <v>8281</v>
      </c>
      <c r="W214" s="22" t="s">
        <v>7799</v>
      </c>
      <c r="X214" s="22" t="s">
        <v>7800</v>
      </c>
      <c r="Y214" s="22">
        <v>79938.0</v>
      </c>
      <c r="Z214" s="22" t="s">
        <v>8282</v>
      </c>
      <c r="AA214" s="22" t="s">
        <v>7803</v>
      </c>
      <c r="AB214" s="22" t="s">
        <v>7856</v>
      </c>
      <c r="AC214" s="22" t="s">
        <v>8283</v>
      </c>
      <c r="AD214" s="22" t="s">
        <v>8283</v>
      </c>
      <c r="AG214" s="22" t="s">
        <v>7806</v>
      </c>
      <c r="AH214" s="22" t="s">
        <v>7789</v>
      </c>
      <c r="AI214" s="22" t="s">
        <v>7789</v>
      </c>
      <c r="AJ214" s="22" t="s">
        <v>7881</v>
      </c>
      <c r="AK214" s="22" t="s">
        <v>7808</v>
      </c>
      <c r="AL214" s="22" t="s">
        <v>7809</v>
      </c>
      <c r="AM214" s="22" t="s">
        <v>7810</v>
      </c>
      <c r="AN214" s="22" t="s">
        <v>7811</v>
      </c>
      <c r="AO214" s="22" t="s">
        <v>7847</v>
      </c>
      <c r="AP214" s="22">
        <v>1.871859587E9</v>
      </c>
      <c r="AQ214" s="22" t="s">
        <v>7813</v>
      </c>
      <c r="AS214" s="22" t="s">
        <v>9522</v>
      </c>
      <c r="AU214" s="22" t="s">
        <v>7813</v>
      </c>
      <c r="AW214" s="22" t="s">
        <v>7813</v>
      </c>
      <c r="AY214" s="22" t="s">
        <v>7813</v>
      </c>
      <c r="BA214" s="22" t="s">
        <v>6846</v>
      </c>
      <c r="BB214" s="22" t="s">
        <v>8284</v>
      </c>
      <c r="BG214" s="22" t="s">
        <v>7810</v>
      </c>
    </row>
    <row r="215">
      <c r="A215" s="91">
        <v>44621.0</v>
      </c>
      <c r="B215" s="92">
        <v>0.3958333333333333</v>
      </c>
      <c r="C215" s="22" t="s">
        <v>7789</v>
      </c>
      <c r="G215" s="22">
        <v>226918.0</v>
      </c>
      <c r="I215" s="22" t="s">
        <v>9519</v>
      </c>
      <c r="J215" s="22" t="s">
        <v>9517</v>
      </c>
      <c r="L215" s="22">
        <v>1.0</v>
      </c>
      <c r="M215" s="22">
        <v>1.0</v>
      </c>
      <c r="N215" s="22" t="s">
        <v>9320</v>
      </c>
      <c r="O215" s="22" t="s">
        <v>9321</v>
      </c>
      <c r="P215" s="22" t="s">
        <v>9322</v>
      </c>
      <c r="Q215" s="22" t="s">
        <v>7864</v>
      </c>
      <c r="R215" s="22">
        <v>11037.0</v>
      </c>
      <c r="S215" s="91">
        <v>30904.0</v>
      </c>
      <c r="T215" s="22" t="s">
        <v>7797</v>
      </c>
      <c r="U215" s="22" t="s">
        <v>9323</v>
      </c>
      <c r="W215" s="22" t="s">
        <v>7799</v>
      </c>
      <c r="X215" s="22" t="s">
        <v>7800</v>
      </c>
      <c r="Y215" s="22" t="s">
        <v>9324</v>
      </c>
      <c r="Z215" s="22" t="s">
        <v>9325</v>
      </c>
      <c r="AA215" s="22" t="s">
        <v>7823</v>
      </c>
      <c r="AB215" s="22" t="s">
        <v>7804</v>
      </c>
      <c r="AC215" s="22" t="s">
        <v>9326</v>
      </c>
      <c r="AD215" s="22" t="s">
        <v>9327</v>
      </c>
      <c r="AF215" s="22" t="s">
        <v>9328</v>
      </c>
      <c r="AG215" s="22" t="s">
        <v>7806</v>
      </c>
      <c r="AH215" s="22" t="s">
        <v>7789</v>
      </c>
      <c r="AI215" s="22" t="s">
        <v>7789</v>
      </c>
      <c r="AJ215" s="22" t="s">
        <v>7881</v>
      </c>
      <c r="AK215" s="22" t="s">
        <v>7808</v>
      </c>
      <c r="AL215" s="22" t="s">
        <v>7809</v>
      </c>
      <c r="AM215" s="22" t="s">
        <v>7810</v>
      </c>
      <c r="AN215" s="22" t="s">
        <v>7811</v>
      </c>
      <c r="AO215" s="22" t="s">
        <v>7825</v>
      </c>
      <c r="AP215" s="22">
        <v>1.457958902E9</v>
      </c>
      <c r="AQ215" s="22" t="s">
        <v>7813</v>
      </c>
      <c r="AS215" s="22" t="s">
        <v>9518</v>
      </c>
      <c r="AU215" s="22" t="s">
        <v>7813</v>
      </c>
      <c r="AW215" s="22" t="s">
        <v>7813</v>
      </c>
      <c r="AY215" s="22" t="s">
        <v>7813</v>
      </c>
      <c r="BA215" s="22" t="s">
        <v>8025</v>
      </c>
      <c r="BB215" s="22" t="s">
        <v>9329</v>
      </c>
      <c r="BG215" s="22" t="s">
        <v>7810</v>
      </c>
    </row>
    <row r="216">
      <c r="A216" s="91">
        <v>44621.0</v>
      </c>
      <c r="B216" s="92">
        <v>0.3958333333333333</v>
      </c>
      <c r="C216" s="22" t="s">
        <v>7789</v>
      </c>
      <c r="G216" s="22">
        <v>226941.0</v>
      </c>
      <c r="I216" s="22" t="s">
        <v>9523</v>
      </c>
      <c r="J216" s="22" t="s">
        <v>9521</v>
      </c>
      <c r="L216" s="22">
        <v>1.0</v>
      </c>
      <c r="M216" s="22">
        <v>1.0</v>
      </c>
      <c r="N216" s="22" t="s">
        <v>9124</v>
      </c>
      <c r="O216" s="22" t="s">
        <v>9125</v>
      </c>
      <c r="P216" s="22" t="s">
        <v>9126</v>
      </c>
      <c r="Q216" s="22" t="s">
        <v>7864</v>
      </c>
      <c r="R216" s="22">
        <v>15538.0</v>
      </c>
      <c r="S216" s="91">
        <v>20920.0</v>
      </c>
      <c r="T216" s="22" t="s">
        <v>7819</v>
      </c>
      <c r="U216" s="22" t="s">
        <v>9127</v>
      </c>
      <c r="W216" s="22" t="s">
        <v>7799</v>
      </c>
      <c r="X216" s="22" t="s">
        <v>7800</v>
      </c>
      <c r="Y216" s="22" t="s">
        <v>9128</v>
      </c>
      <c r="Z216" s="22" t="s">
        <v>9129</v>
      </c>
      <c r="AA216" s="22" t="s">
        <v>7823</v>
      </c>
      <c r="AB216" s="22" t="s">
        <v>7804</v>
      </c>
      <c r="AC216" s="22" t="s">
        <v>9130</v>
      </c>
      <c r="AG216" s="22" t="s">
        <v>7806</v>
      </c>
      <c r="AH216" s="22" t="s">
        <v>7789</v>
      </c>
      <c r="AI216" s="22" t="s">
        <v>7789</v>
      </c>
      <c r="AJ216" s="22" t="s">
        <v>7881</v>
      </c>
      <c r="AK216" s="22" t="s">
        <v>7808</v>
      </c>
      <c r="AL216" s="22" t="s">
        <v>7809</v>
      </c>
      <c r="AM216" s="22" t="s">
        <v>7810</v>
      </c>
      <c r="AN216" s="22" t="s">
        <v>7811</v>
      </c>
      <c r="AO216" s="22" t="s">
        <v>7825</v>
      </c>
      <c r="AP216" s="22">
        <v>1.457958902E9</v>
      </c>
      <c r="AQ216" s="22" t="s">
        <v>7813</v>
      </c>
      <c r="AS216" s="22" t="s">
        <v>9518</v>
      </c>
      <c r="AU216" s="22" t="s">
        <v>7813</v>
      </c>
      <c r="AW216" s="22" t="s">
        <v>7813</v>
      </c>
      <c r="AY216" s="22" t="s">
        <v>7813</v>
      </c>
      <c r="BA216" s="22" t="s">
        <v>7892</v>
      </c>
      <c r="BB216" s="22">
        <v>9.20511076E8</v>
      </c>
      <c r="BG216" s="22" t="s">
        <v>7810</v>
      </c>
    </row>
    <row r="217">
      <c r="A217" s="91">
        <v>44621.0</v>
      </c>
      <c r="B217" s="92">
        <v>0.40625</v>
      </c>
      <c r="C217" s="22" t="s">
        <v>7789</v>
      </c>
      <c r="G217" s="22">
        <v>226946.0</v>
      </c>
      <c r="I217" s="22" t="s">
        <v>9526</v>
      </c>
      <c r="J217" s="22" t="s">
        <v>9527</v>
      </c>
      <c r="L217" s="22">
        <v>1.0</v>
      </c>
      <c r="M217" s="22">
        <v>1.0</v>
      </c>
      <c r="N217" s="22" t="s">
        <v>9141</v>
      </c>
      <c r="O217" s="22" t="s">
        <v>8923</v>
      </c>
      <c r="P217" s="22" t="s">
        <v>9142</v>
      </c>
      <c r="Q217" s="22" t="s">
        <v>8252</v>
      </c>
      <c r="R217" s="22">
        <v>9171.0</v>
      </c>
      <c r="S217" s="91">
        <v>20896.0</v>
      </c>
      <c r="T217" s="22" t="s">
        <v>7819</v>
      </c>
      <c r="U217" s="22" t="s">
        <v>9143</v>
      </c>
      <c r="W217" s="22" t="s">
        <v>9144</v>
      </c>
      <c r="X217" s="22" t="s">
        <v>7800</v>
      </c>
      <c r="Y217" s="22" t="s">
        <v>9145</v>
      </c>
      <c r="Z217" s="22" t="s">
        <v>9146</v>
      </c>
      <c r="AA217" s="22" t="s">
        <v>7823</v>
      </c>
      <c r="AB217" s="22" t="s">
        <v>7804</v>
      </c>
      <c r="AC217" s="22" t="s">
        <v>9147</v>
      </c>
      <c r="AG217" s="22" t="s">
        <v>7806</v>
      </c>
      <c r="AH217" s="22" t="s">
        <v>7789</v>
      </c>
      <c r="AI217" s="22" t="s">
        <v>7789</v>
      </c>
      <c r="AJ217" s="22" t="s">
        <v>7881</v>
      </c>
      <c r="AK217" s="22" t="s">
        <v>7808</v>
      </c>
      <c r="AL217" s="22" t="s">
        <v>7809</v>
      </c>
      <c r="AM217" s="22" t="s">
        <v>7810</v>
      </c>
      <c r="AN217" s="22" t="s">
        <v>7811</v>
      </c>
      <c r="AO217" s="22" t="s">
        <v>7825</v>
      </c>
      <c r="AP217" s="22">
        <v>1.457958902E9</v>
      </c>
      <c r="AQ217" s="22" t="s">
        <v>7813</v>
      </c>
      <c r="AS217" s="22" t="s">
        <v>9528</v>
      </c>
      <c r="AU217" s="22" t="s">
        <v>7813</v>
      </c>
      <c r="AW217" s="22" t="s">
        <v>7813</v>
      </c>
      <c r="AY217" s="22" t="s">
        <v>7813</v>
      </c>
      <c r="BA217" s="22" t="s">
        <v>8239</v>
      </c>
      <c r="BB217" s="22" t="s">
        <v>9148</v>
      </c>
      <c r="BG217" s="22" t="s">
        <v>7810</v>
      </c>
    </row>
    <row r="218">
      <c r="A218" s="91">
        <v>44621.0</v>
      </c>
      <c r="B218" s="92">
        <v>0.4166666666666667</v>
      </c>
      <c r="C218" s="22" t="s">
        <v>7789</v>
      </c>
      <c r="G218" s="22">
        <v>226858.0</v>
      </c>
      <c r="I218" s="22" t="s">
        <v>9524</v>
      </c>
      <c r="J218" s="22" t="s">
        <v>9521</v>
      </c>
      <c r="L218" s="22">
        <v>1.0</v>
      </c>
      <c r="M218" s="22">
        <v>1.0</v>
      </c>
      <c r="N218" s="22" t="s">
        <v>7871</v>
      </c>
      <c r="O218" s="22" t="s">
        <v>7872</v>
      </c>
      <c r="P218" s="22" t="s">
        <v>7873</v>
      </c>
      <c r="Q218" s="22" t="s">
        <v>7874</v>
      </c>
      <c r="R218" s="22">
        <v>15539.0</v>
      </c>
      <c r="S218" s="91">
        <v>23413.0</v>
      </c>
      <c r="T218" s="22" t="s">
        <v>7797</v>
      </c>
      <c r="U218" s="22" t="s">
        <v>7875</v>
      </c>
      <c r="V218" s="22" t="s">
        <v>7876</v>
      </c>
      <c r="W218" s="22" t="s">
        <v>7799</v>
      </c>
      <c r="X218" s="22" t="s">
        <v>7800</v>
      </c>
      <c r="Y218" s="22" t="s">
        <v>7877</v>
      </c>
      <c r="Z218" s="22" t="s">
        <v>7878</v>
      </c>
      <c r="AA218" s="22" t="s">
        <v>7823</v>
      </c>
      <c r="AB218" s="22" t="s">
        <v>7856</v>
      </c>
      <c r="AC218" s="22" t="s">
        <v>7879</v>
      </c>
      <c r="AD218" s="22" t="s">
        <v>7879</v>
      </c>
      <c r="AF218" s="22" t="s">
        <v>7880</v>
      </c>
      <c r="AG218" s="22" t="s">
        <v>7806</v>
      </c>
      <c r="AH218" s="22" t="s">
        <v>7789</v>
      </c>
      <c r="AI218" s="22" t="s">
        <v>7789</v>
      </c>
      <c r="AJ218" s="22" t="s">
        <v>7881</v>
      </c>
      <c r="AK218" s="22" t="s">
        <v>7808</v>
      </c>
      <c r="AL218" s="22" t="s">
        <v>7809</v>
      </c>
      <c r="AM218" s="22" t="s">
        <v>7810</v>
      </c>
      <c r="AN218" s="22" t="s">
        <v>7811</v>
      </c>
      <c r="AO218" s="22" t="s">
        <v>7847</v>
      </c>
      <c r="AP218" s="22">
        <v>1.871859587E9</v>
      </c>
      <c r="AQ218" s="22" t="s">
        <v>7813</v>
      </c>
      <c r="AS218" s="22" t="s">
        <v>9522</v>
      </c>
      <c r="AU218" s="22" t="s">
        <v>7813</v>
      </c>
      <c r="AW218" s="22" t="s">
        <v>7813</v>
      </c>
      <c r="AY218" s="22" t="s">
        <v>7813</v>
      </c>
      <c r="BA218" s="22" t="s">
        <v>7858</v>
      </c>
      <c r="BB218" s="22" t="s">
        <v>7882</v>
      </c>
      <c r="BC218" s="22" t="s">
        <v>7883</v>
      </c>
      <c r="BD218" s="22">
        <v>5.06227262E8</v>
      </c>
      <c r="BG218" s="22" t="s">
        <v>7810</v>
      </c>
    </row>
    <row r="219">
      <c r="A219" s="91">
        <v>44621.0</v>
      </c>
      <c r="B219" s="92">
        <v>0.4166666666666667</v>
      </c>
      <c r="C219" s="22" t="s">
        <v>7789</v>
      </c>
      <c r="G219" s="22">
        <v>226860.0</v>
      </c>
      <c r="I219" s="22" t="s">
        <v>9523</v>
      </c>
      <c r="J219" s="22" t="s">
        <v>9521</v>
      </c>
      <c r="L219" s="22">
        <v>1.0</v>
      </c>
      <c r="M219" s="22">
        <v>1.0</v>
      </c>
      <c r="N219" s="22" t="s">
        <v>8146</v>
      </c>
      <c r="O219" s="22" t="s">
        <v>7827</v>
      </c>
      <c r="P219" s="22" t="s">
        <v>8147</v>
      </c>
      <c r="R219" s="22">
        <v>12968.0</v>
      </c>
      <c r="S219" s="91">
        <v>17573.0</v>
      </c>
      <c r="T219" s="22" t="s">
        <v>7797</v>
      </c>
      <c r="U219" s="22" t="s">
        <v>8148</v>
      </c>
      <c r="V219" s="22" t="s">
        <v>8149</v>
      </c>
      <c r="W219" s="22" t="s">
        <v>7799</v>
      </c>
      <c r="X219" s="22" t="s">
        <v>7800</v>
      </c>
      <c r="Y219" s="22" t="s">
        <v>8150</v>
      </c>
      <c r="Z219" s="22" t="s">
        <v>8151</v>
      </c>
      <c r="AA219" s="22" t="s">
        <v>7823</v>
      </c>
      <c r="AB219" s="22" t="s">
        <v>7804</v>
      </c>
      <c r="AC219" s="22" t="s">
        <v>8152</v>
      </c>
      <c r="AG219" s="22" t="s">
        <v>7806</v>
      </c>
      <c r="AH219" s="22" t="s">
        <v>7789</v>
      </c>
      <c r="AI219" s="22" t="s">
        <v>7789</v>
      </c>
      <c r="AJ219" s="22" t="s">
        <v>7807</v>
      </c>
      <c r="AK219" s="22" t="s">
        <v>7808</v>
      </c>
      <c r="AL219" s="22" t="s">
        <v>7809</v>
      </c>
      <c r="AM219" s="22" t="s">
        <v>7810</v>
      </c>
      <c r="AN219" s="22" t="s">
        <v>7811</v>
      </c>
      <c r="AO219" s="22" t="s">
        <v>7847</v>
      </c>
      <c r="AP219" s="22">
        <v>1.871859587E9</v>
      </c>
      <c r="AQ219" s="22" t="s">
        <v>7813</v>
      </c>
      <c r="AS219" s="22" t="s">
        <v>9522</v>
      </c>
      <c r="AU219" s="22" t="s">
        <v>7813</v>
      </c>
      <c r="AW219" s="22" t="s">
        <v>7813</v>
      </c>
      <c r="AY219" s="22" t="s">
        <v>7813</v>
      </c>
      <c r="BA219" s="22" t="s">
        <v>7914</v>
      </c>
      <c r="BB219" s="22">
        <v>1.14105832E8</v>
      </c>
      <c r="BC219" s="22" t="s">
        <v>7883</v>
      </c>
      <c r="BD219" s="22">
        <v>5.1148809E8</v>
      </c>
      <c r="BG219" s="22" t="s">
        <v>7810</v>
      </c>
    </row>
    <row r="220">
      <c r="A220" s="91">
        <v>44621.0</v>
      </c>
      <c r="B220" s="92">
        <v>0.4166666666666667</v>
      </c>
      <c r="C220" s="22" t="s">
        <v>7789</v>
      </c>
      <c r="G220" s="22">
        <v>226949.0</v>
      </c>
      <c r="I220" s="22" t="s">
        <v>9519</v>
      </c>
      <c r="J220" s="22" t="s">
        <v>9517</v>
      </c>
      <c r="L220" s="22">
        <v>1.0</v>
      </c>
      <c r="M220" s="22">
        <v>1.0</v>
      </c>
      <c r="N220" s="22" t="s">
        <v>9149</v>
      </c>
      <c r="O220" s="22" t="s">
        <v>9150</v>
      </c>
      <c r="P220" s="22" t="s">
        <v>9151</v>
      </c>
      <c r="R220" s="22">
        <v>11827.0</v>
      </c>
      <c r="S220" s="91">
        <v>30145.0</v>
      </c>
      <c r="T220" s="22" t="s">
        <v>7797</v>
      </c>
      <c r="U220" s="22" t="s">
        <v>9152</v>
      </c>
      <c r="W220" s="22" t="s">
        <v>7799</v>
      </c>
      <c r="X220" s="22" t="s">
        <v>7800</v>
      </c>
      <c r="Y220" s="22" t="s">
        <v>9153</v>
      </c>
      <c r="Z220" s="22" t="s">
        <v>9154</v>
      </c>
      <c r="AA220" s="22" t="s">
        <v>7803</v>
      </c>
      <c r="AB220" s="22" t="s">
        <v>7804</v>
      </c>
      <c r="AC220" s="22" t="s">
        <v>9155</v>
      </c>
      <c r="AD220" s="22" t="s">
        <v>9155</v>
      </c>
      <c r="AG220" s="22" t="s">
        <v>7806</v>
      </c>
      <c r="AH220" s="22" t="s">
        <v>7789</v>
      </c>
      <c r="AI220" s="22" t="s">
        <v>7789</v>
      </c>
      <c r="AJ220" s="22" t="s">
        <v>7881</v>
      </c>
      <c r="AK220" s="22" t="s">
        <v>7808</v>
      </c>
      <c r="AL220" s="22" t="s">
        <v>7809</v>
      </c>
      <c r="AM220" s="22" t="s">
        <v>7810</v>
      </c>
      <c r="AN220" s="22" t="s">
        <v>7811</v>
      </c>
      <c r="AO220" s="22" t="s">
        <v>7825</v>
      </c>
      <c r="AP220" s="22">
        <v>1.457958902E9</v>
      </c>
      <c r="AQ220" s="22" t="s">
        <v>7813</v>
      </c>
      <c r="AS220" s="22" t="s">
        <v>9518</v>
      </c>
      <c r="AU220" s="22" t="s">
        <v>7813</v>
      </c>
      <c r="AW220" s="22" t="s">
        <v>7813</v>
      </c>
      <c r="AY220" s="22" t="s">
        <v>7813</v>
      </c>
      <c r="BA220" s="22" t="s">
        <v>9156</v>
      </c>
      <c r="BB220" s="22">
        <v>5.219491E8</v>
      </c>
      <c r="BG220" s="22" t="s">
        <v>7810</v>
      </c>
    </row>
    <row r="221">
      <c r="A221" s="91">
        <v>44621.0</v>
      </c>
      <c r="B221" s="92">
        <v>0.4166666666666667</v>
      </c>
      <c r="C221" s="22" t="s">
        <v>7789</v>
      </c>
      <c r="G221" s="22">
        <v>226989.0</v>
      </c>
      <c r="I221" s="22" t="s">
        <v>9516</v>
      </c>
      <c r="J221" s="22" t="s">
        <v>9517</v>
      </c>
      <c r="L221" s="22">
        <v>1.0</v>
      </c>
      <c r="M221" s="22">
        <v>1.0</v>
      </c>
      <c r="N221" s="22" t="s">
        <v>8417</v>
      </c>
      <c r="O221" s="22" t="s">
        <v>8418</v>
      </c>
      <c r="P221" s="22" t="s">
        <v>8419</v>
      </c>
      <c r="R221" s="22">
        <v>11773.0</v>
      </c>
      <c r="S221" s="91">
        <v>32461.0</v>
      </c>
      <c r="T221" s="22" t="s">
        <v>7797</v>
      </c>
      <c r="U221" s="22" t="s">
        <v>8420</v>
      </c>
      <c r="W221" s="22" t="s">
        <v>7799</v>
      </c>
      <c r="X221" s="22" t="s">
        <v>7800</v>
      </c>
      <c r="Y221" s="22" t="s">
        <v>8421</v>
      </c>
      <c r="Z221" s="22" t="s">
        <v>8422</v>
      </c>
      <c r="AA221" s="22" t="s">
        <v>7823</v>
      </c>
      <c r="AB221" s="22" t="s">
        <v>7856</v>
      </c>
      <c r="AC221" s="22" t="s">
        <v>8423</v>
      </c>
      <c r="AD221" s="22" t="s">
        <v>8424</v>
      </c>
      <c r="AG221" s="22" t="s">
        <v>7806</v>
      </c>
      <c r="AH221" s="22" t="s">
        <v>7789</v>
      </c>
      <c r="AI221" s="22" t="s">
        <v>7789</v>
      </c>
      <c r="AJ221" s="22" t="s">
        <v>7881</v>
      </c>
      <c r="AK221" s="22" t="s">
        <v>7808</v>
      </c>
      <c r="AL221" s="22" t="s">
        <v>7809</v>
      </c>
      <c r="AM221" s="22" t="s">
        <v>7810</v>
      </c>
      <c r="AN221" s="22" t="s">
        <v>7811</v>
      </c>
      <c r="AO221" s="22" t="s">
        <v>370</v>
      </c>
      <c r="AP221" s="22">
        <v>1.851670285E9</v>
      </c>
      <c r="AQ221" s="22" t="s">
        <v>7813</v>
      </c>
      <c r="AS221" s="22" t="s">
        <v>9518</v>
      </c>
      <c r="AU221" s="22" t="s">
        <v>7813</v>
      </c>
      <c r="AW221" s="22" t="s">
        <v>7813</v>
      </c>
      <c r="AY221" s="22" t="s">
        <v>7813</v>
      </c>
      <c r="BA221" s="22" t="s">
        <v>6846</v>
      </c>
      <c r="BB221" s="22" t="s">
        <v>8425</v>
      </c>
      <c r="BC221" s="22" t="s">
        <v>7915</v>
      </c>
      <c r="BD221" s="22">
        <v>6.16297807E8</v>
      </c>
      <c r="BG221" s="22" t="s">
        <v>7810</v>
      </c>
    </row>
    <row r="222">
      <c r="A222" s="91">
        <v>44621.0</v>
      </c>
      <c r="B222" s="92">
        <v>0.4270833333333333</v>
      </c>
      <c r="C222" s="22" t="s">
        <v>7789</v>
      </c>
      <c r="G222" s="22">
        <v>226952.0</v>
      </c>
      <c r="I222" s="22" t="s">
        <v>9523</v>
      </c>
      <c r="J222" s="22" t="s">
        <v>9521</v>
      </c>
      <c r="L222" s="22">
        <v>1.0</v>
      </c>
      <c r="M222" s="22">
        <v>1.0</v>
      </c>
      <c r="N222" s="22" t="s">
        <v>9157</v>
      </c>
      <c r="O222" s="22" t="s">
        <v>9158</v>
      </c>
      <c r="P222" s="22" t="s">
        <v>8573</v>
      </c>
      <c r="R222" s="22">
        <v>17462.0</v>
      </c>
      <c r="S222" s="91">
        <v>25331.0</v>
      </c>
      <c r="T222" s="22" t="s">
        <v>7797</v>
      </c>
      <c r="U222" s="22" t="s">
        <v>9159</v>
      </c>
      <c r="W222" s="22" t="s">
        <v>7799</v>
      </c>
      <c r="X222" s="22" t="s">
        <v>7800</v>
      </c>
      <c r="Y222" s="22" t="s">
        <v>9160</v>
      </c>
      <c r="Z222" s="22" t="s">
        <v>9161</v>
      </c>
      <c r="AA222" s="22" t="s">
        <v>7803</v>
      </c>
      <c r="AB222" s="22" t="s">
        <v>7804</v>
      </c>
      <c r="AC222" s="22" t="s">
        <v>9162</v>
      </c>
      <c r="AD222" s="22" t="s">
        <v>9162</v>
      </c>
      <c r="AF222" s="22" t="s">
        <v>9163</v>
      </c>
      <c r="AG222" s="22" t="s">
        <v>7806</v>
      </c>
      <c r="AH222" s="22" t="s">
        <v>7789</v>
      </c>
      <c r="AI222" s="22" t="s">
        <v>7789</v>
      </c>
      <c r="AJ222" s="22" t="s">
        <v>7881</v>
      </c>
      <c r="AK222" s="22" t="s">
        <v>7808</v>
      </c>
      <c r="AL222" s="22" t="s">
        <v>7809</v>
      </c>
      <c r="AM222" s="22" t="s">
        <v>7810</v>
      </c>
      <c r="AN222" s="22" t="s">
        <v>7811</v>
      </c>
      <c r="AO222" s="22" t="s">
        <v>7825</v>
      </c>
      <c r="AP222" s="22">
        <v>1.457958902E9</v>
      </c>
      <c r="AQ222" s="22" t="s">
        <v>7813</v>
      </c>
      <c r="AS222" s="22" t="s">
        <v>9518</v>
      </c>
      <c r="AU222" s="22" t="s">
        <v>7813</v>
      </c>
      <c r="AW222" s="22" t="s">
        <v>7813</v>
      </c>
      <c r="AY222" s="22" t="s">
        <v>7813</v>
      </c>
      <c r="BA222" s="22" t="s">
        <v>7870</v>
      </c>
      <c r="BB222" s="22">
        <v>7.28000936E8</v>
      </c>
      <c r="BG222" s="22" t="s">
        <v>7810</v>
      </c>
    </row>
    <row r="223">
      <c r="A223" s="91">
        <v>44621.0</v>
      </c>
      <c r="B223" s="92">
        <v>0.4270833333333333</v>
      </c>
      <c r="C223" s="22" t="s">
        <v>7789</v>
      </c>
      <c r="G223" s="22">
        <v>226991.0</v>
      </c>
      <c r="I223" s="22" t="s">
        <v>9526</v>
      </c>
      <c r="J223" s="22" t="s">
        <v>9527</v>
      </c>
      <c r="L223" s="22">
        <v>1.0</v>
      </c>
      <c r="M223" s="22">
        <v>1.0</v>
      </c>
      <c r="N223" s="22" t="s">
        <v>9164</v>
      </c>
      <c r="O223" s="22" t="s">
        <v>9165</v>
      </c>
      <c r="P223" s="22" t="s">
        <v>9166</v>
      </c>
      <c r="Q223" s="22" t="s">
        <v>7896</v>
      </c>
      <c r="R223" s="22">
        <v>16219.0</v>
      </c>
      <c r="S223" s="91">
        <v>24090.0</v>
      </c>
      <c r="T223" s="22" t="s">
        <v>7819</v>
      </c>
      <c r="U223" s="22" t="s">
        <v>9167</v>
      </c>
      <c r="W223" s="22" t="s">
        <v>9168</v>
      </c>
      <c r="X223" s="22" t="s">
        <v>7800</v>
      </c>
      <c r="Y223" s="22">
        <v>79838.0</v>
      </c>
      <c r="Z223" s="22" t="s">
        <v>9169</v>
      </c>
      <c r="AA223" s="22" t="s">
        <v>7823</v>
      </c>
      <c r="AB223" s="22" t="s">
        <v>7804</v>
      </c>
      <c r="AC223" s="22" t="s">
        <v>9170</v>
      </c>
      <c r="AG223" s="22" t="s">
        <v>7806</v>
      </c>
      <c r="AH223" s="22" t="s">
        <v>7789</v>
      </c>
      <c r="AI223" s="22" t="s">
        <v>7789</v>
      </c>
      <c r="AJ223" s="22" t="s">
        <v>7881</v>
      </c>
      <c r="AK223" s="22" t="s">
        <v>7808</v>
      </c>
      <c r="AL223" s="22" t="s">
        <v>7809</v>
      </c>
      <c r="AM223" s="22" t="s">
        <v>7810</v>
      </c>
      <c r="AN223" s="22" t="s">
        <v>7811</v>
      </c>
      <c r="AO223" s="22" t="s">
        <v>370</v>
      </c>
      <c r="AP223" s="22">
        <v>1.851670285E9</v>
      </c>
      <c r="AQ223" s="22" t="s">
        <v>7813</v>
      </c>
      <c r="AS223" s="22" t="s">
        <v>9528</v>
      </c>
      <c r="AU223" s="22" t="s">
        <v>7813</v>
      </c>
      <c r="AW223" s="22" t="s">
        <v>7813</v>
      </c>
      <c r="AY223" s="22" t="s">
        <v>7813</v>
      </c>
      <c r="BA223" s="22" t="s">
        <v>8328</v>
      </c>
      <c r="BB223" s="22">
        <v>3.4398413E7</v>
      </c>
      <c r="BC223" s="22" t="s">
        <v>7883</v>
      </c>
      <c r="BD223" s="22">
        <v>5.17440504E8</v>
      </c>
      <c r="BG223" s="22" t="s">
        <v>7810</v>
      </c>
    </row>
    <row r="224">
      <c r="A224" s="91">
        <v>44621.0</v>
      </c>
      <c r="B224" s="92">
        <v>0.4270833333333333</v>
      </c>
      <c r="C224" s="22" t="s">
        <v>7789</v>
      </c>
      <c r="G224" s="22">
        <v>226993.0</v>
      </c>
      <c r="I224" s="22" t="s">
        <v>9516</v>
      </c>
      <c r="J224" s="22" t="s">
        <v>9517</v>
      </c>
      <c r="L224" s="22">
        <v>1.0</v>
      </c>
      <c r="M224" s="22">
        <v>1.0</v>
      </c>
      <c r="N224" s="22" t="s">
        <v>9164</v>
      </c>
      <c r="O224" s="22" t="s">
        <v>9165</v>
      </c>
      <c r="P224" s="22" t="s">
        <v>9166</v>
      </c>
      <c r="Q224" s="22" t="s">
        <v>7896</v>
      </c>
      <c r="R224" s="22">
        <v>16219.0</v>
      </c>
      <c r="S224" s="91">
        <v>24090.0</v>
      </c>
      <c r="T224" s="22" t="s">
        <v>7819</v>
      </c>
      <c r="U224" s="22" t="s">
        <v>9167</v>
      </c>
      <c r="W224" s="22" t="s">
        <v>9168</v>
      </c>
      <c r="X224" s="22" t="s">
        <v>7800</v>
      </c>
      <c r="Y224" s="22">
        <v>79838.0</v>
      </c>
      <c r="Z224" s="22" t="s">
        <v>9169</v>
      </c>
      <c r="AA224" s="22" t="s">
        <v>7823</v>
      </c>
      <c r="AB224" s="22" t="s">
        <v>7804</v>
      </c>
      <c r="AC224" s="22" t="s">
        <v>9170</v>
      </c>
      <c r="AG224" s="22" t="s">
        <v>7806</v>
      </c>
      <c r="AH224" s="22" t="s">
        <v>7789</v>
      </c>
      <c r="AI224" s="22" t="s">
        <v>7789</v>
      </c>
      <c r="AJ224" s="22" t="s">
        <v>7881</v>
      </c>
      <c r="AK224" s="22" t="s">
        <v>7808</v>
      </c>
      <c r="AL224" s="22" t="s">
        <v>7809</v>
      </c>
      <c r="AM224" s="22" t="s">
        <v>7810</v>
      </c>
      <c r="AN224" s="22" t="s">
        <v>7811</v>
      </c>
      <c r="AO224" s="22" t="s">
        <v>370</v>
      </c>
      <c r="AP224" s="22">
        <v>1.851670285E9</v>
      </c>
      <c r="AQ224" s="22" t="s">
        <v>7813</v>
      </c>
      <c r="AS224" s="22" t="s">
        <v>9518</v>
      </c>
      <c r="AU224" s="22" t="s">
        <v>7813</v>
      </c>
      <c r="AW224" s="22" t="s">
        <v>7813</v>
      </c>
      <c r="AY224" s="22" t="s">
        <v>7813</v>
      </c>
      <c r="BA224" s="22" t="s">
        <v>8328</v>
      </c>
      <c r="BB224" s="22">
        <v>3.4398413E7</v>
      </c>
      <c r="BC224" s="22" t="s">
        <v>7883</v>
      </c>
      <c r="BD224" s="22">
        <v>5.17440504E8</v>
      </c>
      <c r="BG224" s="22" t="s">
        <v>7810</v>
      </c>
    </row>
    <row r="225">
      <c r="A225" s="91">
        <v>44621.0</v>
      </c>
      <c r="B225" s="92">
        <v>0.4375</v>
      </c>
      <c r="C225" s="22" t="s">
        <v>7789</v>
      </c>
      <c r="G225" s="22">
        <v>226953.0</v>
      </c>
      <c r="I225" s="22" t="s">
        <v>9516</v>
      </c>
      <c r="J225" s="22" t="s">
        <v>9517</v>
      </c>
      <c r="L225" s="22">
        <v>1.0</v>
      </c>
      <c r="M225" s="22">
        <v>1.0</v>
      </c>
      <c r="N225" s="22" t="s">
        <v>9171</v>
      </c>
      <c r="O225" s="22" t="s">
        <v>8506</v>
      </c>
      <c r="P225" s="22" t="s">
        <v>9172</v>
      </c>
      <c r="Q225" s="22" t="s">
        <v>7864</v>
      </c>
      <c r="R225" s="22">
        <v>9218.0</v>
      </c>
      <c r="S225" s="91">
        <v>25746.0</v>
      </c>
      <c r="T225" s="22" t="s">
        <v>7819</v>
      </c>
      <c r="U225" s="22" t="s">
        <v>9173</v>
      </c>
      <c r="W225" s="22" t="s">
        <v>7799</v>
      </c>
      <c r="X225" s="22" t="s">
        <v>7800</v>
      </c>
      <c r="Y225" s="22" t="s">
        <v>9174</v>
      </c>
      <c r="Z225" s="22" t="s">
        <v>9175</v>
      </c>
      <c r="AA225" s="22" t="s">
        <v>7823</v>
      </c>
      <c r="AB225" s="22" t="s">
        <v>7804</v>
      </c>
      <c r="AC225" s="22" t="s">
        <v>9176</v>
      </c>
      <c r="AG225" s="22" t="s">
        <v>7806</v>
      </c>
      <c r="AH225" s="22" t="s">
        <v>7789</v>
      </c>
      <c r="AI225" s="22" t="s">
        <v>7789</v>
      </c>
      <c r="AJ225" s="22" t="s">
        <v>7881</v>
      </c>
      <c r="AK225" s="22" t="s">
        <v>7808</v>
      </c>
      <c r="AL225" s="22" t="s">
        <v>7809</v>
      </c>
      <c r="AM225" s="22" t="s">
        <v>7810</v>
      </c>
      <c r="AN225" s="22" t="s">
        <v>7811</v>
      </c>
      <c r="AO225" s="22" t="s">
        <v>7825</v>
      </c>
      <c r="AP225" s="22">
        <v>1.457958902E9</v>
      </c>
      <c r="AQ225" s="22" t="s">
        <v>7813</v>
      </c>
      <c r="AS225" s="22" t="s">
        <v>9518</v>
      </c>
      <c r="AU225" s="22" t="s">
        <v>7813</v>
      </c>
      <c r="AW225" s="22" t="s">
        <v>7813</v>
      </c>
      <c r="AY225" s="22" t="s">
        <v>7813</v>
      </c>
      <c r="BA225" s="22" t="s">
        <v>8239</v>
      </c>
      <c r="BB225" s="22" t="s">
        <v>9177</v>
      </c>
      <c r="BG225" s="22" t="s">
        <v>7810</v>
      </c>
    </row>
    <row r="226">
      <c r="A226" s="91">
        <v>44621.0</v>
      </c>
      <c r="B226" s="92">
        <v>0.4375</v>
      </c>
      <c r="C226" s="22" t="s">
        <v>7789</v>
      </c>
      <c r="G226" s="22">
        <v>226954.0</v>
      </c>
      <c r="I226" s="22" t="s">
        <v>9526</v>
      </c>
      <c r="J226" s="22" t="s">
        <v>9527</v>
      </c>
      <c r="L226" s="22">
        <v>1.0</v>
      </c>
      <c r="M226" s="22">
        <v>1.0</v>
      </c>
      <c r="N226" s="22" t="s">
        <v>9171</v>
      </c>
      <c r="O226" s="22" t="s">
        <v>8506</v>
      </c>
      <c r="P226" s="22" t="s">
        <v>9172</v>
      </c>
      <c r="Q226" s="22" t="s">
        <v>7864</v>
      </c>
      <c r="R226" s="22">
        <v>9218.0</v>
      </c>
      <c r="S226" s="91">
        <v>25746.0</v>
      </c>
      <c r="T226" s="22" t="s">
        <v>7819</v>
      </c>
      <c r="U226" s="22" t="s">
        <v>9173</v>
      </c>
      <c r="W226" s="22" t="s">
        <v>7799</v>
      </c>
      <c r="X226" s="22" t="s">
        <v>7800</v>
      </c>
      <c r="Y226" s="22" t="s">
        <v>9174</v>
      </c>
      <c r="Z226" s="22" t="s">
        <v>9175</v>
      </c>
      <c r="AA226" s="22" t="s">
        <v>7823</v>
      </c>
      <c r="AB226" s="22" t="s">
        <v>7804</v>
      </c>
      <c r="AC226" s="22" t="s">
        <v>9176</v>
      </c>
      <c r="AG226" s="22" t="s">
        <v>7806</v>
      </c>
      <c r="AH226" s="22" t="s">
        <v>7789</v>
      </c>
      <c r="AI226" s="22" t="s">
        <v>7789</v>
      </c>
      <c r="AJ226" s="22" t="s">
        <v>7881</v>
      </c>
      <c r="AK226" s="22" t="s">
        <v>7808</v>
      </c>
      <c r="AL226" s="22" t="s">
        <v>7809</v>
      </c>
      <c r="AM226" s="22" t="s">
        <v>7810</v>
      </c>
      <c r="AN226" s="22" t="s">
        <v>7811</v>
      </c>
      <c r="AO226" s="22" t="s">
        <v>7825</v>
      </c>
      <c r="AP226" s="22">
        <v>1.457958902E9</v>
      </c>
      <c r="AQ226" s="22" t="s">
        <v>7813</v>
      </c>
      <c r="AS226" s="22" t="s">
        <v>9528</v>
      </c>
      <c r="AU226" s="22" t="s">
        <v>7813</v>
      </c>
      <c r="AW226" s="22" t="s">
        <v>7813</v>
      </c>
      <c r="AY226" s="22" t="s">
        <v>7813</v>
      </c>
      <c r="BA226" s="22" t="s">
        <v>8239</v>
      </c>
      <c r="BB226" s="22" t="s">
        <v>9177</v>
      </c>
      <c r="BG226" s="22" t="s">
        <v>7810</v>
      </c>
    </row>
    <row r="227">
      <c r="A227" s="91">
        <v>44621.0</v>
      </c>
      <c r="B227" s="92">
        <v>0.4375</v>
      </c>
      <c r="C227" s="22" t="s">
        <v>7789</v>
      </c>
      <c r="G227" s="22">
        <v>226994.0</v>
      </c>
      <c r="I227" s="22" t="s">
        <v>9526</v>
      </c>
      <c r="J227" s="22" t="s">
        <v>9527</v>
      </c>
      <c r="L227" s="22">
        <v>1.0</v>
      </c>
      <c r="M227" s="22">
        <v>1.0</v>
      </c>
      <c r="N227" s="22" t="s">
        <v>8426</v>
      </c>
      <c r="O227" s="22" t="s">
        <v>8427</v>
      </c>
      <c r="P227" s="22" t="s">
        <v>8399</v>
      </c>
      <c r="R227" s="22">
        <v>15641.0</v>
      </c>
      <c r="S227" s="91">
        <v>14095.0</v>
      </c>
      <c r="T227" s="22" t="s">
        <v>7819</v>
      </c>
      <c r="U227" s="22" t="s">
        <v>8428</v>
      </c>
      <c r="W227" s="22" t="s">
        <v>7799</v>
      </c>
      <c r="X227" s="22" t="s">
        <v>7800</v>
      </c>
      <c r="Y227" s="22" t="s">
        <v>8429</v>
      </c>
      <c r="Z227" s="22" t="s">
        <v>8430</v>
      </c>
      <c r="AA227" s="22" t="s">
        <v>7823</v>
      </c>
      <c r="AB227" s="22" t="s">
        <v>7856</v>
      </c>
      <c r="AC227" s="22" t="s">
        <v>8431</v>
      </c>
      <c r="AD227" s="22" t="s">
        <v>8431</v>
      </c>
      <c r="AF227" s="22" t="s">
        <v>8432</v>
      </c>
      <c r="AG227" s="22" t="s">
        <v>7806</v>
      </c>
      <c r="AH227" s="22" t="s">
        <v>7789</v>
      </c>
      <c r="AI227" s="22" t="s">
        <v>7789</v>
      </c>
      <c r="AJ227" s="22" t="s">
        <v>7807</v>
      </c>
      <c r="AK227" s="22" t="s">
        <v>7808</v>
      </c>
      <c r="AL227" s="22" t="s">
        <v>7809</v>
      </c>
      <c r="AM227" s="22" t="s">
        <v>7810</v>
      </c>
      <c r="AN227" s="22" t="s">
        <v>7811</v>
      </c>
      <c r="AO227" s="22" t="s">
        <v>370</v>
      </c>
      <c r="AP227" s="22">
        <v>1.851670285E9</v>
      </c>
      <c r="AQ227" s="22" t="s">
        <v>7813</v>
      </c>
      <c r="AS227" s="22" t="s">
        <v>9528</v>
      </c>
      <c r="AU227" s="22" t="s">
        <v>7813</v>
      </c>
      <c r="AW227" s="22" t="s">
        <v>7813</v>
      </c>
      <c r="AY227" s="22" t="s">
        <v>7813</v>
      </c>
      <c r="BA227" s="22" t="s">
        <v>8161</v>
      </c>
      <c r="BB227" s="22" t="s">
        <v>8433</v>
      </c>
      <c r="BG227" s="22" t="s">
        <v>7810</v>
      </c>
    </row>
    <row r="228">
      <c r="A228" s="91">
        <v>44621.0</v>
      </c>
      <c r="B228" s="92">
        <v>0.4479166666666667</v>
      </c>
      <c r="C228" s="22" t="s">
        <v>7789</v>
      </c>
      <c r="G228" s="22">
        <v>226867.0</v>
      </c>
      <c r="I228" s="22" t="s">
        <v>9525</v>
      </c>
      <c r="J228" s="22" t="s">
        <v>9517</v>
      </c>
      <c r="L228" s="22">
        <v>1.0</v>
      </c>
      <c r="M228" s="22">
        <v>1.0</v>
      </c>
      <c r="N228" s="22" t="s">
        <v>9330</v>
      </c>
      <c r="O228" s="22" t="s">
        <v>9331</v>
      </c>
      <c r="P228" s="22" t="s">
        <v>9332</v>
      </c>
      <c r="Q228" s="22" t="s">
        <v>8031</v>
      </c>
      <c r="R228" s="22">
        <v>18218.0</v>
      </c>
      <c r="S228" s="91">
        <v>23925.0</v>
      </c>
      <c r="T228" s="22" t="s">
        <v>7797</v>
      </c>
      <c r="U228" s="22" t="s">
        <v>9333</v>
      </c>
      <c r="W228" s="22" t="s">
        <v>7799</v>
      </c>
      <c r="X228" s="22" t="s">
        <v>7800</v>
      </c>
      <c r="Y228" s="22" t="s">
        <v>9334</v>
      </c>
      <c r="Z228" s="22" t="s">
        <v>9335</v>
      </c>
      <c r="AA228" s="22" t="s">
        <v>7823</v>
      </c>
      <c r="AB228" s="22" t="s">
        <v>7804</v>
      </c>
      <c r="AC228" s="22" t="s">
        <v>9336</v>
      </c>
      <c r="AD228" s="22" t="s">
        <v>9336</v>
      </c>
      <c r="AF228" s="22" t="s">
        <v>9337</v>
      </c>
      <c r="AG228" s="22" t="s">
        <v>7806</v>
      </c>
      <c r="AH228" s="22" t="s">
        <v>7789</v>
      </c>
      <c r="AI228" s="22" t="s">
        <v>7789</v>
      </c>
      <c r="AJ228" s="22" t="s">
        <v>7881</v>
      </c>
      <c r="AK228" s="22" t="s">
        <v>7808</v>
      </c>
      <c r="AL228" s="22" t="s">
        <v>7809</v>
      </c>
      <c r="AM228" s="22" t="s">
        <v>7810</v>
      </c>
      <c r="AN228" s="22" t="s">
        <v>7811</v>
      </c>
      <c r="AO228" s="22" t="s">
        <v>7847</v>
      </c>
      <c r="AP228" s="22">
        <v>1.871859587E9</v>
      </c>
      <c r="AQ228" s="22" t="s">
        <v>7813</v>
      </c>
      <c r="AS228" s="22" t="s">
        <v>9522</v>
      </c>
      <c r="AU228" s="22" t="s">
        <v>7813</v>
      </c>
      <c r="AW228" s="22" t="s">
        <v>7813</v>
      </c>
      <c r="AY228" s="22" t="s">
        <v>7813</v>
      </c>
      <c r="BA228" s="22" t="s">
        <v>8206</v>
      </c>
      <c r="BB228" s="22" t="s">
        <v>9338</v>
      </c>
      <c r="BG228" s="22" t="s">
        <v>7810</v>
      </c>
    </row>
    <row r="229">
      <c r="A229" s="91">
        <v>44621.0</v>
      </c>
      <c r="B229" s="92">
        <v>0.4479166666666667</v>
      </c>
      <c r="C229" s="22" t="s">
        <v>7789</v>
      </c>
      <c r="G229" s="22">
        <v>226868.0</v>
      </c>
      <c r="I229" s="22" t="s">
        <v>9516</v>
      </c>
      <c r="J229" s="22" t="s">
        <v>9517</v>
      </c>
      <c r="L229" s="22">
        <v>1.0</v>
      </c>
      <c r="M229" s="22">
        <v>1.0</v>
      </c>
      <c r="N229" s="22" t="s">
        <v>7893</v>
      </c>
      <c r="O229" s="22" t="s">
        <v>7894</v>
      </c>
      <c r="P229" s="22" t="s">
        <v>7895</v>
      </c>
      <c r="Q229" s="22" t="s">
        <v>7896</v>
      </c>
      <c r="R229" s="22">
        <v>17166.0</v>
      </c>
      <c r="S229" s="91">
        <v>23624.0</v>
      </c>
      <c r="T229" s="22" t="s">
        <v>7819</v>
      </c>
      <c r="U229" s="22" t="s">
        <v>7897</v>
      </c>
      <c r="V229" s="22" t="s">
        <v>7898</v>
      </c>
      <c r="W229" s="22" t="s">
        <v>7899</v>
      </c>
      <c r="X229" s="22" t="s">
        <v>7800</v>
      </c>
      <c r="Y229" s="22" t="s">
        <v>7900</v>
      </c>
      <c r="Z229" s="22" t="s">
        <v>7901</v>
      </c>
      <c r="AA229" s="22" t="s">
        <v>7803</v>
      </c>
      <c r="AB229" s="22" t="s">
        <v>7804</v>
      </c>
      <c r="AC229" s="22" t="s">
        <v>7902</v>
      </c>
      <c r="AD229" s="22" t="s">
        <v>7903</v>
      </c>
      <c r="AG229" s="22" t="s">
        <v>7806</v>
      </c>
      <c r="AH229" s="22" t="s">
        <v>7789</v>
      </c>
      <c r="AI229" s="22" t="s">
        <v>7789</v>
      </c>
      <c r="AJ229" s="22" t="s">
        <v>7881</v>
      </c>
      <c r="AK229" s="22" t="s">
        <v>7808</v>
      </c>
      <c r="AL229" s="22" t="s">
        <v>7809</v>
      </c>
      <c r="AM229" s="22" t="s">
        <v>7810</v>
      </c>
      <c r="AN229" s="22" t="s">
        <v>7811</v>
      </c>
      <c r="AO229" s="22" t="s">
        <v>7847</v>
      </c>
      <c r="AP229" s="22">
        <v>1.871859587E9</v>
      </c>
      <c r="AQ229" s="22" t="s">
        <v>7813</v>
      </c>
      <c r="AS229" s="22" t="s">
        <v>9522</v>
      </c>
      <c r="AU229" s="22" t="s">
        <v>7813</v>
      </c>
      <c r="AW229" s="22" t="s">
        <v>7813</v>
      </c>
      <c r="AY229" s="22" t="s">
        <v>7813</v>
      </c>
      <c r="BA229" s="22" t="s">
        <v>7904</v>
      </c>
      <c r="BB229" s="22">
        <v>2.230445458E9</v>
      </c>
      <c r="BG229" s="22" t="s">
        <v>7810</v>
      </c>
    </row>
    <row r="230">
      <c r="A230" s="91">
        <v>44621.0</v>
      </c>
      <c r="B230" s="92">
        <v>0.4479166666666667</v>
      </c>
      <c r="C230" s="22" t="s">
        <v>7789</v>
      </c>
      <c r="G230" s="22">
        <v>226997.0</v>
      </c>
      <c r="I230" s="22" t="s">
        <v>9519</v>
      </c>
      <c r="J230" s="22" t="s">
        <v>9517</v>
      </c>
      <c r="L230" s="22">
        <v>1.0</v>
      </c>
      <c r="M230" s="22">
        <v>1.0</v>
      </c>
      <c r="N230" s="22" t="s">
        <v>8434</v>
      </c>
      <c r="O230" s="22" t="s">
        <v>8435</v>
      </c>
      <c r="P230" s="22" t="s">
        <v>8436</v>
      </c>
      <c r="R230" s="22">
        <v>11131.0</v>
      </c>
      <c r="S230" s="91">
        <v>16644.0</v>
      </c>
      <c r="T230" s="22" t="s">
        <v>7819</v>
      </c>
      <c r="U230" s="22" t="s">
        <v>8437</v>
      </c>
      <c r="W230" s="22" t="s">
        <v>7799</v>
      </c>
      <c r="X230" s="22" t="s">
        <v>7800</v>
      </c>
      <c r="Y230" s="22" t="s">
        <v>8438</v>
      </c>
      <c r="Z230" s="22" t="s">
        <v>8439</v>
      </c>
      <c r="AA230" s="22" t="s">
        <v>7956</v>
      </c>
      <c r="AB230" s="22" t="s">
        <v>7856</v>
      </c>
      <c r="AC230" s="22" t="s">
        <v>8440</v>
      </c>
      <c r="AD230" s="22" t="s">
        <v>8441</v>
      </c>
      <c r="AG230" s="22" t="s">
        <v>7806</v>
      </c>
      <c r="AH230" s="22" t="s">
        <v>7789</v>
      </c>
      <c r="AI230" s="22" t="s">
        <v>7789</v>
      </c>
      <c r="AJ230" s="22" t="s">
        <v>7807</v>
      </c>
      <c r="AK230" s="22" t="s">
        <v>7808</v>
      </c>
      <c r="AL230" s="22" t="s">
        <v>7809</v>
      </c>
      <c r="AM230" s="22" t="s">
        <v>7810</v>
      </c>
      <c r="AN230" s="22" t="s">
        <v>7811</v>
      </c>
      <c r="AO230" s="22" t="s">
        <v>370</v>
      </c>
      <c r="AP230" s="22">
        <v>1.851670285E9</v>
      </c>
      <c r="AQ230" s="22" t="s">
        <v>7813</v>
      </c>
      <c r="AS230" s="22" t="s">
        <v>9518</v>
      </c>
      <c r="AU230" s="22" t="s">
        <v>7813</v>
      </c>
      <c r="AW230" s="22" t="s">
        <v>7813</v>
      </c>
      <c r="AY230" s="22" t="s">
        <v>7813</v>
      </c>
      <c r="BA230" s="22" t="s">
        <v>7836</v>
      </c>
      <c r="BB230" s="22" t="s">
        <v>8442</v>
      </c>
      <c r="BC230" s="22" t="s">
        <v>8443</v>
      </c>
      <c r="BD230" s="22" t="s">
        <v>8444</v>
      </c>
      <c r="BG230" s="22" t="s">
        <v>7810</v>
      </c>
    </row>
    <row r="231">
      <c r="A231" s="91">
        <v>44621.0</v>
      </c>
      <c r="B231" s="92">
        <v>0.4583333333333333</v>
      </c>
      <c r="C231" s="22" t="s">
        <v>7789</v>
      </c>
      <c r="G231" s="22">
        <v>226869.0</v>
      </c>
      <c r="I231" s="22" t="s">
        <v>9516</v>
      </c>
      <c r="J231" s="22" t="s">
        <v>9517</v>
      </c>
      <c r="L231" s="22">
        <v>1.0</v>
      </c>
      <c r="M231" s="22">
        <v>1.0</v>
      </c>
      <c r="N231" s="22" t="s">
        <v>8767</v>
      </c>
      <c r="O231" s="22" t="s">
        <v>8768</v>
      </c>
      <c r="P231" s="22" t="s">
        <v>8769</v>
      </c>
      <c r="Q231" s="22" t="s">
        <v>8031</v>
      </c>
      <c r="R231" s="22">
        <v>16373.0</v>
      </c>
      <c r="S231" s="91">
        <v>20996.0</v>
      </c>
      <c r="T231" s="22" t="s">
        <v>7819</v>
      </c>
      <c r="U231" s="22" t="s">
        <v>8770</v>
      </c>
      <c r="V231" s="22" t="s">
        <v>8771</v>
      </c>
      <c r="W231" s="22" t="s">
        <v>7799</v>
      </c>
      <c r="X231" s="22" t="s">
        <v>7800</v>
      </c>
      <c r="Y231" s="22" t="s">
        <v>8772</v>
      </c>
      <c r="Z231" s="22" t="s">
        <v>8773</v>
      </c>
      <c r="AA231" s="22" t="s">
        <v>7823</v>
      </c>
      <c r="AB231" s="22" t="s">
        <v>7804</v>
      </c>
      <c r="AC231" s="22" t="s">
        <v>8774</v>
      </c>
      <c r="AD231" s="22" t="s">
        <v>8774</v>
      </c>
      <c r="AG231" s="22" t="s">
        <v>7806</v>
      </c>
      <c r="AH231" s="22" t="s">
        <v>7789</v>
      </c>
      <c r="AI231" s="22" t="s">
        <v>7789</v>
      </c>
      <c r="AJ231" s="22" t="s">
        <v>7881</v>
      </c>
      <c r="AK231" s="22" t="s">
        <v>7808</v>
      </c>
      <c r="AL231" s="22" t="s">
        <v>7809</v>
      </c>
      <c r="AM231" s="22" t="s">
        <v>7810</v>
      </c>
      <c r="AN231" s="22" t="s">
        <v>7811</v>
      </c>
      <c r="AO231" s="22" t="s">
        <v>7847</v>
      </c>
      <c r="AP231" s="22">
        <v>1.871859587E9</v>
      </c>
      <c r="AQ231" s="22" t="s">
        <v>7813</v>
      </c>
      <c r="AS231" s="22" t="s">
        <v>9522</v>
      </c>
      <c r="AU231" s="22" t="s">
        <v>7813</v>
      </c>
      <c r="AW231" s="22" t="s">
        <v>7813</v>
      </c>
      <c r="AY231" s="22" t="s">
        <v>7813</v>
      </c>
      <c r="BA231" s="22" t="s">
        <v>8328</v>
      </c>
      <c r="BB231" s="22">
        <v>1.9504552E7</v>
      </c>
      <c r="BC231" s="22" t="s">
        <v>7883</v>
      </c>
      <c r="BD231" s="22">
        <v>6.14235021E8</v>
      </c>
      <c r="BG231" s="22" t="s">
        <v>7810</v>
      </c>
    </row>
    <row r="232">
      <c r="A232" s="91">
        <v>44621.0</v>
      </c>
      <c r="B232" s="92">
        <v>0.4583333333333333</v>
      </c>
      <c r="C232" s="22" t="s">
        <v>7789</v>
      </c>
      <c r="G232" s="22">
        <v>226999.0</v>
      </c>
      <c r="I232" s="22" t="s">
        <v>9526</v>
      </c>
      <c r="J232" s="22" t="s">
        <v>9527</v>
      </c>
      <c r="L232" s="22">
        <v>1.0</v>
      </c>
      <c r="M232" s="22">
        <v>1.0</v>
      </c>
      <c r="N232" s="22" t="s">
        <v>8451</v>
      </c>
      <c r="O232" s="22" t="s">
        <v>8452</v>
      </c>
      <c r="P232" s="22" t="s">
        <v>8453</v>
      </c>
      <c r="R232" s="22">
        <v>12697.0</v>
      </c>
      <c r="S232" s="91">
        <v>30536.0</v>
      </c>
      <c r="T232" s="22" t="s">
        <v>7819</v>
      </c>
      <c r="U232" s="22" t="s">
        <v>8454</v>
      </c>
      <c r="W232" s="22" t="s">
        <v>7954</v>
      </c>
      <c r="X232" s="22" t="s">
        <v>7800</v>
      </c>
      <c r="Y232" s="22">
        <v>79925.0</v>
      </c>
      <c r="Z232" s="22" t="s">
        <v>8455</v>
      </c>
      <c r="AA232" s="22" t="s">
        <v>7803</v>
      </c>
      <c r="AB232" s="22" t="s">
        <v>7804</v>
      </c>
      <c r="AC232" s="22" t="s">
        <v>8456</v>
      </c>
      <c r="AG232" s="22" t="s">
        <v>7806</v>
      </c>
      <c r="AH232" s="22" t="s">
        <v>7789</v>
      </c>
      <c r="AI232" s="22" t="s">
        <v>7789</v>
      </c>
      <c r="AJ232" s="22" t="s">
        <v>7881</v>
      </c>
      <c r="AK232" s="22" t="s">
        <v>7808</v>
      </c>
      <c r="AL232" s="22" t="s">
        <v>7809</v>
      </c>
      <c r="AM232" s="22" t="s">
        <v>7810</v>
      </c>
      <c r="AN232" s="22" t="s">
        <v>7811</v>
      </c>
      <c r="AO232" s="22" t="s">
        <v>370</v>
      </c>
      <c r="AP232" s="22">
        <v>1.851670285E9</v>
      </c>
      <c r="AQ232" s="22" t="s">
        <v>7813</v>
      </c>
      <c r="AS232" s="22" t="s">
        <v>9528</v>
      </c>
      <c r="AU232" s="22" t="s">
        <v>7813</v>
      </c>
      <c r="AW232" s="22" t="s">
        <v>7813</v>
      </c>
      <c r="AY232" s="22" t="s">
        <v>7813</v>
      </c>
      <c r="BA232" s="22" t="s">
        <v>8258</v>
      </c>
      <c r="BB232" s="22">
        <v>7.2822882E8</v>
      </c>
      <c r="BC232" s="22" t="s">
        <v>7883</v>
      </c>
      <c r="BD232" s="22">
        <v>7.08052175E8</v>
      </c>
      <c r="BG232" s="22" t="s">
        <v>7810</v>
      </c>
    </row>
    <row r="233">
      <c r="A233" s="91">
        <v>44621.0</v>
      </c>
      <c r="B233" s="92">
        <v>0.4583333333333333</v>
      </c>
      <c r="C233" s="22" t="s">
        <v>7789</v>
      </c>
      <c r="G233" s="22">
        <v>227002.0</v>
      </c>
      <c r="I233" s="22" t="s">
        <v>9519</v>
      </c>
      <c r="J233" s="22" t="s">
        <v>9517</v>
      </c>
      <c r="L233" s="22">
        <v>1.0</v>
      </c>
      <c r="M233" s="22">
        <v>1.0</v>
      </c>
      <c r="N233" s="22" t="s">
        <v>8451</v>
      </c>
      <c r="O233" s="22" t="s">
        <v>8452</v>
      </c>
      <c r="P233" s="22" t="s">
        <v>8453</v>
      </c>
      <c r="R233" s="22">
        <v>12697.0</v>
      </c>
      <c r="S233" s="91">
        <v>30536.0</v>
      </c>
      <c r="T233" s="22" t="s">
        <v>7819</v>
      </c>
      <c r="U233" s="22" t="s">
        <v>8454</v>
      </c>
      <c r="W233" s="22" t="s">
        <v>7954</v>
      </c>
      <c r="X233" s="22" t="s">
        <v>7800</v>
      </c>
      <c r="Y233" s="22">
        <v>79925.0</v>
      </c>
      <c r="Z233" s="22" t="s">
        <v>8455</v>
      </c>
      <c r="AA233" s="22" t="s">
        <v>7803</v>
      </c>
      <c r="AB233" s="22" t="s">
        <v>7804</v>
      </c>
      <c r="AC233" s="22" t="s">
        <v>8456</v>
      </c>
      <c r="AG233" s="22" t="s">
        <v>7806</v>
      </c>
      <c r="AH233" s="22" t="s">
        <v>7789</v>
      </c>
      <c r="AI233" s="22" t="s">
        <v>7789</v>
      </c>
      <c r="AJ233" s="22" t="s">
        <v>7881</v>
      </c>
      <c r="AK233" s="22" t="s">
        <v>7808</v>
      </c>
      <c r="AL233" s="22" t="s">
        <v>7809</v>
      </c>
      <c r="AM233" s="22" t="s">
        <v>7810</v>
      </c>
      <c r="AN233" s="22" t="s">
        <v>7811</v>
      </c>
      <c r="AO233" s="22" t="s">
        <v>370</v>
      </c>
      <c r="AP233" s="22">
        <v>1.851670285E9</v>
      </c>
      <c r="AQ233" s="22" t="s">
        <v>7813</v>
      </c>
      <c r="AS233" s="22" t="s">
        <v>9518</v>
      </c>
      <c r="AU233" s="22" t="s">
        <v>7813</v>
      </c>
      <c r="AW233" s="22" t="s">
        <v>7813</v>
      </c>
      <c r="AY233" s="22" t="s">
        <v>7813</v>
      </c>
      <c r="BA233" s="22" t="s">
        <v>8258</v>
      </c>
      <c r="BB233" s="22">
        <v>7.2822882E8</v>
      </c>
      <c r="BC233" s="22" t="s">
        <v>7883</v>
      </c>
      <c r="BD233" s="22">
        <v>7.08052175E8</v>
      </c>
      <c r="BG233" s="22" t="s">
        <v>7810</v>
      </c>
    </row>
    <row r="234">
      <c r="A234" s="91">
        <v>44621.0</v>
      </c>
      <c r="B234" s="92">
        <v>0.4583333333333333</v>
      </c>
      <c r="C234" s="22" t="s">
        <v>7789</v>
      </c>
      <c r="G234" s="22">
        <v>227010.0</v>
      </c>
      <c r="I234" s="22" t="s">
        <v>9529</v>
      </c>
      <c r="J234" s="22" t="s">
        <v>9521</v>
      </c>
      <c r="L234" s="22">
        <v>1.0</v>
      </c>
      <c r="M234" s="22">
        <v>1.0</v>
      </c>
      <c r="N234" s="22" t="s">
        <v>8153</v>
      </c>
      <c r="O234" s="22" t="s">
        <v>8154</v>
      </c>
      <c r="P234" s="22" t="s">
        <v>8155</v>
      </c>
      <c r="R234" s="22">
        <v>12751.0</v>
      </c>
      <c r="S234" s="91">
        <v>12528.0</v>
      </c>
      <c r="T234" s="22" t="s">
        <v>7797</v>
      </c>
      <c r="U234" s="22" t="s">
        <v>8156</v>
      </c>
      <c r="W234" s="22" t="s">
        <v>7799</v>
      </c>
      <c r="X234" s="22" t="s">
        <v>7800</v>
      </c>
      <c r="Y234" s="22" t="s">
        <v>8157</v>
      </c>
      <c r="Z234" s="22" t="s">
        <v>8158</v>
      </c>
      <c r="AA234" s="22" t="s">
        <v>7823</v>
      </c>
      <c r="AB234" s="22" t="s">
        <v>7804</v>
      </c>
      <c r="AC234" s="22" t="s">
        <v>8159</v>
      </c>
      <c r="AD234" s="22" t="s">
        <v>8160</v>
      </c>
      <c r="AG234" s="22" t="s">
        <v>7806</v>
      </c>
      <c r="AH234" s="22" t="s">
        <v>7789</v>
      </c>
      <c r="AI234" s="22" t="s">
        <v>7789</v>
      </c>
      <c r="AJ234" s="22" t="s">
        <v>7807</v>
      </c>
      <c r="AK234" s="22" t="s">
        <v>7808</v>
      </c>
      <c r="AL234" s="22" t="s">
        <v>7809</v>
      </c>
      <c r="AM234" s="22" t="s">
        <v>7810</v>
      </c>
      <c r="AN234" s="22" t="s">
        <v>7811</v>
      </c>
      <c r="AO234" s="22" t="s">
        <v>370</v>
      </c>
      <c r="AP234" s="22">
        <v>1.851670285E9</v>
      </c>
      <c r="AQ234" s="22" t="s">
        <v>7813</v>
      </c>
      <c r="AS234" s="22" t="s">
        <v>9518</v>
      </c>
      <c r="AU234" s="22" t="s">
        <v>7813</v>
      </c>
      <c r="AW234" s="22" t="s">
        <v>7813</v>
      </c>
      <c r="AY234" s="22" t="s">
        <v>7813</v>
      </c>
      <c r="BA234" s="22" t="s">
        <v>8161</v>
      </c>
      <c r="BB234" s="22" t="s">
        <v>8162</v>
      </c>
      <c r="BG234" s="22" t="s">
        <v>7810</v>
      </c>
    </row>
    <row r="235">
      <c r="A235" s="91">
        <v>44621.0</v>
      </c>
      <c r="B235" s="92">
        <v>0.4791666666666667</v>
      </c>
      <c r="C235" s="22" t="s">
        <v>7789</v>
      </c>
      <c r="G235" s="22">
        <v>227354.0</v>
      </c>
      <c r="I235" s="22" t="s">
        <v>9523</v>
      </c>
      <c r="J235" s="22" t="s">
        <v>9521</v>
      </c>
      <c r="L235" s="22">
        <v>1.0</v>
      </c>
      <c r="M235" s="22">
        <v>1.0</v>
      </c>
      <c r="N235" s="22" t="s">
        <v>8311</v>
      </c>
      <c r="O235" s="22" t="s">
        <v>8312</v>
      </c>
      <c r="P235" s="22" t="s">
        <v>8313</v>
      </c>
      <c r="R235" s="22">
        <v>14510.0</v>
      </c>
      <c r="S235" s="91">
        <v>17174.0</v>
      </c>
      <c r="T235" s="22" t="s">
        <v>7819</v>
      </c>
      <c r="U235" s="22" t="s">
        <v>8314</v>
      </c>
      <c r="W235" s="22" t="s">
        <v>7799</v>
      </c>
      <c r="X235" s="22" t="s">
        <v>7800</v>
      </c>
      <c r="Y235" s="22" t="s">
        <v>8315</v>
      </c>
      <c r="Z235" s="22" t="s">
        <v>8316</v>
      </c>
      <c r="AA235" s="22" t="s">
        <v>7823</v>
      </c>
      <c r="AB235" s="22" t="s">
        <v>7804</v>
      </c>
      <c r="AC235" s="22" t="s">
        <v>8317</v>
      </c>
      <c r="AD235" s="22" t="s">
        <v>8317</v>
      </c>
      <c r="AE235" s="22" t="s">
        <v>8318</v>
      </c>
      <c r="AF235" s="22" t="s">
        <v>8319</v>
      </c>
      <c r="AG235" s="22" t="s">
        <v>7806</v>
      </c>
      <c r="AH235" s="22" t="s">
        <v>7789</v>
      </c>
      <c r="AI235" s="22" t="s">
        <v>7789</v>
      </c>
      <c r="AJ235" s="22" t="s">
        <v>7807</v>
      </c>
      <c r="AK235" s="22" t="s">
        <v>7808</v>
      </c>
      <c r="AL235" s="22" t="s">
        <v>7809</v>
      </c>
      <c r="AM235" s="22" t="s">
        <v>7810</v>
      </c>
      <c r="AN235" s="22" t="s">
        <v>7811</v>
      </c>
      <c r="AO235" s="22" t="s">
        <v>7847</v>
      </c>
      <c r="AP235" s="22">
        <v>1.871859587E9</v>
      </c>
      <c r="AQ235" s="22" t="s">
        <v>7813</v>
      </c>
      <c r="AS235" s="22" t="s">
        <v>9522</v>
      </c>
      <c r="AU235" s="22" t="s">
        <v>7813</v>
      </c>
      <c r="AW235" s="22" t="s">
        <v>7813</v>
      </c>
      <c r="AY235" s="22" t="s">
        <v>7813</v>
      </c>
      <c r="BA235" s="22" t="s">
        <v>7892</v>
      </c>
      <c r="BB235" s="22">
        <v>9.23252891E8</v>
      </c>
      <c r="BG235" s="22" t="s">
        <v>7810</v>
      </c>
    </row>
    <row r="236">
      <c r="A236" s="91">
        <v>44621.0</v>
      </c>
      <c r="B236" s="92">
        <v>0.5416666666666666</v>
      </c>
      <c r="C236" s="22" t="s">
        <v>7789</v>
      </c>
      <c r="G236" s="22">
        <v>226872.0</v>
      </c>
      <c r="I236" s="22" t="s">
        <v>9520</v>
      </c>
      <c r="J236" s="22" t="s">
        <v>9530</v>
      </c>
      <c r="L236" s="22">
        <v>1.0</v>
      </c>
      <c r="M236" s="22">
        <v>1.0</v>
      </c>
      <c r="N236" s="22" t="s">
        <v>8337</v>
      </c>
      <c r="O236" s="22" t="s">
        <v>8338</v>
      </c>
      <c r="P236" s="22" t="s">
        <v>8339</v>
      </c>
      <c r="Q236" s="22" t="s">
        <v>8340</v>
      </c>
      <c r="R236" s="22">
        <v>18169.0</v>
      </c>
      <c r="S236" s="91">
        <v>17364.0</v>
      </c>
      <c r="T236" s="22" t="s">
        <v>7797</v>
      </c>
      <c r="U236" s="22" t="s">
        <v>8341</v>
      </c>
      <c r="W236" s="22" t="s">
        <v>7799</v>
      </c>
      <c r="X236" s="22" t="s">
        <v>7800</v>
      </c>
      <c r="Y236" s="22">
        <v>79903.0</v>
      </c>
      <c r="Z236" s="22" t="s">
        <v>8342</v>
      </c>
      <c r="AA236" s="22" t="s">
        <v>7803</v>
      </c>
      <c r="AB236" s="22" t="s">
        <v>7930</v>
      </c>
      <c r="AC236" s="22" t="s">
        <v>8343</v>
      </c>
      <c r="AD236" s="22" t="s">
        <v>8343</v>
      </c>
      <c r="AG236" s="22" t="s">
        <v>7806</v>
      </c>
      <c r="AH236" s="22" t="s">
        <v>7789</v>
      </c>
      <c r="AI236" s="22" t="s">
        <v>7789</v>
      </c>
      <c r="AJ236" s="22" t="s">
        <v>7807</v>
      </c>
      <c r="AK236" s="22" t="s">
        <v>7808</v>
      </c>
      <c r="AL236" s="22" t="s">
        <v>7809</v>
      </c>
      <c r="AM236" s="22" t="s">
        <v>7810</v>
      </c>
      <c r="AN236" s="22" t="s">
        <v>7811</v>
      </c>
      <c r="AO236" s="22" t="s">
        <v>7847</v>
      </c>
      <c r="AP236" s="22">
        <v>1.871859587E9</v>
      </c>
      <c r="AQ236" s="22" t="s">
        <v>7813</v>
      </c>
      <c r="AS236" s="22" t="s">
        <v>9522</v>
      </c>
      <c r="AU236" s="22" t="s">
        <v>7813</v>
      </c>
      <c r="AW236" s="22" t="s">
        <v>7813</v>
      </c>
      <c r="AY236" s="22" t="s">
        <v>7813</v>
      </c>
      <c r="BA236" s="22" t="s">
        <v>7914</v>
      </c>
      <c r="BB236" s="22">
        <v>1.14035733E8</v>
      </c>
      <c r="BC236" s="22" t="s">
        <v>7883</v>
      </c>
      <c r="BD236" s="22">
        <v>7.00014995E8</v>
      </c>
      <c r="BG236" s="22" t="s">
        <v>7810</v>
      </c>
    </row>
    <row r="237">
      <c r="A237" s="91">
        <v>44621.0</v>
      </c>
      <c r="B237" s="92">
        <v>0.5416666666666666</v>
      </c>
      <c r="C237" s="22" t="s">
        <v>7789</v>
      </c>
      <c r="G237" s="22">
        <v>226874.0</v>
      </c>
      <c r="I237" s="22" t="s">
        <v>9525</v>
      </c>
      <c r="J237" s="22" t="s">
        <v>9517</v>
      </c>
      <c r="L237" s="22">
        <v>1.0</v>
      </c>
      <c r="M237" s="22">
        <v>1.0</v>
      </c>
      <c r="N237" s="22" t="s">
        <v>9439</v>
      </c>
      <c r="O237" s="22" t="s">
        <v>9440</v>
      </c>
      <c r="P237" s="22" t="s">
        <v>9441</v>
      </c>
      <c r="Q237" s="22" t="s">
        <v>7896</v>
      </c>
      <c r="R237" s="22">
        <v>18164.0</v>
      </c>
      <c r="S237" s="91">
        <v>32521.0</v>
      </c>
      <c r="T237" s="22" t="s">
        <v>7819</v>
      </c>
      <c r="U237" s="22" t="s">
        <v>9442</v>
      </c>
      <c r="W237" s="22" t="s">
        <v>9443</v>
      </c>
      <c r="X237" s="22" t="s">
        <v>8916</v>
      </c>
      <c r="Y237" s="22" t="s">
        <v>9444</v>
      </c>
      <c r="Z237" s="22" t="s">
        <v>9445</v>
      </c>
      <c r="AA237" s="22" t="s">
        <v>7823</v>
      </c>
      <c r="AB237" s="22" t="s">
        <v>7856</v>
      </c>
      <c r="AC237" s="22" t="s">
        <v>9446</v>
      </c>
      <c r="AD237" s="22" t="s">
        <v>9446</v>
      </c>
      <c r="AF237" s="22" t="s">
        <v>9447</v>
      </c>
      <c r="AG237" s="22" t="s">
        <v>7806</v>
      </c>
      <c r="AH237" s="22" t="s">
        <v>7789</v>
      </c>
      <c r="AI237" s="22" t="s">
        <v>7789</v>
      </c>
      <c r="AJ237" s="22" t="s">
        <v>7881</v>
      </c>
      <c r="AK237" s="22" t="s">
        <v>7808</v>
      </c>
      <c r="AL237" s="22" t="s">
        <v>7809</v>
      </c>
      <c r="AM237" s="22" t="s">
        <v>7810</v>
      </c>
      <c r="AN237" s="22" t="s">
        <v>7811</v>
      </c>
      <c r="AO237" s="22" t="s">
        <v>7847</v>
      </c>
      <c r="AP237" s="22">
        <v>1.871859587E9</v>
      </c>
      <c r="AQ237" s="22" t="s">
        <v>7813</v>
      </c>
      <c r="AS237" s="22" t="s">
        <v>9522</v>
      </c>
      <c r="AU237" s="22" t="s">
        <v>7813</v>
      </c>
      <c r="AW237" s="22" t="s">
        <v>7813</v>
      </c>
      <c r="AY237" s="22" t="s">
        <v>7813</v>
      </c>
      <c r="BA237" s="22" t="s">
        <v>9186</v>
      </c>
      <c r="BB237" s="22">
        <v>3.521225466E9</v>
      </c>
      <c r="BG237" s="22" t="s">
        <v>7810</v>
      </c>
    </row>
    <row r="238">
      <c r="A238" s="91">
        <v>44621.0</v>
      </c>
      <c r="B238" s="92">
        <v>0.5416666666666666</v>
      </c>
      <c r="C238" s="22" t="s">
        <v>7789</v>
      </c>
      <c r="G238" s="22">
        <v>227014.0</v>
      </c>
      <c r="I238" s="22" t="s">
        <v>9524</v>
      </c>
      <c r="J238" s="22" t="s">
        <v>9521</v>
      </c>
      <c r="L238" s="22">
        <v>1.0</v>
      </c>
      <c r="M238" s="22">
        <v>1.0</v>
      </c>
      <c r="N238" s="22" t="s">
        <v>9195</v>
      </c>
      <c r="O238" s="22" t="s">
        <v>8592</v>
      </c>
      <c r="P238" s="22" t="s">
        <v>9196</v>
      </c>
      <c r="Q238" s="22" t="s">
        <v>8090</v>
      </c>
      <c r="R238" s="22">
        <v>15916.0</v>
      </c>
      <c r="S238" s="91">
        <v>24736.0</v>
      </c>
      <c r="T238" s="22" t="s">
        <v>7797</v>
      </c>
      <c r="U238" s="22" t="s">
        <v>9197</v>
      </c>
      <c r="W238" s="22" t="s">
        <v>7799</v>
      </c>
      <c r="X238" s="22" t="s">
        <v>7800</v>
      </c>
      <c r="Y238" s="22" t="s">
        <v>9198</v>
      </c>
      <c r="Z238" s="22" t="s">
        <v>9199</v>
      </c>
      <c r="AA238" s="22" t="s">
        <v>7823</v>
      </c>
      <c r="AB238" s="22" t="s">
        <v>7856</v>
      </c>
      <c r="AC238" s="22" t="s">
        <v>9200</v>
      </c>
      <c r="AG238" s="22" t="s">
        <v>7806</v>
      </c>
      <c r="AH238" s="22" t="s">
        <v>7789</v>
      </c>
      <c r="AI238" s="22" t="s">
        <v>7789</v>
      </c>
      <c r="AJ238" s="22" t="s">
        <v>7881</v>
      </c>
      <c r="AK238" s="22" t="s">
        <v>7808</v>
      </c>
      <c r="AL238" s="22" t="s">
        <v>7809</v>
      </c>
      <c r="AM238" s="22" t="s">
        <v>7810</v>
      </c>
      <c r="AN238" s="22" t="s">
        <v>7811</v>
      </c>
      <c r="AO238" s="22" t="s">
        <v>370</v>
      </c>
      <c r="AP238" s="22">
        <v>1.851670285E9</v>
      </c>
      <c r="AQ238" s="22" t="s">
        <v>7813</v>
      </c>
      <c r="AS238" s="22" t="s">
        <v>9518</v>
      </c>
      <c r="AU238" s="22" t="s">
        <v>7813</v>
      </c>
      <c r="AW238" s="22" t="s">
        <v>7813</v>
      </c>
      <c r="AY238" s="22" t="s">
        <v>7813</v>
      </c>
      <c r="BA238" s="22" t="s">
        <v>7870</v>
      </c>
      <c r="BB238" s="22">
        <v>5.08986037E8</v>
      </c>
      <c r="BG238" s="22" t="s">
        <v>7810</v>
      </c>
    </row>
    <row r="239">
      <c r="A239" s="91">
        <v>44621.0</v>
      </c>
      <c r="B239" s="92">
        <v>0.5416666666666666</v>
      </c>
      <c r="C239" s="22" t="s">
        <v>7789</v>
      </c>
      <c r="G239" s="22">
        <v>227071.0</v>
      </c>
      <c r="I239" s="22" t="s">
        <v>9524</v>
      </c>
      <c r="J239" s="22" t="s">
        <v>9521</v>
      </c>
      <c r="L239" s="22">
        <v>1.0</v>
      </c>
      <c r="M239" s="22">
        <v>1.0</v>
      </c>
      <c r="N239" s="22" t="s">
        <v>8163</v>
      </c>
      <c r="O239" s="22" t="s">
        <v>8164</v>
      </c>
      <c r="P239" s="22" t="s">
        <v>8165</v>
      </c>
      <c r="R239" s="22">
        <v>15854.0</v>
      </c>
      <c r="S239" s="91">
        <v>23330.0</v>
      </c>
      <c r="T239" s="22" t="s">
        <v>7819</v>
      </c>
      <c r="U239" s="22" t="s">
        <v>8166</v>
      </c>
      <c r="W239" s="22" t="s">
        <v>7799</v>
      </c>
      <c r="X239" s="22" t="s">
        <v>7800</v>
      </c>
      <c r="Y239" s="22" t="s">
        <v>8167</v>
      </c>
      <c r="Z239" s="22" t="s">
        <v>8168</v>
      </c>
      <c r="AA239" s="22" t="s">
        <v>7823</v>
      </c>
      <c r="AB239" s="22" t="s">
        <v>7856</v>
      </c>
      <c r="AC239" s="22" t="s">
        <v>8169</v>
      </c>
      <c r="AD239" s="22" t="s">
        <v>8169</v>
      </c>
      <c r="AF239" s="22" t="s">
        <v>8170</v>
      </c>
      <c r="AG239" s="22" t="s">
        <v>7806</v>
      </c>
      <c r="AH239" s="22" t="s">
        <v>7789</v>
      </c>
      <c r="AI239" s="22" t="s">
        <v>7789</v>
      </c>
      <c r="AJ239" s="22" t="s">
        <v>7881</v>
      </c>
      <c r="AK239" s="22" t="s">
        <v>7808</v>
      </c>
      <c r="AL239" s="22" t="s">
        <v>7809</v>
      </c>
      <c r="AM239" s="22" t="s">
        <v>7810</v>
      </c>
      <c r="AN239" s="22" t="s">
        <v>7811</v>
      </c>
      <c r="AO239" s="22" t="s">
        <v>7825</v>
      </c>
      <c r="AP239" s="22">
        <v>1.457958902E9</v>
      </c>
      <c r="AQ239" s="22" t="s">
        <v>7813</v>
      </c>
      <c r="AS239" s="22" t="s">
        <v>9518</v>
      </c>
      <c r="AU239" s="22" t="s">
        <v>7813</v>
      </c>
      <c r="AW239" s="22" t="s">
        <v>7813</v>
      </c>
      <c r="AY239" s="22" t="s">
        <v>7813</v>
      </c>
      <c r="BA239" s="22" t="s">
        <v>7870</v>
      </c>
      <c r="BB239" s="22">
        <v>5.19880582E8</v>
      </c>
      <c r="BG239" s="22" t="s">
        <v>7810</v>
      </c>
    </row>
    <row r="240">
      <c r="A240" s="91">
        <v>44621.0</v>
      </c>
      <c r="B240" s="92">
        <v>0.5520833333333334</v>
      </c>
      <c r="C240" s="22" t="s">
        <v>7789</v>
      </c>
      <c r="G240" s="22">
        <v>227016.0</v>
      </c>
      <c r="I240" s="22" t="s">
        <v>9516</v>
      </c>
      <c r="J240" s="22" t="s">
        <v>9517</v>
      </c>
      <c r="L240" s="22">
        <v>1.0</v>
      </c>
      <c r="M240" s="22">
        <v>1.0</v>
      </c>
      <c r="N240" s="22" t="s">
        <v>8482</v>
      </c>
      <c r="O240" s="22" t="s">
        <v>8286</v>
      </c>
      <c r="P240" s="22" t="s">
        <v>8121</v>
      </c>
      <c r="R240" s="22">
        <v>14079.0</v>
      </c>
      <c r="S240" s="91">
        <v>18184.0</v>
      </c>
      <c r="T240" s="22" t="s">
        <v>7819</v>
      </c>
      <c r="U240" s="22" t="s">
        <v>8483</v>
      </c>
      <c r="W240" s="22" t="s">
        <v>7799</v>
      </c>
      <c r="X240" s="22" t="s">
        <v>7800</v>
      </c>
      <c r="Y240" s="22" t="s">
        <v>8484</v>
      </c>
      <c r="Z240" s="22" t="s">
        <v>8485</v>
      </c>
      <c r="AA240" s="22" t="s">
        <v>7823</v>
      </c>
      <c r="AB240" s="22" t="s">
        <v>7804</v>
      </c>
      <c r="AC240" s="22" t="s">
        <v>8486</v>
      </c>
      <c r="AD240" s="22" t="s">
        <v>8487</v>
      </c>
      <c r="AG240" s="22" t="s">
        <v>7806</v>
      </c>
      <c r="AH240" s="22" t="s">
        <v>7789</v>
      </c>
      <c r="AI240" s="22" t="s">
        <v>7789</v>
      </c>
      <c r="AJ240" s="22" t="s">
        <v>7807</v>
      </c>
      <c r="AK240" s="22" t="s">
        <v>7808</v>
      </c>
      <c r="AL240" s="22" t="s">
        <v>7809</v>
      </c>
      <c r="AM240" s="22" t="s">
        <v>7810</v>
      </c>
      <c r="AN240" s="22" t="s">
        <v>7811</v>
      </c>
      <c r="AO240" s="22" t="s">
        <v>370</v>
      </c>
      <c r="AP240" s="22">
        <v>1.851670285E9</v>
      </c>
      <c r="AQ240" s="22" t="s">
        <v>7813</v>
      </c>
      <c r="AS240" s="22" t="s">
        <v>9518</v>
      </c>
      <c r="AU240" s="22" t="s">
        <v>7813</v>
      </c>
      <c r="AW240" s="22" t="s">
        <v>7813</v>
      </c>
      <c r="AY240" s="22" t="s">
        <v>7813</v>
      </c>
      <c r="BA240" s="22" t="s">
        <v>8180</v>
      </c>
      <c r="BB240" s="22" t="s">
        <v>8488</v>
      </c>
      <c r="BG240" s="22" t="s">
        <v>7810</v>
      </c>
    </row>
    <row r="241">
      <c r="A241" s="91">
        <v>44621.0</v>
      </c>
      <c r="B241" s="92">
        <v>0.5520833333333334</v>
      </c>
      <c r="C241" s="22" t="s">
        <v>7789</v>
      </c>
      <c r="G241" s="22">
        <v>227126.0</v>
      </c>
      <c r="I241" s="22" t="s">
        <v>9519</v>
      </c>
      <c r="J241" s="22" t="s">
        <v>9517</v>
      </c>
      <c r="L241" s="22">
        <v>1.0</v>
      </c>
      <c r="M241" s="22">
        <v>1.0</v>
      </c>
      <c r="N241" s="22" t="s">
        <v>7941</v>
      </c>
      <c r="O241" s="22" t="s">
        <v>7942</v>
      </c>
      <c r="P241" s="22" t="s">
        <v>7943</v>
      </c>
      <c r="R241" s="22">
        <v>15785.0</v>
      </c>
      <c r="S241" s="91">
        <v>19662.0</v>
      </c>
      <c r="T241" s="22" t="s">
        <v>7819</v>
      </c>
      <c r="U241" s="22" t="s">
        <v>7944</v>
      </c>
      <c r="W241" s="22" t="s">
        <v>7799</v>
      </c>
      <c r="X241" s="22" t="s">
        <v>7800</v>
      </c>
      <c r="Y241" s="22">
        <v>79938.0</v>
      </c>
      <c r="Z241" s="22" t="s">
        <v>7945</v>
      </c>
      <c r="AA241" s="22" t="s">
        <v>7823</v>
      </c>
      <c r="AB241" s="22" t="s">
        <v>7804</v>
      </c>
      <c r="AC241" s="22" t="s">
        <v>7946</v>
      </c>
      <c r="AD241" s="22" t="s">
        <v>7947</v>
      </c>
      <c r="AG241" s="22" t="s">
        <v>7806</v>
      </c>
      <c r="AH241" s="22" t="s">
        <v>7789</v>
      </c>
      <c r="AI241" s="22" t="s">
        <v>7789</v>
      </c>
      <c r="AJ241" s="22" t="s">
        <v>7807</v>
      </c>
      <c r="AK241" s="22" t="s">
        <v>7808</v>
      </c>
      <c r="AL241" s="22" t="s">
        <v>7809</v>
      </c>
      <c r="AM241" s="22" t="s">
        <v>7810</v>
      </c>
      <c r="AN241" s="22" t="s">
        <v>7811</v>
      </c>
      <c r="AO241" s="22" t="s">
        <v>7812</v>
      </c>
      <c r="AP241" s="22">
        <v>1.528383965E9</v>
      </c>
      <c r="AQ241" s="22" t="s">
        <v>7813</v>
      </c>
      <c r="AS241" s="22" t="s">
        <v>9522</v>
      </c>
      <c r="AU241" s="22" t="s">
        <v>7813</v>
      </c>
      <c r="AW241" s="22" t="s">
        <v>7813</v>
      </c>
      <c r="AY241" s="22" t="s">
        <v>7813</v>
      </c>
      <c r="BA241" s="22" t="s">
        <v>7836</v>
      </c>
      <c r="BB241" s="22" t="s">
        <v>7948</v>
      </c>
      <c r="BC241" s="22" t="s">
        <v>6846</v>
      </c>
      <c r="BD241" s="22" t="s">
        <v>7949</v>
      </c>
      <c r="BG241" s="22" t="s">
        <v>7810</v>
      </c>
    </row>
    <row r="242">
      <c r="A242" s="91">
        <v>44621.0</v>
      </c>
      <c r="B242" s="92">
        <v>0.5625</v>
      </c>
      <c r="C242" s="22" t="s">
        <v>7789</v>
      </c>
      <c r="G242" s="22">
        <v>226877.0</v>
      </c>
      <c r="I242" s="22" t="s">
        <v>9525</v>
      </c>
      <c r="J242" s="22" t="s">
        <v>9517</v>
      </c>
      <c r="L242" s="22">
        <v>1.0</v>
      </c>
      <c r="M242" s="22">
        <v>1.0</v>
      </c>
      <c r="N242" s="22" t="s">
        <v>9339</v>
      </c>
      <c r="O242" s="22" t="s">
        <v>9340</v>
      </c>
      <c r="P242" s="22" t="s">
        <v>9341</v>
      </c>
      <c r="R242" s="22">
        <v>13734.0</v>
      </c>
      <c r="S242" s="91">
        <v>26521.0</v>
      </c>
      <c r="T242" s="22" t="s">
        <v>7797</v>
      </c>
      <c r="U242" s="22" t="s">
        <v>9342</v>
      </c>
      <c r="V242" s="22" t="s">
        <v>9343</v>
      </c>
      <c r="W242" s="22" t="s">
        <v>7799</v>
      </c>
      <c r="X242" s="22" t="s">
        <v>7800</v>
      </c>
      <c r="Y242" s="22" t="s">
        <v>9344</v>
      </c>
      <c r="Z242" s="22" t="s">
        <v>9345</v>
      </c>
      <c r="AA242" s="22" t="s">
        <v>7823</v>
      </c>
      <c r="AB242" s="22" t="s">
        <v>7804</v>
      </c>
      <c r="AC242" s="22" t="s">
        <v>9346</v>
      </c>
      <c r="AD242" s="22" t="s">
        <v>9346</v>
      </c>
      <c r="AF242" s="22" t="s">
        <v>9347</v>
      </c>
      <c r="AG242" s="22" t="s">
        <v>7806</v>
      </c>
      <c r="AH242" s="22" t="s">
        <v>7789</v>
      </c>
      <c r="AI242" s="22" t="s">
        <v>7789</v>
      </c>
      <c r="AJ242" s="22" t="s">
        <v>7881</v>
      </c>
      <c r="AK242" s="22" t="s">
        <v>7808</v>
      </c>
      <c r="AL242" s="22" t="s">
        <v>7809</v>
      </c>
      <c r="AM242" s="22" t="s">
        <v>7810</v>
      </c>
      <c r="AN242" s="22" t="s">
        <v>7811</v>
      </c>
      <c r="AO242" s="22" t="s">
        <v>7847</v>
      </c>
      <c r="AP242" s="22">
        <v>1.871859587E9</v>
      </c>
      <c r="AQ242" s="22" t="s">
        <v>7813</v>
      </c>
      <c r="AS242" s="22" t="s">
        <v>9522</v>
      </c>
      <c r="AU242" s="22" t="s">
        <v>7813</v>
      </c>
      <c r="AW242" s="22" t="s">
        <v>7813</v>
      </c>
      <c r="AY242" s="22" t="s">
        <v>7813</v>
      </c>
      <c r="BA242" s="22" t="s">
        <v>9348</v>
      </c>
      <c r="BB242" s="22" t="s">
        <v>9349</v>
      </c>
      <c r="BG242" s="22" t="s">
        <v>7810</v>
      </c>
    </row>
    <row r="243">
      <c r="A243" s="91">
        <v>44621.0</v>
      </c>
      <c r="B243" s="92">
        <v>0.5625</v>
      </c>
      <c r="C243" s="22" t="s">
        <v>7789</v>
      </c>
      <c r="G243" s="22">
        <v>226879.0</v>
      </c>
      <c r="I243" s="22" t="s">
        <v>9525</v>
      </c>
      <c r="J243" s="22" t="s">
        <v>9517</v>
      </c>
      <c r="L243" s="22">
        <v>1.0</v>
      </c>
      <c r="M243" s="22">
        <v>1.0</v>
      </c>
      <c r="N243" s="22" t="s">
        <v>8171</v>
      </c>
      <c r="O243" s="22" t="s">
        <v>8172</v>
      </c>
      <c r="P243" s="22" t="s">
        <v>8173</v>
      </c>
      <c r="Q243" s="22" t="s">
        <v>8174</v>
      </c>
      <c r="R243" s="22">
        <v>18150.0</v>
      </c>
      <c r="S243" s="91">
        <v>32275.0</v>
      </c>
      <c r="T243" s="22" t="s">
        <v>7819</v>
      </c>
      <c r="U243" s="22" t="s">
        <v>8175</v>
      </c>
      <c r="W243" s="22" t="s">
        <v>7799</v>
      </c>
      <c r="X243" s="22" t="s">
        <v>7800</v>
      </c>
      <c r="Y243" s="22" t="s">
        <v>8176</v>
      </c>
      <c r="Z243" s="22" t="s">
        <v>8177</v>
      </c>
      <c r="AA243" s="22" t="s">
        <v>7823</v>
      </c>
      <c r="AB243" s="22" t="s">
        <v>7856</v>
      </c>
      <c r="AC243" s="22" t="s">
        <v>8178</v>
      </c>
      <c r="AD243" s="22" t="s">
        <v>8178</v>
      </c>
      <c r="AF243" s="22" t="s">
        <v>8179</v>
      </c>
      <c r="AG243" s="22" t="s">
        <v>7806</v>
      </c>
      <c r="AH243" s="22" t="s">
        <v>7789</v>
      </c>
      <c r="AI243" s="22" t="s">
        <v>7789</v>
      </c>
      <c r="AJ243" s="22" t="s">
        <v>7881</v>
      </c>
      <c r="AK243" s="22" t="s">
        <v>7808</v>
      </c>
      <c r="AL243" s="22" t="s">
        <v>7809</v>
      </c>
      <c r="AM243" s="22" t="s">
        <v>7810</v>
      </c>
      <c r="AN243" s="22" t="s">
        <v>7811</v>
      </c>
      <c r="AO243" s="22" t="s">
        <v>7847</v>
      </c>
      <c r="AP243" s="22">
        <v>1.871859587E9</v>
      </c>
      <c r="AQ243" s="22" t="s">
        <v>7813</v>
      </c>
      <c r="AS243" s="22" t="s">
        <v>9522</v>
      </c>
      <c r="AU243" s="22" t="s">
        <v>7813</v>
      </c>
      <c r="AW243" s="22" t="s">
        <v>7813</v>
      </c>
      <c r="AY243" s="22" t="s">
        <v>7813</v>
      </c>
      <c r="BA243" s="22" t="s">
        <v>8180</v>
      </c>
      <c r="BB243" s="22" t="s">
        <v>8181</v>
      </c>
      <c r="BG243" s="22" t="s">
        <v>7810</v>
      </c>
    </row>
    <row r="244">
      <c r="A244" s="91">
        <v>44621.0</v>
      </c>
      <c r="B244" s="92">
        <v>0.5625</v>
      </c>
      <c r="C244" s="22" t="s">
        <v>7789</v>
      </c>
      <c r="G244" s="22">
        <v>227018.0</v>
      </c>
      <c r="I244" s="22" t="s">
        <v>9516</v>
      </c>
      <c r="J244" s="22" t="s">
        <v>9517</v>
      </c>
      <c r="L244" s="22">
        <v>1.0</v>
      </c>
      <c r="M244" s="22">
        <v>1.0</v>
      </c>
      <c r="N244" s="22" t="s">
        <v>8498</v>
      </c>
      <c r="O244" s="22" t="s">
        <v>8499</v>
      </c>
      <c r="P244" s="22" t="s">
        <v>8500</v>
      </c>
      <c r="R244" s="22">
        <v>16958.0</v>
      </c>
      <c r="S244" s="91">
        <v>24294.0</v>
      </c>
      <c r="T244" s="22" t="s">
        <v>7819</v>
      </c>
      <c r="U244" s="22" t="s">
        <v>8501</v>
      </c>
      <c r="W244" s="22" t="s">
        <v>7799</v>
      </c>
      <c r="X244" s="22" t="s">
        <v>7800</v>
      </c>
      <c r="Y244" s="22" t="s">
        <v>8502</v>
      </c>
      <c r="Z244" s="22" t="s">
        <v>8503</v>
      </c>
      <c r="AA244" s="22" t="s">
        <v>7803</v>
      </c>
      <c r="AB244" s="22" t="s">
        <v>7804</v>
      </c>
      <c r="AC244" s="22" t="s">
        <v>8504</v>
      </c>
      <c r="AD244" s="22" t="s">
        <v>8504</v>
      </c>
      <c r="AG244" s="22" t="s">
        <v>7806</v>
      </c>
      <c r="AH244" s="22" t="s">
        <v>7789</v>
      </c>
      <c r="AI244" s="22" t="s">
        <v>7789</v>
      </c>
      <c r="AJ244" s="22" t="s">
        <v>7881</v>
      </c>
      <c r="AK244" s="22" t="s">
        <v>7808</v>
      </c>
      <c r="AL244" s="22" t="s">
        <v>7809</v>
      </c>
      <c r="AM244" s="22" t="s">
        <v>7810</v>
      </c>
      <c r="AN244" s="22" t="s">
        <v>7811</v>
      </c>
      <c r="AO244" s="22" t="s">
        <v>370</v>
      </c>
      <c r="AP244" s="22">
        <v>1.851670285E9</v>
      </c>
      <c r="AQ244" s="22" t="s">
        <v>7813</v>
      </c>
      <c r="AS244" s="22" t="s">
        <v>9518</v>
      </c>
      <c r="AU244" s="22" t="s">
        <v>7813</v>
      </c>
      <c r="AW244" s="22" t="s">
        <v>7813</v>
      </c>
      <c r="AY244" s="22" t="s">
        <v>7813</v>
      </c>
      <c r="BA244" s="22" t="s">
        <v>7915</v>
      </c>
      <c r="BB244" s="22">
        <v>7.26801557E8</v>
      </c>
      <c r="BG244" s="22" t="s">
        <v>7810</v>
      </c>
    </row>
    <row r="245">
      <c r="A245" s="91">
        <v>44621.0</v>
      </c>
      <c r="B245" s="92">
        <v>0.5625</v>
      </c>
      <c r="C245" s="22" t="s">
        <v>7789</v>
      </c>
      <c r="G245" s="22">
        <v>227050.0</v>
      </c>
      <c r="I245" s="22" t="s">
        <v>9523</v>
      </c>
      <c r="J245" s="22" t="s">
        <v>9521</v>
      </c>
      <c r="L245" s="22">
        <v>1.0</v>
      </c>
      <c r="M245" s="22">
        <v>1.0</v>
      </c>
      <c r="N245" s="22" t="s">
        <v>9350</v>
      </c>
      <c r="O245" s="22" t="s">
        <v>9351</v>
      </c>
      <c r="P245" s="22" t="s">
        <v>9352</v>
      </c>
      <c r="R245" s="22">
        <v>12315.0</v>
      </c>
      <c r="S245" s="91">
        <v>26801.0</v>
      </c>
      <c r="T245" s="22" t="s">
        <v>7797</v>
      </c>
      <c r="U245" s="22" t="s">
        <v>9353</v>
      </c>
      <c r="V245" s="22" t="s">
        <v>9354</v>
      </c>
      <c r="W245" s="22" t="s">
        <v>7799</v>
      </c>
      <c r="X245" s="22" t="s">
        <v>7800</v>
      </c>
      <c r="Y245" s="22" t="s">
        <v>9355</v>
      </c>
      <c r="Z245" s="22" t="s">
        <v>9356</v>
      </c>
      <c r="AA245" s="22" t="s">
        <v>7823</v>
      </c>
      <c r="AB245" s="22" t="s">
        <v>7804</v>
      </c>
      <c r="AC245" s="22" t="s">
        <v>9357</v>
      </c>
      <c r="AF245" s="22" t="s">
        <v>9358</v>
      </c>
      <c r="AG245" s="22" t="s">
        <v>7806</v>
      </c>
      <c r="AH245" s="22" t="s">
        <v>7789</v>
      </c>
      <c r="AI245" s="22" t="s">
        <v>7789</v>
      </c>
      <c r="AJ245" s="22" t="s">
        <v>7881</v>
      </c>
      <c r="AK245" s="22" t="s">
        <v>7808</v>
      </c>
      <c r="AL245" s="22" t="s">
        <v>7809</v>
      </c>
      <c r="AM245" s="22" t="s">
        <v>7810</v>
      </c>
      <c r="AN245" s="22" t="s">
        <v>7811</v>
      </c>
      <c r="AO245" s="22" t="s">
        <v>370</v>
      </c>
      <c r="AP245" s="22">
        <v>1.851670285E9</v>
      </c>
      <c r="AQ245" s="22" t="s">
        <v>7813</v>
      </c>
      <c r="AS245" s="22" t="s">
        <v>9518</v>
      </c>
      <c r="AU245" s="22" t="s">
        <v>7813</v>
      </c>
      <c r="AW245" s="22" t="s">
        <v>7813</v>
      </c>
      <c r="AY245" s="22" t="s">
        <v>7813</v>
      </c>
      <c r="BA245" s="22" t="s">
        <v>7892</v>
      </c>
      <c r="BB245" s="22">
        <v>9.1206804901E10</v>
      </c>
      <c r="BG245" s="22" t="s">
        <v>7810</v>
      </c>
    </row>
    <row r="246">
      <c r="A246" s="91">
        <v>44621.0</v>
      </c>
      <c r="B246" s="92">
        <v>0.5625</v>
      </c>
      <c r="C246" s="22" t="s">
        <v>7789</v>
      </c>
      <c r="G246" s="22">
        <v>227072.0</v>
      </c>
      <c r="I246" s="22" t="s">
        <v>9519</v>
      </c>
      <c r="J246" s="22" t="s">
        <v>9517</v>
      </c>
      <c r="L246" s="22">
        <v>1.0</v>
      </c>
      <c r="M246" s="22">
        <v>1.0</v>
      </c>
      <c r="N246" s="22" t="s">
        <v>8489</v>
      </c>
      <c r="O246" s="22" t="s">
        <v>8490</v>
      </c>
      <c r="P246" s="22" t="s">
        <v>8491</v>
      </c>
      <c r="Q246" s="22" t="s">
        <v>7796</v>
      </c>
      <c r="R246" s="22">
        <v>14729.0</v>
      </c>
      <c r="S246" s="91">
        <v>30461.0</v>
      </c>
      <c r="T246" s="22" t="s">
        <v>7797</v>
      </c>
      <c r="U246" s="22" t="s">
        <v>8492</v>
      </c>
      <c r="W246" s="22" t="s">
        <v>7799</v>
      </c>
      <c r="X246" s="22" t="s">
        <v>7800</v>
      </c>
      <c r="Y246" s="22" t="s">
        <v>8493</v>
      </c>
      <c r="Z246" s="22" t="s">
        <v>8494</v>
      </c>
      <c r="AA246" s="22" t="s">
        <v>7823</v>
      </c>
      <c r="AB246" s="22" t="s">
        <v>7856</v>
      </c>
      <c r="AC246" s="22" t="s">
        <v>8495</v>
      </c>
      <c r="AD246" s="22" t="s">
        <v>8496</v>
      </c>
      <c r="AF246" s="22" t="s">
        <v>8497</v>
      </c>
      <c r="AG246" s="22" t="s">
        <v>7806</v>
      </c>
      <c r="AH246" s="22" t="s">
        <v>7789</v>
      </c>
      <c r="AI246" s="22" t="s">
        <v>7789</v>
      </c>
      <c r="AJ246" s="22" t="s">
        <v>7881</v>
      </c>
      <c r="AK246" s="22" t="s">
        <v>7808</v>
      </c>
      <c r="AL246" s="22" t="s">
        <v>7809</v>
      </c>
      <c r="AM246" s="22" t="s">
        <v>7810</v>
      </c>
      <c r="AN246" s="22" t="s">
        <v>7811</v>
      </c>
      <c r="AO246" s="22" t="s">
        <v>7825</v>
      </c>
      <c r="AP246" s="22">
        <v>1.457958902E9</v>
      </c>
      <c r="AQ246" s="22" t="s">
        <v>7813</v>
      </c>
      <c r="AS246" s="22" t="s">
        <v>9518</v>
      </c>
      <c r="AU246" s="22" t="s">
        <v>7813</v>
      </c>
      <c r="AW246" s="22" t="s">
        <v>7813</v>
      </c>
      <c r="AY246" s="22" t="s">
        <v>7813</v>
      </c>
      <c r="BA246" s="22" t="s">
        <v>8352</v>
      </c>
      <c r="BB246" s="22">
        <v>9.60691601E8</v>
      </c>
      <c r="BG246" s="22" t="s">
        <v>7810</v>
      </c>
    </row>
    <row r="247">
      <c r="A247" s="91">
        <v>44621.0</v>
      </c>
      <c r="B247" s="92">
        <v>0.5625</v>
      </c>
      <c r="C247" s="22" t="s">
        <v>7789</v>
      </c>
      <c r="G247" s="22">
        <v>227134.0</v>
      </c>
      <c r="I247" s="22" t="s">
        <v>9524</v>
      </c>
      <c r="J247" s="22" t="s">
        <v>9521</v>
      </c>
      <c r="L247" s="22">
        <v>1.0</v>
      </c>
      <c r="M247" s="22">
        <v>1.0</v>
      </c>
      <c r="N247" s="22" t="s">
        <v>8805</v>
      </c>
      <c r="O247" s="22" t="s">
        <v>8736</v>
      </c>
      <c r="P247" s="22" t="s">
        <v>8390</v>
      </c>
      <c r="R247" s="22">
        <v>10158.0</v>
      </c>
      <c r="S247" s="91">
        <v>20362.0</v>
      </c>
      <c r="T247" s="22" t="s">
        <v>7797</v>
      </c>
      <c r="U247" s="22" t="s">
        <v>8806</v>
      </c>
      <c r="V247" s="22" t="s">
        <v>8807</v>
      </c>
      <c r="W247" s="22" t="s">
        <v>7799</v>
      </c>
      <c r="X247" s="22" t="s">
        <v>7800</v>
      </c>
      <c r="Y247" s="22" t="s">
        <v>8808</v>
      </c>
      <c r="Z247" s="22" t="s">
        <v>8809</v>
      </c>
      <c r="AA247" s="22" t="s">
        <v>7956</v>
      </c>
      <c r="AB247" s="22" t="s">
        <v>7856</v>
      </c>
      <c r="AC247" s="22" t="s">
        <v>8810</v>
      </c>
      <c r="AG247" s="22" t="s">
        <v>7806</v>
      </c>
      <c r="AH247" s="22" t="s">
        <v>7789</v>
      </c>
      <c r="AI247" s="22" t="s">
        <v>7789</v>
      </c>
      <c r="AJ247" s="22" t="s">
        <v>7807</v>
      </c>
      <c r="AK247" s="22" t="s">
        <v>7808</v>
      </c>
      <c r="AL247" s="22" t="s">
        <v>7809</v>
      </c>
      <c r="AM247" s="22" t="s">
        <v>7810</v>
      </c>
      <c r="AN247" s="22" t="s">
        <v>7811</v>
      </c>
      <c r="AO247" s="22" t="s">
        <v>7812</v>
      </c>
      <c r="AP247" s="22">
        <v>1.528383965E9</v>
      </c>
      <c r="AQ247" s="22" t="s">
        <v>7813</v>
      </c>
      <c r="AS247" s="22" t="s">
        <v>9522</v>
      </c>
      <c r="AU247" s="22" t="s">
        <v>7813</v>
      </c>
      <c r="AW247" s="22" t="s">
        <v>7813</v>
      </c>
      <c r="AY247" s="22" t="s">
        <v>7813</v>
      </c>
      <c r="BA247" s="22" t="s">
        <v>7869</v>
      </c>
      <c r="BB247" s="22">
        <v>1.2195575201E10</v>
      </c>
      <c r="BC247" s="22" t="s">
        <v>7915</v>
      </c>
      <c r="BD247" s="22">
        <v>7.16177033E8</v>
      </c>
      <c r="BG247" s="22" t="s">
        <v>7810</v>
      </c>
    </row>
    <row r="248">
      <c r="A248" s="91">
        <v>44621.0</v>
      </c>
      <c r="B248" s="92">
        <v>0.5729166666666666</v>
      </c>
      <c r="C248" s="22" t="s">
        <v>7789</v>
      </c>
      <c r="G248" s="22">
        <v>227053.0</v>
      </c>
      <c r="I248" s="22" t="s">
        <v>9516</v>
      </c>
      <c r="J248" s="22" t="s">
        <v>9517</v>
      </c>
      <c r="L248" s="22">
        <v>1.0</v>
      </c>
      <c r="M248" s="22">
        <v>1.0</v>
      </c>
      <c r="N248" s="22" t="s">
        <v>8344</v>
      </c>
      <c r="O248" s="22" t="s">
        <v>8345</v>
      </c>
      <c r="P248" s="22" t="s">
        <v>8346</v>
      </c>
      <c r="Q248" s="22" t="s">
        <v>7864</v>
      </c>
      <c r="R248" s="22" t="s">
        <v>6672</v>
      </c>
      <c r="S248" s="91">
        <v>28616.0</v>
      </c>
      <c r="T248" s="22" t="s">
        <v>7819</v>
      </c>
      <c r="U248" s="22" t="s">
        <v>8347</v>
      </c>
      <c r="W248" s="22" t="s">
        <v>7799</v>
      </c>
      <c r="X248" s="22" t="s">
        <v>7800</v>
      </c>
      <c r="Y248" s="22" t="s">
        <v>8348</v>
      </c>
      <c r="Z248" s="22" t="s">
        <v>8349</v>
      </c>
      <c r="AA248" s="22" t="s">
        <v>7823</v>
      </c>
      <c r="AB248" s="22" t="s">
        <v>7930</v>
      </c>
      <c r="AC248" s="22" t="s">
        <v>8350</v>
      </c>
      <c r="AF248" s="22" t="s">
        <v>8351</v>
      </c>
      <c r="AG248" s="22" t="s">
        <v>7806</v>
      </c>
      <c r="AH248" s="22" t="s">
        <v>7789</v>
      </c>
      <c r="AI248" s="22" t="s">
        <v>7789</v>
      </c>
      <c r="AJ248" s="22" t="s">
        <v>7881</v>
      </c>
      <c r="AK248" s="22" t="s">
        <v>7808</v>
      </c>
      <c r="AL248" s="22" t="s">
        <v>7809</v>
      </c>
      <c r="AM248" s="22" t="s">
        <v>7810</v>
      </c>
      <c r="AN248" s="22" t="s">
        <v>7811</v>
      </c>
      <c r="AO248" s="22" t="s">
        <v>370</v>
      </c>
      <c r="AP248" s="22">
        <v>1.851670285E9</v>
      </c>
      <c r="AQ248" s="22" t="s">
        <v>7813</v>
      </c>
      <c r="AS248" s="22" t="s">
        <v>9518</v>
      </c>
      <c r="AU248" s="22" t="s">
        <v>7813</v>
      </c>
      <c r="AW248" s="22" t="s">
        <v>7813</v>
      </c>
      <c r="AY248" s="22" t="s">
        <v>7813</v>
      </c>
      <c r="BA248" s="22" t="s">
        <v>8352</v>
      </c>
      <c r="BB248" s="22">
        <v>2.216623E8</v>
      </c>
      <c r="BG248" s="22" t="s">
        <v>7810</v>
      </c>
    </row>
    <row r="249">
      <c r="A249" s="91">
        <v>44621.0</v>
      </c>
      <c r="B249" s="92">
        <v>0.5729166666666666</v>
      </c>
      <c r="C249" s="22" t="s">
        <v>7789</v>
      </c>
      <c r="G249" s="22">
        <v>227135.0</v>
      </c>
      <c r="I249" s="22" t="s">
        <v>9523</v>
      </c>
      <c r="J249" s="22" t="s">
        <v>9521</v>
      </c>
      <c r="L249" s="22">
        <v>1.0</v>
      </c>
      <c r="M249" s="22">
        <v>1.0</v>
      </c>
      <c r="N249" s="22" t="s">
        <v>9219</v>
      </c>
      <c r="O249" s="22" t="s">
        <v>9220</v>
      </c>
      <c r="P249" s="22" t="s">
        <v>9221</v>
      </c>
      <c r="R249" s="22">
        <v>10589.0</v>
      </c>
      <c r="S249" s="91">
        <v>16098.0</v>
      </c>
      <c r="T249" s="22" t="s">
        <v>7797</v>
      </c>
      <c r="U249" s="22" t="s">
        <v>9222</v>
      </c>
      <c r="W249" s="22" t="s">
        <v>7799</v>
      </c>
      <c r="X249" s="22" t="s">
        <v>7800</v>
      </c>
      <c r="Y249" s="22" t="s">
        <v>9223</v>
      </c>
      <c r="Z249" s="22" t="s">
        <v>9224</v>
      </c>
      <c r="AA249" s="22" t="s">
        <v>7823</v>
      </c>
      <c r="AB249" s="22" t="s">
        <v>7804</v>
      </c>
      <c r="AC249" s="22" t="s">
        <v>9225</v>
      </c>
      <c r="AD249" s="22" t="s">
        <v>9226</v>
      </c>
      <c r="AG249" s="22" t="s">
        <v>7806</v>
      </c>
      <c r="AH249" s="22" t="s">
        <v>7789</v>
      </c>
      <c r="AI249" s="22" t="s">
        <v>7789</v>
      </c>
      <c r="AJ249" s="22" t="s">
        <v>7807</v>
      </c>
      <c r="AK249" s="22" t="s">
        <v>7808</v>
      </c>
      <c r="AL249" s="22" t="s">
        <v>7809</v>
      </c>
      <c r="AM249" s="22" t="s">
        <v>7810</v>
      </c>
      <c r="AN249" s="22" t="s">
        <v>7811</v>
      </c>
      <c r="AO249" s="22" t="s">
        <v>7812</v>
      </c>
      <c r="AP249" s="22">
        <v>1.528383965E9</v>
      </c>
      <c r="AQ249" s="22" t="s">
        <v>7813</v>
      </c>
      <c r="AS249" s="22" t="s">
        <v>9522</v>
      </c>
      <c r="AU249" s="22" t="s">
        <v>7813</v>
      </c>
      <c r="AW249" s="22" t="s">
        <v>7813</v>
      </c>
      <c r="AY249" s="22" t="s">
        <v>7813</v>
      </c>
      <c r="BA249" s="22" t="s">
        <v>7814</v>
      </c>
      <c r="BB249" s="22">
        <v>9.71833374E8</v>
      </c>
      <c r="BG249" s="22" t="s">
        <v>7810</v>
      </c>
    </row>
    <row r="250">
      <c r="A250" s="91">
        <v>44621.0</v>
      </c>
      <c r="B250" s="92">
        <v>0.5729166666666666</v>
      </c>
      <c r="C250" s="22" t="s">
        <v>7789</v>
      </c>
      <c r="G250" s="22">
        <v>227137.0</v>
      </c>
      <c r="I250" s="22" t="s">
        <v>9524</v>
      </c>
      <c r="J250" s="22" t="s">
        <v>9521</v>
      </c>
      <c r="L250" s="22">
        <v>1.0</v>
      </c>
      <c r="M250" s="22">
        <v>1.0</v>
      </c>
      <c r="N250" s="22" t="s">
        <v>8505</v>
      </c>
      <c r="O250" s="22" t="s">
        <v>8506</v>
      </c>
      <c r="P250" s="22" t="s">
        <v>8507</v>
      </c>
      <c r="R250" s="22">
        <v>15681.0</v>
      </c>
      <c r="S250" s="91">
        <v>26305.0</v>
      </c>
      <c r="T250" s="22" t="s">
        <v>7819</v>
      </c>
      <c r="U250" s="22" t="s">
        <v>8508</v>
      </c>
      <c r="W250" s="22" t="s">
        <v>7954</v>
      </c>
      <c r="X250" s="22" t="s">
        <v>8273</v>
      </c>
      <c r="Y250" s="22">
        <v>79936.0</v>
      </c>
      <c r="Z250" s="22" t="s">
        <v>8509</v>
      </c>
      <c r="AA250" s="22" t="s">
        <v>7823</v>
      </c>
      <c r="AB250" s="22" t="s">
        <v>7804</v>
      </c>
      <c r="AC250" s="22" t="s">
        <v>8510</v>
      </c>
      <c r="AD250" s="22" t="s">
        <v>8510</v>
      </c>
      <c r="AF250" s="22" t="s">
        <v>8511</v>
      </c>
      <c r="AG250" s="22" t="s">
        <v>7806</v>
      </c>
      <c r="AH250" s="22" t="s">
        <v>7789</v>
      </c>
      <c r="AI250" s="22" t="s">
        <v>7789</v>
      </c>
      <c r="AJ250" s="22" t="s">
        <v>7881</v>
      </c>
      <c r="AK250" s="22" t="s">
        <v>7808</v>
      </c>
      <c r="AL250" s="22" t="s">
        <v>7809</v>
      </c>
      <c r="AM250" s="22" t="s">
        <v>7810</v>
      </c>
      <c r="AN250" s="22" t="s">
        <v>7811</v>
      </c>
      <c r="AO250" s="22" t="s">
        <v>7812</v>
      </c>
      <c r="AP250" s="22">
        <v>1.528383965E9</v>
      </c>
      <c r="AQ250" s="22" t="s">
        <v>7813</v>
      </c>
      <c r="AS250" s="22" t="s">
        <v>9522</v>
      </c>
      <c r="AU250" s="22" t="s">
        <v>7813</v>
      </c>
      <c r="AW250" s="22" t="s">
        <v>7813</v>
      </c>
      <c r="AY250" s="22" t="s">
        <v>7813</v>
      </c>
      <c r="BA250" s="22" t="s">
        <v>7892</v>
      </c>
      <c r="BB250" s="22">
        <v>9.4295055401E10</v>
      </c>
      <c r="BG250" s="22" t="s">
        <v>7810</v>
      </c>
    </row>
    <row r="251">
      <c r="A251" s="91">
        <v>44621.0</v>
      </c>
      <c r="B251" s="92">
        <v>0.5833333333333334</v>
      </c>
      <c r="C251" s="22" t="s">
        <v>7789</v>
      </c>
      <c r="G251" s="22">
        <v>227551.0</v>
      </c>
      <c r="I251" s="22" t="s">
        <v>9524</v>
      </c>
      <c r="J251" s="22" t="s">
        <v>9521</v>
      </c>
      <c r="L251" s="22">
        <v>1.0</v>
      </c>
      <c r="M251" s="22">
        <v>1.0</v>
      </c>
      <c r="N251" s="22" t="s">
        <v>8820</v>
      </c>
      <c r="O251" s="22" t="s">
        <v>8821</v>
      </c>
      <c r="P251" s="22" t="s">
        <v>8822</v>
      </c>
      <c r="R251" s="22">
        <v>9249.0</v>
      </c>
      <c r="S251" s="91">
        <v>17102.0</v>
      </c>
      <c r="T251" s="22" t="s">
        <v>7819</v>
      </c>
      <c r="U251" s="22" t="s">
        <v>8823</v>
      </c>
      <c r="W251" s="22" t="s">
        <v>7799</v>
      </c>
      <c r="X251" s="22" t="s">
        <v>7800</v>
      </c>
      <c r="Y251" s="22" t="s">
        <v>8824</v>
      </c>
      <c r="Z251" s="22" t="s">
        <v>8825</v>
      </c>
      <c r="AA251" s="22" t="s">
        <v>7803</v>
      </c>
      <c r="AB251" s="22" t="s">
        <v>7804</v>
      </c>
      <c r="AC251" s="22" t="s">
        <v>8826</v>
      </c>
      <c r="AD251" s="22" t="s">
        <v>8827</v>
      </c>
      <c r="AG251" s="22" t="s">
        <v>7806</v>
      </c>
      <c r="AH251" s="22" t="s">
        <v>7789</v>
      </c>
      <c r="AI251" s="22" t="s">
        <v>7789</v>
      </c>
      <c r="AJ251" s="22" t="s">
        <v>7807</v>
      </c>
      <c r="AK251" s="22" t="s">
        <v>7808</v>
      </c>
      <c r="AL251" s="22" t="s">
        <v>7809</v>
      </c>
      <c r="AM251" s="22" t="s">
        <v>7810</v>
      </c>
      <c r="AN251" s="22" t="s">
        <v>7811</v>
      </c>
      <c r="AO251" s="22" t="s">
        <v>7825</v>
      </c>
      <c r="AP251" s="22">
        <v>1.457958902E9</v>
      </c>
      <c r="AQ251" s="22" t="s">
        <v>7813</v>
      </c>
      <c r="AS251" s="22" t="s">
        <v>9518</v>
      </c>
      <c r="AU251" s="22" t="s">
        <v>7813</v>
      </c>
      <c r="AW251" s="22" t="s">
        <v>7813</v>
      </c>
      <c r="AY251" s="22" t="s">
        <v>7813</v>
      </c>
      <c r="BA251" s="22" t="s">
        <v>7914</v>
      </c>
      <c r="BB251" s="22">
        <v>1.14070461E8</v>
      </c>
      <c r="BC251" s="22" t="s">
        <v>7883</v>
      </c>
      <c r="BD251" s="22">
        <v>5.15625849E8</v>
      </c>
      <c r="BG251" s="22" t="s">
        <v>7810</v>
      </c>
    </row>
    <row r="252">
      <c r="A252" s="91">
        <v>44621.0</v>
      </c>
      <c r="B252" s="92">
        <v>0.59375</v>
      </c>
      <c r="C252" s="22" t="s">
        <v>7789</v>
      </c>
      <c r="G252" s="22">
        <v>225871.0</v>
      </c>
      <c r="I252" s="22" t="s">
        <v>9526</v>
      </c>
      <c r="J252" s="22" t="s">
        <v>9527</v>
      </c>
      <c r="L252" s="22">
        <v>1.0</v>
      </c>
      <c r="M252" s="22">
        <v>1.0</v>
      </c>
      <c r="N252" s="22" t="s">
        <v>8828</v>
      </c>
      <c r="O252" s="22" t="s">
        <v>8120</v>
      </c>
      <c r="P252" s="22" t="s">
        <v>8829</v>
      </c>
      <c r="R252" s="22">
        <v>14276.0</v>
      </c>
      <c r="S252" s="91">
        <v>27880.0</v>
      </c>
      <c r="T252" s="22" t="s">
        <v>7819</v>
      </c>
      <c r="U252" s="22" t="s">
        <v>8830</v>
      </c>
      <c r="W252" s="22" t="s">
        <v>7799</v>
      </c>
      <c r="X252" s="22" t="s">
        <v>7800</v>
      </c>
      <c r="Y252" s="22" t="s">
        <v>8831</v>
      </c>
      <c r="Z252" s="22" t="s">
        <v>8832</v>
      </c>
      <c r="AA252" s="22" t="s">
        <v>7803</v>
      </c>
      <c r="AB252" s="22" t="s">
        <v>7930</v>
      </c>
      <c r="AC252" s="22" t="s">
        <v>8833</v>
      </c>
      <c r="AD252" s="22" t="s">
        <v>8834</v>
      </c>
      <c r="AF252" s="22" t="s">
        <v>8835</v>
      </c>
      <c r="AG252" s="22" t="s">
        <v>7806</v>
      </c>
      <c r="AH252" s="22" t="s">
        <v>7789</v>
      </c>
      <c r="AI252" s="22" t="s">
        <v>7789</v>
      </c>
      <c r="AJ252" s="22" t="s">
        <v>7881</v>
      </c>
      <c r="AK252" s="22" t="s">
        <v>7808</v>
      </c>
      <c r="AL252" s="22" t="s">
        <v>7809</v>
      </c>
      <c r="AM252" s="22" t="s">
        <v>7810</v>
      </c>
      <c r="AN252" s="22" t="s">
        <v>7811</v>
      </c>
      <c r="AO252" s="22" t="s">
        <v>7812</v>
      </c>
      <c r="AP252" s="22">
        <v>1.528383965E9</v>
      </c>
      <c r="AQ252" s="22" t="s">
        <v>7813</v>
      </c>
      <c r="AS252" s="22" t="s">
        <v>9528</v>
      </c>
      <c r="AU252" s="22" t="s">
        <v>7813</v>
      </c>
      <c r="AW252" s="22" t="s">
        <v>8836</v>
      </c>
      <c r="AX252" s="22">
        <v>1.619490133E9</v>
      </c>
      <c r="AY252" s="22" t="s">
        <v>7813</v>
      </c>
      <c r="BA252" s="22" t="s">
        <v>7836</v>
      </c>
      <c r="BB252" s="22" t="s">
        <v>8837</v>
      </c>
      <c r="BC252" s="22" t="s">
        <v>7883</v>
      </c>
      <c r="BD252" s="22">
        <v>5.2661672E8</v>
      </c>
      <c r="BG252" s="22" t="s">
        <v>7810</v>
      </c>
    </row>
    <row r="253">
      <c r="A253" s="91">
        <v>44621.0</v>
      </c>
      <c r="B253" s="92">
        <v>0.59375</v>
      </c>
      <c r="C253" s="22" t="s">
        <v>7789</v>
      </c>
      <c r="G253" s="22">
        <v>226881.0</v>
      </c>
      <c r="I253" s="22" t="s">
        <v>9525</v>
      </c>
      <c r="J253" s="22" t="s">
        <v>9517</v>
      </c>
      <c r="L253" s="22">
        <v>1.0</v>
      </c>
      <c r="M253" s="22">
        <v>1.0</v>
      </c>
      <c r="N253" s="22" t="s">
        <v>9369</v>
      </c>
      <c r="O253" s="22" t="s">
        <v>8029</v>
      </c>
      <c r="P253" s="22" t="s">
        <v>9370</v>
      </c>
      <c r="Q253" s="22" t="s">
        <v>9371</v>
      </c>
      <c r="R253" s="22">
        <v>18220.0</v>
      </c>
      <c r="S253" s="91">
        <v>28560.0</v>
      </c>
      <c r="T253" s="22" t="s">
        <v>7797</v>
      </c>
      <c r="U253" s="22" t="s">
        <v>9372</v>
      </c>
      <c r="W253" s="22" t="s">
        <v>7799</v>
      </c>
      <c r="X253" s="22" t="s">
        <v>7800</v>
      </c>
      <c r="Y253" s="22" t="s">
        <v>9373</v>
      </c>
      <c r="Z253" s="22" t="s">
        <v>9374</v>
      </c>
      <c r="AA253" s="22" t="s">
        <v>7803</v>
      </c>
      <c r="AB253" s="22" t="s">
        <v>7804</v>
      </c>
      <c r="AC253" s="22" t="s">
        <v>9375</v>
      </c>
      <c r="AD253" s="22" t="s">
        <v>9375</v>
      </c>
      <c r="AG253" s="22" t="s">
        <v>7806</v>
      </c>
      <c r="AH253" s="22" t="s">
        <v>7789</v>
      </c>
      <c r="AI253" s="22" t="s">
        <v>7789</v>
      </c>
      <c r="AJ253" s="22" t="s">
        <v>7881</v>
      </c>
      <c r="AK253" s="22" t="s">
        <v>7808</v>
      </c>
      <c r="AL253" s="22" t="s">
        <v>7809</v>
      </c>
      <c r="AM253" s="22" t="s">
        <v>7810</v>
      </c>
      <c r="AN253" s="22" t="s">
        <v>7811</v>
      </c>
      <c r="AO253" s="22" t="s">
        <v>7847</v>
      </c>
      <c r="AP253" s="22">
        <v>1.871859587E9</v>
      </c>
      <c r="AQ253" s="22" t="s">
        <v>7813</v>
      </c>
      <c r="AS253" s="22" t="s">
        <v>9522</v>
      </c>
      <c r="AU253" s="22" t="s">
        <v>7813</v>
      </c>
      <c r="AW253" s="22" t="s">
        <v>7813</v>
      </c>
      <c r="AY253" s="22" t="s">
        <v>7813</v>
      </c>
      <c r="BA253" s="22" t="s">
        <v>8352</v>
      </c>
      <c r="BB253" s="22">
        <v>5.88811303E8</v>
      </c>
      <c r="BG253" s="22" t="s">
        <v>7810</v>
      </c>
    </row>
    <row r="254">
      <c r="A254" s="91">
        <v>44621.0</v>
      </c>
      <c r="B254" s="92">
        <v>0.59375</v>
      </c>
      <c r="C254" s="22" t="s">
        <v>7789</v>
      </c>
      <c r="G254" s="22">
        <v>226893.0</v>
      </c>
      <c r="I254" s="22" t="s">
        <v>9529</v>
      </c>
      <c r="J254" s="22" t="s">
        <v>9521</v>
      </c>
      <c r="L254" s="22">
        <v>1.0</v>
      </c>
      <c r="M254" s="22">
        <v>1.0</v>
      </c>
      <c r="N254" s="22" t="s">
        <v>9376</v>
      </c>
      <c r="O254" s="22" t="s">
        <v>8029</v>
      </c>
      <c r="P254" s="22" t="s">
        <v>9377</v>
      </c>
      <c r="R254" s="22">
        <v>18223.0</v>
      </c>
      <c r="S254" s="91">
        <v>15370.0</v>
      </c>
      <c r="T254" s="22" t="s">
        <v>7797</v>
      </c>
      <c r="U254" s="22" t="s">
        <v>9378</v>
      </c>
      <c r="W254" s="22" t="s">
        <v>7799</v>
      </c>
      <c r="X254" s="22" t="s">
        <v>7800</v>
      </c>
      <c r="Y254" s="22" t="s">
        <v>9379</v>
      </c>
      <c r="Z254" s="22" t="s">
        <v>9380</v>
      </c>
      <c r="AA254" s="22" t="s">
        <v>7823</v>
      </c>
      <c r="AB254" s="22" t="s">
        <v>7804</v>
      </c>
      <c r="AC254" s="22" t="s">
        <v>9381</v>
      </c>
      <c r="AD254" s="22" t="s">
        <v>9381</v>
      </c>
      <c r="AF254" s="22" t="s">
        <v>9382</v>
      </c>
      <c r="AG254" s="22" t="s">
        <v>7806</v>
      </c>
      <c r="AH254" s="22" t="s">
        <v>7789</v>
      </c>
      <c r="AI254" s="22" t="s">
        <v>7789</v>
      </c>
      <c r="AJ254" s="22" t="s">
        <v>7807</v>
      </c>
      <c r="AK254" s="22" t="s">
        <v>7808</v>
      </c>
      <c r="AL254" s="22" t="s">
        <v>7809</v>
      </c>
      <c r="AM254" s="22" t="s">
        <v>7810</v>
      </c>
      <c r="AN254" s="22" t="s">
        <v>7811</v>
      </c>
      <c r="AO254" s="22" t="s">
        <v>7847</v>
      </c>
      <c r="AP254" s="22">
        <v>1.871859587E9</v>
      </c>
      <c r="AQ254" s="22" t="s">
        <v>7813</v>
      </c>
      <c r="AS254" s="22" t="s">
        <v>9522</v>
      </c>
      <c r="AU254" s="22" t="s">
        <v>7813</v>
      </c>
      <c r="AW254" s="22" t="s">
        <v>7813</v>
      </c>
      <c r="AY254" s="22" t="s">
        <v>7813</v>
      </c>
      <c r="BA254" s="22" t="s">
        <v>7914</v>
      </c>
      <c r="BB254" s="22">
        <v>1.1900084E8</v>
      </c>
      <c r="BC254" s="22" t="s">
        <v>7883</v>
      </c>
      <c r="BD254" s="22">
        <v>5.28574268E8</v>
      </c>
      <c r="BG254" s="22" t="s">
        <v>7810</v>
      </c>
    </row>
    <row r="255">
      <c r="A255" s="91">
        <v>44621.0</v>
      </c>
      <c r="B255" s="92">
        <v>0.59375</v>
      </c>
      <c r="C255" s="22" t="s">
        <v>7789</v>
      </c>
      <c r="G255" s="22">
        <v>226896.0</v>
      </c>
      <c r="I255" s="22" t="s">
        <v>9516</v>
      </c>
      <c r="J255" s="22" t="s">
        <v>9517</v>
      </c>
      <c r="L255" s="22">
        <v>1.0</v>
      </c>
      <c r="M255" s="22">
        <v>1.0</v>
      </c>
      <c r="N255" s="22" t="s">
        <v>7962</v>
      </c>
      <c r="O255" s="22" t="s">
        <v>7963</v>
      </c>
      <c r="P255" s="22" t="s">
        <v>7964</v>
      </c>
      <c r="R255" s="22">
        <v>16039.0</v>
      </c>
      <c r="S255" s="91">
        <v>23742.0</v>
      </c>
      <c r="T255" s="22" t="s">
        <v>7797</v>
      </c>
      <c r="U255" s="22" t="s">
        <v>7965</v>
      </c>
      <c r="W255" s="22" t="s">
        <v>7799</v>
      </c>
      <c r="X255" s="22" t="s">
        <v>7800</v>
      </c>
      <c r="Y255" s="22" t="s">
        <v>7966</v>
      </c>
      <c r="Z255" s="22" t="s">
        <v>7967</v>
      </c>
      <c r="AA255" s="22" t="s">
        <v>7803</v>
      </c>
      <c r="AB255" s="22" t="s">
        <v>7930</v>
      </c>
      <c r="AC255" s="22" t="s">
        <v>7968</v>
      </c>
      <c r="AF255" s="22" t="s">
        <v>7969</v>
      </c>
      <c r="AG255" s="22" t="s">
        <v>7806</v>
      </c>
      <c r="AH255" s="22" t="s">
        <v>7789</v>
      </c>
      <c r="AI255" s="22" t="s">
        <v>7789</v>
      </c>
      <c r="AJ255" s="22" t="s">
        <v>7881</v>
      </c>
      <c r="AK255" s="22" t="s">
        <v>7808</v>
      </c>
      <c r="AL255" s="22" t="s">
        <v>7809</v>
      </c>
      <c r="AM255" s="22" t="s">
        <v>7810</v>
      </c>
      <c r="AN255" s="22" t="s">
        <v>7811</v>
      </c>
      <c r="AO255" s="22" t="s">
        <v>7847</v>
      </c>
      <c r="AP255" s="22">
        <v>1.871859587E9</v>
      </c>
      <c r="AQ255" s="22" t="s">
        <v>7813</v>
      </c>
      <c r="AS255" s="22" t="s">
        <v>9522</v>
      </c>
      <c r="AU255" s="22" t="s">
        <v>7813</v>
      </c>
      <c r="AW255" s="22" t="s">
        <v>7813</v>
      </c>
      <c r="AY255" s="22" t="s">
        <v>7813</v>
      </c>
      <c r="BA255" s="22" t="s">
        <v>7970</v>
      </c>
      <c r="BB255" s="22">
        <v>2.0014812201E10</v>
      </c>
      <c r="BG255" s="22" t="s">
        <v>7810</v>
      </c>
    </row>
    <row r="256">
      <c r="A256" s="91">
        <v>44621.0</v>
      </c>
      <c r="B256" s="92">
        <v>0.59375</v>
      </c>
      <c r="C256" s="22" t="s">
        <v>7789</v>
      </c>
      <c r="G256" s="22">
        <v>227142.0</v>
      </c>
      <c r="I256" s="22" t="s">
        <v>9516</v>
      </c>
      <c r="J256" s="22" t="s">
        <v>9517</v>
      </c>
      <c r="L256" s="22">
        <v>1.0</v>
      </c>
      <c r="M256" s="22">
        <v>1.0</v>
      </c>
      <c r="N256" s="22" t="s">
        <v>8828</v>
      </c>
      <c r="O256" s="22" t="s">
        <v>8120</v>
      </c>
      <c r="P256" s="22" t="s">
        <v>8829</v>
      </c>
      <c r="R256" s="22">
        <v>14276.0</v>
      </c>
      <c r="S256" s="91">
        <v>27880.0</v>
      </c>
      <c r="T256" s="22" t="s">
        <v>7819</v>
      </c>
      <c r="U256" s="22" t="s">
        <v>8830</v>
      </c>
      <c r="W256" s="22" t="s">
        <v>7799</v>
      </c>
      <c r="X256" s="22" t="s">
        <v>7800</v>
      </c>
      <c r="Y256" s="22" t="s">
        <v>8831</v>
      </c>
      <c r="Z256" s="22" t="s">
        <v>8832</v>
      </c>
      <c r="AA256" s="22" t="s">
        <v>7803</v>
      </c>
      <c r="AB256" s="22" t="s">
        <v>7930</v>
      </c>
      <c r="AC256" s="22" t="s">
        <v>8833</v>
      </c>
      <c r="AD256" s="22" t="s">
        <v>8834</v>
      </c>
      <c r="AF256" s="22" t="s">
        <v>8835</v>
      </c>
      <c r="AG256" s="22" t="s">
        <v>7806</v>
      </c>
      <c r="AH256" s="22" t="s">
        <v>7789</v>
      </c>
      <c r="AI256" s="22" t="s">
        <v>7789</v>
      </c>
      <c r="AJ256" s="22" t="s">
        <v>7881</v>
      </c>
      <c r="AK256" s="22" t="s">
        <v>7808</v>
      </c>
      <c r="AL256" s="22" t="s">
        <v>7809</v>
      </c>
      <c r="AM256" s="22" t="s">
        <v>7810</v>
      </c>
      <c r="AN256" s="22" t="s">
        <v>7811</v>
      </c>
      <c r="AO256" s="22" t="s">
        <v>7812</v>
      </c>
      <c r="AP256" s="22">
        <v>1.528383965E9</v>
      </c>
      <c r="AQ256" s="22" t="s">
        <v>7813</v>
      </c>
      <c r="AS256" s="22" t="s">
        <v>9522</v>
      </c>
      <c r="AU256" s="22" t="s">
        <v>7813</v>
      </c>
      <c r="AW256" s="22" t="s">
        <v>8836</v>
      </c>
      <c r="AX256" s="22">
        <v>1.619490133E9</v>
      </c>
      <c r="AY256" s="22" t="s">
        <v>7813</v>
      </c>
      <c r="BA256" s="22" t="s">
        <v>7836</v>
      </c>
      <c r="BB256" s="22" t="s">
        <v>8837</v>
      </c>
      <c r="BC256" s="22" t="s">
        <v>7883</v>
      </c>
      <c r="BD256" s="22">
        <v>5.2661672E8</v>
      </c>
      <c r="BG256" s="22" t="s">
        <v>7810</v>
      </c>
    </row>
    <row r="257">
      <c r="A257" s="91">
        <v>44621.0</v>
      </c>
      <c r="B257" s="92">
        <v>0.59375</v>
      </c>
      <c r="C257" s="22" t="s">
        <v>7789</v>
      </c>
      <c r="G257" s="22">
        <v>227566.0</v>
      </c>
      <c r="I257" s="22" t="s">
        <v>9520</v>
      </c>
      <c r="J257" s="22" t="s">
        <v>9521</v>
      </c>
      <c r="L257" s="22">
        <v>1.0</v>
      </c>
      <c r="M257" s="22">
        <v>1.0</v>
      </c>
      <c r="N257" s="22" t="s">
        <v>8182</v>
      </c>
      <c r="O257" s="22" t="s">
        <v>8183</v>
      </c>
      <c r="P257" s="22" t="s">
        <v>8184</v>
      </c>
      <c r="R257" s="22">
        <v>18259.0</v>
      </c>
      <c r="S257" s="91">
        <v>14761.0</v>
      </c>
      <c r="T257" s="22" t="s">
        <v>7797</v>
      </c>
      <c r="U257" s="22" t="s">
        <v>8185</v>
      </c>
      <c r="W257" s="22" t="s">
        <v>7799</v>
      </c>
      <c r="X257" s="22" t="s">
        <v>7800</v>
      </c>
      <c r="Y257" s="22" t="s">
        <v>8186</v>
      </c>
      <c r="Z257" s="22" t="s">
        <v>8187</v>
      </c>
      <c r="AA257" s="22" t="s">
        <v>7823</v>
      </c>
      <c r="AB257" s="22" t="s">
        <v>7804</v>
      </c>
      <c r="AC257" s="22" t="s">
        <v>8188</v>
      </c>
      <c r="AD257" s="22" t="s">
        <v>8188</v>
      </c>
      <c r="AG257" s="22" t="s">
        <v>7806</v>
      </c>
      <c r="AH257" s="22" t="s">
        <v>7789</v>
      </c>
      <c r="AI257" s="22" t="s">
        <v>7789</v>
      </c>
      <c r="AJ257" s="22" t="s">
        <v>7807</v>
      </c>
      <c r="AK257" s="22" t="s">
        <v>7808</v>
      </c>
      <c r="AL257" s="22" t="s">
        <v>7809</v>
      </c>
      <c r="AM257" s="22" t="s">
        <v>7810</v>
      </c>
      <c r="AN257" s="22" t="s">
        <v>7811</v>
      </c>
      <c r="AO257" s="22" t="s">
        <v>7847</v>
      </c>
      <c r="AP257" s="22">
        <v>1.871859587E9</v>
      </c>
      <c r="AQ257" s="22" t="s">
        <v>7813</v>
      </c>
      <c r="AS257" s="22" t="s">
        <v>9522</v>
      </c>
      <c r="AU257" s="22" t="s">
        <v>7813</v>
      </c>
      <c r="AW257" s="22" t="s">
        <v>7813</v>
      </c>
      <c r="AY257" s="22" t="s">
        <v>7813</v>
      </c>
      <c r="BA257" s="22" t="s">
        <v>8189</v>
      </c>
      <c r="BB257" s="22">
        <v>5.00000040948E11</v>
      </c>
      <c r="BC257" s="22" t="s">
        <v>7870</v>
      </c>
      <c r="BD257" s="22">
        <v>6.12745273E8</v>
      </c>
      <c r="BG257" s="22" t="s">
        <v>7810</v>
      </c>
    </row>
    <row r="258">
      <c r="A258" s="91">
        <v>44621.0</v>
      </c>
      <c r="B258" s="92">
        <v>0.6041666666666666</v>
      </c>
      <c r="C258" s="22" t="s">
        <v>7789</v>
      </c>
      <c r="G258" s="22">
        <v>227059.0</v>
      </c>
      <c r="I258" s="22" t="s">
        <v>9526</v>
      </c>
      <c r="J258" s="22" t="s">
        <v>9527</v>
      </c>
      <c r="L258" s="22">
        <v>1.0</v>
      </c>
      <c r="M258" s="22">
        <v>1.0</v>
      </c>
      <c r="N258" s="22" t="s">
        <v>8536</v>
      </c>
      <c r="O258" s="22" t="s">
        <v>8537</v>
      </c>
      <c r="P258" s="22" t="s">
        <v>8538</v>
      </c>
      <c r="R258" s="22">
        <v>10444.0</v>
      </c>
      <c r="S258" s="91">
        <v>26614.0</v>
      </c>
      <c r="T258" s="22" t="s">
        <v>7797</v>
      </c>
      <c r="U258" s="22" t="s">
        <v>8539</v>
      </c>
      <c r="V258" s="22" t="s">
        <v>8540</v>
      </c>
      <c r="W258" s="22" t="s">
        <v>7799</v>
      </c>
      <c r="X258" s="22" t="s">
        <v>7800</v>
      </c>
      <c r="Y258" s="22" t="s">
        <v>8541</v>
      </c>
      <c r="Z258" s="22" t="s">
        <v>8542</v>
      </c>
      <c r="AA258" s="22" t="s">
        <v>7823</v>
      </c>
      <c r="AB258" s="22" t="s">
        <v>7930</v>
      </c>
      <c r="AC258" s="22" t="s">
        <v>8543</v>
      </c>
      <c r="AG258" s="22" t="s">
        <v>7806</v>
      </c>
      <c r="AH258" s="22" t="s">
        <v>7789</v>
      </c>
      <c r="AI258" s="22" t="s">
        <v>7789</v>
      </c>
      <c r="AJ258" s="22" t="s">
        <v>7881</v>
      </c>
      <c r="AK258" s="22" t="s">
        <v>7808</v>
      </c>
      <c r="AL258" s="22" t="s">
        <v>7809</v>
      </c>
      <c r="AM258" s="22" t="s">
        <v>7810</v>
      </c>
      <c r="AN258" s="22" t="s">
        <v>7811</v>
      </c>
      <c r="AO258" s="22" t="s">
        <v>370</v>
      </c>
      <c r="AP258" s="22">
        <v>1.851670285E9</v>
      </c>
      <c r="AQ258" s="22" t="s">
        <v>7813</v>
      </c>
      <c r="AS258" s="22" t="s">
        <v>9528</v>
      </c>
      <c r="AU258" s="22" t="s">
        <v>7813</v>
      </c>
      <c r="AW258" s="22" t="s">
        <v>7813</v>
      </c>
      <c r="AY258" s="22" t="s">
        <v>7813</v>
      </c>
      <c r="BA258" s="22" t="s">
        <v>8258</v>
      </c>
      <c r="BB258" s="22" t="s">
        <v>8544</v>
      </c>
      <c r="BC258" s="22" t="s">
        <v>7915</v>
      </c>
      <c r="BD258" s="22">
        <v>7.09952306E8</v>
      </c>
      <c r="BG258" s="22" t="s">
        <v>7810</v>
      </c>
    </row>
    <row r="259">
      <c r="A259" s="91">
        <v>44621.0</v>
      </c>
      <c r="B259" s="92">
        <v>0.6041666666666666</v>
      </c>
      <c r="C259" s="22" t="s">
        <v>7789</v>
      </c>
      <c r="G259" s="22">
        <v>227102.0</v>
      </c>
      <c r="I259" s="22" t="s">
        <v>9516</v>
      </c>
      <c r="J259" s="22" t="s">
        <v>9517</v>
      </c>
      <c r="L259" s="22">
        <v>1.0</v>
      </c>
      <c r="M259" s="22">
        <v>1.0</v>
      </c>
      <c r="N259" s="22" t="s">
        <v>8536</v>
      </c>
      <c r="O259" s="22" t="s">
        <v>8537</v>
      </c>
      <c r="P259" s="22" t="s">
        <v>8538</v>
      </c>
      <c r="R259" s="22">
        <v>10444.0</v>
      </c>
      <c r="S259" s="91">
        <v>26614.0</v>
      </c>
      <c r="T259" s="22" t="s">
        <v>7797</v>
      </c>
      <c r="U259" s="22" t="s">
        <v>8539</v>
      </c>
      <c r="V259" s="22" t="s">
        <v>8540</v>
      </c>
      <c r="W259" s="22" t="s">
        <v>7799</v>
      </c>
      <c r="X259" s="22" t="s">
        <v>7800</v>
      </c>
      <c r="Y259" s="22" t="s">
        <v>8541</v>
      </c>
      <c r="Z259" s="22" t="s">
        <v>8542</v>
      </c>
      <c r="AA259" s="22" t="s">
        <v>7823</v>
      </c>
      <c r="AB259" s="22" t="s">
        <v>7930</v>
      </c>
      <c r="AC259" s="22" t="s">
        <v>8543</v>
      </c>
      <c r="AG259" s="22" t="s">
        <v>7806</v>
      </c>
      <c r="AH259" s="22" t="s">
        <v>7789</v>
      </c>
      <c r="AI259" s="22" t="s">
        <v>7789</v>
      </c>
      <c r="AJ259" s="22" t="s">
        <v>7881</v>
      </c>
      <c r="AK259" s="22" t="s">
        <v>7808</v>
      </c>
      <c r="AL259" s="22" t="s">
        <v>7809</v>
      </c>
      <c r="AM259" s="22" t="s">
        <v>7810</v>
      </c>
      <c r="AN259" s="22" t="s">
        <v>7811</v>
      </c>
      <c r="AO259" s="22" t="s">
        <v>370</v>
      </c>
      <c r="AP259" s="22">
        <v>1.851670285E9</v>
      </c>
      <c r="AQ259" s="22" t="s">
        <v>7813</v>
      </c>
      <c r="AS259" s="22" t="s">
        <v>9518</v>
      </c>
      <c r="AU259" s="22" t="s">
        <v>7813</v>
      </c>
      <c r="AW259" s="22" t="s">
        <v>7813</v>
      </c>
      <c r="AY259" s="22" t="s">
        <v>7813</v>
      </c>
      <c r="BA259" s="22" t="s">
        <v>8258</v>
      </c>
      <c r="BB259" s="22" t="s">
        <v>8544</v>
      </c>
      <c r="BC259" s="22" t="s">
        <v>7915</v>
      </c>
      <c r="BD259" s="22">
        <v>7.09952306E8</v>
      </c>
      <c r="BG259" s="22" t="s">
        <v>7810</v>
      </c>
    </row>
    <row r="260">
      <c r="A260" s="91">
        <v>44621.0</v>
      </c>
      <c r="B260" s="92">
        <v>0.6041666666666666</v>
      </c>
      <c r="C260" s="22" t="s">
        <v>7789</v>
      </c>
      <c r="G260" s="22">
        <v>227144.0</v>
      </c>
      <c r="I260" s="22" t="s">
        <v>9523</v>
      </c>
      <c r="J260" s="22" t="s">
        <v>9521</v>
      </c>
      <c r="L260" s="22">
        <v>1.0</v>
      </c>
      <c r="M260" s="22">
        <v>1.0</v>
      </c>
      <c r="N260" s="22" t="s">
        <v>8838</v>
      </c>
      <c r="O260" s="22" t="s">
        <v>8839</v>
      </c>
      <c r="P260" s="22" t="s">
        <v>8840</v>
      </c>
      <c r="R260" s="22">
        <v>12209.0</v>
      </c>
      <c r="S260" s="91">
        <v>16462.0</v>
      </c>
      <c r="T260" s="22" t="s">
        <v>7819</v>
      </c>
      <c r="U260" s="22" t="s">
        <v>8841</v>
      </c>
      <c r="W260" s="22" t="s">
        <v>7799</v>
      </c>
      <c r="X260" s="22" t="s">
        <v>7800</v>
      </c>
      <c r="Y260" s="22" t="s">
        <v>8842</v>
      </c>
      <c r="Z260" s="22" t="s">
        <v>8843</v>
      </c>
      <c r="AA260" s="22" t="s">
        <v>8094</v>
      </c>
      <c r="AB260" s="22" t="s">
        <v>7930</v>
      </c>
      <c r="AC260" s="22" t="s">
        <v>8844</v>
      </c>
      <c r="AF260" s="22" t="s">
        <v>8845</v>
      </c>
      <c r="AG260" s="22" t="s">
        <v>7806</v>
      </c>
      <c r="AH260" s="22" t="s">
        <v>7789</v>
      </c>
      <c r="AI260" s="22" t="s">
        <v>7789</v>
      </c>
      <c r="AJ260" s="22" t="s">
        <v>7807</v>
      </c>
      <c r="AK260" s="22" t="s">
        <v>7808</v>
      </c>
      <c r="AL260" s="22" t="s">
        <v>7809</v>
      </c>
      <c r="AM260" s="22" t="s">
        <v>7810</v>
      </c>
      <c r="AN260" s="22" t="s">
        <v>7811</v>
      </c>
      <c r="AO260" s="22" t="s">
        <v>7812</v>
      </c>
      <c r="AP260" s="22">
        <v>1.528383965E9</v>
      </c>
      <c r="AQ260" s="22" t="s">
        <v>7813</v>
      </c>
      <c r="AS260" s="22" t="s">
        <v>9522</v>
      </c>
      <c r="AU260" s="22" t="s">
        <v>7813</v>
      </c>
      <c r="AW260" s="22" t="s">
        <v>7813</v>
      </c>
      <c r="AY260" s="22" t="s">
        <v>7813</v>
      </c>
      <c r="BA260" s="22" t="s">
        <v>7892</v>
      </c>
      <c r="BB260" s="22">
        <v>9.07960643E8</v>
      </c>
      <c r="BG260" s="22" t="s">
        <v>7810</v>
      </c>
    </row>
    <row r="261">
      <c r="A261" s="91">
        <v>44621.0</v>
      </c>
      <c r="B261" s="92">
        <v>0.6145833333333334</v>
      </c>
      <c r="C261" s="22" t="s">
        <v>7789</v>
      </c>
      <c r="G261" s="22">
        <v>226897.0</v>
      </c>
      <c r="I261" s="22" t="s">
        <v>9520</v>
      </c>
      <c r="J261" s="22" t="s">
        <v>9521</v>
      </c>
      <c r="L261" s="22">
        <v>1.0</v>
      </c>
      <c r="M261" s="22">
        <v>1.0</v>
      </c>
      <c r="N261" s="22" t="s">
        <v>8285</v>
      </c>
      <c r="O261" s="22" t="s">
        <v>8286</v>
      </c>
      <c r="P261" s="22" t="s">
        <v>8287</v>
      </c>
      <c r="Q261" s="22" t="s">
        <v>8288</v>
      </c>
      <c r="R261" s="22">
        <v>18187.0</v>
      </c>
      <c r="S261" s="91">
        <v>20068.0</v>
      </c>
      <c r="T261" s="22" t="s">
        <v>7819</v>
      </c>
      <c r="U261" s="22" t="s">
        <v>8289</v>
      </c>
      <c r="V261" s="22">
        <v>101.0</v>
      </c>
      <c r="W261" s="22" t="s">
        <v>7954</v>
      </c>
      <c r="X261" s="22" t="s">
        <v>7800</v>
      </c>
      <c r="Y261" s="22">
        <v>79925.0</v>
      </c>
      <c r="Z261" s="22" t="s">
        <v>8290</v>
      </c>
      <c r="AA261" s="22" t="s">
        <v>7823</v>
      </c>
      <c r="AB261" s="22" t="s">
        <v>7804</v>
      </c>
      <c r="AC261" s="22" t="s">
        <v>8291</v>
      </c>
      <c r="AD261" s="22" t="s">
        <v>8291</v>
      </c>
      <c r="AG261" s="22" t="s">
        <v>7806</v>
      </c>
      <c r="AH261" s="22" t="s">
        <v>7789</v>
      </c>
      <c r="AI261" s="22" t="s">
        <v>7789</v>
      </c>
      <c r="AJ261" s="22" t="s">
        <v>7807</v>
      </c>
      <c r="AK261" s="22" t="s">
        <v>7808</v>
      </c>
      <c r="AL261" s="22" t="s">
        <v>7809</v>
      </c>
      <c r="AM261" s="22" t="s">
        <v>7810</v>
      </c>
      <c r="AN261" s="22" t="s">
        <v>7811</v>
      </c>
      <c r="AO261" s="22" t="s">
        <v>7847</v>
      </c>
      <c r="AP261" s="22">
        <v>1.871859587E9</v>
      </c>
      <c r="AQ261" s="22" t="s">
        <v>7813</v>
      </c>
      <c r="AS261" s="22" t="s">
        <v>9522</v>
      </c>
      <c r="AU261" s="22" t="s">
        <v>7813</v>
      </c>
      <c r="AW261" s="22" t="s">
        <v>7813</v>
      </c>
      <c r="AY261" s="22" t="s">
        <v>7813</v>
      </c>
      <c r="BA261" s="22" t="s">
        <v>7848</v>
      </c>
      <c r="BB261" s="22">
        <v>3.618989301E9</v>
      </c>
      <c r="BG261" s="22" t="s">
        <v>7810</v>
      </c>
    </row>
    <row r="262">
      <c r="A262" s="91">
        <v>44621.0</v>
      </c>
      <c r="B262" s="92">
        <v>0.6145833333333334</v>
      </c>
      <c r="C262" s="22" t="s">
        <v>7789</v>
      </c>
      <c r="G262" s="22">
        <v>227061.0</v>
      </c>
      <c r="I262" s="22" t="s">
        <v>9524</v>
      </c>
      <c r="J262" s="22" t="s">
        <v>9521</v>
      </c>
      <c r="L262" s="22">
        <v>1.0</v>
      </c>
      <c r="M262" s="22">
        <v>1.0</v>
      </c>
      <c r="N262" s="22" t="s">
        <v>8545</v>
      </c>
      <c r="O262" s="22" t="s">
        <v>8546</v>
      </c>
      <c r="P262" s="22" t="s">
        <v>8547</v>
      </c>
      <c r="R262" s="22">
        <v>10141.0</v>
      </c>
      <c r="S262" s="91">
        <v>23797.0</v>
      </c>
      <c r="T262" s="22" t="s">
        <v>7797</v>
      </c>
      <c r="U262" s="22" t="s">
        <v>8548</v>
      </c>
      <c r="W262" s="22" t="s">
        <v>7799</v>
      </c>
      <c r="X262" s="22" t="s">
        <v>7800</v>
      </c>
      <c r="Y262" s="22" t="s">
        <v>8549</v>
      </c>
      <c r="Z262" s="22" t="s">
        <v>8550</v>
      </c>
      <c r="AA262" s="22" t="s">
        <v>7803</v>
      </c>
      <c r="AB262" s="22" t="s">
        <v>7930</v>
      </c>
      <c r="AC262" s="22" t="s">
        <v>8551</v>
      </c>
      <c r="AF262" s="22" t="s">
        <v>8552</v>
      </c>
      <c r="AG262" s="22" t="s">
        <v>7806</v>
      </c>
      <c r="AH262" s="22" t="s">
        <v>7789</v>
      </c>
      <c r="AI262" s="22" t="s">
        <v>7789</v>
      </c>
      <c r="AJ262" s="22" t="s">
        <v>7881</v>
      </c>
      <c r="AK262" s="22" t="s">
        <v>7808</v>
      </c>
      <c r="AL262" s="22" t="s">
        <v>7809</v>
      </c>
      <c r="AM262" s="22" t="s">
        <v>7810</v>
      </c>
      <c r="AN262" s="22" t="s">
        <v>7811</v>
      </c>
      <c r="AO262" s="22" t="s">
        <v>370</v>
      </c>
      <c r="AP262" s="22">
        <v>1.851670285E9</v>
      </c>
      <c r="AQ262" s="22" t="s">
        <v>7813</v>
      </c>
      <c r="AS262" s="22" t="s">
        <v>9518</v>
      </c>
      <c r="AU262" s="22" t="s">
        <v>7813</v>
      </c>
      <c r="AW262" s="22" t="s">
        <v>7813</v>
      </c>
      <c r="AY262" s="22" t="s">
        <v>7813</v>
      </c>
      <c r="BA262" s="22" t="s">
        <v>7858</v>
      </c>
      <c r="BB262" s="22" t="s">
        <v>8553</v>
      </c>
      <c r="BG262" s="22" t="s">
        <v>7810</v>
      </c>
    </row>
    <row r="263">
      <c r="A263" s="91">
        <v>44621.0</v>
      </c>
      <c r="B263" s="92">
        <v>0.6145833333333334</v>
      </c>
      <c r="C263" s="22" t="s">
        <v>7789</v>
      </c>
      <c r="G263" s="22">
        <v>227147.0</v>
      </c>
      <c r="I263" s="22" t="s">
        <v>9524</v>
      </c>
      <c r="J263" s="22" t="s">
        <v>9521</v>
      </c>
      <c r="L263" s="22">
        <v>1.0</v>
      </c>
      <c r="M263" s="22">
        <v>1.0</v>
      </c>
      <c r="N263" s="22" t="s">
        <v>8846</v>
      </c>
      <c r="O263" s="22" t="s">
        <v>8847</v>
      </c>
      <c r="P263" s="22" t="s">
        <v>8848</v>
      </c>
      <c r="R263" s="22">
        <v>15648.0</v>
      </c>
      <c r="S263" s="91">
        <v>25882.0</v>
      </c>
      <c r="T263" s="22" t="s">
        <v>7819</v>
      </c>
      <c r="U263" s="22" t="s">
        <v>8849</v>
      </c>
      <c r="W263" s="22" t="s">
        <v>7799</v>
      </c>
      <c r="X263" s="22" t="s">
        <v>7800</v>
      </c>
      <c r="Y263" s="22" t="s">
        <v>8850</v>
      </c>
      <c r="Z263" s="22" t="s">
        <v>8851</v>
      </c>
      <c r="AA263" s="22" t="s">
        <v>7803</v>
      </c>
      <c r="AB263" s="22" t="s">
        <v>7804</v>
      </c>
      <c r="AC263" s="22" t="s">
        <v>8852</v>
      </c>
      <c r="AD263" s="22" t="s">
        <v>8852</v>
      </c>
      <c r="AG263" s="22" t="s">
        <v>7806</v>
      </c>
      <c r="AH263" s="22" t="s">
        <v>7789</v>
      </c>
      <c r="AI263" s="22" t="s">
        <v>7789</v>
      </c>
      <c r="AJ263" s="22" t="s">
        <v>7881</v>
      </c>
      <c r="AK263" s="22" t="s">
        <v>7808</v>
      </c>
      <c r="AL263" s="22" t="s">
        <v>7809</v>
      </c>
      <c r="AM263" s="22" t="s">
        <v>7810</v>
      </c>
      <c r="AN263" s="22" t="s">
        <v>7811</v>
      </c>
      <c r="AO263" s="22" t="s">
        <v>7812</v>
      </c>
      <c r="AP263" s="22">
        <v>1.528383965E9</v>
      </c>
      <c r="AQ263" s="22" t="s">
        <v>7813</v>
      </c>
      <c r="AS263" s="22" t="s">
        <v>9522</v>
      </c>
      <c r="AU263" s="22" t="s">
        <v>7813</v>
      </c>
      <c r="AW263" s="22" t="s">
        <v>7813</v>
      </c>
      <c r="AY263" s="22" t="s">
        <v>7813</v>
      </c>
      <c r="BA263" s="22" t="s">
        <v>7914</v>
      </c>
      <c r="BB263" s="22">
        <v>1.2280269701E10</v>
      </c>
      <c r="BC263" s="22" t="s">
        <v>7883</v>
      </c>
      <c r="BD263" s="22">
        <v>5.16465495E8</v>
      </c>
      <c r="BG263" s="22" t="s">
        <v>7810</v>
      </c>
    </row>
    <row r="264">
      <c r="A264" s="91">
        <v>44621.0</v>
      </c>
      <c r="B264" s="92">
        <v>0.625</v>
      </c>
      <c r="C264" s="22" t="s">
        <v>7789</v>
      </c>
      <c r="G264" s="22">
        <v>227095.0</v>
      </c>
      <c r="I264" s="22" t="s">
        <v>9523</v>
      </c>
      <c r="J264" s="22" t="s">
        <v>9521</v>
      </c>
      <c r="L264" s="22">
        <v>1.0</v>
      </c>
      <c r="M264" s="22">
        <v>1.0</v>
      </c>
      <c r="N264" s="22" t="s">
        <v>7971</v>
      </c>
      <c r="O264" s="22" t="s">
        <v>7972</v>
      </c>
      <c r="P264" s="22" t="s">
        <v>7973</v>
      </c>
      <c r="R264" s="22">
        <v>17590.0</v>
      </c>
      <c r="S264" s="91">
        <v>26837.0</v>
      </c>
      <c r="T264" s="22" t="s">
        <v>7797</v>
      </c>
      <c r="U264" s="22" t="s">
        <v>7974</v>
      </c>
      <c r="V264" s="22" t="s">
        <v>7975</v>
      </c>
      <c r="W264" s="22" t="s">
        <v>7799</v>
      </c>
      <c r="X264" s="22" t="s">
        <v>7800</v>
      </c>
      <c r="Y264" s="22" t="s">
        <v>7976</v>
      </c>
      <c r="Z264" s="22" t="s">
        <v>7977</v>
      </c>
      <c r="AA264" s="22" t="s">
        <v>7823</v>
      </c>
      <c r="AB264" s="22" t="s">
        <v>7804</v>
      </c>
      <c r="AC264" s="22" t="s">
        <v>7978</v>
      </c>
      <c r="AD264" s="22" t="s">
        <v>7978</v>
      </c>
      <c r="AF264" s="22" t="s">
        <v>7979</v>
      </c>
      <c r="AG264" s="22" t="s">
        <v>7806</v>
      </c>
      <c r="AH264" s="22" t="s">
        <v>7789</v>
      </c>
      <c r="AI264" s="22" t="s">
        <v>7789</v>
      </c>
      <c r="AJ264" s="22" t="s">
        <v>7881</v>
      </c>
      <c r="AK264" s="22" t="s">
        <v>7808</v>
      </c>
      <c r="AL264" s="22" t="s">
        <v>7809</v>
      </c>
      <c r="AM264" s="22" t="s">
        <v>7810</v>
      </c>
      <c r="AN264" s="22" t="s">
        <v>7811</v>
      </c>
      <c r="AO264" s="22" t="s">
        <v>7825</v>
      </c>
      <c r="AP264" s="22">
        <v>1.457958902E9</v>
      </c>
      <c r="AQ264" s="22" t="s">
        <v>7813</v>
      </c>
      <c r="AS264" s="22" t="s">
        <v>9518</v>
      </c>
      <c r="AU264" s="22" t="s">
        <v>7813</v>
      </c>
      <c r="AW264" s="22" t="s">
        <v>7813</v>
      </c>
      <c r="AY264" s="22" t="s">
        <v>7813</v>
      </c>
      <c r="BA264" s="22" t="s">
        <v>7869</v>
      </c>
      <c r="BB264" s="22">
        <v>1.1712562601E10</v>
      </c>
      <c r="BC264" s="22" t="s">
        <v>7883</v>
      </c>
      <c r="BD264" s="22">
        <v>5.14459263E8</v>
      </c>
      <c r="BG264" s="22" t="s">
        <v>7810</v>
      </c>
    </row>
    <row r="265">
      <c r="A265" s="91">
        <v>44621.0</v>
      </c>
      <c r="B265" s="92">
        <v>0.6354166666666666</v>
      </c>
      <c r="C265" s="22" t="s">
        <v>7789</v>
      </c>
      <c r="G265" s="22">
        <v>227116.0</v>
      </c>
      <c r="I265" s="22" t="s">
        <v>9516</v>
      </c>
      <c r="J265" s="22" t="s">
        <v>9517</v>
      </c>
      <c r="L265" s="22">
        <v>1.0</v>
      </c>
      <c r="M265" s="22">
        <v>1.0</v>
      </c>
      <c r="N265" s="22" t="s">
        <v>9383</v>
      </c>
      <c r="O265" s="22" t="s">
        <v>9384</v>
      </c>
      <c r="P265" s="22" t="s">
        <v>9126</v>
      </c>
      <c r="R265" s="22">
        <v>13853.0</v>
      </c>
      <c r="S265" s="91">
        <v>27275.0</v>
      </c>
      <c r="T265" s="22" t="s">
        <v>7819</v>
      </c>
      <c r="U265" s="22" t="s">
        <v>9385</v>
      </c>
      <c r="W265" s="22" t="s">
        <v>8082</v>
      </c>
      <c r="X265" s="22" t="s">
        <v>7800</v>
      </c>
      <c r="Y265" s="22" t="s">
        <v>9386</v>
      </c>
      <c r="Z265" s="22" t="s">
        <v>9387</v>
      </c>
      <c r="AA265" s="22" t="s">
        <v>7823</v>
      </c>
      <c r="AB265" s="22" t="s">
        <v>7804</v>
      </c>
      <c r="AC265" s="22" t="s">
        <v>9388</v>
      </c>
      <c r="AF265" s="22" t="s">
        <v>9389</v>
      </c>
      <c r="AG265" s="22" t="s">
        <v>7806</v>
      </c>
      <c r="AH265" s="22" t="s">
        <v>7789</v>
      </c>
      <c r="AI265" s="22" t="s">
        <v>7789</v>
      </c>
      <c r="AJ265" s="22" t="s">
        <v>7881</v>
      </c>
      <c r="AK265" s="22" t="s">
        <v>7808</v>
      </c>
      <c r="AL265" s="22" t="s">
        <v>7809</v>
      </c>
      <c r="AM265" s="22" t="s">
        <v>7810</v>
      </c>
      <c r="AN265" s="22" t="s">
        <v>7811</v>
      </c>
      <c r="AO265" s="22" t="s">
        <v>370</v>
      </c>
      <c r="AP265" s="22">
        <v>1.851670285E9</v>
      </c>
      <c r="AQ265" s="22" t="s">
        <v>7813</v>
      </c>
      <c r="AS265" s="22" t="s">
        <v>9518</v>
      </c>
      <c r="AU265" s="22" t="s">
        <v>7813</v>
      </c>
      <c r="AW265" s="22" t="s">
        <v>7813</v>
      </c>
      <c r="AY265" s="22" t="s">
        <v>7813</v>
      </c>
      <c r="BA265" s="22" t="s">
        <v>8006</v>
      </c>
      <c r="BB265" s="22" t="s">
        <v>9390</v>
      </c>
      <c r="BG265" s="22" t="s">
        <v>7810</v>
      </c>
    </row>
    <row r="266">
      <c r="A266" s="91">
        <v>44621.0</v>
      </c>
      <c r="B266" s="92">
        <v>0.6458333333333334</v>
      </c>
      <c r="C266" s="22" t="s">
        <v>7789</v>
      </c>
      <c r="G266" s="22">
        <v>226902.0</v>
      </c>
      <c r="I266" s="22" t="s">
        <v>9519</v>
      </c>
      <c r="J266" s="22" t="s">
        <v>9517</v>
      </c>
      <c r="L266" s="22">
        <v>1.0</v>
      </c>
      <c r="M266" s="22">
        <v>1.0</v>
      </c>
      <c r="N266" s="22" t="s">
        <v>8893</v>
      </c>
      <c r="O266" s="22" t="s">
        <v>8894</v>
      </c>
      <c r="P266" s="22" t="s">
        <v>8895</v>
      </c>
      <c r="R266" s="22">
        <v>11365.0</v>
      </c>
      <c r="S266" s="91">
        <v>26273.0</v>
      </c>
      <c r="T266" s="22" t="s">
        <v>7819</v>
      </c>
      <c r="U266" s="22" t="s">
        <v>8896</v>
      </c>
      <c r="W266" s="22" t="s">
        <v>7799</v>
      </c>
      <c r="X266" s="22" t="s">
        <v>7800</v>
      </c>
      <c r="Y266" s="22" t="s">
        <v>8897</v>
      </c>
      <c r="Z266" s="22" t="s">
        <v>8898</v>
      </c>
      <c r="AA266" s="22" t="s">
        <v>7823</v>
      </c>
      <c r="AB266" s="22" t="s">
        <v>7804</v>
      </c>
      <c r="AC266" s="22" t="s">
        <v>8899</v>
      </c>
      <c r="AD266" s="22" t="s">
        <v>8900</v>
      </c>
      <c r="AE266" s="22" t="s">
        <v>8901</v>
      </c>
      <c r="AF266" s="22" t="s">
        <v>8902</v>
      </c>
      <c r="AG266" s="22" t="s">
        <v>7806</v>
      </c>
      <c r="AH266" s="22" t="s">
        <v>7789</v>
      </c>
      <c r="AI266" s="22" t="s">
        <v>7789</v>
      </c>
      <c r="AJ266" s="22" t="s">
        <v>7881</v>
      </c>
      <c r="AK266" s="22" t="s">
        <v>7808</v>
      </c>
      <c r="AL266" s="22" t="s">
        <v>7809</v>
      </c>
      <c r="AM266" s="22" t="s">
        <v>7810</v>
      </c>
      <c r="AN266" s="22" t="s">
        <v>7811</v>
      </c>
      <c r="AO266" s="22" t="s">
        <v>7847</v>
      </c>
      <c r="AP266" s="22">
        <v>1.871859587E9</v>
      </c>
      <c r="AQ266" s="22" t="s">
        <v>7813</v>
      </c>
      <c r="AS266" s="22" t="s">
        <v>9522</v>
      </c>
      <c r="AU266" s="22" t="s">
        <v>7813</v>
      </c>
      <c r="AW266" s="22" t="s">
        <v>7813</v>
      </c>
      <c r="AY266" s="22" t="s">
        <v>7813</v>
      </c>
      <c r="BA266" s="22" t="s">
        <v>7915</v>
      </c>
      <c r="BB266" s="22">
        <v>7.16174266E8</v>
      </c>
      <c r="BG266" s="22" t="s">
        <v>7810</v>
      </c>
    </row>
    <row r="267">
      <c r="A267" s="91">
        <v>44621.0</v>
      </c>
      <c r="B267" s="92">
        <v>0.6458333333333334</v>
      </c>
      <c r="C267" s="22" t="s">
        <v>7789</v>
      </c>
      <c r="G267" s="22">
        <v>226913.0</v>
      </c>
      <c r="I267" s="22" t="s">
        <v>9524</v>
      </c>
      <c r="J267" s="22" t="s">
        <v>9521</v>
      </c>
      <c r="L267" s="22">
        <v>1.0</v>
      </c>
      <c r="M267" s="22">
        <v>1.0</v>
      </c>
      <c r="N267" s="22" t="s">
        <v>8876</v>
      </c>
      <c r="O267" s="22" t="s">
        <v>8877</v>
      </c>
      <c r="P267" s="22" t="s">
        <v>8390</v>
      </c>
      <c r="R267" s="22">
        <v>12287.0</v>
      </c>
      <c r="S267" s="91">
        <v>26721.0</v>
      </c>
      <c r="T267" s="22" t="s">
        <v>7797</v>
      </c>
      <c r="U267" s="22" t="s">
        <v>8878</v>
      </c>
      <c r="W267" s="22" t="s">
        <v>7799</v>
      </c>
      <c r="X267" s="22" t="s">
        <v>7800</v>
      </c>
      <c r="Y267" s="22" t="s">
        <v>8879</v>
      </c>
      <c r="Z267" s="22" t="s">
        <v>8880</v>
      </c>
      <c r="AA267" s="22" t="s">
        <v>7823</v>
      </c>
      <c r="AB267" s="22" t="s">
        <v>7804</v>
      </c>
      <c r="AC267" s="22" t="s">
        <v>8881</v>
      </c>
      <c r="AF267" s="22" t="s">
        <v>8882</v>
      </c>
      <c r="AG267" s="22" t="s">
        <v>7806</v>
      </c>
      <c r="AH267" s="22" t="s">
        <v>7789</v>
      </c>
      <c r="AI267" s="22" t="s">
        <v>7789</v>
      </c>
      <c r="AJ267" s="22" t="s">
        <v>7881</v>
      </c>
      <c r="AK267" s="22" t="s">
        <v>7808</v>
      </c>
      <c r="AL267" s="22" t="s">
        <v>7809</v>
      </c>
      <c r="AM267" s="22" t="s">
        <v>7810</v>
      </c>
      <c r="AN267" s="22" t="s">
        <v>7811</v>
      </c>
      <c r="AO267" s="22" t="s">
        <v>7847</v>
      </c>
      <c r="AP267" s="22">
        <v>1.871859587E9</v>
      </c>
      <c r="AQ267" s="22" t="s">
        <v>7813</v>
      </c>
      <c r="AS267" s="22" t="s">
        <v>9522</v>
      </c>
      <c r="AU267" s="22" t="s">
        <v>7813</v>
      </c>
      <c r="AW267" s="22" t="s">
        <v>7813</v>
      </c>
      <c r="AY267" s="22" t="s">
        <v>7813</v>
      </c>
      <c r="BA267" s="22" t="s">
        <v>7914</v>
      </c>
      <c r="BB267" s="22">
        <v>1.14141673E8</v>
      </c>
      <c r="BC267" s="22" t="s">
        <v>7915</v>
      </c>
      <c r="BD267" s="22">
        <v>7.16177671E8</v>
      </c>
      <c r="BG267" s="22" t="s">
        <v>7810</v>
      </c>
    </row>
    <row r="268">
      <c r="A268" s="91">
        <v>44621.0</v>
      </c>
      <c r="B268" s="92">
        <v>0.6458333333333334</v>
      </c>
      <c r="C268" s="22" t="s">
        <v>7789</v>
      </c>
      <c r="G268" s="22">
        <v>227091.0</v>
      </c>
      <c r="I268" s="22" t="s">
        <v>9516</v>
      </c>
      <c r="J268" s="22" t="s">
        <v>9517</v>
      </c>
      <c r="L268" s="22">
        <v>1.0</v>
      </c>
      <c r="M268" s="22">
        <v>1.0</v>
      </c>
      <c r="N268" s="22" t="s">
        <v>8883</v>
      </c>
      <c r="O268" s="22" t="s">
        <v>8884</v>
      </c>
      <c r="P268" s="22" t="s">
        <v>8885</v>
      </c>
      <c r="R268" s="22">
        <v>9820.0</v>
      </c>
      <c r="S268" s="91">
        <v>31343.0</v>
      </c>
      <c r="T268" s="22" t="s">
        <v>7797</v>
      </c>
      <c r="U268" s="22" t="s">
        <v>8886</v>
      </c>
      <c r="W268" s="22" t="s">
        <v>7799</v>
      </c>
      <c r="X268" s="22" t="s">
        <v>7800</v>
      </c>
      <c r="Y268" s="22" t="s">
        <v>8887</v>
      </c>
      <c r="Z268" s="22" t="s">
        <v>8888</v>
      </c>
      <c r="AA268" s="22" t="s">
        <v>7823</v>
      </c>
      <c r="AB268" s="22" t="s">
        <v>7804</v>
      </c>
      <c r="AC268" s="22" t="s">
        <v>8889</v>
      </c>
      <c r="AF268" s="22" t="s">
        <v>8890</v>
      </c>
      <c r="AG268" s="22" t="s">
        <v>7806</v>
      </c>
      <c r="AH268" s="22" t="s">
        <v>7789</v>
      </c>
      <c r="AI268" s="22" t="s">
        <v>7789</v>
      </c>
      <c r="AJ268" s="22" t="s">
        <v>7881</v>
      </c>
      <c r="AK268" s="22" t="s">
        <v>7808</v>
      </c>
      <c r="AL268" s="22" t="s">
        <v>7809</v>
      </c>
      <c r="AM268" s="22" t="s">
        <v>7810</v>
      </c>
      <c r="AN268" s="22" t="s">
        <v>7811</v>
      </c>
      <c r="AO268" s="22" t="s">
        <v>7825</v>
      </c>
      <c r="AP268" s="22">
        <v>1.457958902E9</v>
      </c>
      <c r="AQ268" s="22" t="s">
        <v>7813</v>
      </c>
      <c r="AS268" s="22" t="s">
        <v>9518</v>
      </c>
      <c r="AU268" s="22" t="s">
        <v>7813</v>
      </c>
      <c r="AW268" s="22" t="s">
        <v>7813</v>
      </c>
      <c r="AY268" s="22" t="s">
        <v>7813</v>
      </c>
      <c r="BA268" s="22" t="s">
        <v>8891</v>
      </c>
      <c r="BB268" s="22" t="s">
        <v>8892</v>
      </c>
      <c r="BG268" s="22" t="s">
        <v>7810</v>
      </c>
    </row>
    <row r="269">
      <c r="A269" s="91">
        <v>44621.0</v>
      </c>
      <c r="B269" s="92">
        <v>0.6458333333333334</v>
      </c>
      <c r="C269" s="22" t="s">
        <v>7789</v>
      </c>
      <c r="G269" s="22">
        <v>227093.0</v>
      </c>
      <c r="I269" s="22" t="s">
        <v>9523</v>
      </c>
      <c r="J269" s="22" t="s">
        <v>9521</v>
      </c>
      <c r="L269" s="22">
        <v>1.0</v>
      </c>
      <c r="M269" s="22">
        <v>1.0</v>
      </c>
      <c r="N269" s="22" t="s">
        <v>7989</v>
      </c>
      <c r="O269" s="22" t="s">
        <v>7990</v>
      </c>
      <c r="P269" s="22" t="s">
        <v>7991</v>
      </c>
      <c r="R269" s="22">
        <v>10305.0</v>
      </c>
      <c r="S269" s="91">
        <v>22882.0</v>
      </c>
      <c r="T269" s="22" t="s">
        <v>7797</v>
      </c>
      <c r="U269" s="22" t="s">
        <v>7992</v>
      </c>
      <c r="W269" s="22" t="s">
        <v>7799</v>
      </c>
      <c r="X269" s="22" t="s">
        <v>7800</v>
      </c>
      <c r="Y269" s="22" t="s">
        <v>7993</v>
      </c>
      <c r="Z269" s="22" t="s">
        <v>7994</v>
      </c>
      <c r="AA269" s="22" t="s">
        <v>7956</v>
      </c>
      <c r="AB269" s="22" t="s">
        <v>7804</v>
      </c>
      <c r="AC269" s="22" t="s">
        <v>7995</v>
      </c>
      <c r="AF269" s="22" t="s">
        <v>7996</v>
      </c>
      <c r="AG269" s="22" t="s">
        <v>7806</v>
      </c>
      <c r="AH269" s="22" t="s">
        <v>7789</v>
      </c>
      <c r="AI269" s="22" t="s">
        <v>7789</v>
      </c>
      <c r="AJ269" s="22" t="s">
        <v>7881</v>
      </c>
      <c r="AK269" s="22" t="s">
        <v>7808</v>
      </c>
      <c r="AL269" s="22" t="s">
        <v>7809</v>
      </c>
      <c r="AM269" s="22" t="s">
        <v>7810</v>
      </c>
      <c r="AN269" s="22" t="s">
        <v>7811</v>
      </c>
      <c r="AO269" s="22" t="s">
        <v>7825</v>
      </c>
      <c r="AP269" s="22">
        <v>1.457958902E9</v>
      </c>
      <c r="AQ269" s="22" t="s">
        <v>7813</v>
      </c>
      <c r="AS269" s="22" t="s">
        <v>9518</v>
      </c>
      <c r="AU269" s="22" t="s">
        <v>7813</v>
      </c>
      <c r="AW269" s="22" t="s">
        <v>7813</v>
      </c>
      <c r="AY269" s="22" t="s">
        <v>7813</v>
      </c>
      <c r="BA269" s="22" t="s">
        <v>7892</v>
      </c>
      <c r="BB269" s="22">
        <v>9.35329836E8</v>
      </c>
      <c r="BG269" s="22" t="s">
        <v>7810</v>
      </c>
    </row>
    <row r="270">
      <c r="A270" s="91">
        <v>44621.0</v>
      </c>
      <c r="B270" s="92">
        <v>0.6458333333333334</v>
      </c>
      <c r="C270" s="22" t="s">
        <v>7789</v>
      </c>
      <c r="G270" s="22">
        <v>227111.0</v>
      </c>
      <c r="I270" s="22" t="s">
        <v>9516</v>
      </c>
      <c r="J270" s="22" t="s">
        <v>9517</v>
      </c>
      <c r="L270" s="22">
        <v>1.0</v>
      </c>
      <c r="M270" s="22">
        <v>1.0</v>
      </c>
      <c r="N270" s="22" t="s">
        <v>8870</v>
      </c>
      <c r="O270" s="22" t="s">
        <v>8068</v>
      </c>
      <c r="P270" s="22" t="s">
        <v>8390</v>
      </c>
      <c r="R270" s="22">
        <v>9950.0</v>
      </c>
      <c r="S270" s="91">
        <v>31754.0</v>
      </c>
      <c r="T270" s="22" t="s">
        <v>7819</v>
      </c>
      <c r="U270" s="22" t="s">
        <v>8871</v>
      </c>
      <c r="W270" s="22" t="s">
        <v>7799</v>
      </c>
      <c r="X270" s="22" t="s">
        <v>7800</v>
      </c>
      <c r="Y270" s="22" t="s">
        <v>8872</v>
      </c>
      <c r="Z270" s="22" t="s">
        <v>8873</v>
      </c>
      <c r="AA270" s="22" t="s">
        <v>7803</v>
      </c>
      <c r="AB270" s="22" t="s">
        <v>7856</v>
      </c>
      <c r="AC270" s="22" t="s">
        <v>8874</v>
      </c>
      <c r="AG270" s="22" t="s">
        <v>7806</v>
      </c>
      <c r="AH270" s="22" t="s">
        <v>7789</v>
      </c>
      <c r="AI270" s="22" t="s">
        <v>7789</v>
      </c>
      <c r="AJ270" s="22" t="s">
        <v>7881</v>
      </c>
      <c r="AK270" s="22" t="s">
        <v>7808</v>
      </c>
      <c r="AL270" s="22" t="s">
        <v>7809</v>
      </c>
      <c r="AM270" s="22" t="s">
        <v>7810</v>
      </c>
      <c r="AN270" s="22" t="s">
        <v>7811</v>
      </c>
      <c r="AO270" s="22" t="s">
        <v>370</v>
      </c>
      <c r="AP270" s="22">
        <v>1.851670285E9</v>
      </c>
      <c r="AQ270" s="22" t="s">
        <v>7813</v>
      </c>
      <c r="AS270" s="22" t="s">
        <v>9518</v>
      </c>
      <c r="AU270" s="22" t="s">
        <v>7813</v>
      </c>
      <c r="AW270" s="22" t="s">
        <v>7813</v>
      </c>
      <c r="AY270" s="22" t="s">
        <v>7813</v>
      </c>
      <c r="BA270" s="22" t="s">
        <v>8180</v>
      </c>
      <c r="BB270" s="22" t="s">
        <v>8875</v>
      </c>
      <c r="BG270" s="22" t="s">
        <v>7810</v>
      </c>
    </row>
    <row r="271">
      <c r="A271" s="91">
        <v>44621.0</v>
      </c>
      <c r="B271" s="92">
        <v>0.6458333333333334</v>
      </c>
      <c r="C271" s="22" t="s">
        <v>7789</v>
      </c>
      <c r="G271" s="22">
        <v>227155.0</v>
      </c>
      <c r="I271" s="22" t="s">
        <v>9523</v>
      </c>
      <c r="J271" s="22" t="s">
        <v>9521</v>
      </c>
      <c r="L271" s="22">
        <v>1.0</v>
      </c>
      <c r="M271" s="22">
        <v>1.0</v>
      </c>
      <c r="N271" s="22" t="s">
        <v>7980</v>
      </c>
      <c r="O271" s="22" t="s">
        <v>7981</v>
      </c>
      <c r="P271" s="22" t="s">
        <v>7982</v>
      </c>
      <c r="Q271" s="22" t="s">
        <v>7983</v>
      </c>
      <c r="R271" s="22">
        <v>16251.0</v>
      </c>
      <c r="S271" s="91">
        <v>14044.0</v>
      </c>
      <c r="T271" s="22" t="s">
        <v>7819</v>
      </c>
      <c r="U271" s="22" t="s">
        <v>7984</v>
      </c>
      <c r="W271" s="22" t="s">
        <v>7799</v>
      </c>
      <c r="X271" s="22" t="s">
        <v>7800</v>
      </c>
      <c r="Y271" s="22" t="s">
        <v>7985</v>
      </c>
      <c r="Z271" s="22" t="s">
        <v>7986</v>
      </c>
      <c r="AA271" s="22" t="s">
        <v>7823</v>
      </c>
      <c r="AB271" s="22" t="s">
        <v>7856</v>
      </c>
      <c r="AC271" s="22" t="s">
        <v>7987</v>
      </c>
      <c r="AD271" s="22" t="s">
        <v>7987</v>
      </c>
      <c r="AF271" s="22" t="s">
        <v>7988</v>
      </c>
      <c r="AG271" s="22" t="s">
        <v>7806</v>
      </c>
      <c r="AH271" s="22" t="s">
        <v>7789</v>
      </c>
      <c r="AI271" s="22" t="s">
        <v>7789</v>
      </c>
      <c r="AJ271" s="22" t="s">
        <v>7807</v>
      </c>
      <c r="AK271" s="22" t="s">
        <v>7808</v>
      </c>
      <c r="AL271" s="22" t="s">
        <v>7809</v>
      </c>
      <c r="AM271" s="22" t="s">
        <v>7810</v>
      </c>
      <c r="AN271" s="22" t="s">
        <v>7811</v>
      </c>
      <c r="AO271" s="22" t="s">
        <v>7812</v>
      </c>
      <c r="AP271" s="22">
        <v>1.528383965E9</v>
      </c>
      <c r="AQ271" s="22" t="s">
        <v>7813</v>
      </c>
      <c r="AS271" s="22" t="s">
        <v>9522</v>
      </c>
      <c r="AU271" s="22" t="s">
        <v>7813</v>
      </c>
      <c r="AW271" s="22" t="s">
        <v>7813</v>
      </c>
      <c r="AY271" s="22" t="s">
        <v>7813</v>
      </c>
      <c r="BA271" s="22" t="s">
        <v>7892</v>
      </c>
      <c r="BB271" s="22">
        <v>9.48137141E8</v>
      </c>
      <c r="BG271" s="22" t="s">
        <v>7810</v>
      </c>
    </row>
    <row r="272">
      <c r="A272" s="91">
        <v>44621.0</v>
      </c>
      <c r="B272" s="92">
        <v>0.7083333333333334</v>
      </c>
      <c r="C272" s="22" t="s">
        <v>7789</v>
      </c>
      <c r="G272" s="22">
        <v>226793.0</v>
      </c>
      <c r="I272" s="22" t="s">
        <v>9523</v>
      </c>
      <c r="J272" s="22" t="s">
        <v>9531</v>
      </c>
      <c r="L272" s="22">
        <v>1.0</v>
      </c>
      <c r="M272" s="22">
        <v>1.0</v>
      </c>
      <c r="N272" s="22" t="s">
        <v>9249</v>
      </c>
      <c r="O272" s="22" t="s">
        <v>9250</v>
      </c>
      <c r="P272" s="22" t="s">
        <v>9251</v>
      </c>
      <c r="Q272" s="22" t="s">
        <v>9015</v>
      </c>
      <c r="R272" s="22">
        <v>17147.0</v>
      </c>
      <c r="S272" s="91">
        <v>19931.0</v>
      </c>
      <c r="T272" s="22" t="s">
        <v>7797</v>
      </c>
      <c r="U272" s="22" t="s">
        <v>8374</v>
      </c>
      <c r="V272" s="22" t="s">
        <v>9252</v>
      </c>
      <c r="W272" s="22" t="s">
        <v>7799</v>
      </c>
      <c r="X272" s="22" t="s">
        <v>7800</v>
      </c>
      <c r="Y272" s="22" t="s">
        <v>9253</v>
      </c>
      <c r="Z272" s="22" t="s">
        <v>9254</v>
      </c>
      <c r="AA272" s="22" t="s">
        <v>7823</v>
      </c>
      <c r="AB272" s="22" t="s">
        <v>7804</v>
      </c>
      <c r="AC272" s="22" t="s">
        <v>9255</v>
      </c>
      <c r="AG272" s="22" t="s">
        <v>7806</v>
      </c>
      <c r="AH272" s="22" t="s">
        <v>7789</v>
      </c>
      <c r="AI272" s="22" t="s">
        <v>7789</v>
      </c>
      <c r="AJ272" s="22" t="s">
        <v>7807</v>
      </c>
      <c r="AK272" s="22" t="s">
        <v>7808</v>
      </c>
      <c r="AL272" s="22" t="s">
        <v>7809</v>
      </c>
      <c r="AM272" s="22" t="s">
        <v>7810</v>
      </c>
      <c r="AN272" s="22" t="s">
        <v>7811</v>
      </c>
      <c r="AO272" s="22" t="s">
        <v>370</v>
      </c>
      <c r="AP272" s="22">
        <v>1.851670285E9</v>
      </c>
      <c r="AQ272" s="22" t="s">
        <v>7813</v>
      </c>
      <c r="AS272" s="22" t="s">
        <v>9518</v>
      </c>
      <c r="AU272" s="22" t="s">
        <v>7813</v>
      </c>
      <c r="AW272" s="22" t="s">
        <v>7813</v>
      </c>
      <c r="AY272" s="22" t="s">
        <v>7813</v>
      </c>
      <c r="BA272" s="22" t="s">
        <v>7869</v>
      </c>
      <c r="BB272" s="22">
        <v>1.1945916701E10</v>
      </c>
      <c r="BC272" s="22" t="s">
        <v>7883</v>
      </c>
      <c r="BD272" s="22">
        <v>2.79269301E8</v>
      </c>
      <c r="BG272" s="22" t="s">
        <v>7810</v>
      </c>
    </row>
    <row r="273">
      <c r="A273" s="91">
        <v>44621.0</v>
      </c>
      <c r="B273" s="92">
        <v>0.7083333333333334</v>
      </c>
      <c r="C273" s="22" t="s">
        <v>7789</v>
      </c>
      <c r="G273" s="22">
        <v>226844.0</v>
      </c>
      <c r="I273" s="22" t="s">
        <v>9525</v>
      </c>
      <c r="J273" s="22" t="s">
        <v>9531</v>
      </c>
      <c r="L273" s="22">
        <v>1.0</v>
      </c>
      <c r="M273" s="22">
        <v>1.0</v>
      </c>
      <c r="N273" s="22" t="s">
        <v>9399</v>
      </c>
      <c r="O273" s="22" t="s">
        <v>9400</v>
      </c>
      <c r="P273" s="22" t="s">
        <v>9401</v>
      </c>
      <c r="R273" s="22">
        <v>18224.0</v>
      </c>
      <c r="S273" s="91">
        <v>21611.0</v>
      </c>
      <c r="T273" s="22" t="s">
        <v>7819</v>
      </c>
      <c r="U273" s="22" t="s">
        <v>9402</v>
      </c>
      <c r="W273" s="22" t="s">
        <v>7799</v>
      </c>
      <c r="X273" s="22" t="s">
        <v>7800</v>
      </c>
      <c r="Y273" s="22" t="s">
        <v>9403</v>
      </c>
      <c r="Z273" s="22" t="s">
        <v>9404</v>
      </c>
      <c r="AA273" s="22" t="s">
        <v>7956</v>
      </c>
      <c r="AB273" s="22" t="s">
        <v>7856</v>
      </c>
      <c r="AC273" s="22" t="s">
        <v>9405</v>
      </c>
      <c r="AG273" s="22" t="s">
        <v>7806</v>
      </c>
      <c r="AH273" s="22" t="s">
        <v>7789</v>
      </c>
      <c r="AI273" s="22" t="s">
        <v>7789</v>
      </c>
      <c r="AJ273" s="22" t="s">
        <v>7881</v>
      </c>
      <c r="AK273" s="22" t="s">
        <v>7808</v>
      </c>
      <c r="AL273" s="22" t="s">
        <v>7809</v>
      </c>
      <c r="AM273" s="22" t="s">
        <v>7810</v>
      </c>
      <c r="AN273" s="22" t="s">
        <v>7811</v>
      </c>
      <c r="AO273" s="22" t="s">
        <v>7847</v>
      </c>
      <c r="AP273" s="22">
        <v>1.871859587E9</v>
      </c>
      <c r="AQ273" s="22" t="s">
        <v>7813</v>
      </c>
      <c r="AS273" s="22" t="s">
        <v>9522</v>
      </c>
      <c r="AU273" s="22" t="s">
        <v>7813</v>
      </c>
      <c r="AW273" s="22" t="s">
        <v>7813</v>
      </c>
      <c r="AY273" s="22" t="s">
        <v>7813</v>
      </c>
      <c r="BA273" s="22" t="s">
        <v>8025</v>
      </c>
      <c r="BB273" s="22" t="s">
        <v>9406</v>
      </c>
      <c r="BG273" s="22" t="s">
        <v>7810</v>
      </c>
    </row>
    <row r="274">
      <c r="A274" s="91">
        <v>44621.0</v>
      </c>
      <c r="B274" s="92">
        <v>0.7083333333333334</v>
      </c>
      <c r="C274" s="22" t="s">
        <v>7789</v>
      </c>
      <c r="G274" s="22">
        <v>226845.0</v>
      </c>
      <c r="I274" s="22" t="s">
        <v>9525</v>
      </c>
      <c r="J274" s="22" t="s">
        <v>9531</v>
      </c>
      <c r="L274" s="22">
        <v>1.0</v>
      </c>
      <c r="M274" s="22">
        <v>1.0</v>
      </c>
      <c r="N274" s="22" t="s">
        <v>9481</v>
      </c>
      <c r="O274" s="22" t="s">
        <v>9482</v>
      </c>
      <c r="P274" s="22" t="s">
        <v>9483</v>
      </c>
      <c r="Q274" s="22" t="s">
        <v>8031</v>
      </c>
      <c r="R274" s="22">
        <v>18123.0</v>
      </c>
      <c r="S274" s="91">
        <v>22581.0</v>
      </c>
      <c r="T274" s="22" t="s">
        <v>7797</v>
      </c>
      <c r="U274" s="22" t="s">
        <v>9484</v>
      </c>
      <c r="W274" s="22" t="s">
        <v>7799</v>
      </c>
      <c r="X274" s="22" t="s">
        <v>7800</v>
      </c>
      <c r="Y274" s="22" t="s">
        <v>9485</v>
      </c>
      <c r="Z274" s="22" t="s">
        <v>9486</v>
      </c>
      <c r="AA274" s="22" t="s">
        <v>7803</v>
      </c>
      <c r="AB274" s="22" t="s">
        <v>7930</v>
      </c>
      <c r="AC274" s="22" t="s">
        <v>9487</v>
      </c>
      <c r="AD274" s="22" t="s">
        <v>9487</v>
      </c>
      <c r="AG274" s="22" t="s">
        <v>7806</v>
      </c>
      <c r="AH274" s="22" t="s">
        <v>7789</v>
      </c>
      <c r="AI274" s="22" t="s">
        <v>7789</v>
      </c>
      <c r="AJ274" s="22" t="s">
        <v>7881</v>
      </c>
      <c r="AK274" s="22" t="s">
        <v>7808</v>
      </c>
      <c r="AL274" s="22" t="s">
        <v>7809</v>
      </c>
      <c r="AM274" s="22" t="s">
        <v>7810</v>
      </c>
      <c r="AN274" s="22" t="s">
        <v>7811</v>
      </c>
      <c r="AO274" s="22" t="s">
        <v>7847</v>
      </c>
      <c r="AP274" s="22">
        <v>1.871859587E9</v>
      </c>
      <c r="AQ274" s="22" t="s">
        <v>7813</v>
      </c>
      <c r="AS274" s="22" t="s">
        <v>9522</v>
      </c>
      <c r="AU274" s="22" t="s">
        <v>7813</v>
      </c>
      <c r="AW274" s="22" t="s">
        <v>7813</v>
      </c>
      <c r="AY274" s="22" t="s">
        <v>7813</v>
      </c>
      <c r="BA274" s="22" t="s">
        <v>8443</v>
      </c>
      <c r="BB274" s="22" t="s">
        <v>9488</v>
      </c>
      <c r="BG274" s="22" t="s">
        <v>7810</v>
      </c>
    </row>
    <row r="275">
      <c r="A275" s="91">
        <v>44621.0</v>
      </c>
      <c r="B275" s="92">
        <v>0.7083333333333334</v>
      </c>
      <c r="C275" s="22" t="s">
        <v>7789</v>
      </c>
      <c r="G275" s="22">
        <v>226846.0</v>
      </c>
      <c r="I275" s="22" t="s">
        <v>9523</v>
      </c>
      <c r="J275" s="22" t="s">
        <v>9531</v>
      </c>
      <c r="L275" s="22">
        <v>1.0</v>
      </c>
      <c r="M275" s="22">
        <v>1.0</v>
      </c>
      <c r="N275" s="22" t="s">
        <v>8119</v>
      </c>
      <c r="O275" s="22" t="s">
        <v>8120</v>
      </c>
      <c r="P275" s="22" t="s">
        <v>8121</v>
      </c>
      <c r="Q275" s="22" t="s">
        <v>7864</v>
      </c>
      <c r="R275" s="22">
        <v>16243.0</v>
      </c>
      <c r="S275" s="91">
        <v>16671.0</v>
      </c>
      <c r="T275" s="22" t="s">
        <v>7819</v>
      </c>
      <c r="U275" s="22" t="s">
        <v>8122</v>
      </c>
      <c r="W275" s="22" t="s">
        <v>8123</v>
      </c>
      <c r="X275" s="22" t="s">
        <v>7800</v>
      </c>
      <c r="Y275" s="22" t="s">
        <v>8124</v>
      </c>
      <c r="Z275" s="22" t="s">
        <v>8125</v>
      </c>
      <c r="AA275" s="22" t="s">
        <v>7823</v>
      </c>
      <c r="AB275" s="22" t="s">
        <v>7930</v>
      </c>
      <c r="AC275" s="22" t="s">
        <v>8126</v>
      </c>
      <c r="AD275" s="22" t="s">
        <v>8127</v>
      </c>
      <c r="AG275" s="22" t="s">
        <v>7806</v>
      </c>
      <c r="AH275" s="22" t="s">
        <v>7789</v>
      </c>
      <c r="AI275" s="22" t="s">
        <v>7789</v>
      </c>
      <c r="AJ275" s="22" t="s">
        <v>7807</v>
      </c>
      <c r="AK275" s="22" t="s">
        <v>7808</v>
      </c>
      <c r="AL275" s="22" t="s">
        <v>7809</v>
      </c>
      <c r="AM275" s="22" t="s">
        <v>7810</v>
      </c>
      <c r="AN275" s="22" t="s">
        <v>7811</v>
      </c>
      <c r="AO275" s="22" t="s">
        <v>7847</v>
      </c>
      <c r="AP275" s="22">
        <v>1.871859587E9</v>
      </c>
      <c r="AQ275" s="22" t="s">
        <v>7813</v>
      </c>
      <c r="AS275" s="22" t="s">
        <v>9522</v>
      </c>
      <c r="AU275" s="22" t="s">
        <v>7813</v>
      </c>
      <c r="AW275" s="22" t="s">
        <v>7813</v>
      </c>
      <c r="AY275" s="22" t="s">
        <v>7813</v>
      </c>
      <c r="BA275" s="22" t="s">
        <v>7869</v>
      </c>
      <c r="BB275" s="22">
        <v>1.15106824E8</v>
      </c>
      <c r="BC275" s="22" t="s">
        <v>7883</v>
      </c>
      <c r="BD275" s="22">
        <v>5.27626577E8</v>
      </c>
      <c r="BG275" s="22" t="s">
        <v>7810</v>
      </c>
    </row>
    <row r="276">
      <c r="A276" s="91">
        <v>44621.0</v>
      </c>
      <c r="B276" s="92">
        <v>0.7083333333333334</v>
      </c>
      <c r="C276" s="22" t="s">
        <v>7789</v>
      </c>
      <c r="G276" s="22">
        <v>226849.0</v>
      </c>
      <c r="I276" s="22" t="s">
        <v>9516</v>
      </c>
      <c r="J276" s="22" t="s">
        <v>9531</v>
      </c>
      <c r="L276" s="22">
        <v>1.0</v>
      </c>
      <c r="M276" s="22">
        <v>1.0</v>
      </c>
      <c r="N276" s="22" t="s">
        <v>8995</v>
      </c>
      <c r="O276" s="22" t="s">
        <v>8996</v>
      </c>
      <c r="P276" s="22" t="s">
        <v>8997</v>
      </c>
      <c r="R276" s="22">
        <v>11535.0</v>
      </c>
      <c r="S276" s="91">
        <v>22079.0</v>
      </c>
      <c r="T276" s="22" t="s">
        <v>7797</v>
      </c>
      <c r="U276" s="22" t="s">
        <v>8998</v>
      </c>
      <c r="W276" s="22" t="s">
        <v>7799</v>
      </c>
      <c r="X276" s="22" t="s">
        <v>7800</v>
      </c>
      <c r="Y276" s="22" t="s">
        <v>8999</v>
      </c>
      <c r="Z276" s="22" t="s">
        <v>9000</v>
      </c>
      <c r="AA276" s="22" t="s">
        <v>7803</v>
      </c>
      <c r="AB276" s="22" t="s">
        <v>7804</v>
      </c>
      <c r="AC276" s="22" t="s">
        <v>9001</v>
      </c>
      <c r="AF276" s="22" t="s">
        <v>9002</v>
      </c>
      <c r="AG276" s="22" t="s">
        <v>7806</v>
      </c>
      <c r="AH276" s="22" t="s">
        <v>7789</v>
      </c>
      <c r="AI276" s="22" t="s">
        <v>7789</v>
      </c>
      <c r="AJ276" s="22" t="s">
        <v>7881</v>
      </c>
      <c r="AK276" s="22" t="s">
        <v>7808</v>
      </c>
      <c r="AL276" s="22" t="s">
        <v>7809</v>
      </c>
      <c r="AM276" s="22" t="s">
        <v>7810</v>
      </c>
      <c r="AN276" s="22" t="s">
        <v>7811</v>
      </c>
      <c r="AO276" s="22" t="s">
        <v>7847</v>
      </c>
      <c r="AP276" s="22">
        <v>1.871859587E9</v>
      </c>
      <c r="AQ276" s="22" t="s">
        <v>7813</v>
      </c>
      <c r="AS276" s="22" t="s">
        <v>9522</v>
      </c>
      <c r="AU276" s="22" t="s">
        <v>7813</v>
      </c>
      <c r="AW276" s="22" t="s">
        <v>7813</v>
      </c>
      <c r="AY276" s="22" t="s">
        <v>7813</v>
      </c>
      <c r="BA276" s="22" t="s">
        <v>6770</v>
      </c>
      <c r="BB276" s="22" t="s">
        <v>9003</v>
      </c>
      <c r="BG276" s="22" t="s">
        <v>7810</v>
      </c>
    </row>
    <row r="277">
      <c r="A277" s="91">
        <v>44621.0</v>
      </c>
      <c r="B277" s="92">
        <v>0.7083333333333334</v>
      </c>
      <c r="C277" s="22" t="s">
        <v>7789</v>
      </c>
      <c r="G277" s="22">
        <v>226853.0</v>
      </c>
      <c r="I277" s="22" t="s">
        <v>9525</v>
      </c>
      <c r="J277" s="22" t="s">
        <v>9531</v>
      </c>
      <c r="L277" s="22">
        <v>1.0</v>
      </c>
      <c r="M277" s="22">
        <v>1.0</v>
      </c>
      <c r="N277" s="22" t="s">
        <v>8371</v>
      </c>
      <c r="O277" s="22" t="s">
        <v>8372</v>
      </c>
      <c r="P277" s="22" t="s">
        <v>8373</v>
      </c>
      <c r="R277" s="22">
        <v>18196.0</v>
      </c>
      <c r="S277" s="91">
        <v>21188.0</v>
      </c>
      <c r="T277" s="22" t="s">
        <v>7797</v>
      </c>
      <c r="U277" s="22" t="s">
        <v>8374</v>
      </c>
      <c r="V277" s="22" t="s">
        <v>8375</v>
      </c>
      <c r="W277" s="22" t="s">
        <v>7799</v>
      </c>
      <c r="X277" s="22" t="s">
        <v>7800</v>
      </c>
      <c r="Y277" s="22" t="s">
        <v>8376</v>
      </c>
      <c r="Z277" s="22" t="s">
        <v>8377</v>
      </c>
      <c r="AA277" s="22" t="s">
        <v>7956</v>
      </c>
      <c r="AB277" s="22" t="s">
        <v>7856</v>
      </c>
      <c r="AC277" s="22" t="s">
        <v>8378</v>
      </c>
      <c r="AG277" s="22" t="s">
        <v>7806</v>
      </c>
      <c r="AH277" s="22" t="s">
        <v>7789</v>
      </c>
      <c r="AI277" s="22" t="s">
        <v>7789</v>
      </c>
      <c r="AJ277" s="22" t="s">
        <v>7881</v>
      </c>
      <c r="AK277" s="22" t="s">
        <v>7808</v>
      </c>
      <c r="AL277" s="22" t="s">
        <v>7809</v>
      </c>
      <c r="AM277" s="22" t="s">
        <v>7810</v>
      </c>
      <c r="AN277" s="22" t="s">
        <v>7811</v>
      </c>
      <c r="AO277" s="22" t="s">
        <v>7847</v>
      </c>
      <c r="AP277" s="22">
        <v>1.871859587E9</v>
      </c>
      <c r="AQ277" s="22" t="s">
        <v>7813</v>
      </c>
      <c r="AS277" s="22" t="s">
        <v>9522</v>
      </c>
      <c r="AU277" s="22" t="s">
        <v>7813</v>
      </c>
      <c r="AW277" s="22" t="s">
        <v>7813</v>
      </c>
      <c r="AY277" s="22" t="s">
        <v>7813</v>
      </c>
      <c r="BA277" s="22" t="s">
        <v>8025</v>
      </c>
      <c r="BB277" s="22" t="s">
        <v>8379</v>
      </c>
      <c r="BG277" s="22" t="s">
        <v>7810</v>
      </c>
    </row>
    <row r="278">
      <c r="A278" s="91">
        <v>44621.0</v>
      </c>
      <c r="B278" s="92">
        <v>0.7083333333333334</v>
      </c>
      <c r="C278" s="22" t="s">
        <v>7789</v>
      </c>
      <c r="G278" s="22">
        <v>226862.0</v>
      </c>
      <c r="I278" s="22" t="s">
        <v>9523</v>
      </c>
      <c r="J278" s="22" t="s">
        <v>9531</v>
      </c>
      <c r="L278" s="22">
        <v>1.0</v>
      </c>
      <c r="M278" s="22">
        <v>1.0</v>
      </c>
      <c r="N278" s="22" t="s">
        <v>8242</v>
      </c>
      <c r="O278" s="22" t="s">
        <v>8243</v>
      </c>
      <c r="P278" s="22" t="s">
        <v>8244</v>
      </c>
      <c r="R278" s="22">
        <v>10397.0</v>
      </c>
      <c r="S278" s="91">
        <v>21654.0</v>
      </c>
      <c r="T278" s="22" t="s">
        <v>7797</v>
      </c>
      <c r="U278" s="22" t="s">
        <v>8245</v>
      </c>
      <c r="W278" s="22" t="s">
        <v>7799</v>
      </c>
      <c r="X278" s="22" t="s">
        <v>7800</v>
      </c>
      <c r="Y278" s="22" t="s">
        <v>8246</v>
      </c>
      <c r="Z278" s="22" t="s">
        <v>8247</v>
      </c>
      <c r="AA278" s="22" t="s">
        <v>7823</v>
      </c>
      <c r="AB278" s="22" t="s">
        <v>7804</v>
      </c>
      <c r="AC278" s="22" t="s">
        <v>8248</v>
      </c>
      <c r="AG278" s="22" t="s">
        <v>7806</v>
      </c>
      <c r="AH278" s="22" t="s">
        <v>7789</v>
      </c>
      <c r="AI278" s="22" t="s">
        <v>7789</v>
      </c>
      <c r="AJ278" s="22" t="s">
        <v>7881</v>
      </c>
      <c r="AK278" s="22" t="s">
        <v>7808</v>
      </c>
      <c r="AL278" s="22" t="s">
        <v>7809</v>
      </c>
      <c r="AM278" s="22" t="s">
        <v>7810</v>
      </c>
      <c r="AN278" s="22" t="s">
        <v>7811</v>
      </c>
      <c r="AO278" s="22" t="s">
        <v>7847</v>
      </c>
      <c r="AP278" s="22">
        <v>1.871859587E9</v>
      </c>
      <c r="AQ278" s="22" t="s">
        <v>7813</v>
      </c>
      <c r="AS278" s="22" t="s">
        <v>9522</v>
      </c>
      <c r="AU278" s="22" t="s">
        <v>7813</v>
      </c>
      <c r="AW278" s="22" t="s">
        <v>7813</v>
      </c>
      <c r="AY278" s="22" t="s">
        <v>7813</v>
      </c>
      <c r="BA278" s="22" t="s">
        <v>7914</v>
      </c>
      <c r="BB278" s="22">
        <v>1.21153541E8</v>
      </c>
      <c r="BC278" s="22" t="s">
        <v>7883</v>
      </c>
      <c r="BD278" s="22">
        <v>5.03841037E8</v>
      </c>
      <c r="BG278" s="22" t="s">
        <v>7810</v>
      </c>
    </row>
    <row r="279">
      <c r="A279" s="91">
        <v>44621.0</v>
      </c>
      <c r="B279" s="92">
        <v>0.7083333333333334</v>
      </c>
      <c r="C279" s="22" t="s">
        <v>7789</v>
      </c>
      <c r="G279" s="22">
        <v>226864.0</v>
      </c>
      <c r="I279" s="22" t="s">
        <v>9525</v>
      </c>
      <c r="J279" s="22" t="s">
        <v>9531</v>
      </c>
      <c r="L279" s="22">
        <v>1.0</v>
      </c>
      <c r="M279" s="22">
        <v>1.0</v>
      </c>
      <c r="N279" s="22" t="s">
        <v>8388</v>
      </c>
      <c r="O279" s="22" t="s">
        <v>8389</v>
      </c>
      <c r="P279" s="22" t="s">
        <v>8390</v>
      </c>
      <c r="Q279" s="22" t="s">
        <v>7864</v>
      </c>
      <c r="R279" s="22">
        <v>18212.0</v>
      </c>
      <c r="S279" s="91">
        <v>29080.0</v>
      </c>
      <c r="T279" s="22" t="s">
        <v>7819</v>
      </c>
      <c r="U279" s="22" t="s">
        <v>8391</v>
      </c>
      <c r="W279" s="22" t="s">
        <v>7799</v>
      </c>
      <c r="X279" s="22" t="s">
        <v>7800</v>
      </c>
      <c r="Y279" s="22" t="s">
        <v>8392</v>
      </c>
      <c r="Z279" s="22" t="s">
        <v>8393</v>
      </c>
      <c r="AA279" s="22" t="s">
        <v>7956</v>
      </c>
      <c r="AB279" s="22" t="s">
        <v>7856</v>
      </c>
      <c r="AC279" s="22" t="s">
        <v>8394</v>
      </c>
      <c r="AG279" s="22" t="s">
        <v>7806</v>
      </c>
      <c r="AH279" s="22" t="s">
        <v>7789</v>
      </c>
      <c r="AI279" s="22" t="s">
        <v>7789</v>
      </c>
      <c r="AJ279" s="22" t="s">
        <v>7881</v>
      </c>
      <c r="AK279" s="22" t="s">
        <v>7808</v>
      </c>
      <c r="AL279" s="22" t="s">
        <v>7809</v>
      </c>
      <c r="AM279" s="22" t="s">
        <v>7810</v>
      </c>
      <c r="AN279" s="22" t="s">
        <v>7811</v>
      </c>
      <c r="AO279" s="22" t="s">
        <v>7847</v>
      </c>
      <c r="AP279" s="22">
        <v>1.871859587E9</v>
      </c>
      <c r="AQ279" s="22" t="s">
        <v>7813</v>
      </c>
      <c r="AS279" s="22" t="s">
        <v>9522</v>
      </c>
      <c r="AU279" s="22" t="s">
        <v>7813</v>
      </c>
      <c r="AW279" s="22" t="s">
        <v>7813</v>
      </c>
      <c r="AY279" s="22" t="s">
        <v>7813</v>
      </c>
      <c r="BA279" s="22" t="s">
        <v>8395</v>
      </c>
      <c r="BB279" s="22" t="s">
        <v>8396</v>
      </c>
      <c r="BG279" s="22" t="s">
        <v>7810</v>
      </c>
    </row>
    <row r="280">
      <c r="A280" s="91">
        <v>44621.0</v>
      </c>
      <c r="B280" s="92">
        <v>0.7083333333333334</v>
      </c>
      <c r="C280" s="22" t="s">
        <v>7789</v>
      </c>
      <c r="G280" s="22">
        <v>226871.0</v>
      </c>
      <c r="I280" s="22" t="s">
        <v>9525</v>
      </c>
      <c r="J280" s="22" t="s">
        <v>9531</v>
      </c>
      <c r="L280" s="22">
        <v>1.0</v>
      </c>
      <c r="M280" s="22">
        <v>1.0</v>
      </c>
      <c r="N280" s="22" t="s">
        <v>8269</v>
      </c>
      <c r="O280" s="22" t="s">
        <v>8270</v>
      </c>
      <c r="P280" s="22" t="s">
        <v>8271</v>
      </c>
      <c r="R280" s="22">
        <v>18138.0</v>
      </c>
      <c r="S280" s="91">
        <v>23854.0</v>
      </c>
      <c r="T280" s="22" t="s">
        <v>7797</v>
      </c>
      <c r="U280" s="22" t="s">
        <v>8272</v>
      </c>
      <c r="W280" s="22" t="s">
        <v>7954</v>
      </c>
      <c r="X280" s="22" t="s">
        <v>8273</v>
      </c>
      <c r="Y280" s="22">
        <v>79903.0</v>
      </c>
      <c r="Z280" s="22" t="s">
        <v>8274</v>
      </c>
      <c r="AA280" s="22" t="s">
        <v>7803</v>
      </c>
      <c r="AB280" s="22" t="s">
        <v>7930</v>
      </c>
      <c r="AC280" s="22" t="s">
        <v>8275</v>
      </c>
      <c r="AD280" s="22" t="s">
        <v>8275</v>
      </c>
      <c r="AG280" s="22" t="s">
        <v>7806</v>
      </c>
      <c r="AH280" s="22" t="s">
        <v>7789</v>
      </c>
      <c r="AI280" s="22" t="s">
        <v>7789</v>
      </c>
      <c r="AJ280" s="22" t="s">
        <v>7881</v>
      </c>
      <c r="AK280" s="22" t="s">
        <v>7808</v>
      </c>
      <c r="AL280" s="22" t="s">
        <v>7809</v>
      </c>
      <c r="AM280" s="22" t="s">
        <v>7810</v>
      </c>
      <c r="AN280" s="22" t="s">
        <v>7811</v>
      </c>
      <c r="AO280" s="22" t="s">
        <v>7847</v>
      </c>
      <c r="AP280" s="22">
        <v>1.871859587E9</v>
      </c>
      <c r="AQ280" s="22" t="s">
        <v>7813</v>
      </c>
      <c r="AS280" s="22" t="s">
        <v>9522</v>
      </c>
      <c r="AU280" s="22" t="s">
        <v>7813</v>
      </c>
      <c r="AW280" s="22" t="s">
        <v>7813</v>
      </c>
      <c r="AY280" s="22" t="s">
        <v>7813</v>
      </c>
      <c r="BA280" s="22" t="s">
        <v>8276</v>
      </c>
      <c r="BB280" s="22">
        <v>1.01517178301E11</v>
      </c>
      <c r="BG280" s="22" t="s">
        <v>7810</v>
      </c>
    </row>
    <row r="281">
      <c r="A281" s="91">
        <v>44621.0</v>
      </c>
      <c r="B281" s="92">
        <v>0.7083333333333334</v>
      </c>
      <c r="C281" s="22" t="s">
        <v>7789</v>
      </c>
      <c r="G281" s="22">
        <v>226898.0</v>
      </c>
      <c r="I281" s="22" t="s">
        <v>9525</v>
      </c>
      <c r="J281" s="22" t="s">
        <v>9531</v>
      </c>
      <c r="L281" s="22">
        <v>1.0</v>
      </c>
      <c r="M281" s="22">
        <v>1.0</v>
      </c>
      <c r="N281" s="22" t="s">
        <v>8974</v>
      </c>
      <c r="O281" s="22" t="s">
        <v>8975</v>
      </c>
      <c r="P281" s="22" t="s">
        <v>8976</v>
      </c>
      <c r="R281" s="22">
        <v>17729.0</v>
      </c>
      <c r="S281" s="91">
        <v>29966.0</v>
      </c>
      <c r="T281" s="22" t="s">
        <v>7797</v>
      </c>
      <c r="U281" s="22" t="s">
        <v>8977</v>
      </c>
      <c r="W281" s="22" t="s">
        <v>7799</v>
      </c>
      <c r="X281" s="22" t="s">
        <v>7800</v>
      </c>
      <c r="Y281" s="22">
        <v>79938.0</v>
      </c>
      <c r="Z281" s="22" t="s">
        <v>8978</v>
      </c>
      <c r="AA281" s="22" t="s">
        <v>7803</v>
      </c>
      <c r="AB281" s="22" t="s">
        <v>7930</v>
      </c>
      <c r="AC281" s="22" t="s">
        <v>8979</v>
      </c>
      <c r="AG281" s="22" t="s">
        <v>7806</v>
      </c>
      <c r="AH281" s="22" t="s">
        <v>7789</v>
      </c>
      <c r="AI281" s="22" t="s">
        <v>7789</v>
      </c>
      <c r="AJ281" s="22" t="s">
        <v>7881</v>
      </c>
      <c r="AK281" s="22" t="s">
        <v>7808</v>
      </c>
      <c r="AL281" s="22" t="s">
        <v>7809</v>
      </c>
      <c r="AM281" s="22" t="s">
        <v>7810</v>
      </c>
      <c r="AN281" s="22" t="s">
        <v>7811</v>
      </c>
      <c r="AO281" s="22" t="s">
        <v>7847</v>
      </c>
      <c r="AP281" s="22">
        <v>1.871859587E9</v>
      </c>
      <c r="AQ281" s="22" t="s">
        <v>7813</v>
      </c>
      <c r="AS281" s="22" t="s">
        <v>9522</v>
      </c>
      <c r="AU281" s="22" t="s">
        <v>7813</v>
      </c>
      <c r="AW281" s="22" t="s">
        <v>7813</v>
      </c>
      <c r="AY281" s="22" t="s">
        <v>7813</v>
      </c>
      <c r="BA281" s="22" t="s">
        <v>8352</v>
      </c>
      <c r="BB281" s="22">
        <v>3.09264107E8</v>
      </c>
      <c r="BG281" s="22" t="s">
        <v>7810</v>
      </c>
    </row>
    <row r="282">
      <c r="A282" s="91">
        <v>44621.0</v>
      </c>
      <c r="B282" s="92">
        <v>0.7083333333333334</v>
      </c>
      <c r="C282" s="22" t="s">
        <v>7789</v>
      </c>
      <c r="G282" s="22">
        <v>226906.0</v>
      </c>
      <c r="I282" s="22" t="s">
        <v>9516</v>
      </c>
      <c r="J282" s="22" t="s">
        <v>9531</v>
      </c>
      <c r="L282" s="22">
        <v>1.0</v>
      </c>
      <c r="M282" s="22">
        <v>1.0</v>
      </c>
      <c r="N282" s="22" t="s">
        <v>8911</v>
      </c>
      <c r="O282" s="22" t="s">
        <v>8912</v>
      </c>
      <c r="P282" s="22" t="s">
        <v>8913</v>
      </c>
      <c r="Q282" s="22" t="s">
        <v>7874</v>
      </c>
      <c r="R282" s="22">
        <v>17150.0</v>
      </c>
      <c r="S282" s="91">
        <v>25756.0</v>
      </c>
      <c r="T282" s="22" t="s">
        <v>7819</v>
      </c>
      <c r="U282" s="22" t="s">
        <v>8914</v>
      </c>
      <c r="W282" s="22" t="s">
        <v>8915</v>
      </c>
      <c r="X282" s="22" t="s">
        <v>8916</v>
      </c>
      <c r="Y282" s="22" t="s">
        <v>8917</v>
      </c>
      <c r="Z282" s="22" t="s">
        <v>8918</v>
      </c>
      <c r="AA282" s="22" t="s">
        <v>7823</v>
      </c>
      <c r="AB282" s="22" t="s">
        <v>7804</v>
      </c>
      <c r="AC282" s="22" t="s">
        <v>8919</v>
      </c>
      <c r="AD282" s="22" t="s">
        <v>8919</v>
      </c>
      <c r="AF282" s="22" t="s">
        <v>8920</v>
      </c>
      <c r="AG282" s="22" t="s">
        <v>7806</v>
      </c>
      <c r="AH282" s="22" t="s">
        <v>7789</v>
      </c>
      <c r="AI282" s="22" t="s">
        <v>7789</v>
      </c>
      <c r="AJ282" s="22" t="s">
        <v>7881</v>
      </c>
      <c r="AK282" s="22" t="s">
        <v>7808</v>
      </c>
      <c r="AL282" s="22" t="s">
        <v>7809</v>
      </c>
      <c r="AM282" s="22" t="s">
        <v>7810</v>
      </c>
      <c r="AN282" s="22" t="s">
        <v>7811</v>
      </c>
      <c r="AO282" s="22" t="s">
        <v>7825</v>
      </c>
      <c r="AP282" s="22">
        <v>1.457958902E9</v>
      </c>
      <c r="AQ282" s="22" t="s">
        <v>7813</v>
      </c>
      <c r="AS282" s="22" t="s">
        <v>9518</v>
      </c>
      <c r="AU282" s="22" t="s">
        <v>7813</v>
      </c>
      <c r="AW282" s="22" t="s">
        <v>7813</v>
      </c>
      <c r="AY282" s="22" t="s">
        <v>7813</v>
      </c>
      <c r="BA282" s="22" t="s">
        <v>6846</v>
      </c>
      <c r="BB282" s="22" t="s">
        <v>8921</v>
      </c>
      <c r="BG282" s="22" t="s">
        <v>7810</v>
      </c>
    </row>
    <row r="283">
      <c r="A283" s="91">
        <v>44621.0</v>
      </c>
      <c r="B283" s="92">
        <v>0.7083333333333334</v>
      </c>
      <c r="C283" s="22" t="s">
        <v>7789</v>
      </c>
      <c r="G283" s="22">
        <v>226909.0</v>
      </c>
      <c r="I283" s="22" t="s">
        <v>9526</v>
      </c>
      <c r="J283" s="22" t="s">
        <v>9531</v>
      </c>
      <c r="L283" s="22">
        <v>1.0</v>
      </c>
      <c r="M283" s="22">
        <v>1.0</v>
      </c>
      <c r="N283" s="22" t="s">
        <v>8581</v>
      </c>
      <c r="O283" s="22" t="s">
        <v>8582</v>
      </c>
      <c r="P283" s="22" t="s">
        <v>8583</v>
      </c>
      <c r="Q283" s="22" t="s">
        <v>7896</v>
      </c>
      <c r="R283" s="22">
        <v>15469.0</v>
      </c>
      <c r="S283" s="91">
        <v>18802.0</v>
      </c>
      <c r="T283" s="22" t="s">
        <v>7797</v>
      </c>
      <c r="U283" s="22" t="s">
        <v>8584</v>
      </c>
      <c r="W283" s="22" t="s">
        <v>7799</v>
      </c>
      <c r="X283" s="22" t="s">
        <v>7800</v>
      </c>
      <c r="Y283" s="22" t="s">
        <v>8585</v>
      </c>
      <c r="Z283" s="22" t="s">
        <v>8586</v>
      </c>
      <c r="AA283" s="22" t="s">
        <v>7823</v>
      </c>
      <c r="AB283" s="22" t="s">
        <v>7804</v>
      </c>
      <c r="AC283" s="22" t="s">
        <v>8587</v>
      </c>
      <c r="AF283" s="22" t="s">
        <v>8588</v>
      </c>
      <c r="AG283" s="22" t="s">
        <v>7806</v>
      </c>
      <c r="AH283" s="22" t="s">
        <v>7789</v>
      </c>
      <c r="AI283" s="22" t="s">
        <v>7789</v>
      </c>
      <c r="AJ283" s="22" t="s">
        <v>7807</v>
      </c>
      <c r="AK283" s="22" t="s">
        <v>7808</v>
      </c>
      <c r="AL283" s="22" t="s">
        <v>7809</v>
      </c>
      <c r="AM283" s="22" t="s">
        <v>7810</v>
      </c>
      <c r="AN283" s="22" t="s">
        <v>7811</v>
      </c>
      <c r="AO283" s="22" t="s">
        <v>7825</v>
      </c>
      <c r="AP283" s="22">
        <v>1.457958902E9</v>
      </c>
      <c r="AQ283" s="22" t="s">
        <v>7813</v>
      </c>
      <c r="AS283" s="22" t="s">
        <v>9528</v>
      </c>
      <c r="AU283" s="22" t="s">
        <v>7813</v>
      </c>
      <c r="AW283" s="22" t="s">
        <v>7813</v>
      </c>
      <c r="AY283" s="22" t="s">
        <v>7813</v>
      </c>
      <c r="BA283" s="22" t="s">
        <v>8589</v>
      </c>
      <c r="BB283" s="22">
        <v>9.16219995E8</v>
      </c>
      <c r="BG283" s="22" t="s">
        <v>7810</v>
      </c>
    </row>
    <row r="284">
      <c r="A284" s="91">
        <v>44621.0</v>
      </c>
      <c r="B284" s="92">
        <v>0.7083333333333334</v>
      </c>
      <c r="C284" s="22" t="s">
        <v>7789</v>
      </c>
      <c r="G284" s="22">
        <v>226958.0</v>
      </c>
      <c r="I284" s="22" t="s">
        <v>9526</v>
      </c>
      <c r="J284" s="22" t="s">
        <v>9531</v>
      </c>
      <c r="L284" s="22">
        <v>1.0</v>
      </c>
      <c r="M284" s="22">
        <v>1.0</v>
      </c>
      <c r="N284" s="22" t="s">
        <v>8249</v>
      </c>
      <c r="O284" s="22" t="s">
        <v>8250</v>
      </c>
      <c r="P284" s="22" t="s">
        <v>8251</v>
      </c>
      <c r="Q284" s="22" t="s">
        <v>8252</v>
      </c>
      <c r="R284" s="22">
        <v>10477.0</v>
      </c>
      <c r="S284" s="91">
        <v>20553.0</v>
      </c>
      <c r="T284" s="22" t="s">
        <v>7819</v>
      </c>
      <c r="U284" s="22" t="s">
        <v>8253</v>
      </c>
      <c r="W284" s="22" t="s">
        <v>7799</v>
      </c>
      <c r="X284" s="22" t="s">
        <v>7800</v>
      </c>
      <c r="Y284" s="22" t="s">
        <v>8254</v>
      </c>
      <c r="Z284" s="22" t="s">
        <v>8255</v>
      </c>
      <c r="AA284" s="22" t="s">
        <v>7956</v>
      </c>
      <c r="AB284" s="22" t="s">
        <v>7804</v>
      </c>
      <c r="AC284" s="22" t="s">
        <v>8256</v>
      </c>
      <c r="AF284" s="22" t="s">
        <v>8257</v>
      </c>
      <c r="AG284" s="22" t="s">
        <v>7806</v>
      </c>
      <c r="AH284" s="22" t="s">
        <v>7789</v>
      </c>
      <c r="AI284" s="22" t="s">
        <v>7789</v>
      </c>
      <c r="AJ284" s="22" t="s">
        <v>7807</v>
      </c>
      <c r="AK284" s="22" t="s">
        <v>7808</v>
      </c>
      <c r="AL284" s="22" t="s">
        <v>7809</v>
      </c>
      <c r="AM284" s="22" t="s">
        <v>7810</v>
      </c>
      <c r="AN284" s="22" t="s">
        <v>7811</v>
      </c>
      <c r="AO284" s="22" t="s">
        <v>7825</v>
      </c>
      <c r="AP284" s="22">
        <v>1.457958902E9</v>
      </c>
      <c r="AQ284" s="22" t="s">
        <v>7813</v>
      </c>
      <c r="AS284" s="22" t="s">
        <v>9528</v>
      </c>
      <c r="AU284" s="22" t="s">
        <v>7813</v>
      </c>
      <c r="AW284" s="22" t="s">
        <v>7813</v>
      </c>
      <c r="AY284" s="22" t="s">
        <v>7813</v>
      </c>
      <c r="BA284" s="22" t="s">
        <v>8258</v>
      </c>
      <c r="BB284" s="22" t="s">
        <v>8259</v>
      </c>
      <c r="BC284" s="22" t="s">
        <v>7915</v>
      </c>
      <c r="BD284" s="22">
        <v>5.04462075E8</v>
      </c>
      <c r="BG284" s="22" t="s">
        <v>7810</v>
      </c>
    </row>
    <row r="285">
      <c r="A285" s="91">
        <v>44621.0</v>
      </c>
      <c r="B285" s="92">
        <v>0.7083333333333334</v>
      </c>
      <c r="C285" s="22" t="s">
        <v>7789</v>
      </c>
      <c r="G285" s="22">
        <v>226979.0</v>
      </c>
      <c r="I285" s="22" t="s">
        <v>9524</v>
      </c>
      <c r="J285" s="22" t="s">
        <v>9531</v>
      </c>
      <c r="L285" s="22">
        <v>1.0</v>
      </c>
      <c r="M285" s="22">
        <v>1.0</v>
      </c>
      <c r="N285" s="22" t="s">
        <v>9256</v>
      </c>
      <c r="O285" s="22" t="s">
        <v>9257</v>
      </c>
      <c r="P285" s="22" t="s">
        <v>9258</v>
      </c>
      <c r="R285" s="22">
        <v>15952.0</v>
      </c>
      <c r="S285" s="91">
        <v>21231.0</v>
      </c>
      <c r="T285" s="22" t="s">
        <v>7819</v>
      </c>
      <c r="U285" s="22" t="s">
        <v>9259</v>
      </c>
      <c r="W285" s="22" t="s">
        <v>7799</v>
      </c>
      <c r="X285" s="22" t="s">
        <v>7800</v>
      </c>
      <c r="Y285" s="22" t="s">
        <v>9260</v>
      </c>
      <c r="Z285" s="22" t="s">
        <v>9261</v>
      </c>
      <c r="AA285" s="22" t="s">
        <v>7956</v>
      </c>
      <c r="AB285" s="22" t="s">
        <v>7804</v>
      </c>
      <c r="AC285" s="22" t="s">
        <v>9262</v>
      </c>
      <c r="AD285" s="22" t="s">
        <v>9262</v>
      </c>
      <c r="AF285" s="22" t="s">
        <v>9263</v>
      </c>
      <c r="AG285" s="22" t="s">
        <v>7806</v>
      </c>
      <c r="AH285" s="22" t="s">
        <v>7789</v>
      </c>
      <c r="AI285" s="22" t="s">
        <v>7789</v>
      </c>
      <c r="AJ285" s="22" t="s">
        <v>7881</v>
      </c>
      <c r="AK285" s="22" t="s">
        <v>7808</v>
      </c>
      <c r="AL285" s="22" t="s">
        <v>7809</v>
      </c>
      <c r="AM285" s="22" t="s">
        <v>7810</v>
      </c>
      <c r="AN285" s="22" t="s">
        <v>7811</v>
      </c>
      <c r="AO285" s="22" t="s">
        <v>370</v>
      </c>
      <c r="AP285" s="22">
        <v>1.851670285E9</v>
      </c>
      <c r="AQ285" s="22" t="s">
        <v>7813</v>
      </c>
      <c r="AS285" s="22" t="s">
        <v>9518</v>
      </c>
      <c r="AU285" s="22" t="s">
        <v>7813</v>
      </c>
      <c r="AW285" s="22" t="s">
        <v>7813</v>
      </c>
      <c r="AY285" s="22" t="s">
        <v>7813</v>
      </c>
      <c r="BA285" s="22" t="s">
        <v>7848</v>
      </c>
      <c r="BB285" s="22">
        <v>7.8105150001E10</v>
      </c>
      <c r="BG285" s="22" t="s">
        <v>7810</v>
      </c>
    </row>
    <row r="286">
      <c r="A286" s="91">
        <v>44621.0</v>
      </c>
      <c r="B286" s="92">
        <v>0.7083333333333334</v>
      </c>
      <c r="C286" s="22" t="s">
        <v>7789</v>
      </c>
      <c r="G286" s="22">
        <v>227056.0</v>
      </c>
      <c r="I286" s="22" t="s">
        <v>9524</v>
      </c>
      <c r="J286" s="22" t="s">
        <v>9531</v>
      </c>
      <c r="L286" s="22">
        <v>1.0</v>
      </c>
      <c r="M286" s="22">
        <v>1.0</v>
      </c>
      <c r="N286" s="22" t="s">
        <v>8661</v>
      </c>
      <c r="O286" s="22" t="s">
        <v>8662</v>
      </c>
      <c r="P286" s="22" t="s">
        <v>8663</v>
      </c>
      <c r="R286" s="22">
        <v>9863.0</v>
      </c>
      <c r="S286" s="91">
        <v>17578.0</v>
      </c>
      <c r="T286" s="22" t="s">
        <v>7797</v>
      </c>
      <c r="U286" s="22" t="s">
        <v>8664</v>
      </c>
      <c r="V286" s="22" t="s">
        <v>8665</v>
      </c>
      <c r="W286" s="22" t="s">
        <v>7799</v>
      </c>
      <c r="X286" s="22" t="s">
        <v>7800</v>
      </c>
      <c r="Y286" s="22" t="s">
        <v>8666</v>
      </c>
      <c r="Z286" s="22" t="s">
        <v>8667</v>
      </c>
      <c r="AA286" s="22" t="s">
        <v>7823</v>
      </c>
      <c r="AB286" s="22" t="s">
        <v>7804</v>
      </c>
      <c r="AC286" s="22" t="s">
        <v>8668</v>
      </c>
      <c r="AG286" s="22" t="s">
        <v>7806</v>
      </c>
      <c r="AH286" s="22" t="s">
        <v>7789</v>
      </c>
      <c r="AI286" s="22" t="s">
        <v>7789</v>
      </c>
      <c r="AJ286" s="22" t="s">
        <v>7807</v>
      </c>
      <c r="AK286" s="22" t="s">
        <v>7808</v>
      </c>
      <c r="AL286" s="22" t="s">
        <v>7809</v>
      </c>
      <c r="AM286" s="22" t="s">
        <v>7810</v>
      </c>
      <c r="AN286" s="22" t="s">
        <v>7811</v>
      </c>
      <c r="AO286" s="22" t="s">
        <v>370</v>
      </c>
      <c r="AP286" s="22">
        <v>1.851670285E9</v>
      </c>
      <c r="AQ286" s="22" t="s">
        <v>7813</v>
      </c>
      <c r="AS286" s="22" t="s">
        <v>9518</v>
      </c>
      <c r="AU286" s="22" t="s">
        <v>7813</v>
      </c>
      <c r="AW286" s="22" t="s">
        <v>7813</v>
      </c>
      <c r="AY286" s="22" t="s">
        <v>7813</v>
      </c>
      <c r="BA286" s="22" t="s">
        <v>8189</v>
      </c>
      <c r="BB286" s="22">
        <v>5.000000503E11</v>
      </c>
      <c r="BC286" s="22" t="s">
        <v>7883</v>
      </c>
      <c r="BD286" s="22">
        <v>5.08190708E8</v>
      </c>
      <c r="BG286" s="22" t="s">
        <v>7810</v>
      </c>
    </row>
    <row r="287">
      <c r="A287" s="91">
        <v>44621.0</v>
      </c>
      <c r="B287" s="92">
        <v>0.7083333333333334</v>
      </c>
      <c r="C287" s="22" t="s">
        <v>7789</v>
      </c>
      <c r="G287" s="22">
        <v>227078.0</v>
      </c>
      <c r="I287" s="22" t="s">
        <v>9524</v>
      </c>
      <c r="J287" s="22" t="s">
        <v>9531</v>
      </c>
      <c r="L287" s="22">
        <v>1.0</v>
      </c>
      <c r="M287" s="22">
        <v>1.0</v>
      </c>
      <c r="N287" s="22" t="s">
        <v>9416</v>
      </c>
      <c r="O287" s="22" t="s">
        <v>7827</v>
      </c>
      <c r="P287" s="22" t="s">
        <v>9417</v>
      </c>
      <c r="Q287" s="22" t="s">
        <v>7796</v>
      </c>
      <c r="R287" s="22">
        <v>15745.0</v>
      </c>
      <c r="S287" s="91">
        <v>21738.0</v>
      </c>
      <c r="T287" s="22" t="s">
        <v>7797</v>
      </c>
      <c r="U287" s="22" t="s">
        <v>9418</v>
      </c>
      <c r="V287" s="22" t="s">
        <v>9419</v>
      </c>
      <c r="W287" s="22" t="s">
        <v>7799</v>
      </c>
      <c r="X287" s="22" t="s">
        <v>7800</v>
      </c>
      <c r="Y287" s="22" t="s">
        <v>9420</v>
      </c>
      <c r="Z287" s="22" t="s">
        <v>9421</v>
      </c>
      <c r="AA287" s="22" t="s">
        <v>7823</v>
      </c>
      <c r="AB287" s="22" t="s">
        <v>7804</v>
      </c>
      <c r="AC287" s="22" t="s">
        <v>9422</v>
      </c>
      <c r="AF287" s="22" t="s">
        <v>9423</v>
      </c>
      <c r="AG287" s="22" t="s">
        <v>7806</v>
      </c>
      <c r="AH287" s="22" t="s">
        <v>7789</v>
      </c>
      <c r="AI287" s="22" t="s">
        <v>7789</v>
      </c>
      <c r="AJ287" s="22" t="s">
        <v>7881</v>
      </c>
      <c r="AK287" s="22" t="s">
        <v>7808</v>
      </c>
      <c r="AL287" s="22" t="s">
        <v>7809</v>
      </c>
      <c r="AM287" s="22" t="s">
        <v>7810</v>
      </c>
      <c r="AN287" s="22" t="s">
        <v>7811</v>
      </c>
      <c r="AO287" s="22" t="s">
        <v>7825</v>
      </c>
      <c r="AP287" s="22">
        <v>1.457958902E9</v>
      </c>
      <c r="AQ287" s="22" t="s">
        <v>7813</v>
      </c>
      <c r="AS287" s="22" t="s">
        <v>9518</v>
      </c>
      <c r="AU287" s="22" t="s">
        <v>7813</v>
      </c>
      <c r="AW287" s="22" t="s">
        <v>7813</v>
      </c>
      <c r="AY287" s="22" t="s">
        <v>7813</v>
      </c>
      <c r="BA287" s="22" t="s">
        <v>7892</v>
      </c>
      <c r="BB287" s="22">
        <v>9.2883426901E10</v>
      </c>
      <c r="BG287" s="22" t="s">
        <v>7810</v>
      </c>
    </row>
    <row r="288">
      <c r="A288" s="91">
        <v>44621.0</v>
      </c>
      <c r="B288" s="92">
        <v>0.7083333333333334</v>
      </c>
      <c r="C288" s="22" t="s">
        <v>7789</v>
      </c>
      <c r="G288" s="22">
        <v>227094.0</v>
      </c>
      <c r="I288" s="22" t="s">
        <v>9519</v>
      </c>
      <c r="J288" s="22" t="s">
        <v>9531</v>
      </c>
      <c r="L288" s="22">
        <v>1.0</v>
      </c>
      <c r="M288" s="22">
        <v>1.0</v>
      </c>
      <c r="N288" s="22" t="s">
        <v>8654</v>
      </c>
      <c r="O288" s="22" t="s">
        <v>8655</v>
      </c>
      <c r="P288" s="22" t="s">
        <v>8656</v>
      </c>
      <c r="R288" s="22">
        <v>14858.0</v>
      </c>
      <c r="S288" s="91">
        <v>33442.0</v>
      </c>
      <c r="T288" s="22" t="s">
        <v>7819</v>
      </c>
      <c r="U288" s="22" t="s">
        <v>8657</v>
      </c>
      <c r="W288" s="22" t="s">
        <v>7799</v>
      </c>
      <c r="X288" s="22" t="s">
        <v>7800</v>
      </c>
      <c r="Y288" s="22" t="s">
        <v>8658</v>
      </c>
      <c r="Z288" s="22" t="s">
        <v>8659</v>
      </c>
      <c r="AA288" s="22" t="s">
        <v>7803</v>
      </c>
      <c r="AB288" s="22" t="s">
        <v>7930</v>
      </c>
      <c r="AC288" s="22" t="s">
        <v>8660</v>
      </c>
      <c r="AD288" s="22" t="s">
        <v>8660</v>
      </c>
      <c r="AG288" s="22" t="s">
        <v>7806</v>
      </c>
      <c r="AH288" s="22" t="s">
        <v>7789</v>
      </c>
      <c r="AI288" s="22" t="s">
        <v>7789</v>
      </c>
      <c r="AJ288" s="22" t="s">
        <v>7881</v>
      </c>
      <c r="AK288" s="22" t="s">
        <v>7808</v>
      </c>
      <c r="AL288" s="22" t="s">
        <v>7809</v>
      </c>
      <c r="AM288" s="22" t="s">
        <v>7810</v>
      </c>
      <c r="AN288" s="22" t="s">
        <v>7811</v>
      </c>
      <c r="AO288" s="22" t="s">
        <v>7825</v>
      </c>
      <c r="AP288" s="22">
        <v>1.457958902E9</v>
      </c>
      <c r="AQ288" s="22" t="s">
        <v>7813</v>
      </c>
      <c r="AS288" s="22" t="s">
        <v>9518</v>
      </c>
      <c r="AU288" s="22" t="s">
        <v>7813</v>
      </c>
      <c r="AW288" s="22" t="s">
        <v>7813</v>
      </c>
      <c r="AY288" s="22" t="s">
        <v>7813</v>
      </c>
      <c r="BA288" s="22" t="s">
        <v>7915</v>
      </c>
      <c r="BB288" s="22">
        <v>7.16839754E8</v>
      </c>
      <c r="BG288" s="22" t="s">
        <v>7810</v>
      </c>
    </row>
    <row r="289">
      <c r="A289" s="91">
        <v>44621.0</v>
      </c>
      <c r="B289" s="92">
        <v>0.7083333333333334</v>
      </c>
      <c r="C289" s="22" t="s">
        <v>7789</v>
      </c>
      <c r="G289" s="22">
        <v>227097.0</v>
      </c>
      <c r="I289" s="22" t="s">
        <v>9526</v>
      </c>
      <c r="J289" s="22" t="s">
        <v>9531</v>
      </c>
      <c r="L289" s="22">
        <v>1.0</v>
      </c>
      <c r="M289" s="22">
        <v>1.0</v>
      </c>
      <c r="N289" s="22" t="s">
        <v>8261</v>
      </c>
      <c r="O289" s="22" t="s">
        <v>8262</v>
      </c>
      <c r="P289" s="22" t="s">
        <v>8263</v>
      </c>
      <c r="R289" s="22">
        <v>9251.0</v>
      </c>
      <c r="S289" s="91">
        <v>19415.0</v>
      </c>
      <c r="T289" s="22" t="s">
        <v>7797</v>
      </c>
      <c r="U289" s="22" t="s">
        <v>8264</v>
      </c>
      <c r="W289" s="22" t="s">
        <v>7799</v>
      </c>
      <c r="X289" s="22" t="s">
        <v>7800</v>
      </c>
      <c r="Y289" s="22" t="s">
        <v>8265</v>
      </c>
      <c r="Z289" s="22" t="s">
        <v>8266</v>
      </c>
      <c r="AA289" s="22" t="s">
        <v>7823</v>
      </c>
      <c r="AB289" s="22" t="s">
        <v>7804</v>
      </c>
      <c r="AC289" s="22" t="s">
        <v>8267</v>
      </c>
      <c r="AG289" s="22" t="s">
        <v>7806</v>
      </c>
      <c r="AH289" s="22" t="s">
        <v>7789</v>
      </c>
      <c r="AI289" s="22" t="s">
        <v>7789</v>
      </c>
      <c r="AJ289" s="22" t="s">
        <v>7807</v>
      </c>
      <c r="AK289" s="22" t="s">
        <v>7808</v>
      </c>
      <c r="AL289" s="22" t="s">
        <v>7809</v>
      </c>
      <c r="AM289" s="22" t="s">
        <v>7810</v>
      </c>
      <c r="AN289" s="22" t="s">
        <v>7811</v>
      </c>
      <c r="AO289" s="22" t="s">
        <v>7825</v>
      </c>
      <c r="AP289" s="22">
        <v>1.457958902E9</v>
      </c>
      <c r="AQ289" s="22" t="s">
        <v>7813</v>
      </c>
      <c r="AS289" s="22" t="s">
        <v>9528</v>
      </c>
      <c r="AU289" s="22" t="s">
        <v>7813</v>
      </c>
      <c r="AW289" s="22" t="s">
        <v>7813</v>
      </c>
      <c r="AY289" s="22" t="s">
        <v>7813</v>
      </c>
      <c r="BA289" s="22" t="s">
        <v>8258</v>
      </c>
      <c r="BB289" s="22">
        <v>7.20539352E8</v>
      </c>
      <c r="BC289" s="22" t="s">
        <v>7883</v>
      </c>
      <c r="BD289" s="22">
        <v>5.23150737E8</v>
      </c>
      <c r="BG289" s="22" t="s">
        <v>7810</v>
      </c>
    </row>
    <row r="290">
      <c r="A290" s="91">
        <v>44621.0</v>
      </c>
      <c r="B290" s="92">
        <v>0.7083333333333334</v>
      </c>
      <c r="C290" s="22" t="s">
        <v>7789</v>
      </c>
      <c r="G290" s="22">
        <v>227098.0</v>
      </c>
      <c r="I290" s="22" t="s">
        <v>9519</v>
      </c>
      <c r="J290" s="22" t="s">
        <v>9531</v>
      </c>
      <c r="L290" s="22">
        <v>1.0</v>
      </c>
      <c r="M290" s="22">
        <v>1.0</v>
      </c>
      <c r="N290" s="22" t="s">
        <v>8261</v>
      </c>
      <c r="O290" s="22" t="s">
        <v>8262</v>
      </c>
      <c r="P290" s="22" t="s">
        <v>8263</v>
      </c>
      <c r="R290" s="22">
        <v>9251.0</v>
      </c>
      <c r="S290" s="91">
        <v>19415.0</v>
      </c>
      <c r="T290" s="22" t="s">
        <v>7797</v>
      </c>
      <c r="U290" s="22" t="s">
        <v>8264</v>
      </c>
      <c r="W290" s="22" t="s">
        <v>7799</v>
      </c>
      <c r="X290" s="22" t="s">
        <v>7800</v>
      </c>
      <c r="Y290" s="22" t="s">
        <v>8265</v>
      </c>
      <c r="Z290" s="22" t="s">
        <v>8266</v>
      </c>
      <c r="AA290" s="22" t="s">
        <v>7823</v>
      </c>
      <c r="AB290" s="22" t="s">
        <v>7804</v>
      </c>
      <c r="AC290" s="22" t="s">
        <v>8267</v>
      </c>
      <c r="AG290" s="22" t="s">
        <v>7806</v>
      </c>
      <c r="AH290" s="22" t="s">
        <v>7789</v>
      </c>
      <c r="AI290" s="22" t="s">
        <v>7789</v>
      </c>
      <c r="AJ290" s="22" t="s">
        <v>7807</v>
      </c>
      <c r="AK290" s="22" t="s">
        <v>7808</v>
      </c>
      <c r="AL290" s="22" t="s">
        <v>7809</v>
      </c>
      <c r="AM290" s="22" t="s">
        <v>7810</v>
      </c>
      <c r="AN290" s="22" t="s">
        <v>7811</v>
      </c>
      <c r="AO290" s="22" t="s">
        <v>7825</v>
      </c>
      <c r="AP290" s="22">
        <v>1.457958902E9</v>
      </c>
      <c r="AQ290" s="22" t="s">
        <v>7813</v>
      </c>
      <c r="AS290" s="22" t="s">
        <v>9518</v>
      </c>
      <c r="AU290" s="22" t="s">
        <v>7813</v>
      </c>
      <c r="AW290" s="22" t="s">
        <v>7813</v>
      </c>
      <c r="AY290" s="22" t="s">
        <v>7813</v>
      </c>
      <c r="BA290" s="22" t="s">
        <v>8258</v>
      </c>
      <c r="BB290" s="22">
        <v>7.20539352E8</v>
      </c>
      <c r="BC290" s="22" t="s">
        <v>7883</v>
      </c>
      <c r="BD290" s="22">
        <v>5.23150737E8</v>
      </c>
      <c r="BG290" s="22" t="s">
        <v>7810</v>
      </c>
    </row>
    <row r="291">
      <c r="A291" s="91">
        <v>44621.0</v>
      </c>
      <c r="B291" s="92">
        <v>0.7083333333333334</v>
      </c>
      <c r="C291" s="22" t="s">
        <v>7789</v>
      </c>
      <c r="G291" s="22">
        <v>227217.0</v>
      </c>
      <c r="I291" s="22" t="s">
        <v>9525</v>
      </c>
      <c r="J291" s="22" t="s">
        <v>9531</v>
      </c>
      <c r="L291" s="22">
        <v>1.0</v>
      </c>
      <c r="M291" s="22">
        <v>1.0</v>
      </c>
      <c r="N291" s="22" t="s">
        <v>8302</v>
      </c>
      <c r="O291" s="22" t="s">
        <v>8303</v>
      </c>
      <c r="P291" s="22" t="s">
        <v>8304</v>
      </c>
      <c r="R291" s="22">
        <v>17565.0</v>
      </c>
      <c r="S291" s="91">
        <v>28296.0</v>
      </c>
      <c r="T291" s="22" t="s">
        <v>7797</v>
      </c>
      <c r="U291" s="22" t="s">
        <v>8305</v>
      </c>
      <c r="W291" s="22" t="s">
        <v>7799</v>
      </c>
      <c r="X291" s="22" t="s">
        <v>7800</v>
      </c>
      <c r="Y291" s="22" t="s">
        <v>8306</v>
      </c>
      <c r="Z291" s="22" t="s">
        <v>8307</v>
      </c>
      <c r="AA291" s="22" t="s">
        <v>7803</v>
      </c>
      <c r="AB291" s="22" t="s">
        <v>7930</v>
      </c>
      <c r="AC291" s="22" t="s">
        <v>8308</v>
      </c>
      <c r="AG291" s="22" t="s">
        <v>7806</v>
      </c>
      <c r="AH291" s="22" t="s">
        <v>7789</v>
      </c>
      <c r="AI291" s="22" t="s">
        <v>7789</v>
      </c>
      <c r="AJ291" s="22" t="s">
        <v>7881</v>
      </c>
      <c r="AK291" s="22" t="s">
        <v>7808</v>
      </c>
      <c r="AL291" s="22" t="s">
        <v>7809</v>
      </c>
      <c r="AM291" s="22" t="s">
        <v>7810</v>
      </c>
      <c r="AN291" s="22" t="s">
        <v>7811</v>
      </c>
      <c r="AO291" s="22" t="s">
        <v>7847</v>
      </c>
      <c r="AP291" s="22">
        <v>1.871859587E9</v>
      </c>
      <c r="AQ291" s="22" t="s">
        <v>7813</v>
      </c>
      <c r="AS291" s="22" t="s">
        <v>9522</v>
      </c>
      <c r="AU291" s="22" t="s">
        <v>7813</v>
      </c>
      <c r="AW291" s="22" t="s">
        <v>7813</v>
      </c>
      <c r="AY291" s="22" t="s">
        <v>7813</v>
      </c>
      <c r="BA291" s="22" t="s">
        <v>8309</v>
      </c>
      <c r="BB291" s="22">
        <v>5.16650561E8</v>
      </c>
      <c r="BG291" s="22" t="s">
        <v>7810</v>
      </c>
    </row>
    <row r="292">
      <c r="A292" s="91">
        <v>44621.0</v>
      </c>
      <c r="B292" s="92">
        <v>0.71875</v>
      </c>
      <c r="C292" s="22" t="s">
        <v>7789</v>
      </c>
      <c r="G292" s="22">
        <v>226882.0</v>
      </c>
      <c r="I292" s="22" t="s">
        <v>9525</v>
      </c>
      <c r="J292" s="22" t="s">
        <v>9531</v>
      </c>
      <c r="L292" s="22">
        <v>1.0</v>
      </c>
      <c r="M292" s="22">
        <v>1.0</v>
      </c>
      <c r="N292" s="22" t="s">
        <v>8380</v>
      </c>
      <c r="O292" s="22" t="s">
        <v>8183</v>
      </c>
      <c r="P292" s="22" t="s">
        <v>8381</v>
      </c>
      <c r="R292" s="22">
        <v>18228.0</v>
      </c>
      <c r="S292" s="91">
        <v>22995.0</v>
      </c>
      <c r="T292" s="22" t="s">
        <v>7797</v>
      </c>
      <c r="U292" s="22" t="s">
        <v>8382</v>
      </c>
      <c r="V292" s="22" t="s">
        <v>8383</v>
      </c>
      <c r="W292" s="22" t="s">
        <v>7799</v>
      </c>
      <c r="X292" s="22" t="s">
        <v>7800</v>
      </c>
      <c r="Y292" s="22" t="s">
        <v>8384</v>
      </c>
      <c r="Z292" s="22" t="s">
        <v>8385</v>
      </c>
      <c r="AA292" s="22" t="s">
        <v>7956</v>
      </c>
      <c r="AB292" s="22" t="s">
        <v>7856</v>
      </c>
      <c r="AC292" s="22" t="s">
        <v>8386</v>
      </c>
      <c r="AG292" s="22" t="s">
        <v>7806</v>
      </c>
      <c r="AH292" s="22" t="s">
        <v>7789</v>
      </c>
      <c r="AI292" s="22" t="s">
        <v>7789</v>
      </c>
      <c r="AJ292" s="22" t="s">
        <v>7881</v>
      </c>
      <c r="AK292" s="22" t="s">
        <v>7808</v>
      </c>
      <c r="AL292" s="22" t="s">
        <v>7809</v>
      </c>
      <c r="AM292" s="22" t="s">
        <v>7810</v>
      </c>
      <c r="AN292" s="22" t="s">
        <v>7811</v>
      </c>
      <c r="AO292" s="22" t="s">
        <v>7847</v>
      </c>
      <c r="AP292" s="22">
        <v>1.871859587E9</v>
      </c>
      <c r="AQ292" s="22" t="s">
        <v>7813</v>
      </c>
      <c r="AS292" s="22" t="s">
        <v>9522</v>
      </c>
      <c r="AU292" s="22" t="s">
        <v>7813</v>
      </c>
      <c r="AW292" s="22" t="s">
        <v>7813</v>
      </c>
      <c r="AY292" s="22" t="s">
        <v>7813</v>
      </c>
      <c r="BA292" s="22" t="s">
        <v>7970</v>
      </c>
      <c r="BB292" s="22">
        <v>2.0009514901E10</v>
      </c>
      <c r="BG292" s="22" t="s">
        <v>7810</v>
      </c>
    </row>
    <row r="293">
      <c r="A293" s="91">
        <v>44621.0</v>
      </c>
      <c r="B293" s="92">
        <v>0.71875</v>
      </c>
      <c r="C293" s="22" t="s">
        <v>7789</v>
      </c>
      <c r="G293" s="22">
        <v>226900.0</v>
      </c>
      <c r="I293" s="22" t="s">
        <v>9519</v>
      </c>
      <c r="J293" s="22" t="s">
        <v>9531</v>
      </c>
      <c r="L293" s="22">
        <v>1.0</v>
      </c>
      <c r="M293" s="22">
        <v>1.0</v>
      </c>
      <c r="N293" s="22" t="s">
        <v>8097</v>
      </c>
      <c r="O293" s="22" t="s">
        <v>8098</v>
      </c>
      <c r="P293" s="22" t="s">
        <v>8099</v>
      </c>
      <c r="R293" s="22">
        <v>9416.0</v>
      </c>
      <c r="S293" s="91">
        <v>30339.0</v>
      </c>
      <c r="T293" s="22" t="s">
        <v>7819</v>
      </c>
      <c r="U293" s="22" t="s">
        <v>8100</v>
      </c>
      <c r="W293" s="22" t="s">
        <v>8101</v>
      </c>
      <c r="X293" s="22" t="s">
        <v>7800</v>
      </c>
      <c r="Y293" s="22" t="s">
        <v>8102</v>
      </c>
      <c r="Z293" s="22" t="s">
        <v>8103</v>
      </c>
      <c r="AA293" s="22" t="s">
        <v>7823</v>
      </c>
      <c r="AB293" s="22" t="s">
        <v>7930</v>
      </c>
      <c r="AC293" s="22" t="s">
        <v>8104</v>
      </c>
      <c r="AD293" s="22" t="s">
        <v>8105</v>
      </c>
      <c r="AE293" s="22" t="s">
        <v>8104</v>
      </c>
      <c r="AF293" s="22" t="s">
        <v>8106</v>
      </c>
      <c r="AG293" s="22" t="s">
        <v>7806</v>
      </c>
      <c r="AH293" s="22" t="s">
        <v>7789</v>
      </c>
      <c r="AI293" s="22" t="s">
        <v>7789</v>
      </c>
      <c r="AJ293" s="22" t="s">
        <v>7881</v>
      </c>
      <c r="AK293" s="22" t="s">
        <v>7808</v>
      </c>
      <c r="AL293" s="22" t="s">
        <v>7809</v>
      </c>
      <c r="AM293" s="22" t="s">
        <v>7810</v>
      </c>
      <c r="AN293" s="22" t="s">
        <v>7811</v>
      </c>
      <c r="AO293" s="22" t="s">
        <v>7847</v>
      </c>
      <c r="AP293" s="22">
        <v>1.871859587E9</v>
      </c>
      <c r="AQ293" s="22" t="s">
        <v>7813</v>
      </c>
      <c r="AS293" s="22" t="s">
        <v>9522</v>
      </c>
      <c r="AU293" s="22" t="s">
        <v>7813</v>
      </c>
      <c r="AW293" s="22" t="s">
        <v>7813</v>
      </c>
      <c r="AY293" s="22" t="s">
        <v>7813</v>
      </c>
      <c r="BA293" s="22" t="s">
        <v>6846</v>
      </c>
      <c r="BB293" s="22" t="s">
        <v>8107</v>
      </c>
      <c r="BG293" s="22" t="s">
        <v>7810</v>
      </c>
    </row>
    <row r="294">
      <c r="A294" s="91">
        <v>44621.0</v>
      </c>
      <c r="B294" s="92">
        <v>0.71875</v>
      </c>
      <c r="C294" s="22" t="s">
        <v>7789</v>
      </c>
      <c r="G294" s="22">
        <v>227143.0</v>
      </c>
      <c r="I294" s="22" t="s">
        <v>9523</v>
      </c>
      <c r="J294" s="22" t="s">
        <v>9531</v>
      </c>
      <c r="L294" s="22">
        <v>1.0</v>
      </c>
      <c r="M294" s="22">
        <v>1.0</v>
      </c>
      <c r="N294" s="22" t="s">
        <v>8109</v>
      </c>
      <c r="O294" s="22" t="s">
        <v>8110</v>
      </c>
      <c r="P294" s="22" t="s">
        <v>8111</v>
      </c>
      <c r="R294" s="22">
        <v>11779.0</v>
      </c>
      <c r="S294" s="91">
        <v>20045.0</v>
      </c>
      <c r="T294" s="22" t="s">
        <v>7819</v>
      </c>
      <c r="U294" s="22" t="s">
        <v>8112</v>
      </c>
      <c r="W294" s="22" t="s">
        <v>7799</v>
      </c>
      <c r="X294" s="22" t="s">
        <v>7800</v>
      </c>
      <c r="Y294" s="22" t="s">
        <v>8113</v>
      </c>
      <c r="Z294" s="22" t="s">
        <v>8114</v>
      </c>
      <c r="AA294" s="22" t="s">
        <v>7823</v>
      </c>
      <c r="AB294" s="22" t="s">
        <v>7804</v>
      </c>
      <c r="AC294" s="22" t="s">
        <v>8115</v>
      </c>
      <c r="AD294" s="22" t="s">
        <v>8116</v>
      </c>
      <c r="AG294" s="22" t="s">
        <v>7806</v>
      </c>
      <c r="AH294" s="22" t="s">
        <v>7789</v>
      </c>
      <c r="AI294" s="22" t="s">
        <v>7789</v>
      </c>
      <c r="AJ294" s="22" t="s">
        <v>7807</v>
      </c>
      <c r="AK294" s="22" t="s">
        <v>7808</v>
      </c>
      <c r="AL294" s="22" t="s">
        <v>7809</v>
      </c>
      <c r="AM294" s="22" t="s">
        <v>7810</v>
      </c>
      <c r="AN294" s="22" t="s">
        <v>7811</v>
      </c>
      <c r="AO294" s="22" t="s">
        <v>7812</v>
      </c>
      <c r="AP294" s="22">
        <v>1.528383965E9</v>
      </c>
      <c r="AQ294" s="22" t="s">
        <v>7813</v>
      </c>
      <c r="AS294" s="22" t="s">
        <v>9522</v>
      </c>
      <c r="AU294" s="22" t="s">
        <v>7813</v>
      </c>
      <c r="AW294" s="22" t="s">
        <v>7813</v>
      </c>
      <c r="AY294" s="22" t="s">
        <v>7813</v>
      </c>
      <c r="BA294" s="22" t="s">
        <v>7914</v>
      </c>
      <c r="BB294" s="22">
        <v>1.15453939E8</v>
      </c>
      <c r="BC294" s="22" t="s">
        <v>7883</v>
      </c>
      <c r="BD294" s="22">
        <v>6.06251055E8</v>
      </c>
      <c r="BG294" s="22" t="s">
        <v>7810</v>
      </c>
    </row>
    <row r="295">
      <c r="A295" s="91">
        <v>44621.0</v>
      </c>
      <c r="B295" s="92">
        <v>0.71875</v>
      </c>
      <c r="C295" s="22" t="s">
        <v>7789</v>
      </c>
      <c r="G295" s="22">
        <v>227154.0</v>
      </c>
      <c r="I295" s="22" t="s">
        <v>9523</v>
      </c>
      <c r="J295" s="22" t="s">
        <v>9531</v>
      </c>
      <c r="L295" s="22">
        <v>1.0</v>
      </c>
      <c r="M295" s="22">
        <v>1.0</v>
      </c>
      <c r="N295" s="22" t="s">
        <v>8136</v>
      </c>
      <c r="O295" s="22" t="s">
        <v>8137</v>
      </c>
      <c r="P295" s="22" t="s">
        <v>8138</v>
      </c>
      <c r="R295" s="22">
        <v>14795.0</v>
      </c>
      <c r="S295" s="91">
        <v>15683.0</v>
      </c>
      <c r="T295" s="22" t="s">
        <v>7819</v>
      </c>
      <c r="U295" s="22" t="s">
        <v>8139</v>
      </c>
      <c r="W295" s="22" t="s">
        <v>7831</v>
      </c>
      <c r="X295" s="22" t="s">
        <v>7800</v>
      </c>
      <c r="Y295" s="22" t="s">
        <v>8140</v>
      </c>
      <c r="Z295" s="22" t="s">
        <v>8141</v>
      </c>
      <c r="AA295" s="22" t="s">
        <v>7823</v>
      </c>
      <c r="AB295" s="22" t="s">
        <v>7804</v>
      </c>
      <c r="AC295" s="22" t="s">
        <v>8142</v>
      </c>
      <c r="AD295" s="22" t="s">
        <v>8143</v>
      </c>
      <c r="AG295" s="22" t="s">
        <v>7806</v>
      </c>
      <c r="AH295" s="22" t="s">
        <v>7789</v>
      </c>
      <c r="AI295" s="22" t="s">
        <v>7789</v>
      </c>
      <c r="AJ295" s="22" t="s">
        <v>7807</v>
      </c>
      <c r="AK295" s="22" t="s">
        <v>7808</v>
      </c>
      <c r="AL295" s="22" t="s">
        <v>7809</v>
      </c>
      <c r="AM295" s="22" t="s">
        <v>7810</v>
      </c>
      <c r="AN295" s="22" t="s">
        <v>7811</v>
      </c>
      <c r="AO295" s="22" t="s">
        <v>7812</v>
      </c>
      <c r="AP295" s="22">
        <v>1.528383965E9</v>
      </c>
      <c r="AQ295" s="22" t="s">
        <v>7813</v>
      </c>
      <c r="AS295" s="22" t="s">
        <v>9522</v>
      </c>
      <c r="AU295" s="22" t="s">
        <v>7813</v>
      </c>
      <c r="AW295" s="22" t="s">
        <v>7813</v>
      </c>
      <c r="AY295" s="22" t="s">
        <v>7813</v>
      </c>
      <c r="BA295" s="22" t="s">
        <v>7858</v>
      </c>
      <c r="BB295" s="22" t="s">
        <v>8144</v>
      </c>
      <c r="BG295" s="22" t="s">
        <v>7810</v>
      </c>
    </row>
    <row r="296">
      <c r="A296" s="91">
        <v>44621.0</v>
      </c>
      <c r="B296" s="92">
        <v>0.7916666666666666</v>
      </c>
      <c r="C296" s="22" t="s">
        <v>7789</v>
      </c>
      <c r="G296" s="22">
        <v>226841.0</v>
      </c>
      <c r="I296" s="22" t="s">
        <v>9516</v>
      </c>
      <c r="J296" s="22" t="s">
        <v>9507</v>
      </c>
      <c r="L296" s="22">
        <v>1.0</v>
      </c>
      <c r="M296" s="22">
        <v>1.0</v>
      </c>
      <c r="N296" s="22" t="s">
        <v>9508</v>
      </c>
      <c r="O296" s="22" t="s">
        <v>9509</v>
      </c>
      <c r="P296" s="22" t="s">
        <v>8839</v>
      </c>
      <c r="Q296" s="22" t="s">
        <v>9510</v>
      </c>
      <c r="R296" s="22">
        <v>12527.0</v>
      </c>
      <c r="S296" s="91">
        <v>32194.0</v>
      </c>
      <c r="T296" s="22" t="s">
        <v>7797</v>
      </c>
      <c r="U296" s="22" t="s">
        <v>9511</v>
      </c>
      <c r="W296" s="22" t="s">
        <v>7954</v>
      </c>
      <c r="X296" s="22" t="s">
        <v>7800</v>
      </c>
      <c r="Y296" s="22">
        <v>79925.0</v>
      </c>
      <c r="Z296" s="22" t="s">
        <v>9512</v>
      </c>
      <c r="AA296" s="22" t="s">
        <v>7823</v>
      </c>
      <c r="AB296" s="22" t="s">
        <v>7804</v>
      </c>
      <c r="AC296" s="22" t="s">
        <v>9513</v>
      </c>
      <c r="AD296" s="22" t="s">
        <v>9514</v>
      </c>
      <c r="AF296" s="22" t="s">
        <v>9515</v>
      </c>
      <c r="AG296" s="22" t="s">
        <v>7806</v>
      </c>
      <c r="AH296" s="22" t="s">
        <v>7789</v>
      </c>
      <c r="AI296" s="22" t="s">
        <v>7789</v>
      </c>
      <c r="AJ296" s="22" t="s">
        <v>7881</v>
      </c>
      <c r="AK296" s="22" t="s">
        <v>7808</v>
      </c>
      <c r="AL296" s="22" t="s">
        <v>7809</v>
      </c>
      <c r="AM296" s="22" t="s">
        <v>7810</v>
      </c>
      <c r="AN296" s="22" t="s">
        <v>7811</v>
      </c>
      <c r="AO296" s="22" t="s">
        <v>7847</v>
      </c>
      <c r="AP296" s="22">
        <v>1.871859587E9</v>
      </c>
      <c r="AQ296" s="22" t="s">
        <v>7813</v>
      </c>
      <c r="AS296" s="22" t="s">
        <v>9522</v>
      </c>
      <c r="AU296" s="22" t="s">
        <v>7813</v>
      </c>
      <c r="AW296" s="22" t="s">
        <v>7813</v>
      </c>
      <c r="AY296" s="22" t="s">
        <v>7813</v>
      </c>
      <c r="BA296" s="22" t="s">
        <v>8180</v>
      </c>
      <c r="BB296" s="22">
        <v>1.288227787E9</v>
      </c>
      <c r="BG296" s="22" t="s">
        <v>7810</v>
      </c>
    </row>
    <row r="297">
      <c r="A297" s="91">
        <v>44622.0</v>
      </c>
      <c r="B297" s="92">
        <v>0.3645833333333333</v>
      </c>
      <c r="C297" s="22" t="s">
        <v>7789</v>
      </c>
      <c r="G297" s="22">
        <v>199810.0</v>
      </c>
      <c r="H297" s="22" t="s">
        <v>7790</v>
      </c>
      <c r="I297" s="22" t="s">
        <v>7916</v>
      </c>
      <c r="J297" s="22" t="s">
        <v>7792</v>
      </c>
      <c r="L297" s="22">
        <v>1.0</v>
      </c>
      <c r="M297" s="22">
        <v>1.0</v>
      </c>
      <c r="N297" s="22" t="s">
        <v>9532</v>
      </c>
      <c r="O297" s="22" t="s">
        <v>8338</v>
      </c>
      <c r="P297" s="22" t="s">
        <v>9533</v>
      </c>
      <c r="Q297" s="22" t="s">
        <v>8090</v>
      </c>
      <c r="R297" s="22">
        <v>17180.0</v>
      </c>
      <c r="S297" s="91">
        <v>14910.0</v>
      </c>
      <c r="T297" s="22" t="s">
        <v>7797</v>
      </c>
      <c r="U297" s="22" t="s">
        <v>9534</v>
      </c>
      <c r="W297" s="22" t="s">
        <v>7799</v>
      </c>
      <c r="X297" s="22" t="s">
        <v>7800</v>
      </c>
      <c r="Y297" s="22" t="s">
        <v>9535</v>
      </c>
      <c r="Z297" s="22" t="s">
        <v>9536</v>
      </c>
      <c r="AA297" s="22" t="s">
        <v>7823</v>
      </c>
      <c r="AB297" s="22" t="s">
        <v>7804</v>
      </c>
      <c r="AC297" s="22" t="s">
        <v>9537</v>
      </c>
      <c r="AD297" s="22" t="s">
        <v>9538</v>
      </c>
      <c r="AF297" s="22" t="s">
        <v>9539</v>
      </c>
      <c r="AG297" s="22" t="s">
        <v>7806</v>
      </c>
      <c r="AH297" s="22" t="s">
        <v>7789</v>
      </c>
      <c r="AI297" s="22" t="s">
        <v>7789</v>
      </c>
      <c r="AJ297" s="22" t="s">
        <v>7807</v>
      </c>
      <c r="AK297" s="22" t="s">
        <v>7808</v>
      </c>
      <c r="AL297" s="22" t="s">
        <v>7809</v>
      </c>
      <c r="AM297" s="22" t="s">
        <v>7810</v>
      </c>
      <c r="AN297" s="22" t="s">
        <v>7811</v>
      </c>
      <c r="AO297" s="22" t="s">
        <v>7847</v>
      </c>
      <c r="AP297" s="22">
        <v>1.871859587E9</v>
      </c>
      <c r="AQ297" s="22" t="s">
        <v>7813</v>
      </c>
      <c r="AS297" s="22" t="s">
        <v>7847</v>
      </c>
      <c r="AT297" s="22">
        <v>1.871859587E9</v>
      </c>
      <c r="AU297" s="22" t="s">
        <v>7813</v>
      </c>
      <c r="AW297" s="22" t="s">
        <v>7813</v>
      </c>
      <c r="AY297" s="22" t="s">
        <v>7813</v>
      </c>
      <c r="BA297" s="22" t="s">
        <v>8222</v>
      </c>
      <c r="BB297" s="22" t="s">
        <v>9540</v>
      </c>
      <c r="BG297" s="22" t="s">
        <v>7810</v>
      </c>
    </row>
    <row r="298">
      <c r="A298" s="91">
        <v>44622.0</v>
      </c>
      <c r="B298" s="92">
        <v>0.375</v>
      </c>
      <c r="C298" s="22" t="s">
        <v>7789</v>
      </c>
      <c r="G298" s="22">
        <v>218800.0</v>
      </c>
      <c r="H298" s="22" t="s">
        <v>7790</v>
      </c>
      <c r="I298" s="22" t="s">
        <v>7815</v>
      </c>
      <c r="J298" s="22" t="s">
        <v>7792</v>
      </c>
      <c r="L298" s="22">
        <v>1.0</v>
      </c>
      <c r="M298" s="22">
        <v>1.0</v>
      </c>
      <c r="N298" s="22" t="s">
        <v>9541</v>
      </c>
      <c r="O298" s="22" t="s">
        <v>7794</v>
      </c>
      <c r="P298" s="22" t="s">
        <v>9542</v>
      </c>
      <c r="R298" s="22">
        <v>10780.0</v>
      </c>
      <c r="S298" s="91">
        <v>17668.0</v>
      </c>
      <c r="T298" s="22" t="s">
        <v>7797</v>
      </c>
      <c r="U298" s="22" t="s">
        <v>9543</v>
      </c>
      <c r="W298" s="22" t="s">
        <v>7799</v>
      </c>
      <c r="X298" s="22" t="s">
        <v>7800</v>
      </c>
      <c r="Y298" s="22" t="s">
        <v>9544</v>
      </c>
      <c r="Z298" s="22" t="s">
        <v>9545</v>
      </c>
      <c r="AA298" s="22" t="s">
        <v>7823</v>
      </c>
      <c r="AB298" s="22" t="s">
        <v>7804</v>
      </c>
      <c r="AC298" s="22" t="s">
        <v>9546</v>
      </c>
      <c r="AG298" s="22" t="s">
        <v>7806</v>
      </c>
      <c r="AH298" s="22" t="s">
        <v>7789</v>
      </c>
      <c r="AI298" s="22" t="s">
        <v>7789</v>
      </c>
      <c r="AJ298" s="22" t="s">
        <v>7807</v>
      </c>
      <c r="AK298" s="22" t="s">
        <v>7808</v>
      </c>
      <c r="AL298" s="22" t="s">
        <v>7809</v>
      </c>
      <c r="AM298" s="22" t="s">
        <v>7810</v>
      </c>
      <c r="AN298" s="22" t="s">
        <v>7811</v>
      </c>
      <c r="AO298" s="22" t="s">
        <v>370</v>
      </c>
      <c r="AP298" s="22">
        <v>1.851670285E9</v>
      </c>
      <c r="AQ298" s="22" t="s">
        <v>7813</v>
      </c>
      <c r="AS298" s="22" t="s">
        <v>370</v>
      </c>
      <c r="AT298" s="22">
        <v>1.851670285E9</v>
      </c>
      <c r="AU298" s="22" t="s">
        <v>7813</v>
      </c>
      <c r="AW298" s="22" t="s">
        <v>7813</v>
      </c>
      <c r="AY298" s="22" t="s">
        <v>7813</v>
      </c>
      <c r="BA298" s="22" t="s">
        <v>7892</v>
      </c>
      <c r="BB298" s="22">
        <v>9.5343967501E10</v>
      </c>
      <c r="BG298" s="22" t="s">
        <v>7810</v>
      </c>
    </row>
    <row r="299">
      <c r="A299" s="91">
        <v>44622.0</v>
      </c>
      <c r="B299" s="92">
        <v>0.3854166666666667</v>
      </c>
      <c r="C299" s="22" t="s">
        <v>7789</v>
      </c>
      <c r="G299" s="22">
        <v>215662.0</v>
      </c>
      <c r="H299" s="22" t="s">
        <v>7790</v>
      </c>
      <c r="I299" s="22" t="s">
        <v>7905</v>
      </c>
      <c r="J299" s="22" t="s">
        <v>7792</v>
      </c>
      <c r="L299" s="22">
        <v>1.0</v>
      </c>
      <c r="M299" s="22">
        <v>1.0</v>
      </c>
      <c r="N299" s="22" t="s">
        <v>9547</v>
      </c>
      <c r="O299" s="22" t="s">
        <v>9548</v>
      </c>
      <c r="P299" s="22" t="s">
        <v>9549</v>
      </c>
      <c r="Q299" s="22" t="s">
        <v>9550</v>
      </c>
      <c r="R299" s="22">
        <v>17910.0</v>
      </c>
      <c r="S299" s="91">
        <v>18039.0</v>
      </c>
      <c r="T299" s="22" t="s">
        <v>7797</v>
      </c>
      <c r="U299" s="22" t="s">
        <v>9551</v>
      </c>
      <c r="W299" s="22" t="s">
        <v>7799</v>
      </c>
      <c r="X299" s="22" t="s">
        <v>7800</v>
      </c>
      <c r="Y299" s="22" t="s">
        <v>9552</v>
      </c>
      <c r="Z299" s="22" t="s">
        <v>9553</v>
      </c>
      <c r="AA299" s="22" t="s">
        <v>7823</v>
      </c>
      <c r="AB299" s="22" t="s">
        <v>7856</v>
      </c>
      <c r="AC299" s="22" t="s">
        <v>9554</v>
      </c>
      <c r="AD299" s="22" t="s">
        <v>9554</v>
      </c>
      <c r="AF299" s="22" t="s">
        <v>9555</v>
      </c>
      <c r="AG299" s="22" t="s">
        <v>7806</v>
      </c>
      <c r="AH299" s="22" t="s">
        <v>7789</v>
      </c>
      <c r="AI299" s="22" t="s">
        <v>7789</v>
      </c>
      <c r="AJ299" s="22" t="s">
        <v>7807</v>
      </c>
      <c r="AK299" s="22" t="s">
        <v>7808</v>
      </c>
      <c r="AL299" s="22" t="s">
        <v>7809</v>
      </c>
      <c r="AM299" s="22" t="s">
        <v>7810</v>
      </c>
      <c r="AN299" s="22" t="s">
        <v>7811</v>
      </c>
      <c r="AO299" s="22" t="s">
        <v>7847</v>
      </c>
      <c r="AP299" s="22">
        <v>1.871859587E9</v>
      </c>
      <c r="AQ299" s="22" t="s">
        <v>7813</v>
      </c>
      <c r="AS299" s="22" t="s">
        <v>7847</v>
      </c>
      <c r="AT299" s="22">
        <v>1.871859587E9</v>
      </c>
      <c r="AU299" s="22" t="s">
        <v>7813</v>
      </c>
      <c r="AW299" s="22" t="s">
        <v>7813</v>
      </c>
      <c r="AY299" s="22" t="s">
        <v>7813</v>
      </c>
      <c r="BA299" s="22" t="s">
        <v>9556</v>
      </c>
      <c r="BB299" s="22">
        <v>9.47985966E8</v>
      </c>
      <c r="BG299" s="22" t="s">
        <v>7810</v>
      </c>
    </row>
    <row r="300">
      <c r="A300" s="91">
        <v>44622.0</v>
      </c>
      <c r="B300" s="92">
        <v>0.3958333333333333</v>
      </c>
      <c r="C300" s="22" t="s">
        <v>7789</v>
      </c>
      <c r="G300" s="22">
        <v>220070.0</v>
      </c>
      <c r="H300" s="22" t="s">
        <v>7790</v>
      </c>
      <c r="I300" s="22" t="s">
        <v>7815</v>
      </c>
      <c r="J300" s="22" t="s">
        <v>7792</v>
      </c>
      <c r="L300" s="22">
        <v>1.0</v>
      </c>
      <c r="M300" s="22">
        <v>1.0</v>
      </c>
      <c r="N300" s="22" t="s">
        <v>9557</v>
      </c>
      <c r="O300" s="22" t="s">
        <v>9558</v>
      </c>
      <c r="P300" s="22" t="s">
        <v>9559</v>
      </c>
      <c r="Q300" s="22" t="s">
        <v>8090</v>
      </c>
      <c r="R300" s="22">
        <v>10708.0</v>
      </c>
      <c r="S300" s="91">
        <v>22434.0</v>
      </c>
      <c r="T300" s="22" t="s">
        <v>7797</v>
      </c>
      <c r="U300" s="22" t="s">
        <v>9560</v>
      </c>
      <c r="W300" s="22" t="s">
        <v>7799</v>
      </c>
      <c r="X300" s="22" t="s">
        <v>7800</v>
      </c>
      <c r="Y300" s="22" t="s">
        <v>9561</v>
      </c>
      <c r="Z300" s="22" t="s">
        <v>9562</v>
      </c>
      <c r="AA300" s="22" t="s">
        <v>7823</v>
      </c>
      <c r="AB300" s="22" t="s">
        <v>7804</v>
      </c>
      <c r="AC300" s="22" t="s">
        <v>9563</v>
      </c>
      <c r="AF300" s="22" t="s">
        <v>9564</v>
      </c>
      <c r="AG300" s="22" t="s">
        <v>7806</v>
      </c>
      <c r="AH300" s="22" t="s">
        <v>7789</v>
      </c>
      <c r="AI300" s="22" t="s">
        <v>7789</v>
      </c>
      <c r="AJ300" s="22" t="s">
        <v>7881</v>
      </c>
      <c r="AK300" s="22" t="s">
        <v>7808</v>
      </c>
      <c r="AL300" s="22" t="s">
        <v>7809</v>
      </c>
      <c r="AM300" s="22" t="s">
        <v>7810</v>
      </c>
      <c r="AN300" s="22" t="s">
        <v>7811</v>
      </c>
      <c r="AO300" s="22" t="s">
        <v>7825</v>
      </c>
      <c r="AP300" s="22">
        <v>1.457958902E9</v>
      </c>
      <c r="AQ300" s="22" t="s">
        <v>7813</v>
      </c>
      <c r="AS300" s="22" t="s">
        <v>7825</v>
      </c>
      <c r="AT300" s="22">
        <v>1.457958902E9</v>
      </c>
      <c r="AU300" s="22" t="s">
        <v>7813</v>
      </c>
      <c r="AW300" s="22" t="s">
        <v>7813</v>
      </c>
      <c r="AY300" s="22" t="s">
        <v>7813</v>
      </c>
      <c r="BA300" s="22" t="s">
        <v>7915</v>
      </c>
      <c r="BB300" s="22">
        <v>7.17685896E8</v>
      </c>
      <c r="BG300" s="22" t="s">
        <v>7810</v>
      </c>
    </row>
    <row r="301">
      <c r="A301" s="91">
        <v>44622.0</v>
      </c>
      <c r="B301" s="92">
        <v>0.40625</v>
      </c>
      <c r="C301" s="22" t="s">
        <v>7789</v>
      </c>
      <c r="G301" s="22">
        <v>220498.0</v>
      </c>
      <c r="H301" s="22" t="s">
        <v>7790</v>
      </c>
      <c r="I301" s="22" t="s">
        <v>7815</v>
      </c>
      <c r="J301" s="22" t="s">
        <v>7792</v>
      </c>
      <c r="L301" s="22">
        <v>1.0</v>
      </c>
      <c r="M301" s="22">
        <v>1.0</v>
      </c>
      <c r="N301" s="22" t="s">
        <v>9565</v>
      </c>
      <c r="O301" s="22" t="s">
        <v>9566</v>
      </c>
      <c r="P301" s="22" t="s">
        <v>9567</v>
      </c>
      <c r="R301" s="22">
        <v>12888.0</v>
      </c>
      <c r="S301" s="91">
        <v>32685.0</v>
      </c>
      <c r="T301" s="22" t="s">
        <v>7819</v>
      </c>
      <c r="U301" s="22" t="s">
        <v>9568</v>
      </c>
      <c r="W301" s="22" t="s">
        <v>7799</v>
      </c>
      <c r="X301" s="22" t="s">
        <v>7800</v>
      </c>
      <c r="Y301" s="22" t="s">
        <v>9569</v>
      </c>
      <c r="Z301" s="22" t="s">
        <v>9570</v>
      </c>
      <c r="AA301" s="22" t="s">
        <v>7823</v>
      </c>
      <c r="AB301" s="22" t="s">
        <v>7804</v>
      </c>
      <c r="AC301" s="22" t="s">
        <v>9571</v>
      </c>
      <c r="AF301" s="22" t="s">
        <v>9572</v>
      </c>
      <c r="AG301" s="22" t="s">
        <v>7806</v>
      </c>
      <c r="AH301" s="22" t="s">
        <v>7789</v>
      </c>
      <c r="AI301" s="22" t="s">
        <v>7789</v>
      </c>
      <c r="AJ301" s="22" t="s">
        <v>7881</v>
      </c>
      <c r="AK301" s="22" t="s">
        <v>7808</v>
      </c>
      <c r="AL301" s="22" t="s">
        <v>7809</v>
      </c>
      <c r="AM301" s="22" t="s">
        <v>7810</v>
      </c>
      <c r="AN301" s="22" t="s">
        <v>7811</v>
      </c>
      <c r="AO301" s="22" t="s">
        <v>7825</v>
      </c>
      <c r="AP301" s="22">
        <v>1.457958902E9</v>
      </c>
      <c r="AQ301" s="22" t="s">
        <v>7813</v>
      </c>
      <c r="AS301" s="22" t="s">
        <v>7825</v>
      </c>
      <c r="AT301" s="22">
        <v>1.457958902E9</v>
      </c>
      <c r="AU301" s="22" t="s">
        <v>7813</v>
      </c>
      <c r="AW301" s="22" t="s">
        <v>7813</v>
      </c>
      <c r="AY301" s="22" t="s">
        <v>7813</v>
      </c>
      <c r="BA301" s="22" t="s">
        <v>6846</v>
      </c>
      <c r="BB301" s="22" t="s">
        <v>9573</v>
      </c>
      <c r="BG301" s="22" t="s">
        <v>7810</v>
      </c>
    </row>
    <row r="302">
      <c r="A302" s="91">
        <v>44622.0</v>
      </c>
      <c r="B302" s="92">
        <v>0.40625</v>
      </c>
      <c r="C302" s="22" t="s">
        <v>7789</v>
      </c>
      <c r="G302" s="22">
        <v>220511.0</v>
      </c>
      <c r="H302" s="22" t="s">
        <v>7790</v>
      </c>
      <c r="I302" s="22" t="s">
        <v>7815</v>
      </c>
      <c r="J302" s="22" t="s">
        <v>7792</v>
      </c>
      <c r="L302" s="22">
        <v>1.0</v>
      </c>
      <c r="M302" s="22">
        <v>1.0</v>
      </c>
      <c r="N302" s="22" t="s">
        <v>9574</v>
      </c>
      <c r="O302" s="22" t="s">
        <v>9575</v>
      </c>
      <c r="P302" s="22" t="s">
        <v>9576</v>
      </c>
      <c r="R302" s="22">
        <v>10989.0</v>
      </c>
      <c r="S302" s="91">
        <v>17993.0</v>
      </c>
      <c r="T302" s="22" t="s">
        <v>7797</v>
      </c>
      <c r="U302" s="22" t="s">
        <v>9577</v>
      </c>
      <c r="W302" s="22" t="s">
        <v>7799</v>
      </c>
      <c r="X302" s="22" t="s">
        <v>7800</v>
      </c>
      <c r="Y302" s="22" t="s">
        <v>9578</v>
      </c>
      <c r="Z302" s="22" t="s">
        <v>9579</v>
      </c>
      <c r="AA302" s="22" t="s">
        <v>7803</v>
      </c>
      <c r="AB302" s="22" t="s">
        <v>7804</v>
      </c>
      <c r="AC302" s="22" t="s">
        <v>9580</v>
      </c>
      <c r="AG302" s="22" t="s">
        <v>7806</v>
      </c>
      <c r="AH302" s="22" t="s">
        <v>7789</v>
      </c>
      <c r="AI302" s="22" t="s">
        <v>7789</v>
      </c>
      <c r="AJ302" s="22" t="s">
        <v>7807</v>
      </c>
      <c r="AK302" s="22" t="s">
        <v>7808</v>
      </c>
      <c r="AL302" s="22" t="s">
        <v>7809</v>
      </c>
      <c r="AM302" s="22" t="s">
        <v>7810</v>
      </c>
      <c r="AN302" s="22" t="s">
        <v>7811</v>
      </c>
      <c r="AO302" s="22" t="s">
        <v>7825</v>
      </c>
      <c r="AP302" s="22">
        <v>1.457958902E9</v>
      </c>
      <c r="AQ302" s="22" t="s">
        <v>7813</v>
      </c>
      <c r="AS302" s="22" t="s">
        <v>7825</v>
      </c>
      <c r="AT302" s="22">
        <v>1.457958902E9</v>
      </c>
      <c r="AU302" s="22" t="s">
        <v>7813</v>
      </c>
      <c r="AW302" s="22" t="s">
        <v>7813</v>
      </c>
      <c r="AY302" s="22" t="s">
        <v>7813</v>
      </c>
      <c r="BA302" s="22" t="s">
        <v>7892</v>
      </c>
      <c r="BB302" s="22">
        <v>9.66347494E8</v>
      </c>
      <c r="BG302" s="22" t="s">
        <v>7810</v>
      </c>
    </row>
    <row r="303">
      <c r="A303" s="91">
        <v>44622.0</v>
      </c>
      <c r="B303" s="92">
        <v>0.4166666666666667</v>
      </c>
      <c r="C303" s="22" t="s">
        <v>7789</v>
      </c>
      <c r="G303" s="22">
        <v>220649.0</v>
      </c>
      <c r="H303" s="22" t="s">
        <v>7790</v>
      </c>
      <c r="I303" s="22" t="s">
        <v>7815</v>
      </c>
      <c r="J303" s="22" t="s">
        <v>7792</v>
      </c>
      <c r="L303" s="22">
        <v>1.0</v>
      </c>
      <c r="M303" s="22">
        <v>1.0</v>
      </c>
      <c r="N303" s="22" t="s">
        <v>9581</v>
      </c>
      <c r="O303" s="22" t="s">
        <v>7827</v>
      </c>
      <c r="P303" s="22" t="s">
        <v>8399</v>
      </c>
      <c r="Q303" s="22" t="s">
        <v>8217</v>
      </c>
      <c r="R303" s="22">
        <v>15774.0</v>
      </c>
      <c r="S303" s="91">
        <v>22495.0</v>
      </c>
      <c r="T303" s="22" t="s">
        <v>7797</v>
      </c>
      <c r="U303" s="22" t="s">
        <v>9582</v>
      </c>
      <c r="V303" s="22" t="s">
        <v>9583</v>
      </c>
      <c r="W303" s="22" t="s">
        <v>7799</v>
      </c>
      <c r="X303" s="22" t="s">
        <v>7800</v>
      </c>
      <c r="Y303" s="22" t="s">
        <v>9584</v>
      </c>
      <c r="Z303" s="22" t="s">
        <v>9585</v>
      </c>
      <c r="AA303" s="22" t="s">
        <v>7823</v>
      </c>
      <c r="AB303" s="22" t="s">
        <v>7804</v>
      </c>
      <c r="AC303" s="22" t="s">
        <v>9586</v>
      </c>
      <c r="AG303" s="22" t="s">
        <v>7806</v>
      </c>
      <c r="AH303" s="22" t="s">
        <v>7789</v>
      </c>
      <c r="AI303" s="22" t="s">
        <v>7789</v>
      </c>
      <c r="AJ303" s="22" t="s">
        <v>7881</v>
      </c>
      <c r="AK303" s="22" t="s">
        <v>7808</v>
      </c>
      <c r="AL303" s="22" t="s">
        <v>7809</v>
      </c>
      <c r="AM303" s="22" t="s">
        <v>7810</v>
      </c>
      <c r="AN303" s="22" t="s">
        <v>7811</v>
      </c>
      <c r="AO303" s="22" t="s">
        <v>7825</v>
      </c>
      <c r="AP303" s="22">
        <v>1.457958902E9</v>
      </c>
      <c r="AQ303" s="22" t="s">
        <v>7813</v>
      </c>
      <c r="AS303" s="22" t="s">
        <v>7825</v>
      </c>
      <c r="AT303" s="22">
        <v>1.457958902E9</v>
      </c>
      <c r="AU303" s="22" t="s">
        <v>7813</v>
      </c>
      <c r="AW303" s="22" t="s">
        <v>7813</v>
      </c>
      <c r="AY303" s="22" t="s">
        <v>7813</v>
      </c>
      <c r="BA303" s="22" t="s">
        <v>7870</v>
      </c>
      <c r="BB303" s="22">
        <v>5.01318154E8</v>
      </c>
      <c r="BG303" s="22" t="s">
        <v>7810</v>
      </c>
    </row>
    <row r="304">
      <c r="A304" s="91">
        <v>44622.0</v>
      </c>
      <c r="B304" s="92">
        <v>0.4375</v>
      </c>
      <c r="C304" s="22" t="s">
        <v>7789</v>
      </c>
      <c r="G304" s="22">
        <v>215890.0</v>
      </c>
      <c r="H304" s="22" t="s">
        <v>7790</v>
      </c>
      <c r="I304" s="22" t="s">
        <v>7905</v>
      </c>
      <c r="J304" s="22" t="s">
        <v>7792</v>
      </c>
      <c r="L304" s="22">
        <v>1.0</v>
      </c>
      <c r="M304" s="22">
        <v>1.0</v>
      </c>
      <c r="N304" s="22" t="s">
        <v>9587</v>
      </c>
      <c r="O304" s="22" t="s">
        <v>9588</v>
      </c>
      <c r="P304" s="22" t="s">
        <v>8390</v>
      </c>
      <c r="R304" s="22">
        <v>17833.0</v>
      </c>
      <c r="S304" s="91">
        <v>16597.0</v>
      </c>
      <c r="T304" s="22" t="s">
        <v>7819</v>
      </c>
      <c r="U304" s="22" t="s">
        <v>9589</v>
      </c>
      <c r="W304" s="22" t="s">
        <v>7799</v>
      </c>
      <c r="X304" s="22" t="s">
        <v>7800</v>
      </c>
      <c r="Y304" s="22" t="s">
        <v>9590</v>
      </c>
      <c r="Z304" s="22" t="s">
        <v>9591</v>
      </c>
      <c r="AA304" s="22" t="s">
        <v>7823</v>
      </c>
      <c r="AB304" s="22" t="s">
        <v>7856</v>
      </c>
      <c r="AC304" s="22" t="s">
        <v>9592</v>
      </c>
      <c r="AD304" s="22" t="s">
        <v>9592</v>
      </c>
      <c r="AG304" s="22" t="s">
        <v>7806</v>
      </c>
      <c r="AH304" s="22" t="s">
        <v>7789</v>
      </c>
      <c r="AI304" s="22" t="s">
        <v>7789</v>
      </c>
      <c r="AJ304" s="22" t="s">
        <v>7807</v>
      </c>
      <c r="AK304" s="22" t="s">
        <v>7808</v>
      </c>
      <c r="AL304" s="22" t="s">
        <v>7809</v>
      </c>
      <c r="AM304" s="22" t="s">
        <v>7810</v>
      </c>
      <c r="AN304" s="22" t="s">
        <v>7811</v>
      </c>
      <c r="AO304" s="22" t="s">
        <v>7847</v>
      </c>
      <c r="AP304" s="22">
        <v>1.871859587E9</v>
      </c>
      <c r="AQ304" s="22" t="s">
        <v>7813</v>
      </c>
      <c r="AS304" s="22" t="s">
        <v>7847</v>
      </c>
      <c r="AT304" s="22">
        <v>1.871859587E9</v>
      </c>
      <c r="AU304" s="22" t="s">
        <v>7813</v>
      </c>
      <c r="AW304" s="22" t="s">
        <v>7813</v>
      </c>
      <c r="AY304" s="22" t="s">
        <v>7813</v>
      </c>
      <c r="BA304" s="22" t="s">
        <v>8189</v>
      </c>
      <c r="BB304" s="22">
        <v>5.00000066213E11</v>
      </c>
      <c r="BC304" s="22" t="s">
        <v>7870</v>
      </c>
      <c r="BD304" s="22">
        <v>5.0356487E8</v>
      </c>
      <c r="BG304" s="22" t="s">
        <v>7810</v>
      </c>
    </row>
    <row r="305">
      <c r="A305" s="91">
        <v>44622.0</v>
      </c>
      <c r="B305" s="92">
        <v>0.4479166666666667</v>
      </c>
      <c r="C305" s="22" t="s">
        <v>7789</v>
      </c>
      <c r="G305" s="22">
        <v>215766.0</v>
      </c>
      <c r="H305" s="22" t="s">
        <v>7790</v>
      </c>
      <c r="I305" s="22" t="s">
        <v>7849</v>
      </c>
      <c r="J305" s="22" t="s">
        <v>7792</v>
      </c>
      <c r="L305" s="22">
        <v>1.0</v>
      </c>
      <c r="M305" s="22">
        <v>1.0</v>
      </c>
      <c r="N305" s="22" t="s">
        <v>9593</v>
      </c>
      <c r="O305" s="22" t="s">
        <v>9594</v>
      </c>
      <c r="P305" s="22" t="s">
        <v>9595</v>
      </c>
      <c r="Q305" s="22" t="s">
        <v>7829</v>
      </c>
      <c r="R305" s="22">
        <v>17766.0</v>
      </c>
      <c r="S305" s="91">
        <v>14154.0</v>
      </c>
      <c r="T305" s="22" t="s">
        <v>7819</v>
      </c>
      <c r="U305" s="22" t="s">
        <v>9596</v>
      </c>
      <c r="V305" s="22" t="s">
        <v>9597</v>
      </c>
      <c r="W305" s="22" t="s">
        <v>7799</v>
      </c>
      <c r="X305" s="22" t="s">
        <v>7800</v>
      </c>
      <c r="Y305" s="22" t="s">
        <v>9598</v>
      </c>
      <c r="Z305" s="22" t="s">
        <v>9599</v>
      </c>
      <c r="AA305" s="22" t="s">
        <v>7803</v>
      </c>
      <c r="AB305" s="22" t="s">
        <v>7930</v>
      </c>
      <c r="AC305" s="22" t="s">
        <v>9600</v>
      </c>
      <c r="AD305" s="22" t="s">
        <v>9600</v>
      </c>
      <c r="AG305" s="22" t="s">
        <v>7806</v>
      </c>
      <c r="AH305" s="22" t="s">
        <v>7789</v>
      </c>
      <c r="AI305" s="22" t="s">
        <v>7789</v>
      </c>
      <c r="AJ305" s="22" t="s">
        <v>7807</v>
      </c>
      <c r="AK305" s="22" t="s">
        <v>7808</v>
      </c>
      <c r="AL305" s="22" t="s">
        <v>7809</v>
      </c>
      <c r="AM305" s="22" t="s">
        <v>7810</v>
      </c>
      <c r="AN305" s="22" t="s">
        <v>7811</v>
      </c>
      <c r="AO305" s="22" t="s">
        <v>7847</v>
      </c>
      <c r="AP305" s="22">
        <v>1.871859587E9</v>
      </c>
      <c r="AQ305" s="22" t="s">
        <v>7813</v>
      </c>
      <c r="AS305" s="22" t="s">
        <v>7847</v>
      </c>
      <c r="AT305" s="22">
        <v>1.871859587E9</v>
      </c>
      <c r="AU305" s="22" t="s">
        <v>7813</v>
      </c>
      <c r="AW305" s="22" t="s">
        <v>7813</v>
      </c>
      <c r="AY305" s="22" t="s">
        <v>7813</v>
      </c>
      <c r="BA305" s="22" t="s">
        <v>7836</v>
      </c>
      <c r="BB305" s="22" t="s">
        <v>9601</v>
      </c>
      <c r="BC305" s="22" t="s">
        <v>7960</v>
      </c>
      <c r="BD305" s="22">
        <v>1904151.0</v>
      </c>
      <c r="BG305" s="22" t="s">
        <v>7810</v>
      </c>
    </row>
    <row r="306">
      <c r="A306" s="91">
        <v>44622.0</v>
      </c>
      <c r="B306" s="92">
        <v>0.4479166666666667</v>
      </c>
      <c r="C306" s="22" t="s">
        <v>7789</v>
      </c>
      <c r="G306" s="22">
        <v>216198.0</v>
      </c>
      <c r="H306" s="22" t="s">
        <v>7790</v>
      </c>
      <c r="I306" s="22" t="s">
        <v>7905</v>
      </c>
      <c r="J306" s="22" t="s">
        <v>7792</v>
      </c>
      <c r="L306" s="22">
        <v>1.0</v>
      </c>
      <c r="M306" s="22">
        <v>1.0</v>
      </c>
      <c r="N306" s="22" t="s">
        <v>9602</v>
      </c>
      <c r="O306" s="22" t="s">
        <v>9603</v>
      </c>
      <c r="P306" s="22" t="s">
        <v>9604</v>
      </c>
      <c r="R306" s="22">
        <v>17979.0</v>
      </c>
      <c r="S306" s="91">
        <v>14807.0</v>
      </c>
      <c r="T306" s="22" t="s">
        <v>7797</v>
      </c>
      <c r="U306" s="22" t="s">
        <v>9605</v>
      </c>
      <c r="W306" s="22" t="s">
        <v>7799</v>
      </c>
      <c r="X306" s="22" t="s">
        <v>7800</v>
      </c>
      <c r="Y306" s="22" t="s">
        <v>9606</v>
      </c>
      <c r="Z306" s="22" t="s">
        <v>9607</v>
      </c>
      <c r="AA306" s="22" t="s">
        <v>7823</v>
      </c>
      <c r="AB306" s="22" t="s">
        <v>7804</v>
      </c>
      <c r="AC306" s="22" t="s">
        <v>9608</v>
      </c>
      <c r="AD306" s="22" t="s">
        <v>9608</v>
      </c>
      <c r="AG306" s="22" t="s">
        <v>7806</v>
      </c>
      <c r="AH306" s="22" t="s">
        <v>7789</v>
      </c>
      <c r="AI306" s="22" t="s">
        <v>7789</v>
      </c>
      <c r="AJ306" s="22" t="s">
        <v>7807</v>
      </c>
      <c r="AK306" s="22" t="s">
        <v>7808</v>
      </c>
      <c r="AL306" s="22" t="s">
        <v>7809</v>
      </c>
      <c r="AM306" s="22" t="s">
        <v>7810</v>
      </c>
      <c r="AN306" s="22" t="s">
        <v>7811</v>
      </c>
      <c r="AO306" s="22" t="s">
        <v>7847</v>
      </c>
      <c r="AP306" s="22">
        <v>1.871859587E9</v>
      </c>
      <c r="AQ306" s="22" t="s">
        <v>7813</v>
      </c>
      <c r="AS306" s="22" t="s">
        <v>7847</v>
      </c>
      <c r="AT306" s="22">
        <v>1.871859587E9</v>
      </c>
      <c r="AU306" s="22" t="s">
        <v>7813</v>
      </c>
      <c r="AW306" s="22" t="s">
        <v>7813</v>
      </c>
      <c r="AY306" s="22" t="s">
        <v>7813</v>
      </c>
      <c r="BA306" s="22" t="s">
        <v>9609</v>
      </c>
      <c r="BB306" s="22">
        <v>1.17762008E10</v>
      </c>
      <c r="BC306" s="22" t="s">
        <v>7883</v>
      </c>
      <c r="BD306" s="22">
        <v>5.25344449E8</v>
      </c>
      <c r="BG306" s="22" t="s">
        <v>7810</v>
      </c>
    </row>
    <row r="307">
      <c r="A307" s="91">
        <v>44622.0</v>
      </c>
      <c r="B307" s="92">
        <v>0.4479166666666667</v>
      </c>
      <c r="C307" s="22" t="s">
        <v>7789</v>
      </c>
      <c r="G307" s="22">
        <v>216214.0</v>
      </c>
      <c r="H307" s="22" t="s">
        <v>7790</v>
      </c>
      <c r="I307" s="22" t="s">
        <v>7905</v>
      </c>
      <c r="J307" s="22" t="s">
        <v>7792</v>
      </c>
      <c r="L307" s="22">
        <v>1.0</v>
      </c>
      <c r="M307" s="22">
        <v>1.0</v>
      </c>
      <c r="N307" s="22" t="s">
        <v>9610</v>
      </c>
      <c r="O307" s="22" t="s">
        <v>9611</v>
      </c>
      <c r="P307" s="22" t="s">
        <v>9612</v>
      </c>
      <c r="R307" s="22">
        <v>17808.0</v>
      </c>
      <c r="S307" s="91">
        <v>33764.0</v>
      </c>
      <c r="T307" s="22" t="s">
        <v>7797</v>
      </c>
      <c r="U307" s="22" t="s">
        <v>9613</v>
      </c>
      <c r="W307" s="22" t="s">
        <v>7799</v>
      </c>
      <c r="X307" s="22" t="s">
        <v>7800</v>
      </c>
      <c r="Y307" s="22" t="s">
        <v>9614</v>
      </c>
      <c r="Z307" s="22" t="s">
        <v>9615</v>
      </c>
      <c r="AA307" s="22" t="s">
        <v>7823</v>
      </c>
      <c r="AB307" s="22" t="s">
        <v>7804</v>
      </c>
      <c r="AC307" s="22" t="s">
        <v>9616</v>
      </c>
      <c r="AF307" s="22" t="s">
        <v>9617</v>
      </c>
      <c r="AG307" s="22" t="s">
        <v>7806</v>
      </c>
      <c r="AH307" s="22" t="s">
        <v>7789</v>
      </c>
      <c r="AI307" s="22" t="s">
        <v>7789</v>
      </c>
      <c r="AJ307" s="22" t="s">
        <v>7881</v>
      </c>
      <c r="AK307" s="22" t="s">
        <v>7808</v>
      </c>
      <c r="AL307" s="22" t="s">
        <v>7809</v>
      </c>
      <c r="AM307" s="22" t="s">
        <v>7810</v>
      </c>
      <c r="AN307" s="22" t="s">
        <v>7811</v>
      </c>
      <c r="AO307" s="22" t="s">
        <v>7847</v>
      </c>
      <c r="AP307" s="22">
        <v>1.871859587E9</v>
      </c>
      <c r="AQ307" s="22" t="s">
        <v>7813</v>
      </c>
      <c r="AS307" s="22" t="s">
        <v>7847</v>
      </c>
      <c r="AT307" s="22">
        <v>1.871859587E9</v>
      </c>
      <c r="AU307" s="22" t="s">
        <v>7813</v>
      </c>
      <c r="AW307" s="22" t="s">
        <v>7813</v>
      </c>
      <c r="AY307" s="22" t="s">
        <v>7813</v>
      </c>
      <c r="BA307" s="22" t="s">
        <v>8056</v>
      </c>
      <c r="BG307" s="22" t="s">
        <v>7810</v>
      </c>
    </row>
    <row r="308">
      <c r="A308" s="91">
        <v>44622.0</v>
      </c>
      <c r="B308" s="92">
        <v>0.4583333333333333</v>
      </c>
      <c r="C308" s="22" t="s">
        <v>7789</v>
      </c>
      <c r="G308" s="22">
        <v>216234.0</v>
      </c>
      <c r="H308" s="22" t="s">
        <v>7790</v>
      </c>
      <c r="I308" s="22" t="s">
        <v>7860</v>
      </c>
      <c r="J308" s="22" t="s">
        <v>7792</v>
      </c>
      <c r="L308" s="22">
        <v>1.0</v>
      </c>
      <c r="M308" s="22">
        <v>1.0</v>
      </c>
      <c r="N308" s="22" t="s">
        <v>9618</v>
      </c>
      <c r="O308" s="22" t="s">
        <v>9619</v>
      </c>
      <c r="P308" s="22" t="s">
        <v>9620</v>
      </c>
      <c r="Q308" s="22" t="s">
        <v>9621</v>
      </c>
      <c r="R308" s="22">
        <v>17926.0</v>
      </c>
      <c r="S308" s="91">
        <v>28481.0</v>
      </c>
      <c r="T308" s="22" t="s">
        <v>7819</v>
      </c>
      <c r="U308" s="22" t="s">
        <v>9622</v>
      </c>
      <c r="W308" s="22" t="s">
        <v>7799</v>
      </c>
      <c r="X308" s="22" t="s">
        <v>7800</v>
      </c>
      <c r="Y308" s="22" t="s">
        <v>9623</v>
      </c>
      <c r="Z308" s="22" t="s">
        <v>9624</v>
      </c>
      <c r="AA308" s="22" t="s">
        <v>7823</v>
      </c>
      <c r="AB308" s="22" t="s">
        <v>7856</v>
      </c>
      <c r="AC308" s="22" t="s">
        <v>9625</v>
      </c>
      <c r="AD308" s="22" t="s">
        <v>9625</v>
      </c>
      <c r="AF308" s="22" t="s">
        <v>9626</v>
      </c>
      <c r="AG308" s="22" t="s">
        <v>7806</v>
      </c>
      <c r="AH308" s="22" t="s">
        <v>7789</v>
      </c>
      <c r="AI308" s="22" t="s">
        <v>7789</v>
      </c>
      <c r="AJ308" s="22" t="s">
        <v>7881</v>
      </c>
      <c r="AK308" s="22" t="s">
        <v>7808</v>
      </c>
      <c r="AL308" s="22" t="s">
        <v>7809</v>
      </c>
      <c r="AM308" s="22" t="s">
        <v>7810</v>
      </c>
      <c r="AN308" s="22" t="s">
        <v>7811</v>
      </c>
      <c r="AO308" s="22" t="s">
        <v>7847</v>
      </c>
      <c r="AP308" s="22">
        <v>1.871859587E9</v>
      </c>
      <c r="AQ308" s="22" t="s">
        <v>7813</v>
      </c>
      <c r="AS308" s="22" t="s">
        <v>7847</v>
      </c>
      <c r="AT308" s="22">
        <v>1.871859587E9</v>
      </c>
      <c r="AU308" s="22" t="s">
        <v>7813</v>
      </c>
      <c r="AW308" s="22" t="s">
        <v>7813</v>
      </c>
      <c r="AY308" s="22" t="s">
        <v>7813</v>
      </c>
      <c r="BA308" s="22" t="s">
        <v>8443</v>
      </c>
      <c r="BB308" s="22" t="s">
        <v>9627</v>
      </c>
      <c r="BG308" s="22" t="s">
        <v>7810</v>
      </c>
    </row>
    <row r="309">
      <c r="A309" s="91">
        <v>44622.0</v>
      </c>
      <c r="B309" s="92">
        <v>0.4583333333333333</v>
      </c>
      <c r="C309" s="22" t="s">
        <v>7789</v>
      </c>
      <c r="G309" s="22">
        <v>220447.0</v>
      </c>
      <c r="H309" s="22" t="s">
        <v>7790</v>
      </c>
      <c r="I309" s="22" t="s">
        <v>7815</v>
      </c>
      <c r="J309" s="22" t="s">
        <v>7792</v>
      </c>
      <c r="L309" s="22">
        <v>1.0</v>
      </c>
      <c r="M309" s="22">
        <v>1.0</v>
      </c>
      <c r="N309" s="22" t="s">
        <v>9628</v>
      </c>
      <c r="O309" s="22" t="s">
        <v>8863</v>
      </c>
      <c r="P309" s="22" t="s">
        <v>7863</v>
      </c>
      <c r="Q309" s="22" t="s">
        <v>7864</v>
      </c>
      <c r="R309" s="22">
        <v>9378.0</v>
      </c>
      <c r="S309" s="91">
        <v>15869.0</v>
      </c>
      <c r="T309" s="22" t="s">
        <v>7797</v>
      </c>
      <c r="U309" s="22" t="s">
        <v>9629</v>
      </c>
      <c r="W309" s="22" t="s">
        <v>7799</v>
      </c>
      <c r="X309" s="22" t="s">
        <v>7800</v>
      </c>
      <c r="Y309" s="22" t="s">
        <v>9630</v>
      </c>
      <c r="Z309" s="22" t="s">
        <v>9631</v>
      </c>
      <c r="AA309" s="22" t="s">
        <v>7823</v>
      </c>
      <c r="AB309" s="22" t="s">
        <v>7804</v>
      </c>
      <c r="AC309" s="22" t="s">
        <v>9632</v>
      </c>
      <c r="AD309" s="22" t="s">
        <v>9633</v>
      </c>
      <c r="AF309" s="22" t="s">
        <v>9634</v>
      </c>
      <c r="AG309" s="22" t="s">
        <v>7806</v>
      </c>
      <c r="AH309" s="22" t="s">
        <v>7789</v>
      </c>
      <c r="AI309" s="22" t="s">
        <v>7789</v>
      </c>
      <c r="AJ309" s="22" t="s">
        <v>7807</v>
      </c>
      <c r="AK309" s="22" t="s">
        <v>7808</v>
      </c>
      <c r="AL309" s="22" t="s">
        <v>7809</v>
      </c>
      <c r="AM309" s="22" t="s">
        <v>7810</v>
      </c>
      <c r="AN309" s="22" t="s">
        <v>7811</v>
      </c>
      <c r="AO309" s="22" t="s">
        <v>7825</v>
      </c>
      <c r="AP309" s="22">
        <v>1.457958902E9</v>
      </c>
      <c r="AQ309" s="22" t="s">
        <v>7813</v>
      </c>
      <c r="AS309" s="22" t="s">
        <v>7825</v>
      </c>
      <c r="AT309" s="22">
        <v>1.457958902E9</v>
      </c>
      <c r="AU309" s="22" t="s">
        <v>7813</v>
      </c>
      <c r="AW309" s="22" t="s">
        <v>7813</v>
      </c>
      <c r="AY309" s="22" t="s">
        <v>7813</v>
      </c>
      <c r="BA309" s="22" t="s">
        <v>7892</v>
      </c>
      <c r="BB309" s="22">
        <v>9.03009288E8</v>
      </c>
      <c r="BG309" s="22" t="s">
        <v>7810</v>
      </c>
    </row>
    <row r="310">
      <c r="A310" s="91">
        <v>44622.0</v>
      </c>
      <c r="B310" s="92">
        <v>0.4583333333333333</v>
      </c>
      <c r="C310" s="22" t="s">
        <v>7789</v>
      </c>
      <c r="G310" s="22">
        <v>222659.0</v>
      </c>
      <c r="H310" s="22" t="s">
        <v>7790</v>
      </c>
      <c r="I310" s="22" t="s">
        <v>7815</v>
      </c>
      <c r="J310" s="22" t="s">
        <v>7792</v>
      </c>
      <c r="L310" s="22">
        <v>1.0</v>
      </c>
      <c r="M310" s="22">
        <v>1.0</v>
      </c>
      <c r="N310" s="22" t="s">
        <v>9635</v>
      </c>
      <c r="O310" s="22" t="s">
        <v>7827</v>
      </c>
      <c r="P310" s="22" t="s">
        <v>9636</v>
      </c>
      <c r="Q310" s="22" t="s">
        <v>7874</v>
      </c>
      <c r="R310" s="22">
        <v>17666.0</v>
      </c>
      <c r="S310" s="91">
        <v>15904.0</v>
      </c>
      <c r="T310" s="22" t="s">
        <v>7797</v>
      </c>
      <c r="U310" s="22" t="s">
        <v>9637</v>
      </c>
      <c r="W310" s="22" t="s">
        <v>7799</v>
      </c>
      <c r="X310" s="22" t="s">
        <v>7800</v>
      </c>
      <c r="Y310" s="22" t="s">
        <v>9638</v>
      </c>
      <c r="Z310" s="22" t="s">
        <v>9639</v>
      </c>
      <c r="AA310" s="22" t="s">
        <v>7803</v>
      </c>
      <c r="AB310" s="22" t="s">
        <v>7930</v>
      </c>
      <c r="AC310" s="22" t="s">
        <v>9640</v>
      </c>
      <c r="AD310" s="22" t="s">
        <v>9640</v>
      </c>
      <c r="AG310" s="22" t="s">
        <v>7806</v>
      </c>
      <c r="AH310" s="22" t="s">
        <v>7789</v>
      </c>
      <c r="AI310" s="22" t="s">
        <v>7789</v>
      </c>
      <c r="AJ310" s="22" t="s">
        <v>7807</v>
      </c>
      <c r="AK310" s="22" t="s">
        <v>7808</v>
      </c>
      <c r="AL310" s="22" t="s">
        <v>7809</v>
      </c>
      <c r="AM310" s="22" t="s">
        <v>7810</v>
      </c>
      <c r="AN310" s="22" t="s">
        <v>7811</v>
      </c>
      <c r="AO310" s="22" t="s">
        <v>7825</v>
      </c>
      <c r="AP310" s="22">
        <v>1.457958902E9</v>
      </c>
      <c r="AQ310" s="22" t="s">
        <v>7813</v>
      </c>
      <c r="AS310" s="22" t="s">
        <v>7825</v>
      </c>
      <c r="AT310" s="22">
        <v>1.457958902E9</v>
      </c>
      <c r="AU310" s="22" t="s">
        <v>7813</v>
      </c>
      <c r="AW310" s="22" t="s">
        <v>7813</v>
      </c>
      <c r="AY310" s="22" t="s">
        <v>7813</v>
      </c>
      <c r="BA310" s="22" t="s">
        <v>7914</v>
      </c>
      <c r="BB310" s="22">
        <v>1.14081028E8</v>
      </c>
      <c r="BC310" s="22" t="s">
        <v>7883</v>
      </c>
      <c r="BD310" s="22">
        <v>5.01248274E8</v>
      </c>
      <c r="BG310" s="22" t="s">
        <v>7810</v>
      </c>
    </row>
    <row r="311">
      <c r="A311" s="91">
        <v>44622.0</v>
      </c>
      <c r="B311" s="92">
        <v>0.46875</v>
      </c>
      <c r="C311" s="22" t="s">
        <v>7789</v>
      </c>
      <c r="G311" s="22">
        <v>216385.0</v>
      </c>
      <c r="H311" s="22" t="s">
        <v>7790</v>
      </c>
      <c r="I311" s="22" t="s">
        <v>7905</v>
      </c>
      <c r="J311" s="22" t="s">
        <v>7792</v>
      </c>
      <c r="L311" s="22">
        <v>1.0</v>
      </c>
      <c r="M311" s="22">
        <v>1.0</v>
      </c>
      <c r="N311" s="22" t="s">
        <v>9641</v>
      </c>
      <c r="O311" s="22" t="s">
        <v>8563</v>
      </c>
      <c r="P311" s="22" t="s">
        <v>9642</v>
      </c>
      <c r="R311" s="22">
        <v>9241.0</v>
      </c>
      <c r="S311" s="91">
        <v>23211.0</v>
      </c>
      <c r="T311" s="22" t="s">
        <v>7819</v>
      </c>
      <c r="U311" s="22" t="s">
        <v>9643</v>
      </c>
      <c r="W311" s="22" t="s">
        <v>7799</v>
      </c>
      <c r="X311" s="22" t="s">
        <v>7800</v>
      </c>
      <c r="Y311" s="22" t="s">
        <v>9644</v>
      </c>
      <c r="Z311" s="22" t="s">
        <v>9645</v>
      </c>
      <c r="AA311" s="22" t="s">
        <v>7823</v>
      </c>
      <c r="AB311" s="22" t="s">
        <v>7804</v>
      </c>
      <c r="AC311" s="22" t="s">
        <v>9646</v>
      </c>
      <c r="AD311" s="22" t="s">
        <v>9647</v>
      </c>
      <c r="AF311" s="22" t="s">
        <v>9648</v>
      </c>
      <c r="AG311" s="22" t="s">
        <v>7806</v>
      </c>
      <c r="AH311" s="22" t="s">
        <v>7789</v>
      </c>
      <c r="AI311" s="22" t="s">
        <v>7789</v>
      </c>
      <c r="AJ311" s="22" t="s">
        <v>7881</v>
      </c>
      <c r="AK311" s="22" t="s">
        <v>7808</v>
      </c>
      <c r="AL311" s="22" t="s">
        <v>7809</v>
      </c>
      <c r="AM311" s="22" t="s">
        <v>7810</v>
      </c>
      <c r="AN311" s="22" t="s">
        <v>7811</v>
      </c>
      <c r="AO311" s="22" t="s">
        <v>7847</v>
      </c>
      <c r="AP311" s="22">
        <v>1.871859587E9</v>
      </c>
      <c r="AQ311" s="22" t="s">
        <v>7813</v>
      </c>
      <c r="AS311" s="22" t="s">
        <v>7847</v>
      </c>
      <c r="AT311" s="22">
        <v>1.871859587E9</v>
      </c>
      <c r="AU311" s="22" t="s">
        <v>7813</v>
      </c>
      <c r="AW311" s="22" t="s">
        <v>7813</v>
      </c>
      <c r="AY311" s="22" t="s">
        <v>7847</v>
      </c>
      <c r="AZ311" s="22">
        <v>1.871859587E9</v>
      </c>
      <c r="BA311" s="22" t="s">
        <v>7836</v>
      </c>
      <c r="BB311" s="22" t="s">
        <v>9649</v>
      </c>
      <c r="BC311" s="22" t="s">
        <v>8443</v>
      </c>
      <c r="BD311" s="22" t="s">
        <v>9650</v>
      </c>
      <c r="BG311" s="22" t="s">
        <v>7810</v>
      </c>
    </row>
    <row r="312">
      <c r="A312" s="91">
        <v>44622.0</v>
      </c>
      <c r="B312" s="92">
        <v>0.46875</v>
      </c>
      <c r="C312" s="22" t="s">
        <v>7789</v>
      </c>
      <c r="G312" s="22">
        <v>218851.0</v>
      </c>
      <c r="H312" s="22" t="s">
        <v>7790</v>
      </c>
      <c r="I312" s="22" t="s">
        <v>7815</v>
      </c>
      <c r="J312" s="22" t="s">
        <v>7792</v>
      </c>
      <c r="L312" s="22">
        <v>1.0</v>
      </c>
      <c r="M312" s="22">
        <v>1.0</v>
      </c>
      <c r="N312" s="22" t="s">
        <v>9651</v>
      </c>
      <c r="O312" s="22" t="s">
        <v>8711</v>
      </c>
      <c r="P312" s="22" t="s">
        <v>8390</v>
      </c>
      <c r="R312" s="22">
        <v>11260.0</v>
      </c>
      <c r="S312" s="91">
        <v>14723.0</v>
      </c>
      <c r="T312" s="22" t="s">
        <v>7819</v>
      </c>
      <c r="U312" s="22" t="s">
        <v>8148</v>
      </c>
      <c r="V312" s="22" t="s">
        <v>9652</v>
      </c>
      <c r="W312" s="22" t="s">
        <v>7799</v>
      </c>
      <c r="X312" s="22" t="s">
        <v>7800</v>
      </c>
      <c r="Y312" s="22" t="s">
        <v>9653</v>
      </c>
      <c r="Z312" s="22" t="s">
        <v>9654</v>
      </c>
      <c r="AA312" s="22" t="s">
        <v>7823</v>
      </c>
      <c r="AB312" s="22" t="s">
        <v>7804</v>
      </c>
      <c r="AC312" s="22" t="s">
        <v>9655</v>
      </c>
      <c r="AG312" s="22" t="s">
        <v>7806</v>
      </c>
      <c r="AH312" s="22" t="s">
        <v>7789</v>
      </c>
      <c r="AI312" s="22" t="s">
        <v>7789</v>
      </c>
      <c r="AJ312" s="22" t="s">
        <v>7807</v>
      </c>
      <c r="AK312" s="22" t="s">
        <v>7808</v>
      </c>
      <c r="AL312" s="22" t="s">
        <v>7809</v>
      </c>
      <c r="AM312" s="22" t="s">
        <v>7810</v>
      </c>
      <c r="AN312" s="22" t="s">
        <v>7811</v>
      </c>
      <c r="AO312" s="22" t="s">
        <v>7825</v>
      </c>
      <c r="AP312" s="22">
        <v>1.457958902E9</v>
      </c>
      <c r="AQ312" s="22" t="s">
        <v>7813</v>
      </c>
      <c r="AS312" s="22" t="s">
        <v>7825</v>
      </c>
      <c r="AT312" s="22">
        <v>1.457958902E9</v>
      </c>
      <c r="AU312" s="22" t="s">
        <v>7813</v>
      </c>
      <c r="AW312" s="22" t="s">
        <v>7813</v>
      </c>
      <c r="AY312" s="22" t="s">
        <v>7813</v>
      </c>
      <c r="BA312" s="22" t="s">
        <v>7914</v>
      </c>
      <c r="BB312" s="22">
        <v>1.15562512E8</v>
      </c>
      <c r="BC312" s="22" t="s">
        <v>7883</v>
      </c>
      <c r="BD312" s="22">
        <v>5.16640744E8</v>
      </c>
      <c r="BG312" s="22" t="s">
        <v>7810</v>
      </c>
    </row>
    <row r="313">
      <c r="A313" s="91">
        <v>44622.0</v>
      </c>
      <c r="B313" s="92">
        <v>0.5416666666666666</v>
      </c>
      <c r="C313" s="22" t="s">
        <v>7789</v>
      </c>
      <c r="G313" s="22">
        <v>222849.0</v>
      </c>
      <c r="H313" s="22" t="s">
        <v>7790</v>
      </c>
      <c r="I313" s="22" t="s">
        <v>7815</v>
      </c>
      <c r="J313" s="22" t="s">
        <v>7792</v>
      </c>
      <c r="L313" s="22">
        <v>1.0</v>
      </c>
      <c r="M313" s="22">
        <v>1.0</v>
      </c>
      <c r="N313" s="22" t="s">
        <v>9656</v>
      </c>
      <c r="O313" s="22" t="s">
        <v>9657</v>
      </c>
      <c r="P313" s="22" t="s">
        <v>9658</v>
      </c>
      <c r="Q313" s="22" t="s">
        <v>8174</v>
      </c>
      <c r="R313" s="22">
        <v>14419.0</v>
      </c>
      <c r="S313" s="91">
        <v>19617.0</v>
      </c>
      <c r="T313" s="22" t="s">
        <v>7819</v>
      </c>
      <c r="U313" s="22" t="s">
        <v>9659</v>
      </c>
      <c r="W313" s="22" t="s">
        <v>7799</v>
      </c>
      <c r="X313" s="22" t="s">
        <v>7800</v>
      </c>
      <c r="Y313" s="22" t="s">
        <v>9660</v>
      </c>
      <c r="Z313" s="22" t="s">
        <v>9661</v>
      </c>
      <c r="AA313" s="22" t="s">
        <v>8094</v>
      </c>
      <c r="AB313" s="22" t="s">
        <v>7930</v>
      </c>
      <c r="AC313" s="22" t="s">
        <v>9662</v>
      </c>
      <c r="AF313" s="22" t="s">
        <v>9663</v>
      </c>
      <c r="AG313" s="22" t="s">
        <v>7806</v>
      </c>
      <c r="AH313" s="22" t="s">
        <v>7789</v>
      </c>
      <c r="AI313" s="22" t="s">
        <v>7789</v>
      </c>
      <c r="AJ313" s="22" t="s">
        <v>7807</v>
      </c>
      <c r="AK313" s="22" t="s">
        <v>7808</v>
      </c>
      <c r="AL313" s="22" t="s">
        <v>7809</v>
      </c>
      <c r="AM313" s="22" t="s">
        <v>7810</v>
      </c>
      <c r="AN313" s="22" t="s">
        <v>7811</v>
      </c>
      <c r="AO313" s="22" t="s">
        <v>7825</v>
      </c>
      <c r="AP313" s="22">
        <v>1.457958902E9</v>
      </c>
      <c r="AQ313" s="22" t="s">
        <v>7813</v>
      </c>
      <c r="AS313" s="22" t="s">
        <v>7825</v>
      </c>
      <c r="AT313" s="22">
        <v>1.457958902E9</v>
      </c>
      <c r="AU313" s="22" t="s">
        <v>7813</v>
      </c>
      <c r="AW313" s="22" t="s">
        <v>7813</v>
      </c>
      <c r="AY313" s="22" t="s">
        <v>7813</v>
      </c>
      <c r="BA313" s="22" t="s">
        <v>7848</v>
      </c>
      <c r="BB313" s="22">
        <v>3.5960853E7</v>
      </c>
      <c r="BG313" s="22" t="s">
        <v>7810</v>
      </c>
    </row>
    <row r="314">
      <c r="A314" s="91">
        <v>44622.0</v>
      </c>
      <c r="B314" s="92">
        <v>0.5520833333333334</v>
      </c>
      <c r="C314" s="22" t="s">
        <v>7789</v>
      </c>
      <c r="G314" s="22">
        <v>223060.0</v>
      </c>
      <c r="H314" s="22" t="s">
        <v>7790</v>
      </c>
      <c r="I314" s="22" t="s">
        <v>7815</v>
      </c>
      <c r="J314" s="22" t="s">
        <v>7792</v>
      </c>
      <c r="L314" s="22">
        <v>1.0</v>
      </c>
      <c r="M314" s="22">
        <v>1.0</v>
      </c>
      <c r="N314" s="22" t="s">
        <v>9664</v>
      </c>
      <c r="O314" s="22" t="s">
        <v>9665</v>
      </c>
      <c r="P314" s="22" t="s">
        <v>9666</v>
      </c>
      <c r="Q314" s="22" t="s">
        <v>8466</v>
      </c>
      <c r="R314" s="22">
        <v>16293.0</v>
      </c>
      <c r="S314" s="91">
        <v>23364.0</v>
      </c>
      <c r="T314" s="22" t="s">
        <v>7797</v>
      </c>
      <c r="U314" s="22" t="s">
        <v>9667</v>
      </c>
      <c r="V314" s="22" t="s">
        <v>9668</v>
      </c>
      <c r="W314" s="22" t="s">
        <v>7799</v>
      </c>
      <c r="X314" s="22" t="s">
        <v>7800</v>
      </c>
      <c r="Y314" s="22" t="s">
        <v>9669</v>
      </c>
      <c r="Z314" s="22" t="s">
        <v>9670</v>
      </c>
      <c r="AA314" s="22" t="s">
        <v>8094</v>
      </c>
      <c r="AB314" s="22" t="s">
        <v>7930</v>
      </c>
      <c r="AC314" s="22" t="s">
        <v>9671</v>
      </c>
      <c r="AG314" s="22" t="s">
        <v>7806</v>
      </c>
      <c r="AH314" s="22" t="s">
        <v>7789</v>
      </c>
      <c r="AI314" s="22" t="s">
        <v>7789</v>
      </c>
      <c r="AJ314" s="22" t="s">
        <v>7881</v>
      </c>
      <c r="AK314" s="22" t="s">
        <v>7808</v>
      </c>
      <c r="AL314" s="22" t="s">
        <v>7809</v>
      </c>
      <c r="AM314" s="22" t="s">
        <v>7810</v>
      </c>
      <c r="AN314" s="22" t="s">
        <v>7811</v>
      </c>
      <c r="AO314" s="22" t="s">
        <v>7825</v>
      </c>
      <c r="AP314" s="22">
        <v>1.457958902E9</v>
      </c>
      <c r="AQ314" s="22" t="s">
        <v>7813</v>
      </c>
      <c r="AS314" s="22" t="s">
        <v>7825</v>
      </c>
      <c r="AT314" s="22">
        <v>1.457958902E9</v>
      </c>
      <c r="AU314" s="22" t="s">
        <v>7813</v>
      </c>
      <c r="AW314" s="22" t="s">
        <v>7813</v>
      </c>
      <c r="AY314" s="22" t="s">
        <v>7813</v>
      </c>
      <c r="BA314" s="22" t="s">
        <v>8239</v>
      </c>
      <c r="BB314" s="22" t="s">
        <v>9672</v>
      </c>
      <c r="BG314" s="22" t="s">
        <v>7810</v>
      </c>
    </row>
    <row r="315">
      <c r="A315" s="91">
        <v>44622.0</v>
      </c>
      <c r="B315" s="92">
        <v>0.5729166666666666</v>
      </c>
      <c r="C315" s="22" t="s">
        <v>7789</v>
      </c>
      <c r="G315" s="22">
        <v>218832.0</v>
      </c>
      <c r="H315" s="22" t="s">
        <v>7790</v>
      </c>
      <c r="I315" s="22" t="s">
        <v>7815</v>
      </c>
      <c r="J315" s="22" t="s">
        <v>7792</v>
      </c>
      <c r="L315" s="22">
        <v>1.0</v>
      </c>
      <c r="M315" s="22">
        <v>1.0</v>
      </c>
      <c r="N315" s="22" t="s">
        <v>9673</v>
      </c>
      <c r="O315" s="22" t="s">
        <v>8183</v>
      </c>
      <c r="P315" s="22" t="s">
        <v>9674</v>
      </c>
      <c r="R315" s="22">
        <v>15589.0</v>
      </c>
      <c r="S315" s="91">
        <v>24482.0</v>
      </c>
      <c r="T315" s="22" t="s">
        <v>7797</v>
      </c>
      <c r="U315" s="22" t="s">
        <v>9675</v>
      </c>
      <c r="W315" s="22" t="s">
        <v>7799</v>
      </c>
      <c r="X315" s="22" t="s">
        <v>7800</v>
      </c>
      <c r="Y315" s="22" t="s">
        <v>9676</v>
      </c>
      <c r="Z315" s="22" t="s">
        <v>9677</v>
      </c>
      <c r="AA315" s="22" t="s">
        <v>7956</v>
      </c>
      <c r="AB315" s="22" t="s">
        <v>7804</v>
      </c>
      <c r="AC315" s="22" t="s">
        <v>9678</v>
      </c>
      <c r="AG315" s="22" t="s">
        <v>7806</v>
      </c>
      <c r="AH315" s="22" t="s">
        <v>7789</v>
      </c>
      <c r="AI315" s="22" t="s">
        <v>7789</v>
      </c>
      <c r="AJ315" s="22" t="s">
        <v>7881</v>
      </c>
      <c r="AK315" s="22" t="s">
        <v>7808</v>
      </c>
      <c r="AL315" s="22" t="s">
        <v>7809</v>
      </c>
      <c r="AM315" s="22" t="s">
        <v>7810</v>
      </c>
      <c r="AN315" s="22" t="s">
        <v>7811</v>
      </c>
      <c r="AO315" s="22" t="s">
        <v>7812</v>
      </c>
      <c r="AP315" s="22">
        <v>1.528383965E9</v>
      </c>
      <c r="AQ315" s="22" t="s">
        <v>7813</v>
      </c>
      <c r="AS315" s="22" t="s">
        <v>7812</v>
      </c>
      <c r="AT315" s="22">
        <v>1.528383965E9</v>
      </c>
      <c r="AU315" s="22" t="s">
        <v>7813</v>
      </c>
      <c r="AW315" s="22" t="s">
        <v>7813</v>
      </c>
      <c r="AY315" s="22" t="s">
        <v>7813</v>
      </c>
      <c r="BA315" s="22" t="s">
        <v>7914</v>
      </c>
      <c r="BB315" s="22">
        <v>1.1405730501E10</v>
      </c>
      <c r="BC315" s="22" t="s">
        <v>7883</v>
      </c>
      <c r="BD315" s="22">
        <v>5.13299688E8</v>
      </c>
      <c r="BG315" s="22" t="s">
        <v>7810</v>
      </c>
    </row>
    <row r="316">
      <c r="A316" s="91">
        <v>44622.0</v>
      </c>
      <c r="B316" s="92">
        <v>0.5833333333333334</v>
      </c>
      <c r="C316" s="22" t="s">
        <v>7789</v>
      </c>
      <c r="G316" s="22">
        <v>223067.0</v>
      </c>
      <c r="H316" s="22" t="s">
        <v>7790</v>
      </c>
      <c r="I316" s="22" t="s">
        <v>7815</v>
      </c>
      <c r="J316" s="22" t="s">
        <v>7792</v>
      </c>
      <c r="L316" s="22">
        <v>1.0</v>
      </c>
      <c r="M316" s="22">
        <v>1.0</v>
      </c>
      <c r="N316" s="22" t="s">
        <v>9679</v>
      </c>
      <c r="O316" s="22" t="s">
        <v>8029</v>
      </c>
      <c r="P316" s="22" t="s">
        <v>9680</v>
      </c>
      <c r="R316" s="22">
        <v>16210.0</v>
      </c>
      <c r="S316" s="91">
        <v>21794.0</v>
      </c>
      <c r="T316" s="22" t="s">
        <v>7797</v>
      </c>
      <c r="U316" s="22" t="s">
        <v>9681</v>
      </c>
      <c r="W316" s="22" t="s">
        <v>7799</v>
      </c>
      <c r="X316" s="22" t="s">
        <v>7800</v>
      </c>
      <c r="Y316" s="22" t="s">
        <v>9682</v>
      </c>
      <c r="Z316" s="22" t="s">
        <v>9683</v>
      </c>
      <c r="AA316" s="22" t="s">
        <v>7803</v>
      </c>
      <c r="AB316" s="22" t="s">
        <v>7804</v>
      </c>
      <c r="AC316" s="22" t="s">
        <v>9684</v>
      </c>
      <c r="AG316" s="22" t="s">
        <v>7806</v>
      </c>
      <c r="AH316" s="22" t="s">
        <v>7789</v>
      </c>
      <c r="AI316" s="22" t="s">
        <v>7789</v>
      </c>
      <c r="AJ316" s="22" t="s">
        <v>7881</v>
      </c>
      <c r="AK316" s="22" t="s">
        <v>7808</v>
      </c>
      <c r="AL316" s="22" t="s">
        <v>7809</v>
      </c>
      <c r="AM316" s="22" t="s">
        <v>7810</v>
      </c>
      <c r="AN316" s="22" t="s">
        <v>7811</v>
      </c>
      <c r="AO316" s="22" t="s">
        <v>7825</v>
      </c>
      <c r="AP316" s="22">
        <v>1.457958902E9</v>
      </c>
      <c r="AQ316" s="22" t="s">
        <v>7813</v>
      </c>
      <c r="AS316" s="22" t="s">
        <v>7825</v>
      </c>
      <c r="AT316" s="22">
        <v>1.457958902E9</v>
      </c>
      <c r="AU316" s="22" t="s">
        <v>7813</v>
      </c>
      <c r="AW316" s="22" t="s">
        <v>7813</v>
      </c>
      <c r="AY316" s="22" t="s">
        <v>7813</v>
      </c>
      <c r="BA316" s="22" t="s">
        <v>7858</v>
      </c>
      <c r="BB316" s="22" t="s">
        <v>9685</v>
      </c>
      <c r="BG316" s="22" t="s">
        <v>7810</v>
      </c>
    </row>
    <row r="317">
      <c r="A317" s="91">
        <v>44622.0</v>
      </c>
      <c r="B317" s="92">
        <v>0.59375</v>
      </c>
      <c r="C317" s="22" t="s">
        <v>7789</v>
      </c>
      <c r="G317" s="22">
        <v>217903.0</v>
      </c>
      <c r="H317" s="22" t="s">
        <v>7790</v>
      </c>
      <c r="I317" s="22" t="s">
        <v>7815</v>
      </c>
      <c r="J317" s="22" t="s">
        <v>7792</v>
      </c>
      <c r="L317" s="22">
        <v>1.0</v>
      </c>
      <c r="M317" s="22">
        <v>1.0</v>
      </c>
      <c r="N317" s="22" t="s">
        <v>9686</v>
      </c>
      <c r="O317" s="22" t="s">
        <v>9687</v>
      </c>
      <c r="P317" s="22" t="s">
        <v>8001</v>
      </c>
      <c r="Q317" s="22" t="s">
        <v>8217</v>
      </c>
      <c r="R317" s="22">
        <v>13084.0</v>
      </c>
      <c r="S317" s="91">
        <v>22740.0</v>
      </c>
      <c r="T317" s="22" t="s">
        <v>7819</v>
      </c>
      <c r="U317" s="22" t="s">
        <v>9688</v>
      </c>
      <c r="W317" s="22" t="s">
        <v>7799</v>
      </c>
      <c r="X317" s="22" t="s">
        <v>7800</v>
      </c>
      <c r="Y317" s="22" t="s">
        <v>9689</v>
      </c>
      <c r="Z317" s="22" t="s">
        <v>9690</v>
      </c>
      <c r="AA317" s="22" t="s">
        <v>7823</v>
      </c>
      <c r="AB317" s="22" t="s">
        <v>7804</v>
      </c>
      <c r="AC317" s="22" t="s">
        <v>9691</v>
      </c>
      <c r="AF317" s="22" t="s">
        <v>9692</v>
      </c>
      <c r="AG317" s="22" t="s">
        <v>7806</v>
      </c>
      <c r="AH317" s="22" t="s">
        <v>7789</v>
      </c>
      <c r="AI317" s="22" t="s">
        <v>7789</v>
      </c>
      <c r="AJ317" s="22" t="s">
        <v>7881</v>
      </c>
      <c r="AK317" s="22" t="s">
        <v>7808</v>
      </c>
      <c r="AL317" s="22" t="s">
        <v>7809</v>
      </c>
      <c r="AM317" s="22" t="s">
        <v>7810</v>
      </c>
      <c r="AN317" s="22" t="s">
        <v>7811</v>
      </c>
      <c r="AO317" s="22" t="s">
        <v>7847</v>
      </c>
      <c r="AP317" s="22">
        <v>1.871859587E9</v>
      </c>
      <c r="AQ317" s="22" t="s">
        <v>7813</v>
      </c>
      <c r="AS317" s="22" t="s">
        <v>7847</v>
      </c>
      <c r="AT317" s="22">
        <v>1.871859587E9</v>
      </c>
      <c r="AU317" s="22" t="s">
        <v>7813</v>
      </c>
      <c r="AW317" s="22" t="s">
        <v>7813</v>
      </c>
      <c r="AY317" s="22" t="s">
        <v>7813</v>
      </c>
      <c r="BA317" s="22" t="s">
        <v>8336</v>
      </c>
      <c r="BB317" s="22">
        <v>1.012240779E11</v>
      </c>
      <c r="BG317" s="22" t="s">
        <v>7810</v>
      </c>
    </row>
    <row r="318">
      <c r="A318" s="91">
        <v>44622.0</v>
      </c>
      <c r="B318" s="92">
        <v>0.6041666666666666</v>
      </c>
      <c r="C318" s="22" t="s">
        <v>7789</v>
      </c>
      <c r="G318" s="22">
        <v>223109.0</v>
      </c>
      <c r="H318" s="22" t="s">
        <v>7790</v>
      </c>
      <c r="I318" s="22" t="s">
        <v>7815</v>
      </c>
      <c r="J318" s="22" t="s">
        <v>7792</v>
      </c>
      <c r="L318" s="22">
        <v>1.0</v>
      </c>
      <c r="M318" s="22">
        <v>1.0</v>
      </c>
      <c r="N318" s="22" t="s">
        <v>9693</v>
      </c>
      <c r="O318" s="22" t="s">
        <v>8988</v>
      </c>
      <c r="P318" s="22" t="s">
        <v>9694</v>
      </c>
      <c r="Q318" s="22" t="s">
        <v>8174</v>
      </c>
      <c r="R318" s="22">
        <v>16260.0</v>
      </c>
      <c r="S318" s="91">
        <v>17025.0</v>
      </c>
      <c r="T318" s="22" t="s">
        <v>7797</v>
      </c>
      <c r="U318" s="22" t="s">
        <v>9695</v>
      </c>
      <c r="W318" s="22" t="s">
        <v>7799</v>
      </c>
      <c r="X318" s="22" t="s">
        <v>7800</v>
      </c>
      <c r="Y318" s="22" t="s">
        <v>9696</v>
      </c>
      <c r="Z318" s="22" t="s">
        <v>9697</v>
      </c>
      <c r="AA318" s="22" t="s">
        <v>7823</v>
      </c>
      <c r="AB318" s="22" t="s">
        <v>7804</v>
      </c>
      <c r="AC318" s="22" t="s">
        <v>9698</v>
      </c>
      <c r="AD318" s="22" t="s">
        <v>9698</v>
      </c>
      <c r="AF318" s="22" t="s">
        <v>9699</v>
      </c>
      <c r="AG318" s="22" t="s">
        <v>7806</v>
      </c>
      <c r="AH318" s="22" t="s">
        <v>7789</v>
      </c>
      <c r="AI318" s="22" t="s">
        <v>7789</v>
      </c>
      <c r="AJ318" s="22" t="s">
        <v>7807</v>
      </c>
      <c r="AK318" s="22" t="s">
        <v>7808</v>
      </c>
      <c r="AL318" s="22" t="s">
        <v>7809</v>
      </c>
      <c r="AM318" s="22" t="s">
        <v>7810</v>
      </c>
      <c r="AN318" s="22" t="s">
        <v>7811</v>
      </c>
      <c r="AO318" s="22" t="s">
        <v>7825</v>
      </c>
      <c r="AP318" s="22">
        <v>1.457958902E9</v>
      </c>
      <c r="AQ318" s="22" t="s">
        <v>7813</v>
      </c>
      <c r="AS318" s="22" t="s">
        <v>7825</v>
      </c>
      <c r="AT318" s="22">
        <v>1.457958902E9</v>
      </c>
      <c r="AU318" s="22" t="s">
        <v>7813</v>
      </c>
      <c r="AW318" s="22" t="s">
        <v>7813</v>
      </c>
      <c r="AY318" s="22" t="s">
        <v>7813</v>
      </c>
      <c r="BA318" s="22" t="s">
        <v>7836</v>
      </c>
      <c r="BB318" s="22" t="s">
        <v>9700</v>
      </c>
      <c r="BC318" s="22" t="s">
        <v>9701</v>
      </c>
      <c r="BD318" s="22">
        <v>6.071585996E9</v>
      </c>
      <c r="BG318" s="22" t="s">
        <v>7810</v>
      </c>
    </row>
    <row r="319">
      <c r="A319" s="91">
        <v>44622.0</v>
      </c>
      <c r="B319" s="92">
        <v>0.625</v>
      </c>
      <c r="C319" s="22" t="s">
        <v>7789</v>
      </c>
      <c r="G319" s="22">
        <v>223168.0</v>
      </c>
      <c r="H319" s="22" t="s">
        <v>7790</v>
      </c>
      <c r="I319" s="22" t="s">
        <v>7815</v>
      </c>
      <c r="J319" s="22" t="s">
        <v>7792</v>
      </c>
      <c r="L319" s="22">
        <v>1.0</v>
      </c>
      <c r="M319" s="22">
        <v>1.0</v>
      </c>
      <c r="N319" s="22" t="s">
        <v>9702</v>
      </c>
      <c r="O319" s="22" t="s">
        <v>9703</v>
      </c>
      <c r="P319" s="22" t="s">
        <v>8020</v>
      </c>
      <c r="R319" s="22">
        <v>17517.0</v>
      </c>
      <c r="S319" s="91">
        <v>28710.0</v>
      </c>
      <c r="T319" s="22" t="s">
        <v>7819</v>
      </c>
      <c r="U319" s="22" t="s">
        <v>9704</v>
      </c>
      <c r="W319" s="22" t="s">
        <v>7799</v>
      </c>
      <c r="X319" s="22" t="s">
        <v>7800</v>
      </c>
      <c r="Y319" s="22" t="s">
        <v>9705</v>
      </c>
      <c r="Z319" s="22" t="s">
        <v>9706</v>
      </c>
      <c r="AA319" s="22" t="s">
        <v>7823</v>
      </c>
      <c r="AB319" s="22" t="s">
        <v>7804</v>
      </c>
      <c r="AC319" s="22" t="s">
        <v>9707</v>
      </c>
      <c r="AF319" s="22" t="s">
        <v>9708</v>
      </c>
      <c r="AG319" s="22" t="s">
        <v>7806</v>
      </c>
      <c r="AH319" s="22" t="s">
        <v>7789</v>
      </c>
      <c r="AI319" s="22" t="s">
        <v>7789</v>
      </c>
      <c r="AJ319" s="22" t="s">
        <v>7881</v>
      </c>
      <c r="AK319" s="22" t="s">
        <v>7808</v>
      </c>
      <c r="AL319" s="22" t="s">
        <v>7809</v>
      </c>
      <c r="AM319" s="22" t="s">
        <v>7810</v>
      </c>
      <c r="AN319" s="22" t="s">
        <v>7811</v>
      </c>
      <c r="AO319" s="22" t="s">
        <v>7825</v>
      </c>
      <c r="AP319" s="22">
        <v>1.457958902E9</v>
      </c>
      <c r="AQ319" s="22" t="s">
        <v>7813</v>
      </c>
      <c r="AS319" s="22" t="s">
        <v>7825</v>
      </c>
      <c r="AT319" s="22">
        <v>1.457958902E9</v>
      </c>
      <c r="AU319" s="22" t="s">
        <v>7813</v>
      </c>
      <c r="AW319" s="22" t="s">
        <v>7813</v>
      </c>
      <c r="AY319" s="22" t="s">
        <v>7813</v>
      </c>
      <c r="BA319" s="22" t="s">
        <v>8056</v>
      </c>
      <c r="BG319" s="22" t="s">
        <v>7810</v>
      </c>
    </row>
    <row r="320">
      <c r="A320" s="91">
        <v>44622.0</v>
      </c>
      <c r="B320" s="92">
        <v>0.625</v>
      </c>
      <c r="C320" s="22" t="s">
        <v>7789</v>
      </c>
      <c r="G320" s="22">
        <v>223441.0</v>
      </c>
      <c r="H320" s="22" t="s">
        <v>7790</v>
      </c>
      <c r="I320" s="22" t="s">
        <v>7815</v>
      </c>
      <c r="J320" s="22" t="s">
        <v>7792</v>
      </c>
      <c r="L320" s="22">
        <v>1.0</v>
      </c>
      <c r="M320" s="22">
        <v>1.0</v>
      </c>
      <c r="N320" s="22" t="s">
        <v>9709</v>
      </c>
      <c r="O320" s="22" t="s">
        <v>9710</v>
      </c>
      <c r="P320" s="22" t="s">
        <v>9711</v>
      </c>
      <c r="Q320" s="22" t="s">
        <v>7796</v>
      </c>
      <c r="R320" s="22">
        <v>17788.0</v>
      </c>
      <c r="S320" s="91">
        <v>11506.0</v>
      </c>
      <c r="T320" s="22" t="s">
        <v>7819</v>
      </c>
      <c r="U320" s="22" t="s">
        <v>9712</v>
      </c>
      <c r="W320" s="22" t="s">
        <v>7799</v>
      </c>
      <c r="X320" s="22" t="s">
        <v>7800</v>
      </c>
      <c r="Y320" s="22" t="s">
        <v>9713</v>
      </c>
      <c r="Z320" s="22" t="s">
        <v>9714</v>
      </c>
      <c r="AA320" s="22" t="s">
        <v>7823</v>
      </c>
      <c r="AB320" s="22" t="s">
        <v>7804</v>
      </c>
      <c r="AC320" s="22" t="s">
        <v>9715</v>
      </c>
      <c r="AD320" s="22" t="s">
        <v>9715</v>
      </c>
      <c r="AF320" s="22" t="s">
        <v>9716</v>
      </c>
      <c r="AG320" s="22" t="s">
        <v>7806</v>
      </c>
      <c r="AH320" s="22" t="s">
        <v>7789</v>
      </c>
      <c r="AI320" s="22" t="s">
        <v>7789</v>
      </c>
      <c r="AJ320" s="22" t="s">
        <v>7807</v>
      </c>
      <c r="AK320" s="22" t="s">
        <v>7808</v>
      </c>
      <c r="AL320" s="22" t="s">
        <v>7809</v>
      </c>
      <c r="AM320" s="22" t="s">
        <v>7810</v>
      </c>
      <c r="AN320" s="22" t="s">
        <v>7811</v>
      </c>
      <c r="AO320" s="22" t="s">
        <v>7825</v>
      </c>
      <c r="AP320" s="22">
        <v>1.457958902E9</v>
      </c>
      <c r="AQ320" s="22" t="s">
        <v>7813</v>
      </c>
      <c r="AS320" s="22" t="s">
        <v>7825</v>
      </c>
      <c r="AT320" s="22">
        <v>1.457958902E9</v>
      </c>
      <c r="AU320" s="22" t="s">
        <v>7813</v>
      </c>
      <c r="AW320" s="22" t="s">
        <v>7813</v>
      </c>
      <c r="AY320" s="22" t="s">
        <v>7813</v>
      </c>
      <c r="BA320" s="22" t="s">
        <v>8006</v>
      </c>
      <c r="BB320" s="22" t="s">
        <v>9717</v>
      </c>
      <c r="BG320" s="22" t="s">
        <v>7810</v>
      </c>
    </row>
    <row r="321">
      <c r="A321" s="91">
        <v>44622.0</v>
      </c>
      <c r="B321" s="92">
        <v>0.6354166666666666</v>
      </c>
      <c r="C321" s="22" t="s">
        <v>7789</v>
      </c>
      <c r="G321" s="22">
        <v>226743.0</v>
      </c>
      <c r="H321" s="22" t="s">
        <v>7790</v>
      </c>
      <c r="I321" s="22" t="s">
        <v>7815</v>
      </c>
      <c r="J321" s="22" t="s">
        <v>7792</v>
      </c>
      <c r="L321" s="22">
        <v>1.0</v>
      </c>
      <c r="M321" s="22">
        <v>1.0</v>
      </c>
      <c r="N321" s="22" t="s">
        <v>9718</v>
      </c>
      <c r="O321" s="22" t="s">
        <v>9719</v>
      </c>
      <c r="P321" s="22" t="s">
        <v>9720</v>
      </c>
      <c r="R321" s="22">
        <v>13869.0</v>
      </c>
      <c r="S321" s="91">
        <v>25705.0</v>
      </c>
      <c r="T321" s="22" t="s">
        <v>7797</v>
      </c>
      <c r="U321" s="22" t="s">
        <v>9721</v>
      </c>
      <c r="W321" s="22" t="s">
        <v>7799</v>
      </c>
      <c r="X321" s="22" t="s">
        <v>7800</v>
      </c>
      <c r="Y321" s="22" t="s">
        <v>9722</v>
      </c>
      <c r="Z321" s="22" t="s">
        <v>9723</v>
      </c>
      <c r="AA321" s="22" t="s">
        <v>7823</v>
      </c>
      <c r="AB321" s="22" t="s">
        <v>7804</v>
      </c>
      <c r="AC321" s="22" t="s">
        <v>9724</v>
      </c>
      <c r="AF321" s="22" t="s">
        <v>9725</v>
      </c>
      <c r="AG321" s="22" t="s">
        <v>7806</v>
      </c>
      <c r="AH321" s="22" t="s">
        <v>7789</v>
      </c>
      <c r="AI321" s="22" t="s">
        <v>7789</v>
      </c>
      <c r="AJ321" s="22" t="s">
        <v>7881</v>
      </c>
      <c r="AK321" s="22" t="s">
        <v>7808</v>
      </c>
      <c r="AL321" s="22" t="s">
        <v>7809</v>
      </c>
      <c r="AM321" s="22" t="s">
        <v>7810</v>
      </c>
      <c r="AN321" s="22" t="s">
        <v>7811</v>
      </c>
      <c r="AO321" s="22" t="s">
        <v>7812</v>
      </c>
      <c r="AP321" s="22">
        <v>1.528383965E9</v>
      </c>
      <c r="AQ321" s="22" t="s">
        <v>7813</v>
      </c>
      <c r="AS321" s="22" t="s">
        <v>7812</v>
      </c>
      <c r="AT321" s="22">
        <v>1.528383965E9</v>
      </c>
      <c r="AU321" s="22" t="s">
        <v>7813</v>
      </c>
      <c r="AW321" s="22" t="s">
        <v>7813</v>
      </c>
      <c r="AY321" s="22" t="s">
        <v>7813</v>
      </c>
      <c r="BA321" s="22" t="s">
        <v>7869</v>
      </c>
      <c r="BB321" s="22">
        <v>1.1411730401E10</v>
      </c>
      <c r="BC321" s="22" t="s">
        <v>7870</v>
      </c>
      <c r="BD321" s="22">
        <v>5.06631781E8</v>
      </c>
      <c r="BG321" s="22" t="s">
        <v>7810</v>
      </c>
    </row>
    <row r="322">
      <c r="A322" s="91">
        <v>44622.0</v>
      </c>
      <c r="B322" s="92">
        <v>0.7708333333333334</v>
      </c>
      <c r="C322" s="22" t="s">
        <v>7789</v>
      </c>
      <c r="G322" s="22">
        <v>228013.0</v>
      </c>
      <c r="H322" s="22" t="s">
        <v>7790</v>
      </c>
      <c r="I322" s="22" t="s">
        <v>9726</v>
      </c>
      <c r="J322" s="22" t="s">
        <v>7792</v>
      </c>
      <c r="L322" s="22">
        <v>1.0</v>
      </c>
      <c r="M322" s="22">
        <v>1.0</v>
      </c>
      <c r="N322" s="22" t="s">
        <v>8870</v>
      </c>
      <c r="O322" s="22" t="s">
        <v>8068</v>
      </c>
      <c r="P322" s="22" t="s">
        <v>8390</v>
      </c>
      <c r="R322" s="22">
        <v>9950.0</v>
      </c>
      <c r="S322" s="91">
        <v>31754.0</v>
      </c>
      <c r="T322" s="22" t="s">
        <v>7819</v>
      </c>
      <c r="U322" s="22" t="s">
        <v>8871</v>
      </c>
      <c r="W322" s="22" t="s">
        <v>7799</v>
      </c>
      <c r="X322" s="22" t="s">
        <v>7800</v>
      </c>
      <c r="Y322" s="22" t="s">
        <v>8872</v>
      </c>
      <c r="Z322" s="22" t="s">
        <v>8873</v>
      </c>
      <c r="AA322" s="22" t="s">
        <v>7803</v>
      </c>
      <c r="AB322" s="22" t="s">
        <v>7856</v>
      </c>
      <c r="AC322" s="22" t="s">
        <v>8874</v>
      </c>
      <c r="AG322" s="22" t="s">
        <v>7806</v>
      </c>
      <c r="AH322" s="22" t="s">
        <v>7789</v>
      </c>
      <c r="AI322" s="22" t="s">
        <v>7789</v>
      </c>
      <c r="AJ322" s="22" t="s">
        <v>7881</v>
      </c>
      <c r="AK322" s="22" t="s">
        <v>7808</v>
      </c>
      <c r="AL322" s="22" t="s">
        <v>7809</v>
      </c>
      <c r="AM322" s="22" t="s">
        <v>7810</v>
      </c>
      <c r="AN322" s="22" t="s">
        <v>7811</v>
      </c>
      <c r="AO322" s="22" t="s">
        <v>7847</v>
      </c>
      <c r="AP322" s="22">
        <v>1.871859587E9</v>
      </c>
      <c r="AQ322" s="22" t="s">
        <v>7813</v>
      </c>
      <c r="AS322" s="22" t="s">
        <v>7847</v>
      </c>
      <c r="AT322" s="22">
        <v>1.871859587E9</v>
      </c>
      <c r="AU322" s="22" t="s">
        <v>7813</v>
      </c>
      <c r="AW322" s="22" t="s">
        <v>7813</v>
      </c>
      <c r="AY322" s="22" t="s">
        <v>7813</v>
      </c>
      <c r="BA322" s="22" t="s">
        <v>8180</v>
      </c>
      <c r="BB322" s="22" t="s">
        <v>8875</v>
      </c>
      <c r="BG322" s="22" t="s">
        <v>7810</v>
      </c>
    </row>
    <row r="323">
      <c r="A323" s="91">
        <v>44622.0</v>
      </c>
      <c r="B323" s="92">
        <v>0.7916666666666666</v>
      </c>
      <c r="C323" s="22" t="s">
        <v>7789</v>
      </c>
      <c r="G323" s="22">
        <v>208255.0</v>
      </c>
      <c r="H323" s="22" t="s">
        <v>7790</v>
      </c>
      <c r="I323" s="22" t="s">
        <v>7905</v>
      </c>
      <c r="J323" s="22" t="s">
        <v>8047</v>
      </c>
      <c r="L323" s="22">
        <v>1.0</v>
      </c>
      <c r="M323" s="22">
        <v>1.0</v>
      </c>
      <c r="N323" s="22" t="s">
        <v>9727</v>
      </c>
      <c r="O323" s="22" t="s">
        <v>8279</v>
      </c>
      <c r="P323" s="22" t="s">
        <v>9728</v>
      </c>
      <c r="Q323" s="22" t="s">
        <v>7829</v>
      </c>
      <c r="R323" s="22">
        <v>17715.0</v>
      </c>
      <c r="S323" s="91">
        <v>25325.0</v>
      </c>
      <c r="T323" s="22" t="s">
        <v>7797</v>
      </c>
      <c r="U323" s="22" t="s">
        <v>9729</v>
      </c>
      <c r="W323" s="22" t="s">
        <v>7799</v>
      </c>
      <c r="X323" s="22" t="s">
        <v>7800</v>
      </c>
      <c r="Y323" s="22" t="s">
        <v>9730</v>
      </c>
      <c r="Z323" s="22" t="s">
        <v>9731</v>
      </c>
      <c r="AA323" s="22" t="s">
        <v>7823</v>
      </c>
      <c r="AB323" s="22" t="s">
        <v>7930</v>
      </c>
      <c r="AC323" s="22" t="s">
        <v>9732</v>
      </c>
      <c r="AD323" s="22" t="s">
        <v>9732</v>
      </c>
      <c r="AF323" s="22" t="s">
        <v>9733</v>
      </c>
      <c r="AG323" s="22" t="s">
        <v>7806</v>
      </c>
      <c r="AH323" s="22" t="s">
        <v>7789</v>
      </c>
      <c r="AI323" s="22" t="s">
        <v>7789</v>
      </c>
      <c r="AJ323" s="22" t="s">
        <v>7881</v>
      </c>
      <c r="AK323" s="22" t="s">
        <v>7808</v>
      </c>
      <c r="AL323" s="22" t="s">
        <v>7809</v>
      </c>
      <c r="AM323" s="22" t="s">
        <v>7810</v>
      </c>
      <c r="AN323" s="22" t="s">
        <v>7811</v>
      </c>
      <c r="AO323" s="22" t="s">
        <v>7847</v>
      </c>
      <c r="AP323" s="22">
        <v>1.871859587E9</v>
      </c>
      <c r="AQ323" s="22" t="s">
        <v>7813</v>
      </c>
      <c r="AS323" s="22" t="s">
        <v>7847</v>
      </c>
      <c r="AT323" s="22">
        <v>1.871859587E9</v>
      </c>
      <c r="AU323" s="22" t="s">
        <v>7813</v>
      </c>
      <c r="AW323" s="22" t="s">
        <v>7813</v>
      </c>
      <c r="AY323" s="22" t="s">
        <v>7813</v>
      </c>
      <c r="BA323" s="22" t="s">
        <v>8180</v>
      </c>
      <c r="BB323" s="22" t="s">
        <v>9734</v>
      </c>
      <c r="BG323" s="22" t="s">
        <v>7810</v>
      </c>
    </row>
    <row r="324">
      <c r="A324" s="91">
        <v>44622.0</v>
      </c>
      <c r="B324" s="92">
        <v>0.7916666666666666</v>
      </c>
      <c r="C324" s="22" t="s">
        <v>7789</v>
      </c>
      <c r="G324" s="22">
        <v>210130.0</v>
      </c>
      <c r="H324" s="22" t="s">
        <v>7790</v>
      </c>
      <c r="I324" s="22" t="s">
        <v>7905</v>
      </c>
      <c r="J324" s="22" t="s">
        <v>7998</v>
      </c>
      <c r="L324" s="22">
        <v>1.0</v>
      </c>
      <c r="M324" s="22">
        <v>1.0</v>
      </c>
      <c r="N324" s="22" t="s">
        <v>9709</v>
      </c>
      <c r="O324" s="22" t="s">
        <v>9710</v>
      </c>
      <c r="P324" s="22" t="s">
        <v>9711</v>
      </c>
      <c r="Q324" s="22" t="s">
        <v>7796</v>
      </c>
      <c r="R324" s="22">
        <v>17788.0</v>
      </c>
      <c r="S324" s="91">
        <v>11506.0</v>
      </c>
      <c r="T324" s="22" t="s">
        <v>7819</v>
      </c>
      <c r="U324" s="22" t="s">
        <v>9712</v>
      </c>
      <c r="W324" s="22" t="s">
        <v>7799</v>
      </c>
      <c r="X324" s="22" t="s">
        <v>7800</v>
      </c>
      <c r="Y324" s="22" t="s">
        <v>9713</v>
      </c>
      <c r="Z324" s="22" t="s">
        <v>9714</v>
      </c>
      <c r="AA324" s="22" t="s">
        <v>7823</v>
      </c>
      <c r="AB324" s="22" t="s">
        <v>7804</v>
      </c>
      <c r="AC324" s="22" t="s">
        <v>9715</v>
      </c>
      <c r="AD324" s="22" t="s">
        <v>9715</v>
      </c>
      <c r="AF324" s="22" t="s">
        <v>9716</v>
      </c>
      <c r="AG324" s="22" t="s">
        <v>7806</v>
      </c>
      <c r="AH324" s="22" t="s">
        <v>7789</v>
      </c>
      <c r="AI324" s="22" t="s">
        <v>7789</v>
      </c>
      <c r="AJ324" s="22" t="s">
        <v>7807</v>
      </c>
      <c r="AK324" s="22" t="s">
        <v>7808</v>
      </c>
      <c r="AL324" s="22" t="s">
        <v>7809</v>
      </c>
      <c r="AM324" s="22" t="s">
        <v>7810</v>
      </c>
      <c r="AN324" s="22" t="s">
        <v>7811</v>
      </c>
      <c r="AO324" s="22" t="s">
        <v>7847</v>
      </c>
      <c r="AP324" s="22">
        <v>1.871859587E9</v>
      </c>
      <c r="AQ324" s="22" t="s">
        <v>7813</v>
      </c>
      <c r="AS324" s="22" t="s">
        <v>7847</v>
      </c>
      <c r="AT324" s="22">
        <v>1.871859587E9</v>
      </c>
      <c r="AU324" s="22" t="s">
        <v>7813</v>
      </c>
      <c r="AW324" s="22" t="s">
        <v>7813</v>
      </c>
      <c r="AY324" s="22" t="s">
        <v>7813</v>
      </c>
      <c r="BA324" s="22" t="s">
        <v>8006</v>
      </c>
      <c r="BB324" s="22" t="s">
        <v>9717</v>
      </c>
      <c r="BG324" s="22" t="s">
        <v>7810</v>
      </c>
    </row>
    <row r="325">
      <c r="A325" s="91">
        <v>44622.0</v>
      </c>
      <c r="B325" s="92">
        <v>0.7916666666666666</v>
      </c>
      <c r="C325" s="22" t="s">
        <v>7789</v>
      </c>
      <c r="G325" s="22">
        <v>215999.0</v>
      </c>
      <c r="H325" s="22" t="s">
        <v>7790</v>
      </c>
      <c r="I325" s="22" t="s">
        <v>7905</v>
      </c>
      <c r="J325" s="22" t="s">
        <v>8027</v>
      </c>
      <c r="L325" s="22">
        <v>1.0</v>
      </c>
      <c r="M325" s="22">
        <v>1.0</v>
      </c>
      <c r="N325" s="22" t="s">
        <v>9735</v>
      </c>
      <c r="O325" s="22" t="s">
        <v>9736</v>
      </c>
      <c r="P325" s="22" t="s">
        <v>8011</v>
      </c>
      <c r="R325" s="22">
        <v>16664.0</v>
      </c>
      <c r="S325" s="91">
        <v>22122.0</v>
      </c>
      <c r="T325" s="22" t="s">
        <v>7797</v>
      </c>
      <c r="U325" s="22" t="s">
        <v>9737</v>
      </c>
      <c r="W325" s="22" t="s">
        <v>7799</v>
      </c>
      <c r="X325" s="22" t="s">
        <v>7800</v>
      </c>
      <c r="Y325" s="22" t="s">
        <v>9738</v>
      </c>
      <c r="Z325" s="22" t="s">
        <v>9739</v>
      </c>
      <c r="AA325" s="22" t="s">
        <v>7823</v>
      </c>
      <c r="AB325" s="22" t="s">
        <v>7804</v>
      </c>
      <c r="AC325" s="22" t="s">
        <v>9740</v>
      </c>
      <c r="AD325" s="22" t="s">
        <v>9740</v>
      </c>
      <c r="AF325" s="22" t="s">
        <v>9741</v>
      </c>
      <c r="AG325" s="22" t="s">
        <v>7806</v>
      </c>
      <c r="AH325" s="22" t="s">
        <v>7789</v>
      </c>
      <c r="AI325" s="22" t="s">
        <v>7789</v>
      </c>
      <c r="AJ325" s="22" t="s">
        <v>7881</v>
      </c>
      <c r="AK325" s="22" t="s">
        <v>7808</v>
      </c>
      <c r="AL325" s="22" t="s">
        <v>7809</v>
      </c>
      <c r="AM325" s="22" t="s">
        <v>7810</v>
      </c>
      <c r="AN325" s="22" t="s">
        <v>7811</v>
      </c>
      <c r="AO325" s="22" t="s">
        <v>7847</v>
      </c>
      <c r="AP325" s="22">
        <v>1.871859587E9</v>
      </c>
      <c r="AQ325" s="22" t="s">
        <v>7813</v>
      </c>
      <c r="AS325" s="22" t="s">
        <v>7847</v>
      </c>
      <c r="AT325" s="22">
        <v>1.871859587E9</v>
      </c>
      <c r="AU325" s="22" t="s">
        <v>7813</v>
      </c>
      <c r="AW325" s="22" t="s">
        <v>7813</v>
      </c>
      <c r="AY325" s="22" t="s">
        <v>7813</v>
      </c>
      <c r="BA325" s="22" t="s">
        <v>8301</v>
      </c>
      <c r="BB325" s="22">
        <v>9.22575306E8</v>
      </c>
      <c r="BG325" s="22" t="s">
        <v>7810</v>
      </c>
    </row>
    <row r="326">
      <c r="A326" s="91">
        <v>44622.0</v>
      </c>
      <c r="B326" s="92">
        <v>0.7916666666666666</v>
      </c>
      <c r="C326" s="22" t="s">
        <v>7789</v>
      </c>
      <c r="G326" s="22">
        <v>216403.0</v>
      </c>
      <c r="H326" s="22" t="s">
        <v>7790</v>
      </c>
      <c r="I326" s="22" t="s">
        <v>7791</v>
      </c>
      <c r="J326" s="22" t="s">
        <v>9742</v>
      </c>
      <c r="L326" s="22">
        <v>1.0</v>
      </c>
      <c r="M326" s="22">
        <v>1.0</v>
      </c>
      <c r="N326" s="22" t="s">
        <v>9743</v>
      </c>
      <c r="O326" s="22" t="s">
        <v>9744</v>
      </c>
      <c r="P326" s="22" t="s">
        <v>9745</v>
      </c>
      <c r="Q326" s="22" t="s">
        <v>8090</v>
      </c>
      <c r="R326" s="22">
        <v>12274.0</v>
      </c>
      <c r="S326" s="91">
        <v>27219.0</v>
      </c>
      <c r="T326" s="22" t="s">
        <v>7797</v>
      </c>
      <c r="U326" s="22" t="s">
        <v>9746</v>
      </c>
      <c r="W326" s="22" t="s">
        <v>7799</v>
      </c>
      <c r="X326" s="22" t="s">
        <v>7800</v>
      </c>
      <c r="Y326" s="22" t="s">
        <v>9747</v>
      </c>
      <c r="Z326" s="22" t="s">
        <v>9748</v>
      </c>
      <c r="AA326" s="22" t="s">
        <v>7803</v>
      </c>
      <c r="AB326" s="22" t="s">
        <v>7804</v>
      </c>
      <c r="AC326" s="22" t="s">
        <v>9749</v>
      </c>
      <c r="AF326" s="22" t="s">
        <v>9750</v>
      </c>
      <c r="AG326" s="22" t="s">
        <v>7806</v>
      </c>
      <c r="AH326" s="22" t="s">
        <v>7789</v>
      </c>
      <c r="AI326" s="22" t="s">
        <v>7789</v>
      </c>
      <c r="AJ326" s="22" t="s">
        <v>7881</v>
      </c>
      <c r="AK326" s="22" t="s">
        <v>7808</v>
      </c>
      <c r="AL326" s="22" t="s">
        <v>7809</v>
      </c>
      <c r="AM326" s="22" t="s">
        <v>7810</v>
      </c>
      <c r="AN326" s="22" t="s">
        <v>7811</v>
      </c>
      <c r="AO326" s="22" t="s">
        <v>7847</v>
      </c>
      <c r="AP326" s="22">
        <v>1.871859587E9</v>
      </c>
      <c r="AQ326" s="22" t="s">
        <v>7813</v>
      </c>
      <c r="AS326" s="22" t="s">
        <v>7847</v>
      </c>
      <c r="AT326" s="22">
        <v>1.871859587E9</v>
      </c>
      <c r="AU326" s="22" t="s">
        <v>7813</v>
      </c>
      <c r="AW326" s="22" t="s">
        <v>7813</v>
      </c>
      <c r="AY326" s="22" t="s">
        <v>7813</v>
      </c>
      <c r="BA326" s="22" t="s">
        <v>8352</v>
      </c>
      <c r="BB326" s="22">
        <v>1.120523301E9</v>
      </c>
      <c r="BG326" s="22" t="s">
        <v>7810</v>
      </c>
    </row>
    <row r="327">
      <c r="A327" s="91">
        <v>44622.0</v>
      </c>
      <c r="B327" s="92">
        <v>0.7916666666666666</v>
      </c>
      <c r="C327" s="22" t="s">
        <v>7789</v>
      </c>
      <c r="G327" s="22">
        <v>222895.0</v>
      </c>
      <c r="H327" s="22" t="s">
        <v>7790</v>
      </c>
      <c r="I327" s="22" t="s">
        <v>7815</v>
      </c>
      <c r="J327" s="22" t="s">
        <v>9751</v>
      </c>
      <c r="L327" s="22">
        <v>1.0</v>
      </c>
      <c r="M327" s="22">
        <v>1.0</v>
      </c>
      <c r="N327" s="22" t="s">
        <v>9752</v>
      </c>
      <c r="O327" s="22" t="s">
        <v>7827</v>
      </c>
      <c r="P327" s="22" t="s">
        <v>9753</v>
      </c>
      <c r="R327" s="22">
        <v>15835.0</v>
      </c>
      <c r="S327" s="91">
        <v>21919.0</v>
      </c>
      <c r="T327" s="22" t="s">
        <v>7797</v>
      </c>
      <c r="U327" s="22" t="s">
        <v>9754</v>
      </c>
      <c r="W327" s="22" t="s">
        <v>7799</v>
      </c>
      <c r="X327" s="22" t="s">
        <v>7800</v>
      </c>
      <c r="Y327" s="22" t="s">
        <v>9755</v>
      </c>
      <c r="Z327" s="22" t="s">
        <v>9756</v>
      </c>
      <c r="AA327" s="22" t="s">
        <v>7823</v>
      </c>
      <c r="AB327" s="22" t="s">
        <v>7804</v>
      </c>
      <c r="AC327" s="22" t="s">
        <v>9757</v>
      </c>
      <c r="AF327" s="22" t="s">
        <v>9758</v>
      </c>
      <c r="AG327" s="22" t="s">
        <v>7806</v>
      </c>
      <c r="AH327" s="22" t="s">
        <v>7789</v>
      </c>
      <c r="AI327" s="22" t="s">
        <v>7789</v>
      </c>
      <c r="AJ327" s="22" t="s">
        <v>7881</v>
      </c>
      <c r="AK327" s="22" t="s">
        <v>7808</v>
      </c>
      <c r="AL327" s="22" t="s">
        <v>7809</v>
      </c>
      <c r="AM327" s="22" t="s">
        <v>7810</v>
      </c>
      <c r="AN327" s="22" t="s">
        <v>7811</v>
      </c>
      <c r="AO327" s="22" t="s">
        <v>7825</v>
      </c>
      <c r="AP327" s="22">
        <v>1.457958902E9</v>
      </c>
      <c r="AQ327" s="22" t="s">
        <v>7813</v>
      </c>
      <c r="AS327" s="22" t="s">
        <v>7825</v>
      </c>
      <c r="AT327" s="22">
        <v>1.457958902E9</v>
      </c>
      <c r="AU327" s="22" t="s">
        <v>7813</v>
      </c>
      <c r="AW327" s="22" t="s">
        <v>7813</v>
      </c>
      <c r="AY327" s="22" t="s">
        <v>7813</v>
      </c>
      <c r="BA327" s="22" t="s">
        <v>7892</v>
      </c>
      <c r="BB327" s="22">
        <v>9.1789034701E10</v>
      </c>
      <c r="BG327" s="22" t="s">
        <v>7810</v>
      </c>
    </row>
    <row r="328">
      <c r="A328" s="91">
        <v>44622.0</v>
      </c>
      <c r="B328" s="92">
        <v>0.7916666666666666</v>
      </c>
      <c r="C328" s="22" t="s">
        <v>7789</v>
      </c>
      <c r="G328" s="22">
        <v>223162.0</v>
      </c>
      <c r="H328" s="22" t="s">
        <v>7790</v>
      </c>
      <c r="I328" s="22" t="s">
        <v>7815</v>
      </c>
      <c r="J328" s="22" t="s">
        <v>8096</v>
      </c>
      <c r="L328" s="22">
        <v>1.0</v>
      </c>
      <c r="M328" s="22">
        <v>1.0</v>
      </c>
      <c r="N328" s="22" t="s">
        <v>9759</v>
      </c>
      <c r="O328" s="22" t="s">
        <v>9013</v>
      </c>
      <c r="P328" s="22" t="s">
        <v>8620</v>
      </c>
      <c r="Q328" s="22" t="s">
        <v>7896</v>
      </c>
      <c r="R328" s="22">
        <v>17980.0</v>
      </c>
      <c r="S328" s="91">
        <v>23385.0</v>
      </c>
      <c r="T328" s="22" t="s">
        <v>7797</v>
      </c>
      <c r="U328" s="22" t="s">
        <v>9760</v>
      </c>
      <c r="W328" s="22" t="s">
        <v>7799</v>
      </c>
      <c r="X328" s="22" t="s">
        <v>7800</v>
      </c>
      <c r="Y328" s="22" t="s">
        <v>9761</v>
      </c>
      <c r="Z328" s="22" t="s">
        <v>9762</v>
      </c>
      <c r="AA328" s="22" t="s">
        <v>7823</v>
      </c>
      <c r="AB328" s="22" t="s">
        <v>7804</v>
      </c>
      <c r="AC328" s="22" t="s">
        <v>9763</v>
      </c>
      <c r="AD328" s="22" t="s">
        <v>9763</v>
      </c>
      <c r="AF328" s="22" t="s">
        <v>9764</v>
      </c>
      <c r="AG328" s="22" t="s">
        <v>7806</v>
      </c>
      <c r="AH328" s="22" t="s">
        <v>7789</v>
      </c>
      <c r="AI328" s="22" t="s">
        <v>7789</v>
      </c>
      <c r="AJ328" s="22" t="s">
        <v>7881</v>
      </c>
      <c r="AK328" s="22" t="s">
        <v>7808</v>
      </c>
      <c r="AL328" s="22" t="s">
        <v>7809</v>
      </c>
      <c r="AM328" s="22" t="s">
        <v>7810</v>
      </c>
      <c r="AN328" s="22" t="s">
        <v>7811</v>
      </c>
      <c r="AO328" s="22" t="s">
        <v>7825</v>
      </c>
      <c r="AP328" s="22">
        <v>1.457958902E9</v>
      </c>
      <c r="AQ328" s="22" t="s">
        <v>7813</v>
      </c>
      <c r="AS328" s="22" t="s">
        <v>7825</v>
      </c>
      <c r="AT328" s="22">
        <v>1.457958902E9</v>
      </c>
      <c r="AU328" s="22" t="s">
        <v>7813</v>
      </c>
      <c r="AW328" s="22" t="s">
        <v>7813</v>
      </c>
      <c r="AY328" s="22" t="s">
        <v>7813</v>
      </c>
      <c r="BA328" s="22" t="s">
        <v>6846</v>
      </c>
      <c r="BB328" s="22" t="s">
        <v>9765</v>
      </c>
      <c r="BG328" s="22" t="s">
        <v>7810</v>
      </c>
    </row>
    <row r="329">
      <c r="A329" s="91">
        <v>44622.0</v>
      </c>
      <c r="B329" s="92">
        <v>0.7916666666666666</v>
      </c>
      <c r="C329" s="22" t="s">
        <v>7789</v>
      </c>
      <c r="G329" s="22">
        <v>223535.0</v>
      </c>
      <c r="H329" s="22" t="s">
        <v>7790</v>
      </c>
      <c r="I329" s="22" t="s">
        <v>7849</v>
      </c>
      <c r="J329" s="22" t="s">
        <v>8037</v>
      </c>
      <c r="L329" s="22">
        <v>1.0</v>
      </c>
      <c r="M329" s="22">
        <v>1.0</v>
      </c>
      <c r="N329" s="22" t="s">
        <v>9766</v>
      </c>
      <c r="O329" s="22" t="s">
        <v>9767</v>
      </c>
      <c r="P329" s="22" t="s">
        <v>9768</v>
      </c>
      <c r="R329" s="22">
        <v>11553.0</v>
      </c>
      <c r="S329" s="91">
        <v>19290.0</v>
      </c>
      <c r="T329" s="22" t="s">
        <v>7797</v>
      </c>
      <c r="U329" s="22" t="s">
        <v>9769</v>
      </c>
      <c r="V329" s="22" t="s">
        <v>9343</v>
      </c>
      <c r="W329" s="22" t="s">
        <v>7799</v>
      </c>
      <c r="X329" s="22" t="s">
        <v>7800</v>
      </c>
      <c r="Y329" s="22" t="s">
        <v>9770</v>
      </c>
      <c r="Z329" s="22" t="s">
        <v>9771</v>
      </c>
      <c r="AA329" s="22" t="s">
        <v>7956</v>
      </c>
      <c r="AB329" s="22" t="s">
        <v>7804</v>
      </c>
      <c r="AC329" s="22" t="s">
        <v>9772</v>
      </c>
      <c r="AG329" s="22" t="s">
        <v>7806</v>
      </c>
      <c r="AH329" s="22" t="s">
        <v>7789</v>
      </c>
      <c r="AI329" s="22" t="s">
        <v>7789</v>
      </c>
      <c r="AJ329" s="22" t="s">
        <v>7807</v>
      </c>
      <c r="AK329" s="22" t="s">
        <v>7808</v>
      </c>
      <c r="AL329" s="22" t="s">
        <v>7809</v>
      </c>
      <c r="AM329" s="22" t="s">
        <v>7810</v>
      </c>
      <c r="AN329" s="22" t="s">
        <v>7811</v>
      </c>
      <c r="AO329" s="22" t="s">
        <v>7847</v>
      </c>
      <c r="AP329" s="22">
        <v>1.871859587E9</v>
      </c>
      <c r="AQ329" s="22" t="s">
        <v>7813</v>
      </c>
      <c r="AS329" s="22" t="s">
        <v>7847</v>
      </c>
      <c r="AT329" s="22">
        <v>1.871859587E9</v>
      </c>
      <c r="AU329" s="22" t="s">
        <v>7813</v>
      </c>
      <c r="AW329" s="22" t="s">
        <v>7813</v>
      </c>
      <c r="AY329" s="22" t="s">
        <v>7813</v>
      </c>
      <c r="BA329" s="22" t="s">
        <v>8328</v>
      </c>
      <c r="BB329" s="22">
        <v>2.8662042E7</v>
      </c>
      <c r="BC329" s="22" t="s">
        <v>7883</v>
      </c>
      <c r="BD329" s="22">
        <v>5.12519302E8</v>
      </c>
      <c r="BG329" s="22" t="s">
        <v>7810</v>
      </c>
    </row>
    <row r="330">
      <c r="A330" s="91">
        <v>44622.0</v>
      </c>
      <c r="B330" s="92">
        <v>0.8333333333333334</v>
      </c>
      <c r="C330" s="22" t="s">
        <v>7789</v>
      </c>
      <c r="G330" s="22">
        <v>220091.0</v>
      </c>
      <c r="H330" s="22" t="s">
        <v>7790</v>
      </c>
      <c r="I330" s="22" t="s">
        <v>7815</v>
      </c>
      <c r="J330" s="22" t="s">
        <v>8260</v>
      </c>
      <c r="L330" s="22">
        <v>1.0</v>
      </c>
      <c r="M330" s="22">
        <v>1.0</v>
      </c>
      <c r="N330" s="22" t="s">
        <v>9773</v>
      </c>
      <c r="O330" s="22" t="s">
        <v>9774</v>
      </c>
      <c r="P330" s="22" t="s">
        <v>8761</v>
      </c>
      <c r="Q330" s="22" t="s">
        <v>8031</v>
      </c>
      <c r="R330" s="22">
        <v>17759.0</v>
      </c>
      <c r="S330" s="91">
        <v>13627.0</v>
      </c>
      <c r="T330" s="22" t="s">
        <v>7797</v>
      </c>
      <c r="U330" s="22" t="s">
        <v>8951</v>
      </c>
      <c r="W330" s="22" t="s">
        <v>7799</v>
      </c>
      <c r="X330" s="22" t="s">
        <v>7800</v>
      </c>
      <c r="Y330" s="22" t="s">
        <v>8952</v>
      </c>
      <c r="Z330" s="22" t="s">
        <v>8953</v>
      </c>
      <c r="AA330" s="22" t="s">
        <v>7803</v>
      </c>
      <c r="AB330" s="22" t="s">
        <v>7804</v>
      </c>
      <c r="AC330" s="22" t="s">
        <v>9775</v>
      </c>
      <c r="AD330" s="22" t="s">
        <v>9775</v>
      </c>
      <c r="AG330" s="22" t="s">
        <v>7806</v>
      </c>
      <c r="AH330" s="22" t="s">
        <v>7789</v>
      </c>
      <c r="AI330" s="22" t="s">
        <v>7789</v>
      </c>
      <c r="AJ330" s="22" t="s">
        <v>7807</v>
      </c>
      <c r="AK330" s="22" t="s">
        <v>7808</v>
      </c>
      <c r="AL330" s="22" t="s">
        <v>7809</v>
      </c>
      <c r="AM330" s="22" t="s">
        <v>7810</v>
      </c>
      <c r="AN330" s="22" t="s">
        <v>7811</v>
      </c>
      <c r="AO330" s="22" t="s">
        <v>7825</v>
      </c>
      <c r="AP330" s="22">
        <v>1.457958902E9</v>
      </c>
      <c r="AQ330" s="22" t="s">
        <v>7813</v>
      </c>
      <c r="AS330" s="22" t="s">
        <v>7825</v>
      </c>
      <c r="AT330" s="22">
        <v>1.457958902E9</v>
      </c>
      <c r="AU330" s="22" t="s">
        <v>7813</v>
      </c>
      <c r="AW330" s="22" t="s">
        <v>7813</v>
      </c>
      <c r="AY330" s="22" t="s">
        <v>7813</v>
      </c>
      <c r="BA330" s="22" t="s">
        <v>7914</v>
      </c>
      <c r="BB330" s="22">
        <v>1.14147391E8</v>
      </c>
      <c r="BC330" s="22" t="s">
        <v>7870</v>
      </c>
      <c r="BD330" s="22">
        <v>5.19344163E8</v>
      </c>
      <c r="BG330" s="22" t="s">
        <v>7810</v>
      </c>
    </row>
    <row r="331">
      <c r="A331" s="91">
        <v>44622.0</v>
      </c>
      <c r="B331" s="92">
        <v>0.8333333333333334</v>
      </c>
      <c r="C331" s="22" t="s">
        <v>7789</v>
      </c>
      <c r="G331" s="22">
        <v>222948.0</v>
      </c>
      <c r="H331" s="22" t="s">
        <v>7790</v>
      </c>
      <c r="I331" s="22" t="s">
        <v>7815</v>
      </c>
      <c r="J331" s="22" t="s">
        <v>8260</v>
      </c>
      <c r="L331" s="22">
        <v>1.0</v>
      </c>
      <c r="M331" s="22">
        <v>1.0</v>
      </c>
      <c r="N331" s="22" t="s">
        <v>9776</v>
      </c>
      <c r="O331" s="22" t="s">
        <v>9777</v>
      </c>
      <c r="P331" s="22" t="s">
        <v>9778</v>
      </c>
      <c r="R331" s="22">
        <v>11753.0</v>
      </c>
      <c r="S331" s="91">
        <v>15699.0</v>
      </c>
      <c r="T331" s="22" t="s">
        <v>7819</v>
      </c>
      <c r="U331" s="22" t="s">
        <v>9779</v>
      </c>
      <c r="W331" s="22" t="s">
        <v>7799</v>
      </c>
      <c r="X331" s="22" t="s">
        <v>7800</v>
      </c>
      <c r="Y331" s="22" t="s">
        <v>9780</v>
      </c>
      <c r="Z331" s="22" t="s">
        <v>9781</v>
      </c>
      <c r="AA331" s="22" t="s">
        <v>7823</v>
      </c>
      <c r="AB331" s="22" t="s">
        <v>7804</v>
      </c>
      <c r="AC331" s="22" t="s">
        <v>9782</v>
      </c>
      <c r="AD331" s="22" t="s">
        <v>9783</v>
      </c>
      <c r="AG331" s="22" t="s">
        <v>7806</v>
      </c>
      <c r="AH331" s="22" t="s">
        <v>7789</v>
      </c>
      <c r="AI331" s="22" t="s">
        <v>7789</v>
      </c>
      <c r="AJ331" s="22" t="s">
        <v>7807</v>
      </c>
      <c r="AK331" s="22" t="s">
        <v>7808</v>
      </c>
      <c r="AL331" s="22" t="s">
        <v>7809</v>
      </c>
      <c r="AM331" s="22" t="s">
        <v>7810</v>
      </c>
      <c r="AN331" s="22" t="s">
        <v>7811</v>
      </c>
      <c r="AO331" s="22" t="s">
        <v>7825</v>
      </c>
      <c r="AP331" s="22">
        <v>1.457958902E9</v>
      </c>
      <c r="AQ331" s="22" t="s">
        <v>7813</v>
      </c>
      <c r="AS331" s="22" t="s">
        <v>7825</v>
      </c>
      <c r="AT331" s="22">
        <v>1.457958902E9</v>
      </c>
      <c r="AU331" s="22" t="s">
        <v>7813</v>
      </c>
      <c r="AW331" s="22" t="s">
        <v>7813</v>
      </c>
      <c r="AY331" s="22" t="s">
        <v>7813</v>
      </c>
      <c r="BA331" s="22" t="s">
        <v>7858</v>
      </c>
      <c r="BB331" s="22" t="s">
        <v>9784</v>
      </c>
      <c r="BC331" s="22" t="s">
        <v>7915</v>
      </c>
      <c r="BD331" s="22">
        <v>7.16179532E8</v>
      </c>
      <c r="BG331" s="22" t="s">
        <v>7810</v>
      </c>
    </row>
    <row r="332">
      <c r="A332" s="91">
        <v>44622.0</v>
      </c>
      <c r="B332" s="92">
        <v>0.8333333333333334</v>
      </c>
      <c r="C332" s="22" t="s">
        <v>7789</v>
      </c>
      <c r="G332" s="22">
        <v>223106.0</v>
      </c>
      <c r="H332" s="22" t="s">
        <v>7790</v>
      </c>
      <c r="I332" s="22" t="s">
        <v>7815</v>
      </c>
      <c r="J332" s="22" t="s">
        <v>9785</v>
      </c>
      <c r="L332" s="22">
        <v>1.0</v>
      </c>
      <c r="M332" s="22">
        <v>1.0</v>
      </c>
      <c r="N332" s="22" t="s">
        <v>9786</v>
      </c>
      <c r="O332" s="22" t="s">
        <v>9787</v>
      </c>
      <c r="P332" s="22" t="s">
        <v>7841</v>
      </c>
      <c r="Q332" s="22" t="s">
        <v>7896</v>
      </c>
      <c r="R332" s="22">
        <v>16347.0</v>
      </c>
      <c r="S332" s="91">
        <v>21818.0</v>
      </c>
      <c r="T332" s="22" t="s">
        <v>7797</v>
      </c>
      <c r="U332" s="22" t="s">
        <v>9788</v>
      </c>
      <c r="W332" s="22" t="s">
        <v>7799</v>
      </c>
      <c r="X332" s="22" t="s">
        <v>7800</v>
      </c>
      <c r="Y332" s="22" t="s">
        <v>9789</v>
      </c>
      <c r="Z332" s="22" t="s">
        <v>9790</v>
      </c>
      <c r="AA332" s="22" t="s">
        <v>7823</v>
      </c>
      <c r="AB332" s="22" t="s">
        <v>7804</v>
      </c>
      <c r="AC332" s="22" t="s">
        <v>9791</v>
      </c>
      <c r="AD332" s="22" t="s">
        <v>9792</v>
      </c>
      <c r="AF332" s="22" t="s">
        <v>9793</v>
      </c>
      <c r="AG332" s="22" t="s">
        <v>7806</v>
      </c>
      <c r="AH332" s="22" t="s">
        <v>7789</v>
      </c>
      <c r="AI332" s="22" t="s">
        <v>7789</v>
      </c>
      <c r="AJ332" s="22" t="s">
        <v>7881</v>
      </c>
      <c r="AK332" s="22" t="s">
        <v>7808</v>
      </c>
      <c r="AL332" s="22" t="s">
        <v>7809</v>
      </c>
      <c r="AM332" s="22" t="s">
        <v>7810</v>
      </c>
      <c r="AN332" s="22" t="s">
        <v>7811</v>
      </c>
      <c r="AO332" s="22" t="s">
        <v>7825</v>
      </c>
      <c r="AP332" s="22">
        <v>1.457958902E9</v>
      </c>
      <c r="AQ332" s="22" t="s">
        <v>7813</v>
      </c>
      <c r="AS332" s="22" t="s">
        <v>7825</v>
      </c>
      <c r="AT332" s="22">
        <v>1.457958902E9</v>
      </c>
      <c r="AU332" s="22" t="s">
        <v>7813</v>
      </c>
      <c r="AW332" s="22" t="s">
        <v>7813</v>
      </c>
      <c r="AY332" s="22" t="s">
        <v>7813</v>
      </c>
      <c r="BA332" s="22" t="s">
        <v>7836</v>
      </c>
      <c r="BB332" s="22" t="s">
        <v>9794</v>
      </c>
      <c r="BC332" s="22" t="s">
        <v>7870</v>
      </c>
      <c r="BD332" s="22">
        <v>5.30137765E8</v>
      </c>
      <c r="BG332" s="22" t="s">
        <v>7810</v>
      </c>
    </row>
    <row r="333">
      <c r="A333" s="91">
        <v>44622.0</v>
      </c>
      <c r="B333" s="92">
        <v>0.8333333333333334</v>
      </c>
      <c r="C333" s="22" t="s">
        <v>7789</v>
      </c>
      <c r="G333" s="22">
        <v>227643.0</v>
      </c>
      <c r="H333" s="22" t="s">
        <v>7790</v>
      </c>
      <c r="I333" s="22" t="s">
        <v>7815</v>
      </c>
      <c r="J333" s="22" t="s">
        <v>8077</v>
      </c>
      <c r="L333" s="22">
        <v>1.0</v>
      </c>
      <c r="M333" s="22">
        <v>1.0</v>
      </c>
      <c r="N333" s="22" t="s">
        <v>9795</v>
      </c>
      <c r="O333" s="22" t="s">
        <v>8863</v>
      </c>
      <c r="P333" s="22" t="s">
        <v>9796</v>
      </c>
      <c r="R333" s="22">
        <v>17643.0</v>
      </c>
      <c r="S333" s="91">
        <v>15359.0</v>
      </c>
      <c r="T333" s="22" t="s">
        <v>7797</v>
      </c>
      <c r="U333" s="22" t="s">
        <v>9797</v>
      </c>
      <c r="W333" s="22" t="s">
        <v>7799</v>
      </c>
      <c r="X333" s="22" t="s">
        <v>7800</v>
      </c>
      <c r="Y333" s="22" t="s">
        <v>9798</v>
      </c>
      <c r="Z333" s="22" t="s">
        <v>9799</v>
      </c>
      <c r="AA333" s="22" t="s">
        <v>7956</v>
      </c>
      <c r="AB333" s="22" t="s">
        <v>7804</v>
      </c>
      <c r="AC333" s="22" t="s">
        <v>9800</v>
      </c>
      <c r="AD333" s="22" t="s">
        <v>9801</v>
      </c>
      <c r="AG333" s="22" t="s">
        <v>7806</v>
      </c>
      <c r="AH333" s="22" t="s">
        <v>7789</v>
      </c>
      <c r="AI333" s="22" t="s">
        <v>7789</v>
      </c>
      <c r="AJ333" s="22" t="s">
        <v>7807</v>
      </c>
      <c r="AK333" s="22" t="s">
        <v>7808</v>
      </c>
      <c r="AL333" s="22" t="s">
        <v>7809</v>
      </c>
      <c r="AM333" s="22" t="s">
        <v>7810</v>
      </c>
      <c r="AN333" s="22" t="s">
        <v>7811</v>
      </c>
      <c r="AO333" s="22" t="s">
        <v>7812</v>
      </c>
      <c r="AP333" s="22">
        <v>1.528383965E9</v>
      </c>
      <c r="AQ333" s="22" t="s">
        <v>7813</v>
      </c>
      <c r="AS333" s="22" t="s">
        <v>7812</v>
      </c>
      <c r="AT333" s="22">
        <v>1.528383965E9</v>
      </c>
      <c r="AU333" s="22" t="s">
        <v>7813</v>
      </c>
      <c r="AW333" s="22" t="s">
        <v>7813</v>
      </c>
      <c r="AY333" s="22" t="s">
        <v>7813</v>
      </c>
      <c r="BA333" s="22" t="s">
        <v>7848</v>
      </c>
      <c r="BB333" s="22">
        <v>3.5795655E7</v>
      </c>
      <c r="BG333" s="22" t="s">
        <v>7810</v>
      </c>
    </row>
    <row r="334">
      <c r="A334" s="91">
        <v>44622.0</v>
      </c>
      <c r="B334" s="92">
        <v>0.8541666666666666</v>
      </c>
      <c r="C334" s="22" t="s">
        <v>7789</v>
      </c>
      <c r="G334" s="22">
        <v>208196.0</v>
      </c>
      <c r="H334" s="22" t="s">
        <v>7790</v>
      </c>
      <c r="I334" s="22" t="s">
        <v>7905</v>
      </c>
      <c r="J334" s="22" t="s">
        <v>8047</v>
      </c>
      <c r="L334" s="22">
        <v>1.0</v>
      </c>
      <c r="M334" s="22">
        <v>1.0</v>
      </c>
      <c r="N334" s="22" t="s">
        <v>9802</v>
      </c>
      <c r="O334" s="22" t="s">
        <v>9803</v>
      </c>
      <c r="P334" s="22" t="s">
        <v>9126</v>
      </c>
      <c r="R334" s="22">
        <v>17551.0</v>
      </c>
      <c r="S334" s="91">
        <v>32702.0</v>
      </c>
      <c r="T334" s="22" t="s">
        <v>7797</v>
      </c>
      <c r="U334" s="22" t="s">
        <v>9804</v>
      </c>
      <c r="W334" s="22" t="s">
        <v>9182</v>
      </c>
      <c r="X334" s="22" t="s">
        <v>8916</v>
      </c>
      <c r="Y334" s="22" t="s">
        <v>9805</v>
      </c>
      <c r="Z334" s="22" t="s">
        <v>9806</v>
      </c>
      <c r="AA334" s="22" t="s">
        <v>7803</v>
      </c>
      <c r="AB334" s="22" t="s">
        <v>7930</v>
      </c>
      <c r="AC334" s="22" t="s">
        <v>9807</v>
      </c>
      <c r="AD334" s="22" t="s">
        <v>9807</v>
      </c>
      <c r="AF334" s="22" t="s">
        <v>9808</v>
      </c>
      <c r="AG334" s="22" t="s">
        <v>7806</v>
      </c>
      <c r="AH334" s="22" t="s">
        <v>7789</v>
      </c>
      <c r="AI334" s="22" t="s">
        <v>7789</v>
      </c>
      <c r="AJ334" s="22" t="s">
        <v>7881</v>
      </c>
      <c r="AK334" s="22" t="s">
        <v>7808</v>
      </c>
      <c r="AL334" s="22" t="s">
        <v>7809</v>
      </c>
      <c r="AM334" s="22" t="s">
        <v>7810</v>
      </c>
      <c r="AN334" s="22" t="s">
        <v>7811</v>
      </c>
      <c r="AO334" s="22" t="s">
        <v>7847</v>
      </c>
      <c r="AP334" s="22">
        <v>1.871859587E9</v>
      </c>
      <c r="AQ334" s="22" t="s">
        <v>7813</v>
      </c>
      <c r="AS334" s="22" t="s">
        <v>7847</v>
      </c>
      <c r="AT334" s="22">
        <v>1.871859587E9</v>
      </c>
      <c r="AU334" s="22" t="s">
        <v>7813</v>
      </c>
      <c r="AW334" s="22" t="s">
        <v>7813</v>
      </c>
      <c r="AY334" s="22" t="s">
        <v>7813</v>
      </c>
      <c r="BA334" s="22" t="s">
        <v>9809</v>
      </c>
      <c r="BB334" s="22">
        <v>2.000743301E9</v>
      </c>
      <c r="BG334" s="22" t="s">
        <v>7810</v>
      </c>
    </row>
    <row r="335">
      <c r="A335" s="91">
        <v>44622.0</v>
      </c>
      <c r="B335" s="92">
        <v>0.8541666666666666</v>
      </c>
      <c r="C335" s="22" t="s">
        <v>7789</v>
      </c>
      <c r="G335" s="22">
        <v>215922.0</v>
      </c>
      <c r="H335" s="22" t="s">
        <v>7790</v>
      </c>
      <c r="I335" s="22" t="s">
        <v>7905</v>
      </c>
      <c r="J335" s="22" t="s">
        <v>8086</v>
      </c>
      <c r="L335" s="22">
        <v>1.0</v>
      </c>
      <c r="M335" s="22">
        <v>1.0</v>
      </c>
      <c r="N335" s="22" t="s">
        <v>9810</v>
      </c>
      <c r="O335" s="22" t="s">
        <v>9811</v>
      </c>
      <c r="P335" s="22" t="s">
        <v>9812</v>
      </c>
      <c r="R335" s="22">
        <v>17976.0</v>
      </c>
      <c r="S335" s="91">
        <v>23174.0</v>
      </c>
      <c r="T335" s="22" t="s">
        <v>7819</v>
      </c>
      <c r="U335" s="22" t="s">
        <v>9813</v>
      </c>
      <c r="W335" s="22" t="s">
        <v>8123</v>
      </c>
      <c r="X335" s="22" t="s">
        <v>7800</v>
      </c>
      <c r="Y335" s="22" t="s">
        <v>9814</v>
      </c>
      <c r="Z335" s="22" t="s">
        <v>9815</v>
      </c>
      <c r="AA335" s="22" t="s">
        <v>7803</v>
      </c>
      <c r="AB335" s="22" t="s">
        <v>7804</v>
      </c>
      <c r="AC335" s="22" t="s">
        <v>9816</v>
      </c>
      <c r="AD335" s="22" t="s">
        <v>9817</v>
      </c>
      <c r="AG335" s="22" t="s">
        <v>7806</v>
      </c>
      <c r="AH335" s="22" t="s">
        <v>7789</v>
      </c>
      <c r="AI335" s="22" t="s">
        <v>7789</v>
      </c>
      <c r="AJ335" s="22" t="s">
        <v>7881</v>
      </c>
      <c r="AK335" s="22" t="s">
        <v>7808</v>
      </c>
      <c r="AL335" s="22" t="s">
        <v>7809</v>
      </c>
      <c r="AM335" s="22" t="s">
        <v>7810</v>
      </c>
      <c r="AN335" s="22" t="s">
        <v>7811</v>
      </c>
      <c r="AO335" s="22" t="s">
        <v>7847</v>
      </c>
      <c r="AP335" s="22">
        <v>1.871859587E9</v>
      </c>
      <c r="AQ335" s="22" t="s">
        <v>7813</v>
      </c>
      <c r="AS335" s="22" t="s">
        <v>7847</v>
      </c>
      <c r="AT335" s="22">
        <v>1.871859587E9</v>
      </c>
      <c r="AU335" s="22" t="s">
        <v>7813</v>
      </c>
      <c r="AW335" s="22" t="s">
        <v>7813</v>
      </c>
      <c r="AY335" s="22" t="s">
        <v>7813</v>
      </c>
      <c r="BA335" s="22" t="s">
        <v>6846</v>
      </c>
      <c r="BB335" s="22" t="s">
        <v>9818</v>
      </c>
      <c r="BG335" s="22" t="s">
        <v>7810</v>
      </c>
    </row>
    <row r="336">
      <c r="A336" s="91">
        <v>44622.0</v>
      </c>
      <c r="B336" s="92">
        <v>0.8541666666666666</v>
      </c>
      <c r="C336" s="22" t="s">
        <v>7789</v>
      </c>
      <c r="G336" s="22">
        <v>216188.0</v>
      </c>
      <c r="H336" s="22" t="s">
        <v>7790</v>
      </c>
      <c r="I336" s="22" t="s">
        <v>7905</v>
      </c>
      <c r="J336" s="22" t="s">
        <v>8260</v>
      </c>
      <c r="L336" s="22">
        <v>1.0</v>
      </c>
      <c r="M336" s="22">
        <v>1.0</v>
      </c>
      <c r="N336" s="22" t="s">
        <v>9819</v>
      </c>
      <c r="O336" s="22" t="s">
        <v>9820</v>
      </c>
      <c r="P336" s="22" t="s">
        <v>9821</v>
      </c>
      <c r="R336" s="22">
        <v>17603.0</v>
      </c>
      <c r="S336" s="91">
        <v>14719.0</v>
      </c>
      <c r="T336" s="22" t="s">
        <v>7797</v>
      </c>
      <c r="U336" s="22" t="s">
        <v>9822</v>
      </c>
      <c r="W336" s="22" t="s">
        <v>7799</v>
      </c>
      <c r="X336" s="22" t="s">
        <v>7800</v>
      </c>
      <c r="Y336" s="22" t="s">
        <v>9823</v>
      </c>
      <c r="Z336" s="22" t="s">
        <v>9824</v>
      </c>
      <c r="AA336" s="22" t="s">
        <v>7803</v>
      </c>
      <c r="AB336" s="22" t="s">
        <v>7804</v>
      </c>
      <c r="AC336" s="22" t="s">
        <v>9825</v>
      </c>
      <c r="AD336" s="22" t="s">
        <v>9825</v>
      </c>
      <c r="AG336" s="22" t="s">
        <v>7806</v>
      </c>
      <c r="AH336" s="22" t="s">
        <v>7789</v>
      </c>
      <c r="AI336" s="22" t="s">
        <v>7789</v>
      </c>
      <c r="AJ336" s="22" t="s">
        <v>7807</v>
      </c>
      <c r="AK336" s="22" t="s">
        <v>7808</v>
      </c>
      <c r="AL336" s="22" t="s">
        <v>7809</v>
      </c>
      <c r="AM336" s="22" t="s">
        <v>7810</v>
      </c>
      <c r="AN336" s="22" t="s">
        <v>7811</v>
      </c>
      <c r="AO336" s="22" t="s">
        <v>7847</v>
      </c>
      <c r="AP336" s="22">
        <v>1.871859587E9</v>
      </c>
      <c r="AQ336" s="22" t="s">
        <v>7813</v>
      </c>
      <c r="AS336" s="22" t="s">
        <v>7847</v>
      </c>
      <c r="AT336" s="22">
        <v>1.871859587E9</v>
      </c>
      <c r="AU336" s="22" t="s">
        <v>7813</v>
      </c>
      <c r="AW336" s="22" t="s">
        <v>7813</v>
      </c>
      <c r="AY336" s="22" t="s">
        <v>7813</v>
      </c>
      <c r="BA336" s="22" t="s">
        <v>7914</v>
      </c>
      <c r="BB336" s="22">
        <v>1.1408438E8</v>
      </c>
      <c r="BC336" s="22" t="s">
        <v>7883</v>
      </c>
      <c r="BD336" s="22">
        <v>5.26639234E8</v>
      </c>
      <c r="BG336" s="22" t="s">
        <v>7810</v>
      </c>
    </row>
    <row r="337">
      <c r="A337" s="91">
        <v>44622.0</v>
      </c>
      <c r="B337" s="92">
        <v>0.8541666666666666</v>
      </c>
      <c r="C337" s="22" t="s">
        <v>7789</v>
      </c>
      <c r="G337" s="22">
        <v>219081.0</v>
      </c>
      <c r="H337" s="22" t="s">
        <v>7790</v>
      </c>
      <c r="I337" s="22" t="s">
        <v>7815</v>
      </c>
      <c r="J337" s="22" t="s">
        <v>8086</v>
      </c>
      <c r="L337" s="22">
        <v>1.0</v>
      </c>
      <c r="M337" s="22">
        <v>1.0</v>
      </c>
      <c r="N337" s="22" t="s">
        <v>9826</v>
      </c>
      <c r="O337" s="22" t="s">
        <v>9165</v>
      </c>
      <c r="P337" s="22" t="s">
        <v>9361</v>
      </c>
      <c r="R337" s="22">
        <v>16008.0</v>
      </c>
      <c r="S337" s="91">
        <v>18674.0</v>
      </c>
      <c r="T337" s="22" t="s">
        <v>7819</v>
      </c>
      <c r="U337" s="22" t="s">
        <v>9827</v>
      </c>
      <c r="W337" s="22" t="s">
        <v>9828</v>
      </c>
      <c r="X337" s="22" t="s">
        <v>7800</v>
      </c>
      <c r="Y337" s="22" t="s">
        <v>9829</v>
      </c>
      <c r="Z337" s="22" t="s">
        <v>9830</v>
      </c>
      <c r="AA337" s="22" t="s">
        <v>7803</v>
      </c>
      <c r="AB337" s="22" t="s">
        <v>7804</v>
      </c>
      <c r="AC337" s="22" t="s">
        <v>9831</v>
      </c>
      <c r="AD337" s="22" t="s">
        <v>9832</v>
      </c>
      <c r="AG337" s="22" t="s">
        <v>7806</v>
      </c>
      <c r="AH337" s="22" t="s">
        <v>7789</v>
      </c>
      <c r="AI337" s="22" t="s">
        <v>7789</v>
      </c>
      <c r="AJ337" s="22" t="s">
        <v>7807</v>
      </c>
      <c r="AK337" s="22" t="s">
        <v>7808</v>
      </c>
      <c r="AL337" s="22" t="s">
        <v>7809</v>
      </c>
      <c r="AM337" s="22" t="s">
        <v>7810</v>
      </c>
      <c r="AN337" s="22" t="s">
        <v>7811</v>
      </c>
      <c r="AO337" s="22" t="s">
        <v>7812</v>
      </c>
      <c r="AP337" s="22">
        <v>1.528383965E9</v>
      </c>
      <c r="AQ337" s="22" t="s">
        <v>7813</v>
      </c>
      <c r="AS337" s="22" t="s">
        <v>7812</v>
      </c>
      <c r="AT337" s="22">
        <v>1.528383965E9</v>
      </c>
      <c r="AU337" s="22" t="s">
        <v>7813</v>
      </c>
      <c r="AW337" s="22" t="s">
        <v>7813</v>
      </c>
      <c r="AY337" s="22" t="s">
        <v>7813</v>
      </c>
      <c r="BA337" s="22" t="s">
        <v>7814</v>
      </c>
      <c r="BB337" s="22">
        <v>9.19125135E8</v>
      </c>
      <c r="BG337" s="22" t="s">
        <v>7810</v>
      </c>
    </row>
    <row r="338">
      <c r="A338" s="91">
        <v>44622.0</v>
      </c>
      <c r="B338" s="92">
        <v>0.3125</v>
      </c>
      <c r="C338" s="22" t="s">
        <v>7789</v>
      </c>
      <c r="G338" s="22">
        <v>211238.0</v>
      </c>
      <c r="H338" s="22" t="s">
        <v>8145</v>
      </c>
      <c r="I338" s="22" t="s">
        <v>7791</v>
      </c>
      <c r="J338" s="22" t="s">
        <v>7792</v>
      </c>
      <c r="L338" s="22">
        <v>1.0</v>
      </c>
      <c r="M338" s="22">
        <v>1.0</v>
      </c>
      <c r="N338" s="22" t="s">
        <v>9833</v>
      </c>
      <c r="O338" s="22" t="s">
        <v>9834</v>
      </c>
      <c r="P338" s="22" t="s">
        <v>9835</v>
      </c>
      <c r="R338" s="22">
        <v>16159.0</v>
      </c>
      <c r="S338" s="91">
        <v>13470.0</v>
      </c>
      <c r="T338" s="22" t="s">
        <v>7797</v>
      </c>
      <c r="U338" s="22" t="s">
        <v>9836</v>
      </c>
      <c r="W338" s="22" t="s">
        <v>7799</v>
      </c>
      <c r="X338" s="22" t="s">
        <v>7800</v>
      </c>
      <c r="Y338" s="22" t="s">
        <v>9837</v>
      </c>
      <c r="Z338" s="22" t="s">
        <v>9838</v>
      </c>
      <c r="AA338" s="22" t="s">
        <v>7823</v>
      </c>
      <c r="AB338" s="22" t="s">
        <v>7804</v>
      </c>
      <c r="AC338" s="22" t="s">
        <v>9839</v>
      </c>
      <c r="AD338" s="22" t="s">
        <v>9839</v>
      </c>
      <c r="AG338" s="22" t="s">
        <v>7806</v>
      </c>
      <c r="AH338" s="22" t="s">
        <v>7789</v>
      </c>
      <c r="AI338" s="22" t="s">
        <v>7789</v>
      </c>
      <c r="AJ338" s="22" t="s">
        <v>7807</v>
      </c>
      <c r="AK338" s="22" t="s">
        <v>7808</v>
      </c>
      <c r="AL338" s="22" t="s">
        <v>7809</v>
      </c>
      <c r="AM338" s="22" t="s">
        <v>7810</v>
      </c>
      <c r="AN338" s="22" t="s">
        <v>7811</v>
      </c>
      <c r="AO338" s="22" t="s">
        <v>7812</v>
      </c>
      <c r="AP338" s="22">
        <v>1.528383965E9</v>
      </c>
      <c r="AQ338" s="22" t="s">
        <v>7813</v>
      </c>
      <c r="AS338" s="22" t="s">
        <v>7812</v>
      </c>
      <c r="AT338" s="22">
        <v>1.528383965E9</v>
      </c>
      <c r="AU338" s="22" t="s">
        <v>7813</v>
      </c>
      <c r="AW338" s="22" t="s">
        <v>7813</v>
      </c>
      <c r="AY338" s="22" t="s">
        <v>7813</v>
      </c>
      <c r="BA338" s="22" t="s">
        <v>7914</v>
      </c>
      <c r="BB338" s="22">
        <v>1.14092062E8</v>
      </c>
      <c r="BC338" s="22" t="s">
        <v>7915</v>
      </c>
      <c r="BD338" s="22">
        <v>7.17006677E8</v>
      </c>
      <c r="BG338" s="22" t="s">
        <v>7810</v>
      </c>
    </row>
    <row r="339">
      <c r="A339" s="91">
        <v>44622.0</v>
      </c>
      <c r="B339" s="92">
        <v>0.3333333333333333</v>
      </c>
      <c r="C339" s="22" t="s">
        <v>7789</v>
      </c>
      <c r="G339" s="22">
        <v>227062.0</v>
      </c>
      <c r="H339" s="22" t="s">
        <v>8145</v>
      </c>
      <c r="I339" s="22" t="s">
        <v>7815</v>
      </c>
      <c r="J339" s="22" t="s">
        <v>7792</v>
      </c>
      <c r="L339" s="22">
        <v>1.0</v>
      </c>
      <c r="M339" s="22">
        <v>1.0</v>
      </c>
      <c r="N339" s="22" t="s">
        <v>9840</v>
      </c>
      <c r="O339" s="22" t="s">
        <v>9841</v>
      </c>
      <c r="P339" s="22" t="s">
        <v>8761</v>
      </c>
      <c r="R339" s="22">
        <v>12946.0</v>
      </c>
      <c r="S339" s="91">
        <v>22894.0</v>
      </c>
      <c r="T339" s="22" t="s">
        <v>7797</v>
      </c>
      <c r="U339" s="22" t="s">
        <v>9842</v>
      </c>
      <c r="W339" s="22" t="s">
        <v>7799</v>
      </c>
      <c r="X339" s="22" t="s">
        <v>7800</v>
      </c>
      <c r="Y339" s="22" t="s">
        <v>9843</v>
      </c>
      <c r="Z339" s="22" t="s">
        <v>9844</v>
      </c>
      <c r="AA339" s="22" t="s">
        <v>7803</v>
      </c>
      <c r="AB339" s="22" t="s">
        <v>7804</v>
      </c>
      <c r="AC339" s="22" t="s">
        <v>9845</v>
      </c>
      <c r="AG339" s="22" t="s">
        <v>7806</v>
      </c>
      <c r="AH339" s="22" t="s">
        <v>7789</v>
      </c>
      <c r="AI339" s="22" t="s">
        <v>7789</v>
      </c>
      <c r="AJ339" s="22" t="s">
        <v>7881</v>
      </c>
      <c r="AK339" s="22" t="s">
        <v>7808</v>
      </c>
      <c r="AL339" s="22" t="s">
        <v>7809</v>
      </c>
      <c r="AM339" s="22" t="s">
        <v>7810</v>
      </c>
      <c r="AN339" s="22" t="s">
        <v>7811</v>
      </c>
      <c r="AO339" s="22" t="s">
        <v>7825</v>
      </c>
      <c r="AP339" s="22">
        <v>1.457958902E9</v>
      </c>
      <c r="AQ339" s="22" t="s">
        <v>7813</v>
      </c>
      <c r="AS339" s="22" t="s">
        <v>7825</v>
      </c>
      <c r="AT339" s="22">
        <v>1.457958902E9</v>
      </c>
      <c r="AU339" s="22" t="s">
        <v>7813</v>
      </c>
      <c r="AW339" s="22" t="s">
        <v>7813</v>
      </c>
      <c r="AY339" s="22" t="s">
        <v>7813</v>
      </c>
      <c r="BA339" s="22" t="s">
        <v>7870</v>
      </c>
      <c r="BB339" s="22">
        <v>5.20522879E8</v>
      </c>
      <c r="BG339" s="22" t="s">
        <v>7810</v>
      </c>
    </row>
    <row r="340">
      <c r="A340" s="91">
        <v>44622.0</v>
      </c>
      <c r="B340" s="92">
        <v>0.34375</v>
      </c>
      <c r="C340" s="22" t="s">
        <v>7789</v>
      </c>
      <c r="G340" s="22">
        <v>225311.0</v>
      </c>
      <c r="H340" s="22" t="s">
        <v>8145</v>
      </c>
      <c r="I340" s="22" t="s">
        <v>8076</v>
      </c>
      <c r="J340" s="22" t="s">
        <v>7792</v>
      </c>
      <c r="L340" s="22">
        <v>1.0</v>
      </c>
      <c r="M340" s="22">
        <v>1.0</v>
      </c>
      <c r="N340" s="22" t="s">
        <v>9846</v>
      </c>
      <c r="O340" s="22" t="s">
        <v>9847</v>
      </c>
      <c r="P340" s="22" t="s">
        <v>9848</v>
      </c>
      <c r="R340" s="22">
        <v>18203.0</v>
      </c>
      <c r="S340" s="91">
        <v>17313.0</v>
      </c>
      <c r="T340" s="22" t="s">
        <v>7797</v>
      </c>
      <c r="U340" s="22" t="s">
        <v>9849</v>
      </c>
      <c r="V340" s="22" t="s">
        <v>9850</v>
      </c>
      <c r="W340" s="22" t="s">
        <v>7799</v>
      </c>
      <c r="X340" s="22" t="s">
        <v>7800</v>
      </c>
      <c r="Y340" s="22" t="s">
        <v>9851</v>
      </c>
      <c r="Z340" s="22" t="s">
        <v>9852</v>
      </c>
      <c r="AA340" s="22" t="s">
        <v>7803</v>
      </c>
      <c r="AB340" s="22" t="s">
        <v>7804</v>
      </c>
      <c r="AC340" s="22" t="s">
        <v>9853</v>
      </c>
      <c r="AD340" s="22" t="s">
        <v>9853</v>
      </c>
      <c r="AG340" s="22" t="s">
        <v>7806</v>
      </c>
      <c r="AH340" s="22" t="s">
        <v>7789</v>
      </c>
      <c r="AI340" s="22" t="s">
        <v>7789</v>
      </c>
      <c r="AJ340" s="22" t="s">
        <v>7807</v>
      </c>
      <c r="AK340" s="22" t="s">
        <v>7808</v>
      </c>
      <c r="AL340" s="22" t="s">
        <v>7809</v>
      </c>
      <c r="AM340" s="22" t="s">
        <v>7810</v>
      </c>
      <c r="AN340" s="22" t="s">
        <v>7811</v>
      </c>
      <c r="AO340" s="22" t="s">
        <v>7812</v>
      </c>
      <c r="AP340" s="22">
        <v>1.528383965E9</v>
      </c>
      <c r="AQ340" s="22" t="s">
        <v>7813</v>
      </c>
      <c r="AS340" s="22" t="s">
        <v>7812</v>
      </c>
      <c r="AT340" s="22">
        <v>1.528383965E9</v>
      </c>
      <c r="AU340" s="22" t="s">
        <v>7813</v>
      </c>
      <c r="AW340" s="22" t="s">
        <v>7813</v>
      </c>
      <c r="AY340" s="22" t="s">
        <v>7813</v>
      </c>
      <c r="BA340" s="22" t="s">
        <v>7914</v>
      </c>
      <c r="BB340" s="22">
        <v>1.14146645E8</v>
      </c>
      <c r="BC340" s="22" t="s">
        <v>7883</v>
      </c>
      <c r="BD340" s="22">
        <v>5.22058544E8</v>
      </c>
      <c r="BG340" s="22" t="s">
        <v>7810</v>
      </c>
    </row>
    <row r="341">
      <c r="A341" s="91">
        <v>44622.0</v>
      </c>
      <c r="B341" s="92">
        <v>0.3541666666666667</v>
      </c>
      <c r="C341" s="22" t="s">
        <v>7789</v>
      </c>
      <c r="G341" s="22">
        <v>224418.0</v>
      </c>
      <c r="H341" s="22" t="s">
        <v>8145</v>
      </c>
      <c r="I341" s="22" t="s">
        <v>7815</v>
      </c>
      <c r="J341" s="22" t="s">
        <v>7792</v>
      </c>
      <c r="L341" s="22">
        <v>1.0</v>
      </c>
      <c r="M341" s="22">
        <v>1.0</v>
      </c>
      <c r="N341" s="22" t="s">
        <v>9854</v>
      </c>
      <c r="O341" s="22" t="s">
        <v>7827</v>
      </c>
      <c r="P341" s="22" t="s">
        <v>8050</v>
      </c>
      <c r="Q341" s="22" t="s">
        <v>9015</v>
      </c>
      <c r="R341" s="22">
        <v>9582.0</v>
      </c>
      <c r="S341" s="91">
        <v>21147.0</v>
      </c>
      <c r="T341" s="22" t="s">
        <v>7797</v>
      </c>
      <c r="U341" s="22" t="s">
        <v>9855</v>
      </c>
      <c r="W341" s="22" t="s">
        <v>7799</v>
      </c>
      <c r="X341" s="22" t="s">
        <v>7800</v>
      </c>
      <c r="Y341" s="22" t="s">
        <v>9856</v>
      </c>
      <c r="Z341" s="22" t="s">
        <v>9857</v>
      </c>
      <c r="AA341" s="22" t="s">
        <v>7823</v>
      </c>
      <c r="AB341" s="22" t="s">
        <v>7804</v>
      </c>
      <c r="AC341" s="22" t="s">
        <v>9858</v>
      </c>
      <c r="AD341" s="22" t="s">
        <v>9859</v>
      </c>
      <c r="AE341" s="22" t="s">
        <v>9860</v>
      </c>
      <c r="AG341" s="22" t="s">
        <v>7806</v>
      </c>
      <c r="AH341" s="22" t="s">
        <v>7789</v>
      </c>
      <c r="AI341" s="22" t="s">
        <v>7789</v>
      </c>
      <c r="AJ341" s="22" t="s">
        <v>7881</v>
      </c>
      <c r="AK341" s="22" t="s">
        <v>7808</v>
      </c>
      <c r="AL341" s="22" t="s">
        <v>7809</v>
      </c>
      <c r="AM341" s="22" t="s">
        <v>7810</v>
      </c>
      <c r="AN341" s="22" t="s">
        <v>7811</v>
      </c>
      <c r="AO341" s="22" t="s">
        <v>370</v>
      </c>
      <c r="AP341" s="22">
        <v>1.851670285E9</v>
      </c>
      <c r="AQ341" s="22" t="s">
        <v>7813</v>
      </c>
      <c r="AS341" s="22" t="s">
        <v>370</v>
      </c>
      <c r="AT341" s="22">
        <v>1.851670285E9</v>
      </c>
      <c r="AU341" s="22" t="s">
        <v>7813</v>
      </c>
      <c r="AW341" s="22" t="s">
        <v>7813</v>
      </c>
      <c r="AY341" s="22" t="s">
        <v>7813</v>
      </c>
      <c r="BA341" s="22" t="s">
        <v>9861</v>
      </c>
      <c r="BB341" s="22">
        <v>9562097.0</v>
      </c>
      <c r="BG341" s="22" t="s">
        <v>7810</v>
      </c>
    </row>
    <row r="342">
      <c r="A342" s="91">
        <v>44622.0</v>
      </c>
      <c r="B342" s="92">
        <v>0.3645833333333333</v>
      </c>
      <c r="C342" s="22" t="s">
        <v>7789</v>
      </c>
      <c r="G342" s="22">
        <v>227247.0</v>
      </c>
      <c r="H342" s="22" t="s">
        <v>8145</v>
      </c>
      <c r="I342" s="22" t="s">
        <v>7815</v>
      </c>
      <c r="J342" s="22" t="s">
        <v>7792</v>
      </c>
      <c r="L342" s="22">
        <v>1.0</v>
      </c>
      <c r="M342" s="22">
        <v>1.0</v>
      </c>
      <c r="N342" s="22" t="s">
        <v>8242</v>
      </c>
      <c r="O342" s="22" t="s">
        <v>8243</v>
      </c>
      <c r="P342" s="22" t="s">
        <v>8244</v>
      </c>
      <c r="R342" s="22">
        <v>10397.0</v>
      </c>
      <c r="S342" s="91">
        <v>21654.0</v>
      </c>
      <c r="T342" s="22" t="s">
        <v>7797</v>
      </c>
      <c r="U342" s="22" t="s">
        <v>8245</v>
      </c>
      <c r="W342" s="22" t="s">
        <v>7799</v>
      </c>
      <c r="X342" s="22" t="s">
        <v>7800</v>
      </c>
      <c r="Y342" s="22" t="s">
        <v>8246</v>
      </c>
      <c r="Z342" s="22" t="s">
        <v>8247</v>
      </c>
      <c r="AA342" s="22" t="s">
        <v>7823</v>
      </c>
      <c r="AB342" s="22" t="s">
        <v>7804</v>
      </c>
      <c r="AC342" s="22" t="s">
        <v>8248</v>
      </c>
      <c r="AG342" s="22" t="s">
        <v>7806</v>
      </c>
      <c r="AH342" s="22" t="s">
        <v>7789</v>
      </c>
      <c r="AI342" s="22" t="s">
        <v>7789</v>
      </c>
      <c r="AJ342" s="22" t="s">
        <v>7881</v>
      </c>
      <c r="AK342" s="22" t="s">
        <v>7808</v>
      </c>
      <c r="AL342" s="22" t="s">
        <v>7809</v>
      </c>
      <c r="AM342" s="22" t="s">
        <v>7810</v>
      </c>
      <c r="AN342" s="22" t="s">
        <v>7811</v>
      </c>
      <c r="AO342" s="22" t="s">
        <v>7825</v>
      </c>
      <c r="AP342" s="22">
        <v>1.457958902E9</v>
      </c>
      <c r="AQ342" s="22" t="s">
        <v>7813</v>
      </c>
      <c r="AS342" s="22" t="s">
        <v>7825</v>
      </c>
      <c r="AT342" s="22">
        <v>1.457958902E9</v>
      </c>
      <c r="AU342" s="22" t="s">
        <v>7813</v>
      </c>
      <c r="AW342" s="22" t="s">
        <v>7813</v>
      </c>
      <c r="AY342" s="22" t="s">
        <v>7813</v>
      </c>
      <c r="BA342" s="22" t="s">
        <v>7914</v>
      </c>
      <c r="BB342" s="22">
        <v>1.21153541E8</v>
      </c>
      <c r="BC342" s="22" t="s">
        <v>7883</v>
      </c>
      <c r="BD342" s="22">
        <v>5.03841037E8</v>
      </c>
      <c r="BG342" s="22" t="s">
        <v>7810</v>
      </c>
    </row>
    <row r="343">
      <c r="A343" s="91">
        <v>44622.0</v>
      </c>
      <c r="B343" s="92">
        <v>0.3645833333333333</v>
      </c>
      <c r="C343" s="22" t="s">
        <v>7789</v>
      </c>
      <c r="G343" s="22">
        <v>227482.0</v>
      </c>
      <c r="H343" s="22" t="s">
        <v>8145</v>
      </c>
      <c r="I343" s="22" t="s">
        <v>7815</v>
      </c>
      <c r="J343" s="22" t="s">
        <v>7792</v>
      </c>
      <c r="L343" s="22">
        <v>1.0</v>
      </c>
      <c r="M343" s="22">
        <v>1.0</v>
      </c>
      <c r="N343" s="22" t="s">
        <v>9862</v>
      </c>
      <c r="O343" s="22" t="s">
        <v>9863</v>
      </c>
      <c r="P343" s="22" t="s">
        <v>8458</v>
      </c>
      <c r="R343" s="22">
        <v>13278.0</v>
      </c>
      <c r="S343" s="91">
        <v>20536.0</v>
      </c>
      <c r="T343" s="22" t="s">
        <v>7797</v>
      </c>
      <c r="U343" s="22" t="s">
        <v>9864</v>
      </c>
      <c r="W343" s="22" t="s">
        <v>7799</v>
      </c>
      <c r="X343" s="22" t="s">
        <v>7800</v>
      </c>
      <c r="Y343" s="22" t="s">
        <v>9865</v>
      </c>
      <c r="Z343" s="22" t="s">
        <v>9866</v>
      </c>
      <c r="AA343" s="22" t="s">
        <v>7823</v>
      </c>
      <c r="AB343" s="22" t="s">
        <v>7804</v>
      </c>
      <c r="AC343" s="22" t="s">
        <v>9867</v>
      </c>
      <c r="AD343" s="22" t="s">
        <v>9868</v>
      </c>
      <c r="AG343" s="22" t="s">
        <v>7806</v>
      </c>
      <c r="AH343" s="22" t="s">
        <v>7789</v>
      </c>
      <c r="AI343" s="22" t="s">
        <v>7789</v>
      </c>
      <c r="AJ343" s="22" t="s">
        <v>7807</v>
      </c>
      <c r="AK343" s="22" t="s">
        <v>7808</v>
      </c>
      <c r="AL343" s="22" t="s">
        <v>7809</v>
      </c>
      <c r="AM343" s="22" t="s">
        <v>7810</v>
      </c>
      <c r="AN343" s="22" t="s">
        <v>7811</v>
      </c>
      <c r="AO343" s="22" t="s">
        <v>370</v>
      </c>
      <c r="AP343" s="22">
        <v>1.851670285E9</v>
      </c>
      <c r="AQ343" s="22" t="s">
        <v>7813</v>
      </c>
      <c r="AS343" s="22" t="s">
        <v>370</v>
      </c>
      <c r="AT343" s="22">
        <v>1.851670285E9</v>
      </c>
      <c r="AU343" s="22" t="s">
        <v>7813</v>
      </c>
      <c r="AW343" s="22" t="s">
        <v>7813</v>
      </c>
      <c r="AY343" s="22" t="s">
        <v>7813</v>
      </c>
      <c r="BA343" s="22" t="s">
        <v>6846</v>
      </c>
      <c r="BB343" s="22" t="s">
        <v>9869</v>
      </c>
      <c r="BG343" s="22" t="s">
        <v>7810</v>
      </c>
    </row>
    <row r="344">
      <c r="A344" s="91">
        <v>44622.0</v>
      </c>
      <c r="B344" s="92">
        <v>0.40625</v>
      </c>
      <c r="C344" s="22" t="s">
        <v>7789</v>
      </c>
      <c r="G344" s="22">
        <v>225436.0</v>
      </c>
      <c r="H344" s="22" t="s">
        <v>8145</v>
      </c>
      <c r="I344" s="22" t="s">
        <v>7815</v>
      </c>
      <c r="J344" s="22" t="s">
        <v>7792</v>
      </c>
      <c r="L344" s="22">
        <v>1.0</v>
      </c>
      <c r="M344" s="22">
        <v>1.0</v>
      </c>
      <c r="N344" s="22" t="s">
        <v>9870</v>
      </c>
      <c r="O344" s="22" t="s">
        <v>9871</v>
      </c>
      <c r="P344" s="22" t="s">
        <v>9872</v>
      </c>
      <c r="Q344" s="22" t="s">
        <v>8217</v>
      </c>
      <c r="R344" s="22">
        <v>12001.0</v>
      </c>
      <c r="S344" s="91">
        <v>29034.0</v>
      </c>
      <c r="T344" s="22" t="s">
        <v>7797</v>
      </c>
      <c r="U344" s="22" t="s">
        <v>9873</v>
      </c>
      <c r="W344" s="22" t="s">
        <v>7799</v>
      </c>
      <c r="X344" s="22" t="s">
        <v>7800</v>
      </c>
      <c r="Y344" s="22" t="s">
        <v>9874</v>
      </c>
      <c r="Z344" s="22" t="s">
        <v>9875</v>
      </c>
      <c r="AA344" s="22" t="s">
        <v>7823</v>
      </c>
      <c r="AB344" s="22" t="s">
        <v>7804</v>
      </c>
      <c r="AC344" s="22" t="s">
        <v>9876</v>
      </c>
      <c r="AF344" s="22" t="s">
        <v>9877</v>
      </c>
      <c r="AG344" s="22" t="s">
        <v>7806</v>
      </c>
      <c r="AH344" s="22" t="s">
        <v>7789</v>
      </c>
      <c r="AI344" s="22" t="s">
        <v>7789</v>
      </c>
      <c r="AJ344" s="22" t="s">
        <v>7881</v>
      </c>
      <c r="AK344" s="22" t="s">
        <v>7808</v>
      </c>
      <c r="AL344" s="22" t="s">
        <v>7809</v>
      </c>
      <c r="AM344" s="22" t="s">
        <v>7810</v>
      </c>
      <c r="AN344" s="22" t="s">
        <v>7811</v>
      </c>
      <c r="AO344" s="22" t="s">
        <v>370</v>
      </c>
      <c r="AP344" s="22">
        <v>1.851670285E9</v>
      </c>
      <c r="AQ344" s="22" t="s">
        <v>7813</v>
      </c>
      <c r="AS344" s="22" t="s">
        <v>370</v>
      </c>
      <c r="AT344" s="22">
        <v>1.851670285E9</v>
      </c>
      <c r="AU344" s="22" t="s">
        <v>7813</v>
      </c>
      <c r="AW344" s="22" t="s">
        <v>7813</v>
      </c>
      <c r="AY344" s="22" t="s">
        <v>7813</v>
      </c>
      <c r="BA344" s="22" t="s">
        <v>8336</v>
      </c>
      <c r="BB344" s="22">
        <v>1.011265837E11</v>
      </c>
      <c r="BG344" s="22" t="s">
        <v>7810</v>
      </c>
    </row>
    <row r="345">
      <c r="A345" s="91">
        <v>44622.0</v>
      </c>
      <c r="B345" s="92">
        <v>0.40625</v>
      </c>
      <c r="C345" s="22" t="s">
        <v>7789</v>
      </c>
      <c r="G345" s="22">
        <v>226196.0</v>
      </c>
      <c r="H345" s="22" t="s">
        <v>8145</v>
      </c>
      <c r="I345" s="22" t="s">
        <v>7815</v>
      </c>
      <c r="J345" s="22" t="s">
        <v>7792</v>
      </c>
      <c r="L345" s="22">
        <v>1.0</v>
      </c>
      <c r="M345" s="22">
        <v>1.0</v>
      </c>
      <c r="N345" s="22" t="s">
        <v>9878</v>
      </c>
      <c r="O345" s="22" t="s">
        <v>7827</v>
      </c>
      <c r="P345" s="22" t="s">
        <v>9879</v>
      </c>
      <c r="Q345" s="22" t="s">
        <v>7829</v>
      </c>
      <c r="R345" s="22">
        <v>17698.0</v>
      </c>
      <c r="S345" s="91">
        <v>27227.0</v>
      </c>
      <c r="T345" s="22" t="s">
        <v>7797</v>
      </c>
      <c r="U345" s="22" t="s">
        <v>9880</v>
      </c>
      <c r="W345" s="22" t="s">
        <v>7799</v>
      </c>
      <c r="X345" s="22" t="s">
        <v>7800</v>
      </c>
      <c r="Y345" s="22" t="s">
        <v>9881</v>
      </c>
      <c r="Z345" s="22" t="s">
        <v>9882</v>
      </c>
      <c r="AA345" s="22" t="s">
        <v>7803</v>
      </c>
      <c r="AB345" s="22" t="s">
        <v>7804</v>
      </c>
      <c r="AC345" s="22" t="s">
        <v>9883</v>
      </c>
      <c r="AD345" s="22" t="s">
        <v>9883</v>
      </c>
      <c r="AF345" s="22" t="s">
        <v>9884</v>
      </c>
      <c r="AG345" s="22" t="s">
        <v>7806</v>
      </c>
      <c r="AH345" s="22" t="s">
        <v>7789</v>
      </c>
      <c r="AI345" s="22" t="s">
        <v>7789</v>
      </c>
      <c r="AJ345" s="22" t="s">
        <v>7881</v>
      </c>
      <c r="AK345" s="22" t="s">
        <v>7808</v>
      </c>
      <c r="AL345" s="22" t="s">
        <v>7809</v>
      </c>
      <c r="AM345" s="22" t="s">
        <v>7810</v>
      </c>
      <c r="AN345" s="22" t="s">
        <v>7811</v>
      </c>
      <c r="AO345" s="22" t="s">
        <v>7812</v>
      </c>
      <c r="AP345" s="22">
        <v>1.528383965E9</v>
      </c>
      <c r="AQ345" s="22" t="s">
        <v>7813</v>
      </c>
      <c r="AS345" s="22" t="s">
        <v>7812</v>
      </c>
      <c r="AT345" s="22">
        <v>1.528383965E9</v>
      </c>
      <c r="AU345" s="22" t="s">
        <v>7813</v>
      </c>
      <c r="AW345" s="22" t="s">
        <v>7813</v>
      </c>
      <c r="AY345" s="22" t="s">
        <v>7813</v>
      </c>
      <c r="BA345" s="22" t="s">
        <v>8056</v>
      </c>
      <c r="BG345" s="22" t="s">
        <v>7810</v>
      </c>
    </row>
    <row r="346">
      <c r="A346" s="91">
        <v>44622.0</v>
      </c>
      <c r="B346" s="92">
        <v>0.4166666666666667</v>
      </c>
      <c r="C346" s="22" t="s">
        <v>7789</v>
      </c>
      <c r="G346" s="22">
        <v>218778.0</v>
      </c>
      <c r="H346" s="22" t="s">
        <v>8145</v>
      </c>
      <c r="I346" s="22" t="s">
        <v>7815</v>
      </c>
      <c r="J346" s="22" t="s">
        <v>7792</v>
      </c>
      <c r="L346" s="22">
        <v>1.0</v>
      </c>
      <c r="M346" s="22">
        <v>1.0</v>
      </c>
      <c r="N346" s="22" t="s">
        <v>9885</v>
      </c>
      <c r="O346" s="22" t="s">
        <v>9886</v>
      </c>
      <c r="P346" s="22" t="s">
        <v>8399</v>
      </c>
      <c r="R346" s="22">
        <v>17368.0</v>
      </c>
      <c r="S346" s="91">
        <v>15464.0</v>
      </c>
      <c r="T346" s="22" t="s">
        <v>7819</v>
      </c>
      <c r="U346" s="22" t="s">
        <v>9887</v>
      </c>
      <c r="W346" s="22" t="s">
        <v>8123</v>
      </c>
      <c r="X346" s="22" t="s">
        <v>7800</v>
      </c>
      <c r="Y346" s="22" t="s">
        <v>9888</v>
      </c>
      <c r="Z346" s="22" t="s">
        <v>9889</v>
      </c>
      <c r="AA346" s="22" t="s">
        <v>7803</v>
      </c>
      <c r="AB346" s="22" t="s">
        <v>7804</v>
      </c>
      <c r="AC346" s="22" t="s">
        <v>9890</v>
      </c>
      <c r="AD346" s="22" t="s">
        <v>9890</v>
      </c>
      <c r="AF346" s="22" t="s">
        <v>9891</v>
      </c>
      <c r="AG346" s="22" t="s">
        <v>7806</v>
      </c>
      <c r="AH346" s="22" t="s">
        <v>7789</v>
      </c>
      <c r="AI346" s="22" t="s">
        <v>7789</v>
      </c>
      <c r="AJ346" s="22" t="s">
        <v>7807</v>
      </c>
      <c r="AK346" s="22" t="s">
        <v>7808</v>
      </c>
      <c r="AL346" s="22" t="s">
        <v>7809</v>
      </c>
      <c r="AM346" s="22" t="s">
        <v>7810</v>
      </c>
      <c r="AN346" s="22" t="s">
        <v>7811</v>
      </c>
      <c r="AO346" s="22" t="s">
        <v>370</v>
      </c>
      <c r="AP346" s="22">
        <v>1.851670285E9</v>
      </c>
      <c r="AQ346" s="22" t="s">
        <v>7813</v>
      </c>
      <c r="AS346" s="22" t="s">
        <v>370</v>
      </c>
      <c r="AT346" s="22">
        <v>1.851670285E9</v>
      </c>
      <c r="AU346" s="22" t="s">
        <v>7813</v>
      </c>
      <c r="AW346" s="22" t="s">
        <v>7813</v>
      </c>
      <c r="AY346" s="22" t="s">
        <v>7813</v>
      </c>
      <c r="BA346" s="22" t="s">
        <v>7892</v>
      </c>
      <c r="BB346" s="22">
        <v>9.1103936901E10</v>
      </c>
      <c r="BG346" s="22" t="s">
        <v>7810</v>
      </c>
    </row>
    <row r="347">
      <c r="A347" s="91">
        <v>44622.0</v>
      </c>
      <c r="B347" s="92">
        <v>0.4375</v>
      </c>
      <c r="C347" s="22" t="s">
        <v>7789</v>
      </c>
      <c r="G347" s="22">
        <v>227630.0</v>
      </c>
      <c r="H347" s="22" t="s">
        <v>8145</v>
      </c>
      <c r="I347" s="22" t="s">
        <v>7815</v>
      </c>
      <c r="J347" s="22" t="s">
        <v>7792</v>
      </c>
      <c r="L347" s="22">
        <v>1.0</v>
      </c>
      <c r="M347" s="22">
        <v>1.0</v>
      </c>
      <c r="N347" s="22" t="s">
        <v>9256</v>
      </c>
      <c r="O347" s="22" t="s">
        <v>9257</v>
      </c>
      <c r="P347" s="22" t="s">
        <v>9258</v>
      </c>
      <c r="R347" s="22">
        <v>15952.0</v>
      </c>
      <c r="S347" s="91">
        <v>21231.0</v>
      </c>
      <c r="T347" s="22" t="s">
        <v>7819</v>
      </c>
      <c r="U347" s="22" t="s">
        <v>9259</v>
      </c>
      <c r="W347" s="22" t="s">
        <v>7799</v>
      </c>
      <c r="X347" s="22" t="s">
        <v>7800</v>
      </c>
      <c r="Y347" s="22" t="s">
        <v>9260</v>
      </c>
      <c r="Z347" s="22" t="s">
        <v>9261</v>
      </c>
      <c r="AA347" s="22" t="s">
        <v>7956</v>
      </c>
      <c r="AB347" s="22" t="s">
        <v>7804</v>
      </c>
      <c r="AC347" s="22" t="s">
        <v>9262</v>
      </c>
      <c r="AD347" s="22" t="s">
        <v>9262</v>
      </c>
      <c r="AF347" s="22" t="s">
        <v>9263</v>
      </c>
      <c r="AG347" s="22" t="s">
        <v>7806</v>
      </c>
      <c r="AH347" s="22" t="s">
        <v>7789</v>
      </c>
      <c r="AI347" s="22" t="s">
        <v>7789</v>
      </c>
      <c r="AJ347" s="22" t="s">
        <v>7881</v>
      </c>
      <c r="AK347" s="22" t="s">
        <v>7808</v>
      </c>
      <c r="AL347" s="22" t="s">
        <v>7809</v>
      </c>
      <c r="AM347" s="22" t="s">
        <v>7810</v>
      </c>
      <c r="AN347" s="22" t="s">
        <v>7811</v>
      </c>
      <c r="AO347" s="22" t="s">
        <v>370</v>
      </c>
      <c r="AP347" s="22">
        <v>1.851670285E9</v>
      </c>
      <c r="AQ347" s="22" t="s">
        <v>7813</v>
      </c>
      <c r="AS347" s="22" t="s">
        <v>370</v>
      </c>
      <c r="AT347" s="22">
        <v>1.851670285E9</v>
      </c>
      <c r="AU347" s="22" t="s">
        <v>7813</v>
      </c>
      <c r="AW347" s="22" t="s">
        <v>7813</v>
      </c>
      <c r="AY347" s="22" t="s">
        <v>7813</v>
      </c>
      <c r="BA347" s="22" t="s">
        <v>7848</v>
      </c>
      <c r="BB347" s="22">
        <v>7.8105150001E10</v>
      </c>
      <c r="BG347" s="22" t="s">
        <v>7810</v>
      </c>
    </row>
    <row r="348">
      <c r="A348" s="91">
        <v>44622.0</v>
      </c>
      <c r="B348" s="92">
        <v>0.4479166666666667</v>
      </c>
      <c r="C348" s="22" t="s">
        <v>7789</v>
      </c>
      <c r="G348" s="22">
        <v>222648.0</v>
      </c>
      <c r="H348" s="22" t="s">
        <v>8145</v>
      </c>
      <c r="I348" s="22" t="s">
        <v>7815</v>
      </c>
      <c r="J348" s="22" t="s">
        <v>7792</v>
      </c>
      <c r="L348" s="22">
        <v>1.0</v>
      </c>
      <c r="M348" s="22">
        <v>1.0</v>
      </c>
      <c r="N348" s="22" t="s">
        <v>9892</v>
      </c>
      <c r="O348" s="22" t="s">
        <v>8250</v>
      </c>
      <c r="P348" s="22" t="s">
        <v>9893</v>
      </c>
      <c r="R348" s="22">
        <v>17884.0</v>
      </c>
      <c r="S348" s="91">
        <v>22699.0</v>
      </c>
      <c r="T348" s="22" t="s">
        <v>7819</v>
      </c>
      <c r="U348" s="22" t="s">
        <v>9894</v>
      </c>
      <c r="W348" s="22" t="s">
        <v>7799</v>
      </c>
      <c r="X348" s="22" t="s">
        <v>7800</v>
      </c>
      <c r="Y348" s="22" t="s">
        <v>9895</v>
      </c>
      <c r="Z348" s="22" t="s">
        <v>9896</v>
      </c>
      <c r="AA348" s="22" t="s">
        <v>7803</v>
      </c>
      <c r="AB348" s="22" t="s">
        <v>7930</v>
      </c>
      <c r="AC348" s="22" t="s">
        <v>9897</v>
      </c>
      <c r="AD348" s="22" t="s">
        <v>9897</v>
      </c>
      <c r="AF348" s="22" t="s">
        <v>9898</v>
      </c>
      <c r="AG348" s="22" t="s">
        <v>7806</v>
      </c>
      <c r="AH348" s="22" t="s">
        <v>7789</v>
      </c>
      <c r="AI348" s="22" t="s">
        <v>7789</v>
      </c>
      <c r="AJ348" s="22" t="s">
        <v>7881</v>
      </c>
      <c r="AK348" s="22" t="s">
        <v>7808</v>
      </c>
      <c r="AL348" s="22" t="s">
        <v>7809</v>
      </c>
      <c r="AM348" s="22" t="s">
        <v>7810</v>
      </c>
      <c r="AN348" s="22" t="s">
        <v>7811</v>
      </c>
      <c r="AO348" s="22" t="s">
        <v>7825</v>
      </c>
      <c r="AP348" s="22">
        <v>1.457958902E9</v>
      </c>
      <c r="AQ348" s="22" t="s">
        <v>7813</v>
      </c>
      <c r="AS348" s="22" t="s">
        <v>7825</v>
      </c>
      <c r="AT348" s="22">
        <v>1.457958902E9</v>
      </c>
      <c r="AU348" s="22" t="s">
        <v>7813</v>
      </c>
      <c r="AW348" s="22" t="s">
        <v>7813</v>
      </c>
      <c r="AY348" s="22" t="s">
        <v>7813</v>
      </c>
      <c r="BA348" s="22" t="s">
        <v>9861</v>
      </c>
      <c r="BB348" s="22">
        <v>8293516.0</v>
      </c>
      <c r="BG348" s="22" t="s">
        <v>7810</v>
      </c>
    </row>
    <row r="349">
      <c r="A349" s="91">
        <v>44622.0</v>
      </c>
      <c r="B349" s="92">
        <v>0.4583333333333333</v>
      </c>
      <c r="C349" s="22" t="s">
        <v>7789</v>
      </c>
      <c r="G349" s="22">
        <v>226889.0</v>
      </c>
      <c r="H349" s="22" t="s">
        <v>8145</v>
      </c>
      <c r="I349" s="22" t="s">
        <v>7815</v>
      </c>
      <c r="J349" s="22" t="s">
        <v>7792</v>
      </c>
      <c r="L349" s="22">
        <v>1.0</v>
      </c>
      <c r="M349" s="22">
        <v>1.0</v>
      </c>
      <c r="N349" s="22" t="s">
        <v>9227</v>
      </c>
      <c r="O349" s="22" t="s">
        <v>9228</v>
      </c>
      <c r="P349" s="22" t="s">
        <v>9229</v>
      </c>
      <c r="R349" s="22">
        <v>16199.0</v>
      </c>
      <c r="S349" s="91">
        <v>22598.0</v>
      </c>
      <c r="T349" s="22" t="s">
        <v>7819</v>
      </c>
      <c r="U349" s="22" t="s">
        <v>9230</v>
      </c>
      <c r="W349" s="22" t="s">
        <v>7799</v>
      </c>
      <c r="X349" s="22" t="s">
        <v>7800</v>
      </c>
      <c r="Y349" s="22" t="s">
        <v>9231</v>
      </c>
      <c r="Z349" s="22" t="s">
        <v>9232</v>
      </c>
      <c r="AA349" s="22" t="s">
        <v>7803</v>
      </c>
      <c r="AB349" s="22" t="s">
        <v>7804</v>
      </c>
      <c r="AC349" s="22" t="s">
        <v>9233</v>
      </c>
      <c r="AD349" s="22" t="s">
        <v>9233</v>
      </c>
      <c r="AG349" s="22" t="s">
        <v>7806</v>
      </c>
      <c r="AH349" s="22" t="s">
        <v>7789</v>
      </c>
      <c r="AI349" s="22" t="s">
        <v>7789</v>
      </c>
      <c r="AJ349" s="22" t="s">
        <v>7881</v>
      </c>
      <c r="AK349" s="22" t="s">
        <v>7808</v>
      </c>
      <c r="AL349" s="22" t="s">
        <v>7809</v>
      </c>
      <c r="AM349" s="22" t="s">
        <v>7810</v>
      </c>
      <c r="AN349" s="22" t="s">
        <v>7811</v>
      </c>
      <c r="AO349" s="22" t="s">
        <v>370</v>
      </c>
      <c r="AP349" s="22">
        <v>1.851670285E9</v>
      </c>
      <c r="AQ349" s="22" t="s">
        <v>7813</v>
      </c>
      <c r="AS349" s="22" t="s">
        <v>370</v>
      </c>
      <c r="AT349" s="22">
        <v>1.851670285E9</v>
      </c>
      <c r="AU349" s="22" t="s">
        <v>7813</v>
      </c>
      <c r="AW349" s="22" t="s">
        <v>7813</v>
      </c>
      <c r="AY349" s="22" t="s">
        <v>7813</v>
      </c>
      <c r="BA349" s="22" t="s">
        <v>7869</v>
      </c>
      <c r="BB349" s="22">
        <v>1.1564449501E10</v>
      </c>
      <c r="BC349" s="22" t="s">
        <v>7883</v>
      </c>
      <c r="BD349" s="22">
        <v>5.27312657E8</v>
      </c>
      <c r="BG349" s="22" t="s">
        <v>7810</v>
      </c>
    </row>
    <row r="350">
      <c r="A350" s="91">
        <v>44622.0</v>
      </c>
      <c r="B350" s="92">
        <v>0.5625</v>
      </c>
      <c r="C350" s="22" t="s">
        <v>7789</v>
      </c>
      <c r="G350" s="22">
        <v>227458.0</v>
      </c>
      <c r="H350" s="22" t="s">
        <v>8145</v>
      </c>
      <c r="I350" s="22" t="s">
        <v>7815</v>
      </c>
      <c r="J350" s="22" t="s">
        <v>7792</v>
      </c>
      <c r="L350" s="22">
        <v>1.0</v>
      </c>
      <c r="M350" s="22">
        <v>1.0</v>
      </c>
      <c r="N350" s="22" t="s">
        <v>9899</v>
      </c>
      <c r="O350" s="22" t="s">
        <v>9257</v>
      </c>
      <c r="P350" s="22" t="s">
        <v>9900</v>
      </c>
      <c r="R350" s="22">
        <v>12832.0</v>
      </c>
      <c r="S350" s="91">
        <v>21750.0</v>
      </c>
      <c r="T350" s="22" t="s">
        <v>7819</v>
      </c>
      <c r="U350" s="22" t="s">
        <v>9342</v>
      </c>
      <c r="V350" s="22" t="s">
        <v>9901</v>
      </c>
      <c r="W350" s="22" t="s">
        <v>7799</v>
      </c>
      <c r="X350" s="22" t="s">
        <v>7800</v>
      </c>
      <c r="Y350" s="22" t="s">
        <v>9902</v>
      </c>
      <c r="Z350" s="22" t="s">
        <v>9903</v>
      </c>
      <c r="AA350" s="22" t="s">
        <v>7823</v>
      </c>
      <c r="AB350" s="22" t="s">
        <v>7856</v>
      </c>
      <c r="AC350" s="22" t="s">
        <v>9904</v>
      </c>
      <c r="AD350" s="22" t="s">
        <v>9905</v>
      </c>
      <c r="AF350" s="22" t="s">
        <v>9906</v>
      </c>
      <c r="AG350" s="22" t="s">
        <v>7806</v>
      </c>
      <c r="AH350" s="22" t="s">
        <v>7789</v>
      </c>
      <c r="AI350" s="22" t="s">
        <v>7789</v>
      </c>
      <c r="AJ350" s="22" t="s">
        <v>7881</v>
      </c>
      <c r="AK350" s="22" t="s">
        <v>7808</v>
      </c>
      <c r="AL350" s="22" t="s">
        <v>7809</v>
      </c>
      <c r="AM350" s="22" t="s">
        <v>7810</v>
      </c>
      <c r="AN350" s="22" t="s">
        <v>7811</v>
      </c>
      <c r="AO350" s="22" t="s">
        <v>7847</v>
      </c>
      <c r="AP350" s="22">
        <v>1.871859587E9</v>
      </c>
      <c r="AQ350" s="22" t="s">
        <v>7813</v>
      </c>
      <c r="AS350" s="22" t="s">
        <v>7847</v>
      </c>
      <c r="AT350" s="22">
        <v>1.871859587E9</v>
      </c>
      <c r="AU350" s="22" t="s">
        <v>7813</v>
      </c>
      <c r="AW350" s="22" t="s">
        <v>7813</v>
      </c>
      <c r="AY350" s="22" t="s">
        <v>7813</v>
      </c>
      <c r="BA350" s="22" t="s">
        <v>7870</v>
      </c>
      <c r="BB350" s="22">
        <v>5.29477331E8</v>
      </c>
      <c r="BG350" s="22" t="s">
        <v>7810</v>
      </c>
    </row>
    <row r="351">
      <c r="A351" s="91">
        <v>44622.0</v>
      </c>
      <c r="B351" s="92">
        <v>0.5625</v>
      </c>
      <c r="C351" s="22" t="s">
        <v>7789</v>
      </c>
      <c r="G351" s="22">
        <v>227539.0</v>
      </c>
      <c r="H351" s="22" t="s">
        <v>8145</v>
      </c>
      <c r="I351" s="22" t="s">
        <v>7815</v>
      </c>
      <c r="J351" s="22" t="s">
        <v>7792</v>
      </c>
      <c r="L351" s="22">
        <v>1.0</v>
      </c>
      <c r="M351" s="22">
        <v>1.0</v>
      </c>
      <c r="N351" s="22" t="s">
        <v>9907</v>
      </c>
      <c r="O351" s="22" t="s">
        <v>9908</v>
      </c>
      <c r="P351" s="22" t="s">
        <v>9909</v>
      </c>
      <c r="Q351" s="22" t="s">
        <v>9910</v>
      </c>
      <c r="R351" s="22">
        <v>16019.0</v>
      </c>
      <c r="S351" s="91">
        <v>27370.0</v>
      </c>
      <c r="T351" s="22" t="s">
        <v>7797</v>
      </c>
      <c r="U351" s="22" t="s">
        <v>9911</v>
      </c>
      <c r="V351" s="22" t="s">
        <v>9912</v>
      </c>
      <c r="W351" s="22" t="s">
        <v>7799</v>
      </c>
      <c r="X351" s="22" t="s">
        <v>7800</v>
      </c>
      <c r="Y351" s="22" t="s">
        <v>9913</v>
      </c>
      <c r="Z351" s="22" t="s">
        <v>9914</v>
      </c>
      <c r="AA351" s="22" t="s">
        <v>8094</v>
      </c>
      <c r="AB351" s="22" t="s">
        <v>7930</v>
      </c>
      <c r="AC351" s="22" t="s">
        <v>9915</v>
      </c>
      <c r="AD351" s="22" t="s">
        <v>9915</v>
      </c>
      <c r="AG351" s="22" t="s">
        <v>7806</v>
      </c>
      <c r="AH351" s="22" t="s">
        <v>7789</v>
      </c>
      <c r="AI351" s="22" t="s">
        <v>7789</v>
      </c>
      <c r="AJ351" s="22" t="s">
        <v>7881</v>
      </c>
      <c r="AK351" s="22" t="s">
        <v>7808</v>
      </c>
      <c r="AL351" s="22" t="s">
        <v>7809</v>
      </c>
      <c r="AM351" s="22" t="s">
        <v>7810</v>
      </c>
      <c r="AN351" s="22" t="s">
        <v>7811</v>
      </c>
      <c r="AO351" s="22" t="s">
        <v>7825</v>
      </c>
      <c r="AP351" s="22">
        <v>1.457958902E9</v>
      </c>
      <c r="AQ351" s="22" t="s">
        <v>7813</v>
      </c>
      <c r="AS351" s="22" t="s">
        <v>7825</v>
      </c>
      <c r="AT351" s="22">
        <v>1.457958902E9</v>
      </c>
      <c r="AU351" s="22" t="s">
        <v>7813</v>
      </c>
      <c r="AW351" s="22" t="s">
        <v>7813</v>
      </c>
      <c r="AY351" s="22" t="s">
        <v>7813</v>
      </c>
      <c r="BA351" s="22" t="s">
        <v>7870</v>
      </c>
      <c r="BB351" s="22">
        <v>2.19634304E8</v>
      </c>
      <c r="BG351" s="22" t="s">
        <v>7810</v>
      </c>
    </row>
    <row r="352">
      <c r="A352" s="91">
        <v>44622.0</v>
      </c>
      <c r="B352" s="92">
        <v>0.59375</v>
      </c>
      <c r="C352" s="22" t="s">
        <v>7789</v>
      </c>
      <c r="G352" s="22">
        <v>226685.0</v>
      </c>
      <c r="H352" s="22" t="s">
        <v>8145</v>
      </c>
      <c r="I352" s="22" t="s">
        <v>8076</v>
      </c>
      <c r="J352" s="22" t="s">
        <v>7792</v>
      </c>
      <c r="L352" s="22">
        <v>1.0</v>
      </c>
      <c r="M352" s="22">
        <v>1.0</v>
      </c>
      <c r="N352" s="22" t="s">
        <v>9916</v>
      </c>
      <c r="O352" s="22" t="s">
        <v>9917</v>
      </c>
      <c r="P352" s="22" t="s">
        <v>8620</v>
      </c>
      <c r="R352" s="22">
        <v>18244.0</v>
      </c>
      <c r="S352" s="91">
        <v>21144.0</v>
      </c>
      <c r="T352" s="22" t="s">
        <v>7797</v>
      </c>
      <c r="U352" s="22" t="s">
        <v>9918</v>
      </c>
      <c r="W352" s="22" t="s">
        <v>7799</v>
      </c>
      <c r="X352" s="22" t="s">
        <v>7800</v>
      </c>
      <c r="Y352" s="22" t="s">
        <v>9919</v>
      </c>
      <c r="Z352" s="22" t="s">
        <v>9920</v>
      </c>
      <c r="AA352" s="22" t="s">
        <v>7823</v>
      </c>
      <c r="AB352" s="22" t="s">
        <v>7804</v>
      </c>
      <c r="AC352" s="22" t="s">
        <v>9921</v>
      </c>
      <c r="AD352" s="22" t="s">
        <v>9922</v>
      </c>
      <c r="AF352" s="22" t="s">
        <v>9923</v>
      </c>
      <c r="AG352" s="22" t="s">
        <v>7806</v>
      </c>
      <c r="AH352" s="22" t="s">
        <v>7789</v>
      </c>
      <c r="AI352" s="22" t="s">
        <v>7789</v>
      </c>
      <c r="AJ352" s="22" t="s">
        <v>7881</v>
      </c>
      <c r="AK352" s="22" t="s">
        <v>7808</v>
      </c>
      <c r="AL352" s="22" t="s">
        <v>7809</v>
      </c>
      <c r="AM352" s="22" t="s">
        <v>7810</v>
      </c>
      <c r="AN352" s="22" t="s">
        <v>7811</v>
      </c>
      <c r="AO352" s="22" t="s">
        <v>7812</v>
      </c>
      <c r="AP352" s="22">
        <v>1.528383965E9</v>
      </c>
      <c r="AQ352" s="22" t="s">
        <v>7813</v>
      </c>
      <c r="AS352" s="22" t="s">
        <v>7812</v>
      </c>
      <c r="AT352" s="22">
        <v>1.528383965E9</v>
      </c>
      <c r="AU352" s="22" t="s">
        <v>7813</v>
      </c>
      <c r="AW352" s="22" t="s">
        <v>7813</v>
      </c>
      <c r="AY352" s="22" t="s">
        <v>7813</v>
      </c>
      <c r="BA352" s="22" t="s">
        <v>6846</v>
      </c>
      <c r="BB352" s="22" t="s">
        <v>9924</v>
      </c>
      <c r="BG352" s="22" t="s">
        <v>7810</v>
      </c>
    </row>
    <row r="353">
      <c r="A353" s="91">
        <v>44622.0</v>
      </c>
      <c r="B353" s="92">
        <v>0.6041666666666666</v>
      </c>
      <c r="C353" s="22" t="s">
        <v>7789</v>
      </c>
      <c r="G353" s="22">
        <v>226815.0</v>
      </c>
      <c r="H353" s="22" t="s">
        <v>8145</v>
      </c>
      <c r="I353" s="22" t="s">
        <v>7815</v>
      </c>
      <c r="J353" s="22" t="s">
        <v>7792</v>
      </c>
      <c r="L353" s="22">
        <v>1.0</v>
      </c>
      <c r="M353" s="22">
        <v>1.0</v>
      </c>
      <c r="N353" s="22" t="s">
        <v>9925</v>
      </c>
      <c r="O353" s="22" t="s">
        <v>9926</v>
      </c>
      <c r="P353" s="22" t="s">
        <v>8761</v>
      </c>
      <c r="Q353" s="22" t="s">
        <v>7896</v>
      </c>
      <c r="R353" s="22">
        <v>11663.0</v>
      </c>
      <c r="S353" s="91">
        <v>18081.0</v>
      </c>
      <c r="T353" s="22" t="s">
        <v>7819</v>
      </c>
      <c r="U353" s="22" t="s">
        <v>9927</v>
      </c>
      <c r="W353" s="22" t="s">
        <v>7799</v>
      </c>
      <c r="X353" s="22" t="s">
        <v>7800</v>
      </c>
      <c r="Y353" s="22" t="s">
        <v>9928</v>
      </c>
      <c r="Z353" s="22" t="s">
        <v>9929</v>
      </c>
      <c r="AA353" s="22" t="s">
        <v>7803</v>
      </c>
      <c r="AB353" s="22" t="s">
        <v>7804</v>
      </c>
      <c r="AC353" s="22" t="s">
        <v>9930</v>
      </c>
      <c r="AD353" s="22" t="s">
        <v>9931</v>
      </c>
      <c r="AF353" s="22" t="s">
        <v>9932</v>
      </c>
      <c r="AG353" s="22" t="s">
        <v>7806</v>
      </c>
      <c r="AH353" s="22" t="s">
        <v>7789</v>
      </c>
      <c r="AI353" s="22" t="s">
        <v>7789</v>
      </c>
      <c r="AJ353" s="22" t="s">
        <v>7807</v>
      </c>
      <c r="AK353" s="22" t="s">
        <v>7808</v>
      </c>
      <c r="AL353" s="22" t="s">
        <v>7809</v>
      </c>
      <c r="AM353" s="22" t="s">
        <v>7810</v>
      </c>
      <c r="AN353" s="22" t="s">
        <v>7811</v>
      </c>
      <c r="AO353" s="22" t="s">
        <v>370</v>
      </c>
      <c r="AP353" s="22">
        <v>1.851670285E9</v>
      </c>
      <c r="AQ353" s="22" t="s">
        <v>7813</v>
      </c>
      <c r="AS353" s="22" t="s">
        <v>370</v>
      </c>
      <c r="AT353" s="22">
        <v>1.851670285E9</v>
      </c>
      <c r="AU353" s="22" t="s">
        <v>7813</v>
      </c>
      <c r="AW353" s="22" t="s">
        <v>7813</v>
      </c>
      <c r="AY353" s="22" t="s">
        <v>7813</v>
      </c>
      <c r="BA353" s="22" t="s">
        <v>7892</v>
      </c>
      <c r="BB353" s="22">
        <v>9.0356869201E10</v>
      </c>
      <c r="BG353" s="22" t="s">
        <v>7810</v>
      </c>
    </row>
    <row r="354">
      <c r="A354" s="91">
        <v>44622.0</v>
      </c>
      <c r="B354" s="92">
        <v>0.6145833333333334</v>
      </c>
      <c r="C354" s="22" t="s">
        <v>7789</v>
      </c>
      <c r="G354" s="22">
        <v>226679.0</v>
      </c>
      <c r="H354" s="22" t="s">
        <v>8145</v>
      </c>
      <c r="I354" s="22" t="s">
        <v>8076</v>
      </c>
      <c r="J354" s="22" t="s">
        <v>7792</v>
      </c>
      <c r="L354" s="22">
        <v>1.0</v>
      </c>
      <c r="M354" s="22">
        <v>1.0</v>
      </c>
      <c r="N354" s="22" t="s">
        <v>9933</v>
      </c>
      <c r="O354" s="22" t="s">
        <v>9774</v>
      </c>
      <c r="P354" s="22" t="s">
        <v>9934</v>
      </c>
      <c r="Q354" s="22" t="s">
        <v>8174</v>
      </c>
      <c r="R354" s="22">
        <v>18210.0</v>
      </c>
      <c r="S354" s="91">
        <v>34535.0</v>
      </c>
      <c r="T354" s="22" t="s">
        <v>7797</v>
      </c>
      <c r="U354" s="22" t="s">
        <v>9935</v>
      </c>
      <c r="W354" s="22" t="s">
        <v>7910</v>
      </c>
      <c r="X354" s="22" t="s">
        <v>7800</v>
      </c>
      <c r="Y354" s="22" t="s">
        <v>9936</v>
      </c>
      <c r="Z354" s="22" t="s">
        <v>9937</v>
      </c>
      <c r="AA354" s="22" t="s">
        <v>7823</v>
      </c>
      <c r="AB354" s="22" t="s">
        <v>7804</v>
      </c>
      <c r="AC354" s="22" t="s">
        <v>9938</v>
      </c>
      <c r="AD354" s="22" t="s">
        <v>9939</v>
      </c>
      <c r="AF354" s="22" t="s">
        <v>9940</v>
      </c>
      <c r="AG354" s="22" t="s">
        <v>7806</v>
      </c>
      <c r="AH354" s="22" t="s">
        <v>7789</v>
      </c>
      <c r="AI354" s="22" t="s">
        <v>7789</v>
      </c>
      <c r="AJ354" s="22" t="s">
        <v>7881</v>
      </c>
      <c r="AK354" s="22" t="s">
        <v>7808</v>
      </c>
      <c r="AL354" s="22" t="s">
        <v>7809</v>
      </c>
      <c r="AM354" s="22" t="s">
        <v>7810</v>
      </c>
      <c r="AN354" s="22" t="s">
        <v>7811</v>
      </c>
      <c r="AO354" s="22" t="s">
        <v>7812</v>
      </c>
      <c r="AP354" s="22">
        <v>1.528383965E9</v>
      </c>
      <c r="AQ354" s="22" t="s">
        <v>7813</v>
      </c>
      <c r="AS354" s="22" t="s">
        <v>7812</v>
      </c>
      <c r="AT354" s="22">
        <v>1.528383965E9</v>
      </c>
      <c r="AU354" s="22" t="s">
        <v>7813</v>
      </c>
      <c r="AW354" s="22" t="s">
        <v>7813</v>
      </c>
      <c r="AY354" s="22" t="s">
        <v>7813</v>
      </c>
      <c r="BA354" s="22" t="s">
        <v>8056</v>
      </c>
      <c r="BG354" s="22" t="s">
        <v>7810</v>
      </c>
    </row>
    <row r="355">
      <c r="A355" s="91">
        <v>44622.0</v>
      </c>
      <c r="B355" s="92">
        <v>0.6354166666666666</v>
      </c>
      <c r="C355" s="22" t="s">
        <v>7789</v>
      </c>
      <c r="G355" s="22">
        <v>227451.0</v>
      </c>
      <c r="H355" s="22" t="s">
        <v>8145</v>
      </c>
      <c r="I355" s="22" t="s">
        <v>7815</v>
      </c>
      <c r="J355" s="22" t="s">
        <v>7792</v>
      </c>
      <c r="L355" s="22">
        <v>1.0</v>
      </c>
      <c r="M355" s="22">
        <v>1.0</v>
      </c>
      <c r="N355" s="22" t="s">
        <v>9941</v>
      </c>
      <c r="O355" s="22" t="s">
        <v>9942</v>
      </c>
      <c r="P355" s="22" t="s">
        <v>8761</v>
      </c>
      <c r="R355" s="22">
        <v>14454.0</v>
      </c>
      <c r="S355" s="91">
        <v>20458.0</v>
      </c>
      <c r="T355" s="22" t="s">
        <v>7797</v>
      </c>
      <c r="U355" s="22" t="s">
        <v>9943</v>
      </c>
      <c r="W355" s="22" t="s">
        <v>7799</v>
      </c>
      <c r="X355" s="22" t="s">
        <v>7800</v>
      </c>
      <c r="Y355" s="22" t="s">
        <v>9944</v>
      </c>
      <c r="Z355" s="22" t="s">
        <v>9945</v>
      </c>
      <c r="AA355" s="22" t="s">
        <v>7956</v>
      </c>
      <c r="AB355" s="22" t="s">
        <v>7804</v>
      </c>
      <c r="AC355" s="22" t="s">
        <v>9946</v>
      </c>
      <c r="AD355" s="22" t="s">
        <v>9946</v>
      </c>
      <c r="AG355" s="22" t="s">
        <v>7806</v>
      </c>
      <c r="AH355" s="22" t="s">
        <v>7789</v>
      </c>
      <c r="AI355" s="22" t="s">
        <v>7789</v>
      </c>
      <c r="AJ355" s="22" t="s">
        <v>7807</v>
      </c>
      <c r="AK355" s="22" t="s">
        <v>7808</v>
      </c>
      <c r="AL355" s="22" t="s">
        <v>7809</v>
      </c>
      <c r="AM355" s="22" t="s">
        <v>7810</v>
      </c>
      <c r="AN355" s="22" t="s">
        <v>7811</v>
      </c>
      <c r="AO355" s="22" t="s">
        <v>7812</v>
      </c>
      <c r="AP355" s="22">
        <v>1.528383965E9</v>
      </c>
      <c r="AQ355" s="22" t="s">
        <v>7813</v>
      </c>
      <c r="AS355" s="22" t="s">
        <v>7812</v>
      </c>
      <c r="AT355" s="22">
        <v>1.528383965E9</v>
      </c>
      <c r="AU355" s="22" t="s">
        <v>7813</v>
      </c>
      <c r="AW355" s="22" t="s">
        <v>7813</v>
      </c>
      <c r="AY355" s="22" t="s">
        <v>7813</v>
      </c>
      <c r="BA355" s="22" t="s">
        <v>7892</v>
      </c>
      <c r="BB355" s="22">
        <v>9.77126652E8</v>
      </c>
      <c r="BG355" s="22" t="s">
        <v>7810</v>
      </c>
    </row>
    <row r="356">
      <c r="A356" s="91">
        <v>44622.0</v>
      </c>
      <c r="B356" s="92">
        <v>0.6458333333333334</v>
      </c>
      <c r="C356" s="22" t="s">
        <v>7789</v>
      </c>
      <c r="G356" s="22">
        <v>223692.0</v>
      </c>
      <c r="H356" s="22" t="s">
        <v>8145</v>
      </c>
      <c r="I356" s="22" t="s">
        <v>7815</v>
      </c>
      <c r="J356" s="22" t="s">
        <v>7792</v>
      </c>
      <c r="L356" s="22">
        <v>1.0</v>
      </c>
      <c r="M356" s="22">
        <v>1.0</v>
      </c>
      <c r="N356" s="22" t="s">
        <v>9947</v>
      </c>
      <c r="O356" s="22" t="s">
        <v>8863</v>
      </c>
      <c r="P356" s="22" t="s">
        <v>9948</v>
      </c>
      <c r="R356" s="22" t="s">
        <v>6675</v>
      </c>
      <c r="S356" s="91">
        <v>24614.0</v>
      </c>
      <c r="T356" s="22" t="s">
        <v>7797</v>
      </c>
      <c r="U356" s="22" t="s">
        <v>9949</v>
      </c>
      <c r="W356" s="22" t="s">
        <v>7799</v>
      </c>
      <c r="X356" s="22" t="s">
        <v>7800</v>
      </c>
      <c r="Y356" s="22" t="s">
        <v>9950</v>
      </c>
      <c r="Z356" s="22" t="s">
        <v>9951</v>
      </c>
      <c r="AA356" s="22" t="s">
        <v>7803</v>
      </c>
      <c r="AB356" s="22" t="s">
        <v>7804</v>
      </c>
      <c r="AC356" s="22" t="s">
        <v>9952</v>
      </c>
      <c r="AD356" s="22" t="s">
        <v>9953</v>
      </c>
      <c r="AG356" s="22" t="s">
        <v>7806</v>
      </c>
      <c r="AH356" s="22" t="s">
        <v>7789</v>
      </c>
      <c r="AI356" s="22" t="s">
        <v>7789</v>
      </c>
      <c r="AJ356" s="22" t="s">
        <v>7881</v>
      </c>
      <c r="AK356" s="22" t="s">
        <v>7808</v>
      </c>
      <c r="AL356" s="22" t="s">
        <v>7809</v>
      </c>
      <c r="AM356" s="22" t="s">
        <v>7810</v>
      </c>
      <c r="AN356" s="22" t="s">
        <v>7811</v>
      </c>
      <c r="AO356" s="22" t="s">
        <v>7825</v>
      </c>
      <c r="AP356" s="22">
        <v>1.457958902E9</v>
      </c>
      <c r="AQ356" s="22" t="s">
        <v>7813</v>
      </c>
      <c r="AS356" s="22" t="s">
        <v>7825</v>
      </c>
      <c r="AT356" s="22">
        <v>1.457958902E9</v>
      </c>
      <c r="AU356" s="22" t="s">
        <v>7813</v>
      </c>
      <c r="AW356" s="22" t="s">
        <v>7813</v>
      </c>
      <c r="AY356" s="22" t="s">
        <v>7813</v>
      </c>
      <c r="BA356" s="22" t="s">
        <v>8025</v>
      </c>
      <c r="BB356" s="22" t="s">
        <v>9954</v>
      </c>
      <c r="BG356" s="22" t="s">
        <v>7810</v>
      </c>
    </row>
    <row r="357">
      <c r="A357" s="91">
        <v>44622.0</v>
      </c>
      <c r="B357" s="92">
        <v>0.7916666666666666</v>
      </c>
      <c r="C357" s="22" t="s">
        <v>7789</v>
      </c>
      <c r="G357" s="22">
        <v>211562.0</v>
      </c>
      <c r="H357" s="22" t="s">
        <v>8145</v>
      </c>
      <c r="I357" s="22" t="s">
        <v>8703</v>
      </c>
      <c r="J357" s="22" t="s">
        <v>8027</v>
      </c>
      <c r="L357" s="22">
        <v>1.0</v>
      </c>
      <c r="M357" s="22">
        <v>1.0</v>
      </c>
      <c r="N357" s="22" t="s">
        <v>9955</v>
      </c>
      <c r="O357" s="22" t="s">
        <v>9956</v>
      </c>
      <c r="P357" s="22" t="s">
        <v>9957</v>
      </c>
      <c r="R357" s="22">
        <v>17168.0</v>
      </c>
      <c r="S357" s="91">
        <v>27344.0</v>
      </c>
      <c r="T357" s="22" t="s">
        <v>7797</v>
      </c>
      <c r="U357" s="22" t="s">
        <v>9958</v>
      </c>
      <c r="V357" s="22" t="s">
        <v>9959</v>
      </c>
      <c r="W357" s="22" t="s">
        <v>7799</v>
      </c>
      <c r="X357" s="22" t="s">
        <v>7800</v>
      </c>
      <c r="Y357" s="22" t="s">
        <v>9960</v>
      </c>
      <c r="Z357" s="22" t="s">
        <v>9961</v>
      </c>
      <c r="AA357" s="22" t="s">
        <v>7823</v>
      </c>
      <c r="AB357" s="22" t="s">
        <v>7930</v>
      </c>
      <c r="AC357" s="22" t="s">
        <v>9962</v>
      </c>
      <c r="AD357" s="22" t="s">
        <v>9962</v>
      </c>
      <c r="AF357" s="22" t="s">
        <v>9963</v>
      </c>
      <c r="AG357" s="22" t="s">
        <v>7806</v>
      </c>
      <c r="AH357" s="22" t="s">
        <v>7789</v>
      </c>
      <c r="AI357" s="22" t="s">
        <v>7789</v>
      </c>
      <c r="AJ357" s="22" t="s">
        <v>7881</v>
      </c>
      <c r="AK357" s="22" t="s">
        <v>7808</v>
      </c>
      <c r="AL357" s="22" t="s">
        <v>7809</v>
      </c>
      <c r="AM357" s="22" t="s">
        <v>7810</v>
      </c>
      <c r="AN357" s="22" t="s">
        <v>7811</v>
      </c>
      <c r="AO357" s="22" t="s">
        <v>7847</v>
      </c>
      <c r="AP357" s="22">
        <v>1.871859587E9</v>
      </c>
      <c r="AQ357" s="22" t="s">
        <v>7813</v>
      </c>
      <c r="AS357" s="22" t="s">
        <v>7847</v>
      </c>
      <c r="AT357" s="22">
        <v>1.871859587E9</v>
      </c>
      <c r="AU357" s="22" t="s">
        <v>7813</v>
      </c>
      <c r="AW357" s="22" t="s">
        <v>7813</v>
      </c>
      <c r="AY357" s="22" t="s">
        <v>7813</v>
      </c>
      <c r="BA357" s="22" t="s">
        <v>8301</v>
      </c>
      <c r="BB357" s="22">
        <v>9.67871654E8</v>
      </c>
      <c r="BG357" s="22" t="s">
        <v>7810</v>
      </c>
    </row>
    <row r="358">
      <c r="A358" s="91">
        <v>44622.0</v>
      </c>
      <c r="B358" s="92">
        <v>0.7916666666666666</v>
      </c>
      <c r="C358" s="22" t="s">
        <v>7789</v>
      </c>
      <c r="G358" s="22">
        <v>215830.0</v>
      </c>
      <c r="H358" s="22" t="s">
        <v>8145</v>
      </c>
      <c r="I358" s="22" t="s">
        <v>7815</v>
      </c>
      <c r="J358" s="22" t="s">
        <v>9964</v>
      </c>
      <c r="L358" s="22">
        <v>1.0</v>
      </c>
      <c r="M358" s="22">
        <v>1.0</v>
      </c>
      <c r="N358" s="22" t="s">
        <v>9965</v>
      </c>
      <c r="O358" s="22" t="s">
        <v>9966</v>
      </c>
      <c r="P358" s="22" t="s">
        <v>9967</v>
      </c>
      <c r="R358" s="22">
        <v>13139.0</v>
      </c>
      <c r="S358" s="91">
        <v>29676.0</v>
      </c>
      <c r="T358" s="22" t="s">
        <v>7797</v>
      </c>
      <c r="U358" s="22" t="s">
        <v>9968</v>
      </c>
      <c r="W358" s="22" t="s">
        <v>7799</v>
      </c>
      <c r="X358" s="22" t="s">
        <v>7800</v>
      </c>
      <c r="Y358" s="22">
        <v>79938.0</v>
      </c>
      <c r="Z358" s="22" t="s">
        <v>9969</v>
      </c>
      <c r="AA358" s="22" t="s">
        <v>7823</v>
      </c>
      <c r="AB358" s="22" t="s">
        <v>7804</v>
      </c>
      <c r="AC358" s="22" t="s">
        <v>9970</v>
      </c>
      <c r="AF358" s="22" t="s">
        <v>9971</v>
      </c>
      <c r="AG358" s="22" t="s">
        <v>7806</v>
      </c>
      <c r="AH358" s="22" t="s">
        <v>7789</v>
      </c>
      <c r="AI358" s="22" t="s">
        <v>7789</v>
      </c>
      <c r="AJ358" s="22" t="s">
        <v>7881</v>
      </c>
      <c r="AK358" s="22" t="s">
        <v>7808</v>
      </c>
      <c r="AL358" s="22" t="s">
        <v>7809</v>
      </c>
      <c r="AM358" s="22" t="s">
        <v>7810</v>
      </c>
      <c r="AN358" s="22" t="s">
        <v>7811</v>
      </c>
      <c r="AO358" s="22" t="s">
        <v>370</v>
      </c>
      <c r="AP358" s="22">
        <v>1.851670285E9</v>
      </c>
      <c r="AQ358" s="22" t="s">
        <v>7813</v>
      </c>
      <c r="AS358" s="22" t="s">
        <v>370</v>
      </c>
      <c r="AT358" s="22">
        <v>1.851670285E9</v>
      </c>
      <c r="AU358" s="22" t="s">
        <v>7813</v>
      </c>
      <c r="AW358" s="22" t="s">
        <v>7813</v>
      </c>
      <c r="AY358" s="22" t="s">
        <v>7813</v>
      </c>
      <c r="BA358" s="22" t="s">
        <v>8352</v>
      </c>
      <c r="BB358" s="22">
        <v>7.98412803E8</v>
      </c>
      <c r="BG358" s="22" t="s">
        <v>7810</v>
      </c>
    </row>
    <row r="359">
      <c r="A359" s="91">
        <v>44622.0</v>
      </c>
      <c r="B359" s="92">
        <v>0.7916666666666666</v>
      </c>
      <c r="C359" s="22" t="s">
        <v>7789</v>
      </c>
      <c r="G359" s="22">
        <v>216418.0</v>
      </c>
      <c r="H359" s="22" t="s">
        <v>8145</v>
      </c>
      <c r="I359" s="22" t="s">
        <v>7905</v>
      </c>
      <c r="J359" s="22" t="s">
        <v>8963</v>
      </c>
      <c r="L359" s="22">
        <v>1.0</v>
      </c>
      <c r="M359" s="22">
        <v>1.0</v>
      </c>
      <c r="N359" s="22" t="s">
        <v>9972</v>
      </c>
      <c r="O359" s="22" t="s">
        <v>9973</v>
      </c>
      <c r="P359" s="22" t="s">
        <v>9974</v>
      </c>
      <c r="Q359" s="22" t="s">
        <v>9015</v>
      </c>
      <c r="R359" s="22">
        <v>14702.0</v>
      </c>
      <c r="S359" s="91">
        <v>19745.0</v>
      </c>
      <c r="T359" s="22" t="s">
        <v>7797</v>
      </c>
      <c r="U359" s="22" t="s">
        <v>9975</v>
      </c>
      <c r="V359" s="22" t="s">
        <v>9976</v>
      </c>
      <c r="W359" s="22" t="s">
        <v>7799</v>
      </c>
      <c r="X359" s="22" t="s">
        <v>7800</v>
      </c>
      <c r="Y359" s="22" t="s">
        <v>9977</v>
      </c>
      <c r="Z359" s="22" t="s">
        <v>9978</v>
      </c>
      <c r="AA359" s="22" t="s">
        <v>7823</v>
      </c>
      <c r="AB359" s="22" t="s">
        <v>7930</v>
      </c>
      <c r="AC359" s="22" t="s">
        <v>9979</v>
      </c>
      <c r="AG359" s="22" t="s">
        <v>7806</v>
      </c>
      <c r="AH359" s="22" t="s">
        <v>7789</v>
      </c>
      <c r="AI359" s="22" t="s">
        <v>7789</v>
      </c>
      <c r="AJ359" s="22" t="s">
        <v>7807</v>
      </c>
      <c r="AK359" s="22" t="s">
        <v>7808</v>
      </c>
      <c r="AL359" s="22" t="s">
        <v>7809</v>
      </c>
      <c r="AM359" s="22" t="s">
        <v>7810</v>
      </c>
      <c r="AN359" s="22" t="s">
        <v>7811</v>
      </c>
      <c r="AO359" s="22" t="s">
        <v>7847</v>
      </c>
      <c r="AP359" s="22">
        <v>1.871859587E9</v>
      </c>
      <c r="AQ359" s="22" t="s">
        <v>7813</v>
      </c>
      <c r="AS359" s="22" t="s">
        <v>7847</v>
      </c>
      <c r="AT359" s="22">
        <v>1.871859587E9</v>
      </c>
      <c r="AU359" s="22" t="s">
        <v>7813</v>
      </c>
      <c r="AW359" s="22" t="s">
        <v>7813</v>
      </c>
      <c r="AY359" s="22" t="s">
        <v>7813</v>
      </c>
      <c r="BA359" s="22" t="s">
        <v>7914</v>
      </c>
      <c r="BB359" s="22">
        <v>1.22864821E8</v>
      </c>
      <c r="BC359" s="22" t="s">
        <v>7915</v>
      </c>
      <c r="BD359" s="22">
        <v>5.04625553E8</v>
      </c>
      <c r="BG359" s="22" t="s">
        <v>7810</v>
      </c>
    </row>
    <row r="360">
      <c r="A360" s="91">
        <v>44622.0</v>
      </c>
      <c r="B360" s="92">
        <v>0.7916666666666666</v>
      </c>
      <c r="C360" s="22" t="s">
        <v>7789</v>
      </c>
      <c r="G360" s="22">
        <v>223171.0</v>
      </c>
      <c r="H360" s="22" t="s">
        <v>8145</v>
      </c>
      <c r="I360" s="22" t="s">
        <v>7815</v>
      </c>
      <c r="J360" s="22" t="s">
        <v>8096</v>
      </c>
      <c r="L360" s="22">
        <v>1.0</v>
      </c>
      <c r="M360" s="22">
        <v>1.0</v>
      </c>
      <c r="N360" s="22" t="s">
        <v>9980</v>
      </c>
      <c r="O360" s="22" t="s">
        <v>9981</v>
      </c>
      <c r="P360" s="22" t="s">
        <v>9982</v>
      </c>
      <c r="Q360" s="22" t="s">
        <v>7864</v>
      </c>
      <c r="R360" s="22">
        <v>12752.0</v>
      </c>
      <c r="S360" s="91">
        <v>25799.0</v>
      </c>
      <c r="T360" s="22" t="s">
        <v>7797</v>
      </c>
      <c r="U360" s="22" t="s">
        <v>9983</v>
      </c>
      <c r="W360" s="22" t="s">
        <v>7799</v>
      </c>
      <c r="X360" s="22" t="s">
        <v>7800</v>
      </c>
      <c r="Y360" s="22">
        <v>79936.0</v>
      </c>
      <c r="Z360" s="22" t="s">
        <v>9984</v>
      </c>
      <c r="AA360" s="22" t="s">
        <v>7803</v>
      </c>
      <c r="AB360" s="22" t="s">
        <v>7804</v>
      </c>
      <c r="AC360" s="22" t="s">
        <v>9985</v>
      </c>
      <c r="AE360" s="22" t="s">
        <v>9986</v>
      </c>
      <c r="AF360" s="22" t="s">
        <v>9987</v>
      </c>
      <c r="AG360" s="22" t="s">
        <v>7806</v>
      </c>
      <c r="AH360" s="22" t="s">
        <v>7789</v>
      </c>
      <c r="AI360" s="22" t="s">
        <v>7789</v>
      </c>
      <c r="AJ360" s="22" t="s">
        <v>7881</v>
      </c>
      <c r="AK360" s="22" t="s">
        <v>7808</v>
      </c>
      <c r="AL360" s="22" t="s">
        <v>7809</v>
      </c>
      <c r="AM360" s="22" t="s">
        <v>7810</v>
      </c>
      <c r="AN360" s="22" t="s">
        <v>7811</v>
      </c>
      <c r="AO360" s="22" t="s">
        <v>7825</v>
      </c>
      <c r="AP360" s="22">
        <v>1.457958902E9</v>
      </c>
      <c r="AQ360" s="22" t="s">
        <v>7813</v>
      </c>
      <c r="AS360" s="22" t="s">
        <v>7825</v>
      </c>
      <c r="AT360" s="22">
        <v>1.457958902E9</v>
      </c>
      <c r="AU360" s="22" t="s">
        <v>7813</v>
      </c>
      <c r="AW360" s="22" t="s">
        <v>7813</v>
      </c>
      <c r="AY360" s="22" t="s">
        <v>7813</v>
      </c>
      <c r="BA360" s="22" t="s">
        <v>9988</v>
      </c>
      <c r="BB360" s="22" t="s">
        <v>9989</v>
      </c>
      <c r="BG360" s="22" t="s">
        <v>7810</v>
      </c>
    </row>
    <row r="361">
      <c r="A361" s="91">
        <v>44622.0</v>
      </c>
      <c r="B361" s="92">
        <v>0.7916666666666666</v>
      </c>
      <c r="C361" s="22" t="s">
        <v>7789</v>
      </c>
      <c r="G361" s="22">
        <v>225039.0</v>
      </c>
      <c r="H361" s="22" t="s">
        <v>8145</v>
      </c>
      <c r="I361" s="22" t="s">
        <v>7815</v>
      </c>
      <c r="J361" s="22" t="s">
        <v>8096</v>
      </c>
      <c r="L361" s="22">
        <v>1.0</v>
      </c>
      <c r="M361" s="22">
        <v>1.0</v>
      </c>
      <c r="N361" s="22" t="s">
        <v>9990</v>
      </c>
      <c r="O361" s="22" t="s">
        <v>9991</v>
      </c>
      <c r="P361" s="22" t="s">
        <v>9992</v>
      </c>
      <c r="R361" s="22">
        <v>17499.0</v>
      </c>
      <c r="S361" s="91">
        <v>29169.0</v>
      </c>
      <c r="T361" s="22" t="s">
        <v>7797</v>
      </c>
      <c r="U361" s="22" t="s">
        <v>9993</v>
      </c>
      <c r="W361" s="22" t="s">
        <v>7799</v>
      </c>
      <c r="X361" s="22" t="s">
        <v>7800</v>
      </c>
      <c r="Y361" s="22" t="s">
        <v>9994</v>
      </c>
      <c r="Z361" s="22" t="s">
        <v>9995</v>
      </c>
      <c r="AA361" s="22" t="s">
        <v>7803</v>
      </c>
      <c r="AB361" s="22" t="s">
        <v>7804</v>
      </c>
      <c r="AC361" s="22" t="s">
        <v>9996</v>
      </c>
      <c r="AD361" s="22" t="s">
        <v>9996</v>
      </c>
      <c r="AG361" s="22" t="s">
        <v>7806</v>
      </c>
      <c r="AH361" s="22" t="s">
        <v>7789</v>
      </c>
      <c r="AI361" s="22" t="s">
        <v>7789</v>
      </c>
      <c r="AJ361" s="22" t="s">
        <v>7881</v>
      </c>
      <c r="AK361" s="22" t="s">
        <v>7808</v>
      </c>
      <c r="AL361" s="22" t="s">
        <v>7809</v>
      </c>
      <c r="AM361" s="22" t="s">
        <v>7810</v>
      </c>
      <c r="AN361" s="22" t="s">
        <v>7811</v>
      </c>
      <c r="AO361" s="22" t="s">
        <v>7812</v>
      </c>
      <c r="AP361" s="22">
        <v>1.528383965E9</v>
      </c>
      <c r="AQ361" s="22" t="s">
        <v>7813</v>
      </c>
      <c r="AS361" s="22" t="s">
        <v>7812</v>
      </c>
      <c r="AT361" s="22">
        <v>1.528383965E9</v>
      </c>
      <c r="AU361" s="22" t="s">
        <v>7813</v>
      </c>
      <c r="AW361" s="22" t="s">
        <v>7813</v>
      </c>
      <c r="AY361" s="22" t="s">
        <v>7813</v>
      </c>
      <c r="BA361" s="22" t="s">
        <v>6846</v>
      </c>
      <c r="BB361" s="22" t="s">
        <v>9997</v>
      </c>
      <c r="BG361" s="22" t="s">
        <v>7810</v>
      </c>
    </row>
    <row r="362">
      <c r="A362" s="91">
        <v>44622.0</v>
      </c>
      <c r="B362" s="92">
        <v>0.7916666666666666</v>
      </c>
      <c r="C362" s="22" t="s">
        <v>7789</v>
      </c>
      <c r="G362" s="22">
        <v>225424.0</v>
      </c>
      <c r="H362" s="22" t="s">
        <v>8145</v>
      </c>
      <c r="I362" s="22" t="s">
        <v>8076</v>
      </c>
      <c r="J362" s="22" t="s">
        <v>8653</v>
      </c>
      <c r="L362" s="22">
        <v>1.0</v>
      </c>
      <c r="M362" s="22">
        <v>1.0</v>
      </c>
      <c r="N362" s="22" t="s">
        <v>9998</v>
      </c>
      <c r="O362" s="22" t="s">
        <v>9999</v>
      </c>
      <c r="P362" s="22" t="s">
        <v>10000</v>
      </c>
      <c r="R362" s="22">
        <v>18053.0</v>
      </c>
      <c r="S362" s="91">
        <v>20907.0</v>
      </c>
      <c r="T362" s="22" t="s">
        <v>7797</v>
      </c>
      <c r="U362" s="22" t="s">
        <v>10001</v>
      </c>
      <c r="W362" s="22" t="s">
        <v>7799</v>
      </c>
      <c r="X362" s="22" t="s">
        <v>7800</v>
      </c>
      <c r="Y362" s="22" t="s">
        <v>10002</v>
      </c>
      <c r="Z362" s="22" t="s">
        <v>10003</v>
      </c>
      <c r="AA362" s="22" t="s">
        <v>7803</v>
      </c>
      <c r="AB362" s="22" t="s">
        <v>7930</v>
      </c>
      <c r="AC362" s="22" t="s">
        <v>10004</v>
      </c>
      <c r="AD362" s="22" t="s">
        <v>10004</v>
      </c>
      <c r="AG362" s="22" t="s">
        <v>7806</v>
      </c>
      <c r="AH362" s="22" t="s">
        <v>7789</v>
      </c>
      <c r="AI362" s="22" t="s">
        <v>7789</v>
      </c>
      <c r="AJ362" s="22" t="s">
        <v>7881</v>
      </c>
      <c r="AK362" s="22" t="s">
        <v>7808</v>
      </c>
      <c r="AL362" s="22" t="s">
        <v>7809</v>
      </c>
      <c r="AM362" s="22" t="s">
        <v>7810</v>
      </c>
      <c r="AN362" s="22" t="s">
        <v>7811</v>
      </c>
      <c r="AO362" s="22" t="s">
        <v>7812</v>
      </c>
      <c r="AP362" s="22">
        <v>1.528383965E9</v>
      </c>
      <c r="AQ362" s="22" t="s">
        <v>7813</v>
      </c>
      <c r="AS362" s="22" t="s">
        <v>7812</v>
      </c>
      <c r="AT362" s="22">
        <v>1.528383965E9</v>
      </c>
      <c r="AU362" s="22" t="s">
        <v>7813</v>
      </c>
      <c r="AW362" s="22" t="s">
        <v>7813</v>
      </c>
      <c r="AY362" s="22" t="s">
        <v>7813</v>
      </c>
      <c r="BA362" s="22" t="s">
        <v>8443</v>
      </c>
      <c r="BB362" s="22" t="s">
        <v>10005</v>
      </c>
      <c r="BG362" s="22" t="s">
        <v>7810</v>
      </c>
    </row>
    <row r="363">
      <c r="A363" s="91">
        <v>44622.0</v>
      </c>
      <c r="B363" s="92">
        <v>0.7916666666666666</v>
      </c>
      <c r="C363" s="22" t="s">
        <v>7789</v>
      </c>
      <c r="G363" s="22">
        <v>226855.0</v>
      </c>
      <c r="H363" s="22" t="s">
        <v>8145</v>
      </c>
      <c r="I363" s="22" t="s">
        <v>8076</v>
      </c>
      <c r="J363" s="22" t="s">
        <v>8108</v>
      </c>
      <c r="L363" s="22">
        <v>1.0</v>
      </c>
      <c r="M363" s="22">
        <v>1.0</v>
      </c>
      <c r="N363" s="22" t="s">
        <v>10006</v>
      </c>
      <c r="O363" s="22" t="s">
        <v>10007</v>
      </c>
      <c r="P363" s="22" t="s">
        <v>10008</v>
      </c>
      <c r="R363" s="22">
        <v>18253.0</v>
      </c>
      <c r="S363" s="91">
        <v>19973.0</v>
      </c>
      <c r="T363" s="22" t="s">
        <v>7819</v>
      </c>
      <c r="U363" s="22" t="s">
        <v>10009</v>
      </c>
      <c r="W363" s="22" t="s">
        <v>7799</v>
      </c>
      <c r="X363" s="22" t="s">
        <v>7800</v>
      </c>
      <c r="Y363" s="22" t="s">
        <v>10010</v>
      </c>
      <c r="Z363" s="22" t="s">
        <v>10011</v>
      </c>
      <c r="AA363" s="22" t="s">
        <v>7803</v>
      </c>
      <c r="AB363" s="22" t="s">
        <v>7930</v>
      </c>
      <c r="AC363" s="22" t="s">
        <v>10012</v>
      </c>
      <c r="AG363" s="22" t="s">
        <v>7806</v>
      </c>
      <c r="AH363" s="22" t="s">
        <v>7789</v>
      </c>
      <c r="AI363" s="22" t="s">
        <v>7789</v>
      </c>
      <c r="AJ363" s="22" t="s">
        <v>7807</v>
      </c>
      <c r="AK363" s="22" t="s">
        <v>7808</v>
      </c>
      <c r="AL363" s="22" t="s">
        <v>7809</v>
      </c>
      <c r="AM363" s="22" t="s">
        <v>7810</v>
      </c>
      <c r="AN363" s="22" t="s">
        <v>7811</v>
      </c>
      <c r="AO363" s="22" t="s">
        <v>7812</v>
      </c>
      <c r="AP363" s="22">
        <v>1.528383965E9</v>
      </c>
      <c r="AQ363" s="22" t="s">
        <v>7813</v>
      </c>
      <c r="AS363" s="22" t="s">
        <v>7812</v>
      </c>
      <c r="AT363" s="22">
        <v>1.528383965E9</v>
      </c>
      <c r="AU363" s="22" t="s">
        <v>7813</v>
      </c>
      <c r="AW363" s="22" t="s">
        <v>7813</v>
      </c>
      <c r="AY363" s="22" t="s">
        <v>7813</v>
      </c>
      <c r="BA363" s="22" t="s">
        <v>7892</v>
      </c>
      <c r="BB363" s="22">
        <v>9.1618308801E10</v>
      </c>
      <c r="BG363" s="22" t="s">
        <v>7810</v>
      </c>
    </row>
    <row r="364">
      <c r="A364" s="91">
        <v>44622.0</v>
      </c>
      <c r="B364" s="92">
        <v>0.8125</v>
      </c>
      <c r="C364" s="22" t="s">
        <v>7789</v>
      </c>
      <c r="G364" s="22">
        <v>216256.0</v>
      </c>
      <c r="H364" s="22" t="s">
        <v>8145</v>
      </c>
      <c r="I364" s="22" t="s">
        <v>7849</v>
      </c>
      <c r="J364" s="22" t="s">
        <v>10013</v>
      </c>
      <c r="L364" s="22">
        <v>1.0</v>
      </c>
      <c r="M364" s="22">
        <v>1.0</v>
      </c>
      <c r="N364" s="22" t="s">
        <v>10014</v>
      </c>
      <c r="O364" s="22" t="s">
        <v>10007</v>
      </c>
      <c r="P364" s="22" t="s">
        <v>10015</v>
      </c>
      <c r="Q364" s="22" t="s">
        <v>9621</v>
      </c>
      <c r="R364" s="22">
        <v>17042.0</v>
      </c>
      <c r="S364" s="91">
        <v>16764.0</v>
      </c>
      <c r="T364" s="22" t="s">
        <v>7819</v>
      </c>
      <c r="U364" s="22" t="s">
        <v>10016</v>
      </c>
      <c r="W364" s="22" t="s">
        <v>7799</v>
      </c>
      <c r="X364" s="22" t="s">
        <v>7800</v>
      </c>
      <c r="Y364" s="22" t="s">
        <v>10017</v>
      </c>
      <c r="Z364" s="22" t="s">
        <v>10018</v>
      </c>
      <c r="AA364" s="22" t="s">
        <v>7803</v>
      </c>
      <c r="AB364" s="22" t="s">
        <v>7804</v>
      </c>
      <c r="AC364" s="22" t="s">
        <v>10019</v>
      </c>
      <c r="AD364" s="22" t="s">
        <v>10020</v>
      </c>
      <c r="AF364" s="22" t="s">
        <v>10021</v>
      </c>
      <c r="AG364" s="22" t="s">
        <v>7806</v>
      </c>
      <c r="AH364" s="22" t="s">
        <v>7789</v>
      </c>
      <c r="AI364" s="22" t="s">
        <v>7789</v>
      </c>
      <c r="AJ364" s="22" t="s">
        <v>7807</v>
      </c>
      <c r="AK364" s="22" t="s">
        <v>7808</v>
      </c>
      <c r="AL364" s="22" t="s">
        <v>7809</v>
      </c>
      <c r="AM364" s="22" t="s">
        <v>7810</v>
      </c>
      <c r="AN364" s="22" t="s">
        <v>7811</v>
      </c>
      <c r="AO364" s="22" t="s">
        <v>7847</v>
      </c>
      <c r="AP364" s="22">
        <v>1.871859587E9</v>
      </c>
      <c r="AQ364" s="22" t="s">
        <v>7813</v>
      </c>
      <c r="AS364" s="22" t="s">
        <v>7847</v>
      </c>
      <c r="AT364" s="22">
        <v>1.871859587E9</v>
      </c>
      <c r="AU364" s="22" t="s">
        <v>7813</v>
      </c>
      <c r="AW364" s="22" t="s">
        <v>7813</v>
      </c>
      <c r="AY364" s="22" t="s">
        <v>7813</v>
      </c>
      <c r="BA364" s="22" t="s">
        <v>8180</v>
      </c>
      <c r="BB364" s="22" t="s">
        <v>10022</v>
      </c>
      <c r="BG364" s="22" t="s">
        <v>7810</v>
      </c>
    </row>
    <row r="365">
      <c r="A365" s="91">
        <v>44622.0</v>
      </c>
      <c r="B365" s="92">
        <v>0.8333333333333334</v>
      </c>
      <c r="C365" s="22" t="s">
        <v>7789</v>
      </c>
      <c r="G365" s="22">
        <v>227477.0</v>
      </c>
      <c r="H365" s="22" t="s">
        <v>8145</v>
      </c>
      <c r="I365" s="22" t="s">
        <v>7815</v>
      </c>
      <c r="J365" s="22" t="s">
        <v>8096</v>
      </c>
      <c r="L365" s="22">
        <v>1.0</v>
      </c>
      <c r="M365" s="22">
        <v>1.0</v>
      </c>
      <c r="N365" s="22" t="s">
        <v>8661</v>
      </c>
      <c r="O365" s="22" t="s">
        <v>8662</v>
      </c>
      <c r="P365" s="22" t="s">
        <v>8663</v>
      </c>
      <c r="R365" s="22">
        <v>9863.0</v>
      </c>
      <c r="S365" s="91">
        <v>17578.0</v>
      </c>
      <c r="T365" s="22" t="s">
        <v>7797</v>
      </c>
      <c r="U365" s="22" t="s">
        <v>8664</v>
      </c>
      <c r="V365" s="22" t="s">
        <v>8665</v>
      </c>
      <c r="W365" s="22" t="s">
        <v>7799</v>
      </c>
      <c r="X365" s="22" t="s">
        <v>7800</v>
      </c>
      <c r="Y365" s="22" t="s">
        <v>8666</v>
      </c>
      <c r="Z365" s="22" t="s">
        <v>8667</v>
      </c>
      <c r="AA365" s="22" t="s">
        <v>7823</v>
      </c>
      <c r="AB365" s="22" t="s">
        <v>7804</v>
      </c>
      <c r="AC365" s="22" t="s">
        <v>8668</v>
      </c>
      <c r="AG365" s="22" t="s">
        <v>7806</v>
      </c>
      <c r="AH365" s="22" t="s">
        <v>7789</v>
      </c>
      <c r="AI365" s="22" t="s">
        <v>7789</v>
      </c>
      <c r="AJ365" s="22" t="s">
        <v>7807</v>
      </c>
      <c r="AK365" s="22" t="s">
        <v>7808</v>
      </c>
      <c r="AL365" s="22" t="s">
        <v>7809</v>
      </c>
      <c r="AM365" s="22" t="s">
        <v>7810</v>
      </c>
      <c r="AN365" s="22" t="s">
        <v>7811</v>
      </c>
      <c r="AO365" s="22" t="s">
        <v>7825</v>
      </c>
      <c r="AP365" s="22">
        <v>1.457958902E9</v>
      </c>
      <c r="AQ365" s="22" t="s">
        <v>7813</v>
      </c>
      <c r="AS365" s="22" t="s">
        <v>7825</v>
      </c>
      <c r="AT365" s="22">
        <v>1.457958902E9</v>
      </c>
      <c r="AU365" s="22" t="s">
        <v>7813</v>
      </c>
      <c r="AW365" s="22" t="s">
        <v>7813</v>
      </c>
      <c r="AY365" s="22" t="s">
        <v>7813</v>
      </c>
      <c r="BA365" s="22" t="s">
        <v>8189</v>
      </c>
      <c r="BB365" s="22">
        <v>5.000000503E11</v>
      </c>
      <c r="BC365" s="22" t="s">
        <v>7883</v>
      </c>
      <c r="BD365" s="22">
        <v>5.08190708E8</v>
      </c>
      <c r="BG365" s="22" t="s">
        <v>7810</v>
      </c>
    </row>
    <row r="366">
      <c r="A366" s="91">
        <v>44622.0</v>
      </c>
      <c r="B366" s="92">
        <v>0.8541666666666666</v>
      </c>
      <c r="C366" s="22" t="s">
        <v>7789</v>
      </c>
      <c r="G366" s="22">
        <v>216529.0</v>
      </c>
      <c r="H366" s="22" t="s">
        <v>8145</v>
      </c>
      <c r="I366" s="22" t="s">
        <v>7815</v>
      </c>
      <c r="J366" s="22" t="s">
        <v>8118</v>
      </c>
      <c r="L366" s="22">
        <v>1.0</v>
      </c>
      <c r="M366" s="22">
        <v>1.0</v>
      </c>
      <c r="N366" s="22" t="s">
        <v>10023</v>
      </c>
      <c r="O366" s="22" t="s">
        <v>10007</v>
      </c>
      <c r="P366" s="22" t="s">
        <v>10024</v>
      </c>
      <c r="R366" s="22">
        <v>11500.0</v>
      </c>
      <c r="S366" s="91">
        <v>21081.0</v>
      </c>
      <c r="T366" s="22" t="s">
        <v>7819</v>
      </c>
      <c r="U366" s="22" t="s">
        <v>10025</v>
      </c>
      <c r="W366" s="22" t="s">
        <v>7799</v>
      </c>
      <c r="X366" s="22" t="s">
        <v>7800</v>
      </c>
      <c r="Y366" s="22" t="s">
        <v>10026</v>
      </c>
      <c r="Z366" s="22" t="s">
        <v>10027</v>
      </c>
      <c r="AA366" s="22" t="s">
        <v>7823</v>
      </c>
      <c r="AB366" s="22" t="s">
        <v>7804</v>
      </c>
      <c r="AC366" s="22" t="s">
        <v>10028</v>
      </c>
      <c r="AD366" s="22" t="s">
        <v>10029</v>
      </c>
      <c r="AF366" s="22" t="s">
        <v>10030</v>
      </c>
      <c r="AG366" s="22" t="s">
        <v>7806</v>
      </c>
      <c r="AH366" s="22" t="s">
        <v>7789</v>
      </c>
      <c r="AI366" s="22" t="s">
        <v>7789</v>
      </c>
      <c r="AJ366" s="22" t="s">
        <v>7881</v>
      </c>
      <c r="AK366" s="22" t="s">
        <v>7808</v>
      </c>
      <c r="AL366" s="22" t="s">
        <v>7809</v>
      </c>
      <c r="AM366" s="22" t="s">
        <v>7810</v>
      </c>
      <c r="AN366" s="22" t="s">
        <v>7811</v>
      </c>
      <c r="AO366" s="22" t="s">
        <v>7812</v>
      </c>
      <c r="AP366" s="22">
        <v>1.528383965E9</v>
      </c>
      <c r="AQ366" s="22" t="s">
        <v>7813</v>
      </c>
      <c r="AS366" s="22" t="s">
        <v>7812</v>
      </c>
      <c r="AT366" s="22">
        <v>1.528383965E9</v>
      </c>
      <c r="AU366" s="22" t="s">
        <v>7813</v>
      </c>
      <c r="AW366" s="22" t="s">
        <v>7813</v>
      </c>
      <c r="AY366" s="22" t="s">
        <v>7813</v>
      </c>
      <c r="BA366" s="22" t="s">
        <v>7914</v>
      </c>
      <c r="BB366" s="22">
        <v>1.1414245E8</v>
      </c>
      <c r="BC366" s="22" t="s">
        <v>7883</v>
      </c>
      <c r="BD366" s="22">
        <v>5.23571799E8</v>
      </c>
      <c r="BG366" s="22" t="s">
        <v>7810</v>
      </c>
    </row>
    <row r="367">
      <c r="A367" s="91">
        <v>44622.0</v>
      </c>
      <c r="B367" s="92">
        <v>0.8541666666666666</v>
      </c>
      <c r="C367" s="22" t="s">
        <v>7789</v>
      </c>
      <c r="G367" s="22">
        <v>225272.0</v>
      </c>
      <c r="H367" s="22" t="s">
        <v>8145</v>
      </c>
      <c r="I367" s="22" t="s">
        <v>8076</v>
      </c>
      <c r="J367" s="22" t="s">
        <v>8047</v>
      </c>
      <c r="L367" s="22">
        <v>1.0</v>
      </c>
      <c r="M367" s="22">
        <v>1.0</v>
      </c>
      <c r="N367" s="22" t="s">
        <v>10031</v>
      </c>
      <c r="O367" s="22" t="s">
        <v>9125</v>
      </c>
      <c r="P367" s="22" t="s">
        <v>10032</v>
      </c>
      <c r="Q367" s="22" t="s">
        <v>7896</v>
      </c>
      <c r="R367" s="22">
        <v>16667.0</v>
      </c>
      <c r="S367" s="91">
        <v>27736.0</v>
      </c>
      <c r="T367" s="22" t="s">
        <v>7819</v>
      </c>
      <c r="U367" s="22" t="s">
        <v>10033</v>
      </c>
      <c r="W367" s="22" t="s">
        <v>7799</v>
      </c>
      <c r="X367" s="22" t="s">
        <v>7800</v>
      </c>
      <c r="Y367" s="22" t="s">
        <v>10034</v>
      </c>
      <c r="Z367" s="22" t="s">
        <v>10035</v>
      </c>
      <c r="AA367" s="22" t="s">
        <v>7803</v>
      </c>
      <c r="AB367" s="22" t="s">
        <v>7930</v>
      </c>
      <c r="AC367" s="22" t="s">
        <v>10036</v>
      </c>
      <c r="AG367" s="22" t="s">
        <v>7806</v>
      </c>
      <c r="AH367" s="22" t="s">
        <v>7789</v>
      </c>
      <c r="AI367" s="22" t="s">
        <v>7789</v>
      </c>
      <c r="AJ367" s="22" t="s">
        <v>7881</v>
      </c>
      <c r="AK367" s="22" t="s">
        <v>7808</v>
      </c>
      <c r="AL367" s="22" t="s">
        <v>7809</v>
      </c>
      <c r="AM367" s="22" t="s">
        <v>7810</v>
      </c>
      <c r="AN367" s="22" t="s">
        <v>7811</v>
      </c>
      <c r="AO367" s="22" t="s">
        <v>7812</v>
      </c>
      <c r="AP367" s="22">
        <v>1.528383965E9</v>
      </c>
      <c r="AQ367" s="22" t="s">
        <v>7813</v>
      </c>
      <c r="AS367" s="22" t="s">
        <v>7812</v>
      </c>
      <c r="AT367" s="22">
        <v>1.528383965E9</v>
      </c>
      <c r="AU367" s="22" t="s">
        <v>7813</v>
      </c>
      <c r="AW367" s="22" t="s">
        <v>7813</v>
      </c>
      <c r="AY367" s="22" t="s">
        <v>7813</v>
      </c>
      <c r="BA367" s="22" t="s">
        <v>7892</v>
      </c>
      <c r="BB367" s="22">
        <v>9.24074021E8</v>
      </c>
      <c r="BG367" s="22" t="s">
        <v>7810</v>
      </c>
    </row>
    <row r="368">
      <c r="A368" s="91">
        <v>44622.0</v>
      </c>
      <c r="B368" s="92">
        <v>0.8541666666666666</v>
      </c>
      <c r="C368" s="22" t="s">
        <v>7789</v>
      </c>
      <c r="G368" s="22">
        <v>227169.0</v>
      </c>
      <c r="H368" s="22" t="s">
        <v>8145</v>
      </c>
      <c r="I368" s="22" t="s">
        <v>8076</v>
      </c>
      <c r="J368" s="22" t="s">
        <v>8118</v>
      </c>
      <c r="L368" s="22">
        <v>1.0</v>
      </c>
      <c r="M368" s="22">
        <v>1.0</v>
      </c>
      <c r="N368" s="22" t="s">
        <v>10037</v>
      </c>
      <c r="O368" s="22" t="s">
        <v>9211</v>
      </c>
      <c r="P368" s="22" t="s">
        <v>10038</v>
      </c>
      <c r="R368" s="22">
        <v>18260.0</v>
      </c>
      <c r="S368" s="91">
        <v>23743.0</v>
      </c>
      <c r="T368" s="22" t="s">
        <v>7819</v>
      </c>
      <c r="U368" s="22" t="s">
        <v>10039</v>
      </c>
      <c r="W368" s="22" t="s">
        <v>7799</v>
      </c>
      <c r="X368" s="22" t="s">
        <v>7800</v>
      </c>
      <c r="Y368" s="22" t="s">
        <v>10040</v>
      </c>
      <c r="Z368" s="22" t="s">
        <v>10041</v>
      </c>
      <c r="AA368" s="22" t="s">
        <v>7803</v>
      </c>
      <c r="AB368" s="22" t="s">
        <v>7930</v>
      </c>
      <c r="AC368" s="22" t="s">
        <v>10042</v>
      </c>
      <c r="AD368" s="22" t="s">
        <v>10043</v>
      </c>
      <c r="AF368" s="22" t="s">
        <v>10044</v>
      </c>
      <c r="AG368" s="22" t="s">
        <v>7806</v>
      </c>
      <c r="AH368" s="22" t="s">
        <v>7789</v>
      </c>
      <c r="AI368" s="22" t="s">
        <v>7789</v>
      </c>
      <c r="AJ368" s="22" t="s">
        <v>7881</v>
      </c>
      <c r="AK368" s="22" t="s">
        <v>7808</v>
      </c>
      <c r="AL368" s="22" t="s">
        <v>7809</v>
      </c>
      <c r="AM368" s="22" t="s">
        <v>7810</v>
      </c>
      <c r="AN368" s="22" t="s">
        <v>7811</v>
      </c>
      <c r="AO368" s="22" t="s">
        <v>7812</v>
      </c>
      <c r="AP368" s="22">
        <v>1.528383965E9</v>
      </c>
      <c r="AQ368" s="22" t="s">
        <v>7813</v>
      </c>
      <c r="AS368" s="22" t="s">
        <v>7812</v>
      </c>
      <c r="AT368" s="22">
        <v>1.528383965E9</v>
      </c>
      <c r="AU368" s="22" t="s">
        <v>7813</v>
      </c>
      <c r="AW368" s="22" t="s">
        <v>7813</v>
      </c>
      <c r="AY368" s="22" t="s">
        <v>7813</v>
      </c>
      <c r="BA368" s="22" t="s">
        <v>7892</v>
      </c>
      <c r="BB368" s="22">
        <v>9.58889904E8</v>
      </c>
      <c r="BG368" s="22" t="s">
        <v>7810</v>
      </c>
    </row>
    <row r="369">
      <c r="A369" s="91">
        <v>44622.0</v>
      </c>
      <c r="B369" s="92">
        <v>0.8645833333333334</v>
      </c>
      <c r="C369" s="22" t="s">
        <v>7789</v>
      </c>
      <c r="G369" s="22">
        <v>216053.0</v>
      </c>
      <c r="H369" s="22" t="s">
        <v>8145</v>
      </c>
      <c r="I369" s="22" t="s">
        <v>7815</v>
      </c>
      <c r="J369" s="22" t="s">
        <v>8066</v>
      </c>
      <c r="L369" s="22">
        <v>1.0</v>
      </c>
      <c r="M369" s="22">
        <v>1.0</v>
      </c>
      <c r="N369" s="22" t="s">
        <v>10045</v>
      </c>
      <c r="O369" s="22" t="s">
        <v>10046</v>
      </c>
      <c r="P369" s="22" t="s">
        <v>7927</v>
      </c>
      <c r="R369" s="22">
        <v>12167.0</v>
      </c>
      <c r="S369" s="91">
        <v>28330.0</v>
      </c>
      <c r="T369" s="22" t="s">
        <v>7797</v>
      </c>
      <c r="U369" s="22" t="s">
        <v>10047</v>
      </c>
      <c r="W369" s="22" t="s">
        <v>7799</v>
      </c>
      <c r="X369" s="22" t="s">
        <v>7800</v>
      </c>
      <c r="Y369" s="22" t="s">
        <v>10048</v>
      </c>
      <c r="Z369" s="22" t="s">
        <v>10049</v>
      </c>
      <c r="AA369" s="22" t="s">
        <v>7823</v>
      </c>
      <c r="AB369" s="22" t="s">
        <v>7804</v>
      </c>
      <c r="AC369" s="22" t="s">
        <v>10050</v>
      </c>
      <c r="AF369" s="22" t="s">
        <v>10051</v>
      </c>
      <c r="AG369" s="22" t="s">
        <v>7806</v>
      </c>
      <c r="AH369" s="22" t="s">
        <v>7789</v>
      </c>
      <c r="AI369" s="22" t="s">
        <v>7789</v>
      </c>
      <c r="AJ369" s="22" t="s">
        <v>7881</v>
      </c>
      <c r="AK369" s="22" t="s">
        <v>7808</v>
      </c>
      <c r="AL369" s="22" t="s">
        <v>7809</v>
      </c>
      <c r="AM369" s="22" t="s">
        <v>7810</v>
      </c>
      <c r="AN369" s="22" t="s">
        <v>7811</v>
      </c>
      <c r="AO369" s="22" t="s">
        <v>7825</v>
      </c>
      <c r="AP369" s="22">
        <v>1.457958902E9</v>
      </c>
      <c r="AQ369" s="22" t="s">
        <v>7813</v>
      </c>
      <c r="AS369" s="22" t="s">
        <v>7825</v>
      </c>
      <c r="AT369" s="22">
        <v>1.457958902E9</v>
      </c>
      <c r="AU369" s="22" t="s">
        <v>7813</v>
      </c>
      <c r="AW369" s="22" t="s">
        <v>7813</v>
      </c>
      <c r="AY369" s="22" t="s">
        <v>7813</v>
      </c>
      <c r="BA369" s="22" t="s">
        <v>8025</v>
      </c>
      <c r="BB369" s="22" t="s">
        <v>10052</v>
      </c>
      <c r="BG369" s="22" t="s">
        <v>7810</v>
      </c>
    </row>
    <row r="370">
      <c r="A370" s="91">
        <v>44622.0</v>
      </c>
      <c r="B370" s="92">
        <v>0.7916666666666666</v>
      </c>
      <c r="C370" s="22" t="s">
        <v>7789</v>
      </c>
      <c r="G370" s="22">
        <v>223470.0</v>
      </c>
      <c r="H370" s="22" t="s">
        <v>8277</v>
      </c>
      <c r="I370" s="22" t="s">
        <v>8076</v>
      </c>
      <c r="J370" s="22" t="s">
        <v>10053</v>
      </c>
      <c r="L370" s="22">
        <v>1.0</v>
      </c>
      <c r="M370" s="22">
        <v>1.0</v>
      </c>
      <c r="N370" s="22" t="s">
        <v>10054</v>
      </c>
      <c r="O370" s="22" t="s">
        <v>10055</v>
      </c>
      <c r="P370" s="22" t="s">
        <v>10056</v>
      </c>
      <c r="R370" s="22">
        <v>18156.0</v>
      </c>
      <c r="S370" s="91">
        <v>32930.0</v>
      </c>
      <c r="T370" s="22" t="s">
        <v>7819</v>
      </c>
      <c r="U370" s="22" t="s">
        <v>10057</v>
      </c>
      <c r="W370" s="22" t="s">
        <v>7954</v>
      </c>
      <c r="X370" s="22" t="s">
        <v>7800</v>
      </c>
      <c r="Y370" s="22">
        <v>79936.0</v>
      </c>
      <c r="Z370" s="22" t="s">
        <v>10058</v>
      </c>
      <c r="AA370" s="22" t="s">
        <v>7803</v>
      </c>
      <c r="AB370" s="22" t="s">
        <v>7930</v>
      </c>
      <c r="AC370" s="22" t="s">
        <v>10059</v>
      </c>
      <c r="AD370" s="22" t="s">
        <v>10059</v>
      </c>
      <c r="AG370" s="22" t="s">
        <v>7806</v>
      </c>
      <c r="AH370" s="22" t="s">
        <v>7789</v>
      </c>
      <c r="AI370" s="22" t="s">
        <v>7789</v>
      </c>
      <c r="AJ370" s="22" t="s">
        <v>7881</v>
      </c>
      <c r="AK370" s="22" t="s">
        <v>7808</v>
      </c>
      <c r="AL370" s="22" t="s">
        <v>7809</v>
      </c>
      <c r="AM370" s="22" t="s">
        <v>7810</v>
      </c>
      <c r="AN370" s="22" t="s">
        <v>7811</v>
      </c>
      <c r="AO370" s="22" t="s">
        <v>7847</v>
      </c>
      <c r="AP370" s="22">
        <v>1.871859587E9</v>
      </c>
      <c r="AQ370" s="22" t="s">
        <v>7813</v>
      </c>
      <c r="AS370" s="22" t="s">
        <v>7847</v>
      </c>
      <c r="AT370" s="22">
        <v>1.871859587E9</v>
      </c>
      <c r="AU370" s="22" t="s">
        <v>7813</v>
      </c>
      <c r="AW370" s="22" t="s">
        <v>7813</v>
      </c>
      <c r="AY370" s="22" t="s">
        <v>7813</v>
      </c>
      <c r="BA370" s="22" t="s">
        <v>6907</v>
      </c>
      <c r="BB370" s="22">
        <v>1.387065268E9</v>
      </c>
      <c r="BG370" s="22" t="s">
        <v>7810</v>
      </c>
    </row>
    <row r="371">
      <c r="A371" s="91">
        <v>44622.0</v>
      </c>
      <c r="B371" s="92">
        <v>0.7916666666666666</v>
      </c>
      <c r="C371" s="22" t="s">
        <v>7789</v>
      </c>
      <c r="G371" s="22">
        <v>224161.0</v>
      </c>
      <c r="H371" s="22" t="s">
        <v>8277</v>
      </c>
      <c r="I371" s="22" t="s">
        <v>8076</v>
      </c>
      <c r="J371" s="22" t="s">
        <v>8066</v>
      </c>
      <c r="L371" s="22">
        <v>1.0</v>
      </c>
      <c r="M371" s="22">
        <v>1.0</v>
      </c>
      <c r="N371" s="22" t="s">
        <v>8337</v>
      </c>
      <c r="O371" s="22" t="s">
        <v>8338</v>
      </c>
      <c r="P371" s="22" t="s">
        <v>8339</v>
      </c>
      <c r="Q371" s="22" t="s">
        <v>8340</v>
      </c>
      <c r="R371" s="22">
        <v>18169.0</v>
      </c>
      <c r="S371" s="91">
        <v>17364.0</v>
      </c>
      <c r="T371" s="22" t="s">
        <v>7797</v>
      </c>
      <c r="U371" s="22" t="s">
        <v>8341</v>
      </c>
      <c r="W371" s="22" t="s">
        <v>7799</v>
      </c>
      <c r="X371" s="22" t="s">
        <v>7800</v>
      </c>
      <c r="Y371" s="22">
        <v>79903.0</v>
      </c>
      <c r="Z371" s="22" t="s">
        <v>8342</v>
      </c>
      <c r="AA371" s="22" t="s">
        <v>7803</v>
      </c>
      <c r="AB371" s="22" t="s">
        <v>7930</v>
      </c>
      <c r="AC371" s="22" t="s">
        <v>8343</v>
      </c>
      <c r="AD371" s="22" t="s">
        <v>8343</v>
      </c>
      <c r="AG371" s="22" t="s">
        <v>7806</v>
      </c>
      <c r="AH371" s="22" t="s">
        <v>7789</v>
      </c>
      <c r="AI371" s="22" t="s">
        <v>7789</v>
      </c>
      <c r="AJ371" s="22" t="s">
        <v>7807</v>
      </c>
      <c r="AK371" s="22" t="s">
        <v>7808</v>
      </c>
      <c r="AL371" s="22" t="s">
        <v>7809</v>
      </c>
      <c r="AM371" s="22" t="s">
        <v>7810</v>
      </c>
      <c r="AN371" s="22" t="s">
        <v>7811</v>
      </c>
      <c r="AO371" s="22" t="s">
        <v>7847</v>
      </c>
      <c r="AP371" s="22">
        <v>1.871859587E9</v>
      </c>
      <c r="AQ371" s="22" t="s">
        <v>7813</v>
      </c>
      <c r="AS371" s="22" t="s">
        <v>7847</v>
      </c>
      <c r="AT371" s="22">
        <v>1.871859587E9</v>
      </c>
      <c r="AU371" s="22" t="s">
        <v>7813</v>
      </c>
      <c r="AW371" s="22" t="s">
        <v>7813</v>
      </c>
      <c r="AY371" s="22" t="s">
        <v>7813</v>
      </c>
      <c r="BA371" s="22" t="s">
        <v>7914</v>
      </c>
      <c r="BB371" s="22">
        <v>1.14035733E8</v>
      </c>
      <c r="BC371" s="22" t="s">
        <v>7883</v>
      </c>
      <c r="BD371" s="22">
        <v>7.00014995E8</v>
      </c>
      <c r="BG371" s="22" t="s">
        <v>7810</v>
      </c>
    </row>
    <row r="372">
      <c r="A372" s="91">
        <v>44622.0</v>
      </c>
      <c r="B372" s="92">
        <v>0.8541666666666666</v>
      </c>
      <c r="C372" s="22" t="s">
        <v>7789</v>
      </c>
      <c r="G372" s="22">
        <v>225474.0</v>
      </c>
      <c r="H372" s="22" t="s">
        <v>8277</v>
      </c>
      <c r="I372" s="22" t="s">
        <v>8076</v>
      </c>
      <c r="J372" s="22" t="s">
        <v>8260</v>
      </c>
      <c r="L372" s="22">
        <v>1.0</v>
      </c>
      <c r="M372" s="22">
        <v>1.0</v>
      </c>
      <c r="N372" s="22" t="s">
        <v>10060</v>
      </c>
      <c r="O372" s="22" t="s">
        <v>10061</v>
      </c>
      <c r="P372" s="22" t="s">
        <v>10062</v>
      </c>
      <c r="R372" s="22">
        <v>18208.0</v>
      </c>
      <c r="S372" s="91">
        <v>23984.0</v>
      </c>
      <c r="T372" s="22" t="s">
        <v>7797</v>
      </c>
      <c r="U372" s="22" t="s">
        <v>10063</v>
      </c>
      <c r="W372" s="22" t="s">
        <v>7799</v>
      </c>
      <c r="X372" s="22" t="s">
        <v>7800</v>
      </c>
      <c r="Y372" s="22">
        <v>79938.0</v>
      </c>
      <c r="Z372" s="22" t="s">
        <v>10064</v>
      </c>
      <c r="AA372" s="22" t="s">
        <v>7803</v>
      </c>
      <c r="AB372" s="22" t="s">
        <v>7930</v>
      </c>
      <c r="AC372" s="22" t="s">
        <v>10065</v>
      </c>
      <c r="AD372" s="22" t="s">
        <v>10065</v>
      </c>
      <c r="AG372" s="22" t="s">
        <v>7806</v>
      </c>
      <c r="AH372" s="22" t="s">
        <v>7789</v>
      </c>
      <c r="AI372" s="22" t="s">
        <v>7789</v>
      </c>
      <c r="AJ372" s="22" t="s">
        <v>7881</v>
      </c>
      <c r="AK372" s="22" t="s">
        <v>7808</v>
      </c>
      <c r="AL372" s="22" t="s">
        <v>7809</v>
      </c>
      <c r="AM372" s="22" t="s">
        <v>7810</v>
      </c>
      <c r="AN372" s="22" t="s">
        <v>7811</v>
      </c>
      <c r="AO372" s="22" t="s">
        <v>7812</v>
      </c>
      <c r="AP372" s="22">
        <v>1.528383965E9</v>
      </c>
      <c r="AQ372" s="22" t="s">
        <v>7813</v>
      </c>
      <c r="AS372" s="22" t="s">
        <v>7812</v>
      </c>
      <c r="AT372" s="22">
        <v>1.528383965E9</v>
      </c>
      <c r="AU372" s="22" t="s">
        <v>7813</v>
      </c>
      <c r="AW372" s="22" t="s">
        <v>7813</v>
      </c>
      <c r="AY372" s="22" t="s">
        <v>7813</v>
      </c>
      <c r="BA372" s="22" t="s">
        <v>6846</v>
      </c>
      <c r="BB372" s="22" t="s">
        <v>10066</v>
      </c>
      <c r="BG372" s="22" t="s">
        <v>7810</v>
      </c>
    </row>
    <row r="373">
      <c r="A373" s="91">
        <v>44622.0</v>
      </c>
      <c r="B373" s="92">
        <v>0.8541666666666666</v>
      </c>
      <c r="C373" s="22" t="s">
        <v>7789</v>
      </c>
      <c r="G373" s="22">
        <v>225508.0</v>
      </c>
      <c r="H373" s="22" t="s">
        <v>8277</v>
      </c>
      <c r="I373" s="22" t="s">
        <v>8076</v>
      </c>
      <c r="J373" s="22" t="s">
        <v>8260</v>
      </c>
      <c r="L373" s="22">
        <v>1.0</v>
      </c>
      <c r="M373" s="22">
        <v>1.0</v>
      </c>
      <c r="N373" s="22" t="s">
        <v>10067</v>
      </c>
      <c r="O373" s="22" t="s">
        <v>8720</v>
      </c>
      <c r="P373" s="22" t="s">
        <v>10068</v>
      </c>
      <c r="R373" s="22">
        <v>17473.0</v>
      </c>
      <c r="S373" s="91">
        <v>16243.0</v>
      </c>
      <c r="T373" s="22" t="s">
        <v>7797</v>
      </c>
      <c r="U373" s="22" t="s">
        <v>10069</v>
      </c>
      <c r="W373" s="22" t="s">
        <v>7799</v>
      </c>
      <c r="X373" s="22" t="s">
        <v>7800</v>
      </c>
      <c r="Y373" s="22" t="s">
        <v>10070</v>
      </c>
      <c r="Z373" s="22" t="s">
        <v>10071</v>
      </c>
      <c r="AA373" s="22" t="s">
        <v>7803</v>
      </c>
      <c r="AB373" s="22" t="s">
        <v>7930</v>
      </c>
      <c r="AC373" s="22" t="s">
        <v>10072</v>
      </c>
      <c r="AG373" s="22" t="s">
        <v>7806</v>
      </c>
      <c r="AH373" s="22" t="s">
        <v>7789</v>
      </c>
      <c r="AI373" s="22" t="s">
        <v>7789</v>
      </c>
      <c r="AJ373" s="22" t="s">
        <v>7807</v>
      </c>
      <c r="AK373" s="22" t="s">
        <v>7808</v>
      </c>
      <c r="AL373" s="22" t="s">
        <v>7809</v>
      </c>
      <c r="AM373" s="22" t="s">
        <v>7810</v>
      </c>
      <c r="AN373" s="22" t="s">
        <v>7811</v>
      </c>
      <c r="AO373" s="22" t="s">
        <v>7812</v>
      </c>
      <c r="AP373" s="22">
        <v>1.528383965E9</v>
      </c>
      <c r="AQ373" s="22" t="s">
        <v>7813</v>
      </c>
      <c r="AS373" s="22" t="s">
        <v>7812</v>
      </c>
      <c r="AT373" s="22">
        <v>1.528383965E9</v>
      </c>
      <c r="AU373" s="22" t="s">
        <v>7813</v>
      </c>
      <c r="AW373" s="22" t="s">
        <v>7813</v>
      </c>
      <c r="AY373" s="22" t="s">
        <v>7813</v>
      </c>
      <c r="BA373" s="22" t="s">
        <v>8222</v>
      </c>
      <c r="BB373" s="22" t="s">
        <v>10073</v>
      </c>
      <c r="BG373" s="22" t="s">
        <v>7810</v>
      </c>
    </row>
    <row r="374">
      <c r="A374" s="91">
        <v>44622.0</v>
      </c>
      <c r="B374" s="92">
        <v>0.5729166666666666</v>
      </c>
      <c r="C374" s="22" t="s">
        <v>7789</v>
      </c>
      <c r="G374" s="22">
        <v>225463.0</v>
      </c>
      <c r="H374" s="22" t="s">
        <v>10074</v>
      </c>
      <c r="I374" s="22" t="s">
        <v>7997</v>
      </c>
      <c r="J374" s="22" t="s">
        <v>7792</v>
      </c>
      <c r="L374" s="22">
        <v>1.0</v>
      </c>
      <c r="M374" s="22">
        <v>1.0</v>
      </c>
      <c r="N374" s="22" t="s">
        <v>10075</v>
      </c>
      <c r="O374" s="22" t="s">
        <v>7926</v>
      </c>
      <c r="P374" s="22" t="s">
        <v>10076</v>
      </c>
      <c r="R374" s="22">
        <v>10671.0</v>
      </c>
      <c r="S374" s="91">
        <v>26835.0</v>
      </c>
      <c r="T374" s="22" t="s">
        <v>7819</v>
      </c>
      <c r="U374" s="22" t="s">
        <v>10077</v>
      </c>
      <c r="W374" s="22" t="s">
        <v>7799</v>
      </c>
      <c r="X374" s="22" t="s">
        <v>7800</v>
      </c>
      <c r="Y374" s="22" t="s">
        <v>8211</v>
      </c>
      <c r="Z374" s="22" t="s">
        <v>10078</v>
      </c>
      <c r="AA374" s="22" t="s">
        <v>7823</v>
      </c>
      <c r="AB374" s="22" t="s">
        <v>7804</v>
      </c>
      <c r="AC374" s="22" t="s">
        <v>10079</v>
      </c>
      <c r="AF374" s="22" t="s">
        <v>10080</v>
      </c>
      <c r="AG374" s="22" t="s">
        <v>7806</v>
      </c>
      <c r="AH374" s="22" t="s">
        <v>7789</v>
      </c>
      <c r="AI374" s="22" t="s">
        <v>7789</v>
      </c>
      <c r="AJ374" s="22" t="s">
        <v>7881</v>
      </c>
      <c r="AK374" s="22" t="s">
        <v>7808</v>
      </c>
      <c r="AL374" s="22" t="s">
        <v>7809</v>
      </c>
      <c r="AM374" s="22" t="s">
        <v>7810</v>
      </c>
      <c r="AN374" s="22" t="s">
        <v>7811</v>
      </c>
      <c r="AO374" s="22" t="s">
        <v>7847</v>
      </c>
      <c r="AP374" s="22">
        <v>1.871859587E9</v>
      </c>
      <c r="AQ374" s="22" t="s">
        <v>7813</v>
      </c>
      <c r="AS374" s="22" t="s">
        <v>7847</v>
      </c>
      <c r="AT374" s="22">
        <v>1.871859587E9</v>
      </c>
      <c r="AU374" s="22" t="s">
        <v>7813</v>
      </c>
      <c r="AW374" s="22" t="s">
        <v>7813</v>
      </c>
      <c r="AY374" s="22" t="s">
        <v>7813</v>
      </c>
      <c r="BA374" s="22" t="s">
        <v>8222</v>
      </c>
      <c r="BB374" s="22" t="s">
        <v>10081</v>
      </c>
      <c r="BG374" s="22" t="s">
        <v>7810</v>
      </c>
    </row>
    <row r="375">
      <c r="A375" s="91">
        <v>44622.0</v>
      </c>
      <c r="B375" s="92">
        <v>0.34375</v>
      </c>
      <c r="C375" s="22" t="s">
        <v>7789</v>
      </c>
      <c r="G375" s="22">
        <v>223917.0</v>
      </c>
      <c r="H375" s="22" t="s">
        <v>8320</v>
      </c>
      <c r="I375" s="22" t="s">
        <v>7815</v>
      </c>
      <c r="J375" s="22" t="s">
        <v>7792</v>
      </c>
      <c r="L375" s="22">
        <v>1.0</v>
      </c>
      <c r="M375" s="22">
        <v>1.0</v>
      </c>
      <c r="N375" s="22" t="s">
        <v>10082</v>
      </c>
      <c r="O375" s="22" t="s">
        <v>10083</v>
      </c>
      <c r="P375" s="22" t="s">
        <v>7841</v>
      </c>
      <c r="Q375" s="22" t="s">
        <v>8174</v>
      </c>
      <c r="R375" s="22">
        <v>15789.0</v>
      </c>
      <c r="S375" s="91">
        <v>18415.0</v>
      </c>
      <c r="T375" s="22" t="s">
        <v>7819</v>
      </c>
      <c r="U375" s="22" t="s">
        <v>10084</v>
      </c>
      <c r="W375" s="22" t="s">
        <v>7799</v>
      </c>
      <c r="X375" s="22" t="s">
        <v>7800</v>
      </c>
      <c r="Y375" s="22" t="s">
        <v>10085</v>
      </c>
      <c r="Z375" s="22" t="s">
        <v>10086</v>
      </c>
      <c r="AA375" s="22" t="s">
        <v>7803</v>
      </c>
      <c r="AB375" s="22" t="s">
        <v>7804</v>
      </c>
      <c r="AC375" s="22" t="s">
        <v>10087</v>
      </c>
      <c r="AD375" s="22" t="s">
        <v>10087</v>
      </c>
      <c r="AF375" s="22" t="s">
        <v>10088</v>
      </c>
      <c r="AG375" s="22" t="s">
        <v>7806</v>
      </c>
      <c r="AH375" s="22" t="s">
        <v>7789</v>
      </c>
      <c r="AI375" s="22" t="s">
        <v>7789</v>
      </c>
      <c r="AJ375" s="22" t="s">
        <v>7807</v>
      </c>
      <c r="AK375" s="22" t="s">
        <v>7808</v>
      </c>
      <c r="AL375" s="22" t="s">
        <v>7809</v>
      </c>
      <c r="AM375" s="22" t="s">
        <v>7810</v>
      </c>
      <c r="AN375" s="22" t="s">
        <v>7811</v>
      </c>
      <c r="AO375" s="22" t="s">
        <v>370</v>
      </c>
      <c r="AP375" s="22">
        <v>1.851670285E9</v>
      </c>
      <c r="AQ375" s="22" t="s">
        <v>7813</v>
      </c>
      <c r="AS375" s="22" t="s">
        <v>370</v>
      </c>
      <c r="AT375" s="22">
        <v>1.851670285E9</v>
      </c>
      <c r="AU375" s="22" t="s">
        <v>7813</v>
      </c>
      <c r="AW375" s="22" t="s">
        <v>7813</v>
      </c>
      <c r="AY375" s="22" t="s">
        <v>7813</v>
      </c>
      <c r="BA375" s="22" t="s">
        <v>10089</v>
      </c>
      <c r="BB375" s="22">
        <v>1.9674817E7</v>
      </c>
      <c r="BG375" s="22" t="s">
        <v>7810</v>
      </c>
    </row>
    <row r="376">
      <c r="A376" s="91">
        <v>44622.0</v>
      </c>
      <c r="B376" s="92">
        <v>0.4479166666666667</v>
      </c>
      <c r="C376" s="22" t="s">
        <v>7789</v>
      </c>
      <c r="G376" s="22">
        <v>225679.0</v>
      </c>
      <c r="H376" s="22" t="s">
        <v>8320</v>
      </c>
      <c r="I376" s="22" t="s">
        <v>8076</v>
      </c>
      <c r="J376" s="22" t="s">
        <v>7792</v>
      </c>
      <c r="L376" s="22">
        <v>1.0</v>
      </c>
      <c r="M376" s="22">
        <v>1.0</v>
      </c>
      <c r="N376" s="22" t="s">
        <v>10090</v>
      </c>
      <c r="O376" s="22" t="s">
        <v>9331</v>
      </c>
      <c r="P376" s="22" t="s">
        <v>10091</v>
      </c>
      <c r="R376" s="22">
        <v>9351.0</v>
      </c>
      <c r="S376" s="91">
        <v>22111.0</v>
      </c>
      <c r="T376" s="22" t="s">
        <v>7797</v>
      </c>
      <c r="U376" s="22" t="s">
        <v>10092</v>
      </c>
      <c r="W376" s="22" t="s">
        <v>7799</v>
      </c>
      <c r="X376" s="22" t="s">
        <v>7800</v>
      </c>
      <c r="Y376" s="22" t="s">
        <v>10093</v>
      </c>
      <c r="Z376" s="22" t="s">
        <v>10094</v>
      </c>
      <c r="AA376" s="22" t="s">
        <v>7803</v>
      </c>
      <c r="AB376" s="22" t="s">
        <v>7930</v>
      </c>
      <c r="AC376" s="22" t="s">
        <v>10095</v>
      </c>
      <c r="AD376" s="22" t="s">
        <v>10096</v>
      </c>
      <c r="AG376" s="22" t="s">
        <v>7806</v>
      </c>
      <c r="AH376" s="22" t="s">
        <v>7789</v>
      </c>
      <c r="AI376" s="22" t="s">
        <v>7789</v>
      </c>
      <c r="AJ376" s="22" t="s">
        <v>7881</v>
      </c>
      <c r="AK376" s="22" t="s">
        <v>7808</v>
      </c>
      <c r="AL376" s="22" t="s">
        <v>7809</v>
      </c>
      <c r="AM376" s="22" t="s">
        <v>7810</v>
      </c>
      <c r="AN376" s="22" t="s">
        <v>7811</v>
      </c>
      <c r="AO376" s="22" t="s">
        <v>7812</v>
      </c>
      <c r="AP376" s="22">
        <v>1.528383965E9</v>
      </c>
      <c r="AQ376" s="22" t="s">
        <v>7813</v>
      </c>
      <c r="AS376" s="22" t="s">
        <v>7812</v>
      </c>
      <c r="AT376" s="22">
        <v>1.528383965E9</v>
      </c>
      <c r="AU376" s="22" t="s">
        <v>7813</v>
      </c>
      <c r="AW376" s="22" t="s">
        <v>7813</v>
      </c>
      <c r="AY376" s="22" t="s">
        <v>7813</v>
      </c>
      <c r="BA376" s="22" t="s">
        <v>7848</v>
      </c>
      <c r="BB376" s="22">
        <v>3.588566401E9</v>
      </c>
      <c r="BG376" s="22" t="s">
        <v>7810</v>
      </c>
    </row>
    <row r="377">
      <c r="A377" s="91">
        <v>44622.0</v>
      </c>
      <c r="B377" s="92">
        <v>0.5416666666666666</v>
      </c>
      <c r="C377" s="22" t="s">
        <v>7789</v>
      </c>
      <c r="G377" s="22">
        <v>225861.0</v>
      </c>
      <c r="H377" s="22" t="s">
        <v>8320</v>
      </c>
      <c r="I377" s="22" t="s">
        <v>8076</v>
      </c>
      <c r="J377" s="22" t="s">
        <v>7792</v>
      </c>
      <c r="L377" s="22">
        <v>1.0</v>
      </c>
      <c r="M377" s="22">
        <v>1.0</v>
      </c>
      <c r="N377" s="22" t="s">
        <v>10097</v>
      </c>
      <c r="O377" s="22" t="s">
        <v>8720</v>
      </c>
      <c r="P377" s="22" t="s">
        <v>10098</v>
      </c>
      <c r="R377" s="22">
        <v>18227.0</v>
      </c>
      <c r="S377" s="91">
        <v>24705.0</v>
      </c>
      <c r="T377" s="22" t="s">
        <v>7797</v>
      </c>
      <c r="U377" s="22" t="s">
        <v>10099</v>
      </c>
      <c r="W377" s="22" t="s">
        <v>7910</v>
      </c>
      <c r="X377" s="22" t="s">
        <v>7800</v>
      </c>
      <c r="Y377" s="22" t="s">
        <v>10100</v>
      </c>
      <c r="Z377" s="22" t="s">
        <v>10101</v>
      </c>
      <c r="AA377" s="22" t="s">
        <v>7823</v>
      </c>
      <c r="AB377" s="22" t="s">
        <v>7804</v>
      </c>
      <c r="AC377" s="22" t="s">
        <v>10102</v>
      </c>
      <c r="AD377" s="22" t="s">
        <v>10102</v>
      </c>
      <c r="AG377" s="22" t="s">
        <v>7806</v>
      </c>
      <c r="AH377" s="22" t="s">
        <v>7789</v>
      </c>
      <c r="AI377" s="22" t="s">
        <v>7789</v>
      </c>
      <c r="AJ377" s="22" t="s">
        <v>7881</v>
      </c>
      <c r="AK377" s="22" t="s">
        <v>7808</v>
      </c>
      <c r="AL377" s="22" t="s">
        <v>7809</v>
      </c>
      <c r="AM377" s="22" t="s">
        <v>7810</v>
      </c>
      <c r="AN377" s="22" t="s">
        <v>7811</v>
      </c>
      <c r="AO377" s="22" t="s">
        <v>7812</v>
      </c>
      <c r="AP377" s="22">
        <v>1.528383965E9</v>
      </c>
      <c r="AQ377" s="22" t="s">
        <v>7813</v>
      </c>
      <c r="AS377" s="22" t="s">
        <v>7812</v>
      </c>
      <c r="AT377" s="22">
        <v>1.528383965E9</v>
      </c>
      <c r="AU377" s="22" t="s">
        <v>7813</v>
      </c>
      <c r="AW377" s="22" t="s">
        <v>7813</v>
      </c>
      <c r="AY377" s="22" t="s">
        <v>7813</v>
      </c>
      <c r="BA377" s="22" t="s">
        <v>7858</v>
      </c>
      <c r="BB377" s="22" t="s">
        <v>10103</v>
      </c>
      <c r="BC377" s="22" t="s">
        <v>7883</v>
      </c>
      <c r="BD377" s="22">
        <v>5.21581161E8</v>
      </c>
      <c r="BG377" s="22" t="s">
        <v>7810</v>
      </c>
    </row>
    <row r="378">
      <c r="A378" s="91">
        <v>44622.0</v>
      </c>
      <c r="B378" s="92">
        <v>0.6041666666666666</v>
      </c>
      <c r="C378" s="22" t="s">
        <v>7789</v>
      </c>
      <c r="G378" s="22">
        <v>227375.0</v>
      </c>
      <c r="H378" s="22" t="s">
        <v>8320</v>
      </c>
      <c r="I378" s="22" t="s">
        <v>7815</v>
      </c>
      <c r="J378" s="22" t="s">
        <v>7792</v>
      </c>
      <c r="L378" s="22">
        <v>1.0</v>
      </c>
      <c r="M378" s="22">
        <v>1.0</v>
      </c>
      <c r="N378" s="22" t="s">
        <v>10104</v>
      </c>
      <c r="O378" s="22" t="s">
        <v>8996</v>
      </c>
      <c r="P378" s="22" t="s">
        <v>7841</v>
      </c>
      <c r="Q378" s="22" t="s">
        <v>8217</v>
      </c>
      <c r="R378" s="22">
        <v>13428.0</v>
      </c>
      <c r="S378" s="91">
        <v>16093.0</v>
      </c>
      <c r="T378" s="22" t="s">
        <v>7797</v>
      </c>
      <c r="U378" s="22" t="s">
        <v>10105</v>
      </c>
      <c r="W378" s="22" t="s">
        <v>10106</v>
      </c>
      <c r="X378" s="22" t="s">
        <v>7800</v>
      </c>
      <c r="Y378" s="22" t="s">
        <v>10107</v>
      </c>
      <c r="Z378" s="22" t="s">
        <v>10108</v>
      </c>
      <c r="AA378" s="22" t="s">
        <v>7956</v>
      </c>
      <c r="AB378" s="22" t="s">
        <v>7930</v>
      </c>
      <c r="AC378" s="22" t="s">
        <v>10109</v>
      </c>
      <c r="AG378" s="22" t="s">
        <v>7806</v>
      </c>
      <c r="AH378" s="22" t="s">
        <v>7789</v>
      </c>
      <c r="AI378" s="22" t="s">
        <v>7789</v>
      </c>
      <c r="AJ378" s="22" t="s">
        <v>7807</v>
      </c>
      <c r="AK378" s="22" t="s">
        <v>7808</v>
      </c>
      <c r="AL378" s="22" t="s">
        <v>7809</v>
      </c>
      <c r="AM378" s="22" t="s">
        <v>7810</v>
      </c>
      <c r="AN378" s="22" t="s">
        <v>7811</v>
      </c>
      <c r="AO378" s="22" t="s">
        <v>370</v>
      </c>
      <c r="AP378" s="22">
        <v>1.851670285E9</v>
      </c>
      <c r="AQ378" s="22" t="s">
        <v>7813</v>
      </c>
      <c r="AS378" s="22" t="s">
        <v>370</v>
      </c>
      <c r="AT378" s="22">
        <v>1.851670285E9</v>
      </c>
      <c r="AU378" s="22" t="s">
        <v>7813</v>
      </c>
      <c r="AW378" s="22" t="s">
        <v>7813</v>
      </c>
      <c r="AY378" s="22" t="s">
        <v>7813</v>
      </c>
      <c r="BA378" s="22" t="s">
        <v>8006</v>
      </c>
      <c r="BB378" s="22" t="s">
        <v>10110</v>
      </c>
      <c r="BG378" s="22" t="s">
        <v>7810</v>
      </c>
    </row>
    <row r="379">
      <c r="A379" s="91">
        <v>44622.0</v>
      </c>
      <c r="B379" s="92">
        <v>0.6041666666666666</v>
      </c>
      <c r="C379" s="22" t="s">
        <v>7789</v>
      </c>
      <c r="G379" s="22">
        <v>227608.0</v>
      </c>
      <c r="H379" s="22" t="s">
        <v>8320</v>
      </c>
      <c r="I379" s="22" t="s">
        <v>8076</v>
      </c>
      <c r="J379" s="22" t="s">
        <v>7792</v>
      </c>
      <c r="L379" s="22">
        <v>1.0</v>
      </c>
      <c r="M379" s="22">
        <v>1.0</v>
      </c>
      <c r="N379" s="22" t="s">
        <v>10111</v>
      </c>
      <c r="O379" s="22" t="s">
        <v>8208</v>
      </c>
      <c r="P379" s="22" t="s">
        <v>10112</v>
      </c>
      <c r="R379" s="22">
        <v>18237.0</v>
      </c>
      <c r="S379" s="91">
        <v>22630.0</v>
      </c>
      <c r="T379" s="22" t="s">
        <v>7797</v>
      </c>
      <c r="U379" s="22" t="s">
        <v>10113</v>
      </c>
      <c r="W379" s="22" t="s">
        <v>7799</v>
      </c>
      <c r="X379" s="22" t="s">
        <v>7800</v>
      </c>
      <c r="Y379" s="22" t="s">
        <v>10114</v>
      </c>
      <c r="Z379" s="22" t="s">
        <v>10115</v>
      </c>
      <c r="AA379" s="22" t="s">
        <v>7823</v>
      </c>
      <c r="AB379" s="22" t="s">
        <v>7804</v>
      </c>
      <c r="AC379" s="22" t="s">
        <v>10116</v>
      </c>
      <c r="AD379" s="22" t="s">
        <v>10116</v>
      </c>
      <c r="AF379" s="22" t="s">
        <v>10117</v>
      </c>
      <c r="AG379" s="22" t="s">
        <v>7806</v>
      </c>
      <c r="AH379" s="22" t="s">
        <v>7789</v>
      </c>
      <c r="AI379" s="22" t="s">
        <v>7789</v>
      </c>
      <c r="AJ379" s="22" t="s">
        <v>7881</v>
      </c>
      <c r="AK379" s="22" t="s">
        <v>7808</v>
      </c>
      <c r="AL379" s="22" t="s">
        <v>7809</v>
      </c>
      <c r="AM379" s="22" t="s">
        <v>7810</v>
      </c>
      <c r="AN379" s="22" t="s">
        <v>7811</v>
      </c>
      <c r="AO379" s="22" t="s">
        <v>7847</v>
      </c>
      <c r="AP379" s="22">
        <v>1.871859587E9</v>
      </c>
      <c r="AQ379" s="22" t="s">
        <v>7813</v>
      </c>
      <c r="AS379" s="22" t="s">
        <v>7847</v>
      </c>
      <c r="AT379" s="22">
        <v>1.871859587E9</v>
      </c>
      <c r="AU379" s="22" t="s">
        <v>7813</v>
      </c>
      <c r="AW379" s="22" t="s">
        <v>7813</v>
      </c>
      <c r="AY379" s="22" t="s">
        <v>7813</v>
      </c>
      <c r="BA379" s="22" t="s">
        <v>6770</v>
      </c>
      <c r="BB379" s="22" t="s">
        <v>10118</v>
      </c>
      <c r="BG379" s="22" t="s">
        <v>7810</v>
      </c>
    </row>
    <row r="380">
      <c r="A380" s="91">
        <v>44622.0</v>
      </c>
      <c r="B380" s="92">
        <v>0.6458333333333334</v>
      </c>
      <c r="C380" s="22" t="s">
        <v>7789</v>
      </c>
      <c r="G380" s="22">
        <v>223172.0</v>
      </c>
      <c r="H380" s="22" t="s">
        <v>8320</v>
      </c>
      <c r="I380" s="22" t="s">
        <v>7815</v>
      </c>
      <c r="J380" s="22" t="s">
        <v>7792</v>
      </c>
      <c r="L380" s="22">
        <v>1.0</v>
      </c>
      <c r="M380" s="22">
        <v>1.0</v>
      </c>
      <c r="N380" s="22" t="s">
        <v>10119</v>
      </c>
      <c r="O380" s="22" t="s">
        <v>10120</v>
      </c>
      <c r="P380" s="22" t="s">
        <v>10121</v>
      </c>
      <c r="R380" s="22">
        <v>15790.0</v>
      </c>
      <c r="S380" s="91">
        <v>30759.0</v>
      </c>
      <c r="T380" s="22" t="s">
        <v>7819</v>
      </c>
      <c r="U380" s="22" t="s">
        <v>10122</v>
      </c>
      <c r="W380" s="22" t="s">
        <v>7799</v>
      </c>
      <c r="X380" s="22" t="s">
        <v>7800</v>
      </c>
      <c r="Y380" s="22" t="s">
        <v>10123</v>
      </c>
      <c r="Z380" s="22" t="s">
        <v>10124</v>
      </c>
      <c r="AA380" s="22" t="s">
        <v>7823</v>
      </c>
      <c r="AB380" s="22" t="s">
        <v>7804</v>
      </c>
      <c r="AC380" s="22" t="s">
        <v>10125</v>
      </c>
      <c r="AF380" s="22" t="s">
        <v>10126</v>
      </c>
      <c r="AG380" s="22" t="s">
        <v>7806</v>
      </c>
      <c r="AH380" s="22" t="s">
        <v>7789</v>
      </c>
      <c r="AI380" s="22" t="s">
        <v>7789</v>
      </c>
      <c r="AJ380" s="22" t="s">
        <v>7881</v>
      </c>
      <c r="AK380" s="22" t="s">
        <v>7808</v>
      </c>
      <c r="AL380" s="22" t="s">
        <v>7809</v>
      </c>
      <c r="AM380" s="22" t="s">
        <v>7810</v>
      </c>
      <c r="AN380" s="22" t="s">
        <v>7811</v>
      </c>
      <c r="AO380" s="22" t="s">
        <v>7825</v>
      </c>
      <c r="AP380" s="22">
        <v>1.457958902E9</v>
      </c>
      <c r="AQ380" s="22" t="s">
        <v>7813</v>
      </c>
      <c r="AS380" s="22" t="s">
        <v>7825</v>
      </c>
      <c r="AT380" s="22">
        <v>1.457958902E9</v>
      </c>
      <c r="AU380" s="22" t="s">
        <v>7813</v>
      </c>
      <c r="AW380" s="22" t="s">
        <v>7813</v>
      </c>
      <c r="AY380" s="22" t="s">
        <v>7813</v>
      </c>
      <c r="BA380" s="22" t="s">
        <v>8180</v>
      </c>
      <c r="BB380" s="22">
        <v>4.64992961E8</v>
      </c>
      <c r="BG380" s="22" t="s">
        <v>7810</v>
      </c>
    </row>
    <row r="381">
      <c r="A381" s="91">
        <v>44622.0</v>
      </c>
      <c r="B381" s="92">
        <v>0.7916666666666666</v>
      </c>
      <c r="C381" s="22" t="s">
        <v>7789</v>
      </c>
      <c r="G381" s="22">
        <v>224496.0</v>
      </c>
      <c r="H381" s="22" t="s">
        <v>8320</v>
      </c>
      <c r="I381" s="22" t="s">
        <v>8076</v>
      </c>
      <c r="J381" s="22" t="s">
        <v>8047</v>
      </c>
      <c r="L381" s="22">
        <v>1.0</v>
      </c>
      <c r="M381" s="22">
        <v>1.0</v>
      </c>
      <c r="N381" s="22" t="s">
        <v>10127</v>
      </c>
      <c r="O381" s="22" t="s">
        <v>9023</v>
      </c>
      <c r="P381" s="22" t="s">
        <v>10128</v>
      </c>
      <c r="Q381" s="22" t="s">
        <v>10129</v>
      </c>
      <c r="R381" s="22">
        <v>18096.0</v>
      </c>
      <c r="S381" s="91">
        <v>36297.0</v>
      </c>
      <c r="T381" s="22" t="s">
        <v>7819</v>
      </c>
      <c r="U381" s="22" t="s">
        <v>10130</v>
      </c>
      <c r="V381" s="22" t="s">
        <v>9668</v>
      </c>
      <c r="W381" s="22" t="s">
        <v>7799</v>
      </c>
      <c r="X381" s="22" t="s">
        <v>7800</v>
      </c>
      <c r="Y381" s="22" t="s">
        <v>10131</v>
      </c>
      <c r="Z381" s="22" t="s">
        <v>10132</v>
      </c>
      <c r="AA381" s="22" t="s">
        <v>7803</v>
      </c>
      <c r="AB381" s="22" t="s">
        <v>7930</v>
      </c>
      <c r="AC381" s="22" t="s">
        <v>10133</v>
      </c>
      <c r="AD381" s="22" t="s">
        <v>10133</v>
      </c>
      <c r="AG381" s="22" t="s">
        <v>7806</v>
      </c>
      <c r="AH381" s="22" t="s">
        <v>7789</v>
      </c>
      <c r="AI381" s="22" t="s">
        <v>7789</v>
      </c>
      <c r="AJ381" s="22" t="s">
        <v>7881</v>
      </c>
      <c r="AK381" s="22" t="s">
        <v>7808</v>
      </c>
      <c r="AL381" s="22" t="s">
        <v>7809</v>
      </c>
      <c r="AM381" s="22" t="s">
        <v>7810</v>
      </c>
      <c r="AN381" s="22" t="s">
        <v>7811</v>
      </c>
      <c r="AO381" s="22" t="s">
        <v>7847</v>
      </c>
      <c r="AP381" s="22">
        <v>1.871859587E9</v>
      </c>
      <c r="AQ381" s="22" t="s">
        <v>7813</v>
      </c>
      <c r="AS381" s="22" t="s">
        <v>7847</v>
      </c>
      <c r="AT381" s="22">
        <v>1.871859587E9</v>
      </c>
      <c r="AU381" s="22" t="s">
        <v>7813</v>
      </c>
      <c r="AW381" s="22" t="s">
        <v>7813</v>
      </c>
      <c r="AY381" s="22" t="s">
        <v>7813</v>
      </c>
      <c r="BA381" s="22" t="s">
        <v>9348</v>
      </c>
      <c r="BB381" s="22" t="s">
        <v>10134</v>
      </c>
      <c r="BG381" s="22" t="s">
        <v>7810</v>
      </c>
    </row>
    <row r="382">
      <c r="A382" s="91">
        <v>44622.0</v>
      </c>
      <c r="B382" s="92">
        <v>0.7916666666666666</v>
      </c>
      <c r="C382" s="22" t="s">
        <v>7789</v>
      </c>
      <c r="G382" s="22">
        <v>225226.0</v>
      </c>
      <c r="H382" s="22" t="s">
        <v>8320</v>
      </c>
      <c r="I382" s="22" t="s">
        <v>8076</v>
      </c>
      <c r="J382" s="22" t="s">
        <v>8047</v>
      </c>
      <c r="L382" s="22">
        <v>1.0</v>
      </c>
      <c r="M382" s="22">
        <v>1.0</v>
      </c>
      <c r="N382" s="22" t="s">
        <v>10135</v>
      </c>
      <c r="O382" s="22" t="s">
        <v>10136</v>
      </c>
      <c r="P382" s="22" t="s">
        <v>9425</v>
      </c>
      <c r="R382" s="22">
        <v>18175.0</v>
      </c>
      <c r="S382" s="91">
        <v>12583.0</v>
      </c>
      <c r="T382" s="22" t="s">
        <v>7797</v>
      </c>
      <c r="U382" s="22" t="s">
        <v>10137</v>
      </c>
      <c r="W382" s="22" t="s">
        <v>7799</v>
      </c>
      <c r="X382" s="22" t="s">
        <v>7800</v>
      </c>
      <c r="Y382" s="22">
        <v>79936.0</v>
      </c>
      <c r="Z382" s="22" t="s">
        <v>10138</v>
      </c>
      <c r="AA382" s="22" t="s">
        <v>7803</v>
      </c>
      <c r="AB382" s="22" t="s">
        <v>7930</v>
      </c>
      <c r="AC382" s="22" t="s">
        <v>10139</v>
      </c>
      <c r="AD382" s="22" t="s">
        <v>10140</v>
      </c>
      <c r="AG382" s="22" t="s">
        <v>7806</v>
      </c>
      <c r="AH382" s="22" t="s">
        <v>7789</v>
      </c>
      <c r="AI382" s="22" t="s">
        <v>7789</v>
      </c>
      <c r="AJ382" s="22" t="s">
        <v>7807</v>
      </c>
      <c r="AK382" s="22" t="s">
        <v>7808</v>
      </c>
      <c r="AL382" s="22" t="s">
        <v>7809</v>
      </c>
      <c r="AM382" s="22" t="s">
        <v>7810</v>
      </c>
      <c r="AN382" s="22" t="s">
        <v>7811</v>
      </c>
      <c r="AO382" s="22" t="s">
        <v>7812</v>
      </c>
      <c r="AP382" s="22">
        <v>1.528383965E9</v>
      </c>
      <c r="AQ382" s="22" t="s">
        <v>7813</v>
      </c>
      <c r="AS382" s="22" t="s">
        <v>7812</v>
      </c>
      <c r="AT382" s="22">
        <v>1.528383965E9</v>
      </c>
      <c r="AU382" s="22" t="s">
        <v>7813</v>
      </c>
      <c r="AW382" s="22" t="s">
        <v>7813</v>
      </c>
      <c r="AY382" s="22" t="s">
        <v>7813</v>
      </c>
      <c r="BA382" s="22" t="s">
        <v>7848</v>
      </c>
      <c r="BB382" s="22">
        <v>7.8102522301E10</v>
      </c>
      <c r="BG382" s="22" t="s">
        <v>7810</v>
      </c>
    </row>
    <row r="383">
      <c r="A383" s="91">
        <v>44622.0</v>
      </c>
      <c r="B383" s="92">
        <v>0.7916666666666666</v>
      </c>
      <c r="C383" s="22" t="s">
        <v>7789</v>
      </c>
      <c r="G383" s="22">
        <v>225673.0</v>
      </c>
      <c r="H383" s="22" t="s">
        <v>8320</v>
      </c>
      <c r="I383" s="22" t="s">
        <v>8076</v>
      </c>
      <c r="J383" s="22" t="s">
        <v>10141</v>
      </c>
      <c r="L383" s="22">
        <v>1.0</v>
      </c>
      <c r="M383" s="22">
        <v>1.0</v>
      </c>
      <c r="N383" s="22" t="s">
        <v>10142</v>
      </c>
      <c r="O383" s="22" t="s">
        <v>9588</v>
      </c>
      <c r="P383" s="22" t="s">
        <v>10143</v>
      </c>
      <c r="R383" s="22">
        <v>18216.0</v>
      </c>
      <c r="S383" s="91">
        <v>17980.0</v>
      </c>
      <c r="T383" s="22" t="s">
        <v>7819</v>
      </c>
      <c r="U383" s="22" t="s">
        <v>10144</v>
      </c>
      <c r="W383" s="22" t="s">
        <v>7799</v>
      </c>
      <c r="X383" s="22" t="s">
        <v>7800</v>
      </c>
      <c r="Y383" s="22" t="s">
        <v>10145</v>
      </c>
      <c r="Z383" s="22" t="s">
        <v>10146</v>
      </c>
      <c r="AA383" s="22" t="s">
        <v>7823</v>
      </c>
      <c r="AB383" s="22" t="s">
        <v>7856</v>
      </c>
      <c r="AC383" s="22" t="s">
        <v>10147</v>
      </c>
      <c r="AG383" s="22" t="s">
        <v>7806</v>
      </c>
      <c r="AH383" s="22" t="s">
        <v>7789</v>
      </c>
      <c r="AI383" s="22" t="s">
        <v>7789</v>
      </c>
      <c r="AJ383" s="22" t="s">
        <v>7807</v>
      </c>
      <c r="AK383" s="22" t="s">
        <v>7808</v>
      </c>
      <c r="AL383" s="22" t="s">
        <v>7809</v>
      </c>
      <c r="AM383" s="22" t="s">
        <v>7810</v>
      </c>
      <c r="AN383" s="22" t="s">
        <v>7811</v>
      </c>
      <c r="AO383" s="22" t="s">
        <v>7812</v>
      </c>
      <c r="AP383" s="22">
        <v>1.528383965E9</v>
      </c>
      <c r="AQ383" s="22" t="s">
        <v>7813</v>
      </c>
      <c r="AS383" s="22" t="s">
        <v>7812</v>
      </c>
      <c r="AT383" s="22">
        <v>1.528383965E9</v>
      </c>
      <c r="AU383" s="22" t="s">
        <v>7813</v>
      </c>
      <c r="AW383" s="22" t="s">
        <v>7813</v>
      </c>
      <c r="AY383" s="22" t="s">
        <v>7813</v>
      </c>
      <c r="BA383" s="22" t="s">
        <v>8017</v>
      </c>
      <c r="BG383" s="22" t="s">
        <v>7810</v>
      </c>
    </row>
    <row r="384">
      <c r="A384" s="91">
        <v>44622.0</v>
      </c>
      <c r="B384" s="92">
        <v>0.7916666666666666</v>
      </c>
      <c r="C384" s="22" t="s">
        <v>7789</v>
      </c>
      <c r="G384" s="22">
        <v>225682.0</v>
      </c>
      <c r="H384" s="22" t="s">
        <v>8320</v>
      </c>
      <c r="I384" s="22" t="s">
        <v>8076</v>
      </c>
      <c r="J384" s="22" t="s">
        <v>8077</v>
      </c>
      <c r="L384" s="22">
        <v>1.0</v>
      </c>
      <c r="M384" s="22">
        <v>1.0</v>
      </c>
      <c r="N384" s="22" t="s">
        <v>10148</v>
      </c>
      <c r="O384" s="22" t="s">
        <v>10007</v>
      </c>
      <c r="P384" s="22" t="s">
        <v>10149</v>
      </c>
      <c r="R384" s="22">
        <v>18217.0</v>
      </c>
      <c r="S384" s="91">
        <v>18028.0</v>
      </c>
      <c r="T384" s="22" t="s">
        <v>7819</v>
      </c>
      <c r="U384" s="22" t="s">
        <v>10150</v>
      </c>
      <c r="W384" s="22" t="s">
        <v>7799</v>
      </c>
      <c r="X384" s="22" t="s">
        <v>7800</v>
      </c>
      <c r="Y384" s="22" t="s">
        <v>10151</v>
      </c>
      <c r="Z384" s="22" t="s">
        <v>10152</v>
      </c>
      <c r="AA384" s="22" t="s">
        <v>7956</v>
      </c>
      <c r="AB384" s="22" t="s">
        <v>7856</v>
      </c>
      <c r="AC384" s="22" t="s">
        <v>10153</v>
      </c>
      <c r="AG384" s="22" t="s">
        <v>7806</v>
      </c>
      <c r="AH384" s="22" t="s">
        <v>7789</v>
      </c>
      <c r="AI384" s="22" t="s">
        <v>7789</v>
      </c>
      <c r="AJ384" s="22" t="s">
        <v>7807</v>
      </c>
      <c r="AK384" s="22" t="s">
        <v>7808</v>
      </c>
      <c r="AL384" s="22" t="s">
        <v>7809</v>
      </c>
      <c r="AM384" s="22" t="s">
        <v>7810</v>
      </c>
      <c r="AN384" s="22" t="s">
        <v>7811</v>
      </c>
      <c r="AO384" s="22" t="s">
        <v>7812</v>
      </c>
      <c r="AP384" s="22">
        <v>1.528383965E9</v>
      </c>
      <c r="AQ384" s="22" t="s">
        <v>7813</v>
      </c>
      <c r="AS384" s="22" t="s">
        <v>7812</v>
      </c>
      <c r="AT384" s="22">
        <v>1.528383965E9</v>
      </c>
      <c r="AU384" s="22" t="s">
        <v>7813</v>
      </c>
      <c r="AW384" s="22" t="s">
        <v>7813</v>
      </c>
      <c r="AY384" s="22" t="s">
        <v>7813</v>
      </c>
      <c r="BA384" s="22" t="s">
        <v>7914</v>
      </c>
      <c r="BB384" s="22">
        <v>9.2213167001E10</v>
      </c>
      <c r="BG384" s="22" t="s">
        <v>7810</v>
      </c>
    </row>
    <row r="385">
      <c r="A385" s="91">
        <v>44622.0</v>
      </c>
      <c r="B385" s="92">
        <v>0.7916666666666666</v>
      </c>
      <c r="C385" s="22" t="s">
        <v>7789</v>
      </c>
      <c r="G385" s="22">
        <v>227254.0</v>
      </c>
      <c r="H385" s="22" t="s">
        <v>8320</v>
      </c>
      <c r="I385" s="22" t="s">
        <v>7815</v>
      </c>
      <c r="J385" s="22" t="s">
        <v>8653</v>
      </c>
      <c r="L385" s="22">
        <v>1.0</v>
      </c>
      <c r="M385" s="22">
        <v>1.0</v>
      </c>
      <c r="N385" s="22" t="s">
        <v>9407</v>
      </c>
      <c r="O385" s="22" t="s">
        <v>9408</v>
      </c>
      <c r="P385" s="22" t="s">
        <v>9409</v>
      </c>
      <c r="R385" s="22" t="s">
        <v>6739</v>
      </c>
      <c r="S385" s="91">
        <v>20263.0</v>
      </c>
      <c r="T385" s="22" t="s">
        <v>7797</v>
      </c>
      <c r="U385" s="22" t="s">
        <v>9410</v>
      </c>
      <c r="W385" s="22" t="s">
        <v>7799</v>
      </c>
      <c r="X385" s="22" t="s">
        <v>7800</v>
      </c>
      <c r="Y385" s="22" t="s">
        <v>9411</v>
      </c>
      <c r="Z385" s="22" t="s">
        <v>9412</v>
      </c>
      <c r="AA385" s="22" t="s">
        <v>7823</v>
      </c>
      <c r="AB385" s="22" t="s">
        <v>7804</v>
      </c>
      <c r="AC385" s="22" t="s">
        <v>9413</v>
      </c>
      <c r="AD385" s="22" t="s">
        <v>9414</v>
      </c>
      <c r="AF385" s="22" t="s">
        <v>9415</v>
      </c>
      <c r="AG385" s="22" t="s">
        <v>7806</v>
      </c>
      <c r="AH385" s="22" t="s">
        <v>7789</v>
      </c>
      <c r="AI385" s="22" t="s">
        <v>7789</v>
      </c>
      <c r="AJ385" s="22" t="s">
        <v>7807</v>
      </c>
      <c r="AK385" s="22" t="s">
        <v>7808</v>
      </c>
      <c r="AL385" s="22" t="s">
        <v>7809</v>
      </c>
      <c r="AM385" s="22" t="s">
        <v>7810</v>
      </c>
      <c r="AN385" s="22" t="s">
        <v>7811</v>
      </c>
      <c r="AO385" s="22" t="s">
        <v>7812</v>
      </c>
      <c r="AP385" s="22">
        <v>1.528383965E9</v>
      </c>
      <c r="AQ385" s="22" t="s">
        <v>7813</v>
      </c>
      <c r="AS385" s="22" t="s">
        <v>7812</v>
      </c>
      <c r="AT385" s="22">
        <v>1.528383965E9</v>
      </c>
      <c r="AU385" s="22" t="s">
        <v>7813</v>
      </c>
      <c r="AW385" s="22" t="s">
        <v>7813</v>
      </c>
      <c r="AY385" s="22" t="s">
        <v>7813</v>
      </c>
      <c r="BA385" s="22" t="s">
        <v>7892</v>
      </c>
      <c r="BB385" s="22">
        <v>9.6765097E8</v>
      </c>
      <c r="BG385" s="22" t="s">
        <v>7810</v>
      </c>
    </row>
    <row r="386">
      <c r="A386" s="91">
        <v>44622.0</v>
      </c>
      <c r="B386" s="92">
        <v>0.8541666666666666</v>
      </c>
      <c r="C386" s="22" t="s">
        <v>7789</v>
      </c>
      <c r="G386" s="22">
        <v>223921.0</v>
      </c>
      <c r="H386" s="22" t="s">
        <v>8320</v>
      </c>
      <c r="I386" s="22" t="s">
        <v>8076</v>
      </c>
      <c r="J386" s="22" t="s">
        <v>8118</v>
      </c>
      <c r="L386" s="22">
        <v>1.0</v>
      </c>
      <c r="M386" s="22">
        <v>1.0</v>
      </c>
      <c r="N386" s="22" t="s">
        <v>10154</v>
      </c>
      <c r="O386" s="22" t="s">
        <v>10155</v>
      </c>
      <c r="P386" s="22" t="s">
        <v>10156</v>
      </c>
      <c r="R386" s="22">
        <v>16025.0</v>
      </c>
      <c r="S386" s="91">
        <v>19098.0</v>
      </c>
      <c r="T386" s="22" t="s">
        <v>7819</v>
      </c>
      <c r="U386" s="22" t="s">
        <v>10157</v>
      </c>
      <c r="V386" s="22" t="s">
        <v>10158</v>
      </c>
      <c r="W386" s="22" t="s">
        <v>7799</v>
      </c>
      <c r="X386" s="22" t="s">
        <v>7800</v>
      </c>
      <c r="Y386" s="22" t="s">
        <v>10159</v>
      </c>
      <c r="Z386" s="22" t="s">
        <v>10160</v>
      </c>
      <c r="AA386" s="22" t="s">
        <v>7803</v>
      </c>
      <c r="AB386" s="22" t="s">
        <v>7930</v>
      </c>
      <c r="AC386" s="22" t="s">
        <v>10161</v>
      </c>
      <c r="AD386" s="22" t="s">
        <v>10162</v>
      </c>
      <c r="AF386" s="22" t="s">
        <v>10163</v>
      </c>
      <c r="AG386" s="22" t="s">
        <v>7806</v>
      </c>
      <c r="AH386" s="22" t="s">
        <v>7789</v>
      </c>
      <c r="AI386" s="22" t="s">
        <v>7789</v>
      </c>
      <c r="AJ386" s="22" t="s">
        <v>7807</v>
      </c>
      <c r="AK386" s="22" t="s">
        <v>7808</v>
      </c>
      <c r="AL386" s="22" t="s">
        <v>7809</v>
      </c>
      <c r="AM386" s="22" t="s">
        <v>7810</v>
      </c>
      <c r="AN386" s="22" t="s">
        <v>7811</v>
      </c>
      <c r="AO386" s="22" t="s">
        <v>7812</v>
      </c>
      <c r="AP386" s="22">
        <v>1.528383965E9</v>
      </c>
      <c r="AQ386" s="22" t="s">
        <v>7813</v>
      </c>
      <c r="AS386" s="22" t="s">
        <v>7812</v>
      </c>
      <c r="AT386" s="22">
        <v>1.528383965E9</v>
      </c>
      <c r="AU386" s="22" t="s">
        <v>7813</v>
      </c>
      <c r="AW386" s="22" t="s">
        <v>7813</v>
      </c>
      <c r="AY386" s="22" t="s">
        <v>7813</v>
      </c>
      <c r="BA386" s="22" t="s">
        <v>7892</v>
      </c>
      <c r="BB386" s="22">
        <v>9.7756692601E10</v>
      </c>
      <c r="BG386" s="22" t="s">
        <v>7810</v>
      </c>
    </row>
    <row r="387">
      <c r="A387" s="91">
        <v>44622.0</v>
      </c>
      <c r="B387" s="92">
        <v>0.5833333333333334</v>
      </c>
      <c r="C387" s="22" t="s">
        <v>7789</v>
      </c>
      <c r="G387" s="22">
        <v>227882.0</v>
      </c>
      <c r="H387" s="22" t="s">
        <v>10164</v>
      </c>
      <c r="I387" s="22" t="s">
        <v>9516</v>
      </c>
      <c r="J387" s="22" t="s">
        <v>9517</v>
      </c>
      <c r="L387" s="22">
        <v>1.0</v>
      </c>
      <c r="M387" s="22">
        <v>1.0</v>
      </c>
      <c r="N387" s="22" t="s">
        <v>8518</v>
      </c>
      <c r="O387" s="22" t="s">
        <v>8519</v>
      </c>
      <c r="P387" s="22" t="s">
        <v>8520</v>
      </c>
      <c r="R387" s="22">
        <v>14178.0</v>
      </c>
      <c r="S387" s="91">
        <v>20540.0</v>
      </c>
      <c r="T387" s="22" t="s">
        <v>7819</v>
      </c>
      <c r="U387" s="22" t="s">
        <v>8521</v>
      </c>
      <c r="W387" s="22" t="s">
        <v>7799</v>
      </c>
      <c r="X387" s="22" t="s">
        <v>7800</v>
      </c>
      <c r="Y387" s="22" t="s">
        <v>8522</v>
      </c>
      <c r="Z387" s="22" t="s">
        <v>8523</v>
      </c>
      <c r="AA387" s="22" t="s">
        <v>7823</v>
      </c>
      <c r="AB387" s="22" t="s">
        <v>7804</v>
      </c>
      <c r="AC387" s="22" t="s">
        <v>8524</v>
      </c>
      <c r="AD387" s="22" t="s">
        <v>8525</v>
      </c>
      <c r="AF387" s="22" t="s">
        <v>8526</v>
      </c>
      <c r="AG387" s="22" t="s">
        <v>7806</v>
      </c>
      <c r="AH387" s="22" t="s">
        <v>7789</v>
      </c>
      <c r="AI387" s="22" t="s">
        <v>7789</v>
      </c>
      <c r="AJ387" s="22" t="s">
        <v>7807</v>
      </c>
      <c r="AK387" s="22" t="s">
        <v>7808</v>
      </c>
      <c r="AL387" s="22" t="s">
        <v>7809</v>
      </c>
      <c r="AM387" s="22" t="s">
        <v>7810</v>
      </c>
      <c r="AN387" s="22" t="s">
        <v>7811</v>
      </c>
      <c r="AO387" s="22" t="s">
        <v>370</v>
      </c>
      <c r="AP387" s="22">
        <v>1.851670285E9</v>
      </c>
      <c r="AQ387" s="22" t="s">
        <v>7813</v>
      </c>
      <c r="AS387" s="22" t="s">
        <v>9518</v>
      </c>
      <c r="AU387" s="22" t="s">
        <v>7813</v>
      </c>
      <c r="AW387" s="22" t="s">
        <v>7813</v>
      </c>
      <c r="AY387" s="22" t="s">
        <v>7813</v>
      </c>
      <c r="BA387" s="22" t="s">
        <v>8180</v>
      </c>
      <c r="BB387" s="22" t="s">
        <v>8527</v>
      </c>
      <c r="BG387" s="22" t="s">
        <v>7810</v>
      </c>
    </row>
    <row r="388">
      <c r="A388" s="91">
        <v>44622.0</v>
      </c>
      <c r="B388" s="92">
        <v>0.3333333333333333</v>
      </c>
      <c r="C388" s="22" t="s">
        <v>7789</v>
      </c>
      <c r="G388" s="22">
        <v>218788.0</v>
      </c>
      <c r="H388" s="22" t="s">
        <v>8397</v>
      </c>
      <c r="I388" s="22" t="s">
        <v>7815</v>
      </c>
      <c r="J388" s="22" t="s">
        <v>7792</v>
      </c>
      <c r="L388" s="22">
        <v>1.0</v>
      </c>
      <c r="M388" s="22">
        <v>1.0</v>
      </c>
      <c r="N388" s="22" t="s">
        <v>10165</v>
      </c>
      <c r="O388" s="22" t="s">
        <v>10166</v>
      </c>
      <c r="P388" s="22" t="s">
        <v>10167</v>
      </c>
      <c r="R388" s="22" t="s">
        <v>6666</v>
      </c>
      <c r="S388" s="91">
        <v>29976.0</v>
      </c>
      <c r="T388" s="22" t="s">
        <v>7797</v>
      </c>
      <c r="U388" s="22" t="s">
        <v>10168</v>
      </c>
      <c r="W388" s="22" t="s">
        <v>7799</v>
      </c>
      <c r="X388" s="22" t="s">
        <v>7800</v>
      </c>
      <c r="Y388" s="22" t="s">
        <v>10169</v>
      </c>
      <c r="Z388" s="22" t="s">
        <v>10170</v>
      </c>
      <c r="AA388" s="22" t="s">
        <v>7803</v>
      </c>
      <c r="AB388" s="22" t="s">
        <v>7930</v>
      </c>
      <c r="AC388" s="22" t="s">
        <v>10171</v>
      </c>
      <c r="AD388" s="22" t="s">
        <v>10171</v>
      </c>
      <c r="AF388" s="22" t="s">
        <v>10172</v>
      </c>
      <c r="AG388" s="22" t="s">
        <v>7806</v>
      </c>
      <c r="AH388" s="22" t="s">
        <v>7789</v>
      </c>
      <c r="AI388" s="22" t="s">
        <v>7789</v>
      </c>
      <c r="AJ388" s="22" t="s">
        <v>7881</v>
      </c>
      <c r="AK388" s="22" t="s">
        <v>7808</v>
      </c>
      <c r="AL388" s="22" t="s">
        <v>7809</v>
      </c>
      <c r="AM388" s="22" t="s">
        <v>7810</v>
      </c>
      <c r="AN388" s="22" t="s">
        <v>7811</v>
      </c>
      <c r="AO388" s="22" t="s">
        <v>370</v>
      </c>
      <c r="AP388" s="22">
        <v>1.851670285E9</v>
      </c>
      <c r="AQ388" s="22" t="s">
        <v>7813</v>
      </c>
      <c r="AS388" s="22" t="s">
        <v>370</v>
      </c>
      <c r="AT388" s="22">
        <v>1.851670285E9</v>
      </c>
      <c r="AU388" s="22" t="s">
        <v>7813</v>
      </c>
      <c r="AW388" s="22" t="s">
        <v>7813</v>
      </c>
      <c r="AY388" s="22" t="s">
        <v>7813</v>
      </c>
      <c r="BA388" s="22" t="s">
        <v>8352</v>
      </c>
      <c r="BB388" s="22">
        <v>9.84062402E8</v>
      </c>
      <c r="BG388" s="22" t="s">
        <v>7810</v>
      </c>
    </row>
    <row r="389">
      <c r="A389" s="91">
        <v>44622.0</v>
      </c>
      <c r="B389" s="92">
        <v>0.375</v>
      </c>
      <c r="C389" s="22" t="s">
        <v>7789</v>
      </c>
      <c r="G389" s="22">
        <v>219300.0</v>
      </c>
      <c r="H389" s="22" t="s">
        <v>8397</v>
      </c>
      <c r="I389" s="22" t="s">
        <v>7815</v>
      </c>
      <c r="J389" s="22" t="s">
        <v>7792</v>
      </c>
      <c r="L389" s="22">
        <v>1.0</v>
      </c>
      <c r="M389" s="22">
        <v>1.0</v>
      </c>
      <c r="N389" s="22" t="s">
        <v>10173</v>
      </c>
      <c r="O389" s="22" t="s">
        <v>10174</v>
      </c>
      <c r="P389" s="22" t="s">
        <v>10175</v>
      </c>
      <c r="Q389" s="22" t="s">
        <v>8090</v>
      </c>
      <c r="R389" s="22">
        <v>10732.0</v>
      </c>
      <c r="S389" s="91">
        <v>22198.0</v>
      </c>
      <c r="T389" s="22" t="s">
        <v>7797</v>
      </c>
      <c r="U389" s="22" t="s">
        <v>10176</v>
      </c>
      <c r="W389" s="22" t="s">
        <v>7799</v>
      </c>
      <c r="X389" s="22" t="s">
        <v>7800</v>
      </c>
      <c r="Y389" s="22" t="s">
        <v>10177</v>
      </c>
      <c r="Z389" s="22" t="s">
        <v>10178</v>
      </c>
      <c r="AA389" s="22" t="s">
        <v>7956</v>
      </c>
      <c r="AB389" s="22" t="s">
        <v>7804</v>
      </c>
      <c r="AC389" s="22" t="s">
        <v>10179</v>
      </c>
      <c r="AF389" s="22" t="s">
        <v>10180</v>
      </c>
      <c r="AG389" s="22" t="s">
        <v>7806</v>
      </c>
      <c r="AH389" s="22" t="s">
        <v>7789</v>
      </c>
      <c r="AI389" s="22" t="s">
        <v>7789</v>
      </c>
      <c r="AJ389" s="22" t="s">
        <v>7881</v>
      </c>
      <c r="AK389" s="22" t="s">
        <v>7808</v>
      </c>
      <c r="AL389" s="22" t="s">
        <v>7809</v>
      </c>
      <c r="AM389" s="22" t="s">
        <v>7810</v>
      </c>
      <c r="AN389" s="22" t="s">
        <v>7811</v>
      </c>
      <c r="AO389" s="22" t="s">
        <v>7825</v>
      </c>
      <c r="AP389" s="22">
        <v>1.457958902E9</v>
      </c>
      <c r="AQ389" s="22" t="s">
        <v>7813</v>
      </c>
      <c r="AS389" s="22" t="s">
        <v>7825</v>
      </c>
      <c r="AT389" s="22">
        <v>1.457958902E9</v>
      </c>
      <c r="AU389" s="22" t="s">
        <v>7813</v>
      </c>
      <c r="AW389" s="22" t="s">
        <v>7813</v>
      </c>
      <c r="AY389" s="22" t="s">
        <v>7813</v>
      </c>
      <c r="BA389" s="22" t="s">
        <v>7915</v>
      </c>
      <c r="BB389" s="22">
        <v>7.24663482E8</v>
      </c>
      <c r="BG389" s="22" t="s">
        <v>7810</v>
      </c>
    </row>
    <row r="390">
      <c r="A390" s="91">
        <v>44622.0</v>
      </c>
      <c r="B390" s="92">
        <v>0.3854166666666667</v>
      </c>
      <c r="C390" s="22" t="s">
        <v>7789</v>
      </c>
      <c r="G390" s="22">
        <v>218824.0</v>
      </c>
      <c r="H390" s="22" t="s">
        <v>8397</v>
      </c>
      <c r="I390" s="22" t="s">
        <v>7815</v>
      </c>
      <c r="J390" s="22" t="s">
        <v>7792</v>
      </c>
      <c r="L390" s="22">
        <v>1.0</v>
      </c>
      <c r="M390" s="22">
        <v>1.0</v>
      </c>
      <c r="N390" s="22" t="s">
        <v>10181</v>
      </c>
      <c r="O390" s="22" t="s">
        <v>10182</v>
      </c>
      <c r="P390" s="22" t="s">
        <v>8620</v>
      </c>
      <c r="Q390" s="22" t="s">
        <v>9621</v>
      </c>
      <c r="R390" s="22">
        <v>14172.0</v>
      </c>
      <c r="S390" s="91">
        <v>17875.0</v>
      </c>
      <c r="T390" s="22" t="s">
        <v>7819</v>
      </c>
      <c r="U390" s="22" t="s">
        <v>10183</v>
      </c>
      <c r="W390" s="22" t="s">
        <v>7799</v>
      </c>
      <c r="X390" s="22" t="s">
        <v>7800</v>
      </c>
      <c r="Y390" s="22" t="s">
        <v>10184</v>
      </c>
      <c r="Z390" s="22" t="s">
        <v>10185</v>
      </c>
      <c r="AA390" s="22" t="s">
        <v>7823</v>
      </c>
      <c r="AB390" s="22" t="s">
        <v>7804</v>
      </c>
      <c r="AC390" s="22" t="s">
        <v>10186</v>
      </c>
      <c r="AD390" s="22" t="s">
        <v>10187</v>
      </c>
      <c r="AF390" s="22" t="s">
        <v>10188</v>
      </c>
      <c r="AG390" s="22" t="s">
        <v>7806</v>
      </c>
      <c r="AH390" s="22" t="s">
        <v>7789</v>
      </c>
      <c r="AI390" s="22" t="s">
        <v>7789</v>
      </c>
      <c r="AJ390" s="22" t="s">
        <v>7807</v>
      </c>
      <c r="AK390" s="22" t="s">
        <v>7808</v>
      </c>
      <c r="AL390" s="22" t="s">
        <v>7809</v>
      </c>
      <c r="AM390" s="22" t="s">
        <v>7810</v>
      </c>
      <c r="AN390" s="22" t="s">
        <v>7811</v>
      </c>
      <c r="AO390" s="22" t="s">
        <v>370</v>
      </c>
      <c r="AP390" s="22">
        <v>1.851670285E9</v>
      </c>
      <c r="AQ390" s="22" t="s">
        <v>7813</v>
      </c>
      <c r="AS390" s="22" t="s">
        <v>370</v>
      </c>
      <c r="AT390" s="22">
        <v>1.851670285E9</v>
      </c>
      <c r="AU390" s="22" t="s">
        <v>7813</v>
      </c>
      <c r="AW390" s="22" t="s">
        <v>7813</v>
      </c>
      <c r="AY390" s="22" t="s">
        <v>7813</v>
      </c>
      <c r="BA390" s="22" t="s">
        <v>8180</v>
      </c>
      <c r="BB390" s="22" t="s">
        <v>10189</v>
      </c>
      <c r="BG390" s="22" t="s">
        <v>7810</v>
      </c>
    </row>
    <row r="391">
      <c r="A391" s="91">
        <v>44622.0</v>
      </c>
      <c r="B391" s="92">
        <v>0.3958333333333333</v>
      </c>
      <c r="C391" s="22" t="s">
        <v>7789</v>
      </c>
      <c r="G391" s="22">
        <v>215540.0</v>
      </c>
      <c r="H391" s="22" t="s">
        <v>8397</v>
      </c>
      <c r="I391" s="22" t="s">
        <v>7916</v>
      </c>
      <c r="J391" s="22" t="s">
        <v>7792</v>
      </c>
      <c r="L391" s="22">
        <v>1.0</v>
      </c>
      <c r="M391" s="22">
        <v>1.0</v>
      </c>
      <c r="N391" s="22" t="s">
        <v>10190</v>
      </c>
      <c r="O391" s="22" t="s">
        <v>10191</v>
      </c>
      <c r="P391" s="22" t="s">
        <v>10192</v>
      </c>
      <c r="R391" s="22">
        <v>17367.0</v>
      </c>
      <c r="S391" s="91">
        <v>20919.0</v>
      </c>
      <c r="T391" s="22" t="s">
        <v>7819</v>
      </c>
      <c r="U391" s="22" t="s">
        <v>10193</v>
      </c>
      <c r="W391" s="22" t="s">
        <v>7799</v>
      </c>
      <c r="X391" s="22" t="s">
        <v>7800</v>
      </c>
      <c r="Y391" s="22" t="s">
        <v>10194</v>
      </c>
      <c r="Z391" s="22" t="s">
        <v>10195</v>
      </c>
      <c r="AA391" s="22" t="s">
        <v>7823</v>
      </c>
      <c r="AB391" s="22" t="s">
        <v>7930</v>
      </c>
      <c r="AC391" s="22" t="s">
        <v>10196</v>
      </c>
      <c r="AD391" s="22" t="s">
        <v>10196</v>
      </c>
      <c r="AF391" s="22" t="s">
        <v>10197</v>
      </c>
      <c r="AG391" s="22" t="s">
        <v>7806</v>
      </c>
      <c r="AH391" s="22" t="s">
        <v>7789</v>
      </c>
      <c r="AI391" s="22" t="s">
        <v>7789</v>
      </c>
      <c r="AJ391" s="22" t="s">
        <v>7881</v>
      </c>
      <c r="AK391" s="22" t="s">
        <v>7808</v>
      </c>
      <c r="AL391" s="22" t="s">
        <v>7809</v>
      </c>
      <c r="AM391" s="22" t="s">
        <v>7810</v>
      </c>
      <c r="AN391" s="22" t="s">
        <v>7811</v>
      </c>
      <c r="AO391" s="22" t="s">
        <v>7847</v>
      </c>
      <c r="AP391" s="22">
        <v>1.871859587E9</v>
      </c>
      <c r="AQ391" s="22" t="s">
        <v>7813</v>
      </c>
      <c r="AS391" s="22" t="s">
        <v>7847</v>
      </c>
      <c r="AT391" s="22">
        <v>1.871859587E9</v>
      </c>
      <c r="AU391" s="22" t="s">
        <v>7813</v>
      </c>
      <c r="AW391" s="22" t="s">
        <v>7813</v>
      </c>
      <c r="AY391" s="22" t="s">
        <v>7813</v>
      </c>
      <c r="BA391" s="22" t="s">
        <v>8180</v>
      </c>
      <c r="BB391" s="22" t="s">
        <v>10198</v>
      </c>
      <c r="BG391" s="22" t="s">
        <v>7810</v>
      </c>
    </row>
    <row r="392">
      <c r="A392" s="91">
        <v>44622.0</v>
      </c>
      <c r="B392" s="92">
        <v>0.3958333333333333</v>
      </c>
      <c r="C392" s="22" t="s">
        <v>7789</v>
      </c>
      <c r="G392" s="22">
        <v>218836.0</v>
      </c>
      <c r="H392" s="22" t="s">
        <v>8397</v>
      </c>
      <c r="I392" s="22" t="s">
        <v>7815</v>
      </c>
      <c r="J392" s="22" t="s">
        <v>7792</v>
      </c>
      <c r="L392" s="22">
        <v>1.0</v>
      </c>
      <c r="M392" s="22">
        <v>1.0</v>
      </c>
      <c r="N392" s="22" t="s">
        <v>10199</v>
      </c>
      <c r="O392" s="22" t="s">
        <v>7827</v>
      </c>
      <c r="P392" s="22" t="s">
        <v>10200</v>
      </c>
      <c r="Q392" s="22" t="s">
        <v>8090</v>
      </c>
      <c r="R392" s="22">
        <v>15779.0</v>
      </c>
      <c r="S392" s="91">
        <v>21259.0</v>
      </c>
      <c r="T392" s="22" t="s">
        <v>7797</v>
      </c>
      <c r="U392" s="22" t="s">
        <v>10201</v>
      </c>
      <c r="W392" s="22" t="s">
        <v>7799</v>
      </c>
      <c r="X392" s="22" t="s">
        <v>7800</v>
      </c>
      <c r="Y392" s="22" t="s">
        <v>10202</v>
      </c>
      <c r="Z392" s="22" t="s">
        <v>10203</v>
      </c>
      <c r="AA392" s="22" t="s">
        <v>7823</v>
      </c>
      <c r="AB392" s="22" t="s">
        <v>7930</v>
      </c>
      <c r="AC392" s="22" t="s">
        <v>10204</v>
      </c>
      <c r="AD392" s="22" t="s">
        <v>10204</v>
      </c>
      <c r="AF392" s="22" t="s">
        <v>10205</v>
      </c>
      <c r="AG392" s="22" t="s">
        <v>7806</v>
      </c>
      <c r="AH392" s="22" t="s">
        <v>7789</v>
      </c>
      <c r="AI392" s="22" t="s">
        <v>7789</v>
      </c>
      <c r="AJ392" s="22" t="s">
        <v>7881</v>
      </c>
      <c r="AK392" s="22" t="s">
        <v>7808</v>
      </c>
      <c r="AL392" s="22" t="s">
        <v>7809</v>
      </c>
      <c r="AM392" s="22" t="s">
        <v>7810</v>
      </c>
      <c r="AN392" s="22" t="s">
        <v>7811</v>
      </c>
      <c r="AO392" s="22" t="s">
        <v>370</v>
      </c>
      <c r="AP392" s="22">
        <v>1.851670285E9</v>
      </c>
      <c r="AQ392" s="22" t="s">
        <v>7813</v>
      </c>
      <c r="AS392" s="22" t="s">
        <v>370</v>
      </c>
      <c r="AT392" s="22">
        <v>1.851670285E9</v>
      </c>
      <c r="AU392" s="22" t="s">
        <v>7813</v>
      </c>
      <c r="AW392" s="22" t="s">
        <v>7813</v>
      </c>
      <c r="AY392" s="22" t="s">
        <v>7813</v>
      </c>
      <c r="BA392" s="22" t="s">
        <v>7870</v>
      </c>
      <c r="BB392" s="22">
        <v>5.17307825E8</v>
      </c>
      <c r="BG392" s="22" t="s">
        <v>7810</v>
      </c>
    </row>
    <row r="393">
      <c r="A393" s="91">
        <v>44622.0</v>
      </c>
      <c r="B393" s="92">
        <v>0.3958333333333333</v>
      </c>
      <c r="C393" s="22" t="s">
        <v>7789</v>
      </c>
      <c r="G393" s="22">
        <v>218847.0</v>
      </c>
      <c r="H393" s="22" t="s">
        <v>8397</v>
      </c>
      <c r="I393" s="22" t="s">
        <v>7815</v>
      </c>
      <c r="J393" s="22" t="s">
        <v>7792</v>
      </c>
      <c r="L393" s="22">
        <v>1.0</v>
      </c>
      <c r="M393" s="22">
        <v>1.0</v>
      </c>
      <c r="N393" s="22" t="s">
        <v>10206</v>
      </c>
      <c r="O393" s="22" t="s">
        <v>8563</v>
      </c>
      <c r="P393" s="22" t="s">
        <v>9221</v>
      </c>
      <c r="R393" s="22">
        <v>11619.0</v>
      </c>
      <c r="S393" s="91">
        <v>29756.0</v>
      </c>
      <c r="T393" s="22" t="s">
        <v>7819</v>
      </c>
      <c r="U393" s="22" t="s">
        <v>10207</v>
      </c>
      <c r="W393" s="22" t="s">
        <v>7799</v>
      </c>
      <c r="X393" s="22" t="s">
        <v>7800</v>
      </c>
      <c r="Y393" s="22" t="s">
        <v>10208</v>
      </c>
      <c r="Z393" s="22" t="s">
        <v>10209</v>
      </c>
      <c r="AA393" s="22" t="s">
        <v>7803</v>
      </c>
      <c r="AB393" s="22" t="s">
        <v>7804</v>
      </c>
      <c r="AC393" s="22" t="s">
        <v>10210</v>
      </c>
      <c r="AG393" s="22" t="s">
        <v>7806</v>
      </c>
      <c r="AH393" s="22" t="s">
        <v>7789</v>
      </c>
      <c r="AI393" s="22" t="s">
        <v>7789</v>
      </c>
      <c r="AJ393" s="22" t="s">
        <v>7881</v>
      </c>
      <c r="AK393" s="22" t="s">
        <v>7808</v>
      </c>
      <c r="AL393" s="22" t="s">
        <v>7809</v>
      </c>
      <c r="AM393" s="22" t="s">
        <v>7810</v>
      </c>
      <c r="AN393" s="22" t="s">
        <v>7811</v>
      </c>
      <c r="AO393" s="22" t="s">
        <v>370</v>
      </c>
      <c r="AP393" s="22">
        <v>1.851670285E9</v>
      </c>
      <c r="AQ393" s="22" t="s">
        <v>7813</v>
      </c>
      <c r="AS393" s="22" t="s">
        <v>370</v>
      </c>
      <c r="AT393" s="22">
        <v>1.851670285E9</v>
      </c>
      <c r="AU393" s="22" t="s">
        <v>7813</v>
      </c>
      <c r="AW393" s="22" t="s">
        <v>7813</v>
      </c>
      <c r="AY393" s="22" t="s">
        <v>7813</v>
      </c>
      <c r="BA393" s="22" t="s">
        <v>8258</v>
      </c>
      <c r="BB393" s="22" t="s">
        <v>10211</v>
      </c>
      <c r="BC393" s="22" t="s">
        <v>7883</v>
      </c>
      <c r="BD393" s="22">
        <v>7.30711024E8</v>
      </c>
      <c r="BG393" s="22" t="s">
        <v>7810</v>
      </c>
    </row>
    <row r="394">
      <c r="A394" s="91">
        <v>44622.0</v>
      </c>
      <c r="B394" s="92">
        <v>0.4166666666666667</v>
      </c>
      <c r="C394" s="22" t="s">
        <v>7789</v>
      </c>
      <c r="G394" s="22">
        <v>219174.0</v>
      </c>
      <c r="H394" s="22" t="s">
        <v>8397</v>
      </c>
      <c r="I394" s="22" t="s">
        <v>7815</v>
      </c>
      <c r="J394" s="22" t="s">
        <v>7792</v>
      </c>
      <c r="L394" s="22">
        <v>1.0</v>
      </c>
      <c r="M394" s="22">
        <v>1.0</v>
      </c>
      <c r="N394" s="22" t="s">
        <v>10212</v>
      </c>
      <c r="O394" s="22" t="s">
        <v>10213</v>
      </c>
      <c r="P394" s="22" t="s">
        <v>7863</v>
      </c>
      <c r="Q394" s="22" t="s">
        <v>8174</v>
      </c>
      <c r="R394" s="22">
        <v>10908.0</v>
      </c>
      <c r="S394" s="91">
        <v>21424.0</v>
      </c>
      <c r="T394" s="22" t="s">
        <v>7819</v>
      </c>
      <c r="U394" s="22" t="s">
        <v>10214</v>
      </c>
      <c r="W394" s="22" t="s">
        <v>7799</v>
      </c>
      <c r="X394" s="22" t="s">
        <v>7800</v>
      </c>
      <c r="Y394" s="22" t="s">
        <v>10215</v>
      </c>
      <c r="Z394" s="22" t="s">
        <v>10216</v>
      </c>
      <c r="AA394" s="22" t="s">
        <v>7823</v>
      </c>
      <c r="AB394" s="22" t="s">
        <v>7804</v>
      </c>
      <c r="AC394" s="22" t="s">
        <v>10217</v>
      </c>
      <c r="AF394" s="22" t="s">
        <v>10218</v>
      </c>
      <c r="AG394" s="22" t="s">
        <v>7806</v>
      </c>
      <c r="AH394" s="22" t="s">
        <v>7789</v>
      </c>
      <c r="AI394" s="22" t="s">
        <v>7789</v>
      </c>
      <c r="AJ394" s="22" t="s">
        <v>7881</v>
      </c>
      <c r="AK394" s="22" t="s">
        <v>7808</v>
      </c>
      <c r="AL394" s="22" t="s">
        <v>7809</v>
      </c>
      <c r="AM394" s="22" t="s">
        <v>7810</v>
      </c>
      <c r="AN394" s="22" t="s">
        <v>7811</v>
      </c>
      <c r="AO394" s="22" t="s">
        <v>370</v>
      </c>
      <c r="AP394" s="22">
        <v>1.851670285E9</v>
      </c>
      <c r="AQ394" s="22" t="s">
        <v>7813</v>
      </c>
      <c r="AS394" s="22" t="s">
        <v>370</v>
      </c>
      <c r="AT394" s="22">
        <v>1.851670285E9</v>
      </c>
      <c r="AU394" s="22" t="s">
        <v>7813</v>
      </c>
      <c r="AW394" s="22" t="s">
        <v>7813</v>
      </c>
      <c r="AY394" s="22" t="s">
        <v>7813</v>
      </c>
      <c r="BA394" s="22" t="s">
        <v>7892</v>
      </c>
      <c r="BB394" s="22">
        <v>9.17517078E8</v>
      </c>
      <c r="BG394" s="22" t="s">
        <v>7810</v>
      </c>
    </row>
    <row r="395">
      <c r="A395" s="91">
        <v>44622.0</v>
      </c>
      <c r="B395" s="92">
        <v>0.4270833333333333</v>
      </c>
      <c r="C395" s="22" t="s">
        <v>7789</v>
      </c>
      <c r="G395" s="22">
        <v>219215.0</v>
      </c>
      <c r="H395" s="22" t="s">
        <v>8397</v>
      </c>
      <c r="I395" s="22" t="s">
        <v>7815</v>
      </c>
      <c r="J395" s="22" t="s">
        <v>7792</v>
      </c>
      <c r="L395" s="22">
        <v>1.0</v>
      </c>
      <c r="M395" s="22">
        <v>1.0</v>
      </c>
      <c r="N395" s="22" t="s">
        <v>10219</v>
      </c>
      <c r="O395" s="22" t="s">
        <v>10220</v>
      </c>
      <c r="P395" s="22" t="s">
        <v>9974</v>
      </c>
      <c r="R395" s="22">
        <v>12526.0</v>
      </c>
      <c r="S395" s="91">
        <v>17903.0</v>
      </c>
      <c r="T395" s="22" t="s">
        <v>7797</v>
      </c>
      <c r="U395" s="22" t="s">
        <v>10221</v>
      </c>
      <c r="W395" s="22" t="s">
        <v>10106</v>
      </c>
      <c r="X395" s="22" t="s">
        <v>7800</v>
      </c>
      <c r="Y395" s="22" t="s">
        <v>10222</v>
      </c>
      <c r="Z395" s="22" t="s">
        <v>10223</v>
      </c>
      <c r="AA395" s="22" t="s">
        <v>7823</v>
      </c>
      <c r="AB395" s="22" t="s">
        <v>7804</v>
      </c>
      <c r="AC395" s="22" t="s">
        <v>10224</v>
      </c>
      <c r="AD395" s="22" t="s">
        <v>10225</v>
      </c>
      <c r="AF395" s="22" t="s">
        <v>10226</v>
      </c>
      <c r="AG395" s="22" t="s">
        <v>7806</v>
      </c>
      <c r="AH395" s="22" t="s">
        <v>7789</v>
      </c>
      <c r="AI395" s="22" t="s">
        <v>7789</v>
      </c>
      <c r="AJ395" s="22" t="s">
        <v>7807</v>
      </c>
      <c r="AK395" s="22" t="s">
        <v>7808</v>
      </c>
      <c r="AL395" s="22" t="s">
        <v>7809</v>
      </c>
      <c r="AM395" s="22" t="s">
        <v>7810</v>
      </c>
      <c r="AN395" s="22" t="s">
        <v>7811</v>
      </c>
      <c r="AO395" s="22" t="s">
        <v>370</v>
      </c>
      <c r="AP395" s="22">
        <v>1.851670285E9</v>
      </c>
      <c r="AQ395" s="22" t="s">
        <v>7813</v>
      </c>
      <c r="AS395" s="22" t="s">
        <v>370</v>
      </c>
      <c r="AT395" s="22">
        <v>1.851670285E9</v>
      </c>
      <c r="AU395" s="22" t="s">
        <v>7813</v>
      </c>
      <c r="AW395" s="22" t="s">
        <v>7813</v>
      </c>
      <c r="AY395" s="22" t="s">
        <v>7813</v>
      </c>
      <c r="BA395" s="22" t="s">
        <v>8443</v>
      </c>
      <c r="BB395" s="22" t="s">
        <v>10227</v>
      </c>
      <c r="BG395" s="22" t="s">
        <v>7810</v>
      </c>
    </row>
    <row r="396">
      <c r="A396" s="91">
        <v>44622.0</v>
      </c>
      <c r="B396" s="92">
        <v>0.5729166666666666</v>
      </c>
      <c r="C396" s="22" t="s">
        <v>7789</v>
      </c>
      <c r="G396" s="22">
        <v>218418.0</v>
      </c>
      <c r="H396" s="22" t="s">
        <v>8397</v>
      </c>
      <c r="I396" s="22" t="s">
        <v>7815</v>
      </c>
      <c r="J396" s="22" t="s">
        <v>7792</v>
      </c>
      <c r="L396" s="22">
        <v>1.0</v>
      </c>
      <c r="M396" s="22">
        <v>1.0</v>
      </c>
      <c r="N396" s="22" t="s">
        <v>10228</v>
      </c>
      <c r="O396" s="22" t="s">
        <v>10229</v>
      </c>
      <c r="P396" s="22" t="s">
        <v>8769</v>
      </c>
      <c r="R396" s="22">
        <v>18013.0</v>
      </c>
      <c r="S396" s="91">
        <v>21042.0</v>
      </c>
      <c r="T396" s="22" t="s">
        <v>7819</v>
      </c>
      <c r="U396" s="22" t="s">
        <v>10230</v>
      </c>
      <c r="W396" s="22" t="s">
        <v>7799</v>
      </c>
      <c r="X396" s="22" t="s">
        <v>7800</v>
      </c>
      <c r="Y396" s="22" t="s">
        <v>10231</v>
      </c>
      <c r="Z396" s="22" t="s">
        <v>10232</v>
      </c>
      <c r="AA396" s="22" t="s">
        <v>7803</v>
      </c>
      <c r="AB396" s="22" t="s">
        <v>7804</v>
      </c>
      <c r="AC396" s="22" t="s">
        <v>10233</v>
      </c>
      <c r="AD396" s="22" t="s">
        <v>10233</v>
      </c>
      <c r="AF396" s="22" t="s">
        <v>10234</v>
      </c>
      <c r="AG396" s="22" t="s">
        <v>7806</v>
      </c>
      <c r="AH396" s="22" t="s">
        <v>7789</v>
      </c>
      <c r="AI396" s="22" t="s">
        <v>7789</v>
      </c>
      <c r="AJ396" s="22" t="s">
        <v>7881</v>
      </c>
      <c r="AK396" s="22" t="s">
        <v>7808</v>
      </c>
      <c r="AL396" s="22" t="s">
        <v>7809</v>
      </c>
      <c r="AM396" s="22" t="s">
        <v>7810</v>
      </c>
      <c r="AN396" s="22" t="s">
        <v>7811</v>
      </c>
      <c r="AO396" s="22" t="s">
        <v>7847</v>
      </c>
      <c r="AP396" s="22">
        <v>1.871859587E9</v>
      </c>
      <c r="AQ396" s="22" t="s">
        <v>7813</v>
      </c>
      <c r="AS396" s="22" t="s">
        <v>7847</v>
      </c>
      <c r="AT396" s="22">
        <v>1.871859587E9</v>
      </c>
      <c r="AU396" s="22" t="s">
        <v>7813</v>
      </c>
      <c r="AW396" s="22" t="s">
        <v>7813</v>
      </c>
      <c r="AY396" s="22" t="s">
        <v>7813</v>
      </c>
      <c r="BA396" s="22" t="s">
        <v>8180</v>
      </c>
      <c r="BB396" s="22">
        <v>1.346366385E9</v>
      </c>
      <c r="BG396" s="22" t="s">
        <v>7810</v>
      </c>
    </row>
    <row r="397">
      <c r="A397" s="91">
        <v>44622.0</v>
      </c>
      <c r="B397" s="92">
        <v>0.5833333333333334</v>
      </c>
      <c r="C397" s="22" t="s">
        <v>7789</v>
      </c>
      <c r="G397" s="22">
        <v>219090.0</v>
      </c>
      <c r="H397" s="22" t="s">
        <v>8397</v>
      </c>
      <c r="I397" s="22" t="s">
        <v>7815</v>
      </c>
      <c r="J397" s="22" t="s">
        <v>7792</v>
      </c>
      <c r="L397" s="22">
        <v>1.0</v>
      </c>
      <c r="M397" s="22">
        <v>1.0</v>
      </c>
      <c r="N397" s="22" t="s">
        <v>10235</v>
      </c>
      <c r="O397" s="22" t="s">
        <v>10236</v>
      </c>
      <c r="P397" s="22" t="s">
        <v>8407</v>
      </c>
      <c r="Q397" s="22" t="s">
        <v>7896</v>
      </c>
      <c r="R397" s="22">
        <v>10632.0</v>
      </c>
      <c r="S397" s="91">
        <v>22528.0</v>
      </c>
      <c r="T397" s="22" t="s">
        <v>7797</v>
      </c>
      <c r="U397" s="22" t="s">
        <v>10237</v>
      </c>
      <c r="W397" s="22" t="s">
        <v>7799</v>
      </c>
      <c r="X397" s="22" t="s">
        <v>7800</v>
      </c>
      <c r="Y397" s="22" t="s">
        <v>10238</v>
      </c>
      <c r="Z397" s="22" t="s">
        <v>10239</v>
      </c>
      <c r="AA397" s="22" t="s">
        <v>7823</v>
      </c>
      <c r="AB397" s="22" t="s">
        <v>7930</v>
      </c>
      <c r="AC397" s="22" t="s">
        <v>10240</v>
      </c>
      <c r="AF397" s="22" t="s">
        <v>10241</v>
      </c>
      <c r="AG397" s="22" t="s">
        <v>7806</v>
      </c>
      <c r="AH397" s="22" t="s">
        <v>7789</v>
      </c>
      <c r="AI397" s="22" t="s">
        <v>7789</v>
      </c>
      <c r="AJ397" s="22" t="s">
        <v>7881</v>
      </c>
      <c r="AK397" s="22" t="s">
        <v>7808</v>
      </c>
      <c r="AL397" s="22" t="s">
        <v>7809</v>
      </c>
      <c r="AM397" s="22" t="s">
        <v>7810</v>
      </c>
      <c r="AN397" s="22" t="s">
        <v>7811</v>
      </c>
      <c r="AO397" s="22" t="s">
        <v>370</v>
      </c>
      <c r="AP397" s="22">
        <v>1.851670285E9</v>
      </c>
      <c r="AQ397" s="22" t="s">
        <v>7813</v>
      </c>
      <c r="AS397" s="22" t="s">
        <v>370</v>
      </c>
      <c r="AT397" s="22">
        <v>1.851670285E9</v>
      </c>
      <c r="AU397" s="22" t="s">
        <v>7813</v>
      </c>
      <c r="AW397" s="22" t="s">
        <v>7813</v>
      </c>
      <c r="AY397" s="22" t="s">
        <v>7813</v>
      </c>
      <c r="BA397" s="22" t="s">
        <v>7870</v>
      </c>
      <c r="BB397" s="22">
        <v>4.27113101E8</v>
      </c>
      <c r="BG397" s="22" t="s">
        <v>7810</v>
      </c>
    </row>
    <row r="398">
      <c r="A398" s="91">
        <v>44622.0</v>
      </c>
      <c r="B398" s="92">
        <v>0.5833333333333334</v>
      </c>
      <c r="C398" s="22" t="s">
        <v>7789</v>
      </c>
      <c r="G398" s="22">
        <v>219091.0</v>
      </c>
      <c r="H398" s="22" t="s">
        <v>8397</v>
      </c>
      <c r="I398" s="22" t="s">
        <v>7815</v>
      </c>
      <c r="J398" s="22" t="s">
        <v>7792</v>
      </c>
      <c r="L398" s="22">
        <v>1.0</v>
      </c>
      <c r="M398" s="22">
        <v>1.0</v>
      </c>
      <c r="N398" s="22" t="s">
        <v>10242</v>
      </c>
      <c r="O398" s="22" t="s">
        <v>10243</v>
      </c>
      <c r="P398" s="22" t="s">
        <v>10244</v>
      </c>
      <c r="R398" s="22">
        <v>13331.0</v>
      </c>
      <c r="S398" s="91">
        <v>17613.0</v>
      </c>
      <c r="T398" s="22" t="s">
        <v>7819</v>
      </c>
      <c r="U398" s="22" t="s">
        <v>10245</v>
      </c>
      <c r="W398" s="22" t="s">
        <v>7799</v>
      </c>
      <c r="X398" s="22" t="s">
        <v>7800</v>
      </c>
      <c r="Y398" s="22">
        <v>79936.0</v>
      </c>
      <c r="Z398" s="22" t="s">
        <v>10246</v>
      </c>
      <c r="AA398" s="22" t="s">
        <v>7823</v>
      </c>
      <c r="AB398" s="22" t="s">
        <v>7804</v>
      </c>
      <c r="AC398" s="22" t="s">
        <v>10247</v>
      </c>
      <c r="AD398" s="22" t="s">
        <v>10240</v>
      </c>
      <c r="AG398" s="22" t="s">
        <v>7806</v>
      </c>
      <c r="AH398" s="22" t="s">
        <v>7789</v>
      </c>
      <c r="AI398" s="22" t="s">
        <v>7789</v>
      </c>
      <c r="AJ398" s="22" t="s">
        <v>7807</v>
      </c>
      <c r="AK398" s="22" t="s">
        <v>7808</v>
      </c>
      <c r="AL398" s="22" t="s">
        <v>7809</v>
      </c>
      <c r="AM398" s="22" t="s">
        <v>7810</v>
      </c>
      <c r="AN398" s="22" t="s">
        <v>7811</v>
      </c>
      <c r="AO398" s="22" t="s">
        <v>370</v>
      </c>
      <c r="AP398" s="22">
        <v>1.851670285E9</v>
      </c>
      <c r="AQ398" s="22" t="s">
        <v>7813</v>
      </c>
      <c r="AS398" s="22" t="s">
        <v>370</v>
      </c>
      <c r="AT398" s="22">
        <v>1.851670285E9</v>
      </c>
      <c r="AU398" s="22" t="s">
        <v>7813</v>
      </c>
      <c r="AW398" s="22" t="s">
        <v>7813</v>
      </c>
      <c r="AY398" s="22" t="s">
        <v>7813</v>
      </c>
      <c r="BA398" s="22" t="s">
        <v>8006</v>
      </c>
      <c r="BB398" s="22" t="s">
        <v>10248</v>
      </c>
      <c r="BG398" s="22" t="s">
        <v>7810</v>
      </c>
    </row>
    <row r="399">
      <c r="A399" s="91">
        <v>44622.0</v>
      </c>
      <c r="B399" s="92">
        <v>0.5833333333333334</v>
      </c>
      <c r="C399" s="22" t="s">
        <v>7789</v>
      </c>
      <c r="G399" s="22">
        <v>219130.0</v>
      </c>
      <c r="H399" s="22" t="s">
        <v>8397</v>
      </c>
      <c r="I399" s="22" t="s">
        <v>7815</v>
      </c>
      <c r="J399" s="22" t="s">
        <v>7792</v>
      </c>
      <c r="L399" s="22">
        <v>1.0</v>
      </c>
      <c r="M399" s="22">
        <v>1.0</v>
      </c>
      <c r="N399" s="22" t="s">
        <v>10249</v>
      </c>
      <c r="O399" s="22" t="s">
        <v>10250</v>
      </c>
      <c r="P399" s="22" t="s">
        <v>10251</v>
      </c>
      <c r="R399" s="22">
        <v>12118.0</v>
      </c>
      <c r="S399" s="91">
        <v>34867.0</v>
      </c>
      <c r="T399" s="22" t="s">
        <v>7797</v>
      </c>
      <c r="U399" s="22" t="s">
        <v>10252</v>
      </c>
      <c r="W399" s="22" t="s">
        <v>10253</v>
      </c>
      <c r="X399" s="22" t="s">
        <v>8916</v>
      </c>
      <c r="Y399" s="22" t="s">
        <v>10254</v>
      </c>
      <c r="Z399" s="22" t="s">
        <v>10255</v>
      </c>
      <c r="AA399" s="22" t="s">
        <v>7803</v>
      </c>
      <c r="AB399" s="22" t="s">
        <v>7804</v>
      </c>
      <c r="AC399" s="22" t="s">
        <v>10256</v>
      </c>
      <c r="AD399" s="22" t="s">
        <v>10257</v>
      </c>
      <c r="AG399" s="22" t="s">
        <v>7806</v>
      </c>
      <c r="AH399" s="22" t="s">
        <v>7789</v>
      </c>
      <c r="AI399" s="22" t="s">
        <v>7789</v>
      </c>
      <c r="AJ399" s="22" t="s">
        <v>7881</v>
      </c>
      <c r="AK399" s="22" t="s">
        <v>7808</v>
      </c>
      <c r="AL399" s="22" t="s">
        <v>7809</v>
      </c>
      <c r="AM399" s="22" t="s">
        <v>7810</v>
      </c>
      <c r="AN399" s="22" t="s">
        <v>7811</v>
      </c>
      <c r="AO399" s="22" t="s">
        <v>7847</v>
      </c>
      <c r="AP399" s="22">
        <v>1.871859587E9</v>
      </c>
      <c r="AQ399" s="22" t="s">
        <v>7813</v>
      </c>
      <c r="AS399" s="22" t="s">
        <v>7847</v>
      </c>
      <c r="AT399" s="22">
        <v>1.871859587E9</v>
      </c>
      <c r="AU399" s="22" t="s">
        <v>7813</v>
      </c>
      <c r="AW399" s="22" t="s">
        <v>7813</v>
      </c>
      <c r="AY399" s="22" t="s">
        <v>7813</v>
      </c>
      <c r="BA399" s="22" t="s">
        <v>10258</v>
      </c>
      <c r="BB399" s="22" t="s">
        <v>10259</v>
      </c>
      <c r="BG399" s="22" t="s">
        <v>7810</v>
      </c>
    </row>
    <row r="400">
      <c r="A400" s="91">
        <v>44622.0</v>
      </c>
      <c r="B400" s="92">
        <v>0.6145833333333334</v>
      </c>
      <c r="C400" s="22" t="s">
        <v>7789</v>
      </c>
      <c r="G400" s="22">
        <v>219466.0</v>
      </c>
      <c r="H400" s="22" t="s">
        <v>8397</v>
      </c>
      <c r="I400" s="22" t="s">
        <v>7815</v>
      </c>
      <c r="J400" s="22" t="s">
        <v>7792</v>
      </c>
      <c r="L400" s="22">
        <v>1.0</v>
      </c>
      <c r="M400" s="22">
        <v>1.0</v>
      </c>
      <c r="N400" s="22" t="s">
        <v>10260</v>
      </c>
      <c r="O400" s="22" t="s">
        <v>10261</v>
      </c>
      <c r="P400" s="22" t="s">
        <v>10262</v>
      </c>
      <c r="Q400" s="22" t="s">
        <v>7896</v>
      </c>
      <c r="R400" s="22">
        <v>17704.0</v>
      </c>
      <c r="S400" s="91">
        <v>26847.0</v>
      </c>
      <c r="T400" s="22" t="s">
        <v>7819</v>
      </c>
      <c r="U400" s="22" t="s">
        <v>10263</v>
      </c>
      <c r="W400" s="22" t="s">
        <v>7799</v>
      </c>
      <c r="X400" s="22" t="s">
        <v>7800</v>
      </c>
      <c r="Y400" s="22" t="s">
        <v>10264</v>
      </c>
      <c r="Z400" s="22" t="s">
        <v>10265</v>
      </c>
      <c r="AA400" s="22" t="s">
        <v>8094</v>
      </c>
      <c r="AB400" s="22" t="s">
        <v>7930</v>
      </c>
      <c r="AC400" s="22" t="s">
        <v>10266</v>
      </c>
      <c r="AD400" s="22" t="s">
        <v>10266</v>
      </c>
      <c r="AF400" s="22" t="s">
        <v>10267</v>
      </c>
      <c r="AG400" s="22" t="s">
        <v>7806</v>
      </c>
      <c r="AH400" s="22" t="s">
        <v>7789</v>
      </c>
      <c r="AI400" s="22" t="s">
        <v>7789</v>
      </c>
      <c r="AJ400" s="22" t="s">
        <v>7881</v>
      </c>
      <c r="AK400" s="22" t="s">
        <v>7808</v>
      </c>
      <c r="AL400" s="22" t="s">
        <v>7809</v>
      </c>
      <c r="AM400" s="22" t="s">
        <v>7810</v>
      </c>
      <c r="AN400" s="22" t="s">
        <v>7811</v>
      </c>
      <c r="AO400" s="22" t="s">
        <v>370</v>
      </c>
      <c r="AP400" s="22">
        <v>1.851670285E9</v>
      </c>
      <c r="AQ400" s="22" t="s">
        <v>7813</v>
      </c>
      <c r="AS400" s="22" t="s">
        <v>370</v>
      </c>
      <c r="AT400" s="22">
        <v>1.851670285E9</v>
      </c>
      <c r="AU400" s="22" t="s">
        <v>7813</v>
      </c>
      <c r="AW400" s="22" t="s">
        <v>7813</v>
      </c>
      <c r="AY400" s="22" t="s">
        <v>7813</v>
      </c>
      <c r="BA400" s="22" t="s">
        <v>7836</v>
      </c>
      <c r="BB400" s="22" t="s">
        <v>10268</v>
      </c>
      <c r="BC400" s="22" t="s">
        <v>8352</v>
      </c>
      <c r="BD400" s="22">
        <v>8.40918E7</v>
      </c>
      <c r="BG400" s="22" t="s">
        <v>7810</v>
      </c>
    </row>
    <row r="401">
      <c r="A401" s="91">
        <v>44622.0</v>
      </c>
      <c r="B401" s="92">
        <v>0.7916666666666666</v>
      </c>
      <c r="C401" s="22" t="s">
        <v>7789</v>
      </c>
      <c r="G401" s="22">
        <v>214782.0</v>
      </c>
      <c r="H401" s="22" t="s">
        <v>8397</v>
      </c>
      <c r="I401" s="22" t="s">
        <v>7905</v>
      </c>
      <c r="J401" s="22" t="s">
        <v>8037</v>
      </c>
      <c r="L401" s="22">
        <v>1.0</v>
      </c>
      <c r="M401" s="22">
        <v>1.0</v>
      </c>
      <c r="N401" s="22" t="s">
        <v>10269</v>
      </c>
      <c r="O401" s="22" t="s">
        <v>10270</v>
      </c>
      <c r="P401" s="22" t="s">
        <v>10271</v>
      </c>
      <c r="Q401" s="22" t="s">
        <v>7896</v>
      </c>
      <c r="R401" s="22">
        <v>16723.0</v>
      </c>
      <c r="S401" s="91">
        <v>25804.0</v>
      </c>
      <c r="T401" s="22" t="s">
        <v>7797</v>
      </c>
      <c r="U401" s="22" t="s">
        <v>10272</v>
      </c>
      <c r="W401" s="22" t="s">
        <v>7799</v>
      </c>
      <c r="X401" s="22" t="s">
        <v>7800</v>
      </c>
      <c r="Y401" s="22" t="s">
        <v>10273</v>
      </c>
      <c r="Z401" s="22" t="s">
        <v>10274</v>
      </c>
      <c r="AA401" s="22" t="s">
        <v>7956</v>
      </c>
      <c r="AB401" s="22" t="s">
        <v>7804</v>
      </c>
      <c r="AC401" s="22" t="s">
        <v>10275</v>
      </c>
      <c r="AD401" s="22" t="s">
        <v>10276</v>
      </c>
      <c r="AG401" s="22" t="s">
        <v>7806</v>
      </c>
      <c r="AH401" s="22" t="s">
        <v>7789</v>
      </c>
      <c r="AI401" s="22" t="s">
        <v>7789</v>
      </c>
      <c r="AJ401" s="22" t="s">
        <v>7881</v>
      </c>
      <c r="AK401" s="22" t="s">
        <v>7808</v>
      </c>
      <c r="AL401" s="22" t="s">
        <v>7809</v>
      </c>
      <c r="AM401" s="22" t="s">
        <v>7810</v>
      </c>
      <c r="AN401" s="22" t="s">
        <v>7811</v>
      </c>
      <c r="AO401" s="22" t="s">
        <v>7847</v>
      </c>
      <c r="AP401" s="22">
        <v>1.871859587E9</v>
      </c>
      <c r="AQ401" s="22" t="s">
        <v>7813</v>
      </c>
      <c r="AS401" s="22" t="s">
        <v>7847</v>
      </c>
      <c r="AT401" s="22">
        <v>1.871859587E9</v>
      </c>
      <c r="AU401" s="22" t="s">
        <v>7813</v>
      </c>
      <c r="AW401" s="22" t="s">
        <v>7813</v>
      </c>
      <c r="AY401" s="22" t="s">
        <v>7813</v>
      </c>
      <c r="BA401" s="22" t="s">
        <v>7915</v>
      </c>
      <c r="BB401" s="22">
        <v>7.16181873E8</v>
      </c>
      <c r="BG401" s="22" t="s">
        <v>7810</v>
      </c>
    </row>
    <row r="402">
      <c r="A402" s="91">
        <v>44622.0</v>
      </c>
      <c r="B402" s="92">
        <v>0.7916666666666666</v>
      </c>
      <c r="C402" s="22" t="s">
        <v>7789</v>
      </c>
      <c r="G402" s="22">
        <v>216780.0</v>
      </c>
      <c r="H402" s="22" t="s">
        <v>8397</v>
      </c>
      <c r="I402" s="22" t="s">
        <v>7815</v>
      </c>
      <c r="J402" s="22" t="s">
        <v>8077</v>
      </c>
      <c r="L402" s="22">
        <v>1.0</v>
      </c>
      <c r="M402" s="22">
        <v>1.0</v>
      </c>
      <c r="N402" s="22" t="s">
        <v>10277</v>
      </c>
      <c r="O402" s="22" t="s">
        <v>8746</v>
      </c>
      <c r="P402" s="22" t="s">
        <v>10278</v>
      </c>
      <c r="R402" s="22">
        <v>11825.0</v>
      </c>
      <c r="S402" s="91">
        <v>15279.0</v>
      </c>
      <c r="T402" s="22" t="s">
        <v>7797</v>
      </c>
      <c r="U402" s="22" t="s">
        <v>10279</v>
      </c>
      <c r="V402" s="22" t="s">
        <v>10280</v>
      </c>
      <c r="W402" s="22" t="s">
        <v>7799</v>
      </c>
      <c r="X402" s="22" t="s">
        <v>7800</v>
      </c>
      <c r="Y402" s="22" t="s">
        <v>10281</v>
      </c>
      <c r="Z402" s="22" t="s">
        <v>10282</v>
      </c>
      <c r="AA402" s="22" t="s">
        <v>7823</v>
      </c>
      <c r="AB402" s="22" t="s">
        <v>7804</v>
      </c>
      <c r="AC402" s="22" t="s">
        <v>10283</v>
      </c>
      <c r="AD402" s="22" t="s">
        <v>10284</v>
      </c>
      <c r="AG402" s="22" t="s">
        <v>7806</v>
      </c>
      <c r="AH402" s="22" t="s">
        <v>7789</v>
      </c>
      <c r="AI402" s="22" t="s">
        <v>7789</v>
      </c>
      <c r="AJ402" s="22" t="s">
        <v>7807</v>
      </c>
      <c r="AK402" s="22" t="s">
        <v>7808</v>
      </c>
      <c r="AL402" s="22" t="s">
        <v>7809</v>
      </c>
      <c r="AM402" s="22" t="s">
        <v>7810</v>
      </c>
      <c r="AN402" s="22" t="s">
        <v>7811</v>
      </c>
      <c r="AO402" s="22" t="s">
        <v>370</v>
      </c>
      <c r="AP402" s="22">
        <v>1.851670285E9</v>
      </c>
      <c r="AQ402" s="22" t="s">
        <v>7813</v>
      </c>
      <c r="AS402" s="22" t="s">
        <v>370</v>
      </c>
      <c r="AT402" s="22">
        <v>1.851670285E9</v>
      </c>
      <c r="AU402" s="22" t="s">
        <v>7813</v>
      </c>
      <c r="AW402" s="22" t="s">
        <v>7813</v>
      </c>
      <c r="AY402" s="22" t="s">
        <v>7813</v>
      </c>
      <c r="BA402" s="22" t="s">
        <v>8161</v>
      </c>
      <c r="BB402" s="22" t="s">
        <v>10285</v>
      </c>
      <c r="BG402" s="22" t="s">
        <v>7810</v>
      </c>
    </row>
    <row r="403">
      <c r="A403" s="91">
        <v>44622.0</v>
      </c>
      <c r="B403" s="92">
        <v>0.7916666666666666</v>
      </c>
      <c r="C403" s="22" t="s">
        <v>7789</v>
      </c>
      <c r="G403" s="22">
        <v>218306.0</v>
      </c>
      <c r="H403" s="22" t="s">
        <v>8397</v>
      </c>
      <c r="I403" s="22" t="s">
        <v>7815</v>
      </c>
      <c r="J403" s="22" t="s">
        <v>8653</v>
      </c>
      <c r="L403" s="22">
        <v>1.0</v>
      </c>
      <c r="M403" s="22">
        <v>1.0</v>
      </c>
      <c r="N403" s="22" t="s">
        <v>10286</v>
      </c>
      <c r="O403" s="22" t="s">
        <v>10287</v>
      </c>
      <c r="P403" s="22" t="s">
        <v>10288</v>
      </c>
      <c r="R403" s="22">
        <v>14821.0</v>
      </c>
      <c r="S403" s="91">
        <v>21380.0</v>
      </c>
      <c r="T403" s="22" t="s">
        <v>7797</v>
      </c>
      <c r="U403" s="22" t="s">
        <v>10289</v>
      </c>
      <c r="W403" s="22" t="s">
        <v>7799</v>
      </c>
      <c r="X403" s="22" t="s">
        <v>7800</v>
      </c>
      <c r="Y403" s="22" t="s">
        <v>10290</v>
      </c>
      <c r="Z403" s="22" t="s">
        <v>10291</v>
      </c>
      <c r="AA403" s="22" t="s">
        <v>7823</v>
      </c>
      <c r="AB403" s="22" t="s">
        <v>7930</v>
      </c>
      <c r="AC403" s="22" t="s">
        <v>10292</v>
      </c>
      <c r="AG403" s="22" t="s">
        <v>7806</v>
      </c>
      <c r="AH403" s="22" t="s">
        <v>7789</v>
      </c>
      <c r="AI403" s="22" t="s">
        <v>7789</v>
      </c>
      <c r="AJ403" s="22" t="s">
        <v>7881</v>
      </c>
      <c r="AK403" s="22" t="s">
        <v>7808</v>
      </c>
      <c r="AL403" s="22" t="s">
        <v>7809</v>
      </c>
      <c r="AM403" s="22" t="s">
        <v>7810</v>
      </c>
      <c r="AN403" s="22" t="s">
        <v>7811</v>
      </c>
      <c r="AO403" s="22" t="s">
        <v>370</v>
      </c>
      <c r="AP403" s="22">
        <v>1.851670285E9</v>
      </c>
      <c r="AQ403" s="22" t="s">
        <v>7813</v>
      </c>
      <c r="AS403" s="22" t="s">
        <v>370</v>
      </c>
      <c r="AT403" s="22">
        <v>1.851670285E9</v>
      </c>
      <c r="AU403" s="22" t="s">
        <v>7813</v>
      </c>
      <c r="AW403" s="22" t="s">
        <v>7813</v>
      </c>
      <c r="AY403" s="22" t="s">
        <v>7813</v>
      </c>
      <c r="BA403" s="22" t="s">
        <v>8258</v>
      </c>
      <c r="BB403" s="22" t="s">
        <v>10293</v>
      </c>
      <c r="BC403" s="22" t="s">
        <v>7915</v>
      </c>
      <c r="BD403" s="22">
        <v>5.01465409E8</v>
      </c>
      <c r="BG403" s="22" t="s">
        <v>7810</v>
      </c>
    </row>
    <row r="404">
      <c r="A404" s="91">
        <v>44622.0</v>
      </c>
      <c r="B404" s="92">
        <v>0.7916666666666666</v>
      </c>
      <c r="C404" s="22" t="s">
        <v>7789</v>
      </c>
      <c r="G404" s="22">
        <v>218470.0</v>
      </c>
      <c r="H404" s="22" t="s">
        <v>8397</v>
      </c>
      <c r="I404" s="22" t="s">
        <v>7815</v>
      </c>
      <c r="J404" s="22" t="s">
        <v>8096</v>
      </c>
      <c r="L404" s="22">
        <v>1.0</v>
      </c>
      <c r="M404" s="22">
        <v>1.0</v>
      </c>
      <c r="N404" s="22" t="s">
        <v>10294</v>
      </c>
      <c r="O404" s="22" t="s">
        <v>10295</v>
      </c>
      <c r="P404" s="22" t="s">
        <v>10296</v>
      </c>
      <c r="R404" s="22">
        <v>11127.0</v>
      </c>
      <c r="S404" s="91">
        <v>25704.0</v>
      </c>
      <c r="T404" s="22" t="s">
        <v>7797</v>
      </c>
      <c r="U404" s="22" t="s">
        <v>10297</v>
      </c>
      <c r="V404" s="22" t="s">
        <v>10298</v>
      </c>
      <c r="W404" s="22" t="s">
        <v>7799</v>
      </c>
      <c r="X404" s="22" t="s">
        <v>7800</v>
      </c>
      <c r="Y404" s="22" t="s">
        <v>10299</v>
      </c>
      <c r="Z404" s="22" t="s">
        <v>10300</v>
      </c>
      <c r="AA404" s="22" t="s">
        <v>7823</v>
      </c>
      <c r="AB404" s="22" t="s">
        <v>7804</v>
      </c>
      <c r="AC404" s="22" t="s">
        <v>10301</v>
      </c>
      <c r="AF404" s="22" t="s">
        <v>10302</v>
      </c>
      <c r="AG404" s="22" t="s">
        <v>7806</v>
      </c>
      <c r="AH404" s="22" t="s">
        <v>7789</v>
      </c>
      <c r="AI404" s="22" t="s">
        <v>7789</v>
      </c>
      <c r="AJ404" s="22" t="s">
        <v>7881</v>
      </c>
      <c r="AK404" s="22" t="s">
        <v>7808</v>
      </c>
      <c r="AL404" s="22" t="s">
        <v>7809</v>
      </c>
      <c r="AM404" s="22" t="s">
        <v>7810</v>
      </c>
      <c r="AN404" s="22" t="s">
        <v>7811</v>
      </c>
      <c r="AO404" s="22" t="s">
        <v>7812</v>
      </c>
      <c r="AP404" s="22">
        <v>1.528383965E9</v>
      </c>
      <c r="AQ404" s="22" t="s">
        <v>7813</v>
      </c>
      <c r="AS404" s="22" t="s">
        <v>7812</v>
      </c>
      <c r="AT404" s="22">
        <v>1.528383965E9</v>
      </c>
      <c r="AU404" s="22" t="s">
        <v>7813</v>
      </c>
      <c r="AW404" s="22" t="s">
        <v>7813</v>
      </c>
      <c r="AY404" s="22" t="s">
        <v>7813</v>
      </c>
      <c r="BA404" s="22" t="s">
        <v>7914</v>
      </c>
      <c r="BB404" s="22">
        <v>1.15069945E8</v>
      </c>
      <c r="BC404" s="22" t="s">
        <v>7883</v>
      </c>
      <c r="BD404" s="22">
        <v>5.20547797E8</v>
      </c>
      <c r="BG404" s="22" t="s">
        <v>7810</v>
      </c>
    </row>
    <row r="405">
      <c r="A405" s="91">
        <v>44622.0</v>
      </c>
      <c r="B405" s="92">
        <v>0.7916666666666666</v>
      </c>
      <c r="C405" s="22" t="s">
        <v>7789</v>
      </c>
      <c r="G405" s="22">
        <v>218478.0</v>
      </c>
      <c r="H405" s="22" t="s">
        <v>8397</v>
      </c>
      <c r="I405" s="22" t="s">
        <v>7815</v>
      </c>
      <c r="J405" s="22" t="s">
        <v>8947</v>
      </c>
      <c r="L405" s="22">
        <v>1.0</v>
      </c>
      <c r="M405" s="22">
        <v>1.0</v>
      </c>
      <c r="N405" s="22" t="s">
        <v>10303</v>
      </c>
      <c r="O405" s="22" t="s">
        <v>9811</v>
      </c>
      <c r="P405" s="22" t="s">
        <v>10304</v>
      </c>
      <c r="R405" s="22">
        <v>17825.0</v>
      </c>
      <c r="S405" s="91">
        <v>15882.0</v>
      </c>
      <c r="T405" s="22" t="s">
        <v>7819</v>
      </c>
      <c r="U405" s="22" t="s">
        <v>10305</v>
      </c>
      <c r="W405" s="22" t="s">
        <v>7799</v>
      </c>
      <c r="X405" s="22" t="s">
        <v>7800</v>
      </c>
      <c r="Y405" s="22" t="s">
        <v>10306</v>
      </c>
      <c r="Z405" s="22" t="s">
        <v>10307</v>
      </c>
      <c r="AA405" s="22" t="s">
        <v>7803</v>
      </c>
      <c r="AB405" s="22" t="s">
        <v>7856</v>
      </c>
      <c r="AC405" s="22" t="s">
        <v>10308</v>
      </c>
      <c r="AD405" s="22" t="s">
        <v>10308</v>
      </c>
      <c r="AG405" s="22" t="s">
        <v>7806</v>
      </c>
      <c r="AH405" s="22" t="s">
        <v>7789</v>
      </c>
      <c r="AI405" s="22" t="s">
        <v>7789</v>
      </c>
      <c r="AJ405" s="22" t="s">
        <v>7807</v>
      </c>
      <c r="AK405" s="22" t="s">
        <v>7808</v>
      </c>
      <c r="AL405" s="22" t="s">
        <v>7809</v>
      </c>
      <c r="AM405" s="22" t="s">
        <v>7810</v>
      </c>
      <c r="AN405" s="22" t="s">
        <v>7811</v>
      </c>
      <c r="AO405" s="22" t="s">
        <v>7812</v>
      </c>
      <c r="AP405" s="22">
        <v>1.528383965E9</v>
      </c>
      <c r="AQ405" s="22" t="s">
        <v>7813</v>
      </c>
      <c r="AS405" s="22" t="s">
        <v>7812</v>
      </c>
      <c r="AT405" s="22">
        <v>1.528383965E9</v>
      </c>
      <c r="AU405" s="22" t="s">
        <v>7813</v>
      </c>
      <c r="AW405" s="22" t="s">
        <v>7813</v>
      </c>
      <c r="AY405" s="22" t="s">
        <v>7813</v>
      </c>
      <c r="BA405" s="22" t="s">
        <v>7914</v>
      </c>
      <c r="BB405" s="22">
        <v>1.15124382E8</v>
      </c>
      <c r="BC405" s="22" t="s">
        <v>7883</v>
      </c>
      <c r="BD405" s="22">
        <v>5.24967825E8</v>
      </c>
      <c r="BG405" s="22" t="s">
        <v>7810</v>
      </c>
    </row>
    <row r="406">
      <c r="A406" s="91">
        <v>44622.0</v>
      </c>
      <c r="B406" s="92">
        <v>0.7916666666666666</v>
      </c>
      <c r="C406" s="22" t="s">
        <v>7789</v>
      </c>
      <c r="G406" s="22">
        <v>219233.0</v>
      </c>
      <c r="H406" s="22" t="s">
        <v>8397</v>
      </c>
      <c r="I406" s="22" t="s">
        <v>7815</v>
      </c>
      <c r="J406" s="22" t="s">
        <v>8047</v>
      </c>
      <c r="L406" s="22">
        <v>1.0</v>
      </c>
      <c r="M406" s="22">
        <v>1.0</v>
      </c>
      <c r="N406" s="22" t="s">
        <v>10309</v>
      </c>
      <c r="O406" s="22" t="s">
        <v>7827</v>
      </c>
      <c r="P406" s="22" t="s">
        <v>9221</v>
      </c>
      <c r="R406" s="22">
        <v>11026.0</v>
      </c>
      <c r="S406" s="91">
        <v>21125.0</v>
      </c>
      <c r="T406" s="22" t="s">
        <v>7797</v>
      </c>
      <c r="U406" s="22" t="s">
        <v>10310</v>
      </c>
      <c r="W406" s="22" t="s">
        <v>7799</v>
      </c>
      <c r="X406" s="22" t="s">
        <v>7800</v>
      </c>
      <c r="Y406" s="22" t="s">
        <v>10311</v>
      </c>
      <c r="Z406" s="22" t="s">
        <v>10312</v>
      </c>
      <c r="AA406" s="22" t="s">
        <v>7823</v>
      </c>
      <c r="AB406" s="22" t="s">
        <v>7804</v>
      </c>
      <c r="AC406" s="22" t="s">
        <v>10313</v>
      </c>
      <c r="AG406" s="22" t="s">
        <v>7806</v>
      </c>
      <c r="AH406" s="22" t="s">
        <v>7789</v>
      </c>
      <c r="AI406" s="22" t="s">
        <v>7789</v>
      </c>
      <c r="AJ406" s="22" t="s">
        <v>7881</v>
      </c>
      <c r="AK406" s="22" t="s">
        <v>7808</v>
      </c>
      <c r="AL406" s="22" t="s">
        <v>7809</v>
      </c>
      <c r="AM406" s="22" t="s">
        <v>7810</v>
      </c>
      <c r="AN406" s="22" t="s">
        <v>7811</v>
      </c>
      <c r="AO406" s="22" t="s">
        <v>370</v>
      </c>
      <c r="AP406" s="22">
        <v>1.851670285E9</v>
      </c>
      <c r="AQ406" s="22" t="s">
        <v>7813</v>
      </c>
      <c r="AS406" s="22" t="s">
        <v>370</v>
      </c>
      <c r="AT406" s="22">
        <v>1.851670285E9</v>
      </c>
      <c r="AU406" s="22" t="s">
        <v>7813</v>
      </c>
      <c r="AW406" s="22" t="s">
        <v>7813</v>
      </c>
      <c r="AY406" s="22" t="s">
        <v>7813</v>
      </c>
      <c r="BA406" s="22" t="s">
        <v>7915</v>
      </c>
      <c r="BB406" s="22">
        <v>7.17518124E8</v>
      </c>
      <c r="BG406" s="22" t="s">
        <v>7810</v>
      </c>
    </row>
    <row r="407">
      <c r="A407" s="91">
        <v>44622.0</v>
      </c>
      <c r="B407" s="92">
        <v>0.7916666666666666</v>
      </c>
      <c r="C407" s="22" t="s">
        <v>7789</v>
      </c>
      <c r="G407" s="22">
        <v>219280.0</v>
      </c>
      <c r="H407" s="22" t="s">
        <v>8397</v>
      </c>
      <c r="I407" s="22" t="s">
        <v>7815</v>
      </c>
      <c r="J407" s="22" t="s">
        <v>8096</v>
      </c>
      <c r="L407" s="22">
        <v>1.0</v>
      </c>
      <c r="M407" s="22">
        <v>1.0</v>
      </c>
      <c r="N407" s="22" t="s">
        <v>10314</v>
      </c>
      <c r="O407" s="22" t="s">
        <v>10315</v>
      </c>
      <c r="P407" s="22" t="s">
        <v>10316</v>
      </c>
      <c r="R407" s="22">
        <v>17726.0</v>
      </c>
      <c r="S407" s="91">
        <v>25326.0</v>
      </c>
      <c r="T407" s="22" t="s">
        <v>7819</v>
      </c>
      <c r="U407" s="22" t="s">
        <v>10317</v>
      </c>
      <c r="W407" s="22" t="s">
        <v>8123</v>
      </c>
      <c r="X407" s="22" t="s">
        <v>7800</v>
      </c>
      <c r="Y407" s="22" t="s">
        <v>10318</v>
      </c>
      <c r="Z407" s="22" t="s">
        <v>10319</v>
      </c>
      <c r="AA407" s="22" t="s">
        <v>7803</v>
      </c>
      <c r="AB407" s="22" t="s">
        <v>7804</v>
      </c>
      <c r="AC407" s="22" t="s">
        <v>10320</v>
      </c>
      <c r="AD407" s="22" t="s">
        <v>10320</v>
      </c>
      <c r="AF407" s="22" t="s">
        <v>10321</v>
      </c>
      <c r="AG407" s="22" t="s">
        <v>7806</v>
      </c>
      <c r="AH407" s="22" t="s">
        <v>7789</v>
      </c>
      <c r="AI407" s="22" t="s">
        <v>7789</v>
      </c>
      <c r="AJ407" s="22" t="s">
        <v>7881</v>
      </c>
      <c r="AK407" s="22" t="s">
        <v>7808</v>
      </c>
      <c r="AL407" s="22" t="s">
        <v>7809</v>
      </c>
      <c r="AM407" s="22" t="s">
        <v>7810</v>
      </c>
      <c r="AN407" s="22" t="s">
        <v>7811</v>
      </c>
      <c r="AO407" s="22" t="s">
        <v>7825</v>
      </c>
      <c r="AP407" s="22">
        <v>1.457958902E9</v>
      </c>
      <c r="AQ407" s="22" t="s">
        <v>7813</v>
      </c>
      <c r="AS407" s="22" t="s">
        <v>7825</v>
      </c>
      <c r="AT407" s="22">
        <v>1.457958902E9</v>
      </c>
      <c r="AU407" s="22" t="s">
        <v>7813</v>
      </c>
      <c r="AW407" s="22" t="s">
        <v>7813</v>
      </c>
      <c r="AY407" s="22" t="s">
        <v>7813</v>
      </c>
      <c r="BA407" s="22" t="s">
        <v>8025</v>
      </c>
      <c r="BB407" s="22" t="s">
        <v>10322</v>
      </c>
      <c r="BG407" s="22" t="s">
        <v>7810</v>
      </c>
    </row>
    <row r="408">
      <c r="A408" s="91">
        <v>44622.0</v>
      </c>
      <c r="B408" s="92">
        <v>0.7916666666666666</v>
      </c>
      <c r="C408" s="22" t="s">
        <v>7789</v>
      </c>
      <c r="G408" s="22">
        <v>219429.0</v>
      </c>
      <c r="H408" s="22" t="s">
        <v>8397</v>
      </c>
      <c r="I408" s="22" t="s">
        <v>7815</v>
      </c>
      <c r="J408" s="22" t="s">
        <v>8047</v>
      </c>
      <c r="L408" s="22">
        <v>1.0</v>
      </c>
      <c r="M408" s="22">
        <v>1.0</v>
      </c>
      <c r="N408" s="22" t="s">
        <v>10323</v>
      </c>
      <c r="O408" s="22" t="s">
        <v>10324</v>
      </c>
      <c r="P408" s="22" t="s">
        <v>8399</v>
      </c>
      <c r="Q408" s="22" t="s">
        <v>7896</v>
      </c>
      <c r="R408" s="22">
        <v>15582.0</v>
      </c>
      <c r="S408" s="91">
        <v>21611.0</v>
      </c>
      <c r="T408" s="22" t="s">
        <v>7797</v>
      </c>
      <c r="U408" s="22" t="s">
        <v>10325</v>
      </c>
      <c r="V408" s="22" t="s">
        <v>10326</v>
      </c>
      <c r="W408" s="22" t="s">
        <v>7799</v>
      </c>
      <c r="X408" s="22" t="s">
        <v>7800</v>
      </c>
      <c r="Y408" s="22" t="s">
        <v>10327</v>
      </c>
      <c r="Z408" s="22" t="s">
        <v>10328</v>
      </c>
      <c r="AA408" s="22" t="s">
        <v>7956</v>
      </c>
      <c r="AB408" s="22" t="s">
        <v>7856</v>
      </c>
      <c r="AC408" s="22" t="s">
        <v>10329</v>
      </c>
      <c r="AD408" s="22" t="s">
        <v>10329</v>
      </c>
      <c r="AF408" s="22" t="s">
        <v>10330</v>
      </c>
      <c r="AG408" s="22" t="s">
        <v>7806</v>
      </c>
      <c r="AH408" s="22" t="s">
        <v>7789</v>
      </c>
      <c r="AI408" s="22" t="s">
        <v>7789</v>
      </c>
      <c r="AJ408" s="22" t="s">
        <v>7881</v>
      </c>
      <c r="AK408" s="22" t="s">
        <v>7808</v>
      </c>
      <c r="AL408" s="22" t="s">
        <v>7809</v>
      </c>
      <c r="AM408" s="22" t="s">
        <v>7810</v>
      </c>
      <c r="AN408" s="22" t="s">
        <v>7811</v>
      </c>
      <c r="AO408" s="22" t="s">
        <v>370</v>
      </c>
      <c r="AP408" s="22">
        <v>1.851670285E9</v>
      </c>
      <c r="AQ408" s="22" t="s">
        <v>7813</v>
      </c>
      <c r="AS408" s="22" t="s">
        <v>370</v>
      </c>
      <c r="AT408" s="22">
        <v>1.851670285E9</v>
      </c>
      <c r="AU408" s="22" t="s">
        <v>7813</v>
      </c>
      <c r="AW408" s="22" t="s">
        <v>7813</v>
      </c>
      <c r="AY408" s="22" t="s">
        <v>7813</v>
      </c>
      <c r="BA408" s="22" t="s">
        <v>6846</v>
      </c>
      <c r="BB408" s="22" t="s">
        <v>10331</v>
      </c>
      <c r="BG408" s="22" t="s">
        <v>7810</v>
      </c>
    </row>
    <row r="409">
      <c r="A409" s="91">
        <v>44622.0</v>
      </c>
      <c r="B409" s="92">
        <v>0.7916666666666666</v>
      </c>
      <c r="C409" s="22" t="s">
        <v>7789</v>
      </c>
      <c r="G409" s="22">
        <v>219654.0</v>
      </c>
      <c r="H409" s="22" t="s">
        <v>8397</v>
      </c>
      <c r="I409" s="22" t="s">
        <v>7815</v>
      </c>
      <c r="J409" s="22" t="s">
        <v>8947</v>
      </c>
      <c r="L409" s="22">
        <v>1.0</v>
      </c>
      <c r="M409" s="22">
        <v>1.0</v>
      </c>
      <c r="N409" s="22" t="s">
        <v>10332</v>
      </c>
      <c r="O409" s="22" t="s">
        <v>9871</v>
      </c>
      <c r="P409" s="22" t="s">
        <v>10333</v>
      </c>
      <c r="R409" s="22">
        <v>16942.0</v>
      </c>
      <c r="S409" s="91">
        <v>21275.0</v>
      </c>
      <c r="T409" s="22" t="s">
        <v>7797</v>
      </c>
      <c r="U409" s="22" t="s">
        <v>10334</v>
      </c>
      <c r="W409" s="22" t="s">
        <v>7799</v>
      </c>
      <c r="X409" s="22" t="s">
        <v>7800</v>
      </c>
      <c r="Y409" s="22">
        <v>79915.0</v>
      </c>
      <c r="Z409" s="22" t="s">
        <v>10335</v>
      </c>
      <c r="AA409" s="22" t="s">
        <v>7803</v>
      </c>
      <c r="AB409" s="22" t="s">
        <v>7930</v>
      </c>
      <c r="AC409" s="22" t="s">
        <v>10336</v>
      </c>
      <c r="AD409" s="22" t="s">
        <v>10336</v>
      </c>
      <c r="AF409" s="22" t="s">
        <v>10337</v>
      </c>
      <c r="AG409" s="22" t="s">
        <v>7806</v>
      </c>
      <c r="AH409" s="22" t="s">
        <v>7789</v>
      </c>
      <c r="AI409" s="22" t="s">
        <v>7789</v>
      </c>
      <c r="AJ409" s="22" t="s">
        <v>7881</v>
      </c>
      <c r="AK409" s="22" t="s">
        <v>7808</v>
      </c>
      <c r="AL409" s="22" t="s">
        <v>7809</v>
      </c>
      <c r="AM409" s="22" t="s">
        <v>7810</v>
      </c>
      <c r="AN409" s="22" t="s">
        <v>7811</v>
      </c>
      <c r="AO409" s="22" t="s">
        <v>370</v>
      </c>
      <c r="AP409" s="22">
        <v>1.851670285E9</v>
      </c>
      <c r="AQ409" s="22" t="s">
        <v>7813</v>
      </c>
      <c r="AS409" s="22" t="s">
        <v>370</v>
      </c>
      <c r="AT409" s="22">
        <v>1.851670285E9</v>
      </c>
      <c r="AU409" s="22" t="s">
        <v>7813</v>
      </c>
      <c r="AW409" s="22" t="s">
        <v>7813</v>
      </c>
      <c r="AY409" s="22" t="s">
        <v>7813</v>
      </c>
      <c r="BA409" s="22" t="s">
        <v>7914</v>
      </c>
      <c r="BB409" s="22">
        <v>1.2241424301E10</v>
      </c>
      <c r="BC409" s="22" t="s">
        <v>7883</v>
      </c>
      <c r="BD409" s="22">
        <v>5.09569769E8</v>
      </c>
      <c r="BG409" s="22" t="s">
        <v>7810</v>
      </c>
    </row>
    <row r="410">
      <c r="A410" s="91">
        <v>44622.0</v>
      </c>
      <c r="B410" s="92">
        <v>0.7916666666666666</v>
      </c>
      <c r="C410" s="22" t="s">
        <v>7789</v>
      </c>
      <c r="G410" s="22">
        <v>220573.0</v>
      </c>
      <c r="H410" s="22" t="s">
        <v>8397</v>
      </c>
      <c r="I410" s="22" t="s">
        <v>7860</v>
      </c>
      <c r="J410" s="22" t="s">
        <v>8037</v>
      </c>
      <c r="L410" s="22">
        <v>1.0</v>
      </c>
      <c r="M410" s="22">
        <v>1.0</v>
      </c>
      <c r="N410" s="22" t="s">
        <v>10338</v>
      </c>
      <c r="O410" s="22" t="s">
        <v>9150</v>
      </c>
      <c r="P410" s="22" t="s">
        <v>10339</v>
      </c>
      <c r="R410" s="22">
        <v>17922.0</v>
      </c>
      <c r="S410" s="91">
        <v>22308.0</v>
      </c>
      <c r="T410" s="22" t="s">
        <v>7797</v>
      </c>
      <c r="U410" s="22" t="s">
        <v>10340</v>
      </c>
      <c r="W410" s="22" t="s">
        <v>9828</v>
      </c>
      <c r="X410" s="22" t="s">
        <v>7800</v>
      </c>
      <c r="Y410" s="22" t="s">
        <v>10341</v>
      </c>
      <c r="Z410" s="22" t="s">
        <v>10342</v>
      </c>
      <c r="AA410" s="22" t="s">
        <v>7803</v>
      </c>
      <c r="AB410" s="22" t="s">
        <v>7804</v>
      </c>
      <c r="AC410" s="22" t="s">
        <v>10343</v>
      </c>
      <c r="AD410" s="22" t="s">
        <v>10344</v>
      </c>
      <c r="AG410" s="22" t="s">
        <v>7806</v>
      </c>
      <c r="AH410" s="22" t="s">
        <v>7789</v>
      </c>
      <c r="AI410" s="22" t="s">
        <v>7789</v>
      </c>
      <c r="AJ410" s="22" t="s">
        <v>7881</v>
      </c>
      <c r="AK410" s="22" t="s">
        <v>7808</v>
      </c>
      <c r="AL410" s="22" t="s">
        <v>7809</v>
      </c>
      <c r="AM410" s="22" t="s">
        <v>7810</v>
      </c>
      <c r="AN410" s="22" t="s">
        <v>7811</v>
      </c>
      <c r="AO410" s="22" t="s">
        <v>7847</v>
      </c>
      <c r="AP410" s="22">
        <v>1.871859587E9</v>
      </c>
      <c r="AQ410" s="22" t="s">
        <v>7813</v>
      </c>
      <c r="AS410" s="22" t="s">
        <v>7847</v>
      </c>
      <c r="AT410" s="22">
        <v>1.871859587E9</v>
      </c>
      <c r="AU410" s="22" t="s">
        <v>7813</v>
      </c>
      <c r="AW410" s="22" t="s">
        <v>7813</v>
      </c>
      <c r="AY410" s="22" t="s">
        <v>7813</v>
      </c>
      <c r="BA410" s="22" t="s">
        <v>7970</v>
      </c>
      <c r="BB410" s="22">
        <v>2.00131223E8</v>
      </c>
      <c r="BG410" s="22" t="s">
        <v>7810</v>
      </c>
    </row>
    <row r="411">
      <c r="A411" s="91">
        <v>44622.0</v>
      </c>
      <c r="B411" s="92">
        <v>0.8229166666666666</v>
      </c>
      <c r="C411" s="22" t="s">
        <v>7789</v>
      </c>
      <c r="G411" s="22">
        <v>219464.0</v>
      </c>
      <c r="H411" s="22" t="s">
        <v>8397</v>
      </c>
      <c r="I411" s="22" t="s">
        <v>7815</v>
      </c>
      <c r="J411" s="22" t="s">
        <v>10345</v>
      </c>
      <c r="L411" s="22">
        <v>1.0</v>
      </c>
      <c r="M411" s="22">
        <v>1.0</v>
      </c>
      <c r="N411" s="22" t="s">
        <v>10346</v>
      </c>
      <c r="O411" s="22" t="s">
        <v>9767</v>
      </c>
      <c r="P411" s="22" t="s">
        <v>9133</v>
      </c>
      <c r="Q411" s="22" t="s">
        <v>7864</v>
      </c>
      <c r="R411" s="22">
        <v>14005.0</v>
      </c>
      <c r="S411" s="91">
        <v>16346.0</v>
      </c>
      <c r="T411" s="22" t="s">
        <v>7797</v>
      </c>
      <c r="U411" s="22" t="s">
        <v>10347</v>
      </c>
      <c r="W411" s="22" t="s">
        <v>7954</v>
      </c>
      <c r="X411" s="22" t="s">
        <v>7800</v>
      </c>
      <c r="Y411" s="22">
        <v>79925.0</v>
      </c>
      <c r="Z411" s="22" t="s">
        <v>10348</v>
      </c>
      <c r="AA411" s="22" t="s">
        <v>7823</v>
      </c>
      <c r="AB411" s="22" t="s">
        <v>7804</v>
      </c>
      <c r="AC411" s="22" t="s">
        <v>10349</v>
      </c>
      <c r="AG411" s="22" t="s">
        <v>7806</v>
      </c>
      <c r="AH411" s="22" t="s">
        <v>7789</v>
      </c>
      <c r="AI411" s="22" t="s">
        <v>7789</v>
      </c>
      <c r="AJ411" s="22" t="s">
        <v>7807</v>
      </c>
      <c r="AK411" s="22" t="s">
        <v>7808</v>
      </c>
      <c r="AL411" s="22" t="s">
        <v>7809</v>
      </c>
      <c r="AM411" s="22" t="s">
        <v>7810</v>
      </c>
      <c r="AN411" s="22" t="s">
        <v>7811</v>
      </c>
      <c r="AO411" s="22" t="s">
        <v>370</v>
      </c>
      <c r="AP411" s="22">
        <v>1.851670285E9</v>
      </c>
      <c r="AQ411" s="22" t="s">
        <v>7813</v>
      </c>
      <c r="AS411" s="22" t="s">
        <v>370</v>
      </c>
      <c r="AT411" s="22">
        <v>1.851670285E9</v>
      </c>
      <c r="AU411" s="22" t="s">
        <v>7813</v>
      </c>
      <c r="AW411" s="22" t="s">
        <v>7813</v>
      </c>
      <c r="AY411" s="22" t="s">
        <v>7813</v>
      </c>
      <c r="BA411" s="22" t="s">
        <v>7914</v>
      </c>
      <c r="BB411" s="22">
        <v>1.14073942E8</v>
      </c>
      <c r="BC411" s="22" t="s">
        <v>7883</v>
      </c>
      <c r="BD411" s="22">
        <v>5.10696701E8</v>
      </c>
      <c r="BG411" s="22" t="s">
        <v>7810</v>
      </c>
    </row>
    <row r="412">
      <c r="A412" s="91">
        <v>44622.0</v>
      </c>
      <c r="B412" s="92">
        <v>0.8333333333333334</v>
      </c>
      <c r="C412" s="22" t="s">
        <v>7789</v>
      </c>
      <c r="G412" s="22">
        <v>218600.0</v>
      </c>
      <c r="H412" s="22" t="s">
        <v>8397</v>
      </c>
      <c r="I412" s="22" t="s">
        <v>7815</v>
      </c>
      <c r="J412" s="22" t="s">
        <v>8086</v>
      </c>
      <c r="L412" s="22">
        <v>1.0</v>
      </c>
      <c r="M412" s="22">
        <v>1.0</v>
      </c>
      <c r="N412" s="22" t="s">
        <v>10350</v>
      </c>
      <c r="O412" s="22" t="s">
        <v>10351</v>
      </c>
      <c r="P412" s="22" t="s">
        <v>10352</v>
      </c>
      <c r="Q412" s="22" t="s">
        <v>7896</v>
      </c>
      <c r="R412" s="22">
        <v>15038.0</v>
      </c>
      <c r="S412" s="91">
        <v>25266.0</v>
      </c>
      <c r="T412" s="22" t="s">
        <v>7819</v>
      </c>
      <c r="U412" s="22" t="s">
        <v>10353</v>
      </c>
      <c r="V412" s="22" t="s">
        <v>10354</v>
      </c>
      <c r="W412" s="22" t="s">
        <v>7799</v>
      </c>
      <c r="X412" s="22" t="s">
        <v>7800</v>
      </c>
      <c r="Y412" s="22" t="s">
        <v>10355</v>
      </c>
      <c r="Z412" s="22" t="s">
        <v>10356</v>
      </c>
      <c r="AA412" s="22" t="s">
        <v>7823</v>
      </c>
      <c r="AB412" s="22" t="s">
        <v>7856</v>
      </c>
      <c r="AC412" s="22" t="s">
        <v>10357</v>
      </c>
      <c r="AF412" s="22" t="s">
        <v>10358</v>
      </c>
      <c r="AG412" s="22" t="s">
        <v>7806</v>
      </c>
      <c r="AH412" s="22" t="s">
        <v>7789</v>
      </c>
      <c r="AI412" s="22" t="s">
        <v>7789</v>
      </c>
      <c r="AJ412" s="22" t="s">
        <v>7881</v>
      </c>
      <c r="AK412" s="22" t="s">
        <v>7808</v>
      </c>
      <c r="AL412" s="22" t="s">
        <v>7809</v>
      </c>
      <c r="AM412" s="22" t="s">
        <v>7810</v>
      </c>
      <c r="AN412" s="22" t="s">
        <v>7811</v>
      </c>
      <c r="AO412" s="22" t="s">
        <v>370</v>
      </c>
      <c r="AP412" s="22">
        <v>1.851670285E9</v>
      </c>
      <c r="AQ412" s="22" t="s">
        <v>7813</v>
      </c>
      <c r="AS412" s="22" t="s">
        <v>370</v>
      </c>
      <c r="AT412" s="22">
        <v>1.851670285E9</v>
      </c>
      <c r="AU412" s="22" t="s">
        <v>7813</v>
      </c>
      <c r="AW412" s="22" t="s">
        <v>7813</v>
      </c>
      <c r="AY412" s="22" t="s">
        <v>7813</v>
      </c>
      <c r="BA412" s="22" t="s">
        <v>9861</v>
      </c>
      <c r="BB412" s="22">
        <v>2482997.0</v>
      </c>
      <c r="BG412" s="22" t="s">
        <v>7810</v>
      </c>
    </row>
    <row r="413">
      <c r="A413" s="91">
        <v>44622.0</v>
      </c>
      <c r="B413" s="92">
        <v>0.8333333333333334</v>
      </c>
      <c r="C413" s="22" t="s">
        <v>7789</v>
      </c>
      <c r="G413" s="22">
        <v>218863.0</v>
      </c>
      <c r="H413" s="22" t="s">
        <v>8397</v>
      </c>
      <c r="I413" s="22" t="s">
        <v>7815</v>
      </c>
      <c r="J413" s="22" t="s">
        <v>8260</v>
      </c>
      <c r="L413" s="22">
        <v>1.0</v>
      </c>
      <c r="M413" s="22">
        <v>1.0</v>
      </c>
      <c r="N413" s="22" t="s">
        <v>10359</v>
      </c>
      <c r="O413" s="22" t="s">
        <v>10360</v>
      </c>
      <c r="P413" s="22" t="s">
        <v>10361</v>
      </c>
      <c r="R413" s="22">
        <v>15209.0</v>
      </c>
      <c r="S413" s="91">
        <v>14594.0</v>
      </c>
      <c r="T413" s="22" t="s">
        <v>7819</v>
      </c>
      <c r="U413" s="22" t="s">
        <v>10362</v>
      </c>
      <c r="W413" s="22" t="s">
        <v>7799</v>
      </c>
      <c r="X413" s="22" t="s">
        <v>7800</v>
      </c>
      <c r="Y413" s="22" t="s">
        <v>10363</v>
      </c>
      <c r="Z413" s="22" t="s">
        <v>10364</v>
      </c>
      <c r="AA413" s="22" t="s">
        <v>7823</v>
      </c>
      <c r="AB413" s="22" t="s">
        <v>7804</v>
      </c>
      <c r="AC413" s="22" t="s">
        <v>10365</v>
      </c>
      <c r="AD413" s="22" t="s">
        <v>10365</v>
      </c>
      <c r="AG413" s="22" t="s">
        <v>7806</v>
      </c>
      <c r="AH413" s="22" t="s">
        <v>7789</v>
      </c>
      <c r="AI413" s="22" t="s">
        <v>7789</v>
      </c>
      <c r="AJ413" s="22" t="s">
        <v>7807</v>
      </c>
      <c r="AK413" s="22" t="s">
        <v>7808</v>
      </c>
      <c r="AL413" s="22" t="s">
        <v>7809</v>
      </c>
      <c r="AM413" s="22" t="s">
        <v>7810</v>
      </c>
      <c r="AN413" s="22" t="s">
        <v>7811</v>
      </c>
      <c r="AO413" s="22" t="s">
        <v>370</v>
      </c>
      <c r="AP413" s="22">
        <v>1.851670285E9</v>
      </c>
      <c r="AQ413" s="22" t="s">
        <v>7813</v>
      </c>
      <c r="AS413" s="22" t="s">
        <v>370</v>
      </c>
      <c r="AT413" s="22">
        <v>1.851670285E9</v>
      </c>
      <c r="AU413" s="22" t="s">
        <v>7813</v>
      </c>
      <c r="AW413" s="22" t="s">
        <v>7813</v>
      </c>
      <c r="AY413" s="22" t="s">
        <v>7813</v>
      </c>
      <c r="BA413" s="22" t="s">
        <v>7914</v>
      </c>
      <c r="BB413" s="22">
        <v>1.17208478E8</v>
      </c>
      <c r="BC413" s="22" t="s">
        <v>7870</v>
      </c>
      <c r="BD413" s="22">
        <v>5.21358884E8</v>
      </c>
      <c r="BG413" s="22" t="s">
        <v>7810</v>
      </c>
    </row>
    <row r="414">
      <c r="A414" s="91">
        <v>44622.0</v>
      </c>
      <c r="B414" s="92">
        <v>0.8333333333333334</v>
      </c>
      <c r="C414" s="22" t="s">
        <v>7789</v>
      </c>
      <c r="G414" s="22">
        <v>219188.0</v>
      </c>
      <c r="H414" s="22" t="s">
        <v>8397</v>
      </c>
      <c r="I414" s="22" t="s">
        <v>7815</v>
      </c>
      <c r="J414" s="22" t="s">
        <v>8241</v>
      </c>
      <c r="L414" s="22">
        <v>1.0</v>
      </c>
      <c r="M414" s="22">
        <v>1.0</v>
      </c>
      <c r="N414" s="22" t="s">
        <v>10366</v>
      </c>
      <c r="O414" s="22" t="s">
        <v>9179</v>
      </c>
      <c r="P414" s="22" t="s">
        <v>10367</v>
      </c>
      <c r="R414" s="22">
        <v>14013.0</v>
      </c>
      <c r="S414" s="91">
        <v>20269.0</v>
      </c>
      <c r="T414" s="22" t="s">
        <v>7819</v>
      </c>
      <c r="U414" s="22" t="s">
        <v>10368</v>
      </c>
      <c r="V414" s="22" t="s">
        <v>10369</v>
      </c>
      <c r="W414" s="22" t="s">
        <v>7799</v>
      </c>
      <c r="X414" s="22" t="s">
        <v>7800</v>
      </c>
      <c r="Y414" s="22" t="s">
        <v>10370</v>
      </c>
      <c r="Z414" s="22" t="s">
        <v>10371</v>
      </c>
      <c r="AA414" s="22" t="s">
        <v>7956</v>
      </c>
      <c r="AB414" s="22" t="s">
        <v>7804</v>
      </c>
      <c r="AC414" s="22" t="s">
        <v>10372</v>
      </c>
      <c r="AG414" s="22" t="s">
        <v>7806</v>
      </c>
      <c r="AH414" s="22" t="s">
        <v>7789</v>
      </c>
      <c r="AI414" s="22" t="s">
        <v>7789</v>
      </c>
      <c r="AJ414" s="22" t="s">
        <v>7807</v>
      </c>
      <c r="AK414" s="22" t="s">
        <v>7808</v>
      </c>
      <c r="AL414" s="22" t="s">
        <v>7809</v>
      </c>
      <c r="AM414" s="22" t="s">
        <v>7810</v>
      </c>
      <c r="AN414" s="22" t="s">
        <v>7811</v>
      </c>
      <c r="AO414" s="22" t="s">
        <v>7825</v>
      </c>
      <c r="AP414" s="22">
        <v>1.457958902E9</v>
      </c>
      <c r="AQ414" s="22" t="s">
        <v>7813</v>
      </c>
      <c r="AS414" s="22" t="s">
        <v>7825</v>
      </c>
      <c r="AT414" s="22">
        <v>1.457958902E9</v>
      </c>
      <c r="AU414" s="22" t="s">
        <v>7813</v>
      </c>
      <c r="AW414" s="22" t="s">
        <v>7813</v>
      </c>
      <c r="AY414" s="22" t="s">
        <v>7813</v>
      </c>
      <c r="BA414" s="22" t="s">
        <v>7848</v>
      </c>
      <c r="BB414" s="22">
        <v>3.6222083E7</v>
      </c>
      <c r="BG414" s="22" t="s">
        <v>7810</v>
      </c>
    </row>
    <row r="415">
      <c r="A415" s="91">
        <v>44622.0</v>
      </c>
      <c r="B415" s="92">
        <v>0.8333333333333334</v>
      </c>
      <c r="C415" s="22" t="s">
        <v>7789</v>
      </c>
      <c r="G415" s="22">
        <v>219325.0</v>
      </c>
      <c r="H415" s="22" t="s">
        <v>8397</v>
      </c>
      <c r="I415" s="22" t="s">
        <v>7815</v>
      </c>
      <c r="J415" s="22" t="s">
        <v>9472</v>
      </c>
      <c r="L415" s="22">
        <v>1.0</v>
      </c>
      <c r="M415" s="22">
        <v>1.0</v>
      </c>
      <c r="N415" s="22" t="s">
        <v>10373</v>
      </c>
      <c r="O415" s="22" t="s">
        <v>10374</v>
      </c>
      <c r="P415" s="22" t="s">
        <v>10375</v>
      </c>
      <c r="Q415" s="22" t="s">
        <v>9621</v>
      </c>
      <c r="R415" s="22">
        <v>17388.0</v>
      </c>
      <c r="S415" s="91">
        <v>20837.0</v>
      </c>
      <c r="T415" s="22" t="s">
        <v>7819</v>
      </c>
      <c r="U415" s="22" t="s">
        <v>10376</v>
      </c>
      <c r="W415" s="22" t="s">
        <v>7954</v>
      </c>
      <c r="X415" s="22" t="s">
        <v>7800</v>
      </c>
      <c r="Y415" s="22">
        <v>79925.0</v>
      </c>
      <c r="Z415" s="22" t="s">
        <v>10377</v>
      </c>
      <c r="AA415" s="22" t="s">
        <v>7823</v>
      </c>
      <c r="AB415" s="22" t="s">
        <v>7930</v>
      </c>
      <c r="AC415" s="22" t="s">
        <v>10378</v>
      </c>
      <c r="AD415" s="22" t="s">
        <v>10379</v>
      </c>
      <c r="AF415" s="22" t="s">
        <v>10380</v>
      </c>
      <c r="AG415" s="22" t="s">
        <v>7806</v>
      </c>
      <c r="AH415" s="22" t="s">
        <v>7789</v>
      </c>
      <c r="AI415" s="22" t="s">
        <v>7789</v>
      </c>
      <c r="AJ415" s="22" t="s">
        <v>7807</v>
      </c>
      <c r="AK415" s="22" t="s">
        <v>7808</v>
      </c>
      <c r="AL415" s="22" t="s">
        <v>7809</v>
      </c>
      <c r="AM415" s="22" t="s">
        <v>7810</v>
      </c>
      <c r="AN415" s="22" t="s">
        <v>7811</v>
      </c>
      <c r="AO415" s="22" t="s">
        <v>370</v>
      </c>
      <c r="AP415" s="22">
        <v>1.851670285E9</v>
      </c>
      <c r="AQ415" s="22" t="s">
        <v>7813</v>
      </c>
      <c r="AS415" s="22" t="s">
        <v>370</v>
      </c>
      <c r="AT415" s="22">
        <v>1.851670285E9</v>
      </c>
      <c r="AU415" s="22" t="s">
        <v>7813</v>
      </c>
      <c r="AW415" s="22" t="s">
        <v>7813</v>
      </c>
      <c r="AY415" s="22" t="s">
        <v>7813</v>
      </c>
      <c r="BA415" s="22" t="s">
        <v>8180</v>
      </c>
      <c r="BB415" s="22" t="s">
        <v>10381</v>
      </c>
      <c r="BG415" s="22" t="s">
        <v>7810</v>
      </c>
    </row>
    <row r="416">
      <c r="A416" s="91">
        <v>44622.0</v>
      </c>
      <c r="B416" s="92">
        <v>0.8333333333333334</v>
      </c>
      <c r="C416" s="22" t="s">
        <v>7789</v>
      </c>
      <c r="G416" s="22">
        <v>219501.0</v>
      </c>
      <c r="H416" s="22" t="s">
        <v>8397</v>
      </c>
      <c r="I416" s="22" t="s">
        <v>7860</v>
      </c>
      <c r="J416" s="22" t="s">
        <v>10382</v>
      </c>
      <c r="L416" s="22">
        <v>1.0</v>
      </c>
      <c r="M416" s="22">
        <v>1.0</v>
      </c>
      <c r="N416" s="22" t="s">
        <v>10383</v>
      </c>
      <c r="O416" s="22" t="s">
        <v>8279</v>
      </c>
      <c r="P416" s="22" t="s">
        <v>10384</v>
      </c>
      <c r="R416" s="22">
        <v>16658.0</v>
      </c>
      <c r="S416" s="91">
        <v>25998.0</v>
      </c>
      <c r="T416" s="22" t="s">
        <v>7797</v>
      </c>
      <c r="U416" s="22" t="s">
        <v>10385</v>
      </c>
      <c r="W416" s="22" t="s">
        <v>7799</v>
      </c>
      <c r="X416" s="22" t="s">
        <v>7800</v>
      </c>
      <c r="Y416" s="22" t="s">
        <v>10386</v>
      </c>
      <c r="Z416" s="22" t="s">
        <v>10387</v>
      </c>
      <c r="AA416" s="22" t="s">
        <v>7823</v>
      </c>
      <c r="AB416" s="22" t="s">
        <v>7804</v>
      </c>
      <c r="AC416" s="22" t="s">
        <v>10388</v>
      </c>
      <c r="AD416" s="22" t="s">
        <v>10388</v>
      </c>
      <c r="AE416" s="22" t="s">
        <v>10389</v>
      </c>
      <c r="AF416" s="22" t="s">
        <v>10390</v>
      </c>
      <c r="AG416" s="22" t="s">
        <v>7806</v>
      </c>
      <c r="AH416" s="22" t="s">
        <v>7789</v>
      </c>
      <c r="AI416" s="22" t="s">
        <v>7789</v>
      </c>
      <c r="AJ416" s="22" t="s">
        <v>7881</v>
      </c>
      <c r="AK416" s="22" t="s">
        <v>7808</v>
      </c>
      <c r="AL416" s="22" t="s">
        <v>7809</v>
      </c>
      <c r="AM416" s="22" t="s">
        <v>7810</v>
      </c>
      <c r="AN416" s="22" t="s">
        <v>7811</v>
      </c>
      <c r="AO416" s="22" t="s">
        <v>7847</v>
      </c>
      <c r="AP416" s="22">
        <v>1.871859587E9</v>
      </c>
      <c r="AQ416" s="22" t="s">
        <v>7813</v>
      </c>
      <c r="AS416" s="22" t="s">
        <v>7847</v>
      </c>
      <c r="AT416" s="22">
        <v>1.871859587E9</v>
      </c>
      <c r="AU416" s="22" t="s">
        <v>7813</v>
      </c>
      <c r="AW416" s="22" t="s">
        <v>7813</v>
      </c>
      <c r="AY416" s="22" t="s">
        <v>7813</v>
      </c>
      <c r="BA416" s="22" t="s">
        <v>9348</v>
      </c>
      <c r="BB416" s="22" t="s">
        <v>10391</v>
      </c>
      <c r="BG416" s="22" t="s">
        <v>7810</v>
      </c>
    </row>
    <row r="417">
      <c r="A417" s="91">
        <v>44622.0</v>
      </c>
      <c r="B417" s="92">
        <v>0.8333333333333334</v>
      </c>
      <c r="C417" s="22" t="s">
        <v>7789</v>
      </c>
      <c r="G417" s="22">
        <v>219508.0</v>
      </c>
      <c r="H417" s="22" t="s">
        <v>8397</v>
      </c>
      <c r="I417" s="22" t="s">
        <v>7815</v>
      </c>
      <c r="J417" s="22" t="s">
        <v>9785</v>
      </c>
      <c r="L417" s="22">
        <v>1.0</v>
      </c>
      <c r="M417" s="22">
        <v>1.0</v>
      </c>
      <c r="N417" s="22" t="s">
        <v>10392</v>
      </c>
      <c r="O417" s="22" t="s">
        <v>8286</v>
      </c>
      <c r="P417" s="22" t="s">
        <v>10393</v>
      </c>
      <c r="Q417" s="22" t="s">
        <v>8031</v>
      </c>
      <c r="R417" s="22">
        <v>15771.0</v>
      </c>
      <c r="S417" s="91">
        <v>19858.0</v>
      </c>
      <c r="T417" s="22" t="s">
        <v>7819</v>
      </c>
      <c r="U417" s="22" t="s">
        <v>10394</v>
      </c>
      <c r="V417" s="22" t="s">
        <v>10395</v>
      </c>
      <c r="W417" s="22" t="s">
        <v>7799</v>
      </c>
      <c r="X417" s="22" t="s">
        <v>7800</v>
      </c>
      <c r="Y417" s="22" t="s">
        <v>10396</v>
      </c>
      <c r="Z417" s="22" t="s">
        <v>10397</v>
      </c>
      <c r="AA417" s="22" t="s">
        <v>7956</v>
      </c>
      <c r="AB417" s="22" t="s">
        <v>7804</v>
      </c>
      <c r="AC417" s="22" t="s">
        <v>10398</v>
      </c>
      <c r="AG417" s="22" t="s">
        <v>7806</v>
      </c>
      <c r="AH417" s="22" t="s">
        <v>7789</v>
      </c>
      <c r="AI417" s="22" t="s">
        <v>7789</v>
      </c>
      <c r="AJ417" s="22" t="s">
        <v>7807</v>
      </c>
      <c r="AK417" s="22" t="s">
        <v>7808</v>
      </c>
      <c r="AL417" s="22" t="s">
        <v>7809</v>
      </c>
      <c r="AM417" s="22" t="s">
        <v>7810</v>
      </c>
      <c r="AN417" s="22" t="s">
        <v>7811</v>
      </c>
      <c r="AO417" s="22" t="s">
        <v>370</v>
      </c>
      <c r="AP417" s="22">
        <v>1.851670285E9</v>
      </c>
      <c r="AQ417" s="22" t="s">
        <v>7813</v>
      </c>
      <c r="AS417" s="22" t="s">
        <v>370</v>
      </c>
      <c r="AT417" s="22">
        <v>1.851670285E9</v>
      </c>
      <c r="AU417" s="22" t="s">
        <v>7813</v>
      </c>
      <c r="AW417" s="22" t="s">
        <v>7813</v>
      </c>
      <c r="AY417" s="22" t="s">
        <v>7813</v>
      </c>
      <c r="BA417" s="22" t="s">
        <v>8258</v>
      </c>
      <c r="BB417" s="22">
        <v>7.27404828E8</v>
      </c>
      <c r="BC417" s="22" t="s">
        <v>7883</v>
      </c>
      <c r="BD417" s="22">
        <v>5.10229112E8</v>
      </c>
      <c r="BG417" s="22" t="s">
        <v>7810</v>
      </c>
    </row>
    <row r="418">
      <c r="A418" s="91">
        <v>44622.0</v>
      </c>
      <c r="B418" s="92">
        <v>0.8333333333333334</v>
      </c>
      <c r="C418" s="22" t="s">
        <v>7789</v>
      </c>
      <c r="G418" s="22">
        <v>219603.0</v>
      </c>
      <c r="H418" s="22" t="s">
        <v>8397</v>
      </c>
      <c r="I418" s="22" t="s">
        <v>7815</v>
      </c>
      <c r="J418" s="22" t="s">
        <v>8653</v>
      </c>
      <c r="L418" s="22">
        <v>1.0</v>
      </c>
      <c r="M418" s="22">
        <v>1.0</v>
      </c>
      <c r="N418" s="22" t="s">
        <v>10399</v>
      </c>
      <c r="O418" s="22" t="s">
        <v>9820</v>
      </c>
      <c r="P418" s="22" t="s">
        <v>10032</v>
      </c>
      <c r="Q418" s="22" t="s">
        <v>7864</v>
      </c>
      <c r="R418" s="22">
        <v>16021.0</v>
      </c>
      <c r="S418" s="91">
        <v>16360.0</v>
      </c>
      <c r="T418" s="22" t="s">
        <v>7797</v>
      </c>
      <c r="U418" s="22" t="s">
        <v>10400</v>
      </c>
      <c r="W418" s="22" t="s">
        <v>7799</v>
      </c>
      <c r="X418" s="22" t="s">
        <v>7800</v>
      </c>
      <c r="Y418" s="22" t="s">
        <v>10401</v>
      </c>
      <c r="Z418" s="22" t="s">
        <v>10402</v>
      </c>
      <c r="AA418" s="22" t="s">
        <v>7823</v>
      </c>
      <c r="AB418" s="22" t="s">
        <v>7804</v>
      </c>
      <c r="AC418" s="22" t="s">
        <v>10403</v>
      </c>
      <c r="AD418" s="22" t="s">
        <v>10403</v>
      </c>
      <c r="AG418" s="22" t="s">
        <v>7806</v>
      </c>
      <c r="AH418" s="22" t="s">
        <v>7789</v>
      </c>
      <c r="AI418" s="22" t="s">
        <v>7789</v>
      </c>
      <c r="AJ418" s="22" t="s">
        <v>7807</v>
      </c>
      <c r="AK418" s="22" t="s">
        <v>7808</v>
      </c>
      <c r="AL418" s="22" t="s">
        <v>7809</v>
      </c>
      <c r="AM418" s="22" t="s">
        <v>7810</v>
      </c>
      <c r="AN418" s="22" t="s">
        <v>7811</v>
      </c>
      <c r="AO418" s="22" t="s">
        <v>7825</v>
      </c>
      <c r="AP418" s="22">
        <v>1.457958902E9</v>
      </c>
      <c r="AQ418" s="22" t="s">
        <v>7813</v>
      </c>
      <c r="AS418" s="22" t="s">
        <v>7825</v>
      </c>
      <c r="AT418" s="22">
        <v>1.457958902E9</v>
      </c>
      <c r="AU418" s="22" t="s">
        <v>7813</v>
      </c>
      <c r="AW418" s="22" t="s">
        <v>7813</v>
      </c>
      <c r="AY418" s="22" t="s">
        <v>7813</v>
      </c>
      <c r="BA418" s="22" t="s">
        <v>7848</v>
      </c>
      <c r="BB418" s="22">
        <v>3.204173101E9</v>
      </c>
      <c r="BG418" s="22" t="s">
        <v>7810</v>
      </c>
    </row>
    <row r="419">
      <c r="A419" s="91">
        <v>44622.0</v>
      </c>
      <c r="B419" s="92">
        <v>0.8541666666666666</v>
      </c>
      <c r="C419" s="22" t="s">
        <v>7789</v>
      </c>
      <c r="G419" s="22">
        <v>211508.0</v>
      </c>
      <c r="H419" s="22" t="s">
        <v>8397</v>
      </c>
      <c r="I419" s="22" t="s">
        <v>7905</v>
      </c>
      <c r="J419" s="22" t="s">
        <v>8077</v>
      </c>
      <c r="L419" s="22">
        <v>1.0</v>
      </c>
      <c r="M419" s="22">
        <v>1.0</v>
      </c>
      <c r="N419" s="22" t="s">
        <v>10404</v>
      </c>
      <c r="O419" s="22" t="s">
        <v>10405</v>
      </c>
      <c r="P419" s="22" t="s">
        <v>8330</v>
      </c>
      <c r="R419" s="22">
        <v>14502.0</v>
      </c>
      <c r="S419" s="91">
        <v>26323.0</v>
      </c>
      <c r="T419" s="22" t="s">
        <v>7819</v>
      </c>
      <c r="U419" s="22" t="s">
        <v>10406</v>
      </c>
      <c r="W419" s="22" t="s">
        <v>7799</v>
      </c>
      <c r="X419" s="22" t="s">
        <v>7800</v>
      </c>
      <c r="Y419" s="22" t="s">
        <v>10407</v>
      </c>
      <c r="Z419" s="22" t="s">
        <v>10408</v>
      </c>
      <c r="AA419" s="22" t="s">
        <v>7956</v>
      </c>
      <c r="AB419" s="22" t="s">
        <v>7804</v>
      </c>
      <c r="AC419" s="22" t="s">
        <v>10409</v>
      </c>
      <c r="AF419" s="22" t="s">
        <v>10410</v>
      </c>
      <c r="AG419" s="22" t="s">
        <v>7806</v>
      </c>
      <c r="AH419" s="22" t="s">
        <v>7789</v>
      </c>
      <c r="AI419" s="22" t="s">
        <v>7789</v>
      </c>
      <c r="AJ419" s="22" t="s">
        <v>7881</v>
      </c>
      <c r="AK419" s="22" t="s">
        <v>7808</v>
      </c>
      <c r="AL419" s="22" t="s">
        <v>7809</v>
      </c>
      <c r="AM419" s="22" t="s">
        <v>7810</v>
      </c>
      <c r="AN419" s="22" t="s">
        <v>7811</v>
      </c>
      <c r="AO419" s="22" t="s">
        <v>7847</v>
      </c>
      <c r="AP419" s="22">
        <v>1.871859587E9</v>
      </c>
      <c r="AQ419" s="22" t="s">
        <v>7813</v>
      </c>
      <c r="AS419" s="22" t="s">
        <v>7847</v>
      </c>
      <c r="AT419" s="22">
        <v>1.871859587E9</v>
      </c>
      <c r="AU419" s="22" t="s">
        <v>7813</v>
      </c>
      <c r="AW419" s="22" t="s">
        <v>7813</v>
      </c>
      <c r="AY419" s="22" t="s">
        <v>7813</v>
      </c>
      <c r="BA419" s="22" t="s">
        <v>8180</v>
      </c>
      <c r="BB419" s="22" t="s">
        <v>10411</v>
      </c>
      <c r="BG419" s="22" t="s">
        <v>7810</v>
      </c>
    </row>
    <row r="420">
      <c r="A420" s="91">
        <v>44622.0</v>
      </c>
      <c r="B420" s="92">
        <v>0.8541666666666666</v>
      </c>
      <c r="C420" s="22" t="s">
        <v>7789</v>
      </c>
      <c r="G420" s="22">
        <v>211687.0</v>
      </c>
      <c r="H420" s="22" t="s">
        <v>8397</v>
      </c>
      <c r="I420" s="22" t="s">
        <v>7905</v>
      </c>
      <c r="J420" s="22" t="s">
        <v>8077</v>
      </c>
      <c r="L420" s="22">
        <v>1.0</v>
      </c>
      <c r="M420" s="22">
        <v>1.0</v>
      </c>
      <c r="N420" s="22" t="s">
        <v>10346</v>
      </c>
      <c r="O420" s="22" t="s">
        <v>9767</v>
      </c>
      <c r="P420" s="22" t="s">
        <v>9133</v>
      </c>
      <c r="Q420" s="22" t="s">
        <v>7864</v>
      </c>
      <c r="R420" s="22">
        <v>14005.0</v>
      </c>
      <c r="S420" s="91">
        <v>16346.0</v>
      </c>
      <c r="T420" s="22" t="s">
        <v>7797</v>
      </c>
      <c r="U420" s="22" t="s">
        <v>10347</v>
      </c>
      <c r="W420" s="22" t="s">
        <v>7954</v>
      </c>
      <c r="X420" s="22" t="s">
        <v>7800</v>
      </c>
      <c r="Y420" s="22">
        <v>79925.0</v>
      </c>
      <c r="Z420" s="22" t="s">
        <v>10348</v>
      </c>
      <c r="AA420" s="22" t="s">
        <v>7823</v>
      </c>
      <c r="AB420" s="22" t="s">
        <v>7804</v>
      </c>
      <c r="AC420" s="22" t="s">
        <v>10349</v>
      </c>
      <c r="AG420" s="22" t="s">
        <v>7806</v>
      </c>
      <c r="AH420" s="22" t="s">
        <v>7789</v>
      </c>
      <c r="AI420" s="22" t="s">
        <v>7789</v>
      </c>
      <c r="AJ420" s="22" t="s">
        <v>7807</v>
      </c>
      <c r="AK420" s="22" t="s">
        <v>7808</v>
      </c>
      <c r="AL420" s="22" t="s">
        <v>7809</v>
      </c>
      <c r="AM420" s="22" t="s">
        <v>7810</v>
      </c>
      <c r="AN420" s="22" t="s">
        <v>7811</v>
      </c>
      <c r="AO420" s="22" t="s">
        <v>7847</v>
      </c>
      <c r="AP420" s="22">
        <v>1.871859587E9</v>
      </c>
      <c r="AQ420" s="22" t="s">
        <v>7813</v>
      </c>
      <c r="AS420" s="22" t="s">
        <v>7847</v>
      </c>
      <c r="AT420" s="22">
        <v>1.871859587E9</v>
      </c>
      <c r="AU420" s="22" t="s">
        <v>7813</v>
      </c>
      <c r="AW420" s="22" t="s">
        <v>7813</v>
      </c>
      <c r="AY420" s="22" t="s">
        <v>7813</v>
      </c>
      <c r="BA420" s="22" t="s">
        <v>7914</v>
      </c>
      <c r="BB420" s="22">
        <v>1.14073942E8</v>
      </c>
      <c r="BC420" s="22" t="s">
        <v>7883</v>
      </c>
      <c r="BD420" s="22">
        <v>5.10696701E8</v>
      </c>
      <c r="BG420" s="22" t="s">
        <v>7810</v>
      </c>
    </row>
    <row r="421">
      <c r="A421" s="91">
        <v>44622.0</v>
      </c>
      <c r="B421" s="92">
        <v>0.625</v>
      </c>
      <c r="C421" s="22" t="s">
        <v>7789</v>
      </c>
      <c r="G421" s="22">
        <v>217912.0</v>
      </c>
      <c r="H421" s="22" t="s">
        <v>10412</v>
      </c>
      <c r="I421" s="22" t="s">
        <v>7815</v>
      </c>
      <c r="J421" s="22" t="s">
        <v>7792</v>
      </c>
      <c r="L421" s="22">
        <v>1.0</v>
      </c>
      <c r="M421" s="22">
        <v>1.0</v>
      </c>
      <c r="N421" s="22" t="s">
        <v>10045</v>
      </c>
      <c r="O421" s="22" t="s">
        <v>10046</v>
      </c>
      <c r="P421" s="22" t="s">
        <v>7927</v>
      </c>
      <c r="R421" s="22">
        <v>12167.0</v>
      </c>
      <c r="S421" s="91">
        <v>28330.0</v>
      </c>
      <c r="T421" s="22" t="s">
        <v>7797</v>
      </c>
      <c r="U421" s="22" t="s">
        <v>10047</v>
      </c>
      <c r="W421" s="22" t="s">
        <v>7799</v>
      </c>
      <c r="X421" s="22" t="s">
        <v>7800</v>
      </c>
      <c r="Y421" s="22" t="s">
        <v>10048</v>
      </c>
      <c r="Z421" s="22" t="s">
        <v>10049</v>
      </c>
      <c r="AA421" s="22" t="s">
        <v>7823</v>
      </c>
      <c r="AB421" s="22" t="s">
        <v>7804</v>
      </c>
      <c r="AC421" s="22" t="s">
        <v>10050</v>
      </c>
      <c r="AF421" s="22" t="s">
        <v>10051</v>
      </c>
      <c r="AG421" s="22" t="s">
        <v>7806</v>
      </c>
      <c r="AH421" s="22" t="s">
        <v>7789</v>
      </c>
      <c r="AI421" s="22" t="s">
        <v>7789</v>
      </c>
      <c r="AJ421" s="22" t="s">
        <v>7881</v>
      </c>
      <c r="AK421" s="22" t="s">
        <v>7808</v>
      </c>
      <c r="AL421" s="22" t="s">
        <v>7809</v>
      </c>
      <c r="AM421" s="22" t="s">
        <v>7810</v>
      </c>
      <c r="AN421" s="22" t="s">
        <v>7811</v>
      </c>
      <c r="AO421" s="22" t="s">
        <v>7847</v>
      </c>
      <c r="AP421" s="22">
        <v>1.871859587E9</v>
      </c>
      <c r="AQ421" s="22" t="s">
        <v>7813</v>
      </c>
      <c r="AS421" s="22" t="s">
        <v>7847</v>
      </c>
      <c r="AT421" s="22">
        <v>1.871859587E9</v>
      </c>
      <c r="AU421" s="22" t="s">
        <v>7813</v>
      </c>
      <c r="AW421" s="22" t="s">
        <v>7813</v>
      </c>
      <c r="AY421" s="22" t="s">
        <v>7813</v>
      </c>
      <c r="BA421" s="22" t="s">
        <v>8025</v>
      </c>
      <c r="BB421" s="22" t="s">
        <v>10052</v>
      </c>
      <c r="BG421" s="22" t="s">
        <v>7810</v>
      </c>
    </row>
    <row r="422">
      <c r="A422" s="91">
        <v>44622.0</v>
      </c>
      <c r="B422" s="92">
        <v>0.7916666666666666</v>
      </c>
      <c r="C422" s="22" t="s">
        <v>7789</v>
      </c>
      <c r="G422" s="22">
        <v>216116.0</v>
      </c>
      <c r="H422" s="22" t="s">
        <v>10412</v>
      </c>
      <c r="I422" s="22" t="s">
        <v>7905</v>
      </c>
      <c r="J422" s="22" t="s">
        <v>8077</v>
      </c>
      <c r="L422" s="22">
        <v>1.0</v>
      </c>
      <c r="M422" s="22">
        <v>1.0</v>
      </c>
      <c r="N422" s="22" t="s">
        <v>10413</v>
      </c>
      <c r="O422" s="22" t="s">
        <v>7827</v>
      </c>
      <c r="P422" s="22" t="s">
        <v>10414</v>
      </c>
      <c r="R422" s="22">
        <v>17103.0</v>
      </c>
      <c r="S422" s="91">
        <v>24852.0</v>
      </c>
      <c r="T422" s="22" t="s">
        <v>7797</v>
      </c>
      <c r="U422" s="22" t="s">
        <v>10415</v>
      </c>
      <c r="W422" s="22" t="s">
        <v>7799</v>
      </c>
      <c r="X422" s="22" t="s">
        <v>7800</v>
      </c>
      <c r="Y422" s="22" t="s">
        <v>10416</v>
      </c>
      <c r="Z422" s="22" t="s">
        <v>10417</v>
      </c>
      <c r="AA422" s="22" t="s">
        <v>7823</v>
      </c>
      <c r="AB422" s="22" t="s">
        <v>7804</v>
      </c>
      <c r="AC422" s="22" t="s">
        <v>10418</v>
      </c>
      <c r="AD422" s="22" t="s">
        <v>10418</v>
      </c>
      <c r="AF422" s="22" t="s">
        <v>10419</v>
      </c>
      <c r="AG422" s="22" t="s">
        <v>7806</v>
      </c>
      <c r="AH422" s="22" t="s">
        <v>7789</v>
      </c>
      <c r="AI422" s="22" t="s">
        <v>7789</v>
      </c>
      <c r="AJ422" s="22" t="s">
        <v>7881</v>
      </c>
      <c r="AK422" s="22" t="s">
        <v>7808</v>
      </c>
      <c r="AL422" s="22" t="s">
        <v>7809</v>
      </c>
      <c r="AM422" s="22" t="s">
        <v>7810</v>
      </c>
      <c r="AN422" s="22" t="s">
        <v>7811</v>
      </c>
      <c r="AO422" s="22" t="s">
        <v>7847</v>
      </c>
      <c r="AP422" s="22">
        <v>1.871859587E9</v>
      </c>
      <c r="AQ422" s="22" t="s">
        <v>7813</v>
      </c>
      <c r="AS422" s="22" t="s">
        <v>7847</v>
      </c>
      <c r="AT422" s="22">
        <v>1.871859587E9</v>
      </c>
      <c r="AU422" s="22" t="s">
        <v>7813</v>
      </c>
      <c r="AW422" s="22" t="s">
        <v>7813</v>
      </c>
      <c r="AY422" s="22" t="s">
        <v>7813</v>
      </c>
      <c r="BA422" s="22" t="s">
        <v>9861</v>
      </c>
      <c r="BB422" s="22">
        <v>4879683.0</v>
      </c>
      <c r="BG422" s="22" t="s">
        <v>7810</v>
      </c>
    </row>
    <row r="423">
      <c r="A423" s="91">
        <v>44622.0</v>
      </c>
      <c r="B423" s="92">
        <v>0.34375</v>
      </c>
      <c r="C423" s="22" t="s">
        <v>7789</v>
      </c>
      <c r="G423" s="22">
        <v>223016.0</v>
      </c>
      <c r="H423" s="22" t="s">
        <v>10420</v>
      </c>
      <c r="I423" s="22" t="s">
        <v>7815</v>
      </c>
      <c r="J423" s="22" t="s">
        <v>7792</v>
      </c>
      <c r="L423" s="22">
        <v>1.0</v>
      </c>
      <c r="M423" s="22">
        <v>1.0</v>
      </c>
      <c r="N423" s="22" t="s">
        <v>10421</v>
      </c>
      <c r="O423" s="22" t="s">
        <v>8098</v>
      </c>
      <c r="P423" s="22" t="s">
        <v>10422</v>
      </c>
      <c r="Q423" s="22" t="s">
        <v>9621</v>
      </c>
      <c r="R423" s="22">
        <v>9234.0</v>
      </c>
      <c r="S423" s="91">
        <v>13340.0</v>
      </c>
      <c r="T423" s="22" t="s">
        <v>7819</v>
      </c>
      <c r="U423" s="22" t="s">
        <v>10423</v>
      </c>
      <c r="W423" s="22" t="s">
        <v>10424</v>
      </c>
      <c r="X423" s="22" t="s">
        <v>8916</v>
      </c>
      <c r="Y423" s="22" t="s">
        <v>10425</v>
      </c>
      <c r="Z423" s="22" t="s">
        <v>10426</v>
      </c>
      <c r="AA423" s="22" t="s">
        <v>7823</v>
      </c>
      <c r="AB423" s="22" t="s">
        <v>7856</v>
      </c>
      <c r="AC423" s="22" t="s">
        <v>10427</v>
      </c>
      <c r="AF423" s="22" t="s">
        <v>10428</v>
      </c>
      <c r="AG423" s="22" t="s">
        <v>7806</v>
      </c>
      <c r="AH423" s="22" t="s">
        <v>7789</v>
      </c>
      <c r="AI423" s="22" t="s">
        <v>7789</v>
      </c>
      <c r="AJ423" s="22" t="s">
        <v>7807</v>
      </c>
      <c r="AK423" s="22" t="s">
        <v>7808</v>
      </c>
      <c r="AL423" s="22" t="s">
        <v>7809</v>
      </c>
      <c r="AM423" s="22" t="s">
        <v>7810</v>
      </c>
      <c r="AN423" s="22" t="s">
        <v>7811</v>
      </c>
      <c r="AO423" s="22" t="s">
        <v>7812</v>
      </c>
      <c r="AP423" s="22">
        <v>1.528383965E9</v>
      </c>
      <c r="AQ423" s="22" t="s">
        <v>7813</v>
      </c>
      <c r="AS423" s="22" t="s">
        <v>7812</v>
      </c>
      <c r="AT423" s="22">
        <v>1.528383965E9</v>
      </c>
      <c r="AU423" s="22" t="s">
        <v>7813</v>
      </c>
      <c r="AW423" s="22" t="s">
        <v>7813</v>
      </c>
      <c r="AY423" s="22" t="s">
        <v>7813</v>
      </c>
      <c r="BA423" s="22" t="s">
        <v>7836</v>
      </c>
      <c r="BB423" s="22" t="s">
        <v>10429</v>
      </c>
      <c r="BC423" s="22" t="s">
        <v>7960</v>
      </c>
      <c r="BD423" s="22">
        <v>3.69345798E8</v>
      </c>
      <c r="BG423" s="22" t="s">
        <v>7810</v>
      </c>
    </row>
    <row r="424">
      <c r="A424" s="91">
        <v>44622.0</v>
      </c>
      <c r="B424" s="92">
        <v>0.4583333333333333</v>
      </c>
      <c r="C424" s="22" t="s">
        <v>7789</v>
      </c>
      <c r="G424" s="22">
        <v>222594.0</v>
      </c>
      <c r="H424" s="22" t="s">
        <v>10420</v>
      </c>
      <c r="I424" s="22" t="s">
        <v>7815</v>
      </c>
      <c r="J424" s="22" t="s">
        <v>7792</v>
      </c>
      <c r="L424" s="22">
        <v>1.0</v>
      </c>
      <c r="M424" s="22">
        <v>1.0</v>
      </c>
      <c r="N424" s="22" t="s">
        <v>10430</v>
      </c>
      <c r="O424" s="22" t="s">
        <v>10431</v>
      </c>
      <c r="P424" s="22" t="s">
        <v>10432</v>
      </c>
      <c r="Q424" s="22" t="s">
        <v>7896</v>
      </c>
      <c r="R424" s="22">
        <v>15915.0</v>
      </c>
      <c r="S424" s="91">
        <v>17170.0</v>
      </c>
      <c r="T424" s="22" t="s">
        <v>7797</v>
      </c>
      <c r="U424" s="22" t="s">
        <v>10433</v>
      </c>
      <c r="W424" s="22" t="s">
        <v>7799</v>
      </c>
      <c r="X424" s="22" t="s">
        <v>7800</v>
      </c>
      <c r="Y424" s="22" t="s">
        <v>10434</v>
      </c>
      <c r="Z424" s="22" t="s">
        <v>10435</v>
      </c>
      <c r="AA424" s="22" t="s">
        <v>7823</v>
      </c>
      <c r="AB424" s="22" t="s">
        <v>7804</v>
      </c>
      <c r="AC424" s="22" t="s">
        <v>10436</v>
      </c>
      <c r="AD424" s="22" t="s">
        <v>10437</v>
      </c>
      <c r="AG424" s="22" t="s">
        <v>7806</v>
      </c>
      <c r="AH424" s="22" t="s">
        <v>7789</v>
      </c>
      <c r="AI424" s="22" t="s">
        <v>7789</v>
      </c>
      <c r="AJ424" s="22" t="s">
        <v>7807</v>
      </c>
      <c r="AK424" s="22" t="s">
        <v>7808</v>
      </c>
      <c r="AL424" s="22" t="s">
        <v>7809</v>
      </c>
      <c r="AM424" s="22" t="s">
        <v>7810</v>
      </c>
      <c r="AN424" s="22" t="s">
        <v>7811</v>
      </c>
      <c r="AO424" s="22" t="s">
        <v>7812</v>
      </c>
      <c r="AP424" s="22">
        <v>1.528383965E9</v>
      </c>
      <c r="AQ424" s="22" t="s">
        <v>7813</v>
      </c>
      <c r="AS424" s="22" t="s">
        <v>7812</v>
      </c>
      <c r="AT424" s="22">
        <v>1.528383965E9</v>
      </c>
      <c r="AU424" s="22" t="s">
        <v>7813</v>
      </c>
      <c r="AW424" s="22" t="s">
        <v>7813</v>
      </c>
      <c r="AY424" s="22" t="s">
        <v>7813</v>
      </c>
      <c r="BA424" s="22" t="s">
        <v>7869</v>
      </c>
      <c r="BB424" s="22">
        <v>1.1414283401E10</v>
      </c>
      <c r="BC424" s="22" t="s">
        <v>7883</v>
      </c>
      <c r="BD424" s="22">
        <v>6.10768593E8</v>
      </c>
      <c r="BG424" s="22" t="s">
        <v>7810</v>
      </c>
    </row>
    <row r="425">
      <c r="A425" s="91">
        <v>44622.0</v>
      </c>
      <c r="B425" s="92">
        <v>0.3020833333333333</v>
      </c>
      <c r="C425" s="22" t="s">
        <v>7789</v>
      </c>
      <c r="G425" s="22">
        <v>218139.0</v>
      </c>
      <c r="H425" s="22" t="s">
        <v>8682</v>
      </c>
      <c r="I425" s="22" t="s">
        <v>7791</v>
      </c>
      <c r="J425" s="22" t="s">
        <v>7792</v>
      </c>
      <c r="L425" s="22">
        <v>1.0</v>
      </c>
      <c r="M425" s="22">
        <v>1.0</v>
      </c>
      <c r="N425" s="22" t="s">
        <v>10438</v>
      </c>
      <c r="O425" s="22" t="s">
        <v>7827</v>
      </c>
      <c r="P425" s="22" t="s">
        <v>10439</v>
      </c>
      <c r="Q425" s="22" t="s">
        <v>7864</v>
      </c>
      <c r="R425" s="22">
        <v>17414.0</v>
      </c>
      <c r="S425" s="91">
        <v>18170.0</v>
      </c>
      <c r="T425" s="22" t="s">
        <v>7797</v>
      </c>
      <c r="U425" s="22" t="s">
        <v>10440</v>
      </c>
      <c r="W425" s="22" t="s">
        <v>7799</v>
      </c>
      <c r="X425" s="22" t="s">
        <v>7800</v>
      </c>
      <c r="Y425" s="22" t="s">
        <v>10441</v>
      </c>
      <c r="Z425" s="22" t="s">
        <v>10442</v>
      </c>
      <c r="AA425" s="22" t="s">
        <v>7823</v>
      </c>
      <c r="AB425" s="22" t="s">
        <v>7804</v>
      </c>
      <c r="AC425" s="22" t="s">
        <v>10443</v>
      </c>
      <c r="AD425" s="22" t="s">
        <v>10443</v>
      </c>
      <c r="AG425" s="22" t="s">
        <v>7806</v>
      </c>
      <c r="AH425" s="22" t="s">
        <v>7789</v>
      </c>
      <c r="AI425" s="22" t="s">
        <v>7789</v>
      </c>
      <c r="AJ425" s="22" t="s">
        <v>7807</v>
      </c>
      <c r="AK425" s="22" t="s">
        <v>7808</v>
      </c>
      <c r="AL425" s="22" t="s">
        <v>7809</v>
      </c>
      <c r="AM425" s="22" t="s">
        <v>7810</v>
      </c>
      <c r="AN425" s="22" t="s">
        <v>7811</v>
      </c>
      <c r="AO425" s="22" t="s">
        <v>7812</v>
      </c>
      <c r="AP425" s="22">
        <v>1.528383965E9</v>
      </c>
      <c r="AQ425" s="22" t="s">
        <v>7813</v>
      </c>
      <c r="AS425" s="22" t="s">
        <v>7812</v>
      </c>
      <c r="AT425" s="22">
        <v>1.528383965E9</v>
      </c>
      <c r="AU425" s="22" t="s">
        <v>7813</v>
      </c>
      <c r="AW425" s="22" t="s">
        <v>7813</v>
      </c>
      <c r="AY425" s="22" t="s">
        <v>7813</v>
      </c>
      <c r="BA425" s="22" t="s">
        <v>7814</v>
      </c>
      <c r="BB425" s="22">
        <v>9.8622915401E10</v>
      </c>
      <c r="BG425" s="22" t="s">
        <v>7810</v>
      </c>
    </row>
    <row r="426">
      <c r="A426" s="91">
        <v>44622.0</v>
      </c>
      <c r="B426" s="92">
        <v>0.3333333333333333</v>
      </c>
      <c r="C426" s="22" t="s">
        <v>7789</v>
      </c>
      <c r="G426" s="22">
        <v>218035.0</v>
      </c>
      <c r="H426" s="22" t="s">
        <v>8682</v>
      </c>
      <c r="I426" s="22" t="s">
        <v>7791</v>
      </c>
      <c r="J426" s="22" t="s">
        <v>7792</v>
      </c>
      <c r="L426" s="22">
        <v>1.0</v>
      </c>
      <c r="M426" s="22">
        <v>1.0</v>
      </c>
      <c r="N426" s="22" t="s">
        <v>10444</v>
      </c>
      <c r="O426" s="22" t="s">
        <v>8129</v>
      </c>
      <c r="P426" s="22" t="s">
        <v>10445</v>
      </c>
      <c r="R426" s="22">
        <v>10693.0</v>
      </c>
      <c r="S426" s="91">
        <v>27131.0</v>
      </c>
      <c r="T426" s="22" t="s">
        <v>7797</v>
      </c>
      <c r="U426" s="22" t="s">
        <v>10446</v>
      </c>
      <c r="W426" s="22" t="s">
        <v>7799</v>
      </c>
      <c r="X426" s="22" t="s">
        <v>7800</v>
      </c>
      <c r="Y426" s="22" t="s">
        <v>10447</v>
      </c>
      <c r="Z426" s="22" t="s">
        <v>10448</v>
      </c>
      <c r="AA426" s="22" t="s">
        <v>7823</v>
      </c>
      <c r="AB426" s="22" t="s">
        <v>7804</v>
      </c>
      <c r="AC426" s="22" t="s">
        <v>10449</v>
      </c>
      <c r="AG426" s="22" t="s">
        <v>7806</v>
      </c>
      <c r="AH426" s="22" t="s">
        <v>7789</v>
      </c>
      <c r="AI426" s="22" t="s">
        <v>7789</v>
      </c>
      <c r="AJ426" s="22" t="s">
        <v>7881</v>
      </c>
      <c r="AK426" s="22" t="s">
        <v>7808</v>
      </c>
      <c r="AL426" s="22" t="s">
        <v>7809</v>
      </c>
      <c r="AM426" s="22" t="s">
        <v>7810</v>
      </c>
      <c r="AN426" s="22" t="s">
        <v>7811</v>
      </c>
      <c r="AO426" s="22" t="s">
        <v>7847</v>
      </c>
      <c r="AP426" s="22">
        <v>1.871859587E9</v>
      </c>
      <c r="AQ426" s="22" t="s">
        <v>7813</v>
      </c>
      <c r="AS426" s="22" t="s">
        <v>7847</v>
      </c>
      <c r="AT426" s="22">
        <v>1.871859587E9</v>
      </c>
      <c r="AU426" s="22" t="s">
        <v>7813</v>
      </c>
      <c r="AW426" s="22" t="s">
        <v>10450</v>
      </c>
      <c r="AX426" s="22">
        <v>1.013285428E9</v>
      </c>
      <c r="AY426" s="22" t="s">
        <v>7847</v>
      </c>
      <c r="AZ426" s="22">
        <v>1.871859587E9</v>
      </c>
      <c r="BA426" s="22" t="s">
        <v>9861</v>
      </c>
      <c r="BB426" s="22">
        <v>6415902.0</v>
      </c>
      <c r="BG426" s="22" t="s">
        <v>7810</v>
      </c>
    </row>
    <row r="427">
      <c r="A427" s="91">
        <v>44622.0</v>
      </c>
      <c r="B427" s="92">
        <v>0.3541666666666667</v>
      </c>
      <c r="C427" s="22" t="s">
        <v>7789</v>
      </c>
      <c r="G427" s="22">
        <v>227425.0</v>
      </c>
      <c r="H427" s="22" t="s">
        <v>8682</v>
      </c>
      <c r="I427" s="22" t="s">
        <v>7815</v>
      </c>
      <c r="J427" s="22" t="s">
        <v>7792</v>
      </c>
      <c r="L427" s="22">
        <v>1.0</v>
      </c>
      <c r="M427" s="22">
        <v>1.0</v>
      </c>
      <c r="N427" s="22" t="s">
        <v>10451</v>
      </c>
      <c r="O427" s="22" t="s">
        <v>9703</v>
      </c>
      <c r="P427" s="22" t="s">
        <v>10316</v>
      </c>
      <c r="R427" s="22">
        <v>18051.0</v>
      </c>
      <c r="S427" s="91">
        <v>21863.0</v>
      </c>
      <c r="T427" s="22" t="s">
        <v>7819</v>
      </c>
      <c r="U427" s="22" t="s">
        <v>10452</v>
      </c>
      <c r="W427" s="22" t="s">
        <v>7799</v>
      </c>
      <c r="X427" s="22" t="s">
        <v>7800</v>
      </c>
      <c r="Y427" s="22" t="s">
        <v>10453</v>
      </c>
      <c r="Z427" s="22" t="s">
        <v>10454</v>
      </c>
      <c r="AA427" s="22" t="s">
        <v>7803</v>
      </c>
      <c r="AB427" s="22" t="s">
        <v>7856</v>
      </c>
      <c r="AC427" s="22" t="s">
        <v>10455</v>
      </c>
      <c r="AD427" s="22" t="s">
        <v>10455</v>
      </c>
      <c r="AG427" s="22" t="s">
        <v>7806</v>
      </c>
      <c r="AH427" s="22" t="s">
        <v>7789</v>
      </c>
      <c r="AI427" s="22" t="s">
        <v>7789</v>
      </c>
      <c r="AJ427" s="22" t="s">
        <v>7881</v>
      </c>
      <c r="AK427" s="22" t="s">
        <v>7808</v>
      </c>
      <c r="AL427" s="22" t="s">
        <v>7809</v>
      </c>
      <c r="AM427" s="22" t="s">
        <v>7810</v>
      </c>
      <c r="AN427" s="22" t="s">
        <v>7811</v>
      </c>
      <c r="AO427" s="22" t="s">
        <v>7825</v>
      </c>
      <c r="AP427" s="22">
        <v>1.457958902E9</v>
      </c>
      <c r="AQ427" s="22" t="s">
        <v>7813</v>
      </c>
      <c r="AS427" s="22" t="s">
        <v>7825</v>
      </c>
      <c r="AT427" s="22">
        <v>1.457958902E9</v>
      </c>
      <c r="AU427" s="22" t="s">
        <v>7813</v>
      </c>
      <c r="AW427" s="22" t="s">
        <v>7813</v>
      </c>
      <c r="AY427" s="22" t="s">
        <v>7813</v>
      </c>
      <c r="BA427" s="22" t="s">
        <v>6770</v>
      </c>
      <c r="BB427" s="22" t="s">
        <v>10456</v>
      </c>
      <c r="BG427" s="22" t="s">
        <v>7810</v>
      </c>
    </row>
    <row r="428">
      <c r="A428" s="91">
        <v>44622.0</v>
      </c>
      <c r="B428" s="92">
        <v>0.3854166666666667</v>
      </c>
      <c r="C428" s="22" t="s">
        <v>7789</v>
      </c>
      <c r="G428" s="22">
        <v>207083.0</v>
      </c>
      <c r="H428" s="22" t="s">
        <v>8682</v>
      </c>
      <c r="I428" s="22" t="s">
        <v>7905</v>
      </c>
      <c r="J428" s="22" t="s">
        <v>7792</v>
      </c>
      <c r="L428" s="22">
        <v>1.0</v>
      </c>
      <c r="M428" s="22">
        <v>1.0</v>
      </c>
      <c r="N428" s="22" t="s">
        <v>10457</v>
      </c>
      <c r="O428" s="22" t="s">
        <v>10458</v>
      </c>
      <c r="P428" s="22" t="s">
        <v>10459</v>
      </c>
      <c r="Q428" s="22" t="s">
        <v>9621</v>
      </c>
      <c r="R428" s="22">
        <v>17639.0</v>
      </c>
      <c r="S428" s="91">
        <v>21790.0</v>
      </c>
      <c r="T428" s="22" t="s">
        <v>7797</v>
      </c>
      <c r="U428" s="22" t="s">
        <v>10460</v>
      </c>
      <c r="V428" s="22" t="s">
        <v>10461</v>
      </c>
      <c r="W428" s="22" t="s">
        <v>7799</v>
      </c>
      <c r="X428" s="22" t="s">
        <v>7800</v>
      </c>
      <c r="Y428" s="22" t="s">
        <v>10462</v>
      </c>
      <c r="Z428" s="22" t="s">
        <v>10463</v>
      </c>
      <c r="AA428" s="22" t="s">
        <v>7823</v>
      </c>
      <c r="AB428" s="22" t="s">
        <v>7804</v>
      </c>
      <c r="AC428" s="22" t="s">
        <v>10464</v>
      </c>
      <c r="AD428" s="22" t="s">
        <v>10464</v>
      </c>
      <c r="AF428" s="22" t="s">
        <v>10465</v>
      </c>
      <c r="AG428" s="22" t="s">
        <v>7806</v>
      </c>
      <c r="AH428" s="22" t="s">
        <v>7789</v>
      </c>
      <c r="AI428" s="22" t="s">
        <v>7789</v>
      </c>
      <c r="AJ428" s="22" t="s">
        <v>7881</v>
      </c>
      <c r="AK428" s="22" t="s">
        <v>7808</v>
      </c>
      <c r="AL428" s="22" t="s">
        <v>7809</v>
      </c>
      <c r="AM428" s="22" t="s">
        <v>7810</v>
      </c>
      <c r="AN428" s="22" t="s">
        <v>7811</v>
      </c>
      <c r="AO428" s="22" t="s">
        <v>7847</v>
      </c>
      <c r="AP428" s="22">
        <v>1.871859587E9</v>
      </c>
      <c r="AQ428" s="22" t="s">
        <v>7813</v>
      </c>
      <c r="AS428" s="22" t="s">
        <v>7847</v>
      </c>
      <c r="AT428" s="22">
        <v>1.871859587E9</v>
      </c>
      <c r="AU428" s="22" t="s">
        <v>7813</v>
      </c>
      <c r="AW428" s="22" t="s">
        <v>7813</v>
      </c>
      <c r="AY428" s="22" t="s">
        <v>7813</v>
      </c>
      <c r="BA428" s="22" t="s">
        <v>6770</v>
      </c>
      <c r="BB428" s="22" t="s">
        <v>10466</v>
      </c>
      <c r="BC428" s="22" t="s">
        <v>6846</v>
      </c>
      <c r="BD428" s="22" t="s">
        <v>10467</v>
      </c>
      <c r="BG428" s="22" t="s">
        <v>7810</v>
      </c>
    </row>
    <row r="429">
      <c r="A429" s="91">
        <v>44622.0</v>
      </c>
      <c r="B429" s="92">
        <v>0.40625</v>
      </c>
      <c r="C429" s="22" t="s">
        <v>7789</v>
      </c>
      <c r="G429" s="22">
        <v>217360.0</v>
      </c>
      <c r="H429" s="22" t="s">
        <v>8682</v>
      </c>
      <c r="I429" s="22" t="s">
        <v>7916</v>
      </c>
      <c r="J429" s="22" t="s">
        <v>7792</v>
      </c>
      <c r="K429" s="22" t="s">
        <v>10468</v>
      </c>
      <c r="L429" s="22">
        <v>1.0</v>
      </c>
      <c r="M429" s="22">
        <v>1.0</v>
      </c>
      <c r="N429" s="22" t="s">
        <v>10469</v>
      </c>
      <c r="O429" s="22" t="s">
        <v>10470</v>
      </c>
      <c r="P429" s="22" t="s">
        <v>10471</v>
      </c>
      <c r="R429" s="22">
        <v>16285.0</v>
      </c>
      <c r="S429" s="91">
        <v>22722.0</v>
      </c>
      <c r="T429" s="22" t="s">
        <v>7819</v>
      </c>
      <c r="U429" s="22" t="s">
        <v>10472</v>
      </c>
      <c r="W429" s="22" t="s">
        <v>7799</v>
      </c>
      <c r="X429" s="22" t="s">
        <v>7800</v>
      </c>
      <c r="Y429" s="22" t="s">
        <v>10473</v>
      </c>
      <c r="Z429" s="22" t="s">
        <v>10474</v>
      </c>
      <c r="AA429" s="22" t="s">
        <v>7803</v>
      </c>
      <c r="AB429" s="22" t="s">
        <v>7804</v>
      </c>
      <c r="AC429" s="22" t="s">
        <v>10475</v>
      </c>
      <c r="AF429" s="22" t="s">
        <v>10476</v>
      </c>
      <c r="AG429" s="22" t="s">
        <v>7806</v>
      </c>
      <c r="AH429" s="22" t="s">
        <v>7789</v>
      </c>
      <c r="AI429" s="22" t="s">
        <v>7789</v>
      </c>
      <c r="AJ429" s="22" t="s">
        <v>7881</v>
      </c>
      <c r="AK429" s="22" t="s">
        <v>7808</v>
      </c>
      <c r="AL429" s="22" t="s">
        <v>7809</v>
      </c>
      <c r="AM429" s="22" t="s">
        <v>7810</v>
      </c>
      <c r="AN429" s="22" t="s">
        <v>7811</v>
      </c>
      <c r="AO429" s="22" t="s">
        <v>7847</v>
      </c>
      <c r="AP429" s="22">
        <v>1.871859587E9</v>
      </c>
      <c r="AQ429" s="22" t="s">
        <v>7813</v>
      </c>
      <c r="AS429" s="22" t="s">
        <v>7847</v>
      </c>
      <c r="AT429" s="22">
        <v>1.871859587E9</v>
      </c>
      <c r="AU429" s="22" t="s">
        <v>7813</v>
      </c>
      <c r="AW429" s="22" t="s">
        <v>7813</v>
      </c>
      <c r="AY429" s="22" t="s">
        <v>7813</v>
      </c>
      <c r="BA429" s="22" t="s">
        <v>10477</v>
      </c>
      <c r="BB429" s="22" t="s">
        <v>10478</v>
      </c>
      <c r="BG429" s="22" t="s">
        <v>7810</v>
      </c>
    </row>
    <row r="430">
      <c r="A430" s="91">
        <v>44622.0</v>
      </c>
      <c r="B430" s="92">
        <v>0.4166666666666667</v>
      </c>
      <c r="C430" s="22" t="s">
        <v>7789</v>
      </c>
      <c r="G430" s="22">
        <v>227679.0</v>
      </c>
      <c r="H430" s="22" t="s">
        <v>8682</v>
      </c>
      <c r="I430" s="22" t="s">
        <v>8076</v>
      </c>
      <c r="J430" s="22" t="s">
        <v>7792</v>
      </c>
      <c r="L430" s="22">
        <v>1.0</v>
      </c>
      <c r="M430" s="22">
        <v>1.0</v>
      </c>
      <c r="N430" s="22" t="s">
        <v>10479</v>
      </c>
      <c r="O430" s="22" t="s">
        <v>10480</v>
      </c>
      <c r="P430" s="22" t="s">
        <v>10481</v>
      </c>
      <c r="Q430" s="22" t="s">
        <v>7896</v>
      </c>
      <c r="R430" s="22">
        <v>18276.0</v>
      </c>
      <c r="S430" s="91">
        <v>35783.0</v>
      </c>
      <c r="T430" s="22" t="s">
        <v>7797</v>
      </c>
      <c r="U430" s="22" t="s">
        <v>10482</v>
      </c>
      <c r="W430" s="22" t="s">
        <v>7954</v>
      </c>
      <c r="X430" s="22" t="s">
        <v>7800</v>
      </c>
      <c r="Y430" s="22">
        <v>79928.0</v>
      </c>
      <c r="Z430" s="22" t="s">
        <v>10483</v>
      </c>
      <c r="AA430" s="22" t="s">
        <v>7823</v>
      </c>
      <c r="AB430" s="22" t="s">
        <v>7804</v>
      </c>
      <c r="AC430" s="22" t="s">
        <v>10484</v>
      </c>
      <c r="AD430" s="22" t="s">
        <v>10484</v>
      </c>
      <c r="AF430" s="22" t="s">
        <v>10485</v>
      </c>
      <c r="AG430" s="22" t="s">
        <v>7806</v>
      </c>
      <c r="AH430" s="22" t="s">
        <v>7789</v>
      </c>
      <c r="AI430" s="22" t="s">
        <v>7789</v>
      </c>
      <c r="AJ430" s="22" t="s">
        <v>7881</v>
      </c>
      <c r="AK430" s="22" t="s">
        <v>7808</v>
      </c>
      <c r="AL430" s="22" t="s">
        <v>7809</v>
      </c>
      <c r="AM430" s="22" t="s">
        <v>7810</v>
      </c>
      <c r="AN430" s="22" t="s">
        <v>7811</v>
      </c>
      <c r="AO430" s="22" t="s">
        <v>7847</v>
      </c>
      <c r="AP430" s="22">
        <v>1.871859587E9</v>
      </c>
      <c r="AQ430" s="22" t="s">
        <v>7813</v>
      </c>
      <c r="AS430" s="22" t="s">
        <v>7847</v>
      </c>
      <c r="AT430" s="22">
        <v>1.871859587E9</v>
      </c>
      <c r="AU430" s="22" t="s">
        <v>7813</v>
      </c>
      <c r="AW430" s="22" t="s">
        <v>7813</v>
      </c>
      <c r="AY430" s="22" t="s">
        <v>7813</v>
      </c>
      <c r="BA430" s="22" t="s">
        <v>6846</v>
      </c>
      <c r="BB430" s="22" t="s">
        <v>10486</v>
      </c>
      <c r="BG430" s="22" t="s">
        <v>7810</v>
      </c>
    </row>
    <row r="431">
      <c r="A431" s="91">
        <v>44622.0</v>
      </c>
      <c r="B431" s="92">
        <v>0.4270833333333333</v>
      </c>
      <c r="C431" s="22" t="s">
        <v>7789</v>
      </c>
      <c r="G431" s="22">
        <v>222219.0</v>
      </c>
      <c r="H431" s="22" t="s">
        <v>8682</v>
      </c>
      <c r="I431" s="22" t="s">
        <v>7815</v>
      </c>
      <c r="J431" s="22" t="s">
        <v>7792</v>
      </c>
      <c r="L431" s="22">
        <v>1.0</v>
      </c>
      <c r="M431" s="22">
        <v>1.0</v>
      </c>
      <c r="N431" s="22" t="s">
        <v>10487</v>
      </c>
      <c r="O431" s="22" t="s">
        <v>8506</v>
      </c>
      <c r="P431" s="22" t="s">
        <v>9417</v>
      </c>
      <c r="R431" s="22">
        <v>17318.0</v>
      </c>
      <c r="S431" s="91">
        <v>20974.0</v>
      </c>
      <c r="T431" s="22" t="s">
        <v>7819</v>
      </c>
      <c r="U431" s="22" t="s">
        <v>10488</v>
      </c>
      <c r="W431" s="22" t="s">
        <v>7799</v>
      </c>
      <c r="X431" s="22" t="s">
        <v>7800</v>
      </c>
      <c r="Y431" s="22" t="s">
        <v>10489</v>
      </c>
      <c r="Z431" s="22" t="s">
        <v>10490</v>
      </c>
      <c r="AA431" s="22" t="s">
        <v>7956</v>
      </c>
      <c r="AB431" s="22" t="s">
        <v>7856</v>
      </c>
      <c r="AC431" s="22" t="s">
        <v>10491</v>
      </c>
      <c r="AD431" s="22" t="s">
        <v>10492</v>
      </c>
      <c r="AG431" s="22" t="s">
        <v>7806</v>
      </c>
      <c r="AH431" s="22" t="s">
        <v>7789</v>
      </c>
      <c r="AI431" s="22" t="s">
        <v>7789</v>
      </c>
      <c r="AJ431" s="22" t="s">
        <v>7881</v>
      </c>
      <c r="AK431" s="22" t="s">
        <v>7808</v>
      </c>
      <c r="AL431" s="22" t="s">
        <v>7809</v>
      </c>
      <c r="AM431" s="22" t="s">
        <v>7810</v>
      </c>
      <c r="AN431" s="22" t="s">
        <v>7811</v>
      </c>
      <c r="AO431" s="22" t="s">
        <v>7825</v>
      </c>
      <c r="AP431" s="22">
        <v>1.457958902E9</v>
      </c>
      <c r="AQ431" s="22" t="s">
        <v>7813</v>
      </c>
      <c r="AS431" s="22" t="s">
        <v>7825</v>
      </c>
      <c r="AT431" s="22">
        <v>1.457958902E9</v>
      </c>
      <c r="AU431" s="22" t="s">
        <v>7813</v>
      </c>
      <c r="AW431" s="22" t="s">
        <v>7813</v>
      </c>
      <c r="AY431" s="22" t="s">
        <v>7813</v>
      </c>
      <c r="BA431" s="22" t="s">
        <v>6770</v>
      </c>
      <c r="BB431" s="22">
        <v>1.011088824E11</v>
      </c>
      <c r="BG431" s="22" t="s">
        <v>7810</v>
      </c>
    </row>
    <row r="432">
      <c r="A432" s="91">
        <v>44622.0</v>
      </c>
      <c r="B432" s="92">
        <v>0.46875</v>
      </c>
      <c r="C432" s="22" t="s">
        <v>7789</v>
      </c>
      <c r="G432" s="22">
        <v>220508.0</v>
      </c>
      <c r="H432" s="22" t="s">
        <v>8682</v>
      </c>
      <c r="I432" s="22" t="s">
        <v>7815</v>
      </c>
      <c r="J432" s="22" t="s">
        <v>7792</v>
      </c>
      <c r="L432" s="22">
        <v>1.0</v>
      </c>
      <c r="M432" s="22">
        <v>1.0</v>
      </c>
      <c r="N432" s="22" t="s">
        <v>10014</v>
      </c>
      <c r="O432" s="22" t="s">
        <v>10007</v>
      </c>
      <c r="P432" s="22" t="s">
        <v>10015</v>
      </c>
      <c r="Q432" s="22" t="s">
        <v>9621</v>
      </c>
      <c r="R432" s="22">
        <v>17042.0</v>
      </c>
      <c r="S432" s="91">
        <v>16764.0</v>
      </c>
      <c r="T432" s="22" t="s">
        <v>7819</v>
      </c>
      <c r="U432" s="22" t="s">
        <v>10016</v>
      </c>
      <c r="W432" s="22" t="s">
        <v>7799</v>
      </c>
      <c r="X432" s="22" t="s">
        <v>7800</v>
      </c>
      <c r="Y432" s="22" t="s">
        <v>10017</v>
      </c>
      <c r="Z432" s="22" t="s">
        <v>10018</v>
      </c>
      <c r="AA432" s="22" t="s">
        <v>7803</v>
      </c>
      <c r="AB432" s="22" t="s">
        <v>7804</v>
      </c>
      <c r="AC432" s="22" t="s">
        <v>10019</v>
      </c>
      <c r="AD432" s="22" t="s">
        <v>10020</v>
      </c>
      <c r="AF432" s="22" t="s">
        <v>10021</v>
      </c>
      <c r="AG432" s="22" t="s">
        <v>7806</v>
      </c>
      <c r="AH432" s="22" t="s">
        <v>7789</v>
      </c>
      <c r="AI432" s="22" t="s">
        <v>7789</v>
      </c>
      <c r="AJ432" s="22" t="s">
        <v>7807</v>
      </c>
      <c r="AK432" s="22" t="s">
        <v>7808</v>
      </c>
      <c r="AL432" s="22" t="s">
        <v>7809</v>
      </c>
      <c r="AM432" s="22" t="s">
        <v>7810</v>
      </c>
      <c r="AN432" s="22" t="s">
        <v>7811</v>
      </c>
      <c r="AO432" s="22" t="s">
        <v>370</v>
      </c>
      <c r="AP432" s="22">
        <v>1.851670285E9</v>
      </c>
      <c r="AQ432" s="22" t="s">
        <v>7813</v>
      </c>
      <c r="AS432" s="22" t="s">
        <v>370</v>
      </c>
      <c r="AT432" s="22">
        <v>1.851670285E9</v>
      </c>
      <c r="AU432" s="22" t="s">
        <v>7813</v>
      </c>
      <c r="AW432" s="22" t="s">
        <v>7813</v>
      </c>
      <c r="AY432" s="22" t="s">
        <v>7813</v>
      </c>
      <c r="BA432" s="22" t="s">
        <v>8180</v>
      </c>
      <c r="BB432" s="22" t="s">
        <v>10022</v>
      </c>
      <c r="BG432" s="22" t="s">
        <v>7810</v>
      </c>
    </row>
    <row r="433">
      <c r="A433" s="91">
        <v>44622.0</v>
      </c>
      <c r="B433" s="92">
        <v>0.5520833333333334</v>
      </c>
      <c r="C433" s="22" t="s">
        <v>7789</v>
      </c>
      <c r="G433" s="22">
        <v>225671.0</v>
      </c>
      <c r="H433" s="22" t="s">
        <v>8682</v>
      </c>
      <c r="I433" s="22" t="s">
        <v>7815</v>
      </c>
      <c r="J433" s="22" t="s">
        <v>7792</v>
      </c>
      <c r="L433" s="22">
        <v>1.0</v>
      </c>
      <c r="M433" s="22">
        <v>1.0</v>
      </c>
      <c r="N433" s="22" t="s">
        <v>10493</v>
      </c>
      <c r="O433" s="22" t="s">
        <v>8720</v>
      </c>
      <c r="P433" s="22" t="s">
        <v>8399</v>
      </c>
      <c r="R433" s="22">
        <v>11072.0</v>
      </c>
      <c r="S433" s="91">
        <v>27956.0</v>
      </c>
      <c r="T433" s="22" t="s">
        <v>7797</v>
      </c>
      <c r="U433" s="22" t="s">
        <v>10494</v>
      </c>
      <c r="V433" s="22" t="s">
        <v>10495</v>
      </c>
      <c r="W433" s="22" t="s">
        <v>7799</v>
      </c>
      <c r="X433" s="22" t="s">
        <v>7800</v>
      </c>
      <c r="Y433" s="22" t="s">
        <v>10496</v>
      </c>
      <c r="Z433" s="22" t="s">
        <v>10497</v>
      </c>
      <c r="AA433" s="22" t="s">
        <v>7823</v>
      </c>
      <c r="AB433" s="22" t="s">
        <v>7804</v>
      </c>
      <c r="AC433" s="22" t="s">
        <v>10498</v>
      </c>
      <c r="AG433" s="22" t="s">
        <v>7806</v>
      </c>
      <c r="AH433" s="22" t="s">
        <v>7789</v>
      </c>
      <c r="AI433" s="22" t="s">
        <v>7789</v>
      </c>
      <c r="AJ433" s="22" t="s">
        <v>7881</v>
      </c>
      <c r="AK433" s="22" t="s">
        <v>7808</v>
      </c>
      <c r="AL433" s="22" t="s">
        <v>7809</v>
      </c>
      <c r="AM433" s="22" t="s">
        <v>7810</v>
      </c>
      <c r="AN433" s="22" t="s">
        <v>7811</v>
      </c>
      <c r="AO433" s="22" t="s">
        <v>7847</v>
      </c>
      <c r="AP433" s="22">
        <v>1.871859587E9</v>
      </c>
      <c r="AQ433" s="22" t="s">
        <v>7813</v>
      </c>
      <c r="AS433" s="22" t="s">
        <v>7847</v>
      </c>
      <c r="AT433" s="22">
        <v>1.871859587E9</v>
      </c>
      <c r="AU433" s="22" t="s">
        <v>7813</v>
      </c>
      <c r="AW433" s="22" t="s">
        <v>7813</v>
      </c>
      <c r="AY433" s="22" t="s">
        <v>7813</v>
      </c>
      <c r="BA433" s="22" t="s">
        <v>8443</v>
      </c>
      <c r="BB433" s="22" t="s">
        <v>10499</v>
      </c>
      <c r="BG433" s="22" t="s">
        <v>7810</v>
      </c>
    </row>
    <row r="434">
      <c r="A434" s="91">
        <v>44622.0</v>
      </c>
      <c r="B434" s="92">
        <v>0.5833333333333334</v>
      </c>
      <c r="C434" s="22" t="s">
        <v>7789</v>
      </c>
      <c r="G434" s="22">
        <v>223070.0</v>
      </c>
      <c r="H434" s="22" t="s">
        <v>8682</v>
      </c>
      <c r="I434" s="22" t="s">
        <v>7815</v>
      </c>
      <c r="J434" s="22" t="s">
        <v>7792</v>
      </c>
      <c r="L434" s="22">
        <v>1.0</v>
      </c>
      <c r="M434" s="22">
        <v>1.0</v>
      </c>
      <c r="N434" s="22" t="s">
        <v>10500</v>
      </c>
      <c r="O434" s="22" t="s">
        <v>9400</v>
      </c>
      <c r="P434" s="22" t="s">
        <v>10501</v>
      </c>
      <c r="R434" s="22">
        <v>15263.0</v>
      </c>
      <c r="S434" s="91">
        <v>22129.0</v>
      </c>
      <c r="T434" s="22" t="s">
        <v>7819</v>
      </c>
      <c r="U434" s="22" t="s">
        <v>10502</v>
      </c>
      <c r="V434" s="22" t="s">
        <v>10503</v>
      </c>
      <c r="W434" s="22" t="s">
        <v>7799</v>
      </c>
      <c r="X434" s="22" t="s">
        <v>7800</v>
      </c>
      <c r="Y434" s="22" t="s">
        <v>10504</v>
      </c>
      <c r="Z434" s="22" t="s">
        <v>10505</v>
      </c>
      <c r="AA434" s="22" t="s">
        <v>7803</v>
      </c>
      <c r="AB434" s="22" t="s">
        <v>7804</v>
      </c>
      <c r="AC434" s="22" t="s">
        <v>10506</v>
      </c>
      <c r="AG434" s="22" t="s">
        <v>7806</v>
      </c>
      <c r="AH434" s="22" t="s">
        <v>7789</v>
      </c>
      <c r="AI434" s="22" t="s">
        <v>7789</v>
      </c>
      <c r="AJ434" s="22" t="s">
        <v>7881</v>
      </c>
      <c r="AK434" s="22" t="s">
        <v>7808</v>
      </c>
      <c r="AL434" s="22" t="s">
        <v>7809</v>
      </c>
      <c r="AM434" s="22" t="s">
        <v>7810</v>
      </c>
      <c r="AN434" s="22" t="s">
        <v>7811</v>
      </c>
      <c r="AO434" s="22" t="s">
        <v>7825</v>
      </c>
      <c r="AP434" s="22">
        <v>1.457958902E9</v>
      </c>
      <c r="AQ434" s="22" t="s">
        <v>7813</v>
      </c>
      <c r="AS434" s="22" t="s">
        <v>7825</v>
      </c>
      <c r="AT434" s="22">
        <v>1.457958902E9</v>
      </c>
      <c r="AU434" s="22" t="s">
        <v>7813</v>
      </c>
      <c r="AW434" s="22" t="s">
        <v>7813</v>
      </c>
      <c r="AY434" s="22" t="s">
        <v>7813</v>
      </c>
      <c r="BA434" s="22" t="s">
        <v>7914</v>
      </c>
      <c r="BB434" s="22">
        <v>1.19040753E8</v>
      </c>
      <c r="BC434" s="22" t="s">
        <v>7883</v>
      </c>
      <c r="BD434" s="22">
        <v>6.02277089E8</v>
      </c>
      <c r="BG434" s="22" t="s">
        <v>7810</v>
      </c>
    </row>
    <row r="435">
      <c r="A435" s="91">
        <v>44622.0</v>
      </c>
      <c r="B435" s="92">
        <v>0.6041666666666666</v>
      </c>
      <c r="C435" s="22" t="s">
        <v>7789</v>
      </c>
      <c r="G435" s="22">
        <v>223108.0</v>
      </c>
      <c r="H435" s="22" t="s">
        <v>8682</v>
      </c>
      <c r="I435" s="22" t="s">
        <v>7815</v>
      </c>
      <c r="J435" s="22" t="s">
        <v>7792</v>
      </c>
      <c r="L435" s="22">
        <v>1.0</v>
      </c>
      <c r="M435" s="22">
        <v>1.0</v>
      </c>
      <c r="N435" s="22" t="s">
        <v>10507</v>
      </c>
      <c r="O435" s="22" t="s">
        <v>9298</v>
      </c>
      <c r="P435" s="22" t="s">
        <v>10508</v>
      </c>
      <c r="R435" s="22">
        <v>10174.0</v>
      </c>
      <c r="S435" s="91">
        <v>13226.0</v>
      </c>
      <c r="T435" s="22" t="s">
        <v>7797</v>
      </c>
      <c r="U435" s="22" t="s">
        <v>10509</v>
      </c>
      <c r="W435" s="22" t="s">
        <v>7799</v>
      </c>
      <c r="X435" s="22" t="s">
        <v>7800</v>
      </c>
      <c r="Y435" s="22" t="s">
        <v>10510</v>
      </c>
      <c r="Z435" s="22" t="s">
        <v>10511</v>
      </c>
      <c r="AA435" s="22" t="s">
        <v>7803</v>
      </c>
      <c r="AB435" s="22" t="s">
        <v>7804</v>
      </c>
      <c r="AC435" s="22" t="s">
        <v>10512</v>
      </c>
      <c r="AD435" s="22" t="s">
        <v>10513</v>
      </c>
      <c r="AE435" s="22" t="s">
        <v>10514</v>
      </c>
      <c r="AG435" s="22" t="s">
        <v>7806</v>
      </c>
      <c r="AH435" s="22" t="s">
        <v>7789</v>
      </c>
      <c r="AI435" s="22" t="s">
        <v>7789</v>
      </c>
      <c r="AJ435" s="22" t="s">
        <v>7807</v>
      </c>
      <c r="AK435" s="22" t="s">
        <v>7808</v>
      </c>
      <c r="AL435" s="22" t="s">
        <v>7809</v>
      </c>
      <c r="AM435" s="22" t="s">
        <v>7810</v>
      </c>
      <c r="AN435" s="22" t="s">
        <v>7811</v>
      </c>
      <c r="AO435" s="22" t="s">
        <v>7825</v>
      </c>
      <c r="AP435" s="22">
        <v>1.457958902E9</v>
      </c>
      <c r="AQ435" s="22" t="s">
        <v>7813</v>
      </c>
      <c r="AS435" s="22" t="s">
        <v>7825</v>
      </c>
      <c r="AT435" s="22">
        <v>1.457958902E9</v>
      </c>
      <c r="AU435" s="22" t="s">
        <v>7813</v>
      </c>
      <c r="AW435" s="22" t="s">
        <v>7813</v>
      </c>
      <c r="AY435" s="22" t="s">
        <v>7813</v>
      </c>
      <c r="BA435" s="22" t="s">
        <v>7914</v>
      </c>
      <c r="BB435" s="22">
        <v>1.16136245E8</v>
      </c>
      <c r="BC435" s="22" t="s">
        <v>7870</v>
      </c>
      <c r="BD435" s="22">
        <v>5.20704191E8</v>
      </c>
      <c r="BG435" s="22" t="s">
        <v>7810</v>
      </c>
    </row>
    <row r="436">
      <c r="A436" s="91">
        <v>44622.0</v>
      </c>
      <c r="B436" s="92">
        <v>0.6145833333333334</v>
      </c>
      <c r="C436" s="22" t="s">
        <v>7789</v>
      </c>
      <c r="G436" s="22">
        <v>223113.0</v>
      </c>
      <c r="H436" s="22" t="s">
        <v>8682</v>
      </c>
      <c r="I436" s="22" t="s">
        <v>7815</v>
      </c>
      <c r="J436" s="22" t="s">
        <v>7792</v>
      </c>
      <c r="L436" s="22">
        <v>1.0</v>
      </c>
      <c r="M436" s="22">
        <v>1.0</v>
      </c>
      <c r="N436" s="22" t="s">
        <v>10515</v>
      </c>
      <c r="O436" s="22" t="s">
        <v>9548</v>
      </c>
      <c r="P436" s="22" t="s">
        <v>10516</v>
      </c>
      <c r="Q436" s="22" t="s">
        <v>7864</v>
      </c>
      <c r="R436" s="22">
        <v>17055.0</v>
      </c>
      <c r="S436" s="91">
        <v>11289.0</v>
      </c>
      <c r="T436" s="22" t="s">
        <v>7797</v>
      </c>
      <c r="U436" s="22" t="s">
        <v>10517</v>
      </c>
      <c r="W436" s="22" t="s">
        <v>7799</v>
      </c>
      <c r="X436" s="22" t="s">
        <v>7800</v>
      </c>
      <c r="Y436" s="22" t="s">
        <v>10518</v>
      </c>
      <c r="Z436" s="22" t="s">
        <v>10519</v>
      </c>
      <c r="AA436" s="22" t="s">
        <v>7803</v>
      </c>
      <c r="AB436" s="22" t="s">
        <v>7856</v>
      </c>
      <c r="AC436" s="22" t="s">
        <v>10520</v>
      </c>
      <c r="AD436" s="22" t="s">
        <v>10521</v>
      </c>
      <c r="AF436" s="22" t="s">
        <v>10522</v>
      </c>
      <c r="AG436" s="22" t="s">
        <v>7806</v>
      </c>
      <c r="AH436" s="22" t="s">
        <v>7789</v>
      </c>
      <c r="AI436" s="22" t="s">
        <v>7789</v>
      </c>
      <c r="AJ436" s="22" t="s">
        <v>7807</v>
      </c>
      <c r="AK436" s="22" t="s">
        <v>7808</v>
      </c>
      <c r="AL436" s="22" t="s">
        <v>7809</v>
      </c>
      <c r="AM436" s="22" t="s">
        <v>7810</v>
      </c>
      <c r="AN436" s="22" t="s">
        <v>7811</v>
      </c>
      <c r="AO436" s="22" t="s">
        <v>7825</v>
      </c>
      <c r="AP436" s="22">
        <v>1.457958902E9</v>
      </c>
      <c r="AQ436" s="22" t="s">
        <v>7813</v>
      </c>
      <c r="AS436" s="22" t="s">
        <v>7825</v>
      </c>
      <c r="AT436" s="22">
        <v>1.457958902E9</v>
      </c>
      <c r="AU436" s="22" t="s">
        <v>7813</v>
      </c>
      <c r="AW436" s="22" t="s">
        <v>7813</v>
      </c>
      <c r="AY436" s="22" t="s">
        <v>7813</v>
      </c>
      <c r="BA436" s="22" t="s">
        <v>7836</v>
      </c>
      <c r="BB436" s="22" t="s">
        <v>10523</v>
      </c>
      <c r="BC436" s="22" t="s">
        <v>7960</v>
      </c>
      <c r="BD436" s="22">
        <v>3.91243223E8</v>
      </c>
      <c r="BG436" s="22" t="s">
        <v>7810</v>
      </c>
    </row>
    <row r="437">
      <c r="A437" s="91">
        <v>44622.0</v>
      </c>
      <c r="B437" s="92">
        <v>0.625</v>
      </c>
      <c r="C437" s="22" t="s">
        <v>7789</v>
      </c>
      <c r="G437" s="22">
        <v>223455.0</v>
      </c>
      <c r="H437" s="22" t="s">
        <v>8682</v>
      </c>
      <c r="I437" s="22" t="s">
        <v>7815</v>
      </c>
      <c r="J437" s="22" t="s">
        <v>7792</v>
      </c>
      <c r="L437" s="22">
        <v>1.0</v>
      </c>
      <c r="M437" s="22">
        <v>1.0</v>
      </c>
      <c r="N437" s="22" t="s">
        <v>10524</v>
      </c>
      <c r="O437" s="22" t="s">
        <v>9228</v>
      </c>
      <c r="P437" s="22" t="s">
        <v>10525</v>
      </c>
      <c r="Q437" s="22" t="s">
        <v>7896</v>
      </c>
      <c r="R437" s="22">
        <v>15277.0</v>
      </c>
      <c r="S437" s="91">
        <v>12693.0</v>
      </c>
      <c r="T437" s="22" t="s">
        <v>7819</v>
      </c>
      <c r="U437" s="22" t="s">
        <v>10526</v>
      </c>
      <c r="W437" s="22" t="s">
        <v>7910</v>
      </c>
      <c r="X437" s="22" t="s">
        <v>7800</v>
      </c>
      <c r="Y437" s="22" t="s">
        <v>10527</v>
      </c>
      <c r="Z437" s="22" t="s">
        <v>10528</v>
      </c>
      <c r="AA437" s="22" t="s">
        <v>7823</v>
      </c>
      <c r="AB437" s="22" t="s">
        <v>7804</v>
      </c>
      <c r="AC437" s="22" t="s">
        <v>10529</v>
      </c>
      <c r="AG437" s="22" t="s">
        <v>7806</v>
      </c>
      <c r="AH437" s="22" t="s">
        <v>7789</v>
      </c>
      <c r="AI437" s="22" t="s">
        <v>7789</v>
      </c>
      <c r="AJ437" s="22" t="s">
        <v>7807</v>
      </c>
      <c r="AK437" s="22" t="s">
        <v>7808</v>
      </c>
      <c r="AL437" s="22" t="s">
        <v>7809</v>
      </c>
      <c r="AM437" s="22" t="s">
        <v>7810</v>
      </c>
      <c r="AN437" s="22" t="s">
        <v>7811</v>
      </c>
      <c r="AO437" s="22" t="s">
        <v>370</v>
      </c>
      <c r="AP437" s="22">
        <v>1.851670285E9</v>
      </c>
      <c r="AQ437" s="22" t="s">
        <v>7813</v>
      </c>
      <c r="AS437" s="22" t="s">
        <v>370</v>
      </c>
      <c r="AT437" s="22">
        <v>1.851670285E9</v>
      </c>
      <c r="AU437" s="22" t="s">
        <v>7813</v>
      </c>
      <c r="AW437" s="22" t="s">
        <v>7813</v>
      </c>
      <c r="AY437" s="22" t="s">
        <v>7813</v>
      </c>
      <c r="BA437" s="22" t="s">
        <v>10089</v>
      </c>
      <c r="BB437" s="22">
        <v>3.4408819E7</v>
      </c>
      <c r="BC437" s="22" t="s">
        <v>7883</v>
      </c>
      <c r="BD437" s="22">
        <v>7.08395551E8</v>
      </c>
      <c r="BG437" s="22" t="s">
        <v>7810</v>
      </c>
    </row>
    <row r="438">
      <c r="A438" s="91">
        <v>44622.0</v>
      </c>
      <c r="B438" s="92">
        <v>0.6354166666666666</v>
      </c>
      <c r="C438" s="22" t="s">
        <v>7789</v>
      </c>
      <c r="G438" s="22">
        <v>218413.0</v>
      </c>
      <c r="H438" s="22" t="s">
        <v>8682</v>
      </c>
      <c r="I438" s="22" t="s">
        <v>7815</v>
      </c>
      <c r="J438" s="22" t="s">
        <v>7792</v>
      </c>
      <c r="L438" s="22">
        <v>1.0</v>
      </c>
      <c r="M438" s="22">
        <v>1.0</v>
      </c>
      <c r="N438" s="22" t="s">
        <v>10530</v>
      </c>
      <c r="O438" s="22" t="s">
        <v>8644</v>
      </c>
      <c r="P438" s="22" t="s">
        <v>10531</v>
      </c>
      <c r="Q438" s="22" t="s">
        <v>8466</v>
      </c>
      <c r="R438" s="22">
        <v>14801.0</v>
      </c>
      <c r="S438" s="91">
        <v>21122.0</v>
      </c>
      <c r="T438" s="22" t="s">
        <v>7819</v>
      </c>
      <c r="U438" s="22" t="s">
        <v>10532</v>
      </c>
      <c r="W438" s="22" t="s">
        <v>7799</v>
      </c>
      <c r="X438" s="22" t="s">
        <v>7800</v>
      </c>
      <c r="Y438" s="22" t="s">
        <v>10533</v>
      </c>
      <c r="Z438" s="22" t="s">
        <v>10534</v>
      </c>
      <c r="AA438" s="22" t="s">
        <v>7823</v>
      </c>
      <c r="AB438" s="22" t="s">
        <v>7856</v>
      </c>
      <c r="AC438" s="22" t="s">
        <v>10535</v>
      </c>
      <c r="AD438" s="22" t="s">
        <v>10535</v>
      </c>
      <c r="AF438" s="22" t="s">
        <v>10536</v>
      </c>
      <c r="AG438" s="22" t="s">
        <v>7806</v>
      </c>
      <c r="AH438" s="22" t="s">
        <v>7789</v>
      </c>
      <c r="AI438" s="22" t="s">
        <v>7789</v>
      </c>
      <c r="AJ438" s="22" t="s">
        <v>7881</v>
      </c>
      <c r="AK438" s="22" t="s">
        <v>7808</v>
      </c>
      <c r="AL438" s="22" t="s">
        <v>7809</v>
      </c>
      <c r="AM438" s="22" t="s">
        <v>7810</v>
      </c>
      <c r="AN438" s="22" t="s">
        <v>7811</v>
      </c>
      <c r="AO438" s="22" t="s">
        <v>7847</v>
      </c>
      <c r="AP438" s="22">
        <v>1.871859587E9</v>
      </c>
      <c r="AQ438" s="22" t="s">
        <v>7813</v>
      </c>
      <c r="AS438" s="22" t="s">
        <v>7847</v>
      </c>
      <c r="AT438" s="22">
        <v>1.871859587E9</v>
      </c>
      <c r="AU438" s="22" t="s">
        <v>7813</v>
      </c>
      <c r="AW438" s="22" t="s">
        <v>7813</v>
      </c>
      <c r="AY438" s="22" t="s">
        <v>7813</v>
      </c>
      <c r="BA438" s="22" t="s">
        <v>8017</v>
      </c>
      <c r="BG438" s="22" t="s">
        <v>7810</v>
      </c>
    </row>
    <row r="439">
      <c r="A439" s="91">
        <v>44622.0</v>
      </c>
      <c r="B439" s="92">
        <v>0.6354166666666666</v>
      </c>
      <c r="C439" s="22" t="s">
        <v>7789</v>
      </c>
      <c r="G439" s="22">
        <v>219475.0</v>
      </c>
      <c r="H439" s="22" t="s">
        <v>8682</v>
      </c>
      <c r="I439" s="22" t="s">
        <v>7815</v>
      </c>
      <c r="J439" s="22" t="s">
        <v>7792</v>
      </c>
      <c r="L439" s="22">
        <v>1.0</v>
      </c>
      <c r="M439" s="22">
        <v>1.0</v>
      </c>
      <c r="N439" s="22" t="s">
        <v>10537</v>
      </c>
      <c r="O439" s="22" t="s">
        <v>10538</v>
      </c>
      <c r="P439" s="22" t="s">
        <v>10539</v>
      </c>
      <c r="R439" s="22">
        <v>10898.0</v>
      </c>
      <c r="S439" s="91">
        <v>21418.0</v>
      </c>
      <c r="T439" s="22" t="s">
        <v>7797</v>
      </c>
      <c r="U439" s="22" t="s">
        <v>10540</v>
      </c>
      <c r="W439" s="22" t="s">
        <v>7799</v>
      </c>
      <c r="X439" s="22" t="s">
        <v>7800</v>
      </c>
      <c r="Y439" s="22" t="s">
        <v>10541</v>
      </c>
      <c r="Z439" s="22" t="s">
        <v>10542</v>
      </c>
      <c r="AA439" s="22" t="s">
        <v>7823</v>
      </c>
      <c r="AB439" s="22" t="s">
        <v>7930</v>
      </c>
      <c r="AC439" s="22" t="s">
        <v>10543</v>
      </c>
      <c r="AD439" s="22" t="s">
        <v>10544</v>
      </c>
      <c r="AE439" s="22" t="s">
        <v>10545</v>
      </c>
      <c r="AF439" s="22" t="s">
        <v>10546</v>
      </c>
      <c r="AG439" s="22" t="s">
        <v>7806</v>
      </c>
      <c r="AH439" s="22" t="s">
        <v>7789</v>
      </c>
      <c r="AI439" s="22" t="s">
        <v>7789</v>
      </c>
      <c r="AJ439" s="22" t="s">
        <v>7881</v>
      </c>
      <c r="AK439" s="22" t="s">
        <v>7808</v>
      </c>
      <c r="AL439" s="22" t="s">
        <v>7809</v>
      </c>
      <c r="AM439" s="22" t="s">
        <v>7810</v>
      </c>
      <c r="AN439" s="22" t="s">
        <v>7811</v>
      </c>
      <c r="AO439" s="22" t="s">
        <v>7847</v>
      </c>
      <c r="AP439" s="22">
        <v>1.871859587E9</v>
      </c>
      <c r="AQ439" s="22" t="s">
        <v>7813</v>
      </c>
      <c r="AS439" s="22" t="s">
        <v>7847</v>
      </c>
      <c r="AT439" s="22">
        <v>1.871859587E9</v>
      </c>
      <c r="AU439" s="22" t="s">
        <v>7813</v>
      </c>
      <c r="AW439" s="22" t="s">
        <v>7813</v>
      </c>
      <c r="AY439" s="22" t="s">
        <v>7813</v>
      </c>
      <c r="BA439" s="22" t="s">
        <v>7870</v>
      </c>
      <c r="BB439" s="22">
        <v>5.07663062E8</v>
      </c>
      <c r="BG439" s="22" t="s">
        <v>7810</v>
      </c>
    </row>
    <row r="440">
      <c r="A440" s="91">
        <v>44622.0</v>
      </c>
      <c r="B440" s="92">
        <v>0.6354166666666666</v>
      </c>
      <c r="C440" s="22" t="s">
        <v>7789</v>
      </c>
      <c r="G440" s="22">
        <v>223467.0</v>
      </c>
      <c r="H440" s="22" t="s">
        <v>8682</v>
      </c>
      <c r="I440" s="22" t="s">
        <v>7815</v>
      </c>
      <c r="J440" s="22" t="s">
        <v>7792</v>
      </c>
      <c r="L440" s="22">
        <v>1.0</v>
      </c>
      <c r="M440" s="22">
        <v>1.0</v>
      </c>
      <c r="N440" s="22" t="s">
        <v>10547</v>
      </c>
      <c r="O440" s="22" t="s">
        <v>8183</v>
      </c>
      <c r="P440" s="22" t="s">
        <v>10548</v>
      </c>
      <c r="Q440" s="22" t="s">
        <v>7896</v>
      </c>
      <c r="R440" s="22">
        <v>17794.0</v>
      </c>
      <c r="S440" s="91">
        <v>16034.0</v>
      </c>
      <c r="T440" s="22" t="s">
        <v>7797</v>
      </c>
      <c r="U440" s="22" t="s">
        <v>10549</v>
      </c>
      <c r="W440" s="22" t="s">
        <v>7799</v>
      </c>
      <c r="X440" s="22" t="s">
        <v>7800</v>
      </c>
      <c r="Y440" s="22" t="s">
        <v>10550</v>
      </c>
      <c r="Z440" s="22" t="s">
        <v>10551</v>
      </c>
      <c r="AA440" s="22" t="s">
        <v>7803</v>
      </c>
      <c r="AB440" s="22" t="s">
        <v>7930</v>
      </c>
      <c r="AC440" s="22" t="s">
        <v>10552</v>
      </c>
      <c r="AG440" s="22" t="s">
        <v>7806</v>
      </c>
      <c r="AH440" s="22" t="s">
        <v>7789</v>
      </c>
      <c r="AI440" s="22" t="s">
        <v>7789</v>
      </c>
      <c r="AJ440" s="22" t="s">
        <v>7807</v>
      </c>
      <c r="AK440" s="22" t="s">
        <v>7808</v>
      </c>
      <c r="AL440" s="22" t="s">
        <v>7809</v>
      </c>
      <c r="AM440" s="22" t="s">
        <v>7810</v>
      </c>
      <c r="AN440" s="22" t="s">
        <v>7811</v>
      </c>
      <c r="AO440" s="22" t="s">
        <v>370</v>
      </c>
      <c r="AP440" s="22">
        <v>1.851670285E9</v>
      </c>
      <c r="AQ440" s="22" t="s">
        <v>7813</v>
      </c>
      <c r="AS440" s="22" t="s">
        <v>370</v>
      </c>
      <c r="AT440" s="22">
        <v>1.851670285E9</v>
      </c>
      <c r="AU440" s="22" t="s">
        <v>7813</v>
      </c>
      <c r="AW440" s="22" t="s">
        <v>7813</v>
      </c>
      <c r="AY440" s="22" t="s">
        <v>7813</v>
      </c>
      <c r="BA440" s="22" t="s">
        <v>8692</v>
      </c>
      <c r="BB440" s="22">
        <v>9.53101082E8</v>
      </c>
      <c r="BG440" s="22" t="s">
        <v>7810</v>
      </c>
    </row>
    <row r="441">
      <c r="A441" s="91">
        <v>44622.0</v>
      </c>
      <c r="B441" s="92">
        <v>0.6458333333333334</v>
      </c>
      <c r="C441" s="22" t="s">
        <v>7789</v>
      </c>
      <c r="G441" s="22">
        <v>222686.0</v>
      </c>
      <c r="H441" s="22" t="s">
        <v>8682</v>
      </c>
      <c r="I441" s="22" t="s">
        <v>7815</v>
      </c>
      <c r="J441" s="22" t="s">
        <v>7792</v>
      </c>
      <c r="L441" s="22">
        <v>1.0</v>
      </c>
      <c r="M441" s="22">
        <v>1.0</v>
      </c>
      <c r="N441" s="22" t="s">
        <v>10553</v>
      </c>
      <c r="O441" s="22" t="s">
        <v>8303</v>
      </c>
      <c r="P441" s="22" t="s">
        <v>10554</v>
      </c>
      <c r="Q441" s="22" t="s">
        <v>9910</v>
      </c>
      <c r="R441" s="22">
        <v>14034.0</v>
      </c>
      <c r="S441" s="91">
        <v>19737.0</v>
      </c>
      <c r="T441" s="22" t="s">
        <v>7797</v>
      </c>
      <c r="U441" s="22" t="s">
        <v>10555</v>
      </c>
      <c r="V441" s="22" t="s">
        <v>10556</v>
      </c>
      <c r="W441" s="22" t="s">
        <v>7799</v>
      </c>
      <c r="X441" s="22" t="s">
        <v>7800</v>
      </c>
      <c r="Y441" s="22" t="s">
        <v>10557</v>
      </c>
      <c r="Z441" s="22" t="s">
        <v>10558</v>
      </c>
      <c r="AA441" s="22" t="s">
        <v>7823</v>
      </c>
      <c r="AB441" s="22" t="s">
        <v>7856</v>
      </c>
      <c r="AC441" s="22" t="s">
        <v>10559</v>
      </c>
      <c r="AD441" s="22" t="s">
        <v>10559</v>
      </c>
      <c r="AF441" s="22" t="s">
        <v>10560</v>
      </c>
      <c r="AG441" s="22" t="s">
        <v>7806</v>
      </c>
      <c r="AH441" s="22" t="s">
        <v>7789</v>
      </c>
      <c r="AI441" s="22" t="s">
        <v>7789</v>
      </c>
      <c r="AJ441" s="22" t="s">
        <v>7807</v>
      </c>
      <c r="AK441" s="22" t="s">
        <v>7808</v>
      </c>
      <c r="AL441" s="22" t="s">
        <v>7809</v>
      </c>
      <c r="AM441" s="22" t="s">
        <v>7810</v>
      </c>
      <c r="AN441" s="22" t="s">
        <v>7811</v>
      </c>
      <c r="AO441" s="22" t="s">
        <v>7812</v>
      </c>
      <c r="AP441" s="22">
        <v>1.528383965E9</v>
      </c>
      <c r="AQ441" s="22" t="s">
        <v>7813</v>
      </c>
      <c r="AS441" s="22" t="s">
        <v>7812</v>
      </c>
      <c r="AT441" s="22">
        <v>1.528383965E9</v>
      </c>
      <c r="AU441" s="22" t="s">
        <v>7813</v>
      </c>
      <c r="AW441" s="22" t="s">
        <v>7813</v>
      </c>
      <c r="AY441" s="22" t="s">
        <v>7813</v>
      </c>
      <c r="BA441" s="22" t="s">
        <v>7858</v>
      </c>
      <c r="BB441" s="22" t="s">
        <v>10561</v>
      </c>
      <c r="BC441" s="22" t="s">
        <v>7915</v>
      </c>
      <c r="BD441" s="22">
        <v>5.28794876E8</v>
      </c>
      <c r="BG441" s="22" t="s">
        <v>7810</v>
      </c>
    </row>
    <row r="442">
      <c r="A442" s="91">
        <v>44622.0</v>
      </c>
      <c r="B442" s="92">
        <v>0.7916666666666666</v>
      </c>
      <c r="C442" s="22" t="s">
        <v>7789</v>
      </c>
      <c r="G442" s="22">
        <v>202520.0</v>
      </c>
      <c r="H442" s="22" t="s">
        <v>8682</v>
      </c>
      <c r="I442" s="22" t="s">
        <v>7905</v>
      </c>
      <c r="J442" s="22" t="s">
        <v>8037</v>
      </c>
      <c r="L442" s="22">
        <v>1.0</v>
      </c>
      <c r="M442" s="22">
        <v>1.0</v>
      </c>
      <c r="N442" s="22" t="s">
        <v>10045</v>
      </c>
      <c r="O442" s="22" t="s">
        <v>10046</v>
      </c>
      <c r="P442" s="22" t="s">
        <v>7927</v>
      </c>
      <c r="R442" s="22">
        <v>12167.0</v>
      </c>
      <c r="S442" s="91">
        <v>28330.0</v>
      </c>
      <c r="T442" s="22" t="s">
        <v>7797</v>
      </c>
      <c r="U442" s="22" t="s">
        <v>10047</v>
      </c>
      <c r="W442" s="22" t="s">
        <v>7799</v>
      </c>
      <c r="X442" s="22" t="s">
        <v>7800</v>
      </c>
      <c r="Y442" s="22" t="s">
        <v>10048</v>
      </c>
      <c r="Z442" s="22" t="s">
        <v>10049</v>
      </c>
      <c r="AA442" s="22" t="s">
        <v>7823</v>
      </c>
      <c r="AB442" s="22" t="s">
        <v>7804</v>
      </c>
      <c r="AC442" s="22" t="s">
        <v>10050</v>
      </c>
      <c r="AF442" s="22" t="s">
        <v>10051</v>
      </c>
      <c r="AG442" s="22" t="s">
        <v>7806</v>
      </c>
      <c r="AH442" s="22" t="s">
        <v>7789</v>
      </c>
      <c r="AI442" s="22" t="s">
        <v>7789</v>
      </c>
      <c r="AJ442" s="22" t="s">
        <v>7881</v>
      </c>
      <c r="AK442" s="22" t="s">
        <v>7808</v>
      </c>
      <c r="AL442" s="22" t="s">
        <v>7809</v>
      </c>
      <c r="AM442" s="22" t="s">
        <v>7810</v>
      </c>
      <c r="AN442" s="22" t="s">
        <v>7811</v>
      </c>
      <c r="AO442" s="22" t="s">
        <v>7847</v>
      </c>
      <c r="AP442" s="22">
        <v>1.871859587E9</v>
      </c>
      <c r="AQ442" s="22" t="s">
        <v>7813</v>
      </c>
      <c r="AS442" s="22" t="s">
        <v>7847</v>
      </c>
      <c r="AT442" s="22">
        <v>1.871859587E9</v>
      </c>
      <c r="AU442" s="22" t="s">
        <v>7813</v>
      </c>
      <c r="AW442" s="22" t="s">
        <v>7813</v>
      </c>
      <c r="AY442" s="22" t="s">
        <v>7813</v>
      </c>
      <c r="BA442" s="22" t="s">
        <v>8025</v>
      </c>
      <c r="BB442" s="22" t="s">
        <v>10052</v>
      </c>
      <c r="BG442" s="22" t="s">
        <v>7810</v>
      </c>
    </row>
    <row r="443">
      <c r="A443" s="91">
        <v>44622.0</v>
      </c>
      <c r="B443" s="92">
        <v>0.7916666666666666</v>
      </c>
      <c r="C443" s="22" t="s">
        <v>7789</v>
      </c>
      <c r="G443" s="22">
        <v>207742.0</v>
      </c>
      <c r="H443" s="22" t="s">
        <v>8682</v>
      </c>
      <c r="I443" s="22" t="s">
        <v>7905</v>
      </c>
      <c r="J443" s="22" t="s">
        <v>8037</v>
      </c>
      <c r="L443" s="22">
        <v>1.0</v>
      </c>
      <c r="M443" s="22">
        <v>1.0</v>
      </c>
      <c r="N443" s="22" t="s">
        <v>8232</v>
      </c>
      <c r="O443" s="22" t="s">
        <v>8233</v>
      </c>
      <c r="P443" s="22" t="s">
        <v>7841</v>
      </c>
      <c r="Q443" s="22" t="s">
        <v>8234</v>
      </c>
      <c r="R443" s="22">
        <v>17257.0</v>
      </c>
      <c r="S443" s="91">
        <v>20232.0</v>
      </c>
      <c r="T443" s="22" t="s">
        <v>7797</v>
      </c>
      <c r="U443" s="22" t="s">
        <v>8235</v>
      </c>
      <c r="W443" s="22" t="s">
        <v>7799</v>
      </c>
      <c r="X443" s="22" t="s">
        <v>7800</v>
      </c>
      <c r="Y443" s="22" t="s">
        <v>8236</v>
      </c>
      <c r="Z443" s="22" t="s">
        <v>8237</v>
      </c>
      <c r="AA443" s="22" t="s">
        <v>7803</v>
      </c>
      <c r="AB443" s="22" t="s">
        <v>7804</v>
      </c>
      <c r="AC443" s="22" t="s">
        <v>8238</v>
      </c>
      <c r="AD443" s="22" t="s">
        <v>8238</v>
      </c>
      <c r="AG443" s="22" t="s">
        <v>7806</v>
      </c>
      <c r="AH443" s="22" t="s">
        <v>7789</v>
      </c>
      <c r="AI443" s="22" t="s">
        <v>7789</v>
      </c>
      <c r="AJ443" s="22" t="s">
        <v>7807</v>
      </c>
      <c r="AK443" s="22" t="s">
        <v>7808</v>
      </c>
      <c r="AL443" s="22" t="s">
        <v>7809</v>
      </c>
      <c r="AM443" s="22" t="s">
        <v>7810</v>
      </c>
      <c r="AN443" s="22" t="s">
        <v>7811</v>
      </c>
      <c r="AO443" s="22" t="s">
        <v>7847</v>
      </c>
      <c r="AP443" s="22">
        <v>1.871859587E9</v>
      </c>
      <c r="AQ443" s="22" t="s">
        <v>7813</v>
      </c>
      <c r="AS443" s="22" t="s">
        <v>7847</v>
      </c>
      <c r="AT443" s="22">
        <v>1.871859587E9</v>
      </c>
      <c r="AU443" s="22" t="s">
        <v>7813</v>
      </c>
      <c r="AW443" s="22" t="s">
        <v>7813</v>
      </c>
      <c r="AY443" s="22" t="s">
        <v>7813</v>
      </c>
      <c r="BA443" s="22" t="s">
        <v>8239</v>
      </c>
      <c r="BB443" s="22" t="s">
        <v>8240</v>
      </c>
      <c r="BG443" s="22" t="s">
        <v>7810</v>
      </c>
    </row>
    <row r="444">
      <c r="A444" s="91">
        <v>44622.0</v>
      </c>
      <c r="B444" s="92">
        <v>0.7916666666666666</v>
      </c>
      <c r="C444" s="22" t="s">
        <v>7789</v>
      </c>
      <c r="G444" s="22">
        <v>215896.0</v>
      </c>
      <c r="H444" s="22" t="s">
        <v>8682</v>
      </c>
      <c r="I444" s="22" t="s">
        <v>8703</v>
      </c>
      <c r="J444" s="22" t="s">
        <v>8027</v>
      </c>
      <c r="L444" s="22">
        <v>1.0</v>
      </c>
      <c r="M444" s="22">
        <v>1.0</v>
      </c>
      <c r="N444" s="22" t="s">
        <v>10562</v>
      </c>
      <c r="O444" s="22" t="s">
        <v>10563</v>
      </c>
      <c r="P444" s="22" t="s">
        <v>9221</v>
      </c>
      <c r="Q444" s="22" t="s">
        <v>7796</v>
      </c>
      <c r="R444" s="22">
        <v>17968.0</v>
      </c>
      <c r="S444" s="91">
        <v>30725.0</v>
      </c>
      <c r="T444" s="22" t="s">
        <v>7797</v>
      </c>
      <c r="U444" s="22" t="s">
        <v>10564</v>
      </c>
      <c r="W444" s="22" t="s">
        <v>7799</v>
      </c>
      <c r="X444" s="22" t="s">
        <v>7800</v>
      </c>
      <c r="Y444" s="22" t="s">
        <v>10565</v>
      </c>
      <c r="Z444" s="22" t="s">
        <v>10566</v>
      </c>
      <c r="AA444" s="22" t="s">
        <v>7803</v>
      </c>
      <c r="AB444" s="22" t="s">
        <v>7930</v>
      </c>
      <c r="AC444" s="22" t="s">
        <v>10567</v>
      </c>
      <c r="AD444" s="22" t="s">
        <v>10567</v>
      </c>
      <c r="AF444" s="22" t="s">
        <v>10568</v>
      </c>
      <c r="AG444" s="22" t="s">
        <v>7806</v>
      </c>
      <c r="AH444" s="22" t="s">
        <v>7789</v>
      </c>
      <c r="AI444" s="22" t="s">
        <v>7789</v>
      </c>
      <c r="AJ444" s="22" t="s">
        <v>7881</v>
      </c>
      <c r="AK444" s="22" t="s">
        <v>7808</v>
      </c>
      <c r="AL444" s="22" t="s">
        <v>7809</v>
      </c>
      <c r="AM444" s="22" t="s">
        <v>7810</v>
      </c>
      <c r="AN444" s="22" t="s">
        <v>7811</v>
      </c>
      <c r="AO444" s="22" t="s">
        <v>7847</v>
      </c>
      <c r="AP444" s="22">
        <v>1.871859587E9</v>
      </c>
      <c r="AQ444" s="22" t="s">
        <v>7813</v>
      </c>
      <c r="AS444" s="22" t="s">
        <v>7847</v>
      </c>
      <c r="AT444" s="22">
        <v>1.871859587E9</v>
      </c>
      <c r="AU444" s="22" t="s">
        <v>7813</v>
      </c>
      <c r="AW444" s="22" t="s">
        <v>7813</v>
      </c>
      <c r="AY444" s="22" t="s">
        <v>7813</v>
      </c>
      <c r="BA444" s="22" t="s">
        <v>10569</v>
      </c>
      <c r="BB444" s="22">
        <v>1.015108169E11</v>
      </c>
      <c r="BC444" s="22" t="s">
        <v>7883</v>
      </c>
      <c r="BD444" s="22">
        <v>5.13141055E8</v>
      </c>
      <c r="BG444" s="22" t="s">
        <v>7810</v>
      </c>
    </row>
    <row r="445">
      <c r="A445" s="91">
        <v>44622.0</v>
      </c>
      <c r="B445" s="92">
        <v>0.7916666666666666</v>
      </c>
      <c r="C445" s="22" t="s">
        <v>7789</v>
      </c>
      <c r="G445" s="22">
        <v>217743.0</v>
      </c>
      <c r="H445" s="22" t="s">
        <v>8682</v>
      </c>
      <c r="I445" s="22" t="s">
        <v>7905</v>
      </c>
      <c r="J445" s="22" t="s">
        <v>8963</v>
      </c>
      <c r="L445" s="22">
        <v>1.0</v>
      </c>
      <c r="M445" s="22">
        <v>1.0</v>
      </c>
      <c r="N445" s="22" t="s">
        <v>8362</v>
      </c>
      <c r="O445" s="22" t="s">
        <v>7827</v>
      </c>
      <c r="P445" s="22" t="s">
        <v>8363</v>
      </c>
      <c r="Q445" s="22" t="s">
        <v>8217</v>
      </c>
      <c r="R445" s="22">
        <v>18004.0</v>
      </c>
      <c r="S445" s="91">
        <v>24456.0</v>
      </c>
      <c r="T445" s="22" t="s">
        <v>7797</v>
      </c>
      <c r="U445" s="22" t="s">
        <v>8364</v>
      </c>
      <c r="W445" s="22" t="s">
        <v>7799</v>
      </c>
      <c r="X445" s="22" t="s">
        <v>7800</v>
      </c>
      <c r="Y445" s="22" t="s">
        <v>8365</v>
      </c>
      <c r="Z445" s="22" t="s">
        <v>8366</v>
      </c>
      <c r="AA445" s="22" t="s">
        <v>7823</v>
      </c>
      <c r="AB445" s="22" t="s">
        <v>7804</v>
      </c>
      <c r="AC445" s="22" t="s">
        <v>8367</v>
      </c>
      <c r="AD445" s="22" t="s">
        <v>8367</v>
      </c>
      <c r="AF445" s="22" t="s">
        <v>8368</v>
      </c>
      <c r="AG445" s="22" t="s">
        <v>7806</v>
      </c>
      <c r="AH445" s="22" t="s">
        <v>7789</v>
      </c>
      <c r="AI445" s="22" t="s">
        <v>7789</v>
      </c>
      <c r="AJ445" s="22" t="s">
        <v>7881</v>
      </c>
      <c r="AK445" s="22" t="s">
        <v>7808</v>
      </c>
      <c r="AL445" s="22" t="s">
        <v>7809</v>
      </c>
      <c r="AM445" s="22" t="s">
        <v>7810</v>
      </c>
      <c r="AN445" s="22" t="s">
        <v>7811</v>
      </c>
      <c r="AO445" s="22" t="s">
        <v>7847</v>
      </c>
      <c r="AP445" s="22">
        <v>1.871859587E9</v>
      </c>
      <c r="AQ445" s="22" t="s">
        <v>7813</v>
      </c>
      <c r="AS445" s="22" t="s">
        <v>7847</v>
      </c>
      <c r="AT445" s="22">
        <v>1.871859587E9</v>
      </c>
      <c r="AU445" s="22" t="s">
        <v>7813</v>
      </c>
      <c r="AW445" s="22" t="s">
        <v>7813</v>
      </c>
      <c r="AY445" s="22" t="s">
        <v>7813</v>
      </c>
      <c r="BA445" s="22" t="s">
        <v>6846</v>
      </c>
      <c r="BB445" s="22" t="s">
        <v>8369</v>
      </c>
      <c r="BG445" s="22" t="s">
        <v>7810</v>
      </c>
    </row>
    <row r="446">
      <c r="A446" s="91">
        <v>44622.0</v>
      </c>
      <c r="B446" s="92">
        <v>0.7916666666666666</v>
      </c>
      <c r="C446" s="22" t="s">
        <v>7789</v>
      </c>
      <c r="G446" s="22">
        <v>218130.0</v>
      </c>
      <c r="H446" s="22" t="s">
        <v>8682</v>
      </c>
      <c r="I446" s="22" t="s">
        <v>7815</v>
      </c>
      <c r="J446" s="22" t="s">
        <v>8047</v>
      </c>
      <c r="L446" s="22">
        <v>1.0</v>
      </c>
      <c r="M446" s="22">
        <v>1.0</v>
      </c>
      <c r="N446" s="22" t="s">
        <v>10570</v>
      </c>
      <c r="O446" s="22" t="s">
        <v>9125</v>
      </c>
      <c r="P446" s="22" t="s">
        <v>8958</v>
      </c>
      <c r="R446" s="22">
        <v>16970.0</v>
      </c>
      <c r="S446" s="91">
        <v>19986.0</v>
      </c>
      <c r="T446" s="22" t="s">
        <v>7819</v>
      </c>
      <c r="U446" s="22" t="s">
        <v>10571</v>
      </c>
      <c r="W446" s="22" t="s">
        <v>7799</v>
      </c>
      <c r="X446" s="22" t="s">
        <v>7800</v>
      </c>
      <c r="Y446" s="22" t="s">
        <v>10572</v>
      </c>
      <c r="Z446" s="22" t="s">
        <v>10573</v>
      </c>
      <c r="AA446" s="22" t="s">
        <v>7823</v>
      </c>
      <c r="AB446" s="22" t="s">
        <v>7804</v>
      </c>
      <c r="AC446" s="22" t="s">
        <v>10574</v>
      </c>
      <c r="AD446" s="22" t="s">
        <v>10574</v>
      </c>
      <c r="AF446" s="22" t="s">
        <v>10575</v>
      </c>
      <c r="AG446" s="22" t="s">
        <v>7806</v>
      </c>
      <c r="AH446" s="22" t="s">
        <v>7789</v>
      </c>
      <c r="AI446" s="22" t="s">
        <v>7789</v>
      </c>
      <c r="AJ446" s="22" t="s">
        <v>7807</v>
      </c>
      <c r="AK446" s="22" t="s">
        <v>7808</v>
      </c>
      <c r="AL446" s="22" t="s">
        <v>7809</v>
      </c>
      <c r="AM446" s="22" t="s">
        <v>7810</v>
      </c>
      <c r="AN446" s="22" t="s">
        <v>7811</v>
      </c>
      <c r="AO446" s="22" t="s">
        <v>7825</v>
      </c>
      <c r="AP446" s="22">
        <v>1.457958902E9</v>
      </c>
      <c r="AQ446" s="22" t="s">
        <v>7813</v>
      </c>
      <c r="AS446" s="22" t="s">
        <v>7825</v>
      </c>
      <c r="AT446" s="22">
        <v>1.457958902E9</v>
      </c>
      <c r="AU446" s="22" t="s">
        <v>7813</v>
      </c>
      <c r="AW446" s="22" t="s">
        <v>7813</v>
      </c>
      <c r="AY446" s="22" t="s">
        <v>7813</v>
      </c>
      <c r="BA446" s="22" t="s">
        <v>7836</v>
      </c>
      <c r="BB446" s="22" t="s">
        <v>10576</v>
      </c>
      <c r="BC446" s="22" t="s">
        <v>7960</v>
      </c>
      <c r="BD446" s="22" t="s">
        <v>10577</v>
      </c>
      <c r="BG446" s="22" t="s">
        <v>7810</v>
      </c>
    </row>
    <row r="447">
      <c r="A447" s="91">
        <v>44622.0</v>
      </c>
      <c r="B447" s="92">
        <v>0.7916666666666666</v>
      </c>
      <c r="C447" s="22" t="s">
        <v>7789</v>
      </c>
      <c r="G447" s="22">
        <v>218206.0</v>
      </c>
      <c r="H447" s="22" t="s">
        <v>8682</v>
      </c>
      <c r="I447" s="22" t="s">
        <v>7815</v>
      </c>
      <c r="J447" s="22" t="s">
        <v>8947</v>
      </c>
      <c r="L447" s="22">
        <v>1.0</v>
      </c>
      <c r="M447" s="22">
        <v>1.0</v>
      </c>
      <c r="N447" s="22" t="s">
        <v>10578</v>
      </c>
      <c r="O447" s="22" t="s">
        <v>8286</v>
      </c>
      <c r="P447" s="22" t="s">
        <v>9674</v>
      </c>
      <c r="Q447" s="22" t="s">
        <v>8090</v>
      </c>
      <c r="R447" s="22">
        <v>17984.0</v>
      </c>
      <c r="S447" s="91">
        <v>19027.0</v>
      </c>
      <c r="T447" s="22" t="s">
        <v>7819</v>
      </c>
      <c r="U447" s="22" t="s">
        <v>10579</v>
      </c>
      <c r="W447" s="22" t="s">
        <v>10580</v>
      </c>
      <c r="X447" s="22" t="s">
        <v>8916</v>
      </c>
      <c r="Y447" s="22" t="s">
        <v>10581</v>
      </c>
      <c r="Z447" s="22" t="s">
        <v>10582</v>
      </c>
      <c r="AA447" s="22" t="s">
        <v>7823</v>
      </c>
      <c r="AB447" s="22" t="s">
        <v>7804</v>
      </c>
      <c r="AC447" s="22" t="s">
        <v>10583</v>
      </c>
      <c r="AD447" s="22" t="s">
        <v>10583</v>
      </c>
      <c r="AF447" s="22" t="s">
        <v>10584</v>
      </c>
      <c r="AG447" s="22" t="s">
        <v>7806</v>
      </c>
      <c r="AH447" s="22" t="s">
        <v>7789</v>
      </c>
      <c r="AI447" s="22" t="s">
        <v>7789</v>
      </c>
      <c r="AJ447" s="22" t="s">
        <v>7807</v>
      </c>
      <c r="AK447" s="22" t="s">
        <v>7808</v>
      </c>
      <c r="AL447" s="22" t="s">
        <v>7809</v>
      </c>
      <c r="AM447" s="22" t="s">
        <v>7810</v>
      </c>
      <c r="AN447" s="22" t="s">
        <v>7811</v>
      </c>
      <c r="AO447" s="22" t="s">
        <v>370</v>
      </c>
      <c r="AP447" s="22">
        <v>1.851670285E9</v>
      </c>
      <c r="AQ447" s="22" t="s">
        <v>7813</v>
      </c>
      <c r="AS447" s="22" t="s">
        <v>370</v>
      </c>
      <c r="AT447" s="22">
        <v>1.851670285E9</v>
      </c>
      <c r="AU447" s="22" t="s">
        <v>7813</v>
      </c>
      <c r="AW447" s="22" t="s">
        <v>7813</v>
      </c>
      <c r="AY447" s="22" t="s">
        <v>7813</v>
      </c>
      <c r="BA447" s="22" t="s">
        <v>8222</v>
      </c>
      <c r="BB447" s="22" t="s">
        <v>10585</v>
      </c>
      <c r="BG447" s="22" t="s">
        <v>7810</v>
      </c>
    </row>
    <row r="448">
      <c r="A448" s="91">
        <v>44622.0</v>
      </c>
      <c r="B448" s="92">
        <v>0.7916666666666666</v>
      </c>
      <c r="C448" s="22" t="s">
        <v>7789</v>
      </c>
      <c r="G448" s="22">
        <v>220022.0</v>
      </c>
      <c r="H448" s="22" t="s">
        <v>8682</v>
      </c>
      <c r="I448" s="22" t="s">
        <v>7815</v>
      </c>
      <c r="J448" s="22" t="s">
        <v>8108</v>
      </c>
      <c r="L448" s="22">
        <v>1.0</v>
      </c>
      <c r="M448" s="22">
        <v>1.0</v>
      </c>
      <c r="N448" s="22" t="s">
        <v>10586</v>
      </c>
      <c r="O448" s="22" t="s">
        <v>9050</v>
      </c>
      <c r="P448" s="22" t="s">
        <v>8407</v>
      </c>
      <c r="R448" s="22">
        <v>17465.0</v>
      </c>
      <c r="S448" s="91">
        <v>28970.0</v>
      </c>
      <c r="T448" s="22" t="s">
        <v>7819</v>
      </c>
      <c r="U448" s="22" t="s">
        <v>10587</v>
      </c>
      <c r="W448" s="22" t="s">
        <v>10106</v>
      </c>
      <c r="X448" s="22" t="s">
        <v>7800</v>
      </c>
      <c r="Y448" s="22" t="s">
        <v>10588</v>
      </c>
      <c r="Z448" s="22" t="s">
        <v>10589</v>
      </c>
      <c r="AA448" s="22" t="s">
        <v>7803</v>
      </c>
      <c r="AB448" s="22" t="s">
        <v>7804</v>
      </c>
      <c r="AC448" s="22" t="s">
        <v>10590</v>
      </c>
      <c r="AD448" s="22" t="s">
        <v>10590</v>
      </c>
      <c r="AF448" s="22" t="s">
        <v>10591</v>
      </c>
      <c r="AG448" s="22" t="s">
        <v>7806</v>
      </c>
      <c r="AH448" s="22" t="s">
        <v>7789</v>
      </c>
      <c r="AI448" s="22" t="s">
        <v>7789</v>
      </c>
      <c r="AJ448" s="22" t="s">
        <v>7881</v>
      </c>
      <c r="AK448" s="22" t="s">
        <v>7808</v>
      </c>
      <c r="AL448" s="22" t="s">
        <v>7809</v>
      </c>
      <c r="AM448" s="22" t="s">
        <v>7810</v>
      </c>
      <c r="AN448" s="22" t="s">
        <v>7811</v>
      </c>
      <c r="AO448" s="22" t="s">
        <v>7825</v>
      </c>
      <c r="AP448" s="22">
        <v>1.457958902E9</v>
      </c>
      <c r="AQ448" s="22" t="s">
        <v>7813</v>
      </c>
      <c r="AS448" s="22" t="s">
        <v>7825</v>
      </c>
      <c r="AT448" s="22">
        <v>1.457958902E9</v>
      </c>
      <c r="AU448" s="22" t="s">
        <v>7813</v>
      </c>
      <c r="AW448" s="22" t="s">
        <v>7813</v>
      </c>
      <c r="AY448" s="22" t="s">
        <v>7813</v>
      </c>
      <c r="BA448" s="22" t="s">
        <v>6846</v>
      </c>
      <c r="BB448" s="22" t="s">
        <v>10592</v>
      </c>
      <c r="BG448" s="22" t="s">
        <v>7810</v>
      </c>
    </row>
    <row r="449">
      <c r="A449" s="91">
        <v>44622.0</v>
      </c>
      <c r="B449" s="92">
        <v>0.7916666666666666</v>
      </c>
      <c r="C449" s="22" t="s">
        <v>7789</v>
      </c>
      <c r="G449" s="22">
        <v>223183.0</v>
      </c>
      <c r="H449" s="22" t="s">
        <v>8682</v>
      </c>
      <c r="I449" s="22" t="s">
        <v>7815</v>
      </c>
      <c r="J449" s="22" t="s">
        <v>8096</v>
      </c>
      <c r="L449" s="22">
        <v>1.0</v>
      </c>
      <c r="M449" s="22">
        <v>1.0</v>
      </c>
      <c r="N449" s="22" t="s">
        <v>10593</v>
      </c>
      <c r="O449" s="22" t="s">
        <v>8506</v>
      </c>
      <c r="P449" s="22" t="s">
        <v>9221</v>
      </c>
      <c r="Q449" s="22" t="s">
        <v>8217</v>
      </c>
      <c r="R449" s="22">
        <v>9569.0</v>
      </c>
      <c r="S449" s="91">
        <v>16178.0</v>
      </c>
      <c r="T449" s="22" t="s">
        <v>7819</v>
      </c>
      <c r="U449" s="22" t="s">
        <v>10594</v>
      </c>
      <c r="W449" s="22" t="s">
        <v>7799</v>
      </c>
      <c r="X449" s="22" t="s">
        <v>7800</v>
      </c>
      <c r="Y449" s="22" t="s">
        <v>10595</v>
      </c>
      <c r="Z449" s="22" t="s">
        <v>10596</v>
      </c>
      <c r="AA449" s="22" t="s">
        <v>7823</v>
      </c>
      <c r="AB449" s="22" t="s">
        <v>7804</v>
      </c>
      <c r="AC449" s="22" t="s">
        <v>10597</v>
      </c>
      <c r="AD449" s="22" t="s">
        <v>10598</v>
      </c>
      <c r="AF449" s="22" t="s">
        <v>10599</v>
      </c>
      <c r="AG449" s="22" t="s">
        <v>7806</v>
      </c>
      <c r="AH449" s="22" t="s">
        <v>7789</v>
      </c>
      <c r="AI449" s="22" t="s">
        <v>7789</v>
      </c>
      <c r="AJ449" s="22" t="s">
        <v>7807</v>
      </c>
      <c r="AK449" s="22" t="s">
        <v>7808</v>
      </c>
      <c r="AL449" s="22" t="s">
        <v>7809</v>
      </c>
      <c r="AM449" s="22" t="s">
        <v>7810</v>
      </c>
      <c r="AN449" s="22" t="s">
        <v>7811</v>
      </c>
      <c r="AO449" s="22" t="s">
        <v>7825</v>
      </c>
      <c r="AP449" s="22">
        <v>1.457958902E9</v>
      </c>
      <c r="AQ449" s="22" t="s">
        <v>7813</v>
      </c>
      <c r="AS449" s="22" t="s">
        <v>7825</v>
      </c>
      <c r="AT449" s="22">
        <v>1.457958902E9</v>
      </c>
      <c r="AU449" s="22" t="s">
        <v>7813</v>
      </c>
      <c r="AW449" s="22" t="s">
        <v>7813</v>
      </c>
      <c r="AY449" s="22" t="s">
        <v>7813</v>
      </c>
      <c r="BA449" s="22" t="s">
        <v>7914</v>
      </c>
      <c r="BB449" s="22">
        <v>1.14114556E8</v>
      </c>
      <c r="BC449" s="22" t="s">
        <v>7883</v>
      </c>
      <c r="BD449" s="22">
        <v>7.11582408E8</v>
      </c>
      <c r="BG449" s="22" t="s">
        <v>7810</v>
      </c>
    </row>
    <row r="450">
      <c r="A450" s="91">
        <v>44622.0</v>
      </c>
      <c r="B450" s="92">
        <v>0.7916666666666666</v>
      </c>
      <c r="C450" s="22" t="s">
        <v>7789</v>
      </c>
      <c r="G450" s="22">
        <v>223411.0</v>
      </c>
      <c r="H450" s="22" t="s">
        <v>8682</v>
      </c>
      <c r="I450" s="22" t="s">
        <v>7815</v>
      </c>
      <c r="J450" s="22" t="s">
        <v>8947</v>
      </c>
      <c r="L450" s="22">
        <v>1.0</v>
      </c>
      <c r="M450" s="22">
        <v>1.0</v>
      </c>
      <c r="N450" s="22" t="s">
        <v>10600</v>
      </c>
      <c r="O450" s="22" t="s">
        <v>10601</v>
      </c>
      <c r="P450" s="22" t="s">
        <v>10602</v>
      </c>
      <c r="R450" s="22">
        <v>16653.0</v>
      </c>
      <c r="S450" s="91">
        <v>19401.0</v>
      </c>
      <c r="T450" s="22" t="s">
        <v>7797</v>
      </c>
      <c r="U450" s="22" t="s">
        <v>10603</v>
      </c>
      <c r="W450" s="22" t="s">
        <v>7799</v>
      </c>
      <c r="X450" s="22" t="s">
        <v>7800</v>
      </c>
      <c r="Y450" s="22" t="s">
        <v>10604</v>
      </c>
      <c r="Z450" s="22" t="s">
        <v>10605</v>
      </c>
      <c r="AA450" s="22" t="s">
        <v>7803</v>
      </c>
      <c r="AB450" s="22" t="s">
        <v>7804</v>
      </c>
      <c r="AC450" s="22" t="s">
        <v>10606</v>
      </c>
      <c r="AG450" s="22" t="s">
        <v>7806</v>
      </c>
      <c r="AH450" s="22" t="s">
        <v>7789</v>
      </c>
      <c r="AI450" s="22" t="s">
        <v>7789</v>
      </c>
      <c r="AJ450" s="22" t="s">
        <v>7807</v>
      </c>
      <c r="AK450" s="22" t="s">
        <v>7808</v>
      </c>
      <c r="AL450" s="22" t="s">
        <v>7809</v>
      </c>
      <c r="AM450" s="22" t="s">
        <v>7810</v>
      </c>
      <c r="AN450" s="22" t="s">
        <v>7811</v>
      </c>
      <c r="AO450" s="22" t="s">
        <v>7812</v>
      </c>
      <c r="AP450" s="22">
        <v>1.528383965E9</v>
      </c>
      <c r="AQ450" s="22" t="s">
        <v>7813</v>
      </c>
      <c r="AS450" s="22" t="s">
        <v>7812</v>
      </c>
      <c r="AT450" s="22">
        <v>1.528383965E9</v>
      </c>
      <c r="AU450" s="22" t="s">
        <v>7813</v>
      </c>
      <c r="AW450" s="22" t="s">
        <v>7813</v>
      </c>
      <c r="AY450" s="22" t="s">
        <v>7813</v>
      </c>
      <c r="BA450" s="22" t="s">
        <v>7892</v>
      </c>
      <c r="BB450" s="22">
        <v>9.58074249E8</v>
      </c>
      <c r="BG450" s="22" t="s">
        <v>7810</v>
      </c>
    </row>
    <row r="451">
      <c r="A451" s="91">
        <v>44622.0</v>
      </c>
      <c r="B451" s="92">
        <v>0.8125</v>
      </c>
      <c r="C451" s="22" t="s">
        <v>7789</v>
      </c>
      <c r="G451" s="22">
        <v>212010.0</v>
      </c>
      <c r="H451" s="22" t="s">
        <v>8682</v>
      </c>
      <c r="I451" s="22" t="s">
        <v>7905</v>
      </c>
      <c r="J451" s="22" t="s">
        <v>10013</v>
      </c>
      <c r="L451" s="22">
        <v>1.0</v>
      </c>
      <c r="M451" s="22">
        <v>1.0</v>
      </c>
      <c r="N451" s="22" t="s">
        <v>10413</v>
      </c>
      <c r="O451" s="22" t="s">
        <v>7827</v>
      </c>
      <c r="P451" s="22" t="s">
        <v>10414</v>
      </c>
      <c r="R451" s="22">
        <v>17103.0</v>
      </c>
      <c r="S451" s="91">
        <v>24852.0</v>
      </c>
      <c r="T451" s="22" t="s">
        <v>7797</v>
      </c>
      <c r="U451" s="22" t="s">
        <v>10415</v>
      </c>
      <c r="W451" s="22" t="s">
        <v>7799</v>
      </c>
      <c r="X451" s="22" t="s">
        <v>7800</v>
      </c>
      <c r="Y451" s="22" t="s">
        <v>10416</v>
      </c>
      <c r="Z451" s="22" t="s">
        <v>10417</v>
      </c>
      <c r="AA451" s="22" t="s">
        <v>7823</v>
      </c>
      <c r="AB451" s="22" t="s">
        <v>7804</v>
      </c>
      <c r="AC451" s="22" t="s">
        <v>10418</v>
      </c>
      <c r="AD451" s="22" t="s">
        <v>10418</v>
      </c>
      <c r="AF451" s="22" t="s">
        <v>10419</v>
      </c>
      <c r="AG451" s="22" t="s">
        <v>7806</v>
      </c>
      <c r="AH451" s="22" t="s">
        <v>7789</v>
      </c>
      <c r="AI451" s="22" t="s">
        <v>7789</v>
      </c>
      <c r="AJ451" s="22" t="s">
        <v>7881</v>
      </c>
      <c r="AK451" s="22" t="s">
        <v>7808</v>
      </c>
      <c r="AL451" s="22" t="s">
        <v>7809</v>
      </c>
      <c r="AM451" s="22" t="s">
        <v>7810</v>
      </c>
      <c r="AN451" s="22" t="s">
        <v>7811</v>
      </c>
      <c r="AO451" s="22" t="s">
        <v>7847</v>
      </c>
      <c r="AP451" s="22">
        <v>1.871859587E9</v>
      </c>
      <c r="AQ451" s="22" t="s">
        <v>7813</v>
      </c>
      <c r="AS451" s="22" t="s">
        <v>7847</v>
      </c>
      <c r="AT451" s="22">
        <v>1.871859587E9</v>
      </c>
      <c r="AU451" s="22" t="s">
        <v>7813</v>
      </c>
      <c r="AW451" s="22" t="s">
        <v>7813</v>
      </c>
      <c r="AY451" s="22" t="s">
        <v>7813</v>
      </c>
      <c r="BA451" s="22" t="s">
        <v>9861</v>
      </c>
      <c r="BB451" s="22">
        <v>4879683.0</v>
      </c>
      <c r="BG451" s="22" t="s">
        <v>7810</v>
      </c>
    </row>
    <row r="452">
      <c r="A452" s="91">
        <v>44622.0</v>
      </c>
      <c r="B452" s="92">
        <v>0.8333333333333334</v>
      </c>
      <c r="C452" s="22" t="s">
        <v>7789</v>
      </c>
      <c r="G452" s="22">
        <v>218828.0</v>
      </c>
      <c r="H452" s="22" t="s">
        <v>8682</v>
      </c>
      <c r="I452" s="22" t="s">
        <v>7815</v>
      </c>
      <c r="J452" s="22" t="s">
        <v>8241</v>
      </c>
      <c r="L452" s="22">
        <v>1.0</v>
      </c>
      <c r="M452" s="22">
        <v>1.0</v>
      </c>
      <c r="N452" s="22" t="s">
        <v>10607</v>
      </c>
      <c r="O452" s="22" t="s">
        <v>10608</v>
      </c>
      <c r="P452" s="22" t="s">
        <v>10609</v>
      </c>
      <c r="R452" s="22">
        <v>14386.0</v>
      </c>
      <c r="S452" s="91">
        <v>19365.0</v>
      </c>
      <c r="T452" s="22" t="s">
        <v>7797</v>
      </c>
      <c r="U452" s="22" t="s">
        <v>10610</v>
      </c>
      <c r="W452" s="22" t="s">
        <v>7799</v>
      </c>
      <c r="X452" s="22" t="s">
        <v>7800</v>
      </c>
      <c r="Y452" s="22" t="s">
        <v>10611</v>
      </c>
      <c r="Z452" s="22" t="s">
        <v>10612</v>
      </c>
      <c r="AA452" s="22" t="s">
        <v>7823</v>
      </c>
      <c r="AB452" s="22" t="s">
        <v>7804</v>
      </c>
      <c r="AC452" s="22" t="s">
        <v>10613</v>
      </c>
      <c r="AG452" s="22" t="s">
        <v>7806</v>
      </c>
      <c r="AH452" s="22" t="s">
        <v>7789</v>
      </c>
      <c r="AI452" s="22" t="s">
        <v>7789</v>
      </c>
      <c r="AJ452" s="22" t="s">
        <v>7807</v>
      </c>
      <c r="AK452" s="22" t="s">
        <v>7808</v>
      </c>
      <c r="AL452" s="22" t="s">
        <v>7809</v>
      </c>
      <c r="AM452" s="22" t="s">
        <v>7810</v>
      </c>
      <c r="AN452" s="22" t="s">
        <v>7811</v>
      </c>
      <c r="AO452" s="22" t="s">
        <v>7825</v>
      </c>
      <c r="AP452" s="22">
        <v>1.457958902E9</v>
      </c>
      <c r="AQ452" s="22" t="s">
        <v>7813</v>
      </c>
      <c r="AS452" s="22" t="s">
        <v>7825</v>
      </c>
      <c r="AT452" s="22">
        <v>1.457958902E9</v>
      </c>
      <c r="AU452" s="22" t="s">
        <v>7813</v>
      </c>
      <c r="AW452" s="22" t="s">
        <v>7813</v>
      </c>
      <c r="AY452" s="22" t="s">
        <v>7813</v>
      </c>
      <c r="BA452" s="22" t="s">
        <v>7914</v>
      </c>
      <c r="BB452" s="22">
        <v>1.14075241E8</v>
      </c>
      <c r="BC452" s="22" t="s">
        <v>7883</v>
      </c>
      <c r="BD452" s="22">
        <v>5.06506682E8</v>
      </c>
      <c r="BG452" s="22" t="s">
        <v>7810</v>
      </c>
    </row>
    <row r="453">
      <c r="A453" s="91">
        <v>44622.0</v>
      </c>
      <c r="B453" s="92">
        <v>0.8333333333333334</v>
      </c>
      <c r="C453" s="22" t="s">
        <v>7789</v>
      </c>
      <c r="G453" s="22">
        <v>227655.0</v>
      </c>
      <c r="H453" s="22" t="s">
        <v>8682</v>
      </c>
      <c r="I453" s="22" t="s">
        <v>7815</v>
      </c>
      <c r="J453" s="22" t="s">
        <v>8047</v>
      </c>
      <c r="L453" s="22">
        <v>1.0</v>
      </c>
      <c r="M453" s="22">
        <v>1.0</v>
      </c>
      <c r="N453" s="22" t="s">
        <v>10269</v>
      </c>
      <c r="O453" s="22" t="s">
        <v>10270</v>
      </c>
      <c r="P453" s="22" t="s">
        <v>10271</v>
      </c>
      <c r="Q453" s="22" t="s">
        <v>7896</v>
      </c>
      <c r="R453" s="22">
        <v>16723.0</v>
      </c>
      <c r="S453" s="91">
        <v>25804.0</v>
      </c>
      <c r="T453" s="22" t="s">
        <v>7797</v>
      </c>
      <c r="U453" s="22" t="s">
        <v>10272</v>
      </c>
      <c r="W453" s="22" t="s">
        <v>7799</v>
      </c>
      <c r="X453" s="22" t="s">
        <v>7800</v>
      </c>
      <c r="Y453" s="22" t="s">
        <v>10273</v>
      </c>
      <c r="Z453" s="22" t="s">
        <v>10274</v>
      </c>
      <c r="AA453" s="22" t="s">
        <v>7956</v>
      </c>
      <c r="AB453" s="22" t="s">
        <v>7804</v>
      </c>
      <c r="AC453" s="22" t="s">
        <v>10275</v>
      </c>
      <c r="AD453" s="22" t="s">
        <v>10276</v>
      </c>
      <c r="AG453" s="22" t="s">
        <v>7806</v>
      </c>
      <c r="AH453" s="22" t="s">
        <v>7789</v>
      </c>
      <c r="AI453" s="22" t="s">
        <v>7789</v>
      </c>
      <c r="AJ453" s="22" t="s">
        <v>7881</v>
      </c>
      <c r="AK453" s="22" t="s">
        <v>7808</v>
      </c>
      <c r="AL453" s="22" t="s">
        <v>7809</v>
      </c>
      <c r="AM453" s="22" t="s">
        <v>7810</v>
      </c>
      <c r="AN453" s="22" t="s">
        <v>7811</v>
      </c>
      <c r="AO453" s="22" t="s">
        <v>7825</v>
      </c>
      <c r="AP453" s="22">
        <v>1.457958902E9</v>
      </c>
      <c r="AQ453" s="22" t="s">
        <v>7813</v>
      </c>
      <c r="AS453" s="22" t="s">
        <v>7825</v>
      </c>
      <c r="AT453" s="22">
        <v>1.457958902E9</v>
      </c>
      <c r="AU453" s="22" t="s">
        <v>7813</v>
      </c>
      <c r="AW453" s="22" t="s">
        <v>7813</v>
      </c>
      <c r="AY453" s="22" t="s">
        <v>7813</v>
      </c>
      <c r="BA453" s="22" t="s">
        <v>7915</v>
      </c>
      <c r="BB453" s="22">
        <v>7.16181873E8</v>
      </c>
      <c r="BG453" s="22" t="s">
        <v>7810</v>
      </c>
    </row>
    <row r="454">
      <c r="A454" s="91">
        <v>44622.0</v>
      </c>
      <c r="B454" s="92">
        <v>0.3229166666666667</v>
      </c>
      <c r="C454" s="22" t="s">
        <v>7789</v>
      </c>
      <c r="G454" s="22">
        <v>210877.0</v>
      </c>
      <c r="H454" s="22" t="s">
        <v>9029</v>
      </c>
      <c r="I454" s="22" t="s">
        <v>7791</v>
      </c>
      <c r="J454" s="22" t="s">
        <v>7792</v>
      </c>
      <c r="L454" s="22">
        <v>1.0</v>
      </c>
      <c r="M454" s="22">
        <v>1.0</v>
      </c>
      <c r="N454" s="22" t="s">
        <v>10614</v>
      </c>
      <c r="O454" s="22" t="s">
        <v>10615</v>
      </c>
      <c r="P454" s="22" t="s">
        <v>7841</v>
      </c>
      <c r="R454" s="22">
        <v>10945.0</v>
      </c>
      <c r="S454" s="91">
        <v>19552.0</v>
      </c>
      <c r="T454" s="22" t="s">
        <v>7819</v>
      </c>
      <c r="U454" s="22" t="s">
        <v>10616</v>
      </c>
      <c r="W454" s="22" t="s">
        <v>7799</v>
      </c>
      <c r="X454" s="22" t="s">
        <v>7800</v>
      </c>
      <c r="Y454" s="22" t="s">
        <v>10617</v>
      </c>
      <c r="Z454" s="22" t="s">
        <v>10618</v>
      </c>
      <c r="AA454" s="22" t="s">
        <v>7823</v>
      </c>
      <c r="AB454" s="22" t="s">
        <v>7804</v>
      </c>
      <c r="AC454" s="22" t="s">
        <v>10619</v>
      </c>
      <c r="AD454" s="22" t="s">
        <v>10620</v>
      </c>
      <c r="AF454" s="22" t="s">
        <v>10621</v>
      </c>
      <c r="AG454" s="22" t="s">
        <v>7806</v>
      </c>
      <c r="AH454" s="22" t="s">
        <v>7789</v>
      </c>
      <c r="AI454" s="22" t="s">
        <v>7789</v>
      </c>
      <c r="AJ454" s="22" t="s">
        <v>7807</v>
      </c>
      <c r="AK454" s="22" t="s">
        <v>7808</v>
      </c>
      <c r="AL454" s="22" t="s">
        <v>7809</v>
      </c>
      <c r="AM454" s="22" t="s">
        <v>7810</v>
      </c>
      <c r="AN454" s="22" t="s">
        <v>7811</v>
      </c>
      <c r="AO454" s="22" t="s">
        <v>7847</v>
      </c>
      <c r="AP454" s="22">
        <v>1.871859587E9</v>
      </c>
      <c r="AQ454" s="22" t="s">
        <v>7813</v>
      </c>
      <c r="AS454" s="22" t="s">
        <v>7847</v>
      </c>
      <c r="AT454" s="22">
        <v>1.871859587E9</v>
      </c>
      <c r="AU454" s="22" t="s">
        <v>7813</v>
      </c>
      <c r="AW454" s="22" t="s">
        <v>7813</v>
      </c>
      <c r="AY454" s="22" t="s">
        <v>7813</v>
      </c>
      <c r="BA454" s="22" t="s">
        <v>8336</v>
      </c>
      <c r="BB454" s="22">
        <v>1.01241112E11</v>
      </c>
      <c r="BG454" s="22" t="s">
        <v>7810</v>
      </c>
    </row>
    <row r="455">
      <c r="A455" s="91">
        <v>44622.0</v>
      </c>
      <c r="B455" s="92">
        <v>0.3333333333333333</v>
      </c>
      <c r="C455" s="22" t="s">
        <v>7789</v>
      </c>
      <c r="G455" s="22">
        <v>218144.0</v>
      </c>
      <c r="H455" s="22" t="s">
        <v>9029</v>
      </c>
      <c r="I455" s="22" t="s">
        <v>7815</v>
      </c>
      <c r="J455" s="22" t="s">
        <v>7792</v>
      </c>
      <c r="L455" s="22">
        <v>1.0</v>
      </c>
      <c r="M455" s="22">
        <v>1.0</v>
      </c>
      <c r="N455" s="22" t="s">
        <v>10622</v>
      </c>
      <c r="O455" s="22" t="s">
        <v>8279</v>
      </c>
      <c r="P455" s="22" t="s">
        <v>10623</v>
      </c>
      <c r="R455" s="22">
        <v>10747.0</v>
      </c>
      <c r="S455" s="91">
        <v>26406.0</v>
      </c>
      <c r="T455" s="22" t="s">
        <v>7797</v>
      </c>
      <c r="U455" s="22" t="s">
        <v>10624</v>
      </c>
      <c r="W455" s="22" t="s">
        <v>7799</v>
      </c>
      <c r="X455" s="22" t="s">
        <v>7800</v>
      </c>
      <c r="Y455" s="22" t="s">
        <v>10625</v>
      </c>
      <c r="Z455" s="22" t="s">
        <v>10626</v>
      </c>
      <c r="AA455" s="22" t="s">
        <v>7803</v>
      </c>
      <c r="AB455" s="22" t="s">
        <v>7930</v>
      </c>
      <c r="AC455" s="22" t="s">
        <v>10627</v>
      </c>
      <c r="AD455" s="22" t="s">
        <v>10628</v>
      </c>
      <c r="AF455" s="22" t="s">
        <v>10629</v>
      </c>
      <c r="AG455" s="22" t="s">
        <v>7806</v>
      </c>
      <c r="AH455" s="22" t="s">
        <v>7789</v>
      </c>
      <c r="AI455" s="22" t="s">
        <v>7789</v>
      </c>
      <c r="AJ455" s="22" t="s">
        <v>7881</v>
      </c>
      <c r="AK455" s="22" t="s">
        <v>7808</v>
      </c>
      <c r="AL455" s="22" t="s">
        <v>7809</v>
      </c>
      <c r="AM455" s="22" t="s">
        <v>7810</v>
      </c>
      <c r="AN455" s="22" t="s">
        <v>7811</v>
      </c>
      <c r="AO455" s="22" t="s">
        <v>370</v>
      </c>
      <c r="AP455" s="22">
        <v>1.851670285E9</v>
      </c>
      <c r="AQ455" s="22" t="s">
        <v>7813</v>
      </c>
      <c r="AS455" s="22" t="s">
        <v>370</v>
      </c>
      <c r="AT455" s="22">
        <v>1.851670285E9</v>
      </c>
      <c r="AU455" s="22" t="s">
        <v>7813</v>
      </c>
      <c r="AW455" s="22" t="s">
        <v>7813</v>
      </c>
      <c r="AY455" s="22" t="s">
        <v>7813</v>
      </c>
      <c r="BA455" s="22" t="s">
        <v>8309</v>
      </c>
      <c r="BB455" s="22">
        <v>5.14561899E8</v>
      </c>
      <c r="BG455" s="22" t="s">
        <v>7810</v>
      </c>
    </row>
    <row r="456">
      <c r="A456" s="91">
        <v>44622.0</v>
      </c>
      <c r="B456" s="92">
        <v>0.3333333333333333</v>
      </c>
      <c r="C456" s="22" t="s">
        <v>7789</v>
      </c>
      <c r="G456" s="22">
        <v>227352.0</v>
      </c>
      <c r="H456" s="22" t="s">
        <v>9029</v>
      </c>
      <c r="I456" s="22" t="s">
        <v>7815</v>
      </c>
      <c r="J456" s="22" t="s">
        <v>7792</v>
      </c>
      <c r="L456" s="22">
        <v>1.0</v>
      </c>
      <c r="M456" s="22">
        <v>1.0</v>
      </c>
      <c r="N456" s="22" t="s">
        <v>8249</v>
      </c>
      <c r="O456" s="22" t="s">
        <v>8250</v>
      </c>
      <c r="P456" s="22" t="s">
        <v>8251</v>
      </c>
      <c r="Q456" s="22" t="s">
        <v>8252</v>
      </c>
      <c r="R456" s="22">
        <v>10477.0</v>
      </c>
      <c r="S456" s="91">
        <v>20553.0</v>
      </c>
      <c r="T456" s="22" t="s">
        <v>7819</v>
      </c>
      <c r="U456" s="22" t="s">
        <v>8253</v>
      </c>
      <c r="W456" s="22" t="s">
        <v>7799</v>
      </c>
      <c r="X456" s="22" t="s">
        <v>7800</v>
      </c>
      <c r="Y456" s="22" t="s">
        <v>8254</v>
      </c>
      <c r="Z456" s="22" t="s">
        <v>8255</v>
      </c>
      <c r="AA456" s="22" t="s">
        <v>7956</v>
      </c>
      <c r="AB456" s="22" t="s">
        <v>7804</v>
      </c>
      <c r="AC456" s="22" t="s">
        <v>8256</v>
      </c>
      <c r="AF456" s="22" t="s">
        <v>8257</v>
      </c>
      <c r="AG456" s="22" t="s">
        <v>7806</v>
      </c>
      <c r="AH456" s="22" t="s">
        <v>7789</v>
      </c>
      <c r="AI456" s="22" t="s">
        <v>7789</v>
      </c>
      <c r="AJ456" s="22" t="s">
        <v>7807</v>
      </c>
      <c r="AK456" s="22" t="s">
        <v>7808</v>
      </c>
      <c r="AL456" s="22" t="s">
        <v>7809</v>
      </c>
      <c r="AM456" s="22" t="s">
        <v>7810</v>
      </c>
      <c r="AN456" s="22" t="s">
        <v>7811</v>
      </c>
      <c r="AO456" s="22" t="s">
        <v>7825</v>
      </c>
      <c r="AP456" s="22">
        <v>1.457958902E9</v>
      </c>
      <c r="AQ456" s="22" t="s">
        <v>7813</v>
      </c>
      <c r="AS456" s="22" t="s">
        <v>7825</v>
      </c>
      <c r="AT456" s="22">
        <v>1.457958902E9</v>
      </c>
      <c r="AU456" s="22" t="s">
        <v>7813</v>
      </c>
      <c r="AW456" s="22" t="s">
        <v>7813</v>
      </c>
      <c r="AY456" s="22" t="s">
        <v>7813</v>
      </c>
      <c r="BA456" s="22" t="s">
        <v>8258</v>
      </c>
      <c r="BB456" s="22" t="s">
        <v>8259</v>
      </c>
      <c r="BC456" s="22" t="s">
        <v>7915</v>
      </c>
      <c r="BD456" s="22">
        <v>5.04462075E8</v>
      </c>
      <c r="BG456" s="22" t="s">
        <v>7810</v>
      </c>
    </row>
    <row r="457">
      <c r="A457" s="91">
        <v>44622.0</v>
      </c>
      <c r="B457" s="92">
        <v>0.34375</v>
      </c>
      <c r="C457" s="22" t="s">
        <v>7789</v>
      </c>
      <c r="G457" s="22">
        <v>217771.0</v>
      </c>
      <c r="H457" s="22" t="s">
        <v>9029</v>
      </c>
      <c r="I457" s="22" t="s">
        <v>7815</v>
      </c>
      <c r="J457" s="22" t="s">
        <v>7792</v>
      </c>
      <c r="L457" s="22">
        <v>1.0</v>
      </c>
      <c r="M457" s="22">
        <v>1.0</v>
      </c>
      <c r="N457" s="22" t="s">
        <v>10630</v>
      </c>
      <c r="O457" s="22" t="s">
        <v>9384</v>
      </c>
      <c r="P457" s="22" t="s">
        <v>10631</v>
      </c>
      <c r="Q457" s="22" t="s">
        <v>9621</v>
      </c>
      <c r="R457" s="22">
        <v>17266.0</v>
      </c>
      <c r="S457" s="91">
        <v>17591.0</v>
      </c>
      <c r="T457" s="22" t="s">
        <v>7819</v>
      </c>
      <c r="U457" s="22" t="s">
        <v>10632</v>
      </c>
      <c r="W457" s="22" t="s">
        <v>7799</v>
      </c>
      <c r="X457" s="22" t="s">
        <v>7800</v>
      </c>
      <c r="Y457" s="22" t="s">
        <v>10633</v>
      </c>
      <c r="Z457" s="22" t="s">
        <v>10634</v>
      </c>
      <c r="AA457" s="22" t="s">
        <v>7803</v>
      </c>
      <c r="AB457" s="22" t="s">
        <v>7804</v>
      </c>
      <c r="AC457" s="22" t="s">
        <v>10635</v>
      </c>
      <c r="AG457" s="22" t="s">
        <v>7806</v>
      </c>
      <c r="AH457" s="22" t="s">
        <v>7789</v>
      </c>
      <c r="AI457" s="22" t="s">
        <v>7789</v>
      </c>
      <c r="AJ457" s="22" t="s">
        <v>7807</v>
      </c>
      <c r="AK457" s="22" t="s">
        <v>7808</v>
      </c>
      <c r="AL457" s="22" t="s">
        <v>7809</v>
      </c>
      <c r="AM457" s="22" t="s">
        <v>7810</v>
      </c>
      <c r="AN457" s="22" t="s">
        <v>7811</v>
      </c>
      <c r="AO457" s="22" t="s">
        <v>7812</v>
      </c>
      <c r="AP457" s="22">
        <v>1.528383965E9</v>
      </c>
      <c r="AQ457" s="22" t="s">
        <v>7813</v>
      </c>
      <c r="AS457" s="22" t="s">
        <v>7812</v>
      </c>
      <c r="AT457" s="22">
        <v>1.528383965E9</v>
      </c>
      <c r="AU457" s="22" t="s">
        <v>7813</v>
      </c>
      <c r="AW457" s="22" t="s">
        <v>7813</v>
      </c>
      <c r="AY457" s="22" t="s">
        <v>7813</v>
      </c>
      <c r="BA457" s="22" t="s">
        <v>7892</v>
      </c>
      <c r="BB457" s="22">
        <v>9.26745915E8</v>
      </c>
      <c r="BG457" s="22" t="s">
        <v>7810</v>
      </c>
    </row>
    <row r="458">
      <c r="A458" s="91">
        <v>44622.0</v>
      </c>
      <c r="B458" s="92">
        <v>0.34375</v>
      </c>
      <c r="C458" s="22" t="s">
        <v>7789</v>
      </c>
      <c r="G458" s="22">
        <v>218246.0</v>
      </c>
      <c r="H458" s="22" t="s">
        <v>9029</v>
      </c>
      <c r="I458" s="22" t="s">
        <v>7815</v>
      </c>
      <c r="J458" s="22" t="s">
        <v>7792</v>
      </c>
      <c r="L458" s="22">
        <v>1.0</v>
      </c>
      <c r="M458" s="22">
        <v>1.0</v>
      </c>
      <c r="N458" s="22" t="s">
        <v>10636</v>
      </c>
      <c r="O458" s="22" t="s">
        <v>10637</v>
      </c>
      <c r="P458" s="22" t="s">
        <v>10638</v>
      </c>
      <c r="Q458" s="22" t="s">
        <v>8288</v>
      </c>
      <c r="R458" s="22">
        <v>13225.0</v>
      </c>
      <c r="S458" s="91">
        <v>20670.0</v>
      </c>
      <c r="T458" s="22" t="s">
        <v>7819</v>
      </c>
      <c r="U458" s="22" t="s">
        <v>10639</v>
      </c>
      <c r="W458" s="22" t="s">
        <v>7799</v>
      </c>
      <c r="X458" s="22" t="s">
        <v>7800</v>
      </c>
      <c r="Y458" s="22" t="s">
        <v>10640</v>
      </c>
      <c r="Z458" s="22" t="s">
        <v>10641</v>
      </c>
      <c r="AA458" s="22" t="s">
        <v>7956</v>
      </c>
      <c r="AB458" s="22" t="s">
        <v>7930</v>
      </c>
      <c r="AC458" s="22" t="s">
        <v>10642</v>
      </c>
      <c r="AD458" s="22" t="s">
        <v>10643</v>
      </c>
      <c r="AG458" s="22" t="s">
        <v>7806</v>
      </c>
      <c r="AH458" s="22" t="s">
        <v>7789</v>
      </c>
      <c r="AI458" s="22" t="s">
        <v>7789</v>
      </c>
      <c r="AJ458" s="22" t="s">
        <v>7807</v>
      </c>
      <c r="AK458" s="22" t="s">
        <v>7808</v>
      </c>
      <c r="AL458" s="22" t="s">
        <v>7809</v>
      </c>
      <c r="AM458" s="22" t="s">
        <v>7810</v>
      </c>
      <c r="AN458" s="22" t="s">
        <v>7811</v>
      </c>
      <c r="AO458" s="22" t="s">
        <v>7825</v>
      </c>
      <c r="AP458" s="22">
        <v>1.457958902E9</v>
      </c>
      <c r="AQ458" s="22" t="s">
        <v>7813</v>
      </c>
      <c r="AS458" s="22" t="s">
        <v>7825</v>
      </c>
      <c r="AT458" s="22">
        <v>1.457958902E9</v>
      </c>
      <c r="AU458" s="22" t="s">
        <v>7813</v>
      </c>
      <c r="AW458" s="22" t="s">
        <v>7813</v>
      </c>
      <c r="AY458" s="22" t="s">
        <v>7813</v>
      </c>
      <c r="BA458" s="22" t="s">
        <v>8180</v>
      </c>
      <c r="BB458" s="22" t="s">
        <v>10644</v>
      </c>
      <c r="BG458" s="22" t="s">
        <v>7810</v>
      </c>
    </row>
    <row r="459">
      <c r="A459" s="91">
        <v>44622.0</v>
      </c>
      <c r="B459" s="92">
        <v>0.3541666666666667</v>
      </c>
      <c r="C459" s="22" t="s">
        <v>7789</v>
      </c>
      <c r="G459" s="22">
        <v>218295.0</v>
      </c>
      <c r="H459" s="22" t="s">
        <v>9029</v>
      </c>
      <c r="I459" s="22" t="s">
        <v>7815</v>
      </c>
      <c r="J459" s="22" t="s">
        <v>7792</v>
      </c>
      <c r="L459" s="22">
        <v>1.0</v>
      </c>
      <c r="M459" s="22">
        <v>1.0</v>
      </c>
      <c r="N459" s="22" t="s">
        <v>10645</v>
      </c>
      <c r="O459" s="22" t="s">
        <v>10646</v>
      </c>
      <c r="P459" s="22" t="s">
        <v>8069</v>
      </c>
      <c r="R459" s="22">
        <v>11012.0</v>
      </c>
      <c r="S459" s="91">
        <v>23539.0</v>
      </c>
      <c r="T459" s="22" t="s">
        <v>7819</v>
      </c>
      <c r="U459" s="22" t="s">
        <v>10647</v>
      </c>
      <c r="V459" s="22" t="s">
        <v>10648</v>
      </c>
      <c r="W459" s="22" t="s">
        <v>7799</v>
      </c>
      <c r="X459" s="22" t="s">
        <v>7800</v>
      </c>
      <c r="Y459" s="22" t="s">
        <v>10649</v>
      </c>
      <c r="Z459" s="22" t="s">
        <v>10650</v>
      </c>
      <c r="AA459" s="22" t="s">
        <v>7803</v>
      </c>
      <c r="AB459" s="22" t="s">
        <v>7804</v>
      </c>
      <c r="AC459" s="22" t="s">
        <v>10651</v>
      </c>
      <c r="AG459" s="22" t="s">
        <v>7806</v>
      </c>
      <c r="AH459" s="22" t="s">
        <v>7789</v>
      </c>
      <c r="AI459" s="22" t="s">
        <v>7789</v>
      </c>
      <c r="AJ459" s="22" t="s">
        <v>7881</v>
      </c>
      <c r="AK459" s="22" t="s">
        <v>7808</v>
      </c>
      <c r="AL459" s="22" t="s">
        <v>7809</v>
      </c>
      <c r="AM459" s="22" t="s">
        <v>7810</v>
      </c>
      <c r="AN459" s="22" t="s">
        <v>7811</v>
      </c>
      <c r="AO459" s="22" t="s">
        <v>7825</v>
      </c>
      <c r="AP459" s="22">
        <v>1.457958902E9</v>
      </c>
      <c r="AQ459" s="22" t="s">
        <v>7813</v>
      </c>
      <c r="AS459" s="22" t="s">
        <v>7825</v>
      </c>
      <c r="AT459" s="22">
        <v>1.457958902E9</v>
      </c>
      <c r="AU459" s="22" t="s">
        <v>7813</v>
      </c>
      <c r="AW459" s="22" t="s">
        <v>7813</v>
      </c>
      <c r="AY459" s="22" t="s">
        <v>7813</v>
      </c>
      <c r="BA459" s="22" t="s">
        <v>7915</v>
      </c>
      <c r="BB459" s="22">
        <v>7.16182515E8</v>
      </c>
      <c r="BG459" s="22" t="s">
        <v>7810</v>
      </c>
    </row>
    <row r="460">
      <c r="A460" s="91">
        <v>44622.0</v>
      </c>
      <c r="B460" s="92">
        <v>0.3541666666666667</v>
      </c>
      <c r="C460" s="22" t="s">
        <v>7789</v>
      </c>
      <c r="G460" s="22">
        <v>223026.0</v>
      </c>
      <c r="H460" s="22" t="s">
        <v>9029</v>
      </c>
      <c r="I460" s="22" t="s">
        <v>7815</v>
      </c>
      <c r="J460" s="22" t="s">
        <v>7792</v>
      </c>
      <c r="L460" s="22">
        <v>1.0</v>
      </c>
      <c r="M460" s="22">
        <v>1.0</v>
      </c>
      <c r="N460" s="22" t="s">
        <v>10652</v>
      </c>
      <c r="O460" s="22" t="s">
        <v>10653</v>
      </c>
      <c r="P460" s="22" t="s">
        <v>10654</v>
      </c>
      <c r="R460" s="22">
        <v>11742.0</v>
      </c>
      <c r="S460" s="91">
        <v>18849.0</v>
      </c>
      <c r="T460" s="22" t="s">
        <v>7819</v>
      </c>
      <c r="U460" s="22" t="s">
        <v>10655</v>
      </c>
      <c r="W460" s="22" t="s">
        <v>7799</v>
      </c>
      <c r="X460" s="22" t="s">
        <v>7800</v>
      </c>
      <c r="Y460" s="22" t="s">
        <v>10656</v>
      </c>
      <c r="Z460" s="22" t="s">
        <v>10657</v>
      </c>
      <c r="AA460" s="22" t="s">
        <v>7823</v>
      </c>
      <c r="AB460" s="22" t="s">
        <v>7804</v>
      </c>
      <c r="AC460" s="22" t="s">
        <v>10658</v>
      </c>
      <c r="AD460" s="22" t="s">
        <v>10659</v>
      </c>
      <c r="AF460" s="22" t="s">
        <v>10660</v>
      </c>
      <c r="AG460" s="22" t="s">
        <v>7806</v>
      </c>
      <c r="AH460" s="22" t="s">
        <v>7789</v>
      </c>
      <c r="AI460" s="22" t="s">
        <v>7789</v>
      </c>
      <c r="AJ460" s="22" t="s">
        <v>7807</v>
      </c>
      <c r="AK460" s="22" t="s">
        <v>7808</v>
      </c>
      <c r="AL460" s="22" t="s">
        <v>7809</v>
      </c>
      <c r="AM460" s="22" t="s">
        <v>7810</v>
      </c>
      <c r="AN460" s="22" t="s">
        <v>7811</v>
      </c>
      <c r="AO460" s="22" t="s">
        <v>7812</v>
      </c>
      <c r="AP460" s="22">
        <v>1.528383965E9</v>
      </c>
      <c r="AQ460" s="22" t="s">
        <v>7813</v>
      </c>
      <c r="AS460" s="22" t="s">
        <v>7812</v>
      </c>
      <c r="AT460" s="22">
        <v>1.528383965E9</v>
      </c>
      <c r="AU460" s="22" t="s">
        <v>7813</v>
      </c>
      <c r="AW460" s="22" t="s">
        <v>7813</v>
      </c>
      <c r="AY460" s="22" t="s">
        <v>7813</v>
      </c>
      <c r="BA460" s="22" t="s">
        <v>7814</v>
      </c>
      <c r="BB460" s="22">
        <v>9.42066725E8</v>
      </c>
      <c r="BG460" s="22" t="s">
        <v>7810</v>
      </c>
    </row>
    <row r="461">
      <c r="A461" s="91">
        <v>44622.0</v>
      </c>
      <c r="B461" s="92">
        <v>0.3541666666666667</v>
      </c>
      <c r="C461" s="22" t="s">
        <v>7789</v>
      </c>
      <c r="G461" s="22">
        <v>223031.0</v>
      </c>
      <c r="H461" s="22" t="s">
        <v>9029</v>
      </c>
      <c r="I461" s="22" t="s">
        <v>7815</v>
      </c>
      <c r="J461" s="22" t="s">
        <v>7792</v>
      </c>
      <c r="L461" s="22">
        <v>1.0</v>
      </c>
      <c r="M461" s="22">
        <v>1.0</v>
      </c>
      <c r="N461" s="22" t="s">
        <v>10661</v>
      </c>
      <c r="O461" s="22" t="s">
        <v>8720</v>
      </c>
      <c r="P461" s="22" t="s">
        <v>10662</v>
      </c>
      <c r="Q461" s="22" t="s">
        <v>7864</v>
      </c>
      <c r="R461" s="22">
        <v>15600.0</v>
      </c>
      <c r="S461" s="91">
        <v>18638.0</v>
      </c>
      <c r="T461" s="22" t="s">
        <v>7797</v>
      </c>
      <c r="U461" s="22" t="s">
        <v>10663</v>
      </c>
      <c r="W461" s="22" t="s">
        <v>7799</v>
      </c>
      <c r="X461" s="22" t="s">
        <v>7800</v>
      </c>
      <c r="Y461" s="22" t="s">
        <v>10664</v>
      </c>
      <c r="Z461" s="22" t="s">
        <v>10665</v>
      </c>
      <c r="AA461" s="22" t="s">
        <v>7823</v>
      </c>
      <c r="AB461" s="22" t="s">
        <v>7804</v>
      </c>
      <c r="AC461" s="22" t="s">
        <v>10666</v>
      </c>
      <c r="AF461" s="22" t="s">
        <v>10667</v>
      </c>
      <c r="AG461" s="22" t="s">
        <v>7806</v>
      </c>
      <c r="AH461" s="22" t="s">
        <v>7789</v>
      </c>
      <c r="AI461" s="22" t="s">
        <v>7789</v>
      </c>
      <c r="AJ461" s="22" t="s">
        <v>7807</v>
      </c>
      <c r="AK461" s="22" t="s">
        <v>7808</v>
      </c>
      <c r="AL461" s="22" t="s">
        <v>7809</v>
      </c>
      <c r="AM461" s="22" t="s">
        <v>7810</v>
      </c>
      <c r="AN461" s="22" t="s">
        <v>7811</v>
      </c>
      <c r="AO461" s="22" t="s">
        <v>7812</v>
      </c>
      <c r="AP461" s="22">
        <v>1.528383965E9</v>
      </c>
      <c r="AQ461" s="22" t="s">
        <v>7813</v>
      </c>
      <c r="AS461" s="22" t="s">
        <v>7812</v>
      </c>
      <c r="AT461" s="22">
        <v>1.528383965E9</v>
      </c>
      <c r="AU461" s="22" t="s">
        <v>7813</v>
      </c>
      <c r="AW461" s="22" t="s">
        <v>7813</v>
      </c>
      <c r="AY461" s="22" t="s">
        <v>7813</v>
      </c>
      <c r="BA461" s="22" t="s">
        <v>7836</v>
      </c>
      <c r="BB461" s="22" t="s">
        <v>10668</v>
      </c>
      <c r="BC461" s="22" t="s">
        <v>10669</v>
      </c>
      <c r="BD461" s="22">
        <v>9.0646592E7</v>
      </c>
      <c r="BG461" s="22" t="s">
        <v>7810</v>
      </c>
    </row>
    <row r="462">
      <c r="A462" s="91">
        <v>44622.0</v>
      </c>
      <c r="B462" s="92">
        <v>0.375</v>
      </c>
      <c r="C462" s="22" t="s">
        <v>7789</v>
      </c>
      <c r="G462" s="22">
        <v>218355.0</v>
      </c>
      <c r="H462" s="22" t="s">
        <v>9029</v>
      </c>
      <c r="I462" s="22" t="s">
        <v>7916</v>
      </c>
      <c r="J462" s="22" t="s">
        <v>7792</v>
      </c>
      <c r="L462" s="22">
        <v>1.0</v>
      </c>
      <c r="M462" s="22">
        <v>1.0</v>
      </c>
      <c r="N462" s="22" t="s">
        <v>10670</v>
      </c>
      <c r="O462" s="22" t="s">
        <v>10671</v>
      </c>
      <c r="P462" s="22" t="s">
        <v>10672</v>
      </c>
      <c r="Q462" s="22" t="s">
        <v>7864</v>
      </c>
      <c r="R462" s="22">
        <v>17924.0</v>
      </c>
      <c r="S462" s="91">
        <v>15003.0</v>
      </c>
      <c r="T462" s="22" t="s">
        <v>7797</v>
      </c>
      <c r="U462" s="22" t="s">
        <v>10673</v>
      </c>
      <c r="W462" s="22" t="s">
        <v>7799</v>
      </c>
      <c r="X462" s="22" t="s">
        <v>7800</v>
      </c>
      <c r="Y462" s="22" t="s">
        <v>10674</v>
      </c>
      <c r="Z462" s="22" t="s">
        <v>10675</v>
      </c>
      <c r="AA462" s="22" t="s">
        <v>7803</v>
      </c>
      <c r="AB462" s="22" t="s">
        <v>7804</v>
      </c>
      <c r="AC462" s="22" t="s">
        <v>10676</v>
      </c>
      <c r="AD462" s="22" t="s">
        <v>10676</v>
      </c>
      <c r="AG462" s="22" t="s">
        <v>7806</v>
      </c>
      <c r="AH462" s="22" t="s">
        <v>7789</v>
      </c>
      <c r="AI462" s="22" t="s">
        <v>7789</v>
      </c>
      <c r="AJ462" s="22" t="s">
        <v>7807</v>
      </c>
      <c r="AK462" s="22" t="s">
        <v>7808</v>
      </c>
      <c r="AL462" s="22" t="s">
        <v>7809</v>
      </c>
      <c r="AM462" s="22" t="s">
        <v>7810</v>
      </c>
      <c r="AN462" s="22" t="s">
        <v>7811</v>
      </c>
      <c r="AO462" s="22" t="s">
        <v>7847</v>
      </c>
      <c r="AP462" s="22">
        <v>1.871859587E9</v>
      </c>
      <c r="AQ462" s="22" t="s">
        <v>7813</v>
      </c>
      <c r="AS462" s="22" t="s">
        <v>7847</v>
      </c>
      <c r="AT462" s="22">
        <v>1.871859587E9</v>
      </c>
      <c r="AU462" s="22" t="s">
        <v>7813</v>
      </c>
      <c r="AW462" s="22" t="s">
        <v>7813</v>
      </c>
      <c r="AY462" s="22" t="s">
        <v>7813</v>
      </c>
      <c r="BA462" s="22" t="s">
        <v>7892</v>
      </c>
      <c r="BB462" s="22">
        <v>9.39073328E8</v>
      </c>
      <c r="BG462" s="22" t="s">
        <v>7810</v>
      </c>
    </row>
    <row r="463">
      <c r="A463" s="91">
        <v>44622.0</v>
      </c>
      <c r="B463" s="92">
        <v>0.3958333333333333</v>
      </c>
      <c r="C463" s="22" t="s">
        <v>7789</v>
      </c>
      <c r="G463" s="22">
        <v>208230.0</v>
      </c>
      <c r="H463" s="22" t="s">
        <v>9029</v>
      </c>
      <c r="I463" s="22" t="s">
        <v>7916</v>
      </c>
      <c r="J463" s="22" t="s">
        <v>7792</v>
      </c>
      <c r="L463" s="22">
        <v>1.0</v>
      </c>
      <c r="M463" s="22">
        <v>1.0</v>
      </c>
      <c r="N463" s="22" t="s">
        <v>10677</v>
      </c>
      <c r="O463" s="22" t="s">
        <v>9767</v>
      </c>
      <c r="P463" s="22" t="s">
        <v>10459</v>
      </c>
      <c r="R463" s="22">
        <v>15092.0</v>
      </c>
      <c r="S463" s="91">
        <v>21711.0</v>
      </c>
      <c r="T463" s="22" t="s">
        <v>7797</v>
      </c>
      <c r="U463" s="22" t="s">
        <v>10678</v>
      </c>
      <c r="W463" s="22" t="s">
        <v>7910</v>
      </c>
      <c r="X463" s="22" t="s">
        <v>7800</v>
      </c>
      <c r="Y463" s="22" t="s">
        <v>10679</v>
      </c>
      <c r="Z463" s="22" t="s">
        <v>10680</v>
      </c>
      <c r="AA463" s="22" t="s">
        <v>7823</v>
      </c>
      <c r="AB463" s="22" t="s">
        <v>7804</v>
      </c>
      <c r="AC463" s="22" t="s">
        <v>10681</v>
      </c>
      <c r="AF463" s="22" t="s">
        <v>10682</v>
      </c>
      <c r="AG463" s="22" t="s">
        <v>7806</v>
      </c>
      <c r="AH463" s="22" t="s">
        <v>7789</v>
      </c>
      <c r="AI463" s="22" t="s">
        <v>7789</v>
      </c>
      <c r="AJ463" s="22" t="s">
        <v>7881</v>
      </c>
      <c r="AK463" s="22" t="s">
        <v>7808</v>
      </c>
      <c r="AL463" s="22" t="s">
        <v>7809</v>
      </c>
      <c r="AM463" s="22" t="s">
        <v>7810</v>
      </c>
      <c r="AN463" s="22" t="s">
        <v>7811</v>
      </c>
      <c r="AO463" s="22" t="s">
        <v>7847</v>
      </c>
      <c r="AP463" s="22">
        <v>1.871859587E9</v>
      </c>
      <c r="AQ463" s="22" t="s">
        <v>7813</v>
      </c>
      <c r="AS463" s="22" t="s">
        <v>7847</v>
      </c>
      <c r="AT463" s="22">
        <v>1.871859587E9</v>
      </c>
      <c r="AU463" s="22" t="s">
        <v>7813</v>
      </c>
      <c r="AW463" s="22" t="s">
        <v>7813</v>
      </c>
      <c r="AY463" s="22" t="s">
        <v>7813</v>
      </c>
      <c r="BA463" s="22" t="s">
        <v>7915</v>
      </c>
      <c r="BB463" s="22">
        <v>7.00895368E8</v>
      </c>
      <c r="BG463" s="22" t="s">
        <v>7810</v>
      </c>
    </row>
    <row r="464">
      <c r="A464" s="91">
        <v>44622.0</v>
      </c>
      <c r="B464" s="92">
        <v>0.4375</v>
      </c>
      <c r="C464" s="22" t="s">
        <v>7789</v>
      </c>
      <c r="G464" s="22">
        <v>216903.0</v>
      </c>
      <c r="H464" s="22" t="s">
        <v>9029</v>
      </c>
      <c r="I464" s="22" t="s">
        <v>7905</v>
      </c>
      <c r="J464" s="22" t="s">
        <v>7792</v>
      </c>
      <c r="L464" s="22">
        <v>1.0</v>
      </c>
      <c r="M464" s="22">
        <v>1.0</v>
      </c>
      <c r="N464" s="22" t="s">
        <v>10683</v>
      </c>
      <c r="O464" s="22" t="s">
        <v>8720</v>
      </c>
      <c r="P464" s="22" t="s">
        <v>10684</v>
      </c>
      <c r="R464" s="22">
        <v>15777.0</v>
      </c>
      <c r="S464" s="91">
        <v>21158.0</v>
      </c>
      <c r="T464" s="22" t="s">
        <v>7797</v>
      </c>
      <c r="U464" s="22" t="s">
        <v>10685</v>
      </c>
      <c r="W464" s="22" t="s">
        <v>10424</v>
      </c>
      <c r="X464" s="22" t="s">
        <v>8916</v>
      </c>
      <c r="Y464" s="22" t="s">
        <v>10686</v>
      </c>
      <c r="Z464" s="22" t="s">
        <v>10687</v>
      </c>
      <c r="AA464" s="22" t="s">
        <v>7823</v>
      </c>
      <c r="AB464" s="22" t="s">
        <v>7804</v>
      </c>
      <c r="AC464" s="22" t="s">
        <v>10688</v>
      </c>
      <c r="AD464" s="22" t="s">
        <v>10688</v>
      </c>
      <c r="AG464" s="22" t="s">
        <v>7806</v>
      </c>
      <c r="AH464" s="22" t="s">
        <v>7789</v>
      </c>
      <c r="AI464" s="22" t="s">
        <v>7789</v>
      </c>
      <c r="AJ464" s="22" t="s">
        <v>7881</v>
      </c>
      <c r="AK464" s="22" t="s">
        <v>7808</v>
      </c>
      <c r="AL464" s="22" t="s">
        <v>7809</v>
      </c>
      <c r="AM464" s="22" t="s">
        <v>7810</v>
      </c>
      <c r="AN464" s="22" t="s">
        <v>7811</v>
      </c>
      <c r="AO464" s="22" t="s">
        <v>7847</v>
      </c>
      <c r="AP464" s="22">
        <v>1.871859587E9</v>
      </c>
      <c r="AQ464" s="22" t="s">
        <v>7813</v>
      </c>
      <c r="AS464" s="22" t="s">
        <v>7847</v>
      </c>
      <c r="AT464" s="22">
        <v>1.871859587E9</v>
      </c>
      <c r="AU464" s="22" t="s">
        <v>7813</v>
      </c>
      <c r="AW464" s="22" t="s">
        <v>7813</v>
      </c>
      <c r="AY464" s="22" t="s">
        <v>7813</v>
      </c>
      <c r="BA464" s="22" t="s">
        <v>9809</v>
      </c>
      <c r="BB464" s="22">
        <v>3.452811404E9</v>
      </c>
      <c r="BG464" s="22" t="s">
        <v>7810</v>
      </c>
    </row>
    <row r="465">
      <c r="A465" s="91">
        <v>44622.0</v>
      </c>
      <c r="B465" s="92">
        <v>0.4375</v>
      </c>
      <c r="C465" s="22" t="s">
        <v>7789</v>
      </c>
      <c r="G465" s="22">
        <v>218159.0</v>
      </c>
      <c r="H465" s="22" t="s">
        <v>9029</v>
      </c>
      <c r="I465" s="22" t="s">
        <v>7815</v>
      </c>
      <c r="J465" s="22" t="s">
        <v>7792</v>
      </c>
      <c r="L465" s="22">
        <v>1.0</v>
      </c>
      <c r="M465" s="22">
        <v>1.0</v>
      </c>
      <c r="N465" s="22" t="s">
        <v>10689</v>
      </c>
      <c r="O465" s="22" t="s">
        <v>8049</v>
      </c>
      <c r="P465" s="22" t="s">
        <v>10690</v>
      </c>
      <c r="R465" s="22">
        <v>17046.0</v>
      </c>
      <c r="S465" s="91">
        <v>30865.0</v>
      </c>
      <c r="T465" s="22" t="s">
        <v>7797</v>
      </c>
      <c r="U465" s="22" t="s">
        <v>10691</v>
      </c>
      <c r="W465" s="22" t="s">
        <v>7799</v>
      </c>
      <c r="X465" s="22" t="s">
        <v>7800</v>
      </c>
      <c r="Y465" s="22" t="s">
        <v>10692</v>
      </c>
      <c r="Z465" s="22" t="s">
        <v>10693</v>
      </c>
      <c r="AA465" s="22" t="s">
        <v>7823</v>
      </c>
      <c r="AB465" s="22" t="s">
        <v>7804</v>
      </c>
      <c r="AC465" s="22" t="s">
        <v>10694</v>
      </c>
      <c r="AD465" s="22" t="s">
        <v>10694</v>
      </c>
      <c r="AF465" s="22" t="s">
        <v>10695</v>
      </c>
      <c r="AG465" s="22" t="s">
        <v>7806</v>
      </c>
      <c r="AH465" s="22" t="s">
        <v>7789</v>
      </c>
      <c r="AI465" s="22" t="s">
        <v>7789</v>
      </c>
      <c r="AJ465" s="22" t="s">
        <v>7881</v>
      </c>
      <c r="AK465" s="22" t="s">
        <v>7808</v>
      </c>
      <c r="AL465" s="22" t="s">
        <v>7809</v>
      </c>
      <c r="AM465" s="22" t="s">
        <v>7810</v>
      </c>
      <c r="AN465" s="22" t="s">
        <v>7811</v>
      </c>
      <c r="AO465" s="22" t="s">
        <v>7825</v>
      </c>
      <c r="AP465" s="22">
        <v>1.457958902E9</v>
      </c>
      <c r="AQ465" s="22" t="s">
        <v>7813</v>
      </c>
      <c r="AS465" s="22" t="s">
        <v>7825</v>
      </c>
      <c r="AT465" s="22">
        <v>1.457958902E9</v>
      </c>
      <c r="AU465" s="22" t="s">
        <v>7813</v>
      </c>
      <c r="AW465" s="22" t="s">
        <v>7813</v>
      </c>
      <c r="AY465" s="22" t="s">
        <v>7813</v>
      </c>
      <c r="BA465" s="22" t="s">
        <v>9156</v>
      </c>
      <c r="BB465" s="22">
        <v>5.26902339E8</v>
      </c>
      <c r="BG465" s="22" t="s">
        <v>7810</v>
      </c>
    </row>
    <row r="466">
      <c r="A466" s="91">
        <v>44622.0</v>
      </c>
      <c r="B466" s="92">
        <v>0.4791666666666667</v>
      </c>
      <c r="C466" s="22" t="s">
        <v>7789</v>
      </c>
      <c r="G466" s="22">
        <v>217383.0</v>
      </c>
      <c r="H466" s="22" t="s">
        <v>9029</v>
      </c>
      <c r="I466" s="22" t="s">
        <v>7905</v>
      </c>
      <c r="J466" s="22" t="s">
        <v>7792</v>
      </c>
      <c r="L466" s="22">
        <v>1.0</v>
      </c>
      <c r="M466" s="22">
        <v>1.0</v>
      </c>
      <c r="N466" s="22" t="s">
        <v>10696</v>
      </c>
      <c r="O466" s="22" t="s">
        <v>10697</v>
      </c>
      <c r="P466" s="22" t="s">
        <v>10698</v>
      </c>
      <c r="R466" s="22">
        <v>17665.0</v>
      </c>
      <c r="S466" s="91">
        <v>11991.0</v>
      </c>
      <c r="T466" s="22" t="s">
        <v>7797</v>
      </c>
      <c r="U466" s="22" t="s">
        <v>10699</v>
      </c>
      <c r="W466" s="22" t="s">
        <v>7799</v>
      </c>
      <c r="X466" s="22" t="s">
        <v>7800</v>
      </c>
      <c r="Y466" s="22" t="s">
        <v>10700</v>
      </c>
      <c r="Z466" s="22" t="s">
        <v>10701</v>
      </c>
      <c r="AA466" s="22" t="s">
        <v>7956</v>
      </c>
      <c r="AB466" s="22" t="s">
        <v>7804</v>
      </c>
      <c r="AC466" s="22" t="s">
        <v>10702</v>
      </c>
      <c r="AD466" s="22" t="s">
        <v>10702</v>
      </c>
      <c r="AG466" s="22" t="s">
        <v>7806</v>
      </c>
      <c r="AH466" s="22" t="s">
        <v>7789</v>
      </c>
      <c r="AI466" s="22" t="s">
        <v>7789</v>
      </c>
      <c r="AJ466" s="22" t="s">
        <v>7807</v>
      </c>
      <c r="AK466" s="22" t="s">
        <v>7808</v>
      </c>
      <c r="AL466" s="22" t="s">
        <v>7809</v>
      </c>
      <c r="AM466" s="22" t="s">
        <v>7810</v>
      </c>
      <c r="AN466" s="22" t="s">
        <v>7811</v>
      </c>
      <c r="AO466" s="22" t="s">
        <v>7847</v>
      </c>
      <c r="AP466" s="22">
        <v>1.871859587E9</v>
      </c>
      <c r="AQ466" s="22" t="s">
        <v>7813</v>
      </c>
      <c r="AS466" s="22" t="s">
        <v>7847</v>
      </c>
      <c r="AT466" s="22">
        <v>1.871859587E9</v>
      </c>
      <c r="AU466" s="22" t="s">
        <v>7813</v>
      </c>
      <c r="AW466" s="22" t="s">
        <v>7813</v>
      </c>
      <c r="AY466" s="22" t="s">
        <v>7813</v>
      </c>
      <c r="BA466" s="22" t="s">
        <v>7869</v>
      </c>
      <c r="BB466" s="22">
        <v>1.1411331401E10</v>
      </c>
      <c r="BC466" s="22" t="s">
        <v>7870</v>
      </c>
      <c r="BD466" s="22">
        <v>5.20967558E8</v>
      </c>
      <c r="BG466" s="22" t="s">
        <v>7810</v>
      </c>
    </row>
    <row r="467">
      <c r="A467" s="91">
        <v>44622.0</v>
      </c>
      <c r="B467" s="92">
        <v>0.5416666666666666</v>
      </c>
      <c r="C467" s="22" t="s">
        <v>7789</v>
      </c>
      <c r="G467" s="22">
        <v>211301.0</v>
      </c>
      <c r="H467" s="22" t="s">
        <v>9029</v>
      </c>
      <c r="I467" s="22" t="s">
        <v>7815</v>
      </c>
      <c r="J467" s="22" t="s">
        <v>7792</v>
      </c>
      <c r="L467" s="22">
        <v>1.0</v>
      </c>
      <c r="M467" s="22">
        <v>1.0</v>
      </c>
      <c r="N467" s="22" t="s">
        <v>10703</v>
      </c>
      <c r="O467" s="22" t="s">
        <v>8233</v>
      </c>
      <c r="P467" s="22" t="s">
        <v>10704</v>
      </c>
      <c r="Q467" s="22" t="s">
        <v>7864</v>
      </c>
      <c r="R467" s="22">
        <v>16737.0</v>
      </c>
      <c r="S467" s="91">
        <v>28127.0</v>
      </c>
      <c r="T467" s="22" t="s">
        <v>7797</v>
      </c>
      <c r="U467" s="22" t="s">
        <v>10705</v>
      </c>
      <c r="V467" s="22" t="s">
        <v>10706</v>
      </c>
      <c r="W467" s="22" t="s">
        <v>7799</v>
      </c>
      <c r="X467" s="22" t="s">
        <v>7800</v>
      </c>
      <c r="Y467" s="22">
        <v>79912.0</v>
      </c>
      <c r="Z467" s="22" t="s">
        <v>10707</v>
      </c>
      <c r="AA467" s="22" t="s">
        <v>7803</v>
      </c>
      <c r="AB467" s="22" t="s">
        <v>7856</v>
      </c>
      <c r="AC467" s="22" t="s">
        <v>10708</v>
      </c>
      <c r="AD467" s="22" t="s">
        <v>10708</v>
      </c>
      <c r="AF467" s="22" t="s">
        <v>10709</v>
      </c>
      <c r="AG467" s="22" t="s">
        <v>7806</v>
      </c>
      <c r="AH467" s="22" t="s">
        <v>7789</v>
      </c>
      <c r="AI467" s="22" t="s">
        <v>7789</v>
      </c>
      <c r="AJ467" s="22" t="s">
        <v>7881</v>
      </c>
      <c r="AK467" s="22" t="s">
        <v>7808</v>
      </c>
      <c r="AL467" s="22" t="s">
        <v>7809</v>
      </c>
      <c r="AM467" s="22" t="s">
        <v>7810</v>
      </c>
      <c r="AN467" s="22" t="s">
        <v>7811</v>
      </c>
      <c r="AO467" s="22" t="s">
        <v>370</v>
      </c>
      <c r="AP467" s="22">
        <v>1.851670285E9</v>
      </c>
      <c r="AQ467" s="22" t="s">
        <v>7813</v>
      </c>
      <c r="AS467" s="22" t="s">
        <v>370</v>
      </c>
      <c r="AT467" s="22">
        <v>1.851670285E9</v>
      </c>
      <c r="AU467" s="22" t="s">
        <v>7813</v>
      </c>
      <c r="AW467" s="22" t="s">
        <v>7813</v>
      </c>
      <c r="AY467" s="22" t="s">
        <v>7813</v>
      </c>
      <c r="BA467" s="22" t="s">
        <v>8189</v>
      </c>
      <c r="BB467" s="22">
        <v>5.00000047252E11</v>
      </c>
      <c r="BC467" s="22" t="s">
        <v>7870</v>
      </c>
      <c r="BD467" s="22">
        <v>7.04741378E8</v>
      </c>
      <c r="BG467" s="22" t="s">
        <v>7810</v>
      </c>
    </row>
    <row r="468">
      <c r="A468" s="91">
        <v>44622.0</v>
      </c>
      <c r="B468" s="92">
        <v>0.5416666666666666</v>
      </c>
      <c r="C468" s="22" t="s">
        <v>7789</v>
      </c>
      <c r="G468" s="22">
        <v>217886.0</v>
      </c>
      <c r="H468" s="22" t="s">
        <v>9029</v>
      </c>
      <c r="I468" s="22" t="s">
        <v>7815</v>
      </c>
      <c r="J468" s="22" t="s">
        <v>7792</v>
      </c>
      <c r="L468" s="22">
        <v>1.0</v>
      </c>
      <c r="M468" s="22">
        <v>1.0</v>
      </c>
      <c r="N468" s="22" t="s">
        <v>10710</v>
      </c>
      <c r="O468" s="22" t="s">
        <v>7827</v>
      </c>
      <c r="P468" s="22" t="s">
        <v>9251</v>
      </c>
      <c r="Q468" s="22" t="s">
        <v>7829</v>
      </c>
      <c r="R468" s="22">
        <v>15639.0</v>
      </c>
      <c r="S468" s="91">
        <v>17056.0</v>
      </c>
      <c r="T468" s="22" t="s">
        <v>7797</v>
      </c>
      <c r="U468" s="22" t="s">
        <v>10711</v>
      </c>
      <c r="W468" s="22" t="s">
        <v>7799</v>
      </c>
      <c r="X468" s="22" t="s">
        <v>7800</v>
      </c>
      <c r="Y468" s="22" t="s">
        <v>10712</v>
      </c>
      <c r="Z468" s="22" t="s">
        <v>10713</v>
      </c>
      <c r="AA468" s="22" t="s">
        <v>7823</v>
      </c>
      <c r="AB468" s="22" t="s">
        <v>7804</v>
      </c>
      <c r="AC468" s="22" t="s">
        <v>10714</v>
      </c>
      <c r="AD468" s="22" t="s">
        <v>10715</v>
      </c>
      <c r="AF468" s="22" t="s">
        <v>10716</v>
      </c>
      <c r="AG468" s="22" t="s">
        <v>7806</v>
      </c>
      <c r="AH468" s="22" t="s">
        <v>7789</v>
      </c>
      <c r="AI468" s="22" t="s">
        <v>7789</v>
      </c>
      <c r="AJ468" s="22" t="s">
        <v>7807</v>
      </c>
      <c r="AK468" s="22" t="s">
        <v>7808</v>
      </c>
      <c r="AL468" s="22" t="s">
        <v>7809</v>
      </c>
      <c r="AM468" s="22" t="s">
        <v>7810</v>
      </c>
      <c r="AN468" s="22" t="s">
        <v>7811</v>
      </c>
      <c r="AO468" s="22" t="s">
        <v>370</v>
      </c>
      <c r="AP468" s="22">
        <v>1.851670285E9</v>
      </c>
      <c r="AQ468" s="22" t="s">
        <v>7813</v>
      </c>
      <c r="AS468" s="22" t="s">
        <v>370</v>
      </c>
      <c r="AT468" s="22">
        <v>1.851670285E9</v>
      </c>
      <c r="AU468" s="22" t="s">
        <v>7813</v>
      </c>
      <c r="AW468" s="22" t="s">
        <v>7813</v>
      </c>
      <c r="AY468" s="22" t="s">
        <v>7813</v>
      </c>
      <c r="BA468" s="22" t="s">
        <v>8258</v>
      </c>
      <c r="BB468" s="22">
        <v>7.21033059E8</v>
      </c>
      <c r="BC468" s="22" t="s">
        <v>7915</v>
      </c>
      <c r="BD468" s="22">
        <v>5.07968726E8</v>
      </c>
      <c r="BG468" s="22" t="s">
        <v>7810</v>
      </c>
    </row>
    <row r="469">
      <c r="A469" s="91">
        <v>44622.0</v>
      </c>
      <c r="B469" s="92">
        <v>0.5416666666666666</v>
      </c>
      <c r="C469" s="22" t="s">
        <v>7789</v>
      </c>
      <c r="G469" s="22">
        <v>219025.0</v>
      </c>
      <c r="H469" s="22" t="s">
        <v>9029</v>
      </c>
      <c r="I469" s="22" t="s">
        <v>7815</v>
      </c>
      <c r="J469" s="22" t="s">
        <v>7792</v>
      </c>
      <c r="L469" s="22">
        <v>1.0</v>
      </c>
      <c r="M469" s="22">
        <v>1.0</v>
      </c>
      <c r="N469" s="22" t="s">
        <v>10717</v>
      </c>
      <c r="O469" s="22" t="s">
        <v>10718</v>
      </c>
      <c r="P469" s="22" t="s">
        <v>10719</v>
      </c>
      <c r="Q469" s="22" t="s">
        <v>8466</v>
      </c>
      <c r="R469" s="22">
        <v>17068.0</v>
      </c>
      <c r="S469" s="91">
        <v>22674.0</v>
      </c>
      <c r="T469" s="22" t="s">
        <v>7819</v>
      </c>
      <c r="U469" s="22" t="s">
        <v>10720</v>
      </c>
      <c r="V469" s="22" t="s">
        <v>10721</v>
      </c>
      <c r="W469" s="22" t="s">
        <v>7799</v>
      </c>
      <c r="X469" s="22" t="s">
        <v>7800</v>
      </c>
      <c r="Y469" s="22" t="s">
        <v>10722</v>
      </c>
      <c r="Z469" s="22" t="s">
        <v>10723</v>
      </c>
      <c r="AA469" s="22" t="s">
        <v>7823</v>
      </c>
      <c r="AB469" s="22" t="s">
        <v>7804</v>
      </c>
      <c r="AC469" s="22" t="s">
        <v>10724</v>
      </c>
      <c r="AD469" s="22" t="s">
        <v>10724</v>
      </c>
      <c r="AF469" s="22" t="s">
        <v>10725</v>
      </c>
      <c r="AG469" s="22" t="s">
        <v>7806</v>
      </c>
      <c r="AH469" s="22" t="s">
        <v>7789</v>
      </c>
      <c r="AI469" s="22" t="s">
        <v>7789</v>
      </c>
      <c r="AJ469" s="22" t="s">
        <v>7881</v>
      </c>
      <c r="AK469" s="22" t="s">
        <v>7808</v>
      </c>
      <c r="AL469" s="22" t="s">
        <v>7809</v>
      </c>
      <c r="AM469" s="22" t="s">
        <v>7810</v>
      </c>
      <c r="AN469" s="22" t="s">
        <v>7811</v>
      </c>
      <c r="AO469" s="22" t="s">
        <v>7825</v>
      </c>
      <c r="AP469" s="22">
        <v>1.457958902E9</v>
      </c>
      <c r="AQ469" s="22" t="s">
        <v>7813</v>
      </c>
      <c r="AS469" s="22" t="s">
        <v>7825</v>
      </c>
      <c r="AT469" s="22">
        <v>1.457958902E9</v>
      </c>
      <c r="AU469" s="22" t="s">
        <v>7813</v>
      </c>
      <c r="AW469" s="22" t="s">
        <v>7813</v>
      </c>
      <c r="AY469" s="22" t="s">
        <v>7813</v>
      </c>
      <c r="BA469" s="22" t="s">
        <v>8309</v>
      </c>
      <c r="BB469" s="22">
        <v>5.05767013E8</v>
      </c>
      <c r="BG469" s="22" t="s">
        <v>7810</v>
      </c>
    </row>
    <row r="470">
      <c r="A470" s="91">
        <v>44622.0</v>
      </c>
      <c r="B470" s="92">
        <v>0.5625</v>
      </c>
      <c r="C470" s="22" t="s">
        <v>7789</v>
      </c>
      <c r="G470" s="22">
        <v>218951.0</v>
      </c>
      <c r="H470" s="22" t="s">
        <v>9029</v>
      </c>
      <c r="I470" s="22" t="s">
        <v>7815</v>
      </c>
      <c r="J470" s="22" t="s">
        <v>7792</v>
      </c>
      <c r="L470" s="22">
        <v>1.0</v>
      </c>
      <c r="M470" s="22">
        <v>1.0</v>
      </c>
      <c r="N470" s="22" t="s">
        <v>10726</v>
      </c>
      <c r="O470" s="22" t="s">
        <v>10727</v>
      </c>
      <c r="P470" s="22" t="s">
        <v>10728</v>
      </c>
      <c r="Q470" s="22" t="s">
        <v>7983</v>
      </c>
      <c r="R470" s="22">
        <v>16560.0</v>
      </c>
      <c r="S470" s="91">
        <v>17367.0</v>
      </c>
      <c r="T470" s="22" t="s">
        <v>7819</v>
      </c>
      <c r="U470" s="22" t="s">
        <v>10729</v>
      </c>
      <c r="W470" s="22" t="s">
        <v>7799</v>
      </c>
      <c r="X470" s="22" t="s">
        <v>7800</v>
      </c>
      <c r="Y470" s="22" t="s">
        <v>10730</v>
      </c>
      <c r="Z470" s="22" t="s">
        <v>10731</v>
      </c>
      <c r="AA470" s="22" t="s">
        <v>7823</v>
      </c>
      <c r="AB470" s="22" t="s">
        <v>7930</v>
      </c>
      <c r="AC470" s="22" t="s">
        <v>10732</v>
      </c>
      <c r="AD470" s="22" t="s">
        <v>10732</v>
      </c>
      <c r="AF470" s="22" t="s">
        <v>10733</v>
      </c>
      <c r="AG470" s="22" t="s">
        <v>7806</v>
      </c>
      <c r="AH470" s="22" t="s">
        <v>7789</v>
      </c>
      <c r="AI470" s="22" t="s">
        <v>7789</v>
      </c>
      <c r="AJ470" s="22" t="s">
        <v>7807</v>
      </c>
      <c r="AK470" s="22" t="s">
        <v>7808</v>
      </c>
      <c r="AL470" s="22" t="s">
        <v>7809</v>
      </c>
      <c r="AM470" s="22" t="s">
        <v>7810</v>
      </c>
      <c r="AN470" s="22" t="s">
        <v>7811</v>
      </c>
      <c r="AO470" s="22" t="s">
        <v>370</v>
      </c>
      <c r="AP470" s="22">
        <v>1.851670285E9</v>
      </c>
      <c r="AQ470" s="22" t="s">
        <v>7813</v>
      </c>
      <c r="AS470" s="22" t="s">
        <v>370</v>
      </c>
      <c r="AT470" s="22">
        <v>1.851670285E9</v>
      </c>
      <c r="AU470" s="22" t="s">
        <v>7813</v>
      </c>
      <c r="AW470" s="22" t="s">
        <v>7813</v>
      </c>
      <c r="AY470" s="22" t="s">
        <v>7813</v>
      </c>
      <c r="BA470" s="22" t="s">
        <v>8161</v>
      </c>
      <c r="BB470" s="22" t="s">
        <v>10734</v>
      </c>
      <c r="BG470" s="22" t="s">
        <v>7810</v>
      </c>
    </row>
    <row r="471">
      <c r="A471" s="91">
        <v>44622.0</v>
      </c>
      <c r="B471" s="92">
        <v>0.59375</v>
      </c>
      <c r="C471" s="22" t="s">
        <v>7789</v>
      </c>
      <c r="G471" s="22">
        <v>219108.0</v>
      </c>
      <c r="H471" s="22" t="s">
        <v>9029</v>
      </c>
      <c r="I471" s="22" t="s">
        <v>7815</v>
      </c>
      <c r="J471" s="22" t="s">
        <v>7792</v>
      </c>
      <c r="L471" s="22">
        <v>1.0</v>
      </c>
      <c r="M471" s="22">
        <v>1.0</v>
      </c>
      <c r="N471" s="22" t="s">
        <v>10735</v>
      </c>
      <c r="O471" s="22" t="s">
        <v>10736</v>
      </c>
      <c r="P471" s="22" t="s">
        <v>10737</v>
      </c>
      <c r="R471" s="22">
        <v>10801.0</v>
      </c>
      <c r="S471" s="91">
        <v>28794.0</v>
      </c>
      <c r="T471" s="22" t="s">
        <v>7797</v>
      </c>
      <c r="U471" s="22" t="s">
        <v>10738</v>
      </c>
      <c r="W471" s="22" t="s">
        <v>7799</v>
      </c>
      <c r="X471" s="22" t="s">
        <v>7800</v>
      </c>
      <c r="Y471" s="22" t="s">
        <v>10739</v>
      </c>
      <c r="Z471" s="22" t="s">
        <v>10740</v>
      </c>
      <c r="AA471" s="22" t="s">
        <v>7823</v>
      </c>
      <c r="AB471" s="22" t="s">
        <v>7804</v>
      </c>
      <c r="AC471" s="22" t="s">
        <v>10741</v>
      </c>
      <c r="AG471" s="22" t="s">
        <v>7806</v>
      </c>
      <c r="AH471" s="22" t="s">
        <v>7789</v>
      </c>
      <c r="AI471" s="22" t="s">
        <v>7789</v>
      </c>
      <c r="AJ471" s="22" t="s">
        <v>7881</v>
      </c>
      <c r="AK471" s="22" t="s">
        <v>7808</v>
      </c>
      <c r="AL471" s="22" t="s">
        <v>7809</v>
      </c>
      <c r="AM471" s="22" t="s">
        <v>7810</v>
      </c>
      <c r="AN471" s="22" t="s">
        <v>7811</v>
      </c>
      <c r="AO471" s="22" t="s">
        <v>370</v>
      </c>
      <c r="AP471" s="22">
        <v>1.851670285E9</v>
      </c>
      <c r="AQ471" s="22" t="s">
        <v>7813</v>
      </c>
      <c r="AS471" s="22" t="s">
        <v>370</v>
      </c>
      <c r="AT471" s="22">
        <v>1.851670285E9</v>
      </c>
      <c r="AU471" s="22" t="s">
        <v>7813</v>
      </c>
      <c r="AW471" s="22" t="s">
        <v>7813</v>
      </c>
      <c r="AY471" s="22" t="s">
        <v>7813</v>
      </c>
      <c r="BA471" s="22" t="s">
        <v>6770</v>
      </c>
      <c r="BB471" s="22">
        <v>1.01503799E11</v>
      </c>
      <c r="BG471" s="22" t="s">
        <v>7810</v>
      </c>
    </row>
    <row r="472">
      <c r="A472" s="91">
        <v>44622.0</v>
      </c>
      <c r="B472" s="92">
        <v>0.59375</v>
      </c>
      <c r="C472" s="22" t="s">
        <v>7789</v>
      </c>
      <c r="G472" s="22">
        <v>224209.0</v>
      </c>
      <c r="H472" s="22" t="s">
        <v>9029</v>
      </c>
      <c r="I472" s="22" t="s">
        <v>7815</v>
      </c>
      <c r="J472" s="22" t="s">
        <v>7792</v>
      </c>
      <c r="L472" s="22">
        <v>1.0</v>
      </c>
      <c r="M472" s="22">
        <v>1.0</v>
      </c>
      <c r="N472" s="22" t="s">
        <v>10742</v>
      </c>
      <c r="O472" s="22" t="s">
        <v>8029</v>
      </c>
      <c r="P472" s="22" t="s">
        <v>10743</v>
      </c>
      <c r="R472" s="22">
        <v>10181.0</v>
      </c>
      <c r="S472" s="91">
        <v>13596.0</v>
      </c>
      <c r="T472" s="22" t="s">
        <v>7797</v>
      </c>
      <c r="U472" s="22" t="s">
        <v>10744</v>
      </c>
      <c r="W472" s="22" t="s">
        <v>10424</v>
      </c>
      <c r="X472" s="22" t="s">
        <v>8916</v>
      </c>
      <c r="Y472" s="22" t="s">
        <v>10745</v>
      </c>
      <c r="Z472" s="22" t="s">
        <v>10746</v>
      </c>
      <c r="AA472" s="22" t="s">
        <v>7823</v>
      </c>
      <c r="AB472" s="22" t="s">
        <v>7804</v>
      </c>
      <c r="AC472" s="22" t="s">
        <v>10747</v>
      </c>
      <c r="AD472" s="22" t="s">
        <v>10747</v>
      </c>
      <c r="AG472" s="22" t="s">
        <v>7806</v>
      </c>
      <c r="AH472" s="22" t="s">
        <v>7789</v>
      </c>
      <c r="AI472" s="22" t="s">
        <v>7789</v>
      </c>
      <c r="AJ472" s="22" t="s">
        <v>7807</v>
      </c>
      <c r="AK472" s="22" t="s">
        <v>7808</v>
      </c>
      <c r="AL472" s="22" t="s">
        <v>7809</v>
      </c>
      <c r="AM472" s="22" t="s">
        <v>7810</v>
      </c>
      <c r="AN472" s="22" t="s">
        <v>7811</v>
      </c>
      <c r="AO472" s="22" t="s">
        <v>7847</v>
      </c>
      <c r="AP472" s="22">
        <v>1.871859587E9</v>
      </c>
      <c r="AQ472" s="22" t="s">
        <v>7813</v>
      </c>
      <c r="AS472" s="22" t="s">
        <v>7847</v>
      </c>
      <c r="AT472" s="22">
        <v>1.871859587E9</v>
      </c>
      <c r="AU472" s="22" t="s">
        <v>7813</v>
      </c>
      <c r="AW472" s="22" t="s">
        <v>7813</v>
      </c>
      <c r="AY472" s="22" t="s">
        <v>7813</v>
      </c>
      <c r="BA472" s="22" t="s">
        <v>10748</v>
      </c>
      <c r="BB472" s="22">
        <v>1.06337182E10</v>
      </c>
      <c r="BC472" s="22" t="s">
        <v>9809</v>
      </c>
      <c r="BD472" s="22">
        <v>3.157019111E9</v>
      </c>
      <c r="BG472" s="22" t="s">
        <v>7810</v>
      </c>
    </row>
    <row r="473">
      <c r="A473" s="91">
        <v>44622.0</v>
      </c>
      <c r="B473" s="92">
        <v>0.75</v>
      </c>
      <c r="C473" s="22" t="s">
        <v>7789</v>
      </c>
      <c r="G473" s="22">
        <v>219034.0</v>
      </c>
      <c r="H473" s="22" t="s">
        <v>9029</v>
      </c>
      <c r="I473" s="22" t="s">
        <v>7815</v>
      </c>
      <c r="J473" s="22" t="s">
        <v>8066</v>
      </c>
      <c r="L473" s="22">
        <v>1.0</v>
      </c>
      <c r="M473" s="22">
        <v>1.0</v>
      </c>
      <c r="N473" s="22" t="s">
        <v>10749</v>
      </c>
      <c r="O473" s="22" t="s">
        <v>9811</v>
      </c>
      <c r="P473" s="22" t="s">
        <v>9221</v>
      </c>
      <c r="R473" s="22">
        <v>15483.0</v>
      </c>
      <c r="S473" s="91">
        <v>27630.0</v>
      </c>
      <c r="T473" s="22" t="s">
        <v>7819</v>
      </c>
      <c r="U473" s="22" t="s">
        <v>10750</v>
      </c>
      <c r="W473" s="22" t="s">
        <v>7799</v>
      </c>
      <c r="X473" s="22" t="s">
        <v>7800</v>
      </c>
      <c r="Y473" s="22" t="s">
        <v>10751</v>
      </c>
      <c r="Z473" s="22" t="s">
        <v>10752</v>
      </c>
      <c r="AA473" s="22" t="s">
        <v>7823</v>
      </c>
      <c r="AB473" s="22" t="s">
        <v>7804</v>
      </c>
      <c r="AC473" s="22" t="s">
        <v>10753</v>
      </c>
      <c r="AD473" s="22" t="s">
        <v>10754</v>
      </c>
      <c r="AF473" s="22" t="s">
        <v>10755</v>
      </c>
      <c r="AG473" s="22" t="s">
        <v>7806</v>
      </c>
      <c r="AH473" s="22" t="s">
        <v>7789</v>
      </c>
      <c r="AI473" s="22" t="s">
        <v>7789</v>
      </c>
      <c r="AJ473" s="22" t="s">
        <v>7881</v>
      </c>
      <c r="AK473" s="22" t="s">
        <v>7808</v>
      </c>
      <c r="AL473" s="22" t="s">
        <v>7809</v>
      </c>
      <c r="AM473" s="22" t="s">
        <v>7810</v>
      </c>
      <c r="AN473" s="22" t="s">
        <v>7811</v>
      </c>
      <c r="AO473" s="22" t="s">
        <v>7825</v>
      </c>
      <c r="AP473" s="22">
        <v>1.457958902E9</v>
      </c>
      <c r="AQ473" s="22" t="s">
        <v>7813</v>
      </c>
      <c r="AS473" s="22" t="s">
        <v>7825</v>
      </c>
      <c r="AT473" s="22">
        <v>1.457958902E9</v>
      </c>
      <c r="AU473" s="22" t="s">
        <v>7813</v>
      </c>
      <c r="AW473" s="22" t="s">
        <v>7813</v>
      </c>
      <c r="AY473" s="22" t="s">
        <v>7813</v>
      </c>
      <c r="BA473" s="22" t="s">
        <v>7915</v>
      </c>
      <c r="BB473" s="22">
        <v>7.30941318E8</v>
      </c>
      <c r="BG473" s="22" t="s">
        <v>7810</v>
      </c>
    </row>
    <row r="474">
      <c r="A474" s="91">
        <v>44622.0</v>
      </c>
      <c r="B474" s="92">
        <v>0.7916666666666666</v>
      </c>
      <c r="C474" s="22" t="s">
        <v>7789</v>
      </c>
      <c r="G474" s="22">
        <v>204085.0</v>
      </c>
      <c r="H474" s="22" t="s">
        <v>9029</v>
      </c>
      <c r="I474" s="22" t="s">
        <v>7905</v>
      </c>
      <c r="J474" s="22" t="s">
        <v>8037</v>
      </c>
      <c r="L474" s="22">
        <v>1.0</v>
      </c>
      <c r="M474" s="22">
        <v>1.0</v>
      </c>
      <c r="N474" s="22" t="s">
        <v>10756</v>
      </c>
      <c r="O474" s="22" t="s">
        <v>10563</v>
      </c>
      <c r="P474" s="22" t="s">
        <v>10757</v>
      </c>
      <c r="Q474" s="22" t="s">
        <v>7896</v>
      </c>
      <c r="R474" s="22">
        <v>13402.0</v>
      </c>
      <c r="S474" s="91">
        <v>27668.0</v>
      </c>
      <c r="T474" s="22" t="s">
        <v>7797</v>
      </c>
      <c r="U474" s="22" t="s">
        <v>10758</v>
      </c>
      <c r="V474" s="22" t="s">
        <v>10759</v>
      </c>
      <c r="W474" s="22" t="s">
        <v>7799</v>
      </c>
      <c r="X474" s="22" t="s">
        <v>7800</v>
      </c>
      <c r="Y474" s="22" t="s">
        <v>10760</v>
      </c>
      <c r="Z474" s="22" t="s">
        <v>10761</v>
      </c>
      <c r="AA474" s="22" t="s">
        <v>7823</v>
      </c>
      <c r="AB474" s="22" t="s">
        <v>7804</v>
      </c>
      <c r="AC474" s="22" t="s">
        <v>10762</v>
      </c>
      <c r="AD474" s="22" t="s">
        <v>10762</v>
      </c>
      <c r="AF474" s="22" t="s">
        <v>10763</v>
      </c>
      <c r="AG474" s="22" t="s">
        <v>7806</v>
      </c>
      <c r="AH474" s="22" t="s">
        <v>7789</v>
      </c>
      <c r="AI474" s="22" t="s">
        <v>7789</v>
      </c>
      <c r="AJ474" s="22" t="s">
        <v>7881</v>
      </c>
      <c r="AK474" s="22" t="s">
        <v>7808</v>
      </c>
      <c r="AL474" s="22" t="s">
        <v>7809</v>
      </c>
      <c r="AM474" s="22" t="s">
        <v>7810</v>
      </c>
      <c r="AN474" s="22" t="s">
        <v>7811</v>
      </c>
      <c r="AO474" s="22" t="s">
        <v>7847</v>
      </c>
      <c r="AP474" s="22">
        <v>1.871859587E9</v>
      </c>
      <c r="AQ474" s="22" t="s">
        <v>7813</v>
      </c>
      <c r="AS474" s="22" t="s">
        <v>7847</v>
      </c>
      <c r="AT474" s="22">
        <v>1.871859587E9</v>
      </c>
      <c r="AU474" s="22" t="s">
        <v>7813</v>
      </c>
      <c r="AW474" s="22" t="s">
        <v>7813</v>
      </c>
      <c r="AY474" s="22" t="s">
        <v>7813</v>
      </c>
      <c r="BA474" s="22" t="s">
        <v>7915</v>
      </c>
      <c r="BB474" s="22">
        <v>7.17445737E8</v>
      </c>
      <c r="BG474" s="22" t="s">
        <v>7810</v>
      </c>
    </row>
    <row r="475">
      <c r="A475" s="91">
        <v>44622.0</v>
      </c>
      <c r="B475" s="92">
        <v>0.7916666666666666</v>
      </c>
      <c r="C475" s="22" t="s">
        <v>7789</v>
      </c>
      <c r="G475" s="22">
        <v>213590.0</v>
      </c>
      <c r="H475" s="22" t="s">
        <v>9029</v>
      </c>
      <c r="I475" s="22" t="s">
        <v>7849</v>
      </c>
      <c r="J475" s="22" t="s">
        <v>7998</v>
      </c>
      <c r="L475" s="22">
        <v>1.0</v>
      </c>
      <c r="M475" s="22">
        <v>1.0</v>
      </c>
      <c r="N475" s="22" t="s">
        <v>10764</v>
      </c>
      <c r="O475" s="22" t="s">
        <v>7963</v>
      </c>
      <c r="P475" s="22" t="s">
        <v>10271</v>
      </c>
      <c r="R475" s="22">
        <v>16106.0</v>
      </c>
      <c r="S475" s="91">
        <v>23484.0</v>
      </c>
      <c r="T475" s="22" t="s">
        <v>7797</v>
      </c>
      <c r="U475" s="22" t="s">
        <v>9605</v>
      </c>
      <c r="V475" s="22" t="s">
        <v>10765</v>
      </c>
      <c r="W475" s="22" t="s">
        <v>7799</v>
      </c>
      <c r="X475" s="22" t="s">
        <v>7800</v>
      </c>
      <c r="Y475" s="22" t="s">
        <v>10766</v>
      </c>
      <c r="Z475" s="22" t="s">
        <v>10767</v>
      </c>
      <c r="AA475" s="22" t="s">
        <v>7803</v>
      </c>
      <c r="AB475" s="22" t="s">
        <v>7804</v>
      </c>
      <c r="AC475" s="22" t="s">
        <v>10768</v>
      </c>
      <c r="AD475" s="22" t="s">
        <v>10768</v>
      </c>
      <c r="AG475" s="22" t="s">
        <v>7806</v>
      </c>
      <c r="AH475" s="22" t="s">
        <v>7789</v>
      </c>
      <c r="AI475" s="22" t="s">
        <v>7789</v>
      </c>
      <c r="AJ475" s="22" t="s">
        <v>7881</v>
      </c>
      <c r="AK475" s="22" t="s">
        <v>7808</v>
      </c>
      <c r="AL475" s="22" t="s">
        <v>7809</v>
      </c>
      <c r="AM475" s="22" t="s">
        <v>7810</v>
      </c>
      <c r="AN475" s="22" t="s">
        <v>7811</v>
      </c>
      <c r="AO475" s="22" t="s">
        <v>7847</v>
      </c>
      <c r="AP475" s="22">
        <v>1.871859587E9</v>
      </c>
      <c r="AQ475" s="22" t="s">
        <v>7813</v>
      </c>
      <c r="AS475" s="22" t="s">
        <v>7847</v>
      </c>
      <c r="AT475" s="22">
        <v>1.871859587E9</v>
      </c>
      <c r="AU475" s="22" t="s">
        <v>7813</v>
      </c>
      <c r="AW475" s="22" t="s">
        <v>7813</v>
      </c>
      <c r="AY475" s="22" t="s">
        <v>7813</v>
      </c>
      <c r="BA475" s="22" t="s">
        <v>7836</v>
      </c>
      <c r="BB475" s="22" t="s">
        <v>10769</v>
      </c>
      <c r="BC475" s="22" t="s">
        <v>7883</v>
      </c>
      <c r="BD475" s="22">
        <v>5.05695431E8</v>
      </c>
      <c r="BG475" s="22" t="s">
        <v>7810</v>
      </c>
    </row>
    <row r="476">
      <c r="A476" s="91">
        <v>44622.0</v>
      </c>
      <c r="B476" s="92">
        <v>0.7916666666666666</v>
      </c>
      <c r="C476" s="22" t="s">
        <v>7789</v>
      </c>
      <c r="G476" s="22">
        <v>216563.0</v>
      </c>
      <c r="H476" s="22" t="s">
        <v>9029</v>
      </c>
      <c r="I476" s="22" t="s">
        <v>7916</v>
      </c>
      <c r="J476" s="22" t="s">
        <v>9742</v>
      </c>
      <c r="L476" s="22">
        <v>1.0</v>
      </c>
      <c r="M476" s="22">
        <v>1.0</v>
      </c>
      <c r="N476" s="22" t="s">
        <v>10770</v>
      </c>
      <c r="O476" s="22" t="s">
        <v>10771</v>
      </c>
      <c r="P476" s="22" t="s">
        <v>10772</v>
      </c>
      <c r="R476" s="22">
        <v>15853.0</v>
      </c>
      <c r="S476" s="91">
        <v>18900.0</v>
      </c>
      <c r="T476" s="22" t="s">
        <v>7819</v>
      </c>
      <c r="U476" s="22" t="s">
        <v>10773</v>
      </c>
      <c r="W476" s="22" t="s">
        <v>7799</v>
      </c>
      <c r="X476" s="22" t="s">
        <v>7800</v>
      </c>
      <c r="Y476" s="22" t="s">
        <v>10774</v>
      </c>
      <c r="Z476" s="22" t="s">
        <v>10775</v>
      </c>
      <c r="AA476" s="22" t="s">
        <v>8094</v>
      </c>
      <c r="AB476" s="22" t="s">
        <v>7856</v>
      </c>
      <c r="AC476" s="22" t="s">
        <v>10776</v>
      </c>
      <c r="AD476" s="22" t="s">
        <v>10776</v>
      </c>
      <c r="AG476" s="22" t="s">
        <v>7806</v>
      </c>
      <c r="AH476" s="22" t="s">
        <v>7789</v>
      </c>
      <c r="AI476" s="22" t="s">
        <v>7789</v>
      </c>
      <c r="AJ476" s="22" t="s">
        <v>7807</v>
      </c>
      <c r="AK476" s="22" t="s">
        <v>7808</v>
      </c>
      <c r="AL476" s="22" t="s">
        <v>7809</v>
      </c>
      <c r="AM476" s="22" t="s">
        <v>7810</v>
      </c>
      <c r="AN476" s="22" t="s">
        <v>7811</v>
      </c>
      <c r="AO476" s="22" t="s">
        <v>7847</v>
      </c>
      <c r="AP476" s="22">
        <v>1.871859587E9</v>
      </c>
      <c r="AQ476" s="22" t="s">
        <v>7813</v>
      </c>
      <c r="AS476" s="22" t="s">
        <v>7847</v>
      </c>
      <c r="AT476" s="22">
        <v>1.871859587E9</v>
      </c>
      <c r="AU476" s="22" t="s">
        <v>7813</v>
      </c>
      <c r="AW476" s="22" t="s">
        <v>7813</v>
      </c>
      <c r="AY476" s="22" t="s">
        <v>7813</v>
      </c>
      <c r="BA476" s="22" t="s">
        <v>10089</v>
      </c>
      <c r="BB476" s="22">
        <v>1.4626385E7</v>
      </c>
      <c r="BC476" s="22" t="s">
        <v>7883</v>
      </c>
      <c r="BD476" s="22">
        <v>5.05233928E8</v>
      </c>
      <c r="BG476" s="22" t="s">
        <v>7810</v>
      </c>
    </row>
    <row r="477">
      <c r="A477" s="91">
        <v>44622.0</v>
      </c>
      <c r="B477" s="92">
        <v>0.7916666666666666</v>
      </c>
      <c r="C477" s="22" t="s">
        <v>7789</v>
      </c>
      <c r="G477" s="22">
        <v>217717.0</v>
      </c>
      <c r="H477" s="22" t="s">
        <v>9029</v>
      </c>
      <c r="I477" s="22" t="s">
        <v>7815</v>
      </c>
      <c r="J477" s="22" t="s">
        <v>8077</v>
      </c>
      <c r="L477" s="22">
        <v>1.0</v>
      </c>
      <c r="M477" s="22">
        <v>1.0</v>
      </c>
      <c r="N477" s="22" t="s">
        <v>10777</v>
      </c>
      <c r="O477" s="22" t="s">
        <v>9228</v>
      </c>
      <c r="P477" s="22" t="s">
        <v>10778</v>
      </c>
      <c r="R477" s="22">
        <v>13721.0</v>
      </c>
      <c r="S477" s="91">
        <v>24069.0</v>
      </c>
      <c r="T477" s="22" t="s">
        <v>7819</v>
      </c>
      <c r="U477" s="22" t="s">
        <v>10779</v>
      </c>
      <c r="W477" s="22" t="s">
        <v>7799</v>
      </c>
      <c r="X477" s="22" t="s">
        <v>7800</v>
      </c>
      <c r="Y477" s="22" t="s">
        <v>10780</v>
      </c>
      <c r="Z477" s="22" t="s">
        <v>10781</v>
      </c>
      <c r="AA477" s="22" t="s">
        <v>7823</v>
      </c>
      <c r="AB477" s="22" t="s">
        <v>7804</v>
      </c>
      <c r="AC477" s="22" t="s">
        <v>10782</v>
      </c>
      <c r="AG477" s="22" t="s">
        <v>7806</v>
      </c>
      <c r="AH477" s="22" t="s">
        <v>7789</v>
      </c>
      <c r="AI477" s="22" t="s">
        <v>7789</v>
      </c>
      <c r="AJ477" s="22" t="s">
        <v>7881</v>
      </c>
      <c r="AK477" s="22" t="s">
        <v>7808</v>
      </c>
      <c r="AL477" s="22" t="s">
        <v>7809</v>
      </c>
      <c r="AM477" s="22" t="s">
        <v>7810</v>
      </c>
      <c r="AN477" s="22" t="s">
        <v>7811</v>
      </c>
      <c r="AO477" s="22" t="s">
        <v>7825</v>
      </c>
      <c r="AP477" s="22">
        <v>1.457958902E9</v>
      </c>
      <c r="AQ477" s="22" t="s">
        <v>7813</v>
      </c>
      <c r="AS477" s="22" t="s">
        <v>7825</v>
      </c>
      <c r="AT477" s="22">
        <v>1.457958902E9</v>
      </c>
      <c r="AU477" s="22" t="s">
        <v>7813</v>
      </c>
      <c r="AW477" s="22" t="s">
        <v>7813</v>
      </c>
      <c r="AY477" s="22" t="s">
        <v>7813</v>
      </c>
      <c r="BA477" s="22" t="s">
        <v>8161</v>
      </c>
      <c r="BB477" s="22" t="s">
        <v>10783</v>
      </c>
      <c r="BG477" s="22" t="s">
        <v>7810</v>
      </c>
    </row>
    <row r="478">
      <c r="A478" s="91">
        <v>44622.0</v>
      </c>
      <c r="B478" s="92">
        <v>0.7916666666666666</v>
      </c>
      <c r="C478" s="22" t="s">
        <v>7789</v>
      </c>
      <c r="G478" s="22">
        <v>218297.0</v>
      </c>
      <c r="H478" s="22" t="s">
        <v>9029</v>
      </c>
      <c r="I478" s="22" t="s">
        <v>7815</v>
      </c>
      <c r="J478" s="22" t="s">
        <v>10784</v>
      </c>
      <c r="L478" s="22">
        <v>1.0</v>
      </c>
      <c r="M478" s="22">
        <v>1.0</v>
      </c>
      <c r="N478" s="22" t="s">
        <v>10785</v>
      </c>
      <c r="O478" s="22" t="s">
        <v>8537</v>
      </c>
      <c r="P478" s="22" t="s">
        <v>10786</v>
      </c>
      <c r="R478" s="22">
        <v>13053.0</v>
      </c>
      <c r="S478" s="91">
        <v>31604.0</v>
      </c>
      <c r="T478" s="22" t="s">
        <v>7797</v>
      </c>
      <c r="U478" s="22" t="s">
        <v>10787</v>
      </c>
      <c r="W478" s="22" t="s">
        <v>7799</v>
      </c>
      <c r="X478" s="22" t="s">
        <v>7800</v>
      </c>
      <c r="Y478" s="22" t="s">
        <v>10788</v>
      </c>
      <c r="Z478" s="22" t="s">
        <v>10789</v>
      </c>
      <c r="AA478" s="22" t="s">
        <v>8094</v>
      </c>
      <c r="AB478" s="22" t="s">
        <v>7856</v>
      </c>
      <c r="AC478" s="22" t="s">
        <v>10790</v>
      </c>
      <c r="AF478" s="22" t="s">
        <v>10791</v>
      </c>
      <c r="AG478" s="22" t="s">
        <v>7806</v>
      </c>
      <c r="AH478" s="22" t="s">
        <v>7789</v>
      </c>
      <c r="AI478" s="22" t="s">
        <v>7789</v>
      </c>
      <c r="AJ478" s="22" t="s">
        <v>7881</v>
      </c>
      <c r="AK478" s="22" t="s">
        <v>7808</v>
      </c>
      <c r="AL478" s="22" t="s">
        <v>7809</v>
      </c>
      <c r="AM478" s="22" t="s">
        <v>7810</v>
      </c>
      <c r="AN478" s="22" t="s">
        <v>7811</v>
      </c>
      <c r="AO478" s="22" t="s">
        <v>370</v>
      </c>
      <c r="AP478" s="22">
        <v>1.851670285E9</v>
      </c>
      <c r="AQ478" s="22" t="s">
        <v>7813</v>
      </c>
      <c r="AS478" s="22" t="s">
        <v>370</v>
      </c>
      <c r="AT478" s="22">
        <v>1.851670285E9</v>
      </c>
      <c r="AU478" s="22" t="s">
        <v>7813</v>
      </c>
      <c r="AW478" s="22" t="s">
        <v>7813</v>
      </c>
      <c r="AY478" s="22" t="s">
        <v>7813</v>
      </c>
      <c r="BA478" s="22" t="s">
        <v>6846</v>
      </c>
      <c r="BB478" s="22" t="s">
        <v>10792</v>
      </c>
      <c r="BG478" s="22" t="s">
        <v>7810</v>
      </c>
    </row>
    <row r="479">
      <c r="A479" s="91">
        <v>44622.0</v>
      </c>
      <c r="B479" s="92">
        <v>0.7916666666666666</v>
      </c>
      <c r="C479" s="22" t="s">
        <v>7789</v>
      </c>
      <c r="G479" s="22">
        <v>218953.0</v>
      </c>
      <c r="H479" s="22" t="s">
        <v>9029</v>
      </c>
      <c r="I479" s="22" t="s">
        <v>7815</v>
      </c>
      <c r="J479" s="22" t="s">
        <v>8231</v>
      </c>
      <c r="L479" s="22">
        <v>1.0</v>
      </c>
      <c r="M479" s="22">
        <v>1.0</v>
      </c>
      <c r="N479" s="22" t="s">
        <v>10793</v>
      </c>
      <c r="O479" s="22" t="s">
        <v>7926</v>
      </c>
      <c r="P479" s="22" t="s">
        <v>8600</v>
      </c>
      <c r="Q479" s="22" t="s">
        <v>7864</v>
      </c>
      <c r="R479" s="22">
        <v>17713.0</v>
      </c>
      <c r="S479" s="91">
        <v>21325.0</v>
      </c>
      <c r="T479" s="22" t="s">
        <v>7819</v>
      </c>
      <c r="U479" s="22" t="s">
        <v>10794</v>
      </c>
      <c r="W479" s="22" t="s">
        <v>7799</v>
      </c>
      <c r="X479" s="22" t="s">
        <v>7800</v>
      </c>
      <c r="Y479" s="22" t="s">
        <v>10795</v>
      </c>
      <c r="Z479" s="22" t="s">
        <v>10796</v>
      </c>
      <c r="AA479" s="22" t="s">
        <v>7823</v>
      </c>
      <c r="AB479" s="22" t="s">
        <v>7804</v>
      </c>
      <c r="AC479" s="22" t="s">
        <v>10797</v>
      </c>
      <c r="AD479" s="22" t="s">
        <v>10797</v>
      </c>
      <c r="AF479" s="22" t="s">
        <v>10798</v>
      </c>
      <c r="AG479" s="22" t="s">
        <v>7806</v>
      </c>
      <c r="AH479" s="22" t="s">
        <v>7789</v>
      </c>
      <c r="AI479" s="22" t="s">
        <v>7789</v>
      </c>
      <c r="AJ479" s="22" t="s">
        <v>7881</v>
      </c>
      <c r="AK479" s="22" t="s">
        <v>7808</v>
      </c>
      <c r="AL479" s="22" t="s">
        <v>7809</v>
      </c>
      <c r="AM479" s="22" t="s">
        <v>7810</v>
      </c>
      <c r="AN479" s="22" t="s">
        <v>7811</v>
      </c>
      <c r="AO479" s="22" t="s">
        <v>370</v>
      </c>
      <c r="AP479" s="22">
        <v>1.851670285E9</v>
      </c>
      <c r="AQ479" s="22" t="s">
        <v>7813</v>
      </c>
      <c r="AS479" s="22" t="s">
        <v>370</v>
      </c>
      <c r="AT479" s="22">
        <v>1.851670285E9</v>
      </c>
      <c r="AU479" s="22" t="s">
        <v>7813</v>
      </c>
      <c r="AW479" s="22" t="s">
        <v>7813</v>
      </c>
      <c r="AY479" s="22" t="s">
        <v>7813</v>
      </c>
      <c r="BA479" s="22" t="s">
        <v>6770</v>
      </c>
      <c r="BB479" s="22" t="s">
        <v>10799</v>
      </c>
      <c r="BG479" s="22" t="s">
        <v>7810</v>
      </c>
    </row>
    <row r="480">
      <c r="A480" s="91">
        <v>44622.0</v>
      </c>
      <c r="B480" s="92">
        <v>0.7916666666666666</v>
      </c>
      <c r="C480" s="22" t="s">
        <v>7789</v>
      </c>
      <c r="G480" s="22">
        <v>219053.0</v>
      </c>
      <c r="H480" s="22" t="s">
        <v>9029</v>
      </c>
      <c r="I480" s="22" t="s">
        <v>7815</v>
      </c>
      <c r="J480" s="22" t="s">
        <v>8077</v>
      </c>
      <c r="L480" s="22">
        <v>1.0</v>
      </c>
      <c r="M480" s="22">
        <v>1.0</v>
      </c>
      <c r="N480" s="22" t="s">
        <v>10800</v>
      </c>
      <c r="O480" s="22" t="s">
        <v>10801</v>
      </c>
      <c r="P480" s="22" t="s">
        <v>7973</v>
      </c>
      <c r="Q480" s="22" t="s">
        <v>7874</v>
      </c>
      <c r="R480" s="22">
        <v>9813.0</v>
      </c>
      <c r="S480" s="91">
        <v>19008.0</v>
      </c>
      <c r="T480" s="22" t="s">
        <v>7819</v>
      </c>
      <c r="U480" s="22" t="s">
        <v>10802</v>
      </c>
      <c r="W480" s="22" t="s">
        <v>7799</v>
      </c>
      <c r="X480" s="22" t="s">
        <v>7800</v>
      </c>
      <c r="Y480" s="22" t="s">
        <v>10803</v>
      </c>
      <c r="Z480" s="22" t="s">
        <v>10804</v>
      </c>
      <c r="AA480" s="22" t="s">
        <v>7803</v>
      </c>
      <c r="AB480" s="22" t="s">
        <v>7856</v>
      </c>
      <c r="AC480" s="22" t="s">
        <v>10805</v>
      </c>
      <c r="AD480" s="22" t="s">
        <v>10805</v>
      </c>
      <c r="AG480" s="22" t="s">
        <v>7806</v>
      </c>
      <c r="AH480" s="22" t="s">
        <v>7789</v>
      </c>
      <c r="AI480" s="22" t="s">
        <v>7789</v>
      </c>
      <c r="AJ480" s="22" t="s">
        <v>7807</v>
      </c>
      <c r="AK480" s="22" t="s">
        <v>7808</v>
      </c>
      <c r="AL480" s="22" t="s">
        <v>7809</v>
      </c>
      <c r="AM480" s="22" t="s">
        <v>7810</v>
      </c>
      <c r="AN480" s="22" t="s">
        <v>7811</v>
      </c>
      <c r="AO480" s="22" t="s">
        <v>7825</v>
      </c>
      <c r="AP480" s="22">
        <v>1.457958902E9</v>
      </c>
      <c r="AQ480" s="22" t="s">
        <v>7813</v>
      </c>
      <c r="AS480" s="22" t="s">
        <v>7825</v>
      </c>
      <c r="AT480" s="22">
        <v>1.457958902E9</v>
      </c>
      <c r="AU480" s="22" t="s">
        <v>7813</v>
      </c>
      <c r="AW480" s="22" t="s">
        <v>7813</v>
      </c>
      <c r="AY480" s="22" t="s">
        <v>7813</v>
      </c>
      <c r="BA480" s="22" t="s">
        <v>6846</v>
      </c>
      <c r="BB480" s="22" t="s">
        <v>10806</v>
      </c>
      <c r="BC480" s="22" t="s">
        <v>9609</v>
      </c>
      <c r="BD480" s="22">
        <v>9.91024251E8</v>
      </c>
      <c r="BG480" s="22" t="s">
        <v>7810</v>
      </c>
    </row>
    <row r="481">
      <c r="A481" s="91">
        <v>44622.0</v>
      </c>
      <c r="B481" s="92">
        <v>0.8333333333333334</v>
      </c>
      <c r="C481" s="22" t="s">
        <v>7789</v>
      </c>
      <c r="G481" s="22">
        <v>218956.0</v>
      </c>
      <c r="H481" s="22" t="s">
        <v>9029</v>
      </c>
      <c r="I481" s="22" t="s">
        <v>7815</v>
      </c>
      <c r="J481" s="22" t="s">
        <v>8086</v>
      </c>
      <c r="L481" s="22">
        <v>1.0</v>
      </c>
      <c r="M481" s="22">
        <v>1.0</v>
      </c>
      <c r="N481" s="22" t="s">
        <v>10807</v>
      </c>
      <c r="O481" s="22" t="s">
        <v>10808</v>
      </c>
      <c r="P481" s="22" t="s">
        <v>10809</v>
      </c>
      <c r="R481" s="22">
        <v>10400.0</v>
      </c>
      <c r="S481" s="91">
        <v>23351.0</v>
      </c>
      <c r="T481" s="22" t="s">
        <v>7819</v>
      </c>
      <c r="U481" s="22" t="s">
        <v>10810</v>
      </c>
      <c r="W481" s="22" t="s">
        <v>10424</v>
      </c>
      <c r="X481" s="22" t="s">
        <v>8916</v>
      </c>
      <c r="Y481" s="22" t="s">
        <v>10811</v>
      </c>
      <c r="Z481" s="22" t="s">
        <v>10812</v>
      </c>
      <c r="AA481" s="22" t="s">
        <v>7823</v>
      </c>
      <c r="AB481" s="22" t="s">
        <v>7804</v>
      </c>
      <c r="AC481" s="22" t="s">
        <v>10813</v>
      </c>
      <c r="AG481" s="22" t="s">
        <v>7806</v>
      </c>
      <c r="AH481" s="22" t="s">
        <v>7789</v>
      </c>
      <c r="AI481" s="22" t="s">
        <v>7789</v>
      </c>
      <c r="AJ481" s="22" t="s">
        <v>7881</v>
      </c>
      <c r="AK481" s="22" t="s">
        <v>7808</v>
      </c>
      <c r="AL481" s="22" t="s">
        <v>7809</v>
      </c>
      <c r="AM481" s="22" t="s">
        <v>7810</v>
      </c>
      <c r="AN481" s="22" t="s">
        <v>7811</v>
      </c>
      <c r="AO481" s="22" t="s">
        <v>370</v>
      </c>
      <c r="AP481" s="22">
        <v>1.851670285E9</v>
      </c>
      <c r="AQ481" s="22" t="s">
        <v>7813</v>
      </c>
      <c r="AS481" s="22" t="s">
        <v>370</v>
      </c>
      <c r="AT481" s="22">
        <v>1.851670285E9</v>
      </c>
      <c r="AU481" s="22" t="s">
        <v>7813</v>
      </c>
      <c r="AW481" s="22" t="s">
        <v>7813</v>
      </c>
      <c r="AY481" s="22" t="s">
        <v>7813</v>
      </c>
      <c r="BA481" s="22" t="s">
        <v>10258</v>
      </c>
      <c r="BB481" s="22" t="s">
        <v>10814</v>
      </c>
      <c r="BG481" s="22" t="s">
        <v>7810</v>
      </c>
    </row>
    <row r="482">
      <c r="A482" s="91">
        <v>44622.0</v>
      </c>
      <c r="B482" s="92">
        <v>0.8541666666666666</v>
      </c>
      <c r="C482" s="22" t="s">
        <v>7789</v>
      </c>
      <c r="G482" s="22">
        <v>204951.0</v>
      </c>
      <c r="H482" s="22" t="s">
        <v>9029</v>
      </c>
      <c r="I482" s="22" t="s">
        <v>7905</v>
      </c>
      <c r="J482" s="22" t="s">
        <v>8037</v>
      </c>
      <c r="L482" s="22">
        <v>1.0</v>
      </c>
      <c r="M482" s="22">
        <v>1.0</v>
      </c>
      <c r="N482" s="22" t="s">
        <v>10815</v>
      </c>
      <c r="O482" s="22" t="s">
        <v>10646</v>
      </c>
      <c r="P482" s="22" t="s">
        <v>10816</v>
      </c>
      <c r="Q482" s="22" t="s">
        <v>7796</v>
      </c>
      <c r="R482" s="22">
        <v>16674.0</v>
      </c>
      <c r="S482" s="91">
        <v>21782.0</v>
      </c>
      <c r="T482" s="22" t="s">
        <v>7819</v>
      </c>
      <c r="U482" s="22" t="s">
        <v>10817</v>
      </c>
      <c r="W482" s="22" t="s">
        <v>7799</v>
      </c>
      <c r="X482" s="22" t="s">
        <v>7800</v>
      </c>
      <c r="Y482" s="22" t="s">
        <v>10818</v>
      </c>
      <c r="Z482" s="22" t="s">
        <v>10819</v>
      </c>
      <c r="AA482" s="22" t="s">
        <v>7956</v>
      </c>
      <c r="AB482" s="22" t="s">
        <v>7930</v>
      </c>
      <c r="AC482" s="22" t="s">
        <v>10820</v>
      </c>
      <c r="AD482" s="22" t="s">
        <v>10820</v>
      </c>
      <c r="AG482" s="22" t="s">
        <v>7806</v>
      </c>
      <c r="AH482" s="22" t="s">
        <v>7789</v>
      </c>
      <c r="AI482" s="22" t="s">
        <v>7789</v>
      </c>
      <c r="AJ482" s="22" t="s">
        <v>7881</v>
      </c>
      <c r="AK482" s="22" t="s">
        <v>7808</v>
      </c>
      <c r="AL482" s="22" t="s">
        <v>7809</v>
      </c>
      <c r="AM482" s="22" t="s">
        <v>7810</v>
      </c>
      <c r="AN482" s="22" t="s">
        <v>7811</v>
      </c>
      <c r="AO482" s="22" t="s">
        <v>7847</v>
      </c>
      <c r="AP482" s="22">
        <v>1.871859587E9</v>
      </c>
      <c r="AQ482" s="22" t="s">
        <v>7813</v>
      </c>
      <c r="AS482" s="22" t="s">
        <v>7847</v>
      </c>
      <c r="AT482" s="22">
        <v>1.871859587E9</v>
      </c>
      <c r="AU482" s="22" t="s">
        <v>7813</v>
      </c>
      <c r="AW482" s="22" t="s">
        <v>7813</v>
      </c>
      <c r="AY482" s="22" t="s">
        <v>7813</v>
      </c>
      <c r="BA482" s="22" t="s">
        <v>8180</v>
      </c>
      <c r="BB482" s="22" t="s">
        <v>10821</v>
      </c>
      <c r="BG482" s="22" t="s">
        <v>7810</v>
      </c>
    </row>
    <row r="483">
      <c r="A483" s="91">
        <v>44622.0</v>
      </c>
      <c r="B483" s="92">
        <v>0.8541666666666666</v>
      </c>
      <c r="C483" s="22" t="s">
        <v>7789</v>
      </c>
      <c r="G483" s="22">
        <v>215317.0</v>
      </c>
      <c r="H483" s="22" t="s">
        <v>9029</v>
      </c>
      <c r="I483" s="22" t="s">
        <v>7905</v>
      </c>
      <c r="J483" s="22" t="s">
        <v>8260</v>
      </c>
      <c r="L483" s="22">
        <v>1.0</v>
      </c>
      <c r="M483" s="22">
        <v>1.0</v>
      </c>
      <c r="N483" s="22" t="s">
        <v>10822</v>
      </c>
      <c r="O483" s="22" t="s">
        <v>7963</v>
      </c>
      <c r="P483" s="22" t="s">
        <v>10823</v>
      </c>
      <c r="R483" s="22">
        <v>10323.0</v>
      </c>
      <c r="S483" s="91">
        <v>25052.0</v>
      </c>
      <c r="T483" s="22" t="s">
        <v>7797</v>
      </c>
      <c r="U483" s="22" t="s">
        <v>10824</v>
      </c>
      <c r="W483" s="22" t="s">
        <v>7799</v>
      </c>
      <c r="X483" s="22" t="s">
        <v>7800</v>
      </c>
      <c r="Y483" s="22" t="s">
        <v>10825</v>
      </c>
      <c r="Z483" s="22" t="s">
        <v>10826</v>
      </c>
      <c r="AA483" s="22" t="s">
        <v>7956</v>
      </c>
      <c r="AB483" s="22" t="s">
        <v>7804</v>
      </c>
      <c r="AC483" s="22" t="s">
        <v>10827</v>
      </c>
      <c r="AD483" s="22" t="s">
        <v>10828</v>
      </c>
      <c r="AF483" s="22" t="s">
        <v>10829</v>
      </c>
      <c r="AG483" s="22" t="s">
        <v>7806</v>
      </c>
      <c r="AH483" s="22" t="s">
        <v>7789</v>
      </c>
      <c r="AI483" s="22" t="s">
        <v>7789</v>
      </c>
      <c r="AJ483" s="22" t="s">
        <v>7881</v>
      </c>
      <c r="AK483" s="22" t="s">
        <v>7808</v>
      </c>
      <c r="AL483" s="22" t="s">
        <v>7809</v>
      </c>
      <c r="AM483" s="22" t="s">
        <v>7810</v>
      </c>
      <c r="AN483" s="22" t="s">
        <v>7811</v>
      </c>
      <c r="AO483" s="22" t="s">
        <v>7847</v>
      </c>
      <c r="AP483" s="22">
        <v>1.871859587E9</v>
      </c>
      <c r="AQ483" s="22" t="s">
        <v>7813</v>
      </c>
      <c r="AS483" s="22" t="s">
        <v>7847</v>
      </c>
      <c r="AT483" s="22">
        <v>1.871859587E9</v>
      </c>
      <c r="AU483" s="22" t="s">
        <v>7813</v>
      </c>
      <c r="AW483" s="22" t="s">
        <v>7813</v>
      </c>
      <c r="AY483" s="22" t="s">
        <v>7813</v>
      </c>
      <c r="BA483" s="22" t="s">
        <v>7915</v>
      </c>
      <c r="BB483" s="22">
        <v>7.18495244E8</v>
      </c>
      <c r="BG483" s="22" t="s">
        <v>7810</v>
      </c>
    </row>
    <row r="484">
      <c r="A484" s="91">
        <v>44622.0</v>
      </c>
      <c r="B484" s="92">
        <v>0.3958333333333333</v>
      </c>
      <c r="C484" s="22" t="s">
        <v>7789</v>
      </c>
      <c r="G484" s="22">
        <v>224712.0</v>
      </c>
      <c r="H484" s="22" t="s">
        <v>9282</v>
      </c>
      <c r="I484" s="22" t="s">
        <v>7815</v>
      </c>
      <c r="J484" s="22" t="s">
        <v>7792</v>
      </c>
      <c r="L484" s="22">
        <v>1.0</v>
      </c>
      <c r="M484" s="22">
        <v>1.0</v>
      </c>
      <c r="N484" s="22" t="s">
        <v>10830</v>
      </c>
      <c r="O484" s="22" t="s">
        <v>8338</v>
      </c>
      <c r="P484" s="22" t="s">
        <v>10831</v>
      </c>
      <c r="Q484" s="22" t="s">
        <v>7796</v>
      </c>
      <c r="R484" s="22">
        <v>17397.0</v>
      </c>
      <c r="S484" s="91">
        <v>24358.0</v>
      </c>
      <c r="T484" s="22" t="s">
        <v>7797</v>
      </c>
      <c r="U484" s="22" t="s">
        <v>10832</v>
      </c>
      <c r="W484" s="22" t="s">
        <v>7799</v>
      </c>
      <c r="X484" s="22" t="s">
        <v>7800</v>
      </c>
      <c r="Y484" s="22">
        <v>79938.0</v>
      </c>
      <c r="Z484" s="22" t="s">
        <v>10833</v>
      </c>
      <c r="AA484" s="22" t="s">
        <v>7823</v>
      </c>
      <c r="AB484" s="22" t="s">
        <v>7804</v>
      </c>
      <c r="AC484" s="22" t="s">
        <v>10834</v>
      </c>
      <c r="AD484" s="22" t="s">
        <v>10834</v>
      </c>
      <c r="AF484" s="22" t="s">
        <v>10835</v>
      </c>
      <c r="AG484" s="22" t="s">
        <v>7806</v>
      </c>
      <c r="AH484" s="22" t="s">
        <v>7789</v>
      </c>
      <c r="AI484" s="22" t="s">
        <v>7789</v>
      </c>
      <c r="AJ484" s="22" t="s">
        <v>7881</v>
      </c>
      <c r="AK484" s="22" t="s">
        <v>7808</v>
      </c>
      <c r="AL484" s="22" t="s">
        <v>7809</v>
      </c>
      <c r="AM484" s="22" t="s">
        <v>7810</v>
      </c>
      <c r="AN484" s="22" t="s">
        <v>7811</v>
      </c>
      <c r="AO484" s="22" t="s">
        <v>7812</v>
      </c>
      <c r="AP484" s="22">
        <v>1.528383965E9</v>
      </c>
      <c r="AQ484" s="22" t="s">
        <v>7813</v>
      </c>
      <c r="AS484" s="22" t="s">
        <v>7812</v>
      </c>
      <c r="AT484" s="22">
        <v>1.528383965E9</v>
      </c>
      <c r="AU484" s="22" t="s">
        <v>7813</v>
      </c>
      <c r="AW484" s="22" t="s">
        <v>7813</v>
      </c>
      <c r="AY484" s="22" t="s">
        <v>7813</v>
      </c>
      <c r="BA484" s="22" t="s">
        <v>8222</v>
      </c>
      <c r="BB484" s="22" t="s">
        <v>10836</v>
      </c>
      <c r="BG484" s="22" t="s">
        <v>7810</v>
      </c>
    </row>
    <row r="485">
      <c r="A485" s="91">
        <v>44622.0</v>
      </c>
      <c r="B485" s="92">
        <v>0.3958333333333333</v>
      </c>
      <c r="C485" s="22" t="s">
        <v>7789</v>
      </c>
      <c r="G485" s="22">
        <v>226903.0</v>
      </c>
      <c r="H485" s="22" t="s">
        <v>9282</v>
      </c>
      <c r="I485" s="22" t="s">
        <v>7815</v>
      </c>
      <c r="J485" s="22" t="s">
        <v>7792</v>
      </c>
      <c r="L485" s="22">
        <v>1.0</v>
      </c>
      <c r="M485" s="22">
        <v>1.0</v>
      </c>
      <c r="N485" s="22" t="s">
        <v>10837</v>
      </c>
      <c r="O485" s="22" t="s">
        <v>10838</v>
      </c>
      <c r="P485" s="22" t="s">
        <v>7818</v>
      </c>
      <c r="R485" s="22">
        <v>17913.0</v>
      </c>
      <c r="S485" s="91">
        <v>15556.0</v>
      </c>
      <c r="T485" s="22" t="s">
        <v>7819</v>
      </c>
      <c r="U485" s="22" t="s">
        <v>10839</v>
      </c>
      <c r="W485" s="22" t="s">
        <v>7799</v>
      </c>
      <c r="X485" s="22" t="s">
        <v>7800</v>
      </c>
      <c r="Y485" s="22" t="s">
        <v>10840</v>
      </c>
      <c r="Z485" s="22" t="s">
        <v>10841</v>
      </c>
      <c r="AA485" s="22" t="s">
        <v>7803</v>
      </c>
      <c r="AB485" s="22" t="s">
        <v>7804</v>
      </c>
      <c r="AC485" s="22" t="s">
        <v>10842</v>
      </c>
      <c r="AD485" s="22" t="s">
        <v>10842</v>
      </c>
      <c r="AG485" s="22" t="s">
        <v>7806</v>
      </c>
      <c r="AH485" s="22" t="s">
        <v>7789</v>
      </c>
      <c r="AI485" s="22" t="s">
        <v>7789</v>
      </c>
      <c r="AJ485" s="22" t="s">
        <v>7807</v>
      </c>
      <c r="AK485" s="22" t="s">
        <v>7808</v>
      </c>
      <c r="AL485" s="22" t="s">
        <v>7809</v>
      </c>
      <c r="AM485" s="22" t="s">
        <v>7810</v>
      </c>
      <c r="AN485" s="22" t="s">
        <v>7811</v>
      </c>
      <c r="AO485" s="22" t="s">
        <v>7812</v>
      </c>
      <c r="AP485" s="22">
        <v>1.528383965E9</v>
      </c>
      <c r="AQ485" s="22" t="s">
        <v>7813</v>
      </c>
      <c r="AS485" s="22" t="s">
        <v>7812</v>
      </c>
      <c r="AT485" s="22">
        <v>1.528383965E9</v>
      </c>
      <c r="AU485" s="22" t="s">
        <v>7813</v>
      </c>
      <c r="AW485" s="22" t="s">
        <v>7813</v>
      </c>
      <c r="AY485" s="22" t="s">
        <v>7813</v>
      </c>
      <c r="BA485" s="22" t="s">
        <v>7892</v>
      </c>
      <c r="BB485" s="22">
        <v>8.26223528E8</v>
      </c>
      <c r="BG485" s="22" t="s">
        <v>7810</v>
      </c>
    </row>
    <row r="486">
      <c r="A486" s="91">
        <v>44622.0</v>
      </c>
      <c r="B486" s="92">
        <v>0.46875</v>
      </c>
      <c r="C486" s="22" t="s">
        <v>7789</v>
      </c>
      <c r="G486" s="22">
        <v>225765.0</v>
      </c>
      <c r="H486" s="22" t="s">
        <v>9282</v>
      </c>
      <c r="I486" s="22" t="s">
        <v>8076</v>
      </c>
      <c r="J486" s="22" t="s">
        <v>7792</v>
      </c>
      <c r="L486" s="22">
        <v>1.0</v>
      </c>
      <c r="M486" s="22">
        <v>1.0</v>
      </c>
      <c r="N486" s="22" t="s">
        <v>10843</v>
      </c>
      <c r="O486" s="22" t="s">
        <v>10844</v>
      </c>
      <c r="P486" s="22" t="s">
        <v>10845</v>
      </c>
      <c r="R486" s="22">
        <v>18221.0</v>
      </c>
      <c r="S486" s="91">
        <v>24875.0</v>
      </c>
      <c r="T486" s="22" t="s">
        <v>7819</v>
      </c>
      <c r="U486" s="22" t="s">
        <v>10846</v>
      </c>
      <c r="W486" s="22" t="s">
        <v>7799</v>
      </c>
      <c r="X486" s="22" t="s">
        <v>7800</v>
      </c>
      <c r="Y486" s="22" t="s">
        <v>10847</v>
      </c>
      <c r="Z486" s="22" t="s">
        <v>10848</v>
      </c>
      <c r="AA486" s="22" t="s">
        <v>7956</v>
      </c>
      <c r="AB486" s="22" t="s">
        <v>7856</v>
      </c>
      <c r="AC486" s="22" t="s">
        <v>10849</v>
      </c>
      <c r="AD486" s="22" t="s">
        <v>10849</v>
      </c>
      <c r="AG486" s="22" t="s">
        <v>7806</v>
      </c>
      <c r="AH486" s="22" t="s">
        <v>7789</v>
      </c>
      <c r="AI486" s="22" t="s">
        <v>7789</v>
      </c>
      <c r="AJ486" s="22" t="s">
        <v>7881</v>
      </c>
      <c r="AK486" s="22" t="s">
        <v>7808</v>
      </c>
      <c r="AL486" s="22" t="s">
        <v>7809</v>
      </c>
      <c r="AM486" s="22" t="s">
        <v>7810</v>
      </c>
      <c r="AN486" s="22" t="s">
        <v>7811</v>
      </c>
      <c r="AO486" s="22" t="s">
        <v>7812</v>
      </c>
      <c r="AP486" s="22">
        <v>1.528383965E9</v>
      </c>
      <c r="AQ486" s="22" t="s">
        <v>7813</v>
      </c>
      <c r="AS486" s="22" t="s">
        <v>7812</v>
      </c>
      <c r="AT486" s="22">
        <v>1.528383965E9</v>
      </c>
      <c r="AU486" s="22" t="s">
        <v>7813</v>
      </c>
      <c r="AW486" s="22" t="s">
        <v>7813</v>
      </c>
      <c r="AY486" s="22" t="s">
        <v>7813</v>
      </c>
      <c r="BA486" s="22" t="s">
        <v>8222</v>
      </c>
      <c r="BB486" s="22" t="s">
        <v>10850</v>
      </c>
      <c r="BG486" s="22" t="s">
        <v>7810</v>
      </c>
    </row>
    <row r="487">
      <c r="A487" s="91">
        <v>44622.0</v>
      </c>
      <c r="B487" s="92">
        <v>0.5520833333333334</v>
      </c>
      <c r="C487" s="22" t="s">
        <v>7789</v>
      </c>
      <c r="G487" s="22">
        <v>226701.0</v>
      </c>
      <c r="H487" s="22" t="s">
        <v>9282</v>
      </c>
      <c r="I487" s="22" t="s">
        <v>8076</v>
      </c>
      <c r="J487" s="22" t="s">
        <v>7792</v>
      </c>
      <c r="L487" s="22">
        <v>1.0</v>
      </c>
      <c r="M487" s="22">
        <v>1.0</v>
      </c>
      <c r="N487" s="22" t="s">
        <v>10851</v>
      </c>
      <c r="O487" s="22" t="s">
        <v>10852</v>
      </c>
      <c r="P487" s="22" t="s">
        <v>10853</v>
      </c>
      <c r="Q487" s="22" t="s">
        <v>9510</v>
      </c>
      <c r="R487" s="22">
        <v>18229.0</v>
      </c>
      <c r="S487" s="91">
        <v>20856.0</v>
      </c>
      <c r="T487" s="22" t="s">
        <v>7819</v>
      </c>
      <c r="U487" s="22" t="s">
        <v>10854</v>
      </c>
      <c r="W487" s="22" t="s">
        <v>8123</v>
      </c>
      <c r="X487" s="22" t="s">
        <v>7800</v>
      </c>
      <c r="Y487" s="22" t="s">
        <v>10855</v>
      </c>
      <c r="Z487" s="22" t="s">
        <v>10856</v>
      </c>
      <c r="AA487" s="22" t="s">
        <v>7956</v>
      </c>
      <c r="AB487" s="22" t="s">
        <v>7930</v>
      </c>
      <c r="AC487" s="22" t="s">
        <v>10857</v>
      </c>
      <c r="AD487" s="22" t="s">
        <v>10857</v>
      </c>
      <c r="AG487" s="22" t="s">
        <v>7806</v>
      </c>
      <c r="AH487" s="22" t="s">
        <v>7789</v>
      </c>
      <c r="AI487" s="22" t="s">
        <v>7789</v>
      </c>
      <c r="AJ487" s="22" t="s">
        <v>7807</v>
      </c>
      <c r="AK487" s="22" t="s">
        <v>7808</v>
      </c>
      <c r="AL487" s="22" t="s">
        <v>7809</v>
      </c>
      <c r="AM487" s="22" t="s">
        <v>7810</v>
      </c>
      <c r="AN487" s="22" t="s">
        <v>7811</v>
      </c>
      <c r="AO487" s="22" t="s">
        <v>7812</v>
      </c>
      <c r="AP487" s="22">
        <v>1.528383965E9</v>
      </c>
      <c r="AQ487" s="22" t="s">
        <v>7813</v>
      </c>
      <c r="AS487" s="22" t="s">
        <v>7812</v>
      </c>
      <c r="AT487" s="22">
        <v>1.528383965E9</v>
      </c>
      <c r="AU487" s="22" t="s">
        <v>7813</v>
      </c>
      <c r="AW487" s="22" t="s">
        <v>7813</v>
      </c>
      <c r="AY487" s="22" t="s">
        <v>7813</v>
      </c>
      <c r="BA487" s="22" t="s">
        <v>8222</v>
      </c>
      <c r="BB487" s="22" t="s">
        <v>10858</v>
      </c>
      <c r="BG487" s="22" t="s">
        <v>7810</v>
      </c>
    </row>
    <row r="488">
      <c r="A488" s="91">
        <v>44622.0</v>
      </c>
      <c r="B488" s="92">
        <v>0.5729166666666666</v>
      </c>
      <c r="C488" s="22" t="s">
        <v>7789</v>
      </c>
      <c r="G488" s="22">
        <v>224737.0</v>
      </c>
      <c r="H488" s="22" t="s">
        <v>9282</v>
      </c>
      <c r="I488" s="22" t="s">
        <v>7815</v>
      </c>
      <c r="J488" s="22" t="s">
        <v>7792</v>
      </c>
      <c r="L488" s="22">
        <v>1.0</v>
      </c>
      <c r="M488" s="22">
        <v>1.0</v>
      </c>
      <c r="N488" s="22" t="s">
        <v>10859</v>
      </c>
      <c r="O488" s="22" t="s">
        <v>10860</v>
      </c>
      <c r="P488" s="22" t="s">
        <v>10861</v>
      </c>
      <c r="Q488" s="22" t="s">
        <v>8466</v>
      </c>
      <c r="R488" s="22">
        <v>17656.0</v>
      </c>
      <c r="S488" s="91">
        <v>17028.0</v>
      </c>
      <c r="T488" s="22" t="s">
        <v>7819</v>
      </c>
      <c r="U488" s="22" t="s">
        <v>10862</v>
      </c>
      <c r="W488" s="22" t="s">
        <v>7799</v>
      </c>
      <c r="X488" s="22" t="s">
        <v>7800</v>
      </c>
      <c r="Y488" s="22" t="s">
        <v>10863</v>
      </c>
      <c r="Z488" s="22" t="s">
        <v>10864</v>
      </c>
      <c r="AA488" s="22" t="s">
        <v>7803</v>
      </c>
      <c r="AB488" s="22" t="s">
        <v>7804</v>
      </c>
      <c r="AC488" s="22" t="s">
        <v>10865</v>
      </c>
      <c r="AD488" s="22" t="s">
        <v>10865</v>
      </c>
      <c r="AG488" s="22" t="s">
        <v>7806</v>
      </c>
      <c r="AH488" s="22" t="s">
        <v>7789</v>
      </c>
      <c r="AI488" s="22" t="s">
        <v>7789</v>
      </c>
      <c r="AJ488" s="22" t="s">
        <v>7807</v>
      </c>
      <c r="AK488" s="22" t="s">
        <v>7808</v>
      </c>
      <c r="AL488" s="22" t="s">
        <v>7809</v>
      </c>
      <c r="AM488" s="22" t="s">
        <v>7810</v>
      </c>
      <c r="AN488" s="22" t="s">
        <v>7811</v>
      </c>
      <c r="AO488" s="22" t="s">
        <v>370</v>
      </c>
      <c r="AP488" s="22">
        <v>1.851670285E9</v>
      </c>
      <c r="AQ488" s="22" t="s">
        <v>7813</v>
      </c>
      <c r="AS488" s="22" t="s">
        <v>370</v>
      </c>
      <c r="AT488" s="22">
        <v>1.851670285E9</v>
      </c>
      <c r="AU488" s="22" t="s">
        <v>7813</v>
      </c>
      <c r="AW488" s="22" t="s">
        <v>7813</v>
      </c>
      <c r="AY488" s="22" t="s">
        <v>7813</v>
      </c>
      <c r="BA488" s="22" t="s">
        <v>7892</v>
      </c>
      <c r="BB488" s="22">
        <v>8.74718176E8</v>
      </c>
      <c r="BG488" s="22" t="s">
        <v>7810</v>
      </c>
    </row>
    <row r="489">
      <c r="A489" s="91">
        <v>44622.0</v>
      </c>
      <c r="B489" s="92">
        <v>0.6458333333333334</v>
      </c>
      <c r="C489" s="22" t="s">
        <v>7789</v>
      </c>
      <c r="G489" s="22">
        <v>226976.0</v>
      </c>
      <c r="H489" s="22" t="s">
        <v>9282</v>
      </c>
      <c r="I489" s="22" t="s">
        <v>7815</v>
      </c>
      <c r="J489" s="22" t="s">
        <v>7792</v>
      </c>
      <c r="L489" s="22">
        <v>1.0</v>
      </c>
      <c r="M489" s="22">
        <v>1.0</v>
      </c>
      <c r="N489" s="22" t="s">
        <v>10866</v>
      </c>
      <c r="O489" s="22" t="s">
        <v>10867</v>
      </c>
      <c r="P489" s="22" t="s">
        <v>10868</v>
      </c>
      <c r="Q489" s="22" t="s">
        <v>7983</v>
      </c>
      <c r="R489" s="22">
        <v>11870.0</v>
      </c>
      <c r="S489" s="91">
        <v>22904.0</v>
      </c>
      <c r="T489" s="22" t="s">
        <v>7797</v>
      </c>
      <c r="U489" s="22" t="s">
        <v>10869</v>
      </c>
      <c r="V489" s="22" t="s">
        <v>10870</v>
      </c>
      <c r="W489" s="22" t="s">
        <v>7799</v>
      </c>
      <c r="X489" s="22" t="s">
        <v>7800</v>
      </c>
      <c r="Y489" s="22" t="s">
        <v>10871</v>
      </c>
      <c r="Z489" s="22" t="s">
        <v>10872</v>
      </c>
      <c r="AA489" s="22" t="s">
        <v>8094</v>
      </c>
      <c r="AB489" s="22" t="s">
        <v>7804</v>
      </c>
      <c r="AC489" s="22" t="s">
        <v>10873</v>
      </c>
      <c r="AF489" s="22" t="s">
        <v>10874</v>
      </c>
      <c r="AG489" s="22" t="s">
        <v>7806</v>
      </c>
      <c r="AH489" s="22" t="s">
        <v>7789</v>
      </c>
      <c r="AI489" s="22" t="s">
        <v>7789</v>
      </c>
      <c r="AJ489" s="22" t="s">
        <v>7881</v>
      </c>
      <c r="AK489" s="22" t="s">
        <v>7808</v>
      </c>
      <c r="AL489" s="22" t="s">
        <v>7809</v>
      </c>
      <c r="AM489" s="22" t="s">
        <v>7810</v>
      </c>
      <c r="AN489" s="22" t="s">
        <v>7811</v>
      </c>
      <c r="AO489" s="22" t="s">
        <v>370</v>
      </c>
      <c r="AP489" s="22">
        <v>1.851670285E9</v>
      </c>
      <c r="AQ489" s="22" t="s">
        <v>7813</v>
      </c>
      <c r="AS489" s="22" t="s">
        <v>370</v>
      </c>
      <c r="AT489" s="22">
        <v>1.851670285E9</v>
      </c>
      <c r="AU489" s="22" t="s">
        <v>7813</v>
      </c>
      <c r="AW489" s="22" t="s">
        <v>7813</v>
      </c>
      <c r="AY489" s="22" t="s">
        <v>7813</v>
      </c>
      <c r="BA489" s="22" t="s">
        <v>7915</v>
      </c>
      <c r="BB489" s="22">
        <v>7.16180759E8</v>
      </c>
      <c r="BG489" s="22" t="s">
        <v>7810</v>
      </c>
    </row>
    <row r="490">
      <c r="A490" s="91">
        <v>44622.0</v>
      </c>
      <c r="B490" s="92">
        <v>0.7916666666666666</v>
      </c>
      <c r="C490" s="22" t="s">
        <v>7789</v>
      </c>
      <c r="G490" s="22">
        <v>209903.0</v>
      </c>
      <c r="H490" s="22" t="s">
        <v>9282</v>
      </c>
      <c r="I490" s="22" t="s">
        <v>7905</v>
      </c>
      <c r="J490" s="22" t="s">
        <v>8037</v>
      </c>
      <c r="L490" s="22">
        <v>1.0</v>
      </c>
      <c r="M490" s="22">
        <v>1.0</v>
      </c>
      <c r="N490" s="22" t="s">
        <v>10875</v>
      </c>
      <c r="O490" s="22" t="s">
        <v>10876</v>
      </c>
      <c r="P490" s="22" t="s">
        <v>10877</v>
      </c>
      <c r="R490" s="22">
        <v>11728.0</v>
      </c>
      <c r="S490" s="91">
        <v>28621.0</v>
      </c>
      <c r="T490" s="22" t="s">
        <v>7797</v>
      </c>
      <c r="U490" s="22" t="s">
        <v>10878</v>
      </c>
      <c r="W490" s="22" t="s">
        <v>7799</v>
      </c>
      <c r="X490" s="22" t="s">
        <v>7800</v>
      </c>
      <c r="Y490" s="22" t="s">
        <v>10879</v>
      </c>
      <c r="Z490" s="22" t="s">
        <v>10880</v>
      </c>
      <c r="AA490" s="22" t="s">
        <v>7823</v>
      </c>
      <c r="AB490" s="22" t="s">
        <v>7804</v>
      </c>
      <c r="AC490" s="22" t="s">
        <v>10881</v>
      </c>
      <c r="AF490" s="22" t="s">
        <v>10882</v>
      </c>
      <c r="AG490" s="22" t="s">
        <v>7806</v>
      </c>
      <c r="AH490" s="22" t="s">
        <v>7789</v>
      </c>
      <c r="AI490" s="22" t="s">
        <v>7789</v>
      </c>
      <c r="AJ490" s="22" t="s">
        <v>7881</v>
      </c>
      <c r="AK490" s="22" t="s">
        <v>7808</v>
      </c>
      <c r="AL490" s="22" t="s">
        <v>7809</v>
      </c>
      <c r="AM490" s="22" t="s">
        <v>7810</v>
      </c>
      <c r="AN490" s="22" t="s">
        <v>7811</v>
      </c>
      <c r="AO490" s="22" t="s">
        <v>7847</v>
      </c>
      <c r="AP490" s="22">
        <v>1.871859587E9</v>
      </c>
      <c r="AQ490" s="22" t="s">
        <v>7813</v>
      </c>
      <c r="AS490" s="22" t="s">
        <v>7847</v>
      </c>
      <c r="AT490" s="22">
        <v>1.871859587E9</v>
      </c>
      <c r="AU490" s="22" t="s">
        <v>7813</v>
      </c>
      <c r="AW490" s="22" t="s">
        <v>7813</v>
      </c>
      <c r="AY490" s="22" t="s">
        <v>7813</v>
      </c>
      <c r="BA490" s="22" t="s">
        <v>8443</v>
      </c>
      <c r="BB490" s="22" t="s">
        <v>10883</v>
      </c>
      <c r="BG490" s="22" t="s">
        <v>7810</v>
      </c>
    </row>
    <row r="491">
      <c r="A491" s="91">
        <v>44622.0</v>
      </c>
      <c r="B491" s="92">
        <v>0.7916666666666666</v>
      </c>
      <c r="C491" s="22" t="s">
        <v>7789</v>
      </c>
      <c r="G491" s="22">
        <v>226822.0</v>
      </c>
      <c r="H491" s="22" t="s">
        <v>9282</v>
      </c>
      <c r="I491" s="22" t="s">
        <v>7815</v>
      </c>
      <c r="J491" s="22" t="s">
        <v>8027</v>
      </c>
      <c r="L491" s="22">
        <v>1.0</v>
      </c>
      <c r="M491" s="22">
        <v>1.0</v>
      </c>
      <c r="N491" s="22" t="s">
        <v>9383</v>
      </c>
      <c r="O491" s="22" t="s">
        <v>9384</v>
      </c>
      <c r="P491" s="22" t="s">
        <v>9126</v>
      </c>
      <c r="R491" s="22">
        <v>13853.0</v>
      </c>
      <c r="S491" s="91">
        <v>27275.0</v>
      </c>
      <c r="T491" s="22" t="s">
        <v>7819</v>
      </c>
      <c r="U491" s="22" t="s">
        <v>9385</v>
      </c>
      <c r="W491" s="22" t="s">
        <v>8082</v>
      </c>
      <c r="X491" s="22" t="s">
        <v>7800</v>
      </c>
      <c r="Y491" s="22" t="s">
        <v>9386</v>
      </c>
      <c r="Z491" s="22" t="s">
        <v>9387</v>
      </c>
      <c r="AA491" s="22" t="s">
        <v>7823</v>
      </c>
      <c r="AB491" s="22" t="s">
        <v>7804</v>
      </c>
      <c r="AC491" s="22" t="s">
        <v>9388</v>
      </c>
      <c r="AF491" s="22" t="s">
        <v>9389</v>
      </c>
      <c r="AG491" s="22" t="s">
        <v>7806</v>
      </c>
      <c r="AH491" s="22" t="s">
        <v>7789</v>
      </c>
      <c r="AI491" s="22" t="s">
        <v>7789</v>
      </c>
      <c r="AJ491" s="22" t="s">
        <v>7881</v>
      </c>
      <c r="AK491" s="22" t="s">
        <v>7808</v>
      </c>
      <c r="AL491" s="22" t="s">
        <v>7809</v>
      </c>
      <c r="AM491" s="22" t="s">
        <v>7810</v>
      </c>
      <c r="AN491" s="22" t="s">
        <v>7811</v>
      </c>
      <c r="AO491" s="22" t="s">
        <v>7825</v>
      </c>
      <c r="AP491" s="22">
        <v>1.457958902E9</v>
      </c>
      <c r="AQ491" s="22" t="s">
        <v>7813</v>
      </c>
      <c r="AS491" s="22" t="s">
        <v>7825</v>
      </c>
      <c r="AT491" s="22">
        <v>1.457958902E9</v>
      </c>
      <c r="AU491" s="22" t="s">
        <v>7813</v>
      </c>
      <c r="AW491" s="22" t="s">
        <v>7813</v>
      </c>
      <c r="AY491" s="22" t="s">
        <v>7813</v>
      </c>
      <c r="BA491" s="22" t="s">
        <v>8006</v>
      </c>
      <c r="BB491" s="22" t="s">
        <v>9390</v>
      </c>
      <c r="BG491" s="22" t="s">
        <v>7810</v>
      </c>
    </row>
    <row r="492">
      <c r="A492" s="91">
        <v>44622.0</v>
      </c>
      <c r="B492" s="92">
        <v>0.8333333333333334</v>
      </c>
      <c r="C492" s="22" t="s">
        <v>7789</v>
      </c>
      <c r="G492" s="22">
        <v>224909.0</v>
      </c>
      <c r="H492" s="22" t="s">
        <v>9282</v>
      </c>
      <c r="I492" s="22" t="s">
        <v>7815</v>
      </c>
      <c r="J492" s="22" t="s">
        <v>8260</v>
      </c>
      <c r="L492" s="22">
        <v>1.0</v>
      </c>
      <c r="M492" s="22">
        <v>1.0</v>
      </c>
      <c r="N492" s="22" t="s">
        <v>10884</v>
      </c>
      <c r="O492" s="22" t="s">
        <v>10885</v>
      </c>
      <c r="P492" s="22" t="s">
        <v>10886</v>
      </c>
      <c r="R492" s="22">
        <v>11698.0</v>
      </c>
      <c r="S492" s="91">
        <v>33194.0</v>
      </c>
      <c r="T492" s="22" t="s">
        <v>7797</v>
      </c>
      <c r="U492" s="22" t="s">
        <v>10887</v>
      </c>
      <c r="W492" s="22" t="s">
        <v>7799</v>
      </c>
      <c r="X492" s="22" t="s">
        <v>7800</v>
      </c>
      <c r="Y492" s="22" t="s">
        <v>10888</v>
      </c>
      <c r="Z492" s="22" t="s">
        <v>10889</v>
      </c>
      <c r="AA492" s="22" t="s">
        <v>7823</v>
      </c>
      <c r="AB492" s="22" t="s">
        <v>7930</v>
      </c>
      <c r="AC492" s="22" t="s">
        <v>10890</v>
      </c>
      <c r="AF492" s="22" t="s">
        <v>10891</v>
      </c>
      <c r="AG492" s="22" t="s">
        <v>7806</v>
      </c>
      <c r="AH492" s="22" t="s">
        <v>7789</v>
      </c>
      <c r="AI492" s="22" t="s">
        <v>7789</v>
      </c>
      <c r="AJ492" s="22" t="s">
        <v>7881</v>
      </c>
      <c r="AK492" s="22" t="s">
        <v>7808</v>
      </c>
      <c r="AL492" s="22" t="s">
        <v>7809</v>
      </c>
      <c r="AM492" s="22" t="s">
        <v>7810</v>
      </c>
      <c r="AN492" s="22" t="s">
        <v>7811</v>
      </c>
      <c r="AO492" s="22" t="s">
        <v>7825</v>
      </c>
      <c r="AP492" s="22">
        <v>1.457958902E9</v>
      </c>
      <c r="AQ492" s="22" t="s">
        <v>7813</v>
      </c>
      <c r="AS492" s="22" t="s">
        <v>7825</v>
      </c>
      <c r="AT492" s="22">
        <v>1.457958902E9</v>
      </c>
      <c r="AU492" s="22" t="s">
        <v>7813</v>
      </c>
      <c r="AW492" s="22" t="s">
        <v>7813</v>
      </c>
      <c r="AY492" s="22" t="s">
        <v>7813</v>
      </c>
      <c r="BA492" s="22" t="s">
        <v>6770</v>
      </c>
      <c r="BB492" s="22" t="s">
        <v>10892</v>
      </c>
      <c r="BC492" s="22" t="s">
        <v>7870</v>
      </c>
      <c r="BD492" s="22">
        <v>5.20298055E8</v>
      </c>
      <c r="BG492" s="22" t="s">
        <v>7810</v>
      </c>
    </row>
    <row r="493">
      <c r="A493" s="91">
        <v>44622.0</v>
      </c>
      <c r="B493" s="92">
        <v>0.4479166666666667</v>
      </c>
      <c r="C493" s="22" t="s">
        <v>7789</v>
      </c>
      <c r="G493" s="22">
        <v>227542.0</v>
      </c>
      <c r="H493" s="22" t="s">
        <v>10893</v>
      </c>
      <c r="I493" s="22" t="s">
        <v>7815</v>
      </c>
      <c r="J493" s="22" t="s">
        <v>7792</v>
      </c>
      <c r="L493" s="22">
        <v>1.0</v>
      </c>
      <c r="M493" s="22">
        <v>1.0</v>
      </c>
      <c r="N493" s="22" t="s">
        <v>10770</v>
      </c>
      <c r="O493" s="22" t="s">
        <v>10771</v>
      </c>
      <c r="P493" s="22" t="s">
        <v>10772</v>
      </c>
      <c r="R493" s="22">
        <v>15853.0</v>
      </c>
      <c r="S493" s="91">
        <v>18900.0</v>
      </c>
      <c r="T493" s="22" t="s">
        <v>7819</v>
      </c>
      <c r="U493" s="22" t="s">
        <v>10773</v>
      </c>
      <c r="W493" s="22" t="s">
        <v>7799</v>
      </c>
      <c r="X493" s="22" t="s">
        <v>7800</v>
      </c>
      <c r="Y493" s="22" t="s">
        <v>10774</v>
      </c>
      <c r="Z493" s="22" t="s">
        <v>10775</v>
      </c>
      <c r="AA493" s="22" t="s">
        <v>8094</v>
      </c>
      <c r="AB493" s="22" t="s">
        <v>7856</v>
      </c>
      <c r="AC493" s="22" t="s">
        <v>10776</v>
      </c>
      <c r="AD493" s="22" t="s">
        <v>10776</v>
      </c>
      <c r="AG493" s="22" t="s">
        <v>7806</v>
      </c>
      <c r="AH493" s="22" t="s">
        <v>7789</v>
      </c>
      <c r="AI493" s="22" t="s">
        <v>7789</v>
      </c>
      <c r="AJ493" s="22" t="s">
        <v>7807</v>
      </c>
      <c r="AK493" s="22" t="s">
        <v>7808</v>
      </c>
      <c r="AL493" s="22" t="s">
        <v>7809</v>
      </c>
      <c r="AM493" s="22" t="s">
        <v>7810</v>
      </c>
      <c r="AN493" s="22" t="s">
        <v>7811</v>
      </c>
      <c r="AO493" s="22" t="s">
        <v>7825</v>
      </c>
      <c r="AP493" s="22">
        <v>1.457958902E9</v>
      </c>
      <c r="AQ493" s="22" t="s">
        <v>7813</v>
      </c>
      <c r="AS493" s="22" t="s">
        <v>7825</v>
      </c>
      <c r="AT493" s="22">
        <v>1.457958902E9</v>
      </c>
      <c r="AU493" s="22" t="s">
        <v>7813</v>
      </c>
      <c r="AW493" s="22" t="s">
        <v>7813</v>
      </c>
      <c r="AY493" s="22" t="s">
        <v>7813</v>
      </c>
      <c r="BA493" s="22" t="s">
        <v>10089</v>
      </c>
      <c r="BB493" s="22">
        <v>1.4626385E7</v>
      </c>
      <c r="BC493" s="22" t="s">
        <v>7883</v>
      </c>
      <c r="BD493" s="22">
        <v>5.05233928E8</v>
      </c>
      <c r="BG493" s="22" t="s">
        <v>7810</v>
      </c>
    </row>
    <row r="494">
      <c r="A494" s="91">
        <v>44622.0</v>
      </c>
      <c r="B494" s="92">
        <v>0.3229166666666667</v>
      </c>
      <c r="C494" s="22" t="s">
        <v>7789</v>
      </c>
      <c r="G494" s="22">
        <v>211454.0</v>
      </c>
      <c r="H494" s="22" t="s">
        <v>9430</v>
      </c>
      <c r="I494" s="22" t="s">
        <v>7791</v>
      </c>
      <c r="J494" s="22" t="s">
        <v>7792</v>
      </c>
      <c r="L494" s="22">
        <v>1.0</v>
      </c>
      <c r="M494" s="22">
        <v>1.0</v>
      </c>
      <c r="N494" s="22" t="s">
        <v>10894</v>
      </c>
      <c r="O494" s="22" t="s">
        <v>10895</v>
      </c>
      <c r="P494" s="22" t="s">
        <v>10896</v>
      </c>
      <c r="Q494" s="22" t="s">
        <v>7864</v>
      </c>
      <c r="R494" s="22">
        <v>16498.0</v>
      </c>
      <c r="S494" s="91">
        <v>20803.0</v>
      </c>
      <c r="T494" s="22" t="s">
        <v>7797</v>
      </c>
      <c r="U494" s="22" t="s">
        <v>10897</v>
      </c>
      <c r="W494" s="22" t="s">
        <v>7799</v>
      </c>
      <c r="X494" s="22" t="s">
        <v>7800</v>
      </c>
      <c r="Y494" s="22" t="s">
        <v>10898</v>
      </c>
      <c r="Z494" s="22" t="s">
        <v>10899</v>
      </c>
      <c r="AA494" s="22" t="s">
        <v>7823</v>
      </c>
      <c r="AB494" s="22" t="s">
        <v>7930</v>
      </c>
      <c r="AC494" s="22" t="s">
        <v>10900</v>
      </c>
      <c r="AD494" s="22" t="s">
        <v>10901</v>
      </c>
      <c r="AG494" s="22" t="s">
        <v>7806</v>
      </c>
      <c r="AH494" s="22" t="s">
        <v>7789</v>
      </c>
      <c r="AI494" s="22" t="s">
        <v>7789</v>
      </c>
      <c r="AJ494" s="22" t="s">
        <v>7807</v>
      </c>
      <c r="AK494" s="22" t="s">
        <v>7808</v>
      </c>
      <c r="AL494" s="22" t="s">
        <v>7809</v>
      </c>
      <c r="AM494" s="22" t="s">
        <v>7810</v>
      </c>
      <c r="AN494" s="22" t="s">
        <v>7811</v>
      </c>
      <c r="AO494" s="22" t="s">
        <v>7812</v>
      </c>
      <c r="AP494" s="22">
        <v>1.528383965E9</v>
      </c>
      <c r="AQ494" s="22" t="s">
        <v>7813</v>
      </c>
      <c r="AS494" s="22" t="s">
        <v>7812</v>
      </c>
      <c r="AT494" s="22">
        <v>1.528383965E9</v>
      </c>
      <c r="AU494" s="22" t="s">
        <v>7813</v>
      </c>
      <c r="AW494" s="22" t="s">
        <v>7813</v>
      </c>
      <c r="AY494" s="22" t="s">
        <v>7813</v>
      </c>
      <c r="BA494" s="22" t="s">
        <v>7892</v>
      </c>
      <c r="BB494" s="22">
        <v>9.57017508E8</v>
      </c>
      <c r="BG494" s="22" t="s">
        <v>7810</v>
      </c>
    </row>
    <row r="495">
      <c r="A495" s="91">
        <v>44622.0</v>
      </c>
      <c r="B495" s="92">
        <v>0.3645833333333333</v>
      </c>
      <c r="C495" s="22" t="s">
        <v>7789</v>
      </c>
      <c r="G495" s="22">
        <v>224172.0</v>
      </c>
      <c r="H495" s="22" t="s">
        <v>9430</v>
      </c>
      <c r="I495" s="22" t="s">
        <v>8076</v>
      </c>
      <c r="J495" s="22" t="s">
        <v>7792</v>
      </c>
      <c r="L495" s="22">
        <v>1.0</v>
      </c>
      <c r="M495" s="22">
        <v>1.0</v>
      </c>
      <c r="N495" s="22" t="s">
        <v>10902</v>
      </c>
      <c r="O495" s="22" t="s">
        <v>10903</v>
      </c>
      <c r="P495" s="22" t="s">
        <v>10904</v>
      </c>
      <c r="Q495" s="22" t="s">
        <v>8031</v>
      </c>
      <c r="R495" s="22">
        <v>18170.0</v>
      </c>
      <c r="S495" s="91">
        <v>11524.0</v>
      </c>
      <c r="T495" s="22" t="s">
        <v>7797</v>
      </c>
      <c r="U495" s="22" t="s">
        <v>10905</v>
      </c>
      <c r="W495" s="22" t="s">
        <v>7799</v>
      </c>
      <c r="X495" s="22" t="s">
        <v>7800</v>
      </c>
      <c r="Y495" s="22" t="s">
        <v>10906</v>
      </c>
      <c r="Z495" s="22" t="s">
        <v>10907</v>
      </c>
      <c r="AA495" s="22" t="s">
        <v>7823</v>
      </c>
      <c r="AB495" s="22" t="s">
        <v>7804</v>
      </c>
      <c r="AC495" s="22" t="s">
        <v>10908</v>
      </c>
      <c r="AD495" s="22" t="s">
        <v>10908</v>
      </c>
      <c r="AF495" s="22" t="s">
        <v>10909</v>
      </c>
      <c r="AG495" s="22" t="s">
        <v>7806</v>
      </c>
      <c r="AH495" s="22" t="s">
        <v>7789</v>
      </c>
      <c r="AI495" s="22" t="s">
        <v>7789</v>
      </c>
      <c r="AJ495" s="22" t="s">
        <v>7807</v>
      </c>
      <c r="AK495" s="22" t="s">
        <v>7808</v>
      </c>
      <c r="AL495" s="22" t="s">
        <v>7809</v>
      </c>
      <c r="AM495" s="22" t="s">
        <v>7810</v>
      </c>
      <c r="AN495" s="22" t="s">
        <v>7811</v>
      </c>
      <c r="AO495" s="22" t="s">
        <v>7812</v>
      </c>
      <c r="AP495" s="22">
        <v>1.528383965E9</v>
      </c>
      <c r="AQ495" s="22" t="s">
        <v>7813</v>
      </c>
      <c r="AS495" s="22" t="s">
        <v>7812</v>
      </c>
      <c r="AT495" s="22">
        <v>1.528383965E9</v>
      </c>
      <c r="AU495" s="22" t="s">
        <v>7813</v>
      </c>
      <c r="AW495" s="22" t="s">
        <v>7813</v>
      </c>
      <c r="AY495" s="22" t="s">
        <v>7813</v>
      </c>
      <c r="BA495" s="22" t="s">
        <v>7814</v>
      </c>
      <c r="BB495" s="22">
        <v>9.4837398001E10</v>
      </c>
      <c r="BG495" s="22" t="s">
        <v>7810</v>
      </c>
    </row>
    <row r="496">
      <c r="A496" s="91">
        <v>44622.0</v>
      </c>
      <c r="B496" s="92">
        <v>0.4166666666666667</v>
      </c>
      <c r="C496" s="22" t="s">
        <v>7789</v>
      </c>
      <c r="G496" s="22">
        <v>224199.0</v>
      </c>
      <c r="H496" s="22" t="s">
        <v>9430</v>
      </c>
      <c r="I496" s="22" t="s">
        <v>7815</v>
      </c>
      <c r="J496" s="22" t="s">
        <v>7792</v>
      </c>
      <c r="L496" s="22">
        <v>1.0</v>
      </c>
      <c r="M496" s="22">
        <v>1.0</v>
      </c>
      <c r="N496" s="22" t="s">
        <v>10910</v>
      </c>
      <c r="O496" s="22" t="s">
        <v>10911</v>
      </c>
      <c r="P496" s="22" t="s">
        <v>8507</v>
      </c>
      <c r="Q496" s="22" t="s">
        <v>7829</v>
      </c>
      <c r="R496" s="22">
        <v>17303.0</v>
      </c>
      <c r="S496" s="91">
        <v>13916.0</v>
      </c>
      <c r="T496" s="22" t="s">
        <v>7797</v>
      </c>
      <c r="U496" s="22" t="s">
        <v>10912</v>
      </c>
      <c r="V496" s="22" t="s">
        <v>10913</v>
      </c>
      <c r="W496" s="22" t="s">
        <v>7799</v>
      </c>
      <c r="X496" s="22" t="s">
        <v>7800</v>
      </c>
      <c r="Y496" s="22">
        <v>79901.0</v>
      </c>
      <c r="Z496" s="22" t="s">
        <v>10914</v>
      </c>
      <c r="AA496" s="22" t="s">
        <v>7803</v>
      </c>
      <c r="AB496" s="22" t="s">
        <v>7804</v>
      </c>
      <c r="AC496" s="22" t="s">
        <v>10915</v>
      </c>
      <c r="AD496" s="22" t="s">
        <v>10916</v>
      </c>
      <c r="AG496" s="22" t="s">
        <v>7806</v>
      </c>
      <c r="AH496" s="22" t="s">
        <v>7789</v>
      </c>
      <c r="AI496" s="22" t="s">
        <v>7789</v>
      </c>
      <c r="AJ496" s="22" t="s">
        <v>7807</v>
      </c>
      <c r="AK496" s="22" t="s">
        <v>7808</v>
      </c>
      <c r="AL496" s="22" t="s">
        <v>7809</v>
      </c>
      <c r="AM496" s="22" t="s">
        <v>7810</v>
      </c>
      <c r="AN496" s="22" t="s">
        <v>7811</v>
      </c>
      <c r="AO496" s="22" t="s">
        <v>7812</v>
      </c>
      <c r="AP496" s="22">
        <v>1.528383965E9</v>
      </c>
      <c r="AQ496" s="22" t="s">
        <v>7813</v>
      </c>
      <c r="AS496" s="22" t="s">
        <v>7812</v>
      </c>
      <c r="AT496" s="22">
        <v>1.528383965E9</v>
      </c>
      <c r="AU496" s="22" t="s">
        <v>7813</v>
      </c>
      <c r="AW496" s="22" t="s">
        <v>7813</v>
      </c>
      <c r="AY496" s="22" t="s">
        <v>7813</v>
      </c>
      <c r="BA496" s="22" t="s">
        <v>7914</v>
      </c>
      <c r="BB496" s="22">
        <v>1.1403954001E10</v>
      </c>
      <c r="BC496" s="22" t="s">
        <v>7883</v>
      </c>
      <c r="BD496" s="22">
        <v>5.22584061E8</v>
      </c>
      <c r="BG496" s="22" t="s">
        <v>7810</v>
      </c>
    </row>
    <row r="497">
      <c r="A497" s="91">
        <v>44622.0</v>
      </c>
      <c r="B497" s="92">
        <v>0.4270833333333333</v>
      </c>
      <c r="C497" s="22" t="s">
        <v>7789</v>
      </c>
      <c r="G497" s="22">
        <v>224114.0</v>
      </c>
      <c r="H497" s="22" t="s">
        <v>9430</v>
      </c>
      <c r="I497" s="22" t="s">
        <v>7815</v>
      </c>
      <c r="J497" s="22" t="s">
        <v>7792</v>
      </c>
      <c r="L497" s="22">
        <v>1.0</v>
      </c>
      <c r="M497" s="22">
        <v>1.0</v>
      </c>
      <c r="N497" s="22" t="s">
        <v>10917</v>
      </c>
      <c r="O497" s="22" t="s">
        <v>10918</v>
      </c>
      <c r="P497" s="22" t="s">
        <v>10919</v>
      </c>
      <c r="R497" s="22">
        <v>12873.0</v>
      </c>
      <c r="S497" s="91">
        <v>25745.0</v>
      </c>
      <c r="T497" s="22" t="s">
        <v>7797</v>
      </c>
      <c r="U497" s="22" t="s">
        <v>10920</v>
      </c>
      <c r="W497" s="22" t="s">
        <v>10921</v>
      </c>
      <c r="X497" s="22" t="s">
        <v>10922</v>
      </c>
      <c r="Y497" s="22" t="s">
        <v>10923</v>
      </c>
      <c r="Z497" s="22" t="s">
        <v>10924</v>
      </c>
      <c r="AA497" s="22" t="s">
        <v>7823</v>
      </c>
      <c r="AB497" s="22" t="s">
        <v>7856</v>
      </c>
      <c r="AC497" s="22" t="s">
        <v>10925</v>
      </c>
      <c r="AF497" s="22" t="s">
        <v>10926</v>
      </c>
      <c r="AG497" s="22" t="s">
        <v>7806</v>
      </c>
      <c r="AH497" s="22" t="s">
        <v>7789</v>
      </c>
      <c r="AI497" s="22" t="s">
        <v>7789</v>
      </c>
      <c r="AJ497" s="22" t="s">
        <v>7881</v>
      </c>
      <c r="AK497" s="22" t="s">
        <v>7808</v>
      </c>
      <c r="AL497" s="22" t="s">
        <v>7809</v>
      </c>
      <c r="AM497" s="22" t="s">
        <v>7810</v>
      </c>
      <c r="AN497" s="22" t="s">
        <v>7811</v>
      </c>
      <c r="AO497" s="22" t="s">
        <v>7812</v>
      </c>
      <c r="AP497" s="22">
        <v>1.528383965E9</v>
      </c>
      <c r="AQ497" s="22" t="s">
        <v>7813</v>
      </c>
      <c r="AS497" s="22" t="s">
        <v>7812</v>
      </c>
      <c r="AT497" s="22">
        <v>1.528383965E9</v>
      </c>
      <c r="AU497" s="22" t="s">
        <v>7813</v>
      </c>
      <c r="AW497" s="22" t="s">
        <v>7813</v>
      </c>
      <c r="AY497" s="22" t="s">
        <v>7813</v>
      </c>
      <c r="BA497" s="22" t="s">
        <v>7836</v>
      </c>
      <c r="BB497" s="22" t="s">
        <v>10927</v>
      </c>
      <c r="BC497" s="22" t="s">
        <v>8352</v>
      </c>
      <c r="BD497" s="22">
        <v>4.31511103E8</v>
      </c>
      <c r="BG497" s="22" t="s">
        <v>7810</v>
      </c>
    </row>
    <row r="498">
      <c r="A498" s="91">
        <v>44622.0</v>
      </c>
      <c r="B498" s="92">
        <v>0.4375</v>
      </c>
      <c r="C498" s="22" t="s">
        <v>7789</v>
      </c>
      <c r="G498" s="22">
        <v>222574.0</v>
      </c>
      <c r="H498" s="22" t="s">
        <v>9430</v>
      </c>
      <c r="I498" s="22" t="s">
        <v>7815</v>
      </c>
      <c r="J498" s="22" t="s">
        <v>7792</v>
      </c>
      <c r="L498" s="22">
        <v>1.0</v>
      </c>
      <c r="M498" s="22">
        <v>1.0</v>
      </c>
      <c r="N498" s="22" t="s">
        <v>10928</v>
      </c>
      <c r="O498" s="22" t="s">
        <v>8894</v>
      </c>
      <c r="P498" s="22" t="s">
        <v>8390</v>
      </c>
      <c r="Q498" s="22" t="s">
        <v>7796</v>
      </c>
      <c r="R498" s="22">
        <v>16588.0</v>
      </c>
      <c r="S498" s="91">
        <v>20910.0</v>
      </c>
      <c r="T498" s="22" t="s">
        <v>7819</v>
      </c>
      <c r="U498" s="22" t="s">
        <v>10929</v>
      </c>
      <c r="W498" s="22" t="s">
        <v>7799</v>
      </c>
      <c r="X498" s="22" t="s">
        <v>7800</v>
      </c>
      <c r="Y498" s="22" t="s">
        <v>10930</v>
      </c>
      <c r="Z498" s="22" t="s">
        <v>10931</v>
      </c>
      <c r="AA498" s="22" t="s">
        <v>7823</v>
      </c>
      <c r="AB498" s="22" t="s">
        <v>7804</v>
      </c>
      <c r="AC498" s="22" t="s">
        <v>10932</v>
      </c>
      <c r="AD498" s="22" t="s">
        <v>10933</v>
      </c>
      <c r="AF498" s="22" t="s">
        <v>10934</v>
      </c>
      <c r="AG498" s="22" t="s">
        <v>7806</v>
      </c>
      <c r="AH498" s="22" t="s">
        <v>7789</v>
      </c>
      <c r="AI498" s="22" t="s">
        <v>7789</v>
      </c>
      <c r="AJ498" s="22" t="s">
        <v>7881</v>
      </c>
      <c r="AK498" s="22" t="s">
        <v>7808</v>
      </c>
      <c r="AL498" s="22" t="s">
        <v>7809</v>
      </c>
      <c r="AM498" s="22" t="s">
        <v>7810</v>
      </c>
      <c r="AN498" s="22" t="s">
        <v>7811</v>
      </c>
      <c r="AO498" s="22" t="s">
        <v>7825</v>
      </c>
      <c r="AP498" s="22">
        <v>1.457958902E9</v>
      </c>
      <c r="AQ498" s="22" t="s">
        <v>7813</v>
      </c>
      <c r="AS498" s="22" t="s">
        <v>7825</v>
      </c>
      <c r="AT498" s="22">
        <v>1.457958902E9</v>
      </c>
      <c r="AU498" s="22" t="s">
        <v>7813</v>
      </c>
      <c r="AW498" s="22" t="s">
        <v>7813</v>
      </c>
      <c r="AY498" s="22" t="s">
        <v>7813</v>
      </c>
      <c r="BA498" s="22" t="s">
        <v>9988</v>
      </c>
      <c r="BB498" s="22" t="s">
        <v>10935</v>
      </c>
      <c r="BG498" s="22" t="s">
        <v>7810</v>
      </c>
    </row>
    <row r="499">
      <c r="A499" s="91">
        <v>44622.0</v>
      </c>
      <c r="B499" s="92">
        <v>0.5520833333333334</v>
      </c>
      <c r="C499" s="22" t="s">
        <v>7789</v>
      </c>
      <c r="G499" s="22">
        <v>218341.0</v>
      </c>
      <c r="H499" s="22" t="s">
        <v>9430</v>
      </c>
      <c r="I499" s="22" t="s">
        <v>7815</v>
      </c>
      <c r="J499" s="22" t="s">
        <v>7792</v>
      </c>
      <c r="L499" s="22">
        <v>1.0</v>
      </c>
      <c r="M499" s="22">
        <v>1.0</v>
      </c>
      <c r="N499" s="22" t="s">
        <v>10936</v>
      </c>
      <c r="O499" s="22" t="s">
        <v>10937</v>
      </c>
      <c r="P499" s="22" t="s">
        <v>10938</v>
      </c>
      <c r="Q499" s="22" t="s">
        <v>7896</v>
      </c>
      <c r="R499" s="22">
        <v>9775.0</v>
      </c>
      <c r="S499" s="91">
        <v>16906.0</v>
      </c>
      <c r="T499" s="22" t="s">
        <v>7819</v>
      </c>
      <c r="U499" s="22" t="s">
        <v>10939</v>
      </c>
      <c r="W499" s="22" t="s">
        <v>7799</v>
      </c>
      <c r="X499" s="22" t="s">
        <v>7800</v>
      </c>
      <c r="Y499" s="22" t="s">
        <v>10940</v>
      </c>
      <c r="Z499" s="22" t="s">
        <v>10941</v>
      </c>
      <c r="AA499" s="22" t="s">
        <v>7823</v>
      </c>
      <c r="AB499" s="22" t="s">
        <v>7804</v>
      </c>
      <c r="AC499" s="22" t="s">
        <v>10942</v>
      </c>
      <c r="AD499" s="22" t="s">
        <v>10943</v>
      </c>
      <c r="AG499" s="22" t="s">
        <v>7806</v>
      </c>
      <c r="AH499" s="22" t="s">
        <v>7789</v>
      </c>
      <c r="AI499" s="22" t="s">
        <v>7789</v>
      </c>
      <c r="AJ499" s="22" t="s">
        <v>7807</v>
      </c>
      <c r="AK499" s="22" t="s">
        <v>7808</v>
      </c>
      <c r="AL499" s="22" t="s">
        <v>7809</v>
      </c>
      <c r="AM499" s="22" t="s">
        <v>7810</v>
      </c>
      <c r="AN499" s="22" t="s">
        <v>7811</v>
      </c>
      <c r="AO499" s="22" t="s">
        <v>370</v>
      </c>
      <c r="AP499" s="22">
        <v>1.851670285E9</v>
      </c>
      <c r="AQ499" s="22" t="s">
        <v>7813</v>
      </c>
      <c r="AS499" s="22" t="s">
        <v>370</v>
      </c>
      <c r="AT499" s="22">
        <v>1.851670285E9</v>
      </c>
      <c r="AU499" s="22" t="s">
        <v>7813</v>
      </c>
      <c r="AW499" s="22" t="s">
        <v>7813</v>
      </c>
      <c r="AY499" s="22" t="s">
        <v>7813</v>
      </c>
      <c r="BA499" s="22" t="s">
        <v>8161</v>
      </c>
      <c r="BB499" s="22" t="s">
        <v>10944</v>
      </c>
      <c r="BG499" s="22" t="s">
        <v>7810</v>
      </c>
    </row>
    <row r="500">
      <c r="A500" s="91">
        <v>44622.0</v>
      </c>
      <c r="B500" s="92">
        <v>0.5729166666666666</v>
      </c>
      <c r="C500" s="22" t="s">
        <v>7789</v>
      </c>
      <c r="G500" s="22">
        <v>218337.0</v>
      </c>
      <c r="H500" s="22" t="s">
        <v>9430</v>
      </c>
      <c r="I500" s="22" t="s">
        <v>7815</v>
      </c>
      <c r="J500" s="22" t="s">
        <v>7792</v>
      </c>
      <c r="L500" s="22">
        <v>1.0</v>
      </c>
      <c r="M500" s="22">
        <v>1.0</v>
      </c>
      <c r="N500" s="22" t="s">
        <v>10945</v>
      </c>
      <c r="O500" s="22" t="s">
        <v>10946</v>
      </c>
      <c r="P500" s="22" t="s">
        <v>8069</v>
      </c>
      <c r="R500" s="22">
        <v>15521.0</v>
      </c>
      <c r="S500" s="91">
        <v>27379.0</v>
      </c>
      <c r="T500" s="22" t="s">
        <v>7819</v>
      </c>
      <c r="U500" s="22" t="s">
        <v>10947</v>
      </c>
      <c r="W500" s="22" t="s">
        <v>7799</v>
      </c>
      <c r="X500" s="22" t="s">
        <v>7800</v>
      </c>
      <c r="Y500" s="22" t="s">
        <v>10948</v>
      </c>
      <c r="Z500" s="22" t="s">
        <v>10949</v>
      </c>
      <c r="AA500" s="22" t="s">
        <v>7803</v>
      </c>
      <c r="AB500" s="22" t="s">
        <v>7804</v>
      </c>
      <c r="AC500" s="22" t="s">
        <v>10950</v>
      </c>
      <c r="AE500" s="22" t="s">
        <v>10951</v>
      </c>
      <c r="AF500" s="22" t="s">
        <v>10952</v>
      </c>
      <c r="AG500" s="22" t="s">
        <v>7806</v>
      </c>
      <c r="AH500" s="22" t="s">
        <v>7789</v>
      </c>
      <c r="AI500" s="22" t="s">
        <v>7789</v>
      </c>
      <c r="AJ500" s="22" t="s">
        <v>7881</v>
      </c>
      <c r="AK500" s="22" t="s">
        <v>7808</v>
      </c>
      <c r="AL500" s="22" t="s">
        <v>7809</v>
      </c>
      <c r="AM500" s="22" t="s">
        <v>7810</v>
      </c>
      <c r="AN500" s="22" t="s">
        <v>7811</v>
      </c>
      <c r="AO500" s="22" t="s">
        <v>370</v>
      </c>
      <c r="AP500" s="22">
        <v>1.851670285E9</v>
      </c>
      <c r="AQ500" s="22" t="s">
        <v>7813</v>
      </c>
      <c r="AS500" s="22" t="s">
        <v>370</v>
      </c>
      <c r="AT500" s="22">
        <v>1.851670285E9</v>
      </c>
      <c r="AU500" s="22" t="s">
        <v>7813</v>
      </c>
      <c r="AW500" s="22" t="s">
        <v>7813</v>
      </c>
      <c r="AY500" s="22" t="s">
        <v>7813</v>
      </c>
      <c r="BA500" s="22" t="s">
        <v>6846</v>
      </c>
      <c r="BB500" s="22" t="s">
        <v>10953</v>
      </c>
      <c r="BG500" s="22" t="s">
        <v>7810</v>
      </c>
    </row>
    <row r="501">
      <c r="A501" s="91">
        <v>44622.0</v>
      </c>
      <c r="B501" s="92">
        <v>0.7916666666666666</v>
      </c>
      <c r="C501" s="22" t="s">
        <v>7789</v>
      </c>
      <c r="G501" s="22">
        <v>213892.0</v>
      </c>
      <c r="H501" s="22" t="s">
        <v>9430</v>
      </c>
      <c r="I501" s="22" t="s">
        <v>7815</v>
      </c>
      <c r="J501" s="22" t="s">
        <v>8241</v>
      </c>
      <c r="L501" s="22">
        <v>1.0</v>
      </c>
      <c r="M501" s="22">
        <v>1.0</v>
      </c>
      <c r="N501" s="22" t="s">
        <v>10954</v>
      </c>
      <c r="O501" s="22" t="s">
        <v>9820</v>
      </c>
      <c r="P501" s="22" t="s">
        <v>8121</v>
      </c>
      <c r="Q501" s="22" t="s">
        <v>7796</v>
      </c>
      <c r="R501" s="22">
        <v>9858.0</v>
      </c>
      <c r="S501" s="91">
        <v>13270.0</v>
      </c>
      <c r="T501" s="22" t="s">
        <v>7797</v>
      </c>
      <c r="U501" s="22" t="s">
        <v>10955</v>
      </c>
      <c r="W501" s="22" t="s">
        <v>7799</v>
      </c>
      <c r="X501" s="22" t="s">
        <v>7800</v>
      </c>
      <c r="Y501" s="22" t="s">
        <v>10956</v>
      </c>
      <c r="Z501" s="22" t="s">
        <v>10957</v>
      </c>
      <c r="AA501" s="22" t="s">
        <v>7823</v>
      </c>
      <c r="AB501" s="22" t="s">
        <v>7804</v>
      </c>
      <c r="AC501" s="22" t="s">
        <v>10958</v>
      </c>
      <c r="AD501" s="22" t="s">
        <v>10959</v>
      </c>
      <c r="AF501" s="22" t="s">
        <v>10960</v>
      </c>
      <c r="AG501" s="22" t="s">
        <v>7806</v>
      </c>
      <c r="AH501" s="22" t="s">
        <v>7789</v>
      </c>
      <c r="AI501" s="22" t="s">
        <v>7789</v>
      </c>
      <c r="AJ501" s="22" t="s">
        <v>7807</v>
      </c>
      <c r="AK501" s="22" t="s">
        <v>7808</v>
      </c>
      <c r="AL501" s="22" t="s">
        <v>7809</v>
      </c>
      <c r="AM501" s="22" t="s">
        <v>7810</v>
      </c>
      <c r="AN501" s="22" t="s">
        <v>7811</v>
      </c>
      <c r="AO501" s="22" t="s">
        <v>7812</v>
      </c>
      <c r="AP501" s="22">
        <v>1.528383965E9</v>
      </c>
      <c r="AQ501" s="22" t="s">
        <v>7813</v>
      </c>
      <c r="AS501" s="22" t="s">
        <v>7812</v>
      </c>
      <c r="AT501" s="22">
        <v>1.528383965E9</v>
      </c>
      <c r="AU501" s="22" t="s">
        <v>7813</v>
      </c>
      <c r="AW501" s="22" t="s">
        <v>7813</v>
      </c>
      <c r="AY501" s="22" t="s">
        <v>7813</v>
      </c>
      <c r="BA501" s="22" t="s">
        <v>7836</v>
      </c>
      <c r="BB501" s="22" t="s">
        <v>10961</v>
      </c>
      <c r="BC501" s="22" t="s">
        <v>10962</v>
      </c>
      <c r="BD501" s="22" t="s">
        <v>10963</v>
      </c>
      <c r="BG501" s="22" t="s">
        <v>7810</v>
      </c>
    </row>
    <row r="502">
      <c r="A502" s="91">
        <v>44622.0</v>
      </c>
      <c r="B502" s="92">
        <v>0.7916666666666666</v>
      </c>
      <c r="C502" s="22" t="s">
        <v>7789</v>
      </c>
      <c r="G502" s="22">
        <v>222287.0</v>
      </c>
      <c r="H502" s="22" t="s">
        <v>9430</v>
      </c>
      <c r="I502" s="22" t="s">
        <v>7815</v>
      </c>
      <c r="J502" s="22" t="s">
        <v>8947</v>
      </c>
      <c r="L502" s="22">
        <v>1.0</v>
      </c>
      <c r="M502" s="22">
        <v>1.0</v>
      </c>
      <c r="N502" s="22" t="s">
        <v>9289</v>
      </c>
      <c r="O502" s="22" t="s">
        <v>9290</v>
      </c>
      <c r="P502" s="22" t="s">
        <v>8840</v>
      </c>
      <c r="Q502" s="22" t="s">
        <v>7896</v>
      </c>
      <c r="R502" s="22">
        <v>17801.0</v>
      </c>
      <c r="S502" s="91">
        <v>24106.0</v>
      </c>
      <c r="T502" s="22" t="s">
        <v>7797</v>
      </c>
      <c r="U502" s="22" t="s">
        <v>9291</v>
      </c>
      <c r="W502" s="22" t="s">
        <v>7799</v>
      </c>
      <c r="X502" s="22" t="s">
        <v>7800</v>
      </c>
      <c r="Y502" s="22" t="s">
        <v>9292</v>
      </c>
      <c r="Z502" s="22" t="s">
        <v>9293</v>
      </c>
      <c r="AA502" s="22" t="s">
        <v>7803</v>
      </c>
      <c r="AB502" s="22" t="s">
        <v>7804</v>
      </c>
      <c r="AC502" s="22" t="s">
        <v>9294</v>
      </c>
      <c r="AD502" s="22" t="s">
        <v>9294</v>
      </c>
      <c r="AF502" s="22" t="s">
        <v>9295</v>
      </c>
      <c r="AG502" s="22" t="s">
        <v>7806</v>
      </c>
      <c r="AH502" s="22" t="s">
        <v>7789</v>
      </c>
      <c r="AI502" s="22" t="s">
        <v>7789</v>
      </c>
      <c r="AJ502" s="22" t="s">
        <v>7881</v>
      </c>
      <c r="AK502" s="22" t="s">
        <v>7808</v>
      </c>
      <c r="AL502" s="22" t="s">
        <v>7809</v>
      </c>
      <c r="AM502" s="22" t="s">
        <v>7810</v>
      </c>
      <c r="AN502" s="22" t="s">
        <v>7811</v>
      </c>
      <c r="AO502" s="22" t="s">
        <v>370</v>
      </c>
      <c r="AP502" s="22">
        <v>1.851670285E9</v>
      </c>
      <c r="AQ502" s="22" t="s">
        <v>7813</v>
      </c>
      <c r="AS502" s="22" t="s">
        <v>370</v>
      </c>
      <c r="AT502" s="22">
        <v>1.851670285E9</v>
      </c>
      <c r="AU502" s="22" t="s">
        <v>7813</v>
      </c>
      <c r="AW502" s="22" t="s">
        <v>7813</v>
      </c>
      <c r="AY502" s="22" t="s">
        <v>7813</v>
      </c>
      <c r="BA502" s="22" t="s">
        <v>6846</v>
      </c>
      <c r="BB502" s="22" t="s">
        <v>9296</v>
      </c>
      <c r="BG502" s="22" t="s">
        <v>7810</v>
      </c>
    </row>
    <row r="503">
      <c r="A503" s="91">
        <v>44622.0</v>
      </c>
      <c r="B503" s="92">
        <v>0.7916666666666666</v>
      </c>
      <c r="C503" s="22" t="s">
        <v>7789</v>
      </c>
      <c r="G503" s="22">
        <v>222707.0</v>
      </c>
      <c r="H503" s="22" t="s">
        <v>9430</v>
      </c>
      <c r="I503" s="22" t="s">
        <v>7815</v>
      </c>
      <c r="J503" s="22" t="s">
        <v>8947</v>
      </c>
      <c r="L503" s="22">
        <v>1.0</v>
      </c>
      <c r="M503" s="22">
        <v>1.0</v>
      </c>
      <c r="N503" s="22" t="s">
        <v>10964</v>
      </c>
      <c r="O503" s="22" t="s">
        <v>10965</v>
      </c>
      <c r="P503" s="22" t="s">
        <v>10966</v>
      </c>
      <c r="R503" s="22">
        <v>17941.0</v>
      </c>
      <c r="S503" s="91">
        <v>32656.0</v>
      </c>
      <c r="T503" s="22" t="s">
        <v>7819</v>
      </c>
      <c r="U503" s="22" t="s">
        <v>10967</v>
      </c>
      <c r="W503" s="22" t="s">
        <v>8915</v>
      </c>
      <c r="X503" s="22" t="s">
        <v>8916</v>
      </c>
      <c r="Y503" s="22" t="s">
        <v>10968</v>
      </c>
      <c r="Z503" s="22" t="s">
        <v>10969</v>
      </c>
      <c r="AA503" s="22" t="s">
        <v>7803</v>
      </c>
      <c r="AB503" s="22" t="s">
        <v>7804</v>
      </c>
      <c r="AC503" s="22" t="s">
        <v>10970</v>
      </c>
      <c r="AD503" s="22" t="s">
        <v>10971</v>
      </c>
      <c r="AF503" s="22" t="s">
        <v>10972</v>
      </c>
      <c r="AG503" s="22" t="s">
        <v>7806</v>
      </c>
      <c r="AH503" s="22" t="s">
        <v>7789</v>
      </c>
      <c r="AI503" s="22" t="s">
        <v>7789</v>
      </c>
      <c r="AJ503" s="22" t="s">
        <v>7881</v>
      </c>
      <c r="AK503" s="22" t="s">
        <v>7808</v>
      </c>
      <c r="AL503" s="22" t="s">
        <v>7809</v>
      </c>
      <c r="AM503" s="22" t="s">
        <v>7810</v>
      </c>
      <c r="AN503" s="22" t="s">
        <v>7811</v>
      </c>
      <c r="AO503" s="22" t="s">
        <v>7812</v>
      </c>
      <c r="AP503" s="22">
        <v>1.528383965E9</v>
      </c>
      <c r="AQ503" s="22" t="s">
        <v>7813</v>
      </c>
      <c r="AS503" s="22" t="s">
        <v>7812</v>
      </c>
      <c r="AT503" s="22">
        <v>1.528383965E9</v>
      </c>
      <c r="AU503" s="22" t="s">
        <v>7813</v>
      </c>
      <c r="AW503" s="22" t="s">
        <v>7813</v>
      </c>
      <c r="AY503" s="22" t="s">
        <v>7813</v>
      </c>
      <c r="BA503" s="22" t="s">
        <v>8056</v>
      </c>
      <c r="BG503" s="22" t="s">
        <v>7810</v>
      </c>
    </row>
    <row r="504">
      <c r="A504" s="91">
        <v>44622.0</v>
      </c>
      <c r="B504" s="92">
        <v>0.34375</v>
      </c>
      <c r="C504" s="22" t="s">
        <v>7789</v>
      </c>
      <c r="G504" s="22">
        <v>206917.0</v>
      </c>
      <c r="H504" s="22" t="s">
        <v>9489</v>
      </c>
      <c r="I504" s="22" t="s">
        <v>7791</v>
      </c>
      <c r="J504" s="22" t="s">
        <v>7792</v>
      </c>
      <c r="L504" s="22">
        <v>1.0</v>
      </c>
      <c r="M504" s="22">
        <v>1.0</v>
      </c>
      <c r="N504" s="22" t="s">
        <v>10973</v>
      </c>
      <c r="O504" s="22" t="s">
        <v>8286</v>
      </c>
      <c r="P504" s="22" t="s">
        <v>10974</v>
      </c>
      <c r="Q504" s="22" t="s">
        <v>7864</v>
      </c>
      <c r="R504" s="22">
        <v>16808.0</v>
      </c>
      <c r="S504" s="91">
        <v>23943.0</v>
      </c>
      <c r="T504" s="22" t="s">
        <v>7819</v>
      </c>
      <c r="U504" s="22" t="s">
        <v>10975</v>
      </c>
      <c r="W504" s="22" t="s">
        <v>7799</v>
      </c>
      <c r="X504" s="22" t="s">
        <v>7800</v>
      </c>
      <c r="Y504" s="22" t="s">
        <v>10976</v>
      </c>
      <c r="Z504" s="22" t="s">
        <v>10977</v>
      </c>
      <c r="AA504" s="22" t="s">
        <v>7803</v>
      </c>
      <c r="AB504" s="22" t="s">
        <v>7804</v>
      </c>
      <c r="AC504" s="22" t="s">
        <v>10978</v>
      </c>
      <c r="AF504" s="22" t="s">
        <v>10979</v>
      </c>
      <c r="AG504" s="22" t="s">
        <v>7806</v>
      </c>
      <c r="AH504" s="22" t="s">
        <v>7789</v>
      </c>
      <c r="AI504" s="22" t="s">
        <v>7789</v>
      </c>
      <c r="AJ504" s="22" t="s">
        <v>7881</v>
      </c>
      <c r="AK504" s="22" t="s">
        <v>7808</v>
      </c>
      <c r="AL504" s="22" t="s">
        <v>7809</v>
      </c>
      <c r="AM504" s="22" t="s">
        <v>7810</v>
      </c>
      <c r="AN504" s="22" t="s">
        <v>7811</v>
      </c>
      <c r="AO504" s="22" t="s">
        <v>7847</v>
      </c>
      <c r="AP504" s="22">
        <v>1.871859587E9</v>
      </c>
      <c r="AQ504" s="22" t="s">
        <v>7813</v>
      </c>
      <c r="AS504" s="22" t="s">
        <v>7847</v>
      </c>
      <c r="AT504" s="22">
        <v>1.871859587E9</v>
      </c>
      <c r="AU504" s="22" t="s">
        <v>7813</v>
      </c>
      <c r="AW504" s="22" t="s">
        <v>7813</v>
      </c>
      <c r="AY504" s="22" t="s">
        <v>7813</v>
      </c>
      <c r="BA504" s="22" t="s">
        <v>8180</v>
      </c>
      <c r="BB504" s="22" t="s">
        <v>10980</v>
      </c>
      <c r="BG504" s="22" t="s">
        <v>7810</v>
      </c>
    </row>
    <row r="505">
      <c r="A505" s="91">
        <v>44622.0</v>
      </c>
      <c r="B505" s="92">
        <v>0.4166666666666667</v>
      </c>
      <c r="C505" s="22" t="s">
        <v>7789</v>
      </c>
      <c r="G505" s="22">
        <v>202346.0</v>
      </c>
      <c r="H505" s="22" t="s">
        <v>9489</v>
      </c>
      <c r="I505" s="22" t="s">
        <v>7905</v>
      </c>
      <c r="J505" s="22" t="s">
        <v>7792</v>
      </c>
      <c r="L505" s="22">
        <v>1.0</v>
      </c>
      <c r="M505" s="22">
        <v>1.0</v>
      </c>
      <c r="N505" s="22" t="s">
        <v>10981</v>
      </c>
      <c r="O505" s="22" t="s">
        <v>8286</v>
      </c>
      <c r="P505" s="22" t="s">
        <v>10982</v>
      </c>
      <c r="Q505" s="22" t="s">
        <v>8090</v>
      </c>
      <c r="R505" s="22">
        <v>15240.0</v>
      </c>
      <c r="S505" s="91">
        <v>30311.0</v>
      </c>
      <c r="T505" s="22" t="s">
        <v>7819</v>
      </c>
      <c r="U505" s="22" t="s">
        <v>10983</v>
      </c>
      <c r="W505" s="22" t="s">
        <v>7799</v>
      </c>
      <c r="X505" s="22" t="s">
        <v>7800</v>
      </c>
      <c r="Y505" s="22" t="s">
        <v>10984</v>
      </c>
      <c r="Z505" s="22" t="s">
        <v>10985</v>
      </c>
      <c r="AA505" s="22" t="s">
        <v>7803</v>
      </c>
      <c r="AB505" s="22" t="s">
        <v>7804</v>
      </c>
      <c r="AC505" s="22" t="s">
        <v>10986</v>
      </c>
      <c r="AD505" s="22" t="s">
        <v>10987</v>
      </c>
      <c r="AF505" s="22" t="s">
        <v>10988</v>
      </c>
      <c r="AG505" s="22" t="s">
        <v>7806</v>
      </c>
      <c r="AH505" s="22" t="s">
        <v>7789</v>
      </c>
      <c r="AI505" s="22" t="s">
        <v>7789</v>
      </c>
      <c r="AJ505" s="22" t="s">
        <v>7881</v>
      </c>
      <c r="AK505" s="22" t="s">
        <v>7808</v>
      </c>
      <c r="AL505" s="22" t="s">
        <v>7809</v>
      </c>
      <c r="AM505" s="22" t="s">
        <v>7810</v>
      </c>
      <c r="AN505" s="22" t="s">
        <v>7811</v>
      </c>
      <c r="AO505" s="22" t="s">
        <v>7847</v>
      </c>
      <c r="AP505" s="22">
        <v>1.871859587E9</v>
      </c>
      <c r="AQ505" s="22" t="s">
        <v>7813</v>
      </c>
      <c r="AS505" s="22" t="s">
        <v>7847</v>
      </c>
      <c r="AT505" s="22">
        <v>1.871859587E9</v>
      </c>
      <c r="AU505" s="22" t="s">
        <v>7813</v>
      </c>
      <c r="AW505" s="22" t="s">
        <v>7813</v>
      </c>
      <c r="AY505" s="22" t="s">
        <v>7813</v>
      </c>
      <c r="BA505" s="22" t="s">
        <v>8352</v>
      </c>
      <c r="BB505" s="22">
        <v>9.105621E8</v>
      </c>
      <c r="BG505" s="22" t="s">
        <v>7810</v>
      </c>
    </row>
    <row r="506">
      <c r="A506" s="91">
        <v>44622.0</v>
      </c>
      <c r="B506" s="92">
        <v>0.4583333333333333</v>
      </c>
      <c r="C506" s="22" t="s">
        <v>7789</v>
      </c>
      <c r="G506" s="22">
        <v>208283.0</v>
      </c>
      <c r="H506" s="22" t="s">
        <v>9489</v>
      </c>
      <c r="I506" s="22" t="s">
        <v>7905</v>
      </c>
      <c r="J506" s="22" t="s">
        <v>7792</v>
      </c>
      <c r="L506" s="22">
        <v>1.0</v>
      </c>
      <c r="M506" s="22">
        <v>1.0</v>
      </c>
      <c r="N506" s="22" t="s">
        <v>10989</v>
      </c>
      <c r="O506" s="22" t="s">
        <v>10990</v>
      </c>
      <c r="P506" s="22" t="s">
        <v>10991</v>
      </c>
      <c r="R506" s="22">
        <v>10256.0</v>
      </c>
      <c r="S506" s="91">
        <v>18566.0</v>
      </c>
      <c r="T506" s="22" t="s">
        <v>7797</v>
      </c>
      <c r="U506" s="22" t="s">
        <v>10992</v>
      </c>
      <c r="W506" s="22" t="s">
        <v>7799</v>
      </c>
      <c r="X506" s="22" t="s">
        <v>7800</v>
      </c>
      <c r="Y506" s="22">
        <v>79936.0</v>
      </c>
      <c r="Z506" s="22" t="s">
        <v>10993</v>
      </c>
      <c r="AA506" s="22" t="s">
        <v>7823</v>
      </c>
      <c r="AB506" s="22" t="s">
        <v>7804</v>
      </c>
      <c r="AC506" s="22" t="s">
        <v>10994</v>
      </c>
      <c r="AD506" s="22" t="s">
        <v>10994</v>
      </c>
      <c r="AG506" s="22" t="s">
        <v>7806</v>
      </c>
      <c r="AH506" s="22" t="s">
        <v>7789</v>
      </c>
      <c r="AI506" s="22" t="s">
        <v>7789</v>
      </c>
      <c r="AJ506" s="22" t="s">
        <v>7807</v>
      </c>
      <c r="AK506" s="22" t="s">
        <v>7808</v>
      </c>
      <c r="AL506" s="22" t="s">
        <v>7809</v>
      </c>
      <c r="AM506" s="22" t="s">
        <v>7810</v>
      </c>
      <c r="AN506" s="22" t="s">
        <v>7811</v>
      </c>
      <c r="AO506" s="22" t="s">
        <v>7847</v>
      </c>
      <c r="AP506" s="22">
        <v>1.871859587E9</v>
      </c>
      <c r="AQ506" s="22" t="s">
        <v>7813</v>
      </c>
      <c r="AS506" s="22" t="s">
        <v>7847</v>
      </c>
      <c r="AT506" s="22">
        <v>1.871859587E9</v>
      </c>
      <c r="AU506" s="22" t="s">
        <v>7813</v>
      </c>
      <c r="AW506" s="22" t="s">
        <v>7813</v>
      </c>
      <c r="AY506" s="22" t="s">
        <v>7813</v>
      </c>
      <c r="BA506" s="22" t="s">
        <v>7914</v>
      </c>
      <c r="BB506" s="22">
        <v>1.2015019101E10</v>
      </c>
      <c r="BC506" s="22" t="s">
        <v>7883</v>
      </c>
      <c r="BD506" s="22">
        <v>5.21771829E8</v>
      </c>
      <c r="BG506" s="22" t="s">
        <v>7810</v>
      </c>
    </row>
    <row r="507">
      <c r="A507" s="91">
        <v>44622.0</v>
      </c>
      <c r="B507" s="92">
        <v>0.4895833333333333</v>
      </c>
      <c r="C507" s="22" t="s">
        <v>7789</v>
      </c>
      <c r="G507" s="22">
        <v>203733.0</v>
      </c>
      <c r="H507" s="22" t="s">
        <v>9489</v>
      </c>
      <c r="I507" s="22" t="s">
        <v>7849</v>
      </c>
      <c r="J507" s="22" t="s">
        <v>7792</v>
      </c>
      <c r="L507" s="22">
        <v>1.0</v>
      </c>
      <c r="M507" s="22">
        <v>1.0</v>
      </c>
      <c r="N507" s="22" t="s">
        <v>10995</v>
      </c>
      <c r="O507" s="22" t="s">
        <v>10996</v>
      </c>
      <c r="P507" s="22" t="s">
        <v>8399</v>
      </c>
      <c r="R507" s="22">
        <v>11726.0</v>
      </c>
      <c r="S507" s="91">
        <v>13924.0</v>
      </c>
      <c r="T507" s="22" t="s">
        <v>7819</v>
      </c>
      <c r="U507" s="22" t="s">
        <v>10997</v>
      </c>
      <c r="W507" s="22" t="s">
        <v>7799</v>
      </c>
      <c r="X507" s="22" t="s">
        <v>7800</v>
      </c>
      <c r="Y507" s="22" t="s">
        <v>10998</v>
      </c>
      <c r="Z507" s="22" t="s">
        <v>10999</v>
      </c>
      <c r="AA507" s="22" t="s">
        <v>7823</v>
      </c>
      <c r="AB507" s="22" t="s">
        <v>7804</v>
      </c>
      <c r="AC507" s="22" t="s">
        <v>11000</v>
      </c>
      <c r="AD507" s="22" t="s">
        <v>11001</v>
      </c>
      <c r="AG507" s="22" t="s">
        <v>7806</v>
      </c>
      <c r="AH507" s="22" t="s">
        <v>7789</v>
      </c>
      <c r="AI507" s="22" t="s">
        <v>7789</v>
      </c>
      <c r="AJ507" s="22" t="s">
        <v>7807</v>
      </c>
      <c r="AK507" s="22" t="s">
        <v>7808</v>
      </c>
      <c r="AL507" s="22" t="s">
        <v>7809</v>
      </c>
      <c r="AM507" s="22" t="s">
        <v>7810</v>
      </c>
      <c r="AN507" s="22" t="s">
        <v>7811</v>
      </c>
      <c r="AO507" s="22" t="s">
        <v>7847</v>
      </c>
      <c r="AP507" s="22">
        <v>1.871859587E9</v>
      </c>
      <c r="AQ507" s="22" t="s">
        <v>7813</v>
      </c>
      <c r="AS507" s="22" t="s">
        <v>7847</v>
      </c>
      <c r="AT507" s="22">
        <v>1.871859587E9</v>
      </c>
      <c r="AU507" s="22" t="s">
        <v>7813</v>
      </c>
      <c r="AW507" s="22" t="s">
        <v>7813</v>
      </c>
      <c r="AY507" s="22" t="s">
        <v>7813</v>
      </c>
      <c r="BA507" s="22" t="s">
        <v>7858</v>
      </c>
      <c r="BB507" s="22" t="s">
        <v>11002</v>
      </c>
      <c r="BG507" s="22" t="s">
        <v>7810</v>
      </c>
    </row>
    <row r="508">
      <c r="A508" s="91">
        <v>44622.0</v>
      </c>
      <c r="B508" s="92">
        <v>0.625</v>
      </c>
      <c r="C508" s="22" t="s">
        <v>7789</v>
      </c>
      <c r="G508" s="22">
        <v>209856.0</v>
      </c>
      <c r="H508" s="22" t="s">
        <v>9489</v>
      </c>
      <c r="I508" s="22" t="s">
        <v>7815</v>
      </c>
      <c r="J508" s="22" t="s">
        <v>7792</v>
      </c>
      <c r="L508" s="22">
        <v>1.0</v>
      </c>
      <c r="M508" s="22">
        <v>1.0</v>
      </c>
      <c r="N508" s="22" t="s">
        <v>11003</v>
      </c>
      <c r="O508" s="22" t="s">
        <v>11004</v>
      </c>
      <c r="P508" s="22" t="s">
        <v>11005</v>
      </c>
      <c r="R508" s="22">
        <v>16037.0</v>
      </c>
      <c r="S508" s="91">
        <v>16788.0</v>
      </c>
      <c r="T508" s="22" t="s">
        <v>7819</v>
      </c>
      <c r="U508" s="22" t="s">
        <v>11006</v>
      </c>
      <c r="W508" s="22" t="s">
        <v>7799</v>
      </c>
      <c r="X508" s="22" t="s">
        <v>7800</v>
      </c>
      <c r="Y508" s="22" t="s">
        <v>11007</v>
      </c>
      <c r="Z508" s="22" t="s">
        <v>11008</v>
      </c>
      <c r="AA508" s="22" t="s">
        <v>7803</v>
      </c>
      <c r="AB508" s="22" t="s">
        <v>7804</v>
      </c>
      <c r="AC508" s="22" t="s">
        <v>11009</v>
      </c>
      <c r="AD508" s="22" t="s">
        <v>11010</v>
      </c>
      <c r="AF508" s="22" t="s">
        <v>11011</v>
      </c>
      <c r="AG508" s="22" t="s">
        <v>7806</v>
      </c>
      <c r="AH508" s="22" t="s">
        <v>7789</v>
      </c>
      <c r="AI508" s="22" t="s">
        <v>7789</v>
      </c>
      <c r="AJ508" s="22" t="s">
        <v>7807</v>
      </c>
      <c r="AK508" s="22" t="s">
        <v>7808</v>
      </c>
      <c r="AL508" s="22" t="s">
        <v>7809</v>
      </c>
      <c r="AM508" s="22" t="s">
        <v>7810</v>
      </c>
      <c r="AN508" s="22" t="s">
        <v>7811</v>
      </c>
      <c r="AO508" s="22" t="s">
        <v>7847</v>
      </c>
      <c r="AP508" s="22">
        <v>1.871859587E9</v>
      </c>
      <c r="AQ508" s="22" t="s">
        <v>7813</v>
      </c>
      <c r="AS508" s="22" t="s">
        <v>7847</v>
      </c>
      <c r="AT508" s="22">
        <v>1.871859587E9</v>
      </c>
      <c r="AU508" s="22" t="s">
        <v>7813</v>
      </c>
      <c r="AW508" s="22" t="s">
        <v>7813</v>
      </c>
      <c r="AY508" s="22" t="s">
        <v>7813</v>
      </c>
      <c r="BA508" s="22" t="s">
        <v>11012</v>
      </c>
      <c r="BB508" s="22">
        <v>1.60118979E8</v>
      </c>
      <c r="BG508" s="22" t="s">
        <v>7810</v>
      </c>
    </row>
    <row r="509">
      <c r="A509" s="91">
        <v>44622.0</v>
      </c>
      <c r="B509" s="92">
        <v>0.7916666666666666</v>
      </c>
      <c r="C509" s="22" t="s">
        <v>7789</v>
      </c>
      <c r="G509" s="22">
        <v>204097.0</v>
      </c>
      <c r="H509" s="22" t="s">
        <v>9489</v>
      </c>
      <c r="I509" s="22" t="s">
        <v>7905</v>
      </c>
      <c r="J509" s="22" t="s">
        <v>10013</v>
      </c>
      <c r="L509" s="22">
        <v>1.0</v>
      </c>
      <c r="M509" s="22">
        <v>1.0</v>
      </c>
      <c r="N509" s="22" t="s">
        <v>9965</v>
      </c>
      <c r="O509" s="22" t="s">
        <v>9966</v>
      </c>
      <c r="P509" s="22" t="s">
        <v>9967</v>
      </c>
      <c r="R509" s="22">
        <v>13139.0</v>
      </c>
      <c r="S509" s="91">
        <v>29676.0</v>
      </c>
      <c r="T509" s="22" t="s">
        <v>7797</v>
      </c>
      <c r="U509" s="22" t="s">
        <v>9968</v>
      </c>
      <c r="W509" s="22" t="s">
        <v>7799</v>
      </c>
      <c r="X509" s="22" t="s">
        <v>7800</v>
      </c>
      <c r="Y509" s="22">
        <v>79938.0</v>
      </c>
      <c r="Z509" s="22" t="s">
        <v>9969</v>
      </c>
      <c r="AA509" s="22" t="s">
        <v>7823</v>
      </c>
      <c r="AB509" s="22" t="s">
        <v>7804</v>
      </c>
      <c r="AC509" s="22" t="s">
        <v>9970</v>
      </c>
      <c r="AF509" s="22" t="s">
        <v>9971</v>
      </c>
      <c r="AG509" s="22" t="s">
        <v>7806</v>
      </c>
      <c r="AH509" s="22" t="s">
        <v>7789</v>
      </c>
      <c r="AI509" s="22" t="s">
        <v>7789</v>
      </c>
      <c r="AJ509" s="22" t="s">
        <v>7881</v>
      </c>
      <c r="AK509" s="22" t="s">
        <v>7808</v>
      </c>
      <c r="AL509" s="22" t="s">
        <v>7809</v>
      </c>
      <c r="AM509" s="22" t="s">
        <v>7810</v>
      </c>
      <c r="AN509" s="22" t="s">
        <v>7811</v>
      </c>
      <c r="AO509" s="22" t="s">
        <v>7847</v>
      </c>
      <c r="AP509" s="22">
        <v>1.871859587E9</v>
      </c>
      <c r="AQ509" s="22" t="s">
        <v>7813</v>
      </c>
      <c r="AS509" s="22" t="s">
        <v>7847</v>
      </c>
      <c r="AT509" s="22">
        <v>1.871859587E9</v>
      </c>
      <c r="AU509" s="22" t="s">
        <v>7813</v>
      </c>
      <c r="AW509" s="22" t="s">
        <v>7813</v>
      </c>
      <c r="AY509" s="22" t="s">
        <v>7813</v>
      </c>
      <c r="BA509" s="22" t="s">
        <v>8352</v>
      </c>
      <c r="BB509" s="22">
        <v>7.98412803E8</v>
      </c>
      <c r="BG509" s="22" t="s">
        <v>7810</v>
      </c>
    </row>
    <row r="510">
      <c r="A510" s="91">
        <v>44622.0</v>
      </c>
      <c r="B510" s="92">
        <v>0.7916666666666666</v>
      </c>
      <c r="C510" s="22" t="s">
        <v>7789</v>
      </c>
      <c r="G510" s="22">
        <v>204125.0</v>
      </c>
      <c r="H510" s="22" t="s">
        <v>9489</v>
      </c>
      <c r="I510" s="22" t="s">
        <v>7905</v>
      </c>
      <c r="J510" s="22" t="s">
        <v>10013</v>
      </c>
      <c r="L510" s="22">
        <v>1.0</v>
      </c>
      <c r="M510" s="22">
        <v>1.0</v>
      </c>
      <c r="N510" s="22" t="s">
        <v>11013</v>
      </c>
      <c r="O510" s="22" t="s">
        <v>11014</v>
      </c>
      <c r="P510" s="22" t="s">
        <v>9133</v>
      </c>
      <c r="R510" s="22">
        <v>17408.0</v>
      </c>
      <c r="S510" s="91">
        <v>15793.0</v>
      </c>
      <c r="T510" s="22" t="s">
        <v>7819</v>
      </c>
      <c r="U510" s="22" t="s">
        <v>11015</v>
      </c>
      <c r="W510" s="22" t="s">
        <v>7799</v>
      </c>
      <c r="X510" s="22" t="s">
        <v>7800</v>
      </c>
      <c r="Y510" s="22" t="s">
        <v>10617</v>
      </c>
      <c r="Z510" s="22" t="s">
        <v>11016</v>
      </c>
      <c r="AA510" s="22" t="s">
        <v>7823</v>
      </c>
      <c r="AB510" s="22" t="s">
        <v>7804</v>
      </c>
      <c r="AC510" s="22" t="s">
        <v>11017</v>
      </c>
      <c r="AD510" s="22" t="s">
        <v>11017</v>
      </c>
      <c r="AG510" s="22" t="s">
        <v>7806</v>
      </c>
      <c r="AH510" s="22" t="s">
        <v>7789</v>
      </c>
      <c r="AI510" s="22" t="s">
        <v>7789</v>
      </c>
      <c r="AJ510" s="22" t="s">
        <v>7807</v>
      </c>
      <c r="AK510" s="22" t="s">
        <v>7808</v>
      </c>
      <c r="AL510" s="22" t="s">
        <v>7809</v>
      </c>
      <c r="AM510" s="22" t="s">
        <v>7810</v>
      </c>
      <c r="AN510" s="22" t="s">
        <v>7811</v>
      </c>
      <c r="AO510" s="22" t="s">
        <v>7847</v>
      </c>
      <c r="AP510" s="22">
        <v>1.871859587E9</v>
      </c>
      <c r="AQ510" s="22" t="s">
        <v>7813</v>
      </c>
      <c r="AS510" s="22" t="s">
        <v>7847</v>
      </c>
      <c r="AT510" s="22">
        <v>1.871859587E9</v>
      </c>
      <c r="AU510" s="22" t="s">
        <v>7813</v>
      </c>
      <c r="AW510" s="22" t="s">
        <v>7813</v>
      </c>
      <c r="AY510" s="22" t="s">
        <v>7813</v>
      </c>
      <c r="BA510" s="22" t="s">
        <v>8006</v>
      </c>
      <c r="BB510" s="22" t="s">
        <v>11018</v>
      </c>
      <c r="BG510" s="22" t="s">
        <v>7810</v>
      </c>
    </row>
    <row r="511">
      <c r="A511" s="91">
        <v>44622.0</v>
      </c>
      <c r="B511" s="92">
        <v>0.7916666666666666</v>
      </c>
      <c r="C511" s="22" t="s">
        <v>7789</v>
      </c>
      <c r="G511" s="22">
        <v>206628.0</v>
      </c>
      <c r="H511" s="22" t="s">
        <v>9489</v>
      </c>
      <c r="I511" s="22" t="s">
        <v>7860</v>
      </c>
      <c r="J511" s="22" t="s">
        <v>8653</v>
      </c>
      <c r="L511" s="22">
        <v>1.0</v>
      </c>
      <c r="M511" s="22">
        <v>1.0</v>
      </c>
      <c r="N511" s="22" t="s">
        <v>11019</v>
      </c>
      <c r="O511" s="22" t="s">
        <v>8079</v>
      </c>
      <c r="P511" s="22" t="s">
        <v>9086</v>
      </c>
      <c r="Q511" s="22" t="s">
        <v>7983</v>
      </c>
      <c r="R511" s="22">
        <v>16329.0</v>
      </c>
      <c r="S511" s="91">
        <v>23619.0</v>
      </c>
      <c r="T511" s="22" t="s">
        <v>7819</v>
      </c>
      <c r="U511" s="22" t="s">
        <v>9087</v>
      </c>
      <c r="W511" s="22" t="s">
        <v>7799</v>
      </c>
      <c r="X511" s="22" t="s">
        <v>7800</v>
      </c>
      <c r="Y511" s="22" t="s">
        <v>9088</v>
      </c>
      <c r="Z511" s="22" t="s">
        <v>9089</v>
      </c>
      <c r="AA511" s="22" t="s">
        <v>7823</v>
      </c>
      <c r="AB511" s="22" t="s">
        <v>7930</v>
      </c>
      <c r="AC511" s="22" t="s">
        <v>9091</v>
      </c>
      <c r="AD511" s="22" t="s">
        <v>9091</v>
      </c>
      <c r="AG511" s="22" t="s">
        <v>7806</v>
      </c>
      <c r="AH511" s="22" t="s">
        <v>7789</v>
      </c>
      <c r="AI511" s="22" t="s">
        <v>7789</v>
      </c>
      <c r="AJ511" s="22" t="s">
        <v>7881</v>
      </c>
      <c r="AK511" s="22" t="s">
        <v>7808</v>
      </c>
      <c r="AL511" s="22" t="s">
        <v>7809</v>
      </c>
      <c r="AM511" s="22" t="s">
        <v>7810</v>
      </c>
      <c r="AN511" s="22" t="s">
        <v>7811</v>
      </c>
      <c r="AO511" s="22" t="s">
        <v>7847</v>
      </c>
      <c r="AP511" s="22">
        <v>1.871859587E9</v>
      </c>
      <c r="AQ511" s="22" t="s">
        <v>7813</v>
      </c>
      <c r="AS511" s="22" t="s">
        <v>7847</v>
      </c>
      <c r="AT511" s="22">
        <v>1.871859587E9</v>
      </c>
      <c r="AU511" s="22" t="s">
        <v>7813</v>
      </c>
      <c r="AW511" s="22" t="s">
        <v>7813</v>
      </c>
      <c r="AY511" s="22" t="s">
        <v>7813</v>
      </c>
      <c r="BA511" s="22" t="s">
        <v>7869</v>
      </c>
      <c r="BB511" s="22">
        <v>1.19076754E8</v>
      </c>
      <c r="BC511" s="22" t="s">
        <v>7883</v>
      </c>
      <c r="BD511" s="22">
        <v>7.29212305E8</v>
      </c>
      <c r="BG511" s="22" t="s">
        <v>7810</v>
      </c>
    </row>
    <row r="512">
      <c r="A512" s="91">
        <v>44622.0</v>
      </c>
      <c r="B512" s="92">
        <v>0.7916666666666666</v>
      </c>
      <c r="C512" s="22" t="s">
        <v>7789</v>
      </c>
      <c r="G512" s="22">
        <v>208213.0</v>
      </c>
      <c r="H512" s="22" t="s">
        <v>9489</v>
      </c>
      <c r="I512" s="22" t="s">
        <v>7916</v>
      </c>
      <c r="J512" s="22" t="s">
        <v>9742</v>
      </c>
      <c r="L512" s="22">
        <v>1.0</v>
      </c>
      <c r="M512" s="22">
        <v>1.0</v>
      </c>
      <c r="N512" s="22" t="s">
        <v>11020</v>
      </c>
      <c r="O512" s="22" t="s">
        <v>7926</v>
      </c>
      <c r="P512" s="22" t="s">
        <v>9612</v>
      </c>
      <c r="Q512" s="22" t="s">
        <v>7874</v>
      </c>
      <c r="R512" s="22">
        <v>15545.0</v>
      </c>
      <c r="S512" s="91">
        <v>23937.0</v>
      </c>
      <c r="T512" s="22" t="s">
        <v>7819</v>
      </c>
      <c r="U512" s="22" t="s">
        <v>11021</v>
      </c>
      <c r="W512" s="22" t="s">
        <v>7799</v>
      </c>
      <c r="X512" s="22" t="s">
        <v>7800</v>
      </c>
      <c r="Y512" s="22" t="s">
        <v>11022</v>
      </c>
      <c r="Z512" s="22" t="s">
        <v>11023</v>
      </c>
      <c r="AA512" s="22" t="s">
        <v>7823</v>
      </c>
      <c r="AB512" s="22" t="s">
        <v>7804</v>
      </c>
      <c r="AC512" s="22" t="s">
        <v>11024</v>
      </c>
      <c r="AD512" s="22" t="s">
        <v>11024</v>
      </c>
      <c r="AG512" s="22" t="s">
        <v>7806</v>
      </c>
      <c r="AH512" s="22" t="s">
        <v>7789</v>
      </c>
      <c r="AI512" s="22" t="s">
        <v>7789</v>
      </c>
      <c r="AJ512" s="22" t="s">
        <v>7881</v>
      </c>
      <c r="AK512" s="22" t="s">
        <v>7808</v>
      </c>
      <c r="AL512" s="22" t="s">
        <v>7809</v>
      </c>
      <c r="AM512" s="22" t="s">
        <v>7810</v>
      </c>
      <c r="AN512" s="22" t="s">
        <v>7811</v>
      </c>
      <c r="AO512" s="22" t="s">
        <v>7847</v>
      </c>
      <c r="AP512" s="22">
        <v>1.871859587E9</v>
      </c>
      <c r="AQ512" s="22" t="s">
        <v>7813</v>
      </c>
      <c r="AS512" s="22" t="s">
        <v>7847</v>
      </c>
      <c r="AT512" s="22">
        <v>1.871859587E9</v>
      </c>
      <c r="AU512" s="22" t="s">
        <v>7813</v>
      </c>
      <c r="AW512" s="22" t="s">
        <v>7813</v>
      </c>
      <c r="AY512" s="22" t="s">
        <v>7813</v>
      </c>
      <c r="BA512" s="22" t="s">
        <v>7870</v>
      </c>
      <c r="BB512" s="22">
        <v>5.20765218E8</v>
      </c>
      <c r="BG512" s="22" t="s">
        <v>7810</v>
      </c>
    </row>
    <row r="513">
      <c r="A513" s="91">
        <v>44622.0</v>
      </c>
      <c r="B513" s="92">
        <v>0.3229166666666667</v>
      </c>
      <c r="C513" s="22" t="s">
        <v>7789</v>
      </c>
      <c r="G513" s="22">
        <v>227270.0</v>
      </c>
      <c r="I513" s="22" t="s">
        <v>9516</v>
      </c>
      <c r="J513" s="22" t="s">
        <v>9517</v>
      </c>
      <c r="L513" s="22">
        <v>1.0</v>
      </c>
      <c r="M513" s="22">
        <v>1.0</v>
      </c>
      <c r="N513" s="22" t="s">
        <v>10614</v>
      </c>
      <c r="O513" s="22" t="s">
        <v>10615</v>
      </c>
      <c r="P513" s="22" t="s">
        <v>7841</v>
      </c>
      <c r="R513" s="22">
        <v>10945.0</v>
      </c>
      <c r="S513" s="91">
        <v>19552.0</v>
      </c>
      <c r="T513" s="22" t="s">
        <v>7819</v>
      </c>
      <c r="U513" s="22" t="s">
        <v>10616</v>
      </c>
      <c r="W513" s="22" t="s">
        <v>7799</v>
      </c>
      <c r="X513" s="22" t="s">
        <v>7800</v>
      </c>
      <c r="Y513" s="22" t="s">
        <v>10617</v>
      </c>
      <c r="Z513" s="22" t="s">
        <v>10618</v>
      </c>
      <c r="AA513" s="22" t="s">
        <v>7823</v>
      </c>
      <c r="AB513" s="22" t="s">
        <v>7804</v>
      </c>
      <c r="AC513" s="22" t="s">
        <v>10619</v>
      </c>
      <c r="AD513" s="22" t="s">
        <v>10620</v>
      </c>
      <c r="AF513" s="22" t="s">
        <v>10621</v>
      </c>
      <c r="AG513" s="22" t="s">
        <v>7806</v>
      </c>
      <c r="AH513" s="22" t="s">
        <v>7789</v>
      </c>
      <c r="AI513" s="22" t="s">
        <v>7789</v>
      </c>
      <c r="AJ513" s="22" t="s">
        <v>7807</v>
      </c>
      <c r="AK513" s="22" t="s">
        <v>7808</v>
      </c>
      <c r="AL513" s="22" t="s">
        <v>7809</v>
      </c>
      <c r="AM513" s="22" t="s">
        <v>7810</v>
      </c>
      <c r="AN513" s="22" t="s">
        <v>7811</v>
      </c>
      <c r="AO513" s="22" t="s">
        <v>7847</v>
      </c>
      <c r="AP513" s="22">
        <v>1.871859587E9</v>
      </c>
      <c r="AQ513" s="22" t="s">
        <v>7813</v>
      </c>
      <c r="AS513" s="22" t="s">
        <v>9522</v>
      </c>
      <c r="AU513" s="22" t="s">
        <v>7813</v>
      </c>
      <c r="AW513" s="22" t="s">
        <v>7813</v>
      </c>
      <c r="AY513" s="22" t="s">
        <v>7813</v>
      </c>
      <c r="BA513" s="22" t="s">
        <v>8336</v>
      </c>
      <c r="BB513" s="22">
        <v>1.01241112E11</v>
      </c>
      <c r="BG513" s="22" t="s">
        <v>7810</v>
      </c>
    </row>
    <row r="514">
      <c r="A514" s="91">
        <v>44622.0</v>
      </c>
      <c r="B514" s="92">
        <v>0.3229166666666667</v>
      </c>
      <c r="C514" s="22" t="s">
        <v>7789</v>
      </c>
      <c r="G514" s="22">
        <v>227427.0</v>
      </c>
      <c r="I514" s="22" t="s">
        <v>9523</v>
      </c>
      <c r="J514" s="22" t="s">
        <v>11025</v>
      </c>
      <c r="L514" s="22">
        <v>1.0</v>
      </c>
      <c r="M514" s="22">
        <v>1.0</v>
      </c>
      <c r="N514" s="22" t="s">
        <v>10894</v>
      </c>
      <c r="O514" s="22" t="s">
        <v>10895</v>
      </c>
      <c r="P514" s="22" t="s">
        <v>10896</v>
      </c>
      <c r="Q514" s="22" t="s">
        <v>7864</v>
      </c>
      <c r="R514" s="22">
        <v>16498.0</v>
      </c>
      <c r="S514" s="91">
        <v>20803.0</v>
      </c>
      <c r="T514" s="22" t="s">
        <v>7797</v>
      </c>
      <c r="U514" s="22" t="s">
        <v>10897</v>
      </c>
      <c r="W514" s="22" t="s">
        <v>7799</v>
      </c>
      <c r="X514" s="22" t="s">
        <v>7800</v>
      </c>
      <c r="Y514" s="22" t="s">
        <v>10898</v>
      </c>
      <c r="Z514" s="22" t="s">
        <v>10899</v>
      </c>
      <c r="AA514" s="22" t="s">
        <v>7823</v>
      </c>
      <c r="AB514" s="22" t="s">
        <v>7930</v>
      </c>
      <c r="AC514" s="22" t="s">
        <v>10900</v>
      </c>
      <c r="AD514" s="22" t="s">
        <v>10901</v>
      </c>
      <c r="AG514" s="22" t="s">
        <v>7806</v>
      </c>
      <c r="AH514" s="22" t="s">
        <v>7789</v>
      </c>
      <c r="AI514" s="22" t="s">
        <v>7789</v>
      </c>
      <c r="AJ514" s="22" t="s">
        <v>7807</v>
      </c>
      <c r="AK514" s="22" t="s">
        <v>7808</v>
      </c>
      <c r="AL514" s="22" t="s">
        <v>7809</v>
      </c>
      <c r="AM514" s="22" t="s">
        <v>7810</v>
      </c>
      <c r="AN514" s="22" t="s">
        <v>7811</v>
      </c>
      <c r="AO514" s="22" t="s">
        <v>7812</v>
      </c>
      <c r="AP514" s="22">
        <v>1.528383965E9</v>
      </c>
      <c r="AQ514" s="22" t="s">
        <v>7813</v>
      </c>
      <c r="AS514" s="22" t="s">
        <v>9522</v>
      </c>
      <c r="AU514" s="22" t="s">
        <v>7813</v>
      </c>
      <c r="AW514" s="22" t="s">
        <v>7813</v>
      </c>
      <c r="AY514" s="22" t="s">
        <v>7813</v>
      </c>
      <c r="BA514" s="22" t="s">
        <v>7892</v>
      </c>
      <c r="BB514" s="22">
        <v>9.57017508E8</v>
      </c>
      <c r="BG514" s="22" t="s">
        <v>7810</v>
      </c>
    </row>
    <row r="515">
      <c r="A515" s="91">
        <v>44622.0</v>
      </c>
      <c r="B515" s="92">
        <v>0.3333333333333333</v>
      </c>
      <c r="C515" s="22" t="s">
        <v>7789</v>
      </c>
      <c r="G515" s="22">
        <v>226959.0</v>
      </c>
      <c r="I515" s="22" t="s">
        <v>9516</v>
      </c>
      <c r="J515" s="22" t="s">
        <v>9517</v>
      </c>
      <c r="L515" s="22">
        <v>1.0</v>
      </c>
      <c r="M515" s="22">
        <v>1.0</v>
      </c>
      <c r="N515" s="22" t="s">
        <v>8249</v>
      </c>
      <c r="O515" s="22" t="s">
        <v>8250</v>
      </c>
      <c r="P515" s="22" t="s">
        <v>8251</v>
      </c>
      <c r="Q515" s="22" t="s">
        <v>8252</v>
      </c>
      <c r="R515" s="22">
        <v>10477.0</v>
      </c>
      <c r="S515" s="91">
        <v>20553.0</v>
      </c>
      <c r="T515" s="22" t="s">
        <v>7819</v>
      </c>
      <c r="U515" s="22" t="s">
        <v>8253</v>
      </c>
      <c r="W515" s="22" t="s">
        <v>7799</v>
      </c>
      <c r="X515" s="22" t="s">
        <v>7800</v>
      </c>
      <c r="Y515" s="22" t="s">
        <v>8254</v>
      </c>
      <c r="Z515" s="22" t="s">
        <v>8255</v>
      </c>
      <c r="AA515" s="22" t="s">
        <v>7956</v>
      </c>
      <c r="AB515" s="22" t="s">
        <v>7804</v>
      </c>
      <c r="AC515" s="22" t="s">
        <v>8256</v>
      </c>
      <c r="AF515" s="22" t="s">
        <v>8257</v>
      </c>
      <c r="AG515" s="22" t="s">
        <v>7806</v>
      </c>
      <c r="AH515" s="22" t="s">
        <v>7789</v>
      </c>
      <c r="AI515" s="22" t="s">
        <v>7789</v>
      </c>
      <c r="AJ515" s="22" t="s">
        <v>7807</v>
      </c>
      <c r="AK515" s="22" t="s">
        <v>7808</v>
      </c>
      <c r="AL515" s="22" t="s">
        <v>7809</v>
      </c>
      <c r="AM515" s="22" t="s">
        <v>7810</v>
      </c>
      <c r="AN515" s="22" t="s">
        <v>7811</v>
      </c>
      <c r="AO515" s="22" t="s">
        <v>7825</v>
      </c>
      <c r="AP515" s="22">
        <v>1.457958902E9</v>
      </c>
      <c r="AQ515" s="22" t="s">
        <v>7813</v>
      </c>
      <c r="AS515" s="22" t="s">
        <v>9518</v>
      </c>
      <c r="AU515" s="22" t="s">
        <v>7813</v>
      </c>
      <c r="AW515" s="22" t="s">
        <v>7813</v>
      </c>
      <c r="AY515" s="22" t="s">
        <v>7813</v>
      </c>
      <c r="BA515" s="22" t="s">
        <v>8258</v>
      </c>
      <c r="BB515" s="22" t="s">
        <v>8259</v>
      </c>
      <c r="BC515" s="22" t="s">
        <v>7915</v>
      </c>
      <c r="BD515" s="22">
        <v>5.04462075E8</v>
      </c>
      <c r="BG515" s="22" t="s">
        <v>7810</v>
      </c>
    </row>
    <row r="516">
      <c r="A516" s="91">
        <v>44622.0</v>
      </c>
      <c r="B516" s="92">
        <v>0.3333333333333333</v>
      </c>
      <c r="C516" s="22" t="s">
        <v>7789</v>
      </c>
      <c r="G516" s="22">
        <v>227332.0</v>
      </c>
      <c r="I516" s="22" t="s">
        <v>9524</v>
      </c>
      <c r="J516" s="22" t="s">
        <v>9521</v>
      </c>
      <c r="L516" s="22">
        <v>1.0</v>
      </c>
      <c r="M516" s="22">
        <v>1.0</v>
      </c>
      <c r="N516" s="22" t="s">
        <v>9840</v>
      </c>
      <c r="O516" s="22" t="s">
        <v>9841</v>
      </c>
      <c r="P516" s="22" t="s">
        <v>8761</v>
      </c>
      <c r="R516" s="22">
        <v>12946.0</v>
      </c>
      <c r="S516" s="91">
        <v>22894.0</v>
      </c>
      <c r="T516" s="22" t="s">
        <v>7797</v>
      </c>
      <c r="U516" s="22" t="s">
        <v>9842</v>
      </c>
      <c r="W516" s="22" t="s">
        <v>7799</v>
      </c>
      <c r="X516" s="22" t="s">
        <v>7800</v>
      </c>
      <c r="Y516" s="22" t="s">
        <v>9843</v>
      </c>
      <c r="Z516" s="22" t="s">
        <v>9844</v>
      </c>
      <c r="AA516" s="22" t="s">
        <v>7803</v>
      </c>
      <c r="AB516" s="22" t="s">
        <v>7804</v>
      </c>
      <c r="AC516" s="22" t="s">
        <v>9845</v>
      </c>
      <c r="AG516" s="22" t="s">
        <v>7806</v>
      </c>
      <c r="AH516" s="22" t="s">
        <v>7789</v>
      </c>
      <c r="AI516" s="22" t="s">
        <v>7789</v>
      </c>
      <c r="AJ516" s="22" t="s">
        <v>7881</v>
      </c>
      <c r="AK516" s="22" t="s">
        <v>7808</v>
      </c>
      <c r="AL516" s="22" t="s">
        <v>7809</v>
      </c>
      <c r="AM516" s="22" t="s">
        <v>7810</v>
      </c>
      <c r="AN516" s="22" t="s">
        <v>7811</v>
      </c>
      <c r="AO516" s="22" t="s">
        <v>7825</v>
      </c>
      <c r="AP516" s="22">
        <v>1.457958902E9</v>
      </c>
      <c r="AQ516" s="22" t="s">
        <v>7813</v>
      </c>
      <c r="AS516" s="22" t="s">
        <v>9518</v>
      </c>
      <c r="AU516" s="22" t="s">
        <v>7813</v>
      </c>
      <c r="AW516" s="22" t="s">
        <v>7813</v>
      </c>
      <c r="AY516" s="22" t="s">
        <v>7813</v>
      </c>
      <c r="BA516" s="22" t="s">
        <v>7870</v>
      </c>
      <c r="BB516" s="22">
        <v>5.20522879E8</v>
      </c>
      <c r="BG516" s="22" t="s">
        <v>7810</v>
      </c>
    </row>
    <row r="517">
      <c r="A517" s="91">
        <v>44622.0</v>
      </c>
      <c r="B517" s="92">
        <v>0.34375</v>
      </c>
      <c r="C517" s="22" t="s">
        <v>7789</v>
      </c>
      <c r="G517" s="22">
        <v>227313.0</v>
      </c>
      <c r="I517" s="22" t="s">
        <v>9526</v>
      </c>
      <c r="J517" s="22" t="s">
        <v>9527</v>
      </c>
      <c r="L517" s="22">
        <v>1.0</v>
      </c>
      <c r="M517" s="22">
        <v>1.0</v>
      </c>
      <c r="N517" s="22" t="s">
        <v>10082</v>
      </c>
      <c r="O517" s="22" t="s">
        <v>10083</v>
      </c>
      <c r="P517" s="22" t="s">
        <v>7841</v>
      </c>
      <c r="Q517" s="22" t="s">
        <v>8174</v>
      </c>
      <c r="R517" s="22">
        <v>15789.0</v>
      </c>
      <c r="S517" s="91">
        <v>18415.0</v>
      </c>
      <c r="T517" s="22" t="s">
        <v>7819</v>
      </c>
      <c r="U517" s="22" t="s">
        <v>10084</v>
      </c>
      <c r="W517" s="22" t="s">
        <v>7799</v>
      </c>
      <c r="X517" s="22" t="s">
        <v>7800</v>
      </c>
      <c r="Y517" s="22" t="s">
        <v>10085</v>
      </c>
      <c r="Z517" s="22" t="s">
        <v>10086</v>
      </c>
      <c r="AA517" s="22" t="s">
        <v>7803</v>
      </c>
      <c r="AB517" s="22" t="s">
        <v>7804</v>
      </c>
      <c r="AC517" s="22" t="s">
        <v>10087</v>
      </c>
      <c r="AD517" s="22" t="s">
        <v>10087</v>
      </c>
      <c r="AF517" s="22" t="s">
        <v>10088</v>
      </c>
      <c r="AG517" s="22" t="s">
        <v>7806</v>
      </c>
      <c r="AH517" s="22" t="s">
        <v>7789</v>
      </c>
      <c r="AI517" s="22" t="s">
        <v>7789</v>
      </c>
      <c r="AJ517" s="22" t="s">
        <v>7807</v>
      </c>
      <c r="AK517" s="22" t="s">
        <v>7808</v>
      </c>
      <c r="AL517" s="22" t="s">
        <v>7809</v>
      </c>
      <c r="AM517" s="22" t="s">
        <v>7810</v>
      </c>
      <c r="AN517" s="22" t="s">
        <v>7811</v>
      </c>
      <c r="AO517" s="22" t="s">
        <v>370</v>
      </c>
      <c r="AP517" s="22">
        <v>1.851670285E9</v>
      </c>
      <c r="AQ517" s="22" t="s">
        <v>7813</v>
      </c>
      <c r="AS517" s="22" t="s">
        <v>9528</v>
      </c>
      <c r="AU517" s="22" t="s">
        <v>7813</v>
      </c>
      <c r="AW517" s="22" t="s">
        <v>7813</v>
      </c>
      <c r="AY517" s="22" t="s">
        <v>7813</v>
      </c>
      <c r="BA517" s="22" t="s">
        <v>10089</v>
      </c>
      <c r="BB517" s="22">
        <v>1.9674817E7</v>
      </c>
      <c r="BG517" s="22" t="s">
        <v>7810</v>
      </c>
    </row>
    <row r="518">
      <c r="A518" s="91">
        <v>44622.0</v>
      </c>
      <c r="B518" s="92">
        <v>0.34375</v>
      </c>
      <c r="C518" s="22" t="s">
        <v>7789</v>
      </c>
      <c r="G518" s="22">
        <v>227317.0</v>
      </c>
      <c r="I518" s="22" t="s">
        <v>9516</v>
      </c>
      <c r="J518" s="22" t="s">
        <v>9517</v>
      </c>
      <c r="L518" s="22">
        <v>1.0</v>
      </c>
      <c r="M518" s="22">
        <v>1.0</v>
      </c>
      <c r="N518" s="22" t="s">
        <v>10082</v>
      </c>
      <c r="O518" s="22" t="s">
        <v>10083</v>
      </c>
      <c r="P518" s="22" t="s">
        <v>7841</v>
      </c>
      <c r="Q518" s="22" t="s">
        <v>8174</v>
      </c>
      <c r="R518" s="22">
        <v>15789.0</v>
      </c>
      <c r="S518" s="91">
        <v>18415.0</v>
      </c>
      <c r="T518" s="22" t="s">
        <v>7819</v>
      </c>
      <c r="U518" s="22" t="s">
        <v>10084</v>
      </c>
      <c r="W518" s="22" t="s">
        <v>7799</v>
      </c>
      <c r="X518" s="22" t="s">
        <v>7800</v>
      </c>
      <c r="Y518" s="22" t="s">
        <v>10085</v>
      </c>
      <c r="Z518" s="22" t="s">
        <v>10086</v>
      </c>
      <c r="AA518" s="22" t="s">
        <v>7803</v>
      </c>
      <c r="AB518" s="22" t="s">
        <v>7804</v>
      </c>
      <c r="AC518" s="22" t="s">
        <v>10087</v>
      </c>
      <c r="AD518" s="22" t="s">
        <v>10087</v>
      </c>
      <c r="AF518" s="22" t="s">
        <v>10088</v>
      </c>
      <c r="AG518" s="22" t="s">
        <v>7806</v>
      </c>
      <c r="AH518" s="22" t="s">
        <v>7789</v>
      </c>
      <c r="AI518" s="22" t="s">
        <v>7789</v>
      </c>
      <c r="AJ518" s="22" t="s">
        <v>7807</v>
      </c>
      <c r="AK518" s="22" t="s">
        <v>7808</v>
      </c>
      <c r="AL518" s="22" t="s">
        <v>7809</v>
      </c>
      <c r="AM518" s="22" t="s">
        <v>7810</v>
      </c>
      <c r="AN518" s="22" t="s">
        <v>7811</v>
      </c>
      <c r="AO518" s="22" t="s">
        <v>370</v>
      </c>
      <c r="AP518" s="22">
        <v>1.851670285E9</v>
      </c>
      <c r="AQ518" s="22" t="s">
        <v>7813</v>
      </c>
      <c r="AS518" s="22" t="s">
        <v>9518</v>
      </c>
      <c r="AU518" s="22" t="s">
        <v>7813</v>
      </c>
      <c r="AW518" s="22" t="s">
        <v>7813</v>
      </c>
      <c r="AY518" s="22" t="s">
        <v>7813</v>
      </c>
      <c r="BA518" s="22" t="s">
        <v>10089</v>
      </c>
      <c r="BB518" s="22">
        <v>1.9674817E7</v>
      </c>
      <c r="BG518" s="22" t="s">
        <v>7810</v>
      </c>
    </row>
    <row r="519">
      <c r="A519" s="91">
        <v>44622.0</v>
      </c>
      <c r="B519" s="92">
        <v>0.34375</v>
      </c>
      <c r="C519" s="22" t="s">
        <v>7789</v>
      </c>
      <c r="G519" s="22">
        <v>227336.0</v>
      </c>
      <c r="I519" s="22" t="s">
        <v>9516</v>
      </c>
      <c r="J519" s="22" t="s">
        <v>9517</v>
      </c>
      <c r="L519" s="22">
        <v>1.0</v>
      </c>
      <c r="M519" s="22">
        <v>1.0</v>
      </c>
      <c r="N519" s="22" t="s">
        <v>10636</v>
      </c>
      <c r="O519" s="22" t="s">
        <v>10637</v>
      </c>
      <c r="P519" s="22" t="s">
        <v>10638</v>
      </c>
      <c r="Q519" s="22" t="s">
        <v>8288</v>
      </c>
      <c r="R519" s="22">
        <v>13225.0</v>
      </c>
      <c r="S519" s="91">
        <v>20670.0</v>
      </c>
      <c r="T519" s="22" t="s">
        <v>7819</v>
      </c>
      <c r="U519" s="22" t="s">
        <v>10639</v>
      </c>
      <c r="W519" s="22" t="s">
        <v>7799</v>
      </c>
      <c r="X519" s="22" t="s">
        <v>7800</v>
      </c>
      <c r="Y519" s="22" t="s">
        <v>10640</v>
      </c>
      <c r="Z519" s="22" t="s">
        <v>10641</v>
      </c>
      <c r="AA519" s="22" t="s">
        <v>7956</v>
      </c>
      <c r="AB519" s="22" t="s">
        <v>7930</v>
      </c>
      <c r="AC519" s="22" t="s">
        <v>10642</v>
      </c>
      <c r="AD519" s="22" t="s">
        <v>10643</v>
      </c>
      <c r="AG519" s="22" t="s">
        <v>7806</v>
      </c>
      <c r="AH519" s="22" t="s">
        <v>7789</v>
      </c>
      <c r="AI519" s="22" t="s">
        <v>7789</v>
      </c>
      <c r="AJ519" s="22" t="s">
        <v>7807</v>
      </c>
      <c r="AK519" s="22" t="s">
        <v>7808</v>
      </c>
      <c r="AL519" s="22" t="s">
        <v>7809</v>
      </c>
      <c r="AM519" s="22" t="s">
        <v>7810</v>
      </c>
      <c r="AN519" s="22" t="s">
        <v>7811</v>
      </c>
      <c r="AO519" s="22" t="s">
        <v>7825</v>
      </c>
      <c r="AP519" s="22">
        <v>1.457958902E9</v>
      </c>
      <c r="AQ519" s="22" t="s">
        <v>7813</v>
      </c>
      <c r="AS519" s="22" t="s">
        <v>9518</v>
      </c>
      <c r="AU519" s="22" t="s">
        <v>7813</v>
      </c>
      <c r="AW519" s="22" t="s">
        <v>7813</v>
      </c>
      <c r="AY519" s="22" t="s">
        <v>7813</v>
      </c>
      <c r="BA519" s="22" t="s">
        <v>8180</v>
      </c>
      <c r="BB519" s="22" t="s">
        <v>10644</v>
      </c>
      <c r="BG519" s="22" t="s">
        <v>7810</v>
      </c>
    </row>
    <row r="520">
      <c r="A520" s="91">
        <v>44622.0</v>
      </c>
      <c r="B520" s="92">
        <v>0.34375</v>
      </c>
      <c r="C520" s="22" t="s">
        <v>7789</v>
      </c>
      <c r="G520" s="22">
        <v>227429.0</v>
      </c>
      <c r="I520" s="22" t="s">
        <v>9520</v>
      </c>
      <c r="J520" s="22" t="s">
        <v>9521</v>
      </c>
      <c r="L520" s="22">
        <v>1.0</v>
      </c>
      <c r="M520" s="22">
        <v>1.0</v>
      </c>
      <c r="N520" s="22" t="s">
        <v>9846</v>
      </c>
      <c r="O520" s="22" t="s">
        <v>9847</v>
      </c>
      <c r="P520" s="22" t="s">
        <v>9848</v>
      </c>
      <c r="R520" s="22">
        <v>18203.0</v>
      </c>
      <c r="S520" s="91">
        <v>17313.0</v>
      </c>
      <c r="T520" s="22" t="s">
        <v>7797</v>
      </c>
      <c r="U520" s="22" t="s">
        <v>9849</v>
      </c>
      <c r="V520" s="22" t="s">
        <v>9850</v>
      </c>
      <c r="W520" s="22" t="s">
        <v>7799</v>
      </c>
      <c r="X520" s="22" t="s">
        <v>7800</v>
      </c>
      <c r="Y520" s="22" t="s">
        <v>9851</v>
      </c>
      <c r="Z520" s="22" t="s">
        <v>9852</v>
      </c>
      <c r="AA520" s="22" t="s">
        <v>7803</v>
      </c>
      <c r="AB520" s="22" t="s">
        <v>7804</v>
      </c>
      <c r="AC520" s="22" t="s">
        <v>9853</v>
      </c>
      <c r="AD520" s="22" t="s">
        <v>9853</v>
      </c>
      <c r="AG520" s="22" t="s">
        <v>7806</v>
      </c>
      <c r="AH520" s="22" t="s">
        <v>7789</v>
      </c>
      <c r="AI520" s="22" t="s">
        <v>7789</v>
      </c>
      <c r="AJ520" s="22" t="s">
        <v>7807</v>
      </c>
      <c r="AK520" s="22" t="s">
        <v>7808</v>
      </c>
      <c r="AL520" s="22" t="s">
        <v>7809</v>
      </c>
      <c r="AM520" s="22" t="s">
        <v>7810</v>
      </c>
      <c r="AN520" s="22" t="s">
        <v>7811</v>
      </c>
      <c r="AO520" s="22" t="s">
        <v>7812</v>
      </c>
      <c r="AP520" s="22">
        <v>1.528383965E9</v>
      </c>
      <c r="AQ520" s="22" t="s">
        <v>7813</v>
      </c>
      <c r="AS520" s="22" t="s">
        <v>9522</v>
      </c>
      <c r="AU520" s="22" t="s">
        <v>7813</v>
      </c>
      <c r="AW520" s="22" t="s">
        <v>7813</v>
      </c>
      <c r="AY520" s="22" t="s">
        <v>7813</v>
      </c>
      <c r="BA520" s="22" t="s">
        <v>7914</v>
      </c>
      <c r="BB520" s="22">
        <v>1.14146645E8</v>
      </c>
      <c r="BC520" s="22" t="s">
        <v>7883</v>
      </c>
      <c r="BD520" s="22">
        <v>5.22058544E8</v>
      </c>
      <c r="BG520" s="22" t="s">
        <v>7810</v>
      </c>
    </row>
    <row r="521">
      <c r="A521" s="91">
        <v>44622.0</v>
      </c>
      <c r="B521" s="92">
        <v>0.34375</v>
      </c>
      <c r="C521" s="22" t="s">
        <v>7789</v>
      </c>
      <c r="G521" s="22">
        <v>227434.0</v>
      </c>
      <c r="I521" s="22" t="s">
        <v>9524</v>
      </c>
      <c r="J521" s="22" t="s">
        <v>9521</v>
      </c>
      <c r="L521" s="22">
        <v>1.0</v>
      </c>
      <c r="M521" s="22">
        <v>1.0</v>
      </c>
      <c r="N521" s="22" t="s">
        <v>10630</v>
      </c>
      <c r="O521" s="22" t="s">
        <v>9384</v>
      </c>
      <c r="P521" s="22" t="s">
        <v>10631</v>
      </c>
      <c r="Q521" s="22" t="s">
        <v>9621</v>
      </c>
      <c r="R521" s="22">
        <v>17266.0</v>
      </c>
      <c r="S521" s="91">
        <v>17591.0</v>
      </c>
      <c r="T521" s="22" t="s">
        <v>7819</v>
      </c>
      <c r="U521" s="22" t="s">
        <v>10632</v>
      </c>
      <c r="W521" s="22" t="s">
        <v>7799</v>
      </c>
      <c r="X521" s="22" t="s">
        <v>7800</v>
      </c>
      <c r="Y521" s="22" t="s">
        <v>10633</v>
      </c>
      <c r="Z521" s="22" t="s">
        <v>10634</v>
      </c>
      <c r="AA521" s="22" t="s">
        <v>7803</v>
      </c>
      <c r="AB521" s="22" t="s">
        <v>7804</v>
      </c>
      <c r="AC521" s="22" t="s">
        <v>10635</v>
      </c>
      <c r="AG521" s="22" t="s">
        <v>7806</v>
      </c>
      <c r="AH521" s="22" t="s">
        <v>7789</v>
      </c>
      <c r="AI521" s="22" t="s">
        <v>7789</v>
      </c>
      <c r="AJ521" s="22" t="s">
        <v>7807</v>
      </c>
      <c r="AK521" s="22" t="s">
        <v>7808</v>
      </c>
      <c r="AL521" s="22" t="s">
        <v>7809</v>
      </c>
      <c r="AM521" s="22" t="s">
        <v>7810</v>
      </c>
      <c r="AN521" s="22" t="s">
        <v>7811</v>
      </c>
      <c r="AO521" s="22" t="s">
        <v>7812</v>
      </c>
      <c r="AP521" s="22">
        <v>1.528383965E9</v>
      </c>
      <c r="AQ521" s="22" t="s">
        <v>7813</v>
      </c>
      <c r="AS521" s="22" t="s">
        <v>9522</v>
      </c>
      <c r="AU521" s="22" t="s">
        <v>7813</v>
      </c>
      <c r="AW521" s="22" t="s">
        <v>7813</v>
      </c>
      <c r="AY521" s="22" t="s">
        <v>7813</v>
      </c>
      <c r="BA521" s="22" t="s">
        <v>7892</v>
      </c>
      <c r="BB521" s="22">
        <v>9.26745915E8</v>
      </c>
      <c r="BG521" s="22" t="s">
        <v>7810</v>
      </c>
    </row>
    <row r="522">
      <c r="A522" s="91">
        <v>44622.0</v>
      </c>
      <c r="B522" s="92">
        <v>0.3541666666666667</v>
      </c>
      <c r="C522" s="22" t="s">
        <v>7789</v>
      </c>
      <c r="G522" s="22">
        <v>227339.0</v>
      </c>
      <c r="I522" s="22" t="s">
        <v>9519</v>
      </c>
      <c r="J522" s="22" t="s">
        <v>9517</v>
      </c>
      <c r="L522" s="22">
        <v>1.0</v>
      </c>
      <c r="M522" s="22">
        <v>1.0</v>
      </c>
      <c r="N522" s="22" t="s">
        <v>10645</v>
      </c>
      <c r="O522" s="22" t="s">
        <v>10646</v>
      </c>
      <c r="P522" s="22" t="s">
        <v>8069</v>
      </c>
      <c r="R522" s="22">
        <v>11012.0</v>
      </c>
      <c r="S522" s="91">
        <v>23539.0</v>
      </c>
      <c r="T522" s="22" t="s">
        <v>7819</v>
      </c>
      <c r="U522" s="22" t="s">
        <v>10647</v>
      </c>
      <c r="V522" s="22" t="s">
        <v>10648</v>
      </c>
      <c r="W522" s="22" t="s">
        <v>7799</v>
      </c>
      <c r="X522" s="22" t="s">
        <v>7800</v>
      </c>
      <c r="Y522" s="22" t="s">
        <v>10649</v>
      </c>
      <c r="Z522" s="22" t="s">
        <v>10650</v>
      </c>
      <c r="AA522" s="22" t="s">
        <v>7803</v>
      </c>
      <c r="AB522" s="22" t="s">
        <v>7804</v>
      </c>
      <c r="AC522" s="22" t="s">
        <v>10651</v>
      </c>
      <c r="AG522" s="22" t="s">
        <v>7806</v>
      </c>
      <c r="AH522" s="22" t="s">
        <v>7789</v>
      </c>
      <c r="AI522" s="22" t="s">
        <v>7789</v>
      </c>
      <c r="AJ522" s="22" t="s">
        <v>7881</v>
      </c>
      <c r="AK522" s="22" t="s">
        <v>7808</v>
      </c>
      <c r="AL522" s="22" t="s">
        <v>7809</v>
      </c>
      <c r="AM522" s="22" t="s">
        <v>7810</v>
      </c>
      <c r="AN522" s="22" t="s">
        <v>7811</v>
      </c>
      <c r="AO522" s="22" t="s">
        <v>7825</v>
      </c>
      <c r="AP522" s="22">
        <v>1.457958902E9</v>
      </c>
      <c r="AQ522" s="22" t="s">
        <v>7813</v>
      </c>
      <c r="AS522" s="22" t="s">
        <v>9518</v>
      </c>
      <c r="AU522" s="22" t="s">
        <v>7813</v>
      </c>
      <c r="AW522" s="22" t="s">
        <v>7813</v>
      </c>
      <c r="AY522" s="22" t="s">
        <v>7813</v>
      </c>
      <c r="BA522" s="22" t="s">
        <v>7915</v>
      </c>
      <c r="BB522" s="22">
        <v>7.16182515E8</v>
      </c>
      <c r="BG522" s="22" t="s">
        <v>7810</v>
      </c>
    </row>
    <row r="523">
      <c r="A523" s="91">
        <v>44622.0</v>
      </c>
      <c r="B523" s="92">
        <v>0.3541666666666667</v>
      </c>
      <c r="C523" s="22" t="s">
        <v>7789</v>
      </c>
      <c r="G523" s="22">
        <v>227438.0</v>
      </c>
      <c r="I523" s="22" t="s">
        <v>9516</v>
      </c>
      <c r="J523" s="22" t="s">
        <v>9517</v>
      </c>
      <c r="L523" s="22">
        <v>1.0</v>
      </c>
      <c r="M523" s="22">
        <v>1.0</v>
      </c>
      <c r="N523" s="22" t="s">
        <v>10661</v>
      </c>
      <c r="O523" s="22" t="s">
        <v>8720</v>
      </c>
      <c r="P523" s="22" t="s">
        <v>10662</v>
      </c>
      <c r="Q523" s="22" t="s">
        <v>7864</v>
      </c>
      <c r="R523" s="22">
        <v>15600.0</v>
      </c>
      <c r="S523" s="91">
        <v>18638.0</v>
      </c>
      <c r="T523" s="22" t="s">
        <v>7797</v>
      </c>
      <c r="U523" s="22" t="s">
        <v>10663</v>
      </c>
      <c r="W523" s="22" t="s">
        <v>7799</v>
      </c>
      <c r="X523" s="22" t="s">
        <v>7800</v>
      </c>
      <c r="Y523" s="22" t="s">
        <v>10664</v>
      </c>
      <c r="Z523" s="22" t="s">
        <v>10665</v>
      </c>
      <c r="AA523" s="22" t="s">
        <v>7823</v>
      </c>
      <c r="AB523" s="22" t="s">
        <v>7804</v>
      </c>
      <c r="AC523" s="22" t="s">
        <v>10666</v>
      </c>
      <c r="AF523" s="22" t="s">
        <v>10667</v>
      </c>
      <c r="AG523" s="22" t="s">
        <v>7806</v>
      </c>
      <c r="AH523" s="22" t="s">
        <v>7789</v>
      </c>
      <c r="AI523" s="22" t="s">
        <v>7789</v>
      </c>
      <c r="AJ523" s="22" t="s">
        <v>7807</v>
      </c>
      <c r="AK523" s="22" t="s">
        <v>7808</v>
      </c>
      <c r="AL523" s="22" t="s">
        <v>7809</v>
      </c>
      <c r="AM523" s="22" t="s">
        <v>7810</v>
      </c>
      <c r="AN523" s="22" t="s">
        <v>7811</v>
      </c>
      <c r="AO523" s="22" t="s">
        <v>7812</v>
      </c>
      <c r="AP523" s="22">
        <v>1.528383965E9</v>
      </c>
      <c r="AQ523" s="22" t="s">
        <v>7813</v>
      </c>
      <c r="AS523" s="22" t="s">
        <v>9522</v>
      </c>
      <c r="AU523" s="22" t="s">
        <v>7813</v>
      </c>
      <c r="AW523" s="22" t="s">
        <v>7813</v>
      </c>
      <c r="AY523" s="22" t="s">
        <v>7813</v>
      </c>
      <c r="BA523" s="22" t="s">
        <v>7836</v>
      </c>
      <c r="BB523" s="22" t="s">
        <v>10668</v>
      </c>
      <c r="BC523" s="22" t="s">
        <v>10669</v>
      </c>
      <c r="BD523" s="22">
        <v>9.0646592E7</v>
      </c>
      <c r="BG523" s="22" t="s">
        <v>7810</v>
      </c>
    </row>
    <row r="524">
      <c r="A524" s="91">
        <v>44622.0</v>
      </c>
      <c r="B524" s="92">
        <v>0.3645833333333333</v>
      </c>
      <c r="C524" s="22" t="s">
        <v>7789</v>
      </c>
      <c r="G524" s="22">
        <v>227323.0</v>
      </c>
      <c r="I524" s="22" t="s">
        <v>9523</v>
      </c>
      <c r="J524" s="22" t="s">
        <v>9521</v>
      </c>
      <c r="L524" s="22">
        <v>1.0</v>
      </c>
      <c r="M524" s="22">
        <v>1.0</v>
      </c>
      <c r="N524" s="22" t="s">
        <v>9854</v>
      </c>
      <c r="O524" s="22" t="s">
        <v>7827</v>
      </c>
      <c r="P524" s="22" t="s">
        <v>8050</v>
      </c>
      <c r="Q524" s="22" t="s">
        <v>9015</v>
      </c>
      <c r="R524" s="22">
        <v>9582.0</v>
      </c>
      <c r="S524" s="91">
        <v>21147.0</v>
      </c>
      <c r="T524" s="22" t="s">
        <v>7797</v>
      </c>
      <c r="U524" s="22" t="s">
        <v>9855</v>
      </c>
      <c r="W524" s="22" t="s">
        <v>7799</v>
      </c>
      <c r="X524" s="22" t="s">
        <v>7800</v>
      </c>
      <c r="Y524" s="22" t="s">
        <v>9856</v>
      </c>
      <c r="Z524" s="22" t="s">
        <v>9857</v>
      </c>
      <c r="AA524" s="22" t="s">
        <v>7823</v>
      </c>
      <c r="AB524" s="22" t="s">
        <v>7804</v>
      </c>
      <c r="AC524" s="22" t="s">
        <v>9858</v>
      </c>
      <c r="AD524" s="22" t="s">
        <v>9859</v>
      </c>
      <c r="AE524" s="22" t="s">
        <v>9860</v>
      </c>
      <c r="AG524" s="22" t="s">
        <v>7806</v>
      </c>
      <c r="AH524" s="22" t="s">
        <v>7789</v>
      </c>
      <c r="AI524" s="22" t="s">
        <v>7789</v>
      </c>
      <c r="AJ524" s="22" t="s">
        <v>7881</v>
      </c>
      <c r="AK524" s="22" t="s">
        <v>7808</v>
      </c>
      <c r="AL524" s="22" t="s">
        <v>7809</v>
      </c>
      <c r="AM524" s="22" t="s">
        <v>7810</v>
      </c>
      <c r="AN524" s="22" t="s">
        <v>7811</v>
      </c>
      <c r="AO524" s="22" t="s">
        <v>370</v>
      </c>
      <c r="AP524" s="22">
        <v>1.851670285E9</v>
      </c>
      <c r="AQ524" s="22" t="s">
        <v>7813</v>
      </c>
      <c r="AS524" s="22" t="s">
        <v>9518</v>
      </c>
      <c r="AU524" s="22" t="s">
        <v>7813</v>
      </c>
      <c r="AW524" s="22" t="s">
        <v>7813</v>
      </c>
      <c r="AY524" s="22" t="s">
        <v>7813</v>
      </c>
      <c r="BA524" s="22" t="s">
        <v>9861</v>
      </c>
      <c r="BB524" s="22">
        <v>9562097.0</v>
      </c>
      <c r="BG524" s="22" t="s">
        <v>7810</v>
      </c>
    </row>
    <row r="525">
      <c r="A525" s="91">
        <v>44622.0</v>
      </c>
      <c r="B525" s="92">
        <v>0.3645833333333333</v>
      </c>
      <c r="C525" s="22" t="s">
        <v>7789</v>
      </c>
      <c r="G525" s="22">
        <v>227440.0</v>
      </c>
      <c r="I525" s="22" t="s">
        <v>9520</v>
      </c>
      <c r="J525" s="22" t="s">
        <v>9521</v>
      </c>
      <c r="L525" s="22">
        <v>1.0</v>
      </c>
      <c r="M525" s="22">
        <v>1.0</v>
      </c>
      <c r="N525" s="22" t="s">
        <v>10902</v>
      </c>
      <c r="O525" s="22" t="s">
        <v>10903</v>
      </c>
      <c r="P525" s="22" t="s">
        <v>10904</v>
      </c>
      <c r="Q525" s="22" t="s">
        <v>8031</v>
      </c>
      <c r="R525" s="22">
        <v>18170.0</v>
      </c>
      <c r="S525" s="91">
        <v>11524.0</v>
      </c>
      <c r="T525" s="22" t="s">
        <v>7797</v>
      </c>
      <c r="U525" s="22" t="s">
        <v>10905</v>
      </c>
      <c r="W525" s="22" t="s">
        <v>7799</v>
      </c>
      <c r="X525" s="22" t="s">
        <v>7800</v>
      </c>
      <c r="Y525" s="22" t="s">
        <v>10906</v>
      </c>
      <c r="Z525" s="22" t="s">
        <v>10907</v>
      </c>
      <c r="AA525" s="22" t="s">
        <v>7823</v>
      </c>
      <c r="AB525" s="22" t="s">
        <v>7804</v>
      </c>
      <c r="AC525" s="22" t="s">
        <v>10908</v>
      </c>
      <c r="AD525" s="22" t="s">
        <v>10908</v>
      </c>
      <c r="AF525" s="22" t="s">
        <v>10909</v>
      </c>
      <c r="AG525" s="22" t="s">
        <v>7806</v>
      </c>
      <c r="AH525" s="22" t="s">
        <v>7789</v>
      </c>
      <c r="AI525" s="22" t="s">
        <v>7789</v>
      </c>
      <c r="AJ525" s="22" t="s">
        <v>7807</v>
      </c>
      <c r="AK525" s="22" t="s">
        <v>7808</v>
      </c>
      <c r="AL525" s="22" t="s">
        <v>7809</v>
      </c>
      <c r="AM525" s="22" t="s">
        <v>7810</v>
      </c>
      <c r="AN525" s="22" t="s">
        <v>7811</v>
      </c>
      <c r="AO525" s="22" t="s">
        <v>7812</v>
      </c>
      <c r="AP525" s="22">
        <v>1.528383965E9</v>
      </c>
      <c r="AQ525" s="22" t="s">
        <v>7813</v>
      </c>
      <c r="AS525" s="22" t="s">
        <v>9522</v>
      </c>
      <c r="AU525" s="22" t="s">
        <v>7813</v>
      </c>
      <c r="AW525" s="22" t="s">
        <v>7813</v>
      </c>
      <c r="AY525" s="22" t="s">
        <v>7813</v>
      </c>
      <c r="BA525" s="22" t="s">
        <v>7814</v>
      </c>
      <c r="BB525" s="22">
        <v>9.4837398001E10</v>
      </c>
      <c r="BG525" s="22" t="s">
        <v>7810</v>
      </c>
    </row>
    <row r="526">
      <c r="A526" s="91">
        <v>44622.0</v>
      </c>
      <c r="B526" s="92">
        <v>0.375</v>
      </c>
      <c r="C526" s="22" t="s">
        <v>7789</v>
      </c>
      <c r="G526" s="22">
        <v>227285.0</v>
      </c>
      <c r="I526" s="22" t="s">
        <v>9523</v>
      </c>
      <c r="J526" s="22" t="s">
        <v>9521</v>
      </c>
      <c r="L526" s="22">
        <v>1.0</v>
      </c>
      <c r="M526" s="22">
        <v>1.0</v>
      </c>
      <c r="N526" s="22" t="s">
        <v>10670</v>
      </c>
      <c r="O526" s="22" t="s">
        <v>10671</v>
      </c>
      <c r="P526" s="22" t="s">
        <v>10672</v>
      </c>
      <c r="Q526" s="22" t="s">
        <v>7864</v>
      </c>
      <c r="R526" s="22">
        <v>17924.0</v>
      </c>
      <c r="S526" s="91">
        <v>15003.0</v>
      </c>
      <c r="T526" s="22" t="s">
        <v>7797</v>
      </c>
      <c r="U526" s="22" t="s">
        <v>10673</v>
      </c>
      <c r="W526" s="22" t="s">
        <v>7799</v>
      </c>
      <c r="X526" s="22" t="s">
        <v>7800</v>
      </c>
      <c r="Y526" s="22" t="s">
        <v>10674</v>
      </c>
      <c r="Z526" s="22" t="s">
        <v>10675</v>
      </c>
      <c r="AA526" s="22" t="s">
        <v>7803</v>
      </c>
      <c r="AB526" s="22" t="s">
        <v>7804</v>
      </c>
      <c r="AC526" s="22" t="s">
        <v>10676</v>
      </c>
      <c r="AD526" s="22" t="s">
        <v>10676</v>
      </c>
      <c r="AG526" s="22" t="s">
        <v>7806</v>
      </c>
      <c r="AH526" s="22" t="s">
        <v>7789</v>
      </c>
      <c r="AI526" s="22" t="s">
        <v>7789</v>
      </c>
      <c r="AJ526" s="22" t="s">
        <v>7807</v>
      </c>
      <c r="AK526" s="22" t="s">
        <v>7808</v>
      </c>
      <c r="AL526" s="22" t="s">
        <v>7809</v>
      </c>
      <c r="AM526" s="22" t="s">
        <v>7810</v>
      </c>
      <c r="AN526" s="22" t="s">
        <v>7811</v>
      </c>
      <c r="AO526" s="22" t="s">
        <v>7847</v>
      </c>
      <c r="AP526" s="22">
        <v>1.871859587E9</v>
      </c>
      <c r="AQ526" s="22" t="s">
        <v>7813</v>
      </c>
      <c r="AS526" s="22" t="s">
        <v>9522</v>
      </c>
      <c r="AU526" s="22" t="s">
        <v>7813</v>
      </c>
      <c r="AW526" s="22" t="s">
        <v>7813</v>
      </c>
      <c r="AY526" s="22" t="s">
        <v>7813</v>
      </c>
      <c r="BA526" s="22" t="s">
        <v>7892</v>
      </c>
      <c r="BB526" s="22">
        <v>9.39073328E8</v>
      </c>
      <c r="BG526" s="22" t="s">
        <v>7810</v>
      </c>
    </row>
    <row r="527">
      <c r="A527" s="91">
        <v>44622.0</v>
      </c>
      <c r="B527" s="92">
        <v>0.375</v>
      </c>
      <c r="C527" s="22" t="s">
        <v>7789</v>
      </c>
      <c r="G527" s="22">
        <v>227703.0</v>
      </c>
      <c r="I527" s="22" t="s">
        <v>9516</v>
      </c>
      <c r="J527" s="22" t="s">
        <v>9517</v>
      </c>
      <c r="L527" s="22">
        <v>1.0</v>
      </c>
      <c r="M527" s="22">
        <v>1.0</v>
      </c>
      <c r="N527" s="22" t="s">
        <v>10173</v>
      </c>
      <c r="O527" s="22" t="s">
        <v>10174</v>
      </c>
      <c r="P527" s="22" t="s">
        <v>10175</v>
      </c>
      <c r="Q527" s="22" t="s">
        <v>8090</v>
      </c>
      <c r="R527" s="22">
        <v>10732.0</v>
      </c>
      <c r="S527" s="91">
        <v>22198.0</v>
      </c>
      <c r="T527" s="22" t="s">
        <v>7797</v>
      </c>
      <c r="U527" s="22" t="s">
        <v>10176</v>
      </c>
      <c r="W527" s="22" t="s">
        <v>7799</v>
      </c>
      <c r="X527" s="22" t="s">
        <v>7800</v>
      </c>
      <c r="Y527" s="22" t="s">
        <v>10177</v>
      </c>
      <c r="Z527" s="22" t="s">
        <v>10178</v>
      </c>
      <c r="AA527" s="22" t="s">
        <v>7956</v>
      </c>
      <c r="AB527" s="22" t="s">
        <v>7804</v>
      </c>
      <c r="AC527" s="22" t="s">
        <v>10179</v>
      </c>
      <c r="AF527" s="22" t="s">
        <v>10180</v>
      </c>
      <c r="AG527" s="22" t="s">
        <v>7806</v>
      </c>
      <c r="AH527" s="22" t="s">
        <v>7789</v>
      </c>
      <c r="AI527" s="22" t="s">
        <v>7789</v>
      </c>
      <c r="AJ527" s="22" t="s">
        <v>7881</v>
      </c>
      <c r="AK527" s="22" t="s">
        <v>7808</v>
      </c>
      <c r="AL527" s="22" t="s">
        <v>7809</v>
      </c>
      <c r="AM527" s="22" t="s">
        <v>7810</v>
      </c>
      <c r="AN527" s="22" t="s">
        <v>7811</v>
      </c>
      <c r="AO527" s="22" t="s">
        <v>7825</v>
      </c>
      <c r="AP527" s="22">
        <v>1.457958902E9</v>
      </c>
      <c r="AQ527" s="22" t="s">
        <v>7813</v>
      </c>
      <c r="AS527" s="22" t="s">
        <v>9518</v>
      </c>
      <c r="AU527" s="22" t="s">
        <v>7813</v>
      </c>
      <c r="AW527" s="22" t="s">
        <v>7813</v>
      </c>
      <c r="AY527" s="22" t="s">
        <v>7813</v>
      </c>
      <c r="BA527" s="22" t="s">
        <v>7915</v>
      </c>
      <c r="BB527" s="22">
        <v>7.24663482E8</v>
      </c>
      <c r="BG527" s="22" t="s">
        <v>7810</v>
      </c>
    </row>
    <row r="528">
      <c r="A528" s="91">
        <v>44622.0</v>
      </c>
      <c r="B528" s="92">
        <v>0.3958333333333333</v>
      </c>
      <c r="C528" s="22" t="s">
        <v>7789</v>
      </c>
      <c r="G528" s="22">
        <v>227333.0</v>
      </c>
      <c r="I528" s="22" t="s">
        <v>9526</v>
      </c>
      <c r="J528" s="22" t="s">
        <v>9527</v>
      </c>
      <c r="L528" s="22">
        <v>1.0</v>
      </c>
      <c r="M528" s="22">
        <v>1.0</v>
      </c>
      <c r="N528" s="22" t="s">
        <v>10206</v>
      </c>
      <c r="O528" s="22" t="s">
        <v>8563</v>
      </c>
      <c r="P528" s="22" t="s">
        <v>9221</v>
      </c>
      <c r="R528" s="22">
        <v>11619.0</v>
      </c>
      <c r="S528" s="91">
        <v>29756.0</v>
      </c>
      <c r="T528" s="22" t="s">
        <v>7819</v>
      </c>
      <c r="U528" s="22" t="s">
        <v>10207</v>
      </c>
      <c r="W528" s="22" t="s">
        <v>7799</v>
      </c>
      <c r="X528" s="22" t="s">
        <v>7800</v>
      </c>
      <c r="Y528" s="22" t="s">
        <v>10208</v>
      </c>
      <c r="Z528" s="22" t="s">
        <v>10209</v>
      </c>
      <c r="AA528" s="22" t="s">
        <v>7803</v>
      </c>
      <c r="AB528" s="22" t="s">
        <v>7804</v>
      </c>
      <c r="AC528" s="22" t="s">
        <v>10210</v>
      </c>
      <c r="AG528" s="22" t="s">
        <v>7806</v>
      </c>
      <c r="AH528" s="22" t="s">
        <v>7789</v>
      </c>
      <c r="AI528" s="22" t="s">
        <v>7789</v>
      </c>
      <c r="AJ528" s="22" t="s">
        <v>7881</v>
      </c>
      <c r="AK528" s="22" t="s">
        <v>7808</v>
      </c>
      <c r="AL528" s="22" t="s">
        <v>7809</v>
      </c>
      <c r="AM528" s="22" t="s">
        <v>7810</v>
      </c>
      <c r="AN528" s="22" t="s">
        <v>7811</v>
      </c>
      <c r="AO528" s="22" t="s">
        <v>370</v>
      </c>
      <c r="AP528" s="22">
        <v>1.851670285E9</v>
      </c>
      <c r="AQ528" s="22" t="s">
        <v>7813</v>
      </c>
      <c r="AS528" s="22" t="s">
        <v>9528</v>
      </c>
      <c r="AU528" s="22" t="s">
        <v>7813</v>
      </c>
      <c r="AW528" s="22" t="s">
        <v>7813</v>
      </c>
      <c r="AY528" s="22" t="s">
        <v>7813</v>
      </c>
      <c r="BA528" s="22" t="s">
        <v>8258</v>
      </c>
      <c r="BB528" s="22" t="s">
        <v>10211</v>
      </c>
      <c r="BC528" s="22" t="s">
        <v>7883</v>
      </c>
      <c r="BD528" s="22">
        <v>7.30711024E8</v>
      </c>
      <c r="BG528" s="22" t="s">
        <v>7810</v>
      </c>
    </row>
    <row r="529">
      <c r="A529" s="91">
        <v>44622.0</v>
      </c>
      <c r="B529" s="92">
        <v>0.3958333333333333</v>
      </c>
      <c r="C529" s="22" t="s">
        <v>7789</v>
      </c>
      <c r="G529" s="22">
        <v>227353.0</v>
      </c>
      <c r="I529" s="22" t="s">
        <v>9516</v>
      </c>
      <c r="J529" s="22" t="s">
        <v>9517</v>
      </c>
      <c r="L529" s="22">
        <v>1.0</v>
      </c>
      <c r="M529" s="22">
        <v>1.0</v>
      </c>
      <c r="N529" s="22" t="s">
        <v>9557</v>
      </c>
      <c r="O529" s="22" t="s">
        <v>9558</v>
      </c>
      <c r="P529" s="22" t="s">
        <v>9559</v>
      </c>
      <c r="Q529" s="22" t="s">
        <v>8090</v>
      </c>
      <c r="R529" s="22">
        <v>10708.0</v>
      </c>
      <c r="S529" s="91">
        <v>22434.0</v>
      </c>
      <c r="T529" s="22" t="s">
        <v>7797</v>
      </c>
      <c r="U529" s="22" t="s">
        <v>9560</v>
      </c>
      <c r="W529" s="22" t="s">
        <v>7799</v>
      </c>
      <c r="X529" s="22" t="s">
        <v>7800</v>
      </c>
      <c r="Y529" s="22" t="s">
        <v>9561</v>
      </c>
      <c r="Z529" s="22" t="s">
        <v>9562</v>
      </c>
      <c r="AA529" s="22" t="s">
        <v>7823</v>
      </c>
      <c r="AB529" s="22" t="s">
        <v>7804</v>
      </c>
      <c r="AC529" s="22" t="s">
        <v>9563</v>
      </c>
      <c r="AF529" s="22" t="s">
        <v>9564</v>
      </c>
      <c r="AG529" s="22" t="s">
        <v>7806</v>
      </c>
      <c r="AH529" s="22" t="s">
        <v>7789</v>
      </c>
      <c r="AI529" s="22" t="s">
        <v>7789</v>
      </c>
      <c r="AJ529" s="22" t="s">
        <v>7881</v>
      </c>
      <c r="AK529" s="22" t="s">
        <v>7808</v>
      </c>
      <c r="AL529" s="22" t="s">
        <v>7809</v>
      </c>
      <c r="AM529" s="22" t="s">
        <v>7810</v>
      </c>
      <c r="AN529" s="22" t="s">
        <v>7811</v>
      </c>
      <c r="AO529" s="22" t="s">
        <v>7825</v>
      </c>
      <c r="AP529" s="22">
        <v>1.457958902E9</v>
      </c>
      <c r="AQ529" s="22" t="s">
        <v>7813</v>
      </c>
      <c r="AS529" s="22" t="s">
        <v>9518</v>
      </c>
      <c r="AU529" s="22" t="s">
        <v>7813</v>
      </c>
      <c r="AW529" s="22" t="s">
        <v>7813</v>
      </c>
      <c r="AY529" s="22" t="s">
        <v>7813</v>
      </c>
      <c r="BA529" s="22" t="s">
        <v>7915</v>
      </c>
      <c r="BB529" s="22">
        <v>7.17685896E8</v>
      </c>
      <c r="BG529" s="22" t="s">
        <v>7810</v>
      </c>
    </row>
    <row r="530">
      <c r="A530" s="91">
        <v>44622.0</v>
      </c>
      <c r="B530" s="92">
        <v>0.40625</v>
      </c>
      <c r="C530" s="22" t="s">
        <v>7789</v>
      </c>
      <c r="G530" s="22">
        <v>227356.0</v>
      </c>
      <c r="I530" s="22" t="s">
        <v>9516</v>
      </c>
      <c r="J530" s="22" t="s">
        <v>9517</v>
      </c>
      <c r="L530" s="22">
        <v>1.0</v>
      </c>
      <c r="M530" s="22">
        <v>1.0</v>
      </c>
      <c r="N530" s="22" t="s">
        <v>9565</v>
      </c>
      <c r="O530" s="22" t="s">
        <v>9566</v>
      </c>
      <c r="P530" s="22" t="s">
        <v>9567</v>
      </c>
      <c r="R530" s="22">
        <v>12888.0</v>
      </c>
      <c r="S530" s="91">
        <v>32685.0</v>
      </c>
      <c r="T530" s="22" t="s">
        <v>7819</v>
      </c>
      <c r="U530" s="22" t="s">
        <v>9568</v>
      </c>
      <c r="W530" s="22" t="s">
        <v>7799</v>
      </c>
      <c r="X530" s="22" t="s">
        <v>7800</v>
      </c>
      <c r="Y530" s="22" t="s">
        <v>9569</v>
      </c>
      <c r="Z530" s="22" t="s">
        <v>9570</v>
      </c>
      <c r="AA530" s="22" t="s">
        <v>7823</v>
      </c>
      <c r="AB530" s="22" t="s">
        <v>7804</v>
      </c>
      <c r="AC530" s="22" t="s">
        <v>9571</v>
      </c>
      <c r="AF530" s="22" t="s">
        <v>9572</v>
      </c>
      <c r="AG530" s="22" t="s">
        <v>7806</v>
      </c>
      <c r="AH530" s="22" t="s">
        <v>7789</v>
      </c>
      <c r="AI530" s="22" t="s">
        <v>7789</v>
      </c>
      <c r="AJ530" s="22" t="s">
        <v>7881</v>
      </c>
      <c r="AK530" s="22" t="s">
        <v>7808</v>
      </c>
      <c r="AL530" s="22" t="s">
        <v>7809</v>
      </c>
      <c r="AM530" s="22" t="s">
        <v>7810</v>
      </c>
      <c r="AN530" s="22" t="s">
        <v>7811</v>
      </c>
      <c r="AO530" s="22" t="s">
        <v>7825</v>
      </c>
      <c r="AP530" s="22">
        <v>1.457958902E9</v>
      </c>
      <c r="AQ530" s="22" t="s">
        <v>7813</v>
      </c>
      <c r="AS530" s="22" t="s">
        <v>9518</v>
      </c>
      <c r="AU530" s="22" t="s">
        <v>7813</v>
      </c>
      <c r="AW530" s="22" t="s">
        <v>7813</v>
      </c>
      <c r="AY530" s="22" t="s">
        <v>7813</v>
      </c>
      <c r="BA530" s="22" t="s">
        <v>6846</v>
      </c>
      <c r="BB530" s="22" t="s">
        <v>9573</v>
      </c>
      <c r="BG530" s="22" t="s">
        <v>7810</v>
      </c>
    </row>
    <row r="531">
      <c r="A531" s="91">
        <v>44622.0</v>
      </c>
      <c r="B531" s="92">
        <v>0.4166666666666667</v>
      </c>
      <c r="C531" s="22" t="s">
        <v>7789</v>
      </c>
      <c r="G531" s="22">
        <v>227357.0</v>
      </c>
      <c r="I531" s="22" t="s">
        <v>9523</v>
      </c>
      <c r="J531" s="22" t="s">
        <v>9521</v>
      </c>
      <c r="L531" s="22">
        <v>1.0</v>
      </c>
      <c r="M531" s="22">
        <v>1.0</v>
      </c>
      <c r="N531" s="22" t="s">
        <v>10212</v>
      </c>
      <c r="O531" s="22" t="s">
        <v>10213</v>
      </c>
      <c r="P531" s="22" t="s">
        <v>7863</v>
      </c>
      <c r="Q531" s="22" t="s">
        <v>8174</v>
      </c>
      <c r="R531" s="22">
        <v>10908.0</v>
      </c>
      <c r="S531" s="91">
        <v>21424.0</v>
      </c>
      <c r="T531" s="22" t="s">
        <v>7819</v>
      </c>
      <c r="U531" s="22" t="s">
        <v>10214</v>
      </c>
      <c r="W531" s="22" t="s">
        <v>7799</v>
      </c>
      <c r="X531" s="22" t="s">
        <v>7800</v>
      </c>
      <c r="Y531" s="22" t="s">
        <v>10215</v>
      </c>
      <c r="Z531" s="22" t="s">
        <v>10216</v>
      </c>
      <c r="AA531" s="22" t="s">
        <v>7823</v>
      </c>
      <c r="AB531" s="22" t="s">
        <v>7804</v>
      </c>
      <c r="AC531" s="22" t="s">
        <v>10217</v>
      </c>
      <c r="AF531" s="22" t="s">
        <v>10218</v>
      </c>
      <c r="AG531" s="22" t="s">
        <v>7806</v>
      </c>
      <c r="AH531" s="22" t="s">
        <v>7789</v>
      </c>
      <c r="AI531" s="22" t="s">
        <v>7789</v>
      </c>
      <c r="AJ531" s="22" t="s">
        <v>7881</v>
      </c>
      <c r="AK531" s="22" t="s">
        <v>7808</v>
      </c>
      <c r="AL531" s="22" t="s">
        <v>7809</v>
      </c>
      <c r="AM531" s="22" t="s">
        <v>7810</v>
      </c>
      <c r="AN531" s="22" t="s">
        <v>7811</v>
      </c>
      <c r="AO531" s="22" t="s">
        <v>370</v>
      </c>
      <c r="AP531" s="22">
        <v>1.851670285E9</v>
      </c>
      <c r="AQ531" s="22" t="s">
        <v>7813</v>
      </c>
      <c r="AS531" s="22" t="s">
        <v>9518</v>
      </c>
      <c r="AU531" s="22" t="s">
        <v>7813</v>
      </c>
      <c r="AW531" s="22" t="s">
        <v>7813</v>
      </c>
      <c r="AY531" s="22" t="s">
        <v>7813</v>
      </c>
      <c r="BA531" s="22" t="s">
        <v>7892</v>
      </c>
      <c r="BB531" s="22">
        <v>9.17517078E8</v>
      </c>
      <c r="BG531" s="22" t="s">
        <v>7810</v>
      </c>
    </row>
    <row r="532">
      <c r="A532" s="91">
        <v>44622.0</v>
      </c>
      <c r="B532" s="92">
        <v>0.4166666666666667</v>
      </c>
      <c r="C532" s="22" t="s">
        <v>7789</v>
      </c>
      <c r="G532" s="22">
        <v>227361.0</v>
      </c>
      <c r="I532" s="22" t="s">
        <v>9524</v>
      </c>
      <c r="J532" s="22" t="s">
        <v>9521</v>
      </c>
      <c r="L532" s="22">
        <v>1.0</v>
      </c>
      <c r="M532" s="22">
        <v>1.0</v>
      </c>
      <c r="N532" s="22" t="s">
        <v>9581</v>
      </c>
      <c r="O532" s="22" t="s">
        <v>7827</v>
      </c>
      <c r="P532" s="22" t="s">
        <v>8399</v>
      </c>
      <c r="Q532" s="22" t="s">
        <v>8217</v>
      </c>
      <c r="R532" s="22">
        <v>15774.0</v>
      </c>
      <c r="S532" s="91">
        <v>22495.0</v>
      </c>
      <c r="T532" s="22" t="s">
        <v>7797</v>
      </c>
      <c r="U532" s="22" t="s">
        <v>9582</v>
      </c>
      <c r="V532" s="22" t="s">
        <v>9583</v>
      </c>
      <c r="W532" s="22" t="s">
        <v>7799</v>
      </c>
      <c r="X532" s="22" t="s">
        <v>7800</v>
      </c>
      <c r="Y532" s="22" t="s">
        <v>9584</v>
      </c>
      <c r="Z532" s="22" t="s">
        <v>9585</v>
      </c>
      <c r="AA532" s="22" t="s">
        <v>7823</v>
      </c>
      <c r="AB532" s="22" t="s">
        <v>7804</v>
      </c>
      <c r="AC532" s="22" t="s">
        <v>9586</v>
      </c>
      <c r="AG532" s="22" t="s">
        <v>7806</v>
      </c>
      <c r="AH532" s="22" t="s">
        <v>7789</v>
      </c>
      <c r="AI532" s="22" t="s">
        <v>7789</v>
      </c>
      <c r="AJ532" s="22" t="s">
        <v>7881</v>
      </c>
      <c r="AK532" s="22" t="s">
        <v>7808</v>
      </c>
      <c r="AL532" s="22" t="s">
        <v>7809</v>
      </c>
      <c r="AM532" s="22" t="s">
        <v>7810</v>
      </c>
      <c r="AN532" s="22" t="s">
        <v>7811</v>
      </c>
      <c r="AO532" s="22" t="s">
        <v>7825</v>
      </c>
      <c r="AP532" s="22">
        <v>1.457958902E9</v>
      </c>
      <c r="AQ532" s="22" t="s">
        <v>7813</v>
      </c>
      <c r="AS532" s="22" t="s">
        <v>9518</v>
      </c>
      <c r="AU532" s="22" t="s">
        <v>7813</v>
      </c>
      <c r="AW532" s="22" t="s">
        <v>7813</v>
      </c>
      <c r="AY532" s="22" t="s">
        <v>7813</v>
      </c>
      <c r="BA532" s="22" t="s">
        <v>7870</v>
      </c>
      <c r="BB532" s="22">
        <v>5.01318154E8</v>
      </c>
      <c r="BG532" s="22" t="s">
        <v>7810</v>
      </c>
    </row>
    <row r="533">
      <c r="A533" s="91">
        <v>44622.0</v>
      </c>
      <c r="B533" s="92">
        <v>0.4270833333333333</v>
      </c>
      <c r="C533" s="22" t="s">
        <v>7789</v>
      </c>
      <c r="G533" s="22">
        <v>227297.0</v>
      </c>
      <c r="I533" s="22" t="s">
        <v>9516</v>
      </c>
      <c r="J533" s="22" t="s">
        <v>9517</v>
      </c>
      <c r="L533" s="22">
        <v>1.0</v>
      </c>
      <c r="M533" s="22">
        <v>1.0</v>
      </c>
      <c r="N533" s="22" t="s">
        <v>10404</v>
      </c>
      <c r="O533" s="22" t="s">
        <v>10405</v>
      </c>
      <c r="P533" s="22" t="s">
        <v>8330</v>
      </c>
      <c r="R533" s="22">
        <v>14502.0</v>
      </c>
      <c r="S533" s="91">
        <v>26323.0</v>
      </c>
      <c r="T533" s="22" t="s">
        <v>7819</v>
      </c>
      <c r="U533" s="22" t="s">
        <v>10406</v>
      </c>
      <c r="W533" s="22" t="s">
        <v>7799</v>
      </c>
      <c r="X533" s="22" t="s">
        <v>7800</v>
      </c>
      <c r="Y533" s="22" t="s">
        <v>10407</v>
      </c>
      <c r="Z533" s="22" t="s">
        <v>10408</v>
      </c>
      <c r="AA533" s="22" t="s">
        <v>7956</v>
      </c>
      <c r="AB533" s="22" t="s">
        <v>7804</v>
      </c>
      <c r="AC533" s="22" t="s">
        <v>10409</v>
      </c>
      <c r="AF533" s="22" t="s">
        <v>10410</v>
      </c>
      <c r="AG533" s="22" t="s">
        <v>7806</v>
      </c>
      <c r="AH533" s="22" t="s">
        <v>7789</v>
      </c>
      <c r="AI533" s="22" t="s">
        <v>7789</v>
      </c>
      <c r="AJ533" s="22" t="s">
        <v>7881</v>
      </c>
      <c r="AK533" s="22" t="s">
        <v>7808</v>
      </c>
      <c r="AL533" s="22" t="s">
        <v>7809</v>
      </c>
      <c r="AM533" s="22" t="s">
        <v>7810</v>
      </c>
      <c r="AN533" s="22" t="s">
        <v>7811</v>
      </c>
      <c r="AO533" s="22" t="s">
        <v>7847</v>
      </c>
      <c r="AP533" s="22">
        <v>1.871859587E9</v>
      </c>
      <c r="AQ533" s="22" t="s">
        <v>7813</v>
      </c>
      <c r="AS533" s="22" t="s">
        <v>9522</v>
      </c>
      <c r="AU533" s="22" t="s">
        <v>7813</v>
      </c>
      <c r="AW533" s="22" t="s">
        <v>7813</v>
      </c>
      <c r="AY533" s="22" t="s">
        <v>7813</v>
      </c>
      <c r="BA533" s="22" t="s">
        <v>8180</v>
      </c>
      <c r="BB533" s="22" t="s">
        <v>10411</v>
      </c>
      <c r="BG533" s="22" t="s">
        <v>7810</v>
      </c>
    </row>
    <row r="534">
      <c r="A534" s="91">
        <v>44622.0</v>
      </c>
      <c r="B534" s="92">
        <v>0.4270833333333333</v>
      </c>
      <c r="C534" s="22" t="s">
        <v>7789</v>
      </c>
      <c r="G534" s="22">
        <v>227368.0</v>
      </c>
      <c r="I534" s="22" t="s">
        <v>9516</v>
      </c>
      <c r="J534" s="22" t="s">
        <v>9517</v>
      </c>
      <c r="L534" s="22">
        <v>1.0</v>
      </c>
      <c r="M534" s="22">
        <v>1.0</v>
      </c>
      <c r="N534" s="22" t="s">
        <v>10487</v>
      </c>
      <c r="O534" s="22" t="s">
        <v>8506</v>
      </c>
      <c r="P534" s="22" t="s">
        <v>9417</v>
      </c>
      <c r="R534" s="22">
        <v>17318.0</v>
      </c>
      <c r="S534" s="91">
        <v>20974.0</v>
      </c>
      <c r="T534" s="22" t="s">
        <v>7819</v>
      </c>
      <c r="U534" s="22" t="s">
        <v>10488</v>
      </c>
      <c r="W534" s="22" t="s">
        <v>7799</v>
      </c>
      <c r="X534" s="22" t="s">
        <v>7800</v>
      </c>
      <c r="Y534" s="22" t="s">
        <v>10489</v>
      </c>
      <c r="Z534" s="22" t="s">
        <v>10490</v>
      </c>
      <c r="AA534" s="22" t="s">
        <v>7956</v>
      </c>
      <c r="AB534" s="22" t="s">
        <v>7856</v>
      </c>
      <c r="AC534" s="22" t="s">
        <v>10491</v>
      </c>
      <c r="AD534" s="22" t="s">
        <v>10492</v>
      </c>
      <c r="AG534" s="22" t="s">
        <v>7806</v>
      </c>
      <c r="AH534" s="22" t="s">
        <v>7789</v>
      </c>
      <c r="AI534" s="22" t="s">
        <v>7789</v>
      </c>
      <c r="AJ534" s="22" t="s">
        <v>7881</v>
      </c>
      <c r="AK534" s="22" t="s">
        <v>7808</v>
      </c>
      <c r="AL534" s="22" t="s">
        <v>7809</v>
      </c>
      <c r="AM534" s="22" t="s">
        <v>7810</v>
      </c>
      <c r="AN534" s="22" t="s">
        <v>7811</v>
      </c>
      <c r="AO534" s="22" t="s">
        <v>7825</v>
      </c>
      <c r="AP534" s="22">
        <v>1.457958902E9</v>
      </c>
      <c r="AQ534" s="22" t="s">
        <v>7813</v>
      </c>
      <c r="AS534" s="22" t="s">
        <v>9518</v>
      </c>
      <c r="AU534" s="22" t="s">
        <v>7813</v>
      </c>
      <c r="AW534" s="22" t="s">
        <v>7813</v>
      </c>
      <c r="AY534" s="22" t="s">
        <v>7813</v>
      </c>
      <c r="BA534" s="22" t="s">
        <v>6770</v>
      </c>
      <c r="BB534" s="22">
        <v>1.011088824E11</v>
      </c>
      <c r="BG534" s="22" t="s">
        <v>7810</v>
      </c>
    </row>
    <row r="535">
      <c r="A535" s="91">
        <v>44622.0</v>
      </c>
      <c r="B535" s="92">
        <v>0.4479166666666667</v>
      </c>
      <c r="C535" s="22" t="s">
        <v>7789</v>
      </c>
      <c r="G535" s="22">
        <v>227493.0</v>
      </c>
      <c r="I535" s="22" t="s">
        <v>9520</v>
      </c>
      <c r="J535" s="22" t="s">
        <v>9521</v>
      </c>
      <c r="L535" s="22">
        <v>1.0</v>
      </c>
      <c r="M535" s="22">
        <v>1.0</v>
      </c>
      <c r="N535" s="22" t="s">
        <v>10090</v>
      </c>
      <c r="O535" s="22" t="s">
        <v>9331</v>
      </c>
      <c r="P535" s="22" t="s">
        <v>10091</v>
      </c>
      <c r="R535" s="22">
        <v>9351.0</v>
      </c>
      <c r="S535" s="91">
        <v>22111.0</v>
      </c>
      <c r="T535" s="22" t="s">
        <v>7797</v>
      </c>
      <c r="U535" s="22" t="s">
        <v>10092</v>
      </c>
      <c r="W535" s="22" t="s">
        <v>7799</v>
      </c>
      <c r="X535" s="22" t="s">
        <v>7800</v>
      </c>
      <c r="Y535" s="22" t="s">
        <v>10093</v>
      </c>
      <c r="Z535" s="22" t="s">
        <v>10094</v>
      </c>
      <c r="AA535" s="22" t="s">
        <v>7803</v>
      </c>
      <c r="AB535" s="22" t="s">
        <v>7930</v>
      </c>
      <c r="AC535" s="22" t="s">
        <v>10095</v>
      </c>
      <c r="AD535" s="22" t="s">
        <v>10096</v>
      </c>
      <c r="AG535" s="22" t="s">
        <v>7806</v>
      </c>
      <c r="AH535" s="22" t="s">
        <v>7789</v>
      </c>
      <c r="AI535" s="22" t="s">
        <v>7789</v>
      </c>
      <c r="AJ535" s="22" t="s">
        <v>7881</v>
      </c>
      <c r="AK535" s="22" t="s">
        <v>7808</v>
      </c>
      <c r="AL535" s="22" t="s">
        <v>7809</v>
      </c>
      <c r="AM535" s="22" t="s">
        <v>7810</v>
      </c>
      <c r="AN535" s="22" t="s">
        <v>7811</v>
      </c>
      <c r="AO535" s="22" t="s">
        <v>7812</v>
      </c>
      <c r="AP535" s="22">
        <v>1.528383965E9</v>
      </c>
      <c r="AQ535" s="22" t="s">
        <v>7813</v>
      </c>
      <c r="AS535" s="22" t="s">
        <v>9522</v>
      </c>
      <c r="AU535" s="22" t="s">
        <v>7813</v>
      </c>
      <c r="AW535" s="22" t="s">
        <v>7813</v>
      </c>
      <c r="AY535" s="22" t="s">
        <v>7813</v>
      </c>
      <c r="BA535" s="22" t="s">
        <v>7848</v>
      </c>
      <c r="BB535" s="22">
        <v>3.588566401E9</v>
      </c>
      <c r="BG535" s="22" t="s">
        <v>7810</v>
      </c>
    </row>
    <row r="536">
      <c r="A536" s="91">
        <v>44622.0</v>
      </c>
      <c r="B536" s="92">
        <v>0.4479166666666667</v>
      </c>
      <c r="C536" s="22" t="s">
        <v>7789</v>
      </c>
      <c r="G536" s="22">
        <v>228027.0</v>
      </c>
      <c r="I536" s="22" t="s">
        <v>9523</v>
      </c>
      <c r="J536" s="22" t="s">
        <v>9521</v>
      </c>
      <c r="L536" s="22">
        <v>1.0</v>
      </c>
      <c r="M536" s="22">
        <v>1.0</v>
      </c>
      <c r="N536" s="22" t="s">
        <v>9892</v>
      </c>
      <c r="O536" s="22" t="s">
        <v>8250</v>
      </c>
      <c r="P536" s="22" t="s">
        <v>9893</v>
      </c>
      <c r="R536" s="22">
        <v>17884.0</v>
      </c>
      <c r="S536" s="91">
        <v>22699.0</v>
      </c>
      <c r="T536" s="22" t="s">
        <v>7819</v>
      </c>
      <c r="U536" s="22" t="s">
        <v>9894</v>
      </c>
      <c r="W536" s="22" t="s">
        <v>7799</v>
      </c>
      <c r="X536" s="22" t="s">
        <v>7800</v>
      </c>
      <c r="Y536" s="22" t="s">
        <v>9895</v>
      </c>
      <c r="Z536" s="22" t="s">
        <v>9896</v>
      </c>
      <c r="AA536" s="22" t="s">
        <v>7803</v>
      </c>
      <c r="AB536" s="22" t="s">
        <v>7930</v>
      </c>
      <c r="AC536" s="22" t="s">
        <v>9897</v>
      </c>
      <c r="AD536" s="22" t="s">
        <v>9897</v>
      </c>
      <c r="AF536" s="22" t="s">
        <v>9898</v>
      </c>
      <c r="AG536" s="22" t="s">
        <v>7806</v>
      </c>
      <c r="AH536" s="22" t="s">
        <v>7789</v>
      </c>
      <c r="AI536" s="22" t="s">
        <v>7789</v>
      </c>
      <c r="AJ536" s="22" t="s">
        <v>7881</v>
      </c>
      <c r="AK536" s="22" t="s">
        <v>7808</v>
      </c>
      <c r="AL536" s="22" t="s">
        <v>7809</v>
      </c>
      <c r="AM536" s="22" t="s">
        <v>7810</v>
      </c>
      <c r="AN536" s="22" t="s">
        <v>7811</v>
      </c>
      <c r="AO536" s="22" t="s">
        <v>7825</v>
      </c>
      <c r="AP536" s="22">
        <v>1.457958902E9</v>
      </c>
      <c r="AQ536" s="22" t="s">
        <v>7813</v>
      </c>
      <c r="AS536" s="22" t="s">
        <v>9518</v>
      </c>
      <c r="AU536" s="22" t="s">
        <v>7813</v>
      </c>
      <c r="AW536" s="22" t="s">
        <v>7813</v>
      </c>
      <c r="AY536" s="22" t="s">
        <v>7813</v>
      </c>
      <c r="BA536" s="22" t="s">
        <v>9861</v>
      </c>
      <c r="BB536" s="22">
        <v>8293516.0</v>
      </c>
      <c r="BG536" s="22" t="s">
        <v>7810</v>
      </c>
    </row>
    <row r="537">
      <c r="A537" s="91">
        <v>44622.0</v>
      </c>
      <c r="B537" s="92">
        <v>0.4583333333333333</v>
      </c>
      <c r="C537" s="22" t="s">
        <v>7789</v>
      </c>
      <c r="G537" s="22">
        <v>227359.0</v>
      </c>
      <c r="I537" s="22" t="s">
        <v>9523</v>
      </c>
      <c r="J537" s="22" t="s">
        <v>9521</v>
      </c>
      <c r="L537" s="22">
        <v>1.0</v>
      </c>
      <c r="M537" s="22">
        <v>1.0</v>
      </c>
      <c r="N537" s="22" t="s">
        <v>9574</v>
      </c>
      <c r="O537" s="22" t="s">
        <v>9575</v>
      </c>
      <c r="P537" s="22" t="s">
        <v>9576</v>
      </c>
      <c r="R537" s="22">
        <v>10989.0</v>
      </c>
      <c r="S537" s="91">
        <v>17993.0</v>
      </c>
      <c r="T537" s="22" t="s">
        <v>7797</v>
      </c>
      <c r="U537" s="22" t="s">
        <v>9577</v>
      </c>
      <c r="W537" s="22" t="s">
        <v>7799</v>
      </c>
      <c r="X537" s="22" t="s">
        <v>7800</v>
      </c>
      <c r="Y537" s="22" t="s">
        <v>9578</v>
      </c>
      <c r="Z537" s="22" t="s">
        <v>9579</v>
      </c>
      <c r="AA537" s="22" t="s">
        <v>7803</v>
      </c>
      <c r="AB537" s="22" t="s">
        <v>7804</v>
      </c>
      <c r="AC537" s="22" t="s">
        <v>9580</v>
      </c>
      <c r="AG537" s="22" t="s">
        <v>7806</v>
      </c>
      <c r="AH537" s="22" t="s">
        <v>7789</v>
      </c>
      <c r="AI537" s="22" t="s">
        <v>7789</v>
      </c>
      <c r="AJ537" s="22" t="s">
        <v>7807</v>
      </c>
      <c r="AK537" s="22" t="s">
        <v>7808</v>
      </c>
      <c r="AL537" s="22" t="s">
        <v>7809</v>
      </c>
      <c r="AM537" s="22" t="s">
        <v>7810</v>
      </c>
      <c r="AN537" s="22" t="s">
        <v>7811</v>
      </c>
      <c r="AO537" s="22" t="s">
        <v>7825</v>
      </c>
      <c r="AP537" s="22">
        <v>1.457958902E9</v>
      </c>
      <c r="AQ537" s="22" t="s">
        <v>7813</v>
      </c>
      <c r="AS537" s="22" t="s">
        <v>9518</v>
      </c>
      <c r="AU537" s="22" t="s">
        <v>7813</v>
      </c>
      <c r="AW537" s="22" t="s">
        <v>7813</v>
      </c>
      <c r="AY537" s="22" t="s">
        <v>7813</v>
      </c>
      <c r="BA537" s="22" t="s">
        <v>7892</v>
      </c>
      <c r="BB537" s="22">
        <v>9.66347494E8</v>
      </c>
      <c r="BG537" s="22" t="s">
        <v>7810</v>
      </c>
    </row>
    <row r="538">
      <c r="A538" s="91">
        <v>44622.0</v>
      </c>
      <c r="B538" s="92">
        <v>0.4583333333333333</v>
      </c>
      <c r="C538" s="22" t="s">
        <v>7789</v>
      </c>
      <c r="G538" s="22">
        <v>227378.0</v>
      </c>
      <c r="I538" s="22" t="s">
        <v>9523</v>
      </c>
      <c r="J538" s="22" t="s">
        <v>9521</v>
      </c>
      <c r="L538" s="22">
        <v>1.0</v>
      </c>
      <c r="M538" s="22">
        <v>1.0</v>
      </c>
      <c r="N538" s="22" t="s">
        <v>9227</v>
      </c>
      <c r="O538" s="22" t="s">
        <v>9228</v>
      </c>
      <c r="P538" s="22" t="s">
        <v>9229</v>
      </c>
      <c r="R538" s="22">
        <v>16199.0</v>
      </c>
      <c r="S538" s="91">
        <v>22598.0</v>
      </c>
      <c r="T538" s="22" t="s">
        <v>7819</v>
      </c>
      <c r="U538" s="22" t="s">
        <v>9230</v>
      </c>
      <c r="W538" s="22" t="s">
        <v>7799</v>
      </c>
      <c r="X538" s="22" t="s">
        <v>7800</v>
      </c>
      <c r="Y538" s="22" t="s">
        <v>9231</v>
      </c>
      <c r="Z538" s="22" t="s">
        <v>9232</v>
      </c>
      <c r="AA538" s="22" t="s">
        <v>7803</v>
      </c>
      <c r="AB538" s="22" t="s">
        <v>7804</v>
      </c>
      <c r="AC538" s="22" t="s">
        <v>9233</v>
      </c>
      <c r="AD538" s="22" t="s">
        <v>9233</v>
      </c>
      <c r="AG538" s="22" t="s">
        <v>7806</v>
      </c>
      <c r="AH538" s="22" t="s">
        <v>7789</v>
      </c>
      <c r="AI538" s="22" t="s">
        <v>7789</v>
      </c>
      <c r="AJ538" s="22" t="s">
        <v>7881</v>
      </c>
      <c r="AK538" s="22" t="s">
        <v>7808</v>
      </c>
      <c r="AL538" s="22" t="s">
        <v>7809</v>
      </c>
      <c r="AM538" s="22" t="s">
        <v>7810</v>
      </c>
      <c r="AN538" s="22" t="s">
        <v>7811</v>
      </c>
      <c r="AO538" s="22" t="s">
        <v>370</v>
      </c>
      <c r="AP538" s="22">
        <v>1.851670285E9</v>
      </c>
      <c r="AQ538" s="22" t="s">
        <v>7813</v>
      </c>
      <c r="AS538" s="22" t="s">
        <v>9518</v>
      </c>
      <c r="AU538" s="22" t="s">
        <v>7813</v>
      </c>
      <c r="AW538" s="22" t="s">
        <v>7813</v>
      </c>
      <c r="AY538" s="22" t="s">
        <v>7813</v>
      </c>
      <c r="BA538" s="22" t="s">
        <v>7869</v>
      </c>
      <c r="BB538" s="22">
        <v>1.1564449501E10</v>
      </c>
      <c r="BC538" s="22" t="s">
        <v>7883</v>
      </c>
      <c r="BD538" s="22">
        <v>5.27312657E8</v>
      </c>
      <c r="BG538" s="22" t="s">
        <v>7810</v>
      </c>
    </row>
    <row r="539">
      <c r="A539" s="91">
        <v>44622.0</v>
      </c>
      <c r="B539" s="92">
        <v>0.46875</v>
      </c>
      <c r="C539" s="22" t="s">
        <v>7789</v>
      </c>
      <c r="G539" s="22">
        <v>227318.0</v>
      </c>
      <c r="I539" s="22" t="s">
        <v>9516</v>
      </c>
      <c r="J539" s="22" t="s">
        <v>9517</v>
      </c>
      <c r="L539" s="22">
        <v>1.0</v>
      </c>
      <c r="M539" s="22">
        <v>1.0</v>
      </c>
      <c r="N539" s="22" t="s">
        <v>9641</v>
      </c>
      <c r="O539" s="22" t="s">
        <v>8563</v>
      </c>
      <c r="P539" s="22" t="s">
        <v>9642</v>
      </c>
      <c r="R539" s="22">
        <v>9241.0</v>
      </c>
      <c r="S539" s="91">
        <v>23211.0</v>
      </c>
      <c r="T539" s="22" t="s">
        <v>7819</v>
      </c>
      <c r="U539" s="22" t="s">
        <v>9643</v>
      </c>
      <c r="W539" s="22" t="s">
        <v>7799</v>
      </c>
      <c r="X539" s="22" t="s">
        <v>7800</v>
      </c>
      <c r="Y539" s="22" t="s">
        <v>9644</v>
      </c>
      <c r="Z539" s="22" t="s">
        <v>9645</v>
      </c>
      <c r="AA539" s="22" t="s">
        <v>7823</v>
      </c>
      <c r="AB539" s="22" t="s">
        <v>7804</v>
      </c>
      <c r="AC539" s="22" t="s">
        <v>9646</v>
      </c>
      <c r="AD539" s="22" t="s">
        <v>9647</v>
      </c>
      <c r="AF539" s="22" t="s">
        <v>9648</v>
      </c>
      <c r="AG539" s="22" t="s">
        <v>7806</v>
      </c>
      <c r="AH539" s="22" t="s">
        <v>7789</v>
      </c>
      <c r="AI539" s="22" t="s">
        <v>7789</v>
      </c>
      <c r="AJ539" s="22" t="s">
        <v>7881</v>
      </c>
      <c r="AK539" s="22" t="s">
        <v>7808</v>
      </c>
      <c r="AL539" s="22" t="s">
        <v>7809</v>
      </c>
      <c r="AM539" s="22" t="s">
        <v>7810</v>
      </c>
      <c r="AN539" s="22" t="s">
        <v>7811</v>
      </c>
      <c r="AO539" s="22" t="s">
        <v>7847</v>
      </c>
      <c r="AP539" s="22">
        <v>1.871859587E9</v>
      </c>
      <c r="AQ539" s="22" t="s">
        <v>7813</v>
      </c>
      <c r="AS539" s="22" t="s">
        <v>9522</v>
      </c>
      <c r="AU539" s="22" t="s">
        <v>7813</v>
      </c>
      <c r="AW539" s="22" t="s">
        <v>7813</v>
      </c>
      <c r="AY539" s="22" t="s">
        <v>7847</v>
      </c>
      <c r="AZ539" s="22">
        <v>1.871859587E9</v>
      </c>
      <c r="BA539" s="22" t="s">
        <v>7836</v>
      </c>
      <c r="BB539" s="22" t="s">
        <v>9649</v>
      </c>
      <c r="BC539" s="22" t="s">
        <v>8443</v>
      </c>
      <c r="BD539" s="22" t="s">
        <v>9650</v>
      </c>
      <c r="BG539" s="22" t="s">
        <v>7810</v>
      </c>
    </row>
    <row r="540">
      <c r="A540" s="91">
        <v>44622.0</v>
      </c>
      <c r="B540" s="92">
        <v>0.46875</v>
      </c>
      <c r="C540" s="22" t="s">
        <v>7789</v>
      </c>
      <c r="G540" s="22">
        <v>227372.0</v>
      </c>
      <c r="I540" s="22" t="s">
        <v>9523</v>
      </c>
      <c r="J540" s="22" t="s">
        <v>9521</v>
      </c>
      <c r="L540" s="22">
        <v>1.0</v>
      </c>
      <c r="M540" s="22">
        <v>1.0</v>
      </c>
      <c r="N540" s="22" t="s">
        <v>9651</v>
      </c>
      <c r="O540" s="22" t="s">
        <v>8711</v>
      </c>
      <c r="P540" s="22" t="s">
        <v>8390</v>
      </c>
      <c r="R540" s="22">
        <v>11260.0</v>
      </c>
      <c r="S540" s="91">
        <v>14723.0</v>
      </c>
      <c r="T540" s="22" t="s">
        <v>7819</v>
      </c>
      <c r="U540" s="22" t="s">
        <v>8148</v>
      </c>
      <c r="V540" s="22" t="s">
        <v>9652</v>
      </c>
      <c r="W540" s="22" t="s">
        <v>7799</v>
      </c>
      <c r="X540" s="22" t="s">
        <v>7800</v>
      </c>
      <c r="Y540" s="22" t="s">
        <v>9653</v>
      </c>
      <c r="Z540" s="22" t="s">
        <v>9654</v>
      </c>
      <c r="AA540" s="22" t="s">
        <v>7823</v>
      </c>
      <c r="AB540" s="22" t="s">
        <v>7804</v>
      </c>
      <c r="AC540" s="22" t="s">
        <v>9655</v>
      </c>
      <c r="AG540" s="22" t="s">
        <v>7806</v>
      </c>
      <c r="AH540" s="22" t="s">
        <v>7789</v>
      </c>
      <c r="AI540" s="22" t="s">
        <v>7789</v>
      </c>
      <c r="AJ540" s="22" t="s">
        <v>7807</v>
      </c>
      <c r="AK540" s="22" t="s">
        <v>7808</v>
      </c>
      <c r="AL540" s="22" t="s">
        <v>7809</v>
      </c>
      <c r="AM540" s="22" t="s">
        <v>7810</v>
      </c>
      <c r="AN540" s="22" t="s">
        <v>7811</v>
      </c>
      <c r="AO540" s="22" t="s">
        <v>7825</v>
      </c>
      <c r="AP540" s="22">
        <v>1.457958902E9</v>
      </c>
      <c r="AQ540" s="22" t="s">
        <v>7813</v>
      </c>
      <c r="AS540" s="22" t="s">
        <v>9518</v>
      </c>
      <c r="AU540" s="22" t="s">
        <v>7813</v>
      </c>
      <c r="AW540" s="22" t="s">
        <v>7813</v>
      </c>
      <c r="AY540" s="22" t="s">
        <v>7813</v>
      </c>
      <c r="BA540" s="22" t="s">
        <v>7914</v>
      </c>
      <c r="BB540" s="22">
        <v>1.15562512E8</v>
      </c>
      <c r="BC540" s="22" t="s">
        <v>7883</v>
      </c>
      <c r="BD540" s="22">
        <v>5.16640744E8</v>
      </c>
      <c r="BG540" s="22" t="s">
        <v>7810</v>
      </c>
    </row>
    <row r="541">
      <c r="A541" s="91">
        <v>44622.0</v>
      </c>
      <c r="B541" s="92">
        <v>0.46875</v>
      </c>
      <c r="C541" s="22" t="s">
        <v>7789</v>
      </c>
      <c r="G541" s="22">
        <v>227383.0</v>
      </c>
      <c r="I541" s="22" t="s">
        <v>9519</v>
      </c>
      <c r="J541" s="22" t="s">
        <v>9517</v>
      </c>
      <c r="L541" s="22">
        <v>1.0</v>
      </c>
      <c r="M541" s="22">
        <v>1.0</v>
      </c>
      <c r="N541" s="22" t="s">
        <v>10014</v>
      </c>
      <c r="O541" s="22" t="s">
        <v>10007</v>
      </c>
      <c r="P541" s="22" t="s">
        <v>10015</v>
      </c>
      <c r="Q541" s="22" t="s">
        <v>9621</v>
      </c>
      <c r="R541" s="22">
        <v>17042.0</v>
      </c>
      <c r="S541" s="91">
        <v>16764.0</v>
      </c>
      <c r="T541" s="22" t="s">
        <v>7819</v>
      </c>
      <c r="U541" s="22" t="s">
        <v>10016</v>
      </c>
      <c r="W541" s="22" t="s">
        <v>7799</v>
      </c>
      <c r="X541" s="22" t="s">
        <v>7800</v>
      </c>
      <c r="Y541" s="22" t="s">
        <v>10017</v>
      </c>
      <c r="Z541" s="22" t="s">
        <v>10018</v>
      </c>
      <c r="AA541" s="22" t="s">
        <v>7803</v>
      </c>
      <c r="AB541" s="22" t="s">
        <v>7804</v>
      </c>
      <c r="AC541" s="22" t="s">
        <v>10019</v>
      </c>
      <c r="AD541" s="22" t="s">
        <v>10020</v>
      </c>
      <c r="AF541" s="22" t="s">
        <v>10021</v>
      </c>
      <c r="AG541" s="22" t="s">
        <v>7806</v>
      </c>
      <c r="AH541" s="22" t="s">
        <v>7789</v>
      </c>
      <c r="AI541" s="22" t="s">
        <v>7789</v>
      </c>
      <c r="AJ541" s="22" t="s">
        <v>7807</v>
      </c>
      <c r="AK541" s="22" t="s">
        <v>7808</v>
      </c>
      <c r="AL541" s="22" t="s">
        <v>7809</v>
      </c>
      <c r="AM541" s="22" t="s">
        <v>7810</v>
      </c>
      <c r="AN541" s="22" t="s">
        <v>7811</v>
      </c>
      <c r="AO541" s="22" t="s">
        <v>370</v>
      </c>
      <c r="AP541" s="22">
        <v>1.851670285E9</v>
      </c>
      <c r="AQ541" s="22" t="s">
        <v>7813</v>
      </c>
      <c r="AS541" s="22" t="s">
        <v>9518</v>
      </c>
      <c r="AU541" s="22" t="s">
        <v>7813</v>
      </c>
      <c r="AW541" s="22" t="s">
        <v>7813</v>
      </c>
      <c r="AY541" s="22" t="s">
        <v>7813</v>
      </c>
      <c r="BA541" s="22" t="s">
        <v>8180</v>
      </c>
      <c r="BB541" s="22" t="s">
        <v>10022</v>
      </c>
      <c r="BG541" s="22" t="s">
        <v>7810</v>
      </c>
    </row>
    <row r="542">
      <c r="A542" s="91">
        <v>44622.0</v>
      </c>
      <c r="B542" s="92">
        <v>0.46875</v>
      </c>
      <c r="C542" s="22" t="s">
        <v>7789</v>
      </c>
      <c r="G542" s="22">
        <v>227496.0</v>
      </c>
      <c r="I542" s="22" t="s">
        <v>9520</v>
      </c>
      <c r="J542" s="22" t="s">
        <v>9521</v>
      </c>
      <c r="L542" s="22">
        <v>1.0</v>
      </c>
      <c r="M542" s="22">
        <v>1.0</v>
      </c>
      <c r="N542" s="22" t="s">
        <v>10843</v>
      </c>
      <c r="O542" s="22" t="s">
        <v>10844</v>
      </c>
      <c r="P542" s="22" t="s">
        <v>10845</v>
      </c>
      <c r="R542" s="22">
        <v>18221.0</v>
      </c>
      <c r="S542" s="91">
        <v>24875.0</v>
      </c>
      <c r="T542" s="22" t="s">
        <v>7819</v>
      </c>
      <c r="U542" s="22" t="s">
        <v>10846</v>
      </c>
      <c r="W542" s="22" t="s">
        <v>7799</v>
      </c>
      <c r="X542" s="22" t="s">
        <v>7800</v>
      </c>
      <c r="Y542" s="22" t="s">
        <v>10847</v>
      </c>
      <c r="Z542" s="22" t="s">
        <v>10848</v>
      </c>
      <c r="AA542" s="22" t="s">
        <v>7956</v>
      </c>
      <c r="AB542" s="22" t="s">
        <v>7856</v>
      </c>
      <c r="AC542" s="22" t="s">
        <v>10849</v>
      </c>
      <c r="AD542" s="22" t="s">
        <v>10849</v>
      </c>
      <c r="AG542" s="22" t="s">
        <v>7806</v>
      </c>
      <c r="AH542" s="22" t="s">
        <v>7789</v>
      </c>
      <c r="AI542" s="22" t="s">
        <v>7789</v>
      </c>
      <c r="AJ542" s="22" t="s">
        <v>7881</v>
      </c>
      <c r="AK542" s="22" t="s">
        <v>7808</v>
      </c>
      <c r="AL542" s="22" t="s">
        <v>7809</v>
      </c>
      <c r="AM542" s="22" t="s">
        <v>7810</v>
      </c>
      <c r="AN542" s="22" t="s">
        <v>7811</v>
      </c>
      <c r="AO542" s="22" t="s">
        <v>7812</v>
      </c>
      <c r="AP542" s="22">
        <v>1.528383965E9</v>
      </c>
      <c r="AQ542" s="22" t="s">
        <v>7813</v>
      </c>
      <c r="AS542" s="22" t="s">
        <v>9522</v>
      </c>
      <c r="AU542" s="22" t="s">
        <v>7813</v>
      </c>
      <c r="AW542" s="22" t="s">
        <v>7813</v>
      </c>
      <c r="AY542" s="22" t="s">
        <v>7813</v>
      </c>
      <c r="BA542" s="22" t="s">
        <v>8222</v>
      </c>
      <c r="BB542" s="22" t="s">
        <v>10850</v>
      </c>
      <c r="BG542" s="22" t="s">
        <v>7810</v>
      </c>
    </row>
    <row r="543">
      <c r="A543" s="91">
        <v>44622.0</v>
      </c>
      <c r="B543" s="92">
        <v>0.4895833333333333</v>
      </c>
      <c r="C543" s="22" t="s">
        <v>7789</v>
      </c>
      <c r="G543" s="22">
        <v>227321.0</v>
      </c>
      <c r="I543" s="22" t="s">
        <v>9523</v>
      </c>
      <c r="J543" s="22" t="s">
        <v>9521</v>
      </c>
      <c r="L543" s="22">
        <v>1.0</v>
      </c>
      <c r="M543" s="22">
        <v>1.0</v>
      </c>
      <c r="N543" s="22" t="s">
        <v>10995</v>
      </c>
      <c r="O543" s="22" t="s">
        <v>10996</v>
      </c>
      <c r="P543" s="22" t="s">
        <v>8399</v>
      </c>
      <c r="R543" s="22">
        <v>11726.0</v>
      </c>
      <c r="S543" s="91">
        <v>13924.0</v>
      </c>
      <c r="T543" s="22" t="s">
        <v>7819</v>
      </c>
      <c r="U543" s="22" t="s">
        <v>10997</v>
      </c>
      <c r="W543" s="22" t="s">
        <v>7799</v>
      </c>
      <c r="X543" s="22" t="s">
        <v>7800</v>
      </c>
      <c r="Y543" s="22" t="s">
        <v>10998</v>
      </c>
      <c r="Z543" s="22" t="s">
        <v>10999</v>
      </c>
      <c r="AA543" s="22" t="s">
        <v>7823</v>
      </c>
      <c r="AB543" s="22" t="s">
        <v>7804</v>
      </c>
      <c r="AC543" s="22" t="s">
        <v>11000</v>
      </c>
      <c r="AD543" s="22" t="s">
        <v>11001</v>
      </c>
      <c r="AG543" s="22" t="s">
        <v>7806</v>
      </c>
      <c r="AH543" s="22" t="s">
        <v>7789</v>
      </c>
      <c r="AI543" s="22" t="s">
        <v>7789</v>
      </c>
      <c r="AJ543" s="22" t="s">
        <v>7807</v>
      </c>
      <c r="AK543" s="22" t="s">
        <v>7808</v>
      </c>
      <c r="AL543" s="22" t="s">
        <v>7809</v>
      </c>
      <c r="AM543" s="22" t="s">
        <v>7810</v>
      </c>
      <c r="AN543" s="22" t="s">
        <v>7811</v>
      </c>
      <c r="AO543" s="22" t="s">
        <v>7847</v>
      </c>
      <c r="AP543" s="22">
        <v>1.871859587E9</v>
      </c>
      <c r="AQ543" s="22" t="s">
        <v>7813</v>
      </c>
      <c r="AS543" s="22" t="s">
        <v>9522</v>
      </c>
      <c r="AU543" s="22" t="s">
        <v>7813</v>
      </c>
      <c r="AW543" s="22" t="s">
        <v>7813</v>
      </c>
      <c r="AY543" s="22" t="s">
        <v>7813</v>
      </c>
      <c r="BA543" s="22" t="s">
        <v>7858</v>
      </c>
      <c r="BB543" s="22" t="s">
        <v>11002</v>
      </c>
      <c r="BG543" s="22" t="s">
        <v>7810</v>
      </c>
    </row>
    <row r="544">
      <c r="A544" s="91">
        <v>44622.0</v>
      </c>
      <c r="B544" s="92">
        <v>0.5416666666666666</v>
      </c>
      <c r="C544" s="22" t="s">
        <v>7789</v>
      </c>
      <c r="G544" s="22">
        <v>227385.0</v>
      </c>
      <c r="I544" s="22" t="s">
        <v>9526</v>
      </c>
      <c r="J544" s="22" t="s">
        <v>9527</v>
      </c>
      <c r="L544" s="22">
        <v>1.0</v>
      </c>
      <c r="M544" s="22">
        <v>1.0</v>
      </c>
      <c r="N544" s="22" t="s">
        <v>10710</v>
      </c>
      <c r="O544" s="22" t="s">
        <v>7827</v>
      </c>
      <c r="P544" s="22" t="s">
        <v>9251</v>
      </c>
      <c r="Q544" s="22" t="s">
        <v>7829</v>
      </c>
      <c r="R544" s="22">
        <v>15639.0</v>
      </c>
      <c r="S544" s="91">
        <v>17056.0</v>
      </c>
      <c r="T544" s="22" t="s">
        <v>7797</v>
      </c>
      <c r="U544" s="22" t="s">
        <v>10711</v>
      </c>
      <c r="W544" s="22" t="s">
        <v>7799</v>
      </c>
      <c r="X544" s="22" t="s">
        <v>7800</v>
      </c>
      <c r="Y544" s="22" t="s">
        <v>10712</v>
      </c>
      <c r="Z544" s="22" t="s">
        <v>10713</v>
      </c>
      <c r="AA544" s="22" t="s">
        <v>7823</v>
      </c>
      <c r="AB544" s="22" t="s">
        <v>7804</v>
      </c>
      <c r="AC544" s="22" t="s">
        <v>10714</v>
      </c>
      <c r="AD544" s="22" t="s">
        <v>10715</v>
      </c>
      <c r="AF544" s="22" t="s">
        <v>10716</v>
      </c>
      <c r="AG544" s="22" t="s">
        <v>7806</v>
      </c>
      <c r="AH544" s="22" t="s">
        <v>7789</v>
      </c>
      <c r="AI544" s="22" t="s">
        <v>7789</v>
      </c>
      <c r="AJ544" s="22" t="s">
        <v>7807</v>
      </c>
      <c r="AK544" s="22" t="s">
        <v>7808</v>
      </c>
      <c r="AL544" s="22" t="s">
        <v>7809</v>
      </c>
      <c r="AM544" s="22" t="s">
        <v>7810</v>
      </c>
      <c r="AN544" s="22" t="s">
        <v>7811</v>
      </c>
      <c r="AO544" s="22" t="s">
        <v>370</v>
      </c>
      <c r="AP544" s="22">
        <v>1.851670285E9</v>
      </c>
      <c r="AQ544" s="22" t="s">
        <v>7813</v>
      </c>
      <c r="AS544" s="22" t="s">
        <v>9528</v>
      </c>
      <c r="AU544" s="22" t="s">
        <v>7813</v>
      </c>
      <c r="AW544" s="22" t="s">
        <v>7813</v>
      </c>
      <c r="AY544" s="22" t="s">
        <v>7813</v>
      </c>
      <c r="BA544" s="22" t="s">
        <v>8258</v>
      </c>
      <c r="BB544" s="22">
        <v>7.21033059E8</v>
      </c>
      <c r="BC544" s="22" t="s">
        <v>7915</v>
      </c>
      <c r="BD544" s="22">
        <v>5.07968726E8</v>
      </c>
      <c r="BG544" s="22" t="s">
        <v>7810</v>
      </c>
    </row>
    <row r="545">
      <c r="A545" s="91">
        <v>44622.0</v>
      </c>
      <c r="B545" s="92">
        <v>0.5416666666666666</v>
      </c>
      <c r="C545" s="22" t="s">
        <v>7789</v>
      </c>
      <c r="G545" s="22">
        <v>227419.0</v>
      </c>
      <c r="I545" s="22" t="s">
        <v>9516</v>
      </c>
      <c r="J545" s="22" t="s">
        <v>9517</v>
      </c>
      <c r="L545" s="22">
        <v>1.0</v>
      </c>
      <c r="M545" s="22">
        <v>1.0</v>
      </c>
      <c r="N545" s="22" t="s">
        <v>10717</v>
      </c>
      <c r="O545" s="22" t="s">
        <v>10718</v>
      </c>
      <c r="P545" s="22" t="s">
        <v>10719</v>
      </c>
      <c r="Q545" s="22" t="s">
        <v>8466</v>
      </c>
      <c r="R545" s="22">
        <v>17068.0</v>
      </c>
      <c r="S545" s="91">
        <v>22674.0</v>
      </c>
      <c r="T545" s="22" t="s">
        <v>7819</v>
      </c>
      <c r="U545" s="22" t="s">
        <v>10720</v>
      </c>
      <c r="V545" s="22" t="s">
        <v>10721</v>
      </c>
      <c r="W545" s="22" t="s">
        <v>7799</v>
      </c>
      <c r="X545" s="22" t="s">
        <v>7800</v>
      </c>
      <c r="Y545" s="22" t="s">
        <v>10722</v>
      </c>
      <c r="Z545" s="22" t="s">
        <v>10723</v>
      </c>
      <c r="AA545" s="22" t="s">
        <v>7823</v>
      </c>
      <c r="AB545" s="22" t="s">
        <v>7804</v>
      </c>
      <c r="AC545" s="22" t="s">
        <v>10724</v>
      </c>
      <c r="AD545" s="22" t="s">
        <v>10724</v>
      </c>
      <c r="AF545" s="22" t="s">
        <v>10725</v>
      </c>
      <c r="AG545" s="22" t="s">
        <v>7806</v>
      </c>
      <c r="AH545" s="22" t="s">
        <v>7789</v>
      </c>
      <c r="AI545" s="22" t="s">
        <v>7789</v>
      </c>
      <c r="AJ545" s="22" t="s">
        <v>7881</v>
      </c>
      <c r="AK545" s="22" t="s">
        <v>7808</v>
      </c>
      <c r="AL545" s="22" t="s">
        <v>7809</v>
      </c>
      <c r="AM545" s="22" t="s">
        <v>7810</v>
      </c>
      <c r="AN545" s="22" t="s">
        <v>7811</v>
      </c>
      <c r="AO545" s="22" t="s">
        <v>7825</v>
      </c>
      <c r="AP545" s="22">
        <v>1.457958902E9</v>
      </c>
      <c r="AQ545" s="22" t="s">
        <v>7813</v>
      </c>
      <c r="AS545" s="22" t="s">
        <v>9518</v>
      </c>
      <c r="AU545" s="22" t="s">
        <v>7813</v>
      </c>
      <c r="AW545" s="22" t="s">
        <v>7813</v>
      </c>
      <c r="AY545" s="22" t="s">
        <v>7813</v>
      </c>
      <c r="BA545" s="22" t="s">
        <v>8309</v>
      </c>
      <c r="BB545" s="22">
        <v>5.05767013E8</v>
      </c>
      <c r="BG545" s="22" t="s">
        <v>7810</v>
      </c>
    </row>
    <row r="546">
      <c r="A546" s="91">
        <v>44622.0</v>
      </c>
      <c r="B546" s="92">
        <v>0.5416666666666666</v>
      </c>
      <c r="C546" s="22" t="s">
        <v>7789</v>
      </c>
      <c r="G546" s="22">
        <v>227497.0</v>
      </c>
      <c r="I546" s="22" t="s">
        <v>9520</v>
      </c>
      <c r="J546" s="22" t="s">
        <v>9521</v>
      </c>
      <c r="L546" s="22">
        <v>1.0</v>
      </c>
      <c r="M546" s="22">
        <v>1.0</v>
      </c>
      <c r="N546" s="22" t="s">
        <v>10097</v>
      </c>
      <c r="O546" s="22" t="s">
        <v>8720</v>
      </c>
      <c r="P546" s="22" t="s">
        <v>10098</v>
      </c>
      <c r="R546" s="22">
        <v>18227.0</v>
      </c>
      <c r="S546" s="91">
        <v>24705.0</v>
      </c>
      <c r="T546" s="22" t="s">
        <v>7797</v>
      </c>
      <c r="U546" s="22" t="s">
        <v>10099</v>
      </c>
      <c r="W546" s="22" t="s">
        <v>7910</v>
      </c>
      <c r="X546" s="22" t="s">
        <v>7800</v>
      </c>
      <c r="Y546" s="22" t="s">
        <v>10100</v>
      </c>
      <c r="Z546" s="22" t="s">
        <v>10101</v>
      </c>
      <c r="AA546" s="22" t="s">
        <v>7823</v>
      </c>
      <c r="AB546" s="22" t="s">
        <v>7804</v>
      </c>
      <c r="AC546" s="22" t="s">
        <v>10102</v>
      </c>
      <c r="AD546" s="22" t="s">
        <v>10102</v>
      </c>
      <c r="AG546" s="22" t="s">
        <v>7806</v>
      </c>
      <c r="AH546" s="22" t="s">
        <v>7789</v>
      </c>
      <c r="AI546" s="22" t="s">
        <v>7789</v>
      </c>
      <c r="AJ546" s="22" t="s">
        <v>7881</v>
      </c>
      <c r="AK546" s="22" t="s">
        <v>7808</v>
      </c>
      <c r="AL546" s="22" t="s">
        <v>7809</v>
      </c>
      <c r="AM546" s="22" t="s">
        <v>7810</v>
      </c>
      <c r="AN546" s="22" t="s">
        <v>7811</v>
      </c>
      <c r="AO546" s="22" t="s">
        <v>7812</v>
      </c>
      <c r="AP546" s="22">
        <v>1.528383965E9</v>
      </c>
      <c r="AQ546" s="22" t="s">
        <v>7813</v>
      </c>
      <c r="AS546" s="22" t="s">
        <v>9522</v>
      </c>
      <c r="AU546" s="22" t="s">
        <v>7813</v>
      </c>
      <c r="AW546" s="22" t="s">
        <v>7813</v>
      </c>
      <c r="AY546" s="22" t="s">
        <v>7813</v>
      </c>
      <c r="BA546" s="22" t="s">
        <v>7858</v>
      </c>
      <c r="BB546" s="22" t="s">
        <v>10103</v>
      </c>
      <c r="BC546" s="22" t="s">
        <v>7883</v>
      </c>
      <c r="BD546" s="22">
        <v>5.21581161E8</v>
      </c>
      <c r="BG546" s="22" t="s">
        <v>7810</v>
      </c>
    </row>
    <row r="547">
      <c r="A547" s="91">
        <v>44622.0</v>
      </c>
      <c r="B547" s="92">
        <v>0.5520833333333334</v>
      </c>
      <c r="C547" s="22" t="s">
        <v>7789</v>
      </c>
      <c r="G547" s="22">
        <v>227325.0</v>
      </c>
      <c r="I547" s="22" t="s">
        <v>9520</v>
      </c>
      <c r="J547" s="22" t="s">
        <v>9521</v>
      </c>
      <c r="L547" s="22">
        <v>1.0</v>
      </c>
      <c r="M547" s="22">
        <v>1.0</v>
      </c>
      <c r="N547" s="22" t="s">
        <v>10851</v>
      </c>
      <c r="O547" s="22" t="s">
        <v>10852</v>
      </c>
      <c r="P547" s="22" t="s">
        <v>10853</v>
      </c>
      <c r="Q547" s="22" t="s">
        <v>9510</v>
      </c>
      <c r="R547" s="22">
        <v>18229.0</v>
      </c>
      <c r="S547" s="91">
        <v>20856.0</v>
      </c>
      <c r="T547" s="22" t="s">
        <v>7819</v>
      </c>
      <c r="U547" s="22" t="s">
        <v>10854</v>
      </c>
      <c r="W547" s="22" t="s">
        <v>8123</v>
      </c>
      <c r="X547" s="22" t="s">
        <v>7800</v>
      </c>
      <c r="Y547" s="22" t="s">
        <v>10855</v>
      </c>
      <c r="Z547" s="22" t="s">
        <v>10856</v>
      </c>
      <c r="AA547" s="22" t="s">
        <v>7956</v>
      </c>
      <c r="AB547" s="22" t="s">
        <v>7930</v>
      </c>
      <c r="AC547" s="22" t="s">
        <v>10857</v>
      </c>
      <c r="AD547" s="22" t="s">
        <v>10857</v>
      </c>
      <c r="AG547" s="22" t="s">
        <v>7806</v>
      </c>
      <c r="AH547" s="22" t="s">
        <v>7789</v>
      </c>
      <c r="AI547" s="22" t="s">
        <v>7789</v>
      </c>
      <c r="AJ547" s="22" t="s">
        <v>7807</v>
      </c>
      <c r="AK547" s="22" t="s">
        <v>7808</v>
      </c>
      <c r="AL547" s="22" t="s">
        <v>7809</v>
      </c>
      <c r="AM547" s="22" t="s">
        <v>7810</v>
      </c>
      <c r="AN547" s="22" t="s">
        <v>7811</v>
      </c>
      <c r="AO547" s="22" t="s">
        <v>7847</v>
      </c>
      <c r="AP547" s="22">
        <v>1.871859587E9</v>
      </c>
      <c r="AQ547" s="22" t="s">
        <v>7813</v>
      </c>
      <c r="AS547" s="22" t="s">
        <v>9522</v>
      </c>
      <c r="AU547" s="22" t="s">
        <v>7813</v>
      </c>
      <c r="AW547" s="22" t="s">
        <v>7813</v>
      </c>
      <c r="AY547" s="22" t="s">
        <v>7813</v>
      </c>
      <c r="BA547" s="22" t="s">
        <v>8222</v>
      </c>
      <c r="BB547" s="22" t="s">
        <v>10858</v>
      </c>
      <c r="BG547" s="22" t="s">
        <v>7810</v>
      </c>
    </row>
    <row r="548">
      <c r="A548" s="91">
        <v>44622.0</v>
      </c>
      <c r="B548" s="92">
        <v>0.5520833333333334</v>
      </c>
      <c r="C548" s="22" t="s">
        <v>7789</v>
      </c>
      <c r="G548" s="22">
        <v>227387.0</v>
      </c>
      <c r="I548" s="22" t="s">
        <v>9526</v>
      </c>
      <c r="J548" s="22" t="s">
        <v>9527</v>
      </c>
      <c r="L548" s="22">
        <v>1.0</v>
      </c>
      <c r="M548" s="22">
        <v>1.0</v>
      </c>
      <c r="N548" s="22" t="s">
        <v>10936</v>
      </c>
      <c r="O548" s="22" t="s">
        <v>10937</v>
      </c>
      <c r="P548" s="22" t="s">
        <v>10938</v>
      </c>
      <c r="Q548" s="22" t="s">
        <v>7896</v>
      </c>
      <c r="R548" s="22">
        <v>9775.0</v>
      </c>
      <c r="S548" s="91">
        <v>16906.0</v>
      </c>
      <c r="T548" s="22" t="s">
        <v>7819</v>
      </c>
      <c r="U548" s="22" t="s">
        <v>10939</v>
      </c>
      <c r="W548" s="22" t="s">
        <v>7799</v>
      </c>
      <c r="X548" s="22" t="s">
        <v>7800</v>
      </c>
      <c r="Y548" s="22" t="s">
        <v>10940</v>
      </c>
      <c r="Z548" s="22" t="s">
        <v>10941</v>
      </c>
      <c r="AA548" s="22" t="s">
        <v>7823</v>
      </c>
      <c r="AB548" s="22" t="s">
        <v>7804</v>
      </c>
      <c r="AC548" s="22" t="s">
        <v>10942</v>
      </c>
      <c r="AD548" s="22" t="s">
        <v>10943</v>
      </c>
      <c r="AG548" s="22" t="s">
        <v>7806</v>
      </c>
      <c r="AH548" s="22" t="s">
        <v>7789</v>
      </c>
      <c r="AI548" s="22" t="s">
        <v>7789</v>
      </c>
      <c r="AJ548" s="22" t="s">
        <v>7807</v>
      </c>
      <c r="AK548" s="22" t="s">
        <v>7808</v>
      </c>
      <c r="AL548" s="22" t="s">
        <v>7809</v>
      </c>
      <c r="AM548" s="22" t="s">
        <v>7810</v>
      </c>
      <c r="AN548" s="22" t="s">
        <v>7811</v>
      </c>
      <c r="AO548" s="22" t="s">
        <v>370</v>
      </c>
      <c r="AP548" s="22">
        <v>1.851670285E9</v>
      </c>
      <c r="AQ548" s="22" t="s">
        <v>7813</v>
      </c>
      <c r="AS548" s="22" t="s">
        <v>9528</v>
      </c>
      <c r="AU548" s="22" t="s">
        <v>7813</v>
      </c>
      <c r="AW548" s="22" t="s">
        <v>7813</v>
      </c>
      <c r="AY548" s="22" t="s">
        <v>7813</v>
      </c>
      <c r="BA548" s="22" t="s">
        <v>8161</v>
      </c>
      <c r="BB548" s="22" t="s">
        <v>10944</v>
      </c>
      <c r="BG548" s="22" t="s">
        <v>7810</v>
      </c>
    </row>
    <row r="549">
      <c r="A549" s="91">
        <v>44622.0</v>
      </c>
      <c r="B549" s="92">
        <v>0.5520833333333334</v>
      </c>
      <c r="C549" s="22" t="s">
        <v>7789</v>
      </c>
      <c r="G549" s="22">
        <v>227388.0</v>
      </c>
      <c r="I549" s="22" t="s">
        <v>9519</v>
      </c>
      <c r="J549" s="22" t="s">
        <v>9517</v>
      </c>
      <c r="L549" s="22">
        <v>1.0</v>
      </c>
      <c r="M549" s="22">
        <v>1.0</v>
      </c>
      <c r="N549" s="22" t="s">
        <v>10936</v>
      </c>
      <c r="O549" s="22" t="s">
        <v>10937</v>
      </c>
      <c r="P549" s="22" t="s">
        <v>10938</v>
      </c>
      <c r="Q549" s="22" t="s">
        <v>7896</v>
      </c>
      <c r="R549" s="22">
        <v>9775.0</v>
      </c>
      <c r="S549" s="91">
        <v>16906.0</v>
      </c>
      <c r="T549" s="22" t="s">
        <v>7819</v>
      </c>
      <c r="U549" s="22" t="s">
        <v>10939</v>
      </c>
      <c r="W549" s="22" t="s">
        <v>7799</v>
      </c>
      <c r="X549" s="22" t="s">
        <v>7800</v>
      </c>
      <c r="Y549" s="22" t="s">
        <v>10940</v>
      </c>
      <c r="Z549" s="22" t="s">
        <v>10941</v>
      </c>
      <c r="AA549" s="22" t="s">
        <v>7823</v>
      </c>
      <c r="AB549" s="22" t="s">
        <v>7804</v>
      </c>
      <c r="AC549" s="22" t="s">
        <v>10942</v>
      </c>
      <c r="AD549" s="22" t="s">
        <v>10943</v>
      </c>
      <c r="AG549" s="22" t="s">
        <v>7806</v>
      </c>
      <c r="AH549" s="22" t="s">
        <v>7789</v>
      </c>
      <c r="AI549" s="22" t="s">
        <v>7789</v>
      </c>
      <c r="AJ549" s="22" t="s">
        <v>7807</v>
      </c>
      <c r="AK549" s="22" t="s">
        <v>7808</v>
      </c>
      <c r="AL549" s="22" t="s">
        <v>7809</v>
      </c>
      <c r="AM549" s="22" t="s">
        <v>7810</v>
      </c>
      <c r="AN549" s="22" t="s">
        <v>7811</v>
      </c>
      <c r="AO549" s="22" t="s">
        <v>370</v>
      </c>
      <c r="AP549" s="22">
        <v>1.851670285E9</v>
      </c>
      <c r="AQ549" s="22" t="s">
        <v>7813</v>
      </c>
      <c r="AS549" s="22" t="s">
        <v>9518</v>
      </c>
      <c r="AU549" s="22" t="s">
        <v>7813</v>
      </c>
      <c r="AW549" s="22" t="s">
        <v>7813</v>
      </c>
      <c r="AY549" s="22" t="s">
        <v>7813</v>
      </c>
      <c r="BA549" s="22" t="s">
        <v>8161</v>
      </c>
      <c r="BB549" s="22" t="s">
        <v>10944</v>
      </c>
      <c r="BG549" s="22" t="s">
        <v>7810</v>
      </c>
    </row>
    <row r="550">
      <c r="A550" s="91">
        <v>44622.0</v>
      </c>
      <c r="B550" s="92">
        <v>0.5520833333333334</v>
      </c>
      <c r="C550" s="22" t="s">
        <v>7789</v>
      </c>
      <c r="G550" s="22">
        <v>227498.0</v>
      </c>
      <c r="I550" s="22" t="s">
        <v>9524</v>
      </c>
      <c r="J550" s="22" t="s">
        <v>9521</v>
      </c>
      <c r="L550" s="22">
        <v>1.0</v>
      </c>
      <c r="M550" s="22">
        <v>1.0</v>
      </c>
      <c r="N550" s="22" t="s">
        <v>9664</v>
      </c>
      <c r="O550" s="22" t="s">
        <v>9665</v>
      </c>
      <c r="P550" s="22" t="s">
        <v>9666</v>
      </c>
      <c r="Q550" s="22" t="s">
        <v>8466</v>
      </c>
      <c r="R550" s="22">
        <v>16293.0</v>
      </c>
      <c r="S550" s="91">
        <v>23364.0</v>
      </c>
      <c r="T550" s="22" t="s">
        <v>7797</v>
      </c>
      <c r="U550" s="22" t="s">
        <v>9667</v>
      </c>
      <c r="V550" s="22" t="s">
        <v>9668</v>
      </c>
      <c r="W550" s="22" t="s">
        <v>7799</v>
      </c>
      <c r="X550" s="22" t="s">
        <v>7800</v>
      </c>
      <c r="Y550" s="22" t="s">
        <v>9669</v>
      </c>
      <c r="Z550" s="22" t="s">
        <v>9670</v>
      </c>
      <c r="AA550" s="22" t="s">
        <v>8094</v>
      </c>
      <c r="AB550" s="22" t="s">
        <v>7930</v>
      </c>
      <c r="AC550" s="22" t="s">
        <v>9671</v>
      </c>
      <c r="AG550" s="22" t="s">
        <v>7806</v>
      </c>
      <c r="AH550" s="22" t="s">
        <v>7789</v>
      </c>
      <c r="AI550" s="22" t="s">
        <v>7789</v>
      </c>
      <c r="AJ550" s="22" t="s">
        <v>7881</v>
      </c>
      <c r="AK550" s="22" t="s">
        <v>7808</v>
      </c>
      <c r="AL550" s="22" t="s">
        <v>7809</v>
      </c>
      <c r="AM550" s="22" t="s">
        <v>7810</v>
      </c>
      <c r="AN550" s="22" t="s">
        <v>7811</v>
      </c>
      <c r="AO550" s="22" t="s">
        <v>7825</v>
      </c>
      <c r="AP550" s="22">
        <v>1.457958902E9</v>
      </c>
      <c r="AQ550" s="22" t="s">
        <v>7813</v>
      </c>
      <c r="AS550" s="22" t="s">
        <v>9518</v>
      </c>
      <c r="AU550" s="22" t="s">
        <v>7813</v>
      </c>
      <c r="AW550" s="22" t="s">
        <v>7813</v>
      </c>
      <c r="AY550" s="22" t="s">
        <v>7813</v>
      </c>
      <c r="BA550" s="22" t="s">
        <v>8239</v>
      </c>
      <c r="BB550" s="22" t="s">
        <v>9672</v>
      </c>
      <c r="BG550" s="22" t="s">
        <v>7810</v>
      </c>
    </row>
    <row r="551">
      <c r="A551" s="91">
        <v>44622.0</v>
      </c>
      <c r="B551" s="92">
        <v>0.5625</v>
      </c>
      <c r="C551" s="22" t="s">
        <v>7789</v>
      </c>
      <c r="G551" s="22">
        <v>227394.0</v>
      </c>
      <c r="I551" s="22" t="s">
        <v>9519</v>
      </c>
      <c r="J551" s="22" t="s">
        <v>9517</v>
      </c>
      <c r="L551" s="22">
        <v>1.0</v>
      </c>
      <c r="M551" s="22">
        <v>1.0</v>
      </c>
      <c r="N551" s="22" t="s">
        <v>10726</v>
      </c>
      <c r="O551" s="22" t="s">
        <v>10727</v>
      </c>
      <c r="P551" s="22" t="s">
        <v>10728</v>
      </c>
      <c r="Q551" s="22" t="s">
        <v>7983</v>
      </c>
      <c r="R551" s="22">
        <v>16560.0</v>
      </c>
      <c r="S551" s="91">
        <v>17367.0</v>
      </c>
      <c r="T551" s="22" t="s">
        <v>7819</v>
      </c>
      <c r="U551" s="22" t="s">
        <v>10729</v>
      </c>
      <c r="W551" s="22" t="s">
        <v>7799</v>
      </c>
      <c r="X551" s="22" t="s">
        <v>7800</v>
      </c>
      <c r="Y551" s="22" t="s">
        <v>10730</v>
      </c>
      <c r="Z551" s="22" t="s">
        <v>10731</v>
      </c>
      <c r="AA551" s="22" t="s">
        <v>7823</v>
      </c>
      <c r="AB551" s="22" t="s">
        <v>7930</v>
      </c>
      <c r="AC551" s="22" t="s">
        <v>10732</v>
      </c>
      <c r="AD551" s="22" t="s">
        <v>10732</v>
      </c>
      <c r="AF551" s="22" t="s">
        <v>10733</v>
      </c>
      <c r="AG551" s="22" t="s">
        <v>7806</v>
      </c>
      <c r="AH551" s="22" t="s">
        <v>7789</v>
      </c>
      <c r="AI551" s="22" t="s">
        <v>7789</v>
      </c>
      <c r="AJ551" s="22" t="s">
        <v>7807</v>
      </c>
      <c r="AK551" s="22" t="s">
        <v>7808</v>
      </c>
      <c r="AL551" s="22" t="s">
        <v>7809</v>
      </c>
      <c r="AM551" s="22" t="s">
        <v>7810</v>
      </c>
      <c r="AN551" s="22" t="s">
        <v>7811</v>
      </c>
      <c r="AO551" s="22" t="s">
        <v>370</v>
      </c>
      <c r="AP551" s="22">
        <v>1.851670285E9</v>
      </c>
      <c r="AQ551" s="22" t="s">
        <v>7813</v>
      </c>
      <c r="AS551" s="22" t="s">
        <v>9518</v>
      </c>
      <c r="AU551" s="22" t="s">
        <v>7813</v>
      </c>
      <c r="AW551" s="22" t="s">
        <v>7813</v>
      </c>
      <c r="AY551" s="22" t="s">
        <v>7813</v>
      </c>
      <c r="BA551" s="22" t="s">
        <v>8161</v>
      </c>
      <c r="BB551" s="22" t="s">
        <v>10734</v>
      </c>
      <c r="BG551" s="22" t="s">
        <v>7810</v>
      </c>
    </row>
    <row r="552">
      <c r="A552" s="91">
        <v>44622.0</v>
      </c>
      <c r="B552" s="92">
        <v>0.5625</v>
      </c>
      <c r="C552" s="22" t="s">
        <v>7789</v>
      </c>
      <c r="G552" s="22">
        <v>227395.0</v>
      </c>
      <c r="I552" s="22" t="s">
        <v>9526</v>
      </c>
      <c r="J552" s="22" t="s">
        <v>9527</v>
      </c>
      <c r="L552" s="22">
        <v>1.0</v>
      </c>
      <c r="M552" s="22">
        <v>1.0</v>
      </c>
      <c r="N552" s="22" t="s">
        <v>10726</v>
      </c>
      <c r="O552" s="22" t="s">
        <v>10727</v>
      </c>
      <c r="P552" s="22" t="s">
        <v>10728</v>
      </c>
      <c r="Q552" s="22" t="s">
        <v>7983</v>
      </c>
      <c r="R552" s="22">
        <v>16560.0</v>
      </c>
      <c r="S552" s="91">
        <v>17367.0</v>
      </c>
      <c r="T552" s="22" t="s">
        <v>7819</v>
      </c>
      <c r="U552" s="22" t="s">
        <v>10729</v>
      </c>
      <c r="W552" s="22" t="s">
        <v>7799</v>
      </c>
      <c r="X552" s="22" t="s">
        <v>7800</v>
      </c>
      <c r="Y552" s="22" t="s">
        <v>10730</v>
      </c>
      <c r="Z552" s="22" t="s">
        <v>10731</v>
      </c>
      <c r="AA552" s="22" t="s">
        <v>7823</v>
      </c>
      <c r="AB552" s="22" t="s">
        <v>7930</v>
      </c>
      <c r="AC552" s="22" t="s">
        <v>10732</v>
      </c>
      <c r="AD552" s="22" t="s">
        <v>10732</v>
      </c>
      <c r="AF552" s="22" t="s">
        <v>10733</v>
      </c>
      <c r="AG552" s="22" t="s">
        <v>7806</v>
      </c>
      <c r="AH552" s="22" t="s">
        <v>7789</v>
      </c>
      <c r="AI552" s="22" t="s">
        <v>7789</v>
      </c>
      <c r="AJ552" s="22" t="s">
        <v>7807</v>
      </c>
      <c r="AK552" s="22" t="s">
        <v>7808</v>
      </c>
      <c r="AL552" s="22" t="s">
        <v>7809</v>
      </c>
      <c r="AM552" s="22" t="s">
        <v>7810</v>
      </c>
      <c r="AN552" s="22" t="s">
        <v>7811</v>
      </c>
      <c r="AO552" s="22" t="s">
        <v>370</v>
      </c>
      <c r="AP552" s="22">
        <v>1.851670285E9</v>
      </c>
      <c r="AQ552" s="22" t="s">
        <v>7813</v>
      </c>
      <c r="AS552" s="22" t="s">
        <v>9528</v>
      </c>
      <c r="AU552" s="22" t="s">
        <v>7813</v>
      </c>
      <c r="AW552" s="22" t="s">
        <v>7813</v>
      </c>
      <c r="AY552" s="22" t="s">
        <v>7813</v>
      </c>
      <c r="BA552" s="22" t="s">
        <v>8161</v>
      </c>
      <c r="BB552" s="22" t="s">
        <v>10734</v>
      </c>
      <c r="BG552" s="22" t="s">
        <v>7810</v>
      </c>
    </row>
    <row r="553">
      <c r="A553" s="91">
        <v>44622.0</v>
      </c>
      <c r="B553" s="92">
        <v>0.5729166666666666</v>
      </c>
      <c r="C553" s="22" t="s">
        <v>7789</v>
      </c>
      <c r="G553" s="22">
        <v>226156.0</v>
      </c>
      <c r="I553" s="22" t="s">
        <v>9523</v>
      </c>
      <c r="J553" s="22" t="s">
        <v>9521</v>
      </c>
      <c r="L553" s="22">
        <v>1.0</v>
      </c>
      <c r="M553" s="22">
        <v>1.0</v>
      </c>
      <c r="N553" s="22" t="s">
        <v>10075</v>
      </c>
      <c r="O553" s="22" t="s">
        <v>7926</v>
      </c>
      <c r="P553" s="22" t="s">
        <v>10076</v>
      </c>
      <c r="R553" s="22">
        <v>10671.0</v>
      </c>
      <c r="S553" s="91">
        <v>26835.0</v>
      </c>
      <c r="T553" s="22" t="s">
        <v>7819</v>
      </c>
      <c r="U553" s="22" t="s">
        <v>10077</v>
      </c>
      <c r="W553" s="22" t="s">
        <v>7799</v>
      </c>
      <c r="X553" s="22" t="s">
        <v>7800</v>
      </c>
      <c r="Y553" s="22" t="s">
        <v>8211</v>
      </c>
      <c r="Z553" s="22" t="s">
        <v>10078</v>
      </c>
      <c r="AA553" s="22" t="s">
        <v>7823</v>
      </c>
      <c r="AB553" s="22" t="s">
        <v>7804</v>
      </c>
      <c r="AC553" s="22" t="s">
        <v>10079</v>
      </c>
      <c r="AF553" s="22" t="s">
        <v>10080</v>
      </c>
      <c r="AG553" s="22" t="s">
        <v>7806</v>
      </c>
      <c r="AH553" s="22" t="s">
        <v>7789</v>
      </c>
      <c r="AI553" s="22" t="s">
        <v>7789</v>
      </c>
      <c r="AJ553" s="22" t="s">
        <v>7881</v>
      </c>
      <c r="AK553" s="22" t="s">
        <v>7808</v>
      </c>
      <c r="AL553" s="22" t="s">
        <v>7809</v>
      </c>
      <c r="AM553" s="22" t="s">
        <v>7810</v>
      </c>
      <c r="AN553" s="22" t="s">
        <v>7811</v>
      </c>
      <c r="AO553" s="22" t="s">
        <v>7847</v>
      </c>
      <c r="AP553" s="22">
        <v>1.871859587E9</v>
      </c>
      <c r="AQ553" s="22" t="s">
        <v>7813</v>
      </c>
      <c r="AS553" s="22" t="s">
        <v>9522</v>
      </c>
      <c r="AU553" s="22" t="s">
        <v>7813</v>
      </c>
      <c r="AW553" s="22" t="s">
        <v>7813</v>
      </c>
      <c r="AY553" s="22" t="s">
        <v>7813</v>
      </c>
      <c r="BA553" s="22" t="s">
        <v>8222</v>
      </c>
      <c r="BB553" s="22" t="s">
        <v>10081</v>
      </c>
      <c r="BG553" s="22" t="s">
        <v>7810</v>
      </c>
    </row>
    <row r="554">
      <c r="A554" s="91">
        <v>44622.0</v>
      </c>
      <c r="B554" s="92">
        <v>0.5729166666666666</v>
      </c>
      <c r="C554" s="22" t="s">
        <v>7789</v>
      </c>
      <c r="G554" s="22">
        <v>227397.0</v>
      </c>
      <c r="I554" s="22" t="s">
        <v>9516</v>
      </c>
      <c r="J554" s="22" t="s">
        <v>9517</v>
      </c>
      <c r="L554" s="22">
        <v>1.0</v>
      </c>
      <c r="M554" s="22">
        <v>1.0</v>
      </c>
      <c r="N554" s="22" t="s">
        <v>10945</v>
      </c>
      <c r="O554" s="22" t="s">
        <v>10946</v>
      </c>
      <c r="P554" s="22" t="s">
        <v>8069</v>
      </c>
      <c r="R554" s="22">
        <v>15521.0</v>
      </c>
      <c r="S554" s="91">
        <v>27379.0</v>
      </c>
      <c r="T554" s="22" t="s">
        <v>7819</v>
      </c>
      <c r="U554" s="22" t="s">
        <v>10947</v>
      </c>
      <c r="W554" s="22" t="s">
        <v>7799</v>
      </c>
      <c r="X554" s="22" t="s">
        <v>7800</v>
      </c>
      <c r="Y554" s="22" t="s">
        <v>10948</v>
      </c>
      <c r="Z554" s="22" t="s">
        <v>10949</v>
      </c>
      <c r="AA554" s="22" t="s">
        <v>7803</v>
      </c>
      <c r="AB554" s="22" t="s">
        <v>7804</v>
      </c>
      <c r="AC554" s="22" t="s">
        <v>10950</v>
      </c>
      <c r="AE554" s="22" t="s">
        <v>10951</v>
      </c>
      <c r="AF554" s="22" t="s">
        <v>10952</v>
      </c>
      <c r="AG554" s="22" t="s">
        <v>7806</v>
      </c>
      <c r="AH554" s="22" t="s">
        <v>7789</v>
      </c>
      <c r="AI554" s="22" t="s">
        <v>7789</v>
      </c>
      <c r="AJ554" s="22" t="s">
        <v>7881</v>
      </c>
      <c r="AK554" s="22" t="s">
        <v>7808</v>
      </c>
      <c r="AL554" s="22" t="s">
        <v>7809</v>
      </c>
      <c r="AM554" s="22" t="s">
        <v>7810</v>
      </c>
      <c r="AN554" s="22" t="s">
        <v>7811</v>
      </c>
      <c r="AO554" s="22" t="s">
        <v>370</v>
      </c>
      <c r="AP554" s="22">
        <v>1.851670285E9</v>
      </c>
      <c r="AQ554" s="22" t="s">
        <v>7813</v>
      </c>
      <c r="AS554" s="22" t="s">
        <v>9518</v>
      </c>
      <c r="AU554" s="22" t="s">
        <v>7813</v>
      </c>
      <c r="AW554" s="22" t="s">
        <v>7813</v>
      </c>
      <c r="AY554" s="22" t="s">
        <v>7813</v>
      </c>
      <c r="BA554" s="22" t="s">
        <v>6846</v>
      </c>
      <c r="BB554" s="22" t="s">
        <v>10953</v>
      </c>
      <c r="BG554" s="22" t="s">
        <v>7810</v>
      </c>
    </row>
    <row r="555">
      <c r="A555" s="91">
        <v>44622.0</v>
      </c>
      <c r="B555" s="92">
        <v>0.5729166666666666</v>
      </c>
      <c r="C555" s="22" t="s">
        <v>7789</v>
      </c>
      <c r="G555" s="22">
        <v>227401.0</v>
      </c>
      <c r="I555" s="22" t="s">
        <v>9523</v>
      </c>
      <c r="J555" s="22" t="s">
        <v>9521</v>
      </c>
      <c r="L555" s="22">
        <v>1.0</v>
      </c>
      <c r="M555" s="22">
        <v>1.0</v>
      </c>
      <c r="N555" s="22" t="s">
        <v>10859</v>
      </c>
      <c r="O555" s="22" t="s">
        <v>10860</v>
      </c>
      <c r="P555" s="22" t="s">
        <v>10861</v>
      </c>
      <c r="Q555" s="22" t="s">
        <v>8466</v>
      </c>
      <c r="R555" s="22">
        <v>17656.0</v>
      </c>
      <c r="S555" s="91">
        <v>17028.0</v>
      </c>
      <c r="T555" s="22" t="s">
        <v>7819</v>
      </c>
      <c r="U555" s="22" t="s">
        <v>10862</v>
      </c>
      <c r="W555" s="22" t="s">
        <v>7799</v>
      </c>
      <c r="X555" s="22" t="s">
        <v>7800</v>
      </c>
      <c r="Y555" s="22" t="s">
        <v>10863</v>
      </c>
      <c r="Z555" s="22" t="s">
        <v>10864</v>
      </c>
      <c r="AA555" s="22" t="s">
        <v>7803</v>
      </c>
      <c r="AB555" s="22" t="s">
        <v>7804</v>
      </c>
      <c r="AC555" s="22" t="s">
        <v>10865</v>
      </c>
      <c r="AD555" s="22" t="s">
        <v>10865</v>
      </c>
      <c r="AG555" s="22" t="s">
        <v>7806</v>
      </c>
      <c r="AH555" s="22" t="s">
        <v>7789</v>
      </c>
      <c r="AI555" s="22" t="s">
        <v>7789</v>
      </c>
      <c r="AJ555" s="22" t="s">
        <v>7807</v>
      </c>
      <c r="AK555" s="22" t="s">
        <v>7808</v>
      </c>
      <c r="AL555" s="22" t="s">
        <v>7809</v>
      </c>
      <c r="AM555" s="22" t="s">
        <v>7810</v>
      </c>
      <c r="AN555" s="22" t="s">
        <v>7811</v>
      </c>
      <c r="AO555" s="22" t="s">
        <v>370</v>
      </c>
      <c r="AP555" s="22">
        <v>1.851670285E9</v>
      </c>
      <c r="AQ555" s="22" t="s">
        <v>7813</v>
      </c>
      <c r="AS555" s="22" t="s">
        <v>9518</v>
      </c>
      <c r="AU555" s="22" t="s">
        <v>7813</v>
      </c>
      <c r="AW555" s="22" t="s">
        <v>7813</v>
      </c>
      <c r="AY555" s="22" t="s">
        <v>7813</v>
      </c>
      <c r="BA555" s="22" t="s">
        <v>7892</v>
      </c>
      <c r="BB555" s="22">
        <v>8.74718176E8</v>
      </c>
      <c r="BG555" s="22" t="s">
        <v>7810</v>
      </c>
    </row>
    <row r="556">
      <c r="A556" s="91">
        <v>44622.0</v>
      </c>
      <c r="B556" s="92">
        <v>0.5729166666666666</v>
      </c>
      <c r="C556" s="22" t="s">
        <v>7789</v>
      </c>
      <c r="G556" s="22">
        <v>227505.0</v>
      </c>
      <c r="I556" s="22" t="s">
        <v>9523</v>
      </c>
      <c r="J556" s="22" t="s">
        <v>9521</v>
      </c>
      <c r="L556" s="22">
        <v>1.0</v>
      </c>
      <c r="M556" s="22">
        <v>1.0</v>
      </c>
      <c r="N556" s="22" t="s">
        <v>9673</v>
      </c>
      <c r="O556" s="22" t="s">
        <v>8183</v>
      </c>
      <c r="P556" s="22" t="s">
        <v>9674</v>
      </c>
      <c r="R556" s="22">
        <v>15589.0</v>
      </c>
      <c r="S556" s="91">
        <v>24482.0</v>
      </c>
      <c r="T556" s="22" t="s">
        <v>7797</v>
      </c>
      <c r="U556" s="22" t="s">
        <v>9675</v>
      </c>
      <c r="W556" s="22" t="s">
        <v>7799</v>
      </c>
      <c r="X556" s="22" t="s">
        <v>7800</v>
      </c>
      <c r="Y556" s="22" t="s">
        <v>9676</v>
      </c>
      <c r="Z556" s="22" t="s">
        <v>9677</v>
      </c>
      <c r="AA556" s="22" t="s">
        <v>7956</v>
      </c>
      <c r="AB556" s="22" t="s">
        <v>7804</v>
      </c>
      <c r="AC556" s="22" t="s">
        <v>9678</v>
      </c>
      <c r="AG556" s="22" t="s">
        <v>7806</v>
      </c>
      <c r="AH556" s="22" t="s">
        <v>7789</v>
      </c>
      <c r="AI556" s="22" t="s">
        <v>7789</v>
      </c>
      <c r="AJ556" s="22" t="s">
        <v>7881</v>
      </c>
      <c r="AK556" s="22" t="s">
        <v>7808</v>
      </c>
      <c r="AL556" s="22" t="s">
        <v>7809</v>
      </c>
      <c r="AM556" s="22" t="s">
        <v>7810</v>
      </c>
      <c r="AN556" s="22" t="s">
        <v>7811</v>
      </c>
      <c r="AO556" s="22" t="s">
        <v>7812</v>
      </c>
      <c r="AP556" s="22">
        <v>1.528383965E9</v>
      </c>
      <c r="AQ556" s="22" t="s">
        <v>7813</v>
      </c>
      <c r="AS556" s="22" t="s">
        <v>9522</v>
      </c>
      <c r="AU556" s="22" t="s">
        <v>7813</v>
      </c>
      <c r="AW556" s="22" t="s">
        <v>7813</v>
      </c>
      <c r="AY556" s="22" t="s">
        <v>7813</v>
      </c>
      <c r="BA556" s="22" t="s">
        <v>7914</v>
      </c>
      <c r="BB556" s="22">
        <v>1.1405730501E10</v>
      </c>
      <c r="BC556" s="22" t="s">
        <v>7883</v>
      </c>
      <c r="BD556" s="22">
        <v>5.13299688E8</v>
      </c>
      <c r="BG556" s="22" t="s">
        <v>7810</v>
      </c>
    </row>
    <row r="557">
      <c r="A557" s="91">
        <v>44622.0</v>
      </c>
      <c r="B557" s="92">
        <v>0.5833333333333334</v>
      </c>
      <c r="C557" s="22" t="s">
        <v>7789</v>
      </c>
      <c r="G557" s="22">
        <v>227404.0</v>
      </c>
      <c r="I557" s="22" t="s">
        <v>9526</v>
      </c>
      <c r="J557" s="22" t="s">
        <v>9527</v>
      </c>
      <c r="L557" s="22">
        <v>1.0</v>
      </c>
      <c r="M557" s="22">
        <v>1.0</v>
      </c>
      <c r="N557" s="22" t="s">
        <v>10242</v>
      </c>
      <c r="O557" s="22" t="s">
        <v>10243</v>
      </c>
      <c r="P557" s="22" t="s">
        <v>10244</v>
      </c>
      <c r="R557" s="22">
        <v>13331.0</v>
      </c>
      <c r="S557" s="91">
        <v>17613.0</v>
      </c>
      <c r="T557" s="22" t="s">
        <v>7819</v>
      </c>
      <c r="U557" s="22" t="s">
        <v>10245</v>
      </c>
      <c r="W557" s="22" t="s">
        <v>7799</v>
      </c>
      <c r="X557" s="22" t="s">
        <v>7800</v>
      </c>
      <c r="Y557" s="22">
        <v>79936.0</v>
      </c>
      <c r="Z557" s="22" t="s">
        <v>10246</v>
      </c>
      <c r="AA557" s="22" t="s">
        <v>7823</v>
      </c>
      <c r="AB557" s="22" t="s">
        <v>7804</v>
      </c>
      <c r="AC557" s="22" t="s">
        <v>10247</v>
      </c>
      <c r="AD557" s="22" t="s">
        <v>10240</v>
      </c>
      <c r="AG557" s="22" t="s">
        <v>7806</v>
      </c>
      <c r="AH557" s="22" t="s">
        <v>7789</v>
      </c>
      <c r="AI557" s="22" t="s">
        <v>7789</v>
      </c>
      <c r="AJ557" s="22" t="s">
        <v>7807</v>
      </c>
      <c r="AK557" s="22" t="s">
        <v>7808</v>
      </c>
      <c r="AL557" s="22" t="s">
        <v>7809</v>
      </c>
      <c r="AM557" s="22" t="s">
        <v>7810</v>
      </c>
      <c r="AN557" s="22" t="s">
        <v>7811</v>
      </c>
      <c r="AO557" s="22" t="s">
        <v>370</v>
      </c>
      <c r="AP557" s="22">
        <v>1.851670285E9</v>
      </c>
      <c r="AQ557" s="22" t="s">
        <v>7813</v>
      </c>
      <c r="AS557" s="22" t="s">
        <v>9528</v>
      </c>
      <c r="AU557" s="22" t="s">
        <v>7813</v>
      </c>
      <c r="AW557" s="22" t="s">
        <v>7813</v>
      </c>
      <c r="AY557" s="22" t="s">
        <v>7813</v>
      </c>
      <c r="BA557" s="22" t="s">
        <v>8006</v>
      </c>
      <c r="BB557" s="22" t="s">
        <v>10248</v>
      </c>
      <c r="BG557" s="22" t="s">
        <v>7810</v>
      </c>
    </row>
    <row r="558">
      <c r="A558" s="91">
        <v>44622.0</v>
      </c>
      <c r="B558" s="92">
        <v>0.5833333333333334</v>
      </c>
      <c r="C558" s="22" t="s">
        <v>7789</v>
      </c>
      <c r="G558" s="22">
        <v>227405.0</v>
      </c>
      <c r="I558" s="22" t="s">
        <v>9516</v>
      </c>
      <c r="J558" s="22" t="s">
        <v>9517</v>
      </c>
      <c r="L558" s="22">
        <v>1.0</v>
      </c>
      <c r="M558" s="22">
        <v>1.0</v>
      </c>
      <c r="N558" s="22" t="s">
        <v>10242</v>
      </c>
      <c r="O558" s="22" t="s">
        <v>10243</v>
      </c>
      <c r="P558" s="22" t="s">
        <v>10244</v>
      </c>
      <c r="R558" s="22">
        <v>13331.0</v>
      </c>
      <c r="S558" s="91">
        <v>17613.0</v>
      </c>
      <c r="T558" s="22" t="s">
        <v>7819</v>
      </c>
      <c r="U558" s="22" t="s">
        <v>10245</v>
      </c>
      <c r="W558" s="22" t="s">
        <v>7799</v>
      </c>
      <c r="X558" s="22" t="s">
        <v>7800</v>
      </c>
      <c r="Y558" s="22">
        <v>79936.0</v>
      </c>
      <c r="Z558" s="22" t="s">
        <v>10246</v>
      </c>
      <c r="AA558" s="22" t="s">
        <v>7823</v>
      </c>
      <c r="AB558" s="22" t="s">
        <v>7804</v>
      </c>
      <c r="AC558" s="22" t="s">
        <v>10247</v>
      </c>
      <c r="AD558" s="22" t="s">
        <v>10240</v>
      </c>
      <c r="AG558" s="22" t="s">
        <v>7806</v>
      </c>
      <c r="AH558" s="22" t="s">
        <v>7789</v>
      </c>
      <c r="AI558" s="22" t="s">
        <v>7789</v>
      </c>
      <c r="AJ558" s="22" t="s">
        <v>7807</v>
      </c>
      <c r="AK558" s="22" t="s">
        <v>7808</v>
      </c>
      <c r="AL558" s="22" t="s">
        <v>7809</v>
      </c>
      <c r="AM558" s="22" t="s">
        <v>7810</v>
      </c>
      <c r="AN558" s="22" t="s">
        <v>7811</v>
      </c>
      <c r="AO558" s="22" t="s">
        <v>370</v>
      </c>
      <c r="AP558" s="22">
        <v>1.851670285E9</v>
      </c>
      <c r="AQ558" s="22" t="s">
        <v>7813</v>
      </c>
      <c r="AS558" s="22" t="s">
        <v>9518</v>
      </c>
      <c r="AU558" s="22" t="s">
        <v>7813</v>
      </c>
      <c r="AW558" s="22" t="s">
        <v>7813</v>
      </c>
      <c r="AY558" s="22" t="s">
        <v>7813</v>
      </c>
      <c r="BA558" s="22" t="s">
        <v>8006</v>
      </c>
      <c r="BB558" s="22" t="s">
        <v>10248</v>
      </c>
      <c r="BG558" s="22" t="s">
        <v>7810</v>
      </c>
    </row>
    <row r="559">
      <c r="A559" s="91">
        <v>44622.0</v>
      </c>
      <c r="B559" s="92">
        <v>0.5833333333333334</v>
      </c>
      <c r="C559" s="22" t="s">
        <v>7789</v>
      </c>
      <c r="G559" s="22">
        <v>227410.0</v>
      </c>
      <c r="I559" s="22" t="s">
        <v>9523</v>
      </c>
      <c r="J559" s="22" t="s">
        <v>9521</v>
      </c>
      <c r="L559" s="22">
        <v>1.0</v>
      </c>
      <c r="M559" s="22">
        <v>1.0</v>
      </c>
      <c r="N559" s="22" t="s">
        <v>10235</v>
      </c>
      <c r="O559" s="22" t="s">
        <v>10236</v>
      </c>
      <c r="P559" s="22" t="s">
        <v>8407</v>
      </c>
      <c r="Q559" s="22" t="s">
        <v>7896</v>
      </c>
      <c r="R559" s="22">
        <v>10632.0</v>
      </c>
      <c r="S559" s="91">
        <v>22528.0</v>
      </c>
      <c r="T559" s="22" t="s">
        <v>7797</v>
      </c>
      <c r="U559" s="22" t="s">
        <v>10237</v>
      </c>
      <c r="W559" s="22" t="s">
        <v>7799</v>
      </c>
      <c r="X559" s="22" t="s">
        <v>7800</v>
      </c>
      <c r="Y559" s="22" t="s">
        <v>10238</v>
      </c>
      <c r="Z559" s="22" t="s">
        <v>10239</v>
      </c>
      <c r="AA559" s="22" t="s">
        <v>7823</v>
      </c>
      <c r="AB559" s="22" t="s">
        <v>7930</v>
      </c>
      <c r="AC559" s="22" t="s">
        <v>10240</v>
      </c>
      <c r="AF559" s="22" t="s">
        <v>10241</v>
      </c>
      <c r="AG559" s="22" t="s">
        <v>7806</v>
      </c>
      <c r="AH559" s="22" t="s">
        <v>7789</v>
      </c>
      <c r="AI559" s="22" t="s">
        <v>7789</v>
      </c>
      <c r="AJ559" s="22" t="s">
        <v>7881</v>
      </c>
      <c r="AK559" s="22" t="s">
        <v>7808</v>
      </c>
      <c r="AL559" s="22" t="s">
        <v>7809</v>
      </c>
      <c r="AM559" s="22" t="s">
        <v>7810</v>
      </c>
      <c r="AN559" s="22" t="s">
        <v>7811</v>
      </c>
      <c r="AO559" s="22" t="s">
        <v>370</v>
      </c>
      <c r="AP559" s="22">
        <v>1.851670285E9</v>
      </c>
      <c r="AQ559" s="22" t="s">
        <v>7813</v>
      </c>
      <c r="AS559" s="22" t="s">
        <v>9518</v>
      </c>
      <c r="AU559" s="22" t="s">
        <v>7813</v>
      </c>
      <c r="AW559" s="22" t="s">
        <v>7813</v>
      </c>
      <c r="AY559" s="22" t="s">
        <v>7813</v>
      </c>
      <c r="BA559" s="22" t="s">
        <v>7870</v>
      </c>
      <c r="BB559" s="22">
        <v>4.27113101E8</v>
      </c>
      <c r="BG559" s="22" t="s">
        <v>7810</v>
      </c>
    </row>
    <row r="560">
      <c r="A560" s="91">
        <v>44622.0</v>
      </c>
      <c r="B560" s="92">
        <v>0.5833333333333334</v>
      </c>
      <c r="C560" s="22" t="s">
        <v>7789</v>
      </c>
      <c r="G560" s="22">
        <v>227500.0</v>
      </c>
      <c r="I560" s="22" t="s">
        <v>9523</v>
      </c>
      <c r="J560" s="22" t="s">
        <v>9521</v>
      </c>
      <c r="L560" s="22">
        <v>1.0</v>
      </c>
      <c r="M560" s="22">
        <v>1.0</v>
      </c>
      <c r="N560" s="22" t="s">
        <v>10500</v>
      </c>
      <c r="O560" s="22" t="s">
        <v>9400</v>
      </c>
      <c r="P560" s="22" t="s">
        <v>10501</v>
      </c>
      <c r="R560" s="22">
        <v>15263.0</v>
      </c>
      <c r="S560" s="91">
        <v>22129.0</v>
      </c>
      <c r="T560" s="22" t="s">
        <v>7819</v>
      </c>
      <c r="U560" s="22" t="s">
        <v>10502</v>
      </c>
      <c r="V560" s="22" t="s">
        <v>10503</v>
      </c>
      <c r="W560" s="22" t="s">
        <v>7799</v>
      </c>
      <c r="X560" s="22" t="s">
        <v>7800</v>
      </c>
      <c r="Y560" s="22" t="s">
        <v>10504</v>
      </c>
      <c r="Z560" s="22" t="s">
        <v>10505</v>
      </c>
      <c r="AA560" s="22" t="s">
        <v>7803</v>
      </c>
      <c r="AB560" s="22" t="s">
        <v>7804</v>
      </c>
      <c r="AC560" s="22" t="s">
        <v>10506</v>
      </c>
      <c r="AG560" s="22" t="s">
        <v>7806</v>
      </c>
      <c r="AH560" s="22" t="s">
        <v>7789</v>
      </c>
      <c r="AI560" s="22" t="s">
        <v>7789</v>
      </c>
      <c r="AJ560" s="22" t="s">
        <v>7881</v>
      </c>
      <c r="AK560" s="22" t="s">
        <v>7808</v>
      </c>
      <c r="AL560" s="22" t="s">
        <v>7809</v>
      </c>
      <c r="AM560" s="22" t="s">
        <v>7810</v>
      </c>
      <c r="AN560" s="22" t="s">
        <v>7811</v>
      </c>
      <c r="AO560" s="22" t="s">
        <v>7825</v>
      </c>
      <c r="AP560" s="22">
        <v>1.457958902E9</v>
      </c>
      <c r="AQ560" s="22" t="s">
        <v>7813</v>
      </c>
      <c r="AS560" s="22" t="s">
        <v>9518</v>
      </c>
      <c r="AU560" s="22" t="s">
        <v>7813</v>
      </c>
      <c r="AW560" s="22" t="s">
        <v>7813</v>
      </c>
      <c r="AY560" s="22" t="s">
        <v>7813</v>
      </c>
      <c r="BA560" s="22" t="s">
        <v>7914</v>
      </c>
      <c r="BB560" s="22">
        <v>1.19040753E8</v>
      </c>
      <c r="BC560" s="22" t="s">
        <v>7883</v>
      </c>
      <c r="BD560" s="22">
        <v>6.02277089E8</v>
      </c>
      <c r="BG560" s="22" t="s">
        <v>7810</v>
      </c>
    </row>
    <row r="561">
      <c r="A561" s="91">
        <v>44622.0</v>
      </c>
      <c r="B561" s="92">
        <v>0.5833333333333334</v>
      </c>
      <c r="C561" s="22" t="s">
        <v>7789</v>
      </c>
      <c r="G561" s="22">
        <v>227503.0</v>
      </c>
      <c r="I561" s="22" t="s">
        <v>9523</v>
      </c>
      <c r="J561" s="22" t="s">
        <v>9521</v>
      </c>
      <c r="L561" s="22">
        <v>1.0</v>
      </c>
      <c r="M561" s="22">
        <v>1.0</v>
      </c>
      <c r="N561" s="22" t="s">
        <v>9679</v>
      </c>
      <c r="O561" s="22" t="s">
        <v>8029</v>
      </c>
      <c r="P561" s="22" t="s">
        <v>9680</v>
      </c>
      <c r="R561" s="22">
        <v>16210.0</v>
      </c>
      <c r="S561" s="91">
        <v>21794.0</v>
      </c>
      <c r="T561" s="22" t="s">
        <v>7797</v>
      </c>
      <c r="U561" s="22" t="s">
        <v>9681</v>
      </c>
      <c r="W561" s="22" t="s">
        <v>7799</v>
      </c>
      <c r="X561" s="22" t="s">
        <v>7800</v>
      </c>
      <c r="Y561" s="22" t="s">
        <v>9682</v>
      </c>
      <c r="Z561" s="22" t="s">
        <v>9683</v>
      </c>
      <c r="AA561" s="22" t="s">
        <v>7803</v>
      </c>
      <c r="AB561" s="22" t="s">
        <v>7804</v>
      </c>
      <c r="AC561" s="22" t="s">
        <v>9684</v>
      </c>
      <c r="AG561" s="22" t="s">
        <v>7806</v>
      </c>
      <c r="AH561" s="22" t="s">
        <v>7789</v>
      </c>
      <c r="AI561" s="22" t="s">
        <v>7789</v>
      </c>
      <c r="AJ561" s="22" t="s">
        <v>7881</v>
      </c>
      <c r="AK561" s="22" t="s">
        <v>7808</v>
      </c>
      <c r="AL561" s="22" t="s">
        <v>7809</v>
      </c>
      <c r="AM561" s="22" t="s">
        <v>7810</v>
      </c>
      <c r="AN561" s="22" t="s">
        <v>7811</v>
      </c>
      <c r="AO561" s="22" t="s">
        <v>7825</v>
      </c>
      <c r="AP561" s="22">
        <v>1.457958902E9</v>
      </c>
      <c r="AQ561" s="22" t="s">
        <v>7813</v>
      </c>
      <c r="AS561" s="22" t="s">
        <v>9518</v>
      </c>
      <c r="AU561" s="22" t="s">
        <v>7813</v>
      </c>
      <c r="AW561" s="22" t="s">
        <v>7813</v>
      </c>
      <c r="AY561" s="22" t="s">
        <v>7813</v>
      </c>
      <c r="BA561" s="22" t="s">
        <v>7858</v>
      </c>
      <c r="BB561" s="22" t="s">
        <v>9685</v>
      </c>
      <c r="BG561" s="22" t="s">
        <v>7810</v>
      </c>
    </row>
    <row r="562">
      <c r="A562" s="91">
        <v>44622.0</v>
      </c>
      <c r="B562" s="92">
        <v>0.59375</v>
      </c>
      <c r="C562" s="22" t="s">
        <v>7789</v>
      </c>
      <c r="G562" s="22">
        <v>227330.0</v>
      </c>
      <c r="I562" s="22" t="s">
        <v>9516</v>
      </c>
      <c r="J562" s="22" t="s">
        <v>9517</v>
      </c>
      <c r="L562" s="22">
        <v>1.0</v>
      </c>
      <c r="M562" s="22">
        <v>1.0</v>
      </c>
      <c r="N562" s="22" t="s">
        <v>9686</v>
      </c>
      <c r="O562" s="22" t="s">
        <v>9687</v>
      </c>
      <c r="P562" s="22" t="s">
        <v>8001</v>
      </c>
      <c r="Q562" s="22" t="s">
        <v>8217</v>
      </c>
      <c r="R562" s="22">
        <v>13084.0</v>
      </c>
      <c r="S562" s="91">
        <v>22740.0</v>
      </c>
      <c r="T562" s="22" t="s">
        <v>7819</v>
      </c>
      <c r="U562" s="22" t="s">
        <v>9688</v>
      </c>
      <c r="W562" s="22" t="s">
        <v>7799</v>
      </c>
      <c r="X562" s="22" t="s">
        <v>7800</v>
      </c>
      <c r="Y562" s="22" t="s">
        <v>9689</v>
      </c>
      <c r="Z562" s="22" t="s">
        <v>9690</v>
      </c>
      <c r="AA562" s="22" t="s">
        <v>7823</v>
      </c>
      <c r="AB562" s="22" t="s">
        <v>7804</v>
      </c>
      <c r="AC562" s="22" t="s">
        <v>9691</v>
      </c>
      <c r="AF562" s="22" t="s">
        <v>9692</v>
      </c>
      <c r="AG562" s="22" t="s">
        <v>7806</v>
      </c>
      <c r="AH562" s="22" t="s">
        <v>7789</v>
      </c>
      <c r="AI562" s="22" t="s">
        <v>7789</v>
      </c>
      <c r="AJ562" s="22" t="s">
        <v>7881</v>
      </c>
      <c r="AK562" s="22" t="s">
        <v>7808</v>
      </c>
      <c r="AL562" s="22" t="s">
        <v>7809</v>
      </c>
      <c r="AM562" s="22" t="s">
        <v>7810</v>
      </c>
      <c r="AN562" s="22" t="s">
        <v>7811</v>
      </c>
      <c r="AO562" s="22" t="s">
        <v>7847</v>
      </c>
      <c r="AP562" s="22">
        <v>1.871859587E9</v>
      </c>
      <c r="AQ562" s="22" t="s">
        <v>7813</v>
      </c>
      <c r="AS562" s="22" t="s">
        <v>9522</v>
      </c>
      <c r="AU562" s="22" t="s">
        <v>7813</v>
      </c>
      <c r="AW562" s="22" t="s">
        <v>7813</v>
      </c>
      <c r="AY562" s="22" t="s">
        <v>7813</v>
      </c>
      <c r="BA562" s="22" t="s">
        <v>8336</v>
      </c>
      <c r="BB562" s="22">
        <v>1.012240779E11</v>
      </c>
      <c r="BG562" s="22" t="s">
        <v>7810</v>
      </c>
    </row>
    <row r="563">
      <c r="A563" s="91">
        <v>44622.0</v>
      </c>
      <c r="B563" s="92">
        <v>0.59375</v>
      </c>
      <c r="C563" s="22" t="s">
        <v>7789</v>
      </c>
      <c r="G563" s="22">
        <v>227507.0</v>
      </c>
      <c r="I563" s="22" t="s">
        <v>9525</v>
      </c>
      <c r="J563" s="22" t="s">
        <v>9517</v>
      </c>
      <c r="L563" s="22">
        <v>1.0</v>
      </c>
      <c r="M563" s="22">
        <v>1.0</v>
      </c>
      <c r="N563" s="22" t="s">
        <v>9916</v>
      </c>
      <c r="O563" s="22" t="s">
        <v>9917</v>
      </c>
      <c r="P563" s="22" t="s">
        <v>8620</v>
      </c>
      <c r="R563" s="22">
        <v>18244.0</v>
      </c>
      <c r="S563" s="91">
        <v>21144.0</v>
      </c>
      <c r="T563" s="22" t="s">
        <v>7797</v>
      </c>
      <c r="U563" s="22" t="s">
        <v>9918</v>
      </c>
      <c r="W563" s="22" t="s">
        <v>7799</v>
      </c>
      <c r="X563" s="22" t="s">
        <v>7800</v>
      </c>
      <c r="Y563" s="22" t="s">
        <v>9919</v>
      </c>
      <c r="Z563" s="22" t="s">
        <v>9920</v>
      </c>
      <c r="AA563" s="22" t="s">
        <v>7823</v>
      </c>
      <c r="AB563" s="22" t="s">
        <v>7804</v>
      </c>
      <c r="AC563" s="22" t="s">
        <v>9921</v>
      </c>
      <c r="AD563" s="22" t="s">
        <v>9922</v>
      </c>
      <c r="AF563" s="22" t="s">
        <v>9923</v>
      </c>
      <c r="AG563" s="22" t="s">
        <v>7806</v>
      </c>
      <c r="AH563" s="22" t="s">
        <v>7789</v>
      </c>
      <c r="AI563" s="22" t="s">
        <v>7789</v>
      </c>
      <c r="AJ563" s="22" t="s">
        <v>7881</v>
      </c>
      <c r="AK563" s="22" t="s">
        <v>7808</v>
      </c>
      <c r="AL563" s="22" t="s">
        <v>7809</v>
      </c>
      <c r="AM563" s="22" t="s">
        <v>7810</v>
      </c>
      <c r="AN563" s="22" t="s">
        <v>7811</v>
      </c>
      <c r="AO563" s="22" t="s">
        <v>7812</v>
      </c>
      <c r="AP563" s="22">
        <v>1.528383965E9</v>
      </c>
      <c r="AQ563" s="22" t="s">
        <v>7813</v>
      </c>
      <c r="AS563" s="22" t="s">
        <v>9522</v>
      </c>
      <c r="AU563" s="22" t="s">
        <v>7813</v>
      </c>
      <c r="AW563" s="22" t="s">
        <v>7813</v>
      </c>
      <c r="AY563" s="22" t="s">
        <v>7813</v>
      </c>
      <c r="BA563" s="22" t="s">
        <v>6846</v>
      </c>
      <c r="BB563" s="22" t="s">
        <v>9924</v>
      </c>
      <c r="BG563" s="22" t="s">
        <v>7810</v>
      </c>
    </row>
    <row r="564">
      <c r="A564" s="91">
        <v>44622.0</v>
      </c>
      <c r="B564" s="92">
        <v>0.59375</v>
      </c>
      <c r="C564" s="22" t="s">
        <v>7789</v>
      </c>
      <c r="G564" s="22">
        <v>227960.0</v>
      </c>
      <c r="I564" s="22" t="s">
        <v>9516</v>
      </c>
      <c r="J564" s="22" t="s">
        <v>9517</v>
      </c>
      <c r="L564" s="22">
        <v>1.0</v>
      </c>
      <c r="M564" s="22">
        <v>1.0</v>
      </c>
      <c r="N564" s="22" t="s">
        <v>10735</v>
      </c>
      <c r="O564" s="22" t="s">
        <v>10736</v>
      </c>
      <c r="P564" s="22" t="s">
        <v>10737</v>
      </c>
      <c r="R564" s="22">
        <v>10801.0</v>
      </c>
      <c r="S564" s="91">
        <v>28794.0</v>
      </c>
      <c r="T564" s="22" t="s">
        <v>7797</v>
      </c>
      <c r="U564" s="22" t="s">
        <v>10738</v>
      </c>
      <c r="W564" s="22" t="s">
        <v>7799</v>
      </c>
      <c r="X564" s="22" t="s">
        <v>7800</v>
      </c>
      <c r="Y564" s="22" t="s">
        <v>10739</v>
      </c>
      <c r="Z564" s="22" t="s">
        <v>10740</v>
      </c>
      <c r="AA564" s="22" t="s">
        <v>7823</v>
      </c>
      <c r="AB564" s="22" t="s">
        <v>7804</v>
      </c>
      <c r="AC564" s="22" t="s">
        <v>10741</v>
      </c>
      <c r="AG564" s="22" t="s">
        <v>7806</v>
      </c>
      <c r="AH564" s="22" t="s">
        <v>7789</v>
      </c>
      <c r="AI564" s="22" t="s">
        <v>7789</v>
      </c>
      <c r="AJ564" s="22" t="s">
        <v>7881</v>
      </c>
      <c r="AK564" s="22" t="s">
        <v>7808</v>
      </c>
      <c r="AL564" s="22" t="s">
        <v>7809</v>
      </c>
      <c r="AM564" s="22" t="s">
        <v>7810</v>
      </c>
      <c r="AN564" s="22" t="s">
        <v>7811</v>
      </c>
      <c r="AO564" s="22" t="s">
        <v>370</v>
      </c>
      <c r="AP564" s="22">
        <v>1.851670285E9</v>
      </c>
      <c r="AQ564" s="22" t="s">
        <v>7813</v>
      </c>
      <c r="AS564" s="22" t="s">
        <v>9518</v>
      </c>
      <c r="AU564" s="22" t="s">
        <v>7813</v>
      </c>
      <c r="AW564" s="22" t="s">
        <v>7813</v>
      </c>
      <c r="AY564" s="22" t="s">
        <v>7813</v>
      </c>
      <c r="BA564" s="22" t="s">
        <v>6770</v>
      </c>
      <c r="BB564" s="22">
        <v>1.01503799E11</v>
      </c>
      <c r="BG564" s="22" t="s">
        <v>7810</v>
      </c>
    </row>
    <row r="565">
      <c r="A565" s="91">
        <v>44622.0</v>
      </c>
      <c r="B565" s="92">
        <v>0.6041666666666666</v>
      </c>
      <c r="C565" s="22" t="s">
        <v>7789</v>
      </c>
      <c r="G565" s="22">
        <v>227471.0</v>
      </c>
      <c r="I565" s="22" t="s">
        <v>9526</v>
      </c>
      <c r="J565" s="22" t="s">
        <v>9527</v>
      </c>
      <c r="L565" s="22">
        <v>1.0</v>
      </c>
      <c r="M565" s="22">
        <v>1.0</v>
      </c>
      <c r="N565" s="22" t="s">
        <v>10104</v>
      </c>
      <c r="O565" s="22" t="s">
        <v>8996</v>
      </c>
      <c r="P565" s="22" t="s">
        <v>7841</v>
      </c>
      <c r="Q565" s="22" t="s">
        <v>8217</v>
      </c>
      <c r="R565" s="22">
        <v>13428.0</v>
      </c>
      <c r="S565" s="91">
        <v>16093.0</v>
      </c>
      <c r="T565" s="22" t="s">
        <v>7797</v>
      </c>
      <c r="U565" s="22" t="s">
        <v>10105</v>
      </c>
      <c r="W565" s="22" t="s">
        <v>10106</v>
      </c>
      <c r="X565" s="22" t="s">
        <v>7800</v>
      </c>
      <c r="Y565" s="22" t="s">
        <v>10107</v>
      </c>
      <c r="Z565" s="22" t="s">
        <v>10108</v>
      </c>
      <c r="AA565" s="22" t="s">
        <v>7956</v>
      </c>
      <c r="AB565" s="22" t="s">
        <v>7930</v>
      </c>
      <c r="AC565" s="22" t="s">
        <v>10109</v>
      </c>
      <c r="AG565" s="22" t="s">
        <v>7806</v>
      </c>
      <c r="AH565" s="22" t="s">
        <v>7789</v>
      </c>
      <c r="AI565" s="22" t="s">
        <v>7789</v>
      </c>
      <c r="AJ565" s="22" t="s">
        <v>7807</v>
      </c>
      <c r="AK565" s="22" t="s">
        <v>7808</v>
      </c>
      <c r="AL565" s="22" t="s">
        <v>7809</v>
      </c>
      <c r="AM565" s="22" t="s">
        <v>7810</v>
      </c>
      <c r="AN565" s="22" t="s">
        <v>7811</v>
      </c>
      <c r="AO565" s="22" t="s">
        <v>370</v>
      </c>
      <c r="AP565" s="22">
        <v>1.851670285E9</v>
      </c>
      <c r="AQ565" s="22" t="s">
        <v>7813</v>
      </c>
      <c r="AS565" s="22" t="s">
        <v>9528</v>
      </c>
      <c r="AU565" s="22" t="s">
        <v>7813</v>
      </c>
      <c r="AW565" s="22" t="s">
        <v>7813</v>
      </c>
      <c r="AY565" s="22" t="s">
        <v>7813</v>
      </c>
      <c r="BA565" s="22" t="s">
        <v>8006</v>
      </c>
      <c r="BB565" s="22" t="s">
        <v>10110</v>
      </c>
      <c r="BG565" s="22" t="s">
        <v>7810</v>
      </c>
    </row>
    <row r="566">
      <c r="A566" s="91">
        <v>44622.0</v>
      </c>
      <c r="B566" s="92">
        <v>0.6041666666666666</v>
      </c>
      <c r="C566" s="22" t="s">
        <v>7789</v>
      </c>
      <c r="G566" s="22">
        <v>227476.0</v>
      </c>
      <c r="I566" s="22" t="s">
        <v>9516</v>
      </c>
      <c r="J566" s="22" t="s">
        <v>9517</v>
      </c>
      <c r="L566" s="22">
        <v>1.0</v>
      </c>
      <c r="M566" s="22">
        <v>1.0</v>
      </c>
      <c r="N566" s="22" t="s">
        <v>10104</v>
      </c>
      <c r="O566" s="22" t="s">
        <v>8996</v>
      </c>
      <c r="P566" s="22" t="s">
        <v>7841</v>
      </c>
      <c r="Q566" s="22" t="s">
        <v>8217</v>
      </c>
      <c r="R566" s="22">
        <v>13428.0</v>
      </c>
      <c r="S566" s="91">
        <v>16093.0</v>
      </c>
      <c r="T566" s="22" t="s">
        <v>7797</v>
      </c>
      <c r="U566" s="22" t="s">
        <v>10105</v>
      </c>
      <c r="W566" s="22" t="s">
        <v>10106</v>
      </c>
      <c r="X566" s="22" t="s">
        <v>7800</v>
      </c>
      <c r="Y566" s="22" t="s">
        <v>10107</v>
      </c>
      <c r="Z566" s="22" t="s">
        <v>10108</v>
      </c>
      <c r="AA566" s="22" t="s">
        <v>7956</v>
      </c>
      <c r="AB566" s="22" t="s">
        <v>7930</v>
      </c>
      <c r="AC566" s="22" t="s">
        <v>10109</v>
      </c>
      <c r="AG566" s="22" t="s">
        <v>7806</v>
      </c>
      <c r="AH566" s="22" t="s">
        <v>7789</v>
      </c>
      <c r="AI566" s="22" t="s">
        <v>7789</v>
      </c>
      <c r="AJ566" s="22" t="s">
        <v>7807</v>
      </c>
      <c r="AK566" s="22" t="s">
        <v>7808</v>
      </c>
      <c r="AL566" s="22" t="s">
        <v>7809</v>
      </c>
      <c r="AM566" s="22" t="s">
        <v>7810</v>
      </c>
      <c r="AN566" s="22" t="s">
        <v>7811</v>
      </c>
      <c r="AO566" s="22" t="s">
        <v>370</v>
      </c>
      <c r="AP566" s="22">
        <v>1.851670285E9</v>
      </c>
      <c r="AQ566" s="22" t="s">
        <v>7813</v>
      </c>
      <c r="AS566" s="22" t="s">
        <v>9518</v>
      </c>
      <c r="AU566" s="22" t="s">
        <v>7813</v>
      </c>
      <c r="AW566" s="22" t="s">
        <v>7813</v>
      </c>
      <c r="AY566" s="22" t="s">
        <v>7813</v>
      </c>
      <c r="BA566" s="22" t="s">
        <v>8006</v>
      </c>
      <c r="BB566" s="22" t="s">
        <v>10110</v>
      </c>
      <c r="BG566" s="22" t="s">
        <v>7810</v>
      </c>
    </row>
    <row r="567">
      <c r="A567" s="91">
        <v>44622.0</v>
      </c>
      <c r="B567" s="92">
        <v>0.6041666666666666</v>
      </c>
      <c r="C567" s="22" t="s">
        <v>7789</v>
      </c>
      <c r="G567" s="22">
        <v>227509.0</v>
      </c>
      <c r="I567" s="22" t="s">
        <v>9524</v>
      </c>
      <c r="J567" s="22" t="s">
        <v>9521</v>
      </c>
      <c r="L567" s="22">
        <v>1.0</v>
      </c>
      <c r="M567" s="22">
        <v>1.0</v>
      </c>
      <c r="N567" s="22" t="s">
        <v>10507</v>
      </c>
      <c r="O567" s="22" t="s">
        <v>9298</v>
      </c>
      <c r="P567" s="22" t="s">
        <v>10508</v>
      </c>
      <c r="R567" s="22">
        <v>10174.0</v>
      </c>
      <c r="S567" s="91">
        <v>13226.0</v>
      </c>
      <c r="T567" s="22" t="s">
        <v>7797</v>
      </c>
      <c r="U567" s="22" t="s">
        <v>10509</v>
      </c>
      <c r="W567" s="22" t="s">
        <v>7799</v>
      </c>
      <c r="X567" s="22" t="s">
        <v>7800</v>
      </c>
      <c r="Y567" s="22" t="s">
        <v>10510</v>
      </c>
      <c r="Z567" s="22" t="s">
        <v>10511</v>
      </c>
      <c r="AA567" s="22" t="s">
        <v>7803</v>
      </c>
      <c r="AB567" s="22" t="s">
        <v>7804</v>
      </c>
      <c r="AC567" s="22" t="s">
        <v>10512</v>
      </c>
      <c r="AD567" s="22" t="s">
        <v>10513</v>
      </c>
      <c r="AE567" s="22" t="s">
        <v>10514</v>
      </c>
      <c r="AG567" s="22" t="s">
        <v>7806</v>
      </c>
      <c r="AH567" s="22" t="s">
        <v>7789</v>
      </c>
      <c r="AI567" s="22" t="s">
        <v>7789</v>
      </c>
      <c r="AJ567" s="22" t="s">
        <v>7807</v>
      </c>
      <c r="AK567" s="22" t="s">
        <v>7808</v>
      </c>
      <c r="AL567" s="22" t="s">
        <v>7809</v>
      </c>
      <c r="AM567" s="22" t="s">
        <v>7810</v>
      </c>
      <c r="AN567" s="22" t="s">
        <v>7811</v>
      </c>
      <c r="AO567" s="22" t="s">
        <v>7825</v>
      </c>
      <c r="AP567" s="22">
        <v>1.457958902E9</v>
      </c>
      <c r="AQ567" s="22" t="s">
        <v>7813</v>
      </c>
      <c r="AS567" s="22" t="s">
        <v>9518</v>
      </c>
      <c r="AU567" s="22" t="s">
        <v>7813</v>
      </c>
      <c r="AW567" s="22" t="s">
        <v>7813</v>
      </c>
      <c r="AY567" s="22" t="s">
        <v>7813</v>
      </c>
      <c r="BA567" s="22" t="s">
        <v>7914</v>
      </c>
      <c r="BB567" s="22">
        <v>1.16136245E8</v>
      </c>
      <c r="BC567" s="22" t="s">
        <v>7870</v>
      </c>
      <c r="BD567" s="22">
        <v>5.20704191E8</v>
      </c>
      <c r="BG567" s="22" t="s">
        <v>7810</v>
      </c>
    </row>
    <row r="568">
      <c r="A568" s="91">
        <v>44622.0</v>
      </c>
      <c r="B568" s="92">
        <v>0.6041666666666666</v>
      </c>
      <c r="C568" s="22" t="s">
        <v>7789</v>
      </c>
      <c r="G568" s="22">
        <v>227931.0</v>
      </c>
      <c r="I568" s="22" t="s">
        <v>9525</v>
      </c>
      <c r="J568" s="22" t="s">
        <v>9517</v>
      </c>
      <c r="L568" s="22">
        <v>1.0</v>
      </c>
      <c r="M568" s="22">
        <v>1.0</v>
      </c>
      <c r="N568" s="22" t="s">
        <v>10111</v>
      </c>
      <c r="O568" s="22" t="s">
        <v>8208</v>
      </c>
      <c r="P568" s="22" t="s">
        <v>10112</v>
      </c>
      <c r="R568" s="22">
        <v>18237.0</v>
      </c>
      <c r="S568" s="91">
        <v>22630.0</v>
      </c>
      <c r="T568" s="22" t="s">
        <v>7797</v>
      </c>
      <c r="U568" s="22" t="s">
        <v>10113</v>
      </c>
      <c r="W568" s="22" t="s">
        <v>7799</v>
      </c>
      <c r="X568" s="22" t="s">
        <v>7800</v>
      </c>
      <c r="Y568" s="22" t="s">
        <v>10114</v>
      </c>
      <c r="Z568" s="22" t="s">
        <v>10115</v>
      </c>
      <c r="AA568" s="22" t="s">
        <v>7823</v>
      </c>
      <c r="AB568" s="22" t="s">
        <v>7804</v>
      </c>
      <c r="AC568" s="22" t="s">
        <v>10116</v>
      </c>
      <c r="AD568" s="22" t="s">
        <v>10116</v>
      </c>
      <c r="AF568" s="22" t="s">
        <v>10117</v>
      </c>
      <c r="AG568" s="22" t="s">
        <v>7806</v>
      </c>
      <c r="AH568" s="22" t="s">
        <v>7789</v>
      </c>
      <c r="AI568" s="22" t="s">
        <v>7789</v>
      </c>
      <c r="AJ568" s="22" t="s">
        <v>7881</v>
      </c>
      <c r="AK568" s="22" t="s">
        <v>7808</v>
      </c>
      <c r="AL568" s="22" t="s">
        <v>7809</v>
      </c>
      <c r="AM568" s="22" t="s">
        <v>7810</v>
      </c>
      <c r="AN568" s="22" t="s">
        <v>7811</v>
      </c>
      <c r="AO568" s="22" t="s">
        <v>7847</v>
      </c>
      <c r="AP568" s="22">
        <v>1.871859587E9</v>
      </c>
      <c r="AQ568" s="22" t="s">
        <v>7813</v>
      </c>
      <c r="AS568" s="22" t="s">
        <v>9522</v>
      </c>
      <c r="AU568" s="22" t="s">
        <v>7813</v>
      </c>
      <c r="AW568" s="22" t="s">
        <v>7813</v>
      </c>
      <c r="AY568" s="22" t="s">
        <v>7813</v>
      </c>
      <c r="BA568" s="22" t="s">
        <v>6770</v>
      </c>
      <c r="BB568" s="22" t="s">
        <v>10118</v>
      </c>
      <c r="BG568" s="22" t="s">
        <v>7810</v>
      </c>
    </row>
    <row r="569">
      <c r="A569" s="91">
        <v>44622.0</v>
      </c>
      <c r="B569" s="92">
        <v>0.6145833333333334</v>
      </c>
      <c r="C569" s="22" t="s">
        <v>7789</v>
      </c>
      <c r="G569" s="22">
        <v>227417.0</v>
      </c>
      <c r="I569" s="22" t="s">
        <v>9519</v>
      </c>
      <c r="J569" s="22" t="s">
        <v>9517</v>
      </c>
      <c r="L569" s="22">
        <v>1.0</v>
      </c>
      <c r="M569" s="22">
        <v>1.0</v>
      </c>
      <c r="N569" s="22" t="s">
        <v>10260</v>
      </c>
      <c r="O569" s="22" t="s">
        <v>10261</v>
      </c>
      <c r="P569" s="22" t="s">
        <v>10262</v>
      </c>
      <c r="Q569" s="22" t="s">
        <v>7896</v>
      </c>
      <c r="R569" s="22">
        <v>17704.0</v>
      </c>
      <c r="S569" s="91">
        <v>26847.0</v>
      </c>
      <c r="T569" s="22" t="s">
        <v>7819</v>
      </c>
      <c r="U569" s="22" t="s">
        <v>10263</v>
      </c>
      <c r="W569" s="22" t="s">
        <v>7799</v>
      </c>
      <c r="X569" s="22" t="s">
        <v>7800</v>
      </c>
      <c r="Y569" s="22" t="s">
        <v>10264</v>
      </c>
      <c r="Z569" s="22" t="s">
        <v>10265</v>
      </c>
      <c r="AA569" s="22" t="s">
        <v>8094</v>
      </c>
      <c r="AB569" s="22" t="s">
        <v>7930</v>
      </c>
      <c r="AC569" s="22" t="s">
        <v>10266</v>
      </c>
      <c r="AD569" s="22" t="s">
        <v>10266</v>
      </c>
      <c r="AF569" s="22" t="s">
        <v>10267</v>
      </c>
      <c r="AG569" s="22" t="s">
        <v>7806</v>
      </c>
      <c r="AH569" s="22" t="s">
        <v>7789</v>
      </c>
      <c r="AI569" s="22" t="s">
        <v>7789</v>
      </c>
      <c r="AJ569" s="22" t="s">
        <v>7881</v>
      </c>
      <c r="AK569" s="22" t="s">
        <v>7808</v>
      </c>
      <c r="AL569" s="22" t="s">
        <v>7809</v>
      </c>
      <c r="AM569" s="22" t="s">
        <v>7810</v>
      </c>
      <c r="AN569" s="22" t="s">
        <v>7811</v>
      </c>
      <c r="AO569" s="22" t="s">
        <v>370</v>
      </c>
      <c r="AP569" s="22">
        <v>1.851670285E9</v>
      </c>
      <c r="AQ569" s="22" t="s">
        <v>7813</v>
      </c>
      <c r="AS569" s="22" t="s">
        <v>9518</v>
      </c>
      <c r="AU569" s="22" t="s">
        <v>7813</v>
      </c>
      <c r="AW569" s="22" t="s">
        <v>7813</v>
      </c>
      <c r="AY569" s="22" t="s">
        <v>7813</v>
      </c>
      <c r="BA569" s="22" t="s">
        <v>7836</v>
      </c>
      <c r="BB569" s="22" t="s">
        <v>10268</v>
      </c>
      <c r="BC569" s="22" t="s">
        <v>8352</v>
      </c>
      <c r="BD569" s="22">
        <v>8.40918E7</v>
      </c>
      <c r="BG569" s="22" t="s">
        <v>7810</v>
      </c>
    </row>
    <row r="570">
      <c r="A570" s="91">
        <v>44622.0</v>
      </c>
      <c r="B570" s="92">
        <v>0.6145833333333334</v>
      </c>
      <c r="C570" s="22" t="s">
        <v>7789</v>
      </c>
      <c r="G570" s="22">
        <v>227512.0</v>
      </c>
      <c r="I570" s="22" t="s">
        <v>9516</v>
      </c>
      <c r="J570" s="22" t="s">
        <v>9517</v>
      </c>
      <c r="L570" s="22">
        <v>1.0</v>
      </c>
      <c r="M570" s="22">
        <v>1.0</v>
      </c>
      <c r="N570" s="22" t="s">
        <v>10515</v>
      </c>
      <c r="O570" s="22" t="s">
        <v>9548</v>
      </c>
      <c r="P570" s="22" t="s">
        <v>10516</v>
      </c>
      <c r="Q570" s="22" t="s">
        <v>7864</v>
      </c>
      <c r="R570" s="22">
        <v>17055.0</v>
      </c>
      <c r="S570" s="91">
        <v>11289.0</v>
      </c>
      <c r="T570" s="22" t="s">
        <v>7797</v>
      </c>
      <c r="U570" s="22" t="s">
        <v>10517</v>
      </c>
      <c r="W570" s="22" t="s">
        <v>7799</v>
      </c>
      <c r="X570" s="22" t="s">
        <v>7800</v>
      </c>
      <c r="Y570" s="22" t="s">
        <v>10518</v>
      </c>
      <c r="Z570" s="22" t="s">
        <v>10519</v>
      </c>
      <c r="AA570" s="22" t="s">
        <v>7803</v>
      </c>
      <c r="AB570" s="22" t="s">
        <v>7856</v>
      </c>
      <c r="AC570" s="22" t="s">
        <v>10520</v>
      </c>
      <c r="AD570" s="22" t="s">
        <v>10521</v>
      </c>
      <c r="AF570" s="22" t="s">
        <v>10522</v>
      </c>
      <c r="AG570" s="22" t="s">
        <v>7806</v>
      </c>
      <c r="AH570" s="22" t="s">
        <v>7789</v>
      </c>
      <c r="AI570" s="22" t="s">
        <v>7789</v>
      </c>
      <c r="AJ570" s="22" t="s">
        <v>7807</v>
      </c>
      <c r="AK570" s="22" t="s">
        <v>7808</v>
      </c>
      <c r="AL570" s="22" t="s">
        <v>7809</v>
      </c>
      <c r="AM570" s="22" t="s">
        <v>7810</v>
      </c>
      <c r="AN570" s="22" t="s">
        <v>7811</v>
      </c>
      <c r="AO570" s="22" t="s">
        <v>7825</v>
      </c>
      <c r="AP570" s="22">
        <v>1.457958902E9</v>
      </c>
      <c r="AQ570" s="22" t="s">
        <v>7813</v>
      </c>
      <c r="AS570" s="22" t="s">
        <v>9518</v>
      </c>
      <c r="AU570" s="22" t="s">
        <v>7813</v>
      </c>
      <c r="AW570" s="22" t="s">
        <v>7813</v>
      </c>
      <c r="AY570" s="22" t="s">
        <v>7813</v>
      </c>
      <c r="BA570" s="22" t="s">
        <v>7836</v>
      </c>
      <c r="BB570" s="22" t="s">
        <v>10523</v>
      </c>
      <c r="BC570" s="22" t="s">
        <v>7960</v>
      </c>
      <c r="BD570" s="22">
        <v>3.91243223E8</v>
      </c>
      <c r="BG570" s="22" t="s">
        <v>7810</v>
      </c>
    </row>
    <row r="571">
      <c r="A571" s="91">
        <v>44622.0</v>
      </c>
      <c r="B571" s="92">
        <v>0.625</v>
      </c>
      <c r="C571" s="22" t="s">
        <v>7789</v>
      </c>
      <c r="G571" s="22">
        <v>227340.0</v>
      </c>
      <c r="I571" s="22" t="s">
        <v>9519</v>
      </c>
      <c r="J571" s="22" t="s">
        <v>9517</v>
      </c>
      <c r="L571" s="22">
        <v>1.0</v>
      </c>
      <c r="M571" s="22">
        <v>1.0</v>
      </c>
      <c r="N571" s="22" t="s">
        <v>11003</v>
      </c>
      <c r="O571" s="22" t="s">
        <v>11004</v>
      </c>
      <c r="P571" s="22" t="s">
        <v>11005</v>
      </c>
      <c r="R571" s="22">
        <v>16037.0</v>
      </c>
      <c r="S571" s="91">
        <v>16788.0</v>
      </c>
      <c r="T571" s="22" t="s">
        <v>7819</v>
      </c>
      <c r="U571" s="22" t="s">
        <v>11006</v>
      </c>
      <c r="W571" s="22" t="s">
        <v>7799</v>
      </c>
      <c r="X571" s="22" t="s">
        <v>7800</v>
      </c>
      <c r="Y571" s="22" t="s">
        <v>11007</v>
      </c>
      <c r="Z571" s="22" t="s">
        <v>11008</v>
      </c>
      <c r="AA571" s="22" t="s">
        <v>7803</v>
      </c>
      <c r="AB571" s="22" t="s">
        <v>7804</v>
      </c>
      <c r="AC571" s="22" t="s">
        <v>11009</v>
      </c>
      <c r="AD571" s="22" t="s">
        <v>11010</v>
      </c>
      <c r="AF571" s="22" t="s">
        <v>11011</v>
      </c>
      <c r="AG571" s="22" t="s">
        <v>7806</v>
      </c>
      <c r="AH571" s="22" t="s">
        <v>7789</v>
      </c>
      <c r="AI571" s="22" t="s">
        <v>7789</v>
      </c>
      <c r="AJ571" s="22" t="s">
        <v>7807</v>
      </c>
      <c r="AK571" s="22" t="s">
        <v>7808</v>
      </c>
      <c r="AL571" s="22" t="s">
        <v>7809</v>
      </c>
      <c r="AM571" s="22" t="s">
        <v>7810</v>
      </c>
      <c r="AN571" s="22" t="s">
        <v>7811</v>
      </c>
      <c r="AO571" s="22" t="s">
        <v>7847</v>
      </c>
      <c r="AP571" s="22">
        <v>1.871859587E9</v>
      </c>
      <c r="AQ571" s="22" t="s">
        <v>7813</v>
      </c>
      <c r="AS571" s="22" t="s">
        <v>9522</v>
      </c>
      <c r="AU571" s="22" t="s">
        <v>7813</v>
      </c>
      <c r="AW571" s="22" t="s">
        <v>7813</v>
      </c>
      <c r="AY571" s="22" t="s">
        <v>7813</v>
      </c>
      <c r="BA571" s="22" t="s">
        <v>11012</v>
      </c>
      <c r="BB571" s="22">
        <v>1.60118979E8</v>
      </c>
      <c r="BG571" s="22" t="s">
        <v>7810</v>
      </c>
    </row>
    <row r="572">
      <c r="A572" s="91">
        <v>44622.0</v>
      </c>
      <c r="B572" s="92">
        <v>0.625</v>
      </c>
      <c r="C572" s="22" t="s">
        <v>7789</v>
      </c>
      <c r="G572" s="22">
        <v>227342.0</v>
      </c>
      <c r="I572" s="22" t="s">
        <v>9516</v>
      </c>
      <c r="J572" s="22" t="s">
        <v>9517</v>
      </c>
      <c r="L572" s="22">
        <v>1.0</v>
      </c>
      <c r="M572" s="22">
        <v>1.0</v>
      </c>
      <c r="N572" s="22" t="s">
        <v>10045</v>
      </c>
      <c r="O572" s="22" t="s">
        <v>10046</v>
      </c>
      <c r="P572" s="22" t="s">
        <v>7927</v>
      </c>
      <c r="R572" s="22">
        <v>12167.0</v>
      </c>
      <c r="S572" s="91">
        <v>28330.0</v>
      </c>
      <c r="T572" s="22" t="s">
        <v>7797</v>
      </c>
      <c r="U572" s="22" t="s">
        <v>10047</v>
      </c>
      <c r="W572" s="22" t="s">
        <v>7799</v>
      </c>
      <c r="X572" s="22" t="s">
        <v>7800</v>
      </c>
      <c r="Y572" s="22" t="s">
        <v>10048</v>
      </c>
      <c r="Z572" s="22" t="s">
        <v>10049</v>
      </c>
      <c r="AA572" s="22" t="s">
        <v>7823</v>
      </c>
      <c r="AB572" s="22" t="s">
        <v>7804</v>
      </c>
      <c r="AC572" s="22" t="s">
        <v>10050</v>
      </c>
      <c r="AF572" s="22" t="s">
        <v>10051</v>
      </c>
      <c r="AG572" s="22" t="s">
        <v>7806</v>
      </c>
      <c r="AH572" s="22" t="s">
        <v>7789</v>
      </c>
      <c r="AI572" s="22" t="s">
        <v>7789</v>
      </c>
      <c r="AJ572" s="22" t="s">
        <v>7881</v>
      </c>
      <c r="AK572" s="22" t="s">
        <v>7808</v>
      </c>
      <c r="AL572" s="22" t="s">
        <v>7809</v>
      </c>
      <c r="AM572" s="22" t="s">
        <v>7810</v>
      </c>
      <c r="AN572" s="22" t="s">
        <v>7811</v>
      </c>
      <c r="AO572" s="22" t="s">
        <v>7847</v>
      </c>
      <c r="AP572" s="22">
        <v>1.871859587E9</v>
      </c>
      <c r="AQ572" s="22" t="s">
        <v>7813</v>
      </c>
      <c r="AS572" s="22" t="s">
        <v>9522</v>
      </c>
      <c r="AU572" s="22" t="s">
        <v>7813</v>
      </c>
      <c r="AW572" s="22" t="s">
        <v>7813</v>
      </c>
      <c r="AY572" s="22" t="s">
        <v>7813</v>
      </c>
      <c r="BA572" s="22" t="s">
        <v>8025</v>
      </c>
      <c r="BB572" s="22" t="s">
        <v>10052</v>
      </c>
      <c r="BG572" s="22" t="s">
        <v>7810</v>
      </c>
    </row>
    <row r="573">
      <c r="A573" s="91">
        <v>44622.0</v>
      </c>
      <c r="B573" s="92">
        <v>0.625</v>
      </c>
      <c r="C573" s="22" t="s">
        <v>7789</v>
      </c>
      <c r="G573" s="22">
        <v>227424.0</v>
      </c>
      <c r="I573" s="22" t="s">
        <v>9526</v>
      </c>
      <c r="J573" s="22" t="s">
        <v>9527</v>
      </c>
      <c r="L573" s="22">
        <v>1.0</v>
      </c>
      <c r="M573" s="22">
        <v>1.0</v>
      </c>
      <c r="N573" s="22" t="s">
        <v>9709</v>
      </c>
      <c r="O573" s="22" t="s">
        <v>9710</v>
      </c>
      <c r="P573" s="22" t="s">
        <v>9711</v>
      </c>
      <c r="Q573" s="22" t="s">
        <v>7796</v>
      </c>
      <c r="R573" s="22">
        <v>17788.0</v>
      </c>
      <c r="S573" s="91">
        <v>11506.0</v>
      </c>
      <c r="T573" s="22" t="s">
        <v>7819</v>
      </c>
      <c r="U573" s="22" t="s">
        <v>9712</v>
      </c>
      <c r="W573" s="22" t="s">
        <v>7799</v>
      </c>
      <c r="X573" s="22" t="s">
        <v>7800</v>
      </c>
      <c r="Y573" s="22" t="s">
        <v>9713</v>
      </c>
      <c r="Z573" s="22" t="s">
        <v>9714</v>
      </c>
      <c r="AA573" s="22" t="s">
        <v>7823</v>
      </c>
      <c r="AB573" s="22" t="s">
        <v>7804</v>
      </c>
      <c r="AC573" s="22" t="s">
        <v>9715</v>
      </c>
      <c r="AD573" s="22" t="s">
        <v>9715</v>
      </c>
      <c r="AF573" s="22" t="s">
        <v>9716</v>
      </c>
      <c r="AG573" s="22" t="s">
        <v>7806</v>
      </c>
      <c r="AH573" s="22" t="s">
        <v>7789</v>
      </c>
      <c r="AI573" s="22" t="s">
        <v>7789</v>
      </c>
      <c r="AJ573" s="22" t="s">
        <v>7807</v>
      </c>
      <c r="AK573" s="22" t="s">
        <v>7808</v>
      </c>
      <c r="AL573" s="22" t="s">
        <v>7809</v>
      </c>
      <c r="AM573" s="22" t="s">
        <v>7810</v>
      </c>
      <c r="AN573" s="22" t="s">
        <v>7811</v>
      </c>
      <c r="AO573" s="22" t="s">
        <v>7825</v>
      </c>
      <c r="AP573" s="22">
        <v>1.457958902E9</v>
      </c>
      <c r="AQ573" s="22" t="s">
        <v>7813</v>
      </c>
      <c r="AS573" s="22" t="s">
        <v>9528</v>
      </c>
      <c r="AU573" s="22" t="s">
        <v>7813</v>
      </c>
      <c r="AW573" s="22" t="s">
        <v>7813</v>
      </c>
      <c r="AY573" s="22" t="s">
        <v>7813</v>
      </c>
      <c r="BA573" s="22" t="s">
        <v>8006</v>
      </c>
      <c r="BB573" s="22" t="s">
        <v>9717</v>
      </c>
      <c r="BG573" s="22" t="s">
        <v>7810</v>
      </c>
    </row>
    <row r="574">
      <c r="A574" s="91">
        <v>44622.0</v>
      </c>
      <c r="B574" s="92">
        <v>0.625</v>
      </c>
      <c r="C574" s="22" t="s">
        <v>7789</v>
      </c>
      <c r="G574" s="22">
        <v>227854.0</v>
      </c>
      <c r="I574" s="22" t="s">
        <v>9526</v>
      </c>
      <c r="J574" s="22" t="s">
        <v>9527</v>
      </c>
      <c r="L574" s="22">
        <v>1.0</v>
      </c>
      <c r="M574" s="22">
        <v>1.0</v>
      </c>
      <c r="N574" s="22" t="s">
        <v>10524</v>
      </c>
      <c r="O574" s="22" t="s">
        <v>9228</v>
      </c>
      <c r="P574" s="22" t="s">
        <v>10525</v>
      </c>
      <c r="Q574" s="22" t="s">
        <v>7896</v>
      </c>
      <c r="R574" s="22">
        <v>15277.0</v>
      </c>
      <c r="S574" s="91">
        <v>12693.0</v>
      </c>
      <c r="T574" s="22" t="s">
        <v>7819</v>
      </c>
      <c r="U574" s="22" t="s">
        <v>10526</v>
      </c>
      <c r="W574" s="22" t="s">
        <v>7910</v>
      </c>
      <c r="X574" s="22" t="s">
        <v>7800</v>
      </c>
      <c r="Y574" s="22" t="s">
        <v>10527</v>
      </c>
      <c r="Z574" s="22" t="s">
        <v>10528</v>
      </c>
      <c r="AA574" s="22" t="s">
        <v>7823</v>
      </c>
      <c r="AB574" s="22" t="s">
        <v>7804</v>
      </c>
      <c r="AC574" s="22" t="s">
        <v>10529</v>
      </c>
      <c r="AG574" s="22" t="s">
        <v>7806</v>
      </c>
      <c r="AH574" s="22" t="s">
        <v>7789</v>
      </c>
      <c r="AI574" s="22" t="s">
        <v>7789</v>
      </c>
      <c r="AJ574" s="22" t="s">
        <v>7807</v>
      </c>
      <c r="AK574" s="22" t="s">
        <v>7808</v>
      </c>
      <c r="AL574" s="22" t="s">
        <v>7809</v>
      </c>
      <c r="AM574" s="22" t="s">
        <v>7810</v>
      </c>
      <c r="AN574" s="22" t="s">
        <v>7811</v>
      </c>
      <c r="AO574" s="22" t="s">
        <v>370</v>
      </c>
      <c r="AP574" s="22">
        <v>1.851670285E9</v>
      </c>
      <c r="AQ574" s="22" t="s">
        <v>7813</v>
      </c>
      <c r="AS574" s="22" t="s">
        <v>9528</v>
      </c>
      <c r="AU574" s="22" t="s">
        <v>7813</v>
      </c>
      <c r="AW574" s="22" t="s">
        <v>7813</v>
      </c>
      <c r="AY574" s="22" t="s">
        <v>7813</v>
      </c>
      <c r="BA574" s="22" t="s">
        <v>10089</v>
      </c>
      <c r="BB574" s="22">
        <v>3.4408819E7</v>
      </c>
      <c r="BC574" s="22" t="s">
        <v>7883</v>
      </c>
      <c r="BD574" s="22">
        <v>7.08395551E8</v>
      </c>
      <c r="BG574" s="22" t="s">
        <v>7810</v>
      </c>
    </row>
    <row r="575">
      <c r="A575" s="91">
        <v>44622.0</v>
      </c>
      <c r="B575" s="92">
        <v>0.625</v>
      </c>
      <c r="C575" s="22" t="s">
        <v>7789</v>
      </c>
      <c r="G575" s="22">
        <v>227996.0</v>
      </c>
      <c r="I575" s="22" t="s">
        <v>9516</v>
      </c>
      <c r="J575" s="22" t="s">
        <v>9517</v>
      </c>
      <c r="L575" s="22">
        <v>1.0</v>
      </c>
      <c r="M575" s="22">
        <v>1.0</v>
      </c>
      <c r="N575" s="22" t="s">
        <v>10524</v>
      </c>
      <c r="O575" s="22" t="s">
        <v>9228</v>
      </c>
      <c r="P575" s="22" t="s">
        <v>10525</v>
      </c>
      <c r="Q575" s="22" t="s">
        <v>7896</v>
      </c>
      <c r="R575" s="22">
        <v>15277.0</v>
      </c>
      <c r="S575" s="91">
        <v>12693.0</v>
      </c>
      <c r="T575" s="22" t="s">
        <v>7819</v>
      </c>
      <c r="U575" s="22" t="s">
        <v>10526</v>
      </c>
      <c r="W575" s="22" t="s">
        <v>7910</v>
      </c>
      <c r="X575" s="22" t="s">
        <v>7800</v>
      </c>
      <c r="Y575" s="22" t="s">
        <v>10527</v>
      </c>
      <c r="Z575" s="22" t="s">
        <v>10528</v>
      </c>
      <c r="AA575" s="22" t="s">
        <v>7823</v>
      </c>
      <c r="AB575" s="22" t="s">
        <v>7804</v>
      </c>
      <c r="AC575" s="22" t="s">
        <v>10529</v>
      </c>
      <c r="AG575" s="22" t="s">
        <v>7806</v>
      </c>
      <c r="AH575" s="22" t="s">
        <v>7789</v>
      </c>
      <c r="AI575" s="22" t="s">
        <v>7789</v>
      </c>
      <c r="AJ575" s="22" t="s">
        <v>7807</v>
      </c>
      <c r="AK575" s="22" t="s">
        <v>7808</v>
      </c>
      <c r="AL575" s="22" t="s">
        <v>7809</v>
      </c>
      <c r="AM575" s="22" t="s">
        <v>7810</v>
      </c>
      <c r="AN575" s="22" t="s">
        <v>7811</v>
      </c>
      <c r="AO575" s="22" t="s">
        <v>370</v>
      </c>
      <c r="AP575" s="22">
        <v>1.851670285E9</v>
      </c>
      <c r="AQ575" s="22" t="s">
        <v>7813</v>
      </c>
      <c r="AS575" s="22" t="s">
        <v>9518</v>
      </c>
      <c r="AU575" s="22" t="s">
        <v>7813</v>
      </c>
      <c r="AW575" s="22" t="s">
        <v>7813</v>
      </c>
      <c r="AY575" s="22" t="s">
        <v>7813</v>
      </c>
      <c r="BA575" s="22" t="s">
        <v>10089</v>
      </c>
      <c r="BB575" s="22">
        <v>3.4408819E7</v>
      </c>
      <c r="BC575" s="22" t="s">
        <v>7883</v>
      </c>
      <c r="BD575" s="22">
        <v>7.08395551E8</v>
      </c>
      <c r="BG575" s="22" t="s">
        <v>7810</v>
      </c>
    </row>
    <row r="576">
      <c r="A576" s="91">
        <v>44622.0</v>
      </c>
      <c r="B576" s="92">
        <v>0.6354166666666666</v>
      </c>
      <c r="C576" s="22" t="s">
        <v>7789</v>
      </c>
      <c r="G576" s="22">
        <v>227345.0</v>
      </c>
      <c r="I576" s="22" t="s">
        <v>9523</v>
      </c>
      <c r="J576" s="22" t="s">
        <v>9521</v>
      </c>
      <c r="L576" s="22">
        <v>1.0</v>
      </c>
      <c r="M576" s="22">
        <v>1.0</v>
      </c>
      <c r="N576" s="22" t="s">
        <v>10530</v>
      </c>
      <c r="O576" s="22" t="s">
        <v>8644</v>
      </c>
      <c r="P576" s="22" t="s">
        <v>10531</v>
      </c>
      <c r="Q576" s="22" t="s">
        <v>8466</v>
      </c>
      <c r="R576" s="22">
        <v>14801.0</v>
      </c>
      <c r="S576" s="91">
        <v>21122.0</v>
      </c>
      <c r="T576" s="22" t="s">
        <v>7819</v>
      </c>
      <c r="U576" s="22" t="s">
        <v>10532</v>
      </c>
      <c r="W576" s="22" t="s">
        <v>7799</v>
      </c>
      <c r="X576" s="22" t="s">
        <v>7800</v>
      </c>
      <c r="Y576" s="22" t="s">
        <v>10533</v>
      </c>
      <c r="Z576" s="22" t="s">
        <v>10534</v>
      </c>
      <c r="AA576" s="22" t="s">
        <v>7823</v>
      </c>
      <c r="AB576" s="22" t="s">
        <v>7856</v>
      </c>
      <c r="AC576" s="22" t="s">
        <v>10535</v>
      </c>
      <c r="AD576" s="22" t="s">
        <v>10535</v>
      </c>
      <c r="AF576" s="22" t="s">
        <v>10536</v>
      </c>
      <c r="AG576" s="22" t="s">
        <v>7806</v>
      </c>
      <c r="AH576" s="22" t="s">
        <v>7789</v>
      </c>
      <c r="AI576" s="22" t="s">
        <v>7789</v>
      </c>
      <c r="AJ576" s="22" t="s">
        <v>7881</v>
      </c>
      <c r="AK576" s="22" t="s">
        <v>7808</v>
      </c>
      <c r="AL576" s="22" t="s">
        <v>7809</v>
      </c>
      <c r="AM576" s="22" t="s">
        <v>7810</v>
      </c>
      <c r="AN576" s="22" t="s">
        <v>7811</v>
      </c>
      <c r="AO576" s="22" t="s">
        <v>7847</v>
      </c>
      <c r="AP576" s="22">
        <v>1.871859587E9</v>
      </c>
      <c r="AQ576" s="22" t="s">
        <v>7813</v>
      </c>
      <c r="AS576" s="22" t="s">
        <v>9522</v>
      </c>
      <c r="AU576" s="22" t="s">
        <v>7813</v>
      </c>
      <c r="AW576" s="22" t="s">
        <v>7813</v>
      </c>
      <c r="AY576" s="22" t="s">
        <v>7813</v>
      </c>
      <c r="BA576" s="22" t="s">
        <v>8017</v>
      </c>
      <c r="BG576" s="22" t="s">
        <v>7810</v>
      </c>
    </row>
    <row r="577">
      <c r="A577" s="91">
        <v>44622.0</v>
      </c>
      <c r="B577" s="92">
        <v>0.6354166666666666</v>
      </c>
      <c r="C577" s="22" t="s">
        <v>7789</v>
      </c>
      <c r="G577" s="22">
        <v>227511.0</v>
      </c>
      <c r="I577" s="22" t="s">
        <v>9523</v>
      </c>
      <c r="J577" s="22" t="s">
        <v>9521</v>
      </c>
      <c r="L577" s="22">
        <v>1.0</v>
      </c>
      <c r="M577" s="22">
        <v>1.0</v>
      </c>
      <c r="N577" s="22" t="s">
        <v>9941</v>
      </c>
      <c r="O577" s="22" t="s">
        <v>9942</v>
      </c>
      <c r="P577" s="22" t="s">
        <v>8761</v>
      </c>
      <c r="R577" s="22">
        <v>14454.0</v>
      </c>
      <c r="S577" s="91">
        <v>20458.0</v>
      </c>
      <c r="T577" s="22" t="s">
        <v>7797</v>
      </c>
      <c r="U577" s="22" t="s">
        <v>9943</v>
      </c>
      <c r="W577" s="22" t="s">
        <v>7799</v>
      </c>
      <c r="X577" s="22" t="s">
        <v>7800</v>
      </c>
      <c r="Y577" s="22" t="s">
        <v>9944</v>
      </c>
      <c r="Z577" s="22" t="s">
        <v>9945</v>
      </c>
      <c r="AA577" s="22" t="s">
        <v>7956</v>
      </c>
      <c r="AB577" s="22" t="s">
        <v>7804</v>
      </c>
      <c r="AC577" s="22" t="s">
        <v>9946</v>
      </c>
      <c r="AD577" s="22" t="s">
        <v>9946</v>
      </c>
      <c r="AG577" s="22" t="s">
        <v>7806</v>
      </c>
      <c r="AH577" s="22" t="s">
        <v>7789</v>
      </c>
      <c r="AI577" s="22" t="s">
        <v>7789</v>
      </c>
      <c r="AJ577" s="22" t="s">
        <v>7807</v>
      </c>
      <c r="AK577" s="22" t="s">
        <v>7808</v>
      </c>
      <c r="AL577" s="22" t="s">
        <v>7809</v>
      </c>
      <c r="AM577" s="22" t="s">
        <v>7810</v>
      </c>
      <c r="AN577" s="22" t="s">
        <v>7811</v>
      </c>
      <c r="AO577" s="22" t="s">
        <v>7812</v>
      </c>
      <c r="AP577" s="22">
        <v>1.528383965E9</v>
      </c>
      <c r="AQ577" s="22" t="s">
        <v>7813</v>
      </c>
      <c r="AS577" s="22" t="s">
        <v>9522</v>
      </c>
      <c r="AU577" s="22" t="s">
        <v>7813</v>
      </c>
      <c r="AW577" s="22" t="s">
        <v>7813</v>
      </c>
      <c r="AY577" s="22" t="s">
        <v>7813</v>
      </c>
      <c r="BA577" s="22" t="s">
        <v>7892</v>
      </c>
      <c r="BB577" s="22">
        <v>9.77126652E8</v>
      </c>
      <c r="BG577" s="22" t="s">
        <v>7810</v>
      </c>
    </row>
    <row r="578">
      <c r="A578" s="91">
        <v>44622.0</v>
      </c>
      <c r="B578" s="92">
        <v>0.6354166666666666</v>
      </c>
      <c r="C578" s="22" t="s">
        <v>7789</v>
      </c>
      <c r="G578" s="22">
        <v>227521.0</v>
      </c>
      <c r="I578" s="22" t="s">
        <v>9524</v>
      </c>
      <c r="J578" s="22" t="s">
        <v>9521</v>
      </c>
      <c r="L578" s="22">
        <v>1.0</v>
      </c>
      <c r="M578" s="22">
        <v>1.0</v>
      </c>
      <c r="N578" s="22" t="s">
        <v>9718</v>
      </c>
      <c r="O578" s="22" t="s">
        <v>9719</v>
      </c>
      <c r="P578" s="22" t="s">
        <v>9720</v>
      </c>
      <c r="R578" s="22">
        <v>13869.0</v>
      </c>
      <c r="S578" s="91">
        <v>25705.0</v>
      </c>
      <c r="T578" s="22" t="s">
        <v>7797</v>
      </c>
      <c r="U578" s="22" t="s">
        <v>9721</v>
      </c>
      <c r="W578" s="22" t="s">
        <v>7799</v>
      </c>
      <c r="X578" s="22" t="s">
        <v>7800</v>
      </c>
      <c r="Y578" s="22" t="s">
        <v>9722</v>
      </c>
      <c r="Z578" s="22" t="s">
        <v>9723</v>
      </c>
      <c r="AA578" s="22" t="s">
        <v>7823</v>
      </c>
      <c r="AB578" s="22" t="s">
        <v>7804</v>
      </c>
      <c r="AC578" s="22" t="s">
        <v>9724</v>
      </c>
      <c r="AF578" s="22" t="s">
        <v>9725</v>
      </c>
      <c r="AG578" s="22" t="s">
        <v>7806</v>
      </c>
      <c r="AH578" s="22" t="s">
        <v>7789</v>
      </c>
      <c r="AI578" s="22" t="s">
        <v>7789</v>
      </c>
      <c r="AJ578" s="22" t="s">
        <v>7881</v>
      </c>
      <c r="AK578" s="22" t="s">
        <v>7808</v>
      </c>
      <c r="AL578" s="22" t="s">
        <v>7809</v>
      </c>
      <c r="AM578" s="22" t="s">
        <v>7810</v>
      </c>
      <c r="AN578" s="22" t="s">
        <v>7811</v>
      </c>
      <c r="AO578" s="22" t="s">
        <v>7812</v>
      </c>
      <c r="AP578" s="22">
        <v>1.528383965E9</v>
      </c>
      <c r="AQ578" s="22" t="s">
        <v>7813</v>
      </c>
      <c r="AS578" s="22" t="s">
        <v>9522</v>
      </c>
      <c r="AU578" s="22" t="s">
        <v>7813</v>
      </c>
      <c r="AW578" s="22" t="s">
        <v>7813</v>
      </c>
      <c r="AY578" s="22" t="s">
        <v>7813</v>
      </c>
      <c r="BA578" s="22" t="s">
        <v>7869</v>
      </c>
      <c r="BB578" s="22">
        <v>1.1411730401E10</v>
      </c>
      <c r="BC578" s="22" t="s">
        <v>7870</v>
      </c>
      <c r="BD578" s="22">
        <v>5.06631781E8</v>
      </c>
      <c r="BG578" s="22" t="s">
        <v>7810</v>
      </c>
    </row>
    <row r="579">
      <c r="A579" s="91">
        <v>44622.0</v>
      </c>
      <c r="B579" s="92">
        <v>0.6458333333333334</v>
      </c>
      <c r="C579" s="22" t="s">
        <v>7789</v>
      </c>
      <c r="G579" s="22">
        <v>227488.0</v>
      </c>
      <c r="I579" s="22" t="s">
        <v>9519</v>
      </c>
      <c r="J579" s="22" t="s">
        <v>9517</v>
      </c>
      <c r="L579" s="22">
        <v>1.0</v>
      </c>
      <c r="M579" s="22">
        <v>1.0</v>
      </c>
      <c r="N579" s="22" t="s">
        <v>10866</v>
      </c>
      <c r="O579" s="22" t="s">
        <v>10867</v>
      </c>
      <c r="P579" s="22" t="s">
        <v>10868</v>
      </c>
      <c r="Q579" s="22" t="s">
        <v>7983</v>
      </c>
      <c r="R579" s="22">
        <v>11870.0</v>
      </c>
      <c r="S579" s="91">
        <v>22904.0</v>
      </c>
      <c r="T579" s="22" t="s">
        <v>7797</v>
      </c>
      <c r="U579" s="22" t="s">
        <v>10869</v>
      </c>
      <c r="V579" s="22" t="s">
        <v>10870</v>
      </c>
      <c r="W579" s="22" t="s">
        <v>7799</v>
      </c>
      <c r="X579" s="22" t="s">
        <v>7800</v>
      </c>
      <c r="Y579" s="22" t="s">
        <v>10871</v>
      </c>
      <c r="Z579" s="22" t="s">
        <v>10872</v>
      </c>
      <c r="AA579" s="22" t="s">
        <v>8094</v>
      </c>
      <c r="AB579" s="22" t="s">
        <v>7804</v>
      </c>
      <c r="AC579" s="22" t="s">
        <v>10873</v>
      </c>
      <c r="AF579" s="22" t="s">
        <v>10874</v>
      </c>
      <c r="AG579" s="22" t="s">
        <v>7806</v>
      </c>
      <c r="AH579" s="22" t="s">
        <v>7789</v>
      </c>
      <c r="AI579" s="22" t="s">
        <v>7789</v>
      </c>
      <c r="AJ579" s="22" t="s">
        <v>7881</v>
      </c>
      <c r="AK579" s="22" t="s">
        <v>7808</v>
      </c>
      <c r="AL579" s="22" t="s">
        <v>7809</v>
      </c>
      <c r="AM579" s="22" t="s">
        <v>7810</v>
      </c>
      <c r="AN579" s="22" t="s">
        <v>7811</v>
      </c>
      <c r="AO579" s="22" t="s">
        <v>370</v>
      </c>
      <c r="AP579" s="22">
        <v>1.851670285E9</v>
      </c>
      <c r="AQ579" s="22" t="s">
        <v>7813</v>
      </c>
      <c r="AS579" s="22" t="s">
        <v>9518</v>
      </c>
      <c r="AU579" s="22" t="s">
        <v>7813</v>
      </c>
      <c r="AW579" s="22" t="s">
        <v>7813</v>
      </c>
      <c r="AY579" s="22" t="s">
        <v>7813</v>
      </c>
      <c r="BA579" s="22" t="s">
        <v>7915</v>
      </c>
      <c r="BB579" s="22">
        <v>7.16180759E8</v>
      </c>
      <c r="BG579" s="22" t="s">
        <v>7810</v>
      </c>
    </row>
    <row r="580">
      <c r="A580" s="91">
        <v>44622.0</v>
      </c>
      <c r="B580" s="92">
        <v>0.6458333333333334</v>
      </c>
      <c r="C580" s="22" t="s">
        <v>7789</v>
      </c>
      <c r="G580" s="22">
        <v>227522.0</v>
      </c>
      <c r="I580" s="22" t="s">
        <v>9516</v>
      </c>
      <c r="J580" s="22" t="s">
        <v>9517</v>
      </c>
      <c r="L580" s="22">
        <v>1.0</v>
      </c>
      <c r="M580" s="22">
        <v>1.0</v>
      </c>
      <c r="N580" s="22" t="s">
        <v>10119</v>
      </c>
      <c r="O580" s="22" t="s">
        <v>10120</v>
      </c>
      <c r="P580" s="22" t="s">
        <v>10121</v>
      </c>
      <c r="R580" s="22">
        <v>15790.0</v>
      </c>
      <c r="S580" s="91">
        <v>30759.0</v>
      </c>
      <c r="T580" s="22" t="s">
        <v>7819</v>
      </c>
      <c r="U580" s="22" t="s">
        <v>10122</v>
      </c>
      <c r="W580" s="22" t="s">
        <v>7799</v>
      </c>
      <c r="X580" s="22" t="s">
        <v>7800</v>
      </c>
      <c r="Y580" s="22" t="s">
        <v>10123</v>
      </c>
      <c r="Z580" s="22" t="s">
        <v>10124</v>
      </c>
      <c r="AA580" s="22" t="s">
        <v>7823</v>
      </c>
      <c r="AB580" s="22" t="s">
        <v>7804</v>
      </c>
      <c r="AC580" s="22" t="s">
        <v>10125</v>
      </c>
      <c r="AF580" s="22" t="s">
        <v>10126</v>
      </c>
      <c r="AG580" s="22" t="s">
        <v>7806</v>
      </c>
      <c r="AH580" s="22" t="s">
        <v>7789</v>
      </c>
      <c r="AI580" s="22" t="s">
        <v>7789</v>
      </c>
      <c r="AJ580" s="22" t="s">
        <v>7881</v>
      </c>
      <c r="AK580" s="22" t="s">
        <v>7808</v>
      </c>
      <c r="AL580" s="22" t="s">
        <v>7809</v>
      </c>
      <c r="AM580" s="22" t="s">
        <v>7810</v>
      </c>
      <c r="AN580" s="22" t="s">
        <v>7811</v>
      </c>
      <c r="AO580" s="22" t="s">
        <v>7825</v>
      </c>
      <c r="AP580" s="22">
        <v>1.457958902E9</v>
      </c>
      <c r="AQ580" s="22" t="s">
        <v>7813</v>
      </c>
      <c r="AS580" s="22" t="s">
        <v>9518</v>
      </c>
      <c r="AU580" s="22" t="s">
        <v>7813</v>
      </c>
      <c r="AW580" s="22" t="s">
        <v>7813</v>
      </c>
      <c r="AY580" s="22" t="s">
        <v>7813</v>
      </c>
      <c r="BA580" s="22" t="s">
        <v>8180</v>
      </c>
      <c r="BB580" s="22">
        <v>4.64992961E8</v>
      </c>
      <c r="BG580" s="22" t="s">
        <v>7810</v>
      </c>
    </row>
    <row r="581">
      <c r="A581" s="91">
        <v>44622.0</v>
      </c>
      <c r="B581" s="92">
        <v>0.6458333333333334</v>
      </c>
      <c r="C581" s="22" t="s">
        <v>7789</v>
      </c>
      <c r="G581" s="22">
        <v>227990.0</v>
      </c>
      <c r="I581" s="22" t="s">
        <v>9516</v>
      </c>
      <c r="J581" s="22" t="s">
        <v>9517</v>
      </c>
      <c r="L581" s="22">
        <v>1.0</v>
      </c>
      <c r="M581" s="22">
        <v>1.0</v>
      </c>
      <c r="N581" s="22" t="s">
        <v>9947</v>
      </c>
      <c r="O581" s="22" t="s">
        <v>8863</v>
      </c>
      <c r="P581" s="22" t="s">
        <v>9948</v>
      </c>
      <c r="R581" s="22" t="s">
        <v>6675</v>
      </c>
      <c r="S581" s="91">
        <v>24614.0</v>
      </c>
      <c r="T581" s="22" t="s">
        <v>7797</v>
      </c>
      <c r="U581" s="22" t="s">
        <v>9949</v>
      </c>
      <c r="W581" s="22" t="s">
        <v>7799</v>
      </c>
      <c r="X581" s="22" t="s">
        <v>7800</v>
      </c>
      <c r="Y581" s="22" t="s">
        <v>9950</v>
      </c>
      <c r="Z581" s="22" t="s">
        <v>9951</v>
      </c>
      <c r="AA581" s="22" t="s">
        <v>7803</v>
      </c>
      <c r="AB581" s="22" t="s">
        <v>7804</v>
      </c>
      <c r="AC581" s="22" t="s">
        <v>9952</v>
      </c>
      <c r="AD581" s="22" t="s">
        <v>9953</v>
      </c>
      <c r="AG581" s="22" t="s">
        <v>7806</v>
      </c>
      <c r="AH581" s="22" t="s">
        <v>7789</v>
      </c>
      <c r="AI581" s="22" t="s">
        <v>7789</v>
      </c>
      <c r="AJ581" s="22" t="s">
        <v>7881</v>
      </c>
      <c r="AK581" s="22" t="s">
        <v>7808</v>
      </c>
      <c r="AL581" s="22" t="s">
        <v>7809</v>
      </c>
      <c r="AM581" s="22" t="s">
        <v>7810</v>
      </c>
      <c r="AN581" s="22" t="s">
        <v>7811</v>
      </c>
      <c r="AO581" s="22" t="s">
        <v>7825</v>
      </c>
      <c r="AP581" s="22">
        <v>1.457958902E9</v>
      </c>
      <c r="AQ581" s="22" t="s">
        <v>7813</v>
      </c>
      <c r="AS581" s="22" t="s">
        <v>9518</v>
      </c>
      <c r="AU581" s="22" t="s">
        <v>7813</v>
      </c>
      <c r="AW581" s="22" t="s">
        <v>7813</v>
      </c>
      <c r="AY581" s="22" t="s">
        <v>7813</v>
      </c>
      <c r="BA581" s="22" t="s">
        <v>8025</v>
      </c>
      <c r="BB581" s="22" t="s">
        <v>9954</v>
      </c>
      <c r="BG581" s="22" t="s">
        <v>7810</v>
      </c>
    </row>
    <row r="582">
      <c r="A582" s="91">
        <v>44622.0</v>
      </c>
      <c r="B582" s="92">
        <v>0.7083333333333334</v>
      </c>
      <c r="C582" s="22" t="s">
        <v>7789</v>
      </c>
      <c r="G582" s="22">
        <v>227276.0</v>
      </c>
      <c r="I582" s="22" t="s">
        <v>9519</v>
      </c>
      <c r="J582" s="22" t="s">
        <v>9531</v>
      </c>
      <c r="L582" s="22">
        <v>1.0</v>
      </c>
      <c r="M582" s="22">
        <v>1.0</v>
      </c>
      <c r="N582" s="22" t="s">
        <v>9743</v>
      </c>
      <c r="O582" s="22" t="s">
        <v>9744</v>
      </c>
      <c r="P582" s="22" t="s">
        <v>9745</v>
      </c>
      <c r="Q582" s="22" t="s">
        <v>8090</v>
      </c>
      <c r="R582" s="22">
        <v>12274.0</v>
      </c>
      <c r="S582" s="91">
        <v>27219.0</v>
      </c>
      <c r="T582" s="22" t="s">
        <v>7797</v>
      </c>
      <c r="U582" s="22" t="s">
        <v>9746</v>
      </c>
      <c r="W582" s="22" t="s">
        <v>7799</v>
      </c>
      <c r="X582" s="22" t="s">
        <v>7800</v>
      </c>
      <c r="Y582" s="22" t="s">
        <v>9747</v>
      </c>
      <c r="Z582" s="22" t="s">
        <v>9748</v>
      </c>
      <c r="AA582" s="22" t="s">
        <v>7803</v>
      </c>
      <c r="AB582" s="22" t="s">
        <v>7804</v>
      </c>
      <c r="AC582" s="22" t="s">
        <v>9749</v>
      </c>
      <c r="AF582" s="22" t="s">
        <v>9750</v>
      </c>
      <c r="AG582" s="22" t="s">
        <v>7806</v>
      </c>
      <c r="AH582" s="22" t="s">
        <v>7789</v>
      </c>
      <c r="AI582" s="22" t="s">
        <v>7789</v>
      </c>
      <c r="AJ582" s="22" t="s">
        <v>7881</v>
      </c>
      <c r="AK582" s="22" t="s">
        <v>7808</v>
      </c>
      <c r="AL582" s="22" t="s">
        <v>7809</v>
      </c>
      <c r="AM582" s="22" t="s">
        <v>7810</v>
      </c>
      <c r="AN582" s="22" t="s">
        <v>7811</v>
      </c>
      <c r="AO582" s="22" t="s">
        <v>7847</v>
      </c>
      <c r="AP582" s="22">
        <v>1.871859587E9</v>
      </c>
      <c r="AQ582" s="22" t="s">
        <v>7813</v>
      </c>
      <c r="AS582" s="22" t="s">
        <v>9522</v>
      </c>
      <c r="AU582" s="22" t="s">
        <v>7813</v>
      </c>
      <c r="AW582" s="22" t="s">
        <v>7813</v>
      </c>
      <c r="AY582" s="22" t="s">
        <v>7813</v>
      </c>
      <c r="BA582" s="22" t="s">
        <v>8352</v>
      </c>
      <c r="BB582" s="22">
        <v>1.120523301E9</v>
      </c>
      <c r="BG582" s="22" t="s">
        <v>7810</v>
      </c>
    </row>
    <row r="583">
      <c r="A583" s="91">
        <v>44622.0</v>
      </c>
      <c r="B583" s="92">
        <v>0.7083333333333334</v>
      </c>
      <c r="C583" s="22" t="s">
        <v>7789</v>
      </c>
      <c r="G583" s="22">
        <v>227304.0</v>
      </c>
      <c r="I583" s="22" t="s">
        <v>9524</v>
      </c>
      <c r="J583" s="22" t="s">
        <v>9531</v>
      </c>
      <c r="L583" s="22">
        <v>1.0</v>
      </c>
      <c r="M583" s="22">
        <v>1.0</v>
      </c>
      <c r="N583" s="22" t="s">
        <v>10346</v>
      </c>
      <c r="O583" s="22" t="s">
        <v>9767</v>
      </c>
      <c r="P583" s="22" t="s">
        <v>9133</v>
      </c>
      <c r="Q583" s="22" t="s">
        <v>7864</v>
      </c>
      <c r="R583" s="22">
        <v>14005.0</v>
      </c>
      <c r="S583" s="91">
        <v>16346.0</v>
      </c>
      <c r="T583" s="22" t="s">
        <v>7797</v>
      </c>
      <c r="U583" s="22" t="s">
        <v>10347</v>
      </c>
      <c r="W583" s="22" t="s">
        <v>7954</v>
      </c>
      <c r="X583" s="22" t="s">
        <v>7800</v>
      </c>
      <c r="Y583" s="22">
        <v>79925.0</v>
      </c>
      <c r="Z583" s="22" t="s">
        <v>10348</v>
      </c>
      <c r="AA583" s="22" t="s">
        <v>7823</v>
      </c>
      <c r="AB583" s="22" t="s">
        <v>7804</v>
      </c>
      <c r="AC583" s="22" t="s">
        <v>10349</v>
      </c>
      <c r="AG583" s="22" t="s">
        <v>7806</v>
      </c>
      <c r="AH583" s="22" t="s">
        <v>7789</v>
      </c>
      <c r="AI583" s="22" t="s">
        <v>7789</v>
      </c>
      <c r="AJ583" s="22" t="s">
        <v>7807</v>
      </c>
      <c r="AK583" s="22" t="s">
        <v>7808</v>
      </c>
      <c r="AL583" s="22" t="s">
        <v>7809</v>
      </c>
      <c r="AM583" s="22" t="s">
        <v>7810</v>
      </c>
      <c r="AN583" s="22" t="s">
        <v>7811</v>
      </c>
      <c r="AO583" s="22" t="s">
        <v>7847</v>
      </c>
      <c r="AP583" s="22">
        <v>1.871859587E9</v>
      </c>
      <c r="AQ583" s="22" t="s">
        <v>7813</v>
      </c>
      <c r="AS583" s="22" t="s">
        <v>9522</v>
      </c>
      <c r="AU583" s="22" t="s">
        <v>7813</v>
      </c>
      <c r="AW583" s="22" t="s">
        <v>7813</v>
      </c>
      <c r="AY583" s="22" t="s">
        <v>7813</v>
      </c>
      <c r="BA583" s="22" t="s">
        <v>7914</v>
      </c>
      <c r="BB583" s="22">
        <v>1.14073942E8</v>
      </c>
      <c r="BC583" s="22" t="s">
        <v>7883</v>
      </c>
      <c r="BD583" s="22">
        <v>5.10696701E8</v>
      </c>
      <c r="BG583" s="22" t="s">
        <v>7810</v>
      </c>
    </row>
    <row r="584">
      <c r="A584" s="91">
        <v>44622.0</v>
      </c>
      <c r="B584" s="92">
        <v>0.7083333333333334</v>
      </c>
      <c r="C584" s="22" t="s">
        <v>7789</v>
      </c>
      <c r="G584" s="22">
        <v>227310.0</v>
      </c>
      <c r="I584" s="22" t="s">
        <v>9516</v>
      </c>
      <c r="J584" s="22" t="s">
        <v>11026</v>
      </c>
      <c r="L584" s="22">
        <v>1.0</v>
      </c>
      <c r="M584" s="22">
        <v>1.0</v>
      </c>
      <c r="N584" s="22" t="s">
        <v>10622</v>
      </c>
      <c r="O584" s="22" t="s">
        <v>8279</v>
      </c>
      <c r="P584" s="22" t="s">
        <v>10623</v>
      </c>
      <c r="R584" s="22">
        <v>10747.0</v>
      </c>
      <c r="S584" s="91">
        <v>26406.0</v>
      </c>
      <c r="T584" s="22" t="s">
        <v>7797</v>
      </c>
      <c r="U584" s="22" t="s">
        <v>10624</v>
      </c>
      <c r="W584" s="22" t="s">
        <v>7799</v>
      </c>
      <c r="X584" s="22" t="s">
        <v>7800</v>
      </c>
      <c r="Y584" s="22" t="s">
        <v>10625</v>
      </c>
      <c r="Z584" s="22" t="s">
        <v>10626</v>
      </c>
      <c r="AA584" s="22" t="s">
        <v>7803</v>
      </c>
      <c r="AB584" s="22" t="s">
        <v>7930</v>
      </c>
      <c r="AC584" s="22" t="s">
        <v>10627</v>
      </c>
      <c r="AD584" s="22" t="s">
        <v>10628</v>
      </c>
      <c r="AF584" s="22" t="s">
        <v>10629</v>
      </c>
      <c r="AG584" s="22" t="s">
        <v>7806</v>
      </c>
      <c r="AH584" s="22" t="s">
        <v>7789</v>
      </c>
      <c r="AI584" s="22" t="s">
        <v>7789</v>
      </c>
      <c r="AJ584" s="22" t="s">
        <v>7881</v>
      </c>
      <c r="AK584" s="22" t="s">
        <v>7808</v>
      </c>
      <c r="AL584" s="22" t="s">
        <v>7809</v>
      </c>
      <c r="AM584" s="22" t="s">
        <v>7810</v>
      </c>
      <c r="AN584" s="22" t="s">
        <v>7811</v>
      </c>
      <c r="AO584" s="22" t="s">
        <v>370</v>
      </c>
      <c r="AP584" s="22">
        <v>1.851670285E9</v>
      </c>
      <c r="AQ584" s="22" t="s">
        <v>7813</v>
      </c>
      <c r="AS584" s="22" t="s">
        <v>9518</v>
      </c>
      <c r="AU584" s="22" t="s">
        <v>7813</v>
      </c>
      <c r="AW584" s="22" t="s">
        <v>7813</v>
      </c>
      <c r="AY584" s="22" t="s">
        <v>7813</v>
      </c>
      <c r="BA584" s="22" t="s">
        <v>8309</v>
      </c>
      <c r="BB584" s="22">
        <v>5.14561899E8</v>
      </c>
      <c r="BG584" s="22" t="s">
        <v>7810</v>
      </c>
    </row>
    <row r="585">
      <c r="A585" s="91">
        <v>44622.0</v>
      </c>
      <c r="B585" s="92">
        <v>0.7083333333333334</v>
      </c>
      <c r="C585" s="22" t="s">
        <v>7789</v>
      </c>
      <c r="G585" s="22">
        <v>227311.0</v>
      </c>
      <c r="I585" s="22" t="s">
        <v>9523</v>
      </c>
      <c r="J585" s="22" t="s">
        <v>9531</v>
      </c>
      <c r="L585" s="22">
        <v>1.0</v>
      </c>
      <c r="M585" s="22">
        <v>1.0</v>
      </c>
      <c r="N585" s="22" t="s">
        <v>9972</v>
      </c>
      <c r="O585" s="22" t="s">
        <v>9973</v>
      </c>
      <c r="P585" s="22" t="s">
        <v>9974</v>
      </c>
      <c r="Q585" s="22" t="s">
        <v>9015</v>
      </c>
      <c r="R585" s="22">
        <v>14702.0</v>
      </c>
      <c r="S585" s="91">
        <v>19745.0</v>
      </c>
      <c r="T585" s="22" t="s">
        <v>7797</v>
      </c>
      <c r="U585" s="22" t="s">
        <v>9975</v>
      </c>
      <c r="V585" s="22" t="s">
        <v>9976</v>
      </c>
      <c r="W585" s="22" t="s">
        <v>7799</v>
      </c>
      <c r="X585" s="22" t="s">
        <v>7800</v>
      </c>
      <c r="Y585" s="22" t="s">
        <v>9977</v>
      </c>
      <c r="Z585" s="22" t="s">
        <v>9978</v>
      </c>
      <c r="AA585" s="22" t="s">
        <v>7823</v>
      </c>
      <c r="AB585" s="22" t="s">
        <v>7930</v>
      </c>
      <c r="AC585" s="22" t="s">
        <v>9979</v>
      </c>
      <c r="AG585" s="22" t="s">
        <v>7806</v>
      </c>
      <c r="AH585" s="22" t="s">
        <v>7789</v>
      </c>
      <c r="AI585" s="22" t="s">
        <v>7789</v>
      </c>
      <c r="AJ585" s="22" t="s">
        <v>7807</v>
      </c>
      <c r="AK585" s="22" t="s">
        <v>7808</v>
      </c>
      <c r="AL585" s="22" t="s">
        <v>7809</v>
      </c>
      <c r="AM585" s="22" t="s">
        <v>7810</v>
      </c>
      <c r="AN585" s="22" t="s">
        <v>7811</v>
      </c>
      <c r="AO585" s="22" t="s">
        <v>7847</v>
      </c>
      <c r="AP585" s="22">
        <v>1.871859587E9</v>
      </c>
      <c r="AQ585" s="22" t="s">
        <v>7813</v>
      </c>
      <c r="AS585" s="22" t="s">
        <v>9522</v>
      </c>
      <c r="AU585" s="22" t="s">
        <v>7813</v>
      </c>
      <c r="AW585" s="22" t="s">
        <v>7813</v>
      </c>
      <c r="AY585" s="22" t="s">
        <v>7813</v>
      </c>
      <c r="BA585" s="22" t="s">
        <v>7914</v>
      </c>
      <c r="BB585" s="22">
        <v>1.22864821E8</v>
      </c>
      <c r="BC585" s="22" t="s">
        <v>7915</v>
      </c>
      <c r="BD585" s="22">
        <v>5.04625553E8</v>
      </c>
      <c r="BG585" s="22" t="s">
        <v>7810</v>
      </c>
    </row>
    <row r="586">
      <c r="A586" s="91">
        <v>44622.0</v>
      </c>
      <c r="B586" s="92">
        <v>0.7083333333333334</v>
      </c>
      <c r="C586" s="22" t="s">
        <v>7789</v>
      </c>
      <c r="G586" s="22">
        <v>227319.0</v>
      </c>
      <c r="I586" s="22" t="s">
        <v>9516</v>
      </c>
      <c r="J586" s="22" t="s">
        <v>9531</v>
      </c>
      <c r="L586" s="22">
        <v>1.0</v>
      </c>
      <c r="M586" s="22">
        <v>1.0</v>
      </c>
      <c r="N586" s="22" t="s">
        <v>10785</v>
      </c>
      <c r="O586" s="22" t="s">
        <v>8537</v>
      </c>
      <c r="P586" s="22" t="s">
        <v>10786</v>
      </c>
      <c r="R586" s="22">
        <v>13053.0</v>
      </c>
      <c r="S586" s="91">
        <v>31604.0</v>
      </c>
      <c r="T586" s="22" t="s">
        <v>7797</v>
      </c>
      <c r="U586" s="22" t="s">
        <v>10787</v>
      </c>
      <c r="W586" s="22" t="s">
        <v>7799</v>
      </c>
      <c r="X586" s="22" t="s">
        <v>7800</v>
      </c>
      <c r="Y586" s="22" t="s">
        <v>10788</v>
      </c>
      <c r="Z586" s="22" t="s">
        <v>10789</v>
      </c>
      <c r="AA586" s="22" t="s">
        <v>8094</v>
      </c>
      <c r="AB586" s="22" t="s">
        <v>7856</v>
      </c>
      <c r="AC586" s="22" t="s">
        <v>10790</v>
      </c>
      <c r="AF586" s="22" t="s">
        <v>10791</v>
      </c>
      <c r="AG586" s="22" t="s">
        <v>7806</v>
      </c>
      <c r="AH586" s="22" t="s">
        <v>7789</v>
      </c>
      <c r="AI586" s="22" t="s">
        <v>7789</v>
      </c>
      <c r="AJ586" s="22" t="s">
        <v>7881</v>
      </c>
      <c r="AK586" s="22" t="s">
        <v>7808</v>
      </c>
      <c r="AL586" s="22" t="s">
        <v>7809</v>
      </c>
      <c r="AM586" s="22" t="s">
        <v>7810</v>
      </c>
      <c r="AN586" s="22" t="s">
        <v>7811</v>
      </c>
      <c r="AO586" s="22" t="s">
        <v>370</v>
      </c>
      <c r="AP586" s="22">
        <v>1.851670285E9</v>
      </c>
      <c r="AQ586" s="22" t="s">
        <v>7813</v>
      </c>
      <c r="AS586" s="22" t="s">
        <v>9518</v>
      </c>
      <c r="AU586" s="22" t="s">
        <v>7813</v>
      </c>
      <c r="AW586" s="22" t="s">
        <v>7813</v>
      </c>
      <c r="AY586" s="22" t="s">
        <v>7813</v>
      </c>
      <c r="BA586" s="22" t="s">
        <v>6846</v>
      </c>
      <c r="BB586" s="22" t="s">
        <v>10792</v>
      </c>
      <c r="BG586" s="22" t="s">
        <v>7810</v>
      </c>
    </row>
    <row r="587">
      <c r="A587" s="91">
        <v>44622.0</v>
      </c>
      <c r="B587" s="92">
        <v>0.7083333333333334</v>
      </c>
      <c r="C587" s="22" t="s">
        <v>7789</v>
      </c>
      <c r="G587" s="22">
        <v>227327.0</v>
      </c>
      <c r="I587" s="22" t="s">
        <v>9524</v>
      </c>
      <c r="J587" s="22" t="s">
        <v>9531</v>
      </c>
      <c r="L587" s="22">
        <v>1.0</v>
      </c>
      <c r="M587" s="22">
        <v>1.0</v>
      </c>
      <c r="N587" s="22" t="s">
        <v>10350</v>
      </c>
      <c r="O587" s="22" t="s">
        <v>10351</v>
      </c>
      <c r="P587" s="22" t="s">
        <v>10352</v>
      </c>
      <c r="Q587" s="22" t="s">
        <v>7896</v>
      </c>
      <c r="R587" s="22">
        <v>15038.0</v>
      </c>
      <c r="S587" s="91">
        <v>25266.0</v>
      </c>
      <c r="T587" s="22" t="s">
        <v>7819</v>
      </c>
      <c r="U587" s="22" t="s">
        <v>10353</v>
      </c>
      <c r="V587" s="22" t="s">
        <v>10354</v>
      </c>
      <c r="W587" s="22" t="s">
        <v>7799</v>
      </c>
      <c r="X587" s="22" t="s">
        <v>7800</v>
      </c>
      <c r="Y587" s="22" t="s">
        <v>10355</v>
      </c>
      <c r="Z587" s="22" t="s">
        <v>10356</v>
      </c>
      <c r="AA587" s="22" t="s">
        <v>7823</v>
      </c>
      <c r="AB587" s="22" t="s">
        <v>7856</v>
      </c>
      <c r="AC587" s="22" t="s">
        <v>10357</v>
      </c>
      <c r="AF587" s="22" t="s">
        <v>10358</v>
      </c>
      <c r="AG587" s="22" t="s">
        <v>7806</v>
      </c>
      <c r="AH587" s="22" t="s">
        <v>7789</v>
      </c>
      <c r="AI587" s="22" t="s">
        <v>7789</v>
      </c>
      <c r="AJ587" s="22" t="s">
        <v>7881</v>
      </c>
      <c r="AK587" s="22" t="s">
        <v>7808</v>
      </c>
      <c r="AL587" s="22" t="s">
        <v>7809</v>
      </c>
      <c r="AM587" s="22" t="s">
        <v>7810</v>
      </c>
      <c r="AN587" s="22" t="s">
        <v>7811</v>
      </c>
      <c r="AO587" s="22" t="s">
        <v>370</v>
      </c>
      <c r="AP587" s="22">
        <v>1.851670285E9</v>
      </c>
      <c r="AQ587" s="22" t="s">
        <v>7813</v>
      </c>
      <c r="AS587" s="22" t="s">
        <v>9518</v>
      </c>
      <c r="AU587" s="22" t="s">
        <v>7813</v>
      </c>
      <c r="AW587" s="22" t="s">
        <v>7813</v>
      </c>
      <c r="AY587" s="22" t="s">
        <v>7813</v>
      </c>
      <c r="BA587" s="22" t="s">
        <v>9861</v>
      </c>
      <c r="BB587" s="22">
        <v>2482997.0</v>
      </c>
      <c r="BG587" s="22" t="s">
        <v>7810</v>
      </c>
    </row>
    <row r="588">
      <c r="A588" s="91">
        <v>44622.0</v>
      </c>
      <c r="B588" s="92">
        <v>0.7083333333333334</v>
      </c>
      <c r="C588" s="22" t="s">
        <v>7789</v>
      </c>
      <c r="G588" s="22">
        <v>227335.0</v>
      </c>
      <c r="I588" s="22" t="s">
        <v>9525</v>
      </c>
      <c r="J588" s="22" t="s">
        <v>9531</v>
      </c>
      <c r="L588" s="22">
        <v>1.0</v>
      </c>
      <c r="M588" s="22">
        <v>1.0</v>
      </c>
      <c r="N588" s="22" t="s">
        <v>10127</v>
      </c>
      <c r="O588" s="22" t="s">
        <v>9023</v>
      </c>
      <c r="P588" s="22" t="s">
        <v>10128</v>
      </c>
      <c r="Q588" s="22" t="s">
        <v>10129</v>
      </c>
      <c r="R588" s="22">
        <v>18096.0</v>
      </c>
      <c r="S588" s="91">
        <v>36297.0</v>
      </c>
      <c r="T588" s="22" t="s">
        <v>7819</v>
      </c>
      <c r="U588" s="22" t="s">
        <v>10130</v>
      </c>
      <c r="V588" s="22" t="s">
        <v>9668</v>
      </c>
      <c r="W588" s="22" t="s">
        <v>7799</v>
      </c>
      <c r="X588" s="22" t="s">
        <v>7800</v>
      </c>
      <c r="Y588" s="22" t="s">
        <v>10131</v>
      </c>
      <c r="Z588" s="22" t="s">
        <v>10132</v>
      </c>
      <c r="AA588" s="22" t="s">
        <v>7803</v>
      </c>
      <c r="AB588" s="22" t="s">
        <v>7930</v>
      </c>
      <c r="AC588" s="22" t="s">
        <v>10133</v>
      </c>
      <c r="AD588" s="22" t="s">
        <v>10133</v>
      </c>
      <c r="AG588" s="22" t="s">
        <v>7806</v>
      </c>
      <c r="AH588" s="22" t="s">
        <v>7789</v>
      </c>
      <c r="AI588" s="22" t="s">
        <v>7789</v>
      </c>
      <c r="AJ588" s="22" t="s">
        <v>7881</v>
      </c>
      <c r="AK588" s="22" t="s">
        <v>7808</v>
      </c>
      <c r="AL588" s="22" t="s">
        <v>7809</v>
      </c>
      <c r="AM588" s="22" t="s">
        <v>7810</v>
      </c>
      <c r="AN588" s="22" t="s">
        <v>7811</v>
      </c>
      <c r="AO588" s="22" t="s">
        <v>7847</v>
      </c>
      <c r="AP588" s="22">
        <v>1.871859587E9</v>
      </c>
      <c r="AQ588" s="22" t="s">
        <v>7813</v>
      </c>
      <c r="AS588" s="22" t="s">
        <v>9522</v>
      </c>
      <c r="AU588" s="22" t="s">
        <v>7813</v>
      </c>
      <c r="AW588" s="22" t="s">
        <v>7813</v>
      </c>
      <c r="AY588" s="22" t="s">
        <v>7813</v>
      </c>
      <c r="BA588" s="22" t="s">
        <v>9348</v>
      </c>
      <c r="BB588" s="22" t="s">
        <v>10134</v>
      </c>
      <c r="BG588" s="22" t="s">
        <v>7810</v>
      </c>
    </row>
    <row r="589">
      <c r="A589" s="91">
        <v>44622.0</v>
      </c>
      <c r="B589" s="92">
        <v>0.7083333333333334</v>
      </c>
      <c r="C589" s="22" t="s">
        <v>7789</v>
      </c>
      <c r="G589" s="22">
        <v>227344.0</v>
      </c>
      <c r="I589" s="22" t="s">
        <v>9524</v>
      </c>
      <c r="J589" s="22" t="s">
        <v>9531</v>
      </c>
      <c r="L589" s="22">
        <v>1.0</v>
      </c>
      <c r="M589" s="22">
        <v>1.0</v>
      </c>
      <c r="N589" s="22" t="s">
        <v>10359</v>
      </c>
      <c r="O589" s="22" t="s">
        <v>10360</v>
      </c>
      <c r="P589" s="22" t="s">
        <v>10361</v>
      </c>
      <c r="R589" s="22">
        <v>15209.0</v>
      </c>
      <c r="S589" s="91">
        <v>14594.0</v>
      </c>
      <c r="T589" s="22" t="s">
        <v>7819</v>
      </c>
      <c r="U589" s="22" t="s">
        <v>10362</v>
      </c>
      <c r="W589" s="22" t="s">
        <v>7799</v>
      </c>
      <c r="X589" s="22" t="s">
        <v>7800</v>
      </c>
      <c r="Y589" s="22" t="s">
        <v>10363</v>
      </c>
      <c r="Z589" s="22" t="s">
        <v>10364</v>
      </c>
      <c r="AA589" s="22" t="s">
        <v>7823</v>
      </c>
      <c r="AB589" s="22" t="s">
        <v>7804</v>
      </c>
      <c r="AC589" s="22" t="s">
        <v>10365</v>
      </c>
      <c r="AD589" s="22" t="s">
        <v>10365</v>
      </c>
      <c r="AG589" s="22" t="s">
        <v>7806</v>
      </c>
      <c r="AH589" s="22" t="s">
        <v>7789</v>
      </c>
      <c r="AI589" s="22" t="s">
        <v>7789</v>
      </c>
      <c r="AJ589" s="22" t="s">
        <v>7807</v>
      </c>
      <c r="AK589" s="22" t="s">
        <v>7808</v>
      </c>
      <c r="AL589" s="22" t="s">
        <v>7809</v>
      </c>
      <c r="AM589" s="22" t="s">
        <v>7810</v>
      </c>
      <c r="AN589" s="22" t="s">
        <v>7811</v>
      </c>
      <c r="AO589" s="22" t="s">
        <v>370</v>
      </c>
      <c r="AP589" s="22">
        <v>1.851670285E9</v>
      </c>
      <c r="AQ589" s="22" t="s">
        <v>7813</v>
      </c>
      <c r="AS589" s="22" t="s">
        <v>9518</v>
      </c>
      <c r="AU589" s="22" t="s">
        <v>7813</v>
      </c>
      <c r="AW589" s="22" t="s">
        <v>7813</v>
      </c>
      <c r="AY589" s="22" t="s">
        <v>7813</v>
      </c>
      <c r="BA589" s="22" t="s">
        <v>7914</v>
      </c>
      <c r="BB589" s="22">
        <v>1.17208478E8</v>
      </c>
      <c r="BC589" s="22" t="s">
        <v>7870</v>
      </c>
      <c r="BD589" s="22">
        <v>5.21358884E8</v>
      </c>
      <c r="BG589" s="22" t="s">
        <v>7810</v>
      </c>
    </row>
    <row r="590">
      <c r="A590" s="91">
        <v>44622.0</v>
      </c>
      <c r="B590" s="92">
        <v>0.7083333333333334</v>
      </c>
      <c r="C590" s="22" t="s">
        <v>7789</v>
      </c>
      <c r="G590" s="22">
        <v>227364.0</v>
      </c>
      <c r="I590" s="22" t="s">
        <v>9524</v>
      </c>
      <c r="J590" s="22" t="s">
        <v>9531</v>
      </c>
      <c r="L590" s="22">
        <v>1.0</v>
      </c>
      <c r="M590" s="22">
        <v>1.0</v>
      </c>
      <c r="N590" s="22" t="s">
        <v>10607</v>
      </c>
      <c r="O590" s="22" t="s">
        <v>10608</v>
      </c>
      <c r="P590" s="22" t="s">
        <v>10609</v>
      </c>
      <c r="R590" s="22">
        <v>14386.0</v>
      </c>
      <c r="S590" s="91">
        <v>19365.0</v>
      </c>
      <c r="T590" s="22" t="s">
        <v>7797</v>
      </c>
      <c r="U590" s="22" t="s">
        <v>10610</v>
      </c>
      <c r="W590" s="22" t="s">
        <v>7799</v>
      </c>
      <c r="X590" s="22" t="s">
        <v>7800</v>
      </c>
      <c r="Y590" s="22" t="s">
        <v>10611</v>
      </c>
      <c r="Z590" s="22" t="s">
        <v>10612</v>
      </c>
      <c r="AA590" s="22" t="s">
        <v>7823</v>
      </c>
      <c r="AB590" s="22" t="s">
        <v>7804</v>
      </c>
      <c r="AC590" s="22" t="s">
        <v>10613</v>
      </c>
      <c r="AG590" s="22" t="s">
        <v>7806</v>
      </c>
      <c r="AH590" s="22" t="s">
        <v>7789</v>
      </c>
      <c r="AI590" s="22" t="s">
        <v>7789</v>
      </c>
      <c r="AJ590" s="22" t="s">
        <v>7807</v>
      </c>
      <c r="AK590" s="22" t="s">
        <v>7808</v>
      </c>
      <c r="AL590" s="22" t="s">
        <v>7809</v>
      </c>
      <c r="AM590" s="22" t="s">
        <v>7810</v>
      </c>
      <c r="AN590" s="22" t="s">
        <v>7811</v>
      </c>
      <c r="AO590" s="22" t="s">
        <v>7825</v>
      </c>
      <c r="AP590" s="22">
        <v>1.457958902E9</v>
      </c>
      <c r="AQ590" s="22" t="s">
        <v>7813</v>
      </c>
      <c r="AS590" s="22" t="s">
        <v>9518</v>
      </c>
      <c r="AU590" s="22" t="s">
        <v>7813</v>
      </c>
      <c r="AW590" s="22" t="s">
        <v>7813</v>
      </c>
      <c r="AY590" s="22" t="s">
        <v>7813</v>
      </c>
      <c r="BA590" s="22" t="s">
        <v>7914</v>
      </c>
      <c r="BB590" s="22">
        <v>1.14075241E8</v>
      </c>
      <c r="BC590" s="22" t="s">
        <v>7883</v>
      </c>
      <c r="BD590" s="22">
        <v>5.06506682E8</v>
      </c>
      <c r="BG590" s="22" t="s">
        <v>7810</v>
      </c>
    </row>
    <row r="591">
      <c r="A591" s="91">
        <v>44622.0</v>
      </c>
      <c r="B591" s="92">
        <v>0.7083333333333334</v>
      </c>
      <c r="C591" s="22" t="s">
        <v>7789</v>
      </c>
      <c r="G591" s="22">
        <v>227367.0</v>
      </c>
      <c r="I591" s="22" t="s">
        <v>9516</v>
      </c>
      <c r="J591" s="22" t="s">
        <v>9531</v>
      </c>
      <c r="L591" s="22">
        <v>1.0</v>
      </c>
      <c r="M591" s="22">
        <v>1.0</v>
      </c>
      <c r="N591" s="22" t="s">
        <v>10309</v>
      </c>
      <c r="O591" s="22" t="s">
        <v>7827</v>
      </c>
      <c r="P591" s="22" t="s">
        <v>9221</v>
      </c>
      <c r="R591" s="22">
        <v>11026.0</v>
      </c>
      <c r="S591" s="91">
        <v>21125.0</v>
      </c>
      <c r="T591" s="22" t="s">
        <v>7797</v>
      </c>
      <c r="U591" s="22" t="s">
        <v>10310</v>
      </c>
      <c r="W591" s="22" t="s">
        <v>7799</v>
      </c>
      <c r="X591" s="22" t="s">
        <v>7800</v>
      </c>
      <c r="Y591" s="22" t="s">
        <v>10311</v>
      </c>
      <c r="Z591" s="22" t="s">
        <v>10312</v>
      </c>
      <c r="AA591" s="22" t="s">
        <v>7823</v>
      </c>
      <c r="AB591" s="22" t="s">
        <v>7804</v>
      </c>
      <c r="AC591" s="22" t="s">
        <v>10313</v>
      </c>
      <c r="AG591" s="22" t="s">
        <v>7806</v>
      </c>
      <c r="AH591" s="22" t="s">
        <v>7789</v>
      </c>
      <c r="AI591" s="22" t="s">
        <v>7789</v>
      </c>
      <c r="AJ591" s="22" t="s">
        <v>7881</v>
      </c>
      <c r="AK591" s="22" t="s">
        <v>7808</v>
      </c>
      <c r="AL591" s="22" t="s">
        <v>7809</v>
      </c>
      <c r="AM591" s="22" t="s">
        <v>7810</v>
      </c>
      <c r="AN591" s="22" t="s">
        <v>7811</v>
      </c>
      <c r="AO591" s="22" t="s">
        <v>370</v>
      </c>
      <c r="AP591" s="22">
        <v>1.851670285E9</v>
      </c>
      <c r="AQ591" s="22" t="s">
        <v>7813</v>
      </c>
      <c r="AS591" s="22" t="s">
        <v>9518</v>
      </c>
      <c r="AU591" s="22" t="s">
        <v>7813</v>
      </c>
      <c r="AW591" s="22" t="s">
        <v>7813</v>
      </c>
      <c r="AY591" s="22" t="s">
        <v>7813</v>
      </c>
      <c r="BA591" s="22" t="s">
        <v>7915</v>
      </c>
      <c r="BB591" s="22">
        <v>7.17518124E8</v>
      </c>
      <c r="BG591" s="22" t="s">
        <v>7810</v>
      </c>
    </row>
    <row r="592">
      <c r="A592" s="91">
        <v>44622.0</v>
      </c>
      <c r="B592" s="92">
        <v>0.7083333333333334</v>
      </c>
      <c r="C592" s="22" t="s">
        <v>7789</v>
      </c>
      <c r="G592" s="22">
        <v>227373.0</v>
      </c>
      <c r="I592" s="22" t="s">
        <v>9516</v>
      </c>
      <c r="J592" s="22" t="s">
        <v>9531</v>
      </c>
      <c r="L592" s="22">
        <v>1.0</v>
      </c>
      <c r="M592" s="22">
        <v>1.0</v>
      </c>
      <c r="N592" s="22" t="s">
        <v>10793</v>
      </c>
      <c r="O592" s="22" t="s">
        <v>7926</v>
      </c>
      <c r="P592" s="22" t="s">
        <v>8600</v>
      </c>
      <c r="Q592" s="22" t="s">
        <v>7864</v>
      </c>
      <c r="R592" s="22">
        <v>17713.0</v>
      </c>
      <c r="S592" s="91">
        <v>21325.0</v>
      </c>
      <c r="T592" s="22" t="s">
        <v>7819</v>
      </c>
      <c r="U592" s="22" t="s">
        <v>10794</v>
      </c>
      <c r="W592" s="22" t="s">
        <v>7799</v>
      </c>
      <c r="X592" s="22" t="s">
        <v>7800</v>
      </c>
      <c r="Y592" s="22" t="s">
        <v>10795</v>
      </c>
      <c r="Z592" s="22" t="s">
        <v>10796</v>
      </c>
      <c r="AA592" s="22" t="s">
        <v>7823</v>
      </c>
      <c r="AB592" s="22" t="s">
        <v>7804</v>
      </c>
      <c r="AC592" s="22" t="s">
        <v>10797</v>
      </c>
      <c r="AD592" s="22" t="s">
        <v>10797</v>
      </c>
      <c r="AF592" s="22" t="s">
        <v>10798</v>
      </c>
      <c r="AG592" s="22" t="s">
        <v>7806</v>
      </c>
      <c r="AH592" s="22" t="s">
        <v>7789</v>
      </c>
      <c r="AI592" s="22" t="s">
        <v>7789</v>
      </c>
      <c r="AJ592" s="22" t="s">
        <v>7881</v>
      </c>
      <c r="AK592" s="22" t="s">
        <v>7808</v>
      </c>
      <c r="AL592" s="22" t="s">
        <v>7809</v>
      </c>
      <c r="AM592" s="22" t="s">
        <v>7810</v>
      </c>
      <c r="AN592" s="22" t="s">
        <v>7811</v>
      </c>
      <c r="AO592" s="22" t="s">
        <v>370</v>
      </c>
      <c r="AP592" s="22">
        <v>1.851670285E9</v>
      </c>
      <c r="AQ592" s="22" t="s">
        <v>7813</v>
      </c>
      <c r="AS592" s="22" t="s">
        <v>9518</v>
      </c>
      <c r="AU592" s="22" t="s">
        <v>7813</v>
      </c>
      <c r="AW592" s="22" t="s">
        <v>7813</v>
      </c>
      <c r="AY592" s="22" t="s">
        <v>7813</v>
      </c>
      <c r="BA592" s="22" t="s">
        <v>6770</v>
      </c>
      <c r="BB592" s="22" t="s">
        <v>10799</v>
      </c>
      <c r="BG592" s="22" t="s">
        <v>7810</v>
      </c>
    </row>
    <row r="593">
      <c r="A593" s="91">
        <v>44622.0</v>
      </c>
      <c r="B593" s="92">
        <v>0.7083333333333334</v>
      </c>
      <c r="C593" s="22" t="s">
        <v>7789</v>
      </c>
      <c r="G593" s="22">
        <v>227391.0</v>
      </c>
      <c r="I593" s="22" t="s">
        <v>9519</v>
      </c>
      <c r="J593" s="22" t="s">
        <v>9531</v>
      </c>
      <c r="L593" s="22">
        <v>1.0</v>
      </c>
      <c r="M593" s="22">
        <v>1.0</v>
      </c>
      <c r="N593" s="22" t="s">
        <v>10807</v>
      </c>
      <c r="O593" s="22" t="s">
        <v>10808</v>
      </c>
      <c r="P593" s="22" t="s">
        <v>10809</v>
      </c>
      <c r="R593" s="22">
        <v>10400.0</v>
      </c>
      <c r="S593" s="91">
        <v>23351.0</v>
      </c>
      <c r="T593" s="22" t="s">
        <v>7819</v>
      </c>
      <c r="U593" s="22" t="s">
        <v>10810</v>
      </c>
      <c r="W593" s="22" t="s">
        <v>10424</v>
      </c>
      <c r="X593" s="22" t="s">
        <v>8916</v>
      </c>
      <c r="Y593" s="22" t="s">
        <v>10811</v>
      </c>
      <c r="Z593" s="22" t="s">
        <v>10812</v>
      </c>
      <c r="AA593" s="22" t="s">
        <v>7823</v>
      </c>
      <c r="AB593" s="22" t="s">
        <v>7804</v>
      </c>
      <c r="AC593" s="22" t="s">
        <v>10813</v>
      </c>
      <c r="AG593" s="22" t="s">
        <v>7806</v>
      </c>
      <c r="AH593" s="22" t="s">
        <v>7789</v>
      </c>
      <c r="AI593" s="22" t="s">
        <v>7789</v>
      </c>
      <c r="AJ593" s="22" t="s">
        <v>7881</v>
      </c>
      <c r="AK593" s="22" t="s">
        <v>7808</v>
      </c>
      <c r="AL593" s="22" t="s">
        <v>7809</v>
      </c>
      <c r="AM593" s="22" t="s">
        <v>7810</v>
      </c>
      <c r="AN593" s="22" t="s">
        <v>7811</v>
      </c>
      <c r="AO593" s="22" t="s">
        <v>370</v>
      </c>
      <c r="AP593" s="22">
        <v>1.851670285E9</v>
      </c>
      <c r="AQ593" s="22" t="s">
        <v>7813</v>
      </c>
      <c r="AS593" s="22" t="s">
        <v>9518</v>
      </c>
      <c r="AU593" s="22" t="s">
        <v>7813</v>
      </c>
      <c r="AW593" s="22" t="s">
        <v>7813</v>
      </c>
      <c r="AY593" s="22" t="s">
        <v>7813</v>
      </c>
      <c r="BA593" s="22" t="s">
        <v>10258</v>
      </c>
      <c r="BB593" s="22" t="s">
        <v>10814</v>
      </c>
      <c r="BG593" s="22" t="s">
        <v>7810</v>
      </c>
    </row>
    <row r="594">
      <c r="A594" s="91">
        <v>44622.0</v>
      </c>
      <c r="B594" s="92">
        <v>0.7083333333333334</v>
      </c>
      <c r="C594" s="22" t="s">
        <v>7789</v>
      </c>
      <c r="G594" s="22">
        <v>227428.0</v>
      </c>
      <c r="I594" s="22" t="s">
        <v>9520</v>
      </c>
      <c r="J594" s="22" t="s">
        <v>9531</v>
      </c>
      <c r="L594" s="22">
        <v>1.0</v>
      </c>
      <c r="M594" s="22">
        <v>1.0</v>
      </c>
      <c r="N594" s="22" t="s">
        <v>10031</v>
      </c>
      <c r="O594" s="22" t="s">
        <v>9125</v>
      </c>
      <c r="P594" s="22" t="s">
        <v>10032</v>
      </c>
      <c r="Q594" s="22" t="s">
        <v>7896</v>
      </c>
      <c r="R594" s="22">
        <v>16667.0</v>
      </c>
      <c r="S594" s="91">
        <v>27736.0</v>
      </c>
      <c r="T594" s="22" t="s">
        <v>7819</v>
      </c>
      <c r="U594" s="22" t="s">
        <v>10033</v>
      </c>
      <c r="W594" s="22" t="s">
        <v>7799</v>
      </c>
      <c r="X594" s="22" t="s">
        <v>7800</v>
      </c>
      <c r="Y594" s="22" t="s">
        <v>10034</v>
      </c>
      <c r="Z594" s="22" t="s">
        <v>10035</v>
      </c>
      <c r="AA594" s="22" t="s">
        <v>7803</v>
      </c>
      <c r="AB594" s="22" t="s">
        <v>7930</v>
      </c>
      <c r="AC594" s="22" t="s">
        <v>10036</v>
      </c>
      <c r="AG594" s="22" t="s">
        <v>7806</v>
      </c>
      <c r="AH594" s="22" t="s">
        <v>7789</v>
      </c>
      <c r="AI594" s="22" t="s">
        <v>7789</v>
      </c>
      <c r="AJ594" s="22" t="s">
        <v>7881</v>
      </c>
      <c r="AK594" s="22" t="s">
        <v>7808</v>
      </c>
      <c r="AL594" s="22" t="s">
        <v>7809</v>
      </c>
      <c r="AM594" s="22" t="s">
        <v>7810</v>
      </c>
      <c r="AN594" s="22" t="s">
        <v>7811</v>
      </c>
      <c r="AO594" s="22" t="s">
        <v>7812</v>
      </c>
      <c r="AP594" s="22">
        <v>1.528383965E9</v>
      </c>
      <c r="AQ594" s="22" t="s">
        <v>7813</v>
      </c>
      <c r="AS594" s="22" t="s">
        <v>9522</v>
      </c>
      <c r="AU594" s="22" t="s">
        <v>7813</v>
      </c>
      <c r="AW594" s="22" t="s">
        <v>7813</v>
      </c>
      <c r="AY594" s="22" t="s">
        <v>7813</v>
      </c>
      <c r="BA594" s="22" t="s">
        <v>7892</v>
      </c>
      <c r="BB594" s="22">
        <v>9.24074021E8</v>
      </c>
      <c r="BG594" s="22" t="s">
        <v>7810</v>
      </c>
    </row>
    <row r="595">
      <c r="A595" s="91">
        <v>44622.0</v>
      </c>
      <c r="B595" s="92">
        <v>0.7083333333333334</v>
      </c>
      <c r="C595" s="22" t="s">
        <v>7789</v>
      </c>
      <c r="G595" s="22">
        <v>227441.0</v>
      </c>
      <c r="I595" s="22" t="s">
        <v>9525</v>
      </c>
      <c r="J595" s="22" t="s">
        <v>9531</v>
      </c>
      <c r="L595" s="22">
        <v>1.0</v>
      </c>
      <c r="M595" s="22">
        <v>1.0</v>
      </c>
      <c r="N595" s="22" t="s">
        <v>10060</v>
      </c>
      <c r="O595" s="22" t="s">
        <v>10061</v>
      </c>
      <c r="P595" s="22" t="s">
        <v>10062</v>
      </c>
      <c r="R595" s="22">
        <v>18208.0</v>
      </c>
      <c r="S595" s="91">
        <v>23984.0</v>
      </c>
      <c r="T595" s="22" t="s">
        <v>7797</v>
      </c>
      <c r="U595" s="22" t="s">
        <v>10063</v>
      </c>
      <c r="W595" s="22" t="s">
        <v>7799</v>
      </c>
      <c r="X595" s="22" t="s">
        <v>7800</v>
      </c>
      <c r="Y595" s="22">
        <v>79938.0</v>
      </c>
      <c r="Z595" s="22" t="s">
        <v>10064</v>
      </c>
      <c r="AA595" s="22" t="s">
        <v>7803</v>
      </c>
      <c r="AB595" s="22" t="s">
        <v>7930</v>
      </c>
      <c r="AC595" s="22" t="s">
        <v>10065</v>
      </c>
      <c r="AD595" s="22" t="s">
        <v>10065</v>
      </c>
      <c r="AG595" s="22" t="s">
        <v>7806</v>
      </c>
      <c r="AH595" s="22" t="s">
        <v>7789</v>
      </c>
      <c r="AI595" s="22" t="s">
        <v>7789</v>
      </c>
      <c r="AJ595" s="22" t="s">
        <v>7881</v>
      </c>
      <c r="AK595" s="22" t="s">
        <v>7808</v>
      </c>
      <c r="AL595" s="22" t="s">
        <v>7809</v>
      </c>
      <c r="AM595" s="22" t="s">
        <v>7810</v>
      </c>
      <c r="AN595" s="22" t="s">
        <v>7811</v>
      </c>
      <c r="AO595" s="22" t="s">
        <v>7812</v>
      </c>
      <c r="AP595" s="22">
        <v>1.528383965E9</v>
      </c>
      <c r="AQ595" s="22" t="s">
        <v>7813</v>
      </c>
      <c r="AS595" s="22" t="s">
        <v>9522</v>
      </c>
      <c r="AU595" s="22" t="s">
        <v>7813</v>
      </c>
      <c r="AW595" s="22" t="s">
        <v>7813</v>
      </c>
      <c r="AY595" s="22" t="s">
        <v>7813</v>
      </c>
      <c r="BA595" s="22" t="s">
        <v>6846</v>
      </c>
      <c r="BB595" s="22" t="s">
        <v>10066</v>
      </c>
      <c r="BG595" s="22" t="s">
        <v>7810</v>
      </c>
    </row>
    <row r="596">
      <c r="A596" s="91">
        <v>44622.0</v>
      </c>
      <c r="B596" s="92">
        <v>0.7083333333333334</v>
      </c>
      <c r="C596" s="22" t="s">
        <v>7789</v>
      </c>
      <c r="G596" s="22">
        <v>227484.0</v>
      </c>
      <c r="I596" s="22" t="s">
        <v>9519</v>
      </c>
      <c r="J596" s="22" t="s">
        <v>9531</v>
      </c>
      <c r="L596" s="22">
        <v>1.0</v>
      </c>
      <c r="M596" s="22">
        <v>1.0</v>
      </c>
      <c r="N596" s="22" t="s">
        <v>9947</v>
      </c>
      <c r="O596" s="22" t="s">
        <v>8863</v>
      </c>
      <c r="P596" s="22" t="s">
        <v>9948</v>
      </c>
      <c r="R596" s="22" t="s">
        <v>6675</v>
      </c>
      <c r="S596" s="91">
        <v>24614.0</v>
      </c>
      <c r="T596" s="22" t="s">
        <v>7797</v>
      </c>
      <c r="U596" s="22" t="s">
        <v>9949</v>
      </c>
      <c r="W596" s="22" t="s">
        <v>7799</v>
      </c>
      <c r="X596" s="22" t="s">
        <v>7800</v>
      </c>
      <c r="Y596" s="22" t="s">
        <v>9950</v>
      </c>
      <c r="Z596" s="22" t="s">
        <v>9951</v>
      </c>
      <c r="AA596" s="22" t="s">
        <v>7803</v>
      </c>
      <c r="AB596" s="22" t="s">
        <v>7804</v>
      </c>
      <c r="AC596" s="22" t="s">
        <v>9952</v>
      </c>
      <c r="AD596" s="22" t="s">
        <v>9953</v>
      </c>
      <c r="AG596" s="22" t="s">
        <v>7806</v>
      </c>
      <c r="AH596" s="22" t="s">
        <v>7789</v>
      </c>
      <c r="AI596" s="22" t="s">
        <v>7789</v>
      </c>
      <c r="AJ596" s="22" t="s">
        <v>7881</v>
      </c>
      <c r="AK596" s="22" t="s">
        <v>7808</v>
      </c>
      <c r="AL596" s="22" t="s">
        <v>7809</v>
      </c>
      <c r="AM596" s="22" t="s">
        <v>7810</v>
      </c>
      <c r="AN596" s="22" t="s">
        <v>7811</v>
      </c>
      <c r="AO596" s="22" t="s">
        <v>7825</v>
      </c>
      <c r="AP596" s="22">
        <v>1.457958902E9</v>
      </c>
      <c r="AQ596" s="22" t="s">
        <v>7813</v>
      </c>
      <c r="AS596" s="22" t="s">
        <v>9518</v>
      </c>
      <c r="AU596" s="22" t="s">
        <v>7813</v>
      </c>
      <c r="AW596" s="22" t="s">
        <v>7813</v>
      </c>
      <c r="AY596" s="22" t="s">
        <v>7813</v>
      </c>
      <c r="BA596" s="22" t="s">
        <v>8025</v>
      </c>
      <c r="BB596" s="22" t="s">
        <v>9954</v>
      </c>
      <c r="BG596" s="22" t="s">
        <v>7810</v>
      </c>
    </row>
    <row r="597">
      <c r="A597" s="91">
        <v>44622.0</v>
      </c>
      <c r="B597" s="92">
        <v>0.7083333333333334</v>
      </c>
      <c r="C597" s="22" t="s">
        <v>7789</v>
      </c>
      <c r="G597" s="22">
        <v>227486.0</v>
      </c>
      <c r="I597" s="22" t="s">
        <v>9526</v>
      </c>
      <c r="J597" s="22" t="s">
        <v>9531</v>
      </c>
      <c r="L597" s="22">
        <v>1.0</v>
      </c>
      <c r="M597" s="22">
        <v>1.0</v>
      </c>
      <c r="N597" s="22" t="s">
        <v>10392</v>
      </c>
      <c r="O597" s="22" t="s">
        <v>8286</v>
      </c>
      <c r="P597" s="22" t="s">
        <v>10393</v>
      </c>
      <c r="Q597" s="22" t="s">
        <v>8031</v>
      </c>
      <c r="R597" s="22">
        <v>15771.0</v>
      </c>
      <c r="S597" s="91">
        <v>19858.0</v>
      </c>
      <c r="T597" s="22" t="s">
        <v>7819</v>
      </c>
      <c r="U597" s="22" t="s">
        <v>10394</v>
      </c>
      <c r="V597" s="22" t="s">
        <v>10395</v>
      </c>
      <c r="W597" s="22" t="s">
        <v>7799</v>
      </c>
      <c r="X597" s="22" t="s">
        <v>7800</v>
      </c>
      <c r="Y597" s="22" t="s">
        <v>10396</v>
      </c>
      <c r="Z597" s="22" t="s">
        <v>10397</v>
      </c>
      <c r="AA597" s="22" t="s">
        <v>7956</v>
      </c>
      <c r="AB597" s="22" t="s">
        <v>7804</v>
      </c>
      <c r="AC597" s="22" t="s">
        <v>10398</v>
      </c>
      <c r="AG597" s="22" t="s">
        <v>7806</v>
      </c>
      <c r="AH597" s="22" t="s">
        <v>7789</v>
      </c>
      <c r="AI597" s="22" t="s">
        <v>7789</v>
      </c>
      <c r="AJ597" s="22" t="s">
        <v>7807</v>
      </c>
      <c r="AK597" s="22" t="s">
        <v>7808</v>
      </c>
      <c r="AL597" s="22" t="s">
        <v>7809</v>
      </c>
      <c r="AM597" s="22" t="s">
        <v>7810</v>
      </c>
      <c r="AN597" s="22" t="s">
        <v>7811</v>
      </c>
      <c r="AO597" s="22" t="s">
        <v>370</v>
      </c>
      <c r="AP597" s="22">
        <v>1.851670285E9</v>
      </c>
      <c r="AQ597" s="22" t="s">
        <v>7813</v>
      </c>
      <c r="AS597" s="22" t="s">
        <v>9528</v>
      </c>
      <c r="AU597" s="22" t="s">
        <v>7813</v>
      </c>
      <c r="AW597" s="22" t="s">
        <v>7813</v>
      </c>
      <c r="AY597" s="22" t="s">
        <v>7813</v>
      </c>
      <c r="BA597" s="22" t="s">
        <v>8258</v>
      </c>
      <c r="BB597" s="22">
        <v>7.27404828E8</v>
      </c>
      <c r="BC597" s="22" t="s">
        <v>7883</v>
      </c>
      <c r="BD597" s="22">
        <v>5.10229112E8</v>
      </c>
      <c r="BG597" s="22" t="s">
        <v>7810</v>
      </c>
    </row>
    <row r="598">
      <c r="A598" s="91">
        <v>44622.0</v>
      </c>
      <c r="B598" s="92">
        <v>0.7083333333333334</v>
      </c>
      <c r="C598" s="22" t="s">
        <v>7789</v>
      </c>
      <c r="G598" s="22">
        <v>227487.0</v>
      </c>
      <c r="I598" s="22" t="s">
        <v>9519</v>
      </c>
      <c r="J598" s="22" t="s">
        <v>9531</v>
      </c>
      <c r="L598" s="22">
        <v>1.0</v>
      </c>
      <c r="M598" s="22">
        <v>1.0</v>
      </c>
      <c r="N598" s="22" t="s">
        <v>10392</v>
      </c>
      <c r="O598" s="22" t="s">
        <v>8286</v>
      </c>
      <c r="P598" s="22" t="s">
        <v>10393</v>
      </c>
      <c r="Q598" s="22" t="s">
        <v>8031</v>
      </c>
      <c r="R598" s="22">
        <v>15771.0</v>
      </c>
      <c r="S598" s="91">
        <v>19858.0</v>
      </c>
      <c r="T598" s="22" t="s">
        <v>7819</v>
      </c>
      <c r="U598" s="22" t="s">
        <v>10394</v>
      </c>
      <c r="V598" s="22" t="s">
        <v>10395</v>
      </c>
      <c r="W598" s="22" t="s">
        <v>7799</v>
      </c>
      <c r="X598" s="22" t="s">
        <v>7800</v>
      </c>
      <c r="Y598" s="22" t="s">
        <v>10396</v>
      </c>
      <c r="Z598" s="22" t="s">
        <v>10397</v>
      </c>
      <c r="AA598" s="22" t="s">
        <v>7956</v>
      </c>
      <c r="AB598" s="22" t="s">
        <v>7804</v>
      </c>
      <c r="AC598" s="22" t="s">
        <v>10398</v>
      </c>
      <c r="AG598" s="22" t="s">
        <v>7806</v>
      </c>
      <c r="AH598" s="22" t="s">
        <v>7789</v>
      </c>
      <c r="AI598" s="22" t="s">
        <v>7789</v>
      </c>
      <c r="AJ598" s="22" t="s">
        <v>7807</v>
      </c>
      <c r="AK598" s="22" t="s">
        <v>7808</v>
      </c>
      <c r="AL598" s="22" t="s">
        <v>7809</v>
      </c>
      <c r="AM598" s="22" t="s">
        <v>7810</v>
      </c>
      <c r="AN598" s="22" t="s">
        <v>7811</v>
      </c>
      <c r="AO598" s="22" t="s">
        <v>370</v>
      </c>
      <c r="AP598" s="22">
        <v>1.851670285E9</v>
      </c>
      <c r="AQ598" s="22" t="s">
        <v>7813</v>
      </c>
      <c r="AS598" s="22" t="s">
        <v>9518</v>
      </c>
      <c r="AU598" s="22" t="s">
        <v>7813</v>
      </c>
      <c r="AW598" s="22" t="s">
        <v>7813</v>
      </c>
      <c r="AY598" s="22" t="s">
        <v>7813</v>
      </c>
      <c r="BA598" s="22" t="s">
        <v>8258</v>
      </c>
      <c r="BB598" s="22">
        <v>7.27404828E8</v>
      </c>
      <c r="BC598" s="22" t="s">
        <v>7883</v>
      </c>
      <c r="BD598" s="22">
        <v>5.10229112E8</v>
      </c>
      <c r="BG598" s="22" t="s">
        <v>7810</v>
      </c>
    </row>
    <row r="599">
      <c r="A599" s="91">
        <v>44622.0</v>
      </c>
      <c r="B599" s="92">
        <v>0.7083333333333334</v>
      </c>
      <c r="C599" s="22" t="s">
        <v>7789</v>
      </c>
      <c r="G599" s="22">
        <v>227495.0</v>
      </c>
      <c r="I599" s="22" t="s">
        <v>9520</v>
      </c>
      <c r="J599" s="22" t="s">
        <v>9531</v>
      </c>
      <c r="L599" s="22">
        <v>1.0</v>
      </c>
      <c r="M599" s="22">
        <v>1.0</v>
      </c>
      <c r="N599" s="22" t="s">
        <v>10154</v>
      </c>
      <c r="O599" s="22" t="s">
        <v>10155</v>
      </c>
      <c r="P599" s="22" t="s">
        <v>10156</v>
      </c>
      <c r="R599" s="22">
        <v>16025.0</v>
      </c>
      <c r="S599" s="91">
        <v>19098.0</v>
      </c>
      <c r="T599" s="22" t="s">
        <v>7819</v>
      </c>
      <c r="U599" s="22" t="s">
        <v>10157</v>
      </c>
      <c r="V599" s="22" t="s">
        <v>10158</v>
      </c>
      <c r="W599" s="22" t="s">
        <v>7799</v>
      </c>
      <c r="X599" s="22" t="s">
        <v>7800</v>
      </c>
      <c r="Y599" s="22" t="s">
        <v>10159</v>
      </c>
      <c r="Z599" s="22" t="s">
        <v>10160</v>
      </c>
      <c r="AA599" s="22" t="s">
        <v>7803</v>
      </c>
      <c r="AB599" s="22" t="s">
        <v>7930</v>
      </c>
      <c r="AC599" s="22" t="s">
        <v>10161</v>
      </c>
      <c r="AD599" s="22" t="s">
        <v>10162</v>
      </c>
      <c r="AF599" s="22" t="s">
        <v>10163</v>
      </c>
      <c r="AG599" s="22" t="s">
        <v>7806</v>
      </c>
      <c r="AH599" s="22" t="s">
        <v>7789</v>
      </c>
      <c r="AI599" s="22" t="s">
        <v>7789</v>
      </c>
      <c r="AJ599" s="22" t="s">
        <v>7807</v>
      </c>
      <c r="AK599" s="22" t="s">
        <v>7808</v>
      </c>
      <c r="AL599" s="22" t="s">
        <v>7809</v>
      </c>
      <c r="AM599" s="22" t="s">
        <v>7810</v>
      </c>
      <c r="AN599" s="22" t="s">
        <v>7811</v>
      </c>
      <c r="AO599" s="22" t="s">
        <v>7812</v>
      </c>
      <c r="AP599" s="22">
        <v>1.528383965E9</v>
      </c>
      <c r="AQ599" s="22" t="s">
        <v>7813</v>
      </c>
      <c r="AS599" s="22" t="s">
        <v>9522</v>
      </c>
      <c r="AU599" s="22" t="s">
        <v>7813</v>
      </c>
      <c r="AW599" s="22" t="s">
        <v>7813</v>
      </c>
      <c r="AY599" s="22" t="s">
        <v>7813</v>
      </c>
      <c r="BA599" s="22" t="s">
        <v>7892</v>
      </c>
      <c r="BB599" s="22">
        <v>9.7756692601E10</v>
      </c>
      <c r="BG599" s="22" t="s">
        <v>7810</v>
      </c>
    </row>
    <row r="600">
      <c r="A600" s="91">
        <v>44622.0</v>
      </c>
      <c r="B600" s="92">
        <v>0.7083333333333334</v>
      </c>
      <c r="C600" s="22" t="s">
        <v>7789</v>
      </c>
      <c r="G600" s="22">
        <v>227504.0</v>
      </c>
      <c r="I600" s="22" t="s">
        <v>9516</v>
      </c>
      <c r="J600" s="22" t="s">
        <v>9531</v>
      </c>
      <c r="L600" s="22">
        <v>1.0</v>
      </c>
      <c r="M600" s="22">
        <v>1.0</v>
      </c>
      <c r="N600" s="22" t="s">
        <v>9786</v>
      </c>
      <c r="O600" s="22" t="s">
        <v>9787</v>
      </c>
      <c r="P600" s="22" t="s">
        <v>7841</v>
      </c>
      <c r="Q600" s="22" t="s">
        <v>7896</v>
      </c>
      <c r="R600" s="22">
        <v>16347.0</v>
      </c>
      <c r="S600" s="91">
        <v>21818.0</v>
      </c>
      <c r="T600" s="22" t="s">
        <v>7797</v>
      </c>
      <c r="U600" s="22" t="s">
        <v>9788</v>
      </c>
      <c r="W600" s="22" t="s">
        <v>7799</v>
      </c>
      <c r="X600" s="22" t="s">
        <v>7800</v>
      </c>
      <c r="Y600" s="22" t="s">
        <v>9789</v>
      </c>
      <c r="Z600" s="22" t="s">
        <v>9790</v>
      </c>
      <c r="AA600" s="22" t="s">
        <v>7823</v>
      </c>
      <c r="AB600" s="22" t="s">
        <v>7804</v>
      </c>
      <c r="AC600" s="22" t="s">
        <v>9791</v>
      </c>
      <c r="AD600" s="22" t="s">
        <v>9792</v>
      </c>
      <c r="AF600" s="22" t="s">
        <v>9793</v>
      </c>
      <c r="AG600" s="22" t="s">
        <v>7806</v>
      </c>
      <c r="AH600" s="22" t="s">
        <v>7789</v>
      </c>
      <c r="AI600" s="22" t="s">
        <v>7789</v>
      </c>
      <c r="AJ600" s="22" t="s">
        <v>7881</v>
      </c>
      <c r="AK600" s="22" t="s">
        <v>7808</v>
      </c>
      <c r="AL600" s="22" t="s">
        <v>7809</v>
      </c>
      <c r="AM600" s="22" t="s">
        <v>7810</v>
      </c>
      <c r="AN600" s="22" t="s">
        <v>7811</v>
      </c>
      <c r="AO600" s="22" t="s">
        <v>7825</v>
      </c>
      <c r="AP600" s="22">
        <v>1.457958902E9</v>
      </c>
      <c r="AQ600" s="22" t="s">
        <v>7813</v>
      </c>
      <c r="AS600" s="22" t="s">
        <v>9518</v>
      </c>
      <c r="AU600" s="22" t="s">
        <v>7813</v>
      </c>
      <c r="AW600" s="22" t="s">
        <v>7813</v>
      </c>
      <c r="AY600" s="22" t="s">
        <v>7813</v>
      </c>
      <c r="BA600" s="22" t="s">
        <v>7836</v>
      </c>
      <c r="BB600" s="22" t="s">
        <v>9794</v>
      </c>
      <c r="BC600" s="22" t="s">
        <v>7870</v>
      </c>
      <c r="BD600" s="22">
        <v>5.30137765E8</v>
      </c>
      <c r="BG600" s="22" t="s">
        <v>7810</v>
      </c>
    </row>
    <row r="601">
      <c r="A601" s="91">
        <v>44622.0</v>
      </c>
      <c r="B601" s="92">
        <v>0.7083333333333334</v>
      </c>
      <c r="C601" s="22" t="s">
        <v>7789</v>
      </c>
      <c r="G601" s="22">
        <v>227508.0</v>
      </c>
      <c r="I601" s="22" t="s">
        <v>9520</v>
      </c>
      <c r="J601" s="22" t="s">
        <v>9531</v>
      </c>
      <c r="L601" s="22">
        <v>1.0</v>
      </c>
      <c r="M601" s="22">
        <v>1.0</v>
      </c>
      <c r="N601" s="22" t="s">
        <v>10067</v>
      </c>
      <c r="O601" s="22" t="s">
        <v>8720</v>
      </c>
      <c r="P601" s="22" t="s">
        <v>10068</v>
      </c>
      <c r="R601" s="22">
        <v>17473.0</v>
      </c>
      <c r="S601" s="91">
        <v>16243.0</v>
      </c>
      <c r="T601" s="22" t="s">
        <v>7797</v>
      </c>
      <c r="U601" s="22" t="s">
        <v>10069</v>
      </c>
      <c r="W601" s="22" t="s">
        <v>7799</v>
      </c>
      <c r="X601" s="22" t="s">
        <v>7800</v>
      </c>
      <c r="Y601" s="22" t="s">
        <v>10070</v>
      </c>
      <c r="Z601" s="22" t="s">
        <v>10071</v>
      </c>
      <c r="AA601" s="22" t="s">
        <v>7803</v>
      </c>
      <c r="AB601" s="22" t="s">
        <v>7930</v>
      </c>
      <c r="AC601" s="22" t="s">
        <v>10072</v>
      </c>
      <c r="AG601" s="22" t="s">
        <v>7806</v>
      </c>
      <c r="AH601" s="22" t="s">
        <v>7789</v>
      </c>
      <c r="AI601" s="22" t="s">
        <v>7789</v>
      </c>
      <c r="AJ601" s="22" t="s">
        <v>7807</v>
      </c>
      <c r="AK601" s="22" t="s">
        <v>7808</v>
      </c>
      <c r="AL601" s="22" t="s">
        <v>7809</v>
      </c>
      <c r="AM601" s="22" t="s">
        <v>7810</v>
      </c>
      <c r="AN601" s="22" t="s">
        <v>7811</v>
      </c>
      <c r="AO601" s="22" t="s">
        <v>7812</v>
      </c>
      <c r="AP601" s="22">
        <v>1.528383965E9</v>
      </c>
      <c r="AQ601" s="22" t="s">
        <v>7813</v>
      </c>
      <c r="AS601" s="22" t="s">
        <v>9522</v>
      </c>
      <c r="AU601" s="22" t="s">
        <v>7813</v>
      </c>
      <c r="AW601" s="22" t="s">
        <v>7813</v>
      </c>
      <c r="AY601" s="22" t="s">
        <v>7813</v>
      </c>
      <c r="BA601" s="22" t="s">
        <v>8222</v>
      </c>
      <c r="BB601" s="22" t="s">
        <v>10073</v>
      </c>
      <c r="BG601" s="22" t="s">
        <v>7810</v>
      </c>
    </row>
    <row r="602">
      <c r="A602" s="91">
        <v>44622.0</v>
      </c>
      <c r="B602" s="92">
        <v>0.7083333333333334</v>
      </c>
      <c r="C602" s="22" t="s">
        <v>7789</v>
      </c>
      <c r="G602" s="22">
        <v>227510.0</v>
      </c>
      <c r="I602" s="22" t="s">
        <v>9520</v>
      </c>
      <c r="J602" s="22" t="s">
        <v>9531</v>
      </c>
      <c r="L602" s="22">
        <v>1.0</v>
      </c>
      <c r="M602" s="22">
        <v>1.0</v>
      </c>
      <c r="N602" s="22" t="s">
        <v>10037</v>
      </c>
      <c r="O602" s="22" t="s">
        <v>9211</v>
      </c>
      <c r="P602" s="22" t="s">
        <v>10038</v>
      </c>
      <c r="R602" s="22">
        <v>18260.0</v>
      </c>
      <c r="S602" s="91">
        <v>23743.0</v>
      </c>
      <c r="T602" s="22" t="s">
        <v>7819</v>
      </c>
      <c r="U602" s="22" t="s">
        <v>10039</v>
      </c>
      <c r="W602" s="22" t="s">
        <v>7799</v>
      </c>
      <c r="X602" s="22" t="s">
        <v>7800</v>
      </c>
      <c r="Y602" s="22" t="s">
        <v>10040</v>
      </c>
      <c r="Z602" s="22" t="s">
        <v>10041</v>
      </c>
      <c r="AA602" s="22" t="s">
        <v>7803</v>
      </c>
      <c r="AB602" s="22" t="s">
        <v>7930</v>
      </c>
      <c r="AC602" s="22" t="s">
        <v>10042</v>
      </c>
      <c r="AD602" s="22" t="s">
        <v>10043</v>
      </c>
      <c r="AF602" s="22" t="s">
        <v>10044</v>
      </c>
      <c r="AG602" s="22" t="s">
        <v>7806</v>
      </c>
      <c r="AH602" s="22" t="s">
        <v>7789</v>
      </c>
      <c r="AI602" s="22" t="s">
        <v>7789</v>
      </c>
      <c r="AJ602" s="22" t="s">
        <v>7881</v>
      </c>
      <c r="AK602" s="22" t="s">
        <v>7808</v>
      </c>
      <c r="AL602" s="22" t="s">
        <v>7809</v>
      </c>
      <c r="AM602" s="22" t="s">
        <v>7810</v>
      </c>
      <c r="AN602" s="22" t="s">
        <v>7811</v>
      </c>
      <c r="AO602" s="22" t="s">
        <v>7812</v>
      </c>
      <c r="AP602" s="22">
        <v>1.528383965E9</v>
      </c>
      <c r="AQ602" s="22" t="s">
        <v>7813</v>
      </c>
      <c r="AS602" s="22" t="s">
        <v>9522</v>
      </c>
      <c r="AU602" s="22" t="s">
        <v>7813</v>
      </c>
      <c r="AW602" s="22" t="s">
        <v>7813</v>
      </c>
      <c r="AY602" s="22" t="s">
        <v>7813</v>
      </c>
      <c r="BA602" s="22" t="s">
        <v>7892</v>
      </c>
      <c r="BB602" s="22">
        <v>9.58889904E8</v>
      </c>
      <c r="BG602" s="22" t="s">
        <v>7810</v>
      </c>
    </row>
    <row r="603">
      <c r="A603" s="91">
        <v>44622.0</v>
      </c>
      <c r="B603" s="92">
        <v>0.7083333333333334</v>
      </c>
      <c r="C603" s="22" t="s">
        <v>7789</v>
      </c>
      <c r="G603" s="22">
        <v>227520.0</v>
      </c>
      <c r="I603" s="22" t="s">
        <v>9524</v>
      </c>
      <c r="J603" s="22" t="s">
        <v>9531</v>
      </c>
      <c r="L603" s="22">
        <v>1.0</v>
      </c>
      <c r="M603" s="22">
        <v>1.0</v>
      </c>
      <c r="N603" s="22" t="s">
        <v>8661</v>
      </c>
      <c r="O603" s="22" t="s">
        <v>8662</v>
      </c>
      <c r="P603" s="22" t="s">
        <v>8663</v>
      </c>
      <c r="R603" s="22">
        <v>9863.0</v>
      </c>
      <c r="S603" s="91">
        <v>17578.0</v>
      </c>
      <c r="T603" s="22" t="s">
        <v>7797</v>
      </c>
      <c r="U603" s="22" t="s">
        <v>8664</v>
      </c>
      <c r="V603" s="22" t="s">
        <v>8665</v>
      </c>
      <c r="W603" s="22" t="s">
        <v>7799</v>
      </c>
      <c r="X603" s="22" t="s">
        <v>7800</v>
      </c>
      <c r="Y603" s="22" t="s">
        <v>8666</v>
      </c>
      <c r="Z603" s="22" t="s">
        <v>8667</v>
      </c>
      <c r="AA603" s="22" t="s">
        <v>7823</v>
      </c>
      <c r="AB603" s="22" t="s">
        <v>7804</v>
      </c>
      <c r="AC603" s="22" t="s">
        <v>8668</v>
      </c>
      <c r="AG603" s="22" t="s">
        <v>7806</v>
      </c>
      <c r="AH603" s="22" t="s">
        <v>7789</v>
      </c>
      <c r="AI603" s="22" t="s">
        <v>7789</v>
      </c>
      <c r="AJ603" s="22" t="s">
        <v>7807</v>
      </c>
      <c r="AK603" s="22" t="s">
        <v>7808</v>
      </c>
      <c r="AL603" s="22" t="s">
        <v>7809</v>
      </c>
      <c r="AM603" s="22" t="s">
        <v>7810</v>
      </c>
      <c r="AN603" s="22" t="s">
        <v>7811</v>
      </c>
      <c r="AO603" s="22" t="s">
        <v>7825</v>
      </c>
      <c r="AP603" s="22">
        <v>1.457958902E9</v>
      </c>
      <c r="AQ603" s="22" t="s">
        <v>7813</v>
      </c>
      <c r="AS603" s="22" t="s">
        <v>9518</v>
      </c>
      <c r="AU603" s="22" t="s">
        <v>7813</v>
      </c>
      <c r="AW603" s="22" t="s">
        <v>7813</v>
      </c>
      <c r="AY603" s="22" t="s">
        <v>7813</v>
      </c>
      <c r="BA603" s="22" t="s">
        <v>8189</v>
      </c>
      <c r="BB603" s="22">
        <v>5.000000503E11</v>
      </c>
      <c r="BC603" s="22" t="s">
        <v>7883</v>
      </c>
      <c r="BD603" s="22">
        <v>5.08190708E8</v>
      </c>
      <c r="BG603" s="22" t="s">
        <v>7810</v>
      </c>
    </row>
    <row r="604">
      <c r="A604" s="91">
        <v>44622.0</v>
      </c>
      <c r="B604" s="92">
        <v>0.7083333333333334</v>
      </c>
      <c r="C604" s="22" t="s">
        <v>7789</v>
      </c>
      <c r="G604" s="22">
        <v>227826.0</v>
      </c>
      <c r="I604" s="22" t="s">
        <v>9523</v>
      </c>
      <c r="J604" s="22" t="s">
        <v>9530</v>
      </c>
      <c r="L604" s="22">
        <v>1.0</v>
      </c>
      <c r="M604" s="22">
        <v>1.0</v>
      </c>
      <c r="N604" s="22" t="s">
        <v>9885</v>
      </c>
      <c r="O604" s="22" t="s">
        <v>9886</v>
      </c>
      <c r="P604" s="22" t="s">
        <v>8399</v>
      </c>
      <c r="R604" s="22">
        <v>17368.0</v>
      </c>
      <c r="S604" s="91">
        <v>15464.0</v>
      </c>
      <c r="T604" s="22" t="s">
        <v>7819</v>
      </c>
      <c r="U604" s="22" t="s">
        <v>9887</v>
      </c>
      <c r="W604" s="22" t="s">
        <v>8123</v>
      </c>
      <c r="X604" s="22" t="s">
        <v>7800</v>
      </c>
      <c r="Y604" s="22" t="s">
        <v>9888</v>
      </c>
      <c r="Z604" s="22" t="s">
        <v>9889</v>
      </c>
      <c r="AA604" s="22" t="s">
        <v>7803</v>
      </c>
      <c r="AB604" s="22" t="s">
        <v>7804</v>
      </c>
      <c r="AC604" s="22" t="s">
        <v>9890</v>
      </c>
      <c r="AD604" s="22" t="s">
        <v>9890</v>
      </c>
      <c r="AF604" s="22" t="s">
        <v>9891</v>
      </c>
      <c r="AG604" s="22" t="s">
        <v>7806</v>
      </c>
      <c r="AH604" s="22" t="s">
        <v>7789</v>
      </c>
      <c r="AI604" s="22" t="s">
        <v>7789</v>
      </c>
      <c r="AJ604" s="22" t="s">
        <v>7807</v>
      </c>
      <c r="AK604" s="22" t="s">
        <v>7808</v>
      </c>
      <c r="AL604" s="22" t="s">
        <v>7809</v>
      </c>
      <c r="AM604" s="22" t="s">
        <v>7810</v>
      </c>
      <c r="AN604" s="22" t="s">
        <v>7811</v>
      </c>
      <c r="AO604" s="22" t="s">
        <v>370</v>
      </c>
      <c r="AP604" s="22">
        <v>1.851670285E9</v>
      </c>
      <c r="AQ604" s="22" t="s">
        <v>7813</v>
      </c>
      <c r="AS604" s="22" t="s">
        <v>9518</v>
      </c>
      <c r="AU604" s="22" t="s">
        <v>7813</v>
      </c>
      <c r="AW604" s="22" t="s">
        <v>7813</v>
      </c>
      <c r="AY604" s="22" t="s">
        <v>7813</v>
      </c>
      <c r="BA604" s="22" t="s">
        <v>7892</v>
      </c>
      <c r="BB604" s="22">
        <v>9.1103936901E10</v>
      </c>
      <c r="BG604" s="22" t="s">
        <v>7810</v>
      </c>
    </row>
    <row r="605">
      <c r="A605" s="91">
        <v>44622.0</v>
      </c>
      <c r="B605" s="92">
        <v>0.71875</v>
      </c>
      <c r="C605" s="22" t="s">
        <v>7789</v>
      </c>
      <c r="G605" s="22">
        <v>227370.0</v>
      </c>
      <c r="I605" s="22" t="s">
        <v>9516</v>
      </c>
      <c r="J605" s="22" t="s">
        <v>9531</v>
      </c>
      <c r="L605" s="22">
        <v>1.0</v>
      </c>
      <c r="M605" s="22">
        <v>1.0</v>
      </c>
      <c r="N605" s="22" t="s">
        <v>10373</v>
      </c>
      <c r="O605" s="22" t="s">
        <v>10374</v>
      </c>
      <c r="P605" s="22" t="s">
        <v>10375</v>
      </c>
      <c r="Q605" s="22" t="s">
        <v>9621</v>
      </c>
      <c r="R605" s="22">
        <v>17388.0</v>
      </c>
      <c r="S605" s="91">
        <v>20837.0</v>
      </c>
      <c r="T605" s="22" t="s">
        <v>7819</v>
      </c>
      <c r="U605" s="22" t="s">
        <v>10376</v>
      </c>
      <c r="W605" s="22" t="s">
        <v>7954</v>
      </c>
      <c r="X605" s="22" t="s">
        <v>7800</v>
      </c>
      <c r="Y605" s="22">
        <v>79925.0</v>
      </c>
      <c r="Z605" s="22" t="s">
        <v>10377</v>
      </c>
      <c r="AA605" s="22" t="s">
        <v>7823</v>
      </c>
      <c r="AB605" s="22" t="s">
        <v>7930</v>
      </c>
      <c r="AC605" s="22" t="s">
        <v>10378</v>
      </c>
      <c r="AD605" s="22" t="s">
        <v>10379</v>
      </c>
      <c r="AF605" s="22" t="s">
        <v>10380</v>
      </c>
      <c r="AG605" s="22" t="s">
        <v>7806</v>
      </c>
      <c r="AH605" s="22" t="s">
        <v>7789</v>
      </c>
      <c r="AI605" s="22" t="s">
        <v>7789</v>
      </c>
      <c r="AJ605" s="22" t="s">
        <v>7807</v>
      </c>
      <c r="AK605" s="22" t="s">
        <v>7808</v>
      </c>
      <c r="AL605" s="22" t="s">
        <v>7809</v>
      </c>
      <c r="AM605" s="22" t="s">
        <v>7810</v>
      </c>
      <c r="AN605" s="22" t="s">
        <v>7811</v>
      </c>
      <c r="AO605" s="22" t="s">
        <v>370</v>
      </c>
      <c r="AP605" s="22">
        <v>1.851670285E9</v>
      </c>
      <c r="AQ605" s="22" t="s">
        <v>7813</v>
      </c>
      <c r="AS605" s="22" t="s">
        <v>9518</v>
      </c>
      <c r="AU605" s="22" t="s">
        <v>7813</v>
      </c>
      <c r="AW605" s="22" t="s">
        <v>7813</v>
      </c>
      <c r="AY605" s="22" t="s">
        <v>7813</v>
      </c>
      <c r="BA605" s="22" t="s">
        <v>8180</v>
      </c>
      <c r="BB605" s="22" t="s">
        <v>10381</v>
      </c>
      <c r="BG605" s="22" t="s">
        <v>7810</v>
      </c>
    </row>
    <row r="606">
      <c r="A606" s="91">
        <v>44622.0</v>
      </c>
      <c r="B606" s="92">
        <v>0.71875</v>
      </c>
      <c r="C606" s="22" t="s">
        <v>7789</v>
      </c>
      <c r="G606" s="22">
        <v>227499.0</v>
      </c>
      <c r="I606" s="22" t="s">
        <v>9524</v>
      </c>
      <c r="J606" s="22" t="s">
        <v>9531</v>
      </c>
      <c r="L606" s="22">
        <v>1.0</v>
      </c>
      <c r="M606" s="22">
        <v>1.0</v>
      </c>
      <c r="N606" s="22" t="s">
        <v>9407</v>
      </c>
      <c r="O606" s="22" t="s">
        <v>9408</v>
      </c>
      <c r="P606" s="22" t="s">
        <v>9409</v>
      </c>
      <c r="R606" s="22" t="s">
        <v>6739</v>
      </c>
      <c r="S606" s="91">
        <v>20263.0</v>
      </c>
      <c r="T606" s="22" t="s">
        <v>7797</v>
      </c>
      <c r="U606" s="22" t="s">
        <v>9410</v>
      </c>
      <c r="W606" s="22" t="s">
        <v>7799</v>
      </c>
      <c r="X606" s="22" t="s">
        <v>7800</v>
      </c>
      <c r="Y606" s="22" t="s">
        <v>9411</v>
      </c>
      <c r="Z606" s="22" t="s">
        <v>9412</v>
      </c>
      <c r="AA606" s="22" t="s">
        <v>7823</v>
      </c>
      <c r="AB606" s="22" t="s">
        <v>7804</v>
      </c>
      <c r="AC606" s="22" t="s">
        <v>9413</v>
      </c>
      <c r="AD606" s="22" t="s">
        <v>9414</v>
      </c>
      <c r="AF606" s="22" t="s">
        <v>9415</v>
      </c>
      <c r="AG606" s="22" t="s">
        <v>7806</v>
      </c>
      <c r="AH606" s="22" t="s">
        <v>7789</v>
      </c>
      <c r="AI606" s="22" t="s">
        <v>7789</v>
      </c>
      <c r="AJ606" s="22" t="s">
        <v>7807</v>
      </c>
      <c r="AK606" s="22" t="s">
        <v>7808</v>
      </c>
      <c r="AL606" s="22" t="s">
        <v>7809</v>
      </c>
      <c r="AM606" s="22" t="s">
        <v>7810</v>
      </c>
      <c r="AN606" s="22" t="s">
        <v>7811</v>
      </c>
      <c r="AO606" s="22" t="s">
        <v>7812</v>
      </c>
      <c r="AP606" s="22">
        <v>1.528383965E9</v>
      </c>
      <c r="AQ606" s="22" t="s">
        <v>7813</v>
      </c>
      <c r="AS606" s="22" t="s">
        <v>9522</v>
      </c>
      <c r="AU606" s="22" t="s">
        <v>7813</v>
      </c>
      <c r="AW606" s="22" t="s">
        <v>7813</v>
      </c>
      <c r="AY606" s="22" t="s">
        <v>7813</v>
      </c>
      <c r="BA606" s="22" t="s">
        <v>7892</v>
      </c>
      <c r="BB606" s="22">
        <v>9.6765097E8</v>
      </c>
      <c r="BG606" s="22" t="s">
        <v>7810</v>
      </c>
    </row>
    <row r="607">
      <c r="A607" s="91">
        <v>44622.0</v>
      </c>
      <c r="B607" s="92">
        <v>0.71875</v>
      </c>
      <c r="C607" s="22" t="s">
        <v>7789</v>
      </c>
      <c r="G607" s="22">
        <v>227523.0</v>
      </c>
      <c r="I607" s="22" t="s">
        <v>9524</v>
      </c>
      <c r="J607" s="22" t="s">
        <v>9531</v>
      </c>
      <c r="L607" s="22">
        <v>1.0</v>
      </c>
      <c r="M607" s="22">
        <v>1.0</v>
      </c>
      <c r="N607" s="22" t="s">
        <v>10593</v>
      </c>
      <c r="O607" s="22" t="s">
        <v>8506</v>
      </c>
      <c r="P607" s="22" t="s">
        <v>9221</v>
      </c>
      <c r="Q607" s="22" t="s">
        <v>8217</v>
      </c>
      <c r="R607" s="22">
        <v>9569.0</v>
      </c>
      <c r="S607" s="91">
        <v>16178.0</v>
      </c>
      <c r="T607" s="22" t="s">
        <v>7819</v>
      </c>
      <c r="U607" s="22" t="s">
        <v>10594</v>
      </c>
      <c r="W607" s="22" t="s">
        <v>7799</v>
      </c>
      <c r="X607" s="22" t="s">
        <v>7800</v>
      </c>
      <c r="Y607" s="22" t="s">
        <v>10595</v>
      </c>
      <c r="Z607" s="22" t="s">
        <v>10596</v>
      </c>
      <c r="AA607" s="22" t="s">
        <v>7823</v>
      </c>
      <c r="AB607" s="22" t="s">
        <v>7804</v>
      </c>
      <c r="AC607" s="22" t="s">
        <v>10597</v>
      </c>
      <c r="AD607" s="22" t="s">
        <v>10598</v>
      </c>
      <c r="AF607" s="22" t="s">
        <v>10599</v>
      </c>
      <c r="AG607" s="22" t="s">
        <v>7806</v>
      </c>
      <c r="AH607" s="22" t="s">
        <v>7789</v>
      </c>
      <c r="AI607" s="22" t="s">
        <v>7789</v>
      </c>
      <c r="AJ607" s="22" t="s">
        <v>7807</v>
      </c>
      <c r="AK607" s="22" t="s">
        <v>7808</v>
      </c>
      <c r="AL607" s="22" t="s">
        <v>7809</v>
      </c>
      <c r="AM607" s="22" t="s">
        <v>7810</v>
      </c>
      <c r="AN607" s="22" t="s">
        <v>7811</v>
      </c>
      <c r="AO607" s="22" t="s">
        <v>7825</v>
      </c>
      <c r="AP607" s="22">
        <v>1.457958902E9</v>
      </c>
      <c r="AQ607" s="22" t="s">
        <v>7813</v>
      </c>
      <c r="AS607" s="22" t="s">
        <v>9518</v>
      </c>
      <c r="AU607" s="22" t="s">
        <v>7813</v>
      </c>
      <c r="AW607" s="22" t="s">
        <v>7813</v>
      </c>
      <c r="AY607" s="22" t="s">
        <v>7813</v>
      </c>
      <c r="BA607" s="22" t="s">
        <v>7914</v>
      </c>
      <c r="BB607" s="22">
        <v>1.14114556E8</v>
      </c>
      <c r="BC607" s="22" t="s">
        <v>7883</v>
      </c>
      <c r="BD607" s="22">
        <v>7.11582408E8</v>
      </c>
      <c r="BG607" s="22" t="s">
        <v>7810</v>
      </c>
    </row>
    <row r="608">
      <c r="A608" s="91">
        <v>44623.0</v>
      </c>
      <c r="B608" s="92">
        <v>0.34375</v>
      </c>
      <c r="C608" s="22" t="s">
        <v>7789</v>
      </c>
      <c r="G608" s="22">
        <v>218517.0</v>
      </c>
      <c r="H608" s="22" t="s">
        <v>7790</v>
      </c>
      <c r="I608" s="22" t="s">
        <v>7815</v>
      </c>
      <c r="J608" s="22" t="s">
        <v>7792</v>
      </c>
      <c r="L608" s="22">
        <v>1.0</v>
      </c>
      <c r="M608" s="22">
        <v>1.0</v>
      </c>
      <c r="N608" s="22" t="s">
        <v>11027</v>
      </c>
      <c r="O608" s="22" t="s">
        <v>8941</v>
      </c>
      <c r="P608" s="22" t="s">
        <v>11028</v>
      </c>
      <c r="Q608" s="22" t="s">
        <v>8855</v>
      </c>
      <c r="R608" s="22">
        <v>17295.0</v>
      </c>
      <c r="S608" s="91">
        <v>22870.0</v>
      </c>
      <c r="T608" s="22" t="s">
        <v>7797</v>
      </c>
      <c r="U608" s="22" t="s">
        <v>11029</v>
      </c>
      <c r="W608" s="22" t="s">
        <v>7799</v>
      </c>
      <c r="X608" s="22" t="s">
        <v>7800</v>
      </c>
      <c r="Y608" s="22" t="s">
        <v>11030</v>
      </c>
      <c r="Z608" s="22" t="s">
        <v>11031</v>
      </c>
      <c r="AA608" s="22" t="s">
        <v>7803</v>
      </c>
      <c r="AB608" s="22" t="s">
        <v>7804</v>
      </c>
      <c r="AC608" s="22" t="s">
        <v>11032</v>
      </c>
      <c r="AD608" s="22" t="s">
        <v>11032</v>
      </c>
      <c r="AG608" s="22" t="s">
        <v>7806</v>
      </c>
      <c r="AH608" s="22" t="s">
        <v>7789</v>
      </c>
      <c r="AI608" s="22" t="s">
        <v>7789</v>
      </c>
      <c r="AJ608" s="22" t="s">
        <v>7881</v>
      </c>
      <c r="AK608" s="22" t="s">
        <v>7808</v>
      </c>
      <c r="AL608" s="22" t="s">
        <v>7809</v>
      </c>
      <c r="AM608" s="22" t="s">
        <v>7810</v>
      </c>
      <c r="AN608" s="22" t="s">
        <v>7811</v>
      </c>
      <c r="AO608" s="22" t="s">
        <v>7812</v>
      </c>
      <c r="AP608" s="22">
        <v>1.528383965E9</v>
      </c>
      <c r="AQ608" s="22" t="s">
        <v>7813</v>
      </c>
      <c r="AS608" s="22" t="s">
        <v>7812</v>
      </c>
      <c r="AT608" s="22">
        <v>1.528383965E9</v>
      </c>
      <c r="AU608" s="22" t="s">
        <v>7813</v>
      </c>
      <c r="AW608" s="22" t="s">
        <v>7813</v>
      </c>
      <c r="AY608" s="22" t="s">
        <v>7813</v>
      </c>
      <c r="BA608" s="22" t="s">
        <v>8222</v>
      </c>
      <c r="BB608" s="22" t="s">
        <v>11033</v>
      </c>
      <c r="BG608" s="22" t="s">
        <v>7810</v>
      </c>
    </row>
    <row r="609">
      <c r="A609" s="91">
        <v>44623.0</v>
      </c>
      <c r="B609" s="92">
        <v>0.3645833333333333</v>
      </c>
      <c r="C609" s="22" t="s">
        <v>7789</v>
      </c>
      <c r="G609" s="22">
        <v>208731.0</v>
      </c>
      <c r="H609" s="22" t="s">
        <v>7790</v>
      </c>
      <c r="I609" s="22" t="s">
        <v>7916</v>
      </c>
      <c r="J609" s="22" t="s">
        <v>7792</v>
      </c>
      <c r="L609" s="22">
        <v>1.0</v>
      </c>
      <c r="M609" s="22">
        <v>1.0</v>
      </c>
      <c r="N609" s="22" t="s">
        <v>11034</v>
      </c>
      <c r="O609" s="22" t="s">
        <v>11035</v>
      </c>
      <c r="P609" s="22" t="s">
        <v>11036</v>
      </c>
      <c r="Q609" s="22" t="s">
        <v>8031</v>
      </c>
      <c r="R609" s="22">
        <v>17753.0</v>
      </c>
      <c r="S609" s="91">
        <v>35291.0</v>
      </c>
      <c r="T609" s="22" t="s">
        <v>7797</v>
      </c>
      <c r="U609" s="22" t="s">
        <v>11037</v>
      </c>
      <c r="V609" s="22" t="s">
        <v>9959</v>
      </c>
      <c r="W609" s="22" t="s">
        <v>7799</v>
      </c>
      <c r="X609" s="22" t="s">
        <v>7800</v>
      </c>
      <c r="Y609" s="22" t="s">
        <v>11038</v>
      </c>
      <c r="Z609" s="22" t="s">
        <v>11039</v>
      </c>
      <c r="AA609" s="22" t="s">
        <v>7803</v>
      </c>
      <c r="AB609" s="22" t="s">
        <v>7930</v>
      </c>
      <c r="AC609" s="22" t="s">
        <v>11040</v>
      </c>
      <c r="AD609" s="22" t="s">
        <v>11040</v>
      </c>
      <c r="AF609" s="22" t="s">
        <v>11041</v>
      </c>
      <c r="AG609" s="22" t="s">
        <v>7806</v>
      </c>
      <c r="AH609" s="22" t="s">
        <v>7789</v>
      </c>
      <c r="AI609" s="22" t="s">
        <v>7789</v>
      </c>
      <c r="AJ609" s="22" t="s">
        <v>7881</v>
      </c>
      <c r="AK609" s="22" t="s">
        <v>7808</v>
      </c>
      <c r="AL609" s="22" t="s">
        <v>7809</v>
      </c>
      <c r="AM609" s="22" t="s">
        <v>7810</v>
      </c>
      <c r="AN609" s="22" t="s">
        <v>7811</v>
      </c>
      <c r="AO609" s="22" t="s">
        <v>7847</v>
      </c>
      <c r="AP609" s="22">
        <v>1.871859587E9</v>
      </c>
      <c r="AQ609" s="22" t="s">
        <v>7813</v>
      </c>
      <c r="AS609" s="22" t="s">
        <v>7847</v>
      </c>
      <c r="AT609" s="22">
        <v>1.871859587E9</v>
      </c>
      <c r="AU609" s="22" t="s">
        <v>7813</v>
      </c>
      <c r="AW609" s="22" t="s">
        <v>7813</v>
      </c>
      <c r="AY609" s="22" t="s">
        <v>7813</v>
      </c>
      <c r="BA609" s="22" t="s">
        <v>6846</v>
      </c>
      <c r="BB609" s="22" t="s">
        <v>11042</v>
      </c>
      <c r="BG609" s="22" t="s">
        <v>7810</v>
      </c>
    </row>
    <row r="610">
      <c r="A610" s="91">
        <v>44623.0</v>
      </c>
      <c r="B610" s="92">
        <v>0.3854166666666667</v>
      </c>
      <c r="C610" s="22" t="s">
        <v>7789</v>
      </c>
      <c r="G610" s="22">
        <v>219655.0</v>
      </c>
      <c r="H610" s="22" t="s">
        <v>7790</v>
      </c>
      <c r="I610" s="22" t="s">
        <v>7815</v>
      </c>
      <c r="J610" s="22" t="s">
        <v>7792</v>
      </c>
      <c r="L610" s="22">
        <v>1.0</v>
      </c>
      <c r="M610" s="22">
        <v>1.0</v>
      </c>
      <c r="N610" s="22" t="s">
        <v>11043</v>
      </c>
      <c r="O610" s="22" t="s">
        <v>9811</v>
      </c>
      <c r="P610" s="22" t="s">
        <v>11044</v>
      </c>
      <c r="R610" s="22">
        <v>18036.0</v>
      </c>
      <c r="S610" s="91">
        <v>17456.0</v>
      </c>
      <c r="T610" s="22" t="s">
        <v>7819</v>
      </c>
      <c r="U610" s="22" t="s">
        <v>11045</v>
      </c>
      <c r="W610" s="22" t="s">
        <v>7799</v>
      </c>
      <c r="X610" s="22" t="s">
        <v>7800</v>
      </c>
      <c r="Y610" s="22" t="s">
        <v>11046</v>
      </c>
      <c r="Z610" s="22" t="s">
        <v>11047</v>
      </c>
      <c r="AA610" s="22" t="s">
        <v>7823</v>
      </c>
      <c r="AB610" s="22" t="s">
        <v>7804</v>
      </c>
      <c r="AC610" s="22" t="s">
        <v>11048</v>
      </c>
      <c r="AD610" s="22" t="s">
        <v>11049</v>
      </c>
      <c r="AG610" s="22" t="s">
        <v>7806</v>
      </c>
      <c r="AH610" s="22" t="s">
        <v>7789</v>
      </c>
      <c r="AI610" s="22" t="s">
        <v>7789</v>
      </c>
      <c r="AJ610" s="22" t="s">
        <v>7807</v>
      </c>
      <c r="AK610" s="22" t="s">
        <v>7808</v>
      </c>
      <c r="AL610" s="22" t="s">
        <v>7809</v>
      </c>
      <c r="AM610" s="22" t="s">
        <v>7810</v>
      </c>
      <c r="AN610" s="22" t="s">
        <v>7811</v>
      </c>
      <c r="AO610" s="22" t="s">
        <v>7825</v>
      </c>
      <c r="AP610" s="22">
        <v>1.457958902E9</v>
      </c>
      <c r="AQ610" s="22" t="s">
        <v>7813</v>
      </c>
      <c r="AS610" s="22" t="s">
        <v>7825</v>
      </c>
      <c r="AT610" s="22">
        <v>1.457958902E9</v>
      </c>
      <c r="AU610" s="22" t="s">
        <v>7813</v>
      </c>
      <c r="AW610" s="22" t="s">
        <v>7813</v>
      </c>
      <c r="AY610" s="22" t="s">
        <v>7813</v>
      </c>
      <c r="BA610" s="22" t="s">
        <v>7914</v>
      </c>
      <c r="BB610" s="22">
        <v>1.19268102E8</v>
      </c>
      <c r="BC610" s="22" t="s">
        <v>7883</v>
      </c>
      <c r="BD610" s="22">
        <v>5.25287003E8</v>
      </c>
      <c r="BG610" s="22" t="s">
        <v>7810</v>
      </c>
    </row>
    <row r="611">
      <c r="A611" s="91">
        <v>44623.0</v>
      </c>
      <c r="B611" s="92">
        <v>0.3958333333333333</v>
      </c>
      <c r="C611" s="22" t="s">
        <v>7789</v>
      </c>
      <c r="G611" s="22">
        <v>222874.0</v>
      </c>
      <c r="H611" s="22" t="s">
        <v>7790</v>
      </c>
      <c r="I611" s="22" t="s">
        <v>7815</v>
      </c>
      <c r="J611" s="22" t="s">
        <v>7792</v>
      </c>
      <c r="L611" s="22">
        <v>1.0</v>
      </c>
      <c r="M611" s="22">
        <v>1.0</v>
      </c>
      <c r="N611" s="22" t="s">
        <v>11050</v>
      </c>
      <c r="O611" s="22" t="s">
        <v>8563</v>
      </c>
      <c r="P611" s="22" t="s">
        <v>8287</v>
      </c>
      <c r="Q611" s="22" t="s">
        <v>9621</v>
      </c>
      <c r="R611" s="22">
        <v>15951.0</v>
      </c>
      <c r="S611" s="91">
        <v>31987.0</v>
      </c>
      <c r="T611" s="22" t="s">
        <v>7819</v>
      </c>
      <c r="U611" s="22" t="s">
        <v>11051</v>
      </c>
      <c r="W611" s="22" t="s">
        <v>7799</v>
      </c>
      <c r="X611" s="22" t="s">
        <v>7800</v>
      </c>
      <c r="Y611" s="22" t="s">
        <v>11052</v>
      </c>
      <c r="Z611" s="22" t="s">
        <v>11053</v>
      </c>
      <c r="AA611" s="22" t="s">
        <v>7823</v>
      </c>
      <c r="AB611" s="22" t="s">
        <v>7804</v>
      </c>
      <c r="AC611" s="22" t="s">
        <v>11054</v>
      </c>
      <c r="AD611" s="22" t="s">
        <v>11054</v>
      </c>
      <c r="AG611" s="22" t="s">
        <v>7806</v>
      </c>
      <c r="AH611" s="22" t="s">
        <v>7789</v>
      </c>
      <c r="AI611" s="22" t="s">
        <v>7789</v>
      </c>
      <c r="AJ611" s="22" t="s">
        <v>7881</v>
      </c>
      <c r="AK611" s="22" t="s">
        <v>7808</v>
      </c>
      <c r="AL611" s="22" t="s">
        <v>7809</v>
      </c>
      <c r="AM611" s="22" t="s">
        <v>7810</v>
      </c>
      <c r="AN611" s="22" t="s">
        <v>7811</v>
      </c>
      <c r="AO611" s="22" t="s">
        <v>7825</v>
      </c>
      <c r="AP611" s="22">
        <v>1.457958902E9</v>
      </c>
      <c r="AQ611" s="22" t="s">
        <v>7813</v>
      </c>
      <c r="AS611" s="22" t="s">
        <v>7825</v>
      </c>
      <c r="AT611" s="22">
        <v>1.457958902E9</v>
      </c>
      <c r="AU611" s="22" t="s">
        <v>7813</v>
      </c>
      <c r="AW611" s="22" t="s">
        <v>7813</v>
      </c>
      <c r="AY611" s="22" t="s">
        <v>7813</v>
      </c>
      <c r="BA611" s="22" t="s">
        <v>7892</v>
      </c>
      <c r="BB611" s="22">
        <v>9.01614859E8</v>
      </c>
      <c r="BG611" s="22" t="s">
        <v>7810</v>
      </c>
    </row>
    <row r="612">
      <c r="A612" s="91">
        <v>44623.0</v>
      </c>
      <c r="B612" s="92">
        <v>0.40625</v>
      </c>
      <c r="C612" s="22" t="s">
        <v>7789</v>
      </c>
      <c r="G612" s="22">
        <v>222697.0</v>
      </c>
      <c r="H612" s="22" t="s">
        <v>7790</v>
      </c>
      <c r="I612" s="22" t="s">
        <v>7815</v>
      </c>
      <c r="J612" s="22" t="s">
        <v>7792</v>
      </c>
      <c r="L612" s="22">
        <v>1.0</v>
      </c>
      <c r="M612" s="22">
        <v>1.0</v>
      </c>
      <c r="N612" s="22" t="s">
        <v>11055</v>
      </c>
      <c r="O612" s="22" t="s">
        <v>8996</v>
      </c>
      <c r="P612" s="22" t="s">
        <v>10333</v>
      </c>
      <c r="Q612" s="22" t="s">
        <v>11056</v>
      </c>
      <c r="R612" s="22">
        <v>17954.0</v>
      </c>
      <c r="S612" s="91">
        <v>13621.0</v>
      </c>
      <c r="T612" s="22" t="s">
        <v>7797</v>
      </c>
      <c r="U612" s="22" t="s">
        <v>11057</v>
      </c>
      <c r="W612" s="22" t="s">
        <v>7799</v>
      </c>
      <c r="X612" s="22" t="s">
        <v>7800</v>
      </c>
      <c r="Y612" s="22" t="s">
        <v>11058</v>
      </c>
      <c r="Z612" s="22" t="s">
        <v>11059</v>
      </c>
      <c r="AA612" s="22" t="s">
        <v>7803</v>
      </c>
      <c r="AB612" s="22" t="s">
        <v>7930</v>
      </c>
      <c r="AC612" s="22" t="s">
        <v>11060</v>
      </c>
      <c r="AD612" s="22" t="s">
        <v>11061</v>
      </c>
      <c r="AG612" s="22" t="s">
        <v>7806</v>
      </c>
      <c r="AH612" s="22" t="s">
        <v>7789</v>
      </c>
      <c r="AI612" s="22" t="s">
        <v>7789</v>
      </c>
      <c r="AJ612" s="22" t="s">
        <v>7807</v>
      </c>
      <c r="AK612" s="22" t="s">
        <v>7808</v>
      </c>
      <c r="AL612" s="22" t="s">
        <v>7809</v>
      </c>
      <c r="AM612" s="22" t="s">
        <v>7810</v>
      </c>
      <c r="AN612" s="22" t="s">
        <v>7811</v>
      </c>
      <c r="AO612" s="22" t="s">
        <v>7825</v>
      </c>
      <c r="AP612" s="22">
        <v>1.457958902E9</v>
      </c>
      <c r="AQ612" s="22" t="s">
        <v>7813</v>
      </c>
      <c r="AS612" s="22" t="s">
        <v>7825</v>
      </c>
      <c r="AT612" s="22">
        <v>1.457958902E9</v>
      </c>
      <c r="AU612" s="22" t="s">
        <v>7813</v>
      </c>
      <c r="AW612" s="22" t="s">
        <v>7813</v>
      </c>
      <c r="AY612" s="22" t="s">
        <v>7813</v>
      </c>
      <c r="BA612" s="22" t="s">
        <v>7892</v>
      </c>
      <c r="BB612" s="22">
        <v>8.216228E8</v>
      </c>
      <c r="BG612" s="22" t="s">
        <v>7810</v>
      </c>
    </row>
    <row r="613">
      <c r="A613" s="91">
        <v>44623.0</v>
      </c>
      <c r="B613" s="92">
        <v>0.40625</v>
      </c>
      <c r="C613" s="22" t="s">
        <v>7789</v>
      </c>
      <c r="G613" s="22">
        <v>227834.0</v>
      </c>
      <c r="H613" s="22" t="s">
        <v>7790</v>
      </c>
      <c r="I613" s="22" t="s">
        <v>7815</v>
      </c>
      <c r="J613" s="22" t="s">
        <v>7792</v>
      </c>
      <c r="L613" s="22">
        <v>1.0</v>
      </c>
      <c r="M613" s="22">
        <v>1.0</v>
      </c>
      <c r="N613" s="22" t="s">
        <v>11062</v>
      </c>
      <c r="O613" s="22" t="s">
        <v>7840</v>
      </c>
      <c r="P613" s="22" t="s">
        <v>8407</v>
      </c>
      <c r="Q613" s="22" t="s">
        <v>7829</v>
      </c>
      <c r="R613" s="22">
        <v>11187.0</v>
      </c>
      <c r="S613" s="91">
        <v>22577.0</v>
      </c>
      <c r="T613" s="22" t="s">
        <v>7797</v>
      </c>
      <c r="U613" s="22" t="s">
        <v>11063</v>
      </c>
      <c r="W613" s="22" t="s">
        <v>7799</v>
      </c>
      <c r="X613" s="22" t="s">
        <v>7800</v>
      </c>
      <c r="Y613" s="22" t="s">
        <v>11064</v>
      </c>
      <c r="Z613" s="22" t="s">
        <v>11065</v>
      </c>
      <c r="AA613" s="22" t="s">
        <v>7823</v>
      </c>
      <c r="AB613" s="22" t="s">
        <v>7804</v>
      </c>
      <c r="AC613" s="22" t="s">
        <v>11066</v>
      </c>
      <c r="AD613" s="22" t="s">
        <v>11066</v>
      </c>
      <c r="AF613" s="22" t="s">
        <v>11067</v>
      </c>
      <c r="AG613" s="22" t="s">
        <v>7806</v>
      </c>
      <c r="AH613" s="22" t="s">
        <v>7789</v>
      </c>
      <c r="AI613" s="22" t="s">
        <v>7789</v>
      </c>
      <c r="AJ613" s="22" t="s">
        <v>7881</v>
      </c>
      <c r="AK613" s="22" t="s">
        <v>7808</v>
      </c>
      <c r="AL613" s="22" t="s">
        <v>7809</v>
      </c>
      <c r="AM613" s="22" t="s">
        <v>7810</v>
      </c>
      <c r="AN613" s="22" t="s">
        <v>7811</v>
      </c>
      <c r="AO613" s="22" t="s">
        <v>7825</v>
      </c>
      <c r="AP613" s="22">
        <v>1.457958902E9</v>
      </c>
      <c r="AQ613" s="22" t="s">
        <v>7813</v>
      </c>
      <c r="AS613" s="22" t="s">
        <v>7825</v>
      </c>
      <c r="AT613" s="22">
        <v>1.457958902E9</v>
      </c>
      <c r="AU613" s="22" t="s">
        <v>7813</v>
      </c>
      <c r="AW613" s="22" t="s">
        <v>7813</v>
      </c>
      <c r="AY613" s="22" t="s">
        <v>7813</v>
      </c>
      <c r="BA613" s="22" t="s">
        <v>7858</v>
      </c>
      <c r="BB613" s="22" t="s">
        <v>11068</v>
      </c>
      <c r="BG613" s="22" t="s">
        <v>7810</v>
      </c>
    </row>
    <row r="614">
      <c r="A614" s="91">
        <v>44623.0</v>
      </c>
      <c r="B614" s="92">
        <v>0.4166666666666667</v>
      </c>
      <c r="C614" s="22" t="s">
        <v>7789</v>
      </c>
      <c r="G614" s="22">
        <v>218570.0</v>
      </c>
      <c r="H614" s="22" t="s">
        <v>7790</v>
      </c>
      <c r="I614" s="22" t="s">
        <v>7815</v>
      </c>
      <c r="J614" s="22" t="s">
        <v>7792</v>
      </c>
      <c r="L614" s="22">
        <v>1.0</v>
      </c>
      <c r="M614" s="22">
        <v>1.0</v>
      </c>
      <c r="N614" s="22" t="s">
        <v>11069</v>
      </c>
      <c r="O614" s="22" t="s">
        <v>10808</v>
      </c>
      <c r="P614" s="22" t="s">
        <v>8885</v>
      </c>
      <c r="R614" s="22">
        <v>16046.0</v>
      </c>
      <c r="S614" s="91">
        <v>18837.0</v>
      </c>
      <c r="T614" s="22" t="s">
        <v>7819</v>
      </c>
      <c r="U614" s="22" t="s">
        <v>11070</v>
      </c>
      <c r="V614" s="22" t="s">
        <v>11071</v>
      </c>
      <c r="W614" s="22" t="s">
        <v>7799</v>
      </c>
      <c r="X614" s="22" t="s">
        <v>7800</v>
      </c>
      <c r="Y614" s="22" t="s">
        <v>11072</v>
      </c>
      <c r="Z614" s="22" t="s">
        <v>11073</v>
      </c>
      <c r="AA614" s="22" t="s">
        <v>7803</v>
      </c>
      <c r="AB614" s="22" t="s">
        <v>7856</v>
      </c>
      <c r="AC614" s="22" t="s">
        <v>11074</v>
      </c>
      <c r="AD614" s="22" t="s">
        <v>11075</v>
      </c>
      <c r="AG614" s="22" t="s">
        <v>7806</v>
      </c>
      <c r="AH614" s="22" t="s">
        <v>7789</v>
      </c>
      <c r="AI614" s="22" t="s">
        <v>7789</v>
      </c>
      <c r="AJ614" s="22" t="s">
        <v>7807</v>
      </c>
      <c r="AK614" s="22" t="s">
        <v>7808</v>
      </c>
      <c r="AL614" s="22" t="s">
        <v>7809</v>
      </c>
      <c r="AM614" s="22" t="s">
        <v>7810</v>
      </c>
      <c r="AN614" s="22" t="s">
        <v>7811</v>
      </c>
      <c r="AO614" s="22" t="s">
        <v>7812</v>
      </c>
      <c r="AP614" s="22">
        <v>1.528383965E9</v>
      </c>
      <c r="AQ614" s="22" t="s">
        <v>7813</v>
      </c>
      <c r="AS614" s="22" t="s">
        <v>7812</v>
      </c>
      <c r="AT614" s="22">
        <v>1.528383965E9</v>
      </c>
      <c r="AU614" s="22" t="s">
        <v>7813</v>
      </c>
      <c r="AW614" s="22" t="s">
        <v>7813</v>
      </c>
      <c r="AY614" s="22" t="s">
        <v>7813</v>
      </c>
      <c r="BA614" s="22" t="s">
        <v>7848</v>
      </c>
      <c r="BB614" s="22">
        <v>3.592125201E9</v>
      </c>
      <c r="BC614" s="22" t="s">
        <v>7883</v>
      </c>
      <c r="BD614" s="22">
        <v>5.21941803E8</v>
      </c>
      <c r="BG614" s="22" t="s">
        <v>7810</v>
      </c>
    </row>
    <row r="615">
      <c r="A615" s="91">
        <v>44623.0</v>
      </c>
      <c r="B615" s="92">
        <v>0.4270833333333333</v>
      </c>
      <c r="C615" s="22" t="s">
        <v>7789</v>
      </c>
      <c r="G615" s="22">
        <v>217507.0</v>
      </c>
      <c r="H615" s="22" t="s">
        <v>7790</v>
      </c>
      <c r="I615" s="22" t="s">
        <v>7916</v>
      </c>
      <c r="J615" s="22" t="s">
        <v>7792</v>
      </c>
      <c r="L615" s="22">
        <v>1.0</v>
      </c>
      <c r="M615" s="22">
        <v>1.0</v>
      </c>
      <c r="N615" s="22" t="s">
        <v>11076</v>
      </c>
      <c r="O615" s="22" t="s">
        <v>11077</v>
      </c>
      <c r="P615" s="22" t="s">
        <v>11078</v>
      </c>
      <c r="Q615" s="22" t="s">
        <v>7874</v>
      </c>
      <c r="R615" s="22">
        <v>9553.0</v>
      </c>
      <c r="S615" s="91">
        <v>27612.0</v>
      </c>
      <c r="T615" s="22" t="s">
        <v>7797</v>
      </c>
      <c r="U615" s="22" t="s">
        <v>11079</v>
      </c>
      <c r="V615" s="22" t="s">
        <v>11080</v>
      </c>
      <c r="W615" s="22" t="s">
        <v>11081</v>
      </c>
      <c r="X615" s="22" t="s">
        <v>7800</v>
      </c>
      <c r="Y615" s="22" t="s">
        <v>11082</v>
      </c>
      <c r="Z615" s="22" t="s">
        <v>11083</v>
      </c>
      <c r="AA615" s="22" t="s">
        <v>7823</v>
      </c>
      <c r="AB615" s="22" t="s">
        <v>7804</v>
      </c>
      <c r="AC615" s="22" t="s">
        <v>11084</v>
      </c>
      <c r="AF615" s="22" t="s">
        <v>11085</v>
      </c>
      <c r="AG615" s="22" t="s">
        <v>7806</v>
      </c>
      <c r="AH615" s="22" t="s">
        <v>7789</v>
      </c>
      <c r="AI615" s="22" t="s">
        <v>7789</v>
      </c>
      <c r="AJ615" s="22" t="s">
        <v>7881</v>
      </c>
      <c r="AK615" s="22" t="s">
        <v>7808</v>
      </c>
      <c r="AL615" s="22" t="s">
        <v>7809</v>
      </c>
      <c r="AM615" s="22" t="s">
        <v>7810</v>
      </c>
      <c r="AN615" s="22" t="s">
        <v>7811</v>
      </c>
      <c r="AO615" s="22" t="s">
        <v>7847</v>
      </c>
      <c r="AP615" s="22">
        <v>1.871859587E9</v>
      </c>
      <c r="AQ615" s="22" t="s">
        <v>7813</v>
      </c>
      <c r="AS615" s="22" t="s">
        <v>7847</v>
      </c>
      <c r="AT615" s="22">
        <v>1.871859587E9</v>
      </c>
      <c r="AU615" s="22" t="s">
        <v>7813</v>
      </c>
      <c r="AW615" s="22" t="s">
        <v>7813</v>
      </c>
      <c r="AY615" s="22" t="s">
        <v>7813</v>
      </c>
      <c r="BA615" s="22" t="s">
        <v>11086</v>
      </c>
      <c r="BB615" s="22">
        <v>3.43636807E8</v>
      </c>
      <c r="BG615" s="22" t="s">
        <v>7810</v>
      </c>
    </row>
    <row r="616">
      <c r="A616" s="91">
        <v>44623.0</v>
      </c>
      <c r="B616" s="92">
        <v>0.4375</v>
      </c>
      <c r="C616" s="22" t="s">
        <v>7789</v>
      </c>
      <c r="G616" s="22">
        <v>223370.0</v>
      </c>
      <c r="H616" s="22" t="s">
        <v>7790</v>
      </c>
      <c r="I616" s="22" t="s">
        <v>7905</v>
      </c>
      <c r="J616" s="22" t="s">
        <v>7792</v>
      </c>
      <c r="L616" s="22">
        <v>1.0</v>
      </c>
      <c r="M616" s="22">
        <v>1.0</v>
      </c>
      <c r="N616" s="22" t="s">
        <v>11087</v>
      </c>
      <c r="O616" s="22" t="s">
        <v>11088</v>
      </c>
      <c r="P616" s="22" t="s">
        <v>10823</v>
      </c>
      <c r="R616" s="22">
        <v>18091.0</v>
      </c>
      <c r="S616" s="91">
        <v>18093.0</v>
      </c>
      <c r="T616" s="22" t="s">
        <v>7819</v>
      </c>
      <c r="U616" s="22" t="s">
        <v>11089</v>
      </c>
      <c r="W616" s="22" t="s">
        <v>7954</v>
      </c>
      <c r="X616" s="22" t="s">
        <v>7800</v>
      </c>
      <c r="Y616" s="22">
        <v>79907.0</v>
      </c>
      <c r="Z616" s="22" t="s">
        <v>11090</v>
      </c>
      <c r="AA616" s="22" t="s">
        <v>7803</v>
      </c>
      <c r="AB616" s="22" t="s">
        <v>7804</v>
      </c>
      <c r="AC616" s="22" t="s">
        <v>11091</v>
      </c>
      <c r="AD616" s="22" t="s">
        <v>11091</v>
      </c>
      <c r="AG616" s="22" t="s">
        <v>7806</v>
      </c>
      <c r="AH616" s="22" t="s">
        <v>7789</v>
      </c>
      <c r="AI616" s="22" t="s">
        <v>7789</v>
      </c>
      <c r="AJ616" s="22" t="s">
        <v>7807</v>
      </c>
      <c r="AK616" s="22" t="s">
        <v>7808</v>
      </c>
      <c r="AL616" s="22" t="s">
        <v>7809</v>
      </c>
      <c r="AM616" s="22" t="s">
        <v>7810</v>
      </c>
      <c r="AN616" s="22" t="s">
        <v>7811</v>
      </c>
      <c r="AO616" s="22" t="s">
        <v>7847</v>
      </c>
      <c r="AP616" s="22">
        <v>1.871859587E9</v>
      </c>
      <c r="AQ616" s="22" t="s">
        <v>7813</v>
      </c>
      <c r="AS616" s="22" t="s">
        <v>7847</v>
      </c>
      <c r="AT616" s="22">
        <v>1.871859587E9</v>
      </c>
      <c r="AU616" s="22" t="s">
        <v>7813</v>
      </c>
      <c r="AW616" s="22" t="s">
        <v>7813</v>
      </c>
      <c r="AY616" s="22" t="s">
        <v>7813</v>
      </c>
      <c r="BA616" s="22" t="s">
        <v>7858</v>
      </c>
      <c r="BB616" s="22" t="s">
        <v>11092</v>
      </c>
      <c r="BG616" s="22" t="s">
        <v>7810</v>
      </c>
    </row>
    <row r="617">
      <c r="A617" s="91">
        <v>44623.0</v>
      </c>
      <c r="B617" s="92">
        <v>0.4479166666666667</v>
      </c>
      <c r="C617" s="22" t="s">
        <v>7789</v>
      </c>
      <c r="G617" s="22">
        <v>201790.0</v>
      </c>
      <c r="H617" s="22" t="s">
        <v>7790</v>
      </c>
      <c r="I617" s="22" t="s">
        <v>7815</v>
      </c>
      <c r="J617" s="22" t="s">
        <v>7792</v>
      </c>
      <c r="L617" s="22">
        <v>1.0</v>
      </c>
      <c r="M617" s="22">
        <v>1.0</v>
      </c>
      <c r="N617" s="22" t="s">
        <v>11093</v>
      </c>
      <c r="O617" s="22" t="s">
        <v>9767</v>
      </c>
      <c r="P617" s="22" t="s">
        <v>8001</v>
      </c>
      <c r="Q617" s="22" t="s">
        <v>9621</v>
      </c>
      <c r="R617" s="22">
        <v>17513.0</v>
      </c>
      <c r="S617" s="91">
        <v>13668.0</v>
      </c>
      <c r="T617" s="22" t="s">
        <v>7797</v>
      </c>
      <c r="U617" s="22" t="s">
        <v>11094</v>
      </c>
      <c r="W617" s="22" t="s">
        <v>7799</v>
      </c>
      <c r="X617" s="22" t="s">
        <v>7800</v>
      </c>
      <c r="Y617" s="22" t="s">
        <v>11095</v>
      </c>
      <c r="Z617" s="22" t="s">
        <v>11096</v>
      </c>
      <c r="AA617" s="22" t="s">
        <v>7803</v>
      </c>
      <c r="AB617" s="22" t="s">
        <v>7930</v>
      </c>
      <c r="AC617" s="22" t="s">
        <v>11097</v>
      </c>
      <c r="AD617" s="22" t="s">
        <v>11098</v>
      </c>
      <c r="AF617" s="22" t="s">
        <v>11099</v>
      </c>
      <c r="AG617" s="22" t="s">
        <v>7806</v>
      </c>
      <c r="AH617" s="22" t="s">
        <v>7789</v>
      </c>
      <c r="AI617" s="22" t="s">
        <v>7789</v>
      </c>
      <c r="AJ617" s="22" t="s">
        <v>7807</v>
      </c>
      <c r="AK617" s="22" t="s">
        <v>7808</v>
      </c>
      <c r="AL617" s="22" t="s">
        <v>7809</v>
      </c>
      <c r="AM617" s="22" t="s">
        <v>7810</v>
      </c>
      <c r="AN617" s="22" t="s">
        <v>7811</v>
      </c>
      <c r="AO617" s="22" t="s">
        <v>7812</v>
      </c>
      <c r="AP617" s="22">
        <v>1.528383965E9</v>
      </c>
      <c r="AQ617" s="22" t="s">
        <v>7813</v>
      </c>
      <c r="AS617" s="22" t="s">
        <v>7812</v>
      </c>
      <c r="AT617" s="22">
        <v>1.528383965E9</v>
      </c>
      <c r="AU617" s="22" t="s">
        <v>7813</v>
      </c>
      <c r="AW617" s="22" t="s">
        <v>7813</v>
      </c>
      <c r="AY617" s="22" t="s">
        <v>7813</v>
      </c>
      <c r="BA617" s="22" t="s">
        <v>7836</v>
      </c>
      <c r="BB617" s="22" t="s">
        <v>11100</v>
      </c>
      <c r="BC617" s="22" t="s">
        <v>10962</v>
      </c>
      <c r="BD617" s="22" t="s">
        <v>11101</v>
      </c>
      <c r="BE617" s="22" t="s">
        <v>7960</v>
      </c>
      <c r="BF617" s="22">
        <v>4.62542588E8</v>
      </c>
      <c r="BG617" s="22" t="s">
        <v>7810</v>
      </c>
    </row>
    <row r="618">
      <c r="A618" s="91">
        <v>44623.0</v>
      </c>
      <c r="B618" s="92">
        <v>0.4583333333333333</v>
      </c>
      <c r="C618" s="22" t="s">
        <v>7789</v>
      </c>
      <c r="G618" s="22">
        <v>223189.0</v>
      </c>
      <c r="H618" s="22" t="s">
        <v>7790</v>
      </c>
      <c r="I618" s="22" t="s">
        <v>7815</v>
      </c>
      <c r="J618" s="22" t="s">
        <v>7792</v>
      </c>
      <c r="L618" s="22">
        <v>1.0</v>
      </c>
      <c r="M618" s="22">
        <v>1.0</v>
      </c>
      <c r="N618" s="22" t="s">
        <v>11102</v>
      </c>
      <c r="O618" s="22" t="s">
        <v>8137</v>
      </c>
      <c r="P618" s="22" t="s">
        <v>11103</v>
      </c>
      <c r="R618" s="22">
        <v>18075.0</v>
      </c>
      <c r="S618" s="91">
        <v>22229.0</v>
      </c>
      <c r="T618" s="22" t="s">
        <v>7819</v>
      </c>
      <c r="U618" s="22" t="s">
        <v>11104</v>
      </c>
      <c r="W618" s="22" t="s">
        <v>7954</v>
      </c>
      <c r="X618" s="22" t="s">
        <v>8273</v>
      </c>
      <c r="Y618" s="22">
        <v>79907.0</v>
      </c>
      <c r="Z618" s="22" t="s">
        <v>11105</v>
      </c>
      <c r="AA618" s="22" t="s">
        <v>7803</v>
      </c>
      <c r="AB618" s="22" t="s">
        <v>7856</v>
      </c>
      <c r="AC618" s="22" t="s">
        <v>11106</v>
      </c>
      <c r="AD618" s="22" t="s">
        <v>11106</v>
      </c>
      <c r="AG618" s="22" t="s">
        <v>7806</v>
      </c>
      <c r="AH618" s="22" t="s">
        <v>7789</v>
      </c>
      <c r="AI618" s="22" t="s">
        <v>7789</v>
      </c>
      <c r="AJ618" s="22" t="s">
        <v>7881</v>
      </c>
      <c r="AK618" s="22" t="s">
        <v>7808</v>
      </c>
      <c r="AL618" s="22" t="s">
        <v>7809</v>
      </c>
      <c r="AM618" s="22" t="s">
        <v>7810</v>
      </c>
      <c r="AN618" s="22" t="s">
        <v>7811</v>
      </c>
      <c r="AO618" s="22" t="s">
        <v>7825</v>
      </c>
      <c r="AP618" s="22">
        <v>1.457958902E9</v>
      </c>
      <c r="AQ618" s="22" t="s">
        <v>7813</v>
      </c>
      <c r="AS618" s="22" t="s">
        <v>7825</v>
      </c>
      <c r="AT618" s="22">
        <v>1.457958902E9</v>
      </c>
      <c r="AU618" s="22" t="s">
        <v>7813</v>
      </c>
      <c r="AW618" s="22" t="s">
        <v>7813</v>
      </c>
      <c r="AY618" s="22" t="s">
        <v>7813</v>
      </c>
      <c r="BA618" s="22" t="s">
        <v>7870</v>
      </c>
      <c r="BB618" s="22">
        <v>5.16162712E8</v>
      </c>
      <c r="BG618" s="22" t="s">
        <v>7810</v>
      </c>
    </row>
    <row r="619">
      <c r="A619" s="91">
        <v>44623.0</v>
      </c>
      <c r="B619" s="92">
        <v>0.4583333333333333</v>
      </c>
      <c r="C619" s="22" t="s">
        <v>7789</v>
      </c>
      <c r="G619" s="22">
        <v>227743.0</v>
      </c>
      <c r="H619" s="22" t="s">
        <v>7790</v>
      </c>
      <c r="I619" s="22" t="s">
        <v>7905</v>
      </c>
      <c r="J619" s="22" t="s">
        <v>7792</v>
      </c>
      <c r="L619" s="22">
        <v>1.0</v>
      </c>
      <c r="M619" s="22">
        <v>1.0</v>
      </c>
      <c r="N619" s="22" t="s">
        <v>10346</v>
      </c>
      <c r="O619" s="22" t="s">
        <v>9767</v>
      </c>
      <c r="P619" s="22" t="s">
        <v>9133</v>
      </c>
      <c r="Q619" s="22" t="s">
        <v>7864</v>
      </c>
      <c r="R619" s="22">
        <v>14005.0</v>
      </c>
      <c r="S619" s="91">
        <v>16346.0</v>
      </c>
      <c r="T619" s="22" t="s">
        <v>7797</v>
      </c>
      <c r="U619" s="22" t="s">
        <v>10347</v>
      </c>
      <c r="W619" s="22" t="s">
        <v>7954</v>
      </c>
      <c r="X619" s="22" t="s">
        <v>7800</v>
      </c>
      <c r="Y619" s="22">
        <v>79925.0</v>
      </c>
      <c r="Z619" s="22" t="s">
        <v>10348</v>
      </c>
      <c r="AA619" s="22" t="s">
        <v>7823</v>
      </c>
      <c r="AB619" s="22" t="s">
        <v>7804</v>
      </c>
      <c r="AC619" s="22" t="s">
        <v>10349</v>
      </c>
      <c r="AG619" s="22" t="s">
        <v>7806</v>
      </c>
      <c r="AH619" s="22" t="s">
        <v>7789</v>
      </c>
      <c r="AI619" s="22" t="s">
        <v>7789</v>
      </c>
      <c r="AJ619" s="22" t="s">
        <v>7807</v>
      </c>
      <c r="AK619" s="22" t="s">
        <v>7808</v>
      </c>
      <c r="AL619" s="22" t="s">
        <v>7809</v>
      </c>
      <c r="AM619" s="22" t="s">
        <v>7810</v>
      </c>
      <c r="AN619" s="22" t="s">
        <v>7811</v>
      </c>
      <c r="AO619" s="22" t="s">
        <v>7847</v>
      </c>
      <c r="AP619" s="22">
        <v>1.871859587E9</v>
      </c>
      <c r="AQ619" s="22" t="s">
        <v>7813</v>
      </c>
      <c r="AS619" s="22" t="s">
        <v>7847</v>
      </c>
      <c r="AT619" s="22">
        <v>1.871859587E9</v>
      </c>
      <c r="AU619" s="22" t="s">
        <v>7813</v>
      </c>
      <c r="AW619" s="22" t="s">
        <v>7813</v>
      </c>
      <c r="AY619" s="22" t="s">
        <v>7813</v>
      </c>
      <c r="BA619" s="22" t="s">
        <v>7914</v>
      </c>
      <c r="BB619" s="22">
        <v>1.14073942E8</v>
      </c>
      <c r="BC619" s="22" t="s">
        <v>7883</v>
      </c>
      <c r="BD619" s="22">
        <v>5.10696701E8</v>
      </c>
      <c r="BG619" s="22" t="s">
        <v>7810</v>
      </c>
    </row>
    <row r="620">
      <c r="A620" s="91">
        <v>44623.0</v>
      </c>
      <c r="B620" s="92">
        <v>0.46875</v>
      </c>
      <c r="C620" s="22" t="s">
        <v>7789</v>
      </c>
      <c r="G620" s="22">
        <v>218928.0</v>
      </c>
      <c r="H620" s="22" t="s">
        <v>7790</v>
      </c>
      <c r="I620" s="22" t="s">
        <v>7815</v>
      </c>
      <c r="J620" s="22" t="s">
        <v>7792</v>
      </c>
      <c r="L620" s="22">
        <v>1.0</v>
      </c>
      <c r="M620" s="22">
        <v>1.0</v>
      </c>
      <c r="N620" s="22" t="s">
        <v>11107</v>
      </c>
      <c r="O620" s="22" t="s">
        <v>11108</v>
      </c>
      <c r="P620" s="22" t="s">
        <v>11109</v>
      </c>
      <c r="R620" s="22">
        <v>16004.0</v>
      </c>
      <c r="S620" s="91">
        <v>19862.0</v>
      </c>
      <c r="T620" s="22" t="s">
        <v>7797</v>
      </c>
      <c r="U620" s="22" t="s">
        <v>11110</v>
      </c>
      <c r="W620" s="22" t="s">
        <v>7799</v>
      </c>
      <c r="X620" s="22" t="s">
        <v>7800</v>
      </c>
      <c r="Y620" s="22" t="s">
        <v>11111</v>
      </c>
      <c r="Z620" s="22" t="s">
        <v>11112</v>
      </c>
      <c r="AA620" s="22" t="s">
        <v>7803</v>
      </c>
      <c r="AB620" s="22" t="s">
        <v>7804</v>
      </c>
      <c r="AC620" s="22" t="s">
        <v>11113</v>
      </c>
      <c r="AG620" s="22" t="s">
        <v>7806</v>
      </c>
      <c r="AH620" s="22" t="s">
        <v>7789</v>
      </c>
      <c r="AI620" s="22" t="s">
        <v>7789</v>
      </c>
      <c r="AJ620" s="22" t="s">
        <v>7807</v>
      </c>
      <c r="AK620" s="22" t="s">
        <v>7808</v>
      </c>
      <c r="AL620" s="22" t="s">
        <v>7809</v>
      </c>
      <c r="AM620" s="22" t="s">
        <v>7810</v>
      </c>
      <c r="AN620" s="22" t="s">
        <v>7811</v>
      </c>
      <c r="AO620" s="22" t="s">
        <v>370</v>
      </c>
      <c r="AP620" s="22">
        <v>1.851670285E9</v>
      </c>
      <c r="AQ620" s="22" t="s">
        <v>7813</v>
      </c>
      <c r="AS620" s="22" t="s">
        <v>370</v>
      </c>
      <c r="AT620" s="22">
        <v>1.851670285E9</v>
      </c>
      <c r="AU620" s="22" t="s">
        <v>7813</v>
      </c>
      <c r="AW620" s="22" t="s">
        <v>7813</v>
      </c>
      <c r="AY620" s="22" t="s">
        <v>7813</v>
      </c>
      <c r="BA620" s="22" t="s">
        <v>7914</v>
      </c>
      <c r="BB620" s="22">
        <v>1.17655262E8</v>
      </c>
      <c r="BC620" s="22" t="s">
        <v>7883</v>
      </c>
      <c r="BD620" s="22">
        <v>2.83767801E8</v>
      </c>
      <c r="BG620" s="22" t="s">
        <v>7810</v>
      </c>
    </row>
    <row r="621">
      <c r="A621" s="91">
        <v>44623.0</v>
      </c>
      <c r="B621" s="92">
        <v>0.46875</v>
      </c>
      <c r="C621" s="22" t="s">
        <v>7789</v>
      </c>
      <c r="G621" s="22">
        <v>219756.0</v>
      </c>
      <c r="H621" s="22" t="s">
        <v>7790</v>
      </c>
      <c r="I621" s="22" t="s">
        <v>7815</v>
      </c>
      <c r="J621" s="22" t="s">
        <v>7792</v>
      </c>
      <c r="L621" s="22">
        <v>1.0</v>
      </c>
      <c r="M621" s="22">
        <v>1.0</v>
      </c>
      <c r="N621" s="22" t="s">
        <v>11114</v>
      </c>
      <c r="O621" s="22" t="s">
        <v>9474</v>
      </c>
      <c r="P621" s="22" t="s">
        <v>11115</v>
      </c>
      <c r="R621" s="22">
        <v>11070.0</v>
      </c>
      <c r="S621" s="91">
        <v>19238.0</v>
      </c>
      <c r="T621" s="22" t="s">
        <v>7819</v>
      </c>
      <c r="U621" s="22" t="s">
        <v>11116</v>
      </c>
      <c r="W621" s="22" t="s">
        <v>7799</v>
      </c>
      <c r="X621" s="22" t="s">
        <v>7800</v>
      </c>
      <c r="Y621" s="22">
        <v>79907.0</v>
      </c>
      <c r="Z621" s="22" t="s">
        <v>11117</v>
      </c>
      <c r="AA621" s="22" t="s">
        <v>7823</v>
      </c>
      <c r="AB621" s="22" t="s">
        <v>7856</v>
      </c>
      <c r="AC621" s="22" t="s">
        <v>11118</v>
      </c>
      <c r="AG621" s="22" t="s">
        <v>7806</v>
      </c>
      <c r="AH621" s="22" t="s">
        <v>7789</v>
      </c>
      <c r="AI621" s="22" t="s">
        <v>7789</v>
      </c>
      <c r="AJ621" s="22" t="s">
        <v>7807</v>
      </c>
      <c r="AK621" s="22" t="s">
        <v>7808</v>
      </c>
      <c r="AL621" s="22" t="s">
        <v>7809</v>
      </c>
      <c r="AM621" s="22" t="s">
        <v>7810</v>
      </c>
      <c r="AN621" s="22" t="s">
        <v>7811</v>
      </c>
      <c r="AO621" s="22" t="s">
        <v>7825</v>
      </c>
      <c r="AP621" s="22">
        <v>1.457958902E9</v>
      </c>
      <c r="AQ621" s="22" t="s">
        <v>7813</v>
      </c>
      <c r="AS621" s="22" t="s">
        <v>7825</v>
      </c>
      <c r="AT621" s="22">
        <v>1.457958902E9</v>
      </c>
      <c r="AU621" s="22" t="s">
        <v>7813</v>
      </c>
      <c r="AW621" s="22" t="s">
        <v>7813</v>
      </c>
      <c r="AY621" s="22" t="s">
        <v>7813</v>
      </c>
      <c r="BA621" s="22" t="s">
        <v>8180</v>
      </c>
      <c r="BB621" s="22" t="s">
        <v>11119</v>
      </c>
      <c r="BG621" s="22" t="s">
        <v>7810</v>
      </c>
    </row>
    <row r="622">
      <c r="A622" s="91">
        <v>44623.0</v>
      </c>
      <c r="B622" s="92">
        <v>0.5520833333333334</v>
      </c>
      <c r="C622" s="22" t="s">
        <v>7789</v>
      </c>
      <c r="G622" s="22">
        <v>206009.0</v>
      </c>
      <c r="H622" s="22" t="s">
        <v>7790</v>
      </c>
      <c r="I622" s="22" t="s">
        <v>11120</v>
      </c>
      <c r="J622" s="22" t="s">
        <v>7792</v>
      </c>
      <c r="L622" s="22">
        <v>1.0</v>
      </c>
      <c r="M622" s="22">
        <v>1.0</v>
      </c>
      <c r="N622" s="22" t="s">
        <v>11121</v>
      </c>
      <c r="O622" s="22" t="s">
        <v>11122</v>
      </c>
      <c r="P622" s="22" t="s">
        <v>11123</v>
      </c>
      <c r="R622" s="22">
        <v>12630.0</v>
      </c>
      <c r="S622" s="91">
        <v>23304.0</v>
      </c>
      <c r="T622" s="22" t="s">
        <v>7797</v>
      </c>
      <c r="U622" s="22" t="s">
        <v>11124</v>
      </c>
      <c r="W622" s="22" t="s">
        <v>7799</v>
      </c>
      <c r="X622" s="22" t="s">
        <v>7800</v>
      </c>
      <c r="Y622" s="22" t="s">
        <v>11125</v>
      </c>
      <c r="Z622" s="22" t="s">
        <v>11126</v>
      </c>
      <c r="AA622" s="22" t="s">
        <v>7823</v>
      </c>
      <c r="AB622" s="22" t="s">
        <v>7930</v>
      </c>
      <c r="AC622" s="22" t="s">
        <v>11127</v>
      </c>
      <c r="AF622" s="22" t="s">
        <v>11128</v>
      </c>
      <c r="AG622" s="22" t="s">
        <v>7806</v>
      </c>
      <c r="AH622" s="22" t="s">
        <v>7789</v>
      </c>
      <c r="AI622" s="22" t="s">
        <v>7789</v>
      </c>
      <c r="AJ622" s="22" t="s">
        <v>7881</v>
      </c>
      <c r="AK622" s="22" t="s">
        <v>7808</v>
      </c>
      <c r="AL622" s="22" t="s">
        <v>7809</v>
      </c>
      <c r="AM622" s="22" t="s">
        <v>7810</v>
      </c>
      <c r="AN622" s="22" t="s">
        <v>7811</v>
      </c>
      <c r="AO622" s="22" t="s">
        <v>7847</v>
      </c>
      <c r="AP622" s="22">
        <v>1.871859587E9</v>
      </c>
      <c r="AQ622" s="22" t="s">
        <v>7813</v>
      </c>
      <c r="AS622" s="22" t="s">
        <v>7847</v>
      </c>
      <c r="AT622" s="22">
        <v>1.871859587E9</v>
      </c>
      <c r="AU622" s="22" t="s">
        <v>7813</v>
      </c>
      <c r="AW622" s="22" t="s">
        <v>7813</v>
      </c>
      <c r="AY622" s="22" t="s">
        <v>7813</v>
      </c>
      <c r="BA622" s="22" t="s">
        <v>8006</v>
      </c>
      <c r="BB622" s="22">
        <v>1.1170528204E10</v>
      </c>
      <c r="BG622" s="22" t="s">
        <v>7810</v>
      </c>
    </row>
    <row r="623">
      <c r="A623" s="91">
        <v>44623.0</v>
      </c>
      <c r="B623" s="92">
        <v>0.5625</v>
      </c>
      <c r="C623" s="22" t="s">
        <v>7789</v>
      </c>
      <c r="G623" s="22">
        <v>204171.0</v>
      </c>
      <c r="H623" s="22" t="s">
        <v>7790</v>
      </c>
      <c r="I623" s="22" t="s">
        <v>11129</v>
      </c>
      <c r="J623" s="22" t="s">
        <v>7792</v>
      </c>
      <c r="L623" s="22">
        <v>1.0</v>
      </c>
      <c r="M623" s="22">
        <v>1.0</v>
      </c>
      <c r="N623" s="22" t="s">
        <v>11130</v>
      </c>
      <c r="O623" s="22" t="s">
        <v>11131</v>
      </c>
      <c r="P623" s="22" t="s">
        <v>11132</v>
      </c>
      <c r="R623" s="22">
        <v>11270.0</v>
      </c>
      <c r="S623" s="91">
        <v>19016.0</v>
      </c>
      <c r="T623" s="22" t="s">
        <v>7797</v>
      </c>
      <c r="U623" s="22" t="s">
        <v>11133</v>
      </c>
      <c r="W623" s="22" t="s">
        <v>7799</v>
      </c>
      <c r="X623" s="22" t="s">
        <v>7800</v>
      </c>
      <c r="Y623" s="22" t="s">
        <v>11134</v>
      </c>
      <c r="Z623" s="22" t="s">
        <v>11135</v>
      </c>
      <c r="AA623" s="22" t="s">
        <v>7803</v>
      </c>
      <c r="AB623" s="22" t="s">
        <v>7804</v>
      </c>
      <c r="AC623" s="22" t="s">
        <v>11136</v>
      </c>
      <c r="AG623" s="22" t="s">
        <v>7806</v>
      </c>
      <c r="AH623" s="22" t="s">
        <v>7789</v>
      </c>
      <c r="AI623" s="22" t="s">
        <v>7789</v>
      </c>
      <c r="AJ623" s="22" t="s">
        <v>7807</v>
      </c>
      <c r="AK623" s="22" t="s">
        <v>7808</v>
      </c>
      <c r="AL623" s="22" t="s">
        <v>7809</v>
      </c>
      <c r="AM623" s="22" t="s">
        <v>7810</v>
      </c>
      <c r="AN623" s="22" t="s">
        <v>7811</v>
      </c>
      <c r="AO623" s="22" t="s">
        <v>7847</v>
      </c>
      <c r="AP623" s="22">
        <v>1.871859587E9</v>
      </c>
      <c r="AQ623" s="22" t="s">
        <v>7813</v>
      </c>
      <c r="AS623" s="22" t="s">
        <v>7847</v>
      </c>
      <c r="AT623" s="22">
        <v>1.871859587E9</v>
      </c>
      <c r="AU623" s="22" t="s">
        <v>7813</v>
      </c>
      <c r="AW623" s="22" t="s">
        <v>7813</v>
      </c>
      <c r="AY623" s="22" t="s">
        <v>7813</v>
      </c>
      <c r="BA623" s="22" t="s">
        <v>8222</v>
      </c>
      <c r="BB623" s="22" t="s">
        <v>11137</v>
      </c>
      <c r="BG623" s="22" t="s">
        <v>7810</v>
      </c>
    </row>
    <row r="624">
      <c r="A624" s="91">
        <v>44623.0</v>
      </c>
      <c r="B624" s="92">
        <v>0.5625</v>
      </c>
      <c r="C624" s="22" t="s">
        <v>7789</v>
      </c>
      <c r="G624" s="22">
        <v>219011.0</v>
      </c>
      <c r="H624" s="22" t="s">
        <v>7790</v>
      </c>
      <c r="I624" s="22" t="s">
        <v>7815</v>
      </c>
      <c r="J624" s="22" t="s">
        <v>7792</v>
      </c>
      <c r="L624" s="22">
        <v>1.0</v>
      </c>
      <c r="M624" s="22">
        <v>1.0</v>
      </c>
      <c r="N624" s="22" t="s">
        <v>11138</v>
      </c>
      <c r="O624" s="22" t="s">
        <v>8183</v>
      </c>
      <c r="P624" s="22" t="s">
        <v>11139</v>
      </c>
      <c r="R624" s="22">
        <v>11355.0</v>
      </c>
      <c r="S624" s="91">
        <v>21117.0</v>
      </c>
      <c r="T624" s="22" t="s">
        <v>7797</v>
      </c>
      <c r="U624" s="22" t="s">
        <v>11140</v>
      </c>
      <c r="W624" s="22" t="s">
        <v>7799</v>
      </c>
      <c r="X624" s="22" t="s">
        <v>7800</v>
      </c>
      <c r="Y624" s="22" t="s">
        <v>11141</v>
      </c>
      <c r="Z624" s="22" t="s">
        <v>11142</v>
      </c>
      <c r="AA624" s="22" t="s">
        <v>7803</v>
      </c>
      <c r="AB624" s="22" t="s">
        <v>7804</v>
      </c>
      <c r="AC624" s="22" t="s">
        <v>11143</v>
      </c>
      <c r="AG624" s="22" t="s">
        <v>7806</v>
      </c>
      <c r="AH624" s="22" t="s">
        <v>7789</v>
      </c>
      <c r="AI624" s="22" t="s">
        <v>7789</v>
      </c>
      <c r="AJ624" s="22" t="s">
        <v>7881</v>
      </c>
      <c r="AK624" s="22" t="s">
        <v>7808</v>
      </c>
      <c r="AL624" s="22" t="s">
        <v>7809</v>
      </c>
      <c r="AM624" s="22" t="s">
        <v>7810</v>
      </c>
      <c r="AN624" s="22" t="s">
        <v>7811</v>
      </c>
      <c r="AO624" s="22" t="s">
        <v>7812</v>
      </c>
      <c r="AP624" s="22">
        <v>1.528383965E9</v>
      </c>
      <c r="AQ624" s="22" t="s">
        <v>7813</v>
      </c>
      <c r="AS624" s="22" t="s">
        <v>7812</v>
      </c>
      <c r="AT624" s="22">
        <v>1.528383965E9</v>
      </c>
      <c r="AU624" s="22" t="s">
        <v>7813</v>
      </c>
      <c r="AW624" s="22" t="s">
        <v>7813</v>
      </c>
      <c r="AY624" s="22" t="s">
        <v>7813</v>
      </c>
      <c r="BA624" s="22" t="s">
        <v>7914</v>
      </c>
      <c r="BB624" s="22">
        <v>1.2071513E8</v>
      </c>
      <c r="BC624" s="22" t="s">
        <v>7883</v>
      </c>
      <c r="BD624" s="22">
        <v>5.0603173E8</v>
      </c>
      <c r="BG624" s="22" t="s">
        <v>7810</v>
      </c>
    </row>
    <row r="625">
      <c r="A625" s="91">
        <v>44623.0</v>
      </c>
      <c r="B625" s="92">
        <v>0.5625</v>
      </c>
      <c r="C625" s="22" t="s">
        <v>7789</v>
      </c>
      <c r="G625" s="22">
        <v>219497.0</v>
      </c>
      <c r="H625" s="22" t="s">
        <v>7790</v>
      </c>
      <c r="I625" s="22" t="s">
        <v>7815</v>
      </c>
      <c r="J625" s="22" t="s">
        <v>7792</v>
      </c>
      <c r="L625" s="22">
        <v>1.0</v>
      </c>
      <c r="M625" s="22">
        <v>1.0</v>
      </c>
      <c r="N625" s="22" t="s">
        <v>11144</v>
      </c>
      <c r="O625" s="22" t="s">
        <v>11145</v>
      </c>
      <c r="P625" s="22" t="s">
        <v>8761</v>
      </c>
      <c r="Q625" s="22" t="s">
        <v>9015</v>
      </c>
      <c r="R625" s="22">
        <v>17948.0</v>
      </c>
      <c r="S625" s="91">
        <v>21335.0</v>
      </c>
      <c r="T625" s="22" t="s">
        <v>7797</v>
      </c>
      <c r="U625" s="22" t="s">
        <v>11146</v>
      </c>
      <c r="W625" s="22" t="s">
        <v>7799</v>
      </c>
      <c r="X625" s="22" t="s">
        <v>7800</v>
      </c>
      <c r="Y625" s="22" t="s">
        <v>11147</v>
      </c>
      <c r="Z625" s="22" t="s">
        <v>11148</v>
      </c>
      <c r="AA625" s="22" t="s">
        <v>7823</v>
      </c>
      <c r="AB625" s="22" t="s">
        <v>7930</v>
      </c>
      <c r="AC625" s="22" t="s">
        <v>11149</v>
      </c>
      <c r="AD625" s="22" t="s">
        <v>11150</v>
      </c>
      <c r="AF625" s="22" t="s">
        <v>11151</v>
      </c>
      <c r="AG625" s="22" t="s">
        <v>7806</v>
      </c>
      <c r="AH625" s="22" t="s">
        <v>7789</v>
      </c>
      <c r="AI625" s="22" t="s">
        <v>7789</v>
      </c>
      <c r="AJ625" s="22" t="s">
        <v>7881</v>
      </c>
      <c r="AK625" s="22" t="s">
        <v>7808</v>
      </c>
      <c r="AL625" s="22" t="s">
        <v>7809</v>
      </c>
      <c r="AM625" s="22" t="s">
        <v>7810</v>
      </c>
      <c r="AN625" s="22" t="s">
        <v>7811</v>
      </c>
      <c r="AO625" s="22" t="s">
        <v>7825</v>
      </c>
      <c r="AP625" s="22">
        <v>1.457958902E9</v>
      </c>
      <c r="AQ625" s="22" t="s">
        <v>7813</v>
      </c>
      <c r="AS625" s="22" t="s">
        <v>7825</v>
      </c>
      <c r="AT625" s="22">
        <v>1.457958902E9</v>
      </c>
      <c r="AU625" s="22" t="s">
        <v>7813</v>
      </c>
      <c r="AW625" s="22" t="s">
        <v>7813</v>
      </c>
      <c r="AY625" s="22" t="s">
        <v>7813</v>
      </c>
      <c r="BA625" s="22" t="s">
        <v>8025</v>
      </c>
      <c r="BB625" s="22" t="s">
        <v>11152</v>
      </c>
      <c r="BG625" s="22" t="s">
        <v>7810</v>
      </c>
    </row>
    <row r="626">
      <c r="A626" s="91">
        <v>44623.0</v>
      </c>
      <c r="B626" s="92">
        <v>0.5625</v>
      </c>
      <c r="C626" s="22" t="s">
        <v>7789</v>
      </c>
      <c r="G626" s="22">
        <v>222754.0</v>
      </c>
      <c r="H626" s="22" t="s">
        <v>7790</v>
      </c>
      <c r="I626" s="22" t="s">
        <v>7815</v>
      </c>
      <c r="J626" s="22" t="s">
        <v>7792</v>
      </c>
      <c r="L626" s="22">
        <v>1.0</v>
      </c>
      <c r="M626" s="22">
        <v>1.0</v>
      </c>
      <c r="N626" s="22" t="s">
        <v>11153</v>
      </c>
      <c r="O626" s="22" t="s">
        <v>8233</v>
      </c>
      <c r="P626" s="22" t="s">
        <v>11154</v>
      </c>
      <c r="Q626" s="22" t="s">
        <v>7829</v>
      </c>
      <c r="R626" s="22">
        <v>16758.0</v>
      </c>
      <c r="S626" s="91">
        <v>19768.0</v>
      </c>
      <c r="T626" s="22" t="s">
        <v>7797</v>
      </c>
      <c r="U626" s="22" t="s">
        <v>11155</v>
      </c>
      <c r="W626" s="22" t="s">
        <v>9828</v>
      </c>
      <c r="X626" s="22" t="s">
        <v>7800</v>
      </c>
      <c r="Y626" s="22" t="s">
        <v>11156</v>
      </c>
      <c r="Z626" s="22" t="s">
        <v>11157</v>
      </c>
      <c r="AA626" s="22" t="s">
        <v>7803</v>
      </c>
      <c r="AB626" s="22" t="s">
        <v>7804</v>
      </c>
      <c r="AC626" s="22" t="s">
        <v>11158</v>
      </c>
      <c r="AD626" s="22" t="s">
        <v>11159</v>
      </c>
      <c r="AG626" s="22" t="s">
        <v>7806</v>
      </c>
      <c r="AH626" s="22" t="s">
        <v>7789</v>
      </c>
      <c r="AI626" s="22" t="s">
        <v>7789</v>
      </c>
      <c r="AJ626" s="22" t="s">
        <v>7807</v>
      </c>
      <c r="AK626" s="22" t="s">
        <v>7808</v>
      </c>
      <c r="AL626" s="22" t="s">
        <v>7809</v>
      </c>
      <c r="AM626" s="22" t="s">
        <v>7810</v>
      </c>
      <c r="AN626" s="22" t="s">
        <v>7811</v>
      </c>
      <c r="AO626" s="22" t="s">
        <v>7825</v>
      </c>
      <c r="AP626" s="22">
        <v>1.457958902E9</v>
      </c>
      <c r="AQ626" s="22" t="s">
        <v>7813</v>
      </c>
      <c r="AS626" s="22" t="s">
        <v>7825</v>
      </c>
      <c r="AT626" s="22">
        <v>1.457958902E9</v>
      </c>
      <c r="AU626" s="22" t="s">
        <v>7813</v>
      </c>
      <c r="AW626" s="22" t="s">
        <v>7813</v>
      </c>
      <c r="AY626" s="22" t="s">
        <v>7813</v>
      </c>
      <c r="BA626" s="22" t="s">
        <v>8222</v>
      </c>
      <c r="BB626" s="22" t="s">
        <v>11160</v>
      </c>
      <c r="BG626" s="22" t="s">
        <v>7810</v>
      </c>
    </row>
    <row r="627">
      <c r="A627" s="91">
        <v>44623.0</v>
      </c>
      <c r="B627" s="92">
        <v>0.5729166666666666</v>
      </c>
      <c r="C627" s="22" t="s">
        <v>7789</v>
      </c>
      <c r="G627" s="22">
        <v>219512.0</v>
      </c>
      <c r="H627" s="22" t="s">
        <v>7790</v>
      </c>
      <c r="I627" s="22" t="s">
        <v>7815</v>
      </c>
      <c r="J627" s="22" t="s">
        <v>7792</v>
      </c>
      <c r="L627" s="22">
        <v>1.0</v>
      </c>
      <c r="M627" s="22">
        <v>1.0</v>
      </c>
      <c r="N627" s="22" t="s">
        <v>11161</v>
      </c>
      <c r="O627" s="22" t="s">
        <v>9449</v>
      </c>
      <c r="P627" s="22" t="s">
        <v>8663</v>
      </c>
      <c r="R627" s="22">
        <v>17991.0</v>
      </c>
      <c r="S627" s="91">
        <v>25883.0</v>
      </c>
      <c r="T627" s="22" t="s">
        <v>7819</v>
      </c>
      <c r="U627" s="22" t="s">
        <v>11162</v>
      </c>
      <c r="W627" s="22" t="s">
        <v>7799</v>
      </c>
      <c r="X627" s="22" t="s">
        <v>7800</v>
      </c>
      <c r="Y627" s="22" t="s">
        <v>11163</v>
      </c>
      <c r="Z627" s="22" t="s">
        <v>11164</v>
      </c>
      <c r="AA627" s="22" t="s">
        <v>7803</v>
      </c>
      <c r="AB627" s="22" t="s">
        <v>7856</v>
      </c>
      <c r="AC627" s="22" t="s">
        <v>11165</v>
      </c>
      <c r="AD627" s="22" t="s">
        <v>11166</v>
      </c>
      <c r="AF627" s="22" t="s">
        <v>11167</v>
      </c>
      <c r="AG627" s="22" t="s">
        <v>7806</v>
      </c>
      <c r="AH627" s="22" t="s">
        <v>7789</v>
      </c>
      <c r="AI627" s="22" t="s">
        <v>7789</v>
      </c>
      <c r="AJ627" s="22" t="s">
        <v>7881</v>
      </c>
      <c r="AK627" s="22" t="s">
        <v>7808</v>
      </c>
      <c r="AL627" s="22" t="s">
        <v>7809</v>
      </c>
      <c r="AM627" s="22" t="s">
        <v>7810</v>
      </c>
      <c r="AN627" s="22" t="s">
        <v>7811</v>
      </c>
      <c r="AO627" s="22" t="s">
        <v>7825</v>
      </c>
      <c r="AP627" s="22">
        <v>1.457958902E9</v>
      </c>
      <c r="AQ627" s="22" t="s">
        <v>7813</v>
      </c>
      <c r="AS627" s="22" t="s">
        <v>7825</v>
      </c>
      <c r="AT627" s="22">
        <v>1.457958902E9</v>
      </c>
      <c r="AU627" s="22" t="s">
        <v>7813</v>
      </c>
      <c r="AW627" s="22" t="s">
        <v>7813</v>
      </c>
      <c r="AY627" s="22" t="s">
        <v>7813</v>
      </c>
      <c r="BA627" s="22" t="s">
        <v>9609</v>
      </c>
      <c r="BB627" s="22">
        <v>1.22876673E8</v>
      </c>
      <c r="BC627" s="22" t="s">
        <v>7883</v>
      </c>
      <c r="BD627" s="22">
        <v>5.10945977E8</v>
      </c>
      <c r="BG627" s="22" t="s">
        <v>7810</v>
      </c>
    </row>
    <row r="628">
      <c r="A628" s="91">
        <v>44623.0</v>
      </c>
      <c r="B628" s="92">
        <v>0.5729166666666666</v>
      </c>
      <c r="C628" s="22" t="s">
        <v>7789</v>
      </c>
      <c r="G628" s="22">
        <v>219546.0</v>
      </c>
      <c r="H628" s="22" t="s">
        <v>7790</v>
      </c>
      <c r="I628" s="22" t="s">
        <v>7815</v>
      </c>
      <c r="J628" s="22" t="s">
        <v>7792</v>
      </c>
      <c r="L628" s="22">
        <v>1.0</v>
      </c>
      <c r="M628" s="22">
        <v>1.0</v>
      </c>
      <c r="N628" s="22" t="s">
        <v>11168</v>
      </c>
      <c r="O628" s="22" t="s">
        <v>8079</v>
      </c>
      <c r="P628" s="22" t="s">
        <v>11169</v>
      </c>
      <c r="R628" s="22">
        <v>17182.0</v>
      </c>
      <c r="S628" s="91">
        <v>24399.0</v>
      </c>
      <c r="T628" s="22" t="s">
        <v>7819</v>
      </c>
      <c r="U628" s="22" t="s">
        <v>11170</v>
      </c>
      <c r="W628" s="22" t="s">
        <v>8915</v>
      </c>
      <c r="X628" s="22" t="s">
        <v>8916</v>
      </c>
      <c r="Y628" s="22" t="s">
        <v>11171</v>
      </c>
      <c r="Z628" s="22" t="s">
        <v>11172</v>
      </c>
      <c r="AA628" s="22" t="s">
        <v>7823</v>
      </c>
      <c r="AB628" s="22" t="s">
        <v>7930</v>
      </c>
      <c r="AD628" s="22" t="s">
        <v>11173</v>
      </c>
      <c r="AF628" s="22" t="s">
        <v>11174</v>
      </c>
      <c r="AG628" s="22" t="s">
        <v>7806</v>
      </c>
      <c r="AH628" s="22" t="s">
        <v>7789</v>
      </c>
      <c r="AI628" s="22" t="s">
        <v>7789</v>
      </c>
      <c r="AJ628" s="22" t="s">
        <v>7881</v>
      </c>
      <c r="AK628" s="22" t="s">
        <v>7808</v>
      </c>
      <c r="AL628" s="22" t="s">
        <v>7809</v>
      </c>
      <c r="AM628" s="22" t="s">
        <v>7810</v>
      </c>
      <c r="AN628" s="22" t="s">
        <v>7811</v>
      </c>
      <c r="AO628" s="22" t="s">
        <v>370</v>
      </c>
      <c r="AP628" s="22">
        <v>1.851670285E9</v>
      </c>
      <c r="AQ628" s="22" t="s">
        <v>7813</v>
      </c>
      <c r="AS628" s="22" t="s">
        <v>370</v>
      </c>
      <c r="AT628" s="22">
        <v>1.851670285E9</v>
      </c>
      <c r="AU628" s="22" t="s">
        <v>7813</v>
      </c>
      <c r="AW628" s="22" t="s">
        <v>7813</v>
      </c>
      <c r="AY628" s="22" t="s">
        <v>7813</v>
      </c>
      <c r="BA628" s="22" t="s">
        <v>8180</v>
      </c>
      <c r="BB628" s="22" t="s">
        <v>11175</v>
      </c>
      <c r="BG628" s="22" t="s">
        <v>7810</v>
      </c>
    </row>
    <row r="629">
      <c r="A629" s="91">
        <v>44623.0</v>
      </c>
      <c r="B629" s="92">
        <v>0.5833333333333334</v>
      </c>
      <c r="C629" s="22" t="s">
        <v>7789</v>
      </c>
      <c r="G629" s="22">
        <v>220353.0</v>
      </c>
      <c r="H629" s="22" t="s">
        <v>7790</v>
      </c>
      <c r="I629" s="22" t="s">
        <v>7815</v>
      </c>
      <c r="J629" s="22" t="s">
        <v>7792</v>
      </c>
      <c r="L629" s="22">
        <v>1.0</v>
      </c>
      <c r="M629" s="22">
        <v>1.0</v>
      </c>
      <c r="N629" s="22" t="s">
        <v>11176</v>
      </c>
      <c r="O629" s="22" t="s">
        <v>9719</v>
      </c>
      <c r="P629" s="22" t="s">
        <v>11177</v>
      </c>
      <c r="Q629" s="22" t="s">
        <v>11178</v>
      </c>
      <c r="R629" s="22">
        <v>16216.0</v>
      </c>
      <c r="S629" s="91">
        <v>25289.0</v>
      </c>
      <c r="T629" s="22" t="s">
        <v>7797</v>
      </c>
      <c r="U629" s="22" t="s">
        <v>11179</v>
      </c>
      <c r="W629" s="22" t="s">
        <v>7799</v>
      </c>
      <c r="X629" s="22" t="s">
        <v>7800</v>
      </c>
      <c r="Y629" s="22" t="s">
        <v>11180</v>
      </c>
      <c r="Z629" s="22" t="s">
        <v>11181</v>
      </c>
      <c r="AA629" s="22" t="s">
        <v>7823</v>
      </c>
      <c r="AB629" s="22" t="s">
        <v>7804</v>
      </c>
      <c r="AC629" s="22" t="s">
        <v>11182</v>
      </c>
      <c r="AD629" s="22" t="s">
        <v>11183</v>
      </c>
      <c r="AF629" s="22" t="s">
        <v>11184</v>
      </c>
      <c r="AG629" s="22" t="s">
        <v>7806</v>
      </c>
      <c r="AH629" s="22" t="s">
        <v>7789</v>
      </c>
      <c r="AI629" s="22" t="s">
        <v>7789</v>
      </c>
      <c r="AJ629" s="22" t="s">
        <v>7881</v>
      </c>
      <c r="AK629" s="22" t="s">
        <v>7808</v>
      </c>
      <c r="AL629" s="22" t="s">
        <v>7809</v>
      </c>
      <c r="AM629" s="22" t="s">
        <v>7810</v>
      </c>
      <c r="AN629" s="22" t="s">
        <v>7811</v>
      </c>
      <c r="AO629" s="22" t="s">
        <v>7825</v>
      </c>
      <c r="AP629" s="22">
        <v>1.457958902E9</v>
      </c>
      <c r="AQ629" s="22" t="s">
        <v>7813</v>
      </c>
      <c r="AS629" s="22" t="s">
        <v>7825</v>
      </c>
      <c r="AT629" s="22">
        <v>1.457958902E9</v>
      </c>
      <c r="AU629" s="22" t="s">
        <v>7813</v>
      </c>
      <c r="AW629" s="22" t="s">
        <v>7813</v>
      </c>
      <c r="AY629" s="22" t="s">
        <v>7813</v>
      </c>
      <c r="BA629" s="22" t="s">
        <v>10089</v>
      </c>
      <c r="BB629" s="22">
        <v>3.3538352E7</v>
      </c>
      <c r="BC629" s="22" t="s">
        <v>7915</v>
      </c>
      <c r="BD629" s="22">
        <v>7.21298932E8</v>
      </c>
      <c r="BG629" s="22" t="s">
        <v>7810</v>
      </c>
    </row>
    <row r="630">
      <c r="A630" s="91">
        <v>44623.0</v>
      </c>
      <c r="B630" s="92">
        <v>0.6041666666666666</v>
      </c>
      <c r="C630" s="22" t="s">
        <v>7789</v>
      </c>
      <c r="G630" s="22">
        <v>223229.0</v>
      </c>
      <c r="H630" s="22" t="s">
        <v>7790</v>
      </c>
      <c r="I630" s="22" t="s">
        <v>7815</v>
      </c>
      <c r="J630" s="22" t="s">
        <v>7792</v>
      </c>
      <c r="L630" s="22">
        <v>1.0</v>
      </c>
      <c r="M630" s="22">
        <v>1.0</v>
      </c>
      <c r="N630" s="22" t="s">
        <v>11185</v>
      </c>
      <c r="O630" s="22" t="s">
        <v>7827</v>
      </c>
      <c r="P630" s="22" t="s">
        <v>11186</v>
      </c>
      <c r="Q630" s="22" t="s">
        <v>7796</v>
      </c>
      <c r="R630" s="22">
        <v>17272.0</v>
      </c>
      <c r="S630" s="91">
        <v>15370.0</v>
      </c>
      <c r="T630" s="22" t="s">
        <v>7797</v>
      </c>
      <c r="U630" s="22" t="s">
        <v>11187</v>
      </c>
      <c r="W630" s="22" t="s">
        <v>7799</v>
      </c>
      <c r="X630" s="22" t="s">
        <v>7800</v>
      </c>
      <c r="Y630" s="22" t="s">
        <v>11188</v>
      </c>
      <c r="Z630" s="22" t="s">
        <v>11189</v>
      </c>
      <c r="AA630" s="22" t="s">
        <v>7823</v>
      </c>
      <c r="AB630" s="22" t="s">
        <v>7804</v>
      </c>
      <c r="AC630" s="22" t="s">
        <v>11190</v>
      </c>
      <c r="AD630" s="22" t="s">
        <v>11190</v>
      </c>
      <c r="AG630" s="22" t="s">
        <v>7806</v>
      </c>
      <c r="AH630" s="22" t="s">
        <v>7789</v>
      </c>
      <c r="AI630" s="22" t="s">
        <v>7789</v>
      </c>
      <c r="AJ630" s="22" t="s">
        <v>7807</v>
      </c>
      <c r="AK630" s="22" t="s">
        <v>7808</v>
      </c>
      <c r="AL630" s="22" t="s">
        <v>7809</v>
      </c>
      <c r="AM630" s="22" t="s">
        <v>7810</v>
      </c>
      <c r="AN630" s="22" t="s">
        <v>7811</v>
      </c>
      <c r="AO630" s="22" t="s">
        <v>7825</v>
      </c>
      <c r="AP630" s="22">
        <v>1.457958902E9</v>
      </c>
      <c r="AQ630" s="22" t="s">
        <v>7813</v>
      </c>
      <c r="AS630" s="22" t="s">
        <v>7825</v>
      </c>
      <c r="AT630" s="22">
        <v>1.457958902E9</v>
      </c>
      <c r="AU630" s="22" t="s">
        <v>7813</v>
      </c>
      <c r="AW630" s="22" t="s">
        <v>7813</v>
      </c>
      <c r="AY630" s="22" t="s">
        <v>7813</v>
      </c>
      <c r="BA630" s="22" t="s">
        <v>7869</v>
      </c>
      <c r="BB630" s="22">
        <v>1.14129348E8</v>
      </c>
      <c r="BC630" s="22" t="s">
        <v>7883</v>
      </c>
      <c r="BD630" s="22">
        <v>5.28328975E8</v>
      </c>
      <c r="BG630" s="22" t="s">
        <v>7810</v>
      </c>
    </row>
    <row r="631">
      <c r="A631" s="91">
        <v>44623.0</v>
      </c>
      <c r="B631" s="92">
        <v>0.6145833333333334</v>
      </c>
      <c r="C631" s="22" t="s">
        <v>7789</v>
      </c>
      <c r="G631" s="22">
        <v>210264.0</v>
      </c>
      <c r="H631" s="22" t="s">
        <v>7790</v>
      </c>
      <c r="I631" s="22" t="s">
        <v>11191</v>
      </c>
      <c r="J631" s="22" t="s">
        <v>7792</v>
      </c>
      <c r="L631" s="22">
        <v>1.0</v>
      </c>
      <c r="M631" s="22">
        <v>1.0</v>
      </c>
      <c r="N631" s="22" t="s">
        <v>11192</v>
      </c>
      <c r="O631" s="22" t="s">
        <v>11193</v>
      </c>
      <c r="P631" s="22" t="s">
        <v>8111</v>
      </c>
      <c r="R631" s="22">
        <v>11921.0</v>
      </c>
      <c r="S631" s="91">
        <v>20656.0</v>
      </c>
      <c r="T631" s="22" t="s">
        <v>7797</v>
      </c>
      <c r="U631" s="22" t="s">
        <v>8112</v>
      </c>
      <c r="W631" s="22" t="s">
        <v>7799</v>
      </c>
      <c r="X631" s="22" t="s">
        <v>7800</v>
      </c>
      <c r="Y631" s="22" t="s">
        <v>8113</v>
      </c>
      <c r="Z631" s="22" t="s">
        <v>8114</v>
      </c>
      <c r="AA631" s="22" t="s">
        <v>7823</v>
      </c>
      <c r="AB631" s="22" t="s">
        <v>7804</v>
      </c>
      <c r="AC631" s="22" t="s">
        <v>8116</v>
      </c>
      <c r="AD631" s="22" t="s">
        <v>8115</v>
      </c>
      <c r="AG631" s="22" t="s">
        <v>7806</v>
      </c>
      <c r="AH631" s="22" t="s">
        <v>7789</v>
      </c>
      <c r="AI631" s="22" t="s">
        <v>7789</v>
      </c>
      <c r="AJ631" s="22" t="s">
        <v>7807</v>
      </c>
      <c r="AK631" s="22" t="s">
        <v>7808</v>
      </c>
      <c r="AL631" s="22" t="s">
        <v>7809</v>
      </c>
      <c r="AM631" s="22" t="s">
        <v>7810</v>
      </c>
      <c r="AN631" s="22" t="s">
        <v>7811</v>
      </c>
      <c r="AO631" s="22" t="s">
        <v>7847</v>
      </c>
      <c r="AP631" s="22">
        <v>1.871859587E9</v>
      </c>
      <c r="AQ631" s="22" t="s">
        <v>7813</v>
      </c>
      <c r="AS631" s="22" t="s">
        <v>7847</v>
      </c>
      <c r="AT631" s="22">
        <v>1.871859587E9</v>
      </c>
      <c r="AU631" s="22" t="s">
        <v>7813</v>
      </c>
      <c r="AW631" s="22" t="s">
        <v>7813</v>
      </c>
      <c r="AY631" s="22" t="s">
        <v>7813</v>
      </c>
      <c r="BA631" s="22" t="s">
        <v>8258</v>
      </c>
      <c r="BB631" s="22" t="s">
        <v>11194</v>
      </c>
      <c r="BC631" s="22" t="s">
        <v>7915</v>
      </c>
      <c r="BD631" s="22">
        <v>7.16179778E8</v>
      </c>
      <c r="BG631" s="22" t="s">
        <v>7810</v>
      </c>
    </row>
    <row r="632">
      <c r="A632" s="91">
        <v>44623.0</v>
      </c>
      <c r="B632" s="92">
        <v>0.625</v>
      </c>
      <c r="C632" s="22" t="s">
        <v>7789</v>
      </c>
      <c r="G632" s="22">
        <v>223487.0</v>
      </c>
      <c r="H632" s="22" t="s">
        <v>7790</v>
      </c>
      <c r="I632" s="22" t="s">
        <v>7815</v>
      </c>
      <c r="J632" s="22" t="s">
        <v>7792</v>
      </c>
      <c r="L632" s="22">
        <v>1.0</v>
      </c>
      <c r="M632" s="22">
        <v>1.0</v>
      </c>
      <c r="N632" s="22" t="s">
        <v>11013</v>
      </c>
      <c r="O632" s="22" t="s">
        <v>11014</v>
      </c>
      <c r="P632" s="22" t="s">
        <v>9133</v>
      </c>
      <c r="R632" s="22">
        <v>17408.0</v>
      </c>
      <c r="S632" s="91">
        <v>15793.0</v>
      </c>
      <c r="T632" s="22" t="s">
        <v>7819</v>
      </c>
      <c r="U632" s="22" t="s">
        <v>11015</v>
      </c>
      <c r="W632" s="22" t="s">
        <v>7799</v>
      </c>
      <c r="X632" s="22" t="s">
        <v>7800</v>
      </c>
      <c r="Y632" s="22" t="s">
        <v>10617</v>
      </c>
      <c r="Z632" s="22" t="s">
        <v>11016</v>
      </c>
      <c r="AA632" s="22" t="s">
        <v>7823</v>
      </c>
      <c r="AB632" s="22" t="s">
        <v>7804</v>
      </c>
      <c r="AC632" s="22" t="s">
        <v>11017</v>
      </c>
      <c r="AD632" s="22" t="s">
        <v>11017</v>
      </c>
      <c r="AG632" s="22" t="s">
        <v>7806</v>
      </c>
      <c r="AH632" s="22" t="s">
        <v>7789</v>
      </c>
      <c r="AI632" s="22" t="s">
        <v>7789</v>
      </c>
      <c r="AJ632" s="22" t="s">
        <v>7807</v>
      </c>
      <c r="AK632" s="22" t="s">
        <v>7808</v>
      </c>
      <c r="AL632" s="22" t="s">
        <v>7809</v>
      </c>
      <c r="AM632" s="22" t="s">
        <v>7810</v>
      </c>
      <c r="AN632" s="22" t="s">
        <v>7811</v>
      </c>
      <c r="AO632" s="22" t="s">
        <v>7825</v>
      </c>
      <c r="AP632" s="22">
        <v>1.457958902E9</v>
      </c>
      <c r="AQ632" s="22" t="s">
        <v>7813</v>
      </c>
      <c r="AS632" s="22" t="s">
        <v>7825</v>
      </c>
      <c r="AT632" s="22">
        <v>1.457958902E9</v>
      </c>
      <c r="AU632" s="22" t="s">
        <v>7813</v>
      </c>
      <c r="AW632" s="22" t="s">
        <v>7813</v>
      </c>
      <c r="AY632" s="22" t="s">
        <v>7813</v>
      </c>
      <c r="BA632" s="22" t="s">
        <v>8006</v>
      </c>
      <c r="BB632" s="22" t="s">
        <v>11018</v>
      </c>
      <c r="BG632" s="22" t="s">
        <v>7810</v>
      </c>
    </row>
    <row r="633">
      <c r="A633" s="91">
        <v>44623.0</v>
      </c>
      <c r="B633" s="92">
        <v>0.6354166666666666</v>
      </c>
      <c r="C633" s="22" t="s">
        <v>7789</v>
      </c>
      <c r="G633" s="22">
        <v>220238.0</v>
      </c>
      <c r="H633" s="22" t="s">
        <v>7790</v>
      </c>
      <c r="I633" s="22" t="s">
        <v>7815</v>
      </c>
      <c r="J633" s="22" t="s">
        <v>7792</v>
      </c>
      <c r="L633" s="22">
        <v>1.0</v>
      </c>
      <c r="M633" s="22">
        <v>1.0</v>
      </c>
      <c r="N633" s="22" t="s">
        <v>11195</v>
      </c>
      <c r="O633" s="22" t="s">
        <v>9408</v>
      </c>
      <c r="P633" s="22" t="s">
        <v>7841</v>
      </c>
      <c r="R633" s="22">
        <v>9376.0</v>
      </c>
      <c r="S633" s="91">
        <v>18198.0</v>
      </c>
      <c r="T633" s="22" t="s">
        <v>7797</v>
      </c>
      <c r="U633" s="22" t="s">
        <v>11196</v>
      </c>
      <c r="W633" s="22" t="s">
        <v>7799</v>
      </c>
      <c r="X633" s="22" t="s">
        <v>7800</v>
      </c>
      <c r="Y633" s="22" t="s">
        <v>11197</v>
      </c>
      <c r="Z633" s="22" t="s">
        <v>11198</v>
      </c>
      <c r="AA633" s="22" t="s">
        <v>7823</v>
      </c>
      <c r="AB633" s="22" t="s">
        <v>7804</v>
      </c>
      <c r="AC633" s="22" t="s">
        <v>11199</v>
      </c>
      <c r="AD633" s="22" t="s">
        <v>11200</v>
      </c>
      <c r="AG633" s="22" t="s">
        <v>7806</v>
      </c>
      <c r="AH633" s="22" t="s">
        <v>7789</v>
      </c>
      <c r="AI633" s="22" t="s">
        <v>7789</v>
      </c>
      <c r="AJ633" s="22" t="s">
        <v>7807</v>
      </c>
      <c r="AK633" s="22" t="s">
        <v>7808</v>
      </c>
      <c r="AL633" s="22" t="s">
        <v>7809</v>
      </c>
      <c r="AM633" s="22" t="s">
        <v>7810</v>
      </c>
      <c r="AN633" s="22" t="s">
        <v>7811</v>
      </c>
      <c r="AO633" s="22" t="s">
        <v>7812</v>
      </c>
      <c r="AP633" s="22">
        <v>1.528383965E9</v>
      </c>
      <c r="AQ633" s="22" t="s">
        <v>7813</v>
      </c>
      <c r="AS633" s="22" t="s">
        <v>7812</v>
      </c>
      <c r="AT633" s="22">
        <v>1.528383965E9</v>
      </c>
      <c r="AU633" s="22" t="s">
        <v>7813</v>
      </c>
      <c r="AW633" s="22" t="s">
        <v>7813</v>
      </c>
      <c r="AY633" s="22" t="s">
        <v>7813</v>
      </c>
      <c r="BA633" s="22" t="s">
        <v>7836</v>
      </c>
      <c r="BB633" s="22" t="s">
        <v>11201</v>
      </c>
      <c r="BC633" s="22" t="s">
        <v>11202</v>
      </c>
      <c r="BD633" s="22">
        <v>4.56868158E8</v>
      </c>
      <c r="BG633" s="22" t="s">
        <v>7810</v>
      </c>
    </row>
    <row r="634">
      <c r="A634" s="91">
        <v>44623.0</v>
      </c>
      <c r="B634" s="92">
        <v>0.6458333333333334</v>
      </c>
      <c r="C634" s="22" t="s">
        <v>7789</v>
      </c>
      <c r="G634" s="22">
        <v>219990.0</v>
      </c>
      <c r="H634" s="22" t="s">
        <v>7790</v>
      </c>
      <c r="I634" s="22" t="s">
        <v>7815</v>
      </c>
      <c r="J634" s="22" t="s">
        <v>7792</v>
      </c>
      <c r="L634" s="22">
        <v>1.0</v>
      </c>
      <c r="M634" s="22">
        <v>1.0</v>
      </c>
      <c r="N634" s="22" t="s">
        <v>11203</v>
      </c>
      <c r="O634" s="22" t="s">
        <v>11204</v>
      </c>
      <c r="P634" s="22" t="s">
        <v>11028</v>
      </c>
      <c r="R634" s="22">
        <v>12662.0</v>
      </c>
      <c r="S634" s="91">
        <v>25947.0</v>
      </c>
      <c r="T634" s="22" t="s">
        <v>7797</v>
      </c>
      <c r="U634" s="22" t="s">
        <v>11205</v>
      </c>
      <c r="W634" s="22" t="s">
        <v>7799</v>
      </c>
      <c r="X634" s="22" t="s">
        <v>7800</v>
      </c>
      <c r="Y634" s="22" t="s">
        <v>11206</v>
      </c>
      <c r="Z634" s="22" t="s">
        <v>11207</v>
      </c>
      <c r="AA634" s="22" t="s">
        <v>7823</v>
      </c>
      <c r="AB634" s="22" t="s">
        <v>7804</v>
      </c>
      <c r="AC634" s="22" t="s">
        <v>11208</v>
      </c>
      <c r="AF634" s="22" t="s">
        <v>11209</v>
      </c>
      <c r="AG634" s="22" t="s">
        <v>7806</v>
      </c>
      <c r="AH634" s="22" t="s">
        <v>7789</v>
      </c>
      <c r="AI634" s="22" t="s">
        <v>7789</v>
      </c>
      <c r="AJ634" s="22" t="s">
        <v>7881</v>
      </c>
      <c r="AK634" s="22" t="s">
        <v>7808</v>
      </c>
      <c r="AL634" s="22" t="s">
        <v>7809</v>
      </c>
      <c r="AM634" s="22" t="s">
        <v>7810</v>
      </c>
      <c r="AN634" s="22" t="s">
        <v>7811</v>
      </c>
      <c r="AO634" s="22" t="s">
        <v>370</v>
      </c>
      <c r="AP634" s="22">
        <v>1.851670285E9</v>
      </c>
      <c r="AQ634" s="22" t="s">
        <v>7813</v>
      </c>
      <c r="AS634" s="22" t="s">
        <v>370</v>
      </c>
      <c r="AT634" s="22">
        <v>1.851670285E9</v>
      </c>
      <c r="AU634" s="22" t="s">
        <v>7813</v>
      </c>
      <c r="AW634" s="22" t="s">
        <v>7813</v>
      </c>
      <c r="AY634" s="22" t="s">
        <v>7813</v>
      </c>
      <c r="BA634" s="22" t="s">
        <v>7915</v>
      </c>
      <c r="BB634" s="22">
        <v>7.2711312E8</v>
      </c>
      <c r="BG634" s="22" t="s">
        <v>7810</v>
      </c>
    </row>
    <row r="635">
      <c r="A635" s="91">
        <v>44623.0</v>
      </c>
      <c r="B635" s="92">
        <v>0.6458333333333334</v>
      </c>
      <c r="C635" s="22" t="s">
        <v>7789</v>
      </c>
      <c r="G635" s="22">
        <v>223002.0</v>
      </c>
      <c r="H635" s="22" t="s">
        <v>7790</v>
      </c>
      <c r="I635" s="22" t="s">
        <v>7815</v>
      </c>
      <c r="J635" s="22" t="s">
        <v>7792</v>
      </c>
      <c r="L635" s="22">
        <v>1.0</v>
      </c>
      <c r="M635" s="22">
        <v>1.0</v>
      </c>
      <c r="N635" s="22" t="s">
        <v>11210</v>
      </c>
      <c r="O635" s="22" t="s">
        <v>11211</v>
      </c>
      <c r="P635" s="22" t="s">
        <v>11212</v>
      </c>
      <c r="Q635" s="22" t="s">
        <v>8090</v>
      </c>
      <c r="R635" s="22">
        <v>9778.0</v>
      </c>
      <c r="S635" s="91">
        <v>32095.0</v>
      </c>
      <c r="T635" s="22" t="s">
        <v>7797</v>
      </c>
      <c r="U635" s="22" t="s">
        <v>11213</v>
      </c>
      <c r="W635" s="22" t="s">
        <v>7799</v>
      </c>
      <c r="X635" s="22" t="s">
        <v>7800</v>
      </c>
      <c r="Y635" s="22" t="s">
        <v>11214</v>
      </c>
      <c r="Z635" s="22" t="s">
        <v>11215</v>
      </c>
      <c r="AA635" s="22" t="s">
        <v>7803</v>
      </c>
      <c r="AB635" s="22" t="s">
        <v>7804</v>
      </c>
      <c r="AC635" s="22" t="s">
        <v>11216</v>
      </c>
      <c r="AD635" s="22" t="s">
        <v>11216</v>
      </c>
      <c r="AF635" s="22" t="s">
        <v>11217</v>
      </c>
      <c r="AG635" s="22" t="s">
        <v>7806</v>
      </c>
      <c r="AH635" s="22" t="s">
        <v>7789</v>
      </c>
      <c r="AI635" s="22" t="s">
        <v>7789</v>
      </c>
      <c r="AJ635" s="22" t="s">
        <v>7881</v>
      </c>
      <c r="AK635" s="22" t="s">
        <v>7808</v>
      </c>
      <c r="AL635" s="22" t="s">
        <v>7809</v>
      </c>
      <c r="AM635" s="22" t="s">
        <v>7810</v>
      </c>
      <c r="AN635" s="22" t="s">
        <v>7811</v>
      </c>
      <c r="AO635" s="22" t="s">
        <v>370</v>
      </c>
      <c r="AP635" s="22">
        <v>1.851670285E9</v>
      </c>
      <c r="AQ635" s="22" t="s">
        <v>7813</v>
      </c>
      <c r="AS635" s="22" t="s">
        <v>370</v>
      </c>
      <c r="AT635" s="22">
        <v>1.851670285E9</v>
      </c>
      <c r="AU635" s="22" t="s">
        <v>7813</v>
      </c>
      <c r="AW635" s="22" t="s">
        <v>7813</v>
      </c>
      <c r="AY635" s="22" t="s">
        <v>7813</v>
      </c>
      <c r="BA635" s="22" t="s">
        <v>11218</v>
      </c>
      <c r="BB635" s="22">
        <v>1.2058431001E10</v>
      </c>
      <c r="BG635" s="22" t="s">
        <v>7810</v>
      </c>
    </row>
    <row r="636">
      <c r="A636" s="91">
        <v>44623.0</v>
      </c>
      <c r="B636" s="92">
        <v>0.7916666666666666</v>
      </c>
      <c r="C636" s="22" t="s">
        <v>7789</v>
      </c>
      <c r="G636" s="22">
        <v>208392.0</v>
      </c>
      <c r="H636" s="22" t="s">
        <v>7790</v>
      </c>
      <c r="I636" s="22" t="s">
        <v>7905</v>
      </c>
      <c r="J636" s="22" t="s">
        <v>10013</v>
      </c>
      <c r="L636" s="22">
        <v>1.0</v>
      </c>
      <c r="M636" s="22">
        <v>1.0</v>
      </c>
      <c r="N636" s="22" t="s">
        <v>11219</v>
      </c>
      <c r="O636" s="22" t="s">
        <v>11220</v>
      </c>
      <c r="P636" s="22" t="s">
        <v>8363</v>
      </c>
      <c r="Q636" s="22" t="s">
        <v>8174</v>
      </c>
      <c r="R636" s="22">
        <v>17787.0</v>
      </c>
      <c r="S636" s="91">
        <v>17915.0</v>
      </c>
      <c r="T636" s="22" t="s">
        <v>7819</v>
      </c>
      <c r="U636" s="22" t="s">
        <v>11221</v>
      </c>
      <c r="W636" s="22" t="s">
        <v>7799</v>
      </c>
      <c r="X636" s="22" t="s">
        <v>7800</v>
      </c>
      <c r="Y636" s="22" t="s">
        <v>11222</v>
      </c>
      <c r="Z636" s="22" t="s">
        <v>11223</v>
      </c>
      <c r="AA636" s="22" t="s">
        <v>7803</v>
      </c>
      <c r="AB636" s="22" t="s">
        <v>7856</v>
      </c>
      <c r="AC636" s="22" t="s">
        <v>11224</v>
      </c>
      <c r="AD636" s="22" t="s">
        <v>11224</v>
      </c>
      <c r="AF636" s="22" t="s">
        <v>11225</v>
      </c>
      <c r="AG636" s="22" t="s">
        <v>7806</v>
      </c>
      <c r="AH636" s="22" t="s">
        <v>7789</v>
      </c>
      <c r="AI636" s="22" t="s">
        <v>7789</v>
      </c>
      <c r="AJ636" s="22" t="s">
        <v>7807</v>
      </c>
      <c r="AK636" s="22" t="s">
        <v>7808</v>
      </c>
      <c r="AL636" s="22" t="s">
        <v>7809</v>
      </c>
      <c r="AM636" s="22" t="s">
        <v>7810</v>
      </c>
      <c r="AN636" s="22" t="s">
        <v>7811</v>
      </c>
      <c r="AO636" s="22" t="s">
        <v>7847</v>
      </c>
      <c r="AP636" s="22">
        <v>1.871859587E9</v>
      </c>
      <c r="AQ636" s="22" t="s">
        <v>7813</v>
      </c>
      <c r="AS636" s="22" t="s">
        <v>7847</v>
      </c>
      <c r="AT636" s="22">
        <v>1.871859587E9</v>
      </c>
      <c r="AU636" s="22" t="s">
        <v>7813</v>
      </c>
      <c r="AW636" s="22" t="s">
        <v>7813</v>
      </c>
      <c r="AY636" s="22" t="s">
        <v>7813</v>
      </c>
      <c r="BA636" s="22" t="s">
        <v>8180</v>
      </c>
      <c r="BB636" s="22" t="s">
        <v>11226</v>
      </c>
      <c r="BG636" s="22" t="s">
        <v>7810</v>
      </c>
    </row>
    <row r="637">
      <c r="A637" s="91">
        <v>44623.0</v>
      </c>
      <c r="B637" s="92">
        <v>0.7916666666666666</v>
      </c>
      <c r="C637" s="22" t="s">
        <v>7789</v>
      </c>
      <c r="G637" s="22">
        <v>208624.0</v>
      </c>
      <c r="H637" s="22" t="s">
        <v>7790</v>
      </c>
      <c r="I637" s="22" t="s">
        <v>11227</v>
      </c>
      <c r="J637" s="22" t="s">
        <v>11228</v>
      </c>
      <c r="L637" s="22">
        <v>1.0</v>
      </c>
      <c r="M637" s="22">
        <v>1.0</v>
      </c>
      <c r="N637" s="22" t="s">
        <v>11229</v>
      </c>
      <c r="O637" s="22" t="s">
        <v>9211</v>
      </c>
      <c r="P637" s="22" t="s">
        <v>8761</v>
      </c>
      <c r="R637" s="22">
        <v>17743.0</v>
      </c>
      <c r="S637" s="91">
        <v>20087.0</v>
      </c>
      <c r="T637" s="22" t="s">
        <v>7819</v>
      </c>
      <c r="U637" s="22" t="s">
        <v>11230</v>
      </c>
      <c r="V637" s="22" t="s">
        <v>11231</v>
      </c>
      <c r="W637" s="22" t="s">
        <v>7799</v>
      </c>
      <c r="X637" s="22" t="s">
        <v>7800</v>
      </c>
      <c r="Y637" s="22" t="s">
        <v>11232</v>
      </c>
      <c r="Z637" s="22" t="s">
        <v>11233</v>
      </c>
      <c r="AA637" s="22" t="s">
        <v>7823</v>
      </c>
      <c r="AB637" s="22" t="s">
        <v>7804</v>
      </c>
      <c r="AC637" s="22" t="s">
        <v>11234</v>
      </c>
      <c r="AD637" s="22" t="s">
        <v>11234</v>
      </c>
      <c r="AF637" s="22" t="s">
        <v>11235</v>
      </c>
      <c r="AG637" s="22" t="s">
        <v>7806</v>
      </c>
      <c r="AH637" s="22" t="s">
        <v>7789</v>
      </c>
      <c r="AI637" s="22" t="s">
        <v>7789</v>
      </c>
      <c r="AJ637" s="22" t="s">
        <v>7807</v>
      </c>
      <c r="AK637" s="22" t="s">
        <v>7808</v>
      </c>
      <c r="AL637" s="22" t="s">
        <v>7809</v>
      </c>
      <c r="AM637" s="22" t="s">
        <v>7810</v>
      </c>
      <c r="AN637" s="22" t="s">
        <v>7811</v>
      </c>
      <c r="AO637" s="22" t="s">
        <v>7847</v>
      </c>
      <c r="AP637" s="22">
        <v>1.871859587E9</v>
      </c>
      <c r="AQ637" s="22" t="s">
        <v>7813</v>
      </c>
      <c r="AS637" s="22" t="s">
        <v>7847</v>
      </c>
      <c r="AT637" s="22">
        <v>1.871859587E9</v>
      </c>
      <c r="AU637" s="22" t="s">
        <v>7813</v>
      </c>
      <c r="AW637" s="22" t="s">
        <v>7813</v>
      </c>
      <c r="AY637" s="22" t="s">
        <v>7813</v>
      </c>
      <c r="BA637" s="22" t="s">
        <v>6770</v>
      </c>
      <c r="BB637" s="22" t="s">
        <v>11236</v>
      </c>
      <c r="BG637" s="22" t="s">
        <v>7810</v>
      </c>
    </row>
    <row r="638">
      <c r="A638" s="91">
        <v>44623.0</v>
      </c>
      <c r="B638" s="92">
        <v>0.7916666666666666</v>
      </c>
      <c r="C638" s="22" t="s">
        <v>7789</v>
      </c>
      <c r="G638" s="22">
        <v>209668.0</v>
      </c>
      <c r="H638" s="22" t="s">
        <v>7790</v>
      </c>
      <c r="I638" s="22" t="s">
        <v>7916</v>
      </c>
      <c r="J638" s="22" t="s">
        <v>8027</v>
      </c>
      <c r="L638" s="22">
        <v>1.0</v>
      </c>
      <c r="M638" s="22">
        <v>1.0</v>
      </c>
      <c r="N638" s="22" t="s">
        <v>11237</v>
      </c>
      <c r="O638" s="22" t="s">
        <v>11238</v>
      </c>
      <c r="P638" s="22" t="s">
        <v>11239</v>
      </c>
      <c r="Q638" s="22" t="s">
        <v>7829</v>
      </c>
      <c r="R638" s="22">
        <v>17730.0</v>
      </c>
      <c r="S638" s="91">
        <v>20478.0</v>
      </c>
      <c r="T638" s="22" t="s">
        <v>7797</v>
      </c>
      <c r="U638" s="22" t="s">
        <v>11240</v>
      </c>
      <c r="W638" s="22" t="s">
        <v>7799</v>
      </c>
      <c r="X638" s="22" t="s">
        <v>7800</v>
      </c>
      <c r="Y638" s="22" t="s">
        <v>11241</v>
      </c>
      <c r="Z638" s="22" t="s">
        <v>11242</v>
      </c>
      <c r="AA638" s="22" t="s">
        <v>7823</v>
      </c>
      <c r="AB638" s="22" t="s">
        <v>7930</v>
      </c>
      <c r="AC638" s="22" t="s">
        <v>11243</v>
      </c>
      <c r="AD638" s="22" t="s">
        <v>11243</v>
      </c>
      <c r="AF638" s="22" t="s">
        <v>11244</v>
      </c>
      <c r="AG638" s="22" t="s">
        <v>7806</v>
      </c>
      <c r="AH638" s="22" t="s">
        <v>7789</v>
      </c>
      <c r="AI638" s="22" t="s">
        <v>7789</v>
      </c>
      <c r="AJ638" s="22" t="s">
        <v>7807</v>
      </c>
      <c r="AK638" s="22" t="s">
        <v>7808</v>
      </c>
      <c r="AL638" s="22" t="s">
        <v>7809</v>
      </c>
      <c r="AM638" s="22" t="s">
        <v>7810</v>
      </c>
      <c r="AN638" s="22" t="s">
        <v>7811</v>
      </c>
      <c r="AO638" s="22" t="s">
        <v>7847</v>
      </c>
      <c r="AP638" s="22">
        <v>1.871859587E9</v>
      </c>
      <c r="AQ638" s="22" t="s">
        <v>7813</v>
      </c>
      <c r="AS638" s="22" t="s">
        <v>7847</v>
      </c>
      <c r="AT638" s="22">
        <v>1.871859587E9</v>
      </c>
      <c r="AU638" s="22" t="s">
        <v>7813</v>
      </c>
      <c r="AW638" s="22" t="s">
        <v>7813</v>
      </c>
      <c r="AY638" s="22" t="s">
        <v>7813</v>
      </c>
      <c r="BA638" s="22" t="s">
        <v>9556</v>
      </c>
      <c r="BB638" s="22">
        <v>9.04649515E8</v>
      </c>
      <c r="BG638" s="22" t="s">
        <v>7810</v>
      </c>
    </row>
    <row r="639">
      <c r="A639" s="91">
        <v>44623.0</v>
      </c>
      <c r="B639" s="92">
        <v>0.7916666666666666</v>
      </c>
      <c r="C639" s="22" t="s">
        <v>7789</v>
      </c>
      <c r="G639" s="22">
        <v>209679.0</v>
      </c>
      <c r="H639" s="22" t="s">
        <v>7790</v>
      </c>
      <c r="I639" s="22" t="s">
        <v>7916</v>
      </c>
      <c r="J639" s="22" t="s">
        <v>8027</v>
      </c>
      <c r="L639" s="22">
        <v>1.0</v>
      </c>
      <c r="M639" s="22">
        <v>1.0</v>
      </c>
      <c r="N639" s="22" t="s">
        <v>11245</v>
      </c>
      <c r="O639" s="22" t="s">
        <v>9228</v>
      </c>
      <c r="P639" s="22" t="s">
        <v>9133</v>
      </c>
      <c r="Q639" s="22" t="s">
        <v>8174</v>
      </c>
      <c r="R639" s="22">
        <v>17379.0</v>
      </c>
      <c r="S639" s="91">
        <v>25124.0</v>
      </c>
      <c r="T639" s="22" t="s">
        <v>7819</v>
      </c>
      <c r="U639" s="22" t="s">
        <v>11246</v>
      </c>
      <c r="W639" s="22" t="s">
        <v>7799</v>
      </c>
      <c r="X639" s="22" t="s">
        <v>7800</v>
      </c>
      <c r="Y639" s="22" t="s">
        <v>11247</v>
      </c>
      <c r="Z639" s="22" t="s">
        <v>11248</v>
      </c>
      <c r="AA639" s="22" t="s">
        <v>7803</v>
      </c>
      <c r="AB639" s="22" t="s">
        <v>7804</v>
      </c>
      <c r="AC639" s="22" t="s">
        <v>11249</v>
      </c>
      <c r="AD639" s="22" t="s">
        <v>11249</v>
      </c>
      <c r="AF639" s="22" t="s">
        <v>11250</v>
      </c>
      <c r="AG639" s="22" t="s">
        <v>7806</v>
      </c>
      <c r="AH639" s="22" t="s">
        <v>7789</v>
      </c>
      <c r="AI639" s="22" t="s">
        <v>7789</v>
      </c>
      <c r="AJ639" s="22" t="s">
        <v>7881</v>
      </c>
      <c r="AK639" s="22" t="s">
        <v>7808</v>
      </c>
      <c r="AL639" s="22" t="s">
        <v>7809</v>
      </c>
      <c r="AM639" s="22" t="s">
        <v>7810</v>
      </c>
      <c r="AN639" s="22" t="s">
        <v>7811</v>
      </c>
      <c r="AO639" s="22" t="s">
        <v>7847</v>
      </c>
      <c r="AP639" s="22">
        <v>1.871859587E9</v>
      </c>
      <c r="AQ639" s="22" t="s">
        <v>7813</v>
      </c>
      <c r="AS639" s="22" t="s">
        <v>7847</v>
      </c>
      <c r="AT639" s="22">
        <v>1.871859587E9</v>
      </c>
      <c r="AU639" s="22" t="s">
        <v>7813</v>
      </c>
      <c r="AW639" s="22" t="s">
        <v>7813</v>
      </c>
      <c r="AY639" s="22" t="s">
        <v>7813</v>
      </c>
      <c r="BA639" s="22" t="s">
        <v>8180</v>
      </c>
      <c r="BB639" s="22">
        <v>1.13404745E9</v>
      </c>
      <c r="BG639" s="22" t="s">
        <v>7810</v>
      </c>
    </row>
    <row r="640">
      <c r="A640" s="91">
        <v>44623.0</v>
      </c>
      <c r="B640" s="92">
        <v>0.7916666666666666</v>
      </c>
      <c r="C640" s="22" t="s">
        <v>7789</v>
      </c>
      <c r="G640" s="22">
        <v>213864.0</v>
      </c>
      <c r="H640" s="22" t="s">
        <v>7790</v>
      </c>
      <c r="I640" s="22" t="s">
        <v>7905</v>
      </c>
      <c r="J640" s="22" t="s">
        <v>8037</v>
      </c>
      <c r="L640" s="22">
        <v>1.0</v>
      </c>
      <c r="M640" s="22">
        <v>1.0</v>
      </c>
      <c r="N640" s="22" t="s">
        <v>11251</v>
      </c>
      <c r="O640" s="22" t="s">
        <v>7926</v>
      </c>
      <c r="P640" s="22" t="s">
        <v>11252</v>
      </c>
      <c r="R640" s="22">
        <v>17572.0</v>
      </c>
      <c r="S640" s="91">
        <v>16338.0</v>
      </c>
      <c r="T640" s="22" t="s">
        <v>7819</v>
      </c>
      <c r="U640" s="22" t="s">
        <v>11253</v>
      </c>
      <c r="V640" s="22" t="s">
        <v>11254</v>
      </c>
      <c r="W640" s="22" t="s">
        <v>7799</v>
      </c>
      <c r="X640" s="22" t="s">
        <v>7800</v>
      </c>
      <c r="Y640" s="22" t="s">
        <v>11255</v>
      </c>
      <c r="Z640" s="22" t="s">
        <v>11256</v>
      </c>
      <c r="AA640" s="22" t="s">
        <v>7823</v>
      </c>
      <c r="AB640" s="22" t="s">
        <v>7804</v>
      </c>
      <c r="AC640" s="22" t="s">
        <v>11257</v>
      </c>
      <c r="AD640" s="22" t="s">
        <v>11257</v>
      </c>
      <c r="AF640" s="22" t="s">
        <v>11258</v>
      </c>
      <c r="AG640" s="22" t="s">
        <v>7806</v>
      </c>
      <c r="AH640" s="22" t="s">
        <v>7789</v>
      </c>
      <c r="AI640" s="22" t="s">
        <v>7789</v>
      </c>
      <c r="AJ640" s="22" t="s">
        <v>7807</v>
      </c>
      <c r="AK640" s="22" t="s">
        <v>7808</v>
      </c>
      <c r="AL640" s="22" t="s">
        <v>7809</v>
      </c>
      <c r="AM640" s="22" t="s">
        <v>7810</v>
      </c>
      <c r="AN640" s="22" t="s">
        <v>7811</v>
      </c>
      <c r="AO640" s="22" t="s">
        <v>7847</v>
      </c>
      <c r="AP640" s="22">
        <v>1.871859587E9</v>
      </c>
      <c r="AQ640" s="22" t="s">
        <v>7813</v>
      </c>
      <c r="AS640" s="22" t="s">
        <v>7847</v>
      </c>
      <c r="AT640" s="22">
        <v>1.871859587E9</v>
      </c>
      <c r="AU640" s="22" t="s">
        <v>7813</v>
      </c>
      <c r="AW640" s="22" t="s">
        <v>7813</v>
      </c>
      <c r="AY640" s="22" t="s">
        <v>7813</v>
      </c>
      <c r="BA640" s="22" t="s">
        <v>8336</v>
      </c>
      <c r="BB640" s="22">
        <v>1.011312049E11</v>
      </c>
      <c r="BG640" s="22" t="s">
        <v>7810</v>
      </c>
    </row>
    <row r="641">
      <c r="A641" s="91">
        <v>44623.0</v>
      </c>
      <c r="B641" s="92">
        <v>0.7916666666666666</v>
      </c>
      <c r="C641" s="22" t="s">
        <v>7789</v>
      </c>
      <c r="G641" s="22">
        <v>215957.0</v>
      </c>
      <c r="H641" s="22" t="s">
        <v>7790</v>
      </c>
      <c r="I641" s="22" t="s">
        <v>7916</v>
      </c>
      <c r="J641" s="22" t="s">
        <v>8047</v>
      </c>
      <c r="L641" s="22">
        <v>1.0</v>
      </c>
      <c r="M641" s="22">
        <v>1.0</v>
      </c>
      <c r="N641" s="22" t="s">
        <v>11259</v>
      </c>
      <c r="O641" s="22" t="s">
        <v>8129</v>
      </c>
      <c r="P641" s="22" t="s">
        <v>7863</v>
      </c>
      <c r="Q641" s="22" t="s">
        <v>7796</v>
      </c>
      <c r="R641" s="22">
        <v>16770.0</v>
      </c>
      <c r="S641" s="91">
        <v>12003.0</v>
      </c>
      <c r="T641" s="22" t="s">
        <v>7797</v>
      </c>
      <c r="U641" s="22" t="s">
        <v>11260</v>
      </c>
      <c r="W641" s="22" t="s">
        <v>7799</v>
      </c>
      <c r="X641" s="22" t="s">
        <v>7800</v>
      </c>
      <c r="Y641" s="22" t="s">
        <v>11261</v>
      </c>
      <c r="Z641" s="22" t="s">
        <v>11262</v>
      </c>
      <c r="AA641" s="22" t="s">
        <v>7956</v>
      </c>
      <c r="AB641" s="22" t="s">
        <v>7804</v>
      </c>
      <c r="AC641" s="22" t="s">
        <v>11263</v>
      </c>
      <c r="AD641" s="22" t="s">
        <v>11264</v>
      </c>
      <c r="AG641" s="22" t="s">
        <v>7806</v>
      </c>
      <c r="AH641" s="22" t="s">
        <v>7789</v>
      </c>
      <c r="AI641" s="22" t="s">
        <v>7789</v>
      </c>
      <c r="AJ641" s="22" t="s">
        <v>7807</v>
      </c>
      <c r="AK641" s="22" t="s">
        <v>7808</v>
      </c>
      <c r="AL641" s="22" t="s">
        <v>7809</v>
      </c>
      <c r="AM641" s="22" t="s">
        <v>7810</v>
      </c>
      <c r="AN641" s="22" t="s">
        <v>7811</v>
      </c>
      <c r="AO641" s="22" t="s">
        <v>7847</v>
      </c>
      <c r="AP641" s="22">
        <v>1.871859587E9</v>
      </c>
      <c r="AQ641" s="22" t="s">
        <v>7813</v>
      </c>
      <c r="AS641" s="22" t="s">
        <v>7847</v>
      </c>
      <c r="AT641" s="22">
        <v>1.871859587E9</v>
      </c>
      <c r="AU641" s="22" t="s">
        <v>7813</v>
      </c>
      <c r="AW641" s="22" t="s">
        <v>7813</v>
      </c>
      <c r="AY641" s="22" t="s">
        <v>7813</v>
      </c>
      <c r="BA641" s="22" t="s">
        <v>8258</v>
      </c>
      <c r="BB641" s="22" t="s">
        <v>11265</v>
      </c>
      <c r="BC641" s="22" t="s">
        <v>7883</v>
      </c>
      <c r="BD641" s="22">
        <v>5.18491886E8</v>
      </c>
      <c r="BG641" s="22" t="s">
        <v>7810</v>
      </c>
    </row>
    <row r="642">
      <c r="A642" s="91">
        <v>44623.0</v>
      </c>
      <c r="B642" s="92">
        <v>0.7916666666666666</v>
      </c>
      <c r="C642" s="22" t="s">
        <v>7789</v>
      </c>
      <c r="G642" s="22">
        <v>216496.0</v>
      </c>
      <c r="H642" s="22" t="s">
        <v>7790</v>
      </c>
      <c r="I642" s="22" t="s">
        <v>7916</v>
      </c>
      <c r="J642" s="22" t="s">
        <v>8096</v>
      </c>
      <c r="L642" s="22">
        <v>1.0</v>
      </c>
      <c r="M642" s="22">
        <v>1.0</v>
      </c>
      <c r="N642" s="22" t="s">
        <v>11266</v>
      </c>
      <c r="O642" s="22" t="s">
        <v>11267</v>
      </c>
      <c r="P642" s="22" t="s">
        <v>11268</v>
      </c>
      <c r="R642" s="22">
        <v>17973.0</v>
      </c>
      <c r="S642" s="91">
        <v>19160.0</v>
      </c>
      <c r="T642" s="22" t="s">
        <v>7819</v>
      </c>
      <c r="U642" s="22" t="s">
        <v>11269</v>
      </c>
      <c r="W642" s="22" t="s">
        <v>7799</v>
      </c>
      <c r="X642" s="22" t="s">
        <v>7800</v>
      </c>
      <c r="Y642" s="22" t="s">
        <v>11270</v>
      </c>
      <c r="Z642" s="22" t="s">
        <v>11271</v>
      </c>
      <c r="AA642" s="22" t="s">
        <v>7823</v>
      </c>
      <c r="AB642" s="22" t="s">
        <v>7930</v>
      </c>
      <c r="AC642" s="22" t="s">
        <v>11272</v>
      </c>
      <c r="AD642" s="22" t="s">
        <v>11272</v>
      </c>
      <c r="AG642" s="22" t="s">
        <v>7806</v>
      </c>
      <c r="AH642" s="22" t="s">
        <v>7789</v>
      </c>
      <c r="AI642" s="22" t="s">
        <v>7789</v>
      </c>
      <c r="AJ642" s="22" t="s">
        <v>7807</v>
      </c>
      <c r="AK642" s="22" t="s">
        <v>7808</v>
      </c>
      <c r="AL642" s="22" t="s">
        <v>7809</v>
      </c>
      <c r="AM642" s="22" t="s">
        <v>7810</v>
      </c>
      <c r="AN642" s="22" t="s">
        <v>7811</v>
      </c>
      <c r="AO642" s="22" t="s">
        <v>7847</v>
      </c>
      <c r="AP642" s="22">
        <v>1.871859587E9</v>
      </c>
      <c r="AQ642" s="22" t="s">
        <v>7813</v>
      </c>
      <c r="AS642" s="22" t="s">
        <v>7847</v>
      </c>
      <c r="AT642" s="22">
        <v>1.871859587E9</v>
      </c>
      <c r="AU642" s="22" t="s">
        <v>7813</v>
      </c>
      <c r="AW642" s="22" t="s">
        <v>7813</v>
      </c>
      <c r="AY642" s="22" t="s">
        <v>7813</v>
      </c>
      <c r="BA642" s="22" t="s">
        <v>7892</v>
      </c>
      <c r="BB642" s="22">
        <v>9.43948648E8</v>
      </c>
      <c r="BG642" s="22" t="s">
        <v>7810</v>
      </c>
    </row>
    <row r="643">
      <c r="A643" s="91">
        <v>44623.0</v>
      </c>
      <c r="B643" s="92">
        <v>0.7916666666666666</v>
      </c>
      <c r="C643" s="22" t="s">
        <v>7789</v>
      </c>
      <c r="G643" s="22">
        <v>218501.0</v>
      </c>
      <c r="H643" s="22" t="s">
        <v>7790</v>
      </c>
      <c r="I643" s="22" t="s">
        <v>7815</v>
      </c>
      <c r="J643" s="22" t="s">
        <v>11273</v>
      </c>
      <c r="L643" s="22">
        <v>1.0</v>
      </c>
      <c r="M643" s="22">
        <v>1.0</v>
      </c>
      <c r="N643" s="22" t="s">
        <v>11274</v>
      </c>
      <c r="O643" s="22" t="s">
        <v>10007</v>
      </c>
      <c r="P643" s="22" t="s">
        <v>11275</v>
      </c>
      <c r="R643" s="22">
        <v>17418.0</v>
      </c>
      <c r="S643" s="91">
        <v>24776.0</v>
      </c>
      <c r="T643" s="22" t="s">
        <v>7819</v>
      </c>
      <c r="U643" s="22" t="s">
        <v>11276</v>
      </c>
      <c r="W643" s="22" t="s">
        <v>7799</v>
      </c>
      <c r="X643" s="22" t="s">
        <v>7800</v>
      </c>
      <c r="Y643" s="22" t="s">
        <v>11277</v>
      </c>
      <c r="Z643" s="22" t="s">
        <v>11278</v>
      </c>
      <c r="AA643" s="22" t="s">
        <v>7803</v>
      </c>
      <c r="AB643" s="22" t="s">
        <v>7804</v>
      </c>
      <c r="AC643" s="22" t="s">
        <v>11279</v>
      </c>
      <c r="AD643" s="22" t="s">
        <v>11279</v>
      </c>
      <c r="AF643" s="22" t="s">
        <v>11280</v>
      </c>
      <c r="AG643" s="22" t="s">
        <v>7806</v>
      </c>
      <c r="AH643" s="22" t="s">
        <v>7789</v>
      </c>
      <c r="AI643" s="22" t="s">
        <v>7789</v>
      </c>
      <c r="AJ643" s="22" t="s">
        <v>7881</v>
      </c>
      <c r="AK643" s="22" t="s">
        <v>7808</v>
      </c>
      <c r="AL643" s="22" t="s">
        <v>7809</v>
      </c>
      <c r="AM643" s="22" t="s">
        <v>7810</v>
      </c>
      <c r="AN643" s="22" t="s">
        <v>7811</v>
      </c>
      <c r="AO643" s="22" t="s">
        <v>7825</v>
      </c>
      <c r="AP643" s="22">
        <v>1.457958902E9</v>
      </c>
      <c r="AQ643" s="22" t="s">
        <v>7813</v>
      </c>
      <c r="AS643" s="22" t="s">
        <v>7825</v>
      </c>
      <c r="AT643" s="22">
        <v>1.457958902E9</v>
      </c>
      <c r="AU643" s="22" t="s">
        <v>7813</v>
      </c>
      <c r="AW643" s="22" t="s">
        <v>7813</v>
      </c>
      <c r="AY643" s="22" t="s">
        <v>7813</v>
      </c>
      <c r="BA643" s="22" t="s">
        <v>7914</v>
      </c>
      <c r="BB643" s="22">
        <v>1.19336508E8</v>
      </c>
      <c r="BC643" s="22" t="s">
        <v>7883</v>
      </c>
      <c r="BD643" s="22">
        <v>7.26878457E8</v>
      </c>
      <c r="BG643" s="22" t="s">
        <v>7810</v>
      </c>
    </row>
    <row r="644">
      <c r="A644" s="91">
        <v>44623.0</v>
      </c>
      <c r="B644" s="92">
        <v>0.7916666666666666</v>
      </c>
      <c r="C644" s="22" t="s">
        <v>7789</v>
      </c>
      <c r="G644" s="22">
        <v>219420.0</v>
      </c>
      <c r="H644" s="22" t="s">
        <v>7790</v>
      </c>
      <c r="I644" s="22" t="s">
        <v>7815</v>
      </c>
      <c r="J644" s="22" t="s">
        <v>8027</v>
      </c>
      <c r="L644" s="22">
        <v>1.0</v>
      </c>
      <c r="M644" s="22">
        <v>1.0</v>
      </c>
      <c r="N644" s="22" t="s">
        <v>11281</v>
      </c>
      <c r="O644" s="22" t="s">
        <v>11282</v>
      </c>
      <c r="P644" s="22" t="s">
        <v>10743</v>
      </c>
      <c r="Q644" s="22" t="s">
        <v>7896</v>
      </c>
      <c r="R644" s="22">
        <v>17709.0</v>
      </c>
      <c r="S644" s="91">
        <v>29001.0</v>
      </c>
      <c r="T644" s="22" t="s">
        <v>7797</v>
      </c>
      <c r="U644" s="22" t="s">
        <v>11283</v>
      </c>
      <c r="W644" s="22" t="s">
        <v>7799</v>
      </c>
      <c r="X644" s="22" t="s">
        <v>7800</v>
      </c>
      <c r="Y644" s="22" t="s">
        <v>11284</v>
      </c>
      <c r="Z644" s="22" t="s">
        <v>11285</v>
      </c>
      <c r="AA644" s="22" t="s">
        <v>7803</v>
      </c>
      <c r="AB644" s="22" t="s">
        <v>7804</v>
      </c>
      <c r="AC644" s="22" t="s">
        <v>11286</v>
      </c>
      <c r="AD644" s="22" t="s">
        <v>11287</v>
      </c>
      <c r="AG644" s="22" t="s">
        <v>7806</v>
      </c>
      <c r="AH644" s="22" t="s">
        <v>7789</v>
      </c>
      <c r="AI644" s="22" t="s">
        <v>7789</v>
      </c>
      <c r="AJ644" s="22" t="s">
        <v>7881</v>
      </c>
      <c r="AK644" s="22" t="s">
        <v>7808</v>
      </c>
      <c r="AL644" s="22" t="s">
        <v>7809</v>
      </c>
      <c r="AM644" s="22" t="s">
        <v>7810</v>
      </c>
      <c r="AN644" s="22" t="s">
        <v>7811</v>
      </c>
      <c r="AO644" s="22" t="s">
        <v>370</v>
      </c>
      <c r="AP644" s="22">
        <v>1.851670285E9</v>
      </c>
      <c r="AQ644" s="22" t="s">
        <v>7813</v>
      </c>
      <c r="AS644" s="22" t="s">
        <v>370</v>
      </c>
      <c r="AT644" s="22">
        <v>1.851670285E9</v>
      </c>
      <c r="AU644" s="22" t="s">
        <v>7813</v>
      </c>
      <c r="AW644" s="22" t="s">
        <v>7813</v>
      </c>
      <c r="AY644" s="22" t="s">
        <v>7813</v>
      </c>
      <c r="BA644" s="22" t="s">
        <v>9156</v>
      </c>
      <c r="BB644" s="22">
        <v>5.16516066E8</v>
      </c>
      <c r="BG644" s="22" t="s">
        <v>7810</v>
      </c>
    </row>
    <row r="645">
      <c r="A645" s="91">
        <v>44623.0</v>
      </c>
      <c r="B645" s="92">
        <v>0.7916666666666666</v>
      </c>
      <c r="C645" s="22" t="s">
        <v>7789</v>
      </c>
      <c r="G645" s="22">
        <v>219813.0</v>
      </c>
      <c r="H645" s="22" t="s">
        <v>7790</v>
      </c>
      <c r="I645" s="22" t="s">
        <v>7815</v>
      </c>
      <c r="J645" s="22" t="s">
        <v>8096</v>
      </c>
      <c r="L645" s="22">
        <v>1.0</v>
      </c>
      <c r="M645" s="22">
        <v>1.0</v>
      </c>
      <c r="N645" s="22" t="s">
        <v>11288</v>
      </c>
      <c r="O645" s="22" t="s">
        <v>11289</v>
      </c>
      <c r="P645" s="22" t="s">
        <v>7841</v>
      </c>
      <c r="Q645" s="22" t="s">
        <v>7829</v>
      </c>
      <c r="R645" s="22">
        <v>18066.0</v>
      </c>
      <c r="S645" s="91">
        <v>23481.0</v>
      </c>
      <c r="T645" s="22" t="s">
        <v>7797</v>
      </c>
      <c r="U645" s="22" t="s">
        <v>11290</v>
      </c>
      <c r="W645" s="22" t="s">
        <v>7799</v>
      </c>
      <c r="X645" s="22" t="s">
        <v>7800</v>
      </c>
      <c r="Y645" s="22" t="s">
        <v>11291</v>
      </c>
      <c r="Z645" s="22" t="s">
        <v>11292</v>
      </c>
      <c r="AA645" s="22" t="s">
        <v>7823</v>
      </c>
      <c r="AB645" s="22" t="s">
        <v>7856</v>
      </c>
      <c r="AC645" s="22" t="s">
        <v>11293</v>
      </c>
      <c r="AD645" s="22" t="s">
        <v>11293</v>
      </c>
      <c r="AF645" s="22" t="s">
        <v>11294</v>
      </c>
      <c r="AG645" s="22" t="s">
        <v>7806</v>
      </c>
      <c r="AH645" s="22" t="s">
        <v>7789</v>
      </c>
      <c r="AI645" s="22" t="s">
        <v>7789</v>
      </c>
      <c r="AJ645" s="22" t="s">
        <v>7881</v>
      </c>
      <c r="AK645" s="22" t="s">
        <v>7808</v>
      </c>
      <c r="AL645" s="22" t="s">
        <v>7809</v>
      </c>
      <c r="AM645" s="22" t="s">
        <v>7810</v>
      </c>
      <c r="AN645" s="22" t="s">
        <v>7811</v>
      </c>
      <c r="AO645" s="22" t="s">
        <v>7825</v>
      </c>
      <c r="AP645" s="22">
        <v>1.457958902E9</v>
      </c>
      <c r="AQ645" s="22" t="s">
        <v>7813</v>
      </c>
      <c r="AS645" s="22" t="s">
        <v>7825</v>
      </c>
      <c r="AT645" s="22">
        <v>1.457958902E9</v>
      </c>
      <c r="AU645" s="22" t="s">
        <v>7813</v>
      </c>
      <c r="AW645" s="22" t="s">
        <v>7813</v>
      </c>
      <c r="AY645" s="22" t="s">
        <v>7813</v>
      </c>
      <c r="BA645" s="22" t="s">
        <v>7970</v>
      </c>
      <c r="BB645" s="22">
        <v>2.0009588E8</v>
      </c>
      <c r="BG645" s="22" t="s">
        <v>7810</v>
      </c>
    </row>
    <row r="646">
      <c r="A646" s="91">
        <v>44623.0</v>
      </c>
      <c r="B646" s="92">
        <v>0.7916666666666666</v>
      </c>
      <c r="C646" s="22" t="s">
        <v>7789</v>
      </c>
      <c r="G646" s="22">
        <v>220537.0</v>
      </c>
      <c r="H646" s="22" t="s">
        <v>7790</v>
      </c>
      <c r="I646" s="22" t="s">
        <v>7815</v>
      </c>
      <c r="J646" s="22" t="s">
        <v>11295</v>
      </c>
      <c r="L646" s="22">
        <v>1.0</v>
      </c>
      <c r="M646" s="22">
        <v>1.0</v>
      </c>
      <c r="N646" s="22" t="s">
        <v>11296</v>
      </c>
      <c r="O646" s="22" t="s">
        <v>9408</v>
      </c>
      <c r="P646" s="22" t="s">
        <v>9221</v>
      </c>
      <c r="Q646" s="22" t="s">
        <v>8855</v>
      </c>
      <c r="R646" s="22">
        <v>14815.0</v>
      </c>
      <c r="S646" s="91">
        <v>17067.0</v>
      </c>
      <c r="T646" s="22" t="s">
        <v>7797</v>
      </c>
      <c r="U646" s="22" t="s">
        <v>11297</v>
      </c>
      <c r="W646" s="22" t="s">
        <v>7799</v>
      </c>
      <c r="X646" s="22" t="s">
        <v>7800</v>
      </c>
      <c r="Y646" s="22" t="s">
        <v>11298</v>
      </c>
      <c r="Z646" s="22" t="s">
        <v>11299</v>
      </c>
      <c r="AA646" s="22" t="s">
        <v>7956</v>
      </c>
      <c r="AB646" s="22" t="s">
        <v>7804</v>
      </c>
      <c r="AC646" s="22" t="s">
        <v>11300</v>
      </c>
      <c r="AD646" s="22" t="s">
        <v>11301</v>
      </c>
      <c r="AG646" s="22" t="s">
        <v>7806</v>
      </c>
      <c r="AH646" s="22" t="s">
        <v>7789</v>
      </c>
      <c r="AI646" s="22" t="s">
        <v>7789</v>
      </c>
      <c r="AJ646" s="22" t="s">
        <v>7807</v>
      </c>
      <c r="AK646" s="22" t="s">
        <v>7808</v>
      </c>
      <c r="AL646" s="22" t="s">
        <v>7809</v>
      </c>
      <c r="AM646" s="22" t="s">
        <v>7810</v>
      </c>
      <c r="AN646" s="22" t="s">
        <v>7811</v>
      </c>
      <c r="AO646" s="22" t="s">
        <v>7812</v>
      </c>
      <c r="AP646" s="22">
        <v>1.528383965E9</v>
      </c>
      <c r="AQ646" s="22" t="s">
        <v>7813</v>
      </c>
      <c r="AS646" s="22" t="s">
        <v>7812</v>
      </c>
      <c r="AT646" s="22">
        <v>1.528383965E9</v>
      </c>
      <c r="AU646" s="22" t="s">
        <v>7813</v>
      </c>
      <c r="AW646" s="22" t="s">
        <v>7813</v>
      </c>
      <c r="AY646" s="22" t="s">
        <v>7813</v>
      </c>
      <c r="BA646" s="22" t="s">
        <v>7814</v>
      </c>
      <c r="BB646" s="22">
        <v>9.54161676E8</v>
      </c>
      <c r="BG646" s="22" t="s">
        <v>7810</v>
      </c>
    </row>
    <row r="647">
      <c r="A647" s="91">
        <v>44623.0</v>
      </c>
      <c r="B647" s="92">
        <v>0.7916666666666666</v>
      </c>
      <c r="C647" s="22" t="s">
        <v>7789</v>
      </c>
      <c r="G647" s="22">
        <v>223111.0</v>
      </c>
      <c r="H647" s="22" t="s">
        <v>7790</v>
      </c>
      <c r="I647" s="22" t="s">
        <v>7905</v>
      </c>
      <c r="J647" s="22" t="s">
        <v>11302</v>
      </c>
      <c r="L647" s="22">
        <v>1.0</v>
      </c>
      <c r="M647" s="22">
        <v>1.0</v>
      </c>
      <c r="N647" s="22" t="s">
        <v>11303</v>
      </c>
      <c r="O647" s="22" t="s">
        <v>10191</v>
      </c>
      <c r="P647" s="22" t="s">
        <v>8761</v>
      </c>
      <c r="R647" s="22">
        <v>17173.0</v>
      </c>
      <c r="S647" s="91">
        <v>29239.0</v>
      </c>
      <c r="T647" s="22" t="s">
        <v>7819</v>
      </c>
      <c r="U647" s="22" t="s">
        <v>11304</v>
      </c>
      <c r="W647" s="22" t="s">
        <v>7799</v>
      </c>
      <c r="X647" s="22" t="s">
        <v>7800</v>
      </c>
      <c r="Y647" s="22">
        <v>79938.0</v>
      </c>
      <c r="Z647" s="22" t="s">
        <v>11305</v>
      </c>
      <c r="AA647" s="22" t="s">
        <v>7823</v>
      </c>
      <c r="AB647" s="22" t="s">
        <v>7804</v>
      </c>
      <c r="AC647" s="22" t="s">
        <v>11306</v>
      </c>
      <c r="AD647" s="22" t="s">
        <v>11306</v>
      </c>
      <c r="AG647" s="22" t="s">
        <v>7806</v>
      </c>
      <c r="AH647" s="22" t="s">
        <v>7789</v>
      </c>
      <c r="AI647" s="22" t="s">
        <v>7789</v>
      </c>
      <c r="AJ647" s="22" t="s">
        <v>7881</v>
      </c>
      <c r="AK647" s="22" t="s">
        <v>7808</v>
      </c>
      <c r="AL647" s="22" t="s">
        <v>7809</v>
      </c>
      <c r="AM647" s="22" t="s">
        <v>7810</v>
      </c>
      <c r="AN647" s="22" t="s">
        <v>7811</v>
      </c>
      <c r="AO647" s="22" t="s">
        <v>7847</v>
      </c>
      <c r="AP647" s="22">
        <v>1.871859587E9</v>
      </c>
      <c r="AQ647" s="22" t="s">
        <v>7813</v>
      </c>
      <c r="AS647" s="22" t="s">
        <v>7847</v>
      </c>
      <c r="AT647" s="22">
        <v>1.871859587E9</v>
      </c>
      <c r="AU647" s="22" t="s">
        <v>7813</v>
      </c>
      <c r="AW647" s="22" t="s">
        <v>7813</v>
      </c>
      <c r="AY647" s="22" t="s">
        <v>7813</v>
      </c>
      <c r="BA647" s="22" t="s">
        <v>7915</v>
      </c>
      <c r="BB647" s="22">
        <v>7.18027702E8</v>
      </c>
      <c r="BG647" s="22" t="s">
        <v>7810</v>
      </c>
    </row>
    <row r="648">
      <c r="A648" s="91">
        <v>44623.0</v>
      </c>
      <c r="B648" s="92">
        <v>0.7916666666666666</v>
      </c>
      <c r="C648" s="22" t="s">
        <v>7789</v>
      </c>
      <c r="G648" s="22">
        <v>223737.0</v>
      </c>
      <c r="H648" s="22" t="s">
        <v>7790</v>
      </c>
      <c r="I648" s="22" t="s">
        <v>7815</v>
      </c>
      <c r="J648" s="22" t="s">
        <v>8370</v>
      </c>
      <c r="L648" s="22">
        <v>1.0</v>
      </c>
      <c r="M648" s="22">
        <v>1.0</v>
      </c>
      <c r="N648" s="22" t="s">
        <v>11307</v>
      </c>
      <c r="O648" s="22" t="s">
        <v>10480</v>
      </c>
      <c r="P648" s="22" t="s">
        <v>11308</v>
      </c>
      <c r="R648" s="22">
        <v>18131.0</v>
      </c>
      <c r="S648" s="91">
        <v>35173.0</v>
      </c>
      <c r="T648" s="22" t="s">
        <v>7797</v>
      </c>
      <c r="U648" s="22" t="s">
        <v>11309</v>
      </c>
      <c r="W648" s="22" t="s">
        <v>7799</v>
      </c>
      <c r="X648" s="22" t="s">
        <v>7800</v>
      </c>
      <c r="Y648" s="22" t="s">
        <v>11310</v>
      </c>
      <c r="Z648" s="22" t="s">
        <v>11311</v>
      </c>
      <c r="AA648" s="22" t="s">
        <v>7823</v>
      </c>
      <c r="AB648" s="22" t="s">
        <v>7804</v>
      </c>
      <c r="AC648" s="22" t="s">
        <v>11312</v>
      </c>
      <c r="AD648" s="22" t="s">
        <v>11312</v>
      </c>
      <c r="AF648" s="22" t="s">
        <v>11313</v>
      </c>
      <c r="AG648" s="22" t="s">
        <v>7806</v>
      </c>
      <c r="AH648" s="22" t="s">
        <v>7789</v>
      </c>
      <c r="AI648" s="22" t="s">
        <v>7789</v>
      </c>
      <c r="AJ648" s="22" t="s">
        <v>7881</v>
      </c>
      <c r="AK648" s="22" t="s">
        <v>7808</v>
      </c>
      <c r="AL648" s="22" t="s">
        <v>7809</v>
      </c>
      <c r="AM648" s="22" t="s">
        <v>7810</v>
      </c>
      <c r="AN648" s="22" t="s">
        <v>7811</v>
      </c>
      <c r="AO648" s="22" t="s">
        <v>370</v>
      </c>
      <c r="AP648" s="22">
        <v>1.851670285E9</v>
      </c>
      <c r="AQ648" s="22" t="s">
        <v>7813</v>
      </c>
      <c r="AS648" s="22" t="s">
        <v>370</v>
      </c>
      <c r="AT648" s="22">
        <v>1.851670285E9</v>
      </c>
      <c r="AU648" s="22" t="s">
        <v>7813</v>
      </c>
      <c r="AW648" s="22" t="s">
        <v>7813</v>
      </c>
      <c r="AY648" s="22" t="s">
        <v>7813</v>
      </c>
      <c r="BA648" s="22" t="s">
        <v>8206</v>
      </c>
      <c r="BB648" s="22">
        <v>1.05743411E8</v>
      </c>
      <c r="BG648" s="22" t="s">
        <v>7810</v>
      </c>
    </row>
    <row r="649">
      <c r="A649" s="91">
        <v>44623.0</v>
      </c>
      <c r="B649" s="92">
        <v>0.7916666666666666</v>
      </c>
      <c r="C649" s="22" t="s">
        <v>7789</v>
      </c>
      <c r="G649" s="22">
        <v>224895.0</v>
      </c>
      <c r="H649" s="22" t="s">
        <v>7790</v>
      </c>
      <c r="I649" s="22" t="s">
        <v>7838</v>
      </c>
      <c r="J649" s="22" t="s">
        <v>8077</v>
      </c>
      <c r="L649" s="22">
        <v>1.0</v>
      </c>
      <c r="M649" s="22">
        <v>1.0</v>
      </c>
      <c r="N649" s="22" t="s">
        <v>11314</v>
      </c>
      <c r="O649" s="22" t="s">
        <v>11315</v>
      </c>
      <c r="P649" s="22" t="s">
        <v>11316</v>
      </c>
      <c r="R649" s="22">
        <v>18159.0</v>
      </c>
      <c r="S649" s="91">
        <v>32054.0</v>
      </c>
      <c r="T649" s="22" t="s">
        <v>7819</v>
      </c>
      <c r="U649" s="22" t="s">
        <v>11317</v>
      </c>
      <c r="W649" s="22" t="s">
        <v>7799</v>
      </c>
      <c r="X649" s="22" t="s">
        <v>7800</v>
      </c>
      <c r="Y649" s="22" t="s">
        <v>11318</v>
      </c>
      <c r="Z649" s="22" t="s">
        <v>11319</v>
      </c>
      <c r="AA649" s="22" t="s">
        <v>7956</v>
      </c>
      <c r="AB649" s="22" t="s">
        <v>7856</v>
      </c>
      <c r="AC649" s="22" t="s">
        <v>11320</v>
      </c>
      <c r="AD649" s="22" t="s">
        <v>11320</v>
      </c>
      <c r="AF649" s="22" t="s">
        <v>11321</v>
      </c>
      <c r="AG649" s="22" t="s">
        <v>7806</v>
      </c>
      <c r="AH649" s="22" t="s">
        <v>7789</v>
      </c>
      <c r="AI649" s="22" t="s">
        <v>7789</v>
      </c>
      <c r="AJ649" s="22" t="s">
        <v>7881</v>
      </c>
      <c r="AK649" s="22" t="s">
        <v>7808</v>
      </c>
      <c r="AL649" s="22" t="s">
        <v>7809</v>
      </c>
      <c r="AM649" s="22" t="s">
        <v>7810</v>
      </c>
      <c r="AN649" s="22" t="s">
        <v>7811</v>
      </c>
      <c r="AO649" s="22" t="s">
        <v>7847</v>
      </c>
      <c r="AP649" s="22">
        <v>1.871859587E9</v>
      </c>
      <c r="AQ649" s="22" t="s">
        <v>7813</v>
      </c>
      <c r="AS649" s="22" t="s">
        <v>7847</v>
      </c>
      <c r="AT649" s="22">
        <v>1.871859587E9</v>
      </c>
      <c r="AU649" s="22" t="s">
        <v>7813</v>
      </c>
      <c r="AW649" s="22" t="s">
        <v>7813</v>
      </c>
      <c r="AY649" s="22" t="s">
        <v>7813</v>
      </c>
      <c r="BA649" s="22" t="s">
        <v>8025</v>
      </c>
      <c r="BB649" s="22" t="s">
        <v>11322</v>
      </c>
      <c r="BG649" s="22" t="s">
        <v>7810</v>
      </c>
    </row>
    <row r="650">
      <c r="A650" s="91">
        <v>44623.0</v>
      </c>
      <c r="B650" s="92">
        <v>0.8125</v>
      </c>
      <c r="C650" s="22" t="s">
        <v>7789</v>
      </c>
      <c r="G650" s="22">
        <v>208716.0</v>
      </c>
      <c r="H650" s="22" t="s">
        <v>7790</v>
      </c>
      <c r="I650" s="22" t="s">
        <v>11323</v>
      </c>
      <c r="J650" s="22" t="s">
        <v>8027</v>
      </c>
      <c r="L650" s="22">
        <v>1.0</v>
      </c>
      <c r="M650" s="22">
        <v>1.0</v>
      </c>
      <c r="N650" s="22" t="s">
        <v>11324</v>
      </c>
      <c r="O650" s="22" t="s">
        <v>8330</v>
      </c>
      <c r="P650" s="22" t="s">
        <v>11325</v>
      </c>
      <c r="R650" s="22">
        <v>10273.0</v>
      </c>
      <c r="S650" s="91">
        <v>15730.0</v>
      </c>
      <c r="T650" s="22" t="s">
        <v>7819</v>
      </c>
      <c r="U650" s="22" t="s">
        <v>11326</v>
      </c>
      <c r="W650" s="22" t="s">
        <v>7799</v>
      </c>
      <c r="X650" s="22" t="s">
        <v>7800</v>
      </c>
      <c r="Y650" s="22" t="s">
        <v>11327</v>
      </c>
      <c r="Z650" s="22" t="s">
        <v>11328</v>
      </c>
      <c r="AA650" s="22" t="s">
        <v>7823</v>
      </c>
      <c r="AB650" s="22" t="s">
        <v>7804</v>
      </c>
      <c r="AC650" s="22" t="s">
        <v>11329</v>
      </c>
      <c r="AG650" s="22" t="s">
        <v>7806</v>
      </c>
      <c r="AH650" s="22" t="s">
        <v>7789</v>
      </c>
      <c r="AI650" s="22" t="s">
        <v>7789</v>
      </c>
      <c r="AJ650" s="22" t="s">
        <v>7807</v>
      </c>
      <c r="AK650" s="22" t="s">
        <v>7808</v>
      </c>
      <c r="AL650" s="22" t="s">
        <v>7809</v>
      </c>
      <c r="AM650" s="22" t="s">
        <v>7810</v>
      </c>
      <c r="AN650" s="22" t="s">
        <v>7811</v>
      </c>
      <c r="AO650" s="22" t="s">
        <v>7847</v>
      </c>
      <c r="AP650" s="22">
        <v>1.871859587E9</v>
      </c>
      <c r="AQ650" s="22" t="s">
        <v>7813</v>
      </c>
      <c r="AS650" s="22" t="s">
        <v>7847</v>
      </c>
      <c r="AT650" s="22">
        <v>1.871859587E9</v>
      </c>
      <c r="AU650" s="22" t="s">
        <v>7813</v>
      </c>
      <c r="AW650" s="22" t="s">
        <v>7813</v>
      </c>
      <c r="AY650" s="22" t="s">
        <v>7813</v>
      </c>
      <c r="BA650" s="22" t="s">
        <v>10089</v>
      </c>
      <c r="BB650" s="22">
        <v>3.323315E7</v>
      </c>
      <c r="BG650" s="22" t="s">
        <v>7810</v>
      </c>
    </row>
    <row r="651">
      <c r="A651" s="91">
        <v>44623.0</v>
      </c>
      <c r="B651" s="92">
        <v>0.8125</v>
      </c>
      <c r="C651" s="22" t="s">
        <v>7789</v>
      </c>
      <c r="G651" s="22">
        <v>219610.0</v>
      </c>
      <c r="H651" s="22" t="s">
        <v>7790</v>
      </c>
      <c r="I651" s="22" t="s">
        <v>7815</v>
      </c>
      <c r="J651" s="22" t="s">
        <v>8096</v>
      </c>
      <c r="L651" s="22">
        <v>1.0</v>
      </c>
      <c r="M651" s="22">
        <v>1.0</v>
      </c>
      <c r="N651" s="22" t="s">
        <v>10451</v>
      </c>
      <c r="O651" s="22" t="s">
        <v>9703</v>
      </c>
      <c r="P651" s="22" t="s">
        <v>10316</v>
      </c>
      <c r="R651" s="22">
        <v>18051.0</v>
      </c>
      <c r="S651" s="91">
        <v>21863.0</v>
      </c>
      <c r="T651" s="22" t="s">
        <v>7819</v>
      </c>
      <c r="U651" s="22" t="s">
        <v>10452</v>
      </c>
      <c r="W651" s="22" t="s">
        <v>7799</v>
      </c>
      <c r="X651" s="22" t="s">
        <v>7800</v>
      </c>
      <c r="Y651" s="22" t="s">
        <v>10453</v>
      </c>
      <c r="Z651" s="22" t="s">
        <v>10454</v>
      </c>
      <c r="AA651" s="22" t="s">
        <v>7803</v>
      </c>
      <c r="AB651" s="22" t="s">
        <v>7856</v>
      </c>
      <c r="AC651" s="22" t="s">
        <v>10455</v>
      </c>
      <c r="AD651" s="22" t="s">
        <v>10455</v>
      </c>
      <c r="AG651" s="22" t="s">
        <v>7806</v>
      </c>
      <c r="AH651" s="22" t="s">
        <v>7789</v>
      </c>
      <c r="AI651" s="22" t="s">
        <v>7789</v>
      </c>
      <c r="AJ651" s="22" t="s">
        <v>7881</v>
      </c>
      <c r="AK651" s="22" t="s">
        <v>7808</v>
      </c>
      <c r="AL651" s="22" t="s">
        <v>7809</v>
      </c>
      <c r="AM651" s="22" t="s">
        <v>7810</v>
      </c>
      <c r="AN651" s="22" t="s">
        <v>7811</v>
      </c>
      <c r="AO651" s="22" t="s">
        <v>7825</v>
      </c>
      <c r="AP651" s="22">
        <v>1.457958902E9</v>
      </c>
      <c r="AQ651" s="22" t="s">
        <v>7813</v>
      </c>
      <c r="AS651" s="22" t="s">
        <v>7825</v>
      </c>
      <c r="AT651" s="22">
        <v>1.457958902E9</v>
      </c>
      <c r="AU651" s="22" t="s">
        <v>7813</v>
      </c>
      <c r="AW651" s="22" t="s">
        <v>7813</v>
      </c>
      <c r="AY651" s="22" t="s">
        <v>7813</v>
      </c>
      <c r="BA651" s="22" t="s">
        <v>6770</v>
      </c>
      <c r="BB651" s="22" t="s">
        <v>10456</v>
      </c>
      <c r="BG651" s="22" t="s">
        <v>7810</v>
      </c>
    </row>
    <row r="652">
      <c r="A652" s="91">
        <v>44623.0</v>
      </c>
      <c r="B652" s="92">
        <v>0.8333333333333334</v>
      </c>
      <c r="C652" s="22" t="s">
        <v>7789</v>
      </c>
      <c r="G652" s="22">
        <v>205537.0</v>
      </c>
      <c r="H652" s="22" t="s">
        <v>7790</v>
      </c>
      <c r="I652" s="22" t="s">
        <v>11330</v>
      </c>
      <c r="J652" s="22" t="s">
        <v>8096</v>
      </c>
      <c r="L652" s="22">
        <v>1.0</v>
      </c>
      <c r="M652" s="22">
        <v>1.0</v>
      </c>
      <c r="N652" s="22" t="s">
        <v>11331</v>
      </c>
      <c r="O652" s="22" t="s">
        <v>11332</v>
      </c>
      <c r="P652" s="22" t="s">
        <v>8663</v>
      </c>
      <c r="Q652" s="22" t="s">
        <v>7864</v>
      </c>
      <c r="R652" s="22">
        <v>17650.0</v>
      </c>
      <c r="S652" s="91">
        <v>20700.0</v>
      </c>
      <c r="T652" s="22" t="s">
        <v>7797</v>
      </c>
      <c r="U652" s="22" t="s">
        <v>11333</v>
      </c>
      <c r="V652" s="22" t="s">
        <v>11334</v>
      </c>
      <c r="W652" s="22" t="s">
        <v>7799</v>
      </c>
      <c r="X652" s="22" t="s">
        <v>7800</v>
      </c>
      <c r="Y652" s="22" t="s">
        <v>11335</v>
      </c>
      <c r="Z652" s="22" t="s">
        <v>11336</v>
      </c>
      <c r="AA652" s="22" t="s">
        <v>7803</v>
      </c>
      <c r="AB652" s="22" t="s">
        <v>7930</v>
      </c>
      <c r="AC652" s="22" t="s">
        <v>11337</v>
      </c>
      <c r="AD652" s="22" t="s">
        <v>11337</v>
      </c>
      <c r="AF652" s="22" t="s">
        <v>11338</v>
      </c>
      <c r="AG652" s="22" t="s">
        <v>7806</v>
      </c>
      <c r="AH652" s="22" t="s">
        <v>7789</v>
      </c>
      <c r="AI652" s="22" t="s">
        <v>7789</v>
      </c>
      <c r="AJ652" s="22" t="s">
        <v>7807</v>
      </c>
      <c r="AK652" s="22" t="s">
        <v>7808</v>
      </c>
      <c r="AL652" s="22" t="s">
        <v>7809</v>
      </c>
      <c r="AM652" s="22" t="s">
        <v>7810</v>
      </c>
      <c r="AN652" s="22" t="s">
        <v>7811</v>
      </c>
      <c r="AO652" s="22" t="s">
        <v>7847</v>
      </c>
      <c r="AP652" s="22">
        <v>1.871859587E9</v>
      </c>
      <c r="AQ652" s="22" t="s">
        <v>7813</v>
      </c>
      <c r="AS652" s="22" t="s">
        <v>7847</v>
      </c>
      <c r="AT652" s="22">
        <v>1.871859587E9</v>
      </c>
      <c r="AU652" s="22" t="s">
        <v>7813</v>
      </c>
      <c r="AW652" s="22" t="s">
        <v>7813</v>
      </c>
      <c r="AY652" s="22" t="s">
        <v>7813</v>
      </c>
      <c r="BA652" s="22" t="s">
        <v>7914</v>
      </c>
      <c r="BB652" s="22">
        <v>1.16691168E8</v>
      </c>
      <c r="BC652" s="22" t="s">
        <v>7883</v>
      </c>
      <c r="BD652" s="22">
        <v>5.304294E8</v>
      </c>
      <c r="BG652" s="22" t="s">
        <v>7810</v>
      </c>
    </row>
    <row r="653">
      <c r="A653" s="91">
        <v>44623.0</v>
      </c>
      <c r="B653" s="92">
        <v>0.8333333333333334</v>
      </c>
      <c r="C653" s="22" t="s">
        <v>7789</v>
      </c>
      <c r="G653" s="22">
        <v>205623.0</v>
      </c>
      <c r="H653" s="22" t="s">
        <v>7790</v>
      </c>
      <c r="I653" s="22" t="s">
        <v>11339</v>
      </c>
      <c r="J653" s="22" t="s">
        <v>10013</v>
      </c>
      <c r="L653" s="22">
        <v>1.0</v>
      </c>
      <c r="M653" s="22">
        <v>1.0</v>
      </c>
      <c r="N653" s="22" t="s">
        <v>11340</v>
      </c>
      <c r="O653" s="22" t="s">
        <v>11341</v>
      </c>
      <c r="P653" s="22" t="s">
        <v>11342</v>
      </c>
      <c r="R653" s="22">
        <v>13863.0</v>
      </c>
      <c r="S653" s="91">
        <v>29842.0</v>
      </c>
      <c r="T653" s="22" t="s">
        <v>7819</v>
      </c>
      <c r="U653" s="22" t="s">
        <v>11343</v>
      </c>
      <c r="W653" s="22" t="s">
        <v>7799</v>
      </c>
      <c r="X653" s="22" t="s">
        <v>7800</v>
      </c>
      <c r="Y653" s="22" t="s">
        <v>11344</v>
      </c>
      <c r="Z653" s="22" t="s">
        <v>11345</v>
      </c>
      <c r="AA653" s="22" t="s">
        <v>7823</v>
      </c>
      <c r="AB653" s="22" t="s">
        <v>7856</v>
      </c>
      <c r="AC653" s="22" t="s">
        <v>11346</v>
      </c>
      <c r="AD653" s="22" t="s">
        <v>11347</v>
      </c>
      <c r="AF653" s="22" t="s">
        <v>11348</v>
      </c>
      <c r="AG653" s="22" t="s">
        <v>7806</v>
      </c>
      <c r="AH653" s="22" t="s">
        <v>7789</v>
      </c>
      <c r="AI653" s="22" t="s">
        <v>7789</v>
      </c>
      <c r="AJ653" s="22" t="s">
        <v>7881</v>
      </c>
      <c r="AK653" s="22" t="s">
        <v>7808</v>
      </c>
      <c r="AL653" s="22" t="s">
        <v>7809</v>
      </c>
      <c r="AM653" s="22" t="s">
        <v>7810</v>
      </c>
      <c r="AN653" s="22" t="s">
        <v>7811</v>
      </c>
      <c r="AO653" s="22" t="s">
        <v>7847</v>
      </c>
      <c r="AP653" s="22">
        <v>1.871859587E9</v>
      </c>
      <c r="AQ653" s="22" t="s">
        <v>7813</v>
      </c>
      <c r="AS653" s="22" t="s">
        <v>7847</v>
      </c>
      <c r="AT653" s="22">
        <v>1.871859587E9</v>
      </c>
      <c r="AU653" s="22" t="s">
        <v>7813</v>
      </c>
      <c r="AW653" s="22" t="s">
        <v>7813</v>
      </c>
      <c r="AY653" s="22" t="s">
        <v>7813</v>
      </c>
      <c r="BA653" s="22" t="s">
        <v>11012</v>
      </c>
      <c r="BB653" s="22">
        <v>1.62264198E8</v>
      </c>
      <c r="BG653" s="22" t="s">
        <v>7810</v>
      </c>
    </row>
    <row r="654">
      <c r="A654" s="91">
        <v>44623.0</v>
      </c>
      <c r="B654" s="92">
        <v>0.8333333333333334</v>
      </c>
      <c r="C654" s="22" t="s">
        <v>7789</v>
      </c>
      <c r="G654" s="22">
        <v>219269.0</v>
      </c>
      <c r="H654" s="22" t="s">
        <v>7790</v>
      </c>
      <c r="I654" s="22" t="s">
        <v>7815</v>
      </c>
      <c r="J654" s="22" t="s">
        <v>8086</v>
      </c>
      <c r="L654" s="22">
        <v>1.0</v>
      </c>
      <c r="M654" s="22">
        <v>1.0</v>
      </c>
      <c r="N654" s="22" t="s">
        <v>11349</v>
      </c>
      <c r="O654" s="22" t="s">
        <v>9767</v>
      </c>
      <c r="P654" s="22" t="s">
        <v>9221</v>
      </c>
      <c r="R654" s="22">
        <v>17862.0</v>
      </c>
      <c r="S654" s="91">
        <v>27210.0</v>
      </c>
      <c r="T654" s="22" t="s">
        <v>7797</v>
      </c>
      <c r="U654" s="22" t="s">
        <v>11350</v>
      </c>
      <c r="W654" s="22" t="s">
        <v>7799</v>
      </c>
      <c r="X654" s="22" t="s">
        <v>7800</v>
      </c>
      <c r="Y654" s="22" t="s">
        <v>11351</v>
      </c>
      <c r="Z654" s="22" t="s">
        <v>11352</v>
      </c>
      <c r="AA654" s="22" t="s">
        <v>7823</v>
      </c>
      <c r="AB654" s="22" t="s">
        <v>7804</v>
      </c>
      <c r="AC654" s="22" t="s">
        <v>11353</v>
      </c>
      <c r="AD654" s="22" t="s">
        <v>11353</v>
      </c>
      <c r="AF654" s="22" t="s">
        <v>11354</v>
      </c>
      <c r="AG654" s="22" t="s">
        <v>7806</v>
      </c>
      <c r="AH654" s="22" t="s">
        <v>7789</v>
      </c>
      <c r="AI654" s="22" t="s">
        <v>7789</v>
      </c>
      <c r="AJ654" s="22" t="s">
        <v>7881</v>
      </c>
      <c r="AK654" s="22" t="s">
        <v>7808</v>
      </c>
      <c r="AL654" s="22" t="s">
        <v>7809</v>
      </c>
      <c r="AM654" s="22" t="s">
        <v>7810</v>
      </c>
      <c r="AN654" s="22" t="s">
        <v>7811</v>
      </c>
      <c r="AO654" s="22" t="s">
        <v>7825</v>
      </c>
      <c r="AP654" s="22">
        <v>1.457958902E9</v>
      </c>
      <c r="AQ654" s="22" t="s">
        <v>7813</v>
      </c>
      <c r="AS654" s="22" t="s">
        <v>7825</v>
      </c>
      <c r="AT654" s="22">
        <v>1.457958902E9</v>
      </c>
      <c r="AU654" s="22" t="s">
        <v>7813</v>
      </c>
      <c r="AW654" s="22" t="s">
        <v>7813</v>
      </c>
      <c r="AY654" s="22" t="s">
        <v>7813</v>
      </c>
      <c r="BA654" s="22" t="s">
        <v>6770</v>
      </c>
      <c r="BB654" s="22" t="s">
        <v>11355</v>
      </c>
      <c r="BG654" s="22" t="s">
        <v>7810</v>
      </c>
    </row>
    <row r="655">
      <c r="A655" s="91">
        <v>44623.0</v>
      </c>
      <c r="B655" s="92">
        <v>0.8333333333333334</v>
      </c>
      <c r="C655" s="22" t="s">
        <v>7789</v>
      </c>
      <c r="G655" s="22">
        <v>219398.0</v>
      </c>
      <c r="H655" s="22" t="s">
        <v>7790</v>
      </c>
      <c r="I655" s="22" t="s">
        <v>7815</v>
      </c>
      <c r="J655" s="22" t="s">
        <v>8086</v>
      </c>
      <c r="L655" s="22">
        <v>1.0</v>
      </c>
      <c r="M655" s="22">
        <v>1.0</v>
      </c>
      <c r="N655" s="22" t="s">
        <v>11356</v>
      </c>
      <c r="O655" s="22" t="s">
        <v>8988</v>
      </c>
      <c r="P655" s="22" t="s">
        <v>11357</v>
      </c>
      <c r="R655" s="22">
        <v>18029.0</v>
      </c>
      <c r="S655" s="91">
        <v>34870.0</v>
      </c>
      <c r="T655" s="22" t="s">
        <v>7797</v>
      </c>
      <c r="U655" s="22" t="s">
        <v>11358</v>
      </c>
      <c r="W655" s="22" t="s">
        <v>7799</v>
      </c>
      <c r="X655" s="22" t="s">
        <v>7800</v>
      </c>
      <c r="Y655" s="22" t="s">
        <v>11359</v>
      </c>
      <c r="Z655" s="22" t="s">
        <v>11360</v>
      </c>
      <c r="AA655" s="22" t="s">
        <v>7823</v>
      </c>
      <c r="AB655" s="22" t="s">
        <v>7804</v>
      </c>
      <c r="AC655" s="22" t="s">
        <v>11361</v>
      </c>
      <c r="AD655" s="22" t="s">
        <v>11361</v>
      </c>
      <c r="AF655" s="22" t="s">
        <v>11362</v>
      </c>
      <c r="AG655" s="22" t="s">
        <v>7806</v>
      </c>
      <c r="AH655" s="22" t="s">
        <v>7789</v>
      </c>
      <c r="AI655" s="22" t="s">
        <v>7789</v>
      </c>
      <c r="AJ655" s="22" t="s">
        <v>7881</v>
      </c>
      <c r="AK655" s="22" t="s">
        <v>7808</v>
      </c>
      <c r="AL655" s="22" t="s">
        <v>7809</v>
      </c>
      <c r="AM655" s="22" t="s">
        <v>7810</v>
      </c>
      <c r="AN655" s="22" t="s">
        <v>7811</v>
      </c>
      <c r="AO655" s="22" t="s">
        <v>7825</v>
      </c>
      <c r="AP655" s="22">
        <v>1.457958902E9</v>
      </c>
      <c r="AQ655" s="22" t="s">
        <v>7813</v>
      </c>
      <c r="AS655" s="22" t="s">
        <v>7825</v>
      </c>
      <c r="AT655" s="22">
        <v>1.457958902E9</v>
      </c>
      <c r="AU655" s="22" t="s">
        <v>7813</v>
      </c>
      <c r="AW655" s="22" t="s">
        <v>7813</v>
      </c>
      <c r="AY655" s="22" t="s">
        <v>7813</v>
      </c>
      <c r="BA655" s="22" t="s">
        <v>6846</v>
      </c>
      <c r="BB655" s="22" t="s">
        <v>11363</v>
      </c>
      <c r="BG655" s="22" t="s">
        <v>7810</v>
      </c>
    </row>
    <row r="656">
      <c r="A656" s="91">
        <v>44623.0</v>
      </c>
      <c r="B656" s="92">
        <v>0.8333333333333334</v>
      </c>
      <c r="C656" s="22" t="s">
        <v>7789</v>
      </c>
      <c r="G656" s="22">
        <v>219479.0</v>
      </c>
      <c r="H656" s="22" t="s">
        <v>7790</v>
      </c>
      <c r="I656" s="22" t="s">
        <v>7815</v>
      </c>
      <c r="J656" s="22" t="s">
        <v>8653</v>
      </c>
      <c r="L656" s="22">
        <v>1.0</v>
      </c>
      <c r="M656" s="22">
        <v>1.0</v>
      </c>
      <c r="N656" s="22" t="s">
        <v>11364</v>
      </c>
      <c r="O656" s="22" t="s">
        <v>11365</v>
      </c>
      <c r="P656" s="22" t="s">
        <v>11366</v>
      </c>
      <c r="R656" s="22">
        <v>16835.0</v>
      </c>
      <c r="S656" s="91">
        <v>24826.0</v>
      </c>
      <c r="T656" s="22" t="s">
        <v>7797</v>
      </c>
      <c r="U656" s="22" t="s">
        <v>11367</v>
      </c>
      <c r="W656" s="22" t="s">
        <v>7799</v>
      </c>
      <c r="X656" s="22" t="s">
        <v>7800</v>
      </c>
      <c r="Y656" s="22" t="s">
        <v>11368</v>
      </c>
      <c r="Z656" s="22" t="s">
        <v>11369</v>
      </c>
      <c r="AA656" s="22" t="s">
        <v>7803</v>
      </c>
      <c r="AB656" s="22" t="s">
        <v>7804</v>
      </c>
      <c r="AC656" s="22" t="s">
        <v>11370</v>
      </c>
      <c r="AD656" s="22" t="s">
        <v>11370</v>
      </c>
      <c r="AF656" s="22" t="s">
        <v>11371</v>
      </c>
      <c r="AG656" s="22" t="s">
        <v>7806</v>
      </c>
      <c r="AH656" s="22" t="s">
        <v>7789</v>
      </c>
      <c r="AI656" s="22" t="s">
        <v>7789</v>
      </c>
      <c r="AJ656" s="22" t="s">
        <v>7881</v>
      </c>
      <c r="AK656" s="22" t="s">
        <v>7808</v>
      </c>
      <c r="AL656" s="22" t="s">
        <v>7809</v>
      </c>
      <c r="AM656" s="22" t="s">
        <v>7810</v>
      </c>
      <c r="AN656" s="22" t="s">
        <v>7811</v>
      </c>
      <c r="AO656" s="22" t="s">
        <v>7825</v>
      </c>
      <c r="AP656" s="22">
        <v>1.457958902E9</v>
      </c>
      <c r="AQ656" s="22" t="s">
        <v>7813</v>
      </c>
      <c r="AS656" s="22" t="s">
        <v>7825</v>
      </c>
      <c r="AT656" s="22">
        <v>1.457958902E9</v>
      </c>
      <c r="AU656" s="22" t="s">
        <v>7813</v>
      </c>
      <c r="AW656" s="22" t="s">
        <v>7813</v>
      </c>
      <c r="AY656" s="22" t="s">
        <v>7813</v>
      </c>
      <c r="BA656" s="22" t="s">
        <v>9861</v>
      </c>
      <c r="BB656" s="22">
        <v>7800529.0</v>
      </c>
      <c r="BG656" s="22" t="s">
        <v>7810</v>
      </c>
    </row>
    <row r="657">
      <c r="A657" s="91">
        <v>44623.0</v>
      </c>
      <c r="B657" s="92">
        <v>0.8333333333333334</v>
      </c>
      <c r="C657" s="22" t="s">
        <v>7789</v>
      </c>
      <c r="G657" s="22">
        <v>219864.0</v>
      </c>
      <c r="H657" s="22" t="s">
        <v>7790</v>
      </c>
      <c r="I657" s="22" t="s">
        <v>7815</v>
      </c>
      <c r="J657" s="22" t="s">
        <v>8027</v>
      </c>
      <c r="L657" s="22">
        <v>1.0</v>
      </c>
      <c r="M657" s="22">
        <v>1.0</v>
      </c>
      <c r="N657" s="22" t="s">
        <v>11372</v>
      </c>
      <c r="O657" s="22" t="s">
        <v>11373</v>
      </c>
      <c r="P657" s="22" t="s">
        <v>8069</v>
      </c>
      <c r="Q657" s="22" t="s">
        <v>7796</v>
      </c>
      <c r="R657" s="22">
        <v>17580.0</v>
      </c>
      <c r="S657" s="91">
        <v>23076.0</v>
      </c>
      <c r="T657" s="22" t="s">
        <v>7797</v>
      </c>
      <c r="U657" s="22" t="s">
        <v>11374</v>
      </c>
      <c r="W657" s="22" t="s">
        <v>7799</v>
      </c>
      <c r="X657" s="22" t="s">
        <v>7800</v>
      </c>
      <c r="Y657" s="22" t="s">
        <v>11375</v>
      </c>
      <c r="Z657" s="22" t="s">
        <v>11376</v>
      </c>
      <c r="AA657" s="22" t="s">
        <v>7803</v>
      </c>
      <c r="AB657" s="22" t="s">
        <v>7930</v>
      </c>
      <c r="AC657" s="22" t="s">
        <v>11377</v>
      </c>
      <c r="AD657" s="22" t="s">
        <v>11377</v>
      </c>
      <c r="AG657" s="22" t="s">
        <v>7806</v>
      </c>
      <c r="AH657" s="22" t="s">
        <v>7789</v>
      </c>
      <c r="AI657" s="22" t="s">
        <v>7789</v>
      </c>
      <c r="AJ657" s="22" t="s">
        <v>7881</v>
      </c>
      <c r="AK657" s="22" t="s">
        <v>7808</v>
      </c>
      <c r="AL657" s="22" t="s">
        <v>7809</v>
      </c>
      <c r="AM657" s="22" t="s">
        <v>7810</v>
      </c>
      <c r="AN657" s="22" t="s">
        <v>7811</v>
      </c>
      <c r="AO657" s="22" t="s">
        <v>7812</v>
      </c>
      <c r="AP657" s="22">
        <v>1.528383965E9</v>
      </c>
      <c r="AQ657" s="22" t="s">
        <v>7813</v>
      </c>
      <c r="AS657" s="22" t="s">
        <v>7812</v>
      </c>
      <c r="AT657" s="22">
        <v>1.528383965E9</v>
      </c>
      <c r="AU657" s="22" t="s">
        <v>7813</v>
      </c>
      <c r="AW657" s="22" t="s">
        <v>7813</v>
      </c>
      <c r="AY657" s="22" t="s">
        <v>7813</v>
      </c>
      <c r="BA657" s="22" t="s">
        <v>7914</v>
      </c>
      <c r="BB657" s="22">
        <v>1.1933743801E10</v>
      </c>
      <c r="BC657" s="22" t="s">
        <v>7883</v>
      </c>
      <c r="BD657" s="22">
        <v>5.0705568E8</v>
      </c>
      <c r="BG657" s="22" t="s">
        <v>7810</v>
      </c>
    </row>
    <row r="658">
      <c r="A658" s="91">
        <v>44623.0</v>
      </c>
      <c r="B658" s="92">
        <v>0.8333333333333334</v>
      </c>
      <c r="C658" s="22" t="s">
        <v>7789</v>
      </c>
      <c r="G658" s="22">
        <v>222711.0</v>
      </c>
      <c r="H658" s="22" t="s">
        <v>7790</v>
      </c>
      <c r="I658" s="22" t="s">
        <v>7815</v>
      </c>
      <c r="J658" s="22" t="s">
        <v>8370</v>
      </c>
      <c r="L658" s="22">
        <v>1.0</v>
      </c>
      <c r="M658" s="22">
        <v>1.0</v>
      </c>
      <c r="N658" s="22" t="s">
        <v>11378</v>
      </c>
      <c r="O658" s="22" t="s">
        <v>8923</v>
      </c>
      <c r="P658" s="22" t="s">
        <v>11379</v>
      </c>
      <c r="R658" s="22">
        <v>17957.0</v>
      </c>
      <c r="S658" s="91">
        <v>19296.0</v>
      </c>
      <c r="T658" s="22" t="s">
        <v>7819</v>
      </c>
      <c r="U658" s="22" t="s">
        <v>11380</v>
      </c>
      <c r="W658" s="22" t="s">
        <v>7799</v>
      </c>
      <c r="X658" s="22" t="s">
        <v>7800</v>
      </c>
      <c r="Y658" s="22" t="s">
        <v>11381</v>
      </c>
      <c r="Z658" s="22" t="s">
        <v>11382</v>
      </c>
      <c r="AA658" s="22" t="s">
        <v>7803</v>
      </c>
      <c r="AB658" s="22" t="s">
        <v>7930</v>
      </c>
      <c r="AC658" s="22" t="s">
        <v>11383</v>
      </c>
      <c r="AD658" s="22" t="s">
        <v>11384</v>
      </c>
      <c r="AG658" s="22" t="s">
        <v>7806</v>
      </c>
      <c r="AH658" s="22" t="s">
        <v>7789</v>
      </c>
      <c r="AI658" s="22" t="s">
        <v>7789</v>
      </c>
      <c r="AJ658" s="22" t="s">
        <v>7807</v>
      </c>
      <c r="AK658" s="22" t="s">
        <v>7808</v>
      </c>
      <c r="AL658" s="22" t="s">
        <v>7809</v>
      </c>
      <c r="AM658" s="22" t="s">
        <v>7810</v>
      </c>
      <c r="AN658" s="22" t="s">
        <v>7811</v>
      </c>
      <c r="AO658" s="22" t="s">
        <v>7825</v>
      </c>
      <c r="AP658" s="22">
        <v>1.457958902E9</v>
      </c>
      <c r="AQ658" s="22" t="s">
        <v>7813</v>
      </c>
      <c r="AS658" s="22" t="s">
        <v>7825</v>
      </c>
      <c r="AT658" s="22">
        <v>1.457958902E9</v>
      </c>
      <c r="AU658" s="22" t="s">
        <v>7813</v>
      </c>
      <c r="AW658" s="22" t="s">
        <v>7813</v>
      </c>
      <c r="AY658" s="22" t="s">
        <v>7813</v>
      </c>
      <c r="BA658" s="22" t="s">
        <v>7914</v>
      </c>
      <c r="BB658" s="22">
        <v>1.2211892501E10</v>
      </c>
      <c r="BC658" s="22" t="s">
        <v>7883</v>
      </c>
      <c r="BD658" s="22">
        <v>5.18482863E8</v>
      </c>
      <c r="BG658" s="22" t="s">
        <v>7810</v>
      </c>
    </row>
    <row r="659">
      <c r="A659" s="91">
        <v>44623.0</v>
      </c>
      <c r="B659" s="92">
        <v>0.84375</v>
      </c>
      <c r="C659" s="22" t="s">
        <v>7789</v>
      </c>
      <c r="G659" s="22">
        <v>216458.0</v>
      </c>
      <c r="H659" s="22" t="s">
        <v>7790</v>
      </c>
      <c r="I659" s="22" t="s">
        <v>11385</v>
      </c>
      <c r="J659" s="22" t="s">
        <v>8590</v>
      </c>
      <c r="L659" s="22">
        <v>1.0</v>
      </c>
      <c r="M659" s="22">
        <v>1.0</v>
      </c>
      <c r="N659" s="22" t="s">
        <v>11386</v>
      </c>
      <c r="O659" s="22" t="s">
        <v>8225</v>
      </c>
      <c r="P659" s="22" t="s">
        <v>11387</v>
      </c>
      <c r="R659" s="22">
        <v>17985.0</v>
      </c>
      <c r="S659" s="91">
        <v>25416.0</v>
      </c>
      <c r="T659" s="22" t="s">
        <v>7797</v>
      </c>
      <c r="U659" s="22" t="s">
        <v>11388</v>
      </c>
      <c r="W659" s="22" t="s">
        <v>7799</v>
      </c>
      <c r="X659" s="22" t="s">
        <v>7800</v>
      </c>
      <c r="Y659" s="22" t="s">
        <v>11389</v>
      </c>
      <c r="Z659" s="22" t="s">
        <v>11390</v>
      </c>
      <c r="AA659" s="22" t="s">
        <v>7823</v>
      </c>
      <c r="AB659" s="22" t="s">
        <v>7804</v>
      </c>
      <c r="AC659" s="22" t="s">
        <v>11391</v>
      </c>
      <c r="AD659" s="22" t="s">
        <v>11391</v>
      </c>
      <c r="AF659" s="22" t="s">
        <v>11392</v>
      </c>
      <c r="AG659" s="22" t="s">
        <v>7806</v>
      </c>
      <c r="AH659" s="22" t="s">
        <v>7789</v>
      </c>
      <c r="AI659" s="22" t="s">
        <v>7789</v>
      </c>
      <c r="AJ659" s="22" t="s">
        <v>7881</v>
      </c>
      <c r="AK659" s="22" t="s">
        <v>7808</v>
      </c>
      <c r="AL659" s="22" t="s">
        <v>7809</v>
      </c>
      <c r="AM659" s="22" t="s">
        <v>7810</v>
      </c>
      <c r="AN659" s="22" t="s">
        <v>7811</v>
      </c>
      <c r="AO659" s="22" t="s">
        <v>7847</v>
      </c>
      <c r="AP659" s="22">
        <v>1.871859587E9</v>
      </c>
      <c r="AQ659" s="22" t="s">
        <v>7813</v>
      </c>
      <c r="AS659" s="22" t="s">
        <v>7847</v>
      </c>
      <c r="AT659" s="22">
        <v>1.871859587E9</v>
      </c>
      <c r="AU659" s="22" t="s">
        <v>7813</v>
      </c>
      <c r="AW659" s="22" t="s">
        <v>7813</v>
      </c>
      <c r="AY659" s="22" t="s">
        <v>7813</v>
      </c>
      <c r="BA659" s="22" t="s">
        <v>8056</v>
      </c>
      <c r="BG659" s="22" t="s">
        <v>7810</v>
      </c>
    </row>
    <row r="660">
      <c r="A660" s="91">
        <v>44623.0</v>
      </c>
      <c r="B660" s="92">
        <v>0.8541666666666666</v>
      </c>
      <c r="C660" s="22" t="s">
        <v>7789</v>
      </c>
      <c r="G660" s="22">
        <v>226678.0</v>
      </c>
      <c r="H660" s="22" t="s">
        <v>7790</v>
      </c>
      <c r="I660" s="22" t="s">
        <v>7905</v>
      </c>
      <c r="J660" s="22" t="s">
        <v>8077</v>
      </c>
      <c r="L660" s="22">
        <v>1.0</v>
      </c>
      <c r="M660" s="22">
        <v>1.0</v>
      </c>
      <c r="N660" s="22" t="s">
        <v>11393</v>
      </c>
      <c r="O660" s="22" t="s">
        <v>9449</v>
      </c>
      <c r="P660" s="22" t="s">
        <v>8069</v>
      </c>
      <c r="R660" s="22">
        <v>17781.0</v>
      </c>
      <c r="S660" s="91">
        <v>26061.0</v>
      </c>
      <c r="T660" s="22" t="s">
        <v>7819</v>
      </c>
      <c r="U660" s="22" t="s">
        <v>11394</v>
      </c>
      <c r="V660" s="22" t="s">
        <v>9959</v>
      </c>
      <c r="W660" s="22" t="s">
        <v>10424</v>
      </c>
      <c r="X660" s="22" t="s">
        <v>8916</v>
      </c>
      <c r="Y660" s="22" t="s">
        <v>11395</v>
      </c>
      <c r="Z660" s="22" t="s">
        <v>11396</v>
      </c>
      <c r="AA660" s="22" t="s">
        <v>7823</v>
      </c>
      <c r="AB660" s="22" t="s">
        <v>7856</v>
      </c>
      <c r="AC660" s="22" t="s">
        <v>11397</v>
      </c>
      <c r="AD660" s="22" t="s">
        <v>11397</v>
      </c>
      <c r="AF660" s="22" t="s">
        <v>11398</v>
      </c>
      <c r="AG660" s="22" t="s">
        <v>7806</v>
      </c>
      <c r="AH660" s="22" t="s">
        <v>7789</v>
      </c>
      <c r="AI660" s="22" t="s">
        <v>7789</v>
      </c>
      <c r="AJ660" s="22" t="s">
        <v>7881</v>
      </c>
      <c r="AK660" s="22" t="s">
        <v>7808</v>
      </c>
      <c r="AL660" s="22" t="s">
        <v>7809</v>
      </c>
      <c r="AM660" s="22" t="s">
        <v>7810</v>
      </c>
      <c r="AN660" s="22" t="s">
        <v>7811</v>
      </c>
      <c r="AO660" s="22" t="s">
        <v>7847</v>
      </c>
      <c r="AP660" s="22">
        <v>1.871859587E9</v>
      </c>
      <c r="AQ660" s="22" t="s">
        <v>7813</v>
      </c>
      <c r="AS660" s="22" t="s">
        <v>7847</v>
      </c>
      <c r="AT660" s="22">
        <v>1.871859587E9</v>
      </c>
      <c r="AU660" s="22" t="s">
        <v>7813</v>
      </c>
      <c r="AW660" s="22" t="s">
        <v>7813</v>
      </c>
      <c r="AY660" s="22" t="s">
        <v>7813</v>
      </c>
      <c r="BA660" s="22" t="s">
        <v>9186</v>
      </c>
      <c r="BB660" s="22">
        <v>3.428512392E9</v>
      </c>
      <c r="BG660" s="22" t="s">
        <v>7810</v>
      </c>
    </row>
    <row r="661">
      <c r="A661" s="91">
        <v>44623.0</v>
      </c>
      <c r="B661" s="92">
        <v>0.8645833333333334</v>
      </c>
      <c r="C661" s="22" t="s">
        <v>7789</v>
      </c>
      <c r="G661" s="22">
        <v>225770.0</v>
      </c>
      <c r="H661" s="22" t="s">
        <v>7790</v>
      </c>
      <c r="I661" s="22" t="s">
        <v>7905</v>
      </c>
      <c r="J661" s="22" t="s">
        <v>9742</v>
      </c>
      <c r="L661" s="22">
        <v>1.0</v>
      </c>
      <c r="M661" s="22">
        <v>1.0</v>
      </c>
      <c r="N661" s="22" t="s">
        <v>11399</v>
      </c>
      <c r="O661" s="22" t="s">
        <v>8592</v>
      </c>
      <c r="P661" s="22" t="s">
        <v>8761</v>
      </c>
      <c r="R661" s="22">
        <v>11411.0</v>
      </c>
      <c r="S661" s="91">
        <v>26573.0</v>
      </c>
      <c r="T661" s="22" t="s">
        <v>7797</v>
      </c>
      <c r="U661" s="22" t="s">
        <v>11400</v>
      </c>
      <c r="W661" s="22" t="s">
        <v>7799</v>
      </c>
      <c r="X661" s="22" t="s">
        <v>7800</v>
      </c>
      <c r="Y661" s="22">
        <v>79936.0</v>
      </c>
      <c r="Z661" s="22" t="s">
        <v>11401</v>
      </c>
      <c r="AA661" s="22" t="s">
        <v>7803</v>
      </c>
      <c r="AB661" s="22" t="s">
        <v>7930</v>
      </c>
      <c r="AC661" s="22" t="s">
        <v>11402</v>
      </c>
      <c r="AD661" s="22" t="s">
        <v>11402</v>
      </c>
      <c r="AF661" s="22" t="s">
        <v>11403</v>
      </c>
      <c r="AG661" s="22" t="s">
        <v>7806</v>
      </c>
      <c r="AH661" s="22" t="s">
        <v>7789</v>
      </c>
      <c r="AI661" s="22" t="s">
        <v>7789</v>
      </c>
      <c r="AJ661" s="22" t="s">
        <v>7881</v>
      </c>
      <c r="AK661" s="22" t="s">
        <v>7808</v>
      </c>
      <c r="AL661" s="22" t="s">
        <v>7809</v>
      </c>
      <c r="AM661" s="22" t="s">
        <v>7810</v>
      </c>
      <c r="AN661" s="22" t="s">
        <v>7811</v>
      </c>
      <c r="AO661" s="22" t="s">
        <v>7847</v>
      </c>
      <c r="AP661" s="22">
        <v>1.871859587E9</v>
      </c>
      <c r="AQ661" s="22" t="s">
        <v>7813</v>
      </c>
      <c r="AS661" s="22" t="s">
        <v>7847</v>
      </c>
      <c r="AT661" s="22">
        <v>1.871859587E9</v>
      </c>
      <c r="AU661" s="22" t="s">
        <v>7813</v>
      </c>
      <c r="AW661" s="22" t="s">
        <v>7813</v>
      </c>
      <c r="AY661" s="22" t="s">
        <v>7813</v>
      </c>
      <c r="BA661" s="22" t="s">
        <v>8025</v>
      </c>
      <c r="BB661" s="22" t="s">
        <v>11404</v>
      </c>
      <c r="BG661" s="22" t="s">
        <v>7810</v>
      </c>
    </row>
    <row r="662">
      <c r="A662" s="91">
        <v>44623.0</v>
      </c>
      <c r="B662" s="92">
        <v>0.3333333333333333</v>
      </c>
      <c r="C662" s="22" t="s">
        <v>7789</v>
      </c>
      <c r="G662" s="22">
        <v>226828.0</v>
      </c>
      <c r="H662" s="22" t="s">
        <v>8145</v>
      </c>
      <c r="I662" s="22" t="s">
        <v>7815</v>
      </c>
      <c r="J662" s="22" t="s">
        <v>7792</v>
      </c>
      <c r="L662" s="22">
        <v>1.0</v>
      </c>
      <c r="M662" s="22">
        <v>1.0</v>
      </c>
      <c r="N662" s="22" t="s">
        <v>11405</v>
      </c>
      <c r="O662" s="22" t="s">
        <v>8563</v>
      </c>
      <c r="P662" s="22" t="s">
        <v>11406</v>
      </c>
      <c r="R662" s="22">
        <v>11940.0</v>
      </c>
      <c r="S662" s="91">
        <v>20958.0</v>
      </c>
      <c r="T662" s="22" t="s">
        <v>7819</v>
      </c>
      <c r="U662" s="22" t="s">
        <v>11407</v>
      </c>
      <c r="W662" s="22" t="s">
        <v>7799</v>
      </c>
      <c r="X662" s="22" t="s">
        <v>7800</v>
      </c>
      <c r="Y662" s="22" t="s">
        <v>11408</v>
      </c>
      <c r="Z662" s="22" t="s">
        <v>11409</v>
      </c>
      <c r="AA662" s="22" t="s">
        <v>7823</v>
      </c>
      <c r="AB662" s="22" t="s">
        <v>7804</v>
      </c>
      <c r="AC662" s="22" t="s">
        <v>11410</v>
      </c>
      <c r="AD662" s="22" t="s">
        <v>11411</v>
      </c>
      <c r="AG662" s="22" t="s">
        <v>7806</v>
      </c>
      <c r="AH662" s="22" t="s">
        <v>7789</v>
      </c>
      <c r="AI662" s="22" t="s">
        <v>7789</v>
      </c>
      <c r="AJ662" s="22" t="s">
        <v>7881</v>
      </c>
      <c r="AK662" s="22" t="s">
        <v>7808</v>
      </c>
      <c r="AL662" s="22" t="s">
        <v>7809</v>
      </c>
      <c r="AM662" s="22" t="s">
        <v>7810</v>
      </c>
      <c r="AN662" s="22" t="s">
        <v>7811</v>
      </c>
      <c r="AO662" s="22" t="s">
        <v>7825</v>
      </c>
      <c r="AP662" s="22">
        <v>1.457958902E9</v>
      </c>
      <c r="AQ662" s="22" t="s">
        <v>7813</v>
      </c>
      <c r="AS662" s="22" t="s">
        <v>7825</v>
      </c>
      <c r="AT662" s="22">
        <v>1.457958902E9</v>
      </c>
      <c r="AU662" s="22" t="s">
        <v>7813</v>
      </c>
      <c r="AW662" s="22" t="s">
        <v>7813</v>
      </c>
      <c r="AY662" s="22" t="s">
        <v>7813</v>
      </c>
      <c r="BA662" s="22" t="s">
        <v>8025</v>
      </c>
      <c r="BB662" s="22" t="s">
        <v>11412</v>
      </c>
      <c r="BG662" s="22" t="s">
        <v>7810</v>
      </c>
    </row>
    <row r="663">
      <c r="A663" s="91">
        <v>44623.0</v>
      </c>
      <c r="B663" s="92">
        <v>0.34375</v>
      </c>
      <c r="C663" s="22" t="s">
        <v>7789</v>
      </c>
      <c r="G663" s="22">
        <v>219150.0</v>
      </c>
      <c r="H663" s="22" t="s">
        <v>8145</v>
      </c>
      <c r="I663" s="22" t="s">
        <v>7815</v>
      </c>
      <c r="J663" s="22" t="s">
        <v>7792</v>
      </c>
      <c r="L663" s="22">
        <v>1.0</v>
      </c>
      <c r="M663" s="22">
        <v>1.0</v>
      </c>
      <c r="N663" s="22" t="s">
        <v>11413</v>
      </c>
      <c r="O663" s="22" t="s">
        <v>9188</v>
      </c>
      <c r="P663" s="22" t="s">
        <v>11414</v>
      </c>
      <c r="Q663" s="22" t="s">
        <v>9621</v>
      </c>
      <c r="R663" s="22">
        <v>15129.0</v>
      </c>
      <c r="S663" s="91">
        <v>22829.0</v>
      </c>
      <c r="T663" s="22" t="s">
        <v>7819</v>
      </c>
      <c r="U663" s="22" t="s">
        <v>11415</v>
      </c>
      <c r="W663" s="22" t="s">
        <v>7799</v>
      </c>
      <c r="X663" s="22" t="s">
        <v>7800</v>
      </c>
      <c r="Y663" s="22" t="s">
        <v>11416</v>
      </c>
      <c r="Z663" s="22" t="s">
        <v>11417</v>
      </c>
      <c r="AA663" s="22" t="s">
        <v>7823</v>
      </c>
      <c r="AB663" s="22" t="s">
        <v>7856</v>
      </c>
      <c r="AC663" s="22" t="s">
        <v>11418</v>
      </c>
      <c r="AF663" s="22" t="s">
        <v>11419</v>
      </c>
      <c r="AG663" s="22" t="s">
        <v>7806</v>
      </c>
      <c r="AH663" s="22" t="s">
        <v>7789</v>
      </c>
      <c r="AI663" s="22" t="s">
        <v>7789</v>
      </c>
      <c r="AJ663" s="22" t="s">
        <v>7881</v>
      </c>
      <c r="AK663" s="22" t="s">
        <v>7808</v>
      </c>
      <c r="AL663" s="22" t="s">
        <v>7809</v>
      </c>
      <c r="AM663" s="22" t="s">
        <v>7810</v>
      </c>
      <c r="AN663" s="22" t="s">
        <v>7811</v>
      </c>
      <c r="AO663" s="22" t="s">
        <v>7825</v>
      </c>
      <c r="AP663" s="22">
        <v>1.457958902E9</v>
      </c>
      <c r="AQ663" s="22" t="s">
        <v>7813</v>
      </c>
      <c r="AS663" s="22" t="s">
        <v>7825</v>
      </c>
      <c r="AT663" s="22">
        <v>1.457958902E9</v>
      </c>
      <c r="AU663" s="22" t="s">
        <v>7813</v>
      </c>
      <c r="AW663" s="22" t="s">
        <v>7813</v>
      </c>
      <c r="AY663" s="22" t="s">
        <v>7813</v>
      </c>
      <c r="BA663" s="22" t="s">
        <v>8352</v>
      </c>
      <c r="BB663" s="22">
        <v>6.909857E8</v>
      </c>
      <c r="BG663" s="22" t="s">
        <v>7810</v>
      </c>
    </row>
    <row r="664">
      <c r="A664" s="91">
        <v>44623.0</v>
      </c>
      <c r="B664" s="92">
        <v>0.375</v>
      </c>
      <c r="C664" s="22" t="s">
        <v>7789</v>
      </c>
      <c r="G664" s="22">
        <v>227656.0</v>
      </c>
      <c r="H664" s="22" t="s">
        <v>8145</v>
      </c>
      <c r="I664" s="22" t="s">
        <v>7815</v>
      </c>
      <c r="J664" s="22" t="s">
        <v>7792</v>
      </c>
      <c r="L664" s="22">
        <v>1.0</v>
      </c>
      <c r="M664" s="22">
        <v>1.0</v>
      </c>
      <c r="N664" s="22" t="s">
        <v>11420</v>
      </c>
      <c r="O664" s="22" t="s">
        <v>8183</v>
      </c>
      <c r="P664" s="22" t="s">
        <v>8390</v>
      </c>
      <c r="Q664" s="22" t="s">
        <v>7874</v>
      </c>
      <c r="R664" s="22">
        <v>15739.0</v>
      </c>
      <c r="S664" s="91">
        <v>22716.0</v>
      </c>
      <c r="T664" s="22" t="s">
        <v>7797</v>
      </c>
      <c r="U664" s="22" t="s">
        <v>11421</v>
      </c>
      <c r="W664" s="22" t="s">
        <v>7799</v>
      </c>
      <c r="X664" s="22" t="s">
        <v>7800</v>
      </c>
      <c r="Y664" s="22" t="s">
        <v>11422</v>
      </c>
      <c r="Z664" s="22" t="s">
        <v>11423</v>
      </c>
      <c r="AA664" s="22" t="s">
        <v>7803</v>
      </c>
      <c r="AB664" s="22" t="s">
        <v>7804</v>
      </c>
      <c r="AC664" s="22" t="s">
        <v>11424</v>
      </c>
      <c r="AD664" s="22" t="s">
        <v>11425</v>
      </c>
      <c r="AF664" s="22" t="s">
        <v>11426</v>
      </c>
      <c r="AG664" s="22" t="s">
        <v>7806</v>
      </c>
      <c r="AH664" s="22" t="s">
        <v>7789</v>
      </c>
      <c r="AI664" s="22" t="s">
        <v>7789</v>
      </c>
      <c r="AJ664" s="22" t="s">
        <v>7881</v>
      </c>
      <c r="AK664" s="22" t="s">
        <v>7808</v>
      </c>
      <c r="AL664" s="22" t="s">
        <v>7809</v>
      </c>
      <c r="AM664" s="22" t="s">
        <v>7810</v>
      </c>
      <c r="AN664" s="22" t="s">
        <v>7811</v>
      </c>
      <c r="AO664" s="22" t="s">
        <v>7825</v>
      </c>
      <c r="AP664" s="22">
        <v>1.457958902E9</v>
      </c>
      <c r="AQ664" s="22" t="s">
        <v>7813</v>
      </c>
      <c r="AS664" s="22" t="s">
        <v>7825</v>
      </c>
      <c r="AT664" s="22">
        <v>1.457958902E9</v>
      </c>
      <c r="AU664" s="22" t="s">
        <v>7813</v>
      </c>
      <c r="AW664" s="22" t="s">
        <v>7813</v>
      </c>
      <c r="AY664" s="22" t="s">
        <v>7813</v>
      </c>
      <c r="BA664" s="22" t="s">
        <v>6846</v>
      </c>
      <c r="BB664" s="22" t="s">
        <v>11427</v>
      </c>
      <c r="BG664" s="22" t="s">
        <v>7810</v>
      </c>
    </row>
    <row r="665">
      <c r="A665" s="91">
        <v>44623.0</v>
      </c>
      <c r="B665" s="92">
        <v>0.3958333333333333</v>
      </c>
      <c r="C665" s="22" t="s">
        <v>7789</v>
      </c>
      <c r="G665" s="22">
        <v>227138.0</v>
      </c>
      <c r="H665" s="22" t="s">
        <v>8145</v>
      </c>
      <c r="I665" s="22" t="s">
        <v>7815</v>
      </c>
      <c r="J665" s="22" t="s">
        <v>7792</v>
      </c>
      <c r="L665" s="22">
        <v>1.0</v>
      </c>
      <c r="M665" s="22">
        <v>1.0</v>
      </c>
      <c r="N665" s="22" t="s">
        <v>11428</v>
      </c>
      <c r="O665" s="22" t="s">
        <v>11429</v>
      </c>
      <c r="P665" s="22" t="s">
        <v>9151</v>
      </c>
      <c r="R665" s="22">
        <v>17696.0</v>
      </c>
      <c r="S665" s="91">
        <v>21984.0</v>
      </c>
      <c r="T665" s="22" t="s">
        <v>7819</v>
      </c>
      <c r="U665" s="22" t="s">
        <v>11430</v>
      </c>
      <c r="W665" s="22" t="s">
        <v>7799</v>
      </c>
      <c r="X665" s="22" t="s">
        <v>7800</v>
      </c>
      <c r="Y665" s="22" t="s">
        <v>11431</v>
      </c>
      <c r="Z665" s="22" t="s">
        <v>11432</v>
      </c>
      <c r="AA665" s="22" t="s">
        <v>7823</v>
      </c>
      <c r="AB665" s="22" t="s">
        <v>7804</v>
      </c>
      <c r="AC665" s="22" t="s">
        <v>11433</v>
      </c>
      <c r="AD665" s="22" t="s">
        <v>11433</v>
      </c>
      <c r="AF665" s="22" t="s">
        <v>11434</v>
      </c>
      <c r="AG665" s="22" t="s">
        <v>7806</v>
      </c>
      <c r="AH665" s="22" t="s">
        <v>7789</v>
      </c>
      <c r="AI665" s="22" t="s">
        <v>7789</v>
      </c>
      <c r="AJ665" s="22" t="s">
        <v>7881</v>
      </c>
      <c r="AK665" s="22" t="s">
        <v>7808</v>
      </c>
      <c r="AL665" s="22" t="s">
        <v>7809</v>
      </c>
      <c r="AM665" s="22" t="s">
        <v>7810</v>
      </c>
      <c r="AN665" s="22" t="s">
        <v>7811</v>
      </c>
      <c r="AO665" s="22" t="s">
        <v>7812</v>
      </c>
      <c r="AP665" s="22">
        <v>1.528383965E9</v>
      </c>
      <c r="AQ665" s="22" t="s">
        <v>7813</v>
      </c>
      <c r="AS665" s="22" t="s">
        <v>7812</v>
      </c>
      <c r="AT665" s="22">
        <v>1.528383965E9</v>
      </c>
      <c r="AU665" s="22" t="s">
        <v>7813</v>
      </c>
      <c r="AW665" s="22" t="s">
        <v>7813</v>
      </c>
      <c r="AY665" s="22" t="s">
        <v>7813</v>
      </c>
      <c r="BA665" s="22" t="s">
        <v>6846</v>
      </c>
      <c r="BB665" s="22" t="s">
        <v>11435</v>
      </c>
      <c r="BG665" s="22" t="s">
        <v>7810</v>
      </c>
    </row>
    <row r="666">
      <c r="A666" s="91">
        <v>44623.0</v>
      </c>
      <c r="B666" s="92">
        <v>0.40625</v>
      </c>
      <c r="C666" s="22" t="s">
        <v>7789</v>
      </c>
      <c r="G666" s="22">
        <v>222943.0</v>
      </c>
      <c r="H666" s="22" t="s">
        <v>8145</v>
      </c>
      <c r="I666" s="22" t="s">
        <v>7815</v>
      </c>
      <c r="J666" s="22" t="s">
        <v>7792</v>
      </c>
      <c r="L666" s="22">
        <v>1.0</v>
      </c>
      <c r="M666" s="22">
        <v>1.0</v>
      </c>
      <c r="N666" s="22" t="s">
        <v>11436</v>
      </c>
      <c r="O666" s="22" t="s">
        <v>11437</v>
      </c>
      <c r="P666" s="22" t="s">
        <v>11438</v>
      </c>
      <c r="Q666" s="22" t="s">
        <v>7796</v>
      </c>
      <c r="R666" s="22">
        <v>14212.0</v>
      </c>
      <c r="S666" s="91">
        <v>21952.0</v>
      </c>
      <c r="T666" s="22" t="s">
        <v>7797</v>
      </c>
      <c r="U666" s="22" t="s">
        <v>11439</v>
      </c>
      <c r="W666" s="22" t="s">
        <v>7799</v>
      </c>
      <c r="X666" s="22" t="s">
        <v>7800</v>
      </c>
      <c r="Y666" s="22" t="s">
        <v>11440</v>
      </c>
      <c r="Z666" s="22" t="s">
        <v>11441</v>
      </c>
      <c r="AA666" s="22" t="s">
        <v>7803</v>
      </c>
      <c r="AB666" s="22" t="s">
        <v>7804</v>
      </c>
      <c r="AC666" s="22" t="s">
        <v>11442</v>
      </c>
      <c r="AD666" s="22" t="s">
        <v>11442</v>
      </c>
      <c r="AG666" s="22" t="s">
        <v>7806</v>
      </c>
      <c r="AH666" s="22" t="s">
        <v>7789</v>
      </c>
      <c r="AI666" s="22" t="s">
        <v>7789</v>
      </c>
      <c r="AJ666" s="22" t="s">
        <v>7881</v>
      </c>
      <c r="AK666" s="22" t="s">
        <v>7808</v>
      </c>
      <c r="AL666" s="22" t="s">
        <v>7809</v>
      </c>
      <c r="AM666" s="22" t="s">
        <v>7810</v>
      </c>
      <c r="AN666" s="22" t="s">
        <v>7811</v>
      </c>
      <c r="AO666" s="22" t="s">
        <v>370</v>
      </c>
      <c r="AP666" s="22">
        <v>1.851670285E9</v>
      </c>
      <c r="AQ666" s="22" t="s">
        <v>7813</v>
      </c>
      <c r="AS666" s="22" t="s">
        <v>370</v>
      </c>
      <c r="AT666" s="22">
        <v>1.851670285E9</v>
      </c>
      <c r="AU666" s="22" t="s">
        <v>7813</v>
      </c>
      <c r="AW666" s="22" t="s">
        <v>7813</v>
      </c>
      <c r="AY666" s="22" t="s">
        <v>7813</v>
      </c>
      <c r="BA666" s="22" t="s">
        <v>7915</v>
      </c>
      <c r="BB666" s="22">
        <v>7.1617404E8</v>
      </c>
      <c r="BG666" s="22" t="s">
        <v>7810</v>
      </c>
    </row>
    <row r="667">
      <c r="A667" s="91">
        <v>44623.0</v>
      </c>
      <c r="B667" s="92">
        <v>0.40625</v>
      </c>
      <c r="C667" s="22" t="s">
        <v>7789</v>
      </c>
      <c r="G667" s="22">
        <v>223759.0</v>
      </c>
      <c r="H667" s="22" t="s">
        <v>8145</v>
      </c>
      <c r="I667" s="22" t="s">
        <v>7815</v>
      </c>
      <c r="J667" s="22" t="s">
        <v>7792</v>
      </c>
      <c r="L667" s="22">
        <v>1.0</v>
      </c>
      <c r="M667" s="22">
        <v>1.0</v>
      </c>
      <c r="N667" s="22" t="s">
        <v>11443</v>
      </c>
      <c r="O667" s="22" t="s">
        <v>11444</v>
      </c>
      <c r="P667" s="22" t="s">
        <v>8958</v>
      </c>
      <c r="R667" s="22">
        <v>13492.0</v>
      </c>
      <c r="S667" s="91">
        <v>25055.0</v>
      </c>
      <c r="T667" s="22" t="s">
        <v>7797</v>
      </c>
      <c r="U667" s="22" t="s">
        <v>11445</v>
      </c>
      <c r="V667" s="22" t="s">
        <v>11446</v>
      </c>
      <c r="W667" s="22" t="s">
        <v>7799</v>
      </c>
      <c r="X667" s="22" t="s">
        <v>7800</v>
      </c>
      <c r="Y667" s="22" t="s">
        <v>11447</v>
      </c>
      <c r="Z667" s="22" t="s">
        <v>11448</v>
      </c>
      <c r="AA667" s="22" t="s">
        <v>7823</v>
      </c>
      <c r="AB667" s="22" t="s">
        <v>7804</v>
      </c>
      <c r="AC667" s="22" t="s">
        <v>11449</v>
      </c>
      <c r="AD667" s="22" t="s">
        <v>11449</v>
      </c>
      <c r="AG667" s="22" t="s">
        <v>7806</v>
      </c>
      <c r="AH667" s="22" t="s">
        <v>7789</v>
      </c>
      <c r="AI667" s="22" t="s">
        <v>7789</v>
      </c>
      <c r="AJ667" s="22" t="s">
        <v>7881</v>
      </c>
      <c r="AK667" s="22" t="s">
        <v>7808</v>
      </c>
      <c r="AL667" s="22" t="s">
        <v>7809</v>
      </c>
      <c r="AM667" s="22" t="s">
        <v>7810</v>
      </c>
      <c r="AN667" s="22" t="s">
        <v>7811</v>
      </c>
      <c r="AO667" s="22" t="s">
        <v>7812</v>
      </c>
      <c r="AP667" s="22">
        <v>1.528383965E9</v>
      </c>
      <c r="AQ667" s="22" t="s">
        <v>7813</v>
      </c>
      <c r="AS667" s="22" t="s">
        <v>7812</v>
      </c>
      <c r="AT667" s="22">
        <v>1.528383965E9</v>
      </c>
      <c r="AU667" s="22" t="s">
        <v>7813</v>
      </c>
      <c r="AW667" s="22" t="s">
        <v>7813</v>
      </c>
      <c r="AY667" s="22" t="s">
        <v>7813</v>
      </c>
      <c r="BA667" s="22" t="s">
        <v>7869</v>
      </c>
      <c r="BB667" s="22">
        <v>1.2184625101E10</v>
      </c>
      <c r="BC667" s="22" t="s">
        <v>7915</v>
      </c>
      <c r="BD667" s="22">
        <v>7.31849878E8</v>
      </c>
      <c r="BG667" s="22" t="s">
        <v>7810</v>
      </c>
    </row>
    <row r="668">
      <c r="A668" s="91">
        <v>44623.0</v>
      </c>
      <c r="B668" s="92">
        <v>0.4166666666666667</v>
      </c>
      <c r="C668" s="22" t="s">
        <v>7789</v>
      </c>
      <c r="G668" s="22">
        <v>215895.0</v>
      </c>
      <c r="H668" s="22" t="s">
        <v>8145</v>
      </c>
      <c r="I668" s="22" t="s">
        <v>7860</v>
      </c>
      <c r="J668" s="22" t="s">
        <v>7792</v>
      </c>
      <c r="L668" s="22">
        <v>1.0</v>
      </c>
      <c r="M668" s="22">
        <v>1.0</v>
      </c>
      <c r="N668" s="22" t="s">
        <v>11450</v>
      </c>
      <c r="O668" s="22" t="s">
        <v>8286</v>
      </c>
      <c r="P668" s="22" t="s">
        <v>9172</v>
      </c>
      <c r="Q668" s="22" t="s">
        <v>7874</v>
      </c>
      <c r="R668" s="22">
        <v>15503.0</v>
      </c>
      <c r="S668" s="91">
        <v>18910.0</v>
      </c>
      <c r="T668" s="22" t="s">
        <v>7819</v>
      </c>
      <c r="U668" s="22" t="s">
        <v>11451</v>
      </c>
      <c r="W668" s="22" t="s">
        <v>7799</v>
      </c>
      <c r="X668" s="22" t="s">
        <v>7800</v>
      </c>
      <c r="Y668" s="22">
        <v>79907.0</v>
      </c>
      <c r="Z668" s="22" t="s">
        <v>11452</v>
      </c>
      <c r="AA668" s="22" t="s">
        <v>7956</v>
      </c>
      <c r="AB668" s="22" t="s">
        <v>7804</v>
      </c>
      <c r="AC668" s="22" t="s">
        <v>11453</v>
      </c>
      <c r="AD668" s="22" t="s">
        <v>11453</v>
      </c>
      <c r="AG668" s="22" t="s">
        <v>7806</v>
      </c>
      <c r="AH668" s="22" t="s">
        <v>7789</v>
      </c>
      <c r="AI668" s="22" t="s">
        <v>7789</v>
      </c>
      <c r="AJ668" s="22" t="s">
        <v>7807</v>
      </c>
      <c r="AK668" s="22" t="s">
        <v>7808</v>
      </c>
      <c r="AL668" s="22" t="s">
        <v>7809</v>
      </c>
      <c r="AM668" s="22" t="s">
        <v>7810</v>
      </c>
      <c r="AN668" s="22" t="s">
        <v>7811</v>
      </c>
      <c r="AO668" s="22" t="s">
        <v>7847</v>
      </c>
      <c r="AP668" s="22">
        <v>1.871859587E9</v>
      </c>
      <c r="AQ668" s="22" t="s">
        <v>7813</v>
      </c>
      <c r="AS668" s="22" t="s">
        <v>7847</v>
      </c>
      <c r="AT668" s="22">
        <v>1.871859587E9</v>
      </c>
      <c r="AU668" s="22" t="s">
        <v>7813</v>
      </c>
      <c r="AW668" s="22" t="s">
        <v>7813</v>
      </c>
      <c r="AY668" s="22" t="s">
        <v>7813</v>
      </c>
      <c r="BA668" s="22" t="s">
        <v>7892</v>
      </c>
      <c r="BB668" s="22">
        <v>9.3980402401E10</v>
      </c>
      <c r="BG668" s="22" t="s">
        <v>7810</v>
      </c>
    </row>
    <row r="669">
      <c r="A669" s="91">
        <v>44623.0</v>
      </c>
      <c r="B669" s="92">
        <v>0.4166666666666667</v>
      </c>
      <c r="C669" s="22" t="s">
        <v>7789</v>
      </c>
      <c r="G669" s="22">
        <v>227695.0</v>
      </c>
      <c r="H669" s="22" t="s">
        <v>8145</v>
      </c>
      <c r="I669" s="22" t="s">
        <v>7860</v>
      </c>
      <c r="J669" s="22" t="s">
        <v>7792</v>
      </c>
      <c r="L669" s="22">
        <v>1.0</v>
      </c>
      <c r="M669" s="22">
        <v>1.0</v>
      </c>
      <c r="N669" s="22" t="s">
        <v>10383</v>
      </c>
      <c r="O669" s="22" t="s">
        <v>8279</v>
      </c>
      <c r="P669" s="22" t="s">
        <v>10384</v>
      </c>
      <c r="R669" s="22">
        <v>16658.0</v>
      </c>
      <c r="S669" s="91">
        <v>25998.0</v>
      </c>
      <c r="T669" s="22" t="s">
        <v>7797</v>
      </c>
      <c r="U669" s="22" t="s">
        <v>10385</v>
      </c>
      <c r="W669" s="22" t="s">
        <v>7799</v>
      </c>
      <c r="X669" s="22" t="s">
        <v>7800</v>
      </c>
      <c r="Y669" s="22" t="s">
        <v>10386</v>
      </c>
      <c r="Z669" s="22" t="s">
        <v>10387</v>
      </c>
      <c r="AA669" s="22" t="s">
        <v>7823</v>
      </c>
      <c r="AB669" s="22" t="s">
        <v>7804</v>
      </c>
      <c r="AC669" s="22" t="s">
        <v>10388</v>
      </c>
      <c r="AD669" s="22" t="s">
        <v>10388</v>
      </c>
      <c r="AE669" s="22" t="s">
        <v>10389</v>
      </c>
      <c r="AF669" s="22" t="s">
        <v>10390</v>
      </c>
      <c r="AG669" s="22" t="s">
        <v>7806</v>
      </c>
      <c r="AH669" s="22" t="s">
        <v>7789</v>
      </c>
      <c r="AI669" s="22" t="s">
        <v>7789</v>
      </c>
      <c r="AJ669" s="22" t="s">
        <v>7881</v>
      </c>
      <c r="AK669" s="22" t="s">
        <v>7808</v>
      </c>
      <c r="AL669" s="22" t="s">
        <v>7809</v>
      </c>
      <c r="AM669" s="22" t="s">
        <v>7810</v>
      </c>
      <c r="AN669" s="22" t="s">
        <v>7811</v>
      </c>
      <c r="AO669" s="22" t="s">
        <v>7847</v>
      </c>
      <c r="AP669" s="22">
        <v>1.871859587E9</v>
      </c>
      <c r="AQ669" s="22" t="s">
        <v>7813</v>
      </c>
      <c r="AS669" s="22" t="s">
        <v>7847</v>
      </c>
      <c r="AT669" s="22">
        <v>1.871859587E9</v>
      </c>
      <c r="AU669" s="22" t="s">
        <v>7813</v>
      </c>
      <c r="AW669" s="22" t="s">
        <v>7813</v>
      </c>
      <c r="AY669" s="22" t="s">
        <v>7813</v>
      </c>
      <c r="BA669" s="22" t="s">
        <v>9348</v>
      </c>
      <c r="BB669" s="22" t="s">
        <v>10391</v>
      </c>
      <c r="BG669" s="22" t="s">
        <v>7810</v>
      </c>
    </row>
    <row r="670">
      <c r="A670" s="91">
        <v>44623.0</v>
      </c>
      <c r="B670" s="92">
        <v>0.4270833333333333</v>
      </c>
      <c r="C670" s="22" t="s">
        <v>7789</v>
      </c>
      <c r="G670" s="22">
        <v>228043.0</v>
      </c>
      <c r="H670" s="22" t="s">
        <v>8145</v>
      </c>
      <c r="I670" s="22" t="s">
        <v>7815</v>
      </c>
      <c r="J670" s="22" t="s">
        <v>7792</v>
      </c>
      <c r="L670" s="22">
        <v>1.0</v>
      </c>
      <c r="M670" s="22">
        <v>1.0</v>
      </c>
      <c r="N670" s="22" t="s">
        <v>10404</v>
      </c>
      <c r="O670" s="22" t="s">
        <v>10405</v>
      </c>
      <c r="P670" s="22" t="s">
        <v>8330</v>
      </c>
      <c r="R670" s="22">
        <v>14502.0</v>
      </c>
      <c r="S670" s="91">
        <v>26323.0</v>
      </c>
      <c r="T670" s="22" t="s">
        <v>7819</v>
      </c>
      <c r="U670" s="22" t="s">
        <v>10406</v>
      </c>
      <c r="W670" s="22" t="s">
        <v>7799</v>
      </c>
      <c r="X670" s="22" t="s">
        <v>7800</v>
      </c>
      <c r="Y670" s="22" t="s">
        <v>10407</v>
      </c>
      <c r="Z670" s="22" t="s">
        <v>10408</v>
      </c>
      <c r="AA670" s="22" t="s">
        <v>7956</v>
      </c>
      <c r="AB670" s="22" t="s">
        <v>7804</v>
      </c>
      <c r="AC670" s="22" t="s">
        <v>10409</v>
      </c>
      <c r="AF670" s="22" t="s">
        <v>10410</v>
      </c>
      <c r="AG670" s="22" t="s">
        <v>7806</v>
      </c>
      <c r="AH670" s="22" t="s">
        <v>7789</v>
      </c>
      <c r="AI670" s="22" t="s">
        <v>7789</v>
      </c>
      <c r="AJ670" s="22" t="s">
        <v>7881</v>
      </c>
      <c r="AK670" s="22" t="s">
        <v>7808</v>
      </c>
      <c r="AL670" s="22" t="s">
        <v>7809</v>
      </c>
      <c r="AM670" s="22" t="s">
        <v>7810</v>
      </c>
      <c r="AN670" s="22" t="s">
        <v>7811</v>
      </c>
      <c r="AO670" s="22" t="s">
        <v>7825</v>
      </c>
      <c r="AP670" s="22">
        <v>1.457958902E9</v>
      </c>
      <c r="AQ670" s="22" t="s">
        <v>7813</v>
      </c>
      <c r="AS670" s="22" t="s">
        <v>7825</v>
      </c>
      <c r="AT670" s="22">
        <v>1.457958902E9</v>
      </c>
      <c r="AU670" s="22" t="s">
        <v>7813</v>
      </c>
      <c r="AW670" s="22" t="s">
        <v>7813</v>
      </c>
      <c r="AY670" s="22" t="s">
        <v>7813</v>
      </c>
      <c r="BA670" s="22" t="s">
        <v>8180</v>
      </c>
      <c r="BB670" s="22" t="s">
        <v>10411</v>
      </c>
      <c r="BG670" s="22" t="s">
        <v>7810</v>
      </c>
    </row>
    <row r="671">
      <c r="A671" s="91">
        <v>44623.0</v>
      </c>
      <c r="B671" s="92">
        <v>0.4375</v>
      </c>
      <c r="C671" s="22" t="s">
        <v>7789</v>
      </c>
      <c r="G671" s="22">
        <v>227004.0</v>
      </c>
      <c r="H671" s="22" t="s">
        <v>8145</v>
      </c>
      <c r="I671" s="22" t="s">
        <v>7815</v>
      </c>
      <c r="J671" s="22" t="s">
        <v>7792</v>
      </c>
      <c r="L671" s="22">
        <v>1.0</v>
      </c>
      <c r="M671" s="22">
        <v>1.0</v>
      </c>
      <c r="N671" s="22" t="s">
        <v>11454</v>
      </c>
      <c r="O671" s="22" t="s">
        <v>9820</v>
      </c>
      <c r="P671" s="22" t="s">
        <v>11455</v>
      </c>
      <c r="Q671" s="22" t="s">
        <v>8855</v>
      </c>
      <c r="R671" s="22">
        <v>12124.0</v>
      </c>
      <c r="S671" s="91">
        <v>13850.0</v>
      </c>
      <c r="T671" s="22" t="s">
        <v>7797</v>
      </c>
      <c r="U671" s="22" t="s">
        <v>11456</v>
      </c>
      <c r="W671" s="22" t="s">
        <v>7799</v>
      </c>
      <c r="X671" s="22" t="s">
        <v>7800</v>
      </c>
      <c r="Y671" s="22" t="s">
        <v>11457</v>
      </c>
      <c r="Z671" s="22" t="s">
        <v>11458</v>
      </c>
      <c r="AA671" s="22" t="s">
        <v>7803</v>
      </c>
      <c r="AB671" s="22" t="s">
        <v>7804</v>
      </c>
      <c r="AC671" s="22" t="s">
        <v>11459</v>
      </c>
      <c r="AD671" s="22" t="s">
        <v>11460</v>
      </c>
      <c r="AF671" s="22" t="s">
        <v>11461</v>
      </c>
      <c r="AG671" s="22" t="s">
        <v>7806</v>
      </c>
      <c r="AH671" s="22" t="s">
        <v>7789</v>
      </c>
      <c r="AI671" s="22" t="s">
        <v>7789</v>
      </c>
      <c r="AJ671" s="22" t="s">
        <v>7807</v>
      </c>
      <c r="AK671" s="22" t="s">
        <v>7808</v>
      </c>
      <c r="AL671" s="22" t="s">
        <v>7809</v>
      </c>
      <c r="AM671" s="22" t="s">
        <v>7810</v>
      </c>
      <c r="AN671" s="22" t="s">
        <v>7811</v>
      </c>
      <c r="AO671" s="22" t="s">
        <v>7825</v>
      </c>
      <c r="AP671" s="22">
        <v>1.457958902E9</v>
      </c>
      <c r="AQ671" s="22" t="s">
        <v>7813</v>
      </c>
      <c r="AS671" s="22" t="s">
        <v>7825</v>
      </c>
      <c r="AT671" s="22">
        <v>1.457958902E9</v>
      </c>
      <c r="AU671" s="22" t="s">
        <v>7813</v>
      </c>
      <c r="AW671" s="22" t="s">
        <v>7813</v>
      </c>
      <c r="AY671" s="22" t="s">
        <v>7813</v>
      </c>
      <c r="BA671" s="22" t="s">
        <v>8161</v>
      </c>
      <c r="BB671" s="22" t="s">
        <v>11462</v>
      </c>
      <c r="BG671" s="22" t="s">
        <v>7810</v>
      </c>
    </row>
    <row r="672">
      <c r="A672" s="91">
        <v>44623.0</v>
      </c>
      <c r="B672" s="92">
        <v>0.4479166666666667</v>
      </c>
      <c r="C672" s="22" t="s">
        <v>7789</v>
      </c>
      <c r="G672" s="22">
        <v>223102.0</v>
      </c>
      <c r="H672" s="22" t="s">
        <v>8145</v>
      </c>
      <c r="I672" s="22" t="s">
        <v>7815</v>
      </c>
      <c r="J672" s="22" t="s">
        <v>7792</v>
      </c>
      <c r="L672" s="22">
        <v>1.0</v>
      </c>
      <c r="M672" s="22">
        <v>1.0</v>
      </c>
      <c r="N672" s="22" t="s">
        <v>11463</v>
      </c>
      <c r="O672" s="22" t="s">
        <v>8303</v>
      </c>
      <c r="P672" s="22" t="s">
        <v>11464</v>
      </c>
      <c r="R672" s="22">
        <v>11637.0</v>
      </c>
      <c r="S672" s="91">
        <v>21657.0</v>
      </c>
      <c r="T672" s="22" t="s">
        <v>7797</v>
      </c>
      <c r="U672" s="22" t="s">
        <v>11465</v>
      </c>
      <c r="W672" s="22" t="s">
        <v>7799</v>
      </c>
      <c r="X672" s="22" t="s">
        <v>7800</v>
      </c>
      <c r="Y672" s="22" t="s">
        <v>11466</v>
      </c>
      <c r="Z672" s="22" t="s">
        <v>11467</v>
      </c>
      <c r="AA672" s="22" t="s">
        <v>7823</v>
      </c>
      <c r="AB672" s="22" t="s">
        <v>7804</v>
      </c>
      <c r="AC672" s="22" t="s">
        <v>11468</v>
      </c>
      <c r="AG672" s="22" t="s">
        <v>7806</v>
      </c>
      <c r="AH672" s="22" t="s">
        <v>7789</v>
      </c>
      <c r="AI672" s="22" t="s">
        <v>7789</v>
      </c>
      <c r="AJ672" s="22" t="s">
        <v>7881</v>
      </c>
      <c r="AK672" s="22" t="s">
        <v>7808</v>
      </c>
      <c r="AL672" s="22" t="s">
        <v>7809</v>
      </c>
      <c r="AM672" s="22" t="s">
        <v>7810</v>
      </c>
      <c r="AN672" s="22" t="s">
        <v>7811</v>
      </c>
      <c r="AO672" s="22" t="s">
        <v>7825</v>
      </c>
      <c r="AP672" s="22">
        <v>1.457958902E9</v>
      </c>
      <c r="AQ672" s="22" t="s">
        <v>7813</v>
      </c>
      <c r="AS672" s="22" t="s">
        <v>7825</v>
      </c>
      <c r="AT672" s="22">
        <v>1.457958902E9</v>
      </c>
      <c r="AU672" s="22" t="s">
        <v>7813</v>
      </c>
      <c r="AW672" s="22" t="s">
        <v>7813</v>
      </c>
      <c r="AY672" s="22" t="s">
        <v>7813</v>
      </c>
      <c r="BA672" s="22" t="s">
        <v>8025</v>
      </c>
      <c r="BB672" s="22" t="s">
        <v>11469</v>
      </c>
      <c r="BG672" s="22" t="s">
        <v>7810</v>
      </c>
    </row>
    <row r="673">
      <c r="A673" s="91">
        <v>44623.0</v>
      </c>
      <c r="B673" s="92">
        <v>0.4479166666666667</v>
      </c>
      <c r="C673" s="22" t="s">
        <v>7789</v>
      </c>
      <c r="G673" s="22">
        <v>225263.0</v>
      </c>
      <c r="H673" s="22" t="s">
        <v>8145</v>
      </c>
      <c r="I673" s="22" t="s">
        <v>7815</v>
      </c>
      <c r="J673" s="22" t="s">
        <v>7792</v>
      </c>
      <c r="L673" s="22">
        <v>1.0</v>
      </c>
      <c r="M673" s="22">
        <v>1.0</v>
      </c>
      <c r="N673" s="22" t="s">
        <v>11470</v>
      </c>
      <c r="O673" s="22" t="s">
        <v>8039</v>
      </c>
      <c r="P673" s="22" t="s">
        <v>9821</v>
      </c>
      <c r="R673" s="22">
        <v>16554.0</v>
      </c>
      <c r="S673" s="91">
        <v>28107.0</v>
      </c>
      <c r="T673" s="22" t="s">
        <v>7819</v>
      </c>
      <c r="U673" s="22" t="s">
        <v>11471</v>
      </c>
      <c r="W673" s="22" t="s">
        <v>7799</v>
      </c>
      <c r="X673" s="22" t="s">
        <v>7800</v>
      </c>
      <c r="Y673" s="22">
        <v>79904.0</v>
      </c>
      <c r="Z673" s="22" t="s">
        <v>11472</v>
      </c>
      <c r="AA673" s="22" t="s">
        <v>7803</v>
      </c>
      <c r="AB673" s="22" t="s">
        <v>7804</v>
      </c>
      <c r="AC673" s="22" t="s">
        <v>11473</v>
      </c>
      <c r="AD673" s="22" t="s">
        <v>11473</v>
      </c>
      <c r="AF673" s="22" t="s">
        <v>11474</v>
      </c>
      <c r="AG673" s="22" t="s">
        <v>7806</v>
      </c>
      <c r="AH673" s="22" t="s">
        <v>7789</v>
      </c>
      <c r="AI673" s="22" t="s">
        <v>7789</v>
      </c>
      <c r="AJ673" s="22" t="s">
        <v>7881</v>
      </c>
      <c r="AK673" s="22" t="s">
        <v>7808</v>
      </c>
      <c r="AL673" s="22" t="s">
        <v>7809</v>
      </c>
      <c r="AM673" s="22" t="s">
        <v>7810</v>
      </c>
      <c r="AN673" s="22" t="s">
        <v>7811</v>
      </c>
      <c r="AO673" s="22" t="s">
        <v>370</v>
      </c>
      <c r="AP673" s="22">
        <v>1.851670285E9</v>
      </c>
      <c r="AQ673" s="22" t="s">
        <v>7813</v>
      </c>
      <c r="AS673" s="22" t="s">
        <v>370</v>
      </c>
      <c r="AT673" s="22">
        <v>1.851670285E9</v>
      </c>
      <c r="AU673" s="22" t="s">
        <v>7813</v>
      </c>
      <c r="AW673" s="22" t="s">
        <v>7813</v>
      </c>
      <c r="AY673" s="22" t="s">
        <v>7813</v>
      </c>
      <c r="BA673" s="22" t="s">
        <v>8352</v>
      </c>
      <c r="BB673" s="22">
        <v>9.248894E8</v>
      </c>
      <c r="BG673" s="22" t="s">
        <v>7810</v>
      </c>
    </row>
    <row r="674">
      <c r="A674" s="91">
        <v>44623.0</v>
      </c>
      <c r="B674" s="92">
        <v>0.4479166666666667</v>
      </c>
      <c r="C674" s="22" t="s">
        <v>7789</v>
      </c>
      <c r="G674" s="22">
        <v>227831.0</v>
      </c>
      <c r="H674" s="22" t="s">
        <v>8145</v>
      </c>
      <c r="I674" s="22" t="s">
        <v>8076</v>
      </c>
      <c r="J674" s="22" t="s">
        <v>7792</v>
      </c>
      <c r="L674" s="22">
        <v>1.0</v>
      </c>
      <c r="M674" s="22">
        <v>1.0</v>
      </c>
      <c r="N674" s="22" t="s">
        <v>11475</v>
      </c>
      <c r="O674" s="22" t="s">
        <v>11476</v>
      </c>
      <c r="P674" s="22" t="s">
        <v>11477</v>
      </c>
      <c r="R674" s="22">
        <v>18278.0</v>
      </c>
      <c r="S674" s="91">
        <v>20416.0</v>
      </c>
      <c r="T674" s="22" t="s">
        <v>7797</v>
      </c>
      <c r="U674" s="22" t="s">
        <v>11478</v>
      </c>
      <c r="W674" s="22" t="s">
        <v>7799</v>
      </c>
      <c r="X674" s="22" t="s">
        <v>7800</v>
      </c>
      <c r="Y674" s="22" t="s">
        <v>11479</v>
      </c>
      <c r="Z674" s="22" t="s">
        <v>11480</v>
      </c>
      <c r="AA674" s="22" t="s">
        <v>7803</v>
      </c>
      <c r="AB674" s="22" t="s">
        <v>7804</v>
      </c>
      <c r="AC674" s="22" t="s">
        <v>11481</v>
      </c>
      <c r="AD674" s="22" t="s">
        <v>11481</v>
      </c>
      <c r="AG674" s="22" t="s">
        <v>7806</v>
      </c>
      <c r="AH674" s="22" t="s">
        <v>7789</v>
      </c>
      <c r="AI674" s="22" t="s">
        <v>7789</v>
      </c>
      <c r="AJ674" s="22" t="s">
        <v>7807</v>
      </c>
      <c r="AK674" s="22" t="s">
        <v>7808</v>
      </c>
      <c r="AL674" s="22" t="s">
        <v>7809</v>
      </c>
      <c r="AM674" s="22" t="s">
        <v>7810</v>
      </c>
      <c r="AN674" s="22" t="s">
        <v>7811</v>
      </c>
      <c r="AO674" s="22" t="s">
        <v>7812</v>
      </c>
      <c r="AP674" s="22">
        <v>1.528383965E9</v>
      </c>
      <c r="AQ674" s="22" t="s">
        <v>7813</v>
      </c>
      <c r="AS674" s="22" t="s">
        <v>7812</v>
      </c>
      <c r="AT674" s="22">
        <v>1.528383965E9</v>
      </c>
      <c r="AU674" s="22" t="s">
        <v>7813</v>
      </c>
      <c r="AW674" s="22" t="s">
        <v>7813</v>
      </c>
      <c r="AY674" s="22" t="s">
        <v>7813</v>
      </c>
      <c r="BA674" s="22" t="s">
        <v>8222</v>
      </c>
      <c r="BB674" s="22" t="s">
        <v>11482</v>
      </c>
      <c r="BG674" s="22" t="s">
        <v>7810</v>
      </c>
    </row>
    <row r="675">
      <c r="A675" s="91">
        <v>44623.0</v>
      </c>
      <c r="B675" s="92">
        <v>0.46875</v>
      </c>
      <c r="C675" s="22" t="s">
        <v>7789</v>
      </c>
      <c r="G675" s="22">
        <v>222902.0</v>
      </c>
      <c r="H675" s="22" t="s">
        <v>8145</v>
      </c>
      <c r="I675" s="22" t="s">
        <v>8076</v>
      </c>
      <c r="J675" s="22" t="s">
        <v>7792</v>
      </c>
      <c r="L675" s="22">
        <v>1.0</v>
      </c>
      <c r="M675" s="22">
        <v>1.0</v>
      </c>
      <c r="N675" s="22" t="s">
        <v>11483</v>
      </c>
      <c r="O675" s="22" t="s">
        <v>7827</v>
      </c>
      <c r="P675" s="22" t="s">
        <v>11484</v>
      </c>
      <c r="R675" s="22">
        <v>18137.0</v>
      </c>
      <c r="S675" s="91">
        <v>14135.0</v>
      </c>
      <c r="T675" s="22" t="s">
        <v>7797</v>
      </c>
      <c r="U675" s="22" t="s">
        <v>11485</v>
      </c>
      <c r="W675" s="22" t="s">
        <v>7799</v>
      </c>
      <c r="X675" s="22" t="s">
        <v>7800</v>
      </c>
      <c r="Y675" s="22" t="s">
        <v>11486</v>
      </c>
      <c r="Z675" s="22" t="s">
        <v>11487</v>
      </c>
      <c r="AA675" s="22" t="s">
        <v>7823</v>
      </c>
      <c r="AB675" s="22" t="s">
        <v>7804</v>
      </c>
      <c r="AC675" s="22" t="s">
        <v>11488</v>
      </c>
      <c r="AD675" s="22" t="s">
        <v>11489</v>
      </c>
      <c r="AG675" s="22" t="s">
        <v>7806</v>
      </c>
      <c r="AH675" s="22" t="s">
        <v>7789</v>
      </c>
      <c r="AI675" s="22" t="s">
        <v>7789</v>
      </c>
      <c r="AJ675" s="22" t="s">
        <v>7807</v>
      </c>
      <c r="AK675" s="22" t="s">
        <v>7808</v>
      </c>
      <c r="AL675" s="22" t="s">
        <v>7809</v>
      </c>
      <c r="AM675" s="22" t="s">
        <v>7810</v>
      </c>
      <c r="AN675" s="22" t="s">
        <v>7811</v>
      </c>
      <c r="AO675" s="22" t="s">
        <v>7812</v>
      </c>
      <c r="AP675" s="22">
        <v>1.528383965E9</v>
      </c>
      <c r="AQ675" s="22" t="s">
        <v>7813</v>
      </c>
      <c r="AS675" s="22" t="s">
        <v>7812</v>
      </c>
      <c r="AT675" s="22">
        <v>1.528383965E9</v>
      </c>
      <c r="AU675" s="22" t="s">
        <v>7813</v>
      </c>
      <c r="AW675" s="22" t="s">
        <v>7813</v>
      </c>
      <c r="AY675" s="22" t="s">
        <v>7813</v>
      </c>
      <c r="BA675" s="22" t="s">
        <v>7892</v>
      </c>
      <c r="BB675" s="22">
        <v>9.69503086E8</v>
      </c>
      <c r="BG675" s="22" t="s">
        <v>7810</v>
      </c>
    </row>
    <row r="676">
      <c r="A676" s="91">
        <v>44623.0</v>
      </c>
      <c r="B676" s="92">
        <v>0.5416666666666666</v>
      </c>
      <c r="C676" s="22" t="s">
        <v>7789</v>
      </c>
      <c r="G676" s="22">
        <v>225410.0</v>
      </c>
      <c r="H676" s="22" t="s">
        <v>8145</v>
      </c>
      <c r="I676" s="22" t="s">
        <v>7815</v>
      </c>
      <c r="J676" s="22" t="s">
        <v>7792</v>
      </c>
      <c r="L676" s="22">
        <v>1.0</v>
      </c>
      <c r="M676" s="22">
        <v>1.0</v>
      </c>
      <c r="N676" s="22" t="s">
        <v>11490</v>
      </c>
      <c r="O676" s="22" t="s">
        <v>11491</v>
      </c>
      <c r="P676" s="22" t="s">
        <v>11492</v>
      </c>
      <c r="Q676" s="22" t="s">
        <v>7896</v>
      </c>
      <c r="R676" s="22">
        <v>16158.0</v>
      </c>
      <c r="S676" s="91">
        <v>32270.0</v>
      </c>
      <c r="T676" s="22" t="s">
        <v>7797</v>
      </c>
      <c r="U676" s="22" t="s">
        <v>11493</v>
      </c>
      <c r="W676" s="22" t="s">
        <v>7799</v>
      </c>
      <c r="X676" s="22" t="s">
        <v>7800</v>
      </c>
      <c r="Y676" s="22" t="s">
        <v>11494</v>
      </c>
      <c r="Z676" s="22" t="s">
        <v>11495</v>
      </c>
      <c r="AA676" s="22" t="s">
        <v>7823</v>
      </c>
      <c r="AB676" s="22" t="s">
        <v>7804</v>
      </c>
      <c r="AC676" s="22" t="s">
        <v>11496</v>
      </c>
      <c r="AD676" s="22" t="s">
        <v>11496</v>
      </c>
      <c r="AF676" s="22" t="s">
        <v>11497</v>
      </c>
      <c r="AG676" s="22" t="s">
        <v>7806</v>
      </c>
      <c r="AH676" s="22" t="s">
        <v>7789</v>
      </c>
      <c r="AI676" s="22" t="s">
        <v>7789</v>
      </c>
      <c r="AJ676" s="22" t="s">
        <v>7881</v>
      </c>
      <c r="AK676" s="22" t="s">
        <v>7808</v>
      </c>
      <c r="AL676" s="22" t="s">
        <v>7809</v>
      </c>
      <c r="AM676" s="22" t="s">
        <v>7810</v>
      </c>
      <c r="AN676" s="22" t="s">
        <v>7811</v>
      </c>
      <c r="AO676" s="22" t="s">
        <v>370</v>
      </c>
      <c r="AP676" s="22">
        <v>1.851670285E9</v>
      </c>
      <c r="AQ676" s="22" t="s">
        <v>7813</v>
      </c>
      <c r="AS676" s="22" t="s">
        <v>370</v>
      </c>
      <c r="AT676" s="22">
        <v>1.851670285E9</v>
      </c>
      <c r="AU676" s="22" t="s">
        <v>7813</v>
      </c>
      <c r="AW676" s="22" t="s">
        <v>7813</v>
      </c>
      <c r="AY676" s="22" t="s">
        <v>7813</v>
      </c>
      <c r="BA676" s="22" t="s">
        <v>8352</v>
      </c>
      <c r="BB676" s="22">
        <v>8.95936705E8</v>
      </c>
      <c r="BG676" s="22" t="s">
        <v>7810</v>
      </c>
    </row>
    <row r="677">
      <c r="A677" s="91">
        <v>44623.0</v>
      </c>
      <c r="B677" s="92">
        <v>0.5833333333333334</v>
      </c>
      <c r="C677" s="22" t="s">
        <v>7789</v>
      </c>
      <c r="G677" s="22">
        <v>227995.0</v>
      </c>
      <c r="H677" s="22" t="s">
        <v>8145</v>
      </c>
      <c r="I677" s="22" t="s">
        <v>11330</v>
      </c>
      <c r="J677" s="22" t="s">
        <v>7792</v>
      </c>
      <c r="L677" s="22">
        <v>1.0</v>
      </c>
      <c r="M677" s="22">
        <v>1.0</v>
      </c>
      <c r="N677" s="22" t="s">
        <v>11498</v>
      </c>
      <c r="O677" s="22" t="s">
        <v>9228</v>
      </c>
      <c r="P677" s="22" t="s">
        <v>11499</v>
      </c>
      <c r="Q677" s="22" t="s">
        <v>7864</v>
      </c>
      <c r="R677" s="22">
        <v>17025.0</v>
      </c>
      <c r="S677" s="91">
        <v>24788.0</v>
      </c>
      <c r="T677" s="22" t="s">
        <v>7819</v>
      </c>
      <c r="U677" s="22" t="s">
        <v>11500</v>
      </c>
      <c r="W677" s="22" t="s">
        <v>7799</v>
      </c>
      <c r="X677" s="22" t="s">
        <v>7800</v>
      </c>
      <c r="Y677" s="22" t="s">
        <v>11501</v>
      </c>
      <c r="Z677" s="22" t="s">
        <v>11502</v>
      </c>
      <c r="AA677" s="22" t="s">
        <v>7956</v>
      </c>
      <c r="AB677" s="22" t="s">
        <v>7804</v>
      </c>
      <c r="AC677" s="22" t="s">
        <v>11503</v>
      </c>
      <c r="AD677" s="22" t="s">
        <v>11503</v>
      </c>
      <c r="AF677" s="22" t="s">
        <v>11504</v>
      </c>
      <c r="AG677" s="22" t="s">
        <v>7806</v>
      </c>
      <c r="AH677" s="22" t="s">
        <v>7789</v>
      </c>
      <c r="AI677" s="22" t="s">
        <v>7789</v>
      </c>
      <c r="AJ677" s="22" t="s">
        <v>7881</v>
      </c>
      <c r="AK677" s="22" t="s">
        <v>7808</v>
      </c>
      <c r="AL677" s="22" t="s">
        <v>7809</v>
      </c>
      <c r="AM677" s="22" t="s">
        <v>7810</v>
      </c>
      <c r="AN677" s="22" t="s">
        <v>7811</v>
      </c>
      <c r="AO677" s="22" t="s">
        <v>7847</v>
      </c>
      <c r="AP677" s="22">
        <v>1.871859587E9</v>
      </c>
      <c r="AQ677" s="22" t="s">
        <v>7813</v>
      </c>
      <c r="AS677" s="22" t="s">
        <v>7847</v>
      </c>
      <c r="AT677" s="22">
        <v>1.871859587E9</v>
      </c>
      <c r="AU677" s="22" t="s">
        <v>7813</v>
      </c>
      <c r="AW677" s="22" t="s">
        <v>7813</v>
      </c>
      <c r="AY677" s="22" t="s">
        <v>7813</v>
      </c>
      <c r="BA677" s="22" t="s">
        <v>7970</v>
      </c>
      <c r="BB677" s="22">
        <v>2.0007349101E10</v>
      </c>
      <c r="BG677" s="22" t="s">
        <v>7810</v>
      </c>
    </row>
    <row r="678">
      <c r="A678" s="91">
        <v>44623.0</v>
      </c>
      <c r="B678" s="92">
        <v>0.59375</v>
      </c>
      <c r="C678" s="22" t="s">
        <v>7789</v>
      </c>
      <c r="G678" s="22">
        <v>224277.0</v>
      </c>
      <c r="H678" s="22" t="s">
        <v>8145</v>
      </c>
      <c r="I678" s="22" t="s">
        <v>7815</v>
      </c>
      <c r="J678" s="22" t="s">
        <v>7792</v>
      </c>
      <c r="L678" s="22">
        <v>1.0</v>
      </c>
      <c r="M678" s="22">
        <v>1.0</v>
      </c>
      <c r="N678" s="22" t="s">
        <v>11505</v>
      </c>
      <c r="O678" s="22" t="s">
        <v>11506</v>
      </c>
      <c r="P678" s="22" t="s">
        <v>11507</v>
      </c>
      <c r="Q678" s="22" t="s">
        <v>7896</v>
      </c>
      <c r="R678" s="22">
        <v>15536.0</v>
      </c>
      <c r="S678" s="91">
        <v>21822.0</v>
      </c>
      <c r="T678" s="22" t="s">
        <v>7819</v>
      </c>
      <c r="U678" s="22" t="s">
        <v>11508</v>
      </c>
      <c r="W678" s="22" t="s">
        <v>7799</v>
      </c>
      <c r="X678" s="22" t="s">
        <v>7800</v>
      </c>
      <c r="Y678" s="22" t="s">
        <v>11509</v>
      </c>
      <c r="Z678" s="22" t="s">
        <v>11510</v>
      </c>
      <c r="AA678" s="22" t="s">
        <v>7823</v>
      </c>
      <c r="AB678" s="22" t="s">
        <v>7804</v>
      </c>
      <c r="AC678" s="22" t="s">
        <v>11511</v>
      </c>
      <c r="AD678" s="22" t="s">
        <v>11511</v>
      </c>
      <c r="AF678" s="22" t="s">
        <v>11512</v>
      </c>
      <c r="AG678" s="22" t="s">
        <v>7806</v>
      </c>
      <c r="AH678" s="22" t="s">
        <v>7789</v>
      </c>
      <c r="AI678" s="22" t="s">
        <v>7789</v>
      </c>
      <c r="AJ678" s="22" t="s">
        <v>7881</v>
      </c>
      <c r="AK678" s="22" t="s">
        <v>7808</v>
      </c>
      <c r="AL678" s="22" t="s">
        <v>7809</v>
      </c>
      <c r="AM678" s="22" t="s">
        <v>7810</v>
      </c>
      <c r="AN678" s="22" t="s">
        <v>7811</v>
      </c>
      <c r="AO678" s="22" t="s">
        <v>7825</v>
      </c>
      <c r="AP678" s="22">
        <v>1.457958902E9</v>
      </c>
      <c r="AQ678" s="22" t="s">
        <v>7813</v>
      </c>
      <c r="AS678" s="22" t="s">
        <v>7825</v>
      </c>
      <c r="AT678" s="22">
        <v>1.457958902E9</v>
      </c>
      <c r="AU678" s="22" t="s">
        <v>7813</v>
      </c>
      <c r="AW678" s="22" t="s">
        <v>7813</v>
      </c>
      <c r="AY678" s="22" t="s">
        <v>7813</v>
      </c>
      <c r="BA678" s="22" t="s">
        <v>7848</v>
      </c>
      <c r="BB678" s="22">
        <v>3.6176028E7</v>
      </c>
      <c r="BG678" s="22" t="s">
        <v>7810</v>
      </c>
    </row>
    <row r="679">
      <c r="A679" s="91">
        <v>44623.0</v>
      </c>
      <c r="B679" s="92">
        <v>0.59375</v>
      </c>
      <c r="C679" s="22" t="s">
        <v>7789</v>
      </c>
      <c r="G679" s="22">
        <v>226339.0</v>
      </c>
      <c r="H679" s="22" t="s">
        <v>8145</v>
      </c>
      <c r="I679" s="22" t="s">
        <v>7815</v>
      </c>
      <c r="J679" s="22" t="s">
        <v>7792</v>
      </c>
      <c r="L679" s="22">
        <v>1.0</v>
      </c>
      <c r="M679" s="22">
        <v>1.0</v>
      </c>
      <c r="N679" s="22" t="s">
        <v>11513</v>
      </c>
      <c r="O679" s="22" t="s">
        <v>9999</v>
      </c>
      <c r="P679" s="22" t="s">
        <v>11514</v>
      </c>
      <c r="Q679" s="22" t="s">
        <v>7829</v>
      </c>
      <c r="R679" s="22">
        <v>17311.0</v>
      </c>
      <c r="S679" s="91">
        <v>26877.0</v>
      </c>
      <c r="T679" s="22" t="s">
        <v>7797</v>
      </c>
      <c r="U679" s="22" t="s">
        <v>11515</v>
      </c>
      <c r="W679" s="22" t="s">
        <v>7799</v>
      </c>
      <c r="X679" s="22" t="s">
        <v>7800</v>
      </c>
      <c r="Y679" s="22" t="s">
        <v>11516</v>
      </c>
      <c r="Z679" s="22" t="s">
        <v>11517</v>
      </c>
      <c r="AA679" s="22" t="s">
        <v>7803</v>
      </c>
      <c r="AB679" s="22" t="s">
        <v>7930</v>
      </c>
      <c r="AC679" s="22" t="s">
        <v>11518</v>
      </c>
      <c r="AD679" s="22" t="s">
        <v>11518</v>
      </c>
      <c r="AF679" s="22" t="s">
        <v>11519</v>
      </c>
      <c r="AG679" s="22" t="s">
        <v>7806</v>
      </c>
      <c r="AH679" s="22" t="s">
        <v>7789</v>
      </c>
      <c r="AI679" s="22" t="s">
        <v>7789</v>
      </c>
      <c r="AJ679" s="22" t="s">
        <v>7881</v>
      </c>
      <c r="AK679" s="22" t="s">
        <v>7808</v>
      </c>
      <c r="AL679" s="22" t="s">
        <v>7809</v>
      </c>
      <c r="AM679" s="22" t="s">
        <v>7810</v>
      </c>
      <c r="AN679" s="22" t="s">
        <v>7811</v>
      </c>
      <c r="AO679" s="22" t="s">
        <v>7812</v>
      </c>
      <c r="AP679" s="22">
        <v>1.528383965E9</v>
      </c>
      <c r="AQ679" s="22" t="s">
        <v>7813</v>
      </c>
      <c r="AS679" s="22" t="s">
        <v>7812</v>
      </c>
      <c r="AT679" s="22">
        <v>1.528383965E9</v>
      </c>
      <c r="AU679" s="22" t="s">
        <v>7813</v>
      </c>
      <c r="AW679" s="22" t="s">
        <v>7813</v>
      </c>
      <c r="AY679" s="22" t="s">
        <v>7813</v>
      </c>
      <c r="BA679" s="22" t="s">
        <v>7869</v>
      </c>
      <c r="BB679" s="22">
        <v>1.1638280101E10</v>
      </c>
      <c r="BC679" s="22" t="s">
        <v>7883</v>
      </c>
      <c r="BD679" s="22">
        <v>5.01073614E8</v>
      </c>
      <c r="BG679" s="22" t="s">
        <v>7810</v>
      </c>
    </row>
    <row r="680">
      <c r="A680" s="91">
        <v>44623.0</v>
      </c>
      <c r="B680" s="92">
        <v>0.625</v>
      </c>
      <c r="C680" s="22" t="s">
        <v>7789</v>
      </c>
      <c r="G680" s="22">
        <v>227962.0</v>
      </c>
      <c r="H680" s="22" t="s">
        <v>8145</v>
      </c>
      <c r="I680" s="22" t="s">
        <v>7815</v>
      </c>
      <c r="J680" s="22" t="s">
        <v>7792</v>
      </c>
      <c r="L680" s="22">
        <v>1.0</v>
      </c>
      <c r="M680" s="22">
        <v>1.0</v>
      </c>
      <c r="N680" s="22" t="s">
        <v>8661</v>
      </c>
      <c r="O680" s="22" t="s">
        <v>8662</v>
      </c>
      <c r="P680" s="22" t="s">
        <v>8663</v>
      </c>
      <c r="R680" s="22">
        <v>9863.0</v>
      </c>
      <c r="S680" s="91">
        <v>17578.0</v>
      </c>
      <c r="T680" s="22" t="s">
        <v>7797</v>
      </c>
      <c r="U680" s="22" t="s">
        <v>8664</v>
      </c>
      <c r="V680" s="22" t="s">
        <v>8665</v>
      </c>
      <c r="W680" s="22" t="s">
        <v>7799</v>
      </c>
      <c r="X680" s="22" t="s">
        <v>7800</v>
      </c>
      <c r="Y680" s="22" t="s">
        <v>8666</v>
      </c>
      <c r="Z680" s="22" t="s">
        <v>8667</v>
      </c>
      <c r="AA680" s="22" t="s">
        <v>7823</v>
      </c>
      <c r="AB680" s="22" t="s">
        <v>7804</v>
      </c>
      <c r="AC680" s="22" t="s">
        <v>8668</v>
      </c>
      <c r="AG680" s="22" t="s">
        <v>7806</v>
      </c>
      <c r="AH680" s="22" t="s">
        <v>7789</v>
      </c>
      <c r="AI680" s="22" t="s">
        <v>7789</v>
      </c>
      <c r="AJ680" s="22" t="s">
        <v>7807</v>
      </c>
      <c r="AK680" s="22" t="s">
        <v>7808</v>
      </c>
      <c r="AL680" s="22" t="s">
        <v>7809</v>
      </c>
      <c r="AM680" s="22" t="s">
        <v>7810</v>
      </c>
      <c r="AN680" s="22" t="s">
        <v>7811</v>
      </c>
      <c r="AO680" s="22" t="s">
        <v>370</v>
      </c>
      <c r="AP680" s="22">
        <v>1.851670285E9</v>
      </c>
      <c r="AQ680" s="22" t="s">
        <v>7813</v>
      </c>
      <c r="AS680" s="22" t="s">
        <v>370</v>
      </c>
      <c r="AT680" s="22">
        <v>1.851670285E9</v>
      </c>
      <c r="AU680" s="22" t="s">
        <v>7813</v>
      </c>
      <c r="AW680" s="22" t="s">
        <v>7813</v>
      </c>
      <c r="AY680" s="22" t="s">
        <v>7813</v>
      </c>
      <c r="BA680" s="22" t="s">
        <v>8189</v>
      </c>
      <c r="BB680" s="22">
        <v>5.000000503E11</v>
      </c>
      <c r="BC680" s="22" t="s">
        <v>7883</v>
      </c>
      <c r="BD680" s="22">
        <v>5.08190708E8</v>
      </c>
      <c r="BG680" s="22" t="s">
        <v>7810</v>
      </c>
    </row>
    <row r="681">
      <c r="A681" s="91">
        <v>44623.0</v>
      </c>
      <c r="B681" s="92">
        <v>0.6354166666666666</v>
      </c>
      <c r="C681" s="22" t="s">
        <v>7789</v>
      </c>
      <c r="G681" s="22">
        <v>227954.0</v>
      </c>
      <c r="H681" s="22" t="s">
        <v>8145</v>
      </c>
      <c r="I681" s="22" t="s">
        <v>7815</v>
      </c>
      <c r="J681" s="22" t="s">
        <v>7792</v>
      </c>
      <c r="L681" s="22">
        <v>1.0</v>
      </c>
      <c r="M681" s="22">
        <v>1.0</v>
      </c>
      <c r="N681" s="22" t="s">
        <v>9776</v>
      </c>
      <c r="O681" s="22" t="s">
        <v>9777</v>
      </c>
      <c r="P681" s="22" t="s">
        <v>9778</v>
      </c>
      <c r="R681" s="22">
        <v>11753.0</v>
      </c>
      <c r="S681" s="91">
        <v>15699.0</v>
      </c>
      <c r="T681" s="22" t="s">
        <v>7819</v>
      </c>
      <c r="U681" s="22" t="s">
        <v>9779</v>
      </c>
      <c r="W681" s="22" t="s">
        <v>7799</v>
      </c>
      <c r="X681" s="22" t="s">
        <v>7800</v>
      </c>
      <c r="Y681" s="22" t="s">
        <v>9780</v>
      </c>
      <c r="Z681" s="22" t="s">
        <v>9781</v>
      </c>
      <c r="AA681" s="22" t="s">
        <v>7823</v>
      </c>
      <c r="AB681" s="22" t="s">
        <v>7804</v>
      </c>
      <c r="AC681" s="22" t="s">
        <v>9782</v>
      </c>
      <c r="AD681" s="22" t="s">
        <v>9783</v>
      </c>
      <c r="AG681" s="22" t="s">
        <v>7806</v>
      </c>
      <c r="AH681" s="22" t="s">
        <v>7789</v>
      </c>
      <c r="AI681" s="22" t="s">
        <v>7789</v>
      </c>
      <c r="AJ681" s="22" t="s">
        <v>7807</v>
      </c>
      <c r="AK681" s="22" t="s">
        <v>7808</v>
      </c>
      <c r="AL681" s="22" t="s">
        <v>7809</v>
      </c>
      <c r="AM681" s="22" t="s">
        <v>7810</v>
      </c>
      <c r="AN681" s="22" t="s">
        <v>7811</v>
      </c>
      <c r="AO681" s="22" t="s">
        <v>7825</v>
      </c>
      <c r="AP681" s="22">
        <v>1.457958902E9</v>
      </c>
      <c r="AQ681" s="22" t="s">
        <v>7813</v>
      </c>
      <c r="AS681" s="22" t="s">
        <v>7825</v>
      </c>
      <c r="AT681" s="22">
        <v>1.457958902E9</v>
      </c>
      <c r="AU681" s="22" t="s">
        <v>7813</v>
      </c>
      <c r="AW681" s="22" t="s">
        <v>7813</v>
      </c>
      <c r="AY681" s="22" t="s">
        <v>7813</v>
      </c>
      <c r="BA681" s="22" t="s">
        <v>7858</v>
      </c>
      <c r="BB681" s="22" t="s">
        <v>9784</v>
      </c>
      <c r="BC681" s="22" t="s">
        <v>7915</v>
      </c>
      <c r="BD681" s="22">
        <v>7.16179532E8</v>
      </c>
      <c r="BG681" s="22" t="s">
        <v>7810</v>
      </c>
    </row>
    <row r="682">
      <c r="A682" s="91">
        <v>44623.0</v>
      </c>
      <c r="B682" s="92">
        <v>0.6354166666666666</v>
      </c>
      <c r="C682" s="22" t="s">
        <v>7789</v>
      </c>
      <c r="G682" s="22">
        <v>228045.0</v>
      </c>
      <c r="H682" s="22" t="s">
        <v>8145</v>
      </c>
      <c r="I682" s="22" t="s">
        <v>7815</v>
      </c>
      <c r="J682" s="22" t="s">
        <v>7792</v>
      </c>
      <c r="L682" s="22">
        <v>1.0</v>
      </c>
      <c r="M682" s="22">
        <v>1.0</v>
      </c>
      <c r="N682" s="22" t="s">
        <v>11520</v>
      </c>
      <c r="O682" s="22" t="s">
        <v>11220</v>
      </c>
      <c r="P682" s="22" t="s">
        <v>9778</v>
      </c>
      <c r="Q682" s="22" t="s">
        <v>8288</v>
      </c>
      <c r="R682" s="22">
        <v>17505.0</v>
      </c>
      <c r="S682" s="91">
        <v>26394.0</v>
      </c>
      <c r="T682" s="22" t="s">
        <v>7819</v>
      </c>
      <c r="U682" s="22" t="s">
        <v>11521</v>
      </c>
      <c r="W682" s="22" t="s">
        <v>7799</v>
      </c>
      <c r="X682" s="22" t="s">
        <v>7800</v>
      </c>
      <c r="Y682" s="22" t="s">
        <v>11522</v>
      </c>
      <c r="Z682" s="22" t="s">
        <v>11523</v>
      </c>
      <c r="AA682" s="22" t="s">
        <v>7803</v>
      </c>
      <c r="AB682" s="22" t="s">
        <v>7804</v>
      </c>
      <c r="AC682" s="22" t="s">
        <v>11524</v>
      </c>
      <c r="AD682" s="22" t="s">
        <v>11524</v>
      </c>
      <c r="AF682" s="22" t="s">
        <v>11525</v>
      </c>
      <c r="AG682" s="22" t="s">
        <v>7806</v>
      </c>
      <c r="AH682" s="22" t="s">
        <v>7789</v>
      </c>
      <c r="AI682" s="22" t="s">
        <v>7789</v>
      </c>
      <c r="AJ682" s="22" t="s">
        <v>7881</v>
      </c>
      <c r="AK682" s="22" t="s">
        <v>7808</v>
      </c>
      <c r="AL682" s="22" t="s">
        <v>7809</v>
      </c>
      <c r="AM682" s="22" t="s">
        <v>7810</v>
      </c>
      <c r="AN682" s="22" t="s">
        <v>7811</v>
      </c>
      <c r="AO682" s="22" t="s">
        <v>7812</v>
      </c>
      <c r="AP682" s="22">
        <v>1.528383965E9</v>
      </c>
      <c r="AQ682" s="22" t="s">
        <v>7813</v>
      </c>
      <c r="AS682" s="22" t="s">
        <v>7812</v>
      </c>
      <c r="AT682" s="22">
        <v>1.528383965E9</v>
      </c>
      <c r="AU682" s="22" t="s">
        <v>7813</v>
      </c>
      <c r="AW682" s="22" t="s">
        <v>7813</v>
      </c>
      <c r="AY682" s="22" t="s">
        <v>7813</v>
      </c>
      <c r="BA682" s="22" t="s">
        <v>6846</v>
      </c>
      <c r="BB682" s="22" t="s">
        <v>11526</v>
      </c>
      <c r="BG682" s="22" t="s">
        <v>7810</v>
      </c>
    </row>
    <row r="683">
      <c r="A683" s="91">
        <v>44623.0</v>
      </c>
      <c r="B683" s="92">
        <v>0.7916666666666666</v>
      </c>
      <c r="C683" s="22" t="s">
        <v>7789</v>
      </c>
      <c r="G683" s="22">
        <v>218896.0</v>
      </c>
      <c r="H683" s="22" t="s">
        <v>8145</v>
      </c>
      <c r="I683" s="22" t="s">
        <v>11120</v>
      </c>
      <c r="J683" s="22" t="s">
        <v>8027</v>
      </c>
      <c r="L683" s="22">
        <v>1.0</v>
      </c>
      <c r="M683" s="22">
        <v>1.0</v>
      </c>
      <c r="N683" s="22" t="s">
        <v>11527</v>
      </c>
      <c r="O683" s="22" t="s">
        <v>9228</v>
      </c>
      <c r="P683" s="22" t="s">
        <v>11528</v>
      </c>
      <c r="R683" s="22">
        <v>11447.0</v>
      </c>
      <c r="S683" s="91">
        <v>25776.0</v>
      </c>
      <c r="T683" s="22" t="s">
        <v>7819</v>
      </c>
      <c r="U683" s="22" t="s">
        <v>11529</v>
      </c>
      <c r="W683" s="22" t="s">
        <v>7799</v>
      </c>
      <c r="X683" s="22" t="s">
        <v>7800</v>
      </c>
      <c r="Y683" s="22" t="s">
        <v>11530</v>
      </c>
      <c r="Z683" s="22" t="s">
        <v>11531</v>
      </c>
      <c r="AA683" s="22" t="s">
        <v>7956</v>
      </c>
      <c r="AB683" s="22" t="s">
        <v>7804</v>
      </c>
      <c r="AC683" s="22" t="s">
        <v>11532</v>
      </c>
      <c r="AD683" s="22" t="s">
        <v>11533</v>
      </c>
      <c r="AG683" s="22" t="s">
        <v>7806</v>
      </c>
      <c r="AH683" s="22" t="s">
        <v>7789</v>
      </c>
      <c r="AI683" s="22" t="s">
        <v>7789</v>
      </c>
      <c r="AJ683" s="22" t="s">
        <v>7881</v>
      </c>
      <c r="AK683" s="22" t="s">
        <v>7808</v>
      </c>
      <c r="AL683" s="22" t="s">
        <v>7809</v>
      </c>
      <c r="AM683" s="22" t="s">
        <v>7810</v>
      </c>
      <c r="AN683" s="22" t="s">
        <v>7811</v>
      </c>
      <c r="AO683" s="22" t="s">
        <v>7847</v>
      </c>
      <c r="AP683" s="22">
        <v>1.871859587E9</v>
      </c>
      <c r="AQ683" s="22" t="s">
        <v>7813</v>
      </c>
      <c r="AS683" s="22" t="s">
        <v>7847</v>
      </c>
      <c r="AT683" s="22">
        <v>1.871859587E9</v>
      </c>
      <c r="AU683" s="22" t="s">
        <v>7813</v>
      </c>
      <c r="AW683" s="22" t="s">
        <v>11534</v>
      </c>
      <c r="AX683" s="22">
        <v>1.46792293E9</v>
      </c>
      <c r="AY683" s="22" t="s">
        <v>7813</v>
      </c>
      <c r="BA683" s="22" t="s">
        <v>7848</v>
      </c>
      <c r="BB683" s="22">
        <v>3.5681567E7</v>
      </c>
      <c r="BG683" s="22" t="s">
        <v>7810</v>
      </c>
    </row>
    <row r="684">
      <c r="A684" s="91">
        <v>44623.0</v>
      </c>
      <c r="B684" s="92">
        <v>0.7916666666666666</v>
      </c>
      <c r="C684" s="22" t="s">
        <v>7789</v>
      </c>
      <c r="G684" s="22">
        <v>219559.0</v>
      </c>
      <c r="H684" s="22" t="s">
        <v>8145</v>
      </c>
      <c r="I684" s="22" t="s">
        <v>11535</v>
      </c>
      <c r="J684" s="22" t="s">
        <v>9964</v>
      </c>
      <c r="L684" s="22">
        <v>1.0</v>
      </c>
      <c r="M684" s="22">
        <v>1.0</v>
      </c>
      <c r="N684" s="22" t="s">
        <v>11536</v>
      </c>
      <c r="O684" s="22" t="s">
        <v>8154</v>
      </c>
      <c r="P684" s="22" t="s">
        <v>11537</v>
      </c>
      <c r="R684" s="22">
        <v>11852.0</v>
      </c>
      <c r="S684" s="91">
        <v>12931.0</v>
      </c>
      <c r="T684" s="22" t="s">
        <v>7797</v>
      </c>
      <c r="U684" s="22" t="s">
        <v>11538</v>
      </c>
      <c r="W684" s="22" t="s">
        <v>7799</v>
      </c>
      <c r="X684" s="22" t="s">
        <v>7800</v>
      </c>
      <c r="Y684" s="22" t="s">
        <v>11539</v>
      </c>
      <c r="Z684" s="22" t="s">
        <v>11540</v>
      </c>
      <c r="AA684" s="22" t="s">
        <v>7823</v>
      </c>
      <c r="AB684" s="22" t="s">
        <v>7804</v>
      </c>
      <c r="AC684" s="22" t="s">
        <v>11541</v>
      </c>
      <c r="AD684" s="22" t="s">
        <v>11542</v>
      </c>
      <c r="AG684" s="22" t="s">
        <v>7806</v>
      </c>
      <c r="AH684" s="22" t="s">
        <v>7789</v>
      </c>
      <c r="AI684" s="22" t="s">
        <v>7789</v>
      </c>
      <c r="AJ684" s="22" t="s">
        <v>7807</v>
      </c>
      <c r="AK684" s="22" t="s">
        <v>7808</v>
      </c>
      <c r="AL684" s="22" t="s">
        <v>7809</v>
      </c>
      <c r="AM684" s="22" t="s">
        <v>7810</v>
      </c>
      <c r="AN684" s="22" t="s">
        <v>7811</v>
      </c>
      <c r="AO684" s="22" t="s">
        <v>7847</v>
      </c>
      <c r="AP684" s="22">
        <v>1.871859587E9</v>
      </c>
      <c r="AQ684" s="22" t="s">
        <v>7813</v>
      </c>
      <c r="AS684" s="22" t="s">
        <v>7847</v>
      </c>
      <c r="AT684" s="22">
        <v>1.871859587E9</v>
      </c>
      <c r="AU684" s="22" t="s">
        <v>7813</v>
      </c>
      <c r="AW684" s="22" t="s">
        <v>7813</v>
      </c>
      <c r="AY684" s="22" t="s">
        <v>7813</v>
      </c>
      <c r="BA684" s="22" t="s">
        <v>8161</v>
      </c>
      <c r="BB684" s="22" t="s">
        <v>11543</v>
      </c>
      <c r="BG684" s="22" t="s">
        <v>7810</v>
      </c>
    </row>
    <row r="685">
      <c r="A685" s="91">
        <v>44623.0</v>
      </c>
      <c r="B685" s="92">
        <v>0.7916666666666666</v>
      </c>
      <c r="C685" s="22" t="s">
        <v>7789</v>
      </c>
      <c r="G685" s="22">
        <v>219870.0</v>
      </c>
      <c r="H685" s="22" t="s">
        <v>8145</v>
      </c>
      <c r="I685" s="22" t="s">
        <v>7815</v>
      </c>
      <c r="J685" s="22" t="s">
        <v>9472</v>
      </c>
      <c r="L685" s="22">
        <v>1.0</v>
      </c>
      <c r="M685" s="22">
        <v>1.0</v>
      </c>
      <c r="N685" s="22" t="s">
        <v>11544</v>
      </c>
      <c r="O685" s="22" t="s">
        <v>8877</v>
      </c>
      <c r="P685" s="22" t="s">
        <v>10548</v>
      </c>
      <c r="Q685" s="22" t="s">
        <v>8174</v>
      </c>
      <c r="R685" s="22">
        <v>12593.0</v>
      </c>
      <c r="S685" s="91">
        <v>30103.0</v>
      </c>
      <c r="T685" s="22" t="s">
        <v>7797</v>
      </c>
      <c r="U685" s="22" t="s">
        <v>11545</v>
      </c>
      <c r="W685" s="22" t="s">
        <v>10106</v>
      </c>
      <c r="X685" s="22" t="s">
        <v>7800</v>
      </c>
      <c r="Y685" s="22" t="s">
        <v>11546</v>
      </c>
      <c r="Z685" s="22" t="s">
        <v>11547</v>
      </c>
      <c r="AA685" s="22" t="s">
        <v>7823</v>
      </c>
      <c r="AB685" s="22" t="s">
        <v>7804</v>
      </c>
      <c r="AC685" s="22" t="s">
        <v>11548</v>
      </c>
      <c r="AF685" s="22" t="s">
        <v>11549</v>
      </c>
      <c r="AG685" s="22" t="s">
        <v>7806</v>
      </c>
      <c r="AH685" s="22" t="s">
        <v>7789</v>
      </c>
      <c r="AI685" s="22" t="s">
        <v>7789</v>
      </c>
      <c r="AJ685" s="22" t="s">
        <v>7881</v>
      </c>
      <c r="AK685" s="22" t="s">
        <v>7808</v>
      </c>
      <c r="AL685" s="22" t="s">
        <v>7809</v>
      </c>
      <c r="AM685" s="22" t="s">
        <v>7810</v>
      </c>
      <c r="AN685" s="22" t="s">
        <v>7811</v>
      </c>
      <c r="AO685" s="22" t="s">
        <v>7825</v>
      </c>
      <c r="AP685" s="22">
        <v>1.457958902E9</v>
      </c>
      <c r="AQ685" s="22" t="s">
        <v>7813</v>
      </c>
      <c r="AS685" s="22" t="s">
        <v>7825</v>
      </c>
      <c r="AT685" s="22">
        <v>1.457958902E9</v>
      </c>
      <c r="AU685" s="22" t="s">
        <v>7813</v>
      </c>
      <c r="AW685" s="22" t="s">
        <v>7813</v>
      </c>
      <c r="AY685" s="22" t="s">
        <v>7813</v>
      </c>
      <c r="BA685" s="22" t="s">
        <v>7870</v>
      </c>
      <c r="BB685" s="22">
        <v>5.24438053E8</v>
      </c>
      <c r="BG685" s="22" t="s">
        <v>7810</v>
      </c>
    </row>
    <row r="686">
      <c r="A686" s="91">
        <v>44623.0</v>
      </c>
      <c r="B686" s="92">
        <v>0.7916666666666666</v>
      </c>
      <c r="C686" s="22" t="s">
        <v>7789</v>
      </c>
      <c r="G686" s="22">
        <v>226161.0</v>
      </c>
      <c r="H686" s="22" t="s">
        <v>8145</v>
      </c>
      <c r="I686" s="22" t="s">
        <v>7815</v>
      </c>
      <c r="J686" s="22" t="s">
        <v>8027</v>
      </c>
      <c r="L686" s="22">
        <v>1.0</v>
      </c>
      <c r="M686" s="22">
        <v>1.0</v>
      </c>
      <c r="N686" s="22" t="s">
        <v>9907</v>
      </c>
      <c r="O686" s="22" t="s">
        <v>9908</v>
      </c>
      <c r="P686" s="22" t="s">
        <v>9909</v>
      </c>
      <c r="Q686" s="22" t="s">
        <v>9910</v>
      </c>
      <c r="R686" s="22">
        <v>16019.0</v>
      </c>
      <c r="S686" s="91">
        <v>27370.0</v>
      </c>
      <c r="T686" s="22" t="s">
        <v>7797</v>
      </c>
      <c r="U686" s="22" t="s">
        <v>9911</v>
      </c>
      <c r="V686" s="22" t="s">
        <v>9912</v>
      </c>
      <c r="W686" s="22" t="s">
        <v>7799</v>
      </c>
      <c r="X686" s="22" t="s">
        <v>7800</v>
      </c>
      <c r="Y686" s="22" t="s">
        <v>9913</v>
      </c>
      <c r="Z686" s="22" t="s">
        <v>9914</v>
      </c>
      <c r="AA686" s="22" t="s">
        <v>8094</v>
      </c>
      <c r="AB686" s="22" t="s">
        <v>7930</v>
      </c>
      <c r="AC686" s="22" t="s">
        <v>9915</v>
      </c>
      <c r="AD686" s="22" t="s">
        <v>9915</v>
      </c>
      <c r="AG686" s="22" t="s">
        <v>7806</v>
      </c>
      <c r="AH686" s="22" t="s">
        <v>7789</v>
      </c>
      <c r="AI686" s="22" t="s">
        <v>7789</v>
      </c>
      <c r="AJ686" s="22" t="s">
        <v>7881</v>
      </c>
      <c r="AK686" s="22" t="s">
        <v>7808</v>
      </c>
      <c r="AL686" s="22" t="s">
        <v>7809</v>
      </c>
      <c r="AM686" s="22" t="s">
        <v>7810</v>
      </c>
      <c r="AN686" s="22" t="s">
        <v>7811</v>
      </c>
      <c r="AO686" s="22" t="s">
        <v>370</v>
      </c>
      <c r="AP686" s="22">
        <v>1.851670285E9</v>
      </c>
      <c r="AQ686" s="22" t="s">
        <v>7813</v>
      </c>
      <c r="AS686" s="22" t="s">
        <v>370</v>
      </c>
      <c r="AT686" s="22">
        <v>1.851670285E9</v>
      </c>
      <c r="AU686" s="22" t="s">
        <v>7813</v>
      </c>
      <c r="AW686" s="22" t="s">
        <v>7813</v>
      </c>
      <c r="AY686" s="22" t="s">
        <v>7813</v>
      </c>
      <c r="BA686" s="22" t="s">
        <v>7870</v>
      </c>
      <c r="BB686" s="22">
        <v>2.19634304E8</v>
      </c>
      <c r="BG686" s="22" t="s">
        <v>7810</v>
      </c>
    </row>
    <row r="687">
      <c r="A687" s="91">
        <v>44623.0</v>
      </c>
      <c r="B687" s="92">
        <v>0.7916666666666666</v>
      </c>
      <c r="C687" s="22" t="s">
        <v>7789</v>
      </c>
      <c r="G687" s="22">
        <v>227013.0</v>
      </c>
      <c r="H687" s="22" t="s">
        <v>8145</v>
      </c>
      <c r="I687" s="22" t="s">
        <v>8076</v>
      </c>
      <c r="J687" s="22" t="s">
        <v>9751</v>
      </c>
      <c r="L687" s="22">
        <v>1.0</v>
      </c>
      <c r="M687" s="22">
        <v>1.0</v>
      </c>
      <c r="N687" s="22" t="s">
        <v>11550</v>
      </c>
      <c r="O687" s="22" t="s">
        <v>8286</v>
      </c>
      <c r="P687" s="22" t="s">
        <v>9133</v>
      </c>
      <c r="Q687" s="22" t="s">
        <v>8031</v>
      </c>
      <c r="R687" s="22">
        <v>18251.0</v>
      </c>
      <c r="S687" s="91">
        <v>23861.0</v>
      </c>
      <c r="T687" s="22" t="s">
        <v>7819</v>
      </c>
      <c r="U687" s="22" t="s">
        <v>11551</v>
      </c>
      <c r="W687" s="22" t="s">
        <v>7799</v>
      </c>
      <c r="X687" s="22" t="s">
        <v>7800</v>
      </c>
      <c r="Y687" s="22" t="s">
        <v>11552</v>
      </c>
      <c r="Z687" s="22" t="s">
        <v>11553</v>
      </c>
      <c r="AA687" s="22" t="s">
        <v>7803</v>
      </c>
      <c r="AB687" s="22" t="s">
        <v>7856</v>
      </c>
      <c r="AC687" s="22" t="s">
        <v>11554</v>
      </c>
      <c r="AD687" s="22" t="s">
        <v>11555</v>
      </c>
      <c r="AG687" s="22" t="s">
        <v>7806</v>
      </c>
      <c r="AH687" s="22" t="s">
        <v>7789</v>
      </c>
      <c r="AI687" s="22" t="s">
        <v>7789</v>
      </c>
      <c r="AJ687" s="22" t="s">
        <v>7881</v>
      </c>
      <c r="AK687" s="22" t="s">
        <v>7808</v>
      </c>
      <c r="AL687" s="22" t="s">
        <v>7809</v>
      </c>
      <c r="AM687" s="22" t="s">
        <v>7810</v>
      </c>
      <c r="AN687" s="22" t="s">
        <v>7811</v>
      </c>
      <c r="AO687" s="22" t="s">
        <v>7812</v>
      </c>
      <c r="AP687" s="22">
        <v>1.528383965E9</v>
      </c>
      <c r="AQ687" s="22" t="s">
        <v>7813</v>
      </c>
      <c r="AS687" s="22" t="s">
        <v>7812</v>
      </c>
      <c r="AT687" s="22">
        <v>1.528383965E9</v>
      </c>
      <c r="AU687" s="22" t="s">
        <v>7813</v>
      </c>
      <c r="AW687" s="22" t="s">
        <v>7813</v>
      </c>
      <c r="AY687" s="22" t="s">
        <v>7813</v>
      </c>
      <c r="BA687" s="22" t="s">
        <v>8222</v>
      </c>
      <c r="BB687" s="22" t="s">
        <v>11556</v>
      </c>
      <c r="BG687" s="22" t="s">
        <v>7810</v>
      </c>
    </row>
    <row r="688">
      <c r="A688" s="91">
        <v>44623.0</v>
      </c>
      <c r="B688" s="92">
        <v>0.7916666666666666</v>
      </c>
      <c r="C688" s="22" t="s">
        <v>7789</v>
      </c>
      <c r="G688" s="22">
        <v>227474.0</v>
      </c>
      <c r="H688" s="22" t="s">
        <v>8145</v>
      </c>
      <c r="I688" s="22" t="s">
        <v>7815</v>
      </c>
      <c r="J688" s="22" t="s">
        <v>8027</v>
      </c>
      <c r="L688" s="22">
        <v>1.0</v>
      </c>
      <c r="M688" s="22">
        <v>1.0</v>
      </c>
      <c r="N688" s="22" t="s">
        <v>9862</v>
      </c>
      <c r="O688" s="22" t="s">
        <v>9863</v>
      </c>
      <c r="P688" s="22" t="s">
        <v>8458</v>
      </c>
      <c r="R688" s="22">
        <v>13278.0</v>
      </c>
      <c r="S688" s="91">
        <v>20536.0</v>
      </c>
      <c r="T688" s="22" t="s">
        <v>7797</v>
      </c>
      <c r="U688" s="22" t="s">
        <v>9864</v>
      </c>
      <c r="W688" s="22" t="s">
        <v>7799</v>
      </c>
      <c r="X688" s="22" t="s">
        <v>7800</v>
      </c>
      <c r="Y688" s="22" t="s">
        <v>9865</v>
      </c>
      <c r="Z688" s="22" t="s">
        <v>9866</v>
      </c>
      <c r="AA688" s="22" t="s">
        <v>7823</v>
      </c>
      <c r="AB688" s="22" t="s">
        <v>7804</v>
      </c>
      <c r="AC688" s="22" t="s">
        <v>9867</v>
      </c>
      <c r="AD688" s="22" t="s">
        <v>9868</v>
      </c>
      <c r="AG688" s="22" t="s">
        <v>7806</v>
      </c>
      <c r="AH688" s="22" t="s">
        <v>7789</v>
      </c>
      <c r="AI688" s="22" t="s">
        <v>7789</v>
      </c>
      <c r="AJ688" s="22" t="s">
        <v>7807</v>
      </c>
      <c r="AK688" s="22" t="s">
        <v>7808</v>
      </c>
      <c r="AL688" s="22" t="s">
        <v>7809</v>
      </c>
      <c r="AM688" s="22" t="s">
        <v>7810</v>
      </c>
      <c r="AN688" s="22" t="s">
        <v>7811</v>
      </c>
      <c r="AO688" s="22" t="s">
        <v>370</v>
      </c>
      <c r="AP688" s="22">
        <v>1.851670285E9</v>
      </c>
      <c r="AQ688" s="22" t="s">
        <v>7813</v>
      </c>
      <c r="AS688" s="22" t="s">
        <v>370</v>
      </c>
      <c r="AT688" s="22">
        <v>1.851670285E9</v>
      </c>
      <c r="AU688" s="22" t="s">
        <v>7813</v>
      </c>
      <c r="AW688" s="22" t="s">
        <v>7813</v>
      </c>
      <c r="AY688" s="22" t="s">
        <v>7813</v>
      </c>
      <c r="BA688" s="22" t="s">
        <v>6846</v>
      </c>
      <c r="BB688" s="22" t="s">
        <v>9869</v>
      </c>
      <c r="BG688" s="22" t="s">
        <v>7810</v>
      </c>
    </row>
    <row r="689">
      <c r="A689" s="91">
        <v>44623.0</v>
      </c>
      <c r="B689" s="92">
        <v>0.8333333333333334</v>
      </c>
      <c r="C689" s="22" t="s">
        <v>7789</v>
      </c>
      <c r="G689" s="22">
        <v>223776.0</v>
      </c>
      <c r="H689" s="22" t="s">
        <v>8145</v>
      </c>
      <c r="I689" s="22" t="s">
        <v>7815</v>
      </c>
      <c r="J689" s="22" t="s">
        <v>8653</v>
      </c>
      <c r="L689" s="22">
        <v>1.0</v>
      </c>
      <c r="M689" s="22">
        <v>1.0</v>
      </c>
      <c r="N689" s="22" t="s">
        <v>11557</v>
      </c>
      <c r="O689" s="22" t="s">
        <v>10808</v>
      </c>
      <c r="P689" s="22" t="s">
        <v>8761</v>
      </c>
      <c r="Q689" s="22" t="s">
        <v>7874</v>
      </c>
      <c r="R689" s="22">
        <v>15235.0</v>
      </c>
      <c r="S689" s="91">
        <v>22140.0</v>
      </c>
      <c r="T689" s="22" t="s">
        <v>7819</v>
      </c>
      <c r="U689" s="22" t="s">
        <v>11558</v>
      </c>
      <c r="W689" s="22" t="s">
        <v>7799</v>
      </c>
      <c r="X689" s="22" t="s">
        <v>7800</v>
      </c>
      <c r="Y689" s="22" t="s">
        <v>11559</v>
      </c>
      <c r="Z689" s="22" t="s">
        <v>11560</v>
      </c>
      <c r="AA689" s="22" t="s">
        <v>7823</v>
      </c>
      <c r="AB689" s="22" t="s">
        <v>7804</v>
      </c>
      <c r="AC689" s="22" t="s">
        <v>11561</v>
      </c>
      <c r="AG689" s="22" t="s">
        <v>7806</v>
      </c>
      <c r="AH689" s="22" t="s">
        <v>7789</v>
      </c>
      <c r="AI689" s="22" t="s">
        <v>7789</v>
      </c>
      <c r="AJ689" s="22" t="s">
        <v>7881</v>
      </c>
      <c r="AK689" s="22" t="s">
        <v>7808</v>
      </c>
      <c r="AL689" s="22" t="s">
        <v>7809</v>
      </c>
      <c r="AM689" s="22" t="s">
        <v>7810</v>
      </c>
      <c r="AN689" s="22" t="s">
        <v>7811</v>
      </c>
      <c r="AO689" s="22" t="s">
        <v>370</v>
      </c>
      <c r="AP689" s="22">
        <v>1.851670285E9</v>
      </c>
      <c r="AQ689" s="22" t="s">
        <v>7813</v>
      </c>
      <c r="AS689" s="22" t="s">
        <v>370</v>
      </c>
      <c r="AT689" s="22">
        <v>1.851670285E9</v>
      </c>
      <c r="AU689" s="22" t="s">
        <v>7813</v>
      </c>
      <c r="AW689" s="22" t="s">
        <v>7813</v>
      </c>
      <c r="AY689" s="22" t="s">
        <v>7813</v>
      </c>
      <c r="BA689" s="22" t="s">
        <v>6846</v>
      </c>
      <c r="BB689" s="22" t="s">
        <v>11562</v>
      </c>
      <c r="BG689" s="22" t="s">
        <v>7810</v>
      </c>
    </row>
    <row r="690">
      <c r="A690" s="91">
        <v>44623.0</v>
      </c>
      <c r="B690" s="92">
        <v>0.8333333333333334</v>
      </c>
      <c r="C690" s="22" t="s">
        <v>7789</v>
      </c>
      <c r="G690" s="22">
        <v>228258.0</v>
      </c>
      <c r="H690" s="22" t="s">
        <v>8145</v>
      </c>
      <c r="I690" s="22" t="s">
        <v>7815</v>
      </c>
      <c r="J690" s="22" t="s">
        <v>8077</v>
      </c>
      <c r="L690" s="22">
        <v>1.0</v>
      </c>
      <c r="M690" s="22">
        <v>1.0</v>
      </c>
      <c r="N690" s="22" t="s">
        <v>11563</v>
      </c>
      <c r="O690" s="22" t="s">
        <v>11564</v>
      </c>
      <c r="P690" s="22" t="s">
        <v>8050</v>
      </c>
      <c r="R690" s="22">
        <v>17812.0</v>
      </c>
      <c r="S690" s="91">
        <v>21219.0</v>
      </c>
      <c r="T690" s="22" t="s">
        <v>7819</v>
      </c>
      <c r="U690" s="22" t="s">
        <v>11565</v>
      </c>
      <c r="W690" s="22" t="s">
        <v>7799</v>
      </c>
      <c r="X690" s="22" t="s">
        <v>7800</v>
      </c>
      <c r="Y690" s="22" t="s">
        <v>11566</v>
      </c>
      <c r="Z690" s="22" t="s">
        <v>11567</v>
      </c>
      <c r="AA690" s="22" t="s">
        <v>7803</v>
      </c>
      <c r="AB690" s="22" t="s">
        <v>7804</v>
      </c>
      <c r="AC690" s="22" t="s">
        <v>11568</v>
      </c>
      <c r="AD690" s="22" t="s">
        <v>11568</v>
      </c>
      <c r="AG690" s="22" t="s">
        <v>7806</v>
      </c>
      <c r="AH690" s="22" t="s">
        <v>7789</v>
      </c>
      <c r="AI690" s="22" t="s">
        <v>7789</v>
      </c>
      <c r="AJ690" s="22" t="s">
        <v>7881</v>
      </c>
      <c r="AK690" s="22" t="s">
        <v>7808</v>
      </c>
      <c r="AL690" s="22" t="s">
        <v>7809</v>
      </c>
      <c r="AM690" s="22" t="s">
        <v>7810</v>
      </c>
      <c r="AN690" s="22" t="s">
        <v>7811</v>
      </c>
      <c r="AO690" s="22" t="s">
        <v>370</v>
      </c>
      <c r="AP690" s="22">
        <v>1.851670285E9</v>
      </c>
      <c r="AQ690" s="22" t="s">
        <v>7813</v>
      </c>
      <c r="AS690" s="22" t="s">
        <v>370</v>
      </c>
      <c r="AT690" s="22">
        <v>1.851670285E9</v>
      </c>
      <c r="AU690" s="22" t="s">
        <v>7813</v>
      </c>
      <c r="AW690" s="22" t="s">
        <v>7813</v>
      </c>
      <c r="AY690" s="22" t="s">
        <v>7813</v>
      </c>
      <c r="BA690" s="22" t="s">
        <v>8025</v>
      </c>
      <c r="BB690" s="22" t="s">
        <v>11569</v>
      </c>
      <c r="BG690" s="22" t="s">
        <v>7810</v>
      </c>
    </row>
    <row r="691">
      <c r="A691" s="91">
        <v>44623.0</v>
      </c>
      <c r="B691" s="92">
        <v>0.8333333333333334</v>
      </c>
      <c r="C691" s="22" t="s">
        <v>7789</v>
      </c>
      <c r="G691" s="22">
        <v>223712.0</v>
      </c>
      <c r="H691" s="22" t="s">
        <v>8277</v>
      </c>
      <c r="I691" s="22" t="s">
        <v>7815</v>
      </c>
      <c r="J691" s="22" t="s">
        <v>8077</v>
      </c>
      <c r="L691" s="22">
        <v>1.0</v>
      </c>
      <c r="M691" s="22">
        <v>1.0</v>
      </c>
      <c r="N691" s="22" t="s">
        <v>11570</v>
      </c>
      <c r="O691" s="22" t="s">
        <v>11571</v>
      </c>
      <c r="P691" s="22" t="s">
        <v>11572</v>
      </c>
      <c r="Q691" s="22" t="s">
        <v>7829</v>
      </c>
      <c r="R691" s="22">
        <v>11150.0</v>
      </c>
      <c r="S691" s="91">
        <v>34474.0</v>
      </c>
      <c r="T691" s="22" t="s">
        <v>7819</v>
      </c>
      <c r="U691" s="22" t="s">
        <v>11573</v>
      </c>
      <c r="W691" s="22" t="s">
        <v>10424</v>
      </c>
      <c r="X691" s="22" t="s">
        <v>8916</v>
      </c>
      <c r="Y691" s="22" t="s">
        <v>11574</v>
      </c>
      <c r="Z691" s="22" t="s">
        <v>11575</v>
      </c>
      <c r="AA691" s="22" t="s">
        <v>7823</v>
      </c>
      <c r="AB691" s="22" t="s">
        <v>7856</v>
      </c>
      <c r="AC691" s="22" t="s">
        <v>11576</v>
      </c>
      <c r="AF691" s="22" t="s">
        <v>11577</v>
      </c>
      <c r="AG691" s="22" t="s">
        <v>7806</v>
      </c>
      <c r="AH691" s="22" t="s">
        <v>7789</v>
      </c>
      <c r="AI691" s="22" t="s">
        <v>7789</v>
      </c>
      <c r="AJ691" s="22" t="s">
        <v>7881</v>
      </c>
      <c r="AK691" s="22" t="s">
        <v>7808</v>
      </c>
      <c r="AL691" s="22" t="s">
        <v>7809</v>
      </c>
      <c r="AM691" s="22" t="s">
        <v>7810</v>
      </c>
      <c r="AN691" s="22" t="s">
        <v>7811</v>
      </c>
      <c r="AO691" s="22" t="s">
        <v>370</v>
      </c>
      <c r="AP691" s="22">
        <v>1.851670285E9</v>
      </c>
      <c r="AQ691" s="22" t="s">
        <v>7813</v>
      </c>
      <c r="AS691" s="22" t="s">
        <v>370</v>
      </c>
      <c r="AT691" s="22">
        <v>1.851670285E9</v>
      </c>
      <c r="AU691" s="22" t="s">
        <v>7813</v>
      </c>
      <c r="AW691" s="22" t="s">
        <v>7813</v>
      </c>
      <c r="AY691" s="22" t="s">
        <v>7813</v>
      </c>
      <c r="BA691" s="22" t="s">
        <v>8180</v>
      </c>
      <c r="BB691" s="22">
        <v>6.03743773E8</v>
      </c>
      <c r="BG691" s="22" t="s">
        <v>7810</v>
      </c>
    </row>
    <row r="692">
      <c r="A692" s="91">
        <v>44623.0</v>
      </c>
      <c r="B692" s="92">
        <v>0.34375</v>
      </c>
      <c r="C692" s="22" t="s">
        <v>7789</v>
      </c>
      <c r="G692" s="22">
        <v>227207.0</v>
      </c>
      <c r="H692" s="22" t="s">
        <v>8310</v>
      </c>
      <c r="I692" s="22" t="s">
        <v>7791</v>
      </c>
      <c r="J692" s="22" t="s">
        <v>7792</v>
      </c>
      <c r="L692" s="22">
        <v>1.0</v>
      </c>
      <c r="M692" s="22">
        <v>1.0</v>
      </c>
      <c r="N692" s="22" t="s">
        <v>8634</v>
      </c>
      <c r="O692" s="22" t="s">
        <v>8635</v>
      </c>
      <c r="P692" s="22" t="s">
        <v>8636</v>
      </c>
      <c r="R692" s="22">
        <v>10381.0</v>
      </c>
      <c r="S692" s="91">
        <v>15865.0</v>
      </c>
      <c r="T692" s="22" t="s">
        <v>7797</v>
      </c>
      <c r="U692" s="22" t="s">
        <v>8637</v>
      </c>
      <c r="W692" s="22" t="s">
        <v>7799</v>
      </c>
      <c r="X692" s="22" t="s">
        <v>7800</v>
      </c>
      <c r="Y692" s="22" t="s">
        <v>8638</v>
      </c>
      <c r="Z692" s="22" t="s">
        <v>8639</v>
      </c>
      <c r="AA692" s="22" t="s">
        <v>7823</v>
      </c>
      <c r="AB692" s="22" t="s">
        <v>7856</v>
      </c>
      <c r="AC692" s="22" t="s">
        <v>8640</v>
      </c>
      <c r="AD692" s="22" t="s">
        <v>8641</v>
      </c>
      <c r="AF692" s="22" t="s">
        <v>8642</v>
      </c>
      <c r="AG692" s="22" t="s">
        <v>7806</v>
      </c>
      <c r="AH692" s="22" t="s">
        <v>7789</v>
      </c>
      <c r="AI692" s="22" t="s">
        <v>7789</v>
      </c>
      <c r="AJ692" s="22" t="s">
        <v>7807</v>
      </c>
      <c r="AK692" s="22" t="s">
        <v>7808</v>
      </c>
      <c r="AL692" s="22" t="s">
        <v>7809</v>
      </c>
      <c r="AM692" s="22" t="s">
        <v>7810</v>
      </c>
      <c r="AN692" s="22" t="s">
        <v>7811</v>
      </c>
      <c r="AO692" s="22" t="s">
        <v>7847</v>
      </c>
      <c r="AP692" s="22">
        <v>1.871859587E9</v>
      </c>
      <c r="AQ692" s="22" t="s">
        <v>7813</v>
      </c>
      <c r="AS692" s="22" t="s">
        <v>7847</v>
      </c>
      <c r="AT692" s="22">
        <v>1.871859587E9</v>
      </c>
      <c r="AU692" s="22" t="s">
        <v>7813</v>
      </c>
      <c r="AW692" s="22" t="s">
        <v>7813</v>
      </c>
      <c r="AY692" s="22" t="s">
        <v>7813</v>
      </c>
      <c r="BA692" s="22" t="s">
        <v>8589</v>
      </c>
      <c r="BB692" s="22">
        <v>9.08169543E8</v>
      </c>
      <c r="BG692" s="22" t="s">
        <v>7810</v>
      </c>
    </row>
    <row r="693">
      <c r="A693" s="91">
        <v>44623.0</v>
      </c>
      <c r="B693" s="92">
        <v>0.4895833333333333</v>
      </c>
      <c r="C693" s="22" t="s">
        <v>7789</v>
      </c>
      <c r="G693" s="22">
        <v>224679.0</v>
      </c>
      <c r="H693" s="22" t="s">
        <v>8320</v>
      </c>
      <c r="I693" s="22" t="s">
        <v>7916</v>
      </c>
      <c r="J693" s="22" t="s">
        <v>7792</v>
      </c>
      <c r="L693" s="22">
        <v>1.0</v>
      </c>
      <c r="M693" s="22">
        <v>1.0</v>
      </c>
      <c r="N693" s="22" t="s">
        <v>11578</v>
      </c>
      <c r="O693" s="22" t="s">
        <v>11014</v>
      </c>
      <c r="P693" s="22" t="s">
        <v>11579</v>
      </c>
      <c r="R693" s="22">
        <v>17621.0</v>
      </c>
      <c r="S693" s="91">
        <v>25680.0</v>
      </c>
      <c r="T693" s="22" t="s">
        <v>7819</v>
      </c>
      <c r="U693" s="22" t="s">
        <v>11580</v>
      </c>
      <c r="W693" s="22" t="s">
        <v>7799</v>
      </c>
      <c r="X693" s="22" t="s">
        <v>7800</v>
      </c>
      <c r="Y693" s="22" t="s">
        <v>11581</v>
      </c>
      <c r="Z693" s="22" t="s">
        <v>11582</v>
      </c>
      <c r="AA693" s="22" t="s">
        <v>7803</v>
      </c>
      <c r="AB693" s="22" t="s">
        <v>7804</v>
      </c>
      <c r="AC693" s="22" t="s">
        <v>11583</v>
      </c>
      <c r="AD693" s="22" t="s">
        <v>11583</v>
      </c>
      <c r="AF693" s="22" t="s">
        <v>11584</v>
      </c>
      <c r="AG693" s="22" t="s">
        <v>7806</v>
      </c>
      <c r="AH693" s="22" t="s">
        <v>7789</v>
      </c>
      <c r="AI693" s="22" t="s">
        <v>7789</v>
      </c>
      <c r="AJ693" s="22" t="s">
        <v>7881</v>
      </c>
      <c r="AK693" s="22" t="s">
        <v>7808</v>
      </c>
      <c r="AL693" s="22" t="s">
        <v>7809</v>
      </c>
      <c r="AM693" s="22" t="s">
        <v>7810</v>
      </c>
      <c r="AN693" s="22" t="s">
        <v>7811</v>
      </c>
      <c r="AO693" s="22" t="s">
        <v>7847</v>
      </c>
      <c r="AP693" s="22">
        <v>1.871859587E9</v>
      </c>
      <c r="AQ693" s="22" t="s">
        <v>7813</v>
      </c>
      <c r="AS693" s="22" t="s">
        <v>7847</v>
      </c>
      <c r="AT693" s="22">
        <v>1.871859587E9</v>
      </c>
      <c r="AU693" s="22" t="s">
        <v>7813</v>
      </c>
      <c r="AW693" s="22" t="s">
        <v>7813</v>
      </c>
      <c r="AY693" s="22" t="s">
        <v>7813</v>
      </c>
      <c r="BA693" s="22" t="s">
        <v>8180</v>
      </c>
      <c r="BB693" s="22" t="s">
        <v>11585</v>
      </c>
      <c r="BG693" s="22" t="s">
        <v>7810</v>
      </c>
    </row>
    <row r="694">
      <c r="A694" s="91">
        <v>44623.0</v>
      </c>
      <c r="B694" s="92">
        <v>0.5625</v>
      </c>
      <c r="C694" s="22" t="s">
        <v>7789</v>
      </c>
      <c r="G694" s="22">
        <v>212136.0</v>
      </c>
      <c r="H694" s="22" t="s">
        <v>8320</v>
      </c>
      <c r="I694" s="22" t="s">
        <v>11330</v>
      </c>
      <c r="J694" s="22" t="s">
        <v>7792</v>
      </c>
      <c r="L694" s="22">
        <v>1.0</v>
      </c>
      <c r="M694" s="22">
        <v>1.0</v>
      </c>
      <c r="N694" s="22" t="s">
        <v>11586</v>
      </c>
      <c r="O694" s="22" t="s">
        <v>11587</v>
      </c>
      <c r="P694" s="22" t="s">
        <v>11588</v>
      </c>
      <c r="Q694" s="22" t="s">
        <v>7796</v>
      </c>
      <c r="R694" s="22">
        <v>9286.0</v>
      </c>
      <c r="S694" s="91">
        <v>14829.0</v>
      </c>
      <c r="T694" s="22" t="s">
        <v>7797</v>
      </c>
      <c r="U694" s="22" t="s">
        <v>11589</v>
      </c>
      <c r="W694" s="22" t="s">
        <v>7799</v>
      </c>
      <c r="X694" s="22" t="s">
        <v>7800</v>
      </c>
      <c r="Y694" s="22" t="s">
        <v>11241</v>
      </c>
      <c r="Z694" s="22" t="s">
        <v>11590</v>
      </c>
      <c r="AA694" s="22" t="s">
        <v>7823</v>
      </c>
      <c r="AB694" s="22" t="s">
        <v>7856</v>
      </c>
      <c r="AC694" s="22" t="s">
        <v>11591</v>
      </c>
      <c r="AD694" s="22" t="s">
        <v>11592</v>
      </c>
      <c r="AF694" s="22" t="s">
        <v>11593</v>
      </c>
      <c r="AG694" s="22" t="s">
        <v>7806</v>
      </c>
      <c r="AH694" s="22" t="s">
        <v>7789</v>
      </c>
      <c r="AI694" s="22" t="s">
        <v>7789</v>
      </c>
      <c r="AJ694" s="22" t="s">
        <v>7807</v>
      </c>
      <c r="AK694" s="22" t="s">
        <v>7808</v>
      </c>
      <c r="AL694" s="22" t="s">
        <v>7809</v>
      </c>
      <c r="AM694" s="22" t="s">
        <v>7810</v>
      </c>
      <c r="AN694" s="22" t="s">
        <v>7811</v>
      </c>
      <c r="AO694" s="22" t="s">
        <v>7847</v>
      </c>
      <c r="AP694" s="22">
        <v>1.871859587E9</v>
      </c>
      <c r="AQ694" s="22" t="s">
        <v>7813</v>
      </c>
      <c r="AS694" s="22" t="s">
        <v>7847</v>
      </c>
      <c r="AT694" s="22">
        <v>1.871859587E9</v>
      </c>
      <c r="AU694" s="22" t="s">
        <v>7813</v>
      </c>
      <c r="AW694" s="22" t="s">
        <v>7813</v>
      </c>
      <c r="AY694" s="22" t="s">
        <v>7813</v>
      </c>
      <c r="BA694" s="22" t="s">
        <v>7836</v>
      </c>
      <c r="BB694" s="22" t="s">
        <v>11594</v>
      </c>
      <c r="BC694" s="22" t="s">
        <v>10962</v>
      </c>
      <c r="BD694" s="22" t="s">
        <v>11595</v>
      </c>
      <c r="BG694" s="22" t="s">
        <v>7810</v>
      </c>
    </row>
    <row r="695">
      <c r="A695" s="91">
        <v>44623.0</v>
      </c>
      <c r="B695" s="92">
        <v>0.5729166666666666</v>
      </c>
      <c r="C695" s="22" t="s">
        <v>7789</v>
      </c>
      <c r="G695" s="22">
        <v>225921.0</v>
      </c>
      <c r="H695" s="22" t="s">
        <v>8320</v>
      </c>
      <c r="I695" s="22" t="s">
        <v>7815</v>
      </c>
      <c r="J695" s="22" t="s">
        <v>7792</v>
      </c>
      <c r="L695" s="22">
        <v>1.0</v>
      </c>
      <c r="M695" s="22">
        <v>1.0</v>
      </c>
      <c r="N695" s="22" t="s">
        <v>11596</v>
      </c>
      <c r="O695" s="22" t="s">
        <v>9820</v>
      </c>
      <c r="P695" s="22" t="s">
        <v>11597</v>
      </c>
      <c r="R695" s="22">
        <v>17255.0</v>
      </c>
      <c r="S695" s="91">
        <v>24395.0</v>
      </c>
      <c r="T695" s="22" t="s">
        <v>7797</v>
      </c>
      <c r="U695" s="22" t="s">
        <v>10289</v>
      </c>
      <c r="V695" s="22" t="s">
        <v>11598</v>
      </c>
      <c r="W695" s="22" t="s">
        <v>7799</v>
      </c>
      <c r="X695" s="22" t="s">
        <v>7800</v>
      </c>
      <c r="Y695" s="22" t="s">
        <v>11599</v>
      </c>
      <c r="Z695" s="22" t="s">
        <v>11600</v>
      </c>
      <c r="AA695" s="22" t="s">
        <v>7803</v>
      </c>
      <c r="AB695" s="22" t="s">
        <v>7804</v>
      </c>
      <c r="AC695" s="22" t="s">
        <v>11601</v>
      </c>
      <c r="AD695" s="22" t="s">
        <v>11601</v>
      </c>
      <c r="AG695" s="22" t="s">
        <v>7806</v>
      </c>
      <c r="AH695" s="22" t="s">
        <v>7789</v>
      </c>
      <c r="AI695" s="22" t="s">
        <v>7789</v>
      </c>
      <c r="AJ695" s="22" t="s">
        <v>7881</v>
      </c>
      <c r="AK695" s="22" t="s">
        <v>7808</v>
      </c>
      <c r="AL695" s="22" t="s">
        <v>7809</v>
      </c>
      <c r="AM695" s="22" t="s">
        <v>7810</v>
      </c>
      <c r="AN695" s="22" t="s">
        <v>7811</v>
      </c>
      <c r="AO695" s="22" t="s">
        <v>7812</v>
      </c>
      <c r="AP695" s="22">
        <v>1.528383965E9</v>
      </c>
      <c r="AQ695" s="22" t="s">
        <v>7813</v>
      </c>
      <c r="AS695" s="22" t="s">
        <v>7812</v>
      </c>
      <c r="AT695" s="22">
        <v>1.528383965E9</v>
      </c>
      <c r="AU695" s="22" t="s">
        <v>7813</v>
      </c>
      <c r="AW695" s="22" t="s">
        <v>7813</v>
      </c>
      <c r="AY695" s="22" t="s">
        <v>7813</v>
      </c>
      <c r="BA695" s="22" t="s">
        <v>7914</v>
      </c>
      <c r="BB695" s="22">
        <v>1.14041815E8</v>
      </c>
      <c r="BC695" s="22" t="s">
        <v>7883</v>
      </c>
      <c r="BD695" s="22">
        <v>5.07793943E8</v>
      </c>
      <c r="BG695" s="22" t="s">
        <v>7810</v>
      </c>
    </row>
    <row r="696">
      <c r="A696" s="91">
        <v>44623.0</v>
      </c>
      <c r="B696" s="92">
        <v>0.6041666666666666</v>
      </c>
      <c r="C696" s="22" t="s">
        <v>7789</v>
      </c>
      <c r="G696" s="22">
        <v>227828.0</v>
      </c>
      <c r="H696" s="22" t="s">
        <v>8320</v>
      </c>
      <c r="I696" s="22" t="s">
        <v>7815</v>
      </c>
      <c r="J696" s="22" t="s">
        <v>7792</v>
      </c>
      <c r="L696" s="22">
        <v>1.0</v>
      </c>
      <c r="M696" s="22">
        <v>1.0</v>
      </c>
      <c r="N696" s="22" t="s">
        <v>8097</v>
      </c>
      <c r="O696" s="22" t="s">
        <v>8098</v>
      </c>
      <c r="P696" s="22" t="s">
        <v>8099</v>
      </c>
      <c r="R696" s="22">
        <v>9416.0</v>
      </c>
      <c r="S696" s="91">
        <v>30339.0</v>
      </c>
      <c r="T696" s="22" t="s">
        <v>7819</v>
      </c>
      <c r="U696" s="22" t="s">
        <v>8100</v>
      </c>
      <c r="W696" s="22" t="s">
        <v>8101</v>
      </c>
      <c r="X696" s="22" t="s">
        <v>7800</v>
      </c>
      <c r="Y696" s="22" t="s">
        <v>8102</v>
      </c>
      <c r="Z696" s="22" t="s">
        <v>8103</v>
      </c>
      <c r="AA696" s="22" t="s">
        <v>7823</v>
      </c>
      <c r="AB696" s="22" t="s">
        <v>7930</v>
      </c>
      <c r="AC696" s="22" t="s">
        <v>8104</v>
      </c>
      <c r="AD696" s="22" t="s">
        <v>8105</v>
      </c>
      <c r="AE696" s="22" t="s">
        <v>8104</v>
      </c>
      <c r="AF696" s="22" t="s">
        <v>8106</v>
      </c>
      <c r="AG696" s="22" t="s">
        <v>7806</v>
      </c>
      <c r="AH696" s="22" t="s">
        <v>7789</v>
      </c>
      <c r="AI696" s="22" t="s">
        <v>7789</v>
      </c>
      <c r="AJ696" s="22" t="s">
        <v>7881</v>
      </c>
      <c r="AK696" s="22" t="s">
        <v>7808</v>
      </c>
      <c r="AL696" s="22" t="s">
        <v>7809</v>
      </c>
      <c r="AM696" s="22" t="s">
        <v>7810</v>
      </c>
      <c r="AN696" s="22" t="s">
        <v>7811</v>
      </c>
      <c r="AO696" s="22" t="s">
        <v>370</v>
      </c>
      <c r="AP696" s="22">
        <v>1.851670285E9</v>
      </c>
      <c r="AQ696" s="22" t="s">
        <v>7813</v>
      </c>
      <c r="AS696" s="22" t="s">
        <v>370</v>
      </c>
      <c r="AT696" s="22">
        <v>1.851670285E9</v>
      </c>
      <c r="AU696" s="22" t="s">
        <v>7813</v>
      </c>
      <c r="AW696" s="22" t="s">
        <v>7813</v>
      </c>
      <c r="AY696" s="22" t="s">
        <v>7813</v>
      </c>
      <c r="BA696" s="22" t="s">
        <v>6846</v>
      </c>
      <c r="BB696" s="22" t="s">
        <v>8107</v>
      </c>
      <c r="BG696" s="22" t="s">
        <v>7810</v>
      </c>
    </row>
    <row r="697">
      <c r="A697" s="91">
        <v>44623.0</v>
      </c>
      <c r="B697" s="92">
        <v>0.6145833333333334</v>
      </c>
      <c r="C697" s="22" t="s">
        <v>7789</v>
      </c>
      <c r="G697" s="22">
        <v>227347.0</v>
      </c>
      <c r="H697" s="22" t="s">
        <v>8320</v>
      </c>
      <c r="I697" s="22" t="s">
        <v>7815</v>
      </c>
      <c r="J697" s="22" t="s">
        <v>7792</v>
      </c>
      <c r="L697" s="22">
        <v>1.0</v>
      </c>
      <c r="M697" s="22">
        <v>1.0</v>
      </c>
      <c r="N697" s="22" t="s">
        <v>10294</v>
      </c>
      <c r="O697" s="22" t="s">
        <v>10295</v>
      </c>
      <c r="P697" s="22" t="s">
        <v>10296</v>
      </c>
      <c r="R697" s="22">
        <v>11127.0</v>
      </c>
      <c r="S697" s="91">
        <v>25704.0</v>
      </c>
      <c r="T697" s="22" t="s">
        <v>7797</v>
      </c>
      <c r="U697" s="22" t="s">
        <v>10297</v>
      </c>
      <c r="V697" s="22" t="s">
        <v>10298</v>
      </c>
      <c r="W697" s="22" t="s">
        <v>7799</v>
      </c>
      <c r="X697" s="22" t="s">
        <v>7800</v>
      </c>
      <c r="Y697" s="22" t="s">
        <v>10299</v>
      </c>
      <c r="Z697" s="22" t="s">
        <v>10300</v>
      </c>
      <c r="AA697" s="22" t="s">
        <v>7823</v>
      </c>
      <c r="AB697" s="22" t="s">
        <v>7804</v>
      </c>
      <c r="AC697" s="22" t="s">
        <v>10301</v>
      </c>
      <c r="AF697" s="22" t="s">
        <v>10302</v>
      </c>
      <c r="AG697" s="22" t="s">
        <v>7806</v>
      </c>
      <c r="AH697" s="22" t="s">
        <v>7789</v>
      </c>
      <c r="AI697" s="22" t="s">
        <v>7789</v>
      </c>
      <c r="AJ697" s="22" t="s">
        <v>7881</v>
      </c>
      <c r="AK697" s="22" t="s">
        <v>7808</v>
      </c>
      <c r="AL697" s="22" t="s">
        <v>7809</v>
      </c>
      <c r="AM697" s="22" t="s">
        <v>7810</v>
      </c>
      <c r="AN697" s="22" t="s">
        <v>7811</v>
      </c>
      <c r="AO697" s="22" t="s">
        <v>7812</v>
      </c>
      <c r="AP697" s="22">
        <v>1.528383965E9</v>
      </c>
      <c r="AQ697" s="22" t="s">
        <v>7813</v>
      </c>
      <c r="AS697" s="22" t="s">
        <v>7812</v>
      </c>
      <c r="AT697" s="22">
        <v>1.528383965E9</v>
      </c>
      <c r="AU697" s="22" t="s">
        <v>7813</v>
      </c>
      <c r="AW697" s="22" t="s">
        <v>7813</v>
      </c>
      <c r="AY697" s="22" t="s">
        <v>7813</v>
      </c>
      <c r="BA697" s="22" t="s">
        <v>7914</v>
      </c>
      <c r="BB697" s="22">
        <v>1.15069945E8</v>
      </c>
      <c r="BC697" s="22" t="s">
        <v>7883</v>
      </c>
      <c r="BD697" s="22">
        <v>5.20547797E8</v>
      </c>
      <c r="BG697" s="22" t="s">
        <v>7810</v>
      </c>
    </row>
    <row r="698">
      <c r="A698" s="91">
        <v>44623.0</v>
      </c>
      <c r="B698" s="92">
        <v>0.7916666666666666</v>
      </c>
      <c r="C698" s="22" t="s">
        <v>7789</v>
      </c>
      <c r="G698" s="22">
        <v>218398.0</v>
      </c>
      <c r="H698" s="22" t="s">
        <v>8320</v>
      </c>
      <c r="I698" s="22" t="s">
        <v>11227</v>
      </c>
      <c r="J698" s="22" t="s">
        <v>8077</v>
      </c>
      <c r="L698" s="22">
        <v>1.0</v>
      </c>
      <c r="M698" s="22">
        <v>1.0</v>
      </c>
      <c r="N698" s="22" t="s">
        <v>11602</v>
      </c>
      <c r="O698" s="22" t="s">
        <v>11603</v>
      </c>
      <c r="P698" s="22" t="s">
        <v>11604</v>
      </c>
      <c r="R698" s="22">
        <v>14200.0</v>
      </c>
      <c r="S698" s="91">
        <v>25722.0</v>
      </c>
      <c r="T698" s="22" t="s">
        <v>7797</v>
      </c>
      <c r="U698" s="22" t="s">
        <v>11605</v>
      </c>
      <c r="V698" s="22" t="s">
        <v>11606</v>
      </c>
      <c r="W698" s="22" t="s">
        <v>7799</v>
      </c>
      <c r="X698" s="22" t="s">
        <v>7800</v>
      </c>
      <c r="Y698" s="22" t="s">
        <v>11607</v>
      </c>
      <c r="Z698" s="22" t="s">
        <v>11608</v>
      </c>
      <c r="AA698" s="22" t="s">
        <v>7803</v>
      </c>
      <c r="AB698" s="22" t="s">
        <v>7804</v>
      </c>
      <c r="AC698" s="22" t="s">
        <v>11609</v>
      </c>
      <c r="AF698" s="22" t="s">
        <v>11610</v>
      </c>
      <c r="AG698" s="22" t="s">
        <v>7806</v>
      </c>
      <c r="AH698" s="22" t="s">
        <v>7789</v>
      </c>
      <c r="AI698" s="22" t="s">
        <v>7789</v>
      </c>
      <c r="AJ698" s="22" t="s">
        <v>7881</v>
      </c>
      <c r="AK698" s="22" t="s">
        <v>7808</v>
      </c>
      <c r="AL698" s="22" t="s">
        <v>7809</v>
      </c>
      <c r="AM698" s="22" t="s">
        <v>7810</v>
      </c>
      <c r="AN698" s="22" t="s">
        <v>7811</v>
      </c>
      <c r="AO698" s="22" t="s">
        <v>7847</v>
      </c>
      <c r="AP698" s="22">
        <v>1.871859587E9</v>
      </c>
      <c r="AQ698" s="22" t="s">
        <v>7813</v>
      </c>
      <c r="AS698" s="22" t="s">
        <v>7847</v>
      </c>
      <c r="AT698" s="22">
        <v>1.871859587E9</v>
      </c>
      <c r="AU698" s="22" t="s">
        <v>7813</v>
      </c>
      <c r="AW698" s="22" t="s">
        <v>7813</v>
      </c>
      <c r="AY698" s="22" t="s">
        <v>7813</v>
      </c>
      <c r="BA698" s="22" t="s">
        <v>6846</v>
      </c>
      <c r="BB698" s="22" t="s">
        <v>11611</v>
      </c>
      <c r="BG698" s="22" t="s">
        <v>7810</v>
      </c>
    </row>
    <row r="699">
      <c r="A699" s="91">
        <v>44623.0</v>
      </c>
      <c r="B699" s="92">
        <v>0.7916666666666666</v>
      </c>
      <c r="C699" s="22" t="s">
        <v>7789</v>
      </c>
      <c r="G699" s="22">
        <v>219350.0</v>
      </c>
      <c r="H699" s="22" t="s">
        <v>8320</v>
      </c>
      <c r="I699" s="22" t="s">
        <v>7905</v>
      </c>
      <c r="J699" s="22" t="s">
        <v>8590</v>
      </c>
      <c r="L699" s="22">
        <v>1.0</v>
      </c>
      <c r="M699" s="22">
        <v>1.0</v>
      </c>
      <c r="N699" s="22" t="s">
        <v>11612</v>
      </c>
      <c r="O699" s="22" t="s">
        <v>7827</v>
      </c>
      <c r="P699" s="22" t="s">
        <v>11613</v>
      </c>
      <c r="Q699" s="22" t="s">
        <v>8217</v>
      </c>
      <c r="R699" s="22">
        <v>17213.0</v>
      </c>
      <c r="S699" s="91">
        <v>20559.0</v>
      </c>
      <c r="T699" s="22" t="s">
        <v>7797</v>
      </c>
      <c r="U699" s="22" t="s">
        <v>11614</v>
      </c>
      <c r="W699" s="22" t="s">
        <v>7799</v>
      </c>
      <c r="X699" s="22" t="s">
        <v>7800</v>
      </c>
      <c r="Y699" s="22">
        <v>79907.0</v>
      </c>
      <c r="Z699" s="22" t="s">
        <v>11615</v>
      </c>
      <c r="AA699" s="22" t="s">
        <v>7956</v>
      </c>
      <c r="AB699" s="22" t="s">
        <v>7804</v>
      </c>
      <c r="AC699" s="22" t="s">
        <v>11616</v>
      </c>
      <c r="AD699" s="22" t="s">
        <v>11616</v>
      </c>
      <c r="AG699" s="22" t="s">
        <v>7806</v>
      </c>
      <c r="AH699" s="22" t="s">
        <v>7789</v>
      </c>
      <c r="AI699" s="22" t="s">
        <v>7789</v>
      </c>
      <c r="AJ699" s="22" t="s">
        <v>7807</v>
      </c>
      <c r="AK699" s="22" t="s">
        <v>7808</v>
      </c>
      <c r="AL699" s="22" t="s">
        <v>7809</v>
      </c>
      <c r="AM699" s="22" t="s">
        <v>7810</v>
      </c>
      <c r="AN699" s="22" t="s">
        <v>7811</v>
      </c>
      <c r="AO699" s="22" t="s">
        <v>7847</v>
      </c>
      <c r="AP699" s="22">
        <v>1.871859587E9</v>
      </c>
      <c r="AQ699" s="22" t="s">
        <v>7813</v>
      </c>
      <c r="AS699" s="22" t="s">
        <v>7847</v>
      </c>
      <c r="AT699" s="22">
        <v>1.871859587E9</v>
      </c>
      <c r="AU699" s="22" t="s">
        <v>7813</v>
      </c>
      <c r="AW699" s="22" t="s">
        <v>7813</v>
      </c>
      <c r="AY699" s="22" t="s">
        <v>7813</v>
      </c>
      <c r="BA699" s="22" t="s">
        <v>8328</v>
      </c>
      <c r="BB699" s="22">
        <v>3.3449107E7</v>
      </c>
      <c r="BC699" s="22" t="s">
        <v>7870</v>
      </c>
      <c r="BD699" s="22">
        <v>7.42742778E8</v>
      </c>
      <c r="BG699" s="22" t="s">
        <v>7810</v>
      </c>
    </row>
    <row r="700">
      <c r="A700" s="91">
        <v>44623.0</v>
      </c>
      <c r="B700" s="92">
        <v>0.7916666666666666</v>
      </c>
      <c r="C700" s="22" t="s">
        <v>7789</v>
      </c>
      <c r="G700" s="22">
        <v>224179.0</v>
      </c>
      <c r="H700" s="22" t="s">
        <v>8320</v>
      </c>
      <c r="I700" s="22" t="s">
        <v>7815</v>
      </c>
      <c r="J700" s="22" t="s">
        <v>8608</v>
      </c>
      <c r="L700" s="22">
        <v>1.0</v>
      </c>
      <c r="M700" s="22">
        <v>1.0</v>
      </c>
      <c r="N700" s="22" t="s">
        <v>11617</v>
      </c>
      <c r="O700" s="22" t="s">
        <v>8863</v>
      </c>
      <c r="P700" s="22" t="s">
        <v>10508</v>
      </c>
      <c r="R700" s="22">
        <v>16310.0</v>
      </c>
      <c r="S700" s="91">
        <v>20014.0</v>
      </c>
      <c r="T700" s="22" t="s">
        <v>7797</v>
      </c>
      <c r="U700" s="22" t="s">
        <v>11618</v>
      </c>
      <c r="W700" s="22" t="s">
        <v>7799</v>
      </c>
      <c r="X700" s="22" t="s">
        <v>7800</v>
      </c>
      <c r="Y700" s="22">
        <v>79907.0</v>
      </c>
      <c r="Z700" s="22" t="s">
        <v>11619</v>
      </c>
      <c r="AA700" s="22" t="s">
        <v>7803</v>
      </c>
      <c r="AB700" s="22" t="s">
        <v>7804</v>
      </c>
      <c r="AC700" s="22" t="s">
        <v>11620</v>
      </c>
      <c r="AD700" s="22" t="s">
        <v>11620</v>
      </c>
      <c r="AF700" s="22" t="s">
        <v>11621</v>
      </c>
      <c r="AG700" s="22" t="s">
        <v>7806</v>
      </c>
      <c r="AH700" s="22" t="s">
        <v>7789</v>
      </c>
      <c r="AI700" s="22" t="s">
        <v>7789</v>
      </c>
      <c r="AJ700" s="22" t="s">
        <v>7807</v>
      </c>
      <c r="AK700" s="22" t="s">
        <v>7808</v>
      </c>
      <c r="AL700" s="22" t="s">
        <v>7809</v>
      </c>
      <c r="AM700" s="22" t="s">
        <v>7810</v>
      </c>
      <c r="AN700" s="22" t="s">
        <v>7811</v>
      </c>
      <c r="AO700" s="22" t="s">
        <v>7825</v>
      </c>
      <c r="AP700" s="22">
        <v>1.457958902E9</v>
      </c>
      <c r="AQ700" s="22" t="s">
        <v>7813</v>
      </c>
      <c r="AS700" s="22" t="s">
        <v>7825</v>
      </c>
      <c r="AT700" s="22">
        <v>1.457958902E9</v>
      </c>
      <c r="AU700" s="22" t="s">
        <v>7813</v>
      </c>
      <c r="AW700" s="22" t="s">
        <v>7813</v>
      </c>
      <c r="AY700" s="22" t="s">
        <v>7813</v>
      </c>
      <c r="BA700" s="22" t="s">
        <v>7836</v>
      </c>
      <c r="BB700" s="22" t="s">
        <v>11622</v>
      </c>
      <c r="BC700" s="22" t="s">
        <v>7960</v>
      </c>
      <c r="BD700" s="22">
        <v>4.89052207E8</v>
      </c>
      <c r="BG700" s="22" t="s">
        <v>7810</v>
      </c>
    </row>
    <row r="701">
      <c r="A701" s="91">
        <v>44623.0</v>
      </c>
      <c r="B701" s="92">
        <v>0.7916666666666666</v>
      </c>
      <c r="C701" s="22" t="s">
        <v>7789</v>
      </c>
      <c r="G701" s="22">
        <v>224814.0</v>
      </c>
      <c r="H701" s="22" t="s">
        <v>8320</v>
      </c>
      <c r="I701" s="22" t="s">
        <v>7815</v>
      </c>
      <c r="J701" s="22" t="s">
        <v>8047</v>
      </c>
      <c r="L701" s="22">
        <v>1.0</v>
      </c>
      <c r="M701" s="22">
        <v>1.0</v>
      </c>
      <c r="N701" s="22" t="s">
        <v>11623</v>
      </c>
      <c r="O701" s="22" t="s">
        <v>11624</v>
      </c>
      <c r="P701" s="22" t="s">
        <v>8399</v>
      </c>
      <c r="Q701" s="22" t="s">
        <v>7796</v>
      </c>
      <c r="R701" s="22">
        <v>11265.0</v>
      </c>
      <c r="S701" s="91">
        <v>28585.0</v>
      </c>
      <c r="T701" s="22" t="s">
        <v>7819</v>
      </c>
      <c r="U701" s="22" t="s">
        <v>10494</v>
      </c>
      <c r="V701" s="22" t="s">
        <v>10495</v>
      </c>
      <c r="W701" s="22" t="s">
        <v>7799</v>
      </c>
      <c r="X701" s="22" t="s">
        <v>7800</v>
      </c>
      <c r="Y701" s="22" t="s">
        <v>10496</v>
      </c>
      <c r="Z701" s="22" t="s">
        <v>10497</v>
      </c>
      <c r="AA701" s="22" t="s">
        <v>7956</v>
      </c>
      <c r="AB701" s="22" t="s">
        <v>7930</v>
      </c>
      <c r="AC701" s="22" t="s">
        <v>11625</v>
      </c>
      <c r="AF701" s="22" t="s">
        <v>11626</v>
      </c>
      <c r="AG701" s="22" t="s">
        <v>7806</v>
      </c>
      <c r="AH701" s="22" t="s">
        <v>7789</v>
      </c>
      <c r="AI701" s="22" t="s">
        <v>7789</v>
      </c>
      <c r="AJ701" s="22" t="s">
        <v>7881</v>
      </c>
      <c r="AK701" s="22" t="s">
        <v>7808</v>
      </c>
      <c r="AL701" s="22" t="s">
        <v>7809</v>
      </c>
      <c r="AM701" s="22" t="s">
        <v>7810</v>
      </c>
      <c r="AN701" s="22" t="s">
        <v>7811</v>
      </c>
      <c r="AO701" s="22" t="s">
        <v>7825</v>
      </c>
      <c r="AP701" s="22">
        <v>1.457958902E9</v>
      </c>
      <c r="AQ701" s="22" t="s">
        <v>7813</v>
      </c>
      <c r="AS701" s="22" t="s">
        <v>7825</v>
      </c>
      <c r="AT701" s="22">
        <v>1.457958902E9</v>
      </c>
      <c r="AU701" s="22" t="s">
        <v>7813</v>
      </c>
      <c r="AW701" s="22" t="s">
        <v>7813</v>
      </c>
      <c r="AY701" s="22" t="s">
        <v>7813</v>
      </c>
      <c r="BA701" s="22" t="s">
        <v>8180</v>
      </c>
      <c r="BB701" s="22" t="s">
        <v>11627</v>
      </c>
      <c r="BG701" s="22" t="s">
        <v>7810</v>
      </c>
    </row>
    <row r="702">
      <c r="A702" s="91">
        <v>44623.0</v>
      </c>
      <c r="B702" s="92">
        <v>0.8333333333333334</v>
      </c>
      <c r="C702" s="22" t="s">
        <v>7789</v>
      </c>
      <c r="G702" s="22">
        <v>218152.0</v>
      </c>
      <c r="H702" s="22" t="s">
        <v>8320</v>
      </c>
      <c r="I702" s="22" t="s">
        <v>7916</v>
      </c>
      <c r="J702" s="22" t="s">
        <v>9480</v>
      </c>
      <c r="L702" s="22">
        <v>1.0</v>
      </c>
      <c r="M702" s="22">
        <v>1.0</v>
      </c>
      <c r="N702" s="22" t="s">
        <v>11628</v>
      </c>
      <c r="O702" s="22" t="s">
        <v>8894</v>
      </c>
      <c r="P702" s="22" t="s">
        <v>7886</v>
      </c>
      <c r="Q702" s="22" t="s">
        <v>8031</v>
      </c>
      <c r="R702" s="22">
        <v>17439.0</v>
      </c>
      <c r="S702" s="91">
        <v>21513.0</v>
      </c>
      <c r="T702" s="22" t="s">
        <v>7819</v>
      </c>
      <c r="U702" s="22" t="s">
        <v>11629</v>
      </c>
      <c r="W702" s="22" t="s">
        <v>7799</v>
      </c>
      <c r="X702" s="22" t="s">
        <v>7800</v>
      </c>
      <c r="Y702" s="22" t="s">
        <v>11630</v>
      </c>
      <c r="Z702" s="22" t="s">
        <v>11631</v>
      </c>
      <c r="AA702" s="22" t="s">
        <v>7823</v>
      </c>
      <c r="AB702" s="22" t="s">
        <v>7804</v>
      </c>
      <c r="AC702" s="22" t="s">
        <v>11632</v>
      </c>
      <c r="AD702" s="22" t="s">
        <v>11632</v>
      </c>
      <c r="AF702" s="22" t="s">
        <v>11633</v>
      </c>
      <c r="AG702" s="22" t="s">
        <v>7806</v>
      </c>
      <c r="AH702" s="22" t="s">
        <v>7789</v>
      </c>
      <c r="AI702" s="22" t="s">
        <v>7789</v>
      </c>
      <c r="AJ702" s="22" t="s">
        <v>7881</v>
      </c>
      <c r="AK702" s="22" t="s">
        <v>7808</v>
      </c>
      <c r="AL702" s="22" t="s">
        <v>7809</v>
      </c>
      <c r="AM702" s="22" t="s">
        <v>7810</v>
      </c>
      <c r="AN702" s="22" t="s">
        <v>7811</v>
      </c>
      <c r="AO702" s="22" t="s">
        <v>7847</v>
      </c>
      <c r="AP702" s="22">
        <v>1.871859587E9</v>
      </c>
      <c r="AQ702" s="22" t="s">
        <v>7813</v>
      </c>
      <c r="AS702" s="22" t="s">
        <v>7847</v>
      </c>
      <c r="AT702" s="22">
        <v>1.871859587E9</v>
      </c>
      <c r="AU702" s="22" t="s">
        <v>7813</v>
      </c>
      <c r="AW702" s="22" t="s">
        <v>7813</v>
      </c>
      <c r="AY702" s="22" t="s">
        <v>7813</v>
      </c>
      <c r="BA702" s="22" t="s">
        <v>7970</v>
      </c>
      <c r="BB702" s="22">
        <v>2.0016306401E10</v>
      </c>
      <c r="BG702" s="22" t="s">
        <v>7810</v>
      </c>
    </row>
    <row r="703">
      <c r="A703" s="91">
        <v>44623.0</v>
      </c>
      <c r="B703" s="92">
        <v>0.8333333333333334</v>
      </c>
      <c r="C703" s="22" t="s">
        <v>7789</v>
      </c>
      <c r="G703" s="22">
        <v>224831.0</v>
      </c>
      <c r="H703" s="22" t="s">
        <v>8320</v>
      </c>
      <c r="I703" s="22" t="s">
        <v>7815</v>
      </c>
      <c r="J703" s="22" t="s">
        <v>8086</v>
      </c>
      <c r="L703" s="22">
        <v>1.0</v>
      </c>
      <c r="M703" s="22">
        <v>1.0</v>
      </c>
      <c r="N703" s="22" t="s">
        <v>11634</v>
      </c>
      <c r="O703" s="22" t="s">
        <v>11635</v>
      </c>
      <c r="P703" s="22" t="s">
        <v>11636</v>
      </c>
      <c r="R703" s="22">
        <v>12582.0</v>
      </c>
      <c r="S703" s="91">
        <v>33972.0</v>
      </c>
      <c r="T703" s="22" t="s">
        <v>7819</v>
      </c>
      <c r="U703" s="22" t="s">
        <v>11637</v>
      </c>
      <c r="W703" s="22" t="s">
        <v>7799</v>
      </c>
      <c r="X703" s="22" t="s">
        <v>7800</v>
      </c>
      <c r="Y703" s="22" t="s">
        <v>11638</v>
      </c>
      <c r="Z703" s="22" t="s">
        <v>11639</v>
      </c>
      <c r="AA703" s="22" t="s">
        <v>7956</v>
      </c>
      <c r="AB703" s="22" t="s">
        <v>7804</v>
      </c>
      <c r="AC703" s="22" t="s">
        <v>11640</v>
      </c>
      <c r="AF703" s="22" t="s">
        <v>11641</v>
      </c>
      <c r="AG703" s="22" t="s">
        <v>7806</v>
      </c>
      <c r="AH703" s="22" t="s">
        <v>7789</v>
      </c>
      <c r="AI703" s="22" t="s">
        <v>7789</v>
      </c>
      <c r="AJ703" s="22" t="s">
        <v>7881</v>
      </c>
      <c r="AK703" s="22" t="s">
        <v>7808</v>
      </c>
      <c r="AL703" s="22" t="s">
        <v>7809</v>
      </c>
      <c r="AM703" s="22" t="s">
        <v>7810</v>
      </c>
      <c r="AN703" s="22" t="s">
        <v>7811</v>
      </c>
      <c r="AO703" s="22" t="s">
        <v>370</v>
      </c>
      <c r="AP703" s="22">
        <v>1.851670285E9</v>
      </c>
      <c r="AQ703" s="22" t="s">
        <v>7813</v>
      </c>
      <c r="AS703" s="22" t="s">
        <v>370</v>
      </c>
      <c r="AT703" s="22">
        <v>1.851670285E9</v>
      </c>
      <c r="AU703" s="22" t="s">
        <v>7813</v>
      </c>
      <c r="AW703" s="22" t="s">
        <v>7813</v>
      </c>
      <c r="AY703" s="22" t="s">
        <v>7813</v>
      </c>
      <c r="BA703" s="22" t="s">
        <v>8056</v>
      </c>
      <c r="BG703" s="22" t="s">
        <v>7810</v>
      </c>
    </row>
    <row r="704">
      <c r="A704" s="91">
        <v>44623.0</v>
      </c>
      <c r="B704" s="92">
        <v>0.84375</v>
      </c>
      <c r="C704" s="22" t="s">
        <v>7789</v>
      </c>
      <c r="G704" s="22">
        <v>225812.0</v>
      </c>
      <c r="H704" s="22" t="s">
        <v>8320</v>
      </c>
      <c r="I704" s="22" t="s">
        <v>7815</v>
      </c>
      <c r="J704" s="22" t="s">
        <v>8047</v>
      </c>
      <c r="L704" s="22">
        <v>1.0</v>
      </c>
      <c r="M704" s="22">
        <v>1.0</v>
      </c>
      <c r="N704" s="22" t="s">
        <v>10995</v>
      </c>
      <c r="O704" s="22" t="s">
        <v>10996</v>
      </c>
      <c r="P704" s="22" t="s">
        <v>8399</v>
      </c>
      <c r="R704" s="22">
        <v>11056.0</v>
      </c>
      <c r="S704" s="91">
        <v>14099.0</v>
      </c>
      <c r="T704" s="22" t="s">
        <v>7819</v>
      </c>
      <c r="U704" s="22" t="s">
        <v>11642</v>
      </c>
      <c r="W704" s="22" t="s">
        <v>7799</v>
      </c>
      <c r="X704" s="22" t="s">
        <v>7800</v>
      </c>
      <c r="Y704" s="22" t="s">
        <v>11643</v>
      </c>
      <c r="Z704" s="22" t="s">
        <v>11644</v>
      </c>
      <c r="AA704" s="22" t="s">
        <v>7803</v>
      </c>
      <c r="AB704" s="22" t="s">
        <v>7804</v>
      </c>
      <c r="AC704" s="22" t="s">
        <v>11645</v>
      </c>
      <c r="AG704" s="22" t="s">
        <v>7806</v>
      </c>
      <c r="AH704" s="22" t="s">
        <v>7789</v>
      </c>
      <c r="AI704" s="22" t="s">
        <v>7789</v>
      </c>
      <c r="AJ704" s="22" t="s">
        <v>7807</v>
      </c>
      <c r="AK704" s="22" t="s">
        <v>7808</v>
      </c>
      <c r="AL704" s="22" t="s">
        <v>7809</v>
      </c>
      <c r="AM704" s="22" t="s">
        <v>7810</v>
      </c>
      <c r="AN704" s="22" t="s">
        <v>7811</v>
      </c>
      <c r="AO704" s="22" t="s">
        <v>7812</v>
      </c>
      <c r="AP704" s="22">
        <v>1.528383965E9</v>
      </c>
      <c r="AQ704" s="22" t="s">
        <v>7813</v>
      </c>
      <c r="AS704" s="22" t="s">
        <v>7812</v>
      </c>
      <c r="AT704" s="22">
        <v>1.528383965E9</v>
      </c>
      <c r="AU704" s="22" t="s">
        <v>7813</v>
      </c>
      <c r="AW704" s="22" t="s">
        <v>7813</v>
      </c>
      <c r="AY704" s="22" t="s">
        <v>7813</v>
      </c>
      <c r="BA704" s="22" t="s">
        <v>7892</v>
      </c>
      <c r="BB704" s="22">
        <v>8.2976760601E10</v>
      </c>
      <c r="BG704" s="22" t="s">
        <v>7810</v>
      </c>
    </row>
    <row r="705">
      <c r="A705" s="91">
        <v>44623.0</v>
      </c>
      <c r="B705" s="92">
        <v>0.8645833333333334</v>
      </c>
      <c r="C705" s="22" t="s">
        <v>7789</v>
      </c>
      <c r="G705" s="22">
        <v>217335.0</v>
      </c>
      <c r="H705" s="22" t="s">
        <v>8320</v>
      </c>
      <c r="I705" s="22" t="s">
        <v>7905</v>
      </c>
      <c r="J705" s="22" t="s">
        <v>9742</v>
      </c>
      <c r="L705" s="22">
        <v>1.0</v>
      </c>
      <c r="M705" s="22">
        <v>1.0</v>
      </c>
      <c r="N705" s="22" t="s">
        <v>11646</v>
      </c>
      <c r="O705" s="22" t="s">
        <v>8303</v>
      </c>
      <c r="P705" s="22" t="s">
        <v>8244</v>
      </c>
      <c r="Q705" s="22" t="s">
        <v>7864</v>
      </c>
      <c r="R705" s="22">
        <v>14489.0</v>
      </c>
      <c r="S705" s="91">
        <v>26451.0</v>
      </c>
      <c r="T705" s="22" t="s">
        <v>7797</v>
      </c>
      <c r="U705" s="22" t="s">
        <v>11647</v>
      </c>
      <c r="W705" s="22" t="s">
        <v>7799</v>
      </c>
      <c r="X705" s="22" t="s">
        <v>7800</v>
      </c>
      <c r="Y705" s="22" t="s">
        <v>11648</v>
      </c>
      <c r="Z705" s="22" t="s">
        <v>11649</v>
      </c>
      <c r="AA705" s="22" t="s">
        <v>7803</v>
      </c>
      <c r="AB705" s="22" t="s">
        <v>7804</v>
      </c>
      <c r="AC705" s="22" t="s">
        <v>11650</v>
      </c>
      <c r="AF705" s="22" t="s">
        <v>11651</v>
      </c>
      <c r="AG705" s="22" t="s">
        <v>7806</v>
      </c>
      <c r="AH705" s="22" t="s">
        <v>7789</v>
      </c>
      <c r="AI705" s="22" t="s">
        <v>7789</v>
      </c>
      <c r="AJ705" s="22" t="s">
        <v>7881</v>
      </c>
      <c r="AK705" s="22" t="s">
        <v>7808</v>
      </c>
      <c r="AL705" s="22" t="s">
        <v>7809</v>
      </c>
      <c r="AM705" s="22" t="s">
        <v>7810</v>
      </c>
      <c r="AN705" s="22" t="s">
        <v>7811</v>
      </c>
      <c r="AO705" s="22" t="s">
        <v>7847</v>
      </c>
      <c r="AP705" s="22">
        <v>1.871859587E9</v>
      </c>
      <c r="AQ705" s="22" t="s">
        <v>7813</v>
      </c>
      <c r="AS705" s="22" t="s">
        <v>7847</v>
      </c>
      <c r="AT705" s="22">
        <v>1.871859587E9</v>
      </c>
      <c r="AU705" s="22" t="s">
        <v>7813</v>
      </c>
      <c r="AW705" s="22" t="s">
        <v>7813</v>
      </c>
      <c r="AY705" s="22" t="s">
        <v>7813</v>
      </c>
      <c r="BA705" s="22" t="s">
        <v>8025</v>
      </c>
      <c r="BB705" s="22" t="s">
        <v>11652</v>
      </c>
      <c r="BG705" s="22" t="s">
        <v>7810</v>
      </c>
    </row>
    <row r="706">
      <c r="A706" s="91">
        <v>44623.0</v>
      </c>
      <c r="B706" s="92">
        <v>0.3333333333333333</v>
      </c>
      <c r="C706" s="22" t="s">
        <v>7789</v>
      </c>
      <c r="G706" s="22">
        <v>218459.0</v>
      </c>
      <c r="H706" s="22" t="s">
        <v>8397</v>
      </c>
      <c r="I706" s="22" t="s">
        <v>7791</v>
      </c>
      <c r="J706" s="22" t="s">
        <v>7792</v>
      </c>
      <c r="L706" s="22">
        <v>1.0</v>
      </c>
      <c r="M706" s="22">
        <v>1.0</v>
      </c>
      <c r="N706" s="22" t="s">
        <v>11653</v>
      </c>
      <c r="O706" s="22" t="s">
        <v>9228</v>
      </c>
      <c r="P706" s="22" t="s">
        <v>11654</v>
      </c>
      <c r="R706" s="22">
        <v>17773.0</v>
      </c>
      <c r="S706" s="91">
        <v>22591.0</v>
      </c>
      <c r="T706" s="22" t="s">
        <v>7819</v>
      </c>
      <c r="U706" s="22" t="s">
        <v>11655</v>
      </c>
      <c r="W706" s="22" t="s">
        <v>9828</v>
      </c>
      <c r="X706" s="22" t="s">
        <v>7800</v>
      </c>
      <c r="Y706" s="22" t="s">
        <v>11656</v>
      </c>
      <c r="Z706" s="22" t="s">
        <v>11657</v>
      </c>
      <c r="AA706" s="22" t="s">
        <v>7803</v>
      </c>
      <c r="AB706" s="22" t="s">
        <v>7804</v>
      </c>
      <c r="AC706" s="22" t="s">
        <v>11658</v>
      </c>
      <c r="AD706" s="22" t="s">
        <v>11658</v>
      </c>
      <c r="AF706" s="22" t="s">
        <v>11659</v>
      </c>
      <c r="AG706" s="22" t="s">
        <v>7806</v>
      </c>
      <c r="AH706" s="22" t="s">
        <v>7789</v>
      </c>
      <c r="AI706" s="22" t="s">
        <v>7789</v>
      </c>
      <c r="AJ706" s="22" t="s">
        <v>7881</v>
      </c>
      <c r="AK706" s="22" t="s">
        <v>7808</v>
      </c>
      <c r="AL706" s="22" t="s">
        <v>7809</v>
      </c>
      <c r="AM706" s="22" t="s">
        <v>7810</v>
      </c>
      <c r="AN706" s="22" t="s">
        <v>7811</v>
      </c>
      <c r="AO706" s="22" t="s">
        <v>7847</v>
      </c>
      <c r="AP706" s="22">
        <v>1.871859587E9</v>
      </c>
      <c r="AQ706" s="22" t="s">
        <v>7813</v>
      </c>
      <c r="AS706" s="22" t="s">
        <v>7847</v>
      </c>
      <c r="AT706" s="22">
        <v>1.871859587E9</v>
      </c>
      <c r="AU706" s="22" t="s">
        <v>7813</v>
      </c>
      <c r="AW706" s="22" t="s">
        <v>7813</v>
      </c>
      <c r="AY706" s="22" t="s">
        <v>7813</v>
      </c>
      <c r="BA706" s="22" t="s">
        <v>8180</v>
      </c>
      <c r="BB706" s="22" t="s">
        <v>11660</v>
      </c>
      <c r="BG706" s="22" t="s">
        <v>7810</v>
      </c>
    </row>
    <row r="707">
      <c r="A707" s="91">
        <v>44623.0</v>
      </c>
      <c r="B707" s="92">
        <v>0.3541666666666667</v>
      </c>
      <c r="C707" s="22" t="s">
        <v>7789</v>
      </c>
      <c r="G707" s="22">
        <v>218527.0</v>
      </c>
      <c r="H707" s="22" t="s">
        <v>8397</v>
      </c>
      <c r="I707" s="22" t="s">
        <v>7815</v>
      </c>
      <c r="J707" s="22" t="s">
        <v>7792</v>
      </c>
      <c r="L707" s="22">
        <v>1.0</v>
      </c>
      <c r="M707" s="22">
        <v>1.0</v>
      </c>
      <c r="N707" s="22" t="s">
        <v>11661</v>
      </c>
      <c r="O707" s="22" t="s">
        <v>11662</v>
      </c>
      <c r="P707" s="22" t="s">
        <v>11663</v>
      </c>
      <c r="Q707" s="22" t="s">
        <v>8217</v>
      </c>
      <c r="R707" s="22">
        <v>9896.0</v>
      </c>
      <c r="S707" s="91">
        <v>26782.0</v>
      </c>
      <c r="T707" s="22" t="s">
        <v>7819</v>
      </c>
      <c r="U707" s="22" t="s">
        <v>11664</v>
      </c>
      <c r="W707" s="22" t="s">
        <v>7799</v>
      </c>
      <c r="X707" s="22" t="s">
        <v>7800</v>
      </c>
      <c r="Y707" s="22" t="s">
        <v>11665</v>
      </c>
      <c r="Z707" s="22" t="s">
        <v>11666</v>
      </c>
      <c r="AA707" s="22" t="s">
        <v>7823</v>
      </c>
      <c r="AB707" s="22" t="s">
        <v>7856</v>
      </c>
      <c r="AC707" s="22" t="s">
        <v>11667</v>
      </c>
      <c r="AD707" s="22" t="s">
        <v>11667</v>
      </c>
      <c r="AG707" s="22" t="s">
        <v>7806</v>
      </c>
      <c r="AH707" s="22" t="s">
        <v>7789</v>
      </c>
      <c r="AI707" s="22" t="s">
        <v>7789</v>
      </c>
      <c r="AJ707" s="22" t="s">
        <v>7881</v>
      </c>
      <c r="AK707" s="22" t="s">
        <v>7808</v>
      </c>
      <c r="AL707" s="22" t="s">
        <v>7809</v>
      </c>
      <c r="AM707" s="22" t="s">
        <v>7810</v>
      </c>
      <c r="AN707" s="22" t="s">
        <v>7811</v>
      </c>
      <c r="AO707" s="22" t="s">
        <v>370</v>
      </c>
      <c r="AP707" s="22">
        <v>1.851670285E9</v>
      </c>
      <c r="AQ707" s="22" t="s">
        <v>7813</v>
      </c>
      <c r="AS707" s="22" t="s">
        <v>370</v>
      </c>
      <c r="AT707" s="22">
        <v>1.851670285E9</v>
      </c>
      <c r="AU707" s="22" t="s">
        <v>7813</v>
      </c>
      <c r="AW707" s="22" t="s">
        <v>7813</v>
      </c>
      <c r="AY707" s="22" t="s">
        <v>7813</v>
      </c>
      <c r="BA707" s="22" t="s">
        <v>8222</v>
      </c>
      <c r="BB707" s="22" t="s">
        <v>11668</v>
      </c>
      <c r="BG707" s="22" t="s">
        <v>7810</v>
      </c>
    </row>
    <row r="708">
      <c r="A708" s="91">
        <v>44623.0</v>
      </c>
      <c r="B708" s="92">
        <v>0.3541666666666667</v>
      </c>
      <c r="C708" s="22" t="s">
        <v>7789</v>
      </c>
      <c r="G708" s="22">
        <v>219163.0</v>
      </c>
      <c r="H708" s="22" t="s">
        <v>8397</v>
      </c>
      <c r="I708" s="22" t="s">
        <v>7815</v>
      </c>
      <c r="J708" s="22" t="s">
        <v>7792</v>
      </c>
      <c r="L708" s="22">
        <v>1.0</v>
      </c>
      <c r="M708" s="22">
        <v>1.0</v>
      </c>
      <c r="N708" s="22" t="s">
        <v>11669</v>
      </c>
      <c r="O708" s="22" t="s">
        <v>11670</v>
      </c>
      <c r="P708" s="22" t="s">
        <v>11671</v>
      </c>
      <c r="R708" s="22">
        <v>12292.0</v>
      </c>
      <c r="S708" s="91">
        <v>20548.0</v>
      </c>
      <c r="T708" s="22" t="s">
        <v>7819</v>
      </c>
      <c r="U708" s="22" t="s">
        <v>11672</v>
      </c>
      <c r="W708" s="22" t="s">
        <v>7799</v>
      </c>
      <c r="X708" s="22" t="s">
        <v>7800</v>
      </c>
      <c r="Y708" s="22" t="s">
        <v>11673</v>
      </c>
      <c r="Z708" s="22" t="s">
        <v>11674</v>
      </c>
      <c r="AA708" s="22" t="s">
        <v>7823</v>
      </c>
      <c r="AB708" s="22" t="s">
        <v>7856</v>
      </c>
      <c r="AC708" s="22" t="s">
        <v>11675</v>
      </c>
      <c r="AF708" s="22" t="s">
        <v>11676</v>
      </c>
      <c r="AG708" s="22" t="s">
        <v>7806</v>
      </c>
      <c r="AH708" s="22" t="s">
        <v>7789</v>
      </c>
      <c r="AI708" s="22" t="s">
        <v>7789</v>
      </c>
      <c r="AJ708" s="22" t="s">
        <v>7807</v>
      </c>
      <c r="AK708" s="22" t="s">
        <v>7808</v>
      </c>
      <c r="AL708" s="22" t="s">
        <v>7809</v>
      </c>
      <c r="AM708" s="22" t="s">
        <v>7810</v>
      </c>
      <c r="AN708" s="22" t="s">
        <v>7811</v>
      </c>
      <c r="AO708" s="22" t="s">
        <v>370</v>
      </c>
      <c r="AP708" s="22">
        <v>1.851670285E9</v>
      </c>
      <c r="AQ708" s="22" t="s">
        <v>7813</v>
      </c>
      <c r="AS708" s="22" t="s">
        <v>370</v>
      </c>
      <c r="AT708" s="22">
        <v>1.851670285E9</v>
      </c>
      <c r="AU708" s="22" t="s">
        <v>7813</v>
      </c>
      <c r="AW708" s="22" t="s">
        <v>7813</v>
      </c>
      <c r="AY708" s="22" t="s">
        <v>7813</v>
      </c>
      <c r="BA708" s="22" t="s">
        <v>8006</v>
      </c>
      <c r="BB708" s="22" t="s">
        <v>11677</v>
      </c>
      <c r="BG708" s="22" t="s">
        <v>7810</v>
      </c>
    </row>
    <row r="709">
      <c r="A709" s="91">
        <v>44623.0</v>
      </c>
      <c r="B709" s="92">
        <v>0.3541666666666667</v>
      </c>
      <c r="C709" s="22" t="s">
        <v>7789</v>
      </c>
      <c r="G709" s="22">
        <v>219184.0</v>
      </c>
      <c r="H709" s="22" t="s">
        <v>8397</v>
      </c>
      <c r="I709" s="22" t="s">
        <v>7815</v>
      </c>
      <c r="J709" s="22" t="s">
        <v>7792</v>
      </c>
      <c r="L709" s="22">
        <v>1.0</v>
      </c>
      <c r="M709" s="22">
        <v>1.0</v>
      </c>
      <c r="N709" s="22" t="s">
        <v>11678</v>
      </c>
      <c r="O709" s="22" t="s">
        <v>7926</v>
      </c>
      <c r="P709" s="22" t="s">
        <v>11679</v>
      </c>
      <c r="Q709" s="22" t="s">
        <v>8217</v>
      </c>
      <c r="R709" s="22">
        <v>14219.0</v>
      </c>
      <c r="S709" s="91">
        <v>24977.0</v>
      </c>
      <c r="T709" s="22" t="s">
        <v>7819</v>
      </c>
      <c r="U709" s="22" t="s">
        <v>11680</v>
      </c>
      <c r="V709" s="22" t="s">
        <v>11681</v>
      </c>
      <c r="W709" s="22" t="s">
        <v>7799</v>
      </c>
      <c r="X709" s="22" t="s">
        <v>7800</v>
      </c>
      <c r="Y709" s="22" t="s">
        <v>11682</v>
      </c>
      <c r="Z709" s="22" t="s">
        <v>11683</v>
      </c>
      <c r="AA709" s="22" t="s">
        <v>7803</v>
      </c>
      <c r="AB709" s="22" t="s">
        <v>7804</v>
      </c>
      <c r="AC709" s="22" t="s">
        <v>11684</v>
      </c>
      <c r="AF709" s="22" t="s">
        <v>11685</v>
      </c>
      <c r="AG709" s="22" t="s">
        <v>7806</v>
      </c>
      <c r="AH709" s="22" t="s">
        <v>7789</v>
      </c>
      <c r="AI709" s="22" t="s">
        <v>7789</v>
      </c>
      <c r="AJ709" s="22" t="s">
        <v>7881</v>
      </c>
      <c r="AK709" s="22" t="s">
        <v>7808</v>
      </c>
      <c r="AL709" s="22" t="s">
        <v>7809</v>
      </c>
      <c r="AM709" s="22" t="s">
        <v>7810</v>
      </c>
      <c r="AN709" s="22" t="s">
        <v>7811</v>
      </c>
      <c r="AO709" s="22" t="s">
        <v>7825</v>
      </c>
      <c r="AP709" s="22">
        <v>1.457958902E9</v>
      </c>
      <c r="AQ709" s="22" t="s">
        <v>7813</v>
      </c>
      <c r="AS709" s="22" t="s">
        <v>7825</v>
      </c>
      <c r="AT709" s="22">
        <v>1.457958902E9</v>
      </c>
      <c r="AU709" s="22" t="s">
        <v>7813</v>
      </c>
      <c r="AW709" s="22" t="s">
        <v>7813</v>
      </c>
      <c r="AY709" s="22" t="s">
        <v>7813</v>
      </c>
      <c r="BA709" s="22" t="s">
        <v>7915</v>
      </c>
      <c r="BB709" s="22">
        <v>7.1618184E8</v>
      </c>
      <c r="BG709" s="22" t="s">
        <v>7810</v>
      </c>
    </row>
    <row r="710">
      <c r="A710" s="91">
        <v>44623.0</v>
      </c>
      <c r="B710" s="92">
        <v>0.3958333333333333</v>
      </c>
      <c r="C710" s="22" t="s">
        <v>7789</v>
      </c>
      <c r="G710" s="22">
        <v>219246.0</v>
      </c>
      <c r="H710" s="22" t="s">
        <v>8397</v>
      </c>
      <c r="I710" s="22" t="s">
        <v>7815</v>
      </c>
      <c r="J710" s="22" t="s">
        <v>7792</v>
      </c>
      <c r="L710" s="22">
        <v>1.0</v>
      </c>
      <c r="M710" s="22">
        <v>1.0</v>
      </c>
      <c r="N710" s="22" t="s">
        <v>11686</v>
      </c>
      <c r="O710" s="22" t="s">
        <v>11687</v>
      </c>
      <c r="P710" s="22" t="s">
        <v>10271</v>
      </c>
      <c r="R710" s="22">
        <v>17162.0</v>
      </c>
      <c r="S710" s="91">
        <v>22211.0</v>
      </c>
      <c r="T710" s="22" t="s">
        <v>7819</v>
      </c>
      <c r="U710" s="22" t="s">
        <v>11688</v>
      </c>
      <c r="W710" s="22" t="s">
        <v>11689</v>
      </c>
      <c r="X710" s="22" t="s">
        <v>7800</v>
      </c>
      <c r="Y710" s="22" t="s">
        <v>11690</v>
      </c>
      <c r="Z710" s="22" t="s">
        <v>11691</v>
      </c>
      <c r="AA710" s="22" t="s">
        <v>7823</v>
      </c>
      <c r="AB710" s="22" t="s">
        <v>7930</v>
      </c>
      <c r="AC710" s="22" t="s">
        <v>11692</v>
      </c>
      <c r="AD710" s="22" t="s">
        <v>11693</v>
      </c>
      <c r="AG710" s="22" t="s">
        <v>7806</v>
      </c>
      <c r="AH710" s="22" t="s">
        <v>7789</v>
      </c>
      <c r="AI710" s="22" t="s">
        <v>7789</v>
      </c>
      <c r="AJ710" s="22" t="s">
        <v>7881</v>
      </c>
      <c r="AK710" s="22" t="s">
        <v>7808</v>
      </c>
      <c r="AL710" s="22" t="s">
        <v>7809</v>
      </c>
      <c r="AM710" s="22" t="s">
        <v>7810</v>
      </c>
      <c r="AN710" s="22" t="s">
        <v>7811</v>
      </c>
      <c r="AO710" s="22" t="s">
        <v>370</v>
      </c>
      <c r="AP710" s="22">
        <v>1.851670285E9</v>
      </c>
      <c r="AQ710" s="22" t="s">
        <v>7813</v>
      </c>
      <c r="AS710" s="22" t="s">
        <v>370</v>
      </c>
      <c r="AT710" s="22">
        <v>1.851670285E9</v>
      </c>
      <c r="AU710" s="22" t="s">
        <v>7813</v>
      </c>
      <c r="AW710" s="22" t="s">
        <v>7813</v>
      </c>
      <c r="AY710" s="22" t="s">
        <v>7813</v>
      </c>
      <c r="BA710" s="22" t="s">
        <v>8258</v>
      </c>
      <c r="BB710" s="22" t="s">
        <v>11694</v>
      </c>
      <c r="BC710" s="22" t="s">
        <v>7883</v>
      </c>
      <c r="BD710" s="22">
        <v>5.21110138E8</v>
      </c>
      <c r="BG710" s="22" t="s">
        <v>7810</v>
      </c>
    </row>
    <row r="711">
      <c r="A711" s="91">
        <v>44623.0</v>
      </c>
      <c r="B711" s="92">
        <v>0.4166666666666667</v>
      </c>
      <c r="C711" s="22" t="s">
        <v>7789</v>
      </c>
      <c r="G711" s="22">
        <v>218578.0</v>
      </c>
      <c r="H711" s="22" t="s">
        <v>8397</v>
      </c>
      <c r="I711" s="22" t="s">
        <v>7815</v>
      </c>
      <c r="J711" s="22" t="s">
        <v>7792</v>
      </c>
      <c r="L711" s="22">
        <v>1.0</v>
      </c>
      <c r="M711" s="22">
        <v>1.0</v>
      </c>
      <c r="N711" s="22" t="s">
        <v>11695</v>
      </c>
      <c r="O711" s="22" t="s">
        <v>8303</v>
      </c>
      <c r="P711" s="22" t="s">
        <v>9361</v>
      </c>
      <c r="R711" s="22">
        <v>15573.0</v>
      </c>
      <c r="S711" s="91">
        <v>26123.0</v>
      </c>
      <c r="T711" s="22" t="s">
        <v>7797</v>
      </c>
      <c r="U711" s="22" t="s">
        <v>11696</v>
      </c>
      <c r="W711" s="22" t="s">
        <v>7799</v>
      </c>
      <c r="X711" s="22" t="s">
        <v>7800</v>
      </c>
      <c r="Y711" s="22" t="s">
        <v>11697</v>
      </c>
      <c r="Z711" s="22" t="s">
        <v>11698</v>
      </c>
      <c r="AA711" s="22" t="s">
        <v>7956</v>
      </c>
      <c r="AB711" s="22" t="s">
        <v>7930</v>
      </c>
      <c r="AC711" s="22" t="s">
        <v>11699</v>
      </c>
      <c r="AD711" s="22" t="s">
        <v>11700</v>
      </c>
      <c r="AF711" s="22" t="s">
        <v>11701</v>
      </c>
      <c r="AG711" s="22" t="s">
        <v>7806</v>
      </c>
      <c r="AH711" s="22" t="s">
        <v>7789</v>
      </c>
      <c r="AI711" s="22" t="s">
        <v>7789</v>
      </c>
      <c r="AJ711" s="22" t="s">
        <v>7881</v>
      </c>
      <c r="AK711" s="22" t="s">
        <v>7808</v>
      </c>
      <c r="AL711" s="22" t="s">
        <v>7809</v>
      </c>
      <c r="AM711" s="22" t="s">
        <v>7810</v>
      </c>
      <c r="AN711" s="22" t="s">
        <v>7811</v>
      </c>
      <c r="AO711" s="22" t="s">
        <v>370</v>
      </c>
      <c r="AP711" s="22">
        <v>1.851670285E9</v>
      </c>
      <c r="AQ711" s="22" t="s">
        <v>7813</v>
      </c>
      <c r="AS711" s="22" t="s">
        <v>370</v>
      </c>
      <c r="AT711" s="22">
        <v>1.851670285E9</v>
      </c>
      <c r="AU711" s="22" t="s">
        <v>7813</v>
      </c>
      <c r="AW711" s="22" t="s">
        <v>7813</v>
      </c>
      <c r="AY711" s="22" t="s">
        <v>7813</v>
      </c>
      <c r="BA711" s="22" t="s">
        <v>7870</v>
      </c>
      <c r="BB711" s="22">
        <v>5.09567498E8</v>
      </c>
      <c r="BG711" s="22" t="s">
        <v>7810</v>
      </c>
    </row>
    <row r="712">
      <c r="A712" s="91">
        <v>44623.0</v>
      </c>
      <c r="B712" s="92">
        <v>0.4479166666666667</v>
      </c>
      <c r="C712" s="22" t="s">
        <v>7789</v>
      </c>
      <c r="G712" s="22">
        <v>218089.0</v>
      </c>
      <c r="H712" s="22" t="s">
        <v>8397</v>
      </c>
      <c r="I712" s="22" t="s">
        <v>7916</v>
      </c>
      <c r="J712" s="22" t="s">
        <v>7792</v>
      </c>
      <c r="L712" s="22">
        <v>1.0</v>
      </c>
      <c r="M712" s="22">
        <v>1.0</v>
      </c>
      <c r="N712" s="22" t="s">
        <v>11702</v>
      </c>
      <c r="O712" s="22" t="s">
        <v>10895</v>
      </c>
      <c r="P712" s="22" t="s">
        <v>11703</v>
      </c>
      <c r="R712" s="22">
        <v>10157.0</v>
      </c>
      <c r="S712" s="91">
        <v>23341.0</v>
      </c>
      <c r="T712" s="22" t="s">
        <v>7797</v>
      </c>
      <c r="U712" s="22" t="s">
        <v>11704</v>
      </c>
      <c r="W712" s="22" t="s">
        <v>7799</v>
      </c>
      <c r="X712" s="22" t="s">
        <v>7800</v>
      </c>
      <c r="Y712" s="22">
        <v>79938.0</v>
      </c>
      <c r="Z712" s="22" t="s">
        <v>11705</v>
      </c>
      <c r="AA712" s="22" t="s">
        <v>7823</v>
      </c>
      <c r="AB712" s="22" t="s">
        <v>7804</v>
      </c>
      <c r="AC712" s="22" t="s">
        <v>11706</v>
      </c>
      <c r="AD712" s="22" t="s">
        <v>11706</v>
      </c>
      <c r="AG712" s="22" t="s">
        <v>7806</v>
      </c>
      <c r="AH712" s="22" t="s">
        <v>7789</v>
      </c>
      <c r="AI712" s="22" t="s">
        <v>7789</v>
      </c>
      <c r="AJ712" s="22" t="s">
        <v>7881</v>
      </c>
      <c r="AK712" s="22" t="s">
        <v>7808</v>
      </c>
      <c r="AL712" s="22" t="s">
        <v>7809</v>
      </c>
      <c r="AM712" s="22" t="s">
        <v>7810</v>
      </c>
      <c r="AN712" s="22" t="s">
        <v>7811</v>
      </c>
      <c r="AO712" s="22" t="s">
        <v>7847</v>
      </c>
      <c r="AP712" s="22">
        <v>1.871859587E9</v>
      </c>
      <c r="AQ712" s="22" t="s">
        <v>7813</v>
      </c>
      <c r="AS712" s="22" t="s">
        <v>7847</v>
      </c>
      <c r="AT712" s="22">
        <v>1.871859587E9</v>
      </c>
      <c r="AU712" s="22" t="s">
        <v>7813</v>
      </c>
      <c r="AW712" s="22" t="s">
        <v>7813</v>
      </c>
      <c r="AY712" s="22" t="s">
        <v>7813</v>
      </c>
      <c r="BA712" s="22" t="s">
        <v>7915</v>
      </c>
      <c r="BB712" s="22">
        <v>7.21299179E8</v>
      </c>
      <c r="BG712" s="22" t="s">
        <v>7810</v>
      </c>
    </row>
    <row r="713">
      <c r="A713" s="91">
        <v>44623.0</v>
      </c>
      <c r="B713" s="92">
        <v>0.4791666666666667</v>
      </c>
      <c r="C713" s="22" t="s">
        <v>7789</v>
      </c>
      <c r="G713" s="22">
        <v>223553.0</v>
      </c>
      <c r="H713" s="22" t="s">
        <v>8397</v>
      </c>
      <c r="I713" s="22" t="s">
        <v>7905</v>
      </c>
      <c r="J713" s="22" t="s">
        <v>7792</v>
      </c>
      <c r="L713" s="22">
        <v>1.0</v>
      </c>
      <c r="M713" s="22">
        <v>1.0</v>
      </c>
      <c r="N713" s="22" t="s">
        <v>11707</v>
      </c>
      <c r="O713" s="22" t="s">
        <v>7827</v>
      </c>
      <c r="P713" s="22" t="s">
        <v>11708</v>
      </c>
      <c r="Q713" s="22" t="s">
        <v>7874</v>
      </c>
      <c r="R713" s="22">
        <v>12509.0</v>
      </c>
      <c r="S713" s="91">
        <v>19482.0</v>
      </c>
      <c r="T713" s="22" t="s">
        <v>7797</v>
      </c>
      <c r="U713" s="22" t="s">
        <v>11709</v>
      </c>
      <c r="W713" s="22" t="s">
        <v>7799</v>
      </c>
      <c r="X713" s="22" t="s">
        <v>7800</v>
      </c>
      <c r="Y713" s="22" t="s">
        <v>11710</v>
      </c>
      <c r="Z713" s="22" t="s">
        <v>11711</v>
      </c>
      <c r="AA713" s="22" t="s">
        <v>7823</v>
      </c>
      <c r="AB713" s="22" t="s">
        <v>7804</v>
      </c>
      <c r="AC713" s="22" t="s">
        <v>11712</v>
      </c>
      <c r="AG713" s="22" t="s">
        <v>7806</v>
      </c>
      <c r="AH713" s="22" t="s">
        <v>7789</v>
      </c>
      <c r="AI713" s="22" t="s">
        <v>7789</v>
      </c>
      <c r="AJ713" s="22" t="s">
        <v>7807</v>
      </c>
      <c r="AK713" s="22" t="s">
        <v>7808</v>
      </c>
      <c r="AL713" s="22" t="s">
        <v>7809</v>
      </c>
      <c r="AM713" s="22" t="s">
        <v>7810</v>
      </c>
      <c r="AN713" s="22" t="s">
        <v>7811</v>
      </c>
      <c r="AO713" s="22" t="s">
        <v>7847</v>
      </c>
      <c r="AP713" s="22">
        <v>1.871859587E9</v>
      </c>
      <c r="AQ713" s="22" t="s">
        <v>7813</v>
      </c>
      <c r="AS713" s="22" t="s">
        <v>7847</v>
      </c>
      <c r="AT713" s="22">
        <v>1.871859587E9</v>
      </c>
      <c r="AU713" s="22" t="s">
        <v>7813</v>
      </c>
      <c r="AW713" s="22" t="s">
        <v>7813</v>
      </c>
      <c r="AY713" s="22" t="s">
        <v>7813</v>
      </c>
      <c r="BA713" s="22" t="s">
        <v>10089</v>
      </c>
      <c r="BB713" s="22">
        <v>2.0499909E7</v>
      </c>
      <c r="BG713" s="22" t="s">
        <v>7810</v>
      </c>
    </row>
    <row r="714">
      <c r="A714" s="91">
        <v>44623.0</v>
      </c>
      <c r="B714" s="92">
        <v>0.5416666666666666</v>
      </c>
      <c r="C714" s="22" t="s">
        <v>7789</v>
      </c>
      <c r="G714" s="22">
        <v>218678.0</v>
      </c>
      <c r="H714" s="22" t="s">
        <v>8397</v>
      </c>
      <c r="I714" s="22" t="s">
        <v>7815</v>
      </c>
      <c r="J714" s="22" t="s">
        <v>7792</v>
      </c>
      <c r="L714" s="22">
        <v>1.0</v>
      </c>
      <c r="M714" s="22">
        <v>1.0</v>
      </c>
      <c r="N714" s="22" t="s">
        <v>11713</v>
      </c>
      <c r="O714" s="22" t="s">
        <v>11714</v>
      </c>
      <c r="P714" s="22" t="s">
        <v>11715</v>
      </c>
      <c r="R714" s="22">
        <v>11640.0</v>
      </c>
      <c r="S714" s="91">
        <v>23524.0</v>
      </c>
      <c r="T714" s="22" t="s">
        <v>7797</v>
      </c>
      <c r="U714" s="22" t="s">
        <v>11716</v>
      </c>
      <c r="V714" s="22" t="s">
        <v>11717</v>
      </c>
      <c r="W714" s="22" t="s">
        <v>7799</v>
      </c>
      <c r="X714" s="22" t="s">
        <v>7800</v>
      </c>
      <c r="Y714" s="22" t="s">
        <v>11718</v>
      </c>
      <c r="Z714" s="22" t="s">
        <v>11719</v>
      </c>
      <c r="AA714" s="22" t="s">
        <v>7823</v>
      </c>
      <c r="AB714" s="22" t="s">
        <v>7804</v>
      </c>
      <c r="AC714" s="22" t="s">
        <v>11720</v>
      </c>
      <c r="AF714" s="22" t="s">
        <v>11721</v>
      </c>
      <c r="AG714" s="22" t="s">
        <v>7806</v>
      </c>
      <c r="AH714" s="22" t="s">
        <v>7789</v>
      </c>
      <c r="AI714" s="22" t="s">
        <v>7789</v>
      </c>
      <c r="AJ714" s="22" t="s">
        <v>7881</v>
      </c>
      <c r="AK714" s="22" t="s">
        <v>7808</v>
      </c>
      <c r="AL714" s="22" t="s">
        <v>7809</v>
      </c>
      <c r="AM714" s="22" t="s">
        <v>7810</v>
      </c>
      <c r="AN714" s="22" t="s">
        <v>7811</v>
      </c>
      <c r="AO714" s="22" t="s">
        <v>370</v>
      </c>
      <c r="AP714" s="22">
        <v>1.851670285E9</v>
      </c>
      <c r="AQ714" s="22" t="s">
        <v>7813</v>
      </c>
      <c r="AS714" s="22" t="s">
        <v>370</v>
      </c>
      <c r="AT714" s="22">
        <v>1.851670285E9</v>
      </c>
      <c r="AU714" s="22" t="s">
        <v>7813</v>
      </c>
      <c r="AW714" s="22" t="s">
        <v>7813</v>
      </c>
      <c r="AY714" s="22" t="s">
        <v>7813</v>
      </c>
      <c r="BA714" s="22" t="s">
        <v>9861</v>
      </c>
      <c r="BB714" s="22">
        <v>4414473.0</v>
      </c>
      <c r="BG714" s="22" t="s">
        <v>7810</v>
      </c>
    </row>
    <row r="715">
      <c r="A715" s="91">
        <v>44623.0</v>
      </c>
      <c r="B715" s="92">
        <v>0.5625</v>
      </c>
      <c r="C715" s="22" t="s">
        <v>7789</v>
      </c>
      <c r="G715" s="22">
        <v>218731.0</v>
      </c>
      <c r="H715" s="22" t="s">
        <v>8397</v>
      </c>
      <c r="I715" s="22" t="s">
        <v>7815</v>
      </c>
      <c r="J715" s="22" t="s">
        <v>7792</v>
      </c>
      <c r="L715" s="22">
        <v>1.0</v>
      </c>
      <c r="M715" s="22">
        <v>1.0</v>
      </c>
      <c r="N715" s="22" t="s">
        <v>11722</v>
      </c>
      <c r="O715" s="22" t="s">
        <v>8154</v>
      </c>
      <c r="P715" s="22" t="s">
        <v>11723</v>
      </c>
      <c r="Q715" s="22" t="s">
        <v>7874</v>
      </c>
      <c r="R715" s="22">
        <v>17575.0</v>
      </c>
      <c r="S715" s="91">
        <v>30266.0</v>
      </c>
      <c r="T715" s="22" t="s">
        <v>7797</v>
      </c>
      <c r="U715" s="22" t="s">
        <v>11724</v>
      </c>
      <c r="W715" s="22" t="s">
        <v>8123</v>
      </c>
      <c r="X715" s="22" t="s">
        <v>7800</v>
      </c>
      <c r="Y715" s="22" t="s">
        <v>11725</v>
      </c>
      <c r="Z715" s="22" t="s">
        <v>11726</v>
      </c>
      <c r="AA715" s="22" t="s">
        <v>7823</v>
      </c>
      <c r="AB715" s="22" t="s">
        <v>7856</v>
      </c>
      <c r="AC715" s="22" t="s">
        <v>11727</v>
      </c>
      <c r="AD715" s="22" t="s">
        <v>11727</v>
      </c>
      <c r="AF715" s="22" t="s">
        <v>11728</v>
      </c>
      <c r="AG715" s="22" t="s">
        <v>7806</v>
      </c>
      <c r="AH715" s="22" t="s">
        <v>7789</v>
      </c>
      <c r="AI715" s="22" t="s">
        <v>7789</v>
      </c>
      <c r="AJ715" s="22" t="s">
        <v>7881</v>
      </c>
      <c r="AK715" s="22" t="s">
        <v>7808</v>
      </c>
      <c r="AL715" s="22" t="s">
        <v>7809</v>
      </c>
      <c r="AM715" s="22" t="s">
        <v>7810</v>
      </c>
      <c r="AN715" s="22" t="s">
        <v>7811</v>
      </c>
      <c r="AO715" s="22" t="s">
        <v>370</v>
      </c>
      <c r="AP715" s="22">
        <v>1.851670285E9</v>
      </c>
      <c r="AQ715" s="22" t="s">
        <v>7813</v>
      </c>
      <c r="AS715" s="22" t="s">
        <v>370</v>
      </c>
      <c r="AT715" s="22">
        <v>1.851670285E9</v>
      </c>
      <c r="AU715" s="22" t="s">
        <v>7813</v>
      </c>
      <c r="AW715" s="22" t="s">
        <v>7813</v>
      </c>
      <c r="AY715" s="22" t="s">
        <v>7813</v>
      </c>
      <c r="BA715" s="22" t="s">
        <v>8352</v>
      </c>
      <c r="BB715" s="22">
        <v>1.290928302E9</v>
      </c>
      <c r="BG715" s="22" t="s">
        <v>7810</v>
      </c>
    </row>
    <row r="716">
      <c r="A716" s="91">
        <v>44623.0</v>
      </c>
      <c r="B716" s="92">
        <v>0.5625</v>
      </c>
      <c r="C716" s="22" t="s">
        <v>7789</v>
      </c>
      <c r="G716" s="22">
        <v>219441.0</v>
      </c>
      <c r="H716" s="22" t="s">
        <v>8397</v>
      </c>
      <c r="I716" s="22" t="s">
        <v>7815</v>
      </c>
      <c r="J716" s="22" t="s">
        <v>7792</v>
      </c>
      <c r="L716" s="22">
        <v>1.0</v>
      </c>
      <c r="M716" s="22">
        <v>1.0</v>
      </c>
      <c r="N716" s="22" t="s">
        <v>11729</v>
      </c>
      <c r="O716" s="22" t="s">
        <v>11730</v>
      </c>
      <c r="P716" s="22" t="s">
        <v>11731</v>
      </c>
      <c r="Q716" s="22" t="s">
        <v>8031</v>
      </c>
      <c r="R716" s="22">
        <v>16404.0</v>
      </c>
      <c r="S716" s="91">
        <v>21743.0</v>
      </c>
      <c r="T716" s="22" t="s">
        <v>7819</v>
      </c>
      <c r="U716" s="22" t="s">
        <v>11732</v>
      </c>
      <c r="W716" s="22" t="s">
        <v>7799</v>
      </c>
      <c r="X716" s="22" t="s">
        <v>7800</v>
      </c>
      <c r="Y716" s="22" t="s">
        <v>11733</v>
      </c>
      <c r="Z716" s="22" t="s">
        <v>11734</v>
      </c>
      <c r="AA716" s="22" t="s">
        <v>7956</v>
      </c>
      <c r="AB716" s="22" t="s">
        <v>7804</v>
      </c>
      <c r="AC716" s="22" t="s">
        <v>11735</v>
      </c>
      <c r="AF716" s="22" t="s">
        <v>11736</v>
      </c>
      <c r="AG716" s="22" t="s">
        <v>7806</v>
      </c>
      <c r="AH716" s="22" t="s">
        <v>7789</v>
      </c>
      <c r="AI716" s="22" t="s">
        <v>7789</v>
      </c>
      <c r="AJ716" s="22" t="s">
        <v>7881</v>
      </c>
      <c r="AK716" s="22" t="s">
        <v>7808</v>
      </c>
      <c r="AL716" s="22" t="s">
        <v>7809</v>
      </c>
      <c r="AM716" s="22" t="s">
        <v>7810</v>
      </c>
      <c r="AN716" s="22" t="s">
        <v>7811</v>
      </c>
      <c r="AO716" s="22" t="s">
        <v>370</v>
      </c>
      <c r="AP716" s="22">
        <v>1.851670285E9</v>
      </c>
      <c r="AQ716" s="22" t="s">
        <v>7813</v>
      </c>
      <c r="AS716" s="22" t="s">
        <v>370</v>
      </c>
      <c r="AT716" s="22">
        <v>1.851670285E9</v>
      </c>
      <c r="AU716" s="22" t="s">
        <v>7813</v>
      </c>
      <c r="AW716" s="22" t="s">
        <v>7813</v>
      </c>
      <c r="AY716" s="22" t="s">
        <v>7813</v>
      </c>
      <c r="BA716" s="22" t="s">
        <v>8180</v>
      </c>
      <c r="BB716" s="22" t="s">
        <v>11737</v>
      </c>
      <c r="BG716" s="22" t="s">
        <v>7810</v>
      </c>
    </row>
    <row r="717">
      <c r="A717" s="91">
        <v>44623.0</v>
      </c>
      <c r="B717" s="92">
        <v>0.5729166666666666</v>
      </c>
      <c r="C717" s="22" t="s">
        <v>7789</v>
      </c>
      <c r="G717" s="22">
        <v>212777.0</v>
      </c>
      <c r="H717" s="22" t="s">
        <v>8397</v>
      </c>
      <c r="I717" s="22" t="s">
        <v>11738</v>
      </c>
      <c r="J717" s="22" t="s">
        <v>7792</v>
      </c>
      <c r="L717" s="22">
        <v>1.0</v>
      </c>
      <c r="M717" s="22">
        <v>1.0</v>
      </c>
      <c r="N717" s="22" t="s">
        <v>11739</v>
      </c>
      <c r="O717" s="22" t="s">
        <v>11740</v>
      </c>
      <c r="P717" s="22" t="s">
        <v>11741</v>
      </c>
      <c r="Q717" s="22" t="s">
        <v>7874</v>
      </c>
      <c r="R717" s="22">
        <v>9214.0</v>
      </c>
      <c r="S717" s="91">
        <v>20158.0</v>
      </c>
      <c r="T717" s="22" t="s">
        <v>7797</v>
      </c>
      <c r="U717" s="22" t="s">
        <v>11742</v>
      </c>
      <c r="W717" s="22" t="s">
        <v>7799</v>
      </c>
      <c r="X717" s="22" t="s">
        <v>7800</v>
      </c>
      <c r="Y717" s="22" t="s">
        <v>11743</v>
      </c>
      <c r="Z717" s="22" t="s">
        <v>11744</v>
      </c>
      <c r="AA717" s="22" t="s">
        <v>7823</v>
      </c>
      <c r="AB717" s="22" t="s">
        <v>7804</v>
      </c>
      <c r="AC717" s="22" t="s">
        <v>11745</v>
      </c>
      <c r="AG717" s="22" t="s">
        <v>7806</v>
      </c>
      <c r="AH717" s="22" t="s">
        <v>7789</v>
      </c>
      <c r="AI717" s="22" t="s">
        <v>7789</v>
      </c>
      <c r="AJ717" s="22" t="s">
        <v>7807</v>
      </c>
      <c r="AK717" s="22" t="s">
        <v>7808</v>
      </c>
      <c r="AL717" s="22" t="s">
        <v>7809</v>
      </c>
      <c r="AM717" s="22" t="s">
        <v>7810</v>
      </c>
      <c r="AN717" s="22" t="s">
        <v>7811</v>
      </c>
      <c r="AO717" s="22" t="s">
        <v>7847</v>
      </c>
      <c r="AP717" s="22">
        <v>1.871859587E9</v>
      </c>
      <c r="AQ717" s="22" t="s">
        <v>7813</v>
      </c>
      <c r="AS717" s="22" t="s">
        <v>7847</v>
      </c>
      <c r="AT717" s="22">
        <v>1.871859587E9</v>
      </c>
      <c r="AU717" s="22" t="s">
        <v>7813</v>
      </c>
      <c r="AW717" s="22" t="s">
        <v>7813</v>
      </c>
      <c r="AY717" s="22" t="s">
        <v>7813</v>
      </c>
      <c r="BA717" s="22" t="s">
        <v>8161</v>
      </c>
      <c r="BB717" s="22" t="s">
        <v>11746</v>
      </c>
      <c r="BG717" s="22" t="s">
        <v>7810</v>
      </c>
    </row>
    <row r="718">
      <c r="A718" s="91">
        <v>44623.0</v>
      </c>
      <c r="B718" s="92">
        <v>0.5729166666666666</v>
      </c>
      <c r="C718" s="22" t="s">
        <v>7789</v>
      </c>
      <c r="G718" s="22">
        <v>213861.0</v>
      </c>
      <c r="H718" s="22" t="s">
        <v>8397</v>
      </c>
      <c r="I718" s="22" t="s">
        <v>11738</v>
      </c>
      <c r="J718" s="22" t="s">
        <v>7792</v>
      </c>
      <c r="L718" s="22">
        <v>1.0</v>
      </c>
      <c r="M718" s="22">
        <v>1.0</v>
      </c>
      <c r="N718" s="22" t="s">
        <v>11747</v>
      </c>
      <c r="O718" s="22" t="s">
        <v>11748</v>
      </c>
      <c r="P718" s="22" t="s">
        <v>10684</v>
      </c>
      <c r="R718" s="22">
        <v>13433.0</v>
      </c>
      <c r="S718" s="91">
        <v>35948.0</v>
      </c>
      <c r="T718" s="22" t="s">
        <v>7819</v>
      </c>
      <c r="U718" s="22" t="s">
        <v>11749</v>
      </c>
      <c r="W718" s="22" t="s">
        <v>7799</v>
      </c>
      <c r="X718" s="22" t="s">
        <v>7800</v>
      </c>
      <c r="Y718" s="22">
        <v>79936.0</v>
      </c>
      <c r="Z718" s="22" t="s">
        <v>11750</v>
      </c>
      <c r="AA718" s="22" t="s">
        <v>7823</v>
      </c>
      <c r="AB718" s="22" t="s">
        <v>7804</v>
      </c>
      <c r="AC718" s="22" t="s">
        <v>11751</v>
      </c>
      <c r="AF718" s="22" t="s">
        <v>11752</v>
      </c>
      <c r="AG718" s="22" t="s">
        <v>7806</v>
      </c>
      <c r="AH718" s="22" t="s">
        <v>7789</v>
      </c>
      <c r="AI718" s="22" t="s">
        <v>7789</v>
      </c>
      <c r="AJ718" s="22" t="s">
        <v>7881</v>
      </c>
      <c r="AK718" s="22" t="s">
        <v>7808</v>
      </c>
      <c r="AL718" s="22" t="s">
        <v>7809</v>
      </c>
      <c r="AM718" s="22" t="s">
        <v>7810</v>
      </c>
      <c r="AN718" s="22" t="s">
        <v>7811</v>
      </c>
      <c r="AO718" s="22" t="s">
        <v>7847</v>
      </c>
      <c r="AP718" s="22">
        <v>1.871859587E9</v>
      </c>
      <c r="AQ718" s="22" t="s">
        <v>7813</v>
      </c>
      <c r="AS718" s="22" t="s">
        <v>7847</v>
      </c>
      <c r="AT718" s="22">
        <v>1.871859587E9</v>
      </c>
      <c r="AU718" s="22" t="s">
        <v>7813</v>
      </c>
      <c r="AW718" s="22" t="s">
        <v>7813</v>
      </c>
      <c r="AY718" s="22" t="s">
        <v>7813</v>
      </c>
      <c r="BA718" s="22" t="s">
        <v>8180</v>
      </c>
      <c r="BB718" s="22" t="s">
        <v>11753</v>
      </c>
      <c r="BG718" s="22" t="s">
        <v>7810</v>
      </c>
    </row>
    <row r="719">
      <c r="A719" s="91">
        <v>44623.0</v>
      </c>
      <c r="B719" s="92">
        <v>0.5833333333333334</v>
      </c>
      <c r="C719" s="22" t="s">
        <v>7789</v>
      </c>
      <c r="G719" s="22">
        <v>218013.0</v>
      </c>
      <c r="H719" s="22" t="s">
        <v>8397</v>
      </c>
      <c r="I719" s="22" t="s">
        <v>11754</v>
      </c>
      <c r="J719" s="22" t="s">
        <v>7792</v>
      </c>
      <c r="L719" s="22">
        <v>1.0</v>
      </c>
      <c r="M719" s="22">
        <v>1.0</v>
      </c>
      <c r="N719" s="22" t="s">
        <v>11755</v>
      </c>
      <c r="O719" s="22" t="s">
        <v>8644</v>
      </c>
      <c r="P719" s="22" t="s">
        <v>11756</v>
      </c>
      <c r="Q719" s="22" t="s">
        <v>8031</v>
      </c>
      <c r="R719" s="22">
        <v>16875.0</v>
      </c>
      <c r="S719" s="91">
        <v>19869.0</v>
      </c>
      <c r="T719" s="22" t="s">
        <v>7819</v>
      </c>
      <c r="U719" s="22" t="s">
        <v>11757</v>
      </c>
      <c r="V719" s="22" t="s">
        <v>11758</v>
      </c>
      <c r="W719" s="22" t="s">
        <v>7799</v>
      </c>
      <c r="X719" s="22" t="s">
        <v>7800</v>
      </c>
      <c r="Y719" s="22" t="s">
        <v>11759</v>
      </c>
      <c r="Z719" s="22" t="s">
        <v>11760</v>
      </c>
      <c r="AA719" s="22" t="s">
        <v>7823</v>
      </c>
      <c r="AB719" s="22" t="s">
        <v>7930</v>
      </c>
      <c r="AC719" s="22" t="s">
        <v>11761</v>
      </c>
      <c r="AF719" s="22" t="s">
        <v>11762</v>
      </c>
      <c r="AG719" s="22" t="s">
        <v>7806</v>
      </c>
      <c r="AH719" s="22" t="s">
        <v>7789</v>
      </c>
      <c r="AI719" s="22" t="s">
        <v>7789</v>
      </c>
      <c r="AJ719" s="22" t="s">
        <v>7807</v>
      </c>
      <c r="AK719" s="22" t="s">
        <v>7808</v>
      </c>
      <c r="AL719" s="22" t="s">
        <v>7809</v>
      </c>
      <c r="AM719" s="22" t="s">
        <v>7810</v>
      </c>
      <c r="AN719" s="22" t="s">
        <v>7811</v>
      </c>
      <c r="AO719" s="22" t="s">
        <v>7847</v>
      </c>
      <c r="AP719" s="22">
        <v>1.871859587E9</v>
      </c>
      <c r="AQ719" s="22" t="s">
        <v>7813</v>
      </c>
      <c r="AS719" s="22" t="s">
        <v>7847</v>
      </c>
      <c r="AT719" s="22">
        <v>1.871859587E9</v>
      </c>
      <c r="AU719" s="22" t="s">
        <v>7813</v>
      </c>
      <c r="AW719" s="22" t="s">
        <v>7813</v>
      </c>
      <c r="AY719" s="22" t="s">
        <v>7813</v>
      </c>
      <c r="BA719" s="22" t="s">
        <v>8180</v>
      </c>
      <c r="BB719" s="22" t="s">
        <v>11763</v>
      </c>
      <c r="BG719" s="22" t="s">
        <v>7810</v>
      </c>
    </row>
    <row r="720">
      <c r="A720" s="91">
        <v>44623.0</v>
      </c>
      <c r="B720" s="92">
        <v>0.5833333333333334</v>
      </c>
      <c r="C720" s="22" t="s">
        <v>7789</v>
      </c>
      <c r="G720" s="22">
        <v>219946.0</v>
      </c>
      <c r="H720" s="22" t="s">
        <v>8397</v>
      </c>
      <c r="I720" s="22" t="s">
        <v>7815</v>
      </c>
      <c r="J720" s="22" t="s">
        <v>7792</v>
      </c>
      <c r="L720" s="22">
        <v>1.0</v>
      </c>
      <c r="M720" s="22">
        <v>1.0</v>
      </c>
      <c r="N720" s="22" t="s">
        <v>11764</v>
      </c>
      <c r="O720" s="22" t="s">
        <v>11670</v>
      </c>
      <c r="P720" s="22" t="s">
        <v>11765</v>
      </c>
      <c r="Q720" s="22" t="s">
        <v>7983</v>
      </c>
      <c r="R720" s="22">
        <v>9172.0</v>
      </c>
      <c r="S720" s="91">
        <v>21800.0</v>
      </c>
      <c r="T720" s="22" t="s">
        <v>7819</v>
      </c>
      <c r="U720" s="22" t="s">
        <v>11766</v>
      </c>
      <c r="V720" s="22" t="s">
        <v>11767</v>
      </c>
      <c r="W720" s="22" t="s">
        <v>7799</v>
      </c>
      <c r="X720" s="22" t="s">
        <v>7800</v>
      </c>
      <c r="Y720" s="22" t="s">
        <v>11768</v>
      </c>
      <c r="Z720" s="22" t="s">
        <v>11769</v>
      </c>
      <c r="AA720" s="22" t="s">
        <v>8094</v>
      </c>
      <c r="AB720" s="22" t="s">
        <v>7856</v>
      </c>
      <c r="AC720" s="22" t="s">
        <v>11770</v>
      </c>
      <c r="AD720" s="22" t="s">
        <v>11771</v>
      </c>
      <c r="AF720" s="22" t="s">
        <v>11772</v>
      </c>
      <c r="AG720" s="22" t="s">
        <v>7806</v>
      </c>
      <c r="AH720" s="22" t="s">
        <v>7789</v>
      </c>
      <c r="AI720" s="22" t="s">
        <v>7789</v>
      </c>
      <c r="AJ720" s="22" t="s">
        <v>7881</v>
      </c>
      <c r="AK720" s="22" t="s">
        <v>7808</v>
      </c>
      <c r="AL720" s="22" t="s">
        <v>7809</v>
      </c>
      <c r="AM720" s="22" t="s">
        <v>7810</v>
      </c>
      <c r="AN720" s="22" t="s">
        <v>7811</v>
      </c>
      <c r="AO720" s="22" t="s">
        <v>7825</v>
      </c>
      <c r="AP720" s="22">
        <v>1.457958902E9</v>
      </c>
      <c r="AQ720" s="22" t="s">
        <v>7813</v>
      </c>
      <c r="AS720" s="22" t="s">
        <v>7825</v>
      </c>
      <c r="AT720" s="22">
        <v>1.457958902E9</v>
      </c>
      <c r="AU720" s="22" t="s">
        <v>7813</v>
      </c>
      <c r="AW720" s="22" t="s">
        <v>7813</v>
      </c>
      <c r="AY720" s="22" t="s">
        <v>7813</v>
      </c>
      <c r="BA720" s="22" t="s">
        <v>8180</v>
      </c>
      <c r="BB720" s="22" t="s">
        <v>11773</v>
      </c>
      <c r="BG720" s="22" t="s">
        <v>7810</v>
      </c>
    </row>
    <row r="721">
      <c r="A721" s="91">
        <v>44623.0</v>
      </c>
      <c r="B721" s="92">
        <v>0.59375</v>
      </c>
      <c r="C721" s="22" t="s">
        <v>7789</v>
      </c>
      <c r="G721" s="22">
        <v>219848.0</v>
      </c>
      <c r="H721" s="22" t="s">
        <v>8397</v>
      </c>
      <c r="I721" s="22" t="s">
        <v>7815</v>
      </c>
      <c r="J721" s="22" t="s">
        <v>7792</v>
      </c>
      <c r="L721" s="22">
        <v>1.0</v>
      </c>
      <c r="M721" s="22">
        <v>1.0</v>
      </c>
      <c r="N721" s="22" t="s">
        <v>11774</v>
      </c>
      <c r="O721" s="22" t="s">
        <v>7827</v>
      </c>
      <c r="P721" s="22" t="s">
        <v>11775</v>
      </c>
      <c r="Q721" s="22" t="s">
        <v>9621</v>
      </c>
      <c r="R721" s="22">
        <v>12469.0</v>
      </c>
      <c r="S721" s="91">
        <v>16911.0</v>
      </c>
      <c r="T721" s="22" t="s">
        <v>7797</v>
      </c>
      <c r="U721" s="22" t="s">
        <v>11776</v>
      </c>
      <c r="W721" s="22" t="s">
        <v>7799</v>
      </c>
      <c r="X721" s="22" t="s">
        <v>7800</v>
      </c>
      <c r="Y721" s="22">
        <v>79938.0</v>
      </c>
      <c r="Z721" s="22" t="s">
        <v>11777</v>
      </c>
      <c r="AA721" s="22" t="s">
        <v>7823</v>
      </c>
      <c r="AB721" s="22" t="s">
        <v>7804</v>
      </c>
      <c r="AC721" s="22" t="s">
        <v>11778</v>
      </c>
      <c r="AD721" s="22" t="s">
        <v>11779</v>
      </c>
      <c r="AG721" s="22" t="s">
        <v>7806</v>
      </c>
      <c r="AH721" s="22" t="s">
        <v>7789</v>
      </c>
      <c r="AI721" s="22" t="s">
        <v>7789</v>
      </c>
      <c r="AJ721" s="22" t="s">
        <v>7807</v>
      </c>
      <c r="AK721" s="22" t="s">
        <v>7808</v>
      </c>
      <c r="AL721" s="22" t="s">
        <v>7809</v>
      </c>
      <c r="AM721" s="22" t="s">
        <v>7810</v>
      </c>
      <c r="AN721" s="22" t="s">
        <v>7811</v>
      </c>
      <c r="AO721" s="22" t="s">
        <v>370</v>
      </c>
      <c r="AP721" s="22">
        <v>1.851670285E9</v>
      </c>
      <c r="AQ721" s="22" t="s">
        <v>7813</v>
      </c>
      <c r="AS721" s="22" t="s">
        <v>370</v>
      </c>
      <c r="AT721" s="22">
        <v>1.851670285E9</v>
      </c>
      <c r="AU721" s="22" t="s">
        <v>7813</v>
      </c>
      <c r="AW721" s="22" t="s">
        <v>7813</v>
      </c>
      <c r="AY721" s="22" t="s">
        <v>7813</v>
      </c>
      <c r="BA721" s="22" t="s">
        <v>10089</v>
      </c>
      <c r="BB721" s="22">
        <v>2.0396056E7</v>
      </c>
      <c r="BC721" s="22" t="s">
        <v>7883</v>
      </c>
      <c r="BD721" s="22">
        <v>5.3008384E8</v>
      </c>
      <c r="BG721" s="22" t="s">
        <v>7810</v>
      </c>
    </row>
    <row r="722">
      <c r="A722" s="91">
        <v>44623.0</v>
      </c>
      <c r="B722" s="92">
        <v>0.6041666666666666</v>
      </c>
      <c r="C722" s="22" t="s">
        <v>7789</v>
      </c>
      <c r="G722" s="22">
        <v>227936.0</v>
      </c>
      <c r="H722" s="22" t="s">
        <v>8397</v>
      </c>
      <c r="I722" s="22" t="s">
        <v>7815</v>
      </c>
      <c r="J722" s="22" t="s">
        <v>7792</v>
      </c>
      <c r="L722" s="22">
        <v>1.0</v>
      </c>
      <c r="M722" s="22">
        <v>1.0</v>
      </c>
      <c r="N722" s="22" t="s">
        <v>9786</v>
      </c>
      <c r="O722" s="22" t="s">
        <v>9787</v>
      </c>
      <c r="P722" s="22" t="s">
        <v>7841</v>
      </c>
      <c r="Q722" s="22" t="s">
        <v>7896</v>
      </c>
      <c r="R722" s="22">
        <v>16347.0</v>
      </c>
      <c r="S722" s="91">
        <v>21818.0</v>
      </c>
      <c r="T722" s="22" t="s">
        <v>7797</v>
      </c>
      <c r="U722" s="22" t="s">
        <v>9788</v>
      </c>
      <c r="W722" s="22" t="s">
        <v>7799</v>
      </c>
      <c r="X722" s="22" t="s">
        <v>7800</v>
      </c>
      <c r="Y722" s="22" t="s">
        <v>9789</v>
      </c>
      <c r="Z722" s="22" t="s">
        <v>9790</v>
      </c>
      <c r="AA722" s="22" t="s">
        <v>7823</v>
      </c>
      <c r="AB722" s="22" t="s">
        <v>7804</v>
      </c>
      <c r="AC722" s="22" t="s">
        <v>9791</v>
      </c>
      <c r="AD722" s="22" t="s">
        <v>9792</v>
      </c>
      <c r="AF722" s="22" t="s">
        <v>9793</v>
      </c>
      <c r="AG722" s="22" t="s">
        <v>7806</v>
      </c>
      <c r="AH722" s="22" t="s">
        <v>7789</v>
      </c>
      <c r="AI722" s="22" t="s">
        <v>7789</v>
      </c>
      <c r="AJ722" s="22" t="s">
        <v>7881</v>
      </c>
      <c r="AK722" s="22" t="s">
        <v>7808</v>
      </c>
      <c r="AL722" s="22" t="s">
        <v>7809</v>
      </c>
      <c r="AM722" s="22" t="s">
        <v>7810</v>
      </c>
      <c r="AN722" s="22" t="s">
        <v>7811</v>
      </c>
      <c r="AO722" s="22" t="s">
        <v>7825</v>
      </c>
      <c r="AP722" s="22">
        <v>1.457958902E9</v>
      </c>
      <c r="AQ722" s="22" t="s">
        <v>7813</v>
      </c>
      <c r="AS722" s="22" t="s">
        <v>7825</v>
      </c>
      <c r="AT722" s="22">
        <v>1.457958902E9</v>
      </c>
      <c r="AU722" s="22" t="s">
        <v>7813</v>
      </c>
      <c r="AW722" s="22" t="s">
        <v>7813</v>
      </c>
      <c r="AY722" s="22" t="s">
        <v>7813</v>
      </c>
      <c r="BA722" s="22" t="s">
        <v>7836</v>
      </c>
      <c r="BB722" s="22" t="s">
        <v>9794</v>
      </c>
      <c r="BC722" s="22" t="s">
        <v>7870</v>
      </c>
      <c r="BD722" s="22">
        <v>5.30137765E8</v>
      </c>
      <c r="BG722" s="22" t="s">
        <v>7810</v>
      </c>
    </row>
    <row r="723">
      <c r="A723" s="91">
        <v>44623.0</v>
      </c>
      <c r="B723" s="92">
        <v>0.6145833333333334</v>
      </c>
      <c r="C723" s="22" t="s">
        <v>7789</v>
      </c>
      <c r="G723" s="22">
        <v>215413.0</v>
      </c>
      <c r="H723" s="22" t="s">
        <v>8397</v>
      </c>
      <c r="I723" s="22" t="s">
        <v>11330</v>
      </c>
      <c r="J723" s="22" t="s">
        <v>7792</v>
      </c>
      <c r="L723" s="22">
        <v>1.0</v>
      </c>
      <c r="M723" s="22">
        <v>1.0</v>
      </c>
      <c r="N723" s="22" t="s">
        <v>11780</v>
      </c>
      <c r="O723" s="22" t="s">
        <v>9298</v>
      </c>
      <c r="P723" s="22" t="s">
        <v>11781</v>
      </c>
      <c r="R723" s="22">
        <v>13701.0</v>
      </c>
      <c r="S723" s="91">
        <v>22643.0</v>
      </c>
      <c r="T723" s="22" t="s">
        <v>7797</v>
      </c>
      <c r="U723" s="22" t="s">
        <v>11782</v>
      </c>
      <c r="W723" s="22" t="s">
        <v>7799</v>
      </c>
      <c r="X723" s="22" t="s">
        <v>7800</v>
      </c>
      <c r="Y723" s="22">
        <v>79936.0</v>
      </c>
      <c r="Z723" s="22" t="s">
        <v>11783</v>
      </c>
      <c r="AA723" s="22" t="s">
        <v>7823</v>
      </c>
      <c r="AB723" s="22" t="s">
        <v>7804</v>
      </c>
      <c r="AC723" s="22" t="s">
        <v>11784</v>
      </c>
      <c r="AF723" s="22" t="s">
        <v>11785</v>
      </c>
      <c r="AG723" s="22" t="s">
        <v>7806</v>
      </c>
      <c r="AH723" s="22" t="s">
        <v>7789</v>
      </c>
      <c r="AI723" s="22" t="s">
        <v>7789</v>
      </c>
      <c r="AJ723" s="22" t="s">
        <v>7881</v>
      </c>
      <c r="AK723" s="22" t="s">
        <v>7808</v>
      </c>
      <c r="AL723" s="22" t="s">
        <v>7809</v>
      </c>
      <c r="AM723" s="22" t="s">
        <v>7810</v>
      </c>
      <c r="AN723" s="22" t="s">
        <v>7811</v>
      </c>
      <c r="AO723" s="22" t="s">
        <v>7847</v>
      </c>
      <c r="AP723" s="22">
        <v>1.871859587E9</v>
      </c>
      <c r="AQ723" s="22" t="s">
        <v>7813</v>
      </c>
      <c r="AS723" s="22" t="s">
        <v>7847</v>
      </c>
      <c r="AT723" s="22">
        <v>1.871859587E9</v>
      </c>
      <c r="AU723" s="22" t="s">
        <v>7813</v>
      </c>
      <c r="AW723" s="22" t="s">
        <v>7813</v>
      </c>
      <c r="AY723" s="22" t="s">
        <v>7813</v>
      </c>
      <c r="BA723" s="22" t="s">
        <v>7870</v>
      </c>
      <c r="BB723" s="22">
        <v>5.09948507E8</v>
      </c>
      <c r="BG723" s="22" t="s">
        <v>7810</v>
      </c>
    </row>
    <row r="724">
      <c r="A724" s="91">
        <v>44623.0</v>
      </c>
      <c r="B724" s="92">
        <v>0.6145833333333334</v>
      </c>
      <c r="C724" s="22" t="s">
        <v>7789</v>
      </c>
      <c r="G724" s="22">
        <v>223342.0</v>
      </c>
      <c r="H724" s="22" t="s">
        <v>8397</v>
      </c>
      <c r="I724" s="22" t="s">
        <v>7815</v>
      </c>
      <c r="J724" s="22" t="s">
        <v>7792</v>
      </c>
      <c r="L724" s="22">
        <v>1.0</v>
      </c>
      <c r="M724" s="22">
        <v>1.0</v>
      </c>
      <c r="N724" s="22" t="s">
        <v>11786</v>
      </c>
      <c r="O724" s="22" t="s">
        <v>8877</v>
      </c>
      <c r="P724" s="22" t="s">
        <v>11787</v>
      </c>
      <c r="Q724" s="22" t="s">
        <v>8252</v>
      </c>
      <c r="R724" s="22">
        <v>14085.0</v>
      </c>
      <c r="S724" s="91">
        <v>15888.0</v>
      </c>
      <c r="T724" s="22" t="s">
        <v>7797</v>
      </c>
      <c r="U724" s="22" t="s">
        <v>11788</v>
      </c>
      <c r="W724" s="22" t="s">
        <v>7799</v>
      </c>
      <c r="X724" s="22" t="s">
        <v>7800</v>
      </c>
      <c r="Y724" s="22" t="s">
        <v>11789</v>
      </c>
      <c r="Z724" s="22" t="s">
        <v>11790</v>
      </c>
      <c r="AA724" s="22" t="s">
        <v>7823</v>
      </c>
      <c r="AB724" s="22" t="s">
        <v>7856</v>
      </c>
      <c r="AC724" s="22" t="s">
        <v>11791</v>
      </c>
      <c r="AD724" s="22" t="s">
        <v>11792</v>
      </c>
      <c r="AF724" s="22" t="s">
        <v>11793</v>
      </c>
      <c r="AG724" s="22" t="s">
        <v>7806</v>
      </c>
      <c r="AH724" s="22" t="s">
        <v>7789</v>
      </c>
      <c r="AI724" s="22" t="s">
        <v>7789</v>
      </c>
      <c r="AJ724" s="22" t="s">
        <v>7807</v>
      </c>
      <c r="AK724" s="22" t="s">
        <v>7808</v>
      </c>
      <c r="AL724" s="22" t="s">
        <v>7809</v>
      </c>
      <c r="AM724" s="22" t="s">
        <v>7810</v>
      </c>
      <c r="AN724" s="22" t="s">
        <v>7811</v>
      </c>
      <c r="AO724" s="22" t="s">
        <v>370</v>
      </c>
      <c r="AP724" s="22">
        <v>1.851670285E9</v>
      </c>
      <c r="AQ724" s="22" t="s">
        <v>7813</v>
      </c>
      <c r="AS724" s="22" t="s">
        <v>370</v>
      </c>
      <c r="AT724" s="22">
        <v>1.851670285E9</v>
      </c>
      <c r="AU724" s="22" t="s">
        <v>7813</v>
      </c>
      <c r="AW724" s="22" t="s">
        <v>7813</v>
      </c>
      <c r="AY724" s="22" t="s">
        <v>7813</v>
      </c>
      <c r="BA724" s="22" t="s">
        <v>8239</v>
      </c>
      <c r="BB724" s="22" t="s">
        <v>11794</v>
      </c>
      <c r="BG724" s="22" t="s">
        <v>7810</v>
      </c>
    </row>
    <row r="725">
      <c r="A725" s="91">
        <v>44623.0</v>
      </c>
      <c r="B725" s="92">
        <v>0.625</v>
      </c>
      <c r="C725" s="22" t="s">
        <v>7789</v>
      </c>
      <c r="G725" s="22">
        <v>214704.0</v>
      </c>
      <c r="H725" s="22" t="s">
        <v>8397</v>
      </c>
      <c r="I725" s="22" t="s">
        <v>11754</v>
      </c>
      <c r="J725" s="22" t="s">
        <v>7792</v>
      </c>
      <c r="L725" s="22">
        <v>1.0</v>
      </c>
      <c r="M725" s="22">
        <v>1.0</v>
      </c>
      <c r="N725" s="22" t="s">
        <v>11795</v>
      </c>
      <c r="O725" s="22" t="s">
        <v>8137</v>
      </c>
      <c r="P725" s="22" t="s">
        <v>11796</v>
      </c>
      <c r="Q725" s="22" t="s">
        <v>7896</v>
      </c>
      <c r="R725" s="22">
        <v>11830.0</v>
      </c>
      <c r="S725" s="91">
        <v>28760.0</v>
      </c>
      <c r="T725" s="22" t="s">
        <v>7819</v>
      </c>
      <c r="U725" s="22" t="s">
        <v>11797</v>
      </c>
      <c r="W725" s="22" t="s">
        <v>7799</v>
      </c>
      <c r="X725" s="22" t="s">
        <v>7800</v>
      </c>
      <c r="Y725" s="22" t="s">
        <v>11798</v>
      </c>
      <c r="Z725" s="22" t="s">
        <v>11799</v>
      </c>
      <c r="AA725" s="22" t="s">
        <v>7956</v>
      </c>
      <c r="AB725" s="22" t="s">
        <v>7804</v>
      </c>
      <c r="AC725" s="22" t="s">
        <v>11800</v>
      </c>
      <c r="AF725" s="22" t="s">
        <v>11801</v>
      </c>
      <c r="AG725" s="22" t="s">
        <v>7806</v>
      </c>
      <c r="AH725" s="22" t="s">
        <v>7789</v>
      </c>
      <c r="AI725" s="22" t="s">
        <v>7789</v>
      </c>
      <c r="AJ725" s="22" t="s">
        <v>7881</v>
      </c>
      <c r="AK725" s="22" t="s">
        <v>7808</v>
      </c>
      <c r="AL725" s="22" t="s">
        <v>7809</v>
      </c>
      <c r="AM725" s="22" t="s">
        <v>7810</v>
      </c>
      <c r="AN725" s="22" t="s">
        <v>7811</v>
      </c>
      <c r="AO725" s="22" t="s">
        <v>7847</v>
      </c>
      <c r="AP725" s="22">
        <v>1.871859587E9</v>
      </c>
      <c r="AQ725" s="22" t="s">
        <v>7813</v>
      </c>
      <c r="AS725" s="22" t="s">
        <v>7847</v>
      </c>
      <c r="AT725" s="22">
        <v>1.871859587E9</v>
      </c>
      <c r="AU725" s="22" t="s">
        <v>7813</v>
      </c>
      <c r="AW725" s="22" t="s">
        <v>7813</v>
      </c>
      <c r="AY725" s="22" t="s">
        <v>7813</v>
      </c>
      <c r="BA725" s="22" t="s">
        <v>8258</v>
      </c>
      <c r="BB725" s="22" t="s">
        <v>11802</v>
      </c>
      <c r="BC725" s="22" t="s">
        <v>7883</v>
      </c>
      <c r="BD725" s="22">
        <v>5.02632875E8</v>
      </c>
      <c r="BG725" s="22" t="s">
        <v>7810</v>
      </c>
    </row>
    <row r="726">
      <c r="A726" s="91">
        <v>44623.0</v>
      </c>
      <c r="B726" s="92">
        <v>0.7916666666666666</v>
      </c>
      <c r="C726" s="22" t="s">
        <v>7789</v>
      </c>
      <c r="G726" s="22">
        <v>211274.0</v>
      </c>
      <c r="H726" s="22" t="s">
        <v>8397</v>
      </c>
      <c r="I726" s="22" t="s">
        <v>7838</v>
      </c>
      <c r="J726" s="22" t="s">
        <v>8590</v>
      </c>
      <c r="L726" s="22">
        <v>1.0</v>
      </c>
      <c r="M726" s="22">
        <v>1.0</v>
      </c>
      <c r="N726" s="22" t="s">
        <v>11803</v>
      </c>
      <c r="O726" s="22" t="s">
        <v>11804</v>
      </c>
      <c r="P726" s="22" t="s">
        <v>9212</v>
      </c>
      <c r="R726" s="22">
        <v>16520.0</v>
      </c>
      <c r="S726" s="91">
        <v>35851.0</v>
      </c>
      <c r="T726" s="22" t="s">
        <v>7797</v>
      </c>
      <c r="U726" s="22" t="s">
        <v>11805</v>
      </c>
      <c r="W726" s="22" t="s">
        <v>9144</v>
      </c>
      <c r="X726" s="22" t="s">
        <v>8916</v>
      </c>
      <c r="Y726" s="22" t="s">
        <v>11806</v>
      </c>
      <c r="Z726" s="22" t="s">
        <v>11807</v>
      </c>
      <c r="AA726" s="22" t="s">
        <v>7803</v>
      </c>
      <c r="AB726" s="22" t="s">
        <v>7804</v>
      </c>
      <c r="AC726" s="22" t="s">
        <v>11808</v>
      </c>
      <c r="AD726" s="22" t="s">
        <v>11808</v>
      </c>
      <c r="AF726" s="22" t="s">
        <v>11809</v>
      </c>
      <c r="AG726" s="22" t="s">
        <v>7806</v>
      </c>
      <c r="AH726" s="22" t="s">
        <v>7789</v>
      </c>
      <c r="AI726" s="22" t="s">
        <v>7789</v>
      </c>
      <c r="AJ726" s="22" t="s">
        <v>7881</v>
      </c>
      <c r="AK726" s="22" t="s">
        <v>7808</v>
      </c>
      <c r="AL726" s="22" t="s">
        <v>7809</v>
      </c>
      <c r="AM726" s="22" t="s">
        <v>7810</v>
      </c>
      <c r="AN726" s="22" t="s">
        <v>7811</v>
      </c>
      <c r="AO726" s="22" t="s">
        <v>7847</v>
      </c>
      <c r="AP726" s="22">
        <v>1.871859587E9</v>
      </c>
      <c r="AQ726" s="22" t="s">
        <v>7813</v>
      </c>
      <c r="AS726" s="22" t="s">
        <v>7847</v>
      </c>
      <c r="AT726" s="22">
        <v>1.871859587E9</v>
      </c>
      <c r="AU726" s="22" t="s">
        <v>7813</v>
      </c>
      <c r="AW726" s="22" t="s">
        <v>7813</v>
      </c>
      <c r="AY726" s="22" t="s">
        <v>7813</v>
      </c>
      <c r="BA726" s="22" t="s">
        <v>9186</v>
      </c>
      <c r="BB726" s="22">
        <v>3.108285054E9</v>
      </c>
      <c r="BG726" s="22" t="s">
        <v>7810</v>
      </c>
    </row>
    <row r="727">
      <c r="A727" s="91">
        <v>44623.0</v>
      </c>
      <c r="B727" s="92">
        <v>0.7916666666666666</v>
      </c>
      <c r="C727" s="22" t="s">
        <v>7789</v>
      </c>
      <c r="G727" s="22">
        <v>213576.0</v>
      </c>
      <c r="H727" s="22" t="s">
        <v>8397</v>
      </c>
      <c r="I727" s="22" t="s">
        <v>7815</v>
      </c>
      <c r="J727" s="22" t="s">
        <v>9507</v>
      </c>
      <c r="L727" s="22">
        <v>1.0</v>
      </c>
      <c r="M727" s="22">
        <v>1.0</v>
      </c>
      <c r="N727" s="22" t="s">
        <v>11810</v>
      </c>
      <c r="O727" s="22" t="s">
        <v>8303</v>
      </c>
      <c r="P727" s="22" t="s">
        <v>9221</v>
      </c>
      <c r="R727" s="22">
        <v>11413.0</v>
      </c>
      <c r="S727" s="91">
        <v>20322.0</v>
      </c>
      <c r="T727" s="22" t="s">
        <v>7797</v>
      </c>
      <c r="U727" s="22" t="s">
        <v>11811</v>
      </c>
      <c r="V727" s="22" t="s">
        <v>11812</v>
      </c>
      <c r="W727" s="22" t="s">
        <v>7799</v>
      </c>
      <c r="X727" s="22" t="s">
        <v>7800</v>
      </c>
      <c r="Y727" s="22" t="s">
        <v>11813</v>
      </c>
      <c r="Z727" s="22" t="s">
        <v>11814</v>
      </c>
      <c r="AA727" s="22" t="s">
        <v>7823</v>
      </c>
      <c r="AB727" s="22" t="s">
        <v>7804</v>
      </c>
      <c r="AC727" s="22" t="s">
        <v>11815</v>
      </c>
      <c r="AD727" s="22" t="s">
        <v>11815</v>
      </c>
      <c r="AF727" s="22" t="s">
        <v>11816</v>
      </c>
      <c r="AG727" s="22" t="s">
        <v>7806</v>
      </c>
      <c r="AH727" s="22" t="s">
        <v>7789</v>
      </c>
      <c r="AI727" s="22" t="s">
        <v>7789</v>
      </c>
      <c r="AJ727" s="22" t="s">
        <v>7807</v>
      </c>
      <c r="AK727" s="22" t="s">
        <v>7808</v>
      </c>
      <c r="AL727" s="22" t="s">
        <v>7809</v>
      </c>
      <c r="AM727" s="22" t="s">
        <v>7810</v>
      </c>
      <c r="AN727" s="22" t="s">
        <v>7811</v>
      </c>
      <c r="AO727" s="22" t="s">
        <v>7825</v>
      </c>
      <c r="AP727" s="22">
        <v>1.457958902E9</v>
      </c>
      <c r="AQ727" s="22" t="s">
        <v>7813</v>
      </c>
      <c r="AS727" s="22" t="s">
        <v>7825</v>
      </c>
      <c r="AT727" s="22">
        <v>1.457958902E9</v>
      </c>
      <c r="AU727" s="22" t="s">
        <v>7813</v>
      </c>
      <c r="AW727" s="22" t="s">
        <v>7813</v>
      </c>
      <c r="AY727" s="22" t="s">
        <v>7813</v>
      </c>
      <c r="BA727" s="22" t="s">
        <v>7914</v>
      </c>
      <c r="BB727" s="22">
        <v>1.1407720501E10</v>
      </c>
      <c r="BC727" s="22" t="s">
        <v>7883</v>
      </c>
      <c r="BD727" s="22">
        <v>5.08987832E8</v>
      </c>
      <c r="BG727" s="22" t="s">
        <v>7810</v>
      </c>
    </row>
    <row r="728">
      <c r="A728" s="91">
        <v>44623.0</v>
      </c>
      <c r="B728" s="92">
        <v>0.7916666666666666</v>
      </c>
      <c r="C728" s="22" t="s">
        <v>7789</v>
      </c>
      <c r="G728" s="22">
        <v>215905.0</v>
      </c>
      <c r="H728" s="22" t="s">
        <v>8397</v>
      </c>
      <c r="I728" s="22" t="s">
        <v>7905</v>
      </c>
      <c r="J728" s="22" t="s">
        <v>8077</v>
      </c>
      <c r="L728" s="22">
        <v>1.0</v>
      </c>
      <c r="M728" s="22">
        <v>1.0</v>
      </c>
      <c r="N728" s="22" t="s">
        <v>11817</v>
      </c>
      <c r="O728" s="22" t="s">
        <v>10270</v>
      </c>
      <c r="P728" s="22" t="s">
        <v>7841</v>
      </c>
      <c r="Q728" s="22" t="s">
        <v>11178</v>
      </c>
      <c r="R728" s="22">
        <v>17242.0</v>
      </c>
      <c r="S728" s="91">
        <v>23320.0</v>
      </c>
      <c r="T728" s="22" t="s">
        <v>7797</v>
      </c>
      <c r="U728" s="22" t="s">
        <v>11818</v>
      </c>
      <c r="W728" s="22" t="s">
        <v>7799</v>
      </c>
      <c r="X728" s="22" t="s">
        <v>7800</v>
      </c>
      <c r="Y728" s="22" t="s">
        <v>11819</v>
      </c>
      <c r="Z728" s="22" t="s">
        <v>11820</v>
      </c>
      <c r="AA728" s="22" t="s">
        <v>7823</v>
      </c>
      <c r="AB728" s="22" t="s">
        <v>7804</v>
      </c>
      <c r="AC728" s="22" t="s">
        <v>11821</v>
      </c>
      <c r="AG728" s="22" t="s">
        <v>7806</v>
      </c>
      <c r="AH728" s="22" t="s">
        <v>7789</v>
      </c>
      <c r="AI728" s="22" t="s">
        <v>7789</v>
      </c>
      <c r="AJ728" s="22" t="s">
        <v>7881</v>
      </c>
      <c r="AK728" s="22" t="s">
        <v>7808</v>
      </c>
      <c r="AL728" s="22" t="s">
        <v>7809</v>
      </c>
      <c r="AM728" s="22" t="s">
        <v>7810</v>
      </c>
      <c r="AN728" s="22" t="s">
        <v>7811</v>
      </c>
      <c r="AO728" s="22" t="s">
        <v>7847</v>
      </c>
      <c r="AP728" s="22">
        <v>1.871859587E9</v>
      </c>
      <c r="AQ728" s="22" t="s">
        <v>7813</v>
      </c>
      <c r="AS728" s="22" t="s">
        <v>7847</v>
      </c>
      <c r="AT728" s="22">
        <v>1.871859587E9</v>
      </c>
      <c r="AU728" s="22" t="s">
        <v>7813</v>
      </c>
      <c r="AW728" s="22" t="s">
        <v>7813</v>
      </c>
      <c r="AY728" s="22" t="s">
        <v>7813</v>
      </c>
      <c r="BA728" s="22" t="s">
        <v>7870</v>
      </c>
      <c r="BB728" s="22">
        <v>5.03443357E8</v>
      </c>
      <c r="BG728" s="22" t="s">
        <v>7810</v>
      </c>
    </row>
    <row r="729">
      <c r="A729" s="91">
        <v>44623.0</v>
      </c>
      <c r="B729" s="92">
        <v>0.7916666666666666</v>
      </c>
      <c r="C729" s="22" t="s">
        <v>7789</v>
      </c>
      <c r="G729" s="22">
        <v>217844.0</v>
      </c>
      <c r="H729" s="22" t="s">
        <v>8397</v>
      </c>
      <c r="I729" s="22" t="s">
        <v>7905</v>
      </c>
      <c r="J729" s="22" t="s">
        <v>8027</v>
      </c>
      <c r="L729" s="22">
        <v>1.0</v>
      </c>
      <c r="M729" s="22">
        <v>1.0</v>
      </c>
      <c r="N729" s="22" t="s">
        <v>11822</v>
      </c>
      <c r="O729" s="22" t="s">
        <v>8768</v>
      </c>
      <c r="P729" s="22" t="s">
        <v>8001</v>
      </c>
      <c r="R729" s="22">
        <v>12467.0</v>
      </c>
      <c r="S729" s="91">
        <v>20416.0</v>
      </c>
      <c r="T729" s="22" t="s">
        <v>7819</v>
      </c>
      <c r="U729" s="22" t="s">
        <v>11823</v>
      </c>
      <c r="W729" s="22" t="s">
        <v>7799</v>
      </c>
      <c r="X729" s="22" t="s">
        <v>7800</v>
      </c>
      <c r="Y729" s="22" t="s">
        <v>11824</v>
      </c>
      <c r="Z729" s="22" t="s">
        <v>11825</v>
      </c>
      <c r="AA729" s="22" t="s">
        <v>7956</v>
      </c>
      <c r="AB729" s="22" t="s">
        <v>7930</v>
      </c>
      <c r="AC729" s="22" t="s">
        <v>11826</v>
      </c>
      <c r="AG729" s="22" t="s">
        <v>7806</v>
      </c>
      <c r="AH729" s="22" t="s">
        <v>7789</v>
      </c>
      <c r="AI729" s="22" t="s">
        <v>7789</v>
      </c>
      <c r="AJ729" s="22" t="s">
        <v>7807</v>
      </c>
      <c r="AK729" s="22" t="s">
        <v>7808</v>
      </c>
      <c r="AL729" s="22" t="s">
        <v>7809</v>
      </c>
      <c r="AM729" s="22" t="s">
        <v>7810</v>
      </c>
      <c r="AN729" s="22" t="s">
        <v>7811</v>
      </c>
      <c r="AO729" s="22" t="s">
        <v>7847</v>
      </c>
      <c r="AP729" s="22">
        <v>1.871859587E9</v>
      </c>
      <c r="AQ729" s="22" t="s">
        <v>7813</v>
      </c>
      <c r="AS729" s="22" t="s">
        <v>7847</v>
      </c>
      <c r="AT729" s="22">
        <v>1.871859587E9</v>
      </c>
      <c r="AU729" s="22" t="s">
        <v>7813</v>
      </c>
      <c r="AW729" s="22" t="s">
        <v>7813</v>
      </c>
      <c r="AY729" s="22" t="s">
        <v>7813</v>
      </c>
      <c r="BA729" s="22" t="s">
        <v>8006</v>
      </c>
      <c r="BB729" s="22" t="s">
        <v>11827</v>
      </c>
      <c r="BG729" s="22" t="s">
        <v>7810</v>
      </c>
    </row>
    <row r="730">
      <c r="A730" s="91">
        <v>44623.0</v>
      </c>
      <c r="B730" s="92">
        <v>0.7916666666666666</v>
      </c>
      <c r="C730" s="22" t="s">
        <v>7789</v>
      </c>
      <c r="G730" s="22">
        <v>218661.0</v>
      </c>
      <c r="H730" s="22" t="s">
        <v>8397</v>
      </c>
      <c r="I730" s="22" t="s">
        <v>7815</v>
      </c>
      <c r="J730" s="22" t="s">
        <v>8077</v>
      </c>
      <c r="L730" s="22">
        <v>1.0</v>
      </c>
      <c r="M730" s="22">
        <v>1.0</v>
      </c>
      <c r="N730" s="22" t="s">
        <v>11828</v>
      </c>
      <c r="O730" s="22" t="s">
        <v>11506</v>
      </c>
      <c r="P730" s="22" t="s">
        <v>11438</v>
      </c>
      <c r="Q730" s="22" t="s">
        <v>7896</v>
      </c>
      <c r="R730" s="22">
        <v>10055.0</v>
      </c>
      <c r="S730" s="91">
        <v>22515.0</v>
      </c>
      <c r="T730" s="22" t="s">
        <v>7819</v>
      </c>
      <c r="U730" s="22" t="s">
        <v>11829</v>
      </c>
      <c r="W730" s="22" t="s">
        <v>7799</v>
      </c>
      <c r="X730" s="22" t="s">
        <v>7800</v>
      </c>
      <c r="Y730" s="22" t="s">
        <v>8887</v>
      </c>
      <c r="Z730" s="22" t="s">
        <v>11830</v>
      </c>
      <c r="AA730" s="22" t="s">
        <v>7803</v>
      </c>
      <c r="AB730" s="22" t="s">
        <v>7804</v>
      </c>
      <c r="AC730" s="22" t="s">
        <v>11831</v>
      </c>
      <c r="AD730" s="22" t="s">
        <v>11831</v>
      </c>
      <c r="AF730" s="22" t="s">
        <v>11832</v>
      </c>
      <c r="AG730" s="22" t="s">
        <v>7806</v>
      </c>
      <c r="AH730" s="22" t="s">
        <v>7789</v>
      </c>
      <c r="AI730" s="22" t="s">
        <v>7789</v>
      </c>
      <c r="AJ730" s="22" t="s">
        <v>7881</v>
      </c>
      <c r="AK730" s="22" t="s">
        <v>7808</v>
      </c>
      <c r="AL730" s="22" t="s">
        <v>7809</v>
      </c>
      <c r="AM730" s="22" t="s">
        <v>7810</v>
      </c>
      <c r="AN730" s="22" t="s">
        <v>7811</v>
      </c>
      <c r="AO730" s="22" t="s">
        <v>370</v>
      </c>
      <c r="AP730" s="22">
        <v>1.851670285E9</v>
      </c>
      <c r="AQ730" s="22" t="s">
        <v>7813</v>
      </c>
      <c r="AS730" s="22" t="s">
        <v>370</v>
      </c>
      <c r="AT730" s="22">
        <v>1.851670285E9</v>
      </c>
      <c r="AU730" s="22" t="s">
        <v>7813</v>
      </c>
      <c r="AW730" s="22" t="s">
        <v>7813</v>
      </c>
      <c r="AY730" s="22" t="s">
        <v>7813</v>
      </c>
      <c r="BA730" s="22" t="s">
        <v>8180</v>
      </c>
      <c r="BB730" s="22" t="s">
        <v>11833</v>
      </c>
      <c r="BG730" s="22" t="s">
        <v>7810</v>
      </c>
    </row>
    <row r="731">
      <c r="A731" s="91">
        <v>44623.0</v>
      </c>
      <c r="B731" s="92">
        <v>0.7916666666666666</v>
      </c>
      <c r="C731" s="22" t="s">
        <v>7789</v>
      </c>
      <c r="G731" s="22">
        <v>219690.0</v>
      </c>
      <c r="H731" s="22" t="s">
        <v>8397</v>
      </c>
      <c r="I731" s="22" t="s">
        <v>7815</v>
      </c>
      <c r="J731" s="22" t="s">
        <v>8096</v>
      </c>
      <c r="L731" s="22">
        <v>1.0</v>
      </c>
      <c r="M731" s="22">
        <v>1.0</v>
      </c>
      <c r="N731" s="22" t="s">
        <v>11834</v>
      </c>
      <c r="O731" s="22" t="s">
        <v>9360</v>
      </c>
      <c r="P731" s="22" t="s">
        <v>11835</v>
      </c>
      <c r="R731" s="22">
        <v>10049.0</v>
      </c>
      <c r="S731" s="91">
        <v>20472.0</v>
      </c>
      <c r="T731" s="22" t="s">
        <v>7797</v>
      </c>
      <c r="U731" s="22" t="s">
        <v>11836</v>
      </c>
      <c r="W731" s="22" t="s">
        <v>7799</v>
      </c>
      <c r="X731" s="22" t="s">
        <v>7800</v>
      </c>
      <c r="Y731" s="22" t="s">
        <v>11837</v>
      </c>
      <c r="Z731" s="22" t="s">
        <v>11838</v>
      </c>
      <c r="AA731" s="22" t="s">
        <v>7803</v>
      </c>
      <c r="AB731" s="22" t="s">
        <v>7856</v>
      </c>
      <c r="AC731" s="22" t="s">
        <v>11839</v>
      </c>
      <c r="AF731" s="22" t="s">
        <v>11840</v>
      </c>
      <c r="AG731" s="22" t="s">
        <v>7806</v>
      </c>
      <c r="AH731" s="22" t="s">
        <v>7789</v>
      </c>
      <c r="AI731" s="22" t="s">
        <v>7789</v>
      </c>
      <c r="AJ731" s="22" t="s">
        <v>7807</v>
      </c>
      <c r="AK731" s="22" t="s">
        <v>7808</v>
      </c>
      <c r="AL731" s="22" t="s">
        <v>7809</v>
      </c>
      <c r="AM731" s="22" t="s">
        <v>7810</v>
      </c>
      <c r="AN731" s="22" t="s">
        <v>7811</v>
      </c>
      <c r="AO731" s="22" t="s">
        <v>370</v>
      </c>
      <c r="AP731" s="22">
        <v>1.851670285E9</v>
      </c>
      <c r="AQ731" s="22" t="s">
        <v>7813</v>
      </c>
      <c r="AS731" s="22" t="s">
        <v>370</v>
      </c>
      <c r="AT731" s="22">
        <v>1.851670285E9</v>
      </c>
      <c r="AU731" s="22" t="s">
        <v>7813</v>
      </c>
      <c r="AW731" s="22" t="s">
        <v>7813</v>
      </c>
      <c r="AY731" s="22" t="s">
        <v>7813</v>
      </c>
      <c r="BA731" s="22" t="s">
        <v>11841</v>
      </c>
      <c r="BB731" s="22" t="s">
        <v>11842</v>
      </c>
      <c r="BG731" s="22" t="s">
        <v>7810</v>
      </c>
    </row>
    <row r="732">
      <c r="A732" s="91">
        <v>44623.0</v>
      </c>
      <c r="B732" s="92">
        <v>0.7916666666666666</v>
      </c>
      <c r="C732" s="22" t="s">
        <v>7789</v>
      </c>
      <c r="G732" s="22">
        <v>219925.0</v>
      </c>
      <c r="H732" s="22" t="s">
        <v>8397</v>
      </c>
      <c r="I732" s="22" t="s">
        <v>7815</v>
      </c>
      <c r="J732" s="22" t="s">
        <v>8096</v>
      </c>
      <c r="L732" s="22">
        <v>1.0</v>
      </c>
      <c r="M732" s="22">
        <v>1.0</v>
      </c>
      <c r="N732" s="22" t="s">
        <v>11843</v>
      </c>
      <c r="O732" s="22" t="s">
        <v>11844</v>
      </c>
      <c r="P732" s="22" t="s">
        <v>11845</v>
      </c>
      <c r="Q732" s="22" t="s">
        <v>9621</v>
      </c>
      <c r="R732" s="22">
        <v>16514.0</v>
      </c>
      <c r="S732" s="91">
        <v>28378.0</v>
      </c>
      <c r="T732" s="22" t="s">
        <v>7797</v>
      </c>
      <c r="U732" s="22" t="s">
        <v>11846</v>
      </c>
      <c r="W732" s="22" t="s">
        <v>7799</v>
      </c>
      <c r="X732" s="22" t="s">
        <v>7800</v>
      </c>
      <c r="Y732" s="22" t="s">
        <v>11847</v>
      </c>
      <c r="Z732" s="22" t="s">
        <v>11848</v>
      </c>
      <c r="AA732" s="22" t="s">
        <v>7956</v>
      </c>
      <c r="AB732" s="22" t="s">
        <v>7804</v>
      </c>
      <c r="AC732" s="22" t="s">
        <v>11849</v>
      </c>
      <c r="AF732" s="22" t="s">
        <v>11850</v>
      </c>
      <c r="AG732" s="22" t="s">
        <v>7806</v>
      </c>
      <c r="AH732" s="22" t="s">
        <v>7789</v>
      </c>
      <c r="AI732" s="22" t="s">
        <v>7789</v>
      </c>
      <c r="AJ732" s="22" t="s">
        <v>7881</v>
      </c>
      <c r="AK732" s="22" t="s">
        <v>7808</v>
      </c>
      <c r="AL732" s="22" t="s">
        <v>7809</v>
      </c>
      <c r="AM732" s="22" t="s">
        <v>7810</v>
      </c>
      <c r="AN732" s="22" t="s">
        <v>7811</v>
      </c>
      <c r="AO732" s="22" t="s">
        <v>7825</v>
      </c>
      <c r="AP732" s="22">
        <v>1.457958902E9</v>
      </c>
      <c r="AQ732" s="22" t="s">
        <v>7813</v>
      </c>
      <c r="AS732" s="22" t="s">
        <v>7825</v>
      </c>
      <c r="AT732" s="22">
        <v>1.457958902E9</v>
      </c>
      <c r="AU732" s="22" t="s">
        <v>7813</v>
      </c>
      <c r="AW732" s="22" t="s">
        <v>7813</v>
      </c>
      <c r="AY732" s="22" t="s">
        <v>7813</v>
      </c>
      <c r="BA732" s="22" t="s">
        <v>8891</v>
      </c>
      <c r="BB732" s="22" t="s">
        <v>11851</v>
      </c>
      <c r="BG732" s="22" t="s">
        <v>7810</v>
      </c>
    </row>
    <row r="733">
      <c r="A733" s="91">
        <v>44623.0</v>
      </c>
      <c r="B733" s="92">
        <v>0.8125</v>
      </c>
      <c r="C733" s="22" t="s">
        <v>7789</v>
      </c>
      <c r="G733" s="22">
        <v>219686.0</v>
      </c>
      <c r="H733" s="22" t="s">
        <v>8397</v>
      </c>
      <c r="I733" s="22" t="s">
        <v>7815</v>
      </c>
      <c r="J733" s="22" t="s">
        <v>10345</v>
      </c>
      <c r="L733" s="22">
        <v>1.0</v>
      </c>
      <c r="M733" s="22">
        <v>1.0</v>
      </c>
      <c r="N733" s="22" t="s">
        <v>11852</v>
      </c>
      <c r="O733" s="22" t="s">
        <v>8863</v>
      </c>
      <c r="P733" s="22" t="s">
        <v>11853</v>
      </c>
      <c r="R733" s="22">
        <v>17467.0</v>
      </c>
      <c r="S733" s="91">
        <v>13952.0</v>
      </c>
      <c r="T733" s="22" t="s">
        <v>7797</v>
      </c>
      <c r="U733" s="22" t="s">
        <v>11854</v>
      </c>
      <c r="W733" s="22" t="s">
        <v>7799</v>
      </c>
      <c r="X733" s="22" t="s">
        <v>7800</v>
      </c>
      <c r="Y733" s="22" t="s">
        <v>11855</v>
      </c>
      <c r="Z733" s="22" t="s">
        <v>11856</v>
      </c>
      <c r="AA733" s="22" t="s">
        <v>7956</v>
      </c>
      <c r="AB733" s="22" t="s">
        <v>7856</v>
      </c>
      <c r="AC733" s="22" t="s">
        <v>11857</v>
      </c>
      <c r="AD733" s="22" t="s">
        <v>11857</v>
      </c>
      <c r="AG733" s="22" t="s">
        <v>7806</v>
      </c>
      <c r="AH733" s="22" t="s">
        <v>7789</v>
      </c>
      <c r="AI733" s="22" t="s">
        <v>7789</v>
      </c>
      <c r="AJ733" s="22" t="s">
        <v>7807</v>
      </c>
      <c r="AK733" s="22" t="s">
        <v>7808</v>
      </c>
      <c r="AL733" s="22" t="s">
        <v>7809</v>
      </c>
      <c r="AM733" s="22" t="s">
        <v>7810</v>
      </c>
      <c r="AN733" s="22" t="s">
        <v>7811</v>
      </c>
      <c r="AO733" s="22" t="s">
        <v>370</v>
      </c>
      <c r="AP733" s="22">
        <v>1.851670285E9</v>
      </c>
      <c r="AQ733" s="22" t="s">
        <v>7813</v>
      </c>
      <c r="AS733" s="22" t="s">
        <v>370</v>
      </c>
      <c r="AT733" s="22">
        <v>1.851670285E9</v>
      </c>
      <c r="AU733" s="22" t="s">
        <v>7813</v>
      </c>
      <c r="AW733" s="22" t="s">
        <v>7813</v>
      </c>
      <c r="AY733" s="22" t="s">
        <v>7813</v>
      </c>
      <c r="BA733" s="22" t="s">
        <v>7869</v>
      </c>
      <c r="BB733" s="22">
        <v>1.2069887201E10</v>
      </c>
      <c r="BC733" s="22" t="s">
        <v>7883</v>
      </c>
      <c r="BD733" s="22">
        <v>6.25054142E8</v>
      </c>
      <c r="BG733" s="22" t="s">
        <v>7810</v>
      </c>
    </row>
    <row r="734">
      <c r="A734" s="91">
        <v>44623.0</v>
      </c>
      <c r="B734" s="92">
        <v>0.8333333333333334</v>
      </c>
      <c r="C734" s="22" t="s">
        <v>7789</v>
      </c>
      <c r="G734" s="22">
        <v>218730.0</v>
      </c>
      <c r="H734" s="22" t="s">
        <v>8397</v>
      </c>
      <c r="I734" s="22" t="s">
        <v>7815</v>
      </c>
      <c r="J734" s="22" t="s">
        <v>8096</v>
      </c>
      <c r="L734" s="22">
        <v>1.0</v>
      </c>
      <c r="M734" s="22">
        <v>1.0</v>
      </c>
      <c r="N734" s="22" t="s">
        <v>11858</v>
      </c>
      <c r="O734" s="22" t="s">
        <v>8208</v>
      </c>
      <c r="P734" s="22" t="s">
        <v>11859</v>
      </c>
      <c r="R734" s="22">
        <v>13447.0</v>
      </c>
      <c r="S734" s="91">
        <v>24516.0</v>
      </c>
      <c r="T734" s="22" t="s">
        <v>7797</v>
      </c>
      <c r="U734" s="22" t="s">
        <v>11860</v>
      </c>
      <c r="W734" s="22" t="s">
        <v>7799</v>
      </c>
      <c r="X734" s="22" t="s">
        <v>7800</v>
      </c>
      <c r="Y734" s="22" t="s">
        <v>11861</v>
      </c>
      <c r="Z734" s="22" t="s">
        <v>11862</v>
      </c>
      <c r="AA734" s="22" t="s">
        <v>7803</v>
      </c>
      <c r="AB734" s="22" t="s">
        <v>7804</v>
      </c>
      <c r="AC734" s="22" t="s">
        <v>11863</v>
      </c>
      <c r="AG734" s="22" t="s">
        <v>7806</v>
      </c>
      <c r="AH734" s="22" t="s">
        <v>7789</v>
      </c>
      <c r="AI734" s="22" t="s">
        <v>7789</v>
      </c>
      <c r="AJ734" s="22" t="s">
        <v>7881</v>
      </c>
      <c r="AK734" s="22" t="s">
        <v>7808</v>
      </c>
      <c r="AL734" s="22" t="s">
        <v>7809</v>
      </c>
      <c r="AM734" s="22" t="s">
        <v>7810</v>
      </c>
      <c r="AN734" s="22" t="s">
        <v>7811</v>
      </c>
      <c r="AO734" s="22" t="s">
        <v>370</v>
      </c>
      <c r="AP734" s="22">
        <v>1.851670285E9</v>
      </c>
      <c r="AQ734" s="22" t="s">
        <v>7813</v>
      </c>
      <c r="AS734" s="22" t="s">
        <v>370</v>
      </c>
      <c r="AT734" s="22">
        <v>1.851670285E9</v>
      </c>
      <c r="AU734" s="22" t="s">
        <v>7813</v>
      </c>
      <c r="AW734" s="22" t="s">
        <v>7813</v>
      </c>
      <c r="AY734" s="22" t="s">
        <v>7813</v>
      </c>
      <c r="BA734" s="22" t="s">
        <v>11202</v>
      </c>
      <c r="BB734" s="22">
        <v>5.81398815E8</v>
      </c>
      <c r="BC734" s="22" t="s">
        <v>11864</v>
      </c>
      <c r="BD734" s="22" t="s">
        <v>11865</v>
      </c>
      <c r="BG734" s="22" t="s">
        <v>7810</v>
      </c>
    </row>
    <row r="735">
      <c r="A735" s="91">
        <v>44623.0</v>
      </c>
      <c r="B735" s="92">
        <v>0.8333333333333334</v>
      </c>
      <c r="C735" s="22" t="s">
        <v>7789</v>
      </c>
      <c r="G735" s="22">
        <v>219674.0</v>
      </c>
      <c r="H735" s="22" t="s">
        <v>8397</v>
      </c>
      <c r="I735" s="22" t="s">
        <v>7815</v>
      </c>
      <c r="J735" s="22" t="s">
        <v>8077</v>
      </c>
      <c r="L735" s="22">
        <v>1.0</v>
      </c>
      <c r="M735" s="22">
        <v>1.0</v>
      </c>
      <c r="N735" s="22" t="s">
        <v>11866</v>
      </c>
      <c r="O735" s="22" t="s">
        <v>9999</v>
      </c>
      <c r="P735" s="22" t="s">
        <v>11867</v>
      </c>
      <c r="R735" s="22">
        <v>10613.0</v>
      </c>
      <c r="S735" s="91">
        <v>22017.0</v>
      </c>
      <c r="T735" s="22" t="s">
        <v>7797</v>
      </c>
      <c r="U735" s="22" t="s">
        <v>11868</v>
      </c>
      <c r="W735" s="22" t="s">
        <v>7799</v>
      </c>
      <c r="X735" s="22" t="s">
        <v>7800</v>
      </c>
      <c r="Y735" s="22" t="s">
        <v>11869</v>
      </c>
      <c r="Z735" s="22" t="s">
        <v>11870</v>
      </c>
      <c r="AA735" s="22" t="s">
        <v>7823</v>
      </c>
      <c r="AB735" s="22" t="s">
        <v>7804</v>
      </c>
      <c r="AC735" s="22" t="s">
        <v>11871</v>
      </c>
      <c r="AF735" s="22" t="s">
        <v>11872</v>
      </c>
      <c r="AG735" s="22" t="s">
        <v>7806</v>
      </c>
      <c r="AH735" s="22" t="s">
        <v>7789</v>
      </c>
      <c r="AI735" s="22" t="s">
        <v>7789</v>
      </c>
      <c r="AJ735" s="22" t="s">
        <v>7881</v>
      </c>
      <c r="AK735" s="22" t="s">
        <v>7808</v>
      </c>
      <c r="AL735" s="22" t="s">
        <v>7809</v>
      </c>
      <c r="AM735" s="22" t="s">
        <v>7810</v>
      </c>
      <c r="AN735" s="22" t="s">
        <v>7811</v>
      </c>
      <c r="AO735" s="22" t="s">
        <v>370</v>
      </c>
      <c r="AP735" s="22">
        <v>1.851670285E9</v>
      </c>
      <c r="AQ735" s="22" t="s">
        <v>7813</v>
      </c>
      <c r="AS735" s="22" t="s">
        <v>370</v>
      </c>
      <c r="AT735" s="22">
        <v>1.851670285E9</v>
      </c>
      <c r="AU735" s="22" t="s">
        <v>7813</v>
      </c>
      <c r="AW735" s="22" t="s">
        <v>7813</v>
      </c>
      <c r="AY735" s="22" t="s">
        <v>7813</v>
      </c>
      <c r="BA735" s="22" t="s">
        <v>6770</v>
      </c>
      <c r="BB735" s="22">
        <v>1.011360331E11</v>
      </c>
      <c r="BG735" s="22" t="s">
        <v>7810</v>
      </c>
    </row>
    <row r="736">
      <c r="A736" s="91">
        <v>44623.0</v>
      </c>
      <c r="B736" s="92">
        <v>0.8333333333333334</v>
      </c>
      <c r="C736" s="22" t="s">
        <v>7789</v>
      </c>
      <c r="G736" s="22">
        <v>219849.0</v>
      </c>
      <c r="H736" s="22" t="s">
        <v>8397</v>
      </c>
      <c r="I736" s="22" t="s">
        <v>7815</v>
      </c>
      <c r="J736" s="22" t="s">
        <v>9472</v>
      </c>
      <c r="L736" s="22">
        <v>1.0</v>
      </c>
      <c r="M736" s="22">
        <v>1.0</v>
      </c>
      <c r="N736" s="22" t="s">
        <v>11873</v>
      </c>
      <c r="O736" s="22" t="s">
        <v>9787</v>
      </c>
      <c r="P736" s="22" t="s">
        <v>11874</v>
      </c>
      <c r="R736" s="22">
        <v>11393.0</v>
      </c>
      <c r="S736" s="91">
        <v>20624.0</v>
      </c>
      <c r="T736" s="22" t="s">
        <v>7797</v>
      </c>
      <c r="U736" s="22" t="s">
        <v>11875</v>
      </c>
      <c r="V736" s="22" t="s">
        <v>11876</v>
      </c>
      <c r="W736" s="22" t="s">
        <v>7799</v>
      </c>
      <c r="X736" s="22" t="s">
        <v>7800</v>
      </c>
      <c r="Y736" s="22" t="s">
        <v>11877</v>
      </c>
      <c r="Z736" s="22" t="s">
        <v>11878</v>
      </c>
      <c r="AA736" s="22" t="s">
        <v>7823</v>
      </c>
      <c r="AB736" s="22" t="s">
        <v>7804</v>
      </c>
      <c r="AC736" s="22" t="s">
        <v>11879</v>
      </c>
      <c r="AF736" s="22" t="s">
        <v>11880</v>
      </c>
      <c r="AG736" s="22" t="s">
        <v>7806</v>
      </c>
      <c r="AH736" s="22" t="s">
        <v>7789</v>
      </c>
      <c r="AI736" s="22" t="s">
        <v>7789</v>
      </c>
      <c r="AJ736" s="22" t="s">
        <v>7807</v>
      </c>
      <c r="AK736" s="22" t="s">
        <v>7808</v>
      </c>
      <c r="AL736" s="22" t="s">
        <v>7809</v>
      </c>
      <c r="AM736" s="22" t="s">
        <v>7810</v>
      </c>
      <c r="AN736" s="22" t="s">
        <v>7811</v>
      </c>
      <c r="AO736" s="22" t="s">
        <v>370</v>
      </c>
      <c r="AP736" s="22">
        <v>1.851670285E9</v>
      </c>
      <c r="AQ736" s="22" t="s">
        <v>7813</v>
      </c>
      <c r="AS736" s="22" t="s">
        <v>370</v>
      </c>
      <c r="AT736" s="22">
        <v>1.851670285E9</v>
      </c>
      <c r="AU736" s="22" t="s">
        <v>7813</v>
      </c>
      <c r="AW736" s="22" t="s">
        <v>7813</v>
      </c>
      <c r="AY736" s="22" t="s">
        <v>7813</v>
      </c>
      <c r="BA736" s="22" t="s">
        <v>7914</v>
      </c>
      <c r="BB736" s="22">
        <v>1.14145933E8</v>
      </c>
      <c r="BC736" s="22" t="s">
        <v>7883</v>
      </c>
      <c r="BD736" s="22">
        <v>5.03545623E8</v>
      </c>
      <c r="BG736" s="22" t="s">
        <v>7810</v>
      </c>
    </row>
    <row r="737">
      <c r="A737" s="91">
        <v>44623.0</v>
      </c>
      <c r="B737" s="92">
        <v>0.8333333333333334</v>
      </c>
      <c r="C737" s="22" t="s">
        <v>7789</v>
      </c>
      <c r="G737" s="22">
        <v>223651.0</v>
      </c>
      <c r="H737" s="22" t="s">
        <v>8397</v>
      </c>
      <c r="I737" s="22" t="s">
        <v>7815</v>
      </c>
      <c r="J737" s="22" t="s">
        <v>8653</v>
      </c>
      <c r="L737" s="22">
        <v>1.0</v>
      </c>
      <c r="M737" s="22">
        <v>1.0</v>
      </c>
      <c r="N737" s="22" t="s">
        <v>11881</v>
      </c>
      <c r="O737" s="22" t="s">
        <v>9023</v>
      </c>
      <c r="P737" s="22" t="s">
        <v>11882</v>
      </c>
      <c r="R737" s="22">
        <v>14075.0</v>
      </c>
      <c r="S737" s="91">
        <v>17613.0</v>
      </c>
      <c r="T737" s="22" t="s">
        <v>7819</v>
      </c>
      <c r="U737" s="22" t="s">
        <v>11883</v>
      </c>
      <c r="W737" s="22" t="s">
        <v>7799</v>
      </c>
      <c r="X737" s="22" t="s">
        <v>7800</v>
      </c>
      <c r="Y737" s="22" t="s">
        <v>11884</v>
      </c>
      <c r="Z737" s="22" t="s">
        <v>11885</v>
      </c>
      <c r="AA737" s="22" t="s">
        <v>7823</v>
      </c>
      <c r="AB737" s="22" t="s">
        <v>7856</v>
      </c>
      <c r="AC737" s="22" t="s">
        <v>11886</v>
      </c>
      <c r="AG737" s="22" t="s">
        <v>7806</v>
      </c>
      <c r="AH737" s="22" t="s">
        <v>7789</v>
      </c>
      <c r="AI737" s="22" t="s">
        <v>7789</v>
      </c>
      <c r="AJ737" s="22" t="s">
        <v>7807</v>
      </c>
      <c r="AK737" s="22" t="s">
        <v>7808</v>
      </c>
      <c r="AL737" s="22" t="s">
        <v>7809</v>
      </c>
      <c r="AM737" s="22" t="s">
        <v>7810</v>
      </c>
      <c r="AN737" s="22" t="s">
        <v>7811</v>
      </c>
      <c r="AO737" s="22" t="s">
        <v>7825</v>
      </c>
      <c r="AP737" s="22">
        <v>1.457958902E9</v>
      </c>
      <c r="AQ737" s="22" t="s">
        <v>7813</v>
      </c>
      <c r="AS737" s="22" t="s">
        <v>7825</v>
      </c>
      <c r="AT737" s="22">
        <v>1.457958902E9</v>
      </c>
      <c r="AU737" s="22" t="s">
        <v>7813</v>
      </c>
      <c r="AW737" s="22" t="s">
        <v>7813</v>
      </c>
      <c r="AY737" s="22" t="s">
        <v>7813</v>
      </c>
      <c r="BA737" s="22" t="s">
        <v>8180</v>
      </c>
      <c r="BB737" s="22" t="s">
        <v>11887</v>
      </c>
      <c r="BG737" s="22" t="s">
        <v>7810</v>
      </c>
    </row>
    <row r="738">
      <c r="A738" s="91">
        <v>44623.0</v>
      </c>
      <c r="B738" s="92">
        <v>0.8541666666666666</v>
      </c>
      <c r="C738" s="22" t="s">
        <v>7789</v>
      </c>
      <c r="G738" s="22">
        <v>211040.0</v>
      </c>
      <c r="H738" s="22" t="s">
        <v>8397</v>
      </c>
      <c r="I738" s="22" t="s">
        <v>7791</v>
      </c>
      <c r="J738" s="22" t="s">
        <v>8241</v>
      </c>
      <c r="L738" s="22">
        <v>1.0</v>
      </c>
      <c r="M738" s="22">
        <v>1.0</v>
      </c>
      <c r="N738" s="22" t="s">
        <v>11888</v>
      </c>
      <c r="O738" s="22" t="s">
        <v>7827</v>
      </c>
      <c r="P738" s="22" t="s">
        <v>11889</v>
      </c>
      <c r="Q738" s="22" t="s">
        <v>8031</v>
      </c>
      <c r="R738" s="22">
        <v>9337.0</v>
      </c>
      <c r="S738" s="91">
        <v>17297.0</v>
      </c>
      <c r="T738" s="22" t="s">
        <v>7797</v>
      </c>
      <c r="U738" s="22" t="s">
        <v>11890</v>
      </c>
      <c r="W738" s="22" t="s">
        <v>7799</v>
      </c>
      <c r="X738" s="22" t="s">
        <v>7800</v>
      </c>
      <c r="Y738" s="22" t="s">
        <v>11891</v>
      </c>
      <c r="Z738" s="22" t="s">
        <v>11892</v>
      </c>
      <c r="AA738" s="22" t="s">
        <v>7823</v>
      </c>
      <c r="AB738" s="22" t="s">
        <v>7804</v>
      </c>
      <c r="AC738" s="22" t="s">
        <v>11893</v>
      </c>
      <c r="AD738" s="22" t="s">
        <v>11893</v>
      </c>
      <c r="AG738" s="22" t="s">
        <v>7806</v>
      </c>
      <c r="AH738" s="22" t="s">
        <v>7789</v>
      </c>
      <c r="AI738" s="22" t="s">
        <v>7789</v>
      </c>
      <c r="AJ738" s="22" t="s">
        <v>7807</v>
      </c>
      <c r="AK738" s="22" t="s">
        <v>7808</v>
      </c>
      <c r="AL738" s="22" t="s">
        <v>7809</v>
      </c>
      <c r="AM738" s="22" t="s">
        <v>7810</v>
      </c>
      <c r="AN738" s="22" t="s">
        <v>7811</v>
      </c>
      <c r="AO738" s="22" t="s">
        <v>7812</v>
      </c>
      <c r="AP738" s="22">
        <v>1.528383965E9</v>
      </c>
      <c r="AQ738" s="22" t="s">
        <v>7813</v>
      </c>
      <c r="AS738" s="22" t="s">
        <v>7812</v>
      </c>
      <c r="AT738" s="22">
        <v>1.528383965E9</v>
      </c>
      <c r="AU738" s="22" t="s">
        <v>7813</v>
      </c>
      <c r="AW738" s="22" t="s">
        <v>7813</v>
      </c>
      <c r="AY738" s="22" t="s">
        <v>7813</v>
      </c>
      <c r="BA738" s="22" t="s">
        <v>7892</v>
      </c>
      <c r="BB738" s="22">
        <v>9.41831105E8</v>
      </c>
      <c r="BC738" s="22" t="s">
        <v>11202</v>
      </c>
      <c r="BD738" s="22">
        <v>4.59198839E8</v>
      </c>
      <c r="BG738" s="22" t="s">
        <v>7810</v>
      </c>
    </row>
    <row r="739">
      <c r="A739" s="91">
        <v>44623.0</v>
      </c>
      <c r="B739" s="92">
        <v>0.8645833333333334</v>
      </c>
      <c r="C739" s="22" t="s">
        <v>7789</v>
      </c>
      <c r="G739" s="22">
        <v>220587.0</v>
      </c>
      <c r="H739" s="22" t="s">
        <v>8397</v>
      </c>
      <c r="I739" s="22" t="s">
        <v>7905</v>
      </c>
      <c r="J739" s="22" t="s">
        <v>9742</v>
      </c>
      <c r="L739" s="22">
        <v>1.0</v>
      </c>
      <c r="M739" s="22">
        <v>1.0</v>
      </c>
      <c r="N739" s="22" t="s">
        <v>11894</v>
      </c>
      <c r="O739" s="22" t="s">
        <v>11895</v>
      </c>
      <c r="P739" s="22" t="s">
        <v>7841</v>
      </c>
      <c r="R739" s="22">
        <v>14152.0</v>
      </c>
      <c r="S739" s="91">
        <v>25368.0</v>
      </c>
      <c r="T739" s="22" t="s">
        <v>7797</v>
      </c>
      <c r="U739" s="22" t="s">
        <v>11896</v>
      </c>
      <c r="V739" s="22" t="s">
        <v>11897</v>
      </c>
      <c r="W739" s="22" t="s">
        <v>7799</v>
      </c>
      <c r="X739" s="22" t="s">
        <v>7800</v>
      </c>
      <c r="Y739" s="22" t="s">
        <v>11898</v>
      </c>
      <c r="Z739" s="22" t="s">
        <v>11899</v>
      </c>
      <c r="AA739" s="22" t="s">
        <v>7823</v>
      </c>
      <c r="AB739" s="22" t="s">
        <v>7804</v>
      </c>
      <c r="AC739" s="22" t="s">
        <v>11900</v>
      </c>
      <c r="AD739" s="22" t="s">
        <v>11900</v>
      </c>
      <c r="AF739" s="22" t="s">
        <v>11901</v>
      </c>
      <c r="AG739" s="22" t="s">
        <v>7806</v>
      </c>
      <c r="AH739" s="22" t="s">
        <v>7789</v>
      </c>
      <c r="AI739" s="22" t="s">
        <v>7789</v>
      </c>
      <c r="AJ739" s="22" t="s">
        <v>7881</v>
      </c>
      <c r="AK739" s="22" t="s">
        <v>7808</v>
      </c>
      <c r="AL739" s="22" t="s">
        <v>7809</v>
      </c>
      <c r="AM739" s="22" t="s">
        <v>7810</v>
      </c>
      <c r="AN739" s="22" t="s">
        <v>7811</v>
      </c>
      <c r="AO739" s="22" t="s">
        <v>7847</v>
      </c>
      <c r="AP739" s="22">
        <v>1.871859587E9</v>
      </c>
      <c r="AQ739" s="22" t="s">
        <v>7813</v>
      </c>
      <c r="AS739" s="22" t="s">
        <v>7847</v>
      </c>
      <c r="AT739" s="22">
        <v>1.871859587E9</v>
      </c>
      <c r="AU739" s="22" t="s">
        <v>7813</v>
      </c>
      <c r="AW739" s="22" t="s">
        <v>7813</v>
      </c>
      <c r="AY739" s="22" t="s">
        <v>7813</v>
      </c>
      <c r="BA739" s="22" t="s">
        <v>7915</v>
      </c>
      <c r="BB739" s="22">
        <v>7.16180278E8</v>
      </c>
      <c r="BG739" s="22" t="s">
        <v>7810</v>
      </c>
    </row>
    <row r="740">
      <c r="A740" s="91">
        <v>44623.0</v>
      </c>
      <c r="B740" s="92">
        <v>0.3958333333333333</v>
      </c>
      <c r="C740" s="22" t="s">
        <v>7789</v>
      </c>
      <c r="G740" s="22">
        <v>227659.0</v>
      </c>
      <c r="H740" s="22" t="s">
        <v>10412</v>
      </c>
      <c r="I740" s="22" t="s">
        <v>8076</v>
      </c>
      <c r="J740" s="22" t="s">
        <v>7792</v>
      </c>
      <c r="L740" s="22">
        <v>1.0</v>
      </c>
      <c r="M740" s="22">
        <v>1.0</v>
      </c>
      <c r="N740" s="22" t="s">
        <v>11902</v>
      </c>
      <c r="O740" s="22" t="s">
        <v>8250</v>
      </c>
      <c r="P740" s="22" t="s">
        <v>8620</v>
      </c>
      <c r="R740" s="22">
        <v>18232.0</v>
      </c>
      <c r="S740" s="91">
        <v>20647.0</v>
      </c>
      <c r="T740" s="22" t="s">
        <v>7819</v>
      </c>
      <c r="U740" s="22" t="s">
        <v>11903</v>
      </c>
      <c r="W740" s="22" t="s">
        <v>7799</v>
      </c>
      <c r="X740" s="22" t="s">
        <v>7800</v>
      </c>
      <c r="Y740" s="22" t="s">
        <v>11904</v>
      </c>
      <c r="Z740" s="22" t="s">
        <v>11905</v>
      </c>
      <c r="AA740" s="22" t="s">
        <v>7823</v>
      </c>
      <c r="AB740" s="22" t="s">
        <v>7804</v>
      </c>
      <c r="AC740" s="22" t="s">
        <v>11906</v>
      </c>
      <c r="AD740" s="22" t="s">
        <v>11906</v>
      </c>
      <c r="AF740" s="22" t="s">
        <v>11907</v>
      </c>
      <c r="AG740" s="22" t="s">
        <v>7806</v>
      </c>
      <c r="AH740" s="22" t="s">
        <v>7789</v>
      </c>
      <c r="AI740" s="22" t="s">
        <v>7789</v>
      </c>
      <c r="AJ740" s="22" t="s">
        <v>7807</v>
      </c>
      <c r="AK740" s="22" t="s">
        <v>7808</v>
      </c>
      <c r="AL740" s="22" t="s">
        <v>7809</v>
      </c>
      <c r="AM740" s="22" t="s">
        <v>7810</v>
      </c>
      <c r="AN740" s="22" t="s">
        <v>7811</v>
      </c>
      <c r="AO740" s="22" t="s">
        <v>7812</v>
      </c>
      <c r="AP740" s="22">
        <v>1.528383965E9</v>
      </c>
      <c r="AQ740" s="22" t="s">
        <v>7813</v>
      </c>
      <c r="AS740" s="22" t="s">
        <v>7812</v>
      </c>
      <c r="AT740" s="22">
        <v>1.528383965E9</v>
      </c>
      <c r="AU740" s="22" t="s">
        <v>7813</v>
      </c>
      <c r="AW740" s="22" t="s">
        <v>7813</v>
      </c>
      <c r="AY740" s="22" t="s">
        <v>7813</v>
      </c>
      <c r="BA740" s="22" t="s">
        <v>7892</v>
      </c>
      <c r="BB740" s="22">
        <v>9.59148921E8</v>
      </c>
      <c r="BG740" s="22" t="s">
        <v>7810</v>
      </c>
    </row>
    <row r="741">
      <c r="A741" s="91">
        <v>44623.0</v>
      </c>
      <c r="B741" s="92">
        <v>0.40625</v>
      </c>
      <c r="C741" s="22" t="s">
        <v>7789</v>
      </c>
      <c r="G741" s="22">
        <v>227629.0</v>
      </c>
      <c r="H741" s="22" t="s">
        <v>10412</v>
      </c>
      <c r="I741" s="22" t="s">
        <v>7815</v>
      </c>
      <c r="J741" s="22" t="s">
        <v>7792</v>
      </c>
      <c r="L741" s="22">
        <v>1.0</v>
      </c>
      <c r="M741" s="22">
        <v>1.0</v>
      </c>
      <c r="N741" s="22" t="s">
        <v>10785</v>
      </c>
      <c r="O741" s="22" t="s">
        <v>8537</v>
      </c>
      <c r="P741" s="22" t="s">
        <v>10786</v>
      </c>
      <c r="R741" s="22">
        <v>13053.0</v>
      </c>
      <c r="S741" s="91">
        <v>31604.0</v>
      </c>
      <c r="T741" s="22" t="s">
        <v>7797</v>
      </c>
      <c r="U741" s="22" t="s">
        <v>10787</v>
      </c>
      <c r="W741" s="22" t="s">
        <v>7799</v>
      </c>
      <c r="X741" s="22" t="s">
        <v>7800</v>
      </c>
      <c r="Y741" s="22" t="s">
        <v>10788</v>
      </c>
      <c r="Z741" s="22" t="s">
        <v>10789</v>
      </c>
      <c r="AA741" s="22" t="s">
        <v>8094</v>
      </c>
      <c r="AB741" s="22" t="s">
        <v>7856</v>
      </c>
      <c r="AC741" s="22" t="s">
        <v>10790</v>
      </c>
      <c r="AF741" s="22" t="s">
        <v>10791</v>
      </c>
      <c r="AG741" s="22" t="s">
        <v>7806</v>
      </c>
      <c r="AH741" s="22" t="s">
        <v>7789</v>
      </c>
      <c r="AI741" s="22" t="s">
        <v>7789</v>
      </c>
      <c r="AJ741" s="22" t="s">
        <v>7881</v>
      </c>
      <c r="AK741" s="22" t="s">
        <v>7808</v>
      </c>
      <c r="AL741" s="22" t="s">
        <v>7809</v>
      </c>
      <c r="AM741" s="22" t="s">
        <v>7810</v>
      </c>
      <c r="AN741" s="22" t="s">
        <v>7811</v>
      </c>
      <c r="AO741" s="22" t="s">
        <v>370</v>
      </c>
      <c r="AP741" s="22">
        <v>1.851670285E9</v>
      </c>
      <c r="AQ741" s="22" t="s">
        <v>7813</v>
      </c>
      <c r="AS741" s="22" t="s">
        <v>370</v>
      </c>
      <c r="AT741" s="22">
        <v>1.851670285E9</v>
      </c>
      <c r="AU741" s="22" t="s">
        <v>7813</v>
      </c>
      <c r="AW741" s="22" t="s">
        <v>7813</v>
      </c>
      <c r="AY741" s="22" t="s">
        <v>7813</v>
      </c>
      <c r="BA741" s="22" t="s">
        <v>6846</v>
      </c>
      <c r="BB741" s="22" t="s">
        <v>10792</v>
      </c>
      <c r="BG741" s="22" t="s">
        <v>7810</v>
      </c>
    </row>
    <row r="742">
      <c r="A742" s="91">
        <v>44623.0</v>
      </c>
      <c r="B742" s="92">
        <v>0.46875</v>
      </c>
      <c r="C742" s="22" t="s">
        <v>7789</v>
      </c>
      <c r="G742" s="22">
        <v>226636.0</v>
      </c>
      <c r="H742" s="22" t="s">
        <v>10412</v>
      </c>
      <c r="I742" s="22" t="s">
        <v>7905</v>
      </c>
      <c r="J742" s="22" t="s">
        <v>7792</v>
      </c>
      <c r="L742" s="22">
        <v>1.0</v>
      </c>
      <c r="M742" s="22">
        <v>1.0</v>
      </c>
      <c r="N742" s="22" t="s">
        <v>11908</v>
      </c>
      <c r="O742" s="22" t="s">
        <v>11909</v>
      </c>
      <c r="P742" s="22" t="s">
        <v>11910</v>
      </c>
      <c r="R742" s="22">
        <v>17481.0</v>
      </c>
      <c r="S742" s="91">
        <v>22479.0</v>
      </c>
      <c r="T742" s="22" t="s">
        <v>7797</v>
      </c>
      <c r="U742" s="22" t="s">
        <v>11911</v>
      </c>
      <c r="V742" s="22" t="s">
        <v>9976</v>
      </c>
      <c r="W742" s="22" t="s">
        <v>7799</v>
      </c>
      <c r="X742" s="22" t="s">
        <v>7800</v>
      </c>
      <c r="Y742" s="22" t="s">
        <v>11912</v>
      </c>
      <c r="Z742" s="22" t="s">
        <v>11913</v>
      </c>
      <c r="AA742" s="22" t="s">
        <v>7803</v>
      </c>
      <c r="AB742" s="22" t="s">
        <v>7804</v>
      </c>
      <c r="AC742" s="22" t="s">
        <v>11914</v>
      </c>
      <c r="AD742" s="22" t="s">
        <v>11914</v>
      </c>
      <c r="AF742" s="22" t="s">
        <v>11915</v>
      </c>
      <c r="AG742" s="22" t="s">
        <v>7806</v>
      </c>
      <c r="AH742" s="22" t="s">
        <v>7789</v>
      </c>
      <c r="AI742" s="22" t="s">
        <v>7789</v>
      </c>
      <c r="AJ742" s="22" t="s">
        <v>7881</v>
      </c>
      <c r="AK742" s="22" t="s">
        <v>7808</v>
      </c>
      <c r="AL742" s="22" t="s">
        <v>7809</v>
      </c>
      <c r="AM742" s="22" t="s">
        <v>7810</v>
      </c>
      <c r="AN742" s="22" t="s">
        <v>7811</v>
      </c>
      <c r="AO742" s="22" t="s">
        <v>7847</v>
      </c>
      <c r="AP742" s="22">
        <v>1.871859587E9</v>
      </c>
      <c r="AQ742" s="22" t="s">
        <v>7813</v>
      </c>
      <c r="AS742" s="22" t="s">
        <v>7847</v>
      </c>
      <c r="AT742" s="22">
        <v>1.871859587E9</v>
      </c>
      <c r="AU742" s="22" t="s">
        <v>7813</v>
      </c>
      <c r="AW742" s="22" t="s">
        <v>7813</v>
      </c>
      <c r="AY742" s="22" t="s">
        <v>7813</v>
      </c>
      <c r="BA742" s="22" t="s">
        <v>6770</v>
      </c>
      <c r="BB742" s="22" t="s">
        <v>11916</v>
      </c>
      <c r="BG742" s="22" t="s">
        <v>7810</v>
      </c>
    </row>
    <row r="743">
      <c r="A743" s="91">
        <v>44623.0</v>
      </c>
      <c r="B743" s="92">
        <v>0.625</v>
      </c>
      <c r="C743" s="22" t="s">
        <v>7789</v>
      </c>
      <c r="G743" s="22">
        <v>227668.0</v>
      </c>
      <c r="H743" s="22" t="s">
        <v>10412</v>
      </c>
      <c r="I743" s="22" t="s">
        <v>7815</v>
      </c>
      <c r="J743" s="22" t="s">
        <v>7792</v>
      </c>
      <c r="L743" s="22">
        <v>1.0</v>
      </c>
      <c r="M743" s="22">
        <v>1.0</v>
      </c>
      <c r="N743" s="22" t="s">
        <v>9407</v>
      </c>
      <c r="O743" s="22" t="s">
        <v>9408</v>
      </c>
      <c r="P743" s="22" t="s">
        <v>9409</v>
      </c>
      <c r="R743" s="22" t="s">
        <v>6739</v>
      </c>
      <c r="S743" s="91">
        <v>20263.0</v>
      </c>
      <c r="T743" s="22" t="s">
        <v>7797</v>
      </c>
      <c r="U743" s="22" t="s">
        <v>9410</v>
      </c>
      <c r="W743" s="22" t="s">
        <v>7799</v>
      </c>
      <c r="X743" s="22" t="s">
        <v>7800</v>
      </c>
      <c r="Y743" s="22" t="s">
        <v>9411</v>
      </c>
      <c r="Z743" s="22" t="s">
        <v>9412</v>
      </c>
      <c r="AA743" s="22" t="s">
        <v>7823</v>
      </c>
      <c r="AB743" s="22" t="s">
        <v>7804</v>
      </c>
      <c r="AC743" s="22" t="s">
        <v>9413</v>
      </c>
      <c r="AD743" s="22" t="s">
        <v>9414</v>
      </c>
      <c r="AF743" s="22" t="s">
        <v>9415</v>
      </c>
      <c r="AG743" s="22" t="s">
        <v>7806</v>
      </c>
      <c r="AH743" s="22" t="s">
        <v>7789</v>
      </c>
      <c r="AI743" s="22" t="s">
        <v>7789</v>
      </c>
      <c r="AJ743" s="22" t="s">
        <v>7807</v>
      </c>
      <c r="AK743" s="22" t="s">
        <v>7808</v>
      </c>
      <c r="AL743" s="22" t="s">
        <v>7809</v>
      </c>
      <c r="AM743" s="22" t="s">
        <v>7810</v>
      </c>
      <c r="AN743" s="22" t="s">
        <v>7811</v>
      </c>
      <c r="AO743" s="22" t="s">
        <v>7812</v>
      </c>
      <c r="AP743" s="22">
        <v>1.528383965E9</v>
      </c>
      <c r="AQ743" s="22" t="s">
        <v>7813</v>
      </c>
      <c r="AS743" s="22" t="s">
        <v>7812</v>
      </c>
      <c r="AT743" s="22">
        <v>1.528383965E9</v>
      </c>
      <c r="AU743" s="22" t="s">
        <v>7813</v>
      </c>
      <c r="AW743" s="22" t="s">
        <v>7813</v>
      </c>
      <c r="AY743" s="22" t="s">
        <v>7813</v>
      </c>
      <c r="BA743" s="22" t="s">
        <v>7892</v>
      </c>
      <c r="BB743" s="22">
        <v>9.6765097E8</v>
      </c>
      <c r="BG743" s="22" t="s">
        <v>7810</v>
      </c>
    </row>
    <row r="744">
      <c r="A744" s="91">
        <v>44623.0</v>
      </c>
      <c r="B744" s="92">
        <v>0.8333333333333334</v>
      </c>
      <c r="C744" s="22" t="s">
        <v>7789</v>
      </c>
      <c r="G744" s="22">
        <v>227633.0</v>
      </c>
      <c r="H744" s="22" t="s">
        <v>10412</v>
      </c>
      <c r="I744" s="22" t="s">
        <v>7815</v>
      </c>
      <c r="J744" s="22" t="s">
        <v>8047</v>
      </c>
      <c r="L744" s="22">
        <v>1.0</v>
      </c>
      <c r="M744" s="22">
        <v>1.0</v>
      </c>
      <c r="N744" s="22" t="s">
        <v>11917</v>
      </c>
      <c r="O744" s="22" t="s">
        <v>11918</v>
      </c>
      <c r="P744" s="22" t="s">
        <v>11919</v>
      </c>
      <c r="R744" s="22">
        <v>12580.0</v>
      </c>
      <c r="S744" s="91">
        <v>18146.0</v>
      </c>
      <c r="T744" s="22" t="s">
        <v>7797</v>
      </c>
      <c r="U744" s="22" t="s">
        <v>11920</v>
      </c>
      <c r="W744" s="22" t="s">
        <v>7799</v>
      </c>
      <c r="X744" s="22" t="s">
        <v>7800</v>
      </c>
      <c r="Y744" s="22" t="s">
        <v>11921</v>
      </c>
      <c r="Z744" s="22" t="s">
        <v>11922</v>
      </c>
      <c r="AA744" s="22" t="s">
        <v>7823</v>
      </c>
      <c r="AB744" s="22" t="s">
        <v>7804</v>
      </c>
      <c r="AC744" s="22" t="s">
        <v>11923</v>
      </c>
      <c r="AG744" s="22" t="s">
        <v>7806</v>
      </c>
      <c r="AH744" s="22" t="s">
        <v>7789</v>
      </c>
      <c r="AI744" s="22" t="s">
        <v>7789</v>
      </c>
      <c r="AJ744" s="22" t="s">
        <v>7807</v>
      </c>
      <c r="AK744" s="22" t="s">
        <v>7808</v>
      </c>
      <c r="AL744" s="22" t="s">
        <v>7809</v>
      </c>
      <c r="AM744" s="22" t="s">
        <v>7810</v>
      </c>
      <c r="AN744" s="22" t="s">
        <v>7811</v>
      </c>
      <c r="AO744" s="22" t="s">
        <v>370</v>
      </c>
      <c r="AP744" s="22">
        <v>1.851670285E9</v>
      </c>
      <c r="AQ744" s="22" t="s">
        <v>7813</v>
      </c>
      <c r="AS744" s="22" t="s">
        <v>370</v>
      </c>
      <c r="AT744" s="22">
        <v>1.851670285E9</v>
      </c>
      <c r="AU744" s="22" t="s">
        <v>7813</v>
      </c>
      <c r="AW744" s="22" t="s">
        <v>7813</v>
      </c>
      <c r="AY744" s="22" t="s">
        <v>7813</v>
      </c>
      <c r="BA744" s="22" t="s">
        <v>7858</v>
      </c>
      <c r="BB744" s="22" t="s">
        <v>11924</v>
      </c>
      <c r="BC744" s="22" t="s">
        <v>7883</v>
      </c>
      <c r="BD744" s="22">
        <v>5.20788642E8</v>
      </c>
      <c r="BG744" s="22" t="s">
        <v>7810</v>
      </c>
    </row>
    <row r="745">
      <c r="A745" s="91">
        <v>44623.0</v>
      </c>
      <c r="B745" s="92">
        <v>0.8645833333333334</v>
      </c>
      <c r="C745" s="22" t="s">
        <v>7789</v>
      </c>
      <c r="G745" s="22">
        <v>218218.0</v>
      </c>
      <c r="H745" s="22" t="s">
        <v>10412</v>
      </c>
      <c r="I745" s="22" t="s">
        <v>11925</v>
      </c>
      <c r="J745" s="22" t="s">
        <v>8066</v>
      </c>
      <c r="L745" s="22">
        <v>1.0</v>
      </c>
      <c r="M745" s="22">
        <v>1.0</v>
      </c>
      <c r="N745" s="22" t="s">
        <v>11926</v>
      </c>
      <c r="O745" s="22" t="s">
        <v>11927</v>
      </c>
      <c r="P745" s="22" t="s">
        <v>11928</v>
      </c>
      <c r="R745" s="22">
        <v>17758.0</v>
      </c>
      <c r="S745" s="91">
        <v>33633.0</v>
      </c>
      <c r="T745" s="22" t="s">
        <v>7797</v>
      </c>
      <c r="U745" s="22" t="s">
        <v>11929</v>
      </c>
      <c r="V745" s="22" t="s">
        <v>11930</v>
      </c>
      <c r="W745" s="22" t="s">
        <v>7799</v>
      </c>
      <c r="X745" s="22" t="s">
        <v>7800</v>
      </c>
      <c r="Y745" s="22" t="s">
        <v>11931</v>
      </c>
      <c r="Z745" s="22" t="s">
        <v>11932</v>
      </c>
      <c r="AA745" s="22" t="s">
        <v>7823</v>
      </c>
      <c r="AB745" s="22" t="s">
        <v>7804</v>
      </c>
      <c r="AC745" s="22" t="s">
        <v>11933</v>
      </c>
      <c r="AD745" s="22" t="s">
        <v>11933</v>
      </c>
      <c r="AG745" s="22" t="s">
        <v>7806</v>
      </c>
      <c r="AH745" s="22" t="s">
        <v>7789</v>
      </c>
      <c r="AI745" s="22" t="s">
        <v>7789</v>
      </c>
      <c r="AJ745" s="22" t="s">
        <v>7881</v>
      </c>
      <c r="AK745" s="22" t="s">
        <v>7808</v>
      </c>
      <c r="AL745" s="22" t="s">
        <v>7809</v>
      </c>
      <c r="AM745" s="22" t="s">
        <v>7810</v>
      </c>
      <c r="AN745" s="22" t="s">
        <v>7811</v>
      </c>
      <c r="AO745" s="22" t="s">
        <v>7847</v>
      </c>
      <c r="AP745" s="22">
        <v>1.871859587E9</v>
      </c>
      <c r="AQ745" s="22" t="s">
        <v>7813</v>
      </c>
      <c r="AS745" s="22" t="s">
        <v>7847</v>
      </c>
      <c r="AT745" s="22">
        <v>1.871859587E9</v>
      </c>
      <c r="AU745" s="22" t="s">
        <v>7813</v>
      </c>
      <c r="AW745" s="22" t="s">
        <v>7813</v>
      </c>
      <c r="AY745" s="22" t="s">
        <v>7813</v>
      </c>
      <c r="BA745" s="22" t="s">
        <v>8309</v>
      </c>
      <c r="BB745" s="22">
        <v>5.12642822E8</v>
      </c>
      <c r="BG745" s="22" t="s">
        <v>7810</v>
      </c>
    </row>
    <row r="746">
      <c r="A746" s="91">
        <v>44623.0</v>
      </c>
      <c r="B746" s="92">
        <v>0.3020833333333333</v>
      </c>
      <c r="C746" s="22" t="s">
        <v>7789</v>
      </c>
      <c r="G746" s="22">
        <v>219759.0</v>
      </c>
      <c r="H746" s="22" t="s">
        <v>8682</v>
      </c>
      <c r="I746" s="22" t="s">
        <v>7791</v>
      </c>
      <c r="J746" s="22" t="s">
        <v>7792</v>
      </c>
      <c r="L746" s="22">
        <v>1.0</v>
      </c>
      <c r="M746" s="22">
        <v>1.0</v>
      </c>
      <c r="N746" s="22" t="s">
        <v>11934</v>
      </c>
      <c r="O746" s="22" t="s">
        <v>8338</v>
      </c>
      <c r="P746" s="22" t="s">
        <v>11935</v>
      </c>
      <c r="R746" s="22">
        <v>16792.0</v>
      </c>
      <c r="S746" s="91">
        <v>13375.0</v>
      </c>
      <c r="T746" s="22" t="s">
        <v>7797</v>
      </c>
      <c r="U746" s="22" t="s">
        <v>11936</v>
      </c>
      <c r="W746" s="22" t="s">
        <v>7799</v>
      </c>
      <c r="X746" s="22" t="s">
        <v>7800</v>
      </c>
      <c r="Y746" s="22" t="s">
        <v>11937</v>
      </c>
      <c r="Z746" s="22" t="s">
        <v>11938</v>
      </c>
      <c r="AA746" s="22" t="s">
        <v>7803</v>
      </c>
      <c r="AB746" s="22" t="s">
        <v>7930</v>
      </c>
      <c r="AC746" s="22" t="s">
        <v>11939</v>
      </c>
      <c r="AD746" s="22" t="s">
        <v>11939</v>
      </c>
      <c r="AG746" s="22" t="s">
        <v>7806</v>
      </c>
      <c r="AH746" s="22" t="s">
        <v>7789</v>
      </c>
      <c r="AI746" s="22" t="s">
        <v>7789</v>
      </c>
      <c r="AJ746" s="22" t="s">
        <v>7807</v>
      </c>
      <c r="AK746" s="22" t="s">
        <v>7808</v>
      </c>
      <c r="AL746" s="22" t="s">
        <v>7809</v>
      </c>
      <c r="AM746" s="22" t="s">
        <v>7810</v>
      </c>
      <c r="AN746" s="22" t="s">
        <v>7811</v>
      </c>
      <c r="AO746" s="22" t="s">
        <v>7812</v>
      </c>
      <c r="AP746" s="22">
        <v>1.528383965E9</v>
      </c>
      <c r="AQ746" s="22" t="s">
        <v>7813</v>
      </c>
      <c r="AS746" s="22" t="s">
        <v>7812</v>
      </c>
      <c r="AT746" s="22">
        <v>1.528383965E9</v>
      </c>
      <c r="AU746" s="22" t="s">
        <v>7813</v>
      </c>
      <c r="AW746" s="22" t="s">
        <v>7813</v>
      </c>
      <c r="AY746" s="22" t="s">
        <v>7813</v>
      </c>
      <c r="BA746" s="22" t="s">
        <v>7914</v>
      </c>
      <c r="BB746" s="22">
        <v>1.17559393E8</v>
      </c>
      <c r="BC746" s="22" t="s">
        <v>7883</v>
      </c>
      <c r="BD746" s="22">
        <v>5.20971093E8</v>
      </c>
      <c r="BG746" s="22" t="s">
        <v>7810</v>
      </c>
    </row>
    <row r="747">
      <c r="A747" s="91">
        <v>44623.0</v>
      </c>
      <c r="B747" s="92">
        <v>0.3645833333333333</v>
      </c>
      <c r="C747" s="22" t="s">
        <v>7789</v>
      </c>
      <c r="G747" s="22">
        <v>228071.0</v>
      </c>
      <c r="H747" s="22" t="s">
        <v>8682</v>
      </c>
      <c r="I747" s="22" t="s">
        <v>7815</v>
      </c>
      <c r="J747" s="22" t="s">
        <v>7792</v>
      </c>
      <c r="L747" s="22">
        <v>1.0</v>
      </c>
      <c r="M747" s="22">
        <v>1.0</v>
      </c>
      <c r="N747" s="22" t="s">
        <v>11894</v>
      </c>
      <c r="O747" s="22" t="s">
        <v>11895</v>
      </c>
      <c r="P747" s="22" t="s">
        <v>7841</v>
      </c>
      <c r="R747" s="22">
        <v>14152.0</v>
      </c>
      <c r="S747" s="91">
        <v>25368.0</v>
      </c>
      <c r="T747" s="22" t="s">
        <v>7797</v>
      </c>
      <c r="U747" s="22" t="s">
        <v>11896</v>
      </c>
      <c r="V747" s="22" t="s">
        <v>11897</v>
      </c>
      <c r="W747" s="22" t="s">
        <v>7799</v>
      </c>
      <c r="X747" s="22" t="s">
        <v>7800</v>
      </c>
      <c r="Y747" s="22" t="s">
        <v>11898</v>
      </c>
      <c r="Z747" s="22" t="s">
        <v>11899</v>
      </c>
      <c r="AA747" s="22" t="s">
        <v>7823</v>
      </c>
      <c r="AB747" s="22" t="s">
        <v>7804</v>
      </c>
      <c r="AC747" s="22" t="s">
        <v>11900</v>
      </c>
      <c r="AD747" s="22" t="s">
        <v>11900</v>
      </c>
      <c r="AF747" s="22" t="s">
        <v>11901</v>
      </c>
      <c r="AG747" s="22" t="s">
        <v>7806</v>
      </c>
      <c r="AH747" s="22" t="s">
        <v>7789</v>
      </c>
      <c r="AI747" s="22" t="s">
        <v>7789</v>
      </c>
      <c r="AJ747" s="22" t="s">
        <v>7881</v>
      </c>
      <c r="AK747" s="22" t="s">
        <v>7808</v>
      </c>
      <c r="AL747" s="22" t="s">
        <v>7809</v>
      </c>
      <c r="AM747" s="22" t="s">
        <v>7810</v>
      </c>
      <c r="AN747" s="22" t="s">
        <v>7811</v>
      </c>
      <c r="AO747" s="22" t="s">
        <v>7825</v>
      </c>
      <c r="AP747" s="22">
        <v>1.457958902E9</v>
      </c>
      <c r="AQ747" s="22" t="s">
        <v>7813</v>
      </c>
      <c r="AS747" s="22" t="s">
        <v>7825</v>
      </c>
      <c r="AT747" s="22">
        <v>1.457958902E9</v>
      </c>
      <c r="AU747" s="22" t="s">
        <v>7813</v>
      </c>
      <c r="AW747" s="22" t="s">
        <v>7813</v>
      </c>
      <c r="AY747" s="22" t="s">
        <v>7813</v>
      </c>
      <c r="BA747" s="22" t="s">
        <v>7915</v>
      </c>
      <c r="BB747" s="22">
        <v>7.16180278E8</v>
      </c>
      <c r="BG747" s="22" t="s">
        <v>7810</v>
      </c>
    </row>
    <row r="748">
      <c r="A748" s="91">
        <v>44623.0</v>
      </c>
      <c r="B748" s="92">
        <v>0.375</v>
      </c>
      <c r="C748" s="22" t="s">
        <v>7789</v>
      </c>
      <c r="G748" s="22">
        <v>219423.0</v>
      </c>
      <c r="H748" s="22" t="s">
        <v>8682</v>
      </c>
      <c r="I748" s="22" t="s">
        <v>7815</v>
      </c>
      <c r="J748" s="22" t="s">
        <v>7792</v>
      </c>
      <c r="L748" s="22">
        <v>1.0</v>
      </c>
      <c r="M748" s="22">
        <v>1.0</v>
      </c>
      <c r="N748" s="22" t="s">
        <v>11940</v>
      </c>
      <c r="O748" s="22" t="s">
        <v>11941</v>
      </c>
      <c r="P748" s="22" t="s">
        <v>7823</v>
      </c>
      <c r="R748" s="22">
        <v>15109.0</v>
      </c>
      <c r="S748" s="91">
        <v>32778.0</v>
      </c>
      <c r="T748" s="22" t="s">
        <v>7797</v>
      </c>
      <c r="U748" s="22" t="s">
        <v>11942</v>
      </c>
      <c r="W748" s="22" t="s">
        <v>7799</v>
      </c>
      <c r="X748" s="22" t="s">
        <v>7800</v>
      </c>
      <c r="Y748" s="22" t="s">
        <v>11943</v>
      </c>
      <c r="Z748" s="22" t="s">
        <v>11944</v>
      </c>
      <c r="AA748" s="22" t="s">
        <v>7823</v>
      </c>
      <c r="AB748" s="22" t="s">
        <v>7804</v>
      </c>
      <c r="AC748" s="22" t="s">
        <v>11945</v>
      </c>
      <c r="AF748" s="22" t="s">
        <v>11946</v>
      </c>
      <c r="AG748" s="22" t="s">
        <v>7806</v>
      </c>
      <c r="AH748" s="22" t="s">
        <v>7789</v>
      </c>
      <c r="AI748" s="22" t="s">
        <v>7789</v>
      </c>
      <c r="AJ748" s="22" t="s">
        <v>7881</v>
      </c>
      <c r="AK748" s="22" t="s">
        <v>7808</v>
      </c>
      <c r="AL748" s="22" t="s">
        <v>7809</v>
      </c>
      <c r="AM748" s="22" t="s">
        <v>7810</v>
      </c>
      <c r="AN748" s="22" t="s">
        <v>7811</v>
      </c>
      <c r="AO748" s="22" t="s">
        <v>7825</v>
      </c>
      <c r="AP748" s="22">
        <v>1.457958902E9</v>
      </c>
      <c r="AQ748" s="22" t="s">
        <v>7813</v>
      </c>
      <c r="AS748" s="22" t="s">
        <v>7825</v>
      </c>
      <c r="AT748" s="22">
        <v>1.457958902E9</v>
      </c>
      <c r="AU748" s="22" t="s">
        <v>7813</v>
      </c>
      <c r="AW748" s="22" t="s">
        <v>7813</v>
      </c>
      <c r="AY748" s="22" t="s">
        <v>7813</v>
      </c>
      <c r="BA748" s="22" t="s">
        <v>8056</v>
      </c>
      <c r="BG748" s="22" t="s">
        <v>7810</v>
      </c>
    </row>
    <row r="749">
      <c r="A749" s="91">
        <v>44623.0</v>
      </c>
      <c r="B749" s="92">
        <v>0.375</v>
      </c>
      <c r="C749" s="22" t="s">
        <v>7789</v>
      </c>
      <c r="G749" s="22">
        <v>225360.0</v>
      </c>
      <c r="H749" s="22" t="s">
        <v>8682</v>
      </c>
      <c r="I749" s="22" t="s">
        <v>7815</v>
      </c>
      <c r="J749" s="22" t="s">
        <v>7792</v>
      </c>
      <c r="L749" s="22">
        <v>1.0</v>
      </c>
      <c r="M749" s="22">
        <v>1.0</v>
      </c>
      <c r="N749" s="22" t="s">
        <v>11947</v>
      </c>
      <c r="O749" s="22" t="s">
        <v>11948</v>
      </c>
      <c r="P749" s="22" t="s">
        <v>11949</v>
      </c>
      <c r="R749" s="22">
        <v>12949.0</v>
      </c>
      <c r="S749" s="91">
        <v>27670.0</v>
      </c>
      <c r="T749" s="22" t="s">
        <v>7797</v>
      </c>
      <c r="U749" s="22" t="s">
        <v>10975</v>
      </c>
      <c r="W749" s="22" t="s">
        <v>7799</v>
      </c>
      <c r="X749" s="22" t="s">
        <v>7800</v>
      </c>
      <c r="Y749" s="22" t="s">
        <v>10976</v>
      </c>
      <c r="Z749" s="22" t="s">
        <v>10977</v>
      </c>
      <c r="AA749" s="22" t="s">
        <v>7823</v>
      </c>
      <c r="AB749" s="22" t="s">
        <v>7804</v>
      </c>
      <c r="AC749" s="22" t="s">
        <v>11950</v>
      </c>
      <c r="AG749" s="22" t="s">
        <v>7806</v>
      </c>
      <c r="AH749" s="22" t="s">
        <v>7789</v>
      </c>
      <c r="AI749" s="22" t="s">
        <v>7789</v>
      </c>
      <c r="AJ749" s="22" t="s">
        <v>7881</v>
      </c>
      <c r="AK749" s="22" t="s">
        <v>7808</v>
      </c>
      <c r="AL749" s="22" t="s">
        <v>7809</v>
      </c>
      <c r="AM749" s="22" t="s">
        <v>7810</v>
      </c>
      <c r="AN749" s="22" t="s">
        <v>7811</v>
      </c>
      <c r="AO749" s="22" t="s">
        <v>7812</v>
      </c>
      <c r="AP749" s="22">
        <v>1.528383965E9</v>
      </c>
      <c r="AQ749" s="22" t="s">
        <v>7813</v>
      </c>
      <c r="AS749" s="22" t="s">
        <v>7812</v>
      </c>
      <c r="AT749" s="22">
        <v>1.528383965E9</v>
      </c>
      <c r="AU749" s="22" t="s">
        <v>7813</v>
      </c>
      <c r="AW749" s="22" t="s">
        <v>7813</v>
      </c>
      <c r="AY749" s="22" t="s">
        <v>7813</v>
      </c>
      <c r="BA749" s="22" t="s">
        <v>7914</v>
      </c>
      <c r="BB749" s="22">
        <v>1.15965767E8</v>
      </c>
      <c r="BC749" s="22" t="s">
        <v>7883</v>
      </c>
      <c r="BD749" s="22">
        <v>5.14180356E8</v>
      </c>
      <c r="BG749" s="22" t="s">
        <v>7810</v>
      </c>
    </row>
    <row r="750">
      <c r="A750" s="91">
        <v>44623.0</v>
      </c>
      <c r="B750" s="92">
        <v>0.3958333333333333</v>
      </c>
      <c r="C750" s="22" t="s">
        <v>7789</v>
      </c>
      <c r="G750" s="22">
        <v>208616.0</v>
      </c>
      <c r="H750" s="22" t="s">
        <v>8682</v>
      </c>
      <c r="I750" s="22" t="s">
        <v>7860</v>
      </c>
      <c r="J750" s="22" t="s">
        <v>7792</v>
      </c>
      <c r="L750" s="22">
        <v>1.0</v>
      </c>
      <c r="M750" s="22">
        <v>1.0</v>
      </c>
      <c r="N750" s="22" t="s">
        <v>11951</v>
      </c>
      <c r="O750" s="22" t="s">
        <v>11952</v>
      </c>
      <c r="P750" s="22" t="s">
        <v>11953</v>
      </c>
      <c r="Q750" s="22" t="s">
        <v>8855</v>
      </c>
      <c r="R750" s="22">
        <v>17718.0</v>
      </c>
      <c r="S750" s="91">
        <v>31448.0</v>
      </c>
      <c r="T750" s="22" t="s">
        <v>7797</v>
      </c>
      <c r="U750" s="22" t="s">
        <v>11954</v>
      </c>
      <c r="W750" s="22" t="s">
        <v>9828</v>
      </c>
      <c r="X750" s="22" t="s">
        <v>7800</v>
      </c>
      <c r="Y750" s="22" t="s">
        <v>11955</v>
      </c>
      <c r="Z750" s="22" t="s">
        <v>11956</v>
      </c>
      <c r="AA750" s="22" t="s">
        <v>7956</v>
      </c>
      <c r="AB750" s="22" t="s">
        <v>7856</v>
      </c>
      <c r="AC750" s="22" t="s">
        <v>11957</v>
      </c>
      <c r="AD750" s="22" t="s">
        <v>11957</v>
      </c>
      <c r="AG750" s="22" t="s">
        <v>7806</v>
      </c>
      <c r="AH750" s="22" t="s">
        <v>7789</v>
      </c>
      <c r="AI750" s="22" t="s">
        <v>7789</v>
      </c>
      <c r="AJ750" s="22" t="s">
        <v>7881</v>
      </c>
      <c r="AK750" s="22" t="s">
        <v>7808</v>
      </c>
      <c r="AL750" s="22" t="s">
        <v>7809</v>
      </c>
      <c r="AM750" s="22" t="s">
        <v>7810</v>
      </c>
      <c r="AN750" s="22" t="s">
        <v>7811</v>
      </c>
      <c r="AO750" s="22" t="s">
        <v>7847</v>
      </c>
      <c r="AP750" s="22">
        <v>1.871859587E9</v>
      </c>
      <c r="AQ750" s="22" t="s">
        <v>7813</v>
      </c>
      <c r="AS750" s="22" t="s">
        <v>7847</v>
      </c>
      <c r="AT750" s="22">
        <v>1.871859587E9</v>
      </c>
      <c r="AU750" s="22" t="s">
        <v>7813</v>
      </c>
      <c r="AW750" s="22" t="s">
        <v>7813</v>
      </c>
      <c r="AY750" s="22" t="s">
        <v>7813</v>
      </c>
      <c r="BA750" s="22" t="s">
        <v>8180</v>
      </c>
      <c r="BB750" s="22" t="s">
        <v>11958</v>
      </c>
      <c r="BG750" s="22" t="s">
        <v>7810</v>
      </c>
    </row>
    <row r="751">
      <c r="A751" s="91">
        <v>44623.0</v>
      </c>
      <c r="B751" s="92">
        <v>0.3958333333333333</v>
      </c>
      <c r="C751" s="22" t="s">
        <v>7789</v>
      </c>
      <c r="G751" s="22">
        <v>219775.0</v>
      </c>
      <c r="H751" s="22" t="s">
        <v>8682</v>
      </c>
      <c r="I751" s="22" t="s">
        <v>7815</v>
      </c>
      <c r="J751" s="22" t="s">
        <v>7792</v>
      </c>
      <c r="L751" s="22">
        <v>1.0</v>
      </c>
      <c r="M751" s="22">
        <v>1.0</v>
      </c>
      <c r="N751" s="22" t="s">
        <v>11959</v>
      </c>
      <c r="O751" s="22" t="s">
        <v>11960</v>
      </c>
      <c r="P751" s="22" t="s">
        <v>8069</v>
      </c>
      <c r="R751" s="22">
        <v>17682.0</v>
      </c>
      <c r="S751" s="91">
        <v>19868.0</v>
      </c>
      <c r="T751" s="22" t="s">
        <v>7819</v>
      </c>
      <c r="U751" s="22" t="s">
        <v>11961</v>
      </c>
      <c r="W751" s="22" t="s">
        <v>7799</v>
      </c>
      <c r="X751" s="22" t="s">
        <v>7800</v>
      </c>
      <c r="Y751" s="22" t="s">
        <v>11962</v>
      </c>
      <c r="Z751" s="22" t="s">
        <v>11963</v>
      </c>
      <c r="AA751" s="22" t="s">
        <v>7956</v>
      </c>
      <c r="AB751" s="22" t="s">
        <v>7856</v>
      </c>
      <c r="AC751" s="22" t="s">
        <v>11964</v>
      </c>
      <c r="AG751" s="22" t="s">
        <v>7806</v>
      </c>
      <c r="AH751" s="22" t="s">
        <v>7789</v>
      </c>
      <c r="AI751" s="22" t="s">
        <v>7789</v>
      </c>
      <c r="AJ751" s="22" t="s">
        <v>7807</v>
      </c>
      <c r="AK751" s="22" t="s">
        <v>7808</v>
      </c>
      <c r="AL751" s="22" t="s">
        <v>7809</v>
      </c>
      <c r="AM751" s="22" t="s">
        <v>7810</v>
      </c>
      <c r="AN751" s="22" t="s">
        <v>7811</v>
      </c>
      <c r="AO751" s="22" t="s">
        <v>7825</v>
      </c>
      <c r="AP751" s="22">
        <v>1.457958902E9</v>
      </c>
      <c r="AQ751" s="22" t="s">
        <v>7813</v>
      </c>
      <c r="AS751" s="22" t="s">
        <v>7825</v>
      </c>
      <c r="AT751" s="22">
        <v>1.457958902E9</v>
      </c>
      <c r="AU751" s="22" t="s">
        <v>7813</v>
      </c>
      <c r="AW751" s="22" t="s">
        <v>7813</v>
      </c>
      <c r="AY751" s="22" t="s">
        <v>7813</v>
      </c>
      <c r="BA751" s="22" t="s">
        <v>7869</v>
      </c>
      <c r="BB751" s="22">
        <v>1.14115706E8</v>
      </c>
      <c r="BC751" s="22" t="s">
        <v>7883</v>
      </c>
      <c r="BD751" s="22">
        <v>6.07332784E8</v>
      </c>
      <c r="BG751" s="22" t="s">
        <v>7810</v>
      </c>
    </row>
    <row r="752">
      <c r="A752" s="91">
        <v>44623.0</v>
      </c>
      <c r="B752" s="92">
        <v>0.3958333333333333</v>
      </c>
      <c r="C752" s="22" t="s">
        <v>7789</v>
      </c>
      <c r="G752" s="22">
        <v>222314.0</v>
      </c>
      <c r="H752" s="22" t="s">
        <v>8682</v>
      </c>
      <c r="I752" s="22" t="s">
        <v>7815</v>
      </c>
      <c r="J752" s="22" t="s">
        <v>7792</v>
      </c>
      <c r="L752" s="22">
        <v>1.0</v>
      </c>
      <c r="M752" s="22">
        <v>1.0</v>
      </c>
      <c r="N752" s="22" t="s">
        <v>11965</v>
      </c>
      <c r="O752" s="22" t="s">
        <v>11966</v>
      </c>
      <c r="P752" s="22" t="s">
        <v>11967</v>
      </c>
      <c r="Q752" s="22" t="s">
        <v>9550</v>
      </c>
      <c r="R752" s="22">
        <v>15160.0</v>
      </c>
      <c r="S752" s="91">
        <v>29365.0</v>
      </c>
      <c r="T752" s="22" t="s">
        <v>7797</v>
      </c>
      <c r="U752" s="22" t="s">
        <v>11968</v>
      </c>
      <c r="V752" s="22" t="s">
        <v>9393</v>
      </c>
      <c r="W752" s="22" t="s">
        <v>7799</v>
      </c>
      <c r="X752" s="22" t="s">
        <v>7800</v>
      </c>
      <c r="Y752" s="22" t="s">
        <v>11969</v>
      </c>
      <c r="Z752" s="22" t="s">
        <v>11970</v>
      </c>
      <c r="AA752" s="22" t="s">
        <v>7823</v>
      </c>
      <c r="AB752" s="22" t="s">
        <v>7804</v>
      </c>
      <c r="AC752" s="22" t="s">
        <v>11971</v>
      </c>
      <c r="AF752" s="22" t="s">
        <v>11972</v>
      </c>
      <c r="AG752" s="22" t="s">
        <v>7806</v>
      </c>
      <c r="AH752" s="22" t="s">
        <v>7789</v>
      </c>
      <c r="AI752" s="22" t="s">
        <v>7789</v>
      </c>
      <c r="AJ752" s="22" t="s">
        <v>7881</v>
      </c>
      <c r="AK752" s="22" t="s">
        <v>7808</v>
      </c>
      <c r="AL752" s="22" t="s">
        <v>7809</v>
      </c>
      <c r="AM752" s="22" t="s">
        <v>7810</v>
      </c>
      <c r="AN752" s="22" t="s">
        <v>7811</v>
      </c>
      <c r="AO752" s="22" t="s">
        <v>370</v>
      </c>
      <c r="AP752" s="22">
        <v>1.851670285E9</v>
      </c>
      <c r="AQ752" s="22" t="s">
        <v>7813</v>
      </c>
      <c r="AS752" s="22" t="s">
        <v>370</v>
      </c>
      <c r="AT752" s="22">
        <v>1.851670285E9</v>
      </c>
      <c r="AU752" s="22" t="s">
        <v>7813</v>
      </c>
      <c r="AW752" s="22" t="s">
        <v>7813</v>
      </c>
      <c r="AY752" s="22" t="s">
        <v>7813</v>
      </c>
      <c r="BA752" s="22" t="s">
        <v>8309</v>
      </c>
      <c r="BB752" s="22">
        <v>5.1309912E8</v>
      </c>
      <c r="BG752" s="22" t="s">
        <v>7810</v>
      </c>
    </row>
    <row r="753">
      <c r="A753" s="91">
        <v>44623.0</v>
      </c>
      <c r="B753" s="92">
        <v>0.3958333333333333</v>
      </c>
      <c r="C753" s="22" t="s">
        <v>7789</v>
      </c>
      <c r="G753" s="22">
        <v>227075.0</v>
      </c>
      <c r="H753" s="22" t="s">
        <v>8682</v>
      </c>
      <c r="I753" s="22" t="s">
        <v>7905</v>
      </c>
      <c r="J753" s="22" t="s">
        <v>7792</v>
      </c>
      <c r="L753" s="22">
        <v>1.0</v>
      </c>
      <c r="M753" s="22">
        <v>1.0</v>
      </c>
      <c r="N753" s="22" t="s">
        <v>11973</v>
      </c>
      <c r="O753" s="22" t="s">
        <v>11952</v>
      </c>
      <c r="P753" s="22" t="s">
        <v>11974</v>
      </c>
      <c r="R753" s="22">
        <v>18246.0</v>
      </c>
      <c r="S753" s="91">
        <v>31137.0</v>
      </c>
      <c r="T753" s="22" t="s">
        <v>7797</v>
      </c>
      <c r="U753" s="22" t="s">
        <v>11975</v>
      </c>
      <c r="W753" s="22" t="s">
        <v>7799</v>
      </c>
      <c r="X753" s="22" t="s">
        <v>7800</v>
      </c>
      <c r="Y753" s="22" t="s">
        <v>11976</v>
      </c>
      <c r="Z753" s="22" t="s">
        <v>11977</v>
      </c>
      <c r="AA753" s="22" t="s">
        <v>7823</v>
      </c>
      <c r="AB753" s="22" t="s">
        <v>7804</v>
      </c>
      <c r="AC753" s="22" t="s">
        <v>11978</v>
      </c>
      <c r="AD753" s="22" t="s">
        <v>11978</v>
      </c>
      <c r="AF753" s="22" t="s">
        <v>11979</v>
      </c>
      <c r="AG753" s="22" t="s">
        <v>7806</v>
      </c>
      <c r="AH753" s="22" t="s">
        <v>7789</v>
      </c>
      <c r="AI753" s="22" t="s">
        <v>7789</v>
      </c>
      <c r="AJ753" s="22" t="s">
        <v>7881</v>
      </c>
      <c r="AK753" s="22" t="s">
        <v>7808</v>
      </c>
      <c r="AL753" s="22" t="s">
        <v>7809</v>
      </c>
      <c r="AM753" s="22" t="s">
        <v>7810</v>
      </c>
      <c r="AN753" s="22" t="s">
        <v>7811</v>
      </c>
      <c r="AO753" s="22" t="s">
        <v>7847</v>
      </c>
      <c r="AP753" s="22">
        <v>1.871859587E9</v>
      </c>
      <c r="AQ753" s="22" t="s">
        <v>7813</v>
      </c>
      <c r="AS753" s="22" t="s">
        <v>7847</v>
      </c>
      <c r="AT753" s="22">
        <v>1.871859587E9</v>
      </c>
      <c r="AU753" s="22" t="s">
        <v>7813</v>
      </c>
      <c r="AW753" s="22" t="s">
        <v>7813</v>
      </c>
      <c r="AY753" s="22" t="s">
        <v>7813</v>
      </c>
      <c r="BA753" s="22" t="s">
        <v>9348</v>
      </c>
      <c r="BB753" s="22" t="s">
        <v>11980</v>
      </c>
      <c r="BG753" s="22" t="s">
        <v>7810</v>
      </c>
    </row>
    <row r="754">
      <c r="A754" s="91">
        <v>44623.0</v>
      </c>
      <c r="B754" s="92">
        <v>0.4166666666666667</v>
      </c>
      <c r="C754" s="22" t="s">
        <v>7789</v>
      </c>
      <c r="G754" s="22">
        <v>219459.0</v>
      </c>
      <c r="H754" s="22" t="s">
        <v>8682</v>
      </c>
      <c r="I754" s="22" t="s">
        <v>7815</v>
      </c>
      <c r="J754" s="22" t="s">
        <v>7792</v>
      </c>
      <c r="L754" s="22">
        <v>1.0</v>
      </c>
      <c r="M754" s="22">
        <v>1.0</v>
      </c>
      <c r="N754" s="22" t="s">
        <v>11981</v>
      </c>
      <c r="O754" s="22" t="s">
        <v>9351</v>
      </c>
      <c r="P754" s="22" t="s">
        <v>9728</v>
      </c>
      <c r="Q754" s="22" t="s">
        <v>7796</v>
      </c>
      <c r="R754" s="22">
        <v>17518.0</v>
      </c>
      <c r="S754" s="91">
        <v>16752.0</v>
      </c>
      <c r="T754" s="22" t="s">
        <v>7797</v>
      </c>
      <c r="U754" s="22" t="s">
        <v>11982</v>
      </c>
      <c r="W754" s="22" t="s">
        <v>7799</v>
      </c>
      <c r="X754" s="22" t="s">
        <v>7800</v>
      </c>
      <c r="Y754" s="22" t="s">
        <v>11983</v>
      </c>
      <c r="Z754" s="22" t="s">
        <v>11984</v>
      </c>
      <c r="AA754" s="22" t="s">
        <v>7823</v>
      </c>
      <c r="AB754" s="22" t="s">
        <v>7804</v>
      </c>
      <c r="AC754" s="22" t="s">
        <v>11985</v>
      </c>
      <c r="AD754" s="22" t="s">
        <v>11986</v>
      </c>
      <c r="AG754" s="22" t="s">
        <v>7806</v>
      </c>
      <c r="AH754" s="22" t="s">
        <v>7789</v>
      </c>
      <c r="AI754" s="22" t="s">
        <v>7789</v>
      </c>
      <c r="AJ754" s="22" t="s">
        <v>7807</v>
      </c>
      <c r="AK754" s="22" t="s">
        <v>7808</v>
      </c>
      <c r="AL754" s="22" t="s">
        <v>7809</v>
      </c>
      <c r="AM754" s="22" t="s">
        <v>7810</v>
      </c>
      <c r="AN754" s="22" t="s">
        <v>7811</v>
      </c>
      <c r="AO754" s="22" t="s">
        <v>370</v>
      </c>
      <c r="AP754" s="22">
        <v>1.851670285E9</v>
      </c>
      <c r="AQ754" s="22" t="s">
        <v>7813</v>
      </c>
      <c r="AS754" s="22" t="s">
        <v>370</v>
      </c>
      <c r="AT754" s="22">
        <v>1.851670285E9</v>
      </c>
      <c r="AU754" s="22" t="s">
        <v>7813</v>
      </c>
      <c r="AW754" s="22" t="s">
        <v>7813</v>
      </c>
      <c r="AY754" s="22" t="s">
        <v>7813</v>
      </c>
      <c r="BA754" s="22" t="s">
        <v>7914</v>
      </c>
      <c r="BB754" s="22">
        <v>1.14109142E8</v>
      </c>
      <c r="BC754" s="22" t="s">
        <v>7883</v>
      </c>
      <c r="BD754" s="22">
        <v>5.3033904E8</v>
      </c>
      <c r="BG754" s="22" t="s">
        <v>7810</v>
      </c>
    </row>
    <row r="755">
      <c r="A755" s="91">
        <v>44623.0</v>
      </c>
      <c r="B755" s="92">
        <v>0.4375</v>
      </c>
      <c r="C755" s="22" t="s">
        <v>7789</v>
      </c>
      <c r="G755" s="22">
        <v>219772.0</v>
      </c>
      <c r="H755" s="22" t="s">
        <v>8682</v>
      </c>
      <c r="I755" s="22" t="s">
        <v>7815</v>
      </c>
      <c r="J755" s="22" t="s">
        <v>7792</v>
      </c>
      <c r="L755" s="22">
        <v>1.0</v>
      </c>
      <c r="M755" s="22">
        <v>1.0</v>
      </c>
      <c r="N755" s="22" t="s">
        <v>11987</v>
      </c>
      <c r="O755" s="22" t="s">
        <v>8233</v>
      </c>
      <c r="P755" s="22" t="s">
        <v>9236</v>
      </c>
      <c r="R755" s="22">
        <v>16336.0</v>
      </c>
      <c r="S755" s="91">
        <v>20145.0</v>
      </c>
      <c r="T755" s="22" t="s">
        <v>7797</v>
      </c>
      <c r="U755" s="22" t="s">
        <v>11988</v>
      </c>
      <c r="W755" s="22" t="s">
        <v>7799</v>
      </c>
      <c r="X755" s="22" t="s">
        <v>7800</v>
      </c>
      <c r="Y755" s="22" t="s">
        <v>11989</v>
      </c>
      <c r="Z755" s="22" t="s">
        <v>11990</v>
      </c>
      <c r="AA755" s="22" t="s">
        <v>7956</v>
      </c>
      <c r="AB755" s="22" t="s">
        <v>7856</v>
      </c>
      <c r="AC755" s="22" t="s">
        <v>11991</v>
      </c>
      <c r="AD755" s="22" t="s">
        <v>11992</v>
      </c>
      <c r="AG755" s="22" t="s">
        <v>7806</v>
      </c>
      <c r="AH755" s="22" t="s">
        <v>7789</v>
      </c>
      <c r="AI755" s="22" t="s">
        <v>7789</v>
      </c>
      <c r="AJ755" s="22" t="s">
        <v>7807</v>
      </c>
      <c r="AK755" s="22" t="s">
        <v>7808</v>
      </c>
      <c r="AL755" s="22" t="s">
        <v>7809</v>
      </c>
      <c r="AM755" s="22" t="s">
        <v>7810</v>
      </c>
      <c r="AN755" s="22" t="s">
        <v>7811</v>
      </c>
      <c r="AO755" s="22" t="s">
        <v>7825</v>
      </c>
      <c r="AP755" s="22">
        <v>1.457958902E9</v>
      </c>
      <c r="AQ755" s="22" t="s">
        <v>7813</v>
      </c>
      <c r="AS755" s="22" t="s">
        <v>7825</v>
      </c>
      <c r="AT755" s="22">
        <v>1.457958902E9</v>
      </c>
      <c r="AU755" s="22" t="s">
        <v>7813</v>
      </c>
      <c r="AW755" s="22" t="s">
        <v>7813</v>
      </c>
      <c r="AY755" s="22" t="s">
        <v>7813</v>
      </c>
      <c r="BA755" s="22" t="s">
        <v>7848</v>
      </c>
      <c r="BB755" s="22">
        <v>3.6084859E7</v>
      </c>
      <c r="BG755" s="22" t="s">
        <v>7810</v>
      </c>
    </row>
    <row r="756">
      <c r="A756" s="91">
        <v>44623.0</v>
      </c>
      <c r="B756" s="92">
        <v>0.4583333333333333</v>
      </c>
      <c r="C756" s="22" t="s">
        <v>7789</v>
      </c>
      <c r="G756" s="22">
        <v>219777.0</v>
      </c>
      <c r="H756" s="22" t="s">
        <v>8682</v>
      </c>
      <c r="I756" s="22" t="s">
        <v>7815</v>
      </c>
      <c r="J756" s="22" t="s">
        <v>7792</v>
      </c>
      <c r="L756" s="22">
        <v>1.0</v>
      </c>
      <c r="M756" s="22">
        <v>1.0</v>
      </c>
      <c r="N756" s="22" t="s">
        <v>11993</v>
      </c>
      <c r="O756" s="22" t="s">
        <v>7827</v>
      </c>
      <c r="P756" s="22" t="s">
        <v>11994</v>
      </c>
      <c r="R756" s="22">
        <v>9433.0</v>
      </c>
      <c r="S756" s="91">
        <v>20435.0</v>
      </c>
      <c r="T756" s="22" t="s">
        <v>7797</v>
      </c>
      <c r="U756" s="22" t="s">
        <v>11995</v>
      </c>
      <c r="W756" s="22" t="s">
        <v>7954</v>
      </c>
      <c r="X756" s="22" t="s">
        <v>7800</v>
      </c>
      <c r="Y756" s="22">
        <v>79924.0</v>
      </c>
      <c r="Z756" s="22" t="s">
        <v>11996</v>
      </c>
      <c r="AA756" s="22" t="s">
        <v>7823</v>
      </c>
      <c r="AB756" s="22" t="s">
        <v>7804</v>
      </c>
      <c r="AC756" s="22" t="s">
        <v>11997</v>
      </c>
      <c r="AD756" s="22" t="s">
        <v>11998</v>
      </c>
      <c r="AE756" s="22" t="s">
        <v>11999</v>
      </c>
      <c r="AG756" s="22" t="s">
        <v>7806</v>
      </c>
      <c r="AH756" s="22" t="s">
        <v>7789</v>
      </c>
      <c r="AI756" s="22" t="s">
        <v>7789</v>
      </c>
      <c r="AJ756" s="22" t="s">
        <v>7807</v>
      </c>
      <c r="AK756" s="22" t="s">
        <v>7808</v>
      </c>
      <c r="AL756" s="22" t="s">
        <v>7809</v>
      </c>
      <c r="AM756" s="22" t="s">
        <v>7810</v>
      </c>
      <c r="AN756" s="22" t="s">
        <v>7811</v>
      </c>
      <c r="AO756" s="22" t="s">
        <v>7825</v>
      </c>
      <c r="AP756" s="22">
        <v>1.457958902E9</v>
      </c>
      <c r="AQ756" s="22" t="s">
        <v>7813</v>
      </c>
      <c r="AS756" s="22" t="s">
        <v>7825</v>
      </c>
      <c r="AT756" s="22">
        <v>1.457958902E9</v>
      </c>
      <c r="AU756" s="22" t="s">
        <v>7813</v>
      </c>
      <c r="AW756" s="22" t="s">
        <v>7813</v>
      </c>
      <c r="AY756" s="22" t="s">
        <v>7813</v>
      </c>
      <c r="BA756" s="22" t="s">
        <v>8328</v>
      </c>
      <c r="BB756" s="22">
        <v>2.6314546E7</v>
      </c>
      <c r="BC756" s="22" t="s">
        <v>7883</v>
      </c>
      <c r="BD756" s="22">
        <v>6.07021788E8</v>
      </c>
      <c r="BG756" s="22" t="s">
        <v>7810</v>
      </c>
    </row>
    <row r="757">
      <c r="A757" s="91">
        <v>44623.0</v>
      </c>
      <c r="B757" s="92">
        <v>0.4791666666666667</v>
      </c>
      <c r="C757" s="22" t="s">
        <v>7789</v>
      </c>
      <c r="G757" s="22">
        <v>218097.0</v>
      </c>
      <c r="H757" s="22" t="s">
        <v>8682</v>
      </c>
      <c r="I757" s="22" t="s">
        <v>7860</v>
      </c>
      <c r="J757" s="22" t="s">
        <v>7792</v>
      </c>
      <c r="L757" s="22">
        <v>1.0</v>
      </c>
      <c r="M757" s="22">
        <v>1.0</v>
      </c>
      <c r="N757" s="22" t="s">
        <v>12000</v>
      </c>
      <c r="O757" s="22" t="s">
        <v>12001</v>
      </c>
      <c r="P757" s="22" t="s">
        <v>12002</v>
      </c>
      <c r="R757" s="22">
        <v>15806.0</v>
      </c>
      <c r="S757" s="91">
        <v>18664.0</v>
      </c>
      <c r="T757" s="22" t="s">
        <v>7819</v>
      </c>
      <c r="U757" s="22" t="s">
        <v>12003</v>
      </c>
      <c r="W757" s="22" t="s">
        <v>7799</v>
      </c>
      <c r="X757" s="22" t="s">
        <v>7800</v>
      </c>
      <c r="Y757" s="22" t="s">
        <v>12004</v>
      </c>
      <c r="Z757" s="22" t="s">
        <v>12005</v>
      </c>
      <c r="AA757" s="22" t="s">
        <v>7823</v>
      </c>
      <c r="AB757" s="22" t="s">
        <v>7930</v>
      </c>
      <c r="AC757" s="22" t="s">
        <v>12006</v>
      </c>
      <c r="AD757" s="22" t="s">
        <v>12007</v>
      </c>
      <c r="AF757" s="22" t="s">
        <v>12008</v>
      </c>
      <c r="AG757" s="22" t="s">
        <v>7806</v>
      </c>
      <c r="AH757" s="22" t="s">
        <v>7789</v>
      </c>
      <c r="AI757" s="22" t="s">
        <v>7789</v>
      </c>
      <c r="AJ757" s="22" t="s">
        <v>7807</v>
      </c>
      <c r="AK757" s="22" t="s">
        <v>7808</v>
      </c>
      <c r="AL757" s="22" t="s">
        <v>7809</v>
      </c>
      <c r="AM757" s="22" t="s">
        <v>7810</v>
      </c>
      <c r="AN757" s="22" t="s">
        <v>7811</v>
      </c>
      <c r="AO757" s="22" t="s">
        <v>7847</v>
      </c>
      <c r="AP757" s="22">
        <v>1.871859587E9</v>
      </c>
      <c r="AQ757" s="22" t="s">
        <v>7813</v>
      </c>
      <c r="AS757" s="22" t="s">
        <v>7847</v>
      </c>
      <c r="AT757" s="22">
        <v>1.871859587E9</v>
      </c>
      <c r="AU757" s="22" t="s">
        <v>7813</v>
      </c>
      <c r="AW757" s="22" t="s">
        <v>7813</v>
      </c>
      <c r="AY757" s="22" t="s">
        <v>7813</v>
      </c>
      <c r="BA757" s="22" t="s">
        <v>7836</v>
      </c>
      <c r="BB757" s="22" t="s">
        <v>12009</v>
      </c>
      <c r="BC757" s="22" t="s">
        <v>7960</v>
      </c>
      <c r="BD757" s="22">
        <v>788695.0</v>
      </c>
      <c r="BG757" s="22" t="s">
        <v>7810</v>
      </c>
    </row>
    <row r="758">
      <c r="A758" s="91">
        <v>44623.0</v>
      </c>
      <c r="B758" s="92">
        <v>0.5833333333333334</v>
      </c>
      <c r="C758" s="22" t="s">
        <v>7789</v>
      </c>
      <c r="G758" s="22">
        <v>219771.0</v>
      </c>
      <c r="H758" s="22" t="s">
        <v>8682</v>
      </c>
      <c r="I758" s="22" t="s">
        <v>7815</v>
      </c>
      <c r="J758" s="22" t="s">
        <v>7792</v>
      </c>
      <c r="L758" s="22">
        <v>1.0</v>
      </c>
      <c r="M758" s="22">
        <v>1.0</v>
      </c>
      <c r="N758" s="22" t="s">
        <v>12010</v>
      </c>
      <c r="O758" s="22" t="s">
        <v>9013</v>
      </c>
      <c r="P758" s="22" t="s">
        <v>12011</v>
      </c>
      <c r="Q758" s="22" t="s">
        <v>8090</v>
      </c>
      <c r="R758" s="22">
        <v>14293.0</v>
      </c>
      <c r="S758" s="91">
        <v>15468.0</v>
      </c>
      <c r="T758" s="22" t="s">
        <v>7797</v>
      </c>
      <c r="U758" s="22" t="s">
        <v>12012</v>
      </c>
      <c r="W758" s="22" t="s">
        <v>7799</v>
      </c>
      <c r="X758" s="22" t="s">
        <v>7800</v>
      </c>
      <c r="Y758" s="22" t="s">
        <v>12013</v>
      </c>
      <c r="Z758" s="22" t="s">
        <v>12014</v>
      </c>
      <c r="AA758" s="22" t="s">
        <v>7823</v>
      </c>
      <c r="AB758" s="22" t="s">
        <v>7856</v>
      </c>
      <c r="AC758" s="22" t="s">
        <v>12015</v>
      </c>
      <c r="AD758" s="22" t="s">
        <v>12016</v>
      </c>
      <c r="AF758" s="22" t="s">
        <v>12017</v>
      </c>
      <c r="AG758" s="22" t="s">
        <v>7806</v>
      </c>
      <c r="AH758" s="22" t="s">
        <v>7789</v>
      </c>
      <c r="AI758" s="22" t="s">
        <v>7789</v>
      </c>
      <c r="AJ758" s="22" t="s">
        <v>7807</v>
      </c>
      <c r="AK758" s="22" t="s">
        <v>7808</v>
      </c>
      <c r="AL758" s="22" t="s">
        <v>7809</v>
      </c>
      <c r="AM758" s="22" t="s">
        <v>7810</v>
      </c>
      <c r="AN758" s="22" t="s">
        <v>7811</v>
      </c>
      <c r="AO758" s="22" t="s">
        <v>370</v>
      </c>
      <c r="AP758" s="22">
        <v>1.851670285E9</v>
      </c>
      <c r="AQ758" s="22" t="s">
        <v>7813</v>
      </c>
      <c r="AS758" s="22" t="s">
        <v>370</v>
      </c>
      <c r="AT758" s="22">
        <v>1.851670285E9</v>
      </c>
      <c r="AU758" s="22" t="s">
        <v>7813</v>
      </c>
      <c r="AW758" s="22" t="s">
        <v>12018</v>
      </c>
      <c r="AX758" s="22">
        <v>1.992079479E9</v>
      </c>
      <c r="AY758" s="22" t="s">
        <v>7813</v>
      </c>
      <c r="BA758" s="22" t="s">
        <v>8161</v>
      </c>
      <c r="BB758" s="22" t="s">
        <v>12019</v>
      </c>
      <c r="BG758" s="22" t="s">
        <v>7810</v>
      </c>
    </row>
    <row r="759">
      <c r="A759" s="91">
        <v>44623.0</v>
      </c>
      <c r="B759" s="92">
        <v>0.6041666666666666</v>
      </c>
      <c r="C759" s="22" t="s">
        <v>7789</v>
      </c>
      <c r="G759" s="22">
        <v>214768.0</v>
      </c>
      <c r="H759" s="22" t="s">
        <v>8682</v>
      </c>
      <c r="I759" s="22" t="s">
        <v>7815</v>
      </c>
      <c r="J759" s="22" t="s">
        <v>7792</v>
      </c>
      <c r="L759" s="22">
        <v>1.0</v>
      </c>
      <c r="M759" s="22">
        <v>1.0</v>
      </c>
      <c r="N759" s="22" t="s">
        <v>12020</v>
      </c>
      <c r="O759" s="22" t="s">
        <v>8506</v>
      </c>
      <c r="P759" s="22" t="s">
        <v>8069</v>
      </c>
      <c r="Q759" s="22" t="s">
        <v>8174</v>
      </c>
      <c r="R759" s="22">
        <v>9794.0</v>
      </c>
      <c r="S759" s="91">
        <v>24881.0</v>
      </c>
      <c r="T759" s="22" t="s">
        <v>7819</v>
      </c>
      <c r="U759" s="22" t="s">
        <v>12021</v>
      </c>
      <c r="W759" s="22" t="s">
        <v>7799</v>
      </c>
      <c r="X759" s="22" t="s">
        <v>7800</v>
      </c>
      <c r="Y759" s="22" t="s">
        <v>12022</v>
      </c>
      <c r="Z759" s="22" t="s">
        <v>12023</v>
      </c>
      <c r="AA759" s="22" t="s">
        <v>7803</v>
      </c>
      <c r="AB759" s="22" t="s">
        <v>7804</v>
      </c>
      <c r="AC759" s="22" t="s">
        <v>12024</v>
      </c>
      <c r="AD759" s="22" t="s">
        <v>12025</v>
      </c>
      <c r="AF759" s="22" t="s">
        <v>12026</v>
      </c>
      <c r="AG759" s="22" t="s">
        <v>7806</v>
      </c>
      <c r="AH759" s="22" t="s">
        <v>7789</v>
      </c>
      <c r="AI759" s="22" t="s">
        <v>7789</v>
      </c>
      <c r="AJ759" s="22" t="s">
        <v>7881</v>
      </c>
      <c r="AK759" s="22" t="s">
        <v>7808</v>
      </c>
      <c r="AL759" s="22" t="s">
        <v>7809</v>
      </c>
      <c r="AM759" s="22" t="s">
        <v>7810</v>
      </c>
      <c r="AN759" s="22" t="s">
        <v>7811</v>
      </c>
      <c r="AO759" s="22" t="s">
        <v>370</v>
      </c>
      <c r="AP759" s="22">
        <v>1.851670285E9</v>
      </c>
      <c r="AQ759" s="22" t="s">
        <v>7813</v>
      </c>
      <c r="AS759" s="22" t="s">
        <v>370</v>
      </c>
      <c r="AT759" s="22">
        <v>1.851670285E9</v>
      </c>
      <c r="AU759" s="22" t="s">
        <v>7813</v>
      </c>
      <c r="AW759" s="22" t="s">
        <v>7813</v>
      </c>
      <c r="AY759" s="22" t="s">
        <v>7813</v>
      </c>
      <c r="BA759" s="22" t="s">
        <v>8025</v>
      </c>
      <c r="BB759" s="22" t="s">
        <v>12027</v>
      </c>
      <c r="BG759" s="22" t="s">
        <v>7810</v>
      </c>
    </row>
    <row r="760">
      <c r="A760" s="91">
        <v>44623.0</v>
      </c>
      <c r="B760" s="92">
        <v>0.6145833333333334</v>
      </c>
      <c r="C760" s="22" t="s">
        <v>7789</v>
      </c>
      <c r="G760" s="22">
        <v>223444.0</v>
      </c>
      <c r="H760" s="22" t="s">
        <v>8682</v>
      </c>
      <c r="I760" s="22" t="s">
        <v>7815</v>
      </c>
      <c r="J760" s="22" t="s">
        <v>7792</v>
      </c>
      <c r="L760" s="22">
        <v>1.0</v>
      </c>
      <c r="M760" s="22">
        <v>1.0</v>
      </c>
      <c r="N760" s="22" t="s">
        <v>12028</v>
      </c>
      <c r="O760" s="22" t="s">
        <v>9811</v>
      </c>
      <c r="P760" s="22" t="s">
        <v>10508</v>
      </c>
      <c r="R760" s="22">
        <v>12875.0</v>
      </c>
      <c r="S760" s="91">
        <v>21789.0</v>
      </c>
      <c r="T760" s="22" t="s">
        <v>7819</v>
      </c>
      <c r="U760" s="22" t="s">
        <v>12029</v>
      </c>
      <c r="W760" s="22" t="s">
        <v>7799</v>
      </c>
      <c r="X760" s="22" t="s">
        <v>7800</v>
      </c>
      <c r="Y760" s="22" t="s">
        <v>12030</v>
      </c>
      <c r="Z760" s="22" t="s">
        <v>12031</v>
      </c>
      <c r="AA760" s="22" t="s">
        <v>7823</v>
      </c>
      <c r="AB760" s="22" t="s">
        <v>7804</v>
      </c>
      <c r="AC760" s="22" t="s">
        <v>12032</v>
      </c>
      <c r="AF760" s="22" t="s">
        <v>12033</v>
      </c>
      <c r="AG760" s="22" t="s">
        <v>7806</v>
      </c>
      <c r="AH760" s="22" t="s">
        <v>7789</v>
      </c>
      <c r="AI760" s="22" t="s">
        <v>7789</v>
      </c>
      <c r="AJ760" s="22" t="s">
        <v>7881</v>
      </c>
      <c r="AK760" s="22" t="s">
        <v>7808</v>
      </c>
      <c r="AL760" s="22" t="s">
        <v>7809</v>
      </c>
      <c r="AM760" s="22" t="s">
        <v>7810</v>
      </c>
      <c r="AN760" s="22" t="s">
        <v>7811</v>
      </c>
      <c r="AO760" s="22" t="s">
        <v>7825</v>
      </c>
      <c r="AP760" s="22">
        <v>1.457958902E9</v>
      </c>
      <c r="AQ760" s="22" t="s">
        <v>7813</v>
      </c>
      <c r="AS760" s="22" t="s">
        <v>7825</v>
      </c>
      <c r="AT760" s="22">
        <v>1.457958902E9</v>
      </c>
      <c r="AU760" s="22" t="s">
        <v>7813</v>
      </c>
      <c r="AW760" s="22" t="s">
        <v>7813</v>
      </c>
      <c r="AY760" s="22" t="s">
        <v>7813</v>
      </c>
      <c r="BA760" s="22" t="s">
        <v>6770</v>
      </c>
      <c r="BB760" s="22" t="s">
        <v>12034</v>
      </c>
      <c r="BC760" s="22" t="s">
        <v>7892</v>
      </c>
      <c r="BD760" s="22">
        <v>9.6363920001E10</v>
      </c>
      <c r="BG760" s="22" t="s">
        <v>7810</v>
      </c>
    </row>
    <row r="761">
      <c r="A761" s="91">
        <v>44623.0</v>
      </c>
      <c r="B761" s="92">
        <v>0.6354166666666666</v>
      </c>
      <c r="C761" s="22" t="s">
        <v>7789</v>
      </c>
      <c r="G761" s="22">
        <v>214356.0</v>
      </c>
      <c r="H761" s="22" t="s">
        <v>8682</v>
      </c>
      <c r="I761" s="22" t="s">
        <v>12035</v>
      </c>
      <c r="J761" s="22" t="s">
        <v>7792</v>
      </c>
      <c r="L761" s="22">
        <v>1.0</v>
      </c>
      <c r="M761" s="22">
        <v>1.0</v>
      </c>
      <c r="N761" s="22" t="s">
        <v>12036</v>
      </c>
      <c r="O761" s="22" t="s">
        <v>12037</v>
      </c>
      <c r="P761" s="22" t="s">
        <v>11005</v>
      </c>
      <c r="Q761" s="22" t="s">
        <v>7829</v>
      </c>
      <c r="R761" s="22">
        <v>15637.0</v>
      </c>
      <c r="S761" s="91">
        <v>25033.0</v>
      </c>
      <c r="T761" s="22" t="s">
        <v>7797</v>
      </c>
      <c r="U761" s="22" t="s">
        <v>12038</v>
      </c>
      <c r="W761" s="22" t="s">
        <v>8123</v>
      </c>
      <c r="X761" s="22" t="s">
        <v>7800</v>
      </c>
      <c r="Y761" s="22" t="s">
        <v>12039</v>
      </c>
      <c r="Z761" s="22" t="s">
        <v>12040</v>
      </c>
      <c r="AA761" s="22" t="s">
        <v>7823</v>
      </c>
      <c r="AB761" s="22" t="s">
        <v>7804</v>
      </c>
      <c r="AC761" s="22" t="s">
        <v>12041</v>
      </c>
      <c r="AD761" s="22" t="s">
        <v>12041</v>
      </c>
      <c r="AF761" s="22" t="s">
        <v>12042</v>
      </c>
      <c r="AG761" s="22" t="s">
        <v>7806</v>
      </c>
      <c r="AH761" s="22" t="s">
        <v>7789</v>
      </c>
      <c r="AI761" s="22" t="s">
        <v>7789</v>
      </c>
      <c r="AJ761" s="22" t="s">
        <v>7881</v>
      </c>
      <c r="AK761" s="22" t="s">
        <v>7808</v>
      </c>
      <c r="AL761" s="22" t="s">
        <v>7809</v>
      </c>
      <c r="AM761" s="22" t="s">
        <v>7810</v>
      </c>
      <c r="AN761" s="22" t="s">
        <v>7811</v>
      </c>
      <c r="AO761" s="22" t="s">
        <v>7847</v>
      </c>
      <c r="AP761" s="22">
        <v>1.871859587E9</v>
      </c>
      <c r="AQ761" s="22" t="s">
        <v>7813</v>
      </c>
      <c r="AS761" s="22" t="s">
        <v>7847</v>
      </c>
      <c r="AT761" s="22">
        <v>1.871859587E9</v>
      </c>
      <c r="AU761" s="22" t="s">
        <v>7813</v>
      </c>
      <c r="AW761" s="22" t="s">
        <v>7813</v>
      </c>
      <c r="AY761" s="22" t="s">
        <v>7813</v>
      </c>
      <c r="BA761" s="22" t="s">
        <v>6846</v>
      </c>
      <c r="BB761" s="22" t="s">
        <v>12043</v>
      </c>
      <c r="BG761" s="22" t="s">
        <v>7810</v>
      </c>
    </row>
    <row r="762">
      <c r="A762" s="91">
        <v>44623.0</v>
      </c>
      <c r="B762" s="92">
        <v>0.6458333333333334</v>
      </c>
      <c r="C762" s="22" t="s">
        <v>7789</v>
      </c>
      <c r="G762" s="22">
        <v>223890.0</v>
      </c>
      <c r="H762" s="22" t="s">
        <v>8682</v>
      </c>
      <c r="I762" s="22" t="s">
        <v>7815</v>
      </c>
      <c r="J762" s="22" t="s">
        <v>7792</v>
      </c>
      <c r="L762" s="22">
        <v>1.0</v>
      </c>
      <c r="M762" s="22">
        <v>1.0</v>
      </c>
      <c r="N762" s="22" t="s">
        <v>12044</v>
      </c>
      <c r="O762" s="22" t="s">
        <v>12045</v>
      </c>
      <c r="P762" s="22" t="s">
        <v>12046</v>
      </c>
      <c r="R762" s="22">
        <v>17118.0</v>
      </c>
      <c r="S762" s="91">
        <v>25241.0</v>
      </c>
      <c r="T762" s="22" t="s">
        <v>7797</v>
      </c>
      <c r="U762" s="22" t="s">
        <v>12047</v>
      </c>
      <c r="W762" s="22" t="s">
        <v>7799</v>
      </c>
      <c r="X762" s="22" t="s">
        <v>7800</v>
      </c>
      <c r="Y762" s="22" t="s">
        <v>12048</v>
      </c>
      <c r="Z762" s="22" t="s">
        <v>12049</v>
      </c>
      <c r="AA762" s="22" t="s">
        <v>7823</v>
      </c>
      <c r="AB762" s="22" t="s">
        <v>7804</v>
      </c>
      <c r="AC762" s="22" t="s">
        <v>12050</v>
      </c>
      <c r="AD762" s="22" t="s">
        <v>12050</v>
      </c>
      <c r="AF762" s="22" t="s">
        <v>12051</v>
      </c>
      <c r="AG762" s="22" t="s">
        <v>7806</v>
      </c>
      <c r="AH762" s="22" t="s">
        <v>7789</v>
      </c>
      <c r="AI762" s="22" t="s">
        <v>7789</v>
      </c>
      <c r="AJ762" s="22" t="s">
        <v>7881</v>
      </c>
      <c r="AK762" s="22" t="s">
        <v>7808</v>
      </c>
      <c r="AL762" s="22" t="s">
        <v>7809</v>
      </c>
      <c r="AM762" s="22" t="s">
        <v>7810</v>
      </c>
      <c r="AN762" s="22" t="s">
        <v>7811</v>
      </c>
      <c r="AO762" s="22" t="s">
        <v>7825</v>
      </c>
      <c r="AP762" s="22">
        <v>1.457958902E9</v>
      </c>
      <c r="AQ762" s="22" t="s">
        <v>7813</v>
      </c>
      <c r="AS762" s="22" t="s">
        <v>7825</v>
      </c>
      <c r="AT762" s="22">
        <v>1.457958902E9</v>
      </c>
      <c r="AU762" s="22" t="s">
        <v>7813</v>
      </c>
      <c r="AW762" s="22" t="s">
        <v>7813</v>
      </c>
      <c r="AY762" s="22" t="s">
        <v>7813</v>
      </c>
      <c r="BA762" s="22" t="s">
        <v>9348</v>
      </c>
      <c r="BB762" s="22" t="s">
        <v>12052</v>
      </c>
      <c r="BG762" s="22" t="s">
        <v>7810</v>
      </c>
    </row>
    <row r="763">
      <c r="A763" s="91">
        <v>44623.0</v>
      </c>
      <c r="B763" s="92">
        <v>0.7916666666666666</v>
      </c>
      <c r="C763" s="22" t="s">
        <v>7789</v>
      </c>
      <c r="G763" s="22">
        <v>204973.0</v>
      </c>
      <c r="H763" s="22" t="s">
        <v>8682</v>
      </c>
      <c r="I763" s="22" t="s">
        <v>7815</v>
      </c>
      <c r="J763" s="22" t="s">
        <v>8108</v>
      </c>
      <c r="L763" s="22">
        <v>1.0</v>
      </c>
      <c r="M763" s="22">
        <v>1.0</v>
      </c>
      <c r="N763" s="22" t="s">
        <v>12053</v>
      </c>
      <c r="O763" s="22" t="s">
        <v>12054</v>
      </c>
      <c r="P763" s="22" t="s">
        <v>12055</v>
      </c>
      <c r="Q763" s="22" t="s">
        <v>7796</v>
      </c>
      <c r="R763" s="22">
        <v>17553.0</v>
      </c>
      <c r="S763" s="91">
        <v>30002.0</v>
      </c>
      <c r="T763" s="22" t="s">
        <v>7797</v>
      </c>
      <c r="U763" s="22" t="s">
        <v>12056</v>
      </c>
      <c r="W763" s="22" t="s">
        <v>9144</v>
      </c>
      <c r="X763" s="22" t="s">
        <v>7800</v>
      </c>
      <c r="Y763" s="22">
        <v>79821.0</v>
      </c>
      <c r="Z763" s="22" t="s">
        <v>12057</v>
      </c>
      <c r="AA763" s="22" t="s">
        <v>7956</v>
      </c>
      <c r="AB763" s="22" t="s">
        <v>7804</v>
      </c>
      <c r="AC763" s="22" t="s">
        <v>12058</v>
      </c>
      <c r="AD763" s="22" t="s">
        <v>12058</v>
      </c>
      <c r="AF763" s="22" t="s">
        <v>12059</v>
      </c>
      <c r="AG763" s="22" t="s">
        <v>7806</v>
      </c>
      <c r="AH763" s="22" t="s">
        <v>7789</v>
      </c>
      <c r="AI763" s="22" t="s">
        <v>7789</v>
      </c>
      <c r="AJ763" s="22" t="s">
        <v>7881</v>
      </c>
      <c r="AK763" s="22" t="s">
        <v>7808</v>
      </c>
      <c r="AL763" s="22" t="s">
        <v>7809</v>
      </c>
      <c r="AM763" s="22" t="s">
        <v>7810</v>
      </c>
      <c r="AN763" s="22" t="s">
        <v>7811</v>
      </c>
      <c r="AO763" s="22" t="s">
        <v>7825</v>
      </c>
      <c r="AP763" s="22">
        <v>1.457958902E9</v>
      </c>
      <c r="AQ763" s="22" t="s">
        <v>7813</v>
      </c>
      <c r="AS763" s="22" t="s">
        <v>7825</v>
      </c>
      <c r="AT763" s="22">
        <v>1.457958902E9</v>
      </c>
      <c r="AU763" s="22" t="s">
        <v>7813</v>
      </c>
      <c r="AW763" s="22" t="s">
        <v>7813</v>
      </c>
      <c r="AY763" s="22" t="s">
        <v>7813</v>
      </c>
      <c r="BA763" s="22" t="s">
        <v>7915</v>
      </c>
      <c r="BB763" s="22">
        <v>7.17006761E8</v>
      </c>
      <c r="BG763" s="22" t="s">
        <v>7810</v>
      </c>
    </row>
    <row r="764">
      <c r="A764" s="91">
        <v>44623.0</v>
      </c>
      <c r="B764" s="92">
        <v>0.7916666666666666</v>
      </c>
      <c r="C764" s="22" t="s">
        <v>7789</v>
      </c>
      <c r="G764" s="22">
        <v>206375.0</v>
      </c>
      <c r="H764" s="22" t="s">
        <v>8682</v>
      </c>
      <c r="I764" s="22" t="s">
        <v>11330</v>
      </c>
      <c r="J764" s="22" t="s">
        <v>12060</v>
      </c>
      <c r="L764" s="22">
        <v>1.0</v>
      </c>
      <c r="M764" s="22">
        <v>1.0</v>
      </c>
      <c r="N764" s="22" t="s">
        <v>12061</v>
      </c>
      <c r="O764" s="22" t="s">
        <v>12062</v>
      </c>
      <c r="P764" s="22" t="s">
        <v>12063</v>
      </c>
      <c r="R764" s="22">
        <v>16417.0</v>
      </c>
      <c r="S764" s="91">
        <v>29034.0</v>
      </c>
      <c r="T764" s="22" t="s">
        <v>7797</v>
      </c>
      <c r="U764" s="22" t="s">
        <v>12064</v>
      </c>
      <c r="W764" s="22" t="s">
        <v>7799</v>
      </c>
      <c r="X764" s="22" t="s">
        <v>7800</v>
      </c>
      <c r="Y764" s="22" t="s">
        <v>12065</v>
      </c>
      <c r="Z764" s="22" t="s">
        <v>12066</v>
      </c>
      <c r="AA764" s="22" t="s">
        <v>7823</v>
      </c>
      <c r="AB764" s="22" t="s">
        <v>7804</v>
      </c>
      <c r="AC764" s="22" t="s">
        <v>12067</v>
      </c>
      <c r="AD764" s="22" t="s">
        <v>12067</v>
      </c>
      <c r="AF764" s="22" t="s">
        <v>12068</v>
      </c>
      <c r="AG764" s="22" t="s">
        <v>7806</v>
      </c>
      <c r="AH764" s="22" t="s">
        <v>7789</v>
      </c>
      <c r="AI764" s="22" t="s">
        <v>7789</v>
      </c>
      <c r="AJ764" s="22" t="s">
        <v>7881</v>
      </c>
      <c r="AK764" s="22" t="s">
        <v>7808</v>
      </c>
      <c r="AL764" s="22" t="s">
        <v>7809</v>
      </c>
      <c r="AM764" s="22" t="s">
        <v>7810</v>
      </c>
      <c r="AN764" s="22" t="s">
        <v>7811</v>
      </c>
      <c r="AO764" s="22" t="s">
        <v>7847</v>
      </c>
      <c r="AP764" s="22">
        <v>1.871859587E9</v>
      </c>
      <c r="AQ764" s="22" t="s">
        <v>7813</v>
      </c>
      <c r="AS764" s="22" t="s">
        <v>7847</v>
      </c>
      <c r="AT764" s="22">
        <v>1.871859587E9</v>
      </c>
      <c r="AU764" s="22" t="s">
        <v>7813</v>
      </c>
      <c r="AW764" s="22" t="s">
        <v>7813</v>
      </c>
      <c r="AY764" s="22" t="s">
        <v>7813</v>
      </c>
      <c r="BA764" s="22" t="s">
        <v>11012</v>
      </c>
      <c r="BB764" s="22">
        <v>1.62267041E8</v>
      </c>
      <c r="BG764" s="22" t="s">
        <v>7810</v>
      </c>
    </row>
    <row r="765">
      <c r="A765" s="91">
        <v>44623.0</v>
      </c>
      <c r="B765" s="92">
        <v>0.7916666666666666</v>
      </c>
      <c r="C765" s="22" t="s">
        <v>7789</v>
      </c>
      <c r="G765" s="22">
        <v>208324.0</v>
      </c>
      <c r="H765" s="22" t="s">
        <v>8682</v>
      </c>
      <c r="I765" s="22" t="s">
        <v>7905</v>
      </c>
      <c r="J765" s="22" t="s">
        <v>8047</v>
      </c>
      <c r="L765" s="22">
        <v>1.0</v>
      </c>
      <c r="M765" s="22">
        <v>1.0</v>
      </c>
      <c r="N765" s="22" t="s">
        <v>12069</v>
      </c>
      <c r="O765" s="22" t="s">
        <v>12070</v>
      </c>
      <c r="P765" s="22" t="s">
        <v>8934</v>
      </c>
      <c r="R765" s="22">
        <v>17669.0</v>
      </c>
      <c r="S765" s="91">
        <v>21131.0</v>
      </c>
      <c r="T765" s="22" t="s">
        <v>7819</v>
      </c>
      <c r="U765" s="22" t="s">
        <v>12071</v>
      </c>
      <c r="W765" s="22" t="s">
        <v>7799</v>
      </c>
      <c r="X765" s="22" t="s">
        <v>7800</v>
      </c>
      <c r="Y765" s="22">
        <v>79936.0</v>
      </c>
      <c r="Z765" s="22" t="s">
        <v>12072</v>
      </c>
      <c r="AA765" s="22" t="s">
        <v>7823</v>
      </c>
      <c r="AB765" s="22" t="s">
        <v>7804</v>
      </c>
      <c r="AC765" s="22" t="s">
        <v>12073</v>
      </c>
      <c r="AD765" s="22" t="s">
        <v>12073</v>
      </c>
      <c r="AF765" s="22" t="s">
        <v>12074</v>
      </c>
      <c r="AG765" s="22" t="s">
        <v>7806</v>
      </c>
      <c r="AH765" s="22" t="s">
        <v>7789</v>
      </c>
      <c r="AI765" s="22" t="s">
        <v>7789</v>
      </c>
      <c r="AJ765" s="22" t="s">
        <v>7881</v>
      </c>
      <c r="AK765" s="22" t="s">
        <v>7808</v>
      </c>
      <c r="AL765" s="22" t="s">
        <v>7809</v>
      </c>
      <c r="AM765" s="22" t="s">
        <v>7810</v>
      </c>
      <c r="AN765" s="22" t="s">
        <v>7811</v>
      </c>
      <c r="AO765" s="22" t="s">
        <v>7847</v>
      </c>
      <c r="AP765" s="22">
        <v>1.871859587E9</v>
      </c>
      <c r="AQ765" s="22" t="s">
        <v>7813</v>
      </c>
      <c r="AS765" s="22" t="s">
        <v>7847</v>
      </c>
      <c r="AT765" s="22">
        <v>1.871859587E9</v>
      </c>
      <c r="AU765" s="22" t="s">
        <v>7813</v>
      </c>
      <c r="AW765" s="22" t="s">
        <v>7813</v>
      </c>
      <c r="AY765" s="22" t="s">
        <v>7813</v>
      </c>
      <c r="BA765" s="22" t="s">
        <v>8443</v>
      </c>
      <c r="BB765" s="22" t="s">
        <v>12075</v>
      </c>
      <c r="BG765" s="22" t="s">
        <v>7810</v>
      </c>
    </row>
    <row r="766">
      <c r="A766" s="91">
        <v>44623.0</v>
      </c>
      <c r="B766" s="92">
        <v>0.7916666666666666</v>
      </c>
      <c r="C766" s="22" t="s">
        <v>7789</v>
      </c>
      <c r="G766" s="22">
        <v>208569.0</v>
      </c>
      <c r="H766" s="22" t="s">
        <v>8682</v>
      </c>
      <c r="I766" s="22" t="s">
        <v>7905</v>
      </c>
      <c r="J766" s="22" t="s">
        <v>8047</v>
      </c>
      <c r="L766" s="22">
        <v>1.0</v>
      </c>
      <c r="M766" s="22">
        <v>1.0</v>
      </c>
      <c r="N766" s="22" t="s">
        <v>12076</v>
      </c>
      <c r="O766" s="22" t="s">
        <v>11289</v>
      </c>
      <c r="P766" s="22" t="s">
        <v>12077</v>
      </c>
      <c r="Q766" s="22" t="s">
        <v>9015</v>
      </c>
      <c r="R766" s="22">
        <v>17784.0</v>
      </c>
      <c r="S766" s="91">
        <v>22673.0</v>
      </c>
      <c r="T766" s="22" t="s">
        <v>7797</v>
      </c>
      <c r="U766" s="22" t="s">
        <v>12078</v>
      </c>
      <c r="W766" s="22" t="s">
        <v>7799</v>
      </c>
      <c r="X766" s="22" t="s">
        <v>7800</v>
      </c>
      <c r="Y766" s="22" t="s">
        <v>12079</v>
      </c>
      <c r="Z766" s="22" t="s">
        <v>12080</v>
      </c>
      <c r="AA766" s="22" t="s">
        <v>7803</v>
      </c>
      <c r="AB766" s="22" t="s">
        <v>7804</v>
      </c>
      <c r="AC766" s="22" t="s">
        <v>12081</v>
      </c>
      <c r="AD766" s="22" t="s">
        <v>12081</v>
      </c>
      <c r="AF766" s="22" t="s">
        <v>12082</v>
      </c>
      <c r="AG766" s="22" t="s">
        <v>7806</v>
      </c>
      <c r="AH766" s="22" t="s">
        <v>7789</v>
      </c>
      <c r="AI766" s="22" t="s">
        <v>7789</v>
      </c>
      <c r="AJ766" s="22" t="s">
        <v>7881</v>
      </c>
      <c r="AK766" s="22" t="s">
        <v>7808</v>
      </c>
      <c r="AL766" s="22" t="s">
        <v>7809</v>
      </c>
      <c r="AM766" s="22" t="s">
        <v>7810</v>
      </c>
      <c r="AN766" s="22" t="s">
        <v>7811</v>
      </c>
      <c r="AO766" s="22" t="s">
        <v>7847</v>
      </c>
      <c r="AP766" s="22">
        <v>1.871859587E9</v>
      </c>
      <c r="AQ766" s="22" t="s">
        <v>7813</v>
      </c>
      <c r="AS766" s="22" t="s">
        <v>7847</v>
      </c>
      <c r="AT766" s="22">
        <v>1.871859587E9</v>
      </c>
      <c r="AU766" s="22" t="s">
        <v>7813</v>
      </c>
      <c r="AW766" s="22" t="s">
        <v>7813</v>
      </c>
      <c r="AY766" s="22" t="s">
        <v>7813</v>
      </c>
      <c r="BA766" s="22" t="s">
        <v>8017</v>
      </c>
      <c r="BG766" s="22" t="s">
        <v>7810</v>
      </c>
    </row>
    <row r="767">
      <c r="A767" s="91">
        <v>44623.0</v>
      </c>
      <c r="B767" s="92">
        <v>0.7916666666666666</v>
      </c>
      <c r="C767" s="22" t="s">
        <v>7789</v>
      </c>
      <c r="G767" s="22">
        <v>208782.0</v>
      </c>
      <c r="H767" s="22" t="s">
        <v>8682</v>
      </c>
      <c r="I767" s="22" t="s">
        <v>7916</v>
      </c>
      <c r="J767" s="22" t="s">
        <v>8096</v>
      </c>
      <c r="L767" s="22">
        <v>1.0</v>
      </c>
      <c r="M767" s="22">
        <v>1.0</v>
      </c>
      <c r="N767" s="22" t="s">
        <v>12083</v>
      </c>
      <c r="O767" s="22" t="s">
        <v>12084</v>
      </c>
      <c r="P767" s="22" t="s">
        <v>12085</v>
      </c>
      <c r="Q767" s="22" t="s">
        <v>9015</v>
      </c>
      <c r="R767" s="22">
        <v>17792.0</v>
      </c>
      <c r="S767" s="91">
        <v>31373.0</v>
      </c>
      <c r="T767" s="22" t="s">
        <v>7797</v>
      </c>
      <c r="U767" s="22" t="s">
        <v>12086</v>
      </c>
      <c r="W767" s="22" t="s">
        <v>7799</v>
      </c>
      <c r="X767" s="22" t="s">
        <v>7800</v>
      </c>
      <c r="Y767" s="22" t="s">
        <v>12087</v>
      </c>
      <c r="Z767" s="22" t="s">
        <v>12088</v>
      </c>
      <c r="AA767" s="22" t="s">
        <v>7823</v>
      </c>
      <c r="AB767" s="22" t="s">
        <v>7804</v>
      </c>
      <c r="AC767" s="22" t="s">
        <v>12089</v>
      </c>
      <c r="AD767" s="22" t="s">
        <v>12089</v>
      </c>
      <c r="AF767" s="22" t="s">
        <v>12090</v>
      </c>
      <c r="AG767" s="22" t="s">
        <v>7806</v>
      </c>
      <c r="AH767" s="22" t="s">
        <v>7789</v>
      </c>
      <c r="AI767" s="22" t="s">
        <v>7789</v>
      </c>
      <c r="AJ767" s="22" t="s">
        <v>7881</v>
      </c>
      <c r="AK767" s="22" t="s">
        <v>7808</v>
      </c>
      <c r="AL767" s="22" t="s">
        <v>7809</v>
      </c>
      <c r="AM767" s="22" t="s">
        <v>7810</v>
      </c>
      <c r="AN767" s="22" t="s">
        <v>7811</v>
      </c>
      <c r="AO767" s="22" t="s">
        <v>7847</v>
      </c>
      <c r="AP767" s="22">
        <v>1.871859587E9</v>
      </c>
      <c r="AQ767" s="22" t="s">
        <v>7813</v>
      </c>
      <c r="AS767" s="22" t="s">
        <v>7847</v>
      </c>
      <c r="AT767" s="22">
        <v>1.871859587E9</v>
      </c>
      <c r="AU767" s="22" t="s">
        <v>7813</v>
      </c>
      <c r="AW767" s="22" t="s">
        <v>7813</v>
      </c>
      <c r="AY767" s="22" t="s">
        <v>7813</v>
      </c>
      <c r="BA767" s="22" t="s">
        <v>12091</v>
      </c>
      <c r="BB767" s="22">
        <v>5.011900386E11</v>
      </c>
      <c r="BG767" s="22" t="s">
        <v>7810</v>
      </c>
    </row>
    <row r="768">
      <c r="A768" s="91">
        <v>44623.0</v>
      </c>
      <c r="B768" s="92">
        <v>0.7916666666666666</v>
      </c>
      <c r="C768" s="22" t="s">
        <v>7789</v>
      </c>
      <c r="G768" s="22">
        <v>212295.0</v>
      </c>
      <c r="H768" s="22" t="s">
        <v>8682</v>
      </c>
      <c r="I768" s="22" t="s">
        <v>11129</v>
      </c>
      <c r="J768" s="22" t="s">
        <v>8037</v>
      </c>
      <c r="L768" s="22">
        <v>1.0</v>
      </c>
      <c r="M768" s="22">
        <v>1.0</v>
      </c>
      <c r="N768" s="22" t="s">
        <v>12092</v>
      </c>
      <c r="O768" s="22" t="s">
        <v>12093</v>
      </c>
      <c r="P768" s="22" t="s">
        <v>12094</v>
      </c>
      <c r="R768" s="22">
        <v>17633.0</v>
      </c>
      <c r="S768" s="91">
        <v>20719.0</v>
      </c>
      <c r="T768" s="22" t="s">
        <v>7797</v>
      </c>
      <c r="U768" s="22" t="s">
        <v>12095</v>
      </c>
      <c r="W768" s="22" t="s">
        <v>7799</v>
      </c>
      <c r="X768" s="22" t="s">
        <v>7800</v>
      </c>
      <c r="Y768" s="22" t="s">
        <v>12096</v>
      </c>
      <c r="Z768" s="22" t="s">
        <v>12097</v>
      </c>
      <c r="AA768" s="22" t="s">
        <v>7803</v>
      </c>
      <c r="AB768" s="22" t="s">
        <v>7804</v>
      </c>
      <c r="AC768" s="22" t="s">
        <v>12098</v>
      </c>
      <c r="AD768" s="22" t="s">
        <v>12098</v>
      </c>
      <c r="AF768" s="22" t="s">
        <v>12099</v>
      </c>
      <c r="AG768" s="22" t="s">
        <v>7806</v>
      </c>
      <c r="AH768" s="22" t="s">
        <v>7789</v>
      </c>
      <c r="AI768" s="22" t="s">
        <v>7789</v>
      </c>
      <c r="AJ768" s="22" t="s">
        <v>7807</v>
      </c>
      <c r="AK768" s="22" t="s">
        <v>7808</v>
      </c>
      <c r="AL768" s="22" t="s">
        <v>7809</v>
      </c>
      <c r="AM768" s="22" t="s">
        <v>7810</v>
      </c>
      <c r="AN768" s="22" t="s">
        <v>7811</v>
      </c>
      <c r="AO768" s="22" t="s">
        <v>7847</v>
      </c>
      <c r="AP768" s="22">
        <v>1.871859587E9</v>
      </c>
      <c r="AQ768" s="22" t="s">
        <v>7813</v>
      </c>
      <c r="AS768" s="22" t="s">
        <v>7847</v>
      </c>
      <c r="AT768" s="22">
        <v>1.871859587E9</v>
      </c>
      <c r="AU768" s="22" t="s">
        <v>7813</v>
      </c>
      <c r="AW768" s="22" t="s">
        <v>7813</v>
      </c>
      <c r="AY768" s="22" t="s">
        <v>7813</v>
      </c>
      <c r="BA768" s="22" t="s">
        <v>7892</v>
      </c>
      <c r="BB768" s="22">
        <v>9.3152306E8</v>
      </c>
      <c r="BG768" s="22" t="s">
        <v>7810</v>
      </c>
    </row>
    <row r="769">
      <c r="A769" s="91">
        <v>44623.0</v>
      </c>
      <c r="B769" s="92">
        <v>0.7916666666666666</v>
      </c>
      <c r="C769" s="22" t="s">
        <v>7789</v>
      </c>
      <c r="G769" s="22">
        <v>216509.0</v>
      </c>
      <c r="H769" s="22" t="s">
        <v>8682</v>
      </c>
      <c r="I769" s="22" t="s">
        <v>7905</v>
      </c>
      <c r="J769" s="22" t="s">
        <v>10013</v>
      </c>
      <c r="L769" s="22">
        <v>1.0</v>
      </c>
      <c r="M769" s="22">
        <v>1.0</v>
      </c>
      <c r="N769" s="22" t="s">
        <v>12100</v>
      </c>
      <c r="O769" s="22" t="s">
        <v>12101</v>
      </c>
      <c r="P769" s="22" t="s">
        <v>12102</v>
      </c>
      <c r="Q769" s="22" t="s">
        <v>7896</v>
      </c>
      <c r="R769" s="22">
        <v>13561.0</v>
      </c>
      <c r="S769" s="91">
        <v>25984.0</v>
      </c>
      <c r="T769" s="22" t="s">
        <v>7819</v>
      </c>
      <c r="U769" s="22" t="s">
        <v>12103</v>
      </c>
      <c r="W769" s="22" t="s">
        <v>7799</v>
      </c>
      <c r="X769" s="22" t="s">
        <v>7800</v>
      </c>
      <c r="Y769" s="22" t="s">
        <v>12104</v>
      </c>
      <c r="Z769" s="22" t="s">
        <v>12105</v>
      </c>
      <c r="AA769" s="22" t="s">
        <v>7823</v>
      </c>
      <c r="AB769" s="22" t="s">
        <v>7804</v>
      </c>
      <c r="AC769" s="22" t="s">
        <v>12106</v>
      </c>
      <c r="AF769" s="22" t="s">
        <v>12107</v>
      </c>
      <c r="AG769" s="22" t="s">
        <v>7806</v>
      </c>
      <c r="AH769" s="22" t="s">
        <v>7789</v>
      </c>
      <c r="AI769" s="22" t="s">
        <v>7789</v>
      </c>
      <c r="AJ769" s="22" t="s">
        <v>7881</v>
      </c>
      <c r="AK769" s="22" t="s">
        <v>7808</v>
      </c>
      <c r="AL769" s="22" t="s">
        <v>7809</v>
      </c>
      <c r="AM769" s="22" t="s">
        <v>7810</v>
      </c>
      <c r="AN769" s="22" t="s">
        <v>7811</v>
      </c>
      <c r="AO769" s="22" t="s">
        <v>7847</v>
      </c>
      <c r="AP769" s="22">
        <v>1.871859587E9</v>
      </c>
      <c r="AQ769" s="22" t="s">
        <v>7813</v>
      </c>
      <c r="AS769" s="22" t="s">
        <v>7847</v>
      </c>
      <c r="AT769" s="22">
        <v>1.871859587E9</v>
      </c>
      <c r="AU769" s="22" t="s">
        <v>7813</v>
      </c>
      <c r="AW769" s="22" t="s">
        <v>7813</v>
      </c>
      <c r="AY769" s="22" t="s">
        <v>7813</v>
      </c>
      <c r="BA769" s="22" t="s">
        <v>8180</v>
      </c>
      <c r="BB769" s="22" t="s">
        <v>12108</v>
      </c>
      <c r="BG769" s="22" t="s">
        <v>7810</v>
      </c>
    </row>
    <row r="770">
      <c r="A770" s="91">
        <v>44623.0</v>
      </c>
      <c r="B770" s="92">
        <v>0.7916666666666666</v>
      </c>
      <c r="C770" s="22" t="s">
        <v>7789</v>
      </c>
      <c r="G770" s="22">
        <v>217933.0</v>
      </c>
      <c r="H770" s="22" t="s">
        <v>8682</v>
      </c>
      <c r="I770" s="22" t="s">
        <v>7905</v>
      </c>
      <c r="J770" s="22" t="s">
        <v>8590</v>
      </c>
      <c r="L770" s="22">
        <v>1.0</v>
      </c>
      <c r="M770" s="22">
        <v>1.0</v>
      </c>
      <c r="N770" s="22" t="s">
        <v>12109</v>
      </c>
      <c r="O770" s="22" t="s">
        <v>12110</v>
      </c>
      <c r="P770" s="22" t="s">
        <v>12111</v>
      </c>
      <c r="R770" s="22">
        <v>17829.0</v>
      </c>
      <c r="S770" s="91">
        <v>20919.0</v>
      </c>
      <c r="T770" s="22" t="s">
        <v>7819</v>
      </c>
      <c r="U770" s="22" t="s">
        <v>12112</v>
      </c>
      <c r="W770" s="22" t="s">
        <v>7799</v>
      </c>
      <c r="X770" s="22" t="s">
        <v>7800</v>
      </c>
      <c r="Y770" s="22" t="s">
        <v>12113</v>
      </c>
      <c r="Z770" s="22" t="s">
        <v>12114</v>
      </c>
      <c r="AA770" s="22" t="s">
        <v>7803</v>
      </c>
      <c r="AB770" s="22" t="s">
        <v>7804</v>
      </c>
      <c r="AC770" s="22" t="s">
        <v>12115</v>
      </c>
      <c r="AD770" s="22" t="s">
        <v>12115</v>
      </c>
      <c r="AE770" s="22" t="s">
        <v>12116</v>
      </c>
      <c r="AG770" s="22" t="s">
        <v>7806</v>
      </c>
      <c r="AH770" s="22" t="s">
        <v>7789</v>
      </c>
      <c r="AI770" s="22" t="s">
        <v>7789</v>
      </c>
      <c r="AJ770" s="22" t="s">
        <v>7881</v>
      </c>
      <c r="AK770" s="22" t="s">
        <v>7808</v>
      </c>
      <c r="AL770" s="22" t="s">
        <v>7809</v>
      </c>
      <c r="AM770" s="22" t="s">
        <v>7810</v>
      </c>
      <c r="AN770" s="22" t="s">
        <v>7811</v>
      </c>
      <c r="AO770" s="22" t="s">
        <v>7847</v>
      </c>
      <c r="AP770" s="22">
        <v>1.871859587E9</v>
      </c>
      <c r="AQ770" s="22" t="s">
        <v>7813</v>
      </c>
      <c r="AS770" s="22" t="s">
        <v>7847</v>
      </c>
      <c r="AT770" s="22">
        <v>1.871859587E9</v>
      </c>
      <c r="AU770" s="22" t="s">
        <v>7813</v>
      </c>
      <c r="AW770" s="22" t="s">
        <v>7813</v>
      </c>
      <c r="AY770" s="22" t="s">
        <v>7813</v>
      </c>
      <c r="BA770" s="22" t="s">
        <v>10477</v>
      </c>
      <c r="BB770" s="22" t="s">
        <v>12117</v>
      </c>
      <c r="BG770" s="22" t="s">
        <v>7810</v>
      </c>
    </row>
    <row r="771">
      <c r="A771" s="91">
        <v>44623.0</v>
      </c>
      <c r="B771" s="92">
        <v>0.7916666666666666</v>
      </c>
      <c r="C771" s="22" t="s">
        <v>7789</v>
      </c>
      <c r="G771" s="22">
        <v>223576.0</v>
      </c>
      <c r="H771" s="22" t="s">
        <v>8682</v>
      </c>
      <c r="I771" s="22" t="s">
        <v>7815</v>
      </c>
      <c r="J771" s="22" t="s">
        <v>8027</v>
      </c>
      <c r="L771" s="22">
        <v>1.0</v>
      </c>
      <c r="M771" s="22">
        <v>1.0</v>
      </c>
      <c r="N771" s="22" t="s">
        <v>12118</v>
      </c>
      <c r="O771" s="22" t="s">
        <v>8338</v>
      </c>
      <c r="P771" s="22" t="s">
        <v>10623</v>
      </c>
      <c r="Q771" s="22" t="s">
        <v>8340</v>
      </c>
      <c r="R771" s="22">
        <v>18110.0</v>
      </c>
      <c r="S771" s="91">
        <v>18462.0</v>
      </c>
      <c r="T771" s="22" t="s">
        <v>7797</v>
      </c>
      <c r="U771" s="22" t="s">
        <v>12119</v>
      </c>
      <c r="W771" s="22" t="s">
        <v>7799</v>
      </c>
      <c r="X771" s="22" t="s">
        <v>7800</v>
      </c>
      <c r="Y771" s="22" t="s">
        <v>12120</v>
      </c>
      <c r="Z771" s="22" t="s">
        <v>12121</v>
      </c>
      <c r="AA771" s="22" t="s">
        <v>7803</v>
      </c>
      <c r="AB771" s="22" t="s">
        <v>7804</v>
      </c>
      <c r="AC771" s="22" t="s">
        <v>12122</v>
      </c>
      <c r="AD771" s="22" t="s">
        <v>12122</v>
      </c>
      <c r="AG771" s="22" t="s">
        <v>7806</v>
      </c>
      <c r="AH771" s="22" t="s">
        <v>7789</v>
      </c>
      <c r="AI771" s="22" t="s">
        <v>7789</v>
      </c>
      <c r="AJ771" s="22" t="s">
        <v>7807</v>
      </c>
      <c r="AK771" s="22" t="s">
        <v>7808</v>
      </c>
      <c r="AL771" s="22" t="s">
        <v>7809</v>
      </c>
      <c r="AM771" s="22" t="s">
        <v>7810</v>
      </c>
      <c r="AN771" s="22" t="s">
        <v>7811</v>
      </c>
      <c r="AO771" s="22" t="s">
        <v>7812</v>
      </c>
      <c r="AP771" s="22">
        <v>1.528383965E9</v>
      </c>
      <c r="AQ771" s="22" t="s">
        <v>7813</v>
      </c>
      <c r="AS771" s="22" t="s">
        <v>7812</v>
      </c>
      <c r="AT771" s="22">
        <v>1.528383965E9</v>
      </c>
      <c r="AU771" s="22" t="s">
        <v>7813</v>
      </c>
      <c r="AW771" s="22" t="s">
        <v>7813</v>
      </c>
      <c r="AY771" s="22" t="s">
        <v>7813</v>
      </c>
      <c r="BA771" s="22" t="s">
        <v>7892</v>
      </c>
      <c r="BB771" s="22">
        <v>9.52273926E8</v>
      </c>
      <c r="BG771" s="22" t="s">
        <v>7810</v>
      </c>
    </row>
    <row r="772">
      <c r="A772" s="91">
        <v>44623.0</v>
      </c>
      <c r="B772" s="92">
        <v>0.7916666666666666</v>
      </c>
      <c r="C772" s="22" t="s">
        <v>7789</v>
      </c>
      <c r="G772" s="22">
        <v>223693.0</v>
      </c>
      <c r="H772" s="22" t="s">
        <v>8682</v>
      </c>
      <c r="I772" s="22" t="s">
        <v>7791</v>
      </c>
      <c r="J772" s="22" t="s">
        <v>9742</v>
      </c>
      <c r="L772" s="22">
        <v>1.0</v>
      </c>
      <c r="M772" s="22">
        <v>1.0</v>
      </c>
      <c r="N772" s="22" t="s">
        <v>12123</v>
      </c>
      <c r="O772" s="22" t="s">
        <v>9767</v>
      </c>
      <c r="P772" s="22" t="s">
        <v>8399</v>
      </c>
      <c r="R772" s="22">
        <v>14810.0</v>
      </c>
      <c r="S772" s="91">
        <v>18103.0</v>
      </c>
      <c r="T772" s="22" t="s">
        <v>7797</v>
      </c>
      <c r="U772" s="22" t="s">
        <v>12124</v>
      </c>
      <c r="W772" s="22" t="s">
        <v>7799</v>
      </c>
      <c r="X772" s="22" t="s">
        <v>7800</v>
      </c>
      <c r="Y772" s="22" t="s">
        <v>12125</v>
      </c>
      <c r="Z772" s="22" t="s">
        <v>12126</v>
      </c>
      <c r="AA772" s="22" t="s">
        <v>7823</v>
      </c>
      <c r="AB772" s="22" t="s">
        <v>7804</v>
      </c>
      <c r="AC772" s="22" t="s">
        <v>12127</v>
      </c>
      <c r="AD772" s="22" t="s">
        <v>12128</v>
      </c>
      <c r="AG772" s="22" t="s">
        <v>7806</v>
      </c>
      <c r="AH772" s="22" t="s">
        <v>7789</v>
      </c>
      <c r="AI772" s="22" t="s">
        <v>7789</v>
      </c>
      <c r="AJ772" s="22" t="s">
        <v>7807</v>
      </c>
      <c r="AK772" s="22" t="s">
        <v>7808</v>
      </c>
      <c r="AL772" s="22" t="s">
        <v>7809</v>
      </c>
      <c r="AM772" s="22" t="s">
        <v>7810</v>
      </c>
      <c r="AN772" s="22" t="s">
        <v>7811</v>
      </c>
      <c r="AO772" s="22" t="s">
        <v>7847</v>
      </c>
      <c r="AP772" s="22">
        <v>1.871859587E9</v>
      </c>
      <c r="AQ772" s="22" t="s">
        <v>7813</v>
      </c>
      <c r="AS772" s="22" t="s">
        <v>7847</v>
      </c>
      <c r="AT772" s="22">
        <v>1.871859587E9</v>
      </c>
      <c r="AU772" s="22" t="s">
        <v>7813</v>
      </c>
      <c r="AW772" s="22" t="s">
        <v>7813</v>
      </c>
      <c r="AY772" s="22" t="s">
        <v>7813</v>
      </c>
      <c r="BA772" s="22" t="s">
        <v>10089</v>
      </c>
      <c r="BB772" s="22">
        <v>1.964377E7</v>
      </c>
      <c r="BG772" s="22" t="s">
        <v>7810</v>
      </c>
    </row>
    <row r="773">
      <c r="A773" s="91">
        <v>44623.0</v>
      </c>
      <c r="B773" s="92">
        <v>0.8333333333333334</v>
      </c>
      <c r="C773" s="22" t="s">
        <v>7789</v>
      </c>
      <c r="G773" s="22">
        <v>211414.0</v>
      </c>
      <c r="H773" s="22" t="s">
        <v>8682</v>
      </c>
      <c r="I773" s="22" t="s">
        <v>7791</v>
      </c>
      <c r="J773" s="22" t="s">
        <v>12129</v>
      </c>
      <c r="L773" s="22">
        <v>1.0</v>
      </c>
      <c r="M773" s="22">
        <v>1.0</v>
      </c>
      <c r="N773" s="22" t="s">
        <v>12130</v>
      </c>
      <c r="O773" s="22" t="s">
        <v>12131</v>
      </c>
      <c r="P773" s="22" t="s">
        <v>12132</v>
      </c>
      <c r="R773" s="22">
        <v>16495.0</v>
      </c>
      <c r="S773" s="91">
        <v>25245.0</v>
      </c>
      <c r="T773" s="22" t="s">
        <v>7797</v>
      </c>
      <c r="U773" s="22" t="s">
        <v>12133</v>
      </c>
      <c r="W773" s="22" t="s">
        <v>7799</v>
      </c>
      <c r="X773" s="22" t="s">
        <v>7800</v>
      </c>
      <c r="Y773" s="22" t="s">
        <v>12134</v>
      </c>
      <c r="Z773" s="22" t="s">
        <v>12135</v>
      </c>
      <c r="AA773" s="22" t="s">
        <v>7956</v>
      </c>
      <c r="AB773" s="22" t="s">
        <v>7804</v>
      </c>
      <c r="AC773" s="22" t="s">
        <v>12136</v>
      </c>
      <c r="AD773" s="22" t="s">
        <v>12136</v>
      </c>
      <c r="AF773" s="22" t="s">
        <v>12137</v>
      </c>
      <c r="AG773" s="22" t="s">
        <v>7806</v>
      </c>
      <c r="AH773" s="22" t="s">
        <v>7789</v>
      </c>
      <c r="AI773" s="22" t="s">
        <v>7789</v>
      </c>
      <c r="AJ773" s="22" t="s">
        <v>7881</v>
      </c>
      <c r="AK773" s="22" t="s">
        <v>7808</v>
      </c>
      <c r="AL773" s="22" t="s">
        <v>7809</v>
      </c>
      <c r="AM773" s="22" t="s">
        <v>7810</v>
      </c>
      <c r="AN773" s="22" t="s">
        <v>7811</v>
      </c>
      <c r="AO773" s="22" t="s">
        <v>7847</v>
      </c>
      <c r="AP773" s="22">
        <v>1.871859587E9</v>
      </c>
      <c r="AQ773" s="22" t="s">
        <v>7813</v>
      </c>
      <c r="AS773" s="22" t="s">
        <v>7847</v>
      </c>
      <c r="AT773" s="22">
        <v>1.871859587E9</v>
      </c>
      <c r="AU773" s="22" t="s">
        <v>7813</v>
      </c>
      <c r="AW773" s="22" t="s">
        <v>7813</v>
      </c>
      <c r="AY773" s="22" t="s">
        <v>7813</v>
      </c>
      <c r="BA773" s="22" t="s">
        <v>7970</v>
      </c>
      <c r="BB773" s="22">
        <v>2.0026028402E10</v>
      </c>
      <c r="BG773" s="22" t="s">
        <v>7810</v>
      </c>
    </row>
    <row r="774">
      <c r="A774" s="91">
        <v>44623.0</v>
      </c>
      <c r="B774" s="92">
        <v>0.8333333333333334</v>
      </c>
      <c r="C774" s="22" t="s">
        <v>7789</v>
      </c>
      <c r="G774" s="22">
        <v>218799.0</v>
      </c>
      <c r="H774" s="22" t="s">
        <v>8682</v>
      </c>
      <c r="I774" s="22" t="s">
        <v>7791</v>
      </c>
      <c r="J774" s="22" t="s">
        <v>8260</v>
      </c>
      <c r="L774" s="22">
        <v>1.0</v>
      </c>
      <c r="M774" s="22">
        <v>1.0</v>
      </c>
      <c r="N774" s="22" t="s">
        <v>12138</v>
      </c>
      <c r="O774" s="22" t="s">
        <v>7827</v>
      </c>
      <c r="P774" s="22" t="s">
        <v>12139</v>
      </c>
      <c r="Q774" s="22" t="s">
        <v>8217</v>
      </c>
      <c r="R774" s="22">
        <v>9436.0</v>
      </c>
      <c r="S774" s="91">
        <v>16542.0</v>
      </c>
      <c r="T774" s="22" t="s">
        <v>7797</v>
      </c>
      <c r="U774" s="22" t="s">
        <v>12140</v>
      </c>
      <c r="W774" s="22" t="s">
        <v>12141</v>
      </c>
      <c r="X774" s="22" t="s">
        <v>7800</v>
      </c>
      <c r="Y774" s="22">
        <v>79836.0</v>
      </c>
      <c r="Z774" s="22" t="s">
        <v>12142</v>
      </c>
      <c r="AA774" s="22" t="s">
        <v>7823</v>
      </c>
      <c r="AB774" s="22" t="s">
        <v>7804</v>
      </c>
      <c r="AC774" s="22" t="s">
        <v>12143</v>
      </c>
      <c r="AD774" s="22" t="s">
        <v>12144</v>
      </c>
      <c r="AE774" s="22" t="s">
        <v>12143</v>
      </c>
      <c r="AG774" s="22" t="s">
        <v>7806</v>
      </c>
      <c r="AH774" s="22" t="s">
        <v>7789</v>
      </c>
      <c r="AI774" s="22" t="s">
        <v>7789</v>
      </c>
      <c r="AJ774" s="22" t="s">
        <v>7807</v>
      </c>
      <c r="AK774" s="22" t="s">
        <v>7808</v>
      </c>
      <c r="AL774" s="22" t="s">
        <v>7809</v>
      </c>
      <c r="AM774" s="22" t="s">
        <v>7810</v>
      </c>
      <c r="AN774" s="22" t="s">
        <v>7811</v>
      </c>
      <c r="AO774" s="22" t="s">
        <v>7812</v>
      </c>
      <c r="AP774" s="22">
        <v>1.528383965E9</v>
      </c>
      <c r="AQ774" s="22" t="s">
        <v>7813</v>
      </c>
      <c r="AS774" s="22" t="s">
        <v>7812</v>
      </c>
      <c r="AT774" s="22">
        <v>1.528383965E9</v>
      </c>
      <c r="AU774" s="22" t="s">
        <v>7813</v>
      </c>
      <c r="AW774" s="22" t="s">
        <v>7813</v>
      </c>
      <c r="AY774" s="22" t="s">
        <v>7813</v>
      </c>
      <c r="BA774" s="22" t="s">
        <v>7914</v>
      </c>
      <c r="BB774" s="22">
        <v>1.15890462E8</v>
      </c>
      <c r="BC774" s="22" t="s">
        <v>7883</v>
      </c>
      <c r="BD774" s="22">
        <v>5.28632481E8</v>
      </c>
      <c r="BG774" s="22" t="s">
        <v>7810</v>
      </c>
    </row>
    <row r="775">
      <c r="A775" s="91">
        <v>44623.0</v>
      </c>
      <c r="B775" s="92">
        <v>0.8333333333333334</v>
      </c>
      <c r="C775" s="22" t="s">
        <v>7789</v>
      </c>
      <c r="G775" s="22">
        <v>219789.0</v>
      </c>
      <c r="H775" s="22" t="s">
        <v>8682</v>
      </c>
      <c r="I775" s="22" t="s">
        <v>7815</v>
      </c>
      <c r="J775" s="22" t="s">
        <v>8653</v>
      </c>
      <c r="L775" s="22">
        <v>1.0</v>
      </c>
      <c r="M775" s="22">
        <v>1.0</v>
      </c>
      <c r="N775" s="22" t="s">
        <v>12145</v>
      </c>
      <c r="O775" s="22" t="s">
        <v>7990</v>
      </c>
      <c r="P775" s="22" t="s">
        <v>8121</v>
      </c>
      <c r="Q775" s="22" t="s">
        <v>7864</v>
      </c>
      <c r="R775" s="22">
        <v>13187.0</v>
      </c>
      <c r="S775" s="91">
        <v>20156.0</v>
      </c>
      <c r="T775" s="22" t="s">
        <v>7797</v>
      </c>
      <c r="U775" s="22" t="s">
        <v>12146</v>
      </c>
      <c r="W775" s="22" t="s">
        <v>7799</v>
      </c>
      <c r="X775" s="22" t="s">
        <v>7800</v>
      </c>
      <c r="Y775" s="22" t="s">
        <v>9761</v>
      </c>
      <c r="Z775" s="22" t="s">
        <v>12147</v>
      </c>
      <c r="AA775" s="22" t="s">
        <v>7823</v>
      </c>
      <c r="AB775" s="22" t="s">
        <v>7804</v>
      </c>
      <c r="AC775" s="22" t="s">
        <v>12148</v>
      </c>
      <c r="AF775" s="22" t="s">
        <v>12149</v>
      </c>
      <c r="AG775" s="22" t="s">
        <v>7806</v>
      </c>
      <c r="AH775" s="22" t="s">
        <v>7789</v>
      </c>
      <c r="AI775" s="22" t="s">
        <v>7789</v>
      </c>
      <c r="AJ775" s="22" t="s">
        <v>7807</v>
      </c>
      <c r="AK775" s="22" t="s">
        <v>7808</v>
      </c>
      <c r="AL775" s="22" t="s">
        <v>7809</v>
      </c>
      <c r="AM775" s="22" t="s">
        <v>7810</v>
      </c>
      <c r="AN775" s="22" t="s">
        <v>7811</v>
      </c>
      <c r="AO775" s="22" t="s">
        <v>370</v>
      </c>
      <c r="AP775" s="22">
        <v>1.851670285E9</v>
      </c>
      <c r="AQ775" s="22" t="s">
        <v>7813</v>
      </c>
      <c r="AS775" s="22" t="s">
        <v>370</v>
      </c>
      <c r="AT775" s="22">
        <v>1.851670285E9</v>
      </c>
      <c r="AU775" s="22" t="s">
        <v>7813</v>
      </c>
      <c r="AW775" s="22" t="s">
        <v>7813</v>
      </c>
      <c r="AY775" s="22" t="s">
        <v>7813</v>
      </c>
      <c r="BA775" s="22" t="s">
        <v>6822</v>
      </c>
      <c r="BB775" s="22" t="s">
        <v>12150</v>
      </c>
      <c r="BC775" s="22" t="s">
        <v>7836</v>
      </c>
      <c r="BD775" s="22" t="s">
        <v>12151</v>
      </c>
      <c r="BG775" s="22" t="s">
        <v>7810</v>
      </c>
    </row>
    <row r="776">
      <c r="A776" s="91">
        <v>44623.0</v>
      </c>
      <c r="B776" s="92">
        <v>0.8541666666666666</v>
      </c>
      <c r="C776" s="22" t="s">
        <v>7789</v>
      </c>
      <c r="G776" s="22">
        <v>219413.0</v>
      </c>
      <c r="H776" s="22" t="s">
        <v>8682</v>
      </c>
      <c r="I776" s="22" t="s">
        <v>7815</v>
      </c>
      <c r="J776" s="22" t="s">
        <v>7998</v>
      </c>
      <c r="L776" s="22">
        <v>1.0</v>
      </c>
      <c r="M776" s="22">
        <v>1.0</v>
      </c>
      <c r="N776" s="22" t="s">
        <v>12152</v>
      </c>
      <c r="O776" s="22" t="s">
        <v>7827</v>
      </c>
      <c r="P776" s="22" t="s">
        <v>8600</v>
      </c>
      <c r="Q776" s="22" t="s">
        <v>7896</v>
      </c>
      <c r="R776" s="22">
        <v>17322.0</v>
      </c>
      <c r="S776" s="91">
        <v>13998.0</v>
      </c>
      <c r="T776" s="22" t="s">
        <v>7797</v>
      </c>
      <c r="U776" s="22" t="s">
        <v>11680</v>
      </c>
      <c r="V776" s="22" t="s">
        <v>12153</v>
      </c>
      <c r="W776" s="22" t="s">
        <v>7799</v>
      </c>
      <c r="X776" s="22" t="s">
        <v>7800</v>
      </c>
      <c r="Y776" s="22" t="s">
        <v>12154</v>
      </c>
      <c r="Z776" s="22" t="s">
        <v>12155</v>
      </c>
      <c r="AA776" s="22" t="s">
        <v>7803</v>
      </c>
      <c r="AB776" s="22" t="s">
        <v>7930</v>
      </c>
      <c r="AC776" s="22" t="s">
        <v>12156</v>
      </c>
      <c r="AD776" s="22" t="s">
        <v>12156</v>
      </c>
      <c r="AG776" s="22" t="s">
        <v>7806</v>
      </c>
      <c r="AH776" s="22" t="s">
        <v>7789</v>
      </c>
      <c r="AI776" s="22" t="s">
        <v>7789</v>
      </c>
      <c r="AJ776" s="22" t="s">
        <v>7807</v>
      </c>
      <c r="AK776" s="22" t="s">
        <v>7808</v>
      </c>
      <c r="AL776" s="22" t="s">
        <v>7809</v>
      </c>
      <c r="AM776" s="22" t="s">
        <v>7810</v>
      </c>
      <c r="AN776" s="22" t="s">
        <v>7811</v>
      </c>
      <c r="AO776" s="22" t="s">
        <v>370</v>
      </c>
      <c r="AP776" s="22">
        <v>1.851670285E9</v>
      </c>
      <c r="AQ776" s="22" t="s">
        <v>7813</v>
      </c>
      <c r="AS776" s="22" t="s">
        <v>370</v>
      </c>
      <c r="AT776" s="22">
        <v>1.851670285E9</v>
      </c>
      <c r="AU776" s="22" t="s">
        <v>7813</v>
      </c>
      <c r="AW776" s="22" t="s">
        <v>7813</v>
      </c>
      <c r="AY776" s="22" t="s">
        <v>7813</v>
      </c>
      <c r="BA776" s="22" t="s">
        <v>7914</v>
      </c>
      <c r="BB776" s="22">
        <v>1.1408059001E10</v>
      </c>
      <c r="BC776" s="22" t="s">
        <v>7883</v>
      </c>
      <c r="BD776" s="22">
        <v>5.24067197E8</v>
      </c>
      <c r="BG776" s="22" t="s">
        <v>7810</v>
      </c>
    </row>
    <row r="777">
      <c r="A777" s="91">
        <v>44623.0</v>
      </c>
      <c r="B777" s="92">
        <v>0.8541666666666666</v>
      </c>
      <c r="C777" s="22" t="s">
        <v>7789</v>
      </c>
      <c r="G777" s="22">
        <v>228343.0</v>
      </c>
      <c r="H777" s="22" t="s">
        <v>8682</v>
      </c>
      <c r="I777" s="22" t="s">
        <v>8076</v>
      </c>
      <c r="J777" s="22" t="s">
        <v>12157</v>
      </c>
      <c r="L777" s="22">
        <v>1.0</v>
      </c>
      <c r="M777" s="22">
        <v>1.0</v>
      </c>
      <c r="N777" s="22" t="s">
        <v>12158</v>
      </c>
      <c r="O777" s="22" t="s">
        <v>12159</v>
      </c>
      <c r="P777" s="22" t="s">
        <v>8885</v>
      </c>
      <c r="Q777" s="22" t="s">
        <v>7864</v>
      </c>
      <c r="R777" s="22">
        <v>18303.0</v>
      </c>
      <c r="S777" s="91">
        <v>34935.0</v>
      </c>
      <c r="T777" s="22" t="s">
        <v>7797</v>
      </c>
      <c r="U777" s="22" t="s">
        <v>12160</v>
      </c>
      <c r="W777" s="22" t="s">
        <v>7799</v>
      </c>
      <c r="X777" s="22" t="s">
        <v>7800</v>
      </c>
      <c r="Y777" s="22" t="s">
        <v>12161</v>
      </c>
      <c r="Z777" s="22" t="s">
        <v>12162</v>
      </c>
      <c r="AA777" s="22" t="s">
        <v>7823</v>
      </c>
      <c r="AB777" s="22" t="s">
        <v>7804</v>
      </c>
      <c r="AC777" s="22" t="s">
        <v>12163</v>
      </c>
      <c r="AD777" s="22" t="s">
        <v>12163</v>
      </c>
      <c r="AF777" s="22" t="s">
        <v>12164</v>
      </c>
      <c r="AG777" s="22" t="s">
        <v>7806</v>
      </c>
      <c r="AH777" s="22" t="s">
        <v>7789</v>
      </c>
      <c r="AI777" s="22" t="s">
        <v>7789</v>
      </c>
      <c r="AJ777" s="22" t="s">
        <v>7881</v>
      </c>
      <c r="AK777" s="22" t="s">
        <v>7808</v>
      </c>
      <c r="AL777" s="22" t="s">
        <v>7809</v>
      </c>
      <c r="AM777" s="22" t="s">
        <v>7810</v>
      </c>
      <c r="AN777" s="22" t="s">
        <v>7811</v>
      </c>
      <c r="AO777" s="22" t="s">
        <v>7847</v>
      </c>
      <c r="AP777" s="22">
        <v>1.871859587E9</v>
      </c>
      <c r="AQ777" s="22" t="s">
        <v>7813</v>
      </c>
      <c r="AS777" s="22" t="s">
        <v>7847</v>
      </c>
      <c r="AT777" s="22">
        <v>1.871859587E9</v>
      </c>
      <c r="AU777" s="22" t="s">
        <v>7813</v>
      </c>
      <c r="AW777" s="22" t="s">
        <v>7813</v>
      </c>
      <c r="AY777" s="22" t="s">
        <v>7813</v>
      </c>
      <c r="BA777" s="22" t="s">
        <v>8017</v>
      </c>
      <c r="BG777" s="22" t="s">
        <v>7810</v>
      </c>
    </row>
    <row r="778">
      <c r="A778" s="91">
        <v>44623.0</v>
      </c>
      <c r="B778" s="92">
        <v>0.3333333333333333</v>
      </c>
      <c r="C778" s="22" t="s">
        <v>7789</v>
      </c>
      <c r="G778" s="22">
        <v>218180.0</v>
      </c>
      <c r="H778" s="22" t="s">
        <v>9029</v>
      </c>
      <c r="I778" s="22" t="s">
        <v>7815</v>
      </c>
      <c r="J778" s="22" t="s">
        <v>7792</v>
      </c>
      <c r="L778" s="22">
        <v>1.0</v>
      </c>
      <c r="M778" s="22">
        <v>1.0</v>
      </c>
      <c r="N778" s="22" t="s">
        <v>12165</v>
      </c>
      <c r="O778" s="22" t="s">
        <v>8563</v>
      </c>
      <c r="P778" s="22" t="s">
        <v>10315</v>
      </c>
      <c r="Q778" s="22" t="s">
        <v>8090</v>
      </c>
      <c r="R778" s="22">
        <v>14263.0</v>
      </c>
      <c r="S778" s="91">
        <v>23301.0</v>
      </c>
      <c r="T778" s="22" t="s">
        <v>7819</v>
      </c>
      <c r="U778" s="22" t="s">
        <v>12166</v>
      </c>
      <c r="W778" s="22" t="s">
        <v>7799</v>
      </c>
      <c r="X778" s="22" t="s">
        <v>7800</v>
      </c>
      <c r="Y778" s="22" t="s">
        <v>12167</v>
      </c>
      <c r="Z778" s="22" t="s">
        <v>12168</v>
      </c>
      <c r="AA778" s="22" t="s">
        <v>7823</v>
      </c>
      <c r="AB778" s="22" t="s">
        <v>7804</v>
      </c>
      <c r="AC778" s="22" t="s">
        <v>12169</v>
      </c>
      <c r="AF778" s="22" t="s">
        <v>12170</v>
      </c>
      <c r="AG778" s="22" t="s">
        <v>7806</v>
      </c>
      <c r="AH778" s="22" t="s">
        <v>7789</v>
      </c>
      <c r="AI778" s="22" t="s">
        <v>7789</v>
      </c>
      <c r="AJ778" s="22" t="s">
        <v>7881</v>
      </c>
      <c r="AK778" s="22" t="s">
        <v>7808</v>
      </c>
      <c r="AL778" s="22" t="s">
        <v>7809</v>
      </c>
      <c r="AM778" s="22" t="s">
        <v>7810</v>
      </c>
      <c r="AN778" s="22" t="s">
        <v>7811</v>
      </c>
      <c r="AO778" s="22" t="s">
        <v>370</v>
      </c>
      <c r="AP778" s="22">
        <v>1.851670285E9</v>
      </c>
      <c r="AQ778" s="22" t="s">
        <v>7813</v>
      </c>
      <c r="AS778" s="22" t="s">
        <v>370</v>
      </c>
      <c r="AT778" s="22">
        <v>1.851670285E9</v>
      </c>
      <c r="AU778" s="22" t="s">
        <v>7813</v>
      </c>
      <c r="AW778" s="22" t="s">
        <v>7813</v>
      </c>
      <c r="AY778" s="22" t="s">
        <v>7813</v>
      </c>
      <c r="BA778" s="22" t="s">
        <v>8006</v>
      </c>
      <c r="BB778" s="22" t="s">
        <v>12171</v>
      </c>
      <c r="BG778" s="22" t="s">
        <v>7810</v>
      </c>
    </row>
    <row r="779">
      <c r="A779" s="91">
        <v>44623.0</v>
      </c>
      <c r="B779" s="92">
        <v>0.375</v>
      </c>
      <c r="C779" s="22" t="s">
        <v>7789</v>
      </c>
      <c r="G779" s="22">
        <v>220530.0</v>
      </c>
      <c r="H779" s="22" t="s">
        <v>9029</v>
      </c>
      <c r="I779" s="22" t="s">
        <v>7905</v>
      </c>
      <c r="J779" s="22" t="s">
        <v>7792</v>
      </c>
      <c r="L779" s="22">
        <v>1.0</v>
      </c>
      <c r="M779" s="22">
        <v>1.0</v>
      </c>
      <c r="N779" s="22" t="s">
        <v>12172</v>
      </c>
      <c r="O779" s="22" t="s">
        <v>12173</v>
      </c>
      <c r="P779" s="22" t="s">
        <v>8620</v>
      </c>
      <c r="R779" s="22">
        <v>17903.0</v>
      </c>
      <c r="S779" s="91">
        <v>12274.0</v>
      </c>
      <c r="T779" s="22" t="s">
        <v>7819</v>
      </c>
      <c r="U779" s="22" t="s">
        <v>12174</v>
      </c>
      <c r="W779" s="22" t="s">
        <v>7799</v>
      </c>
      <c r="X779" s="22" t="s">
        <v>7800</v>
      </c>
      <c r="Y779" s="22" t="s">
        <v>12175</v>
      </c>
      <c r="Z779" s="22" t="s">
        <v>12176</v>
      </c>
      <c r="AA779" s="22" t="s">
        <v>7803</v>
      </c>
      <c r="AB779" s="22" t="s">
        <v>7804</v>
      </c>
      <c r="AC779" s="22" t="s">
        <v>12177</v>
      </c>
      <c r="AD779" s="22" t="s">
        <v>12178</v>
      </c>
      <c r="AF779" s="22" t="s">
        <v>12179</v>
      </c>
      <c r="AG779" s="22" t="s">
        <v>7806</v>
      </c>
      <c r="AH779" s="22" t="s">
        <v>7789</v>
      </c>
      <c r="AI779" s="22" t="s">
        <v>7789</v>
      </c>
      <c r="AJ779" s="22" t="s">
        <v>7807</v>
      </c>
      <c r="AK779" s="22" t="s">
        <v>7808</v>
      </c>
      <c r="AL779" s="22" t="s">
        <v>7809</v>
      </c>
      <c r="AM779" s="22" t="s">
        <v>7810</v>
      </c>
      <c r="AN779" s="22" t="s">
        <v>7811</v>
      </c>
      <c r="AO779" s="22" t="s">
        <v>7847</v>
      </c>
      <c r="AP779" s="22">
        <v>1.871859587E9</v>
      </c>
      <c r="AQ779" s="22" t="s">
        <v>7813</v>
      </c>
      <c r="AS779" s="22" t="s">
        <v>7847</v>
      </c>
      <c r="AT779" s="22">
        <v>1.871859587E9</v>
      </c>
      <c r="AU779" s="22" t="s">
        <v>7813</v>
      </c>
      <c r="AW779" s="22" t="s">
        <v>7813</v>
      </c>
      <c r="AY779" s="22" t="s">
        <v>7813</v>
      </c>
      <c r="BA779" s="22" t="s">
        <v>8180</v>
      </c>
      <c r="BB779" s="22" t="s">
        <v>12180</v>
      </c>
      <c r="BG779" s="22" t="s">
        <v>7810</v>
      </c>
    </row>
    <row r="780">
      <c r="A780" s="91">
        <v>44623.0</v>
      </c>
      <c r="B780" s="92">
        <v>0.4166666666666667</v>
      </c>
      <c r="C780" s="22" t="s">
        <v>7789</v>
      </c>
      <c r="G780" s="22">
        <v>222720.0</v>
      </c>
      <c r="H780" s="22" t="s">
        <v>9029</v>
      </c>
      <c r="I780" s="22" t="s">
        <v>7815</v>
      </c>
      <c r="J780" s="22" t="s">
        <v>7792</v>
      </c>
      <c r="L780" s="22">
        <v>1.0</v>
      </c>
      <c r="M780" s="22">
        <v>1.0</v>
      </c>
      <c r="N780" s="22" t="s">
        <v>12181</v>
      </c>
      <c r="O780" s="22" t="s">
        <v>9575</v>
      </c>
      <c r="P780" s="22" t="s">
        <v>10548</v>
      </c>
      <c r="R780" s="22">
        <v>17840.0</v>
      </c>
      <c r="S780" s="91">
        <v>10590.0</v>
      </c>
      <c r="T780" s="22" t="s">
        <v>7797</v>
      </c>
      <c r="U780" s="22" t="s">
        <v>12182</v>
      </c>
      <c r="V780" s="22" t="s">
        <v>12183</v>
      </c>
      <c r="W780" s="22" t="s">
        <v>7799</v>
      </c>
      <c r="X780" s="22" t="s">
        <v>7800</v>
      </c>
      <c r="Y780" s="22" t="s">
        <v>12184</v>
      </c>
      <c r="Z780" s="22" t="s">
        <v>12185</v>
      </c>
      <c r="AA780" s="22" t="s">
        <v>7823</v>
      </c>
      <c r="AB780" s="22" t="s">
        <v>7804</v>
      </c>
      <c r="AC780" s="22" t="s">
        <v>12186</v>
      </c>
      <c r="AD780" s="22" t="s">
        <v>12186</v>
      </c>
      <c r="AG780" s="22" t="s">
        <v>7806</v>
      </c>
      <c r="AH780" s="22" t="s">
        <v>7789</v>
      </c>
      <c r="AI780" s="22" t="s">
        <v>7789</v>
      </c>
      <c r="AJ780" s="22" t="s">
        <v>7807</v>
      </c>
      <c r="AK780" s="22" t="s">
        <v>7808</v>
      </c>
      <c r="AL780" s="22" t="s">
        <v>7809</v>
      </c>
      <c r="AM780" s="22" t="s">
        <v>7810</v>
      </c>
      <c r="AN780" s="22" t="s">
        <v>7811</v>
      </c>
      <c r="AO780" s="22" t="s">
        <v>7825</v>
      </c>
      <c r="AP780" s="22">
        <v>1.457958902E9</v>
      </c>
      <c r="AQ780" s="22" t="s">
        <v>7813</v>
      </c>
      <c r="AS780" s="22" t="s">
        <v>7825</v>
      </c>
      <c r="AT780" s="22">
        <v>1.457958902E9</v>
      </c>
      <c r="AU780" s="22" t="s">
        <v>7813</v>
      </c>
      <c r="AW780" s="22" t="s">
        <v>7813</v>
      </c>
      <c r="AY780" s="22" t="s">
        <v>7813</v>
      </c>
      <c r="BA780" s="22" t="s">
        <v>12187</v>
      </c>
      <c r="BB780" s="22">
        <v>5.00000036156E11</v>
      </c>
      <c r="BC780" s="22" t="s">
        <v>7870</v>
      </c>
      <c r="BD780" s="22">
        <v>5.13077568E8</v>
      </c>
      <c r="BG780" s="22" t="s">
        <v>7810</v>
      </c>
    </row>
    <row r="781">
      <c r="A781" s="91">
        <v>44623.0</v>
      </c>
      <c r="B781" s="92">
        <v>0.4479166666666667</v>
      </c>
      <c r="C781" s="22" t="s">
        <v>7789</v>
      </c>
      <c r="G781" s="22">
        <v>211810.0</v>
      </c>
      <c r="H781" s="22" t="s">
        <v>9029</v>
      </c>
      <c r="I781" s="22" t="s">
        <v>7905</v>
      </c>
      <c r="J781" s="22" t="s">
        <v>7792</v>
      </c>
      <c r="L781" s="22">
        <v>1.0</v>
      </c>
      <c r="M781" s="22">
        <v>1.0</v>
      </c>
      <c r="N781" s="22" t="s">
        <v>12188</v>
      </c>
      <c r="O781" s="22" t="s">
        <v>12189</v>
      </c>
      <c r="P781" s="22" t="s">
        <v>12190</v>
      </c>
      <c r="Q781" s="22" t="s">
        <v>9550</v>
      </c>
      <c r="R781" s="22">
        <v>16946.0</v>
      </c>
      <c r="S781" s="91">
        <v>31556.0</v>
      </c>
      <c r="T781" s="22" t="s">
        <v>7797</v>
      </c>
      <c r="U781" s="22" t="s">
        <v>12191</v>
      </c>
      <c r="W781" s="22" t="s">
        <v>7799</v>
      </c>
      <c r="X781" s="22" t="s">
        <v>7800</v>
      </c>
      <c r="Y781" s="22" t="s">
        <v>12192</v>
      </c>
      <c r="Z781" s="22" t="s">
        <v>12193</v>
      </c>
      <c r="AA781" s="22" t="s">
        <v>7803</v>
      </c>
      <c r="AB781" s="22" t="s">
        <v>7804</v>
      </c>
      <c r="AC781" s="22" t="s">
        <v>12194</v>
      </c>
      <c r="AD781" s="22" t="s">
        <v>12194</v>
      </c>
      <c r="AG781" s="22" t="s">
        <v>7806</v>
      </c>
      <c r="AH781" s="22" t="s">
        <v>7789</v>
      </c>
      <c r="AI781" s="22" t="s">
        <v>7789</v>
      </c>
      <c r="AJ781" s="22" t="s">
        <v>7881</v>
      </c>
      <c r="AK781" s="22" t="s">
        <v>7808</v>
      </c>
      <c r="AL781" s="22" t="s">
        <v>7809</v>
      </c>
      <c r="AM781" s="22" t="s">
        <v>7810</v>
      </c>
      <c r="AN781" s="22" t="s">
        <v>7811</v>
      </c>
      <c r="AO781" s="22" t="s">
        <v>7847</v>
      </c>
      <c r="AP781" s="22">
        <v>1.871859587E9</v>
      </c>
      <c r="AQ781" s="22" t="s">
        <v>7813</v>
      </c>
      <c r="AS781" s="22" t="s">
        <v>7847</v>
      </c>
      <c r="AT781" s="22">
        <v>1.871859587E9</v>
      </c>
      <c r="AU781" s="22" t="s">
        <v>7813</v>
      </c>
      <c r="AW781" s="22" t="s">
        <v>7813</v>
      </c>
      <c r="AY781" s="22" t="s">
        <v>7813</v>
      </c>
      <c r="BA781" s="22" t="s">
        <v>8352</v>
      </c>
      <c r="BB781" s="22">
        <v>1.4045321E9</v>
      </c>
      <c r="BG781" s="22" t="s">
        <v>7810</v>
      </c>
    </row>
    <row r="782">
      <c r="A782" s="91">
        <v>44623.0</v>
      </c>
      <c r="B782" s="92">
        <v>0.4583333333333333</v>
      </c>
      <c r="C782" s="22" t="s">
        <v>7789</v>
      </c>
      <c r="G782" s="22">
        <v>217956.0</v>
      </c>
      <c r="H782" s="22" t="s">
        <v>9029</v>
      </c>
      <c r="I782" s="22" t="s">
        <v>8036</v>
      </c>
      <c r="J782" s="22" t="s">
        <v>7792</v>
      </c>
      <c r="L782" s="22">
        <v>1.0</v>
      </c>
      <c r="M782" s="22">
        <v>1.0</v>
      </c>
      <c r="N782" s="22" t="s">
        <v>12195</v>
      </c>
      <c r="O782" s="22" t="s">
        <v>10718</v>
      </c>
      <c r="P782" s="22" t="s">
        <v>8244</v>
      </c>
      <c r="Q782" s="22" t="s">
        <v>8466</v>
      </c>
      <c r="R782" s="22">
        <v>13442.0</v>
      </c>
      <c r="S782" s="91">
        <v>19087.0</v>
      </c>
      <c r="T782" s="22" t="s">
        <v>7819</v>
      </c>
      <c r="U782" s="22" t="s">
        <v>12196</v>
      </c>
      <c r="V782" s="22" t="s">
        <v>12197</v>
      </c>
      <c r="W782" s="22" t="s">
        <v>7799</v>
      </c>
      <c r="X782" s="22" t="s">
        <v>7800</v>
      </c>
      <c r="Y782" s="22" t="s">
        <v>12198</v>
      </c>
      <c r="Z782" s="22" t="s">
        <v>12199</v>
      </c>
      <c r="AA782" s="22" t="s">
        <v>7803</v>
      </c>
      <c r="AB782" s="22" t="s">
        <v>7804</v>
      </c>
      <c r="AC782" s="22" t="s">
        <v>12200</v>
      </c>
      <c r="AF782" s="22" t="s">
        <v>12201</v>
      </c>
      <c r="AG782" s="22" t="s">
        <v>7806</v>
      </c>
      <c r="AH782" s="22" t="s">
        <v>7789</v>
      </c>
      <c r="AI782" s="22" t="s">
        <v>7789</v>
      </c>
      <c r="AJ782" s="22" t="s">
        <v>7807</v>
      </c>
      <c r="AK782" s="22" t="s">
        <v>7808</v>
      </c>
      <c r="AL782" s="22" t="s">
        <v>7809</v>
      </c>
      <c r="AM782" s="22" t="s">
        <v>7810</v>
      </c>
      <c r="AN782" s="22" t="s">
        <v>7811</v>
      </c>
      <c r="AO782" s="22" t="s">
        <v>7847</v>
      </c>
      <c r="AP782" s="22">
        <v>1.871859587E9</v>
      </c>
      <c r="AQ782" s="22" t="s">
        <v>7813</v>
      </c>
      <c r="AS782" s="22" t="s">
        <v>7847</v>
      </c>
      <c r="AT782" s="22">
        <v>1.871859587E9</v>
      </c>
      <c r="AU782" s="22" t="s">
        <v>7813</v>
      </c>
      <c r="AW782" s="22" t="s">
        <v>7813</v>
      </c>
      <c r="AY782" s="22" t="s">
        <v>7813</v>
      </c>
      <c r="BA782" s="22" t="s">
        <v>8180</v>
      </c>
      <c r="BB782" s="22" t="s">
        <v>12202</v>
      </c>
      <c r="BG782" s="22" t="s">
        <v>7810</v>
      </c>
    </row>
    <row r="783">
      <c r="A783" s="91">
        <v>44623.0</v>
      </c>
      <c r="B783" s="92">
        <v>0.4583333333333333</v>
      </c>
      <c r="C783" s="22" t="s">
        <v>7789</v>
      </c>
      <c r="G783" s="22">
        <v>218939.0</v>
      </c>
      <c r="H783" s="22" t="s">
        <v>9029</v>
      </c>
      <c r="I783" s="22" t="s">
        <v>7815</v>
      </c>
      <c r="J783" s="22" t="s">
        <v>7792</v>
      </c>
      <c r="L783" s="22">
        <v>1.0</v>
      </c>
      <c r="M783" s="22">
        <v>1.0</v>
      </c>
      <c r="N783" s="22" t="s">
        <v>12203</v>
      </c>
      <c r="O783" s="22" t="s">
        <v>12204</v>
      </c>
      <c r="P783" s="22" t="s">
        <v>12205</v>
      </c>
      <c r="R783" s="22">
        <v>13240.0</v>
      </c>
      <c r="S783" s="91">
        <v>14574.0</v>
      </c>
      <c r="T783" s="22" t="s">
        <v>7797</v>
      </c>
      <c r="U783" s="22" t="s">
        <v>12206</v>
      </c>
      <c r="W783" s="22" t="s">
        <v>7799</v>
      </c>
      <c r="X783" s="22" t="s">
        <v>7800</v>
      </c>
      <c r="Y783" s="22" t="s">
        <v>12207</v>
      </c>
      <c r="Z783" s="22" t="s">
        <v>12208</v>
      </c>
      <c r="AA783" s="22" t="s">
        <v>7823</v>
      </c>
      <c r="AB783" s="22" t="s">
        <v>7856</v>
      </c>
      <c r="AC783" s="22" t="s">
        <v>12209</v>
      </c>
      <c r="AD783" s="22" t="s">
        <v>12210</v>
      </c>
      <c r="AF783" s="22" t="s">
        <v>12211</v>
      </c>
      <c r="AG783" s="22" t="s">
        <v>7806</v>
      </c>
      <c r="AH783" s="22" t="s">
        <v>7789</v>
      </c>
      <c r="AI783" s="22" t="s">
        <v>7789</v>
      </c>
      <c r="AJ783" s="22" t="s">
        <v>7807</v>
      </c>
      <c r="AK783" s="22" t="s">
        <v>7808</v>
      </c>
      <c r="AL783" s="22" t="s">
        <v>7809</v>
      </c>
      <c r="AM783" s="22" t="s">
        <v>7810</v>
      </c>
      <c r="AN783" s="22" t="s">
        <v>7811</v>
      </c>
      <c r="AO783" s="22" t="s">
        <v>370</v>
      </c>
      <c r="AP783" s="22">
        <v>1.851670285E9</v>
      </c>
      <c r="AQ783" s="22" t="s">
        <v>7813</v>
      </c>
      <c r="AS783" s="22" t="s">
        <v>370</v>
      </c>
      <c r="AT783" s="22">
        <v>1.851670285E9</v>
      </c>
      <c r="AU783" s="22" t="s">
        <v>7813</v>
      </c>
      <c r="AW783" s="22" t="s">
        <v>7813</v>
      </c>
      <c r="AY783" s="22" t="s">
        <v>7813</v>
      </c>
      <c r="BA783" s="22" t="s">
        <v>8589</v>
      </c>
      <c r="BB783" s="22">
        <v>9.16997058E8</v>
      </c>
      <c r="BG783" s="22" t="s">
        <v>7810</v>
      </c>
    </row>
    <row r="784">
      <c r="A784" s="91">
        <v>44623.0</v>
      </c>
      <c r="B784" s="92">
        <v>0.5416666666666666</v>
      </c>
      <c r="C784" s="22" t="s">
        <v>7789</v>
      </c>
      <c r="G784" s="22">
        <v>219003.0</v>
      </c>
      <c r="H784" s="22" t="s">
        <v>9029</v>
      </c>
      <c r="I784" s="22" t="s">
        <v>7815</v>
      </c>
      <c r="J784" s="22" t="s">
        <v>7792</v>
      </c>
      <c r="L784" s="22">
        <v>1.0</v>
      </c>
      <c r="M784" s="22">
        <v>1.0</v>
      </c>
      <c r="N784" s="22" t="s">
        <v>12212</v>
      </c>
      <c r="O784" s="22" t="s">
        <v>12213</v>
      </c>
      <c r="P784" s="22" t="s">
        <v>12214</v>
      </c>
      <c r="R784" s="22">
        <v>9853.0</v>
      </c>
      <c r="S784" s="91">
        <v>23125.0</v>
      </c>
      <c r="T784" s="22" t="s">
        <v>7797</v>
      </c>
      <c r="U784" s="22" t="s">
        <v>12215</v>
      </c>
      <c r="W784" s="22" t="s">
        <v>12216</v>
      </c>
      <c r="X784" s="22" t="s">
        <v>7800</v>
      </c>
      <c r="Y784" s="22" t="s">
        <v>12217</v>
      </c>
      <c r="Z784" s="22" t="s">
        <v>12218</v>
      </c>
      <c r="AA784" s="22" t="s">
        <v>8094</v>
      </c>
      <c r="AB784" s="22" t="s">
        <v>7930</v>
      </c>
      <c r="AC784" s="22" t="s">
        <v>12219</v>
      </c>
      <c r="AD784" s="22" t="s">
        <v>12219</v>
      </c>
      <c r="AF784" s="22" t="s">
        <v>12220</v>
      </c>
      <c r="AG784" s="22" t="s">
        <v>7806</v>
      </c>
      <c r="AH784" s="22" t="s">
        <v>7789</v>
      </c>
      <c r="AI784" s="22" t="s">
        <v>7789</v>
      </c>
      <c r="AJ784" s="22" t="s">
        <v>7881</v>
      </c>
      <c r="AK784" s="22" t="s">
        <v>7808</v>
      </c>
      <c r="AL784" s="22" t="s">
        <v>7809</v>
      </c>
      <c r="AM784" s="22" t="s">
        <v>7810</v>
      </c>
      <c r="AN784" s="22" t="s">
        <v>7811</v>
      </c>
      <c r="AO784" s="22" t="s">
        <v>7825</v>
      </c>
      <c r="AP784" s="22">
        <v>1.457958902E9</v>
      </c>
      <c r="AQ784" s="22" t="s">
        <v>7813</v>
      </c>
      <c r="AS784" s="22" t="s">
        <v>7825</v>
      </c>
      <c r="AT784" s="22">
        <v>1.457958902E9</v>
      </c>
      <c r="AU784" s="22" t="s">
        <v>7813</v>
      </c>
      <c r="AW784" s="22" t="s">
        <v>7813</v>
      </c>
      <c r="AY784" s="22" t="s">
        <v>7813</v>
      </c>
      <c r="BA784" s="22" t="s">
        <v>8589</v>
      </c>
      <c r="BB784" s="22">
        <v>9.65549781E8</v>
      </c>
      <c r="BG784" s="22" t="s">
        <v>7810</v>
      </c>
    </row>
    <row r="785">
      <c r="A785" s="91">
        <v>44623.0</v>
      </c>
      <c r="B785" s="92">
        <v>0.5416666666666666</v>
      </c>
      <c r="C785" s="22" t="s">
        <v>7789</v>
      </c>
      <c r="G785" s="22">
        <v>219007.0</v>
      </c>
      <c r="H785" s="22" t="s">
        <v>9029</v>
      </c>
      <c r="I785" s="22" t="s">
        <v>7815</v>
      </c>
      <c r="J785" s="22" t="s">
        <v>7792</v>
      </c>
      <c r="L785" s="22">
        <v>1.0</v>
      </c>
      <c r="M785" s="22">
        <v>1.0</v>
      </c>
      <c r="N785" s="22" t="s">
        <v>12221</v>
      </c>
      <c r="O785" s="22" t="s">
        <v>9071</v>
      </c>
      <c r="P785" s="22" t="s">
        <v>12214</v>
      </c>
      <c r="R785" s="22">
        <v>9854.0</v>
      </c>
      <c r="S785" s="91">
        <v>21614.0</v>
      </c>
      <c r="T785" s="22" t="s">
        <v>7819</v>
      </c>
      <c r="U785" s="22" t="s">
        <v>12215</v>
      </c>
      <c r="W785" s="22" t="s">
        <v>12216</v>
      </c>
      <c r="X785" s="22" t="s">
        <v>7800</v>
      </c>
      <c r="Y785" s="22" t="s">
        <v>12217</v>
      </c>
      <c r="Z785" s="22" t="s">
        <v>12218</v>
      </c>
      <c r="AA785" s="22" t="s">
        <v>8094</v>
      </c>
      <c r="AB785" s="22" t="s">
        <v>7930</v>
      </c>
      <c r="AC785" s="22" t="s">
        <v>12222</v>
      </c>
      <c r="AD785" s="22" t="s">
        <v>12219</v>
      </c>
      <c r="AF785" s="22" t="s">
        <v>12223</v>
      </c>
      <c r="AG785" s="22" t="s">
        <v>7806</v>
      </c>
      <c r="AH785" s="22" t="s">
        <v>7789</v>
      </c>
      <c r="AI785" s="22" t="s">
        <v>7789</v>
      </c>
      <c r="AJ785" s="22" t="s">
        <v>7881</v>
      </c>
      <c r="AK785" s="22" t="s">
        <v>7808</v>
      </c>
      <c r="AL785" s="22" t="s">
        <v>7809</v>
      </c>
      <c r="AM785" s="22" t="s">
        <v>7810</v>
      </c>
      <c r="AN785" s="22" t="s">
        <v>7811</v>
      </c>
      <c r="AO785" s="22" t="s">
        <v>7825</v>
      </c>
      <c r="AP785" s="22">
        <v>1.457958902E9</v>
      </c>
      <c r="AQ785" s="22" t="s">
        <v>7813</v>
      </c>
      <c r="AS785" s="22" t="s">
        <v>7825</v>
      </c>
      <c r="AT785" s="22">
        <v>1.457958902E9</v>
      </c>
      <c r="AU785" s="22" t="s">
        <v>7813</v>
      </c>
      <c r="AW785" s="22" t="s">
        <v>7813</v>
      </c>
      <c r="AY785" s="22" t="s">
        <v>7813</v>
      </c>
      <c r="BA785" s="22" t="s">
        <v>7836</v>
      </c>
      <c r="BB785" s="22" t="s">
        <v>12224</v>
      </c>
      <c r="BG785" s="22" t="s">
        <v>7810</v>
      </c>
    </row>
    <row r="786">
      <c r="A786" s="91">
        <v>44623.0</v>
      </c>
      <c r="B786" s="92">
        <v>0.5520833333333334</v>
      </c>
      <c r="C786" s="22" t="s">
        <v>7789</v>
      </c>
      <c r="G786" s="22">
        <v>218724.0</v>
      </c>
      <c r="H786" s="22" t="s">
        <v>9029</v>
      </c>
      <c r="I786" s="22" t="s">
        <v>11330</v>
      </c>
      <c r="J786" s="22" t="s">
        <v>7792</v>
      </c>
      <c r="L786" s="22">
        <v>1.0</v>
      </c>
      <c r="M786" s="22">
        <v>1.0</v>
      </c>
      <c r="N786" s="22" t="s">
        <v>12225</v>
      </c>
      <c r="O786" s="22" t="s">
        <v>12226</v>
      </c>
      <c r="P786" s="22" t="s">
        <v>12227</v>
      </c>
      <c r="R786" s="22">
        <v>14117.0</v>
      </c>
      <c r="S786" s="91">
        <v>24626.0</v>
      </c>
      <c r="T786" s="22" t="s">
        <v>7797</v>
      </c>
      <c r="U786" s="22" t="s">
        <v>12228</v>
      </c>
      <c r="W786" s="22" t="s">
        <v>7910</v>
      </c>
      <c r="X786" s="22" t="s">
        <v>7800</v>
      </c>
      <c r="Y786" s="22" t="s">
        <v>12229</v>
      </c>
      <c r="Z786" s="22" t="s">
        <v>12230</v>
      </c>
      <c r="AA786" s="22" t="s">
        <v>7803</v>
      </c>
      <c r="AB786" s="22" t="s">
        <v>7804</v>
      </c>
      <c r="AC786" s="22" t="s">
        <v>12231</v>
      </c>
      <c r="AD786" s="22" t="s">
        <v>12231</v>
      </c>
      <c r="AG786" s="22" t="s">
        <v>7806</v>
      </c>
      <c r="AH786" s="22" t="s">
        <v>7789</v>
      </c>
      <c r="AI786" s="22" t="s">
        <v>7789</v>
      </c>
      <c r="AJ786" s="22" t="s">
        <v>7881</v>
      </c>
      <c r="AK786" s="22" t="s">
        <v>7808</v>
      </c>
      <c r="AL786" s="22" t="s">
        <v>7809</v>
      </c>
      <c r="AM786" s="22" t="s">
        <v>7810</v>
      </c>
      <c r="AN786" s="22" t="s">
        <v>7811</v>
      </c>
      <c r="AO786" s="22" t="s">
        <v>7847</v>
      </c>
      <c r="AP786" s="22">
        <v>1.871859587E9</v>
      </c>
      <c r="AQ786" s="22" t="s">
        <v>7813</v>
      </c>
      <c r="AS786" s="22" t="s">
        <v>7847</v>
      </c>
      <c r="AT786" s="22">
        <v>1.871859587E9</v>
      </c>
      <c r="AU786" s="22" t="s">
        <v>7813</v>
      </c>
      <c r="AW786" s="22" t="s">
        <v>7813</v>
      </c>
      <c r="AY786" s="22" t="s">
        <v>7813</v>
      </c>
      <c r="BA786" s="22" t="s">
        <v>7870</v>
      </c>
      <c r="BB786" s="22">
        <v>6.0228015E8</v>
      </c>
      <c r="BG786" s="22" t="s">
        <v>7810</v>
      </c>
    </row>
    <row r="787">
      <c r="A787" s="91">
        <v>44623.0</v>
      </c>
      <c r="B787" s="92">
        <v>0.5520833333333334</v>
      </c>
      <c r="C787" s="22" t="s">
        <v>7789</v>
      </c>
      <c r="G787" s="22">
        <v>219106.0</v>
      </c>
      <c r="H787" s="22" t="s">
        <v>9029</v>
      </c>
      <c r="I787" s="22" t="s">
        <v>7815</v>
      </c>
      <c r="J787" s="22" t="s">
        <v>7792</v>
      </c>
      <c r="L787" s="22">
        <v>1.0</v>
      </c>
      <c r="M787" s="22">
        <v>1.0</v>
      </c>
      <c r="N787" s="22" t="s">
        <v>12232</v>
      </c>
      <c r="O787" s="22" t="s">
        <v>9449</v>
      </c>
      <c r="P787" s="22" t="s">
        <v>8390</v>
      </c>
      <c r="R787" s="22">
        <v>10903.0</v>
      </c>
      <c r="S787" s="91">
        <v>22992.0</v>
      </c>
      <c r="T787" s="22" t="s">
        <v>7819</v>
      </c>
      <c r="U787" s="22" t="s">
        <v>12233</v>
      </c>
      <c r="W787" s="22" t="s">
        <v>7799</v>
      </c>
      <c r="X787" s="22" t="s">
        <v>7800</v>
      </c>
      <c r="Y787" s="22" t="s">
        <v>12234</v>
      </c>
      <c r="Z787" s="22" t="s">
        <v>12235</v>
      </c>
      <c r="AA787" s="22" t="s">
        <v>7803</v>
      </c>
      <c r="AB787" s="22" t="s">
        <v>7804</v>
      </c>
      <c r="AC787" s="22" t="s">
        <v>12236</v>
      </c>
      <c r="AF787" s="22" t="s">
        <v>12237</v>
      </c>
      <c r="AG787" s="22" t="s">
        <v>7806</v>
      </c>
      <c r="AH787" s="22" t="s">
        <v>7789</v>
      </c>
      <c r="AI787" s="22" t="s">
        <v>7789</v>
      </c>
      <c r="AJ787" s="22" t="s">
        <v>7881</v>
      </c>
      <c r="AK787" s="22" t="s">
        <v>7808</v>
      </c>
      <c r="AL787" s="22" t="s">
        <v>7809</v>
      </c>
      <c r="AM787" s="22" t="s">
        <v>7810</v>
      </c>
      <c r="AN787" s="22" t="s">
        <v>7811</v>
      </c>
      <c r="AO787" s="22" t="s">
        <v>7825</v>
      </c>
      <c r="AP787" s="22">
        <v>1.457958902E9</v>
      </c>
      <c r="AQ787" s="22" t="s">
        <v>7813</v>
      </c>
      <c r="AS787" s="22" t="s">
        <v>7825</v>
      </c>
      <c r="AT787" s="22">
        <v>1.457958902E9</v>
      </c>
      <c r="AU787" s="22" t="s">
        <v>7813</v>
      </c>
      <c r="AW787" s="22" t="s">
        <v>7813</v>
      </c>
      <c r="AY787" s="22" t="s">
        <v>7813</v>
      </c>
      <c r="BA787" s="22" t="s">
        <v>8161</v>
      </c>
      <c r="BB787" s="22" t="s">
        <v>12238</v>
      </c>
      <c r="BG787" s="22" t="s">
        <v>7810</v>
      </c>
    </row>
    <row r="788">
      <c r="A788" s="91">
        <v>44623.0</v>
      </c>
      <c r="B788" s="92">
        <v>0.5625</v>
      </c>
      <c r="C788" s="22" t="s">
        <v>7789</v>
      </c>
      <c r="G788" s="22">
        <v>220372.0</v>
      </c>
      <c r="H788" s="22" t="s">
        <v>9029</v>
      </c>
      <c r="I788" s="22" t="s">
        <v>11738</v>
      </c>
      <c r="J788" s="22" t="s">
        <v>7792</v>
      </c>
      <c r="L788" s="22">
        <v>1.0</v>
      </c>
      <c r="M788" s="22">
        <v>1.0</v>
      </c>
      <c r="N788" s="22" t="s">
        <v>12239</v>
      </c>
      <c r="O788" s="22" t="s">
        <v>10191</v>
      </c>
      <c r="P788" s="22" t="s">
        <v>12240</v>
      </c>
      <c r="R788" s="22">
        <v>17394.0</v>
      </c>
      <c r="S788" s="91">
        <v>20350.0</v>
      </c>
      <c r="T788" s="22" t="s">
        <v>7819</v>
      </c>
      <c r="U788" s="22" t="s">
        <v>12241</v>
      </c>
      <c r="W788" s="22" t="s">
        <v>7799</v>
      </c>
      <c r="X788" s="22" t="s">
        <v>7800</v>
      </c>
      <c r="Y788" s="22" t="s">
        <v>12242</v>
      </c>
      <c r="Z788" s="22" t="s">
        <v>12243</v>
      </c>
      <c r="AA788" s="22" t="s">
        <v>7823</v>
      </c>
      <c r="AB788" s="22" t="s">
        <v>7804</v>
      </c>
      <c r="AC788" s="22" t="s">
        <v>12244</v>
      </c>
      <c r="AG788" s="22" t="s">
        <v>7806</v>
      </c>
      <c r="AH788" s="22" t="s">
        <v>7789</v>
      </c>
      <c r="AI788" s="22" t="s">
        <v>7789</v>
      </c>
      <c r="AJ788" s="22" t="s">
        <v>7807</v>
      </c>
      <c r="AK788" s="22" t="s">
        <v>7808</v>
      </c>
      <c r="AL788" s="22" t="s">
        <v>7809</v>
      </c>
      <c r="AM788" s="22" t="s">
        <v>7810</v>
      </c>
      <c r="AN788" s="22" t="s">
        <v>7811</v>
      </c>
      <c r="AO788" s="22" t="s">
        <v>7847</v>
      </c>
      <c r="AP788" s="22">
        <v>1.871859587E9</v>
      </c>
      <c r="AQ788" s="22" t="s">
        <v>7813</v>
      </c>
      <c r="AS788" s="22" t="s">
        <v>7847</v>
      </c>
      <c r="AT788" s="22">
        <v>1.871859587E9</v>
      </c>
      <c r="AU788" s="22" t="s">
        <v>7813</v>
      </c>
      <c r="AW788" s="22" t="s">
        <v>7813</v>
      </c>
      <c r="AY788" s="22" t="s">
        <v>7813</v>
      </c>
      <c r="BA788" s="22" t="s">
        <v>8336</v>
      </c>
      <c r="BB788" s="22">
        <v>1.015092429E11</v>
      </c>
      <c r="BG788" s="22" t="s">
        <v>7810</v>
      </c>
    </row>
    <row r="789">
      <c r="A789" s="91">
        <v>44623.0</v>
      </c>
      <c r="B789" s="92">
        <v>0.59375</v>
      </c>
      <c r="C789" s="22" t="s">
        <v>7789</v>
      </c>
      <c r="G789" s="22">
        <v>218185.0</v>
      </c>
      <c r="H789" s="22" t="s">
        <v>9029</v>
      </c>
      <c r="I789" s="22" t="s">
        <v>11738</v>
      </c>
      <c r="J789" s="22" t="s">
        <v>7792</v>
      </c>
      <c r="L789" s="22">
        <v>1.0</v>
      </c>
      <c r="M789" s="22">
        <v>1.0</v>
      </c>
      <c r="N789" s="22" t="s">
        <v>12245</v>
      </c>
      <c r="O789" s="22" t="s">
        <v>8250</v>
      </c>
      <c r="P789" s="22" t="s">
        <v>8747</v>
      </c>
      <c r="R789" s="22">
        <v>14158.0</v>
      </c>
      <c r="S789" s="91">
        <v>14321.0</v>
      </c>
      <c r="T789" s="22" t="s">
        <v>7819</v>
      </c>
      <c r="U789" s="22" t="s">
        <v>12246</v>
      </c>
      <c r="W789" s="22" t="s">
        <v>7799</v>
      </c>
      <c r="X789" s="22" t="s">
        <v>7800</v>
      </c>
      <c r="Y789" s="22" t="s">
        <v>12247</v>
      </c>
      <c r="Z789" s="22" t="s">
        <v>12248</v>
      </c>
      <c r="AA789" s="22" t="s">
        <v>7823</v>
      </c>
      <c r="AB789" s="22" t="s">
        <v>7804</v>
      </c>
      <c r="AC789" s="22" t="s">
        <v>12249</v>
      </c>
      <c r="AG789" s="22" t="s">
        <v>7806</v>
      </c>
      <c r="AH789" s="22" t="s">
        <v>7789</v>
      </c>
      <c r="AI789" s="22" t="s">
        <v>7789</v>
      </c>
      <c r="AJ789" s="22" t="s">
        <v>7807</v>
      </c>
      <c r="AK789" s="22" t="s">
        <v>7808</v>
      </c>
      <c r="AL789" s="22" t="s">
        <v>7809</v>
      </c>
      <c r="AM789" s="22" t="s">
        <v>7810</v>
      </c>
      <c r="AN789" s="22" t="s">
        <v>7811</v>
      </c>
      <c r="AO789" s="22" t="s">
        <v>7847</v>
      </c>
      <c r="AP789" s="22">
        <v>1.871859587E9</v>
      </c>
      <c r="AQ789" s="22" t="s">
        <v>7813</v>
      </c>
      <c r="AS789" s="22" t="s">
        <v>7847</v>
      </c>
      <c r="AT789" s="22">
        <v>1.871859587E9</v>
      </c>
      <c r="AU789" s="22" t="s">
        <v>7813</v>
      </c>
      <c r="AW789" s="22" t="s">
        <v>7813</v>
      </c>
      <c r="AY789" s="22" t="s">
        <v>7813</v>
      </c>
      <c r="BA789" s="22" t="s">
        <v>8180</v>
      </c>
      <c r="BB789" s="22" t="s">
        <v>12250</v>
      </c>
      <c r="BG789" s="22" t="s">
        <v>7810</v>
      </c>
    </row>
    <row r="790">
      <c r="A790" s="91">
        <v>44623.0</v>
      </c>
      <c r="B790" s="92">
        <v>0.6041666666666666</v>
      </c>
      <c r="C790" s="22" t="s">
        <v>7789</v>
      </c>
      <c r="G790" s="22">
        <v>209387.0</v>
      </c>
      <c r="H790" s="22" t="s">
        <v>9029</v>
      </c>
      <c r="I790" s="22" t="s">
        <v>12251</v>
      </c>
      <c r="J790" s="22" t="s">
        <v>7792</v>
      </c>
      <c r="L790" s="22">
        <v>1.0</v>
      </c>
      <c r="M790" s="22">
        <v>1.0</v>
      </c>
      <c r="N790" s="22" t="s">
        <v>12252</v>
      </c>
      <c r="O790" s="22" t="s">
        <v>8233</v>
      </c>
      <c r="P790" s="22" t="s">
        <v>8069</v>
      </c>
      <c r="Q790" s="22" t="s">
        <v>9015</v>
      </c>
      <c r="R790" s="22">
        <v>13847.0</v>
      </c>
      <c r="S790" s="91">
        <v>24349.0</v>
      </c>
      <c r="T790" s="22" t="s">
        <v>7797</v>
      </c>
      <c r="U790" s="22" t="s">
        <v>12021</v>
      </c>
      <c r="W790" s="22" t="s">
        <v>7799</v>
      </c>
      <c r="X790" s="22" t="s">
        <v>7800</v>
      </c>
      <c r="Y790" s="22" t="s">
        <v>12022</v>
      </c>
      <c r="Z790" s="22" t="s">
        <v>12023</v>
      </c>
      <c r="AA790" s="22" t="s">
        <v>7823</v>
      </c>
      <c r="AB790" s="22" t="s">
        <v>7804</v>
      </c>
      <c r="AC790" s="22" t="s">
        <v>12024</v>
      </c>
      <c r="AD790" s="22" t="s">
        <v>12253</v>
      </c>
      <c r="AG790" s="22" t="s">
        <v>7806</v>
      </c>
      <c r="AH790" s="22" t="s">
        <v>7789</v>
      </c>
      <c r="AI790" s="22" t="s">
        <v>7789</v>
      </c>
      <c r="AJ790" s="22" t="s">
        <v>7881</v>
      </c>
      <c r="AK790" s="22" t="s">
        <v>7808</v>
      </c>
      <c r="AL790" s="22" t="s">
        <v>7809</v>
      </c>
      <c r="AM790" s="22" t="s">
        <v>7810</v>
      </c>
      <c r="AN790" s="22" t="s">
        <v>7811</v>
      </c>
      <c r="AO790" s="22" t="s">
        <v>7847</v>
      </c>
      <c r="AP790" s="22">
        <v>1.871859587E9</v>
      </c>
      <c r="AQ790" s="22" t="s">
        <v>7813</v>
      </c>
      <c r="AS790" s="22" t="s">
        <v>7847</v>
      </c>
      <c r="AT790" s="22">
        <v>1.871859587E9</v>
      </c>
      <c r="AU790" s="22" t="s">
        <v>7813</v>
      </c>
      <c r="AW790" s="22" t="s">
        <v>7813</v>
      </c>
      <c r="AY790" s="22" t="s">
        <v>7813</v>
      </c>
      <c r="BA790" s="22" t="s">
        <v>8025</v>
      </c>
      <c r="BB790" s="22" t="s">
        <v>12254</v>
      </c>
      <c r="BG790" s="22" t="s">
        <v>7810</v>
      </c>
    </row>
    <row r="791">
      <c r="A791" s="91">
        <v>44623.0</v>
      </c>
      <c r="B791" s="92">
        <v>0.6666666666666666</v>
      </c>
      <c r="C791" s="22" t="s">
        <v>7789</v>
      </c>
      <c r="G791" s="22">
        <v>228070.0</v>
      </c>
      <c r="H791" s="22" t="s">
        <v>9029</v>
      </c>
      <c r="I791" s="22" t="s">
        <v>9726</v>
      </c>
      <c r="J791" s="22" t="s">
        <v>7792</v>
      </c>
      <c r="L791" s="22">
        <v>1.0</v>
      </c>
      <c r="M791" s="22">
        <v>1.0</v>
      </c>
      <c r="N791" s="22" t="s">
        <v>11420</v>
      </c>
      <c r="O791" s="22" t="s">
        <v>8183</v>
      </c>
      <c r="P791" s="22" t="s">
        <v>8390</v>
      </c>
      <c r="Q791" s="22" t="s">
        <v>7874</v>
      </c>
      <c r="R791" s="22">
        <v>15739.0</v>
      </c>
      <c r="S791" s="91">
        <v>22716.0</v>
      </c>
      <c r="T791" s="22" t="s">
        <v>7797</v>
      </c>
      <c r="U791" s="22" t="s">
        <v>11421</v>
      </c>
      <c r="W791" s="22" t="s">
        <v>7799</v>
      </c>
      <c r="X791" s="22" t="s">
        <v>7800</v>
      </c>
      <c r="Y791" s="22" t="s">
        <v>11422</v>
      </c>
      <c r="Z791" s="22" t="s">
        <v>11423</v>
      </c>
      <c r="AA791" s="22" t="s">
        <v>7803</v>
      </c>
      <c r="AB791" s="22" t="s">
        <v>7804</v>
      </c>
      <c r="AC791" s="22" t="s">
        <v>11424</v>
      </c>
      <c r="AD791" s="22" t="s">
        <v>11425</v>
      </c>
      <c r="AF791" s="22" t="s">
        <v>11426</v>
      </c>
      <c r="AG791" s="22" t="s">
        <v>7806</v>
      </c>
      <c r="AH791" s="22" t="s">
        <v>7789</v>
      </c>
      <c r="AI791" s="22" t="s">
        <v>7789</v>
      </c>
      <c r="AJ791" s="22" t="s">
        <v>7881</v>
      </c>
      <c r="AK791" s="22" t="s">
        <v>7808</v>
      </c>
      <c r="AL791" s="22" t="s">
        <v>7809</v>
      </c>
      <c r="AM791" s="22" t="s">
        <v>7810</v>
      </c>
      <c r="AN791" s="22" t="s">
        <v>7811</v>
      </c>
      <c r="AO791" s="22" t="s">
        <v>7847</v>
      </c>
      <c r="AP791" s="22">
        <v>1.871859587E9</v>
      </c>
      <c r="AQ791" s="22" t="s">
        <v>7813</v>
      </c>
      <c r="AS791" s="22" t="s">
        <v>7847</v>
      </c>
      <c r="AT791" s="22">
        <v>1.871859587E9</v>
      </c>
      <c r="AU791" s="22" t="s">
        <v>7813</v>
      </c>
      <c r="AW791" s="22" t="s">
        <v>7813</v>
      </c>
      <c r="AY791" s="22" t="s">
        <v>7813</v>
      </c>
      <c r="BA791" s="22" t="s">
        <v>6846</v>
      </c>
      <c r="BB791" s="22" t="s">
        <v>11427</v>
      </c>
      <c r="BG791" s="22" t="s">
        <v>7810</v>
      </c>
    </row>
    <row r="792">
      <c r="A792" s="91">
        <v>44623.0</v>
      </c>
      <c r="B792" s="92">
        <v>0.7916666666666666</v>
      </c>
      <c r="C792" s="22" t="s">
        <v>7789</v>
      </c>
      <c r="G792" s="22">
        <v>199320.0</v>
      </c>
      <c r="H792" s="22" t="s">
        <v>9029</v>
      </c>
      <c r="I792" s="22" t="s">
        <v>7905</v>
      </c>
      <c r="J792" s="22" t="s">
        <v>12255</v>
      </c>
      <c r="L792" s="22">
        <v>1.0</v>
      </c>
      <c r="M792" s="22">
        <v>1.0</v>
      </c>
      <c r="N792" s="22" t="s">
        <v>12256</v>
      </c>
      <c r="O792" s="22" t="s">
        <v>12257</v>
      </c>
      <c r="P792" s="22" t="s">
        <v>12258</v>
      </c>
      <c r="R792" s="22">
        <v>11522.0</v>
      </c>
      <c r="S792" s="91">
        <v>29351.0</v>
      </c>
      <c r="T792" s="22" t="s">
        <v>7797</v>
      </c>
      <c r="U792" s="22" t="s">
        <v>12259</v>
      </c>
      <c r="W792" s="22" t="s">
        <v>7799</v>
      </c>
      <c r="X792" s="22" t="s">
        <v>7800</v>
      </c>
      <c r="Y792" s="22" t="s">
        <v>12260</v>
      </c>
      <c r="Z792" s="22" t="s">
        <v>12261</v>
      </c>
      <c r="AA792" s="22" t="s">
        <v>7823</v>
      </c>
      <c r="AB792" s="22" t="s">
        <v>7856</v>
      </c>
      <c r="AC792" s="22" t="s">
        <v>12262</v>
      </c>
      <c r="AF792" s="22" t="s">
        <v>12263</v>
      </c>
      <c r="AG792" s="22" t="s">
        <v>7806</v>
      </c>
      <c r="AH792" s="22" t="s">
        <v>7789</v>
      </c>
      <c r="AI792" s="22" t="s">
        <v>7789</v>
      </c>
      <c r="AJ792" s="22" t="s">
        <v>7881</v>
      </c>
      <c r="AK792" s="22" t="s">
        <v>7808</v>
      </c>
      <c r="AL792" s="22" t="s">
        <v>7809</v>
      </c>
      <c r="AM792" s="22" t="s">
        <v>7810</v>
      </c>
      <c r="AN792" s="22" t="s">
        <v>7811</v>
      </c>
      <c r="AO792" s="22" t="s">
        <v>7847</v>
      </c>
      <c r="AP792" s="22">
        <v>1.871859587E9</v>
      </c>
      <c r="AQ792" s="22" t="s">
        <v>7813</v>
      </c>
      <c r="AS792" s="22" t="s">
        <v>7847</v>
      </c>
      <c r="AT792" s="22">
        <v>1.871859587E9</v>
      </c>
      <c r="AU792" s="22" t="s">
        <v>7813</v>
      </c>
      <c r="AW792" s="22" t="s">
        <v>7813</v>
      </c>
      <c r="AY792" s="22" t="s">
        <v>7813</v>
      </c>
      <c r="BA792" s="22" t="s">
        <v>8352</v>
      </c>
      <c r="BB792" s="22">
        <v>5.17970503E8</v>
      </c>
      <c r="BG792" s="22" t="s">
        <v>7810</v>
      </c>
    </row>
    <row r="793">
      <c r="A793" s="91">
        <v>44623.0</v>
      </c>
      <c r="B793" s="92">
        <v>0.7916666666666666</v>
      </c>
      <c r="C793" s="22" t="s">
        <v>7789</v>
      </c>
      <c r="G793" s="22">
        <v>208862.0</v>
      </c>
      <c r="H793" s="22" t="s">
        <v>9029</v>
      </c>
      <c r="I793" s="22" t="s">
        <v>7916</v>
      </c>
      <c r="J793" s="22" t="s">
        <v>8037</v>
      </c>
      <c r="L793" s="22">
        <v>1.0</v>
      </c>
      <c r="M793" s="22">
        <v>1.0</v>
      </c>
      <c r="N793" s="22" t="s">
        <v>12264</v>
      </c>
      <c r="O793" s="22" t="s">
        <v>9787</v>
      </c>
      <c r="P793" s="22" t="s">
        <v>12265</v>
      </c>
      <c r="R793" s="22">
        <v>15786.0</v>
      </c>
      <c r="S793" s="91">
        <v>21798.0</v>
      </c>
      <c r="T793" s="22" t="s">
        <v>7797</v>
      </c>
      <c r="U793" s="22" t="s">
        <v>12266</v>
      </c>
      <c r="W793" s="22" t="s">
        <v>7799</v>
      </c>
      <c r="X793" s="22" t="s">
        <v>7800</v>
      </c>
      <c r="Y793" s="22" t="s">
        <v>12267</v>
      </c>
      <c r="Z793" s="22" t="s">
        <v>12268</v>
      </c>
      <c r="AA793" s="22" t="s">
        <v>7823</v>
      </c>
      <c r="AB793" s="22" t="s">
        <v>7856</v>
      </c>
      <c r="AC793" s="22" t="s">
        <v>12269</v>
      </c>
      <c r="AD793" s="22" t="s">
        <v>12269</v>
      </c>
      <c r="AF793" s="22" t="s">
        <v>12270</v>
      </c>
      <c r="AG793" s="22" t="s">
        <v>7806</v>
      </c>
      <c r="AH793" s="22" t="s">
        <v>7789</v>
      </c>
      <c r="AI793" s="22" t="s">
        <v>7789</v>
      </c>
      <c r="AJ793" s="22" t="s">
        <v>7881</v>
      </c>
      <c r="AK793" s="22" t="s">
        <v>7808</v>
      </c>
      <c r="AL793" s="22" t="s">
        <v>7809</v>
      </c>
      <c r="AM793" s="22" t="s">
        <v>7810</v>
      </c>
      <c r="AN793" s="22" t="s">
        <v>7811</v>
      </c>
      <c r="AO793" s="22" t="s">
        <v>7847</v>
      </c>
      <c r="AP793" s="22">
        <v>1.871859587E9</v>
      </c>
      <c r="AQ793" s="22" t="s">
        <v>7813</v>
      </c>
      <c r="AS793" s="22" t="s">
        <v>7847</v>
      </c>
      <c r="AT793" s="22">
        <v>1.871859587E9</v>
      </c>
      <c r="AU793" s="22" t="s">
        <v>7813</v>
      </c>
      <c r="AW793" s="22" t="s">
        <v>7813</v>
      </c>
      <c r="AY793" s="22" t="s">
        <v>7813</v>
      </c>
      <c r="BA793" s="22" t="s">
        <v>8025</v>
      </c>
      <c r="BB793" s="22" t="s">
        <v>12271</v>
      </c>
      <c r="BG793" s="22" t="s">
        <v>7810</v>
      </c>
    </row>
    <row r="794">
      <c r="A794" s="91">
        <v>44623.0</v>
      </c>
      <c r="B794" s="92">
        <v>0.7916666666666666</v>
      </c>
      <c r="C794" s="22" t="s">
        <v>7789</v>
      </c>
      <c r="G794" s="22">
        <v>209091.0</v>
      </c>
      <c r="H794" s="22" t="s">
        <v>9029</v>
      </c>
      <c r="I794" s="22" t="s">
        <v>7916</v>
      </c>
      <c r="J794" s="22" t="s">
        <v>8066</v>
      </c>
      <c r="L794" s="22">
        <v>1.0</v>
      </c>
      <c r="M794" s="22">
        <v>1.0</v>
      </c>
      <c r="N794" s="22" t="s">
        <v>12272</v>
      </c>
      <c r="O794" s="22" t="s">
        <v>12273</v>
      </c>
      <c r="P794" s="22" t="s">
        <v>12274</v>
      </c>
      <c r="Q794" s="22" t="s">
        <v>7983</v>
      </c>
      <c r="R794" s="22">
        <v>17810.0</v>
      </c>
      <c r="S794" s="91">
        <v>20621.0</v>
      </c>
      <c r="T794" s="22" t="s">
        <v>7819</v>
      </c>
      <c r="U794" s="22" t="s">
        <v>12275</v>
      </c>
      <c r="W794" s="22" t="s">
        <v>7799</v>
      </c>
      <c r="X794" s="22" t="s">
        <v>7800</v>
      </c>
      <c r="Y794" s="22" t="s">
        <v>12276</v>
      </c>
      <c r="Z794" s="22" t="s">
        <v>12277</v>
      </c>
      <c r="AA794" s="22" t="s">
        <v>7803</v>
      </c>
      <c r="AB794" s="22" t="s">
        <v>7930</v>
      </c>
      <c r="AC794" s="22" t="s">
        <v>12278</v>
      </c>
      <c r="AD794" s="22" t="s">
        <v>12279</v>
      </c>
      <c r="AG794" s="22" t="s">
        <v>7806</v>
      </c>
      <c r="AH794" s="22" t="s">
        <v>7789</v>
      </c>
      <c r="AI794" s="22" t="s">
        <v>7789</v>
      </c>
      <c r="AJ794" s="22" t="s">
        <v>7807</v>
      </c>
      <c r="AK794" s="22" t="s">
        <v>7808</v>
      </c>
      <c r="AL794" s="22" t="s">
        <v>7809</v>
      </c>
      <c r="AM794" s="22" t="s">
        <v>7810</v>
      </c>
      <c r="AN794" s="22" t="s">
        <v>7811</v>
      </c>
      <c r="AO794" s="22" t="s">
        <v>7847</v>
      </c>
      <c r="AP794" s="22">
        <v>1.871859587E9</v>
      </c>
      <c r="AQ794" s="22" t="s">
        <v>7813</v>
      </c>
      <c r="AS794" s="22" t="s">
        <v>7847</v>
      </c>
      <c r="AT794" s="22">
        <v>1.871859587E9</v>
      </c>
      <c r="AU794" s="22" t="s">
        <v>7813</v>
      </c>
      <c r="AW794" s="22" t="s">
        <v>7813</v>
      </c>
      <c r="AY794" s="22" t="s">
        <v>7813</v>
      </c>
      <c r="BA794" s="22" t="s">
        <v>8180</v>
      </c>
      <c r="BB794" s="22" t="s">
        <v>12280</v>
      </c>
      <c r="BG794" s="22" t="s">
        <v>7810</v>
      </c>
    </row>
    <row r="795">
      <c r="A795" s="91">
        <v>44623.0</v>
      </c>
      <c r="B795" s="92">
        <v>0.7916666666666666</v>
      </c>
      <c r="C795" s="22" t="s">
        <v>7789</v>
      </c>
      <c r="G795" s="22">
        <v>210057.0</v>
      </c>
      <c r="H795" s="22" t="s">
        <v>9029</v>
      </c>
      <c r="I795" s="22" t="s">
        <v>11120</v>
      </c>
      <c r="J795" s="22" t="s">
        <v>8027</v>
      </c>
      <c r="L795" s="22">
        <v>1.0</v>
      </c>
      <c r="M795" s="22">
        <v>1.0</v>
      </c>
      <c r="N795" s="22" t="s">
        <v>12281</v>
      </c>
      <c r="O795" s="22" t="s">
        <v>8154</v>
      </c>
      <c r="P795" s="22" t="s">
        <v>12282</v>
      </c>
      <c r="Q795" s="22" t="s">
        <v>7796</v>
      </c>
      <c r="R795" s="22">
        <v>9220.0</v>
      </c>
      <c r="S795" s="91">
        <v>17546.0</v>
      </c>
      <c r="T795" s="22" t="s">
        <v>7797</v>
      </c>
      <c r="U795" s="22" t="s">
        <v>12283</v>
      </c>
      <c r="W795" s="22" t="s">
        <v>7799</v>
      </c>
      <c r="X795" s="22" t="s">
        <v>7800</v>
      </c>
      <c r="Y795" s="22" t="s">
        <v>12284</v>
      </c>
      <c r="Z795" s="22" t="s">
        <v>12285</v>
      </c>
      <c r="AA795" s="22" t="s">
        <v>7823</v>
      </c>
      <c r="AB795" s="22" t="s">
        <v>7804</v>
      </c>
      <c r="AC795" s="22" t="s">
        <v>12286</v>
      </c>
      <c r="AF795" s="22" t="s">
        <v>12287</v>
      </c>
      <c r="AG795" s="22" t="s">
        <v>7806</v>
      </c>
      <c r="AH795" s="22" t="s">
        <v>7789</v>
      </c>
      <c r="AI795" s="22" t="s">
        <v>7789</v>
      </c>
      <c r="AJ795" s="22" t="s">
        <v>7807</v>
      </c>
      <c r="AK795" s="22" t="s">
        <v>7808</v>
      </c>
      <c r="AL795" s="22" t="s">
        <v>7809</v>
      </c>
      <c r="AM795" s="22" t="s">
        <v>7810</v>
      </c>
      <c r="AN795" s="22" t="s">
        <v>7811</v>
      </c>
      <c r="AO795" s="22" t="s">
        <v>7847</v>
      </c>
      <c r="AP795" s="22">
        <v>1.871859587E9</v>
      </c>
      <c r="AQ795" s="22" t="s">
        <v>7813</v>
      </c>
      <c r="AS795" s="22" t="s">
        <v>7847</v>
      </c>
      <c r="AT795" s="22">
        <v>1.871859587E9</v>
      </c>
      <c r="AU795" s="22" t="s">
        <v>7813</v>
      </c>
      <c r="AW795" s="22" t="s">
        <v>7813</v>
      </c>
      <c r="AY795" s="22" t="s">
        <v>7813</v>
      </c>
      <c r="BA795" s="22" t="s">
        <v>7836</v>
      </c>
      <c r="BB795" s="22" t="s">
        <v>12288</v>
      </c>
      <c r="BC795" s="22" t="s">
        <v>8443</v>
      </c>
      <c r="BD795" s="22" t="s">
        <v>12289</v>
      </c>
      <c r="BG795" s="22" t="s">
        <v>7810</v>
      </c>
    </row>
    <row r="796">
      <c r="A796" s="91">
        <v>44623.0</v>
      </c>
      <c r="B796" s="92">
        <v>0.7916666666666666</v>
      </c>
      <c r="C796" s="22" t="s">
        <v>7789</v>
      </c>
      <c r="G796" s="22">
        <v>212642.0</v>
      </c>
      <c r="H796" s="22" t="s">
        <v>9029</v>
      </c>
      <c r="I796" s="22" t="s">
        <v>7815</v>
      </c>
      <c r="J796" s="22" t="s">
        <v>9472</v>
      </c>
      <c r="L796" s="22">
        <v>1.0</v>
      </c>
      <c r="M796" s="22">
        <v>1.0</v>
      </c>
      <c r="N796" s="22" t="s">
        <v>12290</v>
      </c>
      <c r="O796" s="22" t="s">
        <v>9125</v>
      </c>
      <c r="P796" s="22" t="s">
        <v>12291</v>
      </c>
      <c r="R796" s="22">
        <v>13695.0</v>
      </c>
      <c r="S796" s="91">
        <v>20076.0</v>
      </c>
      <c r="T796" s="22" t="s">
        <v>7819</v>
      </c>
      <c r="U796" s="22" t="s">
        <v>12292</v>
      </c>
      <c r="W796" s="22" t="s">
        <v>7799</v>
      </c>
      <c r="X796" s="22" t="s">
        <v>7800</v>
      </c>
      <c r="Y796" s="22" t="s">
        <v>8647</v>
      </c>
      <c r="Z796" s="22" t="s">
        <v>12293</v>
      </c>
      <c r="AA796" s="22" t="s">
        <v>7823</v>
      </c>
      <c r="AB796" s="22" t="s">
        <v>7856</v>
      </c>
      <c r="AC796" s="22" t="s">
        <v>12294</v>
      </c>
      <c r="AF796" s="22" t="s">
        <v>12295</v>
      </c>
      <c r="AG796" s="22" t="s">
        <v>7806</v>
      </c>
      <c r="AH796" s="22" t="s">
        <v>7789</v>
      </c>
      <c r="AI796" s="22" t="s">
        <v>7789</v>
      </c>
      <c r="AJ796" s="22" t="s">
        <v>7807</v>
      </c>
      <c r="AK796" s="22" t="s">
        <v>7808</v>
      </c>
      <c r="AL796" s="22" t="s">
        <v>7809</v>
      </c>
      <c r="AM796" s="22" t="s">
        <v>7810</v>
      </c>
      <c r="AN796" s="22" t="s">
        <v>7811</v>
      </c>
      <c r="AO796" s="22" t="s">
        <v>7825</v>
      </c>
      <c r="AP796" s="22">
        <v>1.457958902E9</v>
      </c>
      <c r="AQ796" s="22" t="s">
        <v>7813</v>
      </c>
      <c r="AS796" s="22" t="s">
        <v>7825</v>
      </c>
      <c r="AT796" s="22">
        <v>1.457958902E9</v>
      </c>
      <c r="AU796" s="22" t="s">
        <v>7813</v>
      </c>
      <c r="AW796" s="22" t="s">
        <v>7813</v>
      </c>
      <c r="AY796" s="22" t="s">
        <v>7813</v>
      </c>
      <c r="BA796" s="22" t="s">
        <v>8589</v>
      </c>
      <c r="BB796" s="22">
        <v>9.35737934E8</v>
      </c>
      <c r="BG796" s="22" t="s">
        <v>7810</v>
      </c>
    </row>
    <row r="797">
      <c r="A797" s="91">
        <v>44623.0</v>
      </c>
      <c r="B797" s="92">
        <v>0.7916666666666666</v>
      </c>
      <c r="C797" s="22" t="s">
        <v>7789</v>
      </c>
      <c r="G797" s="22">
        <v>215717.0</v>
      </c>
      <c r="H797" s="22" t="s">
        <v>9029</v>
      </c>
      <c r="I797" s="22" t="s">
        <v>7815</v>
      </c>
      <c r="J797" s="22" t="s">
        <v>8077</v>
      </c>
      <c r="L797" s="22">
        <v>1.0</v>
      </c>
      <c r="M797" s="22">
        <v>1.0</v>
      </c>
      <c r="N797" s="22" t="s">
        <v>12296</v>
      </c>
      <c r="O797" s="22" t="s">
        <v>8923</v>
      </c>
      <c r="P797" s="22" t="s">
        <v>10333</v>
      </c>
      <c r="Q797" s="22" t="s">
        <v>8466</v>
      </c>
      <c r="R797" s="22">
        <v>15607.0</v>
      </c>
      <c r="S797" s="91">
        <v>13040.0</v>
      </c>
      <c r="T797" s="22" t="s">
        <v>7819</v>
      </c>
      <c r="U797" s="22" t="s">
        <v>12297</v>
      </c>
      <c r="W797" s="22" t="s">
        <v>7799</v>
      </c>
      <c r="X797" s="22" t="s">
        <v>7800</v>
      </c>
      <c r="Y797" s="22" t="s">
        <v>12298</v>
      </c>
      <c r="Z797" s="22" t="s">
        <v>12299</v>
      </c>
      <c r="AA797" s="22" t="s">
        <v>7956</v>
      </c>
      <c r="AB797" s="22" t="s">
        <v>7856</v>
      </c>
      <c r="AC797" s="22" t="s">
        <v>12300</v>
      </c>
      <c r="AD797" s="22" t="s">
        <v>12300</v>
      </c>
      <c r="AG797" s="22" t="s">
        <v>7806</v>
      </c>
      <c r="AH797" s="22" t="s">
        <v>7789</v>
      </c>
      <c r="AI797" s="22" t="s">
        <v>7789</v>
      </c>
      <c r="AJ797" s="22" t="s">
        <v>7807</v>
      </c>
      <c r="AK797" s="22" t="s">
        <v>7808</v>
      </c>
      <c r="AL797" s="22" t="s">
        <v>7809</v>
      </c>
      <c r="AM797" s="22" t="s">
        <v>7810</v>
      </c>
      <c r="AN797" s="22" t="s">
        <v>7811</v>
      </c>
      <c r="AO797" s="22" t="s">
        <v>7812</v>
      </c>
      <c r="AP797" s="22">
        <v>1.528383965E9</v>
      </c>
      <c r="AQ797" s="22" t="s">
        <v>7813</v>
      </c>
      <c r="AS797" s="22" t="s">
        <v>7812</v>
      </c>
      <c r="AT797" s="22">
        <v>1.528383965E9</v>
      </c>
      <c r="AU797" s="22" t="s">
        <v>7813</v>
      </c>
      <c r="AW797" s="22" t="s">
        <v>7813</v>
      </c>
      <c r="AY797" s="22" t="s">
        <v>7813</v>
      </c>
      <c r="BA797" s="22" t="s">
        <v>7892</v>
      </c>
      <c r="BB797" s="22">
        <v>9.6161383E8</v>
      </c>
      <c r="BG797" s="22" t="s">
        <v>7810</v>
      </c>
    </row>
    <row r="798">
      <c r="A798" s="91">
        <v>44623.0</v>
      </c>
      <c r="B798" s="92">
        <v>0.7916666666666666</v>
      </c>
      <c r="C798" s="22" t="s">
        <v>7789</v>
      </c>
      <c r="G798" s="22">
        <v>218589.0</v>
      </c>
      <c r="H798" s="22" t="s">
        <v>9029</v>
      </c>
      <c r="I798" s="22" t="s">
        <v>7815</v>
      </c>
      <c r="J798" s="22" t="s">
        <v>8077</v>
      </c>
      <c r="L798" s="22">
        <v>1.0</v>
      </c>
      <c r="M798" s="22">
        <v>1.0</v>
      </c>
      <c r="N798" s="22" t="s">
        <v>12301</v>
      </c>
      <c r="O798" s="22" t="s">
        <v>9165</v>
      </c>
      <c r="P798" s="22" t="s">
        <v>9221</v>
      </c>
      <c r="Q798" s="22" t="s">
        <v>8031</v>
      </c>
      <c r="R798" s="22">
        <v>9229.0</v>
      </c>
      <c r="S798" s="91">
        <v>17887.0</v>
      </c>
      <c r="T798" s="22" t="s">
        <v>7819</v>
      </c>
      <c r="U798" s="22" t="s">
        <v>12302</v>
      </c>
      <c r="V798" s="22" t="s">
        <v>12303</v>
      </c>
      <c r="W798" s="22" t="s">
        <v>12304</v>
      </c>
      <c r="X798" s="22" t="s">
        <v>7800</v>
      </c>
      <c r="Y798" s="22">
        <v>79838.0</v>
      </c>
      <c r="Z798" s="22" t="s">
        <v>12305</v>
      </c>
      <c r="AA798" s="22" t="s">
        <v>7823</v>
      </c>
      <c r="AB798" s="22" t="s">
        <v>7804</v>
      </c>
      <c r="AC798" s="22" t="s">
        <v>12306</v>
      </c>
      <c r="AD798" s="22" t="s">
        <v>12306</v>
      </c>
      <c r="AG798" s="22" t="s">
        <v>7806</v>
      </c>
      <c r="AH798" s="22" t="s">
        <v>7789</v>
      </c>
      <c r="AI798" s="22" t="s">
        <v>7789</v>
      </c>
      <c r="AJ798" s="22" t="s">
        <v>7807</v>
      </c>
      <c r="AK798" s="22" t="s">
        <v>7808</v>
      </c>
      <c r="AL798" s="22" t="s">
        <v>7809</v>
      </c>
      <c r="AM798" s="22" t="s">
        <v>7810</v>
      </c>
      <c r="AN798" s="22" t="s">
        <v>7811</v>
      </c>
      <c r="AO798" s="22" t="s">
        <v>7812</v>
      </c>
      <c r="AP798" s="22">
        <v>1.528383965E9</v>
      </c>
      <c r="AQ798" s="22" t="s">
        <v>7813</v>
      </c>
      <c r="AS798" s="22" t="s">
        <v>7812</v>
      </c>
      <c r="AT798" s="22">
        <v>1.528383965E9</v>
      </c>
      <c r="AU798" s="22" t="s">
        <v>7813</v>
      </c>
      <c r="AW798" s="22" t="s">
        <v>7813</v>
      </c>
      <c r="AY798" s="22" t="s">
        <v>7813</v>
      </c>
      <c r="BA798" s="22" t="s">
        <v>7858</v>
      </c>
      <c r="BB798" s="22" t="s">
        <v>12307</v>
      </c>
      <c r="BC798" s="22" t="s">
        <v>7883</v>
      </c>
      <c r="BD798" s="22">
        <v>5.15185145E8</v>
      </c>
      <c r="BG798" s="22" t="s">
        <v>7810</v>
      </c>
    </row>
    <row r="799">
      <c r="A799" s="91">
        <v>44623.0</v>
      </c>
      <c r="B799" s="92">
        <v>0.7916666666666666</v>
      </c>
      <c r="C799" s="22" t="s">
        <v>7789</v>
      </c>
      <c r="G799" s="22">
        <v>220647.0</v>
      </c>
      <c r="H799" s="22" t="s">
        <v>9029</v>
      </c>
      <c r="I799" s="22" t="s">
        <v>7815</v>
      </c>
      <c r="J799" s="22" t="s">
        <v>8027</v>
      </c>
      <c r="L799" s="22">
        <v>1.0</v>
      </c>
      <c r="M799" s="22">
        <v>1.0</v>
      </c>
      <c r="N799" s="22" t="s">
        <v>9312</v>
      </c>
      <c r="O799" s="22" t="s">
        <v>8208</v>
      </c>
      <c r="P799" s="22" t="s">
        <v>7863</v>
      </c>
      <c r="R799" s="22">
        <v>11066.0</v>
      </c>
      <c r="S799" s="91">
        <v>21680.0</v>
      </c>
      <c r="T799" s="22" t="s">
        <v>7797</v>
      </c>
      <c r="U799" s="22" t="s">
        <v>9313</v>
      </c>
      <c r="W799" s="22" t="s">
        <v>7799</v>
      </c>
      <c r="X799" s="22" t="s">
        <v>7800</v>
      </c>
      <c r="Y799" s="22" t="s">
        <v>9314</v>
      </c>
      <c r="Z799" s="22" t="s">
        <v>9315</v>
      </c>
      <c r="AA799" s="22" t="s">
        <v>7823</v>
      </c>
      <c r="AB799" s="22" t="s">
        <v>7804</v>
      </c>
      <c r="AC799" s="22" t="s">
        <v>9316</v>
      </c>
      <c r="AD799" s="22" t="s">
        <v>9317</v>
      </c>
      <c r="AF799" s="22" t="s">
        <v>9318</v>
      </c>
      <c r="AG799" s="22" t="s">
        <v>7806</v>
      </c>
      <c r="AH799" s="22" t="s">
        <v>7789</v>
      </c>
      <c r="AI799" s="22" t="s">
        <v>7789</v>
      </c>
      <c r="AJ799" s="22" t="s">
        <v>7881</v>
      </c>
      <c r="AK799" s="22" t="s">
        <v>7808</v>
      </c>
      <c r="AL799" s="22" t="s">
        <v>7809</v>
      </c>
      <c r="AM799" s="22" t="s">
        <v>7810</v>
      </c>
      <c r="AN799" s="22" t="s">
        <v>7811</v>
      </c>
      <c r="AO799" s="22" t="s">
        <v>7825</v>
      </c>
      <c r="AP799" s="22">
        <v>1.457958902E9</v>
      </c>
      <c r="AQ799" s="22" t="s">
        <v>7813</v>
      </c>
      <c r="AS799" s="22" t="s">
        <v>7825</v>
      </c>
      <c r="AT799" s="22">
        <v>1.457958902E9</v>
      </c>
      <c r="AU799" s="22" t="s">
        <v>7813</v>
      </c>
      <c r="AW799" s="22" t="s">
        <v>7813</v>
      </c>
      <c r="AY799" s="22" t="s">
        <v>7813</v>
      </c>
      <c r="BA799" s="22" t="s">
        <v>8161</v>
      </c>
      <c r="BB799" s="22" t="s">
        <v>9319</v>
      </c>
      <c r="BG799" s="22" t="s">
        <v>7810</v>
      </c>
    </row>
    <row r="800">
      <c r="A800" s="91">
        <v>44623.0</v>
      </c>
      <c r="B800" s="92">
        <v>0.8333333333333334</v>
      </c>
      <c r="C800" s="22" t="s">
        <v>7789</v>
      </c>
      <c r="G800" s="22">
        <v>203521.0</v>
      </c>
      <c r="H800" s="22" t="s">
        <v>9029</v>
      </c>
      <c r="I800" s="22" t="s">
        <v>7905</v>
      </c>
      <c r="J800" s="22" t="s">
        <v>10013</v>
      </c>
      <c r="L800" s="22">
        <v>1.0</v>
      </c>
      <c r="M800" s="22">
        <v>1.0</v>
      </c>
      <c r="N800" s="22" t="s">
        <v>12308</v>
      </c>
      <c r="O800" s="22" t="s">
        <v>12309</v>
      </c>
      <c r="P800" s="22" t="s">
        <v>8244</v>
      </c>
      <c r="R800" s="22">
        <v>11689.0</v>
      </c>
      <c r="S800" s="91">
        <v>18306.0</v>
      </c>
      <c r="T800" s="22" t="s">
        <v>7819</v>
      </c>
      <c r="U800" s="22" t="s">
        <v>12310</v>
      </c>
      <c r="V800" s="22" t="s">
        <v>12311</v>
      </c>
      <c r="W800" s="22" t="s">
        <v>7799</v>
      </c>
      <c r="X800" s="22" t="s">
        <v>7800</v>
      </c>
      <c r="Y800" s="22" t="s">
        <v>12312</v>
      </c>
      <c r="Z800" s="22" t="s">
        <v>12313</v>
      </c>
      <c r="AA800" s="22" t="s">
        <v>7823</v>
      </c>
      <c r="AB800" s="22" t="s">
        <v>7804</v>
      </c>
      <c r="AC800" s="22" t="s">
        <v>12314</v>
      </c>
      <c r="AE800" s="22" t="s">
        <v>12315</v>
      </c>
      <c r="AF800" s="22" t="s">
        <v>12316</v>
      </c>
      <c r="AG800" s="22" t="s">
        <v>7806</v>
      </c>
      <c r="AH800" s="22" t="s">
        <v>7789</v>
      </c>
      <c r="AI800" s="22" t="s">
        <v>7789</v>
      </c>
      <c r="AJ800" s="22" t="s">
        <v>7807</v>
      </c>
      <c r="AK800" s="22" t="s">
        <v>7808</v>
      </c>
      <c r="AL800" s="22" t="s">
        <v>7809</v>
      </c>
      <c r="AM800" s="22" t="s">
        <v>7810</v>
      </c>
      <c r="AN800" s="22" t="s">
        <v>7811</v>
      </c>
      <c r="AO800" s="22" t="s">
        <v>7847</v>
      </c>
      <c r="AP800" s="22">
        <v>1.871859587E9</v>
      </c>
      <c r="AQ800" s="22" t="s">
        <v>7813</v>
      </c>
      <c r="AS800" s="22" t="s">
        <v>7847</v>
      </c>
      <c r="AT800" s="22">
        <v>1.871859587E9</v>
      </c>
      <c r="AU800" s="22" t="s">
        <v>7813</v>
      </c>
      <c r="AW800" s="22" t="s">
        <v>7813</v>
      </c>
      <c r="AY800" s="22" t="s">
        <v>7813</v>
      </c>
      <c r="BA800" s="22" t="s">
        <v>8180</v>
      </c>
      <c r="BB800" s="22" t="s">
        <v>12317</v>
      </c>
      <c r="BG800" s="22" t="s">
        <v>7810</v>
      </c>
    </row>
    <row r="801">
      <c r="A801" s="91">
        <v>44623.0</v>
      </c>
      <c r="B801" s="92">
        <v>0.8333333333333334</v>
      </c>
      <c r="C801" s="22" t="s">
        <v>7789</v>
      </c>
      <c r="G801" s="22">
        <v>209210.0</v>
      </c>
      <c r="H801" s="22" t="s">
        <v>9029</v>
      </c>
      <c r="I801" s="22" t="s">
        <v>7905</v>
      </c>
      <c r="J801" s="22" t="s">
        <v>9472</v>
      </c>
      <c r="L801" s="22">
        <v>1.0</v>
      </c>
      <c r="M801" s="22">
        <v>1.0</v>
      </c>
      <c r="N801" s="22" t="s">
        <v>12318</v>
      </c>
      <c r="O801" s="22" t="s">
        <v>9400</v>
      </c>
      <c r="P801" s="22" t="s">
        <v>12319</v>
      </c>
      <c r="R801" s="22">
        <v>15832.0</v>
      </c>
      <c r="S801" s="91">
        <v>20976.0</v>
      </c>
      <c r="T801" s="22" t="s">
        <v>7819</v>
      </c>
      <c r="U801" s="22" t="s">
        <v>12320</v>
      </c>
      <c r="W801" s="22" t="s">
        <v>7799</v>
      </c>
      <c r="X801" s="22" t="s">
        <v>7800</v>
      </c>
      <c r="Y801" s="22">
        <v>79903.0</v>
      </c>
      <c r="Z801" s="22" t="s">
        <v>12321</v>
      </c>
      <c r="AA801" s="22" t="s">
        <v>7956</v>
      </c>
      <c r="AB801" s="22" t="s">
        <v>7804</v>
      </c>
      <c r="AC801" s="22" t="s">
        <v>12322</v>
      </c>
      <c r="AD801" s="22" t="s">
        <v>12322</v>
      </c>
      <c r="AF801" s="22" t="s">
        <v>12323</v>
      </c>
      <c r="AG801" s="22" t="s">
        <v>7806</v>
      </c>
      <c r="AH801" s="22" t="s">
        <v>7789</v>
      </c>
      <c r="AI801" s="22" t="s">
        <v>7789</v>
      </c>
      <c r="AJ801" s="22" t="s">
        <v>7881</v>
      </c>
      <c r="AK801" s="22" t="s">
        <v>7808</v>
      </c>
      <c r="AL801" s="22" t="s">
        <v>7809</v>
      </c>
      <c r="AM801" s="22" t="s">
        <v>7810</v>
      </c>
      <c r="AN801" s="22" t="s">
        <v>7811</v>
      </c>
      <c r="AO801" s="22" t="s">
        <v>7847</v>
      </c>
      <c r="AP801" s="22">
        <v>1.871859587E9</v>
      </c>
      <c r="AQ801" s="22" t="s">
        <v>7813</v>
      </c>
      <c r="AS801" s="22" t="s">
        <v>7847</v>
      </c>
      <c r="AT801" s="22">
        <v>1.871859587E9</v>
      </c>
      <c r="AU801" s="22" t="s">
        <v>7813</v>
      </c>
      <c r="AW801" s="22" t="s">
        <v>7813</v>
      </c>
      <c r="AY801" s="22" t="s">
        <v>7813</v>
      </c>
      <c r="BA801" s="22" t="s">
        <v>7870</v>
      </c>
      <c r="BB801" s="22">
        <v>5.18032588E8</v>
      </c>
      <c r="BG801" s="22" t="s">
        <v>7810</v>
      </c>
    </row>
    <row r="802">
      <c r="A802" s="91">
        <v>44623.0</v>
      </c>
      <c r="B802" s="92">
        <v>0.84375</v>
      </c>
      <c r="C802" s="22" t="s">
        <v>7789</v>
      </c>
      <c r="G802" s="22">
        <v>209357.0</v>
      </c>
      <c r="H802" s="22" t="s">
        <v>9029</v>
      </c>
      <c r="I802" s="22" t="s">
        <v>11754</v>
      </c>
      <c r="J802" s="22" t="s">
        <v>8118</v>
      </c>
      <c r="L802" s="22">
        <v>1.0</v>
      </c>
      <c r="M802" s="22">
        <v>1.0</v>
      </c>
      <c r="N802" s="22" t="s">
        <v>12324</v>
      </c>
      <c r="O802" s="22" t="s">
        <v>12325</v>
      </c>
      <c r="P802" s="22" t="s">
        <v>12326</v>
      </c>
      <c r="R802" s="22">
        <v>14997.0</v>
      </c>
      <c r="S802" s="91">
        <v>27364.0</v>
      </c>
      <c r="T802" s="22" t="s">
        <v>7797</v>
      </c>
      <c r="U802" s="22" t="s">
        <v>12327</v>
      </c>
      <c r="W802" s="22" t="s">
        <v>7831</v>
      </c>
      <c r="X802" s="22" t="s">
        <v>7800</v>
      </c>
      <c r="Y802" s="22" t="s">
        <v>12328</v>
      </c>
      <c r="Z802" s="22" t="s">
        <v>12329</v>
      </c>
      <c r="AA802" s="22" t="s">
        <v>7823</v>
      </c>
      <c r="AB802" s="22" t="s">
        <v>7804</v>
      </c>
      <c r="AC802" s="22" t="s">
        <v>12330</v>
      </c>
      <c r="AF802" s="22" t="s">
        <v>12331</v>
      </c>
      <c r="AG802" s="22" t="s">
        <v>7806</v>
      </c>
      <c r="AH802" s="22" t="s">
        <v>7789</v>
      </c>
      <c r="AI802" s="22" t="s">
        <v>7789</v>
      </c>
      <c r="AJ802" s="22" t="s">
        <v>7881</v>
      </c>
      <c r="AK802" s="22" t="s">
        <v>7808</v>
      </c>
      <c r="AL802" s="22" t="s">
        <v>7809</v>
      </c>
      <c r="AM802" s="22" t="s">
        <v>7810</v>
      </c>
      <c r="AN802" s="22" t="s">
        <v>7811</v>
      </c>
      <c r="AO802" s="22" t="s">
        <v>7847</v>
      </c>
      <c r="AP802" s="22">
        <v>1.871859587E9</v>
      </c>
      <c r="AQ802" s="22" t="s">
        <v>7813</v>
      </c>
      <c r="AS802" s="22" t="s">
        <v>7847</v>
      </c>
      <c r="AT802" s="22">
        <v>1.871859587E9</v>
      </c>
      <c r="AU802" s="22" t="s">
        <v>7813</v>
      </c>
      <c r="AW802" s="22" t="s">
        <v>7813</v>
      </c>
      <c r="AY802" s="22" t="s">
        <v>7813</v>
      </c>
      <c r="BA802" s="22" t="s">
        <v>9156</v>
      </c>
      <c r="BB802" s="22">
        <v>5.22235822E8</v>
      </c>
      <c r="BG802" s="22" t="s">
        <v>7810</v>
      </c>
    </row>
    <row r="803">
      <c r="A803" s="91">
        <v>44623.0</v>
      </c>
      <c r="B803" s="92">
        <v>0.8645833333333334</v>
      </c>
      <c r="C803" s="22" t="s">
        <v>7789</v>
      </c>
      <c r="G803" s="22">
        <v>217763.0</v>
      </c>
      <c r="H803" s="22" t="s">
        <v>9029</v>
      </c>
      <c r="I803" s="22" t="s">
        <v>7916</v>
      </c>
      <c r="J803" s="22" t="s">
        <v>8037</v>
      </c>
      <c r="L803" s="22">
        <v>1.0</v>
      </c>
      <c r="M803" s="22">
        <v>1.0</v>
      </c>
      <c r="N803" s="22" t="s">
        <v>9272</v>
      </c>
      <c r="O803" s="22" t="s">
        <v>9273</v>
      </c>
      <c r="P803" s="22" t="s">
        <v>9274</v>
      </c>
      <c r="Q803" s="22" t="s">
        <v>7864</v>
      </c>
      <c r="R803" s="22">
        <v>17079.0</v>
      </c>
      <c r="S803" s="91">
        <v>28191.0</v>
      </c>
      <c r="T803" s="22" t="s">
        <v>7797</v>
      </c>
      <c r="U803" s="22" t="s">
        <v>9275</v>
      </c>
      <c r="V803" s="22" t="s">
        <v>9276</v>
      </c>
      <c r="W803" s="22" t="s">
        <v>7799</v>
      </c>
      <c r="X803" s="22" t="s">
        <v>7800</v>
      </c>
      <c r="Y803" s="22" t="s">
        <v>9277</v>
      </c>
      <c r="Z803" s="22" t="s">
        <v>9278</v>
      </c>
      <c r="AA803" s="22" t="s">
        <v>7823</v>
      </c>
      <c r="AB803" s="22" t="s">
        <v>7856</v>
      </c>
      <c r="AC803" s="22" t="s">
        <v>9279</v>
      </c>
      <c r="AD803" s="22" t="s">
        <v>9279</v>
      </c>
      <c r="AF803" s="22" t="s">
        <v>9280</v>
      </c>
      <c r="AG803" s="22" t="s">
        <v>7806</v>
      </c>
      <c r="AH803" s="22" t="s">
        <v>7789</v>
      </c>
      <c r="AI803" s="22" t="s">
        <v>7789</v>
      </c>
      <c r="AJ803" s="22" t="s">
        <v>7881</v>
      </c>
      <c r="AK803" s="22" t="s">
        <v>7808</v>
      </c>
      <c r="AL803" s="22" t="s">
        <v>7809</v>
      </c>
      <c r="AM803" s="22" t="s">
        <v>7810</v>
      </c>
      <c r="AN803" s="22" t="s">
        <v>7811</v>
      </c>
      <c r="AO803" s="22" t="s">
        <v>7847</v>
      </c>
      <c r="AP803" s="22">
        <v>1.871859587E9</v>
      </c>
      <c r="AQ803" s="22" t="s">
        <v>7813</v>
      </c>
      <c r="AS803" s="22" t="s">
        <v>7847</v>
      </c>
      <c r="AT803" s="22">
        <v>1.871859587E9</v>
      </c>
      <c r="AU803" s="22" t="s">
        <v>7813</v>
      </c>
      <c r="AW803" s="22" t="s">
        <v>7813</v>
      </c>
      <c r="AY803" s="22" t="s">
        <v>7813</v>
      </c>
      <c r="BA803" s="22" t="s">
        <v>9281</v>
      </c>
      <c r="BB803" s="22">
        <v>4.4105935E8</v>
      </c>
      <c r="BG803" s="22" t="s">
        <v>7810</v>
      </c>
    </row>
    <row r="804">
      <c r="A804" s="91">
        <v>44623.0</v>
      </c>
      <c r="B804" s="92">
        <v>0.3229166666666667</v>
      </c>
      <c r="C804" s="22" t="s">
        <v>7789</v>
      </c>
      <c r="G804" s="22">
        <v>211485.0</v>
      </c>
      <c r="H804" s="22" t="s">
        <v>9282</v>
      </c>
      <c r="I804" s="22" t="s">
        <v>7791</v>
      </c>
      <c r="J804" s="22" t="s">
        <v>7792</v>
      </c>
      <c r="L804" s="22">
        <v>1.0</v>
      </c>
      <c r="M804" s="22">
        <v>1.0</v>
      </c>
      <c r="N804" s="22" t="s">
        <v>12332</v>
      </c>
      <c r="O804" s="22" t="s">
        <v>8464</v>
      </c>
      <c r="P804" s="22" t="s">
        <v>12333</v>
      </c>
      <c r="Q804" s="22" t="s">
        <v>9621</v>
      </c>
      <c r="R804" s="22">
        <v>16163.0</v>
      </c>
      <c r="S804" s="91">
        <v>30495.0</v>
      </c>
      <c r="T804" s="22" t="s">
        <v>7819</v>
      </c>
      <c r="U804" s="22" t="s">
        <v>12334</v>
      </c>
      <c r="W804" s="22" t="s">
        <v>7954</v>
      </c>
      <c r="X804" s="22" t="s">
        <v>7800</v>
      </c>
      <c r="Y804" s="22">
        <v>79904.0</v>
      </c>
      <c r="Z804" s="22" t="s">
        <v>12335</v>
      </c>
      <c r="AA804" s="22" t="s">
        <v>7803</v>
      </c>
      <c r="AB804" s="22" t="s">
        <v>7856</v>
      </c>
      <c r="AC804" s="22" t="s">
        <v>12336</v>
      </c>
      <c r="AD804" s="22" t="s">
        <v>12336</v>
      </c>
      <c r="AG804" s="22" t="s">
        <v>7806</v>
      </c>
      <c r="AH804" s="22" t="s">
        <v>7789</v>
      </c>
      <c r="AI804" s="22" t="s">
        <v>7789</v>
      </c>
      <c r="AJ804" s="22" t="s">
        <v>7881</v>
      </c>
      <c r="AK804" s="22" t="s">
        <v>7808</v>
      </c>
      <c r="AL804" s="22" t="s">
        <v>7809</v>
      </c>
      <c r="AM804" s="22" t="s">
        <v>7810</v>
      </c>
      <c r="AN804" s="22" t="s">
        <v>7811</v>
      </c>
      <c r="AO804" s="22" t="s">
        <v>7847</v>
      </c>
      <c r="AP804" s="22">
        <v>1.871859587E9</v>
      </c>
      <c r="AQ804" s="22" t="s">
        <v>7813</v>
      </c>
      <c r="AS804" s="22" t="s">
        <v>7847</v>
      </c>
      <c r="AT804" s="22">
        <v>1.871859587E9</v>
      </c>
      <c r="AU804" s="22" t="s">
        <v>7813</v>
      </c>
      <c r="AW804" s="22" t="s">
        <v>7813</v>
      </c>
      <c r="AY804" s="22" t="s">
        <v>7813</v>
      </c>
      <c r="BA804" s="22" t="s">
        <v>8352</v>
      </c>
      <c r="BB804" s="22">
        <v>1.114634E9</v>
      </c>
      <c r="BG804" s="22" t="s">
        <v>7810</v>
      </c>
    </row>
    <row r="805">
      <c r="A805" s="91">
        <v>44623.0</v>
      </c>
      <c r="B805" s="92">
        <v>0.3645833333333333</v>
      </c>
      <c r="C805" s="22" t="s">
        <v>7789</v>
      </c>
      <c r="G805" s="22">
        <v>226688.0</v>
      </c>
      <c r="H805" s="22" t="s">
        <v>9282</v>
      </c>
      <c r="I805" s="22" t="s">
        <v>8076</v>
      </c>
      <c r="J805" s="22" t="s">
        <v>7792</v>
      </c>
      <c r="L805" s="22">
        <v>1.0</v>
      </c>
      <c r="M805" s="22">
        <v>1.0</v>
      </c>
      <c r="N805" s="22" t="s">
        <v>12337</v>
      </c>
      <c r="O805" s="22" t="s">
        <v>9400</v>
      </c>
      <c r="P805" s="22" t="s">
        <v>10877</v>
      </c>
      <c r="R805" s="22">
        <v>18248.0</v>
      </c>
      <c r="S805" s="91">
        <v>17973.0</v>
      </c>
      <c r="T805" s="22" t="s">
        <v>7819</v>
      </c>
      <c r="U805" s="22" t="s">
        <v>12338</v>
      </c>
      <c r="W805" s="22" t="s">
        <v>7799</v>
      </c>
      <c r="X805" s="22" t="s">
        <v>7800</v>
      </c>
      <c r="Y805" s="22" t="s">
        <v>12339</v>
      </c>
      <c r="Z805" s="22" t="s">
        <v>12340</v>
      </c>
      <c r="AA805" s="22" t="s">
        <v>7823</v>
      </c>
      <c r="AB805" s="22" t="s">
        <v>7804</v>
      </c>
      <c r="AC805" s="22" t="s">
        <v>12341</v>
      </c>
      <c r="AD805" s="22" t="s">
        <v>12341</v>
      </c>
      <c r="AG805" s="22" t="s">
        <v>7806</v>
      </c>
      <c r="AH805" s="22" t="s">
        <v>7789</v>
      </c>
      <c r="AI805" s="22" t="s">
        <v>7789</v>
      </c>
      <c r="AJ805" s="22" t="s">
        <v>7807</v>
      </c>
      <c r="AK805" s="22" t="s">
        <v>7808</v>
      </c>
      <c r="AL805" s="22" t="s">
        <v>7809</v>
      </c>
      <c r="AM805" s="22" t="s">
        <v>7810</v>
      </c>
      <c r="AN805" s="22" t="s">
        <v>7811</v>
      </c>
      <c r="AO805" s="22" t="s">
        <v>7812</v>
      </c>
      <c r="AP805" s="22">
        <v>1.528383965E9</v>
      </c>
      <c r="AQ805" s="22" t="s">
        <v>7813</v>
      </c>
      <c r="AS805" s="22" t="s">
        <v>7812</v>
      </c>
      <c r="AT805" s="22">
        <v>1.528383965E9</v>
      </c>
      <c r="AU805" s="22" t="s">
        <v>7813</v>
      </c>
      <c r="AW805" s="22" t="s">
        <v>7813</v>
      </c>
      <c r="AY805" s="22" t="s">
        <v>7813</v>
      </c>
      <c r="BA805" s="22" t="s">
        <v>7858</v>
      </c>
      <c r="BB805" s="22" t="s">
        <v>12342</v>
      </c>
      <c r="BG805" s="22" t="s">
        <v>7810</v>
      </c>
    </row>
    <row r="806">
      <c r="A806" s="91">
        <v>44623.0</v>
      </c>
      <c r="B806" s="92">
        <v>0.3958333333333333</v>
      </c>
      <c r="C806" s="22" t="s">
        <v>7789</v>
      </c>
      <c r="G806" s="22">
        <v>225962.0</v>
      </c>
      <c r="H806" s="22" t="s">
        <v>9282</v>
      </c>
      <c r="I806" s="22" t="s">
        <v>8076</v>
      </c>
      <c r="J806" s="22" t="s">
        <v>7792</v>
      </c>
      <c r="L806" s="22">
        <v>1.0</v>
      </c>
      <c r="M806" s="22">
        <v>1.0</v>
      </c>
      <c r="N806" s="22" t="s">
        <v>12343</v>
      </c>
      <c r="O806" s="22" t="s">
        <v>7827</v>
      </c>
      <c r="P806" s="22" t="s">
        <v>12344</v>
      </c>
      <c r="R806" s="22">
        <v>18231.0</v>
      </c>
      <c r="S806" s="91">
        <v>16957.0</v>
      </c>
      <c r="T806" s="22" t="s">
        <v>7797</v>
      </c>
      <c r="U806" s="22" t="s">
        <v>12345</v>
      </c>
      <c r="V806" s="22" t="s">
        <v>10706</v>
      </c>
      <c r="W806" s="22" t="s">
        <v>7799</v>
      </c>
      <c r="X806" s="22" t="s">
        <v>7800</v>
      </c>
      <c r="Y806" s="22" t="s">
        <v>12346</v>
      </c>
      <c r="Z806" s="22" t="s">
        <v>12347</v>
      </c>
      <c r="AA806" s="22" t="s">
        <v>7803</v>
      </c>
      <c r="AB806" s="22" t="s">
        <v>7804</v>
      </c>
      <c r="AC806" s="22" t="s">
        <v>12348</v>
      </c>
      <c r="AD806" s="22" t="s">
        <v>12348</v>
      </c>
      <c r="AG806" s="22" t="s">
        <v>7806</v>
      </c>
      <c r="AH806" s="22" t="s">
        <v>7789</v>
      </c>
      <c r="AI806" s="22" t="s">
        <v>7789</v>
      </c>
      <c r="AJ806" s="22" t="s">
        <v>7807</v>
      </c>
      <c r="AK806" s="22" t="s">
        <v>7808</v>
      </c>
      <c r="AL806" s="22" t="s">
        <v>7809</v>
      </c>
      <c r="AM806" s="22" t="s">
        <v>7810</v>
      </c>
      <c r="AN806" s="22" t="s">
        <v>7811</v>
      </c>
      <c r="AO806" s="22" t="s">
        <v>7812</v>
      </c>
      <c r="AP806" s="22">
        <v>1.528383965E9</v>
      </c>
      <c r="AQ806" s="22" t="s">
        <v>7813</v>
      </c>
      <c r="AS806" s="22" t="s">
        <v>7812</v>
      </c>
      <c r="AT806" s="22">
        <v>1.528383965E9</v>
      </c>
      <c r="AU806" s="22" t="s">
        <v>7813</v>
      </c>
      <c r="AW806" s="22" t="s">
        <v>7813</v>
      </c>
      <c r="AY806" s="22" t="s">
        <v>7813</v>
      </c>
      <c r="BA806" s="22" t="s">
        <v>7914</v>
      </c>
      <c r="BB806" s="22">
        <v>1.14055401E8</v>
      </c>
      <c r="BG806" s="22" t="s">
        <v>7810</v>
      </c>
    </row>
    <row r="807">
      <c r="A807" s="91">
        <v>44623.0</v>
      </c>
      <c r="B807" s="92">
        <v>0.4166666666666667</v>
      </c>
      <c r="C807" s="22" t="s">
        <v>7789</v>
      </c>
      <c r="G807" s="22">
        <v>226058.0</v>
      </c>
      <c r="H807" s="22" t="s">
        <v>9282</v>
      </c>
      <c r="I807" s="22" t="s">
        <v>8076</v>
      </c>
      <c r="J807" s="22" t="s">
        <v>7792</v>
      </c>
      <c r="L807" s="22">
        <v>1.0</v>
      </c>
      <c r="M807" s="22">
        <v>1.0</v>
      </c>
      <c r="N807" s="22" t="s">
        <v>12349</v>
      </c>
      <c r="O807" s="22" t="s">
        <v>12350</v>
      </c>
      <c r="P807" s="22" t="s">
        <v>12351</v>
      </c>
      <c r="R807" s="22">
        <v>18235.0</v>
      </c>
      <c r="S807" s="91">
        <v>19002.0</v>
      </c>
      <c r="T807" s="22" t="s">
        <v>7797</v>
      </c>
      <c r="U807" s="22" t="s">
        <v>12352</v>
      </c>
      <c r="W807" s="22" t="s">
        <v>7799</v>
      </c>
      <c r="X807" s="22" t="s">
        <v>7800</v>
      </c>
      <c r="Y807" s="22" t="s">
        <v>12353</v>
      </c>
      <c r="Z807" s="22" t="s">
        <v>12354</v>
      </c>
      <c r="AA807" s="22" t="s">
        <v>7823</v>
      </c>
      <c r="AB807" s="22" t="s">
        <v>7930</v>
      </c>
      <c r="AC807" s="22" t="s">
        <v>12355</v>
      </c>
      <c r="AD807" s="22" t="s">
        <v>12355</v>
      </c>
      <c r="AG807" s="22" t="s">
        <v>7806</v>
      </c>
      <c r="AH807" s="22" t="s">
        <v>7789</v>
      </c>
      <c r="AI807" s="22" t="s">
        <v>7789</v>
      </c>
      <c r="AJ807" s="22" t="s">
        <v>7807</v>
      </c>
      <c r="AK807" s="22" t="s">
        <v>7808</v>
      </c>
      <c r="AL807" s="22" t="s">
        <v>7809</v>
      </c>
      <c r="AM807" s="22" t="s">
        <v>7810</v>
      </c>
      <c r="AN807" s="22" t="s">
        <v>7811</v>
      </c>
      <c r="AO807" s="22" t="s">
        <v>7812</v>
      </c>
      <c r="AP807" s="22">
        <v>1.528383965E9</v>
      </c>
      <c r="AQ807" s="22" t="s">
        <v>7813</v>
      </c>
      <c r="AS807" s="22" t="s">
        <v>7812</v>
      </c>
      <c r="AT807" s="22">
        <v>1.528383965E9</v>
      </c>
      <c r="AU807" s="22" t="s">
        <v>7813</v>
      </c>
      <c r="AW807" s="22" t="s">
        <v>7813</v>
      </c>
      <c r="AY807" s="22" t="s">
        <v>7813</v>
      </c>
      <c r="BA807" s="22" t="s">
        <v>7892</v>
      </c>
      <c r="BB807" s="22">
        <v>9.59368114E8</v>
      </c>
      <c r="BG807" s="22" t="s">
        <v>7810</v>
      </c>
    </row>
    <row r="808">
      <c r="A808" s="91">
        <v>44623.0</v>
      </c>
      <c r="B808" s="92">
        <v>0.4375</v>
      </c>
      <c r="C808" s="22" t="s">
        <v>7789</v>
      </c>
      <c r="G808" s="22">
        <v>218633.0</v>
      </c>
      <c r="H808" s="22" t="s">
        <v>9282</v>
      </c>
      <c r="I808" s="22" t="s">
        <v>7815</v>
      </c>
      <c r="J808" s="22" t="s">
        <v>7792</v>
      </c>
      <c r="L808" s="22">
        <v>1.0</v>
      </c>
      <c r="M808" s="22">
        <v>1.0</v>
      </c>
      <c r="N808" s="22" t="s">
        <v>12356</v>
      </c>
      <c r="O808" s="22" t="s">
        <v>12357</v>
      </c>
      <c r="P808" s="22" t="s">
        <v>12358</v>
      </c>
      <c r="Q808" s="22" t="s">
        <v>7864</v>
      </c>
      <c r="R808" s="22">
        <v>10084.0</v>
      </c>
      <c r="S808" s="91">
        <v>27338.0</v>
      </c>
      <c r="T808" s="22" t="s">
        <v>7819</v>
      </c>
      <c r="U808" s="22" t="s">
        <v>12359</v>
      </c>
      <c r="W808" s="22" t="s">
        <v>7799</v>
      </c>
      <c r="X808" s="22" t="s">
        <v>7800</v>
      </c>
      <c r="Y808" s="22">
        <v>79911.0</v>
      </c>
      <c r="Z808" s="22" t="s">
        <v>12360</v>
      </c>
      <c r="AA808" s="22" t="s">
        <v>7823</v>
      </c>
      <c r="AB808" s="22" t="s">
        <v>7804</v>
      </c>
      <c r="AC808" s="22" t="s">
        <v>12361</v>
      </c>
      <c r="AF808" s="22" t="s">
        <v>12362</v>
      </c>
      <c r="AG808" s="22" t="s">
        <v>7806</v>
      </c>
      <c r="AH808" s="22" t="s">
        <v>7789</v>
      </c>
      <c r="AI808" s="22" t="s">
        <v>7789</v>
      </c>
      <c r="AJ808" s="22" t="s">
        <v>7881</v>
      </c>
      <c r="AK808" s="22" t="s">
        <v>7808</v>
      </c>
      <c r="AL808" s="22" t="s">
        <v>7809</v>
      </c>
      <c r="AM808" s="22" t="s">
        <v>7810</v>
      </c>
      <c r="AN808" s="22" t="s">
        <v>7811</v>
      </c>
      <c r="AO808" s="22" t="s">
        <v>370</v>
      </c>
      <c r="AP808" s="22">
        <v>1.851670285E9</v>
      </c>
      <c r="AQ808" s="22" t="s">
        <v>7813</v>
      </c>
      <c r="AS808" s="22" t="s">
        <v>370</v>
      </c>
      <c r="AT808" s="22">
        <v>1.851670285E9</v>
      </c>
      <c r="AU808" s="22" t="s">
        <v>7813</v>
      </c>
      <c r="AW808" s="22" t="s">
        <v>7813</v>
      </c>
      <c r="AY808" s="22" t="s">
        <v>7813</v>
      </c>
      <c r="BA808" s="22" t="s">
        <v>8180</v>
      </c>
      <c r="BB808" s="22" t="s">
        <v>12363</v>
      </c>
      <c r="BG808" s="22" t="s">
        <v>7810</v>
      </c>
    </row>
    <row r="809">
      <c r="A809" s="91">
        <v>44623.0</v>
      </c>
      <c r="B809" s="92">
        <v>0.4375</v>
      </c>
      <c r="C809" s="22" t="s">
        <v>7789</v>
      </c>
      <c r="G809" s="22">
        <v>218642.0</v>
      </c>
      <c r="H809" s="22" t="s">
        <v>9282</v>
      </c>
      <c r="I809" s="22" t="s">
        <v>7815</v>
      </c>
      <c r="J809" s="22" t="s">
        <v>7792</v>
      </c>
      <c r="L809" s="22">
        <v>1.0</v>
      </c>
      <c r="M809" s="22">
        <v>1.0</v>
      </c>
      <c r="N809" s="22" t="s">
        <v>12364</v>
      </c>
      <c r="O809" s="22" t="s">
        <v>10056</v>
      </c>
      <c r="P809" s="22" t="s">
        <v>12365</v>
      </c>
      <c r="R809" s="22">
        <v>10392.0</v>
      </c>
      <c r="S809" s="91">
        <v>31105.0</v>
      </c>
      <c r="T809" s="22" t="s">
        <v>7819</v>
      </c>
      <c r="U809" s="22" t="s">
        <v>12366</v>
      </c>
      <c r="W809" s="22" t="s">
        <v>7799</v>
      </c>
      <c r="X809" s="22" t="s">
        <v>7800</v>
      </c>
      <c r="Y809" s="22" t="s">
        <v>12367</v>
      </c>
      <c r="Z809" s="22" t="s">
        <v>12368</v>
      </c>
      <c r="AA809" s="22" t="s">
        <v>7803</v>
      </c>
      <c r="AB809" s="22" t="s">
        <v>7804</v>
      </c>
      <c r="AC809" s="22" t="s">
        <v>12369</v>
      </c>
      <c r="AG809" s="22" t="s">
        <v>7806</v>
      </c>
      <c r="AH809" s="22" t="s">
        <v>7789</v>
      </c>
      <c r="AI809" s="22" t="s">
        <v>7789</v>
      </c>
      <c r="AJ809" s="22" t="s">
        <v>7881</v>
      </c>
      <c r="AK809" s="22" t="s">
        <v>7808</v>
      </c>
      <c r="AL809" s="22" t="s">
        <v>7809</v>
      </c>
      <c r="AM809" s="22" t="s">
        <v>7810</v>
      </c>
      <c r="AN809" s="22" t="s">
        <v>7811</v>
      </c>
      <c r="AO809" s="22" t="s">
        <v>370</v>
      </c>
      <c r="AP809" s="22">
        <v>1.851670285E9</v>
      </c>
      <c r="AQ809" s="22" t="s">
        <v>7813</v>
      </c>
      <c r="AS809" s="22" t="s">
        <v>370</v>
      </c>
      <c r="AT809" s="22">
        <v>1.851670285E9</v>
      </c>
      <c r="AU809" s="22" t="s">
        <v>7813</v>
      </c>
      <c r="AW809" s="22" t="s">
        <v>7813</v>
      </c>
      <c r="AY809" s="22" t="s">
        <v>7813</v>
      </c>
      <c r="BA809" s="22" t="s">
        <v>7836</v>
      </c>
      <c r="BB809" s="22" t="s">
        <v>12370</v>
      </c>
      <c r="BC809" s="22" t="s">
        <v>7883</v>
      </c>
      <c r="BD809" s="22">
        <v>6.05677488E8</v>
      </c>
      <c r="BG809" s="22" t="s">
        <v>7810</v>
      </c>
    </row>
    <row r="810">
      <c r="A810" s="91">
        <v>44623.0</v>
      </c>
      <c r="B810" s="92">
        <v>0.4479166666666667</v>
      </c>
      <c r="C810" s="22" t="s">
        <v>7789</v>
      </c>
      <c r="G810" s="22">
        <v>225444.0</v>
      </c>
      <c r="H810" s="22" t="s">
        <v>9282</v>
      </c>
      <c r="I810" s="22" t="s">
        <v>7860</v>
      </c>
      <c r="J810" s="22" t="s">
        <v>7792</v>
      </c>
      <c r="L810" s="22">
        <v>1.0</v>
      </c>
      <c r="M810" s="22">
        <v>1.0</v>
      </c>
      <c r="N810" s="22" t="s">
        <v>12371</v>
      </c>
      <c r="O810" s="22" t="s">
        <v>12372</v>
      </c>
      <c r="P810" s="22" t="s">
        <v>12373</v>
      </c>
      <c r="Q810" s="22" t="s">
        <v>9015</v>
      </c>
      <c r="R810" s="22">
        <v>14986.0</v>
      </c>
      <c r="S810" s="91">
        <v>20985.0</v>
      </c>
      <c r="T810" s="22" t="s">
        <v>7819</v>
      </c>
      <c r="U810" s="22" t="s">
        <v>12374</v>
      </c>
      <c r="W810" s="22" t="s">
        <v>7799</v>
      </c>
      <c r="X810" s="22" t="s">
        <v>7800</v>
      </c>
      <c r="Y810" s="22" t="s">
        <v>12375</v>
      </c>
      <c r="Z810" s="22" t="s">
        <v>12376</v>
      </c>
      <c r="AA810" s="22" t="s">
        <v>8094</v>
      </c>
      <c r="AB810" s="22" t="s">
        <v>7856</v>
      </c>
      <c r="AC810" s="22" t="s">
        <v>12377</v>
      </c>
      <c r="AF810" s="22" t="s">
        <v>12378</v>
      </c>
      <c r="AG810" s="22" t="s">
        <v>7806</v>
      </c>
      <c r="AH810" s="22" t="s">
        <v>7789</v>
      </c>
      <c r="AI810" s="22" t="s">
        <v>7789</v>
      </c>
      <c r="AJ810" s="22" t="s">
        <v>7881</v>
      </c>
      <c r="AK810" s="22" t="s">
        <v>7808</v>
      </c>
      <c r="AL810" s="22" t="s">
        <v>7809</v>
      </c>
      <c r="AM810" s="22" t="s">
        <v>7810</v>
      </c>
      <c r="AN810" s="22" t="s">
        <v>7811</v>
      </c>
      <c r="AO810" s="22" t="s">
        <v>7847</v>
      </c>
      <c r="AP810" s="22">
        <v>1.871859587E9</v>
      </c>
      <c r="AQ810" s="22" t="s">
        <v>7813</v>
      </c>
      <c r="AS810" s="22" t="s">
        <v>7847</v>
      </c>
      <c r="AT810" s="22">
        <v>1.871859587E9</v>
      </c>
      <c r="AU810" s="22" t="s">
        <v>7813</v>
      </c>
      <c r="AW810" s="22" t="s">
        <v>7813</v>
      </c>
      <c r="AY810" s="22" t="s">
        <v>7813</v>
      </c>
      <c r="BA810" s="22" t="s">
        <v>9988</v>
      </c>
      <c r="BB810" s="22" t="s">
        <v>12379</v>
      </c>
      <c r="BG810" s="22" t="s">
        <v>7810</v>
      </c>
    </row>
    <row r="811">
      <c r="A811" s="91">
        <v>44623.0</v>
      </c>
      <c r="B811" s="92">
        <v>0.4479166666666667</v>
      </c>
      <c r="C811" s="22" t="s">
        <v>7789</v>
      </c>
      <c r="G811" s="22">
        <v>226166.0</v>
      </c>
      <c r="H811" s="22" t="s">
        <v>9282</v>
      </c>
      <c r="I811" s="22" t="s">
        <v>8076</v>
      </c>
      <c r="J811" s="22" t="s">
        <v>7792</v>
      </c>
      <c r="L811" s="22">
        <v>1.0</v>
      </c>
      <c r="M811" s="22">
        <v>1.0</v>
      </c>
      <c r="N811" s="22" t="s">
        <v>12380</v>
      </c>
      <c r="O811" s="22" t="s">
        <v>7827</v>
      </c>
      <c r="P811" s="22" t="s">
        <v>10156</v>
      </c>
      <c r="R811" s="22">
        <v>18238.0</v>
      </c>
      <c r="S811" s="91">
        <v>18581.0</v>
      </c>
      <c r="T811" s="22" t="s">
        <v>7797</v>
      </c>
      <c r="U811" s="22" t="s">
        <v>12381</v>
      </c>
      <c r="W811" s="22" t="s">
        <v>7799</v>
      </c>
      <c r="X811" s="22" t="s">
        <v>7800</v>
      </c>
      <c r="Y811" s="22" t="s">
        <v>12382</v>
      </c>
      <c r="Z811" s="22" t="s">
        <v>12383</v>
      </c>
      <c r="AA811" s="22" t="s">
        <v>7823</v>
      </c>
      <c r="AB811" s="22" t="s">
        <v>7804</v>
      </c>
      <c r="AC811" s="22" t="s">
        <v>12384</v>
      </c>
      <c r="AD811" s="22" t="s">
        <v>12384</v>
      </c>
      <c r="AG811" s="22" t="s">
        <v>7806</v>
      </c>
      <c r="AH811" s="22" t="s">
        <v>7789</v>
      </c>
      <c r="AI811" s="22" t="s">
        <v>7789</v>
      </c>
      <c r="AJ811" s="22" t="s">
        <v>7807</v>
      </c>
      <c r="AK811" s="22" t="s">
        <v>7808</v>
      </c>
      <c r="AL811" s="22" t="s">
        <v>7809</v>
      </c>
      <c r="AM811" s="22" t="s">
        <v>7810</v>
      </c>
      <c r="AN811" s="22" t="s">
        <v>7811</v>
      </c>
      <c r="AO811" s="22" t="s">
        <v>7812</v>
      </c>
      <c r="AP811" s="22">
        <v>1.528383965E9</v>
      </c>
      <c r="AQ811" s="22" t="s">
        <v>7813</v>
      </c>
      <c r="AS811" s="22" t="s">
        <v>7812</v>
      </c>
      <c r="AT811" s="22">
        <v>1.528383965E9</v>
      </c>
      <c r="AU811" s="22" t="s">
        <v>7813</v>
      </c>
      <c r="AW811" s="22" t="s">
        <v>7813</v>
      </c>
      <c r="AY811" s="22" t="s">
        <v>7813</v>
      </c>
      <c r="BA811" s="22" t="s">
        <v>8222</v>
      </c>
      <c r="BB811" s="22" t="s">
        <v>12385</v>
      </c>
      <c r="BG811" s="22" t="s">
        <v>7810</v>
      </c>
    </row>
    <row r="812">
      <c r="A812" s="91">
        <v>44623.0</v>
      </c>
      <c r="B812" s="92">
        <v>0.4479166666666667</v>
      </c>
      <c r="C812" s="22" t="s">
        <v>7789</v>
      </c>
      <c r="G812" s="22">
        <v>226890.0</v>
      </c>
      <c r="H812" s="22" t="s">
        <v>9282</v>
      </c>
      <c r="I812" s="22" t="s">
        <v>8076</v>
      </c>
      <c r="J812" s="22" t="s">
        <v>7792</v>
      </c>
      <c r="L812" s="22">
        <v>1.0</v>
      </c>
      <c r="M812" s="22">
        <v>1.0</v>
      </c>
      <c r="N812" s="22" t="s">
        <v>12386</v>
      </c>
      <c r="O812" s="22" t="s">
        <v>8029</v>
      </c>
      <c r="P812" s="22" t="s">
        <v>8620</v>
      </c>
      <c r="Q812" s="22" t="s">
        <v>7829</v>
      </c>
      <c r="R812" s="22">
        <v>18255.0</v>
      </c>
      <c r="S812" s="91">
        <v>20863.0</v>
      </c>
      <c r="T812" s="22" t="s">
        <v>7797</v>
      </c>
      <c r="U812" s="22" t="s">
        <v>12387</v>
      </c>
      <c r="W812" s="22" t="s">
        <v>7799</v>
      </c>
      <c r="X812" s="22" t="s">
        <v>7800</v>
      </c>
      <c r="Y812" s="22" t="s">
        <v>12388</v>
      </c>
      <c r="Z812" s="22" t="s">
        <v>12389</v>
      </c>
      <c r="AA812" s="22" t="s">
        <v>7823</v>
      </c>
      <c r="AB812" s="22" t="s">
        <v>7804</v>
      </c>
      <c r="AC812" s="22" t="s">
        <v>12390</v>
      </c>
      <c r="AD812" s="22" t="s">
        <v>12390</v>
      </c>
      <c r="AG812" s="22" t="s">
        <v>7806</v>
      </c>
      <c r="AH812" s="22" t="s">
        <v>7789</v>
      </c>
      <c r="AI812" s="22" t="s">
        <v>7789</v>
      </c>
      <c r="AJ812" s="22" t="s">
        <v>7807</v>
      </c>
      <c r="AK812" s="22" t="s">
        <v>7808</v>
      </c>
      <c r="AL812" s="22" t="s">
        <v>7809</v>
      </c>
      <c r="AM812" s="22" t="s">
        <v>7810</v>
      </c>
      <c r="AN812" s="22" t="s">
        <v>7811</v>
      </c>
      <c r="AO812" s="22" t="s">
        <v>7812</v>
      </c>
      <c r="AP812" s="22">
        <v>1.528383965E9</v>
      </c>
      <c r="AQ812" s="22" t="s">
        <v>7813</v>
      </c>
      <c r="AS812" s="22" t="s">
        <v>7812</v>
      </c>
      <c r="AT812" s="22">
        <v>1.528383965E9</v>
      </c>
      <c r="AU812" s="22" t="s">
        <v>7813</v>
      </c>
      <c r="AW812" s="22" t="s">
        <v>7813</v>
      </c>
      <c r="AY812" s="22" t="s">
        <v>7813</v>
      </c>
      <c r="BA812" s="22" t="s">
        <v>7914</v>
      </c>
      <c r="BB812" s="22">
        <v>1.22707157E8</v>
      </c>
      <c r="BC812" s="22" t="s">
        <v>7883</v>
      </c>
      <c r="BD812" s="22">
        <v>5.23559977E8</v>
      </c>
      <c r="BG812" s="22" t="s">
        <v>7810</v>
      </c>
    </row>
    <row r="813">
      <c r="A813" s="91">
        <v>44623.0</v>
      </c>
      <c r="B813" s="92">
        <v>0.4583333333333333</v>
      </c>
      <c r="C813" s="22" t="s">
        <v>7789</v>
      </c>
      <c r="G813" s="22">
        <v>218626.0</v>
      </c>
      <c r="H813" s="22" t="s">
        <v>9282</v>
      </c>
      <c r="I813" s="22" t="s">
        <v>7815</v>
      </c>
      <c r="J813" s="22" t="s">
        <v>7792</v>
      </c>
      <c r="L813" s="22">
        <v>1.0</v>
      </c>
      <c r="M813" s="22">
        <v>1.0</v>
      </c>
      <c r="N813" s="22" t="s">
        <v>12391</v>
      </c>
      <c r="O813" s="22" t="s">
        <v>12392</v>
      </c>
      <c r="P813" s="22" t="s">
        <v>12393</v>
      </c>
      <c r="R813" s="22">
        <v>16671.0</v>
      </c>
      <c r="S813" s="91">
        <v>22559.0</v>
      </c>
      <c r="T813" s="22" t="s">
        <v>7819</v>
      </c>
      <c r="U813" s="22" t="s">
        <v>12394</v>
      </c>
      <c r="W813" s="22" t="s">
        <v>7799</v>
      </c>
      <c r="X813" s="22" t="s">
        <v>7800</v>
      </c>
      <c r="Y813" s="22" t="s">
        <v>12395</v>
      </c>
      <c r="Z813" s="22" t="s">
        <v>12396</v>
      </c>
      <c r="AA813" s="22" t="s">
        <v>7823</v>
      </c>
      <c r="AB813" s="22" t="s">
        <v>7804</v>
      </c>
      <c r="AC813" s="22" t="s">
        <v>12397</v>
      </c>
      <c r="AF813" s="22" t="s">
        <v>12398</v>
      </c>
      <c r="AG813" s="22" t="s">
        <v>7806</v>
      </c>
      <c r="AH813" s="22" t="s">
        <v>7789</v>
      </c>
      <c r="AI813" s="22" t="s">
        <v>7789</v>
      </c>
      <c r="AJ813" s="22" t="s">
        <v>7881</v>
      </c>
      <c r="AK813" s="22" t="s">
        <v>7808</v>
      </c>
      <c r="AL813" s="22" t="s">
        <v>7809</v>
      </c>
      <c r="AM813" s="22" t="s">
        <v>7810</v>
      </c>
      <c r="AN813" s="22" t="s">
        <v>7811</v>
      </c>
      <c r="AO813" s="22" t="s">
        <v>370</v>
      </c>
      <c r="AP813" s="22">
        <v>1.851670285E9</v>
      </c>
      <c r="AQ813" s="22" t="s">
        <v>7813</v>
      </c>
      <c r="AS813" s="22" t="s">
        <v>370</v>
      </c>
      <c r="AT813" s="22">
        <v>1.851670285E9</v>
      </c>
      <c r="AU813" s="22" t="s">
        <v>7813</v>
      </c>
      <c r="AW813" s="22" t="s">
        <v>7813</v>
      </c>
      <c r="AY813" s="22" t="s">
        <v>7813</v>
      </c>
      <c r="BA813" s="22" t="s">
        <v>7848</v>
      </c>
      <c r="BB813" s="22">
        <v>7.8105464701E10</v>
      </c>
      <c r="BG813" s="22" t="s">
        <v>7810</v>
      </c>
    </row>
    <row r="814">
      <c r="A814" s="91">
        <v>44623.0</v>
      </c>
      <c r="B814" s="92">
        <v>0.46875</v>
      </c>
      <c r="C814" s="22" t="s">
        <v>7789</v>
      </c>
      <c r="G814" s="22">
        <v>226650.0</v>
      </c>
      <c r="H814" s="22" t="s">
        <v>9282</v>
      </c>
      <c r="I814" s="22" t="s">
        <v>8076</v>
      </c>
      <c r="J814" s="22" t="s">
        <v>7792</v>
      </c>
      <c r="L814" s="22">
        <v>1.0</v>
      </c>
      <c r="M814" s="22">
        <v>1.0</v>
      </c>
      <c r="N814" s="22" t="s">
        <v>12399</v>
      </c>
      <c r="O814" s="22" t="s">
        <v>10990</v>
      </c>
      <c r="P814" s="22" t="s">
        <v>12400</v>
      </c>
      <c r="Q814" s="22" t="s">
        <v>9621</v>
      </c>
      <c r="R814" s="22">
        <v>18239.0</v>
      </c>
      <c r="S814" s="91">
        <v>19170.0</v>
      </c>
      <c r="T814" s="22" t="s">
        <v>7797</v>
      </c>
      <c r="U814" s="22" t="s">
        <v>12401</v>
      </c>
      <c r="W814" s="22" t="s">
        <v>7954</v>
      </c>
      <c r="X814" s="22" t="s">
        <v>7800</v>
      </c>
      <c r="Y814" s="22">
        <v>79924.0</v>
      </c>
      <c r="Z814" s="22" t="s">
        <v>12402</v>
      </c>
      <c r="AA814" s="22" t="s">
        <v>7956</v>
      </c>
      <c r="AB814" s="22" t="s">
        <v>7930</v>
      </c>
      <c r="AC814" s="22" t="s">
        <v>12403</v>
      </c>
      <c r="AD814" s="22" t="s">
        <v>12403</v>
      </c>
      <c r="AG814" s="22" t="s">
        <v>7806</v>
      </c>
      <c r="AH814" s="22" t="s">
        <v>7789</v>
      </c>
      <c r="AI814" s="22" t="s">
        <v>7789</v>
      </c>
      <c r="AJ814" s="22" t="s">
        <v>7807</v>
      </c>
      <c r="AK814" s="22" t="s">
        <v>7808</v>
      </c>
      <c r="AL814" s="22" t="s">
        <v>7809</v>
      </c>
      <c r="AM814" s="22" t="s">
        <v>7810</v>
      </c>
      <c r="AN814" s="22" t="s">
        <v>7811</v>
      </c>
      <c r="AO814" s="22" t="s">
        <v>7812</v>
      </c>
      <c r="AP814" s="22">
        <v>1.528383965E9</v>
      </c>
      <c r="AQ814" s="22" t="s">
        <v>7813</v>
      </c>
      <c r="AS814" s="22" t="s">
        <v>7812</v>
      </c>
      <c r="AT814" s="22">
        <v>1.528383965E9</v>
      </c>
      <c r="AU814" s="22" t="s">
        <v>7813</v>
      </c>
      <c r="AW814" s="22" t="s">
        <v>7813</v>
      </c>
      <c r="AY814" s="22" t="s">
        <v>7813</v>
      </c>
      <c r="BA814" s="22" t="s">
        <v>7858</v>
      </c>
      <c r="BB814" s="22" t="s">
        <v>12404</v>
      </c>
      <c r="BC814" s="22" t="s">
        <v>7883</v>
      </c>
      <c r="BD814" s="22">
        <v>5.01478506E8</v>
      </c>
      <c r="BG814" s="22" t="s">
        <v>7810</v>
      </c>
    </row>
    <row r="815">
      <c r="A815" s="91">
        <v>44623.0</v>
      </c>
      <c r="B815" s="92">
        <v>0.5416666666666666</v>
      </c>
      <c r="C815" s="22" t="s">
        <v>7789</v>
      </c>
      <c r="G815" s="22">
        <v>225802.0</v>
      </c>
      <c r="H815" s="22" t="s">
        <v>9282</v>
      </c>
      <c r="I815" s="22" t="s">
        <v>8076</v>
      </c>
      <c r="J815" s="22" t="s">
        <v>7792</v>
      </c>
      <c r="L815" s="22">
        <v>1.0</v>
      </c>
      <c r="M815" s="22">
        <v>1.0</v>
      </c>
      <c r="N815" s="22" t="s">
        <v>12405</v>
      </c>
      <c r="O815" s="22" t="s">
        <v>12406</v>
      </c>
      <c r="P815" s="22" t="s">
        <v>12407</v>
      </c>
      <c r="Q815" s="22" t="s">
        <v>8855</v>
      </c>
      <c r="R815" s="22">
        <v>18025.0</v>
      </c>
      <c r="S815" s="91">
        <v>13158.0</v>
      </c>
      <c r="T815" s="22" t="s">
        <v>7797</v>
      </c>
      <c r="U815" s="22" t="s">
        <v>12408</v>
      </c>
      <c r="W815" s="22" t="s">
        <v>7799</v>
      </c>
      <c r="X815" s="22" t="s">
        <v>7800</v>
      </c>
      <c r="Y815" s="22" t="s">
        <v>12409</v>
      </c>
      <c r="Z815" s="22" t="s">
        <v>12410</v>
      </c>
      <c r="AA815" s="22" t="s">
        <v>7823</v>
      </c>
      <c r="AB815" s="22" t="s">
        <v>7804</v>
      </c>
      <c r="AC815" s="22" t="s">
        <v>12411</v>
      </c>
      <c r="AD815" s="22" t="s">
        <v>12411</v>
      </c>
      <c r="AF815" s="22" t="s">
        <v>12412</v>
      </c>
      <c r="AG815" s="22" t="s">
        <v>7806</v>
      </c>
      <c r="AH815" s="22" t="s">
        <v>7789</v>
      </c>
      <c r="AI815" s="22" t="s">
        <v>7789</v>
      </c>
      <c r="AJ815" s="22" t="s">
        <v>7807</v>
      </c>
      <c r="AK815" s="22" t="s">
        <v>7808</v>
      </c>
      <c r="AL815" s="22" t="s">
        <v>7809</v>
      </c>
      <c r="AM815" s="22" t="s">
        <v>7810</v>
      </c>
      <c r="AN815" s="22" t="s">
        <v>7811</v>
      </c>
      <c r="AO815" s="22" t="s">
        <v>7812</v>
      </c>
      <c r="AP815" s="22">
        <v>1.528383965E9</v>
      </c>
      <c r="AQ815" s="22" t="s">
        <v>7813</v>
      </c>
      <c r="AS815" s="22" t="s">
        <v>7812</v>
      </c>
      <c r="AT815" s="22">
        <v>1.528383965E9</v>
      </c>
      <c r="AU815" s="22" t="s">
        <v>7813</v>
      </c>
      <c r="AW815" s="22" t="s">
        <v>7813</v>
      </c>
      <c r="AY815" s="22" t="s">
        <v>7813</v>
      </c>
      <c r="BA815" s="22" t="s">
        <v>7892</v>
      </c>
      <c r="BB815" s="22">
        <v>8.38877813E8</v>
      </c>
      <c r="BG815" s="22" t="s">
        <v>7810</v>
      </c>
    </row>
    <row r="816">
      <c r="A816" s="91">
        <v>44623.0</v>
      </c>
      <c r="B816" s="92">
        <v>0.5416666666666666</v>
      </c>
      <c r="C816" s="22" t="s">
        <v>7789</v>
      </c>
      <c r="G816" s="22">
        <v>226708.0</v>
      </c>
      <c r="H816" s="22" t="s">
        <v>9282</v>
      </c>
      <c r="I816" s="22" t="s">
        <v>8076</v>
      </c>
      <c r="J816" s="22" t="s">
        <v>7792</v>
      </c>
      <c r="L816" s="22">
        <v>1.0</v>
      </c>
      <c r="M816" s="22">
        <v>1.0</v>
      </c>
      <c r="N816" s="22" t="s">
        <v>12413</v>
      </c>
      <c r="O816" s="22" t="s">
        <v>8768</v>
      </c>
      <c r="P816" s="22" t="s">
        <v>8619</v>
      </c>
      <c r="Q816" s="22" t="s">
        <v>7864</v>
      </c>
      <c r="R816" s="22">
        <v>18240.0</v>
      </c>
      <c r="S816" s="91">
        <v>18937.0</v>
      </c>
      <c r="T816" s="22" t="s">
        <v>7819</v>
      </c>
      <c r="U816" s="22" t="s">
        <v>12414</v>
      </c>
      <c r="W816" s="22" t="s">
        <v>7799</v>
      </c>
      <c r="X816" s="22" t="s">
        <v>7800</v>
      </c>
      <c r="Y816" s="22" t="s">
        <v>12415</v>
      </c>
      <c r="Z816" s="22" t="s">
        <v>12416</v>
      </c>
      <c r="AA816" s="22" t="s">
        <v>7956</v>
      </c>
      <c r="AB816" s="22" t="s">
        <v>7856</v>
      </c>
      <c r="AC816" s="22" t="s">
        <v>12417</v>
      </c>
      <c r="AD816" s="22" t="s">
        <v>12417</v>
      </c>
      <c r="AG816" s="22" t="s">
        <v>7806</v>
      </c>
      <c r="AH816" s="22" t="s">
        <v>7789</v>
      </c>
      <c r="AI816" s="22" t="s">
        <v>7789</v>
      </c>
      <c r="AJ816" s="22" t="s">
        <v>7807</v>
      </c>
      <c r="AK816" s="22" t="s">
        <v>7808</v>
      </c>
      <c r="AL816" s="22" t="s">
        <v>7809</v>
      </c>
      <c r="AM816" s="22" t="s">
        <v>7810</v>
      </c>
      <c r="AN816" s="22" t="s">
        <v>7811</v>
      </c>
      <c r="AO816" s="22" t="s">
        <v>7812</v>
      </c>
      <c r="AP816" s="22">
        <v>1.528383965E9</v>
      </c>
      <c r="AQ816" s="22" t="s">
        <v>7813</v>
      </c>
      <c r="AS816" s="22" t="s">
        <v>7812</v>
      </c>
      <c r="AT816" s="22">
        <v>1.528383965E9</v>
      </c>
      <c r="AU816" s="22" t="s">
        <v>7813</v>
      </c>
      <c r="AW816" s="22" t="s">
        <v>7813</v>
      </c>
      <c r="AY816" s="22" t="s">
        <v>7813</v>
      </c>
      <c r="BA816" s="22" t="s">
        <v>7848</v>
      </c>
      <c r="BB816" s="22">
        <v>7.74360369E8</v>
      </c>
      <c r="BG816" s="22" t="s">
        <v>7810</v>
      </c>
    </row>
    <row r="817">
      <c r="A817" s="91">
        <v>44623.0</v>
      </c>
      <c r="B817" s="92">
        <v>0.5729166666666666</v>
      </c>
      <c r="C817" s="22" t="s">
        <v>7789</v>
      </c>
      <c r="G817" s="22">
        <v>228047.0</v>
      </c>
      <c r="H817" s="22" t="s">
        <v>9282</v>
      </c>
      <c r="I817" s="22" t="s">
        <v>7815</v>
      </c>
      <c r="J817" s="22" t="s">
        <v>7792</v>
      </c>
      <c r="L817" s="22">
        <v>1.0</v>
      </c>
      <c r="M817" s="22">
        <v>1.0</v>
      </c>
      <c r="N817" s="22" t="s">
        <v>12123</v>
      </c>
      <c r="O817" s="22" t="s">
        <v>9767</v>
      </c>
      <c r="P817" s="22" t="s">
        <v>8399</v>
      </c>
      <c r="R817" s="22">
        <v>14810.0</v>
      </c>
      <c r="S817" s="91">
        <v>18103.0</v>
      </c>
      <c r="T817" s="22" t="s">
        <v>7797</v>
      </c>
      <c r="U817" s="22" t="s">
        <v>12124</v>
      </c>
      <c r="W817" s="22" t="s">
        <v>7799</v>
      </c>
      <c r="X817" s="22" t="s">
        <v>7800</v>
      </c>
      <c r="Y817" s="22" t="s">
        <v>12125</v>
      </c>
      <c r="Z817" s="22" t="s">
        <v>12126</v>
      </c>
      <c r="AA817" s="22" t="s">
        <v>7823</v>
      </c>
      <c r="AB817" s="22" t="s">
        <v>7804</v>
      </c>
      <c r="AC817" s="22" t="s">
        <v>12127</v>
      </c>
      <c r="AD817" s="22" t="s">
        <v>12128</v>
      </c>
      <c r="AG817" s="22" t="s">
        <v>7806</v>
      </c>
      <c r="AH817" s="22" t="s">
        <v>7789</v>
      </c>
      <c r="AI817" s="22" t="s">
        <v>7789</v>
      </c>
      <c r="AJ817" s="22" t="s">
        <v>7807</v>
      </c>
      <c r="AK817" s="22" t="s">
        <v>7808</v>
      </c>
      <c r="AL817" s="22" t="s">
        <v>7809</v>
      </c>
      <c r="AM817" s="22" t="s">
        <v>7810</v>
      </c>
      <c r="AN817" s="22" t="s">
        <v>7811</v>
      </c>
      <c r="AO817" s="22" t="s">
        <v>7825</v>
      </c>
      <c r="AP817" s="22">
        <v>1.457958902E9</v>
      </c>
      <c r="AQ817" s="22" t="s">
        <v>7813</v>
      </c>
      <c r="AS817" s="22" t="s">
        <v>7825</v>
      </c>
      <c r="AT817" s="22">
        <v>1.457958902E9</v>
      </c>
      <c r="AU817" s="22" t="s">
        <v>7813</v>
      </c>
      <c r="AW817" s="22" t="s">
        <v>7813</v>
      </c>
      <c r="AY817" s="22" t="s">
        <v>7813</v>
      </c>
      <c r="BA817" s="22" t="s">
        <v>10089</v>
      </c>
      <c r="BB817" s="22">
        <v>1.964377E7</v>
      </c>
      <c r="BG817" s="22" t="s">
        <v>7810</v>
      </c>
    </row>
    <row r="818">
      <c r="A818" s="91">
        <v>44623.0</v>
      </c>
      <c r="B818" s="92">
        <v>0.59375</v>
      </c>
      <c r="C818" s="22" t="s">
        <v>7789</v>
      </c>
      <c r="G818" s="22">
        <v>208888.0</v>
      </c>
      <c r="H818" s="22" t="s">
        <v>9282</v>
      </c>
      <c r="I818" s="22" t="s">
        <v>11330</v>
      </c>
      <c r="J818" s="22" t="s">
        <v>7792</v>
      </c>
      <c r="L818" s="22">
        <v>1.0</v>
      </c>
      <c r="M818" s="22">
        <v>1.0</v>
      </c>
      <c r="N818" s="22" t="s">
        <v>12418</v>
      </c>
      <c r="O818" s="22" t="s">
        <v>11740</v>
      </c>
      <c r="P818" s="22" t="s">
        <v>12419</v>
      </c>
      <c r="R818" s="22">
        <v>16375.0</v>
      </c>
      <c r="S818" s="91">
        <v>19442.0</v>
      </c>
      <c r="T818" s="22" t="s">
        <v>7797</v>
      </c>
      <c r="U818" s="22" t="s">
        <v>12420</v>
      </c>
      <c r="W818" s="22" t="s">
        <v>7799</v>
      </c>
      <c r="X818" s="22" t="s">
        <v>7800</v>
      </c>
      <c r="Y818" s="22" t="s">
        <v>12421</v>
      </c>
      <c r="Z818" s="22" t="s">
        <v>12422</v>
      </c>
      <c r="AA818" s="22" t="s">
        <v>7823</v>
      </c>
      <c r="AB818" s="22" t="s">
        <v>7804</v>
      </c>
      <c r="AC818" s="22" t="s">
        <v>12423</v>
      </c>
      <c r="AD818" s="22" t="s">
        <v>12423</v>
      </c>
      <c r="AG818" s="22" t="s">
        <v>7806</v>
      </c>
      <c r="AH818" s="22" t="s">
        <v>7789</v>
      </c>
      <c r="AI818" s="22" t="s">
        <v>7789</v>
      </c>
      <c r="AJ818" s="22" t="s">
        <v>7807</v>
      </c>
      <c r="AK818" s="22" t="s">
        <v>7808</v>
      </c>
      <c r="AL818" s="22" t="s">
        <v>7809</v>
      </c>
      <c r="AM818" s="22" t="s">
        <v>7810</v>
      </c>
      <c r="AN818" s="22" t="s">
        <v>7811</v>
      </c>
      <c r="AO818" s="22" t="s">
        <v>7847</v>
      </c>
      <c r="AP818" s="22">
        <v>1.871859587E9</v>
      </c>
      <c r="AQ818" s="22" t="s">
        <v>7813</v>
      </c>
      <c r="AS818" s="22" t="s">
        <v>7847</v>
      </c>
      <c r="AT818" s="22">
        <v>1.871859587E9</v>
      </c>
      <c r="AU818" s="22" t="s">
        <v>7813</v>
      </c>
      <c r="AW818" s="22" t="s">
        <v>7813</v>
      </c>
      <c r="AY818" s="22" t="s">
        <v>7813</v>
      </c>
      <c r="BA818" s="22" t="s">
        <v>8222</v>
      </c>
      <c r="BB818" s="22" t="s">
        <v>12424</v>
      </c>
      <c r="BC818" s="22" t="s">
        <v>7883</v>
      </c>
      <c r="BD818" s="22">
        <v>6.23832184E8</v>
      </c>
      <c r="BG818" s="22" t="s">
        <v>7810</v>
      </c>
    </row>
    <row r="819">
      <c r="A819" s="91">
        <v>44623.0</v>
      </c>
      <c r="B819" s="92">
        <v>0.6041666666666666</v>
      </c>
      <c r="C819" s="22" t="s">
        <v>7789</v>
      </c>
      <c r="G819" s="22">
        <v>209040.0</v>
      </c>
      <c r="H819" s="22" t="s">
        <v>9282</v>
      </c>
      <c r="I819" s="22" t="s">
        <v>11129</v>
      </c>
      <c r="J819" s="22" t="s">
        <v>7792</v>
      </c>
      <c r="L819" s="22">
        <v>1.0</v>
      </c>
      <c r="M819" s="22">
        <v>1.0</v>
      </c>
      <c r="N819" s="22" t="s">
        <v>12425</v>
      </c>
      <c r="O819" s="22" t="s">
        <v>12426</v>
      </c>
      <c r="P819" s="22" t="s">
        <v>12427</v>
      </c>
      <c r="R819" s="22">
        <v>9749.0</v>
      </c>
      <c r="S819" s="91">
        <v>20957.0</v>
      </c>
      <c r="T819" s="22" t="s">
        <v>7797</v>
      </c>
      <c r="U819" s="22" t="s">
        <v>12428</v>
      </c>
      <c r="W819" s="22" t="s">
        <v>7799</v>
      </c>
      <c r="X819" s="22" t="s">
        <v>7800</v>
      </c>
      <c r="Y819" s="22" t="s">
        <v>12429</v>
      </c>
      <c r="Z819" s="22" t="s">
        <v>12430</v>
      </c>
      <c r="AA819" s="22" t="s">
        <v>7803</v>
      </c>
      <c r="AB819" s="22" t="s">
        <v>7856</v>
      </c>
      <c r="AC819" s="22" t="s">
        <v>12431</v>
      </c>
      <c r="AF819" s="22" t="s">
        <v>12432</v>
      </c>
      <c r="AG819" s="22" t="s">
        <v>7806</v>
      </c>
      <c r="AH819" s="22" t="s">
        <v>7789</v>
      </c>
      <c r="AI819" s="22" t="s">
        <v>7789</v>
      </c>
      <c r="AJ819" s="22" t="s">
        <v>7881</v>
      </c>
      <c r="AK819" s="22" t="s">
        <v>7808</v>
      </c>
      <c r="AL819" s="22" t="s">
        <v>7809</v>
      </c>
      <c r="AM819" s="22" t="s">
        <v>7810</v>
      </c>
      <c r="AN819" s="22" t="s">
        <v>7811</v>
      </c>
      <c r="AO819" s="22" t="s">
        <v>7847</v>
      </c>
      <c r="AP819" s="22">
        <v>1.871859587E9</v>
      </c>
      <c r="AQ819" s="22" t="s">
        <v>7813</v>
      </c>
      <c r="AS819" s="22" t="s">
        <v>7847</v>
      </c>
      <c r="AT819" s="22">
        <v>1.871859587E9</v>
      </c>
      <c r="AU819" s="22" t="s">
        <v>7813</v>
      </c>
      <c r="AW819" s="22" t="s">
        <v>7813</v>
      </c>
      <c r="AY819" s="22" t="s">
        <v>7813</v>
      </c>
      <c r="BA819" s="22" t="s">
        <v>7836</v>
      </c>
      <c r="BB819" s="22" t="s">
        <v>12433</v>
      </c>
      <c r="BC819" s="22" t="s">
        <v>7960</v>
      </c>
      <c r="BD819" s="22">
        <v>2.83785003E8</v>
      </c>
      <c r="BG819" s="22" t="s">
        <v>7810</v>
      </c>
    </row>
    <row r="820">
      <c r="A820" s="91">
        <v>44623.0</v>
      </c>
      <c r="B820" s="92">
        <v>0.6041666666666666</v>
      </c>
      <c r="C820" s="22" t="s">
        <v>7789</v>
      </c>
      <c r="G820" s="22">
        <v>226798.0</v>
      </c>
      <c r="H820" s="22" t="s">
        <v>9282</v>
      </c>
      <c r="I820" s="22" t="s">
        <v>7815</v>
      </c>
      <c r="J820" s="22" t="s">
        <v>7792</v>
      </c>
      <c r="L820" s="22">
        <v>1.0</v>
      </c>
      <c r="M820" s="22">
        <v>1.0</v>
      </c>
      <c r="N820" s="22" t="s">
        <v>12434</v>
      </c>
      <c r="O820" s="22" t="s">
        <v>12435</v>
      </c>
      <c r="P820" s="22" t="s">
        <v>11455</v>
      </c>
      <c r="R820" s="22">
        <v>11486.0</v>
      </c>
      <c r="S820" s="91">
        <v>25284.0</v>
      </c>
      <c r="T820" s="22" t="s">
        <v>7819</v>
      </c>
      <c r="U820" s="22" t="s">
        <v>12436</v>
      </c>
      <c r="W820" s="22" t="s">
        <v>7799</v>
      </c>
      <c r="X820" s="22" t="s">
        <v>7800</v>
      </c>
      <c r="Y820" s="22" t="s">
        <v>12437</v>
      </c>
      <c r="Z820" s="22" t="s">
        <v>12438</v>
      </c>
      <c r="AA820" s="22" t="s">
        <v>7803</v>
      </c>
      <c r="AB820" s="22" t="s">
        <v>7804</v>
      </c>
      <c r="AC820" s="22" t="s">
        <v>12439</v>
      </c>
      <c r="AG820" s="22" t="s">
        <v>7806</v>
      </c>
      <c r="AH820" s="22" t="s">
        <v>7789</v>
      </c>
      <c r="AI820" s="22" t="s">
        <v>7789</v>
      </c>
      <c r="AJ820" s="22" t="s">
        <v>7881</v>
      </c>
      <c r="AK820" s="22" t="s">
        <v>7808</v>
      </c>
      <c r="AL820" s="22" t="s">
        <v>7809</v>
      </c>
      <c r="AM820" s="22" t="s">
        <v>7810</v>
      </c>
      <c r="AN820" s="22" t="s">
        <v>7811</v>
      </c>
      <c r="AO820" s="22" t="s">
        <v>7812</v>
      </c>
      <c r="AP820" s="22">
        <v>1.528383965E9</v>
      </c>
      <c r="AQ820" s="22" t="s">
        <v>7813</v>
      </c>
      <c r="AS820" s="22" t="s">
        <v>7812</v>
      </c>
      <c r="AT820" s="22">
        <v>1.528383965E9</v>
      </c>
      <c r="AU820" s="22" t="s">
        <v>7813</v>
      </c>
      <c r="AW820" s="22" t="s">
        <v>7813</v>
      </c>
      <c r="AY820" s="22" t="s">
        <v>7813</v>
      </c>
      <c r="BA820" s="22" t="s">
        <v>7914</v>
      </c>
      <c r="BB820" s="22">
        <v>1.1411445E8</v>
      </c>
      <c r="BC820" s="22" t="s">
        <v>7883</v>
      </c>
      <c r="BD820" s="22">
        <v>6.05699857E8</v>
      </c>
      <c r="BG820" s="22" t="s">
        <v>7810</v>
      </c>
    </row>
    <row r="821">
      <c r="A821" s="91">
        <v>44623.0</v>
      </c>
      <c r="B821" s="92">
        <v>0.7916666666666666</v>
      </c>
      <c r="C821" s="22" t="s">
        <v>7789</v>
      </c>
      <c r="G821" s="22">
        <v>210165.0</v>
      </c>
      <c r="H821" s="22" t="s">
        <v>9282</v>
      </c>
      <c r="I821" s="22" t="s">
        <v>7838</v>
      </c>
      <c r="J821" s="22" t="s">
        <v>8241</v>
      </c>
      <c r="L821" s="22">
        <v>1.0</v>
      </c>
      <c r="M821" s="22">
        <v>1.0</v>
      </c>
      <c r="N821" s="22" t="s">
        <v>11544</v>
      </c>
      <c r="O821" s="22" t="s">
        <v>8877</v>
      </c>
      <c r="P821" s="22" t="s">
        <v>10548</v>
      </c>
      <c r="Q821" s="22" t="s">
        <v>8174</v>
      </c>
      <c r="R821" s="22">
        <v>12593.0</v>
      </c>
      <c r="S821" s="91">
        <v>30103.0</v>
      </c>
      <c r="T821" s="22" t="s">
        <v>7797</v>
      </c>
      <c r="U821" s="22" t="s">
        <v>11545</v>
      </c>
      <c r="W821" s="22" t="s">
        <v>10106</v>
      </c>
      <c r="X821" s="22" t="s">
        <v>7800</v>
      </c>
      <c r="Y821" s="22" t="s">
        <v>11546</v>
      </c>
      <c r="Z821" s="22" t="s">
        <v>11547</v>
      </c>
      <c r="AA821" s="22" t="s">
        <v>7823</v>
      </c>
      <c r="AB821" s="22" t="s">
        <v>7804</v>
      </c>
      <c r="AC821" s="22" t="s">
        <v>11548</v>
      </c>
      <c r="AF821" s="22" t="s">
        <v>11549</v>
      </c>
      <c r="AG821" s="22" t="s">
        <v>7806</v>
      </c>
      <c r="AH821" s="22" t="s">
        <v>7789</v>
      </c>
      <c r="AI821" s="22" t="s">
        <v>7789</v>
      </c>
      <c r="AJ821" s="22" t="s">
        <v>7881</v>
      </c>
      <c r="AK821" s="22" t="s">
        <v>7808</v>
      </c>
      <c r="AL821" s="22" t="s">
        <v>7809</v>
      </c>
      <c r="AM821" s="22" t="s">
        <v>7810</v>
      </c>
      <c r="AN821" s="22" t="s">
        <v>7811</v>
      </c>
      <c r="AO821" s="22" t="s">
        <v>7847</v>
      </c>
      <c r="AP821" s="22">
        <v>1.871859587E9</v>
      </c>
      <c r="AQ821" s="22" t="s">
        <v>7813</v>
      </c>
      <c r="AS821" s="22" t="s">
        <v>7847</v>
      </c>
      <c r="AT821" s="22">
        <v>1.871859587E9</v>
      </c>
      <c r="AU821" s="22" t="s">
        <v>7813</v>
      </c>
      <c r="AW821" s="22" t="s">
        <v>7813</v>
      </c>
      <c r="AY821" s="22" t="s">
        <v>7813</v>
      </c>
      <c r="BA821" s="22" t="s">
        <v>7870</v>
      </c>
      <c r="BB821" s="22">
        <v>5.24438053E8</v>
      </c>
      <c r="BG821" s="22" t="s">
        <v>7810</v>
      </c>
    </row>
    <row r="822">
      <c r="A822" s="91">
        <v>44623.0</v>
      </c>
      <c r="B822" s="92">
        <v>0.7916666666666666</v>
      </c>
      <c r="C822" s="22" t="s">
        <v>7789</v>
      </c>
      <c r="G822" s="22">
        <v>214921.0</v>
      </c>
      <c r="H822" s="22" t="s">
        <v>9282</v>
      </c>
      <c r="I822" s="22" t="s">
        <v>7905</v>
      </c>
      <c r="J822" s="22" t="s">
        <v>8963</v>
      </c>
      <c r="L822" s="22">
        <v>1.0</v>
      </c>
      <c r="M822" s="22">
        <v>1.0</v>
      </c>
      <c r="N822" s="22" t="s">
        <v>12440</v>
      </c>
      <c r="O822" s="22" t="s">
        <v>12441</v>
      </c>
      <c r="P822" s="22" t="s">
        <v>12442</v>
      </c>
      <c r="R822" s="22">
        <v>15339.0</v>
      </c>
      <c r="S822" s="91">
        <v>13992.0</v>
      </c>
      <c r="T822" s="22" t="s">
        <v>7797</v>
      </c>
      <c r="U822" s="22" t="s">
        <v>12443</v>
      </c>
      <c r="W822" s="22" t="s">
        <v>7799</v>
      </c>
      <c r="X822" s="22" t="s">
        <v>7800</v>
      </c>
      <c r="Y822" s="22" t="s">
        <v>12444</v>
      </c>
      <c r="Z822" s="22" t="s">
        <v>12445</v>
      </c>
      <c r="AA822" s="22" t="s">
        <v>7823</v>
      </c>
      <c r="AB822" s="22" t="s">
        <v>7804</v>
      </c>
      <c r="AC822" s="22" t="s">
        <v>12446</v>
      </c>
      <c r="AD822" s="22" t="s">
        <v>12447</v>
      </c>
      <c r="AG822" s="22" t="s">
        <v>7806</v>
      </c>
      <c r="AH822" s="22" t="s">
        <v>7789</v>
      </c>
      <c r="AI822" s="22" t="s">
        <v>7789</v>
      </c>
      <c r="AJ822" s="22" t="s">
        <v>7807</v>
      </c>
      <c r="AK822" s="22" t="s">
        <v>7808</v>
      </c>
      <c r="AL822" s="22" t="s">
        <v>7809</v>
      </c>
      <c r="AM822" s="22" t="s">
        <v>7810</v>
      </c>
      <c r="AN822" s="22" t="s">
        <v>7811</v>
      </c>
      <c r="AO822" s="22" t="s">
        <v>7847</v>
      </c>
      <c r="AP822" s="22">
        <v>1.871859587E9</v>
      </c>
      <c r="AQ822" s="22" t="s">
        <v>7813</v>
      </c>
      <c r="AS822" s="22" t="s">
        <v>7847</v>
      </c>
      <c r="AT822" s="22">
        <v>1.871859587E9</v>
      </c>
      <c r="AU822" s="22" t="s">
        <v>7813</v>
      </c>
      <c r="AW822" s="22" t="s">
        <v>7813</v>
      </c>
      <c r="AY822" s="22" t="s">
        <v>7813</v>
      </c>
      <c r="BA822" s="22" t="s">
        <v>8336</v>
      </c>
      <c r="BB822" s="22">
        <v>1.015031851E11</v>
      </c>
      <c r="BG822" s="22" t="s">
        <v>7810</v>
      </c>
    </row>
    <row r="823">
      <c r="A823" s="91">
        <v>44623.0</v>
      </c>
      <c r="B823" s="92">
        <v>0.7916666666666666</v>
      </c>
      <c r="C823" s="22" t="s">
        <v>7789</v>
      </c>
      <c r="G823" s="22">
        <v>225984.0</v>
      </c>
      <c r="H823" s="22" t="s">
        <v>9282</v>
      </c>
      <c r="I823" s="22" t="s">
        <v>8076</v>
      </c>
      <c r="J823" s="22" t="s">
        <v>12448</v>
      </c>
      <c r="L823" s="22">
        <v>1.0</v>
      </c>
      <c r="M823" s="22">
        <v>1.0</v>
      </c>
      <c r="N823" s="22" t="s">
        <v>11902</v>
      </c>
      <c r="O823" s="22" t="s">
        <v>8250</v>
      </c>
      <c r="P823" s="22" t="s">
        <v>8620</v>
      </c>
      <c r="R823" s="22">
        <v>18232.0</v>
      </c>
      <c r="S823" s="91">
        <v>20647.0</v>
      </c>
      <c r="T823" s="22" t="s">
        <v>7819</v>
      </c>
      <c r="U823" s="22" t="s">
        <v>11903</v>
      </c>
      <c r="W823" s="22" t="s">
        <v>7799</v>
      </c>
      <c r="X823" s="22" t="s">
        <v>7800</v>
      </c>
      <c r="Y823" s="22" t="s">
        <v>11904</v>
      </c>
      <c r="Z823" s="22" t="s">
        <v>11905</v>
      </c>
      <c r="AA823" s="22" t="s">
        <v>7823</v>
      </c>
      <c r="AB823" s="22" t="s">
        <v>7804</v>
      </c>
      <c r="AC823" s="22" t="s">
        <v>11906</v>
      </c>
      <c r="AD823" s="22" t="s">
        <v>11906</v>
      </c>
      <c r="AF823" s="22" t="s">
        <v>11907</v>
      </c>
      <c r="AG823" s="22" t="s">
        <v>7806</v>
      </c>
      <c r="AH823" s="22" t="s">
        <v>7789</v>
      </c>
      <c r="AI823" s="22" t="s">
        <v>7789</v>
      </c>
      <c r="AJ823" s="22" t="s">
        <v>7807</v>
      </c>
      <c r="AK823" s="22" t="s">
        <v>7808</v>
      </c>
      <c r="AL823" s="22" t="s">
        <v>7809</v>
      </c>
      <c r="AM823" s="22" t="s">
        <v>7810</v>
      </c>
      <c r="AN823" s="22" t="s">
        <v>7811</v>
      </c>
      <c r="AO823" s="22" t="s">
        <v>7812</v>
      </c>
      <c r="AP823" s="22">
        <v>1.528383965E9</v>
      </c>
      <c r="AQ823" s="22" t="s">
        <v>7813</v>
      </c>
      <c r="AS823" s="22" t="s">
        <v>7812</v>
      </c>
      <c r="AT823" s="22">
        <v>1.528383965E9</v>
      </c>
      <c r="AU823" s="22" t="s">
        <v>7813</v>
      </c>
      <c r="AW823" s="22" t="s">
        <v>7813</v>
      </c>
      <c r="AY823" s="22" t="s">
        <v>7813</v>
      </c>
      <c r="BA823" s="22" t="s">
        <v>7892</v>
      </c>
      <c r="BB823" s="22">
        <v>9.59148921E8</v>
      </c>
      <c r="BG823" s="22" t="s">
        <v>7810</v>
      </c>
    </row>
    <row r="824">
      <c r="A824" s="91">
        <v>44623.0</v>
      </c>
      <c r="B824" s="92">
        <v>0.7916666666666666</v>
      </c>
      <c r="C824" s="22" t="s">
        <v>7789</v>
      </c>
      <c r="G824" s="22">
        <v>226690.0</v>
      </c>
      <c r="H824" s="22" t="s">
        <v>9282</v>
      </c>
      <c r="I824" s="22" t="s">
        <v>7815</v>
      </c>
      <c r="J824" s="22" t="s">
        <v>10141</v>
      </c>
      <c r="L824" s="22">
        <v>1.0</v>
      </c>
      <c r="M824" s="22">
        <v>1.0</v>
      </c>
      <c r="N824" s="22" t="s">
        <v>12449</v>
      </c>
      <c r="O824" s="22" t="s">
        <v>7827</v>
      </c>
      <c r="P824" s="22" t="s">
        <v>12450</v>
      </c>
      <c r="Q824" s="22" t="s">
        <v>8217</v>
      </c>
      <c r="R824" s="22">
        <v>14199.0</v>
      </c>
      <c r="S824" s="91">
        <v>18703.0</v>
      </c>
      <c r="T824" s="22" t="s">
        <v>7797</v>
      </c>
      <c r="U824" s="22" t="s">
        <v>9342</v>
      </c>
      <c r="V824" s="22" t="s">
        <v>12451</v>
      </c>
      <c r="W824" s="22" t="s">
        <v>7799</v>
      </c>
      <c r="X824" s="22" t="s">
        <v>7800</v>
      </c>
      <c r="Y824" s="22" t="s">
        <v>12452</v>
      </c>
      <c r="Z824" s="22" t="s">
        <v>12453</v>
      </c>
      <c r="AA824" s="22" t="s">
        <v>7803</v>
      </c>
      <c r="AB824" s="22" t="s">
        <v>7930</v>
      </c>
      <c r="AC824" s="22" t="s">
        <v>12454</v>
      </c>
      <c r="AF824" s="22" t="s">
        <v>12455</v>
      </c>
      <c r="AG824" s="22" t="s">
        <v>7806</v>
      </c>
      <c r="AH824" s="22" t="s">
        <v>7789</v>
      </c>
      <c r="AI824" s="22" t="s">
        <v>7789</v>
      </c>
      <c r="AJ824" s="22" t="s">
        <v>7807</v>
      </c>
      <c r="AK824" s="22" t="s">
        <v>7808</v>
      </c>
      <c r="AL824" s="22" t="s">
        <v>7809</v>
      </c>
      <c r="AM824" s="22" t="s">
        <v>7810</v>
      </c>
      <c r="AN824" s="22" t="s">
        <v>7811</v>
      </c>
      <c r="AO824" s="22" t="s">
        <v>7812</v>
      </c>
      <c r="AP824" s="22">
        <v>1.528383965E9</v>
      </c>
      <c r="AQ824" s="22" t="s">
        <v>7813</v>
      </c>
      <c r="AS824" s="22" t="s">
        <v>7812</v>
      </c>
      <c r="AT824" s="22">
        <v>1.528383965E9</v>
      </c>
      <c r="AU824" s="22" t="s">
        <v>7813</v>
      </c>
      <c r="AW824" s="22" t="s">
        <v>7813</v>
      </c>
      <c r="AY824" s="22" t="s">
        <v>7813</v>
      </c>
      <c r="BA824" s="22" t="s">
        <v>7892</v>
      </c>
      <c r="BB824" s="22">
        <v>9.01282918E8</v>
      </c>
      <c r="BC824" s="22" t="s">
        <v>7960</v>
      </c>
      <c r="BD824" s="22">
        <v>1.2549631E8</v>
      </c>
      <c r="BG824" s="22" t="s">
        <v>7810</v>
      </c>
    </row>
    <row r="825">
      <c r="A825" s="91">
        <v>44623.0</v>
      </c>
      <c r="B825" s="92">
        <v>0.7916666666666666</v>
      </c>
      <c r="C825" s="22" t="s">
        <v>7789</v>
      </c>
      <c r="G825" s="22">
        <v>226782.0</v>
      </c>
      <c r="H825" s="22" t="s">
        <v>9282</v>
      </c>
      <c r="I825" s="22" t="s">
        <v>7815</v>
      </c>
      <c r="J825" s="22" t="s">
        <v>8027</v>
      </c>
      <c r="L825" s="22">
        <v>1.0</v>
      </c>
      <c r="M825" s="22">
        <v>1.0</v>
      </c>
      <c r="N825" s="22" t="s">
        <v>10837</v>
      </c>
      <c r="O825" s="22" t="s">
        <v>10838</v>
      </c>
      <c r="P825" s="22" t="s">
        <v>7818</v>
      </c>
      <c r="R825" s="22">
        <v>17913.0</v>
      </c>
      <c r="S825" s="91">
        <v>15556.0</v>
      </c>
      <c r="T825" s="22" t="s">
        <v>7819</v>
      </c>
      <c r="U825" s="22" t="s">
        <v>10839</v>
      </c>
      <c r="W825" s="22" t="s">
        <v>7799</v>
      </c>
      <c r="X825" s="22" t="s">
        <v>7800</v>
      </c>
      <c r="Y825" s="22" t="s">
        <v>10840</v>
      </c>
      <c r="Z825" s="22" t="s">
        <v>10841</v>
      </c>
      <c r="AA825" s="22" t="s">
        <v>7803</v>
      </c>
      <c r="AB825" s="22" t="s">
        <v>7804</v>
      </c>
      <c r="AC825" s="22" t="s">
        <v>10842</v>
      </c>
      <c r="AD825" s="22" t="s">
        <v>10842</v>
      </c>
      <c r="AG825" s="22" t="s">
        <v>7806</v>
      </c>
      <c r="AH825" s="22" t="s">
        <v>7789</v>
      </c>
      <c r="AI825" s="22" t="s">
        <v>7789</v>
      </c>
      <c r="AJ825" s="22" t="s">
        <v>7807</v>
      </c>
      <c r="AK825" s="22" t="s">
        <v>7808</v>
      </c>
      <c r="AL825" s="22" t="s">
        <v>7809</v>
      </c>
      <c r="AM825" s="22" t="s">
        <v>7810</v>
      </c>
      <c r="AN825" s="22" t="s">
        <v>7811</v>
      </c>
      <c r="AO825" s="22" t="s">
        <v>7812</v>
      </c>
      <c r="AP825" s="22">
        <v>1.528383965E9</v>
      </c>
      <c r="AQ825" s="22" t="s">
        <v>7813</v>
      </c>
      <c r="AS825" s="22" t="s">
        <v>7812</v>
      </c>
      <c r="AT825" s="22">
        <v>1.528383965E9</v>
      </c>
      <c r="AU825" s="22" t="s">
        <v>7813</v>
      </c>
      <c r="AW825" s="22" t="s">
        <v>7813</v>
      </c>
      <c r="AY825" s="22" t="s">
        <v>7813</v>
      </c>
      <c r="BA825" s="22" t="s">
        <v>7892</v>
      </c>
      <c r="BB825" s="22">
        <v>8.26223528E8</v>
      </c>
      <c r="BG825" s="22" t="s">
        <v>7810</v>
      </c>
    </row>
    <row r="826">
      <c r="A826" s="91">
        <v>44623.0</v>
      </c>
      <c r="B826" s="92">
        <v>0.8333333333333334</v>
      </c>
      <c r="C826" s="22" t="s">
        <v>7789</v>
      </c>
      <c r="G826" s="22">
        <v>218643.0</v>
      </c>
      <c r="H826" s="22" t="s">
        <v>9282</v>
      </c>
      <c r="I826" s="22" t="s">
        <v>7815</v>
      </c>
      <c r="J826" s="22" t="s">
        <v>8086</v>
      </c>
      <c r="L826" s="22">
        <v>1.0</v>
      </c>
      <c r="M826" s="22">
        <v>1.0</v>
      </c>
      <c r="N826" s="22" t="s">
        <v>12456</v>
      </c>
      <c r="O826" s="22" t="s">
        <v>12457</v>
      </c>
      <c r="P826" s="22" t="s">
        <v>9166</v>
      </c>
      <c r="R826" s="22">
        <v>12871.0</v>
      </c>
      <c r="S826" s="91">
        <v>32304.0</v>
      </c>
      <c r="T826" s="22" t="s">
        <v>7819</v>
      </c>
      <c r="U826" s="22" t="s">
        <v>12458</v>
      </c>
      <c r="W826" s="22" t="s">
        <v>7799</v>
      </c>
      <c r="X826" s="22" t="s">
        <v>7800</v>
      </c>
      <c r="Y826" s="22" t="s">
        <v>12459</v>
      </c>
      <c r="Z826" s="22" t="s">
        <v>12460</v>
      </c>
      <c r="AA826" s="22" t="s">
        <v>7823</v>
      </c>
      <c r="AB826" s="22" t="s">
        <v>7804</v>
      </c>
      <c r="AC826" s="22" t="s">
        <v>12461</v>
      </c>
      <c r="AD826" s="22" t="s">
        <v>12461</v>
      </c>
      <c r="AF826" s="22" t="s">
        <v>12462</v>
      </c>
      <c r="AG826" s="22" t="s">
        <v>7806</v>
      </c>
      <c r="AH826" s="22" t="s">
        <v>7789</v>
      </c>
      <c r="AI826" s="22" t="s">
        <v>7789</v>
      </c>
      <c r="AJ826" s="22" t="s">
        <v>7881</v>
      </c>
      <c r="AK826" s="22" t="s">
        <v>7808</v>
      </c>
      <c r="AL826" s="22" t="s">
        <v>7809</v>
      </c>
      <c r="AM826" s="22" t="s">
        <v>7810</v>
      </c>
      <c r="AN826" s="22" t="s">
        <v>7811</v>
      </c>
      <c r="AO826" s="22" t="s">
        <v>370</v>
      </c>
      <c r="AP826" s="22">
        <v>1.851670285E9</v>
      </c>
      <c r="AQ826" s="22" t="s">
        <v>7813</v>
      </c>
      <c r="AS826" s="22" t="s">
        <v>370</v>
      </c>
      <c r="AT826" s="22">
        <v>1.851670285E9</v>
      </c>
      <c r="AU826" s="22" t="s">
        <v>7813</v>
      </c>
      <c r="AW826" s="22" t="s">
        <v>7813</v>
      </c>
      <c r="AY826" s="22" t="s">
        <v>7813</v>
      </c>
      <c r="BA826" s="22" t="s">
        <v>6770</v>
      </c>
      <c r="BB826" s="22" t="s">
        <v>12463</v>
      </c>
      <c r="BG826" s="22" t="s">
        <v>7810</v>
      </c>
    </row>
    <row r="827">
      <c r="A827" s="91">
        <v>44623.0</v>
      </c>
      <c r="B827" s="92">
        <v>0.8333333333333334</v>
      </c>
      <c r="C827" s="22" t="s">
        <v>7789</v>
      </c>
      <c r="G827" s="22">
        <v>224595.0</v>
      </c>
      <c r="H827" s="22" t="s">
        <v>9282</v>
      </c>
      <c r="I827" s="22" t="s">
        <v>7815</v>
      </c>
      <c r="J827" s="22" t="s">
        <v>8260</v>
      </c>
      <c r="L827" s="22">
        <v>1.0</v>
      </c>
      <c r="M827" s="22">
        <v>1.0</v>
      </c>
      <c r="N827" s="22" t="s">
        <v>12464</v>
      </c>
      <c r="O827" s="22" t="s">
        <v>9999</v>
      </c>
      <c r="P827" s="22" t="s">
        <v>12465</v>
      </c>
      <c r="Q827" s="22" t="s">
        <v>9015</v>
      </c>
      <c r="R827" s="22">
        <v>17632.0</v>
      </c>
      <c r="S827" s="91">
        <v>31594.0</v>
      </c>
      <c r="T827" s="22" t="s">
        <v>7797</v>
      </c>
      <c r="U827" s="22" t="s">
        <v>12466</v>
      </c>
      <c r="W827" s="22" t="s">
        <v>7799</v>
      </c>
      <c r="X827" s="22" t="s">
        <v>7800</v>
      </c>
      <c r="Y827" s="22" t="s">
        <v>12467</v>
      </c>
      <c r="Z827" s="22" t="s">
        <v>12468</v>
      </c>
      <c r="AA827" s="22" t="s">
        <v>7823</v>
      </c>
      <c r="AB827" s="22" t="s">
        <v>7804</v>
      </c>
      <c r="AC827" s="22" t="s">
        <v>12469</v>
      </c>
      <c r="AD827" s="22" t="s">
        <v>12469</v>
      </c>
      <c r="AF827" s="22" t="s">
        <v>12470</v>
      </c>
      <c r="AG827" s="22" t="s">
        <v>7806</v>
      </c>
      <c r="AH827" s="22" t="s">
        <v>7789</v>
      </c>
      <c r="AI827" s="22" t="s">
        <v>7789</v>
      </c>
      <c r="AJ827" s="22" t="s">
        <v>7881</v>
      </c>
      <c r="AK827" s="22" t="s">
        <v>7808</v>
      </c>
      <c r="AL827" s="22" t="s">
        <v>7809</v>
      </c>
      <c r="AM827" s="22" t="s">
        <v>7810</v>
      </c>
      <c r="AN827" s="22" t="s">
        <v>7811</v>
      </c>
      <c r="AO827" s="22" t="s">
        <v>370</v>
      </c>
      <c r="AP827" s="22">
        <v>1.851670285E9</v>
      </c>
      <c r="AQ827" s="22" t="s">
        <v>7813</v>
      </c>
      <c r="AS827" s="22" t="s">
        <v>370</v>
      </c>
      <c r="AT827" s="22">
        <v>1.851670285E9</v>
      </c>
      <c r="AU827" s="22" t="s">
        <v>7813</v>
      </c>
      <c r="AW827" s="22" t="s">
        <v>7813</v>
      </c>
      <c r="AY827" s="22" t="s">
        <v>7813</v>
      </c>
      <c r="BA827" s="22" t="s">
        <v>8258</v>
      </c>
      <c r="BB827" s="22" t="s">
        <v>12471</v>
      </c>
      <c r="BC827" s="22" t="s">
        <v>7883</v>
      </c>
      <c r="BD827" s="22">
        <v>5.098911E8</v>
      </c>
      <c r="BG827" s="22" t="s">
        <v>7810</v>
      </c>
    </row>
    <row r="828">
      <c r="A828" s="91">
        <v>44623.0</v>
      </c>
      <c r="B828" s="92">
        <v>0.8333333333333334</v>
      </c>
      <c r="C828" s="22" t="s">
        <v>7789</v>
      </c>
      <c r="G828" s="22">
        <v>225902.0</v>
      </c>
      <c r="H828" s="22" t="s">
        <v>9282</v>
      </c>
      <c r="I828" s="22" t="s">
        <v>7815</v>
      </c>
      <c r="J828" s="22" t="s">
        <v>12472</v>
      </c>
      <c r="L828" s="22">
        <v>1.0</v>
      </c>
      <c r="M828" s="22">
        <v>1.0</v>
      </c>
      <c r="N828" s="22" t="s">
        <v>12473</v>
      </c>
      <c r="O828" s="22" t="s">
        <v>12474</v>
      </c>
      <c r="P828" s="22" t="s">
        <v>8453</v>
      </c>
      <c r="Q828" s="22" t="s">
        <v>8090</v>
      </c>
      <c r="R828" s="22">
        <v>17920.0</v>
      </c>
      <c r="S828" s="91">
        <v>19210.0</v>
      </c>
      <c r="T828" s="22" t="s">
        <v>7797</v>
      </c>
      <c r="U828" s="22" t="s">
        <v>12475</v>
      </c>
      <c r="W828" s="22" t="s">
        <v>7799</v>
      </c>
      <c r="X828" s="22" t="s">
        <v>7800</v>
      </c>
      <c r="Y828" s="22" t="s">
        <v>12476</v>
      </c>
      <c r="Z828" s="22" t="s">
        <v>12477</v>
      </c>
      <c r="AA828" s="22" t="s">
        <v>7823</v>
      </c>
      <c r="AB828" s="22" t="s">
        <v>7804</v>
      </c>
      <c r="AC828" s="22" t="s">
        <v>12478</v>
      </c>
      <c r="AD828" s="22" t="s">
        <v>12478</v>
      </c>
      <c r="AF828" s="22" t="s">
        <v>12479</v>
      </c>
      <c r="AG828" s="22" t="s">
        <v>7806</v>
      </c>
      <c r="AH828" s="22" t="s">
        <v>7789</v>
      </c>
      <c r="AI828" s="22" t="s">
        <v>7789</v>
      </c>
      <c r="AJ828" s="22" t="s">
        <v>7807</v>
      </c>
      <c r="AK828" s="22" t="s">
        <v>7808</v>
      </c>
      <c r="AL828" s="22" t="s">
        <v>7809</v>
      </c>
      <c r="AM828" s="22" t="s">
        <v>7810</v>
      </c>
      <c r="AN828" s="22" t="s">
        <v>7811</v>
      </c>
      <c r="AO828" s="22" t="s">
        <v>7825</v>
      </c>
      <c r="AP828" s="22">
        <v>1.457958902E9</v>
      </c>
      <c r="AQ828" s="22" t="s">
        <v>7813</v>
      </c>
      <c r="AS828" s="22" t="s">
        <v>7825</v>
      </c>
      <c r="AT828" s="22">
        <v>1.457958902E9</v>
      </c>
      <c r="AU828" s="22" t="s">
        <v>7813</v>
      </c>
      <c r="AW828" s="22" t="s">
        <v>7813</v>
      </c>
      <c r="AY828" s="22" t="s">
        <v>7813</v>
      </c>
      <c r="BA828" s="22" t="s">
        <v>11841</v>
      </c>
      <c r="BB828" s="22" t="s">
        <v>12480</v>
      </c>
      <c r="BG828" s="22" t="s">
        <v>7810</v>
      </c>
    </row>
    <row r="829">
      <c r="A829" s="91">
        <v>44623.0</v>
      </c>
      <c r="B829" s="92">
        <v>0.8333333333333334</v>
      </c>
      <c r="C829" s="22" t="s">
        <v>7789</v>
      </c>
      <c r="G829" s="22">
        <v>226687.0</v>
      </c>
      <c r="H829" s="22" t="s">
        <v>9282</v>
      </c>
      <c r="I829" s="22" t="s">
        <v>8076</v>
      </c>
      <c r="J829" s="22" t="s">
        <v>12472</v>
      </c>
      <c r="L829" s="22">
        <v>1.0</v>
      </c>
      <c r="M829" s="22">
        <v>1.0</v>
      </c>
      <c r="N829" s="22" t="s">
        <v>12481</v>
      </c>
      <c r="O829" s="22" t="s">
        <v>12045</v>
      </c>
      <c r="P829" s="22" t="s">
        <v>8761</v>
      </c>
      <c r="R829" s="22">
        <v>18247.0</v>
      </c>
      <c r="S829" s="91">
        <v>25177.0</v>
      </c>
      <c r="T829" s="22" t="s">
        <v>7797</v>
      </c>
      <c r="U829" s="22" t="s">
        <v>12482</v>
      </c>
      <c r="W829" s="22" t="s">
        <v>7799</v>
      </c>
      <c r="X829" s="22" t="s">
        <v>7800</v>
      </c>
      <c r="Y829" s="22" t="s">
        <v>12483</v>
      </c>
      <c r="Z829" s="22" t="s">
        <v>12484</v>
      </c>
      <c r="AA829" s="22" t="s">
        <v>7956</v>
      </c>
      <c r="AB829" s="22" t="s">
        <v>7856</v>
      </c>
      <c r="AC829" s="22" t="s">
        <v>12485</v>
      </c>
      <c r="AG829" s="22" t="s">
        <v>7806</v>
      </c>
      <c r="AH829" s="22" t="s">
        <v>7789</v>
      </c>
      <c r="AI829" s="22" t="s">
        <v>7789</v>
      </c>
      <c r="AJ829" s="22" t="s">
        <v>7881</v>
      </c>
      <c r="AK829" s="22" t="s">
        <v>7808</v>
      </c>
      <c r="AL829" s="22" t="s">
        <v>7809</v>
      </c>
      <c r="AM829" s="22" t="s">
        <v>7810</v>
      </c>
      <c r="AN829" s="22" t="s">
        <v>7811</v>
      </c>
      <c r="AO829" s="22" t="s">
        <v>7812</v>
      </c>
      <c r="AP829" s="22">
        <v>1.528383965E9</v>
      </c>
      <c r="AQ829" s="22" t="s">
        <v>7813</v>
      </c>
      <c r="AS829" s="22" t="s">
        <v>7812</v>
      </c>
      <c r="AT829" s="22">
        <v>1.528383965E9</v>
      </c>
      <c r="AU829" s="22" t="s">
        <v>7813</v>
      </c>
      <c r="AW829" s="22" t="s">
        <v>7813</v>
      </c>
      <c r="AY829" s="22" t="s">
        <v>7813</v>
      </c>
      <c r="BA829" s="22" t="s">
        <v>7914</v>
      </c>
      <c r="BB829" s="22">
        <v>1.22730961E8</v>
      </c>
      <c r="BG829" s="22" t="s">
        <v>7810</v>
      </c>
    </row>
    <row r="830">
      <c r="A830" s="91">
        <v>44623.0</v>
      </c>
      <c r="B830" s="92">
        <v>0.8541666666666666</v>
      </c>
      <c r="C830" s="22" t="s">
        <v>7789</v>
      </c>
      <c r="G830" s="22">
        <v>211279.0</v>
      </c>
      <c r="H830" s="22" t="s">
        <v>9282</v>
      </c>
      <c r="I830" s="22" t="s">
        <v>7838</v>
      </c>
      <c r="J830" s="22" t="s">
        <v>8027</v>
      </c>
      <c r="L830" s="22">
        <v>1.0</v>
      </c>
      <c r="M830" s="22">
        <v>1.0</v>
      </c>
      <c r="N830" s="22" t="s">
        <v>12486</v>
      </c>
      <c r="O830" s="22" t="s">
        <v>9787</v>
      </c>
      <c r="P830" s="22" t="s">
        <v>11455</v>
      </c>
      <c r="R830" s="22">
        <v>9244.0</v>
      </c>
      <c r="S830" s="91">
        <v>30083.0</v>
      </c>
      <c r="T830" s="22" t="s">
        <v>7797</v>
      </c>
      <c r="U830" s="22" t="s">
        <v>12487</v>
      </c>
      <c r="V830" s="22" t="s">
        <v>12488</v>
      </c>
      <c r="W830" s="22" t="s">
        <v>7799</v>
      </c>
      <c r="X830" s="22" t="s">
        <v>7800</v>
      </c>
      <c r="Y830" s="22" t="s">
        <v>12489</v>
      </c>
      <c r="Z830" s="22" t="s">
        <v>12490</v>
      </c>
      <c r="AA830" s="22" t="s">
        <v>7803</v>
      </c>
      <c r="AB830" s="22" t="s">
        <v>7930</v>
      </c>
      <c r="AC830" s="22" t="s">
        <v>12491</v>
      </c>
      <c r="AD830" s="22" t="s">
        <v>12492</v>
      </c>
      <c r="AF830" s="22" t="s">
        <v>12493</v>
      </c>
      <c r="AG830" s="22" t="s">
        <v>7806</v>
      </c>
      <c r="AH830" s="22" t="s">
        <v>7789</v>
      </c>
      <c r="AI830" s="22" t="s">
        <v>7789</v>
      </c>
      <c r="AJ830" s="22" t="s">
        <v>7881</v>
      </c>
      <c r="AK830" s="22" t="s">
        <v>7808</v>
      </c>
      <c r="AL830" s="22" t="s">
        <v>7809</v>
      </c>
      <c r="AM830" s="22" t="s">
        <v>7810</v>
      </c>
      <c r="AN830" s="22" t="s">
        <v>7811</v>
      </c>
      <c r="AO830" s="22" t="s">
        <v>7847</v>
      </c>
      <c r="AP830" s="22">
        <v>1.871859587E9</v>
      </c>
      <c r="AQ830" s="22" t="s">
        <v>7813</v>
      </c>
      <c r="AS830" s="22" t="s">
        <v>7847</v>
      </c>
      <c r="AT830" s="22">
        <v>1.871859587E9</v>
      </c>
      <c r="AU830" s="22" t="s">
        <v>7813</v>
      </c>
      <c r="AW830" s="22" t="s">
        <v>7813</v>
      </c>
      <c r="AY830" s="22" t="s">
        <v>7813</v>
      </c>
      <c r="BA830" s="22" t="s">
        <v>9156</v>
      </c>
      <c r="BB830" s="22">
        <v>5.20439825E8</v>
      </c>
      <c r="BG830" s="22" t="s">
        <v>7810</v>
      </c>
    </row>
    <row r="831">
      <c r="A831" s="91">
        <v>44623.0</v>
      </c>
      <c r="B831" s="92">
        <v>0.3125</v>
      </c>
      <c r="C831" s="22" t="s">
        <v>7789</v>
      </c>
      <c r="G831" s="22">
        <v>211709.0</v>
      </c>
      <c r="H831" s="22" t="s">
        <v>10893</v>
      </c>
      <c r="I831" s="22" t="s">
        <v>12494</v>
      </c>
      <c r="J831" s="22" t="s">
        <v>7792</v>
      </c>
      <c r="L831" s="22">
        <v>1.0</v>
      </c>
      <c r="M831" s="22">
        <v>1.0</v>
      </c>
      <c r="N831" s="22" t="s">
        <v>12495</v>
      </c>
      <c r="O831" s="22" t="s">
        <v>12496</v>
      </c>
      <c r="P831" s="22" t="s">
        <v>10333</v>
      </c>
      <c r="Q831" s="22" t="s">
        <v>7829</v>
      </c>
      <c r="R831" s="22">
        <v>15599.0</v>
      </c>
      <c r="S831" s="91">
        <v>20668.0</v>
      </c>
      <c r="T831" s="22" t="s">
        <v>7797</v>
      </c>
      <c r="U831" s="22" t="s">
        <v>12497</v>
      </c>
      <c r="W831" s="22" t="s">
        <v>9168</v>
      </c>
      <c r="X831" s="22" t="s">
        <v>7800</v>
      </c>
      <c r="Y831" s="22">
        <v>79838.0</v>
      </c>
      <c r="Z831" s="22" t="s">
        <v>12498</v>
      </c>
      <c r="AA831" s="22" t="s">
        <v>7823</v>
      </c>
      <c r="AB831" s="22" t="s">
        <v>7804</v>
      </c>
      <c r="AC831" s="22" t="s">
        <v>12499</v>
      </c>
      <c r="AD831" s="22" t="s">
        <v>12499</v>
      </c>
      <c r="AF831" s="22" t="s">
        <v>12500</v>
      </c>
      <c r="AG831" s="22" t="s">
        <v>7806</v>
      </c>
      <c r="AH831" s="22" t="s">
        <v>7789</v>
      </c>
      <c r="AI831" s="22" t="s">
        <v>7789</v>
      </c>
      <c r="AJ831" s="22" t="s">
        <v>7807</v>
      </c>
      <c r="AK831" s="22" t="s">
        <v>7808</v>
      </c>
      <c r="AL831" s="22" t="s">
        <v>7809</v>
      </c>
      <c r="AM831" s="22" t="s">
        <v>7810</v>
      </c>
      <c r="AN831" s="22" t="s">
        <v>7811</v>
      </c>
      <c r="AO831" s="22" t="s">
        <v>7847</v>
      </c>
      <c r="AP831" s="22">
        <v>1.871859587E9</v>
      </c>
      <c r="AQ831" s="22" t="s">
        <v>7813</v>
      </c>
      <c r="AS831" s="22" t="s">
        <v>7847</v>
      </c>
      <c r="AT831" s="22">
        <v>1.871859587E9</v>
      </c>
      <c r="AU831" s="22" t="s">
        <v>7813</v>
      </c>
      <c r="AW831" s="22" t="s">
        <v>7813</v>
      </c>
      <c r="AY831" s="22" t="s">
        <v>7813</v>
      </c>
      <c r="BA831" s="22" t="s">
        <v>7892</v>
      </c>
      <c r="BB831" s="22">
        <v>9.0150468301E10</v>
      </c>
      <c r="BG831" s="22" t="s">
        <v>7810</v>
      </c>
    </row>
    <row r="832">
      <c r="A832" s="91">
        <v>44623.0</v>
      </c>
      <c r="B832" s="92">
        <v>0.4375</v>
      </c>
      <c r="C832" s="22" t="s">
        <v>7789</v>
      </c>
      <c r="G832" s="22">
        <v>218492.0</v>
      </c>
      <c r="H832" s="22" t="s">
        <v>9430</v>
      </c>
      <c r="I832" s="22" t="s">
        <v>7916</v>
      </c>
      <c r="J832" s="22" t="s">
        <v>7792</v>
      </c>
      <c r="L832" s="22">
        <v>1.0</v>
      </c>
      <c r="M832" s="22">
        <v>1.0</v>
      </c>
      <c r="N832" s="22" t="s">
        <v>12501</v>
      </c>
      <c r="O832" s="22" t="s">
        <v>12502</v>
      </c>
      <c r="P832" s="22" t="s">
        <v>12503</v>
      </c>
      <c r="Q832" s="22" t="s">
        <v>7896</v>
      </c>
      <c r="R832" s="22">
        <v>14303.0</v>
      </c>
      <c r="S832" s="91">
        <v>35894.0</v>
      </c>
      <c r="T832" s="22" t="s">
        <v>7819</v>
      </c>
      <c r="U832" s="22" t="s">
        <v>12504</v>
      </c>
      <c r="W832" s="22" t="s">
        <v>7799</v>
      </c>
      <c r="X832" s="22" t="s">
        <v>7800</v>
      </c>
      <c r="Y832" s="22" t="s">
        <v>12505</v>
      </c>
      <c r="Z832" s="22" t="s">
        <v>12506</v>
      </c>
      <c r="AA832" s="22" t="s">
        <v>7823</v>
      </c>
      <c r="AB832" s="22" t="s">
        <v>7804</v>
      </c>
      <c r="AC832" s="22" t="s">
        <v>12507</v>
      </c>
      <c r="AF832" s="22" t="s">
        <v>12508</v>
      </c>
      <c r="AG832" s="22" t="s">
        <v>7806</v>
      </c>
      <c r="AH832" s="22" t="s">
        <v>7789</v>
      </c>
      <c r="AI832" s="22" t="s">
        <v>7789</v>
      </c>
      <c r="AJ832" s="22" t="s">
        <v>7881</v>
      </c>
      <c r="AK832" s="22" t="s">
        <v>7808</v>
      </c>
      <c r="AL832" s="22" t="s">
        <v>7809</v>
      </c>
      <c r="AM832" s="22" t="s">
        <v>7810</v>
      </c>
      <c r="AN832" s="22" t="s">
        <v>7811</v>
      </c>
      <c r="AO832" s="22" t="s">
        <v>7847</v>
      </c>
      <c r="AP832" s="22">
        <v>1.871859587E9</v>
      </c>
      <c r="AQ832" s="22" t="s">
        <v>7813</v>
      </c>
      <c r="AS832" s="22" t="s">
        <v>7847</v>
      </c>
      <c r="AT832" s="22">
        <v>1.871859587E9</v>
      </c>
      <c r="AU832" s="22" t="s">
        <v>7813</v>
      </c>
      <c r="AW832" s="22" t="s">
        <v>7813</v>
      </c>
      <c r="AY832" s="22" t="s">
        <v>7813</v>
      </c>
      <c r="BA832" s="22" t="s">
        <v>8056</v>
      </c>
      <c r="BG832" s="22" t="s">
        <v>7810</v>
      </c>
    </row>
    <row r="833">
      <c r="A833" s="91">
        <v>44623.0</v>
      </c>
      <c r="B833" s="92">
        <v>0.5520833333333334</v>
      </c>
      <c r="C833" s="22" t="s">
        <v>7789</v>
      </c>
      <c r="G833" s="22">
        <v>220267.0</v>
      </c>
      <c r="H833" s="22" t="s">
        <v>9430</v>
      </c>
      <c r="I833" s="22" t="s">
        <v>11129</v>
      </c>
      <c r="J833" s="22" t="s">
        <v>7792</v>
      </c>
      <c r="L833" s="22">
        <v>1.0</v>
      </c>
      <c r="M833" s="22">
        <v>1.0</v>
      </c>
      <c r="N833" s="22" t="s">
        <v>12509</v>
      </c>
      <c r="O833" s="22" t="s">
        <v>12510</v>
      </c>
      <c r="P833" s="22" t="s">
        <v>12214</v>
      </c>
      <c r="R833" s="22">
        <v>10407.0</v>
      </c>
      <c r="S833" s="91">
        <v>21435.0</v>
      </c>
      <c r="T833" s="22" t="s">
        <v>7797</v>
      </c>
      <c r="U833" s="22" t="s">
        <v>12511</v>
      </c>
      <c r="W833" s="22" t="s">
        <v>12216</v>
      </c>
      <c r="X833" s="22" t="s">
        <v>7800</v>
      </c>
      <c r="Y833" s="22" t="s">
        <v>12512</v>
      </c>
      <c r="Z833" s="22" t="s">
        <v>12513</v>
      </c>
      <c r="AA833" s="22" t="s">
        <v>8094</v>
      </c>
      <c r="AB833" s="22" t="s">
        <v>7856</v>
      </c>
      <c r="AC833" s="22" t="s">
        <v>12514</v>
      </c>
      <c r="AD833" s="22" t="s">
        <v>12515</v>
      </c>
      <c r="AF833" s="22" t="s">
        <v>12516</v>
      </c>
      <c r="AG833" s="22" t="s">
        <v>7806</v>
      </c>
      <c r="AH833" s="22" t="s">
        <v>7789</v>
      </c>
      <c r="AI833" s="22" t="s">
        <v>7789</v>
      </c>
      <c r="AJ833" s="22" t="s">
        <v>7881</v>
      </c>
      <c r="AK833" s="22" t="s">
        <v>7808</v>
      </c>
      <c r="AL833" s="22" t="s">
        <v>7809</v>
      </c>
      <c r="AM833" s="22" t="s">
        <v>7810</v>
      </c>
      <c r="AN833" s="22" t="s">
        <v>7811</v>
      </c>
      <c r="AO833" s="22" t="s">
        <v>7847</v>
      </c>
      <c r="AP833" s="22">
        <v>1.871859587E9</v>
      </c>
      <c r="AQ833" s="22" t="s">
        <v>7813</v>
      </c>
      <c r="AS833" s="22" t="s">
        <v>7847</v>
      </c>
      <c r="AT833" s="22">
        <v>1.871859587E9</v>
      </c>
      <c r="AU833" s="22" t="s">
        <v>7813</v>
      </c>
      <c r="AW833" s="22" t="s">
        <v>7813</v>
      </c>
      <c r="AY833" s="22" t="s">
        <v>7813</v>
      </c>
      <c r="BA833" s="22" t="s">
        <v>9609</v>
      </c>
      <c r="BB833" s="22">
        <v>9.9061542501E10</v>
      </c>
      <c r="BG833" s="22" t="s">
        <v>7810</v>
      </c>
    </row>
    <row r="834">
      <c r="A834" s="91">
        <v>44623.0</v>
      </c>
      <c r="B834" s="92">
        <v>0.6458333333333334</v>
      </c>
      <c r="C834" s="22" t="s">
        <v>7789</v>
      </c>
      <c r="G834" s="22">
        <v>223926.0</v>
      </c>
      <c r="H834" s="22" t="s">
        <v>9430</v>
      </c>
      <c r="I834" s="22" t="s">
        <v>7815</v>
      </c>
      <c r="J834" s="22" t="s">
        <v>7792</v>
      </c>
      <c r="L834" s="22">
        <v>1.0</v>
      </c>
      <c r="M834" s="22">
        <v>1.0</v>
      </c>
      <c r="N834" s="22" t="s">
        <v>12517</v>
      </c>
      <c r="O834" s="22" t="s">
        <v>12518</v>
      </c>
      <c r="P834" s="22" t="s">
        <v>12519</v>
      </c>
      <c r="Q834" s="22" t="s">
        <v>9510</v>
      </c>
      <c r="R834" s="22">
        <v>18102.0</v>
      </c>
      <c r="S834" s="91">
        <v>14309.0</v>
      </c>
      <c r="T834" s="22" t="s">
        <v>7797</v>
      </c>
      <c r="U834" s="22" t="s">
        <v>12520</v>
      </c>
      <c r="W834" s="22" t="s">
        <v>7799</v>
      </c>
      <c r="X834" s="22" t="s">
        <v>7800</v>
      </c>
      <c r="Y834" s="22" t="s">
        <v>12521</v>
      </c>
      <c r="Z834" s="22" t="s">
        <v>12522</v>
      </c>
      <c r="AA834" s="22" t="s">
        <v>7803</v>
      </c>
      <c r="AB834" s="22" t="s">
        <v>7930</v>
      </c>
      <c r="AC834" s="22" t="s">
        <v>12523</v>
      </c>
      <c r="AD834" s="22" t="s">
        <v>12523</v>
      </c>
      <c r="AF834" s="22" t="s">
        <v>12524</v>
      </c>
      <c r="AG834" s="22" t="s">
        <v>7806</v>
      </c>
      <c r="AH834" s="22" t="s">
        <v>7789</v>
      </c>
      <c r="AI834" s="22" t="s">
        <v>7789</v>
      </c>
      <c r="AJ834" s="22" t="s">
        <v>7807</v>
      </c>
      <c r="AK834" s="22" t="s">
        <v>7808</v>
      </c>
      <c r="AL834" s="22" t="s">
        <v>7809</v>
      </c>
      <c r="AM834" s="22" t="s">
        <v>7810</v>
      </c>
      <c r="AN834" s="22" t="s">
        <v>7811</v>
      </c>
      <c r="AO834" s="22" t="s">
        <v>7812</v>
      </c>
      <c r="AP834" s="22">
        <v>1.528383965E9</v>
      </c>
      <c r="AQ834" s="22" t="s">
        <v>7813</v>
      </c>
      <c r="AS834" s="22" t="s">
        <v>7812</v>
      </c>
      <c r="AT834" s="22">
        <v>1.528383965E9</v>
      </c>
      <c r="AU834" s="22" t="s">
        <v>7813</v>
      </c>
      <c r="AW834" s="22" t="s">
        <v>7813</v>
      </c>
      <c r="AY834" s="22" t="s">
        <v>7813</v>
      </c>
      <c r="BA834" s="22" t="s">
        <v>7836</v>
      </c>
      <c r="BB834" s="22" t="s">
        <v>12525</v>
      </c>
      <c r="BC834" s="22" t="s">
        <v>6846</v>
      </c>
      <c r="BD834" s="22" t="s">
        <v>12526</v>
      </c>
      <c r="BG834" s="22" t="s">
        <v>7810</v>
      </c>
    </row>
    <row r="835">
      <c r="A835" s="91">
        <v>44623.0</v>
      </c>
      <c r="B835" s="92">
        <v>0.7916666666666666</v>
      </c>
      <c r="C835" s="22" t="s">
        <v>7789</v>
      </c>
      <c r="G835" s="22">
        <v>209754.0</v>
      </c>
      <c r="H835" s="22" t="s">
        <v>9430</v>
      </c>
      <c r="I835" s="22" t="s">
        <v>7815</v>
      </c>
      <c r="J835" s="22" t="s">
        <v>8096</v>
      </c>
      <c r="L835" s="22">
        <v>1.0</v>
      </c>
      <c r="M835" s="22">
        <v>1.0</v>
      </c>
      <c r="N835" s="22" t="s">
        <v>12527</v>
      </c>
      <c r="O835" s="22" t="s">
        <v>12528</v>
      </c>
      <c r="P835" s="22" t="s">
        <v>12529</v>
      </c>
      <c r="R835" s="22">
        <v>10251.0</v>
      </c>
      <c r="S835" s="91">
        <v>21415.0</v>
      </c>
      <c r="T835" s="22" t="s">
        <v>7797</v>
      </c>
      <c r="U835" s="22" t="s">
        <v>12530</v>
      </c>
      <c r="W835" s="22" t="s">
        <v>7799</v>
      </c>
      <c r="X835" s="22" t="s">
        <v>7800</v>
      </c>
      <c r="Y835" s="22" t="s">
        <v>12531</v>
      </c>
      <c r="Z835" s="22" t="s">
        <v>12532</v>
      </c>
      <c r="AA835" s="22" t="s">
        <v>7803</v>
      </c>
      <c r="AB835" s="22" t="s">
        <v>7930</v>
      </c>
      <c r="AC835" s="22" t="s">
        <v>12533</v>
      </c>
      <c r="AG835" s="22" t="s">
        <v>7806</v>
      </c>
      <c r="AH835" s="22" t="s">
        <v>7789</v>
      </c>
      <c r="AI835" s="22" t="s">
        <v>7789</v>
      </c>
      <c r="AJ835" s="22" t="s">
        <v>7881</v>
      </c>
      <c r="AK835" s="22" t="s">
        <v>7808</v>
      </c>
      <c r="AL835" s="22" t="s">
        <v>7809</v>
      </c>
      <c r="AM835" s="22" t="s">
        <v>7810</v>
      </c>
      <c r="AN835" s="22" t="s">
        <v>7811</v>
      </c>
      <c r="AO835" s="22" t="s">
        <v>370</v>
      </c>
      <c r="AP835" s="22">
        <v>1.851670285E9</v>
      </c>
      <c r="AQ835" s="22" t="s">
        <v>7813</v>
      </c>
      <c r="AS835" s="22" t="s">
        <v>370</v>
      </c>
      <c r="AT835" s="22">
        <v>1.851670285E9</v>
      </c>
      <c r="AU835" s="22" t="s">
        <v>7813</v>
      </c>
      <c r="AW835" s="22" t="s">
        <v>7813</v>
      </c>
      <c r="AY835" s="22" t="s">
        <v>7813</v>
      </c>
      <c r="BA835" s="22" t="s">
        <v>7892</v>
      </c>
      <c r="BB835" s="22">
        <v>9.69133521E8</v>
      </c>
      <c r="BG835" s="22" t="s">
        <v>7810</v>
      </c>
    </row>
    <row r="836">
      <c r="A836" s="91">
        <v>44623.0</v>
      </c>
      <c r="B836" s="92">
        <v>0.7916666666666666</v>
      </c>
      <c r="C836" s="22" t="s">
        <v>7789</v>
      </c>
      <c r="G836" s="22">
        <v>218708.0</v>
      </c>
      <c r="H836" s="22" t="s">
        <v>9430</v>
      </c>
      <c r="I836" s="22" t="s">
        <v>7916</v>
      </c>
      <c r="J836" s="22" t="s">
        <v>8027</v>
      </c>
      <c r="L836" s="22">
        <v>1.0</v>
      </c>
      <c r="M836" s="22">
        <v>1.0</v>
      </c>
      <c r="N836" s="22" t="s">
        <v>12534</v>
      </c>
      <c r="O836" s="22" t="s">
        <v>12535</v>
      </c>
      <c r="P836" s="22" t="s">
        <v>12536</v>
      </c>
      <c r="Q836" s="22" t="s">
        <v>7896</v>
      </c>
      <c r="R836" s="22">
        <v>17651.0</v>
      </c>
      <c r="S836" s="91">
        <v>20365.0</v>
      </c>
      <c r="T836" s="22" t="s">
        <v>7819</v>
      </c>
      <c r="U836" s="22" t="s">
        <v>12537</v>
      </c>
      <c r="W836" s="22" t="s">
        <v>7799</v>
      </c>
      <c r="X836" s="22" t="s">
        <v>7800</v>
      </c>
      <c r="Y836" s="22" t="s">
        <v>12538</v>
      </c>
      <c r="Z836" s="22" t="s">
        <v>12539</v>
      </c>
      <c r="AA836" s="22" t="s">
        <v>7823</v>
      </c>
      <c r="AB836" s="22" t="s">
        <v>7856</v>
      </c>
      <c r="AC836" s="22" t="s">
        <v>12540</v>
      </c>
      <c r="AD836" s="22" t="s">
        <v>12541</v>
      </c>
      <c r="AF836" s="22" t="s">
        <v>12542</v>
      </c>
      <c r="AG836" s="22" t="s">
        <v>7806</v>
      </c>
      <c r="AH836" s="22" t="s">
        <v>7789</v>
      </c>
      <c r="AI836" s="22" t="s">
        <v>7789</v>
      </c>
      <c r="AJ836" s="22" t="s">
        <v>7807</v>
      </c>
      <c r="AK836" s="22" t="s">
        <v>7808</v>
      </c>
      <c r="AL836" s="22" t="s">
        <v>7809</v>
      </c>
      <c r="AM836" s="22" t="s">
        <v>7810</v>
      </c>
      <c r="AN836" s="22" t="s">
        <v>7811</v>
      </c>
      <c r="AO836" s="22" t="s">
        <v>7847</v>
      </c>
      <c r="AP836" s="22">
        <v>1.871859587E9</v>
      </c>
      <c r="AQ836" s="22" t="s">
        <v>7813</v>
      </c>
      <c r="AS836" s="22" t="s">
        <v>7847</v>
      </c>
      <c r="AT836" s="22">
        <v>1.871859587E9</v>
      </c>
      <c r="AU836" s="22" t="s">
        <v>7813</v>
      </c>
      <c r="AW836" s="22" t="s">
        <v>7813</v>
      </c>
      <c r="AY836" s="22" t="s">
        <v>7813</v>
      </c>
      <c r="BA836" s="22" t="s">
        <v>6770</v>
      </c>
      <c r="BB836" s="22" t="s">
        <v>12543</v>
      </c>
      <c r="BG836" s="22" t="s">
        <v>7810</v>
      </c>
    </row>
    <row r="837">
      <c r="A837" s="91">
        <v>44623.0</v>
      </c>
      <c r="B837" s="92">
        <v>0.7916666666666666</v>
      </c>
      <c r="C837" s="22" t="s">
        <v>7789</v>
      </c>
      <c r="G837" s="22">
        <v>223767.0</v>
      </c>
      <c r="H837" s="22" t="s">
        <v>9430</v>
      </c>
      <c r="I837" s="22" t="s">
        <v>7815</v>
      </c>
      <c r="J837" s="22" t="s">
        <v>8077</v>
      </c>
      <c r="L837" s="22">
        <v>1.0</v>
      </c>
      <c r="M837" s="22">
        <v>1.0</v>
      </c>
      <c r="N837" s="22" t="s">
        <v>12544</v>
      </c>
      <c r="O837" s="22" t="s">
        <v>12545</v>
      </c>
      <c r="P837" s="22" t="s">
        <v>12546</v>
      </c>
      <c r="Q837" s="22" t="s">
        <v>8252</v>
      </c>
      <c r="R837" s="22">
        <v>16542.0</v>
      </c>
      <c r="S837" s="91">
        <v>16692.0</v>
      </c>
      <c r="T837" s="22" t="s">
        <v>7797</v>
      </c>
      <c r="U837" s="22" t="s">
        <v>12547</v>
      </c>
      <c r="W837" s="22" t="s">
        <v>7799</v>
      </c>
      <c r="X837" s="22" t="s">
        <v>7800</v>
      </c>
      <c r="Y837" s="22" t="s">
        <v>12548</v>
      </c>
      <c r="Z837" s="22" t="s">
        <v>12549</v>
      </c>
      <c r="AA837" s="22" t="s">
        <v>7803</v>
      </c>
      <c r="AB837" s="22" t="s">
        <v>7804</v>
      </c>
      <c r="AC837" s="22" t="s">
        <v>12550</v>
      </c>
      <c r="AD837" s="22" t="s">
        <v>12551</v>
      </c>
      <c r="AF837" s="22" t="s">
        <v>12552</v>
      </c>
      <c r="AG837" s="22" t="s">
        <v>7806</v>
      </c>
      <c r="AH837" s="22" t="s">
        <v>7789</v>
      </c>
      <c r="AI837" s="22" t="s">
        <v>7789</v>
      </c>
      <c r="AJ837" s="22" t="s">
        <v>7807</v>
      </c>
      <c r="AK837" s="22" t="s">
        <v>7808</v>
      </c>
      <c r="AL837" s="22" t="s">
        <v>7809</v>
      </c>
      <c r="AM837" s="22" t="s">
        <v>7810</v>
      </c>
      <c r="AN837" s="22" t="s">
        <v>7811</v>
      </c>
      <c r="AO837" s="22" t="s">
        <v>7825</v>
      </c>
      <c r="AP837" s="22">
        <v>1.457958902E9</v>
      </c>
      <c r="AQ837" s="22" t="s">
        <v>7813</v>
      </c>
      <c r="AS837" s="22" t="s">
        <v>7825</v>
      </c>
      <c r="AT837" s="22">
        <v>1.457958902E9</v>
      </c>
      <c r="AU837" s="22" t="s">
        <v>7813</v>
      </c>
      <c r="AW837" s="22" t="s">
        <v>7813</v>
      </c>
      <c r="AY837" s="22" t="s">
        <v>7813</v>
      </c>
      <c r="BA837" s="22" t="s">
        <v>8692</v>
      </c>
      <c r="BB837" s="22">
        <v>9.13462913E8</v>
      </c>
      <c r="BC837" s="22" t="s">
        <v>6846</v>
      </c>
      <c r="BD837" s="22" t="s">
        <v>12553</v>
      </c>
      <c r="BG837" s="22" t="s">
        <v>7810</v>
      </c>
    </row>
    <row r="838">
      <c r="A838" s="91">
        <v>44623.0</v>
      </c>
      <c r="B838" s="92">
        <v>0.3854166666666667</v>
      </c>
      <c r="C838" s="22" t="s">
        <v>7789</v>
      </c>
      <c r="G838" s="22">
        <v>209916.0</v>
      </c>
      <c r="H838" s="22" t="s">
        <v>9489</v>
      </c>
      <c r="I838" s="22" t="s">
        <v>7815</v>
      </c>
      <c r="J838" s="22" t="s">
        <v>7792</v>
      </c>
      <c r="L838" s="22">
        <v>1.0</v>
      </c>
      <c r="M838" s="22">
        <v>1.0</v>
      </c>
      <c r="N838" s="22" t="s">
        <v>12554</v>
      </c>
      <c r="O838" s="22" t="s">
        <v>8768</v>
      </c>
      <c r="P838" s="22" t="s">
        <v>8776</v>
      </c>
      <c r="Q838" s="22" t="s">
        <v>7864</v>
      </c>
      <c r="R838" s="22">
        <v>9175.0</v>
      </c>
      <c r="S838" s="91">
        <v>22322.0</v>
      </c>
      <c r="T838" s="22" t="s">
        <v>7819</v>
      </c>
      <c r="U838" s="22" t="s">
        <v>12555</v>
      </c>
      <c r="W838" s="22" t="s">
        <v>7799</v>
      </c>
      <c r="X838" s="22" t="s">
        <v>7800</v>
      </c>
      <c r="Y838" s="22" t="s">
        <v>12556</v>
      </c>
      <c r="Z838" s="22" t="s">
        <v>12557</v>
      </c>
      <c r="AA838" s="22" t="s">
        <v>7823</v>
      </c>
      <c r="AB838" s="22" t="s">
        <v>7804</v>
      </c>
      <c r="AC838" s="22" t="s">
        <v>12558</v>
      </c>
      <c r="AF838" s="22" t="s">
        <v>12559</v>
      </c>
      <c r="AG838" s="22" t="s">
        <v>7806</v>
      </c>
      <c r="AH838" s="22" t="s">
        <v>7789</v>
      </c>
      <c r="AI838" s="22" t="s">
        <v>7789</v>
      </c>
      <c r="AJ838" s="22" t="s">
        <v>7881</v>
      </c>
      <c r="AK838" s="22" t="s">
        <v>7808</v>
      </c>
      <c r="AL838" s="22" t="s">
        <v>7809</v>
      </c>
      <c r="AM838" s="22" t="s">
        <v>7810</v>
      </c>
      <c r="AN838" s="22" t="s">
        <v>7811</v>
      </c>
      <c r="AO838" s="22" t="s">
        <v>370</v>
      </c>
      <c r="AP838" s="22">
        <v>1.851670285E9</v>
      </c>
      <c r="AQ838" s="22" t="s">
        <v>7813</v>
      </c>
      <c r="AS838" s="22" t="s">
        <v>370</v>
      </c>
      <c r="AT838" s="22">
        <v>1.851670285E9</v>
      </c>
      <c r="AU838" s="22" t="s">
        <v>7813</v>
      </c>
      <c r="AW838" s="22" t="s">
        <v>7813</v>
      </c>
      <c r="AY838" s="22" t="s">
        <v>7813</v>
      </c>
      <c r="BA838" s="22" t="s">
        <v>7892</v>
      </c>
      <c r="BB838" s="22">
        <v>9.1746039601E10</v>
      </c>
      <c r="BG838" s="22" t="s">
        <v>7810</v>
      </c>
    </row>
    <row r="839">
      <c r="A839" s="91">
        <v>44623.0</v>
      </c>
      <c r="B839" s="92">
        <v>0.3958333333333333</v>
      </c>
      <c r="C839" s="22" t="s">
        <v>7789</v>
      </c>
      <c r="G839" s="22">
        <v>208311.0</v>
      </c>
      <c r="H839" s="22" t="s">
        <v>9489</v>
      </c>
      <c r="I839" s="22" t="s">
        <v>7905</v>
      </c>
      <c r="J839" s="22" t="s">
        <v>7792</v>
      </c>
      <c r="L839" s="22">
        <v>1.0</v>
      </c>
      <c r="M839" s="22">
        <v>1.0</v>
      </c>
      <c r="N839" s="22" t="s">
        <v>12560</v>
      </c>
      <c r="O839" s="22" t="s">
        <v>12561</v>
      </c>
      <c r="P839" s="22" t="s">
        <v>8761</v>
      </c>
      <c r="R839" s="22">
        <v>10519.0</v>
      </c>
      <c r="S839" s="91">
        <v>23901.0</v>
      </c>
      <c r="T839" s="22" t="s">
        <v>7797</v>
      </c>
      <c r="U839" s="22" t="s">
        <v>12562</v>
      </c>
      <c r="W839" s="22" t="s">
        <v>7799</v>
      </c>
      <c r="X839" s="22" t="s">
        <v>7800</v>
      </c>
      <c r="Y839" s="22" t="s">
        <v>12563</v>
      </c>
      <c r="Z839" s="22" t="s">
        <v>12564</v>
      </c>
      <c r="AA839" s="22" t="s">
        <v>7823</v>
      </c>
      <c r="AB839" s="22" t="s">
        <v>7804</v>
      </c>
      <c r="AC839" s="22" t="s">
        <v>12565</v>
      </c>
      <c r="AF839" s="22" t="s">
        <v>12566</v>
      </c>
      <c r="AG839" s="22" t="s">
        <v>7806</v>
      </c>
      <c r="AH839" s="22" t="s">
        <v>7789</v>
      </c>
      <c r="AI839" s="22" t="s">
        <v>7789</v>
      </c>
      <c r="AJ839" s="22" t="s">
        <v>7881</v>
      </c>
      <c r="AK839" s="22" t="s">
        <v>7808</v>
      </c>
      <c r="AL839" s="22" t="s">
        <v>7809</v>
      </c>
      <c r="AM839" s="22" t="s">
        <v>7810</v>
      </c>
      <c r="AN839" s="22" t="s">
        <v>7811</v>
      </c>
      <c r="AO839" s="22" t="s">
        <v>7847</v>
      </c>
      <c r="AP839" s="22">
        <v>1.871859587E9</v>
      </c>
      <c r="AQ839" s="22" t="s">
        <v>7813</v>
      </c>
      <c r="AS839" s="22" t="s">
        <v>7847</v>
      </c>
      <c r="AT839" s="22">
        <v>1.871859587E9</v>
      </c>
      <c r="AU839" s="22" t="s">
        <v>7813</v>
      </c>
      <c r="AW839" s="22" t="s">
        <v>7813</v>
      </c>
      <c r="AY839" s="22" t="s">
        <v>7813</v>
      </c>
      <c r="BA839" s="22" t="s">
        <v>6846</v>
      </c>
      <c r="BB839" s="22" t="s">
        <v>12567</v>
      </c>
      <c r="BG839" s="22" t="s">
        <v>7810</v>
      </c>
    </row>
    <row r="840">
      <c r="A840" s="91">
        <v>44623.0</v>
      </c>
      <c r="B840" s="92">
        <v>0.40625</v>
      </c>
      <c r="C840" s="22" t="s">
        <v>7789</v>
      </c>
      <c r="G840" s="22">
        <v>208313.0</v>
      </c>
      <c r="H840" s="22" t="s">
        <v>9489</v>
      </c>
      <c r="I840" s="22" t="s">
        <v>7905</v>
      </c>
      <c r="J840" s="22" t="s">
        <v>7792</v>
      </c>
      <c r="L840" s="22">
        <v>1.0</v>
      </c>
      <c r="M840" s="22">
        <v>1.0</v>
      </c>
      <c r="N840" s="22" t="s">
        <v>12568</v>
      </c>
      <c r="O840" s="22" t="s">
        <v>8286</v>
      </c>
      <c r="P840" s="22" t="s">
        <v>11867</v>
      </c>
      <c r="R840" s="22">
        <v>15948.0</v>
      </c>
      <c r="S840" s="91">
        <v>20139.0</v>
      </c>
      <c r="T840" s="22" t="s">
        <v>7819</v>
      </c>
      <c r="U840" s="22" t="s">
        <v>12569</v>
      </c>
      <c r="W840" s="22" t="s">
        <v>7799</v>
      </c>
      <c r="X840" s="22" t="s">
        <v>7800</v>
      </c>
      <c r="Y840" s="22" t="s">
        <v>12570</v>
      </c>
      <c r="Z840" s="22" t="s">
        <v>12571</v>
      </c>
      <c r="AA840" s="22" t="s">
        <v>7823</v>
      </c>
      <c r="AB840" s="22" t="s">
        <v>7804</v>
      </c>
      <c r="AC840" s="22" t="s">
        <v>12572</v>
      </c>
      <c r="AD840" s="22" t="s">
        <v>12572</v>
      </c>
      <c r="AF840" s="22" t="s">
        <v>12573</v>
      </c>
      <c r="AG840" s="22" t="s">
        <v>7806</v>
      </c>
      <c r="AH840" s="22" t="s">
        <v>7789</v>
      </c>
      <c r="AI840" s="22" t="s">
        <v>7789</v>
      </c>
      <c r="AJ840" s="22" t="s">
        <v>7807</v>
      </c>
      <c r="AK840" s="22" t="s">
        <v>7808</v>
      </c>
      <c r="AL840" s="22" t="s">
        <v>7809</v>
      </c>
      <c r="AM840" s="22" t="s">
        <v>7810</v>
      </c>
      <c r="AN840" s="22" t="s">
        <v>7811</v>
      </c>
      <c r="AO840" s="22" t="s">
        <v>7847</v>
      </c>
      <c r="AP840" s="22">
        <v>1.871859587E9</v>
      </c>
      <c r="AQ840" s="22" t="s">
        <v>7813</v>
      </c>
      <c r="AS840" s="22" t="s">
        <v>7847</v>
      </c>
      <c r="AT840" s="22">
        <v>1.871859587E9</v>
      </c>
      <c r="AU840" s="22" t="s">
        <v>7813</v>
      </c>
      <c r="AW840" s="22" t="s">
        <v>7813</v>
      </c>
      <c r="AY840" s="22" t="s">
        <v>7813</v>
      </c>
      <c r="BA840" s="22" t="s">
        <v>8189</v>
      </c>
      <c r="BB840" s="22">
        <v>5.00000072132E11</v>
      </c>
      <c r="BC840" s="22" t="s">
        <v>7870</v>
      </c>
      <c r="BD840" s="22">
        <v>7.34222923E8</v>
      </c>
      <c r="BG840" s="22" t="s">
        <v>7810</v>
      </c>
    </row>
    <row r="841">
      <c r="A841" s="91">
        <v>44623.0</v>
      </c>
      <c r="B841" s="92">
        <v>0.4270833333333333</v>
      </c>
      <c r="C841" s="22" t="s">
        <v>7789</v>
      </c>
      <c r="G841" s="22">
        <v>209632.0</v>
      </c>
      <c r="H841" s="22" t="s">
        <v>9489</v>
      </c>
      <c r="I841" s="22" t="s">
        <v>7916</v>
      </c>
      <c r="J841" s="22" t="s">
        <v>7792</v>
      </c>
      <c r="L841" s="22">
        <v>1.0</v>
      </c>
      <c r="M841" s="22">
        <v>1.0</v>
      </c>
      <c r="N841" s="22" t="s">
        <v>12574</v>
      </c>
      <c r="O841" s="22" t="s">
        <v>8452</v>
      </c>
      <c r="P841" s="22" t="s">
        <v>9126</v>
      </c>
      <c r="Q841" s="22" t="s">
        <v>7896</v>
      </c>
      <c r="R841" s="22">
        <v>17294.0</v>
      </c>
      <c r="S841" s="91">
        <v>28685.0</v>
      </c>
      <c r="T841" s="22" t="s">
        <v>7819</v>
      </c>
      <c r="U841" s="22" t="s">
        <v>12575</v>
      </c>
      <c r="W841" s="22" t="s">
        <v>7799</v>
      </c>
      <c r="X841" s="22" t="s">
        <v>7800</v>
      </c>
      <c r="Y841" s="22" t="s">
        <v>12576</v>
      </c>
      <c r="Z841" s="22" t="s">
        <v>12577</v>
      </c>
      <c r="AA841" s="22" t="s">
        <v>7823</v>
      </c>
      <c r="AB841" s="22" t="s">
        <v>7804</v>
      </c>
      <c r="AC841" s="22" t="s">
        <v>12578</v>
      </c>
      <c r="AD841" s="22" t="s">
        <v>12578</v>
      </c>
      <c r="AF841" s="22" t="s">
        <v>12579</v>
      </c>
      <c r="AG841" s="22" t="s">
        <v>7806</v>
      </c>
      <c r="AH841" s="22" t="s">
        <v>7789</v>
      </c>
      <c r="AI841" s="22" t="s">
        <v>7789</v>
      </c>
      <c r="AJ841" s="22" t="s">
        <v>7881</v>
      </c>
      <c r="AK841" s="22" t="s">
        <v>7808</v>
      </c>
      <c r="AL841" s="22" t="s">
        <v>7809</v>
      </c>
      <c r="AM841" s="22" t="s">
        <v>7810</v>
      </c>
      <c r="AN841" s="22" t="s">
        <v>7811</v>
      </c>
      <c r="AO841" s="22" t="s">
        <v>7847</v>
      </c>
      <c r="AP841" s="22">
        <v>1.871859587E9</v>
      </c>
      <c r="AQ841" s="22" t="s">
        <v>7813</v>
      </c>
      <c r="AS841" s="22" t="s">
        <v>7847</v>
      </c>
      <c r="AT841" s="22">
        <v>1.871859587E9</v>
      </c>
      <c r="AU841" s="22" t="s">
        <v>7813</v>
      </c>
      <c r="AW841" s="22" t="s">
        <v>7813</v>
      </c>
      <c r="AY841" s="22" t="s">
        <v>7813</v>
      </c>
      <c r="BA841" s="22" t="s">
        <v>6770</v>
      </c>
      <c r="BB841" s="22" t="s">
        <v>12580</v>
      </c>
      <c r="BG841" s="22" t="s">
        <v>7810</v>
      </c>
    </row>
    <row r="842">
      <c r="A842" s="91">
        <v>44623.0</v>
      </c>
      <c r="B842" s="92">
        <v>0.4375</v>
      </c>
      <c r="C842" s="22" t="s">
        <v>7789</v>
      </c>
      <c r="G842" s="22">
        <v>209465.0</v>
      </c>
      <c r="H842" s="22" t="s">
        <v>9489</v>
      </c>
      <c r="I842" s="22" t="s">
        <v>7905</v>
      </c>
      <c r="J842" s="22" t="s">
        <v>7792</v>
      </c>
      <c r="L842" s="22">
        <v>1.0</v>
      </c>
      <c r="M842" s="22">
        <v>1.0</v>
      </c>
      <c r="N842" s="22" t="s">
        <v>12581</v>
      </c>
      <c r="O842" s="22" t="s">
        <v>9966</v>
      </c>
      <c r="P842" s="22" t="s">
        <v>11953</v>
      </c>
      <c r="Q842" s="22" t="s">
        <v>8217</v>
      </c>
      <c r="R842" s="22">
        <v>14367.0</v>
      </c>
      <c r="S842" s="91">
        <v>30917.0</v>
      </c>
      <c r="T842" s="22" t="s">
        <v>7797</v>
      </c>
      <c r="U842" s="22" t="s">
        <v>12582</v>
      </c>
      <c r="W842" s="22" t="s">
        <v>7799</v>
      </c>
      <c r="X842" s="22" t="s">
        <v>7800</v>
      </c>
      <c r="Y842" s="22" t="s">
        <v>12583</v>
      </c>
      <c r="Z842" s="22" t="s">
        <v>12584</v>
      </c>
      <c r="AA842" s="22" t="s">
        <v>8094</v>
      </c>
      <c r="AB842" s="22" t="s">
        <v>7856</v>
      </c>
      <c r="AC842" s="22" t="s">
        <v>12585</v>
      </c>
      <c r="AF842" s="22" t="s">
        <v>12586</v>
      </c>
      <c r="AG842" s="22" t="s">
        <v>7806</v>
      </c>
      <c r="AH842" s="22" t="s">
        <v>7789</v>
      </c>
      <c r="AI842" s="22" t="s">
        <v>7789</v>
      </c>
      <c r="AJ842" s="22" t="s">
        <v>7881</v>
      </c>
      <c r="AK842" s="22" t="s">
        <v>7808</v>
      </c>
      <c r="AL842" s="22" t="s">
        <v>7809</v>
      </c>
      <c r="AM842" s="22" t="s">
        <v>7810</v>
      </c>
      <c r="AN842" s="22" t="s">
        <v>7811</v>
      </c>
      <c r="AO842" s="22" t="s">
        <v>7847</v>
      </c>
      <c r="AP842" s="22">
        <v>1.871859587E9</v>
      </c>
      <c r="AQ842" s="22" t="s">
        <v>7813</v>
      </c>
      <c r="AS842" s="22" t="s">
        <v>7847</v>
      </c>
      <c r="AT842" s="22">
        <v>1.871859587E9</v>
      </c>
      <c r="AU842" s="22" t="s">
        <v>7813</v>
      </c>
      <c r="AW842" s="22" t="s">
        <v>7813</v>
      </c>
      <c r="AY842" s="22" t="s">
        <v>7813</v>
      </c>
      <c r="BA842" s="22" t="s">
        <v>8352</v>
      </c>
      <c r="BB842" s="22">
        <v>9.509493E8</v>
      </c>
      <c r="BG842" s="22" t="s">
        <v>7810</v>
      </c>
    </row>
    <row r="843">
      <c r="A843" s="91">
        <v>44623.0</v>
      </c>
      <c r="B843" s="92">
        <v>0.4583333333333333</v>
      </c>
      <c r="C843" s="22" t="s">
        <v>7789</v>
      </c>
      <c r="G843" s="22">
        <v>209527.0</v>
      </c>
      <c r="H843" s="22" t="s">
        <v>9489</v>
      </c>
      <c r="I843" s="22" t="s">
        <v>7916</v>
      </c>
      <c r="J843" s="22" t="s">
        <v>7792</v>
      </c>
      <c r="L843" s="22">
        <v>1.0</v>
      </c>
      <c r="M843" s="22">
        <v>1.0</v>
      </c>
      <c r="N843" s="22" t="s">
        <v>12587</v>
      </c>
      <c r="O843" s="22" t="s">
        <v>9211</v>
      </c>
      <c r="P843" s="22" t="s">
        <v>12588</v>
      </c>
      <c r="R843" s="22">
        <v>15807.0</v>
      </c>
      <c r="S843" s="91">
        <v>22632.0</v>
      </c>
      <c r="T843" s="22" t="s">
        <v>7819</v>
      </c>
      <c r="U843" s="22" t="s">
        <v>12589</v>
      </c>
      <c r="W843" s="22" t="s">
        <v>7799</v>
      </c>
      <c r="X843" s="22" t="s">
        <v>7800</v>
      </c>
      <c r="Y843" s="22" t="s">
        <v>12590</v>
      </c>
      <c r="Z843" s="22" t="s">
        <v>12591</v>
      </c>
      <c r="AA843" s="22" t="s">
        <v>7803</v>
      </c>
      <c r="AB843" s="22" t="s">
        <v>7930</v>
      </c>
      <c r="AC843" s="22" t="s">
        <v>12592</v>
      </c>
      <c r="AG843" s="22" t="s">
        <v>7806</v>
      </c>
      <c r="AH843" s="22" t="s">
        <v>7789</v>
      </c>
      <c r="AI843" s="22" t="s">
        <v>7789</v>
      </c>
      <c r="AJ843" s="22" t="s">
        <v>7881</v>
      </c>
      <c r="AK843" s="22" t="s">
        <v>7808</v>
      </c>
      <c r="AL843" s="22" t="s">
        <v>7809</v>
      </c>
      <c r="AM843" s="22" t="s">
        <v>7810</v>
      </c>
      <c r="AN843" s="22" t="s">
        <v>7811</v>
      </c>
      <c r="AO843" s="22" t="s">
        <v>7847</v>
      </c>
      <c r="AP843" s="22">
        <v>1.871859587E9</v>
      </c>
      <c r="AQ843" s="22" t="s">
        <v>7813</v>
      </c>
      <c r="AS843" s="22" t="s">
        <v>7847</v>
      </c>
      <c r="AT843" s="22">
        <v>1.871859587E9</v>
      </c>
      <c r="AU843" s="22" t="s">
        <v>7813</v>
      </c>
      <c r="AW843" s="22" t="s">
        <v>7813</v>
      </c>
      <c r="AY843" s="22" t="s">
        <v>7813</v>
      </c>
      <c r="BA843" s="22" t="s">
        <v>10089</v>
      </c>
      <c r="BB843" s="22">
        <v>1.6658994E7</v>
      </c>
      <c r="BC843" s="22" t="s">
        <v>7870</v>
      </c>
      <c r="BD843" s="22">
        <v>5.21336163E8</v>
      </c>
      <c r="BG843" s="22" t="s">
        <v>7810</v>
      </c>
    </row>
    <row r="844">
      <c r="A844" s="91">
        <v>44623.0</v>
      </c>
      <c r="B844" s="92">
        <v>0.4791666666666667</v>
      </c>
      <c r="C844" s="22" t="s">
        <v>7789</v>
      </c>
      <c r="G844" s="22">
        <v>208404.0</v>
      </c>
      <c r="H844" s="22" t="s">
        <v>9489</v>
      </c>
      <c r="I844" s="22" t="s">
        <v>7905</v>
      </c>
      <c r="J844" s="22" t="s">
        <v>7792</v>
      </c>
      <c r="L844" s="22">
        <v>1.0</v>
      </c>
      <c r="M844" s="22">
        <v>1.0</v>
      </c>
      <c r="N844" s="22" t="s">
        <v>12593</v>
      </c>
      <c r="O844" s="22" t="s">
        <v>10046</v>
      </c>
      <c r="P844" s="22" t="s">
        <v>12594</v>
      </c>
      <c r="R844" s="22">
        <v>16810.0</v>
      </c>
      <c r="S844" s="91">
        <v>27556.0</v>
      </c>
      <c r="T844" s="22" t="s">
        <v>7797</v>
      </c>
      <c r="U844" s="22" t="s">
        <v>12595</v>
      </c>
      <c r="W844" s="22" t="s">
        <v>7799</v>
      </c>
      <c r="X844" s="22" t="s">
        <v>7800</v>
      </c>
      <c r="Y844" s="22" t="s">
        <v>12596</v>
      </c>
      <c r="Z844" s="22" t="s">
        <v>12597</v>
      </c>
      <c r="AA844" s="22" t="s">
        <v>7823</v>
      </c>
      <c r="AB844" s="22" t="s">
        <v>7804</v>
      </c>
      <c r="AC844" s="22" t="s">
        <v>12598</v>
      </c>
      <c r="AD844" s="22" t="s">
        <v>12599</v>
      </c>
      <c r="AG844" s="22" t="s">
        <v>7806</v>
      </c>
      <c r="AH844" s="22" t="s">
        <v>7789</v>
      </c>
      <c r="AI844" s="22" t="s">
        <v>7789</v>
      </c>
      <c r="AJ844" s="22" t="s">
        <v>7881</v>
      </c>
      <c r="AK844" s="22" t="s">
        <v>7808</v>
      </c>
      <c r="AL844" s="22" t="s">
        <v>7809</v>
      </c>
      <c r="AM844" s="22" t="s">
        <v>7810</v>
      </c>
      <c r="AN844" s="22" t="s">
        <v>7811</v>
      </c>
      <c r="AO844" s="22" t="s">
        <v>7847</v>
      </c>
      <c r="AP844" s="22">
        <v>1.871859587E9</v>
      </c>
      <c r="AQ844" s="22" t="s">
        <v>7813</v>
      </c>
      <c r="AS844" s="22" t="s">
        <v>7847</v>
      </c>
      <c r="AT844" s="22">
        <v>1.871859587E9</v>
      </c>
      <c r="AU844" s="22" t="s">
        <v>7813</v>
      </c>
      <c r="AW844" s="22" t="s">
        <v>7813</v>
      </c>
      <c r="AY844" s="22" t="s">
        <v>7813</v>
      </c>
      <c r="BA844" s="22" t="s">
        <v>8258</v>
      </c>
      <c r="BB844" s="22" t="s">
        <v>12600</v>
      </c>
      <c r="BC844" s="22" t="s">
        <v>7883</v>
      </c>
      <c r="BD844" s="22">
        <v>2.42469504E8</v>
      </c>
      <c r="BG844" s="22" t="s">
        <v>7810</v>
      </c>
    </row>
    <row r="845">
      <c r="A845" s="91">
        <v>44623.0</v>
      </c>
      <c r="B845" s="92">
        <v>0.625</v>
      </c>
      <c r="C845" s="22" t="s">
        <v>7789</v>
      </c>
      <c r="G845" s="22">
        <v>210273.0</v>
      </c>
      <c r="H845" s="22" t="s">
        <v>9489</v>
      </c>
      <c r="I845" s="22" t="s">
        <v>7838</v>
      </c>
      <c r="J845" s="22" t="s">
        <v>7792</v>
      </c>
      <c r="L845" s="22">
        <v>1.0</v>
      </c>
      <c r="M845" s="22">
        <v>1.0</v>
      </c>
      <c r="N845" s="22" t="s">
        <v>12601</v>
      </c>
      <c r="O845" s="22" t="s">
        <v>12602</v>
      </c>
      <c r="P845" s="22" t="s">
        <v>12603</v>
      </c>
      <c r="R845" s="22">
        <v>15664.0</v>
      </c>
      <c r="S845" s="91">
        <v>22056.0</v>
      </c>
      <c r="T845" s="22" t="s">
        <v>7797</v>
      </c>
      <c r="U845" s="22" t="s">
        <v>12604</v>
      </c>
      <c r="W845" s="22" t="s">
        <v>7954</v>
      </c>
      <c r="X845" s="22" t="s">
        <v>7800</v>
      </c>
      <c r="Y845" s="22">
        <v>79928.0</v>
      </c>
      <c r="Z845" s="22" t="s">
        <v>12605</v>
      </c>
      <c r="AA845" s="22" t="s">
        <v>7956</v>
      </c>
      <c r="AB845" s="22" t="s">
        <v>7804</v>
      </c>
      <c r="AC845" s="22" t="s">
        <v>12606</v>
      </c>
      <c r="AD845" s="22" t="s">
        <v>12607</v>
      </c>
      <c r="AG845" s="22" t="s">
        <v>7806</v>
      </c>
      <c r="AH845" s="22" t="s">
        <v>7789</v>
      </c>
      <c r="AI845" s="22" t="s">
        <v>7789</v>
      </c>
      <c r="AJ845" s="22" t="s">
        <v>7881</v>
      </c>
      <c r="AK845" s="22" t="s">
        <v>7808</v>
      </c>
      <c r="AL845" s="22" t="s">
        <v>7809</v>
      </c>
      <c r="AM845" s="22" t="s">
        <v>7810</v>
      </c>
      <c r="AN845" s="22" t="s">
        <v>7811</v>
      </c>
      <c r="AO845" s="22" t="s">
        <v>7847</v>
      </c>
      <c r="AP845" s="22">
        <v>1.871859587E9</v>
      </c>
      <c r="AQ845" s="22" t="s">
        <v>7813</v>
      </c>
      <c r="AS845" s="22" t="s">
        <v>7847</v>
      </c>
      <c r="AT845" s="22">
        <v>1.871859587E9</v>
      </c>
      <c r="AU845" s="22" t="s">
        <v>7813</v>
      </c>
      <c r="AW845" s="22" t="s">
        <v>7813</v>
      </c>
      <c r="AY845" s="22" t="s">
        <v>7813</v>
      </c>
      <c r="BA845" s="22" t="s">
        <v>7915</v>
      </c>
      <c r="BB845" s="22">
        <v>7.17281669E8</v>
      </c>
      <c r="BG845" s="22" t="s">
        <v>7810</v>
      </c>
    </row>
    <row r="846">
      <c r="A846" s="91">
        <v>44623.0</v>
      </c>
      <c r="B846" s="92">
        <v>0.7916666666666666</v>
      </c>
      <c r="C846" s="22" t="s">
        <v>7789</v>
      </c>
      <c r="G846" s="22">
        <v>197519.0</v>
      </c>
      <c r="H846" s="22" t="s">
        <v>9489</v>
      </c>
      <c r="I846" s="22" t="s">
        <v>7905</v>
      </c>
      <c r="J846" s="22" t="s">
        <v>10013</v>
      </c>
      <c r="L846" s="22">
        <v>1.0</v>
      </c>
      <c r="M846" s="22">
        <v>1.0</v>
      </c>
      <c r="N846" s="22" t="s">
        <v>12608</v>
      </c>
      <c r="O846" s="22" t="s">
        <v>7827</v>
      </c>
      <c r="P846" s="22" t="s">
        <v>12609</v>
      </c>
      <c r="Q846" s="22" t="s">
        <v>8090</v>
      </c>
      <c r="R846" s="22">
        <v>14644.0</v>
      </c>
      <c r="S846" s="91">
        <v>25849.0</v>
      </c>
      <c r="T846" s="22" t="s">
        <v>7797</v>
      </c>
      <c r="U846" s="22" t="s">
        <v>12610</v>
      </c>
      <c r="V846" s="22" t="s">
        <v>12611</v>
      </c>
      <c r="W846" s="22" t="s">
        <v>7799</v>
      </c>
      <c r="X846" s="22" t="s">
        <v>7800</v>
      </c>
      <c r="Y846" s="22" t="s">
        <v>12612</v>
      </c>
      <c r="Z846" s="22" t="s">
        <v>12613</v>
      </c>
      <c r="AA846" s="22" t="s">
        <v>7823</v>
      </c>
      <c r="AB846" s="22" t="s">
        <v>7804</v>
      </c>
      <c r="AC846" s="22" t="s">
        <v>12614</v>
      </c>
      <c r="AF846" s="22" t="s">
        <v>12615</v>
      </c>
      <c r="AG846" s="22" t="s">
        <v>7806</v>
      </c>
      <c r="AH846" s="22" t="s">
        <v>7789</v>
      </c>
      <c r="AI846" s="22" t="s">
        <v>7789</v>
      </c>
      <c r="AJ846" s="22" t="s">
        <v>7881</v>
      </c>
      <c r="AK846" s="22" t="s">
        <v>7808</v>
      </c>
      <c r="AL846" s="22" t="s">
        <v>7809</v>
      </c>
      <c r="AM846" s="22" t="s">
        <v>7810</v>
      </c>
      <c r="AN846" s="22" t="s">
        <v>7811</v>
      </c>
      <c r="AO846" s="22" t="s">
        <v>7847</v>
      </c>
      <c r="AP846" s="22">
        <v>1.871859587E9</v>
      </c>
      <c r="AQ846" s="22" t="s">
        <v>7813</v>
      </c>
      <c r="AS846" s="22" t="s">
        <v>7847</v>
      </c>
      <c r="AT846" s="22">
        <v>1.871859587E9</v>
      </c>
      <c r="AU846" s="22" t="s">
        <v>7813</v>
      </c>
      <c r="AW846" s="22" t="s">
        <v>7813</v>
      </c>
      <c r="AY846" s="22" t="s">
        <v>7813</v>
      </c>
      <c r="BA846" s="22" t="s">
        <v>9861</v>
      </c>
      <c r="BB846" s="22">
        <v>4070634.0</v>
      </c>
      <c r="BG846" s="22" t="s">
        <v>7810</v>
      </c>
    </row>
    <row r="847">
      <c r="A847" s="91">
        <v>44623.0</v>
      </c>
      <c r="B847" s="92">
        <v>0.7916666666666666</v>
      </c>
      <c r="C847" s="22" t="s">
        <v>7789</v>
      </c>
      <c r="G847" s="22">
        <v>204252.0</v>
      </c>
      <c r="H847" s="22" t="s">
        <v>9489</v>
      </c>
      <c r="I847" s="22" t="s">
        <v>12616</v>
      </c>
      <c r="J847" s="22" t="s">
        <v>8963</v>
      </c>
      <c r="L847" s="22">
        <v>1.0</v>
      </c>
      <c r="M847" s="22">
        <v>1.0</v>
      </c>
      <c r="N847" s="22" t="s">
        <v>12617</v>
      </c>
      <c r="O847" s="22" t="s">
        <v>12618</v>
      </c>
      <c r="P847" s="22" t="s">
        <v>12619</v>
      </c>
      <c r="Q847" s="22" t="s">
        <v>7796</v>
      </c>
      <c r="R847" s="22">
        <v>16330.0</v>
      </c>
      <c r="S847" s="91">
        <v>24636.0</v>
      </c>
      <c r="T847" s="22" t="s">
        <v>7819</v>
      </c>
      <c r="U847" s="22" t="s">
        <v>12620</v>
      </c>
      <c r="V847" s="22" t="s">
        <v>12621</v>
      </c>
      <c r="W847" s="22" t="s">
        <v>7799</v>
      </c>
      <c r="X847" s="22" t="s">
        <v>7800</v>
      </c>
      <c r="Y847" s="22" t="s">
        <v>12622</v>
      </c>
      <c r="Z847" s="22" t="s">
        <v>12623</v>
      </c>
      <c r="AA847" s="22" t="s">
        <v>7803</v>
      </c>
      <c r="AB847" s="22" t="s">
        <v>7804</v>
      </c>
      <c r="AD847" s="22" t="s">
        <v>12624</v>
      </c>
      <c r="AF847" s="22" t="s">
        <v>12625</v>
      </c>
      <c r="AG847" s="22" t="s">
        <v>7806</v>
      </c>
      <c r="AH847" s="22" t="s">
        <v>7789</v>
      </c>
      <c r="AI847" s="22" t="s">
        <v>7789</v>
      </c>
      <c r="AJ847" s="22" t="s">
        <v>7881</v>
      </c>
      <c r="AK847" s="22" t="s">
        <v>7808</v>
      </c>
      <c r="AL847" s="22" t="s">
        <v>7809</v>
      </c>
      <c r="AM847" s="22" t="s">
        <v>7810</v>
      </c>
      <c r="AN847" s="22" t="s">
        <v>7811</v>
      </c>
      <c r="AO847" s="22" t="s">
        <v>7847</v>
      </c>
      <c r="AP847" s="22">
        <v>1.871859587E9</v>
      </c>
      <c r="AQ847" s="22" t="s">
        <v>7813</v>
      </c>
      <c r="AS847" s="22" t="s">
        <v>7847</v>
      </c>
      <c r="AT847" s="22">
        <v>1.871859587E9</v>
      </c>
      <c r="AU847" s="22" t="s">
        <v>7813</v>
      </c>
      <c r="AW847" s="22" t="s">
        <v>7813</v>
      </c>
      <c r="AY847" s="22" t="s">
        <v>7813</v>
      </c>
      <c r="BA847" s="22" t="s">
        <v>8180</v>
      </c>
      <c r="BB847" s="22" t="s">
        <v>12626</v>
      </c>
      <c r="BG847" s="22" t="s">
        <v>7810</v>
      </c>
    </row>
    <row r="848">
      <c r="A848" s="91">
        <v>44623.0</v>
      </c>
      <c r="B848" s="92">
        <v>0.7916666666666666</v>
      </c>
      <c r="C848" s="22" t="s">
        <v>7789</v>
      </c>
      <c r="G848" s="22">
        <v>206747.0</v>
      </c>
      <c r="H848" s="22" t="s">
        <v>9489</v>
      </c>
      <c r="I848" s="22" t="s">
        <v>7905</v>
      </c>
      <c r="J848" s="22" t="s">
        <v>10013</v>
      </c>
      <c r="L848" s="22">
        <v>1.0</v>
      </c>
      <c r="M848" s="22">
        <v>1.0</v>
      </c>
      <c r="N848" s="22" t="s">
        <v>12100</v>
      </c>
      <c r="O848" s="22" t="s">
        <v>12101</v>
      </c>
      <c r="P848" s="22" t="s">
        <v>12102</v>
      </c>
      <c r="Q848" s="22" t="s">
        <v>7896</v>
      </c>
      <c r="R848" s="22">
        <v>13561.0</v>
      </c>
      <c r="S848" s="91">
        <v>25984.0</v>
      </c>
      <c r="T848" s="22" t="s">
        <v>7819</v>
      </c>
      <c r="U848" s="22" t="s">
        <v>12103</v>
      </c>
      <c r="W848" s="22" t="s">
        <v>7799</v>
      </c>
      <c r="X848" s="22" t="s">
        <v>7800</v>
      </c>
      <c r="Y848" s="22" t="s">
        <v>12104</v>
      </c>
      <c r="Z848" s="22" t="s">
        <v>12105</v>
      </c>
      <c r="AA848" s="22" t="s">
        <v>7823</v>
      </c>
      <c r="AB848" s="22" t="s">
        <v>7804</v>
      </c>
      <c r="AC848" s="22" t="s">
        <v>12106</v>
      </c>
      <c r="AF848" s="22" t="s">
        <v>12107</v>
      </c>
      <c r="AG848" s="22" t="s">
        <v>7806</v>
      </c>
      <c r="AH848" s="22" t="s">
        <v>7789</v>
      </c>
      <c r="AI848" s="22" t="s">
        <v>7789</v>
      </c>
      <c r="AJ848" s="22" t="s">
        <v>7881</v>
      </c>
      <c r="AK848" s="22" t="s">
        <v>7808</v>
      </c>
      <c r="AL848" s="22" t="s">
        <v>7809</v>
      </c>
      <c r="AM848" s="22" t="s">
        <v>7810</v>
      </c>
      <c r="AN848" s="22" t="s">
        <v>7811</v>
      </c>
      <c r="AO848" s="22" t="s">
        <v>7847</v>
      </c>
      <c r="AP848" s="22">
        <v>1.871859587E9</v>
      </c>
      <c r="AQ848" s="22" t="s">
        <v>7813</v>
      </c>
      <c r="AS848" s="22" t="s">
        <v>7847</v>
      </c>
      <c r="AT848" s="22">
        <v>1.871859587E9</v>
      </c>
      <c r="AU848" s="22" t="s">
        <v>7813</v>
      </c>
      <c r="AW848" s="22" t="s">
        <v>7813</v>
      </c>
      <c r="AY848" s="22" t="s">
        <v>7813</v>
      </c>
      <c r="BA848" s="22" t="s">
        <v>8180</v>
      </c>
      <c r="BB848" s="22" t="s">
        <v>12108</v>
      </c>
      <c r="BG848" s="22" t="s">
        <v>7810</v>
      </c>
    </row>
    <row r="849">
      <c r="A849" s="91">
        <v>44623.0</v>
      </c>
      <c r="B849" s="92">
        <v>0.7916666666666666</v>
      </c>
      <c r="C849" s="22" t="s">
        <v>7789</v>
      </c>
      <c r="G849" s="22">
        <v>207729.0</v>
      </c>
      <c r="H849" s="22" t="s">
        <v>9489</v>
      </c>
      <c r="I849" s="22" t="s">
        <v>11330</v>
      </c>
      <c r="J849" s="22" t="s">
        <v>8047</v>
      </c>
      <c r="L849" s="22">
        <v>1.0</v>
      </c>
      <c r="M849" s="22">
        <v>1.0</v>
      </c>
      <c r="N849" s="22" t="s">
        <v>12627</v>
      </c>
      <c r="O849" s="22" t="s">
        <v>12628</v>
      </c>
      <c r="P849" s="22" t="s">
        <v>8390</v>
      </c>
      <c r="Q849" s="22" t="s">
        <v>7864</v>
      </c>
      <c r="R849" s="22">
        <v>17641.0</v>
      </c>
      <c r="S849" s="91">
        <v>13817.0</v>
      </c>
      <c r="T849" s="22" t="s">
        <v>7797</v>
      </c>
      <c r="U849" s="22" t="s">
        <v>12629</v>
      </c>
      <c r="W849" s="22" t="s">
        <v>7799</v>
      </c>
      <c r="X849" s="22" t="s">
        <v>7800</v>
      </c>
      <c r="Y849" s="22" t="s">
        <v>12630</v>
      </c>
      <c r="Z849" s="22" t="s">
        <v>12631</v>
      </c>
      <c r="AA849" s="22" t="s">
        <v>7956</v>
      </c>
      <c r="AB849" s="22" t="s">
        <v>7856</v>
      </c>
      <c r="AC849" s="22" t="s">
        <v>12632</v>
      </c>
      <c r="AD849" s="22" t="s">
        <v>12632</v>
      </c>
      <c r="AF849" s="22" t="s">
        <v>12633</v>
      </c>
      <c r="AG849" s="22" t="s">
        <v>7806</v>
      </c>
      <c r="AH849" s="22" t="s">
        <v>7789</v>
      </c>
      <c r="AI849" s="22" t="s">
        <v>7789</v>
      </c>
      <c r="AJ849" s="22" t="s">
        <v>7807</v>
      </c>
      <c r="AK849" s="22" t="s">
        <v>7808</v>
      </c>
      <c r="AL849" s="22" t="s">
        <v>7809</v>
      </c>
      <c r="AM849" s="22" t="s">
        <v>7810</v>
      </c>
      <c r="AN849" s="22" t="s">
        <v>7811</v>
      </c>
      <c r="AO849" s="22" t="s">
        <v>7847</v>
      </c>
      <c r="AP849" s="22">
        <v>1.871859587E9</v>
      </c>
      <c r="AQ849" s="22" t="s">
        <v>7813</v>
      </c>
      <c r="AS849" s="22" t="s">
        <v>7847</v>
      </c>
      <c r="AT849" s="22">
        <v>1.871859587E9</v>
      </c>
      <c r="AU849" s="22" t="s">
        <v>7813</v>
      </c>
      <c r="AW849" s="22" t="s">
        <v>7813</v>
      </c>
      <c r="AY849" s="22" t="s">
        <v>7813</v>
      </c>
      <c r="BA849" s="22" t="s">
        <v>7836</v>
      </c>
      <c r="BB849" s="22" t="s">
        <v>12634</v>
      </c>
      <c r="BC849" s="22" t="s">
        <v>6846</v>
      </c>
      <c r="BD849" s="22" t="s">
        <v>12635</v>
      </c>
      <c r="BG849" s="22" t="s">
        <v>7810</v>
      </c>
    </row>
    <row r="850">
      <c r="A850" s="91">
        <v>44623.0</v>
      </c>
      <c r="B850" s="92">
        <v>0.7916666666666666</v>
      </c>
      <c r="C850" s="22" t="s">
        <v>7789</v>
      </c>
      <c r="G850" s="22">
        <v>209470.0</v>
      </c>
      <c r="H850" s="22" t="s">
        <v>9489</v>
      </c>
      <c r="I850" s="22" t="s">
        <v>7905</v>
      </c>
      <c r="J850" s="22" t="s">
        <v>8027</v>
      </c>
      <c r="L850" s="22">
        <v>1.0</v>
      </c>
      <c r="M850" s="22">
        <v>1.0</v>
      </c>
      <c r="N850" s="22" t="s">
        <v>12636</v>
      </c>
      <c r="O850" s="22" t="s">
        <v>12637</v>
      </c>
      <c r="P850" s="22" t="s">
        <v>12638</v>
      </c>
      <c r="Q850" s="22" t="s">
        <v>12639</v>
      </c>
      <c r="R850" s="22">
        <v>14897.0</v>
      </c>
      <c r="S850" s="91">
        <v>17634.0</v>
      </c>
      <c r="T850" s="22" t="s">
        <v>7797</v>
      </c>
      <c r="U850" s="22" t="s">
        <v>12640</v>
      </c>
      <c r="V850" s="22" t="s">
        <v>9668</v>
      </c>
      <c r="W850" s="22" t="s">
        <v>7799</v>
      </c>
      <c r="X850" s="22" t="s">
        <v>7800</v>
      </c>
      <c r="Y850" s="22" t="s">
        <v>12641</v>
      </c>
      <c r="Z850" s="22" t="s">
        <v>12642</v>
      </c>
      <c r="AA850" s="22" t="s">
        <v>7823</v>
      </c>
      <c r="AB850" s="22" t="s">
        <v>7856</v>
      </c>
      <c r="AC850" s="22" t="s">
        <v>12643</v>
      </c>
      <c r="AF850" s="22" t="s">
        <v>12644</v>
      </c>
      <c r="AG850" s="22" t="s">
        <v>7806</v>
      </c>
      <c r="AH850" s="22" t="s">
        <v>7789</v>
      </c>
      <c r="AI850" s="22" t="s">
        <v>7789</v>
      </c>
      <c r="AJ850" s="22" t="s">
        <v>7807</v>
      </c>
      <c r="AK850" s="22" t="s">
        <v>7808</v>
      </c>
      <c r="AL850" s="22" t="s">
        <v>7809</v>
      </c>
      <c r="AM850" s="22" t="s">
        <v>7810</v>
      </c>
      <c r="AN850" s="22" t="s">
        <v>7811</v>
      </c>
      <c r="AO850" s="22" t="s">
        <v>7847</v>
      </c>
      <c r="AP850" s="22">
        <v>1.871859587E9</v>
      </c>
      <c r="AQ850" s="22" t="s">
        <v>7813</v>
      </c>
      <c r="AS850" s="22" t="s">
        <v>7847</v>
      </c>
      <c r="AT850" s="22">
        <v>1.871859587E9</v>
      </c>
      <c r="AU850" s="22" t="s">
        <v>7813</v>
      </c>
      <c r="AW850" s="22" t="s">
        <v>7813</v>
      </c>
      <c r="AY850" s="22" t="s">
        <v>7813</v>
      </c>
      <c r="BA850" s="22" t="s">
        <v>7836</v>
      </c>
      <c r="BB850" s="22" t="s">
        <v>12645</v>
      </c>
      <c r="BC850" s="22" t="s">
        <v>12646</v>
      </c>
      <c r="BD850" s="22" t="s">
        <v>12647</v>
      </c>
      <c r="BG850" s="22" t="s">
        <v>7810</v>
      </c>
    </row>
    <row r="851">
      <c r="A851" s="91">
        <v>44623.0</v>
      </c>
      <c r="B851" s="92">
        <v>0.3125</v>
      </c>
      <c r="C851" s="22" t="s">
        <v>7789</v>
      </c>
      <c r="G851" s="22">
        <v>227667.0</v>
      </c>
      <c r="I851" s="22" t="s">
        <v>9523</v>
      </c>
      <c r="J851" s="22" t="s">
        <v>9521</v>
      </c>
      <c r="L851" s="22">
        <v>1.0</v>
      </c>
      <c r="M851" s="22">
        <v>1.0</v>
      </c>
      <c r="N851" s="22" t="s">
        <v>12495</v>
      </c>
      <c r="O851" s="22" t="s">
        <v>12496</v>
      </c>
      <c r="P851" s="22" t="s">
        <v>10333</v>
      </c>
      <c r="Q851" s="22" t="s">
        <v>7829</v>
      </c>
      <c r="R851" s="22">
        <v>15599.0</v>
      </c>
      <c r="S851" s="91">
        <v>20668.0</v>
      </c>
      <c r="T851" s="22" t="s">
        <v>7797</v>
      </c>
      <c r="U851" s="22" t="s">
        <v>12497</v>
      </c>
      <c r="W851" s="22" t="s">
        <v>9168</v>
      </c>
      <c r="X851" s="22" t="s">
        <v>7800</v>
      </c>
      <c r="Y851" s="22">
        <v>79838.0</v>
      </c>
      <c r="Z851" s="22" t="s">
        <v>12498</v>
      </c>
      <c r="AA851" s="22" t="s">
        <v>7823</v>
      </c>
      <c r="AB851" s="22" t="s">
        <v>7804</v>
      </c>
      <c r="AC851" s="22" t="s">
        <v>12499</v>
      </c>
      <c r="AD851" s="22" t="s">
        <v>12499</v>
      </c>
      <c r="AF851" s="22" t="s">
        <v>12500</v>
      </c>
      <c r="AG851" s="22" t="s">
        <v>7806</v>
      </c>
      <c r="AH851" s="22" t="s">
        <v>7789</v>
      </c>
      <c r="AI851" s="22" t="s">
        <v>7789</v>
      </c>
      <c r="AJ851" s="22" t="s">
        <v>7807</v>
      </c>
      <c r="AK851" s="22" t="s">
        <v>7808</v>
      </c>
      <c r="AL851" s="22" t="s">
        <v>7809</v>
      </c>
      <c r="AM851" s="22" t="s">
        <v>7810</v>
      </c>
      <c r="AN851" s="22" t="s">
        <v>7811</v>
      </c>
      <c r="AO851" s="22" t="s">
        <v>7847</v>
      </c>
      <c r="AP851" s="22">
        <v>1.871859587E9</v>
      </c>
      <c r="AQ851" s="22" t="s">
        <v>7813</v>
      </c>
      <c r="AS851" s="22" t="s">
        <v>9522</v>
      </c>
      <c r="AU851" s="22" t="s">
        <v>7813</v>
      </c>
      <c r="AW851" s="22" t="s">
        <v>7813</v>
      </c>
      <c r="AY851" s="22" t="s">
        <v>7813</v>
      </c>
      <c r="BA851" s="22" t="s">
        <v>7892</v>
      </c>
      <c r="BB851" s="22">
        <v>9.0150468301E10</v>
      </c>
      <c r="BG851" s="22" t="s">
        <v>7810</v>
      </c>
    </row>
    <row r="852">
      <c r="A852" s="91">
        <v>44623.0</v>
      </c>
      <c r="B852" s="92">
        <v>0.3229166666666667</v>
      </c>
      <c r="C852" s="22" t="s">
        <v>7789</v>
      </c>
      <c r="G852" s="22">
        <v>227670.0</v>
      </c>
      <c r="I852" s="22" t="s">
        <v>9516</v>
      </c>
      <c r="J852" s="22" t="s">
        <v>9517</v>
      </c>
      <c r="L852" s="22">
        <v>1.0</v>
      </c>
      <c r="M852" s="22">
        <v>1.0</v>
      </c>
      <c r="N852" s="22" t="s">
        <v>12332</v>
      </c>
      <c r="O852" s="22" t="s">
        <v>8464</v>
      </c>
      <c r="P852" s="22" t="s">
        <v>12333</v>
      </c>
      <c r="Q852" s="22" t="s">
        <v>9621</v>
      </c>
      <c r="R852" s="22">
        <v>16163.0</v>
      </c>
      <c r="S852" s="91">
        <v>30495.0</v>
      </c>
      <c r="T852" s="22" t="s">
        <v>7819</v>
      </c>
      <c r="U852" s="22" t="s">
        <v>12334</v>
      </c>
      <c r="W852" s="22" t="s">
        <v>7954</v>
      </c>
      <c r="X852" s="22" t="s">
        <v>7800</v>
      </c>
      <c r="Y852" s="22">
        <v>79904.0</v>
      </c>
      <c r="Z852" s="22" t="s">
        <v>12335</v>
      </c>
      <c r="AA852" s="22" t="s">
        <v>7803</v>
      </c>
      <c r="AB852" s="22" t="s">
        <v>7856</v>
      </c>
      <c r="AC852" s="22" t="s">
        <v>12336</v>
      </c>
      <c r="AD852" s="22" t="s">
        <v>12336</v>
      </c>
      <c r="AG852" s="22" t="s">
        <v>7806</v>
      </c>
      <c r="AH852" s="22" t="s">
        <v>7789</v>
      </c>
      <c r="AI852" s="22" t="s">
        <v>7789</v>
      </c>
      <c r="AJ852" s="22" t="s">
        <v>7881</v>
      </c>
      <c r="AK852" s="22" t="s">
        <v>7808</v>
      </c>
      <c r="AL852" s="22" t="s">
        <v>7809</v>
      </c>
      <c r="AM852" s="22" t="s">
        <v>7810</v>
      </c>
      <c r="AN852" s="22" t="s">
        <v>7811</v>
      </c>
      <c r="AO852" s="22" t="s">
        <v>7847</v>
      </c>
      <c r="AP852" s="22">
        <v>1.871859587E9</v>
      </c>
      <c r="AQ852" s="22" t="s">
        <v>7813</v>
      </c>
      <c r="AS852" s="22" t="s">
        <v>9522</v>
      </c>
      <c r="AU852" s="22" t="s">
        <v>7813</v>
      </c>
      <c r="AW852" s="22" t="s">
        <v>7813</v>
      </c>
      <c r="AY852" s="22" t="s">
        <v>7813</v>
      </c>
      <c r="BA852" s="22" t="s">
        <v>8352</v>
      </c>
      <c r="BB852" s="22">
        <v>1.114634E9</v>
      </c>
      <c r="BG852" s="22" t="s">
        <v>7810</v>
      </c>
    </row>
    <row r="853">
      <c r="A853" s="91">
        <v>44623.0</v>
      </c>
      <c r="B853" s="92">
        <v>0.3333333333333333</v>
      </c>
      <c r="C853" s="22" t="s">
        <v>7789</v>
      </c>
      <c r="G853" s="22">
        <v>227706.0</v>
      </c>
      <c r="I853" s="22" t="s">
        <v>9526</v>
      </c>
      <c r="J853" s="22" t="s">
        <v>9527</v>
      </c>
      <c r="L853" s="22">
        <v>1.0</v>
      </c>
      <c r="M853" s="22">
        <v>1.0</v>
      </c>
      <c r="N853" s="22" t="s">
        <v>12165</v>
      </c>
      <c r="O853" s="22" t="s">
        <v>8563</v>
      </c>
      <c r="P853" s="22" t="s">
        <v>10315</v>
      </c>
      <c r="Q853" s="22" t="s">
        <v>8090</v>
      </c>
      <c r="R853" s="22">
        <v>14263.0</v>
      </c>
      <c r="S853" s="91">
        <v>23301.0</v>
      </c>
      <c r="T853" s="22" t="s">
        <v>7819</v>
      </c>
      <c r="U853" s="22" t="s">
        <v>12166</v>
      </c>
      <c r="W853" s="22" t="s">
        <v>7799</v>
      </c>
      <c r="X853" s="22" t="s">
        <v>7800</v>
      </c>
      <c r="Y853" s="22" t="s">
        <v>12167</v>
      </c>
      <c r="Z853" s="22" t="s">
        <v>12168</v>
      </c>
      <c r="AA853" s="22" t="s">
        <v>7823</v>
      </c>
      <c r="AB853" s="22" t="s">
        <v>7804</v>
      </c>
      <c r="AC853" s="22" t="s">
        <v>12169</v>
      </c>
      <c r="AF853" s="22" t="s">
        <v>12170</v>
      </c>
      <c r="AG853" s="22" t="s">
        <v>7806</v>
      </c>
      <c r="AH853" s="22" t="s">
        <v>7789</v>
      </c>
      <c r="AI853" s="22" t="s">
        <v>7789</v>
      </c>
      <c r="AJ853" s="22" t="s">
        <v>7881</v>
      </c>
      <c r="AK853" s="22" t="s">
        <v>7808</v>
      </c>
      <c r="AL853" s="22" t="s">
        <v>7809</v>
      </c>
      <c r="AM853" s="22" t="s">
        <v>7810</v>
      </c>
      <c r="AN853" s="22" t="s">
        <v>7811</v>
      </c>
      <c r="AO853" s="22" t="s">
        <v>370</v>
      </c>
      <c r="AP853" s="22">
        <v>1.851670285E9</v>
      </c>
      <c r="AQ853" s="22" t="s">
        <v>7813</v>
      </c>
      <c r="AS853" s="22" t="s">
        <v>9528</v>
      </c>
      <c r="AU853" s="22" t="s">
        <v>7813</v>
      </c>
      <c r="AW853" s="22" t="s">
        <v>7813</v>
      </c>
      <c r="AY853" s="22" t="s">
        <v>7813</v>
      </c>
      <c r="BA853" s="22" t="s">
        <v>8006</v>
      </c>
      <c r="BB853" s="22" t="s">
        <v>12171</v>
      </c>
      <c r="BG853" s="22" t="s">
        <v>7810</v>
      </c>
    </row>
    <row r="854">
      <c r="A854" s="91">
        <v>44623.0</v>
      </c>
      <c r="B854" s="92">
        <v>0.34375</v>
      </c>
      <c r="C854" s="22" t="s">
        <v>7789</v>
      </c>
      <c r="G854" s="22">
        <v>227852.0</v>
      </c>
      <c r="I854" s="22" t="s">
        <v>9523</v>
      </c>
      <c r="J854" s="22" t="s">
        <v>9521</v>
      </c>
      <c r="L854" s="22">
        <v>1.0</v>
      </c>
      <c r="M854" s="22">
        <v>1.0</v>
      </c>
      <c r="N854" s="22" t="s">
        <v>11027</v>
      </c>
      <c r="O854" s="22" t="s">
        <v>8941</v>
      </c>
      <c r="P854" s="22" t="s">
        <v>11028</v>
      </c>
      <c r="Q854" s="22" t="s">
        <v>8855</v>
      </c>
      <c r="R854" s="22">
        <v>17295.0</v>
      </c>
      <c r="S854" s="91">
        <v>22870.0</v>
      </c>
      <c r="T854" s="22" t="s">
        <v>7797</v>
      </c>
      <c r="U854" s="22" t="s">
        <v>11029</v>
      </c>
      <c r="W854" s="22" t="s">
        <v>7799</v>
      </c>
      <c r="X854" s="22" t="s">
        <v>7800</v>
      </c>
      <c r="Y854" s="22" t="s">
        <v>11030</v>
      </c>
      <c r="Z854" s="22" t="s">
        <v>11031</v>
      </c>
      <c r="AA854" s="22" t="s">
        <v>7803</v>
      </c>
      <c r="AB854" s="22" t="s">
        <v>7804</v>
      </c>
      <c r="AC854" s="22" t="s">
        <v>11032</v>
      </c>
      <c r="AD854" s="22" t="s">
        <v>11032</v>
      </c>
      <c r="AG854" s="22" t="s">
        <v>7806</v>
      </c>
      <c r="AH854" s="22" t="s">
        <v>7789</v>
      </c>
      <c r="AI854" s="22" t="s">
        <v>7789</v>
      </c>
      <c r="AJ854" s="22" t="s">
        <v>7881</v>
      </c>
      <c r="AK854" s="22" t="s">
        <v>7808</v>
      </c>
      <c r="AL854" s="22" t="s">
        <v>7809</v>
      </c>
      <c r="AM854" s="22" t="s">
        <v>7810</v>
      </c>
      <c r="AN854" s="22" t="s">
        <v>7811</v>
      </c>
      <c r="AO854" s="22" t="s">
        <v>7812</v>
      </c>
      <c r="AP854" s="22">
        <v>1.528383965E9</v>
      </c>
      <c r="AQ854" s="22" t="s">
        <v>7813</v>
      </c>
      <c r="AS854" s="22" t="s">
        <v>9522</v>
      </c>
      <c r="AU854" s="22" t="s">
        <v>7813</v>
      </c>
      <c r="AW854" s="22" t="s">
        <v>7813</v>
      </c>
      <c r="AY854" s="22" t="s">
        <v>7813</v>
      </c>
      <c r="BA854" s="22" t="s">
        <v>8222</v>
      </c>
      <c r="BB854" s="22" t="s">
        <v>11033</v>
      </c>
      <c r="BG854" s="22" t="s">
        <v>7810</v>
      </c>
    </row>
    <row r="855">
      <c r="A855" s="91">
        <v>44623.0</v>
      </c>
      <c r="B855" s="92">
        <v>0.3541666666666667</v>
      </c>
      <c r="C855" s="22" t="s">
        <v>7789</v>
      </c>
      <c r="G855" s="22">
        <v>227711.0</v>
      </c>
      <c r="I855" s="22" t="s">
        <v>9526</v>
      </c>
      <c r="J855" s="22" t="s">
        <v>9527</v>
      </c>
      <c r="L855" s="22">
        <v>1.0</v>
      </c>
      <c r="M855" s="22">
        <v>1.0</v>
      </c>
      <c r="N855" s="22" t="s">
        <v>11669</v>
      </c>
      <c r="O855" s="22" t="s">
        <v>11670</v>
      </c>
      <c r="P855" s="22" t="s">
        <v>11671</v>
      </c>
      <c r="R855" s="22">
        <v>12292.0</v>
      </c>
      <c r="S855" s="91">
        <v>20548.0</v>
      </c>
      <c r="T855" s="22" t="s">
        <v>7819</v>
      </c>
      <c r="U855" s="22" t="s">
        <v>11672</v>
      </c>
      <c r="W855" s="22" t="s">
        <v>7799</v>
      </c>
      <c r="X855" s="22" t="s">
        <v>7800</v>
      </c>
      <c r="Y855" s="22" t="s">
        <v>11673</v>
      </c>
      <c r="Z855" s="22" t="s">
        <v>11674</v>
      </c>
      <c r="AA855" s="22" t="s">
        <v>7823</v>
      </c>
      <c r="AB855" s="22" t="s">
        <v>7856</v>
      </c>
      <c r="AC855" s="22" t="s">
        <v>11675</v>
      </c>
      <c r="AF855" s="22" t="s">
        <v>11676</v>
      </c>
      <c r="AG855" s="22" t="s">
        <v>7806</v>
      </c>
      <c r="AH855" s="22" t="s">
        <v>7789</v>
      </c>
      <c r="AI855" s="22" t="s">
        <v>7789</v>
      </c>
      <c r="AJ855" s="22" t="s">
        <v>7807</v>
      </c>
      <c r="AK855" s="22" t="s">
        <v>7808</v>
      </c>
      <c r="AL855" s="22" t="s">
        <v>7809</v>
      </c>
      <c r="AM855" s="22" t="s">
        <v>7810</v>
      </c>
      <c r="AN855" s="22" t="s">
        <v>7811</v>
      </c>
      <c r="AO855" s="22" t="s">
        <v>370</v>
      </c>
      <c r="AP855" s="22">
        <v>1.851670285E9</v>
      </c>
      <c r="AQ855" s="22" t="s">
        <v>7813</v>
      </c>
      <c r="AS855" s="22" t="s">
        <v>9528</v>
      </c>
      <c r="AU855" s="22" t="s">
        <v>7813</v>
      </c>
      <c r="AW855" s="22" t="s">
        <v>7813</v>
      </c>
      <c r="AY855" s="22" t="s">
        <v>7813</v>
      </c>
      <c r="BA855" s="22" t="s">
        <v>8006</v>
      </c>
      <c r="BB855" s="22" t="s">
        <v>11677</v>
      </c>
      <c r="BG855" s="22" t="s">
        <v>7810</v>
      </c>
    </row>
    <row r="856">
      <c r="A856" s="91">
        <v>44623.0</v>
      </c>
      <c r="B856" s="92">
        <v>0.3541666666666667</v>
      </c>
      <c r="C856" s="22" t="s">
        <v>7789</v>
      </c>
      <c r="G856" s="22">
        <v>227842.0</v>
      </c>
      <c r="I856" s="22" t="s">
        <v>9519</v>
      </c>
      <c r="J856" s="22" t="s">
        <v>9517</v>
      </c>
      <c r="L856" s="22">
        <v>1.0</v>
      </c>
      <c r="M856" s="22">
        <v>1.0</v>
      </c>
      <c r="N856" s="22" t="s">
        <v>11678</v>
      </c>
      <c r="O856" s="22" t="s">
        <v>7926</v>
      </c>
      <c r="P856" s="22" t="s">
        <v>11679</v>
      </c>
      <c r="Q856" s="22" t="s">
        <v>8217</v>
      </c>
      <c r="R856" s="22">
        <v>14219.0</v>
      </c>
      <c r="S856" s="91">
        <v>24977.0</v>
      </c>
      <c r="T856" s="22" t="s">
        <v>7819</v>
      </c>
      <c r="U856" s="22" t="s">
        <v>11680</v>
      </c>
      <c r="V856" s="22" t="s">
        <v>11681</v>
      </c>
      <c r="W856" s="22" t="s">
        <v>7799</v>
      </c>
      <c r="X856" s="22" t="s">
        <v>7800</v>
      </c>
      <c r="Y856" s="22" t="s">
        <v>11682</v>
      </c>
      <c r="Z856" s="22" t="s">
        <v>11683</v>
      </c>
      <c r="AA856" s="22" t="s">
        <v>7803</v>
      </c>
      <c r="AB856" s="22" t="s">
        <v>7804</v>
      </c>
      <c r="AC856" s="22" t="s">
        <v>11684</v>
      </c>
      <c r="AF856" s="22" t="s">
        <v>11685</v>
      </c>
      <c r="AG856" s="22" t="s">
        <v>7806</v>
      </c>
      <c r="AH856" s="22" t="s">
        <v>7789</v>
      </c>
      <c r="AI856" s="22" t="s">
        <v>7789</v>
      </c>
      <c r="AJ856" s="22" t="s">
        <v>7881</v>
      </c>
      <c r="AK856" s="22" t="s">
        <v>7808</v>
      </c>
      <c r="AL856" s="22" t="s">
        <v>7809</v>
      </c>
      <c r="AM856" s="22" t="s">
        <v>7810</v>
      </c>
      <c r="AN856" s="22" t="s">
        <v>7811</v>
      </c>
      <c r="AO856" s="22" t="s">
        <v>7825</v>
      </c>
      <c r="AP856" s="22">
        <v>1.457958902E9</v>
      </c>
      <c r="AQ856" s="22" t="s">
        <v>7813</v>
      </c>
      <c r="AS856" s="22" t="s">
        <v>9518</v>
      </c>
      <c r="AU856" s="22" t="s">
        <v>7813</v>
      </c>
      <c r="AW856" s="22" t="s">
        <v>7813</v>
      </c>
      <c r="AY856" s="22" t="s">
        <v>7813</v>
      </c>
      <c r="BA856" s="22" t="s">
        <v>7915</v>
      </c>
      <c r="BB856" s="22">
        <v>7.1618184E8</v>
      </c>
      <c r="BG856" s="22" t="s">
        <v>7810</v>
      </c>
    </row>
    <row r="857">
      <c r="A857" s="91">
        <v>44623.0</v>
      </c>
      <c r="B857" s="92">
        <v>0.3645833333333333</v>
      </c>
      <c r="C857" s="22" t="s">
        <v>7789</v>
      </c>
      <c r="G857" s="22">
        <v>227853.0</v>
      </c>
      <c r="I857" s="22" t="s">
        <v>9520</v>
      </c>
      <c r="J857" s="22" t="s">
        <v>9521</v>
      </c>
      <c r="L857" s="22">
        <v>1.0</v>
      </c>
      <c r="M857" s="22">
        <v>1.0</v>
      </c>
      <c r="N857" s="22" t="s">
        <v>12337</v>
      </c>
      <c r="O857" s="22" t="s">
        <v>9400</v>
      </c>
      <c r="P857" s="22" t="s">
        <v>10877</v>
      </c>
      <c r="R857" s="22">
        <v>18248.0</v>
      </c>
      <c r="S857" s="91">
        <v>17973.0</v>
      </c>
      <c r="T857" s="22" t="s">
        <v>7819</v>
      </c>
      <c r="U857" s="22" t="s">
        <v>12338</v>
      </c>
      <c r="W857" s="22" t="s">
        <v>7799</v>
      </c>
      <c r="X857" s="22" t="s">
        <v>7800</v>
      </c>
      <c r="Y857" s="22" t="s">
        <v>12339</v>
      </c>
      <c r="Z857" s="22" t="s">
        <v>12340</v>
      </c>
      <c r="AA857" s="22" t="s">
        <v>7823</v>
      </c>
      <c r="AB857" s="22" t="s">
        <v>7804</v>
      </c>
      <c r="AC857" s="22" t="s">
        <v>12341</v>
      </c>
      <c r="AD857" s="22" t="s">
        <v>12341</v>
      </c>
      <c r="AG857" s="22" t="s">
        <v>7806</v>
      </c>
      <c r="AH857" s="22" t="s">
        <v>7789</v>
      </c>
      <c r="AI857" s="22" t="s">
        <v>7789</v>
      </c>
      <c r="AJ857" s="22" t="s">
        <v>7807</v>
      </c>
      <c r="AK857" s="22" t="s">
        <v>7808</v>
      </c>
      <c r="AL857" s="22" t="s">
        <v>7809</v>
      </c>
      <c r="AM857" s="22" t="s">
        <v>7810</v>
      </c>
      <c r="AN857" s="22" t="s">
        <v>7811</v>
      </c>
      <c r="AO857" s="22" t="s">
        <v>7812</v>
      </c>
      <c r="AP857" s="22">
        <v>1.528383965E9</v>
      </c>
      <c r="AQ857" s="22" t="s">
        <v>7813</v>
      </c>
      <c r="AS857" s="22" t="s">
        <v>9522</v>
      </c>
      <c r="AU857" s="22" t="s">
        <v>7813</v>
      </c>
      <c r="AW857" s="22" t="s">
        <v>7813</v>
      </c>
      <c r="AY857" s="22" t="s">
        <v>7813</v>
      </c>
      <c r="BA857" s="22" t="s">
        <v>7858</v>
      </c>
      <c r="BB857" s="22" t="s">
        <v>12342</v>
      </c>
      <c r="BG857" s="22" t="s">
        <v>7810</v>
      </c>
    </row>
    <row r="858">
      <c r="A858" s="91">
        <v>44623.0</v>
      </c>
      <c r="B858" s="92">
        <v>0.375</v>
      </c>
      <c r="C858" s="22" t="s">
        <v>7789</v>
      </c>
      <c r="G858" s="22">
        <v>227857.0</v>
      </c>
      <c r="I858" s="22" t="s">
        <v>9523</v>
      </c>
      <c r="J858" s="22" t="s">
        <v>9521</v>
      </c>
      <c r="L858" s="22">
        <v>1.0</v>
      </c>
      <c r="M858" s="22">
        <v>1.0</v>
      </c>
      <c r="N858" s="22" t="s">
        <v>11947</v>
      </c>
      <c r="O858" s="22" t="s">
        <v>11948</v>
      </c>
      <c r="P858" s="22" t="s">
        <v>11949</v>
      </c>
      <c r="R858" s="22">
        <v>12949.0</v>
      </c>
      <c r="S858" s="91">
        <v>27670.0</v>
      </c>
      <c r="T858" s="22" t="s">
        <v>7797</v>
      </c>
      <c r="U858" s="22" t="s">
        <v>10975</v>
      </c>
      <c r="W858" s="22" t="s">
        <v>7799</v>
      </c>
      <c r="X858" s="22" t="s">
        <v>7800</v>
      </c>
      <c r="Y858" s="22" t="s">
        <v>10976</v>
      </c>
      <c r="Z858" s="22" t="s">
        <v>10977</v>
      </c>
      <c r="AA858" s="22" t="s">
        <v>7823</v>
      </c>
      <c r="AB858" s="22" t="s">
        <v>7804</v>
      </c>
      <c r="AC858" s="22" t="s">
        <v>11950</v>
      </c>
      <c r="AG858" s="22" t="s">
        <v>7806</v>
      </c>
      <c r="AH858" s="22" t="s">
        <v>7789</v>
      </c>
      <c r="AI858" s="22" t="s">
        <v>7789</v>
      </c>
      <c r="AJ858" s="22" t="s">
        <v>7881</v>
      </c>
      <c r="AK858" s="22" t="s">
        <v>7808</v>
      </c>
      <c r="AL858" s="22" t="s">
        <v>7809</v>
      </c>
      <c r="AM858" s="22" t="s">
        <v>7810</v>
      </c>
      <c r="AN858" s="22" t="s">
        <v>7811</v>
      </c>
      <c r="AO858" s="22" t="s">
        <v>7812</v>
      </c>
      <c r="AP858" s="22">
        <v>1.528383965E9</v>
      </c>
      <c r="AQ858" s="22" t="s">
        <v>7813</v>
      </c>
      <c r="AS858" s="22" t="s">
        <v>9522</v>
      </c>
      <c r="AU858" s="22" t="s">
        <v>7813</v>
      </c>
      <c r="AW858" s="22" t="s">
        <v>7813</v>
      </c>
      <c r="AY858" s="22" t="s">
        <v>7813</v>
      </c>
      <c r="BA858" s="22" t="s">
        <v>7914</v>
      </c>
      <c r="BB858" s="22">
        <v>1.15965767E8</v>
      </c>
      <c r="BC858" s="22" t="s">
        <v>7883</v>
      </c>
      <c r="BD858" s="22">
        <v>5.14180356E8</v>
      </c>
      <c r="BG858" s="22" t="s">
        <v>7810</v>
      </c>
    </row>
    <row r="859">
      <c r="A859" s="91">
        <v>44623.0</v>
      </c>
      <c r="B859" s="92">
        <v>0.375</v>
      </c>
      <c r="C859" s="22" t="s">
        <v>7789</v>
      </c>
      <c r="G859" s="22">
        <v>228104.0</v>
      </c>
      <c r="I859" s="22" t="s">
        <v>9516</v>
      </c>
      <c r="J859" s="22" t="s">
        <v>9517</v>
      </c>
      <c r="L859" s="22">
        <v>1.0</v>
      </c>
      <c r="M859" s="22">
        <v>1.0</v>
      </c>
      <c r="N859" s="22" t="s">
        <v>11420</v>
      </c>
      <c r="O859" s="22" t="s">
        <v>8183</v>
      </c>
      <c r="P859" s="22" t="s">
        <v>8390</v>
      </c>
      <c r="Q859" s="22" t="s">
        <v>7874</v>
      </c>
      <c r="R859" s="22">
        <v>15739.0</v>
      </c>
      <c r="S859" s="91">
        <v>22716.0</v>
      </c>
      <c r="T859" s="22" t="s">
        <v>7797</v>
      </c>
      <c r="U859" s="22" t="s">
        <v>11421</v>
      </c>
      <c r="W859" s="22" t="s">
        <v>7799</v>
      </c>
      <c r="X859" s="22" t="s">
        <v>7800</v>
      </c>
      <c r="Y859" s="22" t="s">
        <v>11422</v>
      </c>
      <c r="Z859" s="22" t="s">
        <v>11423</v>
      </c>
      <c r="AA859" s="22" t="s">
        <v>7803</v>
      </c>
      <c r="AB859" s="22" t="s">
        <v>7804</v>
      </c>
      <c r="AC859" s="22" t="s">
        <v>11424</v>
      </c>
      <c r="AD859" s="22" t="s">
        <v>11425</v>
      </c>
      <c r="AF859" s="22" t="s">
        <v>11426</v>
      </c>
      <c r="AG859" s="22" t="s">
        <v>7806</v>
      </c>
      <c r="AH859" s="22" t="s">
        <v>7789</v>
      </c>
      <c r="AI859" s="22" t="s">
        <v>7789</v>
      </c>
      <c r="AJ859" s="22" t="s">
        <v>7881</v>
      </c>
      <c r="AK859" s="22" t="s">
        <v>7808</v>
      </c>
      <c r="AL859" s="22" t="s">
        <v>7809</v>
      </c>
      <c r="AM859" s="22" t="s">
        <v>7810</v>
      </c>
      <c r="AN859" s="22" t="s">
        <v>7811</v>
      </c>
      <c r="AO859" s="22" t="s">
        <v>7825</v>
      </c>
      <c r="AP859" s="22">
        <v>1.457958902E9</v>
      </c>
      <c r="AQ859" s="22" t="s">
        <v>7813</v>
      </c>
      <c r="AS859" s="22" t="s">
        <v>9518</v>
      </c>
      <c r="AU859" s="22" t="s">
        <v>7813</v>
      </c>
      <c r="AW859" s="22" t="s">
        <v>7813</v>
      </c>
      <c r="AY859" s="22" t="s">
        <v>7813</v>
      </c>
      <c r="BA859" s="22" t="s">
        <v>6846</v>
      </c>
      <c r="BB859" s="22" t="s">
        <v>11427</v>
      </c>
      <c r="BG859" s="22" t="s">
        <v>7810</v>
      </c>
    </row>
    <row r="860">
      <c r="A860" s="91">
        <v>44623.0</v>
      </c>
      <c r="B860" s="92">
        <v>0.3854166666666667</v>
      </c>
      <c r="C860" s="22" t="s">
        <v>7789</v>
      </c>
      <c r="G860" s="22">
        <v>227707.0</v>
      </c>
      <c r="I860" s="22" t="s">
        <v>9523</v>
      </c>
      <c r="J860" s="22" t="s">
        <v>9521</v>
      </c>
      <c r="L860" s="22">
        <v>1.0</v>
      </c>
      <c r="M860" s="22">
        <v>1.0</v>
      </c>
      <c r="N860" s="22" t="s">
        <v>12554</v>
      </c>
      <c r="O860" s="22" t="s">
        <v>8768</v>
      </c>
      <c r="P860" s="22" t="s">
        <v>8776</v>
      </c>
      <c r="Q860" s="22" t="s">
        <v>7864</v>
      </c>
      <c r="R860" s="22">
        <v>9175.0</v>
      </c>
      <c r="S860" s="91">
        <v>22322.0</v>
      </c>
      <c r="T860" s="22" t="s">
        <v>7819</v>
      </c>
      <c r="U860" s="22" t="s">
        <v>12555</v>
      </c>
      <c r="W860" s="22" t="s">
        <v>7799</v>
      </c>
      <c r="X860" s="22" t="s">
        <v>7800</v>
      </c>
      <c r="Y860" s="22" t="s">
        <v>12556</v>
      </c>
      <c r="Z860" s="22" t="s">
        <v>12557</v>
      </c>
      <c r="AA860" s="22" t="s">
        <v>7823</v>
      </c>
      <c r="AB860" s="22" t="s">
        <v>7804</v>
      </c>
      <c r="AC860" s="22" t="s">
        <v>12558</v>
      </c>
      <c r="AF860" s="22" t="s">
        <v>12559</v>
      </c>
      <c r="AG860" s="22" t="s">
        <v>7806</v>
      </c>
      <c r="AH860" s="22" t="s">
        <v>7789</v>
      </c>
      <c r="AI860" s="22" t="s">
        <v>7789</v>
      </c>
      <c r="AJ860" s="22" t="s">
        <v>7881</v>
      </c>
      <c r="AK860" s="22" t="s">
        <v>7808</v>
      </c>
      <c r="AL860" s="22" t="s">
        <v>7809</v>
      </c>
      <c r="AM860" s="22" t="s">
        <v>7810</v>
      </c>
      <c r="AN860" s="22" t="s">
        <v>7811</v>
      </c>
      <c r="AO860" s="22" t="s">
        <v>370</v>
      </c>
      <c r="AP860" s="22">
        <v>1.851670285E9</v>
      </c>
      <c r="AQ860" s="22" t="s">
        <v>7813</v>
      </c>
      <c r="AS860" s="22" t="s">
        <v>9518</v>
      </c>
      <c r="AU860" s="22" t="s">
        <v>7813</v>
      </c>
      <c r="AW860" s="22" t="s">
        <v>7813</v>
      </c>
      <c r="AY860" s="22" t="s">
        <v>7813</v>
      </c>
      <c r="BA860" s="22" t="s">
        <v>7892</v>
      </c>
      <c r="BB860" s="22">
        <v>9.1746039601E10</v>
      </c>
      <c r="BG860" s="22" t="s">
        <v>7810</v>
      </c>
    </row>
    <row r="861">
      <c r="A861" s="91">
        <v>44623.0</v>
      </c>
      <c r="B861" s="92">
        <v>0.3854166666666667</v>
      </c>
      <c r="C861" s="22" t="s">
        <v>7789</v>
      </c>
      <c r="G861" s="22">
        <v>227747.0</v>
      </c>
      <c r="I861" s="22" t="s">
        <v>9519</v>
      </c>
      <c r="J861" s="22" t="s">
        <v>9517</v>
      </c>
      <c r="L861" s="22">
        <v>1.0</v>
      </c>
      <c r="M861" s="22">
        <v>1.0</v>
      </c>
      <c r="N861" s="22" t="s">
        <v>11436</v>
      </c>
      <c r="O861" s="22" t="s">
        <v>11437</v>
      </c>
      <c r="P861" s="22" t="s">
        <v>11438</v>
      </c>
      <c r="Q861" s="22" t="s">
        <v>7796</v>
      </c>
      <c r="R861" s="22">
        <v>14212.0</v>
      </c>
      <c r="S861" s="91">
        <v>21952.0</v>
      </c>
      <c r="T861" s="22" t="s">
        <v>7797</v>
      </c>
      <c r="U861" s="22" t="s">
        <v>11439</v>
      </c>
      <c r="W861" s="22" t="s">
        <v>7799</v>
      </c>
      <c r="X861" s="22" t="s">
        <v>7800</v>
      </c>
      <c r="Y861" s="22" t="s">
        <v>11440</v>
      </c>
      <c r="Z861" s="22" t="s">
        <v>11441</v>
      </c>
      <c r="AA861" s="22" t="s">
        <v>7803</v>
      </c>
      <c r="AB861" s="22" t="s">
        <v>7804</v>
      </c>
      <c r="AC861" s="22" t="s">
        <v>11442</v>
      </c>
      <c r="AD861" s="22" t="s">
        <v>11442</v>
      </c>
      <c r="AG861" s="22" t="s">
        <v>7806</v>
      </c>
      <c r="AH861" s="22" t="s">
        <v>7789</v>
      </c>
      <c r="AI861" s="22" t="s">
        <v>7789</v>
      </c>
      <c r="AJ861" s="22" t="s">
        <v>7881</v>
      </c>
      <c r="AK861" s="22" t="s">
        <v>7808</v>
      </c>
      <c r="AL861" s="22" t="s">
        <v>7809</v>
      </c>
      <c r="AM861" s="22" t="s">
        <v>7810</v>
      </c>
      <c r="AN861" s="22" t="s">
        <v>7811</v>
      </c>
      <c r="AO861" s="22" t="s">
        <v>370</v>
      </c>
      <c r="AP861" s="22">
        <v>1.851670285E9</v>
      </c>
      <c r="AQ861" s="22" t="s">
        <v>7813</v>
      </c>
      <c r="AS861" s="22" t="s">
        <v>9518</v>
      </c>
      <c r="AU861" s="22" t="s">
        <v>7813</v>
      </c>
      <c r="AW861" s="22" t="s">
        <v>7813</v>
      </c>
      <c r="AY861" s="22" t="s">
        <v>7813</v>
      </c>
      <c r="BA861" s="22" t="s">
        <v>7915</v>
      </c>
      <c r="BB861" s="22">
        <v>7.1617404E8</v>
      </c>
      <c r="BG861" s="22" t="s">
        <v>7810</v>
      </c>
    </row>
    <row r="862">
      <c r="A862" s="91">
        <v>44623.0</v>
      </c>
      <c r="B862" s="92">
        <v>0.3958333333333333</v>
      </c>
      <c r="C862" s="22" t="s">
        <v>7789</v>
      </c>
      <c r="G862" s="22">
        <v>227848.0</v>
      </c>
      <c r="I862" s="22" t="s">
        <v>9524</v>
      </c>
      <c r="J862" s="22" t="s">
        <v>9521</v>
      </c>
      <c r="L862" s="22">
        <v>1.0</v>
      </c>
      <c r="M862" s="22">
        <v>1.0</v>
      </c>
      <c r="N862" s="22" t="s">
        <v>11959</v>
      </c>
      <c r="O862" s="22" t="s">
        <v>11960</v>
      </c>
      <c r="P862" s="22" t="s">
        <v>8069</v>
      </c>
      <c r="R862" s="22">
        <v>17682.0</v>
      </c>
      <c r="S862" s="91">
        <v>19868.0</v>
      </c>
      <c r="T862" s="22" t="s">
        <v>7819</v>
      </c>
      <c r="U862" s="22" t="s">
        <v>11961</v>
      </c>
      <c r="W862" s="22" t="s">
        <v>7799</v>
      </c>
      <c r="X862" s="22" t="s">
        <v>7800</v>
      </c>
      <c r="Y862" s="22" t="s">
        <v>11962</v>
      </c>
      <c r="Z862" s="22" t="s">
        <v>11963</v>
      </c>
      <c r="AA862" s="22" t="s">
        <v>7956</v>
      </c>
      <c r="AB862" s="22" t="s">
        <v>7856</v>
      </c>
      <c r="AC862" s="22" t="s">
        <v>11964</v>
      </c>
      <c r="AG862" s="22" t="s">
        <v>7806</v>
      </c>
      <c r="AH862" s="22" t="s">
        <v>7789</v>
      </c>
      <c r="AI862" s="22" t="s">
        <v>7789</v>
      </c>
      <c r="AJ862" s="22" t="s">
        <v>7807</v>
      </c>
      <c r="AK862" s="22" t="s">
        <v>7808</v>
      </c>
      <c r="AL862" s="22" t="s">
        <v>7809</v>
      </c>
      <c r="AM862" s="22" t="s">
        <v>7810</v>
      </c>
      <c r="AN862" s="22" t="s">
        <v>7811</v>
      </c>
      <c r="AO862" s="22" t="s">
        <v>7825</v>
      </c>
      <c r="AP862" s="22">
        <v>1.457958902E9</v>
      </c>
      <c r="AQ862" s="22" t="s">
        <v>7813</v>
      </c>
      <c r="AS862" s="22" t="s">
        <v>9518</v>
      </c>
      <c r="AU862" s="22" t="s">
        <v>7813</v>
      </c>
      <c r="AW862" s="22" t="s">
        <v>7813</v>
      </c>
      <c r="AY862" s="22" t="s">
        <v>7813</v>
      </c>
      <c r="BA862" s="22" t="s">
        <v>7869</v>
      </c>
      <c r="BB862" s="22">
        <v>1.14115706E8</v>
      </c>
      <c r="BC862" s="22" t="s">
        <v>7883</v>
      </c>
      <c r="BD862" s="22">
        <v>6.07332784E8</v>
      </c>
      <c r="BG862" s="22" t="s">
        <v>7810</v>
      </c>
    </row>
    <row r="863">
      <c r="A863" s="91">
        <v>44623.0</v>
      </c>
      <c r="B863" s="92">
        <v>0.3958333333333333</v>
      </c>
      <c r="C863" s="22" t="s">
        <v>7789</v>
      </c>
      <c r="G863" s="22">
        <v>227858.0</v>
      </c>
      <c r="I863" s="22" t="s">
        <v>9520</v>
      </c>
      <c r="J863" s="22" t="s">
        <v>9521</v>
      </c>
      <c r="L863" s="22">
        <v>1.0</v>
      </c>
      <c r="M863" s="22">
        <v>1.0</v>
      </c>
      <c r="N863" s="22" t="s">
        <v>12343</v>
      </c>
      <c r="O863" s="22" t="s">
        <v>7827</v>
      </c>
      <c r="P863" s="22" t="s">
        <v>12344</v>
      </c>
      <c r="R863" s="22">
        <v>18231.0</v>
      </c>
      <c r="S863" s="91">
        <v>16957.0</v>
      </c>
      <c r="T863" s="22" t="s">
        <v>7797</v>
      </c>
      <c r="U863" s="22" t="s">
        <v>12345</v>
      </c>
      <c r="V863" s="22" t="s">
        <v>10706</v>
      </c>
      <c r="W863" s="22" t="s">
        <v>7799</v>
      </c>
      <c r="X863" s="22" t="s">
        <v>7800</v>
      </c>
      <c r="Y863" s="22" t="s">
        <v>12346</v>
      </c>
      <c r="Z863" s="22" t="s">
        <v>12347</v>
      </c>
      <c r="AA863" s="22" t="s">
        <v>7803</v>
      </c>
      <c r="AB863" s="22" t="s">
        <v>7804</v>
      </c>
      <c r="AC863" s="22" t="s">
        <v>12348</v>
      </c>
      <c r="AD863" s="22" t="s">
        <v>12348</v>
      </c>
      <c r="AG863" s="22" t="s">
        <v>7806</v>
      </c>
      <c r="AH863" s="22" t="s">
        <v>7789</v>
      </c>
      <c r="AI863" s="22" t="s">
        <v>7789</v>
      </c>
      <c r="AJ863" s="22" t="s">
        <v>7807</v>
      </c>
      <c r="AK863" s="22" t="s">
        <v>7808</v>
      </c>
      <c r="AL863" s="22" t="s">
        <v>7809</v>
      </c>
      <c r="AM863" s="22" t="s">
        <v>7810</v>
      </c>
      <c r="AN863" s="22" t="s">
        <v>7811</v>
      </c>
      <c r="AO863" s="22" t="s">
        <v>7812</v>
      </c>
      <c r="AP863" s="22">
        <v>1.528383965E9</v>
      </c>
      <c r="AQ863" s="22" t="s">
        <v>7813</v>
      </c>
      <c r="AS863" s="22" t="s">
        <v>9522</v>
      </c>
      <c r="AU863" s="22" t="s">
        <v>7813</v>
      </c>
      <c r="AW863" s="22" t="s">
        <v>7813</v>
      </c>
      <c r="AY863" s="22" t="s">
        <v>7813</v>
      </c>
      <c r="BA863" s="22" t="s">
        <v>7914</v>
      </c>
      <c r="BB863" s="22">
        <v>1.14055401E8</v>
      </c>
      <c r="BG863" s="22" t="s">
        <v>7810</v>
      </c>
    </row>
    <row r="864">
      <c r="A864" s="91">
        <v>44623.0</v>
      </c>
      <c r="B864" s="92">
        <v>0.3958333333333333</v>
      </c>
      <c r="C864" s="22" t="s">
        <v>7789</v>
      </c>
      <c r="G864" s="22">
        <v>227859.0</v>
      </c>
      <c r="I864" s="22" t="s">
        <v>9520</v>
      </c>
      <c r="J864" s="22" t="s">
        <v>9521</v>
      </c>
      <c r="L864" s="22">
        <v>1.0</v>
      </c>
      <c r="M864" s="22">
        <v>1.0</v>
      </c>
      <c r="N864" s="22" t="s">
        <v>11902</v>
      </c>
      <c r="O864" s="22" t="s">
        <v>8250</v>
      </c>
      <c r="P864" s="22" t="s">
        <v>8620</v>
      </c>
      <c r="R864" s="22">
        <v>18232.0</v>
      </c>
      <c r="S864" s="91">
        <v>20647.0</v>
      </c>
      <c r="T864" s="22" t="s">
        <v>7819</v>
      </c>
      <c r="U864" s="22" t="s">
        <v>11903</v>
      </c>
      <c r="W864" s="22" t="s">
        <v>7799</v>
      </c>
      <c r="X864" s="22" t="s">
        <v>7800</v>
      </c>
      <c r="Y864" s="22" t="s">
        <v>11904</v>
      </c>
      <c r="Z864" s="22" t="s">
        <v>11905</v>
      </c>
      <c r="AA864" s="22" t="s">
        <v>7823</v>
      </c>
      <c r="AB864" s="22" t="s">
        <v>7804</v>
      </c>
      <c r="AC864" s="22" t="s">
        <v>11906</v>
      </c>
      <c r="AD864" s="22" t="s">
        <v>11906</v>
      </c>
      <c r="AF864" s="22" t="s">
        <v>11907</v>
      </c>
      <c r="AG864" s="22" t="s">
        <v>7806</v>
      </c>
      <c r="AH864" s="22" t="s">
        <v>7789</v>
      </c>
      <c r="AI864" s="22" t="s">
        <v>7789</v>
      </c>
      <c r="AJ864" s="22" t="s">
        <v>7807</v>
      </c>
      <c r="AK864" s="22" t="s">
        <v>7808</v>
      </c>
      <c r="AL864" s="22" t="s">
        <v>7809</v>
      </c>
      <c r="AM864" s="22" t="s">
        <v>7810</v>
      </c>
      <c r="AN864" s="22" t="s">
        <v>7811</v>
      </c>
      <c r="AO864" s="22" t="s">
        <v>7812</v>
      </c>
      <c r="AP864" s="22">
        <v>1.528383965E9</v>
      </c>
      <c r="AQ864" s="22" t="s">
        <v>7813</v>
      </c>
      <c r="AS864" s="22" t="s">
        <v>9522</v>
      </c>
      <c r="AU864" s="22" t="s">
        <v>7813</v>
      </c>
      <c r="AW864" s="22" t="s">
        <v>7813</v>
      </c>
      <c r="AY864" s="22" t="s">
        <v>7813</v>
      </c>
      <c r="BA864" s="22" t="s">
        <v>7892</v>
      </c>
      <c r="BB864" s="22">
        <v>9.59148921E8</v>
      </c>
      <c r="BG864" s="22" t="s">
        <v>7810</v>
      </c>
    </row>
    <row r="865">
      <c r="A865" s="91">
        <v>44623.0</v>
      </c>
      <c r="B865" s="92">
        <v>0.3958333333333333</v>
      </c>
      <c r="C865" s="22" t="s">
        <v>7789</v>
      </c>
      <c r="G865" s="22">
        <v>227863.0</v>
      </c>
      <c r="I865" s="22" t="s">
        <v>9516</v>
      </c>
      <c r="J865" s="22" t="s">
        <v>9517</v>
      </c>
      <c r="L865" s="22">
        <v>1.0</v>
      </c>
      <c r="M865" s="22">
        <v>1.0</v>
      </c>
      <c r="N865" s="22" t="s">
        <v>11428</v>
      </c>
      <c r="O865" s="22" t="s">
        <v>11429</v>
      </c>
      <c r="P865" s="22" t="s">
        <v>9151</v>
      </c>
      <c r="R865" s="22">
        <v>17696.0</v>
      </c>
      <c r="S865" s="91">
        <v>21984.0</v>
      </c>
      <c r="T865" s="22" t="s">
        <v>7819</v>
      </c>
      <c r="U865" s="22" t="s">
        <v>11430</v>
      </c>
      <c r="W865" s="22" t="s">
        <v>7799</v>
      </c>
      <c r="X865" s="22" t="s">
        <v>7800</v>
      </c>
      <c r="Y865" s="22" t="s">
        <v>11431</v>
      </c>
      <c r="Z865" s="22" t="s">
        <v>11432</v>
      </c>
      <c r="AA865" s="22" t="s">
        <v>7823</v>
      </c>
      <c r="AB865" s="22" t="s">
        <v>7804</v>
      </c>
      <c r="AC865" s="22" t="s">
        <v>11433</v>
      </c>
      <c r="AD865" s="22" t="s">
        <v>11433</v>
      </c>
      <c r="AF865" s="22" t="s">
        <v>11434</v>
      </c>
      <c r="AG865" s="22" t="s">
        <v>7806</v>
      </c>
      <c r="AH865" s="22" t="s">
        <v>7789</v>
      </c>
      <c r="AI865" s="22" t="s">
        <v>7789</v>
      </c>
      <c r="AJ865" s="22" t="s">
        <v>7881</v>
      </c>
      <c r="AK865" s="22" t="s">
        <v>7808</v>
      </c>
      <c r="AL865" s="22" t="s">
        <v>7809</v>
      </c>
      <c r="AM865" s="22" t="s">
        <v>7810</v>
      </c>
      <c r="AN865" s="22" t="s">
        <v>7811</v>
      </c>
      <c r="AO865" s="22" t="s">
        <v>7812</v>
      </c>
      <c r="AP865" s="22">
        <v>1.528383965E9</v>
      </c>
      <c r="AQ865" s="22" t="s">
        <v>7813</v>
      </c>
      <c r="AS865" s="22" t="s">
        <v>9522</v>
      </c>
      <c r="AU865" s="22" t="s">
        <v>7813</v>
      </c>
      <c r="AW865" s="22" t="s">
        <v>7813</v>
      </c>
      <c r="AY865" s="22" t="s">
        <v>7813</v>
      </c>
      <c r="BA865" s="22" t="s">
        <v>6846</v>
      </c>
      <c r="BB865" s="22" t="s">
        <v>11435</v>
      </c>
      <c r="BG865" s="22" t="s">
        <v>7810</v>
      </c>
    </row>
    <row r="866">
      <c r="A866" s="91">
        <v>44623.0</v>
      </c>
      <c r="B866" s="92">
        <v>0.3958333333333333</v>
      </c>
      <c r="C866" s="22" t="s">
        <v>7789</v>
      </c>
      <c r="G866" s="22">
        <v>228091.0</v>
      </c>
      <c r="I866" s="22" t="s">
        <v>9516</v>
      </c>
      <c r="J866" s="22" t="s">
        <v>9517</v>
      </c>
      <c r="L866" s="22">
        <v>1.0</v>
      </c>
      <c r="M866" s="22">
        <v>1.0</v>
      </c>
      <c r="N866" s="22" t="s">
        <v>11686</v>
      </c>
      <c r="O866" s="22" t="s">
        <v>11687</v>
      </c>
      <c r="P866" s="22" t="s">
        <v>10271</v>
      </c>
      <c r="R866" s="22">
        <v>17162.0</v>
      </c>
      <c r="S866" s="91">
        <v>22211.0</v>
      </c>
      <c r="T866" s="22" t="s">
        <v>7819</v>
      </c>
      <c r="U866" s="22" t="s">
        <v>11688</v>
      </c>
      <c r="W866" s="22" t="s">
        <v>11689</v>
      </c>
      <c r="X866" s="22" t="s">
        <v>7800</v>
      </c>
      <c r="Y866" s="22" t="s">
        <v>11690</v>
      </c>
      <c r="Z866" s="22" t="s">
        <v>11691</v>
      </c>
      <c r="AA866" s="22" t="s">
        <v>7823</v>
      </c>
      <c r="AB866" s="22" t="s">
        <v>7930</v>
      </c>
      <c r="AC866" s="22" t="s">
        <v>11692</v>
      </c>
      <c r="AD866" s="22" t="s">
        <v>11693</v>
      </c>
      <c r="AG866" s="22" t="s">
        <v>7806</v>
      </c>
      <c r="AH866" s="22" t="s">
        <v>7789</v>
      </c>
      <c r="AI866" s="22" t="s">
        <v>7789</v>
      </c>
      <c r="AJ866" s="22" t="s">
        <v>7881</v>
      </c>
      <c r="AK866" s="22" t="s">
        <v>7808</v>
      </c>
      <c r="AL866" s="22" t="s">
        <v>7809</v>
      </c>
      <c r="AM866" s="22" t="s">
        <v>7810</v>
      </c>
      <c r="AN866" s="22" t="s">
        <v>7811</v>
      </c>
      <c r="AO866" s="22" t="s">
        <v>370</v>
      </c>
      <c r="AP866" s="22">
        <v>1.851670285E9</v>
      </c>
      <c r="AQ866" s="22" t="s">
        <v>7813</v>
      </c>
      <c r="AS866" s="22" t="s">
        <v>9518</v>
      </c>
      <c r="AU866" s="22" t="s">
        <v>7813</v>
      </c>
      <c r="AW866" s="22" t="s">
        <v>7813</v>
      </c>
      <c r="AY866" s="22" t="s">
        <v>7813</v>
      </c>
      <c r="BA866" s="22" t="s">
        <v>8258</v>
      </c>
      <c r="BB866" s="22" t="s">
        <v>11694</v>
      </c>
      <c r="BC866" s="22" t="s">
        <v>7883</v>
      </c>
      <c r="BD866" s="22">
        <v>5.21110138E8</v>
      </c>
      <c r="BG866" s="22" t="s">
        <v>7810</v>
      </c>
    </row>
    <row r="867">
      <c r="A867" s="91">
        <v>44623.0</v>
      </c>
      <c r="B867" s="92">
        <v>0.40625</v>
      </c>
      <c r="C867" s="22" t="s">
        <v>7789</v>
      </c>
      <c r="G867" s="22">
        <v>227688.0</v>
      </c>
      <c r="I867" s="22" t="s">
        <v>9523</v>
      </c>
      <c r="J867" s="22" t="s">
        <v>12648</v>
      </c>
      <c r="L867" s="22">
        <v>1.0</v>
      </c>
      <c r="M867" s="22">
        <v>1.0</v>
      </c>
      <c r="N867" s="22" t="s">
        <v>12568</v>
      </c>
      <c r="O867" s="22" t="s">
        <v>8286</v>
      </c>
      <c r="P867" s="22" t="s">
        <v>11867</v>
      </c>
      <c r="R867" s="22">
        <v>15948.0</v>
      </c>
      <c r="S867" s="91">
        <v>20139.0</v>
      </c>
      <c r="T867" s="22" t="s">
        <v>7819</v>
      </c>
      <c r="U867" s="22" t="s">
        <v>12569</v>
      </c>
      <c r="W867" s="22" t="s">
        <v>7799</v>
      </c>
      <c r="X867" s="22" t="s">
        <v>7800</v>
      </c>
      <c r="Y867" s="22" t="s">
        <v>12570</v>
      </c>
      <c r="Z867" s="22" t="s">
        <v>12571</v>
      </c>
      <c r="AA867" s="22" t="s">
        <v>7823</v>
      </c>
      <c r="AB867" s="22" t="s">
        <v>7804</v>
      </c>
      <c r="AC867" s="22" t="s">
        <v>12572</v>
      </c>
      <c r="AD867" s="22" t="s">
        <v>12572</v>
      </c>
      <c r="AF867" s="22" t="s">
        <v>12573</v>
      </c>
      <c r="AG867" s="22" t="s">
        <v>7806</v>
      </c>
      <c r="AH867" s="22" t="s">
        <v>7789</v>
      </c>
      <c r="AI867" s="22" t="s">
        <v>7789</v>
      </c>
      <c r="AJ867" s="22" t="s">
        <v>7807</v>
      </c>
      <c r="AK867" s="22" t="s">
        <v>7808</v>
      </c>
      <c r="AL867" s="22" t="s">
        <v>7809</v>
      </c>
      <c r="AM867" s="22" t="s">
        <v>7810</v>
      </c>
      <c r="AN867" s="22" t="s">
        <v>7811</v>
      </c>
      <c r="AO867" s="22" t="s">
        <v>7847</v>
      </c>
      <c r="AP867" s="22">
        <v>1.871859587E9</v>
      </c>
      <c r="AQ867" s="22" t="s">
        <v>7813</v>
      </c>
      <c r="AS867" s="22" t="s">
        <v>9522</v>
      </c>
      <c r="AU867" s="22" t="s">
        <v>7813</v>
      </c>
      <c r="AW867" s="22" t="s">
        <v>7813</v>
      </c>
      <c r="AY867" s="22" t="s">
        <v>7813</v>
      </c>
      <c r="BA867" s="22" t="s">
        <v>8189</v>
      </c>
      <c r="BB867" s="22">
        <v>5.00000072132E11</v>
      </c>
      <c r="BC867" s="22" t="s">
        <v>7870</v>
      </c>
      <c r="BD867" s="22">
        <v>7.34222923E8</v>
      </c>
      <c r="BG867" s="22" t="s">
        <v>7810</v>
      </c>
    </row>
    <row r="868">
      <c r="A868" s="91">
        <v>44623.0</v>
      </c>
      <c r="B868" s="92">
        <v>0.40625</v>
      </c>
      <c r="C868" s="22" t="s">
        <v>7789</v>
      </c>
      <c r="G868" s="22">
        <v>227740.0</v>
      </c>
      <c r="I868" s="22" t="s">
        <v>9516</v>
      </c>
      <c r="J868" s="22" t="s">
        <v>9517</v>
      </c>
      <c r="L868" s="22">
        <v>1.0</v>
      </c>
      <c r="M868" s="22">
        <v>1.0</v>
      </c>
      <c r="N868" s="22" t="s">
        <v>10785</v>
      </c>
      <c r="O868" s="22" t="s">
        <v>8537</v>
      </c>
      <c r="P868" s="22" t="s">
        <v>10786</v>
      </c>
      <c r="R868" s="22">
        <v>13053.0</v>
      </c>
      <c r="S868" s="91">
        <v>31604.0</v>
      </c>
      <c r="T868" s="22" t="s">
        <v>7797</v>
      </c>
      <c r="U868" s="22" t="s">
        <v>10787</v>
      </c>
      <c r="W868" s="22" t="s">
        <v>7799</v>
      </c>
      <c r="X868" s="22" t="s">
        <v>7800</v>
      </c>
      <c r="Y868" s="22" t="s">
        <v>10788</v>
      </c>
      <c r="Z868" s="22" t="s">
        <v>10789</v>
      </c>
      <c r="AA868" s="22" t="s">
        <v>8094</v>
      </c>
      <c r="AB868" s="22" t="s">
        <v>7856</v>
      </c>
      <c r="AC868" s="22" t="s">
        <v>10790</v>
      </c>
      <c r="AF868" s="22" t="s">
        <v>10791</v>
      </c>
      <c r="AG868" s="22" t="s">
        <v>7806</v>
      </c>
      <c r="AH868" s="22" t="s">
        <v>7789</v>
      </c>
      <c r="AI868" s="22" t="s">
        <v>7789</v>
      </c>
      <c r="AJ868" s="22" t="s">
        <v>7881</v>
      </c>
      <c r="AK868" s="22" t="s">
        <v>7808</v>
      </c>
      <c r="AL868" s="22" t="s">
        <v>7809</v>
      </c>
      <c r="AM868" s="22" t="s">
        <v>7810</v>
      </c>
      <c r="AN868" s="22" t="s">
        <v>7811</v>
      </c>
      <c r="AO868" s="22" t="s">
        <v>370</v>
      </c>
      <c r="AP868" s="22">
        <v>1.851670285E9</v>
      </c>
      <c r="AQ868" s="22" t="s">
        <v>7813</v>
      </c>
      <c r="AS868" s="22" t="s">
        <v>9518</v>
      </c>
      <c r="AU868" s="22" t="s">
        <v>7813</v>
      </c>
      <c r="AW868" s="22" t="s">
        <v>7813</v>
      </c>
      <c r="AY868" s="22" t="s">
        <v>7813</v>
      </c>
      <c r="BA868" s="22" t="s">
        <v>6846</v>
      </c>
      <c r="BB868" s="22" t="s">
        <v>10792</v>
      </c>
      <c r="BG868" s="22" t="s">
        <v>7810</v>
      </c>
    </row>
    <row r="869">
      <c r="A869" s="91">
        <v>44623.0</v>
      </c>
      <c r="B869" s="92">
        <v>0.40625</v>
      </c>
      <c r="C869" s="22" t="s">
        <v>7789</v>
      </c>
      <c r="G869" s="22">
        <v>227866.0</v>
      </c>
      <c r="I869" s="22" t="s">
        <v>9523</v>
      </c>
      <c r="J869" s="22" t="s">
        <v>9521</v>
      </c>
      <c r="L869" s="22">
        <v>1.0</v>
      </c>
      <c r="M869" s="22">
        <v>1.0</v>
      </c>
      <c r="N869" s="22" t="s">
        <v>11443</v>
      </c>
      <c r="O869" s="22" t="s">
        <v>11444</v>
      </c>
      <c r="P869" s="22" t="s">
        <v>8958</v>
      </c>
      <c r="R869" s="22">
        <v>13492.0</v>
      </c>
      <c r="S869" s="91">
        <v>25055.0</v>
      </c>
      <c r="T869" s="22" t="s">
        <v>7797</v>
      </c>
      <c r="U869" s="22" t="s">
        <v>11445</v>
      </c>
      <c r="V869" s="22" t="s">
        <v>11446</v>
      </c>
      <c r="W869" s="22" t="s">
        <v>7799</v>
      </c>
      <c r="X869" s="22" t="s">
        <v>7800</v>
      </c>
      <c r="Y869" s="22" t="s">
        <v>11447</v>
      </c>
      <c r="Z869" s="22" t="s">
        <v>11448</v>
      </c>
      <c r="AA869" s="22" t="s">
        <v>7823</v>
      </c>
      <c r="AB869" s="22" t="s">
        <v>7804</v>
      </c>
      <c r="AC869" s="22" t="s">
        <v>11449</v>
      </c>
      <c r="AD869" s="22" t="s">
        <v>11449</v>
      </c>
      <c r="AG869" s="22" t="s">
        <v>7806</v>
      </c>
      <c r="AH869" s="22" t="s">
        <v>7789</v>
      </c>
      <c r="AI869" s="22" t="s">
        <v>7789</v>
      </c>
      <c r="AJ869" s="22" t="s">
        <v>7881</v>
      </c>
      <c r="AK869" s="22" t="s">
        <v>7808</v>
      </c>
      <c r="AL869" s="22" t="s">
        <v>7809</v>
      </c>
      <c r="AM869" s="22" t="s">
        <v>7810</v>
      </c>
      <c r="AN869" s="22" t="s">
        <v>7811</v>
      </c>
      <c r="AO869" s="22" t="s">
        <v>7812</v>
      </c>
      <c r="AP869" s="22">
        <v>1.528383965E9</v>
      </c>
      <c r="AQ869" s="22" t="s">
        <v>7813</v>
      </c>
      <c r="AS869" s="22" t="s">
        <v>9522</v>
      </c>
      <c r="AU869" s="22" t="s">
        <v>7813</v>
      </c>
      <c r="AW869" s="22" t="s">
        <v>7813</v>
      </c>
      <c r="AY869" s="22" t="s">
        <v>7813</v>
      </c>
      <c r="BA869" s="22" t="s">
        <v>7869</v>
      </c>
      <c r="BB869" s="22">
        <v>1.2184625101E10</v>
      </c>
      <c r="BC869" s="22" t="s">
        <v>7915</v>
      </c>
      <c r="BD869" s="22">
        <v>7.31849878E8</v>
      </c>
      <c r="BG869" s="22" t="s">
        <v>7810</v>
      </c>
    </row>
    <row r="870">
      <c r="A870" s="91">
        <v>44623.0</v>
      </c>
      <c r="B870" s="92">
        <v>0.4166666666666667</v>
      </c>
      <c r="C870" s="22" t="s">
        <v>7789</v>
      </c>
      <c r="G870" s="22">
        <v>227750.0</v>
      </c>
      <c r="I870" s="22" t="s">
        <v>9523</v>
      </c>
      <c r="J870" s="22" t="s">
        <v>9521</v>
      </c>
      <c r="L870" s="22">
        <v>1.0</v>
      </c>
      <c r="M870" s="22">
        <v>1.0</v>
      </c>
      <c r="N870" s="22" t="s">
        <v>11981</v>
      </c>
      <c r="O870" s="22" t="s">
        <v>9351</v>
      </c>
      <c r="P870" s="22" t="s">
        <v>9728</v>
      </c>
      <c r="Q870" s="22" t="s">
        <v>7796</v>
      </c>
      <c r="R870" s="22">
        <v>17518.0</v>
      </c>
      <c r="S870" s="91">
        <v>16752.0</v>
      </c>
      <c r="T870" s="22" t="s">
        <v>7797</v>
      </c>
      <c r="U870" s="22" t="s">
        <v>11982</v>
      </c>
      <c r="W870" s="22" t="s">
        <v>7799</v>
      </c>
      <c r="X870" s="22" t="s">
        <v>7800</v>
      </c>
      <c r="Y870" s="22" t="s">
        <v>11983</v>
      </c>
      <c r="Z870" s="22" t="s">
        <v>11984</v>
      </c>
      <c r="AA870" s="22" t="s">
        <v>7823</v>
      </c>
      <c r="AB870" s="22" t="s">
        <v>7804</v>
      </c>
      <c r="AC870" s="22" t="s">
        <v>11985</v>
      </c>
      <c r="AD870" s="22" t="s">
        <v>11986</v>
      </c>
      <c r="AG870" s="22" t="s">
        <v>7806</v>
      </c>
      <c r="AH870" s="22" t="s">
        <v>7789</v>
      </c>
      <c r="AI870" s="22" t="s">
        <v>7789</v>
      </c>
      <c r="AJ870" s="22" t="s">
        <v>7807</v>
      </c>
      <c r="AK870" s="22" t="s">
        <v>7808</v>
      </c>
      <c r="AL870" s="22" t="s">
        <v>7809</v>
      </c>
      <c r="AM870" s="22" t="s">
        <v>7810</v>
      </c>
      <c r="AN870" s="22" t="s">
        <v>7811</v>
      </c>
      <c r="AO870" s="22" t="s">
        <v>370</v>
      </c>
      <c r="AP870" s="22">
        <v>1.851670285E9</v>
      </c>
      <c r="AQ870" s="22" t="s">
        <v>7813</v>
      </c>
      <c r="AS870" s="22" t="s">
        <v>9518</v>
      </c>
      <c r="AU870" s="22" t="s">
        <v>7813</v>
      </c>
      <c r="AW870" s="22" t="s">
        <v>7813</v>
      </c>
      <c r="AY870" s="22" t="s">
        <v>7813</v>
      </c>
      <c r="BA870" s="22" t="s">
        <v>7914</v>
      </c>
      <c r="BB870" s="22">
        <v>1.14109142E8</v>
      </c>
      <c r="BC870" s="22" t="s">
        <v>7883</v>
      </c>
      <c r="BD870" s="22">
        <v>5.3033904E8</v>
      </c>
      <c r="BG870" s="22" t="s">
        <v>7810</v>
      </c>
    </row>
    <row r="871">
      <c r="A871" s="91">
        <v>44623.0</v>
      </c>
      <c r="B871" s="92">
        <v>0.4166666666666667</v>
      </c>
      <c r="C871" s="22" t="s">
        <v>7789</v>
      </c>
      <c r="G871" s="22">
        <v>227868.0</v>
      </c>
      <c r="I871" s="22" t="s">
        <v>9520</v>
      </c>
      <c r="J871" s="22" t="s">
        <v>9521</v>
      </c>
      <c r="L871" s="22">
        <v>1.0</v>
      </c>
      <c r="M871" s="22">
        <v>1.0</v>
      </c>
      <c r="N871" s="22" t="s">
        <v>12349</v>
      </c>
      <c r="O871" s="22" t="s">
        <v>12350</v>
      </c>
      <c r="P871" s="22" t="s">
        <v>12351</v>
      </c>
      <c r="R871" s="22">
        <v>18235.0</v>
      </c>
      <c r="S871" s="91">
        <v>19002.0</v>
      </c>
      <c r="T871" s="22" t="s">
        <v>7797</v>
      </c>
      <c r="U871" s="22" t="s">
        <v>12352</v>
      </c>
      <c r="W871" s="22" t="s">
        <v>7799</v>
      </c>
      <c r="X871" s="22" t="s">
        <v>7800</v>
      </c>
      <c r="Y871" s="22" t="s">
        <v>12353</v>
      </c>
      <c r="Z871" s="22" t="s">
        <v>12354</v>
      </c>
      <c r="AA871" s="22" t="s">
        <v>7823</v>
      </c>
      <c r="AB871" s="22" t="s">
        <v>7930</v>
      </c>
      <c r="AC871" s="22" t="s">
        <v>12355</v>
      </c>
      <c r="AD871" s="22" t="s">
        <v>12355</v>
      </c>
      <c r="AG871" s="22" t="s">
        <v>7806</v>
      </c>
      <c r="AH871" s="22" t="s">
        <v>7789</v>
      </c>
      <c r="AI871" s="22" t="s">
        <v>7789</v>
      </c>
      <c r="AJ871" s="22" t="s">
        <v>7807</v>
      </c>
      <c r="AK871" s="22" t="s">
        <v>7808</v>
      </c>
      <c r="AL871" s="22" t="s">
        <v>7809</v>
      </c>
      <c r="AM871" s="22" t="s">
        <v>7810</v>
      </c>
      <c r="AN871" s="22" t="s">
        <v>7811</v>
      </c>
      <c r="AO871" s="22" t="s">
        <v>7812</v>
      </c>
      <c r="AP871" s="22">
        <v>1.528383965E9</v>
      </c>
      <c r="AQ871" s="22" t="s">
        <v>7813</v>
      </c>
      <c r="AS871" s="22" t="s">
        <v>9522</v>
      </c>
      <c r="AU871" s="22" t="s">
        <v>7813</v>
      </c>
      <c r="AW871" s="22" t="s">
        <v>7813</v>
      </c>
      <c r="AY871" s="22" t="s">
        <v>7813</v>
      </c>
      <c r="BA871" s="22" t="s">
        <v>7892</v>
      </c>
      <c r="BB871" s="22">
        <v>9.59368114E8</v>
      </c>
      <c r="BG871" s="22" t="s">
        <v>7810</v>
      </c>
    </row>
    <row r="872">
      <c r="A872" s="91">
        <v>44623.0</v>
      </c>
      <c r="B872" s="92">
        <v>0.4166666666666667</v>
      </c>
      <c r="C872" s="22" t="s">
        <v>7789</v>
      </c>
      <c r="G872" s="22">
        <v>227870.0</v>
      </c>
      <c r="I872" s="22" t="s">
        <v>9524</v>
      </c>
      <c r="J872" s="22" t="s">
        <v>9521</v>
      </c>
      <c r="L872" s="22">
        <v>1.0</v>
      </c>
      <c r="M872" s="22">
        <v>1.0</v>
      </c>
      <c r="N872" s="22" t="s">
        <v>12181</v>
      </c>
      <c r="O872" s="22" t="s">
        <v>9575</v>
      </c>
      <c r="P872" s="22" t="s">
        <v>10548</v>
      </c>
      <c r="R872" s="22">
        <v>17840.0</v>
      </c>
      <c r="S872" s="91">
        <v>10590.0</v>
      </c>
      <c r="T872" s="22" t="s">
        <v>7797</v>
      </c>
      <c r="U872" s="22" t="s">
        <v>12182</v>
      </c>
      <c r="V872" s="22" t="s">
        <v>12183</v>
      </c>
      <c r="W872" s="22" t="s">
        <v>7799</v>
      </c>
      <c r="X872" s="22" t="s">
        <v>7800</v>
      </c>
      <c r="Y872" s="22" t="s">
        <v>12184</v>
      </c>
      <c r="Z872" s="22" t="s">
        <v>12185</v>
      </c>
      <c r="AA872" s="22" t="s">
        <v>7823</v>
      </c>
      <c r="AB872" s="22" t="s">
        <v>7804</v>
      </c>
      <c r="AC872" s="22" t="s">
        <v>12186</v>
      </c>
      <c r="AD872" s="22" t="s">
        <v>12186</v>
      </c>
      <c r="AG872" s="22" t="s">
        <v>7806</v>
      </c>
      <c r="AH872" s="22" t="s">
        <v>7789</v>
      </c>
      <c r="AI872" s="22" t="s">
        <v>7789</v>
      </c>
      <c r="AJ872" s="22" t="s">
        <v>7807</v>
      </c>
      <c r="AK872" s="22" t="s">
        <v>7808</v>
      </c>
      <c r="AL872" s="22" t="s">
        <v>7809</v>
      </c>
      <c r="AM872" s="22" t="s">
        <v>7810</v>
      </c>
      <c r="AN872" s="22" t="s">
        <v>7811</v>
      </c>
      <c r="AO872" s="22" t="s">
        <v>7825</v>
      </c>
      <c r="AP872" s="22">
        <v>1.457958902E9</v>
      </c>
      <c r="AQ872" s="22" t="s">
        <v>7813</v>
      </c>
      <c r="AS872" s="22" t="s">
        <v>9518</v>
      </c>
      <c r="AU872" s="22" t="s">
        <v>7813</v>
      </c>
      <c r="AW872" s="22" t="s">
        <v>7813</v>
      </c>
      <c r="AY872" s="22" t="s">
        <v>7813</v>
      </c>
      <c r="BA872" s="22" t="s">
        <v>12187</v>
      </c>
      <c r="BB872" s="22">
        <v>5.00000036156E11</v>
      </c>
      <c r="BC872" s="22" t="s">
        <v>7870</v>
      </c>
      <c r="BD872" s="22">
        <v>5.13077568E8</v>
      </c>
      <c r="BG872" s="22" t="s">
        <v>7810</v>
      </c>
    </row>
    <row r="873">
      <c r="A873" s="91">
        <v>44623.0</v>
      </c>
      <c r="B873" s="92">
        <v>0.4166666666666667</v>
      </c>
      <c r="C873" s="22" t="s">
        <v>7789</v>
      </c>
      <c r="G873" s="22">
        <v>227873.0</v>
      </c>
      <c r="I873" s="22" t="s">
        <v>9524</v>
      </c>
      <c r="J873" s="22" t="s">
        <v>9521</v>
      </c>
      <c r="L873" s="22">
        <v>1.0</v>
      </c>
      <c r="M873" s="22">
        <v>1.0</v>
      </c>
      <c r="N873" s="22" t="s">
        <v>11069</v>
      </c>
      <c r="O873" s="22" t="s">
        <v>10808</v>
      </c>
      <c r="P873" s="22" t="s">
        <v>8885</v>
      </c>
      <c r="R873" s="22">
        <v>16046.0</v>
      </c>
      <c r="S873" s="91">
        <v>18837.0</v>
      </c>
      <c r="T873" s="22" t="s">
        <v>7819</v>
      </c>
      <c r="U873" s="22" t="s">
        <v>11070</v>
      </c>
      <c r="V873" s="22" t="s">
        <v>11071</v>
      </c>
      <c r="W873" s="22" t="s">
        <v>7799</v>
      </c>
      <c r="X873" s="22" t="s">
        <v>7800</v>
      </c>
      <c r="Y873" s="22" t="s">
        <v>11072</v>
      </c>
      <c r="Z873" s="22" t="s">
        <v>11073</v>
      </c>
      <c r="AA873" s="22" t="s">
        <v>7803</v>
      </c>
      <c r="AB873" s="22" t="s">
        <v>7856</v>
      </c>
      <c r="AC873" s="22" t="s">
        <v>11074</v>
      </c>
      <c r="AD873" s="22" t="s">
        <v>11075</v>
      </c>
      <c r="AG873" s="22" t="s">
        <v>7806</v>
      </c>
      <c r="AH873" s="22" t="s">
        <v>7789</v>
      </c>
      <c r="AI873" s="22" t="s">
        <v>7789</v>
      </c>
      <c r="AJ873" s="22" t="s">
        <v>7807</v>
      </c>
      <c r="AK873" s="22" t="s">
        <v>7808</v>
      </c>
      <c r="AL873" s="22" t="s">
        <v>7809</v>
      </c>
      <c r="AM873" s="22" t="s">
        <v>7810</v>
      </c>
      <c r="AN873" s="22" t="s">
        <v>7811</v>
      </c>
      <c r="AO873" s="22" t="s">
        <v>7812</v>
      </c>
      <c r="AP873" s="22">
        <v>1.528383965E9</v>
      </c>
      <c r="AQ873" s="22" t="s">
        <v>7813</v>
      </c>
      <c r="AS873" s="22" t="s">
        <v>9522</v>
      </c>
      <c r="AU873" s="22" t="s">
        <v>7813</v>
      </c>
      <c r="AW873" s="22" t="s">
        <v>7813</v>
      </c>
      <c r="AY873" s="22" t="s">
        <v>7813</v>
      </c>
      <c r="BA873" s="22" t="s">
        <v>7848</v>
      </c>
      <c r="BB873" s="22">
        <v>3.592125201E9</v>
      </c>
      <c r="BC873" s="22" t="s">
        <v>7883</v>
      </c>
      <c r="BD873" s="22">
        <v>5.21941803E8</v>
      </c>
      <c r="BG873" s="22" t="s">
        <v>7810</v>
      </c>
    </row>
    <row r="874">
      <c r="A874" s="91">
        <v>44623.0</v>
      </c>
      <c r="B874" s="92">
        <v>0.4375</v>
      </c>
      <c r="C874" s="22" t="s">
        <v>7789</v>
      </c>
      <c r="G874" s="22">
        <v>227759.0</v>
      </c>
      <c r="I874" s="22" t="s">
        <v>9516</v>
      </c>
      <c r="J874" s="22" t="s">
        <v>9517</v>
      </c>
      <c r="L874" s="22">
        <v>1.0</v>
      </c>
      <c r="M874" s="22">
        <v>1.0</v>
      </c>
      <c r="N874" s="22" t="s">
        <v>12356</v>
      </c>
      <c r="O874" s="22" t="s">
        <v>12357</v>
      </c>
      <c r="P874" s="22" t="s">
        <v>12358</v>
      </c>
      <c r="Q874" s="22" t="s">
        <v>7864</v>
      </c>
      <c r="R874" s="22">
        <v>10084.0</v>
      </c>
      <c r="S874" s="91">
        <v>27338.0</v>
      </c>
      <c r="T874" s="22" t="s">
        <v>7819</v>
      </c>
      <c r="U874" s="22" t="s">
        <v>12359</v>
      </c>
      <c r="W874" s="22" t="s">
        <v>7799</v>
      </c>
      <c r="X874" s="22" t="s">
        <v>7800</v>
      </c>
      <c r="Y874" s="22">
        <v>79911.0</v>
      </c>
      <c r="Z874" s="22" t="s">
        <v>12360</v>
      </c>
      <c r="AA874" s="22" t="s">
        <v>7823</v>
      </c>
      <c r="AB874" s="22" t="s">
        <v>7804</v>
      </c>
      <c r="AC874" s="22" t="s">
        <v>12361</v>
      </c>
      <c r="AF874" s="22" t="s">
        <v>12362</v>
      </c>
      <c r="AG874" s="22" t="s">
        <v>7806</v>
      </c>
      <c r="AH874" s="22" t="s">
        <v>7789</v>
      </c>
      <c r="AI874" s="22" t="s">
        <v>7789</v>
      </c>
      <c r="AJ874" s="22" t="s">
        <v>7881</v>
      </c>
      <c r="AK874" s="22" t="s">
        <v>7808</v>
      </c>
      <c r="AL874" s="22" t="s">
        <v>7809</v>
      </c>
      <c r="AM874" s="22" t="s">
        <v>7810</v>
      </c>
      <c r="AN874" s="22" t="s">
        <v>7811</v>
      </c>
      <c r="AO874" s="22" t="s">
        <v>370</v>
      </c>
      <c r="AP874" s="22">
        <v>1.851670285E9</v>
      </c>
      <c r="AQ874" s="22" t="s">
        <v>7813</v>
      </c>
      <c r="AS874" s="22" t="s">
        <v>9518</v>
      </c>
      <c r="AU874" s="22" t="s">
        <v>7813</v>
      </c>
      <c r="AW874" s="22" t="s">
        <v>7813</v>
      </c>
      <c r="AY874" s="22" t="s">
        <v>7813</v>
      </c>
      <c r="BA874" s="22" t="s">
        <v>8180</v>
      </c>
      <c r="BB874" s="22" t="s">
        <v>12363</v>
      </c>
      <c r="BG874" s="22" t="s">
        <v>7810</v>
      </c>
    </row>
    <row r="875">
      <c r="A875" s="91">
        <v>44623.0</v>
      </c>
      <c r="B875" s="92">
        <v>0.4375</v>
      </c>
      <c r="C875" s="22" t="s">
        <v>7789</v>
      </c>
      <c r="G875" s="22">
        <v>227879.0</v>
      </c>
      <c r="I875" s="22" t="s">
        <v>9526</v>
      </c>
      <c r="J875" s="22" t="s">
        <v>9527</v>
      </c>
      <c r="L875" s="22">
        <v>1.0</v>
      </c>
      <c r="M875" s="22">
        <v>1.0</v>
      </c>
      <c r="N875" s="22" t="s">
        <v>11454</v>
      </c>
      <c r="O875" s="22" t="s">
        <v>9820</v>
      </c>
      <c r="P875" s="22" t="s">
        <v>11455</v>
      </c>
      <c r="Q875" s="22" t="s">
        <v>8855</v>
      </c>
      <c r="R875" s="22">
        <v>12124.0</v>
      </c>
      <c r="S875" s="91">
        <v>13850.0</v>
      </c>
      <c r="T875" s="22" t="s">
        <v>7797</v>
      </c>
      <c r="U875" s="22" t="s">
        <v>11456</v>
      </c>
      <c r="W875" s="22" t="s">
        <v>7799</v>
      </c>
      <c r="X875" s="22" t="s">
        <v>7800</v>
      </c>
      <c r="Y875" s="22" t="s">
        <v>11457</v>
      </c>
      <c r="Z875" s="22" t="s">
        <v>11458</v>
      </c>
      <c r="AA875" s="22" t="s">
        <v>7803</v>
      </c>
      <c r="AB875" s="22" t="s">
        <v>7804</v>
      </c>
      <c r="AC875" s="22" t="s">
        <v>11459</v>
      </c>
      <c r="AD875" s="22" t="s">
        <v>11460</v>
      </c>
      <c r="AF875" s="22" t="s">
        <v>11461</v>
      </c>
      <c r="AG875" s="22" t="s">
        <v>7806</v>
      </c>
      <c r="AH875" s="22" t="s">
        <v>7789</v>
      </c>
      <c r="AI875" s="22" t="s">
        <v>7789</v>
      </c>
      <c r="AJ875" s="22" t="s">
        <v>7807</v>
      </c>
      <c r="AK875" s="22" t="s">
        <v>7808</v>
      </c>
      <c r="AL875" s="22" t="s">
        <v>7809</v>
      </c>
      <c r="AM875" s="22" t="s">
        <v>7810</v>
      </c>
      <c r="AN875" s="22" t="s">
        <v>7811</v>
      </c>
      <c r="AO875" s="22" t="s">
        <v>7825</v>
      </c>
      <c r="AP875" s="22">
        <v>1.457958902E9</v>
      </c>
      <c r="AQ875" s="22" t="s">
        <v>7813</v>
      </c>
      <c r="AS875" s="22" t="s">
        <v>9528</v>
      </c>
      <c r="AU875" s="22" t="s">
        <v>7813</v>
      </c>
      <c r="AW875" s="22" t="s">
        <v>7813</v>
      </c>
      <c r="AY875" s="22" t="s">
        <v>7813</v>
      </c>
      <c r="BA875" s="22" t="s">
        <v>8161</v>
      </c>
      <c r="BB875" s="22" t="s">
        <v>11462</v>
      </c>
      <c r="BG875" s="22" t="s">
        <v>7810</v>
      </c>
    </row>
    <row r="876">
      <c r="A876" s="91">
        <v>44623.0</v>
      </c>
      <c r="B876" s="92">
        <v>0.4375</v>
      </c>
      <c r="C876" s="22" t="s">
        <v>7789</v>
      </c>
      <c r="G876" s="22">
        <v>227880.0</v>
      </c>
      <c r="I876" s="22" t="s">
        <v>9516</v>
      </c>
      <c r="J876" s="22" t="s">
        <v>9517</v>
      </c>
      <c r="L876" s="22">
        <v>1.0</v>
      </c>
      <c r="M876" s="22">
        <v>1.0</v>
      </c>
      <c r="N876" s="22" t="s">
        <v>11454</v>
      </c>
      <c r="O876" s="22" t="s">
        <v>9820</v>
      </c>
      <c r="P876" s="22" t="s">
        <v>11455</v>
      </c>
      <c r="Q876" s="22" t="s">
        <v>8855</v>
      </c>
      <c r="R876" s="22">
        <v>12124.0</v>
      </c>
      <c r="S876" s="91">
        <v>13850.0</v>
      </c>
      <c r="T876" s="22" t="s">
        <v>7797</v>
      </c>
      <c r="U876" s="22" t="s">
        <v>11456</v>
      </c>
      <c r="W876" s="22" t="s">
        <v>7799</v>
      </c>
      <c r="X876" s="22" t="s">
        <v>7800</v>
      </c>
      <c r="Y876" s="22" t="s">
        <v>11457</v>
      </c>
      <c r="Z876" s="22" t="s">
        <v>11458</v>
      </c>
      <c r="AA876" s="22" t="s">
        <v>7803</v>
      </c>
      <c r="AB876" s="22" t="s">
        <v>7804</v>
      </c>
      <c r="AC876" s="22" t="s">
        <v>11459</v>
      </c>
      <c r="AD876" s="22" t="s">
        <v>11460</v>
      </c>
      <c r="AF876" s="22" t="s">
        <v>11461</v>
      </c>
      <c r="AG876" s="22" t="s">
        <v>7806</v>
      </c>
      <c r="AH876" s="22" t="s">
        <v>7789</v>
      </c>
      <c r="AI876" s="22" t="s">
        <v>7789</v>
      </c>
      <c r="AJ876" s="22" t="s">
        <v>7807</v>
      </c>
      <c r="AK876" s="22" t="s">
        <v>7808</v>
      </c>
      <c r="AL876" s="22" t="s">
        <v>7809</v>
      </c>
      <c r="AM876" s="22" t="s">
        <v>7810</v>
      </c>
      <c r="AN876" s="22" t="s">
        <v>7811</v>
      </c>
      <c r="AO876" s="22" t="s">
        <v>7825</v>
      </c>
      <c r="AP876" s="22">
        <v>1.457958902E9</v>
      </c>
      <c r="AQ876" s="22" t="s">
        <v>7813</v>
      </c>
      <c r="AS876" s="22" t="s">
        <v>9518</v>
      </c>
      <c r="AU876" s="22" t="s">
        <v>7813</v>
      </c>
      <c r="AW876" s="22" t="s">
        <v>7813</v>
      </c>
      <c r="AY876" s="22" t="s">
        <v>7813</v>
      </c>
      <c r="BA876" s="22" t="s">
        <v>8161</v>
      </c>
      <c r="BB876" s="22" t="s">
        <v>11462</v>
      </c>
      <c r="BG876" s="22" t="s">
        <v>7810</v>
      </c>
    </row>
    <row r="877">
      <c r="A877" s="91">
        <v>44623.0</v>
      </c>
      <c r="B877" s="92">
        <v>0.4479166666666667</v>
      </c>
      <c r="C877" s="22" t="s">
        <v>7789</v>
      </c>
      <c r="G877" s="22">
        <v>227720.0</v>
      </c>
      <c r="I877" s="22" t="s">
        <v>9516</v>
      </c>
      <c r="J877" s="22" t="s">
        <v>9517</v>
      </c>
      <c r="L877" s="22">
        <v>1.0</v>
      </c>
      <c r="M877" s="22">
        <v>1.0</v>
      </c>
      <c r="N877" s="22" t="s">
        <v>11702</v>
      </c>
      <c r="O877" s="22" t="s">
        <v>10895</v>
      </c>
      <c r="P877" s="22" t="s">
        <v>11703</v>
      </c>
      <c r="R877" s="22">
        <v>10157.0</v>
      </c>
      <c r="S877" s="91">
        <v>23341.0</v>
      </c>
      <c r="T877" s="22" t="s">
        <v>7797</v>
      </c>
      <c r="U877" s="22" t="s">
        <v>11704</v>
      </c>
      <c r="W877" s="22" t="s">
        <v>7799</v>
      </c>
      <c r="X877" s="22" t="s">
        <v>7800</v>
      </c>
      <c r="Y877" s="22">
        <v>79938.0</v>
      </c>
      <c r="Z877" s="22" t="s">
        <v>11705</v>
      </c>
      <c r="AA877" s="22" t="s">
        <v>7823</v>
      </c>
      <c r="AB877" s="22" t="s">
        <v>7804</v>
      </c>
      <c r="AC877" s="22" t="s">
        <v>11706</v>
      </c>
      <c r="AD877" s="22" t="s">
        <v>11706</v>
      </c>
      <c r="AG877" s="22" t="s">
        <v>7806</v>
      </c>
      <c r="AH877" s="22" t="s">
        <v>7789</v>
      </c>
      <c r="AI877" s="22" t="s">
        <v>7789</v>
      </c>
      <c r="AJ877" s="22" t="s">
        <v>7881</v>
      </c>
      <c r="AK877" s="22" t="s">
        <v>7808</v>
      </c>
      <c r="AL877" s="22" t="s">
        <v>7809</v>
      </c>
      <c r="AM877" s="22" t="s">
        <v>7810</v>
      </c>
      <c r="AN877" s="22" t="s">
        <v>7811</v>
      </c>
      <c r="AO877" s="22" t="s">
        <v>7847</v>
      </c>
      <c r="AP877" s="22">
        <v>1.871859587E9</v>
      </c>
      <c r="AQ877" s="22" t="s">
        <v>7813</v>
      </c>
      <c r="AS877" s="22" t="s">
        <v>9522</v>
      </c>
      <c r="AU877" s="22" t="s">
        <v>7813</v>
      </c>
      <c r="AW877" s="22" t="s">
        <v>7813</v>
      </c>
      <c r="AY877" s="22" t="s">
        <v>7813</v>
      </c>
      <c r="BA877" s="22" t="s">
        <v>7915</v>
      </c>
      <c r="BB877" s="22">
        <v>7.21299179E8</v>
      </c>
      <c r="BG877" s="22" t="s">
        <v>7810</v>
      </c>
    </row>
    <row r="878">
      <c r="A878" s="91">
        <v>44623.0</v>
      </c>
      <c r="B878" s="92">
        <v>0.4479166666666667</v>
      </c>
      <c r="C878" s="22" t="s">
        <v>7789</v>
      </c>
      <c r="G878" s="22">
        <v>227729.0</v>
      </c>
      <c r="I878" s="22" t="s">
        <v>9516</v>
      </c>
      <c r="J878" s="22" t="s">
        <v>9517</v>
      </c>
      <c r="L878" s="22">
        <v>1.0</v>
      </c>
      <c r="M878" s="22">
        <v>1.0</v>
      </c>
      <c r="N878" s="22" t="s">
        <v>12371</v>
      </c>
      <c r="O878" s="22" t="s">
        <v>12372</v>
      </c>
      <c r="P878" s="22" t="s">
        <v>12373</v>
      </c>
      <c r="Q878" s="22" t="s">
        <v>9015</v>
      </c>
      <c r="R878" s="22">
        <v>14986.0</v>
      </c>
      <c r="S878" s="91">
        <v>20985.0</v>
      </c>
      <c r="T878" s="22" t="s">
        <v>7819</v>
      </c>
      <c r="U878" s="22" t="s">
        <v>12374</v>
      </c>
      <c r="W878" s="22" t="s">
        <v>7799</v>
      </c>
      <c r="X878" s="22" t="s">
        <v>7800</v>
      </c>
      <c r="Y878" s="22" t="s">
        <v>12375</v>
      </c>
      <c r="Z878" s="22" t="s">
        <v>12376</v>
      </c>
      <c r="AA878" s="22" t="s">
        <v>8094</v>
      </c>
      <c r="AB878" s="22" t="s">
        <v>7856</v>
      </c>
      <c r="AC878" s="22" t="s">
        <v>12377</v>
      </c>
      <c r="AF878" s="22" t="s">
        <v>12378</v>
      </c>
      <c r="AG878" s="22" t="s">
        <v>7806</v>
      </c>
      <c r="AH878" s="22" t="s">
        <v>7789</v>
      </c>
      <c r="AI878" s="22" t="s">
        <v>7789</v>
      </c>
      <c r="AJ878" s="22" t="s">
        <v>7881</v>
      </c>
      <c r="AK878" s="22" t="s">
        <v>7808</v>
      </c>
      <c r="AL878" s="22" t="s">
        <v>7809</v>
      </c>
      <c r="AM878" s="22" t="s">
        <v>7810</v>
      </c>
      <c r="AN878" s="22" t="s">
        <v>7811</v>
      </c>
      <c r="AO878" s="22" t="s">
        <v>7847</v>
      </c>
      <c r="AP878" s="22">
        <v>1.871859587E9</v>
      </c>
      <c r="AQ878" s="22" t="s">
        <v>7813</v>
      </c>
      <c r="AS878" s="22" t="s">
        <v>9522</v>
      </c>
      <c r="AU878" s="22" t="s">
        <v>7813</v>
      </c>
      <c r="AW878" s="22" t="s">
        <v>7813</v>
      </c>
      <c r="AY878" s="22" t="s">
        <v>7813</v>
      </c>
      <c r="BA878" s="22" t="s">
        <v>9988</v>
      </c>
      <c r="BB878" s="22" t="s">
        <v>12379</v>
      </c>
      <c r="BG878" s="22" t="s">
        <v>7810</v>
      </c>
    </row>
    <row r="879">
      <c r="A879" s="91">
        <v>44623.0</v>
      </c>
      <c r="B879" s="92">
        <v>0.4479166666666667</v>
      </c>
      <c r="C879" s="22" t="s">
        <v>7789</v>
      </c>
      <c r="G879" s="22">
        <v>227762.0</v>
      </c>
      <c r="I879" s="22" t="s">
        <v>9516</v>
      </c>
      <c r="J879" s="22" t="s">
        <v>9517</v>
      </c>
      <c r="L879" s="22">
        <v>1.0</v>
      </c>
      <c r="M879" s="22">
        <v>1.0</v>
      </c>
      <c r="N879" s="22" t="s">
        <v>11470</v>
      </c>
      <c r="O879" s="22" t="s">
        <v>8039</v>
      </c>
      <c r="P879" s="22" t="s">
        <v>9821</v>
      </c>
      <c r="R879" s="22">
        <v>16554.0</v>
      </c>
      <c r="S879" s="91">
        <v>28107.0</v>
      </c>
      <c r="T879" s="22" t="s">
        <v>7819</v>
      </c>
      <c r="U879" s="22" t="s">
        <v>11471</v>
      </c>
      <c r="W879" s="22" t="s">
        <v>7799</v>
      </c>
      <c r="X879" s="22" t="s">
        <v>7800</v>
      </c>
      <c r="Y879" s="22">
        <v>79904.0</v>
      </c>
      <c r="Z879" s="22" t="s">
        <v>11472</v>
      </c>
      <c r="AA879" s="22" t="s">
        <v>7803</v>
      </c>
      <c r="AB879" s="22" t="s">
        <v>7804</v>
      </c>
      <c r="AC879" s="22" t="s">
        <v>11473</v>
      </c>
      <c r="AD879" s="22" t="s">
        <v>11473</v>
      </c>
      <c r="AF879" s="22" t="s">
        <v>11474</v>
      </c>
      <c r="AG879" s="22" t="s">
        <v>7806</v>
      </c>
      <c r="AH879" s="22" t="s">
        <v>7789</v>
      </c>
      <c r="AI879" s="22" t="s">
        <v>7789</v>
      </c>
      <c r="AJ879" s="22" t="s">
        <v>7881</v>
      </c>
      <c r="AK879" s="22" t="s">
        <v>7808</v>
      </c>
      <c r="AL879" s="22" t="s">
        <v>7809</v>
      </c>
      <c r="AM879" s="22" t="s">
        <v>7810</v>
      </c>
      <c r="AN879" s="22" t="s">
        <v>7811</v>
      </c>
      <c r="AO879" s="22" t="s">
        <v>370</v>
      </c>
      <c r="AP879" s="22">
        <v>1.851670285E9</v>
      </c>
      <c r="AQ879" s="22" t="s">
        <v>7813</v>
      </c>
      <c r="AS879" s="22" t="s">
        <v>9518</v>
      </c>
      <c r="AU879" s="22" t="s">
        <v>7813</v>
      </c>
      <c r="AW879" s="22" t="s">
        <v>7813</v>
      </c>
      <c r="AY879" s="22" t="s">
        <v>7813</v>
      </c>
      <c r="BA879" s="22" t="s">
        <v>8352</v>
      </c>
      <c r="BB879" s="22">
        <v>9.248894E8</v>
      </c>
      <c r="BG879" s="22" t="s">
        <v>7810</v>
      </c>
    </row>
    <row r="880">
      <c r="A880" s="91">
        <v>44623.0</v>
      </c>
      <c r="B880" s="92">
        <v>0.4479166666666667</v>
      </c>
      <c r="C880" s="22" t="s">
        <v>7789</v>
      </c>
      <c r="G880" s="22">
        <v>227876.0</v>
      </c>
      <c r="I880" s="22" t="s">
        <v>9520</v>
      </c>
      <c r="J880" s="22" t="s">
        <v>9521</v>
      </c>
      <c r="L880" s="22">
        <v>1.0</v>
      </c>
      <c r="M880" s="22">
        <v>1.0</v>
      </c>
      <c r="N880" s="22" t="s">
        <v>11475</v>
      </c>
      <c r="O880" s="22" t="s">
        <v>11476</v>
      </c>
      <c r="P880" s="22" t="s">
        <v>11477</v>
      </c>
      <c r="R880" s="22">
        <v>18278.0</v>
      </c>
      <c r="S880" s="91">
        <v>20416.0</v>
      </c>
      <c r="T880" s="22" t="s">
        <v>7797</v>
      </c>
      <c r="U880" s="22" t="s">
        <v>11478</v>
      </c>
      <c r="W880" s="22" t="s">
        <v>7799</v>
      </c>
      <c r="X880" s="22" t="s">
        <v>7800</v>
      </c>
      <c r="Y880" s="22" t="s">
        <v>11479</v>
      </c>
      <c r="Z880" s="22" t="s">
        <v>11480</v>
      </c>
      <c r="AA880" s="22" t="s">
        <v>7803</v>
      </c>
      <c r="AB880" s="22" t="s">
        <v>7804</v>
      </c>
      <c r="AC880" s="22" t="s">
        <v>11481</v>
      </c>
      <c r="AD880" s="22" t="s">
        <v>11481</v>
      </c>
      <c r="AG880" s="22" t="s">
        <v>7806</v>
      </c>
      <c r="AH880" s="22" t="s">
        <v>7789</v>
      </c>
      <c r="AI880" s="22" t="s">
        <v>7789</v>
      </c>
      <c r="AJ880" s="22" t="s">
        <v>7807</v>
      </c>
      <c r="AK880" s="22" t="s">
        <v>7808</v>
      </c>
      <c r="AL880" s="22" t="s">
        <v>7809</v>
      </c>
      <c r="AM880" s="22" t="s">
        <v>7810</v>
      </c>
      <c r="AN880" s="22" t="s">
        <v>7811</v>
      </c>
      <c r="AO880" s="22" t="s">
        <v>7812</v>
      </c>
      <c r="AP880" s="22">
        <v>1.528383965E9</v>
      </c>
      <c r="AQ880" s="22" t="s">
        <v>7813</v>
      </c>
      <c r="AS880" s="22" t="s">
        <v>9522</v>
      </c>
      <c r="AU880" s="22" t="s">
        <v>7813</v>
      </c>
      <c r="AW880" s="22" t="s">
        <v>7813</v>
      </c>
      <c r="AY880" s="22" t="s">
        <v>7813</v>
      </c>
      <c r="BA880" s="22" t="s">
        <v>8222</v>
      </c>
      <c r="BB880" s="22" t="s">
        <v>11482</v>
      </c>
      <c r="BG880" s="22" t="s">
        <v>7810</v>
      </c>
    </row>
    <row r="881">
      <c r="A881" s="91">
        <v>44623.0</v>
      </c>
      <c r="B881" s="92">
        <v>0.4479166666666667</v>
      </c>
      <c r="C881" s="22" t="s">
        <v>7789</v>
      </c>
      <c r="G881" s="22">
        <v>227877.0</v>
      </c>
      <c r="I881" s="22" t="s">
        <v>9520</v>
      </c>
      <c r="J881" s="22" t="s">
        <v>9521</v>
      </c>
      <c r="L881" s="22">
        <v>1.0</v>
      </c>
      <c r="M881" s="22">
        <v>1.0</v>
      </c>
      <c r="N881" s="22" t="s">
        <v>12386</v>
      </c>
      <c r="O881" s="22" t="s">
        <v>8029</v>
      </c>
      <c r="P881" s="22" t="s">
        <v>8620</v>
      </c>
      <c r="Q881" s="22" t="s">
        <v>7829</v>
      </c>
      <c r="R881" s="22">
        <v>18255.0</v>
      </c>
      <c r="S881" s="91">
        <v>20863.0</v>
      </c>
      <c r="T881" s="22" t="s">
        <v>7797</v>
      </c>
      <c r="U881" s="22" t="s">
        <v>12387</v>
      </c>
      <c r="W881" s="22" t="s">
        <v>7799</v>
      </c>
      <c r="X881" s="22" t="s">
        <v>7800</v>
      </c>
      <c r="Y881" s="22" t="s">
        <v>12388</v>
      </c>
      <c r="Z881" s="22" t="s">
        <v>12389</v>
      </c>
      <c r="AA881" s="22" t="s">
        <v>7823</v>
      </c>
      <c r="AB881" s="22" t="s">
        <v>7804</v>
      </c>
      <c r="AC881" s="22" t="s">
        <v>12390</v>
      </c>
      <c r="AD881" s="22" t="s">
        <v>12390</v>
      </c>
      <c r="AG881" s="22" t="s">
        <v>7806</v>
      </c>
      <c r="AH881" s="22" t="s">
        <v>7789</v>
      </c>
      <c r="AI881" s="22" t="s">
        <v>7789</v>
      </c>
      <c r="AJ881" s="22" t="s">
        <v>7807</v>
      </c>
      <c r="AK881" s="22" t="s">
        <v>7808</v>
      </c>
      <c r="AL881" s="22" t="s">
        <v>7809</v>
      </c>
      <c r="AM881" s="22" t="s">
        <v>7810</v>
      </c>
      <c r="AN881" s="22" t="s">
        <v>7811</v>
      </c>
      <c r="AO881" s="22" t="s">
        <v>7812</v>
      </c>
      <c r="AP881" s="22">
        <v>1.528383965E9</v>
      </c>
      <c r="AQ881" s="22" t="s">
        <v>7813</v>
      </c>
      <c r="AS881" s="22" t="s">
        <v>9522</v>
      </c>
      <c r="AU881" s="22" t="s">
        <v>7813</v>
      </c>
      <c r="AW881" s="22" t="s">
        <v>7813</v>
      </c>
      <c r="AY881" s="22" t="s">
        <v>7813</v>
      </c>
      <c r="BA881" s="22" t="s">
        <v>7914</v>
      </c>
      <c r="BB881" s="22">
        <v>1.22707157E8</v>
      </c>
      <c r="BC881" s="22" t="s">
        <v>7883</v>
      </c>
      <c r="BD881" s="22">
        <v>5.23559977E8</v>
      </c>
      <c r="BG881" s="22" t="s">
        <v>7810</v>
      </c>
    </row>
    <row r="882">
      <c r="A882" s="91">
        <v>44623.0</v>
      </c>
      <c r="B882" s="92">
        <v>0.4479166666666667</v>
      </c>
      <c r="C882" s="22" t="s">
        <v>7789</v>
      </c>
      <c r="G882" s="22">
        <v>227878.0</v>
      </c>
      <c r="I882" s="22" t="s">
        <v>9520</v>
      </c>
      <c r="J882" s="22" t="s">
        <v>9521</v>
      </c>
      <c r="L882" s="22">
        <v>1.0</v>
      </c>
      <c r="M882" s="22">
        <v>1.0</v>
      </c>
      <c r="N882" s="22" t="s">
        <v>12380</v>
      </c>
      <c r="O882" s="22" t="s">
        <v>7827</v>
      </c>
      <c r="P882" s="22" t="s">
        <v>10156</v>
      </c>
      <c r="R882" s="22">
        <v>18238.0</v>
      </c>
      <c r="S882" s="91">
        <v>18581.0</v>
      </c>
      <c r="T882" s="22" t="s">
        <v>7797</v>
      </c>
      <c r="U882" s="22" t="s">
        <v>12381</v>
      </c>
      <c r="W882" s="22" t="s">
        <v>7799</v>
      </c>
      <c r="X882" s="22" t="s">
        <v>7800</v>
      </c>
      <c r="Y882" s="22" t="s">
        <v>12382</v>
      </c>
      <c r="Z882" s="22" t="s">
        <v>12383</v>
      </c>
      <c r="AA882" s="22" t="s">
        <v>7823</v>
      </c>
      <c r="AB882" s="22" t="s">
        <v>7804</v>
      </c>
      <c r="AC882" s="22" t="s">
        <v>12384</v>
      </c>
      <c r="AD882" s="22" t="s">
        <v>12384</v>
      </c>
      <c r="AG882" s="22" t="s">
        <v>7806</v>
      </c>
      <c r="AH882" s="22" t="s">
        <v>7789</v>
      </c>
      <c r="AI882" s="22" t="s">
        <v>7789</v>
      </c>
      <c r="AJ882" s="22" t="s">
        <v>7807</v>
      </c>
      <c r="AK882" s="22" t="s">
        <v>7808</v>
      </c>
      <c r="AL882" s="22" t="s">
        <v>7809</v>
      </c>
      <c r="AM882" s="22" t="s">
        <v>7810</v>
      </c>
      <c r="AN882" s="22" t="s">
        <v>7811</v>
      </c>
      <c r="AO882" s="22" t="s">
        <v>7812</v>
      </c>
      <c r="AP882" s="22">
        <v>1.528383965E9</v>
      </c>
      <c r="AQ882" s="22" t="s">
        <v>7813</v>
      </c>
      <c r="AS882" s="22" t="s">
        <v>9522</v>
      </c>
      <c r="AU882" s="22" t="s">
        <v>7813</v>
      </c>
      <c r="AW882" s="22" t="s">
        <v>7813</v>
      </c>
      <c r="AY882" s="22" t="s">
        <v>7813</v>
      </c>
      <c r="BA882" s="22" t="s">
        <v>8222</v>
      </c>
      <c r="BB882" s="22" t="s">
        <v>12385</v>
      </c>
      <c r="BG882" s="22" t="s">
        <v>7810</v>
      </c>
    </row>
    <row r="883">
      <c r="A883" s="91">
        <v>44623.0</v>
      </c>
      <c r="B883" s="92">
        <v>0.4479166666666667</v>
      </c>
      <c r="C883" s="22" t="s">
        <v>7789</v>
      </c>
      <c r="G883" s="22">
        <v>227883.0</v>
      </c>
      <c r="I883" s="22" t="s">
        <v>9516</v>
      </c>
      <c r="J883" s="22" t="s">
        <v>9517</v>
      </c>
      <c r="L883" s="22">
        <v>1.0</v>
      </c>
      <c r="M883" s="22">
        <v>1.0</v>
      </c>
      <c r="N883" s="22" t="s">
        <v>11463</v>
      </c>
      <c r="O883" s="22" t="s">
        <v>8303</v>
      </c>
      <c r="P883" s="22" t="s">
        <v>11464</v>
      </c>
      <c r="R883" s="22">
        <v>11637.0</v>
      </c>
      <c r="S883" s="91">
        <v>21657.0</v>
      </c>
      <c r="T883" s="22" t="s">
        <v>7797</v>
      </c>
      <c r="U883" s="22" t="s">
        <v>11465</v>
      </c>
      <c r="W883" s="22" t="s">
        <v>7799</v>
      </c>
      <c r="X883" s="22" t="s">
        <v>7800</v>
      </c>
      <c r="Y883" s="22" t="s">
        <v>11466</v>
      </c>
      <c r="Z883" s="22" t="s">
        <v>11467</v>
      </c>
      <c r="AA883" s="22" t="s">
        <v>7823</v>
      </c>
      <c r="AB883" s="22" t="s">
        <v>7804</v>
      </c>
      <c r="AC883" s="22" t="s">
        <v>11468</v>
      </c>
      <c r="AG883" s="22" t="s">
        <v>7806</v>
      </c>
      <c r="AH883" s="22" t="s">
        <v>7789</v>
      </c>
      <c r="AI883" s="22" t="s">
        <v>7789</v>
      </c>
      <c r="AJ883" s="22" t="s">
        <v>7881</v>
      </c>
      <c r="AK883" s="22" t="s">
        <v>7808</v>
      </c>
      <c r="AL883" s="22" t="s">
        <v>7809</v>
      </c>
      <c r="AM883" s="22" t="s">
        <v>7810</v>
      </c>
      <c r="AN883" s="22" t="s">
        <v>7811</v>
      </c>
      <c r="AO883" s="22" t="s">
        <v>7825</v>
      </c>
      <c r="AP883" s="22">
        <v>1.457958902E9</v>
      </c>
      <c r="AQ883" s="22" t="s">
        <v>7813</v>
      </c>
      <c r="AS883" s="22" t="s">
        <v>9518</v>
      </c>
      <c r="AU883" s="22" t="s">
        <v>7813</v>
      </c>
      <c r="AW883" s="22" t="s">
        <v>7813</v>
      </c>
      <c r="AY883" s="22" t="s">
        <v>7813</v>
      </c>
      <c r="BA883" s="22" t="s">
        <v>8025</v>
      </c>
      <c r="BB883" s="22" t="s">
        <v>11469</v>
      </c>
      <c r="BG883" s="22" t="s">
        <v>7810</v>
      </c>
    </row>
    <row r="884">
      <c r="A884" s="91">
        <v>44623.0</v>
      </c>
      <c r="B884" s="92">
        <v>0.4583333333333333</v>
      </c>
      <c r="C884" s="22" t="s">
        <v>7789</v>
      </c>
      <c r="G884" s="22">
        <v>227736.0</v>
      </c>
      <c r="I884" s="22" t="s">
        <v>9516</v>
      </c>
      <c r="J884" s="22" t="s">
        <v>9517</v>
      </c>
      <c r="L884" s="22">
        <v>1.0</v>
      </c>
      <c r="M884" s="22">
        <v>1.0</v>
      </c>
      <c r="N884" s="22" t="s">
        <v>12195</v>
      </c>
      <c r="O884" s="22" t="s">
        <v>10718</v>
      </c>
      <c r="P884" s="22" t="s">
        <v>8244</v>
      </c>
      <c r="Q884" s="22" t="s">
        <v>8466</v>
      </c>
      <c r="R884" s="22">
        <v>13442.0</v>
      </c>
      <c r="S884" s="91">
        <v>19087.0</v>
      </c>
      <c r="T884" s="22" t="s">
        <v>7819</v>
      </c>
      <c r="U884" s="22" t="s">
        <v>12196</v>
      </c>
      <c r="V884" s="22" t="s">
        <v>12197</v>
      </c>
      <c r="W884" s="22" t="s">
        <v>7799</v>
      </c>
      <c r="X884" s="22" t="s">
        <v>7800</v>
      </c>
      <c r="Y884" s="22" t="s">
        <v>12198</v>
      </c>
      <c r="Z884" s="22" t="s">
        <v>12199</v>
      </c>
      <c r="AA884" s="22" t="s">
        <v>7803</v>
      </c>
      <c r="AB884" s="22" t="s">
        <v>7804</v>
      </c>
      <c r="AC884" s="22" t="s">
        <v>12200</v>
      </c>
      <c r="AF884" s="22" t="s">
        <v>12201</v>
      </c>
      <c r="AG884" s="22" t="s">
        <v>7806</v>
      </c>
      <c r="AH884" s="22" t="s">
        <v>7789</v>
      </c>
      <c r="AI884" s="22" t="s">
        <v>7789</v>
      </c>
      <c r="AJ884" s="22" t="s">
        <v>7807</v>
      </c>
      <c r="AK884" s="22" t="s">
        <v>7808</v>
      </c>
      <c r="AL884" s="22" t="s">
        <v>7809</v>
      </c>
      <c r="AM884" s="22" t="s">
        <v>7810</v>
      </c>
      <c r="AN884" s="22" t="s">
        <v>7811</v>
      </c>
      <c r="AO884" s="22" t="s">
        <v>7847</v>
      </c>
      <c r="AP884" s="22">
        <v>1.871859587E9</v>
      </c>
      <c r="AQ884" s="22" t="s">
        <v>7813</v>
      </c>
      <c r="AS884" s="22" t="s">
        <v>9522</v>
      </c>
      <c r="AU884" s="22" t="s">
        <v>7813</v>
      </c>
      <c r="AW884" s="22" t="s">
        <v>7813</v>
      </c>
      <c r="AY884" s="22" t="s">
        <v>7813</v>
      </c>
      <c r="BA884" s="22" t="s">
        <v>8180</v>
      </c>
      <c r="BB884" s="22" t="s">
        <v>12202</v>
      </c>
      <c r="BG884" s="22" t="s">
        <v>7810</v>
      </c>
    </row>
    <row r="885">
      <c r="A885" s="91">
        <v>44623.0</v>
      </c>
      <c r="B885" s="92">
        <v>0.4583333333333333</v>
      </c>
      <c r="C885" s="22" t="s">
        <v>7789</v>
      </c>
      <c r="G885" s="22">
        <v>227758.0</v>
      </c>
      <c r="I885" s="22" t="s">
        <v>9524</v>
      </c>
      <c r="J885" s="22" t="s">
        <v>9521</v>
      </c>
      <c r="L885" s="22">
        <v>1.0</v>
      </c>
      <c r="M885" s="22">
        <v>1.0</v>
      </c>
      <c r="N885" s="22" t="s">
        <v>10346</v>
      </c>
      <c r="O885" s="22" t="s">
        <v>9767</v>
      </c>
      <c r="P885" s="22" t="s">
        <v>9133</v>
      </c>
      <c r="Q885" s="22" t="s">
        <v>7864</v>
      </c>
      <c r="R885" s="22">
        <v>14005.0</v>
      </c>
      <c r="S885" s="91">
        <v>16346.0</v>
      </c>
      <c r="T885" s="22" t="s">
        <v>7797</v>
      </c>
      <c r="U885" s="22" t="s">
        <v>10347</v>
      </c>
      <c r="W885" s="22" t="s">
        <v>7954</v>
      </c>
      <c r="X885" s="22" t="s">
        <v>7800</v>
      </c>
      <c r="Y885" s="22">
        <v>79925.0</v>
      </c>
      <c r="Z885" s="22" t="s">
        <v>10348</v>
      </c>
      <c r="AA885" s="22" t="s">
        <v>7823</v>
      </c>
      <c r="AB885" s="22" t="s">
        <v>7804</v>
      </c>
      <c r="AC885" s="22" t="s">
        <v>10349</v>
      </c>
      <c r="AG885" s="22" t="s">
        <v>7806</v>
      </c>
      <c r="AH885" s="22" t="s">
        <v>7789</v>
      </c>
      <c r="AI885" s="22" t="s">
        <v>7789</v>
      </c>
      <c r="AJ885" s="22" t="s">
        <v>7807</v>
      </c>
      <c r="AK885" s="22" t="s">
        <v>7808</v>
      </c>
      <c r="AL885" s="22" t="s">
        <v>7809</v>
      </c>
      <c r="AM885" s="22" t="s">
        <v>7810</v>
      </c>
      <c r="AN885" s="22" t="s">
        <v>7811</v>
      </c>
      <c r="AO885" s="22" t="s">
        <v>7847</v>
      </c>
      <c r="AP885" s="22">
        <v>1.871859587E9</v>
      </c>
      <c r="AQ885" s="22" t="s">
        <v>7813</v>
      </c>
      <c r="AS885" s="22" t="s">
        <v>9522</v>
      </c>
      <c r="AU885" s="22" t="s">
        <v>7813</v>
      </c>
      <c r="AW885" s="22" t="s">
        <v>7813</v>
      </c>
      <c r="AY885" s="22" t="s">
        <v>7813</v>
      </c>
      <c r="BA885" s="22" t="s">
        <v>7914</v>
      </c>
      <c r="BB885" s="22">
        <v>1.14073942E8</v>
      </c>
      <c r="BC885" s="22" t="s">
        <v>7883</v>
      </c>
      <c r="BD885" s="22">
        <v>5.10696701E8</v>
      </c>
      <c r="BG885" s="22" t="s">
        <v>7810</v>
      </c>
    </row>
    <row r="886">
      <c r="A886" s="91">
        <v>44623.0</v>
      </c>
      <c r="B886" s="92">
        <v>0.4583333333333333</v>
      </c>
      <c r="C886" s="22" t="s">
        <v>7789</v>
      </c>
      <c r="G886" s="22">
        <v>227767.0</v>
      </c>
      <c r="I886" s="22" t="s">
        <v>9526</v>
      </c>
      <c r="J886" s="22" t="s">
        <v>9527</v>
      </c>
      <c r="L886" s="22">
        <v>1.0</v>
      </c>
      <c r="M886" s="22">
        <v>1.0</v>
      </c>
      <c r="N886" s="22" t="s">
        <v>12203</v>
      </c>
      <c r="O886" s="22" t="s">
        <v>12204</v>
      </c>
      <c r="P886" s="22" t="s">
        <v>12205</v>
      </c>
      <c r="R886" s="22">
        <v>13240.0</v>
      </c>
      <c r="S886" s="91">
        <v>14574.0</v>
      </c>
      <c r="T886" s="22" t="s">
        <v>7797</v>
      </c>
      <c r="U886" s="22" t="s">
        <v>12206</v>
      </c>
      <c r="W886" s="22" t="s">
        <v>7799</v>
      </c>
      <c r="X886" s="22" t="s">
        <v>7800</v>
      </c>
      <c r="Y886" s="22" t="s">
        <v>12207</v>
      </c>
      <c r="Z886" s="22" t="s">
        <v>12208</v>
      </c>
      <c r="AA886" s="22" t="s">
        <v>7823</v>
      </c>
      <c r="AB886" s="22" t="s">
        <v>7856</v>
      </c>
      <c r="AC886" s="22" t="s">
        <v>12209</v>
      </c>
      <c r="AD886" s="22" t="s">
        <v>12210</v>
      </c>
      <c r="AF886" s="22" t="s">
        <v>12211</v>
      </c>
      <c r="AG886" s="22" t="s">
        <v>7806</v>
      </c>
      <c r="AH886" s="22" t="s">
        <v>7789</v>
      </c>
      <c r="AI886" s="22" t="s">
        <v>7789</v>
      </c>
      <c r="AJ886" s="22" t="s">
        <v>7807</v>
      </c>
      <c r="AK886" s="22" t="s">
        <v>7808</v>
      </c>
      <c r="AL886" s="22" t="s">
        <v>7809</v>
      </c>
      <c r="AM886" s="22" t="s">
        <v>7810</v>
      </c>
      <c r="AN886" s="22" t="s">
        <v>7811</v>
      </c>
      <c r="AO886" s="22" t="s">
        <v>370</v>
      </c>
      <c r="AP886" s="22">
        <v>1.851670285E9</v>
      </c>
      <c r="AQ886" s="22" t="s">
        <v>7813</v>
      </c>
      <c r="AS886" s="22" t="s">
        <v>9528</v>
      </c>
      <c r="AU886" s="22" t="s">
        <v>7813</v>
      </c>
      <c r="AW886" s="22" t="s">
        <v>7813</v>
      </c>
      <c r="AY886" s="22" t="s">
        <v>7813</v>
      </c>
      <c r="BA886" s="22" t="s">
        <v>8589</v>
      </c>
      <c r="BB886" s="22">
        <v>9.16997058E8</v>
      </c>
      <c r="BG886" s="22" t="s">
        <v>7810</v>
      </c>
    </row>
    <row r="887">
      <c r="A887" s="91">
        <v>44623.0</v>
      </c>
      <c r="B887" s="92">
        <v>0.4583333333333333</v>
      </c>
      <c r="C887" s="22" t="s">
        <v>7789</v>
      </c>
      <c r="G887" s="22">
        <v>227887.0</v>
      </c>
      <c r="I887" s="22" t="s">
        <v>9526</v>
      </c>
      <c r="J887" s="22" t="s">
        <v>9527</v>
      </c>
      <c r="L887" s="22">
        <v>1.0</v>
      </c>
      <c r="M887" s="22">
        <v>1.0</v>
      </c>
      <c r="N887" s="22" t="s">
        <v>11993</v>
      </c>
      <c r="O887" s="22" t="s">
        <v>7827</v>
      </c>
      <c r="P887" s="22" t="s">
        <v>11994</v>
      </c>
      <c r="R887" s="22">
        <v>9433.0</v>
      </c>
      <c r="S887" s="91">
        <v>20435.0</v>
      </c>
      <c r="T887" s="22" t="s">
        <v>7797</v>
      </c>
      <c r="U887" s="22" t="s">
        <v>11995</v>
      </c>
      <c r="W887" s="22" t="s">
        <v>7954</v>
      </c>
      <c r="X887" s="22" t="s">
        <v>7800</v>
      </c>
      <c r="Y887" s="22">
        <v>79924.0</v>
      </c>
      <c r="Z887" s="22" t="s">
        <v>11996</v>
      </c>
      <c r="AA887" s="22" t="s">
        <v>7823</v>
      </c>
      <c r="AB887" s="22" t="s">
        <v>7804</v>
      </c>
      <c r="AC887" s="22" t="s">
        <v>11997</v>
      </c>
      <c r="AD887" s="22" t="s">
        <v>11998</v>
      </c>
      <c r="AE887" s="22" t="s">
        <v>11999</v>
      </c>
      <c r="AG887" s="22" t="s">
        <v>7806</v>
      </c>
      <c r="AH887" s="22" t="s">
        <v>7789</v>
      </c>
      <c r="AI887" s="22" t="s">
        <v>7789</v>
      </c>
      <c r="AJ887" s="22" t="s">
        <v>7807</v>
      </c>
      <c r="AK887" s="22" t="s">
        <v>7808</v>
      </c>
      <c r="AL887" s="22" t="s">
        <v>7809</v>
      </c>
      <c r="AM887" s="22" t="s">
        <v>7810</v>
      </c>
      <c r="AN887" s="22" t="s">
        <v>7811</v>
      </c>
      <c r="AO887" s="22" t="s">
        <v>7825</v>
      </c>
      <c r="AP887" s="22">
        <v>1.457958902E9</v>
      </c>
      <c r="AQ887" s="22" t="s">
        <v>7813</v>
      </c>
      <c r="AS887" s="22" t="s">
        <v>9528</v>
      </c>
      <c r="AU887" s="22" t="s">
        <v>7813</v>
      </c>
      <c r="AW887" s="22" t="s">
        <v>7813</v>
      </c>
      <c r="AY887" s="22" t="s">
        <v>7813</v>
      </c>
      <c r="BA887" s="22" t="s">
        <v>8328</v>
      </c>
      <c r="BB887" s="22">
        <v>2.6314546E7</v>
      </c>
      <c r="BC887" s="22" t="s">
        <v>7883</v>
      </c>
      <c r="BD887" s="22">
        <v>6.07021788E8</v>
      </c>
      <c r="BG887" s="22" t="s">
        <v>7810</v>
      </c>
    </row>
    <row r="888">
      <c r="A888" s="91">
        <v>44623.0</v>
      </c>
      <c r="B888" s="92">
        <v>0.4583333333333333</v>
      </c>
      <c r="C888" s="22" t="s">
        <v>7789</v>
      </c>
      <c r="G888" s="22">
        <v>227889.0</v>
      </c>
      <c r="I888" s="22" t="s">
        <v>9516</v>
      </c>
      <c r="J888" s="22" t="s">
        <v>9517</v>
      </c>
      <c r="L888" s="22">
        <v>1.0</v>
      </c>
      <c r="M888" s="22">
        <v>1.0</v>
      </c>
      <c r="N888" s="22" t="s">
        <v>11993</v>
      </c>
      <c r="O888" s="22" t="s">
        <v>7827</v>
      </c>
      <c r="P888" s="22" t="s">
        <v>11994</v>
      </c>
      <c r="R888" s="22">
        <v>9433.0</v>
      </c>
      <c r="S888" s="91">
        <v>20435.0</v>
      </c>
      <c r="T888" s="22" t="s">
        <v>7797</v>
      </c>
      <c r="U888" s="22" t="s">
        <v>11995</v>
      </c>
      <c r="W888" s="22" t="s">
        <v>7954</v>
      </c>
      <c r="X888" s="22" t="s">
        <v>7800</v>
      </c>
      <c r="Y888" s="22">
        <v>79924.0</v>
      </c>
      <c r="Z888" s="22" t="s">
        <v>11996</v>
      </c>
      <c r="AA888" s="22" t="s">
        <v>7823</v>
      </c>
      <c r="AB888" s="22" t="s">
        <v>7804</v>
      </c>
      <c r="AC888" s="22" t="s">
        <v>11997</v>
      </c>
      <c r="AD888" s="22" t="s">
        <v>11998</v>
      </c>
      <c r="AE888" s="22" t="s">
        <v>11999</v>
      </c>
      <c r="AG888" s="22" t="s">
        <v>7806</v>
      </c>
      <c r="AH888" s="22" t="s">
        <v>7789</v>
      </c>
      <c r="AI888" s="22" t="s">
        <v>7789</v>
      </c>
      <c r="AJ888" s="22" t="s">
        <v>7807</v>
      </c>
      <c r="AK888" s="22" t="s">
        <v>7808</v>
      </c>
      <c r="AL888" s="22" t="s">
        <v>7809</v>
      </c>
      <c r="AM888" s="22" t="s">
        <v>7810</v>
      </c>
      <c r="AN888" s="22" t="s">
        <v>7811</v>
      </c>
      <c r="AO888" s="22" t="s">
        <v>7825</v>
      </c>
      <c r="AP888" s="22">
        <v>1.457958902E9</v>
      </c>
      <c r="AQ888" s="22" t="s">
        <v>7813</v>
      </c>
      <c r="AS888" s="22" t="s">
        <v>9518</v>
      </c>
      <c r="AU888" s="22" t="s">
        <v>7813</v>
      </c>
      <c r="AW888" s="22" t="s">
        <v>7813</v>
      </c>
      <c r="AY888" s="22" t="s">
        <v>7813</v>
      </c>
      <c r="BA888" s="22" t="s">
        <v>8328</v>
      </c>
      <c r="BB888" s="22">
        <v>2.6314546E7</v>
      </c>
      <c r="BC888" s="22" t="s">
        <v>7883</v>
      </c>
      <c r="BD888" s="22">
        <v>6.07021788E8</v>
      </c>
      <c r="BG888" s="22" t="s">
        <v>7810</v>
      </c>
    </row>
    <row r="889">
      <c r="A889" s="91">
        <v>44623.0</v>
      </c>
      <c r="B889" s="92">
        <v>0.46875</v>
      </c>
      <c r="C889" s="22" t="s">
        <v>7789</v>
      </c>
      <c r="G889" s="22">
        <v>227761.0</v>
      </c>
      <c r="I889" s="22" t="s">
        <v>9516</v>
      </c>
      <c r="J889" s="22" t="s">
        <v>9517</v>
      </c>
      <c r="L889" s="22">
        <v>1.0</v>
      </c>
      <c r="M889" s="22">
        <v>1.0</v>
      </c>
      <c r="N889" s="22" t="s">
        <v>11908</v>
      </c>
      <c r="O889" s="22" t="s">
        <v>11909</v>
      </c>
      <c r="P889" s="22" t="s">
        <v>11910</v>
      </c>
      <c r="R889" s="22">
        <v>17481.0</v>
      </c>
      <c r="S889" s="91">
        <v>22479.0</v>
      </c>
      <c r="T889" s="22" t="s">
        <v>7797</v>
      </c>
      <c r="U889" s="22" t="s">
        <v>11911</v>
      </c>
      <c r="V889" s="22" t="s">
        <v>9976</v>
      </c>
      <c r="W889" s="22" t="s">
        <v>7799</v>
      </c>
      <c r="X889" s="22" t="s">
        <v>7800</v>
      </c>
      <c r="Y889" s="22" t="s">
        <v>11912</v>
      </c>
      <c r="Z889" s="22" t="s">
        <v>11913</v>
      </c>
      <c r="AA889" s="22" t="s">
        <v>7803</v>
      </c>
      <c r="AB889" s="22" t="s">
        <v>7804</v>
      </c>
      <c r="AC889" s="22" t="s">
        <v>11914</v>
      </c>
      <c r="AD889" s="22" t="s">
        <v>11914</v>
      </c>
      <c r="AF889" s="22" t="s">
        <v>11915</v>
      </c>
      <c r="AG889" s="22" t="s">
        <v>7806</v>
      </c>
      <c r="AH889" s="22" t="s">
        <v>7789</v>
      </c>
      <c r="AI889" s="22" t="s">
        <v>7789</v>
      </c>
      <c r="AJ889" s="22" t="s">
        <v>7881</v>
      </c>
      <c r="AK889" s="22" t="s">
        <v>7808</v>
      </c>
      <c r="AL889" s="22" t="s">
        <v>7809</v>
      </c>
      <c r="AM889" s="22" t="s">
        <v>7810</v>
      </c>
      <c r="AN889" s="22" t="s">
        <v>7811</v>
      </c>
      <c r="AO889" s="22" t="s">
        <v>7847</v>
      </c>
      <c r="AP889" s="22">
        <v>1.871859587E9</v>
      </c>
      <c r="AQ889" s="22" t="s">
        <v>7813</v>
      </c>
      <c r="AS889" s="22" t="s">
        <v>9522</v>
      </c>
      <c r="AU889" s="22" t="s">
        <v>7813</v>
      </c>
      <c r="AW889" s="22" t="s">
        <v>7813</v>
      </c>
      <c r="AY889" s="22" t="s">
        <v>7813</v>
      </c>
      <c r="BA889" s="22" t="s">
        <v>6770</v>
      </c>
      <c r="BB889" s="22" t="s">
        <v>11916</v>
      </c>
      <c r="BG889" s="22" t="s">
        <v>7810</v>
      </c>
    </row>
    <row r="890">
      <c r="A890" s="91">
        <v>44623.0</v>
      </c>
      <c r="B890" s="92">
        <v>0.46875</v>
      </c>
      <c r="C890" s="22" t="s">
        <v>7789</v>
      </c>
      <c r="G890" s="22">
        <v>227771.0</v>
      </c>
      <c r="I890" s="22" t="s">
        <v>9523</v>
      </c>
      <c r="J890" s="22" t="s">
        <v>9521</v>
      </c>
      <c r="L890" s="22">
        <v>1.0</v>
      </c>
      <c r="M890" s="22">
        <v>1.0</v>
      </c>
      <c r="N890" s="22" t="s">
        <v>11107</v>
      </c>
      <c r="O890" s="22" t="s">
        <v>11108</v>
      </c>
      <c r="P890" s="22" t="s">
        <v>11109</v>
      </c>
      <c r="R890" s="22">
        <v>16004.0</v>
      </c>
      <c r="S890" s="91">
        <v>19862.0</v>
      </c>
      <c r="T890" s="22" t="s">
        <v>7797</v>
      </c>
      <c r="U890" s="22" t="s">
        <v>11110</v>
      </c>
      <c r="W890" s="22" t="s">
        <v>7799</v>
      </c>
      <c r="X890" s="22" t="s">
        <v>7800</v>
      </c>
      <c r="Y890" s="22" t="s">
        <v>11111</v>
      </c>
      <c r="Z890" s="22" t="s">
        <v>11112</v>
      </c>
      <c r="AA890" s="22" t="s">
        <v>7803</v>
      </c>
      <c r="AB890" s="22" t="s">
        <v>7804</v>
      </c>
      <c r="AC890" s="22" t="s">
        <v>11113</v>
      </c>
      <c r="AG890" s="22" t="s">
        <v>7806</v>
      </c>
      <c r="AH890" s="22" t="s">
        <v>7789</v>
      </c>
      <c r="AI890" s="22" t="s">
        <v>7789</v>
      </c>
      <c r="AJ890" s="22" t="s">
        <v>7807</v>
      </c>
      <c r="AK890" s="22" t="s">
        <v>7808</v>
      </c>
      <c r="AL890" s="22" t="s">
        <v>7809</v>
      </c>
      <c r="AM890" s="22" t="s">
        <v>7810</v>
      </c>
      <c r="AN890" s="22" t="s">
        <v>7811</v>
      </c>
      <c r="AO890" s="22" t="s">
        <v>370</v>
      </c>
      <c r="AP890" s="22">
        <v>1.851670285E9</v>
      </c>
      <c r="AQ890" s="22" t="s">
        <v>7813</v>
      </c>
      <c r="AS890" s="22" t="s">
        <v>9518</v>
      </c>
      <c r="AU890" s="22" t="s">
        <v>7813</v>
      </c>
      <c r="AW890" s="22" t="s">
        <v>7813</v>
      </c>
      <c r="AY890" s="22" t="s">
        <v>7813</v>
      </c>
      <c r="BA890" s="22" t="s">
        <v>7914</v>
      </c>
      <c r="BB890" s="22">
        <v>1.17655262E8</v>
      </c>
      <c r="BC890" s="22" t="s">
        <v>7883</v>
      </c>
      <c r="BD890" s="22">
        <v>2.83767801E8</v>
      </c>
      <c r="BG890" s="22" t="s">
        <v>7810</v>
      </c>
    </row>
    <row r="891">
      <c r="A891" s="91">
        <v>44623.0</v>
      </c>
      <c r="B891" s="92">
        <v>0.46875</v>
      </c>
      <c r="C891" s="22" t="s">
        <v>7789</v>
      </c>
      <c r="G891" s="22">
        <v>227886.0</v>
      </c>
      <c r="I891" s="22" t="s">
        <v>9520</v>
      </c>
      <c r="J891" s="22" t="s">
        <v>9521</v>
      </c>
      <c r="L891" s="22">
        <v>1.0</v>
      </c>
      <c r="M891" s="22">
        <v>1.0</v>
      </c>
      <c r="N891" s="22" t="s">
        <v>11483</v>
      </c>
      <c r="O891" s="22" t="s">
        <v>7827</v>
      </c>
      <c r="P891" s="22" t="s">
        <v>11484</v>
      </c>
      <c r="R891" s="22">
        <v>18137.0</v>
      </c>
      <c r="S891" s="91">
        <v>14135.0</v>
      </c>
      <c r="T891" s="22" t="s">
        <v>7797</v>
      </c>
      <c r="U891" s="22" t="s">
        <v>11485</v>
      </c>
      <c r="W891" s="22" t="s">
        <v>7799</v>
      </c>
      <c r="X891" s="22" t="s">
        <v>7800</v>
      </c>
      <c r="Y891" s="22" t="s">
        <v>11486</v>
      </c>
      <c r="Z891" s="22" t="s">
        <v>11487</v>
      </c>
      <c r="AA891" s="22" t="s">
        <v>7823</v>
      </c>
      <c r="AB891" s="22" t="s">
        <v>7804</v>
      </c>
      <c r="AC891" s="22" t="s">
        <v>11488</v>
      </c>
      <c r="AD891" s="22" t="s">
        <v>11489</v>
      </c>
      <c r="AG891" s="22" t="s">
        <v>7806</v>
      </c>
      <c r="AH891" s="22" t="s">
        <v>7789</v>
      </c>
      <c r="AI891" s="22" t="s">
        <v>7789</v>
      </c>
      <c r="AJ891" s="22" t="s">
        <v>7807</v>
      </c>
      <c r="AK891" s="22" t="s">
        <v>7808</v>
      </c>
      <c r="AL891" s="22" t="s">
        <v>7809</v>
      </c>
      <c r="AM891" s="22" t="s">
        <v>7810</v>
      </c>
      <c r="AN891" s="22" t="s">
        <v>7811</v>
      </c>
      <c r="AO891" s="22" t="s">
        <v>7812</v>
      </c>
      <c r="AP891" s="22">
        <v>1.528383965E9</v>
      </c>
      <c r="AQ891" s="22" t="s">
        <v>7813</v>
      </c>
      <c r="AS891" s="22" t="s">
        <v>9522</v>
      </c>
      <c r="AU891" s="22" t="s">
        <v>7813</v>
      </c>
      <c r="AW891" s="22" t="s">
        <v>7813</v>
      </c>
      <c r="AY891" s="22" t="s">
        <v>7813</v>
      </c>
      <c r="BA891" s="22" t="s">
        <v>7892</v>
      </c>
      <c r="BB891" s="22">
        <v>9.69503086E8</v>
      </c>
      <c r="BG891" s="22" t="s">
        <v>7810</v>
      </c>
    </row>
    <row r="892">
      <c r="A892" s="91">
        <v>44623.0</v>
      </c>
      <c r="B892" s="92">
        <v>0.46875</v>
      </c>
      <c r="C892" s="22" t="s">
        <v>7789</v>
      </c>
      <c r="G892" s="22">
        <v>227888.0</v>
      </c>
      <c r="I892" s="22" t="s">
        <v>9520</v>
      </c>
      <c r="J892" s="22" t="s">
        <v>9521</v>
      </c>
      <c r="L892" s="22">
        <v>1.0</v>
      </c>
      <c r="M892" s="22">
        <v>1.0</v>
      </c>
      <c r="N892" s="22" t="s">
        <v>12399</v>
      </c>
      <c r="O892" s="22" t="s">
        <v>10990</v>
      </c>
      <c r="P892" s="22" t="s">
        <v>12400</v>
      </c>
      <c r="Q892" s="22" t="s">
        <v>9621</v>
      </c>
      <c r="R892" s="22">
        <v>18239.0</v>
      </c>
      <c r="S892" s="91">
        <v>19170.0</v>
      </c>
      <c r="T892" s="22" t="s">
        <v>7797</v>
      </c>
      <c r="U892" s="22" t="s">
        <v>12401</v>
      </c>
      <c r="W892" s="22" t="s">
        <v>7954</v>
      </c>
      <c r="X892" s="22" t="s">
        <v>7800</v>
      </c>
      <c r="Y892" s="22">
        <v>79924.0</v>
      </c>
      <c r="Z892" s="22" t="s">
        <v>12402</v>
      </c>
      <c r="AA892" s="22" t="s">
        <v>7956</v>
      </c>
      <c r="AB892" s="22" t="s">
        <v>7930</v>
      </c>
      <c r="AC892" s="22" t="s">
        <v>12403</v>
      </c>
      <c r="AD892" s="22" t="s">
        <v>12403</v>
      </c>
      <c r="AG892" s="22" t="s">
        <v>7806</v>
      </c>
      <c r="AH892" s="22" t="s">
        <v>7789</v>
      </c>
      <c r="AI892" s="22" t="s">
        <v>7789</v>
      </c>
      <c r="AJ892" s="22" t="s">
        <v>7807</v>
      </c>
      <c r="AK892" s="22" t="s">
        <v>7808</v>
      </c>
      <c r="AL892" s="22" t="s">
        <v>7809</v>
      </c>
      <c r="AM892" s="22" t="s">
        <v>7810</v>
      </c>
      <c r="AN892" s="22" t="s">
        <v>7811</v>
      </c>
      <c r="AO892" s="22" t="s">
        <v>7812</v>
      </c>
      <c r="AP892" s="22">
        <v>1.528383965E9</v>
      </c>
      <c r="AQ892" s="22" t="s">
        <v>7813</v>
      </c>
      <c r="AS892" s="22" t="s">
        <v>9522</v>
      </c>
      <c r="AU892" s="22" t="s">
        <v>7813</v>
      </c>
      <c r="AW892" s="22" t="s">
        <v>7813</v>
      </c>
      <c r="AY892" s="22" t="s">
        <v>7813</v>
      </c>
      <c r="BA892" s="22" t="s">
        <v>7858</v>
      </c>
      <c r="BB892" s="22" t="s">
        <v>12404</v>
      </c>
      <c r="BC892" s="22" t="s">
        <v>7883</v>
      </c>
      <c r="BD892" s="22">
        <v>5.01478506E8</v>
      </c>
      <c r="BG892" s="22" t="s">
        <v>7810</v>
      </c>
    </row>
    <row r="893">
      <c r="A893" s="91">
        <v>44623.0</v>
      </c>
      <c r="B893" s="92">
        <v>0.4791666666666667</v>
      </c>
      <c r="C893" s="22" t="s">
        <v>7789</v>
      </c>
      <c r="G893" s="22">
        <v>227764.0</v>
      </c>
      <c r="I893" s="22" t="s">
        <v>9516</v>
      </c>
      <c r="J893" s="22" t="s">
        <v>9517</v>
      </c>
      <c r="L893" s="22">
        <v>1.0</v>
      </c>
      <c r="M893" s="22">
        <v>1.0</v>
      </c>
      <c r="N893" s="22" t="s">
        <v>12000</v>
      </c>
      <c r="O893" s="22" t="s">
        <v>12001</v>
      </c>
      <c r="P893" s="22" t="s">
        <v>12002</v>
      </c>
      <c r="R893" s="22">
        <v>15806.0</v>
      </c>
      <c r="S893" s="91">
        <v>18664.0</v>
      </c>
      <c r="T893" s="22" t="s">
        <v>7819</v>
      </c>
      <c r="U893" s="22" t="s">
        <v>12003</v>
      </c>
      <c r="W893" s="22" t="s">
        <v>7799</v>
      </c>
      <c r="X893" s="22" t="s">
        <v>7800</v>
      </c>
      <c r="Y893" s="22" t="s">
        <v>12004</v>
      </c>
      <c r="Z893" s="22" t="s">
        <v>12005</v>
      </c>
      <c r="AA893" s="22" t="s">
        <v>7823</v>
      </c>
      <c r="AB893" s="22" t="s">
        <v>7930</v>
      </c>
      <c r="AC893" s="22" t="s">
        <v>12006</v>
      </c>
      <c r="AD893" s="22" t="s">
        <v>12007</v>
      </c>
      <c r="AF893" s="22" t="s">
        <v>12008</v>
      </c>
      <c r="AG893" s="22" t="s">
        <v>7806</v>
      </c>
      <c r="AH893" s="22" t="s">
        <v>7789</v>
      </c>
      <c r="AI893" s="22" t="s">
        <v>7789</v>
      </c>
      <c r="AJ893" s="22" t="s">
        <v>7807</v>
      </c>
      <c r="AK893" s="22" t="s">
        <v>7808</v>
      </c>
      <c r="AL893" s="22" t="s">
        <v>7809</v>
      </c>
      <c r="AM893" s="22" t="s">
        <v>7810</v>
      </c>
      <c r="AN893" s="22" t="s">
        <v>7811</v>
      </c>
      <c r="AO893" s="22" t="s">
        <v>7847</v>
      </c>
      <c r="AP893" s="22">
        <v>1.871859587E9</v>
      </c>
      <c r="AQ893" s="22" t="s">
        <v>7813</v>
      </c>
      <c r="AS893" s="22" t="s">
        <v>9522</v>
      </c>
      <c r="AU893" s="22" t="s">
        <v>7813</v>
      </c>
      <c r="AW893" s="22" t="s">
        <v>7813</v>
      </c>
      <c r="AY893" s="22" t="s">
        <v>7813</v>
      </c>
      <c r="BA893" s="22" t="s">
        <v>7836</v>
      </c>
      <c r="BB893" s="22" t="s">
        <v>12009</v>
      </c>
      <c r="BC893" s="22" t="s">
        <v>7960</v>
      </c>
      <c r="BD893" s="22">
        <v>788695.0</v>
      </c>
      <c r="BG893" s="22" t="s">
        <v>7810</v>
      </c>
    </row>
    <row r="894">
      <c r="A894" s="91">
        <v>44623.0</v>
      </c>
      <c r="B894" s="92">
        <v>0.4791666666666667</v>
      </c>
      <c r="C894" s="22" t="s">
        <v>7789</v>
      </c>
      <c r="G894" s="22">
        <v>227772.0</v>
      </c>
      <c r="I894" s="22" t="s">
        <v>9516</v>
      </c>
      <c r="J894" s="22" t="s">
        <v>9517</v>
      </c>
      <c r="L894" s="22">
        <v>1.0</v>
      </c>
      <c r="M894" s="22">
        <v>1.0</v>
      </c>
      <c r="N894" s="22" t="s">
        <v>11707</v>
      </c>
      <c r="O894" s="22" t="s">
        <v>7827</v>
      </c>
      <c r="P894" s="22" t="s">
        <v>11708</v>
      </c>
      <c r="Q894" s="22" t="s">
        <v>7874</v>
      </c>
      <c r="R894" s="22">
        <v>12509.0</v>
      </c>
      <c r="S894" s="91">
        <v>19482.0</v>
      </c>
      <c r="T894" s="22" t="s">
        <v>7797</v>
      </c>
      <c r="U894" s="22" t="s">
        <v>11709</v>
      </c>
      <c r="W894" s="22" t="s">
        <v>7799</v>
      </c>
      <c r="X894" s="22" t="s">
        <v>7800</v>
      </c>
      <c r="Y894" s="22" t="s">
        <v>11710</v>
      </c>
      <c r="Z894" s="22" t="s">
        <v>11711</v>
      </c>
      <c r="AA894" s="22" t="s">
        <v>7823</v>
      </c>
      <c r="AB894" s="22" t="s">
        <v>7804</v>
      </c>
      <c r="AC894" s="22" t="s">
        <v>11712</v>
      </c>
      <c r="AG894" s="22" t="s">
        <v>7806</v>
      </c>
      <c r="AH894" s="22" t="s">
        <v>7789</v>
      </c>
      <c r="AI894" s="22" t="s">
        <v>7789</v>
      </c>
      <c r="AJ894" s="22" t="s">
        <v>7807</v>
      </c>
      <c r="AK894" s="22" t="s">
        <v>7808</v>
      </c>
      <c r="AL894" s="22" t="s">
        <v>7809</v>
      </c>
      <c r="AM894" s="22" t="s">
        <v>7810</v>
      </c>
      <c r="AN894" s="22" t="s">
        <v>7811</v>
      </c>
      <c r="AO894" s="22" t="s">
        <v>7847</v>
      </c>
      <c r="AP894" s="22">
        <v>1.871859587E9</v>
      </c>
      <c r="AQ894" s="22" t="s">
        <v>7813</v>
      </c>
      <c r="AS894" s="22" t="s">
        <v>9522</v>
      </c>
      <c r="AU894" s="22" t="s">
        <v>7813</v>
      </c>
      <c r="AW894" s="22" t="s">
        <v>7813</v>
      </c>
      <c r="AY894" s="22" t="s">
        <v>7813</v>
      </c>
      <c r="BA894" s="22" t="s">
        <v>10089</v>
      </c>
      <c r="BB894" s="22">
        <v>2.0499909E7</v>
      </c>
      <c r="BG894" s="22" t="s">
        <v>7810</v>
      </c>
    </row>
    <row r="895">
      <c r="A895" s="91">
        <v>44623.0</v>
      </c>
      <c r="B895" s="92">
        <v>0.5416666666666666</v>
      </c>
      <c r="C895" s="22" t="s">
        <v>7789</v>
      </c>
      <c r="G895" s="22">
        <v>227890.0</v>
      </c>
      <c r="I895" s="22" t="s">
        <v>9520</v>
      </c>
      <c r="J895" s="22" t="s">
        <v>9521</v>
      </c>
      <c r="L895" s="22">
        <v>1.0</v>
      </c>
      <c r="M895" s="22">
        <v>1.0</v>
      </c>
      <c r="N895" s="22" t="s">
        <v>12413</v>
      </c>
      <c r="O895" s="22" t="s">
        <v>8768</v>
      </c>
      <c r="P895" s="22" t="s">
        <v>8619</v>
      </c>
      <c r="Q895" s="22" t="s">
        <v>7864</v>
      </c>
      <c r="R895" s="22">
        <v>18240.0</v>
      </c>
      <c r="S895" s="91">
        <v>18937.0</v>
      </c>
      <c r="T895" s="22" t="s">
        <v>7819</v>
      </c>
      <c r="U895" s="22" t="s">
        <v>12414</v>
      </c>
      <c r="W895" s="22" t="s">
        <v>7799</v>
      </c>
      <c r="X895" s="22" t="s">
        <v>7800</v>
      </c>
      <c r="Y895" s="22" t="s">
        <v>12415</v>
      </c>
      <c r="Z895" s="22" t="s">
        <v>12416</v>
      </c>
      <c r="AA895" s="22" t="s">
        <v>7956</v>
      </c>
      <c r="AB895" s="22" t="s">
        <v>7856</v>
      </c>
      <c r="AC895" s="22" t="s">
        <v>12417</v>
      </c>
      <c r="AD895" s="22" t="s">
        <v>12417</v>
      </c>
      <c r="AG895" s="22" t="s">
        <v>7806</v>
      </c>
      <c r="AH895" s="22" t="s">
        <v>7789</v>
      </c>
      <c r="AI895" s="22" t="s">
        <v>7789</v>
      </c>
      <c r="AJ895" s="22" t="s">
        <v>7807</v>
      </c>
      <c r="AK895" s="22" t="s">
        <v>7808</v>
      </c>
      <c r="AL895" s="22" t="s">
        <v>7809</v>
      </c>
      <c r="AM895" s="22" t="s">
        <v>7810</v>
      </c>
      <c r="AN895" s="22" t="s">
        <v>7811</v>
      </c>
      <c r="AO895" s="22" t="s">
        <v>7812</v>
      </c>
      <c r="AP895" s="22">
        <v>1.528383965E9</v>
      </c>
      <c r="AQ895" s="22" t="s">
        <v>7813</v>
      </c>
      <c r="AS895" s="22" t="s">
        <v>9522</v>
      </c>
      <c r="AU895" s="22" t="s">
        <v>7813</v>
      </c>
      <c r="AW895" s="22" t="s">
        <v>7813</v>
      </c>
      <c r="AY895" s="22" t="s">
        <v>7813</v>
      </c>
      <c r="BA895" s="22" t="s">
        <v>7848</v>
      </c>
      <c r="BB895" s="22">
        <v>7.74360369E8</v>
      </c>
      <c r="BG895" s="22" t="s">
        <v>7810</v>
      </c>
    </row>
    <row r="896">
      <c r="A896" s="91">
        <v>44623.0</v>
      </c>
      <c r="B896" s="92">
        <v>0.5416666666666666</v>
      </c>
      <c r="C896" s="22" t="s">
        <v>7789</v>
      </c>
      <c r="G896" s="22">
        <v>227892.0</v>
      </c>
      <c r="I896" s="22" t="s">
        <v>9520</v>
      </c>
      <c r="J896" s="22" t="s">
        <v>9521</v>
      </c>
      <c r="L896" s="22">
        <v>1.0</v>
      </c>
      <c r="M896" s="22">
        <v>1.0</v>
      </c>
      <c r="N896" s="22" t="s">
        <v>12405</v>
      </c>
      <c r="O896" s="22" t="s">
        <v>12406</v>
      </c>
      <c r="P896" s="22" t="s">
        <v>12407</v>
      </c>
      <c r="Q896" s="22" t="s">
        <v>8855</v>
      </c>
      <c r="R896" s="22">
        <v>18025.0</v>
      </c>
      <c r="S896" s="91">
        <v>13158.0</v>
      </c>
      <c r="T896" s="22" t="s">
        <v>7797</v>
      </c>
      <c r="U896" s="22" t="s">
        <v>12408</v>
      </c>
      <c r="W896" s="22" t="s">
        <v>7799</v>
      </c>
      <c r="X896" s="22" t="s">
        <v>7800</v>
      </c>
      <c r="Y896" s="22" t="s">
        <v>12409</v>
      </c>
      <c r="Z896" s="22" t="s">
        <v>12410</v>
      </c>
      <c r="AA896" s="22" t="s">
        <v>7823</v>
      </c>
      <c r="AB896" s="22" t="s">
        <v>7804</v>
      </c>
      <c r="AC896" s="22" t="s">
        <v>12411</v>
      </c>
      <c r="AD896" s="22" t="s">
        <v>12411</v>
      </c>
      <c r="AF896" s="22" t="s">
        <v>12412</v>
      </c>
      <c r="AG896" s="22" t="s">
        <v>7806</v>
      </c>
      <c r="AH896" s="22" t="s">
        <v>7789</v>
      </c>
      <c r="AI896" s="22" t="s">
        <v>7789</v>
      </c>
      <c r="AJ896" s="22" t="s">
        <v>7807</v>
      </c>
      <c r="AK896" s="22" t="s">
        <v>7808</v>
      </c>
      <c r="AL896" s="22" t="s">
        <v>7809</v>
      </c>
      <c r="AM896" s="22" t="s">
        <v>7810</v>
      </c>
      <c r="AN896" s="22" t="s">
        <v>7811</v>
      </c>
      <c r="AO896" s="22" t="s">
        <v>7812</v>
      </c>
      <c r="AP896" s="22">
        <v>1.528383965E9</v>
      </c>
      <c r="AQ896" s="22" t="s">
        <v>7813</v>
      </c>
      <c r="AS896" s="22" t="s">
        <v>9522</v>
      </c>
      <c r="AU896" s="22" t="s">
        <v>7813</v>
      </c>
      <c r="AW896" s="22" t="s">
        <v>7813</v>
      </c>
      <c r="AY896" s="22" t="s">
        <v>7813</v>
      </c>
      <c r="BA896" s="22" t="s">
        <v>7892</v>
      </c>
      <c r="BB896" s="22">
        <v>8.38877813E8</v>
      </c>
      <c r="BG896" s="22" t="s">
        <v>7810</v>
      </c>
    </row>
    <row r="897">
      <c r="A897" s="91">
        <v>44623.0</v>
      </c>
      <c r="B897" s="92">
        <v>0.5416666666666666</v>
      </c>
      <c r="C897" s="22" t="s">
        <v>7789</v>
      </c>
      <c r="G897" s="22">
        <v>227893.0</v>
      </c>
      <c r="I897" s="22" t="s">
        <v>9526</v>
      </c>
      <c r="J897" s="22" t="s">
        <v>9527</v>
      </c>
      <c r="L897" s="22">
        <v>1.0</v>
      </c>
      <c r="M897" s="22">
        <v>1.0</v>
      </c>
      <c r="N897" s="22" t="s">
        <v>12212</v>
      </c>
      <c r="O897" s="22" t="s">
        <v>12213</v>
      </c>
      <c r="P897" s="22" t="s">
        <v>12214</v>
      </c>
      <c r="R897" s="22">
        <v>9853.0</v>
      </c>
      <c r="S897" s="91">
        <v>23125.0</v>
      </c>
      <c r="T897" s="22" t="s">
        <v>7797</v>
      </c>
      <c r="U897" s="22" t="s">
        <v>12215</v>
      </c>
      <c r="W897" s="22" t="s">
        <v>12216</v>
      </c>
      <c r="X897" s="22" t="s">
        <v>7800</v>
      </c>
      <c r="Y897" s="22" t="s">
        <v>12217</v>
      </c>
      <c r="Z897" s="22" t="s">
        <v>12218</v>
      </c>
      <c r="AA897" s="22" t="s">
        <v>8094</v>
      </c>
      <c r="AB897" s="22" t="s">
        <v>7930</v>
      </c>
      <c r="AC897" s="22" t="s">
        <v>12219</v>
      </c>
      <c r="AD897" s="22" t="s">
        <v>12219</v>
      </c>
      <c r="AF897" s="22" t="s">
        <v>12220</v>
      </c>
      <c r="AG897" s="22" t="s">
        <v>7806</v>
      </c>
      <c r="AH897" s="22" t="s">
        <v>7789</v>
      </c>
      <c r="AI897" s="22" t="s">
        <v>7789</v>
      </c>
      <c r="AJ897" s="22" t="s">
        <v>7881</v>
      </c>
      <c r="AK897" s="22" t="s">
        <v>7808</v>
      </c>
      <c r="AL897" s="22" t="s">
        <v>7809</v>
      </c>
      <c r="AM897" s="22" t="s">
        <v>7810</v>
      </c>
      <c r="AN897" s="22" t="s">
        <v>7811</v>
      </c>
      <c r="AO897" s="22" t="s">
        <v>7825</v>
      </c>
      <c r="AP897" s="22">
        <v>1.457958902E9</v>
      </c>
      <c r="AQ897" s="22" t="s">
        <v>7813</v>
      </c>
      <c r="AS897" s="22" t="s">
        <v>9528</v>
      </c>
      <c r="AU897" s="22" t="s">
        <v>7813</v>
      </c>
      <c r="AW897" s="22" t="s">
        <v>7813</v>
      </c>
      <c r="AY897" s="22" t="s">
        <v>7813</v>
      </c>
      <c r="BA897" s="22" t="s">
        <v>8589</v>
      </c>
      <c r="BB897" s="22">
        <v>9.65549781E8</v>
      </c>
      <c r="BG897" s="22" t="s">
        <v>7810</v>
      </c>
    </row>
    <row r="898">
      <c r="A898" s="91">
        <v>44623.0</v>
      </c>
      <c r="B898" s="92">
        <v>0.5416666666666666</v>
      </c>
      <c r="C898" s="22" t="s">
        <v>7789</v>
      </c>
      <c r="G898" s="22">
        <v>227894.0</v>
      </c>
      <c r="I898" s="22" t="s">
        <v>9519</v>
      </c>
      <c r="J898" s="22" t="s">
        <v>9517</v>
      </c>
      <c r="L898" s="22">
        <v>1.0</v>
      </c>
      <c r="M898" s="22">
        <v>1.0</v>
      </c>
      <c r="N898" s="22" t="s">
        <v>12221</v>
      </c>
      <c r="O898" s="22" t="s">
        <v>9071</v>
      </c>
      <c r="P898" s="22" t="s">
        <v>12214</v>
      </c>
      <c r="R898" s="22">
        <v>9854.0</v>
      </c>
      <c r="S898" s="91">
        <v>21614.0</v>
      </c>
      <c r="T898" s="22" t="s">
        <v>7819</v>
      </c>
      <c r="U898" s="22" t="s">
        <v>12215</v>
      </c>
      <c r="W898" s="22" t="s">
        <v>12216</v>
      </c>
      <c r="X898" s="22" t="s">
        <v>7800</v>
      </c>
      <c r="Y898" s="22" t="s">
        <v>12217</v>
      </c>
      <c r="Z898" s="22" t="s">
        <v>12218</v>
      </c>
      <c r="AA898" s="22" t="s">
        <v>8094</v>
      </c>
      <c r="AB898" s="22" t="s">
        <v>7930</v>
      </c>
      <c r="AC898" s="22" t="s">
        <v>12222</v>
      </c>
      <c r="AD898" s="22" t="s">
        <v>12219</v>
      </c>
      <c r="AF898" s="22" t="s">
        <v>12223</v>
      </c>
      <c r="AG898" s="22" t="s">
        <v>7806</v>
      </c>
      <c r="AH898" s="22" t="s">
        <v>7789</v>
      </c>
      <c r="AI898" s="22" t="s">
        <v>7789</v>
      </c>
      <c r="AJ898" s="22" t="s">
        <v>7881</v>
      </c>
      <c r="AK898" s="22" t="s">
        <v>7808</v>
      </c>
      <c r="AL898" s="22" t="s">
        <v>7809</v>
      </c>
      <c r="AM898" s="22" t="s">
        <v>7810</v>
      </c>
      <c r="AN898" s="22" t="s">
        <v>7811</v>
      </c>
      <c r="AO898" s="22" t="s">
        <v>7825</v>
      </c>
      <c r="AP898" s="22">
        <v>1.457958902E9</v>
      </c>
      <c r="AQ898" s="22" t="s">
        <v>7813</v>
      </c>
      <c r="AS898" s="22" t="s">
        <v>9518</v>
      </c>
      <c r="AU898" s="22" t="s">
        <v>7813</v>
      </c>
      <c r="AW898" s="22" t="s">
        <v>7813</v>
      </c>
      <c r="AY898" s="22" t="s">
        <v>7813</v>
      </c>
      <c r="BA898" s="22" t="s">
        <v>7836</v>
      </c>
      <c r="BB898" s="22" t="s">
        <v>12224</v>
      </c>
      <c r="BG898" s="22" t="s">
        <v>7810</v>
      </c>
    </row>
    <row r="899">
      <c r="A899" s="91">
        <v>44623.0</v>
      </c>
      <c r="B899" s="92">
        <v>0.5520833333333334</v>
      </c>
      <c r="C899" s="22" t="s">
        <v>7789</v>
      </c>
      <c r="G899" s="22">
        <v>227783.0</v>
      </c>
      <c r="I899" s="22" t="s">
        <v>9524</v>
      </c>
      <c r="J899" s="22" t="s">
        <v>12648</v>
      </c>
      <c r="L899" s="22">
        <v>1.0</v>
      </c>
      <c r="M899" s="22">
        <v>1.0</v>
      </c>
      <c r="N899" s="22" t="s">
        <v>12225</v>
      </c>
      <c r="O899" s="22" t="s">
        <v>12226</v>
      </c>
      <c r="P899" s="22" t="s">
        <v>12227</v>
      </c>
      <c r="R899" s="22">
        <v>14117.0</v>
      </c>
      <c r="S899" s="91">
        <v>24626.0</v>
      </c>
      <c r="T899" s="22" t="s">
        <v>7797</v>
      </c>
      <c r="U899" s="22" t="s">
        <v>12228</v>
      </c>
      <c r="W899" s="22" t="s">
        <v>7910</v>
      </c>
      <c r="X899" s="22" t="s">
        <v>7800</v>
      </c>
      <c r="Y899" s="22" t="s">
        <v>12229</v>
      </c>
      <c r="Z899" s="22" t="s">
        <v>12230</v>
      </c>
      <c r="AA899" s="22" t="s">
        <v>7803</v>
      </c>
      <c r="AB899" s="22" t="s">
        <v>7804</v>
      </c>
      <c r="AC899" s="22" t="s">
        <v>12231</v>
      </c>
      <c r="AD899" s="22" t="s">
        <v>12231</v>
      </c>
      <c r="AG899" s="22" t="s">
        <v>7806</v>
      </c>
      <c r="AH899" s="22" t="s">
        <v>7789</v>
      </c>
      <c r="AI899" s="22" t="s">
        <v>7789</v>
      </c>
      <c r="AJ899" s="22" t="s">
        <v>7881</v>
      </c>
      <c r="AK899" s="22" t="s">
        <v>7808</v>
      </c>
      <c r="AL899" s="22" t="s">
        <v>7809</v>
      </c>
      <c r="AM899" s="22" t="s">
        <v>7810</v>
      </c>
      <c r="AN899" s="22" t="s">
        <v>7811</v>
      </c>
      <c r="AO899" s="22" t="s">
        <v>7847</v>
      </c>
      <c r="AP899" s="22">
        <v>1.871859587E9</v>
      </c>
      <c r="AQ899" s="22" t="s">
        <v>7813</v>
      </c>
      <c r="AS899" s="22" t="s">
        <v>9522</v>
      </c>
      <c r="AU899" s="22" t="s">
        <v>7813</v>
      </c>
      <c r="AW899" s="22" t="s">
        <v>7813</v>
      </c>
      <c r="AY899" s="22" t="s">
        <v>7813</v>
      </c>
      <c r="BA899" s="22" t="s">
        <v>7870</v>
      </c>
      <c r="BB899" s="22">
        <v>6.0228015E8</v>
      </c>
      <c r="BG899" s="22" t="s">
        <v>7810</v>
      </c>
    </row>
    <row r="900">
      <c r="A900" s="91">
        <v>44623.0</v>
      </c>
      <c r="B900" s="92">
        <v>0.5520833333333334</v>
      </c>
      <c r="C900" s="22" t="s">
        <v>7789</v>
      </c>
      <c r="G900" s="22">
        <v>227897.0</v>
      </c>
      <c r="I900" s="22" t="s">
        <v>9526</v>
      </c>
      <c r="J900" s="22" t="s">
        <v>9527</v>
      </c>
      <c r="L900" s="22">
        <v>1.0</v>
      </c>
      <c r="M900" s="22">
        <v>1.0</v>
      </c>
      <c r="N900" s="22" t="s">
        <v>12232</v>
      </c>
      <c r="O900" s="22" t="s">
        <v>9449</v>
      </c>
      <c r="P900" s="22" t="s">
        <v>8390</v>
      </c>
      <c r="R900" s="22">
        <v>10903.0</v>
      </c>
      <c r="S900" s="91">
        <v>22992.0</v>
      </c>
      <c r="T900" s="22" t="s">
        <v>7819</v>
      </c>
      <c r="U900" s="22" t="s">
        <v>12233</v>
      </c>
      <c r="W900" s="22" t="s">
        <v>7799</v>
      </c>
      <c r="X900" s="22" t="s">
        <v>7800</v>
      </c>
      <c r="Y900" s="22" t="s">
        <v>12234</v>
      </c>
      <c r="Z900" s="22" t="s">
        <v>12235</v>
      </c>
      <c r="AA900" s="22" t="s">
        <v>7803</v>
      </c>
      <c r="AB900" s="22" t="s">
        <v>7804</v>
      </c>
      <c r="AC900" s="22" t="s">
        <v>12236</v>
      </c>
      <c r="AF900" s="22" t="s">
        <v>12237</v>
      </c>
      <c r="AG900" s="22" t="s">
        <v>7806</v>
      </c>
      <c r="AH900" s="22" t="s">
        <v>7789</v>
      </c>
      <c r="AI900" s="22" t="s">
        <v>7789</v>
      </c>
      <c r="AJ900" s="22" t="s">
        <v>7881</v>
      </c>
      <c r="AK900" s="22" t="s">
        <v>7808</v>
      </c>
      <c r="AL900" s="22" t="s">
        <v>7809</v>
      </c>
      <c r="AM900" s="22" t="s">
        <v>7810</v>
      </c>
      <c r="AN900" s="22" t="s">
        <v>7811</v>
      </c>
      <c r="AO900" s="22" t="s">
        <v>7825</v>
      </c>
      <c r="AP900" s="22">
        <v>1.457958902E9</v>
      </c>
      <c r="AQ900" s="22" t="s">
        <v>7813</v>
      </c>
      <c r="AS900" s="22" t="s">
        <v>9528</v>
      </c>
      <c r="AU900" s="22" t="s">
        <v>7813</v>
      </c>
      <c r="AW900" s="22" t="s">
        <v>7813</v>
      </c>
      <c r="AY900" s="22" t="s">
        <v>7813</v>
      </c>
      <c r="BA900" s="22" t="s">
        <v>8161</v>
      </c>
      <c r="BB900" s="22" t="s">
        <v>12238</v>
      </c>
      <c r="BG900" s="22" t="s">
        <v>7810</v>
      </c>
    </row>
    <row r="901">
      <c r="A901" s="91">
        <v>44623.0</v>
      </c>
      <c r="B901" s="92">
        <v>0.5625</v>
      </c>
      <c r="C901" s="22" t="s">
        <v>7789</v>
      </c>
      <c r="G901" s="22">
        <v>227779.0</v>
      </c>
      <c r="I901" s="22" t="s">
        <v>9516</v>
      </c>
      <c r="J901" s="22" t="s">
        <v>9517</v>
      </c>
      <c r="L901" s="22">
        <v>1.0</v>
      </c>
      <c r="M901" s="22">
        <v>1.0</v>
      </c>
      <c r="N901" s="22" t="s">
        <v>11722</v>
      </c>
      <c r="O901" s="22" t="s">
        <v>8154</v>
      </c>
      <c r="P901" s="22" t="s">
        <v>11723</v>
      </c>
      <c r="Q901" s="22" t="s">
        <v>7874</v>
      </c>
      <c r="R901" s="22">
        <v>17575.0</v>
      </c>
      <c r="S901" s="91">
        <v>30266.0</v>
      </c>
      <c r="T901" s="22" t="s">
        <v>7797</v>
      </c>
      <c r="U901" s="22" t="s">
        <v>11724</v>
      </c>
      <c r="W901" s="22" t="s">
        <v>8123</v>
      </c>
      <c r="X901" s="22" t="s">
        <v>7800</v>
      </c>
      <c r="Y901" s="22" t="s">
        <v>11725</v>
      </c>
      <c r="Z901" s="22" t="s">
        <v>11726</v>
      </c>
      <c r="AA901" s="22" t="s">
        <v>7823</v>
      </c>
      <c r="AB901" s="22" t="s">
        <v>7856</v>
      </c>
      <c r="AC901" s="22" t="s">
        <v>11727</v>
      </c>
      <c r="AD901" s="22" t="s">
        <v>11727</v>
      </c>
      <c r="AF901" s="22" t="s">
        <v>11728</v>
      </c>
      <c r="AG901" s="22" t="s">
        <v>7806</v>
      </c>
      <c r="AH901" s="22" t="s">
        <v>7789</v>
      </c>
      <c r="AI901" s="22" t="s">
        <v>7789</v>
      </c>
      <c r="AJ901" s="22" t="s">
        <v>7881</v>
      </c>
      <c r="AK901" s="22" t="s">
        <v>7808</v>
      </c>
      <c r="AL901" s="22" t="s">
        <v>7809</v>
      </c>
      <c r="AM901" s="22" t="s">
        <v>7810</v>
      </c>
      <c r="AN901" s="22" t="s">
        <v>7811</v>
      </c>
      <c r="AO901" s="22" t="s">
        <v>370</v>
      </c>
      <c r="AP901" s="22">
        <v>1.851670285E9</v>
      </c>
      <c r="AQ901" s="22" t="s">
        <v>7813</v>
      </c>
      <c r="AS901" s="22" t="s">
        <v>9518</v>
      </c>
      <c r="AU901" s="22" t="s">
        <v>7813</v>
      </c>
      <c r="AW901" s="22" t="s">
        <v>7813</v>
      </c>
      <c r="AY901" s="22" t="s">
        <v>7813</v>
      </c>
      <c r="BA901" s="22" t="s">
        <v>8352</v>
      </c>
      <c r="BB901" s="22">
        <v>1.290928302E9</v>
      </c>
      <c r="BG901" s="22" t="s">
        <v>7810</v>
      </c>
    </row>
    <row r="902">
      <c r="A902" s="91">
        <v>44623.0</v>
      </c>
      <c r="B902" s="92">
        <v>0.5625</v>
      </c>
      <c r="C902" s="22" t="s">
        <v>7789</v>
      </c>
      <c r="G902" s="22">
        <v>227781.0</v>
      </c>
      <c r="I902" s="22" t="s">
        <v>9519</v>
      </c>
      <c r="J902" s="22" t="s">
        <v>9517</v>
      </c>
      <c r="L902" s="22">
        <v>1.0</v>
      </c>
      <c r="M902" s="22">
        <v>1.0</v>
      </c>
      <c r="N902" s="22" t="s">
        <v>11729</v>
      </c>
      <c r="O902" s="22" t="s">
        <v>11730</v>
      </c>
      <c r="P902" s="22" t="s">
        <v>11731</v>
      </c>
      <c r="Q902" s="22" t="s">
        <v>8031</v>
      </c>
      <c r="R902" s="22">
        <v>16404.0</v>
      </c>
      <c r="S902" s="91">
        <v>21743.0</v>
      </c>
      <c r="T902" s="22" t="s">
        <v>7819</v>
      </c>
      <c r="U902" s="22" t="s">
        <v>11732</v>
      </c>
      <c r="W902" s="22" t="s">
        <v>7799</v>
      </c>
      <c r="X902" s="22" t="s">
        <v>7800</v>
      </c>
      <c r="Y902" s="22" t="s">
        <v>11733</v>
      </c>
      <c r="Z902" s="22" t="s">
        <v>11734</v>
      </c>
      <c r="AA902" s="22" t="s">
        <v>7956</v>
      </c>
      <c r="AB902" s="22" t="s">
        <v>7804</v>
      </c>
      <c r="AC902" s="22" t="s">
        <v>11735</v>
      </c>
      <c r="AF902" s="22" t="s">
        <v>11736</v>
      </c>
      <c r="AG902" s="22" t="s">
        <v>7806</v>
      </c>
      <c r="AH902" s="22" t="s">
        <v>7789</v>
      </c>
      <c r="AI902" s="22" t="s">
        <v>7789</v>
      </c>
      <c r="AJ902" s="22" t="s">
        <v>7881</v>
      </c>
      <c r="AK902" s="22" t="s">
        <v>7808</v>
      </c>
      <c r="AL902" s="22" t="s">
        <v>7809</v>
      </c>
      <c r="AM902" s="22" t="s">
        <v>7810</v>
      </c>
      <c r="AN902" s="22" t="s">
        <v>7811</v>
      </c>
      <c r="AO902" s="22" t="s">
        <v>370</v>
      </c>
      <c r="AP902" s="22">
        <v>1.851670285E9</v>
      </c>
      <c r="AQ902" s="22" t="s">
        <v>7813</v>
      </c>
      <c r="AS902" s="22" t="s">
        <v>9518</v>
      </c>
      <c r="AU902" s="22" t="s">
        <v>7813</v>
      </c>
      <c r="AW902" s="22" t="s">
        <v>7813</v>
      </c>
      <c r="AY902" s="22" t="s">
        <v>7813</v>
      </c>
      <c r="BA902" s="22" t="s">
        <v>8180</v>
      </c>
      <c r="BB902" s="22" t="s">
        <v>11737</v>
      </c>
      <c r="BG902" s="22" t="s">
        <v>7810</v>
      </c>
    </row>
    <row r="903">
      <c r="A903" s="91">
        <v>44623.0</v>
      </c>
      <c r="B903" s="92">
        <v>0.5625</v>
      </c>
      <c r="C903" s="22" t="s">
        <v>7789</v>
      </c>
      <c r="G903" s="22">
        <v>227787.0</v>
      </c>
      <c r="I903" s="22" t="s">
        <v>9519</v>
      </c>
      <c r="J903" s="22" t="s">
        <v>9517</v>
      </c>
      <c r="L903" s="22">
        <v>1.0</v>
      </c>
      <c r="M903" s="22">
        <v>1.0</v>
      </c>
      <c r="N903" s="22" t="s">
        <v>11586</v>
      </c>
      <c r="O903" s="22" t="s">
        <v>11587</v>
      </c>
      <c r="P903" s="22" t="s">
        <v>11588</v>
      </c>
      <c r="Q903" s="22" t="s">
        <v>7796</v>
      </c>
      <c r="R903" s="22">
        <v>9286.0</v>
      </c>
      <c r="S903" s="91">
        <v>14829.0</v>
      </c>
      <c r="T903" s="22" t="s">
        <v>7797</v>
      </c>
      <c r="U903" s="22" t="s">
        <v>11589</v>
      </c>
      <c r="W903" s="22" t="s">
        <v>7799</v>
      </c>
      <c r="X903" s="22" t="s">
        <v>7800</v>
      </c>
      <c r="Y903" s="22" t="s">
        <v>11241</v>
      </c>
      <c r="Z903" s="22" t="s">
        <v>11590</v>
      </c>
      <c r="AA903" s="22" t="s">
        <v>7823</v>
      </c>
      <c r="AB903" s="22" t="s">
        <v>7856</v>
      </c>
      <c r="AC903" s="22" t="s">
        <v>11591</v>
      </c>
      <c r="AD903" s="22" t="s">
        <v>11592</v>
      </c>
      <c r="AF903" s="22" t="s">
        <v>11593</v>
      </c>
      <c r="AG903" s="22" t="s">
        <v>7806</v>
      </c>
      <c r="AH903" s="22" t="s">
        <v>7789</v>
      </c>
      <c r="AI903" s="22" t="s">
        <v>7789</v>
      </c>
      <c r="AJ903" s="22" t="s">
        <v>7807</v>
      </c>
      <c r="AK903" s="22" t="s">
        <v>7808</v>
      </c>
      <c r="AL903" s="22" t="s">
        <v>7809</v>
      </c>
      <c r="AM903" s="22" t="s">
        <v>7810</v>
      </c>
      <c r="AN903" s="22" t="s">
        <v>7811</v>
      </c>
      <c r="AO903" s="22" t="s">
        <v>7847</v>
      </c>
      <c r="AP903" s="22">
        <v>1.871859587E9</v>
      </c>
      <c r="AQ903" s="22" t="s">
        <v>7813</v>
      </c>
      <c r="AS903" s="22" t="s">
        <v>9522</v>
      </c>
      <c r="AU903" s="22" t="s">
        <v>7813</v>
      </c>
      <c r="AW903" s="22" t="s">
        <v>7813</v>
      </c>
      <c r="AY903" s="22" t="s">
        <v>7813</v>
      </c>
      <c r="BA903" s="22" t="s">
        <v>7836</v>
      </c>
      <c r="BB903" s="22" t="s">
        <v>11594</v>
      </c>
      <c r="BC903" s="22" t="s">
        <v>10962</v>
      </c>
      <c r="BD903" s="22" t="s">
        <v>11595</v>
      </c>
      <c r="BG903" s="22" t="s">
        <v>7810</v>
      </c>
    </row>
    <row r="904">
      <c r="A904" s="91">
        <v>44623.0</v>
      </c>
      <c r="B904" s="92">
        <v>0.5625</v>
      </c>
      <c r="C904" s="22" t="s">
        <v>7789</v>
      </c>
      <c r="G904" s="22">
        <v>227788.0</v>
      </c>
      <c r="I904" s="22" t="s">
        <v>9523</v>
      </c>
      <c r="J904" s="22" t="s">
        <v>9521</v>
      </c>
      <c r="L904" s="22">
        <v>1.0</v>
      </c>
      <c r="M904" s="22">
        <v>1.0</v>
      </c>
      <c r="N904" s="22" t="s">
        <v>11130</v>
      </c>
      <c r="O904" s="22" t="s">
        <v>11131</v>
      </c>
      <c r="P904" s="22" t="s">
        <v>11132</v>
      </c>
      <c r="R904" s="22">
        <v>11270.0</v>
      </c>
      <c r="S904" s="91">
        <v>19016.0</v>
      </c>
      <c r="T904" s="22" t="s">
        <v>7797</v>
      </c>
      <c r="U904" s="22" t="s">
        <v>11133</v>
      </c>
      <c r="W904" s="22" t="s">
        <v>7799</v>
      </c>
      <c r="X904" s="22" t="s">
        <v>7800</v>
      </c>
      <c r="Y904" s="22" t="s">
        <v>11134</v>
      </c>
      <c r="Z904" s="22" t="s">
        <v>11135</v>
      </c>
      <c r="AA904" s="22" t="s">
        <v>7803</v>
      </c>
      <c r="AB904" s="22" t="s">
        <v>7804</v>
      </c>
      <c r="AC904" s="22" t="s">
        <v>11136</v>
      </c>
      <c r="AG904" s="22" t="s">
        <v>7806</v>
      </c>
      <c r="AH904" s="22" t="s">
        <v>7789</v>
      </c>
      <c r="AI904" s="22" t="s">
        <v>7789</v>
      </c>
      <c r="AJ904" s="22" t="s">
        <v>7807</v>
      </c>
      <c r="AK904" s="22" t="s">
        <v>7808</v>
      </c>
      <c r="AL904" s="22" t="s">
        <v>7809</v>
      </c>
      <c r="AM904" s="22" t="s">
        <v>7810</v>
      </c>
      <c r="AN904" s="22" t="s">
        <v>7811</v>
      </c>
      <c r="AO904" s="22" t="s">
        <v>7847</v>
      </c>
      <c r="AP904" s="22">
        <v>1.871859587E9</v>
      </c>
      <c r="AQ904" s="22" t="s">
        <v>7813</v>
      </c>
      <c r="AS904" s="22" t="s">
        <v>9522</v>
      </c>
      <c r="AU904" s="22" t="s">
        <v>7813</v>
      </c>
      <c r="AW904" s="22" t="s">
        <v>7813</v>
      </c>
      <c r="AY904" s="22" t="s">
        <v>7813</v>
      </c>
      <c r="BA904" s="22" t="s">
        <v>8222</v>
      </c>
      <c r="BB904" s="22" t="s">
        <v>11137</v>
      </c>
      <c r="BG904" s="22" t="s">
        <v>7810</v>
      </c>
    </row>
    <row r="905">
      <c r="A905" s="91">
        <v>44623.0</v>
      </c>
      <c r="B905" s="92">
        <v>0.5625</v>
      </c>
      <c r="C905" s="22" t="s">
        <v>7789</v>
      </c>
      <c r="G905" s="22">
        <v>227904.0</v>
      </c>
      <c r="I905" s="22" t="s">
        <v>9519</v>
      </c>
      <c r="J905" s="22" t="s">
        <v>9517</v>
      </c>
      <c r="L905" s="22">
        <v>1.0</v>
      </c>
      <c r="M905" s="22">
        <v>1.0</v>
      </c>
      <c r="N905" s="22" t="s">
        <v>11144</v>
      </c>
      <c r="O905" s="22" t="s">
        <v>11145</v>
      </c>
      <c r="P905" s="22" t="s">
        <v>8761</v>
      </c>
      <c r="Q905" s="22" t="s">
        <v>9015</v>
      </c>
      <c r="R905" s="22">
        <v>17948.0</v>
      </c>
      <c r="S905" s="91">
        <v>21335.0</v>
      </c>
      <c r="T905" s="22" t="s">
        <v>7797</v>
      </c>
      <c r="U905" s="22" t="s">
        <v>11146</v>
      </c>
      <c r="W905" s="22" t="s">
        <v>7799</v>
      </c>
      <c r="X905" s="22" t="s">
        <v>7800</v>
      </c>
      <c r="Y905" s="22" t="s">
        <v>11147</v>
      </c>
      <c r="Z905" s="22" t="s">
        <v>11148</v>
      </c>
      <c r="AA905" s="22" t="s">
        <v>7823</v>
      </c>
      <c r="AB905" s="22" t="s">
        <v>7930</v>
      </c>
      <c r="AC905" s="22" t="s">
        <v>11149</v>
      </c>
      <c r="AD905" s="22" t="s">
        <v>11150</v>
      </c>
      <c r="AF905" s="22" t="s">
        <v>11151</v>
      </c>
      <c r="AG905" s="22" t="s">
        <v>7806</v>
      </c>
      <c r="AH905" s="22" t="s">
        <v>7789</v>
      </c>
      <c r="AI905" s="22" t="s">
        <v>7789</v>
      </c>
      <c r="AJ905" s="22" t="s">
        <v>7881</v>
      </c>
      <c r="AK905" s="22" t="s">
        <v>7808</v>
      </c>
      <c r="AL905" s="22" t="s">
        <v>7809</v>
      </c>
      <c r="AM905" s="22" t="s">
        <v>7810</v>
      </c>
      <c r="AN905" s="22" t="s">
        <v>7811</v>
      </c>
      <c r="AO905" s="22" t="s">
        <v>7825</v>
      </c>
      <c r="AP905" s="22">
        <v>1.457958902E9</v>
      </c>
      <c r="AQ905" s="22" t="s">
        <v>7813</v>
      </c>
      <c r="AS905" s="22" t="s">
        <v>9518</v>
      </c>
      <c r="AU905" s="22" t="s">
        <v>7813</v>
      </c>
      <c r="AW905" s="22" t="s">
        <v>7813</v>
      </c>
      <c r="AY905" s="22" t="s">
        <v>7813</v>
      </c>
      <c r="BA905" s="22" t="s">
        <v>8025</v>
      </c>
      <c r="BB905" s="22" t="s">
        <v>11152</v>
      </c>
      <c r="BG905" s="22" t="s">
        <v>7810</v>
      </c>
    </row>
    <row r="906">
      <c r="A906" s="91">
        <v>44623.0</v>
      </c>
      <c r="B906" s="92">
        <v>0.5729166666666666</v>
      </c>
      <c r="C906" s="22" t="s">
        <v>7789</v>
      </c>
      <c r="G906" s="22">
        <v>227901.0</v>
      </c>
      <c r="I906" s="22" t="s">
        <v>9523</v>
      </c>
      <c r="J906" s="22" t="s">
        <v>9521</v>
      </c>
      <c r="L906" s="22">
        <v>1.0</v>
      </c>
      <c r="M906" s="22">
        <v>1.0</v>
      </c>
      <c r="N906" s="22" t="s">
        <v>11596</v>
      </c>
      <c r="O906" s="22" t="s">
        <v>9820</v>
      </c>
      <c r="P906" s="22" t="s">
        <v>11597</v>
      </c>
      <c r="R906" s="22">
        <v>17255.0</v>
      </c>
      <c r="S906" s="91">
        <v>24395.0</v>
      </c>
      <c r="T906" s="22" t="s">
        <v>7797</v>
      </c>
      <c r="U906" s="22" t="s">
        <v>10289</v>
      </c>
      <c r="V906" s="22" t="s">
        <v>11598</v>
      </c>
      <c r="W906" s="22" t="s">
        <v>7799</v>
      </c>
      <c r="X906" s="22" t="s">
        <v>7800</v>
      </c>
      <c r="Y906" s="22" t="s">
        <v>11599</v>
      </c>
      <c r="Z906" s="22" t="s">
        <v>11600</v>
      </c>
      <c r="AA906" s="22" t="s">
        <v>7803</v>
      </c>
      <c r="AB906" s="22" t="s">
        <v>7804</v>
      </c>
      <c r="AC906" s="22" t="s">
        <v>11601</v>
      </c>
      <c r="AD906" s="22" t="s">
        <v>11601</v>
      </c>
      <c r="AG906" s="22" t="s">
        <v>7806</v>
      </c>
      <c r="AH906" s="22" t="s">
        <v>7789</v>
      </c>
      <c r="AI906" s="22" t="s">
        <v>7789</v>
      </c>
      <c r="AJ906" s="22" t="s">
        <v>7881</v>
      </c>
      <c r="AK906" s="22" t="s">
        <v>7808</v>
      </c>
      <c r="AL906" s="22" t="s">
        <v>7809</v>
      </c>
      <c r="AM906" s="22" t="s">
        <v>7810</v>
      </c>
      <c r="AN906" s="22" t="s">
        <v>7811</v>
      </c>
      <c r="AO906" s="22" t="s">
        <v>7812</v>
      </c>
      <c r="AP906" s="22">
        <v>1.528383965E9</v>
      </c>
      <c r="AQ906" s="22" t="s">
        <v>7813</v>
      </c>
      <c r="AS906" s="22" t="s">
        <v>9522</v>
      </c>
      <c r="AU906" s="22" t="s">
        <v>7813</v>
      </c>
      <c r="AW906" s="22" t="s">
        <v>7813</v>
      </c>
      <c r="AY906" s="22" t="s">
        <v>7813</v>
      </c>
      <c r="BA906" s="22" t="s">
        <v>7914</v>
      </c>
      <c r="BB906" s="22">
        <v>1.14041815E8</v>
      </c>
      <c r="BC906" s="22" t="s">
        <v>7883</v>
      </c>
      <c r="BD906" s="22">
        <v>5.07793943E8</v>
      </c>
      <c r="BG906" s="22" t="s">
        <v>7810</v>
      </c>
    </row>
    <row r="907">
      <c r="A907" s="91">
        <v>44623.0</v>
      </c>
      <c r="B907" s="92">
        <v>0.5729166666666666</v>
      </c>
      <c r="C907" s="22" t="s">
        <v>7789</v>
      </c>
      <c r="G907" s="22">
        <v>228324.0</v>
      </c>
      <c r="I907" s="22" t="s">
        <v>9516</v>
      </c>
      <c r="J907" s="22" t="s">
        <v>9517</v>
      </c>
      <c r="L907" s="22">
        <v>1.0</v>
      </c>
      <c r="M907" s="22">
        <v>1.0</v>
      </c>
      <c r="N907" s="22" t="s">
        <v>11168</v>
      </c>
      <c r="O907" s="22" t="s">
        <v>8079</v>
      </c>
      <c r="P907" s="22" t="s">
        <v>11169</v>
      </c>
      <c r="R907" s="22">
        <v>17182.0</v>
      </c>
      <c r="S907" s="91">
        <v>24399.0</v>
      </c>
      <c r="T907" s="22" t="s">
        <v>7819</v>
      </c>
      <c r="U907" s="22" t="s">
        <v>11170</v>
      </c>
      <c r="W907" s="22" t="s">
        <v>8915</v>
      </c>
      <c r="X907" s="22" t="s">
        <v>8916</v>
      </c>
      <c r="Y907" s="22" t="s">
        <v>11171</v>
      </c>
      <c r="Z907" s="22" t="s">
        <v>11172</v>
      </c>
      <c r="AA907" s="22" t="s">
        <v>7823</v>
      </c>
      <c r="AB907" s="22" t="s">
        <v>7930</v>
      </c>
      <c r="AD907" s="22" t="s">
        <v>11173</v>
      </c>
      <c r="AF907" s="22" t="s">
        <v>11174</v>
      </c>
      <c r="AG907" s="22" t="s">
        <v>7806</v>
      </c>
      <c r="AH907" s="22" t="s">
        <v>7789</v>
      </c>
      <c r="AI907" s="22" t="s">
        <v>7789</v>
      </c>
      <c r="AJ907" s="22" t="s">
        <v>7881</v>
      </c>
      <c r="AK907" s="22" t="s">
        <v>7808</v>
      </c>
      <c r="AL907" s="22" t="s">
        <v>7809</v>
      </c>
      <c r="AM907" s="22" t="s">
        <v>7810</v>
      </c>
      <c r="AN907" s="22" t="s">
        <v>7811</v>
      </c>
      <c r="AO907" s="22" t="s">
        <v>370</v>
      </c>
      <c r="AP907" s="22">
        <v>1.851670285E9</v>
      </c>
      <c r="AQ907" s="22" t="s">
        <v>7813</v>
      </c>
      <c r="AS907" s="22" t="s">
        <v>9518</v>
      </c>
      <c r="AU907" s="22" t="s">
        <v>7813</v>
      </c>
      <c r="AW907" s="22" t="s">
        <v>7813</v>
      </c>
      <c r="AY907" s="22" t="s">
        <v>7813</v>
      </c>
      <c r="BA907" s="22" t="s">
        <v>8180</v>
      </c>
      <c r="BB907" s="22" t="s">
        <v>11175</v>
      </c>
      <c r="BG907" s="22" t="s">
        <v>7810</v>
      </c>
    </row>
    <row r="908">
      <c r="A908" s="91">
        <v>44623.0</v>
      </c>
      <c r="B908" s="92">
        <v>0.5833333333333334</v>
      </c>
      <c r="C908" s="22" t="s">
        <v>7789</v>
      </c>
      <c r="G908" s="22">
        <v>227793.0</v>
      </c>
      <c r="I908" s="22" t="s">
        <v>9516</v>
      </c>
      <c r="J908" s="22" t="s">
        <v>9517</v>
      </c>
      <c r="L908" s="22">
        <v>1.0</v>
      </c>
      <c r="M908" s="22">
        <v>1.0</v>
      </c>
      <c r="N908" s="22" t="s">
        <v>12010</v>
      </c>
      <c r="O908" s="22" t="s">
        <v>9013</v>
      </c>
      <c r="P908" s="22" t="s">
        <v>12011</v>
      </c>
      <c r="Q908" s="22" t="s">
        <v>8090</v>
      </c>
      <c r="R908" s="22">
        <v>14293.0</v>
      </c>
      <c r="S908" s="91">
        <v>15468.0</v>
      </c>
      <c r="T908" s="22" t="s">
        <v>7797</v>
      </c>
      <c r="U908" s="22" t="s">
        <v>12012</v>
      </c>
      <c r="W908" s="22" t="s">
        <v>7799</v>
      </c>
      <c r="X908" s="22" t="s">
        <v>7800</v>
      </c>
      <c r="Y908" s="22" t="s">
        <v>12013</v>
      </c>
      <c r="Z908" s="22" t="s">
        <v>12014</v>
      </c>
      <c r="AA908" s="22" t="s">
        <v>7823</v>
      </c>
      <c r="AB908" s="22" t="s">
        <v>7856</v>
      </c>
      <c r="AC908" s="22" t="s">
        <v>12015</v>
      </c>
      <c r="AD908" s="22" t="s">
        <v>12016</v>
      </c>
      <c r="AF908" s="22" t="s">
        <v>12017</v>
      </c>
      <c r="AG908" s="22" t="s">
        <v>7806</v>
      </c>
      <c r="AH908" s="22" t="s">
        <v>7789</v>
      </c>
      <c r="AI908" s="22" t="s">
        <v>7789</v>
      </c>
      <c r="AJ908" s="22" t="s">
        <v>7807</v>
      </c>
      <c r="AK908" s="22" t="s">
        <v>7808</v>
      </c>
      <c r="AL908" s="22" t="s">
        <v>7809</v>
      </c>
      <c r="AM908" s="22" t="s">
        <v>7810</v>
      </c>
      <c r="AN908" s="22" t="s">
        <v>7811</v>
      </c>
      <c r="AO908" s="22" t="s">
        <v>370</v>
      </c>
      <c r="AP908" s="22">
        <v>1.851670285E9</v>
      </c>
      <c r="AQ908" s="22" t="s">
        <v>7813</v>
      </c>
      <c r="AS908" s="22" t="s">
        <v>9518</v>
      </c>
      <c r="AU908" s="22" t="s">
        <v>7813</v>
      </c>
      <c r="AW908" s="22" t="s">
        <v>12018</v>
      </c>
      <c r="AX908" s="22">
        <v>1.992079479E9</v>
      </c>
      <c r="AY908" s="22" t="s">
        <v>7813</v>
      </c>
      <c r="BA908" s="22" t="s">
        <v>8161</v>
      </c>
      <c r="BB908" s="22" t="s">
        <v>12019</v>
      </c>
      <c r="BG908" s="22" t="s">
        <v>7810</v>
      </c>
    </row>
    <row r="909">
      <c r="A909" s="91">
        <v>44623.0</v>
      </c>
      <c r="B909" s="92">
        <v>0.5833333333333334</v>
      </c>
      <c r="C909" s="22" t="s">
        <v>7789</v>
      </c>
      <c r="G909" s="22">
        <v>227821.0</v>
      </c>
      <c r="I909" s="22" t="s">
        <v>9519</v>
      </c>
      <c r="J909" s="22" t="s">
        <v>9517</v>
      </c>
      <c r="L909" s="22">
        <v>1.0</v>
      </c>
      <c r="M909" s="22">
        <v>1.0</v>
      </c>
      <c r="N909" s="22" t="s">
        <v>11755</v>
      </c>
      <c r="O909" s="22" t="s">
        <v>8644</v>
      </c>
      <c r="P909" s="22" t="s">
        <v>11756</v>
      </c>
      <c r="Q909" s="22" t="s">
        <v>8031</v>
      </c>
      <c r="R909" s="22">
        <v>16875.0</v>
      </c>
      <c r="S909" s="91">
        <v>19869.0</v>
      </c>
      <c r="T909" s="22" t="s">
        <v>7819</v>
      </c>
      <c r="U909" s="22" t="s">
        <v>11757</v>
      </c>
      <c r="V909" s="22" t="s">
        <v>11758</v>
      </c>
      <c r="W909" s="22" t="s">
        <v>7799</v>
      </c>
      <c r="X909" s="22" t="s">
        <v>7800</v>
      </c>
      <c r="Y909" s="22" t="s">
        <v>11759</v>
      </c>
      <c r="Z909" s="22" t="s">
        <v>11760</v>
      </c>
      <c r="AA909" s="22" t="s">
        <v>7823</v>
      </c>
      <c r="AB909" s="22" t="s">
        <v>7930</v>
      </c>
      <c r="AC909" s="22" t="s">
        <v>11761</v>
      </c>
      <c r="AF909" s="22" t="s">
        <v>11762</v>
      </c>
      <c r="AG909" s="22" t="s">
        <v>7806</v>
      </c>
      <c r="AH909" s="22" t="s">
        <v>7789</v>
      </c>
      <c r="AI909" s="22" t="s">
        <v>7789</v>
      </c>
      <c r="AJ909" s="22" t="s">
        <v>7807</v>
      </c>
      <c r="AK909" s="22" t="s">
        <v>7808</v>
      </c>
      <c r="AL909" s="22" t="s">
        <v>7809</v>
      </c>
      <c r="AM909" s="22" t="s">
        <v>7810</v>
      </c>
      <c r="AN909" s="22" t="s">
        <v>7811</v>
      </c>
      <c r="AO909" s="22" t="s">
        <v>7847</v>
      </c>
      <c r="AP909" s="22">
        <v>1.871859587E9</v>
      </c>
      <c r="AQ909" s="22" t="s">
        <v>7813</v>
      </c>
      <c r="AS909" s="22" t="s">
        <v>9522</v>
      </c>
      <c r="AU909" s="22" t="s">
        <v>7813</v>
      </c>
      <c r="AW909" s="22" t="s">
        <v>7813</v>
      </c>
      <c r="AY909" s="22" t="s">
        <v>7813</v>
      </c>
      <c r="BA909" s="22" t="s">
        <v>8180</v>
      </c>
      <c r="BB909" s="22" t="s">
        <v>11763</v>
      </c>
      <c r="BG909" s="22" t="s">
        <v>7810</v>
      </c>
    </row>
    <row r="910">
      <c r="A910" s="91">
        <v>44623.0</v>
      </c>
      <c r="B910" s="92">
        <v>0.5833333333333334</v>
      </c>
      <c r="C910" s="22" t="s">
        <v>7789</v>
      </c>
      <c r="G910" s="22">
        <v>227915.0</v>
      </c>
      <c r="I910" s="22" t="s">
        <v>9526</v>
      </c>
      <c r="J910" s="22" t="s">
        <v>9527</v>
      </c>
      <c r="L910" s="22">
        <v>1.0</v>
      </c>
      <c r="M910" s="22">
        <v>1.0</v>
      </c>
      <c r="N910" s="22" t="s">
        <v>11176</v>
      </c>
      <c r="O910" s="22" t="s">
        <v>9719</v>
      </c>
      <c r="P910" s="22" t="s">
        <v>11177</v>
      </c>
      <c r="Q910" s="22" t="s">
        <v>11178</v>
      </c>
      <c r="R910" s="22">
        <v>16216.0</v>
      </c>
      <c r="S910" s="91">
        <v>25289.0</v>
      </c>
      <c r="T910" s="22" t="s">
        <v>7797</v>
      </c>
      <c r="U910" s="22" t="s">
        <v>11179</v>
      </c>
      <c r="W910" s="22" t="s">
        <v>7799</v>
      </c>
      <c r="X910" s="22" t="s">
        <v>7800</v>
      </c>
      <c r="Y910" s="22" t="s">
        <v>11180</v>
      </c>
      <c r="Z910" s="22" t="s">
        <v>11181</v>
      </c>
      <c r="AA910" s="22" t="s">
        <v>7823</v>
      </c>
      <c r="AB910" s="22" t="s">
        <v>7804</v>
      </c>
      <c r="AC910" s="22" t="s">
        <v>11182</v>
      </c>
      <c r="AD910" s="22" t="s">
        <v>11183</v>
      </c>
      <c r="AF910" s="22" t="s">
        <v>11184</v>
      </c>
      <c r="AG910" s="22" t="s">
        <v>7806</v>
      </c>
      <c r="AH910" s="22" t="s">
        <v>7789</v>
      </c>
      <c r="AI910" s="22" t="s">
        <v>7789</v>
      </c>
      <c r="AJ910" s="22" t="s">
        <v>7881</v>
      </c>
      <c r="AK910" s="22" t="s">
        <v>7808</v>
      </c>
      <c r="AL910" s="22" t="s">
        <v>7809</v>
      </c>
      <c r="AM910" s="22" t="s">
        <v>7810</v>
      </c>
      <c r="AN910" s="22" t="s">
        <v>7811</v>
      </c>
      <c r="AO910" s="22" t="s">
        <v>7825</v>
      </c>
      <c r="AP910" s="22">
        <v>1.457958902E9</v>
      </c>
      <c r="AQ910" s="22" t="s">
        <v>7813</v>
      </c>
      <c r="AS910" s="22" t="s">
        <v>9528</v>
      </c>
      <c r="AU910" s="22" t="s">
        <v>7813</v>
      </c>
      <c r="AW910" s="22" t="s">
        <v>7813</v>
      </c>
      <c r="AY910" s="22" t="s">
        <v>7813</v>
      </c>
      <c r="BA910" s="22" t="s">
        <v>10089</v>
      </c>
      <c r="BB910" s="22">
        <v>3.3538352E7</v>
      </c>
      <c r="BC910" s="22" t="s">
        <v>7915</v>
      </c>
      <c r="BD910" s="22">
        <v>7.21298932E8</v>
      </c>
      <c r="BG910" s="22" t="s">
        <v>7810</v>
      </c>
    </row>
    <row r="911">
      <c r="A911" s="91">
        <v>44623.0</v>
      </c>
      <c r="B911" s="92">
        <v>0.59375</v>
      </c>
      <c r="C911" s="22" t="s">
        <v>7789</v>
      </c>
      <c r="G911" s="22">
        <v>227823.0</v>
      </c>
      <c r="I911" s="22" t="s">
        <v>9523</v>
      </c>
      <c r="J911" s="22" t="s">
        <v>9521</v>
      </c>
      <c r="L911" s="22">
        <v>1.0</v>
      </c>
      <c r="M911" s="22">
        <v>1.0</v>
      </c>
      <c r="N911" s="22" t="s">
        <v>12418</v>
      </c>
      <c r="O911" s="22" t="s">
        <v>11740</v>
      </c>
      <c r="P911" s="22" t="s">
        <v>12419</v>
      </c>
      <c r="R911" s="22">
        <v>16375.0</v>
      </c>
      <c r="S911" s="91">
        <v>19442.0</v>
      </c>
      <c r="T911" s="22" t="s">
        <v>7797</v>
      </c>
      <c r="U911" s="22" t="s">
        <v>12420</v>
      </c>
      <c r="W911" s="22" t="s">
        <v>7799</v>
      </c>
      <c r="X911" s="22" t="s">
        <v>7800</v>
      </c>
      <c r="Y911" s="22" t="s">
        <v>12421</v>
      </c>
      <c r="Z911" s="22" t="s">
        <v>12422</v>
      </c>
      <c r="AA911" s="22" t="s">
        <v>7823</v>
      </c>
      <c r="AB911" s="22" t="s">
        <v>7804</v>
      </c>
      <c r="AC911" s="22" t="s">
        <v>12423</v>
      </c>
      <c r="AD911" s="22" t="s">
        <v>12423</v>
      </c>
      <c r="AG911" s="22" t="s">
        <v>7806</v>
      </c>
      <c r="AH911" s="22" t="s">
        <v>7789</v>
      </c>
      <c r="AI911" s="22" t="s">
        <v>7789</v>
      </c>
      <c r="AJ911" s="22" t="s">
        <v>7807</v>
      </c>
      <c r="AK911" s="22" t="s">
        <v>7808</v>
      </c>
      <c r="AL911" s="22" t="s">
        <v>7809</v>
      </c>
      <c r="AM911" s="22" t="s">
        <v>7810</v>
      </c>
      <c r="AN911" s="22" t="s">
        <v>7811</v>
      </c>
      <c r="AO911" s="22" t="s">
        <v>7847</v>
      </c>
      <c r="AP911" s="22">
        <v>1.871859587E9</v>
      </c>
      <c r="AQ911" s="22" t="s">
        <v>7813</v>
      </c>
      <c r="AS911" s="22" t="s">
        <v>9522</v>
      </c>
      <c r="AU911" s="22" t="s">
        <v>7813</v>
      </c>
      <c r="AW911" s="22" t="s">
        <v>7813</v>
      </c>
      <c r="AY911" s="22" t="s">
        <v>7813</v>
      </c>
      <c r="BA911" s="22" t="s">
        <v>8222</v>
      </c>
      <c r="BB911" s="22" t="s">
        <v>12424</v>
      </c>
      <c r="BC911" s="22" t="s">
        <v>7883</v>
      </c>
      <c r="BD911" s="22">
        <v>6.23832184E8</v>
      </c>
      <c r="BG911" s="22" t="s">
        <v>7810</v>
      </c>
    </row>
    <row r="912">
      <c r="A912" s="91">
        <v>44623.0</v>
      </c>
      <c r="B912" s="92">
        <v>0.59375</v>
      </c>
      <c r="C912" s="22" t="s">
        <v>7789</v>
      </c>
      <c r="G912" s="22">
        <v>227919.0</v>
      </c>
      <c r="I912" s="22" t="s">
        <v>9524</v>
      </c>
      <c r="J912" s="22" t="s">
        <v>9521</v>
      </c>
      <c r="L912" s="22">
        <v>1.0</v>
      </c>
      <c r="M912" s="22">
        <v>1.0</v>
      </c>
      <c r="N912" s="22" t="s">
        <v>11505</v>
      </c>
      <c r="O912" s="22" t="s">
        <v>11506</v>
      </c>
      <c r="P912" s="22" t="s">
        <v>11507</v>
      </c>
      <c r="Q912" s="22" t="s">
        <v>7896</v>
      </c>
      <c r="R912" s="22">
        <v>15536.0</v>
      </c>
      <c r="S912" s="91">
        <v>21822.0</v>
      </c>
      <c r="T912" s="22" t="s">
        <v>7819</v>
      </c>
      <c r="U912" s="22" t="s">
        <v>11508</v>
      </c>
      <c r="W912" s="22" t="s">
        <v>7799</v>
      </c>
      <c r="X912" s="22" t="s">
        <v>7800</v>
      </c>
      <c r="Y912" s="22" t="s">
        <v>11509</v>
      </c>
      <c r="Z912" s="22" t="s">
        <v>11510</v>
      </c>
      <c r="AA912" s="22" t="s">
        <v>7823</v>
      </c>
      <c r="AB912" s="22" t="s">
        <v>7804</v>
      </c>
      <c r="AC912" s="22" t="s">
        <v>11511</v>
      </c>
      <c r="AD912" s="22" t="s">
        <v>11511</v>
      </c>
      <c r="AF912" s="22" t="s">
        <v>11512</v>
      </c>
      <c r="AG912" s="22" t="s">
        <v>7806</v>
      </c>
      <c r="AH912" s="22" t="s">
        <v>7789</v>
      </c>
      <c r="AI912" s="22" t="s">
        <v>7789</v>
      </c>
      <c r="AJ912" s="22" t="s">
        <v>7881</v>
      </c>
      <c r="AK912" s="22" t="s">
        <v>7808</v>
      </c>
      <c r="AL912" s="22" t="s">
        <v>7809</v>
      </c>
      <c r="AM912" s="22" t="s">
        <v>7810</v>
      </c>
      <c r="AN912" s="22" t="s">
        <v>7811</v>
      </c>
      <c r="AO912" s="22" t="s">
        <v>7825</v>
      </c>
      <c r="AP912" s="22">
        <v>1.457958902E9</v>
      </c>
      <c r="AQ912" s="22" t="s">
        <v>7813</v>
      </c>
      <c r="AS912" s="22" t="s">
        <v>9518</v>
      </c>
      <c r="AU912" s="22" t="s">
        <v>7813</v>
      </c>
      <c r="AW912" s="22" t="s">
        <v>7813</v>
      </c>
      <c r="AY912" s="22" t="s">
        <v>7813</v>
      </c>
      <c r="BA912" s="22" t="s">
        <v>7848</v>
      </c>
      <c r="BB912" s="22">
        <v>3.6176028E7</v>
      </c>
      <c r="BG912" s="22" t="s">
        <v>7810</v>
      </c>
    </row>
    <row r="913">
      <c r="A913" s="91">
        <v>44623.0</v>
      </c>
      <c r="B913" s="92">
        <v>0.6041666666666666</v>
      </c>
      <c r="C913" s="22" t="s">
        <v>7789</v>
      </c>
      <c r="G913" s="22">
        <v>227799.0</v>
      </c>
      <c r="I913" s="22" t="s">
        <v>9516</v>
      </c>
      <c r="J913" s="22" t="s">
        <v>9517</v>
      </c>
      <c r="L913" s="22">
        <v>1.0</v>
      </c>
      <c r="M913" s="22">
        <v>1.0</v>
      </c>
      <c r="N913" s="22" t="s">
        <v>12020</v>
      </c>
      <c r="O913" s="22" t="s">
        <v>8506</v>
      </c>
      <c r="P913" s="22" t="s">
        <v>8069</v>
      </c>
      <c r="Q913" s="22" t="s">
        <v>8174</v>
      </c>
      <c r="R913" s="22">
        <v>9794.0</v>
      </c>
      <c r="S913" s="91">
        <v>24881.0</v>
      </c>
      <c r="T913" s="22" t="s">
        <v>7819</v>
      </c>
      <c r="U913" s="22" t="s">
        <v>12021</v>
      </c>
      <c r="W913" s="22" t="s">
        <v>7799</v>
      </c>
      <c r="X913" s="22" t="s">
        <v>7800</v>
      </c>
      <c r="Y913" s="22" t="s">
        <v>12022</v>
      </c>
      <c r="Z913" s="22" t="s">
        <v>12023</v>
      </c>
      <c r="AA913" s="22" t="s">
        <v>7803</v>
      </c>
      <c r="AB913" s="22" t="s">
        <v>7804</v>
      </c>
      <c r="AC913" s="22" t="s">
        <v>12024</v>
      </c>
      <c r="AD913" s="22" t="s">
        <v>12025</v>
      </c>
      <c r="AF913" s="22" t="s">
        <v>12026</v>
      </c>
      <c r="AG913" s="22" t="s">
        <v>7806</v>
      </c>
      <c r="AH913" s="22" t="s">
        <v>7789</v>
      </c>
      <c r="AI913" s="22" t="s">
        <v>7789</v>
      </c>
      <c r="AJ913" s="22" t="s">
        <v>7881</v>
      </c>
      <c r="AK913" s="22" t="s">
        <v>7808</v>
      </c>
      <c r="AL913" s="22" t="s">
        <v>7809</v>
      </c>
      <c r="AM913" s="22" t="s">
        <v>7810</v>
      </c>
      <c r="AN913" s="22" t="s">
        <v>7811</v>
      </c>
      <c r="AO913" s="22" t="s">
        <v>370</v>
      </c>
      <c r="AP913" s="22">
        <v>1.851670285E9</v>
      </c>
      <c r="AQ913" s="22" t="s">
        <v>7813</v>
      </c>
      <c r="AS913" s="22" t="s">
        <v>9518</v>
      </c>
      <c r="AU913" s="22" t="s">
        <v>7813</v>
      </c>
      <c r="AW913" s="22" t="s">
        <v>7813</v>
      </c>
      <c r="AY913" s="22" t="s">
        <v>7813</v>
      </c>
      <c r="BA913" s="22" t="s">
        <v>8025</v>
      </c>
      <c r="BB913" s="22" t="s">
        <v>12027</v>
      </c>
      <c r="BG913" s="22" t="s">
        <v>7810</v>
      </c>
    </row>
    <row r="914">
      <c r="A914" s="91">
        <v>44623.0</v>
      </c>
      <c r="B914" s="92">
        <v>0.6041666666666666</v>
      </c>
      <c r="C914" s="22" t="s">
        <v>7789</v>
      </c>
      <c r="G914" s="22">
        <v>227837.0</v>
      </c>
      <c r="I914" s="22" t="s">
        <v>9519</v>
      </c>
      <c r="J914" s="22" t="s">
        <v>9517</v>
      </c>
      <c r="L914" s="22">
        <v>1.0</v>
      </c>
      <c r="M914" s="22">
        <v>1.0</v>
      </c>
      <c r="N914" s="22" t="s">
        <v>8097</v>
      </c>
      <c r="O914" s="22" t="s">
        <v>8098</v>
      </c>
      <c r="P914" s="22" t="s">
        <v>8099</v>
      </c>
      <c r="R914" s="22">
        <v>9416.0</v>
      </c>
      <c r="S914" s="91">
        <v>30339.0</v>
      </c>
      <c r="T914" s="22" t="s">
        <v>7819</v>
      </c>
      <c r="U914" s="22" t="s">
        <v>8100</v>
      </c>
      <c r="W914" s="22" t="s">
        <v>8101</v>
      </c>
      <c r="X914" s="22" t="s">
        <v>7800</v>
      </c>
      <c r="Y914" s="22" t="s">
        <v>8102</v>
      </c>
      <c r="Z914" s="22" t="s">
        <v>8103</v>
      </c>
      <c r="AA914" s="22" t="s">
        <v>7823</v>
      </c>
      <c r="AB914" s="22" t="s">
        <v>7930</v>
      </c>
      <c r="AC914" s="22" t="s">
        <v>8104</v>
      </c>
      <c r="AD914" s="22" t="s">
        <v>8105</v>
      </c>
      <c r="AE914" s="22" t="s">
        <v>8104</v>
      </c>
      <c r="AF914" s="22" t="s">
        <v>8106</v>
      </c>
      <c r="AG914" s="22" t="s">
        <v>7806</v>
      </c>
      <c r="AH914" s="22" t="s">
        <v>7789</v>
      </c>
      <c r="AI914" s="22" t="s">
        <v>7789</v>
      </c>
      <c r="AJ914" s="22" t="s">
        <v>7881</v>
      </c>
      <c r="AK914" s="22" t="s">
        <v>7808</v>
      </c>
      <c r="AL914" s="22" t="s">
        <v>7809</v>
      </c>
      <c r="AM914" s="22" t="s">
        <v>7810</v>
      </c>
      <c r="AN914" s="22" t="s">
        <v>7811</v>
      </c>
      <c r="AO914" s="22" t="s">
        <v>370</v>
      </c>
      <c r="AP914" s="22">
        <v>1.851670285E9</v>
      </c>
      <c r="AQ914" s="22" t="s">
        <v>7813</v>
      </c>
      <c r="AS914" s="22" t="s">
        <v>9518</v>
      </c>
      <c r="AU914" s="22" t="s">
        <v>7813</v>
      </c>
      <c r="AW914" s="22" t="s">
        <v>7813</v>
      </c>
      <c r="AY914" s="22" t="s">
        <v>7813</v>
      </c>
      <c r="BA914" s="22" t="s">
        <v>6846</v>
      </c>
      <c r="BB914" s="22" t="s">
        <v>8107</v>
      </c>
      <c r="BG914" s="22" t="s">
        <v>7810</v>
      </c>
    </row>
    <row r="915">
      <c r="A915" s="91">
        <v>44623.0</v>
      </c>
      <c r="B915" s="92">
        <v>0.6041666666666666</v>
      </c>
      <c r="C915" s="22" t="s">
        <v>7789</v>
      </c>
      <c r="G915" s="22">
        <v>227907.0</v>
      </c>
      <c r="I915" s="22" t="s">
        <v>9523</v>
      </c>
      <c r="J915" s="22" t="s">
        <v>9521</v>
      </c>
      <c r="L915" s="22">
        <v>1.0</v>
      </c>
      <c r="M915" s="22">
        <v>1.0</v>
      </c>
      <c r="N915" s="22" t="s">
        <v>12434</v>
      </c>
      <c r="O915" s="22" t="s">
        <v>12435</v>
      </c>
      <c r="P915" s="22" t="s">
        <v>11455</v>
      </c>
      <c r="R915" s="22">
        <v>11486.0</v>
      </c>
      <c r="S915" s="91">
        <v>25284.0</v>
      </c>
      <c r="T915" s="22" t="s">
        <v>7819</v>
      </c>
      <c r="U915" s="22" t="s">
        <v>12436</v>
      </c>
      <c r="W915" s="22" t="s">
        <v>7799</v>
      </c>
      <c r="X915" s="22" t="s">
        <v>7800</v>
      </c>
      <c r="Y915" s="22" t="s">
        <v>12437</v>
      </c>
      <c r="Z915" s="22" t="s">
        <v>12438</v>
      </c>
      <c r="AA915" s="22" t="s">
        <v>7803</v>
      </c>
      <c r="AB915" s="22" t="s">
        <v>7804</v>
      </c>
      <c r="AC915" s="22" t="s">
        <v>12439</v>
      </c>
      <c r="AG915" s="22" t="s">
        <v>7806</v>
      </c>
      <c r="AH915" s="22" t="s">
        <v>7789</v>
      </c>
      <c r="AI915" s="22" t="s">
        <v>7789</v>
      </c>
      <c r="AJ915" s="22" t="s">
        <v>7881</v>
      </c>
      <c r="AK915" s="22" t="s">
        <v>7808</v>
      </c>
      <c r="AL915" s="22" t="s">
        <v>7809</v>
      </c>
      <c r="AM915" s="22" t="s">
        <v>7810</v>
      </c>
      <c r="AN915" s="22" t="s">
        <v>7811</v>
      </c>
      <c r="AO915" s="22" t="s">
        <v>7812</v>
      </c>
      <c r="AP915" s="22">
        <v>1.528383965E9</v>
      </c>
      <c r="AQ915" s="22" t="s">
        <v>7813</v>
      </c>
      <c r="AS915" s="22" t="s">
        <v>9522</v>
      </c>
      <c r="AU915" s="22" t="s">
        <v>7813</v>
      </c>
      <c r="AW915" s="22" t="s">
        <v>7813</v>
      </c>
      <c r="AY915" s="22" t="s">
        <v>7813</v>
      </c>
      <c r="BA915" s="22" t="s">
        <v>7914</v>
      </c>
      <c r="BB915" s="22">
        <v>1.1411445E8</v>
      </c>
      <c r="BC915" s="22" t="s">
        <v>7883</v>
      </c>
      <c r="BD915" s="22">
        <v>6.05699857E8</v>
      </c>
      <c r="BG915" s="22" t="s">
        <v>7810</v>
      </c>
    </row>
    <row r="916">
      <c r="A916" s="91">
        <v>44623.0</v>
      </c>
      <c r="B916" s="92">
        <v>0.6041666666666666</v>
      </c>
      <c r="C916" s="22" t="s">
        <v>7789</v>
      </c>
      <c r="G916" s="22">
        <v>228364.0</v>
      </c>
      <c r="I916" s="22" t="s">
        <v>9516</v>
      </c>
      <c r="J916" s="22" t="s">
        <v>9517</v>
      </c>
      <c r="L916" s="22">
        <v>1.0</v>
      </c>
      <c r="M916" s="22">
        <v>1.0</v>
      </c>
      <c r="N916" s="22" t="s">
        <v>9786</v>
      </c>
      <c r="O916" s="22" t="s">
        <v>9787</v>
      </c>
      <c r="P916" s="22" t="s">
        <v>7841</v>
      </c>
      <c r="Q916" s="22" t="s">
        <v>7896</v>
      </c>
      <c r="R916" s="22">
        <v>16347.0</v>
      </c>
      <c r="S916" s="91">
        <v>21818.0</v>
      </c>
      <c r="T916" s="22" t="s">
        <v>7797</v>
      </c>
      <c r="U916" s="22" t="s">
        <v>9788</v>
      </c>
      <c r="W916" s="22" t="s">
        <v>7799</v>
      </c>
      <c r="X916" s="22" t="s">
        <v>7800</v>
      </c>
      <c r="Y916" s="22" t="s">
        <v>9789</v>
      </c>
      <c r="Z916" s="22" t="s">
        <v>9790</v>
      </c>
      <c r="AA916" s="22" t="s">
        <v>7823</v>
      </c>
      <c r="AB916" s="22" t="s">
        <v>7804</v>
      </c>
      <c r="AC916" s="22" t="s">
        <v>9791</v>
      </c>
      <c r="AD916" s="22" t="s">
        <v>9792</v>
      </c>
      <c r="AF916" s="22" t="s">
        <v>9793</v>
      </c>
      <c r="AG916" s="22" t="s">
        <v>7806</v>
      </c>
      <c r="AH916" s="22" t="s">
        <v>7789</v>
      </c>
      <c r="AI916" s="22" t="s">
        <v>7789</v>
      </c>
      <c r="AJ916" s="22" t="s">
        <v>7881</v>
      </c>
      <c r="AK916" s="22" t="s">
        <v>7808</v>
      </c>
      <c r="AL916" s="22" t="s">
        <v>7809</v>
      </c>
      <c r="AM916" s="22" t="s">
        <v>7810</v>
      </c>
      <c r="AN916" s="22" t="s">
        <v>7811</v>
      </c>
      <c r="AO916" s="22" t="s">
        <v>7825</v>
      </c>
      <c r="AP916" s="22">
        <v>1.457958902E9</v>
      </c>
      <c r="AQ916" s="22" t="s">
        <v>7813</v>
      </c>
      <c r="AS916" s="22" t="s">
        <v>9518</v>
      </c>
      <c r="AU916" s="22" t="s">
        <v>7813</v>
      </c>
      <c r="AW916" s="22" t="s">
        <v>7813</v>
      </c>
      <c r="AY916" s="22" t="s">
        <v>7813</v>
      </c>
      <c r="BA916" s="22" t="s">
        <v>7836</v>
      </c>
      <c r="BB916" s="22" t="s">
        <v>9794</v>
      </c>
      <c r="BC916" s="22" t="s">
        <v>7870</v>
      </c>
      <c r="BD916" s="22">
        <v>5.30137765E8</v>
      </c>
      <c r="BG916" s="22" t="s">
        <v>7810</v>
      </c>
    </row>
    <row r="917">
      <c r="A917" s="91">
        <v>44623.0</v>
      </c>
      <c r="B917" s="92">
        <v>0.6145833333333334</v>
      </c>
      <c r="C917" s="22" t="s">
        <v>7789</v>
      </c>
      <c r="G917" s="22">
        <v>227800.0</v>
      </c>
      <c r="I917" s="22" t="s">
        <v>9526</v>
      </c>
      <c r="J917" s="22" t="s">
        <v>9527</v>
      </c>
      <c r="L917" s="22">
        <v>1.0</v>
      </c>
      <c r="M917" s="22">
        <v>1.0</v>
      </c>
      <c r="N917" s="22" t="s">
        <v>11786</v>
      </c>
      <c r="O917" s="22" t="s">
        <v>8877</v>
      </c>
      <c r="P917" s="22" t="s">
        <v>11787</v>
      </c>
      <c r="Q917" s="22" t="s">
        <v>8252</v>
      </c>
      <c r="R917" s="22">
        <v>14085.0</v>
      </c>
      <c r="S917" s="91">
        <v>15888.0</v>
      </c>
      <c r="T917" s="22" t="s">
        <v>7797</v>
      </c>
      <c r="U917" s="22" t="s">
        <v>11788</v>
      </c>
      <c r="W917" s="22" t="s">
        <v>7799</v>
      </c>
      <c r="X917" s="22" t="s">
        <v>7800</v>
      </c>
      <c r="Y917" s="22" t="s">
        <v>11789</v>
      </c>
      <c r="Z917" s="22" t="s">
        <v>11790</v>
      </c>
      <c r="AA917" s="22" t="s">
        <v>7823</v>
      </c>
      <c r="AB917" s="22" t="s">
        <v>7856</v>
      </c>
      <c r="AC917" s="22" t="s">
        <v>11791</v>
      </c>
      <c r="AD917" s="22" t="s">
        <v>11792</v>
      </c>
      <c r="AF917" s="22" t="s">
        <v>11793</v>
      </c>
      <c r="AG917" s="22" t="s">
        <v>7806</v>
      </c>
      <c r="AH917" s="22" t="s">
        <v>7789</v>
      </c>
      <c r="AI917" s="22" t="s">
        <v>7789</v>
      </c>
      <c r="AJ917" s="22" t="s">
        <v>7807</v>
      </c>
      <c r="AK917" s="22" t="s">
        <v>7808</v>
      </c>
      <c r="AL917" s="22" t="s">
        <v>7809</v>
      </c>
      <c r="AM917" s="22" t="s">
        <v>7810</v>
      </c>
      <c r="AN917" s="22" t="s">
        <v>7811</v>
      </c>
      <c r="AO917" s="22" t="s">
        <v>370</v>
      </c>
      <c r="AP917" s="22">
        <v>1.851670285E9</v>
      </c>
      <c r="AQ917" s="22" t="s">
        <v>7813</v>
      </c>
      <c r="AS917" s="22" t="s">
        <v>9528</v>
      </c>
      <c r="AU917" s="22" t="s">
        <v>7813</v>
      </c>
      <c r="AW917" s="22" t="s">
        <v>7813</v>
      </c>
      <c r="AY917" s="22" t="s">
        <v>7813</v>
      </c>
      <c r="BA917" s="22" t="s">
        <v>8239</v>
      </c>
      <c r="BB917" s="22" t="s">
        <v>11794</v>
      </c>
      <c r="BG917" s="22" t="s">
        <v>7810</v>
      </c>
    </row>
    <row r="918">
      <c r="A918" s="91">
        <v>44623.0</v>
      </c>
      <c r="B918" s="92">
        <v>0.6145833333333334</v>
      </c>
      <c r="C918" s="22" t="s">
        <v>7789</v>
      </c>
      <c r="G918" s="22">
        <v>227918.0</v>
      </c>
      <c r="I918" s="22" t="s">
        <v>9524</v>
      </c>
      <c r="J918" s="22" t="s">
        <v>9521</v>
      </c>
      <c r="L918" s="22">
        <v>1.0</v>
      </c>
      <c r="M918" s="22">
        <v>1.0</v>
      </c>
      <c r="N918" s="22" t="s">
        <v>10294</v>
      </c>
      <c r="O918" s="22" t="s">
        <v>10295</v>
      </c>
      <c r="P918" s="22" t="s">
        <v>10296</v>
      </c>
      <c r="R918" s="22">
        <v>11127.0</v>
      </c>
      <c r="S918" s="91">
        <v>25704.0</v>
      </c>
      <c r="T918" s="22" t="s">
        <v>7797</v>
      </c>
      <c r="U918" s="22" t="s">
        <v>10297</v>
      </c>
      <c r="V918" s="22" t="s">
        <v>10298</v>
      </c>
      <c r="W918" s="22" t="s">
        <v>7799</v>
      </c>
      <c r="X918" s="22" t="s">
        <v>7800</v>
      </c>
      <c r="Y918" s="22" t="s">
        <v>10299</v>
      </c>
      <c r="Z918" s="22" t="s">
        <v>10300</v>
      </c>
      <c r="AA918" s="22" t="s">
        <v>7823</v>
      </c>
      <c r="AB918" s="22" t="s">
        <v>7804</v>
      </c>
      <c r="AC918" s="22" t="s">
        <v>10301</v>
      </c>
      <c r="AF918" s="22" t="s">
        <v>10302</v>
      </c>
      <c r="AG918" s="22" t="s">
        <v>7806</v>
      </c>
      <c r="AH918" s="22" t="s">
        <v>7789</v>
      </c>
      <c r="AI918" s="22" t="s">
        <v>7789</v>
      </c>
      <c r="AJ918" s="22" t="s">
        <v>7881</v>
      </c>
      <c r="AK918" s="22" t="s">
        <v>7808</v>
      </c>
      <c r="AL918" s="22" t="s">
        <v>7809</v>
      </c>
      <c r="AM918" s="22" t="s">
        <v>7810</v>
      </c>
      <c r="AN918" s="22" t="s">
        <v>7811</v>
      </c>
      <c r="AO918" s="22" t="s">
        <v>7812</v>
      </c>
      <c r="AP918" s="22">
        <v>1.528383965E9</v>
      </c>
      <c r="AQ918" s="22" t="s">
        <v>7813</v>
      </c>
      <c r="AS918" s="22" t="s">
        <v>9522</v>
      </c>
      <c r="AU918" s="22" t="s">
        <v>7813</v>
      </c>
      <c r="AW918" s="22" t="s">
        <v>7813</v>
      </c>
      <c r="AY918" s="22" t="s">
        <v>7813</v>
      </c>
      <c r="BA918" s="22" t="s">
        <v>7914</v>
      </c>
      <c r="BB918" s="22">
        <v>1.15069945E8</v>
      </c>
      <c r="BC918" s="22" t="s">
        <v>7883</v>
      </c>
      <c r="BD918" s="22">
        <v>5.20547797E8</v>
      </c>
      <c r="BG918" s="22" t="s">
        <v>7810</v>
      </c>
    </row>
    <row r="919">
      <c r="A919" s="91">
        <v>44623.0</v>
      </c>
      <c r="B919" s="92">
        <v>0.6145833333333334</v>
      </c>
      <c r="C919" s="22" t="s">
        <v>7789</v>
      </c>
      <c r="G919" s="22">
        <v>227922.0</v>
      </c>
      <c r="I919" s="22" t="s">
        <v>9516</v>
      </c>
      <c r="J919" s="22" t="s">
        <v>9517</v>
      </c>
      <c r="L919" s="22">
        <v>1.0</v>
      </c>
      <c r="M919" s="22">
        <v>1.0</v>
      </c>
      <c r="N919" s="22" t="s">
        <v>12028</v>
      </c>
      <c r="O919" s="22" t="s">
        <v>9811</v>
      </c>
      <c r="P919" s="22" t="s">
        <v>10508</v>
      </c>
      <c r="R919" s="22">
        <v>12875.0</v>
      </c>
      <c r="S919" s="91">
        <v>21789.0</v>
      </c>
      <c r="T919" s="22" t="s">
        <v>7819</v>
      </c>
      <c r="U919" s="22" t="s">
        <v>12029</v>
      </c>
      <c r="W919" s="22" t="s">
        <v>7799</v>
      </c>
      <c r="X919" s="22" t="s">
        <v>7800</v>
      </c>
      <c r="Y919" s="22" t="s">
        <v>12030</v>
      </c>
      <c r="Z919" s="22" t="s">
        <v>12031</v>
      </c>
      <c r="AA919" s="22" t="s">
        <v>7823</v>
      </c>
      <c r="AB919" s="22" t="s">
        <v>7804</v>
      </c>
      <c r="AC919" s="22" t="s">
        <v>12032</v>
      </c>
      <c r="AF919" s="22" t="s">
        <v>12033</v>
      </c>
      <c r="AG919" s="22" t="s">
        <v>7806</v>
      </c>
      <c r="AH919" s="22" t="s">
        <v>7789</v>
      </c>
      <c r="AI919" s="22" t="s">
        <v>7789</v>
      </c>
      <c r="AJ919" s="22" t="s">
        <v>7881</v>
      </c>
      <c r="AK919" s="22" t="s">
        <v>7808</v>
      </c>
      <c r="AL919" s="22" t="s">
        <v>7809</v>
      </c>
      <c r="AM919" s="22" t="s">
        <v>7810</v>
      </c>
      <c r="AN919" s="22" t="s">
        <v>7811</v>
      </c>
      <c r="AO919" s="22" t="s">
        <v>7825</v>
      </c>
      <c r="AP919" s="22">
        <v>1.457958902E9</v>
      </c>
      <c r="AQ919" s="22" t="s">
        <v>7813</v>
      </c>
      <c r="AS919" s="22" t="s">
        <v>9518</v>
      </c>
      <c r="AU919" s="22" t="s">
        <v>7813</v>
      </c>
      <c r="AW919" s="22" t="s">
        <v>7813</v>
      </c>
      <c r="AY919" s="22" t="s">
        <v>7813</v>
      </c>
      <c r="BA919" s="22" t="s">
        <v>6770</v>
      </c>
      <c r="BB919" s="22" t="s">
        <v>12034</v>
      </c>
      <c r="BC919" s="22" t="s">
        <v>7892</v>
      </c>
      <c r="BD919" s="22">
        <v>9.6363920001E10</v>
      </c>
      <c r="BG919" s="22" t="s">
        <v>7810</v>
      </c>
    </row>
    <row r="920">
      <c r="A920" s="91">
        <v>44623.0</v>
      </c>
      <c r="B920" s="92">
        <v>0.625</v>
      </c>
      <c r="C920" s="22" t="s">
        <v>7789</v>
      </c>
      <c r="G920" s="22">
        <v>227827.0</v>
      </c>
      <c r="I920" s="22" t="s">
        <v>9516</v>
      </c>
      <c r="J920" s="22" t="s">
        <v>9517</v>
      </c>
      <c r="L920" s="22">
        <v>1.0</v>
      </c>
      <c r="M920" s="22">
        <v>1.0</v>
      </c>
      <c r="N920" s="22" t="s">
        <v>11795</v>
      </c>
      <c r="O920" s="22" t="s">
        <v>8137</v>
      </c>
      <c r="P920" s="22" t="s">
        <v>11796</v>
      </c>
      <c r="Q920" s="22" t="s">
        <v>7896</v>
      </c>
      <c r="R920" s="22">
        <v>11830.0</v>
      </c>
      <c r="S920" s="91">
        <v>28760.0</v>
      </c>
      <c r="T920" s="22" t="s">
        <v>7819</v>
      </c>
      <c r="U920" s="22" t="s">
        <v>11797</v>
      </c>
      <c r="W920" s="22" t="s">
        <v>7799</v>
      </c>
      <c r="X920" s="22" t="s">
        <v>7800</v>
      </c>
      <c r="Y920" s="22" t="s">
        <v>11798</v>
      </c>
      <c r="Z920" s="22" t="s">
        <v>11799</v>
      </c>
      <c r="AA920" s="22" t="s">
        <v>7956</v>
      </c>
      <c r="AB920" s="22" t="s">
        <v>7804</v>
      </c>
      <c r="AC920" s="22" t="s">
        <v>11800</v>
      </c>
      <c r="AF920" s="22" t="s">
        <v>11801</v>
      </c>
      <c r="AG920" s="22" t="s">
        <v>7806</v>
      </c>
      <c r="AH920" s="22" t="s">
        <v>7789</v>
      </c>
      <c r="AI920" s="22" t="s">
        <v>7789</v>
      </c>
      <c r="AJ920" s="22" t="s">
        <v>7881</v>
      </c>
      <c r="AK920" s="22" t="s">
        <v>7808</v>
      </c>
      <c r="AL920" s="22" t="s">
        <v>7809</v>
      </c>
      <c r="AM920" s="22" t="s">
        <v>7810</v>
      </c>
      <c r="AN920" s="22" t="s">
        <v>7811</v>
      </c>
      <c r="AO920" s="22" t="s">
        <v>7847</v>
      </c>
      <c r="AP920" s="22">
        <v>1.871859587E9</v>
      </c>
      <c r="AQ920" s="22" t="s">
        <v>7813</v>
      </c>
      <c r="AS920" s="22" t="s">
        <v>9522</v>
      </c>
      <c r="AU920" s="22" t="s">
        <v>7813</v>
      </c>
      <c r="AW920" s="22" t="s">
        <v>7813</v>
      </c>
      <c r="AY920" s="22" t="s">
        <v>7813</v>
      </c>
      <c r="BA920" s="22" t="s">
        <v>8258</v>
      </c>
      <c r="BB920" s="22" t="s">
        <v>11802</v>
      </c>
      <c r="BC920" s="22" t="s">
        <v>7883</v>
      </c>
      <c r="BD920" s="22">
        <v>5.02632875E8</v>
      </c>
      <c r="BG920" s="22" t="s">
        <v>7810</v>
      </c>
    </row>
    <row r="921">
      <c r="A921" s="91">
        <v>44623.0</v>
      </c>
      <c r="B921" s="92">
        <v>0.625</v>
      </c>
      <c r="C921" s="22" t="s">
        <v>7789</v>
      </c>
      <c r="G921" s="22">
        <v>227920.0</v>
      </c>
      <c r="I921" s="22" t="s">
        <v>9524</v>
      </c>
      <c r="J921" s="22" t="s">
        <v>9521</v>
      </c>
      <c r="L921" s="22">
        <v>1.0</v>
      </c>
      <c r="M921" s="22">
        <v>1.0</v>
      </c>
      <c r="N921" s="22" t="s">
        <v>9407</v>
      </c>
      <c r="O921" s="22" t="s">
        <v>9408</v>
      </c>
      <c r="P921" s="22" t="s">
        <v>9409</v>
      </c>
      <c r="R921" s="22" t="s">
        <v>6739</v>
      </c>
      <c r="S921" s="91">
        <v>20263.0</v>
      </c>
      <c r="T921" s="22" t="s">
        <v>7797</v>
      </c>
      <c r="U921" s="22" t="s">
        <v>9410</v>
      </c>
      <c r="W921" s="22" t="s">
        <v>7799</v>
      </c>
      <c r="X921" s="22" t="s">
        <v>7800</v>
      </c>
      <c r="Y921" s="22" t="s">
        <v>9411</v>
      </c>
      <c r="Z921" s="22" t="s">
        <v>9412</v>
      </c>
      <c r="AA921" s="22" t="s">
        <v>7823</v>
      </c>
      <c r="AB921" s="22" t="s">
        <v>7804</v>
      </c>
      <c r="AC921" s="22" t="s">
        <v>9413</v>
      </c>
      <c r="AD921" s="22" t="s">
        <v>9414</v>
      </c>
      <c r="AF921" s="22" t="s">
        <v>9415</v>
      </c>
      <c r="AG921" s="22" t="s">
        <v>7806</v>
      </c>
      <c r="AH921" s="22" t="s">
        <v>7789</v>
      </c>
      <c r="AI921" s="22" t="s">
        <v>7789</v>
      </c>
      <c r="AJ921" s="22" t="s">
        <v>7807</v>
      </c>
      <c r="AK921" s="22" t="s">
        <v>7808</v>
      </c>
      <c r="AL921" s="22" t="s">
        <v>7809</v>
      </c>
      <c r="AM921" s="22" t="s">
        <v>7810</v>
      </c>
      <c r="AN921" s="22" t="s">
        <v>7811</v>
      </c>
      <c r="AO921" s="22" t="s">
        <v>7812</v>
      </c>
      <c r="AP921" s="22">
        <v>1.528383965E9</v>
      </c>
      <c r="AQ921" s="22" t="s">
        <v>7813</v>
      </c>
      <c r="AS921" s="22" t="s">
        <v>9522</v>
      </c>
      <c r="AU921" s="22" t="s">
        <v>7813</v>
      </c>
      <c r="AW921" s="22" t="s">
        <v>7813</v>
      </c>
      <c r="AY921" s="22" t="s">
        <v>7813</v>
      </c>
      <c r="BA921" s="22" t="s">
        <v>7892</v>
      </c>
      <c r="BB921" s="22">
        <v>9.6765097E8</v>
      </c>
      <c r="BG921" s="22" t="s">
        <v>7810</v>
      </c>
    </row>
    <row r="922">
      <c r="A922" s="91">
        <v>44623.0</v>
      </c>
      <c r="B922" s="92">
        <v>0.625</v>
      </c>
      <c r="C922" s="22" t="s">
        <v>7789</v>
      </c>
      <c r="G922" s="22">
        <v>227969.0</v>
      </c>
      <c r="I922" s="22" t="s">
        <v>9524</v>
      </c>
      <c r="J922" s="22" t="s">
        <v>9521</v>
      </c>
      <c r="L922" s="22">
        <v>1.0</v>
      </c>
      <c r="M922" s="22">
        <v>1.0</v>
      </c>
      <c r="N922" s="22" t="s">
        <v>8661</v>
      </c>
      <c r="O922" s="22" t="s">
        <v>8662</v>
      </c>
      <c r="P922" s="22" t="s">
        <v>8663</v>
      </c>
      <c r="R922" s="22">
        <v>9863.0</v>
      </c>
      <c r="S922" s="91">
        <v>17578.0</v>
      </c>
      <c r="T922" s="22" t="s">
        <v>7797</v>
      </c>
      <c r="U922" s="22" t="s">
        <v>8664</v>
      </c>
      <c r="V922" s="22" t="s">
        <v>8665</v>
      </c>
      <c r="W922" s="22" t="s">
        <v>7799</v>
      </c>
      <c r="X922" s="22" t="s">
        <v>7800</v>
      </c>
      <c r="Y922" s="22" t="s">
        <v>8666</v>
      </c>
      <c r="Z922" s="22" t="s">
        <v>8667</v>
      </c>
      <c r="AA922" s="22" t="s">
        <v>7823</v>
      </c>
      <c r="AB922" s="22" t="s">
        <v>7804</v>
      </c>
      <c r="AC922" s="22" t="s">
        <v>8668</v>
      </c>
      <c r="AG922" s="22" t="s">
        <v>7806</v>
      </c>
      <c r="AH922" s="22" t="s">
        <v>7789</v>
      </c>
      <c r="AI922" s="22" t="s">
        <v>7789</v>
      </c>
      <c r="AJ922" s="22" t="s">
        <v>7807</v>
      </c>
      <c r="AK922" s="22" t="s">
        <v>7808</v>
      </c>
      <c r="AL922" s="22" t="s">
        <v>7809</v>
      </c>
      <c r="AM922" s="22" t="s">
        <v>7810</v>
      </c>
      <c r="AN922" s="22" t="s">
        <v>7811</v>
      </c>
      <c r="AO922" s="22" t="s">
        <v>370</v>
      </c>
      <c r="AP922" s="22">
        <v>1.851670285E9</v>
      </c>
      <c r="AQ922" s="22" t="s">
        <v>7813</v>
      </c>
      <c r="AS922" s="22" t="s">
        <v>9518</v>
      </c>
      <c r="AU922" s="22" t="s">
        <v>7813</v>
      </c>
      <c r="AW922" s="22" t="s">
        <v>7813</v>
      </c>
      <c r="AY922" s="22" t="s">
        <v>7813</v>
      </c>
      <c r="BA922" s="22" t="s">
        <v>8189</v>
      </c>
      <c r="BB922" s="22">
        <v>5.000000503E11</v>
      </c>
      <c r="BC922" s="22" t="s">
        <v>7883</v>
      </c>
      <c r="BD922" s="22">
        <v>5.08190708E8</v>
      </c>
      <c r="BG922" s="22" t="s">
        <v>7810</v>
      </c>
    </row>
    <row r="923">
      <c r="A923" s="91">
        <v>44623.0</v>
      </c>
      <c r="B923" s="92">
        <v>0.6354166666666666</v>
      </c>
      <c r="C923" s="22" t="s">
        <v>7789</v>
      </c>
      <c r="G923" s="22">
        <v>227925.0</v>
      </c>
      <c r="I923" s="22" t="s">
        <v>9516</v>
      </c>
      <c r="J923" s="22" t="s">
        <v>9517</v>
      </c>
      <c r="L923" s="22">
        <v>1.0</v>
      </c>
      <c r="M923" s="22">
        <v>1.0</v>
      </c>
      <c r="N923" s="22" t="s">
        <v>11195</v>
      </c>
      <c r="O923" s="22" t="s">
        <v>9408</v>
      </c>
      <c r="P923" s="22" t="s">
        <v>7841</v>
      </c>
      <c r="R923" s="22">
        <v>9376.0</v>
      </c>
      <c r="S923" s="91">
        <v>18198.0</v>
      </c>
      <c r="T923" s="22" t="s">
        <v>7797</v>
      </c>
      <c r="U923" s="22" t="s">
        <v>11196</v>
      </c>
      <c r="W923" s="22" t="s">
        <v>7799</v>
      </c>
      <c r="X923" s="22" t="s">
        <v>7800</v>
      </c>
      <c r="Y923" s="22" t="s">
        <v>11197</v>
      </c>
      <c r="Z923" s="22" t="s">
        <v>11198</v>
      </c>
      <c r="AA923" s="22" t="s">
        <v>7823</v>
      </c>
      <c r="AB923" s="22" t="s">
        <v>7804</v>
      </c>
      <c r="AC923" s="22" t="s">
        <v>11199</v>
      </c>
      <c r="AD923" s="22" t="s">
        <v>11200</v>
      </c>
      <c r="AG923" s="22" t="s">
        <v>7806</v>
      </c>
      <c r="AH923" s="22" t="s">
        <v>7789</v>
      </c>
      <c r="AI923" s="22" t="s">
        <v>7789</v>
      </c>
      <c r="AJ923" s="22" t="s">
        <v>7807</v>
      </c>
      <c r="AK923" s="22" t="s">
        <v>7808</v>
      </c>
      <c r="AL923" s="22" t="s">
        <v>7809</v>
      </c>
      <c r="AM923" s="22" t="s">
        <v>7810</v>
      </c>
      <c r="AN923" s="22" t="s">
        <v>7811</v>
      </c>
      <c r="AO923" s="22" t="s">
        <v>7812</v>
      </c>
      <c r="AP923" s="22">
        <v>1.528383965E9</v>
      </c>
      <c r="AQ923" s="22" t="s">
        <v>7813</v>
      </c>
      <c r="AS923" s="22" t="s">
        <v>9522</v>
      </c>
      <c r="AU923" s="22" t="s">
        <v>7813</v>
      </c>
      <c r="AW923" s="22" t="s">
        <v>7813</v>
      </c>
      <c r="AY923" s="22" t="s">
        <v>7813</v>
      </c>
      <c r="BA923" s="22" t="s">
        <v>7836</v>
      </c>
      <c r="BB923" s="22" t="s">
        <v>11201</v>
      </c>
      <c r="BC923" s="22" t="s">
        <v>11202</v>
      </c>
      <c r="BD923" s="22">
        <v>4.56868158E8</v>
      </c>
      <c r="BG923" s="22" t="s">
        <v>7810</v>
      </c>
    </row>
    <row r="924">
      <c r="A924" s="91">
        <v>44623.0</v>
      </c>
      <c r="B924" s="92">
        <v>0.6458333333333334</v>
      </c>
      <c r="C924" s="22" t="s">
        <v>7789</v>
      </c>
      <c r="G924" s="22">
        <v>223107.0</v>
      </c>
      <c r="I924" s="22" t="s">
        <v>9523</v>
      </c>
      <c r="J924" s="22" t="s">
        <v>9521</v>
      </c>
      <c r="L924" s="22">
        <v>1.0</v>
      </c>
      <c r="M924" s="22">
        <v>1.0</v>
      </c>
      <c r="N924" s="22" t="s">
        <v>11210</v>
      </c>
      <c r="O924" s="22" t="s">
        <v>11211</v>
      </c>
      <c r="P924" s="22" t="s">
        <v>11212</v>
      </c>
      <c r="Q924" s="22" t="s">
        <v>8090</v>
      </c>
      <c r="R924" s="22">
        <v>9778.0</v>
      </c>
      <c r="S924" s="91">
        <v>32095.0</v>
      </c>
      <c r="T924" s="22" t="s">
        <v>7797</v>
      </c>
      <c r="U924" s="22" t="s">
        <v>11213</v>
      </c>
      <c r="W924" s="22" t="s">
        <v>7799</v>
      </c>
      <c r="X924" s="22" t="s">
        <v>7800</v>
      </c>
      <c r="Y924" s="22" t="s">
        <v>11214</v>
      </c>
      <c r="Z924" s="22" t="s">
        <v>11215</v>
      </c>
      <c r="AA924" s="22" t="s">
        <v>7803</v>
      </c>
      <c r="AB924" s="22" t="s">
        <v>7804</v>
      </c>
      <c r="AC924" s="22" t="s">
        <v>11216</v>
      </c>
      <c r="AD924" s="22" t="s">
        <v>11216</v>
      </c>
      <c r="AF924" s="22" t="s">
        <v>11217</v>
      </c>
      <c r="AG924" s="22" t="s">
        <v>7806</v>
      </c>
      <c r="AH924" s="22" t="s">
        <v>7789</v>
      </c>
      <c r="AI924" s="22" t="s">
        <v>7789</v>
      </c>
      <c r="AJ924" s="22" t="s">
        <v>7881</v>
      </c>
      <c r="AK924" s="22" t="s">
        <v>7808</v>
      </c>
      <c r="AL924" s="22" t="s">
        <v>7809</v>
      </c>
      <c r="AM924" s="22" t="s">
        <v>7810</v>
      </c>
      <c r="AN924" s="22" t="s">
        <v>7811</v>
      </c>
      <c r="AO924" s="22" t="s">
        <v>370</v>
      </c>
      <c r="AP924" s="22">
        <v>1.851670285E9</v>
      </c>
      <c r="AQ924" s="22" t="s">
        <v>7813</v>
      </c>
      <c r="AS924" s="22" t="s">
        <v>9518</v>
      </c>
      <c r="AU924" s="22" t="s">
        <v>7813</v>
      </c>
      <c r="AW924" s="22" t="s">
        <v>7813</v>
      </c>
      <c r="AY924" s="22" t="s">
        <v>7813</v>
      </c>
      <c r="BA924" s="22" t="s">
        <v>11218</v>
      </c>
      <c r="BB924" s="22">
        <v>1.2058431001E10</v>
      </c>
      <c r="BG924" s="22" t="s">
        <v>7810</v>
      </c>
    </row>
    <row r="925">
      <c r="A925" s="91">
        <v>44623.0</v>
      </c>
      <c r="B925" s="92">
        <v>0.6458333333333334</v>
      </c>
      <c r="C925" s="22" t="s">
        <v>7789</v>
      </c>
      <c r="G925" s="22">
        <v>227810.0</v>
      </c>
      <c r="I925" s="22" t="s">
        <v>9519</v>
      </c>
      <c r="J925" s="22" t="s">
        <v>9517</v>
      </c>
      <c r="L925" s="22">
        <v>1.0</v>
      </c>
      <c r="M925" s="22">
        <v>1.0</v>
      </c>
      <c r="N925" s="22" t="s">
        <v>11203</v>
      </c>
      <c r="O925" s="22" t="s">
        <v>11204</v>
      </c>
      <c r="P925" s="22" t="s">
        <v>11028</v>
      </c>
      <c r="R925" s="22">
        <v>12662.0</v>
      </c>
      <c r="S925" s="91">
        <v>25947.0</v>
      </c>
      <c r="T925" s="22" t="s">
        <v>7797</v>
      </c>
      <c r="U925" s="22" t="s">
        <v>11205</v>
      </c>
      <c r="W925" s="22" t="s">
        <v>7799</v>
      </c>
      <c r="X925" s="22" t="s">
        <v>7800</v>
      </c>
      <c r="Y925" s="22" t="s">
        <v>11206</v>
      </c>
      <c r="Z925" s="22" t="s">
        <v>11207</v>
      </c>
      <c r="AA925" s="22" t="s">
        <v>7823</v>
      </c>
      <c r="AB925" s="22" t="s">
        <v>7804</v>
      </c>
      <c r="AC925" s="22" t="s">
        <v>11208</v>
      </c>
      <c r="AF925" s="22" t="s">
        <v>11209</v>
      </c>
      <c r="AG925" s="22" t="s">
        <v>7806</v>
      </c>
      <c r="AH925" s="22" t="s">
        <v>7789</v>
      </c>
      <c r="AI925" s="22" t="s">
        <v>7789</v>
      </c>
      <c r="AJ925" s="22" t="s">
        <v>7881</v>
      </c>
      <c r="AK925" s="22" t="s">
        <v>7808</v>
      </c>
      <c r="AL925" s="22" t="s">
        <v>7809</v>
      </c>
      <c r="AM925" s="22" t="s">
        <v>7810</v>
      </c>
      <c r="AN925" s="22" t="s">
        <v>7811</v>
      </c>
      <c r="AO925" s="22" t="s">
        <v>370</v>
      </c>
      <c r="AP925" s="22">
        <v>1.851670285E9</v>
      </c>
      <c r="AQ925" s="22" t="s">
        <v>7813</v>
      </c>
      <c r="AS925" s="22" t="s">
        <v>9518</v>
      </c>
      <c r="AU925" s="22" t="s">
        <v>7813</v>
      </c>
      <c r="AW925" s="22" t="s">
        <v>7813</v>
      </c>
      <c r="AY925" s="22" t="s">
        <v>7813</v>
      </c>
      <c r="BA925" s="22" t="s">
        <v>7915</v>
      </c>
      <c r="BB925" s="22">
        <v>7.2711312E8</v>
      </c>
      <c r="BG925" s="22" t="s">
        <v>7810</v>
      </c>
    </row>
    <row r="926">
      <c r="A926" s="91">
        <v>44623.0</v>
      </c>
      <c r="B926" s="92">
        <v>0.7083333333333334</v>
      </c>
      <c r="C926" s="22" t="s">
        <v>7789</v>
      </c>
      <c r="G926" s="22">
        <v>227672.0</v>
      </c>
      <c r="I926" s="22" t="s">
        <v>9516</v>
      </c>
      <c r="J926" s="22" t="s">
        <v>9531</v>
      </c>
      <c r="L926" s="22">
        <v>1.0</v>
      </c>
      <c r="M926" s="22">
        <v>1.0</v>
      </c>
      <c r="N926" s="22" t="s">
        <v>12123</v>
      </c>
      <c r="O926" s="22" t="s">
        <v>9767</v>
      </c>
      <c r="P926" s="22" t="s">
        <v>8399</v>
      </c>
      <c r="R926" s="22">
        <v>14810.0</v>
      </c>
      <c r="S926" s="91">
        <v>18103.0</v>
      </c>
      <c r="T926" s="22" t="s">
        <v>7797</v>
      </c>
      <c r="U926" s="22" t="s">
        <v>12124</v>
      </c>
      <c r="W926" s="22" t="s">
        <v>7799</v>
      </c>
      <c r="X926" s="22" t="s">
        <v>7800</v>
      </c>
      <c r="Y926" s="22" t="s">
        <v>12125</v>
      </c>
      <c r="Z926" s="22" t="s">
        <v>12126</v>
      </c>
      <c r="AA926" s="22" t="s">
        <v>7823</v>
      </c>
      <c r="AB926" s="22" t="s">
        <v>7804</v>
      </c>
      <c r="AC926" s="22" t="s">
        <v>12127</v>
      </c>
      <c r="AD926" s="22" t="s">
        <v>12128</v>
      </c>
      <c r="AG926" s="22" t="s">
        <v>7806</v>
      </c>
      <c r="AH926" s="22" t="s">
        <v>7789</v>
      </c>
      <c r="AI926" s="22" t="s">
        <v>7789</v>
      </c>
      <c r="AJ926" s="22" t="s">
        <v>7807</v>
      </c>
      <c r="AK926" s="22" t="s">
        <v>7808</v>
      </c>
      <c r="AL926" s="22" t="s">
        <v>7809</v>
      </c>
      <c r="AM926" s="22" t="s">
        <v>7810</v>
      </c>
      <c r="AN926" s="22" t="s">
        <v>7811</v>
      </c>
      <c r="AO926" s="22" t="s">
        <v>7847</v>
      </c>
      <c r="AP926" s="22">
        <v>1.871859587E9</v>
      </c>
      <c r="AQ926" s="22" t="s">
        <v>7813</v>
      </c>
      <c r="AS926" s="22" t="s">
        <v>9522</v>
      </c>
      <c r="AU926" s="22" t="s">
        <v>7813</v>
      </c>
      <c r="AW926" s="22" t="s">
        <v>7813</v>
      </c>
      <c r="AY926" s="22" t="s">
        <v>7813</v>
      </c>
      <c r="BA926" s="22" t="s">
        <v>10089</v>
      </c>
      <c r="BB926" s="22">
        <v>1.964377E7</v>
      </c>
      <c r="BG926" s="22" t="s">
        <v>7810</v>
      </c>
    </row>
    <row r="927">
      <c r="A927" s="91">
        <v>44623.0</v>
      </c>
      <c r="B927" s="92">
        <v>0.7083333333333334</v>
      </c>
      <c r="C927" s="22" t="s">
        <v>7789</v>
      </c>
      <c r="G927" s="22">
        <v>227713.0</v>
      </c>
      <c r="I927" s="22" t="s">
        <v>9519</v>
      </c>
      <c r="J927" s="22" t="s">
        <v>9531</v>
      </c>
      <c r="L927" s="22">
        <v>1.0</v>
      </c>
      <c r="M927" s="22">
        <v>1.0</v>
      </c>
      <c r="N927" s="22" t="s">
        <v>12464</v>
      </c>
      <c r="O927" s="22" t="s">
        <v>9999</v>
      </c>
      <c r="P927" s="22" t="s">
        <v>12465</v>
      </c>
      <c r="Q927" s="22" t="s">
        <v>9015</v>
      </c>
      <c r="R927" s="22">
        <v>17632.0</v>
      </c>
      <c r="S927" s="91">
        <v>31594.0</v>
      </c>
      <c r="T927" s="22" t="s">
        <v>7797</v>
      </c>
      <c r="U927" s="22" t="s">
        <v>12466</v>
      </c>
      <c r="W927" s="22" t="s">
        <v>7799</v>
      </c>
      <c r="X927" s="22" t="s">
        <v>7800</v>
      </c>
      <c r="Y927" s="22" t="s">
        <v>12467</v>
      </c>
      <c r="Z927" s="22" t="s">
        <v>12468</v>
      </c>
      <c r="AA927" s="22" t="s">
        <v>7823</v>
      </c>
      <c r="AB927" s="22" t="s">
        <v>7804</v>
      </c>
      <c r="AC927" s="22" t="s">
        <v>12469</v>
      </c>
      <c r="AD927" s="22" t="s">
        <v>12469</v>
      </c>
      <c r="AF927" s="22" t="s">
        <v>12470</v>
      </c>
      <c r="AG927" s="22" t="s">
        <v>7806</v>
      </c>
      <c r="AH927" s="22" t="s">
        <v>7789</v>
      </c>
      <c r="AI927" s="22" t="s">
        <v>7789</v>
      </c>
      <c r="AJ927" s="22" t="s">
        <v>7881</v>
      </c>
      <c r="AK927" s="22" t="s">
        <v>7808</v>
      </c>
      <c r="AL927" s="22" t="s">
        <v>7809</v>
      </c>
      <c r="AM927" s="22" t="s">
        <v>7810</v>
      </c>
      <c r="AN927" s="22" t="s">
        <v>7811</v>
      </c>
      <c r="AO927" s="22" t="s">
        <v>370</v>
      </c>
      <c r="AP927" s="22">
        <v>1.851670285E9</v>
      </c>
      <c r="AQ927" s="22" t="s">
        <v>7813</v>
      </c>
      <c r="AS927" s="22" t="s">
        <v>9518</v>
      </c>
      <c r="AU927" s="22" t="s">
        <v>7813</v>
      </c>
      <c r="AW927" s="22" t="s">
        <v>7813</v>
      </c>
      <c r="AY927" s="22" t="s">
        <v>7813</v>
      </c>
      <c r="BA927" s="22" t="s">
        <v>8258</v>
      </c>
      <c r="BB927" s="22" t="s">
        <v>12471</v>
      </c>
      <c r="BC927" s="22" t="s">
        <v>7883</v>
      </c>
      <c r="BD927" s="22">
        <v>5.098911E8</v>
      </c>
      <c r="BG927" s="22" t="s">
        <v>7810</v>
      </c>
    </row>
    <row r="928">
      <c r="A928" s="91">
        <v>44623.0</v>
      </c>
      <c r="B928" s="92">
        <v>0.7083333333333334</v>
      </c>
      <c r="C928" s="22" t="s">
        <v>7789</v>
      </c>
      <c r="G928" s="22">
        <v>227715.0</v>
      </c>
      <c r="I928" s="22" t="s">
        <v>9516</v>
      </c>
      <c r="J928" s="22" t="s">
        <v>9531</v>
      </c>
      <c r="L928" s="22">
        <v>1.0</v>
      </c>
      <c r="M928" s="22">
        <v>1.0</v>
      </c>
      <c r="N928" s="22" t="s">
        <v>11866</v>
      </c>
      <c r="O928" s="22" t="s">
        <v>9999</v>
      </c>
      <c r="P928" s="22" t="s">
        <v>11867</v>
      </c>
      <c r="R928" s="22">
        <v>10613.0</v>
      </c>
      <c r="S928" s="91">
        <v>22017.0</v>
      </c>
      <c r="T928" s="22" t="s">
        <v>7797</v>
      </c>
      <c r="U928" s="22" t="s">
        <v>11868</v>
      </c>
      <c r="W928" s="22" t="s">
        <v>7799</v>
      </c>
      <c r="X928" s="22" t="s">
        <v>7800</v>
      </c>
      <c r="Y928" s="22" t="s">
        <v>11869</v>
      </c>
      <c r="Z928" s="22" t="s">
        <v>11870</v>
      </c>
      <c r="AA928" s="22" t="s">
        <v>7823</v>
      </c>
      <c r="AB928" s="22" t="s">
        <v>7804</v>
      </c>
      <c r="AC928" s="22" t="s">
        <v>11871</v>
      </c>
      <c r="AF928" s="22" t="s">
        <v>11872</v>
      </c>
      <c r="AG928" s="22" t="s">
        <v>7806</v>
      </c>
      <c r="AH928" s="22" t="s">
        <v>7789</v>
      </c>
      <c r="AI928" s="22" t="s">
        <v>7789</v>
      </c>
      <c r="AJ928" s="22" t="s">
        <v>7881</v>
      </c>
      <c r="AK928" s="22" t="s">
        <v>7808</v>
      </c>
      <c r="AL928" s="22" t="s">
        <v>7809</v>
      </c>
      <c r="AM928" s="22" t="s">
        <v>7810</v>
      </c>
      <c r="AN928" s="22" t="s">
        <v>7811</v>
      </c>
      <c r="AO928" s="22" t="s">
        <v>370</v>
      </c>
      <c r="AP928" s="22">
        <v>1.851670285E9</v>
      </c>
      <c r="AQ928" s="22" t="s">
        <v>7813</v>
      </c>
      <c r="AS928" s="22" t="s">
        <v>9518</v>
      </c>
      <c r="AU928" s="22" t="s">
        <v>7813</v>
      </c>
      <c r="AW928" s="22" t="s">
        <v>7813</v>
      </c>
      <c r="AY928" s="22" t="s">
        <v>7813</v>
      </c>
      <c r="BA928" s="22" t="s">
        <v>6770</v>
      </c>
      <c r="BB928" s="22">
        <v>1.011360331E11</v>
      </c>
      <c r="BG928" s="22" t="s">
        <v>7810</v>
      </c>
    </row>
    <row r="929">
      <c r="A929" s="91">
        <v>44623.0</v>
      </c>
      <c r="B929" s="92">
        <v>0.7083333333333334</v>
      </c>
      <c r="C929" s="22" t="s">
        <v>7789</v>
      </c>
      <c r="G929" s="22">
        <v>227728.0</v>
      </c>
      <c r="I929" s="22" t="s">
        <v>9523</v>
      </c>
      <c r="J929" s="22" t="s">
        <v>9531</v>
      </c>
      <c r="L929" s="22">
        <v>1.0</v>
      </c>
      <c r="M929" s="22">
        <v>1.0</v>
      </c>
      <c r="N929" s="22" t="s">
        <v>11917</v>
      </c>
      <c r="O929" s="22" t="s">
        <v>11918</v>
      </c>
      <c r="P929" s="22" t="s">
        <v>11919</v>
      </c>
      <c r="R929" s="22">
        <v>12580.0</v>
      </c>
      <c r="S929" s="91">
        <v>18146.0</v>
      </c>
      <c r="T929" s="22" t="s">
        <v>7797</v>
      </c>
      <c r="U929" s="22" t="s">
        <v>11920</v>
      </c>
      <c r="W929" s="22" t="s">
        <v>7799</v>
      </c>
      <c r="X929" s="22" t="s">
        <v>7800</v>
      </c>
      <c r="Y929" s="22" t="s">
        <v>11921</v>
      </c>
      <c r="Z929" s="22" t="s">
        <v>11922</v>
      </c>
      <c r="AA929" s="22" t="s">
        <v>7823</v>
      </c>
      <c r="AB929" s="22" t="s">
        <v>7804</v>
      </c>
      <c r="AC929" s="22" t="s">
        <v>11923</v>
      </c>
      <c r="AG929" s="22" t="s">
        <v>7806</v>
      </c>
      <c r="AH929" s="22" t="s">
        <v>7789</v>
      </c>
      <c r="AI929" s="22" t="s">
        <v>7789</v>
      </c>
      <c r="AJ929" s="22" t="s">
        <v>7807</v>
      </c>
      <c r="AK929" s="22" t="s">
        <v>7808</v>
      </c>
      <c r="AL929" s="22" t="s">
        <v>7809</v>
      </c>
      <c r="AM929" s="22" t="s">
        <v>7810</v>
      </c>
      <c r="AN929" s="22" t="s">
        <v>7811</v>
      </c>
      <c r="AO929" s="22" t="s">
        <v>370</v>
      </c>
      <c r="AP929" s="22">
        <v>1.851670285E9</v>
      </c>
      <c r="AQ929" s="22" t="s">
        <v>7813</v>
      </c>
      <c r="AS929" s="22" t="s">
        <v>9518</v>
      </c>
      <c r="AU929" s="22" t="s">
        <v>7813</v>
      </c>
      <c r="AW929" s="22" t="s">
        <v>7813</v>
      </c>
      <c r="AY929" s="22" t="s">
        <v>7813</v>
      </c>
      <c r="BA929" s="22" t="s">
        <v>7858</v>
      </c>
      <c r="BB929" s="22" t="s">
        <v>11924</v>
      </c>
      <c r="BC929" s="22" t="s">
        <v>7883</v>
      </c>
      <c r="BD929" s="22">
        <v>5.20788642E8</v>
      </c>
      <c r="BG929" s="22" t="s">
        <v>7810</v>
      </c>
    </row>
    <row r="930">
      <c r="A930" s="91">
        <v>44623.0</v>
      </c>
      <c r="B930" s="92">
        <v>0.7083333333333334</v>
      </c>
      <c r="C930" s="22" t="s">
        <v>7789</v>
      </c>
      <c r="G930" s="22">
        <v>227792.0</v>
      </c>
      <c r="I930" s="22" t="s">
        <v>9516</v>
      </c>
      <c r="J930" s="22" t="s">
        <v>9531</v>
      </c>
      <c r="L930" s="22">
        <v>1.0</v>
      </c>
      <c r="M930" s="22">
        <v>1.0</v>
      </c>
      <c r="N930" s="22" t="s">
        <v>12145</v>
      </c>
      <c r="O930" s="22" t="s">
        <v>7990</v>
      </c>
      <c r="P930" s="22" t="s">
        <v>8121</v>
      </c>
      <c r="Q930" s="22" t="s">
        <v>7864</v>
      </c>
      <c r="R930" s="22">
        <v>13187.0</v>
      </c>
      <c r="S930" s="91">
        <v>20156.0</v>
      </c>
      <c r="T930" s="22" t="s">
        <v>7797</v>
      </c>
      <c r="U930" s="22" t="s">
        <v>12146</v>
      </c>
      <c r="W930" s="22" t="s">
        <v>7799</v>
      </c>
      <c r="X930" s="22" t="s">
        <v>7800</v>
      </c>
      <c r="Y930" s="22" t="s">
        <v>9761</v>
      </c>
      <c r="Z930" s="22" t="s">
        <v>12147</v>
      </c>
      <c r="AA930" s="22" t="s">
        <v>7823</v>
      </c>
      <c r="AB930" s="22" t="s">
        <v>7804</v>
      </c>
      <c r="AC930" s="22" t="s">
        <v>12148</v>
      </c>
      <c r="AF930" s="22" t="s">
        <v>12149</v>
      </c>
      <c r="AG930" s="22" t="s">
        <v>7806</v>
      </c>
      <c r="AH930" s="22" t="s">
        <v>7789</v>
      </c>
      <c r="AI930" s="22" t="s">
        <v>7789</v>
      </c>
      <c r="AJ930" s="22" t="s">
        <v>7807</v>
      </c>
      <c r="AK930" s="22" t="s">
        <v>7808</v>
      </c>
      <c r="AL930" s="22" t="s">
        <v>7809</v>
      </c>
      <c r="AM930" s="22" t="s">
        <v>7810</v>
      </c>
      <c r="AN930" s="22" t="s">
        <v>7811</v>
      </c>
      <c r="AO930" s="22" t="s">
        <v>370</v>
      </c>
      <c r="AP930" s="22">
        <v>1.851670285E9</v>
      </c>
      <c r="AQ930" s="22" t="s">
        <v>7813</v>
      </c>
      <c r="AS930" s="22" t="s">
        <v>9518</v>
      </c>
      <c r="AU930" s="22" t="s">
        <v>7813</v>
      </c>
      <c r="AW930" s="22" t="s">
        <v>7813</v>
      </c>
      <c r="AY930" s="22" t="s">
        <v>7813</v>
      </c>
      <c r="BA930" s="22" t="s">
        <v>6822</v>
      </c>
      <c r="BB930" s="22" t="s">
        <v>12150</v>
      </c>
      <c r="BC930" s="22" t="s">
        <v>7836</v>
      </c>
      <c r="BD930" s="22" t="s">
        <v>12151</v>
      </c>
      <c r="BG930" s="22" t="s">
        <v>7810</v>
      </c>
    </row>
    <row r="931">
      <c r="A931" s="91">
        <v>44623.0</v>
      </c>
      <c r="B931" s="92">
        <v>0.7083333333333334</v>
      </c>
      <c r="C931" s="22" t="s">
        <v>7789</v>
      </c>
      <c r="G931" s="22">
        <v>227802.0</v>
      </c>
      <c r="I931" s="22" t="s">
        <v>9516</v>
      </c>
      <c r="J931" s="22" t="s">
        <v>9531</v>
      </c>
      <c r="L931" s="22">
        <v>1.0</v>
      </c>
      <c r="M931" s="22">
        <v>1.0</v>
      </c>
      <c r="N931" s="22" t="s">
        <v>11570</v>
      </c>
      <c r="O931" s="22" t="s">
        <v>11571</v>
      </c>
      <c r="P931" s="22" t="s">
        <v>11572</v>
      </c>
      <c r="Q931" s="22" t="s">
        <v>7829</v>
      </c>
      <c r="R931" s="22">
        <v>11150.0</v>
      </c>
      <c r="S931" s="91">
        <v>34474.0</v>
      </c>
      <c r="T931" s="22" t="s">
        <v>7819</v>
      </c>
      <c r="U931" s="22" t="s">
        <v>11573</v>
      </c>
      <c r="W931" s="22" t="s">
        <v>10424</v>
      </c>
      <c r="X931" s="22" t="s">
        <v>8916</v>
      </c>
      <c r="Y931" s="22" t="s">
        <v>11574</v>
      </c>
      <c r="Z931" s="22" t="s">
        <v>11575</v>
      </c>
      <c r="AA931" s="22" t="s">
        <v>7823</v>
      </c>
      <c r="AB931" s="22" t="s">
        <v>7856</v>
      </c>
      <c r="AC931" s="22" t="s">
        <v>11576</v>
      </c>
      <c r="AF931" s="22" t="s">
        <v>11577</v>
      </c>
      <c r="AG931" s="22" t="s">
        <v>7806</v>
      </c>
      <c r="AH931" s="22" t="s">
        <v>7789</v>
      </c>
      <c r="AI931" s="22" t="s">
        <v>7789</v>
      </c>
      <c r="AJ931" s="22" t="s">
        <v>7881</v>
      </c>
      <c r="AK931" s="22" t="s">
        <v>7808</v>
      </c>
      <c r="AL931" s="22" t="s">
        <v>7809</v>
      </c>
      <c r="AM931" s="22" t="s">
        <v>7810</v>
      </c>
      <c r="AN931" s="22" t="s">
        <v>7811</v>
      </c>
      <c r="AO931" s="22" t="s">
        <v>370</v>
      </c>
      <c r="AP931" s="22">
        <v>1.851670285E9</v>
      </c>
      <c r="AQ931" s="22" t="s">
        <v>7813</v>
      </c>
      <c r="AS931" s="22" t="s">
        <v>9518</v>
      </c>
      <c r="AU931" s="22" t="s">
        <v>7813</v>
      </c>
      <c r="AW931" s="22" t="s">
        <v>7813</v>
      </c>
      <c r="AY931" s="22" t="s">
        <v>7813</v>
      </c>
      <c r="BA931" s="22" t="s">
        <v>8180</v>
      </c>
      <c r="BB931" s="22">
        <v>6.03743773E8</v>
      </c>
      <c r="BG931" s="22" t="s">
        <v>7810</v>
      </c>
    </row>
    <row r="932">
      <c r="A932" s="91">
        <v>44623.0</v>
      </c>
      <c r="B932" s="92">
        <v>0.7083333333333334</v>
      </c>
      <c r="C932" s="22" t="s">
        <v>7789</v>
      </c>
      <c r="G932" s="22">
        <v>227807.0</v>
      </c>
      <c r="I932" s="22" t="s">
        <v>9516</v>
      </c>
      <c r="J932" s="22" t="s">
        <v>9531</v>
      </c>
      <c r="L932" s="22">
        <v>1.0</v>
      </c>
      <c r="M932" s="22">
        <v>1.0</v>
      </c>
      <c r="N932" s="22" t="s">
        <v>11557</v>
      </c>
      <c r="O932" s="22" t="s">
        <v>10808</v>
      </c>
      <c r="P932" s="22" t="s">
        <v>8761</v>
      </c>
      <c r="Q932" s="22" t="s">
        <v>7874</v>
      </c>
      <c r="R932" s="22">
        <v>15235.0</v>
      </c>
      <c r="S932" s="91">
        <v>22140.0</v>
      </c>
      <c r="T932" s="22" t="s">
        <v>7819</v>
      </c>
      <c r="U932" s="22" t="s">
        <v>11558</v>
      </c>
      <c r="W932" s="22" t="s">
        <v>7799</v>
      </c>
      <c r="X932" s="22" t="s">
        <v>7800</v>
      </c>
      <c r="Y932" s="22" t="s">
        <v>11559</v>
      </c>
      <c r="Z932" s="22" t="s">
        <v>11560</v>
      </c>
      <c r="AA932" s="22" t="s">
        <v>7823</v>
      </c>
      <c r="AB932" s="22" t="s">
        <v>7804</v>
      </c>
      <c r="AC932" s="22" t="s">
        <v>11561</v>
      </c>
      <c r="AG932" s="22" t="s">
        <v>7806</v>
      </c>
      <c r="AH932" s="22" t="s">
        <v>7789</v>
      </c>
      <c r="AI932" s="22" t="s">
        <v>7789</v>
      </c>
      <c r="AJ932" s="22" t="s">
        <v>7881</v>
      </c>
      <c r="AK932" s="22" t="s">
        <v>7808</v>
      </c>
      <c r="AL932" s="22" t="s">
        <v>7809</v>
      </c>
      <c r="AM932" s="22" t="s">
        <v>7810</v>
      </c>
      <c r="AN932" s="22" t="s">
        <v>7811</v>
      </c>
      <c r="AO932" s="22" t="s">
        <v>370</v>
      </c>
      <c r="AP932" s="22">
        <v>1.851670285E9</v>
      </c>
      <c r="AQ932" s="22" t="s">
        <v>7813</v>
      </c>
      <c r="AS932" s="22" t="s">
        <v>9518</v>
      </c>
      <c r="AU932" s="22" t="s">
        <v>7813</v>
      </c>
      <c r="AW932" s="22" t="s">
        <v>7813</v>
      </c>
      <c r="AY932" s="22" t="s">
        <v>7813</v>
      </c>
      <c r="BA932" s="22" t="s">
        <v>6846</v>
      </c>
      <c r="BB932" s="22" t="s">
        <v>11562</v>
      </c>
      <c r="BG932" s="22" t="s">
        <v>7810</v>
      </c>
    </row>
    <row r="933">
      <c r="A933" s="91">
        <v>44623.0</v>
      </c>
      <c r="B933" s="92">
        <v>0.7083333333333334</v>
      </c>
      <c r="C933" s="22" t="s">
        <v>7789</v>
      </c>
      <c r="G933" s="22">
        <v>227819.0</v>
      </c>
      <c r="I933" s="22" t="s">
        <v>9519</v>
      </c>
      <c r="J933" s="22" t="s">
        <v>9531</v>
      </c>
      <c r="L933" s="22">
        <v>1.0</v>
      </c>
      <c r="M933" s="22">
        <v>1.0</v>
      </c>
      <c r="N933" s="22" t="s">
        <v>12324</v>
      </c>
      <c r="O933" s="22" t="s">
        <v>12325</v>
      </c>
      <c r="P933" s="22" t="s">
        <v>12326</v>
      </c>
      <c r="R933" s="22">
        <v>14997.0</v>
      </c>
      <c r="S933" s="91">
        <v>27364.0</v>
      </c>
      <c r="T933" s="22" t="s">
        <v>7797</v>
      </c>
      <c r="U933" s="22" t="s">
        <v>12327</v>
      </c>
      <c r="W933" s="22" t="s">
        <v>7831</v>
      </c>
      <c r="X933" s="22" t="s">
        <v>7800</v>
      </c>
      <c r="Y933" s="22" t="s">
        <v>12328</v>
      </c>
      <c r="Z933" s="22" t="s">
        <v>12329</v>
      </c>
      <c r="AA933" s="22" t="s">
        <v>7823</v>
      </c>
      <c r="AB933" s="22" t="s">
        <v>7804</v>
      </c>
      <c r="AC933" s="22" t="s">
        <v>12330</v>
      </c>
      <c r="AF933" s="22" t="s">
        <v>12331</v>
      </c>
      <c r="AG933" s="22" t="s">
        <v>7806</v>
      </c>
      <c r="AH933" s="22" t="s">
        <v>7789</v>
      </c>
      <c r="AI933" s="22" t="s">
        <v>7789</v>
      </c>
      <c r="AJ933" s="22" t="s">
        <v>7881</v>
      </c>
      <c r="AK933" s="22" t="s">
        <v>7808</v>
      </c>
      <c r="AL933" s="22" t="s">
        <v>7809</v>
      </c>
      <c r="AM933" s="22" t="s">
        <v>7810</v>
      </c>
      <c r="AN933" s="22" t="s">
        <v>7811</v>
      </c>
      <c r="AO933" s="22" t="s">
        <v>7847</v>
      </c>
      <c r="AP933" s="22">
        <v>1.871859587E9</v>
      </c>
      <c r="AQ933" s="22" t="s">
        <v>7813</v>
      </c>
      <c r="AS933" s="22" t="s">
        <v>9522</v>
      </c>
      <c r="AU933" s="22" t="s">
        <v>7813</v>
      </c>
      <c r="AW933" s="22" t="s">
        <v>7813</v>
      </c>
      <c r="AY933" s="22" t="s">
        <v>7813</v>
      </c>
      <c r="BA933" s="22" t="s">
        <v>9156</v>
      </c>
      <c r="BB933" s="22">
        <v>5.22235822E8</v>
      </c>
      <c r="BG933" s="22" t="s">
        <v>7810</v>
      </c>
    </row>
    <row r="934">
      <c r="A934" s="91">
        <v>44623.0</v>
      </c>
      <c r="B934" s="92">
        <v>0.7083333333333334</v>
      </c>
      <c r="C934" s="22" t="s">
        <v>7789</v>
      </c>
      <c r="G934" s="22">
        <v>227851.0</v>
      </c>
      <c r="I934" s="22" t="s">
        <v>9520</v>
      </c>
      <c r="J934" s="22" t="s">
        <v>9531</v>
      </c>
      <c r="L934" s="22">
        <v>1.0</v>
      </c>
      <c r="M934" s="22">
        <v>1.0</v>
      </c>
      <c r="N934" s="22" t="s">
        <v>12481</v>
      </c>
      <c r="O934" s="22" t="s">
        <v>12045</v>
      </c>
      <c r="P934" s="22" t="s">
        <v>8761</v>
      </c>
      <c r="R934" s="22">
        <v>18247.0</v>
      </c>
      <c r="S934" s="91">
        <v>25177.0</v>
      </c>
      <c r="T934" s="22" t="s">
        <v>7797</v>
      </c>
      <c r="U934" s="22" t="s">
        <v>12482</v>
      </c>
      <c r="W934" s="22" t="s">
        <v>7799</v>
      </c>
      <c r="X934" s="22" t="s">
        <v>7800</v>
      </c>
      <c r="Y934" s="22" t="s">
        <v>12483</v>
      </c>
      <c r="Z934" s="22" t="s">
        <v>12484</v>
      </c>
      <c r="AA934" s="22" t="s">
        <v>7956</v>
      </c>
      <c r="AB934" s="22" t="s">
        <v>7856</v>
      </c>
      <c r="AC934" s="22" t="s">
        <v>12485</v>
      </c>
      <c r="AG934" s="22" t="s">
        <v>7806</v>
      </c>
      <c r="AH934" s="22" t="s">
        <v>7789</v>
      </c>
      <c r="AI934" s="22" t="s">
        <v>7789</v>
      </c>
      <c r="AJ934" s="22" t="s">
        <v>7881</v>
      </c>
      <c r="AK934" s="22" t="s">
        <v>7808</v>
      </c>
      <c r="AL934" s="22" t="s">
        <v>7809</v>
      </c>
      <c r="AM934" s="22" t="s">
        <v>7810</v>
      </c>
      <c r="AN934" s="22" t="s">
        <v>7811</v>
      </c>
      <c r="AO934" s="22" t="s">
        <v>7812</v>
      </c>
      <c r="AP934" s="22">
        <v>1.528383965E9</v>
      </c>
      <c r="AQ934" s="22" t="s">
        <v>7813</v>
      </c>
      <c r="AS934" s="22" t="s">
        <v>9522</v>
      </c>
      <c r="AU934" s="22" t="s">
        <v>7813</v>
      </c>
      <c r="AW934" s="22" t="s">
        <v>7813</v>
      </c>
      <c r="AY934" s="22" t="s">
        <v>7813</v>
      </c>
      <c r="BA934" s="22" t="s">
        <v>7914</v>
      </c>
      <c r="BB934" s="22">
        <v>1.22730961E8</v>
      </c>
      <c r="BG934" s="22" t="s">
        <v>7810</v>
      </c>
    </row>
    <row r="935">
      <c r="A935" s="91">
        <v>44623.0</v>
      </c>
      <c r="B935" s="92">
        <v>0.7083333333333334</v>
      </c>
      <c r="C935" s="22" t="s">
        <v>7789</v>
      </c>
      <c r="G935" s="22">
        <v>227874.0</v>
      </c>
      <c r="I935" s="22" t="s">
        <v>9523</v>
      </c>
      <c r="J935" s="22" t="s">
        <v>9531</v>
      </c>
      <c r="L935" s="22">
        <v>1.0</v>
      </c>
      <c r="M935" s="22">
        <v>1.0</v>
      </c>
      <c r="N935" s="22" t="s">
        <v>12449</v>
      </c>
      <c r="O935" s="22" t="s">
        <v>7827</v>
      </c>
      <c r="P935" s="22" t="s">
        <v>12450</v>
      </c>
      <c r="Q935" s="22" t="s">
        <v>8217</v>
      </c>
      <c r="R935" s="22">
        <v>14199.0</v>
      </c>
      <c r="S935" s="91">
        <v>18703.0</v>
      </c>
      <c r="T935" s="22" t="s">
        <v>7797</v>
      </c>
      <c r="U935" s="22" t="s">
        <v>9342</v>
      </c>
      <c r="V935" s="22" t="s">
        <v>12451</v>
      </c>
      <c r="W935" s="22" t="s">
        <v>7799</v>
      </c>
      <c r="X935" s="22" t="s">
        <v>7800</v>
      </c>
      <c r="Y935" s="22" t="s">
        <v>12452</v>
      </c>
      <c r="Z935" s="22" t="s">
        <v>12453</v>
      </c>
      <c r="AA935" s="22" t="s">
        <v>7803</v>
      </c>
      <c r="AB935" s="22" t="s">
        <v>7930</v>
      </c>
      <c r="AC935" s="22" t="s">
        <v>12454</v>
      </c>
      <c r="AF935" s="22" t="s">
        <v>12455</v>
      </c>
      <c r="AG935" s="22" t="s">
        <v>7806</v>
      </c>
      <c r="AH935" s="22" t="s">
        <v>7789</v>
      </c>
      <c r="AI935" s="22" t="s">
        <v>7789</v>
      </c>
      <c r="AJ935" s="22" t="s">
        <v>7807</v>
      </c>
      <c r="AK935" s="22" t="s">
        <v>7808</v>
      </c>
      <c r="AL935" s="22" t="s">
        <v>7809</v>
      </c>
      <c r="AM935" s="22" t="s">
        <v>7810</v>
      </c>
      <c r="AN935" s="22" t="s">
        <v>7811</v>
      </c>
      <c r="AO935" s="22" t="s">
        <v>7812</v>
      </c>
      <c r="AP935" s="22">
        <v>1.528383965E9</v>
      </c>
      <c r="AQ935" s="22" t="s">
        <v>7813</v>
      </c>
      <c r="AS935" s="22" t="s">
        <v>9522</v>
      </c>
      <c r="AU935" s="22" t="s">
        <v>7813</v>
      </c>
      <c r="AW935" s="22" t="s">
        <v>7813</v>
      </c>
      <c r="AY935" s="22" t="s">
        <v>7813</v>
      </c>
      <c r="BA935" s="22" t="s">
        <v>7892</v>
      </c>
      <c r="BB935" s="22">
        <v>9.01282918E8</v>
      </c>
      <c r="BC935" s="22" t="s">
        <v>7960</v>
      </c>
      <c r="BD935" s="22">
        <v>1.2549631E8</v>
      </c>
      <c r="BG935" s="22" t="s">
        <v>7810</v>
      </c>
    </row>
    <row r="936">
      <c r="A936" s="91">
        <v>44623.0</v>
      </c>
      <c r="B936" s="92">
        <v>0.7083333333333334</v>
      </c>
      <c r="C936" s="22" t="s">
        <v>7789</v>
      </c>
      <c r="G936" s="22">
        <v>227910.0</v>
      </c>
      <c r="I936" s="22" t="s">
        <v>9520</v>
      </c>
      <c r="J936" s="22" t="s">
        <v>9531</v>
      </c>
      <c r="L936" s="22">
        <v>1.0</v>
      </c>
      <c r="M936" s="22">
        <v>1.0</v>
      </c>
      <c r="N936" s="22" t="s">
        <v>11550</v>
      </c>
      <c r="O936" s="22" t="s">
        <v>8286</v>
      </c>
      <c r="P936" s="22" t="s">
        <v>9133</v>
      </c>
      <c r="Q936" s="22" t="s">
        <v>8031</v>
      </c>
      <c r="R936" s="22">
        <v>18251.0</v>
      </c>
      <c r="S936" s="91">
        <v>23861.0</v>
      </c>
      <c r="T936" s="22" t="s">
        <v>7819</v>
      </c>
      <c r="U936" s="22" t="s">
        <v>11551</v>
      </c>
      <c r="W936" s="22" t="s">
        <v>7799</v>
      </c>
      <c r="X936" s="22" t="s">
        <v>7800</v>
      </c>
      <c r="Y936" s="22" t="s">
        <v>11552</v>
      </c>
      <c r="Z936" s="22" t="s">
        <v>11553</v>
      </c>
      <c r="AA936" s="22" t="s">
        <v>7803</v>
      </c>
      <c r="AB936" s="22" t="s">
        <v>7856</v>
      </c>
      <c r="AC936" s="22" t="s">
        <v>11554</v>
      </c>
      <c r="AD936" s="22" t="s">
        <v>11555</v>
      </c>
      <c r="AG936" s="22" t="s">
        <v>7806</v>
      </c>
      <c r="AH936" s="22" t="s">
        <v>7789</v>
      </c>
      <c r="AI936" s="22" t="s">
        <v>7789</v>
      </c>
      <c r="AJ936" s="22" t="s">
        <v>7881</v>
      </c>
      <c r="AK936" s="22" t="s">
        <v>7808</v>
      </c>
      <c r="AL936" s="22" t="s">
        <v>7809</v>
      </c>
      <c r="AM936" s="22" t="s">
        <v>7810</v>
      </c>
      <c r="AN936" s="22" t="s">
        <v>7811</v>
      </c>
      <c r="AO936" s="22" t="s">
        <v>7812</v>
      </c>
      <c r="AP936" s="22">
        <v>1.528383965E9</v>
      </c>
      <c r="AQ936" s="22" t="s">
        <v>7813</v>
      </c>
      <c r="AS936" s="22" t="s">
        <v>9522</v>
      </c>
      <c r="AU936" s="22" t="s">
        <v>7813</v>
      </c>
      <c r="AW936" s="22" t="s">
        <v>7813</v>
      </c>
      <c r="AY936" s="22" t="s">
        <v>7813</v>
      </c>
      <c r="BA936" s="22" t="s">
        <v>8222</v>
      </c>
      <c r="BB936" s="22" t="s">
        <v>11556</v>
      </c>
      <c r="BG936" s="22" t="s">
        <v>7810</v>
      </c>
    </row>
    <row r="937">
      <c r="A937" s="91">
        <v>44623.0</v>
      </c>
      <c r="B937" s="92">
        <v>0.7083333333333334</v>
      </c>
      <c r="C937" s="22" t="s">
        <v>7789</v>
      </c>
      <c r="G937" s="22">
        <v>227921.0</v>
      </c>
      <c r="I937" s="22" t="s">
        <v>9516</v>
      </c>
      <c r="J937" s="22" t="s">
        <v>9531</v>
      </c>
      <c r="L937" s="22">
        <v>1.0</v>
      </c>
      <c r="M937" s="22">
        <v>1.0</v>
      </c>
      <c r="N937" s="22" t="s">
        <v>11881</v>
      </c>
      <c r="O937" s="22" t="s">
        <v>9023</v>
      </c>
      <c r="P937" s="22" t="s">
        <v>11882</v>
      </c>
      <c r="R937" s="22">
        <v>14075.0</v>
      </c>
      <c r="S937" s="91">
        <v>17613.0</v>
      </c>
      <c r="T937" s="22" t="s">
        <v>7819</v>
      </c>
      <c r="U937" s="22" t="s">
        <v>11883</v>
      </c>
      <c r="W937" s="22" t="s">
        <v>7799</v>
      </c>
      <c r="X937" s="22" t="s">
        <v>7800</v>
      </c>
      <c r="Y937" s="22" t="s">
        <v>11884</v>
      </c>
      <c r="Z937" s="22" t="s">
        <v>11885</v>
      </c>
      <c r="AA937" s="22" t="s">
        <v>7823</v>
      </c>
      <c r="AB937" s="22" t="s">
        <v>7856</v>
      </c>
      <c r="AC937" s="22" t="s">
        <v>11886</v>
      </c>
      <c r="AG937" s="22" t="s">
        <v>7806</v>
      </c>
      <c r="AH937" s="22" t="s">
        <v>7789</v>
      </c>
      <c r="AI937" s="22" t="s">
        <v>7789</v>
      </c>
      <c r="AJ937" s="22" t="s">
        <v>7807</v>
      </c>
      <c r="AK937" s="22" t="s">
        <v>7808</v>
      </c>
      <c r="AL937" s="22" t="s">
        <v>7809</v>
      </c>
      <c r="AM937" s="22" t="s">
        <v>7810</v>
      </c>
      <c r="AN937" s="22" t="s">
        <v>7811</v>
      </c>
      <c r="AO937" s="22" t="s">
        <v>7825</v>
      </c>
      <c r="AP937" s="22">
        <v>1.457958902E9</v>
      </c>
      <c r="AQ937" s="22" t="s">
        <v>7813</v>
      </c>
      <c r="AS937" s="22" t="s">
        <v>9518</v>
      </c>
      <c r="AU937" s="22" t="s">
        <v>7813</v>
      </c>
      <c r="AW937" s="22" t="s">
        <v>7813</v>
      </c>
      <c r="AY937" s="22" t="s">
        <v>7813</v>
      </c>
      <c r="BA937" s="22" t="s">
        <v>8180</v>
      </c>
      <c r="BB937" s="22" t="s">
        <v>11887</v>
      </c>
      <c r="BG937" s="22" t="s">
        <v>7810</v>
      </c>
    </row>
    <row r="938">
      <c r="A938" s="91">
        <v>44623.0</v>
      </c>
      <c r="B938" s="92">
        <v>0.71875</v>
      </c>
      <c r="C938" s="22" t="s">
        <v>7789</v>
      </c>
      <c r="G938" s="22">
        <v>227838.0</v>
      </c>
      <c r="I938" s="22" t="s">
        <v>9523</v>
      </c>
      <c r="J938" s="22" t="s">
        <v>9531</v>
      </c>
      <c r="L938" s="22">
        <v>1.0</v>
      </c>
      <c r="M938" s="22">
        <v>1.0</v>
      </c>
      <c r="N938" s="22" t="s">
        <v>11274</v>
      </c>
      <c r="O938" s="22" t="s">
        <v>10007</v>
      </c>
      <c r="P938" s="22" t="s">
        <v>11275</v>
      </c>
      <c r="R938" s="22">
        <v>17418.0</v>
      </c>
      <c r="S938" s="91">
        <v>24776.0</v>
      </c>
      <c r="T938" s="22" t="s">
        <v>7819</v>
      </c>
      <c r="U938" s="22" t="s">
        <v>11276</v>
      </c>
      <c r="W938" s="22" t="s">
        <v>7799</v>
      </c>
      <c r="X938" s="22" t="s">
        <v>7800</v>
      </c>
      <c r="Y938" s="22" t="s">
        <v>11277</v>
      </c>
      <c r="Z938" s="22" t="s">
        <v>11278</v>
      </c>
      <c r="AA938" s="22" t="s">
        <v>7803</v>
      </c>
      <c r="AB938" s="22" t="s">
        <v>7804</v>
      </c>
      <c r="AC938" s="22" t="s">
        <v>11279</v>
      </c>
      <c r="AD938" s="22" t="s">
        <v>11279</v>
      </c>
      <c r="AF938" s="22" t="s">
        <v>11280</v>
      </c>
      <c r="AG938" s="22" t="s">
        <v>7806</v>
      </c>
      <c r="AH938" s="22" t="s">
        <v>7789</v>
      </c>
      <c r="AI938" s="22" t="s">
        <v>7789</v>
      </c>
      <c r="AJ938" s="22" t="s">
        <v>7881</v>
      </c>
      <c r="AK938" s="22" t="s">
        <v>7808</v>
      </c>
      <c r="AL938" s="22" t="s">
        <v>7809</v>
      </c>
      <c r="AM938" s="22" t="s">
        <v>7810</v>
      </c>
      <c r="AN938" s="22" t="s">
        <v>7811</v>
      </c>
      <c r="AO938" s="22" t="s">
        <v>7825</v>
      </c>
      <c r="AP938" s="22">
        <v>1.457958902E9</v>
      </c>
      <c r="AQ938" s="22" t="s">
        <v>7813</v>
      </c>
      <c r="AS938" s="22" t="s">
        <v>9518</v>
      </c>
      <c r="AU938" s="22" t="s">
        <v>7813</v>
      </c>
      <c r="AW938" s="22" t="s">
        <v>7813</v>
      </c>
      <c r="AY938" s="22" t="s">
        <v>7813</v>
      </c>
      <c r="BA938" s="22" t="s">
        <v>7914</v>
      </c>
      <c r="BB938" s="22">
        <v>1.19336508E8</v>
      </c>
      <c r="BC938" s="22" t="s">
        <v>7883</v>
      </c>
      <c r="BD938" s="22">
        <v>7.26878457E8</v>
      </c>
      <c r="BG938" s="22" t="s">
        <v>7810</v>
      </c>
    </row>
    <row r="939">
      <c r="A939" s="91">
        <v>44624.0</v>
      </c>
      <c r="B939" s="92">
        <v>0.3125</v>
      </c>
      <c r="C939" s="22" t="s">
        <v>7789</v>
      </c>
      <c r="G939" s="22">
        <v>220481.0</v>
      </c>
      <c r="H939" s="22" t="s">
        <v>7790</v>
      </c>
      <c r="I939" s="22" t="s">
        <v>7791</v>
      </c>
      <c r="J939" s="22" t="s">
        <v>7792</v>
      </c>
      <c r="L939" s="22">
        <v>1.0</v>
      </c>
      <c r="M939" s="22">
        <v>1.0</v>
      </c>
      <c r="N939" s="22" t="s">
        <v>12649</v>
      </c>
      <c r="O939" s="22" t="s">
        <v>10315</v>
      </c>
      <c r="P939" s="22" t="s">
        <v>8407</v>
      </c>
      <c r="Q939" s="22" t="s">
        <v>7896</v>
      </c>
      <c r="R939" s="22">
        <v>15309.0</v>
      </c>
      <c r="S939" s="91">
        <v>22714.0</v>
      </c>
      <c r="T939" s="22" t="s">
        <v>7819</v>
      </c>
      <c r="U939" s="22" t="s">
        <v>12650</v>
      </c>
      <c r="V939" s="22" t="s">
        <v>12651</v>
      </c>
      <c r="W939" s="22" t="s">
        <v>7799</v>
      </c>
      <c r="X939" s="22" t="s">
        <v>7800</v>
      </c>
      <c r="Y939" s="22" t="s">
        <v>12652</v>
      </c>
      <c r="Z939" s="22" t="s">
        <v>12653</v>
      </c>
      <c r="AA939" s="22" t="s">
        <v>7823</v>
      </c>
      <c r="AB939" s="22" t="s">
        <v>7804</v>
      </c>
      <c r="AC939" s="22" t="s">
        <v>12654</v>
      </c>
      <c r="AD939" s="22" t="s">
        <v>12654</v>
      </c>
      <c r="AG939" s="22" t="s">
        <v>7806</v>
      </c>
      <c r="AH939" s="22" t="s">
        <v>7789</v>
      </c>
      <c r="AI939" s="22" t="s">
        <v>7789</v>
      </c>
      <c r="AJ939" s="22" t="s">
        <v>7881</v>
      </c>
      <c r="AK939" s="22" t="s">
        <v>7808</v>
      </c>
      <c r="AL939" s="22" t="s">
        <v>7809</v>
      </c>
      <c r="AM939" s="22" t="s">
        <v>7810</v>
      </c>
      <c r="AN939" s="22" t="s">
        <v>7811</v>
      </c>
      <c r="AO939" s="22" t="s">
        <v>7812</v>
      </c>
      <c r="AP939" s="22">
        <v>1.528383965E9</v>
      </c>
      <c r="AQ939" s="22" t="s">
        <v>7813</v>
      </c>
      <c r="AS939" s="22" t="s">
        <v>7812</v>
      </c>
      <c r="AT939" s="22">
        <v>1.528383965E9</v>
      </c>
      <c r="AU939" s="22" t="s">
        <v>7813</v>
      </c>
      <c r="AW939" s="22" t="s">
        <v>7813</v>
      </c>
      <c r="AY939" s="22" t="s">
        <v>7813</v>
      </c>
      <c r="BA939" s="22" t="s">
        <v>7848</v>
      </c>
      <c r="BB939" s="22">
        <v>3.586576E7</v>
      </c>
      <c r="BG939" s="22" t="s">
        <v>7810</v>
      </c>
    </row>
    <row r="940">
      <c r="A940" s="91">
        <v>44624.0</v>
      </c>
      <c r="B940" s="92">
        <v>0.3333333333333333</v>
      </c>
      <c r="C940" s="22" t="s">
        <v>7789</v>
      </c>
      <c r="G940" s="22">
        <v>211906.0</v>
      </c>
      <c r="H940" s="22" t="s">
        <v>7790</v>
      </c>
      <c r="I940" s="22" t="s">
        <v>7791</v>
      </c>
      <c r="J940" s="22" t="s">
        <v>7792</v>
      </c>
      <c r="L940" s="22">
        <v>1.0</v>
      </c>
      <c r="M940" s="22">
        <v>1.0</v>
      </c>
      <c r="N940" s="22" t="s">
        <v>12655</v>
      </c>
      <c r="O940" s="22" t="s">
        <v>10136</v>
      </c>
      <c r="P940" s="22" t="s">
        <v>12656</v>
      </c>
      <c r="R940" s="22">
        <v>16819.0</v>
      </c>
      <c r="S940" s="91">
        <v>12946.0</v>
      </c>
      <c r="T940" s="22" t="s">
        <v>7797</v>
      </c>
      <c r="U940" s="22" t="s">
        <v>12657</v>
      </c>
      <c r="W940" s="22" t="s">
        <v>7954</v>
      </c>
      <c r="X940" s="22" t="s">
        <v>7800</v>
      </c>
      <c r="Y940" s="22">
        <v>79928.0</v>
      </c>
      <c r="Z940" s="22" t="s">
        <v>12658</v>
      </c>
      <c r="AA940" s="22" t="s">
        <v>7823</v>
      </c>
      <c r="AB940" s="22" t="s">
        <v>7804</v>
      </c>
      <c r="AC940" s="22" t="s">
        <v>12659</v>
      </c>
      <c r="AD940" s="22" t="s">
        <v>12660</v>
      </c>
      <c r="AG940" s="22" t="s">
        <v>7806</v>
      </c>
      <c r="AH940" s="22" t="s">
        <v>7789</v>
      </c>
      <c r="AI940" s="22" t="s">
        <v>7789</v>
      </c>
      <c r="AJ940" s="22" t="s">
        <v>7807</v>
      </c>
      <c r="AK940" s="22" t="s">
        <v>7808</v>
      </c>
      <c r="AL940" s="22" t="s">
        <v>7809</v>
      </c>
      <c r="AM940" s="22" t="s">
        <v>7810</v>
      </c>
      <c r="AN940" s="22" t="s">
        <v>7811</v>
      </c>
      <c r="AO940" s="22" t="s">
        <v>7812</v>
      </c>
      <c r="AP940" s="22">
        <v>1.528383965E9</v>
      </c>
      <c r="AQ940" s="22" t="s">
        <v>7813</v>
      </c>
      <c r="AS940" s="22" t="s">
        <v>7812</v>
      </c>
      <c r="AT940" s="22">
        <v>1.528383965E9</v>
      </c>
      <c r="AU940" s="22" t="s">
        <v>7813</v>
      </c>
      <c r="AW940" s="22" t="s">
        <v>7813</v>
      </c>
      <c r="AY940" s="22" t="s">
        <v>7813</v>
      </c>
      <c r="BA940" s="22" t="s">
        <v>7869</v>
      </c>
      <c r="BB940" s="22">
        <v>1.14055467E10</v>
      </c>
      <c r="BC940" s="22" t="s">
        <v>7883</v>
      </c>
      <c r="BD940" s="22">
        <v>5.22646438E8</v>
      </c>
      <c r="BG940" s="22" t="s">
        <v>7810</v>
      </c>
    </row>
    <row r="941">
      <c r="A941" s="91">
        <v>44624.0</v>
      </c>
      <c r="B941" s="92">
        <v>0.3333333333333333</v>
      </c>
      <c r="C941" s="22" t="s">
        <v>7789</v>
      </c>
      <c r="G941" s="22">
        <v>217133.0</v>
      </c>
      <c r="H941" s="22" t="s">
        <v>7790</v>
      </c>
      <c r="I941" s="22" t="s">
        <v>7815</v>
      </c>
      <c r="J941" s="22" t="s">
        <v>7792</v>
      </c>
      <c r="L941" s="22">
        <v>1.0</v>
      </c>
      <c r="M941" s="22">
        <v>1.0</v>
      </c>
      <c r="N941" s="22" t="s">
        <v>12661</v>
      </c>
      <c r="O941" s="22" t="s">
        <v>12662</v>
      </c>
      <c r="P941" s="22" t="s">
        <v>12663</v>
      </c>
      <c r="R941" s="22">
        <v>17195.0</v>
      </c>
      <c r="S941" s="91">
        <v>23337.0</v>
      </c>
      <c r="T941" s="22" t="s">
        <v>7819</v>
      </c>
      <c r="U941" s="22" t="s">
        <v>12664</v>
      </c>
      <c r="W941" s="22" t="s">
        <v>7954</v>
      </c>
      <c r="X941" s="22" t="s">
        <v>7800</v>
      </c>
      <c r="Y941" s="22">
        <v>79930.0</v>
      </c>
      <c r="Z941" s="22" t="s">
        <v>12665</v>
      </c>
      <c r="AA941" s="22" t="s">
        <v>7956</v>
      </c>
      <c r="AB941" s="22" t="s">
        <v>7804</v>
      </c>
      <c r="AC941" s="22" t="s">
        <v>12666</v>
      </c>
      <c r="AD941" s="22" t="s">
        <v>12666</v>
      </c>
      <c r="AG941" s="22" t="s">
        <v>7806</v>
      </c>
      <c r="AH941" s="22" t="s">
        <v>7789</v>
      </c>
      <c r="AI941" s="22" t="s">
        <v>7789</v>
      </c>
      <c r="AJ941" s="22" t="s">
        <v>7881</v>
      </c>
      <c r="AK941" s="22" t="s">
        <v>7808</v>
      </c>
      <c r="AL941" s="22" t="s">
        <v>7809</v>
      </c>
      <c r="AM941" s="22" t="s">
        <v>7810</v>
      </c>
      <c r="AN941" s="22" t="s">
        <v>7811</v>
      </c>
      <c r="AO941" s="22" t="s">
        <v>370</v>
      </c>
      <c r="AP941" s="22">
        <v>1.851670285E9</v>
      </c>
      <c r="AQ941" s="22" t="s">
        <v>7813</v>
      </c>
      <c r="AS941" s="22" t="s">
        <v>370</v>
      </c>
      <c r="AT941" s="22">
        <v>1.851670285E9</v>
      </c>
      <c r="AU941" s="22" t="s">
        <v>7813</v>
      </c>
      <c r="AW941" s="22" t="s">
        <v>7813</v>
      </c>
      <c r="AY941" s="22" t="s">
        <v>7813</v>
      </c>
      <c r="BA941" s="22" t="s">
        <v>7870</v>
      </c>
      <c r="BB941" s="22">
        <v>5.13796655E8</v>
      </c>
      <c r="BG941" s="22" t="s">
        <v>7810</v>
      </c>
    </row>
    <row r="942">
      <c r="A942" s="91">
        <v>44624.0</v>
      </c>
      <c r="B942" s="92">
        <v>0.3645833333333333</v>
      </c>
      <c r="C942" s="22" t="s">
        <v>7789</v>
      </c>
      <c r="G942" s="22">
        <v>223392.0</v>
      </c>
      <c r="H942" s="22" t="s">
        <v>7790</v>
      </c>
      <c r="I942" s="22" t="s">
        <v>12667</v>
      </c>
      <c r="J942" s="22" t="s">
        <v>7792</v>
      </c>
      <c r="L942" s="22">
        <v>1.0</v>
      </c>
      <c r="M942" s="22">
        <v>1.0</v>
      </c>
      <c r="N942" s="22" t="s">
        <v>12668</v>
      </c>
      <c r="O942" s="22" t="s">
        <v>7981</v>
      </c>
      <c r="P942" s="22" t="s">
        <v>12669</v>
      </c>
      <c r="R942" s="22">
        <v>11216.0</v>
      </c>
      <c r="S942" s="91">
        <v>27234.0</v>
      </c>
      <c r="T942" s="22" t="s">
        <v>7819</v>
      </c>
      <c r="U942" s="22" t="s">
        <v>12670</v>
      </c>
      <c r="V942" s="22" t="s">
        <v>12671</v>
      </c>
      <c r="W942" s="22" t="s">
        <v>12672</v>
      </c>
      <c r="X942" s="22" t="s">
        <v>7800</v>
      </c>
      <c r="Y942" s="22" t="s">
        <v>12673</v>
      </c>
      <c r="Z942" s="22" t="s">
        <v>12674</v>
      </c>
      <c r="AA942" s="22" t="s">
        <v>7823</v>
      </c>
      <c r="AB942" s="22" t="s">
        <v>7930</v>
      </c>
      <c r="AC942" s="22" t="s">
        <v>12675</v>
      </c>
      <c r="AD942" s="22" t="s">
        <v>12675</v>
      </c>
      <c r="AF942" s="22" t="s">
        <v>12676</v>
      </c>
      <c r="AG942" s="22" t="s">
        <v>7806</v>
      </c>
      <c r="AH942" s="22" t="s">
        <v>7789</v>
      </c>
      <c r="AI942" s="22" t="s">
        <v>7789</v>
      </c>
      <c r="AJ942" s="22" t="s">
        <v>7881</v>
      </c>
      <c r="AK942" s="22" t="s">
        <v>7808</v>
      </c>
      <c r="AL942" s="22" t="s">
        <v>7809</v>
      </c>
      <c r="AM942" s="22" t="s">
        <v>7810</v>
      </c>
      <c r="AN942" s="22" t="s">
        <v>7811</v>
      </c>
      <c r="AO942" s="22" t="s">
        <v>7847</v>
      </c>
      <c r="AP942" s="22">
        <v>1.871859587E9</v>
      </c>
      <c r="AQ942" s="22" t="s">
        <v>7813</v>
      </c>
      <c r="AS942" s="22" t="s">
        <v>7847</v>
      </c>
      <c r="AT942" s="22">
        <v>1.871859587E9</v>
      </c>
      <c r="AU942" s="22" t="s">
        <v>7813</v>
      </c>
      <c r="AW942" s="22" t="s">
        <v>7813</v>
      </c>
      <c r="AY942" s="22" t="s">
        <v>7813</v>
      </c>
      <c r="BA942" s="22" t="s">
        <v>9988</v>
      </c>
      <c r="BB942" s="22" t="s">
        <v>12677</v>
      </c>
      <c r="BG942" s="22" t="s">
        <v>7810</v>
      </c>
    </row>
    <row r="943">
      <c r="A943" s="91">
        <v>44624.0</v>
      </c>
      <c r="B943" s="92">
        <v>0.3854166666666667</v>
      </c>
      <c r="C943" s="22" t="s">
        <v>7789</v>
      </c>
      <c r="G943" s="22">
        <v>223536.0</v>
      </c>
      <c r="H943" s="22" t="s">
        <v>7790</v>
      </c>
      <c r="I943" s="22" t="s">
        <v>7815</v>
      </c>
      <c r="J943" s="22" t="s">
        <v>7792</v>
      </c>
      <c r="L943" s="22">
        <v>1.0</v>
      </c>
      <c r="M943" s="22">
        <v>1.0</v>
      </c>
      <c r="N943" s="22" t="s">
        <v>12678</v>
      </c>
      <c r="O943" s="22" t="s">
        <v>12679</v>
      </c>
      <c r="P943" s="22" t="s">
        <v>9909</v>
      </c>
      <c r="Q943" s="22" t="s">
        <v>7983</v>
      </c>
      <c r="R943" s="22">
        <v>18146.0</v>
      </c>
      <c r="S943" s="91">
        <v>20786.0</v>
      </c>
      <c r="T943" s="22" t="s">
        <v>7819</v>
      </c>
      <c r="U943" s="22" t="s">
        <v>12680</v>
      </c>
      <c r="W943" s="22" t="s">
        <v>7799</v>
      </c>
      <c r="X943" s="22" t="s">
        <v>7800</v>
      </c>
      <c r="Y943" s="22" t="s">
        <v>12681</v>
      </c>
      <c r="Z943" s="22" t="s">
        <v>12682</v>
      </c>
      <c r="AA943" s="22" t="s">
        <v>8094</v>
      </c>
      <c r="AB943" s="22" t="s">
        <v>7930</v>
      </c>
      <c r="AC943" s="22" t="s">
        <v>12683</v>
      </c>
      <c r="AD943" s="22" t="s">
        <v>12684</v>
      </c>
      <c r="AF943" s="22" t="s">
        <v>12685</v>
      </c>
      <c r="AG943" s="22" t="s">
        <v>7806</v>
      </c>
      <c r="AH943" s="22" t="s">
        <v>7789</v>
      </c>
      <c r="AI943" s="22" t="s">
        <v>7789</v>
      </c>
      <c r="AJ943" s="22" t="s">
        <v>7807</v>
      </c>
      <c r="AK943" s="22" t="s">
        <v>7808</v>
      </c>
      <c r="AL943" s="22" t="s">
        <v>7809</v>
      </c>
      <c r="AM943" s="22" t="s">
        <v>7810</v>
      </c>
      <c r="AN943" s="22" t="s">
        <v>7811</v>
      </c>
      <c r="AO943" s="22" t="s">
        <v>7812</v>
      </c>
      <c r="AP943" s="22">
        <v>1.528383965E9</v>
      </c>
      <c r="AQ943" s="22" t="s">
        <v>7813</v>
      </c>
      <c r="AS943" s="22" t="s">
        <v>7812</v>
      </c>
      <c r="AT943" s="22">
        <v>1.528383965E9</v>
      </c>
      <c r="AU943" s="22" t="s">
        <v>7813</v>
      </c>
      <c r="AW943" s="22" t="s">
        <v>7813</v>
      </c>
      <c r="AY943" s="22" t="s">
        <v>7813</v>
      </c>
      <c r="BA943" s="22" t="s">
        <v>7836</v>
      </c>
      <c r="BB943" s="22" t="s">
        <v>12686</v>
      </c>
      <c r="BC943" s="22" t="s">
        <v>7960</v>
      </c>
      <c r="BD943" s="22">
        <v>5.27988716E8</v>
      </c>
      <c r="BG943" s="22" t="s">
        <v>7810</v>
      </c>
    </row>
    <row r="944">
      <c r="A944" s="91">
        <v>44624.0</v>
      </c>
      <c r="B944" s="92">
        <v>0.3958333333333333</v>
      </c>
      <c r="C944" s="22" t="s">
        <v>7789</v>
      </c>
      <c r="G944" s="22">
        <v>223231.0</v>
      </c>
      <c r="H944" s="22" t="s">
        <v>7790</v>
      </c>
      <c r="I944" s="22" t="s">
        <v>7815</v>
      </c>
      <c r="J944" s="22" t="s">
        <v>7792</v>
      </c>
      <c r="L944" s="22">
        <v>1.0</v>
      </c>
      <c r="M944" s="22">
        <v>1.0</v>
      </c>
      <c r="N944" s="22" t="s">
        <v>12687</v>
      </c>
      <c r="O944" s="22" t="s">
        <v>12688</v>
      </c>
      <c r="P944" s="22" t="s">
        <v>12689</v>
      </c>
      <c r="Q944" s="22" t="s">
        <v>7983</v>
      </c>
      <c r="R944" s="22">
        <v>15181.0</v>
      </c>
      <c r="S944" s="91">
        <v>25311.0</v>
      </c>
      <c r="T944" s="22" t="s">
        <v>7797</v>
      </c>
      <c r="U944" s="22" t="s">
        <v>12690</v>
      </c>
      <c r="W944" s="22" t="s">
        <v>7799</v>
      </c>
      <c r="X944" s="22" t="s">
        <v>7800</v>
      </c>
      <c r="Y944" s="22" t="s">
        <v>12691</v>
      </c>
      <c r="Z944" s="22" t="s">
        <v>12692</v>
      </c>
      <c r="AA944" s="22" t="s">
        <v>7956</v>
      </c>
      <c r="AB944" s="22" t="s">
        <v>7930</v>
      </c>
      <c r="AC944" s="22" t="s">
        <v>12693</v>
      </c>
      <c r="AD944" s="22" t="s">
        <v>12694</v>
      </c>
      <c r="AF944" s="22" t="s">
        <v>12695</v>
      </c>
      <c r="AG944" s="22" t="s">
        <v>7806</v>
      </c>
      <c r="AH944" s="22" t="s">
        <v>7789</v>
      </c>
      <c r="AI944" s="22" t="s">
        <v>7789</v>
      </c>
      <c r="AJ944" s="22" t="s">
        <v>7881</v>
      </c>
      <c r="AK944" s="22" t="s">
        <v>7808</v>
      </c>
      <c r="AL944" s="22" t="s">
        <v>7809</v>
      </c>
      <c r="AM944" s="22" t="s">
        <v>7810</v>
      </c>
      <c r="AN944" s="22" t="s">
        <v>7811</v>
      </c>
      <c r="AO944" s="22" t="s">
        <v>7825</v>
      </c>
      <c r="AP944" s="22">
        <v>1.457958902E9</v>
      </c>
      <c r="AQ944" s="22" t="s">
        <v>7813</v>
      </c>
      <c r="AS944" s="22" t="s">
        <v>7825</v>
      </c>
      <c r="AT944" s="22">
        <v>1.457958902E9</v>
      </c>
      <c r="AU944" s="22" t="s">
        <v>7813</v>
      </c>
      <c r="AW944" s="22" t="s">
        <v>7813</v>
      </c>
      <c r="AY944" s="22" t="s">
        <v>7813</v>
      </c>
      <c r="BA944" s="22" t="s">
        <v>7836</v>
      </c>
      <c r="BB944" s="22" t="s">
        <v>12696</v>
      </c>
      <c r="BC944" s="22" t="s">
        <v>7960</v>
      </c>
      <c r="BD944" s="22">
        <v>8.40337501E8</v>
      </c>
      <c r="BG944" s="22" t="s">
        <v>7810</v>
      </c>
    </row>
    <row r="945">
      <c r="A945" s="91">
        <v>44624.0</v>
      </c>
      <c r="B945" s="92">
        <v>0.3958333333333333</v>
      </c>
      <c r="C945" s="22" t="s">
        <v>7789</v>
      </c>
      <c r="G945" s="22">
        <v>223869.0</v>
      </c>
      <c r="H945" s="22" t="s">
        <v>7790</v>
      </c>
      <c r="I945" s="22" t="s">
        <v>7815</v>
      </c>
      <c r="J945" s="22" t="s">
        <v>7792</v>
      </c>
      <c r="L945" s="22">
        <v>1.0</v>
      </c>
      <c r="M945" s="22">
        <v>1.0</v>
      </c>
      <c r="N945" s="22" t="s">
        <v>12697</v>
      </c>
      <c r="O945" s="22" t="s">
        <v>12698</v>
      </c>
      <c r="P945" s="22" t="s">
        <v>8885</v>
      </c>
      <c r="R945" s="22">
        <v>14084.0</v>
      </c>
      <c r="S945" s="91">
        <v>29711.0</v>
      </c>
      <c r="T945" s="22" t="s">
        <v>7819</v>
      </c>
      <c r="U945" s="22" t="s">
        <v>12699</v>
      </c>
      <c r="W945" s="22" t="s">
        <v>7799</v>
      </c>
      <c r="X945" s="22" t="s">
        <v>7800</v>
      </c>
      <c r="Y945" s="22" t="s">
        <v>12700</v>
      </c>
      <c r="Z945" s="22" t="s">
        <v>12701</v>
      </c>
      <c r="AA945" s="22" t="s">
        <v>7823</v>
      </c>
      <c r="AB945" s="22" t="s">
        <v>7804</v>
      </c>
      <c r="AC945" s="22" t="s">
        <v>12702</v>
      </c>
      <c r="AF945" s="22" t="s">
        <v>12703</v>
      </c>
      <c r="AG945" s="22" t="s">
        <v>7806</v>
      </c>
      <c r="AH945" s="22" t="s">
        <v>7789</v>
      </c>
      <c r="AI945" s="22" t="s">
        <v>7789</v>
      </c>
      <c r="AJ945" s="22" t="s">
        <v>7881</v>
      </c>
      <c r="AK945" s="22" t="s">
        <v>7808</v>
      </c>
      <c r="AL945" s="22" t="s">
        <v>7809</v>
      </c>
      <c r="AM945" s="22" t="s">
        <v>7810</v>
      </c>
      <c r="AN945" s="22" t="s">
        <v>7811</v>
      </c>
      <c r="AO945" s="22" t="s">
        <v>7825</v>
      </c>
      <c r="AP945" s="22">
        <v>1.457958902E9</v>
      </c>
      <c r="AQ945" s="22" t="s">
        <v>7813</v>
      </c>
      <c r="AS945" s="22" t="s">
        <v>7825</v>
      </c>
      <c r="AT945" s="22">
        <v>1.457958902E9</v>
      </c>
      <c r="AU945" s="22" t="s">
        <v>7813</v>
      </c>
      <c r="AW945" s="22" t="s">
        <v>7813</v>
      </c>
      <c r="AY945" s="22" t="s">
        <v>7813</v>
      </c>
      <c r="BA945" s="22" t="s">
        <v>8180</v>
      </c>
      <c r="BB945" s="22" t="s">
        <v>12704</v>
      </c>
      <c r="BG945" s="22" t="s">
        <v>7810</v>
      </c>
    </row>
    <row r="946">
      <c r="A946" s="91">
        <v>44624.0</v>
      </c>
      <c r="B946" s="92">
        <v>0.40625</v>
      </c>
      <c r="C946" s="22" t="s">
        <v>7789</v>
      </c>
      <c r="G946" s="22">
        <v>223927.0</v>
      </c>
      <c r="H946" s="22" t="s">
        <v>7790</v>
      </c>
      <c r="I946" s="22" t="s">
        <v>7815</v>
      </c>
      <c r="J946" s="22" t="s">
        <v>7792</v>
      </c>
      <c r="L946" s="22">
        <v>1.0</v>
      </c>
      <c r="M946" s="22">
        <v>1.0</v>
      </c>
      <c r="N946" s="22" t="s">
        <v>11219</v>
      </c>
      <c r="O946" s="22" t="s">
        <v>11220</v>
      </c>
      <c r="P946" s="22" t="s">
        <v>8363</v>
      </c>
      <c r="Q946" s="22" t="s">
        <v>8174</v>
      </c>
      <c r="R946" s="22">
        <v>17787.0</v>
      </c>
      <c r="S946" s="91">
        <v>17915.0</v>
      </c>
      <c r="T946" s="22" t="s">
        <v>7819</v>
      </c>
      <c r="U946" s="22" t="s">
        <v>11221</v>
      </c>
      <c r="W946" s="22" t="s">
        <v>7799</v>
      </c>
      <c r="X946" s="22" t="s">
        <v>7800</v>
      </c>
      <c r="Y946" s="22" t="s">
        <v>11222</v>
      </c>
      <c r="Z946" s="22" t="s">
        <v>11223</v>
      </c>
      <c r="AA946" s="22" t="s">
        <v>7803</v>
      </c>
      <c r="AB946" s="22" t="s">
        <v>7856</v>
      </c>
      <c r="AC946" s="22" t="s">
        <v>11224</v>
      </c>
      <c r="AD946" s="22" t="s">
        <v>11224</v>
      </c>
      <c r="AF946" s="22" t="s">
        <v>11225</v>
      </c>
      <c r="AG946" s="22" t="s">
        <v>7806</v>
      </c>
      <c r="AH946" s="22" t="s">
        <v>7789</v>
      </c>
      <c r="AI946" s="22" t="s">
        <v>7789</v>
      </c>
      <c r="AJ946" s="22" t="s">
        <v>7807</v>
      </c>
      <c r="AK946" s="22" t="s">
        <v>7808</v>
      </c>
      <c r="AL946" s="22" t="s">
        <v>7809</v>
      </c>
      <c r="AM946" s="22" t="s">
        <v>7810</v>
      </c>
      <c r="AN946" s="22" t="s">
        <v>7811</v>
      </c>
      <c r="AO946" s="22" t="s">
        <v>7825</v>
      </c>
      <c r="AP946" s="22">
        <v>1.457958902E9</v>
      </c>
      <c r="AQ946" s="22" t="s">
        <v>7813</v>
      </c>
      <c r="AS946" s="22" t="s">
        <v>7825</v>
      </c>
      <c r="AT946" s="22">
        <v>1.457958902E9</v>
      </c>
      <c r="AU946" s="22" t="s">
        <v>7813</v>
      </c>
      <c r="AW946" s="22" t="s">
        <v>7813</v>
      </c>
      <c r="AY946" s="22" t="s">
        <v>7813</v>
      </c>
      <c r="BA946" s="22" t="s">
        <v>8180</v>
      </c>
      <c r="BB946" s="22" t="s">
        <v>11226</v>
      </c>
      <c r="BG946" s="22" t="s">
        <v>7810</v>
      </c>
    </row>
    <row r="947">
      <c r="A947" s="91">
        <v>44624.0</v>
      </c>
      <c r="B947" s="92">
        <v>0.40625</v>
      </c>
      <c r="C947" s="22" t="s">
        <v>7789</v>
      </c>
      <c r="G947" s="22">
        <v>224518.0</v>
      </c>
      <c r="H947" s="22" t="s">
        <v>7790</v>
      </c>
      <c r="I947" s="22" t="s">
        <v>7815</v>
      </c>
      <c r="J947" s="22" t="s">
        <v>7792</v>
      </c>
      <c r="L947" s="22">
        <v>1.0</v>
      </c>
      <c r="M947" s="22">
        <v>1.0</v>
      </c>
      <c r="N947" s="22" t="s">
        <v>12705</v>
      </c>
      <c r="O947" s="22" t="s">
        <v>8711</v>
      </c>
      <c r="P947" s="22" t="s">
        <v>12706</v>
      </c>
      <c r="R947" s="22">
        <v>16761.0</v>
      </c>
      <c r="S947" s="91">
        <v>19754.0</v>
      </c>
      <c r="T947" s="22" t="s">
        <v>7819</v>
      </c>
      <c r="U947" s="22" t="s">
        <v>12707</v>
      </c>
      <c r="W947" s="22" t="s">
        <v>7799</v>
      </c>
      <c r="X947" s="22" t="s">
        <v>7800</v>
      </c>
      <c r="Y947" s="22" t="s">
        <v>12708</v>
      </c>
      <c r="Z947" s="22" t="s">
        <v>12709</v>
      </c>
      <c r="AA947" s="22" t="s">
        <v>7803</v>
      </c>
      <c r="AB947" s="22" t="s">
        <v>7930</v>
      </c>
      <c r="AC947" s="22" t="s">
        <v>12710</v>
      </c>
      <c r="AD947" s="22" t="s">
        <v>12710</v>
      </c>
      <c r="AF947" s="22" t="s">
        <v>12711</v>
      </c>
      <c r="AG947" s="22" t="s">
        <v>7806</v>
      </c>
      <c r="AH947" s="22" t="s">
        <v>7789</v>
      </c>
      <c r="AI947" s="22" t="s">
        <v>7789</v>
      </c>
      <c r="AJ947" s="22" t="s">
        <v>7807</v>
      </c>
      <c r="AK947" s="22" t="s">
        <v>7808</v>
      </c>
      <c r="AL947" s="22" t="s">
        <v>7809</v>
      </c>
      <c r="AM947" s="22" t="s">
        <v>7810</v>
      </c>
      <c r="AN947" s="22" t="s">
        <v>7811</v>
      </c>
      <c r="AO947" s="22" t="s">
        <v>7812</v>
      </c>
      <c r="AP947" s="22">
        <v>1.528383965E9</v>
      </c>
      <c r="AQ947" s="22" t="s">
        <v>7813</v>
      </c>
      <c r="AS947" s="22" t="s">
        <v>7812</v>
      </c>
      <c r="AT947" s="22">
        <v>1.528383965E9</v>
      </c>
      <c r="AU947" s="22" t="s">
        <v>7813</v>
      </c>
      <c r="AW947" s="22" t="s">
        <v>7813</v>
      </c>
      <c r="AY947" s="22" t="s">
        <v>7813</v>
      </c>
      <c r="BA947" s="22" t="s">
        <v>7892</v>
      </c>
      <c r="BB947" s="22">
        <v>9.49733618E8</v>
      </c>
      <c r="BG947" s="22" t="s">
        <v>7810</v>
      </c>
    </row>
    <row r="948">
      <c r="A948" s="91">
        <v>44624.0</v>
      </c>
      <c r="B948" s="92">
        <v>0.4166666666666667</v>
      </c>
      <c r="C948" s="22" t="s">
        <v>7789</v>
      </c>
      <c r="G948" s="22">
        <v>224690.0</v>
      </c>
      <c r="H948" s="22" t="s">
        <v>7790</v>
      </c>
      <c r="I948" s="22" t="s">
        <v>7815</v>
      </c>
      <c r="J948" s="22" t="s">
        <v>7792</v>
      </c>
      <c r="L948" s="22">
        <v>1.0</v>
      </c>
      <c r="M948" s="22">
        <v>1.0</v>
      </c>
      <c r="N948" s="22" t="s">
        <v>12712</v>
      </c>
      <c r="O948" s="22" t="s">
        <v>12713</v>
      </c>
      <c r="P948" s="22" t="s">
        <v>8885</v>
      </c>
      <c r="R948" s="22">
        <v>17952.0</v>
      </c>
      <c r="S948" s="91">
        <v>20021.0</v>
      </c>
      <c r="T948" s="22" t="s">
        <v>7819</v>
      </c>
      <c r="U948" s="22" t="s">
        <v>12714</v>
      </c>
      <c r="W948" s="22" t="s">
        <v>12141</v>
      </c>
      <c r="X948" s="22" t="s">
        <v>7800</v>
      </c>
      <c r="Y948" s="22">
        <v>79838.0</v>
      </c>
      <c r="Z948" s="22" t="s">
        <v>12715</v>
      </c>
      <c r="AA948" s="22" t="s">
        <v>7803</v>
      </c>
      <c r="AB948" s="22" t="s">
        <v>7930</v>
      </c>
      <c r="AC948" s="22" t="s">
        <v>12716</v>
      </c>
      <c r="AD948" s="22" t="s">
        <v>12716</v>
      </c>
      <c r="AF948" s="22" t="s">
        <v>12717</v>
      </c>
      <c r="AG948" s="22" t="s">
        <v>7806</v>
      </c>
      <c r="AH948" s="22" t="s">
        <v>7789</v>
      </c>
      <c r="AI948" s="22" t="s">
        <v>7789</v>
      </c>
      <c r="AJ948" s="22" t="s">
        <v>7807</v>
      </c>
      <c r="AK948" s="22" t="s">
        <v>7808</v>
      </c>
      <c r="AL948" s="22" t="s">
        <v>7809</v>
      </c>
      <c r="AM948" s="22" t="s">
        <v>7810</v>
      </c>
      <c r="AN948" s="22" t="s">
        <v>7811</v>
      </c>
      <c r="AO948" s="22" t="s">
        <v>7812</v>
      </c>
      <c r="AP948" s="22">
        <v>1.528383965E9</v>
      </c>
      <c r="AQ948" s="22" t="s">
        <v>7813</v>
      </c>
      <c r="AS948" s="22" t="s">
        <v>7812</v>
      </c>
      <c r="AT948" s="22">
        <v>1.528383965E9</v>
      </c>
      <c r="AU948" s="22" t="s">
        <v>7813</v>
      </c>
      <c r="AW948" s="22" t="s">
        <v>7813</v>
      </c>
      <c r="AY948" s="22" t="s">
        <v>7813</v>
      </c>
      <c r="BA948" s="22" t="s">
        <v>7836</v>
      </c>
      <c r="BB948" s="22" t="s">
        <v>12718</v>
      </c>
      <c r="BC948" s="22" t="s">
        <v>8443</v>
      </c>
      <c r="BD948" s="22" t="s">
        <v>12719</v>
      </c>
      <c r="BG948" s="22" t="s">
        <v>7810</v>
      </c>
    </row>
    <row r="949">
      <c r="A949" s="91">
        <v>44624.0</v>
      </c>
      <c r="B949" s="92">
        <v>0.4270833333333333</v>
      </c>
      <c r="C949" s="22" t="s">
        <v>7789</v>
      </c>
      <c r="G949" s="22">
        <v>228090.0</v>
      </c>
      <c r="H949" s="22" t="s">
        <v>7790</v>
      </c>
      <c r="I949" s="22" t="s">
        <v>7905</v>
      </c>
      <c r="J949" s="22" t="s">
        <v>7792</v>
      </c>
      <c r="L949" s="22">
        <v>1.0</v>
      </c>
      <c r="M949" s="22">
        <v>1.0</v>
      </c>
      <c r="N949" s="22" t="s">
        <v>11393</v>
      </c>
      <c r="O949" s="22" t="s">
        <v>9449</v>
      </c>
      <c r="P949" s="22" t="s">
        <v>8069</v>
      </c>
      <c r="R949" s="22">
        <v>17781.0</v>
      </c>
      <c r="S949" s="91">
        <v>26061.0</v>
      </c>
      <c r="T949" s="22" t="s">
        <v>7819</v>
      </c>
      <c r="U949" s="22" t="s">
        <v>11394</v>
      </c>
      <c r="V949" s="22" t="s">
        <v>9959</v>
      </c>
      <c r="W949" s="22" t="s">
        <v>10424</v>
      </c>
      <c r="X949" s="22" t="s">
        <v>8916</v>
      </c>
      <c r="Y949" s="22" t="s">
        <v>11395</v>
      </c>
      <c r="Z949" s="22" t="s">
        <v>11396</v>
      </c>
      <c r="AA949" s="22" t="s">
        <v>7823</v>
      </c>
      <c r="AB949" s="22" t="s">
        <v>7856</v>
      </c>
      <c r="AC949" s="22" t="s">
        <v>11397</v>
      </c>
      <c r="AD949" s="22" t="s">
        <v>11397</v>
      </c>
      <c r="AF949" s="22" t="s">
        <v>11398</v>
      </c>
      <c r="AG949" s="22" t="s">
        <v>7806</v>
      </c>
      <c r="AH949" s="22" t="s">
        <v>7789</v>
      </c>
      <c r="AI949" s="22" t="s">
        <v>7789</v>
      </c>
      <c r="AJ949" s="22" t="s">
        <v>7881</v>
      </c>
      <c r="AK949" s="22" t="s">
        <v>7808</v>
      </c>
      <c r="AL949" s="22" t="s">
        <v>7809</v>
      </c>
      <c r="AM949" s="22" t="s">
        <v>7810</v>
      </c>
      <c r="AN949" s="22" t="s">
        <v>7811</v>
      </c>
      <c r="AO949" s="22" t="s">
        <v>7847</v>
      </c>
      <c r="AP949" s="22">
        <v>1.871859587E9</v>
      </c>
      <c r="AQ949" s="22" t="s">
        <v>7813</v>
      </c>
      <c r="AS949" s="22" t="s">
        <v>7847</v>
      </c>
      <c r="AT949" s="22">
        <v>1.871859587E9</v>
      </c>
      <c r="AU949" s="22" t="s">
        <v>7813</v>
      </c>
      <c r="AW949" s="22" t="s">
        <v>7813</v>
      </c>
      <c r="AY949" s="22" t="s">
        <v>7813</v>
      </c>
      <c r="BA949" s="22" t="s">
        <v>9186</v>
      </c>
      <c r="BB949" s="22">
        <v>3.428512392E9</v>
      </c>
      <c r="BG949" s="22" t="s">
        <v>7810</v>
      </c>
    </row>
    <row r="950">
      <c r="A950" s="91">
        <v>44624.0</v>
      </c>
      <c r="B950" s="92">
        <v>0.4375</v>
      </c>
      <c r="C950" s="22" t="s">
        <v>7789</v>
      </c>
      <c r="G950" s="22">
        <v>224541.0</v>
      </c>
      <c r="H950" s="22" t="s">
        <v>7790</v>
      </c>
      <c r="I950" s="22" t="s">
        <v>7815</v>
      </c>
      <c r="J950" s="22" t="s">
        <v>7792</v>
      </c>
      <c r="L950" s="22">
        <v>1.0</v>
      </c>
      <c r="M950" s="22">
        <v>1.0</v>
      </c>
      <c r="N950" s="22" t="s">
        <v>12720</v>
      </c>
      <c r="O950" s="22" t="s">
        <v>12721</v>
      </c>
      <c r="P950" s="22" t="s">
        <v>12722</v>
      </c>
      <c r="R950" s="22">
        <v>14742.0</v>
      </c>
      <c r="S950" s="91">
        <v>19050.0</v>
      </c>
      <c r="T950" s="22" t="s">
        <v>7819</v>
      </c>
      <c r="U950" s="22" t="s">
        <v>12723</v>
      </c>
      <c r="W950" s="22" t="s">
        <v>12724</v>
      </c>
      <c r="X950" s="22" t="s">
        <v>7800</v>
      </c>
      <c r="Y950" s="22" t="s">
        <v>12725</v>
      </c>
      <c r="Z950" s="22" t="s">
        <v>12726</v>
      </c>
      <c r="AA950" s="22" t="s">
        <v>7823</v>
      </c>
      <c r="AB950" s="22" t="s">
        <v>7804</v>
      </c>
      <c r="AC950" s="22" t="s">
        <v>12727</v>
      </c>
      <c r="AD950" s="22" t="s">
        <v>12728</v>
      </c>
      <c r="AG950" s="22" t="s">
        <v>7806</v>
      </c>
      <c r="AH950" s="22" t="s">
        <v>7789</v>
      </c>
      <c r="AI950" s="22" t="s">
        <v>7789</v>
      </c>
      <c r="AJ950" s="22" t="s">
        <v>7807</v>
      </c>
      <c r="AK950" s="22" t="s">
        <v>7808</v>
      </c>
      <c r="AL950" s="22" t="s">
        <v>7809</v>
      </c>
      <c r="AM950" s="22" t="s">
        <v>7810</v>
      </c>
      <c r="AN950" s="22" t="s">
        <v>7811</v>
      </c>
      <c r="AO950" s="22" t="s">
        <v>7825</v>
      </c>
      <c r="AP950" s="22">
        <v>1.457958902E9</v>
      </c>
      <c r="AQ950" s="22" t="s">
        <v>7813</v>
      </c>
      <c r="AS950" s="22" t="s">
        <v>7825</v>
      </c>
      <c r="AT950" s="22">
        <v>1.457958902E9</v>
      </c>
      <c r="AU950" s="22" t="s">
        <v>7813</v>
      </c>
      <c r="AW950" s="22" t="s">
        <v>12729</v>
      </c>
      <c r="AX950" s="22">
        <v>1.548231848E9</v>
      </c>
      <c r="AY950" s="22" t="s">
        <v>7813</v>
      </c>
      <c r="BA950" s="22" t="s">
        <v>9609</v>
      </c>
      <c r="BB950" s="22">
        <v>9.60176234E8</v>
      </c>
      <c r="BG950" s="22" t="s">
        <v>7810</v>
      </c>
    </row>
    <row r="951">
      <c r="A951" s="91">
        <v>44624.0</v>
      </c>
      <c r="B951" s="92">
        <v>0.4479166666666667</v>
      </c>
      <c r="C951" s="22" t="s">
        <v>7789</v>
      </c>
      <c r="G951" s="22">
        <v>224302.0</v>
      </c>
      <c r="H951" s="22" t="s">
        <v>7790</v>
      </c>
      <c r="I951" s="22" t="s">
        <v>7815</v>
      </c>
      <c r="J951" s="22" t="s">
        <v>7792</v>
      </c>
      <c r="L951" s="22">
        <v>1.0</v>
      </c>
      <c r="M951" s="22">
        <v>1.0</v>
      </c>
      <c r="N951" s="22" t="s">
        <v>12730</v>
      </c>
      <c r="O951" s="22" t="s">
        <v>12731</v>
      </c>
      <c r="P951" s="22" t="s">
        <v>12732</v>
      </c>
      <c r="Q951" s="22" t="s">
        <v>7864</v>
      </c>
      <c r="R951" s="22">
        <v>17851.0</v>
      </c>
      <c r="S951" s="91">
        <v>23405.0</v>
      </c>
      <c r="T951" s="22" t="s">
        <v>7797</v>
      </c>
      <c r="U951" s="22" t="s">
        <v>12733</v>
      </c>
      <c r="W951" s="22" t="s">
        <v>7799</v>
      </c>
      <c r="X951" s="22" t="s">
        <v>7800</v>
      </c>
      <c r="Y951" s="22" t="s">
        <v>12734</v>
      </c>
      <c r="Z951" s="22" t="s">
        <v>12735</v>
      </c>
      <c r="AA951" s="22" t="s">
        <v>8094</v>
      </c>
      <c r="AB951" s="22" t="s">
        <v>7856</v>
      </c>
      <c r="AC951" s="22" t="s">
        <v>12736</v>
      </c>
      <c r="AD951" s="22" t="s">
        <v>12737</v>
      </c>
      <c r="AF951" s="22" t="s">
        <v>12738</v>
      </c>
      <c r="AG951" s="22" t="s">
        <v>7806</v>
      </c>
      <c r="AH951" s="22" t="s">
        <v>7789</v>
      </c>
      <c r="AI951" s="22" t="s">
        <v>7789</v>
      </c>
      <c r="AJ951" s="22" t="s">
        <v>7881</v>
      </c>
      <c r="AK951" s="22" t="s">
        <v>7808</v>
      </c>
      <c r="AL951" s="22" t="s">
        <v>7809</v>
      </c>
      <c r="AM951" s="22" t="s">
        <v>7810</v>
      </c>
      <c r="AN951" s="22" t="s">
        <v>7811</v>
      </c>
      <c r="AO951" s="22" t="s">
        <v>7812</v>
      </c>
      <c r="AP951" s="22">
        <v>1.528383965E9</v>
      </c>
      <c r="AQ951" s="22" t="s">
        <v>7813</v>
      </c>
      <c r="AS951" s="22" t="s">
        <v>7812</v>
      </c>
      <c r="AT951" s="22">
        <v>1.528383965E9</v>
      </c>
      <c r="AU951" s="22" t="s">
        <v>7813</v>
      </c>
      <c r="AW951" s="22" t="s">
        <v>7813</v>
      </c>
      <c r="AY951" s="22" t="s">
        <v>7813</v>
      </c>
      <c r="BA951" s="22" t="s">
        <v>7858</v>
      </c>
      <c r="BB951" s="22" t="s">
        <v>12739</v>
      </c>
      <c r="BC951" s="22" t="s">
        <v>7883</v>
      </c>
      <c r="BD951" s="22">
        <v>5.26929312E8</v>
      </c>
      <c r="BG951" s="22" t="s">
        <v>7810</v>
      </c>
    </row>
    <row r="952">
      <c r="A952" s="91">
        <v>44624.0</v>
      </c>
      <c r="B952" s="92">
        <v>0.4479166666666667</v>
      </c>
      <c r="C952" s="22" t="s">
        <v>7789</v>
      </c>
      <c r="G952" s="22">
        <v>224367.0</v>
      </c>
      <c r="H952" s="22" t="s">
        <v>7790</v>
      </c>
      <c r="I952" s="22" t="s">
        <v>7815</v>
      </c>
      <c r="J952" s="22" t="s">
        <v>7792</v>
      </c>
      <c r="L952" s="22">
        <v>1.0</v>
      </c>
      <c r="M952" s="22">
        <v>1.0</v>
      </c>
      <c r="N952" s="22" t="s">
        <v>12740</v>
      </c>
      <c r="O952" s="22" t="s">
        <v>11282</v>
      </c>
      <c r="P952" s="22" t="s">
        <v>8121</v>
      </c>
      <c r="Q952" s="22" t="s">
        <v>8174</v>
      </c>
      <c r="R952" s="22">
        <v>17511.0</v>
      </c>
      <c r="S952" s="91">
        <v>27130.0</v>
      </c>
      <c r="T952" s="22" t="s">
        <v>7797</v>
      </c>
      <c r="U952" s="22" t="s">
        <v>12741</v>
      </c>
      <c r="W952" s="22" t="s">
        <v>12742</v>
      </c>
      <c r="X952" s="22" t="s">
        <v>7800</v>
      </c>
      <c r="Y952" s="22" t="s">
        <v>12743</v>
      </c>
      <c r="Z952" s="22" t="s">
        <v>12744</v>
      </c>
      <c r="AA952" s="22" t="s">
        <v>7803</v>
      </c>
      <c r="AB952" s="22" t="s">
        <v>7804</v>
      </c>
      <c r="AC952" s="22" t="s">
        <v>12745</v>
      </c>
      <c r="AD952" s="22" t="s">
        <v>12745</v>
      </c>
      <c r="AE952" s="22" t="s">
        <v>12746</v>
      </c>
      <c r="AF952" s="22" t="s">
        <v>12747</v>
      </c>
      <c r="AG952" s="22" t="s">
        <v>7806</v>
      </c>
      <c r="AH952" s="22" t="s">
        <v>7789</v>
      </c>
      <c r="AI952" s="22" t="s">
        <v>7789</v>
      </c>
      <c r="AJ952" s="22" t="s">
        <v>7881</v>
      </c>
      <c r="AK952" s="22" t="s">
        <v>7808</v>
      </c>
      <c r="AL952" s="22" t="s">
        <v>7809</v>
      </c>
      <c r="AM952" s="22" t="s">
        <v>7810</v>
      </c>
      <c r="AN952" s="22" t="s">
        <v>7811</v>
      </c>
      <c r="AO952" s="22" t="s">
        <v>7812</v>
      </c>
      <c r="AP952" s="22">
        <v>1.528383965E9</v>
      </c>
      <c r="AQ952" s="22" t="s">
        <v>7813</v>
      </c>
      <c r="AS952" s="22" t="s">
        <v>7812</v>
      </c>
      <c r="AT952" s="22">
        <v>1.528383965E9</v>
      </c>
      <c r="AU952" s="22" t="s">
        <v>7813</v>
      </c>
      <c r="AW952" s="22" t="s">
        <v>7813</v>
      </c>
      <c r="AY952" s="22" t="s">
        <v>7813</v>
      </c>
      <c r="BA952" s="22" t="s">
        <v>6844</v>
      </c>
      <c r="BB952" s="22" t="s">
        <v>12748</v>
      </c>
      <c r="BG952" s="22" t="s">
        <v>7810</v>
      </c>
    </row>
    <row r="953">
      <c r="A953" s="91">
        <v>44624.0</v>
      </c>
      <c r="B953" s="92">
        <v>0.4583333333333333</v>
      </c>
      <c r="C953" s="22" t="s">
        <v>7789</v>
      </c>
      <c r="G953" s="22">
        <v>224262.0</v>
      </c>
      <c r="H953" s="22" t="s">
        <v>7790</v>
      </c>
      <c r="I953" s="22" t="s">
        <v>7815</v>
      </c>
      <c r="J953" s="22" t="s">
        <v>7792</v>
      </c>
      <c r="L953" s="22">
        <v>1.0</v>
      </c>
      <c r="M953" s="22">
        <v>1.0</v>
      </c>
      <c r="N953" s="22" t="s">
        <v>12749</v>
      </c>
      <c r="O953" s="22" t="s">
        <v>12750</v>
      </c>
      <c r="P953" s="22" t="s">
        <v>12751</v>
      </c>
      <c r="Q953" s="22" t="s">
        <v>7896</v>
      </c>
      <c r="R953" s="22">
        <v>17972.0</v>
      </c>
      <c r="S953" s="91">
        <v>35149.0</v>
      </c>
      <c r="T953" s="22" t="s">
        <v>7797</v>
      </c>
      <c r="U953" s="22" t="s">
        <v>12752</v>
      </c>
      <c r="W953" s="22" t="s">
        <v>7799</v>
      </c>
      <c r="X953" s="22" t="s">
        <v>7800</v>
      </c>
      <c r="Y953" s="22" t="s">
        <v>12753</v>
      </c>
      <c r="Z953" s="22" t="s">
        <v>12754</v>
      </c>
      <c r="AA953" s="22" t="s">
        <v>8094</v>
      </c>
      <c r="AB953" s="22" t="s">
        <v>7804</v>
      </c>
      <c r="AC953" s="22" t="s">
        <v>12755</v>
      </c>
      <c r="AD953" s="22" t="s">
        <v>12755</v>
      </c>
      <c r="AF953" s="22" t="s">
        <v>12756</v>
      </c>
      <c r="AG953" s="22" t="s">
        <v>7806</v>
      </c>
      <c r="AH953" s="22" t="s">
        <v>7789</v>
      </c>
      <c r="AI953" s="22" t="s">
        <v>7789</v>
      </c>
      <c r="AJ953" s="22" t="s">
        <v>7881</v>
      </c>
      <c r="AK953" s="22" t="s">
        <v>7808</v>
      </c>
      <c r="AL953" s="22" t="s">
        <v>7809</v>
      </c>
      <c r="AM953" s="22" t="s">
        <v>7810</v>
      </c>
      <c r="AN953" s="22" t="s">
        <v>7811</v>
      </c>
      <c r="AO953" s="22" t="s">
        <v>370</v>
      </c>
      <c r="AP953" s="22">
        <v>1.851670285E9</v>
      </c>
      <c r="AQ953" s="22" t="s">
        <v>7813</v>
      </c>
      <c r="AS953" s="22" t="s">
        <v>370</v>
      </c>
      <c r="AT953" s="22">
        <v>1.851670285E9</v>
      </c>
      <c r="AU953" s="22" t="s">
        <v>7813</v>
      </c>
      <c r="AW953" s="22" t="s">
        <v>7813</v>
      </c>
      <c r="AY953" s="22" t="s">
        <v>7813</v>
      </c>
      <c r="BA953" s="22" t="s">
        <v>8352</v>
      </c>
      <c r="BB953" s="22">
        <v>1.687404101E9</v>
      </c>
      <c r="BG953" s="22" t="s">
        <v>7810</v>
      </c>
    </row>
    <row r="954">
      <c r="A954" s="91">
        <v>44624.0</v>
      </c>
      <c r="B954" s="92">
        <v>0.4791666666666667</v>
      </c>
      <c r="C954" s="22" t="s">
        <v>7789</v>
      </c>
      <c r="G954" s="22">
        <v>218757.0</v>
      </c>
      <c r="H954" s="22" t="s">
        <v>7790</v>
      </c>
      <c r="I954" s="22" t="s">
        <v>7905</v>
      </c>
      <c r="J954" s="22" t="s">
        <v>7792</v>
      </c>
      <c r="L954" s="22">
        <v>1.0</v>
      </c>
      <c r="M954" s="22">
        <v>1.0</v>
      </c>
      <c r="N954" s="22" t="s">
        <v>12617</v>
      </c>
      <c r="O954" s="22" t="s">
        <v>12618</v>
      </c>
      <c r="P954" s="22" t="s">
        <v>12619</v>
      </c>
      <c r="Q954" s="22" t="s">
        <v>7796</v>
      </c>
      <c r="R954" s="22">
        <v>16330.0</v>
      </c>
      <c r="S954" s="91">
        <v>24636.0</v>
      </c>
      <c r="T954" s="22" t="s">
        <v>7819</v>
      </c>
      <c r="U954" s="22" t="s">
        <v>12620</v>
      </c>
      <c r="V954" s="22" t="s">
        <v>12621</v>
      </c>
      <c r="W954" s="22" t="s">
        <v>7799</v>
      </c>
      <c r="X954" s="22" t="s">
        <v>7800</v>
      </c>
      <c r="Y954" s="22" t="s">
        <v>12622</v>
      </c>
      <c r="Z954" s="22" t="s">
        <v>12623</v>
      </c>
      <c r="AA954" s="22" t="s">
        <v>7803</v>
      </c>
      <c r="AB954" s="22" t="s">
        <v>7804</v>
      </c>
      <c r="AD954" s="22" t="s">
        <v>12624</v>
      </c>
      <c r="AF954" s="22" t="s">
        <v>12625</v>
      </c>
      <c r="AG954" s="22" t="s">
        <v>7806</v>
      </c>
      <c r="AH954" s="22" t="s">
        <v>7789</v>
      </c>
      <c r="AI954" s="22" t="s">
        <v>7789</v>
      </c>
      <c r="AJ954" s="22" t="s">
        <v>7881</v>
      </c>
      <c r="AK954" s="22" t="s">
        <v>7808</v>
      </c>
      <c r="AL954" s="22" t="s">
        <v>7809</v>
      </c>
      <c r="AM954" s="22" t="s">
        <v>7810</v>
      </c>
      <c r="AN954" s="22" t="s">
        <v>7811</v>
      </c>
      <c r="AO954" s="22" t="s">
        <v>7847</v>
      </c>
      <c r="AP954" s="22">
        <v>1.871859587E9</v>
      </c>
      <c r="AQ954" s="22" t="s">
        <v>7813</v>
      </c>
      <c r="AS954" s="22" t="s">
        <v>7847</v>
      </c>
      <c r="AT954" s="22">
        <v>1.871859587E9</v>
      </c>
      <c r="AU954" s="22" t="s">
        <v>7813</v>
      </c>
      <c r="AW954" s="22" t="s">
        <v>7813</v>
      </c>
      <c r="AY954" s="22" t="s">
        <v>7813</v>
      </c>
      <c r="BA954" s="22" t="s">
        <v>8180</v>
      </c>
      <c r="BB954" s="22" t="s">
        <v>12626</v>
      </c>
      <c r="BG954" s="22" t="s">
        <v>7810</v>
      </c>
    </row>
    <row r="955">
      <c r="A955" s="91">
        <v>44624.0</v>
      </c>
      <c r="B955" s="92">
        <v>0.5416666666666666</v>
      </c>
      <c r="C955" s="22" t="s">
        <v>7789</v>
      </c>
      <c r="G955" s="22">
        <v>218865.0</v>
      </c>
      <c r="H955" s="22" t="s">
        <v>7790</v>
      </c>
      <c r="I955" s="22" t="s">
        <v>7815</v>
      </c>
      <c r="J955" s="22" t="s">
        <v>7792</v>
      </c>
      <c r="L955" s="22">
        <v>1.0</v>
      </c>
      <c r="M955" s="22">
        <v>1.0</v>
      </c>
      <c r="N955" s="22" t="s">
        <v>12757</v>
      </c>
      <c r="O955" s="22" t="s">
        <v>9013</v>
      </c>
      <c r="P955" s="22" t="s">
        <v>12758</v>
      </c>
      <c r="Q955" s="22" t="s">
        <v>7896</v>
      </c>
      <c r="R955" s="22">
        <v>16178.0</v>
      </c>
      <c r="S955" s="91">
        <v>16356.0</v>
      </c>
      <c r="T955" s="22" t="s">
        <v>7797</v>
      </c>
      <c r="U955" s="22" t="s">
        <v>12759</v>
      </c>
      <c r="W955" s="22" t="s">
        <v>10424</v>
      </c>
      <c r="X955" s="22" t="s">
        <v>8916</v>
      </c>
      <c r="Y955" s="22" t="s">
        <v>12760</v>
      </c>
      <c r="Z955" s="22" t="s">
        <v>12761</v>
      </c>
      <c r="AA955" s="22" t="s">
        <v>7823</v>
      </c>
      <c r="AB955" s="22" t="s">
        <v>7856</v>
      </c>
      <c r="AC955" s="22" t="s">
        <v>12762</v>
      </c>
      <c r="AF955" s="22" t="s">
        <v>12763</v>
      </c>
      <c r="AG955" s="22" t="s">
        <v>7806</v>
      </c>
      <c r="AH955" s="22" t="s">
        <v>7789</v>
      </c>
      <c r="AI955" s="22" t="s">
        <v>7789</v>
      </c>
      <c r="AJ955" s="22" t="s">
        <v>7807</v>
      </c>
      <c r="AK955" s="22" t="s">
        <v>7808</v>
      </c>
      <c r="AL955" s="22" t="s">
        <v>7809</v>
      </c>
      <c r="AM955" s="22" t="s">
        <v>7810</v>
      </c>
      <c r="AN955" s="22" t="s">
        <v>7811</v>
      </c>
      <c r="AO955" s="22" t="s">
        <v>7812</v>
      </c>
      <c r="AP955" s="22">
        <v>1.528383965E9</v>
      </c>
      <c r="AQ955" s="22" t="s">
        <v>7813</v>
      </c>
      <c r="AS955" s="22" t="s">
        <v>7812</v>
      </c>
      <c r="AT955" s="22">
        <v>1.528383965E9</v>
      </c>
      <c r="AU955" s="22" t="s">
        <v>7813</v>
      </c>
      <c r="AW955" s="22" t="s">
        <v>7813</v>
      </c>
      <c r="AY955" s="22" t="s">
        <v>7813</v>
      </c>
      <c r="BA955" s="22" t="s">
        <v>7836</v>
      </c>
      <c r="BB955" s="22" t="s">
        <v>12764</v>
      </c>
      <c r="BC955" s="22" t="s">
        <v>6770</v>
      </c>
      <c r="BD955" s="22" t="s">
        <v>12765</v>
      </c>
      <c r="BG955" s="22" t="s">
        <v>7810</v>
      </c>
    </row>
    <row r="956">
      <c r="A956" s="91">
        <v>44624.0</v>
      </c>
      <c r="B956" s="92">
        <v>0.5416666666666666</v>
      </c>
      <c r="C956" s="22" t="s">
        <v>7789</v>
      </c>
      <c r="G956" s="22">
        <v>218993.0</v>
      </c>
      <c r="H956" s="22" t="s">
        <v>7790</v>
      </c>
      <c r="I956" s="22" t="s">
        <v>7815</v>
      </c>
      <c r="J956" s="22" t="s">
        <v>7792</v>
      </c>
      <c r="L956" s="22">
        <v>1.0</v>
      </c>
      <c r="M956" s="22">
        <v>1.0</v>
      </c>
      <c r="N956" s="22" t="s">
        <v>12766</v>
      </c>
      <c r="O956" s="22" t="s">
        <v>10615</v>
      </c>
      <c r="P956" s="22" t="s">
        <v>12767</v>
      </c>
      <c r="R956" s="22">
        <v>12027.0</v>
      </c>
      <c r="S956" s="91">
        <v>23428.0</v>
      </c>
      <c r="T956" s="22" t="s">
        <v>7819</v>
      </c>
      <c r="U956" s="22" t="s">
        <v>12768</v>
      </c>
      <c r="V956" s="22" t="s">
        <v>12769</v>
      </c>
      <c r="W956" s="22" t="s">
        <v>7799</v>
      </c>
      <c r="X956" s="22" t="s">
        <v>7800</v>
      </c>
      <c r="Y956" s="22" t="s">
        <v>12770</v>
      </c>
      <c r="Z956" s="22" t="s">
        <v>12771</v>
      </c>
      <c r="AA956" s="22" t="s">
        <v>7803</v>
      </c>
      <c r="AB956" s="22" t="s">
        <v>7804</v>
      </c>
      <c r="AC956" s="22" t="s">
        <v>12772</v>
      </c>
      <c r="AG956" s="22" t="s">
        <v>7806</v>
      </c>
      <c r="AH956" s="22" t="s">
        <v>7789</v>
      </c>
      <c r="AI956" s="22" t="s">
        <v>7789</v>
      </c>
      <c r="AJ956" s="22" t="s">
        <v>7881</v>
      </c>
      <c r="AK956" s="22" t="s">
        <v>7808</v>
      </c>
      <c r="AL956" s="22" t="s">
        <v>7809</v>
      </c>
      <c r="AM956" s="22" t="s">
        <v>7810</v>
      </c>
      <c r="AN956" s="22" t="s">
        <v>7811</v>
      </c>
      <c r="AO956" s="22" t="s">
        <v>7812</v>
      </c>
      <c r="AP956" s="22">
        <v>1.528383965E9</v>
      </c>
      <c r="AQ956" s="22" t="s">
        <v>7813</v>
      </c>
      <c r="AS956" s="22" t="s">
        <v>7812</v>
      </c>
      <c r="AT956" s="22">
        <v>1.528383965E9</v>
      </c>
      <c r="AU956" s="22" t="s">
        <v>7813</v>
      </c>
      <c r="AW956" s="22" t="s">
        <v>7813</v>
      </c>
      <c r="AY956" s="22" t="s">
        <v>7813</v>
      </c>
      <c r="BA956" s="22" t="s">
        <v>7848</v>
      </c>
      <c r="BB956" s="22">
        <v>3.6143032E7</v>
      </c>
      <c r="BG956" s="22" t="s">
        <v>7810</v>
      </c>
    </row>
    <row r="957">
      <c r="A957" s="91">
        <v>44624.0</v>
      </c>
      <c r="B957" s="92">
        <v>0.5416666666666666</v>
      </c>
      <c r="C957" s="22" t="s">
        <v>7789</v>
      </c>
      <c r="G957" s="22">
        <v>224071.0</v>
      </c>
      <c r="H957" s="22" t="s">
        <v>7790</v>
      </c>
      <c r="I957" s="22" t="s">
        <v>7815</v>
      </c>
      <c r="J957" s="22" t="s">
        <v>7792</v>
      </c>
      <c r="L957" s="22">
        <v>1.0</v>
      </c>
      <c r="M957" s="22">
        <v>1.0</v>
      </c>
      <c r="N957" s="22" t="s">
        <v>12773</v>
      </c>
      <c r="O957" s="22" t="s">
        <v>10120</v>
      </c>
      <c r="P957" s="22" t="s">
        <v>8761</v>
      </c>
      <c r="R957" s="22">
        <v>16401.0</v>
      </c>
      <c r="S957" s="91">
        <v>23628.0</v>
      </c>
      <c r="T957" s="22" t="s">
        <v>7819</v>
      </c>
      <c r="U957" s="22" t="s">
        <v>12774</v>
      </c>
      <c r="W957" s="22" t="s">
        <v>7799</v>
      </c>
      <c r="X957" s="22" t="s">
        <v>7800</v>
      </c>
      <c r="Y957" s="22" t="s">
        <v>12775</v>
      </c>
      <c r="Z957" s="22" t="s">
        <v>12776</v>
      </c>
      <c r="AA957" s="22" t="s">
        <v>7803</v>
      </c>
      <c r="AB957" s="22" t="s">
        <v>7804</v>
      </c>
      <c r="AC957" s="22" t="s">
        <v>12777</v>
      </c>
      <c r="AD957" s="22" t="s">
        <v>12777</v>
      </c>
      <c r="AF957" s="22" t="s">
        <v>12778</v>
      </c>
      <c r="AG957" s="22" t="s">
        <v>7806</v>
      </c>
      <c r="AH957" s="22" t="s">
        <v>7789</v>
      </c>
      <c r="AI957" s="22" t="s">
        <v>7789</v>
      </c>
      <c r="AJ957" s="22" t="s">
        <v>7881</v>
      </c>
      <c r="AK957" s="22" t="s">
        <v>7808</v>
      </c>
      <c r="AL957" s="22" t="s">
        <v>7809</v>
      </c>
      <c r="AM957" s="22" t="s">
        <v>7810</v>
      </c>
      <c r="AN957" s="22" t="s">
        <v>7811</v>
      </c>
      <c r="AO957" s="22" t="s">
        <v>7825</v>
      </c>
      <c r="AP957" s="22">
        <v>1.457958902E9</v>
      </c>
      <c r="AQ957" s="22" t="s">
        <v>7813</v>
      </c>
      <c r="AS957" s="22" t="s">
        <v>7825</v>
      </c>
      <c r="AT957" s="22">
        <v>1.457958902E9</v>
      </c>
      <c r="AU957" s="22" t="s">
        <v>7813</v>
      </c>
      <c r="AW957" s="22" t="s">
        <v>7813</v>
      </c>
      <c r="AY957" s="22" t="s">
        <v>7813</v>
      </c>
      <c r="BA957" s="22" t="s">
        <v>6846</v>
      </c>
      <c r="BB957" s="22" t="s">
        <v>12779</v>
      </c>
      <c r="BG957" s="22" t="s">
        <v>7810</v>
      </c>
    </row>
    <row r="958">
      <c r="A958" s="91">
        <v>44624.0</v>
      </c>
      <c r="B958" s="92">
        <v>0.5520833333333334</v>
      </c>
      <c r="C958" s="22" t="s">
        <v>7789</v>
      </c>
      <c r="G958" s="22">
        <v>224410.0</v>
      </c>
      <c r="H958" s="22" t="s">
        <v>7790</v>
      </c>
      <c r="I958" s="22" t="s">
        <v>7815</v>
      </c>
      <c r="J958" s="22" t="s">
        <v>7792</v>
      </c>
      <c r="L958" s="22">
        <v>1.0</v>
      </c>
      <c r="M958" s="22">
        <v>1.0</v>
      </c>
      <c r="N958" s="22" t="s">
        <v>12780</v>
      </c>
      <c r="O958" s="22" t="s">
        <v>11748</v>
      </c>
      <c r="P958" s="22" t="s">
        <v>12781</v>
      </c>
      <c r="R958" s="22">
        <v>12336.0</v>
      </c>
      <c r="S958" s="91">
        <v>20626.0</v>
      </c>
      <c r="T958" s="22" t="s">
        <v>7819</v>
      </c>
      <c r="U958" s="22" t="s">
        <v>12782</v>
      </c>
      <c r="W958" s="22" t="s">
        <v>7799</v>
      </c>
      <c r="X958" s="22" t="s">
        <v>7800</v>
      </c>
      <c r="Y958" s="22" t="s">
        <v>12783</v>
      </c>
      <c r="Z958" s="22" t="s">
        <v>12784</v>
      </c>
      <c r="AA958" s="22" t="s">
        <v>7823</v>
      </c>
      <c r="AB958" s="22" t="s">
        <v>7804</v>
      </c>
      <c r="AC958" s="22" t="s">
        <v>12785</v>
      </c>
      <c r="AF958" s="22" t="s">
        <v>12786</v>
      </c>
      <c r="AG958" s="22" t="s">
        <v>7806</v>
      </c>
      <c r="AH958" s="22" t="s">
        <v>7789</v>
      </c>
      <c r="AI958" s="22" t="s">
        <v>7789</v>
      </c>
      <c r="AJ958" s="22" t="s">
        <v>7807</v>
      </c>
      <c r="AK958" s="22" t="s">
        <v>7808</v>
      </c>
      <c r="AL958" s="22" t="s">
        <v>7809</v>
      </c>
      <c r="AM958" s="22" t="s">
        <v>7810</v>
      </c>
      <c r="AN958" s="22" t="s">
        <v>7811</v>
      </c>
      <c r="AO958" s="22" t="s">
        <v>370</v>
      </c>
      <c r="AP958" s="22">
        <v>1.851670285E9</v>
      </c>
      <c r="AQ958" s="22" t="s">
        <v>7813</v>
      </c>
      <c r="AS958" s="22" t="s">
        <v>370</v>
      </c>
      <c r="AT958" s="22">
        <v>1.851670285E9</v>
      </c>
      <c r="AU958" s="22" t="s">
        <v>7813</v>
      </c>
      <c r="AW958" s="22" t="s">
        <v>7813</v>
      </c>
      <c r="AY958" s="22" t="s">
        <v>7813</v>
      </c>
      <c r="BA958" s="22" t="s">
        <v>7914</v>
      </c>
      <c r="BB958" s="22">
        <v>1.140388E8</v>
      </c>
      <c r="BC958" s="22" t="s">
        <v>7883</v>
      </c>
      <c r="BD958" s="22">
        <v>5.0881308E8</v>
      </c>
      <c r="BG958" s="22" t="s">
        <v>7810</v>
      </c>
    </row>
    <row r="959">
      <c r="A959" s="91">
        <v>44624.0</v>
      </c>
      <c r="B959" s="92">
        <v>0.5625</v>
      </c>
      <c r="C959" s="22" t="s">
        <v>7789</v>
      </c>
      <c r="G959" s="22">
        <v>224569.0</v>
      </c>
      <c r="H959" s="22" t="s">
        <v>7790</v>
      </c>
      <c r="I959" s="22" t="s">
        <v>7815</v>
      </c>
      <c r="J959" s="22" t="s">
        <v>7792</v>
      </c>
      <c r="L959" s="22">
        <v>1.0</v>
      </c>
      <c r="M959" s="22">
        <v>1.0</v>
      </c>
      <c r="N959" s="22" t="s">
        <v>12787</v>
      </c>
      <c r="O959" s="22" t="s">
        <v>12788</v>
      </c>
      <c r="P959" s="22" t="s">
        <v>7841</v>
      </c>
      <c r="R959" s="22">
        <v>11694.0</v>
      </c>
      <c r="S959" s="91">
        <v>22602.0</v>
      </c>
      <c r="T959" s="22" t="s">
        <v>7797</v>
      </c>
      <c r="U959" s="22" t="s">
        <v>12789</v>
      </c>
      <c r="W959" s="22" t="s">
        <v>7799</v>
      </c>
      <c r="X959" s="22" t="s">
        <v>7800</v>
      </c>
      <c r="Y959" s="22" t="s">
        <v>12790</v>
      </c>
      <c r="Z959" s="22" t="s">
        <v>12791</v>
      </c>
      <c r="AA959" s="22" t="s">
        <v>7823</v>
      </c>
      <c r="AB959" s="22" t="s">
        <v>7804</v>
      </c>
      <c r="AC959" s="22" t="s">
        <v>12792</v>
      </c>
      <c r="AG959" s="22" t="s">
        <v>7806</v>
      </c>
      <c r="AH959" s="22" t="s">
        <v>7789</v>
      </c>
      <c r="AI959" s="22" t="s">
        <v>7789</v>
      </c>
      <c r="AJ959" s="22" t="s">
        <v>7881</v>
      </c>
      <c r="AK959" s="22" t="s">
        <v>7808</v>
      </c>
      <c r="AL959" s="22" t="s">
        <v>7809</v>
      </c>
      <c r="AM959" s="22" t="s">
        <v>7810</v>
      </c>
      <c r="AN959" s="22" t="s">
        <v>7811</v>
      </c>
      <c r="AO959" s="22" t="s">
        <v>370</v>
      </c>
      <c r="AP959" s="22">
        <v>1.851670285E9</v>
      </c>
      <c r="AQ959" s="22" t="s">
        <v>7813</v>
      </c>
      <c r="AS959" s="22" t="s">
        <v>370</v>
      </c>
      <c r="AT959" s="22">
        <v>1.851670285E9</v>
      </c>
      <c r="AU959" s="22" t="s">
        <v>7813</v>
      </c>
      <c r="AW959" s="22" t="s">
        <v>7813</v>
      </c>
      <c r="AY959" s="22" t="s">
        <v>7813</v>
      </c>
      <c r="BA959" s="22" t="s">
        <v>6770</v>
      </c>
      <c r="BB959" s="22" t="s">
        <v>12793</v>
      </c>
      <c r="BC959" s="22" t="s">
        <v>7836</v>
      </c>
      <c r="BD959" s="22" t="s">
        <v>12794</v>
      </c>
      <c r="BG959" s="22" t="s">
        <v>7810</v>
      </c>
    </row>
    <row r="960">
      <c r="A960" s="91">
        <v>44624.0</v>
      </c>
      <c r="B960" s="92">
        <v>0.5625</v>
      </c>
      <c r="C960" s="22" t="s">
        <v>7789</v>
      </c>
      <c r="G960" s="22">
        <v>228395.0</v>
      </c>
      <c r="H960" s="22" t="s">
        <v>7790</v>
      </c>
      <c r="I960" s="22" t="s">
        <v>7815</v>
      </c>
      <c r="J960" s="22" t="s">
        <v>7792</v>
      </c>
      <c r="L960" s="22">
        <v>1.0</v>
      </c>
      <c r="M960" s="22">
        <v>1.0</v>
      </c>
      <c r="N960" s="22" t="s">
        <v>12795</v>
      </c>
      <c r="O960" s="22" t="s">
        <v>7827</v>
      </c>
      <c r="P960" s="22" t="s">
        <v>9133</v>
      </c>
      <c r="R960" s="22">
        <v>9544.0</v>
      </c>
      <c r="S960" s="91">
        <v>18713.0</v>
      </c>
      <c r="T960" s="22" t="s">
        <v>7797</v>
      </c>
      <c r="U960" s="22" t="s">
        <v>12796</v>
      </c>
      <c r="W960" s="22" t="s">
        <v>7799</v>
      </c>
      <c r="X960" s="22" t="s">
        <v>7800</v>
      </c>
      <c r="Y960" s="22" t="s">
        <v>12797</v>
      </c>
      <c r="Z960" s="22" t="s">
        <v>12798</v>
      </c>
      <c r="AA960" s="22" t="s">
        <v>7823</v>
      </c>
      <c r="AB960" s="22" t="s">
        <v>7804</v>
      </c>
      <c r="AC960" s="22" t="s">
        <v>12799</v>
      </c>
      <c r="AG960" s="22" t="s">
        <v>7806</v>
      </c>
      <c r="AH960" s="22" t="s">
        <v>7789</v>
      </c>
      <c r="AI960" s="22" t="s">
        <v>7789</v>
      </c>
      <c r="AJ960" s="22" t="s">
        <v>7807</v>
      </c>
      <c r="AK960" s="22" t="s">
        <v>7808</v>
      </c>
      <c r="AL960" s="22" t="s">
        <v>7809</v>
      </c>
      <c r="AM960" s="22" t="s">
        <v>7810</v>
      </c>
      <c r="AN960" s="22" t="s">
        <v>7811</v>
      </c>
      <c r="AO960" s="22" t="s">
        <v>7825</v>
      </c>
      <c r="AP960" s="22">
        <v>1.457958902E9</v>
      </c>
      <c r="AQ960" s="22" t="s">
        <v>7813</v>
      </c>
      <c r="AS960" s="22" t="s">
        <v>7825</v>
      </c>
      <c r="AT960" s="22">
        <v>1.457958902E9</v>
      </c>
      <c r="AU960" s="22" t="s">
        <v>7813</v>
      </c>
      <c r="AW960" s="22" t="s">
        <v>7813</v>
      </c>
      <c r="AY960" s="22" t="s">
        <v>7813</v>
      </c>
      <c r="BA960" s="22" t="s">
        <v>7914</v>
      </c>
      <c r="BB960" s="22">
        <v>1.14060379E8</v>
      </c>
      <c r="BC960" s="22" t="s">
        <v>7883</v>
      </c>
      <c r="BD960" s="22">
        <v>5.28463568E8</v>
      </c>
      <c r="BG960" s="22" t="s">
        <v>7810</v>
      </c>
    </row>
    <row r="961">
      <c r="A961" s="91">
        <v>44624.0</v>
      </c>
      <c r="B961" s="92">
        <v>0.5833333333333334</v>
      </c>
      <c r="C961" s="22" t="s">
        <v>7789</v>
      </c>
      <c r="G961" s="22">
        <v>219060.0</v>
      </c>
      <c r="H961" s="22" t="s">
        <v>7790</v>
      </c>
      <c r="I961" s="22" t="s">
        <v>11129</v>
      </c>
      <c r="J961" s="22" t="s">
        <v>7792</v>
      </c>
      <c r="L961" s="22">
        <v>1.0</v>
      </c>
      <c r="M961" s="22">
        <v>1.0</v>
      </c>
      <c r="N961" s="22" t="s">
        <v>12800</v>
      </c>
      <c r="O961" s="22" t="s">
        <v>11740</v>
      </c>
      <c r="P961" s="22" t="s">
        <v>8829</v>
      </c>
      <c r="Q961" s="22" t="s">
        <v>7864</v>
      </c>
      <c r="R961" s="22">
        <v>17777.0</v>
      </c>
      <c r="S961" s="91">
        <v>12674.0</v>
      </c>
      <c r="T961" s="22" t="s">
        <v>7797</v>
      </c>
      <c r="U961" s="22" t="s">
        <v>12801</v>
      </c>
      <c r="W961" s="22" t="s">
        <v>7799</v>
      </c>
      <c r="X961" s="22" t="s">
        <v>7800</v>
      </c>
      <c r="Y961" s="22" t="s">
        <v>12802</v>
      </c>
      <c r="Z961" s="22" t="s">
        <v>12803</v>
      </c>
      <c r="AA961" s="22" t="s">
        <v>7803</v>
      </c>
      <c r="AB961" s="22" t="s">
        <v>7804</v>
      </c>
      <c r="AC961" s="22" t="s">
        <v>12804</v>
      </c>
      <c r="AD961" s="22" t="s">
        <v>12805</v>
      </c>
      <c r="AG961" s="22" t="s">
        <v>7806</v>
      </c>
      <c r="AH961" s="22" t="s">
        <v>7789</v>
      </c>
      <c r="AI961" s="22" t="s">
        <v>7789</v>
      </c>
      <c r="AJ961" s="22" t="s">
        <v>7807</v>
      </c>
      <c r="AK961" s="22" t="s">
        <v>7808</v>
      </c>
      <c r="AL961" s="22" t="s">
        <v>7809</v>
      </c>
      <c r="AM961" s="22" t="s">
        <v>7810</v>
      </c>
      <c r="AN961" s="22" t="s">
        <v>7811</v>
      </c>
      <c r="AO961" s="22" t="s">
        <v>7847</v>
      </c>
      <c r="AP961" s="22">
        <v>1.871859587E9</v>
      </c>
      <c r="AQ961" s="22" t="s">
        <v>7813</v>
      </c>
      <c r="AS961" s="22" t="s">
        <v>7847</v>
      </c>
      <c r="AT961" s="22">
        <v>1.871859587E9</v>
      </c>
      <c r="AU961" s="22" t="s">
        <v>7813</v>
      </c>
      <c r="AW961" s="22" t="s">
        <v>7813</v>
      </c>
      <c r="AY961" s="22" t="s">
        <v>7813</v>
      </c>
      <c r="BA961" s="22" t="s">
        <v>7836</v>
      </c>
      <c r="BB961" s="22" t="s">
        <v>12806</v>
      </c>
      <c r="BC961" s="22" t="s">
        <v>9701</v>
      </c>
      <c r="BD961" s="22">
        <v>5.070000379E9</v>
      </c>
      <c r="BG961" s="22" t="s">
        <v>7810</v>
      </c>
    </row>
    <row r="962">
      <c r="A962" s="91">
        <v>44624.0</v>
      </c>
      <c r="B962" s="92">
        <v>0.5833333333333334</v>
      </c>
      <c r="C962" s="22" t="s">
        <v>7789</v>
      </c>
      <c r="G962" s="22">
        <v>224094.0</v>
      </c>
      <c r="H962" s="22" t="s">
        <v>7790</v>
      </c>
      <c r="I962" s="22" t="s">
        <v>7815</v>
      </c>
      <c r="J962" s="22" t="s">
        <v>7792</v>
      </c>
      <c r="L962" s="22">
        <v>1.0</v>
      </c>
      <c r="M962" s="22">
        <v>1.0</v>
      </c>
      <c r="N962" s="22" t="s">
        <v>12807</v>
      </c>
      <c r="O962" s="22" t="s">
        <v>7907</v>
      </c>
      <c r="P962" s="22" t="s">
        <v>12808</v>
      </c>
      <c r="R962" s="22">
        <v>16521.0</v>
      </c>
      <c r="S962" s="91">
        <v>19307.0</v>
      </c>
      <c r="T962" s="22" t="s">
        <v>7797</v>
      </c>
      <c r="U962" s="22" t="s">
        <v>12809</v>
      </c>
      <c r="W962" s="22" t="s">
        <v>7799</v>
      </c>
      <c r="X962" s="22" t="s">
        <v>7800</v>
      </c>
      <c r="Y962" s="22" t="s">
        <v>12810</v>
      </c>
      <c r="Z962" s="22" t="s">
        <v>12811</v>
      </c>
      <c r="AA962" s="22" t="s">
        <v>7823</v>
      </c>
      <c r="AB962" s="22" t="s">
        <v>7804</v>
      </c>
      <c r="AC962" s="22" t="s">
        <v>12812</v>
      </c>
      <c r="AD962" s="22" t="s">
        <v>12812</v>
      </c>
      <c r="AG962" s="22" t="s">
        <v>7806</v>
      </c>
      <c r="AH962" s="22" t="s">
        <v>7789</v>
      </c>
      <c r="AI962" s="22" t="s">
        <v>7789</v>
      </c>
      <c r="AJ962" s="22" t="s">
        <v>7807</v>
      </c>
      <c r="AK962" s="22" t="s">
        <v>7808</v>
      </c>
      <c r="AL962" s="22" t="s">
        <v>7809</v>
      </c>
      <c r="AM962" s="22" t="s">
        <v>7810</v>
      </c>
      <c r="AN962" s="22" t="s">
        <v>7811</v>
      </c>
      <c r="AO962" s="22" t="s">
        <v>7825</v>
      </c>
      <c r="AP962" s="22">
        <v>1.457958902E9</v>
      </c>
      <c r="AQ962" s="22" t="s">
        <v>7813</v>
      </c>
      <c r="AS962" s="22" t="s">
        <v>7825</v>
      </c>
      <c r="AT962" s="22">
        <v>1.457958902E9</v>
      </c>
      <c r="AU962" s="22" t="s">
        <v>7813</v>
      </c>
      <c r="AW962" s="22" t="s">
        <v>7813</v>
      </c>
      <c r="AY962" s="22" t="s">
        <v>7813</v>
      </c>
      <c r="BA962" s="22" t="s">
        <v>8025</v>
      </c>
      <c r="BB962" s="22" t="s">
        <v>12813</v>
      </c>
      <c r="BG962" s="22" t="s">
        <v>7810</v>
      </c>
    </row>
    <row r="963">
      <c r="A963" s="91">
        <v>44624.0</v>
      </c>
      <c r="B963" s="92">
        <v>0.5833333333333334</v>
      </c>
      <c r="C963" s="22" t="s">
        <v>7789</v>
      </c>
      <c r="G963" s="22">
        <v>224164.0</v>
      </c>
      <c r="H963" s="22" t="s">
        <v>7790</v>
      </c>
      <c r="I963" s="22" t="s">
        <v>7815</v>
      </c>
      <c r="J963" s="22" t="s">
        <v>7792</v>
      </c>
      <c r="L963" s="22">
        <v>1.0</v>
      </c>
      <c r="M963" s="22">
        <v>1.0</v>
      </c>
      <c r="N963" s="22" t="s">
        <v>12814</v>
      </c>
      <c r="O963" s="22" t="s">
        <v>12815</v>
      </c>
      <c r="P963" s="22" t="s">
        <v>12816</v>
      </c>
      <c r="Q963" s="22" t="s">
        <v>7983</v>
      </c>
      <c r="R963" s="22">
        <v>15753.0</v>
      </c>
      <c r="S963" s="91">
        <v>17733.0</v>
      </c>
      <c r="T963" s="22" t="s">
        <v>7819</v>
      </c>
      <c r="U963" s="22" t="s">
        <v>12817</v>
      </c>
      <c r="W963" s="22" t="s">
        <v>7799</v>
      </c>
      <c r="X963" s="22" t="s">
        <v>7800</v>
      </c>
      <c r="Y963" s="22" t="s">
        <v>12818</v>
      </c>
      <c r="Z963" s="22" t="s">
        <v>12819</v>
      </c>
      <c r="AA963" s="22" t="s">
        <v>7823</v>
      </c>
      <c r="AB963" s="22" t="s">
        <v>7930</v>
      </c>
      <c r="AC963" s="22" t="s">
        <v>12820</v>
      </c>
      <c r="AD963" s="22" t="s">
        <v>12821</v>
      </c>
      <c r="AF963" s="22" t="s">
        <v>12822</v>
      </c>
      <c r="AG963" s="22" t="s">
        <v>7806</v>
      </c>
      <c r="AH963" s="22" t="s">
        <v>7789</v>
      </c>
      <c r="AI963" s="22" t="s">
        <v>7789</v>
      </c>
      <c r="AJ963" s="22" t="s">
        <v>7807</v>
      </c>
      <c r="AK963" s="22" t="s">
        <v>7808</v>
      </c>
      <c r="AL963" s="22" t="s">
        <v>7809</v>
      </c>
      <c r="AM963" s="22" t="s">
        <v>7810</v>
      </c>
      <c r="AN963" s="22" t="s">
        <v>7811</v>
      </c>
      <c r="AO963" s="22" t="s">
        <v>7825</v>
      </c>
      <c r="AP963" s="22">
        <v>1.457958902E9</v>
      </c>
      <c r="AQ963" s="22" t="s">
        <v>7813</v>
      </c>
      <c r="AS963" s="22" t="s">
        <v>7825</v>
      </c>
      <c r="AT963" s="22">
        <v>1.457958902E9</v>
      </c>
      <c r="AU963" s="22" t="s">
        <v>7813</v>
      </c>
      <c r="AW963" s="22" t="s">
        <v>7813</v>
      </c>
      <c r="AY963" s="22" t="s">
        <v>7813</v>
      </c>
      <c r="BA963" s="22" t="s">
        <v>8180</v>
      </c>
      <c r="BB963" s="22" t="s">
        <v>12823</v>
      </c>
      <c r="BG963" s="22" t="s">
        <v>7810</v>
      </c>
    </row>
    <row r="964">
      <c r="A964" s="91">
        <v>44624.0</v>
      </c>
      <c r="B964" s="92">
        <v>0.5833333333333334</v>
      </c>
      <c r="C964" s="22" t="s">
        <v>7789</v>
      </c>
      <c r="G964" s="22">
        <v>224499.0</v>
      </c>
      <c r="H964" s="22" t="s">
        <v>7790</v>
      </c>
      <c r="I964" s="22" t="s">
        <v>7815</v>
      </c>
      <c r="J964" s="22" t="s">
        <v>7792</v>
      </c>
      <c r="L964" s="22">
        <v>1.0</v>
      </c>
      <c r="M964" s="22">
        <v>1.0</v>
      </c>
      <c r="N964" s="22" t="s">
        <v>12824</v>
      </c>
      <c r="O964" s="22" t="s">
        <v>8863</v>
      </c>
      <c r="P964" s="22" t="s">
        <v>7863</v>
      </c>
      <c r="Q964" s="22" t="s">
        <v>8174</v>
      </c>
      <c r="R964" s="22">
        <v>17861.0</v>
      </c>
      <c r="S964" s="91">
        <v>21685.0</v>
      </c>
      <c r="T964" s="22" t="s">
        <v>7797</v>
      </c>
      <c r="U964" s="22" t="s">
        <v>12825</v>
      </c>
      <c r="W964" s="22" t="s">
        <v>7799</v>
      </c>
      <c r="X964" s="22" t="s">
        <v>7800</v>
      </c>
      <c r="Y964" s="22" t="s">
        <v>12826</v>
      </c>
      <c r="Z964" s="22" t="s">
        <v>12827</v>
      </c>
      <c r="AA964" s="22" t="s">
        <v>7956</v>
      </c>
      <c r="AB964" s="22" t="s">
        <v>7804</v>
      </c>
      <c r="AC964" s="22" t="s">
        <v>12828</v>
      </c>
      <c r="AD964" s="22" t="s">
        <v>12828</v>
      </c>
      <c r="AF964" s="22" t="s">
        <v>12829</v>
      </c>
      <c r="AG964" s="22" t="s">
        <v>7806</v>
      </c>
      <c r="AH964" s="22" t="s">
        <v>7789</v>
      </c>
      <c r="AI964" s="22" t="s">
        <v>7789</v>
      </c>
      <c r="AJ964" s="22" t="s">
        <v>7881</v>
      </c>
      <c r="AK964" s="22" t="s">
        <v>7808</v>
      </c>
      <c r="AL964" s="22" t="s">
        <v>7809</v>
      </c>
      <c r="AM964" s="22" t="s">
        <v>7810</v>
      </c>
      <c r="AN964" s="22" t="s">
        <v>7811</v>
      </c>
      <c r="AO964" s="22" t="s">
        <v>370</v>
      </c>
      <c r="AP964" s="22">
        <v>1.851670285E9</v>
      </c>
      <c r="AQ964" s="22" t="s">
        <v>7813</v>
      </c>
      <c r="AS964" s="22" t="s">
        <v>370</v>
      </c>
      <c r="AT964" s="22">
        <v>1.851670285E9</v>
      </c>
      <c r="AU964" s="22" t="s">
        <v>7813</v>
      </c>
      <c r="AW964" s="22" t="s">
        <v>7813</v>
      </c>
      <c r="AY964" s="22" t="s">
        <v>7813</v>
      </c>
      <c r="BA964" s="22" t="s">
        <v>7970</v>
      </c>
      <c r="BB964" s="22">
        <v>2.0014229801E10</v>
      </c>
      <c r="BG964" s="22" t="s">
        <v>7810</v>
      </c>
    </row>
    <row r="965">
      <c r="A965" s="91">
        <v>44624.0</v>
      </c>
      <c r="B965" s="92">
        <v>0.5833333333333334</v>
      </c>
      <c r="C965" s="22" t="s">
        <v>7789</v>
      </c>
      <c r="G965" s="22">
        <v>224512.0</v>
      </c>
      <c r="H965" s="22" t="s">
        <v>7790</v>
      </c>
      <c r="I965" s="22" t="s">
        <v>7815</v>
      </c>
      <c r="J965" s="22" t="s">
        <v>7792</v>
      </c>
      <c r="L965" s="22">
        <v>1.0</v>
      </c>
      <c r="M965" s="22">
        <v>1.0</v>
      </c>
      <c r="N965" s="22" t="s">
        <v>12830</v>
      </c>
      <c r="O965" s="22" t="s">
        <v>10895</v>
      </c>
      <c r="P965" s="22" t="s">
        <v>12669</v>
      </c>
      <c r="Q965" s="22" t="s">
        <v>9510</v>
      </c>
      <c r="R965" s="22">
        <v>14971.0</v>
      </c>
      <c r="S965" s="91">
        <v>19737.0</v>
      </c>
      <c r="T965" s="22" t="s">
        <v>7797</v>
      </c>
      <c r="U965" s="22" t="s">
        <v>12831</v>
      </c>
      <c r="W965" s="22" t="s">
        <v>7799</v>
      </c>
      <c r="X965" s="22" t="s">
        <v>7800</v>
      </c>
      <c r="Y965" s="22" t="s">
        <v>12832</v>
      </c>
      <c r="Z965" s="22" t="s">
        <v>12833</v>
      </c>
      <c r="AA965" s="22" t="s">
        <v>8094</v>
      </c>
      <c r="AB965" s="22" t="s">
        <v>7856</v>
      </c>
      <c r="AC965" s="22" t="s">
        <v>12834</v>
      </c>
      <c r="AF965" s="22" t="s">
        <v>12835</v>
      </c>
      <c r="AG965" s="22" t="s">
        <v>7806</v>
      </c>
      <c r="AH965" s="22" t="s">
        <v>7789</v>
      </c>
      <c r="AI965" s="22" t="s">
        <v>7789</v>
      </c>
      <c r="AJ965" s="22" t="s">
        <v>7807</v>
      </c>
      <c r="AK965" s="22" t="s">
        <v>7808</v>
      </c>
      <c r="AL965" s="22" t="s">
        <v>7809</v>
      </c>
      <c r="AM965" s="22" t="s">
        <v>7810</v>
      </c>
      <c r="AN965" s="22" t="s">
        <v>7811</v>
      </c>
      <c r="AO965" s="22" t="s">
        <v>370</v>
      </c>
      <c r="AP965" s="22">
        <v>1.851670285E9</v>
      </c>
      <c r="AQ965" s="22" t="s">
        <v>7813</v>
      </c>
      <c r="AS965" s="22" t="s">
        <v>370</v>
      </c>
      <c r="AT965" s="22">
        <v>1.851670285E9</v>
      </c>
      <c r="AU965" s="22" t="s">
        <v>7813</v>
      </c>
      <c r="AW965" s="22" t="s">
        <v>7813</v>
      </c>
      <c r="AY965" s="22" t="s">
        <v>7813</v>
      </c>
      <c r="BA965" s="22" t="s">
        <v>8006</v>
      </c>
      <c r="BB965" s="22" t="s">
        <v>12836</v>
      </c>
      <c r="BG965" s="22" t="s">
        <v>7810</v>
      </c>
    </row>
    <row r="966">
      <c r="A966" s="91">
        <v>44624.0</v>
      </c>
      <c r="B966" s="92">
        <v>0.6041666666666666</v>
      </c>
      <c r="C966" s="22" t="s">
        <v>7789</v>
      </c>
      <c r="G966" s="22">
        <v>224506.0</v>
      </c>
      <c r="H966" s="22" t="s">
        <v>7790</v>
      </c>
      <c r="I966" s="22" t="s">
        <v>7815</v>
      </c>
      <c r="J966" s="22" t="s">
        <v>7792</v>
      </c>
      <c r="L966" s="22">
        <v>1.0</v>
      </c>
      <c r="M966" s="22">
        <v>1.0</v>
      </c>
      <c r="N966" s="22" t="s">
        <v>12837</v>
      </c>
      <c r="O966" s="22" t="s">
        <v>12838</v>
      </c>
      <c r="P966" s="22" t="s">
        <v>12839</v>
      </c>
      <c r="R966" s="22">
        <v>10330.0</v>
      </c>
      <c r="S966" s="91">
        <v>23562.0</v>
      </c>
      <c r="T966" s="22" t="s">
        <v>7797</v>
      </c>
      <c r="U966" s="22" t="s">
        <v>12840</v>
      </c>
      <c r="W966" s="22" t="s">
        <v>12141</v>
      </c>
      <c r="X966" s="22" t="s">
        <v>7800</v>
      </c>
      <c r="Y966" s="22">
        <v>79836.0</v>
      </c>
      <c r="Z966" s="22" t="s">
        <v>12841</v>
      </c>
      <c r="AA966" s="22" t="s">
        <v>7823</v>
      </c>
      <c r="AB966" s="22" t="s">
        <v>7856</v>
      </c>
      <c r="AC966" s="22" t="s">
        <v>12842</v>
      </c>
      <c r="AF966" s="22" t="s">
        <v>12843</v>
      </c>
      <c r="AG966" s="22" t="s">
        <v>7806</v>
      </c>
      <c r="AH966" s="22" t="s">
        <v>7789</v>
      </c>
      <c r="AI966" s="22" t="s">
        <v>7789</v>
      </c>
      <c r="AJ966" s="22" t="s">
        <v>7881</v>
      </c>
      <c r="AK966" s="22" t="s">
        <v>7808</v>
      </c>
      <c r="AL966" s="22" t="s">
        <v>7809</v>
      </c>
      <c r="AM966" s="22" t="s">
        <v>7810</v>
      </c>
      <c r="AN966" s="22" t="s">
        <v>7811</v>
      </c>
      <c r="AO966" s="22" t="s">
        <v>7812</v>
      </c>
      <c r="AP966" s="22">
        <v>1.528383965E9</v>
      </c>
      <c r="AQ966" s="22" t="s">
        <v>7813</v>
      </c>
      <c r="AS966" s="22" t="s">
        <v>7812</v>
      </c>
      <c r="AT966" s="22">
        <v>1.528383965E9</v>
      </c>
      <c r="AU966" s="22" t="s">
        <v>7813</v>
      </c>
      <c r="AW966" s="22" t="s">
        <v>7813</v>
      </c>
      <c r="AY966" s="22" t="s">
        <v>7813</v>
      </c>
      <c r="BA966" s="22" t="s">
        <v>6846</v>
      </c>
      <c r="BB966" s="22" t="s">
        <v>12844</v>
      </c>
      <c r="BG966" s="22" t="s">
        <v>7810</v>
      </c>
    </row>
    <row r="967">
      <c r="A967" s="91">
        <v>44624.0</v>
      </c>
      <c r="B967" s="92">
        <v>0.6041666666666666</v>
      </c>
      <c r="C967" s="22" t="s">
        <v>7789</v>
      </c>
      <c r="G967" s="22">
        <v>224552.0</v>
      </c>
      <c r="H967" s="22" t="s">
        <v>7790</v>
      </c>
      <c r="I967" s="22" t="s">
        <v>7815</v>
      </c>
      <c r="J967" s="22" t="s">
        <v>7792</v>
      </c>
      <c r="L967" s="22">
        <v>1.0</v>
      </c>
      <c r="M967" s="22">
        <v>1.0</v>
      </c>
      <c r="N967" s="22" t="s">
        <v>12845</v>
      </c>
      <c r="O967" s="22" t="s">
        <v>9966</v>
      </c>
      <c r="P967" s="22" t="s">
        <v>10623</v>
      </c>
      <c r="Q967" s="22" t="s">
        <v>7864</v>
      </c>
      <c r="R967" s="22">
        <v>9504.0</v>
      </c>
      <c r="S967" s="91">
        <v>30448.0</v>
      </c>
      <c r="T967" s="22" t="s">
        <v>7797</v>
      </c>
      <c r="U967" s="22" t="s">
        <v>12846</v>
      </c>
      <c r="W967" s="22" t="s">
        <v>7799</v>
      </c>
      <c r="X967" s="22" t="s">
        <v>7800</v>
      </c>
      <c r="Y967" s="22" t="s">
        <v>12847</v>
      </c>
      <c r="Z967" s="22" t="s">
        <v>12848</v>
      </c>
      <c r="AA967" s="22" t="s">
        <v>7823</v>
      </c>
      <c r="AB967" s="22" t="s">
        <v>7804</v>
      </c>
      <c r="AC967" s="22" t="s">
        <v>12849</v>
      </c>
      <c r="AF967" s="22" t="s">
        <v>12850</v>
      </c>
      <c r="AG967" s="22" t="s">
        <v>7806</v>
      </c>
      <c r="AH967" s="22" t="s">
        <v>7789</v>
      </c>
      <c r="AI967" s="22" t="s">
        <v>7789</v>
      </c>
      <c r="AJ967" s="22" t="s">
        <v>7881</v>
      </c>
      <c r="AK967" s="22" t="s">
        <v>7808</v>
      </c>
      <c r="AL967" s="22" t="s">
        <v>7809</v>
      </c>
      <c r="AM967" s="22" t="s">
        <v>7810</v>
      </c>
      <c r="AN967" s="22" t="s">
        <v>7811</v>
      </c>
      <c r="AO967" s="22" t="s">
        <v>7812</v>
      </c>
      <c r="AP967" s="22">
        <v>1.528383965E9</v>
      </c>
      <c r="AQ967" s="22" t="s">
        <v>7813</v>
      </c>
      <c r="AS967" s="22" t="s">
        <v>7812</v>
      </c>
      <c r="AT967" s="22">
        <v>1.528383965E9</v>
      </c>
      <c r="AU967" s="22" t="s">
        <v>7813</v>
      </c>
      <c r="AW967" s="22" t="s">
        <v>7813</v>
      </c>
      <c r="AY967" s="22" t="s">
        <v>7813</v>
      </c>
      <c r="BA967" s="22" t="s">
        <v>8443</v>
      </c>
      <c r="BB967" s="22" t="s">
        <v>12851</v>
      </c>
      <c r="BG967" s="22" t="s">
        <v>7810</v>
      </c>
    </row>
    <row r="968">
      <c r="A968" s="91">
        <v>44624.0</v>
      </c>
      <c r="B968" s="92">
        <v>0.6145833333333334</v>
      </c>
      <c r="C968" s="22" t="s">
        <v>7789</v>
      </c>
      <c r="G968" s="22">
        <v>224530.0</v>
      </c>
      <c r="H968" s="22" t="s">
        <v>7790</v>
      </c>
      <c r="I968" s="22" t="s">
        <v>7815</v>
      </c>
      <c r="J968" s="22" t="s">
        <v>7792</v>
      </c>
      <c r="L968" s="22">
        <v>1.0</v>
      </c>
      <c r="M968" s="22">
        <v>1.0</v>
      </c>
      <c r="N968" s="22" t="s">
        <v>12852</v>
      </c>
      <c r="O968" s="22" t="s">
        <v>12853</v>
      </c>
      <c r="P968" s="22" t="s">
        <v>12854</v>
      </c>
      <c r="R968" s="22">
        <v>11573.0</v>
      </c>
      <c r="S968" s="91">
        <v>31522.0</v>
      </c>
      <c r="T968" s="22" t="s">
        <v>7797</v>
      </c>
      <c r="U968" s="22" t="s">
        <v>12855</v>
      </c>
      <c r="W968" s="22" t="s">
        <v>7799</v>
      </c>
      <c r="X968" s="22" t="s">
        <v>7800</v>
      </c>
      <c r="Y968" s="22" t="s">
        <v>12856</v>
      </c>
      <c r="Z968" s="22" t="s">
        <v>12857</v>
      </c>
      <c r="AA968" s="22" t="s">
        <v>7823</v>
      </c>
      <c r="AB968" s="22" t="s">
        <v>7856</v>
      </c>
      <c r="AC968" s="22" t="s">
        <v>12858</v>
      </c>
      <c r="AF968" s="22" t="s">
        <v>12859</v>
      </c>
      <c r="AG968" s="22" t="s">
        <v>7806</v>
      </c>
      <c r="AH968" s="22" t="s">
        <v>7789</v>
      </c>
      <c r="AI968" s="22" t="s">
        <v>7789</v>
      </c>
      <c r="AJ968" s="22" t="s">
        <v>7881</v>
      </c>
      <c r="AK968" s="22" t="s">
        <v>7808</v>
      </c>
      <c r="AL968" s="22" t="s">
        <v>7809</v>
      </c>
      <c r="AM968" s="22" t="s">
        <v>7810</v>
      </c>
      <c r="AN968" s="22" t="s">
        <v>7811</v>
      </c>
      <c r="AO968" s="22" t="s">
        <v>7825</v>
      </c>
      <c r="AP968" s="22">
        <v>1.457958902E9</v>
      </c>
      <c r="AQ968" s="22" t="s">
        <v>7813</v>
      </c>
      <c r="AS968" s="22" t="s">
        <v>7825</v>
      </c>
      <c r="AT968" s="22">
        <v>1.457958902E9</v>
      </c>
      <c r="AU968" s="22" t="s">
        <v>7813</v>
      </c>
      <c r="AW968" s="22" t="s">
        <v>7813</v>
      </c>
      <c r="AY968" s="22" t="s">
        <v>7813</v>
      </c>
      <c r="BA968" s="22" t="s">
        <v>8301</v>
      </c>
      <c r="BB968" s="22">
        <v>9.06658866E8</v>
      </c>
      <c r="BG968" s="22" t="s">
        <v>7810</v>
      </c>
    </row>
    <row r="969">
      <c r="A969" s="91">
        <v>44624.0</v>
      </c>
      <c r="B969" s="92">
        <v>0.6354166666666666</v>
      </c>
      <c r="C969" s="22" t="s">
        <v>7789</v>
      </c>
      <c r="G969" s="22">
        <v>224500.0</v>
      </c>
      <c r="H969" s="22" t="s">
        <v>7790</v>
      </c>
      <c r="I969" s="22" t="s">
        <v>7815</v>
      </c>
      <c r="J969" s="22" t="s">
        <v>7792</v>
      </c>
      <c r="L969" s="22">
        <v>1.0</v>
      </c>
      <c r="M969" s="22">
        <v>1.0</v>
      </c>
      <c r="N969" s="22" t="s">
        <v>12860</v>
      </c>
      <c r="O969" s="22" t="s">
        <v>12861</v>
      </c>
      <c r="P969" s="22" t="s">
        <v>8620</v>
      </c>
      <c r="R969" s="22">
        <v>17466.0</v>
      </c>
      <c r="S969" s="91">
        <v>18881.0</v>
      </c>
      <c r="T969" s="22" t="s">
        <v>7797</v>
      </c>
      <c r="U969" s="22" t="s">
        <v>12862</v>
      </c>
      <c r="W969" s="22" t="s">
        <v>7799</v>
      </c>
      <c r="X969" s="22" t="s">
        <v>7800</v>
      </c>
      <c r="Y969" s="22" t="s">
        <v>12863</v>
      </c>
      <c r="Z969" s="22" t="s">
        <v>12864</v>
      </c>
      <c r="AA969" s="22" t="s">
        <v>7823</v>
      </c>
      <c r="AB969" s="22" t="s">
        <v>7804</v>
      </c>
      <c r="AC969" s="22" t="s">
        <v>12865</v>
      </c>
      <c r="AD969" s="22" t="s">
        <v>12866</v>
      </c>
      <c r="AF969" s="22" t="s">
        <v>12867</v>
      </c>
      <c r="AG969" s="22" t="s">
        <v>7806</v>
      </c>
      <c r="AH969" s="22" t="s">
        <v>7789</v>
      </c>
      <c r="AI969" s="22" t="s">
        <v>7789</v>
      </c>
      <c r="AJ969" s="22" t="s">
        <v>7807</v>
      </c>
      <c r="AK969" s="22" t="s">
        <v>7808</v>
      </c>
      <c r="AL969" s="22" t="s">
        <v>7809</v>
      </c>
      <c r="AM969" s="22" t="s">
        <v>7810</v>
      </c>
      <c r="AN969" s="22" t="s">
        <v>7811</v>
      </c>
      <c r="AO969" s="22" t="s">
        <v>370</v>
      </c>
      <c r="AP969" s="22">
        <v>1.851670285E9</v>
      </c>
      <c r="AQ969" s="22" t="s">
        <v>7813</v>
      </c>
      <c r="AS969" s="22" t="s">
        <v>370</v>
      </c>
      <c r="AT969" s="22">
        <v>1.851670285E9</v>
      </c>
      <c r="AU969" s="22" t="s">
        <v>7813</v>
      </c>
      <c r="AW969" s="22" t="s">
        <v>7813</v>
      </c>
      <c r="AY969" s="22" t="s">
        <v>7813</v>
      </c>
      <c r="BA969" s="22" t="s">
        <v>8891</v>
      </c>
      <c r="BB969" s="22" t="s">
        <v>12868</v>
      </c>
      <c r="BG969" s="22" t="s">
        <v>7810</v>
      </c>
    </row>
    <row r="970">
      <c r="A970" s="91">
        <v>44624.0</v>
      </c>
      <c r="B970" s="92">
        <v>0.7916666666666666</v>
      </c>
      <c r="C970" s="22" t="s">
        <v>7789</v>
      </c>
      <c r="G970" s="22">
        <v>209029.0</v>
      </c>
      <c r="H970" s="22" t="s">
        <v>7790</v>
      </c>
      <c r="I970" s="22" t="s">
        <v>7905</v>
      </c>
      <c r="J970" s="22" t="s">
        <v>8096</v>
      </c>
      <c r="L970" s="22">
        <v>1.0</v>
      </c>
      <c r="M970" s="22">
        <v>1.0</v>
      </c>
      <c r="N970" s="22" t="s">
        <v>12869</v>
      </c>
      <c r="O970" s="22" t="s">
        <v>8720</v>
      </c>
      <c r="P970" s="22" t="s">
        <v>10000</v>
      </c>
      <c r="R970" s="22">
        <v>17719.0</v>
      </c>
      <c r="S970" s="91">
        <v>16470.0</v>
      </c>
      <c r="T970" s="22" t="s">
        <v>7797</v>
      </c>
      <c r="U970" s="22" t="s">
        <v>12870</v>
      </c>
      <c r="W970" s="22" t="s">
        <v>7799</v>
      </c>
      <c r="X970" s="22" t="s">
        <v>7800</v>
      </c>
      <c r="Y970" s="22" t="s">
        <v>12871</v>
      </c>
      <c r="Z970" s="22" t="s">
        <v>12872</v>
      </c>
      <c r="AA970" s="22" t="s">
        <v>7956</v>
      </c>
      <c r="AB970" s="22" t="s">
        <v>7856</v>
      </c>
      <c r="AC970" s="22" t="s">
        <v>12873</v>
      </c>
      <c r="AD970" s="22" t="s">
        <v>12873</v>
      </c>
      <c r="AG970" s="22" t="s">
        <v>7806</v>
      </c>
      <c r="AH970" s="22" t="s">
        <v>7789</v>
      </c>
      <c r="AI970" s="22" t="s">
        <v>7789</v>
      </c>
      <c r="AJ970" s="22" t="s">
        <v>7807</v>
      </c>
      <c r="AK970" s="22" t="s">
        <v>7808</v>
      </c>
      <c r="AL970" s="22" t="s">
        <v>7809</v>
      </c>
      <c r="AM970" s="22" t="s">
        <v>7810</v>
      </c>
      <c r="AN970" s="22" t="s">
        <v>7811</v>
      </c>
      <c r="AO970" s="22" t="s">
        <v>7847</v>
      </c>
      <c r="AP970" s="22">
        <v>1.871859587E9</v>
      </c>
      <c r="AQ970" s="22" t="s">
        <v>7813</v>
      </c>
      <c r="AS970" s="22" t="s">
        <v>7847</v>
      </c>
      <c r="AT970" s="22">
        <v>1.871859587E9</v>
      </c>
      <c r="AU970" s="22" t="s">
        <v>7813</v>
      </c>
      <c r="AW970" s="22" t="s">
        <v>7813</v>
      </c>
      <c r="AY970" s="22" t="s">
        <v>7813</v>
      </c>
      <c r="BA970" s="22" t="s">
        <v>8222</v>
      </c>
      <c r="BB970" s="22" t="s">
        <v>12874</v>
      </c>
      <c r="BG970" s="22" t="s">
        <v>7810</v>
      </c>
    </row>
    <row r="971">
      <c r="A971" s="91">
        <v>44624.0</v>
      </c>
      <c r="B971" s="92">
        <v>0.7916666666666666</v>
      </c>
      <c r="C971" s="22" t="s">
        <v>7789</v>
      </c>
      <c r="G971" s="22">
        <v>209105.0</v>
      </c>
      <c r="H971" s="22" t="s">
        <v>7790</v>
      </c>
      <c r="I971" s="22" t="s">
        <v>11339</v>
      </c>
      <c r="J971" s="22" t="s">
        <v>8037</v>
      </c>
      <c r="L971" s="22">
        <v>1.0</v>
      </c>
      <c r="M971" s="22">
        <v>1.0</v>
      </c>
      <c r="N971" s="22" t="s">
        <v>12875</v>
      </c>
      <c r="O971" s="22" t="s">
        <v>12721</v>
      </c>
      <c r="P971" s="22" t="s">
        <v>12876</v>
      </c>
      <c r="Q971" s="22" t="s">
        <v>7896</v>
      </c>
      <c r="S971" s="91">
        <v>17193.0</v>
      </c>
      <c r="T971" s="22" t="s">
        <v>7819</v>
      </c>
      <c r="U971" s="22" t="s">
        <v>12877</v>
      </c>
      <c r="W971" s="22" t="s">
        <v>7799</v>
      </c>
      <c r="X971" s="22" t="s">
        <v>7800</v>
      </c>
      <c r="Y971" s="22" t="s">
        <v>12878</v>
      </c>
      <c r="Z971" s="22" t="s">
        <v>12879</v>
      </c>
      <c r="AA971" s="22" t="s">
        <v>7803</v>
      </c>
      <c r="AB971" s="22" t="s">
        <v>7804</v>
      </c>
      <c r="AC971" s="22" t="s">
        <v>12880</v>
      </c>
      <c r="AD971" s="22" t="s">
        <v>12880</v>
      </c>
      <c r="AF971" s="22" t="s">
        <v>12881</v>
      </c>
      <c r="AG971" s="22" t="s">
        <v>7806</v>
      </c>
      <c r="AH971" s="22" t="s">
        <v>7789</v>
      </c>
      <c r="AI971" s="22" t="s">
        <v>7789</v>
      </c>
      <c r="AJ971" s="22" t="s">
        <v>7807</v>
      </c>
      <c r="AK971" s="22" t="s">
        <v>7808</v>
      </c>
      <c r="AL971" s="22" t="s">
        <v>7809</v>
      </c>
      <c r="AM971" s="22" t="s">
        <v>7810</v>
      </c>
      <c r="AN971" s="22" t="s">
        <v>7811</v>
      </c>
      <c r="AO971" s="22" t="s">
        <v>7847</v>
      </c>
      <c r="AP971" s="22">
        <v>1.871859587E9</v>
      </c>
      <c r="AQ971" s="22" t="s">
        <v>7813</v>
      </c>
      <c r="AS971" s="22" t="s">
        <v>7847</v>
      </c>
      <c r="AT971" s="22">
        <v>1.871859587E9</v>
      </c>
      <c r="AU971" s="22" t="s">
        <v>7813</v>
      </c>
      <c r="AW971" s="22" t="s">
        <v>7813</v>
      </c>
      <c r="AY971" s="22" t="s">
        <v>7813</v>
      </c>
      <c r="BA971" s="22" t="s">
        <v>8328</v>
      </c>
      <c r="BB971" s="22">
        <v>1.2887921E7</v>
      </c>
      <c r="BG971" s="22" t="s">
        <v>7810</v>
      </c>
    </row>
    <row r="972">
      <c r="A972" s="91">
        <v>44624.0</v>
      </c>
      <c r="B972" s="92">
        <v>0.7916666666666666</v>
      </c>
      <c r="C972" s="22" t="s">
        <v>7789</v>
      </c>
      <c r="G972" s="22">
        <v>209768.0</v>
      </c>
      <c r="H972" s="22" t="s">
        <v>7790</v>
      </c>
      <c r="I972" s="22" t="s">
        <v>11330</v>
      </c>
      <c r="J972" s="22" t="s">
        <v>9742</v>
      </c>
      <c r="L972" s="22">
        <v>1.0</v>
      </c>
      <c r="M972" s="22">
        <v>1.0</v>
      </c>
      <c r="N972" s="22" t="s">
        <v>12882</v>
      </c>
      <c r="O972" s="22" t="s">
        <v>11444</v>
      </c>
      <c r="P972" s="22" t="s">
        <v>12883</v>
      </c>
      <c r="Q972" s="22" t="s">
        <v>9510</v>
      </c>
      <c r="R972" s="22">
        <v>9308.0</v>
      </c>
      <c r="S972" s="91">
        <v>23129.0</v>
      </c>
      <c r="T972" s="22" t="s">
        <v>7797</v>
      </c>
      <c r="U972" s="22" t="s">
        <v>12884</v>
      </c>
      <c r="W972" s="22" t="s">
        <v>12885</v>
      </c>
      <c r="X972" s="22" t="s">
        <v>7800</v>
      </c>
      <c r="Y972" s="22" t="s">
        <v>12886</v>
      </c>
      <c r="Z972" s="22" t="s">
        <v>12887</v>
      </c>
      <c r="AA972" s="22" t="s">
        <v>7823</v>
      </c>
      <c r="AB972" s="22" t="s">
        <v>7856</v>
      </c>
      <c r="AC972" s="22" t="s">
        <v>12888</v>
      </c>
      <c r="AD972" s="22" t="s">
        <v>12889</v>
      </c>
      <c r="AE972" s="22" t="s">
        <v>12890</v>
      </c>
      <c r="AF972" s="22" t="s">
        <v>12891</v>
      </c>
      <c r="AG972" s="22" t="s">
        <v>7806</v>
      </c>
      <c r="AH972" s="22" t="s">
        <v>7789</v>
      </c>
      <c r="AI972" s="22" t="s">
        <v>7789</v>
      </c>
      <c r="AJ972" s="22" t="s">
        <v>7881</v>
      </c>
      <c r="AK972" s="22" t="s">
        <v>7808</v>
      </c>
      <c r="AL972" s="22" t="s">
        <v>7809</v>
      </c>
      <c r="AM972" s="22" t="s">
        <v>7810</v>
      </c>
      <c r="AN972" s="22" t="s">
        <v>7811</v>
      </c>
      <c r="AO972" s="22" t="s">
        <v>7847</v>
      </c>
      <c r="AP972" s="22">
        <v>1.871859587E9</v>
      </c>
      <c r="AQ972" s="22" t="s">
        <v>7813</v>
      </c>
      <c r="AS972" s="22" t="s">
        <v>7847</v>
      </c>
      <c r="AT972" s="22">
        <v>1.871859587E9</v>
      </c>
      <c r="AU972" s="22" t="s">
        <v>7813</v>
      </c>
      <c r="AW972" s="22" t="s">
        <v>7813</v>
      </c>
      <c r="AY972" s="22" t="s">
        <v>7813</v>
      </c>
      <c r="BA972" s="22" t="s">
        <v>9809</v>
      </c>
      <c r="BB972" s="22">
        <v>2.000494949E9</v>
      </c>
      <c r="BG972" s="22" t="s">
        <v>7810</v>
      </c>
    </row>
    <row r="973">
      <c r="A973" s="91">
        <v>44624.0</v>
      </c>
      <c r="B973" s="92">
        <v>0.7916666666666666</v>
      </c>
      <c r="C973" s="22" t="s">
        <v>7789</v>
      </c>
      <c r="G973" s="22">
        <v>209801.0</v>
      </c>
      <c r="H973" s="22" t="s">
        <v>7790</v>
      </c>
      <c r="I973" s="22" t="s">
        <v>7905</v>
      </c>
      <c r="J973" s="22" t="s">
        <v>8037</v>
      </c>
      <c r="L973" s="22">
        <v>1.0</v>
      </c>
      <c r="M973" s="22">
        <v>1.0</v>
      </c>
      <c r="N973" s="22" t="s">
        <v>11563</v>
      </c>
      <c r="O973" s="22" t="s">
        <v>11564</v>
      </c>
      <c r="P973" s="22" t="s">
        <v>8050</v>
      </c>
      <c r="R973" s="22">
        <v>17812.0</v>
      </c>
      <c r="S973" s="91">
        <v>21219.0</v>
      </c>
      <c r="T973" s="22" t="s">
        <v>7819</v>
      </c>
      <c r="U973" s="22" t="s">
        <v>11565</v>
      </c>
      <c r="W973" s="22" t="s">
        <v>7799</v>
      </c>
      <c r="X973" s="22" t="s">
        <v>7800</v>
      </c>
      <c r="Y973" s="22" t="s">
        <v>11566</v>
      </c>
      <c r="Z973" s="22" t="s">
        <v>11567</v>
      </c>
      <c r="AA973" s="22" t="s">
        <v>7803</v>
      </c>
      <c r="AB973" s="22" t="s">
        <v>7804</v>
      </c>
      <c r="AC973" s="22" t="s">
        <v>11568</v>
      </c>
      <c r="AD973" s="22" t="s">
        <v>11568</v>
      </c>
      <c r="AG973" s="22" t="s">
        <v>7806</v>
      </c>
      <c r="AH973" s="22" t="s">
        <v>7789</v>
      </c>
      <c r="AI973" s="22" t="s">
        <v>7789</v>
      </c>
      <c r="AJ973" s="22" t="s">
        <v>7881</v>
      </c>
      <c r="AK973" s="22" t="s">
        <v>7808</v>
      </c>
      <c r="AL973" s="22" t="s">
        <v>7809</v>
      </c>
      <c r="AM973" s="22" t="s">
        <v>7810</v>
      </c>
      <c r="AN973" s="22" t="s">
        <v>7811</v>
      </c>
      <c r="AO973" s="22" t="s">
        <v>7847</v>
      </c>
      <c r="AP973" s="22">
        <v>1.871859587E9</v>
      </c>
      <c r="AQ973" s="22" t="s">
        <v>7813</v>
      </c>
      <c r="AS973" s="22" t="s">
        <v>7847</v>
      </c>
      <c r="AT973" s="22">
        <v>1.871859587E9</v>
      </c>
      <c r="AU973" s="22" t="s">
        <v>7813</v>
      </c>
      <c r="AW973" s="22" t="s">
        <v>7813</v>
      </c>
      <c r="AY973" s="22" t="s">
        <v>7813</v>
      </c>
      <c r="BA973" s="22" t="s">
        <v>8025</v>
      </c>
      <c r="BB973" s="22" t="s">
        <v>11569</v>
      </c>
      <c r="BG973" s="22" t="s">
        <v>7810</v>
      </c>
    </row>
    <row r="974">
      <c r="A974" s="91">
        <v>44624.0</v>
      </c>
      <c r="B974" s="92">
        <v>0.7916666666666666</v>
      </c>
      <c r="C974" s="22" t="s">
        <v>7789</v>
      </c>
      <c r="G974" s="22">
        <v>215788.0</v>
      </c>
      <c r="H974" s="22" t="s">
        <v>7790</v>
      </c>
      <c r="I974" s="22" t="s">
        <v>7905</v>
      </c>
      <c r="J974" s="22" t="s">
        <v>9011</v>
      </c>
      <c r="L974" s="22">
        <v>1.0</v>
      </c>
      <c r="M974" s="22">
        <v>1.0</v>
      </c>
      <c r="N974" s="22" t="s">
        <v>12892</v>
      </c>
      <c r="O974" s="22" t="s">
        <v>9228</v>
      </c>
      <c r="P974" s="22" t="s">
        <v>7863</v>
      </c>
      <c r="R974" s="22">
        <v>17934.0</v>
      </c>
      <c r="S974" s="91">
        <v>18228.0</v>
      </c>
      <c r="T974" s="22" t="s">
        <v>7819</v>
      </c>
      <c r="U974" s="22" t="s">
        <v>12893</v>
      </c>
      <c r="W974" s="22" t="s">
        <v>7799</v>
      </c>
      <c r="X974" s="22" t="s">
        <v>7800</v>
      </c>
      <c r="Y974" s="22" t="s">
        <v>12894</v>
      </c>
      <c r="Z974" s="22" t="s">
        <v>12895</v>
      </c>
      <c r="AA974" s="22" t="s">
        <v>7823</v>
      </c>
      <c r="AB974" s="22" t="s">
        <v>7804</v>
      </c>
      <c r="AC974" s="22" t="s">
        <v>12896</v>
      </c>
      <c r="AD974" s="22" t="s">
        <v>12896</v>
      </c>
      <c r="AG974" s="22" t="s">
        <v>7806</v>
      </c>
      <c r="AH974" s="22" t="s">
        <v>7789</v>
      </c>
      <c r="AI974" s="22" t="s">
        <v>7789</v>
      </c>
      <c r="AJ974" s="22" t="s">
        <v>7807</v>
      </c>
      <c r="AK974" s="22" t="s">
        <v>7808</v>
      </c>
      <c r="AL974" s="22" t="s">
        <v>7809</v>
      </c>
      <c r="AM974" s="22" t="s">
        <v>7810</v>
      </c>
      <c r="AN974" s="22" t="s">
        <v>7811</v>
      </c>
      <c r="AO974" s="22" t="s">
        <v>7847</v>
      </c>
      <c r="AP974" s="22">
        <v>1.871859587E9</v>
      </c>
      <c r="AQ974" s="22" t="s">
        <v>7813</v>
      </c>
      <c r="AS974" s="22" t="s">
        <v>7847</v>
      </c>
      <c r="AT974" s="22">
        <v>1.871859587E9</v>
      </c>
      <c r="AU974" s="22" t="s">
        <v>7813</v>
      </c>
      <c r="AW974" s="22" t="s">
        <v>7813</v>
      </c>
      <c r="AY974" s="22" t="s">
        <v>7813</v>
      </c>
      <c r="BA974" s="22" t="s">
        <v>8239</v>
      </c>
      <c r="BB974" s="22" t="s">
        <v>12897</v>
      </c>
      <c r="BG974" s="22" t="s">
        <v>7810</v>
      </c>
    </row>
    <row r="975">
      <c r="A975" s="91">
        <v>44624.0</v>
      </c>
      <c r="B975" s="92">
        <v>0.7916666666666666</v>
      </c>
      <c r="C975" s="22" t="s">
        <v>7789</v>
      </c>
      <c r="G975" s="22">
        <v>217132.0</v>
      </c>
      <c r="H975" s="22" t="s">
        <v>7790</v>
      </c>
      <c r="I975" s="22" t="s">
        <v>7815</v>
      </c>
      <c r="J975" s="22" t="s">
        <v>7998</v>
      </c>
      <c r="L975" s="22">
        <v>1.0</v>
      </c>
      <c r="M975" s="22">
        <v>1.0</v>
      </c>
      <c r="N975" s="22" t="s">
        <v>12898</v>
      </c>
      <c r="O975" s="22" t="s">
        <v>11204</v>
      </c>
      <c r="P975" s="22" t="s">
        <v>12899</v>
      </c>
      <c r="R975" s="22">
        <v>15025.0</v>
      </c>
      <c r="S975" s="91">
        <v>28116.0</v>
      </c>
      <c r="T975" s="22" t="s">
        <v>7797</v>
      </c>
      <c r="U975" s="22" t="s">
        <v>12900</v>
      </c>
      <c r="W975" s="22" t="s">
        <v>7799</v>
      </c>
      <c r="X975" s="22" t="s">
        <v>7800</v>
      </c>
      <c r="Y975" s="22" t="s">
        <v>12901</v>
      </c>
      <c r="Z975" s="22" t="s">
        <v>12902</v>
      </c>
      <c r="AA975" s="22" t="s">
        <v>7823</v>
      </c>
      <c r="AB975" s="22" t="s">
        <v>7804</v>
      </c>
      <c r="AC975" s="22" t="s">
        <v>12903</v>
      </c>
      <c r="AF975" s="22" t="s">
        <v>12904</v>
      </c>
      <c r="AG975" s="22" t="s">
        <v>7806</v>
      </c>
      <c r="AH975" s="22" t="s">
        <v>7789</v>
      </c>
      <c r="AI975" s="22" t="s">
        <v>7789</v>
      </c>
      <c r="AJ975" s="22" t="s">
        <v>7881</v>
      </c>
      <c r="AK975" s="22" t="s">
        <v>7808</v>
      </c>
      <c r="AL975" s="22" t="s">
        <v>7809</v>
      </c>
      <c r="AM975" s="22" t="s">
        <v>7810</v>
      </c>
      <c r="AN975" s="22" t="s">
        <v>7811</v>
      </c>
      <c r="AO975" s="22" t="s">
        <v>370</v>
      </c>
      <c r="AP975" s="22">
        <v>1.851670285E9</v>
      </c>
      <c r="AQ975" s="22" t="s">
        <v>7813</v>
      </c>
      <c r="AS975" s="22" t="s">
        <v>370</v>
      </c>
      <c r="AT975" s="22">
        <v>1.851670285E9</v>
      </c>
      <c r="AU975" s="22" t="s">
        <v>7813</v>
      </c>
      <c r="AW975" s="22" t="s">
        <v>7813</v>
      </c>
      <c r="AY975" s="22" t="s">
        <v>7813</v>
      </c>
      <c r="BA975" s="22" t="s">
        <v>6770</v>
      </c>
      <c r="BB975" s="22" t="s">
        <v>12905</v>
      </c>
      <c r="BG975" s="22" t="s">
        <v>7810</v>
      </c>
    </row>
    <row r="976">
      <c r="A976" s="91">
        <v>44624.0</v>
      </c>
      <c r="B976" s="92">
        <v>0.7916666666666666</v>
      </c>
      <c r="C976" s="22" t="s">
        <v>7789</v>
      </c>
      <c r="G976" s="22">
        <v>219565.0</v>
      </c>
      <c r="H976" s="22" t="s">
        <v>7790</v>
      </c>
      <c r="I976" s="22" t="s">
        <v>7815</v>
      </c>
      <c r="J976" s="22" t="s">
        <v>8027</v>
      </c>
      <c r="L976" s="22">
        <v>1.0</v>
      </c>
      <c r="M976" s="22">
        <v>1.0</v>
      </c>
      <c r="N976" s="22" t="s">
        <v>12906</v>
      </c>
      <c r="O976" s="22" t="s">
        <v>12907</v>
      </c>
      <c r="P976" s="22" t="s">
        <v>12908</v>
      </c>
      <c r="Q976" s="22" t="s">
        <v>11178</v>
      </c>
      <c r="R976" s="22">
        <v>10790.0</v>
      </c>
      <c r="S976" s="91">
        <v>16517.0</v>
      </c>
      <c r="T976" s="22" t="s">
        <v>7797</v>
      </c>
      <c r="U976" s="22" t="s">
        <v>12909</v>
      </c>
      <c r="W976" s="22" t="s">
        <v>7799</v>
      </c>
      <c r="X976" s="22" t="s">
        <v>7800</v>
      </c>
      <c r="Y976" s="22" t="s">
        <v>12910</v>
      </c>
      <c r="Z976" s="22" t="s">
        <v>12911</v>
      </c>
      <c r="AA976" s="22" t="s">
        <v>7823</v>
      </c>
      <c r="AB976" s="22" t="s">
        <v>7856</v>
      </c>
      <c r="AC976" s="22" t="s">
        <v>12912</v>
      </c>
      <c r="AG976" s="22" t="s">
        <v>7806</v>
      </c>
      <c r="AH976" s="22" t="s">
        <v>7789</v>
      </c>
      <c r="AI976" s="22" t="s">
        <v>7789</v>
      </c>
      <c r="AJ976" s="22" t="s">
        <v>7807</v>
      </c>
      <c r="AK976" s="22" t="s">
        <v>7808</v>
      </c>
      <c r="AL976" s="22" t="s">
        <v>7809</v>
      </c>
      <c r="AM976" s="22" t="s">
        <v>7810</v>
      </c>
      <c r="AN976" s="22" t="s">
        <v>7811</v>
      </c>
      <c r="AO976" s="22" t="s">
        <v>7825</v>
      </c>
      <c r="AP976" s="22">
        <v>1.457958902E9</v>
      </c>
      <c r="AQ976" s="22" t="s">
        <v>7813</v>
      </c>
      <c r="AS976" s="22" t="s">
        <v>7825</v>
      </c>
      <c r="AT976" s="22">
        <v>1.457958902E9</v>
      </c>
      <c r="AU976" s="22" t="s">
        <v>7813</v>
      </c>
      <c r="AW976" s="22" t="s">
        <v>7813</v>
      </c>
      <c r="AY976" s="22" t="s">
        <v>7813</v>
      </c>
      <c r="BA976" s="22" t="s">
        <v>8222</v>
      </c>
      <c r="BB976" s="22" t="s">
        <v>12913</v>
      </c>
      <c r="BG976" s="22" t="s">
        <v>7810</v>
      </c>
    </row>
    <row r="977">
      <c r="A977" s="91">
        <v>44624.0</v>
      </c>
      <c r="B977" s="92">
        <v>0.7916666666666666</v>
      </c>
      <c r="C977" s="22" t="s">
        <v>7789</v>
      </c>
      <c r="G977" s="22">
        <v>220075.0</v>
      </c>
      <c r="H977" s="22" t="s">
        <v>7790</v>
      </c>
      <c r="I977" s="22" t="s">
        <v>7815</v>
      </c>
      <c r="J977" s="22" t="s">
        <v>8108</v>
      </c>
      <c r="L977" s="22">
        <v>1.0</v>
      </c>
      <c r="M977" s="22">
        <v>1.0</v>
      </c>
      <c r="N977" s="22" t="s">
        <v>12914</v>
      </c>
      <c r="O977" s="22" t="s">
        <v>9165</v>
      </c>
      <c r="P977" s="22" t="s">
        <v>8069</v>
      </c>
      <c r="Q977" s="22" t="s">
        <v>7896</v>
      </c>
      <c r="R977" s="22">
        <v>12543.0</v>
      </c>
      <c r="S977" s="91">
        <v>22657.0</v>
      </c>
      <c r="T977" s="22" t="s">
        <v>7819</v>
      </c>
      <c r="U977" s="22" t="s">
        <v>12915</v>
      </c>
      <c r="W977" s="22" t="s">
        <v>7799</v>
      </c>
      <c r="X977" s="22" t="s">
        <v>7800</v>
      </c>
      <c r="Y977" s="22" t="s">
        <v>12916</v>
      </c>
      <c r="Z977" s="22" t="s">
        <v>12917</v>
      </c>
      <c r="AA977" s="22" t="s">
        <v>7803</v>
      </c>
      <c r="AB977" s="22" t="s">
        <v>7804</v>
      </c>
      <c r="AC977" s="22" t="s">
        <v>12918</v>
      </c>
      <c r="AD977" s="22" t="s">
        <v>12919</v>
      </c>
      <c r="AG977" s="22" t="s">
        <v>7806</v>
      </c>
      <c r="AH977" s="22" t="s">
        <v>7789</v>
      </c>
      <c r="AI977" s="22" t="s">
        <v>7789</v>
      </c>
      <c r="AJ977" s="22" t="s">
        <v>7881</v>
      </c>
      <c r="AK977" s="22" t="s">
        <v>7808</v>
      </c>
      <c r="AL977" s="22" t="s">
        <v>7809</v>
      </c>
      <c r="AM977" s="22" t="s">
        <v>7810</v>
      </c>
      <c r="AN977" s="22" t="s">
        <v>7811</v>
      </c>
      <c r="AO977" s="22" t="s">
        <v>7812</v>
      </c>
      <c r="AP977" s="22">
        <v>1.528383965E9</v>
      </c>
      <c r="AQ977" s="22" t="s">
        <v>7813</v>
      </c>
      <c r="AS977" s="22" t="s">
        <v>7812</v>
      </c>
      <c r="AT977" s="22">
        <v>1.528383965E9</v>
      </c>
      <c r="AU977" s="22" t="s">
        <v>7813</v>
      </c>
      <c r="AW977" s="22" t="s">
        <v>7813</v>
      </c>
      <c r="AY977" s="22" t="s">
        <v>7813</v>
      </c>
      <c r="BA977" s="22" t="s">
        <v>7814</v>
      </c>
      <c r="BB977" s="22">
        <v>9.0255414301E10</v>
      </c>
      <c r="BG977" s="22" t="s">
        <v>7810</v>
      </c>
    </row>
    <row r="978">
      <c r="A978" s="91">
        <v>44624.0</v>
      </c>
      <c r="B978" s="92">
        <v>0.7916666666666666</v>
      </c>
      <c r="C978" s="22" t="s">
        <v>7789</v>
      </c>
      <c r="G978" s="22">
        <v>220151.0</v>
      </c>
      <c r="H978" s="22" t="s">
        <v>7790</v>
      </c>
      <c r="I978" s="22" t="s">
        <v>7815</v>
      </c>
      <c r="J978" s="22" t="s">
        <v>8047</v>
      </c>
      <c r="L978" s="22">
        <v>1.0</v>
      </c>
      <c r="M978" s="22">
        <v>1.0</v>
      </c>
      <c r="N978" s="22" t="s">
        <v>12920</v>
      </c>
      <c r="O978" s="22" t="s">
        <v>8129</v>
      </c>
      <c r="P978" s="22" t="s">
        <v>12921</v>
      </c>
      <c r="Q978" s="22" t="s">
        <v>7829</v>
      </c>
      <c r="R978" s="22">
        <v>16082.0</v>
      </c>
      <c r="S978" s="91">
        <v>22883.0</v>
      </c>
      <c r="T978" s="22" t="s">
        <v>7797</v>
      </c>
      <c r="U978" s="22" t="s">
        <v>12922</v>
      </c>
      <c r="W978" s="22" t="s">
        <v>7799</v>
      </c>
      <c r="X978" s="22" t="s">
        <v>7800</v>
      </c>
      <c r="Y978" s="22" t="s">
        <v>12923</v>
      </c>
      <c r="Z978" s="22" t="s">
        <v>12924</v>
      </c>
      <c r="AA978" s="22" t="s">
        <v>7803</v>
      </c>
      <c r="AB978" s="22" t="s">
        <v>7930</v>
      </c>
      <c r="AD978" s="22" t="s">
        <v>12925</v>
      </c>
      <c r="AG978" s="22" t="s">
        <v>7806</v>
      </c>
      <c r="AH978" s="22" t="s">
        <v>7789</v>
      </c>
      <c r="AI978" s="22" t="s">
        <v>7789</v>
      </c>
      <c r="AJ978" s="22" t="s">
        <v>7881</v>
      </c>
      <c r="AK978" s="22" t="s">
        <v>7808</v>
      </c>
      <c r="AL978" s="22" t="s">
        <v>7809</v>
      </c>
      <c r="AM978" s="22" t="s">
        <v>7810</v>
      </c>
      <c r="AN978" s="22" t="s">
        <v>7811</v>
      </c>
      <c r="AO978" s="22" t="s">
        <v>7812</v>
      </c>
      <c r="AP978" s="22">
        <v>1.528383965E9</v>
      </c>
      <c r="AQ978" s="22" t="s">
        <v>7813</v>
      </c>
      <c r="AS978" s="22" t="s">
        <v>7812</v>
      </c>
      <c r="AT978" s="22">
        <v>1.528383965E9</v>
      </c>
      <c r="AU978" s="22" t="s">
        <v>7813</v>
      </c>
      <c r="AW978" s="22" t="s">
        <v>7813</v>
      </c>
      <c r="AY978" s="22" t="s">
        <v>7813</v>
      </c>
      <c r="BA978" s="22" t="s">
        <v>7869</v>
      </c>
      <c r="BB978" s="22">
        <v>1.18368385E8</v>
      </c>
      <c r="BC978" s="22" t="s">
        <v>7883</v>
      </c>
      <c r="BD978" s="22">
        <v>6.24010204E8</v>
      </c>
      <c r="BG978" s="22" t="s">
        <v>7810</v>
      </c>
    </row>
    <row r="979">
      <c r="A979" s="91">
        <v>44624.0</v>
      </c>
      <c r="B979" s="92">
        <v>0.7916666666666666</v>
      </c>
      <c r="C979" s="22" t="s">
        <v>7789</v>
      </c>
      <c r="G979" s="22">
        <v>221399.0</v>
      </c>
      <c r="H979" s="22" t="s">
        <v>7790</v>
      </c>
      <c r="I979" s="22" t="s">
        <v>7815</v>
      </c>
      <c r="J979" s="22" t="s">
        <v>8096</v>
      </c>
      <c r="L979" s="22">
        <v>1.0</v>
      </c>
      <c r="M979" s="22">
        <v>1.0</v>
      </c>
      <c r="N979" s="22" t="s">
        <v>12926</v>
      </c>
      <c r="O979" s="22" t="s">
        <v>12927</v>
      </c>
      <c r="P979" s="22" t="s">
        <v>10339</v>
      </c>
      <c r="R979" s="22">
        <v>18090.0</v>
      </c>
      <c r="S979" s="91">
        <v>30748.0</v>
      </c>
      <c r="T979" s="22" t="s">
        <v>7797</v>
      </c>
      <c r="U979" s="22" t="s">
        <v>12928</v>
      </c>
      <c r="W979" s="22" t="s">
        <v>7799</v>
      </c>
      <c r="X979" s="22" t="s">
        <v>7800</v>
      </c>
      <c r="Y979" s="22" t="s">
        <v>12929</v>
      </c>
      <c r="Z979" s="22" t="s">
        <v>12930</v>
      </c>
      <c r="AA979" s="22" t="s">
        <v>7823</v>
      </c>
      <c r="AB979" s="22" t="s">
        <v>7804</v>
      </c>
      <c r="AC979" s="22" t="s">
        <v>12931</v>
      </c>
      <c r="AD979" s="22" t="s">
        <v>12931</v>
      </c>
      <c r="AF979" s="22" t="s">
        <v>12932</v>
      </c>
      <c r="AG979" s="22" t="s">
        <v>7806</v>
      </c>
      <c r="AH979" s="22" t="s">
        <v>7789</v>
      </c>
      <c r="AI979" s="22" t="s">
        <v>7789</v>
      </c>
      <c r="AJ979" s="22" t="s">
        <v>7881</v>
      </c>
      <c r="AK979" s="22" t="s">
        <v>7808</v>
      </c>
      <c r="AL979" s="22" t="s">
        <v>7809</v>
      </c>
      <c r="AM979" s="22" t="s">
        <v>7810</v>
      </c>
      <c r="AN979" s="22" t="s">
        <v>7811</v>
      </c>
      <c r="AO979" s="22" t="s">
        <v>7812</v>
      </c>
      <c r="AP979" s="22">
        <v>1.528383965E9</v>
      </c>
      <c r="AQ979" s="22" t="s">
        <v>7813</v>
      </c>
      <c r="AS979" s="22" t="s">
        <v>7812</v>
      </c>
      <c r="AT979" s="22">
        <v>1.528383965E9</v>
      </c>
      <c r="AU979" s="22" t="s">
        <v>7813</v>
      </c>
      <c r="AW979" s="22" t="s">
        <v>7813</v>
      </c>
      <c r="AY979" s="22" t="s">
        <v>7813</v>
      </c>
      <c r="BA979" s="22" t="s">
        <v>8056</v>
      </c>
      <c r="BG979" s="22" t="s">
        <v>7810</v>
      </c>
    </row>
    <row r="980">
      <c r="A980" s="91">
        <v>44624.0</v>
      </c>
      <c r="B980" s="92">
        <v>0.7916666666666666</v>
      </c>
      <c r="C980" s="22" t="s">
        <v>7789</v>
      </c>
      <c r="G980" s="22">
        <v>221407.0</v>
      </c>
      <c r="H980" s="22" t="s">
        <v>7790</v>
      </c>
      <c r="I980" s="22" t="s">
        <v>7815</v>
      </c>
      <c r="J980" s="22" t="s">
        <v>10345</v>
      </c>
      <c r="L980" s="22">
        <v>1.0</v>
      </c>
      <c r="M980" s="22">
        <v>1.0</v>
      </c>
      <c r="N980" s="22" t="s">
        <v>12933</v>
      </c>
      <c r="O980" s="22" t="s">
        <v>7827</v>
      </c>
      <c r="P980" s="22" t="s">
        <v>10339</v>
      </c>
      <c r="Q980" s="22" t="s">
        <v>7864</v>
      </c>
      <c r="R980" s="22">
        <v>18092.0</v>
      </c>
      <c r="S980" s="91">
        <v>19153.0</v>
      </c>
      <c r="T980" s="22" t="s">
        <v>7797</v>
      </c>
      <c r="U980" s="22" t="s">
        <v>12934</v>
      </c>
      <c r="W980" s="22" t="s">
        <v>7799</v>
      </c>
      <c r="X980" s="22" t="s">
        <v>7800</v>
      </c>
      <c r="Y980" s="22" t="s">
        <v>12935</v>
      </c>
      <c r="Z980" s="22" t="s">
        <v>12936</v>
      </c>
      <c r="AA980" s="22" t="s">
        <v>7823</v>
      </c>
      <c r="AB980" s="22" t="s">
        <v>7804</v>
      </c>
      <c r="AC980" s="22" t="s">
        <v>12937</v>
      </c>
      <c r="AD980" s="22" t="s">
        <v>12937</v>
      </c>
      <c r="AG980" s="22" t="s">
        <v>7806</v>
      </c>
      <c r="AH980" s="22" t="s">
        <v>7789</v>
      </c>
      <c r="AI980" s="22" t="s">
        <v>7789</v>
      </c>
      <c r="AJ980" s="22" t="s">
        <v>7807</v>
      </c>
      <c r="AK980" s="22" t="s">
        <v>7808</v>
      </c>
      <c r="AL980" s="22" t="s">
        <v>7809</v>
      </c>
      <c r="AM980" s="22" t="s">
        <v>7810</v>
      </c>
      <c r="AN980" s="22" t="s">
        <v>7811</v>
      </c>
      <c r="AO980" s="22" t="s">
        <v>7812</v>
      </c>
      <c r="AP980" s="22">
        <v>1.528383965E9</v>
      </c>
      <c r="AQ980" s="22" t="s">
        <v>7813</v>
      </c>
      <c r="AS980" s="22" t="s">
        <v>7812</v>
      </c>
      <c r="AT980" s="22">
        <v>1.528383965E9</v>
      </c>
      <c r="AU980" s="22" t="s">
        <v>7813</v>
      </c>
      <c r="AW980" s="22" t="s">
        <v>7813</v>
      </c>
      <c r="AY980" s="22" t="s">
        <v>7813</v>
      </c>
      <c r="BA980" s="22" t="s">
        <v>8056</v>
      </c>
      <c r="BG980" s="22" t="s">
        <v>7810</v>
      </c>
    </row>
    <row r="981">
      <c r="A981" s="91">
        <v>44624.0</v>
      </c>
      <c r="B981" s="92">
        <v>0.7916666666666666</v>
      </c>
      <c r="C981" s="22" t="s">
        <v>7789</v>
      </c>
      <c r="G981" s="22">
        <v>222854.0</v>
      </c>
      <c r="H981" s="22" t="s">
        <v>7790</v>
      </c>
      <c r="I981" s="22" t="s">
        <v>7815</v>
      </c>
      <c r="J981" s="22" t="s">
        <v>8096</v>
      </c>
      <c r="L981" s="22">
        <v>1.0</v>
      </c>
      <c r="M981" s="22">
        <v>1.0</v>
      </c>
      <c r="N981" s="22" t="s">
        <v>12938</v>
      </c>
      <c r="O981" s="22" t="s">
        <v>9408</v>
      </c>
      <c r="P981" s="22" t="s">
        <v>11654</v>
      </c>
      <c r="Q981" s="22" t="s">
        <v>7829</v>
      </c>
      <c r="R981" s="22">
        <v>18003.0</v>
      </c>
      <c r="S981" s="91">
        <v>23265.0</v>
      </c>
      <c r="T981" s="22" t="s">
        <v>7797</v>
      </c>
      <c r="U981" s="22" t="s">
        <v>11655</v>
      </c>
      <c r="W981" s="22" t="s">
        <v>9828</v>
      </c>
      <c r="X981" s="22" t="s">
        <v>7800</v>
      </c>
      <c r="Y981" s="22" t="s">
        <v>11656</v>
      </c>
      <c r="Z981" s="22" t="s">
        <v>11657</v>
      </c>
      <c r="AA981" s="22" t="s">
        <v>7823</v>
      </c>
      <c r="AB981" s="22" t="s">
        <v>7804</v>
      </c>
      <c r="AC981" s="22" t="s">
        <v>11658</v>
      </c>
      <c r="AD981" s="22" t="s">
        <v>11658</v>
      </c>
      <c r="AF981" s="22" t="s">
        <v>11659</v>
      </c>
      <c r="AG981" s="22" t="s">
        <v>7806</v>
      </c>
      <c r="AH981" s="22" t="s">
        <v>7789</v>
      </c>
      <c r="AI981" s="22" t="s">
        <v>7789</v>
      </c>
      <c r="AJ981" s="22" t="s">
        <v>7881</v>
      </c>
      <c r="AK981" s="22" t="s">
        <v>7808</v>
      </c>
      <c r="AL981" s="22" t="s">
        <v>7809</v>
      </c>
      <c r="AM981" s="22" t="s">
        <v>7810</v>
      </c>
      <c r="AN981" s="22" t="s">
        <v>7811</v>
      </c>
      <c r="AO981" s="22" t="s">
        <v>7825</v>
      </c>
      <c r="AP981" s="22">
        <v>1.457958902E9</v>
      </c>
      <c r="AQ981" s="22" t="s">
        <v>7813</v>
      </c>
      <c r="AS981" s="22" t="s">
        <v>7825</v>
      </c>
      <c r="AT981" s="22">
        <v>1.457958902E9</v>
      </c>
      <c r="AU981" s="22" t="s">
        <v>7813</v>
      </c>
      <c r="AW981" s="22" t="s">
        <v>7813</v>
      </c>
      <c r="AY981" s="22" t="s">
        <v>7813</v>
      </c>
      <c r="BA981" s="22" t="s">
        <v>8352</v>
      </c>
      <c r="BB981" s="22">
        <v>4.87600004E8</v>
      </c>
      <c r="BG981" s="22" t="s">
        <v>7810</v>
      </c>
    </row>
    <row r="982">
      <c r="A982" s="91">
        <v>44624.0</v>
      </c>
      <c r="B982" s="92">
        <v>0.7916666666666666</v>
      </c>
      <c r="C982" s="22" t="s">
        <v>7789</v>
      </c>
      <c r="G982" s="22">
        <v>223799.0</v>
      </c>
      <c r="H982" s="22" t="s">
        <v>7790</v>
      </c>
      <c r="I982" s="22" t="s">
        <v>7815</v>
      </c>
      <c r="J982" s="22" t="s">
        <v>8947</v>
      </c>
      <c r="L982" s="22">
        <v>1.0</v>
      </c>
      <c r="M982" s="22">
        <v>1.0</v>
      </c>
      <c r="N982" s="22" t="s">
        <v>12939</v>
      </c>
      <c r="O982" s="22" t="s">
        <v>11373</v>
      </c>
      <c r="P982" s="22" t="s">
        <v>9133</v>
      </c>
      <c r="R982" s="22">
        <v>17640.0</v>
      </c>
      <c r="S982" s="91">
        <v>22120.0</v>
      </c>
      <c r="T982" s="22" t="s">
        <v>7797</v>
      </c>
      <c r="U982" s="22" t="s">
        <v>12940</v>
      </c>
      <c r="W982" s="22" t="s">
        <v>7799</v>
      </c>
      <c r="X982" s="22" t="s">
        <v>7800</v>
      </c>
      <c r="Y982" s="22" t="s">
        <v>12941</v>
      </c>
      <c r="Z982" s="22" t="s">
        <v>12942</v>
      </c>
      <c r="AA982" s="22" t="s">
        <v>7823</v>
      </c>
      <c r="AB982" s="22" t="s">
        <v>7804</v>
      </c>
      <c r="AC982" s="22" t="s">
        <v>12943</v>
      </c>
      <c r="AD982" s="22" t="s">
        <v>12943</v>
      </c>
      <c r="AG982" s="22" t="s">
        <v>7806</v>
      </c>
      <c r="AH982" s="22" t="s">
        <v>7789</v>
      </c>
      <c r="AI982" s="22" t="s">
        <v>7789</v>
      </c>
      <c r="AJ982" s="22" t="s">
        <v>7881</v>
      </c>
      <c r="AK982" s="22" t="s">
        <v>7808</v>
      </c>
      <c r="AL982" s="22" t="s">
        <v>7809</v>
      </c>
      <c r="AM982" s="22" t="s">
        <v>7810</v>
      </c>
      <c r="AN982" s="22" t="s">
        <v>7811</v>
      </c>
      <c r="AO982" s="22" t="s">
        <v>7825</v>
      </c>
      <c r="AP982" s="22">
        <v>1.457958902E9</v>
      </c>
      <c r="AQ982" s="22" t="s">
        <v>7813</v>
      </c>
      <c r="AS982" s="22" t="s">
        <v>7825</v>
      </c>
      <c r="AT982" s="22">
        <v>1.457958902E9</v>
      </c>
      <c r="AU982" s="22" t="s">
        <v>7813</v>
      </c>
      <c r="AW982" s="22" t="s">
        <v>7813</v>
      </c>
      <c r="AY982" s="22" t="s">
        <v>7813</v>
      </c>
      <c r="BA982" s="22" t="s">
        <v>8025</v>
      </c>
      <c r="BB982" s="22" t="s">
        <v>12944</v>
      </c>
      <c r="BG982" s="22" t="s">
        <v>7810</v>
      </c>
    </row>
    <row r="983">
      <c r="A983" s="91">
        <v>44624.0</v>
      </c>
      <c r="B983" s="92">
        <v>0.7916666666666666</v>
      </c>
      <c r="C983" s="22" t="s">
        <v>7789</v>
      </c>
      <c r="G983" s="22">
        <v>223850.0</v>
      </c>
      <c r="H983" s="22" t="s">
        <v>7790</v>
      </c>
      <c r="I983" s="22" t="s">
        <v>7815</v>
      </c>
      <c r="J983" s="22" t="s">
        <v>8096</v>
      </c>
      <c r="L983" s="22">
        <v>1.0</v>
      </c>
      <c r="M983" s="22">
        <v>1.0</v>
      </c>
      <c r="N983" s="22" t="s">
        <v>9735</v>
      </c>
      <c r="O983" s="22" t="s">
        <v>9736</v>
      </c>
      <c r="P983" s="22" t="s">
        <v>8011</v>
      </c>
      <c r="R983" s="22">
        <v>16664.0</v>
      </c>
      <c r="S983" s="91">
        <v>22122.0</v>
      </c>
      <c r="T983" s="22" t="s">
        <v>7797</v>
      </c>
      <c r="U983" s="22" t="s">
        <v>9737</v>
      </c>
      <c r="W983" s="22" t="s">
        <v>7799</v>
      </c>
      <c r="X983" s="22" t="s">
        <v>7800</v>
      </c>
      <c r="Y983" s="22" t="s">
        <v>9738</v>
      </c>
      <c r="Z983" s="22" t="s">
        <v>9739</v>
      </c>
      <c r="AA983" s="22" t="s">
        <v>7823</v>
      </c>
      <c r="AB983" s="22" t="s">
        <v>7804</v>
      </c>
      <c r="AC983" s="22" t="s">
        <v>9740</v>
      </c>
      <c r="AD983" s="22" t="s">
        <v>9740</v>
      </c>
      <c r="AF983" s="22" t="s">
        <v>9741</v>
      </c>
      <c r="AG983" s="22" t="s">
        <v>7806</v>
      </c>
      <c r="AH983" s="22" t="s">
        <v>7789</v>
      </c>
      <c r="AI983" s="22" t="s">
        <v>7789</v>
      </c>
      <c r="AJ983" s="22" t="s">
        <v>7881</v>
      </c>
      <c r="AK983" s="22" t="s">
        <v>7808</v>
      </c>
      <c r="AL983" s="22" t="s">
        <v>7809</v>
      </c>
      <c r="AM983" s="22" t="s">
        <v>7810</v>
      </c>
      <c r="AN983" s="22" t="s">
        <v>7811</v>
      </c>
      <c r="AO983" s="22" t="s">
        <v>7825</v>
      </c>
      <c r="AP983" s="22">
        <v>1.457958902E9</v>
      </c>
      <c r="AQ983" s="22" t="s">
        <v>7813</v>
      </c>
      <c r="AS983" s="22" t="s">
        <v>7825</v>
      </c>
      <c r="AT983" s="22">
        <v>1.457958902E9</v>
      </c>
      <c r="AU983" s="22" t="s">
        <v>7813</v>
      </c>
      <c r="AW983" s="22" t="s">
        <v>7813</v>
      </c>
      <c r="AY983" s="22" t="s">
        <v>7813</v>
      </c>
      <c r="BA983" s="22" t="s">
        <v>8301</v>
      </c>
      <c r="BB983" s="22">
        <v>9.22575306E8</v>
      </c>
      <c r="BG983" s="22" t="s">
        <v>7810</v>
      </c>
    </row>
    <row r="984">
      <c r="A984" s="91">
        <v>44624.0</v>
      </c>
      <c r="B984" s="92">
        <v>0.7916666666666666</v>
      </c>
      <c r="C984" s="22" t="s">
        <v>7789</v>
      </c>
      <c r="G984" s="22">
        <v>224074.0</v>
      </c>
      <c r="H984" s="22" t="s">
        <v>7790</v>
      </c>
      <c r="I984" s="22" t="s">
        <v>7815</v>
      </c>
      <c r="J984" s="22" t="s">
        <v>8241</v>
      </c>
      <c r="L984" s="22">
        <v>1.0</v>
      </c>
      <c r="M984" s="22">
        <v>1.0</v>
      </c>
      <c r="N984" s="22" t="s">
        <v>12945</v>
      </c>
      <c r="O984" s="22" t="s">
        <v>8389</v>
      </c>
      <c r="P984" s="22" t="s">
        <v>10333</v>
      </c>
      <c r="Q984" s="22" t="s">
        <v>9510</v>
      </c>
      <c r="R984" s="22">
        <v>16768.0</v>
      </c>
      <c r="S984" s="91">
        <v>26866.0</v>
      </c>
      <c r="T984" s="22" t="s">
        <v>7819</v>
      </c>
      <c r="U984" s="22" t="s">
        <v>12946</v>
      </c>
      <c r="W984" s="22" t="s">
        <v>7799</v>
      </c>
      <c r="X984" s="22" t="s">
        <v>7800</v>
      </c>
      <c r="Y984" s="22" t="s">
        <v>12947</v>
      </c>
      <c r="Z984" s="22" t="s">
        <v>12948</v>
      </c>
      <c r="AA984" s="22" t="s">
        <v>7803</v>
      </c>
      <c r="AB984" s="22" t="s">
        <v>7930</v>
      </c>
      <c r="AC984" s="22" t="s">
        <v>12949</v>
      </c>
      <c r="AD984" s="22" t="s">
        <v>12949</v>
      </c>
      <c r="AF984" s="22" t="s">
        <v>12950</v>
      </c>
      <c r="AG984" s="22" t="s">
        <v>7806</v>
      </c>
      <c r="AH984" s="22" t="s">
        <v>7789</v>
      </c>
      <c r="AI984" s="22" t="s">
        <v>7789</v>
      </c>
      <c r="AJ984" s="22" t="s">
        <v>7881</v>
      </c>
      <c r="AK984" s="22" t="s">
        <v>7808</v>
      </c>
      <c r="AL984" s="22" t="s">
        <v>7809</v>
      </c>
      <c r="AM984" s="22" t="s">
        <v>7810</v>
      </c>
      <c r="AN984" s="22" t="s">
        <v>7811</v>
      </c>
      <c r="AO984" s="22" t="s">
        <v>7825</v>
      </c>
      <c r="AP984" s="22">
        <v>1.457958902E9</v>
      </c>
      <c r="AQ984" s="22" t="s">
        <v>7813</v>
      </c>
      <c r="AS984" s="22" t="s">
        <v>7825</v>
      </c>
      <c r="AT984" s="22">
        <v>1.457958902E9</v>
      </c>
      <c r="AU984" s="22" t="s">
        <v>7813</v>
      </c>
      <c r="AW984" s="22" t="s">
        <v>7813</v>
      </c>
      <c r="AY984" s="22" t="s">
        <v>7813</v>
      </c>
      <c r="BA984" s="22" t="s">
        <v>7848</v>
      </c>
      <c r="BB984" s="22">
        <v>3.594604001E9</v>
      </c>
      <c r="BG984" s="22" t="s">
        <v>7810</v>
      </c>
    </row>
    <row r="985">
      <c r="A985" s="91">
        <v>44624.0</v>
      </c>
      <c r="B985" s="92">
        <v>0.7916666666666666</v>
      </c>
      <c r="C985" s="22" t="s">
        <v>7789</v>
      </c>
      <c r="G985" s="22">
        <v>224263.0</v>
      </c>
      <c r="H985" s="22" t="s">
        <v>7790</v>
      </c>
      <c r="I985" s="22" t="s">
        <v>7815</v>
      </c>
      <c r="J985" s="22" t="s">
        <v>9472</v>
      </c>
      <c r="L985" s="22">
        <v>1.0</v>
      </c>
      <c r="M985" s="22">
        <v>1.0</v>
      </c>
      <c r="N985" s="22" t="s">
        <v>12951</v>
      </c>
      <c r="O985" s="22" t="s">
        <v>12952</v>
      </c>
      <c r="P985" s="22" t="s">
        <v>8507</v>
      </c>
      <c r="R985" s="22">
        <v>18024.0</v>
      </c>
      <c r="S985" s="91">
        <v>30137.0</v>
      </c>
      <c r="T985" s="22" t="s">
        <v>7819</v>
      </c>
      <c r="U985" s="22" t="s">
        <v>12953</v>
      </c>
      <c r="W985" s="22" t="s">
        <v>7799</v>
      </c>
      <c r="X985" s="22" t="s">
        <v>7800</v>
      </c>
      <c r="Y985" s="22" t="s">
        <v>12954</v>
      </c>
      <c r="Z985" s="22" t="s">
        <v>12955</v>
      </c>
      <c r="AA985" s="22" t="s">
        <v>7823</v>
      </c>
      <c r="AB985" s="22" t="s">
        <v>7804</v>
      </c>
      <c r="AC985" s="22" t="s">
        <v>12956</v>
      </c>
      <c r="AD985" s="22" t="s">
        <v>12956</v>
      </c>
      <c r="AF985" s="22" t="s">
        <v>12957</v>
      </c>
      <c r="AG985" s="22" t="s">
        <v>7806</v>
      </c>
      <c r="AH985" s="22" t="s">
        <v>7789</v>
      </c>
      <c r="AI985" s="22" t="s">
        <v>7789</v>
      </c>
      <c r="AJ985" s="22" t="s">
        <v>7881</v>
      </c>
      <c r="AK985" s="22" t="s">
        <v>7808</v>
      </c>
      <c r="AL985" s="22" t="s">
        <v>7809</v>
      </c>
      <c r="AM985" s="22" t="s">
        <v>7810</v>
      </c>
      <c r="AN985" s="22" t="s">
        <v>7811</v>
      </c>
      <c r="AO985" s="22" t="s">
        <v>7825</v>
      </c>
      <c r="AP985" s="22">
        <v>1.457958902E9</v>
      </c>
      <c r="AQ985" s="22" t="s">
        <v>7813</v>
      </c>
      <c r="AS985" s="22" t="s">
        <v>7825</v>
      </c>
      <c r="AT985" s="22">
        <v>1.457958902E9</v>
      </c>
      <c r="AU985" s="22" t="s">
        <v>7813</v>
      </c>
      <c r="AW985" s="22" t="s">
        <v>7813</v>
      </c>
      <c r="AY985" s="22" t="s">
        <v>7813</v>
      </c>
      <c r="BA985" s="22" t="s">
        <v>8443</v>
      </c>
      <c r="BB985" s="22" t="s">
        <v>12958</v>
      </c>
      <c r="BG985" s="22" t="s">
        <v>7810</v>
      </c>
    </row>
    <row r="986">
      <c r="A986" s="91">
        <v>44624.0</v>
      </c>
      <c r="B986" s="92">
        <v>0.7916666666666666</v>
      </c>
      <c r="C986" s="22" t="s">
        <v>7789</v>
      </c>
      <c r="G986" s="22">
        <v>224495.0</v>
      </c>
      <c r="H986" s="22" t="s">
        <v>7790</v>
      </c>
      <c r="I986" s="22" t="s">
        <v>7815</v>
      </c>
      <c r="J986" s="22" t="s">
        <v>10382</v>
      </c>
      <c r="L986" s="22">
        <v>1.0</v>
      </c>
      <c r="M986" s="22">
        <v>1.0</v>
      </c>
      <c r="N986" s="22" t="s">
        <v>12959</v>
      </c>
      <c r="O986" s="22" t="s">
        <v>9973</v>
      </c>
      <c r="P986" s="22" t="s">
        <v>8407</v>
      </c>
      <c r="R986" s="22">
        <v>16239.0</v>
      </c>
      <c r="S986" s="91">
        <v>20907.0</v>
      </c>
      <c r="T986" s="22" t="s">
        <v>7797</v>
      </c>
      <c r="U986" s="22" t="s">
        <v>12960</v>
      </c>
      <c r="W986" s="22" t="s">
        <v>7799</v>
      </c>
      <c r="X986" s="22" t="s">
        <v>7800</v>
      </c>
      <c r="Y986" s="22">
        <v>79938.0</v>
      </c>
      <c r="Z986" s="22" t="s">
        <v>12961</v>
      </c>
      <c r="AA986" s="22" t="s">
        <v>7803</v>
      </c>
      <c r="AB986" s="22" t="s">
        <v>7804</v>
      </c>
      <c r="AD986" s="22" t="s">
        <v>12962</v>
      </c>
      <c r="AF986" s="22" t="s">
        <v>12963</v>
      </c>
      <c r="AG986" s="22" t="s">
        <v>7806</v>
      </c>
      <c r="AH986" s="22" t="s">
        <v>7789</v>
      </c>
      <c r="AI986" s="22" t="s">
        <v>7789</v>
      </c>
      <c r="AJ986" s="22" t="s">
        <v>7881</v>
      </c>
      <c r="AK986" s="22" t="s">
        <v>7808</v>
      </c>
      <c r="AL986" s="22" t="s">
        <v>7809</v>
      </c>
      <c r="AM986" s="22" t="s">
        <v>7810</v>
      </c>
      <c r="AN986" s="22" t="s">
        <v>7811</v>
      </c>
      <c r="AO986" s="22" t="s">
        <v>370</v>
      </c>
      <c r="AP986" s="22">
        <v>1.851670285E9</v>
      </c>
      <c r="AQ986" s="22" t="s">
        <v>7813</v>
      </c>
      <c r="AS986" s="22" t="s">
        <v>370</v>
      </c>
      <c r="AT986" s="22">
        <v>1.851670285E9</v>
      </c>
      <c r="AU986" s="22" t="s">
        <v>7813</v>
      </c>
      <c r="AW986" s="22" t="s">
        <v>7813</v>
      </c>
      <c r="AY986" s="22" t="s">
        <v>7813</v>
      </c>
      <c r="BA986" s="22" t="s">
        <v>8328</v>
      </c>
      <c r="BB986" s="22">
        <v>3.4351898E7</v>
      </c>
      <c r="BC986" s="22" t="s">
        <v>7883</v>
      </c>
      <c r="BD986" s="22">
        <v>5.12001571E8</v>
      </c>
      <c r="BG986" s="22" t="s">
        <v>7810</v>
      </c>
    </row>
    <row r="987">
      <c r="A987" s="91">
        <v>44624.0</v>
      </c>
      <c r="B987" s="92">
        <v>0.8125</v>
      </c>
      <c r="C987" s="22" t="s">
        <v>7789</v>
      </c>
      <c r="G987" s="22">
        <v>205657.0</v>
      </c>
      <c r="H987" s="22" t="s">
        <v>7790</v>
      </c>
      <c r="I987" s="22" t="s">
        <v>11330</v>
      </c>
      <c r="J987" s="22" t="s">
        <v>10141</v>
      </c>
      <c r="L987" s="22">
        <v>1.0</v>
      </c>
      <c r="M987" s="22">
        <v>1.0</v>
      </c>
      <c r="N987" s="22" t="s">
        <v>12964</v>
      </c>
      <c r="O987" s="22" t="s">
        <v>12965</v>
      </c>
      <c r="P987" s="22" t="s">
        <v>10623</v>
      </c>
      <c r="R987" s="22">
        <v>10615.0</v>
      </c>
      <c r="S987" s="91">
        <v>18263.0</v>
      </c>
      <c r="T987" s="22" t="s">
        <v>7797</v>
      </c>
      <c r="U987" s="22" t="s">
        <v>12966</v>
      </c>
      <c r="W987" s="22" t="s">
        <v>7799</v>
      </c>
      <c r="X987" s="22" t="s">
        <v>7800</v>
      </c>
      <c r="Y987" s="22" t="s">
        <v>12967</v>
      </c>
      <c r="Z987" s="22" t="s">
        <v>12968</v>
      </c>
      <c r="AA987" s="22" t="s">
        <v>7823</v>
      </c>
      <c r="AB987" s="22" t="s">
        <v>7804</v>
      </c>
      <c r="AC987" s="22" t="s">
        <v>12969</v>
      </c>
      <c r="AG987" s="22" t="s">
        <v>7806</v>
      </c>
      <c r="AH987" s="22" t="s">
        <v>7789</v>
      </c>
      <c r="AI987" s="22" t="s">
        <v>7789</v>
      </c>
      <c r="AJ987" s="22" t="s">
        <v>7807</v>
      </c>
      <c r="AK987" s="22" t="s">
        <v>7808</v>
      </c>
      <c r="AL987" s="22" t="s">
        <v>7809</v>
      </c>
      <c r="AM987" s="22" t="s">
        <v>7810</v>
      </c>
      <c r="AN987" s="22" t="s">
        <v>7811</v>
      </c>
      <c r="AO987" s="22" t="s">
        <v>7847</v>
      </c>
      <c r="AP987" s="22">
        <v>1.871859587E9</v>
      </c>
      <c r="AQ987" s="22" t="s">
        <v>7813</v>
      </c>
      <c r="AS987" s="22" t="s">
        <v>7847</v>
      </c>
      <c r="AT987" s="22">
        <v>1.871859587E9</v>
      </c>
      <c r="AU987" s="22" t="s">
        <v>7813</v>
      </c>
      <c r="AW987" s="22" t="s">
        <v>7813</v>
      </c>
      <c r="AY987" s="22" t="s">
        <v>7813</v>
      </c>
      <c r="BA987" s="22" t="s">
        <v>7914</v>
      </c>
      <c r="BB987" s="22">
        <v>1.15920711E8</v>
      </c>
      <c r="BC987" s="22" t="s">
        <v>7883</v>
      </c>
      <c r="BD987" s="22">
        <v>5.2813333E8</v>
      </c>
      <c r="BG987" s="22" t="s">
        <v>7810</v>
      </c>
    </row>
    <row r="988">
      <c r="A988" s="91">
        <v>44624.0</v>
      </c>
      <c r="B988" s="92">
        <v>0.8125</v>
      </c>
      <c r="C988" s="22" t="s">
        <v>7789</v>
      </c>
      <c r="G988" s="22">
        <v>209080.0</v>
      </c>
      <c r="H988" s="22" t="s">
        <v>7790</v>
      </c>
      <c r="I988" s="22" t="s">
        <v>11323</v>
      </c>
      <c r="J988" s="22" t="s">
        <v>8963</v>
      </c>
      <c r="L988" s="22">
        <v>1.0</v>
      </c>
      <c r="M988" s="22">
        <v>1.0</v>
      </c>
      <c r="N988" s="22" t="s">
        <v>12970</v>
      </c>
      <c r="O988" s="22" t="s">
        <v>12971</v>
      </c>
      <c r="P988" s="22" t="s">
        <v>12972</v>
      </c>
      <c r="Q988" s="22" t="s">
        <v>9550</v>
      </c>
      <c r="R988" s="22">
        <v>13990.0</v>
      </c>
      <c r="S988" s="91">
        <v>17140.0</v>
      </c>
      <c r="T988" s="22" t="s">
        <v>7797</v>
      </c>
      <c r="U988" s="22" t="s">
        <v>12973</v>
      </c>
      <c r="W988" s="22" t="s">
        <v>7799</v>
      </c>
      <c r="X988" s="22" t="s">
        <v>7800</v>
      </c>
      <c r="Y988" s="22" t="s">
        <v>12974</v>
      </c>
      <c r="Z988" s="22" t="s">
        <v>12975</v>
      </c>
      <c r="AA988" s="22" t="s">
        <v>7823</v>
      </c>
      <c r="AB988" s="22" t="s">
        <v>7804</v>
      </c>
      <c r="AC988" s="22" t="s">
        <v>12976</v>
      </c>
      <c r="AD988" s="22" t="s">
        <v>12977</v>
      </c>
      <c r="AE988" s="22" t="s">
        <v>12978</v>
      </c>
      <c r="AG988" s="22" t="s">
        <v>7806</v>
      </c>
      <c r="AH988" s="22" t="s">
        <v>7789</v>
      </c>
      <c r="AI988" s="22" t="s">
        <v>7789</v>
      </c>
      <c r="AJ988" s="22" t="s">
        <v>7807</v>
      </c>
      <c r="AK988" s="22" t="s">
        <v>7808</v>
      </c>
      <c r="AL988" s="22" t="s">
        <v>7809</v>
      </c>
      <c r="AM988" s="22" t="s">
        <v>7810</v>
      </c>
      <c r="AN988" s="22" t="s">
        <v>7811</v>
      </c>
      <c r="AO988" s="22" t="s">
        <v>7847</v>
      </c>
      <c r="AP988" s="22">
        <v>1.871859587E9</v>
      </c>
      <c r="AQ988" s="22" t="s">
        <v>7813</v>
      </c>
      <c r="AS988" s="22" t="s">
        <v>7847</v>
      </c>
      <c r="AT988" s="22">
        <v>1.871859587E9</v>
      </c>
      <c r="AU988" s="22" t="s">
        <v>7813</v>
      </c>
      <c r="AW988" s="22" t="s">
        <v>7813</v>
      </c>
      <c r="AY988" s="22" t="s">
        <v>7813</v>
      </c>
      <c r="BA988" s="22" t="s">
        <v>8222</v>
      </c>
      <c r="BB988" s="22" t="s">
        <v>12979</v>
      </c>
      <c r="BG988" s="22" t="s">
        <v>7810</v>
      </c>
    </row>
    <row r="989">
      <c r="A989" s="91">
        <v>44624.0</v>
      </c>
      <c r="B989" s="92">
        <v>0.8229166666666666</v>
      </c>
      <c r="C989" s="22" t="s">
        <v>7789</v>
      </c>
      <c r="G989" s="22">
        <v>205637.0</v>
      </c>
      <c r="H989" s="22" t="s">
        <v>7790</v>
      </c>
      <c r="I989" s="22" t="s">
        <v>7905</v>
      </c>
      <c r="J989" s="22" t="s">
        <v>10013</v>
      </c>
      <c r="L989" s="22">
        <v>1.0</v>
      </c>
      <c r="M989" s="22">
        <v>1.0</v>
      </c>
      <c r="N989" s="22" t="s">
        <v>12980</v>
      </c>
      <c r="O989" s="22" t="s">
        <v>10431</v>
      </c>
      <c r="P989" s="22" t="s">
        <v>11379</v>
      </c>
      <c r="R989" s="22">
        <v>17591.0</v>
      </c>
      <c r="S989" s="91">
        <v>17332.0</v>
      </c>
      <c r="T989" s="22" t="s">
        <v>7797</v>
      </c>
      <c r="U989" s="22" t="s">
        <v>12981</v>
      </c>
      <c r="W989" s="22" t="s">
        <v>7799</v>
      </c>
      <c r="X989" s="22" t="s">
        <v>7800</v>
      </c>
      <c r="Y989" s="22" t="s">
        <v>12982</v>
      </c>
      <c r="Z989" s="22" t="s">
        <v>12983</v>
      </c>
      <c r="AA989" s="22" t="s">
        <v>7803</v>
      </c>
      <c r="AB989" s="22" t="s">
        <v>7930</v>
      </c>
      <c r="AC989" s="22" t="s">
        <v>12984</v>
      </c>
      <c r="AG989" s="22" t="s">
        <v>7806</v>
      </c>
      <c r="AH989" s="22" t="s">
        <v>7789</v>
      </c>
      <c r="AI989" s="22" t="s">
        <v>7789</v>
      </c>
      <c r="AJ989" s="22" t="s">
        <v>7807</v>
      </c>
      <c r="AK989" s="22" t="s">
        <v>7808</v>
      </c>
      <c r="AL989" s="22" t="s">
        <v>7809</v>
      </c>
      <c r="AM989" s="22" t="s">
        <v>7810</v>
      </c>
      <c r="AN989" s="22" t="s">
        <v>7811</v>
      </c>
      <c r="AO989" s="22" t="s">
        <v>7847</v>
      </c>
      <c r="AP989" s="22">
        <v>1.871859587E9</v>
      </c>
      <c r="AQ989" s="22" t="s">
        <v>7813</v>
      </c>
      <c r="AS989" s="22" t="s">
        <v>7847</v>
      </c>
      <c r="AT989" s="22">
        <v>1.871859587E9</v>
      </c>
      <c r="AU989" s="22" t="s">
        <v>7813</v>
      </c>
      <c r="AW989" s="22" t="s">
        <v>7813</v>
      </c>
      <c r="AY989" s="22" t="s">
        <v>7813</v>
      </c>
      <c r="BA989" s="22" t="s">
        <v>8239</v>
      </c>
      <c r="BB989" s="22" t="s">
        <v>12985</v>
      </c>
      <c r="BG989" s="22" t="s">
        <v>7810</v>
      </c>
    </row>
    <row r="990">
      <c r="A990" s="91">
        <v>44624.0</v>
      </c>
      <c r="B990" s="92">
        <v>0.8333333333333334</v>
      </c>
      <c r="C990" s="22" t="s">
        <v>7789</v>
      </c>
      <c r="G990" s="22">
        <v>218875.0</v>
      </c>
      <c r="H990" s="22" t="s">
        <v>7790</v>
      </c>
      <c r="I990" s="22" t="s">
        <v>7815</v>
      </c>
      <c r="J990" s="22" t="s">
        <v>8027</v>
      </c>
      <c r="L990" s="22">
        <v>1.0</v>
      </c>
      <c r="M990" s="22">
        <v>1.0</v>
      </c>
      <c r="N990" s="22" t="s">
        <v>12986</v>
      </c>
      <c r="O990" s="22" t="s">
        <v>8154</v>
      </c>
      <c r="P990" s="22" t="s">
        <v>9909</v>
      </c>
      <c r="Q990" s="22" t="s">
        <v>8252</v>
      </c>
      <c r="R990" s="22">
        <v>9876.0</v>
      </c>
      <c r="S990" s="91">
        <v>17633.0</v>
      </c>
      <c r="T990" s="22" t="s">
        <v>7797</v>
      </c>
      <c r="U990" s="22" t="s">
        <v>12987</v>
      </c>
      <c r="W990" s="22" t="s">
        <v>7799</v>
      </c>
      <c r="X990" s="22" t="s">
        <v>7800</v>
      </c>
      <c r="Y990" s="22" t="s">
        <v>12988</v>
      </c>
      <c r="Z990" s="22" t="s">
        <v>12989</v>
      </c>
      <c r="AA990" s="22" t="s">
        <v>8094</v>
      </c>
      <c r="AB990" s="22" t="s">
        <v>7930</v>
      </c>
      <c r="AC990" s="22" t="s">
        <v>12990</v>
      </c>
      <c r="AF990" s="22" t="s">
        <v>12991</v>
      </c>
      <c r="AG990" s="22" t="s">
        <v>7806</v>
      </c>
      <c r="AH990" s="22" t="s">
        <v>7789</v>
      </c>
      <c r="AI990" s="22" t="s">
        <v>7789</v>
      </c>
      <c r="AJ990" s="22" t="s">
        <v>7807</v>
      </c>
      <c r="AK990" s="22" t="s">
        <v>7808</v>
      </c>
      <c r="AL990" s="22" t="s">
        <v>7809</v>
      </c>
      <c r="AM990" s="22" t="s">
        <v>7810</v>
      </c>
      <c r="AN990" s="22" t="s">
        <v>7811</v>
      </c>
      <c r="AO990" s="22" t="s">
        <v>7812</v>
      </c>
      <c r="AP990" s="22">
        <v>1.528383965E9</v>
      </c>
      <c r="AQ990" s="22" t="s">
        <v>7813</v>
      </c>
      <c r="AS990" s="22" t="s">
        <v>7812</v>
      </c>
      <c r="AT990" s="22">
        <v>1.528383965E9</v>
      </c>
      <c r="AU990" s="22" t="s">
        <v>7813</v>
      </c>
      <c r="AW990" s="22" t="s">
        <v>7813</v>
      </c>
      <c r="AY990" s="22" t="s">
        <v>7813</v>
      </c>
      <c r="BA990" s="22" t="s">
        <v>7914</v>
      </c>
      <c r="BB990" s="22">
        <v>1.1409641301E10</v>
      </c>
      <c r="BC990" s="22" t="s">
        <v>7883</v>
      </c>
      <c r="BD990" s="22">
        <v>5.05332044E8</v>
      </c>
      <c r="BG990" s="22" t="s">
        <v>7810</v>
      </c>
    </row>
    <row r="991">
      <c r="A991" s="91">
        <v>44624.0</v>
      </c>
      <c r="B991" s="92">
        <v>0.8333333333333334</v>
      </c>
      <c r="C991" s="22" t="s">
        <v>7789</v>
      </c>
      <c r="G991" s="22">
        <v>223788.0</v>
      </c>
      <c r="H991" s="22" t="s">
        <v>7790</v>
      </c>
      <c r="I991" s="22" t="s">
        <v>7815</v>
      </c>
      <c r="J991" s="22" t="s">
        <v>8027</v>
      </c>
      <c r="L991" s="22">
        <v>1.0</v>
      </c>
      <c r="M991" s="22">
        <v>1.0</v>
      </c>
      <c r="N991" s="22" t="s">
        <v>12992</v>
      </c>
      <c r="O991" s="22" t="s">
        <v>8208</v>
      </c>
      <c r="P991" s="22" t="s">
        <v>12993</v>
      </c>
      <c r="R991" s="22">
        <v>18157.0</v>
      </c>
      <c r="S991" s="91">
        <v>20071.0</v>
      </c>
      <c r="T991" s="22" t="s">
        <v>7797</v>
      </c>
      <c r="U991" s="22" t="s">
        <v>12994</v>
      </c>
      <c r="W991" s="22" t="s">
        <v>7799</v>
      </c>
      <c r="X991" s="22" t="s">
        <v>7800</v>
      </c>
      <c r="Y991" s="22" t="s">
        <v>12995</v>
      </c>
      <c r="Z991" s="22" t="s">
        <v>12996</v>
      </c>
      <c r="AA991" s="22" t="s">
        <v>7823</v>
      </c>
      <c r="AB991" s="22" t="s">
        <v>7856</v>
      </c>
      <c r="AC991" s="22" t="s">
        <v>12997</v>
      </c>
      <c r="AD991" s="22" t="s">
        <v>12997</v>
      </c>
      <c r="AF991" s="22" t="s">
        <v>12998</v>
      </c>
      <c r="AG991" s="22" t="s">
        <v>7806</v>
      </c>
      <c r="AH991" s="22" t="s">
        <v>7789</v>
      </c>
      <c r="AI991" s="22" t="s">
        <v>7789</v>
      </c>
      <c r="AJ991" s="22" t="s">
        <v>7807</v>
      </c>
      <c r="AK991" s="22" t="s">
        <v>7808</v>
      </c>
      <c r="AL991" s="22" t="s">
        <v>7809</v>
      </c>
      <c r="AM991" s="22" t="s">
        <v>7810</v>
      </c>
      <c r="AN991" s="22" t="s">
        <v>7811</v>
      </c>
      <c r="AO991" s="22" t="s">
        <v>7812</v>
      </c>
      <c r="AP991" s="22">
        <v>1.528383965E9</v>
      </c>
      <c r="AQ991" s="22" t="s">
        <v>7813</v>
      </c>
      <c r="AS991" s="22" t="s">
        <v>7812</v>
      </c>
      <c r="AT991" s="22">
        <v>1.528383965E9</v>
      </c>
      <c r="AU991" s="22" t="s">
        <v>7813</v>
      </c>
      <c r="AW991" s="22" t="s">
        <v>7813</v>
      </c>
      <c r="AY991" s="22" t="s">
        <v>7813</v>
      </c>
      <c r="BA991" s="22" t="s">
        <v>7836</v>
      </c>
      <c r="BB991" s="22" t="s">
        <v>12999</v>
      </c>
      <c r="BC991" s="22" t="s">
        <v>7960</v>
      </c>
      <c r="BD991" s="22" t="s">
        <v>13000</v>
      </c>
      <c r="BG991" s="22" t="s">
        <v>7810</v>
      </c>
    </row>
    <row r="992">
      <c r="A992" s="91">
        <v>44624.0</v>
      </c>
      <c r="B992" s="92">
        <v>0.8333333333333334</v>
      </c>
      <c r="C992" s="22" t="s">
        <v>7789</v>
      </c>
      <c r="G992" s="22">
        <v>224107.0</v>
      </c>
      <c r="H992" s="22" t="s">
        <v>7790</v>
      </c>
      <c r="I992" s="22" t="s">
        <v>7815</v>
      </c>
      <c r="J992" s="22" t="s">
        <v>9785</v>
      </c>
      <c r="L992" s="22">
        <v>1.0</v>
      </c>
      <c r="M992" s="22">
        <v>1.0</v>
      </c>
      <c r="N992" s="22" t="s">
        <v>13001</v>
      </c>
      <c r="O992" s="22" t="s">
        <v>7827</v>
      </c>
      <c r="P992" s="22" t="s">
        <v>7886</v>
      </c>
      <c r="Q992" s="22" t="s">
        <v>7796</v>
      </c>
      <c r="R992" s="22">
        <v>14978.0</v>
      </c>
      <c r="S992" s="91">
        <v>22798.0</v>
      </c>
      <c r="T992" s="22" t="s">
        <v>7797</v>
      </c>
      <c r="U992" s="22" t="s">
        <v>13002</v>
      </c>
      <c r="W992" s="22" t="s">
        <v>7799</v>
      </c>
      <c r="X992" s="22" t="s">
        <v>7800</v>
      </c>
      <c r="Y992" s="22" t="s">
        <v>13003</v>
      </c>
      <c r="Z992" s="22" t="s">
        <v>13004</v>
      </c>
      <c r="AA992" s="22" t="s">
        <v>7803</v>
      </c>
      <c r="AB992" s="22" t="s">
        <v>7804</v>
      </c>
      <c r="AC992" s="22" t="s">
        <v>13005</v>
      </c>
      <c r="AD992" s="22" t="s">
        <v>13005</v>
      </c>
      <c r="AG992" s="22" t="s">
        <v>7806</v>
      </c>
      <c r="AH992" s="22" t="s">
        <v>7789</v>
      </c>
      <c r="AI992" s="22" t="s">
        <v>7789</v>
      </c>
      <c r="AJ992" s="22" t="s">
        <v>7881</v>
      </c>
      <c r="AK992" s="22" t="s">
        <v>7808</v>
      </c>
      <c r="AL992" s="22" t="s">
        <v>7809</v>
      </c>
      <c r="AM992" s="22" t="s">
        <v>7810</v>
      </c>
      <c r="AN992" s="22" t="s">
        <v>7811</v>
      </c>
      <c r="AO992" s="22" t="s">
        <v>7825</v>
      </c>
      <c r="AP992" s="22">
        <v>1.457958902E9</v>
      </c>
      <c r="AQ992" s="22" t="s">
        <v>7813</v>
      </c>
      <c r="AS992" s="22" t="s">
        <v>7825</v>
      </c>
      <c r="AT992" s="22">
        <v>1.457958902E9</v>
      </c>
      <c r="AU992" s="22" t="s">
        <v>7813</v>
      </c>
      <c r="AW992" s="22" t="s">
        <v>7813</v>
      </c>
      <c r="AY992" s="22" t="s">
        <v>7813</v>
      </c>
      <c r="BA992" s="22" t="s">
        <v>7915</v>
      </c>
      <c r="BB992" s="22">
        <v>7.16178853E8</v>
      </c>
      <c r="BG992" s="22" t="s">
        <v>7810</v>
      </c>
    </row>
    <row r="993">
      <c r="A993" s="91">
        <v>44624.0</v>
      </c>
      <c r="B993" s="92">
        <v>0.8333333333333334</v>
      </c>
      <c r="C993" s="22" t="s">
        <v>7789</v>
      </c>
      <c r="G993" s="22">
        <v>224130.0</v>
      </c>
      <c r="H993" s="22" t="s">
        <v>7790</v>
      </c>
      <c r="I993" s="22" t="s">
        <v>7815</v>
      </c>
      <c r="J993" s="22" t="s">
        <v>8241</v>
      </c>
      <c r="L993" s="22">
        <v>1.0</v>
      </c>
      <c r="M993" s="22">
        <v>1.0</v>
      </c>
      <c r="N993" s="22" t="s">
        <v>13006</v>
      </c>
      <c r="O993" s="22" t="s">
        <v>12861</v>
      </c>
      <c r="P993" s="22" t="s">
        <v>13007</v>
      </c>
      <c r="R993" s="22">
        <v>11011.0</v>
      </c>
      <c r="S993" s="91">
        <v>15419.0</v>
      </c>
      <c r="T993" s="22" t="s">
        <v>7797</v>
      </c>
      <c r="U993" s="22" t="s">
        <v>13008</v>
      </c>
      <c r="V993" s="22" t="s">
        <v>13009</v>
      </c>
      <c r="W993" s="22" t="s">
        <v>7799</v>
      </c>
      <c r="X993" s="22" t="s">
        <v>7800</v>
      </c>
      <c r="Y993" s="22" t="s">
        <v>13010</v>
      </c>
      <c r="Z993" s="22" t="s">
        <v>13011</v>
      </c>
      <c r="AA993" s="22" t="s">
        <v>7803</v>
      </c>
      <c r="AB993" s="22" t="s">
        <v>7804</v>
      </c>
      <c r="AC993" s="22" t="s">
        <v>13012</v>
      </c>
      <c r="AD993" s="22" t="s">
        <v>13012</v>
      </c>
      <c r="AG993" s="22" t="s">
        <v>7806</v>
      </c>
      <c r="AH993" s="22" t="s">
        <v>7789</v>
      </c>
      <c r="AI993" s="22" t="s">
        <v>7789</v>
      </c>
      <c r="AJ993" s="22" t="s">
        <v>7807</v>
      </c>
      <c r="AK993" s="22" t="s">
        <v>7808</v>
      </c>
      <c r="AL993" s="22" t="s">
        <v>7809</v>
      </c>
      <c r="AM993" s="22" t="s">
        <v>7810</v>
      </c>
      <c r="AN993" s="22" t="s">
        <v>7811</v>
      </c>
      <c r="AO993" s="22" t="s">
        <v>7825</v>
      </c>
      <c r="AP993" s="22">
        <v>1.457958902E9</v>
      </c>
      <c r="AQ993" s="22" t="s">
        <v>7813</v>
      </c>
      <c r="AS993" s="22" t="s">
        <v>7825</v>
      </c>
      <c r="AT993" s="22">
        <v>1.457958902E9</v>
      </c>
      <c r="AU993" s="22" t="s">
        <v>7813</v>
      </c>
      <c r="AW993" s="22" t="s">
        <v>7813</v>
      </c>
      <c r="AY993" s="22" t="s">
        <v>7813</v>
      </c>
      <c r="BA993" s="22" t="s">
        <v>7914</v>
      </c>
      <c r="BB993" s="22">
        <v>1.16129379E8</v>
      </c>
      <c r="BC993" s="22" t="s">
        <v>7915</v>
      </c>
      <c r="BD993" s="22">
        <v>7.16031486E8</v>
      </c>
      <c r="BG993" s="22" t="s">
        <v>7810</v>
      </c>
    </row>
    <row r="994">
      <c r="A994" s="91">
        <v>44624.0</v>
      </c>
      <c r="B994" s="92">
        <v>0.8541666666666666</v>
      </c>
      <c r="C994" s="22" t="s">
        <v>7789</v>
      </c>
      <c r="G994" s="22">
        <v>211133.0</v>
      </c>
      <c r="H994" s="22" t="s">
        <v>7790</v>
      </c>
      <c r="I994" s="22" t="s">
        <v>12616</v>
      </c>
      <c r="J994" s="22" t="s">
        <v>8086</v>
      </c>
      <c r="L994" s="22">
        <v>1.0</v>
      </c>
      <c r="M994" s="22">
        <v>1.0</v>
      </c>
      <c r="N994" s="22" t="s">
        <v>13013</v>
      </c>
      <c r="O994" s="22" t="s">
        <v>7926</v>
      </c>
      <c r="P994" s="22" t="s">
        <v>13014</v>
      </c>
      <c r="R994" s="22">
        <v>10399.0</v>
      </c>
      <c r="S994" s="91">
        <v>29259.0</v>
      </c>
      <c r="T994" s="22" t="s">
        <v>7819</v>
      </c>
      <c r="U994" s="22" t="s">
        <v>13015</v>
      </c>
      <c r="W994" s="22" t="s">
        <v>7799</v>
      </c>
      <c r="X994" s="22" t="s">
        <v>7800</v>
      </c>
      <c r="Y994" s="22" t="s">
        <v>13016</v>
      </c>
      <c r="Z994" s="22" t="s">
        <v>13017</v>
      </c>
      <c r="AA994" s="22" t="s">
        <v>7956</v>
      </c>
      <c r="AB994" s="22" t="s">
        <v>7804</v>
      </c>
      <c r="AC994" s="22" t="s">
        <v>13018</v>
      </c>
      <c r="AG994" s="22" t="s">
        <v>7806</v>
      </c>
      <c r="AH994" s="22" t="s">
        <v>7789</v>
      </c>
      <c r="AI994" s="22" t="s">
        <v>7789</v>
      </c>
      <c r="AJ994" s="22" t="s">
        <v>7881</v>
      </c>
      <c r="AK994" s="22" t="s">
        <v>7808</v>
      </c>
      <c r="AL994" s="22" t="s">
        <v>7809</v>
      </c>
      <c r="AM994" s="22" t="s">
        <v>7810</v>
      </c>
      <c r="AN994" s="22" t="s">
        <v>7811</v>
      </c>
      <c r="AO994" s="22" t="s">
        <v>7847</v>
      </c>
      <c r="AP994" s="22">
        <v>1.871859587E9</v>
      </c>
      <c r="AQ994" s="22" t="s">
        <v>7813</v>
      </c>
      <c r="AS994" s="22" t="s">
        <v>7847</v>
      </c>
      <c r="AT994" s="22">
        <v>1.871859587E9</v>
      </c>
      <c r="AU994" s="22" t="s">
        <v>7813</v>
      </c>
      <c r="AW994" s="22" t="s">
        <v>7813</v>
      </c>
      <c r="AY994" s="22" t="s">
        <v>7813</v>
      </c>
      <c r="BA994" s="22" t="s">
        <v>8180</v>
      </c>
      <c r="BB994" s="22">
        <v>1.18805308E9</v>
      </c>
      <c r="BG994" s="22" t="s">
        <v>7810</v>
      </c>
    </row>
    <row r="995">
      <c r="A995" s="91">
        <v>44624.0</v>
      </c>
      <c r="B995" s="92">
        <v>0.34375</v>
      </c>
      <c r="C995" s="22" t="s">
        <v>7789</v>
      </c>
      <c r="G995" s="22">
        <v>228216.0</v>
      </c>
      <c r="H995" s="22" t="s">
        <v>8145</v>
      </c>
      <c r="I995" s="22" t="s">
        <v>7815</v>
      </c>
      <c r="J995" s="22" t="s">
        <v>7792</v>
      </c>
      <c r="L995" s="22">
        <v>1.0</v>
      </c>
      <c r="M995" s="22">
        <v>1.0</v>
      </c>
      <c r="N995" s="22" t="s">
        <v>13019</v>
      </c>
      <c r="O995" s="22" t="s">
        <v>13020</v>
      </c>
      <c r="P995" s="22" t="s">
        <v>13021</v>
      </c>
      <c r="Q995" s="22" t="s">
        <v>8288</v>
      </c>
      <c r="R995" s="22">
        <v>10614.0</v>
      </c>
      <c r="S995" s="91">
        <v>19605.0</v>
      </c>
      <c r="T995" s="22" t="s">
        <v>7797</v>
      </c>
      <c r="U995" s="22" t="s">
        <v>13022</v>
      </c>
      <c r="W995" s="22" t="s">
        <v>7799</v>
      </c>
      <c r="X995" s="22" t="s">
        <v>7800</v>
      </c>
      <c r="Y995" s="22">
        <v>79936.0</v>
      </c>
      <c r="Z995" s="22" t="s">
        <v>13023</v>
      </c>
      <c r="AA995" s="22" t="s">
        <v>7956</v>
      </c>
      <c r="AB995" s="22" t="s">
        <v>7804</v>
      </c>
      <c r="AC995" s="22" t="s">
        <v>13024</v>
      </c>
      <c r="AD995" s="22" t="s">
        <v>13024</v>
      </c>
      <c r="AF995" s="22" t="s">
        <v>13025</v>
      </c>
      <c r="AG995" s="22" t="s">
        <v>7806</v>
      </c>
      <c r="AH995" s="22" t="s">
        <v>7789</v>
      </c>
      <c r="AI995" s="22" t="s">
        <v>7789</v>
      </c>
      <c r="AJ995" s="22" t="s">
        <v>7807</v>
      </c>
      <c r="AK995" s="22" t="s">
        <v>7808</v>
      </c>
      <c r="AL995" s="22" t="s">
        <v>7809</v>
      </c>
      <c r="AM995" s="22" t="s">
        <v>7810</v>
      </c>
      <c r="AN995" s="22" t="s">
        <v>7811</v>
      </c>
      <c r="AO995" s="22" t="s">
        <v>370</v>
      </c>
      <c r="AP995" s="22">
        <v>1.851670285E9</v>
      </c>
      <c r="AQ995" s="22" t="s">
        <v>7813</v>
      </c>
      <c r="AS995" s="22" t="s">
        <v>370</v>
      </c>
      <c r="AT995" s="22">
        <v>1.851670285E9</v>
      </c>
      <c r="AU995" s="22" t="s">
        <v>7813</v>
      </c>
      <c r="AW995" s="22" t="s">
        <v>7813</v>
      </c>
      <c r="AY995" s="22" t="s">
        <v>7813</v>
      </c>
      <c r="BA995" s="22" t="s">
        <v>6770</v>
      </c>
      <c r="BB995" s="22" t="s">
        <v>13026</v>
      </c>
      <c r="BC995" s="22" t="s">
        <v>13027</v>
      </c>
      <c r="BD995" s="22">
        <v>3.5774432E7</v>
      </c>
      <c r="BG995" s="22" t="s">
        <v>7810</v>
      </c>
    </row>
    <row r="996">
      <c r="A996" s="91">
        <v>44624.0</v>
      </c>
      <c r="B996" s="92">
        <v>0.375</v>
      </c>
      <c r="C996" s="22" t="s">
        <v>7789</v>
      </c>
      <c r="G996" s="22">
        <v>219955.0</v>
      </c>
      <c r="H996" s="22" t="s">
        <v>8145</v>
      </c>
      <c r="I996" s="22" t="s">
        <v>7815</v>
      </c>
      <c r="J996" s="22" t="s">
        <v>7792</v>
      </c>
      <c r="L996" s="22">
        <v>1.0</v>
      </c>
      <c r="M996" s="22">
        <v>1.0</v>
      </c>
      <c r="N996" s="22" t="s">
        <v>13028</v>
      </c>
      <c r="O996" s="22" t="s">
        <v>13029</v>
      </c>
      <c r="P996" s="22" t="s">
        <v>13030</v>
      </c>
      <c r="Q996" s="22" t="s">
        <v>7829</v>
      </c>
      <c r="R996" s="22">
        <v>14545.0</v>
      </c>
      <c r="S996" s="91">
        <v>22468.0</v>
      </c>
      <c r="T996" s="22" t="s">
        <v>7797</v>
      </c>
      <c r="U996" s="22" t="s">
        <v>13031</v>
      </c>
      <c r="W996" s="22" t="s">
        <v>7799</v>
      </c>
      <c r="X996" s="22" t="s">
        <v>7800</v>
      </c>
      <c r="Y996" s="22" t="s">
        <v>13032</v>
      </c>
      <c r="Z996" s="22" t="s">
        <v>13033</v>
      </c>
      <c r="AA996" s="22" t="s">
        <v>7823</v>
      </c>
      <c r="AB996" s="22" t="s">
        <v>7804</v>
      </c>
      <c r="AC996" s="22" t="s">
        <v>13034</v>
      </c>
      <c r="AD996" s="22" t="s">
        <v>13035</v>
      </c>
      <c r="AG996" s="22" t="s">
        <v>7806</v>
      </c>
      <c r="AH996" s="22" t="s">
        <v>7789</v>
      </c>
      <c r="AI996" s="22" t="s">
        <v>7789</v>
      </c>
      <c r="AJ996" s="22" t="s">
        <v>7881</v>
      </c>
      <c r="AK996" s="22" t="s">
        <v>7808</v>
      </c>
      <c r="AL996" s="22" t="s">
        <v>7809</v>
      </c>
      <c r="AM996" s="22" t="s">
        <v>7810</v>
      </c>
      <c r="AN996" s="22" t="s">
        <v>7811</v>
      </c>
      <c r="AO996" s="22" t="s">
        <v>7812</v>
      </c>
      <c r="AP996" s="22">
        <v>1.528383965E9</v>
      </c>
      <c r="AQ996" s="22" t="s">
        <v>7813</v>
      </c>
      <c r="AS996" s="22" t="s">
        <v>7812</v>
      </c>
      <c r="AT996" s="22">
        <v>1.528383965E9</v>
      </c>
      <c r="AU996" s="22" t="s">
        <v>7813</v>
      </c>
      <c r="AW996" s="22" t="s">
        <v>7813</v>
      </c>
      <c r="AY996" s="22" t="s">
        <v>7813</v>
      </c>
      <c r="BA996" s="22" t="s">
        <v>7848</v>
      </c>
      <c r="BB996" s="22">
        <v>3.623376701E9</v>
      </c>
      <c r="BG996" s="22" t="s">
        <v>7810</v>
      </c>
    </row>
    <row r="997">
      <c r="A997" s="91">
        <v>44624.0</v>
      </c>
      <c r="B997" s="92">
        <v>0.3854166666666667</v>
      </c>
      <c r="C997" s="22" t="s">
        <v>7789</v>
      </c>
      <c r="G997" s="22">
        <v>218181.0</v>
      </c>
      <c r="H997" s="22" t="s">
        <v>8145</v>
      </c>
      <c r="I997" s="22" t="s">
        <v>7916</v>
      </c>
      <c r="J997" s="22" t="s">
        <v>7792</v>
      </c>
      <c r="L997" s="22">
        <v>1.0</v>
      </c>
      <c r="M997" s="22">
        <v>1.0</v>
      </c>
      <c r="N997" s="22" t="s">
        <v>13036</v>
      </c>
      <c r="O997" s="22" t="s">
        <v>8662</v>
      </c>
      <c r="P997" s="22" t="s">
        <v>8147</v>
      </c>
      <c r="Q997" s="22" t="s">
        <v>7874</v>
      </c>
      <c r="R997" s="22">
        <v>16162.0</v>
      </c>
      <c r="S997" s="91">
        <v>27212.0</v>
      </c>
      <c r="T997" s="22" t="s">
        <v>7797</v>
      </c>
      <c r="U997" s="22" t="s">
        <v>13037</v>
      </c>
      <c r="W997" s="22" t="s">
        <v>7799</v>
      </c>
      <c r="X997" s="22" t="s">
        <v>7800</v>
      </c>
      <c r="Y997" s="22">
        <v>79907.0</v>
      </c>
      <c r="Z997" s="22" t="s">
        <v>13038</v>
      </c>
      <c r="AA997" s="22" t="s">
        <v>7803</v>
      </c>
      <c r="AB997" s="22" t="s">
        <v>7804</v>
      </c>
      <c r="AC997" s="22" t="s">
        <v>13039</v>
      </c>
      <c r="AD997" s="22" t="s">
        <v>13039</v>
      </c>
      <c r="AF997" s="22" t="s">
        <v>13040</v>
      </c>
      <c r="AG997" s="22" t="s">
        <v>7806</v>
      </c>
      <c r="AH997" s="22" t="s">
        <v>7789</v>
      </c>
      <c r="AI997" s="22" t="s">
        <v>7789</v>
      </c>
      <c r="AJ997" s="22" t="s">
        <v>7881</v>
      </c>
      <c r="AK997" s="22" t="s">
        <v>7808</v>
      </c>
      <c r="AL997" s="22" t="s">
        <v>7809</v>
      </c>
      <c r="AM997" s="22" t="s">
        <v>7810</v>
      </c>
      <c r="AN997" s="22" t="s">
        <v>7811</v>
      </c>
      <c r="AO997" s="22" t="s">
        <v>7847</v>
      </c>
      <c r="AP997" s="22">
        <v>1.871859587E9</v>
      </c>
      <c r="AQ997" s="22" t="s">
        <v>7813</v>
      </c>
      <c r="AS997" s="22" t="s">
        <v>7847</v>
      </c>
      <c r="AT997" s="22">
        <v>1.871859587E9</v>
      </c>
      <c r="AU997" s="22" t="s">
        <v>7813</v>
      </c>
      <c r="AW997" s="22" t="s">
        <v>7813</v>
      </c>
      <c r="AY997" s="22" t="s">
        <v>7813</v>
      </c>
      <c r="BA997" s="22" t="s">
        <v>9156</v>
      </c>
      <c r="BB997" s="22">
        <v>5.20036725E8</v>
      </c>
      <c r="BG997" s="22" t="s">
        <v>7810</v>
      </c>
    </row>
    <row r="998">
      <c r="A998" s="91">
        <v>44624.0</v>
      </c>
      <c r="B998" s="92">
        <v>0.3854166666666667</v>
      </c>
      <c r="C998" s="22" t="s">
        <v>7789</v>
      </c>
      <c r="G998" s="22">
        <v>227700.0</v>
      </c>
      <c r="H998" s="22" t="s">
        <v>8145</v>
      </c>
      <c r="I998" s="22" t="s">
        <v>7905</v>
      </c>
      <c r="J998" s="22" t="s">
        <v>7792</v>
      </c>
      <c r="L998" s="22">
        <v>1.0</v>
      </c>
      <c r="M998" s="22">
        <v>1.0</v>
      </c>
      <c r="N998" s="22" t="s">
        <v>9819</v>
      </c>
      <c r="O998" s="22" t="s">
        <v>9820</v>
      </c>
      <c r="P998" s="22" t="s">
        <v>9821</v>
      </c>
      <c r="R998" s="22">
        <v>17603.0</v>
      </c>
      <c r="S998" s="91">
        <v>14719.0</v>
      </c>
      <c r="T998" s="22" t="s">
        <v>7797</v>
      </c>
      <c r="U998" s="22" t="s">
        <v>9822</v>
      </c>
      <c r="W998" s="22" t="s">
        <v>7799</v>
      </c>
      <c r="X998" s="22" t="s">
        <v>7800</v>
      </c>
      <c r="Y998" s="22" t="s">
        <v>9823</v>
      </c>
      <c r="Z998" s="22" t="s">
        <v>9824</v>
      </c>
      <c r="AA998" s="22" t="s">
        <v>7803</v>
      </c>
      <c r="AB998" s="22" t="s">
        <v>7804</v>
      </c>
      <c r="AC998" s="22" t="s">
        <v>9825</v>
      </c>
      <c r="AD998" s="22" t="s">
        <v>9825</v>
      </c>
      <c r="AG998" s="22" t="s">
        <v>7806</v>
      </c>
      <c r="AH998" s="22" t="s">
        <v>7789</v>
      </c>
      <c r="AI998" s="22" t="s">
        <v>7789</v>
      </c>
      <c r="AJ998" s="22" t="s">
        <v>7807</v>
      </c>
      <c r="AK998" s="22" t="s">
        <v>7808</v>
      </c>
      <c r="AL998" s="22" t="s">
        <v>7809</v>
      </c>
      <c r="AM998" s="22" t="s">
        <v>7810</v>
      </c>
      <c r="AN998" s="22" t="s">
        <v>7811</v>
      </c>
      <c r="AO998" s="22" t="s">
        <v>7847</v>
      </c>
      <c r="AP998" s="22">
        <v>1.871859587E9</v>
      </c>
      <c r="AQ998" s="22" t="s">
        <v>7813</v>
      </c>
      <c r="AS998" s="22" t="s">
        <v>7847</v>
      </c>
      <c r="AT998" s="22">
        <v>1.871859587E9</v>
      </c>
      <c r="AU998" s="22" t="s">
        <v>7813</v>
      </c>
      <c r="AW998" s="22" t="s">
        <v>7813</v>
      </c>
      <c r="AY998" s="22" t="s">
        <v>7813</v>
      </c>
      <c r="BA998" s="22" t="s">
        <v>7914</v>
      </c>
      <c r="BB998" s="22">
        <v>1.1408438E8</v>
      </c>
      <c r="BC998" s="22" t="s">
        <v>7883</v>
      </c>
      <c r="BD998" s="22">
        <v>5.26639234E8</v>
      </c>
      <c r="BG998" s="22" t="s">
        <v>7810</v>
      </c>
    </row>
    <row r="999">
      <c r="A999" s="91">
        <v>44624.0</v>
      </c>
      <c r="B999" s="92">
        <v>0.3958333333333333</v>
      </c>
      <c r="C999" s="22" t="s">
        <v>7789</v>
      </c>
      <c r="G999" s="22">
        <v>209180.0</v>
      </c>
      <c r="H999" s="22" t="s">
        <v>8145</v>
      </c>
      <c r="I999" s="22" t="s">
        <v>7860</v>
      </c>
      <c r="J999" s="22" t="s">
        <v>7792</v>
      </c>
      <c r="L999" s="22">
        <v>1.0</v>
      </c>
      <c r="M999" s="22">
        <v>1.0</v>
      </c>
      <c r="N999" s="22" t="s">
        <v>13041</v>
      </c>
      <c r="O999" s="22" t="s">
        <v>10229</v>
      </c>
      <c r="P999" s="22" t="s">
        <v>7973</v>
      </c>
      <c r="Q999" s="22" t="s">
        <v>9621</v>
      </c>
      <c r="R999" s="22">
        <v>16136.0</v>
      </c>
      <c r="S999" s="91">
        <v>24666.0</v>
      </c>
      <c r="T999" s="22" t="s">
        <v>7819</v>
      </c>
      <c r="U999" s="22" t="s">
        <v>13042</v>
      </c>
      <c r="W999" s="22" t="s">
        <v>7799</v>
      </c>
      <c r="X999" s="22" t="s">
        <v>7800</v>
      </c>
      <c r="Y999" s="22" t="s">
        <v>13043</v>
      </c>
      <c r="Z999" s="22" t="s">
        <v>13044</v>
      </c>
      <c r="AA999" s="22" t="s">
        <v>7823</v>
      </c>
      <c r="AB999" s="22" t="s">
        <v>7804</v>
      </c>
      <c r="AC999" s="22" t="s">
        <v>13045</v>
      </c>
      <c r="AD999" s="22" t="s">
        <v>13046</v>
      </c>
      <c r="AF999" s="22" t="s">
        <v>13047</v>
      </c>
      <c r="AG999" s="22" t="s">
        <v>7806</v>
      </c>
      <c r="AH999" s="22" t="s">
        <v>7789</v>
      </c>
      <c r="AI999" s="22" t="s">
        <v>7789</v>
      </c>
      <c r="AJ999" s="22" t="s">
        <v>7881</v>
      </c>
      <c r="AK999" s="22" t="s">
        <v>7808</v>
      </c>
      <c r="AL999" s="22" t="s">
        <v>7809</v>
      </c>
      <c r="AM999" s="22" t="s">
        <v>7810</v>
      </c>
      <c r="AN999" s="22" t="s">
        <v>7811</v>
      </c>
      <c r="AO999" s="22" t="s">
        <v>7847</v>
      </c>
      <c r="AP999" s="22">
        <v>1.871859587E9</v>
      </c>
      <c r="AQ999" s="22" t="s">
        <v>7813</v>
      </c>
      <c r="AS999" s="22" t="s">
        <v>7847</v>
      </c>
      <c r="AT999" s="22">
        <v>1.871859587E9</v>
      </c>
      <c r="AU999" s="22" t="s">
        <v>7813</v>
      </c>
      <c r="AW999" s="22" t="s">
        <v>7813</v>
      </c>
      <c r="AY999" s="22" t="s">
        <v>7813</v>
      </c>
      <c r="BA999" s="22" t="s">
        <v>8301</v>
      </c>
      <c r="BB999" s="22">
        <v>8.1422716E8</v>
      </c>
      <c r="BC999" s="22" t="s">
        <v>9348</v>
      </c>
      <c r="BD999" s="22" t="s">
        <v>13048</v>
      </c>
      <c r="BG999" s="22" t="s">
        <v>7810</v>
      </c>
    </row>
    <row r="1000">
      <c r="A1000" s="91">
        <v>44624.0</v>
      </c>
      <c r="B1000" s="92">
        <v>0.4166666666666667</v>
      </c>
      <c r="C1000" s="22" t="s">
        <v>7789</v>
      </c>
      <c r="G1000" s="22">
        <v>226527.0</v>
      </c>
      <c r="H1000" s="22" t="s">
        <v>8145</v>
      </c>
      <c r="I1000" s="22" t="s">
        <v>7860</v>
      </c>
      <c r="J1000" s="22" t="s">
        <v>7792</v>
      </c>
      <c r="L1000" s="22">
        <v>1.0</v>
      </c>
      <c r="M1000" s="22">
        <v>1.0</v>
      </c>
      <c r="N1000" s="22" t="s">
        <v>13049</v>
      </c>
      <c r="O1000" s="22" t="s">
        <v>9023</v>
      </c>
      <c r="P1000" s="22" t="s">
        <v>13050</v>
      </c>
      <c r="R1000" s="22">
        <v>15972.0</v>
      </c>
      <c r="S1000" s="91">
        <v>22825.0</v>
      </c>
      <c r="T1000" s="22" t="s">
        <v>7819</v>
      </c>
      <c r="U1000" s="22" t="s">
        <v>13051</v>
      </c>
      <c r="V1000" s="22" t="s">
        <v>13052</v>
      </c>
      <c r="W1000" s="22" t="s">
        <v>7799</v>
      </c>
      <c r="X1000" s="22" t="s">
        <v>7800</v>
      </c>
      <c r="Y1000" s="22" t="s">
        <v>13053</v>
      </c>
      <c r="Z1000" s="22" t="s">
        <v>13054</v>
      </c>
      <c r="AA1000" s="22" t="s">
        <v>7956</v>
      </c>
      <c r="AB1000" s="22" t="s">
        <v>7856</v>
      </c>
      <c r="AC1000" s="22" t="s">
        <v>13055</v>
      </c>
      <c r="AD1000" s="22" t="s">
        <v>13055</v>
      </c>
      <c r="AF1000" s="22" t="s">
        <v>13056</v>
      </c>
      <c r="AG1000" s="22" t="s">
        <v>7806</v>
      </c>
      <c r="AH1000" s="22" t="s">
        <v>7789</v>
      </c>
      <c r="AI1000" s="22" t="s">
        <v>7789</v>
      </c>
      <c r="AJ1000" s="22" t="s">
        <v>7881</v>
      </c>
      <c r="AK1000" s="22" t="s">
        <v>7808</v>
      </c>
      <c r="AL1000" s="22" t="s">
        <v>7809</v>
      </c>
      <c r="AM1000" s="22" t="s">
        <v>7810</v>
      </c>
      <c r="AN1000" s="22" t="s">
        <v>7811</v>
      </c>
      <c r="AO1000" s="22" t="s">
        <v>7847</v>
      </c>
      <c r="AP1000" s="22">
        <v>1.871859587E9</v>
      </c>
      <c r="AQ1000" s="22" t="s">
        <v>7813</v>
      </c>
      <c r="AS1000" s="22" t="s">
        <v>7847</v>
      </c>
      <c r="AT1000" s="22">
        <v>1.871859587E9</v>
      </c>
      <c r="AU1000" s="22" t="s">
        <v>7813</v>
      </c>
      <c r="AW1000" s="22" t="s">
        <v>7813</v>
      </c>
      <c r="AY1000" s="22" t="s">
        <v>7813</v>
      </c>
      <c r="BA1000" s="22" t="s">
        <v>7836</v>
      </c>
      <c r="BB1000" s="22" t="s">
        <v>13057</v>
      </c>
      <c r="BC1000" s="22" t="s">
        <v>7870</v>
      </c>
      <c r="BD1000" s="22">
        <v>5.21576023E8</v>
      </c>
      <c r="BG1000" s="22" t="s">
        <v>7810</v>
      </c>
    </row>
    <row r="1001">
      <c r="A1001" s="91">
        <v>44624.0</v>
      </c>
      <c r="B1001" s="92">
        <v>0.4479166666666667</v>
      </c>
      <c r="C1001" s="22" t="s">
        <v>7789</v>
      </c>
      <c r="G1001" s="22">
        <v>224246.0</v>
      </c>
      <c r="H1001" s="22" t="s">
        <v>8145</v>
      </c>
      <c r="I1001" s="22" t="s">
        <v>7815</v>
      </c>
      <c r="J1001" s="22" t="s">
        <v>7792</v>
      </c>
      <c r="L1001" s="22">
        <v>1.0</v>
      </c>
      <c r="M1001" s="22">
        <v>1.0</v>
      </c>
      <c r="N1001" s="22" t="s">
        <v>13058</v>
      </c>
      <c r="O1001" s="22" t="s">
        <v>8563</v>
      </c>
      <c r="P1001" s="22" t="s">
        <v>13059</v>
      </c>
      <c r="Q1001" s="22" t="s">
        <v>8174</v>
      </c>
      <c r="R1001" s="22">
        <v>16936.0</v>
      </c>
      <c r="S1001" s="91">
        <v>26117.0</v>
      </c>
      <c r="T1001" s="22" t="s">
        <v>7819</v>
      </c>
      <c r="U1001" s="22" t="s">
        <v>13060</v>
      </c>
      <c r="W1001" s="22" t="s">
        <v>7799</v>
      </c>
      <c r="X1001" s="22" t="s">
        <v>7800</v>
      </c>
      <c r="Y1001" s="22" t="s">
        <v>13061</v>
      </c>
      <c r="Z1001" s="22" t="s">
        <v>13062</v>
      </c>
      <c r="AA1001" s="22" t="s">
        <v>7803</v>
      </c>
      <c r="AB1001" s="22" t="s">
        <v>7930</v>
      </c>
      <c r="AC1001" s="22" t="s">
        <v>13063</v>
      </c>
      <c r="AF1001" s="22" t="s">
        <v>13064</v>
      </c>
      <c r="AG1001" s="22" t="s">
        <v>7806</v>
      </c>
      <c r="AH1001" s="22" t="s">
        <v>7789</v>
      </c>
      <c r="AI1001" s="22" t="s">
        <v>7789</v>
      </c>
      <c r="AJ1001" s="22" t="s">
        <v>7881</v>
      </c>
      <c r="AK1001" s="22" t="s">
        <v>7808</v>
      </c>
      <c r="AL1001" s="22" t="s">
        <v>7809</v>
      </c>
      <c r="AM1001" s="22" t="s">
        <v>7810</v>
      </c>
      <c r="AN1001" s="22" t="s">
        <v>7811</v>
      </c>
      <c r="AO1001" s="22" t="s">
        <v>7825</v>
      </c>
      <c r="AP1001" s="22">
        <v>1.457958902E9</v>
      </c>
      <c r="AQ1001" s="22" t="s">
        <v>7813</v>
      </c>
      <c r="AS1001" s="22" t="s">
        <v>7825</v>
      </c>
      <c r="AT1001" s="22">
        <v>1.457958902E9</v>
      </c>
      <c r="AU1001" s="22" t="s">
        <v>7813</v>
      </c>
      <c r="AW1001" s="22" t="s">
        <v>7813</v>
      </c>
      <c r="AY1001" s="22" t="s">
        <v>7813</v>
      </c>
      <c r="BA1001" s="22" t="s">
        <v>8352</v>
      </c>
      <c r="BB1001" s="22">
        <v>7.72327E7</v>
      </c>
      <c r="BG1001" s="22" t="s">
        <v>7810</v>
      </c>
    </row>
    <row r="1002">
      <c r="A1002" s="91">
        <v>44624.0</v>
      </c>
      <c r="B1002" s="92">
        <v>0.46875</v>
      </c>
      <c r="C1002" s="22" t="s">
        <v>7789</v>
      </c>
      <c r="G1002" s="22">
        <v>223341.0</v>
      </c>
      <c r="H1002" s="22" t="s">
        <v>8145</v>
      </c>
      <c r="I1002" s="22" t="s">
        <v>7815</v>
      </c>
      <c r="J1002" s="22" t="s">
        <v>7792</v>
      </c>
      <c r="L1002" s="22">
        <v>1.0</v>
      </c>
      <c r="M1002" s="22">
        <v>1.0</v>
      </c>
      <c r="N1002" s="22" t="s">
        <v>13065</v>
      </c>
      <c r="O1002" s="22" t="s">
        <v>8286</v>
      </c>
      <c r="P1002" s="22" t="s">
        <v>13066</v>
      </c>
      <c r="Q1002" s="22" t="s">
        <v>7796</v>
      </c>
      <c r="R1002" s="22">
        <v>16503.0</v>
      </c>
      <c r="S1002" s="91">
        <v>12325.0</v>
      </c>
      <c r="T1002" s="22" t="s">
        <v>7819</v>
      </c>
      <c r="U1002" s="22" t="s">
        <v>13008</v>
      </c>
      <c r="V1002" s="22" t="s">
        <v>13067</v>
      </c>
      <c r="W1002" s="22" t="s">
        <v>7799</v>
      </c>
      <c r="X1002" s="22" t="s">
        <v>7800</v>
      </c>
      <c r="Y1002" s="22" t="s">
        <v>13068</v>
      </c>
      <c r="Z1002" s="22" t="s">
        <v>13069</v>
      </c>
      <c r="AA1002" s="22" t="s">
        <v>7823</v>
      </c>
      <c r="AB1002" s="22" t="s">
        <v>7804</v>
      </c>
      <c r="AC1002" s="22" t="s">
        <v>13070</v>
      </c>
      <c r="AD1002" s="22" t="s">
        <v>13071</v>
      </c>
      <c r="AG1002" s="22" t="s">
        <v>7806</v>
      </c>
      <c r="AH1002" s="22" t="s">
        <v>7789</v>
      </c>
      <c r="AI1002" s="22" t="s">
        <v>7789</v>
      </c>
      <c r="AJ1002" s="22" t="s">
        <v>7807</v>
      </c>
      <c r="AK1002" s="22" t="s">
        <v>7808</v>
      </c>
      <c r="AL1002" s="22" t="s">
        <v>7809</v>
      </c>
      <c r="AM1002" s="22" t="s">
        <v>7810</v>
      </c>
      <c r="AN1002" s="22" t="s">
        <v>7811</v>
      </c>
      <c r="AO1002" s="22" t="s">
        <v>370</v>
      </c>
      <c r="AP1002" s="22">
        <v>1.851670285E9</v>
      </c>
      <c r="AQ1002" s="22" t="s">
        <v>7813</v>
      </c>
      <c r="AS1002" s="22" t="s">
        <v>370</v>
      </c>
      <c r="AT1002" s="22">
        <v>1.851670285E9</v>
      </c>
      <c r="AU1002" s="22" t="s">
        <v>7813</v>
      </c>
      <c r="AW1002" s="22" t="s">
        <v>7813</v>
      </c>
      <c r="AY1002" s="22" t="s">
        <v>7813</v>
      </c>
      <c r="BA1002" s="22" t="s">
        <v>7970</v>
      </c>
      <c r="BB1002" s="22">
        <v>2.0008703301E10</v>
      </c>
      <c r="BG1002" s="22" t="s">
        <v>7810</v>
      </c>
    </row>
    <row r="1003">
      <c r="A1003" s="91">
        <v>44624.0</v>
      </c>
      <c r="B1003" s="92">
        <v>0.46875</v>
      </c>
      <c r="C1003" s="22" t="s">
        <v>7789</v>
      </c>
      <c r="G1003" s="22">
        <v>228327.0</v>
      </c>
      <c r="H1003" s="22" t="s">
        <v>8145</v>
      </c>
      <c r="I1003" s="22" t="s">
        <v>7815</v>
      </c>
      <c r="J1003" s="22" t="s">
        <v>7792</v>
      </c>
      <c r="L1003" s="22">
        <v>1.0</v>
      </c>
      <c r="M1003" s="22">
        <v>1.0</v>
      </c>
      <c r="N1003" s="22" t="s">
        <v>13072</v>
      </c>
      <c r="O1003" s="22" t="s">
        <v>11740</v>
      </c>
      <c r="P1003" s="22" t="s">
        <v>8331</v>
      </c>
      <c r="R1003" s="22">
        <v>12174.0</v>
      </c>
      <c r="S1003" s="91">
        <v>17259.0</v>
      </c>
      <c r="T1003" s="22" t="s">
        <v>7797</v>
      </c>
      <c r="U1003" s="22" t="s">
        <v>13073</v>
      </c>
      <c r="W1003" s="22" t="s">
        <v>7799</v>
      </c>
      <c r="X1003" s="22" t="s">
        <v>7800</v>
      </c>
      <c r="Y1003" s="22" t="s">
        <v>13074</v>
      </c>
      <c r="Z1003" s="22" t="s">
        <v>13075</v>
      </c>
      <c r="AA1003" s="22" t="s">
        <v>7823</v>
      </c>
      <c r="AB1003" s="22" t="s">
        <v>7804</v>
      </c>
      <c r="AC1003" s="22" t="s">
        <v>13076</v>
      </c>
      <c r="AG1003" s="22" t="s">
        <v>7806</v>
      </c>
      <c r="AH1003" s="22" t="s">
        <v>7789</v>
      </c>
      <c r="AI1003" s="22" t="s">
        <v>7789</v>
      </c>
      <c r="AJ1003" s="22" t="s">
        <v>7807</v>
      </c>
      <c r="AK1003" s="22" t="s">
        <v>7808</v>
      </c>
      <c r="AL1003" s="22" t="s">
        <v>7809</v>
      </c>
      <c r="AM1003" s="22" t="s">
        <v>7810</v>
      </c>
      <c r="AN1003" s="22" t="s">
        <v>7811</v>
      </c>
      <c r="AO1003" s="22" t="s">
        <v>7825</v>
      </c>
      <c r="AP1003" s="22">
        <v>1.457958902E9</v>
      </c>
      <c r="AQ1003" s="22" t="s">
        <v>7813</v>
      </c>
      <c r="AS1003" s="22" t="s">
        <v>7825</v>
      </c>
      <c r="AT1003" s="22">
        <v>1.457958902E9</v>
      </c>
      <c r="AU1003" s="22" t="s">
        <v>7813</v>
      </c>
      <c r="AW1003" s="22" t="s">
        <v>7813</v>
      </c>
      <c r="AY1003" s="22" t="s">
        <v>7813</v>
      </c>
      <c r="BA1003" s="22" t="s">
        <v>7858</v>
      </c>
      <c r="BB1003" s="22" t="s">
        <v>13077</v>
      </c>
      <c r="BG1003" s="22" t="s">
        <v>7810</v>
      </c>
    </row>
    <row r="1004">
      <c r="A1004" s="91">
        <v>44624.0</v>
      </c>
      <c r="B1004" s="92">
        <v>0.5416666666666666</v>
      </c>
      <c r="C1004" s="22" t="s">
        <v>7789</v>
      </c>
      <c r="G1004" s="22">
        <v>228639.0</v>
      </c>
      <c r="H1004" s="22" t="s">
        <v>8145</v>
      </c>
      <c r="I1004" s="22" t="s">
        <v>7815</v>
      </c>
      <c r="J1004" s="22" t="s">
        <v>7792</v>
      </c>
      <c r="L1004" s="22">
        <v>1.0</v>
      </c>
      <c r="M1004" s="22">
        <v>1.0</v>
      </c>
      <c r="N1004" s="22" t="s">
        <v>13078</v>
      </c>
      <c r="O1004" s="22" t="s">
        <v>10697</v>
      </c>
      <c r="P1004" s="22" t="s">
        <v>7841</v>
      </c>
      <c r="R1004" s="22">
        <v>9642.0</v>
      </c>
      <c r="S1004" s="91">
        <v>17215.0</v>
      </c>
      <c r="T1004" s="22" t="s">
        <v>7797</v>
      </c>
      <c r="U1004" s="22" t="s">
        <v>13079</v>
      </c>
      <c r="W1004" s="22" t="s">
        <v>7799</v>
      </c>
      <c r="X1004" s="22" t="s">
        <v>7800</v>
      </c>
      <c r="Y1004" s="22" t="s">
        <v>13080</v>
      </c>
      <c r="Z1004" s="22" t="s">
        <v>13081</v>
      </c>
      <c r="AA1004" s="22" t="s">
        <v>7823</v>
      </c>
      <c r="AB1004" s="22" t="s">
        <v>7804</v>
      </c>
      <c r="AC1004" s="22" t="s">
        <v>13082</v>
      </c>
      <c r="AD1004" s="22" t="s">
        <v>13083</v>
      </c>
      <c r="AE1004" s="22" t="s">
        <v>13084</v>
      </c>
      <c r="AG1004" s="22" t="s">
        <v>7806</v>
      </c>
      <c r="AH1004" s="22" t="s">
        <v>7789</v>
      </c>
      <c r="AI1004" s="22" t="s">
        <v>7789</v>
      </c>
      <c r="AJ1004" s="22" t="s">
        <v>7807</v>
      </c>
      <c r="AK1004" s="22" t="s">
        <v>7808</v>
      </c>
      <c r="AL1004" s="22" t="s">
        <v>7809</v>
      </c>
      <c r="AM1004" s="22" t="s">
        <v>7810</v>
      </c>
      <c r="AN1004" s="22" t="s">
        <v>7811</v>
      </c>
      <c r="AO1004" s="22" t="s">
        <v>370</v>
      </c>
      <c r="AP1004" s="22">
        <v>1.851670285E9</v>
      </c>
      <c r="AQ1004" s="22" t="s">
        <v>7813</v>
      </c>
      <c r="AS1004" s="22" t="s">
        <v>370</v>
      </c>
      <c r="AT1004" s="22">
        <v>1.851670285E9</v>
      </c>
      <c r="AU1004" s="22" t="s">
        <v>7813</v>
      </c>
      <c r="AW1004" s="22" t="s">
        <v>7813</v>
      </c>
      <c r="AY1004" s="22" t="s">
        <v>7813</v>
      </c>
      <c r="BA1004" s="22" t="s">
        <v>7848</v>
      </c>
      <c r="BB1004" s="22">
        <v>7.8105937301E10</v>
      </c>
      <c r="BG1004" s="22" t="s">
        <v>7810</v>
      </c>
    </row>
    <row r="1005">
      <c r="A1005" s="91">
        <v>44624.0</v>
      </c>
      <c r="B1005" s="92">
        <v>0.5625</v>
      </c>
      <c r="C1005" s="22" t="s">
        <v>7789</v>
      </c>
      <c r="G1005" s="22">
        <v>228192.0</v>
      </c>
      <c r="H1005" s="22" t="s">
        <v>8145</v>
      </c>
      <c r="I1005" s="22" t="s">
        <v>7815</v>
      </c>
      <c r="J1005" s="22" t="s">
        <v>7792</v>
      </c>
      <c r="L1005" s="22">
        <v>1.0</v>
      </c>
      <c r="M1005" s="22">
        <v>1.0</v>
      </c>
      <c r="N1005" s="22" t="s">
        <v>13085</v>
      </c>
      <c r="O1005" s="22" t="s">
        <v>9360</v>
      </c>
      <c r="P1005" s="22" t="s">
        <v>11953</v>
      </c>
      <c r="R1005" s="22">
        <v>11736.0</v>
      </c>
      <c r="S1005" s="91">
        <v>21851.0</v>
      </c>
      <c r="T1005" s="22" t="s">
        <v>7797</v>
      </c>
      <c r="U1005" s="22" t="s">
        <v>13086</v>
      </c>
      <c r="W1005" s="22" t="s">
        <v>7799</v>
      </c>
      <c r="X1005" s="22" t="s">
        <v>7800</v>
      </c>
      <c r="Y1005" s="22" t="s">
        <v>13087</v>
      </c>
      <c r="Z1005" s="22" t="s">
        <v>13088</v>
      </c>
      <c r="AA1005" s="22" t="s">
        <v>7823</v>
      </c>
      <c r="AB1005" s="22" t="s">
        <v>7856</v>
      </c>
      <c r="AC1005" s="22" t="s">
        <v>13089</v>
      </c>
      <c r="AG1005" s="22" t="s">
        <v>7806</v>
      </c>
      <c r="AH1005" s="22" t="s">
        <v>7789</v>
      </c>
      <c r="AI1005" s="22" t="s">
        <v>7789</v>
      </c>
      <c r="AJ1005" s="22" t="s">
        <v>7881</v>
      </c>
      <c r="AK1005" s="22" t="s">
        <v>7808</v>
      </c>
      <c r="AL1005" s="22" t="s">
        <v>7809</v>
      </c>
      <c r="AM1005" s="22" t="s">
        <v>7810</v>
      </c>
      <c r="AN1005" s="22" t="s">
        <v>7811</v>
      </c>
      <c r="AO1005" s="22" t="s">
        <v>370</v>
      </c>
      <c r="AP1005" s="22">
        <v>1.851670285E9</v>
      </c>
      <c r="AQ1005" s="22" t="s">
        <v>7813</v>
      </c>
      <c r="AS1005" s="22" t="s">
        <v>370</v>
      </c>
      <c r="AT1005" s="22">
        <v>1.851670285E9</v>
      </c>
      <c r="AU1005" s="22" t="s">
        <v>7813</v>
      </c>
      <c r="AW1005" s="22" t="s">
        <v>7813</v>
      </c>
      <c r="AY1005" s="22" t="s">
        <v>7813</v>
      </c>
      <c r="BA1005" s="22" t="s">
        <v>7915</v>
      </c>
      <c r="BB1005" s="22">
        <v>5.17479132E8</v>
      </c>
      <c r="BG1005" s="22" t="s">
        <v>7810</v>
      </c>
    </row>
    <row r="1006">
      <c r="A1006" s="91">
        <v>44624.0</v>
      </c>
      <c r="B1006" s="92">
        <v>0.59375</v>
      </c>
      <c r="C1006" s="22" t="s">
        <v>7789</v>
      </c>
      <c r="G1006" s="22">
        <v>223785.0</v>
      </c>
      <c r="H1006" s="22" t="s">
        <v>8145</v>
      </c>
      <c r="I1006" s="22" t="s">
        <v>7815</v>
      </c>
      <c r="J1006" s="22" t="s">
        <v>7792</v>
      </c>
      <c r="L1006" s="22">
        <v>1.0</v>
      </c>
      <c r="M1006" s="22">
        <v>1.0</v>
      </c>
      <c r="N1006" s="22" t="s">
        <v>13090</v>
      </c>
      <c r="O1006" s="22" t="s">
        <v>7963</v>
      </c>
      <c r="P1006" s="22" t="s">
        <v>13091</v>
      </c>
      <c r="R1006" s="22">
        <v>17253.0</v>
      </c>
      <c r="S1006" s="91">
        <v>20904.0</v>
      </c>
      <c r="T1006" s="22" t="s">
        <v>7797</v>
      </c>
      <c r="U1006" s="22" t="s">
        <v>13092</v>
      </c>
      <c r="W1006" s="22" t="s">
        <v>7799</v>
      </c>
      <c r="X1006" s="22" t="s">
        <v>7800</v>
      </c>
      <c r="Y1006" s="22" t="s">
        <v>13093</v>
      </c>
      <c r="Z1006" s="22" t="s">
        <v>13094</v>
      </c>
      <c r="AA1006" s="22" t="s">
        <v>7803</v>
      </c>
      <c r="AB1006" s="22" t="s">
        <v>7804</v>
      </c>
      <c r="AC1006" s="22" t="s">
        <v>13095</v>
      </c>
      <c r="AD1006" s="22" t="s">
        <v>13095</v>
      </c>
      <c r="AF1006" s="22" t="s">
        <v>13096</v>
      </c>
      <c r="AG1006" s="22" t="s">
        <v>7806</v>
      </c>
      <c r="AH1006" s="22" t="s">
        <v>7789</v>
      </c>
      <c r="AI1006" s="22" t="s">
        <v>7789</v>
      </c>
      <c r="AJ1006" s="22" t="s">
        <v>7881</v>
      </c>
      <c r="AK1006" s="22" t="s">
        <v>7808</v>
      </c>
      <c r="AL1006" s="22" t="s">
        <v>7809</v>
      </c>
      <c r="AM1006" s="22" t="s">
        <v>7810</v>
      </c>
      <c r="AN1006" s="22" t="s">
        <v>7811</v>
      </c>
      <c r="AO1006" s="22" t="s">
        <v>7812</v>
      </c>
      <c r="AP1006" s="22">
        <v>1.528383965E9</v>
      </c>
      <c r="AQ1006" s="22" t="s">
        <v>7813</v>
      </c>
      <c r="AS1006" s="22" t="s">
        <v>7812</v>
      </c>
      <c r="AT1006" s="22">
        <v>1.528383965E9</v>
      </c>
      <c r="AU1006" s="22" t="s">
        <v>7813</v>
      </c>
      <c r="AW1006" s="22" t="s">
        <v>7813</v>
      </c>
      <c r="AY1006" s="22" t="s">
        <v>7813</v>
      </c>
      <c r="BA1006" s="22" t="s">
        <v>9609</v>
      </c>
      <c r="BB1006" s="22">
        <v>9.833112E8</v>
      </c>
      <c r="BG1006" s="22" t="s">
        <v>7810</v>
      </c>
    </row>
    <row r="1007">
      <c r="A1007" s="91">
        <v>44624.0</v>
      </c>
      <c r="B1007" s="92">
        <v>0.6041666666666666</v>
      </c>
      <c r="C1007" s="22" t="s">
        <v>7789</v>
      </c>
      <c r="G1007" s="22">
        <v>224689.0</v>
      </c>
      <c r="H1007" s="22" t="s">
        <v>8145</v>
      </c>
      <c r="I1007" s="22" t="s">
        <v>7815</v>
      </c>
      <c r="J1007" s="22" t="s">
        <v>7792</v>
      </c>
      <c r="L1007" s="22">
        <v>1.0</v>
      </c>
      <c r="M1007" s="22">
        <v>1.0</v>
      </c>
      <c r="N1007" s="22" t="s">
        <v>13097</v>
      </c>
      <c r="O1007" s="22" t="s">
        <v>13098</v>
      </c>
      <c r="P1007" s="22" t="s">
        <v>13099</v>
      </c>
      <c r="Q1007" s="22" t="s">
        <v>8466</v>
      </c>
      <c r="R1007" s="22">
        <v>17800.0</v>
      </c>
      <c r="S1007" s="91">
        <v>30848.0</v>
      </c>
      <c r="T1007" s="22" t="s">
        <v>7797</v>
      </c>
      <c r="U1007" s="22" t="s">
        <v>13100</v>
      </c>
      <c r="W1007" s="22" t="s">
        <v>7799</v>
      </c>
      <c r="X1007" s="22" t="s">
        <v>7800</v>
      </c>
      <c r="Y1007" s="22" t="s">
        <v>13101</v>
      </c>
      <c r="Z1007" s="22" t="s">
        <v>13102</v>
      </c>
      <c r="AA1007" s="22" t="s">
        <v>13103</v>
      </c>
      <c r="AB1007" s="22" t="s">
        <v>7856</v>
      </c>
      <c r="AC1007" s="22" t="s">
        <v>13104</v>
      </c>
      <c r="AD1007" s="22" t="s">
        <v>13104</v>
      </c>
      <c r="AF1007" s="22" t="s">
        <v>13105</v>
      </c>
      <c r="AG1007" s="22" t="s">
        <v>7806</v>
      </c>
      <c r="AH1007" s="22" t="s">
        <v>7789</v>
      </c>
      <c r="AI1007" s="22" t="s">
        <v>7789</v>
      </c>
      <c r="AJ1007" s="22" t="s">
        <v>7881</v>
      </c>
      <c r="AK1007" s="22" t="s">
        <v>7808</v>
      </c>
      <c r="AL1007" s="22" t="s">
        <v>7809</v>
      </c>
      <c r="AM1007" s="22" t="s">
        <v>7810</v>
      </c>
      <c r="AN1007" s="22" t="s">
        <v>7811</v>
      </c>
      <c r="AO1007" s="22" t="s">
        <v>370</v>
      </c>
      <c r="AP1007" s="22">
        <v>1.851670285E9</v>
      </c>
      <c r="AQ1007" s="22" t="s">
        <v>7813</v>
      </c>
      <c r="AS1007" s="22" t="s">
        <v>370</v>
      </c>
      <c r="AT1007" s="22">
        <v>1.851670285E9</v>
      </c>
      <c r="AU1007" s="22" t="s">
        <v>7813</v>
      </c>
      <c r="AW1007" s="22" t="s">
        <v>7813</v>
      </c>
      <c r="AY1007" s="22" t="s">
        <v>7813</v>
      </c>
      <c r="BA1007" s="22" t="s">
        <v>11086</v>
      </c>
      <c r="BB1007" s="22">
        <v>1.220184801E9</v>
      </c>
      <c r="BG1007" s="22" t="s">
        <v>7810</v>
      </c>
    </row>
    <row r="1008">
      <c r="A1008" s="91">
        <v>44624.0</v>
      </c>
      <c r="B1008" s="92">
        <v>0.6041666666666666</v>
      </c>
      <c r="C1008" s="22" t="s">
        <v>7789</v>
      </c>
      <c r="G1008" s="22">
        <v>228168.0</v>
      </c>
      <c r="H1008" s="22" t="s">
        <v>8145</v>
      </c>
      <c r="I1008" s="22" t="s">
        <v>11330</v>
      </c>
      <c r="J1008" s="22" t="s">
        <v>7792</v>
      </c>
      <c r="L1008" s="22">
        <v>1.0</v>
      </c>
      <c r="M1008" s="22">
        <v>1.0</v>
      </c>
      <c r="N1008" s="22" t="s">
        <v>11331</v>
      </c>
      <c r="O1008" s="22" t="s">
        <v>11332</v>
      </c>
      <c r="P1008" s="22" t="s">
        <v>8663</v>
      </c>
      <c r="Q1008" s="22" t="s">
        <v>7864</v>
      </c>
      <c r="R1008" s="22">
        <v>17650.0</v>
      </c>
      <c r="S1008" s="91">
        <v>20700.0</v>
      </c>
      <c r="T1008" s="22" t="s">
        <v>7797</v>
      </c>
      <c r="U1008" s="22" t="s">
        <v>11333</v>
      </c>
      <c r="V1008" s="22" t="s">
        <v>11334</v>
      </c>
      <c r="W1008" s="22" t="s">
        <v>7799</v>
      </c>
      <c r="X1008" s="22" t="s">
        <v>7800</v>
      </c>
      <c r="Y1008" s="22" t="s">
        <v>11335</v>
      </c>
      <c r="Z1008" s="22" t="s">
        <v>11336</v>
      </c>
      <c r="AA1008" s="22" t="s">
        <v>7803</v>
      </c>
      <c r="AB1008" s="22" t="s">
        <v>7930</v>
      </c>
      <c r="AC1008" s="22" t="s">
        <v>11337</v>
      </c>
      <c r="AD1008" s="22" t="s">
        <v>11337</v>
      </c>
      <c r="AF1008" s="22" t="s">
        <v>11338</v>
      </c>
      <c r="AG1008" s="22" t="s">
        <v>7806</v>
      </c>
      <c r="AH1008" s="22" t="s">
        <v>7789</v>
      </c>
      <c r="AI1008" s="22" t="s">
        <v>7789</v>
      </c>
      <c r="AJ1008" s="22" t="s">
        <v>7807</v>
      </c>
      <c r="AK1008" s="22" t="s">
        <v>7808</v>
      </c>
      <c r="AL1008" s="22" t="s">
        <v>7809</v>
      </c>
      <c r="AM1008" s="22" t="s">
        <v>7810</v>
      </c>
      <c r="AN1008" s="22" t="s">
        <v>7811</v>
      </c>
      <c r="AO1008" s="22" t="s">
        <v>7847</v>
      </c>
      <c r="AP1008" s="22">
        <v>1.871859587E9</v>
      </c>
      <c r="AQ1008" s="22" t="s">
        <v>7813</v>
      </c>
      <c r="AS1008" s="22" t="s">
        <v>7847</v>
      </c>
      <c r="AT1008" s="22">
        <v>1.871859587E9</v>
      </c>
      <c r="AU1008" s="22" t="s">
        <v>7813</v>
      </c>
      <c r="AW1008" s="22" t="s">
        <v>7813</v>
      </c>
      <c r="AY1008" s="22" t="s">
        <v>7813</v>
      </c>
      <c r="BA1008" s="22" t="s">
        <v>7914</v>
      </c>
      <c r="BB1008" s="22">
        <v>1.16691168E8</v>
      </c>
      <c r="BC1008" s="22" t="s">
        <v>7883</v>
      </c>
      <c r="BD1008" s="22">
        <v>5.304294E8</v>
      </c>
      <c r="BG1008" s="22" t="s">
        <v>7810</v>
      </c>
    </row>
    <row r="1009">
      <c r="A1009" s="91">
        <v>44624.0</v>
      </c>
      <c r="B1009" s="92">
        <v>0.625</v>
      </c>
      <c r="C1009" s="22" t="s">
        <v>7789</v>
      </c>
      <c r="G1009" s="22">
        <v>227941.0</v>
      </c>
      <c r="H1009" s="22" t="s">
        <v>8145</v>
      </c>
      <c r="I1009" s="22" t="s">
        <v>7815</v>
      </c>
      <c r="J1009" s="22" t="s">
        <v>7792</v>
      </c>
      <c r="L1009" s="22">
        <v>1.0</v>
      </c>
      <c r="M1009" s="22">
        <v>1.0</v>
      </c>
      <c r="N1009" s="22" t="s">
        <v>13106</v>
      </c>
      <c r="O1009" s="22" t="s">
        <v>8129</v>
      </c>
      <c r="P1009" s="22" t="s">
        <v>13107</v>
      </c>
      <c r="Q1009" s="22" t="s">
        <v>8174</v>
      </c>
      <c r="R1009" s="22">
        <v>16047.0</v>
      </c>
      <c r="S1009" s="91">
        <v>22361.0</v>
      </c>
      <c r="T1009" s="22" t="s">
        <v>7797</v>
      </c>
      <c r="U1009" s="22" t="s">
        <v>13108</v>
      </c>
      <c r="W1009" s="22" t="s">
        <v>7799</v>
      </c>
      <c r="X1009" s="22" t="s">
        <v>7800</v>
      </c>
      <c r="Y1009" s="22" t="s">
        <v>13109</v>
      </c>
      <c r="Z1009" s="22" t="s">
        <v>13110</v>
      </c>
      <c r="AA1009" s="22" t="s">
        <v>8094</v>
      </c>
      <c r="AB1009" s="22" t="s">
        <v>7930</v>
      </c>
      <c r="AC1009" s="22" t="s">
        <v>13111</v>
      </c>
      <c r="AF1009" s="22" t="s">
        <v>13112</v>
      </c>
      <c r="AG1009" s="22" t="s">
        <v>7806</v>
      </c>
      <c r="AH1009" s="22" t="s">
        <v>7789</v>
      </c>
      <c r="AI1009" s="22" t="s">
        <v>7789</v>
      </c>
      <c r="AJ1009" s="22" t="s">
        <v>7881</v>
      </c>
      <c r="AK1009" s="22" t="s">
        <v>7808</v>
      </c>
      <c r="AL1009" s="22" t="s">
        <v>7809</v>
      </c>
      <c r="AM1009" s="22" t="s">
        <v>7810</v>
      </c>
      <c r="AN1009" s="22" t="s">
        <v>7811</v>
      </c>
      <c r="AO1009" s="22" t="s">
        <v>370</v>
      </c>
      <c r="AP1009" s="22">
        <v>1.851670285E9</v>
      </c>
      <c r="AQ1009" s="22" t="s">
        <v>7813</v>
      </c>
      <c r="AS1009" s="22" t="s">
        <v>370</v>
      </c>
      <c r="AT1009" s="22">
        <v>1.851670285E9</v>
      </c>
      <c r="AU1009" s="22" t="s">
        <v>7813</v>
      </c>
      <c r="AW1009" s="22" t="s">
        <v>7813</v>
      </c>
      <c r="AY1009" s="22" t="s">
        <v>7813</v>
      </c>
      <c r="BA1009" s="22" t="s">
        <v>8222</v>
      </c>
      <c r="BB1009" s="22" t="s">
        <v>13113</v>
      </c>
      <c r="BG1009" s="22" t="s">
        <v>7810</v>
      </c>
    </row>
    <row r="1010">
      <c r="A1010" s="91">
        <v>44624.0</v>
      </c>
      <c r="B1010" s="92">
        <v>0.625</v>
      </c>
      <c r="C1010" s="22" t="s">
        <v>7789</v>
      </c>
      <c r="G1010" s="22">
        <v>228301.0</v>
      </c>
      <c r="H1010" s="22" t="s">
        <v>8145</v>
      </c>
      <c r="I1010" s="22" t="s">
        <v>7815</v>
      </c>
      <c r="J1010" s="22" t="s">
        <v>7792</v>
      </c>
      <c r="L1010" s="22">
        <v>1.0</v>
      </c>
      <c r="M1010" s="22">
        <v>1.0</v>
      </c>
      <c r="N1010" s="22" t="s">
        <v>11881</v>
      </c>
      <c r="O1010" s="22" t="s">
        <v>9023</v>
      </c>
      <c r="P1010" s="22" t="s">
        <v>11882</v>
      </c>
      <c r="R1010" s="22">
        <v>14075.0</v>
      </c>
      <c r="S1010" s="91">
        <v>17613.0</v>
      </c>
      <c r="T1010" s="22" t="s">
        <v>7819</v>
      </c>
      <c r="U1010" s="22" t="s">
        <v>11883</v>
      </c>
      <c r="W1010" s="22" t="s">
        <v>7799</v>
      </c>
      <c r="X1010" s="22" t="s">
        <v>7800</v>
      </c>
      <c r="Y1010" s="22" t="s">
        <v>11884</v>
      </c>
      <c r="Z1010" s="22" t="s">
        <v>11885</v>
      </c>
      <c r="AA1010" s="22" t="s">
        <v>7823</v>
      </c>
      <c r="AB1010" s="22" t="s">
        <v>7856</v>
      </c>
      <c r="AC1010" s="22" t="s">
        <v>11886</v>
      </c>
      <c r="AG1010" s="22" t="s">
        <v>7806</v>
      </c>
      <c r="AH1010" s="22" t="s">
        <v>7789</v>
      </c>
      <c r="AI1010" s="22" t="s">
        <v>7789</v>
      </c>
      <c r="AJ1010" s="22" t="s">
        <v>7807</v>
      </c>
      <c r="AK1010" s="22" t="s">
        <v>7808</v>
      </c>
      <c r="AL1010" s="22" t="s">
        <v>7809</v>
      </c>
      <c r="AM1010" s="22" t="s">
        <v>7810</v>
      </c>
      <c r="AN1010" s="22" t="s">
        <v>7811</v>
      </c>
      <c r="AO1010" s="22" t="s">
        <v>7825</v>
      </c>
      <c r="AP1010" s="22">
        <v>1.457958902E9</v>
      </c>
      <c r="AQ1010" s="22" t="s">
        <v>7813</v>
      </c>
      <c r="AS1010" s="22" t="s">
        <v>7825</v>
      </c>
      <c r="AT1010" s="22">
        <v>1.457958902E9</v>
      </c>
      <c r="AU1010" s="22" t="s">
        <v>7813</v>
      </c>
      <c r="AW1010" s="22" t="s">
        <v>7813</v>
      </c>
      <c r="AY1010" s="22" t="s">
        <v>7813</v>
      </c>
      <c r="BA1010" s="22" t="s">
        <v>8180</v>
      </c>
      <c r="BB1010" s="22" t="s">
        <v>11887</v>
      </c>
      <c r="BG1010" s="22" t="s">
        <v>7810</v>
      </c>
    </row>
    <row r="1011">
      <c r="A1011" s="91">
        <v>44624.0</v>
      </c>
      <c r="B1011" s="92">
        <v>0.6458333333333334</v>
      </c>
      <c r="C1011" s="22" t="s">
        <v>7789</v>
      </c>
      <c r="G1011" s="22">
        <v>222883.0</v>
      </c>
      <c r="H1011" s="22" t="s">
        <v>8145</v>
      </c>
      <c r="I1011" s="22" t="s">
        <v>7815</v>
      </c>
      <c r="J1011" s="22" t="s">
        <v>7792</v>
      </c>
      <c r="L1011" s="22">
        <v>1.0</v>
      </c>
      <c r="M1011" s="22">
        <v>1.0</v>
      </c>
      <c r="N1011" s="22" t="s">
        <v>13114</v>
      </c>
      <c r="O1011" s="22" t="s">
        <v>8208</v>
      </c>
      <c r="P1011" s="22" t="s">
        <v>13115</v>
      </c>
      <c r="R1011" s="22">
        <v>11831.0</v>
      </c>
      <c r="S1011" s="91">
        <v>26933.0</v>
      </c>
      <c r="T1011" s="22" t="s">
        <v>7797</v>
      </c>
      <c r="U1011" s="22" t="s">
        <v>13116</v>
      </c>
      <c r="W1011" s="22" t="s">
        <v>7799</v>
      </c>
      <c r="X1011" s="22" t="s">
        <v>7800</v>
      </c>
      <c r="Y1011" s="22" t="s">
        <v>13117</v>
      </c>
      <c r="Z1011" s="22" t="s">
        <v>13118</v>
      </c>
      <c r="AA1011" s="22" t="s">
        <v>7823</v>
      </c>
      <c r="AB1011" s="22" t="s">
        <v>7804</v>
      </c>
      <c r="AC1011" s="22" t="s">
        <v>13119</v>
      </c>
      <c r="AG1011" s="22" t="s">
        <v>7806</v>
      </c>
      <c r="AH1011" s="22" t="s">
        <v>7789</v>
      </c>
      <c r="AI1011" s="22" t="s">
        <v>7789</v>
      </c>
      <c r="AJ1011" s="22" t="s">
        <v>7881</v>
      </c>
      <c r="AK1011" s="22" t="s">
        <v>7808</v>
      </c>
      <c r="AL1011" s="22" t="s">
        <v>7809</v>
      </c>
      <c r="AM1011" s="22" t="s">
        <v>7810</v>
      </c>
      <c r="AN1011" s="22" t="s">
        <v>7811</v>
      </c>
      <c r="AO1011" s="22" t="s">
        <v>370</v>
      </c>
      <c r="AP1011" s="22">
        <v>1.851670285E9</v>
      </c>
      <c r="AQ1011" s="22" t="s">
        <v>7813</v>
      </c>
      <c r="AS1011" s="22" t="s">
        <v>370</v>
      </c>
      <c r="AT1011" s="22">
        <v>1.851670285E9</v>
      </c>
      <c r="AU1011" s="22" t="s">
        <v>7813</v>
      </c>
      <c r="AW1011" s="22" t="s">
        <v>7813</v>
      </c>
      <c r="AY1011" s="22" t="s">
        <v>7813</v>
      </c>
      <c r="BA1011" s="22" t="s">
        <v>13120</v>
      </c>
      <c r="BB1011" s="22" t="s">
        <v>13121</v>
      </c>
      <c r="BG1011" s="22" t="s">
        <v>7810</v>
      </c>
    </row>
    <row r="1012">
      <c r="A1012" s="91">
        <v>44624.0</v>
      </c>
      <c r="B1012" s="92">
        <v>0.6458333333333334</v>
      </c>
      <c r="C1012" s="22" t="s">
        <v>7789</v>
      </c>
      <c r="G1012" s="22">
        <v>225524.0</v>
      </c>
      <c r="H1012" s="22" t="s">
        <v>8145</v>
      </c>
      <c r="I1012" s="22" t="s">
        <v>7815</v>
      </c>
      <c r="J1012" s="22" t="s">
        <v>7792</v>
      </c>
      <c r="L1012" s="22">
        <v>1.0</v>
      </c>
      <c r="M1012" s="22">
        <v>1.0</v>
      </c>
      <c r="N1012" s="22" t="s">
        <v>13122</v>
      </c>
      <c r="O1012" s="22" t="s">
        <v>7907</v>
      </c>
      <c r="P1012" s="22" t="s">
        <v>13123</v>
      </c>
      <c r="R1012" s="22">
        <v>15787.0</v>
      </c>
      <c r="S1012" s="91">
        <v>25510.0</v>
      </c>
      <c r="T1012" s="22" t="s">
        <v>7797</v>
      </c>
      <c r="U1012" s="22" t="s">
        <v>13124</v>
      </c>
      <c r="W1012" s="22" t="s">
        <v>7799</v>
      </c>
      <c r="X1012" s="22" t="s">
        <v>7800</v>
      </c>
      <c r="Y1012" s="22" t="s">
        <v>13125</v>
      </c>
      <c r="Z1012" s="22" t="s">
        <v>13126</v>
      </c>
      <c r="AA1012" s="22" t="s">
        <v>8094</v>
      </c>
      <c r="AB1012" s="22" t="s">
        <v>7804</v>
      </c>
      <c r="AC1012" s="22" t="s">
        <v>13127</v>
      </c>
      <c r="AD1012" s="22" t="s">
        <v>13127</v>
      </c>
      <c r="AF1012" s="22" t="s">
        <v>13128</v>
      </c>
      <c r="AG1012" s="22" t="s">
        <v>7806</v>
      </c>
      <c r="AH1012" s="22" t="s">
        <v>7789</v>
      </c>
      <c r="AI1012" s="22" t="s">
        <v>7789</v>
      </c>
      <c r="AJ1012" s="22" t="s">
        <v>7881</v>
      </c>
      <c r="AK1012" s="22" t="s">
        <v>7808</v>
      </c>
      <c r="AL1012" s="22" t="s">
        <v>7809</v>
      </c>
      <c r="AM1012" s="22" t="s">
        <v>7810</v>
      </c>
      <c r="AN1012" s="22" t="s">
        <v>7811</v>
      </c>
      <c r="AO1012" s="22" t="s">
        <v>7812</v>
      </c>
      <c r="AP1012" s="22">
        <v>1.528383965E9</v>
      </c>
      <c r="AQ1012" s="22" t="s">
        <v>7813</v>
      </c>
      <c r="AS1012" s="22" t="s">
        <v>7812</v>
      </c>
      <c r="AT1012" s="22">
        <v>1.528383965E9</v>
      </c>
      <c r="AU1012" s="22" t="s">
        <v>7813</v>
      </c>
      <c r="AW1012" s="22" t="s">
        <v>7813</v>
      </c>
      <c r="AY1012" s="22" t="s">
        <v>7813</v>
      </c>
      <c r="BA1012" s="22" t="s">
        <v>7892</v>
      </c>
      <c r="BB1012" s="22">
        <v>9.51117536E8</v>
      </c>
      <c r="BG1012" s="22" t="s">
        <v>7810</v>
      </c>
    </row>
    <row r="1013">
      <c r="A1013" s="91">
        <v>44624.0</v>
      </c>
      <c r="B1013" s="92">
        <v>0.65625</v>
      </c>
      <c r="C1013" s="22" t="s">
        <v>7789</v>
      </c>
      <c r="G1013" s="22">
        <v>227307.0</v>
      </c>
      <c r="H1013" s="22" t="s">
        <v>8145</v>
      </c>
      <c r="I1013" s="22" t="s">
        <v>13129</v>
      </c>
      <c r="J1013" s="22" t="s">
        <v>7792</v>
      </c>
      <c r="L1013" s="22">
        <v>1.0</v>
      </c>
      <c r="M1013" s="22">
        <v>1.0</v>
      </c>
      <c r="N1013" s="22" t="s">
        <v>13130</v>
      </c>
      <c r="O1013" s="22" t="s">
        <v>13131</v>
      </c>
      <c r="P1013" s="22" t="s">
        <v>13132</v>
      </c>
      <c r="R1013" s="22">
        <v>9269.0</v>
      </c>
      <c r="S1013" s="91">
        <v>22102.0</v>
      </c>
      <c r="T1013" s="22" t="s">
        <v>7797</v>
      </c>
      <c r="U1013" s="22" t="s">
        <v>13133</v>
      </c>
      <c r="V1013" s="22" t="s">
        <v>13134</v>
      </c>
      <c r="W1013" s="22" t="s">
        <v>7799</v>
      </c>
      <c r="X1013" s="22" t="s">
        <v>7800</v>
      </c>
      <c r="Y1013" s="22" t="s">
        <v>13135</v>
      </c>
      <c r="Z1013" s="22" t="s">
        <v>13136</v>
      </c>
      <c r="AA1013" s="22" t="s">
        <v>8094</v>
      </c>
      <c r="AB1013" s="22" t="s">
        <v>7930</v>
      </c>
      <c r="AC1013" s="22" t="s">
        <v>13137</v>
      </c>
      <c r="AD1013" s="22" t="s">
        <v>13138</v>
      </c>
      <c r="AF1013" s="22" t="s">
        <v>13139</v>
      </c>
      <c r="AG1013" s="22" t="s">
        <v>7806</v>
      </c>
      <c r="AH1013" s="22" t="s">
        <v>7789</v>
      </c>
      <c r="AI1013" s="22" t="s">
        <v>7789</v>
      </c>
      <c r="AJ1013" s="22" t="s">
        <v>7881</v>
      </c>
      <c r="AK1013" s="22" t="s">
        <v>7808</v>
      </c>
      <c r="AL1013" s="22" t="s">
        <v>7809</v>
      </c>
      <c r="AM1013" s="22" t="s">
        <v>7810</v>
      </c>
      <c r="AN1013" s="22" t="s">
        <v>7811</v>
      </c>
      <c r="AO1013" s="22" t="s">
        <v>370</v>
      </c>
      <c r="AP1013" s="22">
        <v>1.851670285E9</v>
      </c>
      <c r="AQ1013" s="22" t="s">
        <v>7813</v>
      </c>
      <c r="AS1013" s="22" t="s">
        <v>370</v>
      </c>
      <c r="AT1013" s="22">
        <v>1.851670285E9</v>
      </c>
      <c r="AU1013" s="22" t="s">
        <v>7813</v>
      </c>
      <c r="AW1013" s="22" t="s">
        <v>7813</v>
      </c>
      <c r="AY1013" s="22" t="s">
        <v>7813</v>
      </c>
      <c r="BA1013" s="22" t="s">
        <v>8258</v>
      </c>
      <c r="BB1013" s="22" t="s">
        <v>13140</v>
      </c>
      <c r="BC1013" s="22" t="s">
        <v>7915</v>
      </c>
      <c r="BD1013" s="22">
        <v>5.17730859E8</v>
      </c>
      <c r="BG1013" s="22" t="s">
        <v>7810</v>
      </c>
    </row>
    <row r="1014">
      <c r="A1014" s="91">
        <v>44624.0</v>
      </c>
      <c r="B1014" s="92">
        <v>0.7916666666666666</v>
      </c>
      <c r="C1014" s="22" t="s">
        <v>7789</v>
      </c>
      <c r="G1014" s="22">
        <v>209774.0</v>
      </c>
      <c r="H1014" s="22" t="s">
        <v>8145</v>
      </c>
      <c r="I1014" s="22" t="s">
        <v>7905</v>
      </c>
      <c r="J1014" s="22" t="s">
        <v>8077</v>
      </c>
      <c r="L1014" s="22">
        <v>1.0</v>
      </c>
      <c r="M1014" s="22">
        <v>1.0</v>
      </c>
      <c r="N1014" s="22" t="s">
        <v>13141</v>
      </c>
      <c r="O1014" s="22" t="s">
        <v>9449</v>
      </c>
      <c r="P1014" s="22" t="s">
        <v>13142</v>
      </c>
      <c r="R1014" s="22">
        <v>12938.0</v>
      </c>
      <c r="S1014" s="91">
        <v>18084.0</v>
      </c>
      <c r="T1014" s="22" t="s">
        <v>7819</v>
      </c>
      <c r="U1014" s="22" t="s">
        <v>13143</v>
      </c>
      <c r="W1014" s="22" t="s">
        <v>7799</v>
      </c>
      <c r="X1014" s="22" t="s">
        <v>7800</v>
      </c>
      <c r="Y1014" s="22" t="s">
        <v>13144</v>
      </c>
      <c r="Z1014" s="22" t="s">
        <v>13145</v>
      </c>
      <c r="AA1014" s="22" t="s">
        <v>7823</v>
      </c>
      <c r="AB1014" s="22" t="s">
        <v>7804</v>
      </c>
      <c r="AC1014" s="22" t="s">
        <v>13146</v>
      </c>
      <c r="AF1014" s="22" t="s">
        <v>13147</v>
      </c>
      <c r="AG1014" s="22" t="s">
        <v>7806</v>
      </c>
      <c r="AH1014" s="22" t="s">
        <v>7789</v>
      </c>
      <c r="AI1014" s="22" t="s">
        <v>7789</v>
      </c>
      <c r="AJ1014" s="22" t="s">
        <v>7807</v>
      </c>
      <c r="AK1014" s="22" t="s">
        <v>7808</v>
      </c>
      <c r="AL1014" s="22" t="s">
        <v>7809</v>
      </c>
      <c r="AM1014" s="22" t="s">
        <v>7810</v>
      </c>
      <c r="AN1014" s="22" t="s">
        <v>7811</v>
      </c>
      <c r="AO1014" s="22" t="s">
        <v>7847</v>
      </c>
      <c r="AP1014" s="22">
        <v>1.871859587E9</v>
      </c>
      <c r="AQ1014" s="22" t="s">
        <v>7813</v>
      </c>
      <c r="AS1014" s="22" t="s">
        <v>7847</v>
      </c>
      <c r="AT1014" s="22">
        <v>1.871859587E9</v>
      </c>
      <c r="AU1014" s="22" t="s">
        <v>7813</v>
      </c>
      <c r="AW1014" s="22" t="s">
        <v>7813</v>
      </c>
      <c r="AY1014" s="22" t="s">
        <v>7813</v>
      </c>
      <c r="BA1014" s="22" t="s">
        <v>8180</v>
      </c>
      <c r="BB1014" s="22">
        <v>1.001712961E9</v>
      </c>
      <c r="BG1014" s="22" t="s">
        <v>7810</v>
      </c>
    </row>
    <row r="1015">
      <c r="A1015" s="91">
        <v>44624.0</v>
      </c>
      <c r="B1015" s="92">
        <v>0.7916666666666666</v>
      </c>
      <c r="C1015" s="22" t="s">
        <v>7789</v>
      </c>
      <c r="G1015" s="22">
        <v>217264.0</v>
      </c>
      <c r="H1015" s="22" t="s">
        <v>8145</v>
      </c>
      <c r="I1015" s="22" t="s">
        <v>8703</v>
      </c>
      <c r="J1015" s="22" t="s">
        <v>8963</v>
      </c>
      <c r="L1015" s="22">
        <v>1.0</v>
      </c>
      <c r="M1015" s="22">
        <v>1.0</v>
      </c>
      <c r="N1015" s="22" t="s">
        <v>9955</v>
      </c>
      <c r="O1015" s="22" t="s">
        <v>9956</v>
      </c>
      <c r="P1015" s="22" t="s">
        <v>9957</v>
      </c>
      <c r="R1015" s="22">
        <v>17168.0</v>
      </c>
      <c r="S1015" s="91">
        <v>27344.0</v>
      </c>
      <c r="T1015" s="22" t="s">
        <v>7797</v>
      </c>
      <c r="U1015" s="22" t="s">
        <v>9958</v>
      </c>
      <c r="V1015" s="22" t="s">
        <v>9959</v>
      </c>
      <c r="W1015" s="22" t="s">
        <v>7799</v>
      </c>
      <c r="X1015" s="22" t="s">
        <v>7800</v>
      </c>
      <c r="Y1015" s="22" t="s">
        <v>9960</v>
      </c>
      <c r="Z1015" s="22" t="s">
        <v>9961</v>
      </c>
      <c r="AA1015" s="22" t="s">
        <v>7823</v>
      </c>
      <c r="AB1015" s="22" t="s">
        <v>7930</v>
      </c>
      <c r="AC1015" s="22" t="s">
        <v>9962</v>
      </c>
      <c r="AD1015" s="22" t="s">
        <v>9962</v>
      </c>
      <c r="AF1015" s="22" t="s">
        <v>9963</v>
      </c>
      <c r="AG1015" s="22" t="s">
        <v>7806</v>
      </c>
      <c r="AH1015" s="22" t="s">
        <v>7789</v>
      </c>
      <c r="AI1015" s="22" t="s">
        <v>7789</v>
      </c>
      <c r="AJ1015" s="22" t="s">
        <v>7881</v>
      </c>
      <c r="AK1015" s="22" t="s">
        <v>7808</v>
      </c>
      <c r="AL1015" s="22" t="s">
        <v>7809</v>
      </c>
      <c r="AM1015" s="22" t="s">
        <v>7810</v>
      </c>
      <c r="AN1015" s="22" t="s">
        <v>7811</v>
      </c>
      <c r="AO1015" s="22" t="s">
        <v>7847</v>
      </c>
      <c r="AP1015" s="22">
        <v>1.871859587E9</v>
      </c>
      <c r="AQ1015" s="22" t="s">
        <v>7813</v>
      </c>
      <c r="AS1015" s="22" t="s">
        <v>7847</v>
      </c>
      <c r="AT1015" s="22">
        <v>1.871859587E9</v>
      </c>
      <c r="AU1015" s="22" t="s">
        <v>7813</v>
      </c>
      <c r="AW1015" s="22" t="s">
        <v>7813</v>
      </c>
      <c r="AY1015" s="22" t="s">
        <v>7813</v>
      </c>
      <c r="BA1015" s="22" t="s">
        <v>8301</v>
      </c>
      <c r="BB1015" s="22">
        <v>9.67871654E8</v>
      </c>
      <c r="BG1015" s="22" t="s">
        <v>7810</v>
      </c>
    </row>
    <row r="1016">
      <c r="A1016" s="91">
        <v>44624.0</v>
      </c>
      <c r="B1016" s="92">
        <v>0.7916666666666666</v>
      </c>
      <c r="C1016" s="22" t="s">
        <v>7789</v>
      </c>
      <c r="G1016" s="22">
        <v>224305.0</v>
      </c>
      <c r="H1016" s="22" t="s">
        <v>8145</v>
      </c>
      <c r="I1016" s="22" t="s">
        <v>7815</v>
      </c>
      <c r="J1016" s="22" t="s">
        <v>10141</v>
      </c>
      <c r="L1016" s="22">
        <v>1.0</v>
      </c>
      <c r="M1016" s="22">
        <v>1.0</v>
      </c>
      <c r="N1016" s="22" t="s">
        <v>13148</v>
      </c>
      <c r="O1016" s="22" t="s">
        <v>8029</v>
      </c>
      <c r="P1016" s="22" t="s">
        <v>13149</v>
      </c>
      <c r="R1016" s="22">
        <v>14242.0</v>
      </c>
      <c r="S1016" s="91">
        <v>25655.0</v>
      </c>
      <c r="T1016" s="22" t="s">
        <v>7797</v>
      </c>
      <c r="U1016" s="22" t="s">
        <v>11070</v>
      </c>
      <c r="W1016" s="22" t="s">
        <v>7799</v>
      </c>
      <c r="X1016" s="22" t="s">
        <v>7800</v>
      </c>
      <c r="Y1016" s="22" t="s">
        <v>13150</v>
      </c>
      <c r="Z1016" s="22" t="s">
        <v>13151</v>
      </c>
      <c r="AA1016" s="22" t="s">
        <v>7823</v>
      </c>
      <c r="AB1016" s="22" t="s">
        <v>7804</v>
      </c>
      <c r="AC1016" s="22" t="s">
        <v>13152</v>
      </c>
      <c r="AF1016" s="22" t="s">
        <v>13153</v>
      </c>
      <c r="AG1016" s="22" t="s">
        <v>7806</v>
      </c>
      <c r="AH1016" s="22" t="s">
        <v>7789</v>
      </c>
      <c r="AI1016" s="22" t="s">
        <v>7789</v>
      </c>
      <c r="AJ1016" s="22" t="s">
        <v>7881</v>
      </c>
      <c r="AK1016" s="22" t="s">
        <v>7808</v>
      </c>
      <c r="AL1016" s="22" t="s">
        <v>7809</v>
      </c>
      <c r="AM1016" s="22" t="s">
        <v>7810</v>
      </c>
      <c r="AN1016" s="22" t="s">
        <v>7811</v>
      </c>
      <c r="AO1016" s="22" t="s">
        <v>7825</v>
      </c>
      <c r="AP1016" s="22">
        <v>1.457958902E9</v>
      </c>
      <c r="AQ1016" s="22" t="s">
        <v>7813</v>
      </c>
      <c r="AS1016" s="22" t="s">
        <v>7825</v>
      </c>
      <c r="AT1016" s="22">
        <v>1.457958902E9</v>
      </c>
      <c r="AU1016" s="22" t="s">
        <v>7813</v>
      </c>
      <c r="AW1016" s="22" t="s">
        <v>7813</v>
      </c>
      <c r="AY1016" s="22" t="s">
        <v>7813</v>
      </c>
      <c r="BA1016" s="22" t="s">
        <v>8258</v>
      </c>
      <c r="BB1016" s="22" t="s">
        <v>13154</v>
      </c>
      <c r="BC1016" s="22" t="s">
        <v>7915</v>
      </c>
      <c r="BD1016" s="22">
        <v>7.16179057E8</v>
      </c>
      <c r="BG1016" s="22" t="s">
        <v>7810</v>
      </c>
    </row>
    <row r="1017">
      <c r="A1017" s="91">
        <v>44624.0</v>
      </c>
      <c r="B1017" s="92">
        <v>0.7916666666666666</v>
      </c>
      <c r="C1017" s="22" t="s">
        <v>7789</v>
      </c>
      <c r="G1017" s="22">
        <v>224717.0</v>
      </c>
      <c r="H1017" s="22" t="s">
        <v>8145</v>
      </c>
      <c r="I1017" s="22" t="s">
        <v>7815</v>
      </c>
      <c r="J1017" s="22" t="s">
        <v>8241</v>
      </c>
      <c r="L1017" s="22">
        <v>1.0</v>
      </c>
      <c r="M1017" s="22">
        <v>1.0</v>
      </c>
      <c r="N1017" s="22" t="s">
        <v>13155</v>
      </c>
      <c r="O1017" s="22" t="s">
        <v>13156</v>
      </c>
      <c r="P1017" s="22" t="s">
        <v>13157</v>
      </c>
      <c r="R1017" s="22">
        <v>17989.0</v>
      </c>
      <c r="S1017" s="91">
        <v>19432.0</v>
      </c>
      <c r="T1017" s="22" t="s">
        <v>7797</v>
      </c>
      <c r="U1017" s="22" t="s">
        <v>13158</v>
      </c>
      <c r="W1017" s="22" t="s">
        <v>7799</v>
      </c>
      <c r="X1017" s="22" t="s">
        <v>7800</v>
      </c>
      <c r="Y1017" s="22" t="s">
        <v>13159</v>
      </c>
      <c r="Z1017" s="22" t="s">
        <v>13160</v>
      </c>
      <c r="AA1017" s="22" t="s">
        <v>8094</v>
      </c>
      <c r="AB1017" s="22" t="s">
        <v>7930</v>
      </c>
      <c r="AC1017" s="22" t="s">
        <v>13161</v>
      </c>
      <c r="AD1017" s="22" t="s">
        <v>13161</v>
      </c>
      <c r="AF1017" s="22" t="s">
        <v>13162</v>
      </c>
      <c r="AG1017" s="22" t="s">
        <v>7806</v>
      </c>
      <c r="AH1017" s="22" t="s">
        <v>7789</v>
      </c>
      <c r="AI1017" s="22" t="s">
        <v>7789</v>
      </c>
      <c r="AJ1017" s="22" t="s">
        <v>7807</v>
      </c>
      <c r="AK1017" s="22" t="s">
        <v>7808</v>
      </c>
      <c r="AL1017" s="22" t="s">
        <v>7809</v>
      </c>
      <c r="AM1017" s="22" t="s">
        <v>7810</v>
      </c>
      <c r="AN1017" s="22" t="s">
        <v>7811</v>
      </c>
      <c r="AO1017" s="22" t="s">
        <v>7825</v>
      </c>
      <c r="AP1017" s="22">
        <v>1.457958902E9</v>
      </c>
      <c r="AQ1017" s="22" t="s">
        <v>7813</v>
      </c>
      <c r="AS1017" s="22" t="s">
        <v>7825</v>
      </c>
      <c r="AT1017" s="22">
        <v>1.457958902E9</v>
      </c>
      <c r="AU1017" s="22" t="s">
        <v>7813</v>
      </c>
      <c r="AW1017" s="22" t="s">
        <v>7813</v>
      </c>
      <c r="AY1017" s="22" t="s">
        <v>7813</v>
      </c>
      <c r="BA1017" s="22" t="s">
        <v>8161</v>
      </c>
      <c r="BB1017" s="22" t="s">
        <v>13163</v>
      </c>
      <c r="BG1017" s="22" t="s">
        <v>7810</v>
      </c>
    </row>
    <row r="1018">
      <c r="A1018" s="91">
        <v>44624.0</v>
      </c>
      <c r="B1018" s="92">
        <v>0.7916666666666666</v>
      </c>
      <c r="C1018" s="22" t="s">
        <v>7789</v>
      </c>
      <c r="G1018" s="22">
        <v>225460.0</v>
      </c>
      <c r="H1018" s="22" t="s">
        <v>8145</v>
      </c>
      <c r="I1018" s="22" t="s">
        <v>7916</v>
      </c>
      <c r="J1018" s="22" t="s">
        <v>8096</v>
      </c>
      <c r="L1018" s="22">
        <v>1.0</v>
      </c>
      <c r="M1018" s="22">
        <v>1.0</v>
      </c>
      <c r="N1018" s="22" t="s">
        <v>13164</v>
      </c>
      <c r="O1018" s="22" t="s">
        <v>8427</v>
      </c>
      <c r="P1018" s="22" t="s">
        <v>9221</v>
      </c>
      <c r="Q1018" s="22" t="s">
        <v>7896</v>
      </c>
      <c r="R1018" s="22">
        <v>15447.0</v>
      </c>
      <c r="S1018" s="91">
        <v>25112.0</v>
      </c>
      <c r="T1018" s="22" t="s">
        <v>7819</v>
      </c>
      <c r="U1018" s="22" t="s">
        <v>13165</v>
      </c>
      <c r="W1018" s="22" t="s">
        <v>7799</v>
      </c>
      <c r="X1018" s="22" t="s">
        <v>7800</v>
      </c>
      <c r="Y1018" s="22" t="s">
        <v>13166</v>
      </c>
      <c r="Z1018" s="22" t="s">
        <v>13167</v>
      </c>
      <c r="AA1018" s="22" t="s">
        <v>7956</v>
      </c>
      <c r="AB1018" s="22" t="s">
        <v>7804</v>
      </c>
      <c r="AC1018" s="22" t="s">
        <v>13168</v>
      </c>
      <c r="AD1018" s="22" t="s">
        <v>13169</v>
      </c>
      <c r="AF1018" s="22" t="s">
        <v>13170</v>
      </c>
      <c r="AG1018" s="22" t="s">
        <v>7806</v>
      </c>
      <c r="AH1018" s="22" t="s">
        <v>7789</v>
      </c>
      <c r="AI1018" s="22" t="s">
        <v>7789</v>
      </c>
      <c r="AJ1018" s="22" t="s">
        <v>7881</v>
      </c>
      <c r="AK1018" s="22" t="s">
        <v>7808</v>
      </c>
      <c r="AL1018" s="22" t="s">
        <v>7809</v>
      </c>
      <c r="AM1018" s="22" t="s">
        <v>7810</v>
      </c>
      <c r="AN1018" s="22" t="s">
        <v>7811</v>
      </c>
      <c r="AO1018" s="22" t="s">
        <v>7847</v>
      </c>
      <c r="AP1018" s="22">
        <v>1.871859587E9</v>
      </c>
      <c r="AQ1018" s="22" t="s">
        <v>7813</v>
      </c>
      <c r="AS1018" s="22" t="s">
        <v>7847</v>
      </c>
      <c r="AT1018" s="22">
        <v>1.871859587E9</v>
      </c>
      <c r="AU1018" s="22" t="s">
        <v>7813</v>
      </c>
      <c r="AW1018" s="22" t="s">
        <v>7813</v>
      </c>
      <c r="AY1018" s="22" t="s">
        <v>7813</v>
      </c>
      <c r="BA1018" s="22" t="s">
        <v>9348</v>
      </c>
      <c r="BB1018" s="22" t="s">
        <v>13171</v>
      </c>
      <c r="BG1018" s="22" t="s">
        <v>7810</v>
      </c>
    </row>
    <row r="1019">
      <c r="A1019" s="91">
        <v>44624.0</v>
      </c>
      <c r="B1019" s="92">
        <v>0.7916666666666666</v>
      </c>
      <c r="C1019" s="22" t="s">
        <v>7789</v>
      </c>
      <c r="G1019" s="22">
        <v>227421.0</v>
      </c>
      <c r="H1019" s="22" t="s">
        <v>8145</v>
      </c>
      <c r="I1019" s="22" t="s">
        <v>7815</v>
      </c>
      <c r="J1019" s="22" t="s">
        <v>8608</v>
      </c>
      <c r="L1019" s="22">
        <v>1.0</v>
      </c>
      <c r="M1019" s="22">
        <v>1.0</v>
      </c>
      <c r="N1019" s="22" t="s">
        <v>13172</v>
      </c>
      <c r="O1019" s="22" t="s">
        <v>13173</v>
      </c>
      <c r="P1019" s="22" t="s">
        <v>10548</v>
      </c>
      <c r="Q1019" s="22" t="s">
        <v>7796</v>
      </c>
      <c r="R1019" s="22">
        <v>11562.0</v>
      </c>
      <c r="S1019" s="91">
        <v>16827.0</v>
      </c>
      <c r="T1019" s="22" t="s">
        <v>7819</v>
      </c>
      <c r="U1019" s="22" t="s">
        <v>13174</v>
      </c>
      <c r="W1019" s="22" t="s">
        <v>7799</v>
      </c>
      <c r="X1019" s="22" t="s">
        <v>7800</v>
      </c>
      <c r="Y1019" s="22" t="s">
        <v>13175</v>
      </c>
      <c r="Z1019" s="22" t="s">
        <v>13176</v>
      </c>
      <c r="AA1019" s="22" t="s">
        <v>7803</v>
      </c>
      <c r="AB1019" s="22" t="s">
        <v>7804</v>
      </c>
      <c r="AC1019" s="22" t="s">
        <v>13177</v>
      </c>
      <c r="AD1019" s="22" t="s">
        <v>13178</v>
      </c>
      <c r="AG1019" s="22" t="s">
        <v>7806</v>
      </c>
      <c r="AH1019" s="22" t="s">
        <v>7789</v>
      </c>
      <c r="AI1019" s="22" t="s">
        <v>7789</v>
      </c>
      <c r="AJ1019" s="22" t="s">
        <v>7807</v>
      </c>
      <c r="AK1019" s="22" t="s">
        <v>7808</v>
      </c>
      <c r="AL1019" s="22" t="s">
        <v>7809</v>
      </c>
      <c r="AM1019" s="22" t="s">
        <v>7810</v>
      </c>
      <c r="AN1019" s="22" t="s">
        <v>7811</v>
      </c>
      <c r="AO1019" s="22" t="s">
        <v>370</v>
      </c>
      <c r="AP1019" s="22">
        <v>1.851670285E9</v>
      </c>
      <c r="AQ1019" s="22" t="s">
        <v>7813</v>
      </c>
      <c r="AS1019" s="22" t="s">
        <v>370</v>
      </c>
      <c r="AT1019" s="22">
        <v>1.851670285E9</v>
      </c>
      <c r="AU1019" s="22" t="s">
        <v>7813</v>
      </c>
      <c r="AW1019" s="22" t="s">
        <v>7813</v>
      </c>
      <c r="AY1019" s="22" t="s">
        <v>7813</v>
      </c>
      <c r="BA1019" s="22" t="s">
        <v>13179</v>
      </c>
      <c r="BB1019" s="22" t="s">
        <v>13180</v>
      </c>
      <c r="BG1019" s="22" t="s">
        <v>7810</v>
      </c>
    </row>
    <row r="1020">
      <c r="A1020" s="91">
        <v>44624.0</v>
      </c>
      <c r="B1020" s="92">
        <v>0.7916666666666666</v>
      </c>
      <c r="C1020" s="22" t="s">
        <v>7789</v>
      </c>
      <c r="G1020" s="22">
        <v>228175.0</v>
      </c>
      <c r="H1020" s="22" t="s">
        <v>8145</v>
      </c>
      <c r="I1020" s="22" t="s">
        <v>7905</v>
      </c>
      <c r="J1020" s="22" t="s">
        <v>8653</v>
      </c>
      <c r="L1020" s="22">
        <v>1.0</v>
      </c>
      <c r="M1020" s="22">
        <v>1.0</v>
      </c>
      <c r="N1020" s="22" t="s">
        <v>12318</v>
      </c>
      <c r="O1020" s="22" t="s">
        <v>9400</v>
      </c>
      <c r="P1020" s="22" t="s">
        <v>12319</v>
      </c>
      <c r="R1020" s="22">
        <v>15832.0</v>
      </c>
      <c r="S1020" s="91">
        <v>20976.0</v>
      </c>
      <c r="T1020" s="22" t="s">
        <v>7819</v>
      </c>
      <c r="U1020" s="22" t="s">
        <v>12320</v>
      </c>
      <c r="W1020" s="22" t="s">
        <v>7799</v>
      </c>
      <c r="X1020" s="22" t="s">
        <v>7800</v>
      </c>
      <c r="Y1020" s="22">
        <v>79903.0</v>
      </c>
      <c r="Z1020" s="22" t="s">
        <v>12321</v>
      </c>
      <c r="AA1020" s="22" t="s">
        <v>7956</v>
      </c>
      <c r="AB1020" s="22" t="s">
        <v>7804</v>
      </c>
      <c r="AC1020" s="22" t="s">
        <v>12322</v>
      </c>
      <c r="AD1020" s="22" t="s">
        <v>12322</v>
      </c>
      <c r="AF1020" s="22" t="s">
        <v>12323</v>
      </c>
      <c r="AG1020" s="22" t="s">
        <v>7806</v>
      </c>
      <c r="AH1020" s="22" t="s">
        <v>7789</v>
      </c>
      <c r="AI1020" s="22" t="s">
        <v>7789</v>
      </c>
      <c r="AJ1020" s="22" t="s">
        <v>7881</v>
      </c>
      <c r="AK1020" s="22" t="s">
        <v>7808</v>
      </c>
      <c r="AL1020" s="22" t="s">
        <v>7809</v>
      </c>
      <c r="AM1020" s="22" t="s">
        <v>7810</v>
      </c>
      <c r="AN1020" s="22" t="s">
        <v>7811</v>
      </c>
      <c r="AO1020" s="22" t="s">
        <v>7847</v>
      </c>
      <c r="AP1020" s="22">
        <v>1.871859587E9</v>
      </c>
      <c r="AQ1020" s="22" t="s">
        <v>7813</v>
      </c>
      <c r="AS1020" s="22" t="s">
        <v>7847</v>
      </c>
      <c r="AT1020" s="22">
        <v>1.871859587E9</v>
      </c>
      <c r="AU1020" s="22" t="s">
        <v>7813</v>
      </c>
      <c r="AW1020" s="22" t="s">
        <v>7813</v>
      </c>
      <c r="AY1020" s="22" t="s">
        <v>7813</v>
      </c>
      <c r="BA1020" s="22" t="s">
        <v>7870</v>
      </c>
      <c r="BB1020" s="22">
        <v>5.18032588E8</v>
      </c>
      <c r="BG1020" s="22" t="s">
        <v>7810</v>
      </c>
    </row>
    <row r="1021">
      <c r="A1021" s="91">
        <v>44624.0</v>
      </c>
      <c r="B1021" s="92">
        <v>0.8333333333333334</v>
      </c>
      <c r="C1021" s="22" t="s">
        <v>7789</v>
      </c>
      <c r="G1021" s="22">
        <v>218814.0</v>
      </c>
      <c r="H1021" s="22" t="s">
        <v>8145</v>
      </c>
      <c r="I1021" s="22" t="s">
        <v>7815</v>
      </c>
      <c r="J1021" s="22" t="s">
        <v>8370</v>
      </c>
      <c r="L1021" s="22">
        <v>1.0</v>
      </c>
      <c r="M1021" s="22">
        <v>1.0</v>
      </c>
      <c r="N1021" s="22" t="s">
        <v>13181</v>
      </c>
      <c r="O1021" s="22" t="s">
        <v>13182</v>
      </c>
      <c r="P1021" s="22" t="s">
        <v>8390</v>
      </c>
      <c r="Q1021" s="22" t="s">
        <v>9015</v>
      </c>
      <c r="R1021" s="22">
        <v>11680.0</v>
      </c>
      <c r="S1021" s="91">
        <v>28927.0</v>
      </c>
      <c r="T1021" s="22" t="s">
        <v>7797</v>
      </c>
      <c r="U1021" s="22" t="s">
        <v>13183</v>
      </c>
      <c r="V1021" s="22" t="s">
        <v>13184</v>
      </c>
      <c r="W1021" s="22" t="s">
        <v>7799</v>
      </c>
      <c r="X1021" s="22" t="s">
        <v>7800</v>
      </c>
      <c r="Y1021" s="22" t="s">
        <v>13185</v>
      </c>
      <c r="Z1021" s="22" t="s">
        <v>13186</v>
      </c>
      <c r="AA1021" s="22" t="s">
        <v>7956</v>
      </c>
      <c r="AB1021" s="22" t="s">
        <v>7856</v>
      </c>
      <c r="AC1021" s="22" t="s">
        <v>13187</v>
      </c>
      <c r="AF1021" s="22" t="s">
        <v>13188</v>
      </c>
      <c r="AG1021" s="22" t="s">
        <v>7806</v>
      </c>
      <c r="AH1021" s="22" t="s">
        <v>7789</v>
      </c>
      <c r="AI1021" s="22" t="s">
        <v>7789</v>
      </c>
      <c r="AJ1021" s="22" t="s">
        <v>7881</v>
      </c>
      <c r="AK1021" s="22" t="s">
        <v>7808</v>
      </c>
      <c r="AL1021" s="22" t="s">
        <v>7809</v>
      </c>
      <c r="AM1021" s="22" t="s">
        <v>7810</v>
      </c>
      <c r="AN1021" s="22" t="s">
        <v>7811</v>
      </c>
      <c r="AO1021" s="22" t="s">
        <v>7812</v>
      </c>
      <c r="AP1021" s="22">
        <v>1.528383965E9</v>
      </c>
      <c r="AQ1021" s="22" t="s">
        <v>7813</v>
      </c>
      <c r="AS1021" s="22" t="s">
        <v>7812</v>
      </c>
      <c r="AT1021" s="22">
        <v>1.528383965E9</v>
      </c>
      <c r="AU1021" s="22" t="s">
        <v>7813</v>
      </c>
      <c r="AW1021" s="22" t="s">
        <v>7813</v>
      </c>
      <c r="AY1021" s="22" t="s">
        <v>7813</v>
      </c>
      <c r="BA1021" s="22" t="s">
        <v>7869</v>
      </c>
      <c r="BB1021" s="22">
        <v>9.2018371801E10</v>
      </c>
      <c r="BC1021" s="22" t="s">
        <v>7883</v>
      </c>
      <c r="BD1021" s="22">
        <v>5.15456452E8</v>
      </c>
      <c r="BG1021" s="22" t="s">
        <v>7810</v>
      </c>
    </row>
    <row r="1022">
      <c r="A1022" s="91">
        <v>44624.0</v>
      </c>
      <c r="B1022" s="92">
        <v>0.84375</v>
      </c>
      <c r="C1022" s="22" t="s">
        <v>7789</v>
      </c>
      <c r="G1022" s="22">
        <v>228498.0</v>
      </c>
      <c r="H1022" s="22" t="s">
        <v>8145</v>
      </c>
      <c r="I1022" s="22" t="s">
        <v>7815</v>
      </c>
      <c r="J1022" s="22" t="s">
        <v>8086</v>
      </c>
      <c r="L1022" s="22">
        <v>1.0</v>
      </c>
      <c r="M1022" s="22">
        <v>1.0</v>
      </c>
      <c r="N1022" s="22" t="s">
        <v>13189</v>
      </c>
      <c r="O1022" s="22" t="s">
        <v>8098</v>
      </c>
      <c r="P1022" s="22" t="s">
        <v>13190</v>
      </c>
      <c r="Q1022" s="22" t="s">
        <v>7829</v>
      </c>
      <c r="R1022" s="22">
        <v>9303.0</v>
      </c>
      <c r="S1022" s="91">
        <v>21908.0</v>
      </c>
      <c r="T1022" s="22" t="s">
        <v>7819</v>
      </c>
      <c r="U1022" s="22" t="s">
        <v>13191</v>
      </c>
      <c r="W1022" s="22" t="s">
        <v>7799</v>
      </c>
      <c r="X1022" s="22" t="s">
        <v>7800</v>
      </c>
      <c r="Y1022" s="22" t="s">
        <v>13192</v>
      </c>
      <c r="Z1022" s="22" t="s">
        <v>13193</v>
      </c>
      <c r="AA1022" s="22" t="s">
        <v>7823</v>
      </c>
      <c r="AB1022" s="22" t="s">
        <v>7804</v>
      </c>
      <c r="AC1022" s="22" t="s">
        <v>13194</v>
      </c>
      <c r="AD1022" s="22" t="s">
        <v>13195</v>
      </c>
      <c r="AE1022" s="22" t="s">
        <v>13196</v>
      </c>
      <c r="AF1022" s="22" t="s">
        <v>13197</v>
      </c>
      <c r="AG1022" s="22" t="s">
        <v>7806</v>
      </c>
      <c r="AH1022" s="22" t="s">
        <v>7789</v>
      </c>
      <c r="AI1022" s="22" t="s">
        <v>7789</v>
      </c>
      <c r="AJ1022" s="22" t="s">
        <v>7881</v>
      </c>
      <c r="AK1022" s="22" t="s">
        <v>7808</v>
      </c>
      <c r="AL1022" s="22" t="s">
        <v>7809</v>
      </c>
      <c r="AM1022" s="22" t="s">
        <v>7810</v>
      </c>
      <c r="AN1022" s="22" t="s">
        <v>7811</v>
      </c>
      <c r="AO1022" s="22" t="s">
        <v>7812</v>
      </c>
      <c r="AP1022" s="22">
        <v>1.528383965E9</v>
      </c>
      <c r="AQ1022" s="22" t="s">
        <v>7813</v>
      </c>
      <c r="AS1022" s="22" t="s">
        <v>7812</v>
      </c>
      <c r="AT1022" s="22">
        <v>1.528383965E9</v>
      </c>
      <c r="AU1022" s="22" t="s">
        <v>7813</v>
      </c>
      <c r="AW1022" s="22" t="s">
        <v>7813</v>
      </c>
      <c r="AY1022" s="22" t="s">
        <v>7813</v>
      </c>
      <c r="BA1022" s="22" t="s">
        <v>6846</v>
      </c>
      <c r="BB1022" s="22" t="s">
        <v>13198</v>
      </c>
      <c r="BG1022" s="22" t="s">
        <v>7810</v>
      </c>
    </row>
    <row r="1023">
      <c r="A1023" s="91">
        <v>44624.0</v>
      </c>
      <c r="B1023" s="92">
        <v>0.8541666666666666</v>
      </c>
      <c r="C1023" s="22" t="s">
        <v>7789</v>
      </c>
      <c r="G1023" s="22">
        <v>211838.0</v>
      </c>
      <c r="H1023" s="22" t="s">
        <v>8145</v>
      </c>
      <c r="I1023" s="22" t="s">
        <v>7916</v>
      </c>
      <c r="J1023" s="22" t="s">
        <v>8086</v>
      </c>
      <c r="L1023" s="22">
        <v>1.0</v>
      </c>
      <c r="M1023" s="22">
        <v>1.0</v>
      </c>
      <c r="N1023" s="22" t="s">
        <v>10242</v>
      </c>
      <c r="O1023" s="22" t="s">
        <v>10243</v>
      </c>
      <c r="P1023" s="22" t="s">
        <v>10244</v>
      </c>
      <c r="R1023" s="22">
        <v>13331.0</v>
      </c>
      <c r="S1023" s="91">
        <v>17613.0</v>
      </c>
      <c r="T1023" s="22" t="s">
        <v>7819</v>
      </c>
      <c r="U1023" s="22" t="s">
        <v>10245</v>
      </c>
      <c r="W1023" s="22" t="s">
        <v>7799</v>
      </c>
      <c r="X1023" s="22" t="s">
        <v>7800</v>
      </c>
      <c r="Y1023" s="22">
        <v>79936.0</v>
      </c>
      <c r="Z1023" s="22" t="s">
        <v>10246</v>
      </c>
      <c r="AA1023" s="22" t="s">
        <v>7823</v>
      </c>
      <c r="AB1023" s="22" t="s">
        <v>7804</v>
      </c>
      <c r="AC1023" s="22" t="s">
        <v>10247</v>
      </c>
      <c r="AD1023" s="22" t="s">
        <v>10240</v>
      </c>
      <c r="AG1023" s="22" t="s">
        <v>7806</v>
      </c>
      <c r="AH1023" s="22" t="s">
        <v>7789</v>
      </c>
      <c r="AI1023" s="22" t="s">
        <v>7789</v>
      </c>
      <c r="AJ1023" s="22" t="s">
        <v>7807</v>
      </c>
      <c r="AK1023" s="22" t="s">
        <v>7808</v>
      </c>
      <c r="AL1023" s="22" t="s">
        <v>7809</v>
      </c>
      <c r="AM1023" s="22" t="s">
        <v>7810</v>
      </c>
      <c r="AN1023" s="22" t="s">
        <v>7811</v>
      </c>
      <c r="AO1023" s="22" t="s">
        <v>7847</v>
      </c>
      <c r="AP1023" s="22">
        <v>1.871859587E9</v>
      </c>
      <c r="AQ1023" s="22" t="s">
        <v>7813</v>
      </c>
      <c r="AS1023" s="22" t="s">
        <v>7847</v>
      </c>
      <c r="AT1023" s="22">
        <v>1.871859587E9</v>
      </c>
      <c r="AU1023" s="22" t="s">
        <v>7813</v>
      </c>
      <c r="AW1023" s="22" t="s">
        <v>7813</v>
      </c>
      <c r="AY1023" s="22" t="s">
        <v>7813</v>
      </c>
      <c r="BA1023" s="22" t="s">
        <v>8006</v>
      </c>
      <c r="BB1023" s="22" t="s">
        <v>10248</v>
      </c>
      <c r="BG1023" s="22" t="s">
        <v>7810</v>
      </c>
    </row>
    <row r="1024">
      <c r="A1024" s="91">
        <v>44624.0</v>
      </c>
      <c r="B1024" s="92">
        <v>0.8541666666666666</v>
      </c>
      <c r="C1024" s="22" t="s">
        <v>7789</v>
      </c>
      <c r="G1024" s="22">
        <v>218236.0</v>
      </c>
      <c r="H1024" s="22" t="s">
        <v>8145</v>
      </c>
      <c r="I1024" s="22" t="s">
        <v>7860</v>
      </c>
      <c r="J1024" s="22" t="s">
        <v>13199</v>
      </c>
      <c r="L1024" s="22">
        <v>1.0</v>
      </c>
      <c r="M1024" s="22">
        <v>1.0</v>
      </c>
      <c r="N1024" s="22" t="s">
        <v>13200</v>
      </c>
      <c r="O1024" s="22" t="s">
        <v>9384</v>
      </c>
      <c r="P1024" s="22" t="s">
        <v>13201</v>
      </c>
      <c r="Q1024" s="22" t="s">
        <v>7829</v>
      </c>
      <c r="R1024" s="22">
        <v>16079.0</v>
      </c>
      <c r="S1024" s="91">
        <v>20163.0</v>
      </c>
      <c r="T1024" s="22" t="s">
        <v>7819</v>
      </c>
      <c r="U1024" s="22" t="s">
        <v>13202</v>
      </c>
      <c r="W1024" s="22" t="s">
        <v>7799</v>
      </c>
      <c r="X1024" s="22" t="s">
        <v>7800</v>
      </c>
      <c r="Y1024" s="22" t="s">
        <v>13203</v>
      </c>
      <c r="Z1024" s="22" t="s">
        <v>13204</v>
      </c>
      <c r="AA1024" s="22" t="s">
        <v>7823</v>
      </c>
      <c r="AB1024" s="22" t="s">
        <v>7856</v>
      </c>
      <c r="AC1024" s="22" t="s">
        <v>13205</v>
      </c>
      <c r="AD1024" s="22" t="s">
        <v>13206</v>
      </c>
      <c r="AF1024" s="22" t="s">
        <v>13207</v>
      </c>
      <c r="AG1024" s="22" t="s">
        <v>7806</v>
      </c>
      <c r="AH1024" s="22" t="s">
        <v>7789</v>
      </c>
      <c r="AI1024" s="22" t="s">
        <v>13208</v>
      </c>
      <c r="AJ1024" s="22" t="s">
        <v>7807</v>
      </c>
      <c r="AK1024" s="22" t="s">
        <v>7808</v>
      </c>
      <c r="AL1024" s="22" t="s">
        <v>7809</v>
      </c>
      <c r="AM1024" s="22" t="s">
        <v>7810</v>
      </c>
      <c r="AN1024" s="22" t="s">
        <v>7811</v>
      </c>
      <c r="AO1024" s="22" t="s">
        <v>7847</v>
      </c>
      <c r="AP1024" s="22">
        <v>1.871859587E9</v>
      </c>
      <c r="AQ1024" s="22" t="s">
        <v>7813</v>
      </c>
      <c r="AS1024" s="22" t="s">
        <v>7847</v>
      </c>
      <c r="AT1024" s="22">
        <v>1.871859587E9</v>
      </c>
      <c r="AU1024" s="22" t="s">
        <v>7813</v>
      </c>
      <c r="AW1024" s="22" t="s">
        <v>7813</v>
      </c>
      <c r="AY1024" s="22" t="s">
        <v>7813</v>
      </c>
      <c r="BA1024" s="22" t="s">
        <v>8180</v>
      </c>
      <c r="BB1024" s="22" t="s">
        <v>13209</v>
      </c>
      <c r="BG1024" s="22" t="s">
        <v>7810</v>
      </c>
    </row>
    <row r="1025">
      <c r="A1025" s="91">
        <v>44624.0</v>
      </c>
      <c r="B1025" s="92">
        <v>0.8541666666666666</v>
      </c>
      <c r="C1025" s="22" t="s">
        <v>7789</v>
      </c>
      <c r="G1025" s="22">
        <v>223442.0</v>
      </c>
      <c r="H1025" s="22" t="s">
        <v>8145</v>
      </c>
      <c r="I1025" s="22" t="s">
        <v>7860</v>
      </c>
      <c r="J1025" s="22" t="s">
        <v>8086</v>
      </c>
      <c r="L1025" s="22">
        <v>1.0</v>
      </c>
      <c r="M1025" s="22">
        <v>1.0</v>
      </c>
      <c r="N1025" s="22" t="s">
        <v>13210</v>
      </c>
      <c r="O1025" s="22" t="s">
        <v>9228</v>
      </c>
      <c r="P1025" s="22" t="s">
        <v>11935</v>
      </c>
      <c r="R1025" s="22">
        <v>17226.0</v>
      </c>
      <c r="S1025" s="91">
        <v>27961.0</v>
      </c>
      <c r="T1025" s="22" t="s">
        <v>7819</v>
      </c>
      <c r="U1025" s="22" t="s">
        <v>13211</v>
      </c>
      <c r="W1025" s="22" t="s">
        <v>7799</v>
      </c>
      <c r="X1025" s="22" t="s">
        <v>7800</v>
      </c>
      <c r="Y1025" s="22" t="s">
        <v>13212</v>
      </c>
      <c r="Z1025" s="22" t="s">
        <v>13213</v>
      </c>
      <c r="AA1025" s="22" t="s">
        <v>7823</v>
      </c>
      <c r="AB1025" s="22" t="s">
        <v>7804</v>
      </c>
      <c r="AC1025" s="22" t="s">
        <v>13214</v>
      </c>
      <c r="AD1025" s="22" t="s">
        <v>13214</v>
      </c>
      <c r="AF1025" s="22" t="s">
        <v>13215</v>
      </c>
      <c r="AG1025" s="22" t="s">
        <v>7806</v>
      </c>
      <c r="AH1025" s="22" t="s">
        <v>7789</v>
      </c>
      <c r="AI1025" s="22" t="s">
        <v>7789</v>
      </c>
      <c r="AJ1025" s="22" t="s">
        <v>7881</v>
      </c>
      <c r="AK1025" s="22" t="s">
        <v>7808</v>
      </c>
      <c r="AL1025" s="22" t="s">
        <v>7809</v>
      </c>
      <c r="AM1025" s="22" t="s">
        <v>7810</v>
      </c>
      <c r="AN1025" s="22" t="s">
        <v>7811</v>
      </c>
      <c r="AO1025" s="22" t="s">
        <v>7847</v>
      </c>
      <c r="AP1025" s="22">
        <v>1.871859587E9</v>
      </c>
      <c r="AQ1025" s="22" t="s">
        <v>7813</v>
      </c>
      <c r="AS1025" s="22" t="s">
        <v>7847</v>
      </c>
      <c r="AT1025" s="22">
        <v>1.871859587E9</v>
      </c>
      <c r="AU1025" s="22" t="s">
        <v>7813</v>
      </c>
      <c r="AW1025" s="22" t="s">
        <v>7813</v>
      </c>
      <c r="AY1025" s="22" t="s">
        <v>7813</v>
      </c>
      <c r="BA1025" s="22" t="s">
        <v>8025</v>
      </c>
      <c r="BB1025" s="22" t="s">
        <v>13216</v>
      </c>
      <c r="BG1025" s="22" t="s">
        <v>7810</v>
      </c>
    </row>
    <row r="1026">
      <c r="A1026" s="91">
        <v>44624.0</v>
      </c>
      <c r="B1026" s="92">
        <v>0.8541666666666666</v>
      </c>
      <c r="C1026" s="22" t="s">
        <v>7789</v>
      </c>
      <c r="G1026" s="22">
        <v>225176.0</v>
      </c>
      <c r="H1026" s="22" t="s">
        <v>8145</v>
      </c>
      <c r="I1026" s="22" t="s">
        <v>7815</v>
      </c>
      <c r="J1026" s="22" t="s">
        <v>8118</v>
      </c>
      <c r="L1026" s="22">
        <v>1.0</v>
      </c>
      <c r="M1026" s="22">
        <v>1.0</v>
      </c>
      <c r="N1026" s="22" t="s">
        <v>13217</v>
      </c>
      <c r="O1026" s="22" t="s">
        <v>8338</v>
      </c>
      <c r="P1026" s="22" t="s">
        <v>8822</v>
      </c>
      <c r="Q1026" s="22" t="s">
        <v>8031</v>
      </c>
      <c r="R1026" s="22">
        <v>15368.0</v>
      </c>
      <c r="S1026" s="91">
        <v>14748.0</v>
      </c>
      <c r="T1026" s="22" t="s">
        <v>7797</v>
      </c>
      <c r="U1026" s="22" t="s">
        <v>13218</v>
      </c>
      <c r="V1026" s="22" t="s">
        <v>13219</v>
      </c>
      <c r="W1026" s="22" t="s">
        <v>7799</v>
      </c>
      <c r="X1026" s="22" t="s">
        <v>7800</v>
      </c>
      <c r="Y1026" s="22" t="s">
        <v>13220</v>
      </c>
      <c r="Z1026" s="22" t="s">
        <v>13221</v>
      </c>
      <c r="AA1026" s="22" t="s">
        <v>7823</v>
      </c>
      <c r="AB1026" s="22" t="s">
        <v>7804</v>
      </c>
      <c r="AC1026" s="22" t="s">
        <v>13222</v>
      </c>
      <c r="AD1026" s="22" t="s">
        <v>13223</v>
      </c>
      <c r="AF1026" s="22" t="s">
        <v>13224</v>
      </c>
      <c r="AG1026" s="22" t="s">
        <v>7806</v>
      </c>
      <c r="AH1026" s="22" t="s">
        <v>7789</v>
      </c>
      <c r="AI1026" s="22" t="s">
        <v>7789</v>
      </c>
      <c r="AJ1026" s="22" t="s">
        <v>7807</v>
      </c>
      <c r="AK1026" s="22" t="s">
        <v>7808</v>
      </c>
      <c r="AL1026" s="22" t="s">
        <v>7809</v>
      </c>
      <c r="AM1026" s="22" t="s">
        <v>7810</v>
      </c>
      <c r="AN1026" s="22" t="s">
        <v>7811</v>
      </c>
      <c r="AO1026" s="22" t="s">
        <v>7825</v>
      </c>
      <c r="AP1026" s="22">
        <v>1.457958902E9</v>
      </c>
      <c r="AQ1026" s="22" t="s">
        <v>7813</v>
      </c>
      <c r="AS1026" s="22" t="s">
        <v>7825</v>
      </c>
      <c r="AT1026" s="22">
        <v>1.457958902E9</v>
      </c>
      <c r="AU1026" s="22" t="s">
        <v>7813</v>
      </c>
      <c r="AW1026" s="22" t="s">
        <v>7813</v>
      </c>
      <c r="AY1026" s="22" t="s">
        <v>7813</v>
      </c>
      <c r="BA1026" s="22" t="s">
        <v>10089</v>
      </c>
      <c r="BB1026" s="22">
        <v>3.1338392E7</v>
      </c>
      <c r="BC1026" s="22" t="s">
        <v>7883</v>
      </c>
      <c r="BD1026" s="22">
        <v>5.00694034E8</v>
      </c>
      <c r="BG1026" s="22" t="s">
        <v>7810</v>
      </c>
    </row>
    <row r="1027">
      <c r="A1027" s="91">
        <v>44624.0</v>
      </c>
      <c r="B1027" s="92">
        <v>0.7916666666666666</v>
      </c>
      <c r="C1027" s="22" t="s">
        <v>7789</v>
      </c>
      <c r="G1027" s="22">
        <v>225346.0</v>
      </c>
      <c r="H1027" s="22" t="s">
        <v>8277</v>
      </c>
      <c r="I1027" s="22" t="s">
        <v>7815</v>
      </c>
      <c r="J1027" s="22" t="s">
        <v>10141</v>
      </c>
      <c r="L1027" s="22">
        <v>1.0</v>
      </c>
      <c r="M1027" s="22">
        <v>1.0</v>
      </c>
      <c r="N1027" s="22" t="s">
        <v>9955</v>
      </c>
      <c r="O1027" s="22" t="s">
        <v>9956</v>
      </c>
      <c r="P1027" s="22" t="s">
        <v>9957</v>
      </c>
      <c r="R1027" s="22">
        <v>17168.0</v>
      </c>
      <c r="S1027" s="91">
        <v>27344.0</v>
      </c>
      <c r="T1027" s="22" t="s">
        <v>7797</v>
      </c>
      <c r="U1027" s="22" t="s">
        <v>9958</v>
      </c>
      <c r="V1027" s="22" t="s">
        <v>9959</v>
      </c>
      <c r="W1027" s="22" t="s">
        <v>7799</v>
      </c>
      <c r="X1027" s="22" t="s">
        <v>7800</v>
      </c>
      <c r="Y1027" s="22" t="s">
        <v>9960</v>
      </c>
      <c r="Z1027" s="22" t="s">
        <v>9961</v>
      </c>
      <c r="AA1027" s="22" t="s">
        <v>7823</v>
      </c>
      <c r="AB1027" s="22" t="s">
        <v>7930</v>
      </c>
      <c r="AC1027" s="22" t="s">
        <v>9962</v>
      </c>
      <c r="AD1027" s="22" t="s">
        <v>9962</v>
      </c>
      <c r="AF1027" s="22" t="s">
        <v>9963</v>
      </c>
      <c r="AG1027" s="22" t="s">
        <v>7806</v>
      </c>
      <c r="AH1027" s="22" t="s">
        <v>7789</v>
      </c>
      <c r="AI1027" s="22" t="s">
        <v>7789</v>
      </c>
      <c r="AJ1027" s="22" t="s">
        <v>7881</v>
      </c>
      <c r="AK1027" s="22" t="s">
        <v>7808</v>
      </c>
      <c r="AL1027" s="22" t="s">
        <v>7809</v>
      </c>
      <c r="AM1027" s="22" t="s">
        <v>7810</v>
      </c>
      <c r="AN1027" s="22" t="s">
        <v>7811</v>
      </c>
      <c r="AO1027" s="22" t="s">
        <v>370</v>
      </c>
      <c r="AP1027" s="22">
        <v>1.851670285E9</v>
      </c>
      <c r="AQ1027" s="22" t="s">
        <v>7813</v>
      </c>
      <c r="AS1027" s="22" t="s">
        <v>370</v>
      </c>
      <c r="AT1027" s="22">
        <v>1.851670285E9</v>
      </c>
      <c r="AU1027" s="22" t="s">
        <v>7813</v>
      </c>
      <c r="AW1027" s="22" t="s">
        <v>7813</v>
      </c>
      <c r="AY1027" s="22" t="s">
        <v>7813</v>
      </c>
      <c r="BA1027" s="22" t="s">
        <v>8301</v>
      </c>
      <c r="BB1027" s="22">
        <v>9.67871654E8</v>
      </c>
      <c r="BG1027" s="22" t="s">
        <v>7810</v>
      </c>
    </row>
    <row r="1028">
      <c r="A1028" s="91">
        <v>44624.0</v>
      </c>
      <c r="B1028" s="92">
        <v>0.34375</v>
      </c>
      <c r="C1028" s="22" t="s">
        <v>7789</v>
      </c>
      <c r="G1028" s="22">
        <v>228250.0</v>
      </c>
      <c r="H1028" s="22" t="s">
        <v>10074</v>
      </c>
      <c r="I1028" s="22" t="s">
        <v>7791</v>
      </c>
      <c r="J1028" s="22" t="s">
        <v>7792</v>
      </c>
      <c r="L1028" s="22">
        <v>1.0</v>
      </c>
      <c r="M1028" s="22">
        <v>1.0</v>
      </c>
      <c r="N1028" s="22" t="s">
        <v>8591</v>
      </c>
      <c r="O1028" s="22" t="s">
        <v>8592</v>
      </c>
      <c r="P1028" s="22" t="s">
        <v>8593</v>
      </c>
      <c r="Q1028" s="22" t="s">
        <v>8090</v>
      </c>
      <c r="R1028" s="22">
        <v>12267.0</v>
      </c>
      <c r="S1028" s="91">
        <v>23969.0</v>
      </c>
      <c r="T1028" s="22" t="s">
        <v>7797</v>
      </c>
      <c r="U1028" s="22" t="s">
        <v>8594</v>
      </c>
      <c r="V1028" s="22" t="s">
        <v>8595</v>
      </c>
      <c r="W1028" s="22" t="s">
        <v>7799</v>
      </c>
      <c r="X1028" s="22" t="s">
        <v>7800</v>
      </c>
      <c r="Y1028" s="22" t="s">
        <v>8596</v>
      </c>
      <c r="Z1028" s="22" t="s">
        <v>8597</v>
      </c>
      <c r="AA1028" s="22" t="s">
        <v>7823</v>
      </c>
      <c r="AB1028" s="22" t="s">
        <v>7804</v>
      </c>
      <c r="AC1028" s="22" t="s">
        <v>8598</v>
      </c>
      <c r="AG1028" s="22" t="s">
        <v>7806</v>
      </c>
      <c r="AH1028" s="22" t="s">
        <v>7789</v>
      </c>
      <c r="AI1028" s="22" t="s">
        <v>7789</v>
      </c>
      <c r="AJ1028" s="22" t="s">
        <v>7881</v>
      </c>
      <c r="AK1028" s="22" t="s">
        <v>7808</v>
      </c>
      <c r="AL1028" s="22" t="s">
        <v>7809</v>
      </c>
      <c r="AM1028" s="22" t="s">
        <v>7810</v>
      </c>
      <c r="AN1028" s="22" t="s">
        <v>7811</v>
      </c>
      <c r="AO1028" s="22" t="s">
        <v>7847</v>
      </c>
      <c r="AP1028" s="22">
        <v>1.871859587E9</v>
      </c>
      <c r="AQ1028" s="22" t="s">
        <v>7813</v>
      </c>
      <c r="AS1028" s="22" t="s">
        <v>7847</v>
      </c>
      <c r="AT1028" s="22">
        <v>1.871859587E9</v>
      </c>
      <c r="AU1028" s="22" t="s">
        <v>7813</v>
      </c>
      <c r="AW1028" s="22" t="s">
        <v>7813</v>
      </c>
      <c r="AY1028" s="22" t="s">
        <v>7813</v>
      </c>
      <c r="BA1028" s="22" t="s">
        <v>7915</v>
      </c>
      <c r="BB1028" s="22">
        <v>7.22850397E8</v>
      </c>
      <c r="BG1028" s="22" t="s">
        <v>7810</v>
      </c>
    </row>
    <row r="1029">
      <c r="A1029" s="91">
        <v>44624.0</v>
      </c>
      <c r="B1029" s="92">
        <v>0.75</v>
      </c>
      <c r="C1029" s="22" t="s">
        <v>7789</v>
      </c>
      <c r="G1029" s="22">
        <v>219680.0</v>
      </c>
      <c r="H1029" s="22" t="s">
        <v>10074</v>
      </c>
      <c r="I1029" s="22" t="s">
        <v>7997</v>
      </c>
      <c r="J1029" s="22" t="s">
        <v>7998</v>
      </c>
      <c r="L1029" s="22">
        <v>1.0</v>
      </c>
      <c r="M1029" s="22">
        <v>1.0</v>
      </c>
      <c r="N1029" s="22" t="s">
        <v>10749</v>
      </c>
      <c r="O1029" s="22" t="s">
        <v>9811</v>
      </c>
      <c r="P1029" s="22" t="s">
        <v>9221</v>
      </c>
      <c r="R1029" s="22">
        <v>15483.0</v>
      </c>
      <c r="S1029" s="91">
        <v>27630.0</v>
      </c>
      <c r="T1029" s="22" t="s">
        <v>7819</v>
      </c>
      <c r="U1029" s="22" t="s">
        <v>10750</v>
      </c>
      <c r="W1029" s="22" t="s">
        <v>7799</v>
      </c>
      <c r="X1029" s="22" t="s">
        <v>7800</v>
      </c>
      <c r="Y1029" s="22" t="s">
        <v>10751</v>
      </c>
      <c r="Z1029" s="22" t="s">
        <v>10752</v>
      </c>
      <c r="AA1029" s="22" t="s">
        <v>7823</v>
      </c>
      <c r="AB1029" s="22" t="s">
        <v>7804</v>
      </c>
      <c r="AC1029" s="22" t="s">
        <v>10753</v>
      </c>
      <c r="AD1029" s="22" t="s">
        <v>10754</v>
      </c>
      <c r="AF1029" s="22" t="s">
        <v>10755</v>
      </c>
      <c r="AG1029" s="22" t="s">
        <v>7806</v>
      </c>
      <c r="AH1029" s="22" t="s">
        <v>7789</v>
      </c>
      <c r="AI1029" s="22" t="s">
        <v>7789</v>
      </c>
      <c r="AJ1029" s="22" t="s">
        <v>7881</v>
      </c>
      <c r="AK1029" s="22" t="s">
        <v>7808</v>
      </c>
      <c r="AL1029" s="22" t="s">
        <v>7809</v>
      </c>
      <c r="AM1029" s="22" t="s">
        <v>7810</v>
      </c>
      <c r="AN1029" s="22" t="s">
        <v>7811</v>
      </c>
      <c r="AO1029" s="22" t="s">
        <v>370</v>
      </c>
      <c r="AP1029" s="22">
        <v>1.851670285E9</v>
      </c>
      <c r="AQ1029" s="22" t="s">
        <v>7813</v>
      </c>
      <c r="AS1029" s="22" t="s">
        <v>370</v>
      </c>
      <c r="AT1029" s="22">
        <v>1.851670285E9</v>
      </c>
      <c r="AU1029" s="22" t="s">
        <v>7813</v>
      </c>
      <c r="AW1029" s="22" t="s">
        <v>7813</v>
      </c>
      <c r="AY1029" s="22" t="s">
        <v>7813</v>
      </c>
      <c r="BA1029" s="22" t="s">
        <v>7915</v>
      </c>
      <c r="BB1029" s="22">
        <v>7.30941318E8</v>
      </c>
      <c r="BG1029" s="22" t="s">
        <v>7810</v>
      </c>
    </row>
    <row r="1030">
      <c r="A1030" s="91">
        <v>44624.0</v>
      </c>
      <c r="B1030" s="92">
        <v>0.3854166666666667</v>
      </c>
      <c r="C1030" s="22" t="s">
        <v>7789</v>
      </c>
      <c r="G1030" s="22">
        <v>223707.0</v>
      </c>
      <c r="H1030" s="22" t="s">
        <v>8320</v>
      </c>
      <c r="I1030" s="22" t="s">
        <v>7815</v>
      </c>
      <c r="J1030" s="22" t="s">
        <v>7792</v>
      </c>
      <c r="L1030" s="22">
        <v>1.0</v>
      </c>
      <c r="M1030" s="22">
        <v>1.0</v>
      </c>
      <c r="N1030" s="22" t="s">
        <v>13225</v>
      </c>
      <c r="O1030" s="22" t="s">
        <v>13226</v>
      </c>
      <c r="P1030" s="22" t="s">
        <v>13227</v>
      </c>
      <c r="R1030" s="22">
        <v>13937.0</v>
      </c>
      <c r="S1030" s="91">
        <v>33308.0</v>
      </c>
      <c r="T1030" s="22" t="s">
        <v>7819</v>
      </c>
      <c r="U1030" s="22" t="s">
        <v>13228</v>
      </c>
      <c r="V1030" s="22" t="s">
        <v>13229</v>
      </c>
      <c r="W1030" s="22" t="s">
        <v>7799</v>
      </c>
      <c r="X1030" s="22" t="s">
        <v>7800</v>
      </c>
      <c r="Y1030" s="22" t="s">
        <v>13230</v>
      </c>
      <c r="Z1030" s="22" t="s">
        <v>13231</v>
      </c>
      <c r="AA1030" s="22" t="s">
        <v>7823</v>
      </c>
      <c r="AB1030" s="22" t="s">
        <v>7804</v>
      </c>
      <c r="AC1030" s="22" t="s">
        <v>13232</v>
      </c>
      <c r="AG1030" s="22" t="s">
        <v>7806</v>
      </c>
      <c r="AH1030" s="22" t="s">
        <v>7789</v>
      </c>
      <c r="AI1030" s="22" t="s">
        <v>7789</v>
      </c>
      <c r="AJ1030" s="22" t="s">
        <v>7881</v>
      </c>
      <c r="AK1030" s="22" t="s">
        <v>7808</v>
      </c>
      <c r="AL1030" s="22" t="s">
        <v>7809</v>
      </c>
      <c r="AM1030" s="22" t="s">
        <v>7810</v>
      </c>
      <c r="AN1030" s="22" t="s">
        <v>7811</v>
      </c>
      <c r="AO1030" s="22" t="s">
        <v>370</v>
      </c>
      <c r="AP1030" s="22">
        <v>1.851670285E9</v>
      </c>
      <c r="AQ1030" s="22" t="s">
        <v>7813</v>
      </c>
      <c r="AS1030" s="22" t="s">
        <v>370</v>
      </c>
      <c r="AT1030" s="22">
        <v>1.851670285E9</v>
      </c>
      <c r="AU1030" s="22" t="s">
        <v>7813</v>
      </c>
      <c r="AW1030" s="22" t="s">
        <v>7813</v>
      </c>
      <c r="AY1030" s="22" t="s">
        <v>7813</v>
      </c>
      <c r="BA1030" s="22" t="s">
        <v>8309</v>
      </c>
      <c r="BB1030" s="22">
        <v>7.18848087E8</v>
      </c>
      <c r="BG1030" s="22" t="s">
        <v>7810</v>
      </c>
    </row>
    <row r="1031">
      <c r="A1031" s="91">
        <v>44624.0</v>
      </c>
      <c r="B1031" s="92">
        <v>0.40625</v>
      </c>
      <c r="C1031" s="22" t="s">
        <v>7789</v>
      </c>
      <c r="G1031" s="22">
        <v>224558.0</v>
      </c>
      <c r="H1031" s="22" t="s">
        <v>8320</v>
      </c>
      <c r="I1031" s="22" t="s">
        <v>7905</v>
      </c>
      <c r="J1031" s="22" t="s">
        <v>7792</v>
      </c>
      <c r="L1031" s="22">
        <v>1.0</v>
      </c>
      <c r="M1031" s="22">
        <v>1.0</v>
      </c>
      <c r="N1031" s="22" t="s">
        <v>13233</v>
      </c>
      <c r="O1031" s="22" t="s">
        <v>8233</v>
      </c>
      <c r="P1031" s="22" t="s">
        <v>7863</v>
      </c>
      <c r="Q1031" s="22" t="s">
        <v>7864</v>
      </c>
      <c r="R1031" s="22">
        <v>17896.0</v>
      </c>
      <c r="S1031" s="91">
        <v>19176.0</v>
      </c>
      <c r="T1031" s="22" t="s">
        <v>7797</v>
      </c>
      <c r="U1031" s="22" t="s">
        <v>13234</v>
      </c>
      <c r="W1031" s="22" t="s">
        <v>7799</v>
      </c>
      <c r="X1031" s="22" t="s">
        <v>7800</v>
      </c>
      <c r="Y1031" s="22" t="s">
        <v>13235</v>
      </c>
      <c r="Z1031" s="22" t="s">
        <v>13236</v>
      </c>
      <c r="AA1031" s="22" t="s">
        <v>7956</v>
      </c>
      <c r="AB1031" s="22" t="s">
        <v>7804</v>
      </c>
      <c r="AC1031" s="22" t="s">
        <v>13237</v>
      </c>
      <c r="AD1031" s="22" t="s">
        <v>13237</v>
      </c>
      <c r="AG1031" s="22" t="s">
        <v>7806</v>
      </c>
      <c r="AH1031" s="22" t="s">
        <v>7789</v>
      </c>
      <c r="AI1031" s="22" t="s">
        <v>7789</v>
      </c>
      <c r="AJ1031" s="22" t="s">
        <v>7807</v>
      </c>
      <c r="AK1031" s="22" t="s">
        <v>7808</v>
      </c>
      <c r="AL1031" s="22" t="s">
        <v>7809</v>
      </c>
      <c r="AM1031" s="22" t="s">
        <v>7810</v>
      </c>
      <c r="AN1031" s="22" t="s">
        <v>7811</v>
      </c>
      <c r="AO1031" s="22" t="s">
        <v>7847</v>
      </c>
      <c r="AP1031" s="22">
        <v>1.871859587E9</v>
      </c>
      <c r="AQ1031" s="22" t="s">
        <v>7813</v>
      </c>
      <c r="AS1031" s="22" t="s">
        <v>7847</v>
      </c>
      <c r="AT1031" s="22">
        <v>1.871859587E9</v>
      </c>
      <c r="AU1031" s="22" t="s">
        <v>7813</v>
      </c>
      <c r="AW1031" s="22" t="s">
        <v>7813</v>
      </c>
      <c r="AY1031" s="22" t="s">
        <v>7813</v>
      </c>
      <c r="BA1031" s="22" t="s">
        <v>8443</v>
      </c>
      <c r="BB1031" s="22" t="s">
        <v>13238</v>
      </c>
      <c r="BC1031" s="22" t="s">
        <v>7836</v>
      </c>
      <c r="BD1031" s="22" t="s">
        <v>13239</v>
      </c>
      <c r="BE1031" s="22" t="s">
        <v>11202</v>
      </c>
      <c r="BF1031" s="22">
        <v>4.62960553E8</v>
      </c>
      <c r="BG1031" s="22" t="s">
        <v>7810</v>
      </c>
    </row>
    <row r="1032">
      <c r="A1032" s="91">
        <v>44624.0</v>
      </c>
      <c r="B1032" s="92">
        <v>0.40625</v>
      </c>
      <c r="C1032" s="22" t="s">
        <v>7789</v>
      </c>
      <c r="G1032" s="22">
        <v>225219.0</v>
      </c>
      <c r="H1032" s="22" t="s">
        <v>8320</v>
      </c>
      <c r="I1032" s="22" t="s">
        <v>7815</v>
      </c>
      <c r="J1032" s="22" t="s">
        <v>7792</v>
      </c>
      <c r="L1032" s="22">
        <v>1.0</v>
      </c>
      <c r="M1032" s="22">
        <v>1.0</v>
      </c>
      <c r="N1032" s="22" t="s">
        <v>13240</v>
      </c>
      <c r="O1032" s="22" t="s">
        <v>8452</v>
      </c>
      <c r="P1032" s="22" t="s">
        <v>13241</v>
      </c>
      <c r="Q1032" s="22" t="s">
        <v>7864</v>
      </c>
      <c r="R1032" s="22">
        <v>11426.0</v>
      </c>
      <c r="S1032" s="91">
        <v>26483.0</v>
      </c>
      <c r="T1032" s="22" t="s">
        <v>7819</v>
      </c>
      <c r="U1032" s="22" t="s">
        <v>13242</v>
      </c>
      <c r="V1032" s="22" t="s">
        <v>13243</v>
      </c>
      <c r="W1032" s="22" t="s">
        <v>7799</v>
      </c>
      <c r="X1032" s="22" t="s">
        <v>7800</v>
      </c>
      <c r="Y1032" s="22" t="s">
        <v>13244</v>
      </c>
      <c r="Z1032" s="22" t="s">
        <v>13245</v>
      </c>
      <c r="AA1032" s="22" t="s">
        <v>7956</v>
      </c>
      <c r="AB1032" s="22" t="s">
        <v>7804</v>
      </c>
      <c r="AC1032" s="22" t="s">
        <v>13246</v>
      </c>
      <c r="AG1032" s="22" t="s">
        <v>7806</v>
      </c>
      <c r="AH1032" s="22" t="s">
        <v>7789</v>
      </c>
      <c r="AI1032" s="22" t="s">
        <v>7789</v>
      </c>
      <c r="AJ1032" s="22" t="s">
        <v>7881</v>
      </c>
      <c r="AK1032" s="22" t="s">
        <v>7808</v>
      </c>
      <c r="AL1032" s="22" t="s">
        <v>7809</v>
      </c>
      <c r="AM1032" s="22" t="s">
        <v>7810</v>
      </c>
      <c r="AN1032" s="22" t="s">
        <v>7811</v>
      </c>
      <c r="AO1032" s="22" t="s">
        <v>7812</v>
      </c>
      <c r="AP1032" s="22">
        <v>1.528383965E9</v>
      </c>
      <c r="AQ1032" s="22" t="s">
        <v>7813</v>
      </c>
      <c r="AS1032" s="22" t="s">
        <v>7812</v>
      </c>
      <c r="AT1032" s="22">
        <v>1.528383965E9</v>
      </c>
      <c r="AU1032" s="22" t="s">
        <v>7813</v>
      </c>
      <c r="AW1032" s="22" t="s">
        <v>7813</v>
      </c>
      <c r="AY1032" s="22" t="s">
        <v>7813</v>
      </c>
      <c r="BA1032" s="22" t="s">
        <v>7914</v>
      </c>
      <c r="BB1032" s="22">
        <v>1.14144015E8</v>
      </c>
      <c r="BC1032" s="22" t="s">
        <v>7883</v>
      </c>
      <c r="BD1032" s="22">
        <v>5.18165631E8</v>
      </c>
      <c r="BG1032" s="22" t="s">
        <v>7810</v>
      </c>
    </row>
    <row r="1033">
      <c r="A1033" s="91">
        <v>44624.0</v>
      </c>
      <c r="B1033" s="92">
        <v>0.4375</v>
      </c>
      <c r="C1033" s="22" t="s">
        <v>7789</v>
      </c>
      <c r="G1033" s="22">
        <v>225054.0</v>
      </c>
      <c r="H1033" s="22" t="s">
        <v>8320</v>
      </c>
      <c r="I1033" s="22" t="s">
        <v>7815</v>
      </c>
      <c r="J1033" s="22" t="s">
        <v>7792</v>
      </c>
      <c r="L1033" s="22">
        <v>1.0</v>
      </c>
      <c r="M1033" s="22">
        <v>1.0</v>
      </c>
      <c r="N1033" s="22" t="s">
        <v>13247</v>
      </c>
      <c r="O1033" s="22" t="s">
        <v>8029</v>
      </c>
      <c r="P1033" s="22" t="s">
        <v>8997</v>
      </c>
      <c r="Q1033" s="22" t="s">
        <v>9910</v>
      </c>
      <c r="R1033" s="22">
        <v>9253.0</v>
      </c>
      <c r="S1033" s="91">
        <v>22636.0</v>
      </c>
      <c r="T1033" s="22" t="s">
        <v>7797</v>
      </c>
      <c r="U1033" s="22" t="s">
        <v>13248</v>
      </c>
      <c r="W1033" s="22" t="s">
        <v>7799</v>
      </c>
      <c r="X1033" s="22" t="s">
        <v>7800</v>
      </c>
      <c r="Y1033" s="22" t="s">
        <v>13249</v>
      </c>
      <c r="Z1033" s="22" t="s">
        <v>13250</v>
      </c>
      <c r="AA1033" s="22" t="s">
        <v>7823</v>
      </c>
      <c r="AB1033" s="22" t="s">
        <v>7804</v>
      </c>
      <c r="AC1033" s="22" t="s">
        <v>13251</v>
      </c>
      <c r="AG1033" s="22" t="s">
        <v>7806</v>
      </c>
      <c r="AH1033" s="22" t="s">
        <v>7789</v>
      </c>
      <c r="AI1033" s="22" t="s">
        <v>7789</v>
      </c>
      <c r="AJ1033" s="22" t="s">
        <v>7881</v>
      </c>
      <c r="AK1033" s="22" t="s">
        <v>7808</v>
      </c>
      <c r="AL1033" s="22" t="s">
        <v>7809</v>
      </c>
      <c r="AM1033" s="22" t="s">
        <v>7810</v>
      </c>
      <c r="AN1033" s="22" t="s">
        <v>7811</v>
      </c>
      <c r="AO1033" s="22" t="s">
        <v>7812</v>
      </c>
      <c r="AP1033" s="22">
        <v>1.528383965E9</v>
      </c>
      <c r="AQ1033" s="22" t="s">
        <v>7813</v>
      </c>
      <c r="AS1033" s="22" t="s">
        <v>7812</v>
      </c>
      <c r="AT1033" s="22">
        <v>1.528383965E9</v>
      </c>
      <c r="AU1033" s="22" t="s">
        <v>7813</v>
      </c>
      <c r="AW1033" s="22" t="s">
        <v>7813</v>
      </c>
      <c r="AY1033" s="22" t="s">
        <v>7813</v>
      </c>
      <c r="BA1033" s="22" t="s">
        <v>7914</v>
      </c>
      <c r="BB1033" s="22">
        <v>1.18084574E8</v>
      </c>
      <c r="BC1033" s="22" t="s">
        <v>7870</v>
      </c>
      <c r="BD1033" s="22">
        <v>5.12473599E8</v>
      </c>
      <c r="BG1033" s="22" t="s">
        <v>7810</v>
      </c>
    </row>
    <row r="1034">
      <c r="A1034" s="91">
        <v>44624.0</v>
      </c>
      <c r="B1034" s="92">
        <v>0.4375</v>
      </c>
      <c r="C1034" s="22" t="s">
        <v>7789</v>
      </c>
      <c r="G1034" s="22">
        <v>225075.0</v>
      </c>
      <c r="H1034" s="22" t="s">
        <v>8320</v>
      </c>
      <c r="I1034" s="22" t="s">
        <v>7815</v>
      </c>
      <c r="J1034" s="22" t="s">
        <v>7792</v>
      </c>
      <c r="L1034" s="22">
        <v>1.0</v>
      </c>
      <c r="M1034" s="22">
        <v>1.0</v>
      </c>
      <c r="N1034" s="22" t="s">
        <v>13252</v>
      </c>
      <c r="O1034" s="22" t="s">
        <v>9973</v>
      </c>
      <c r="P1034" s="22" t="s">
        <v>8761</v>
      </c>
      <c r="R1034" s="22">
        <v>12194.0</v>
      </c>
      <c r="S1034" s="91">
        <v>19387.0</v>
      </c>
      <c r="T1034" s="22" t="s">
        <v>7797</v>
      </c>
      <c r="U1034" s="22" t="s">
        <v>13253</v>
      </c>
      <c r="W1034" s="22" t="s">
        <v>7799</v>
      </c>
      <c r="X1034" s="22" t="s">
        <v>7800</v>
      </c>
      <c r="Y1034" s="22" t="s">
        <v>13254</v>
      </c>
      <c r="Z1034" s="22" t="s">
        <v>13255</v>
      </c>
      <c r="AA1034" s="22" t="s">
        <v>7823</v>
      </c>
      <c r="AB1034" s="22" t="s">
        <v>7804</v>
      </c>
      <c r="AC1034" s="22" t="s">
        <v>13256</v>
      </c>
      <c r="AG1034" s="22" t="s">
        <v>7806</v>
      </c>
      <c r="AH1034" s="22" t="s">
        <v>7789</v>
      </c>
      <c r="AI1034" s="22" t="s">
        <v>7789</v>
      </c>
      <c r="AJ1034" s="22" t="s">
        <v>7807</v>
      </c>
      <c r="AK1034" s="22" t="s">
        <v>7808</v>
      </c>
      <c r="AL1034" s="22" t="s">
        <v>7809</v>
      </c>
      <c r="AM1034" s="22" t="s">
        <v>7810</v>
      </c>
      <c r="AN1034" s="22" t="s">
        <v>7811</v>
      </c>
      <c r="AO1034" s="22" t="s">
        <v>7812</v>
      </c>
      <c r="AP1034" s="22">
        <v>1.528383965E9</v>
      </c>
      <c r="AQ1034" s="22" t="s">
        <v>7813</v>
      </c>
      <c r="AS1034" s="22" t="s">
        <v>7812</v>
      </c>
      <c r="AT1034" s="22">
        <v>1.528383965E9</v>
      </c>
      <c r="AU1034" s="22" t="s">
        <v>7813</v>
      </c>
      <c r="AW1034" s="22" t="s">
        <v>7813</v>
      </c>
      <c r="AY1034" s="22" t="s">
        <v>7813</v>
      </c>
      <c r="BA1034" s="22" t="s">
        <v>7914</v>
      </c>
      <c r="BB1034" s="22">
        <v>1.2103046301E10</v>
      </c>
      <c r="BC1034" s="22" t="s">
        <v>7883</v>
      </c>
      <c r="BD1034" s="22">
        <v>6.10507263E8</v>
      </c>
      <c r="BG1034" s="22" t="s">
        <v>7810</v>
      </c>
    </row>
    <row r="1035">
      <c r="A1035" s="91">
        <v>44624.0</v>
      </c>
      <c r="B1035" s="92">
        <v>0.5520833333333334</v>
      </c>
      <c r="C1035" s="22" t="s">
        <v>7789</v>
      </c>
      <c r="G1035" s="22">
        <v>225195.0</v>
      </c>
      <c r="H1035" s="22" t="s">
        <v>8320</v>
      </c>
      <c r="I1035" s="22" t="s">
        <v>7815</v>
      </c>
      <c r="J1035" s="22" t="s">
        <v>7792</v>
      </c>
      <c r="L1035" s="22">
        <v>1.0</v>
      </c>
      <c r="M1035" s="22">
        <v>1.0</v>
      </c>
      <c r="N1035" s="22" t="s">
        <v>13257</v>
      </c>
      <c r="O1035" s="22" t="s">
        <v>8286</v>
      </c>
      <c r="P1035" s="22" t="s">
        <v>11477</v>
      </c>
      <c r="R1035" s="22">
        <v>13656.0</v>
      </c>
      <c r="S1035" s="91">
        <v>18552.0</v>
      </c>
      <c r="T1035" s="22" t="s">
        <v>7819</v>
      </c>
      <c r="U1035" s="22" t="s">
        <v>13258</v>
      </c>
      <c r="W1035" s="22" t="s">
        <v>7799</v>
      </c>
      <c r="X1035" s="22" t="s">
        <v>7800</v>
      </c>
      <c r="Y1035" s="22" t="s">
        <v>13259</v>
      </c>
      <c r="Z1035" s="22" t="s">
        <v>13260</v>
      </c>
      <c r="AA1035" s="22" t="s">
        <v>7823</v>
      </c>
      <c r="AB1035" s="22" t="s">
        <v>7804</v>
      </c>
      <c r="AC1035" s="22" t="s">
        <v>13261</v>
      </c>
      <c r="AF1035" s="22" t="s">
        <v>13262</v>
      </c>
      <c r="AG1035" s="22" t="s">
        <v>7806</v>
      </c>
      <c r="AH1035" s="22" t="s">
        <v>7789</v>
      </c>
      <c r="AI1035" s="22" t="s">
        <v>7789</v>
      </c>
      <c r="AJ1035" s="22" t="s">
        <v>7807</v>
      </c>
      <c r="AK1035" s="22" t="s">
        <v>7808</v>
      </c>
      <c r="AL1035" s="22" t="s">
        <v>7809</v>
      </c>
      <c r="AM1035" s="22" t="s">
        <v>7810</v>
      </c>
      <c r="AN1035" s="22" t="s">
        <v>7811</v>
      </c>
      <c r="AO1035" s="22" t="s">
        <v>7812</v>
      </c>
      <c r="AP1035" s="22">
        <v>1.528383965E9</v>
      </c>
      <c r="AQ1035" s="22" t="s">
        <v>7813</v>
      </c>
      <c r="AS1035" s="22" t="s">
        <v>7812</v>
      </c>
      <c r="AT1035" s="22">
        <v>1.528383965E9</v>
      </c>
      <c r="AU1035" s="22" t="s">
        <v>7813</v>
      </c>
      <c r="AW1035" s="22" t="s">
        <v>7813</v>
      </c>
      <c r="AY1035" s="22" t="s">
        <v>7813</v>
      </c>
      <c r="BA1035" s="22" t="s">
        <v>8222</v>
      </c>
      <c r="BB1035" s="22" t="s">
        <v>13263</v>
      </c>
      <c r="BG1035" s="22" t="s">
        <v>7810</v>
      </c>
    </row>
    <row r="1036">
      <c r="A1036" s="91">
        <v>44624.0</v>
      </c>
      <c r="B1036" s="92">
        <v>0.5625</v>
      </c>
      <c r="C1036" s="22" t="s">
        <v>7789</v>
      </c>
      <c r="G1036" s="22">
        <v>225429.0</v>
      </c>
      <c r="H1036" s="22" t="s">
        <v>8320</v>
      </c>
      <c r="I1036" s="22" t="s">
        <v>7815</v>
      </c>
      <c r="J1036" s="22" t="s">
        <v>7792</v>
      </c>
      <c r="L1036" s="22">
        <v>1.0</v>
      </c>
      <c r="M1036" s="22">
        <v>1.0</v>
      </c>
      <c r="N1036" s="22" t="s">
        <v>13264</v>
      </c>
      <c r="O1036" s="22" t="s">
        <v>9603</v>
      </c>
      <c r="P1036" s="22" t="s">
        <v>11867</v>
      </c>
      <c r="R1036" s="22">
        <v>18037.0</v>
      </c>
      <c r="S1036" s="91">
        <v>20346.0</v>
      </c>
      <c r="T1036" s="22" t="s">
        <v>7797</v>
      </c>
      <c r="U1036" s="22" t="s">
        <v>13265</v>
      </c>
      <c r="W1036" s="22" t="s">
        <v>7799</v>
      </c>
      <c r="X1036" s="22" t="s">
        <v>7800</v>
      </c>
      <c r="Y1036" s="22" t="s">
        <v>13266</v>
      </c>
      <c r="Z1036" s="22" t="s">
        <v>13267</v>
      </c>
      <c r="AA1036" s="22" t="s">
        <v>7823</v>
      </c>
      <c r="AB1036" s="22" t="s">
        <v>7804</v>
      </c>
      <c r="AC1036" s="22" t="s">
        <v>13268</v>
      </c>
      <c r="AD1036" s="22" t="s">
        <v>13268</v>
      </c>
      <c r="AG1036" s="22" t="s">
        <v>7806</v>
      </c>
      <c r="AH1036" s="22" t="s">
        <v>7789</v>
      </c>
      <c r="AI1036" s="22" t="s">
        <v>7789</v>
      </c>
      <c r="AJ1036" s="22" t="s">
        <v>7807</v>
      </c>
      <c r="AK1036" s="22" t="s">
        <v>7808</v>
      </c>
      <c r="AL1036" s="22" t="s">
        <v>7809</v>
      </c>
      <c r="AM1036" s="22" t="s">
        <v>7810</v>
      </c>
      <c r="AN1036" s="22" t="s">
        <v>7811</v>
      </c>
      <c r="AO1036" s="22" t="s">
        <v>7812</v>
      </c>
      <c r="AP1036" s="22">
        <v>1.528383965E9</v>
      </c>
      <c r="AQ1036" s="22" t="s">
        <v>7813</v>
      </c>
      <c r="AS1036" s="22" t="s">
        <v>7812</v>
      </c>
      <c r="AT1036" s="22">
        <v>1.528383965E9</v>
      </c>
      <c r="AU1036" s="22" t="s">
        <v>7813</v>
      </c>
      <c r="AW1036" s="22" t="s">
        <v>7813</v>
      </c>
      <c r="AY1036" s="22" t="s">
        <v>7813</v>
      </c>
      <c r="BA1036" s="22" t="s">
        <v>7914</v>
      </c>
      <c r="BB1036" s="22">
        <v>1.2026125401E10</v>
      </c>
      <c r="BC1036" s="22" t="s">
        <v>7883</v>
      </c>
      <c r="BD1036" s="22">
        <v>5.0873389E8</v>
      </c>
      <c r="BG1036" s="22" t="s">
        <v>7810</v>
      </c>
    </row>
    <row r="1037">
      <c r="A1037" s="91">
        <v>44624.0</v>
      </c>
      <c r="B1037" s="92">
        <v>0.5833333333333334</v>
      </c>
      <c r="C1037" s="22" t="s">
        <v>7789</v>
      </c>
      <c r="G1037" s="22">
        <v>228680.0</v>
      </c>
      <c r="H1037" s="22" t="s">
        <v>8320</v>
      </c>
      <c r="I1037" s="22" t="s">
        <v>11129</v>
      </c>
      <c r="J1037" s="22" t="s">
        <v>7792</v>
      </c>
      <c r="L1037" s="22">
        <v>1.0</v>
      </c>
      <c r="M1037" s="22">
        <v>1.0</v>
      </c>
      <c r="N1037" s="22" t="s">
        <v>13269</v>
      </c>
      <c r="O1037" s="22" t="s">
        <v>9449</v>
      </c>
      <c r="P1037" s="22" t="s">
        <v>11005</v>
      </c>
      <c r="Q1037" s="22" t="s">
        <v>8031</v>
      </c>
      <c r="R1037" s="22">
        <v>16340.0</v>
      </c>
      <c r="S1037" s="91">
        <v>21007.0</v>
      </c>
      <c r="T1037" s="22" t="s">
        <v>7819</v>
      </c>
      <c r="U1037" s="22" t="s">
        <v>13270</v>
      </c>
      <c r="W1037" s="22" t="s">
        <v>13271</v>
      </c>
      <c r="X1037" s="22" t="s">
        <v>7800</v>
      </c>
      <c r="Y1037" s="22" t="s">
        <v>13272</v>
      </c>
      <c r="Z1037" s="22" t="s">
        <v>13273</v>
      </c>
      <c r="AA1037" s="22" t="s">
        <v>7823</v>
      </c>
      <c r="AB1037" s="22" t="s">
        <v>7804</v>
      </c>
      <c r="AC1037" s="22" t="s">
        <v>13274</v>
      </c>
      <c r="AD1037" s="22" t="s">
        <v>13274</v>
      </c>
      <c r="AF1037" s="22" t="s">
        <v>13275</v>
      </c>
      <c r="AG1037" s="22" t="s">
        <v>7806</v>
      </c>
      <c r="AH1037" s="22" t="s">
        <v>7789</v>
      </c>
      <c r="AI1037" s="22" t="s">
        <v>7789</v>
      </c>
      <c r="AJ1037" s="22" t="s">
        <v>7881</v>
      </c>
      <c r="AK1037" s="22" t="s">
        <v>7808</v>
      </c>
      <c r="AL1037" s="22" t="s">
        <v>7809</v>
      </c>
      <c r="AM1037" s="22" t="s">
        <v>7810</v>
      </c>
      <c r="AN1037" s="22" t="s">
        <v>7811</v>
      </c>
      <c r="AO1037" s="22" t="s">
        <v>7847</v>
      </c>
      <c r="AP1037" s="22">
        <v>1.871859587E9</v>
      </c>
      <c r="AQ1037" s="22" t="s">
        <v>7813</v>
      </c>
      <c r="AS1037" s="22" t="s">
        <v>7847</v>
      </c>
      <c r="AT1037" s="22">
        <v>1.871859587E9</v>
      </c>
      <c r="AU1037" s="22" t="s">
        <v>7813</v>
      </c>
      <c r="AW1037" s="22" t="s">
        <v>7813</v>
      </c>
      <c r="AY1037" s="22" t="s">
        <v>7813</v>
      </c>
      <c r="BA1037" s="22" t="s">
        <v>8352</v>
      </c>
      <c r="BB1037" s="22">
        <v>5.061604E8</v>
      </c>
      <c r="BG1037" s="22" t="s">
        <v>7810</v>
      </c>
    </row>
    <row r="1038">
      <c r="A1038" s="91">
        <v>44624.0</v>
      </c>
      <c r="B1038" s="92">
        <v>0.59375</v>
      </c>
      <c r="C1038" s="22" t="s">
        <v>7789</v>
      </c>
      <c r="G1038" s="22">
        <v>225087.0</v>
      </c>
      <c r="H1038" s="22" t="s">
        <v>8320</v>
      </c>
      <c r="I1038" s="22" t="s">
        <v>7815</v>
      </c>
      <c r="J1038" s="22" t="s">
        <v>7792</v>
      </c>
      <c r="L1038" s="22">
        <v>1.0</v>
      </c>
      <c r="M1038" s="22">
        <v>1.0</v>
      </c>
      <c r="N1038" s="22" t="s">
        <v>13276</v>
      </c>
      <c r="O1038" s="22" t="s">
        <v>9400</v>
      </c>
      <c r="P1038" s="22" t="s">
        <v>8050</v>
      </c>
      <c r="R1038" s="22" t="s">
        <v>6689</v>
      </c>
      <c r="S1038" s="91">
        <v>24288.0</v>
      </c>
      <c r="T1038" s="22" t="s">
        <v>7819</v>
      </c>
      <c r="U1038" s="22" t="s">
        <v>13277</v>
      </c>
      <c r="W1038" s="22" t="s">
        <v>7799</v>
      </c>
      <c r="X1038" s="22" t="s">
        <v>7800</v>
      </c>
      <c r="Y1038" s="22" t="s">
        <v>13278</v>
      </c>
      <c r="Z1038" s="22" t="s">
        <v>13279</v>
      </c>
      <c r="AA1038" s="22" t="s">
        <v>7823</v>
      </c>
      <c r="AB1038" s="22" t="s">
        <v>7804</v>
      </c>
      <c r="AC1038" s="22" t="s">
        <v>13280</v>
      </c>
      <c r="AD1038" s="22" t="s">
        <v>13281</v>
      </c>
      <c r="AG1038" s="22" t="s">
        <v>7806</v>
      </c>
      <c r="AH1038" s="22" t="s">
        <v>7789</v>
      </c>
      <c r="AI1038" s="22" t="s">
        <v>7789</v>
      </c>
      <c r="AJ1038" s="22" t="s">
        <v>7881</v>
      </c>
      <c r="AK1038" s="22" t="s">
        <v>7808</v>
      </c>
      <c r="AL1038" s="22" t="s">
        <v>7809</v>
      </c>
      <c r="AM1038" s="22" t="s">
        <v>7810</v>
      </c>
      <c r="AN1038" s="22" t="s">
        <v>7811</v>
      </c>
      <c r="AO1038" s="22" t="s">
        <v>370</v>
      </c>
      <c r="AP1038" s="22">
        <v>1.851670285E9</v>
      </c>
      <c r="AQ1038" s="22" t="s">
        <v>7813</v>
      </c>
      <c r="AS1038" s="22" t="s">
        <v>370</v>
      </c>
      <c r="AT1038" s="22">
        <v>1.851670285E9</v>
      </c>
      <c r="AU1038" s="22" t="s">
        <v>7813</v>
      </c>
      <c r="AW1038" s="22" t="s">
        <v>7813</v>
      </c>
      <c r="AY1038" s="22" t="s">
        <v>7813</v>
      </c>
      <c r="BA1038" s="22" t="s">
        <v>7870</v>
      </c>
      <c r="BB1038" s="22">
        <v>6.16763514E8</v>
      </c>
      <c r="BG1038" s="22" t="s">
        <v>7810</v>
      </c>
    </row>
    <row r="1039">
      <c r="A1039" s="91">
        <v>44624.0</v>
      </c>
      <c r="B1039" s="92">
        <v>0.6145833333333334</v>
      </c>
      <c r="C1039" s="22" t="s">
        <v>7789</v>
      </c>
      <c r="G1039" s="22">
        <v>224682.0</v>
      </c>
      <c r="H1039" s="22" t="s">
        <v>8320</v>
      </c>
      <c r="I1039" s="22" t="s">
        <v>7815</v>
      </c>
      <c r="J1039" s="22" t="s">
        <v>7792</v>
      </c>
      <c r="L1039" s="22">
        <v>1.0</v>
      </c>
      <c r="M1039" s="22">
        <v>1.0</v>
      </c>
      <c r="N1039" s="22" t="s">
        <v>13282</v>
      </c>
      <c r="O1039" s="22" t="s">
        <v>8068</v>
      </c>
      <c r="P1039" s="22" t="s">
        <v>8829</v>
      </c>
      <c r="R1039" s="22">
        <v>15605.0</v>
      </c>
      <c r="S1039" s="91">
        <v>25642.0</v>
      </c>
      <c r="T1039" s="22" t="s">
        <v>7819</v>
      </c>
      <c r="U1039" s="22" t="s">
        <v>13283</v>
      </c>
      <c r="W1039" s="22" t="s">
        <v>7799</v>
      </c>
      <c r="X1039" s="22" t="s">
        <v>7800</v>
      </c>
      <c r="Y1039" s="22" t="s">
        <v>13284</v>
      </c>
      <c r="Z1039" s="22" t="s">
        <v>13285</v>
      </c>
      <c r="AA1039" s="22" t="s">
        <v>7823</v>
      </c>
      <c r="AB1039" s="22" t="s">
        <v>7804</v>
      </c>
      <c r="AC1039" s="22" t="s">
        <v>13286</v>
      </c>
      <c r="AG1039" s="22" t="s">
        <v>7806</v>
      </c>
      <c r="AH1039" s="22" t="s">
        <v>7789</v>
      </c>
      <c r="AI1039" s="22" t="s">
        <v>7789</v>
      </c>
      <c r="AJ1039" s="22" t="s">
        <v>7881</v>
      </c>
      <c r="AK1039" s="22" t="s">
        <v>7808</v>
      </c>
      <c r="AL1039" s="22" t="s">
        <v>7809</v>
      </c>
      <c r="AM1039" s="22" t="s">
        <v>7810</v>
      </c>
      <c r="AN1039" s="22" t="s">
        <v>7811</v>
      </c>
      <c r="AO1039" s="22" t="s">
        <v>7812</v>
      </c>
      <c r="AP1039" s="22">
        <v>1.528383965E9</v>
      </c>
      <c r="AQ1039" s="22" t="s">
        <v>7813</v>
      </c>
      <c r="AS1039" s="22" t="s">
        <v>7812</v>
      </c>
      <c r="AT1039" s="22">
        <v>1.528383965E9</v>
      </c>
      <c r="AU1039" s="22" t="s">
        <v>7813</v>
      </c>
      <c r="AW1039" s="22" t="s">
        <v>7813</v>
      </c>
      <c r="AY1039" s="22" t="s">
        <v>7813</v>
      </c>
      <c r="BA1039" s="22" t="s">
        <v>7914</v>
      </c>
      <c r="BB1039" s="22">
        <v>1.1410217201E10</v>
      </c>
      <c r="BC1039" s="22" t="s">
        <v>7883</v>
      </c>
      <c r="BD1039" s="22">
        <v>6.09951514E8</v>
      </c>
      <c r="BG1039" s="22" t="s">
        <v>7810</v>
      </c>
    </row>
    <row r="1040">
      <c r="A1040" s="91">
        <v>44624.0</v>
      </c>
      <c r="B1040" s="92">
        <v>0.625</v>
      </c>
      <c r="C1040" s="22" t="s">
        <v>7789</v>
      </c>
      <c r="G1040" s="22">
        <v>225279.0</v>
      </c>
      <c r="H1040" s="22" t="s">
        <v>8320</v>
      </c>
      <c r="I1040" s="22" t="s">
        <v>7815</v>
      </c>
      <c r="J1040" s="22" t="s">
        <v>7792</v>
      </c>
      <c r="L1040" s="22">
        <v>1.0</v>
      </c>
      <c r="M1040" s="22">
        <v>1.0</v>
      </c>
      <c r="N1040" s="22" t="s">
        <v>13287</v>
      </c>
      <c r="O1040" s="22" t="s">
        <v>13288</v>
      </c>
      <c r="P1040" s="22" t="s">
        <v>7852</v>
      </c>
      <c r="R1040" s="22">
        <v>9630.0</v>
      </c>
      <c r="S1040" s="91">
        <v>26628.0</v>
      </c>
      <c r="T1040" s="22" t="s">
        <v>7819</v>
      </c>
      <c r="U1040" s="22" t="s">
        <v>13289</v>
      </c>
      <c r="W1040" s="22" t="s">
        <v>7799</v>
      </c>
      <c r="X1040" s="22" t="s">
        <v>7800</v>
      </c>
      <c r="Y1040" s="22" t="s">
        <v>13290</v>
      </c>
      <c r="Z1040" s="22" t="s">
        <v>13291</v>
      </c>
      <c r="AA1040" s="22" t="s">
        <v>7823</v>
      </c>
      <c r="AB1040" s="22" t="s">
        <v>7804</v>
      </c>
      <c r="AC1040" s="22" t="s">
        <v>13292</v>
      </c>
      <c r="AG1040" s="22" t="s">
        <v>7806</v>
      </c>
      <c r="AH1040" s="22" t="s">
        <v>7789</v>
      </c>
      <c r="AI1040" s="22" t="s">
        <v>7789</v>
      </c>
      <c r="AJ1040" s="22" t="s">
        <v>7881</v>
      </c>
      <c r="AK1040" s="22" t="s">
        <v>7808</v>
      </c>
      <c r="AL1040" s="22" t="s">
        <v>7809</v>
      </c>
      <c r="AM1040" s="22" t="s">
        <v>7810</v>
      </c>
      <c r="AN1040" s="22" t="s">
        <v>7811</v>
      </c>
      <c r="AO1040" s="22" t="s">
        <v>370</v>
      </c>
      <c r="AP1040" s="22">
        <v>1.851670285E9</v>
      </c>
      <c r="AQ1040" s="22" t="s">
        <v>7813</v>
      </c>
      <c r="AS1040" s="22" t="s">
        <v>370</v>
      </c>
      <c r="AT1040" s="22">
        <v>1.851670285E9</v>
      </c>
      <c r="AU1040" s="22" t="s">
        <v>7813</v>
      </c>
      <c r="AW1040" s="22" t="s">
        <v>7813</v>
      </c>
      <c r="AY1040" s="22" t="s">
        <v>7813</v>
      </c>
      <c r="BA1040" s="22" t="s">
        <v>8180</v>
      </c>
      <c r="BB1040" s="22" t="s">
        <v>13293</v>
      </c>
      <c r="BG1040" s="22" t="s">
        <v>7810</v>
      </c>
    </row>
    <row r="1041">
      <c r="A1041" s="91">
        <v>44624.0</v>
      </c>
      <c r="B1041" s="92">
        <v>0.625</v>
      </c>
      <c r="C1041" s="22" t="s">
        <v>7789</v>
      </c>
      <c r="G1041" s="22">
        <v>225435.0</v>
      </c>
      <c r="H1041" s="22" t="s">
        <v>8320</v>
      </c>
      <c r="I1041" s="22" t="s">
        <v>7815</v>
      </c>
      <c r="J1041" s="22" t="s">
        <v>7792</v>
      </c>
      <c r="L1041" s="22">
        <v>1.0</v>
      </c>
      <c r="M1041" s="22">
        <v>1.0</v>
      </c>
      <c r="N1041" s="22" t="s">
        <v>13294</v>
      </c>
      <c r="O1041" s="22" t="s">
        <v>9165</v>
      </c>
      <c r="P1041" s="22" t="s">
        <v>7863</v>
      </c>
      <c r="R1041" s="22">
        <v>9984.0</v>
      </c>
      <c r="S1041" s="91">
        <v>20969.0</v>
      </c>
      <c r="T1041" s="22" t="s">
        <v>7819</v>
      </c>
      <c r="U1041" s="22" t="s">
        <v>13295</v>
      </c>
      <c r="W1041" s="22" t="s">
        <v>11689</v>
      </c>
      <c r="X1041" s="22" t="s">
        <v>7800</v>
      </c>
      <c r="Y1041" s="22" t="s">
        <v>13296</v>
      </c>
      <c r="Z1041" s="22" t="s">
        <v>13297</v>
      </c>
      <c r="AA1041" s="22" t="s">
        <v>7956</v>
      </c>
      <c r="AB1041" s="22" t="s">
        <v>7804</v>
      </c>
      <c r="AC1041" s="22" t="s">
        <v>13298</v>
      </c>
      <c r="AE1041" s="22" t="s">
        <v>13299</v>
      </c>
      <c r="AG1041" s="22" t="s">
        <v>7806</v>
      </c>
      <c r="AH1041" s="22" t="s">
        <v>7789</v>
      </c>
      <c r="AI1041" s="22" t="s">
        <v>7789</v>
      </c>
      <c r="AJ1041" s="22" t="s">
        <v>7881</v>
      </c>
      <c r="AK1041" s="22" t="s">
        <v>7808</v>
      </c>
      <c r="AL1041" s="22" t="s">
        <v>7809</v>
      </c>
      <c r="AM1041" s="22" t="s">
        <v>7810</v>
      </c>
      <c r="AN1041" s="22" t="s">
        <v>7811</v>
      </c>
      <c r="AO1041" s="22" t="s">
        <v>7812</v>
      </c>
      <c r="AP1041" s="22">
        <v>1.528383965E9</v>
      </c>
      <c r="AQ1041" s="22" t="s">
        <v>7813</v>
      </c>
      <c r="AS1041" s="22" t="s">
        <v>7812</v>
      </c>
      <c r="AT1041" s="22">
        <v>1.528383965E9</v>
      </c>
      <c r="AU1041" s="22" t="s">
        <v>7813</v>
      </c>
      <c r="AW1041" s="22" t="s">
        <v>7813</v>
      </c>
      <c r="AY1041" s="22" t="s">
        <v>7813</v>
      </c>
      <c r="BA1041" s="22" t="s">
        <v>7858</v>
      </c>
      <c r="BB1041" s="22">
        <v>7.17714798E8</v>
      </c>
      <c r="BG1041" s="22" t="s">
        <v>7810</v>
      </c>
    </row>
    <row r="1042">
      <c r="A1042" s="91">
        <v>44624.0</v>
      </c>
      <c r="B1042" s="92">
        <v>0.6354166666666666</v>
      </c>
      <c r="C1042" s="22" t="s">
        <v>7789</v>
      </c>
      <c r="G1042" s="22">
        <v>225472.0</v>
      </c>
      <c r="H1042" s="22" t="s">
        <v>8320</v>
      </c>
      <c r="I1042" s="22" t="s">
        <v>7815</v>
      </c>
      <c r="J1042" s="22" t="s">
        <v>7792</v>
      </c>
      <c r="L1042" s="22">
        <v>1.0</v>
      </c>
      <c r="M1042" s="22">
        <v>1.0</v>
      </c>
      <c r="N1042" s="22" t="s">
        <v>13300</v>
      </c>
      <c r="O1042" s="22" t="s">
        <v>13301</v>
      </c>
      <c r="P1042" s="22" t="s">
        <v>13302</v>
      </c>
      <c r="R1042" s="22">
        <v>15842.0</v>
      </c>
      <c r="S1042" s="91">
        <v>18789.0</v>
      </c>
      <c r="T1042" s="22" t="s">
        <v>7797</v>
      </c>
      <c r="U1042" s="22" t="s">
        <v>13303</v>
      </c>
      <c r="V1042" s="22" t="s">
        <v>13304</v>
      </c>
      <c r="W1042" s="22" t="s">
        <v>7799</v>
      </c>
      <c r="X1042" s="22" t="s">
        <v>7800</v>
      </c>
      <c r="Y1042" s="22" t="s">
        <v>13305</v>
      </c>
      <c r="Z1042" s="22" t="s">
        <v>13306</v>
      </c>
      <c r="AA1042" s="22" t="s">
        <v>7803</v>
      </c>
      <c r="AB1042" s="22" t="s">
        <v>7930</v>
      </c>
      <c r="AC1042" s="22" t="s">
        <v>13307</v>
      </c>
      <c r="AD1042" s="22" t="s">
        <v>13307</v>
      </c>
      <c r="AG1042" s="22" t="s">
        <v>7806</v>
      </c>
      <c r="AH1042" s="22" t="s">
        <v>7789</v>
      </c>
      <c r="AI1042" s="22" t="s">
        <v>7789</v>
      </c>
      <c r="AJ1042" s="22" t="s">
        <v>7807</v>
      </c>
      <c r="AK1042" s="22" t="s">
        <v>7808</v>
      </c>
      <c r="AL1042" s="22" t="s">
        <v>7809</v>
      </c>
      <c r="AM1042" s="22" t="s">
        <v>7810</v>
      </c>
      <c r="AN1042" s="22" t="s">
        <v>7811</v>
      </c>
      <c r="AO1042" s="22" t="s">
        <v>7812</v>
      </c>
      <c r="AP1042" s="22">
        <v>1.528383965E9</v>
      </c>
      <c r="AQ1042" s="22" t="s">
        <v>7813</v>
      </c>
      <c r="AS1042" s="22" t="s">
        <v>7812</v>
      </c>
      <c r="AT1042" s="22">
        <v>1.528383965E9</v>
      </c>
      <c r="AU1042" s="22" t="s">
        <v>7813</v>
      </c>
      <c r="AW1042" s="22" t="s">
        <v>7813</v>
      </c>
      <c r="AY1042" s="22" t="s">
        <v>7813</v>
      </c>
      <c r="BA1042" s="22" t="s">
        <v>7914</v>
      </c>
      <c r="BB1042" s="22">
        <v>1.20780867E8</v>
      </c>
      <c r="BC1042" s="22" t="s">
        <v>7883</v>
      </c>
      <c r="BD1042" s="22">
        <v>5.16305423E8</v>
      </c>
      <c r="BG1042" s="22" t="s">
        <v>7810</v>
      </c>
    </row>
    <row r="1043">
      <c r="A1043" s="91">
        <v>44624.0</v>
      </c>
      <c r="B1043" s="92">
        <v>0.6354166666666666</v>
      </c>
      <c r="C1043" s="22" t="s">
        <v>7789</v>
      </c>
      <c r="G1043" s="22">
        <v>225835.0</v>
      </c>
      <c r="H1043" s="22" t="s">
        <v>8320</v>
      </c>
      <c r="I1043" s="22" t="s">
        <v>7838</v>
      </c>
      <c r="J1043" s="22" t="s">
        <v>7792</v>
      </c>
      <c r="L1043" s="22">
        <v>1.0</v>
      </c>
      <c r="M1043" s="22">
        <v>1.0</v>
      </c>
      <c r="N1043" s="22" t="s">
        <v>13308</v>
      </c>
      <c r="O1043" s="22" t="s">
        <v>7934</v>
      </c>
      <c r="P1043" s="22" t="s">
        <v>13309</v>
      </c>
      <c r="R1043" s="22">
        <v>12253.0</v>
      </c>
      <c r="S1043" s="91">
        <v>28903.0</v>
      </c>
      <c r="T1043" s="22" t="s">
        <v>7797</v>
      </c>
      <c r="U1043" s="22" t="s">
        <v>13310</v>
      </c>
      <c r="W1043" s="22" t="s">
        <v>7799</v>
      </c>
      <c r="X1043" s="22" t="s">
        <v>7800</v>
      </c>
      <c r="Y1043" s="22" t="s">
        <v>13311</v>
      </c>
      <c r="Z1043" s="22" t="s">
        <v>13312</v>
      </c>
      <c r="AA1043" s="22" t="s">
        <v>7823</v>
      </c>
      <c r="AB1043" s="22" t="s">
        <v>7804</v>
      </c>
      <c r="AC1043" s="22" t="s">
        <v>13313</v>
      </c>
      <c r="AF1043" s="22" t="s">
        <v>13314</v>
      </c>
      <c r="AG1043" s="22" t="s">
        <v>7806</v>
      </c>
      <c r="AH1043" s="22" t="s">
        <v>7789</v>
      </c>
      <c r="AI1043" s="22" t="s">
        <v>7789</v>
      </c>
      <c r="AJ1043" s="22" t="s">
        <v>7881</v>
      </c>
      <c r="AK1043" s="22" t="s">
        <v>7808</v>
      </c>
      <c r="AL1043" s="22" t="s">
        <v>7809</v>
      </c>
      <c r="AM1043" s="22" t="s">
        <v>7810</v>
      </c>
      <c r="AN1043" s="22" t="s">
        <v>7811</v>
      </c>
      <c r="AO1043" s="22" t="s">
        <v>7847</v>
      </c>
      <c r="AP1043" s="22">
        <v>1.871859587E9</v>
      </c>
      <c r="AQ1043" s="22" t="s">
        <v>7813</v>
      </c>
      <c r="AS1043" s="22" t="s">
        <v>7847</v>
      </c>
      <c r="AT1043" s="22">
        <v>1.871859587E9</v>
      </c>
      <c r="AU1043" s="22" t="s">
        <v>7813</v>
      </c>
      <c r="AW1043" s="22" t="s">
        <v>7813</v>
      </c>
      <c r="AY1043" s="22" t="s">
        <v>7813</v>
      </c>
      <c r="BA1043" s="22" t="s">
        <v>8258</v>
      </c>
      <c r="BB1043" s="22" t="s">
        <v>13315</v>
      </c>
      <c r="BC1043" s="22" t="s">
        <v>7870</v>
      </c>
      <c r="BD1043" s="22">
        <v>5.24697129E8</v>
      </c>
      <c r="BG1043" s="22" t="s">
        <v>7810</v>
      </c>
    </row>
    <row r="1044">
      <c r="A1044" s="91">
        <v>44624.0</v>
      </c>
      <c r="B1044" s="92">
        <v>0.7916666666666666</v>
      </c>
      <c r="C1044" s="22" t="s">
        <v>7789</v>
      </c>
      <c r="G1044" s="22">
        <v>204065.0</v>
      </c>
      <c r="H1044" s="22" t="s">
        <v>8320</v>
      </c>
      <c r="I1044" s="22" t="s">
        <v>11129</v>
      </c>
      <c r="J1044" s="22" t="s">
        <v>13316</v>
      </c>
      <c r="L1044" s="22">
        <v>1.0</v>
      </c>
      <c r="M1044" s="22">
        <v>1.0</v>
      </c>
      <c r="N1044" s="22" t="s">
        <v>13269</v>
      </c>
      <c r="O1044" s="22" t="s">
        <v>9449</v>
      </c>
      <c r="P1044" s="22" t="s">
        <v>11005</v>
      </c>
      <c r="Q1044" s="22" t="s">
        <v>8031</v>
      </c>
      <c r="R1044" s="22">
        <v>16340.0</v>
      </c>
      <c r="S1044" s="91">
        <v>21007.0</v>
      </c>
      <c r="T1044" s="22" t="s">
        <v>7819</v>
      </c>
      <c r="U1044" s="22" t="s">
        <v>13270</v>
      </c>
      <c r="W1044" s="22" t="s">
        <v>13271</v>
      </c>
      <c r="X1044" s="22" t="s">
        <v>7800</v>
      </c>
      <c r="Y1044" s="22" t="s">
        <v>13272</v>
      </c>
      <c r="Z1044" s="22" t="s">
        <v>13273</v>
      </c>
      <c r="AA1044" s="22" t="s">
        <v>7823</v>
      </c>
      <c r="AB1044" s="22" t="s">
        <v>7804</v>
      </c>
      <c r="AC1044" s="22" t="s">
        <v>13274</v>
      </c>
      <c r="AD1044" s="22" t="s">
        <v>13274</v>
      </c>
      <c r="AF1044" s="22" t="s">
        <v>13275</v>
      </c>
      <c r="AG1044" s="22" t="s">
        <v>7806</v>
      </c>
      <c r="AH1044" s="22" t="s">
        <v>7789</v>
      </c>
      <c r="AI1044" s="22" t="s">
        <v>7789</v>
      </c>
      <c r="AJ1044" s="22" t="s">
        <v>7881</v>
      </c>
      <c r="AK1044" s="22" t="s">
        <v>7808</v>
      </c>
      <c r="AL1044" s="22" t="s">
        <v>7809</v>
      </c>
      <c r="AM1044" s="22" t="s">
        <v>7810</v>
      </c>
      <c r="AN1044" s="22" t="s">
        <v>7811</v>
      </c>
      <c r="AO1044" s="22" t="s">
        <v>7847</v>
      </c>
      <c r="AP1044" s="22">
        <v>1.871859587E9</v>
      </c>
      <c r="AQ1044" s="22" t="s">
        <v>7813</v>
      </c>
      <c r="AS1044" s="22" t="s">
        <v>7847</v>
      </c>
      <c r="AT1044" s="22">
        <v>1.871859587E9</v>
      </c>
      <c r="AU1044" s="22" t="s">
        <v>7813</v>
      </c>
      <c r="AW1044" s="22" t="s">
        <v>7813</v>
      </c>
      <c r="AY1044" s="22" t="s">
        <v>7813</v>
      </c>
      <c r="BA1044" s="22" t="s">
        <v>8352</v>
      </c>
      <c r="BB1044" s="22">
        <v>5.061604E8</v>
      </c>
      <c r="BG1044" s="22" t="s">
        <v>7810</v>
      </c>
    </row>
    <row r="1045">
      <c r="A1045" s="91">
        <v>44624.0</v>
      </c>
      <c r="B1045" s="92">
        <v>0.7916666666666666</v>
      </c>
      <c r="C1045" s="22" t="s">
        <v>7789</v>
      </c>
      <c r="G1045" s="22">
        <v>212109.0</v>
      </c>
      <c r="H1045" s="22" t="s">
        <v>8320</v>
      </c>
      <c r="I1045" s="22" t="s">
        <v>12494</v>
      </c>
      <c r="J1045" s="22" t="s">
        <v>8008</v>
      </c>
      <c r="L1045" s="22">
        <v>1.0</v>
      </c>
      <c r="M1045" s="22">
        <v>1.0</v>
      </c>
      <c r="N1045" s="22" t="s">
        <v>13317</v>
      </c>
      <c r="O1045" s="22" t="s">
        <v>13318</v>
      </c>
      <c r="P1045" s="22" t="s">
        <v>8390</v>
      </c>
      <c r="Q1045" s="22" t="s">
        <v>8174</v>
      </c>
      <c r="R1045" s="22">
        <v>14824.0</v>
      </c>
      <c r="S1045" s="91">
        <v>34392.0</v>
      </c>
      <c r="T1045" s="22" t="s">
        <v>7819</v>
      </c>
      <c r="U1045" s="22" t="s">
        <v>13319</v>
      </c>
      <c r="W1045" s="22" t="s">
        <v>7799</v>
      </c>
      <c r="X1045" s="22" t="s">
        <v>7800</v>
      </c>
      <c r="Y1045" s="22" t="s">
        <v>13320</v>
      </c>
      <c r="Z1045" s="22" t="s">
        <v>13321</v>
      </c>
      <c r="AA1045" s="22" t="s">
        <v>7823</v>
      </c>
      <c r="AB1045" s="22" t="s">
        <v>7804</v>
      </c>
      <c r="AC1045" s="22" t="s">
        <v>13322</v>
      </c>
      <c r="AE1045" s="22" t="s">
        <v>13323</v>
      </c>
      <c r="AF1045" s="22" t="s">
        <v>13324</v>
      </c>
      <c r="AG1045" s="22" t="s">
        <v>7806</v>
      </c>
      <c r="AH1045" s="22" t="s">
        <v>7789</v>
      </c>
      <c r="AI1045" s="22" t="s">
        <v>7789</v>
      </c>
      <c r="AJ1045" s="22" t="s">
        <v>7881</v>
      </c>
      <c r="AK1045" s="22" t="s">
        <v>7808</v>
      </c>
      <c r="AL1045" s="22" t="s">
        <v>7809</v>
      </c>
      <c r="AM1045" s="22" t="s">
        <v>7810</v>
      </c>
      <c r="AN1045" s="22" t="s">
        <v>7811</v>
      </c>
      <c r="AO1045" s="22" t="s">
        <v>7847</v>
      </c>
      <c r="AP1045" s="22">
        <v>1.871859587E9</v>
      </c>
      <c r="AQ1045" s="22" t="s">
        <v>7813</v>
      </c>
      <c r="AS1045" s="22" t="s">
        <v>7847</v>
      </c>
      <c r="AT1045" s="22">
        <v>1.871859587E9</v>
      </c>
      <c r="AU1045" s="22" t="s">
        <v>7813</v>
      </c>
      <c r="AW1045" s="22" t="s">
        <v>7813</v>
      </c>
      <c r="AY1045" s="22" t="s">
        <v>7813</v>
      </c>
      <c r="BA1045" s="22" t="s">
        <v>6846</v>
      </c>
      <c r="BB1045" s="22" t="s">
        <v>13325</v>
      </c>
      <c r="BG1045" s="22" t="s">
        <v>7810</v>
      </c>
    </row>
    <row r="1046">
      <c r="A1046" s="91">
        <v>44624.0</v>
      </c>
      <c r="B1046" s="92">
        <v>0.7916666666666666</v>
      </c>
      <c r="C1046" s="22" t="s">
        <v>7789</v>
      </c>
      <c r="G1046" s="22">
        <v>215842.0</v>
      </c>
      <c r="H1046" s="22" t="s">
        <v>8320</v>
      </c>
      <c r="I1046" s="22" t="s">
        <v>7791</v>
      </c>
      <c r="J1046" s="22" t="s">
        <v>8077</v>
      </c>
      <c r="L1046" s="22">
        <v>1.0</v>
      </c>
      <c r="M1046" s="22">
        <v>1.0</v>
      </c>
      <c r="N1046" s="22" t="s">
        <v>13326</v>
      </c>
      <c r="O1046" s="22" t="s">
        <v>13327</v>
      </c>
      <c r="P1046" s="22" t="s">
        <v>11679</v>
      </c>
      <c r="R1046" s="22">
        <v>12083.0</v>
      </c>
      <c r="S1046" s="91">
        <v>22041.0</v>
      </c>
      <c r="T1046" s="22" t="s">
        <v>7819</v>
      </c>
      <c r="U1046" s="22" t="s">
        <v>13328</v>
      </c>
      <c r="W1046" s="22" t="s">
        <v>7799</v>
      </c>
      <c r="X1046" s="22" t="s">
        <v>7800</v>
      </c>
      <c r="Y1046" s="22" t="s">
        <v>13329</v>
      </c>
      <c r="Z1046" s="22" t="s">
        <v>13330</v>
      </c>
      <c r="AA1046" s="22" t="s">
        <v>7803</v>
      </c>
      <c r="AB1046" s="22" t="s">
        <v>7930</v>
      </c>
      <c r="AC1046" s="22" t="s">
        <v>13331</v>
      </c>
      <c r="AF1046" s="22" t="s">
        <v>13332</v>
      </c>
      <c r="AG1046" s="22" t="s">
        <v>7806</v>
      </c>
      <c r="AH1046" s="22" t="s">
        <v>7789</v>
      </c>
      <c r="AI1046" s="22" t="s">
        <v>7789</v>
      </c>
      <c r="AJ1046" s="22" t="s">
        <v>7881</v>
      </c>
      <c r="AK1046" s="22" t="s">
        <v>7808</v>
      </c>
      <c r="AL1046" s="22" t="s">
        <v>7809</v>
      </c>
      <c r="AM1046" s="22" t="s">
        <v>7810</v>
      </c>
      <c r="AN1046" s="22" t="s">
        <v>7811</v>
      </c>
      <c r="AO1046" s="22" t="s">
        <v>7847</v>
      </c>
      <c r="AP1046" s="22">
        <v>1.871859587E9</v>
      </c>
      <c r="AQ1046" s="22" t="s">
        <v>7813</v>
      </c>
      <c r="AS1046" s="22" t="s">
        <v>7847</v>
      </c>
      <c r="AT1046" s="22">
        <v>1.871859587E9</v>
      </c>
      <c r="AU1046" s="22" t="s">
        <v>7813</v>
      </c>
      <c r="AW1046" s="22" t="s">
        <v>7813</v>
      </c>
      <c r="AY1046" s="22" t="s">
        <v>7813</v>
      </c>
      <c r="BA1046" s="22" t="s">
        <v>8180</v>
      </c>
      <c r="BB1046" s="22" t="s">
        <v>13333</v>
      </c>
      <c r="BG1046" s="22" t="s">
        <v>7810</v>
      </c>
    </row>
    <row r="1047">
      <c r="A1047" s="91">
        <v>44624.0</v>
      </c>
      <c r="B1047" s="92">
        <v>0.7916666666666666</v>
      </c>
      <c r="C1047" s="22" t="s">
        <v>7789</v>
      </c>
      <c r="G1047" s="22">
        <v>223942.0</v>
      </c>
      <c r="H1047" s="22" t="s">
        <v>8320</v>
      </c>
      <c r="I1047" s="22" t="s">
        <v>7815</v>
      </c>
      <c r="J1047" s="22" t="s">
        <v>8027</v>
      </c>
      <c r="L1047" s="22">
        <v>1.0</v>
      </c>
      <c r="M1047" s="22">
        <v>1.0</v>
      </c>
      <c r="N1047" s="22" t="s">
        <v>13334</v>
      </c>
      <c r="O1047" s="22" t="s">
        <v>13335</v>
      </c>
      <c r="P1047" s="22" t="s">
        <v>13336</v>
      </c>
      <c r="R1047" s="22">
        <v>10115.0</v>
      </c>
      <c r="S1047" s="91">
        <v>28803.0</v>
      </c>
      <c r="T1047" s="22" t="s">
        <v>7797</v>
      </c>
      <c r="U1047" s="22" t="s">
        <v>13337</v>
      </c>
      <c r="V1047" s="22" t="s">
        <v>13338</v>
      </c>
      <c r="W1047" s="22" t="s">
        <v>7910</v>
      </c>
      <c r="X1047" s="22" t="s">
        <v>7800</v>
      </c>
      <c r="Y1047" s="22" t="s">
        <v>13339</v>
      </c>
      <c r="Z1047" s="22" t="s">
        <v>13340</v>
      </c>
      <c r="AA1047" s="22" t="s">
        <v>7803</v>
      </c>
      <c r="AB1047" s="22" t="s">
        <v>7856</v>
      </c>
      <c r="AC1047" s="22" t="s">
        <v>13341</v>
      </c>
      <c r="AF1047" s="22" t="s">
        <v>13342</v>
      </c>
      <c r="AG1047" s="22" t="s">
        <v>7806</v>
      </c>
      <c r="AH1047" s="22" t="s">
        <v>7789</v>
      </c>
      <c r="AI1047" s="22" t="s">
        <v>7789</v>
      </c>
      <c r="AJ1047" s="22" t="s">
        <v>7881</v>
      </c>
      <c r="AK1047" s="22" t="s">
        <v>7808</v>
      </c>
      <c r="AL1047" s="22" t="s">
        <v>7809</v>
      </c>
      <c r="AM1047" s="22" t="s">
        <v>7810</v>
      </c>
      <c r="AN1047" s="22" t="s">
        <v>7811</v>
      </c>
      <c r="AO1047" s="22" t="s">
        <v>7825</v>
      </c>
      <c r="AP1047" s="22">
        <v>1.457958902E9</v>
      </c>
      <c r="AQ1047" s="22" t="s">
        <v>7813</v>
      </c>
      <c r="AS1047" s="22" t="s">
        <v>7825</v>
      </c>
      <c r="AT1047" s="22">
        <v>1.457958902E9</v>
      </c>
      <c r="AU1047" s="22" t="s">
        <v>7813</v>
      </c>
      <c r="AW1047" s="22" t="s">
        <v>7813</v>
      </c>
      <c r="AY1047" s="22" t="s">
        <v>7813</v>
      </c>
      <c r="BA1047" s="22" t="s">
        <v>7915</v>
      </c>
      <c r="BB1047" s="22">
        <v>7.16288796E8</v>
      </c>
      <c r="BG1047" s="22" t="s">
        <v>7810</v>
      </c>
    </row>
    <row r="1048">
      <c r="A1048" s="91">
        <v>44624.0</v>
      </c>
      <c r="B1048" s="92">
        <v>0.7916666666666666</v>
      </c>
      <c r="C1048" s="22" t="s">
        <v>7789</v>
      </c>
      <c r="G1048" s="22">
        <v>223943.0</v>
      </c>
      <c r="H1048" s="22" t="s">
        <v>8320</v>
      </c>
      <c r="I1048" s="22" t="s">
        <v>7815</v>
      </c>
      <c r="J1048" s="22" t="s">
        <v>9751</v>
      </c>
      <c r="L1048" s="22">
        <v>1.0</v>
      </c>
      <c r="M1048" s="22">
        <v>1.0</v>
      </c>
      <c r="N1048" s="22" t="s">
        <v>13343</v>
      </c>
      <c r="O1048" s="22" t="s">
        <v>13344</v>
      </c>
      <c r="P1048" s="22" t="s">
        <v>8761</v>
      </c>
      <c r="R1048" s="22">
        <v>15229.0</v>
      </c>
      <c r="S1048" s="91">
        <v>26780.0</v>
      </c>
      <c r="T1048" s="22" t="s">
        <v>7819</v>
      </c>
      <c r="U1048" s="22" t="s">
        <v>13337</v>
      </c>
      <c r="W1048" s="22" t="s">
        <v>7910</v>
      </c>
      <c r="X1048" s="22" t="s">
        <v>7800</v>
      </c>
      <c r="Y1048" s="22" t="s">
        <v>13345</v>
      </c>
      <c r="Z1048" s="22" t="s">
        <v>13346</v>
      </c>
      <c r="AA1048" s="22" t="s">
        <v>7803</v>
      </c>
      <c r="AB1048" s="22" t="s">
        <v>7804</v>
      </c>
      <c r="AC1048" s="22" t="s">
        <v>13347</v>
      </c>
      <c r="AD1048" s="22" t="s">
        <v>13347</v>
      </c>
      <c r="AF1048" s="22" t="s">
        <v>13348</v>
      </c>
      <c r="AG1048" s="22" t="s">
        <v>7806</v>
      </c>
      <c r="AH1048" s="22" t="s">
        <v>7789</v>
      </c>
      <c r="AI1048" s="22" t="s">
        <v>7789</v>
      </c>
      <c r="AJ1048" s="22" t="s">
        <v>7881</v>
      </c>
      <c r="AK1048" s="22" t="s">
        <v>7808</v>
      </c>
      <c r="AL1048" s="22" t="s">
        <v>7809</v>
      </c>
      <c r="AM1048" s="22" t="s">
        <v>7810</v>
      </c>
      <c r="AN1048" s="22" t="s">
        <v>7811</v>
      </c>
      <c r="AO1048" s="22" t="s">
        <v>7825</v>
      </c>
      <c r="AP1048" s="22">
        <v>1.457958902E9</v>
      </c>
      <c r="AQ1048" s="22" t="s">
        <v>7813</v>
      </c>
      <c r="AS1048" s="22" t="s">
        <v>7825</v>
      </c>
      <c r="AT1048" s="22">
        <v>1.457958902E9</v>
      </c>
      <c r="AU1048" s="22" t="s">
        <v>7813</v>
      </c>
      <c r="AW1048" s="22" t="s">
        <v>7813</v>
      </c>
      <c r="AY1048" s="22" t="s">
        <v>7813</v>
      </c>
      <c r="BA1048" s="22" t="s">
        <v>8328</v>
      </c>
      <c r="BB1048" s="22">
        <v>3.4546498E7</v>
      </c>
      <c r="BG1048" s="22" t="s">
        <v>7810</v>
      </c>
    </row>
    <row r="1049">
      <c r="A1049" s="91">
        <v>44624.0</v>
      </c>
      <c r="B1049" s="92">
        <v>0.7916666666666666</v>
      </c>
      <c r="C1049" s="22" t="s">
        <v>7789</v>
      </c>
      <c r="G1049" s="22">
        <v>224881.0</v>
      </c>
      <c r="H1049" s="22" t="s">
        <v>8320</v>
      </c>
      <c r="I1049" s="22" t="s">
        <v>7815</v>
      </c>
      <c r="J1049" s="22" t="s">
        <v>8027</v>
      </c>
      <c r="L1049" s="22">
        <v>1.0</v>
      </c>
      <c r="M1049" s="22">
        <v>1.0</v>
      </c>
      <c r="N1049" s="22" t="s">
        <v>10837</v>
      </c>
      <c r="O1049" s="22" t="s">
        <v>10838</v>
      </c>
      <c r="P1049" s="22" t="s">
        <v>7818</v>
      </c>
      <c r="R1049" s="22">
        <v>17913.0</v>
      </c>
      <c r="S1049" s="91">
        <v>15556.0</v>
      </c>
      <c r="T1049" s="22" t="s">
        <v>7819</v>
      </c>
      <c r="U1049" s="22" t="s">
        <v>10839</v>
      </c>
      <c r="W1049" s="22" t="s">
        <v>7799</v>
      </c>
      <c r="X1049" s="22" t="s">
        <v>7800</v>
      </c>
      <c r="Y1049" s="22" t="s">
        <v>10840</v>
      </c>
      <c r="Z1049" s="22" t="s">
        <v>10841</v>
      </c>
      <c r="AA1049" s="22" t="s">
        <v>7803</v>
      </c>
      <c r="AB1049" s="22" t="s">
        <v>7804</v>
      </c>
      <c r="AC1049" s="22" t="s">
        <v>10842</v>
      </c>
      <c r="AD1049" s="22" t="s">
        <v>10842</v>
      </c>
      <c r="AG1049" s="22" t="s">
        <v>7806</v>
      </c>
      <c r="AH1049" s="22" t="s">
        <v>7789</v>
      </c>
      <c r="AI1049" s="22" t="s">
        <v>7789</v>
      </c>
      <c r="AJ1049" s="22" t="s">
        <v>7807</v>
      </c>
      <c r="AK1049" s="22" t="s">
        <v>7808</v>
      </c>
      <c r="AL1049" s="22" t="s">
        <v>7809</v>
      </c>
      <c r="AM1049" s="22" t="s">
        <v>7810</v>
      </c>
      <c r="AN1049" s="22" t="s">
        <v>7811</v>
      </c>
      <c r="AO1049" s="22" t="s">
        <v>7812</v>
      </c>
      <c r="AP1049" s="22">
        <v>1.528383965E9</v>
      </c>
      <c r="AQ1049" s="22" t="s">
        <v>7813</v>
      </c>
      <c r="AS1049" s="22" t="s">
        <v>7812</v>
      </c>
      <c r="AT1049" s="22">
        <v>1.528383965E9</v>
      </c>
      <c r="AU1049" s="22" t="s">
        <v>7813</v>
      </c>
      <c r="AW1049" s="22" t="s">
        <v>7813</v>
      </c>
      <c r="AY1049" s="22" t="s">
        <v>7813</v>
      </c>
      <c r="BA1049" s="22" t="s">
        <v>7892</v>
      </c>
      <c r="BB1049" s="22">
        <v>8.26223528E8</v>
      </c>
      <c r="BG1049" s="22" t="s">
        <v>7810</v>
      </c>
    </row>
    <row r="1050">
      <c r="A1050" s="91">
        <v>44624.0</v>
      </c>
      <c r="B1050" s="92">
        <v>0.8125</v>
      </c>
      <c r="C1050" s="22" t="s">
        <v>7789</v>
      </c>
      <c r="G1050" s="22">
        <v>206411.0</v>
      </c>
      <c r="H1050" s="22" t="s">
        <v>8320</v>
      </c>
      <c r="I1050" s="22" t="s">
        <v>7905</v>
      </c>
      <c r="J1050" s="22" t="s">
        <v>10013</v>
      </c>
      <c r="L1050" s="22">
        <v>1.0</v>
      </c>
      <c r="M1050" s="22">
        <v>1.0</v>
      </c>
      <c r="N1050" s="22" t="s">
        <v>12780</v>
      </c>
      <c r="O1050" s="22" t="s">
        <v>11748</v>
      </c>
      <c r="P1050" s="22" t="s">
        <v>12781</v>
      </c>
      <c r="R1050" s="22">
        <v>12336.0</v>
      </c>
      <c r="S1050" s="91">
        <v>20626.0</v>
      </c>
      <c r="T1050" s="22" t="s">
        <v>7819</v>
      </c>
      <c r="U1050" s="22" t="s">
        <v>12782</v>
      </c>
      <c r="W1050" s="22" t="s">
        <v>7799</v>
      </c>
      <c r="X1050" s="22" t="s">
        <v>7800</v>
      </c>
      <c r="Y1050" s="22" t="s">
        <v>12783</v>
      </c>
      <c r="Z1050" s="22" t="s">
        <v>12784</v>
      </c>
      <c r="AA1050" s="22" t="s">
        <v>7823</v>
      </c>
      <c r="AB1050" s="22" t="s">
        <v>7804</v>
      </c>
      <c r="AC1050" s="22" t="s">
        <v>12785</v>
      </c>
      <c r="AF1050" s="22" t="s">
        <v>12786</v>
      </c>
      <c r="AG1050" s="22" t="s">
        <v>7806</v>
      </c>
      <c r="AH1050" s="22" t="s">
        <v>7789</v>
      </c>
      <c r="AI1050" s="22" t="s">
        <v>7789</v>
      </c>
      <c r="AJ1050" s="22" t="s">
        <v>7807</v>
      </c>
      <c r="AK1050" s="22" t="s">
        <v>7808</v>
      </c>
      <c r="AL1050" s="22" t="s">
        <v>7809</v>
      </c>
      <c r="AM1050" s="22" t="s">
        <v>7810</v>
      </c>
      <c r="AN1050" s="22" t="s">
        <v>7811</v>
      </c>
      <c r="AO1050" s="22" t="s">
        <v>7847</v>
      </c>
      <c r="AP1050" s="22">
        <v>1.871859587E9</v>
      </c>
      <c r="AQ1050" s="22" t="s">
        <v>7813</v>
      </c>
      <c r="AS1050" s="22" t="s">
        <v>7847</v>
      </c>
      <c r="AT1050" s="22">
        <v>1.871859587E9</v>
      </c>
      <c r="AU1050" s="22" t="s">
        <v>7813</v>
      </c>
      <c r="AW1050" s="22" t="s">
        <v>7813</v>
      </c>
      <c r="AY1050" s="22" t="s">
        <v>7813</v>
      </c>
      <c r="BA1050" s="22" t="s">
        <v>7914</v>
      </c>
      <c r="BB1050" s="22">
        <v>1.140388E8</v>
      </c>
      <c r="BC1050" s="22" t="s">
        <v>7883</v>
      </c>
      <c r="BD1050" s="22">
        <v>5.0881308E8</v>
      </c>
      <c r="BG1050" s="22" t="s">
        <v>7810</v>
      </c>
    </row>
    <row r="1051">
      <c r="A1051" s="91">
        <v>44624.0</v>
      </c>
      <c r="B1051" s="92">
        <v>0.8333333333333334</v>
      </c>
      <c r="C1051" s="22" t="s">
        <v>7789</v>
      </c>
      <c r="G1051" s="22">
        <v>224663.0</v>
      </c>
      <c r="H1051" s="22" t="s">
        <v>8320</v>
      </c>
      <c r="I1051" s="22" t="s">
        <v>11754</v>
      </c>
      <c r="J1051" s="22" t="s">
        <v>8108</v>
      </c>
      <c r="L1051" s="22">
        <v>1.0</v>
      </c>
      <c r="M1051" s="22">
        <v>1.0</v>
      </c>
      <c r="N1051" s="22" t="s">
        <v>13349</v>
      </c>
      <c r="O1051" s="22" t="s">
        <v>8863</v>
      </c>
      <c r="P1051" s="22" t="s">
        <v>13350</v>
      </c>
      <c r="Q1051" s="22" t="s">
        <v>9015</v>
      </c>
      <c r="R1051" s="22">
        <v>15992.0</v>
      </c>
      <c r="S1051" s="91">
        <v>17715.0</v>
      </c>
      <c r="T1051" s="22" t="s">
        <v>7797</v>
      </c>
      <c r="U1051" s="22" t="s">
        <v>13351</v>
      </c>
      <c r="W1051" s="22" t="s">
        <v>7799</v>
      </c>
      <c r="X1051" s="22" t="s">
        <v>7800</v>
      </c>
      <c r="Y1051" s="22" t="s">
        <v>13352</v>
      </c>
      <c r="Z1051" s="22" t="s">
        <v>13353</v>
      </c>
      <c r="AA1051" s="22" t="s">
        <v>7823</v>
      </c>
      <c r="AB1051" s="22" t="s">
        <v>7804</v>
      </c>
      <c r="AC1051" s="22" t="s">
        <v>13354</v>
      </c>
      <c r="AD1051" s="22" t="s">
        <v>13354</v>
      </c>
      <c r="AG1051" s="22" t="s">
        <v>7806</v>
      </c>
      <c r="AH1051" s="22" t="s">
        <v>7789</v>
      </c>
      <c r="AI1051" s="22" t="s">
        <v>7789</v>
      </c>
      <c r="AJ1051" s="22" t="s">
        <v>7807</v>
      </c>
      <c r="AK1051" s="22" t="s">
        <v>7808</v>
      </c>
      <c r="AL1051" s="22" t="s">
        <v>7809</v>
      </c>
      <c r="AM1051" s="22" t="s">
        <v>7810</v>
      </c>
      <c r="AN1051" s="22" t="s">
        <v>7811</v>
      </c>
      <c r="AO1051" s="22" t="s">
        <v>7847</v>
      </c>
      <c r="AP1051" s="22">
        <v>1.871859587E9</v>
      </c>
      <c r="AQ1051" s="22" t="s">
        <v>7813</v>
      </c>
      <c r="AS1051" s="22" t="s">
        <v>7847</v>
      </c>
      <c r="AT1051" s="22">
        <v>1.871859587E9</v>
      </c>
      <c r="AU1051" s="22" t="s">
        <v>7813</v>
      </c>
      <c r="AW1051" s="22" t="s">
        <v>7813</v>
      </c>
      <c r="AY1051" s="22" t="s">
        <v>7813</v>
      </c>
      <c r="BA1051" s="22" t="s">
        <v>8206</v>
      </c>
      <c r="BB1051" s="22" t="s">
        <v>13355</v>
      </c>
      <c r="BC1051" s="22" t="s">
        <v>7836</v>
      </c>
      <c r="BD1051" s="22" t="s">
        <v>13356</v>
      </c>
      <c r="BG1051" s="22" t="s">
        <v>7810</v>
      </c>
    </row>
    <row r="1052">
      <c r="A1052" s="91">
        <v>44624.0</v>
      </c>
      <c r="B1052" s="92">
        <v>0.8333333333333334</v>
      </c>
      <c r="C1052" s="22" t="s">
        <v>7789</v>
      </c>
      <c r="G1052" s="22">
        <v>224825.0</v>
      </c>
      <c r="H1052" s="22" t="s">
        <v>8320</v>
      </c>
      <c r="I1052" s="22" t="s">
        <v>7815</v>
      </c>
      <c r="J1052" s="22" t="s">
        <v>8370</v>
      </c>
      <c r="L1052" s="22">
        <v>1.0</v>
      </c>
      <c r="M1052" s="22">
        <v>1.0</v>
      </c>
      <c r="N1052" s="22" t="s">
        <v>13357</v>
      </c>
      <c r="O1052" s="22" t="s">
        <v>13358</v>
      </c>
      <c r="P1052" s="22" t="s">
        <v>7863</v>
      </c>
      <c r="R1052" s="22">
        <v>16249.0</v>
      </c>
      <c r="S1052" s="91">
        <v>17512.0</v>
      </c>
      <c r="T1052" s="22" t="s">
        <v>7819</v>
      </c>
      <c r="U1052" s="22" t="s">
        <v>13359</v>
      </c>
      <c r="W1052" s="22" t="s">
        <v>7799</v>
      </c>
      <c r="X1052" s="22" t="s">
        <v>7800</v>
      </c>
      <c r="Y1052" s="22" t="s">
        <v>13360</v>
      </c>
      <c r="Z1052" s="22" t="s">
        <v>13361</v>
      </c>
      <c r="AA1052" s="22" t="s">
        <v>7803</v>
      </c>
      <c r="AB1052" s="22" t="s">
        <v>7804</v>
      </c>
      <c r="AC1052" s="22" t="s">
        <v>13362</v>
      </c>
      <c r="AD1052" s="22" t="s">
        <v>13363</v>
      </c>
      <c r="AG1052" s="22" t="s">
        <v>7806</v>
      </c>
      <c r="AH1052" s="22" t="s">
        <v>7789</v>
      </c>
      <c r="AI1052" s="22" t="s">
        <v>7789</v>
      </c>
      <c r="AJ1052" s="22" t="s">
        <v>7807</v>
      </c>
      <c r="AK1052" s="22" t="s">
        <v>7808</v>
      </c>
      <c r="AL1052" s="22" t="s">
        <v>7809</v>
      </c>
      <c r="AM1052" s="22" t="s">
        <v>7810</v>
      </c>
      <c r="AN1052" s="22" t="s">
        <v>7811</v>
      </c>
      <c r="AO1052" s="22" t="s">
        <v>370</v>
      </c>
      <c r="AP1052" s="22">
        <v>1.851670285E9</v>
      </c>
      <c r="AQ1052" s="22" t="s">
        <v>7813</v>
      </c>
      <c r="AS1052" s="22" t="s">
        <v>370</v>
      </c>
      <c r="AT1052" s="22">
        <v>1.851670285E9</v>
      </c>
      <c r="AU1052" s="22" t="s">
        <v>7813</v>
      </c>
      <c r="AW1052" s="22" t="s">
        <v>7813</v>
      </c>
      <c r="AY1052" s="22" t="s">
        <v>7813</v>
      </c>
      <c r="BA1052" s="22" t="s">
        <v>7892</v>
      </c>
      <c r="BB1052" s="22">
        <v>9.22721657E8</v>
      </c>
      <c r="BG1052" s="22" t="s">
        <v>7810</v>
      </c>
    </row>
    <row r="1053">
      <c r="A1053" s="91">
        <v>44624.0</v>
      </c>
      <c r="B1053" s="92">
        <v>0.8333333333333334</v>
      </c>
      <c r="C1053" s="22" t="s">
        <v>7789</v>
      </c>
      <c r="G1053" s="22">
        <v>225808.0</v>
      </c>
      <c r="H1053" s="22" t="s">
        <v>8320</v>
      </c>
      <c r="I1053" s="22" t="s">
        <v>7815</v>
      </c>
      <c r="J1053" s="22" t="s">
        <v>13364</v>
      </c>
      <c r="L1053" s="22">
        <v>1.0</v>
      </c>
      <c r="M1053" s="22">
        <v>1.0</v>
      </c>
      <c r="N1053" s="22" t="s">
        <v>13365</v>
      </c>
      <c r="O1053" s="22" t="s">
        <v>8506</v>
      </c>
      <c r="P1053" s="22" t="s">
        <v>8390</v>
      </c>
      <c r="R1053" s="22">
        <v>17011.0</v>
      </c>
      <c r="S1053" s="91">
        <v>31873.0</v>
      </c>
      <c r="T1053" s="22" t="s">
        <v>7819</v>
      </c>
      <c r="U1053" s="22" t="s">
        <v>13366</v>
      </c>
      <c r="W1053" s="22" t="s">
        <v>7799</v>
      </c>
      <c r="X1053" s="22" t="s">
        <v>7800</v>
      </c>
      <c r="Y1053" s="22" t="s">
        <v>13367</v>
      </c>
      <c r="Z1053" s="22" t="s">
        <v>13368</v>
      </c>
      <c r="AA1053" s="22" t="s">
        <v>7823</v>
      </c>
      <c r="AB1053" s="22" t="s">
        <v>7804</v>
      </c>
      <c r="AC1053" s="22" t="s">
        <v>13369</v>
      </c>
      <c r="AD1053" s="22" t="s">
        <v>13369</v>
      </c>
      <c r="AF1053" s="22" t="s">
        <v>13370</v>
      </c>
      <c r="AG1053" s="22" t="s">
        <v>7806</v>
      </c>
      <c r="AH1053" s="22" t="s">
        <v>7789</v>
      </c>
      <c r="AI1053" s="22" t="s">
        <v>7789</v>
      </c>
      <c r="AJ1053" s="22" t="s">
        <v>7881</v>
      </c>
      <c r="AK1053" s="22" t="s">
        <v>7808</v>
      </c>
      <c r="AL1053" s="22" t="s">
        <v>7809</v>
      </c>
      <c r="AM1053" s="22" t="s">
        <v>7810</v>
      </c>
      <c r="AN1053" s="22" t="s">
        <v>7811</v>
      </c>
      <c r="AO1053" s="22" t="s">
        <v>7812</v>
      </c>
      <c r="AP1053" s="22">
        <v>1.528383965E9</v>
      </c>
      <c r="AQ1053" s="22" t="s">
        <v>7813</v>
      </c>
      <c r="AS1053" s="22" t="s">
        <v>7812</v>
      </c>
      <c r="AT1053" s="22">
        <v>1.528383965E9</v>
      </c>
      <c r="AU1053" s="22" t="s">
        <v>7813</v>
      </c>
      <c r="AW1053" s="22" t="s">
        <v>7813</v>
      </c>
      <c r="AY1053" s="22" t="s">
        <v>7813</v>
      </c>
      <c r="BA1053" s="22" t="s">
        <v>8056</v>
      </c>
      <c r="BG1053" s="22" t="s">
        <v>7810</v>
      </c>
    </row>
    <row r="1054">
      <c r="A1054" s="91">
        <v>44624.0</v>
      </c>
      <c r="B1054" s="92">
        <v>0.3333333333333333</v>
      </c>
      <c r="C1054" s="22" t="s">
        <v>7789</v>
      </c>
      <c r="G1054" s="22">
        <v>219851.0</v>
      </c>
      <c r="H1054" s="22" t="s">
        <v>8397</v>
      </c>
      <c r="I1054" s="22" t="s">
        <v>7815</v>
      </c>
      <c r="J1054" s="22" t="s">
        <v>7792</v>
      </c>
      <c r="L1054" s="22">
        <v>1.0</v>
      </c>
      <c r="M1054" s="22">
        <v>1.0</v>
      </c>
      <c r="N1054" s="22" t="s">
        <v>13371</v>
      </c>
      <c r="O1054" s="22" t="s">
        <v>13372</v>
      </c>
      <c r="P1054" s="22" t="s">
        <v>13373</v>
      </c>
      <c r="R1054" s="22">
        <v>10673.0</v>
      </c>
      <c r="S1054" s="91">
        <v>21995.0</v>
      </c>
      <c r="T1054" s="22" t="s">
        <v>7797</v>
      </c>
      <c r="U1054" s="22" t="s">
        <v>13374</v>
      </c>
      <c r="W1054" s="22" t="s">
        <v>7799</v>
      </c>
      <c r="X1054" s="22" t="s">
        <v>7800</v>
      </c>
      <c r="Y1054" s="22" t="s">
        <v>13375</v>
      </c>
      <c r="Z1054" s="22" t="s">
        <v>13376</v>
      </c>
      <c r="AA1054" s="22" t="s">
        <v>7823</v>
      </c>
      <c r="AB1054" s="22" t="s">
        <v>7856</v>
      </c>
      <c r="AC1054" s="22" t="s">
        <v>13377</v>
      </c>
      <c r="AF1054" s="22" t="s">
        <v>13378</v>
      </c>
      <c r="AG1054" s="22" t="s">
        <v>7806</v>
      </c>
      <c r="AH1054" s="22" t="s">
        <v>7789</v>
      </c>
      <c r="AI1054" s="22" t="s">
        <v>7789</v>
      </c>
      <c r="AJ1054" s="22" t="s">
        <v>7881</v>
      </c>
      <c r="AK1054" s="22" t="s">
        <v>7808</v>
      </c>
      <c r="AL1054" s="22" t="s">
        <v>7809</v>
      </c>
      <c r="AM1054" s="22" t="s">
        <v>7810</v>
      </c>
      <c r="AN1054" s="22" t="s">
        <v>7811</v>
      </c>
      <c r="AO1054" s="22" t="s">
        <v>7825</v>
      </c>
      <c r="AP1054" s="22">
        <v>1.457958902E9</v>
      </c>
      <c r="AQ1054" s="22" t="s">
        <v>7813</v>
      </c>
      <c r="AS1054" s="22" t="s">
        <v>7825</v>
      </c>
      <c r="AT1054" s="22">
        <v>1.457958902E9</v>
      </c>
      <c r="AU1054" s="22" t="s">
        <v>7813</v>
      </c>
      <c r="AW1054" s="22" t="s">
        <v>7813</v>
      </c>
      <c r="AY1054" s="22" t="s">
        <v>7813</v>
      </c>
      <c r="BA1054" s="22" t="s">
        <v>8443</v>
      </c>
      <c r="BB1054" s="22" t="s">
        <v>13379</v>
      </c>
      <c r="BC1054" s="22" t="s">
        <v>9281</v>
      </c>
      <c r="BD1054" s="22">
        <v>9.6626631E7</v>
      </c>
      <c r="BG1054" s="22" t="s">
        <v>7810</v>
      </c>
    </row>
    <row r="1055">
      <c r="A1055" s="91">
        <v>44624.0</v>
      </c>
      <c r="B1055" s="92">
        <v>0.34375</v>
      </c>
      <c r="C1055" s="22" t="s">
        <v>7789</v>
      </c>
      <c r="G1055" s="22">
        <v>220214.0</v>
      </c>
      <c r="H1055" s="22" t="s">
        <v>8397</v>
      </c>
      <c r="I1055" s="22" t="s">
        <v>7815</v>
      </c>
      <c r="J1055" s="22" t="s">
        <v>7792</v>
      </c>
      <c r="L1055" s="22">
        <v>1.0</v>
      </c>
      <c r="M1055" s="22">
        <v>1.0</v>
      </c>
      <c r="N1055" s="22" t="s">
        <v>13380</v>
      </c>
      <c r="O1055" s="22" t="s">
        <v>8389</v>
      </c>
      <c r="P1055" s="22" t="s">
        <v>13381</v>
      </c>
      <c r="R1055" s="22">
        <v>10059.0</v>
      </c>
      <c r="S1055" s="91">
        <v>32778.0</v>
      </c>
      <c r="T1055" s="22" t="s">
        <v>7819</v>
      </c>
      <c r="U1055" s="22" t="s">
        <v>13382</v>
      </c>
      <c r="W1055" s="22" t="s">
        <v>7799</v>
      </c>
      <c r="X1055" s="22" t="s">
        <v>7800</v>
      </c>
      <c r="Y1055" s="22" t="s">
        <v>13383</v>
      </c>
      <c r="Z1055" s="22" t="s">
        <v>13384</v>
      </c>
      <c r="AA1055" s="22" t="s">
        <v>7823</v>
      </c>
      <c r="AB1055" s="22" t="s">
        <v>7856</v>
      </c>
      <c r="AC1055" s="22" t="s">
        <v>13385</v>
      </c>
      <c r="AD1055" s="22" t="s">
        <v>13386</v>
      </c>
      <c r="AF1055" s="22" t="s">
        <v>13387</v>
      </c>
      <c r="AG1055" s="22" t="s">
        <v>7806</v>
      </c>
      <c r="AH1055" s="22" t="s">
        <v>7789</v>
      </c>
      <c r="AI1055" s="22" t="s">
        <v>7789</v>
      </c>
      <c r="AJ1055" s="22" t="s">
        <v>7881</v>
      </c>
      <c r="AK1055" s="22" t="s">
        <v>7808</v>
      </c>
      <c r="AL1055" s="22" t="s">
        <v>7809</v>
      </c>
      <c r="AM1055" s="22" t="s">
        <v>7810</v>
      </c>
      <c r="AN1055" s="22" t="s">
        <v>7811</v>
      </c>
      <c r="AO1055" s="22" t="s">
        <v>7825</v>
      </c>
      <c r="AP1055" s="22">
        <v>1.457958902E9</v>
      </c>
      <c r="AQ1055" s="22" t="s">
        <v>7813</v>
      </c>
      <c r="AS1055" s="22" t="s">
        <v>7825</v>
      </c>
      <c r="AT1055" s="22">
        <v>1.457958902E9</v>
      </c>
      <c r="AU1055" s="22" t="s">
        <v>7813</v>
      </c>
      <c r="AW1055" s="22" t="s">
        <v>7813</v>
      </c>
      <c r="AY1055" s="22" t="s">
        <v>7813</v>
      </c>
      <c r="BA1055" s="22" t="s">
        <v>7914</v>
      </c>
      <c r="BB1055" s="22">
        <v>1.17566477E8</v>
      </c>
      <c r="BC1055" s="22" t="s">
        <v>7883</v>
      </c>
      <c r="BD1055" s="22">
        <v>6.25531361E8</v>
      </c>
      <c r="BG1055" s="22" t="s">
        <v>7810</v>
      </c>
    </row>
    <row r="1056">
      <c r="A1056" s="91">
        <v>44624.0</v>
      </c>
      <c r="B1056" s="92">
        <v>0.3541666666666667</v>
      </c>
      <c r="C1056" s="22" t="s">
        <v>7789</v>
      </c>
      <c r="G1056" s="22">
        <v>220456.0</v>
      </c>
      <c r="H1056" s="22" t="s">
        <v>8397</v>
      </c>
      <c r="I1056" s="22" t="s">
        <v>7815</v>
      </c>
      <c r="J1056" s="22" t="s">
        <v>7792</v>
      </c>
      <c r="L1056" s="22">
        <v>1.0</v>
      </c>
      <c r="M1056" s="22">
        <v>1.0</v>
      </c>
      <c r="N1056" s="22" t="s">
        <v>13388</v>
      </c>
      <c r="O1056" s="22" t="s">
        <v>11506</v>
      </c>
      <c r="P1056" s="22" t="s">
        <v>8761</v>
      </c>
      <c r="Q1056" s="22" t="s">
        <v>7896</v>
      </c>
      <c r="R1056" s="22">
        <v>12264.0</v>
      </c>
      <c r="S1056" s="91">
        <v>13630.0</v>
      </c>
      <c r="T1056" s="22" t="s">
        <v>7819</v>
      </c>
      <c r="U1056" s="22" t="s">
        <v>13389</v>
      </c>
      <c r="W1056" s="22" t="s">
        <v>7799</v>
      </c>
      <c r="X1056" s="22" t="s">
        <v>7800</v>
      </c>
      <c r="Y1056" s="22" t="s">
        <v>13390</v>
      </c>
      <c r="Z1056" s="22" t="s">
        <v>13391</v>
      </c>
      <c r="AA1056" s="22" t="s">
        <v>7823</v>
      </c>
      <c r="AB1056" s="22" t="s">
        <v>7804</v>
      </c>
      <c r="AC1056" s="22" t="s">
        <v>13392</v>
      </c>
      <c r="AD1056" s="22" t="s">
        <v>13393</v>
      </c>
      <c r="AF1056" s="22" t="s">
        <v>13394</v>
      </c>
      <c r="AG1056" s="22" t="s">
        <v>7806</v>
      </c>
      <c r="AH1056" s="22" t="s">
        <v>7789</v>
      </c>
      <c r="AI1056" s="22" t="s">
        <v>7789</v>
      </c>
      <c r="AJ1056" s="22" t="s">
        <v>7807</v>
      </c>
      <c r="AK1056" s="22" t="s">
        <v>7808</v>
      </c>
      <c r="AL1056" s="22" t="s">
        <v>7809</v>
      </c>
      <c r="AM1056" s="22" t="s">
        <v>7810</v>
      </c>
      <c r="AN1056" s="22" t="s">
        <v>7811</v>
      </c>
      <c r="AO1056" s="22" t="s">
        <v>7825</v>
      </c>
      <c r="AP1056" s="22">
        <v>1.457958902E9</v>
      </c>
      <c r="AQ1056" s="22" t="s">
        <v>7813</v>
      </c>
      <c r="AS1056" s="22" t="s">
        <v>7825</v>
      </c>
      <c r="AT1056" s="22">
        <v>1.457958902E9</v>
      </c>
      <c r="AU1056" s="22" t="s">
        <v>7813</v>
      </c>
      <c r="AW1056" s="22" t="s">
        <v>7813</v>
      </c>
      <c r="AY1056" s="22" t="s">
        <v>7813</v>
      </c>
      <c r="BA1056" s="22" t="s">
        <v>7892</v>
      </c>
      <c r="BB1056" s="22">
        <v>9.27614336E8</v>
      </c>
      <c r="BG1056" s="22" t="s">
        <v>7810</v>
      </c>
    </row>
    <row r="1057">
      <c r="A1057" s="91">
        <v>44624.0</v>
      </c>
      <c r="B1057" s="92">
        <v>0.3645833333333333</v>
      </c>
      <c r="C1057" s="22" t="s">
        <v>7789</v>
      </c>
      <c r="G1057" s="22">
        <v>220041.0</v>
      </c>
      <c r="H1057" s="22" t="s">
        <v>8397</v>
      </c>
      <c r="I1057" s="22" t="s">
        <v>7815</v>
      </c>
      <c r="J1057" s="22" t="s">
        <v>7792</v>
      </c>
      <c r="L1057" s="22">
        <v>1.0</v>
      </c>
      <c r="M1057" s="22">
        <v>1.0</v>
      </c>
      <c r="N1057" s="22" t="s">
        <v>13395</v>
      </c>
      <c r="O1057" s="22" t="s">
        <v>12093</v>
      </c>
      <c r="P1057" s="22" t="s">
        <v>8747</v>
      </c>
      <c r="R1057" s="22">
        <v>11999.0</v>
      </c>
      <c r="S1057" s="91">
        <v>18431.0</v>
      </c>
      <c r="T1057" s="22" t="s">
        <v>7797</v>
      </c>
      <c r="U1057" s="22" t="s">
        <v>13396</v>
      </c>
      <c r="W1057" s="22" t="s">
        <v>7799</v>
      </c>
      <c r="X1057" s="22" t="s">
        <v>7800</v>
      </c>
      <c r="Y1057" s="22" t="s">
        <v>13397</v>
      </c>
      <c r="Z1057" s="22" t="s">
        <v>13398</v>
      </c>
      <c r="AA1057" s="22" t="s">
        <v>7803</v>
      </c>
      <c r="AB1057" s="22" t="s">
        <v>7804</v>
      </c>
      <c r="AC1057" s="22" t="s">
        <v>13399</v>
      </c>
      <c r="AF1057" s="22" t="s">
        <v>13400</v>
      </c>
      <c r="AG1057" s="22" t="s">
        <v>7806</v>
      </c>
      <c r="AH1057" s="22" t="s">
        <v>7789</v>
      </c>
      <c r="AI1057" s="22" t="s">
        <v>7789</v>
      </c>
      <c r="AJ1057" s="22" t="s">
        <v>7807</v>
      </c>
      <c r="AK1057" s="22" t="s">
        <v>7808</v>
      </c>
      <c r="AL1057" s="22" t="s">
        <v>7809</v>
      </c>
      <c r="AM1057" s="22" t="s">
        <v>7810</v>
      </c>
      <c r="AN1057" s="22" t="s">
        <v>7811</v>
      </c>
      <c r="AO1057" s="22" t="s">
        <v>370</v>
      </c>
      <c r="AP1057" s="22">
        <v>1.851670285E9</v>
      </c>
      <c r="AQ1057" s="22" t="s">
        <v>7813</v>
      </c>
      <c r="AS1057" s="22" t="s">
        <v>370</v>
      </c>
      <c r="AT1057" s="22">
        <v>1.851670285E9</v>
      </c>
      <c r="AU1057" s="22" t="s">
        <v>7813</v>
      </c>
      <c r="AW1057" s="22" t="s">
        <v>7813</v>
      </c>
      <c r="AY1057" s="22" t="s">
        <v>7813</v>
      </c>
      <c r="BA1057" s="22" t="s">
        <v>7836</v>
      </c>
      <c r="BB1057" s="22" t="s">
        <v>13401</v>
      </c>
      <c r="BC1057" s="22" t="s">
        <v>8910</v>
      </c>
      <c r="BD1057" s="22">
        <v>3.1122054311E10</v>
      </c>
      <c r="BG1057" s="22" t="s">
        <v>7810</v>
      </c>
    </row>
    <row r="1058">
      <c r="A1058" s="91">
        <v>44624.0</v>
      </c>
      <c r="B1058" s="92">
        <v>0.3854166666666667</v>
      </c>
      <c r="C1058" s="22" t="s">
        <v>7789</v>
      </c>
      <c r="G1058" s="22">
        <v>220054.0</v>
      </c>
      <c r="H1058" s="22" t="s">
        <v>8397</v>
      </c>
      <c r="I1058" s="22" t="s">
        <v>7815</v>
      </c>
      <c r="J1058" s="22" t="s">
        <v>7792</v>
      </c>
      <c r="L1058" s="22">
        <v>1.0</v>
      </c>
      <c r="M1058" s="22">
        <v>1.0</v>
      </c>
      <c r="N1058" s="22" t="s">
        <v>13402</v>
      </c>
      <c r="O1058" s="22" t="s">
        <v>13403</v>
      </c>
      <c r="P1058" s="22" t="s">
        <v>13404</v>
      </c>
      <c r="R1058" s="22">
        <v>9716.0</v>
      </c>
      <c r="S1058" s="91">
        <v>20692.0</v>
      </c>
      <c r="T1058" s="22" t="s">
        <v>7797</v>
      </c>
      <c r="U1058" s="22" t="s">
        <v>13405</v>
      </c>
      <c r="V1058" s="22" t="s">
        <v>7898</v>
      </c>
      <c r="W1058" s="22" t="s">
        <v>7799</v>
      </c>
      <c r="X1058" s="22" t="s">
        <v>7800</v>
      </c>
      <c r="Y1058" s="22" t="s">
        <v>13406</v>
      </c>
      <c r="Z1058" s="22" t="s">
        <v>13407</v>
      </c>
      <c r="AA1058" s="22" t="s">
        <v>7803</v>
      </c>
      <c r="AB1058" s="22" t="s">
        <v>7856</v>
      </c>
      <c r="AC1058" s="22" t="s">
        <v>13408</v>
      </c>
      <c r="AG1058" s="22" t="s">
        <v>7806</v>
      </c>
      <c r="AH1058" s="22" t="s">
        <v>7789</v>
      </c>
      <c r="AI1058" s="22" t="s">
        <v>7789</v>
      </c>
      <c r="AJ1058" s="22" t="s">
        <v>7807</v>
      </c>
      <c r="AK1058" s="22" t="s">
        <v>7808</v>
      </c>
      <c r="AL1058" s="22" t="s">
        <v>7809</v>
      </c>
      <c r="AM1058" s="22" t="s">
        <v>7810</v>
      </c>
      <c r="AN1058" s="22" t="s">
        <v>7811</v>
      </c>
      <c r="AO1058" s="22" t="s">
        <v>7825</v>
      </c>
      <c r="AP1058" s="22">
        <v>1.457958902E9</v>
      </c>
      <c r="AQ1058" s="22" t="s">
        <v>7813</v>
      </c>
      <c r="AS1058" s="22" t="s">
        <v>7825</v>
      </c>
      <c r="AT1058" s="22">
        <v>1.457958902E9</v>
      </c>
      <c r="AU1058" s="22" t="s">
        <v>7813</v>
      </c>
      <c r="AW1058" s="22" t="s">
        <v>7813</v>
      </c>
      <c r="AY1058" s="22" t="s">
        <v>7813</v>
      </c>
      <c r="BA1058" s="22" t="s">
        <v>7914</v>
      </c>
      <c r="BB1058" s="22">
        <v>1.14110955E8</v>
      </c>
      <c r="BC1058" s="22" t="s">
        <v>7883</v>
      </c>
      <c r="BD1058" s="22">
        <v>5.08304011E8</v>
      </c>
      <c r="BG1058" s="22" t="s">
        <v>7810</v>
      </c>
    </row>
    <row r="1059">
      <c r="A1059" s="91">
        <v>44624.0</v>
      </c>
      <c r="B1059" s="92">
        <v>0.4583333333333333</v>
      </c>
      <c r="C1059" s="22" t="s">
        <v>7789</v>
      </c>
      <c r="G1059" s="22">
        <v>218384.0</v>
      </c>
      <c r="H1059" s="22" t="s">
        <v>8397</v>
      </c>
      <c r="I1059" s="22" t="s">
        <v>7916</v>
      </c>
      <c r="J1059" s="22" t="s">
        <v>7792</v>
      </c>
      <c r="L1059" s="22">
        <v>1.0</v>
      </c>
      <c r="M1059" s="22">
        <v>1.0</v>
      </c>
      <c r="N1059" s="22" t="s">
        <v>13409</v>
      </c>
      <c r="O1059" s="22" t="s">
        <v>13410</v>
      </c>
      <c r="P1059" s="22" t="s">
        <v>8776</v>
      </c>
      <c r="R1059" s="22">
        <v>17485.0</v>
      </c>
      <c r="S1059" s="91">
        <v>24152.0</v>
      </c>
      <c r="T1059" s="22" t="s">
        <v>7797</v>
      </c>
      <c r="U1059" s="22" t="s">
        <v>13411</v>
      </c>
      <c r="W1059" s="22" t="s">
        <v>7799</v>
      </c>
      <c r="X1059" s="22" t="s">
        <v>7800</v>
      </c>
      <c r="Y1059" s="22" t="s">
        <v>13412</v>
      </c>
      <c r="Z1059" s="22" t="s">
        <v>13413</v>
      </c>
      <c r="AA1059" s="22" t="s">
        <v>7956</v>
      </c>
      <c r="AB1059" s="22" t="s">
        <v>7930</v>
      </c>
      <c r="AC1059" s="22" t="s">
        <v>13414</v>
      </c>
      <c r="AD1059" s="22" t="s">
        <v>13415</v>
      </c>
      <c r="AF1059" s="22" t="s">
        <v>13416</v>
      </c>
      <c r="AG1059" s="22" t="s">
        <v>7806</v>
      </c>
      <c r="AH1059" s="22" t="s">
        <v>7789</v>
      </c>
      <c r="AI1059" s="22" t="s">
        <v>7789</v>
      </c>
      <c r="AJ1059" s="22" t="s">
        <v>7881</v>
      </c>
      <c r="AK1059" s="22" t="s">
        <v>7808</v>
      </c>
      <c r="AL1059" s="22" t="s">
        <v>7809</v>
      </c>
      <c r="AM1059" s="22" t="s">
        <v>7810</v>
      </c>
      <c r="AN1059" s="22" t="s">
        <v>7811</v>
      </c>
      <c r="AO1059" s="22" t="s">
        <v>7847</v>
      </c>
      <c r="AP1059" s="22">
        <v>1.871859587E9</v>
      </c>
      <c r="AQ1059" s="22" t="s">
        <v>7813</v>
      </c>
      <c r="AS1059" s="22" t="s">
        <v>7847</v>
      </c>
      <c r="AT1059" s="22">
        <v>1.871859587E9</v>
      </c>
      <c r="AU1059" s="22" t="s">
        <v>7813</v>
      </c>
      <c r="AW1059" s="22" t="s">
        <v>7813</v>
      </c>
      <c r="AY1059" s="22" t="s">
        <v>7813</v>
      </c>
      <c r="BA1059" s="22" t="s">
        <v>10089</v>
      </c>
      <c r="BB1059" s="22">
        <v>3.3289629E7</v>
      </c>
      <c r="BC1059" s="22" t="s">
        <v>7883</v>
      </c>
      <c r="BD1059" s="22">
        <v>6.2593054E8</v>
      </c>
      <c r="BG1059" s="22" t="s">
        <v>7810</v>
      </c>
    </row>
    <row r="1060">
      <c r="A1060" s="91">
        <v>44624.0</v>
      </c>
      <c r="B1060" s="92">
        <v>0.46875</v>
      </c>
      <c r="C1060" s="22" t="s">
        <v>7789</v>
      </c>
      <c r="G1060" s="22">
        <v>219866.0</v>
      </c>
      <c r="H1060" s="22" t="s">
        <v>8397</v>
      </c>
      <c r="I1060" s="22" t="s">
        <v>7815</v>
      </c>
      <c r="J1060" s="22" t="s">
        <v>7792</v>
      </c>
      <c r="L1060" s="22">
        <v>1.0</v>
      </c>
      <c r="M1060" s="22">
        <v>1.0</v>
      </c>
      <c r="N1060" s="22" t="s">
        <v>13417</v>
      </c>
      <c r="O1060" s="22" t="s">
        <v>9228</v>
      </c>
      <c r="P1060" s="22" t="s">
        <v>12407</v>
      </c>
      <c r="Q1060" s="22" t="s">
        <v>7864</v>
      </c>
      <c r="R1060" s="22">
        <v>15747.0</v>
      </c>
      <c r="S1060" s="91">
        <v>20053.0</v>
      </c>
      <c r="T1060" s="22" t="s">
        <v>7819</v>
      </c>
      <c r="U1060" s="22" t="s">
        <v>13418</v>
      </c>
      <c r="W1060" s="22" t="s">
        <v>7954</v>
      </c>
      <c r="X1060" s="22" t="s">
        <v>7800</v>
      </c>
      <c r="Y1060" s="22">
        <v>79924.0</v>
      </c>
      <c r="Z1060" s="22" t="s">
        <v>13419</v>
      </c>
      <c r="AA1060" s="22" t="s">
        <v>7823</v>
      </c>
      <c r="AB1060" s="22" t="s">
        <v>7804</v>
      </c>
      <c r="AC1060" s="22" t="s">
        <v>13420</v>
      </c>
      <c r="AD1060" s="22" t="s">
        <v>13420</v>
      </c>
      <c r="AG1060" s="22" t="s">
        <v>7806</v>
      </c>
      <c r="AH1060" s="22" t="s">
        <v>7789</v>
      </c>
      <c r="AI1060" s="22" t="s">
        <v>7789</v>
      </c>
      <c r="AJ1060" s="22" t="s">
        <v>7807</v>
      </c>
      <c r="AK1060" s="22" t="s">
        <v>7808</v>
      </c>
      <c r="AL1060" s="22" t="s">
        <v>7809</v>
      </c>
      <c r="AM1060" s="22" t="s">
        <v>7810</v>
      </c>
      <c r="AN1060" s="22" t="s">
        <v>7811</v>
      </c>
      <c r="AO1060" s="22" t="s">
        <v>7812</v>
      </c>
      <c r="AP1060" s="22">
        <v>1.528383965E9</v>
      </c>
      <c r="AQ1060" s="22" t="s">
        <v>7813</v>
      </c>
      <c r="AS1060" s="22" t="s">
        <v>7812</v>
      </c>
      <c r="AT1060" s="22">
        <v>1.528383965E9</v>
      </c>
      <c r="AU1060" s="22" t="s">
        <v>7813</v>
      </c>
      <c r="AW1060" s="22" t="s">
        <v>7813</v>
      </c>
      <c r="AY1060" s="22" t="s">
        <v>7813</v>
      </c>
      <c r="BA1060" s="22" t="s">
        <v>8222</v>
      </c>
      <c r="BB1060" s="22" t="s">
        <v>13421</v>
      </c>
      <c r="BG1060" s="22" t="s">
        <v>7810</v>
      </c>
    </row>
    <row r="1061">
      <c r="A1061" s="91">
        <v>44624.0</v>
      </c>
      <c r="B1061" s="92">
        <v>0.4791666666666667</v>
      </c>
      <c r="C1061" s="22" t="s">
        <v>7789</v>
      </c>
      <c r="G1061" s="22">
        <v>218650.0</v>
      </c>
      <c r="H1061" s="22" t="s">
        <v>8397</v>
      </c>
      <c r="I1061" s="22" t="s">
        <v>8117</v>
      </c>
      <c r="J1061" s="22" t="s">
        <v>7792</v>
      </c>
      <c r="L1061" s="22">
        <v>1.0</v>
      </c>
      <c r="M1061" s="22">
        <v>1.0</v>
      </c>
      <c r="N1061" s="22" t="s">
        <v>13422</v>
      </c>
      <c r="O1061" s="22" t="s">
        <v>12731</v>
      </c>
      <c r="P1061" s="22" t="s">
        <v>13423</v>
      </c>
      <c r="Q1061" s="22" t="s">
        <v>9621</v>
      </c>
      <c r="R1061" s="22">
        <v>17399.0</v>
      </c>
      <c r="S1061" s="91">
        <v>19585.0</v>
      </c>
      <c r="T1061" s="22" t="s">
        <v>7797</v>
      </c>
      <c r="U1061" s="22" t="s">
        <v>13424</v>
      </c>
      <c r="W1061" s="22" t="s">
        <v>7799</v>
      </c>
      <c r="X1061" s="22" t="s">
        <v>7800</v>
      </c>
      <c r="Y1061" s="22" t="s">
        <v>13425</v>
      </c>
      <c r="Z1061" s="22" t="s">
        <v>13426</v>
      </c>
      <c r="AA1061" s="22" t="s">
        <v>7803</v>
      </c>
      <c r="AB1061" s="22" t="s">
        <v>7804</v>
      </c>
      <c r="AC1061" s="22" t="s">
        <v>13427</v>
      </c>
      <c r="AD1061" s="22" t="s">
        <v>13427</v>
      </c>
      <c r="AE1061" s="22" t="s">
        <v>13428</v>
      </c>
      <c r="AG1061" s="22" t="s">
        <v>7806</v>
      </c>
      <c r="AH1061" s="22" t="s">
        <v>7789</v>
      </c>
      <c r="AI1061" s="22" t="s">
        <v>7789</v>
      </c>
      <c r="AJ1061" s="22" t="s">
        <v>7807</v>
      </c>
      <c r="AK1061" s="22" t="s">
        <v>7808</v>
      </c>
      <c r="AL1061" s="22" t="s">
        <v>7809</v>
      </c>
      <c r="AM1061" s="22" t="s">
        <v>7810</v>
      </c>
      <c r="AN1061" s="22" t="s">
        <v>7811</v>
      </c>
      <c r="AO1061" s="22" t="s">
        <v>7847</v>
      </c>
      <c r="AP1061" s="22">
        <v>1.871859587E9</v>
      </c>
      <c r="AQ1061" s="22" t="s">
        <v>7813</v>
      </c>
      <c r="AS1061" s="22" t="s">
        <v>7847</v>
      </c>
      <c r="AT1061" s="22">
        <v>1.871859587E9</v>
      </c>
      <c r="AU1061" s="22" t="s">
        <v>7813</v>
      </c>
      <c r="AW1061" s="22" t="s">
        <v>7813</v>
      </c>
      <c r="AY1061" s="22" t="s">
        <v>7813</v>
      </c>
      <c r="BA1061" s="22" t="s">
        <v>8056</v>
      </c>
      <c r="BG1061" s="22" t="s">
        <v>7810</v>
      </c>
    </row>
    <row r="1062">
      <c r="A1062" s="91">
        <v>44624.0</v>
      </c>
      <c r="B1062" s="92">
        <v>0.5416666666666666</v>
      </c>
      <c r="C1062" s="22" t="s">
        <v>7789</v>
      </c>
      <c r="G1062" s="22">
        <v>219419.0</v>
      </c>
      <c r="H1062" s="22" t="s">
        <v>8397</v>
      </c>
      <c r="I1062" s="22" t="s">
        <v>7815</v>
      </c>
      <c r="J1062" s="22" t="s">
        <v>7792</v>
      </c>
      <c r="L1062" s="22">
        <v>1.0</v>
      </c>
      <c r="M1062" s="22">
        <v>1.0</v>
      </c>
      <c r="N1062" s="22" t="s">
        <v>13429</v>
      </c>
      <c r="O1062" s="22" t="s">
        <v>8345</v>
      </c>
      <c r="P1062" s="22" t="s">
        <v>13430</v>
      </c>
      <c r="R1062" s="22">
        <v>11523.0</v>
      </c>
      <c r="S1062" s="91">
        <v>16133.0</v>
      </c>
      <c r="T1062" s="22" t="s">
        <v>7819</v>
      </c>
      <c r="U1062" s="22" t="s">
        <v>13431</v>
      </c>
      <c r="W1062" s="22" t="s">
        <v>7799</v>
      </c>
      <c r="X1062" s="22" t="s">
        <v>7800</v>
      </c>
      <c r="Y1062" s="22" t="s">
        <v>13432</v>
      </c>
      <c r="Z1062" s="22" t="s">
        <v>13433</v>
      </c>
      <c r="AA1062" s="22" t="s">
        <v>7823</v>
      </c>
      <c r="AB1062" s="22" t="s">
        <v>7930</v>
      </c>
      <c r="AC1062" s="22" t="s">
        <v>13434</v>
      </c>
      <c r="AG1062" s="22" t="s">
        <v>7806</v>
      </c>
      <c r="AH1062" s="22" t="s">
        <v>7789</v>
      </c>
      <c r="AI1062" s="22" t="s">
        <v>7789</v>
      </c>
      <c r="AJ1062" s="22" t="s">
        <v>7807</v>
      </c>
      <c r="AK1062" s="22" t="s">
        <v>7808</v>
      </c>
      <c r="AL1062" s="22" t="s">
        <v>7809</v>
      </c>
      <c r="AM1062" s="22" t="s">
        <v>7810</v>
      </c>
      <c r="AN1062" s="22" t="s">
        <v>7811</v>
      </c>
      <c r="AO1062" s="22" t="s">
        <v>7825</v>
      </c>
      <c r="AP1062" s="22">
        <v>1.457958902E9</v>
      </c>
      <c r="AQ1062" s="22" t="s">
        <v>7813</v>
      </c>
      <c r="AS1062" s="22" t="s">
        <v>7825</v>
      </c>
      <c r="AT1062" s="22">
        <v>1.457958902E9</v>
      </c>
      <c r="AU1062" s="22" t="s">
        <v>7813</v>
      </c>
      <c r="AW1062" s="22" t="s">
        <v>7813</v>
      </c>
      <c r="AY1062" s="22" t="s">
        <v>7813</v>
      </c>
      <c r="BA1062" s="22" t="s">
        <v>8161</v>
      </c>
      <c r="BB1062" s="22" t="s">
        <v>13435</v>
      </c>
      <c r="BG1062" s="22" t="s">
        <v>7810</v>
      </c>
    </row>
    <row r="1063">
      <c r="A1063" s="91">
        <v>44624.0</v>
      </c>
      <c r="B1063" s="92">
        <v>0.5520833333333334</v>
      </c>
      <c r="C1063" s="22" t="s">
        <v>7789</v>
      </c>
      <c r="G1063" s="22">
        <v>220196.0</v>
      </c>
      <c r="H1063" s="22" t="s">
        <v>8397</v>
      </c>
      <c r="I1063" s="22" t="s">
        <v>7815</v>
      </c>
      <c r="J1063" s="22" t="s">
        <v>7792</v>
      </c>
      <c r="L1063" s="22">
        <v>1.0</v>
      </c>
      <c r="M1063" s="22">
        <v>1.0</v>
      </c>
      <c r="N1063" s="22" t="s">
        <v>13436</v>
      </c>
      <c r="O1063" s="22" t="s">
        <v>10480</v>
      </c>
      <c r="P1063" s="22" t="s">
        <v>9778</v>
      </c>
      <c r="R1063" s="22">
        <v>10338.0</v>
      </c>
      <c r="S1063" s="91">
        <v>34388.0</v>
      </c>
      <c r="T1063" s="22" t="s">
        <v>7797</v>
      </c>
      <c r="U1063" s="22" t="s">
        <v>13437</v>
      </c>
      <c r="W1063" s="22" t="s">
        <v>7799</v>
      </c>
      <c r="X1063" s="22" t="s">
        <v>7800</v>
      </c>
      <c r="Y1063" s="22" t="s">
        <v>13438</v>
      </c>
      <c r="Z1063" s="22" t="s">
        <v>13439</v>
      </c>
      <c r="AA1063" s="22" t="s">
        <v>7823</v>
      </c>
      <c r="AB1063" s="22" t="s">
        <v>7804</v>
      </c>
      <c r="AC1063" s="22" t="s">
        <v>13440</v>
      </c>
      <c r="AF1063" s="22" t="s">
        <v>13441</v>
      </c>
      <c r="AG1063" s="22" t="s">
        <v>7806</v>
      </c>
      <c r="AH1063" s="22" t="s">
        <v>7789</v>
      </c>
      <c r="AI1063" s="22" t="s">
        <v>7789</v>
      </c>
      <c r="AJ1063" s="22" t="s">
        <v>7881</v>
      </c>
      <c r="AK1063" s="22" t="s">
        <v>7808</v>
      </c>
      <c r="AL1063" s="22" t="s">
        <v>7809</v>
      </c>
      <c r="AM1063" s="22" t="s">
        <v>7810</v>
      </c>
      <c r="AN1063" s="22" t="s">
        <v>7811</v>
      </c>
      <c r="AO1063" s="22" t="s">
        <v>7825</v>
      </c>
      <c r="AP1063" s="22">
        <v>1.457958902E9</v>
      </c>
      <c r="AQ1063" s="22" t="s">
        <v>7813</v>
      </c>
      <c r="AS1063" s="22" t="s">
        <v>7825</v>
      </c>
      <c r="AT1063" s="22">
        <v>1.457958902E9</v>
      </c>
      <c r="AU1063" s="22" t="s">
        <v>7813</v>
      </c>
      <c r="AW1063" s="22" t="s">
        <v>7813</v>
      </c>
      <c r="AY1063" s="22" t="s">
        <v>7813</v>
      </c>
      <c r="BA1063" s="22" t="s">
        <v>9156</v>
      </c>
      <c r="BB1063" s="22">
        <v>5.14616784E8</v>
      </c>
      <c r="BG1063" s="22" t="s">
        <v>7810</v>
      </c>
    </row>
    <row r="1064">
      <c r="A1064" s="91">
        <v>44624.0</v>
      </c>
      <c r="B1064" s="92">
        <v>0.625</v>
      </c>
      <c r="C1064" s="22" t="s">
        <v>7789</v>
      </c>
      <c r="G1064" s="22">
        <v>219649.0</v>
      </c>
      <c r="H1064" s="22" t="s">
        <v>8397</v>
      </c>
      <c r="I1064" s="22" t="s">
        <v>11330</v>
      </c>
      <c r="J1064" s="22" t="s">
        <v>7792</v>
      </c>
      <c r="L1064" s="22">
        <v>1.0</v>
      </c>
      <c r="M1064" s="22">
        <v>1.0</v>
      </c>
      <c r="N1064" s="22" t="s">
        <v>13442</v>
      </c>
      <c r="O1064" s="22" t="s">
        <v>13443</v>
      </c>
      <c r="P1064" s="22" t="s">
        <v>13444</v>
      </c>
      <c r="Q1064" s="22" t="s">
        <v>7896</v>
      </c>
      <c r="R1064" s="22">
        <v>15962.0</v>
      </c>
      <c r="S1064" s="91">
        <v>15921.0</v>
      </c>
      <c r="T1064" s="22" t="s">
        <v>7797</v>
      </c>
      <c r="U1064" s="22" t="s">
        <v>13445</v>
      </c>
      <c r="W1064" s="22" t="s">
        <v>7799</v>
      </c>
      <c r="X1064" s="22" t="s">
        <v>7800</v>
      </c>
      <c r="Y1064" s="22" t="s">
        <v>8356</v>
      </c>
      <c r="Z1064" s="22" t="s">
        <v>13446</v>
      </c>
      <c r="AA1064" s="22" t="s">
        <v>7803</v>
      </c>
      <c r="AB1064" s="22" t="s">
        <v>7930</v>
      </c>
      <c r="AC1064" s="22" t="s">
        <v>13447</v>
      </c>
      <c r="AD1064" s="22" t="s">
        <v>13448</v>
      </c>
      <c r="AF1064" s="22" t="s">
        <v>13449</v>
      </c>
      <c r="AG1064" s="22" t="s">
        <v>7806</v>
      </c>
      <c r="AH1064" s="22" t="s">
        <v>7789</v>
      </c>
      <c r="AI1064" s="22" t="s">
        <v>7789</v>
      </c>
      <c r="AJ1064" s="22" t="s">
        <v>7807</v>
      </c>
      <c r="AK1064" s="22" t="s">
        <v>7808</v>
      </c>
      <c r="AL1064" s="22" t="s">
        <v>7809</v>
      </c>
      <c r="AM1064" s="22" t="s">
        <v>7810</v>
      </c>
      <c r="AN1064" s="22" t="s">
        <v>7811</v>
      </c>
      <c r="AO1064" s="22" t="s">
        <v>7847</v>
      </c>
      <c r="AP1064" s="22">
        <v>1.871859587E9</v>
      </c>
      <c r="AQ1064" s="22" t="s">
        <v>7813</v>
      </c>
      <c r="AS1064" s="22" t="s">
        <v>7847</v>
      </c>
      <c r="AT1064" s="22">
        <v>1.871859587E9</v>
      </c>
      <c r="AU1064" s="22" t="s">
        <v>7813</v>
      </c>
      <c r="AW1064" s="22" t="s">
        <v>7813</v>
      </c>
      <c r="AY1064" s="22" t="s">
        <v>7813</v>
      </c>
      <c r="BA1064" s="22" t="s">
        <v>7858</v>
      </c>
      <c r="BB1064" s="22" t="s">
        <v>13450</v>
      </c>
      <c r="BC1064" s="22" t="s">
        <v>7883</v>
      </c>
      <c r="BD1064" s="22">
        <v>6.07198651E8</v>
      </c>
      <c r="BG1064" s="22" t="s">
        <v>7810</v>
      </c>
    </row>
    <row r="1065">
      <c r="A1065" s="91">
        <v>44624.0</v>
      </c>
      <c r="B1065" s="92">
        <v>0.625</v>
      </c>
      <c r="C1065" s="22" t="s">
        <v>7789</v>
      </c>
      <c r="G1065" s="22">
        <v>219961.0</v>
      </c>
      <c r="H1065" s="22" t="s">
        <v>8397</v>
      </c>
      <c r="I1065" s="22" t="s">
        <v>7815</v>
      </c>
      <c r="J1065" s="22" t="s">
        <v>7792</v>
      </c>
      <c r="L1065" s="22">
        <v>1.0</v>
      </c>
      <c r="M1065" s="22">
        <v>1.0</v>
      </c>
      <c r="N1065" s="22" t="s">
        <v>13451</v>
      </c>
      <c r="O1065" s="22" t="s">
        <v>12496</v>
      </c>
      <c r="P1065" s="22" t="s">
        <v>13452</v>
      </c>
      <c r="Q1065" s="22" t="s">
        <v>9015</v>
      </c>
      <c r="R1065" s="22">
        <v>16041.0</v>
      </c>
      <c r="S1065" s="91">
        <v>25669.0</v>
      </c>
      <c r="T1065" s="22" t="s">
        <v>7797</v>
      </c>
      <c r="U1065" s="22" t="s">
        <v>13453</v>
      </c>
      <c r="W1065" s="22" t="s">
        <v>7799</v>
      </c>
      <c r="X1065" s="22" t="s">
        <v>7800</v>
      </c>
      <c r="Y1065" s="22" t="s">
        <v>13454</v>
      </c>
      <c r="Z1065" s="22" t="s">
        <v>13455</v>
      </c>
      <c r="AA1065" s="22" t="s">
        <v>7823</v>
      </c>
      <c r="AB1065" s="22" t="s">
        <v>7804</v>
      </c>
      <c r="AC1065" s="22" t="s">
        <v>13456</v>
      </c>
      <c r="AF1065" s="22" t="s">
        <v>13457</v>
      </c>
      <c r="AG1065" s="22" t="s">
        <v>7806</v>
      </c>
      <c r="AH1065" s="22" t="s">
        <v>7789</v>
      </c>
      <c r="AI1065" s="22" t="s">
        <v>7789</v>
      </c>
      <c r="AJ1065" s="22" t="s">
        <v>7881</v>
      </c>
      <c r="AK1065" s="22" t="s">
        <v>7808</v>
      </c>
      <c r="AL1065" s="22" t="s">
        <v>7809</v>
      </c>
      <c r="AM1065" s="22" t="s">
        <v>7810</v>
      </c>
      <c r="AN1065" s="22" t="s">
        <v>7811</v>
      </c>
      <c r="AO1065" s="22" t="s">
        <v>7825</v>
      </c>
      <c r="AP1065" s="22">
        <v>1.457958902E9</v>
      </c>
      <c r="AQ1065" s="22" t="s">
        <v>7813</v>
      </c>
      <c r="AS1065" s="22" t="s">
        <v>7825</v>
      </c>
      <c r="AT1065" s="22">
        <v>1.457958902E9</v>
      </c>
      <c r="AU1065" s="22" t="s">
        <v>7813</v>
      </c>
      <c r="AW1065" s="22" t="s">
        <v>7813</v>
      </c>
      <c r="AY1065" s="22" t="s">
        <v>7813</v>
      </c>
      <c r="BA1065" s="22" t="s">
        <v>7870</v>
      </c>
      <c r="BB1065" s="22">
        <v>5.13387728E8</v>
      </c>
      <c r="BG1065" s="22" t="s">
        <v>7810</v>
      </c>
    </row>
    <row r="1066">
      <c r="A1066" s="91">
        <v>44624.0</v>
      </c>
      <c r="B1066" s="92">
        <v>0.7916666666666666</v>
      </c>
      <c r="C1066" s="22" t="s">
        <v>7789</v>
      </c>
      <c r="G1066" s="22">
        <v>214753.0</v>
      </c>
      <c r="H1066" s="22" t="s">
        <v>8397</v>
      </c>
      <c r="I1066" s="22" t="s">
        <v>11120</v>
      </c>
      <c r="J1066" s="22" t="s">
        <v>13458</v>
      </c>
      <c r="L1066" s="22">
        <v>1.0</v>
      </c>
      <c r="M1066" s="22">
        <v>1.0</v>
      </c>
      <c r="N1066" s="22" t="s">
        <v>13459</v>
      </c>
      <c r="O1066" s="22" t="s">
        <v>9558</v>
      </c>
      <c r="P1066" s="22" t="s">
        <v>13460</v>
      </c>
      <c r="R1066" s="22">
        <v>12776.0</v>
      </c>
      <c r="S1066" s="91">
        <v>28373.0</v>
      </c>
      <c r="T1066" s="22" t="s">
        <v>7797</v>
      </c>
      <c r="U1066" s="22" t="s">
        <v>13461</v>
      </c>
      <c r="W1066" s="22" t="s">
        <v>7799</v>
      </c>
      <c r="X1066" s="22" t="s">
        <v>7800</v>
      </c>
      <c r="Y1066" s="22">
        <v>79938.0</v>
      </c>
      <c r="Z1066" s="22" t="s">
        <v>13462</v>
      </c>
      <c r="AA1066" s="22" t="s">
        <v>7803</v>
      </c>
      <c r="AB1066" s="22" t="s">
        <v>7804</v>
      </c>
      <c r="AC1066" s="22" t="s">
        <v>13463</v>
      </c>
      <c r="AF1066" s="22" t="s">
        <v>13464</v>
      </c>
      <c r="AG1066" s="22" t="s">
        <v>7806</v>
      </c>
      <c r="AH1066" s="22" t="s">
        <v>7789</v>
      </c>
      <c r="AI1066" s="22" t="s">
        <v>7789</v>
      </c>
      <c r="AJ1066" s="22" t="s">
        <v>7881</v>
      </c>
      <c r="AK1066" s="22" t="s">
        <v>7808</v>
      </c>
      <c r="AL1066" s="22" t="s">
        <v>7809</v>
      </c>
      <c r="AM1066" s="22" t="s">
        <v>7810</v>
      </c>
      <c r="AN1066" s="22" t="s">
        <v>7811</v>
      </c>
      <c r="AO1066" s="22" t="s">
        <v>7847</v>
      </c>
      <c r="AP1066" s="22">
        <v>1.871859587E9</v>
      </c>
      <c r="AQ1066" s="22" t="s">
        <v>7813</v>
      </c>
      <c r="AS1066" s="22" t="s">
        <v>7847</v>
      </c>
      <c r="AT1066" s="22">
        <v>1.871859587E9</v>
      </c>
      <c r="AU1066" s="22" t="s">
        <v>7813</v>
      </c>
      <c r="AW1066" s="22" t="s">
        <v>7813</v>
      </c>
      <c r="AY1066" s="22" t="s">
        <v>7813</v>
      </c>
      <c r="BA1066" s="22" t="s">
        <v>9348</v>
      </c>
      <c r="BB1066" s="22" t="s">
        <v>13465</v>
      </c>
      <c r="BG1066" s="22" t="s">
        <v>7810</v>
      </c>
    </row>
    <row r="1067">
      <c r="A1067" s="91">
        <v>44624.0</v>
      </c>
      <c r="B1067" s="92">
        <v>0.7916666666666666</v>
      </c>
      <c r="C1067" s="22" t="s">
        <v>7789</v>
      </c>
      <c r="G1067" s="22">
        <v>217381.0</v>
      </c>
      <c r="H1067" s="22" t="s">
        <v>8397</v>
      </c>
      <c r="I1067" s="22" t="s">
        <v>7815</v>
      </c>
      <c r="J1067" s="22" t="s">
        <v>10345</v>
      </c>
      <c r="L1067" s="22">
        <v>1.0</v>
      </c>
      <c r="M1067" s="22">
        <v>1.0</v>
      </c>
      <c r="N1067" s="22" t="s">
        <v>13466</v>
      </c>
      <c r="O1067" s="22" t="s">
        <v>13467</v>
      </c>
      <c r="P1067" s="22" t="s">
        <v>11154</v>
      </c>
      <c r="Q1067" s="22" t="s">
        <v>7896</v>
      </c>
      <c r="R1067" s="22">
        <v>15079.0</v>
      </c>
      <c r="S1067" s="91">
        <v>33486.0</v>
      </c>
      <c r="T1067" s="22" t="s">
        <v>7797</v>
      </c>
      <c r="U1067" s="22" t="s">
        <v>13468</v>
      </c>
      <c r="W1067" s="22" t="s">
        <v>7799</v>
      </c>
      <c r="X1067" s="22" t="s">
        <v>7800</v>
      </c>
      <c r="Y1067" s="22" t="s">
        <v>13469</v>
      </c>
      <c r="Z1067" s="22" t="s">
        <v>13470</v>
      </c>
      <c r="AA1067" s="22" t="s">
        <v>7803</v>
      </c>
      <c r="AB1067" s="22" t="s">
        <v>7804</v>
      </c>
      <c r="AC1067" s="22" t="s">
        <v>13471</v>
      </c>
      <c r="AF1067" s="22" t="s">
        <v>13472</v>
      </c>
      <c r="AG1067" s="22" t="s">
        <v>7806</v>
      </c>
      <c r="AH1067" s="22" t="s">
        <v>7789</v>
      </c>
      <c r="AI1067" s="22" t="s">
        <v>7789</v>
      </c>
      <c r="AJ1067" s="22" t="s">
        <v>7881</v>
      </c>
      <c r="AK1067" s="22" t="s">
        <v>7808</v>
      </c>
      <c r="AL1067" s="22" t="s">
        <v>7809</v>
      </c>
      <c r="AM1067" s="22" t="s">
        <v>7810</v>
      </c>
      <c r="AN1067" s="22" t="s">
        <v>7811</v>
      </c>
      <c r="AO1067" s="22" t="s">
        <v>370</v>
      </c>
      <c r="AP1067" s="22">
        <v>1.851670285E9</v>
      </c>
      <c r="AQ1067" s="22" t="s">
        <v>7813</v>
      </c>
      <c r="AS1067" s="22" t="s">
        <v>370</v>
      </c>
      <c r="AT1067" s="22">
        <v>1.851670285E9</v>
      </c>
      <c r="AU1067" s="22" t="s">
        <v>7813</v>
      </c>
      <c r="AW1067" s="22" t="s">
        <v>7813</v>
      </c>
      <c r="AY1067" s="22" t="s">
        <v>7813</v>
      </c>
      <c r="BA1067" s="22" t="s">
        <v>8025</v>
      </c>
      <c r="BB1067" s="22" t="s">
        <v>13473</v>
      </c>
      <c r="BG1067" s="22" t="s">
        <v>7810</v>
      </c>
    </row>
    <row r="1068">
      <c r="A1068" s="91">
        <v>44624.0</v>
      </c>
      <c r="B1068" s="92">
        <v>0.7916666666666666</v>
      </c>
      <c r="C1068" s="22" t="s">
        <v>7789</v>
      </c>
      <c r="G1068" s="22">
        <v>218662.0</v>
      </c>
      <c r="H1068" s="22" t="s">
        <v>8397</v>
      </c>
      <c r="I1068" s="22" t="s">
        <v>7815</v>
      </c>
      <c r="J1068" s="22" t="s">
        <v>8027</v>
      </c>
      <c r="L1068" s="22">
        <v>1.0</v>
      </c>
      <c r="M1068" s="22">
        <v>1.0</v>
      </c>
      <c r="N1068" s="22" t="s">
        <v>13474</v>
      </c>
      <c r="O1068" s="22" t="s">
        <v>13475</v>
      </c>
      <c r="P1068" s="22" t="s">
        <v>13476</v>
      </c>
      <c r="R1068" s="22">
        <v>14950.0</v>
      </c>
      <c r="S1068" s="91">
        <v>27319.0</v>
      </c>
      <c r="T1068" s="22" t="s">
        <v>7797</v>
      </c>
      <c r="U1068" s="22" t="s">
        <v>13477</v>
      </c>
      <c r="W1068" s="22" t="s">
        <v>12672</v>
      </c>
      <c r="X1068" s="22" t="s">
        <v>7800</v>
      </c>
      <c r="Y1068" s="22" t="s">
        <v>13478</v>
      </c>
      <c r="Z1068" s="22" t="s">
        <v>13479</v>
      </c>
      <c r="AA1068" s="22" t="s">
        <v>7803</v>
      </c>
      <c r="AB1068" s="22" t="s">
        <v>7804</v>
      </c>
      <c r="AC1068" s="22" t="s">
        <v>13480</v>
      </c>
      <c r="AF1068" s="22" t="s">
        <v>13481</v>
      </c>
      <c r="AG1068" s="22" t="s">
        <v>7806</v>
      </c>
      <c r="AH1068" s="22" t="s">
        <v>7789</v>
      </c>
      <c r="AI1068" s="22" t="s">
        <v>7789</v>
      </c>
      <c r="AJ1068" s="22" t="s">
        <v>7881</v>
      </c>
      <c r="AK1068" s="22" t="s">
        <v>7808</v>
      </c>
      <c r="AL1068" s="22" t="s">
        <v>7809</v>
      </c>
      <c r="AM1068" s="22" t="s">
        <v>7810</v>
      </c>
      <c r="AN1068" s="22" t="s">
        <v>7811</v>
      </c>
      <c r="AO1068" s="22" t="s">
        <v>370</v>
      </c>
      <c r="AP1068" s="22">
        <v>1.851670285E9</v>
      </c>
      <c r="AQ1068" s="22" t="s">
        <v>7813</v>
      </c>
      <c r="AS1068" s="22" t="s">
        <v>370</v>
      </c>
      <c r="AT1068" s="22">
        <v>1.851670285E9</v>
      </c>
      <c r="AU1068" s="22" t="s">
        <v>7813</v>
      </c>
      <c r="AW1068" s="22" t="s">
        <v>7813</v>
      </c>
      <c r="AY1068" s="22" t="s">
        <v>7813</v>
      </c>
      <c r="BA1068" s="22" t="s">
        <v>8309</v>
      </c>
      <c r="BB1068" s="22">
        <v>5.10614289E8</v>
      </c>
      <c r="BG1068" s="22" t="s">
        <v>7810</v>
      </c>
    </row>
    <row r="1069">
      <c r="A1069" s="91">
        <v>44624.0</v>
      </c>
      <c r="B1069" s="92">
        <v>0.7916666666666666</v>
      </c>
      <c r="C1069" s="22" t="s">
        <v>7789</v>
      </c>
      <c r="G1069" s="22">
        <v>220038.0</v>
      </c>
      <c r="H1069" s="22" t="s">
        <v>8397</v>
      </c>
      <c r="I1069" s="22" t="s">
        <v>7815</v>
      </c>
      <c r="J1069" s="22" t="s">
        <v>8096</v>
      </c>
      <c r="L1069" s="22">
        <v>1.0</v>
      </c>
      <c r="M1069" s="22">
        <v>1.0</v>
      </c>
      <c r="N1069" s="22" t="s">
        <v>13482</v>
      </c>
      <c r="O1069" s="22" t="s">
        <v>9973</v>
      </c>
      <c r="P1069" s="22" t="s">
        <v>13483</v>
      </c>
      <c r="Q1069" s="22" t="s">
        <v>7896</v>
      </c>
      <c r="R1069" s="22">
        <v>15906.0</v>
      </c>
      <c r="S1069" s="91">
        <v>19970.0</v>
      </c>
      <c r="T1069" s="22" t="s">
        <v>7797</v>
      </c>
      <c r="U1069" s="22" t="s">
        <v>13484</v>
      </c>
      <c r="W1069" s="22" t="s">
        <v>7799</v>
      </c>
      <c r="X1069" s="22" t="s">
        <v>7800</v>
      </c>
      <c r="Y1069" s="22" t="s">
        <v>13485</v>
      </c>
      <c r="Z1069" s="22" t="s">
        <v>13486</v>
      </c>
      <c r="AA1069" s="22" t="s">
        <v>7823</v>
      </c>
      <c r="AB1069" s="22" t="s">
        <v>7804</v>
      </c>
      <c r="AC1069" s="22" t="s">
        <v>13487</v>
      </c>
      <c r="AD1069" s="22" t="s">
        <v>13488</v>
      </c>
      <c r="AF1069" s="22" t="s">
        <v>13489</v>
      </c>
      <c r="AG1069" s="22" t="s">
        <v>7806</v>
      </c>
      <c r="AH1069" s="22" t="s">
        <v>7789</v>
      </c>
      <c r="AI1069" s="22" t="s">
        <v>7789</v>
      </c>
      <c r="AJ1069" s="22" t="s">
        <v>7807</v>
      </c>
      <c r="AK1069" s="22" t="s">
        <v>7808</v>
      </c>
      <c r="AL1069" s="22" t="s">
        <v>7809</v>
      </c>
      <c r="AM1069" s="22" t="s">
        <v>7810</v>
      </c>
      <c r="AN1069" s="22" t="s">
        <v>7811</v>
      </c>
      <c r="AO1069" s="22" t="s">
        <v>370</v>
      </c>
      <c r="AP1069" s="22">
        <v>1.851670285E9</v>
      </c>
      <c r="AQ1069" s="22" t="s">
        <v>7813</v>
      </c>
      <c r="AS1069" s="22" t="s">
        <v>370</v>
      </c>
      <c r="AT1069" s="22">
        <v>1.851670285E9</v>
      </c>
      <c r="AU1069" s="22" t="s">
        <v>7813</v>
      </c>
      <c r="AW1069" s="22" t="s">
        <v>7813</v>
      </c>
      <c r="AY1069" s="22" t="s">
        <v>7813</v>
      </c>
      <c r="BA1069" s="22" t="s">
        <v>8006</v>
      </c>
      <c r="BB1069" s="22" t="s">
        <v>13490</v>
      </c>
      <c r="BG1069" s="22" t="s">
        <v>7810</v>
      </c>
    </row>
    <row r="1070">
      <c r="A1070" s="91">
        <v>44624.0</v>
      </c>
      <c r="B1070" s="92">
        <v>0.7916666666666666</v>
      </c>
      <c r="C1070" s="22" t="s">
        <v>7789</v>
      </c>
      <c r="G1070" s="22">
        <v>220193.0</v>
      </c>
      <c r="H1070" s="22" t="s">
        <v>8397</v>
      </c>
      <c r="I1070" s="22" t="s">
        <v>7905</v>
      </c>
      <c r="J1070" s="22" t="s">
        <v>8047</v>
      </c>
      <c r="L1070" s="22">
        <v>1.0</v>
      </c>
      <c r="M1070" s="22">
        <v>1.0</v>
      </c>
      <c r="N1070" s="22" t="s">
        <v>13491</v>
      </c>
      <c r="O1070" s="22" t="s">
        <v>12496</v>
      </c>
      <c r="P1070" s="22" t="s">
        <v>8069</v>
      </c>
      <c r="Q1070" s="22" t="s">
        <v>7896</v>
      </c>
      <c r="R1070" s="22">
        <v>17247.0</v>
      </c>
      <c r="S1070" s="91">
        <v>23075.0</v>
      </c>
      <c r="T1070" s="22" t="s">
        <v>7797</v>
      </c>
      <c r="U1070" s="22" t="s">
        <v>13492</v>
      </c>
      <c r="W1070" s="22" t="s">
        <v>7799</v>
      </c>
      <c r="X1070" s="22" t="s">
        <v>7800</v>
      </c>
      <c r="Y1070" s="22" t="s">
        <v>13493</v>
      </c>
      <c r="Z1070" s="22" t="s">
        <v>13494</v>
      </c>
      <c r="AA1070" s="22" t="s">
        <v>7803</v>
      </c>
      <c r="AB1070" s="22" t="s">
        <v>7804</v>
      </c>
      <c r="AC1070" s="22" t="s">
        <v>13495</v>
      </c>
      <c r="AD1070" s="22" t="s">
        <v>13495</v>
      </c>
      <c r="AG1070" s="22" t="s">
        <v>7806</v>
      </c>
      <c r="AH1070" s="22" t="s">
        <v>7789</v>
      </c>
      <c r="AI1070" s="22" t="s">
        <v>7789</v>
      </c>
      <c r="AJ1070" s="22" t="s">
        <v>7881</v>
      </c>
      <c r="AK1070" s="22" t="s">
        <v>7808</v>
      </c>
      <c r="AL1070" s="22" t="s">
        <v>7809</v>
      </c>
      <c r="AM1070" s="22" t="s">
        <v>7810</v>
      </c>
      <c r="AN1070" s="22" t="s">
        <v>7811</v>
      </c>
      <c r="AO1070" s="22" t="s">
        <v>7847</v>
      </c>
      <c r="AP1070" s="22">
        <v>1.871859587E9</v>
      </c>
      <c r="AQ1070" s="22" t="s">
        <v>7813</v>
      </c>
      <c r="AS1070" s="22" t="s">
        <v>7847</v>
      </c>
      <c r="AT1070" s="22">
        <v>1.871859587E9</v>
      </c>
      <c r="AU1070" s="22" t="s">
        <v>7813</v>
      </c>
      <c r="AW1070" s="22" t="s">
        <v>7813</v>
      </c>
      <c r="AY1070" s="22" t="s">
        <v>7813</v>
      </c>
      <c r="BA1070" s="22" t="s">
        <v>8336</v>
      </c>
      <c r="BB1070" s="22">
        <v>1.011109985E11</v>
      </c>
      <c r="BG1070" s="22" t="s">
        <v>7810</v>
      </c>
    </row>
    <row r="1071">
      <c r="A1071" s="91">
        <v>44624.0</v>
      </c>
      <c r="B1071" s="92">
        <v>0.8333333333333334</v>
      </c>
      <c r="C1071" s="22" t="s">
        <v>7789</v>
      </c>
      <c r="G1071" s="22">
        <v>221136.0</v>
      </c>
      <c r="H1071" s="22" t="s">
        <v>8397</v>
      </c>
      <c r="I1071" s="22" t="s">
        <v>13496</v>
      </c>
      <c r="J1071" s="22" t="s">
        <v>9472</v>
      </c>
      <c r="L1071" s="22">
        <v>1.0</v>
      </c>
      <c r="M1071" s="22">
        <v>1.0</v>
      </c>
      <c r="N1071" s="22" t="s">
        <v>13497</v>
      </c>
      <c r="O1071" s="22" t="s">
        <v>7827</v>
      </c>
      <c r="P1071" s="22" t="s">
        <v>8121</v>
      </c>
      <c r="R1071" s="22">
        <v>17429.0</v>
      </c>
      <c r="S1071" s="91">
        <v>22303.0</v>
      </c>
      <c r="T1071" s="22" t="s">
        <v>7797</v>
      </c>
      <c r="U1071" s="22" t="s">
        <v>13498</v>
      </c>
      <c r="W1071" s="22" t="s">
        <v>7799</v>
      </c>
      <c r="X1071" s="22" t="s">
        <v>7800</v>
      </c>
      <c r="Y1071" s="22" t="s">
        <v>13499</v>
      </c>
      <c r="Z1071" s="22" t="s">
        <v>13500</v>
      </c>
      <c r="AA1071" s="22" t="s">
        <v>7823</v>
      </c>
      <c r="AB1071" s="22" t="s">
        <v>7804</v>
      </c>
      <c r="AC1071" s="22" t="s">
        <v>13501</v>
      </c>
      <c r="AD1071" s="22" t="s">
        <v>13502</v>
      </c>
      <c r="AF1071" s="22" t="s">
        <v>13503</v>
      </c>
      <c r="AG1071" s="22" t="s">
        <v>7806</v>
      </c>
      <c r="AH1071" s="22" t="s">
        <v>7789</v>
      </c>
      <c r="AI1071" s="22" t="s">
        <v>7789</v>
      </c>
      <c r="AJ1071" s="22" t="s">
        <v>7881</v>
      </c>
      <c r="AK1071" s="22" t="s">
        <v>7808</v>
      </c>
      <c r="AL1071" s="22" t="s">
        <v>7809</v>
      </c>
      <c r="AM1071" s="22" t="s">
        <v>7810</v>
      </c>
      <c r="AN1071" s="22" t="s">
        <v>7811</v>
      </c>
      <c r="AO1071" s="22" t="s">
        <v>7847</v>
      </c>
      <c r="AP1071" s="22">
        <v>1.871859587E9</v>
      </c>
      <c r="AQ1071" s="22" t="s">
        <v>7813</v>
      </c>
      <c r="AS1071" s="22" t="s">
        <v>7847</v>
      </c>
      <c r="AT1071" s="22">
        <v>1.871859587E9</v>
      </c>
      <c r="AU1071" s="22" t="s">
        <v>7813</v>
      </c>
      <c r="AW1071" s="22" t="s">
        <v>7813</v>
      </c>
      <c r="AY1071" s="22" t="s">
        <v>7813</v>
      </c>
      <c r="BA1071" s="22" t="s">
        <v>13504</v>
      </c>
      <c r="BB1071" s="22">
        <v>1.10676108E8</v>
      </c>
      <c r="BG1071" s="22" t="s">
        <v>7810</v>
      </c>
    </row>
    <row r="1072">
      <c r="A1072" s="91">
        <v>44624.0</v>
      </c>
      <c r="B1072" s="92">
        <v>0.3541666666666667</v>
      </c>
      <c r="C1072" s="22" t="s">
        <v>7789</v>
      </c>
      <c r="G1072" s="22">
        <v>225271.0</v>
      </c>
      <c r="H1072" s="22" t="s">
        <v>10412</v>
      </c>
      <c r="I1072" s="22" t="s">
        <v>7815</v>
      </c>
      <c r="J1072" s="22" t="s">
        <v>7792</v>
      </c>
      <c r="L1072" s="22">
        <v>1.0</v>
      </c>
      <c r="M1072" s="22">
        <v>1.0</v>
      </c>
      <c r="N1072" s="22" t="s">
        <v>13505</v>
      </c>
      <c r="O1072" s="22" t="s">
        <v>7827</v>
      </c>
      <c r="P1072" s="22" t="s">
        <v>8069</v>
      </c>
      <c r="Q1072" s="22" t="s">
        <v>7874</v>
      </c>
      <c r="R1072" s="22">
        <v>18016.0</v>
      </c>
      <c r="S1072" s="91">
        <v>21543.0</v>
      </c>
      <c r="T1072" s="22" t="s">
        <v>7797</v>
      </c>
      <c r="U1072" s="22" t="s">
        <v>13506</v>
      </c>
      <c r="W1072" s="22" t="s">
        <v>7799</v>
      </c>
      <c r="X1072" s="22" t="s">
        <v>7800</v>
      </c>
      <c r="Y1072" s="22" t="s">
        <v>13507</v>
      </c>
      <c r="Z1072" s="22" t="s">
        <v>13508</v>
      </c>
      <c r="AA1072" s="22" t="s">
        <v>7956</v>
      </c>
      <c r="AB1072" s="22" t="s">
        <v>7856</v>
      </c>
      <c r="AC1072" s="22" t="s">
        <v>13509</v>
      </c>
      <c r="AD1072" s="22" t="s">
        <v>13509</v>
      </c>
      <c r="AG1072" s="22" t="s">
        <v>7806</v>
      </c>
      <c r="AH1072" s="22" t="s">
        <v>7789</v>
      </c>
      <c r="AI1072" s="22" t="s">
        <v>7789</v>
      </c>
      <c r="AJ1072" s="22" t="s">
        <v>7881</v>
      </c>
      <c r="AK1072" s="22" t="s">
        <v>7808</v>
      </c>
      <c r="AL1072" s="22" t="s">
        <v>7809</v>
      </c>
      <c r="AM1072" s="22" t="s">
        <v>7810</v>
      </c>
      <c r="AN1072" s="22" t="s">
        <v>7811</v>
      </c>
      <c r="AO1072" s="22" t="s">
        <v>370</v>
      </c>
      <c r="AP1072" s="22">
        <v>1.851670285E9</v>
      </c>
      <c r="AQ1072" s="22" t="s">
        <v>7813</v>
      </c>
      <c r="AS1072" s="22" t="s">
        <v>370</v>
      </c>
      <c r="AT1072" s="22">
        <v>1.851670285E9</v>
      </c>
      <c r="AU1072" s="22" t="s">
        <v>7813</v>
      </c>
      <c r="AW1072" s="22" t="s">
        <v>7813</v>
      </c>
      <c r="AY1072" s="22" t="s">
        <v>7813</v>
      </c>
      <c r="BA1072" s="22" t="s">
        <v>7870</v>
      </c>
      <c r="BB1072" s="22">
        <v>5.27150952E8</v>
      </c>
      <c r="BG1072" s="22" t="s">
        <v>7810</v>
      </c>
    </row>
    <row r="1073">
      <c r="A1073" s="91">
        <v>44624.0</v>
      </c>
      <c r="B1073" s="92">
        <v>0.4270833333333333</v>
      </c>
      <c r="C1073" s="22" t="s">
        <v>7789</v>
      </c>
      <c r="G1073" s="22">
        <v>227491.0</v>
      </c>
      <c r="H1073" s="22" t="s">
        <v>10412</v>
      </c>
      <c r="I1073" s="22" t="s">
        <v>7815</v>
      </c>
      <c r="J1073" s="22" t="s">
        <v>7792</v>
      </c>
      <c r="L1073" s="22">
        <v>1.0</v>
      </c>
      <c r="M1073" s="22">
        <v>1.0</v>
      </c>
      <c r="N1073" s="22" t="s">
        <v>10800</v>
      </c>
      <c r="O1073" s="22" t="s">
        <v>10801</v>
      </c>
      <c r="P1073" s="22" t="s">
        <v>7973</v>
      </c>
      <c r="Q1073" s="22" t="s">
        <v>7874</v>
      </c>
      <c r="R1073" s="22">
        <v>9813.0</v>
      </c>
      <c r="S1073" s="91">
        <v>19008.0</v>
      </c>
      <c r="T1073" s="22" t="s">
        <v>7819</v>
      </c>
      <c r="U1073" s="22" t="s">
        <v>10802</v>
      </c>
      <c r="W1073" s="22" t="s">
        <v>7799</v>
      </c>
      <c r="X1073" s="22" t="s">
        <v>7800</v>
      </c>
      <c r="Y1073" s="22" t="s">
        <v>10803</v>
      </c>
      <c r="Z1073" s="22" t="s">
        <v>10804</v>
      </c>
      <c r="AA1073" s="22" t="s">
        <v>7803</v>
      </c>
      <c r="AB1073" s="22" t="s">
        <v>7856</v>
      </c>
      <c r="AC1073" s="22" t="s">
        <v>10805</v>
      </c>
      <c r="AD1073" s="22" t="s">
        <v>10805</v>
      </c>
      <c r="AG1073" s="22" t="s">
        <v>7806</v>
      </c>
      <c r="AH1073" s="22" t="s">
        <v>7789</v>
      </c>
      <c r="AI1073" s="22" t="s">
        <v>7789</v>
      </c>
      <c r="AJ1073" s="22" t="s">
        <v>7807</v>
      </c>
      <c r="AK1073" s="22" t="s">
        <v>7808</v>
      </c>
      <c r="AL1073" s="22" t="s">
        <v>7809</v>
      </c>
      <c r="AM1073" s="22" t="s">
        <v>7810</v>
      </c>
      <c r="AN1073" s="22" t="s">
        <v>7811</v>
      </c>
      <c r="AO1073" s="22" t="s">
        <v>7812</v>
      </c>
      <c r="AP1073" s="22">
        <v>1.528383965E9</v>
      </c>
      <c r="AQ1073" s="22" t="s">
        <v>7813</v>
      </c>
      <c r="AS1073" s="22" t="s">
        <v>7812</v>
      </c>
      <c r="AT1073" s="22">
        <v>1.528383965E9</v>
      </c>
      <c r="AU1073" s="22" t="s">
        <v>7813</v>
      </c>
      <c r="AW1073" s="22" t="s">
        <v>7813</v>
      </c>
      <c r="AY1073" s="22" t="s">
        <v>7813</v>
      </c>
      <c r="BA1073" s="22" t="s">
        <v>6846</v>
      </c>
      <c r="BB1073" s="22" t="s">
        <v>10806</v>
      </c>
      <c r="BC1073" s="22" t="s">
        <v>9609</v>
      </c>
      <c r="BD1073" s="22">
        <v>9.91024251E8</v>
      </c>
      <c r="BG1073" s="22" t="s">
        <v>7810</v>
      </c>
    </row>
    <row r="1074">
      <c r="A1074" s="91">
        <v>44624.0</v>
      </c>
      <c r="B1074" s="92">
        <v>0.6145833333333334</v>
      </c>
      <c r="C1074" s="22" t="s">
        <v>7789</v>
      </c>
      <c r="G1074" s="22">
        <v>228141.0</v>
      </c>
      <c r="H1074" s="22" t="s">
        <v>10412</v>
      </c>
      <c r="I1074" s="22" t="s">
        <v>7815</v>
      </c>
      <c r="J1074" s="22" t="s">
        <v>7792</v>
      </c>
      <c r="L1074" s="22">
        <v>1.0</v>
      </c>
      <c r="M1074" s="22">
        <v>1.0</v>
      </c>
      <c r="N1074" s="22" t="s">
        <v>13510</v>
      </c>
      <c r="O1074" s="22" t="s">
        <v>13511</v>
      </c>
      <c r="P1074" s="22" t="s">
        <v>8600</v>
      </c>
      <c r="Q1074" s="22" t="s">
        <v>8252</v>
      </c>
      <c r="R1074" s="22">
        <v>16139.0</v>
      </c>
      <c r="S1074" s="91">
        <v>31019.0</v>
      </c>
      <c r="T1074" s="22" t="s">
        <v>7819</v>
      </c>
      <c r="U1074" s="22" t="s">
        <v>13512</v>
      </c>
      <c r="W1074" s="22" t="s">
        <v>7799</v>
      </c>
      <c r="X1074" s="22" t="s">
        <v>7800</v>
      </c>
      <c r="Y1074" s="22" t="s">
        <v>13513</v>
      </c>
      <c r="Z1074" s="22" t="s">
        <v>13514</v>
      </c>
      <c r="AA1074" s="22" t="s">
        <v>7823</v>
      </c>
      <c r="AB1074" s="22" t="s">
        <v>7804</v>
      </c>
      <c r="AC1074" s="22" t="s">
        <v>13515</v>
      </c>
      <c r="AD1074" s="22" t="s">
        <v>13515</v>
      </c>
      <c r="AF1074" s="22" t="s">
        <v>13516</v>
      </c>
      <c r="AG1074" s="22" t="s">
        <v>7806</v>
      </c>
      <c r="AH1074" s="22" t="s">
        <v>7789</v>
      </c>
      <c r="AI1074" s="22" t="s">
        <v>7789</v>
      </c>
      <c r="AJ1074" s="22" t="s">
        <v>7881</v>
      </c>
      <c r="AK1074" s="22" t="s">
        <v>7808</v>
      </c>
      <c r="AL1074" s="22" t="s">
        <v>7809</v>
      </c>
      <c r="AM1074" s="22" t="s">
        <v>7810</v>
      </c>
      <c r="AN1074" s="22" t="s">
        <v>7811</v>
      </c>
      <c r="AO1074" s="22" t="s">
        <v>370</v>
      </c>
      <c r="AP1074" s="22">
        <v>1.851670285E9</v>
      </c>
      <c r="AQ1074" s="22" t="s">
        <v>7813</v>
      </c>
      <c r="AS1074" s="22" t="s">
        <v>370</v>
      </c>
      <c r="AT1074" s="22">
        <v>1.851670285E9</v>
      </c>
      <c r="AU1074" s="22" t="s">
        <v>7813</v>
      </c>
      <c r="AW1074" s="22" t="s">
        <v>7813</v>
      </c>
      <c r="AY1074" s="22" t="s">
        <v>7813</v>
      </c>
      <c r="BA1074" s="22" t="s">
        <v>8352</v>
      </c>
      <c r="BB1074" s="22">
        <v>1.3691003E9</v>
      </c>
      <c r="BG1074" s="22" t="s">
        <v>7810</v>
      </c>
    </row>
    <row r="1075">
      <c r="A1075" s="91">
        <v>44624.0</v>
      </c>
      <c r="B1075" s="92">
        <v>0.3958333333333333</v>
      </c>
      <c r="C1075" s="22" t="s">
        <v>7789</v>
      </c>
      <c r="G1075" s="22">
        <v>223817.0</v>
      </c>
      <c r="H1075" s="22" t="s">
        <v>10420</v>
      </c>
      <c r="I1075" s="22" t="s">
        <v>7815</v>
      </c>
      <c r="J1075" s="22" t="s">
        <v>7792</v>
      </c>
      <c r="L1075" s="22">
        <v>1.0</v>
      </c>
      <c r="M1075" s="22">
        <v>1.0</v>
      </c>
      <c r="N1075" s="22" t="s">
        <v>13517</v>
      </c>
      <c r="O1075" s="22" t="s">
        <v>7926</v>
      </c>
      <c r="P1075" s="22" t="s">
        <v>8050</v>
      </c>
      <c r="Q1075" s="22" t="s">
        <v>8174</v>
      </c>
      <c r="R1075" s="22">
        <v>15942.0</v>
      </c>
      <c r="S1075" s="91">
        <v>20598.0</v>
      </c>
      <c r="T1075" s="22" t="s">
        <v>7819</v>
      </c>
      <c r="U1075" s="22" t="s">
        <v>13518</v>
      </c>
      <c r="W1075" s="22" t="s">
        <v>7799</v>
      </c>
      <c r="X1075" s="22" t="s">
        <v>7800</v>
      </c>
      <c r="Y1075" s="22" t="s">
        <v>13519</v>
      </c>
      <c r="Z1075" s="22" t="s">
        <v>13520</v>
      </c>
      <c r="AA1075" s="22" t="s">
        <v>7823</v>
      </c>
      <c r="AB1075" s="22" t="s">
        <v>7804</v>
      </c>
      <c r="AC1075" s="22" t="s">
        <v>13521</v>
      </c>
      <c r="AD1075" s="22" t="s">
        <v>13522</v>
      </c>
      <c r="AF1075" s="22" t="s">
        <v>13523</v>
      </c>
      <c r="AG1075" s="22" t="s">
        <v>7806</v>
      </c>
      <c r="AH1075" s="22" t="s">
        <v>7789</v>
      </c>
      <c r="AI1075" s="22" t="s">
        <v>7789</v>
      </c>
      <c r="AJ1075" s="22" t="s">
        <v>7807</v>
      </c>
      <c r="AK1075" s="22" t="s">
        <v>7808</v>
      </c>
      <c r="AL1075" s="22" t="s">
        <v>7809</v>
      </c>
      <c r="AM1075" s="22" t="s">
        <v>7810</v>
      </c>
      <c r="AN1075" s="22" t="s">
        <v>7811</v>
      </c>
      <c r="AO1075" s="22" t="s">
        <v>370</v>
      </c>
      <c r="AP1075" s="22">
        <v>1.851670285E9</v>
      </c>
      <c r="AQ1075" s="22" t="s">
        <v>7813</v>
      </c>
      <c r="AS1075" s="22" t="s">
        <v>370</v>
      </c>
      <c r="AT1075" s="22">
        <v>1.851670285E9</v>
      </c>
      <c r="AU1075" s="22" t="s">
        <v>7813</v>
      </c>
      <c r="AW1075" s="22" t="s">
        <v>7813</v>
      </c>
      <c r="AY1075" s="22" t="s">
        <v>7813</v>
      </c>
      <c r="BA1075" s="22" t="s">
        <v>8328</v>
      </c>
      <c r="BB1075" s="22">
        <v>3.3803472E7</v>
      </c>
      <c r="BC1075" s="22" t="s">
        <v>7883</v>
      </c>
      <c r="BD1075" s="22">
        <v>5.20477641E8</v>
      </c>
      <c r="BG1075" s="22" t="s">
        <v>7810</v>
      </c>
    </row>
    <row r="1076">
      <c r="A1076" s="91">
        <v>44624.0</v>
      </c>
      <c r="B1076" s="92">
        <v>0.8333333333333334</v>
      </c>
      <c r="C1076" s="22" t="s">
        <v>7789</v>
      </c>
      <c r="G1076" s="22">
        <v>224242.0</v>
      </c>
      <c r="H1076" s="22" t="s">
        <v>10420</v>
      </c>
      <c r="I1076" s="22" t="s">
        <v>7815</v>
      </c>
      <c r="J1076" s="22" t="s">
        <v>8653</v>
      </c>
      <c r="L1076" s="22">
        <v>1.0</v>
      </c>
      <c r="M1076" s="22">
        <v>1.0</v>
      </c>
      <c r="N1076" s="22" t="s">
        <v>13524</v>
      </c>
      <c r="O1076" s="22" t="s">
        <v>11204</v>
      </c>
      <c r="P1076" s="22" t="s">
        <v>13525</v>
      </c>
      <c r="R1076" s="22">
        <v>17026.0</v>
      </c>
      <c r="S1076" s="91">
        <v>24338.0</v>
      </c>
      <c r="T1076" s="22" t="s">
        <v>7797</v>
      </c>
      <c r="U1076" s="22" t="s">
        <v>13526</v>
      </c>
      <c r="W1076" s="22" t="s">
        <v>7799</v>
      </c>
      <c r="X1076" s="22" t="s">
        <v>7800</v>
      </c>
      <c r="Y1076" s="22" t="s">
        <v>13527</v>
      </c>
      <c r="Z1076" s="22" t="s">
        <v>13528</v>
      </c>
      <c r="AA1076" s="22" t="s">
        <v>7823</v>
      </c>
      <c r="AB1076" s="22" t="s">
        <v>7804</v>
      </c>
      <c r="AC1076" s="22" t="s">
        <v>13529</v>
      </c>
      <c r="AD1076" s="22" t="s">
        <v>13529</v>
      </c>
      <c r="AF1076" s="22" t="s">
        <v>13530</v>
      </c>
      <c r="AG1076" s="22" t="s">
        <v>7806</v>
      </c>
      <c r="AH1076" s="22" t="s">
        <v>7789</v>
      </c>
      <c r="AI1076" s="22" t="s">
        <v>7789</v>
      </c>
      <c r="AJ1076" s="22" t="s">
        <v>7881</v>
      </c>
      <c r="AK1076" s="22" t="s">
        <v>7808</v>
      </c>
      <c r="AL1076" s="22" t="s">
        <v>7809</v>
      </c>
      <c r="AM1076" s="22" t="s">
        <v>7810</v>
      </c>
      <c r="AN1076" s="22" t="s">
        <v>7811</v>
      </c>
      <c r="AO1076" s="22" t="s">
        <v>370</v>
      </c>
      <c r="AP1076" s="22">
        <v>1.851670285E9</v>
      </c>
      <c r="AQ1076" s="22" t="s">
        <v>7813</v>
      </c>
      <c r="AS1076" s="22" t="s">
        <v>370</v>
      </c>
      <c r="AT1076" s="22">
        <v>1.851670285E9</v>
      </c>
      <c r="AU1076" s="22" t="s">
        <v>7813</v>
      </c>
      <c r="AW1076" s="22" t="s">
        <v>7813</v>
      </c>
      <c r="AY1076" s="22" t="s">
        <v>7813</v>
      </c>
      <c r="BA1076" s="22" t="s">
        <v>9861</v>
      </c>
      <c r="BB1076" s="22">
        <v>7184106.0</v>
      </c>
      <c r="BG1076" s="22" t="s">
        <v>7810</v>
      </c>
    </row>
    <row r="1077">
      <c r="A1077" s="91">
        <v>44624.0</v>
      </c>
      <c r="B1077" s="92">
        <v>0.7708333333333334</v>
      </c>
      <c r="C1077" s="22" t="s">
        <v>7789</v>
      </c>
      <c r="G1077" s="22">
        <v>228661.0</v>
      </c>
      <c r="H1077" s="22" t="s">
        <v>13531</v>
      </c>
      <c r="I1077" s="22" t="s">
        <v>8292</v>
      </c>
      <c r="J1077" s="22" t="s">
        <v>7792</v>
      </c>
      <c r="L1077" s="22">
        <v>1.0</v>
      </c>
      <c r="M1077" s="22">
        <v>1.0</v>
      </c>
      <c r="N1077" s="22" t="s">
        <v>13532</v>
      </c>
      <c r="O1077" s="22" t="s">
        <v>11429</v>
      </c>
      <c r="P1077" s="22" t="s">
        <v>10414</v>
      </c>
      <c r="R1077" s="22">
        <v>16155.0</v>
      </c>
      <c r="S1077" s="91">
        <v>25004.0</v>
      </c>
      <c r="T1077" s="22" t="s">
        <v>7819</v>
      </c>
      <c r="U1077" s="22" t="s">
        <v>13533</v>
      </c>
      <c r="W1077" s="22" t="s">
        <v>7799</v>
      </c>
      <c r="X1077" s="22" t="s">
        <v>7800</v>
      </c>
      <c r="Y1077" s="22" t="s">
        <v>13534</v>
      </c>
      <c r="Z1077" s="22" t="s">
        <v>13535</v>
      </c>
      <c r="AA1077" s="22" t="s">
        <v>7803</v>
      </c>
      <c r="AB1077" s="22" t="s">
        <v>7856</v>
      </c>
      <c r="AC1077" s="22" t="s">
        <v>13536</v>
      </c>
      <c r="AD1077" s="22" t="s">
        <v>13536</v>
      </c>
      <c r="AG1077" s="22" t="s">
        <v>7806</v>
      </c>
      <c r="AH1077" s="22" t="s">
        <v>7789</v>
      </c>
      <c r="AI1077" s="22" t="s">
        <v>7789</v>
      </c>
      <c r="AJ1077" s="22" t="s">
        <v>7881</v>
      </c>
      <c r="AK1077" s="22" t="s">
        <v>7808</v>
      </c>
      <c r="AL1077" s="22" t="s">
        <v>7809</v>
      </c>
      <c r="AM1077" s="22" t="s">
        <v>7810</v>
      </c>
      <c r="AN1077" s="22" t="s">
        <v>7811</v>
      </c>
      <c r="AO1077" s="22" t="s">
        <v>7847</v>
      </c>
      <c r="AP1077" s="22">
        <v>1.871859587E9</v>
      </c>
      <c r="AQ1077" s="22" t="s">
        <v>7813</v>
      </c>
      <c r="AS1077" s="22" t="s">
        <v>7847</v>
      </c>
      <c r="AT1077" s="22">
        <v>1.871859587E9</v>
      </c>
      <c r="AU1077" s="22" t="s">
        <v>7813</v>
      </c>
      <c r="AW1077" s="22" t="s">
        <v>7813</v>
      </c>
      <c r="AY1077" s="22" t="s">
        <v>7813</v>
      </c>
      <c r="BA1077" s="22" t="s">
        <v>8025</v>
      </c>
      <c r="BB1077" s="22" t="s">
        <v>13537</v>
      </c>
      <c r="BG1077" s="22" t="s">
        <v>7810</v>
      </c>
    </row>
    <row r="1078">
      <c r="A1078" s="91">
        <v>44624.0</v>
      </c>
      <c r="B1078" s="92">
        <v>0.3333333333333333</v>
      </c>
      <c r="C1078" s="22" t="s">
        <v>7789</v>
      </c>
      <c r="G1078" s="22">
        <v>216417.0</v>
      </c>
      <c r="H1078" s="22" t="s">
        <v>8682</v>
      </c>
      <c r="I1078" s="22" t="s">
        <v>7815</v>
      </c>
      <c r="J1078" s="22" t="s">
        <v>7792</v>
      </c>
      <c r="L1078" s="22">
        <v>1.0</v>
      </c>
      <c r="M1078" s="22">
        <v>1.0</v>
      </c>
      <c r="N1078" s="22" t="s">
        <v>13538</v>
      </c>
      <c r="O1078" s="22" t="s">
        <v>9736</v>
      </c>
      <c r="P1078" s="22" t="s">
        <v>13539</v>
      </c>
      <c r="Q1078" s="22" t="s">
        <v>7896</v>
      </c>
      <c r="R1078" s="22">
        <v>14926.0</v>
      </c>
      <c r="S1078" s="91">
        <v>21137.0</v>
      </c>
      <c r="T1078" s="22" t="s">
        <v>7797</v>
      </c>
      <c r="U1078" s="22" t="s">
        <v>10325</v>
      </c>
      <c r="V1078" s="22" t="s">
        <v>13540</v>
      </c>
      <c r="W1078" s="22" t="s">
        <v>7799</v>
      </c>
      <c r="X1078" s="22" t="s">
        <v>7800</v>
      </c>
      <c r="Y1078" s="22" t="s">
        <v>10327</v>
      </c>
      <c r="Z1078" s="22" t="s">
        <v>13541</v>
      </c>
      <c r="AA1078" s="22" t="s">
        <v>7956</v>
      </c>
      <c r="AB1078" s="22" t="s">
        <v>7930</v>
      </c>
      <c r="AC1078" s="22" t="s">
        <v>13542</v>
      </c>
      <c r="AG1078" s="22" t="s">
        <v>7806</v>
      </c>
      <c r="AH1078" s="22" t="s">
        <v>7789</v>
      </c>
      <c r="AI1078" s="22" t="s">
        <v>7789</v>
      </c>
      <c r="AJ1078" s="22" t="s">
        <v>7881</v>
      </c>
      <c r="AK1078" s="22" t="s">
        <v>7808</v>
      </c>
      <c r="AL1078" s="22" t="s">
        <v>7809</v>
      </c>
      <c r="AM1078" s="22" t="s">
        <v>7810</v>
      </c>
      <c r="AN1078" s="22" t="s">
        <v>7811</v>
      </c>
      <c r="AO1078" s="22" t="s">
        <v>370</v>
      </c>
      <c r="AP1078" s="22">
        <v>1.851670285E9</v>
      </c>
      <c r="AQ1078" s="22" t="s">
        <v>7813</v>
      </c>
      <c r="AS1078" s="22" t="s">
        <v>370</v>
      </c>
      <c r="AT1078" s="22">
        <v>1.851670285E9</v>
      </c>
      <c r="AU1078" s="22" t="s">
        <v>7813</v>
      </c>
      <c r="AW1078" s="22" t="s">
        <v>7813</v>
      </c>
      <c r="AY1078" s="22" t="s">
        <v>7813</v>
      </c>
      <c r="BA1078" s="22" t="s">
        <v>7915</v>
      </c>
      <c r="BB1078" s="22">
        <v>7.16173502E8</v>
      </c>
      <c r="BG1078" s="22" t="s">
        <v>7810</v>
      </c>
    </row>
    <row r="1079">
      <c r="A1079" s="91">
        <v>44624.0</v>
      </c>
      <c r="B1079" s="92">
        <v>0.3333333333333333</v>
      </c>
      <c r="C1079" s="22" t="s">
        <v>7789</v>
      </c>
      <c r="G1079" s="22">
        <v>219766.0</v>
      </c>
      <c r="H1079" s="22" t="s">
        <v>8682</v>
      </c>
      <c r="I1079" s="22" t="s">
        <v>7815</v>
      </c>
      <c r="J1079" s="22" t="s">
        <v>7792</v>
      </c>
      <c r="L1079" s="22">
        <v>1.0</v>
      </c>
      <c r="M1079" s="22">
        <v>1.0</v>
      </c>
      <c r="N1079" s="22" t="s">
        <v>13543</v>
      </c>
      <c r="O1079" s="22" t="s">
        <v>10046</v>
      </c>
      <c r="P1079" s="22" t="s">
        <v>10445</v>
      </c>
      <c r="R1079" s="22">
        <v>15762.0</v>
      </c>
      <c r="S1079" s="91">
        <v>28325.0</v>
      </c>
      <c r="T1079" s="22" t="s">
        <v>7797</v>
      </c>
      <c r="U1079" s="22" t="s">
        <v>13544</v>
      </c>
      <c r="W1079" s="22" t="s">
        <v>7799</v>
      </c>
      <c r="X1079" s="22" t="s">
        <v>7800</v>
      </c>
      <c r="Y1079" s="22" t="s">
        <v>13545</v>
      </c>
      <c r="Z1079" s="22" t="s">
        <v>13546</v>
      </c>
      <c r="AA1079" s="22" t="s">
        <v>7956</v>
      </c>
      <c r="AB1079" s="22" t="s">
        <v>7804</v>
      </c>
      <c r="AC1079" s="22" t="s">
        <v>13547</v>
      </c>
      <c r="AF1079" s="22" t="s">
        <v>13548</v>
      </c>
      <c r="AG1079" s="22" t="s">
        <v>7806</v>
      </c>
      <c r="AH1079" s="22" t="s">
        <v>7789</v>
      </c>
      <c r="AI1079" s="22" t="s">
        <v>7789</v>
      </c>
      <c r="AJ1079" s="22" t="s">
        <v>7881</v>
      </c>
      <c r="AK1079" s="22" t="s">
        <v>7808</v>
      </c>
      <c r="AL1079" s="22" t="s">
        <v>7809</v>
      </c>
      <c r="AM1079" s="22" t="s">
        <v>7810</v>
      </c>
      <c r="AN1079" s="22" t="s">
        <v>7811</v>
      </c>
      <c r="AO1079" s="22" t="s">
        <v>7825</v>
      </c>
      <c r="AP1079" s="22">
        <v>1.457958902E9</v>
      </c>
      <c r="AQ1079" s="22" t="s">
        <v>7813</v>
      </c>
      <c r="AS1079" s="22" t="s">
        <v>7825</v>
      </c>
      <c r="AT1079" s="22">
        <v>1.457958902E9</v>
      </c>
      <c r="AU1079" s="22" t="s">
        <v>7813</v>
      </c>
      <c r="AW1079" s="22" t="s">
        <v>7813</v>
      </c>
      <c r="AY1079" s="22" t="s">
        <v>7813</v>
      </c>
      <c r="BA1079" s="22" t="s">
        <v>7914</v>
      </c>
      <c r="BB1079" s="22">
        <v>1.17890524E8</v>
      </c>
      <c r="BC1079" s="22" t="s">
        <v>7883</v>
      </c>
      <c r="BD1079" s="22">
        <v>6.09564325E8</v>
      </c>
      <c r="BG1079" s="22" t="s">
        <v>7810</v>
      </c>
    </row>
    <row r="1080">
      <c r="A1080" s="91">
        <v>44624.0</v>
      </c>
      <c r="B1080" s="92">
        <v>0.3541666666666667</v>
      </c>
      <c r="C1080" s="22" t="s">
        <v>7789</v>
      </c>
      <c r="G1080" s="22">
        <v>218764.0</v>
      </c>
      <c r="H1080" s="22" t="s">
        <v>8682</v>
      </c>
      <c r="I1080" s="22" t="s">
        <v>7815</v>
      </c>
      <c r="J1080" s="22" t="s">
        <v>7792</v>
      </c>
      <c r="L1080" s="22">
        <v>1.0</v>
      </c>
      <c r="M1080" s="22">
        <v>1.0</v>
      </c>
      <c r="N1080" s="22" t="s">
        <v>13549</v>
      </c>
      <c r="O1080" s="22" t="s">
        <v>9811</v>
      </c>
      <c r="P1080" s="22" t="s">
        <v>13550</v>
      </c>
      <c r="Q1080" s="22" t="s">
        <v>8090</v>
      </c>
      <c r="R1080" s="22">
        <v>13005.0</v>
      </c>
      <c r="S1080" s="91">
        <v>22674.0</v>
      </c>
      <c r="T1080" s="22" t="s">
        <v>7819</v>
      </c>
      <c r="U1080" s="22" t="s">
        <v>13551</v>
      </c>
      <c r="W1080" s="22" t="s">
        <v>7799</v>
      </c>
      <c r="X1080" s="22" t="s">
        <v>7800</v>
      </c>
      <c r="Y1080" s="22" t="s">
        <v>13552</v>
      </c>
      <c r="Z1080" s="22" t="s">
        <v>13553</v>
      </c>
      <c r="AA1080" s="22" t="s">
        <v>7956</v>
      </c>
      <c r="AB1080" s="22" t="s">
        <v>7930</v>
      </c>
      <c r="AC1080" s="22" t="s">
        <v>13554</v>
      </c>
      <c r="AG1080" s="22" t="s">
        <v>7806</v>
      </c>
      <c r="AH1080" s="22" t="s">
        <v>7789</v>
      </c>
      <c r="AI1080" s="22" t="s">
        <v>7789</v>
      </c>
      <c r="AJ1080" s="22" t="s">
        <v>7881</v>
      </c>
      <c r="AK1080" s="22" t="s">
        <v>7808</v>
      </c>
      <c r="AL1080" s="22" t="s">
        <v>7809</v>
      </c>
      <c r="AM1080" s="22" t="s">
        <v>7810</v>
      </c>
      <c r="AN1080" s="22" t="s">
        <v>7811</v>
      </c>
      <c r="AO1080" s="22" t="s">
        <v>7812</v>
      </c>
      <c r="AP1080" s="22">
        <v>1.528383965E9</v>
      </c>
      <c r="AQ1080" s="22" t="s">
        <v>7813</v>
      </c>
      <c r="AS1080" s="22" t="s">
        <v>7812</v>
      </c>
      <c r="AT1080" s="22">
        <v>1.528383965E9</v>
      </c>
      <c r="AU1080" s="22" t="s">
        <v>7813</v>
      </c>
      <c r="AW1080" s="22" t="s">
        <v>7813</v>
      </c>
      <c r="AY1080" s="22" t="s">
        <v>7813</v>
      </c>
      <c r="BA1080" s="22" t="s">
        <v>7892</v>
      </c>
      <c r="BB1080" s="22">
        <v>9.68479668E8</v>
      </c>
      <c r="BG1080" s="22" t="s">
        <v>7810</v>
      </c>
    </row>
    <row r="1081">
      <c r="A1081" s="91">
        <v>44624.0</v>
      </c>
      <c r="B1081" s="92">
        <v>0.3541666666666667</v>
      </c>
      <c r="C1081" s="22" t="s">
        <v>7789</v>
      </c>
      <c r="G1081" s="22">
        <v>218797.0</v>
      </c>
      <c r="H1081" s="22" t="s">
        <v>8682</v>
      </c>
      <c r="I1081" s="22" t="s">
        <v>7815</v>
      </c>
      <c r="J1081" s="22" t="s">
        <v>7792</v>
      </c>
      <c r="L1081" s="22">
        <v>1.0</v>
      </c>
      <c r="M1081" s="22">
        <v>1.0</v>
      </c>
      <c r="N1081" s="22" t="s">
        <v>13555</v>
      </c>
      <c r="O1081" s="22" t="s">
        <v>7817</v>
      </c>
      <c r="P1081" s="22" t="s">
        <v>13556</v>
      </c>
      <c r="Q1081" s="22" t="s">
        <v>8217</v>
      </c>
      <c r="R1081" s="22">
        <v>16913.0</v>
      </c>
      <c r="S1081" s="91">
        <v>20603.0</v>
      </c>
      <c r="T1081" s="22" t="s">
        <v>7819</v>
      </c>
      <c r="U1081" s="22" t="s">
        <v>13557</v>
      </c>
      <c r="W1081" s="22" t="s">
        <v>7799</v>
      </c>
      <c r="X1081" s="22" t="s">
        <v>7800</v>
      </c>
      <c r="Y1081" s="22" t="s">
        <v>13558</v>
      </c>
      <c r="Z1081" s="22" t="s">
        <v>13559</v>
      </c>
      <c r="AA1081" s="22" t="s">
        <v>7803</v>
      </c>
      <c r="AB1081" s="22" t="s">
        <v>7804</v>
      </c>
      <c r="AC1081" s="22" t="s">
        <v>13560</v>
      </c>
      <c r="AD1081" s="22" t="s">
        <v>13560</v>
      </c>
      <c r="AF1081" s="22" t="s">
        <v>13561</v>
      </c>
      <c r="AG1081" s="22" t="s">
        <v>7806</v>
      </c>
      <c r="AH1081" s="22" t="s">
        <v>7789</v>
      </c>
      <c r="AI1081" s="22" t="s">
        <v>7789</v>
      </c>
      <c r="AJ1081" s="22" t="s">
        <v>7807</v>
      </c>
      <c r="AK1081" s="22" t="s">
        <v>7808</v>
      </c>
      <c r="AL1081" s="22" t="s">
        <v>7809</v>
      </c>
      <c r="AM1081" s="22" t="s">
        <v>7810</v>
      </c>
      <c r="AN1081" s="22" t="s">
        <v>7811</v>
      </c>
      <c r="AO1081" s="22" t="s">
        <v>7812</v>
      </c>
      <c r="AP1081" s="22">
        <v>1.528383965E9</v>
      </c>
      <c r="AQ1081" s="22" t="s">
        <v>7813</v>
      </c>
      <c r="AS1081" s="22" t="s">
        <v>7812</v>
      </c>
      <c r="AT1081" s="22">
        <v>1.528383965E9</v>
      </c>
      <c r="AU1081" s="22" t="s">
        <v>7813</v>
      </c>
      <c r="AW1081" s="22" t="s">
        <v>7813</v>
      </c>
      <c r="AY1081" s="22" t="s">
        <v>7813</v>
      </c>
      <c r="BA1081" s="22" t="s">
        <v>7892</v>
      </c>
      <c r="BB1081" s="22">
        <v>9.62786198E8</v>
      </c>
      <c r="BG1081" s="22" t="s">
        <v>7810</v>
      </c>
    </row>
    <row r="1082">
      <c r="A1082" s="91">
        <v>44624.0</v>
      </c>
      <c r="B1082" s="92">
        <v>0.3645833333333333</v>
      </c>
      <c r="C1082" s="22" t="s">
        <v>7789</v>
      </c>
      <c r="G1082" s="22">
        <v>209868.0</v>
      </c>
      <c r="H1082" s="22" t="s">
        <v>8682</v>
      </c>
      <c r="I1082" s="22" t="s">
        <v>7905</v>
      </c>
      <c r="J1082" s="22" t="s">
        <v>7792</v>
      </c>
      <c r="L1082" s="22">
        <v>1.0</v>
      </c>
      <c r="M1082" s="22">
        <v>1.0</v>
      </c>
      <c r="N1082" s="22" t="s">
        <v>13562</v>
      </c>
      <c r="O1082" s="22" t="s">
        <v>9211</v>
      </c>
      <c r="P1082" s="22" t="s">
        <v>9126</v>
      </c>
      <c r="Q1082" s="22" t="s">
        <v>13563</v>
      </c>
      <c r="R1082" s="22">
        <v>17521.0</v>
      </c>
      <c r="S1082" s="91">
        <v>20941.0</v>
      </c>
      <c r="T1082" s="22" t="s">
        <v>7819</v>
      </c>
      <c r="U1082" s="22" t="s">
        <v>13564</v>
      </c>
      <c r="W1082" s="22" t="s">
        <v>7799</v>
      </c>
      <c r="X1082" s="22" t="s">
        <v>7800</v>
      </c>
      <c r="Y1082" s="22" t="s">
        <v>13565</v>
      </c>
      <c r="Z1082" s="22" t="s">
        <v>13566</v>
      </c>
      <c r="AA1082" s="22" t="s">
        <v>7823</v>
      </c>
      <c r="AB1082" s="22" t="s">
        <v>7804</v>
      </c>
      <c r="AC1082" s="22" t="s">
        <v>13567</v>
      </c>
      <c r="AD1082" s="22" t="s">
        <v>13567</v>
      </c>
      <c r="AF1082" s="22" t="s">
        <v>13568</v>
      </c>
      <c r="AG1082" s="22" t="s">
        <v>7806</v>
      </c>
      <c r="AH1082" s="22" t="s">
        <v>7789</v>
      </c>
      <c r="AI1082" s="22" t="s">
        <v>7789</v>
      </c>
      <c r="AJ1082" s="22" t="s">
        <v>7881</v>
      </c>
      <c r="AK1082" s="22" t="s">
        <v>7808</v>
      </c>
      <c r="AL1082" s="22" t="s">
        <v>7809</v>
      </c>
      <c r="AM1082" s="22" t="s">
        <v>7810</v>
      </c>
      <c r="AN1082" s="22" t="s">
        <v>7811</v>
      </c>
      <c r="AO1082" s="22" t="s">
        <v>7847</v>
      </c>
      <c r="AP1082" s="22">
        <v>1.871859587E9</v>
      </c>
      <c r="AQ1082" s="22" t="s">
        <v>7813</v>
      </c>
      <c r="AS1082" s="22" t="s">
        <v>7847</v>
      </c>
      <c r="AT1082" s="22">
        <v>1.871859587E9</v>
      </c>
      <c r="AU1082" s="22" t="s">
        <v>7813</v>
      </c>
      <c r="AW1082" s="22" t="s">
        <v>7813</v>
      </c>
      <c r="AY1082" s="22" t="s">
        <v>7813</v>
      </c>
      <c r="BA1082" s="22" t="s">
        <v>9988</v>
      </c>
      <c r="BB1082" s="22" t="s">
        <v>13569</v>
      </c>
      <c r="BG1082" s="22" t="s">
        <v>7810</v>
      </c>
    </row>
    <row r="1083">
      <c r="A1083" s="91">
        <v>44624.0</v>
      </c>
      <c r="B1083" s="92">
        <v>0.3645833333333333</v>
      </c>
      <c r="C1083" s="22" t="s">
        <v>7789</v>
      </c>
      <c r="G1083" s="22">
        <v>219855.0</v>
      </c>
      <c r="H1083" s="22" t="s">
        <v>8682</v>
      </c>
      <c r="I1083" s="22" t="s">
        <v>7815</v>
      </c>
      <c r="J1083" s="22" t="s">
        <v>7792</v>
      </c>
      <c r="L1083" s="22">
        <v>1.0</v>
      </c>
      <c r="M1083" s="22">
        <v>1.0</v>
      </c>
      <c r="N1083" s="22" t="s">
        <v>13570</v>
      </c>
      <c r="O1083" s="22" t="s">
        <v>9474</v>
      </c>
      <c r="P1083" s="22" t="s">
        <v>13571</v>
      </c>
      <c r="R1083" s="22">
        <v>17428.0</v>
      </c>
      <c r="S1083" s="91">
        <v>19307.0</v>
      </c>
      <c r="T1083" s="22" t="s">
        <v>7819</v>
      </c>
      <c r="U1083" s="22" t="s">
        <v>13572</v>
      </c>
      <c r="W1083" s="22" t="s">
        <v>7799</v>
      </c>
      <c r="X1083" s="22" t="s">
        <v>7800</v>
      </c>
      <c r="Y1083" s="22" t="s">
        <v>13573</v>
      </c>
      <c r="Z1083" s="22" t="s">
        <v>13574</v>
      </c>
      <c r="AA1083" s="22" t="s">
        <v>7803</v>
      </c>
      <c r="AB1083" s="22" t="s">
        <v>7856</v>
      </c>
      <c r="AC1083" s="22" t="s">
        <v>13575</v>
      </c>
      <c r="AD1083" s="22" t="s">
        <v>13575</v>
      </c>
      <c r="AG1083" s="22" t="s">
        <v>7806</v>
      </c>
      <c r="AH1083" s="22" t="s">
        <v>7789</v>
      </c>
      <c r="AI1083" s="22" t="s">
        <v>7789</v>
      </c>
      <c r="AJ1083" s="22" t="s">
        <v>7807</v>
      </c>
      <c r="AK1083" s="22" t="s">
        <v>7808</v>
      </c>
      <c r="AL1083" s="22" t="s">
        <v>7809</v>
      </c>
      <c r="AM1083" s="22" t="s">
        <v>7810</v>
      </c>
      <c r="AN1083" s="22" t="s">
        <v>7811</v>
      </c>
      <c r="AO1083" s="22" t="s">
        <v>7812</v>
      </c>
      <c r="AP1083" s="22">
        <v>1.528383965E9</v>
      </c>
      <c r="AQ1083" s="22" t="s">
        <v>7813</v>
      </c>
      <c r="AS1083" s="22" t="s">
        <v>7812</v>
      </c>
      <c r="AT1083" s="22">
        <v>1.528383965E9</v>
      </c>
      <c r="AU1083" s="22" t="s">
        <v>7813</v>
      </c>
      <c r="AW1083" s="22" t="s">
        <v>7813</v>
      </c>
      <c r="AY1083" s="22" t="s">
        <v>7813</v>
      </c>
      <c r="BA1083" s="22" t="s">
        <v>7848</v>
      </c>
      <c r="BB1083" s="22">
        <v>3.612617E7</v>
      </c>
      <c r="BG1083" s="22" t="s">
        <v>7810</v>
      </c>
    </row>
    <row r="1084">
      <c r="A1084" s="91">
        <v>44624.0</v>
      </c>
      <c r="B1084" s="92">
        <v>0.375</v>
      </c>
      <c r="C1084" s="22" t="s">
        <v>7789</v>
      </c>
      <c r="G1084" s="22">
        <v>209657.0</v>
      </c>
      <c r="H1084" s="22" t="s">
        <v>8682</v>
      </c>
      <c r="I1084" s="22" t="s">
        <v>7905</v>
      </c>
      <c r="J1084" s="22" t="s">
        <v>7792</v>
      </c>
      <c r="L1084" s="22">
        <v>1.0</v>
      </c>
      <c r="M1084" s="22">
        <v>1.0</v>
      </c>
      <c r="N1084" s="22" t="s">
        <v>13576</v>
      </c>
      <c r="O1084" s="22" t="s">
        <v>8427</v>
      </c>
      <c r="P1084" s="22" t="s">
        <v>8885</v>
      </c>
      <c r="Q1084" s="22" t="s">
        <v>8174</v>
      </c>
      <c r="R1084" s="22">
        <v>15097.0</v>
      </c>
      <c r="S1084" s="91">
        <v>35193.0</v>
      </c>
      <c r="T1084" s="22" t="s">
        <v>7819</v>
      </c>
      <c r="U1084" s="22" t="s">
        <v>13577</v>
      </c>
      <c r="W1084" s="22" t="s">
        <v>7799</v>
      </c>
      <c r="X1084" s="22" t="s">
        <v>7800</v>
      </c>
      <c r="Y1084" s="22" t="s">
        <v>13578</v>
      </c>
      <c r="Z1084" s="22" t="s">
        <v>13579</v>
      </c>
      <c r="AA1084" s="22" t="s">
        <v>7803</v>
      </c>
      <c r="AB1084" s="22" t="s">
        <v>7804</v>
      </c>
      <c r="AC1084" s="22" t="s">
        <v>13580</v>
      </c>
      <c r="AF1084" s="22" t="s">
        <v>13581</v>
      </c>
      <c r="AG1084" s="22" t="s">
        <v>7806</v>
      </c>
      <c r="AH1084" s="22" t="s">
        <v>7789</v>
      </c>
      <c r="AI1084" s="22" t="s">
        <v>7789</v>
      </c>
      <c r="AJ1084" s="22" t="s">
        <v>7881</v>
      </c>
      <c r="AK1084" s="22" t="s">
        <v>7808</v>
      </c>
      <c r="AL1084" s="22" t="s">
        <v>7809</v>
      </c>
      <c r="AM1084" s="22" t="s">
        <v>7810</v>
      </c>
      <c r="AN1084" s="22" t="s">
        <v>7811</v>
      </c>
      <c r="AO1084" s="22" t="s">
        <v>7847</v>
      </c>
      <c r="AP1084" s="22">
        <v>1.871859587E9</v>
      </c>
      <c r="AQ1084" s="22" t="s">
        <v>7813</v>
      </c>
      <c r="AS1084" s="22" t="s">
        <v>7847</v>
      </c>
      <c r="AT1084" s="22">
        <v>1.871859587E9</v>
      </c>
      <c r="AU1084" s="22" t="s">
        <v>7813</v>
      </c>
      <c r="AW1084" s="22" t="s">
        <v>7813</v>
      </c>
      <c r="AY1084" s="22" t="s">
        <v>7813</v>
      </c>
      <c r="BA1084" s="22" t="s">
        <v>8180</v>
      </c>
      <c r="BB1084" s="22">
        <v>1.515524602E9</v>
      </c>
      <c r="BG1084" s="22" t="s">
        <v>7810</v>
      </c>
    </row>
    <row r="1085">
      <c r="A1085" s="91">
        <v>44624.0</v>
      </c>
      <c r="B1085" s="92">
        <v>0.3958333333333333</v>
      </c>
      <c r="C1085" s="22" t="s">
        <v>7789</v>
      </c>
      <c r="G1085" s="22">
        <v>223896.0</v>
      </c>
      <c r="H1085" s="22" t="s">
        <v>8682</v>
      </c>
      <c r="I1085" s="22" t="s">
        <v>7815</v>
      </c>
      <c r="J1085" s="22" t="s">
        <v>7792</v>
      </c>
      <c r="L1085" s="22">
        <v>1.0</v>
      </c>
      <c r="M1085" s="22">
        <v>1.0</v>
      </c>
      <c r="N1085" s="22" t="s">
        <v>13582</v>
      </c>
      <c r="O1085" s="22" t="s">
        <v>8941</v>
      </c>
      <c r="P1085" s="22" t="s">
        <v>13583</v>
      </c>
      <c r="R1085" s="22">
        <v>17508.0</v>
      </c>
      <c r="S1085" s="91">
        <v>26371.0</v>
      </c>
      <c r="T1085" s="22" t="s">
        <v>7797</v>
      </c>
      <c r="U1085" s="22" t="s">
        <v>13584</v>
      </c>
      <c r="W1085" s="22" t="s">
        <v>10424</v>
      </c>
      <c r="X1085" s="22" t="s">
        <v>8916</v>
      </c>
      <c r="Y1085" s="22" t="s">
        <v>13585</v>
      </c>
      <c r="Z1085" s="22" t="s">
        <v>13586</v>
      </c>
      <c r="AA1085" s="22" t="s">
        <v>7803</v>
      </c>
      <c r="AB1085" s="22" t="s">
        <v>7930</v>
      </c>
      <c r="AC1085" s="22" t="s">
        <v>13587</v>
      </c>
      <c r="AD1085" s="22" t="s">
        <v>13588</v>
      </c>
      <c r="AF1085" s="22" t="s">
        <v>13589</v>
      </c>
      <c r="AG1085" s="22" t="s">
        <v>7806</v>
      </c>
      <c r="AH1085" s="22" t="s">
        <v>7789</v>
      </c>
      <c r="AI1085" s="22" t="s">
        <v>7789</v>
      </c>
      <c r="AJ1085" s="22" t="s">
        <v>7881</v>
      </c>
      <c r="AK1085" s="22" t="s">
        <v>7808</v>
      </c>
      <c r="AL1085" s="22" t="s">
        <v>7809</v>
      </c>
      <c r="AM1085" s="22" t="s">
        <v>7810</v>
      </c>
      <c r="AN1085" s="22" t="s">
        <v>7811</v>
      </c>
      <c r="AO1085" s="22" t="s">
        <v>370</v>
      </c>
      <c r="AP1085" s="22">
        <v>1.851670285E9</v>
      </c>
      <c r="AQ1085" s="22" t="s">
        <v>7813</v>
      </c>
      <c r="AS1085" s="22" t="s">
        <v>370</v>
      </c>
      <c r="AT1085" s="22">
        <v>1.851670285E9</v>
      </c>
      <c r="AU1085" s="22" t="s">
        <v>7813</v>
      </c>
      <c r="AW1085" s="22" t="s">
        <v>7813</v>
      </c>
      <c r="AY1085" s="22" t="s">
        <v>7813</v>
      </c>
      <c r="BA1085" s="22" t="s">
        <v>10258</v>
      </c>
      <c r="BB1085" s="22" t="s">
        <v>13590</v>
      </c>
      <c r="BG1085" s="22" t="s">
        <v>7810</v>
      </c>
    </row>
    <row r="1086">
      <c r="A1086" s="91">
        <v>44624.0</v>
      </c>
      <c r="B1086" s="92">
        <v>0.40625</v>
      </c>
      <c r="C1086" s="22" t="s">
        <v>7789</v>
      </c>
      <c r="G1086" s="22">
        <v>223907.0</v>
      </c>
      <c r="H1086" s="22" t="s">
        <v>8682</v>
      </c>
      <c r="I1086" s="22" t="s">
        <v>7815</v>
      </c>
      <c r="J1086" s="22" t="s">
        <v>7792</v>
      </c>
      <c r="L1086" s="22">
        <v>1.0</v>
      </c>
      <c r="M1086" s="22">
        <v>1.0</v>
      </c>
      <c r="N1086" s="22" t="s">
        <v>13591</v>
      </c>
      <c r="O1086" s="22" t="s">
        <v>9408</v>
      </c>
      <c r="P1086" s="22" t="s">
        <v>13592</v>
      </c>
      <c r="R1086" s="22">
        <v>16349.0</v>
      </c>
      <c r="S1086" s="91">
        <v>13922.0</v>
      </c>
      <c r="T1086" s="22" t="s">
        <v>7797</v>
      </c>
      <c r="U1086" s="22" t="s">
        <v>13593</v>
      </c>
      <c r="W1086" s="22" t="s">
        <v>7799</v>
      </c>
      <c r="X1086" s="22" t="s">
        <v>7800</v>
      </c>
      <c r="Y1086" s="22" t="s">
        <v>13594</v>
      </c>
      <c r="Z1086" s="22" t="s">
        <v>13595</v>
      </c>
      <c r="AA1086" s="22" t="s">
        <v>7823</v>
      </c>
      <c r="AB1086" s="22" t="s">
        <v>7804</v>
      </c>
      <c r="AC1086" s="22" t="s">
        <v>13596</v>
      </c>
      <c r="AD1086" s="22" t="s">
        <v>13597</v>
      </c>
      <c r="AG1086" s="22" t="s">
        <v>7806</v>
      </c>
      <c r="AH1086" s="22" t="s">
        <v>7789</v>
      </c>
      <c r="AI1086" s="22" t="s">
        <v>7789</v>
      </c>
      <c r="AJ1086" s="22" t="s">
        <v>7807</v>
      </c>
      <c r="AK1086" s="22" t="s">
        <v>7808</v>
      </c>
      <c r="AL1086" s="22" t="s">
        <v>7809</v>
      </c>
      <c r="AM1086" s="22" t="s">
        <v>7810</v>
      </c>
      <c r="AN1086" s="22" t="s">
        <v>7811</v>
      </c>
      <c r="AO1086" s="22" t="s">
        <v>370</v>
      </c>
      <c r="AP1086" s="22">
        <v>1.851670285E9</v>
      </c>
      <c r="AQ1086" s="22" t="s">
        <v>7813</v>
      </c>
      <c r="AS1086" s="22" t="s">
        <v>370</v>
      </c>
      <c r="AT1086" s="22">
        <v>1.851670285E9</v>
      </c>
      <c r="AU1086" s="22" t="s">
        <v>7813</v>
      </c>
      <c r="AW1086" s="22" t="s">
        <v>7813</v>
      </c>
      <c r="AY1086" s="22" t="s">
        <v>7813</v>
      </c>
      <c r="BA1086" s="22" t="s">
        <v>8161</v>
      </c>
      <c r="BB1086" s="22" t="s">
        <v>13598</v>
      </c>
      <c r="BG1086" s="22" t="s">
        <v>7810</v>
      </c>
    </row>
    <row r="1087">
      <c r="A1087" s="91">
        <v>44624.0</v>
      </c>
      <c r="B1087" s="92">
        <v>0.40625</v>
      </c>
      <c r="C1087" s="22" t="s">
        <v>7789</v>
      </c>
      <c r="G1087" s="22">
        <v>223953.0</v>
      </c>
      <c r="H1087" s="22" t="s">
        <v>8682</v>
      </c>
      <c r="I1087" s="22" t="s">
        <v>7815</v>
      </c>
      <c r="J1087" s="22" t="s">
        <v>7792</v>
      </c>
      <c r="L1087" s="22">
        <v>1.0</v>
      </c>
      <c r="M1087" s="22">
        <v>1.0</v>
      </c>
      <c r="N1087" s="22" t="s">
        <v>12272</v>
      </c>
      <c r="O1087" s="22" t="s">
        <v>12273</v>
      </c>
      <c r="P1087" s="22" t="s">
        <v>12274</v>
      </c>
      <c r="Q1087" s="22" t="s">
        <v>7983</v>
      </c>
      <c r="R1087" s="22">
        <v>17810.0</v>
      </c>
      <c r="S1087" s="91">
        <v>20621.0</v>
      </c>
      <c r="T1087" s="22" t="s">
        <v>7819</v>
      </c>
      <c r="U1087" s="22" t="s">
        <v>12275</v>
      </c>
      <c r="W1087" s="22" t="s">
        <v>7799</v>
      </c>
      <c r="X1087" s="22" t="s">
        <v>7800</v>
      </c>
      <c r="Y1087" s="22" t="s">
        <v>12276</v>
      </c>
      <c r="Z1087" s="22" t="s">
        <v>12277</v>
      </c>
      <c r="AA1087" s="22" t="s">
        <v>7803</v>
      </c>
      <c r="AB1087" s="22" t="s">
        <v>7930</v>
      </c>
      <c r="AC1087" s="22" t="s">
        <v>12278</v>
      </c>
      <c r="AD1087" s="22" t="s">
        <v>12279</v>
      </c>
      <c r="AG1087" s="22" t="s">
        <v>7806</v>
      </c>
      <c r="AH1087" s="22" t="s">
        <v>7789</v>
      </c>
      <c r="AI1087" s="22" t="s">
        <v>7789</v>
      </c>
      <c r="AJ1087" s="22" t="s">
        <v>7807</v>
      </c>
      <c r="AK1087" s="22" t="s">
        <v>7808</v>
      </c>
      <c r="AL1087" s="22" t="s">
        <v>7809</v>
      </c>
      <c r="AM1087" s="22" t="s">
        <v>7810</v>
      </c>
      <c r="AN1087" s="22" t="s">
        <v>7811</v>
      </c>
      <c r="AO1087" s="22" t="s">
        <v>370</v>
      </c>
      <c r="AP1087" s="22">
        <v>1.851670285E9</v>
      </c>
      <c r="AQ1087" s="22" t="s">
        <v>7813</v>
      </c>
      <c r="AS1087" s="22" t="s">
        <v>370</v>
      </c>
      <c r="AT1087" s="22">
        <v>1.851670285E9</v>
      </c>
      <c r="AU1087" s="22" t="s">
        <v>7813</v>
      </c>
      <c r="AW1087" s="22" t="s">
        <v>7813</v>
      </c>
      <c r="AY1087" s="22" t="s">
        <v>7813</v>
      </c>
      <c r="BA1087" s="22" t="s">
        <v>8180</v>
      </c>
      <c r="BB1087" s="22" t="s">
        <v>12280</v>
      </c>
      <c r="BG1087" s="22" t="s">
        <v>7810</v>
      </c>
    </row>
    <row r="1088">
      <c r="A1088" s="91">
        <v>44624.0</v>
      </c>
      <c r="B1088" s="92">
        <v>0.4166666666666667</v>
      </c>
      <c r="C1088" s="22" t="s">
        <v>7789</v>
      </c>
      <c r="G1088" s="22">
        <v>223976.0</v>
      </c>
      <c r="H1088" s="22" t="s">
        <v>8682</v>
      </c>
      <c r="I1088" s="22" t="s">
        <v>7815</v>
      </c>
      <c r="J1088" s="22" t="s">
        <v>7792</v>
      </c>
      <c r="L1088" s="22">
        <v>1.0</v>
      </c>
      <c r="M1088" s="22">
        <v>1.0</v>
      </c>
      <c r="N1088" s="22" t="s">
        <v>11245</v>
      </c>
      <c r="O1088" s="22" t="s">
        <v>9228</v>
      </c>
      <c r="P1088" s="22" t="s">
        <v>9133</v>
      </c>
      <c r="Q1088" s="22" t="s">
        <v>8174</v>
      </c>
      <c r="R1088" s="22">
        <v>17379.0</v>
      </c>
      <c r="S1088" s="91">
        <v>25124.0</v>
      </c>
      <c r="T1088" s="22" t="s">
        <v>7819</v>
      </c>
      <c r="U1088" s="22" t="s">
        <v>11246</v>
      </c>
      <c r="W1088" s="22" t="s">
        <v>7799</v>
      </c>
      <c r="X1088" s="22" t="s">
        <v>7800</v>
      </c>
      <c r="Y1088" s="22" t="s">
        <v>11247</v>
      </c>
      <c r="Z1088" s="22" t="s">
        <v>11248</v>
      </c>
      <c r="AA1088" s="22" t="s">
        <v>7803</v>
      </c>
      <c r="AB1088" s="22" t="s">
        <v>7804</v>
      </c>
      <c r="AC1088" s="22" t="s">
        <v>11249</v>
      </c>
      <c r="AD1088" s="22" t="s">
        <v>11249</v>
      </c>
      <c r="AF1088" s="22" t="s">
        <v>11250</v>
      </c>
      <c r="AG1088" s="22" t="s">
        <v>7806</v>
      </c>
      <c r="AH1088" s="22" t="s">
        <v>7789</v>
      </c>
      <c r="AI1088" s="22" t="s">
        <v>7789</v>
      </c>
      <c r="AJ1088" s="22" t="s">
        <v>7881</v>
      </c>
      <c r="AK1088" s="22" t="s">
        <v>7808</v>
      </c>
      <c r="AL1088" s="22" t="s">
        <v>7809</v>
      </c>
      <c r="AM1088" s="22" t="s">
        <v>7810</v>
      </c>
      <c r="AN1088" s="22" t="s">
        <v>7811</v>
      </c>
      <c r="AO1088" s="22" t="s">
        <v>370</v>
      </c>
      <c r="AP1088" s="22">
        <v>1.851670285E9</v>
      </c>
      <c r="AQ1088" s="22" t="s">
        <v>7813</v>
      </c>
      <c r="AS1088" s="22" t="s">
        <v>370</v>
      </c>
      <c r="AT1088" s="22">
        <v>1.851670285E9</v>
      </c>
      <c r="AU1088" s="22" t="s">
        <v>7813</v>
      </c>
      <c r="AW1088" s="22" t="s">
        <v>7813</v>
      </c>
      <c r="AY1088" s="22" t="s">
        <v>7813</v>
      </c>
      <c r="BA1088" s="22" t="s">
        <v>8180</v>
      </c>
      <c r="BB1088" s="22">
        <v>1.13404745E9</v>
      </c>
      <c r="BG1088" s="22" t="s">
        <v>7810</v>
      </c>
    </row>
    <row r="1089">
      <c r="A1089" s="91">
        <v>44624.0</v>
      </c>
      <c r="B1089" s="92">
        <v>0.4166666666666667</v>
      </c>
      <c r="C1089" s="22" t="s">
        <v>7789</v>
      </c>
      <c r="G1089" s="22">
        <v>223996.0</v>
      </c>
      <c r="H1089" s="22" t="s">
        <v>8682</v>
      </c>
      <c r="I1089" s="22" t="s">
        <v>7815</v>
      </c>
      <c r="J1089" s="22" t="s">
        <v>7792</v>
      </c>
      <c r="L1089" s="22">
        <v>1.0</v>
      </c>
      <c r="M1089" s="22">
        <v>1.0</v>
      </c>
      <c r="N1089" s="22" t="s">
        <v>13599</v>
      </c>
      <c r="O1089" s="22" t="s">
        <v>9023</v>
      </c>
      <c r="P1089" s="22" t="s">
        <v>13600</v>
      </c>
      <c r="Q1089" s="22" t="s">
        <v>8855</v>
      </c>
      <c r="R1089" s="22">
        <v>10524.0</v>
      </c>
      <c r="S1089" s="91">
        <v>27107.0</v>
      </c>
      <c r="T1089" s="22" t="s">
        <v>7819</v>
      </c>
      <c r="U1089" s="22" t="s">
        <v>13601</v>
      </c>
      <c r="W1089" s="22" t="s">
        <v>7799</v>
      </c>
      <c r="X1089" s="22" t="s">
        <v>7800</v>
      </c>
      <c r="Y1089" s="22" t="s">
        <v>13602</v>
      </c>
      <c r="Z1089" s="22" t="s">
        <v>13603</v>
      </c>
      <c r="AA1089" s="22" t="s">
        <v>7803</v>
      </c>
      <c r="AB1089" s="22" t="s">
        <v>7856</v>
      </c>
      <c r="AC1089" s="22" t="s">
        <v>13604</v>
      </c>
      <c r="AG1089" s="22" t="s">
        <v>7806</v>
      </c>
      <c r="AH1089" s="22" t="s">
        <v>7789</v>
      </c>
      <c r="AI1089" s="22" t="s">
        <v>7789</v>
      </c>
      <c r="AJ1089" s="22" t="s">
        <v>7881</v>
      </c>
      <c r="AK1089" s="22" t="s">
        <v>7808</v>
      </c>
      <c r="AL1089" s="22" t="s">
        <v>7809</v>
      </c>
      <c r="AM1089" s="22" t="s">
        <v>7810</v>
      </c>
      <c r="AN1089" s="22" t="s">
        <v>7811</v>
      </c>
      <c r="AO1089" s="22" t="s">
        <v>7825</v>
      </c>
      <c r="AP1089" s="22">
        <v>1.457958902E9</v>
      </c>
      <c r="AQ1089" s="22" t="s">
        <v>7813</v>
      </c>
      <c r="AS1089" s="22" t="s">
        <v>7825</v>
      </c>
      <c r="AT1089" s="22">
        <v>1.457958902E9</v>
      </c>
      <c r="AU1089" s="22" t="s">
        <v>7813</v>
      </c>
      <c r="AW1089" s="22" t="s">
        <v>7813</v>
      </c>
      <c r="AY1089" s="22" t="s">
        <v>7813</v>
      </c>
      <c r="BA1089" s="22" t="s">
        <v>8180</v>
      </c>
      <c r="BB1089" s="22" t="s">
        <v>13605</v>
      </c>
      <c r="BG1089" s="22" t="s">
        <v>7810</v>
      </c>
    </row>
    <row r="1090">
      <c r="A1090" s="91">
        <v>44624.0</v>
      </c>
      <c r="B1090" s="92">
        <v>0.4270833333333333</v>
      </c>
      <c r="C1090" s="22" t="s">
        <v>7789</v>
      </c>
      <c r="G1090" s="22">
        <v>224052.0</v>
      </c>
      <c r="H1090" s="22" t="s">
        <v>8682</v>
      </c>
      <c r="I1090" s="22" t="s">
        <v>7815</v>
      </c>
      <c r="J1090" s="22" t="s">
        <v>7792</v>
      </c>
      <c r="L1090" s="22">
        <v>1.0</v>
      </c>
      <c r="M1090" s="22">
        <v>1.0</v>
      </c>
      <c r="N1090" s="22" t="s">
        <v>13606</v>
      </c>
      <c r="O1090" s="22" t="s">
        <v>13607</v>
      </c>
      <c r="P1090" s="22" t="s">
        <v>13608</v>
      </c>
      <c r="R1090" s="22">
        <v>15658.0</v>
      </c>
      <c r="S1090" s="91">
        <v>20620.0</v>
      </c>
      <c r="T1090" s="22" t="s">
        <v>7797</v>
      </c>
      <c r="U1090" s="22" t="s">
        <v>13609</v>
      </c>
      <c r="W1090" s="22" t="s">
        <v>7799</v>
      </c>
      <c r="X1090" s="22" t="s">
        <v>7800</v>
      </c>
      <c r="Y1090" s="22" t="s">
        <v>13610</v>
      </c>
      <c r="Z1090" s="22" t="s">
        <v>13611</v>
      </c>
      <c r="AA1090" s="22" t="s">
        <v>7956</v>
      </c>
      <c r="AB1090" s="22" t="s">
        <v>7804</v>
      </c>
      <c r="AC1090" s="22" t="s">
        <v>13612</v>
      </c>
      <c r="AG1090" s="22" t="s">
        <v>7806</v>
      </c>
      <c r="AH1090" s="22" t="s">
        <v>7789</v>
      </c>
      <c r="AI1090" s="22" t="s">
        <v>7789</v>
      </c>
      <c r="AJ1090" s="22" t="s">
        <v>7807</v>
      </c>
      <c r="AK1090" s="22" t="s">
        <v>7808</v>
      </c>
      <c r="AL1090" s="22" t="s">
        <v>7809</v>
      </c>
      <c r="AM1090" s="22" t="s">
        <v>7810</v>
      </c>
      <c r="AN1090" s="22" t="s">
        <v>7811</v>
      </c>
      <c r="AO1090" s="22" t="s">
        <v>370</v>
      </c>
      <c r="AP1090" s="22">
        <v>1.851670285E9</v>
      </c>
      <c r="AQ1090" s="22" t="s">
        <v>7813</v>
      </c>
      <c r="AS1090" s="22" t="s">
        <v>370</v>
      </c>
      <c r="AT1090" s="22">
        <v>1.851670285E9</v>
      </c>
      <c r="AU1090" s="22" t="s">
        <v>7813</v>
      </c>
      <c r="AW1090" s="22" t="s">
        <v>7813</v>
      </c>
      <c r="AY1090" s="22" t="s">
        <v>7813</v>
      </c>
      <c r="BA1090" s="22" t="s">
        <v>7914</v>
      </c>
      <c r="BB1090" s="22">
        <v>1.21576293E8</v>
      </c>
      <c r="BC1090" s="22" t="s">
        <v>7883</v>
      </c>
      <c r="BD1090" s="22">
        <v>6.819934E8</v>
      </c>
      <c r="BG1090" s="22" t="s">
        <v>7810</v>
      </c>
    </row>
    <row r="1091">
      <c r="A1091" s="91">
        <v>44624.0</v>
      </c>
      <c r="B1091" s="92">
        <v>0.4583333333333333</v>
      </c>
      <c r="C1091" s="22" t="s">
        <v>7789</v>
      </c>
      <c r="G1091" s="22">
        <v>219770.0</v>
      </c>
      <c r="H1091" s="22" t="s">
        <v>8682</v>
      </c>
      <c r="I1091" s="22" t="s">
        <v>7815</v>
      </c>
      <c r="J1091" s="22" t="s">
        <v>7792</v>
      </c>
      <c r="L1091" s="22">
        <v>1.0</v>
      </c>
      <c r="M1091" s="22">
        <v>1.0</v>
      </c>
      <c r="N1091" s="22" t="s">
        <v>13613</v>
      </c>
      <c r="O1091" s="22" t="s">
        <v>8338</v>
      </c>
      <c r="P1091" s="22" t="s">
        <v>7863</v>
      </c>
      <c r="Q1091" s="22" t="s">
        <v>7896</v>
      </c>
      <c r="R1091" s="22">
        <v>16733.0</v>
      </c>
      <c r="S1091" s="91">
        <v>18127.0</v>
      </c>
      <c r="T1091" s="22" t="s">
        <v>7797</v>
      </c>
      <c r="U1091" s="22" t="s">
        <v>13614</v>
      </c>
      <c r="W1091" s="22" t="s">
        <v>7799</v>
      </c>
      <c r="X1091" s="22" t="s">
        <v>7800</v>
      </c>
      <c r="Y1091" s="22" t="s">
        <v>13615</v>
      </c>
      <c r="Z1091" s="22" t="s">
        <v>13616</v>
      </c>
      <c r="AA1091" s="22" t="s">
        <v>7823</v>
      </c>
      <c r="AB1091" s="22" t="s">
        <v>7804</v>
      </c>
      <c r="AC1091" s="22" t="s">
        <v>13617</v>
      </c>
      <c r="AD1091" s="22" t="s">
        <v>13617</v>
      </c>
      <c r="AG1091" s="22" t="s">
        <v>7806</v>
      </c>
      <c r="AH1091" s="22" t="s">
        <v>7789</v>
      </c>
      <c r="AI1091" s="22" t="s">
        <v>7789</v>
      </c>
      <c r="AJ1091" s="22" t="s">
        <v>7807</v>
      </c>
      <c r="AK1091" s="22" t="s">
        <v>7808</v>
      </c>
      <c r="AL1091" s="22" t="s">
        <v>7809</v>
      </c>
      <c r="AM1091" s="22" t="s">
        <v>7810</v>
      </c>
      <c r="AN1091" s="22" t="s">
        <v>7811</v>
      </c>
      <c r="AO1091" s="22" t="s">
        <v>7825</v>
      </c>
      <c r="AP1091" s="22">
        <v>1.457958902E9</v>
      </c>
      <c r="AQ1091" s="22" t="s">
        <v>7813</v>
      </c>
      <c r="AS1091" s="22" t="s">
        <v>7825</v>
      </c>
      <c r="AT1091" s="22">
        <v>1.457958902E9</v>
      </c>
      <c r="AU1091" s="22" t="s">
        <v>7813</v>
      </c>
      <c r="AW1091" s="22" t="s">
        <v>7813</v>
      </c>
      <c r="AY1091" s="22" t="s">
        <v>7813</v>
      </c>
      <c r="BA1091" s="22" t="s">
        <v>7914</v>
      </c>
      <c r="BB1091" s="22">
        <v>1.14062523E8</v>
      </c>
      <c r="BC1091" s="22" t="s">
        <v>7883</v>
      </c>
      <c r="BD1091" s="22">
        <v>5.26244444E8</v>
      </c>
      <c r="BG1091" s="22" t="s">
        <v>7810</v>
      </c>
    </row>
    <row r="1092">
      <c r="A1092" s="91">
        <v>44624.0</v>
      </c>
      <c r="B1092" s="92">
        <v>0.4583333333333333</v>
      </c>
      <c r="C1092" s="22" t="s">
        <v>7789</v>
      </c>
      <c r="G1092" s="22">
        <v>219838.0</v>
      </c>
      <c r="H1092" s="22" t="s">
        <v>8682</v>
      </c>
      <c r="I1092" s="22" t="s">
        <v>7815</v>
      </c>
      <c r="J1092" s="22" t="s">
        <v>7792</v>
      </c>
      <c r="L1092" s="22">
        <v>1.0</v>
      </c>
      <c r="M1092" s="22">
        <v>1.0</v>
      </c>
      <c r="N1092" s="22" t="s">
        <v>13618</v>
      </c>
      <c r="O1092" s="22" t="s">
        <v>13619</v>
      </c>
      <c r="P1092" s="22" t="s">
        <v>13620</v>
      </c>
      <c r="R1092" s="22">
        <v>11812.0</v>
      </c>
      <c r="S1092" s="91">
        <v>31323.0</v>
      </c>
      <c r="T1092" s="22" t="s">
        <v>7819</v>
      </c>
      <c r="U1092" s="22" t="s">
        <v>13621</v>
      </c>
      <c r="W1092" s="22" t="s">
        <v>7799</v>
      </c>
      <c r="X1092" s="22" t="s">
        <v>7800</v>
      </c>
      <c r="Y1092" s="22" t="s">
        <v>13622</v>
      </c>
      <c r="Z1092" s="22" t="s">
        <v>13623</v>
      </c>
      <c r="AA1092" s="22" t="s">
        <v>7823</v>
      </c>
      <c r="AB1092" s="22" t="s">
        <v>7804</v>
      </c>
      <c r="AC1092" s="22" t="s">
        <v>13624</v>
      </c>
      <c r="AF1092" s="22" t="s">
        <v>13625</v>
      </c>
      <c r="AG1092" s="22" t="s">
        <v>7806</v>
      </c>
      <c r="AH1092" s="22" t="s">
        <v>7789</v>
      </c>
      <c r="AI1092" s="22" t="s">
        <v>7789</v>
      </c>
      <c r="AJ1092" s="22" t="s">
        <v>7881</v>
      </c>
      <c r="AK1092" s="22" t="s">
        <v>7808</v>
      </c>
      <c r="AL1092" s="22" t="s">
        <v>7809</v>
      </c>
      <c r="AM1092" s="22" t="s">
        <v>7810</v>
      </c>
      <c r="AN1092" s="22" t="s">
        <v>7811</v>
      </c>
      <c r="AO1092" s="22" t="s">
        <v>7812</v>
      </c>
      <c r="AP1092" s="22">
        <v>1.528383965E9</v>
      </c>
      <c r="AQ1092" s="22" t="s">
        <v>7813</v>
      </c>
      <c r="AS1092" s="22" t="s">
        <v>7812</v>
      </c>
      <c r="AT1092" s="22">
        <v>1.528383965E9</v>
      </c>
      <c r="AU1092" s="22" t="s">
        <v>7813</v>
      </c>
      <c r="AW1092" s="22" t="s">
        <v>7813</v>
      </c>
      <c r="AY1092" s="22" t="s">
        <v>7813</v>
      </c>
      <c r="BA1092" s="22" t="s">
        <v>7836</v>
      </c>
      <c r="BB1092" s="22" t="s">
        <v>13626</v>
      </c>
      <c r="BC1092" s="22" t="s">
        <v>7960</v>
      </c>
      <c r="BD1092" s="22">
        <v>1.1065173E9</v>
      </c>
      <c r="BG1092" s="22" t="s">
        <v>7810</v>
      </c>
    </row>
    <row r="1093">
      <c r="A1093" s="91">
        <v>44624.0</v>
      </c>
      <c r="B1093" s="92">
        <v>0.5729166666666666</v>
      </c>
      <c r="C1093" s="22" t="s">
        <v>7789</v>
      </c>
      <c r="G1093" s="22">
        <v>219847.0</v>
      </c>
      <c r="H1093" s="22" t="s">
        <v>8682</v>
      </c>
      <c r="I1093" s="22" t="s">
        <v>7815</v>
      </c>
      <c r="J1093" s="22" t="s">
        <v>7792</v>
      </c>
      <c r="L1093" s="22">
        <v>1.0</v>
      </c>
      <c r="M1093" s="22">
        <v>1.0</v>
      </c>
      <c r="N1093" s="22" t="s">
        <v>13627</v>
      </c>
      <c r="O1093" s="22" t="s">
        <v>10315</v>
      </c>
      <c r="P1093" s="22" t="s">
        <v>9126</v>
      </c>
      <c r="Q1093" s="22" t="s">
        <v>11178</v>
      </c>
      <c r="R1093" s="22">
        <v>14030.0</v>
      </c>
      <c r="S1093" s="91">
        <v>17261.0</v>
      </c>
      <c r="T1093" s="22" t="s">
        <v>7797</v>
      </c>
      <c r="U1093" s="22" t="s">
        <v>13628</v>
      </c>
      <c r="V1093" s="22" t="s">
        <v>9668</v>
      </c>
      <c r="W1093" s="22" t="s">
        <v>7799</v>
      </c>
      <c r="X1093" s="22" t="s">
        <v>7800</v>
      </c>
      <c r="Y1093" s="22" t="s">
        <v>13629</v>
      </c>
      <c r="Z1093" s="22" t="s">
        <v>13630</v>
      </c>
      <c r="AA1093" s="22" t="s">
        <v>7823</v>
      </c>
      <c r="AB1093" s="22" t="s">
        <v>7804</v>
      </c>
      <c r="AC1093" s="22" t="s">
        <v>13631</v>
      </c>
      <c r="AF1093" s="22" t="s">
        <v>13632</v>
      </c>
      <c r="AG1093" s="22" t="s">
        <v>7806</v>
      </c>
      <c r="AH1093" s="22" t="s">
        <v>7789</v>
      </c>
      <c r="AI1093" s="22" t="s">
        <v>7789</v>
      </c>
      <c r="AJ1093" s="22" t="s">
        <v>7807</v>
      </c>
      <c r="AK1093" s="22" t="s">
        <v>7808</v>
      </c>
      <c r="AL1093" s="22" t="s">
        <v>7809</v>
      </c>
      <c r="AM1093" s="22" t="s">
        <v>7810</v>
      </c>
      <c r="AN1093" s="22" t="s">
        <v>7811</v>
      </c>
      <c r="AO1093" s="22" t="s">
        <v>7812</v>
      </c>
      <c r="AP1093" s="22">
        <v>1.528383965E9</v>
      </c>
      <c r="AQ1093" s="22" t="s">
        <v>7813</v>
      </c>
      <c r="AS1093" s="22" t="s">
        <v>7812</v>
      </c>
      <c r="AT1093" s="22">
        <v>1.528383965E9</v>
      </c>
      <c r="AU1093" s="22" t="s">
        <v>7813</v>
      </c>
      <c r="AW1093" s="22" t="s">
        <v>7813</v>
      </c>
      <c r="AY1093" s="22" t="s">
        <v>7813</v>
      </c>
      <c r="BA1093" s="22" t="s">
        <v>7914</v>
      </c>
      <c r="BB1093" s="22">
        <v>1.14044349E8</v>
      </c>
      <c r="BC1093" s="22" t="s">
        <v>7883</v>
      </c>
      <c r="BD1093" s="22">
        <v>5.27675382E8</v>
      </c>
      <c r="BG1093" s="22" t="s">
        <v>7810</v>
      </c>
    </row>
    <row r="1094">
      <c r="A1094" s="91">
        <v>44624.0</v>
      </c>
      <c r="B1094" s="92">
        <v>0.5833333333333334</v>
      </c>
      <c r="C1094" s="22" t="s">
        <v>7789</v>
      </c>
      <c r="G1094" s="22">
        <v>219863.0</v>
      </c>
      <c r="H1094" s="22" t="s">
        <v>8682</v>
      </c>
      <c r="I1094" s="22" t="s">
        <v>7815</v>
      </c>
      <c r="J1094" s="22" t="s">
        <v>7792</v>
      </c>
      <c r="L1094" s="22">
        <v>1.0</v>
      </c>
      <c r="M1094" s="22">
        <v>1.0</v>
      </c>
      <c r="N1094" s="22" t="s">
        <v>13633</v>
      </c>
      <c r="O1094" s="22" t="s">
        <v>8068</v>
      </c>
      <c r="P1094" s="22" t="s">
        <v>13634</v>
      </c>
      <c r="R1094" s="22">
        <v>15844.0</v>
      </c>
      <c r="S1094" s="91">
        <v>24938.0</v>
      </c>
      <c r="T1094" s="22" t="s">
        <v>7819</v>
      </c>
      <c r="U1094" s="22" t="s">
        <v>13635</v>
      </c>
      <c r="W1094" s="22" t="s">
        <v>7799</v>
      </c>
      <c r="X1094" s="22" t="s">
        <v>7800</v>
      </c>
      <c r="Y1094" s="22" t="s">
        <v>13636</v>
      </c>
      <c r="Z1094" s="22" t="s">
        <v>13637</v>
      </c>
      <c r="AA1094" s="22" t="s">
        <v>7803</v>
      </c>
      <c r="AB1094" s="22" t="s">
        <v>7804</v>
      </c>
      <c r="AC1094" s="22" t="s">
        <v>13638</v>
      </c>
      <c r="AG1094" s="22" t="s">
        <v>7806</v>
      </c>
      <c r="AH1094" s="22" t="s">
        <v>7789</v>
      </c>
      <c r="AI1094" s="22" t="s">
        <v>7789</v>
      </c>
      <c r="AJ1094" s="22" t="s">
        <v>7881</v>
      </c>
      <c r="AK1094" s="22" t="s">
        <v>7808</v>
      </c>
      <c r="AL1094" s="22" t="s">
        <v>7809</v>
      </c>
      <c r="AM1094" s="22" t="s">
        <v>7810</v>
      </c>
      <c r="AN1094" s="22" t="s">
        <v>7811</v>
      </c>
      <c r="AO1094" s="22" t="s">
        <v>7812</v>
      </c>
      <c r="AP1094" s="22">
        <v>1.528383965E9</v>
      </c>
      <c r="AQ1094" s="22" t="s">
        <v>7813</v>
      </c>
      <c r="AS1094" s="22" t="s">
        <v>7812</v>
      </c>
      <c r="AT1094" s="22">
        <v>1.528383965E9</v>
      </c>
      <c r="AU1094" s="22" t="s">
        <v>7813</v>
      </c>
      <c r="AW1094" s="22" t="s">
        <v>7813</v>
      </c>
      <c r="AY1094" s="22" t="s">
        <v>7813</v>
      </c>
      <c r="BA1094" s="22" t="s">
        <v>7914</v>
      </c>
      <c r="BB1094" s="22">
        <v>1.14140935E8</v>
      </c>
      <c r="BC1094" s="22" t="s">
        <v>7883</v>
      </c>
      <c r="BD1094" s="22">
        <v>6.08516429E8</v>
      </c>
      <c r="BG1094" s="22" t="s">
        <v>7810</v>
      </c>
    </row>
    <row r="1095">
      <c r="A1095" s="91">
        <v>44624.0</v>
      </c>
      <c r="B1095" s="92">
        <v>0.59375</v>
      </c>
      <c r="C1095" s="22" t="s">
        <v>7789</v>
      </c>
      <c r="G1095" s="22">
        <v>214293.0</v>
      </c>
      <c r="H1095" s="22" t="s">
        <v>8682</v>
      </c>
      <c r="I1095" s="22" t="s">
        <v>11738</v>
      </c>
      <c r="J1095" s="22" t="s">
        <v>7792</v>
      </c>
      <c r="L1095" s="22">
        <v>1.0</v>
      </c>
      <c r="M1095" s="22">
        <v>1.0</v>
      </c>
      <c r="N1095" s="22" t="s">
        <v>13639</v>
      </c>
      <c r="O1095" s="22" t="s">
        <v>13607</v>
      </c>
      <c r="P1095" s="22" t="s">
        <v>13640</v>
      </c>
      <c r="R1095" s="22">
        <v>17032.0</v>
      </c>
      <c r="S1095" s="91">
        <v>26641.0</v>
      </c>
      <c r="T1095" s="22" t="s">
        <v>7797</v>
      </c>
      <c r="U1095" s="22" t="s">
        <v>13641</v>
      </c>
      <c r="V1095" s="22" t="s">
        <v>13642</v>
      </c>
      <c r="W1095" s="22" t="s">
        <v>7799</v>
      </c>
      <c r="X1095" s="22" t="s">
        <v>7800</v>
      </c>
      <c r="Y1095" s="22" t="s">
        <v>13643</v>
      </c>
      <c r="Z1095" s="22" t="s">
        <v>13644</v>
      </c>
      <c r="AA1095" s="22" t="s">
        <v>7803</v>
      </c>
      <c r="AB1095" s="22" t="s">
        <v>7930</v>
      </c>
      <c r="AC1095" s="22" t="s">
        <v>13645</v>
      </c>
      <c r="AD1095" s="22" t="s">
        <v>13645</v>
      </c>
      <c r="AF1095" s="22" t="s">
        <v>13646</v>
      </c>
      <c r="AG1095" s="22" t="s">
        <v>7806</v>
      </c>
      <c r="AH1095" s="22" t="s">
        <v>7789</v>
      </c>
      <c r="AI1095" s="22" t="s">
        <v>7789</v>
      </c>
      <c r="AJ1095" s="22" t="s">
        <v>7881</v>
      </c>
      <c r="AK1095" s="22" t="s">
        <v>7808</v>
      </c>
      <c r="AL1095" s="22" t="s">
        <v>7809</v>
      </c>
      <c r="AM1095" s="22" t="s">
        <v>7810</v>
      </c>
      <c r="AN1095" s="22" t="s">
        <v>7811</v>
      </c>
      <c r="AO1095" s="22" t="s">
        <v>7847</v>
      </c>
      <c r="AP1095" s="22">
        <v>1.871859587E9</v>
      </c>
      <c r="AQ1095" s="22" t="s">
        <v>7813</v>
      </c>
      <c r="AS1095" s="22" t="s">
        <v>7847</v>
      </c>
      <c r="AT1095" s="22">
        <v>1.871859587E9</v>
      </c>
      <c r="AU1095" s="22" t="s">
        <v>7813</v>
      </c>
      <c r="AW1095" s="22" t="s">
        <v>7813</v>
      </c>
      <c r="AY1095" s="22" t="s">
        <v>7813</v>
      </c>
      <c r="BA1095" s="22" t="s">
        <v>7870</v>
      </c>
      <c r="BB1095" s="22">
        <v>5.14181659E8</v>
      </c>
      <c r="BG1095" s="22" t="s">
        <v>7810</v>
      </c>
    </row>
    <row r="1096">
      <c r="A1096" s="91">
        <v>44624.0</v>
      </c>
      <c r="B1096" s="92">
        <v>0.6145833333333334</v>
      </c>
      <c r="C1096" s="22" t="s">
        <v>7789</v>
      </c>
      <c r="G1096" s="22">
        <v>211402.0</v>
      </c>
      <c r="H1096" s="22" t="s">
        <v>8682</v>
      </c>
      <c r="I1096" s="22" t="s">
        <v>11925</v>
      </c>
      <c r="J1096" s="22" t="s">
        <v>7792</v>
      </c>
      <c r="L1096" s="22">
        <v>1.0</v>
      </c>
      <c r="M1096" s="22">
        <v>1.0</v>
      </c>
      <c r="N1096" s="22" t="s">
        <v>13647</v>
      </c>
      <c r="O1096" s="22" t="s">
        <v>8208</v>
      </c>
      <c r="P1096" s="22" t="s">
        <v>13648</v>
      </c>
      <c r="Q1096" s="22" t="s">
        <v>7874</v>
      </c>
      <c r="R1096" s="22">
        <v>15335.0</v>
      </c>
      <c r="S1096" s="91">
        <v>33029.0</v>
      </c>
      <c r="T1096" s="22" t="s">
        <v>7797</v>
      </c>
      <c r="U1096" s="22" t="s">
        <v>13649</v>
      </c>
      <c r="W1096" s="22" t="s">
        <v>7799</v>
      </c>
      <c r="X1096" s="22" t="s">
        <v>7800</v>
      </c>
      <c r="Y1096" s="22" t="s">
        <v>13650</v>
      </c>
      <c r="Z1096" s="22" t="s">
        <v>13651</v>
      </c>
      <c r="AA1096" s="22" t="s">
        <v>7823</v>
      </c>
      <c r="AB1096" s="22" t="s">
        <v>7856</v>
      </c>
      <c r="AC1096" s="22" t="s">
        <v>13652</v>
      </c>
      <c r="AF1096" s="22" t="s">
        <v>13653</v>
      </c>
      <c r="AG1096" s="22" t="s">
        <v>7806</v>
      </c>
      <c r="AH1096" s="22" t="s">
        <v>7789</v>
      </c>
      <c r="AI1096" s="22" t="s">
        <v>7789</v>
      </c>
      <c r="AJ1096" s="22" t="s">
        <v>7881</v>
      </c>
      <c r="AK1096" s="22" t="s">
        <v>7808</v>
      </c>
      <c r="AL1096" s="22" t="s">
        <v>7809</v>
      </c>
      <c r="AM1096" s="22" t="s">
        <v>7810</v>
      </c>
      <c r="AN1096" s="22" t="s">
        <v>7811</v>
      </c>
      <c r="AO1096" s="22" t="s">
        <v>7847</v>
      </c>
      <c r="AP1096" s="22">
        <v>1.871859587E9</v>
      </c>
      <c r="AQ1096" s="22" t="s">
        <v>7813</v>
      </c>
      <c r="AS1096" s="22" t="s">
        <v>7847</v>
      </c>
      <c r="AT1096" s="22">
        <v>1.871859587E9</v>
      </c>
      <c r="AU1096" s="22" t="s">
        <v>7813</v>
      </c>
      <c r="AW1096" s="22" t="s">
        <v>7813</v>
      </c>
      <c r="AY1096" s="22" t="s">
        <v>7813</v>
      </c>
      <c r="BA1096" s="22" t="s">
        <v>6846</v>
      </c>
      <c r="BB1096" s="22" t="s">
        <v>13654</v>
      </c>
      <c r="BG1096" s="22" t="s">
        <v>7810</v>
      </c>
    </row>
    <row r="1097">
      <c r="A1097" s="91">
        <v>44624.0</v>
      </c>
      <c r="B1097" s="92">
        <v>0.6145833333333334</v>
      </c>
      <c r="C1097" s="22" t="s">
        <v>7789</v>
      </c>
      <c r="G1097" s="22">
        <v>218047.0</v>
      </c>
      <c r="H1097" s="22" t="s">
        <v>8682</v>
      </c>
      <c r="I1097" s="22" t="s">
        <v>7905</v>
      </c>
      <c r="J1097" s="22" t="s">
        <v>7792</v>
      </c>
      <c r="L1097" s="22">
        <v>1.0</v>
      </c>
      <c r="M1097" s="22">
        <v>1.0</v>
      </c>
      <c r="N1097" s="22" t="s">
        <v>13655</v>
      </c>
      <c r="O1097" s="22" t="s">
        <v>13656</v>
      </c>
      <c r="P1097" s="22" t="s">
        <v>7863</v>
      </c>
      <c r="Q1097" s="22" t="s">
        <v>8174</v>
      </c>
      <c r="R1097" s="22">
        <v>17935.0</v>
      </c>
      <c r="S1097" s="91">
        <v>29638.0</v>
      </c>
      <c r="T1097" s="22" t="s">
        <v>7797</v>
      </c>
      <c r="U1097" s="22" t="s">
        <v>13657</v>
      </c>
      <c r="W1097" s="22" t="s">
        <v>7799</v>
      </c>
      <c r="X1097" s="22" t="s">
        <v>7800</v>
      </c>
      <c r="Y1097" s="22" t="s">
        <v>13658</v>
      </c>
      <c r="Z1097" s="22" t="s">
        <v>13659</v>
      </c>
      <c r="AA1097" s="22" t="s">
        <v>7823</v>
      </c>
      <c r="AB1097" s="22" t="s">
        <v>7804</v>
      </c>
      <c r="AC1097" s="22" t="s">
        <v>13660</v>
      </c>
      <c r="AD1097" s="22" t="s">
        <v>13660</v>
      </c>
      <c r="AF1097" s="22" t="s">
        <v>13661</v>
      </c>
      <c r="AG1097" s="22" t="s">
        <v>7806</v>
      </c>
      <c r="AH1097" s="22" t="s">
        <v>7789</v>
      </c>
      <c r="AI1097" s="22" t="s">
        <v>7789</v>
      </c>
      <c r="AJ1097" s="22" t="s">
        <v>7881</v>
      </c>
      <c r="AK1097" s="22" t="s">
        <v>7808</v>
      </c>
      <c r="AL1097" s="22" t="s">
        <v>7809</v>
      </c>
      <c r="AM1097" s="22" t="s">
        <v>7810</v>
      </c>
      <c r="AN1097" s="22" t="s">
        <v>7811</v>
      </c>
      <c r="AO1097" s="22" t="s">
        <v>7847</v>
      </c>
      <c r="AP1097" s="22">
        <v>1.871859587E9</v>
      </c>
      <c r="AQ1097" s="22" t="s">
        <v>7813</v>
      </c>
      <c r="AS1097" s="22" t="s">
        <v>7847</v>
      </c>
      <c r="AT1097" s="22">
        <v>1.871859587E9</v>
      </c>
      <c r="AU1097" s="22" t="s">
        <v>7813</v>
      </c>
      <c r="AW1097" s="22" t="s">
        <v>7813</v>
      </c>
      <c r="AY1097" s="22" t="s">
        <v>7813</v>
      </c>
      <c r="BA1097" s="22" t="s">
        <v>6846</v>
      </c>
      <c r="BB1097" s="22" t="s">
        <v>13662</v>
      </c>
      <c r="BG1097" s="22" t="s">
        <v>7810</v>
      </c>
    </row>
    <row r="1098">
      <c r="A1098" s="91">
        <v>44624.0</v>
      </c>
      <c r="B1098" s="92">
        <v>0.6145833333333334</v>
      </c>
      <c r="C1098" s="22" t="s">
        <v>7789</v>
      </c>
      <c r="G1098" s="22">
        <v>226632.0</v>
      </c>
      <c r="H1098" s="22" t="s">
        <v>8682</v>
      </c>
      <c r="I1098" s="22" t="s">
        <v>7815</v>
      </c>
      <c r="J1098" s="22" t="s">
        <v>7792</v>
      </c>
      <c r="L1098" s="22">
        <v>1.0</v>
      </c>
      <c r="M1098" s="22">
        <v>1.0</v>
      </c>
      <c r="N1098" s="22" t="s">
        <v>13663</v>
      </c>
      <c r="O1098" s="22" t="s">
        <v>9023</v>
      </c>
      <c r="P1098" s="22" t="s">
        <v>13664</v>
      </c>
      <c r="Q1098" s="22" t="s">
        <v>8031</v>
      </c>
      <c r="R1098" s="22">
        <v>13707.0</v>
      </c>
      <c r="S1098" s="91">
        <v>31559.0</v>
      </c>
      <c r="T1098" s="22" t="s">
        <v>7819</v>
      </c>
      <c r="U1098" s="22" t="s">
        <v>13665</v>
      </c>
      <c r="W1098" s="22" t="s">
        <v>7799</v>
      </c>
      <c r="X1098" s="22" t="s">
        <v>7800</v>
      </c>
      <c r="Y1098" s="22" t="s">
        <v>13666</v>
      </c>
      <c r="Z1098" s="22" t="s">
        <v>13667</v>
      </c>
      <c r="AA1098" s="22" t="s">
        <v>7823</v>
      </c>
      <c r="AB1098" s="22" t="s">
        <v>7856</v>
      </c>
      <c r="AC1098" s="22" t="s">
        <v>13668</v>
      </c>
      <c r="AF1098" s="22" t="s">
        <v>13669</v>
      </c>
      <c r="AG1098" s="22" t="s">
        <v>7806</v>
      </c>
      <c r="AH1098" s="22" t="s">
        <v>7789</v>
      </c>
      <c r="AI1098" s="22" t="s">
        <v>7789</v>
      </c>
      <c r="AJ1098" s="22" t="s">
        <v>7881</v>
      </c>
      <c r="AK1098" s="22" t="s">
        <v>7808</v>
      </c>
      <c r="AL1098" s="22" t="s">
        <v>7809</v>
      </c>
      <c r="AM1098" s="22" t="s">
        <v>7810</v>
      </c>
      <c r="AN1098" s="22" t="s">
        <v>7811</v>
      </c>
      <c r="AO1098" s="22" t="s">
        <v>7812</v>
      </c>
      <c r="AP1098" s="22">
        <v>1.528383965E9</v>
      </c>
      <c r="AQ1098" s="22" t="s">
        <v>7813</v>
      </c>
      <c r="AS1098" s="22" t="s">
        <v>7812</v>
      </c>
      <c r="AT1098" s="22">
        <v>1.528383965E9</v>
      </c>
      <c r="AU1098" s="22" t="s">
        <v>7813</v>
      </c>
      <c r="AW1098" s="22" t="s">
        <v>7813</v>
      </c>
      <c r="AY1098" s="22" t="s">
        <v>7813</v>
      </c>
      <c r="BA1098" s="22" t="s">
        <v>7924</v>
      </c>
      <c r="BG1098" s="22" t="s">
        <v>7810</v>
      </c>
    </row>
    <row r="1099">
      <c r="A1099" s="91">
        <v>44624.0</v>
      </c>
      <c r="B1099" s="92">
        <v>0.6458333333333334</v>
      </c>
      <c r="C1099" s="22" t="s">
        <v>7789</v>
      </c>
      <c r="G1099" s="22">
        <v>225588.0</v>
      </c>
      <c r="H1099" s="22" t="s">
        <v>8682</v>
      </c>
      <c r="I1099" s="22" t="s">
        <v>7815</v>
      </c>
      <c r="J1099" s="22" t="s">
        <v>7792</v>
      </c>
      <c r="L1099" s="22">
        <v>1.0</v>
      </c>
      <c r="M1099" s="22">
        <v>1.0</v>
      </c>
      <c r="N1099" s="22" t="s">
        <v>13670</v>
      </c>
      <c r="O1099" s="22" t="s">
        <v>13671</v>
      </c>
      <c r="P1099" s="22" t="s">
        <v>9674</v>
      </c>
      <c r="R1099" s="22">
        <v>15793.0</v>
      </c>
      <c r="S1099" s="91">
        <v>16522.0</v>
      </c>
      <c r="T1099" s="22" t="s">
        <v>7797</v>
      </c>
      <c r="U1099" s="22" t="s">
        <v>13672</v>
      </c>
      <c r="W1099" s="22" t="s">
        <v>7799</v>
      </c>
      <c r="X1099" s="22" t="s">
        <v>7800</v>
      </c>
      <c r="Y1099" s="22" t="s">
        <v>13673</v>
      </c>
      <c r="Z1099" s="22" t="s">
        <v>13674</v>
      </c>
      <c r="AA1099" s="22" t="s">
        <v>7823</v>
      </c>
      <c r="AB1099" s="22" t="s">
        <v>7804</v>
      </c>
      <c r="AC1099" s="22" t="s">
        <v>13675</v>
      </c>
      <c r="AD1099" s="22" t="s">
        <v>13675</v>
      </c>
      <c r="AG1099" s="22" t="s">
        <v>7806</v>
      </c>
      <c r="AH1099" s="22" t="s">
        <v>7789</v>
      </c>
      <c r="AI1099" s="22" t="s">
        <v>7789</v>
      </c>
      <c r="AJ1099" s="22" t="s">
        <v>7807</v>
      </c>
      <c r="AK1099" s="22" t="s">
        <v>7808</v>
      </c>
      <c r="AL1099" s="22" t="s">
        <v>7809</v>
      </c>
      <c r="AM1099" s="22" t="s">
        <v>7810</v>
      </c>
      <c r="AN1099" s="22" t="s">
        <v>7811</v>
      </c>
      <c r="AO1099" s="22" t="s">
        <v>7812</v>
      </c>
      <c r="AP1099" s="22">
        <v>1.528383965E9</v>
      </c>
      <c r="AQ1099" s="22" t="s">
        <v>7813</v>
      </c>
      <c r="AS1099" s="22" t="s">
        <v>7812</v>
      </c>
      <c r="AT1099" s="22">
        <v>1.528383965E9</v>
      </c>
      <c r="AU1099" s="22" t="s">
        <v>7813</v>
      </c>
      <c r="AW1099" s="22" t="s">
        <v>7813</v>
      </c>
      <c r="AY1099" s="22" t="s">
        <v>7813</v>
      </c>
      <c r="BA1099" s="22" t="s">
        <v>7869</v>
      </c>
      <c r="BB1099" s="22">
        <v>1.14116767E8</v>
      </c>
      <c r="BC1099" s="22" t="s">
        <v>7883</v>
      </c>
      <c r="BD1099" s="22">
        <v>5.24909308E8</v>
      </c>
      <c r="BG1099" s="22" t="s">
        <v>7810</v>
      </c>
    </row>
    <row r="1100">
      <c r="A1100" s="91">
        <v>44624.0</v>
      </c>
      <c r="B1100" s="92">
        <v>0.7916666666666666</v>
      </c>
      <c r="C1100" s="22" t="s">
        <v>7789</v>
      </c>
      <c r="G1100" s="22">
        <v>207017.0</v>
      </c>
      <c r="H1100" s="22" t="s">
        <v>8682</v>
      </c>
      <c r="I1100" s="22" t="s">
        <v>11330</v>
      </c>
      <c r="J1100" s="22" t="s">
        <v>8963</v>
      </c>
      <c r="L1100" s="22">
        <v>1.0</v>
      </c>
      <c r="M1100" s="22">
        <v>1.0</v>
      </c>
      <c r="N1100" s="22" t="s">
        <v>13676</v>
      </c>
      <c r="O1100" s="22" t="s">
        <v>10191</v>
      </c>
      <c r="P1100" s="22" t="s">
        <v>13677</v>
      </c>
      <c r="R1100" s="22">
        <v>17601.0</v>
      </c>
      <c r="S1100" s="91">
        <v>24249.0</v>
      </c>
      <c r="T1100" s="22" t="s">
        <v>7819</v>
      </c>
      <c r="U1100" s="22" t="s">
        <v>13678</v>
      </c>
      <c r="V1100" s="22" t="s">
        <v>13679</v>
      </c>
      <c r="W1100" s="22" t="s">
        <v>7799</v>
      </c>
      <c r="X1100" s="22" t="s">
        <v>7800</v>
      </c>
      <c r="Y1100" s="22" t="s">
        <v>13680</v>
      </c>
      <c r="Z1100" s="22" t="s">
        <v>13681</v>
      </c>
      <c r="AA1100" s="22" t="s">
        <v>7823</v>
      </c>
      <c r="AB1100" s="22" t="s">
        <v>7804</v>
      </c>
      <c r="AC1100" s="22" t="s">
        <v>13682</v>
      </c>
      <c r="AD1100" s="22" t="s">
        <v>13683</v>
      </c>
      <c r="AF1100" s="22" t="s">
        <v>13684</v>
      </c>
      <c r="AG1100" s="22" t="s">
        <v>7806</v>
      </c>
      <c r="AH1100" s="22" t="s">
        <v>7789</v>
      </c>
      <c r="AI1100" s="22" t="s">
        <v>7789</v>
      </c>
      <c r="AJ1100" s="22" t="s">
        <v>7881</v>
      </c>
      <c r="AK1100" s="22" t="s">
        <v>7808</v>
      </c>
      <c r="AL1100" s="22" t="s">
        <v>7809</v>
      </c>
      <c r="AM1100" s="22" t="s">
        <v>7810</v>
      </c>
      <c r="AN1100" s="22" t="s">
        <v>7811</v>
      </c>
      <c r="AO1100" s="22" t="s">
        <v>7847</v>
      </c>
      <c r="AP1100" s="22">
        <v>1.871859587E9</v>
      </c>
      <c r="AQ1100" s="22" t="s">
        <v>7813</v>
      </c>
      <c r="AS1100" s="22" t="s">
        <v>7847</v>
      </c>
      <c r="AT1100" s="22">
        <v>1.871859587E9</v>
      </c>
      <c r="AU1100" s="22" t="s">
        <v>7813</v>
      </c>
      <c r="AW1100" s="22" t="s">
        <v>7813</v>
      </c>
      <c r="AY1100" s="22" t="s">
        <v>7813</v>
      </c>
      <c r="BA1100" s="22" t="s">
        <v>7858</v>
      </c>
      <c r="BB1100" s="22" t="s">
        <v>13685</v>
      </c>
      <c r="BC1100" s="22" t="s">
        <v>7883</v>
      </c>
      <c r="BD1100" s="22">
        <v>5.1140049E8</v>
      </c>
      <c r="BG1100" s="22" t="s">
        <v>7810</v>
      </c>
    </row>
    <row r="1101">
      <c r="A1101" s="91">
        <v>44624.0</v>
      </c>
      <c r="B1101" s="92">
        <v>0.7916666666666666</v>
      </c>
      <c r="C1101" s="22" t="s">
        <v>7789</v>
      </c>
      <c r="G1101" s="22">
        <v>208400.0</v>
      </c>
      <c r="H1101" s="22" t="s">
        <v>8682</v>
      </c>
      <c r="I1101" s="22" t="s">
        <v>7916</v>
      </c>
      <c r="J1101" s="22" t="s">
        <v>8963</v>
      </c>
      <c r="L1101" s="22">
        <v>1.0</v>
      </c>
      <c r="M1101" s="22">
        <v>1.0</v>
      </c>
      <c r="N1101" s="22" t="s">
        <v>13686</v>
      </c>
      <c r="O1101" s="22" t="s">
        <v>8120</v>
      </c>
      <c r="P1101" s="22" t="s">
        <v>13687</v>
      </c>
      <c r="R1101" s="22">
        <v>17146.0</v>
      </c>
      <c r="S1101" s="91">
        <v>20905.0</v>
      </c>
      <c r="T1101" s="22" t="s">
        <v>7819</v>
      </c>
      <c r="U1101" s="22" t="s">
        <v>13688</v>
      </c>
      <c r="W1101" s="22" t="s">
        <v>7799</v>
      </c>
      <c r="X1101" s="22" t="s">
        <v>7800</v>
      </c>
      <c r="Y1101" s="22" t="s">
        <v>13689</v>
      </c>
      <c r="Z1101" s="22" t="s">
        <v>13690</v>
      </c>
      <c r="AA1101" s="22" t="s">
        <v>7823</v>
      </c>
      <c r="AB1101" s="22" t="s">
        <v>7804</v>
      </c>
      <c r="AC1101" s="22" t="s">
        <v>13691</v>
      </c>
      <c r="AD1101" s="22" t="s">
        <v>13692</v>
      </c>
      <c r="AF1101" s="22" t="s">
        <v>13693</v>
      </c>
      <c r="AG1101" s="22" t="s">
        <v>7806</v>
      </c>
      <c r="AH1101" s="22" t="s">
        <v>7789</v>
      </c>
      <c r="AI1101" s="22" t="s">
        <v>7789</v>
      </c>
      <c r="AJ1101" s="22" t="s">
        <v>7881</v>
      </c>
      <c r="AK1101" s="22" t="s">
        <v>7808</v>
      </c>
      <c r="AL1101" s="22" t="s">
        <v>7809</v>
      </c>
      <c r="AM1101" s="22" t="s">
        <v>7810</v>
      </c>
      <c r="AN1101" s="22" t="s">
        <v>7811</v>
      </c>
      <c r="AO1101" s="22" t="s">
        <v>7847</v>
      </c>
      <c r="AP1101" s="22">
        <v>1.871859587E9</v>
      </c>
      <c r="AQ1101" s="22" t="s">
        <v>7813</v>
      </c>
      <c r="AS1101" s="22" t="s">
        <v>7847</v>
      </c>
      <c r="AT1101" s="22">
        <v>1.871859587E9</v>
      </c>
      <c r="AU1101" s="22" t="s">
        <v>7813</v>
      </c>
      <c r="AW1101" s="22" t="s">
        <v>7813</v>
      </c>
      <c r="AY1101" s="22" t="s">
        <v>7813</v>
      </c>
      <c r="BA1101" s="22" t="s">
        <v>13694</v>
      </c>
      <c r="BB1101" s="22">
        <v>2.1010497E7</v>
      </c>
      <c r="BG1101" s="22" t="s">
        <v>7810</v>
      </c>
    </row>
    <row r="1102">
      <c r="A1102" s="91">
        <v>44624.0</v>
      </c>
      <c r="B1102" s="92">
        <v>0.7916666666666666</v>
      </c>
      <c r="C1102" s="22" t="s">
        <v>7789</v>
      </c>
      <c r="G1102" s="22">
        <v>208657.0</v>
      </c>
      <c r="H1102" s="22" t="s">
        <v>8682</v>
      </c>
      <c r="I1102" s="22" t="s">
        <v>11925</v>
      </c>
      <c r="J1102" s="22" t="s">
        <v>8047</v>
      </c>
      <c r="L1102" s="22">
        <v>1.0</v>
      </c>
      <c r="M1102" s="22">
        <v>1.0</v>
      </c>
      <c r="N1102" s="22" t="s">
        <v>13695</v>
      </c>
      <c r="O1102" s="22" t="s">
        <v>13696</v>
      </c>
      <c r="P1102" s="22" t="s">
        <v>13697</v>
      </c>
      <c r="R1102" s="22">
        <v>17741.0</v>
      </c>
      <c r="S1102" s="91">
        <v>25235.0</v>
      </c>
      <c r="T1102" s="22" t="s">
        <v>7797</v>
      </c>
      <c r="U1102" s="22" t="s">
        <v>13698</v>
      </c>
      <c r="W1102" s="22" t="s">
        <v>7799</v>
      </c>
      <c r="X1102" s="22" t="s">
        <v>7800</v>
      </c>
      <c r="Y1102" s="22" t="s">
        <v>13699</v>
      </c>
      <c r="Z1102" s="22" t="s">
        <v>13700</v>
      </c>
      <c r="AA1102" s="22" t="s">
        <v>7803</v>
      </c>
      <c r="AB1102" s="22" t="s">
        <v>7804</v>
      </c>
      <c r="AC1102" s="22" t="s">
        <v>13701</v>
      </c>
      <c r="AD1102" s="22" t="s">
        <v>13701</v>
      </c>
      <c r="AF1102" s="22" t="s">
        <v>13702</v>
      </c>
      <c r="AG1102" s="22" t="s">
        <v>7806</v>
      </c>
      <c r="AH1102" s="22" t="s">
        <v>7789</v>
      </c>
      <c r="AI1102" s="22" t="s">
        <v>7789</v>
      </c>
      <c r="AJ1102" s="22" t="s">
        <v>7881</v>
      </c>
      <c r="AK1102" s="22" t="s">
        <v>7808</v>
      </c>
      <c r="AL1102" s="22" t="s">
        <v>7809</v>
      </c>
      <c r="AM1102" s="22" t="s">
        <v>7810</v>
      </c>
      <c r="AN1102" s="22" t="s">
        <v>7811</v>
      </c>
      <c r="AO1102" s="22" t="s">
        <v>7847</v>
      </c>
      <c r="AP1102" s="22">
        <v>1.871859587E9</v>
      </c>
      <c r="AQ1102" s="22" t="s">
        <v>7813</v>
      </c>
      <c r="AS1102" s="22" t="s">
        <v>7847</v>
      </c>
      <c r="AT1102" s="22">
        <v>1.871859587E9</v>
      </c>
      <c r="AU1102" s="22" t="s">
        <v>7813</v>
      </c>
      <c r="AW1102" s="22" t="s">
        <v>7813</v>
      </c>
      <c r="AY1102" s="22" t="s">
        <v>7813</v>
      </c>
      <c r="BA1102" s="22" t="s">
        <v>8443</v>
      </c>
      <c r="BB1102" s="22" t="s">
        <v>13703</v>
      </c>
      <c r="BG1102" s="22" t="s">
        <v>7810</v>
      </c>
    </row>
    <row r="1103">
      <c r="A1103" s="91">
        <v>44624.0</v>
      </c>
      <c r="B1103" s="92">
        <v>0.7916666666666666</v>
      </c>
      <c r="C1103" s="22" t="s">
        <v>7789</v>
      </c>
      <c r="G1103" s="22">
        <v>209740.0</v>
      </c>
      <c r="H1103" s="22" t="s">
        <v>8682</v>
      </c>
      <c r="I1103" s="22" t="s">
        <v>7905</v>
      </c>
      <c r="J1103" s="22" t="s">
        <v>13704</v>
      </c>
      <c r="L1103" s="22">
        <v>1.0</v>
      </c>
      <c r="M1103" s="22">
        <v>1.0</v>
      </c>
      <c r="N1103" s="22" t="s">
        <v>13705</v>
      </c>
      <c r="O1103" s="22" t="s">
        <v>11948</v>
      </c>
      <c r="P1103" s="22" t="s">
        <v>13706</v>
      </c>
      <c r="Q1103" s="22" t="s">
        <v>7874</v>
      </c>
      <c r="R1103" s="22">
        <v>14392.0</v>
      </c>
      <c r="S1103" s="91">
        <v>21549.0</v>
      </c>
      <c r="T1103" s="22" t="s">
        <v>7797</v>
      </c>
      <c r="U1103" s="22" t="s">
        <v>13707</v>
      </c>
      <c r="W1103" s="22" t="s">
        <v>7799</v>
      </c>
      <c r="X1103" s="22" t="s">
        <v>7800</v>
      </c>
      <c r="Y1103" s="22" t="s">
        <v>13708</v>
      </c>
      <c r="Z1103" s="22" t="s">
        <v>13709</v>
      </c>
      <c r="AA1103" s="22" t="s">
        <v>8094</v>
      </c>
      <c r="AB1103" s="22" t="s">
        <v>7804</v>
      </c>
      <c r="AC1103" s="22" t="s">
        <v>13710</v>
      </c>
      <c r="AD1103" s="22" t="s">
        <v>13711</v>
      </c>
      <c r="AF1103" s="22" t="s">
        <v>13712</v>
      </c>
      <c r="AG1103" s="22" t="s">
        <v>7806</v>
      </c>
      <c r="AH1103" s="22" t="s">
        <v>7789</v>
      </c>
      <c r="AI1103" s="22" t="s">
        <v>7789</v>
      </c>
      <c r="AJ1103" s="22" t="s">
        <v>7881</v>
      </c>
      <c r="AK1103" s="22" t="s">
        <v>7808</v>
      </c>
      <c r="AL1103" s="22" t="s">
        <v>7809</v>
      </c>
      <c r="AM1103" s="22" t="s">
        <v>7810</v>
      </c>
      <c r="AN1103" s="22" t="s">
        <v>7811</v>
      </c>
      <c r="AO1103" s="22" t="s">
        <v>7847</v>
      </c>
      <c r="AP1103" s="22">
        <v>1.871859587E9</v>
      </c>
      <c r="AQ1103" s="22" t="s">
        <v>7813</v>
      </c>
      <c r="AS1103" s="22" t="s">
        <v>7847</v>
      </c>
      <c r="AT1103" s="22">
        <v>1.871859587E9</v>
      </c>
      <c r="AU1103" s="22" t="s">
        <v>7813</v>
      </c>
      <c r="AW1103" s="22" t="s">
        <v>7813</v>
      </c>
      <c r="AY1103" s="22" t="s">
        <v>7813</v>
      </c>
      <c r="BA1103" s="22" t="s">
        <v>8239</v>
      </c>
      <c r="BB1103" s="22" t="s">
        <v>13713</v>
      </c>
      <c r="BC1103" s="22" t="s">
        <v>8352</v>
      </c>
      <c r="BD1103" s="22">
        <v>4.52338803E8</v>
      </c>
      <c r="BG1103" s="22" t="s">
        <v>7810</v>
      </c>
    </row>
    <row r="1104">
      <c r="A1104" s="91">
        <v>44624.0</v>
      </c>
      <c r="B1104" s="92">
        <v>0.7916666666666666</v>
      </c>
      <c r="C1104" s="22" t="s">
        <v>7789</v>
      </c>
      <c r="G1104" s="22">
        <v>211471.0</v>
      </c>
      <c r="H1104" s="22" t="s">
        <v>8682</v>
      </c>
      <c r="I1104" s="22" t="s">
        <v>11330</v>
      </c>
      <c r="J1104" s="22" t="s">
        <v>9011</v>
      </c>
      <c r="L1104" s="22">
        <v>1.0</v>
      </c>
      <c r="M1104" s="22">
        <v>1.0</v>
      </c>
      <c r="N1104" s="22" t="s">
        <v>13714</v>
      </c>
      <c r="O1104" s="22" t="s">
        <v>13715</v>
      </c>
      <c r="P1104" s="22" t="s">
        <v>10316</v>
      </c>
      <c r="R1104" s="22">
        <v>13349.0</v>
      </c>
      <c r="S1104" s="91">
        <v>24549.0</v>
      </c>
      <c r="T1104" s="22" t="s">
        <v>7797</v>
      </c>
      <c r="U1104" s="22" t="s">
        <v>13716</v>
      </c>
      <c r="W1104" s="22" t="s">
        <v>7799</v>
      </c>
      <c r="X1104" s="22" t="s">
        <v>7800</v>
      </c>
      <c r="Y1104" s="22" t="s">
        <v>13717</v>
      </c>
      <c r="Z1104" s="22" t="s">
        <v>13718</v>
      </c>
      <c r="AA1104" s="22" t="s">
        <v>7823</v>
      </c>
      <c r="AB1104" s="22" t="s">
        <v>7804</v>
      </c>
      <c r="AC1104" s="22" t="s">
        <v>13719</v>
      </c>
      <c r="AG1104" s="22" t="s">
        <v>7806</v>
      </c>
      <c r="AH1104" s="22" t="s">
        <v>7789</v>
      </c>
      <c r="AI1104" s="22" t="s">
        <v>7789</v>
      </c>
      <c r="AJ1104" s="22" t="s">
        <v>7881</v>
      </c>
      <c r="AK1104" s="22" t="s">
        <v>7808</v>
      </c>
      <c r="AL1104" s="22" t="s">
        <v>7809</v>
      </c>
      <c r="AM1104" s="22" t="s">
        <v>7810</v>
      </c>
      <c r="AN1104" s="22" t="s">
        <v>7811</v>
      </c>
      <c r="AO1104" s="22" t="s">
        <v>7847</v>
      </c>
      <c r="AP1104" s="22">
        <v>1.871859587E9</v>
      </c>
      <c r="AQ1104" s="22" t="s">
        <v>7813</v>
      </c>
      <c r="AS1104" s="22" t="s">
        <v>7847</v>
      </c>
      <c r="AT1104" s="22">
        <v>1.871859587E9</v>
      </c>
      <c r="AU1104" s="22" t="s">
        <v>7813</v>
      </c>
      <c r="AW1104" s="22" t="s">
        <v>7813</v>
      </c>
      <c r="AY1104" s="22" t="s">
        <v>7813</v>
      </c>
      <c r="BA1104" s="22" t="s">
        <v>7914</v>
      </c>
      <c r="BB1104" s="22">
        <v>1.2235700101E10</v>
      </c>
      <c r="BC1104" s="22" t="s">
        <v>7883</v>
      </c>
      <c r="BD1104" s="22">
        <v>5.09976843E8</v>
      </c>
      <c r="BG1104" s="22" t="s">
        <v>7810</v>
      </c>
    </row>
    <row r="1105">
      <c r="A1105" s="91">
        <v>44624.0</v>
      </c>
      <c r="B1105" s="92">
        <v>0.7916666666666666</v>
      </c>
      <c r="C1105" s="22" t="s">
        <v>7789</v>
      </c>
      <c r="G1105" s="22">
        <v>215863.0</v>
      </c>
      <c r="H1105" s="22" t="s">
        <v>8682</v>
      </c>
      <c r="I1105" s="22" t="s">
        <v>7916</v>
      </c>
      <c r="J1105" s="22" t="s">
        <v>13720</v>
      </c>
      <c r="L1105" s="22">
        <v>1.0</v>
      </c>
      <c r="M1105" s="22">
        <v>1.0</v>
      </c>
      <c r="N1105" s="22" t="s">
        <v>13721</v>
      </c>
      <c r="O1105" s="22" t="s">
        <v>8286</v>
      </c>
      <c r="P1105" s="22" t="s">
        <v>13722</v>
      </c>
      <c r="R1105" s="22">
        <v>15712.0</v>
      </c>
      <c r="S1105" s="91">
        <v>12163.0</v>
      </c>
      <c r="T1105" s="22" t="s">
        <v>7819</v>
      </c>
      <c r="U1105" s="22" t="s">
        <v>13723</v>
      </c>
      <c r="W1105" s="22" t="s">
        <v>7799</v>
      </c>
      <c r="X1105" s="22" t="s">
        <v>7800</v>
      </c>
      <c r="Y1105" s="22" t="s">
        <v>13724</v>
      </c>
      <c r="Z1105" s="22" t="s">
        <v>13725</v>
      </c>
      <c r="AA1105" s="22" t="s">
        <v>7823</v>
      </c>
      <c r="AB1105" s="22" t="s">
        <v>7856</v>
      </c>
      <c r="AC1105" s="22" t="s">
        <v>13726</v>
      </c>
      <c r="AG1105" s="22" t="s">
        <v>7806</v>
      </c>
      <c r="AH1105" s="22" t="s">
        <v>7789</v>
      </c>
      <c r="AI1105" s="22" t="s">
        <v>7789</v>
      </c>
      <c r="AJ1105" s="22" t="s">
        <v>7807</v>
      </c>
      <c r="AK1105" s="22" t="s">
        <v>7808</v>
      </c>
      <c r="AL1105" s="22" t="s">
        <v>7809</v>
      </c>
      <c r="AM1105" s="22" t="s">
        <v>7810</v>
      </c>
      <c r="AN1105" s="22" t="s">
        <v>7811</v>
      </c>
      <c r="AO1105" s="22" t="s">
        <v>7847</v>
      </c>
      <c r="AP1105" s="22">
        <v>1.871859587E9</v>
      </c>
      <c r="AQ1105" s="22" t="s">
        <v>7813</v>
      </c>
      <c r="AS1105" s="22" t="s">
        <v>7847</v>
      </c>
      <c r="AT1105" s="22">
        <v>1.871859587E9</v>
      </c>
      <c r="AU1105" s="22" t="s">
        <v>7813</v>
      </c>
      <c r="AW1105" s="22" t="s">
        <v>7813</v>
      </c>
      <c r="AY1105" s="22" t="s">
        <v>7813</v>
      </c>
      <c r="BA1105" s="22" t="s">
        <v>8161</v>
      </c>
      <c r="BB1105" s="22" t="s">
        <v>13727</v>
      </c>
      <c r="BG1105" s="22" t="s">
        <v>7810</v>
      </c>
    </row>
    <row r="1106">
      <c r="A1106" s="91">
        <v>44624.0</v>
      </c>
      <c r="B1106" s="92">
        <v>0.7916666666666666</v>
      </c>
      <c r="C1106" s="22" t="s">
        <v>7789</v>
      </c>
      <c r="G1106" s="22">
        <v>216497.0</v>
      </c>
      <c r="H1106" s="22" t="s">
        <v>8682</v>
      </c>
      <c r="I1106" s="22" t="s">
        <v>11330</v>
      </c>
      <c r="J1106" s="22" t="s">
        <v>8096</v>
      </c>
      <c r="L1106" s="22">
        <v>1.0</v>
      </c>
      <c r="M1106" s="22">
        <v>1.0</v>
      </c>
      <c r="N1106" s="22" t="s">
        <v>11498</v>
      </c>
      <c r="O1106" s="22" t="s">
        <v>9228</v>
      </c>
      <c r="P1106" s="22" t="s">
        <v>11499</v>
      </c>
      <c r="Q1106" s="22" t="s">
        <v>7864</v>
      </c>
      <c r="R1106" s="22">
        <v>17025.0</v>
      </c>
      <c r="S1106" s="91">
        <v>24788.0</v>
      </c>
      <c r="T1106" s="22" t="s">
        <v>7819</v>
      </c>
      <c r="U1106" s="22" t="s">
        <v>11500</v>
      </c>
      <c r="W1106" s="22" t="s">
        <v>7799</v>
      </c>
      <c r="X1106" s="22" t="s">
        <v>7800</v>
      </c>
      <c r="Y1106" s="22" t="s">
        <v>11501</v>
      </c>
      <c r="Z1106" s="22" t="s">
        <v>11502</v>
      </c>
      <c r="AA1106" s="22" t="s">
        <v>7956</v>
      </c>
      <c r="AB1106" s="22" t="s">
        <v>7804</v>
      </c>
      <c r="AC1106" s="22" t="s">
        <v>11503</v>
      </c>
      <c r="AD1106" s="22" t="s">
        <v>11503</v>
      </c>
      <c r="AF1106" s="22" t="s">
        <v>11504</v>
      </c>
      <c r="AG1106" s="22" t="s">
        <v>7806</v>
      </c>
      <c r="AH1106" s="22" t="s">
        <v>7789</v>
      </c>
      <c r="AI1106" s="22" t="s">
        <v>7789</v>
      </c>
      <c r="AJ1106" s="22" t="s">
        <v>7881</v>
      </c>
      <c r="AK1106" s="22" t="s">
        <v>7808</v>
      </c>
      <c r="AL1106" s="22" t="s">
        <v>7809</v>
      </c>
      <c r="AM1106" s="22" t="s">
        <v>7810</v>
      </c>
      <c r="AN1106" s="22" t="s">
        <v>7811</v>
      </c>
      <c r="AO1106" s="22" t="s">
        <v>7847</v>
      </c>
      <c r="AP1106" s="22">
        <v>1.871859587E9</v>
      </c>
      <c r="AQ1106" s="22" t="s">
        <v>7813</v>
      </c>
      <c r="AS1106" s="22" t="s">
        <v>7847</v>
      </c>
      <c r="AT1106" s="22">
        <v>1.871859587E9</v>
      </c>
      <c r="AU1106" s="22" t="s">
        <v>7813</v>
      </c>
      <c r="AW1106" s="22" t="s">
        <v>7813</v>
      </c>
      <c r="AY1106" s="22" t="s">
        <v>7813</v>
      </c>
      <c r="BA1106" s="22" t="s">
        <v>7970</v>
      </c>
      <c r="BB1106" s="22">
        <v>2.0007349101E10</v>
      </c>
      <c r="BG1106" s="22" t="s">
        <v>7810</v>
      </c>
    </row>
    <row r="1107">
      <c r="A1107" s="91">
        <v>44624.0</v>
      </c>
      <c r="B1107" s="92">
        <v>0.7916666666666666</v>
      </c>
      <c r="C1107" s="22" t="s">
        <v>7789</v>
      </c>
      <c r="G1107" s="22">
        <v>219890.0</v>
      </c>
      <c r="H1107" s="22" t="s">
        <v>8682</v>
      </c>
      <c r="I1107" s="22" t="s">
        <v>7815</v>
      </c>
      <c r="J1107" s="22" t="s">
        <v>8947</v>
      </c>
      <c r="L1107" s="22">
        <v>1.0</v>
      </c>
      <c r="M1107" s="22">
        <v>1.0</v>
      </c>
      <c r="N1107" s="22" t="s">
        <v>13728</v>
      </c>
      <c r="O1107" s="22" t="s">
        <v>7827</v>
      </c>
      <c r="P1107" s="22" t="s">
        <v>13729</v>
      </c>
      <c r="Q1107" s="22" t="s">
        <v>7896</v>
      </c>
      <c r="R1107" s="22">
        <v>11045.0</v>
      </c>
      <c r="S1107" s="91">
        <v>16559.0</v>
      </c>
      <c r="T1107" s="22" t="s">
        <v>7797</v>
      </c>
      <c r="U1107" s="22" t="s">
        <v>13730</v>
      </c>
      <c r="W1107" s="22" t="s">
        <v>7799</v>
      </c>
      <c r="X1107" s="22" t="s">
        <v>7800</v>
      </c>
      <c r="Y1107" s="22" t="s">
        <v>13731</v>
      </c>
      <c r="Z1107" s="22" t="s">
        <v>13732</v>
      </c>
      <c r="AA1107" s="22" t="s">
        <v>7823</v>
      </c>
      <c r="AB1107" s="22" t="s">
        <v>7804</v>
      </c>
      <c r="AC1107" s="22" t="s">
        <v>13733</v>
      </c>
      <c r="AG1107" s="22" t="s">
        <v>7806</v>
      </c>
      <c r="AH1107" s="22" t="s">
        <v>7789</v>
      </c>
      <c r="AI1107" s="22" t="s">
        <v>7789</v>
      </c>
      <c r="AJ1107" s="22" t="s">
        <v>7807</v>
      </c>
      <c r="AK1107" s="22" t="s">
        <v>7808</v>
      </c>
      <c r="AL1107" s="22" t="s">
        <v>7809</v>
      </c>
      <c r="AM1107" s="22" t="s">
        <v>7810</v>
      </c>
      <c r="AN1107" s="22" t="s">
        <v>7811</v>
      </c>
      <c r="AO1107" s="22" t="s">
        <v>7812</v>
      </c>
      <c r="AP1107" s="22">
        <v>1.528383965E9</v>
      </c>
      <c r="AQ1107" s="22" t="s">
        <v>7813</v>
      </c>
      <c r="AS1107" s="22" t="s">
        <v>7812</v>
      </c>
      <c r="AT1107" s="22">
        <v>1.528383965E9</v>
      </c>
      <c r="AU1107" s="22" t="s">
        <v>7813</v>
      </c>
      <c r="AW1107" s="22" t="s">
        <v>7813</v>
      </c>
      <c r="AY1107" s="22" t="s">
        <v>7813</v>
      </c>
      <c r="BA1107" s="22" t="s">
        <v>7848</v>
      </c>
      <c r="BB1107" s="22">
        <v>7.8105335101E10</v>
      </c>
      <c r="BG1107" s="22" t="s">
        <v>7810</v>
      </c>
    </row>
    <row r="1108">
      <c r="A1108" s="91">
        <v>44624.0</v>
      </c>
      <c r="B1108" s="92">
        <v>0.7916666666666666</v>
      </c>
      <c r="C1108" s="22" t="s">
        <v>7789</v>
      </c>
      <c r="G1108" s="22">
        <v>223951.0</v>
      </c>
      <c r="H1108" s="22" t="s">
        <v>8682</v>
      </c>
      <c r="I1108" s="22" t="s">
        <v>7815</v>
      </c>
      <c r="J1108" s="22" t="s">
        <v>8077</v>
      </c>
      <c r="L1108" s="22">
        <v>1.0</v>
      </c>
      <c r="M1108" s="22">
        <v>1.0</v>
      </c>
      <c r="N1108" s="22" t="s">
        <v>13734</v>
      </c>
      <c r="O1108" s="22" t="s">
        <v>7827</v>
      </c>
      <c r="P1108" s="22" t="s">
        <v>8507</v>
      </c>
      <c r="Q1108" s="22" t="s">
        <v>8217</v>
      </c>
      <c r="R1108" s="22">
        <v>16430.0</v>
      </c>
      <c r="S1108" s="91">
        <v>24420.0</v>
      </c>
      <c r="T1108" s="22" t="s">
        <v>7797</v>
      </c>
      <c r="U1108" s="22" t="s">
        <v>13735</v>
      </c>
      <c r="W1108" s="22" t="s">
        <v>7799</v>
      </c>
      <c r="X1108" s="22" t="s">
        <v>7800</v>
      </c>
      <c r="Y1108" s="22" t="s">
        <v>13736</v>
      </c>
      <c r="Z1108" s="22" t="s">
        <v>13737</v>
      </c>
      <c r="AA1108" s="22" t="s">
        <v>7803</v>
      </c>
      <c r="AB1108" s="22" t="s">
        <v>7804</v>
      </c>
      <c r="AC1108" s="22" t="s">
        <v>13738</v>
      </c>
      <c r="AD1108" s="22" t="s">
        <v>13738</v>
      </c>
      <c r="AG1108" s="22" t="s">
        <v>7806</v>
      </c>
      <c r="AH1108" s="22" t="s">
        <v>7789</v>
      </c>
      <c r="AI1108" s="22" t="s">
        <v>7789</v>
      </c>
      <c r="AJ1108" s="22" t="s">
        <v>7881</v>
      </c>
      <c r="AK1108" s="22" t="s">
        <v>7808</v>
      </c>
      <c r="AL1108" s="22" t="s">
        <v>7809</v>
      </c>
      <c r="AM1108" s="22" t="s">
        <v>7810</v>
      </c>
      <c r="AN1108" s="22" t="s">
        <v>7811</v>
      </c>
      <c r="AO1108" s="22" t="s">
        <v>7825</v>
      </c>
      <c r="AP1108" s="22">
        <v>1.457958902E9</v>
      </c>
      <c r="AQ1108" s="22" t="s">
        <v>7813</v>
      </c>
      <c r="AS1108" s="22" t="s">
        <v>7825</v>
      </c>
      <c r="AT1108" s="22">
        <v>1.457958902E9</v>
      </c>
      <c r="AU1108" s="22" t="s">
        <v>7813</v>
      </c>
      <c r="AW1108" s="22" t="s">
        <v>7813</v>
      </c>
      <c r="AY1108" s="22" t="s">
        <v>7813</v>
      </c>
      <c r="BA1108" s="22" t="s">
        <v>9861</v>
      </c>
      <c r="BB1108" s="22">
        <v>3582252.0</v>
      </c>
      <c r="BG1108" s="22" t="s">
        <v>7810</v>
      </c>
    </row>
    <row r="1109">
      <c r="A1109" s="91">
        <v>44624.0</v>
      </c>
      <c r="B1109" s="92">
        <v>0.7916666666666666</v>
      </c>
      <c r="C1109" s="22" t="s">
        <v>7789</v>
      </c>
      <c r="G1109" s="22">
        <v>224115.0</v>
      </c>
      <c r="H1109" s="22" t="s">
        <v>8682</v>
      </c>
      <c r="I1109" s="22" t="s">
        <v>7815</v>
      </c>
      <c r="J1109" s="22" t="s">
        <v>8096</v>
      </c>
      <c r="L1109" s="22">
        <v>1.0</v>
      </c>
      <c r="M1109" s="22">
        <v>1.0</v>
      </c>
      <c r="N1109" s="22" t="s">
        <v>13739</v>
      </c>
      <c r="O1109" s="22" t="s">
        <v>11289</v>
      </c>
      <c r="P1109" s="22" t="s">
        <v>12546</v>
      </c>
      <c r="R1109" s="22">
        <v>10076.0</v>
      </c>
      <c r="S1109" s="91">
        <v>27726.0</v>
      </c>
      <c r="T1109" s="22" t="s">
        <v>7797</v>
      </c>
      <c r="U1109" s="22" t="s">
        <v>13740</v>
      </c>
      <c r="W1109" s="22" t="s">
        <v>7799</v>
      </c>
      <c r="X1109" s="22" t="s">
        <v>7800</v>
      </c>
      <c r="Y1109" s="22" t="s">
        <v>7993</v>
      </c>
      <c r="Z1109" s="22" t="s">
        <v>13741</v>
      </c>
      <c r="AA1109" s="22" t="s">
        <v>7823</v>
      </c>
      <c r="AB1109" s="22" t="s">
        <v>7804</v>
      </c>
      <c r="AC1109" s="22" t="s">
        <v>13742</v>
      </c>
      <c r="AF1109" s="22" t="s">
        <v>13743</v>
      </c>
      <c r="AG1109" s="22" t="s">
        <v>7806</v>
      </c>
      <c r="AH1109" s="22" t="s">
        <v>7789</v>
      </c>
      <c r="AI1109" s="22" t="s">
        <v>7789</v>
      </c>
      <c r="AJ1109" s="22" t="s">
        <v>7881</v>
      </c>
      <c r="AK1109" s="22" t="s">
        <v>7808</v>
      </c>
      <c r="AL1109" s="22" t="s">
        <v>7809</v>
      </c>
      <c r="AM1109" s="22" t="s">
        <v>7810</v>
      </c>
      <c r="AN1109" s="22" t="s">
        <v>7811</v>
      </c>
      <c r="AO1109" s="22" t="s">
        <v>370</v>
      </c>
      <c r="AP1109" s="22">
        <v>1.851670285E9</v>
      </c>
      <c r="AQ1109" s="22" t="s">
        <v>7813</v>
      </c>
      <c r="AS1109" s="22" t="s">
        <v>370</v>
      </c>
      <c r="AT1109" s="22">
        <v>1.851670285E9</v>
      </c>
      <c r="AU1109" s="22" t="s">
        <v>7813</v>
      </c>
      <c r="AW1109" s="22" t="s">
        <v>7813</v>
      </c>
      <c r="AY1109" s="22" t="s">
        <v>7813</v>
      </c>
      <c r="BA1109" s="22" t="s">
        <v>8443</v>
      </c>
      <c r="BB1109" s="22" t="s">
        <v>13744</v>
      </c>
      <c r="BG1109" s="22" t="s">
        <v>7810</v>
      </c>
    </row>
    <row r="1110">
      <c r="A1110" s="91">
        <v>44624.0</v>
      </c>
      <c r="B1110" s="92">
        <v>0.8333333333333334</v>
      </c>
      <c r="C1110" s="22" t="s">
        <v>7789</v>
      </c>
      <c r="G1110" s="22">
        <v>211574.0</v>
      </c>
      <c r="H1110" s="22" t="s">
        <v>8682</v>
      </c>
      <c r="I1110" s="22" t="s">
        <v>11925</v>
      </c>
      <c r="J1110" s="22" t="s">
        <v>8027</v>
      </c>
      <c r="L1110" s="22">
        <v>1.0</v>
      </c>
      <c r="M1110" s="22">
        <v>1.0</v>
      </c>
      <c r="N1110" s="22" t="s">
        <v>13745</v>
      </c>
      <c r="O1110" s="22" t="s">
        <v>8975</v>
      </c>
      <c r="P1110" s="22" t="s">
        <v>13746</v>
      </c>
      <c r="R1110" s="22">
        <v>17420.0</v>
      </c>
      <c r="S1110" s="91">
        <v>34414.0</v>
      </c>
      <c r="T1110" s="22" t="s">
        <v>7797</v>
      </c>
      <c r="U1110" s="22" t="s">
        <v>13747</v>
      </c>
      <c r="W1110" s="22" t="s">
        <v>7799</v>
      </c>
      <c r="X1110" s="22" t="s">
        <v>7800</v>
      </c>
      <c r="Y1110" s="22" t="s">
        <v>13748</v>
      </c>
      <c r="Z1110" s="22" t="s">
        <v>13749</v>
      </c>
      <c r="AA1110" s="22" t="s">
        <v>7956</v>
      </c>
      <c r="AB1110" s="22" t="s">
        <v>7856</v>
      </c>
      <c r="AC1110" s="22" t="s">
        <v>13750</v>
      </c>
      <c r="AD1110" s="22" t="s">
        <v>13750</v>
      </c>
      <c r="AF1110" s="22" t="s">
        <v>13751</v>
      </c>
      <c r="AG1110" s="22" t="s">
        <v>7806</v>
      </c>
      <c r="AH1110" s="22" t="s">
        <v>7789</v>
      </c>
      <c r="AI1110" s="22" t="s">
        <v>7789</v>
      </c>
      <c r="AJ1110" s="22" t="s">
        <v>7881</v>
      </c>
      <c r="AK1110" s="22" t="s">
        <v>7808</v>
      </c>
      <c r="AL1110" s="22" t="s">
        <v>7809</v>
      </c>
      <c r="AM1110" s="22" t="s">
        <v>7810</v>
      </c>
      <c r="AN1110" s="22" t="s">
        <v>7811</v>
      </c>
      <c r="AO1110" s="22" t="s">
        <v>7847</v>
      </c>
      <c r="AP1110" s="22">
        <v>1.871859587E9</v>
      </c>
      <c r="AQ1110" s="22" t="s">
        <v>7813</v>
      </c>
      <c r="AS1110" s="22" t="s">
        <v>7847</v>
      </c>
      <c r="AT1110" s="22">
        <v>1.871859587E9</v>
      </c>
      <c r="AU1110" s="22" t="s">
        <v>7813</v>
      </c>
      <c r="AW1110" s="22" t="s">
        <v>7813</v>
      </c>
      <c r="AY1110" s="22" t="s">
        <v>7813</v>
      </c>
      <c r="BA1110" s="22" t="s">
        <v>8025</v>
      </c>
      <c r="BB1110" s="22" t="s">
        <v>13752</v>
      </c>
      <c r="BG1110" s="22" t="s">
        <v>7810</v>
      </c>
    </row>
    <row r="1111">
      <c r="A1111" s="91">
        <v>44624.0</v>
      </c>
      <c r="B1111" s="92">
        <v>0.8333333333333334</v>
      </c>
      <c r="C1111" s="22" t="s">
        <v>7789</v>
      </c>
      <c r="G1111" s="22">
        <v>223989.0</v>
      </c>
      <c r="H1111" s="22" t="s">
        <v>8682</v>
      </c>
      <c r="I1111" s="22" t="s">
        <v>7815</v>
      </c>
      <c r="J1111" s="22" t="s">
        <v>8086</v>
      </c>
      <c r="L1111" s="22">
        <v>1.0</v>
      </c>
      <c r="M1111" s="22">
        <v>1.0</v>
      </c>
      <c r="N1111" s="22" t="s">
        <v>13753</v>
      </c>
      <c r="O1111" s="22" t="s">
        <v>13754</v>
      </c>
      <c r="P1111" s="22" t="s">
        <v>9728</v>
      </c>
      <c r="Q1111" s="22" t="s">
        <v>8031</v>
      </c>
      <c r="R1111" s="22">
        <v>16726.0</v>
      </c>
      <c r="S1111" s="91">
        <v>24152.0</v>
      </c>
      <c r="T1111" s="22" t="s">
        <v>7797</v>
      </c>
      <c r="U1111" s="22" t="s">
        <v>13755</v>
      </c>
      <c r="W1111" s="22" t="s">
        <v>10106</v>
      </c>
      <c r="X1111" s="22" t="s">
        <v>7800</v>
      </c>
      <c r="Y1111" s="22" t="s">
        <v>13756</v>
      </c>
      <c r="Z1111" s="22" t="s">
        <v>13757</v>
      </c>
      <c r="AA1111" s="22" t="s">
        <v>7803</v>
      </c>
      <c r="AB1111" s="22" t="s">
        <v>7804</v>
      </c>
      <c r="AC1111" s="22" t="s">
        <v>13758</v>
      </c>
      <c r="AD1111" s="22" t="s">
        <v>13759</v>
      </c>
      <c r="AF1111" s="22" t="s">
        <v>13760</v>
      </c>
      <c r="AG1111" s="22" t="s">
        <v>7806</v>
      </c>
      <c r="AH1111" s="22" t="s">
        <v>7789</v>
      </c>
      <c r="AI1111" s="22" t="s">
        <v>7789</v>
      </c>
      <c r="AJ1111" s="22" t="s">
        <v>7881</v>
      </c>
      <c r="AK1111" s="22" t="s">
        <v>7808</v>
      </c>
      <c r="AL1111" s="22" t="s">
        <v>7809</v>
      </c>
      <c r="AM1111" s="22" t="s">
        <v>7810</v>
      </c>
      <c r="AN1111" s="22" t="s">
        <v>7811</v>
      </c>
      <c r="AO1111" s="22" t="s">
        <v>370</v>
      </c>
      <c r="AP1111" s="22">
        <v>1.851670285E9</v>
      </c>
      <c r="AQ1111" s="22" t="s">
        <v>7813</v>
      </c>
      <c r="AS1111" s="22" t="s">
        <v>370</v>
      </c>
      <c r="AT1111" s="22">
        <v>1.851670285E9</v>
      </c>
      <c r="AU1111" s="22" t="s">
        <v>7813</v>
      </c>
      <c r="AW1111" s="22" t="s">
        <v>7813</v>
      </c>
      <c r="AY1111" s="22" t="s">
        <v>7813</v>
      </c>
      <c r="BA1111" s="22" t="s">
        <v>8352</v>
      </c>
      <c r="BB1111" s="22">
        <v>3.29203408E8</v>
      </c>
      <c r="BG1111" s="22" t="s">
        <v>7810</v>
      </c>
    </row>
    <row r="1112">
      <c r="A1112" s="91">
        <v>44624.0</v>
      </c>
      <c r="B1112" s="92">
        <v>0.8333333333333334</v>
      </c>
      <c r="C1112" s="22" t="s">
        <v>7789</v>
      </c>
      <c r="G1112" s="22">
        <v>224836.0</v>
      </c>
      <c r="H1112" s="22" t="s">
        <v>8682</v>
      </c>
      <c r="I1112" s="22" t="s">
        <v>7815</v>
      </c>
      <c r="J1112" s="22" t="s">
        <v>8370</v>
      </c>
      <c r="L1112" s="22">
        <v>1.0</v>
      </c>
      <c r="M1112" s="22">
        <v>1.0</v>
      </c>
      <c r="N1112" s="22" t="s">
        <v>13761</v>
      </c>
      <c r="O1112" s="22" t="s">
        <v>13762</v>
      </c>
      <c r="P1112" s="22" t="s">
        <v>7841</v>
      </c>
      <c r="Q1112" s="22" t="s">
        <v>11178</v>
      </c>
      <c r="R1112" s="22">
        <v>18002.0</v>
      </c>
      <c r="S1112" s="91">
        <v>19647.0</v>
      </c>
      <c r="T1112" s="22" t="s">
        <v>7819</v>
      </c>
      <c r="U1112" s="22" t="s">
        <v>13763</v>
      </c>
      <c r="W1112" s="22" t="s">
        <v>7799</v>
      </c>
      <c r="X1112" s="22" t="s">
        <v>7800</v>
      </c>
      <c r="Y1112" s="22" t="s">
        <v>13764</v>
      </c>
      <c r="Z1112" s="22" t="s">
        <v>13765</v>
      </c>
      <c r="AA1112" s="22" t="s">
        <v>7803</v>
      </c>
      <c r="AB1112" s="22" t="s">
        <v>7930</v>
      </c>
      <c r="AC1112" s="22" t="s">
        <v>13766</v>
      </c>
      <c r="AD1112" s="22" t="s">
        <v>13766</v>
      </c>
      <c r="AF1112" s="22" t="s">
        <v>13767</v>
      </c>
      <c r="AG1112" s="22" t="s">
        <v>7806</v>
      </c>
      <c r="AH1112" s="22" t="s">
        <v>7789</v>
      </c>
      <c r="AI1112" s="22" t="s">
        <v>7789</v>
      </c>
      <c r="AJ1112" s="22" t="s">
        <v>7807</v>
      </c>
      <c r="AK1112" s="22" t="s">
        <v>7808</v>
      </c>
      <c r="AL1112" s="22" t="s">
        <v>7809</v>
      </c>
      <c r="AM1112" s="22" t="s">
        <v>7810</v>
      </c>
      <c r="AN1112" s="22" t="s">
        <v>7811</v>
      </c>
      <c r="AO1112" s="22" t="s">
        <v>370</v>
      </c>
      <c r="AP1112" s="22">
        <v>1.851670285E9</v>
      </c>
      <c r="AQ1112" s="22" t="s">
        <v>7813</v>
      </c>
      <c r="AS1112" s="22" t="s">
        <v>370</v>
      </c>
      <c r="AT1112" s="22">
        <v>1.851670285E9</v>
      </c>
      <c r="AU1112" s="22" t="s">
        <v>7813</v>
      </c>
      <c r="AW1112" s="22" t="s">
        <v>7813</v>
      </c>
      <c r="AY1112" s="22" t="s">
        <v>7813</v>
      </c>
      <c r="BA1112" s="22" t="s">
        <v>7848</v>
      </c>
      <c r="BB1112" s="22">
        <v>3.6243314E7</v>
      </c>
      <c r="BG1112" s="22" t="s">
        <v>7810</v>
      </c>
    </row>
    <row r="1113">
      <c r="A1113" s="91">
        <v>44624.0</v>
      </c>
      <c r="B1113" s="92">
        <v>0.8541666666666666</v>
      </c>
      <c r="C1113" s="22" t="s">
        <v>7789</v>
      </c>
      <c r="G1113" s="22">
        <v>223981.0</v>
      </c>
      <c r="H1113" s="22" t="s">
        <v>8682</v>
      </c>
      <c r="I1113" s="22" t="s">
        <v>7815</v>
      </c>
      <c r="J1113" s="22" t="s">
        <v>8077</v>
      </c>
      <c r="L1113" s="22">
        <v>1.0</v>
      </c>
      <c r="M1113" s="22">
        <v>1.0</v>
      </c>
      <c r="N1113" s="22" t="s">
        <v>13768</v>
      </c>
      <c r="O1113" s="22" t="s">
        <v>13769</v>
      </c>
      <c r="P1113" s="22" t="s">
        <v>8620</v>
      </c>
      <c r="Q1113" s="22" t="s">
        <v>9621</v>
      </c>
      <c r="R1113" s="22">
        <v>15784.0</v>
      </c>
      <c r="S1113" s="91">
        <v>27911.0</v>
      </c>
      <c r="T1113" s="22" t="s">
        <v>7797</v>
      </c>
      <c r="U1113" s="22" t="s">
        <v>13770</v>
      </c>
      <c r="W1113" s="22" t="s">
        <v>7799</v>
      </c>
      <c r="X1113" s="22" t="s">
        <v>7800</v>
      </c>
      <c r="Y1113" s="22" t="s">
        <v>13771</v>
      </c>
      <c r="Z1113" s="22" t="s">
        <v>13772</v>
      </c>
      <c r="AA1113" s="22" t="s">
        <v>7956</v>
      </c>
      <c r="AB1113" s="22" t="s">
        <v>7856</v>
      </c>
      <c r="AC1113" s="22" t="s">
        <v>13773</v>
      </c>
      <c r="AD1113" s="22" t="s">
        <v>13773</v>
      </c>
      <c r="AG1113" s="22" t="s">
        <v>7806</v>
      </c>
      <c r="AH1113" s="22" t="s">
        <v>7789</v>
      </c>
      <c r="AI1113" s="22" t="s">
        <v>7789</v>
      </c>
      <c r="AJ1113" s="22" t="s">
        <v>7881</v>
      </c>
      <c r="AK1113" s="22" t="s">
        <v>7808</v>
      </c>
      <c r="AL1113" s="22" t="s">
        <v>7809</v>
      </c>
      <c r="AM1113" s="22" t="s">
        <v>7810</v>
      </c>
      <c r="AN1113" s="22" t="s">
        <v>7811</v>
      </c>
      <c r="AO1113" s="22" t="s">
        <v>7812</v>
      </c>
      <c r="AP1113" s="22">
        <v>1.528383965E9</v>
      </c>
      <c r="AQ1113" s="22" t="s">
        <v>7813</v>
      </c>
      <c r="AS1113" s="22" t="s">
        <v>7812</v>
      </c>
      <c r="AT1113" s="22">
        <v>1.528383965E9</v>
      </c>
      <c r="AU1113" s="22" t="s">
        <v>7813</v>
      </c>
      <c r="AW1113" s="22" t="s">
        <v>7813</v>
      </c>
      <c r="AY1113" s="22" t="s">
        <v>7813</v>
      </c>
      <c r="BA1113" s="22" t="s">
        <v>7914</v>
      </c>
      <c r="BB1113" s="22">
        <v>1.19749769E8</v>
      </c>
      <c r="BC1113" s="22" t="s">
        <v>7883</v>
      </c>
      <c r="BD1113" s="22">
        <v>5.13000102E8</v>
      </c>
      <c r="BG1113" s="22" t="s">
        <v>7810</v>
      </c>
    </row>
    <row r="1114">
      <c r="A1114" s="91">
        <v>44624.0</v>
      </c>
      <c r="B1114" s="92">
        <v>0.8541666666666666</v>
      </c>
      <c r="C1114" s="22" t="s">
        <v>7789</v>
      </c>
      <c r="G1114" s="22">
        <v>226651.0</v>
      </c>
      <c r="H1114" s="22" t="s">
        <v>8682</v>
      </c>
      <c r="I1114" s="22" t="s">
        <v>7916</v>
      </c>
      <c r="J1114" s="22" t="s">
        <v>8118</v>
      </c>
      <c r="L1114" s="22">
        <v>1.0</v>
      </c>
      <c r="M1114" s="22">
        <v>1.0</v>
      </c>
      <c r="N1114" s="22" t="s">
        <v>13774</v>
      </c>
      <c r="O1114" s="22" t="s">
        <v>11966</v>
      </c>
      <c r="P1114" s="22" t="s">
        <v>13775</v>
      </c>
      <c r="R1114" s="22">
        <v>17043.0</v>
      </c>
      <c r="S1114" s="91">
        <v>28322.0</v>
      </c>
      <c r="T1114" s="22" t="s">
        <v>7797</v>
      </c>
      <c r="U1114" s="22" t="s">
        <v>13776</v>
      </c>
      <c r="W1114" s="22" t="s">
        <v>7799</v>
      </c>
      <c r="X1114" s="22" t="s">
        <v>7800</v>
      </c>
      <c r="Y1114" s="22" t="s">
        <v>13777</v>
      </c>
      <c r="Z1114" s="22" t="s">
        <v>13778</v>
      </c>
      <c r="AA1114" s="22" t="s">
        <v>7823</v>
      </c>
      <c r="AB1114" s="22" t="s">
        <v>7804</v>
      </c>
      <c r="AC1114" s="22" t="s">
        <v>13779</v>
      </c>
      <c r="AD1114" s="22" t="s">
        <v>13779</v>
      </c>
      <c r="AF1114" s="22" t="s">
        <v>13780</v>
      </c>
      <c r="AG1114" s="22" t="s">
        <v>7806</v>
      </c>
      <c r="AH1114" s="22" t="s">
        <v>7789</v>
      </c>
      <c r="AI1114" s="22" t="s">
        <v>7789</v>
      </c>
      <c r="AJ1114" s="22" t="s">
        <v>7881</v>
      </c>
      <c r="AK1114" s="22" t="s">
        <v>7808</v>
      </c>
      <c r="AL1114" s="22" t="s">
        <v>7809</v>
      </c>
      <c r="AM1114" s="22" t="s">
        <v>7810</v>
      </c>
      <c r="AN1114" s="22" t="s">
        <v>7811</v>
      </c>
      <c r="AO1114" s="22" t="s">
        <v>7847</v>
      </c>
      <c r="AP1114" s="22">
        <v>1.871859587E9</v>
      </c>
      <c r="AQ1114" s="22" t="s">
        <v>7813</v>
      </c>
      <c r="AS1114" s="22" t="s">
        <v>7847</v>
      </c>
      <c r="AT1114" s="22">
        <v>1.871859587E9</v>
      </c>
      <c r="AU1114" s="22" t="s">
        <v>7813</v>
      </c>
      <c r="AW1114" s="22" t="s">
        <v>7813</v>
      </c>
      <c r="AY1114" s="22" t="s">
        <v>7813</v>
      </c>
      <c r="BA1114" s="22" t="s">
        <v>7915</v>
      </c>
      <c r="BB1114" s="22">
        <v>7.31955917E8</v>
      </c>
      <c r="BG1114" s="22" t="s">
        <v>7810</v>
      </c>
    </row>
    <row r="1115">
      <c r="A1115" s="91">
        <v>44624.0</v>
      </c>
      <c r="B1115" s="92">
        <v>0.3229166666666667</v>
      </c>
      <c r="C1115" s="22" t="s">
        <v>7789</v>
      </c>
      <c r="G1115" s="22">
        <v>223382.0</v>
      </c>
      <c r="H1115" s="22" t="s">
        <v>9029</v>
      </c>
      <c r="I1115" s="22" t="s">
        <v>7791</v>
      </c>
      <c r="J1115" s="22" t="s">
        <v>7792</v>
      </c>
      <c r="L1115" s="22">
        <v>1.0</v>
      </c>
      <c r="M1115" s="22">
        <v>1.0</v>
      </c>
      <c r="N1115" s="22" t="s">
        <v>13781</v>
      </c>
      <c r="O1115" s="22" t="s">
        <v>13782</v>
      </c>
      <c r="P1115" s="22" t="s">
        <v>12669</v>
      </c>
      <c r="R1115" s="22">
        <v>12246.0</v>
      </c>
      <c r="S1115" s="91">
        <v>27076.0</v>
      </c>
      <c r="T1115" s="22" t="s">
        <v>7797</v>
      </c>
      <c r="U1115" s="22" t="s">
        <v>13783</v>
      </c>
      <c r="W1115" s="22" t="s">
        <v>12672</v>
      </c>
      <c r="X1115" s="22" t="s">
        <v>7800</v>
      </c>
      <c r="Y1115" s="22" t="s">
        <v>13784</v>
      </c>
      <c r="Z1115" s="22" t="s">
        <v>13785</v>
      </c>
      <c r="AA1115" s="22" t="s">
        <v>7823</v>
      </c>
      <c r="AB1115" s="22" t="s">
        <v>7856</v>
      </c>
      <c r="AC1115" s="22" t="s">
        <v>13786</v>
      </c>
      <c r="AF1115" s="22" t="s">
        <v>13787</v>
      </c>
      <c r="AG1115" s="22" t="s">
        <v>7806</v>
      </c>
      <c r="AH1115" s="22" t="s">
        <v>7789</v>
      </c>
      <c r="AI1115" s="22" t="s">
        <v>7789</v>
      </c>
      <c r="AJ1115" s="22" t="s">
        <v>7881</v>
      </c>
      <c r="AK1115" s="22" t="s">
        <v>7808</v>
      </c>
      <c r="AL1115" s="22" t="s">
        <v>7809</v>
      </c>
      <c r="AM1115" s="22" t="s">
        <v>7810</v>
      </c>
      <c r="AN1115" s="22" t="s">
        <v>7811</v>
      </c>
      <c r="AO1115" s="22" t="s">
        <v>7847</v>
      </c>
      <c r="AP1115" s="22">
        <v>1.871859587E9</v>
      </c>
      <c r="AQ1115" s="22" t="s">
        <v>7813</v>
      </c>
      <c r="AS1115" s="22" t="s">
        <v>7847</v>
      </c>
      <c r="AT1115" s="22">
        <v>1.871859587E9</v>
      </c>
      <c r="AU1115" s="22" t="s">
        <v>7813</v>
      </c>
      <c r="AW1115" s="22" t="s">
        <v>7813</v>
      </c>
      <c r="AY1115" s="22" t="s">
        <v>7813</v>
      </c>
      <c r="BA1115" s="22" t="s">
        <v>9988</v>
      </c>
      <c r="BB1115" s="22" t="s">
        <v>12677</v>
      </c>
      <c r="BG1115" s="22" t="s">
        <v>7810</v>
      </c>
    </row>
    <row r="1116">
      <c r="A1116" s="91">
        <v>44624.0</v>
      </c>
      <c r="B1116" s="92">
        <v>0.3541666666666667</v>
      </c>
      <c r="C1116" s="22" t="s">
        <v>7789</v>
      </c>
      <c r="G1116" s="22">
        <v>218211.0</v>
      </c>
      <c r="H1116" s="22" t="s">
        <v>9029</v>
      </c>
      <c r="I1116" s="22" t="s">
        <v>7815</v>
      </c>
      <c r="J1116" s="22" t="s">
        <v>7792</v>
      </c>
      <c r="L1116" s="22">
        <v>1.0</v>
      </c>
      <c r="M1116" s="22">
        <v>1.0</v>
      </c>
      <c r="N1116" s="22" t="s">
        <v>13788</v>
      </c>
      <c r="O1116" s="22" t="s">
        <v>8923</v>
      </c>
      <c r="P1116" s="22" t="s">
        <v>13789</v>
      </c>
      <c r="Q1116" s="22" t="s">
        <v>7896</v>
      </c>
      <c r="R1116" s="22">
        <v>16492.0</v>
      </c>
      <c r="S1116" s="91">
        <v>31364.0</v>
      </c>
      <c r="T1116" s="22" t="s">
        <v>7819</v>
      </c>
      <c r="U1116" s="22" t="s">
        <v>13790</v>
      </c>
      <c r="V1116" s="22" t="s">
        <v>10556</v>
      </c>
      <c r="W1116" s="22" t="s">
        <v>7799</v>
      </c>
      <c r="X1116" s="22" t="s">
        <v>7800</v>
      </c>
      <c r="Y1116" s="22" t="s">
        <v>13791</v>
      </c>
      <c r="Z1116" s="22" t="s">
        <v>13792</v>
      </c>
      <c r="AA1116" s="22" t="s">
        <v>7823</v>
      </c>
      <c r="AB1116" s="22" t="s">
        <v>7804</v>
      </c>
      <c r="AC1116" s="22" t="s">
        <v>13793</v>
      </c>
      <c r="AD1116" s="22" t="s">
        <v>13793</v>
      </c>
      <c r="AG1116" s="22" t="s">
        <v>7806</v>
      </c>
      <c r="AH1116" s="22" t="s">
        <v>7789</v>
      </c>
      <c r="AI1116" s="22" t="s">
        <v>7789</v>
      </c>
      <c r="AJ1116" s="22" t="s">
        <v>7881</v>
      </c>
      <c r="AK1116" s="22" t="s">
        <v>7808</v>
      </c>
      <c r="AL1116" s="22" t="s">
        <v>7809</v>
      </c>
      <c r="AM1116" s="22" t="s">
        <v>7810</v>
      </c>
      <c r="AN1116" s="22" t="s">
        <v>7811</v>
      </c>
      <c r="AO1116" s="22" t="s">
        <v>7825</v>
      </c>
      <c r="AP1116" s="22">
        <v>1.457958902E9</v>
      </c>
      <c r="AQ1116" s="22" t="s">
        <v>7813</v>
      </c>
      <c r="AS1116" s="22" t="s">
        <v>7825</v>
      </c>
      <c r="AT1116" s="22">
        <v>1.457958902E9</v>
      </c>
      <c r="AU1116" s="22" t="s">
        <v>7813</v>
      </c>
      <c r="AW1116" s="22" t="s">
        <v>7813</v>
      </c>
      <c r="AY1116" s="22" t="s">
        <v>7813</v>
      </c>
      <c r="BA1116" s="22" t="s">
        <v>7870</v>
      </c>
      <c r="BB1116" s="22">
        <v>5.11590701E8</v>
      </c>
      <c r="BG1116" s="22" t="s">
        <v>7810</v>
      </c>
    </row>
    <row r="1117">
      <c r="A1117" s="91">
        <v>44624.0</v>
      </c>
      <c r="B1117" s="92">
        <v>0.375</v>
      </c>
      <c r="C1117" s="22" t="s">
        <v>7789</v>
      </c>
      <c r="G1117" s="22">
        <v>205748.0</v>
      </c>
      <c r="H1117" s="22" t="s">
        <v>9029</v>
      </c>
      <c r="I1117" s="22" t="s">
        <v>7905</v>
      </c>
      <c r="J1117" s="22" t="s">
        <v>7792</v>
      </c>
      <c r="L1117" s="22">
        <v>1.0</v>
      </c>
      <c r="M1117" s="22">
        <v>1.0</v>
      </c>
      <c r="N1117" s="22" t="s">
        <v>13794</v>
      </c>
      <c r="O1117" s="22" t="s">
        <v>13795</v>
      </c>
      <c r="P1117" s="22" t="s">
        <v>13796</v>
      </c>
      <c r="Q1117" s="22" t="s">
        <v>7896</v>
      </c>
      <c r="R1117" s="22">
        <v>16223.0</v>
      </c>
      <c r="S1117" s="91">
        <v>20569.0</v>
      </c>
      <c r="T1117" s="22" t="s">
        <v>7797</v>
      </c>
      <c r="U1117" s="22" t="s">
        <v>13797</v>
      </c>
      <c r="W1117" s="22" t="s">
        <v>7799</v>
      </c>
      <c r="X1117" s="22" t="s">
        <v>7800</v>
      </c>
      <c r="Y1117" s="22" t="s">
        <v>13798</v>
      </c>
      <c r="Z1117" s="22" t="s">
        <v>13799</v>
      </c>
      <c r="AA1117" s="22" t="s">
        <v>7823</v>
      </c>
      <c r="AB1117" s="22" t="s">
        <v>7930</v>
      </c>
      <c r="AC1117" s="22" t="s">
        <v>13800</v>
      </c>
      <c r="AD1117" s="22" t="s">
        <v>13800</v>
      </c>
      <c r="AF1117" s="22" t="s">
        <v>13801</v>
      </c>
      <c r="AG1117" s="22" t="s">
        <v>7806</v>
      </c>
      <c r="AH1117" s="22" t="s">
        <v>7789</v>
      </c>
      <c r="AI1117" s="22" t="s">
        <v>7789</v>
      </c>
      <c r="AJ1117" s="22" t="s">
        <v>7807</v>
      </c>
      <c r="AK1117" s="22" t="s">
        <v>7808</v>
      </c>
      <c r="AL1117" s="22" t="s">
        <v>7809</v>
      </c>
      <c r="AM1117" s="22" t="s">
        <v>7810</v>
      </c>
      <c r="AN1117" s="22" t="s">
        <v>7811</v>
      </c>
      <c r="AO1117" s="22" t="s">
        <v>7847</v>
      </c>
      <c r="AP1117" s="22">
        <v>1.871859587E9</v>
      </c>
      <c r="AQ1117" s="22" t="s">
        <v>7813</v>
      </c>
      <c r="AS1117" s="22" t="s">
        <v>7847</v>
      </c>
      <c r="AT1117" s="22">
        <v>1.871859587E9</v>
      </c>
      <c r="AU1117" s="22" t="s">
        <v>7813</v>
      </c>
      <c r="AW1117" s="22" t="s">
        <v>7813</v>
      </c>
      <c r="AY1117" s="22" t="s">
        <v>7813</v>
      </c>
      <c r="BA1117" s="22" t="s">
        <v>8443</v>
      </c>
      <c r="BB1117" s="22" t="s">
        <v>13802</v>
      </c>
      <c r="BG1117" s="22" t="s">
        <v>7810</v>
      </c>
    </row>
    <row r="1118">
      <c r="A1118" s="91">
        <v>44624.0</v>
      </c>
      <c r="B1118" s="92">
        <v>0.375</v>
      </c>
      <c r="C1118" s="22" t="s">
        <v>7789</v>
      </c>
      <c r="G1118" s="22">
        <v>211202.0</v>
      </c>
      <c r="H1118" s="22" t="s">
        <v>9029</v>
      </c>
      <c r="I1118" s="22" t="s">
        <v>7815</v>
      </c>
      <c r="J1118" s="22" t="s">
        <v>7792</v>
      </c>
      <c r="L1118" s="22">
        <v>1.0</v>
      </c>
      <c r="M1118" s="22">
        <v>1.0</v>
      </c>
      <c r="N1118" s="22" t="s">
        <v>12568</v>
      </c>
      <c r="O1118" s="22" t="s">
        <v>8286</v>
      </c>
      <c r="P1118" s="22" t="s">
        <v>11867</v>
      </c>
      <c r="R1118" s="22">
        <v>11116.0</v>
      </c>
      <c r="S1118" s="91">
        <v>17610.0</v>
      </c>
      <c r="T1118" s="22" t="s">
        <v>7819</v>
      </c>
      <c r="U1118" s="22" t="s">
        <v>13803</v>
      </c>
      <c r="W1118" s="22" t="s">
        <v>7799</v>
      </c>
      <c r="X1118" s="22" t="s">
        <v>7800</v>
      </c>
      <c r="Y1118" s="22" t="s">
        <v>13804</v>
      </c>
      <c r="Z1118" s="22" t="s">
        <v>13805</v>
      </c>
      <c r="AA1118" s="22" t="s">
        <v>7823</v>
      </c>
      <c r="AB1118" s="22" t="s">
        <v>7804</v>
      </c>
      <c r="AC1118" s="22" t="s">
        <v>13806</v>
      </c>
      <c r="AD1118" s="22" t="s">
        <v>13807</v>
      </c>
      <c r="AG1118" s="22" t="s">
        <v>7806</v>
      </c>
      <c r="AH1118" s="22" t="s">
        <v>7789</v>
      </c>
      <c r="AI1118" s="22" t="s">
        <v>7789</v>
      </c>
      <c r="AJ1118" s="22" t="s">
        <v>7807</v>
      </c>
      <c r="AK1118" s="22" t="s">
        <v>7808</v>
      </c>
      <c r="AL1118" s="22" t="s">
        <v>7809</v>
      </c>
      <c r="AM1118" s="22" t="s">
        <v>7810</v>
      </c>
      <c r="AN1118" s="22" t="s">
        <v>7811</v>
      </c>
      <c r="AO1118" s="22" t="s">
        <v>7825</v>
      </c>
      <c r="AP1118" s="22">
        <v>1.457958902E9</v>
      </c>
      <c r="AQ1118" s="22" t="s">
        <v>7813</v>
      </c>
      <c r="AS1118" s="22" t="s">
        <v>7825</v>
      </c>
      <c r="AT1118" s="22">
        <v>1.457958902E9</v>
      </c>
      <c r="AU1118" s="22" t="s">
        <v>7813</v>
      </c>
      <c r="AW1118" s="22" t="s">
        <v>7813</v>
      </c>
      <c r="AY1118" s="22" t="s">
        <v>7813</v>
      </c>
      <c r="BA1118" s="22" t="s">
        <v>7836</v>
      </c>
      <c r="BB1118" s="22" t="s">
        <v>13808</v>
      </c>
      <c r="BC1118" s="22" t="s">
        <v>8443</v>
      </c>
      <c r="BD1118" s="22" t="s">
        <v>13809</v>
      </c>
      <c r="BG1118" s="22" t="s">
        <v>7810</v>
      </c>
    </row>
    <row r="1119">
      <c r="A1119" s="91">
        <v>44624.0</v>
      </c>
      <c r="B1119" s="92">
        <v>0.375</v>
      </c>
      <c r="C1119" s="22" t="s">
        <v>7789</v>
      </c>
      <c r="G1119" s="22">
        <v>211292.0</v>
      </c>
      <c r="H1119" s="22" t="s">
        <v>9029</v>
      </c>
      <c r="I1119" s="22" t="s">
        <v>13810</v>
      </c>
      <c r="J1119" s="22" t="s">
        <v>7792</v>
      </c>
      <c r="L1119" s="22">
        <v>1.0</v>
      </c>
      <c r="M1119" s="22">
        <v>1.0</v>
      </c>
      <c r="N1119" s="22" t="s">
        <v>13811</v>
      </c>
      <c r="O1119" s="22" t="s">
        <v>10287</v>
      </c>
      <c r="P1119" s="22" t="s">
        <v>7828</v>
      </c>
      <c r="R1119" s="22">
        <v>15132.0</v>
      </c>
      <c r="S1119" s="91">
        <v>24767.0</v>
      </c>
      <c r="T1119" s="22" t="s">
        <v>7797</v>
      </c>
      <c r="U1119" s="22" t="s">
        <v>13812</v>
      </c>
      <c r="W1119" s="22" t="s">
        <v>7799</v>
      </c>
      <c r="X1119" s="22" t="s">
        <v>7800</v>
      </c>
      <c r="Y1119" s="22" t="s">
        <v>13813</v>
      </c>
      <c r="Z1119" s="22" t="s">
        <v>13814</v>
      </c>
      <c r="AA1119" s="22" t="s">
        <v>7823</v>
      </c>
      <c r="AB1119" s="22" t="s">
        <v>7804</v>
      </c>
      <c r="AC1119" s="22" t="s">
        <v>13815</v>
      </c>
      <c r="AG1119" s="22" t="s">
        <v>7806</v>
      </c>
      <c r="AH1119" s="22" t="s">
        <v>7789</v>
      </c>
      <c r="AI1119" s="22" t="s">
        <v>7789</v>
      </c>
      <c r="AJ1119" s="22" t="s">
        <v>7881</v>
      </c>
      <c r="AK1119" s="22" t="s">
        <v>7808</v>
      </c>
      <c r="AL1119" s="22" t="s">
        <v>7809</v>
      </c>
      <c r="AM1119" s="22" t="s">
        <v>7810</v>
      </c>
      <c r="AN1119" s="22" t="s">
        <v>7811</v>
      </c>
      <c r="AO1119" s="22" t="s">
        <v>7847</v>
      </c>
      <c r="AP1119" s="22">
        <v>1.871859587E9</v>
      </c>
      <c r="AQ1119" s="22" t="s">
        <v>7813</v>
      </c>
      <c r="AS1119" s="22" t="s">
        <v>7847</v>
      </c>
      <c r="AT1119" s="22">
        <v>1.871859587E9</v>
      </c>
      <c r="AU1119" s="22" t="s">
        <v>7813</v>
      </c>
      <c r="AW1119" s="22" t="s">
        <v>7813</v>
      </c>
      <c r="AY1119" s="22" t="s">
        <v>7813</v>
      </c>
      <c r="BA1119" s="22" t="s">
        <v>9156</v>
      </c>
      <c r="BB1119" s="22">
        <v>5.30482663E8</v>
      </c>
      <c r="BG1119" s="22" t="s">
        <v>7810</v>
      </c>
    </row>
    <row r="1120">
      <c r="A1120" s="91">
        <v>44624.0</v>
      </c>
      <c r="B1120" s="92">
        <v>0.375</v>
      </c>
      <c r="C1120" s="22" t="s">
        <v>7789</v>
      </c>
      <c r="G1120" s="22">
        <v>216941.0</v>
      </c>
      <c r="H1120" s="22" t="s">
        <v>9029</v>
      </c>
      <c r="I1120" s="22" t="s">
        <v>7815</v>
      </c>
      <c r="J1120" s="22" t="s">
        <v>7792</v>
      </c>
      <c r="L1120" s="22">
        <v>1.0</v>
      </c>
      <c r="M1120" s="22">
        <v>1.0</v>
      </c>
      <c r="N1120" s="22" t="s">
        <v>13816</v>
      </c>
      <c r="O1120" s="22" t="s">
        <v>11289</v>
      </c>
      <c r="P1120" s="22" t="s">
        <v>9221</v>
      </c>
      <c r="R1120" s="22">
        <v>17300.0</v>
      </c>
      <c r="S1120" s="91">
        <v>23437.0</v>
      </c>
      <c r="T1120" s="22" t="s">
        <v>7797</v>
      </c>
      <c r="U1120" s="22" t="s">
        <v>13817</v>
      </c>
      <c r="W1120" s="22" t="s">
        <v>7799</v>
      </c>
      <c r="X1120" s="22" t="s">
        <v>7800</v>
      </c>
      <c r="Y1120" s="22" t="s">
        <v>13818</v>
      </c>
      <c r="Z1120" s="22" t="s">
        <v>13819</v>
      </c>
      <c r="AA1120" s="22" t="s">
        <v>7823</v>
      </c>
      <c r="AB1120" s="22" t="s">
        <v>7804</v>
      </c>
      <c r="AC1120" s="22" t="s">
        <v>13820</v>
      </c>
      <c r="AD1120" s="22" t="s">
        <v>13821</v>
      </c>
      <c r="AG1120" s="22" t="s">
        <v>7806</v>
      </c>
      <c r="AH1120" s="22" t="s">
        <v>7789</v>
      </c>
      <c r="AI1120" s="22" t="s">
        <v>7789</v>
      </c>
      <c r="AJ1120" s="22" t="s">
        <v>7881</v>
      </c>
      <c r="AK1120" s="22" t="s">
        <v>7808</v>
      </c>
      <c r="AL1120" s="22" t="s">
        <v>7809</v>
      </c>
      <c r="AM1120" s="22" t="s">
        <v>7810</v>
      </c>
      <c r="AN1120" s="22" t="s">
        <v>7811</v>
      </c>
      <c r="AO1120" s="22" t="s">
        <v>7825</v>
      </c>
      <c r="AP1120" s="22">
        <v>1.457958902E9</v>
      </c>
      <c r="AQ1120" s="22" t="s">
        <v>7813</v>
      </c>
      <c r="AS1120" s="22" t="s">
        <v>7825</v>
      </c>
      <c r="AT1120" s="22">
        <v>1.457958902E9</v>
      </c>
      <c r="AU1120" s="22" t="s">
        <v>7813</v>
      </c>
      <c r="AW1120" s="22" t="s">
        <v>7813</v>
      </c>
      <c r="AY1120" s="22" t="s">
        <v>7813</v>
      </c>
      <c r="BA1120" s="22" t="s">
        <v>8328</v>
      </c>
      <c r="BB1120" s="22">
        <v>3.4130199E7</v>
      </c>
      <c r="BC1120" s="22" t="s">
        <v>7915</v>
      </c>
      <c r="BD1120" s="22">
        <v>7.0759965E8</v>
      </c>
      <c r="BG1120" s="22" t="s">
        <v>7810</v>
      </c>
    </row>
    <row r="1121">
      <c r="A1121" s="91">
        <v>44624.0</v>
      </c>
      <c r="B1121" s="92">
        <v>0.375</v>
      </c>
      <c r="C1121" s="22" t="s">
        <v>7789</v>
      </c>
      <c r="G1121" s="22">
        <v>222216.0</v>
      </c>
      <c r="H1121" s="22" t="s">
        <v>9029</v>
      </c>
      <c r="I1121" s="22" t="s">
        <v>7815</v>
      </c>
      <c r="J1121" s="22" t="s">
        <v>7792</v>
      </c>
      <c r="L1121" s="22">
        <v>1.0</v>
      </c>
      <c r="M1121" s="22">
        <v>1.0</v>
      </c>
      <c r="N1121" s="22" t="s">
        <v>13822</v>
      </c>
      <c r="O1121" s="22" t="s">
        <v>10718</v>
      </c>
      <c r="P1121" s="22" t="s">
        <v>13823</v>
      </c>
      <c r="R1121" s="22">
        <v>10202.0</v>
      </c>
      <c r="S1121" s="91">
        <v>19571.0</v>
      </c>
      <c r="T1121" s="22" t="s">
        <v>7819</v>
      </c>
      <c r="U1121" s="22" t="s">
        <v>13824</v>
      </c>
      <c r="W1121" s="22" t="s">
        <v>7799</v>
      </c>
      <c r="X1121" s="22" t="s">
        <v>7800</v>
      </c>
      <c r="Y1121" s="22">
        <v>79907.0</v>
      </c>
      <c r="Z1121" s="22" t="s">
        <v>13825</v>
      </c>
      <c r="AA1121" s="22" t="s">
        <v>7823</v>
      </c>
      <c r="AB1121" s="22" t="s">
        <v>7856</v>
      </c>
      <c r="AC1121" s="22" t="s">
        <v>13826</v>
      </c>
      <c r="AD1121" s="22" t="s">
        <v>13827</v>
      </c>
      <c r="AE1121" s="22" t="s">
        <v>13828</v>
      </c>
      <c r="AF1121" s="22" t="s">
        <v>13829</v>
      </c>
      <c r="AG1121" s="22" t="s">
        <v>7806</v>
      </c>
      <c r="AH1121" s="22" t="s">
        <v>7789</v>
      </c>
      <c r="AI1121" s="22" t="s">
        <v>7789</v>
      </c>
      <c r="AJ1121" s="22" t="s">
        <v>7807</v>
      </c>
      <c r="AK1121" s="22" t="s">
        <v>7808</v>
      </c>
      <c r="AL1121" s="22" t="s">
        <v>7809</v>
      </c>
      <c r="AM1121" s="22" t="s">
        <v>7810</v>
      </c>
      <c r="AN1121" s="22" t="s">
        <v>7811</v>
      </c>
      <c r="AO1121" s="22" t="s">
        <v>370</v>
      </c>
      <c r="AP1121" s="22">
        <v>1.851670285E9</v>
      </c>
      <c r="AQ1121" s="22" t="s">
        <v>7813</v>
      </c>
      <c r="AS1121" s="22" t="s">
        <v>370</v>
      </c>
      <c r="AT1121" s="22">
        <v>1.851670285E9</v>
      </c>
      <c r="AU1121" s="22" t="s">
        <v>7813</v>
      </c>
      <c r="AW1121" s="22" t="s">
        <v>7813</v>
      </c>
      <c r="AY1121" s="22" t="s">
        <v>7813</v>
      </c>
      <c r="BA1121" s="22" t="s">
        <v>7892</v>
      </c>
      <c r="BB1121" s="22">
        <v>9.03744197E8</v>
      </c>
      <c r="BG1121" s="22" t="s">
        <v>7810</v>
      </c>
    </row>
    <row r="1122">
      <c r="A1122" s="91">
        <v>44624.0</v>
      </c>
      <c r="B1122" s="92">
        <v>0.3958333333333333</v>
      </c>
      <c r="C1122" s="22" t="s">
        <v>7789</v>
      </c>
      <c r="G1122" s="22">
        <v>217321.0</v>
      </c>
      <c r="H1122" s="22" t="s">
        <v>9029</v>
      </c>
      <c r="I1122" s="22" t="s">
        <v>7860</v>
      </c>
      <c r="J1122" s="22" t="s">
        <v>7792</v>
      </c>
      <c r="L1122" s="22">
        <v>1.0</v>
      </c>
      <c r="M1122" s="22">
        <v>1.0</v>
      </c>
      <c r="N1122" s="22" t="s">
        <v>13830</v>
      </c>
      <c r="O1122" s="22" t="s">
        <v>8029</v>
      </c>
      <c r="P1122" s="22" t="s">
        <v>10539</v>
      </c>
      <c r="R1122" s="22">
        <v>10088.0</v>
      </c>
      <c r="S1122" s="91">
        <v>22805.0</v>
      </c>
      <c r="T1122" s="22" t="s">
        <v>7797</v>
      </c>
      <c r="U1122" s="22" t="s">
        <v>13831</v>
      </c>
      <c r="W1122" s="22" t="s">
        <v>7799</v>
      </c>
      <c r="X1122" s="22" t="s">
        <v>7800</v>
      </c>
      <c r="Y1122" s="22" t="s">
        <v>13832</v>
      </c>
      <c r="Z1122" s="22" t="s">
        <v>13833</v>
      </c>
      <c r="AA1122" s="22" t="s">
        <v>7823</v>
      </c>
      <c r="AB1122" s="22" t="s">
        <v>7804</v>
      </c>
      <c r="AC1122" s="22" t="s">
        <v>13834</v>
      </c>
      <c r="AD1122" s="22" t="s">
        <v>13835</v>
      </c>
      <c r="AG1122" s="22" t="s">
        <v>7806</v>
      </c>
      <c r="AH1122" s="22" t="s">
        <v>7789</v>
      </c>
      <c r="AI1122" s="22" t="s">
        <v>7789</v>
      </c>
      <c r="AJ1122" s="22" t="s">
        <v>7881</v>
      </c>
      <c r="AK1122" s="22" t="s">
        <v>7808</v>
      </c>
      <c r="AL1122" s="22" t="s">
        <v>7809</v>
      </c>
      <c r="AM1122" s="22" t="s">
        <v>7810</v>
      </c>
      <c r="AN1122" s="22" t="s">
        <v>7811</v>
      </c>
      <c r="AO1122" s="22" t="s">
        <v>7847</v>
      </c>
      <c r="AP1122" s="22">
        <v>1.871859587E9</v>
      </c>
      <c r="AQ1122" s="22" t="s">
        <v>7813</v>
      </c>
      <c r="AS1122" s="22" t="s">
        <v>7847</v>
      </c>
      <c r="AT1122" s="22">
        <v>1.871859587E9</v>
      </c>
      <c r="AU1122" s="22" t="s">
        <v>7813</v>
      </c>
      <c r="AW1122" s="22" t="s">
        <v>7813</v>
      </c>
      <c r="AY1122" s="22" t="s">
        <v>7813</v>
      </c>
      <c r="BA1122" s="22" t="s">
        <v>7970</v>
      </c>
      <c r="BB1122" s="22">
        <v>2.0029805401E10</v>
      </c>
      <c r="BG1122" s="22" t="s">
        <v>7810</v>
      </c>
    </row>
    <row r="1123">
      <c r="A1123" s="91">
        <v>44624.0</v>
      </c>
      <c r="B1123" s="92">
        <v>0.3958333333333333</v>
      </c>
      <c r="C1123" s="22" t="s">
        <v>7789</v>
      </c>
      <c r="G1123" s="22">
        <v>223818.0</v>
      </c>
      <c r="H1123" s="22" t="s">
        <v>9029</v>
      </c>
      <c r="I1123" s="22" t="s">
        <v>7815</v>
      </c>
      <c r="J1123" s="22" t="s">
        <v>7792</v>
      </c>
      <c r="L1123" s="22">
        <v>1.0</v>
      </c>
      <c r="M1123" s="22">
        <v>1.0</v>
      </c>
      <c r="N1123" s="22" t="s">
        <v>13836</v>
      </c>
      <c r="O1123" s="22" t="s">
        <v>7885</v>
      </c>
      <c r="P1123" s="22" t="s">
        <v>7973</v>
      </c>
      <c r="Q1123" s="22" t="s">
        <v>7874</v>
      </c>
      <c r="R1123" s="22">
        <v>9194.0</v>
      </c>
      <c r="S1123" s="91">
        <v>21494.0</v>
      </c>
      <c r="T1123" s="22" t="s">
        <v>7819</v>
      </c>
      <c r="U1123" s="22" t="s">
        <v>13837</v>
      </c>
      <c r="W1123" s="22" t="s">
        <v>12304</v>
      </c>
      <c r="X1123" s="22" t="s">
        <v>7800</v>
      </c>
      <c r="Y1123" s="22" t="s">
        <v>13838</v>
      </c>
      <c r="Z1123" s="22" t="s">
        <v>13839</v>
      </c>
      <c r="AA1123" s="22" t="s">
        <v>7823</v>
      </c>
      <c r="AB1123" s="22" t="s">
        <v>7804</v>
      </c>
      <c r="AC1123" s="22" t="s">
        <v>13840</v>
      </c>
      <c r="AG1123" s="22" t="s">
        <v>7806</v>
      </c>
      <c r="AH1123" s="22" t="s">
        <v>7789</v>
      </c>
      <c r="AI1123" s="22" t="s">
        <v>7789</v>
      </c>
      <c r="AJ1123" s="22" t="s">
        <v>7881</v>
      </c>
      <c r="AK1123" s="22" t="s">
        <v>7808</v>
      </c>
      <c r="AL1123" s="22" t="s">
        <v>7809</v>
      </c>
      <c r="AM1123" s="22" t="s">
        <v>7810</v>
      </c>
      <c r="AN1123" s="22" t="s">
        <v>7811</v>
      </c>
      <c r="AO1123" s="22" t="s">
        <v>7812</v>
      </c>
      <c r="AP1123" s="22">
        <v>1.528383965E9</v>
      </c>
      <c r="AQ1123" s="22" t="s">
        <v>7813</v>
      </c>
      <c r="AS1123" s="22" t="s">
        <v>7812</v>
      </c>
      <c r="AT1123" s="22">
        <v>1.528383965E9</v>
      </c>
      <c r="AU1123" s="22" t="s">
        <v>7813</v>
      </c>
      <c r="AW1123" s="22" t="s">
        <v>7813</v>
      </c>
      <c r="AY1123" s="22" t="s">
        <v>7813</v>
      </c>
      <c r="BA1123" s="22" t="s">
        <v>7848</v>
      </c>
      <c r="BB1123" s="22">
        <v>7.81258453E8</v>
      </c>
      <c r="BG1123" s="22" t="s">
        <v>7810</v>
      </c>
    </row>
    <row r="1124">
      <c r="A1124" s="91">
        <v>44624.0</v>
      </c>
      <c r="B1124" s="92">
        <v>0.4375</v>
      </c>
      <c r="C1124" s="22" t="s">
        <v>7789</v>
      </c>
      <c r="G1124" s="22">
        <v>215853.0</v>
      </c>
      <c r="H1124" s="22" t="s">
        <v>9029</v>
      </c>
      <c r="I1124" s="22" t="s">
        <v>7905</v>
      </c>
      <c r="J1124" s="22" t="s">
        <v>7792</v>
      </c>
      <c r="L1124" s="22">
        <v>1.0</v>
      </c>
      <c r="M1124" s="22">
        <v>1.0</v>
      </c>
      <c r="N1124" s="22" t="s">
        <v>13841</v>
      </c>
      <c r="O1124" s="22" t="s">
        <v>10946</v>
      </c>
      <c r="P1124" s="22" t="s">
        <v>13842</v>
      </c>
      <c r="R1124" s="22">
        <v>17596.0</v>
      </c>
      <c r="S1124" s="91">
        <v>28265.0</v>
      </c>
      <c r="T1124" s="22" t="s">
        <v>7819</v>
      </c>
      <c r="U1124" s="22" t="s">
        <v>13843</v>
      </c>
      <c r="W1124" s="22" t="s">
        <v>7799</v>
      </c>
      <c r="X1124" s="22" t="s">
        <v>7800</v>
      </c>
      <c r="Y1124" s="22" t="s">
        <v>13844</v>
      </c>
      <c r="Z1124" s="22" t="s">
        <v>13845</v>
      </c>
      <c r="AA1124" s="22" t="s">
        <v>7803</v>
      </c>
      <c r="AB1124" s="22" t="s">
        <v>7804</v>
      </c>
      <c r="AC1124" s="22" t="s">
        <v>13846</v>
      </c>
      <c r="AD1124" s="22" t="s">
        <v>13846</v>
      </c>
      <c r="AF1124" s="22" t="s">
        <v>13847</v>
      </c>
      <c r="AG1124" s="22" t="s">
        <v>7806</v>
      </c>
      <c r="AH1124" s="22" t="s">
        <v>7789</v>
      </c>
      <c r="AI1124" s="22" t="s">
        <v>7789</v>
      </c>
      <c r="AJ1124" s="22" t="s">
        <v>7881</v>
      </c>
      <c r="AK1124" s="22" t="s">
        <v>7808</v>
      </c>
      <c r="AL1124" s="22" t="s">
        <v>7809</v>
      </c>
      <c r="AM1124" s="22" t="s">
        <v>7810</v>
      </c>
      <c r="AN1124" s="22" t="s">
        <v>7811</v>
      </c>
      <c r="AO1124" s="22" t="s">
        <v>7847</v>
      </c>
      <c r="AP1124" s="22">
        <v>1.871859587E9</v>
      </c>
      <c r="AQ1124" s="22" t="s">
        <v>7813</v>
      </c>
      <c r="AS1124" s="22" t="s">
        <v>7847</v>
      </c>
      <c r="AT1124" s="22">
        <v>1.871859587E9</v>
      </c>
      <c r="AU1124" s="22" t="s">
        <v>7813</v>
      </c>
      <c r="AW1124" s="22" t="s">
        <v>7813</v>
      </c>
      <c r="AY1124" s="22" t="s">
        <v>7813</v>
      </c>
      <c r="BA1124" s="22" t="s">
        <v>8180</v>
      </c>
      <c r="BB1124" s="22" t="s">
        <v>13848</v>
      </c>
      <c r="BG1124" s="22" t="s">
        <v>7810</v>
      </c>
    </row>
    <row r="1125">
      <c r="A1125" s="91">
        <v>44624.0</v>
      </c>
      <c r="B1125" s="92">
        <v>0.4375</v>
      </c>
      <c r="C1125" s="22" t="s">
        <v>7789</v>
      </c>
      <c r="G1125" s="22">
        <v>215937.0</v>
      </c>
      <c r="H1125" s="22" t="s">
        <v>9029</v>
      </c>
      <c r="I1125" s="22" t="s">
        <v>7905</v>
      </c>
      <c r="J1125" s="22" t="s">
        <v>7792</v>
      </c>
      <c r="L1125" s="22">
        <v>1.0</v>
      </c>
      <c r="M1125" s="22">
        <v>1.0</v>
      </c>
      <c r="N1125" s="22" t="s">
        <v>13849</v>
      </c>
      <c r="O1125" s="22" t="s">
        <v>13850</v>
      </c>
      <c r="P1125" s="22" t="s">
        <v>8761</v>
      </c>
      <c r="R1125" s="22">
        <v>14477.0</v>
      </c>
      <c r="S1125" s="91">
        <v>26501.0</v>
      </c>
      <c r="T1125" s="22" t="s">
        <v>7819</v>
      </c>
      <c r="U1125" s="22" t="s">
        <v>13851</v>
      </c>
      <c r="W1125" s="22" t="s">
        <v>7910</v>
      </c>
      <c r="X1125" s="22" t="s">
        <v>7800</v>
      </c>
      <c r="Y1125" s="22" t="s">
        <v>13852</v>
      </c>
      <c r="Z1125" s="22" t="s">
        <v>13853</v>
      </c>
      <c r="AA1125" s="22" t="s">
        <v>7823</v>
      </c>
      <c r="AB1125" s="22" t="s">
        <v>7804</v>
      </c>
      <c r="AC1125" s="22" t="s">
        <v>13854</v>
      </c>
      <c r="AE1125" s="22" t="s">
        <v>13855</v>
      </c>
      <c r="AF1125" s="22" t="s">
        <v>13856</v>
      </c>
      <c r="AG1125" s="22" t="s">
        <v>7806</v>
      </c>
      <c r="AH1125" s="22" t="s">
        <v>7789</v>
      </c>
      <c r="AI1125" s="22" t="s">
        <v>7789</v>
      </c>
      <c r="AJ1125" s="22" t="s">
        <v>7881</v>
      </c>
      <c r="AK1125" s="22" t="s">
        <v>7808</v>
      </c>
      <c r="AL1125" s="22" t="s">
        <v>7809</v>
      </c>
      <c r="AM1125" s="22" t="s">
        <v>7810</v>
      </c>
      <c r="AN1125" s="22" t="s">
        <v>7811</v>
      </c>
      <c r="AO1125" s="22" t="s">
        <v>7847</v>
      </c>
      <c r="AP1125" s="22">
        <v>1.871859587E9</v>
      </c>
      <c r="AQ1125" s="22" t="s">
        <v>7813</v>
      </c>
      <c r="AS1125" s="22" t="s">
        <v>7847</v>
      </c>
      <c r="AT1125" s="22">
        <v>1.871859587E9</v>
      </c>
      <c r="AU1125" s="22" t="s">
        <v>7813</v>
      </c>
      <c r="AW1125" s="22" t="s">
        <v>7813</v>
      </c>
      <c r="AY1125" s="22" t="s">
        <v>7813</v>
      </c>
      <c r="BA1125" s="22" t="s">
        <v>6846</v>
      </c>
      <c r="BB1125" s="22" t="s">
        <v>13857</v>
      </c>
      <c r="BG1125" s="22" t="s">
        <v>7810</v>
      </c>
    </row>
    <row r="1126">
      <c r="A1126" s="91">
        <v>44624.0</v>
      </c>
      <c r="B1126" s="92">
        <v>0.4479166666666667</v>
      </c>
      <c r="C1126" s="22" t="s">
        <v>7789</v>
      </c>
      <c r="G1126" s="22">
        <v>218202.0</v>
      </c>
      <c r="H1126" s="22" t="s">
        <v>9029</v>
      </c>
      <c r="I1126" s="22" t="s">
        <v>13858</v>
      </c>
      <c r="J1126" s="22" t="s">
        <v>7792</v>
      </c>
      <c r="L1126" s="22">
        <v>1.0</v>
      </c>
      <c r="M1126" s="22">
        <v>1.0</v>
      </c>
      <c r="N1126" s="22" t="s">
        <v>13859</v>
      </c>
      <c r="O1126" s="22" t="s">
        <v>8286</v>
      </c>
      <c r="P1126" s="22" t="s">
        <v>13860</v>
      </c>
      <c r="Q1126" s="22" t="s">
        <v>8217</v>
      </c>
      <c r="R1126" s="22">
        <v>15845.0</v>
      </c>
      <c r="S1126" s="91">
        <v>26349.0</v>
      </c>
      <c r="T1126" s="22" t="s">
        <v>7819</v>
      </c>
      <c r="U1126" s="22" t="s">
        <v>13861</v>
      </c>
      <c r="W1126" s="22" t="s">
        <v>7799</v>
      </c>
      <c r="X1126" s="22" t="s">
        <v>7800</v>
      </c>
      <c r="Y1126" s="22" t="s">
        <v>13862</v>
      </c>
      <c r="Z1126" s="22" t="s">
        <v>13863</v>
      </c>
      <c r="AA1126" s="22" t="s">
        <v>7803</v>
      </c>
      <c r="AB1126" s="22" t="s">
        <v>7856</v>
      </c>
      <c r="AC1126" s="22" t="s">
        <v>13864</v>
      </c>
      <c r="AD1126" s="22" t="s">
        <v>13864</v>
      </c>
      <c r="AG1126" s="22" t="s">
        <v>7806</v>
      </c>
      <c r="AH1126" s="22" t="s">
        <v>7789</v>
      </c>
      <c r="AI1126" s="22" t="s">
        <v>7789</v>
      </c>
      <c r="AJ1126" s="22" t="s">
        <v>7881</v>
      </c>
      <c r="AK1126" s="22" t="s">
        <v>7808</v>
      </c>
      <c r="AL1126" s="22" t="s">
        <v>7809</v>
      </c>
      <c r="AM1126" s="22" t="s">
        <v>7810</v>
      </c>
      <c r="AN1126" s="22" t="s">
        <v>7811</v>
      </c>
      <c r="AO1126" s="22" t="s">
        <v>7847</v>
      </c>
      <c r="AP1126" s="22">
        <v>1.871859587E9</v>
      </c>
      <c r="AQ1126" s="22" t="s">
        <v>7813</v>
      </c>
      <c r="AS1126" s="22" t="s">
        <v>7847</v>
      </c>
      <c r="AT1126" s="22">
        <v>1.871859587E9</v>
      </c>
      <c r="AU1126" s="22" t="s">
        <v>7813</v>
      </c>
      <c r="AW1126" s="22" t="s">
        <v>7813</v>
      </c>
      <c r="AY1126" s="22" t="s">
        <v>7813</v>
      </c>
      <c r="BA1126" s="22" t="s">
        <v>8336</v>
      </c>
      <c r="BB1126" s="22">
        <v>1.011342392E11</v>
      </c>
      <c r="BG1126" s="22" t="s">
        <v>7810</v>
      </c>
    </row>
    <row r="1127">
      <c r="A1127" s="91">
        <v>44624.0</v>
      </c>
      <c r="B1127" s="92">
        <v>0.4583333333333333</v>
      </c>
      <c r="C1127" s="22" t="s">
        <v>7789</v>
      </c>
      <c r="G1127" s="22">
        <v>218238.0</v>
      </c>
      <c r="H1127" s="22" t="s">
        <v>9029</v>
      </c>
      <c r="I1127" s="22" t="s">
        <v>7916</v>
      </c>
      <c r="J1127" s="22" t="s">
        <v>7792</v>
      </c>
      <c r="L1127" s="22">
        <v>1.0</v>
      </c>
      <c r="M1127" s="22">
        <v>1.0</v>
      </c>
      <c r="N1127" s="22" t="s">
        <v>13865</v>
      </c>
      <c r="O1127" s="22" t="s">
        <v>13866</v>
      </c>
      <c r="P1127" s="22" t="s">
        <v>13867</v>
      </c>
      <c r="Q1127" s="22" t="s">
        <v>7796</v>
      </c>
      <c r="R1127" s="22">
        <v>16138.0</v>
      </c>
      <c r="S1127" s="91">
        <v>31240.0</v>
      </c>
      <c r="T1127" s="22" t="s">
        <v>7797</v>
      </c>
      <c r="U1127" s="22" t="s">
        <v>13868</v>
      </c>
      <c r="W1127" s="22" t="s">
        <v>7799</v>
      </c>
      <c r="X1127" s="22" t="s">
        <v>7800</v>
      </c>
      <c r="Y1127" s="22" t="s">
        <v>13869</v>
      </c>
      <c r="Z1127" s="22" t="s">
        <v>13870</v>
      </c>
      <c r="AA1127" s="22" t="s">
        <v>7823</v>
      </c>
      <c r="AB1127" s="22" t="s">
        <v>7930</v>
      </c>
      <c r="AC1127" s="22" t="s">
        <v>13871</v>
      </c>
      <c r="AD1127" s="22" t="s">
        <v>13871</v>
      </c>
      <c r="AF1127" s="22" t="s">
        <v>13872</v>
      </c>
      <c r="AG1127" s="22" t="s">
        <v>7806</v>
      </c>
      <c r="AH1127" s="22" t="s">
        <v>7789</v>
      </c>
      <c r="AI1127" s="22" t="s">
        <v>7789</v>
      </c>
      <c r="AJ1127" s="22" t="s">
        <v>7881</v>
      </c>
      <c r="AK1127" s="22" t="s">
        <v>7808</v>
      </c>
      <c r="AL1127" s="22" t="s">
        <v>7809</v>
      </c>
      <c r="AM1127" s="22" t="s">
        <v>7810</v>
      </c>
      <c r="AN1127" s="22" t="s">
        <v>7811</v>
      </c>
      <c r="AO1127" s="22" t="s">
        <v>7847</v>
      </c>
      <c r="AP1127" s="22">
        <v>1.871859587E9</v>
      </c>
      <c r="AQ1127" s="22" t="s">
        <v>7813</v>
      </c>
      <c r="AS1127" s="22" t="s">
        <v>7847</v>
      </c>
      <c r="AT1127" s="22">
        <v>1.871859587E9</v>
      </c>
      <c r="AU1127" s="22" t="s">
        <v>7813</v>
      </c>
      <c r="AW1127" s="22" t="s">
        <v>7813</v>
      </c>
      <c r="AY1127" s="22" t="s">
        <v>7813</v>
      </c>
      <c r="BA1127" s="22" t="s">
        <v>8352</v>
      </c>
      <c r="BB1127" s="22">
        <v>2.71871501E8</v>
      </c>
      <c r="BG1127" s="22" t="s">
        <v>7810</v>
      </c>
    </row>
    <row r="1128">
      <c r="A1128" s="91">
        <v>44624.0</v>
      </c>
      <c r="B1128" s="92">
        <v>0.4583333333333333</v>
      </c>
      <c r="C1128" s="22" t="s">
        <v>7789</v>
      </c>
      <c r="G1128" s="22">
        <v>224260.0</v>
      </c>
      <c r="H1128" s="22" t="s">
        <v>9029</v>
      </c>
      <c r="I1128" s="22" t="s">
        <v>7815</v>
      </c>
      <c r="J1128" s="22" t="s">
        <v>7792</v>
      </c>
      <c r="L1128" s="22">
        <v>1.0</v>
      </c>
      <c r="M1128" s="22">
        <v>1.0</v>
      </c>
      <c r="N1128" s="22" t="s">
        <v>13873</v>
      </c>
      <c r="O1128" s="22" t="s">
        <v>13874</v>
      </c>
      <c r="P1128" s="22" t="s">
        <v>8069</v>
      </c>
      <c r="R1128" s="22">
        <v>10782.0</v>
      </c>
      <c r="S1128" s="91">
        <v>20515.0</v>
      </c>
      <c r="T1128" s="22" t="s">
        <v>7797</v>
      </c>
      <c r="U1128" s="22" t="s">
        <v>13875</v>
      </c>
      <c r="W1128" s="22" t="s">
        <v>7799</v>
      </c>
      <c r="X1128" s="22" t="s">
        <v>7800</v>
      </c>
      <c r="Y1128" s="22" t="s">
        <v>13876</v>
      </c>
      <c r="Z1128" s="22" t="s">
        <v>13877</v>
      </c>
      <c r="AA1128" s="22" t="s">
        <v>7803</v>
      </c>
      <c r="AB1128" s="22" t="s">
        <v>7856</v>
      </c>
      <c r="AC1128" s="22" t="s">
        <v>13878</v>
      </c>
      <c r="AD1128" s="22" t="s">
        <v>13878</v>
      </c>
      <c r="AF1128" s="22" t="s">
        <v>13879</v>
      </c>
      <c r="AG1128" s="22" t="s">
        <v>7806</v>
      </c>
      <c r="AH1128" s="22" t="s">
        <v>7789</v>
      </c>
      <c r="AI1128" s="22" t="s">
        <v>7789</v>
      </c>
      <c r="AJ1128" s="22" t="s">
        <v>7807</v>
      </c>
      <c r="AK1128" s="22" t="s">
        <v>7808</v>
      </c>
      <c r="AL1128" s="22" t="s">
        <v>7809</v>
      </c>
      <c r="AM1128" s="22" t="s">
        <v>7810</v>
      </c>
      <c r="AN1128" s="22" t="s">
        <v>7811</v>
      </c>
      <c r="AO1128" s="22" t="s">
        <v>7825</v>
      </c>
      <c r="AP1128" s="22">
        <v>1.457958902E9</v>
      </c>
      <c r="AQ1128" s="22" t="s">
        <v>7813</v>
      </c>
      <c r="AS1128" s="22" t="s">
        <v>7825</v>
      </c>
      <c r="AT1128" s="22">
        <v>1.457958902E9</v>
      </c>
      <c r="AU1128" s="22" t="s">
        <v>7813</v>
      </c>
      <c r="AW1128" s="22" t="s">
        <v>7813</v>
      </c>
      <c r="AY1128" s="22" t="s">
        <v>7813</v>
      </c>
      <c r="BA1128" s="22" t="s">
        <v>8336</v>
      </c>
      <c r="BB1128" s="22">
        <v>1.012104174E11</v>
      </c>
      <c r="BG1128" s="22" t="s">
        <v>7810</v>
      </c>
    </row>
    <row r="1129">
      <c r="A1129" s="91">
        <v>44624.0</v>
      </c>
      <c r="B1129" s="92">
        <v>0.46875</v>
      </c>
      <c r="C1129" s="22" t="s">
        <v>7789</v>
      </c>
      <c r="G1129" s="22">
        <v>218677.0</v>
      </c>
      <c r="H1129" s="22" t="s">
        <v>9029</v>
      </c>
      <c r="I1129" s="22" t="s">
        <v>7916</v>
      </c>
      <c r="J1129" s="22" t="s">
        <v>7792</v>
      </c>
      <c r="L1129" s="22">
        <v>1.0</v>
      </c>
      <c r="M1129" s="22">
        <v>1.0</v>
      </c>
      <c r="N1129" s="22" t="s">
        <v>13880</v>
      </c>
      <c r="O1129" s="22" t="s">
        <v>10055</v>
      </c>
      <c r="P1129" s="22" t="s">
        <v>13881</v>
      </c>
      <c r="R1129" s="22">
        <v>13835.0</v>
      </c>
      <c r="S1129" s="91">
        <v>18179.0</v>
      </c>
      <c r="T1129" s="22" t="s">
        <v>7819</v>
      </c>
      <c r="U1129" s="22" t="s">
        <v>13882</v>
      </c>
      <c r="W1129" s="22" t="s">
        <v>13883</v>
      </c>
      <c r="X1129" s="22" t="s">
        <v>8916</v>
      </c>
      <c r="Y1129" s="22" t="s">
        <v>13884</v>
      </c>
      <c r="Z1129" s="22" t="s">
        <v>13885</v>
      </c>
      <c r="AA1129" s="22" t="s">
        <v>7823</v>
      </c>
      <c r="AB1129" s="22" t="s">
        <v>7856</v>
      </c>
      <c r="AC1129" s="22" t="s">
        <v>13886</v>
      </c>
      <c r="AF1129" s="22" t="s">
        <v>13887</v>
      </c>
      <c r="AG1129" s="22" t="s">
        <v>7806</v>
      </c>
      <c r="AH1129" s="22" t="s">
        <v>7789</v>
      </c>
      <c r="AI1129" s="22" t="s">
        <v>7789</v>
      </c>
      <c r="AJ1129" s="22" t="s">
        <v>7807</v>
      </c>
      <c r="AK1129" s="22" t="s">
        <v>7808</v>
      </c>
      <c r="AL1129" s="22" t="s">
        <v>7809</v>
      </c>
      <c r="AM1129" s="22" t="s">
        <v>7810</v>
      </c>
      <c r="AN1129" s="22" t="s">
        <v>7811</v>
      </c>
      <c r="AO1129" s="22" t="s">
        <v>7847</v>
      </c>
      <c r="AP1129" s="22">
        <v>1.871859587E9</v>
      </c>
      <c r="AQ1129" s="22" t="s">
        <v>7813</v>
      </c>
      <c r="AS1129" s="22" t="s">
        <v>7847</v>
      </c>
      <c r="AT1129" s="22">
        <v>1.871859587E9</v>
      </c>
      <c r="AU1129" s="22" t="s">
        <v>7813</v>
      </c>
      <c r="AW1129" s="22" t="s">
        <v>7813</v>
      </c>
      <c r="AY1129" s="22" t="s">
        <v>7813</v>
      </c>
      <c r="BA1129" s="22" t="s">
        <v>8180</v>
      </c>
      <c r="BB1129" s="22" t="s">
        <v>13888</v>
      </c>
      <c r="BG1129" s="22" t="s">
        <v>7810</v>
      </c>
    </row>
    <row r="1130">
      <c r="A1130" s="91">
        <v>44624.0</v>
      </c>
      <c r="B1130" s="92">
        <v>0.4791666666666667</v>
      </c>
      <c r="C1130" s="22" t="s">
        <v>7789</v>
      </c>
      <c r="G1130" s="22">
        <v>224243.0</v>
      </c>
      <c r="H1130" s="22" t="s">
        <v>9029</v>
      </c>
      <c r="I1130" s="22" t="s">
        <v>7815</v>
      </c>
      <c r="J1130" s="22" t="s">
        <v>7792</v>
      </c>
      <c r="L1130" s="22">
        <v>1.0</v>
      </c>
      <c r="M1130" s="22">
        <v>1.0</v>
      </c>
      <c r="N1130" s="22" t="s">
        <v>13889</v>
      </c>
      <c r="O1130" s="22" t="s">
        <v>9085</v>
      </c>
      <c r="P1130" s="22" t="s">
        <v>10609</v>
      </c>
      <c r="Q1130" s="22" t="s">
        <v>9621</v>
      </c>
      <c r="R1130" s="22">
        <v>17190.0</v>
      </c>
      <c r="S1130" s="91">
        <v>19879.0</v>
      </c>
      <c r="T1130" s="22" t="s">
        <v>7797</v>
      </c>
      <c r="U1130" s="22" t="s">
        <v>13890</v>
      </c>
      <c r="W1130" s="22" t="s">
        <v>13891</v>
      </c>
      <c r="X1130" s="22" t="s">
        <v>8916</v>
      </c>
      <c r="Y1130" s="22" t="s">
        <v>13892</v>
      </c>
      <c r="Z1130" s="22" t="s">
        <v>13893</v>
      </c>
      <c r="AA1130" s="22" t="s">
        <v>7803</v>
      </c>
      <c r="AB1130" s="22" t="s">
        <v>7804</v>
      </c>
      <c r="AC1130" s="22" t="s">
        <v>13894</v>
      </c>
      <c r="AD1130" s="22" t="s">
        <v>13894</v>
      </c>
      <c r="AG1130" s="22" t="s">
        <v>7806</v>
      </c>
      <c r="AH1130" s="22" t="s">
        <v>7789</v>
      </c>
      <c r="AI1130" s="22" t="s">
        <v>7789</v>
      </c>
      <c r="AJ1130" s="22" t="s">
        <v>7807</v>
      </c>
      <c r="AK1130" s="22" t="s">
        <v>7808</v>
      </c>
      <c r="AL1130" s="22" t="s">
        <v>7809</v>
      </c>
      <c r="AM1130" s="22" t="s">
        <v>7810</v>
      </c>
      <c r="AN1130" s="22" t="s">
        <v>7811</v>
      </c>
      <c r="AO1130" s="22" t="s">
        <v>7812</v>
      </c>
      <c r="AP1130" s="22">
        <v>1.528383965E9</v>
      </c>
      <c r="AQ1130" s="22" t="s">
        <v>7813</v>
      </c>
      <c r="AS1130" s="22" t="s">
        <v>7812</v>
      </c>
      <c r="AT1130" s="22">
        <v>1.528383965E9</v>
      </c>
      <c r="AU1130" s="22" t="s">
        <v>7813</v>
      </c>
      <c r="AW1130" s="22" t="s">
        <v>7813</v>
      </c>
      <c r="AY1130" s="22" t="s">
        <v>7813</v>
      </c>
      <c r="BA1130" s="22" t="s">
        <v>7836</v>
      </c>
      <c r="BB1130" s="22" t="s">
        <v>13895</v>
      </c>
      <c r="BC1130" s="22" t="s">
        <v>10258</v>
      </c>
      <c r="BD1130" s="22" t="s">
        <v>13896</v>
      </c>
      <c r="BG1130" s="22" t="s">
        <v>7810</v>
      </c>
    </row>
    <row r="1131">
      <c r="A1131" s="91">
        <v>44624.0</v>
      </c>
      <c r="B1131" s="92">
        <v>0.4895833333333333</v>
      </c>
      <c r="C1131" s="22" t="s">
        <v>7789</v>
      </c>
      <c r="G1131" s="22">
        <v>216039.0</v>
      </c>
      <c r="H1131" s="22" t="s">
        <v>9029</v>
      </c>
      <c r="I1131" s="22" t="s">
        <v>7905</v>
      </c>
      <c r="J1131" s="22" t="s">
        <v>7792</v>
      </c>
      <c r="L1131" s="22">
        <v>1.0</v>
      </c>
      <c r="M1131" s="22">
        <v>1.0</v>
      </c>
      <c r="N1131" s="22" t="s">
        <v>13897</v>
      </c>
      <c r="O1131" s="22" t="s">
        <v>9400</v>
      </c>
      <c r="P1131" s="22" t="s">
        <v>13898</v>
      </c>
      <c r="R1131" s="22">
        <v>11797.0</v>
      </c>
      <c r="S1131" s="91">
        <v>22586.0</v>
      </c>
      <c r="T1131" s="22" t="s">
        <v>7819</v>
      </c>
      <c r="U1131" s="22" t="s">
        <v>13899</v>
      </c>
      <c r="W1131" s="22" t="s">
        <v>7799</v>
      </c>
      <c r="X1131" s="22" t="s">
        <v>7800</v>
      </c>
      <c r="Y1131" s="22" t="s">
        <v>13900</v>
      </c>
      <c r="Z1131" s="22" t="s">
        <v>13901</v>
      </c>
      <c r="AA1131" s="22" t="s">
        <v>7823</v>
      </c>
      <c r="AB1131" s="22" t="s">
        <v>7804</v>
      </c>
      <c r="AC1131" s="22" t="s">
        <v>13902</v>
      </c>
      <c r="AG1131" s="22" t="s">
        <v>7806</v>
      </c>
      <c r="AH1131" s="22" t="s">
        <v>7789</v>
      </c>
      <c r="AI1131" s="22" t="s">
        <v>7789</v>
      </c>
      <c r="AJ1131" s="22" t="s">
        <v>7881</v>
      </c>
      <c r="AK1131" s="22" t="s">
        <v>7808</v>
      </c>
      <c r="AL1131" s="22" t="s">
        <v>7809</v>
      </c>
      <c r="AM1131" s="22" t="s">
        <v>7810</v>
      </c>
      <c r="AN1131" s="22" t="s">
        <v>7811</v>
      </c>
      <c r="AO1131" s="22" t="s">
        <v>7847</v>
      </c>
      <c r="AP1131" s="22">
        <v>1.871859587E9</v>
      </c>
      <c r="AQ1131" s="22" t="s">
        <v>7813</v>
      </c>
      <c r="AS1131" s="22" t="s">
        <v>7847</v>
      </c>
      <c r="AT1131" s="22">
        <v>1.871859587E9</v>
      </c>
      <c r="AU1131" s="22" t="s">
        <v>7813</v>
      </c>
      <c r="AW1131" s="22" t="s">
        <v>7813</v>
      </c>
      <c r="AY1131" s="22" t="s">
        <v>7813</v>
      </c>
      <c r="BA1131" s="22" t="s">
        <v>8025</v>
      </c>
      <c r="BB1131" s="22" t="s">
        <v>13903</v>
      </c>
      <c r="BG1131" s="22" t="s">
        <v>7810</v>
      </c>
    </row>
    <row r="1132">
      <c r="A1132" s="91">
        <v>44624.0</v>
      </c>
      <c r="B1132" s="92">
        <v>0.5520833333333334</v>
      </c>
      <c r="C1132" s="22" t="s">
        <v>7789</v>
      </c>
      <c r="G1132" s="22">
        <v>211027.0</v>
      </c>
      <c r="H1132" s="22" t="s">
        <v>9029</v>
      </c>
      <c r="I1132" s="22" t="s">
        <v>13904</v>
      </c>
      <c r="J1132" s="22" t="s">
        <v>7792</v>
      </c>
      <c r="L1132" s="22">
        <v>1.0</v>
      </c>
      <c r="M1132" s="22">
        <v>1.0</v>
      </c>
      <c r="N1132" s="22" t="s">
        <v>13905</v>
      </c>
      <c r="O1132" s="22" t="s">
        <v>13906</v>
      </c>
      <c r="P1132" s="22" t="s">
        <v>13907</v>
      </c>
      <c r="Q1132" s="22" t="s">
        <v>8174</v>
      </c>
      <c r="R1132" s="22">
        <v>15560.0</v>
      </c>
      <c r="S1132" s="91">
        <v>22819.0</v>
      </c>
      <c r="T1132" s="22" t="s">
        <v>7819</v>
      </c>
      <c r="U1132" s="22" t="s">
        <v>13908</v>
      </c>
      <c r="W1132" s="22" t="s">
        <v>7799</v>
      </c>
      <c r="X1132" s="22" t="s">
        <v>7800</v>
      </c>
      <c r="Y1132" s="22" t="s">
        <v>13909</v>
      </c>
      <c r="Z1132" s="22" t="s">
        <v>13910</v>
      </c>
      <c r="AA1132" s="22" t="s">
        <v>7823</v>
      </c>
      <c r="AB1132" s="22" t="s">
        <v>7930</v>
      </c>
      <c r="AC1132" s="22" t="s">
        <v>13911</v>
      </c>
      <c r="AD1132" s="22" t="s">
        <v>13912</v>
      </c>
      <c r="AF1132" s="22" t="s">
        <v>13913</v>
      </c>
      <c r="AG1132" s="22" t="s">
        <v>7806</v>
      </c>
      <c r="AH1132" s="22" t="s">
        <v>7789</v>
      </c>
      <c r="AI1132" s="22" t="s">
        <v>7789</v>
      </c>
      <c r="AJ1132" s="22" t="s">
        <v>7881</v>
      </c>
      <c r="AK1132" s="22" t="s">
        <v>7808</v>
      </c>
      <c r="AL1132" s="22" t="s">
        <v>7809</v>
      </c>
      <c r="AM1132" s="22" t="s">
        <v>7810</v>
      </c>
      <c r="AN1132" s="22" t="s">
        <v>7811</v>
      </c>
      <c r="AO1132" s="22" t="s">
        <v>7847</v>
      </c>
      <c r="AP1132" s="22">
        <v>1.871859587E9</v>
      </c>
      <c r="AQ1132" s="22" t="s">
        <v>7813</v>
      </c>
      <c r="AS1132" s="22" t="s">
        <v>7847</v>
      </c>
      <c r="AT1132" s="22">
        <v>1.871859587E9</v>
      </c>
      <c r="AU1132" s="22" t="s">
        <v>7813</v>
      </c>
      <c r="AW1132" s="22" t="s">
        <v>7813</v>
      </c>
      <c r="AY1132" s="22" t="s">
        <v>7813</v>
      </c>
      <c r="BA1132" s="22" t="s">
        <v>8025</v>
      </c>
      <c r="BB1132" s="22" t="s">
        <v>13914</v>
      </c>
      <c r="BG1132" s="22" t="s">
        <v>7810</v>
      </c>
    </row>
    <row r="1133">
      <c r="A1133" s="91">
        <v>44624.0</v>
      </c>
      <c r="B1133" s="92">
        <v>0.5625</v>
      </c>
      <c r="C1133" s="22" t="s">
        <v>7789</v>
      </c>
      <c r="G1133" s="22">
        <v>205827.0</v>
      </c>
      <c r="H1133" s="22" t="s">
        <v>9029</v>
      </c>
      <c r="I1133" s="22" t="s">
        <v>11330</v>
      </c>
      <c r="J1133" s="22" t="s">
        <v>7792</v>
      </c>
      <c r="L1133" s="22">
        <v>1.0</v>
      </c>
      <c r="M1133" s="22">
        <v>1.0</v>
      </c>
      <c r="N1133" s="22" t="s">
        <v>13915</v>
      </c>
      <c r="O1133" s="22" t="s">
        <v>8996</v>
      </c>
      <c r="P1133" s="22" t="s">
        <v>7841</v>
      </c>
      <c r="R1133" s="22">
        <v>9531.0</v>
      </c>
      <c r="S1133" s="91">
        <v>17451.0</v>
      </c>
      <c r="T1133" s="22" t="s">
        <v>7797</v>
      </c>
      <c r="U1133" s="22" t="s">
        <v>13916</v>
      </c>
      <c r="W1133" s="22" t="s">
        <v>7799</v>
      </c>
      <c r="X1133" s="22" t="s">
        <v>7800</v>
      </c>
      <c r="Y1133" s="22" t="s">
        <v>13917</v>
      </c>
      <c r="Z1133" s="22" t="s">
        <v>13918</v>
      </c>
      <c r="AA1133" s="22" t="s">
        <v>7823</v>
      </c>
      <c r="AB1133" s="22" t="s">
        <v>7804</v>
      </c>
      <c r="AC1133" s="22" t="s">
        <v>13919</v>
      </c>
      <c r="AD1133" s="22" t="s">
        <v>13920</v>
      </c>
      <c r="AG1133" s="22" t="s">
        <v>7806</v>
      </c>
      <c r="AH1133" s="22" t="s">
        <v>7789</v>
      </c>
      <c r="AI1133" s="22" t="s">
        <v>7789</v>
      </c>
      <c r="AJ1133" s="22" t="s">
        <v>7807</v>
      </c>
      <c r="AK1133" s="22" t="s">
        <v>7808</v>
      </c>
      <c r="AL1133" s="22" t="s">
        <v>7809</v>
      </c>
      <c r="AM1133" s="22" t="s">
        <v>7810</v>
      </c>
      <c r="AN1133" s="22" t="s">
        <v>7811</v>
      </c>
      <c r="AO1133" s="22" t="s">
        <v>7847</v>
      </c>
      <c r="AP1133" s="22">
        <v>1.871859587E9</v>
      </c>
      <c r="AQ1133" s="22" t="s">
        <v>7813</v>
      </c>
      <c r="AS1133" s="22" t="s">
        <v>7847</v>
      </c>
      <c r="AT1133" s="22">
        <v>1.871859587E9</v>
      </c>
      <c r="AU1133" s="22" t="s">
        <v>7813</v>
      </c>
      <c r="AW1133" s="22" t="s">
        <v>7813</v>
      </c>
      <c r="AY1133" s="22" t="s">
        <v>7813</v>
      </c>
      <c r="BG1133" s="22" t="s">
        <v>7810</v>
      </c>
    </row>
    <row r="1134">
      <c r="A1134" s="91">
        <v>44624.0</v>
      </c>
      <c r="B1134" s="92">
        <v>0.5625</v>
      </c>
      <c r="C1134" s="22" t="s">
        <v>7789</v>
      </c>
      <c r="G1134" s="22">
        <v>219041.0</v>
      </c>
      <c r="H1134" s="22" t="s">
        <v>9029</v>
      </c>
      <c r="I1134" s="22" t="s">
        <v>7815</v>
      </c>
      <c r="J1134" s="22" t="s">
        <v>7792</v>
      </c>
      <c r="L1134" s="22">
        <v>1.0</v>
      </c>
      <c r="M1134" s="22">
        <v>1.0</v>
      </c>
      <c r="N1134" s="22" t="s">
        <v>13921</v>
      </c>
      <c r="O1134" s="22" t="s">
        <v>7926</v>
      </c>
      <c r="P1134" s="22" t="s">
        <v>13922</v>
      </c>
      <c r="Q1134" s="22" t="s">
        <v>7896</v>
      </c>
      <c r="R1134" s="22">
        <v>16896.0</v>
      </c>
      <c r="S1134" s="91">
        <v>22688.0</v>
      </c>
      <c r="T1134" s="22" t="s">
        <v>7819</v>
      </c>
      <c r="U1134" s="22" t="s">
        <v>13923</v>
      </c>
      <c r="W1134" s="22" t="s">
        <v>9041</v>
      </c>
      <c r="X1134" s="22" t="s">
        <v>7800</v>
      </c>
      <c r="Y1134" s="22" t="s">
        <v>13924</v>
      </c>
      <c r="Z1134" s="22" t="s">
        <v>13925</v>
      </c>
      <c r="AA1134" s="22" t="s">
        <v>7823</v>
      </c>
      <c r="AB1134" s="22" t="s">
        <v>7804</v>
      </c>
      <c r="AC1134" s="22" t="s">
        <v>13926</v>
      </c>
      <c r="AD1134" s="22" t="s">
        <v>13926</v>
      </c>
      <c r="AF1134" s="22" t="s">
        <v>13927</v>
      </c>
      <c r="AG1134" s="22" t="s">
        <v>7806</v>
      </c>
      <c r="AH1134" s="22" t="s">
        <v>7789</v>
      </c>
      <c r="AI1134" s="22" t="s">
        <v>7789</v>
      </c>
      <c r="AJ1134" s="22" t="s">
        <v>7881</v>
      </c>
      <c r="AK1134" s="22" t="s">
        <v>7808</v>
      </c>
      <c r="AL1134" s="22" t="s">
        <v>7809</v>
      </c>
      <c r="AM1134" s="22" t="s">
        <v>7810</v>
      </c>
      <c r="AN1134" s="22" t="s">
        <v>7811</v>
      </c>
      <c r="AO1134" s="22" t="s">
        <v>7825</v>
      </c>
      <c r="AP1134" s="22">
        <v>1.457958902E9</v>
      </c>
      <c r="AQ1134" s="22" t="s">
        <v>7813</v>
      </c>
      <c r="AS1134" s="22" t="s">
        <v>7825</v>
      </c>
      <c r="AT1134" s="22">
        <v>1.457958902E9</v>
      </c>
      <c r="AU1134" s="22" t="s">
        <v>7813</v>
      </c>
      <c r="AW1134" s="22" t="s">
        <v>7813</v>
      </c>
      <c r="AY1134" s="22" t="s">
        <v>7813</v>
      </c>
      <c r="BA1134" s="22" t="s">
        <v>9988</v>
      </c>
      <c r="BB1134" s="22" t="s">
        <v>13928</v>
      </c>
      <c r="BG1134" s="22" t="s">
        <v>7810</v>
      </c>
    </row>
    <row r="1135">
      <c r="A1135" s="91">
        <v>44624.0</v>
      </c>
      <c r="B1135" s="92">
        <v>0.5729166666666666</v>
      </c>
      <c r="C1135" s="22" t="s">
        <v>7789</v>
      </c>
      <c r="G1135" s="22">
        <v>219746.0</v>
      </c>
      <c r="H1135" s="22" t="s">
        <v>9029</v>
      </c>
      <c r="I1135" s="22" t="s">
        <v>11754</v>
      </c>
      <c r="J1135" s="22" t="s">
        <v>7792</v>
      </c>
      <c r="L1135" s="22">
        <v>1.0</v>
      </c>
      <c r="M1135" s="22">
        <v>1.0</v>
      </c>
      <c r="N1135" s="22" t="s">
        <v>13929</v>
      </c>
      <c r="O1135" s="22" t="s">
        <v>8286</v>
      </c>
      <c r="P1135" s="22" t="s">
        <v>9221</v>
      </c>
      <c r="R1135" s="22">
        <v>10160.0</v>
      </c>
      <c r="S1135" s="91">
        <v>21263.0</v>
      </c>
      <c r="T1135" s="22" t="s">
        <v>7819</v>
      </c>
      <c r="U1135" s="22" t="s">
        <v>13930</v>
      </c>
      <c r="W1135" s="22" t="s">
        <v>7799</v>
      </c>
      <c r="X1135" s="22" t="s">
        <v>7800</v>
      </c>
      <c r="Y1135" s="22" t="s">
        <v>13931</v>
      </c>
      <c r="Z1135" s="22" t="s">
        <v>13932</v>
      </c>
      <c r="AA1135" s="22" t="s">
        <v>7803</v>
      </c>
      <c r="AB1135" s="22" t="s">
        <v>7804</v>
      </c>
      <c r="AC1135" s="22" t="s">
        <v>13933</v>
      </c>
      <c r="AG1135" s="22" t="s">
        <v>7806</v>
      </c>
      <c r="AH1135" s="22" t="s">
        <v>7789</v>
      </c>
      <c r="AI1135" s="22" t="s">
        <v>7789</v>
      </c>
      <c r="AJ1135" s="22" t="s">
        <v>7881</v>
      </c>
      <c r="AK1135" s="22" t="s">
        <v>7808</v>
      </c>
      <c r="AL1135" s="22" t="s">
        <v>7809</v>
      </c>
      <c r="AM1135" s="22" t="s">
        <v>7810</v>
      </c>
      <c r="AN1135" s="22" t="s">
        <v>7811</v>
      </c>
      <c r="AO1135" s="22" t="s">
        <v>7847</v>
      </c>
      <c r="AP1135" s="22">
        <v>1.871859587E9</v>
      </c>
      <c r="AQ1135" s="22" t="s">
        <v>7813</v>
      </c>
      <c r="AS1135" s="22" t="s">
        <v>7847</v>
      </c>
      <c r="AT1135" s="22">
        <v>1.871859587E9</v>
      </c>
      <c r="AU1135" s="22" t="s">
        <v>7813</v>
      </c>
      <c r="AW1135" s="22" t="s">
        <v>7813</v>
      </c>
      <c r="AY1135" s="22" t="s">
        <v>7813</v>
      </c>
      <c r="BA1135" s="22" t="s">
        <v>7915</v>
      </c>
      <c r="BB1135" s="22">
        <v>7.17212397E8</v>
      </c>
      <c r="BG1135" s="22" t="s">
        <v>7810</v>
      </c>
    </row>
    <row r="1136">
      <c r="A1136" s="91">
        <v>44624.0</v>
      </c>
      <c r="B1136" s="92">
        <v>0.59375</v>
      </c>
      <c r="C1136" s="22" t="s">
        <v>7789</v>
      </c>
      <c r="G1136" s="22">
        <v>208439.0</v>
      </c>
      <c r="H1136" s="22" t="s">
        <v>9029</v>
      </c>
      <c r="I1136" s="22" t="s">
        <v>12616</v>
      </c>
      <c r="J1136" s="22" t="s">
        <v>7792</v>
      </c>
      <c r="L1136" s="22">
        <v>1.0</v>
      </c>
      <c r="M1136" s="22">
        <v>1.0</v>
      </c>
      <c r="N1136" s="22" t="s">
        <v>13934</v>
      </c>
      <c r="O1136" s="22" t="s">
        <v>13935</v>
      </c>
      <c r="P1136" s="22" t="s">
        <v>13936</v>
      </c>
      <c r="Q1136" s="22" t="s">
        <v>8174</v>
      </c>
      <c r="R1136" s="22">
        <v>15795.0</v>
      </c>
      <c r="S1136" s="91">
        <v>15753.0</v>
      </c>
      <c r="T1136" s="22" t="s">
        <v>7819</v>
      </c>
      <c r="U1136" s="22" t="s">
        <v>13937</v>
      </c>
      <c r="W1136" s="22" t="s">
        <v>7799</v>
      </c>
      <c r="X1136" s="22" t="s">
        <v>7800</v>
      </c>
      <c r="Y1136" s="22">
        <v>79936.0</v>
      </c>
      <c r="Z1136" s="22" t="s">
        <v>13938</v>
      </c>
      <c r="AA1136" s="22" t="s">
        <v>7823</v>
      </c>
      <c r="AB1136" s="22" t="s">
        <v>7856</v>
      </c>
      <c r="AC1136" s="22" t="s">
        <v>13939</v>
      </c>
      <c r="AD1136" s="22" t="s">
        <v>13940</v>
      </c>
      <c r="AF1136" s="22" t="s">
        <v>13941</v>
      </c>
      <c r="AG1136" s="22" t="s">
        <v>7806</v>
      </c>
      <c r="AH1136" s="22" t="s">
        <v>7789</v>
      </c>
      <c r="AI1136" s="22" t="s">
        <v>7789</v>
      </c>
      <c r="AJ1136" s="22" t="s">
        <v>7807</v>
      </c>
      <c r="AK1136" s="22" t="s">
        <v>7808</v>
      </c>
      <c r="AL1136" s="22" t="s">
        <v>7809</v>
      </c>
      <c r="AM1136" s="22" t="s">
        <v>7810</v>
      </c>
      <c r="AN1136" s="22" t="s">
        <v>7811</v>
      </c>
      <c r="AO1136" s="22" t="s">
        <v>7847</v>
      </c>
      <c r="AP1136" s="22">
        <v>1.871859587E9</v>
      </c>
      <c r="AQ1136" s="22" t="s">
        <v>7813</v>
      </c>
      <c r="AS1136" s="22" t="s">
        <v>7847</v>
      </c>
      <c r="AT1136" s="22">
        <v>1.871859587E9</v>
      </c>
      <c r="AU1136" s="22" t="s">
        <v>7813</v>
      </c>
      <c r="AW1136" s="22" t="s">
        <v>7813</v>
      </c>
      <c r="AY1136" s="22" t="s">
        <v>7813</v>
      </c>
      <c r="BA1136" s="22" t="s">
        <v>8180</v>
      </c>
      <c r="BB1136" s="22">
        <v>1.342652022E9</v>
      </c>
      <c r="BG1136" s="22" t="s">
        <v>7810</v>
      </c>
    </row>
    <row r="1137">
      <c r="A1137" s="91">
        <v>44624.0</v>
      </c>
      <c r="B1137" s="92">
        <v>0.6041666666666666</v>
      </c>
      <c r="C1137" s="22" t="s">
        <v>7789</v>
      </c>
      <c r="G1137" s="22">
        <v>211159.0</v>
      </c>
      <c r="H1137" s="22" t="s">
        <v>9029</v>
      </c>
      <c r="I1137" s="22" t="s">
        <v>12616</v>
      </c>
      <c r="J1137" s="22" t="s">
        <v>7792</v>
      </c>
      <c r="L1137" s="22">
        <v>1.0</v>
      </c>
      <c r="M1137" s="22">
        <v>1.0</v>
      </c>
      <c r="N1137" s="22" t="s">
        <v>13942</v>
      </c>
      <c r="O1137" s="22" t="s">
        <v>8644</v>
      </c>
      <c r="P1137" s="22" t="s">
        <v>13943</v>
      </c>
      <c r="Q1137" s="22" t="s">
        <v>7829</v>
      </c>
      <c r="R1137" s="22">
        <v>13283.0</v>
      </c>
      <c r="S1137" s="91">
        <v>28196.0</v>
      </c>
      <c r="T1137" s="22" t="s">
        <v>7819</v>
      </c>
      <c r="U1137" s="22" t="s">
        <v>13944</v>
      </c>
      <c r="W1137" s="22" t="s">
        <v>7799</v>
      </c>
      <c r="X1137" s="22" t="s">
        <v>7800</v>
      </c>
      <c r="Y1137" s="22" t="s">
        <v>13945</v>
      </c>
      <c r="Z1137" s="22" t="s">
        <v>13946</v>
      </c>
      <c r="AA1137" s="22" t="s">
        <v>8094</v>
      </c>
      <c r="AB1137" s="22" t="s">
        <v>7930</v>
      </c>
      <c r="AC1137" s="22" t="s">
        <v>13947</v>
      </c>
      <c r="AF1137" s="22" t="s">
        <v>13948</v>
      </c>
      <c r="AG1137" s="22" t="s">
        <v>7806</v>
      </c>
      <c r="AH1137" s="22" t="s">
        <v>7789</v>
      </c>
      <c r="AI1137" s="22" t="s">
        <v>7789</v>
      </c>
      <c r="AJ1137" s="22" t="s">
        <v>7881</v>
      </c>
      <c r="AK1137" s="22" t="s">
        <v>7808</v>
      </c>
      <c r="AL1137" s="22" t="s">
        <v>7809</v>
      </c>
      <c r="AM1137" s="22" t="s">
        <v>7810</v>
      </c>
      <c r="AN1137" s="22" t="s">
        <v>7811</v>
      </c>
      <c r="AO1137" s="22" t="s">
        <v>7847</v>
      </c>
      <c r="AP1137" s="22">
        <v>1.871859587E9</v>
      </c>
      <c r="AQ1137" s="22" t="s">
        <v>7813</v>
      </c>
      <c r="AS1137" s="22" t="s">
        <v>7847</v>
      </c>
      <c r="AT1137" s="22">
        <v>1.871859587E9</v>
      </c>
      <c r="AU1137" s="22" t="s">
        <v>7813</v>
      </c>
      <c r="AW1137" s="22" t="s">
        <v>7813</v>
      </c>
      <c r="AY1137" s="22" t="s">
        <v>7813</v>
      </c>
      <c r="BA1137" s="22" t="s">
        <v>8180</v>
      </c>
      <c r="BB1137" s="22" t="s">
        <v>13949</v>
      </c>
      <c r="BG1137" s="22" t="s">
        <v>7810</v>
      </c>
    </row>
    <row r="1138">
      <c r="A1138" s="91">
        <v>44624.0</v>
      </c>
      <c r="B1138" s="92">
        <v>0.6041666666666666</v>
      </c>
      <c r="C1138" s="22" t="s">
        <v>7789</v>
      </c>
      <c r="G1138" s="22">
        <v>225350.0</v>
      </c>
      <c r="H1138" s="22" t="s">
        <v>9029</v>
      </c>
      <c r="I1138" s="22" t="s">
        <v>7815</v>
      </c>
      <c r="J1138" s="22" t="s">
        <v>7792</v>
      </c>
      <c r="L1138" s="22">
        <v>1.0</v>
      </c>
      <c r="M1138" s="22">
        <v>1.0</v>
      </c>
      <c r="N1138" s="22" t="s">
        <v>13950</v>
      </c>
      <c r="O1138" s="22" t="s">
        <v>10844</v>
      </c>
      <c r="P1138" s="22" t="s">
        <v>13951</v>
      </c>
      <c r="R1138" s="22">
        <v>15202.0</v>
      </c>
      <c r="S1138" s="91">
        <v>28284.0</v>
      </c>
      <c r="T1138" s="22" t="s">
        <v>7819</v>
      </c>
      <c r="U1138" s="22" t="s">
        <v>13952</v>
      </c>
      <c r="W1138" s="22" t="s">
        <v>7799</v>
      </c>
      <c r="X1138" s="22" t="s">
        <v>7800</v>
      </c>
      <c r="Y1138" s="22" t="s">
        <v>13953</v>
      </c>
      <c r="Z1138" s="22" t="s">
        <v>13954</v>
      </c>
      <c r="AA1138" s="22" t="s">
        <v>7803</v>
      </c>
      <c r="AB1138" s="22" t="s">
        <v>7930</v>
      </c>
      <c r="AC1138" s="22" t="s">
        <v>13955</v>
      </c>
      <c r="AD1138" s="22" t="s">
        <v>13956</v>
      </c>
      <c r="AF1138" s="22" t="s">
        <v>13957</v>
      </c>
      <c r="AG1138" s="22" t="s">
        <v>7806</v>
      </c>
      <c r="AH1138" s="22" t="s">
        <v>7789</v>
      </c>
      <c r="AI1138" s="22" t="s">
        <v>7789</v>
      </c>
      <c r="AJ1138" s="22" t="s">
        <v>7881</v>
      </c>
      <c r="AK1138" s="22" t="s">
        <v>7808</v>
      </c>
      <c r="AL1138" s="22" t="s">
        <v>7809</v>
      </c>
      <c r="AM1138" s="22" t="s">
        <v>7810</v>
      </c>
      <c r="AN1138" s="22" t="s">
        <v>7811</v>
      </c>
      <c r="AO1138" s="22" t="s">
        <v>7825</v>
      </c>
      <c r="AP1138" s="22">
        <v>1.457958902E9</v>
      </c>
      <c r="AQ1138" s="22" t="s">
        <v>7813</v>
      </c>
      <c r="AS1138" s="22" t="s">
        <v>7825</v>
      </c>
      <c r="AT1138" s="22">
        <v>1.457958902E9</v>
      </c>
      <c r="AU1138" s="22" t="s">
        <v>7813</v>
      </c>
      <c r="AW1138" s="22" t="s">
        <v>7813</v>
      </c>
      <c r="AY1138" s="22" t="s">
        <v>7813</v>
      </c>
      <c r="BA1138" s="22" t="s">
        <v>6770</v>
      </c>
      <c r="BB1138" s="22" t="s">
        <v>13958</v>
      </c>
      <c r="BG1138" s="22" t="s">
        <v>7810</v>
      </c>
    </row>
    <row r="1139">
      <c r="A1139" s="91">
        <v>44624.0</v>
      </c>
      <c r="B1139" s="92">
        <v>0.7916666666666666</v>
      </c>
      <c r="C1139" s="22" t="s">
        <v>7789</v>
      </c>
      <c r="G1139" s="22">
        <v>211151.0</v>
      </c>
      <c r="H1139" s="22" t="s">
        <v>9029</v>
      </c>
      <c r="I1139" s="22" t="s">
        <v>11738</v>
      </c>
      <c r="J1139" s="22" t="s">
        <v>8963</v>
      </c>
      <c r="L1139" s="22">
        <v>1.0</v>
      </c>
      <c r="M1139" s="22">
        <v>1.0</v>
      </c>
      <c r="N1139" s="22" t="s">
        <v>13959</v>
      </c>
      <c r="O1139" s="22" t="s">
        <v>13960</v>
      </c>
      <c r="P1139" s="22" t="s">
        <v>13961</v>
      </c>
      <c r="Q1139" s="22" t="s">
        <v>7983</v>
      </c>
      <c r="R1139" s="22">
        <v>9239.0</v>
      </c>
      <c r="S1139" s="91">
        <v>17941.0</v>
      </c>
      <c r="T1139" s="22" t="s">
        <v>7819</v>
      </c>
      <c r="U1139" s="22" t="s">
        <v>13962</v>
      </c>
      <c r="W1139" s="22" t="s">
        <v>7799</v>
      </c>
      <c r="X1139" s="22" t="s">
        <v>7800</v>
      </c>
      <c r="Y1139" s="22" t="s">
        <v>13963</v>
      </c>
      <c r="Z1139" s="22" t="s">
        <v>13964</v>
      </c>
      <c r="AA1139" s="22" t="s">
        <v>7823</v>
      </c>
      <c r="AB1139" s="22" t="s">
        <v>7856</v>
      </c>
      <c r="AC1139" s="22" t="s">
        <v>13965</v>
      </c>
      <c r="AD1139" s="22" t="s">
        <v>13966</v>
      </c>
      <c r="AF1139" s="22" t="s">
        <v>13967</v>
      </c>
      <c r="AG1139" s="22" t="s">
        <v>7806</v>
      </c>
      <c r="AH1139" s="22" t="s">
        <v>7789</v>
      </c>
      <c r="AI1139" s="22" t="s">
        <v>7789</v>
      </c>
      <c r="AJ1139" s="22" t="s">
        <v>7807</v>
      </c>
      <c r="AK1139" s="22" t="s">
        <v>7808</v>
      </c>
      <c r="AL1139" s="22" t="s">
        <v>7809</v>
      </c>
      <c r="AM1139" s="22" t="s">
        <v>7810</v>
      </c>
      <c r="AN1139" s="22" t="s">
        <v>7811</v>
      </c>
      <c r="AO1139" s="22" t="s">
        <v>7847</v>
      </c>
      <c r="AP1139" s="22">
        <v>1.871859587E9</v>
      </c>
      <c r="AQ1139" s="22" t="s">
        <v>7813</v>
      </c>
      <c r="AS1139" s="22" t="s">
        <v>7847</v>
      </c>
      <c r="AT1139" s="22">
        <v>1.871859587E9</v>
      </c>
      <c r="AU1139" s="22" t="s">
        <v>7813</v>
      </c>
      <c r="AW1139" s="22" t="s">
        <v>7813</v>
      </c>
      <c r="AY1139" s="22" t="s">
        <v>7813</v>
      </c>
      <c r="BA1139" s="22" t="s">
        <v>8180</v>
      </c>
      <c r="BB1139" s="22" t="s">
        <v>13968</v>
      </c>
      <c r="BG1139" s="22" t="s">
        <v>7810</v>
      </c>
    </row>
    <row r="1140">
      <c r="A1140" s="91">
        <v>44624.0</v>
      </c>
      <c r="B1140" s="92">
        <v>0.7916666666666666</v>
      </c>
      <c r="C1140" s="22" t="s">
        <v>7789</v>
      </c>
      <c r="G1140" s="22">
        <v>216101.0</v>
      </c>
      <c r="H1140" s="22" t="s">
        <v>9029</v>
      </c>
      <c r="I1140" s="22" t="s">
        <v>7916</v>
      </c>
      <c r="J1140" s="22" t="s">
        <v>8037</v>
      </c>
      <c r="L1140" s="22">
        <v>1.0</v>
      </c>
      <c r="M1140" s="22">
        <v>1.0</v>
      </c>
      <c r="N1140" s="22" t="s">
        <v>13969</v>
      </c>
      <c r="O1140" s="22" t="s">
        <v>13970</v>
      </c>
      <c r="P1140" s="22" t="s">
        <v>13971</v>
      </c>
      <c r="R1140" s="22">
        <v>13370.0</v>
      </c>
      <c r="S1140" s="91">
        <v>35860.0</v>
      </c>
      <c r="T1140" s="22" t="s">
        <v>7797</v>
      </c>
      <c r="U1140" s="22" t="s">
        <v>13972</v>
      </c>
      <c r="W1140" s="22" t="s">
        <v>12304</v>
      </c>
      <c r="X1140" s="22" t="s">
        <v>7800</v>
      </c>
      <c r="Y1140" s="22" t="s">
        <v>13973</v>
      </c>
      <c r="Z1140" s="22" t="s">
        <v>13974</v>
      </c>
      <c r="AA1140" s="22" t="s">
        <v>7823</v>
      </c>
      <c r="AB1140" s="22" t="s">
        <v>7856</v>
      </c>
      <c r="AC1140" s="22" t="s">
        <v>13975</v>
      </c>
      <c r="AF1140" s="22" t="s">
        <v>13976</v>
      </c>
      <c r="AG1140" s="22" t="s">
        <v>7806</v>
      </c>
      <c r="AH1140" s="22" t="s">
        <v>7789</v>
      </c>
      <c r="AI1140" s="22" t="s">
        <v>7789</v>
      </c>
      <c r="AJ1140" s="22" t="s">
        <v>7881</v>
      </c>
      <c r="AK1140" s="22" t="s">
        <v>7808</v>
      </c>
      <c r="AL1140" s="22" t="s">
        <v>7809</v>
      </c>
      <c r="AM1140" s="22" t="s">
        <v>7810</v>
      </c>
      <c r="AN1140" s="22" t="s">
        <v>7811</v>
      </c>
      <c r="AO1140" s="22" t="s">
        <v>7847</v>
      </c>
      <c r="AP1140" s="22">
        <v>1.871859587E9</v>
      </c>
      <c r="AQ1140" s="22" t="s">
        <v>7813</v>
      </c>
      <c r="AS1140" s="22" t="s">
        <v>7847</v>
      </c>
      <c r="AT1140" s="22">
        <v>1.871859587E9</v>
      </c>
      <c r="AU1140" s="22" t="s">
        <v>7813</v>
      </c>
      <c r="AW1140" s="22" t="s">
        <v>7813</v>
      </c>
      <c r="AY1140" s="22" t="s">
        <v>7813</v>
      </c>
      <c r="BA1140" s="22" t="s">
        <v>6844</v>
      </c>
      <c r="BB1140" s="22" t="s">
        <v>13977</v>
      </c>
      <c r="BG1140" s="22" t="s">
        <v>7810</v>
      </c>
    </row>
    <row r="1141">
      <c r="A1141" s="91">
        <v>44624.0</v>
      </c>
      <c r="B1141" s="92">
        <v>0.7916666666666666</v>
      </c>
      <c r="C1141" s="22" t="s">
        <v>7789</v>
      </c>
      <c r="G1141" s="22">
        <v>218963.0</v>
      </c>
      <c r="H1141" s="22" t="s">
        <v>9029</v>
      </c>
      <c r="I1141" s="22" t="s">
        <v>7815</v>
      </c>
      <c r="J1141" s="22" t="s">
        <v>9751</v>
      </c>
      <c r="L1141" s="22">
        <v>1.0</v>
      </c>
      <c r="M1141" s="22">
        <v>1.0</v>
      </c>
      <c r="N1141" s="22" t="s">
        <v>13978</v>
      </c>
      <c r="O1141" s="22" t="s">
        <v>11282</v>
      </c>
      <c r="P1141" s="22" t="s">
        <v>8620</v>
      </c>
      <c r="Q1141" s="22" t="s">
        <v>7896</v>
      </c>
      <c r="R1141" s="22">
        <v>15993.0</v>
      </c>
      <c r="S1141" s="91">
        <v>30933.0</v>
      </c>
      <c r="T1141" s="22" t="s">
        <v>7797</v>
      </c>
      <c r="U1141" s="22" t="s">
        <v>13979</v>
      </c>
      <c r="W1141" s="22" t="s">
        <v>7799</v>
      </c>
      <c r="X1141" s="22" t="s">
        <v>7800</v>
      </c>
      <c r="Y1141" s="22" t="s">
        <v>13980</v>
      </c>
      <c r="Z1141" s="22" t="s">
        <v>13981</v>
      </c>
      <c r="AA1141" s="22" t="s">
        <v>7823</v>
      </c>
      <c r="AB1141" s="22" t="s">
        <v>7804</v>
      </c>
      <c r="AC1141" s="22" t="s">
        <v>13982</v>
      </c>
      <c r="AD1141" s="22" t="s">
        <v>13983</v>
      </c>
      <c r="AF1141" s="22" t="s">
        <v>13984</v>
      </c>
      <c r="AG1141" s="22" t="s">
        <v>7806</v>
      </c>
      <c r="AH1141" s="22" t="s">
        <v>7789</v>
      </c>
      <c r="AI1141" s="22" t="s">
        <v>7789</v>
      </c>
      <c r="AJ1141" s="22" t="s">
        <v>7881</v>
      </c>
      <c r="AK1141" s="22" t="s">
        <v>7808</v>
      </c>
      <c r="AL1141" s="22" t="s">
        <v>7809</v>
      </c>
      <c r="AM1141" s="22" t="s">
        <v>7810</v>
      </c>
      <c r="AN1141" s="22" t="s">
        <v>7811</v>
      </c>
      <c r="AO1141" s="22" t="s">
        <v>370</v>
      </c>
      <c r="AP1141" s="22">
        <v>1.851670285E9</v>
      </c>
      <c r="AQ1141" s="22" t="s">
        <v>7813</v>
      </c>
      <c r="AS1141" s="22" t="s">
        <v>370</v>
      </c>
      <c r="AT1141" s="22">
        <v>1.851670285E9</v>
      </c>
      <c r="AU1141" s="22" t="s">
        <v>7813</v>
      </c>
      <c r="AW1141" s="22" t="s">
        <v>7813</v>
      </c>
      <c r="AY1141" s="22" t="s">
        <v>7813</v>
      </c>
      <c r="BA1141" s="22" t="s">
        <v>7870</v>
      </c>
      <c r="BB1141" s="22">
        <v>5.1193131E8</v>
      </c>
      <c r="BG1141" s="22" t="s">
        <v>7810</v>
      </c>
    </row>
    <row r="1142">
      <c r="A1142" s="91">
        <v>44624.0</v>
      </c>
      <c r="B1142" s="92">
        <v>0.8125</v>
      </c>
      <c r="C1142" s="22" t="s">
        <v>7789</v>
      </c>
      <c r="G1142" s="22">
        <v>205935.0</v>
      </c>
      <c r="H1142" s="22" t="s">
        <v>9029</v>
      </c>
      <c r="I1142" s="22" t="s">
        <v>11330</v>
      </c>
      <c r="J1142" s="22" t="s">
        <v>13985</v>
      </c>
      <c r="L1142" s="22">
        <v>1.0</v>
      </c>
      <c r="M1142" s="22">
        <v>1.0</v>
      </c>
      <c r="N1142" s="22" t="s">
        <v>13986</v>
      </c>
      <c r="O1142" s="22" t="s">
        <v>13987</v>
      </c>
      <c r="P1142" s="22" t="s">
        <v>9361</v>
      </c>
      <c r="Q1142" s="22" t="s">
        <v>7896</v>
      </c>
      <c r="R1142" s="22">
        <v>15361.0</v>
      </c>
      <c r="S1142" s="91">
        <v>21945.0</v>
      </c>
      <c r="T1142" s="22" t="s">
        <v>7819</v>
      </c>
      <c r="U1142" s="22" t="s">
        <v>9362</v>
      </c>
      <c r="W1142" s="22" t="s">
        <v>7799</v>
      </c>
      <c r="X1142" s="22" t="s">
        <v>7800</v>
      </c>
      <c r="Y1142" s="22" t="s">
        <v>9363</v>
      </c>
      <c r="Z1142" s="22" t="s">
        <v>9364</v>
      </c>
      <c r="AA1142" s="22" t="s">
        <v>7803</v>
      </c>
      <c r="AB1142" s="22" t="s">
        <v>7804</v>
      </c>
      <c r="AC1142" s="22" t="s">
        <v>9366</v>
      </c>
      <c r="AD1142" s="22" t="s">
        <v>13988</v>
      </c>
      <c r="AF1142" s="22" t="s">
        <v>9367</v>
      </c>
      <c r="AG1142" s="22" t="s">
        <v>7806</v>
      </c>
      <c r="AH1142" s="22" t="s">
        <v>7789</v>
      </c>
      <c r="AI1142" s="22" t="s">
        <v>7789</v>
      </c>
      <c r="AJ1142" s="22" t="s">
        <v>7881</v>
      </c>
      <c r="AK1142" s="22" t="s">
        <v>7808</v>
      </c>
      <c r="AL1142" s="22" t="s">
        <v>7809</v>
      </c>
      <c r="AM1142" s="22" t="s">
        <v>7810</v>
      </c>
      <c r="AN1142" s="22" t="s">
        <v>7811</v>
      </c>
      <c r="AO1142" s="22" t="s">
        <v>7847</v>
      </c>
      <c r="AP1142" s="22">
        <v>1.871859587E9</v>
      </c>
      <c r="AQ1142" s="22" t="s">
        <v>7813</v>
      </c>
      <c r="AS1142" s="22" t="s">
        <v>7847</v>
      </c>
      <c r="AT1142" s="22">
        <v>1.871859587E9</v>
      </c>
      <c r="AU1142" s="22" t="s">
        <v>7813</v>
      </c>
      <c r="AW1142" s="22" t="s">
        <v>7813</v>
      </c>
      <c r="AY1142" s="22" t="s">
        <v>7813</v>
      </c>
      <c r="BA1142" s="22" t="s">
        <v>7892</v>
      </c>
      <c r="BB1142" s="22">
        <v>9.7503911501E10</v>
      </c>
      <c r="BG1142" s="22" t="s">
        <v>7810</v>
      </c>
    </row>
    <row r="1143">
      <c r="A1143" s="91">
        <v>44624.0</v>
      </c>
      <c r="B1143" s="92">
        <v>0.8125</v>
      </c>
      <c r="C1143" s="22" t="s">
        <v>7789</v>
      </c>
      <c r="G1143" s="22">
        <v>212107.0</v>
      </c>
      <c r="H1143" s="22" t="s">
        <v>9029</v>
      </c>
      <c r="I1143" s="22" t="s">
        <v>11754</v>
      </c>
      <c r="J1143" s="22" t="s">
        <v>8027</v>
      </c>
      <c r="L1143" s="22">
        <v>1.0</v>
      </c>
      <c r="M1143" s="22">
        <v>1.0</v>
      </c>
      <c r="N1143" s="22" t="s">
        <v>13989</v>
      </c>
      <c r="O1143" s="22" t="s">
        <v>12721</v>
      </c>
      <c r="P1143" s="22" t="s">
        <v>13990</v>
      </c>
      <c r="R1143" s="22">
        <v>15713.0</v>
      </c>
      <c r="S1143" s="91">
        <v>18132.0</v>
      </c>
      <c r="T1143" s="22" t="s">
        <v>7819</v>
      </c>
      <c r="U1143" s="22" t="s">
        <v>13991</v>
      </c>
      <c r="W1143" s="22" t="s">
        <v>7799</v>
      </c>
      <c r="X1143" s="22" t="s">
        <v>7800</v>
      </c>
      <c r="Y1143" s="22" t="s">
        <v>13992</v>
      </c>
      <c r="Z1143" s="22" t="s">
        <v>13993</v>
      </c>
      <c r="AA1143" s="22" t="s">
        <v>7823</v>
      </c>
      <c r="AB1143" s="22" t="s">
        <v>7804</v>
      </c>
      <c r="AC1143" s="22" t="s">
        <v>13994</v>
      </c>
      <c r="AD1143" s="22" t="s">
        <v>13995</v>
      </c>
      <c r="AF1143" s="22" t="s">
        <v>13996</v>
      </c>
      <c r="AG1143" s="22" t="s">
        <v>7806</v>
      </c>
      <c r="AH1143" s="22" t="s">
        <v>7789</v>
      </c>
      <c r="AI1143" s="22" t="s">
        <v>7789</v>
      </c>
      <c r="AJ1143" s="22" t="s">
        <v>7807</v>
      </c>
      <c r="AK1143" s="22" t="s">
        <v>7808</v>
      </c>
      <c r="AL1143" s="22" t="s">
        <v>7809</v>
      </c>
      <c r="AM1143" s="22" t="s">
        <v>7810</v>
      </c>
      <c r="AN1143" s="22" t="s">
        <v>7811</v>
      </c>
      <c r="AO1143" s="22" t="s">
        <v>7847</v>
      </c>
      <c r="AP1143" s="22">
        <v>1.871859587E9</v>
      </c>
      <c r="AQ1143" s="22" t="s">
        <v>7813</v>
      </c>
      <c r="AS1143" s="22" t="s">
        <v>7847</v>
      </c>
      <c r="AT1143" s="22">
        <v>1.871859587E9</v>
      </c>
      <c r="AU1143" s="22" t="s">
        <v>7813</v>
      </c>
      <c r="AW1143" s="22" t="s">
        <v>7813</v>
      </c>
      <c r="AY1143" s="22" t="s">
        <v>7813</v>
      </c>
      <c r="BA1143" s="22" t="s">
        <v>8180</v>
      </c>
      <c r="BB1143" s="22" t="s">
        <v>13997</v>
      </c>
      <c r="BG1143" s="22" t="s">
        <v>7810</v>
      </c>
    </row>
    <row r="1144">
      <c r="A1144" s="91">
        <v>44624.0</v>
      </c>
      <c r="B1144" s="92">
        <v>0.8333333333333334</v>
      </c>
      <c r="C1144" s="22" t="s">
        <v>7789</v>
      </c>
      <c r="G1144" s="22">
        <v>220144.0</v>
      </c>
      <c r="H1144" s="22" t="s">
        <v>9029</v>
      </c>
      <c r="I1144" s="22" t="s">
        <v>8117</v>
      </c>
      <c r="J1144" s="22" t="s">
        <v>9011</v>
      </c>
      <c r="L1144" s="22">
        <v>1.0</v>
      </c>
      <c r="M1144" s="22">
        <v>1.0</v>
      </c>
      <c r="N1144" s="22" t="s">
        <v>13998</v>
      </c>
      <c r="O1144" s="22" t="s">
        <v>8720</v>
      </c>
      <c r="P1144" s="22" t="s">
        <v>8363</v>
      </c>
      <c r="R1144" s="22">
        <v>12790.0</v>
      </c>
      <c r="S1144" s="91">
        <v>15751.0</v>
      </c>
      <c r="T1144" s="22" t="s">
        <v>7797</v>
      </c>
      <c r="U1144" s="22" t="s">
        <v>13999</v>
      </c>
      <c r="W1144" s="22" t="s">
        <v>7799</v>
      </c>
      <c r="X1144" s="22" t="s">
        <v>7800</v>
      </c>
      <c r="Y1144" s="22" t="s">
        <v>14000</v>
      </c>
      <c r="Z1144" s="22" t="s">
        <v>14001</v>
      </c>
      <c r="AA1144" s="22" t="s">
        <v>7823</v>
      </c>
      <c r="AB1144" s="22" t="s">
        <v>7804</v>
      </c>
      <c r="AC1144" s="22" t="s">
        <v>14002</v>
      </c>
      <c r="AF1144" s="22" t="s">
        <v>14003</v>
      </c>
      <c r="AG1144" s="22" t="s">
        <v>7806</v>
      </c>
      <c r="AH1144" s="22" t="s">
        <v>7789</v>
      </c>
      <c r="AI1144" s="22" t="s">
        <v>7789</v>
      </c>
      <c r="AJ1144" s="22" t="s">
        <v>7807</v>
      </c>
      <c r="AK1144" s="22" t="s">
        <v>7808</v>
      </c>
      <c r="AL1144" s="22" t="s">
        <v>7809</v>
      </c>
      <c r="AM1144" s="22" t="s">
        <v>7810</v>
      </c>
      <c r="AN1144" s="22" t="s">
        <v>7811</v>
      </c>
      <c r="AO1144" s="22" t="s">
        <v>7847</v>
      </c>
      <c r="AP1144" s="22">
        <v>1.871859587E9</v>
      </c>
      <c r="AQ1144" s="22" t="s">
        <v>7813</v>
      </c>
      <c r="AS1144" s="22" t="s">
        <v>7847</v>
      </c>
      <c r="AT1144" s="22">
        <v>1.871859587E9</v>
      </c>
      <c r="AU1144" s="22" t="s">
        <v>7813</v>
      </c>
      <c r="AW1144" s="22" t="s">
        <v>7813</v>
      </c>
      <c r="AY1144" s="22" t="s">
        <v>7813</v>
      </c>
      <c r="BA1144" s="22" t="s">
        <v>7836</v>
      </c>
      <c r="BB1144" s="22" t="s">
        <v>14004</v>
      </c>
      <c r="BC1144" s="22" t="s">
        <v>14005</v>
      </c>
      <c r="BD1144" s="22" t="s">
        <v>14006</v>
      </c>
      <c r="BG1144" s="22" t="s">
        <v>7810</v>
      </c>
    </row>
    <row r="1145">
      <c r="A1145" s="91">
        <v>44624.0</v>
      </c>
      <c r="B1145" s="92">
        <v>0.8333333333333334</v>
      </c>
      <c r="C1145" s="22" t="s">
        <v>7789</v>
      </c>
      <c r="G1145" s="22">
        <v>224014.0</v>
      </c>
      <c r="H1145" s="22" t="s">
        <v>9029</v>
      </c>
      <c r="I1145" s="22" t="s">
        <v>7815</v>
      </c>
      <c r="J1145" s="22" t="s">
        <v>8086</v>
      </c>
      <c r="L1145" s="22">
        <v>1.0</v>
      </c>
      <c r="M1145" s="22">
        <v>1.0</v>
      </c>
      <c r="N1145" s="22" t="s">
        <v>14007</v>
      </c>
      <c r="O1145" s="22" t="s">
        <v>14008</v>
      </c>
      <c r="P1145" s="22" t="s">
        <v>11484</v>
      </c>
      <c r="R1145" s="22">
        <v>11656.0</v>
      </c>
      <c r="S1145" s="91">
        <v>27617.0</v>
      </c>
      <c r="T1145" s="22" t="s">
        <v>7819</v>
      </c>
      <c r="U1145" s="22" t="s">
        <v>14009</v>
      </c>
      <c r="W1145" s="22" t="s">
        <v>7799</v>
      </c>
      <c r="X1145" s="22" t="s">
        <v>7800</v>
      </c>
      <c r="Y1145" s="22" t="s">
        <v>14010</v>
      </c>
      <c r="Z1145" s="22" t="s">
        <v>14011</v>
      </c>
      <c r="AA1145" s="22" t="s">
        <v>7803</v>
      </c>
      <c r="AB1145" s="22" t="s">
        <v>7804</v>
      </c>
      <c r="AC1145" s="22" t="s">
        <v>14012</v>
      </c>
      <c r="AF1145" s="22" t="s">
        <v>14013</v>
      </c>
      <c r="AG1145" s="22" t="s">
        <v>7806</v>
      </c>
      <c r="AH1145" s="22" t="s">
        <v>7789</v>
      </c>
      <c r="AI1145" s="22" t="s">
        <v>7789</v>
      </c>
      <c r="AJ1145" s="22" t="s">
        <v>7881</v>
      </c>
      <c r="AK1145" s="22" t="s">
        <v>7808</v>
      </c>
      <c r="AL1145" s="22" t="s">
        <v>7809</v>
      </c>
      <c r="AM1145" s="22" t="s">
        <v>7810</v>
      </c>
      <c r="AN1145" s="22" t="s">
        <v>7811</v>
      </c>
      <c r="AO1145" s="22" t="s">
        <v>7825</v>
      </c>
      <c r="AP1145" s="22">
        <v>1.457958902E9</v>
      </c>
      <c r="AQ1145" s="22" t="s">
        <v>7813</v>
      </c>
      <c r="AS1145" s="22" t="s">
        <v>7825</v>
      </c>
      <c r="AT1145" s="22">
        <v>1.457958902E9</v>
      </c>
      <c r="AU1145" s="22" t="s">
        <v>7813</v>
      </c>
      <c r="AW1145" s="22" t="s">
        <v>7813</v>
      </c>
      <c r="AY1145" s="22" t="s">
        <v>7813</v>
      </c>
      <c r="BA1145" s="22" t="s">
        <v>8180</v>
      </c>
      <c r="BB1145" s="22">
        <v>1.15594776E9</v>
      </c>
      <c r="BG1145" s="22" t="s">
        <v>7810</v>
      </c>
    </row>
    <row r="1146">
      <c r="A1146" s="91">
        <v>44624.0</v>
      </c>
      <c r="B1146" s="92">
        <v>0.84375</v>
      </c>
      <c r="C1146" s="22" t="s">
        <v>7789</v>
      </c>
      <c r="G1146" s="22">
        <v>219089.0</v>
      </c>
      <c r="H1146" s="22" t="s">
        <v>9029</v>
      </c>
      <c r="I1146" s="22" t="s">
        <v>7905</v>
      </c>
      <c r="J1146" s="22" t="s">
        <v>9751</v>
      </c>
      <c r="L1146" s="22">
        <v>1.0</v>
      </c>
      <c r="M1146" s="22">
        <v>1.0</v>
      </c>
      <c r="N1146" s="22" t="s">
        <v>14014</v>
      </c>
      <c r="O1146" s="22" t="s">
        <v>9548</v>
      </c>
      <c r="P1146" s="22" t="s">
        <v>14015</v>
      </c>
      <c r="Q1146" s="22" t="s">
        <v>8252</v>
      </c>
      <c r="R1146" s="22">
        <v>12095.0</v>
      </c>
      <c r="S1146" s="91">
        <v>25056.0</v>
      </c>
      <c r="T1146" s="22" t="s">
        <v>7797</v>
      </c>
      <c r="U1146" s="22" t="s">
        <v>14016</v>
      </c>
      <c r="W1146" s="22" t="s">
        <v>7799</v>
      </c>
      <c r="X1146" s="22" t="s">
        <v>7800</v>
      </c>
      <c r="Y1146" s="22">
        <v>79922.0</v>
      </c>
      <c r="Z1146" s="22" t="s">
        <v>14017</v>
      </c>
      <c r="AA1146" s="22" t="s">
        <v>7823</v>
      </c>
      <c r="AB1146" s="22" t="s">
        <v>7804</v>
      </c>
      <c r="AC1146" s="22" t="s">
        <v>14018</v>
      </c>
      <c r="AF1146" s="22" t="s">
        <v>14019</v>
      </c>
      <c r="AG1146" s="22" t="s">
        <v>7806</v>
      </c>
      <c r="AH1146" s="22" t="s">
        <v>7789</v>
      </c>
      <c r="AI1146" s="22" t="s">
        <v>7789</v>
      </c>
      <c r="AJ1146" s="22" t="s">
        <v>7881</v>
      </c>
      <c r="AK1146" s="22" t="s">
        <v>7808</v>
      </c>
      <c r="AL1146" s="22" t="s">
        <v>7809</v>
      </c>
      <c r="AM1146" s="22" t="s">
        <v>7810</v>
      </c>
      <c r="AN1146" s="22" t="s">
        <v>7811</v>
      </c>
      <c r="AO1146" s="22" t="s">
        <v>7847</v>
      </c>
      <c r="AP1146" s="22">
        <v>1.871859587E9</v>
      </c>
      <c r="AQ1146" s="22" t="s">
        <v>7813</v>
      </c>
      <c r="AS1146" s="22" t="s">
        <v>7847</v>
      </c>
      <c r="AT1146" s="22">
        <v>1.871859587E9</v>
      </c>
      <c r="AU1146" s="22" t="s">
        <v>7813</v>
      </c>
      <c r="AW1146" s="22" t="s">
        <v>7813</v>
      </c>
      <c r="AY1146" s="22" t="s">
        <v>7813</v>
      </c>
      <c r="BA1146" s="22" t="s">
        <v>14020</v>
      </c>
      <c r="BB1146" s="22" t="s">
        <v>14021</v>
      </c>
      <c r="BC1146" s="22" t="s">
        <v>7870</v>
      </c>
      <c r="BD1146" s="22">
        <v>5.06751586E8</v>
      </c>
      <c r="BG1146" s="22" t="s">
        <v>7810</v>
      </c>
    </row>
    <row r="1147">
      <c r="A1147" s="91">
        <v>44624.0</v>
      </c>
      <c r="B1147" s="92">
        <v>0.8541666666666666</v>
      </c>
      <c r="C1147" s="22" t="s">
        <v>7789</v>
      </c>
      <c r="G1147" s="22">
        <v>206000.0</v>
      </c>
      <c r="H1147" s="22" t="s">
        <v>9029</v>
      </c>
      <c r="I1147" s="22" t="s">
        <v>7905</v>
      </c>
      <c r="J1147" s="22" t="s">
        <v>10013</v>
      </c>
      <c r="L1147" s="22">
        <v>1.0</v>
      </c>
      <c r="M1147" s="22">
        <v>1.0</v>
      </c>
      <c r="N1147" s="22" t="s">
        <v>12661</v>
      </c>
      <c r="O1147" s="22" t="s">
        <v>12662</v>
      </c>
      <c r="P1147" s="22" t="s">
        <v>12663</v>
      </c>
      <c r="R1147" s="22">
        <v>17195.0</v>
      </c>
      <c r="S1147" s="91">
        <v>23337.0</v>
      </c>
      <c r="T1147" s="22" t="s">
        <v>7819</v>
      </c>
      <c r="U1147" s="22" t="s">
        <v>12664</v>
      </c>
      <c r="W1147" s="22" t="s">
        <v>7954</v>
      </c>
      <c r="X1147" s="22" t="s">
        <v>7800</v>
      </c>
      <c r="Y1147" s="22">
        <v>79930.0</v>
      </c>
      <c r="Z1147" s="22" t="s">
        <v>12665</v>
      </c>
      <c r="AA1147" s="22" t="s">
        <v>7956</v>
      </c>
      <c r="AB1147" s="22" t="s">
        <v>7804</v>
      </c>
      <c r="AC1147" s="22" t="s">
        <v>12666</v>
      </c>
      <c r="AD1147" s="22" t="s">
        <v>12666</v>
      </c>
      <c r="AG1147" s="22" t="s">
        <v>7806</v>
      </c>
      <c r="AH1147" s="22" t="s">
        <v>7789</v>
      </c>
      <c r="AI1147" s="22" t="s">
        <v>7789</v>
      </c>
      <c r="AJ1147" s="22" t="s">
        <v>7881</v>
      </c>
      <c r="AK1147" s="22" t="s">
        <v>7808</v>
      </c>
      <c r="AL1147" s="22" t="s">
        <v>7809</v>
      </c>
      <c r="AM1147" s="22" t="s">
        <v>7810</v>
      </c>
      <c r="AN1147" s="22" t="s">
        <v>7811</v>
      </c>
      <c r="AO1147" s="22" t="s">
        <v>7847</v>
      </c>
      <c r="AP1147" s="22">
        <v>1.871859587E9</v>
      </c>
      <c r="AQ1147" s="22" t="s">
        <v>7813</v>
      </c>
      <c r="AS1147" s="22" t="s">
        <v>7847</v>
      </c>
      <c r="AT1147" s="22">
        <v>1.871859587E9</v>
      </c>
      <c r="AU1147" s="22" t="s">
        <v>7813</v>
      </c>
      <c r="AW1147" s="22" t="s">
        <v>7813</v>
      </c>
      <c r="AY1147" s="22" t="s">
        <v>7813</v>
      </c>
      <c r="BA1147" s="22" t="s">
        <v>7870</v>
      </c>
      <c r="BB1147" s="22">
        <v>5.13796655E8</v>
      </c>
      <c r="BG1147" s="22" t="s">
        <v>7810</v>
      </c>
    </row>
    <row r="1148">
      <c r="A1148" s="91">
        <v>44624.0</v>
      </c>
      <c r="B1148" s="92">
        <v>0.8541666666666666</v>
      </c>
      <c r="C1148" s="22" t="s">
        <v>7789</v>
      </c>
      <c r="G1148" s="22">
        <v>218732.0</v>
      </c>
      <c r="H1148" s="22" t="s">
        <v>9029</v>
      </c>
      <c r="I1148" s="22" t="s">
        <v>11129</v>
      </c>
      <c r="J1148" s="22" t="s">
        <v>8037</v>
      </c>
      <c r="L1148" s="22">
        <v>1.0</v>
      </c>
      <c r="M1148" s="22">
        <v>1.0</v>
      </c>
      <c r="N1148" s="22" t="s">
        <v>9795</v>
      </c>
      <c r="O1148" s="22" t="s">
        <v>8863</v>
      </c>
      <c r="P1148" s="22" t="s">
        <v>9796</v>
      </c>
      <c r="R1148" s="22">
        <v>17643.0</v>
      </c>
      <c r="S1148" s="91">
        <v>15359.0</v>
      </c>
      <c r="T1148" s="22" t="s">
        <v>7797</v>
      </c>
      <c r="U1148" s="22" t="s">
        <v>9797</v>
      </c>
      <c r="W1148" s="22" t="s">
        <v>7799</v>
      </c>
      <c r="X1148" s="22" t="s">
        <v>7800</v>
      </c>
      <c r="Y1148" s="22" t="s">
        <v>9798</v>
      </c>
      <c r="Z1148" s="22" t="s">
        <v>9799</v>
      </c>
      <c r="AA1148" s="22" t="s">
        <v>7956</v>
      </c>
      <c r="AB1148" s="22" t="s">
        <v>7804</v>
      </c>
      <c r="AC1148" s="22" t="s">
        <v>9800</v>
      </c>
      <c r="AD1148" s="22" t="s">
        <v>9801</v>
      </c>
      <c r="AG1148" s="22" t="s">
        <v>7806</v>
      </c>
      <c r="AH1148" s="22" t="s">
        <v>7789</v>
      </c>
      <c r="AI1148" s="22" t="s">
        <v>7789</v>
      </c>
      <c r="AJ1148" s="22" t="s">
        <v>7807</v>
      </c>
      <c r="AK1148" s="22" t="s">
        <v>7808</v>
      </c>
      <c r="AL1148" s="22" t="s">
        <v>7809</v>
      </c>
      <c r="AM1148" s="22" t="s">
        <v>7810</v>
      </c>
      <c r="AN1148" s="22" t="s">
        <v>7811</v>
      </c>
      <c r="AO1148" s="22" t="s">
        <v>7847</v>
      </c>
      <c r="AP1148" s="22">
        <v>1.871859587E9</v>
      </c>
      <c r="AQ1148" s="22" t="s">
        <v>7813</v>
      </c>
      <c r="AS1148" s="22" t="s">
        <v>7847</v>
      </c>
      <c r="AT1148" s="22">
        <v>1.871859587E9</v>
      </c>
      <c r="AU1148" s="22" t="s">
        <v>7813</v>
      </c>
      <c r="AW1148" s="22" t="s">
        <v>7813</v>
      </c>
      <c r="AY1148" s="22" t="s">
        <v>7813</v>
      </c>
      <c r="BA1148" s="22" t="s">
        <v>7848</v>
      </c>
      <c r="BB1148" s="22">
        <v>3.5795655E7</v>
      </c>
      <c r="BG1148" s="22" t="s">
        <v>7810</v>
      </c>
    </row>
    <row r="1149">
      <c r="A1149" s="91">
        <v>44624.0</v>
      </c>
      <c r="B1149" s="92">
        <v>0.625</v>
      </c>
      <c r="C1149" s="22" t="s">
        <v>7789</v>
      </c>
      <c r="G1149" s="22">
        <v>228285.0</v>
      </c>
      <c r="H1149" s="22" t="s">
        <v>14022</v>
      </c>
      <c r="I1149" s="22" t="s">
        <v>8076</v>
      </c>
      <c r="J1149" s="22" t="s">
        <v>7792</v>
      </c>
      <c r="L1149" s="22">
        <v>1.0</v>
      </c>
      <c r="M1149" s="22">
        <v>1.0</v>
      </c>
      <c r="N1149" s="22" t="s">
        <v>14023</v>
      </c>
      <c r="O1149" s="22" t="s">
        <v>7827</v>
      </c>
      <c r="P1149" s="22" t="s">
        <v>10316</v>
      </c>
      <c r="Q1149" s="22" t="s">
        <v>8217</v>
      </c>
      <c r="R1149" s="22">
        <v>18300.0</v>
      </c>
      <c r="S1149" s="91">
        <v>23237.0</v>
      </c>
      <c r="T1149" s="22" t="s">
        <v>7797</v>
      </c>
      <c r="U1149" s="22" t="s">
        <v>14024</v>
      </c>
      <c r="W1149" s="22" t="s">
        <v>7799</v>
      </c>
      <c r="X1149" s="22" t="s">
        <v>7800</v>
      </c>
      <c r="Y1149" s="22" t="s">
        <v>14025</v>
      </c>
      <c r="Z1149" s="22" t="s">
        <v>14026</v>
      </c>
      <c r="AA1149" s="22" t="s">
        <v>7823</v>
      </c>
      <c r="AB1149" s="22" t="s">
        <v>7804</v>
      </c>
      <c r="AC1149" s="22" t="s">
        <v>14027</v>
      </c>
      <c r="AD1149" s="22" t="s">
        <v>14027</v>
      </c>
      <c r="AG1149" s="22" t="s">
        <v>7806</v>
      </c>
      <c r="AH1149" s="22" t="s">
        <v>7789</v>
      </c>
      <c r="AI1149" s="22" t="s">
        <v>7789</v>
      </c>
      <c r="AJ1149" s="22" t="s">
        <v>7881</v>
      </c>
      <c r="AK1149" s="22" t="s">
        <v>7808</v>
      </c>
      <c r="AL1149" s="22" t="s">
        <v>7809</v>
      </c>
      <c r="AM1149" s="22" t="s">
        <v>7810</v>
      </c>
      <c r="AN1149" s="22" t="s">
        <v>7811</v>
      </c>
      <c r="AO1149" s="22" t="s">
        <v>7847</v>
      </c>
      <c r="AP1149" s="22">
        <v>1.871859587E9</v>
      </c>
      <c r="AQ1149" s="22" t="s">
        <v>7813</v>
      </c>
      <c r="AS1149" s="22" t="s">
        <v>7847</v>
      </c>
      <c r="AT1149" s="22">
        <v>1.871859587E9</v>
      </c>
      <c r="AU1149" s="22" t="s">
        <v>7813</v>
      </c>
      <c r="AW1149" s="22" t="s">
        <v>7813</v>
      </c>
      <c r="AY1149" s="22" t="s">
        <v>7813</v>
      </c>
      <c r="BA1149" s="22" t="s">
        <v>8025</v>
      </c>
      <c r="BB1149" s="22" t="s">
        <v>14028</v>
      </c>
      <c r="BG1149" s="22" t="s">
        <v>7810</v>
      </c>
    </row>
    <row r="1150">
      <c r="A1150" s="91">
        <v>44624.0</v>
      </c>
      <c r="B1150" s="92">
        <v>0.8333333333333334</v>
      </c>
      <c r="C1150" s="22" t="s">
        <v>7789</v>
      </c>
      <c r="G1150" s="22">
        <v>228430.0</v>
      </c>
      <c r="H1150" s="22" t="s">
        <v>14022</v>
      </c>
      <c r="I1150" s="22" t="s">
        <v>7815</v>
      </c>
      <c r="J1150" s="22" t="s">
        <v>8241</v>
      </c>
      <c r="L1150" s="22">
        <v>1.0</v>
      </c>
      <c r="M1150" s="22">
        <v>1.0</v>
      </c>
      <c r="N1150" s="22" t="s">
        <v>14029</v>
      </c>
      <c r="O1150" s="22" t="s">
        <v>8563</v>
      </c>
      <c r="P1150" s="22" t="s">
        <v>14030</v>
      </c>
      <c r="R1150" s="22">
        <v>9862.0</v>
      </c>
      <c r="S1150" s="91">
        <v>18805.0</v>
      </c>
      <c r="T1150" s="22" t="s">
        <v>7819</v>
      </c>
      <c r="U1150" s="22" t="s">
        <v>14031</v>
      </c>
      <c r="W1150" s="22" t="s">
        <v>9168</v>
      </c>
      <c r="X1150" s="22" t="s">
        <v>7800</v>
      </c>
      <c r="Y1150" s="22">
        <v>79838.0</v>
      </c>
      <c r="Z1150" s="22" t="s">
        <v>14032</v>
      </c>
      <c r="AA1150" s="22" t="s">
        <v>7823</v>
      </c>
      <c r="AB1150" s="22" t="s">
        <v>7804</v>
      </c>
      <c r="AC1150" s="22" t="s">
        <v>14033</v>
      </c>
      <c r="AD1150" s="22" t="s">
        <v>14034</v>
      </c>
      <c r="AF1150" s="22" t="s">
        <v>14035</v>
      </c>
      <c r="AG1150" s="22" t="s">
        <v>7806</v>
      </c>
      <c r="AH1150" s="22" t="s">
        <v>7789</v>
      </c>
      <c r="AI1150" s="22" t="s">
        <v>7789</v>
      </c>
      <c r="AJ1150" s="22" t="s">
        <v>7807</v>
      </c>
      <c r="AK1150" s="22" t="s">
        <v>7808</v>
      </c>
      <c r="AL1150" s="22" t="s">
        <v>7809</v>
      </c>
      <c r="AM1150" s="22" t="s">
        <v>7810</v>
      </c>
      <c r="AN1150" s="22" t="s">
        <v>7811</v>
      </c>
      <c r="AO1150" s="22" t="s">
        <v>7825</v>
      </c>
      <c r="AP1150" s="22">
        <v>1.457958902E9</v>
      </c>
      <c r="AQ1150" s="22" t="s">
        <v>7813</v>
      </c>
      <c r="AS1150" s="22" t="s">
        <v>7825</v>
      </c>
      <c r="AT1150" s="22">
        <v>1.457958902E9</v>
      </c>
      <c r="AU1150" s="22" t="s">
        <v>7813</v>
      </c>
      <c r="AW1150" s="22" t="s">
        <v>7813</v>
      </c>
      <c r="AY1150" s="22" t="s">
        <v>7813</v>
      </c>
      <c r="BA1150" s="22" t="s">
        <v>8180</v>
      </c>
      <c r="BB1150" s="22" t="s">
        <v>14036</v>
      </c>
      <c r="BG1150" s="22" t="s">
        <v>7810</v>
      </c>
    </row>
    <row r="1151">
      <c r="A1151" s="91">
        <v>44624.0</v>
      </c>
      <c r="B1151" s="92">
        <v>0.4166666666666667</v>
      </c>
      <c r="C1151" s="22" t="s">
        <v>7789</v>
      </c>
      <c r="G1151" s="22">
        <v>210215.0</v>
      </c>
      <c r="H1151" s="22" t="s">
        <v>9282</v>
      </c>
      <c r="I1151" s="22" t="s">
        <v>7815</v>
      </c>
      <c r="J1151" s="22" t="s">
        <v>7792</v>
      </c>
      <c r="L1151" s="22">
        <v>1.0</v>
      </c>
      <c r="M1151" s="22">
        <v>1.0</v>
      </c>
      <c r="N1151" s="22" t="s">
        <v>14037</v>
      </c>
      <c r="O1151" s="22" t="s">
        <v>8644</v>
      </c>
      <c r="P1151" s="22" t="s">
        <v>14038</v>
      </c>
      <c r="R1151" s="22">
        <v>13604.0</v>
      </c>
      <c r="S1151" s="91">
        <v>24561.0</v>
      </c>
      <c r="T1151" s="22" t="s">
        <v>7819</v>
      </c>
      <c r="U1151" s="22" t="s">
        <v>14039</v>
      </c>
      <c r="W1151" s="22" t="s">
        <v>7799</v>
      </c>
      <c r="X1151" s="22" t="s">
        <v>7800</v>
      </c>
      <c r="Y1151" s="22" t="s">
        <v>14040</v>
      </c>
      <c r="Z1151" s="22" t="s">
        <v>14041</v>
      </c>
      <c r="AA1151" s="22" t="s">
        <v>7823</v>
      </c>
      <c r="AB1151" s="22" t="s">
        <v>7930</v>
      </c>
      <c r="AC1151" s="22" t="s">
        <v>14042</v>
      </c>
      <c r="AF1151" s="22" t="s">
        <v>14043</v>
      </c>
      <c r="AG1151" s="22" t="s">
        <v>7806</v>
      </c>
      <c r="AH1151" s="22" t="s">
        <v>7789</v>
      </c>
      <c r="AI1151" s="22" t="s">
        <v>7789</v>
      </c>
      <c r="AJ1151" s="22" t="s">
        <v>7881</v>
      </c>
      <c r="AK1151" s="22" t="s">
        <v>7808</v>
      </c>
      <c r="AL1151" s="22" t="s">
        <v>7809</v>
      </c>
      <c r="AM1151" s="22" t="s">
        <v>7810</v>
      </c>
      <c r="AN1151" s="22" t="s">
        <v>7811</v>
      </c>
      <c r="AO1151" s="22" t="s">
        <v>7812</v>
      </c>
      <c r="AP1151" s="22">
        <v>1.528383965E9</v>
      </c>
      <c r="AQ1151" s="22" t="s">
        <v>7813</v>
      </c>
      <c r="AS1151" s="22" t="s">
        <v>7812</v>
      </c>
      <c r="AT1151" s="22">
        <v>1.528383965E9</v>
      </c>
      <c r="AU1151" s="22" t="s">
        <v>7813</v>
      </c>
      <c r="AW1151" s="22" t="s">
        <v>7813</v>
      </c>
      <c r="AY1151" s="22" t="s">
        <v>7813</v>
      </c>
      <c r="BA1151" s="22" t="s">
        <v>6846</v>
      </c>
      <c r="BB1151" s="22" t="s">
        <v>14044</v>
      </c>
      <c r="BG1151" s="22" t="s">
        <v>7810</v>
      </c>
    </row>
    <row r="1152">
      <c r="A1152" s="91">
        <v>44624.0</v>
      </c>
      <c r="B1152" s="92">
        <v>0.4270833333333333</v>
      </c>
      <c r="C1152" s="22" t="s">
        <v>7789</v>
      </c>
      <c r="G1152" s="22">
        <v>215113.0</v>
      </c>
      <c r="H1152" s="22" t="s">
        <v>9282</v>
      </c>
      <c r="I1152" s="22" t="s">
        <v>8036</v>
      </c>
      <c r="J1152" s="22" t="s">
        <v>7792</v>
      </c>
      <c r="L1152" s="22">
        <v>1.0</v>
      </c>
      <c r="M1152" s="22">
        <v>1.0</v>
      </c>
      <c r="N1152" s="22" t="s">
        <v>14045</v>
      </c>
      <c r="O1152" s="22" t="s">
        <v>11748</v>
      </c>
      <c r="P1152" s="22" t="s">
        <v>10296</v>
      </c>
      <c r="R1152" s="22">
        <v>13536.0</v>
      </c>
      <c r="S1152" s="91">
        <v>24208.0</v>
      </c>
      <c r="T1152" s="22" t="s">
        <v>7819</v>
      </c>
      <c r="U1152" s="22" t="s">
        <v>14046</v>
      </c>
      <c r="W1152" s="22" t="s">
        <v>7799</v>
      </c>
      <c r="X1152" s="22" t="s">
        <v>7800</v>
      </c>
      <c r="Y1152" s="22" t="s">
        <v>14047</v>
      </c>
      <c r="Z1152" s="22" t="s">
        <v>14048</v>
      </c>
      <c r="AA1152" s="22" t="s">
        <v>7823</v>
      </c>
      <c r="AB1152" s="22" t="s">
        <v>7804</v>
      </c>
      <c r="AC1152" s="22" t="s">
        <v>14049</v>
      </c>
      <c r="AF1152" s="22" t="s">
        <v>14050</v>
      </c>
      <c r="AG1152" s="22" t="s">
        <v>7806</v>
      </c>
      <c r="AH1152" s="22" t="s">
        <v>7789</v>
      </c>
      <c r="AI1152" s="22" t="s">
        <v>7789</v>
      </c>
      <c r="AJ1152" s="22" t="s">
        <v>7881</v>
      </c>
      <c r="AK1152" s="22" t="s">
        <v>7808</v>
      </c>
      <c r="AL1152" s="22" t="s">
        <v>7809</v>
      </c>
      <c r="AM1152" s="22" t="s">
        <v>7810</v>
      </c>
      <c r="AN1152" s="22" t="s">
        <v>7811</v>
      </c>
      <c r="AO1152" s="22" t="s">
        <v>7847</v>
      </c>
      <c r="AP1152" s="22">
        <v>1.871859587E9</v>
      </c>
      <c r="AQ1152" s="22" t="s">
        <v>7813</v>
      </c>
      <c r="AS1152" s="22" t="s">
        <v>7847</v>
      </c>
      <c r="AT1152" s="22">
        <v>1.871859587E9</v>
      </c>
      <c r="AU1152" s="22" t="s">
        <v>7813</v>
      </c>
      <c r="AW1152" s="22" t="s">
        <v>7813</v>
      </c>
      <c r="AY1152" s="22" t="s">
        <v>7813</v>
      </c>
      <c r="BA1152" s="22" t="s">
        <v>8180</v>
      </c>
      <c r="BB1152" s="22" t="s">
        <v>14051</v>
      </c>
      <c r="BG1152" s="22" t="s">
        <v>7810</v>
      </c>
    </row>
    <row r="1153">
      <c r="A1153" s="91">
        <v>44624.0</v>
      </c>
      <c r="B1153" s="92">
        <v>0.5729166666666666</v>
      </c>
      <c r="C1153" s="22" t="s">
        <v>7789</v>
      </c>
      <c r="G1153" s="22">
        <v>225366.0</v>
      </c>
      <c r="H1153" s="22" t="s">
        <v>9282</v>
      </c>
      <c r="I1153" s="22" t="s">
        <v>7815</v>
      </c>
      <c r="J1153" s="22" t="s">
        <v>7792</v>
      </c>
      <c r="L1153" s="22">
        <v>1.0</v>
      </c>
      <c r="M1153" s="22">
        <v>1.0</v>
      </c>
      <c r="N1153" s="22" t="s">
        <v>14052</v>
      </c>
      <c r="O1153" s="22" t="s">
        <v>10120</v>
      </c>
      <c r="P1153" s="22" t="s">
        <v>14053</v>
      </c>
      <c r="Q1153" s="22" t="s">
        <v>11178</v>
      </c>
      <c r="R1153" s="22">
        <v>16704.0</v>
      </c>
      <c r="S1153" s="91">
        <v>22637.0</v>
      </c>
      <c r="T1153" s="22" t="s">
        <v>7819</v>
      </c>
      <c r="U1153" s="22" t="s">
        <v>14054</v>
      </c>
      <c r="W1153" s="22" t="s">
        <v>7799</v>
      </c>
      <c r="X1153" s="22" t="s">
        <v>7800</v>
      </c>
      <c r="Y1153" s="22" t="s">
        <v>11819</v>
      </c>
      <c r="Z1153" s="22" t="s">
        <v>14055</v>
      </c>
      <c r="AA1153" s="22" t="s">
        <v>7803</v>
      </c>
      <c r="AB1153" s="22" t="s">
        <v>7930</v>
      </c>
      <c r="AC1153" s="22" t="s">
        <v>14056</v>
      </c>
      <c r="AD1153" s="22" t="s">
        <v>14056</v>
      </c>
      <c r="AG1153" s="22" t="s">
        <v>7806</v>
      </c>
      <c r="AH1153" s="22" t="s">
        <v>7789</v>
      </c>
      <c r="AI1153" s="22" t="s">
        <v>7789</v>
      </c>
      <c r="AJ1153" s="22" t="s">
        <v>7881</v>
      </c>
      <c r="AK1153" s="22" t="s">
        <v>7808</v>
      </c>
      <c r="AL1153" s="22" t="s">
        <v>7809</v>
      </c>
      <c r="AM1153" s="22" t="s">
        <v>7810</v>
      </c>
      <c r="AN1153" s="22" t="s">
        <v>7811</v>
      </c>
      <c r="AO1153" s="22" t="s">
        <v>7825</v>
      </c>
      <c r="AP1153" s="22">
        <v>1.457958902E9</v>
      </c>
      <c r="AQ1153" s="22" t="s">
        <v>7813</v>
      </c>
      <c r="AS1153" s="22" t="s">
        <v>7825</v>
      </c>
      <c r="AT1153" s="22">
        <v>1.457958902E9</v>
      </c>
      <c r="AU1153" s="22" t="s">
        <v>7813</v>
      </c>
      <c r="AW1153" s="22" t="s">
        <v>7813</v>
      </c>
      <c r="AY1153" s="22" t="s">
        <v>7813</v>
      </c>
      <c r="BA1153" s="22" t="s">
        <v>8336</v>
      </c>
      <c r="BB1153" s="22">
        <v>1.015091459E11</v>
      </c>
      <c r="BG1153" s="22" t="s">
        <v>7810</v>
      </c>
    </row>
    <row r="1154">
      <c r="A1154" s="91">
        <v>44624.0</v>
      </c>
      <c r="B1154" s="92">
        <v>0.7916666666666666</v>
      </c>
      <c r="C1154" s="22" t="s">
        <v>7789</v>
      </c>
      <c r="G1154" s="22">
        <v>205628.0</v>
      </c>
      <c r="H1154" s="22" t="s">
        <v>9282</v>
      </c>
      <c r="I1154" s="22" t="s">
        <v>7905</v>
      </c>
      <c r="J1154" s="22" t="s">
        <v>8037</v>
      </c>
      <c r="L1154" s="22">
        <v>1.0</v>
      </c>
      <c r="M1154" s="22">
        <v>1.0</v>
      </c>
      <c r="N1154" s="22" t="s">
        <v>8329</v>
      </c>
      <c r="O1154" s="22" t="s">
        <v>8330</v>
      </c>
      <c r="P1154" s="22" t="s">
        <v>8331</v>
      </c>
      <c r="R1154" s="22">
        <v>9212.0</v>
      </c>
      <c r="S1154" s="91">
        <v>18834.0</v>
      </c>
      <c r="T1154" s="22" t="s">
        <v>7819</v>
      </c>
      <c r="U1154" s="22" t="s">
        <v>8332</v>
      </c>
      <c r="W1154" s="22" t="s">
        <v>7799</v>
      </c>
      <c r="X1154" s="22" t="s">
        <v>7800</v>
      </c>
      <c r="Y1154" s="22" t="s">
        <v>8333</v>
      </c>
      <c r="Z1154" s="22" t="s">
        <v>8334</v>
      </c>
      <c r="AA1154" s="22" t="s">
        <v>7956</v>
      </c>
      <c r="AB1154" s="22" t="s">
        <v>7804</v>
      </c>
      <c r="AC1154" s="22" t="s">
        <v>8335</v>
      </c>
      <c r="AG1154" s="22" t="s">
        <v>7806</v>
      </c>
      <c r="AH1154" s="22" t="s">
        <v>7789</v>
      </c>
      <c r="AI1154" s="22" t="s">
        <v>7789</v>
      </c>
      <c r="AJ1154" s="22" t="s">
        <v>7807</v>
      </c>
      <c r="AK1154" s="22" t="s">
        <v>7808</v>
      </c>
      <c r="AL1154" s="22" t="s">
        <v>7809</v>
      </c>
      <c r="AM1154" s="22" t="s">
        <v>7810</v>
      </c>
      <c r="AN1154" s="22" t="s">
        <v>7811</v>
      </c>
      <c r="AO1154" s="22" t="s">
        <v>7847</v>
      </c>
      <c r="AP1154" s="22">
        <v>1.871859587E9</v>
      </c>
      <c r="AQ1154" s="22" t="s">
        <v>7813</v>
      </c>
      <c r="AS1154" s="22" t="s">
        <v>7847</v>
      </c>
      <c r="AT1154" s="22">
        <v>1.871859587E9</v>
      </c>
      <c r="AU1154" s="22" t="s">
        <v>7813</v>
      </c>
      <c r="AW1154" s="22" t="s">
        <v>7813</v>
      </c>
      <c r="AY1154" s="22" t="s">
        <v>7813</v>
      </c>
      <c r="BA1154" s="22" t="s">
        <v>8336</v>
      </c>
      <c r="BB1154" s="22">
        <v>1.012359933E11</v>
      </c>
      <c r="BG1154" s="22" t="s">
        <v>7810</v>
      </c>
    </row>
    <row r="1155">
      <c r="A1155" s="91">
        <v>44624.0</v>
      </c>
      <c r="B1155" s="92">
        <v>0.7916666666666666</v>
      </c>
      <c r="C1155" s="22" t="s">
        <v>7789</v>
      </c>
      <c r="G1155" s="22">
        <v>205641.0</v>
      </c>
      <c r="H1155" s="22" t="s">
        <v>9282</v>
      </c>
      <c r="I1155" s="22" t="s">
        <v>11323</v>
      </c>
      <c r="J1155" s="22" t="s">
        <v>7998</v>
      </c>
      <c r="L1155" s="22">
        <v>1.0</v>
      </c>
      <c r="M1155" s="22">
        <v>1.0</v>
      </c>
      <c r="N1155" s="22" t="s">
        <v>12705</v>
      </c>
      <c r="O1155" s="22" t="s">
        <v>8711</v>
      </c>
      <c r="P1155" s="22" t="s">
        <v>12706</v>
      </c>
      <c r="R1155" s="22">
        <v>16761.0</v>
      </c>
      <c r="S1155" s="91">
        <v>19754.0</v>
      </c>
      <c r="T1155" s="22" t="s">
        <v>7819</v>
      </c>
      <c r="U1155" s="22" t="s">
        <v>12707</v>
      </c>
      <c r="W1155" s="22" t="s">
        <v>7799</v>
      </c>
      <c r="X1155" s="22" t="s">
        <v>7800</v>
      </c>
      <c r="Y1155" s="22" t="s">
        <v>12708</v>
      </c>
      <c r="Z1155" s="22" t="s">
        <v>12709</v>
      </c>
      <c r="AA1155" s="22" t="s">
        <v>7803</v>
      </c>
      <c r="AB1155" s="22" t="s">
        <v>7930</v>
      </c>
      <c r="AC1155" s="22" t="s">
        <v>12710</v>
      </c>
      <c r="AD1155" s="22" t="s">
        <v>12710</v>
      </c>
      <c r="AF1155" s="22" t="s">
        <v>12711</v>
      </c>
      <c r="AG1155" s="22" t="s">
        <v>7806</v>
      </c>
      <c r="AH1155" s="22" t="s">
        <v>7789</v>
      </c>
      <c r="AI1155" s="22" t="s">
        <v>7789</v>
      </c>
      <c r="AJ1155" s="22" t="s">
        <v>7807</v>
      </c>
      <c r="AK1155" s="22" t="s">
        <v>7808</v>
      </c>
      <c r="AL1155" s="22" t="s">
        <v>7809</v>
      </c>
      <c r="AM1155" s="22" t="s">
        <v>7810</v>
      </c>
      <c r="AN1155" s="22" t="s">
        <v>7811</v>
      </c>
      <c r="AO1155" s="22" t="s">
        <v>7847</v>
      </c>
      <c r="AP1155" s="22">
        <v>1.871859587E9</v>
      </c>
      <c r="AQ1155" s="22" t="s">
        <v>7813</v>
      </c>
      <c r="AS1155" s="22" t="s">
        <v>7847</v>
      </c>
      <c r="AT1155" s="22">
        <v>1.871859587E9</v>
      </c>
      <c r="AU1155" s="22" t="s">
        <v>7813</v>
      </c>
      <c r="AW1155" s="22" t="s">
        <v>7813</v>
      </c>
      <c r="AY1155" s="22" t="s">
        <v>7813</v>
      </c>
      <c r="BA1155" s="22" t="s">
        <v>7892</v>
      </c>
      <c r="BB1155" s="22">
        <v>9.49733618E8</v>
      </c>
      <c r="BG1155" s="22" t="s">
        <v>7810</v>
      </c>
    </row>
    <row r="1156">
      <c r="A1156" s="91">
        <v>44624.0</v>
      </c>
      <c r="B1156" s="92">
        <v>0.7916666666666666</v>
      </c>
      <c r="C1156" s="22" t="s">
        <v>7789</v>
      </c>
      <c r="G1156" s="22">
        <v>223714.0</v>
      </c>
      <c r="H1156" s="22" t="s">
        <v>9282</v>
      </c>
      <c r="I1156" s="22" t="s">
        <v>7905</v>
      </c>
      <c r="J1156" s="22" t="s">
        <v>8590</v>
      </c>
      <c r="L1156" s="22">
        <v>1.0</v>
      </c>
      <c r="M1156" s="22">
        <v>1.0</v>
      </c>
      <c r="N1156" s="22" t="s">
        <v>14057</v>
      </c>
      <c r="O1156" s="22" t="s">
        <v>10646</v>
      </c>
      <c r="P1156" s="22" t="s">
        <v>9492</v>
      </c>
      <c r="R1156" s="22">
        <v>12397.0</v>
      </c>
      <c r="S1156" s="91">
        <v>24151.0</v>
      </c>
      <c r="T1156" s="22" t="s">
        <v>7819</v>
      </c>
      <c r="U1156" s="22" t="s">
        <v>14058</v>
      </c>
      <c r="V1156" s="22" t="s">
        <v>10870</v>
      </c>
      <c r="W1156" s="22" t="s">
        <v>7799</v>
      </c>
      <c r="X1156" s="22" t="s">
        <v>7800</v>
      </c>
      <c r="Y1156" s="22" t="s">
        <v>14059</v>
      </c>
      <c r="Z1156" s="22" t="s">
        <v>14060</v>
      </c>
      <c r="AA1156" s="22" t="s">
        <v>7823</v>
      </c>
      <c r="AB1156" s="22" t="s">
        <v>7804</v>
      </c>
      <c r="AC1156" s="22" t="s">
        <v>14061</v>
      </c>
      <c r="AG1156" s="22" t="s">
        <v>7806</v>
      </c>
      <c r="AH1156" s="22" t="s">
        <v>7789</v>
      </c>
      <c r="AI1156" s="22" t="s">
        <v>7789</v>
      </c>
      <c r="AJ1156" s="22" t="s">
        <v>7881</v>
      </c>
      <c r="AK1156" s="22" t="s">
        <v>7808</v>
      </c>
      <c r="AL1156" s="22" t="s">
        <v>7809</v>
      </c>
      <c r="AM1156" s="22" t="s">
        <v>7810</v>
      </c>
      <c r="AN1156" s="22" t="s">
        <v>7811</v>
      </c>
      <c r="AO1156" s="22" t="s">
        <v>7847</v>
      </c>
      <c r="AP1156" s="22">
        <v>1.871859587E9</v>
      </c>
      <c r="AQ1156" s="22" t="s">
        <v>7813</v>
      </c>
      <c r="AS1156" s="22" t="s">
        <v>7847</v>
      </c>
      <c r="AT1156" s="22">
        <v>1.871859587E9</v>
      </c>
      <c r="AU1156" s="22" t="s">
        <v>7813</v>
      </c>
      <c r="AW1156" s="22" t="s">
        <v>7813</v>
      </c>
      <c r="AY1156" s="22" t="s">
        <v>7813</v>
      </c>
      <c r="BA1156" s="22" t="s">
        <v>7915</v>
      </c>
      <c r="BB1156" s="22">
        <v>7.19980836E8</v>
      </c>
      <c r="BG1156" s="22" t="s">
        <v>7810</v>
      </c>
    </row>
    <row r="1157">
      <c r="A1157" s="91">
        <v>44624.0</v>
      </c>
      <c r="B1157" s="92">
        <v>0.7916666666666666</v>
      </c>
      <c r="C1157" s="22" t="s">
        <v>7789</v>
      </c>
      <c r="G1157" s="22">
        <v>225911.0</v>
      </c>
      <c r="H1157" s="22" t="s">
        <v>9282</v>
      </c>
      <c r="I1157" s="22" t="s">
        <v>14062</v>
      </c>
      <c r="J1157" s="22" t="s">
        <v>8047</v>
      </c>
      <c r="L1157" s="22">
        <v>1.0</v>
      </c>
      <c r="M1157" s="22">
        <v>1.0</v>
      </c>
      <c r="N1157" s="22" t="s">
        <v>14063</v>
      </c>
      <c r="O1157" s="22" t="s">
        <v>12788</v>
      </c>
      <c r="P1157" s="22" t="s">
        <v>8390</v>
      </c>
      <c r="Q1157" s="22" t="s">
        <v>8217</v>
      </c>
      <c r="R1157" s="22">
        <v>17282.0</v>
      </c>
      <c r="S1157" s="91">
        <v>23082.0</v>
      </c>
      <c r="T1157" s="22" t="s">
        <v>7797</v>
      </c>
      <c r="U1157" s="22" t="s">
        <v>14064</v>
      </c>
      <c r="W1157" s="22" t="s">
        <v>7799</v>
      </c>
      <c r="X1157" s="22" t="s">
        <v>7800</v>
      </c>
      <c r="Y1157" s="22" t="s">
        <v>14065</v>
      </c>
      <c r="Z1157" s="22" t="s">
        <v>14066</v>
      </c>
      <c r="AA1157" s="22" t="s">
        <v>7803</v>
      </c>
      <c r="AB1157" s="22" t="s">
        <v>7930</v>
      </c>
      <c r="AC1157" s="22" t="s">
        <v>14067</v>
      </c>
      <c r="AD1157" s="22" t="s">
        <v>14067</v>
      </c>
      <c r="AG1157" s="22" t="s">
        <v>7806</v>
      </c>
      <c r="AH1157" s="22" t="s">
        <v>7789</v>
      </c>
      <c r="AI1157" s="22" t="s">
        <v>7789</v>
      </c>
      <c r="AJ1157" s="22" t="s">
        <v>7881</v>
      </c>
      <c r="AK1157" s="22" t="s">
        <v>7808</v>
      </c>
      <c r="AL1157" s="22" t="s">
        <v>7809</v>
      </c>
      <c r="AM1157" s="22" t="s">
        <v>7810</v>
      </c>
      <c r="AN1157" s="22" t="s">
        <v>7811</v>
      </c>
      <c r="AO1157" s="22" t="s">
        <v>7847</v>
      </c>
      <c r="AP1157" s="22">
        <v>1.871859587E9</v>
      </c>
      <c r="AQ1157" s="22" t="s">
        <v>7813</v>
      </c>
      <c r="AS1157" s="22" t="s">
        <v>7847</v>
      </c>
      <c r="AT1157" s="22">
        <v>1.871859587E9</v>
      </c>
      <c r="AU1157" s="22" t="s">
        <v>7813</v>
      </c>
      <c r="AW1157" s="22" t="s">
        <v>7813</v>
      </c>
      <c r="AY1157" s="22" t="s">
        <v>7813</v>
      </c>
      <c r="BA1157" s="22" t="s">
        <v>7858</v>
      </c>
      <c r="BB1157" s="22" t="s">
        <v>14068</v>
      </c>
      <c r="BG1157" s="22" t="s">
        <v>7810</v>
      </c>
    </row>
    <row r="1158">
      <c r="A1158" s="91">
        <v>44624.0</v>
      </c>
      <c r="B1158" s="92">
        <v>0.7916666666666666</v>
      </c>
      <c r="C1158" s="22" t="s">
        <v>7789</v>
      </c>
      <c r="G1158" s="22">
        <v>226475.0</v>
      </c>
      <c r="H1158" s="22" t="s">
        <v>9282</v>
      </c>
      <c r="I1158" s="22" t="s">
        <v>7860</v>
      </c>
      <c r="J1158" s="22" t="s">
        <v>14069</v>
      </c>
      <c r="L1158" s="22">
        <v>1.0</v>
      </c>
      <c r="M1158" s="22">
        <v>1.0</v>
      </c>
      <c r="N1158" s="22" t="s">
        <v>14070</v>
      </c>
      <c r="O1158" s="22" t="s">
        <v>8720</v>
      </c>
      <c r="P1158" s="22" t="s">
        <v>14071</v>
      </c>
      <c r="R1158" s="22">
        <v>17343.0</v>
      </c>
      <c r="S1158" s="91">
        <v>26929.0</v>
      </c>
      <c r="T1158" s="22" t="s">
        <v>7797</v>
      </c>
      <c r="U1158" s="22" t="s">
        <v>14072</v>
      </c>
      <c r="W1158" s="22" t="s">
        <v>7799</v>
      </c>
      <c r="X1158" s="22" t="s">
        <v>7800</v>
      </c>
      <c r="Y1158" s="22" t="s">
        <v>14073</v>
      </c>
      <c r="Z1158" s="22" t="s">
        <v>14074</v>
      </c>
      <c r="AA1158" s="22" t="s">
        <v>7823</v>
      </c>
      <c r="AB1158" s="22" t="s">
        <v>7804</v>
      </c>
      <c r="AC1158" s="22" t="s">
        <v>14075</v>
      </c>
      <c r="AD1158" s="22" t="s">
        <v>14076</v>
      </c>
      <c r="AF1158" s="22" t="s">
        <v>14077</v>
      </c>
      <c r="AG1158" s="22" t="s">
        <v>7806</v>
      </c>
      <c r="AH1158" s="22" t="s">
        <v>7789</v>
      </c>
      <c r="AI1158" s="22" t="s">
        <v>7789</v>
      </c>
      <c r="AJ1158" s="22" t="s">
        <v>7881</v>
      </c>
      <c r="AK1158" s="22" t="s">
        <v>7808</v>
      </c>
      <c r="AL1158" s="22" t="s">
        <v>7809</v>
      </c>
      <c r="AM1158" s="22" t="s">
        <v>7810</v>
      </c>
      <c r="AN1158" s="22" t="s">
        <v>7811</v>
      </c>
      <c r="AO1158" s="22" t="s">
        <v>7847</v>
      </c>
      <c r="AP1158" s="22">
        <v>1.871859587E9</v>
      </c>
      <c r="AQ1158" s="22" t="s">
        <v>7813</v>
      </c>
      <c r="AS1158" s="22" t="s">
        <v>7847</v>
      </c>
      <c r="AT1158" s="22">
        <v>1.871859587E9</v>
      </c>
      <c r="AU1158" s="22" t="s">
        <v>7813</v>
      </c>
      <c r="AW1158" s="22" t="s">
        <v>7813</v>
      </c>
      <c r="AY1158" s="22" t="s">
        <v>7813</v>
      </c>
      <c r="BA1158" s="22" t="s">
        <v>11086</v>
      </c>
      <c r="BB1158" s="22">
        <v>5.56350102E8</v>
      </c>
      <c r="BG1158" s="22" t="s">
        <v>7810</v>
      </c>
    </row>
    <row r="1159">
      <c r="A1159" s="91">
        <v>44624.0</v>
      </c>
      <c r="B1159" s="92">
        <v>0.8125</v>
      </c>
      <c r="C1159" s="22" t="s">
        <v>7789</v>
      </c>
      <c r="G1159" s="22">
        <v>226012.0</v>
      </c>
      <c r="H1159" s="22" t="s">
        <v>9282</v>
      </c>
      <c r="I1159" s="22" t="s">
        <v>7860</v>
      </c>
      <c r="J1159" s="22" t="s">
        <v>8037</v>
      </c>
      <c r="L1159" s="22">
        <v>1.0</v>
      </c>
      <c r="M1159" s="22">
        <v>1.0</v>
      </c>
      <c r="N1159" s="22" t="s">
        <v>14070</v>
      </c>
      <c r="O1159" s="22" t="s">
        <v>8720</v>
      </c>
      <c r="P1159" s="22" t="s">
        <v>14071</v>
      </c>
      <c r="R1159" s="22">
        <v>17343.0</v>
      </c>
      <c r="S1159" s="91">
        <v>26929.0</v>
      </c>
      <c r="T1159" s="22" t="s">
        <v>7797</v>
      </c>
      <c r="U1159" s="22" t="s">
        <v>14072</v>
      </c>
      <c r="W1159" s="22" t="s">
        <v>7799</v>
      </c>
      <c r="X1159" s="22" t="s">
        <v>7800</v>
      </c>
      <c r="Y1159" s="22" t="s">
        <v>14073</v>
      </c>
      <c r="Z1159" s="22" t="s">
        <v>14074</v>
      </c>
      <c r="AA1159" s="22" t="s">
        <v>7823</v>
      </c>
      <c r="AB1159" s="22" t="s">
        <v>7804</v>
      </c>
      <c r="AC1159" s="22" t="s">
        <v>14075</v>
      </c>
      <c r="AD1159" s="22" t="s">
        <v>14076</v>
      </c>
      <c r="AF1159" s="22" t="s">
        <v>14077</v>
      </c>
      <c r="AG1159" s="22" t="s">
        <v>7806</v>
      </c>
      <c r="AH1159" s="22" t="s">
        <v>7789</v>
      </c>
      <c r="AI1159" s="22" t="s">
        <v>7789</v>
      </c>
      <c r="AJ1159" s="22" t="s">
        <v>7881</v>
      </c>
      <c r="AK1159" s="22" t="s">
        <v>7808</v>
      </c>
      <c r="AL1159" s="22" t="s">
        <v>7809</v>
      </c>
      <c r="AM1159" s="22" t="s">
        <v>7810</v>
      </c>
      <c r="AN1159" s="22" t="s">
        <v>7811</v>
      </c>
      <c r="AO1159" s="22" t="s">
        <v>7847</v>
      </c>
      <c r="AP1159" s="22">
        <v>1.871859587E9</v>
      </c>
      <c r="AQ1159" s="22" t="s">
        <v>7813</v>
      </c>
      <c r="AS1159" s="22" t="s">
        <v>7847</v>
      </c>
      <c r="AT1159" s="22">
        <v>1.871859587E9</v>
      </c>
      <c r="AU1159" s="22" t="s">
        <v>7813</v>
      </c>
      <c r="AW1159" s="22" t="s">
        <v>7813</v>
      </c>
      <c r="AY1159" s="22" t="s">
        <v>7813</v>
      </c>
      <c r="BA1159" s="22" t="s">
        <v>11086</v>
      </c>
      <c r="BB1159" s="22">
        <v>5.56350102E8</v>
      </c>
      <c r="BG1159" s="22" t="s">
        <v>7810</v>
      </c>
    </row>
    <row r="1160">
      <c r="A1160" s="91">
        <v>44624.0</v>
      </c>
      <c r="B1160" s="92">
        <v>0.8333333333333334</v>
      </c>
      <c r="C1160" s="22" t="s">
        <v>7789</v>
      </c>
      <c r="G1160" s="22">
        <v>226794.0</v>
      </c>
      <c r="H1160" s="22" t="s">
        <v>9282</v>
      </c>
      <c r="I1160" s="22" t="s">
        <v>7815</v>
      </c>
      <c r="J1160" s="22" t="s">
        <v>8027</v>
      </c>
      <c r="L1160" s="22">
        <v>1.0</v>
      </c>
      <c r="M1160" s="22">
        <v>1.0</v>
      </c>
      <c r="N1160" s="22" t="s">
        <v>9289</v>
      </c>
      <c r="O1160" s="22" t="s">
        <v>9290</v>
      </c>
      <c r="P1160" s="22" t="s">
        <v>8840</v>
      </c>
      <c r="Q1160" s="22" t="s">
        <v>7896</v>
      </c>
      <c r="R1160" s="22">
        <v>17801.0</v>
      </c>
      <c r="S1160" s="91">
        <v>24106.0</v>
      </c>
      <c r="T1160" s="22" t="s">
        <v>7797</v>
      </c>
      <c r="U1160" s="22" t="s">
        <v>9291</v>
      </c>
      <c r="W1160" s="22" t="s">
        <v>7799</v>
      </c>
      <c r="X1160" s="22" t="s">
        <v>7800</v>
      </c>
      <c r="Y1160" s="22" t="s">
        <v>9292</v>
      </c>
      <c r="Z1160" s="22" t="s">
        <v>9293</v>
      </c>
      <c r="AA1160" s="22" t="s">
        <v>7803</v>
      </c>
      <c r="AB1160" s="22" t="s">
        <v>7804</v>
      </c>
      <c r="AC1160" s="22" t="s">
        <v>9294</v>
      </c>
      <c r="AD1160" s="22" t="s">
        <v>9294</v>
      </c>
      <c r="AF1160" s="22" t="s">
        <v>9295</v>
      </c>
      <c r="AG1160" s="22" t="s">
        <v>7806</v>
      </c>
      <c r="AH1160" s="22" t="s">
        <v>7789</v>
      </c>
      <c r="AI1160" s="22" t="s">
        <v>7789</v>
      </c>
      <c r="AJ1160" s="22" t="s">
        <v>7881</v>
      </c>
      <c r="AK1160" s="22" t="s">
        <v>7808</v>
      </c>
      <c r="AL1160" s="22" t="s">
        <v>7809</v>
      </c>
      <c r="AM1160" s="22" t="s">
        <v>7810</v>
      </c>
      <c r="AN1160" s="22" t="s">
        <v>7811</v>
      </c>
      <c r="AO1160" s="22" t="s">
        <v>7812</v>
      </c>
      <c r="AP1160" s="22">
        <v>1.528383965E9</v>
      </c>
      <c r="AQ1160" s="22" t="s">
        <v>7813</v>
      </c>
      <c r="AS1160" s="22" t="s">
        <v>7812</v>
      </c>
      <c r="AT1160" s="22">
        <v>1.528383965E9</v>
      </c>
      <c r="AU1160" s="22" t="s">
        <v>7813</v>
      </c>
      <c r="AW1160" s="22" t="s">
        <v>7813</v>
      </c>
      <c r="AY1160" s="22" t="s">
        <v>7813</v>
      </c>
      <c r="BA1160" s="22" t="s">
        <v>6846</v>
      </c>
      <c r="BB1160" s="22" t="s">
        <v>9296</v>
      </c>
      <c r="BG1160" s="22" t="s">
        <v>7810</v>
      </c>
    </row>
    <row r="1161">
      <c r="A1161" s="91">
        <v>44624.0</v>
      </c>
      <c r="B1161" s="92">
        <v>0.84375</v>
      </c>
      <c r="C1161" s="22" t="s">
        <v>7789</v>
      </c>
      <c r="G1161" s="22">
        <v>212598.0</v>
      </c>
      <c r="H1161" s="22" t="s">
        <v>9282</v>
      </c>
      <c r="I1161" s="22" t="s">
        <v>11925</v>
      </c>
      <c r="J1161" s="22" t="s">
        <v>8086</v>
      </c>
      <c r="L1161" s="22">
        <v>1.0</v>
      </c>
      <c r="M1161" s="22">
        <v>1.0</v>
      </c>
      <c r="N1161" s="22" t="s">
        <v>14078</v>
      </c>
      <c r="O1161" s="22" t="s">
        <v>11220</v>
      </c>
      <c r="P1161" s="22" t="s">
        <v>14079</v>
      </c>
      <c r="Q1161" s="22" t="s">
        <v>7864</v>
      </c>
      <c r="R1161" s="22">
        <v>13973.0</v>
      </c>
      <c r="S1161" s="91">
        <v>17572.0</v>
      </c>
      <c r="T1161" s="22" t="s">
        <v>7819</v>
      </c>
      <c r="U1161" s="22" t="s">
        <v>14080</v>
      </c>
      <c r="W1161" s="22" t="s">
        <v>7799</v>
      </c>
      <c r="X1161" s="22" t="s">
        <v>7800</v>
      </c>
      <c r="Y1161" s="22" t="s">
        <v>14081</v>
      </c>
      <c r="Z1161" s="22" t="s">
        <v>14082</v>
      </c>
      <c r="AA1161" s="22" t="s">
        <v>7803</v>
      </c>
      <c r="AB1161" s="22" t="s">
        <v>7804</v>
      </c>
      <c r="AC1161" s="22" t="s">
        <v>14083</v>
      </c>
      <c r="AG1161" s="22" t="s">
        <v>7806</v>
      </c>
      <c r="AH1161" s="22" t="s">
        <v>7789</v>
      </c>
      <c r="AI1161" s="22" t="s">
        <v>7789</v>
      </c>
      <c r="AJ1161" s="22" t="s">
        <v>7807</v>
      </c>
      <c r="AK1161" s="22" t="s">
        <v>7808</v>
      </c>
      <c r="AL1161" s="22" t="s">
        <v>7809</v>
      </c>
      <c r="AM1161" s="22" t="s">
        <v>7810</v>
      </c>
      <c r="AN1161" s="22" t="s">
        <v>7811</v>
      </c>
      <c r="AO1161" s="22" t="s">
        <v>7847</v>
      </c>
      <c r="AP1161" s="22">
        <v>1.871859587E9</v>
      </c>
      <c r="AQ1161" s="22" t="s">
        <v>7813</v>
      </c>
      <c r="AS1161" s="22" t="s">
        <v>7847</v>
      </c>
      <c r="AT1161" s="22">
        <v>1.871859587E9</v>
      </c>
      <c r="AU1161" s="22" t="s">
        <v>7813</v>
      </c>
      <c r="AW1161" s="22" t="s">
        <v>7813</v>
      </c>
      <c r="AY1161" s="22" t="s">
        <v>7813</v>
      </c>
      <c r="BA1161" s="22" t="s">
        <v>7858</v>
      </c>
      <c r="BB1161" s="22" t="s">
        <v>14084</v>
      </c>
      <c r="BG1161" s="22" t="s">
        <v>7810</v>
      </c>
    </row>
    <row r="1162">
      <c r="A1162" s="91">
        <v>44624.0</v>
      </c>
      <c r="B1162" s="92">
        <v>0.8541666666666666</v>
      </c>
      <c r="C1162" s="22" t="s">
        <v>7789</v>
      </c>
      <c r="G1162" s="22">
        <v>225362.0</v>
      </c>
      <c r="H1162" s="22" t="s">
        <v>9282</v>
      </c>
      <c r="I1162" s="22" t="s">
        <v>7815</v>
      </c>
      <c r="J1162" s="22" t="s">
        <v>8077</v>
      </c>
      <c r="L1162" s="22">
        <v>1.0</v>
      </c>
      <c r="M1162" s="22">
        <v>1.0</v>
      </c>
      <c r="N1162" s="22" t="s">
        <v>14085</v>
      </c>
      <c r="O1162" s="22" t="s">
        <v>10653</v>
      </c>
      <c r="P1162" s="22" t="s">
        <v>8885</v>
      </c>
      <c r="R1162" s="22" t="s">
        <v>14086</v>
      </c>
      <c r="S1162" s="91">
        <v>27656.0</v>
      </c>
      <c r="T1162" s="22" t="s">
        <v>7819</v>
      </c>
      <c r="U1162" s="22" t="s">
        <v>14087</v>
      </c>
      <c r="W1162" s="22" t="s">
        <v>7799</v>
      </c>
      <c r="X1162" s="22" t="s">
        <v>7800</v>
      </c>
      <c r="Y1162" s="22" t="s">
        <v>14088</v>
      </c>
      <c r="Z1162" s="22" t="s">
        <v>14089</v>
      </c>
      <c r="AA1162" s="22" t="s">
        <v>7823</v>
      </c>
      <c r="AB1162" s="22" t="s">
        <v>7804</v>
      </c>
      <c r="AC1162" s="22" t="s">
        <v>14090</v>
      </c>
      <c r="AG1162" s="22" t="s">
        <v>7806</v>
      </c>
      <c r="AH1162" s="22" t="s">
        <v>7789</v>
      </c>
      <c r="AI1162" s="22" t="s">
        <v>7789</v>
      </c>
      <c r="AJ1162" s="22" t="s">
        <v>7881</v>
      </c>
      <c r="AK1162" s="22" t="s">
        <v>7808</v>
      </c>
      <c r="AL1162" s="22" t="s">
        <v>7809</v>
      </c>
      <c r="AM1162" s="22" t="s">
        <v>7810</v>
      </c>
      <c r="AN1162" s="22" t="s">
        <v>7811</v>
      </c>
      <c r="AO1162" s="22" t="s">
        <v>370</v>
      </c>
      <c r="AP1162" s="22">
        <v>1.851670285E9</v>
      </c>
      <c r="AQ1162" s="22" t="s">
        <v>7813</v>
      </c>
      <c r="AS1162" s="22" t="s">
        <v>370</v>
      </c>
      <c r="AT1162" s="22">
        <v>1.851670285E9</v>
      </c>
      <c r="AU1162" s="22" t="s">
        <v>7813</v>
      </c>
      <c r="AW1162" s="22" t="s">
        <v>7813</v>
      </c>
      <c r="AY1162" s="22" t="s">
        <v>7813</v>
      </c>
      <c r="BA1162" s="22" t="s">
        <v>7914</v>
      </c>
      <c r="BB1162" s="22">
        <v>1.1403828201E10</v>
      </c>
      <c r="BC1162" s="22" t="s">
        <v>7883</v>
      </c>
      <c r="BD1162" s="22">
        <v>7.16278588E8</v>
      </c>
      <c r="BG1162" s="22" t="s">
        <v>7810</v>
      </c>
    </row>
    <row r="1163">
      <c r="A1163" s="91">
        <v>44624.0</v>
      </c>
      <c r="B1163" s="92">
        <v>0.40625</v>
      </c>
      <c r="C1163" s="22" t="s">
        <v>7789</v>
      </c>
      <c r="G1163" s="22">
        <v>226116.0</v>
      </c>
      <c r="H1163" s="22" t="s">
        <v>10893</v>
      </c>
      <c r="I1163" s="22" t="s">
        <v>7815</v>
      </c>
      <c r="J1163" s="22" t="s">
        <v>7792</v>
      </c>
      <c r="L1163" s="22">
        <v>1.0</v>
      </c>
      <c r="M1163" s="22">
        <v>1.0</v>
      </c>
      <c r="N1163" s="22" t="s">
        <v>13969</v>
      </c>
      <c r="O1163" s="22" t="s">
        <v>13970</v>
      </c>
      <c r="P1163" s="22" t="s">
        <v>13971</v>
      </c>
      <c r="R1163" s="22">
        <v>13370.0</v>
      </c>
      <c r="S1163" s="91">
        <v>35860.0</v>
      </c>
      <c r="T1163" s="22" t="s">
        <v>7797</v>
      </c>
      <c r="U1163" s="22" t="s">
        <v>13972</v>
      </c>
      <c r="W1163" s="22" t="s">
        <v>12304</v>
      </c>
      <c r="X1163" s="22" t="s">
        <v>7800</v>
      </c>
      <c r="Y1163" s="22" t="s">
        <v>13973</v>
      </c>
      <c r="Z1163" s="22" t="s">
        <v>13974</v>
      </c>
      <c r="AA1163" s="22" t="s">
        <v>7823</v>
      </c>
      <c r="AB1163" s="22" t="s">
        <v>7856</v>
      </c>
      <c r="AC1163" s="22" t="s">
        <v>13975</v>
      </c>
      <c r="AF1163" s="22" t="s">
        <v>13976</v>
      </c>
      <c r="AG1163" s="22" t="s">
        <v>7806</v>
      </c>
      <c r="AH1163" s="22" t="s">
        <v>7789</v>
      </c>
      <c r="AI1163" s="22" t="s">
        <v>7789</v>
      </c>
      <c r="AJ1163" s="22" t="s">
        <v>7881</v>
      </c>
      <c r="AK1163" s="22" t="s">
        <v>7808</v>
      </c>
      <c r="AL1163" s="22" t="s">
        <v>7809</v>
      </c>
      <c r="AM1163" s="22" t="s">
        <v>7810</v>
      </c>
      <c r="AN1163" s="22" t="s">
        <v>7811</v>
      </c>
      <c r="AO1163" s="22" t="s">
        <v>7825</v>
      </c>
      <c r="AP1163" s="22">
        <v>1.457958902E9</v>
      </c>
      <c r="AQ1163" s="22" t="s">
        <v>7813</v>
      </c>
      <c r="AS1163" s="22" t="s">
        <v>7825</v>
      </c>
      <c r="AT1163" s="22">
        <v>1.457958902E9</v>
      </c>
      <c r="AU1163" s="22" t="s">
        <v>7813</v>
      </c>
      <c r="AW1163" s="22" t="s">
        <v>7813</v>
      </c>
      <c r="AY1163" s="22" t="s">
        <v>7813</v>
      </c>
      <c r="BA1163" s="22" t="s">
        <v>6844</v>
      </c>
      <c r="BB1163" s="22" t="s">
        <v>13977</v>
      </c>
      <c r="BG1163" s="22" t="s">
        <v>7810</v>
      </c>
    </row>
    <row r="1164">
      <c r="A1164" s="91">
        <v>44624.0</v>
      </c>
      <c r="B1164" s="92">
        <v>0.3333333333333333</v>
      </c>
      <c r="C1164" s="22" t="s">
        <v>7789</v>
      </c>
      <c r="G1164" s="22">
        <v>219084.0</v>
      </c>
      <c r="H1164" s="22" t="s">
        <v>9430</v>
      </c>
      <c r="I1164" s="22" t="s">
        <v>7791</v>
      </c>
      <c r="J1164" s="22" t="s">
        <v>7792</v>
      </c>
      <c r="L1164" s="22">
        <v>1.0</v>
      </c>
      <c r="M1164" s="22">
        <v>1.0</v>
      </c>
      <c r="N1164" s="22" t="s">
        <v>14091</v>
      </c>
      <c r="O1164" s="22" t="s">
        <v>14092</v>
      </c>
      <c r="P1164" s="22" t="s">
        <v>8216</v>
      </c>
      <c r="R1164" s="22">
        <v>12704.0</v>
      </c>
      <c r="S1164" s="91">
        <v>26124.0</v>
      </c>
      <c r="T1164" s="22" t="s">
        <v>7797</v>
      </c>
      <c r="U1164" s="22" t="s">
        <v>14093</v>
      </c>
      <c r="W1164" s="22" t="s">
        <v>7799</v>
      </c>
      <c r="X1164" s="22" t="s">
        <v>7800</v>
      </c>
      <c r="Y1164" s="22" t="s">
        <v>14094</v>
      </c>
      <c r="Z1164" s="22" t="s">
        <v>14095</v>
      </c>
      <c r="AA1164" s="22" t="s">
        <v>7803</v>
      </c>
      <c r="AB1164" s="22" t="s">
        <v>7930</v>
      </c>
      <c r="AC1164" s="22" t="s">
        <v>14096</v>
      </c>
      <c r="AF1164" s="22" t="s">
        <v>14097</v>
      </c>
      <c r="AG1164" s="22" t="s">
        <v>7806</v>
      </c>
      <c r="AH1164" s="22" t="s">
        <v>7789</v>
      </c>
      <c r="AI1164" s="22" t="s">
        <v>7789</v>
      </c>
      <c r="AJ1164" s="22" t="s">
        <v>7881</v>
      </c>
      <c r="AK1164" s="22" t="s">
        <v>7808</v>
      </c>
      <c r="AL1164" s="22" t="s">
        <v>7809</v>
      </c>
      <c r="AM1164" s="22" t="s">
        <v>7810</v>
      </c>
      <c r="AN1164" s="22" t="s">
        <v>7811</v>
      </c>
      <c r="AO1164" s="22" t="s">
        <v>7847</v>
      </c>
      <c r="AP1164" s="22">
        <v>1.871859587E9</v>
      </c>
      <c r="AQ1164" s="22" t="s">
        <v>7813</v>
      </c>
      <c r="AS1164" s="22" t="s">
        <v>7847</v>
      </c>
      <c r="AT1164" s="22">
        <v>1.871859587E9</v>
      </c>
      <c r="AU1164" s="22" t="s">
        <v>7813</v>
      </c>
      <c r="AW1164" s="22" t="s">
        <v>7813</v>
      </c>
      <c r="AY1164" s="22" t="s">
        <v>7813</v>
      </c>
      <c r="BA1164" s="22" t="s">
        <v>10089</v>
      </c>
      <c r="BB1164" s="22">
        <v>1.92824E7</v>
      </c>
      <c r="BG1164" s="22" t="s">
        <v>7810</v>
      </c>
    </row>
    <row r="1165">
      <c r="A1165" s="91">
        <v>44624.0</v>
      </c>
      <c r="B1165" s="92">
        <v>0.3541666666666667</v>
      </c>
      <c r="C1165" s="22" t="s">
        <v>7789</v>
      </c>
      <c r="G1165" s="22">
        <v>218466.0</v>
      </c>
      <c r="H1165" s="22" t="s">
        <v>9430</v>
      </c>
      <c r="I1165" s="22" t="s">
        <v>7815</v>
      </c>
      <c r="J1165" s="22" t="s">
        <v>7792</v>
      </c>
      <c r="L1165" s="22">
        <v>1.0</v>
      </c>
      <c r="M1165" s="22">
        <v>1.0</v>
      </c>
      <c r="N1165" s="22" t="s">
        <v>14098</v>
      </c>
      <c r="O1165" s="22" t="s">
        <v>14099</v>
      </c>
      <c r="P1165" s="22" t="s">
        <v>14100</v>
      </c>
      <c r="Q1165" s="22" t="s">
        <v>7874</v>
      </c>
      <c r="R1165" s="22">
        <v>15955.0</v>
      </c>
      <c r="S1165" s="91">
        <v>24783.0</v>
      </c>
      <c r="T1165" s="22" t="s">
        <v>7819</v>
      </c>
      <c r="U1165" s="22" t="s">
        <v>14101</v>
      </c>
      <c r="W1165" s="22" t="s">
        <v>7799</v>
      </c>
      <c r="X1165" s="22" t="s">
        <v>7800</v>
      </c>
      <c r="Y1165" s="22" t="s">
        <v>14102</v>
      </c>
      <c r="Z1165" s="22" t="s">
        <v>14103</v>
      </c>
      <c r="AA1165" s="22" t="s">
        <v>8094</v>
      </c>
      <c r="AB1165" s="22" t="s">
        <v>7856</v>
      </c>
      <c r="AC1165" s="22" t="s">
        <v>14104</v>
      </c>
      <c r="AD1165" s="22" t="s">
        <v>14104</v>
      </c>
      <c r="AF1165" s="22" t="s">
        <v>14105</v>
      </c>
      <c r="AG1165" s="22" t="s">
        <v>7806</v>
      </c>
      <c r="AH1165" s="22" t="s">
        <v>7789</v>
      </c>
      <c r="AI1165" s="22" t="s">
        <v>7789</v>
      </c>
      <c r="AJ1165" s="22" t="s">
        <v>7881</v>
      </c>
      <c r="AK1165" s="22" t="s">
        <v>7808</v>
      </c>
      <c r="AL1165" s="22" t="s">
        <v>7809</v>
      </c>
      <c r="AM1165" s="22" t="s">
        <v>7810</v>
      </c>
      <c r="AN1165" s="22" t="s">
        <v>7811</v>
      </c>
      <c r="AO1165" s="22" t="s">
        <v>370</v>
      </c>
      <c r="AP1165" s="22">
        <v>1.851670285E9</v>
      </c>
      <c r="AQ1165" s="22" t="s">
        <v>7813</v>
      </c>
      <c r="AS1165" s="22" t="s">
        <v>370</v>
      </c>
      <c r="AT1165" s="22">
        <v>1.851670285E9</v>
      </c>
      <c r="AU1165" s="22" t="s">
        <v>7813</v>
      </c>
      <c r="AW1165" s="22" t="s">
        <v>7813</v>
      </c>
      <c r="AY1165" s="22" t="s">
        <v>7813</v>
      </c>
      <c r="BA1165" s="22" t="s">
        <v>6770</v>
      </c>
      <c r="BB1165" s="22" t="s">
        <v>14106</v>
      </c>
      <c r="BG1165" s="22" t="s">
        <v>7810</v>
      </c>
    </row>
    <row r="1166">
      <c r="A1166" s="91">
        <v>44624.0</v>
      </c>
      <c r="B1166" s="92">
        <v>0.4270833333333333</v>
      </c>
      <c r="C1166" s="22" t="s">
        <v>7789</v>
      </c>
      <c r="G1166" s="22">
        <v>224053.0</v>
      </c>
      <c r="H1166" s="22" t="s">
        <v>9430</v>
      </c>
      <c r="I1166" s="22" t="s">
        <v>7815</v>
      </c>
      <c r="J1166" s="22" t="s">
        <v>7792</v>
      </c>
      <c r="L1166" s="22">
        <v>1.0</v>
      </c>
      <c r="M1166" s="22">
        <v>1.0</v>
      </c>
      <c r="N1166" s="22" t="s">
        <v>14107</v>
      </c>
      <c r="O1166" s="22" t="s">
        <v>9834</v>
      </c>
      <c r="P1166" s="22" t="s">
        <v>14108</v>
      </c>
      <c r="R1166" s="22">
        <v>10813.0</v>
      </c>
      <c r="S1166" s="91">
        <v>13035.0</v>
      </c>
      <c r="T1166" s="22" t="s">
        <v>7797</v>
      </c>
      <c r="U1166" s="22" t="s">
        <v>14109</v>
      </c>
      <c r="W1166" s="22" t="s">
        <v>7799</v>
      </c>
      <c r="X1166" s="22" t="s">
        <v>7800</v>
      </c>
      <c r="Y1166" s="22" t="s">
        <v>14110</v>
      </c>
      <c r="Z1166" s="22" t="s">
        <v>14111</v>
      </c>
      <c r="AA1166" s="22" t="s">
        <v>7803</v>
      </c>
      <c r="AB1166" s="22" t="s">
        <v>7804</v>
      </c>
      <c r="AC1166" s="22" t="s">
        <v>14112</v>
      </c>
      <c r="AG1166" s="22" t="s">
        <v>7806</v>
      </c>
      <c r="AH1166" s="22" t="s">
        <v>7789</v>
      </c>
      <c r="AI1166" s="22" t="s">
        <v>7789</v>
      </c>
      <c r="AJ1166" s="22" t="s">
        <v>7807</v>
      </c>
      <c r="AK1166" s="22" t="s">
        <v>7808</v>
      </c>
      <c r="AL1166" s="22" t="s">
        <v>7809</v>
      </c>
      <c r="AM1166" s="22" t="s">
        <v>7810</v>
      </c>
      <c r="AN1166" s="22" t="s">
        <v>7811</v>
      </c>
      <c r="AO1166" s="22" t="s">
        <v>7825</v>
      </c>
      <c r="AP1166" s="22">
        <v>1.457958902E9</v>
      </c>
      <c r="AQ1166" s="22" t="s">
        <v>7813</v>
      </c>
      <c r="AS1166" s="22" t="s">
        <v>7825</v>
      </c>
      <c r="AT1166" s="22">
        <v>1.457958902E9</v>
      </c>
      <c r="AU1166" s="22" t="s">
        <v>7813</v>
      </c>
      <c r="AW1166" s="22" t="s">
        <v>14113</v>
      </c>
      <c r="AX1166" s="22">
        <v>1.417923814E9</v>
      </c>
      <c r="AY1166" s="22" t="s">
        <v>7847</v>
      </c>
      <c r="AZ1166" s="22">
        <v>1.871859587E9</v>
      </c>
      <c r="BA1166" s="22" t="s">
        <v>8222</v>
      </c>
      <c r="BB1166" s="22" t="s">
        <v>14114</v>
      </c>
      <c r="BG1166" s="22" t="s">
        <v>7810</v>
      </c>
    </row>
    <row r="1167">
      <c r="A1167" s="91">
        <v>44624.0</v>
      </c>
      <c r="B1167" s="92">
        <v>0.4479166666666667</v>
      </c>
      <c r="C1167" s="22" t="s">
        <v>7789</v>
      </c>
      <c r="G1167" s="22">
        <v>224132.0</v>
      </c>
      <c r="H1167" s="22" t="s">
        <v>9430</v>
      </c>
      <c r="I1167" s="22" t="s">
        <v>7815</v>
      </c>
      <c r="J1167" s="22" t="s">
        <v>7792</v>
      </c>
      <c r="L1167" s="22">
        <v>1.0</v>
      </c>
      <c r="M1167" s="22">
        <v>1.0</v>
      </c>
      <c r="N1167" s="22" t="s">
        <v>14115</v>
      </c>
      <c r="O1167" s="22" t="s">
        <v>8720</v>
      </c>
      <c r="P1167" s="22" t="s">
        <v>11455</v>
      </c>
      <c r="Q1167" s="22" t="s">
        <v>9621</v>
      </c>
      <c r="R1167" s="22">
        <v>12862.0</v>
      </c>
      <c r="S1167" s="91">
        <v>23750.0</v>
      </c>
      <c r="T1167" s="22" t="s">
        <v>7797</v>
      </c>
      <c r="U1167" s="22" t="s">
        <v>14116</v>
      </c>
      <c r="W1167" s="22" t="s">
        <v>7954</v>
      </c>
      <c r="X1167" s="22" t="s">
        <v>7800</v>
      </c>
      <c r="Y1167" s="22">
        <v>79928.0</v>
      </c>
      <c r="Z1167" s="22" t="s">
        <v>14117</v>
      </c>
      <c r="AA1167" s="22" t="s">
        <v>7803</v>
      </c>
      <c r="AB1167" s="22" t="s">
        <v>7804</v>
      </c>
      <c r="AC1167" s="22" t="s">
        <v>14118</v>
      </c>
      <c r="AG1167" s="22" t="s">
        <v>7806</v>
      </c>
      <c r="AH1167" s="22" t="s">
        <v>7789</v>
      </c>
      <c r="AI1167" s="22" t="s">
        <v>7789</v>
      </c>
      <c r="AJ1167" s="22" t="s">
        <v>7881</v>
      </c>
      <c r="AK1167" s="22" t="s">
        <v>7808</v>
      </c>
      <c r="AL1167" s="22" t="s">
        <v>7809</v>
      </c>
      <c r="AM1167" s="22" t="s">
        <v>7810</v>
      </c>
      <c r="AN1167" s="22" t="s">
        <v>7811</v>
      </c>
      <c r="AO1167" s="22" t="s">
        <v>370</v>
      </c>
      <c r="AP1167" s="22">
        <v>1.851670285E9</v>
      </c>
      <c r="AQ1167" s="22" t="s">
        <v>7813</v>
      </c>
      <c r="AS1167" s="22" t="s">
        <v>370</v>
      </c>
      <c r="AT1167" s="22">
        <v>1.851670285E9</v>
      </c>
      <c r="AU1167" s="22" t="s">
        <v>7813</v>
      </c>
      <c r="AW1167" s="22" t="s">
        <v>7813</v>
      </c>
      <c r="AY1167" s="22" t="s">
        <v>7813</v>
      </c>
      <c r="BA1167" s="22" t="s">
        <v>7915</v>
      </c>
      <c r="BB1167" s="22">
        <v>7.25840387E8</v>
      </c>
      <c r="BG1167" s="22" t="s">
        <v>7810</v>
      </c>
    </row>
    <row r="1168">
      <c r="A1168" s="91">
        <v>44624.0</v>
      </c>
      <c r="B1168" s="92">
        <v>0.4583333333333333</v>
      </c>
      <c r="C1168" s="22" t="s">
        <v>7789</v>
      </c>
      <c r="G1168" s="22">
        <v>218683.0</v>
      </c>
      <c r="H1168" s="22" t="s">
        <v>9430</v>
      </c>
      <c r="I1168" s="22" t="s">
        <v>7815</v>
      </c>
      <c r="J1168" s="22" t="s">
        <v>7792</v>
      </c>
      <c r="L1168" s="22">
        <v>1.0</v>
      </c>
      <c r="M1168" s="22">
        <v>1.0</v>
      </c>
      <c r="N1168" s="22" t="s">
        <v>12296</v>
      </c>
      <c r="O1168" s="22" t="s">
        <v>8923</v>
      </c>
      <c r="P1168" s="22" t="s">
        <v>10333</v>
      </c>
      <c r="Q1168" s="22" t="s">
        <v>8466</v>
      </c>
      <c r="R1168" s="22">
        <v>15607.0</v>
      </c>
      <c r="S1168" s="91">
        <v>13040.0</v>
      </c>
      <c r="T1168" s="22" t="s">
        <v>7819</v>
      </c>
      <c r="U1168" s="22" t="s">
        <v>12297</v>
      </c>
      <c r="W1168" s="22" t="s">
        <v>7799</v>
      </c>
      <c r="X1168" s="22" t="s">
        <v>7800</v>
      </c>
      <c r="Y1168" s="22" t="s">
        <v>12298</v>
      </c>
      <c r="Z1168" s="22" t="s">
        <v>12299</v>
      </c>
      <c r="AA1168" s="22" t="s">
        <v>7956</v>
      </c>
      <c r="AB1168" s="22" t="s">
        <v>7856</v>
      </c>
      <c r="AC1168" s="22" t="s">
        <v>12300</v>
      </c>
      <c r="AD1168" s="22" t="s">
        <v>12300</v>
      </c>
      <c r="AG1168" s="22" t="s">
        <v>7806</v>
      </c>
      <c r="AH1168" s="22" t="s">
        <v>7789</v>
      </c>
      <c r="AI1168" s="22" t="s">
        <v>7789</v>
      </c>
      <c r="AJ1168" s="22" t="s">
        <v>7807</v>
      </c>
      <c r="AK1168" s="22" t="s">
        <v>7808</v>
      </c>
      <c r="AL1168" s="22" t="s">
        <v>7809</v>
      </c>
      <c r="AM1168" s="22" t="s">
        <v>7810</v>
      </c>
      <c r="AN1168" s="22" t="s">
        <v>7811</v>
      </c>
      <c r="AO1168" s="22" t="s">
        <v>7812</v>
      </c>
      <c r="AP1168" s="22">
        <v>1.528383965E9</v>
      </c>
      <c r="AQ1168" s="22" t="s">
        <v>7813</v>
      </c>
      <c r="AS1168" s="22" t="s">
        <v>7812</v>
      </c>
      <c r="AT1168" s="22">
        <v>1.528383965E9</v>
      </c>
      <c r="AU1168" s="22" t="s">
        <v>7813</v>
      </c>
      <c r="AW1168" s="22" t="s">
        <v>7813</v>
      </c>
      <c r="AY1168" s="22" t="s">
        <v>7813</v>
      </c>
      <c r="BA1168" s="22" t="s">
        <v>7892</v>
      </c>
      <c r="BB1168" s="22">
        <v>9.6161383E8</v>
      </c>
      <c r="BG1168" s="22" t="s">
        <v>7810</v>
      </c>
    </row>
    <row r="1169">
      <c r="A1169" s="91">
        <v>44624.0</v>
      </c>
      <c r="B1169" s="92">
        <v>0.46875</v>
      </c>
      <c r="C1169" s="22" t="s">
        <v>7789</v>
      </c>
      <c r="G1169" s="22">
        <v>218665.0</v>
      </c>
      <c r="H1169" s="22" t="s">
        <v>9430</v>
      </c>
      <c r="I1169" s="22" t="s">
        <v>7905</v>
      </c>
      <c r="J1169" s="22" t="s">
        <v>7792</v>
      </c>
      <c r="L1169" s="22">
        <v>1.0</v>
      </c>
      <c r="M1169" s="22">
        <v>1.0</v>
      </c>
      <c r="N1169" s="22" t="s">
        <v>12898</v>
      </c>
      <c r="O1169" s="22" t="s">
        <v>11204</v>
      </c>
      <c r="P1169" s="22" t="s">
        <v>12899</v>
      </c>
      <c r="R1169" s="22">
        <v>15025.0</v>
      </c>
      <c r="S1169" s="91">
        <v>28116.0</v>
      </c>
      <c r="T1169" s="22" t="s">
        <v>7797</v>
      </c>
      <c r="U1169" s="22" t="s">
        <v>12900</v>
      </c>
      <c r="W1169" s="22" t="s">
        <v>7799</v>
      </c>
      <c r="X1169" s="22" t="s">
        <v>7800</v>
      </c>
      <c r="Y1169" s="22" t="s">
        <v>12901</v>
      </c>
      <c r="Z1169" s="22" t="s">
        <v>12902</v>
      </c>
      <c r="AA1169" s="22" t="s">
        <v>7823</v>
      </c>
      <c r="AB1169" s="22" t="s">
        <v>7804</v>
      </c>
      <c r="AC1169" s="22" t="s">
        <v>12903</v>
      </c>
      <c r="AF1169" s="22" t="s">
        <v>12904</v>
      </c>
      <c r="AG1169" s="22" t="s">
        <v>7806</v>
      </c>
      <c r="AH1169" s="22" t="s">
        <v>7789</v>
      </c>
      <c r="AI1169" s="22" t="s">
        <v>7789</v>
      </c>
      <c r="AJ1169" s="22" t="s">
        <v>7881</v>
      </c>
      <c r="AK1169" s="22" t="s">
        <v>7808</v>
      </c>
      <c r="AL1169" s="22" t="s">
        <v>7809</v>
      </c>
      <c r="AM1169" s="22" t="s">
        <v>7810</v>
      </c>
      <c r="AN1169" s="22" t="s">
        <v>7811</v>
      </c>
      <c r="AO1169" s="22" t="s">
        <v>7847</v>
      </c>
      <c r="AP1169" s="22">
        <v>1.871859587E9</v>
      </c>
      <c r="AQ1169" s="22" t="s">
        <v>7813</v>
      </c>
      <c r="AS1169" s="22" t="s">
        <v>7847</v>
      </c>
      <c r="AT1169" s="22">
        <v>1.871859587E9</v>
      </c>
      <c r="AU1169" s="22" t="s">
        <v>7813</v>
      </c>
      <c r="AW1169" s="22" t="s">
        <v>7813</v>
      </c>
      <c r="AY1169" s="22" t="s">
        <v>7813</v>
      </c>
      <c r="BA1169" s="22" t="s">
        <v>6770</v>
      </c>
      <c r="BB1169" s="22" t="s">
        <v>12905</v>
      </c>
      <c r="BG1169" s="22" t="s">
        <v>7810</v>
      </c>
    </row>
    <row r="1170">
      <c r="A1170" s="91">
        <v>44624.0</v>
      </c>
      <c r="B1170" s="92">
        <v>0.6458333333333334</v>
      </c>
      <c r="C1170" s="22" t="s">
        <v>7789</v>
      </c>
      <c r="G1170" s="22">
        <v>224111.0</v>
      </c>
      <c r="H1170" s="22" t="s">
        <v>9430</v>
      </c>
      <c r="I1170" s="22" t="s">
        <v>7815</v>
      </c>
      <c r="J1170" s="22" t="s">
        <v>7792</v>
      </c>
      <c r="L1170" s="22">
        <v>1.0</v>
      </c>
      <c r="M1170" s="22">
        <v>1.0</v>
      </c>
      <c r="N1170" s="22" t="s">
        <v>14119</v>
      </c>
      <c r="O1170" s="22" t="s">
        <v>14120</v>
      </c>
      <c r="P1170" s="22" t="s">
        <v>10698</v>
      </c>
      <c r="Q1170" s="22" t="s">
        <v>14121</v>
      </c>
      <c r="R1170" s="22">
        <v>13600.0</v>
      </c>
      <c r="S1170" s="91">
        <v>25019.0</v>
      </c>
      <c r="T1170" s="22" t="s">
        <v>7819</v>
      </c>
      <c r="U1170" s="22" t="s">
        <v>14122</v>
      </c>
      <c r="W1170" s="22" t="s">
        <v>7799</v>
      </c>
      <c r="X1170" s="22" t="s">
        <v>7800</v>
      </c>
      <c r="Y1170" s="22" t="s">
        <v>14123</v>
      </c>
      <c r="Z1170" s="22" t="s">
        <v>14124</v>
      </c>
      <c r="AA1170" s="22" t="s">
        <v>7803</v>
      </c>
      <c r="AB1170" s="22" t="s">
        <v>7804</v>
      </c>
      <c r="AC1170" s="22" t="s">
        <v>14125</v>
      </c>
      <c r="AD1170" s="22" t="s">
        <v>14125</v>
      </c>
      <c r="AF1170" s="22" t="s">
        <v>14126</v>
      </c>
      <c r="AG1170" s="22" t="s">
        <v>7806</v>
      </c>
      <c r="AH1170" s="22" t="s">
        <v>7789</v>
      </c>
      <c r="AI1170" s="22" t="s">
        <v>7789</v>
      </c>
      <c r="AJ1170" s="22" t="s">
        <v>7881</v>
      </c>
      <c r="AK1170" s="22" t="s">
        <v>7808</v>
      </c>
      <c r="AL1170" s="22" t="s">
        <v>7809</v>
      </c>
      <c r="AM1170" s="22" t="s">
        <v>7810</v>
      </c>
      <c r="AN1170" s="22" t="s">
        <v>7811</v>
      </c>
      <c r="AO1170" s="22" t="s">
        <v>370</v>
      </c>
      <c r="AP1170" s="22">
        <v>1.851670285E9</v>
      </c>
      <c r="AQ1170" s="22" t="s">
        <v>7813</v>
      </c>
      <c r="AS1170" s="22" t="s">
        <v>370</v>
      </c>
      <c r="AT1170" s="22">
        <v>1.851670285E9</v>
      </c>
      <c r="AU1170" s="22" t="s">
        <v>7813</v>
      </c>
      <c r="AW1170" s="22" t="s">
        <v>7813</v>
      </c>
      <c r="AY1170" s="22" t="s">
        <v>7813</v>
      </c>
      <c r="BA1170" s="22" t="s">
        <v>9348</v>
      </c>
      <c r="BB1170" s="22" t="s">
        <v>14127</v>
      </c>
      <c r="BG1170" s="22" t="s">
        <v>7810</v>
      </c>
    </row>
    <row r="1171">
      <c r="A1171" s="91">
        <v>44624.0</v>
      </c>
      <c r="B1171" s="92">
        <v>0.7916666666666666</v>
      </c>
      <c r="C1171" s="22" t="s">
        <v>7789</v>
      </c>
      <c r="G1171" s="22">
        <v>218599.0</v>
      </c>
      <c r="H1171" s="22" t="s">
        <v>9430</v>
      </c>
      <c r="I1171" s="22" t="s">
        <v>7815</v>
      </c>
      <c r="J1171" s="22" t="s">
        <v>14128</v>
      </c>
      <c r="L1171" s="22">
        <v>1.0</v>
      </c>
      <c r="M1171" s="22">
        <v>1.0</v>
      </c>
      <c r="N1171" s="22" t="s">
        <v>14129</v>
      </c>
      <c r="O1171" s="22" t="s">
        <v>13850</v>
      </c>
      <c r="P1171" s="22" t="s">
        <v>14130</v>
      </c>
      <c r="R1171" s="22">
        <v>15067.0</v>
      </c>
      <c r="S1171" s="91">
        <v>25788.0</v>
      </c>
      <c r="T1171" s="22" t="s">
        <v>7819</v>
      </c>
      <c r="U1171" s="22" t="s">
        <v>14131</v>
      </c>
      <c r="W1171" s="22" t="s">
        <v>7799</v>
      </c>
      <c r="X1171" s="22" t="s">
        <v>7800</v>
      </c>
      <c r="Y1171" s="22" t="s">
        <v>14132</v>
      </c>
      <c r="Z1171" s="22" t="s">
        <v>14133</v>
      </c>
      <c r="AA1171" s="22" t="s">
        <v>7803</v>
      </c>
      <c r="AB1171" s="22" t="s">
        <v>7804</v>
      </c>
      <c r="AC1171" s="22" t="s">
        <v>14134</v>
      </c>
      <c r="AD1171" s="22" t="s">
        <v>14135</v>
      </c>
      <c r="AE1171" s="22" t="s">
        <v>14134</v>
      </c>
      <c r="AG1171" s="22" t="s">
        <v>7806</v>
      </c>
      <c r="AH1171" s="22" t="s">
        <v>7789</v>
      </c>
      <c r="AI1171" s="22" t="s">
        <v>7789</v>
      </c>
      <c r="AJ1171" s="22" t="s">
        <v>7881</v>
      </c>
      <c r="AK1171" s="22" t="s">
        <v>7808</v>
      </c>
      <c r="AL1171" s="22" t="s">
        <v>7809</v>
      </c>
      <c r="AM1171" s="22" t="s">
        <v>7810</v>
      </c>
      <c r="AN1171" s="22" t="s">
        <v>7811</v>
      </c>
      <c r="AO1171" s="22" t="s">
        <v>370</v>
      </c>
      <c r="AP1171" s="22">
        <v>1.851670285E9</v>
      </c>
      <c r="AQ1171" s="22" t="s">
        <v>7813</v>
      </c>
      <c r="AS1171" s="22" t="s">
        <v>370</v>
      </c>
      <c r="AT1171" s="22">
        <v>1.851670285E9</v>
      </c>
      <c r="AU1171" s="22" t="s">
        <v>7813</v>
      </c>
      <c r="AW1171" s="22" t="s">
        <v>7813</v>
      </c>
      <c r="AY1171" s="22" t="s">
        <v>7813</v>
      </c>
      <c r="BA1171" s="22" t="s">
        <v>8017</v>
      </c>
      <c r="BG1171" s="22" t="s">
        <v>7810</v>
      </c>
    </row>
    <row r="1172">
      <c r="A1172" s="91">
        <v>44624.0</v>
      </c>
      <c r="B1172" s="92">
        <v>0.7916666666666666</v>
      </c>
      <c r="C1172" s="22" t="s">
        <v>7789</v>
      </c>
      <c r="G1172" s="22">
        <v>224126.0</v>
      </c>
      <c r="H1172" s="22" t="s">
        <v>9430</v>
      </c>
      <c r="I1172" s="22" t="s">
        <v>7815</v>
      </c>
      <c r="J1172" s="22" t="s">
        <v>14136</v>
      </c>
      <c r="L1172" s="22">
        <v>1.0</v>
      </c>
      <c r="M1172" s="22">
        <v>1.0</v>
      </c>
      <c r="N1172" s="22" t="s">
        <v>14137</v>
      </c>
      <c r="O1172" s="22" t="s">
        <v>10563</v>
      </c>
      <c r="P1172" s="22" t="s">
        <v>11115</v>
      </c>
      <c r="R1172" s="22">
        <v>16246.0</v>
      </c>
      <c r="S1172" s="91">
        <v>24375.0</v>
      </c>
      <c r="T1172" s="22" t="s">
        <v>7797</v>
      </c>
      <c r="U1172" s="22" t="s">
        <v>14138</v>
      </c>
      <c r="W1172" s="22" t="s">
        <v>7799</v>
      </c>
      <c r="X1172" s="22" t="s">
        <v>7800</v>
      </c>
      <c r="Y1172" s="22" t="s">
        <v>14139</v>
      </c>
      <c r="Z1172" s="22" t="s">
        <v>14140</v>
      </c>
      <c r="AA1172" s="22" t="s">
        <v>7803</v>
      </c>
      <c r="AB1172" s="22" t="s">
        <v>7856</v>
      </c>
      <c r="AC1172" s="22" t="s">
        <v>14141</v>
      </c>
      <c r="AD1172" s="22" t="s">
        <v>14141</v>
      </c>
      <c r="AF1172" s="22" t="s">
        <v>14142</v>
      </c>
      <c r="AG1172" s="22" t="s">
        <v>7806</v>
      </c>
      <c r="AH1172" s="22" t="s">
        <v>7789</v>
      </c>
      <c r="AI1172" s="22" t="s">
        <v>7789</v>
      </c>
      <c r="AJ1172" s="22" t="s">
        <v>7881</v>
      </c>
      <c r="AK1172" s="22" t="s">
        <v>7808</v>
      </c>
      <c r="AL1172" s="22" t="s">
        <v>7809</v>
      </c>
      <c r="AM1172" s="22" t="s">
        <v>7810</v>
      </c>
      <c r="AN1172" s="22" t="s">
        <v>7811</v>
      </c>
      <c r="AO1172" s="22" t="s">
        <v>370</v>
      </c>
      <c r="AP1172" s="22">
        <v>1.851670285E9</v>
      </c>
      <c r="AQ1172" s="22" t="s">
        <v>7813</v>
      </c>
      <c r="AS1172" s="22" t="s">
        <v>370</v>
      </c>
      <c r="AT1172" s="22">
        <v>1.851670285E9</v>
      </c>
      <c r="AU1172" s="22" t="s">
        <v>7813</v>
      </c>
      <c r="AW1172" s="22" t="s">
        <v>7813</v>
      </c>
      <c r="AY1172" s="22" t="s">
        <v>7813</v>
      </c>
      <c r="BA1172" s="22" t="s">
        <v>8276</v>
      </c>
      <c r="BB1172" s="22">
        <v>1.01513317E11</v>
      </c>
      <c r="BG1172" s="22" t="s">
        <v>7810</v>
      </c>
    </row>
    <row r="1173">
      <c r="A1173" s="91">
        <v>44624.0</v>
      </c>
      <c r="B1173" s="92">
        <v>0.8333333333333334</v>
      </c>
      <c r="C1173" s="22" t="s">
        <v>7789</v>
      </c>
      <c r="G1173" s="22">
        <v>223339.0</v>
      </c>
      <c r="H1173" s="22" t="s">
        <v>9430</v>
      </c>
      <c r="I1173" s="22" t="s">
        <v>7815</v>
      </c>
      <c r="J1173" s="22" t="s">
        <v>8608</v>
      </c>
      <c r="L1173" s="22">
        <v>1.0</v>
      </c>
      <c r="M1173" s="22">
        <v>1.0</v>
      </c>
      <c r="N1173" s="22" t="s">
        <v>9759</v>
      </c>
      <c r="O1173" s="22" t="s">
        <v>9013</v>
      </c>
      <c r="P1173" s="22" t="s">
        <v>8620</v>
      </c>
      <c r="Q1173" s="22" t="s">
        <v>7896</v>
      </c>
      <c r="R1173" s="22">
        <v>17980.0</v>
      </c>
      <c r="S1173" s="91">
        <v>23385.0</v>
      </c>
      <c r="T1173" s="22" t="s">
        <v>7797</v>
      </c>
      <c r="U1173" s="22" t="s">
        <v>9760</v>
      </c>
      <c r="W1173" s="22" t="s">
        <v>7799</v>
      </c>
      <c r="X1173" s="22" t="s">
        <v>7800</v>
      </c>
      <c r="Y1173" s="22" t="s">
        <v>9761</v>
      </c>
      <c r="Z1173" s="22" t="s">
        <v>9762</v>
      </c>
      <c r="AA1173" s="22" t="s">
        <v>7823</v>
      </c>
      <c r="AB1173" s="22" t="s">
        <v>7804</v>
      </c>
      <c r="AC1173" s="22" t="s">
        <v>9763</v>
      </c>
      <c r="AD1173" s="22" t="s">
        <v>9763</v>
      </c>
      <c r="AF1173" s="22" t="s">
        <v>9764</v>
      </c>
      <c r="AG1173" s="22" t="s">
        <v>7806</v>
      </c>
      <c r="AH1173" s="22" t="s">
        <v>7789</v>
      </c>
      <c r="AI1173" s="22" t="s">
        <v>7789</v>
      </c>
      <c r="AJ1173" s="22" t="s">
        <v>7881</v>
      </c>
      <c r="AK1173" s="22" t="s">
        <v>7808</v>
      </c>
      <c r="AL1173" s="22" t="s">
        <v>7809</v>
      </c>
      <c r="AM1173" s="22" t="s">
        <v>7810</v>
      </c>
      <c r="AN1173" s="22" t="s">
        <v>7811</v>
      </c>
      <c r="AO1173" s="22" t="s">
        <v>370</v>
      </c>
      <c r="AP1173" s="22">
        <v>1.851670285E9</v>
      </c>
      <c r="AQ1173" s="22" t="s">
        <v>7813</v>
      </c>
      <c r="AS1173" s="22" t="s">
        <v>370</v>
      </c>
      <c r="AT1173" s="22">
        <v>1.851670285E9</v>
      </c>
      <c r="AU1173" s="22" t="s">
        <v>7813</v>
      </c>
      <c r="AW1173" s="22" t="s">
        <v>7813</v>
      </c>
      <c r="AY1173" s="22" t="s">
        <v>7813</v>
      </c>
      <c r="BA1173" s="22" t="s">
        <v>6846</v>
      </c>
      <c r="BB1173" s="22" t="s">
        <v>9765</v>
      </c>
      <c r="BG1173" s="22" t="s">
        <v>7810</v>
      </c>
    </row>
    <row r="1174">
      <c r="A1174" s="91">
        <v>44624.0</v>
      </c>
      <c r="B1174" s="92">
        <v>0.3229166666666667</v>
      </c>
      <c r="C1174" s="22" t="s">
        <v>7789</v>
      </c>
      <c r="G1174" s="22">
        <v>209544.0</v>
      </c>
      <c r="H1174" s="22" t="s">
        <v>9489</v>
      </c>
      <c r="I1174" s="22" t="s">
        <v>7791</v>
      </c>
      <c r="J1174" s="22" t="s">
        <v>7792</v>
      </c>
      <c r="L1174" s="22">
        <v>1.0</v>
      </c>
      <c r="M1174" s="22">
        <v>1.0</v>
      </c>
      <c r="N1174" s="22" t="s">
        <v>14143</v>
      </c>
      <c r="O1174" s="22" t="s">
        <v>9165</v>
      </c>
      <c r="P1174" s="22" t="s">
        <v>14144</v>
      </c>
      <c r="R1174" s="22">
        <v>9473.0</v>
      </c>
      <c r="S1174" s="91">
        <v>17984.0</v>
      </c>
      <c r="T1174" s="22" t="s">
        <v>7819</v>
      </c>
      <c r="U1174" s="22" t="s">
        <v>14145</v>
      </c>
      <c r="W1174" s="22" t="s">
        <v>10106</v>
      </c>
      <c r="X1174" s="22" t="s">
        <v>7800</v>
      </c>
      <c r="Y1174" s="22" t="s">
        <v>14146</v>
      </c>
      <c r="Z1174" s="22" t="s">
        <v>14147</v>
      </c>
      <c r="AA1174" s="22" t="s">
        <v>7823</v>
      </c>
      <c r="AB1174" s="22" t="s">
        <v>7804</v>
      </c>
      <c r="AC1174" s="22" t="s">
        <v>14148</v>
      </c>
      <c r="AG1174" s="22" t="s">
        <v>7806</v>
      </c>
      <c r="AH1174" s="22" t="s">
        <v>7789</v>
      </c>
      <c r="AI1174" s="22" t="s">
        <v>7789</v>
      </c>
      <c r="AJ1174" s="22" t="s">
        <v>7807</v>
      </c>
      <c r="AK1174" s="22" t="s">
        <v>7808</v>
      </c>
      <c r="AL1174" s="22" t="s">
        <v>7809</v>
      </c>
      <c r="AM1174" s="22" t="s">
        <v>7810</v>
      </c>
      <c r="AN1174" s="22" t="s">
        <v>7811</v>
      </c>
      <c r="AO1174" s="22" t="s">
        <v>7812</v>
      </c>
      <c r="AP1174" s="22">
        <v>1.528383965E9</v>
      </c>
      <c r="AQ1174" s="22" t="s">
        <v>7813</v>
      </c>
      <c r="AS1174" s="22" t="s">
        <v>7812</v>
      </c>
      <c r="AT1174" s="22">
        <v>1.528383965E9</v>
      </c>
      <c r="AU1174" s="22" t="s">
        <v>7813</v>
      </c>
      <c r="AW1174" s="22" t="s">
        <v>7813</v>
      </c>
      <c r="AY1174" s="22" t="s">
        <v>7813</v>
      </c>
      <c r="BA1174" s="22" t="s">
        <v>7914</v>
      </c>
      <c r="BB1174" s="22">
        <v>1.1643983E8</v>
      </c>
      <c r="BC1174" s="22" t="s">
        <v>7883</v>
      </c>
      <c r="BD1174" s="22">
        <v>5.00465009E8</v>
      </c>
      <c r="BG1174" s="22" t="s">
        <v>7810</v>
      </c>
    </row>
    <row r="1175">
      <c r="A1175" s="91">
        <v>44624.0</v>
      </c>
      <c r="B1175" s="92">
        <v>0.4166666666666667</v>
      </c>
      <c r="C1175" s="22" t="s">
        <v>7789</v>
      </c>
      <c r="G1175" s="22">
        <v>209690.0</v>
      </c>
      <c r="H1175" s="22" t="s">
        <v>9489</v>
      </c>
      <c r="I1175" s="22" t="s">
        <v>7860</v>
      </c>
      <c r="J1175" s="22" t="s">
        <v>7792</v>
      </c>
      <c r="L1175" s="22">
        <v>1.0</v>
      </c>
      <c r="M1175" s="22">
        <v>1.0</v>
      </c>
      <c r="N1175" s="22" t="s">
        <v>14149</v>
      </c>
      <c r="O1175" s="22" t="s">
        <v>7827</v>
      </c>
      <c r="P1175" s="22" t="s">
        <v>12899</v>
      </c>
      <c r="Q1175" s="22" t="s">
        <v>8217</v>
      </c>
      <c r="R1175" s="22">
        <v>9651.0</v>
      </c>
      <c r="S1175" s="91">
        <v>22812.0</v>
      </c>
      <c r="T1175" s="22" t="s">
        <v>7797</v>
      </c>
      <c r="U1175" s="22" t="s">
        <v>14150</v>
      </c>
      <c r="W1175" s="22" t="s">
        <v>7799</v>
      </c>
      <c r="X1175" s="22" t="s">
        <v>7800</v>
      </c>
      <c r="Y1175" s="22" t="s">
        <v>14151</v>
      </c>
      <c r="Z1175" s="22" t="s">
        <v>14152</v>
      </c>
      <c r="AA1175" s="22" t="s">
        <v>7823</v>
      </c>
      <c r="AB1175" s="22" t="s">
        <v>7804</v>
      </c>
      <c r="AC1175" s="22" t="s">
        <v>14153</v>
      </c>
      <c r="AG1175" s="22" t="s">
        <v>7806</v>
      </c>
      <c r="AH1175" s="22" t="s">
        <v>7789</v>
      </c>
      <c r="AI1175" s="22" t="s">
        <v>7789</v>
      </c>
      <c r="AJ1175" s="22" t="s">
        <v>7881</v>
      </c>
      <c r="AK1175" s="22" t="s">
        <v>7808</v>
      </c>
      <c r="AL1175" s="22" t="s">
        <v>7809</v>
      </c>
      <c r="AM1175" s="22" t="s">
        <v>7810</v>
      </c>
      <c r="AN1175" s="22" t="s">
        <v>7811</v>
      </c>
      <c r="AO1175" s="22" t="s">
        <v>7847</v>
      </c>
      <c r="AP1175" s="22">
        <v>1.871859587E9</v>
      </c>
      <c r="AQ1175" s="22" t="s">
        <v>7813</v>
      </c>
      <c r="AS1175" s="22" t="s">
        <v>7847</v>
      </c>
      <c r="AT1175" s="22">
        <v>1.871859587E9</v>
      </c>
      <c r="AU1175" s="22" t="s">
        <v>7813</v>
      </c>
      <c r="AW1175" s="22" t="s">
        <v>7813</v>
      </c>
      <c r="AY1175" s="22" t="s">
        <v>7813</v>
      </c>
      <c r="BA1175" s="22" t="s">
        <v>7848</v>
      </c>
      <c r="BB1175" s="22">
        <v>3.5974915E7</v>
      </c>
      <c r="BG1175" s="22" t="s">
        <v>7810</v>
      </c>
    </row>
    <row r="1176">
      <c r="A1176" s="91">
        <v>44624.0</v>
      </c>
      <c r="B1176" s="92">
        <v>0.5625</v>
      </c>
      <c r="C1176" s="22" t="s">
        <v>7789</v>
      </c>
      <c r="G1176" s="22">
        <v>210114.0</v>
      </c>
      <c r="H1176" s="22" t="s">
        <v>9489</v>
      </c>
      <c r="I1176" s="22" t="s">
        <v>7838</v>
      </c>
      <c r="J1176" s="22" t="s">
        <v>7792</v>
      </c>
      <c r="L1176" s="22">
        <v>1.0</v>
      </c>
      <c r="M1176" s="22">
        <v>1.0</v>
      </c>
      <c r="N1176" s="22" t="s">
        <v>14154</v>
      </c>
      <c r="O1176" s="22" t="s">
        <v>8768</v>
      </c>
      <c r="P1176" s="22" t="s">
        <v>8121</v>
      </c>
      <c r="R1176" s="22">
        <v>10819.0</v>
      </c>
      <c r="S1176" s="91">
        <v>33525.0</v>
      </c>
      <c r="T1176" s="22" t="s">
        <v>7819</v>
      </c>
      <c r="U1176" s="22" t="s">
        <v>14155</v>
      </c>
      <c r="W1176" s="22" t="s">
        <v>7799</v>
      </c>
      <c r="X1176" s="22" t="s">
        <v>7800</v>
      </c>
      <c r="Y1176" s="22">
        <v>79905.0</v>
      </c>
      <c r="Z1176" s="22" t="s">
        <v>14156</v>
      </c>
      <c r="AA1176" s="22" t="s">
        <v>7956</v>
      </c>
      <c r="AB1176" s="22" t="s">
        <v>7804</v>
      </c>
      <c r="AC1176" s="22" t="s">
        <v>14157</v>
      </c>
      <c r="AD1176" s="22" t="s">
        <v>14158</v>
      </c>
      <c r="AG1176" s="22" t="s">
        <v>7806</v>
      </c>
      <c r="AH1176" s="22" t="s">
        <v>7789</v>
      </c>
      <c r="AI1176" s="22" t="s">
        <v>7789</v>
      </c>
      <c r="AJ1176" s="22" t="s">
        <v>7881</v>
      </c>
      <c r="AK1176" s="22" t="s">
        <v>7808</v>
      </c>
      <c r="AL1176" s="22" t="s">
        <v>7809</v>
      </c>
      <c r="AM1176" s="22" t="s">
        <v>7810</v>
      </c>
      <c r="AN1176" s="22" t="s">
        <v>7811</v>
      </c>
      <c r="AO1176" s="22" t="s">
        <v>7847</v>
      </c>
      <c r="AP1176" s="22">
        <v>1.871859587E9</v>
      </c>
      <c r="AQ1176" s="22" t="s">
        <v>7813</v>
      </c>
      <c r="AS1176" s="22" t="s">
        <v>7847</v>
      </c>
      <c r="AT1176" s="22">
        <v>1.871859587E9</v>
      </c>
      <c r="AU1176" s="22" t="s">
        <v>7813</v>
      </c>
      <c r="AW1176" s="22" t="s">
        <v>7813</v>
      </c>
      <c r="AY1176" s="22" t="s">
        <v>7813</v>
      </c>
      <c r="BA1176" s="22" t="s">
        <v>9861</v>
      </c>
      <c r="BB1176" s="22">
        <v>9184351.0</v>
      </c>
      <c r="BG1176" s="22" t="s">
        <v>7810</v>
      </c>
    </row>
    <row r="1177">
      <c r="A1177" s="91">
        <v>44624.0</v>
      </c>
      <c r="B1177" s="92">
        <v>0.7916666666666666</v>
      </c>
      <c r="C1177" s="22" t="s">
        <v>7789</v>
      </c>
      <c r="G1177" s="22">
        <v>204870.0</v>
      </c>
      <c r="H1177" s="22" t="s">
        <v>9489</v>
      </c>
      <c r="I1177" s="22" t="s">
        <v>7791</v>
      </c>
      <c r="J1177" s="22" t="s">
        <v>8963</v>
      </c>
      <c r="L1177" s="22">
        <v>1.0</v>
      </c>
      <c r="M1177" s="22">
        <v>1.0</v>
      </c>
      <c r="N1177" s="22" t="s">
        <v>10119</v>
      </c>
      <c r="O1177" s="22" t="s">
        <v>10120</v>
      </c>
      <c r="P1177" s="22" t="s">
        <v>10121</v>
      </c>
      <c r="R1177" s="22">
        <v>15790.0</v>
      </c>
      <c r="S1177" s="91">
        <v>30759.0</v>
      </c>
      <c r="T1177" s="22" t="s">
        <v>7819</v>
      </c>
      <c r="U1177" s="22" t="s">
        <v>10122</v>
      </c>
      <c r="W1177" s="22" t="s">
        <v>7799</v>
      </c>
      <c r="X1177" s="22" t="s">
        <v>7800</v>
      </c>
      <c r="Y1177" s="22" t="s">
        <v>10123</v>
      </c>
      <c r="Z1177" s="22" t="s">
        <v>10124</v>
      </c>
      <c r="AA1177" s="22" t="s">
        <v>7823</v>
      </c>
      <c r="AB1177" s="22" t="s">
        <v>7804</v>
      </c>
      <c r="AC1177" s="22" t="s">
        <v>10125</v>
      </c>
      <c r="AF1177" s="22" t="s">
        <v>10126</v>
      </c>
      <c r="AG1177" s="22" t="s">
        <v>7806</v>
      </c>
      <c r="AH1177" s="22" t="s">
        <v>7789</v>
      </c>
      <c r="AI1177" s="22" t="s">
        <v>7789</v>
      </c>
      <c r="AJ1177" s="22" t="s">
        <v>7881</v>
      </c>
      <c r="AK1177" s="22" t="s">
        <v>7808</v>
      </c>
      <c r="AL1177" s="22" t="s">
        <v>7809</v>
      </c>
      <c r="AM1177" s="22" t="s">
        <v>7810</v>
      </c>
      <c r="AN1177" s="22" t="s">
        <v>7811</v>
      </c>
      <c r="AO1177" s="22" t="s">
        <v>7847</v>
      </c>
      <c r="AP1177" s="22">
        <v>1.871859587E9</v>
      </c>
      <c r="AQ1177" s="22" t="s">
        <v>7813</v>
      </c>
      <c r="AS1177" s="22" t="s">
        <v>7847</v>
      </c>
      <c r="AT1177" s="22">
        <v>1.871859587E9</v>
      </c>
      <c r="AU1177" s="22" t="s">
        <v>7813</v>
      </c>
      <c r="AW1177" s="22" t="s">
        <v>7813</v>
      </c>
      <c r="AY1177" s="22" t="s">
        <v>7813</v>
      </c>
      <c r="BA1177" s="22" t="s">
        <v>8180</v>
      </c>
      <c r="BB1177" s="22">
        <v>4.64992961E8</v>
      </c>
      <c r="BG1177" s="22" t="s">
        <v>7810</v>
      </c>
    </row>
    <row r="1178">
      <c r="A1178" s="91">
        <v>44624.0</v>
      </c>
      <c r="B1178" s="92">
        <v>0.7916666666666666</v>
      </c>
      <c r="C1178" s="22" t="s">
        <v>7789</v>
      </c>
      <c r="G1178" s="22">
        <v>206171.0</v>
      </c>
      <c r="H1178" s="22" t="s">
        <v>9489</v>
      </c>
      <c r="I1178" s="22" t="s">
        <v>7905</v>
      </c>
      <c r="J1178" s="22" t="s">
        <v>10013</v>
      </c>
      <c r="L1178" s="22">
        <v>1.0</v>
      </c>
      <c r="M1178" s="22">
        <v>1.0</v>
      </c>
      <c r="N1178" s="22" t="s">
        <v>14159</v>
      </c>
      <c r="O1178" s="22" t="s">
        <v>14160</v>
      </c>
      <c r="P1178" s="22" t="s">
        <v>14161</v>
      </c>
      <c r="R1178" s="22">
        <v>13861.0</v>
      </c>
      <c r="S1178" s="91">
        <v>26754.0</v>
      </c>
      <c r="T1178" s="22" t="s">
        <v>7797</v>
      </c>
      <c r="U1178" s="22" t="s">
        <v>14162</v>
      </c>
      <c r="W1178" s="22" t="s">
        <v>7799</v>
      </c>
      <c r="X1178" s="22" t="s">
        <v>7800</v>
      </c>
      <c r="Y1178" s="22" t="s">
        <v>14163</v>
      </c>
      <c r="Z1178" s="22" t="s">
        <v>14164</v>
      </c>
      <c r="AA1178" s="22" t="s">
        <v>7823</v>
      </c>
      <c r="AB1178" s="22" t="s">
        <v>7856</v>
      </c>
      <c r="AC1178" s="22" t="s">
        <v>14165</v>
      </c>
      <c r="AF1178" s="22" t="s">
        <v>14166</v>
      </c>
      <c r="AG1178" s="22" t="s">
        <v>7806</v>
      </c>
      <c r="AH1178" s="22" t="s">
        <v>7789</v>
      </c>
      <c r="AI1178" s="22" t="s">
        <v>7789</v>
      </c>
      <c r="AJ1178" s="22" t="s">
        <v>7881</v>
      </c>
      <c r="AK1178" s="22" t="s">
        <v>7808</v>
      </c>
      <c r="AL1178" s="22" t="s">
        <v>7809</v>
      </c>
      <c r="AM1178" s="22" t="s">
        <v>7810</v>
      </c>
      <c r="AN1178" s="22" t="s">
        <v>7811</v>
      </c>
      <c r="AO1178" s="22" t="s">
        <v>7847</v>
      </c>
      <c r="AP1178" s="22">
        <v>1.871859587E9</v>
      </c>
      <c r="AQ1178" s="22" t="s">
        <v>7813</v>
      </c>
      <c r="AS1178" s="22" t="s">
        <v>7847</v>
      </c>
      <c r="AT1178" s="22">
        <v>1.871859587E9</v>
      </c>
      <c r="AU1178" s="22" t="s">
        <v>7813</v>
      </c>
      <c r="AW1178" s="22" t="s">
        <v>7813</v>
      </c>
      <c r="AY1178" s="22" t="s">
        <v>7813</v>
      </c>
      <c r="BA1178" s="22" t="s">
        <v>8301</v>
      </c>
      <c r="BB1178" s="22">
        <v>9.49789085E8</v>
      </c>
      <c r="BG1178" s="22" t="s">
        <v>7810</v>
      </c>
    </row>
    <row r="1179">
      <c r="A1179" s="91">
        <v>44624.0</v>
      </c>
      <c r="B1179" s="92">
        <v>0.7916666666666666</v>
      </c>
      <c r="C1179" s="22" t="s">
        <v>7789</v>
      </c>
      <c r="G1179" s="22">
        <v>209073.0</v>
      </c>
      <c r="H1179" s="22" t="s">
        <v>9489</v>
      </c>
      <c r="I1179" s="22" t="s">
        <v>7905</v>
      </c>
      <c r="J1179" s="22" t="s">
        <v>8077</v>
      </c>
      <c r="L1179" s="22">
        <v>1.0</v>
      </c>
      <c r="M1179" s="22">
        <v>1.0</v>
      </c>
      <c r="N1179" s="22" t="s">
        <v>14167</v>
      </c>
      <c r="O1179" s="22" t="s">
        <v>11088</v>
      </c>
      <c r="P1179" s="22" t="s">
        <v>14168</v>
      </c>
      <c r="R1179" s="22">
        <v>17358.0</v>
      </c>
      <c r="S1179" s="91">
        <v>26128.0</v>
      </c>
      <c r="T1179" s="22" t="s">
        <v>7819</v>
      </c>
      <c r="U1179" s="22" t="s">
        <v>14169</v>
      </c>
      <c r="W1179" s="22" t="s">
        <v>7799</v>
      </c>
      <c r="X1179" s="22" t="s">
        <v>7800</v>
      </c>
      <c r="Y1179" s="22" t="s">
        <v>14170</v>
      </c>
      <c r="Z1179" s="22" t="s">
        <v>14171</v>
      </c>
      <c r="AA1179" s="22" t="s">
        <v>7823</v>
      </c>
      <c r="AB1179" s="22" t="s">
        <v>7804</v>
      </c>
      <c r="AC1179" s="22" t="s">
        <v>14172</v>
      </c>
      <c r="AD1179" s="22" t="s">
        <v>14173</v>
      </c>
      <c r="AF1179" s="22" t="s">
        <v>14174</v>
      </c>
      <c r="AG1179" s="22" t="s">
        <v>7806</v>
      </c>
      <c r="AH1179" s="22" t="s">
        <v>7789</v>
      </c>
      <c r="AI1179" s="22" t="s">
        <v>7789</v>
      </c>
      <c r="AJ1179" s="22" t="s">
        <v>7881</v>
      </c>
      <c r="AK1179" s="22" t="s">
        <v>7808</v>
      </c>
      <c r="AL1179" s="22" t="s">
        <v>7809</v>
      </c>
      <c r="AM1179" s="22" t="s">
        <v>7810</v>
      </c>
      <c r="AN1179" s="22" t="s">
        <v>7811</v>
      </c>
      <c r="AO1179" s="22" t="s">
        <v>7847</v>
      </c>
      <c r="AP1179" s="22">
        <v>1.871859587E9</v>
      </c>
      <c r="AQ1179" s="22" t="s">
        <v>7813</v>
      </c>
      <c r="AS1179" s="22" t="s">
        <v>7847</v>
      </c>
      <c r="AT1179" s="22">
        <v>1.871859587E9</v>
      </c>
      <c r="AU1179" s="22" t="s">
        <v>7813</v>
      </c>
      <c r="AW1179" s="22" t="s">
        <v>7813</v>
      </c>
      <c r="AY1179" s="22" t="s">
        <v>7813</v>
      </c>
      <c r="BA1179" s="22" t="s">
        <v>8180</v>
      </c>
      <c r="BB1179" s="22" t="s">
        <v>14175</v>
      </c>
      <c r="BG1179" s="22" t="s">
        <v>7810</v>
      </c>
    </row>
    <row r="1180">
      <c r="A1180" s="91">
        <v>44624.0</v>
      </c>
      <c r="B1180" s="92">
        <v>0.8541666666666666</v>
      </c>
      <c r="C1180" s="22" t="s">
        <v>7789</v>
      </c>
      <c r="G1180" s="22">
        <v>206381.0</v>
      </c>
      <c r="H1180" s="22" t="s">
        <v>9489</v>
      </c>
      <c r="I1180" s="22" t="s">
        <v>7905</v>
      </c>
      <c r="J1180" s="22" t="s">
        <v>10013</v>
      </c>
      <c r="L1180" s="22">
        <v>1.0</v>
      </c>
      <c r="M1180" s="22">
        <v>1.0</v>
      </c>
      <c r="N1180" s="22" t="s">
        <v>12898</v>
      </c>
      <c r="O1180" s="22" t="s">
        <v>11204</v>
      </c>
      <c r="P1180" s="22" t="s">
        <v>12899</v>
      </c>
      <c r="R1180" s="22">
        <v>15025.0</v>
      </c>
      <c r="S1180" s="91">
        <v>28116.0</v>
      </c>
      <c r="T1180" s="22" t="s">
        <v>7797</v>
      </c>
      <c r="U1180" s="22" t="s">
        <v>12900</v>
      </c>
      <c r="W1180" s="22" t="s">
        <v>7799</v>
      </c>
      <c r="X1180" s="22" t="s">
        <v>7800</v>
      </c>
      <c r="Y1180" s="22" t="s">
        <v>12901</v>
      </c>
      <c r="Z1180" s="22" t="s">
        <v>12902</v>
      </c>
      <c r="AA1180" s="22" t="s">
        <v>7823</v>
      </c>
      <c r="AB1180" s="22" t="s">
        <v>7804</v>
      </c>
      <c r="AC1180" s="22" t="s">
        <v>12903</v>
      </c>
      <c r="AF1180" s="22" t="s">
        <v>12904</v>
      </c>
      <c r="AG1180" s="22" t="s">
        <v>7806</v>
      </c>
      <c r="AH1180" s="22" t="s">
        <v>7789</v>
      </c>
      <c r="AI1180" s="22" t="s">
        <v>7789</v>
      </c>
      <c r="AJ1180" s="22" t="s">
        <v>7881</v>
      </c>
      <c r="AK1180" s="22" t="s">
        <v>7808</v>
      </c>
      <c r="AL1180" s="22" t="s">
        <v>7809</v>
      </c>
      <c r="AM1180" s="22" t="s">
        <v>7810</v>
      </c>
      <c r="AN1180" s="22" t="s">
        <v>7811</v>
      </c>
      <c r="AO1180" s="22" t="s">
        <v>7847</v>
      </c>
      <c r="AP1180" s="22">
        <v>1.871859587E9</v>
      </c>
      <c r="AQ1180" s="22" t="s">
        <v>7813</v>
      </c>
      <c r="AS1180" s="22" t="s">
        <v>7847</v>
      </c>
      <c r="AT1180" s="22">
        <v>1.871859587E9</v>
      </c>
      <c r="AU1180" s="22" t="s">
        <v>7813</v>
      </c>
      <c r="AW1180" s="22" t="s">
        <v>7813</v>
      </c>
      <c r="AY1180" s="22" t="s">
        <v>7813</v>
      </c>
      <c r="BA1180" s="22" t="s">
        <v>6770</v>
      </c>
      <c r="BB1180" s="22" t="s">
        <v>12905</v>
      </c>
      <c r="BG1180" s="22" t="s">
        <v>7810</v>
      </c>
    </row>
    <row r="1181">
      <c r="A1181" s="91">
        <v>44624.0</v>
      </c>
      <c r="B1181" s="92">
        <v>0.8541666666666666</v>
      </c>
      <c r="C1181" s="22" t="s">
        <v>7789</v>
      </c>
      <c r="G1181" s="22">
        <v>209828.0</v>
      </c>
      <c r="H1181" s="22" t="s">
        <v>9489</v>
      </c>
      <c r="I1181" s="22" t="s">
        <v>11129</v>
      </c>
      <c r="J1181" s="22" t="s">
        <v>8086</v>
      </c>
      <c r="L1181" s="22">
        <v>1.0</v>
      </c>
      <c r="M1181" s="22">
        <v>1.0</v>
      </c>
      <c r="N1181" s="22" t="s">
        <v>14176</v>
      </c>
      <c r="O1181" s="22" t="s">
        <v>14177</v>
      </c>
      <c r="P1181" s="22" t="s">
        <v>14178</v>
      </c>
      <c r="Q1181" s="22" t="s">
        <v>8855</v>
      </c>
      <c r="R1181" s="22">
        <v>9271.0</v>
      </c>
      <c r="S1181" s="91">
        <v>24708.0</v>
      </c>
      <c r="T1181" s="22" t="s">
        <v>7797</v>
      </c>
      <c r="U1181" s="22" t="s">
        <v>14179</v>
      </c>
      <c r="W1181" s="22" t="s">
        <v>7799</v>
      </c>
      <c r="X1181" s="22" t="s">
        <v>7800</v>
      </c>
      <c r="Y1181" s="22" t="s">
        <v>14180</v>
      </c>
      <c r="Z1181" s="22" t="s">
        <v>14181</v>
      </c>
      <c r="AA1181" s="22" t="s">
        <v>8094</v>
      </c>
      <c r="AB1181" s="22" t="s">
        <v>7856</v>
      </c>
      <c r="AC1181" s="22" t="s">
        <v>14182</v>
      </c>
      <c r="AD1181" s="22" t="s">
        <v>14183</v>
      </c>
      <c r="AF1181" s="22" t="s">
        <v>14184</v>
      </c>
      <c r="AG1181" s="22" t="s">
        <v>7806</v>
      </c>
      <c r="AH1181" s="22" t="s">
        <v>7789</v>
      </c>
      <c r="AI1181" s="22" t="s">
        <v>7789</v>
      </c>
      <c r="AJ1181" s="22" t="s">
        <v>7881</v>
      </c>
      <c r="AK1181" s="22" t="s">
        <v>7808</v>
      </c>
      <c r="AL1181" s="22" t="s">
        <v>7809</v>
      </c>
      <c r="AM1181" s="22" t="s">
        <v>7810</v>
      </c>
      <c r="AN1181" s="22" t="s">
        <v>7811</v>
      </c>
      <c r="AO1181" s="22" t="s">
        <v>7847</v>
      </c>
      <c r="AP1181" s="22">
        <v>1.871859587E9</v>
      </c>
      <c r="AQ1181" s="22" t="s">
        <v>7813</v>
      </c>
      <c r="AS1181" s="22" t="s">
        <v>7847</v>
      </c>
      <c r="AT1181" s="22">
        <v>1.871859587E9</v>
      </c>
      <c r="AU1181" s="22" t="s">
        <v>7813</v>
      </c>
      <c r="AW1181" s="22" t="s">
        <v>7813</v>
      </c>
      <c r="AY1181" s="22" t="s">
        <v>7813</v>
      </c>
      <c r="BA1181" s="22" t="s">
        <v>7836</v>
      </c>
      <c r="BB1181" s="22" t="s">
        <v>14185</v>
      </c>
      <c r="BC1181" s="22" t="s">
        <v>8352</v>
      </c>
      <c r="BD1181" s="22">
        <v>4.65837703E8</v>
      </c>
      <c r="BG1181" s="22" t="s">
        <v>7810</v>
      </c>
    </row>
    <row r="1182">
      <c r="A1182" s="91">
        <v>44624.0</v>
      </c>
      <c r="B1182" s="92">
        <v>0.3229166666666667</v>
      </c>
      <c r="C1182" s="22" t="s">
        <v>7789</v>
      </c>
      <c r="G1182" s="22">
        <v>223569.0</v>
      </c>
      <c r="I1182" s="22" t="s">
        <v>9516</v>
      </c>
      <c r="J1182" s="22" t="s">
        <v>9517</v>
      </c>
      <c r="L1182" s="22">
        <v>1.0</v>
      </c>
      <c r="M1182" s="22">
        <v>1.0</v>
      </c>
      <c r="N1182" s="22" t="s">
        <v>13781</v>
      </c>
      <c r="O1182" s="22" t="s">
        <v>13782</v>
      </c>
      <c r="P1182" s="22" t="s">
        <v>12669</v>
      </c>
      <c r="R1182" s="22">
        <v>12246.0</v>
      </c>
      <c r="S1182" s="91">
        <v>27076.0</v>
      </c>
      <c r="T1182" s="22" t="s">
        <v>7797</v>
      </c>
      <c r="U1182" s="22" t="s">
        <v>13783</v>
      </c>
      <c r="W1182" s="22" t="s">
        <v>12672</v>
      </c>
      <c r="X1182" s="22" t="s">
        <v>7800</v>
      </c>
      <c r="Y1182" s="22" t="s">
        <v>13784</v>
      </c>
      <c r="Z1182" s="22" t="s">
        <v>13785</v>
      </c>
      <c r="AA1182" s="22" t="s">
        <v>7823</v>
      </c>
      <c r="AB1182" s="22" t="s">
        <v>7856</v>
      </c>
      <c r="AC1182" s="22" t="s">
        <v>13786</v>
      </c>
      <c r="AF1182" s="22" t="s">
        <v>13787</v>
      </c>
      <c r="AG1182" s="22" t="s">
        <v>7806</v>
      </c>
      <c r="AH1182" s="22" t="s">
        <v>7789</v>
      </c>
      <c r="AI1182" s="22" t="s">
        <v>7789</v>
      </c>
      <c r="AJ1182" s="22" t="s">
        <v>7881</v>
      </c>
      <c r="AK1182" s="22" t="s">
        <v>7808</v>
      </c>
      <c r="AL1182" s="22" t="s">
        <v>7809</v>
      </c>
      <c r="AM1182" s="22" t="s">
        <v>7810</v>
      </c>
      <c r="AN1182" s="22" t="s">
        <v>7811</v>
      </c>
      <c r="AO1182" s="22" t="s">
        <v>7847</v>
      </c>
      <c r="AP1182" s="22">
        <v>1.871859587E9</v>
      </c>
      <c r="AQ1182" s="22" t="s">
        <v>7813</v>
      </c>
      <c r="AS1182" s="22" t="s">
        <v>9522</v>
      </c>
      <c r="AU1182" s="22" t="s">
        <v>7813</v>
      </c>
      <c r="AW1182" s="22" t="s">
        <v>7813</v>
      </c>
      <c r="AY1182" s="22" t="s">
        <v>7813</v>
      </c>
      <c r="BA1182" s="22" t="s">
        <v>9988</v>
      </c>
      <c r="BB1182" s="22" t="s">
        <v>12677</v>
      </c>
      <c r="BG1182" s="22" t="s">
        <v>7810</v>
      </c>
    </row>
    <row r="1183">
      <c r="A1183" s="91">
        <v>44624.0</v>
      </c>
      <c r="B1183" s="92">
        <v>0.3333333333333333</v>
      </c>
      <c r="C1183" s="22" t="s">
        <v>7789</v>
      </c>
      <c r="G1183" s="22">
        <v>228055.0</v>
      </c>
      <c r="I1183" s="22" t="s">
        <v>9516</v>
      </c>
      <c r="J1183" s="22" t="s">
        <v>9517</v>
      </c>
      <c r="L1183" s="22">
        <v>1.0</v>
      </c>
      <c r="M1183" s="22">
        <v>1.0</v>
      </c>
      <c r="N1183" s="22" t="s">
        <v>14091</v>
      </c>
      <c r="O1183" s="22" t="s">
        <v>14092</v>
      </c>
      <c r="P1183" s="22" t="s">
        <v>8216</v>
      </c>
      <c r="R1183" s="22">
        <v>12704.0</v>
      </c>
      <c r="S1183" s="91">
        <v>26124.0</v>
      </c>
      <c r="T1183" s="22" t="s">
        <v>7797</v>
      </c>
      <c r="U1183" s="22" t="s">
        <v>14093</v>
      </c>
      <c r="W1183" s="22" t="s">
        <v>7799</v>
      </c>
      <c r="X1183" s="22" t="s">
        <v>7800</v>
      </c>
      <c r="Y1183" s="22" t="s">
        <v>14094</v>
      </c>
      <c r="Z1183" s="22" t="s">
        <v>14095</v>
      </c>
      <c r="AA1183" s="22" t="s">
        <v>7803</v>
      </c>
      <c r="AB1183" s="22" t="s">
        <v>7930</v>
      </c>
      <c r="AC1183" s="22" t="s">
        <v>14096</v>
      </c>
      <c r="AF1183" s="22" t="s">
        <v>14097</v>
      </c>
      <c r="AG1183" s="22" t="s">
        <v>7806</v>
      </c>
      <c r="AH1183" s="22" t="s">
        <v>7789</v>
      </c>
      <c r="AI1183" s="22" t="s">
        <v>7789</v>
      </c>
      <c r="AJ1183" s="22" t="s">
        <v>7881</v>
      </c>
      <c r="AK1183" s="22" t="s">
        <v>7808</v>
      </c>
      <c r="AL1183" s="22" t="s">
        <v>7809</v>
      </c>
      <c r="AM1183" s="22" t="s">
        <v>7810</v>
      </c>
      <c r="AN1183" s="22" t="s">
        <v>7811</v>
      </c>
      <c r="AO1183" s="22" t="s">
        <v>7847</v>
      </c>
      <c r="AP1183" s="22">
        <v>1.871859587E9</v>
      </c>
      <c r="AQ1183" s="22" t="s">
        <v>7813</v>
      </c>
      <c r="AS1183" s="22" t="s">
        <v>9522</v>
      </c>
      <c r="AU1183" s="22" t="s">
        <v>7813</v>
      </c>
      <c r="AW1183" s="22" t="s">
        <v>7813</v>
      </c>
      <c r="AY1183" s="22" t="s">
        <v>7813</v>
      </c>
      <c r="BA1183" s="22" t="s">
        <v>10089</v>
      </c>
      <c r="BB1183" s="22">
        <v>1.92824E7</v>
      </c>
      <c r="BG1183" s="22" t="s">
        <v>7810</v>
      </c>
    </row>
    <row r="1184">
      <c r="A1184" s="91">
        <v>44624.0</v>
      </c>
      <c r="B1184" s="92">
        <v>0.3333333333333333</v>
      </c>
      <c r="C1184" s="22" t="s">
        <v>7789</v>
      </c>
      <c r="G1184" s="22">
        <v>228097.0</v>
      </c>
      <c r="I1184" s="22" t="s">
        <v>9524</v>
      </c>
      <c r="J1184" s="22" t="s">
        <v>9521</v>
      </c>
      <c r="L1184" s="22">
        <v>1.0</v>
      </c>
      <c r="M1184" s="22">
        <v>1.0</v>
      </c>
      <c r="N1184" s="22" t="s">
        <v>12661</v>
      </c>
      <c r="O1184" s="22" t="s">
        <v>12662</v>
      </c>
      <c r="P1184" s="22" t="s">
        <v>12663</v>
      </c>
      <c r="R1184" s="22">
        <v>17195.0</v>
      </c>
      <c r="S1184" s="91">
        <v>23337.0</v>
      </c>
      <c r="T1184" s="22" t="s">
        <v>7819</v>
      </c>
      <c r="U1184" s="22" t="s">
        <v>12664</v>
      </c>
      <c r="W1184" s="22" t="s">
        <v>7954</v>
      </c>
      <c r="X1184" s="22" t="s">
        <v>7800</v>
      </c>
      <c r="Y1184" s="22">
        <v>79930.0</v>
      </c>
      <c r="Z1184" s="22" t="s">
        <v>12665</v>
      </c>
      <c r="AA1184" s="22" t="s">
        <v>7956</v>
      </c>
      <c r="AB1184" s="22" t="s">
        <v>7804</v>
      </c>
      <c r="AC1184" s="22" t="s">
        <v>12666</v>
      </c>
      <c r="AD1184" s="22" t="s">
        <v>12666</v>
      </c>
      <c r="AG1184" s="22" t="s">
        <v>7806</v>
      </c>
      <c r="AH1184" s="22" t="s">
        <v>7789</v>
      </c>
      <c r="AI1184" s="22" t="s">
        <v>7789</v>
      </c>
      <c r="AJ1184" s="22" t="s">
        <v>7881</v>
      </c>
      <c r="AK1184" s="22" t="s">
        <v>7808</v>
      </c>
      <c r="AL1184" s="22" t="s">
        <v>7809</v>
      </c>
      <c r="AM1184" s="22" t="s">
        <v>7810</v>
      </c>
      <c r="AN1184" s="22" t="s">
        <v>7811</v>
      </c>
      <c r="AO1184" s="22" t="s">
        <v>370</v>
      </c>
      <c r="AP1184" s="22">
        <v>1.851670285E9</v>
      </c>
      <c r="AQ1184" s="22" t="s">
        <v>7813</v>
      </c>
      <c r="AS1184" s="22" t="s">
        <v>9518</v>
      </c>
      <c r="AU1184" s="22" t="s">
        <v>7813</v>
      </c>
      <c r="AW1184" s="22" t="s">
        <v>7813</v>
      </c>
      <c r="AY1184" s="22" t="s">
        <v>7813</v>
      </c>
      <c r="BA1184" s="22" t="s">
        <v>7870</v>
      </c>
      <c r="BB1184" s="22">
        <v>5.13796655E8</v>
      </c>
      <c r="BG1184" s="22" t="s">
        <v>7810</v>
      </c>
    </row>
    <row r="1185">
      <c r="A1185" s="91">
        <v>44624.0</v>
      </c>
      <c r="B1185" s="92">
        <v>0.3333333333333333</v>
      </c>
      <c r="C1185" s="22" t="s">
        <v>7789</v>
      </c>
      <c r="G1185" s="22">
        <v>228099.0</v>
      </c>
      <c r="I1185" s="22" t="s">
        <v>9519</v>
      </c>
      <c r="J1185" s="22" t="s">
        <v>9517</v>
      </c>
      <c r="L1185" s="22">
        <v>1.0</v>
      </c>
      <c r="M1185" s="22">
        <v>1.0</v>
      </c>
      <c r="N1185" s="22" t="s">
        <v>13538</v>
      </c>
      <c r="O1185" s="22" t="s">
        <v>9736</v>
      </c>
      <c r="P1185" s="22" t="s">
        <v>13539</v>
      </c>
      <c r="Q1185" s="22" t="s">
        <v>7896</v>
      </c>
      <c r="R1185" s="22">
        <v>14926.0</v>
      </c>
      <c r="S1185" s="91">
        <v>21137.0</v>
      </c>
      <c r="T1185" s="22" t="s">
        <v>7797</v>
      </c>
      <c r="U1185" s="22" t="s">
        <v>10325</v>
      </c>
      <c r="V1185" s="22" t="s">
        <v>13540</v>
      </c>
      <c r="W1185" s="22" t="s">
        <v>7799</v>
      </c>
      <c r="X1185" s="22" t="s">
        <v>7800</v>
      </c>
      <c r="Y1185" s="22" t="s">
        <v>10327</v>
      </c>
      <c r="Z1185" s="22" t="s">
        <v>13541</v>
      </c>
      <c r="AA1185" s="22" t="s">
        <v>7956</v>
      </c>
      <c r="AB1185" s="22" t="s">
        <v>7930</v>
      </c>
      <c r="AC1185" s="22" t="s">
        <v>13542</v>
      </c>
      <c r="AG1185" s="22" t="s">
        <v>7806</v>
      </c>
      <c r="AH1185" s="22" t="s">
        <v>7789</v>
      </c>
      <c r="AI1185" s="22" t="s">
        <v>7789</v>
      </c>
      <c r="AJ1185" s="22" t="s">
        <v>7881</v>
      </c>
      <c r="AK1185" s="22" t="s">
        <v>7808</v>
      </c>
      <c r="AL1185" s="22" t="s">
        <v>7809</v>
      </c>
      <c r="AM1185" s="22" t="s">
        <v>7810</v>
      </c>
      <c r="AN1185" s="22" t="s">
        <v>7811</v>
      </c>
      <c r="AO1185" s="22" t="s">
        <v>370</v>
      </c>
      <c r="AP1185" s="22">
        <v>1.851670285E9</v>
      </c>
      <c r="AQ1185" s="22" t="s">
        <v>7813</v>
      </c>
      <c r="AS1185" s="22" t="s">
        <v>9518</v>
      </c>
      <c r="AU1185" s="22" t="s">
        <v>7813</v>
      </c>
      <c r="AW1185" s="22" t="s">
        <v>7813</v>
      </c>
      <c r="AY1185" s="22" t="s">
        <v>7813</v>
      </c>
      <c r="BA1185" s="22" t="s">
        <v>7915</v>
      </c>
      <c r="BB1185" s="22">
        <v>7.16173502E8</v>
      </c>
      <c r="BG1185" s="22" t="s">
        <v>7810</v>
      </c>
    </row>
    <row r="1186">
      <c r="A1186" s="91">
        <v>44624.0</v>
      </c>
      <c r="B1186" s="92">
        <v>0.34375</v>
      </c>
      <c r="C1186" s="22" t="s">
        <v>7789</v>
      </c>
      <c r="G1186" s="22">
        <v>228317.0</v>
      </c>
      <c r="I1186" s="22" t="s">
        <v>9519</v>
      </c>
      <c r="J1186" s="22" t="s">
        <v>9517</v>
      </c>
      <c r="L1186" s="22">
        <v>1.0</v>
      </c>
      <c r="M1186" s="22">
        <v>1.0</v>
      </c>
      <c r="N1186" s="22" t="s">
        <v>13019</v>
      </c>
      <c r="O1186" s="22" t="s">
        <v>13020</v>
      </c>
      <c r="P1186" s="22" t="s">
        <v>13021</v>
      </c>
      <c r="Q1186" s="22" t="s">
        <v>8288</v>
      </c>
      <c r="R1186" s="22">
        <v>10614.0</v>
      </c>
      <c r="S1186" s="91">
        <v>19605.0</v>
      </c>
      <c r="T1186" s="22" t="s">
        <v>7797</v>
      </c>
      <c r="U1186" s="22" t="s">
        <v>13022</v>
      </c>
      <c r="W1186" s="22" t="s">
        <v>7799</v>
      </c>
      <c r="X1186" s="22" t="s">
        <v>7800</v>
      </c>
      <c r="Y1186" s="22">
        <v>79936.0</v>
      </c>
      <c r="Z1186" s="22" t="s">
        <v>13023</v>
      </c>
      <c r="AA1186" s="22" t="s">
        <v>7956</v>
      </c>
      <c r="AB1186" s="22" t="s">
        <v>7804</v>
      </c>
      <c r="AC1186" s="22" t="s">
        <v>13024</v>
      </c>
      <c r="AD1186" s="22" t="s">
        <v>13024</v>
      </c>
      <c r="AF1186" s="22" t="s">
        <v>13025</v>
      </c>
      <c r="AG1186" s="22" t="s">
        <v>7806</v>
      </c>
      <c r="AH1186" s="22" t="s">
        <v>7789</v>
      </c>
      <c r="AI1186" s="22" t="s">
        <v>7789</v>
      </c>
      <c r="AJ1186" s="22" t="s">
        <v>7807</v>
      </c>
      <c r="AK1186" s="22" t="s">
        <v>7808</v>
      </c>
      <c r="AL1186" s="22" t="s">
        <v>7809</v>
      </c>
      <c r="AM1186" s="22" t="s">
        <v>7810</v>
      </c>
      <c r="AN1186" s="22" t="s">
        <v>7811</v>
      </c>
      <c r="AO1186" s="22" t="s">
        <v>370</v>
      </c>
      <c r="AP1186" s="22">
        <v>1.851670285E9</v>
      </c>
      <c r="AQ1186" s="22" t="s">
        <v>7813</v>
      </c>
      <c r="AS1186" s="22" t="s">
        <v>9518</v>
      </c>
      <c r="AU1186" s="22" t="s">
        <v>7813</v>
      </c>
      <c r="AW1186" s="22" t="s">
        <v>7813</v>
      </c>
      <c r="AY1186" s="22" t="s">
        <v>7813</v>
      </c>
      <c r="BA1186" s="22" t="s">
        <v>6770</v>
      </c>
      <c r="BB1186" s="22" t="s">
        <v>13026</v>
      </c>
      <c r="BC1186" s="22" t="s">
        <v>13027</v>
      </c>
      <c r="BD1186" s="22">
        <v>3.5774432E7</v>
      </c>
      <c r="BG1186" s="22" t="s">
        <v>7810</v>
      </c>
    </row>
    <row r="1187">
      <c r="A1187" s="91">
        <v>44624.0</v>
      </c>
      <c r="B1187" s="92">
        <v>0.34375</v>
      </c>
      <c r="C1187" s="22" t="s">
        <v>7789</v>
      </c>
      <c r="G1187" s="22">
        <v>228323.0</v>
      </c>
      <c r="I1187" s="22" t="s">
        <v>9523</v>
      </c>
      <c r="J1187" s="22" t="s">
        <v>9521</v>
      </c>
      <c r="L1187" s="22">
        <v>1.0</v>
      </c>
      <c r="M1187" s="22">
        <v>1.0</v>
      </c>
      <c r="N1187" s="22" t="s">
        <v>13380</v>
      </c>
      <c r="O1187" s="22" t="s">
        <v>8389</v>
      </c>
      <c r="P1187" s="22" t="s">
        <v>13381</v>
      </c>
      <c r="R1187" s="22">
        <v>10059.0</v>
      </c>
      <c r="S1187" s="91">
        <v>32778.0</v>
      </c>
      <c r="T1187" s="22" t="s">
        <v>7819</v>
      </c>
      <c r="U1187" s="22" t="s">
        <v>13382</v>
      </c>
      <c r="W1187" s="22" t="s">
        <v>7799</v>
      </c>
      <c r="X1187" s="22" t="s">
        <v>7800</v>
      </c>
      <c r="Y1187" s="22" t="s">
        <v>13383</v>
      </c>
      <c r="Z1187" s="22" t="s">
        <v>13384</v>
      </c>
      <c r="AA1187" s="22" t="s">
        <v>7823</v>
      </c>
      <c r="AB1187" s="22" t="s">
        <v>7856</v>
      </c>
      <c r="AC1187" s="22" t="s">
        <v>13385</v>
      </c>
      <c r="AD1187" s="22" t="s">
        <v>13386</v>
      </c>
      <c r="AF1187" s="22" t="s">
        <v>13387</v>
      </c>
      <c r="AG1187" s="22" t="s">
        <v>7806</v>
      </c>
      <c r="AH1187" s="22" t="s">
        <v>7789</v>
      </c>
      <c r="AI1187" s="22" t="s">
        <v>7789</v>
      </c>
      <c r="AJ1187" s="22" t="s">
        <v>7881</v>
      </c>
      <c r="AK1187" s="22" t="s">
        <v>7808</v>
      </c>
      <c r="AL1187" s="22" t="s">
        <v>7809</v>
      </c>
      <c r="AM1187" s="22" t="s">
        <v>7810</v>
      </c>
      <c r="AN1187" s="22" t="s">
        <v>7811</v>
      </c>
      <c r="AO1187" s="22" t="s">
        <v>7825</v>
      </c>
      <c r="AP1187" s="22">
        <v>1.457958902E9</v>
      </c>
      <c r="AQ1187" s="22" t="s">
        <v>7813</v>
      </c>
      <c r="AS1187" s="22" t="s">
        <v>9518</v>
      </c>
      <c r="AU1187" s="22" t="s">
        <v>7813</v>
      </c>
      <c r="AW1187" s="22" t="s">
        <v>7813</v>
      </c>
      <c r="AY1187" s="22" t="s">
        <v>7813</v>
      </c>
      <c r="BA1187" s="22" t="s">
        <v>7914</v>
      </c>
      <c r="BB1187" s="22">
        <v>1.17566477E8</v>
      </c>
      <c r="BC1187" s="22" t="s">
        <v>7883</v>
      </c>
      <c r="BD1187" s="22">
        <v>6.25531361E8</v>
      </c>
      <c r="BG1187" s="22" t="s">
        <v>7810</v>
      </c>
    </row>
    <row r="1188">
      <c r="A1188" s="91">
        <v>44624.0</v>
      </c>
      <c r="B1188" s="92">
        <v>0.3541666666666667</v>
      </c>
      <c r="C1188" s="22" t="s">
        <v>7789</v>
      </c>
      <c r="G1188" s="22">
        <v>228102.0</v>
      </c>
      <c r="I1188" s="22" t="s">
        <v>9516</v>
      </c>
      <c r="J1188" s="22" t="s">
        <v>9517</v>
      </c>
      <c r="L1188" s="22">
        <v>1.0</v>
      </c>
      <c r="M1188" s="22">
        <v>1.0</v>
      </c>
      <c r="N1188" s="22" t="s">
        <v>14098</v>
      </c>
      <c r="O1188" s="22" t="s">
        <v>14099</v>
      </c>
      <c r="P1188" s="22" t="s">
        <v>14100</v>
      </c>
      <c r="Q1188" s="22" t="s">
        <v>7874</v>
      </c>
      <c r="R1188" s="22">
        <v>15955.0</v>
      </c>
      <c r="S1188" s="91">
        <v>24783.0</v>
      </c>
      <c r="T1188" s="22" t="s">
        <v>7819</v>
      </c>
      <c r="U1188" s="22" t="s">
        <v>14101</v>
      </c>
      <c r="W1188" s="22" t="s">
        <v>7799</v>
      </c>
      <c r="X1188" s="22" t="s">
        <v>7800</v>
      </c>
      <c r="Y1188" s="22" t="s">
        <v>14102</v>
      </c>
      <c r="Z1188" s="22" t="s">
        <v>14103</v>
      </c>
      <c r="AA1188" s="22" t="s">
        <v>8094</v>
      </c>
      <c r="AB1188" s="22" t="s">
        <v>7856</v>
      </c>
      <c r="AC1188" s="22" t="s">
        <v>14104</v>
      </c>
      <c r="AD1188" s="22" t="s">
        <v>14104</v>
      </c>
      <c r="AF1188" s="22" t="s">
        <v>14105</v>
      </c>
      <c r="AG1188" s="22" t="s">
        <v>7806</v>
      </c>
      <c r="AH1188" s="22" t="s">
        <v>7789</v>
      </c>
      <c r="AI1188" s="22" t="s">
        <v>7789</v>
      </c>
      <c r="AJ1188" s="22" t="s">
        <v>7881</v>
      </c>
      <c r="AK1188" s="22" t="s">
        <v>7808</v>
      </c>
      <c r="AL1188" s="22" t="s">
        <v>7809</v>
      </c>
      <c r="AM1188" s="22" t="s">
        <v>7810</v>
      </c>
      <c r="AN1188" s="22" t="s">
        <v>7811</v>
      </c>
      <c r="AO1188" s="22" t="s">
        <v>370</v>
      </c>
      <c r="AP1188" s="22">
        <v>1.851670285E9</v>
      </c>
      <c r="AQ1188" s="22" t="s">
        <v>7813</v>
      </c>
      <c r="AS1188" s="22" t="s">
        <v>9518</v>
      </c>
      <c r="AU1188" s="22" t="s">
        <v>7813</v>
      </c>
      <c r="AW1188" s="22" t="s">
        <v>7813</v>
      </c>
      <c r="AY1188" s="22" t="s">
        <v>7813</v>
      </c>
      <c r="BA1188" s="22" t="s">
        <v>6770</v>
      </c>
      <c r="BB1188" s="22" t="s">
        <v>14106</v>
      </c>
      <c r="BG1188" s="22" t="s">
        <v>7810</v>
      </c>
    </row>
    <row r="1189">
      <c r="A1189" s="91">
        <v>44624.0</v>
      </c>
      <c r="B1189" s="92">
        <v>0.3541666666666667</v>
      </c>
      <c r="C1189" s="22" t="s">
        <v>7789</v>
      </c>
      <c r="G1189" s="22">
        <v>228308.0</v>
      </c>
      <c r="I1189" s="22" t="s">
        <v>9524</v>
      </c>
      <c r="J1189" s="22" t="s">
        <v>9521</v>
      </c>
      <c r="L1189" s="22">
        <v>1.0</v>
      </c>
      <c r="M1189" s="22">
        <v>1.0</v>
      </c>
      <c r="N1189" s="22" t="s">
        <v>13549</v>
      </c>
      <c r="O1189" s="22" t="s">
        <v>9811</v>
      </c>
      <c r="P1189" s="22" t="s">
        <v>13550</v>
      </c>
      <c r="Q1189" s="22" t="s">
        <v>8090</v>
      </c>
      <c r="R1189" s="22">
        <v>13005.0</v>
      </c>
      <c r="S1189" s="91">
        <v>22674.0</v>
      </c>
      <c r="T1189" s="22" t="s">
        <v>7819</v>
      </c>
      <c r="U1189" s="22" t="s">
        <v>13551</v>
      </c>
      <c r="W1189" s="22" t="s">
        <v>7799</v>
      </c>
      <c r="X1189" s="22" t="s">
        <v>7800</v>
      </c>
      <c r="Y1189" s="22" t="s">
        <v>13552</v>
      </c>
      <c r="Z1189" s="22" t="s">
        <v>13553</v>
      </c>
      <c r="AA1189" s="22" t="s">
        <v>7956</v>
      </c>
      <c r="AB1189" s="22" t="s">
        <v>7930</v>
      </c>
      <c r="AC1189" s="22" t="s">
        <v>13554</v>
      </c>
      <c r="AG1189" s="22" t="s">
        <v>7806</v>
      </c>
      <c r="AH1189" s="22" t="s">
        <v>7789</v>
      </c>
      <c r="AI1189" s="22" t="s">
        <v>7789</v>
      </c>
      <c r="AJ1189" s="22" t="s">
        <v>7881</v>
      </c>
      <c r="AK1189" s="22" t="s">
        <v>7808</v>
      </c>
      <c r="AL1189" s="22" t="s">
        <v>7809</v>
      </c>
      <c r="AM1189" s="22" t="s">
        <v>7810</v>
      </c>
      <c r="AN1189" s="22" t="s">
        <v>7811</v>
      </c>
      <c r="AO1189" s="22" t="s">
        <v>7812</v>
      </c>
      <c r="AP1189" s="22">
        <v>1.528383965E9</v>
      </c>
      <c r="AQ1189" s="22" t="s">
        <v>7813</v>
      </c>
      <c r="AS1189" s="22" t="s">
        <v>9522</v>
      </c>
      <c r="AU1189" s="22" t="s">
        <v>7813</v>
      </c>
      <c r="AW1189" s="22" t="s">
        <v>7813</v>
      </c>
      <c r="AY1189" s="22" t="s">
        <v>7813</v>
      </c>
      <c r="BA1189" s="22" t="s">
        <v>7892</v>
      </c>
      <c r="BB1189" s="22">
        <v>9.68479668E8</v>
      </c>
      <c r="BG1189" s="22" t="s">
        <v>7810</v>
      </c>
    </row>
    <row r="1190">
      <c r="A1190" s="91">
        <v>44624.0</v>
      </c>
      <c r="B1190" s="92">
        <v>0.3541666666666667</v>
      </c>
      <c r="C1190" s="22" t="s">
        <v>7789</v>
      </c>
      <c r="G1190" s="22">
        <v>228326.0</v>
      </c>
      <c r="I1190" s="22" t="s">
        <v>9523</v>
      </c>
      <c r="J1190" s="22" t="s">
        <v>9521</v>
      </c>
      <c r="L1190" s="22">
        <v>1.0</v>
      </c>
      <c r="M1190" s="22">
        <v>1.0</v>
      </c>
      <c r="N1190" s="22" t="s">
        <v>13788</v>
      </c>
      <c r="O1190" s="22" t="s">
        <v>8923</v>
      </c>
      <c r="P1190" s="22" t="s">
        <v>13789</v>
      </c>
      <c r="Q1190" s="22" t="s">
        <v>7896</v>
      </c>
      <c r="R1190" s="22">
        <v>16492.0</v>
      </c>
      <c r="S1190" s="91">
        <v>31364.0</v>
      </c>
      <c r="T1190" s="22" t="s">
        <v>7819</v>
      </c>
      <c r="U1190" s="22" t="s">
        <v>13790</v>
      </c>
      <c r="V1190" s="22" t="s">
        <v>10556</v>
      </c>
      <c r="W1190" s="22" t="s">
        <v>7799</v>
      </c>
      <c r="X1190" s="22" t="s">
        <v>7800</v>
      </c>
      <c r="Y1190" s="22" t="s">
        <v>13791</v>
      </c>
      <c r="Z1190" s="22" t="s">
        <v>13792</v>
      </c>
      <c r="AA1190" s="22" t="s">
        <v>7823</v>
      </c>
      <c r="AB1190" s="22" t="s">
        <v>7804</v>
      </c>
      <c r="AC1190" s="22" t="s">
        <v>13793</v>
      </c>
      <c r="AD1190" s="22" t="s">
        <v>13793</v>
      </c>
      <c r="AG1190" s="22" t="s">
        <v>7806</v>
      </c>
      <c r="AH1190" s="22" t="s">
        <v>7789</v>
      </c>
      <c r="AI1190" s="22" t="s">
        <v>7789</v>
      </c>
      <c r="AJ1190" s="22" t="s">
        <v>7881</v>
      </c>
      <c r="AK1190" s="22" t="s">
        <v>7808</v>
      </c>
      <c r="AL1190" s="22" t="s">
        <v>7809</v>
      </c>
      <c r="AM1190" s="22" t="s">
        <v>7810</v>
      </c>
      <c r="AN1190" s="22" t="s">
        <v>7811</v>
      </c>
      <c r="AO1190" s="22" t="s">
        <v>7825</v>
      </c>
      <c r="AP1190" s="22">
        <v>1.457958902E9</v>
      </c>
      <c r="AQ1190" s="22" t="s">
        <v>7813</v>
      </c>
      <c r="AS1190" s="22" t="s">
        <v>9518</v>
      </c>
      <c r="AU1190" s="22" t="s">
        <v>7813</v>
      </c>
      <c r="AW1190" s="22" t="s">
        <v>7813</v>
      </c>
      <c r="AY1190" s="22" t="s">
        <v>7813</v>
      </c>
      <c r="BA1190" s="22" t="s">
        <v>7870</v>
      </c>
      <c r="BB1190" s="22">
        <v>5.11590701E8</v>
      </c>
      <c r="BG1190" s="22" t="s">
        <v>7810</v>
      </c>
    </row>
    <row r="1191">
      <c r="A1191" s="91">
        <v>44624.0</v>
      </c>
      <c r="B1191" s="92">
        <v>0.3541666666666667</v>
      </c>
      <c r="C1191" s="22" t="s">
        <v>7789</v>
      </c>
      <c r="G1191" s="22">
        <v>228329.0</v>
      </c>
      <c r="I1191" s="22" t="s">
        <v>9524</v>
      </c>
      <c r="J1191" s="22" t="s">
        <v>9521</v>
      </c>
      <c r="L1191" s="22">
        <v>1.0</v>
      </c>
      <c r="M1191" s="22">
        <v>1.0</v>
      </c>
      <c r="N1191" s="22" t="s">
        <v>13388</v>
      </c>
      <c r="O1191" s="22" t="s">
        <v>11506</v>
      </c>
      <c r="P1191" s="22" t="s">
        <v>8761</v>
      </c>
      <c r="Q1191" s="22" t="s">
        <v>7896</v>
      </c>
      <c r="R1191" s="22">
        <v>12264.0</v>
      </c>
      <c r="S1191" s="91">
        <v>13630.0</v>
      </c>
      <c r="T1191" s="22" t="s">
        <v>7819</v>
      </c>
      <c r="U1191" s="22" t="s">
        <v>13389</v>
      </c>
      <c r="W1191" s="22" t="s">
        <v>7799</v>
      </c>
      <c r="X1191" s="22" t="s">
        <v>7800</v>
      </c>
      <c r="Y1191" s="22" t="s">
        <v>13390</v>
      </c>
      <c r="Z1191" s="22" t="s">
        <v>13391</v>
      </c>
      <c r="AA1191" s="22" t="s">
        <v>7823</v>
      </c>
      <c r="AB1191" s="22" t="s">
        <v>7804</v>
      </c>
      <c r="AC1191" s="22" t="s">
        <v>13392</v>
      </c>
      <c r="AD1191" s="22" t="s">
        <v>13393</v>
      </c>
      <c r="AF1191" s="22" t="s">
        <v>13394</v>
      </c>
      <c r="AG1191" s="22" t="s">
        <v>7806</v>
      </c>
      <c r="AH1191" s="22" t="s">
        <v>7789</v>
      </c>
      <c r="AI1191" s="22" t="s">
        <v>7789</v>
      </c>
      <c r="AJ1191" s="22" t="s">
        <v>7807</v>
      </c>
      <c r="AK1191" s="22" t="s">
        <v>7808</v>
      </c>
      <c r="AL1191" s="22" t="s">
        <v>7809</v>
      </c>
      <c r="AM1191" s="22" t="s">
        <v>7810</v>
      </c>
      <c r="AN1191" s="22" t="s">
        <v>7811</v>
      </c>
      <c r="AO1191" s="22" t="s">
        <v>7825</v>
      </c>
      <c r="AP1191" s="22">
        <v>1.457958902E9</v>
      </c>
      <c r="AQ1191" s="22" t="s">
        <v>7813</v>
      </c>
      <c r="AS1191" s="22" t="s">
        <v>9518</v>
      </c>
      <c r="AU1191" s="22" t="s">
        <v>7813</v>
      </c>
      <c r="AW1191" s="22" t="s">
        <v>7813</v>
      </c>
      <c r="AY1191" s="22" t="s">
        <v>7813</v>
      </c>
      <c r="BA1191" s="22" t="s">
        <v>7892</v>
      </c>
      <c r="BB1191" s="22">
        <v>9.27614336E8</v>
      </c>
      <c r="BG1191" s="22" t="s">
        <v>7810</v>
      </c>
    </row>
    <row r="1192">
      <c r="A1192" s="91">
        <v>44624.0</v>
      </c>
      <c r="B1192" s="92">
        <v>0.3645833333333333</v>
      </c>
      <c r="C1192" s="22" t="s">
        <v>7789</v>
      </c>
      <c r="G1192" s="22">
        <v>225566.0</v>
      </c>
      <c r="I1192" s="22" t="s">
        <v>9526</v>
      </c>
      <c r="J1192" s="22" t="s">
        <v>9527</v>
      </c>
      <c r="L1192" s="22">
        <v>1.0</v>
      </c>
      <c r="M1192" s="22">
        <v>1.0</v>
      </c>
      <c r="N1192" s="22" t="s">
        <v>13395</v>
      </c>
      <c r="O1192" s="22" t="s">
        <v>12093</v>
      </c>
      <c r="P1192" s="22" t="s">
        <v>8747</v>
      </c>
      <c r="R1192" s="22">
        <v>11999.0</v>
      </c>
      <c r="S1192" s="91">
        <v>18431.0</v>
      </c>
      <c r="T1192" s="22" t="s">
        <v>7797</v>
      </c>
      <c r="U1192" s="22" t="s">
        <v>13396</v>
      </c>
      <c r="W1192" s="22" t="s">
        <v>7799</v>
      </c>
      <c r="X1192" s="22" t="s">
        <v>7800</v>
      </c>
      <c r="Y1192" s="22" t="s">
        <v>13397</v>
      </c>
      <c r="Z1192" s="22" t="s">
        <v>13398</v>
      </c>
      <c r="AA1192" s="22" t="s">
        <v>7803</v>
      </c>
      <c r="AB1192" s="22" t="s">
        <v>7804</v>
      </c>
      <c r="AC1192" s="22" t="s">
        <v>13399</v>
      </c>
      <c r="AF1192" s="22" t="s">
        <v>13400</v>
      </c>
      <c r="AG1192" s="22" t="s">
        <v>7806</v>
      </c>
      <c r="AH1192" s="22" t="s">
        <v>7789</v>
      </c>
      <c r="AI1192" s="22" t="s">
        <v>7789</v>
      </c>
      <c r="AJ1192" s="22" t="s">
        <v>7807</v>
      </c>
      <c r="AK1192" s="22" t="s">
        <v>7808</v>
      </c>
      <c r="AL1192" s="22" t="s">
        <v>7809</v>
      </c>
      <c r="AM1192" s="22" t="s">
        <v>7810</v>
      </c>
      <c r="AN1192" s="22" t="s">
        <v>7811</v>
      </c>
      <c r="AO1192" s="22" t="s">
        <v>370</v>
      </c>
      <c r="AP1192" s="22">
        <v>1.851670285E9</v>
      </c>
      <c r="AQ1192" s="22" t="s">
        <v>7813</v>
      </c>
      <c r="AS1192" s="22" t="s">
        <v>9528</v>
      </c>
      <c r="AU1192" s="22" t="s">
        <v>7813</v>
      </c>
      <c r="AW1192" s="22" t="s">
        <v>7813</v>
      </c>
      <c r="AY1192" s="22" t="s">
        <v>7813</v>
      </c>
      <c r="BA1192" s="22" t="s">
        <v>7836</v>
      </c>
      <c r="BB1192" s="22" t="s">
        <v>13401</v>
      </c>
      <c r="BC1192" s="22" t="s">
        <v>8910</v>
      </c>
      <c r="BD1192" s="22">
        <v>3.1122054311E10</v>
      </c>
      <c r="BG1192" s="22" t="s">
        <v>7810</v>
      </c>
    </row>
    <row r="1193">
      <c r="A1193" s="91">
        <v>44624.0</v>
      </c>
      <c r="B1193" s="92">
        <v>0.3645833333333333</v>
      </c>
      <c r="C1193" s="22" t="s">
        <v>7789</v>
      </c>
      <c r="G1193" s="22">
        <v>228107.0</v>
      </c>
      <c r="I1193" s="22" t="s">
        <v>9516</v>
      </c>
      <c r="J1193" s="22" t="s">
        <v>9517</v>
      </c>
      <c r="L1193" s="22">
        <v>1.0</v>
      </c>
      <c r="M1193" s="22">
        <v>1.0</v>
      </c>
      <c r="N1193" s="22" t="s">
        <v>13395</v>
      </c>
      <c r="O1193" s="22" t="s">
        <v>12093</v>
      </c>
      <c r="P1193" s="22" t="s">
        <v>8747</v>
      </c>
      <c r="R1193" s="22">
        <v>11999.0</v>
      </c>
      <c r="S1193" s="91">
        <v>18431.0</v>
      </c>
      <c r="T1193" s="22" t="s">
        <v>7797</v>
      </c>
      <c r="U1193" s="22" t="s">
        <v>13396</v>
      </c>
      <c r="W1193" s="22" t="s">
        <v>7799</v>
      </c>
      <c r="X1193" s="22" t="s">
        <v>7800</v>
      </c>
      <c r="Y1193" s="22" t="s">
        <v>13397</v>
      </c>
      <c r="Z1193" s="22" t="s">
        <v>13398</v>
      </c>
      <c r="AA1193" s="22" t="s">
        <v>7803</v>
      </c>
      <c r="AB1193" s="22" t="s">
        <v>7804</v>
      </c>
      <c r="AC1193" s="22" t="s">
        <v>13399</v>
      </c>
      <c r="AF1193" s="22" t="s">
        <v>13400</v>
      </c>
      <c r="AG1193" s="22" t="s">
        <v>7806</v>
      </c>
      <c r="AH1193" s="22" t="s">
        <v>7789</v>
      </c>
      <c r="AI1193" s="22" t="s">
        <v>7789</v>
      </c>
      <c r="AJ1193" s="22" t="s">
        <v>7807</v>
      </c>
      <c r="AK1193" s="22" t="s">
        <v>7808</v>
      </c>
      <c r="AL1193" s="22" t="s">
        <v>7809</v>
      </c>
      <c r="AM1193" s="22" t="s">
        <v>7810</v>
      </c>
      <c r="AN1193" s="22" t="s">
        <v>7811</v>
      </c>
      <c r="AO1193" s="22" t="s">
        <v>370</v>
      </c>
      <c r="AP1193" s="22">
        <v>1.851670285E9</v>
      </c>
      <c r="AQ1193" s="22" t="s">
        <v>7813</v>
      </c>
      <c r="AS1193" s="22" t="s">
        <v>9518</v>
      </c>
      <c r="AU1193" s="22" t="s">
        <v>7813</v>
      </c>
      <c r="AW1193" s="22" t="s">
        <v>7813</v>
      </c>
      <c r="AY1193" s="22" t="s">
        <v>7813</v>
      </c>
      <c r="BA1193" s="22" t="s">
        <v>7836</v>
      </c>
      <c r="BB1193" s="22" t="s">
        <v>13401</v>
      </c>
      <c r="BC1193" s="22" t="s">
        <v>8910</v>
      </c>
      <c r="BD1193" s="22">
        <v>3.1122054311E10</v>
      </c>
      <c r="BG1193" s="22" t="s">
        <v>7810</v>
      </c>
    </row>
    <row r="1194">
      <c r="A1194" s="91">
        <v>44624.0</v>
      </c>
      <c r="B1194" s="92">
        <v>0.375</v>
      </c>
      <c r="C1194" s="22" t="s">
        <v>7789</v>
      </c>
      <c r="G1194" s="22">
        <v>228074.0</v>
      </c>
      <c r="I1194" s="22" t="s">
        <v>9516</v>
      </c>
      <c r="J1194" s="22" t="s">
        <v>9517</v>
      </c>
      <c r="L1194" s="22">
        <v>1.0</v>
      </c>
      <c r="M1194" s="22">
        <v>1.0</v>
      </c>
      <c r="N1194" s="22" t="s">
        <v>13811</v>
      </c>
      <c r="O1194" s="22" t="s">
        <v>10287</v>
      </c>
      <c r="P1194" s="22" t="s">
        <v>7828</v>
      </c>
      <c r="R1194" s="22">
        <v>15132.0</v>
      </c>
      <c r="S1194" s="91">
        <v>24767.0</v>
      </c>
      <c r="T1194" s="22" t="s">
        <v>7797</v>
      </c>
      <c r="U1194" s="22" t="s">
        <v>13812</v>
      </c>
      <c r="W1194" s="22" t="s">
        <v>7799</v>
      </c>
      <c r="X1194" s="22" t="s">
        <v>7800</v>
      </c>
      <c r="Y1194" s="22" t="s">
        <v>13813</v>
      </c>
      <c r="Z1194" s="22" t="s">
        <v>13814</v>
      </c>
      <c r="AA1194" s="22" t="s">
        <v>7823</v>
      </c>
      <c r="AB1194" s="22" t="s">
        <v>7804</v>
      </c>
      <c r="AC1194" s="22" t="s">
        <v>13815</v>
      </c>
      <c r="AG1194" s="22" t="s">
        <v>7806</v>
      </c>
      <c r="AH1194" s="22" t="s">
        <v>7789</v>
      </c>
      <c r="AI1194" s="22" t="s">
        <v>7789</v>
      </c>
      <c r="AJ1194" s="22" t="s">
        <v>7881</v>
      </c>
      <c r="AK1194" s="22" t="s">
        <v>7808</v>
      </c>
      <c r="AL1194" s="22" t="s">
        <v>7809</v>
      </c>
      <c r="AM1194" s="22" t="s">
        <v>7810</v>
      </c>
      <c r="AN1194" s="22" t="s">
        <v>7811</v>
      </c>
      <c r="AO1194" s="22" t="s">
        <v>7847</v>
      </c>
      <c r="AP1194" s="22">
        <v>1.871859587E9</v>
      </c>
      <c r="AQ1194" s="22" t="s">
        <v>7813</v>
      </c>
      <c r="AS1194" s="22" t="s">
        <v>9522</v>
      </c>
      <c r="AU1194" s="22" t="s">
        <v>7813</v>
      </c>
      <c r="AW1194" s="22" t="s">
        <v>7813</v>
      </c>
      <c r="AY1194" s="22" t="s">
        <v>7813</v>
      </c>
      <c r="BA1194" s="22" t="s">
        <v>9156</v>
      </c>
      <c r="BB1194" s="22">
        <v>5.30482663E8</v>
      </c>
      <c r="BG1194" s="22" t="s">
        <v>7810</v>
      </c>
    </row>
    <row r="1195">
      <c r="A1195" s="91">
        <v>44624.0</v>
      </c>
      <c r="B1195" s="92">
        <v>0.375</v>
      </c>
      <c r="C1195" s="22" t="s">
        <v>7789</v>
      </c>
      <c r="G1195" s="22">
        <v>228340.0</v>
      </c>
      <c r="I1195" s="22" t="s">
        <v>9516</v>
      </c>
      <c r="J1195" s="22" t="s">
        <v>9517</v>
      </c>
      <c r="L1195" s="22">
        <v>1.0</v>
      </c>
      <c r="M1195" s="22">
        <v>1.0</v>
      </c>
      <c r="N1195" s="22" t="s">
        <v>12568</v>
      </c>
      <c r="O1195" s="22" t="s">
        <v>8286</v>
      </c>
      <c r="P1195" s="22" t="s">
        <v>11867</v>
      </c>
      <c r="R1195" s="22">
        <v>11116.0</v>
      </c>
      <c r="S1195" s="91">
        <v>17610.0</v>
      </c>
      <c r="T1195" s="22" t="s">
        <v>7819</v>
      </c>
      <c r="U1195" s="22" t="s">
        <v>13803</v>
      </c>
      <c r="W1195" s="22" t="s">
        <v>7799</v>
      </c>
      <c r="X1195" s="22" t="s">
        <v>7800</v>
      </c>
      <c r="Y1195" s="22" t="s">
        <v>13804</v>
      </c>
      <c r="Z1195" s="22" t="s">
        <v>13805</v>
      </c>
      <c r="AA1195" s="22" t="s">
        <v>7823</v>
      </c>
      <c r="AB1195" s="22" t="s">
        <v>7804</v>
      </c>
      <c r="AC1195" s="22" t="s">
        <v>13806</v>
      </c>
      <c r="AD1195" s="22" t="s">
        <v>13807</v>
      </c>
      <c r="AG1195" s="22" t="s">
        <v>7806</v>
      </c>
      <c r="AH1195" s="22" t="s">
        <v>7789</v>
      </c>
      <c r="AI1195" s="22" t="s">
        <v>7789</v>
      </c>
      <c r="AJ1195" s="22" t="s">
        <v>7807</v>
      </c>
      <c r="AK1195" s="22" t="s">
        <v>7808</v>
      </c>
      <c r="AL1195" s="22" t="s">
        <v>7809</v>
      </c>
      <c r="AM1195" s="22" t="s">
        <v>7810</v>
      </c>
      <c r="AN1195" s="22" t="s">
        <v>7811</v>
      </c>
      <c r="AO1195" s="22" t="s">
        <v>7825</v>
      </c>
      <c r="AP1195" s="22">
        <v>1.457958902E9</v>
      </c>
      <c r="AQ1195" s="22" t="s">
        <v>7813</v>
      </c>
      <c r="AS1195" s="22" t="s">
        <v>9518</v>
      </c>
      <c r="AU1195" s="22" t="s">
        <v>7813</v>
      </c>
      <c r="AW1195" s="22" t="s">
        <v>7813</v>
      </c>
      <c r="AY1195" s="22" t="s">
        <v>7813</v>
      </c>
      <c r="BA1195" s="22" t="s">
        <v>7836</v>
      </c>
      <c r="BB1195" s="22" t="s">
        <v>13808</v>
      </c>
      <c r="BC1195" s="22" t="s">
        <v>8443</v>
      </c>
      <c r="BD1195" s="22" t="s">
        <v>13809</v>
      </c>
      <c r="BG1195" s="22" t="s">
        <v>7810</v>
      </c>
    </row>
    <row r="1196">
      <c r="A1196" s="91">
        <v>44624.0</v>
      </c>
      <c r="B1196" s="92">
        <v>0.3854166666666667</v>
      </c>
      <c r="C1196" s="22" t="s">
        <v>7789</v>
      </c>
      <c r="G1196" s="22">
        <v>228122.0</v>
      </c>
      <c r="I1196" s="22" t="s">
        <v>9519</v>
      </c>
      <c r="J1196" s="22" t="s">
        <v>9517</v>
      </c>
      <c r="L1196" s="22">
        <v>1.0</v>
      </c>
      <c r="M1196" s="22">
        <v>1.0</v>
      </c>
      <c r="N1196" s="22" t="s">
        <v>13225</v>
      </c>
      <c r="O1196" s="22" t="s">
        <v>13226</v>
      </c>
      <c r="P1196" s="22" t="s">
        <v>13227</v>
      </c>
      <c r="R1196" s="22">
        <v>13937.0</v>
      </c>
      <c r="S1196" s="91">
        <v>33308.0</v>
      </c>
      <c r="T1196" s="22" t="s">
        <v>7819</v>
      </c>
      <c r="U1196" s="22" t="s">
        <v>13228</v>
      </c>
      <c r="V1196" s="22" t="s">
        <v>13229</v>
      </c>
      <c r="W1196" s="22" t="s">
        <v>7799</v>
      </c>
      <c r="X1196" s="22" t="s">
        <v>7800</v>
      </c>
      <c r="Y1196" s="22" t="s">
        <v>13230</v>
      </c>
      <c r="Z1196" s="22" t="s">
        <v>13231</v>
      </c>
      <c r="AA1196" s="22" t="s">
        <v>7823</v>
      </c>
      <c r="AB1196" s="22" t="s">
        <v>7804</v>
      </c>
      <c r="AC1196" s="22" t="s">
        <v>13232</v>
      </c>
      <c r="AG1196" s="22" t="s">
        <v>7806</v>
      </c>
      <c r="AH1196" s="22" t="s">
        <v>7789</v>
      </c>
      <c r="AI1196" s="22" t="s">
        <v>7789</v>
      </c>
      <c r="AJ1196" s="22" t="s">
        <v>7881</v>
      </c>
      <c r="AK1196" s="22" t="s">
        <v>7808</v>
      </c>
      <c r="AL1196" s="22" t="s">
        <v>7809</v>
      </c>
      <c r="AM1196" s="22" t="s">
        <v>7810</v>
      </c>
      <c r="AN1196" s="22" t="s">
        <v>7811</v>
      </c>
      <c r="AO1196" s="22" t="s">
        <v>370</v>
      </c>
      <c r="AP1196" s="22">
        <v>1.851670285E9</v>
      </c>
      <c r="AQ1196" s="22" t="s">
        <v>7813</v>
      </c>
      <c r="AS1196" s="22" t="s">
        <v>9518</v>
      </c>
      <c r="AU1196" s="22" t="s">
        <v>7813</v>
      </c>
      <c r="AW1196" s="22" t="s">
        <v>7813</v>
      </c>
      <c r="AY1196" s="22" t="s">
        <v>7813</v>
      </c>
      <c r="BA1196" s="22" t="s">
        <v>8309</v>
      </c>
      <c r="BB1196" s="22">
        <v>7.18848087E8</v>
      </c>
      <c r="BG1196" s="22" t="s">
        <v>7810</v>
      </c>
    </row>
    <row r="1197">
      <c r="A1197" s="91">
        <v>44624.0</v>
      </c>
      <c r="B1197" s="92">
        <v>0.3854166666666667</v>
      </c>
      <c r="C1197" s="22" t="s">
        <v>7789</v>
      </c>
      <c r="G1197" s="22">
        <v>228342.0</v>
      </c>
      <c r="I1197" s="22" t="s">
        <v>9524</v>
      </c>
      <c r="J1197" s="22" t="s">
        <v>9521</v>
      </c>
      <c r="L1197" s="22">
        <v>1.0</v>
      </c>
      <c r="M1197" s="22">
        <v>1.0</v>
      </c>
      <c r="N1197" s="22" t="s">
        <v>13402</v>
      </c>
      <c r="O1197" s="22" t="s">
        <v>13403</v>
      </c>
      <c r="P1197" s="22" t="s">
        <v>13404</v>
      </c>
      <c r="R1197" s="22">
        <v>9716.0</v>
      </c>
      <c r="S1197" s="91">
        <v>20692.0</v>
      </c>
      <c r="T1197" s="22" t="s">
        <v>7797</v>
      </c>
      <c r="U1197" s="22" t="s">
        <v>13405</v>
      </c>
      <c r="V1197" s="22" t="s">
        <v>7898</v>
      </c>
      <c r="W1197" s="22" t="s">
        <v>7799</v>
      </c>
      <c r="X1197" s="22" t="s">
        <v>7800</v>
      </c>
      <c r="Y1197" s="22" t="s">
        <v>13406</v>
      </c>
      <c r="Z1197" s="22" t="s">
        <v>13407</v>
      </c>
      <c r="AA1197" s="22" t="s">
        <v>7803</v>
      </c>
      <c r="AB1197" s="22" t="s">
        <v>7856</v>
      </c>
      <c r="AC1197" s="22" t="s">
        <v>13408</v>
      </c>
      <c r="AG1197" s="22" t="s">
        <v>7806</v>
      </c>
      <c r="AH1197" s="22" t="s">
        <v>7789</v>
      </c>
      <c r="AI1197" s="22" t="s">
        <v>7789</v>
      </c>
      <c r="AJ1197" s="22" t="s">
        <v>7807</v>
      </c>
      <c r="AK1197" s="22" t="s">
        <v>7808</v>
      </c>
      <c r="AL1197" s="22" t="s">
        <v>7809</v>
      </c>
      <c r="AM1197" s="22" t="s">
        <v>7810</v>
      </c>
      <c r="AN1197" s="22" t="s">
        <v>7811</v>
      </c>
      <c r="AO1197" s="22" t="s">
        <v>7825</v>
      </c>
      <c r="AP1197" s="22">
        <v>1.457958902E9</v>
      </c>
      <c r="AQ1197" s="22" t="s">
        <v>7813</v>
      </c>
      <c r="AS1197" s="22" t="s">
        <v>9518</v>
      </c>
      <c r="AU1197" s="22" t="s">
        <v>7813</v>
      </c>
      <c r="AW1197" s="22" t="s">
        <v>7813</v>
      </c>
      <c r="AY1197" s="22" t="s">
        <v>7813</v>
      </c>
      <c r="BA1197" s="22" t="s">
        <v>7914</v>
      </c>
      <c r="BB1197" s="22">
        <v>1.14110955E8</v>
      </c>
      <c r="BC1197" s="22" t="s">
        <v>7883</v>
      </c>
      <c r="BD1197" s="22">
        <v>5.08304011E8</v>
      </c>
      <c r="BG1197" s="22" t="s">
        <v>7810</v>
      </c>
    </row>
    <row r="1198">
      <c r="A1198" s="91">
        <v>44624.0</v>
      </c>
      <c r="B1198" s="92">
        <v>0.3958333333333333</v>
      </c>
      <c r="C1198" s="22" t="s">
        <v>7789</v>
      </c>
      <c r="G1198" s="22">
        <v>228123.0</v>
      </c>
      <c r="I1198" s="22" t="s">
        <v>9526</v>
      </c>
      <c r="J1198" s="22" t="s">
        <v>9527</v>
      </c>
      <c r="L1198" s="22">
        <v>1.0</v>
      </c>
      <c r="M1198" s="22">
        <v>1.0</v>
      </c>
      <c r="N1198" s="22" t="s">
        <v>13517</v>
      </c>
      <c r="O1198" s="22" t="s">
        <v>7926</v>
      </c>
      <c r="P1198" s="22" t="s">
        <v>8050</v>
      </c>
      <c r="Q1198" s="22" t="s">
        <v>8174</v>
      </c>
      <c r="R1198" s="22">
        <v>15942.0</v>
      </c>
      <c r="S1198" s="91">
        <v>20598.0</v>
      </c>
      <c r="T1198" s="22" t="s">
        <v>7819</v>
      </c>
      <c r="U1198" s="22" t="s">
        <v>13518</v>
      </c>
      <c r="W1198" s="22" t="s">
        <v>7799</v>
      </c>
      <c r="X1198" s="22" t="s">
        <v>7800</v>
      </c>
      <c r="Y1198" s="22" t="s">
        <v>13519</v>
      </c>
      <c r="Z1198" s="22" t="s">
        <v>13520</v>
      </c>
      <c r="AA1198" s="22" t="s">
        <v>7823</v>
      </c>
      <c r="AB1198" s="22" t="s">
        <v>7804</v>
      </c>
      <c r="AC1198" s="22" t="s">
        <v>13521</v>
      </c>
      <c r="AD1198" s="22" t="s">
        <v>13522</v>
      </c>
      <c r="AF1198" s="22" t="s">
        <v>13523</v>
      </c>
      <c r="AG1198" s="22" t="s">
        <v>7806</v>
      </c>
      <c r="AH1198" s="22" t="s">
        <v>7789</v>
      </c>
      <c r="AI1198" s="22" t="s">
        <v>7789</v>
      </c>
      <c r="AJ1198" s="22" t="s">
        <v>7807</v>
      </c>
      <c r="AK1198" s="22" t="s">
        <v>7808</v>
      </c>
      <c r="AL1198" s="22" t="s">
        <v>7809</v>
      </c>
      <c r="AM1198" s="22" t="s">
        <v>7810</v>
      </c>
      <c r="AN1198" s="22" t="s">
        <v>7811</v>
      </c>
      <c r="AO1198" s="22" t="s">
        <v>370</v>
      </c>
      <c r="AP1198" s="22">
        <v>1.851670285E9</v>
      </c>
      <c r="AQ1198" s="22" t="s">
        <v>7813</v>
      </c>
      <c r="AS1198" s="22" t="s">
        <v>9528</v>
      </c>
      <c r="AU1198" s="22" t="s">
        <v>7813</v>
      </c>
      <c r="AW1198" s="22" t="s">
        <v>7813</v>
      </c>
      <c r="AY1198" s="22" t="s">
        <v>7813</v>
      </c>
      <c r="BA1198" s="22" t="s">
        <v>8328</v>
      </c>
      <c r="BB1198" s="22">
        <v>3.3803472E7</v>
      </c>
      <c r="BC1198" s="22" t="s">
        <v>7883</v>
      </c>
      <c r="BD1198" s="22">
        <v>5.20477641E8</v>
      </c>
      <c r="BG1198" s="22" t="s">
        <v>7810</v>
      </c>
    </row>
    <row r="1199">
      <c r="A1199" s="91">
        <v>44624.0</v>
      </c>
      <c r="B1199" s="92">
        <v>0.3958333333333333</v>
      </c>
      <c r="C1199" s="22" t="s">
        <v>7789</v>
      </c>
      <c r="G1199" s="22">
        <v>228124.0</v>
      </c>
      <c r="I1199" s="22" t="s">
        <v>9519</v>
      </c>
      <c r="J1199" s="22" t="s">
        <v>9517</v>
      </c>
      <c r="L1199" s="22">
        <v>1.0</v>
      </c>
      <c r="M1199" s="22">
        <v>1.0</v>
      </c>
      <c r="N1199" s="22" t="s">
        <v>13517</v>
      </c>
      <c r="O1199" s="22" t="s">
        <v>7926</v>
      </c>
      <c r="P1199" s="22" t="s">
        <v>8050</v>
      </c>
      <c r="Q1199" s="22" t="s">
        <v>8174</v>
      </c>
      <c r="R1199" s="22">
        <v>15942.0</v>
      </c>
      <c r="S1199" s="91">
        <v>20598.0</v>
      </c>
      <c r="T1199" s="22" t="s">
        <v>7819</v>
      </c>
      <c r="U1199" s="22" t="s">
        <v>13518</v>
      </c>
      <c r="W1199" s="22" t="s">
        <v>7799</v>
      </c>
      <c r="X1199" s="22" t="s">
        <v>7800</v>
      </c>
      <c r="Y1199" s="22" t="s">
        <v>13519</v>
      </c>
      <c r="Z1199" s="22" t="s">
        <v>13520</v>
      </c>
      <c r="AA1199" s="22" t="s">
        <v>7823</v>
      </c>
      <c r="AB1199" s="22" t="s">
        <v>7804</v>
      </c>
      <c r="AC1199" s="22" t="s">
        <v>13521</v>
      </c>
      <c r="AD1199" s="22" t="s">
        <v>13522</v>
      </c>
      <c r="AF1199" s="22" t="s">
        <v>13523</v>
      </c>
      <c r="AG1199" s="22" t="s">
        <v>7806</v>
      </c>
      <c r="AH1199" s="22" t="s">
        <v>7789</v>
      </c>
      <c r="AI1199" s="22" t="s">
        <v>7789</v>
      </c>
      <c r="AJ1199" s="22" t="s">
        <v>7807</v>
      </c>
      <c r="AK1199" s="22" t="s">
        <v>7808</v>
      </c>
      <c r="AL1199" s="22" t="s">
        <v>7809</v>
      </c>
      <c r="AM1199" s="22" t="s">
        <v>7810</v>
      </c>
      <c r="AN1199" s="22" t="s">
        <v>7811</v>
      </c>
      <c r="AO1199" s="22" t="s">
        <v>370</v>
      </c>
      <c r="AP1199" s="22">
        <v>1.851670285E9</v>
      </c>
      <c r="AQ1199" s="22" t="s">
        <v>7813</v>
      </c>
      <c r="AS1199" s="22" t="s">
        <v>9518</v>
      </c>
      <c r="AU1199" s="22" t="s">
        <v>7813</v>
      </c>
      <c r="AW1199" s="22" t="s">
        <v>7813</v>
      </c>
      <c r="AY1199" s="22" t="s">
        <v>7813</v>
      </c>
      <c r="BA1199" s="22" t="s">
        <v>8328</v>
      </c>
      <c r="BB1199" s="22">
        <v>3.3803472E7</v>
      </c>
      <c r="BC1199" s="22" t="s">
        <v>7883</v>
      </c>
      <c r="BD1199" s="22">
        <v>5.20477641E8</v>
      </c>
      <c r="BG1199" s="22" t="s">
        <v>7810</v>
      </c>
    </row>
    <row r="1200">
      <c r="A1200" s="91">
        <v>44624.0</v>
      </c>
      <c r="B1200" s="92">
        <v>0.3958333333333333</v>
      </c>
      <c r="C1200" s="22" t="s">
        <v>7789</v>
      </c>
      <c r="G1200" s="22">
        <v>228126.0</v>
      </c>
      <c r="I1200" s="22" t="s">
        <v>9516</v>
      </c>
      <c r="J1200" s="22" t="s">
        <v>9517</v>
      </c>
      <c r="L1200" s="22">
        <v>1.0</v>
      </c>
      <c r="M1200" s="22">
        <v>1.0</v>
      </c>
      <c r="N1200" s="22" t="s">
        <v>13582</v>
      </c>
      <c r="O1200" s="22" t="s">
        <v>8941</v>
      </c>
      <c r="P1200" s="22" t="s">
        <v>13583</v>
      </c>
      <c r="R1200" s="22">
        <v>17508.0</v>
      </c>
      <c r="S1200" s="91">
        <v>26371.0</v>
      </c>
      <c r="T1200" s="22" t="s">
        <v>7797</v>
      </c>
      <c r="U1200" s="22" t="s">
        <v>13584</v>
      </c>
      <c r="W1200" s="22" t="s">
        <v>10424</v>
      </c>
      <c r="X1200" s="22" t="s">
        <v>8916</v>
      </c>
      <c r="Y1200" s="22" t="s">
        <v>13585</v>
      </c>
      <c r="Z1200" s="22" t="s">
        <v>13586</v>
      </c>
      <c r="AA1200" s="22" t="s">
        <v>7803</v>
      </c>
      <c r="AB1200" s="22" t="s">
        <v>7930</v>
      </c>
      <c r="AC1200" s="22" t="s">
        <v>13587</v>
      </c>
      <c r="AD1200" s="22" t="s">
        <v>13588</v>
      </c>
      <c r="AF1200" s="22" t="s">
        <v>13589</v>
      </c>
      <c r="AG1200" s="22" t="s">
        <v>7806</v>
      </c>
      <c r="AH1200" s="22" t="s">
        <v>7789</v>
      </c>
      <c r="AI1200" s="22" t="s">
        <v>7789</v>
      </c>
      <c r="AJ1200" s="22" t="s">
        <v>7881</v>
      </c>
      <c r="AK1200" s="22" t="s">
        <v>7808</v>
      </c>
      <c r="AL1200" s="22" t="s">
        <v>7809</v>
      </c>
      <c r="AM1200" s="22" t="s">
        <v>7810</v>
      </c>
      <c r="AN1200" s="22" t="s">
        <v>7811</v>
      </c>
      <c r="AO1200" s="22" t="s">
        <v>370</v>
      </c>
      <c r="AP1200" s="22">
        <v>1.851670285E9</v>
      </c>
      <c r="AQ1200" s="22" t="s">
        <v>7813</v>
      </c>
      <c r="AS1200" s="22" t="s">
        <v>9518</v>
      </c>
      <c r="AU1200" s="22" t="s">
        <v>7813</v>
      </c>
      <c r="AW1200" s="22" t="s">
        <v>7813</v>
      </c>
      <c r="AY1200" s="22" t="s">
        <v>7813</v>
      </c>
      <c r="BA1200" s="22" t="s">
        <v>10258</v>
      </c>
      <c r="BB1200" s="22" t="s">
        <v>13590</v>
      </c>
      <c r="BG1200" s="22" t="s">
        <v>7810</v>
      </c>
    </row>
    <row r="1201">
      <c r="A1201" s="91">
        <v>44624.0</v>
      </c>
      <c r="B1201" s="92">
        <v>0.3958333333333333</v>
      </c>
      <c r="C1201" s="22" t="s">
        <v>7789</v>
      </c>
      <c r="G1201" s="22">
        <v>228353.0</v>
      </c>
      <c r="I1201" s="22" t="s">
        <v>9526</v>
      </c>
      <c r="J1201" s="22" t="s">
        <v>9527</v>
      </c>
      <c r="L1201" s="22">
        <v>1.0</v>
      </c>
      <c r="M1201" s="22">
        <v>1.0</v>
      </c>
      <c r="N1201" s="22" t="s">
        <v>12687</v>
      </c>
      <c r="O1201" s="22" t="s">
        <v>12688</v>
      </c>
      <c r="P1201" s="22" t="s">
        <v>12689</v>
      </c>
      <c r="Q1201" s="22" t="s">
        <v>7983</v>
      </c>
      <c r="R1201" s="22">
        <v>15181.0</v>
      </c>
      <c r="S1201" s="91">
        <v>25311.0</v>
      </c>
      <c r="T1201" s="22" t="s">
        <v>7797</v>
      </c>
      <c r="U1201" s="22" t="s">
        <v>12690</v>
      </c>
      <c r="W1201" s="22" t="s">
        <v>7799</v>
      </c>
      <c r="X1201" s="22" t="s">
        <v>7800</v>
      </c>
      <c r="Y1201" s="22" t="s">
        <v>12691</v>
      </c>
      <c r="Z1201" s="22" t="s">
        <v>12692</v>
      </c>
      <c r="AA1201" s="22" t="s">
        <v>7956</v>
      </c>
      <c r="AB1201" s="22" t="s">
        <v>7930</v>
      </c>
      <c r="AC1201" s="22" t="s">
        <v>12693</v>
      </c>
      <c r="AD1201" s="22" t="s">
        <v>12694</v>
      </c>
      <c r="AF1201" s="22" t="s">
        <v>12695</v>
      </c>
      <c r="AG1201" s="22" t="s">
        <v>7806</v>
      </c>
      <c r="AH1201" s="22" t="s">
        <v>7789</v>
      </c>
      <c r="AI1201" s="22" t="s">
        <v>7789</v>
      </c>
      <c r="AJ1201" s="22" t="s">
        <v>7881</v>
      </c>
      <c r="AK1201" s="22" t="s">
        <v>7808</v>
      </c>
      <c r="AL1201" s="22" t="s">
        <v>7809</v>
      </c>
      <c r="AM1201" s="22" t="s">
        <v>7810</v>
      </c>
      <c r="AN1201" s="22" t="s">
        <v>7811</v>
      </c>
      <c r="AO1201" s="22" t="s">
        <v>7825</v>
      </c>
      <c r="AP1201" s="22">
        <v>1.457958902E9</v>
      </c>
      <c r="AQ1201" s="22" t="s">
        <v>7813</v>
      </c>
      <c r="AS1201" s="22" t="s">
        <v>9528</v>
      </c>
      <c r="AU1201" s="22" t="s">
        <v>7813</v>
      </c>
      <c r="AW1201" s="22" t="s">
        <v>7813</v>
      </c>
      <c r="AY1201" s="22" t="s">
        <v>7813</v>
      </c>
      <c r="BA1201" s="22" t="s">
        <v>7836</v>
      </c>
      <c r="BB1201" s="22" t="s">
        <v>12696</v>
      </c>
      <c r="BC1201" s="22" t="s">
        <v>7960</v>
      </c>
      <c r="BD1201" s="22">
        <v>8.40337501E8</v>
      </c>
      <c r="BG1201" s="22" t="s">
        <v>7810</v>
      </c>
    </row>
    <row r="1202">
      <c r="A1202" s="91">
        <v>44624.0</v>
      </c>
      <c r="B1202" s="92">
        <v>0.3958333333333333</v>
      </c>
      <c r="C1202" s="22" t="s">
        <v>7789</v>
      </c>
      <c r="G1202" s="22">
        <v>228354.0</v>
      </c>
      <c r="I1202" s="22" t="s">
        <v>9516</v>
      </c>
      <c r="J1202" s="22" t="s">
        <v>9517</v>
      </c>
      <c r="L1202" s="22">
        <v>1.0</v>
      </c>
      <c r="M1202" s="22">
        <v>1.0</v>
      </c>
      <c r="N1202" s="22" t="s">
        <v>12687</v>
      </c>
      <c r="O1202" s="22" t="s">
        <v>12688</v>
      </c>
      <c r="P1202" s="22" t="s">
        <v>12689</v>
      </c>
      <c r="Q1202" s="22" t="s">
        <v>7983</v>
      </c>
      <c r="R1202" s="22">
        <v>15181.0</v>
      </c>
      <c r="S1202" s="91">
        <v>25311.0</v>
      </c>
      <c r="T1202" s="22" t="s">
        <v>7797</v>
      </c>
      <c r="U1202" s="22" t="s">
        <v>12690</v>
      </c>
      <c r="W1202" s="22" t="s">
        <v>7799</v>
      </c>
      <c r="X1202" s="22" t="s">
        <v>7800</v>
      </c>
      <c r="Y1202" s="22" t="s">
        <v>12691</v>
      </c>
      <c r="Z1202" s="22" t="s">
        <v>12692</v>
      </c>
      <c r="AA1202" s="22" t="s">
        <v>7956</v>
      </c>
      <c r="AB1202" s="22" t="s">
        <v>7930</v>
      </c>
      <c r="AC1202" s="22" t="s">
        <v>12693</v>
      </c>
      <c r="AD1202" s="22" t="s">
        <v>12694</v>
      </c>
      <c r="AF1202" s="22" t="s">
        <v>12695</v>
      </c>
      <c r="AG1202" s="22" t="s">
        <v>7806</v>
      </c>
      <c r="AH1202" s="22" t="s">
        <v>7789</v>
      </c>
      <c r="AI1202" s="22" t="s">
        <v>7789</v>
      </c>
      <c r="AJ1202" s="22" t="s">
        <v>7881</v>
      </c>
      <c r="AK1202" s="22" t="s">
        <v>7808</v>
      </c>
      <c r="AL1202" s="22" t="s">
        <v>7809</v>
      </c>
      <c r="AM1202" s="22" t="s">
        <v>7810</v>
      </c>
      <c r="AN1202" s="22" t="s">
        <v>7811</v>
      </c>
      <c r="AO1202" s="22" t="s">
        <v>7825</v>
      </c>
      <c r="AP1202" s="22">
        <v>1.457958902E9</v>
      </c>
      <c r="AQ1202" s="22" t="s">
        <v>7813</v>
      </c>
      <c r="AS1202" s="22" t="s">
        <v>9518</v>
      </c>
      <c r="AU1202" s="22" t="s">
        <v>7813</v>
      </c>
      <c r="AW1202" s="22" t="s">
        <v>7813</v>
      </c>
      <c r="AY1202" s="22" t="s">
        <v>7813</v>
      </c>
      <c r="BA1202" s="22" t="s">
        <v>7836</v>
      </c>
      <c r="BB1202" s="22" t="s">
        <v>12696</v>
      </c>
      <c r="BC1202" s="22" t="s">
        <v>7960</v>
      </c>
      <c r="BD1202" s="22">
        <v>8.40337501E8</v>
      </c>
      <c r="BG1202" s="22" t="s">
        <v>7810</v>
      </c>
    </row>
    <row r="1203">
      <c r="A1203" s="91">
        <v>44624.0</v>
      </c>
      <c r="B1203" s="92">
        <v>0.3958333333333333</v>
      </c>
      <c r="C1203" s="22" t="s">
        <v>7789</v>
      </c>
      <c r="G1203" s="22">
        <v>228360.0</v>
      </c>
      <c r="I1203" s="22" t="s">
        <v>9519</v>
      </c>
      <c r="J1203" s="22" t="s">
        <v>9517</v>
      </c>
      <c r="L1203" s="22">
        <v>1.0</v>
      </c>
      <c r="M1203" s="22">
        <v>1.0</v>
      </c>
      <c r="N1203" s="22" t="s">
        <v>12697</v>
      </c>
      <c r="O1203" s="22" t="s">
        <v>12698</v>
      </c>
      <c r="P1203" s="22" t="s">
        <v>8885</v>
      </c>
      <c r="R1203" s="22">
        <v>14084.0</v>
      </c>
      <c r="S1203" s="91">
        <v>29711.0</v>
      </c>
      <c r="T1203" s="22" t="s">
        <v>7819</v>
      </c>
      <c r="U1203" s="22" t="s">
        <v>12699</v>
      </c>
      <c r="W1203" s="22" t="s">
        <v>7799</v>
      </c>
      <c r="X1203" s="22" t="s">
        <v>7800</v>
      </c>
      <c r="Y1203" s="22" t="s">
        <v>12700</v>
      </c>
      <c r="Z1203" s="22" t="s">
        <v>12701</v>
      </c>
      <c r="AA1203" s="22" t="s">
        <v>7823</v>
      </c>
      <c r="AB1203" s="22" t="s">
        <v>7804</v>
      </c>
      <c r="AC1203" s="22" t="s">
        <v>12702</v>
      </c>
      <c r="AF1203" s="22" t="s">
        <v>12703</v>
      </c>
      <c r="AG1203" s="22" t="s">
        <v>7806</v>
      </c>
      <c r="AH1203" s="22" t="s">
        <v>7789</v>
      </c>
      <c r="AI1203" s="22" t="s">
        <v>7789</v>
      </c>
      <c r="AJ1203" s="22" t="s">
        <v>7881</v>
      </c>
      <c r="AK1203" s="22" t="s">
        <v>7808</v>
      </c>
      <c r="AL1203" s="22" t="s">
        <v>7809</v>
      </c>
      <c r="AM1203" s="22" t="s">
        <v>7810</v>
      </c>
      <c r="AN1203" s="22" t="s">
        <v>7811</v>
      </c>
      <c r="AO1203" s="22" t="s">
        <v>7825</v>
      </c>
      <c r="AP1203" s="22">
        <v>1.457958902E9</v>
      </c>
      <c r="AQ1203" s="22" t="s">
        <v>7813</v>
      </c>
      <c r="AS1203" s="22" t="s">
        <v>9518</v>
      </c>
      <c r="AU1203" s="22" t="s">
        <v>7813</v>
      </c>
      <c r="AW1203" s="22" t="s">
        <v>7813</v>
      </c>
      <c r="AY1203" s="22" t="s">
        <v>7813</v>
      </c>
      <c r="BA1203" s="22" t="s">
        <v>8180</v>
      </c>
      <c r="BB1203" s="22" t="s">
        <v>12704</v>
      </c>
      <c r="BG1203" s="22" t="s">
        <v>7810</v>
      </c>
    </row>
    <row r="1204">
      <c r="A1204" s="91">
        <v>44624.0</v>
      </c>
      <c r="B1204" s="92">
        <v>0.40625</v>
      </c>
      <c r="C1204" s="22" t="s">
        <v>7789</v>
      </c>
      <c r="G1204" s="22">
        <v>228128.0</v>
      </c>
      <c r="I1204" s="22" t="s">
        <v>9526</v>
      </c>
      <c r="J1204" s="22" t="s">
        <v>9527</v>
      </c>
      <c r="L1204" s="22">
        <v>1.0</v>
      </c>
      <c r="M1204" s="22">
        <v>1.0</v>
      </c>
      <c r="N1204" s="22" t="s">
        <v>13591</v>
      </c>
      <c r="O1204" s="22" t="s">
        <v>9408</v>
      </c>
      <c r="P1204" s="22" t="s">
        <v>13592</v>
      </c>
      <c r="R1204" s="22">
        <v>16349.0</v>
      </c>
      <c r="S1204" s="91">
        <v>13922.0</v>
      </c>
      <c r="T1204" s="22" t="s">
        <v>7797</v>
      </c>
      <c r="U1204" s="22" t="s">
        <v>13593</v>
      </c>
      <c r="W1204" s="22" t="s">
        <v>7799</v>
      </c>
      <c r="X1204" s="22" t="s">
        <v>7800</v>
      </c>
      <c r="Y1204" s="22" t="s">
        <v>13594</v>
      </c>
      <c r="Z1204" s="22" t="s">
        <v>13595</v>
      </c>
      <c r="AA1204" s="22" t="s">
        <v>7823</v>
      </c>
      <c r="AB1204" s="22" t="s">
        <v>7804</v>
      </c>
      <c r="AC1204" s="22" t="s">
        <v>13596</v>
      </c>
      <c r="AD1204" s="22" t="s">
        <v>13597</v>
      </c>
      <c r="AG1204" s="22" t="s">
        <v>7806</v>
      </c>
      <c r="AH1204" s="22" t="s">
        <v>7789</v>
      </c>
      <c r="AI1204" s="22" t="s">
        <v>7789</v>
      </c>
      <c r="AJ1204" s="22" t="s">
        <v>7807</v>
      </c>
      <c r="AK1204" s="22" t="s">
        <v>7808</v>
      </c>
      <c r="AL1204" s="22" t="s">
        <v>7809</v>
      </c>
      <c r="AM1204" s="22" t="s">
        <v>7810</v>
      </c>
      <c r="AN1204" s="22" t="s">
        <v>7811</v>
      </c>
      <c r="AO1204" s="22" t="s">
        <v>370</v>
      </c>
      <c r="AP1204" s="22">
        <v>1.851670285E9</v>
      </c>
      <c r="AQ1204" s="22" t="s">
        <v>7813</v>
      </c>
      <c r="AS1204" s="22" t="s">
        <v>9528</v>
      </c>
      <c r="AU1204" s="22" t="s">
        <v>7813</v>
      </c>
      <c r="AW1204" s="22" t="s">
        <v>7813</v>
      </c>
      <c r="AY1204" s="22" t="s">
        <v>7813</v>
      </c>
      <c r="BA1204" s="22" t="s">
        <v>8161</v>
      </c>
      <c r="BB1204" s="22" t="s">
        <v>13598</v>
      </c>
      <c r="BG1204" s="22" t="s">
        <v>7810</v>
      </c>
    </row>
    <row r="1205">
      <c r="A1205" s="91">
        <v>44624.0</v>
      </c>
      <c r="B1205" s="92">
        <v>0.40625</v>
      </c>
      <c r="C1205" s="22" t="s">
        <v>7789</v>
      </c>
      <c r="G1205" s="22">
        <v>228362.0</v>
      </c>
      <c r="I1205" s="22" t="s">
        <v>9516</v>
      </c>
      <c r="J1205" s="22" t="s">
        <v>9517</v>
      </c>
      <c r="L1205" s="22">
        <v>1.0</v>
      </c>
      <c r="M1205" s="22">
        <v>1.0</v>
      </c>
      <c r="N1205" s="22" t="s">
        <v>13969</v>
      </c>
      <c r="O1205" s="22" t="s">
        <v>13970</v>
      </c>
      <c r="P1205" s="22" t="s">
        <v>13971</v>
      </c>
      <c r="R1205" s="22">
        <v>13370.0</v>
      </c>
      <c r="S1205" s="91">
        <v>35860.0</v>
      </c>
      <c r="T1205" s="22" t="s">
        <v>7797</v>
      </c>
      <c r="U1205" s="22" t="s">
        <v>13972</v>
      </c>
      <c r="W1205" s="22" t="s">
        <v>12304</v>
      </c>
      <c r="X1205" s="22" t="s">
        <v>7800</v>
      </c>
      <c r="Y1205" s="22" t="s">
        <v>13973</v>
      </c>
      <c r="Z1205" s="22" t="s">
        <v>13974</v>
      </c>
      <c r="AA1205" s="22" t="s">
        <v>7823</v>
      </c>
      <c r="AB1205" s="22" t="s">
        <v>7856</v>
      </c>
      <c r="AC1205" s="22" t="s">
        <v>13975</v>
      </c>
      <c r="AF1205" s="22" t="s">
        <v>13976</v>
      </c>
      <c r="AG1205" s="22" t="s">
        <v>7806</v>
      </c>
      <c r="AH1205" s="22" t="s">
        <v>7789</v>
      </c>
      <c r="AI1205" s="22" t="s">
        <v>7789</v>
      </c>
      <c r="AJ1205" s="22" t="s">
        <v>7881</v>
      </c>
      <c r="AK1205" s="22" t="s">
        <v>7808</v>
      </c>
      <c r="AL1205" s="22" t="s">
        <v>7809</v>
      </c>
      <c r="AM1205" s="22" t="s">
        <v>7810</v>
      </c>
      <c r="AN1205" s="22" t="s">
        <v>7811</v>
      </c>
      <c r="AO1205" s="22" t="s">
        <v>7825</v>
      </c>
      <c r="AP1205" s="22">
        <v>1.457958902E9</v>
      </c>
      <c r="AQ1205" s="22" t="s">
        <v>7813</v>
      </c>
      <c r="AS1205" s="22" t="s">
        <v>9518</v>
      </c>
      <c r="AU1205" s="22" t="s">
        <v>7813</v>
      </c>
      <c r="AW1205" s="22" t="s">
        <v>7813</v>
      </c>
      <c r="AY1205" s="22" t="s">
        <v>7813</v>
      </c>
      <c r="BA1205" s="22" t="s">
        <v>6844</v>
      </c>
      <c r="BB1205" s="22" t="s">
        <v>13977</v>
      </c>
      <c r="BG1205" s="22" t="s">
        <v>7810</v>
      </c>
    </row>
    <row r="1206">
      <c r="A1206" s="91">
        <v>44624.0</v>
      </c>
      <c r="B1206" s="92">
        <v>0.4166666666666667</v>
      </c>
      <c r="C1206" s="22" t="s">
        <v>7789</v>
      </c>
      <c r="G1206" s="22">
        <v>228132.0</v>
      </c>
      <c r="I1206" s="22" t="s">
        <v>9519</v>
      </c>
      <c r="J1206" s="22" t="s">
        <v>9517</v>
      </c>
      <c r="L1206" s="22">
        <v>1.0</v>
      </c>
      <c r="M1206" s="22">
        <v>1.0</v>
      </c>
      <c r="N1206" s="22" t="s">
        <v>11245</v>
      </c>
      <c r="O1206" s="22" t="s">
        <v>9228</v>
      </c>
      <c r="P1206" s="22" t="s">
        <v>9133</v>
      </c>
      <c r="Q1206" s="22" t="s">
        <v>8174</v>
      </c>
      <c r="R1206" s="22">
        <v>17379.0</v>
      </c>
      <c r="S1206" s="91">
        <v>25124.0</v>
      </c>
      <c r="T1206" s="22" t="s">
        <v>7819</v>
      </c>
      <c r="U1206" s="22" t="s">
        <v>11246</v>
      </c>
      <c r="W1206" s="22" t="s">
        <v>7799</v>
      </c>
      <c r="X1206" s="22" t="s">
        <v>7800</v>
      </c>
      <c r="Y1206" s="22" t="s">
        <v>11247</v>
      </c>
      <c r="Z1206" s="22" t="s">
        <v>11248</v>
      </c>
      <c r="AA1206" s="22" t="s">
        <v>7803</v>
      </c>
      <c r="AB1206" s="22" t="s">
        <v>7804</v>
      </c>
      <c r="AC1206" s="22" t="s">
        <v>11249</v>
      </c>
      <c r="AD1206" s="22" t="s">
        <v>11249</v>
      </c>
      <c r="AF1206" s="22" t="s">
        <v>11250</v>
      </c>
      <c r="AG1206" s="22" t="s">
        <v>7806</v>
      </c>
      <c r="AH1206" s="22" t="s">
        <v>7789</v>
      </c>
      <c r="AI1206" s="22" t="s">
        <v>7789</v>
      </c>
      <c r="AJ1206" s="22" t="s">
        <v>7881</v>
      </c>
      <c r="AK1206" s="22" t="s">
        <v>7808</v>
      </c>
      <c r="AL1206" s="22" t="s">
        <v>7809</v>
      </c>
      <c r="AM1206" s="22" t="s">
        <v>7810</v>
      </c>
      <c r="AN1206" s="22" t="s">
        <v>7811</v>
      </c>
      <c r="AO1206" s="22" t="s">
        <v>370</v>
      </c>
      <c r="AP1206" s="22">
        <v>1.851670285E9</v>
      </c>
      <c r="AQ1206" s="22" t="s">
        <v>7813</v>
      </c>
      <c r="AS1206" s="22" t="s">
        <v>9518</v>
      </c>
      <c r="AU1206" s="22" t="s">
        <v>7813</v>
      </c>
      <c r="AW1206" s="22" t="s">
        <v>7813</v>
      </c>
      <c r="AY1206" s="22" t="s">
        <v>7813</v>
      </c>
      <c r="BA1206" s="22" t="s">
        <v>8180</v>
      </c>
      <c r="BB1206" s="22">
        <v>1.13404745E9</v>
      </c>
      <c r="BG1206" s="22" t="s">
        <v>7810</v>
      </c>
    </row>
    <row r="1207">
      <c r="A1207" s="91">
        <v>44624.0</v>
      </c>
      <c r="B1207" s="92">
        <v>0.4166666666666667</v>
      </c>
      <c r="C1207" s="22" t="s">
        <v>7789</v>
      </c>
      <c r="G1207" s="22">
        <v>228374.0</v>
      </c>
      <c r="I1207" s="22" t="s">
        <v>9516</v>
      </c>
      <c r="J1207" s="22" t="s">
        <v>9517</v>
      </c>
      <c r="L1207" s="22">
        <v>1.0</v>
      </c>
      <c r="M1207" s="22">
        <v>1.0</v>
      </c>
      <c r="N1207" s="22" t="s">
        <v>13599</v>
      </c>
      <c r="O1207" s="22" t="s">
        <v>9023</v>
      </c>
      <c r="P1207" s="22" t="s">
        <v>13600</v>
      </c>
      <c r="Q1207" s="22" t="s">
        <v>8855</v>
      </c>
      <c r="R1207" s="22">
        <v>10524.0</v>
      </c>
      <c r="S1207" s="91">
        <v>27107.0</v>
      </c>
      <c r="T1207" s="22" t="s">
        <v>7819</v>
      </c>
      <c r="U1207" s="22" t="s">
        <v>13601</v>
      </c>
      <c r="W1207" s="22" t="s">
        <v>7799</v>
      </c>
      <c r="X1207" s="22" t="s">
        <v>7800</v>
      </c>
      <c r="Y1207" s="22" t="s">
        <v>13602</v>
      </c>
      <c r="Z1207" s="22" t="s">
        <v>13603</v>
      </c>
      <c r="AA1207" s="22" t="s">
        <v>7803</v>
      </c>
      <c r="AB1207" s="22" t="s">
        <v>7856</v>
      </c>
      <c r="AC1207" s="22" t="s">
        <v>13604</v>
      </c>
      <c r="AG1207" s="22" t="s">
        <v>7806</v>
      </c>
      <c r="AH1207" s="22" t="s">
        <v>7789</v>
      </c>
      <c r="AI1207" s="22" t="s">
        <v>7789</v>
      </c>
      <c r="AJ1207" s="22" t="s">
        <v>7881</v>
      </c>
      <c r="AK1207" s="22" t="s">
        <v>7808</v>
      </c>
      <c r="AL1207" s="22" t="s">
        <v>7809</v>
      </c>
      <c r="AM1207" s="22" t="s">
        <v>7810</v>
      </c>
      <c r="AN1207" s="22" t="s">
        <v>7811</v>
      </c>
      <c r="AO1207" s="22" t="s">
        <v>7825</v>
      </c>
      <c r="AP1207" s="22">
        <v>1.457958902E9</v>
      </c>
      <c r="AQ1207" s="22" t="s">
        <v>7813</v>
      </c>
      <c r="AS1207" s="22" t="s">
        <v>9518</v>
      </c>
      <c r="AU1207" s="22" t="s">
        <v>7813</v>
      </c>
      <c r="AW1207" s="22" t="s">
        <v>7813</v>
      </c>
      <c r="AY1207" s="22" t="s">
        <v>7813</v>
      </c>
      <c r="BA1207" s="22" t="s">
        <v>8180</v>
      </c>
      <c r="BB1207" s="22" t="s">
        <v>13605</v>
      </c>
      <c r="BG1207" s="22" t="s">
        <v>7810</v>
      </c>
    </row>
    <row r="1208">
      <c r="A1208" s="91">
        <v>44624.0</v>
      </c>
      <c r="B1208" s="92">
        <v>0.4270833333333333</v>
      </c>
      <c r="C1208" s="22" t="s">
        <v>7789</v>
      </c>
      <c r="G1208" s="22">
        <v>228379.0</v>
      </c>
      <c r="I1208" s="22" t="s">
        <v>9523</v>
      </c>
      <c r="J1208" s="22" t="s">
        <v>9521</v>
      </c>
      <c r="L1208" s="22">
        <v>1.0</v>
      </c>
      <c r="M1208" s="22">
        <v>1.0</v>
      </c>
      <c r="N1208" s="22" t="s">
        <v>14107</v>
      </c>
      <c r="O1208" s="22" t="s">
        <v>9834</v>
      </c>
      <c r="P1208" s="22" t="s">
        <v>14108</v>
      </c>
      <c r="R1208" s="22">
        <v>10813.0</v>
      </c>
      <c r="S1208" s="91">
        <v>13035.0</v>
      </c>
      <c r="T1208" s="22" t="s">
        <v>7797</v>
      </c>
      <c r="U1208" s="22" t="s">
        <v>14109</v>
      </c>
      <c r="W1208" s="22" t="s">
        <v>7799</v>
      </c>
      <c r="X1208" s="22" t="s">
        <v>7800</v>
      </c>
      <c r="Y1208" s="22" t="s">
        <v>14110</v>
      </c>
      <c r="Z1208" s="22" t="s">
        <v>14111</v>
      </c>
      <c r="AA1208" s="22" t="s">
        <v>7803</v>
      </c>
      <c r="AB1208" s="22" t="s">
        <v>7804</v>
      </c>
      <c r="AC1208" s="22" t="s">
        <v>14112</v>
      </c>
      <c r="AG1208" s="22" t="s">
        <v>7806</v>
      </c>
      <c r="AH1208" s="22" t="s">
        <v>7789</v>
      </c>
      <c r="AI1208" s="22" t="s">
        <v>7789</v>
      </c>
      <c r="AJ1208" s="22" t="s">
        <v>7807</v>
      </c>
      <c r="AK1208" s="22" t="s">
        <v>7808</v>
      </c>
      <c r="AL1208" s="22" t="s">
        <v>7809</v>
      </c>
      <c r="AM1208" s="22" t="s">
        <v>7810</v>
      </c>
      <c r="AN1208" s="22" t="s">
        <v>7811</v>
      </c>
      <c r="AO1208" s="22" t="s">
        <v>7825</v>
      </c>
      <c r="AP1208" s="22">
        <v>1.457958902E9</v>
      </c>
      <c r="AQ1208" s="22" t="s">
        <v>7813</v>
      </c>
      <c r="AS1208" s="22" t="s">
        <v>9518</v>
      </c>
      <c r="AU1208" s="22" t="s">
        <v>7813</v>
      </c>
      <c r="AW1208" s="22" t="s">
        <v>14113</v>
      </c>
      <c r="AX1208" s="22">
        <v>1.417923814E9</v>
      </c>
      <c r="AY1208" s="22" t="s">
        <v>7847</v>
      </c>
      <c r="AZ1208" s="22">
        <v>1.871859587E9</v>
      </c>
      <c r="BA1208" s="22" t="s">
        <v>8222</v>
      </c>
      <c r="BB1208" s="22" t="s">
        <v>14114</v>
      </c>
      <c r="BG1208" s="22" t="s">
        <v>7810</v>
      </c>
    </row>
    <row r="1209">
      <c r="A1209" s="91">
        <v>44624.0</v>
      </c>
      <c r="B1209" s="92">
        <v>0.4375</v>
      </c>
      <c r="C1209" s="22" t="s">
        <v>7789</v>
      </c>
      <c r="G1209" s="22">
        <v>228094.0</v>
      </c>
      <c r="I1209" s="22" t="s">
        <v>9519</v>
      </c>
      <c r="J1209" s="22" t="s">
        <v>9517</v>
      </c>
      <c r="L1209" s="22">
        <v>1.0</v>
      </c>
      <c r="M1209" s="22">
        <v>1.0</v>
      </c>
      <c r="N1209" s="22" t="s">
        <v>13849</v>
      </c>
      <c r="O1209" s="22" t="s">
        <v>13850</v>
      </c>
      <c r="P1209" s="22" t="s">
        <v>8761</v>
      </c>
      <c r="R1209" s="22">
        <v>14477.0</v>
      </c>
      <c r="S1209" s="91">
        <v>26501.0</v>
      </c>
      <c r="T1209" s="22" t="s">
        <v>7819</v>
      </c>
      <c r="U1209" s="22" t="s">
        <v>13851</v>
      </c>
      <c r="W1209" s="22" t="s">
        <v>7910</v>
      </c>
      <c r="X1209" s="22" t="s">
        <v>7800</v>
      </c>
      <c r="Y1209" s="22" t="s">
        <v>13852</v>
      </c>
      <c r="Z1209" s="22" t="s">
        <v>13853</v>
      </c>
      <c r="AA1209" s="22" t="s">
        <v>7823</v>
      </c>
      <c r="AB1209" s="22" t="s">
        <v>7804</v>
      </c>
      <c r="AC1209" s="22" t="s">
        <v>13854</v>
      </c>
      <c r="AE1209" s="22" t="s">
        <v>13855</v>
      </c>
      <c r="AF1209" s="22" t="s">
        <v>13856</v>
      </c>
      <c r="AG1209" s="22" t="s">
        <v>7806</v>
      </c>
      <c r="AH1209" s="22" t="s">
        <v>7789</v>
      </c>
      <c r="AI1209" s="22" t="s">
        <v>7789</v>
      </c>
      <c r="AJ1209" s="22" t="s">
        <v>7881</v>
      </c>
      <c r="AK1209" s="22" t="s">
        <v>7808</v>
      </c>
      <c r="AL1209" s="22" t="s">
        <v>7809</v>
      </c>
      <c r="AM1209" s="22" t="s">
        <v>7810</v>
      </c>
      <c r="AN1209" s="22" t="s">
        <v>7811</v>
      </c>
      <c r="AO1209" s="22" t="s">
        <v>7847</v>
      </c>
      <c r="AP1209" s="22">
        <v>1.871859587E9</v>
      </c>
      <c r="AQ1209" s="22" t="s">
        <v>7813</v>
      </c>
      <c r="AS1209" s="22" t="s">
        <v>9522</v>
      </c>
      <c r="AU1209" s="22" t="s">
        <v>7813</v>
      </c>
      <c r="AW1209" s="22" t="s">
        <v>7813</v>
      </c>
      <c r="AY1209" s="22" t="s">
        <v>7813</v>
      </c>
      <c r="BA1209" s="22" t="s">
        <v>6846</v>
      </c>
      <c r="BB1209" s="22" t="s">
        <v>13857</v>
      </c>
      <c r="BG1209" s="22" t="s">
        <v>7810</v>
      </c>
    </row>
    <row r="1210">
      <c r="A1210" s="91">
        <v>44624.0</v>
      </c>
      <c r="B1210" s="92">
        <v>0.4375</v>
      </c>
      <c r="C1210" s="22" t="s">
        <v>7789</v>
      </c>
      <c r="G1210" s="22">
        <v>228330.0</v>
      </c>
      <c r="I1210" s="22" t="s">
        <v>9524</v>
      </c>
      <c r="J1210" s="22" t="s">
        <v>9521</v>
      </c>
      <c r="L1210" s="22">
        <v>1.0</v>
      </c>
      <c r="M1210" s="22">
        <v>1.0</v>
      </c>
      <c r="N1210" s="22" t="s">
        <v>13252</v>
      </c>
      <c r="O1210" s="22" t="s">
        <v>9973</v>
      </c>
      <c r="P1210" s="22" t="s">
        <v>8761</v>
      </c>
      <c r="R1210" s="22">
        <v>12194.0</v>
      </c>
      <c r="S1210" s="91">
        <v>19387.0</v>
      </c>
      <c r="T1210" s="22" t="s">
        <v>7797</v>
      </c>
      <c r="U1210" s="22" t="s">
        <v>13253</v>
      </c>
      <c r="W1210" s="22" t="s">
        <v>7799</v>
      </c>
      <c r="X1210" s="22" t="s">
        <v>7800</v>
      </c>
      <c r="Y1210" s="22" t="s">
        <v>13254</v>
      </c>
      <c r="Z1210" s="22" t="s">
        <v>13255</v>
      </c>
      <c r="AA1210" s="22" t="s">
        <v>7823</v>
      </c>
      <c r="AB1210" s="22" t="s">
        <v>7804</v>
      </c>
      <c r="AC1210" s="22" t="s">
        <v>13256</v>
      </c>
      <c r="AG1210" s="22" t="s">
        <v>7806</v>
      </c>
      <c r="AH1210" s="22" t="s">
        <v>7789</v>
      </c>
      <c r="AI1210" s="22" t="s">
        <v>7789</v>
      </c>
      <c r="AJ1210" s="22" t="s">
        <v>7807</v>
      </c>
      <c r="AK1210" s="22" t="s">
        <v>7808</v>
      </c>
      <c r="AL1210" s="22" t="s">
        <v>7809</v>
      </c>
      <c r="AM1210" s="22" t="s">
        <v>7810</v>
      </c>
      <c r="AN1210" s="22" t="s">
        <v>7811</v>
      </c>
      <c r="AO1210" s="22" t="s">
        <v>7812</v>
      </c>
      <c r="AP1210" s="22">
        <v>1.528383965E9</v>
      </c>
      <c r="AQ1210" s="22" t="s">
        <v>7813</v>
      </c>
      <c r="AS1210" s="22" t="s">
        <v>9522</v>
      </c>
      <c r="AU1210" s="22" t="s">
        <v>7813</v>
      </c>
      <c r="AW1210" s="22" t="s">
        <v>7813</v>
      </c>
      <c r="AY1210" s="22" t="s">
        <v>7813</v>
      </c>
      <c r="BA1210" s="22" t="s">
        <v>7914</v>
      </c>
      <c r="BB1210" s="22">
        <v>1.2103046301E10</v>
      </c>
      <c r="BC1210" s="22" t="s">
        <v>7883</v>
      </c>
      <c r="BD1210" s="22">
        <v>6.10507263E8</v>
      </c>
      <c r="BG1210" s="22" t="s">
        <v>7810</v>
      </c>
    </row>
    <row r="1211">
      <c r="A1211" s="91">
        <v>44624.0</v>
      </c>
      <c r="B1211" s="92">
        <v>0.4375</v>
      </c>
      <c r="C1211" s="22" t="s">
        <v>7789</v>
      </c>
      <c r="G1211" s="22">
        <v>228331.0</v>
      </c>
      <c r="I1211" s="22" t="s">
        <v>9523</v>
      </c>
      <c r="J1211" s="22" t="s">
        <v>9521</v>
      </c>
      <c r="L1211" s="22">
        <v>1.0</v>
      </c>
      <c r="M1211" s="22">
        <v>1.0</v>
      </c>
      <c r="N1211" s="22" t="s">
        <v>13247</v>
      </c>
      <c r="O1211" s="22" t="s">
        <v>8029</v>
      </c>
      <c r="P1211" s="22" t="s">
        <v>8997</v>
      </c>
      <c r="Q1211" s="22" t="s">
        <v>9910</v>
      </c>
      <c r="R1211" s="22">
        <v>9253.0</v>
      </c>
      <c r="S1211" s="91">
        <v>22636.0</v>
      </c>
      <c r="T1211" s="22" t="s">
        <v>7797</v>
      </c>
      <c r="U1211" s="22" t="s">
        <v>13248</v>
      </c>
      <c r="W1211" s="22" t="s">
        <v>7799</v>
      </c>
      <c r="X1211" s="22" t="s">
        <v>7800</v>
      </c>
      <c r="Y1211" s="22" t="s">
        <v>13249</v>
      </c>
      <c r="Z1211" s="22" t="s">
        <v>13250</v>
      </c>
      <c r="AA1211" s="22" t="s">
        <v>7823</v>
      </c>
      <c r="AB1211" s="22" t="s">
        <v>7804</v>
      </c>
      <c r="AC1211" s="22" t="s">
        <v>13251</v>
      </c>
      <c r="AG1211" s="22" t="s">
        <v>7806</v>
      </c>
      <c r="AH1211" s="22" t="s">
        <v>7789</v>
      </c>
      <c r="AI1211" s="22" t="s">
        <v>7789</v>
      </c>
      <c r="AJ1211" s="22" t="s">
        <v>7881</v>
      </c>
      <c r="AK1211" s="22" t="s">
        <v>7808</v>
      </c>
      <c r="AL1211" s="22" t="s">
        <v>7809</v>
      </c>
      <c r="AM1211" s="22" t="s">
        <v>7810</v>
      </c>
      <c r="AN1211" s="22" t="s">
        <v>7811</v>
      </c>
      <c r="AO1211" s="22" t="s">
        <v>7812</v>
      </c>
      <c r="AP1211" s="22">
        <v>1.528383965E9</v>
      </c>
      <c r="AQ1211" s="22" t="s">
        <v>7813</v>
      </c>
      <c r="AS1211" s="22" t="s">
        <v>9522</v>
      </c>
      <c r="AU1211" s="22" t="s">
        <v>7813</v>
      </c>
      <c r="AW1211" s="22" t="s">
        <v>7813</v>
      </c>
      <c r="AY1211" s="22" t="s">
        <v>7813</v>
      </c>
      <c r="BA1211" s="22" t="s">
        <v>7914</v>
      </c>
      <c r="BB1211" s="22">
        <v>1.18084574E8</v>
      </c>
      <c r="BC1211" s="22" t="s">
        <v>7870</v>
      </c>
      <c r="BD1211" s="22">
        <v>5.12473599E8</v>
      </c>
      <c r="BG1211" s="22" t="s">
        <v>7810</v>
      </c>
    </row>
    <row r="1212">
      <c r="A1212" s="91">
        <v>44624.0</v>
      </c>
      <c r="B1212" s="92">
        <v>0.4375</v>
      </c>
      <c r="C1212" s="22" t="s">
        <v>7789</v>
      </c>
      <c r="G1212" s="22">
        <v>228404.0</v>
      </c>
      <c r="I1212" s="22" t="s">
        <v>9524</v>
      </c>
      <c r="J1212" s="22" t="s">
        <v>9521</v>
      </c>
      <c r="L1212" s="22">
        <v>1.0</v>
      </c>
      <c r="M1212" s="22">
        <v>1.0</v>
      </c>
      <c r="N1212" s="22" t="s">
        <v>12720</v>
      </c>
      <c r="O1212" s="22" t="s">
        <v>12721</v>
      </c>
      <c r="P1212" s="22" t="s">
        <v>12722</v>
      </c>
      <c r="R1212" s="22">
        <v>14742.0</v>
      </c>
      <c r="S1212" s="91">
        <v>19050.0</v>
      </c>
      <c r="T1212" s="22" t="s">
        <v>7819</v>
      </c>
      <c r="U1212" s="22" t="s">
        <v>12723</v>
      </c>
      <c r="W1212" s="22" t="s">
        <v>12724</v>
      </c>
      <c r="X1212" s="22" t="s">
        <v>7800</v>
      </c>
      <c r="Y1212" s="22" t="s">
        <v>12725</v>
      </c>
      <c r="Z1212" s="22" t="s">
        <v>12726</v>
      </c>
      <c r="AA1212" s="22" t="s">
        <v>7823</v>
      </c>
      <c r="AB1212" s="22" t="s">
        <v>7804</v>
      </c>
      <c r="AC1212" s="22" t="s">
        <v>12727</v>
      </c>
      <c r="AD1212" s="22" t="s">
        <v>12728</v>
      </c>
      <c r="AG1212" s="22" t="s">
        <v>7806</v>
      </c>
      <c r="AH1212" s="22" t="s">
        <v>7789</v>
      </c>
      <c r="AI1212" s="22" t="s">
        <v>7789</v>
      </c>
      <c r="AJ1212" s="22" t="s">
        <v>7807</v>
      </c>
      <c r="AK1212" s="22" t="s">
        <v>7808</v>
      </c>
      <c r="AL1212" s="22" t="s">
        <v>7809</v>
      </c>
      <c r="AM1212" s="22" t="s">
        <v>7810</v>
      </c>
      <c r="AN1212" s="22" t="s">
        <v>7811</v>
      </c>
      <c r="AO1212" s="22" t="s">
        <v>7825</v>
      </c>
      <c r="AP1212" s="22">
        <v>1.457958902E9</v>
      </c>
      <c r="AQ1212" s="22" t="s">
        <v>7813</v>
      </c>
      <c r="AS1212" s="22" t="s">
        <v>9518</v>
      </c>
      <c r="AU1212" s="22" t="s">
        <v>7813</v>
      </c>
      <c r="AW1212" s="22" t="s">
        <v>12729</v>
      </c>
      <c r="AX1212" s="22">
        <v>1.548231848E9</v>
      </c>
      <c r="AY1212" s="22" t="s">
        <v>7813</v>
      </c>
      <c r="BA1212" s="22" t="s">
        <v>9609</v>
      </c>
      <c r="BB1212" s="22">
        <v>9.60176234E8</v>
      </c>
      <c r="BG1212" s="22" t="s">
        <v>7810</v>
      </c>
    </row>
    <row r="1213">
      <c r="A1213" s="91">
        <v>44624.0</v>
      </c>
      <c r="B1213" s="92">
        <v>0.4479166666666667</v>
      </c>
      <c r="C1213" s="22" t="s">
        <v>7789</v>
      </c>
      <c r="G1213" s="22">
        <v>228137.0</v>
      </c>
      <c r="I1213" s="22" t="s">
        <v>9516</v>
      </c>
      <c r="J1213" s="22" t="s">
        <v>9517</v>
      </c>
      <c r="L1213" s="22">
        <v>1.0</v>
      </c>
      <c r="M1213" s="22">
        <v>1.0</v>
      </c>
      <c r="N1213" s="22" t="s">
        <v>14115</v>
      </c>
      <c r="O1213" s="22" t="s">
        <v>8720</v>
      </c>
      <c r="P1213" s="22" t="s">
        <v>11455</v>
      </c>
      <c r="Q1213" s="22" t="s">
        <v>9621</v>
      </c>
      <c r="R1213" s="22">
        <v>12862.0</v>
      </c>
      <c r="S1213" s="91">
        <v>23750.0</v>
      </c>
      <c r="T1213" s="22" t="s">
        <v>7797</v>
      </c>
      <c r="U1213" s="22" t="s">
        <v>14116</v>
      </c>
      <c r="W1213" s="22" t="s">
        <v>7954</v>
      </c>
      <c r="X1213" s="22" t="s">
        <v>7800</v>
      </c>
      <c r="Y1213" s="22">
        <v>79928.0</v>
      </c>
      <c r="Z1213" s="22" t="s">
        <v>14117</v>
      </c>
      <c r="AA1213" s="22" t="s">
        <v>7803</v>
      </c>
      <c r="AB1213" s="22" t="s">
        <v>7804</v>
      </c>
      <c r="AC1213" s="22" t="s">
        <v>14118</v>
      </c>
      <c r="AG1213" s="22" t="s">
        <v>7806</v>
      </c>
      <c r="AH1213" s="22" t="s">
        <v>7789</v>
      </c>
      <c r="AI1213" s="22" t="s">
        <v>7789</v>
      </c>
      <c r="AJ1213" s="22" t="s">
        <v>7881</v>
      </c>
      <c r="AK1213" s="22" t="s">
        <v>7808</v>
      </c>
      <c r="AL1213" s="22" t="s">
        <v>7809</v>
      </c>
      <c r="AM1213" s="22" t="s">
        <v>7810</v>
      </c>
      <c r="AN1213" s="22" t="s">
        <v>7811</v>
      </c>
      <c r="AO1213" s="22" t="s">
        <v>370</v>
      </c>
      <c r="AP1213" s="22">
        <v>1.851670285E9</v>
      </c>
      <c r="AQ1213" s="22" t="s">
        <v>7813</v>
      </c>
      <c r="AS1213" s="22" t="s">
        <v>9518</v>
      </c>
      <c r="AU1213" s="22" t="s">
        <v>7813</v>
      </c>
      <c r="AW1213" s="22" t="s">
        <v>7813</v>
      </c>
      <c r="AY1213" s="22" t="s">
        <v>7813</v>
      </c>
      <c r="BA1213" s="22" t="s">
        <v>7915</v>
      </c>
      <c r="BB1213" s="22">
        <v>7.25840387E8</v>
      </c>
      <c r="BG1213" s="22" t="s">
        <v>7810</v>
      </c>
    </row>
    <row r="1214">
      <c r="A1214" s="91">
        <v>44624.0</v>
      </c>
      <c r="B1214" s="92">
        <v>0.4479166666666667</v>
      </c>
      <c r="C1214" s="22" t="s">
        <v>7789</v>
      </c>
      <c r="G1214" s="22">
        <v>228416.0</v>
      </c>
      <c r="I1214" s="22" t="s">
        <v>9516</v>
      </c>
      <c r="J1214" s="22" t="s">
        <v>9517</v>
      </c>
      <c r="L1214" s="22">
        <v>1.0</v>
      </c>
      <c r="M1214" s="22">
        <v>1.0</v>
      </c>
      <c r="N1214" s="22" t="s">
        <v>13058</v>
      </c>
      <c r="O1214" s="22" t="s">
        <v>8563</v>
      </c>
      <c r="P1214" s="22" t="s">
        <v>13059</v>
      </c>
      <c r="Q1214" s="22" t="s">
        <v>8174</v>
      </c>
      <c r="R1214" s="22">
        <v>16936.0</v>
      </c>
      <c r="S1214" s="91">
        <v>26117.0</v>
      </c>
      <c r="T1214" s="22" t="s">
        <v>7819</v>
      </c>
      <c r="U1214" s="22" t="s">
        <v>13060</v>
      </c>
      <c r="W1214" s="22" t="s">
        <v>7799</v>
      </c>
      <c r="X1214" s="22" t="s">
        <v>7800</v>
      </c>
      <c r="Y1214" s="22" t="s">
        <v>13061</v>
      </c>
      <c r="Z1214" s="22" t="s">
        <v>13062</v>
      </c>
      <c r="AA1214" s="22" t="s">
        <v>7803</v>
      </c>
      <c r="AB1214" s="22" t="s">
        <v>7930</v>
      </c>
      <c r="AC1214" s="22" t="s">
        <v>13063</v>
      </c>
      <c r="AF1214" s="22" t="s">
        <v>13064</v>
      </c>
      <c r="AG1214" s="22" t="s">
        <v>7806</v>
      </c>
      <c r="AH1214" s="22" t="s">
        <v>7789</v>
      </c>
      <c r="AI1214" s="22" t="s">
        <v>7789</v>
      </c>
      <c r="AJ1214" s="22" t="s">
        <v>7881</v>
      </c>
      <c r="AK1214" s="22" t="s">
        <v>7808</v>
      </c>
      <c r="AL1214" s="22" t="s">
        <v>7809</v>
      </c>
      <c r="AM1214" s="22" t="s">
        <v>7810</v>
      </c>
      <c r="AN1214" s="22" t="s">
        <v>7811</v>
      </c>
      <c r="AO1214" s="22" t="s">
        <v>7825</v>
      </c>
      <c r="AP1214" s="22">
        <v>1.457958902E9</v>
      </c>
      <c r="AQ1214" s="22" t="s">
        <v>7813</v>
      </c>
      <c r="AS1214" s="22" t="s">
        <v>9518</v>
      </c>
      <c r="AU1214" s="22" t="s">
        <v>7813</v>
      </c>
      <c r="AW1214" s="22" t="s">
        <v>7813</v>
      </c>
      <c r="AY1214" s="22" t="s">
        <v>7813</v>
      </c>
      <c r="BA1214" s="22" t="s">
        <v>8352</v>
      </c>
      <c r="BB1214" s="22">
        <v>7.72327E7</v>
      </c>
      <c r="BG1214" s="22" t="s">
        <v>7810</v>
      </c>
    </row>
    <row r="1215">
      <c r="A1215" s="91">
        <v>44624.0</v>
      </c>
      <c r="B1215" s="92">
        <v>0.46875</v>
      </c>
      <c r="C1215" s="22" t="s">
        <v>7789</v>
      </c>
      <c r="G1215" s="22">
        <v>228103.0</v>
      </c>
      <c r="I1215" s="22" t="s">
        <v>9516</v>
      </c>
      <c r="J1215" s="22" t="s">
        <v>9517</v>
      </c>
      <c r="L1215" s="22">
        <v>1.0</v>
      </c>
      <c r="M1215" s="22">
        <v>1.0</v>
      </c>
      <c r="N1215" s="22" t="s">
        <v>13880</v>
      </c>
      <c r="O1215" s="22" t="s">
        <v>10055</v>
      </c>
      <c r="P1215" s="22" t="s">
        <v>13881</v>
      </c>
      <c r="R1215" s="22">
        <v>13835.0</v>
      </c>
      <c r="S1215" s="91">
        <v>18179.0</v>
      </c>
      <c r="T1215" s="22" t="s">
        <v>7819</v>
      </c>
      <c r="U1215" s="22" t="s">
        <v>13882</v>
      </c>
      <c r="W1215" s="22" t="s">
        <v>13883</v>
      </c>
      <c r="X1215" s="22" t="s">
        <v>8916</v>
      </c>
      <c r="Y1215" s="22" t="s">
        <v>13884</v>
      </c>
      <c r="Z1215" s="22" t="s">
        <v>13885</v>
      </c>
      <c r="AA1215" s="22" t="s">
        <v>7823</v>
      </c>
      <c r="AB1215" s="22" t="s">
        <v>7856</v>
      </c>
      <c r="AC1215" s="22" t="s">
        <v>13886</v>
      </c>
      <c r="AF1215" s="22" t="s">
        <v>13887</v>
      </c>
      <c r="AG1215" s="22" t="s">
        <v>7806</v>
      </c>
      <c r="AH1215" s="22" t="s">
        <v>7789</v>
      </c>
      <c r="AI1215" s="22" t="s">
        <v>7789</v>
      </c>
      <c r="AJ1215" s="22" t="s">
        <v>7807</v>
      </c>
      <c r="AK1215" s="22" t="s">
        <v>7808</v>
      </c>
      <c r="AL1215" s="22" t="s">
        <v>7809</v>
      </c>
      <c r="AM1215" s="22" t="s">
        <v>7810</v>
      </c>
      <c r="AN1215" s="22" t="s">
        <v>7811</v>
      </c>
      <c r="AO1215" s="22" t="s">
        <v>7847</v>
      </c>
      <c r="AP1215" s="22">
        <v>1.871859587E9</v>
      </c>
      <c r="AQ1215" s="22" t="s">
        <v>7813</v>
      </c>
      <c r="AS1215" s="22" t="s">
        <v>9522</v>
      </c>
      <c r="AU1215" s="22" t="s">
        <v>7813</v>
      </c>
      <c r="AW1215" s="22" t="s">
        <v>7813</v>
      </c>
      <c r="AY1215" s="22" t="s">
        <v>7813</v>
      </c>
      <c r="BA1215" s="22" t="s">
        <v>8180</v>
      </c>
      <c r="BB1215" s="22" t="s">
        <v>13888</v>
      </c>
      <c r="BG1215" s="22" t="s">
        <v>7810</v>
      </c>
    </row>
    <row r="1216">
      <c r="A1216" s="91">
        <v>44624.0</v>
      </c>
      <c r="B1216" s="92">
        <v>0.46875</v>
      </c>
      <c r="C1216" s="22" t="s">
        <v>7789</v>
      </c>
      <c r="G1216" s="22">
        <v>228596.0</v>
      </c>
      <c r="I1216" s="22" t="s">
        <v>9516</v>
      </c>
      <c r="J1216" s="22" t="s">
        <v>12648</v>
      </c>
      <c r="L1216" s="22">
        <v>1.0</v>
      </c>
      <c r="M1216" s="22">
        <v>1.0</v>
      </c>
      <c r="N1216" s="22" t="s">
        <v>10622</v>
      </c>
      <c r="O1216" s="22" t="s">
        <v>8279</v>
      </c>
      <c r="P1216" s="22" t="s">
        <v>10623</v>
      </c>
      <c r="R1216" s="22">
        <v>10747.0</v>
      </c>
      <c r="S1216" s="91">
        <v>26406.0</v>
      </c>
      <c r="T1216" s="22" t="s">
        <v>7797</v>
      </c>
      <c r="U1216" s="22" t="s">
        <v>10624</v>
      </c>
      <c r="W1216" s="22" t="s">
        <v>7799</v>
      </c>
      <c r="X1216" s="22" t="s">
        <v>7800</v>
      </c>
      <c r="Y1216" s="22" t="s">
        <v>10625</v>
      </c>
      <c r="Z1216" s="22" t="s">
        <v>10626</v>
      </c>
      <c r="AA1216" s="22" t="s">
        <v>7803</v>
      </c>
      <c r="AB1216" s="22" t="s">
        <v>7930</v>
      </c>
      <c r="AC1216" s="22" t="s">
        <v>10627</v>
      </c>
      <c r="AD1216" s="22" t="s">
        <v>10628</v>
      </c>
      <c r="AF1216" s="22" t="s">
        <v>10629</v>
      </c>
      <c r="AG1216" s="22" t="s">
        <v>7806</v>
      </c>
      <c r="AH1216" s="22" t="s">
        <v>7789</v>
      </c>
      <c r="AI1216" s="22" t="s">
        <v>7789</v>
      </c>
      <c r="AJ1216" s="22" t="s">
        <v>7881</v>
      </c>
      <c r="AK1216" s="22" t="s">
        <v>7808</v>
      </c>
      <c r="AL1216" s="22" t="s">
        <v>7809</v>
      </c>
      <c r="AM1216" s="22" t="s">
        <v>7810</v>
      </c>
      <c r="AN1216" s="22" t="s">
        <v>7811</v>
      </c>
      <c r="AO1216" s="22" t="s">
        <v>370</v>
      </c>
      <c r="AP1216" s="22">
        <v>1.851670285E9</v>
      </c>
      <c r="AQ1216" s="22" t="s">
        <v>7813</v>
      </c>
      <c r="AS1216" s="22" t="s">
        <v>9518</v>
      </c>
      <c r="AU1216" s="22" t="s">
        <v>7813</v>
      </c>
      <c r="AW1216" s="22" t="s">
        <v>7813</v>
      </c>
      <c r="AY1216" s="22" t="s">
        <v>7813</v>
      </c>
      <c r="BA1216" s="22" t="s">
        <v>8309</v>
      </c>
      <c r="BB1216" s="22">
        <v>5.14561899E8</v>
      </c>
      <c r="BG1216" s="22" t="s">
        <v>7810</v>
      </c>
    </row>
    <row r="1217">
      <c r="A1217" s="91">
        <v>44624.0</v>
      </c>
      <c r="B1217" s="92">
        <v>0.5416666666666666</v>
      </c>
      <c r="C1217" s="22" t="s">
        <v>7789</v>
      </c>
      <c r="G1217" s="22">
        <v>228351.0</v>
      </c>
      <c r="I1217" s="22" t="s">
        <v>9516</v>
      </c>
      <c r="J1217" s="22" t="s">
        <v>9517</v>
      </c>
      <c r="L1217" s="22">
        <v>1.0</v>
      </c>
      <c r="M1217" s="22">
        <v>1.0</v>
      </c>
      <c r="N1217" s="22" t="s">
        <v>12757</v>
      </c>
      <c r="O1217" s="22" t="s">
        <v>9013</v>
      </c>
      <c r="P1217" s="22" t="s">
        <v>12758</v>
      </c>
      <c r="Q1217" s="22" t="s">
        <v>7896</v>
      </c>
      <c r="R1217" s="22">
        <v>16178.0</v>
      </c>
      <c r="S1217" s="91">
        <v>16356.0</v>
      </c>
      <c r="T1217" s="22" t="s">
        <v>7797</v>
      </c>
      <c r="U1217" s="22" t="s">
        <v>12759</v>
      </c>
      <c r="W1217" s="22" t="s">
        <v>10424</v>
      </c>
      <c r="X1217" s="22" t="s">
        <v>8916</v>
      </c>
      <c r="Y1217" s="22" t="s">
        <v>12760</v>
      </c>
      <c r="Z1217" s="22" t="s">
        <v>12761</v>
      </c>
      <c r="AA1217" s="22" t="s">
        <v>7823</v>
      </c>
      <c r="AB1217" s="22" t="s">
        <v>7856</v>
      </c>
      <c r="AC1217" s="22" t="s">
        <v>12762</v>
      </c>
      <c r="AF1217" s="22" t="s">
        <v>12763</v>
      </c>
      <c r="AG1217" s="22" t="s">
        <v>7806</v>
      </c>
      <c r="AH1217" s="22" t="s">
        <v>7789</v>
      </c>
      <c r="AI1217" s="22" t="s">
        <v>7789</v>
      </c>
      <c r="AJ1217" s="22" t="s">
        <v>7807</v>
      </c>
      <c r="AK1217" s="22" t="s">
        <v>7808</v>
      </c>
      <c r="AL1217" s="22" t="s">
        <v>7809</v>
      </c>
      <c r="AM1217" s="22" t="s">
        <v>7810</v>
      </c>
      <c r="AN1217" s="22" t="s">
        <v>7811</v>
      </c>
      <c r="AO1217" s="22" t="s">
        <v>7812</v>
      </c>
      <c r="AP1217" s="22">
        <v>1.528383965E9</v>
      </c>
      <c r="AQ1217" s="22" t="s">
        <v>7813</v>
      </c>
      <c r="AS1217" s="22" t="s">
        <v>9522</v>
      </c>
      <c r="AU1217" s="22" t="s">
        <v>7813</v>
      </c>
      <c r="AW1217" s="22" t="s">
        <v>7813</v>
      </c>
      <c r="AY1217" s="22" t="s">
        <v>7813</v>
      </c>
      <c r="BA1217" s="22" t="s">
        <v>7836</v>
      </c>
      <c r="BB1217" s="22" t="s">
        <v>12764</v>
      </c>
      <c r="BC1217" s="22" t="s">
        <v>6770</v>
      </c>
      <c r="BD1217" s="22" t="s">
        <v>12765</v>
      </c>
      <c r="BG1217" s="22" t="s">
        <v>7810</v>
      </c>
    </row>
    <row r="1218">
      <c r="A1218" s="91">
        <v>44624.0</v>
      </c>
      <c r="B1218" s="92">
        <v>0.5416666666666666</v>
      </c>
      <c r="C1218" s="22" t="s">
        <v>7789</v>
      </c>
      <c r="G1218" s="22">
        <v>228426.0</v>
      </c>
      <c r="I1218" s="22" t="s">
        <v>9526</v>
      </c>
      <c r="J1218" s="22" t="s">
        <v>9527</v>
      </c>
      <c r="L1218" s="22">
        <v>1.0</v>
      </c>
      <c r="M1218" s="22">
        <v>1.0</v>
      </c>
      <c r="N1218" s="22" t="s">
        <v>13429</v>
      </c>
      <c r="O1218" s="22" t="s">
        <v>8345</v>
      </c>
      <c r="P1218" s="22" t="s">
        <v>13430</v>
      </c>
      <c r="R1218" s="22">
        <v>11523.0</v>
      </c>
      <c r="S1218" s="91">
        <v>16133.0</v>
      </c>
      <c r="T1218" s="22" t="s">
        <v>7819</v>
      </c>
      <c r="U1218" s="22" t="s">
        <v>13431</v>
      </c>
      <c r="W1218" s="22" t="s">
        <v>7799</v>
      </c>
      <c r="X1218" s="22" t="s">
        <v>7800</v>
      </c>
      <c r="Y1218" s="22" t="s">
        <v>13432</v>
      </c>
      <c r="Z1218" s="22" t="s">
        <v>13433</v>
      </c>
      <c r="AA1218" s="22" t="s">
        <v>7823</v>
      </c>
      <c r="AB1218" s="22" t="s">
        <v>7930</v>
      </c>
      <c r="AC1218" s="22" t="s">
        <v>13434</v>
      </c>
      <c r="AG1218" s="22" t="s">
        <v>7806</v>
      </c>
      <c r="AH1218" s="22" t="s">
        <v>7789</v>
      </c>
      <c r="AI1218" s="22" t="s">
        <v>7789</v>
      </c>
      <c r="AJ1218" s="22" t="s">
        <v>7807</v>
      </c>
      <c r="AK1218" s="22" t="s">
        <v>7808</v>
      </c>
      <c r="AL1218" s="22" t="s">
        <v>7809</v>
      </c>
      <c r="AM1218" s="22" t="s">
        <v>7810</v>
      </c>
      <c r="AN1218" s="22" t="s">
        <v>7811</v>
      </c>
      <c r="AO1218" s="22" t="s">
        <v>7825</v>
      </c>
      <c r="AP1218" s="22">
        <v>1.457958902E9</v>
      </c>
      <c r="AQ1218" s="22" t="s">
        <v>7813</v>
      </c>
      <c r="AS1218" s="22" t="s">
        <v>9528</v>
      </c>
      <c r="AU1218" s="22" t="s">
        <v>7813</v>
      </c>
      <c r="AW1218" s="22" t="s">
        <v>7813</v>
      </c>
      <c r="AY1218" s="22" t="s">
        <v>7813</v>
      </c>
      <c r="BA1218" s="22" t="s">
        <v>8161</v>
      </c>
      <c r="BB1218" s="22" t="s">
        <v>13435</v>
      </c>
      <c r="BG1218" s="22" t="s">
        <v>7810</v>
      </c>
    </row>
    <row r="1219">
      <c r="A1219" s="91">
        <v>44624.0</v>
      </c>
      <c r="B1219" s="92">
        <v>0.5416666666666666</v>
      </c>
      <c r="C1219" s="22" t="s">
        <v>7789</v>
      </c>
      <c r="G1219" s="22">
        <v>228429.0</v>
      </c>
      <c r="I1219" s="22" t="s">
        <v>9516</v>
      </c>
      <c r="J1219" s="22" t="s">
        <v>9517</v>
      </c>
      <c r="L1219" s="22">
        <v>1.0</v>
      </c>
      <c r="M1219" s="22">
        <v>1.0</v>
      </c>
      <c r="N1219" s="22" t="s">
        <v>12773</v>
      </c>
      <c r="O1219" s="22" t="s">
        <v>10120</v>
      </c>
      <c r="P1219" s="22" t="s">
        <v>8761</v>
      </c>
      <c r="R1219" s="22">
        <v>16401.0</v>
      </c>
      <c r="S1219" s="91">
        <v>23628.0</v>
      </c>
      <c r="T1219" s="22" t="s">
        <v>7819</v>
      </c>
      <c r="U1219" s="22" t="s">
        <v>12774</v>
      </c>
      <c r="W1219" s="22" t="s">
        <v>7799</v>
      </c>
      <c r="X1219" s="22" t="s">
        <v>7800</v>
      </c>
      <c r="Y1219" s="22" t="s">
        <v>12775</v>
      </c>
      <c r="Z1219" s="22" t="s">
        <v>12776</v>
      </c>
      <c r="AA1219" s="22" t="s">
        <v>7803</v>
      </c>
      <c r="AB1219" s="22" t="s">
        <v>7804</v>
      </c>
      <c r="AC1219" s="22" t="s">
        <v>12777</v>
      </c>
      <c r="AD1219" s="22" t="s">
        <v>12777</v>
      </c>
      <c r="AF1219" s="22" t="s">
        <v>12778</v>
      </c>
      <c r="AG1219" s="22" t="s">
        <v>7806</v>
      </c>
      <c r="AH1219" s="22" t="s">
        <v>7789</v>
      </c>
      <c r="AI1219" s="22" t="s">
        <v>7789</v>
      </c>
      <c r="AJ1219" s="22" t="s">
        <v>7881</v>
      </c>
      <c r="AK1219" s="22" t="s">
        <v>7808</v>
      </c>
      <c r="AL1219" s="22" t="s">
        <v>7809</v>
      </c>
      <c r="AM1219" s="22" t="s">
        <v>7810</v>
      </c>
      <c r="AN1219" s="22" t="s">
        <v>7811</v>
      </c>
      <c r="AO1219" s="22" t="s">
        <v>7825</v>
      </c>
      <c r="AP1219" s="22">
        <v>1.457958902E9</v>
      </c>
      <c r="AQ1219" s="22" t="s">
        <v>7813</v>
      </c>
      <c r="AS1219" s="22" t="s">
        <v>9518</v>
      </c>
      <c r="AU1219" s="22" t="s">
        <v>7813</v>
      </c>
      <c r="AW1219" s="22" t="s">
        <v>7813</v>
      </c>
      <c r="AY1219" s="22" t="s">
        <v>7813</v>
      </c>
      <c r="BA1219" s="22" t="s">
        <v>6846</v>
      </c>
      <c r="BB1219" s="22" t="s">
        <v>12779</v>
      </c>
      <c r="BG1219" s="22" t="s">
        <v>7810</v>
      </c>
    </row>
    <row r="1220">
      <c r="A1220" s="91">
        <v>44624.0</v>
      </c>
      <c r="B1220" s="92">
        <v>0.5520833333333334</v>
      </c>
      <c r="C1220" s="22" t="s">
        <v>7789</v>
      </c>
      <c r="G1220" s="22">
        <v>228434.0</v>
      </c>
      <c r="I1220" s="22" t="s">
        <v>9516</v>
      </c>
      <c r="J1220" s="22" t="s">
        <v>9517</v>
      </c>
      <c r="L1220" s="22">
        <v>1.0</v>
      </c>
      <c r="M1220" s="22">
        <v>1.0</v>
      </c>
      <c r="N1220" s="22" t="s">
        <v>13436</v>
      </c>
      <c r="O1220" s="22" t="s">
        <v>10480</v>
      </c>
      <c r="P1220" s="22" t="s">
        <v>9778</v>
      </c>
      <c r="R1220" s="22">
        <v>10338.0</v>
      </c>
      <c r="S1220" s="91">
        <v>34388.0</v>
      </c>
      <c r="T1220" s="22" t="s">
        <v>7797</v>
      </c>
      <c r="U1220" s="22" t="s">
        <v>13437</v>
      </c>
      <c r="W1220" s="22" t="s">
        <v>7799</v>
      </c>
      <c r="X1220" s="22" t="s">
        <v>7800</v>
      </c>
      <c r="Y1220" s="22" t="s">
        <v>13438</v>
      </c>
      <c r="Z1220" s="22" t="s">
        <v>13439</v>
      </c>
      <c r="AA1220" s="22" t="s">
        <v>7823</v>
      </c>
      <c r="AB1220" s="22" t="s">
        <v>7804</v>
      </c>
      <c r="AC1220" s="22" t="s">
        <v>13440</v>
      </c>
      <c r="AF1220" s="22" t="s">
        <v>13441</v>
      </c>
      <c r="AG1220" s="22" t="s">
        <v>7806</v>
      </c>
      <c r="AH1220" s="22" t="s">
        <v>7789</v>
      </c>
      <c r="AI1220" s="22" t="s">
        <v>7789</v>
      </c>
      <c r="AJ1220" s="22" t="s">
        <v>7881</v>
      </c>
      <c r="AK1220" s="22" t="s">
        <v>7808</v>
      </c>
      <c r="AL1220" s="22" t="s">
        <v>7809</v>
      </c>
      <c r="AM1220" s="22" t="s">
        <v>7810</v>
      </c>
      <c r="AN1220" s="22" t="s">
        <v>7811</v>
      </c>
      <c r="AO1220" s="22" t="s">
        <v>7825</v>
      </c>
      <c r="AP1220" s="22">
        <v>1.457958902E9</v>
      </c>
      <c r="AQ1220" s="22" t="s">
        <v>7813</v>
      </c>
      <c r="AS1220" s="22" t="s">
        <v>9518</v>
      </c>
      <c r="AU1220" s="22" t="s">
        <v>7813</v>
      </c>
      <c r="AW1220" s="22" t="s">
        <v>7813</v>
      </c>
      <c r="AY1220" s="22" t="s">
        <v>7813</v>
      </c>
      <c r="BA1220" s="22" t="s">
        <v>9156</v>
      </c>
      <c r="BB1220" s="22">
        <v>5.14616784E8</v>
      </c>
      <c r="BG1220" s="22" t="s">
        <v>7810</v>
      </c>
    </row>
    <row r="1221">
      <c r="A1221" s="91">
        <v>44624.0</v>
      </c>
      <c r="B1221" s="92">
        <v>0.5625</v>
      </c>
      <c r="C1221" s="22" t="s">
        <v>7789</v>
      </c>
      <c r="G1221" s="22">
        <v>228145.0</v>
      </c>
      <c r="I1221" s="22" t="s">
        <v>9516</v>
      </c>
      <c r="J1221" s="22" t="s">
        <v>9517</v>
      </c>
      <c r="L1221" s="22">
        <v>1.0</v>
      </c>
      <c r="M1221" s="22">
        <v>1.0</v>
      </c>
      <c r="N1221" s="22" t="s">
        <v>13905</v>
      </c>
      <c r="O1221" s="22" t="s">
        <v>13906</v>
      </c>
      <c r="P1221" s="22" t="s">
        <v>13907</v>
      </c>
      <c r="Q1221" s="22" t="s">
        <v>8174</v>
      </c>
      <c r="R1221" s="22">
        <v>15560.0</v>
      </c>
      <c r="S1221" s="91">
        <v>22819.0</v>
      </c>
      <c r="T1221" s="22" t="s">
        <v>7819</v>
      </c>
      <c r="U1221" s="22" t="s">
        <v>13908</v>
      </c>
      <c r="W1221" s="22" t="s">
        <v>7799</v>
      </c>
      <c r="X1221" s="22" t="s">
        <v>7800</v>
      </c>
      <c r="Y1221" s="22" t="s">
        <v>13909</v>
      </c>
      <c r="Z1221" s="22" t="s">
        <v>13910</v>
      </c>
      <c r="AA1221" s="22" t="s">
        <v>7823</v>
      </c>
      <c r="AB1221" s="22" t="s">
        <v>7930</v>
      </c>
      <c r="AC1221" s="22" t="s">
        <v>13911</v>
      </c>
      <c r="AD1221" s="22" t="s">
        <v>13912</v>
      </c>
      <c r="AF1221" s="22" t="s">
        <v>13913</v>
      </c>
      <c r="AG1221" s="22" t="s">
        <v>7806</v>
      </c>
      <c r="AH1221" s="22" t="s">
        <v>7789</v>
      </c>
      <c r="AI1221" s="22" t="s">
        <v>7789</v>
      </c>
      <c r="AJ1221" s="22" t="s">
        <v>7881</v>
      </c>
      <c r="AK1221" s="22" t="s">
        <v>7808</v>
      </c>
      <c r="AL1221" s="22" t="s">
        <v>7809</v>
      </c>
      <c r="AM1221" s="22" t="s">
        <v>7810</v>
      </c>
      <c r="AN1221" s="22" t="s">
        <v>7811</v>
      </c>
      <c r="AO1221" s="22" t="s">
        <v>7847</v>
      </c>
      <c r="AP1221" s="22">
        <v>1.871859587E9</v>
      </c>
      <c r="AQ1221" s="22" t="s">
        <v>7813</v>
      </c>
      <c r="AS1221" s="22" t="s">
        <v>9522</v>
      </c>
      <c r="AU1221" s="22" t="s">
        <v>7813</v>
      </c>
      <c r="AW1221" s="22" t="s">
        <v>7813</v>
      </c>
      <c r="AY1221" s="22" t="s">
        <v>7813</v>
      </c>
      <c r="BA1221" s="22" t="s">
        <v>8025</v>
      </c>
      <c r="BB1221" s="22" t="s">
        <v>13914</v>
      </c>
      <c r="BG1221" s="22" t="s">
        <v>7810</v>
      </c>
    </row>
    <row r="1222">
      <c r="A1222" s="91">
        <v>44624.0</v>
      </c>
      <c r="B1222" s="92">
        <v>0.5625</v>
      </c>
      <c r="C1222" s="22" t="s">
        <v>7789</v>
      </c>
      <c r="G1222" s="22">
        <v>228270.0</v>
      </c>
      <c r="I1222" s="22" t="s">
        <v>9519</v>
      </c>
      <c r="J1222" s="22" t="s">
        <v>9517</v>
      </c>
      <c r="L1222" s="22">
        <v>1.0</v>
      </c>
      <c r="M1222" s="22">
        <v>1.0</v>
      </c>
      <c r="N1222" s="22" t="s">
        <v>13085</v>
      </c>
      <c r="O1222" s="22" t="s">
        <v>9360</v>
      </c>
      <c r="P1222" s="22" t="s">
        <v>11953</v>
      </c>
      <c r="R1222" s="22">
        <v>11736.0</v>
      </c>
      <c r="S1222" s="91">
        <v>21851.0</v>
      </c>
      <c r="T1222" s="22" t="s">
        <v>7797</v>
      </c>
      <c r="U1222" s="22" t="s">
        <v>13086</v>
      </c>
      <c r="W1222" s="22" t="s">
        <v>7799</v>
      </c>
      <c r="X1222" s="22" t="s">
        <v>7800</v>
      </c>
      <c r="Y1222" s="22" t="s">
        <v>13087</v>
      </c>
      <c r="Z1222" s="22" t="s">
        <v>13088</v>
      </c>
      <c r="AA1222" s="22" t="s">
        <v>7823</v>
      </c>
      <c r="AB1222" s="22" t="s">
        <v>7856</v>
      </c>
      <c r="AC1222" s="22" t="s">
        <v>13089</v>
      </c>
      <c r="AG1222" s="22" t="s">
        <v>7806</v>
      </c>
      <c r="AH1222" s="22" t="s">
        <v>7789</v>
      </c>
      <c r="AI1222" s="22" t="s">
        <v>7789</v>
      </c>
      <c r="AJ1222" s="22" t="s">
        <v>7881</v>
      </c>
      <c r="AK1222" s="22" t="s">
        <v>7808</v>
      </c>
      <c r="AL1222" s="22" t="s">
        <v>7809</v>
      </c>
      <c r="AM1222" s="22" t="s">
        <v>7810</v>
      </c>
      <c r="AN1222" s="22" t="s">
        <v>7811</v>
      </c>
      <c r="AO1222" s="22" t="s">
        <v>370</v>
      </c>
      <c r="AP1222" s="22">
        <v>1.851670285E9</v>
      </c>
      <c r="AQ1222" s="22" t="s">
        <v>7813</v>
      </c>
      <c r="AS1222" s="22" t="s">
        <v>9518</v>
      </c>
      <c r="AU1222" s="22" t="s">
        <v>7813</v>
      </c>
      <c r="AW1222" s="22" t="s">
        <v>7813</v>
      </c>
      <c r="AY1222" s="22" t="s">
        <v>7813</v>
      </c>
      <c r="BA1222" s="22" t="s">
        <v>7915</v>
      </c>
      <c r="BB1222" s="22">
        <v>5.17479132E8</v>
      </c>
      <c r="BG1222" s="22" t="s">
        <v>7810</v>
      </c>
    </row>
    <row r="1223">
      <c r="A1223" s="91">
        <v>44624.0</v>
      </c>
      <c r="B1223" s="92">
        <v>0.5625</v>
      </c>
      <c r="C1223" s="22" t="s">
        <v>7789</v>
      </c>
      <c r="G1223" s="22">
        <v>228284.0</v>
      </c>
      <c r="I1223" s="22" t="s">
        <v>9516</v>
      </c>
      <c r="J1223" s="22" t="s">
        <v>9517</v>
      </c>
      <c r="L1223" s="22">
        <v>1.0</v>
      </c>
      <c r="M1223" s="22">
        <v>1.0</v>
      </c>
      <c r="N1223" s="22" t="s">
        <v>12787</v>
      </c>
      <c r="O1223" s="22" t="s">
        <v>12788</v>
      </c>
      <c r="P1223" s="22" t="s">
        <v>7841</v>
      </c>
      <c r="R1223" s="22">
        <v>11694.0</v>
      </c>
      <c r="S1223" s="91">
        <v>22602.0</v>
      </c>
      <c r="T1223" s="22" t="s">
        <v>7797</v>
      </c>
      <c r="U1223" s="22" t="s">
        <v>12789</v>
      </c>
      <c r="W1223" s="22" t="s">
        <v>7799</v>
      </c>
      <c r="X1223" s="22" t="s">
        <v>7800</v>
      </c>
      <c r="Y1223" s="22" t="s">
        <v>12790</v>
      </c>
      <c r="Z1223" s="22" t="s">
        <v>12791</v>
      </c>
      <c r="AA1223" s="22" t="s">
        <v>7823</v>
      </c>
      <c r="AB1223" s="22" t="s">
        <v>7804</v>
      </c>
      <c r="AC1223" s="22" t="s">
        <v>12792</v>
      </c>
      <c r="AG1223" s="22" t="s">
        <v>7806</v>
      </c>
      <c r="AH1223" s="22" t="s">
        <v>7789</v>
      </c>
      <c r="AI1223" s="22" t="s">
        <v>7789</v>
      </c>
      <c r="AJ1223" s="22" t="s">
        <v>7881</v>
      </c>
      <c r="AK1223" s="22" t="s">
        <v>7808</v>
      </c>
      <c r="AL1223" s="22" t="s">
        <v>7809</v>
      </c>
      <c r="AM1223" s="22" t="s">
        <v>7810</v>
      </c>
      <c r="AN1223" s="22" t="s">
        <v>7811</v>
      </c>
      <c r="AO1223" s="22" t="s">
        <v>370</v>
      </c>
      <c r="AP1223" s="22">
        <v>1.851670285E9</v>
      </c>
      <c r="AQ1223" s="22" t="s">
        <v>7813</v>
      </c>
      <c r="AS1223" s="22" t="s">
        <v>9518</v>
      </c>
      <c r="AU1223" s="22" t="s">
        <v>7813</v>
      </c>
      <c r="AW1223" s="22" t="s">
        <v>7813</v>
      </c>
      <c r="AY1223" s="22" t="s">
        <v>7813</v>
      </c>
      <c r="BA1223" s="22" t="s">
        <v>6770</v>
      </c>
      <c r="BB1223" s="22" t="s">
        <v>12793</v>
      </c>
      <c r="BC1223" s="22" t="s">
        <v>7836</v>
      </c>
      <c r="BD1223" s="22" t="s">
        <v>12794</v>
      </c>
      <c r="BG1223" s="22" t="s">
        <v>7810</v>
      </c>
    </row>
    <row r="1224">
      <c r="A1224" s="91">
        <v>44624.0</v>
      </c>
      <c r="B1224" s="92">
        <v>0.5625</v>
      </c>
      <c r="C1224" s="22" t="s">
        <v>7789</v>
      </c>
      <c r="G1224" s="22">
        <v>228529.0</v>
      </c>
      <c r="I1224" s="22" t="s">
        <v>9523</v>
      </c>
      <c r="J1224" s="22" t="s">
        <v>9521</v>
      </c>
      <c r="L1224" s="22">
        <v>1.0</v>
      </c>
      <c r="M1224" s="22">
        <v>1.0</v>
      </c>
      <c r="N1224" s="22" t="s">
        <v>12795</v>
      </c>
      <c r="O1224" s="22" t="s">
        <v>7827</v>
      </c>
      <c r="P1224" s="22" t="s">
        <v>9133</v>
      </c>
      <c r="R1224" s="22">
        <v>9544.0</v>
      </c>
      <c r="S1224" s="91">
        <v>18713.0</v>
      </c>
      <c r="T1224" s="22" t="s">
        <v>7797</v>
      </c>
      <c r="U1224" s="22" t="s">
        <v>12796</v>
      </c>
      <c r="W1224" s="22" t="s">
        <v>7799</v>
      </c>
      <c r="X1224" s="22" t="s">
        <v>7800</v>
      </c>
      <c r="Y1224" s="22" t="s">
        <v>12797</v>
      </c>
      <c r="Z1224" s="22" t="s">
        <v>12798</v>
      </c>
      <c r="AA1224" s="22" t="s">
        <v>7823</v>
      </c>
      <c r="AB1224" s="22" t="s">
        <v>7804</v>
      </c>
      <c r="AC1224" s="22" t="s">
        <v>12799</v>
      </c>
      <c r="AG1224" s="22" t="s">
        <v>7806</v>
      </c>
      <c r="AH1224" s="22" t="s">
        <v>7789</v>
      </c>
      <c r="AI1224" s="22" t="s">
        <v>7789</v>
      </c>
      <c r="AJ1224" s="22" t="s">
        <v>7807</v>
      </c>
      <c r="AK1224" s="22" t="s">
        <v>7808</v>
      </c>
      <c r="AL1224" s="22" t="s">
        <v>7809</v>
      </c>
      <c r="AM1224" s="22" t="s">
        <v>7810</v>
      </c>
      <c r="AN1224" s="22" t="s">
        <v>7811</v>
      </c>
      <c r="AO1224" s="22" t="s">
        <v>7825</v>
      </c>
      <c r="AP1224" s="22">
        <v>1.457958902E9</v>
      </c>
      <c r="AQ1224" s="22" t="s">
        <v>7813</v>
      </c>
      <c r="AS1224" s="22" t="s">
        <v>9518</v>
      </c>
      <c r="AU1224" s="22" t="s">
        <v>7813</v>
      </c>
      <c r="AW1224" s="22" t="s">
        <v>7813</v>
      </c>
      <c r="AY1224" s="22" t="s">
        <v>7813</v>
      </c>
      <c r="BA1224" s="22" t="s">
        <v>7914</v>
      </c>
      <c r="BB1224" s="22">
        <v>1.14060379E8</v>
      </c>
      <c r="BC1224" s="22" t="s">
        <v>7883</v>
      </c>
      <c r="BD1224" s="22">
        <v>5.28463568E8</v>
      </c>
      <c r="BG1224" s="22" t="s">
        <v>7810</v>
      </c>
    </row>
    <row r="1225">
      <c r="A1225" s="91">
        <v>44624.0</v>
      </c>
      <c r="B1225" s="92">
        <v>0.5729166666666666</v>
      </c>
      <c r="C1225" s="22" t="s">
        <v>7789</v>
      </c>
      <c r="G1225" s="22">
        <v>228147.0</v>
      </c>
      <c r="I1225" s="22" t="s">
        <v>9516</v>
      </c>
      <c r="J1225" s="22" t="s">
        <v>9517</v>
      </c>
      <c r="L1225" s="22">
        <v>1.0</v>
      </c>
      <c r="M1225" s="22">
        <v>1.0</v>
      </c>
      <c r="N1225" s="22" t="s">
        <v>13929</v>
      </c>
      <c r="O1225" s="22" t="s">
        <v>8286</v>
      </c>
      <c r="P1225" s="22" t="s">
        <v>9221</v>
      </c>
      <c r="R1225" s="22">
        <v>10160.0</v>
      </c>
      <c r="S1225" s="91">
        <v>21263.0</v>
      </c>
      <c r="T1225" s="22" t="s">
        <v>7819</v>
      </c>
      <c r="U1225" s="22" t="s">
        <v>13930</v>
      </c>
      <c r="W1225" s="22" t="s">
        <v>7799</v>
      </c>
      <c r="X1225" s="22" t="s">
        <v>7800</v>
      </c>
      <c r="Y1225" s="22" t="s">
        <v>13931</v>
      </c>
      <c r="Z1225" s="22" t="s">
        <v>13932</v>
      </c>
      <c r="AA1225" s="22" t="s">
        <v>7803</v>
      </c>
      <c r="AB1225" s="22" t="s">
        <v>7804</v>
      </c>
      <c r="AC1225" s="22" t="s">
        <v>13933</v>
      </c>
      <c r="AG1225" s="22" t="s">
        <v>7806</v>
      </c>
      <c r="AH1225" s="22" t="s">
        <v>7789</v>
      </c>
      <c r="AI1225" s="22" t="s">
        <v>7789</v>
      </c>
      <c r="AJ1225" s="22" t="s">
        <v>7881</v>
      </c>
      <c r="AK1225" s="22" t="s">
        <v>7808</v>
      </c>
      <c r="AL1225" s="22" t="s">
        <v>7809</v>
      </c>
      <c r="AM1225" s="22" t="s">
        <v>7810</v>
      </c>
      <c r="AN1225" s="22" t="s">
        <v>7811</v>
      </c>
      <c r="AO1225" s="22" t="s">
        <v>7847</v>
      </c>
      <c r="AP1225" s="22">
        <v>1.871859587E9</v>
      </c>
      <c r="AQ1225" s="22" t="s">
        <v>7813</v>
      </c>
      <c r="AS1225" s="22" t="s">
        <v>9522</v>
      </c>
      <c r="AU1225" s="22" t="s">
        <v>7813</v>
      </c>
      <c r="AW1225" s="22" t="s">
        <v>7813</v>
      </c>
      <c r="AY1225" s="22" t="s">
        <v>7813</v>
      </c>
      <c r="BA1225" s="22" t="s">
        <v>7915</v>
      </c>
      <c r="BB1225" s="22">
        <v>7.17212397E8</v>
      </c>
      <c r="BG1225" s="22" t="s">
        <v>7810</v>
      </c>
    </row>
    <row r="1226">
      <c r="A1226" s="91">
        <v>44624.0</v>
      </c>
      <c r="B1226" s="92">
        <v>0.5833333333333334</v>
      </c>
      <c r="C1226" s="22" t="s">
        <v>7789</v>
      </c>
      <c r="G1226" s="22">
        <v>228279.0</v>
      </c>
      <c r="I1226" s="22" t="s">
        <v>9516</v>
      </c>
      <c r="J1226" s="22" t="s">
        <v>9517</v>
      </c>
      <c r="L1226" s="22">
        <v>1.0</v>
      </c>
      <c r="M1226" s="22">
        <v>1.0</v>
      </c>
      <c r="N1226" s="22" t="s">
        <v>12824</v>
      </c>
      <c r="O1226" s="22" t="s">
        <v>8863</v>
      </c>
      <c r="P1226" s="22" t="s">
        <v>7863</v>
      </c>
      <c r="Q1226" s="22" t="s">
        <v>8174</v>
      </c>
      <c r="R1226" s="22">
        <v>17861.0</v>
      </c>
      <c r="S1226" s="91">
        <v>21685.0</v>
      </c>
      <c r="T1226" s="22" t="s">
        <v>7797</v>
      </c>
      <c r="U1226" s="22" t="s">
        <v>12825</v>
      </c>
      <c r="W1226" s="22" t="s">
        <v>7799</v>
      </c>
      <c r="X1226" s="22" t="s">
        <v>7800</v>
      </c>
      <c r="Y1226" s="22" t="s">
        <v>12826</v>
      </c>
      <c r="Z1226" s="22" t="s">
        <v>12827</v>
      </c>
      <c r="AA1226" s="22" t="s">
        <v>7956</v>
      </c>
      <c r="AB1226" s="22" t="s">
        <v>7804</v>
      </c>
      <c r="AC1226" s="22" t="s">
        <v>12828</v>
      </c>
      <c r="AD1226" s="22" t="s">
        <v>12828</v>
      </c>
      <c r="AF1226" s="22" t="s">
        <v>12829</v>
      </c>
      <c r="AG1226" s="22" t="s">
        <v>7806</v>
      </c>
      <c r="AH1226" s="22" t="s">
        <v>7789</v>
      </c>
      <c r="AI1226" s="22" t="s">
        <v>7789</v>
      </c>
      <c r="AJ1226" s="22" t="s">
        <v>7881</v>
      </c>
      <c r="AK1226" s="22" t="s">
        <v>7808</v>
      </c>
      <c r="AL1226" s="22" t="s">
        <v>7809</v>
      </c>
      <c r="AM1226" s="22" t="s">
        <v>7810</v>
      </c>
      <c r="AN1226" s="22" t="s">
        <v>7811</v>
      </c>
      <c r="AO1226" s="22" t="s">
        <v>370</v>
      </c>
      <c r="AP1226" s="22">
        <v>1.851670285E9</v>
      </c>
      <c r="AQ1226" s="22" t="s">
        <v>7813</v>
      </c>
      <c r="AS1226" s="22" t="s">
        <v>9518</v>
      </c>
      <c r="AU1226" s="22" t="s">
        <v>7813</v>
      </c>
      <c r="AW1226" s="22" t="s">
        <v>7813</v>
      </c>
      <c r="AY1226" s="22" t="s">
        <v>7813</v>
      </c>
      <c r="BA1226" s="22" t="s">
        <v>7970</v>
      </c>
      <c r="BB1226" s="22">
        <v>2.0014229801E10</v>
      </c>
      <c r="BG1226" s="22" t="s">
        <v>7810</v>
      </c>
    </row>
    <row r="1227">
      <c r="A1227" s="91">
        <v>44624.0</v>
      </c>
      <c r="B1227" s="92">
        <v>0.5833333333333334</v>
      </c>
      <c r="C1227" s="22" t="s">
        <v>7789</v>
      </c>
      <c r="G1227" s="22">
        <v>228282.0</v>
      </c>
      <c r="I1227" s="22" t="s">
        <v>9526</v>
      </c>
      <c r="J1227" s="22" t="s">
        <v>9527</v>
      </c>
      <c r="L1227" s="22">
        <v>1.0</v>
      </c>
      <c r="M1227" s="22">
        <v>1.0</v>
      </c>
      <c r="N1227" s="22" t="s">
        <v>12830</v>
      </c>
      <c r="O1227" s="22" t="s">
        <v>10895</v>
      </c>
      <c r="P1227" s="22" t="s">
        <v>12669</v>
      </c>
      <c r="Q1227" s="22" t="s">
        <v>9510</v>
      </c>
      <c r="R1227" s="22">
        <v>14971.0</v>
      </c>
      <c r="S1227" s="91">
        <v>19737.0</v>
      </c>
      <c r="T1227" s="22" t="s">
        <v>7797</v>
      </c>
      <c r="U1227" s="22" t="s">
        <v>12831</v>
      </c>
      <c r="W1227" s="22" t="s">
        <v>7799</v>
      </c>
      <c r="X1227" s="22" t="s">
        <v>7800</v>
      </c>
      <c r="Y1227" s="22" t="s">
        <v>12832</v>
      </c>
      <c r="Z1227" s="22" t="s">
        <v>12833</v>
      </c>
      <c r="AA1227" s="22" t="s">
        <v>8094</v>
      </c>
      <c r="AB1227" s="22" t="s">
        <v>7856</v>
      </c>
      <c r="AC1227" s="22" t="s">
        <v>12834</v>
      </c>
      <c r="AF1227" s="22" t="s">
        <v>12835</v>
      </c>
      <c r="AG1227" s="22" t="s">
        <v>7806</v>
      </c>
      <c r="AH1227" s="22" t="s">
        <v>7789</v>
      </c>
      <c r="AI1227" s="22" t="s">
        <v>7789</v>
      </c>
      <c r="AJ1227" s="22" t="s">
        <v>7807</v>
      </c>
      <c r="AK1227" s="22" t="s">
        <v>7808</v>
      </c>
      <c r="AL1227" s="22" t="s">
        <v>7809</v>
      </c>
      <c r="AM1227" s="22" t="s">
        <v>7810</v>
      </c>
      <c r="AN1227" s="22" t="s">
        <v>7811</v>
      </c>
      <c r="AO1227" s="22" t="s">
        <v>370</v>
      </c>
      <c r="AP1227" s="22">
        <v>1.851670285E9</v>
      </c>
      <c r="AQ1227" s="22" t="s">
        <v>7813</v>
      </c>
      <c r="AS1227" s="22" t="s">
        <v>9528</v>
      </c>
      <c r="AU1227" s="22" t="s">
        <v>7813</v>
      </c>
      <c r="AW1227" s="22" t="s">
        <v>7813</v>
      </c>
      <c r="AY1227" s="22" t="s">
        <v>7813</v>
      </c>
      <c r="BA1227" s="22" t="s">
        <v>8006</v>
      </c>
      <c r="BB1227" s="22" t="s">
        <v>12836</v>
      </c>
      <c r="BG1227" s="22" t="s">
        <v>7810</v>
      </c>
    </row>
    <row r="1228">
      <c r="A1228" s="91">
        <v>44624.0</v>
      </c>
      <c r="B1228" s="92">
        <v>0.5833333333333334</v>
      </c>
      <c r="C1228" s="22" t="s">
        <v>7789</v>
      </c>
      <c r="G1228" s="22">
        <v>228359.0</v>
      </c>
      <c r="I1228" s="22" t="s">
        <v>9523</v>
      </c>
      <c r="J1228" s="22" t="s">
        <v>9521</v>
      </c>
      <c r="L1228" s="22">
        <v>1.0</v>
      </c>
      <c r="M1228" s="22">
        <v>1.0</v>
      </c>
      <c r="N1228" s="22" t="s">
        <v>13633</v>
      </c>
      <c r="O1228" s="22" t="s">
        <v>8068</v>
      </c>
      <c r="P1228" s="22" t="s">
        <v>13634</v>
      </c>
      <c r="R1228" s="22">
        <v>15844.0</v>
      </c>
      <c r="S1228" s="91">
        <v>24938.0</v>
      </c>
      <c r="T1228" s="22" t="s">
        <v>7819</v>
      </c>
      <c r="U1228" s="22" t="s">
        <v>13635</v>
      </c>
      <c r="W1228" s="22" t="s">
        <v>7799</v>
      </c>
      <c r="X1228" s="22" t="s">
        <v>7800</v>
      </c>
      <c r="Y1228" s="22" t="s">
        <v>13636</v>
      </c>
      <c r="Z1228" s="22" t="s">
        <v>13637</v>
      </c>
      <c r="AA1228" s="22" t="s">
        <v>7803</v>
      </c>
      <c r="AB1228" s="22" t="s">
        <v>7804</v>
      </c>
      <c r="AC1228" s="22" t="s">
        <v>13638</v>
      </c>
      <c r="AG1228" s="22" t="s">
        <v>7806</v>
      </c>
      <c r="AH1228" s="22" t="s">
        <v>7789</v>
      </c>
      <c r="AI1228" s="22" t="s">
        <v>7789</v>
      </c>
      <c r="AJ1228" s="22" t="s">
        <v>7881</v>
      </c>
      <c r="AK1228" s="22" t="s">
        <v>7808</v>
      </c>
      <c r="AL1228" s="22" t="s">
        <v>7809</v>
      </c>
      <c r="AM1228" s="22" t="s">
        <v>7810</v>
      </c>
      <c r="AN1228" s="22" t="s">
        <v>7811</v>
      </c>
      <c r="AO1228" s="22" t="s">
        <v>7812</v>
      </c>
      <c r="AP1228" s="22">
        <v>1.528383965E9</v>
      </c>
      <c r="AQ1228" s="22" t="s">
        <v>7813</v>
      </c>
      <c r="AS1228" s="22" t="s">
        <v>9522</v>
      </c>
      <c r="AU1228" s="22" t="s">
        <v>7813</v>
      </c>
      <c r="AW1228" s="22" t="s">
        <v>7813</v>
      </c>
      <c r="AY1228" s="22" t="s">
        <v>7813</v>
      </c>
      <c r="BA1228" s="22" t="s">
        <v>7914</v>
      </c>
      <c r="BB1228" s="22">
        <v>1.14140935E8</v>
      </c>
      <c r="BC1228" s="22" t="s">
        <v>7883</v>
      </c>
      <c r="BD1228" s="22">
        <v>6.08516429E8</v>
      </c>
      <c r="BG1228" s="22" t="s">
        <v>7810</v>
      </c>
    </row>
    <row r="1229">
      <c r="A1229" s="91">
        <v>44624.0</v>
      </c>
      <c r="B1229" s="92">
        <v>0.59375</v>
      </c>
      <c r="C1229" s="22" t="s">
        <v>7789</v>
      </c>
      <c r="G1229" s="22">
        <v>228283.0</v>
      </c>
      <c r="I1229" s="22" t="s">
        <v>9524</v>
      </c>
      <c r="J1229" s="22" t="s">
        <v>9521</v>
      </c>
      <c r="L1229" s="22">
        <v>1.0</v>
      </c>
      <c r="M1229" s="22">
        <v>1.0</v>
      </c>
      <c r="N1229" s="22" t="s">
        <v>13276</v>
      </c>
      <c r="O1229" s="22" t="s">
        <v>9400</v>
      </c>
      <c r="P1229" s="22" t="s">
        <v>8050</v>
      </c>
      <c r="R1229" s="22" t="s">
        <v>6689</v>
      </c>
      <c r="S1229" s="91">
        <v>24288.0</v>
      </c>
      <c r="T1229" s="22" t="s">
        <v>7819</v>
      </c>
      <c r="U1229" s="22" t="s">
        <v>13277</v>
      </c>
      <c r="W1229" s="22" t="s">
        <v>7799</v>
      </c>
      <c r="X1229" s="22" t="s">
        <v>7800</v>
      </c>
      <c r="Y1229" s="22" t="s">
        <v>13278</v>
      </c>
      <c r="Z1229" s="22" t="s">
        <v>13279</v>
      </c>
      <c r="AA1229" s="22" t="s">
        <v>7823</v>
      </c>
      <c r="AB1229" s="22" t="s">
        <v>7804</v>
      </c>
      <c r="AC1229" s="22" t="s">
        <v>13280</v>
      </c>
      <c r="AD1229" s="22" t="s">
        <v>13281</v>
      </c>
      <c r="AG1229" s="22" t="s">
        <v>7806</v>
      </c>
      <c r="AH1229" s="22" t="s">
        <v>7789</v>
      </c>
      <c r="AI1229" s="22" t="s">
        <v>7789</v>
      </c>
      <c r="AJ1229" s="22" t="s">
        <v>7881</v>
      </c>
      <c r="AK1229" s="22" t="s">
        <v>7808</v>
      </c>
      <c r="AL1229" s="22" t="s">
        <v>7809</v>
      </c>
      <c r="AM1229" s="22" t="s">
        <v>7810</v>
      </c>
      <c r="AN1229" s="22" t="s">
        <v>7811</v>
      </c>
      <c r="AO1229" s="22" t="s">
        <v>370</v>
      </c>
      <c r="AP1229" s="22">
        <v>1.851670285E9</v>
      </c>
      <c r="AQ1229" s="22" t="s">
        <v>7813</v>
      </c>
      <c r="AS1229" s="22" t="s">
        <v>9518</v>
      </c>
      <c r="AU1229" s="22" t="s">
        <v>7813</v>
      </c>
      <c r="AW1229" s="22" t="s">
        <v>7813</v>
      </c>
      <c r="AY1229" s="22" t="s">
        <v>7813</v>
      </c>
      <c r="BA1229" s="22" t="s">
        <v>7870</v>
      </c>
      <c r="BB1229" s="22">
        <v>6.16763514E8</v>
      </c>
      <c r="BG1229" s="22" t="s">
        <v>7810</v>
      </c>
    </row>
    <row r="1230">
      <c r="A1230" s="91">
        <v>44624.0</v>
      </c>
      <c r="B1230" s="92">
        <v>0.6041666666666666</v>
      </c>
      <c r="C1230" s="22" t="s">
        <v>7789</v>
      </c>
      <c r="G1230" s="22">
        <v>228156.0</v>
      </c>
      <c r="I1230" s="22" t="s">
        <v>9516</v>
      </c>
      <c r="J1230" s="22" t="s">
        <v>9517</v>
      </c>
      <c r="L1230" s="22">
        <v>1.0</v>
      </c>
      <c r="M1230" s="22">
        <v>1.0</v>
      </c>
      <c r="N1230" s="22" t="s">
        <v>13942</v>
      </c>
      <c r="O1230" s="22" t="s">
        <v>8644</v>
      </c>
      <c r="P1230" s="22" t="s">
        <v>13943</v>
      </c>
      <c r="Q1230" s="22" t="s">
        <v>7829</v>
      </c>
      <c r="R1230" s="22">
        <v>13283.0</v>
      </c>
      <c r="S1230" s="91">
        <v>28196.0</v>
      </c>
      <c r="T1230" s="22" t="s">
        <v>7819</v>
      </c>
      <c r="U1230" s="22" t="s">
        <v>13944</v>
      </c>
      <c r="W1230" s="22" t="s">
        <v>7799</v>
      </c>
      <c r="X1230" s="22" t="s">
        <v>7800</v>
      </c>
      <c r="Y1230" s="22" t="s">
        <v>13945</v>
      </c>
      <c r="Z1230" s="22" t="s">
        <v>13946</v>
      </c>
      <c r="AA1230" s="22" t="s">
        <v>8094</v>
      </c>
      <c r="AB1230" s="22" t="s">
        <v>7930</v>
      </c>
      <c r="AC1230" s="22" t="s">
        <v>13947</v>
      </c>
      <c r="AF1230" s="22" t="s">
        <v>13948</v>
      </c>
      <c r="AG1230" s="22" t="s">
        <v>7806</v>
      </c>
      <c r="AH1230" s="22" t="s">
        <v>7789</v>
      </c>
      <c r="AI1230" s="22" t="s">
        <v>7789</v>
      </c>
      <c r="AJ1230" s="22" t="s">
        <v>7881</v>
      </c>
      <c r="AK1230" s="22" t="s">
        <v>7808</v>
      </c>
      <c r="AL1230" s="22" t="s">
        <v>7809</v>
      </c>
      <c r="AM1230" s="22" t="s">
        <v>7810</v>
      </c>
      <c r="AN1230" s="22" t="s">
        <v>7811</v>
      </c>
      <c r="AO1230" s="22" t="s">
        <v>7847</v>
      </c>
      <c r="AP1230" s="22">
        <v>1.871859587E9</v>
      </c>
      <c r="AQ1230" s="22" t="s">
        <v>7813</v>
      </c>
      <c r="AS1230" s="22" t="s">
        <v>9522</v>
      </c>
      <c r="AU1230" s="22" t="s">
        <v>7813</v>
      </c>
      <c r="AW1230" s="22" t="s">
        <v>7813</v>
      </c>
      <c r="AY1230" s="22" t="s">
        <v>7813</v>
      </c>
      <c r="BA1230" s="22" t="s">
        <v>8180</v>
      </c>
      <c r="BB1230" s="22" t="s">
        <v>13949</v>
      </c>
      <c r="BG1230" s="22" t="s">
        <v>7810</v>
      </c>
    </row>
    <row r="1231">
      <c r="A1231" s="91">
        <v>44624.0</v>
      </c>
      <c r="B1231" s="92">
        <v>0.6145833333333334</v>
      </c>
      <c r="C1231" s="22" t="s">
        <v>7789</v>
      </c>
      <c r="G1231" s="22">
        <v>228366.0</v>
      </c>
      <c r="I1231" s="22" t="s">
        <v>9523</v>
      </c>
      <c r="J1231" s="22" t="s">
        <v>9521</v>
      </c>
      <c r="L1231" s="22">
        <v>1.0</v>
      </c>
      <c r="M1231" s="22">
        <v>1.0</v>
      </c>
      <c r="N1231" s="22" t="s">
        <v>13282</v>
      </c>
      <c r="O1231" s="22" t="s">
        <v>8068</v>
      </c>
      <c r="P1231" s="22" t="s">
        <v>8829</v>
      </c>
      <c r="R1231" s="22">
        <v>15605.0</v>
      </c>
      <c r="S1231" s="91">
        <v>25642.0</v>
      </c>
      <c r="T1231" s="22" t="s">
        <v>7819</v>
      </c>
      <c r="U1231" s="22" t="s">
        <v>13283</v>
      </c>
      <c r="W1231" s="22" t="s">
        <v>7799</v>
      </c>
      <c r="X1231" s="22" t="s">
        <v>7800</v>
      </c>
      <c r="Y1231" s="22" t="s">
        <v>13284</v>
      </c>
      <c r="Z1231" s="22" t="s">
        <v>13285</v>
      </c>
      <c r="AA1231" s="22" t="s">
        <v>7823</v>
      </c>
      <c r="AB1231" s="22" t="s">
        <v>7804</v>
      </c>
      <c r="AC1231" s="22" t="s">
        <v>13286</v>
      </c>
      <c r="AG1231" s="22" t="s">
        <v>7806</v>
      </c>
      <c r="AH1231" s="22" t="s">
        <v>7789</v>
      </c>
      <c r="AI1231" s="22" t="s">
        <v>7789</v>
      </c>
      <c r="AJ1231" s="22" t="s">
        <v>7881</v>
      </c>
      <c r="AK1231" s="22" t="s">
        <v>7808</v>
      </c>
      <c r="AL1231" s="22" t="s">
        <v>7809</v>
      </c>
      <c r="AM1231" s="22" t="s">
        <v>7810</v>
      </c>
      <c r="AN1231" s="22" t="s">
        <v>7811</v>
      </c>
      <c r="AO1231" s="22" t="s">
        <v>7812</v>
      </c>
      <c r="AP1231" s="22">
        <v>1.528383965E9</v>
      </c>
      <c r="AQ1231" s="22" t="s">
        <v>7813</v>
      </c>
      <c r="AS1231" s="22" t="s">
        <v>9522</v>
      </c>
      <c r="AU1231" s="22" t="s">
        <v>7813</v>
      </c>
      <c r="AW1231" s="22" t="s">
        <v>7813</v>
      </c>
      <c r="AY1231" s="22" t="s">
        <v>7813</v>
      </c>
      <c r="BA1231" s="22" t="s">
        <v>7914</v>
      </c>
      <c r="BB1231" s="22">
        <v>1.1410217201E10</v>
      </c>
      <c r="BC1231" s="22" t="s">
        <v>7883</v>
      </c>
      <c r="BD1231" s="22">
        <v>6.09951514E8</v>
      </c>
      <c r="BG1231" s="22" t="s">
        <v>7810</v>
      </c>
    </row>
    <row r="1232">
      <c r="A1232" s="91">
        <v>44624.0</v>
      </c>
      <c r="B1232" s="92">
        <v>0.6145833333333334</v>
      </c>
      <c r="C1232" s="22" t="s">
        <v>7789</v>
      </c>
      <c r="G1232" s="22">
        <v>228474.0</v>
      </c>
      <c r="I1232" s="22" t="s">
        <v>9516</v>
      </c>
      <c r="J1232" s="22" t="s">
        <v>9517</v>
      </c>
      <c r="L1232" s="22">
        <v>1.0</v>
      </c>
      <c r="M1232" s="22">
        <v>1.0</v>
      </c>
      <c r="N1232" s="22" t="s">
        <v>12852</v>
      </c>
      <c r="O1232" s="22" t="s">
        <v>12853</v>
      </c>
      <c r="P1232" s="22" t="s">
        <v>12854</v>
      </c>
      <c r="R1232" s="22">
        <v>11573.0</v>
      </c>
      <c r="S1232" s="91">
        <v>31522.0</v>
      </c>
      <c r="T1232" s="22" t="s">
        <v>7797</v>
      </c>
      <c r="U1232" s="22" t="s">
        <v>12855</v>
      </c>
      <c r="W1232" s="22" t="s">
        <v>7799</v>
      </c>
      <c r="X1232" s="22" t="s">
        <v>7800</v>
      </c>
      <c r="Y1232" s="22" t="s">
        <v>12856</v>
      </c>
      <c r="Z1232" s="22" t="s">
        <v>12857</v>
      </c>
      <c r="AA1232" s="22" t="s">
        <v>7823</v>
      </c>
      <c r="AB1232" s="22" t="s">
        <v>7856</v>
      </c>
      <c r="AC1232" s="22" t="s">
        <v>12858</v>
      </c>
      <c r="AF1232" s="22" t="s">
        <v>12859</v>
      </c>
      <c r="AG1232" s="22" t="s">
        <v>7806</v>
      </c>
      <c r="AH1232" s="22" t="s">
        <v>7789</v>
      </c>
      <c r="AI1232" s="22" t="s">
        <v>7789</v>
      </c>
      <c r="AJ1232" s="22" t="s">
        <v>7881</v>
      </c>
      <c r="AK1232" s="22" t="s">
        <v>7808</v>
      </c>
      <c r="AL1232" s="22" t="s">
        <v>7809</v>
      </c>
      <c r="AM1232" s="22" t="s">
        <v>7810</v>
      </c>
      <c r="AN1232" s="22" t="s">
        <v>7811</v>
      </c>
      <c r="AO1232" s="22" t="s">
        <v>7825</v>
      </c>
      <c r="AP1232" s="22">
        <v>1.457958902E9</v>
      </c>
      <c r="AQ1232" s="22" t="s">
        <v>7813</v>
      </c>
      <c r="AS1232" s="22" t="s">
        <v>9518</v>
      </c>
      <c r="AU1232" s="22" t="s">
        <v>7813</v>
      </c>
      <c r="AW1232" s="22" t="s">
        <v>7813</v>
      </c>
      <c r="AY1232" s="22" t="s">
        <v>7813</v>
      </c>
      <c r="BA1232" s="22" t="s">
        <v>8301</v>
      </c>
      <c r="BB1232" s="22">
        <v>9.06658866E8</v>
      </c>
      <c r="BG1232" s="22" t="s">
        <v>7810</v>
      </c>
    </row>
    <row r="1233">
      <c r="A1233" s="91">
        <v>44624.0</v>
      </c>
      <c r="B1233" s="92">
        <v>0.625</v>
      </c>
      <c r="C1233" s="22" t="s">
        <v>7789</v>
      </c>
      <c r="G1233" s="22">
        <v>228289.0</v>
      </c>
      <c r="I1233" s="22" t="s">
        <v>9523</v>
      </c>
      <c r="J1233" s="22" t="s">
        <v>9521</v>
      </c>
      <c r="L1233" s="22">
        <v>1.0</v>
      </c>
      <c r="M1233" s="22">
        <v>1.0</v>
      </c>
      <c r="N1233" s="22" t="s">
        <v>13106</v>
      </c>
      <c r="O1233" s="22" t="s">
        <v>8129</v>
      </c>
      <c r="P1233" s="22" t="s">
        <v>13107</v>
      </c>
      <c r="Q1233" s="22" t="s">
        <v>8174</v>
      </c>
      <c r="R1233" s="22">
        <v>16047.0</v>
      </c>
      <c r="S1233" s="91">
        <v>22361.0</v>
      </c>
      <c r="T1233" s="22" t="s">
        <v>7797</v>
      </c>
      <c r="U1233" s="22" t="s">
        <v>13108</v>
      </c>
      <c r="W1233" s="22" t="s">
        <v>7799</v>
      </c>
      <c r="X1233" s="22" t="s">
        <v>7800</v>
      </c>
      <c r="Y1233" s="22" t="s">
        <v>13109</v>
      </c>
      <c r="Z1233" s="22" t="s">
        <v>13110</v>
      </c>
      <c r="AA1233" s="22" t="s">
        <v>8094</v>
      </c>
      <c r="AB1233" s="22" t="s">
        <v>7930</v>
      </c>
      <c r="AC1233" s="22" t="s">
        <v>13111</v>
      </c>
      <c r="AF1233" s="22" t="s">
        <v>13112</v>
      </c>
      <c r="AG1233" s="22" t="s">
        <v>7806</v>
      </c>
      <c r="AH1233" s="22" t="s">
        <v>7789</v>
      </c>
      <c r="AI1233" s="22" t="s">
        <v>7789</v>
      </c>
      <c r="AJ1233" s="22" t="s">
        <v>7881</v>
      </c>
      <c r="AK1233" s="22" t="s">
        <v>7808</v>
      </c>
      <c r="AL1233" s="22" t="s">
        <v>7809</v>
      </c>
      <c r="AM1233" s="22" t="s">
        <v>7810</v>
      </c>
      <c r="AN1233" s="22" t="s">
        <v>7811</v>
      </c>
      <c r="AO1233" s="22" t="s">
        <v>370</v>
      </c>
      <c r="AP1233" s="22">
        <v>1.851670285E9</v>
      </c>
      <c r="AQ1233" s="22" t="s">
        <v>7813</v>
      </c>
      <c r="AS1233" s="22" t="s">
        <v>9518</v>
      </c>
      <c r="AU1233" s="22" t="s">
        <v>7813</v>
      </c>
      <c r="AW1233" s="22" t="s">
        <v>7813</v>
      </c>
      <c r="AY1233" s="22" t="s">
        <v>7813</v>
      </c>
      <c r="BA1233" s="22" t="s">
        <v>8222</v>
      </c>
      <c r="BB1233" s="22" t="s">
        <v>13113</v>
      </c>
      <c r="BG1233" s="22" t="s">
        <v>7810</v>
      </c>
    </row>
    <row r="1234">
      <c r="A1234" s="91">
        <v>44624.0</v>
      </c>
      <c r="B1234" s="92">
        <v>0.625</v>
      </c>
      <c r="C1234" s="22" t="s">
        <v>7789</v>
      </c>
      <c r="G1234" s="22">
        <v>228292.0</v>
      </c>
      <c r="I1234" s="22" t="s">
        <v>9519</v>
      </c>
      <c r="J1234" s="22" t="s">
        <v>9517</v>
      </c>
      <c r="L1234" s="22">
        <v>1.0</v>
      </c>
      <c r="M1234" s="22">
        <v>1.0</v>
      </c>
      <c r="N1234" s="22" t="s">
        <v>13287</v>
      </c>
      <c r="O1234" s="22" t="s">
        <v>13288</v>
      </c>
      <c r="P1234" s="22" t="s">
        <v>7852</v>
      </c>
      <c r="R1234" s="22">
        <v>9630.0</v>
      </c>
      <c r="S1234" s="91">
        <v>26628.0</v>
      </c>
      <c r="T1234" s="22" t="s">
        <v>7819</v>
      </c>
      <c r="U1234" s="22" t="s">
        <v>13289</v>
      </c>
      <c r="W1234" s="22" t="s">
        <v>7799</v>
      </c>
      <c r="X1234" s="22" t="s">
        <v>7800</v>
      </c>
      <c r="Y1234" s="22" t="s">
        <v>13290</v>
      </c>
      <c r="Z1234" s="22" t="s">
        <v>13291</v>
      </c>
      <c r="AA1234" s="22" t="s">
        <v>7823</v>
      </c>
      <c r="AB1234" s="22" t="s">
        <v>7804</v>
      </c>
      <c r="AC1234" s="22" t="s">
        <v>13292</v>
      </c>
      <c r="AG1234" s="22" t="s">
        <v>7806</v>
      </c>
      <c r="AH1234" s="22" t="s">
        <v>7789</v>
      </c>
      <c r="AI1234" s="22" t="s">
        <v>7789</v>
      </c>
      <c r="AJ1234" s="22" t="s">
        <v>7881</v>
      </c>
      <c r="AK1234" s="22" t="s">
        <v>7808</v>
      </c>
      <c r="AL1234" s="22" t="s">
        <v>7809</v>
      </c>
      <c r="AM1234" s="22" t="s">
        <v>7810</v>
      </c>
      <c r="AN1234" s="22" t="s">
        <v>7811</v>
      </c>
      <c r="AO1234" s="22" t="s">
        <v>370</v>
      </c>
      <c r="AP1234" s="22">
        <v>1.851670285E9</v>
      </c>
      <c r="AQ1234" s="22" t="s">
        <v>7813</v>
      </c>
      <c r="AS1234" s="22" t="s">
        <v>9518</v>
      </c>
      <c r="AU1234" s="22" t="s">
        <v>7813</v>
      </c>
      <c r="AW1234" s="22" t="s">
        <v>7813</v>
      </c>
      <c r="AY1234" s="22" t="s">
        <v>7813</v>
      </c>
      <c r="BA1234" s="22" t="s">
        <v>8180</v>
      </c>
      <c r="BB1234" s="22" t="s">
        <v>13293</v>
      </c>
      <c r="BG1234" s="22" t="s">
        <v>7810</v>
      </c>
    </row>
    <row r="1235">
      <c r="A1235" s="91">
        <v>44624.0</v>
      </c>
      <c r="B1235" s="92">
        <v>0.625</v>
      </c>
      <c r="C1235" s="22" t="s">
        <v>7789</v>
      </c>
      <c r="G1235" s="22">
        <v>228367.0</v>
      </c>
      <c r="I1235" s="22" t="s">
        <v>9523</v>
      </c>
      <c r="J1235" s="22" t="s">
        <v>9521</v>
      </c>
      <c r="L1235" s="22">
        <v>1.0</v>
      </c>
      <c r="M1235" s="22">
        <v>1.0</v>
      </c>
      <c r="N1235" s="22" t="s">
        <v>13294</v>
      </c>
      <c r="O1235" s="22" t="s">
        <v>9165</v>
      </c>
      <c r="P1235" s="22" t="s">
        <v>7863</v>
      </c>
      <c r="R1235" s="22">
        <v>9984.0</v>
      </c>
      <c r="S1235" s="91">
        <v>20969.0</v>
      </c>
      <c r="T1235" s="22" t="s">
        <v>7819</v>
      </c>
      <c r="U1235" s="22" t="s">
        <v>13295</v>
      </c>
      <c r="W1235" s="22" t="s">
        <v>11689</v>
      </c>
      <c r="X1235" s="22" t="s">
        <v>7800</v>
      </c>
      <c r="Y1235" s="22" t="s">
        <v>13296</v>
      </c>
      <c r="Z1235" s="22" t="s">
        <v>13297</v>
      </c>
      <c r="AA1235" s="22" t="s">
        <v>7956</v>
      </c>
      <c r="AB1235" s="22" t="s">
        <v>7804</v>
      </c>
      <c r="AC1235" s="22" t="s">
        <v>13298</v>
      </c>
      <c r="AE1235" s="22" t="s">
        <v>13299</v>
      </c>
      <c r="AG1235" s="22" t="s">
        <v>7806</v>
      </c>
      <c r="AH1235" s="22" t="s">
        <v>7789</v>
      </c>
      <c r="AI1235" s="22" t="s">
        <v>7789</v>
      </c>
      <c r="AJ1235" s="22" t="s">
        <v>7881</v>
      </c>
      <c r="AK1235" s="22" t="s">
        <v>7808</v>
      </c>
      <c r="AL1235" s="22" t="s">
        <v>7809</v>
      </c>
      <c r="AM1235" s="22" t="s">
        <v>7810</v>
      </c>
      <c r="AN1235" s="22" t="s">
        <v>7811</v>
      </c>
      <c r="AO1235" s="22" t="s">
        <v>7812</v>
      </c>
      <c r="AP1235" s="22">
        <v>1.528383965E9</v>
      </c>
      <c r="AQ1235" s="22" t="s">
        <v>7813</v>
      </c>
      <c r="AS1235" s="22" t="s">
        <v>9522</v>
      </c>
      <c r="AU1235" s="22" t="s">
        <v>7813</v>
      </c>
      <c r="AW1235" s="22" t="s">
        <v>7813</v>
      </c>
      <c r="AY1235" s="22" t="s">
        <v>7813</v>
      </c>
      <c r="BA1235" s="22" t="s">
        <v>7858</v>
      </c>
      <c r="BB1235" s="22">
        <v>7.17714798E8</v>
      </c>
      <c r="BG1235" s="22" t="s">
        <v>7810</v>
      </c>
    </row>
    <row r="1236">
      <c r="A1236" s="91">
        <v>44624.0</v>
      </c>
      <c r="B1236" s="92">
        <v>0.625</v>
      </c>
      <c r="C1236" s="22" t="s">
        <v>7789</v>
      </c>
      <c r="G1236" s="22">
        <v>228477.0</v>
      </c>
      <c r="I1236" s="22" t="s">
        <v>9516</v>
      </c>
      <c r="J1236" s="22" t="s">
        <v>9517</v>
      </c>
      <c r="L1236" s="22">
        <v>1.0</v>
      </c>
      <c r="M1236" s="22">
        <v>1.0</v>
      </c>
      <c r="N1236" s="22" t="s">
        <v>11881</v>
      </c>
      <c r="O1236" s="22" t="s">
        <v>9023</v>
      </c>
      <c r="P1236" s="22" t="s">
        <v>11882</v>
      </c>
      <c r="R1236" s="22">
        <v>14075.0</v>
      </c>
      <c r="S1236" s="91">
        <v>17613.0</v>
      </c>
      <c r="T1236" s="22" t="s">
        <v>7819</v>
      </c>
      <c r="U1236" s="22" t="s">
        <v>11883</v>
      </c>
      <c r="W1236" s="22" t="s">
        <v>7799</v>
      </c>
      <c r="X1236" s="22" t="s">
        <v>7800</v>
      </c>
      <c r="Y1236" s="22" t="s">
        <v>11884</v>
      </c>
      <c r="Z1236" s="22" t="s">
        <v>11885</v>
      </c>
      <c r="AA1236" s="22" t="s">
        <v>7823</v>
      </c>
      <c r="AB1236" s="22" t="s">
        <v>7856</v>
      </c>
      <c r="AC1236" s="22" t="s">
        <v>11886</v>
      </c>
      <c r="AG1236" s="22" t="s">
        <v>7806</v>
      </c>
      <c r="AH1236" s="22" t="s">
        <v>7789</v>
      </c>
      <c r="AI1236" s="22" t="s">
        <v>7789</v>
      </c>
      <c r="AJ1236" s="22" t="s">
        <v>7807</v>
      </c>
      <c r="AK1236" s="22" t="s">
        <v>7808</v>
      </c>
      <c r="AL1236" s="22" t="s">
        <v>7809</v>
      </c>
      <c r="AM1236" s="22" t="s">
        <v>7810</v>
      </c>
      <c r="AN1236" s="22" t="s">
        <v>7811</v>
      </c>
      <c r="AO1236" s="22" t="s">
        <v>7825</v>
      </c>
      <c r="AP1236" s="22">
        <v>1.457958902E9</v>
      </c>
      <c r="AQ1236" s="22" t="s">
        <v>7813</v>
      </c>
      <c r="AS1236" s="22" t="s">
        <v>9518</v>
      </c>
      <c r="AU1236" s="22" t="s">
        <v>7813</v>
      </c>
      <c r="AW1236" s="22" t="s">
        <v>7813</v>
      </c>
      <c r="AY1236" s="22" t="s">
        <v>7813</v>
      </c>
      <c r="BA1236" s="22" t="s">
        <v>8180</v>
      </c>
      <c r="BB1236" s="22" t="s">
        <v>11887</v>
      </c>
      <c r="BG1236" s="22" t="s">
        <v>7810</v>
      </c>
    </row>
    <row r="1237">
      <c r="A1237" s="91">
        <v>44624.0</v>
      </c>
      <c r="B1237" s="92">
        <v>0.625</v>
      </c>
      <c r="C1237" s="22" t="s">
        <v>7789</v>
      </c>
      <c r="G1237" s="22">
        <v>228480.0</v>
      </c>
      <c r="I1237" s="22" t="s">
        <v>9524</v>
      </c>
      <c r="J1237" s="22" t="s">
        <v>9521</v>
      </c>
      <c r="L1237" s="22">
        <v>1.0</v>
      </c>
      <c r="M1237" s="22">
        <v>1.0</v>
      </c>
      <c r="N1237" s="22" t="s">
        <v>13451</v>
      </c>
      <c r="O1237" s="22" t="s">
        <v>12496</v>
      </c>
      <c r="P1237" s="22" t="s">
        <v>13452</v>
      </c>
      <c r="Q1237" s="22" t="s">
        <v>9015</v>
      </c>
      <c r="R1237" s="22">
        <v>16041.0</v>
      </c>
      <c r="S1237" s="91">
        <v>25669.0</v>
      </c>
      <c r="T1237" s="22" t="s">
        <v>7797</v>
      </c>
      <c r="U1237" s="22" t="s">
        <v>13453</v>
      </c>
      <c r="W1237" s="22" t="s">
        <v>7799</v>
      </c>
      <c r="X1237" s="22" t="s">
        <v>7800</v>
      </c>
      <c r="Y1237" s="22" t="s">
        <v>13454</v>
      </c>
      <c r="Z1237" s="22" t="s">
        <v>13455</v>
      </c>
      <c r="AA1237" s="22" t="s">
        <v>7823</v>
      </c>
      <c r="AB1237" s="22" t="s">
        <v>7804</v>
      </c>
      <c r="AC1237" s="22" t="s">
        <v>13456</v>
      </c>
      <c r="AF1237" s="22" t="s">
        <v>13457</v>
      </c>
      <c r="AG1237" s="22" t="s">
        <v>7806</v>
      </c>
      <c r="AH1237" s="22" t="s">
        <v>7789</v>
      </c>
      <c r="AI1237" s="22" t="s">
        <v>7789</v>
      </c>
      <c r="AJ1237" s="22" t="s">
        <v>7881</v>
      </c>
      <c r="AK1237" s="22" t="s">
        <v>7808</v>
      </c>
      <c r="AL1237" s="22" t="s">
        <v>7809</v>
      </c>
      <c r="AM1237" s="22" t="s">
        <v>7810</v>
      </c>
      <c r="AN1237" s="22" t="s">
        <v>7811</v>
      </c>
      <c r="AO1237" s="22" t="s">
        <v>7825</v>
      </c>
      <c r="AP1237" s="22">
        <v>1.457958902E9</v>
      </c>
      <c r="AQ1237" s="22" t="s">
        <v>7813</v>
      </c>
      <c r="AS1237" s="22" t="s">
        <v>9518</v>
      </c>
      <c r="AU1237" s="22" t="s">
        <v>7813</v>
      </c>
      <c r="AW1237" s="22" t="s">
        <v>7813</v>
      </c>
      <c r="AY1237" s="22" t="s">
        <v>7813</v>
      </c>
      <c r="BA1237" s="22" t="s">
        <v>7870</v>
      </c>
      <c r="BB1237" s="22">
        <v>5.13387728E8</v>
      </c>
      <c r="BG1237" s="22" t="s">
        <v>7810</v>
      </c>
    </row>
    <row r="1238">
      <c r="A1238" s="91">
        <v>44624.0</v>
      </c>
      <c r="B1238" s="92">
        <v>0.625</v>
      </c>
      <c r="C1238" s="22" t="s">
        <v>7789</v>
      </c>
      <c r="G1238" s="22">
        <v>228666.0</v>
      </c>
      <c r="I1238" s="22" t="s">
        <v>9525</v>
      </c>
      <c r="J1238" s="22" t="s">
        <v>9517</v>
      </c>
      <c r="L1238" s="22">
        <v>1.0</v>
      </c>
      <c r="M1238" s="22">
        <v>1.0</v>
      </c>
      <c r="N1238" s="22" t="s">
        <v>14023</v>
      </c>
      <c r="O1238" s="22" t="s">
        <v>7827</v>
      </c>
      <c r="P1238" s="22" t="s">
        <v>10316</v>
      </c>
      <c r="Q1238" s="22" t="s">
        <v>8217</v>
      </c>
      <c r="R1238" s="22">
        <v>18300.0</v>
      </c>
      <c r="S1238" s="91">
        <v>23237.0</v>
      </c>
      <c r="T1238" s="22" t="s">
        <v>7797</v>
      </c>
      <c r="U1238" s="22" t="s">
        <v>14024</v>
      </c>
      <c r="W1238" s="22" t="s">
        <v>7799</v>
      </c>
      <c r="X1238" s="22" t="s">
        <v>7800</v>
      </c>
      <c r="Y1238" s="22" t="s">
        <v>14025</v>
      </c>
      <c r="Z1238" s="22" t="s">
        <v>14026</v>
      </c>
      <c r="AA1238" s="22" t="s">
        <v>7823</v>
      </c>
      <c r="AB1238" s="22" t="s">
        <v>7804</v>
      </c>
      <c r="AC1238" s="22" t="s">
        <v>14027</v>
      </c>
      <c r="AD1238" s="22" t="s">
        <v>14027</v>
      </c>
      <c r="AG1238" s="22" t="s">
        <v>7806</v>
      </c>
      <c r="AH1238" s="22" t="s">
        <v>7789</v>
      </c>
      <c r="AI1238" s="22" t="s">
        <v>7789</v>
      </c>
      <c r="AJ1238" s="22" t="s">
        <v>7881</v>
      </c>
      <c r="AK1238" s="22" t="s">
        <v>7808</v>
      </c>
      <c r="AL1238" s="22" t="s">
        <v>7809</v>
      </c>
      <c r="AM1238" s="22" t="s">
        <v>7810</v>
      </c>
      <c r="AN1238" s="22" t="s">
        <v>7811</v>
      </c>
      <c r="AO1238" s="22" t="s">
        <v>7847</v>
      </c>
      <c r="AP1238" s="22">
        <v>1.871859587E9</v>
      </c>
      <c r="AQ1238" s="22" t="s">
        <v>7813</v>
      </c>
      <c r="AS1238" s="22" t="s">
        <v>9522</v>
      </c>
      <c r="AU1238" s="22" t="s">
        <v>7813</v>
      </c>
      <c r="AW1238" s="22" t="s">
        <v>7813</v>
      </c>
      <c r="AY1238" s="22" t="s">
        <v>7813</v>
      </c>
      <c r="BA1238" s="22" t="s">
        <v>8025</v>
      </c>
      <c r="BB1238" s="22" t="s">
        <v>14028</v>
      </c>
      <c r="BG1238" s="22" t="s">
        <v>7810</v>
      </c>
    </row>
    <row r="1239">
      <c r="A1239" s="91">
        <v>44624.0</v>
      </c>
      <c r="B1239" s="92">
        <v>0.6354166666666666</v>
      </c>
      <c r="C1239" s="22" t="s">
        <v>7789</v>
      </c>
      <c r="G1239" s="22">
        <v>228371.0</v>
      </c>
      <c r="I1239" s="22" t="s">
        <v>9524</v>
      </c>
      <c r="J1239" s="22" t="s">
        <v>9521</v>
      </c>
      <c r="L1239" s="22">
        <v>1.0</v>
      </c>
      <c r="M1239" s="22">
        <v>1.0</v>
      </c>
      <c r="N1239" s="22" t="s">
        <v>13300</v>
      </c>
      <c r="O1239" s="22" t="s">
        <v>13301</v>
      </c>
      <c r="P1239" s="22" t="s">
        <v>13302</v>
      </c>
      <c r="R1239" s="22">
        <v>15842.0</v>
      </c>
      <c r="S1239" s="91">
        <v>18789.0</v>
      </c>
      <c r="T1239" s="22" t="s">
        <v>7797</v>
      </c>
      <c r="U1239" s="22" t="s">
        <v>13303</v>
      </c>
      <c r="V1239" s="22" t="s">
        <v>13304</v>
      </c>
      <c r="W1239" s="22" t="s">
        <v>7799</v>
      </c>
      <c r="X1239" s="22" t="s">
        <v>7800</v>
      </c>
      <c r="Y1239" s="22" t="s">
        <v>13305</v>
      </c>
      <c r="Z1239" s="22" t="s">
        <v>13306</v>
      </c>
      <c r="AA1239" s="22" t="s">
        <v>7803</v>
      </c>
      <c r="AB1239" s="22" t="s">
        <v>7930</v>
      </c>
      <c r="AC1239" s="22" t="s">
        <v>13307</v>
      </c>
      <c r="AD1239" s="22" t="s">
        <v>13307</v>
      </c>
      <c r="AG1239" s="22" t="s">
        <v>7806</v>
      </c>
      <c r="AH1239" s="22" t="s">
        <v>7789</v>
      </c>
      <c r="AI1239" s="22" t="s">
        <v>7789</v>
      </c>
      <c r="AJ1239" s="22" t="s">
        <v>7807</v>
      </c>
      <c r="AK1239" s="22" t="s">
        <v>7808</v>
      </c>
      <c r="AL1239" s="22" t="s">
        <v>7809</v>
      </c>
      <c r="AM1239" s="22" t="s">
        <v>7810</v>
      </c>
      <c r="AN1239" s="22" t="s">
        <v>7811</v>
      </c>
      <c r="AO1239" s="22" t="s">
        <v>7812</v>
      </c>
      <c r="AP1239" s="22">
        <v>1.528383965E9</v>
      </c>
      <c r="AQ1239" s="22" t="s">
        <v>7813</v>
      </c>
      <c r="AS1239" s="22" t="s">
        <v>9522</v>
      </c>
      <c r="AU1239" s="22" t="s">
        <v>7813</v>
      </c>
      <c r="AW1239" s="22" t="s">
        <v>7813</v>
      </c>
      <c r="AY1239" s="22" t="s">
        <v>7813</v>
      </c>
      <c r="BA1239" s="22" t="s">
        <v>7914</v>
      </c>
      <c r="BB1239" s="22">
        <v>1.20780867E8</v>
      </c>
      <c r="BC1239" s="22" t="s">
        <v>7883</v>
      </c>
      <c r="BD1239" s="22">
        <v>5.16305423E8</v>
      </c>
      <c r="BG1239" s="22" t="s">
        <v>7810</v>
      </c>
    </row>
    <row r="1240">
      <c r="A1240" s="91">
        <v>44624.0</v>
      </c>
      <c r="B1240" s="92">
        <v>0.6458333333333334</v>
      </c>
      <c r="C1240" s="22" t="s">
        <v>7789</v>
      </c>
      <c r="G1240" s="22">
        <v>228296.0</v>
      </c>
      <c r="I1240" s="22" t="s">
        <v>9516</v>
      </c>
      <c r="J1240" s="22" t="s">
        <v>9517</v>
      </c>
      <c r="L1240" s="22">
        <v>1.0</v>
      </c>
      <c r="M1240" s="22">
        <v>1.0</v>
      </c>
      <c r="N1240" s="22" t="s">
        <v>14119</v>
      </c>
      <c r="O1240" s="22" t="s">
        <v>14120</v>
      </c>
      <c r="P1240" s="22" t="s">
        <v>10698</v>
      </c>
      <c r="Q1240" s="22" t="s">
        <v>14121</v>
      </c>
      <c r="R1240" s="22">
        <v>13600.0</v>
      </c>
      <c r="S1240" s="91">
        <v>25019.0</v>
      </c>
      <c r="T1240" s="22" t="s">
        <v>7819</v>
      </c>
      <c r="U1240" s="22" t="s">
        <v>14122</v>
      </c>
      <c r="W1240" s="22" t="s">
        <v>7799</v>
      </c>
      <c r="X1240" s="22" t="s">
        <v>7800</v>
      </c>
      <c r="Y1240" s="22" t="s">
        <v>14123</v>
      </c>
      <c r="Z1240" s="22" t="s">
        <v>14124</v>
      </c>
      <c r="AA1240" s="22" t="s">
        <v>7803</v>
      </c>
      <c r="AB1240" s="22" t="s">
        <v>7804</v>
      </c>
      <c r="AC1240" s="22" t="s">
        <v>14125</v>
      </c>
      <c r="AD1240" s="22" t="s">
        <v>14125</v>
      </c>
      <c r="AF1240" s="22" t="s">
        <v>14126</v>
      </c>
      <c r="AG1240" s="22" t="s">
        <v>7806</v>
      </c>
      <c r="AH1240" s="22" t="s">
        <v>7789</v>
      </c>
      <c r="AI1240" s="22" t="s">
        <v>7789</v>
      </c>
      <c r="AJ1240" s="22" t="s">
        <v>7881</v>
      </c>
      <c r="AK1240" s="22" t="s">
        <v>7808</v>
      </c>
      <c r="AL1240" s="22" t="s">
        <v>7809</v>
      </c>
      <c r="AM1240" s="22" t="s">
        <v>7810</v>
      </c>
      <c r="AN1240" s="22" t="s">
        <v>7811</v>
      </c>
      <c r="AO1240" s="22" t="s">
        <v>370</v>
      </c>
      <c r="AP1240" s="22">
        <v>1.851670285E9</v>
      </c>
      <c r="AQ1240" s="22" t="s">
        <v>7813</v>
      </c>
      <c r="AS1240" s="22" t="s">
        <v>9518</v>
      </c>
      <c r="AU1240" s="22" t="s">
        <v>7813</v>
      </c>
      <c r="AW1240" s="22" t="s">
        <v>7813</v>
      </c>
      <c r="AY1240" s="22" t="s">
        <v>7813</v>
      </c>
      <c r="BA1240" s="22" t="s">
        <v>9348</v>
      </c>
      <c r="BB1240" s="22" t="s">
        <v>14127</v>
      </c>
      <c r="BG1240" s="22" t="s">
        <v>7810</v>
      </c>
    </row>
    <row r="1241">
      <c r="A1241" s="91">
        <v>44624.0</v>
      </c>
      <c r="B1241" s="92">
        <v>0.6458333333333334</v>
      </c>
      <c r="C1241" s="22" t="s">
        <v>7789</v>
      </c>
      <c r="G1241" s="22">
        <v>228307.0</v>
      </c>
      <c r="I1241" s="22" t="s">
        <v>9516</v>
      </c>
      <c r="J1241" s="22" t="s">
        <v>9517</v>
      </c>
      <c r="L1241" s="22">
        <v>1.0</v>
      </c>
      <c r="M1241" s="22">
        <v>1.0</v>
      </c>
      <c r="N1241" s="22" t="s">
        <v>13114</v>
      </c>
      <c r="O1241" s="22" t="s">
        <v>8208</v>
      </c>
      <c r="P1241" s="22" t="s">
        <v>13115</v>
      </c>
      <c r="R1241" s="22">
        <v>11831.0</v>
      </c>
      <c r="S1241" s="91">
        <v>26933.0</v>
      </c>
      <c r="T1241" s="22" t="s">
        <v>7797</v>
      </c>
      <c r="U1241" s="22" t="s">
        <v>13116</v>
      </c>
      <c r="W1241" s="22" t="s">
        <v>7799</v>
      </c>
      <c r="X1241" s="22" t="s">
        <v>7800</v>
      </c>
      <c r="Y1241" s="22" t="s">
        <v>13117</v>
      </c>
      <c r="Z1241" s="22" t="s">
        <v>13118</v>
      </c>
      <c r="AA1241" s="22" t="s">
        <v>7823</v>
      </c>
      <c r="AB1241" s="22" t="s">
        <v>7804</v>
      </c>
      <c r="AC1241" s="22" t="s">
        <v>13119</v>
      </c>
      <c r="AG1241" s="22" t="s">
        <v>7806</v>
      </c>
      <c r="AH1241" s="22" t="s">
        <v>7789</v>
      </c>
      <c r="AI1241" s="22" t="s">
        <v>7789</v>
      </c>
      <c r="AJ1241" s="22" t="s">
        <v>7881</v>
      </c>
      <c r="AK1241" s="22" t="s">
        <v>7808</v>
      </c>
      <c r="AL1241" s="22" t="s">
        <v>7809</v>
      </c>
      <c r="AM1241" s="22" t="s">
        <v>7810</v>
      </c>
      <c r="AN1241" s="22" t="s">
        <v>7811</v>
      </c>
      <c r="AO1241" s="22" t="s">
        <v>370</v>
      </c>
      <c r="AP1241" s="22">
        <v>1.851670285E9</v>
      </c>
      <c r="AQ1241" s="22" t="s">
        <v>7813</v>
      </c>
      <c r="AS1241" s="22" t="s">
        <v>9518</v>
      </c>
      <c r="AU1241" s="22" t="s">
        <v>7813</v>
      </c>
      <c r="AW1241" s="22" t="s">
        <v>7813</v>
      </c>
      <c r="AY1241" s="22" t="s">
        <v>7813</v>
      </c>
      <c r="BA1241" s="22" t="s">
        <v>13120</v>
      </c>
      <c r="BB1241" s="22" t="s">
        <v>13121</v>
      </c>
      <c r="BG1241" s="22" t="s">
        <v>7810</v>
      </c>
    </row>
    <row r="1242">
      <c r="A1242" s="91">
        <v>44624.0</v>
      </c>
      <c r="B1242" s="92">
        <v>0.6458333333333334</v>
      </c>
      <c r="C1242" s="22" t="s">
        <v>7789</v>
      </c>
      <c r="G1242" s="22">
        <v>228373.0</v>
      </c>
      <c r="I1242" s="22" t="s">
        <v>9524</v>
      </c>
      <c r="J1242" s="22" t="s">
        <v>9521</v>
      </c>
      <c r="L1242" s="22">
        <v>1.0</v>
      </c>
      <c r="M1242" s="22">
        <v>1.0</v>
      </c>
      <c r="N1242" s="22" t="s">
        <v>13122</v>
      </c>
      <c r="O1242" s="22" t="s">
        <v>7907</v>
      </c>
      <c r="P1242" s="22" t="s">
        <v>13123</v>
      </c>
      <c r="R1242" s="22">
        <v>15787.0</v>
      </c>
      <c r="S1242" s="91">
        <v>25510.0</v>
      </c>
      <c r="T1242" s="22" t="s">
        <v>7797</v>
      </c>
      <c r="U1242" s="22" t="s">
        <v>13124</v>
      </c>
      <c r="W1242" s="22" t="s">
        <v>7799</v>
      </c>
      <c r="X1242" s="22" t="s">
        <v>7800</v>
      </c>
      <c r="Y1242" s="22" t="s">
        <v>13125</v>
      </c>
      <c r="Z1242" s="22" t="s">
        <v>13126</v>
      </c>
      <c r="AA1242" s="22" t="s">
        <v>8094</v>
      </c>
      <c r="AB1242" s="22" t="s">
        <v>7804</v>
      </c>
      <c r="AC1242" s="22" t="s">
        <v>13127</v>
      </c>
      <c r="AD1242" s="22" t="s">
        <v>13127</v>
      </c>
      <c r="AF1242" s="22" t="s">
        <v>13128</v>
      </c>
      <c r="AG1242" s="22" t="s">
        <v>7806</v>
      </c>
      <c r="AH1242" s="22" t="s">
        <v>7789</v>
      </c>
      <c r="AI1242" s="22" t="s">
        <v>7789</v>
      </c>
      <c r="AJ1242" s="22" t="s">
        <v>7881</v>
      </c>
      <c r="AK1242" s="22" t="s">
        <v>7808</v>
      </c>
      <c r="AL1242" s="22" t="s">
        <v>7809</v>
      </c>
      <c r="AM1242" s="22" t="s">
        <v>7810</v>
      </c>
      <c r="AN1242" s="22" t="s">
        <v>7811</v>
      </c>
      <c r="AO1242" s="22" t="s">
        <v>7812</v>
      </c>
      <c r="AP1242" s="22">
        <v>1.528383965E9</v>
      </c>
      <c r="AQ1242" s="22" t="s">
        <v>7813</v>
      </c>
      <c r="AS1242" s="22" t="s">
        <v>9522</v>
      </c>
      <c r="AU1242" s="22" t="s">
        <v>7813</v>
      </c>
      <c r="AW1242" s="22" t="s">
        <v>7813</v>
      </c>
      <c r="AY1242" s="22" t="s">
        <v>7813</v>
      </c>
      <c r="BA1242" s="22" t="s">
        <v>7892</v>
      </c>
      <c r="BB1242" s="22">
        <v>9.51117536E8</v>
      </c>
      <c r="BG1242" s="22" t="s">
        <v>7810</v>
      </c>
    </row>
    <row r="1243">
      <c r="A1243" s="91">
        <v>44624.0</v>
      </c>
      <c r="B1243" s="92">
        <v>0.6458333333333334</v>
      </c>
      <c r="C1243" s="22" t="s">
        <v>7789</v>
      </c>
      <c r="G1243" s="22">
        <v>228381.0</v>
      </c>
      <c r="I1243" s="22" t="s">
        <v>9523</v>
      </c>
      <c r="J1243" s="22" t="s">
        <v>9521</v>
      </c>
      <c r="L1243" s="22">
        <v>1.0</v>
      </c>
      <c r="M1243" s="22">
        <v>1.0</v>
      </c>
      <c r="N1243" s="22" t="s">
        <v>13670</v>
      </c>
      <c r="O1243" s="22" t="s">
        <v>13671</v>
      </c>
      <c r="P1243" s="22" t="s">
        <v>9674</v>
      </c>
      <c r="R1243" s="22">
        <v>15793.0</v>
      </c>
      <c r="S1243" s="91">
        <v>16522.0</v>
      </c>
      <c r="T1243" s="22" t="s">
        <v>7797</v>
      </c>
      <c r="U1243" s="22" t="s">
        <v>13672</v>
      </c>
      <c r="W1243" s="22" t="s">
        <v>7799</v>
      </c>
      <c r="X1243" s="22" t="s">
        <v>7800</v>
      </c>
      <c r="Y1243" s="22" t="s">
        <v>13673</v>
      </c>
      <c r="Z1243" s="22" t="s">
        <v>13674</v>
      </c>
      <c r="AA1243" s="22" t="s">
        <v>7823</v>
      </c>
      <c r="AB1243" s="22" t="s">
        <v>7804</v>
      </c>
      <c r="AC1243" s="22" t="s">
        <v>13675</v>
      </c>
      <c r="AD1243" s="22" t="s">
        <v>13675</v>
      </c>
      <c r="AG1243" s="22" t="s">
        <v>7806</v>
      </c>
      <c r="AH1243" s="22" t="s">
        <v>7789</v>
      </c>
      <c r="AI1243" s="22" t="s">
        <v>7789</v>
      </c>
      <c r="AJ1243" s="22" t="s">
        <v>7807</v>
      </c>
      <c r="AK1243" s="22" t="s">
        <v>7808</v>
      </c>
      <c r="AL1243" s="22" t="s">
        <v>7809</v>
      </c>
      <c r="AM1243" s="22" t="s">
        <v>7810</v>
      </c>
      <c r="AN1243" s="22" t="s">
        <v>7811</v>
      </c>
      <c r="AO1243" s="22" t="s">
        <v>7812</v>
      </c>
      <c r="AP1243" s="22">
        <v>1.528383965E9</v>
      </c>
      <c r="AQ1243" s="22" t="s">
        <v>7813</v>
      </c>
      <c r="AS1243" s="22" t="s">
        <v>9522</v>
      </c>
      <c r="AU1243" s="22" t="s">
        <v>7813</v>
      </c>
      <c r="AW1243" s="22" t="s">
        <v>7813</v>
      </c>
      <c r="AY1243" s="22" t="s">
        <v>7813</v>
      </c>
      <c r="BA1243" s="22" t="s">
        <v>7869</v>
      </c>
      <c r="BB1243" s="22">
        <v>1.14116767E8</v>
      </c>
      <c r="BC1243" s="22" t="s">
        <v>7883</v>
      </c>
      <c r="BD1243" s="22">
        <v>5.24909308E8</v>
      </c>
      <c r="BG1243" s="22" t="s">
        <v>7810</v>
      </c>
    </row>
    <row r="1244">
      <c r="A1244" s="91">
        <v>44624.0</v>
      </c>
      <c r="B1244" s="92">
        <v>0.7083333333333334</v>
      </c>
      <c r="C1244" s="22" t="s">
        <v>7789</v>
      </c>
      <c r="G1244" s="22">
        <v>228059.0</v>
      </c>
      <c r="I1244" s="22" t="s">
        <v>9519</v>
      </c>
      <c r="J1244" s="22" t="s">
        <v>9531</v>
      </c>
      <c r="L1244" s="22">
        <v>1.0</v>
      </c>
      <c r="M1244" s="22">
        <v>1.0</v>
      </c>
      <c r="N1244" s="22" t="s">
        <v>13326</v>
      </c>
      <c r="O1244" s="22" t="s">
        <v>13327</v>
      </c>
      <c r="P1244" s="22" t="s">
        <v>11679</v>
      </c>
      <c r="R1244" s="22">
        <v>12083.0</v>
      </c>
      <c r="S1244" s="91">
        <v>22041.0</v>
      </c>
      <c r="T1244" s="22" t="s">
        <v>7819</v>
      </c>
      <c r="U1244" s="22" t="s">
        <v>13328</v>
      </c>
      <c r="W1244" s="22" t="s">
        <v>7799</v>
      </c>
      <c r="X1244" s="22" t="s">
        <v>7800</v>
      </c>
      <c r="Y1244" s="22" t="s">
        <v>13329</v>
      </c>
      <c r="Z1244" s="22" t="s">
        <v>13330</v>
      </c>
      <c r="AA1244" s="22" t="s">
        <v>7803</v>
      </c>
      <c r="AB1244" s="22" t="s">
        <v>7930</v>
      </c>
      <c r="AC1244" s="22" t="s">
        <v>13331</v>
      </c>
      <c r="AF1244" s="22" t="s">
        <v>13332</v>
      </c>
      <c r="AG1244" s="22" t="s">
        <v>7806</v>
      </c>
      <c r="AH1244" s="22" t="s">
        <v>7789</v>
      </c>
      <c r="AI1244" s="22" t="s">
        <v>7789</v>
      </c>
      <c r="AJ1244" s="22" t="s">
        <v>7881</v>
      </c>
      <c r="AK1244" s="22" t="s">
        <v>7808</v>
      </c>
      <c r="AL1244" s="22" t="s">
        <v>7809</v>
      </c>
      <c r="AM1244" s="22" t="s">
        <v>7810</v>
      </c>
      <c r="AN1244" s="22" t="s">
        <v>7811</v>
      </c>
      <c r="AO1244" s="22" t="s">
        <v>7847</v>
      </c>
      <c r="AP1244" s="22">
        <v>1.871859587E9</v>
      </c>
      <c r="AQ1244" s="22" t="s">
        <v>7813</v>
      </c>
      <c r="AS1244" s="22" t="s">
        <v>9522</v>
      </c>
      <c r="AU1244" s="22" t="s">
        <v>7813</v>
      </c>
      <c r="AW1244" s="22" t="s">
        <v>7813</v>
      </c>
      <c r="AY1244" s="22" t="s">
        <v>7813</v>
      </c>
      <c r="BA1244" s="22" t="s">
        <v>8180</v>
      </c>
      <c r="BB1244" s="22" t="s">
        <v>13333</v>
      </c>
      <c r="BG1244" s="22" t="s">
        <v>7810</v>
      </c>
    </row>
    <row r="1245">
      <c r="A1245" s="91">
        <v>44624.0</v>
      </c>
      <c r="B1245" s="92">
        <v>0.7083333333333334</v>
      </c>
      <c r="C1245" s="22" t="s">
        <v>7789</v>
      </c>
      <c r="G1245" s="22">
        <v>228061.0</v>
      </c>
      <c r="I1245" s="22" t="s">
        <v>9516</v>
      </c>
      <c r="J1245" s="22" t="s">
        <v>9531</v>
      </c>
      <c r="L1245" s="22">
        <v>1.0</v>
      </c>
      <c r="M1245" s="22">
        <v>1.0</v>
      </c>
      <c r="N1245" s="22" t="s">
        <v>14014</v>
      </c>
      <c r="O1245" s="22" t="s">
        <v>9548</v>
      </c>
      <c r="P1245" s="22" t="s">
        <v>14015</v>
      </c>
      <c r="Q1245" s="22" t="s">
        <v>8252</v>
      </c>
      <c r="R1245" s="22">
        <v>12095.0</v>
      </c>
      <c r="S1245" s="91">
        <v>25056.0</v>
      </c>
      <c r="T1245" s="22" t="s">
        <v>7797</v>
      </c>
      <c r="U1245" s="22" t="s">
        <v>14016</v>
      </c>
      <c r="W1245" s="22" t="s">
        <v>7799</v>
      </c>
      <c r="X1245" s="22" t="s">
        <v>7800</v>
      </c>
      <c r="Y1245" s="22">
        <v>79922.0</v>
      </c>
      <c r="Z1245" s="22" t="s">
        <v>14017</v>
      </c>
      <c r="AA1245" s="22" t="s">
        <v>7823</v>
      </c>
      <c r="AB1245" s="22" t="s">
        <v>7804</v>
      </c>
      <c r="AC1245" s="22" t="s">
        <v>14018</v>
      </c>
      <c r="AF1245" s="22" t="s">
        <v>14019</v>
      </c>
      <c r="AG1245" s="22" t="s">
        <v>7806</v>
      </c>
      <c r="AH1245" s="22" t="s">
        <v>7789</v>
      </c>
      <c r="AI1245" s="22" t="s">
        <v>7789</v>
      </c>
      <c r="AJ1245" s="22" t="s">
        <v>7881</v>
      </c>
      <c r="AK1245" s="22" t="s">
        <v>7808</v>
      </c>
      <c r="AL1245" s="22" t="s">
        <v>7809</v>
      </c>
      <c r="AM1245" s="22" t="s">
        <v>7810</v>
      </c>
      <c r="AN1245" s="22" t="s">
        <v>7811</v>
      </c>
      <c r="AO1245" s="22" t="s">
        <v>7847</v>
      </c>
      <c r="AP1245" s="22">
        <v>1.871859587E9</v>
      </c>
      <c r="AQ1245" s="22" t="s">
        <v>7813</v>
      </c>
      <c r="AS1245" s="22" t="s">
        <v>9522</v>
      </c>
      <c r="AU1245" s="22" t="s">
        <v>7813</v>
      </c>
      <c r="AW1245" s="22" t="s">
        <v>7813</v>
      </c>
      <c r="AY1245" s="22" t="s">
        <v>7813</v>
      </c>
      <c r="BA1245" s="22" t="s">
        <v>14020</v>
      </c>
      <c r="BB1245" s="22" t="s">
        <v>14021</v>
      </c>
      <c r="BC1245" s="22" t="s">
        <v>7870</v>
      </c>
      <c r="BD1245" s="22">
        <v>5.06751586E8</v>
      </c>
      <c r="BG1245" s="22" t="s">
        <v>7810</v>
      </c>
    </row>
    <row r="1246">
      <c r="A1246" s="91">
        <v>44624.0</v>
      </c>
      <c r="B1246" s="92">
        <v>0.7083333333333334</v>
      </c>
      <c r="C1246" s="22" t="s">
        <v>7789</v>
      </c>
      <c r="G1246" s="22">
        <v>228084.0</v>
      </c>
      <c r="I1246" s="22" t="s">
        <v>9516</v>
      </c>
      <c r="J1246" s="22" t="s">
        <v>9531</v>
      </c>
      <c r="L1246" s="22">
        <v>1.0</v>
      </c>
      <c r="M1246" s="22">
        <v>1.0</v>
      </c>
      <c r="N1246" s="22" t="s">
        <v>13998</v>
      </c>
      <c r="O1246" s="22" t="s">
        <v>8720</v>
      </c>
      <c r="P1246" s="22" t="s">
        <v>8363</v>
      </c>
      <c r="R1246" s="22">
        <v>12790.0</v>
      </c>
      <c r="S1246" s="91">
        <v>15751.0</v>
      </c>
      <c r="T1246" s="22" t="s">
        <v>7797</v>
      </c>
      <c r="U1246" s="22" t="s">
        <v>13999</v>
      </c>
      <c r="W1246" s="22" t="s">
        <v>7799</v>
      </c>
      <c r="X1246" s="22" t="s">
        <v>7800</v>
      </c>
      <c r="Y1246" s="22" t="s">
        <v>14000</v>
      </c>
      <c r="Z1246" s="22" t="s">
        <v>14001</v>
      </c>
      <c r="AA1246" s="22" t="s">
        <v>7823</v>
      </c>
      <c r="AB1246" s="22" t="s">
        <v>7804</v>
      </c>
      <c r="AC1246" s="22" t="s">
        <v>14002</v>
      </c>
      <c r="AF1246" s="22" t="s">
        <v>14003</v>
      </c>
      <c r="AG1246" s="22" t="s">
        <v>7806</v>
      </c>
      <c r="AH1246" s="22" t="s">
        <v>7789</v>
      </c>
      <c r="AI1246" s="22" t="s">
        <v>7789</v>
      </c>
      <c r="AJ1246" s="22" t="s">
        <v>7807</v>
      </c>
      <c r="AK1246" s="22" t="s">
        <v>7808</v>
      </c>
      <c r="AL1246" s="22" t="s">
        <v>7809</v>
      </c>
      <c r="AM1246" s="22" t="s">
        <v>7810</v>
      </c>
      <c r="AN1246" s="22" t="s">
        <v>7811</v>
      </c>
      <c r="AO1246" s="22" t="s">
        <v>7847</v>
      </c>
      <c r="AP1246" s="22">
        <v>1.871859587E9</v>
      </c>
      <c r="AQ1246" s="22" t="s">
        <v>7813</v>
      </c>
      <c r="AS1246" s="22" t="s">
        <v>9522</v>
      </c>
      <c r="AU1246" s="22" t="s">
        <v>7813</v>
      </c>
      <c r="AW1246" s="22" t="s">
        <v>7813</v>
      </c>
      <c r="AY1246" s="22" t="s">
        <v>7813</v>
      </c>
      <c r="BA1246" s="22" t="s">
        <v>7836</v>
      </c>
      <c r="BB1246" s="22" t="s">
        <v>14004</v>
      </c>
      <c r="BC1246" s="22" t="s">
        <v>14005</v>
      </c>
      <c r="BD1246" s="22" t="s">
        <v>14006</v>
      </c>
      <c r="BG1246" s="22" t="s">
        <v>7810</v>
      </c>
    </row>
    <row r="1247">
      <c r="A1247" s="91">
        <v>44624.0</v>
      </c>
      <c r="B1247" s="92">
        <v>0.7083333333333334</v>
      </c>
      <c r="C1247" s="22" t="s">
        <v>7789</v>
      </c>
      <c r="G1247" s="22">
        <v>228086.0</v>
      </c>
      <c r="I1247" s="22" t="s">
        <v>9516</v>
      </c>
      <c r="J1247" s="22" t="s">
        <v>9531</v>
      </c>
      <c r="L1247" s="22">
        <v>1.0</v>
      </c>
      <c r="M1247" s="22">
        <v>1.0</v>
      </c>
      <c r="N1247" s="22" t="s">
        <v>14070</v>
      </c>
      <c r="O1247" s="22" t="s">
        <v>8720</v>
      </c>
      <c r="P1247" s="22" t="s">
        <v>14071</v>
      </c>
      <c r="R1247" s="22">
        <v>17343.0</v>
      </c>
      <c r="S1247" s="91">
        <v>26929.0</v>
      </c>
      <c r="T1247" s="22" t="s">
        <v>7797</v>
      </c>
      <c r="U1247" s="22" t="s">
        <v>14072</v>
      </c>
      <c r="W1247" s="22" t="s">
        <v>7799</v>
      </c>
      <c r="X1247" s="22" t="s">
        <v>7800</v>
      </c>
      <c r="Y1247" s="22" t="s">
        <v>14073</v>
      </c>
      <c r="Z1247" s="22" t="s">
        <v>14074</v>
      </c>
      <c r="AA1247" s="22" t="s">
        <v>7823</v>
      </c>
      <c r="AB1247" s="22" t="s">
        <v>7804</v>
      </c>
      <c r="AC1247" s="22" t="s">
        <v>14075</v>
      </c>
      <c r="AD1247" s="22" t="s">
        <v>14076</v>
      </c>
      <c r="AF1247" s="22" t="s">
        <v>14077</v>
      </c>
      <c r="AG1247" s="22" t="s">
        <v>7806</v>
      </c>
      <c r="AH1247" s="22" t="s">
        <v>7789</v>
      </c>
      <c r="AI1247" s="22" t="s">
        <v>7789</v>
      </c>
      <c r="AJ1247" s="22" t="s">
        <v>7881</v>
      </c>
      <c r="AK1247" s="22" t="s">
        <v>7808</v>
      </c>
      <c r="AL1247" s="22" t="s">
        <v>7809</v>
      </c>
      <c r="AM1247" s="22" t="s">
        <v>7810</v>
      </c>
      <c r="AN1247" s="22" t="s">
        <v>7811</v>
      </c>
      <c r="AO1247" s="22" t="s">
        <v>7847</v>
      </c>
      <c r="AP1247" s="22">
        <v>1.871859587E9</v>
      </c>
      <c r="AQ1247" s="22" t="s">
        <v>7813</v>
      </c>
      <c r="AS1247" s="22" t="s">
        <v>9522</v>
      </c>
      <c r="AU1247" s="22" t="s">
        <v>7813</v>
      </c>
      <c r="AW1247" s="22" t="s">
        <v>7813</v>
      </c>
      <c r="AY1247" s="22" t="s">
        <v>7813</v>
      </c>
      <c r="BA1247" s="22" t="s">
        <v>11086</v>
      </c>
      <c r="BB1247" s="22">
        <v>5.56350102E8</v>
      </c>
      <c r="BG1247" s="22" t="s">
        <v>7810</v>
      </c>
    </row>
    <row r="1248">
      <c r="A1248" s="91">
        <v>44624.0</v>
      </c>
      <c r="B1248" s="92">
        <v>0.7083333333333334</v>
      </c>
      <c r="C1248" s="22" t="s">
        <v>7789</v>
      </c>
      <c r="G1248" s="22">
        <v>228087.0</v>
      </c>
      <c r="I1248" s="22" t="s">
        <v>9516</v>
      </c>
      <c r="J1248" s="22" t="s">
        <v>9531</v>
      </c>
      <c r="L1248" s="22">
        <v>1.0</v>
      </c>
      <c r="M1248" s="22">
        <v>1.0</v>
      </c>
      <c r="N1248" s="22" t="s">
        <v>14057</v>
      </c>
      <c r="O1248" s="22" t="s">
        <v>10646</v>
      </c>
      <c r="P1248" s="22" t="s">
        <v>9492</v>
      </c>
      <c r="R1248" s="22">
        <v>12397.0</v>
      </c>
      <c r="S1248" s="91">
        <v>24151.0</v>
      </c>
      <c r="T1248" s="22" t="s">
        <v>7819</v>
      </c>
      <c r="U1248" s="22" t="s">
        <v>14058</v>
      </c>
      <c r="V1248" s="22" t="s">
        <v>10870</v>
      </c>
      <c r="W1248" s="22" t="s">
        <v>7799</v>
      </c>
      <c r="X1248" s="22" t="s">
        <v>7800</v>
      </c>
      <c r="Y1248" s="22" t="s">
        <v>14059</v>
      </c>
      <c r="Z1248" s="22" t="s">
        <v>14060</v>
      </c>
      <c r="AA1248" s="22" t="s">
        <v>7823</v>
      </c>
      <c r="AB1248" s="22" t="s">
        <v>7804</v>
      </c>
      <c r="AC1248" s="22" t="s">
        <v>14061</v>
      </c>
      <c r="AG1248" s="22" t="s">
        <v>7806</v>
      </c>
      <c r="AH1248" s="22" t="s">
        <v>7789</v>
      </c>
      <c r="AI1248" s="22" t="s">
        <v>7789</v>
      </c>
      <c r="AJ1248" s="22" t="s">
        <v>7881</v>
      </c>
      <c r="AK1248" s="22" t="s">
        <v>7808</v>
      </c>
      <c r="AL1248" s="22" t="s">
        <v>7809</v>
      </c>
      <c r="AM1248" s="22" t="s">
        <v>7810</v>
      </c>
      <c r="AN1248" s="22" t="s">
        <v>7811</v>
      </c>
      <c r="AO1248" s="22" t="s">
        <v>7847</v>
      </c>
      <c r="AP1248" s="22">
        <v>1.871859587E9</v>
      </c>
      <c r="AQ1248" s="22" t="s">
        <v>7813</v>
      </c>
      <c r="AS1248" s="22" t="s">
        <v>9522</v>
      </c>
      <c r="AU1248" s="22" t="s">
        <v>7813</v>
      </c>
      <c r="AW1248" s="22" t="s">
        <v>7813</v>
      </c>
      <c r="AY1248" s="22" t="s">
        <v>7813</v>
      </c>
      <c r="BA1248" s="22" t="s">
        <v>7915</v>
      </c>
      <c r="BB1248" s="22">
        <v>7.19980836E8</v>
      </c>
      <c r="BG1248" s="22" t="s">
        <v>7810</v>
      </c>
    </row>
    <row r="1249">
      <c r="A1249" s="91">
        <v>44624.0</v>
      </c>
      <c r="B1249" s="92">
        <v>0.7083333333333334</v>
      </c>
      <c r="C1249" s="22" t="s">
        <v>7789</v>
      </c>
      <c r="G1249" s="22">
        <v>228118.0</v>
      </c>
      <c r="I1249" s="22" t="s">
        <v>9523</v>
      </c>
      <c r="J1249" s="22" t="s">
        <v>11025</v>
      </c>
      <c r="L1249" s="22">
        <v>1.0</v>
      </c>
      <c r="M1249" s="22">
        <v>1.0</v>
      </c>
      <c r="N1249" s="22" t="s">
        <v>13822</v>
      </c>
      <c r="O1249" s="22" t="s">
        <v>10718</v>
      </c>
      <c r="P1249" s="22" t="s">
        <v>13823</v>
      </c>
      <c r="R1249" s="22">
        <v>10202.0</v>
      </c>
      <c r="S1249" s="91">
        <v>19571.0</v>
      </c>
      <c r="T1249" s="22" t="s">
        <v>7819</v>
      </c>
      <c r="U1249" s="22" t="s">
        <v>13824</v>
      </c>
      <c r="W1249" s="22" t="s">
        <v>7799</v>
      </c>
      <c r="X1249" s="22" t="s">
        <v>7800</v>
      </c>
      <c r="Y1249" s="22">
        <v>79907.0</v>
      </c>
      <c r="Z1249" s="22" t="s">
        <v>13825</v>
      </c>
      <c r="AA1249" s="22" t="s">
        <v>7823</v>
      </c>
      <c r="AB1249" s="22" t="s">
        <v>7856</v>
      </c>
      <c r="AC1249" s="22" t="s">
        <v>13826</v>
      </c>
      <c r="AD1249" s="22" t="s">
        <v>13827</v>
      </c>
      <c r="AE1249" s="22" t="s">
        <v>13828</v>
      </c>
      <c r="AF1249" s="22" t="s">
        <v>13829</v>
      </c>
      <c r="AG1249" s="22" t="s">
        <v>7806</v>
      </c>
      <c r="AH1249" s="22" t="s">
        <v>7789</v>
      </c>
      <c r="AI1249" s="22" t="s">
        <v>7789</v>
      </c>
      <c r="AJ1249" s="22" t="s">
        <v>7807</v>
      </c>
      <c r="AK1249" s="22" t="s">
        <v>7808</v>
      </c>
      <c r="AL1249" s="22" t="s">
        <v>7809</v>
      </c>
      <c r="AM1249" s="22" t="s">
        <v>7810</v>
      </c>
      <c r="AN1249" s="22" t="s">
        <v>7811</v>
      </c>
      <c r="AO1249" s="22" t="s">
        <v>370</v>
      </c>
      <c r="AP1249" s="22">
        <v>1.851670285E9</v>
      </c>
      <c r="AQ1249" s="22" t="s">
        <v>7813</v>
      </c>
      <c r="AS1249" s="22" t="s">
        <v>9518</v>
      </c>
      <c r="AU1249" s="22" t="s">
        <v>7813</v>
      </c>
      <c r="AW1249" s="22" t="s">
        <v>7813</v>
      </c>
      <c r="AY1249" s="22" t="s">
        <v>7813</v>
      </c>
      <c r="BA1249" s="22" t="s">
        <v>7892</v>
      </c>
      <c r="BB1249" s="22">
        <v>9.03744197E8</v>
      </c>
      <c r="BG1249" s="22" t="s">
        <v>7810</v>
      </c>
    </row>
    <row r="1250">
      <c r="A1250" s="91">
        <v>44624.0</v>
      </c>
      <c r="B1250" s="92">
        <v>0.7083333333333334</v>
      </c>
      <c r="C1250" s="22" t="s">
        <v>7789</v>
      </c>
      <c r="G1250" s="22">
        <v>228131.0</v>
      </c>
      <c r="I1250" s="22" t="s">
        <v>9516</v>
      </c>
      <c r="J1250" s="22" t="s">
        <v>9531</v>
      </c>
      <c r="L1250" s="22">
        <v>1.0</v>
      </c>
      <c r="M1250" s="22">
        <v>1.0</v>
      </c>
      <c r="N1250" s="22" t="s">
        <v>13753</v>
      </c>
      <c r="O1250" s="22" t="s">
        <v>13754</v>
      </c>
      <c r="P1250" s="22" t="s">
        <v>9728</v>
      </c>
      <c r="Q1250" s="22" t="s">
        <v>8031</v>
      </c>
      <c r="R1250" s="22">
        <v>16726.0</v>
      </c>
      <c r="S1250" s="91">
        <v>24152.0</v>
      </c>
      <c r="T1250" s="22" t="s">
        <v>7797</v>
      </c>
      <c r="U1250" s="22" t="s">
        <v>13755</v>
      </c>
      <c r="W1250" s="22" t="s">
        <v>10106</v>
      </c>
      <c r="X1250" s="22" t="s">
        <v>7800</v>
      </c>
      <c r="Y1250" s="22" t="s">
        <v>13756</v>
      </c>
      <c r="Z1250" s="22" t="s">
        <v>13757</v>
      </c>
      <c r="AA1250" s="22" t="s">
        <v>7803</v>
      </c>
      <c r="AB1250" s="22" t="s">
        <v>7804</v>
      </c>
      <c r="AC1250" s="22" t="s">
        <v>13758</v>
      </c>
      <c r="AD1250" s="22" t="s">
        <v>13759</v>
      </c>
      <c r="AF1250" s="22" t="s">
        <v>13760</v>
      </c>
      <c r="AG1250" s="22" t="s">
        <v>7806</v>
      </c>
      <c r="AH1250" s="22" t="s">
        <v>7789</v>
      </c>
      <c r="AI1250" s="22" t="s">
        <v>7789</v>
      </c>
      <c r="AJ1250" s="22" t="s">
        <v>7881</v>
      </c>
      <c r="AK1250" s="22" t="s">
        <v>7808</v>
      </c>
      <c r="AL1250" s="22" t="s">
        <v>7809</v>
      </c>
      <c r="AM1250" s="22" t="s">
        <v>7810</v>
      </c>
      <c r="AN1250" s="22" t="s">
        <v>7811</v>
      </c>
      <c r="AO1250" s="22" t="s">
        <v>370</v>
      </c>
      <c r="AP1250" s="22">
        <v>1.851670285E9</v>
      </c>
      <c r="AQ1250" s="22" t="s">
        <v>7813</v>
      </c>
      <c r="AS1250" s="22" t="s">
        <v>9518</v>
      </c>
      <c r="AU1250" s="22" t="s">
        <v>7813</v>
      </c>
      <c r="AW1250" s="22" t="s">
        <v>7813</v>
      </c>
      <c r="AY1250" s="22" t="s">
        <v>7813</v>
      </c>
      <c r="BA1250" s="22" t="s">
        <v>8352</v>
      </c>
      <c r="BB1250" s="22">
        <v>3.29203408E8</v>
      </c>
      <c r="BG1250" s="22" t="s">
        <v>7810</v>
      </c>
    </row>
    <row r="1251">
      <c r="A1251" s="91">
        <v>44624.0</v>
      </c>
      <c r="B1251" s="92">
        <v>0.7083333333333334</v>
      </c>
      <c r="C1251" s="22" t="s">
        <v>7789</v>
      </c>
      <c r="G1251" s="22">
        <v>228135.0</v>
      </c>
      <c r="I1251" s="22" t="s">
        <v>9516</v>
      </c>
      <c r="J1251" s="22" t="s">
        <v>9531</v>
      </c>
      <c r="L1251" s="22">
        <v>1.0</v>
      </c>
      <c r="M1251" s="22">
        <v>1.0</v>
      </c>
      <c r="N1251" s="22" t="s">
        <v>14137</v>
      </c>
      <c r="O1251" s="22" t="s">
        <v>10563</v>
      </c>
      <c r="P1251" s="22" t="s">
        <v>11115</v>
      </c>
      <c r="R1251" s="22">
        <v>16246.0</v>
      </c>
      <c r="S1251" s="91">
        <v>24375.0</v>
      </c>
      <c r="T1251" s="22" t="s">
        <v>7797</v>
      </c>
      <c r="U1251" s="22" t="s">
        <v>14138</v>
      </c>
      <c r="W1251" s="22" t="s">
        <v>7799</v>
      </c>
      <c r="X1251" s="22" t="s">
        <v>7800</v>
      </c>
      <c r="Y1251" s="22" t="s">
        <v>14139</v>
      </c>
      <c r="Z1251" s="22" t="s">
        <v>14140</v>
      </c>
      <c r="AA1251" s="22" t="s">
        <v>7803</v>
      </c>
      <c r="AB1251" s="22" t="s">
        <v>7856</v>
      </c>
      <c r="AC1251" s="22" t="s">
        <v>14141</v>
      </c>
      <c r="AD1251" s="22" t="s">
        <v>14141</v>
      </c>
      <c r="AF1251" s="22" t="s">
        <v>14142</v>
      </c>
      <c r="AG1251" s="22" t="s">
        <v>7806</v>
      </c>
      <c r="AH1251" s="22" t="s">
        <v>7789</v>
      </c>
      <c r="AI1251" s="22" t="s">
        <v>7789</v>
      </c>
      <c r="AJ1251" s="22" t="s">
        <v>7881</v>
      </c>
      <c r="AK1251" s="22" t="s">
        <v>7808</v>
      </c>
      <c r="AL1251" s="22" t="s">
        <v>7809</v>
      </c>
      <c r="AM1251" s="22" t="s">
        <v>7810</v>
      </c>
      <c r="AN1251" s="22" t="s">
        <v>7811</v>
      </c>
      <c r="AO1251" s="22" t="s">
        <v>370</v>
      </c>
      <c r="AP1251" s="22">
        <v>1.851670285E9</v>
      </c>
      <c r="AQ1251" s="22" t="s">
        <v>7813</v>
      </c>
      <c r="AS1251" s="22" t="s">
        <v>9518</v>
      </c>
      <c r="AU1251" s="22" t="s">
        <v>7813</v>
      </c>
      <c r="AW1251" s="22" t="s">
        <v>7813</v>
      </c>
      <c r="AY1251" s="22" t="s">
        <v>7813</v>
      </c>
      <c r="BA1251" s="22" t="s">
        <v>8276</v>
      </c>
      <c r="BB1251" s="22">
        <v>1.01513317E11</v>
      </c>
      <c r="BG1251" s="22" t="s">
        <v>7810</v>
      </c>
    </row>
    <row r="1252">
      <c r="A1252" s="91">
        <v>44624.0</v>
      </c>
      <c r="B1252" s="92">
        <v>0.7083333333333334</v>
      </c>
      <c r="C1252" s="22" t="s">
        <v>7789</v>
      </c>
      <c r="G1252" s="22">
        <v>228138.0</v>
      </c>
      <c r="I1252" s="22" t="s">
        <v>9523</v>
      </c>
      <c r="J1252" s="22" t="s">
        <v>9531</v>
      </c>
      <c r="L1252" s="22">
        <v>1.0</v>
      </c>
      <c r="M1252" s="22">
        <v>1.0</v>
      </c>
      <c r="N1252" s="22" t="s">
        <v>13524</v>
      </c>
      <c r="O1252" s="22" t="s">
        <v>11204</v>
      </c>
      <c r="P1252" s="22" t="s">
        <v>13525</v>
      </c>
      <c r="R1252" s="22">
        <v>17026.0</v>
      </c>
      <c r="S1252" s="91">
        <v>24338.0</v>
      </c>
      <c r="T1252" s="22" t="s">
        <v>7797</v>
      </c>
      <c r="U1252" s="22" t="s">
        <v>13526</v>
      </c>
      <c r="W1252" s="22" t="s">
        <v>7799</v>
      </c>
      <c r="X1252" s="22" t="s">
        <v>7800</v>
      </c>
      <c r="Y1252" s="22" t="s">
        <v>13527</v>
      </c>
      <c r="Z1252" s="22" t="s">
        <v>13528</v>
      </c>
      <c r="AA1252" s="22" t="s">
        <v>7823</v>
      </c>
      <c r="AB1252" s="22" t="s">
        <v>7804</v>
      </c>
      <c r="AC1252" s="22" t="s">
        <v>13529</v>
      </c>
      <c r="AD1252" s="22" t="s">
        <v>13529</v>
      </c>
      <c r="AF1252" s="22" t="s">
        <v>13530</v>
      </c>
      <c r="AG1252" s="22" t="s">
        <v>7806</v>
      </c>
      <c r="AH1252" s="22" t="s">
        <v>7789</v>
      </c>
      <c r="AI1252" s="22" t="s">
        <v>7789</v>
      </c>
      <c r="AJ1252" s="22" t="s">
        <v>7881</v>
      </c>
      <c r="AK1252" s="22" t="s">
        <v>7808</v>
      </c>
      <c r="AL1252" s="22" t="s">
        <v>7809</v>
      </c>
      <c r="AM1252" s="22" t="s">
        <v>7810</v>
      </c>
      <c r="AN1252" s="22" t="s">
        <v>7811</v>
      </c>
      <c r="AO1252" s="22" t="s">
        <v>370</v>
      </c>
      <c r="AP1252" s="22">
        <v>1.851670285E9</v>
      </c>
      <c r="AQ1252" s="22" t="s">
        <v>7813</v>
      </c>
      <c r="AS1252" s="22" t="s">
        <v>9518</v>
      </c>
      <c r="AU1252" s="22" t="s">
        <v>7813</v>
      </c>
      <c r="AW1252" s="22" t="s">
        <v>7813</v>
      </c>
      <c r="AY1252" s="22" t="s">
        <v>7813</v>
      </c>
      <c r="BA1252" s="22" t="s">
        <v>9861</v>
      </c>
      <c r="BB1252" s="22">
        <v>7184106.0</v>
      </c>
      <c r="BG1252" s="22" t="s">
        <v>7810</v>
      </c>
    </row>
    <row r="1253">
      <c r="A1253" s="91">
        <v>44624.0</v>
      </c>
      <c r="B1253" s="92">
        <v>0.7083333333333334</v>
      </c>
      <c r="C1253" s="22" t="s">
        <v>7789</v>
      </c>
      <c r="G1253" s="22">
        <v>228153.0</v>
      </c>
      <c r="I1253" s="22" t="s">
        <v>9519</v>
      </c>
      <c r="J1253" s="22" t="s">
        <v>9531</v>
      </c>
      <c r="L1253" s="22">
        <v>1.0</v>
      </c>
      <c r="M1253" s="22">
        <v>1.0</v>
      </c>
      <c r="N1253" s="22" t="s">
        <v>13959</v>
      </c>
      <c r="O1253" s="22" t="s">
        <v>13960</v>
      </c>
      <c r="P1253" s="22" t="s">
        <v>13961</v>
      </c>
      <c r="Q1253" s="22" t="s">
        <v>7983</v>
      </c>
      <c r="R1253" s="22">
        <v>9239.0</v>
      </c>
      <c r="S1253" s="91">
        <v>17941.0</v>
      </c>
      <c r="T1253" s="22" t="s">
        <v>7819</v>
      </c>
      <c r="U1253" s="22" t="s">
        <v>13962</v>
      </c>
      <c r="W1253" s="22" t="s">
        <v>7799</v>
      </c>
      <c r="X1253" s="22" t="s">
        <v>7800</v>
      </c>
      <c r="Y1253" s="22" t="s">
        <v>13963</v>
      </c>
      <c r="Z1253" s="22" t="s">
        <v>13964</v>
      </c>
      <c r="AA1253" s="22" t="s">
        <v>7823</v>
      </c>
      <c r="AB1253" s="22" t="s">
        <v>7856</v>
      </c>
      <c r="AC1253" s="22" t="s">
        <v>13965</v>
      </c>
      <c r="AD1253" s="22" t="s">
        <v>13966</v>
      </c>
      <c r="AF1253" s="22" t="s">
        <v>13967</v>
      </c>
      <c r="AG1253" s="22" t="s">
        <v>7806</v>
      </c>
      <c r="AH1253" s="22" t="s">
        <v>7789</v>
      </c>
      <c r="AI1253" s="22" t="s">
        <v>7789</v>
      </c>
      <c r="AJ1253" s="22" t="s">
        <v>7807</v>
      </c>
      <c r="AK1253" s="22" t="s">
        <v>7808</v>
      </c>
      <c r="AL1253" s="22" t="s">
        <v>7809</v>
      </c>
      <c r="AM1253" s="22" t="s">
        <v>7810</v>
      </c>
      <c r="AN1253" s="22" t="s">
        <v>7811</v>
      </c>
      <c r="AO1253" s="22" t="s">
        <v>7847</v>
      </c>
      <c r="AP1253" s="22">
        <v>1.871859587E9</v>
      </c>
      <c r="AQ1253" s="22" t="s">
        <v>7813</v>
      </c>
      <c r="AS1253" s="22" t="s">
        <v>9522</v>
      </c>
      <c r="AU1253" s="22" t="s">
        <v>7813</v>
      </c>
      <c r="AW1253" s="22" t="s">
        <v>7813</v>
      </c>
      <c r="AY1253" s="22" t="s">
        <v>7813</v>
      </c>
      <c r="BA1253" s="22" t="s">
        <v>8180</v>
      </c>
      <c r="BB1253" s="22" t="s">
        <v>13968</v>
      </c>
      <c r="BG1253" s="22" t="s">
        <v>7810</v>
      </c>
    </row>
    <row r="1254">
      <c r="A1254" s="91">
        <v>44624.0</v>
      </c>
      <c r="B1254" s="92">
        <v>0.7083333333333334</v>
      </c>
      <c r="C1254" s="22" t="s">
        <v>7789</v>
      </c>
      <c r="G1254" s="22">
        <v>228157.0</v>
      </c>
      <c r="I1254" s="22" t="s">
        <v>9523</v>
      </c>
      <c r="J1254" s="22" t="s">
        <v>9531</v>
      </c>
      <c r="L1254" s="22">
        <v>1.0</v>
      </c>
      <c r="M1254" s="22">
        <v>1.0</v>
      </c>
      <c r="N1254" s="22" t="s">
        <v>13497</v>
      </c>
      <c r="O1254" s="22" t="s">
        <v>7827</v>
      </c>
      <c r="P1254" s="22" t="s">
        <v>8121</v>
      </c>
      <c r="R1254" s="22">
        <v>17429.0</v>
      </c>
      <c r="S1254" s="91">
        <v>22303.0</v>
      </c>
      <c r="T1254" s="22" t="s">
        <v>7797</v>
      </c>
      <c r="U1254" s="22" t="s">
        <v>13498</v>
      </c>
      <c r="W1254" s="22" t="s">
        <v>7799</v>
      </c>
      <c r="X1254" s="22" t="s">
        <v>7800</v>
      </c>
      <c r="Y1254" s="22" t="s">
        <v>13499</v>
      </c>
      <c r="Z1254" s="22" t="s">
        <v>13500</v>
      </c>
      <c r="AA1254" s="22" t="s">
        <v>7823</v>
      </c>
      <c r="AB1254" s="22" t="s">
        <v>7804</v>
      </c>
      <c r="AC1254" s="22" t="s">
        <v>13501</v>
      </c>
      <c r="AD1254" s="22" t="s">
        <v>13502</v>
      </c>
      <c r="AF1254" s="22" t="s">
        <v>13503</v>
      </c>
      <c r="AG1254" s="22" t="s">
        <v>7806</v>
      </c>
      <c r="AH1254" s="22" t="s">
        <v>7789</v>
      </c>
      <c r="AI1254" s="22" t="s">
        <v>7789</v>
      </c>
      <c r="AJ1254" s="22" t="s">
        <v>7881</v>
      </c>
      <c r="AK1254" s="22" t="s">
        <v>7808</v>
      </c>
      <c r="AL1254" s="22" t="s">
        <v>7809</v>
      </c>
      <c r="AM1254" s="22" t="s">
        <v>7810</v>
      </c>
      <c r="AN1254" s="22" t="s">
        <v>7811</v>
      </c>
      <c r="AO1254" s="22" t="s">
        <v>7847</v>
      </c>
      <c r="AP1254" s="22">
        <v>1.871859587E9</v>
      </c>
      <c r="AQ1254" s="22" t="s">
        <v>7813</v>
      </c>
      <c r="AS1254" s="22" t="s">
        <v>9522</v>
      </c>
      <c r="AU1254" s="22" t="s">
        <v>7813</v>
      </c>
      <c r="AW1254" s="22" t="s">
        <v>7813</v>
      </c>
      <c r="AY1254" s="22" t="s">
        <v>7813</v>
      </c>
      <c r="BA1254" s="22" t="s">
        <v>13504</v>
      </c>
      <c r="BB1254" s="22">
        <v>1.10676108E8</v>
      </c>
      <c r="BG1254" s="22" t="s">
        <v>7810</v>
      </c>
    </row>
    <row r="1255">
      <c r="A1255" s="91">
        <v>44624.0</v>
      </c>
      <c r="B1255" s="92">
        <v>0.7083333333333334</v>
      </c>
      <c r="C1255" s="22" t="s">
        <v>7789</v>
      </c>
      <c r="G1255" s="22">
        <v>228161.0</v>
      </c>
      <c r="I1255" s="22" t="s">
        <v>9524</v>
      </c>
      <c r="J1255" s="22" t="s">
        <v>9531</v>
      </c>
      <c r="L1255" s="22">
        <v>1.0</v>
      </c>
      <c r="M1255" s="22">
        <v>1.0</v>
      </c>
      <c r="N1255" s="22" t="s">
        <v>14078</v>
      </c>
      <c r="O1255" s="22" t="s">
        <v>11220</v>
      </c>
      <c r="P1255" s="22" t="s">
        <v>14079</v>
      </c>
      <c r="Q1255" s="22" t="s">
        <v>7864</v>
      </c>
      <c r="R1255" s="22">
        <v>13973.0</v>
      </c>
      <c r="S1255" s="91">
        <v>17572.0</v>
      </c>
      <c r="T1255" s="22" t="s">
        <v>7819</v>
      </c>
      <c r="U1255" s="22" t="s">
        <v>14080</v>
      </c>
      <c r="W1255" s="22" t="s">
        <v>7799</v>
      </c>
      <c r="X1255" s="22" t="s">
        <v>7800</v>
      </c>
      <c r="Y1255" s="22" t="s">
        <v>14081</v>
      </c>
      <c r="Z1255" s="22" t="s">
        <v>14082</v>
      </c>
      <c r="AA1255" s="22" t="s">
        <v>7803</v>
      </c>
      <c r="AB1255" s="22" t="s">
        <v>7804</v>
      </c>
      <c r="AC1255" s="22" t="s">
        <v>14083</v>
      </c>
      <c r="AG1255" s="22" t="s">
        <v>7806</v>
      </c>
      <c r="AH1255" s="22" t="s">
        <v>7789</v>
      </c>
      <c r="AI1255" s="22" t="s">
        <v>7789</v>
      </c>
      <c r="AJ1255" s="22" t="s">
        <v>7807</v>
      </c>
      <c r="AK1255" s="22" t="s">
        <v>7808</v>
      </c>
      <c r="AL1255" s="22" t="s">
        <v>7809</v>
      </c>
      <c r="AM1255" s="22" t="s">
        <v>7810</v>
      </c>
      <c r="AN1255" s="22" t="s">
        <v>7811</v>
      </c>
      <c r="AO1255" s="22" t="s">
        <v>7847</v>
      </c>
      <c r="AP1255" s="22">
        <v>1.871859587E9</v>
      </c>
      <c r="AQ1255" s="22" t="s">
        <v>7813</v>
      </c>
      <c r="AS1255" s="22" t="s">
        <v>9522</v>
      </c>
      <c r="AU1255" s="22" t="s">
        <v>7813</v>
      </c>
      <c r="AW1255" s="22" t="s">
        <v>7813</v>
      </c>
      <c r="AY1255" s="22" t="s">
        <v>7813</v>
      </c>
      <c r="BA1255" s="22" t="s">
        <v>7858</v>
      </c>
      <c r="BB1255" s="22" t="s">
        <v>14084</v>
      </c>
      <c r="BG1255" s="22" t="s">
        <v>7810</v>
      </c>
    </row>
    <row r="1256">
      <c r="A1256" s="91">
        <v>44624.0</v>
      </c>
      <c r="B1256" s="92">
        <v>0.7083333333333334</v>
      </c>
      <c r="C1256" s="22" t="s">
        <v>7789</v>
      </c>
      <c r="G1256" s="22">
        <v>228268.0</v>
      </c>
      <c r="I1256" s="22" t="s">
        <v>9516</v>
      </c>
      <c r="J1256" s="22" t="s">
        <v>9531</v>
      </c>
      <c r="L1256" s="22">
        <v>1.0</v>
      </c>
      <c r="M1256" s="22">
        <v>1.0</v>
      </c>
      <c r="N1256" s="22" t="s">
        <v>13217</v>
      </c>
      <c r="O1256" s="22" t="s">
        <v>8338</v>
      </c>
      <c r="P1256" s="22" t="s">
        <v>8822</v>
      </c>
      <c r="Q1256" s="22" t="s">
        <v>8031</v>
      </c>
      <c r="R1256" s="22">
        <v>15368.0</v>
      </c>
      <c r="S1256" s="91">
        <v>14748.0</v>
      </c>
      <c r="T1256" s="22" t="s">
        <v>7797</v>
      </c>
      <c r="U1256" s="22" t="s">
        <v>13218</v>
      </c>
      <c r="V1256" s="22" t="s">
        <v>13219</v>
      </c>
      <c r="W1256" s="22" t="s">
        <v>7799</v>
      </c>
      <c r="X1256" s="22" t="s">
        <v>7800</v>
      </c>
      <c r="Y1256" s="22" t="s">
        <v>13220</v>
      </c>
      <c r="Z1256" s="22" t="s">
        <v>13221</v>
      </c>
      <c r="AA1256" s="22" t="s">
        <v>7823</v>
      </c>
      <c r="AB1256" s="22" t="s">
        <v>7804</v>
      </c>
      <c r="AC1256" s="22" t="s">
        <v>13222</v>
      </c>
      <c r="AD1256" s="22" t="s">
        <v>13223</v>
      </c>
      <c r="AF1256" s="22" t="s">
        <v>13224</v>
      </c>
      <c r="AG1256" s="22" t="s">
        <v>7806</v>
      </c>
      <c r="AH1256" s="22" t="s">
        <v>7789</v>
      </c>
      <c r="AI1256" s="22" t="s">
        <v>7789</v>
      </c>
      <c r="AJ1256" s="22" t="s">
        <v>7807</v>
      </c>
      <c r="AK1256" s="22" t="s">
        <v>7808</v>
      </c>
      <c r="AL1256" s="22" t="s">
        <v>7809</v>
      </c>
      <c r="AM1256" s="22" t="s">
        <v>7810</v>
      </c>
      <c r="AN1256" s="22" t="s">
        <v>7811</v>
      </c>
      <c r="AO1256" s="22" t="s">
        <v>370</v>
      </c>
      <c r="AP1256" s="22">
        <v>1.851670285E9</v>
      </c>
      <c r="AQ1256" s="22" t="s">
        <v>7813</v>
      </c>
      <c r="AS1256" s="22" t="s">
        <v>9518</v>
      </c>
      <c r="AU1256" s="22" t="s">
        <v>7813</v>
      </c>
      <c r="AW1256" s="22" t="s">
        <v>7813</v>
      </c>
      <c r="AY1256" s="22" t="s">
        <v>7813</v>
      </c>
      <c r="BA1256" s="22" t="s">
        <v>10089</v>
      </c>
      <c r="BB1256" s="22">
        <v>3.1338392E7</v>
      </c>
      <c r="BC1256" s="22" t="s">
        <v>7883</v>
      </c>
      <c r="BD1256" s="22">
        <v>5.00694034E8</v>
      </c>
      <c r="BG1256" s="22" t="s">
        <v>7810</v>
      </c>
    </row>
    <row r="1257">
      <c r="A1257" s="91">
        <v>44624.0</v>
      </c>
      <c r="B1257" s="92">
        <v>0.7083333333333334</v>
      </c>
      <c r="C1257" s="22" t="s">
        <v>7789</v>
      </c>
      <c r="G1257" s="22">
        <v>228269.0</v>
      </c>
      <c r="I1257" s="22" t="s">
        <v>9526</v>
      </c>
      <c r="J1257" s="22" t="s">
        <v>9531</v>
      </c>
      <c r="L1257" s="22">
        <v>1.0</v>
      </c>
      <c r="M1257" s="22">
        <v>1.0</v>
      </c>
      <c r="N1257" s="22" t="s">
        <v>13217</v>
      </c>
      <c r="O1257" s="22" t="s">
        <v>8338</v>
      </c>
      <c r="P1257" s="22" t="s">
        <v>8822</v>
      </c>
      <c r="Q1257" s="22" t="s">
        <v>8031</v>
      </c>
      <c r="R1257" s="22">
        <v>15368.0</v>
      </c>
      <c r="S1257" s="91">
        <v>14748.0</v>
      </c>
      <c r="T1257" s="22" t="s">
        <v>7797</v>
      </c>
      <c r="U1257" s="22" t="s">
        <v>13218</v>
      </c>
      <c r="V1257" s="22" t="s">
        <v>13219</v>
      </c>
      <c r="W1257" s="22" t="s">
        <v>7799</v>
      </c>
      <c r="X1257" s="22" t="s">
        <v>7800</v>
      </c>
      <c r="Y1257" s="22" t="s">
        <v>13220</v>
      </c>
      <c r="Z1257" s="22" t="s">
        <v>13221</v>
      </c>
      <c r="AA1257" s="22" t="s">
        <v>7823</v>
      </c>
      <c r="AB1257" s="22" t="s">
        <v>7804</v>
      </c>
      <c r="AC1257" s="22" t="s">
        <v>13222</v>
      </c>
      <c r="AD1257" s="22" t="s">
        <v>13223</v>
      </c>
      <c r="AF1257" s="22" t="s">
        <v>13224</v>
      </c>
      <c r="AG1257" s="22" t="s">
        <v>7806</v>
      </c>
      <c r="AH1257" s="22" t="s">
        <v>7789</v>
      </c>
      <c r="AI1257" s="22" t="s">
        <v>7789</v>
      </c>
      <c r="AJ1257" s="22" t="s">
        <v>7807</v>
      </c>
      <c r="AK1257" s="22" t="s">
        <v>7808</v>
      </c>
      <c r="AL1257" s="22" t="s">
        <v>7809</v>
      </c>
      <c r="AM1257" s="22" t="s">
        <v>7810</v>
      </c>
      <c r="AN1257" s="22" t="s">
        <v>7811</v>
      </c>
      <c r="AO1257" s="22" t="s">
        <v>370</v>
      </c>
      <c r="AP1257" s="22">
        <v>1.851670285E9</v>
      </c>
      <c r="AQ1257" s="22" t="s">
        <v>7813</v>
      </c>
      <c r="AS1257" s="22" t="s">
        <v>9528</v>
      </c>
      <c r="AU1257" s="22" t="s">
        <v>7813</v>
      </c>
      <c r="AW1257" s="22" t="s">
        <v>7813</v>
      </c>
      <c r="AY1257" s="22" t="s">
        <v>7813</v>
      </c>
      <c r="BA1257" s="22" t="s">
        <v>10089</v>
      </c>
      <c r="BB1257" s="22">
        <v>3.1338392E7</v>
      </c>
      <c r="BC1257" s="22" t="s">
        <v>7883</v>
      </c>
      <c r="BD1257" s="22">
        <v>5.00694034E8</v>
      </c>
      <c r="BG1257" s="22" t="s">
        <v>7810</v>
      </c>
    </row>
    <row r="1258">
      <c r="A1258" s="91">
        <v>44624.0</v>
      </c>
      <c r="B1258" s="92">
        <v>0.7083333333333334</v>
      </c>
      <c r="C1258" s="22" t="s">
        <v>7789</v>
      </c>
      <c r="G1258" s="22">
        <v>228273.0</v>
      </c>
      <c r="I1258" s="22" t="s">
        <v>9523</v>
      </c>
      <c r="J1258" s="22" t="s">
        <v>11025</v>
      </c>
      <c r="L1258" s="22">
        <v>1.0</v>
      </c>
      <c r="M1258" s="22">
        <v>1.0</v>
      </c>
      <c r="N1258" s="22" t="s">
        <v>12780</v>
      </c>
      <c r="O1258" s="22" t="s">
        <v>11748</v>
      </c>
      <c r="P1258" s="22" t="s">
        <v>12781</v>
      </c>
      <c r="R1258" s="22">
        <v>12336.0</v>
      </c>
      <c r="S1258" s="91">
        <v>20626.0</v>
      </c>
      <c r="T1258" s="22" t="s">
        <v>7819</v>
      </c>
      <c r="U1258" s="22" t="s">
        <v>12782</v>
      </c>
      <c r="W1258" s="22" t="s">
        <v>7799</v>
      </c>
      <c r="X1258" s="22" t="s">
        <v>7800</v>
      </c>
      <c r="Y1258" s="22" t="s">
        <v>12783</v>
      </c>
      <c r="Z1258" s="22" t="s">
        <v>12784</v>
      </c>
      <c r="AA1258" s="22" t="s">
        <v>7823</v>
      </c>
      <c r="AB1258" s="22" t="s">
        <v>7804</v>
      </c>
      <c r="AC1258" s="22" t="s">
        <v>12785</v>
      </c>
      <c r="AF1258" s="22" t="s">
        <v>12786</v>
      </c>
      <c r="AG1258" s="22" t="s">
        <v>7806</v>
      </c>
      <c r="AH1258" s="22" t="s">
        <v>7789</v>
      </c>
      <c r="AI1258" s="22" t="s">
        <v>7789</v>
      </c>
      <c r="AJ1258" s="22" t="s">
        <v>7807</v>
      </c>
      <c r="AK1258" s="22" t="s">
        <v>7808</v>
      </c>
      <c r="AL1258" s="22" t="s">
        <v>7809</v>
      </c>
      <c r="AM1258" s="22" t="s">
        <v>7810</v>
      </c>
      <c r="AN1258" s="22" t="s">
        <v>7811</v>
      </c>
      <c r="AO1258" s="22" t="s">
        <v>370</v>
      </c>
      <c r="AP1258" s="22">
        <v>1.851670285E9</v>
      </c>
      <c r="AQ1258" s="22" t="s">
        <v>7813</v>
      </c>
      <c r="AS1258" s="22" t="s">
        <v>9518</v>
      </c>
      <c r="AU1258" s="22" t="s">
        <v>7813</v>
      </c>
      <c r="AW1258" s="22" t="s">
        <v>7813</v>
      </c>
      <c r="AY1258" s="22" t="s">
        <v>7813</v>
      </c>
      <c r="BA1258" s="22" t="s">
        <v>7914</v>
      </c>
      <c r="BB1258" s="22">
        <v>1.140388E8</v>
      </c>
      <c r="BC1258" s="22" t="s">
        <v>7883</v>
      </c>
      <c r="BD1258" s="22">
        <v>5.0881308E8</v>
      </c>
      <c r="BG1258" s="22" t="s">
        <v>7810</v>
      </c>
    </row>
    <row r="1259">
      <c r="A1259" s="91">
        <v>44624.0</v>
      </c>
      <c r="B1259" s="92">
        <v>0.7083333333333334</v>
      </c>
      <c r="C1259" s="22" t="s">
        <v>7789</v>
      </c>
      <c r="G1259" s="22">
        <v>228276.0</v>
      </c>
      <c r="I1259" s="22" t="s">
        <v>9523</v>
      </c>
      <c r="J1259" s="22" t="s">
        <v>9531</v>
      </c>
      <c r="L1259" s="22">
        <v>1.0</v>
      </c>
      <c r="M1259" s="22">
        <v>1.0</v>
      </c>
      <c r="N1259" s="22" t="s">
        <v>14085</v>
      </c>
      <c r="O1259" s="22" t="s">
        <v>10653</v>
      </c>
      <c r="P1259" s="22" t="s">
        <v>8885</v>
      </c>
      <c r="R1259" s="22" t="s">
        <v>14086</v>
      </c>
      <c r="S1259" s="91">
        <v>27656.0</v>
      </c>
      <c r="T1259" s="22" t="s">
        <v>7819</v>
      </c>
      <c r="U1259" s="22" t="s">
        <v>14087</v>
      </c>
      <c r="W1259" s="22" t="s">
        <v>7799</v>
      </c>
      <c r="X1259" s="22" t="s">
        <v>7800</v>
      </c>
      <c r="Y1259" s="22" t="s">
        <v>14088</v>
      </c>
      <c r="Z1259" s="22" t="s">
        <v>14089</v>
      </c>
      <c r="AA1259" s="22" t="s">
        <v>7823</v>
      </c>
      <c r="AB1259" s="22" t="s">
        <v>7804</v>
      </c>
      <c r="AC1259" s="22" t="s">
        <v>14090</v>
      </c>
      <c r="AG1259" s="22" t="s">
        <v>7806</v>
      </c>
      <c r="AH1259" s="22" t="s">
        <v>7789</v>
      </c>
      <c r="AI1259" s="22" t="s">
        <v>7789</v>
      </c>
      <c r="AJ1259" s="22" t="s">
        <v>7881</v>
      </c>
      <c r="AK1259" s="22" t="s">
        <v>7808</v>
      </c>
      <c r="AL1259" s="22" t="s">
        <v>7809</v>
      </c>
      <c r="AM1259" s="22" t="s">
        <v>7810</v>
      </c>
      <c r="AN1259" s="22" t="s">
        <v>7811</v>
      </c>
      <c r="AO1259" s="22" t="s">
        <v>370</v>
      </c>
      <c r="AP1259" s="22">
        <v>1.851670285E9</v>
      </c>
      <c r="AQ1259" s="22" t="s">
        <v>7813</v>
      </c>
      <c r="AS1259" s="22" t="s">
        <v>9518</v>
      </c>
      <c r="AU1259" s="22" t="s">
        <v>7813</v>
      </c>
      <c r="AW1259" s="22" t="s">
        <v>7813</v>
      </c>
      <c r="AY1259" s="22" t="s">
        <v>7813</v>
      </c>
      <c r="BA1259" s="22" t="s">
        <v>7914</v>
      </c>
      <c r="BB1259" s="22">
        <v>1.1403828201E10</v>
      </c>
      <c r="BC1259" s="22" t="s">
        <v>7883</v>
      </c>
      <c r="BD1259" s="22">
        <v>7.16278588E8</v>
      </c>
      <c r="BG1259" s="22" t="s">
        <v>7810</v>
      </c>
    </row>
    <row r="1260">
      <c r="A1260" s="91">
        <v>44624.0</v>
      </c>
      <c r="B1260" s="92">
        <v>0.7083333333333334</v>
      </c>
      <c r="C1260" s="22" t="s">
        <v>7789</v>
      </c>
      <c r="G1260" s="22">
        <v>228311.0</v>
      </c>
      <c r="I1260" s="22" t="s">
        <v>9516</v>
      </c>
      <c r="J1260" s="22" t="s">
        <v>9531</v>
      </c>
      <c r="L1260" s="22">
        <v>1.0</v>
      </c>
      <c r="M1260" s="22">
        <v>1.0</v>
      </c>
      <c r="N1260" s="22" t="s">
        <v>13130</v>
      </c>
      <c r="O1260" s="22" t="s">
        <v>13131</v>
      </c>
      <c r="P1260" s="22" t="s">
        <v>13132</v>
      </c>
      <c r="R1260" s="22">
        <v>9269.0</v>
      </c>
      <c r="S1260" s="91">
        <v>22102.0</v>
      </c>
      <c r="T1260" s="22" t="s">
        <v>7797</v>
      </c>
      <c r="U1260" s="22" t="s">
        <v>13133</v>
      </c>
      <c r="V1260" s="22" t="s">
        <v>13134</v>
      </c>
      <c r="W1260" s="22" t="s">
        <v>7799</v>
      </c>
      <c r="X1260" s="22" t="s">
        <v>7800</v>
      </c>
      <c r="Y1260" s="22" t="s">
        <v>13135</v>
      </c>
      <c r="Z1260" s="22" t="s">
        <v>13136</v>
      </c>
      <c r="AA1260" s="22" t="s">
        <v>8094</v>
      </c>
      <c r="AB1260" s="22" t="s">
        <v>7930</v>
      </c>
      <c r="AC1260" s="22" t="s">
        <v>13137</v>
      </c>
      <c r="AD1260" s="22" t="s">
        <v>13138</v>
      </c>
      <c r="AF1260" s="22" t="s">
        <v>13139</v>
      </c>
      <c r="AG1260" s="22" t="s">
        <v>7806</v>
      </c>
      <c r="AH1260" s="22" t="s">
        <v>7789</v>
      </c>
      <c r="AI1260" s="22" t="s">
        <v>7789</v>
      </c>
      <c r="AJ1260" s="22" t="s">
        <v>7881</v>
      </c>
      <c r="AK1260" s="22" t="s">
        <v>7808</v>
      </c>
      <c r="AL1260" s="22" t="s">
        <v>7809</v>
      </c>
      <c r="AM1260" s="22" t="s">
        <v>7810</v>
      </c>
      <c r="AN1260" s="22" t="s">
        <v>7811</v>
      </c>
      <c r="AO1260" s="22" t="s">
        <v>370</v>
      </c>
      <c r="AP1260" s="22">
        <v>1.851670285E9</v>
      </c>
      <c r="AQ1260" s="22" t="s">
        <v>7813</v>
      </c>
      <c r="AS1260" s="22" t="s">
        <v>9518</v>
      </c>
      <c r="AU1260" s="22" t="s">
        <v>7813</v>
      </c>
      <c r="AW1260" s="22" t="s">
        <v>7813</v>
      </c>
      <c r="AY1260" s="22" t="s">
        <v>7813</v>
      </c>
      <c r="BA1260" s="22" t="s">
        <v>8258</v>
      </c>
      <c r="BB1260" s="22" t="s">
        <v>13140</v>
      </c>
      <c r="BC1260" s="22" t="s">
        <v>7915</v>
      </c>
      <c r="BD1260" s="22">
        <v>5.17730859E8</v>
      </c>
      <c r="BG1260" s="22" t="s">
        <v>7810</v>
      </c>
    </row>
    <row r="1261">
      <c r="A1261" s="91">
        <v>44624.0</v>
      </c>
      <c r="B1261" s="92">
        <v>0.7083333333333334</v>
      </c>
      <c r="C1261" s="22" t="s">
        <v>7789</v>
      </c>
      <c r="G1261" s="22">
        <v>228312.0</v>
      </c>
      <c r="I1261" s="22" t="s">
        <v>9526</v>
      </c>
      <c r="J1261" s="22" t="s">
        <v>9531</v>
      </c>
      <c r="L1261" s="22">
        <v>1.0</v>
      </c>
      <c r="M1261" s="22">
        <v>1.0</v>
      </c>
      <c r="N1261" s="22" t="s">
        <v>13130</v>
      </c>
      <c r="O1261" s="22" t="s">
        <v>13131</v>
      </c>
      <c r="P1261" s="22" t="s">
        <v>13132</v>
      </c>
      <c r="R1261" s="22">
        <v>9269.0</v>
      </c>
      <c r="S1261" s="91">
        <v>22102.0</v>
      </c>
      <c r="T1261" s="22" t="s">
        <v>7797</v>
      </c>
      <c r="U1261" s="22" t="s">
        <v>13133</v>
      </c>
      <c r="V1261" s="22" t="s">
        <v>13134</v>
      </c>
      <c r="W1261" s="22" t="s">
        <v>7799</v>
      </c>
      <c r="X1261" s="22" t="s">
        <v>7800</v>
      </c>
      <c r="Y1261" s="22" t="s">
        <v>13135</v>
      </c>
      <c r="Z1261" s="22" t="s">
        <v>13136</v>
      </c>
      <c r="AA1261" s="22" t="s">
        <v>8094</v>
      </c>
      <c r="AB1261" s="22" t="s">
        <v>7930</v>
      </c>
      <c r="AC1261" s="22" t="s">
        <v>13137</v>
      </c>
      <c r="AD1261" s="22" t="s">
        <v>13138</v>
      </c>
      <c r="AF1261" s="22" t="s">
        <v>13139</v>
      </c>
      <c r="AG1261" s="22" t="s">
        <v>7806</v>
      </c>
      <c r="AH1261" s="22" t="s">
        <v>7789</v>
      </c>
      <c r="AI1261" s="22" t="s">
        <v>7789</v>
      </c>
      <c r="AJ1261" s="22" t="s">
        <v>7881</v>
      </c>
      <c r="AK1261" s="22" t="s">
        <v>7808</v>
      </c>
      <c r="AL1261" s="22" t="s">
        <v>7809</v>
      </c>
      <c r="AM1261" s="22" t="s">
        <v>7810</v>
      </c>
      <c r="AN1261" s="22" t="s">
        <v>7811</v>
      </c>
      <c r="AO1261" s="22" t="s">
        <v>370</v>
      </c>
      <c r="AP1261" s="22">
        <v>1.851670285E9</v>
      </c>
      <c r="AQ1261" s="22" t="s">
        <v>7813</v>
      </c>
      <c r="AS1261" s="22" t="s">
        <v>9528</v>
      </c>
      <c r="AU1261" s="22" t="s">
        <v>7813</v>
      </c>
      <c r="AW1261" s="22" t="s">
        <v>7813</v>
      </c>
      <c r="AY1261" s="22" t="s">
        <v>7813</v>
      </c>
      <c r="BA1261" s="22" t="s">
        <v>8258</v>
      </c>
      <c r="BB1261" s="22" t="s">
        <v>13140</v>
      </c>
      <c r="BC1261" s="22" t="s">
        <v>7915</v>
      </c>
      <c r="BD1261" s="22">
        <v>5.17730859E8</v>
      </c>
      <c r="BG1261" s="22" t="s">
        <v>7810</v>
      </c>
    </row>
    <row r="1262">
      <c r="A1262" s="91">
        <v>44624.0</v>
      </c>
      <c r="B1262" s="92">
        <v>0.7083333333333334</v>
      </c>
      <c r="C1262" s="22" t="s">
        <v>7789</v>
      </c>
      <c r="G1262" s="22">
        <v>228363.0</v>
      </c>
      <c r="I1262" s="22" t="s">
        <v>9516</v>
      </c>
      <c r="J1262" s="22" t="s">
        <v>9531</v>
      </c>
      <c r="L1262" s="22">
        <v>1.0</v>
      </c>
      <c r="M1262" s="22">
        <v>1.0</v>
      </c>
      <c r="N1262" s="22" t="s">
        <v>14007</v>
      </c>
      <c r="O1262" s="22" t="s">
        <v>14008</v>
      </c>
      <c r="P1262" s="22" t="s">
        <v>11484</v>
      </c>
      <c r="R1262" s="22">
        <v>11656.0</v>
      </c>
      <c r="S1262" s="91">
        <v>27617.0</v>
      </c>
      <c r="T1262" s="22" t="s">
        <v>7819</v>
      </c>
      <c r="U1262" s="22" t="s">
        <v>14009</v>
      </c>
      <c r="W1262" s="22" t="s">
        <v>7799</v>
      </c>
      <c r="X1262" s="22" t="s">
        <v>7800</v>
      </c>
      <c r="Y1262" s="22" t="s">
        <v>14010</v>
      </c>
      <c r="Z1262" s="22" t="s">
        <v>14011</v>
      </c>
      <c r="AA1262" s="22" t="s">
        <v>7803</v>
      </c>
      <c r="AB1262" s="22" t="s">
        <v>7804</v>
      </c>
      <c r="AC1262" s="22" t="s">
        <v>14012</v>
      </c>
      <c r="AF1262" s="22" t="s">
        <v>14013</v>
      </c>
      <c r="AG1262" s="22" t="s">
        <v>7806</v>
      </c>
      <c r="AH1262" s="22" t="s">
        <v>7789</v>
      </c>
      <c r="AI1262" s="22" t="s">
        <v>7789</v>
      </c>
      <c r="AJ1262" s="22" t="s">
        <v>7881</v>
      </c>
      <c r="AK1262" s="22" t="s">
        <v>7808</v>
      </c>
      <c r="AL1262" s="22" t="s">
        <v>7809</v>
      </c>
      <c r="AM1262" s="22" t="s">
        <v>7810</v>
      </c>
      <c r="AN1262" s="22" t="s">
        <v>7811</v>
      </c>
      <c r="AO1262" s="22" t="s">
        <v>7825</v>
      </c>
      <c r="AP1262" s="22">
        <v>1.457958902E9</v>
      </c>
      <c r="AQ1262" s="22" t="s">
        <v>7813</v>
      </c>
      <c r="AS1262" s="22" t="s">
        <v>9518</v>
      </c>
      <c r="AU1262" s="22" t="s">
        <v>7813</v>
      </c>
      <c r="AW1262" s="22" t="s">
        <v>7813</v>
      </c>
      <c r="AY1262" s="22" t="s">
        <v>7813</v>
      </c>
      <c r="BA1262" s="22" t="s">
        <v>8180</v>
      </c>
      <c r="BB1262" s="22">
        <v>1.15594776E9</v>
      </c>
      <c r="BG1262" s="22" t="s">
        <v>7810</v>
      </c>
    </row>
    <row r="1263">
      <c r="A1263" s="91">
        <v>44624.0</v>
      </c>
      <c r="B1263" s="92">
        <v>0.7083333333333334</v>
      </c>
      <c r="C1263" s="22" t="s">
        <v>7789</v>
      </c>
      <c r="G1263" s="22">
        <v>228448.0</v>
      </c>
      <c r="I1263" s="22" t="s">
        <v>9526</v>
      </c>
      <c r="J1263" s="22" t="s">
        <v>14186</v>
      </c>
      <c r="L1263" s="22">
        <v>1.0</v>
      </c>
      <c r="M1263" s="22">
        <v>1.0</v>
      </c>
      <c r="N1263" s="22" t="s">
        <v>14052</v>
      </c>
      <c r="O1263" s="22" t="s">
        <v>10120</v>
      </c>
      <c r="P1263" s="22" t="s">
        <v>14053</v>
      </c>
      <c r="Q1263" s="22" t="s">
        <v>11178</v>
      </c>
      <c r="R1263" s="22">
        <v>16704.0</v>
      </c>
      <c r="S1263" s="91">
        <v>22637.0</v>
      </c>
      <c r="T1263" s="22" t="s">
        <v>7819</v>
      </c>
      <c r="U1263" s="22" t="s">
        <v>14054</v>
      </c>
      <c r="W1263" s="22" t="s">
        <v>7799</v>
      </c>
      <c r="X1263" s="22" t="s">
        <v>7800</v>
      </c>
      <c r="Y1263" s="22" t="s">
        <v>11819</v>
      </c>
      <c r="Z1263" s="22" t="s">
        <v>14055</v>
      </c>
      <c r="AA1263" s="22" t="s">
        <v>7803</v>
      </c>
      <c r="AB1263" s="22" t="s">
        <v>7930</v>
      </c>
      <c r="AC1263" s="22" t="s">
        <v>14056</v>
      </c>
      <c r="AD1263" s="22" t="s">
        <v>14056</v>
      </c>
      <c r="AG1263" s="22" t="s">
        <v>7806</v>
      </c>
      <c r="AH1263" s="22" t="s">
        <v>7789</v>
      </c>
      <c r="AI1263" s="22" t="s">
        <v>7789</v>
      </c>
      <c r="AJ1263" s="22" t="s">
        <v>7881</v>
      </c>
      <c r="AK1263" s="22" t="s">
        <v>7808</v>
      </c>
      <c r="AL1263" s="22" t="s">
        <v>7809</v>
      </c>
      <c r="AM1263" s="22" t="s">
        <v>7810</v>
      </c>
      <c r="AN1263" s="22" t="s">
        <v>7811</v>
      </c>
      <c r="AO1263" s="22" t="s">
        <v>7825</v>
      </c>
      <c r="AP1263" s="22">
        <v>1.457958902E9</v>
      </c>
      <c r="AQ1263" s="22" t="s">
        <v>7813</v>
      </c>
      <c r="AS1263" s="22" t="s">
        <v>9528</v>
      </c>
      <c r="AU1263" s="22" t="s">
        <v>7813</v>
      </c>
      <c r="AW1263" s="22" t="s">
        <v>7813</v>
      </c>
      <c r="AY1263" s="22" t="s">
        <v>7813</v>
      </c>
      <c r="BA1263" s="22" t="s">
        <v>8336</v>
      </c>
      <c r="BB1263" s="22">
        <v>1.015091459E11</v>
      </c>
      <c r="BG1263" s="22" t="s">
        <v>7810</v>
      </c>
    </row>
    <row r="1264">
      <c r="A1264" s="91">
        <v>44624.0</v>
      </c>
      <c r="B1264" s="92">
        <v>0.7083333333333334</v>
      </c>
      <c r="C1264" s="22" t="s">
        <v>7789</v>
      </c>
      <c r="G1264" s="22">
        <v>228483.0</v>
      </c>
      <c r="I1264" s="22" t="s">
        <v>9519</v>
      </c>
      <c r="J1264" s="22" t="s">
        <v>9531</v>
      </c>
      <c r="L1264" s="22">
        <v>1.0</v>
      </c>
      <c r="M1264" s="22">
        <v>1.0</v>
      </c>
      <c r="N1264" s="22" t="s">
        <v>14029</v>
      </c>
      <c r="O1264" s="22" t="s">
        <v>8563</v>
      </c>
      <c r="P1264" s="22" t="s">
        <v>14030</v>
      </c>
      <c r="R1264" s="22">
        <v>9862.0</v>
      </c>
      <c r="S1264" s="91">
        <v>18805.0</v>
      </c>
      <c r="T1264" s="22" t="s">
        <v>7819</v>
      </c>
      <c r="U1264" s="22" t="s">
        <v>14031</v>
      </c>
      <c r="W1264" s="22" t="s">
        <v>9168</v>
      </c>
      <c r="X1264" s="22" t="s">
        <v>7800</v>
      </c>
      <c r="Y1264" s="22">
        <v>79838.0</v>
      </c>
      <c r="Z1264" s="22" t="s">
        <v>14032</v>
      </c>
      <c r="AA1264" s="22" t="s">
        <v>7823</v>
      </c>
      <c r="AB1264" s="22" t="s">
        <v>7804</v>
      </c>
      <c r="AC1264" s="22" t="s">
        <v>14033</v>
      </c>
      <c r="AD1264" s="22" t="s">
        <v>14034</v>
      </c>
      <c r="AF1264" s="22" t="s">
        <v>14035</v>
      </c>
      <c r="AG1264" s="22" t="s">
        <v>7806</v>
      </c>
      <c r="AH1264" s="22" t="s">
        <v>7789</v>
      </c>
      <c r="AI1264" s="22" t="s">
        <v>7789</v>
      </c>
      <c r="AJ1264" s="22" t="s">
        <v>7807</v>
      </c>
      <c r="AK1264" s="22" t="s">
        <v>7808</v>
      </c>
      <c r="AL1264" s="22" t="s">
        <v>7809</v>
      </c>
      <c r="AM1264" s="22" t="s">
        <v>7810</v>
      </c>
      <c r="AN1264" s="22" t="s">
        <v>7811</v>
      </c>
      <c r="AO1264" s="22" t="s">
        <v>7825</v>
      </c>
      <c r="AP1264" s="22">
        <v>1.457958902E9</v>
      </c>
      <c r="AQ1264" s="22" t="s">
        <v>7813</v>
      </c>
      <c r="AS1264" s="22" t="s">
        <v>9518</v>
      </c>
      <c r="AU1264" s="22" t="s">
        <v>7813</v>
      </c>
      <c r="AW1264" s="22" t="s">
        <v>7813</v>
      </c>
      <c r="AY1264" s="22" t="s">
        <v>7813</v>
      </c>
      <c r="BA1264" s="22" t="s">
        <v>8180</v>
      </c>
      <c r="BB1264" s="22" t="s">
        <v>14036</v>
      </c>
      <c r="BG1264" s="22" t="s">
        <v>7810</v>
      </c>
    </row>
    <row r="1265">
      <c r="A1265" s="91">
        <v>44627.0</v>
      </c>
      <c r="B1265" s="92">
        <v>0.3333333333333333</v>
      </c>
      <c r="C1265" s="22" t="s">
        <v>7789</v>
      </c>
      <c r="G1265" s="22">
        <v>203604.0</v>
      </c>
      <c r="H1265" s="22" t="s">
        <v>7790</v>
      </c>
      <c r="I1265" s="22" t="s">
        <v>7815</v>
      </c>
      <c r="J1265" s="22" t="s">
        <v>7792</v>
      </c>
      <c r="L1265" s="22">
        <v>1.0</v>
      </c>
      <c r="M1265" s="22">
        <v>1.0</v>
      </c>
      <c r="N1265" s="22" t="s">
        <v>14187</v>
      </c>
      <c r="O1265" s="22" t="s">
        <v>10937</v>
      </c>
      <c r="P1265" s="22" t="s">
        <v>14188</v>
      </c>
      <c r="Q1265" s="22" t="s">
        <v>8466</v>
      </c>
      <c r="R1265" s="22">
        <v>15068.0</v>
      </c>
      <c r="S1265" s="91">
        <v>18271.0</v>
      </c>
      <c r="T1265" s="22" t="s">
        <v>7819</v>
      </c>
      <c r="U1265" s="22" t="s">
        <v>14189</v>
      </c>
      <c r="W1265" s="22" t="s">
        <v>7799</v>
      </c>
      <c r="X1265" s="22" t="s">
        <v>7800</v>
      </c>
      <c r="Y1265" s="22" t="s">
        <v>14190</v>
      </c>
      <c r="Z1265" s="22" t="s">
        <v>14191</v>
      </c>
      <c r="AA1265" s="22" t="s">
        <v>7823</v>
      </c>
      <c r="AB1265" s="22" t="s">
        <v>7856</v>
      </c>
      <c r="AC1265" s="22" t="s">
        <v>14192</v>
      </c>
      <c r="AF1265" s="22" t="s">
        <v>14193</v>
      </c>
      <c r="AG1265" s="22" t="s">
        <v>7806</v>
      </c>
      <c r="AH1265" s="22" t="s">
        <v>7789</v>
      </c>
      <c r="AI1265" s="22" t="s">
        <v>7789</v>
      </c>
      <c r="AJ1265" s="22" t="s">
        <v>7807</v>
      </c>
      <c r="AK1265" s="22" t="s">
        <v>7808</v>
      </c>
      <c r="AL1265" s="22" t="s">
        <v>7809</v>
      </c>
      <c r="AM1265" s="22" t="s">
        <v>7810</v>
      </c>
      <c r="AN1265" s="22" t="s">
        <v>7811</v>
      </c>
      <c r="AO1265" s="22" t="s">
        <v>7825</v>
      </c>
      <c r="AP1265" s="22">
        <v>1.457958902E9</v>
      </c>
      <c r="AQ1265" s="22" t="s">
        <v>7813</v>
      </c>
      <c r="AS1265" s="22" t="s">
        <v>7825</v>
      </c>
      <c r="AT1265" s="22">
        <v>1.457958902E9</v>
      </c>
      <c r="AU1265" s="22" t="s">
        <v>7813</v>
      </c>
      <c r="AW1265" s="22" t="s">
        <v>14194</v>
      </c>
      <c r="AX1265" s="22">
        <v>1.477533081E9</v>
      </c>
      <c r="AY1265" s="22" t="s">
        <v>7813</v>
      </c>
      <c r="BA1265" s="22" t="s">
        <v>7892</v>
      </c>
      <c r="BB1265" s="22">
        <v>9.61531403E8</v>
      </c>
      <c r="BG1265" s="22" t="s">
        <v>7810</v>
      </c>
    </row>
    <row r="1266">
      <c r="A1266" s="91">
        <v>44627.0</v>
      </c>
      <c r="B1266" s="92">
        <v>0.3854166666666667</v>
      </c>
      <c r="C1266" s="22" t="s">
        <v>7789</v>
      </c>
      <c r="G1266" s="22">
        <v>226974.0</v>
      </c>
      <c r="H1266" s="22" t="s">
        <v>7790</v>
      </c>
      <c r="I1266" s="22" t="s">
        <v>7860</v>
      </c>
      <c r="J1266" s="22" t="s">
        <v>7792</v>
      </c>
      <c r="L1266" s="22">
        <v>1.0</v>
      </c>
      <c r="M1266" s="22">
        <v>1.0</v>
      </c>
      <c r="N1266" s="22" t="s">
        <v>14195</v>
      </c>
      <c r="O1266" s="22" t="s">
        <v>8711</v>
      </c>
      <c r="P1266" s="22" t="s">
        <v>14196</v>
      </c>
      <c r="R1266" s="22">
        <v>18194.0</v>
      </c>
      <c r="S1266" s="91">
        <v>20128.0</v>
      </c>
      <c r="T1266" s="22" t="s">
        <v>7819</v>
      </c>
      <c r="U1266" s="22" t="s">
        <v>14197</v>
      </c>
      <c r="W1266" s="22" t="s">
        <v>7799</v>
      </c>
      <c r="X1266" s="22" t="s">
        <v>7800</v>
      </c>
      <c r="Y1266" s="22">
        <v>79915.0</v>
      </c>
      <c r="Z1266" s="22" t="s">
        <v>14198</v>
      </c>
      <c r="AA1266" s="22" t="s">
        <v>7823</v>
      </c>
      <c r="AB1266" s="22" t="s">
        <v>7804</v>
      </c>
      <c r="AC1266" s="22" t="s">
        <v>14199</v>
      </c>
      <c r="AD1266" s="22" t="s">
        <v>14199</v>
      </c>
      <c r="AG1266" s="22" t="s">
        <v>7806</v>
      </c>
      <c r="AH1266" s="22" t="s">
        <v>7789</v>
      </c>
      <c r="AI1266" s="22" t="s">
        <v>7789</v>
      </c>
      <c r="AJ1266" s="22" t="s">
        <v>7807</v>
      </c>
      <c r="AK1266" s="22" t="s">
        <v>7808</v>
      </c>
      <c r="AL1266" s="22" t="s">
        <v>7809</v>
      </c>
      <c r="AM1266" s="22" t="s">
        <v>7810</v>
      </c>
      <c r="AN1266" s="22" t="s">
        <v>7811</v>
      </c>
      <c r="AO1266" s="22" t="s">
        <v>7812</v>
      </c>
      <c r="AP1266" s="22">
        <v>1.528383965E9</v>
      </c>
      <c r="AQ1266" s="22" t="s">
        <v>7813</v>
      </c>
      <c r="AS1266" s="22" t="s">
        <v>7812</v>
      </c>
      <c r="AT1266" s="22">
        <v>1.528383965E9</v>
      </c>
      <c r="AU1266" s="22" t="s">
        <v>7813</v>
      </c>
      <c r="AW1266" s="22" t="s">
        <v>7813</v>
      </c>
      <c r="AY1266" s="22" t="s">
        <v>7813</v>
      </c>
      <c r="BA1266" s="22" t="s">
        <v>7869</v>
      </c>
      <c r="BB1266" s="22">
        <v>1.15792773E8</v>
      </c>
      <c r="BC1266" s="22" t="s">
        <v>7883</v>
      </c>
      <c r="BD1266" s="22">
        <v>6.07773359E8</v>
      </c>
      <c r="BG1266" s="22" t="s">
        <v>7810</v>
      </c>
    </row>
    <row r="1267">
      <c r="A1267" s="91">
        <v>44627.0</v>
      </c>
      <c r="B1267" s="92">
        <v>0.3958333333333333</v>
      </c>
      <c r="C1267" s="22" t="s">
        <v>7789</v>
      </c>
      <c r="G1267" s="22">
        <v>218937.0</v>
      </c>
      <c r="H1267" s="22" t="s">
        <v>7790</v>
      </c>
      <c r="I1267" s="22" t="s">
        <v>7916</v>
      </c>
      <c r="J1267" s="22" t="s">
        <v>7792</v>
      </c>
      <c r="L1267" s="22">
        <v>1.0</v>
      </c>
      <c r="M1267" s="22">
        <v>1.0</v>
      </c>
      <c r="N1267" s="22" t="s">
        <v>14200</v>
      </c>
      <c r="O1267" s="22" t="s">
        <v>8129</v>
      </c>
      <c r="P1267" s="22" t="s">
        <v>13021</v>
      </c>
      <c r="R1267" s="22">
        <v>12904.0</v>
      </c>
      <c r="S1267" s="91">
        <v>15004.0</v>
      </c>
      <c r="T1267" s="22" t="s">
        <v>7797</v>
      </c>
      <c r="U1267" s="22" t="s">
        <v>14201</v>
      </c>
      <c r="W1267" s="22" t="s">
        <v>7954</v>
      </c>
      <c r="X1267" s="22" t="s">
        <v>7800</v>
      </c>
      <c r="Y1267" s="22">
        <v>79915.0</v>
      </c>
      <c r="Z1267" s="22" t="s">
        <v>14202</v>
      </c>
      <c r="AA1267" s="22" t="s">
        <v>7823</v>
      </c>
      <c r="AB1267" s="22" t="s">
        <v>7804</v>
      </c>
      <c r="AC1267" s="22" t="s">
        <v>14203</v>
      </c>
      <c r="AG1267" s="22" t="s">
        <v>7806</v>
      </c>
      <c r="AH1267" s="22" t="s">
        <v>7789</v>
      </c>
      <c r="AI1267" s="22" t="s">
        <v>7789</v>
      </c>
      <c r="AJ1267" s="22" t="s">
        <v>7807</v>
      </c>
      <c r="AK1267" s="22" t="s">
        <v>7808</v>
      </c>
      <c r="AL1267" s="22" t="s">
        <v>7809</v>
      </c>
      <c r="AM1267" s="22" t="s">
        <v>7810</v>
      </c>
      <c r="AN1267" s="22" t="s">
        <v>7811</v>
      </c>
      <c r="AO1267" s="22" t="s">
        <v>7812</v>
      </c>
      <c r="AP1267" s="22">
        <v>1.528383965E9</v>
      </c>
      <c r="AQ1267" s="22" t="s">
        <v>7813</v>
      </c>
      <c r="AS1267" s="22" t="s">
        <v>7812</v>
      </c>
      <c r="AT1267" s="22">
        <v>1.528383965E9</v>
      </c>
      <c r="AU1267" s="22" t="s">
        <v>7813</v>
      </c>
      <c r="AW1267" s="22" t="s">
        <v>7813</v>
      </c>
      <c r="AY1267" s="22" t="s">
        <v>7813</v>
      </c>
      <c r="BA1267" s="22" t="s">
        <v>7836</v>
      </c>
      <c r="BB1267" s="22" t="s">
        <v>14204</v>
      </c>
      <c r="BC1267" s="22" t="s">
        <v>7915</v>
      </c>
      <c r="BD1267" s="22">
        <v>7.16175632E8</v>
      </c>
      <c r="BG1267" s="22" t="s">
        <v>7810</v>
      </c>
    </row>
    <row r="1268">
      <c r="A1268" s="91">
        <v>44627.0</v>
      </c>
      <c r="B1268" s="92">
        <v>0.3958333333333333</v>
      </c>
      <c r="C1268" s="22" t="s">
        <v>7789</v>
      </c>
      <c r="G1268" s="22">
        <v>220488.0</v>
      </c>
      <c r="H1268" s="22" t="s">
        <v>7790</v>
      </c>
      <c r="I1268" s="22" t="s">
        <v>7815</v>
      </c>
      <c r="J1268" s="22" t="s">
        <v>7792</v>
      </c>
      <c r="L1268" s="22">
        <v>1.0</v>
      </c>
      <c r="M1268" s="22">
        <v>1.0</v>
      </c>
      <c r="N1268" s="22" t="s">
        <v>14205</v>
      </c>
      <c r="O1268" s="22" t="s">
        <v>12861</v>
      </c>
      <c r="P1268" s="22" t="s">
        <v>14206</v>
      </c>
      <c r="R1268" s="22">
        <v>16359.0</v>
      </c>
      <c r="S1268" s="91">
        <v>19129.0</v>
      </c>
      <c r="T1268" s="22" t="s">
        <v>7797</v>
      </c>
      <c r="U1268" s="22" t="s">
        <v>14207</v>
      </c>
      <c r="W1268" s="22" t="s">
        <v>7799</v>
      </c>
      <c r="X1268" s="22" t="s">
        <v>7800</v>
      </c>
      <c r="Y1268" s="22" t="s">
        <v>14208</v>
      </c>
      <c r="Z1268" s="22" t="s">
        <v>14209</v>
      </c>
      <c r="AA1268" s="22" t="s">
        <v>7823</v>
      </c>
      <c r="AB1268" s="22" t="s">
        <v>7804</v>
      </c>
      <c r="AC1268" s="22" t="s">
        <v>14210</v>
      </c>
      <c r="AG1268" s="22" t="s">
        <v>7806</v>
      </c>
      <c r="AH1268" s="22" t="s">
        <v>7789</v>
      </c>
      <c r="AI1268" s="22" t="s">
        <v>7789</v>
      </c>
      <c r="AJ1268" s="22" t="s">
        <v>7807</v>
      </c>
      <c r="AK1268" s="22" t="s">
        <v>7808</v>
      </c>
      <c r="AL1268" s="22" t="s">
        <v>7809</v>
      </c>
      <c r="AM1268" s="22" t="s">
        <v>7810</v>
      </c>
      <c r="AN1268" s="22" t="s">
        <v>7811</v>
      </c>
      <c r="AO1268" s="22" t="s">
        <v>7825</v>
      </c>
      <c r="AP1268" s="22">
        <v>1.457958902E9</v>
      </c>
      <c r="AQ1268" s="22" t="s">
        <v>7813</v>
      </c>
      <c r="AS1268" s="22" t="s">
        <v>7825</v>
      </c>
      <c r="AT1268" s="22">
        <v>1.457958902E9</v>
      </c>
      <c r="AU1268" s="22" t="s">
        <v>7813</v>
      </c>
      <c r="AW1268" s="22" t="s">
        <v>7813</v>
      </c>
      <c r="AY1268" s="22" t="s">
        <v>7813</v>
      </c>
      <c r="BA1268" s="22" t="s">
        <v>7914</v>
      </c>
      <c r="BB1268" s="22">
        <v>1.18328352E8</v>
      </c>
      <c r="BC1268" s="22" t="s">
        <v>7883</v>
      </c>
      <c r="BD1268" s="22">
        <v>5.00425931E8</v>
      </c>
      <c r="BG1268" s="22" t="s">
        <v>7810</v>
      </c>
    </row>
    <row r="1269">
      <c r="A1269" s="91">
        <v>44627.0</v>
      </c>
      <c r="B1269" s="92">
        <v>0.40625</v>
      </c>
      <c r="C1269" s="22" t="s">
        <v>7789</v>
      </c>
      <c r="G1269" s="22">
        <v>219009.0</v>
      </c>
      <c r="H1269" s="22" t="s">
        <v>7790</v>
      </c>
      <c r="I1269" s="22" t="s">
        <v>7849</v>
      </c>
      <c r="J1269" s="22" t="s">
        <v>7792</v>
      </c>
      <c r="L1269" s="22">
        <v>1.0</v>
      </c>
      <c r="M1269" s="22">
        <v>1.0</v>
      </c>
      <c r="N1269" s="22" t="s">
        <v>14211</v>
      </c>
      <c r="O1269" s="22" t="s">
        <v>7972</v>
      </c>
      <c r="P1269" s="22" t="s">
        <v>10690</v>
      </c>
      <c r="R1269" s="22">
        <v>10387.0</v>
      </c>
      <c r="S1269" s="91">
        <v>24045.0</v>
      </c>
      <c r="T1269" s="22" t="s">
        <v>7797</v>
      </c>
      <c r="U1269" s="22" t="s">
        <v>14212</v>
      </c>
      <c r="W1269" s="22" t="s">
        <v>7799</v>
      </c>
      <c r="X1269" s="22" t="s">
        <v>7800</v>
      </c>
      <c r="Y1269" s="22" t="s">
        <v>14213</v>
      </c>
      <c r="Z1269" s="22" t="s">
        <v>14214</v>
      </c>
      <c r="AA1269" s="22" t="s">
        <v>7803</v>
      </c>
      <c r="AB1269" s="22" t="s">
        <v>7804</v>
      </c>
      <c r="AC1269" s="22" t="s">
        <v>14215</v>
      </c>
      <c r="AG1269" s="22" t="s">
        <v>7806</v>
      </c>
      <c r="AH1269" s="22" t="s">
        <v>7789</v>
      </c>
      <c r="AI1269" s="22" t="s">
        <v>7789</v>
      </c>
      <c r="AJ1269" s="22" t="s">
        <v>7881</v>
      </c>
      <c r="AK1269" s="22" t="s">
        <v>7808</v>
      </c>
      <c r="AL1269" s="22" t="s">
        <v>7809</v>
      </c>
      <c r="AM1269" s="22" t="s">
        <v>7810</v>
      </c>
      <c r="AN1269" s="22" t="s">
        <v>7811</v>
      </c>
      <c r="AO1269" s="22" t="s">
        <v>7812</v>
      </c>
      <c r="AP1269" s="22">
        <v>1.528383965E9</v>
      </c>
      <c r="AQ1269" s="22" t="s">
        <v>7813</v>
      </c>
      <c r="AS1269" s="22" t="s">
        <v>7812</v>
      </c>
      <c r="AT1269" s="22">
        <v>1.528383965E9</v>
      </c>
      <c r="AU1269" s="22" t="s">
        <v>7813</v>
      </c>
      <c r="AW1269" s="22" t="s">
        <v>7813</v>
      </c>
      <c r="AY1269" s="22" t="s">
        <v>7813</v>
      </c>
      <c r="BA1269" s="22" t="s">
        <v>7914</v>
      </c>
      <c r="BB1269" s="22">
        <v>1.16801536E8</v>
      </c>
      <c r="BC1269" s="22" t="s">
        <v>7883</v>
      </c>
      <c r="BD1269" s="22">
        <v>5.09836791E8</v>
      </c>
      <c r="BG1269" s="22" t="s">
        <v>7810</v>
      </c>
    </row>
    <row r="1270">
      <c r="A1270" s="91">
        <v>44627.0</v>
      </c>
      <c r="B1270" s="92">
        <v>0.4166666666666667</v>
      </c>
      <c r="C1270" s="22" t="s">
        <v>7789</v>
      </c>
      <c r="G1270" s="22">
        <v>202466.0</v>
      </c>
      <c r="H1270" s="22" t="s">
        <v>7790</v>
      </c>
      <c r="I1270" s="22" t="s">
        <v>7815</v>
      </c>
      <c r="J1270" s="22" t="s">
        <v>7792</v>
      </c>
      <c r="L1270" s="22">
        <v>1.0</v>
      </c>
      <c r="M1270" s="22">
        <v>1.0</v>
      </c>
      <c r="N1270" s="22" t="s">
        <v>14216</v>
      </c>
      <c r="O1270" s="22" t="s">
        <v>12496</v>
      </c>
      <c r="P1270" s="22" t="s">
        <v>14217</v>
      </c>
      <c r="Q1270" s="22" t="s">
        <v>9910</v>
      </c>
      <c r="R1270" s="22">
        <v>9426.0</v>
      </c>
      <c r="S1270" s="91">
        <v>19051.0</v>
      </c>
      <c r="T1270" s="22" t="s">
        <v>7797</v>
      </c>
      <c r="U1270" s="22" t="s">
        <v>14218</v>
      </c>
      <c r="V1270" s="22" t="s">
        <v>14219</v>
      </c>
      <c r="W1270" s="22" t="s">
        <v>7799</v>
      </c>
      <c r="X1270" s="22" t="s">
        <v>7800</v>
      </c>
      <c r="Y1270" s="22" t="s">
        <v>14220</v>
      </c>
      <c r="Z1270" s="22" t="s">
        <v>14221</v>
      </c>
      <c r="AA1270" s="22" t="s">
        <v>7823</v>
      </c>
      <c r="AB1270" s="22" t="s">
        <v>7804</v>
      </c>
      <c r="AC1270" s="22" t="s">
        <v>14222</v>
      </c>
      <c r="AD1270" s="22" t="s">
        <v>14223</v>
      </c>
      <c r="AG1270" s="22" t="s">
        <v>7806</v>
      </c>
      <c r="AH1270" s="22" t="s">
        <v>7789</v>
      </c>
      <c r="AI1270" s="22" t="s">
        <v>7789</v>
      </c>
      <c r="AJ1270" s="22" t="s">
        <v>7807</v>
      </c>
      <c r="AK1270" s="22" t="s">
        <v>7808</v>
      </c>
      <c r="AL1270" s="22" t="s">
        <v>7809</v>
      </c>
      <c r="AM1270" s="22" t="s">
        <v>7810</v>
      </c>
      <c r="AN1270" s="22" t="s">
        <v>7811</v>
      </c>
      <c r="AO1270" s="22" t="s">
        <v>7847</v>
      </c>
      <c r="AP1270" s="22">
        <v>1.871859587E9</v>
      </c>
      <c r="AQ1270" s="22" t="s">
        <v>7813</v>
      </c>
      <c r="AS1270" s="22" t="s">
        <v>7847</v>
      </c>
      <c r="AT1270" s="22">
        <v>1.871859587E9</v>
      </c>
      <c r="AU1270" s="22" t="s">
        <v>7813</v>
      </c>
      <c r="AW1270" s="22" t="s">
        <v>7813</v>
      </c>
      <c r="AY1270" s="22" t="s">
        <v>7813</v>
      </c>
      <c r="BA1270" s="22" t="s">
        <v>6846</v>
      </c>
      <c r="BB1270" s="22" t="s">
        <v>14224</v>
      </c>
      <c r="BC1270" s="22" t="s">
        <v>7836</v>
      </c>
      <c r="BD1270" s="22" t="s">
        <v>14225</v>
      </c>
      <c r="BG1270" s="22" t="s">
        <v>7810</v>
      </c>
    </row>
    <row r="1271">
      <c r="A1271" s="91">
        <v>44627.0</v>
      </c>
      <c r="B1271" s="92">
        <v>0.4166666666666667</v>
      </c>
      <c r="C1271" s="22" t="s">
        <v>7789</v>
      </c>
      <c r="G1271" s="22">
        <v>226087.0</v>
      </c>
      <c r="H1271" s="22" t="s">
        <v>7790</v>
      </c>
      <c r="I1271" s="22" t="s">
        <v>7860</v>
      </c>
      <c r="J1271" s="22" t="s">
        <v>7792</v>
      </c>
      <c r="L1271" s="22">
        <v>1.0</v>
      </c>
      <c r="M1271" s="22">
        <v>1.0</v>
      </c>
      <c r="N1271" s="22" t="s">
        <v>12232</v>
      </c>
      <c r="O1271" s="22" t="s">
        <v>9449</v>
      </c>
      <c r="P1271" s="22" t="s">
        <v>8390</v>
      </c>
      <c r="R1271" s="22">
        <v>16705.0</v>
      </c>
      <c r="S1271" s="91">
        <v>20001.0</v>
      </c>
      <c r="T1271" s="22" t="s">
        <v>7819</v>
      </c>
      <c r="U1271" s="22" t="s">
        <v>14226</v>
      </c>
      <c r="V1271" s="22" t="s">
        <v>14227</v>
      </c>
      <c r="W1271" s="22" t="s">
        <v>7799</v>
      </c>
      <c r="X1271" s="22" t="s">
        <v>7800</v>
      </c>
      <c r="Y1271" s="22" t="s">
        <v>14228</v>
      </c>
      <c r="Z1271" s="22" t="s">
        <v>14229</v>
      </c>
      <c r="AA1271" s="22" t="s">
        <v>7956</v>
      </c>
      <c r="AB1271" s="22" t="s">
        <v>7804</v>
      </c>
      <c r="AC1271" s="22" t="s">
        <v>14230</v>
      </c>
      <c r="AD1271" s="22" t="s">
        <v>14230</v>
      </c>
      <c r="AF1271" s="22" t="s">
        <v>14231</v>
      </c>
      <c r="AG1271" s="22" t="s">
        <v>7806</v>
      </c>
      <c r="AH1271" s="22" t="s">
        <v>7789</v>
      </c>
      <c r="AI1271" s="22" t="s">
        <v>7789</v>
      </c>
      <c r="AJ1271" s="22" t="s">
        <v>7807</v>
      </c>
      <c r="AK1271" s="22" t="s">
        <v>7808</v>
      </c>
      <c r="AL1271" s="22" t="s">
        <v>7809</v>
      </c>
      <c r="AM1271" s="22" t="s">
        <v>7810</v>
      </c>
      <c r="AN1271" s="22" t="s">
        <v>7811</v>
      </c>
      <c r="AO1271" s="22" t="s">
        <v>7812</v>
      </c>
      <c r="AP1271" s="22">
        <v>1.528383965E9</v>
      </c>
      <c r="AQ1271" s="22" t="s">
        <v>7813</v>
      </c>
      <c r="AS1271" s="22" t="s">
        <v>7812</v>
      </c>
      <c r="AT1271" s="22">
        <v>1.528383965E9</v>
      </c>
      <c r="AU1271" s="22" t="s">
        <v>7813</v>
      </c>
      <c r="AW1271" s="22" t="s">
        <v>7813</v>
      </c>
      <c r="AY1271" s="22" t="s">
        <v>7813</v>
      </c>
      <c r="BA1271" s="22" t="s">
        <v>7892</v>
      </c>
      <c r="BB1271" s="22">
        <v>9.1964064501E10</v>
      </c>
      <c r="BG1271" s="22" t="s">
        <v>7810</v>
      </c>
    </row>
    <row r="1272">
      <c r="A1272" s="91">
        <v>44627.0</v>
      </c>
      <c r="B1272" s="92">
        <v>0.4270833333333333</v>
      </c>
      <c r="C1272" s="22" t="s">
        <v>7789</v>
      </c>
      <c r="G1272" s="22">
        <v>220366.0</v>
      </c>
      <c r="H1272" s="22" t="s">
        <v>7790</v>
      </c>
      <c r="I1272" s="22" t="s">
        <v>7815</v>
      </c>
      <c r="J1272" s="22" t="s">
        <v>7792</v>
      </c>
      <c r="L1272" s="22">
        <v>1.0</v>
      </c>
      <c r="M1272" s="22">
        <v>1.0</v>
      </c>
      <c r="N1272" s="22" t="s">
        <v>14232</v>
      </c>
      <c r="O1272" s="22" t="s">
        <v>7862</v>
      </c>
      <c r="P1272" s="22" t="s">
        <v>14233</v>
      </c>
      <c r="Q1272" s="22" t="s">
        <v>7829</v>
      </c>
      <c r="R1272" s="22">
        <v>18022.0</v>
      </c>
      <c r="S1272" s="91">
        <v>19421.0</v>
      </c>
      <c r="T1272" s="22" t="s">
        <v>7797</v>
      </c>
      <c r="U1272" s="22" t="s">
        <v>14234</v>
      </c>
      <c r="W1272" s="22" t="s">
        <v>7799</v>
      </c>
      <c r="X1272" s="22" t="s">
        <v>7800</v>
      </c>
      <c r="Y1272" s="22" t="s">
        <v>14235</v>
      </c>
      <c r="Z1272" s="22" t="s">
        <v>14236</v>
      </c>
      <c r="AA1272" s="22" t="s">
        <v>7823</v>
      </c>
      <c r="AB1272" s="22" t="s">
        <v>7804</v>
      </c>
      <c r="AC1272" s="22" t="s">
        <v>14237</v>
      </c>
      <c r="AD1272" s="22" t="s">
        <v>14237</v>
      </c>
      <c r="AG1272" s="22" t="s">
        <v>7806</v>
      </c>
      <c r="AH1272" s="22" t="s">
        <v>7789</v>
      </c>
      <c r="AI1272" s="22" t="s">
        <v>7789</v>
      </c>
      <c r="AJ1272" s="22" t="s">
        <v>7807</v>
      </c>
      <c r="AK1272" s="22" t="s">
        <v>7808</v>
      </c>
      <c r="AL1272" s="22" t="s">
        <v>7809</v>
      </c>
      <c r="AM1272" s="22" t="s">
        <v>7810</v>
      </c>
      <c r="AN1272" s="22" t="s">
        <v>7811</v>
      </c>
      <c r="AO1272" s="22" t="s">
        <v>7825</v>
      </c>
      <c r="AP1272" s="22">
        <v>1.457958902E9</v>
      </c>
      <c r="AQ1272" s="22" t="s">
        <v>7813</v>
      </c>
      <c r="AS1272" s="22" t="s">
        <v>7825</v>
      </c>
      <c r="AT1272" s="22">
        <v>1.457958902E9</v>
      </c>
      <c r="AU1272" s="22" t="s">
        <v>7813</v>
      </c>
      <c r="AW1272" s="22" t="s">
        <v>7813</v>
      </c>
      <c r="AY1272" s="22" t="s">
        <v>7813</v>
      </c>
      <c r="BA1272" s="22" t="s">
        <v>7914</v>
      </c>
      <c r="BB1272" s="22">
        <v>1.14095424E8</v>
      </c>
      <c r="BC1272" s="22" t="s">
        <v>7870</v>
      </c>
      <c r="BD1272" s="22">
        <v>2.80655201E8</v>
      </c>
      <c r="BG1272" s="22" t="s">
        <v>7810</v>
      </c>
    </row>
    <row r="1273">
      <c r="A1273" s="91">
        <v>44627.0</v>
      </c>
      <c r="B1273" s="92">
        <v>0.4375</v>
      </c>
      <c r="C1273" s="22" t="s">
        <v>7789</v>
      </c>
      <c r="G1273" s="22">
        <v>224306.0</v>
      </c>
      <c r="H1273" s="22" t="s">
        <v>7790</v>
      </c>
      <c r="I1273" s="22" t="s">
        <v>7849</v>
      </c>
      <c r="J1273" s="22" t="s">
        <v>7792</v>
      </c>
      <c r="L1273" s="22">
        <v>1.0</v>
      </c>
      <c r="M1273" s="22">
        <v>1.0</v>
      </c>
      <c r="N1273" s="22" t="s">
        <v>14238</v>
      </c>
      <c r="O1273" s="22" t="s">
        <v>8768</v>
      </c>
      <c r="P1273" s="22" t="s">
        <v>8407</v>
      </c>
      <c r="R1273" s="22">
        <v>11121.0</v>
      </c>
      <c r="S1273" s="91">
        <v>24534.0</v>
      </c>
      <c r="T1273" s="22" t="s">
        <v>7819</v>
      </c>
      <c r="U1273" s="22" t="s">
        <v>14239</v>
      </c>
      <c r="W1273" s="22" t="s">
        <v>7799</v>
      </c>
      <c r="X1273" s="22" t="s">
        <v>7800</v>
      </c>
      <c r="Y1273" s="22" t="s">
        <v>14240</v>
      </c>
      <c r="Z1273" s="22" t="s">
        <v>14241</v>
      </c>
      <c r="AA1273" s="22" t="s">
        <v>7803</v>
      </c>
      <c r="AB1273" s="22" t="s">
        <v>7804</v>
      </c>
      <c r="AC1273" s="22" t="s">
        <v>14242</v>
      </c>
      <c r="AD1273" s="22" t="s">
        <v>14242</v>
      </c>
      <c r="AG1273" s="22" t="s">
        <v>7806</v>
      </c>
      <c r="AH1273" s="22" t="s">
        <v>7789</v>
      </c>
      <c r="AI1273" s="22" t="s">
        <v>7789</v>
      </c>
      <c r="AJ1273" s="22" t="s">
        <v>7881</v>
      </c>
      <c r="AK1273" s="22" t="s">
        <v>7808</v>
      </c>
      <c r="AL1273" s="22" t="s">
        <v>7809</v>
      </c>
      <c r="AM1273" s="22" t="s">
        <v>7810</v>
      </c>
      <c r="AN1273" s="22" t="s">
        <v>7811</v>
      </c>
      <c r="AO1273" s="22" t="s">
        <v>7812</v>
      </c>
      <c r="AP1273" s="22">
        <v>1.528383965E9</v>
      </c>
      <c r="AQ1273" s="22" t="s">
        <v>7813</v>
      </c>
      <c r="AS1273" s="22" t="s">
        <v>7812</v>
      </c>
      <c r="AT1273" s="22">
        <v>1.528383965E9</v>
      </c>
      <c r="AU1273" s="22" t="s">
        <v>7813</v>
      </c>
      <c r="AW1273" s="22" t="s">
        <v>7813</v>
      </c>
      <c r="AY1273" s="22" t="s">
        <v>7813</v>
      </c>
      <c r="BA1273" s="22" t="s">
        <v>7848</v>
      </c>
      <c r="BB1273" s="22">
        <v>3.598738101E9</v>
      </c>
      <c r="BC1273" s="22" t="s">
        <v>7883</v>
      </c>
      <c r="BD1273" s="22">
        <v>7.32366176E8</v>
      </c>
      <c r="BG1273" s="22" t="s">
        <v>7810</v>
      </c>
    </row>
    <row r="1274">
      <c r="A1274" s="91">
        <v>44627.0</v>
      </c>
      <c r="B1274" s="92">
        <v>0.4479166666666667</v>
      </c>
      <c r="C1274" s="22" t="s">
        <v>7789</v>
      </c>
      <c r="G1274" s="22">
        <v>219754.0</v>
      </c>
      <c r="H1274" s="22" t="s">
        <v>7790</v>
      </c>
      <c r="I1274" s="22" t="s">
        <v>7815</v>
      </c>
      <c r="J1274" s="22" t="s">
        <v>7792</v>
      </c>
      <c r="L1274" s="22">
        <v>1.0</v>
      </c>
      <c r="M1274" s="22">
        <v>1.0</v>
      </c>
      <c r="N1274" s="22" t="s">
        <v>14243</v>
      </c>
      <c r="O1274" s="22" t="s">
        <v>7827</v>
      </c>
      <c r="P1274" s="22" t="s">
        <v>7863</v>
      </c>
      <c r="Q1274" s="22" t="s">
        <v>8466</v>
      </c>
      <c r="R1274" s="22">
        <v>18028.0</v>
      </c>
      <c r="S1274" s="91">
        <v>17455.0</v>
      </c>
      <c r="T1274" s="22" t="s">
        <v>7797</v>
      </c>
      <c r="U1274" s="22" t="s">
        <v>14244</v>
      </c>
      <c r="W1274" s="22" t="s">
        <v>7799</v>
      </c>
      <c r="X1274" s="22" t="s">
        <v>7800</v>
      </c>
      <c r="Y1274" s="22" t="s">
        <v>14245</v>
      </c>
      <c r="Z1274" s="22" t="s">
        <v>14246</v>
      </c>
      <c r="AA1274" s="22" t="s">
        <v>7823</v>
      </c>
      <c r="AB1274" s="22" t="s">
        <v>7804</v>
      </c>
      <c r="AC1274" s="22" t="s">
        <v>14247</v>
      </c>
      <c r="AD1274" s="22" t="s">
        <v>14247</v>
      </c>
      <c r="AG1274" s="22" t="s">
        <v>7806</v>
      </c>
      <c r="AH1274" s="22" t="s">
        <v>7789</v>
      </c>
      <c r="AI1274" s="22" t="s">
        <v>7789</v>
      </c>
      <c r="AJ1274" s="22" t="s">
        <v>7807</v>
      </c>
      <c r="AK1274" s="22" t="s">
        <v>7808</v>
      </c>
      <c r="AL1274" s="22" t="s">
        <v>7809</v>
      </c>
      <c r="AM1274" s="22" t="s">
        <v>7810</v>
      </c>
      <c r="AN1274" s="22" t="s">
        <v>7811</v>
      </c>
      <c r="AO1274" s="22" t="s">
        <v>370</v>
      </c>
      <c r="AP1274" s="22">
        <v>1.851670285E9</v>
      </c>
      <c r="AQ1274" s="22" t="s">
        <v>7813</v>
      </c>
      <c r="AS1274" s="22" t="s">
        <v>370</v>
      </c>
      <c r="AT1274" s="22">
        <v>1.851670285E9</v>
      </c>
      <c r="AU1274" s="22" t="s">
        <v>7813</v>
      </c>
      <c r="AW1274" s="22" t="s">
        <v>7813</v>
      </c>
      <c r="AY1274" s="22" t="s">
        <v>7813</v>
      </c>
      <c r="BA1274" s="22" t="s">
        <v>9556</v>
      </c>
      <c r="BB1274" s="22">
        <v>9.55947937E10</v>
      </c>
      <c r="BG1274" s="22" t="s">
        <v>7810</v>
      </c>
    </row>
    <row r="1275">
      <c r="A1275" s="91">
        <v>44627.0</v>
      </c>
      <c r="B1275" s="92">
        <v>0.4479166666666667</v>
      </c>
      <c r="C1275" s="22" t="s">
        <v>7789</v>
      </c>
      <c r="G1275" s="22">
        <v>224314.0</v>
      </c>
      <c r="H1275" s="22" t="s">
        <v>7790</v>
      </c>
      <c r="I1275" s="22" t="s">
        <v>11385</v>
      </c>
      <c r="J1275" s="22" t="s">
        <v>7792</v>
      </c>
      <c r="L1275" s="22">
        <v>1.0</v>
      </c>
      <c r="M1275" s="22">
        <v>1.0</v>
      </c>
      <c r="N1275" s="22" t="s">
        <v>14248</v>
      </c>
      <c r="O1275" s="22" t="s">
        <v>14249</v>
      </c>
      <c r="P1275" s="22" t="s">
        <v>14250</v>
      </c>
      <c r="R1275" s="22">
        <v>15069.0</v>
      </c>
      <c r="S1275" s="91">
        <v>17192.0</v>
      </c>
      <c r="T1275" s="22" t="s">
        <v>7797</v>
      </c>
      <c r="U1275" s="22" t="s">
        <v>14251</v>
      </c>
      <c r="W1275" s="22" t="s">
        <v>7799</v>
      </c>
      <c r="X1275" s="22" t="s">
        <v>7800</v>
      </c>
      <c r="Y1275" s="22" t="s">
        <v>14252</v>
      </c>
      <c r="Z1275" s="22" t="s">
        <v>14253</v>
      </c>
      <c r="AA1275" s="22" t="s">
        <v>7823</v>
      </c>
      <c r="AB1275" s="22" t="s">
        <v>7804</v>
      </c>
      <c r="AC1275" s="22" t="s">
        <v>14254</v>
      </c>
      <c r="AD1275" s="22" t="s">
        <v>14255</v>
      </c>
      <c r="AG1275" s="22" t="s">
        <v>7806</v>
      </c>
      <c r="AH1275" s="22" t="s">
        <v>7789</v>
      </c>
      <c r="AI1275" s="22" t="s">
        <v>7789</v>
      </c>
      <c r="AJ1275" s="22" t="s">
        <v>7807</v>
      </c>
      <c r="AK1275" s="22" t="s">
        <v>7808</v>
      </c>
      <c r="AL1275" s="22" t="s">
        <v>7809</v>
      </c>
      <c r="AM1275" s="22" t="s">
        <v>7810</v>
      </c>
      <c r="AN1275" s="22" t="s">
        <v>7811</v>
      </c>
      <c r="AO1275" s="22" t="s">
        <v>7812</v>
      </c>
      <c r="AP1275" s="22">
        <v>1.528383965E9</v>
      </c>
      <c r="AQ1275" s="22" t="s">
        <v>7813</v>
      </c>
      <c r="AS1275" s="22" t="s">
        <v>7812</v>
      </c>
      <c r="AT1275" s="22">
        <v>1.528383965E9</v>
      </c>
      <c r="AU1275" s="22" t="s">
        <v>7813</v>
      </c>
      <c r="AW1275" s="22" t="s">
        <v>7813</v>
      </c>
      <c r="AY1275" s="22" t="s">
        <v>7813</v>
      </c>
      <c r="BA1275" s="22" t="s">
        <v>8222</v>
      </c>
      <c r="BB1275" s="22" t="s">
        <v>14256</v>
      </c>
      <c r="BG1275" s="22" t="s">
        <v>7810</v>
      </c>
    </row>
    <row r="1276">
      <c r="A1276" s="91">
        <v>44627.0</v>
      </c>
      <c r="B1276" s="92">
        <v>0.5416666666666666</v>
      </c>
      <c r="C1276" s="22" t="s">
        <v>7789</v>
      </c>
      <c r="G1276" s="22">
        <v>212018.0</v>
      </c>
      <c r="H1276" s="22" t="s">
        <v>7790</v>
      </c>
      <c r="I1276" s="22" t="s">
        <v>7815</v>
      </c>
      <c r="J1276" s="22" t="s">
        <v>7792</v>
      </c>
      <c r="L1276" s="22">
        <v>1.0</v>
      </c>
      <c r="M1276" s="22">
        <v>1.0</v>
      </c>
      <c r="N1276" s="22" t="s">
        <v>14257</v>
      </c>
      <c r="O1276" s="22" t="s">
        <v>9611</v>
      </c>
      <c r="P1276" s="22" t="s">
        <v>7863</v>
      </c>
      <c r="R1276" s="22">
        <v>16425.0</v>
      </c>
      <c r="S1276" s="91">
        <v>28522.0</v>
      </c>
      <c r="T1276" s="22" t="s">
        <v>7797</v>
      </c>
      <c r="U1276" s="22" t="s">
        <v>14258</v>
      </c>
      <c r="W1276" s="22" t="s">
        <v>7799</v>
      </c>
      <c r="X1276" s="22" t="s">
        <v>7800</v>
      </c>
      <c r="Y1276" s="22" t="s">
        <v>14259</v>
      </c>
      <c r="Z1276" s="22" t="s">
        <v>14260</v>
      </c>
      <c r="AA1276" s="22" t="s">
        <v>7803</v>
      </c>
      <c r="AB1276" s="22" t="s">
        <v>7804</v>
      </c>
      <c r="AC1276" s="22" t="s">
        <v>14261</v>
      </c>
      <c r="AD1276" s="22" t="s">
        <v>14262</v>
      </c>
      <c r="AF1276" s="22" t="s">
        <v>14263</v>
      </c>
      <c r="AG1276" s="22" t="s">
        <v>7806</v>
      </c>
      <c r="AH1276" s="22" t="s">
        <v>7789</v>
      </c>
      <c r="AI1276" s="22" t="s">
        <v>7789</v>
      </c>
      <c r="AJ1276" s="22" t="s">
        <v>7881</v>
      </c>
      <c r="AK1276" s="22" t="s">
        <v>7808</v>
      </c>
      <c r="AL1276" s="22" t="s">
        <v>7809</v>
      </c>
      <c r="AM1276" s="22" t="s">
        <v>7810</v>
      </c>
      <c r="AN1276" s="22" t="s">
        <v>7811</v>
      </c>
      <c r="AO1276" s="22" t="s">
        <v>370</v>
      </c>
      <c r="AP1276" s="22">
        <v>1.851670285E9</v>
      </c>
      <c r="AQ1276" s="22" t="s">
        <v>7813</v>
      </c>
      <c r="AS1276" s="22" t="s">
        <v>370</v>
      </c>
      <c r="AT1276" s="22">
        <v>1.851670285E9</v>
      </c>
      <c r="AU1276" s="22" t="s">
        <v>7813</v>
      </c>
      <c r="AW1276" s="22" t="s">
        <v>7813</v>
      </c>
      <c r="AY1276" s="22" t="s">
        <v>7813</v>
      </c>
      <c r="BA1276" s="22" t="s">
        <v>7970</v>
      </c>
      <c r="BB1276" s="22">
        <v>2.0005941201E10</v>
      </c>
      <c r="BG1276" s="22" t="s">
        <v>7810</v>
      </c>
    </row>
    <row r="1277">
      <c r="A1277" s="91">
        <v>44627.0</v>
      </c>
      <c r="B1277" s="92">
        <v>0.5625</v>
      </c>
      <c r="C1277" s="22" t="s">
        <v>7789</v>
      </c>
      <c r="G1277" s="22">
        <v>224238.0</v>
      </c>
      <c r="H1277" s="22" t="s">
        <v>7790</v>
      </c>
      <c r="I1277" s="22" t="s">
        <v>11754</v>
      </c>
      <c r="J1277" s="22" t="s">
        <v>7792</v>
      </c>
      <c r="L1277" s="22">
        <v>1.0</v>
      </c>
      <c r="M1277" s="22">
        <v>1.0</v>
      </c>
      <c r="N1277" s="22" t="s">
        <v>12152</v>
      </c>
      <c r="O1277" s="22" t="s">
        <v>7827</v>
      </c>
      <c r="P1277" s="22" t="s">
        <v>8600</v>
      </c>
      <c r="Q1277" s="22" t="s">
        <v>7896</v>
      </c>
      <c r="R1277" s="22">
        <v>17322.0</v>
      </c>
      <c r="S1277" s="91">
        <v>13998.0</v>
      </c>
      <c r="T1277" s="22" t="s">
        <v>7797</v>
      </c>
      <c r="U1277" s="22" t="s">
        <v>11680</v>
      </c>
      <c r="V1277" s="22" t="s">
        <v>12153</v>
      </c>
      <c r="W1277" s="22" t="s">
        <v>7799</v>
      </c>
      <c r="X1277" s="22" t="s">
        <v>7800</v>
      </c>
      <c r="Y1277" s="22" t="s">
        <v>12154</v>
      </c>
      <c r="Z1277" s="22" t="s">
        <v>12155</v>
      </c>
      <c r="AA1277" s="22" t="s">
        <v>7803</v>
      </c>
      <c r="AB1277" s="22" t="s">
        <v>7930</v>
      </c>
      <c r="AC1277" s="22" t="s">
        <v>12156</v>
      </c>
      <c r="AD1277" s="22" t="s">
        <v>12156</v>
      </c>
      <c r="AG1277" s="22" t="s">
        <v>7806</v>
      </c>
      <c r="AH1277" s="22" t="s">
        <v>7789</v>
      </c>
      <c r="AI1277" s="22" t="s">
        <v>7789</v>
      </c>
      <c r="AJ1277" s="22" t="s">
        <v>7807</v>
      </c>
      <c r="AK1277" s="22" t="s">
        <v>7808</v>
      </c>
      <c r="AL1277" s="22" t="s">
        <v>7809</v>
      </c>
      <c r="AM1277" s="22" t="s">
        <v>7810</v>
      </c>
      <c r="AN1277" s="22" t="s">
        <v>7811</v>
      </c>
      <c r="AO1277" s="22" t="s">
        <v>7812</v>
      </c>
      <c r="AP1277" s="22">
        <v>1.528383965E9</v>
      </c>
      <c r="AQ1277" s="22" t="s">
        <v>7813</v>
      </c>
      <c r="AS1277" s="22" t="s">
        <v>7812</v>
      </c>
      <c r="AT1277" s="22">
        <v>1.528383965E9</v>
      </c>
      <c r="AU1277" s="22" t="s">
        <v>7813</v>
      </c>
      <c r="AW1277" s="22" t="s">
        <v>7813</v>
      </c>
      <c r="AY1277" s="22" t="s">
        <v>7813</v>
      </c>
      <c r="BA1277" s="22" t="s">
        <v>7914</v>
      </c>
      <c r="BB1277" s="22">
        <v>1.1408059001E10</v>
      </c>
      <c r="BC1277" s="22" t="s">
        <v>7883</v>
      </c>
      <c r="BD1277" s="22">
        <v>5.24067197E8</v>
      </c>
      <c r="BG1277" s="22" t="s">
        <v>7810</v>
      </c>
    </row>
    <row r="1278">
      <c r="A1278" s="91">
        <v>44627.0</v>
      </c>
      <c r="B1278" s="92">
        <v>0.5729166666666666</v>
      </c>
      <c r="C1278" s="22" t="s">
        <v>7789</v>
      </c>
      <c r="G1278" s="22">
        <v>225106.0</v>
      </c>
      <c r="H1278" s="22" t="s">
        <v>7790</v>
      </c>
      <c r="I1278" s="22" t="s">
        <v>11754</v>
      </c>
      <c r="J1278" s="22" t="s">
        <v>7792</v>
      </c>
      <c r="L1278" s="22">
        <v>1.0</v>
      </c>
      <c r="M1278" s="22">
        <v>1.0</v>
      </c>
      <c r="N1278" s="22" t="s">
        <v>14264</v>
      </c>
      <c r="O1278" s="22" t="s">
        <v>11289</v>
      </c>
      <c r="P1278" s="22" t="s">
        <v>14265</v>
      </c>
      <c r="Q1278" s="22" t="s">
        <v>7829</v>
      </c>
      <c r="R1278" s="22">
        <v>16914.0</v>
      </c>
      <c r="S1278" s="91">
        <v>22267.0</v>
      </c>
      <c r="T1278" s="22" t="s">
        <v>7797</v>
      </c>
      <c r="U1278" s="22" t="s">
        <v>13557</v>
      </c>
      <c r="W1278" s="22" t="s">
        <v>7799</v>
      </c>
      <c r="X1278" s="22" t="s">
        <v>7800</v>
      </c>
      <c r="Y1278" s="22" t="s">
        <v>13558</v>
      </c>
      <c r="Z1278" s="22" t="s">
        <v>13559</v>
      </c>
      <c r="AA1278" s="22" t="s">
        <v>7823</v>
      </c>
      <c r="AB1278" s="22" t="s">
        <v>7804</v>
      </c>
      <c r="AC1278" s="22" t="s">
        <v>14266</v>
      </c>
      <c r="AD1278" s="22" t="s">
        <v>14266</v>
      </c>
      <c r="AF1278" s="22" t="s">
        <v>14267</v>
      </c>
      <c r="AG1278" s="22" t="s">
        <v>7806</v>
      </c>
      <c r="AH1278" s="22" t="s">
        <v>7789</v>
      </c>
      <c r="AI1278" s="22" t="s">
        <v>7789</v>
      </c>
      <c r="AJ1278" s="22" t="s">
        <v>7881</v>
      </c>
      <c r="AK1278" s="22" t="s">
        <v>7808</v>
      </c>
      <c r="AL1278" s="22" t="s">
        <v>7809</v>
      </c>
      <c r="AM1278" s="22" t="s">
        <v>7810</v>
      </c>
      <c r="AN1278" s="22" t="s">
        <v>7811</v>
      </c>
      <c r="AO1278" s="22" t="s">
        <v>7812</v>
      </c>
      <c r="AP1278" s="22">
        <v>1.528383965E9</v>
      </c>
      <c r="AQ1278" s="22" t="s">
        <v>7813</v>
      </c>
      <c r="AS1278" s="22" t="s">
        <v>7812</v>
      </c>
      <c r="AT1278" s="22">
        <v>1.528383965E9</v>
      </c>
      <c r="AU1278" s="22" t="s">
        <v>7813</v>
      </c>
      <c r="AW1278" s="22" t="s">
        <v>7813</v>
      </c>
      <c r="AY1278" s="22" t="s">
        <v>7813</v>
      </c>
      <c r="BA1278" s="22" t="s">
        <v>6844</v>
      </c>
      <c r="BB1278" s="22" t="s">
        <v>14268</v>
      </c>
      <c r="BG1278" s="22" t="s">
        <v>7810</v>
      </c>
    </row>
    <row r="1279">
      <c r="A1279" s="91">
        <v>44627.0</v>
      </c>
      <c r="B1279" s="92">
        <v>0.59375</v>
      </c>
      <c r="C1279" s="22" t="s">
        <v>7789</v>
      </c>
      <c r="G1279" s="22">
        <v>220748.0</v>
      </c>
      <c r="H1279" s="22" t="s">
        <v>7790</v>
      </c>
      <c r="I1279" s="22" t="s">
        <v>7815</v>
      </c>
      <c r="J1279" s="22" t="s">
        <v>7792</v>
      </c>
      <c r="L1279" s="22">
        <v>1.0</v>
      </c>
      <c r="M1279" s="22">
        <v>1.0</v>
      </c>
      <c r="N1279" s="22" t="s">
        <v>14269</v>
      </c>
      <c r="O1279" s="22" t="s">
        <v>7827</v>
      </c>
      <c r="P1279" s="22" t="s">
        <v>7841</v>
      </c>
      <c r="Q1279" s="22" t="s">
        <v>7796</v>
      </c>
      <c r="R1279" s="22">
        <v>9555.0</v>
      </c>
      <c r="S1279" s="91">
        <v>17568.0</v>
      </c>
      <c r="T1279" s="22" t="s">
        <v>7797</v>
      </c>
      <c r="U1279" s="22" t="s">
        <v>14270</v>
      </c>
      <c r="W1279" s="22" t="s">
        <v>7799</v>
      </c>
      <c r="X1279" s="22" t="s">
        <v>7800</v>
      </c>
      <c r="Y1279" s="22" t="s">
        <v>14271</v>
      </c>
      <c r="Z1279" s="22" t="s">
        <v>14272</v>
      </c>
      <c r="AA1279" s="22" t="s">
        <v>7823</v>
      </c>
      <c r="AB1279" s="22" t="s">
        <v>7804</v>
      </c>
      <c r="AC1279" s="22" t="s">
        <v>14273</v>
      </c>
      <c r="AD1279" s="22" t="s">
        <v>14274</v>
      </c>
      <c r="AG1279" s="22" t="s">
        <v>7806</v>
      </c>
      <c r="AH1279" s="22" t="s">
        <v>7789</v>
      </c>
      <c r="AI1279" s="22" t="s">
        <v>7789</v>
      </c>
      <c r="AJ1279" s="22" t="s">
        <v>7807</v>
      </c>
      <c r="AK1279" s="22" t="s">
        <v>7808</v>
      </c>
      <c r="AL1279" s="22" t="s">
        <v>7809</v>
      </c>
      <c r="AM1279" s="22" t="s">
        <v>7810</v>
      </c>
      <c r="AN1279" s="22" t="s">
        <v>7811</v>
      </c>
      <c r="AO1279" s="22" t="s">
        <v>7825</v>
      </c>
      <c r="AP1279" s="22">
        <v>1.457958902E9</v>
      </c>
      <c r="AQ1279" s="22" t="s">
        <v>7813</v>
      </c>
      <c r="AS1279" s="22" t="s">
        <v>7825</v>
      </c>
      <c r="AT1279" s="22">
        <v>1.457958902E9</v>
      </c>
      <c r="AU1279" s="22" t="s">
        <v>7813</v>
      </c>
      <c r="AW1279" s="22" t="s">
        <v>7813</v>
      </c>
      <c r="AY1279" s="22" t="s">
        <v>7813</v>
      </c>
      <c r="BA1279" s="22" t="s">
        <v>7914</v>
      </c>
      <c r="BB1279" s="22">
        <v>1.14143868E8</v>
      </c>
      <c r="BC1279" s="22" t="s">
        <v>7870</v>
      </c>
      <c r="BD1279" s="22">
        <v>5.06060845E8</v>
      </c>
      <c r="BG1279" s="22" t="s">
        <v>7810</v>
      </c>
    </row>
    <row r="1280">
      <c r="A1280" s="91">
        <v>44627.0</v>
      </c>
      <c r="B1280" s="92">
        <v>0.59375</v>
      </c>
      <c r="C1280" s="22" t="s">
        <v>7789</v>
      </c>
      <c r="G1280" s="22">
        <v>225354.0</v>
      </c>
      <c r="H1280" s="22" t="s">
        <v>7790</v>
      </c>
      <c r="I1280" s="22" t="s">
        <v>14275</v>
      </c>
      <c r="J1280" s="22" t="s">
        <v>7792</v>
      </c>
      <c r="L1280" s="22">
        <v>1.0</v>
      </c>
      <c r="M1280" s="22">
        <v>1.0</v>
      </c>
      <c r="N1280" s="22" t="s">
        <v>14276</v>
      </c>
      <c r="O1280" s="22" t="s">
        <v>12045</v>
      </c>
      <c r="P1280" s="22" t="s">
        <v>12319</v>
      </c>
      <c r="Q1280" s="22" t="s">
        <v>8340</v>
      </c>
      <c r="R1280" s="22">
        <v>11518.0</v>
      </c>
      <c r="S1280" s="91">
        <v>20702.0</v>
      </c>
      <c r="T1280" s="22" t="s">
        <v>7797</v>
      </c>
      <c r="U1280" s="22" t="s">
        <v>14277</v>
      </c>
      <c r="W1280" s="22" t="s">
        <v>7799</v>
      </c>
      <c r="X1280" s="22" t="s">
        <v>7800</v>
      </c>
      <c r="Y1280" s="22" t="s">
        <v>14278</v>
      </c>
      <c r="Z1280" s="22" t="s">
        <v>14279</v>
      </c>
      <c r="AA1280" s="22" t="s">
        <v>7803</v>
      </c>
      <c r="AB1280" s="22" t="s">
        <v>7804</v>
      </c>
      <c r="AC1280" s="22" t="s">
        <v>14280</v>
      </c>
      <c r="AG1280" s="22" t="s">
        <v>7806</v>
      </c>
      <c r="AH1280" s="22" t="s">
        <v>7789</v>
      </c>
      <c r="AI1280" s="22" t="s">
        <v>7789</v>
      </c>
      <c r="AJ1280" s="22" t="s">
        <v>7807</v>
      </c>
      <c r="AK1280" s="22" t="s">
        <v>7808</v>
      </c>
      <c r="AL1280" s="22" t="s">
        <v>7809</v>
      </c>
      <c r="AM1280" s="22" t="s">
        <v>7810</v>
      </c>
      <c r="AN1280" s="22" t="s">
        <v>7811</v>
      </c>
      <c r="AO1280" s="22" t="s">
        <v>7812</v>
      </c>
      <c r="AP1280" s="22">
        <v>1.528383965E9</v>
      </c>
      <c r="AQ1280" s="22" t="s">
        <v>7813</v>
      </c>
      <c r="AS1280" s="22" t="s">
        <v>7812</v>
      </c>
      <c r="AT1280" s="22">
        <v>1.528383965E9</v>
      </c>
      <c r="AU1280" s="22" t="s">
        <v>7813</v>
      </c>
      <c r="AW1280" s="22" t="s">
        <v>14281</v>
      </c>
      <c r="AX1280" s="22">
        <v>1.760655781E9</v>
      </c>
      <c r="AY1280" s="22" t="s">
        <v>7813</v>
      </c>
      <c r="BA1280" s="22" t="s">
        <v>7914</v>
      </c>
      <c r="BB1280" s="22">
        <v>1.1407596E8</v>
      </c>
      <c r="BC1280" s="22" t="s">
        <v>7883</v>
      </c>
      <c r="BD1280" s="22">
        <v>6.07825586E8</v>
      </c>
      <c r="BG1280" s="22" t="s">
        <v>7810</v>
      </c>
    </row>
    <row r="1281">
      <c r="A1281" s="91">
        <v>44627.0</v>
      </c>
      <c r="B1281" s="92">
        <v>0.6041666666666666</v>
      </c>
      <c r="C1281" s="22" t="s">
        <v>7789</v>
      </c>
      <c r="G1281" s="22">
        <v>225635.0</v>
      </c>
      <c r="H1281" s="22" t="s">
        <v>7790</v>
      </c>
      <c r="I1281" s="22" t="s">
        <v>7838</v>
      </c>
      <c r="J1281" s="22" t="s">
        <v>7792</v>
      </c>
      <c r="L1281" s="22">
        <v>1.0</v>
      </c>
      <c r="M1281" s="22">
        <v>1.0</v>
      </c>
      <c r="N1281" s="22" t="s">
        <v>14282</v>
      </c>
      <c r="O1281" s="22" t="s">
        <v>7926</v>
      </c>
      <c r="P1281" s="22" t="s">
        <v>9212</v>
      </c>
      <c r="R1281" s="22">
        <v>18184.0</v>
      </c>
      <c r="S1281" s="91">
        <v>21431.0</v>
      </c>
      <c r="T1281" s="22" t="s">
        <v>7819</v>
      </c>
      <c r="U1281" s="22" t="s">
        <v>14283</v>
      </c>
      <c r="W1281" s="22" t="s">
        <v>7799</v>
      </c>
      <c r="X1281" s="22" t="s">
        <v>7800</v>
      </c>
      <c r="Y1281" s="22" t="s">
        <v>14284</v>
      </c>
      <c r="Z1281" s="22" t="s">
        <v>14285</v>
      </c>
      <c r="AA1281" s="22" t="s">
        <v>7803</v>
      </c>
      <c r="AB1281" s="22" t="s">
        <v>7804</v>
      </c>
      <c r="AC1281" s="22" t="s">
        <v>14286</v>
      </c>
      <c r="AD1281" s="22" t="s">
        <v>14287</v>
      </c>
      <c r="AF1281" s="22" t="s">
        <v>14288</v>
      </c>
      <c r="AG1281" s="22" t="s">
        <v>7806</v>
      </c>
      <c r="AH1281" s="22" t="s">
        <v>7789</v>
      </c>
      <c r="AI1281" s="22" t="s">
        <v>7789</v>
      </c>
      <c r="AJ1281" s="22" t="s">
        <v>7881</v>
      </c>
      <c r="AK1281" s="22" t="s">
        <v>7808</v>
      </c>
      <c r="AL1281" s="22" t="s">
        <v>7809</v>
      </c>
      <c r="AM1281" s="22" t="s">
        <v>7810</v>
      </c>
      <c r="AN1281" s="22" t="s">
        <v>7811</v>
      </c>
      <c r="AO1281" s="22" t="s">
        <v>7812</v>
      </c>
      <c r="AP1281" s="22">
        <v>1.528383965E9</v>
      </c>
      <c r="AQ1281" s="22" t="s">
        <v>7813</v>
      </c>
      <c r="AS1281" s="22" t="s">
        <v>7812</v>
      </c>
      <c r="AT1281" s="22">
        <v>1.528383965E9</v>
      </c>
      <c r="AU1281" s="22" t="s">
        <v>7813</v>
      </c>
      <c r="AW1281" s="22" t="s">
        <v>7813</v>
      </c>
      <c r="AY1281" s="22" t="s">
        <v>7813</v>
      </c>
      <c r="BA1281" s="22" t="s">
        <v>7892</v>
      </c>
      <c r="BB1281" s="22">
        <v>9.5621152E9</v>
      </c>
      <c r="BG1281" s="22" t="s">
        <v>7810</v>
      </c>
    </row>
    <row r="1282">
      <c r="A1282" s="91">
        <v>44627.0</v>
      </c>
      <c r="B1282" s="92">
        <v>0.6145833333333334</v>
      </c>
      <c r="C1282" s="22" t="s">
        <v>7789</v>
      </c>
      <c r="G1282" s="22">
        <v>222483.0</v>
      </c>
      <c r="H1282" s="22" t="s">
        <v>7790</v>
      </c>
      <c r="I1282" s="22" t="s">
        <v>7815</v>
      </c>
      <c r="J1282" s="22" t="s">
        <v>7792</v>
      </c>
      <c r="L1282" s="22">
        <v>1.0</v>
      </c>
      <c r="M1282" s="22">
        <v>1.0</v>
      </c>
      <c r="N1282" s="22" t="s">
        <v>10710</v>
      </c>
      <c r="O1282" s="22" t="s">
        <v>7827</v>
      </c>
      <c r="P1282" s="22" t="s">
        <v>9251</v>
      </c>
      <c r="Q1282" s="22" t="s">
        <v>7829</v>
      </c>
      <c r="R1282" s="22">
        <v>16283.0</v>
      </c>
      <c r="S1282" s="91">
        <v>19566.0</v>
      </c>
      <c r="T1282" s="22" t="s">
        <v>7797</v>
      </c>
      <c r="U1282" s="22" t="s">
        <v>14289</v>
      </c>
      <c r="W1282" s="22" t="s">
        <v>7799</v>
      </c>
      <c r="X1282" s="22" t="s">
        <v>7800</v>
      </c>
      <c r="Y1282" s="22" t="s">
        <v>14290</v>
      </c>
      <c r="Z1282" s="22" t="s">
        <v>14291</v>
      </c>
      <c r="AA1282" s="22" t="s">
        <v>7823</v>
      </c>
      <c r="AB1282" s="22" t="s">
        <v>7804</v>
      </c>
      <c r="AC1282" s="22" t="s">
        <v>14292</v>
      </c>
      <c r="AD1282" s="22" t="s">
        <v>14292</v>
      </c>
      <c r="AF1282" s="22" t="s">
        <v>14293</v>
      </c>
      <c r="AG1282" s="22" t="s">
        <v>7806</v>
      </c>
      <c r="AH1282" s="22" t="s">
        <v>7789</v>
      </c>
      <c r="AI1282" s="22" t="s">
        <v>7789</v>
      </c>
      <c r="AJ1282" s="22" t="s">
        <v>7807</v>
      </c>
      <c r="AK1282" s="22" t="s">
        <v>7808</v>
      </c>
      <c r="AL1282" s="22" t="s">
        <v>7809</v>
      </c>
      <c r="AM1282" s="22" t="s">
        <v>7810</v>
      </c>
      <c r="AN1282" s="22" t="s">
        <v>7811</v>
      </c>
      <c r="AO1282" s="22" t="s">
        <v>7825</v>
      </c>
      <c r="AP1282" s="22">
        <v>1.457958902E9</v>
      </c>
      <c r="AQ1282" s="22" t="s">
        <v>7813</v>
      </c>
      <c r="AS1282" s="22" t="s">
        <v>7825</v>
      </c>
      <c r="AT1282" s="22">
        <v>1.457958902E9</v>
      </c>
      <c r="AU1282" s="22" t="s">
        <v>7813</v>
      </c>
      <c r="AW1282" s="22" t="s">
        <v>7813</v>
      </c>
      <c r="AY1282" s="22" t="s">
        <v>7813</v>
      </c>
      <c r="BA1282" s="22" t="s">
        <v>7836</v>
      </c>
      <c r="BB1282" s="22" t="s">
        <v>14294</v>
      </c>
      <c r="BC1282" s="22" t="s">
        <v>6846</v>
      </c>
      <c r="BD1282" s="22" t="s">
        <v>14295</v>
      </c>
      <c r="BG1282" s="22" t="s">
        <v>7810</v>
      </c>
    </row>
    <row r="1283">
      <c r="A1283" s="91">
        <v>44627.0</v>
      </c>
      <c r="B1283" s="92">
        <v>0.6145833333333334</v>
      </c>
      <c r="C1283" s="22" t="s">
        <v>7789</v>
      </c>
      <c r="G1283" s="22">
        <v>225637.0</v>
      </c>
      <c r="H1283" s="22" t="s">
        <v>7790</v>
      </c>
      <c r="I1283" s="22" t="s">
        <v>7838</v>
      </c>
      <c r="J1283" s="22" t="s">
        <v>7792</v>
      </c>
      <c r="L1283" s="22">
        <v>1.0</v>
      </c>
      <c r="M1283" s="22">
        <v>1.0</v>
      </c>
      <c r="N1283" s="22" t="s">
        <v>14296</v>
      </c>
      <c r="O1283" s="22" t="s">
        <v>14297</v>
      </c>
      <c r="P1283" s="22" t="s">
        <v>14298</v>
      </c>
      <c r="Q1283" s="22" t="s">
        <v>11178</v>
      </c>
      <c r="R1283" s="22">
        <v>18191.0</v>
      </c>
      <c r="S1283" s="91">
        <v>32359.0</v>
      </c>
      <c r="T1283" s="22" t="s">
        <v>7819</v>
      </c>
      <c r="U1283" s="22" t="s">
        <v>14299</v>
      </c>
      <c r="W1283" s="22" t="s">
        <v>7799</v>
      </c>
      <c r="X1283" s="22" t="s">
        <v>7800</v>
      </c>
      <c r="Y1283" s="22" t="s">
        <v>14300</v>
      </c>
      <c r="Z1283" s="22" t="s">
        <v>14301</v>
      </c>
      <c r="AA1283" s="22" t="s">
        <v>7823</v>
      </c>
      <c r="AB1283" s="22" t="s">
        <v>7930</v>
      </c>
      <c r="AC1283" s="22" t="s">
        <v>14302</v>
      </c>
      <c r="AD1283" s="22" t="s">
        <v>14302</v>
      </c>
      <c r="AF1283" s="22" t="s">
        <v>14303</v>
      </c>
      <c r="AG1283" s="22" t="s">
        <v>7806</v>
      </c>
      <c r="AH1283" s="22" t="s">
        <v>7789</v>
      </c>
      <c r="AI1283" s="22" t="s">
        <v>7789</v>
      </c>
      <c r="AJ1283" s="22" t="s">
        <v>7881</v>
      </c>
      <c r="AK1283" s="22" t="s">
        <v>7808</v>
      </c>
      <c r="AL1283" s="22" t="s">
        <v>7809</v>
      </c>
      <c r="AM1283" s="22" t="s">
        <v>7810</v>
      </c>
      <c r="AN1283" s="22" t="s">
        <v>7811</v>
      </c>
      <c r="AO1283" s="22" t="s">
        <v>7812</v>
      </c>
      <c r="AP1283" s="22">
        <v>1.528383965E9</v>
      </c>
      <c r="AQ1283" s="22" t="s">
        <v>7813</v>
      </c>
      <c r="AS1283" s="22" t="s">
        <v>7812</v>
      </c>
      <c r="AT1283" s="22">
        <v>1.528383965E9</v>
      </c>
      <c r="AU1283" s="22" t="s">
        <v>7813</v>
      </c>
      <c r="AW1283" s="22" t="s">
        <v>7813</v>
      </c>
      <c r="AY1283" s="22" t="s">
        <v>7813</v>
      </c>
      <c r="BA1283" s="22" t="s">
        <v>7924</v>
      </c>
      <c r="BG1283" s="22" t="s">
        <v>7810</v>
      </c>
    </row>
    <row r="1284">
      <c r="A1284" s="91">
        <v>44627.0</v>
      </c>
      <c r="B1284" s="92">
        <v>0.6354166666666666</v>
      </c>
      <c r="C1284" s="22" t="s">
        <v>7789</v>
      </c>
      <c r="G1284" s="22">
        <v>222477.0</v>
      </c>
      <c r="H1284" s="22" t="s">
        <v>7790</v>
      </c>
      <c r="I1284" s="22" t="s">
        <v>7815</v>
      </c>
      <c r="J1284" s="22" t="s">
        <v>7792</v>
      </c>
      <c r="L1284" s="22">
        <v>1.0</v>
      </c>
      <c r="M1284" s="22">
        <v>1.0</v>
      </c>
      <c r="N1284" s="22" t="s">
        <v>11527</v>
      </c>
      <c r="O1284" s="22" t="s">
        <v>9228</v>
      </c>
      <c r="P1284" s="22" t="s">
        <v>11528</v>
      </c>
      <c r="R1284" s="22">
        <v>11447.0</v>
      </c>
      <c r="S1284" s="91">
        <v>25776.0</v>
      </c>
      <c r="T1284" s="22" t="s">
        <v>7819</v>
      </c>
      <c r="U1284" s="22" t="s">
        <v>11529</v>
      </c>
      <c r="W1284" s="22" t="s">
        <v>7799</v>
      </c>
      <c r="X1284" s="22" t="s">
        <v>7800</v>
      </c>
      <c r="Y1284" s="22" t="s">
        <v>11530</v>
      </c>
      <c r="Z1284" s="22" t="s">
        <v>11531</v>
      </c>
      <c r="AA1284" s="22" t="s">
        <v>7956</v>
      </c>
      <c r="AB1284" s="22" t="s">
        <v>7804</v>
      </c>
      <c r="AC1284" s="22" t="s">
        <v>11532</v>
      </c>
      <c r="AD1284" s="22" t="s">
        <v>11533</v>
      </c>
      <c r="AG1284" s="22" t="s">
        <v>7806</v>
      </c>
      <c r="AH1284" s="22" t="s">
        <v>7789</v>
      </c>
      <c r="AI1284" s="22" t="s">
        <v>7789</v>
      </c>
      <c r="AJ1284" s="22" t="s">
        <v>7881</v>
      </c>
      <c r="AK1284" s="22" t="s">
        <v>7808</v>
      </c>
      <c r="AL1284" s="22" t="s">
        <v>7809</v>
      </c>
      <c r="AM1284" s="22" t="s">
        <v>7810</v>
      </c>
      <c r="AN1284" s="22" t="s">
        <v>7811</v>
      </c>
      <c r="AO1284" s="22" t="s">
        <v>7847</v>
      </c>
      <c r="AP1284" s="22">
        <v>1.871859587E9</v>
      </c>
      <c r="AQ1284" s="22" t="s">
        <v>7813</v>
      </c>
      <c r="AS1284" s="22" t="s">
        <v>7847</v>
      </c>
      <c r="AT1284" s="22">
        <v>1.871859587E9</v>
      </c>
      <c r="AU1284" s="22" t="s">
        <v>7813</v>
      </c>
      <c r="AW1284" s="22" t="s">
        <v>11534</v>
      </c>
      <c r="AX1284" s="22">
        <v>1.46792293E9</v>
      </c>
      <c r="AY1284" s="22" t="s">
        <v>7813</v>
      </c>
      <c r="BA1284" s="22" t="s">
        <v>7848</v>
      </c>
      <c r="BB1284" s="22">
        <v>3.5681567E7</v>
      </c>
      <c r="BG1284" s="22" t="s">
        <v>7810</v>
      </c>
    </row>
    <row r="1285">
      <c r="A1285" s="91">
        <v>44627.0</v>
      </c>
      <c r="B1285" s="92">
        <v>0.7291666666666666</v>
      </c>
      <c r="C1285" s="22" t="s">
        <v>7789</v>
      </c>
      <c r="G1285" s="22">
        <v>229238.0</v>
      </c>
      <c r="H1285" s="22" t="s">
        <v>7790</v>
      </c>
      <c r="I1285" s="22" t="s">
        <v>8292</v>
      </c>
      <c r="J1285" s="22" t="s">
        <v>7792</v>
      </c>
      <c r="L1285" s="22">
        <v>1.0</v>
      </c>
      <c r="M1285" s="22">
        <v>1.0</v>
      </c>
      <c r="N1285" s="22" t="s">
        <v>1784</v>
      </c>
      <c r="O1285" s="22" t="s">
        <v>14304</v>
      </c>
      <c r="P1285" s="22" t="s">
        <v>14305</v>
      </c>
      <c r="R1285" s="22">
        <v>12866.0</v>
      </c>
      <c r="S1285" s="91">
        <v>29894.0</v>
      </c>
      <c r="T1285" s="22" t="s">
        <v>7797</v>
      </c>
      <c r="U1285" s="22" t="s">
        <v>14306</v>
      </c>
      <c r="W1285" s="22" t="s">
        <v>7799</v>
      </c>
      <c r="X1285" s="22" t="s">
        <v>7800</v>
      </c>
      <c r="Y1285" s="22" t="s">
        <v>14307</v>
      </c>
      <c r="Z1285" s="22" t="s">
        <v>14308</v>
      </c>
      <c r="AA1285" s="22" t="s">
        <v>7823</v>
      </c>
      <c r="AB1285" s="22" t="s">
        <v>7856</v>
      </c>
      <c r="AC1285" s="22" t="s">
        <v>14309</v>
      </c>
      <c r="AF1285" s="22" t="s">
        <v>14310</v>
      </c>
      <c r="AG1285" s="22" t="s">
        <v>7806</v>
      </c>
      <c r="AH1285" s="22" t="s">
        <v>7789</v>
      </c>
      <c r="AI1285" s="22" t="s">
        <v>7789</v>
      </c>
      <c r="AJ1285" s="22" t="s">
        <v>7881</v>
      </c>
      <c r="AK1285" s="22" t="s">
        <v>7808</v>
      </c>
      <c r="AL1285" s="22" t="s">
        <v>7809</v>
      </c>
      <c r="AM1285" s="22" t="s">
        <v>7810</v>
      </c>
      <c r="AN1285" s="22" t="s">
        <v>7811</v>
      </c>
      <c r="AO1285" s="22" t="s">
        <v>7847</v>
      </c>
      <c r="AP1285" s="22">
        <v>1.871859587E9</v>
      </c>
      <c r="AQ1285" s="22" t="s">
        <v>7813</v>
      </c>
      <c r="AS1285" s="22" t="s">
        <v>7847</v>
      </c>
      <c r="AT1285" s="22">
        <v>1.871859587E9</v>
      </c>
      <c r="AU1285" s="22" t="s">
        <v>7813</v>
      </c>
      <c r="AW1285" s="22" t="s">
        <v>7813</v>
      </c>
      <c r="AY1285" s="22" t="s">
        <v>7813</v>
      </c>
      <c r="BA1285" s="22" t="s">
        <v>8352</v>
      </c>
      <c r="BB1285" s="22">
        <v>9.964194E8</v>
      </c>
      <c r="BG1285" s="22" t="s">
        <v>7810</v>
      </c>
    </row>
    <row r="1286">
      <c r="A1286" s="91">
        <v>44627.0</v>
      </c>
      <c r="B1286" s="92">
        <v>0.75</v>
      </c>
      <c r="C1286" s="22" t="s">
        <v>7789</v>
      </c>
      <c r="G1286" s="22">
        <v>212071.0</v>
      </c>
      <c r="H1286" s="22" t="s">
        <v>7790</v>
      </c>
      <c r="I1286" s="22" t="s">
        <v>7815</v>
      </c>
      <c r="J1286" s="22" t="s">
        <v>7998</v>
      </c>
      <c r="L1286" s="22">
        <v>1.0</v>
      </c>
      <c r="M1286" s="22">
        <v>1.0</v>
      </c>
      <c r="N1286" s="22" t="s">
        <v>14311</v>
      </c>
      <c r="O1286" s="22" t="s">
        <v>13226</v>
      </c>
      <c r="P1286" s="22" t="s">
        <v>13423</v>
      </c>
      <c r="Q1286" s="22" t="s">
        <v>8174</v>
      </c>
      <c r="R1286" s="22">
        <v>16640.0</v>
      </c>
      <c r="S1286" s="91">
        <v>31481.0</v>
      </c>
      <c r="T1286" s="22" t="s">
        <v>7819</v>
      </c>
      <c r="U1286" s="22" t="s">
        <v>14312</v>
      </c>
      <c r="W1286" s="22" t="s">
        <v>7799</v>
      </c>
      <c r="X1286" s="22" t="s">
        <v>7800</v>
      </c>
      <c r="Y1286" s="22" t="s">
        <v>14313</v>
      </c>
      <c r="Z1286" s="22" t="s">
        <v>14314</v>
      </c>
      <c r="AA1286" s="22" t="s">
        <v>7956</v>
      </c>
      <c r="AB1286" s="22" t="s">
        <v>7804</v>
      </c>
      <c r="AC1286" s="22" t="s">
        <v>14315</v>
      </c>
      <c r="AD1286" s="22" t="s">
        <v>14315</v>
      </c>
      <c r="AE1286" s="22" t="s">
        <v>14316</v>
      </c>
      <c r="AF1286" s="22" t="s">
        <v>14317</v>
      </c>
      <c r="AG1286" s="22" t="s">
        <v>7806</v>
      </c>
      <c r="AH1286" s="22" t="s">
        <v>7789</v>
      </c>
      <c r="AI1286" s="22" t="s">
        <v>7789</v>
      </c>
      <c r="AJ1286" s="22" t="s">
        <v>7881</v>
      </c>
      <c r="AK1286" s="22" t="s">
        <v>7808</v>
      </c>
      <c r="AL1286" s="22" t="s">
        <v>7809</v>
      </c>
      <c r="AM1286" s="22" t="s">
        <v>7810</v>
      </c>
      <c r="AN1286" s="22" t="s">
        <v>7811</v>
      </c>
      <c r="AO1286" s="22" t="s">
        <v>7825</v>
      </c>
      <c r="AP1286" s="22">
        <v>1.457958902E9</v>
      </c>
      <c r="AQ1286" s="22" t="s">
        <v>7813</v>
      </c>
      <c r="AS1286" s="22" t="s">
        <v>7825</v>
      </c>
      <c r="AT1286" s="22">
        <v>1.457958902E9</v>
      </c>
      <c r="AU1286" s="22" t="s">
        <v>7813</v>
      </c>
      <c r="AW1286" s="22" t="s">
        <v>7813</v>
      </c>
      <c r="AY1286" s="22" t="s">
        <v>7813</v>
      </c>
      <c r="BA1286" s="22" t="s">
        <v>8352</v>
      </c>
      <c r="BB1286" s="22">
        <v>1.2216286E9</v>
      </c>
      <c r="BG1286" s="22" t="s">
        <v>7810</v>
      </c>
    </row>
    <row r="1287">
      <c r="A1287" s="91">
        <v>44627.0</v>
      </c>
      <c r="B1287" s="92">
        <v>0.7916666666666666</v>
      </c>
      <c r="C1287" s="22" t="s">
        <v>7789</v>
      </c>
      <c r="G1287" s="22">
        <v>208379.0</v>
      </c>
      <c r="H1287" s="22" t="s">
        <v>7790</v>
      </c>
      <c r="I1287" s="22" t="s">
        <v>7791</v>
      </c>
      <c r="J1287" s="22" t="s">
        <v>8963</v>
      </c>
      <c r="L1287" s="22">
        <v>1.0</v>
      </c>
      <c r="M1287" s="22">
        <v>1.0</v>
      </c>
      <c r="N1287" s="22" t="s">
        <v>14318</v>
      </c>
      <c r="O1287" s="22" t="s">
        <v>12502</v>
      </c>
      <c r="P1287" s="22" t="s">
        <v>14319</v>
      </c>
      <c r="R1287" s="22">
        <v>16060.0</v>
      </c>
      <c r="S1287" s="91">
        <v>17891.0</v>
      </c>
      <c r="T1287" s="22" t="s">
        <v>7819</v>
      </c>
      <c r="U1287" s="22" t="s">
        <v>14320</v>
      </c>
      <c r="W1287" s="22" t="s">
        <v>7799</v>
      </c>
      <c r="X1287" s="22" t="s">
        <v>7800</v>
      </c>
      <c r="Y1287" s="22" t="s">
        <v>14321</v>
      </c>
      <c r="Z1287" s="22" t="s">
        <v>14322</v>
      </c>
      <c r="AA1287" s="22" t="s">
        <v>7803</v>
      </c>
      <c r="AB1287" s="22" t="s">
        <v>7930</v>
      </c>
      <c r="AC1287" s="22" t="s">
        <v>14323</v>
      </c>
      <c r="AD1287" s="22" t="s">
        <v>14323</v>
      </c>
      <c r="AF1287" s="22" t="s">
        <v>14324</v>
      </c>
      <c r="AG1287" s="22" t="s">
        <v>7806</v>
      </c>
      <c r="AH1287" s="22" t="s">
        <v>7789</v>
      </c>
      <c r="AI1287" s="22" t="s">
        <v>7789</v>
      </c>
      <c r="AJ1287" s="22" t="s">
        <v>7807</v>
      </c>
      <c r="AK1287" s="22" t="s">
        <v>7808</v>
      </c>
      <c r="AL1287" s="22" t="s">
        <v>7809</v>
      </c>
      <c r="AM1287" s="22" t="s">
        <v>7810</v>
      </c>
      <c r="AN1287" s="22" t="s">
        <v>7811</v>
      </c>
      <c r="AO1287" s="22" t="s">
        <v>7847</v>
      </c>
      <c r="AP1287" s="22">
        <v>1.871859587E9</v>
      </c>
      <c r="AQ1287" s="22" t="s">
        <v>7813</v>
      </c>
      <c r="AS1287" s="22" t="s">
        <v>7847</v>
      </c>
      <c r="AT1287" s="22">
        <v>1.871859587E9</v>
      </c>
      <c r="AU1287" s="22" t="s">
        <v>7813</v>
      </c>
      <c r="AW1287" s="22" t="s">
        <v>7813</v>
      </c>
      <c r="AY1287" s="22" t="s">
        <v>7813</v>
      </c>
      <c r="BA1287" s="22" t="s">
        <v>14325</v>
      </c>
      <c r="BB1287" s="22" t="s">
        <v>14326</v>
      </c>
      <c r="BG1287" s="22" t="s">
        <v>7810</v>
      </c>
    </row>
    <row r="1288">
      <c r="A1288" s="91">
        <v>44627.0</v>
      </c>
      <c r="B1288" s="92">
        <v>0.7916666666666666</v>
      </c>
      <c r="C1288" s="22" t="s">
        <v>7789</v>
      </c>
      <c r="G1288" s="22">
        <v>219285.0</v>
      </c>
      <c r="H1288" s="22" t="s">
        <v>7790</v>
      </c>
      <c r="I1288" s="22" t="s">
        <v>7815</v>
      </c>
      <c r="J1288" s="22" t="s">
        <v>14327</v>
      </c>
      <c r="L1288" s="22">
        <v>1.0</v>
      </c>
      <c r="M1288" s="22">
        <v>1.0</v>
      </c>
      <c r="N1288" s="22" t="s">
        <v>14328</v>
      </c>
      <c r="O1288" s="22" t="s">
        <v>10990</v>
      </c>
      <c r="P1288" s="22" t="s">
        <v>14329</v>
      </c>
      <c r="R1288" s="22">
        <v>9193.0</v>
      </c>
      <c r="S1288" s="91">
        <v>18632.0</v>
      </c>
      <c r="T1288" s="22" t="s">
        <v>7797</v>
      </c>
      <c r="U1288" s="22" t="s">
        <v>14330</v>
      </c>
      <c r="W1288" s="22" t="s">
        <v>7799</v>
      </c>
      <c r="X1288" s="22" t="s">
        <v>7800</v>
      </c>
      <c r="Y1288" s="22" t="s">
        <v>14331</v>
      </c>
      <c r="Z1288" s="22" t="s">
        <v>14332</v>
      </c>
      <c r="AA1288" s="22" t="s">
        <v>7823</v>
      </c>
      <c r="AB1288" s="22" t="s">
        <v>7804</v>
      </c>
      <c r="AC1288" s="22" t="s">
        <v>14333</v>
      </c>
      <c r="AF1288" s="22" t="s">
        <v>14334</v>
      </c>
      <c r="AG1288" s="22" t="s">
        <v>7806</v>
      </c>
      <c r="AH1288" s="22" t="s">
        <v>7789</v>
      </c>
      <c r="AI1288" s="22" t="s">
        <v>7789</v>
      </c>
      <c r="AJ1288" s="22" t="s">
        <v>7807</v>
      </c>
      <c r="AK1288" s="22" t="s">
        <v>7808</v>
      </c>
      <c r="AL1288" s="22" t="s">
        <v>7809</v>
      </c>
      <c r="AM1288" s="22" t="s">
        <v>7810</v>
      </c>
      <c r="AN1288" s="22" t="s">
        <v>7811</v>
      </c>
      <c r="AO1288" s="22" t="s">
        <v>7847</v>
      </c>
      <c r="AP1288" s="22">
        <v>1.871859587E9</v>
      </c>
      <c r="AQ1288" s="22" t="s">
        <v>7813</v>
      </c>
      <c r="AS1288" s="22" t="s">
        <v>7847</v>
      </c>
      <c r="AT1288" s="22">
        <v>1.871859587E9</v>
      </c>
      <c r="AU1288" s="22" t="s">
        <v>7813</v>
      </c>
      <c r="AW1288" s="22" t="s">
        <v>7813</v>
      </c>
      <c r="AY1288" s="22" t="s">
        <v>7813</v>
      </c>
      <c r="BA1288" s="22" t="s">
        <v>7836</v>
      </c>
      <c r="BB1288" s="22" t="s">
        <v>14335</v>
      </c>
      <c r="BC1288" s="22" t="s">
        <v>8910</v>
      </c>
      <c r="BD1288" s="22">
        <v>3.36487393E8</v>
      </c>
      <c r="BG1288" s="22" t="s">
        <v>7810</v>
      </c>
    </row>
    <row r="1289">
      <c r="A1289" s="91">
        <v>44627.0</v>
      </c>
      <c r="B1289" s="92">
        <v>0.7916666666666666</v>
      </c>
      <c r="C1289" s="22" t="s">
        <v>7789</v>
      </c>
      <c r="G1289" s="22">
        <v>219453.0</v>
      </c>
      <c r="H1289" s="22" t="s">
        <v>7790</v>
      </c>
      <c r="I1289" s="22" t="s">
        <v>7838</v>
      </c>
      <c r="J1289" s="22" t="s">
        <v>13720</v>
      </c>
      <c r="L1289" s="22">
        <v>1.0</v>
      </c>
      <c r="M1289" s="22">
        <v>1.0</v>
      </c>
      <c r="N1289" s="22" t="s">
        <v>14336</v>
      </c>
      <c r="O1289" s="22" t="s">
        <v>8655</v>
      </c>
      <c r="P1289" s="22" t="s">
        <v>8407</v>
      </c>
      <c r="R1289" s="22">
        <v>17905.0</v>
      </c>
      <c r="S1289" s="91">
        <v>25479.0</v>
      </c>
      <c r="T1289" s="22" t="s">
        <v>7819</v>
      </c>
      <c r="U1289" s="22" t="s">
        <v>14337</v>
      </c>
      <c r="W1289" s="22" t="s">
        <v>7799</v>
      </c>
      <c r="X1289" s="22" t="s">
        <v>7800</v>
      </c>
      <c r="Y1289" s="22" t="s">
        <v>14338</v>
      </c>
      <c r="Z1289" s="22" t="s">
        <v>14339</v>
      </c>
      <c r="AA1289" s="22" t="s">
        <v>7823</v>
      </c>
      <c r="AB1289" s="22" t="s">
        <v>7804</v>
      </c>
      <c r="AC1289" s="22" t="s">
        <v>14340</v>
      </c>
      <c r="AD1289" s="22" t="s">
        <v>14341</v>
      </c>
      <c r="AF1289" s="22" t="s">
        <v>14342</v>
      </c>
      <c r="AG1289" s="22" t="s">
        <v>7806</v>
      </c>
      <c r="AH1289" s="22" t="s">
        <v>7789</v>
      </c>
      <c r="AI1289" s="22" t="s">
        <v>7789</v>
      </c>
      <c r="AJ1289" s="22" t="s">
        <v>7881</v>
      </c>
      <c r="AK1289" s="22" t="s">
        <v>7808</v>
      </c>
      <c r="AL1289" s="22" t="s">
        <v>7809</v>
      </c>
      <c r="AM1289" s="22" t="s">
        <v>7810</v>
      </c>
      <c r="AN1289" s="22" t="s">
        <v>7811</v>
      </c>
      <c r="AO1289" s="22" t="s">
        <v>7847</v>
      </c>
      <c r="AP1289" s="22">
        <v>1.871859587E9</v>
      </c>
      <c r="AQ1289" s="22" t="s">
        <v>7813</v>
      </c>
      <c r="AS1289" s="22" t="s">
        <v>7847</v>
      </c>
      <c r="AT1289" s="22">
        <v>1.871859587E9</v>
      </c>
      <c r="AU1289" s="22" t="s">
        <v>7813</v>
      </c>
      <c r="AW1289" s="22" t="s">
        <v>7813</v>
      </c>
      <c r="AY1289" s="22" t="s">
        <v>7813</v>
      </c>
      <c r="BA1289" s="22" t="s">
        <v>9861</v>
      </c>
      <c r="BB1289" s="22">
        <v>4125385.0</v>
      </c>
      <c r="BG1289" s="22" t="s">
        <v>7810</v>
      </c>
    </row>
    <row r="1290">
      <c r="A1290" s="91">
        <v>44627.0</v>
      </c>
      <c r="B1290" s="92">
        <v>0.7916666666666666</v>
      </c>
      <c r="C1290" s="22" t="s">
        <v>7789</v>
      </c>
      <c r="G1290" s="22">
        <v>220377.0</v>
      </c>
      <c r="H1290" s="22" t="s">
        <v>7790</v>
      </c>
      <c r="I1290" s="22" t="s">
        <v>7916</v>
      </c>
      <c r="J1290" s="22" t="s">
        <v>8037</v>
      </c>
      <c r="L1290" s="22">
        <v>1.0</v>
      </c>
      <c r="M1290" s="22">
        <v>1.0</v>
      </c>
      <c r="N1290" s="22" t="s">
        <v>14343</v>
      </c>
      <c r="O1290" s="22" t="s">
        <v>14344</v>
      </c>
      <c r="P1290" s="22" t="s">
        <v>14345</v>
      </c>
      <c r="Q1290" s="22" t="s">
        <v>8031</v>
      </c>
      <c r="R1290" s="22">
        <v>17978.0</v>
      </c>
      <c r="S1290" s="91">
        <v>19055.0</v>
      </c>
      <c r="T1290" s="22" t="s">
        <v>7797</v>
      </c>
      <c r="U1290" s="22" t="s">
        <v>14346</v>
      </c>
      <c r="W1290" s="22" t="s">
        <v>7799</v>
      </c>
      <c r="X1290" s="22" t="s">
        <v>7800</v>
      </c>
      <c r="Y1290" s="22" t="s">
        <v>14347</v>
      </c>
      <c r="Z1290" s="22" t="s">
        <v>14348</v>
      </c>
      <c r="AA1290" s="22" t="s">
        <v>7803</v>
      </c>
      <c r="AB1290" s="22" t="s">
        <v>7804</v>
      </c>
      <c r="AC1290" s="22" t="s">
        <v>14349</v>
      </c>
      <c r="AD1290" s="22" t="s">
        <v>14349</v>
      </c>
      <c r="AG1290" s="22" t="s">
        <v>7806</v>
      </c>
      <c r="AH1290" s="22" t="s">
        <v>7789</v>
      </c>
      <c r="AI1290" s="22" t="s">
        <v>7789</v>
      </c>
      <c r="AJ1290" s="22" t="s">
        <v>7807</v>
      </c>
      <c r="AK1290" s="22" t="s">
        <v>7808</v>
      </c>
      <c r="AL1290" s="22" t="s">
        <v>7809</v>
      </c>
      <c r="AM1290" s="22" t="s">
        <v>7810</v>
      </c>
      <c r="AN1290" s="22" t="s">
        <v>7811</v>
      </c>
      <c r="AO1290" s="22" t="s">
        <v>7812</v>
      </c>
      <c r="AP1290" s="22">
        <v>1.528383965E9</v>
      </c>
      <c r="AQ1290" s="22" t="s">
        <v>7813</v>
      </c>
      <c r="AS1290" s="22" t="s">
        <v>7812</v>
      </c>
      <c r="AT1290" s="22">
        <v>1.528383965E9</v>
      </c>
      <c r="AU1290" s="22" t="s">
        <v>7813</v>
      </c>
      <c r="AW1290" s="22" t="s">
        <v>7813</v>
      </c>
      <c r="AY1290" s="22" t="s">
        <v>7813</v>
      </c>
      <c r="BA1290" s="22" t="s">
        <v>7914</v>
      </c>
      <c r="BB1290" s="22">
        <v>1.2245707201E10</v>
      </c>
      <c r="BC1290" s="22" t="s">
        <v>7883</v>
      </c>
      <c r="BD1290" s="22">
        <v>5.3080132E8</v>
      </c>
      <c r="BG1290" s="22" t="s">
        <v>7810</v>
      </c>
    </row>
    <row r="1291">
      <c r="A1291" s="91">
        <v>44627.0</v>
      </c>
      <c r="B1291" s="92">
        <v>0.7916666666666666</v>
      </c>
      <c r="C1291" s="22" t="s">
        <v>7789</v>
      </c>
      <c r="G1291" s="22">
        <v>225373.0</v>
      </c>
      <c r="H1291" s="22" t="s">
        <v>7790</v>
      </c>
      <c r="I1291" s="22" t="s">
        <v>14350</v>
      </c>
      <c r="J1291" s="22" t="s">
        <v>8963</v>
      </c>
      <c r="L1291" s="22">
        <v>1.0</v>
      </c>
      <c r="M1291" s="22">
        <v>1.0</v>
      </c>
      <c r="N1291" s="22" t="s">
        <v>14351</v>
      </c>
      <c r="O1291" s="22" t="s">
        <v>7926</v>
      </c>
      <c r="P1291" s="22" t="s">
        <v>10333</v>
      </c>
      <c r="Q1291" s="22" t="s">
        <v>7796</v>
      </c>
      <c r="R1291" s="22">
        <v>16316.0</v>
      </c>
      <c r="S1291" s="91">
        <v>18500.0</v>
      </c>
      <c r="T1291" s="22" t="s">
        <v>7819</v>
      </c>
      <c r="U1291" s="22" t="s">
        <v>14352</v>
      </c>
      <c r="W1291" s="22" t="s">
        <v>7799</v>
      </c>
      <c r="X1291" s="22" t="s">
        <v>7800</v>
      </c>
      <c r="Y1291" s="22" t="s">
        <v>14353</v>
      </c>
      <c r="Z1291" s="22" t="s">
        <v>14354</v>
      </c>
      <c r="AA1291" s="22" t="s">
        <v>7823</v>
      </c>
      <c r="AB1291" s="22" t="s">
        <v>7804</v>
      </c>
      <c r="AC1291" s="22" t="s">
        <v>14355</v>
      </c>
      <c r="AD1291" s="22" t="s">
        <v>14355</v>
      </c>
      <c r="AF1291" s="22" t="s">
        <v>14356</v>
      </c>
      <c r="AG1291" s="22" t="s">
        <v>7806</v>
      </c>
      <c r="AH1291" s="22" t="s">
        <v>7789</v>
      </c>
      <c r="AI1291" s="22" t="s">
        <v>7789</v>
      </c>
      <c r="AJ1291" s="22" t="s">
        <v>7807</v>
      </c>
      <c r="AK1291" s="22" t="s">
        <v>7808</v>
      </c>
      <c r="AL1291" s="22" t="s">
        <v>7809</v>
      </c>
      <c r="AM1291" s="22" t="s">
        <v>7810</v>
      </c>
      <c r="AN1291" s="22" t="s">
        <v>7811</v>
      </c>
      <c r="AO1291" s="22" t="s">
        <v>7812</v>
      </c>
      <c r="AP1291" s="22">
        <v>1.528383965E9</v>
      </c>
      <c r="AQ1291" s="22" t="s">
        <v>7813</v>
      </c>
      <c r="AS1291" s="22" t="s">
        <v>7812</v>
      </c>
      <c r="AT1291" s="22">
        <v>1.528383965E9</v>
      </c>
      <c r="AU1291" s="22" t="s">
        <v>7813</v>
      </c>
      <c r="AW1291" s="22" t="s">
        <v>7813</v>
      </c>
      <c r="AY1291" s="22" t="s">
        <v>7813</v>
      </c>
      <c r="BA1291" s="22" t="s">
        <v>7858</v>
      </c>
      <c r="BB1291" s="22" t="s">
        <v>14357</v>
      </c>
      <c r="BG1291" s="22" t="s">
        <v>7810</v>
      </c>
    </row>
    <row r="1292">
      <c r="A1292" s="91">
        <v>44627.0</v>
      </c>
      <c r="B1292" s="92">
        <v>0.8333333333333334</v>
      </c>
      <c r="C1292" s="22" t="s">
        <v>7789</v>
      </c>
      <c r="G1292" s="22">
        <v>222153.0</v>
      </c>
      <c r="H1292" s="22" t="s">
        <v>7790</v>
      </c>
      <c r="I1292" s="22" t="s">
        <v>7815</v>
      </c>
      <c r="J1292" s="22" t="s">
        <v>8653</v>
      </c>
      <c r="L1292" s="22">
        <v>1.0</v>
      </c>
      <c r="M1292" s="22">
        <v>1.0</v>
      </c>
      <c r="N1292" s="22" t="s">
        <v>14358</v>
      </c>
      <c r="O1292" s="22" t="s">
        <v>8720</v>
      </c>
      <c r="P1292" s="22" t="s">
        <v>9492</v>
      </c>
      <c r="Q1292" s="22" t="s">
        <v>12639</v>
      </c>
      <c r="R1292" s="22">
        <v>9259.0</v>
      </c>
      <c r="S1292" s="91">
        <v>23278.0</v>
      </c>
      <c r="T1292" s="22" t="s">
        <v>7797</v>
      </c>
      <c r="U1292" s="22" t="s">
        <v>14359</v>
      </c>
      <c r="W1292" s="22" t="s">
        <v>7799</v>
      </c>
      <c r="X1292" s="22" t="s">
        <v>7800</v>
      </c>
      <c r="Y1292" s="22" t="s">
        <v>14360</v>
      </c>
      <c r="Z1292" s="22" t="s">
        <v>14361</v>
      </c>
      <c r="AA1292" s="22" t="s">
        <v>7823</v>
      </c>
      <c r="AB1292" s="22" t="s">
        <v>7804</v>
      </c>
      <c r="AC1292" s="22" t="s">
        <v>14362</v>
      </c>
      <c r="AG1292" s="22" t="s">
        <v>7806</v>
      </c>
      <c r="AH1292" s="22" t="s">
        <v>7789</v>
      </c>
      <c r="AI1292" s="22" t="s">
        <v>7789</v>
      </c>
      <c r="AJ1292" s="22" t="s">
        <v>7881</v>
      </c>
      <c r="AK1292" s="22" t="s">
        <v>7808</v>
      </c>
      <c r="AL1292" s="22" t="s">
        <v>7809</v>
      </c>
      <c r="AM1292" s="22" t="s">
        <v>7810</v>
      </c>
      <c r="AN1292" s="22" t="s">
        <v>7811</v>
      </c>
      <c r="AO1292" s="22" t="s">
        <v>7825</v>
      </c>
      <c r="AP1292" s="22">
        <v>1.457958902E9</v>
      </c>
      <c r="AQ1292" s="22" t="s">
        <v>7813</v>
      </c>
      <c r="AS1292" s="22" t="s">
        <v>7825</v>
      </c>
      <c r="AT1292" s="22">
        <v>1.457958902E9</v>
      </c>
      <c r="AU1292" s="22" t="s">
        <v>7813</v>
      </c>
      <c r="AW1292" s="22" t="s">
        <v>7813</v>
      </c>
      <c r="AY1292" s="22" t="s">
        <v>7813</v>
      </c>
      <c r="BA1292" s="22" t="s">
        <v>7915</v>
      </c>
      <c r="BB1292" s="22">
        <v>7.1700674E8</v>
      </c>
      <c r="BG1292" s="22" t="s">
        <v>7810</v>
      </c>
    </row>
    <row r="1293">
      <c r="A1293" s="91">
        <v>44627.0</v>
      </c>
      <c r="B1293" s="92">
        <v>0.8333333333333334</v>
      </c>
      <c r="C1293" s="22" t="s">
        <v>7789</v>
      </c>
      <c r="G1293" s="22">
        <v>224563.0</v>
      </c>
      <c r="H1293" s="22" t="s">
        <v>7790</v>
      </c>
      <c r="I1293" s="22" t="s">
        <v>7905</v>
      </c>
      <c r="J1293" s="22" t="s">
        <v>9785</v>
      </c>
      <c r="L1293" s="22">
        <v>1.0</v>
      </c>
      <c r="M1293" s="22">
        <v>1.0</v>
      </c>
      <c r="N1293" s="22" t="s">
        <v>14363</v>
      </c>
      <c r="O1293" s="22" t="s">
        <v>9767</v>
      </c>
      <c r="P1293" s="22" t="s">
        <v>8885</v>
      </c>
      <c r="R1293" s="22">
        <v>16220.0</v>
      </c>
      <c r="S1293" s="91">
        <v>15500.0</v>
      </c>
      <c r="T1293" s="22" t="s">
        <v>7797</v>
      </c>
      <c r="U1293" s="22" t="s">
        <v>14364</v>
      </c>
      <c r="V1293" s="22" t="s">
        <v>14365</v>
      </c>
      <c r="W1293" s="22" t="s">
        <v>7954</v>
      </c>
      <c r="X1293" s="22" t="s">
        <v>7800</v>
      </c>
      <c r="Y1293" s="22">
        <v>79925.0</v>
      </c>
      <c r="Z1293" s="22" t="s">
        <v>14366</v>
      </c>
      <c r="AA1293" s="22" t="s">
        <v>7823</v>
      </c>
      <c r="AB1293" s="22" t="s">
        <v>7804</v>
      </c>
      <c r="AC1293" s="22" t="s">
        <v>14367</v>
      </c>
      <c r="AD1293" s="22" t="s">
        <v>14367</v>
      </c>
      <c r="AG1293" s="22" t="s">
        <v>7806</v>
      </c>
      <c r="AH1293" s="22" t="s">
        <v>7789</v>
      </c>
      <c r="AI1293" s="22" t="s">
        <v>7789</v>
      </c>
      <c r="AJ1293" s="22" t="s">
        <v>7807</v>
      </c>
      <c r="AK1293" s="22" t="s">
        <v>7808</v>
      </c>
      <c r="AL1293" s="22" t="s">
        <v>7809</v>
      </c>
      <c r="AM1293" s="22" t="s">
        <v>7810</v>
      </c>
      <c r="AN1293" s="22" t="s">
        <v>7811</v>
      </c>
      <c r="AO1293" s="22" t="s">
        <v>7812</v>
      </c>
      <c r="AP1293" s="22">
        <v>1.528383965E9</v>
      </c>
      <c r="AQ1293" s="22" t="s">
        <v>7813</v>
      </c>
      <c r="AS1293" s="22" t="s">
        <v>7812</v>
      </c>
      <c r="AT1293" s="22">
        <v>1.528383965E9</v>
      </c>
      <c r="AU1293" s="22" t="s">
        <v>7813</v>
      </c>
      <c r="AW1293" s="22" t="s">
        <v>7813</v>
      </c>
      <c r="AY1293" s="22" t="s">
        <v>7813</v>
      </c>
      <c r="BA1293" s="22" t="s">
        <v>7869</v>
      </c>
      <c r="BB1293" s="22">
        <v>1.14102863E8</v>
      </c>
      <c r="BC1293" s="22" t="s">
        <v>7883</v>
      </c>
      <c r="BD1293" s="22">
        <v>5.2306503E8</v>
      </c>
      <c r="BG1293" s="22" t="s">
        <v>7810</v>
      </c>
    </row>
    <row r="1294">
      <c r="A1294" s="91">
        <v>44627.0</v>
      </c>
      <c r="B1294" s="92">
        <v>0.8333333333333334</v>
      </c>
      <c r="C1294" s="22" t="s">
        <v>7789</v>
      </c>
      <c r="G1294" s="22">
        <v>225233.0</v>
      </c>
      <c r="H1294" s="22" t="s">
        <v>7790</v>
      </c>
      <c r="I1294" s="22" t="s">
        <v>11754</v>
      </c>
      <c r="J1294" s="22" t="s">
        <v>8108</v>
      </c>
      <c r="L1294" s="22">
        <v>1.0</v>
      </c>
      <c r="M1294" s="22">
        <v>1.0</v>
      </c>
      <c r="N1294" s="22" t="s">
        <v>14368</v>
      </c>
      <c r="O1294" s="22" t="s">
        <v>14369</v>
      </c>
      <c r="P1294" s="22" t="s">
        <v>14370</v>
      </c>
      <c r="R1294" s="22">
        <v>11314.0</v>
      </c>
      <c r="S1294" s="91">
        <v>16759.0</v>
      </c>
      <c r="T1294" s="22" t="s">
        <v>7797</v>
      </c>
      <c r="U1294" s="22" t="s">
        <v>14371</v>
      </c>
      <c r="W1294" s="22" t="s">
        <v>7799</v>
      </c>
      <c r="X1294" s="22" t="s">
        <v>7800</v>
      </c>
      <c r="Y1294" s="22" t="s">
        <v>14372</v>
      </c>
      <c r="Z1294" s="22" t="s">
        <v>14373</v>
      </c>
      <c r="AA1294" s="22" t="s">
        <v>7823</v>
      </c>
      <c r="AB1294" s="22" t="s">
        <v>7804</v>
      </c>
      <c r="AC1294" s="22" t="s">
        <v>14374</v>
      </c>
      <c r="AD1294" s="22" t="s">
        <v>14374</v>
      </c>
      <c r="AG1294" s="22" t="s">
        <v>7806</v>
      </c>
      <c r="AH1294" s="22" t="s">
        <v>7789</v>
      </c>
      <c r="AI1294" s="22" t="s">
        <v>7789</v>
      </c>
      <c r="AJ1294" s="22" t="s">
        <v>7807</v>
      </c>
      <c r="AK1294" s="22" t="s">
        <v>7808</v>
      </c>
      <c r="AL1294" s="22" t="s">
        <v>7809</v>
      </c>
      <c r="AM1294" s="22" t="s">
        <v>7810</v>
      </c>
      <c r="AN1294" s="22" t="s">
        <v>7811</v>
      </c>
      <c r="AO1294" s="22" t="s">
        <v>7812</v>
      </c>
      <c r="AP1294" s="22">
        <v>1.528383965E9</v>
      </c>
      <c r="AQ1294" s="22" t="s">
        <v>7813</v>
      </c>
      <c r="AS1294" s="22" t="s">
        <v>7812</v>
      </c>
      <c r="AT1294" s="22">
        <v>1.528383965E9</v>
      </c>
      <c r="AU1294" s="22" t="s">
        <v>7813</v>
      </c>
      <c r="AW1294" s="22" t="s">
        <v>7813</v>
      </c>
      <c r="AY1294" s="22" t="s">
        <v>7813</v>
      </c>
      <c r="BA1294" s="22" t="s">
        <v>7914</v>
      </c>
      <c r="BB1294" s="22">
        <v>1.14990553E8</v>
      </c>
      <c r="BC1294" s="22" t="s">
        <v>7883</v>
      </c>
      <c r="BD1294" s="22">
        <v>7.18659255E8</v>
      </c>
      <c r="BG1294" s="22" t="s">
        <v>7810</v>
      </c>
    </row>
    <row r="1295">
      <c r="A1295" s="91">
        <v>44627.0</v>
      </c>
      <c r="B1295" s="92">
        <v>0.8541666666666666</v>
      </c>
      <c r="C1295" s="22" t="s">
        <v>7789</v>
      </c>
      <c r="G1295" s="22">
        <v>224770.0</v>
      </c>
      <c r="H1295" s="22" t="s">
        <v>7790</v>
      </c>
      <c r="I1295" s="22" t="s">
        <v>7905</v>
      </c>
      <c r="J1295" s="22" t="s">
        <v>8066</v>
      </c>
      <c r="L1295" s="22">
        <v>1.0</v>
      </c>
      <c r="M1295" s="22">
        <v>1.0</v>
      </c>
      <c r="N1295" s="22" t="s">
        <v>14375</v>
      </c>
      <c r="O1295" s="22" t="s">
        <v>14376</v>
      </c>
      <c r="P1295" s="22" t="s">
        <v>8280</v>
      </c>
      <c r="Q1295" s="22" t="s">
        <v>7796</v>
      </c>
      <c r="R1295" s="22">
        <v>18128.0</v>
      </c>
      <c r="S1295" s="91">
        <v>12964.0</v>
      </c>
      <c r="T1295" s="22" t="s">
        <v>7797</v>
      </c>
      <c r="U1295" s="22" t="s">
        <v>14377</v>
      </c>
      <c r="W1295" s="22" t="s">
        <v>7799</v>
      </c>
      <c r="X1295" s="22" t="s">
        <v>7800</v>
      </c>
      <c r="Y1295" s="22">
        <v>79915.0</v>
      </c>
      <c r="Z1295" s="22" t="s">
        <v>14378</v>
      </c>
      <c r="AA1295" s="22" t="s">
        <v>7803</v>
      </c>
      <c r="AB1295" s="22" t="s">
        <v>7804</v>
      </c>
      <c r="AC1295" s="22" t="s">
        <v>14379</v>
      </c>
      <c r="AD1295" s="22" t="s">
        <v>14380</v>
      </c>
      <c r="AG1295" s="22" t="s">
        <v>7806</v>
      </c>
      <c r="AH1295" s="22" t="s">
        <v>7789</v>
      </c>
      <c r="AI1295" s="22" t="s">
        <v>7789</v>
      </c>
      <c r="AJ1295" s="22" t="s">
        <v>7807</v>
      </c>
      <c r="AK1295" s="22" t="s">
        <v>7808</v>
      </c>
      <c r="AL1295" s="22" t="s">
        <v>7809</v>
      </c>
      <c r="AM1295" s="22" t="s">
        <v>7810</v>
      </c>
      <c r="AN1295" s="22" t="s">
        <v>7811</v>
      </c>
      <c r="AO1295" s="22" t="s">
        <v>7812</v>
      </c>
      <c r="AP1295" s="22">
        <v>1.528383965E9</v>
      </c>
      <c r="AQ1295" s="22" t="s">
        <v>7813</v>
      </c>
      <c r="AS1295" s="22" t="s">
        <v>7812</v>
      </c>
      <c r="AT1295" s="22">
        <v>1.528383965E9</v>
      </c>
      <c r="AU1295" s="22" t="s">
        <v>7813</v>
      </c>
      <c r="AW1295" s="22" t="s">
        <v>7813</v>
      </c>
      <c r="AY1295" s="22" t="s">
        <v>7813</v>
      </c>
      <c r="BA1295" s="22" t="s">
        <v>10089</v>
      </c>
      <c r="BB1295" s="22">
        <v>2.6900418E7</v>
      </c>
      <c r="BG1295" s="22" t="s">
        <v>7810</v>
      </c>
    </row>
    <row r="1296">
      <c r="A1296" s="91">
        <v>44627.0</v>
      </c>
      <c r="B1296" s="92">
        <v>0.3333333333333333</v>
      </c>
      <c r="C1296" s="22" t="s">
        <v>7789</v>
      </c>
      <c r="G1296" s="22">
        <v>212151.0</v>
      </c>
      <c r="H1296" s="22" t="s">
        <v>8145</v>
      </c>
      <c r="I1296" s="22" t="s">
        <v>7791</v>
      </c>
      <c r="J1296" s="22" t="s">
        <v>7792</v>
      </c>
      <c r="L1296" s="22">
        <v>1.0</v>
      </c>
      <c r="M1296" s="22">
        <v>1.0</v>
      </c>
      <c r="N1296" s="22" t="s">
        <v>14381</v>
      </c>
      <c r="O1296" s="22" t="s">
        <v>7827</v>
      </c>
      <c r="P1296" s="22" t="s">
        <v>14382</v>
      </c>
      <c r="Q1296" s="22" t="s">
        <v>7864</v>
      </c>
      <c r="R1296" s="22">
        <v>15735.0</v>
      </c>
      <c r="S1296" s="91">
        <v>21712.0</v>
      </c>
      <c r="T1296" s="22" t="s">
        <v>7797</v>
      </c>
      <c r="U1296" s="22" t="s">
        <v>14383</v>
      </c>
      <c r="W1296" s="22" t="s">
        <v>7799</v>
      </c>
      <c r="X1296" s="22" t="s">
        <v>7800</v>
      </c>
      <c r="Y1296" s="22" t="s">
        <v>14384</v>
      </c>
      <c r="Z1296" s="22" t="s">
        <v>14385</v>
      </c>
      <c r="AA1296" s="22" t="s">
        <v>7823</v>
      </c>
      <c r="AB1296" s="22" t="s">
        <v>7804</v>
      </c>
      <c r="AC1296" s="22" t="s">
        <v>14386</v>
      </c>
      <c r="AF1296" s="22" t="s">
        <v>14387</v>
      </c>
      <c r="AG1296" s="22" t="s">
        <v>7806</v>
      </c>
      <c r="AH1296" s="22" t="s">
        <v>7789</v>
      </c>
      <c r="AI1296" s="22" t="s">
        <v>7789</v>
      </c>
      <c r="AJ1296" s="22" t="s">
        <v>7881</v>
      </c>
      <c r="AK1296" s="22" t="s">
        <v>7808</v>
      </c>
      <c r="AL1296" s="22" t="s">
        <v>7809</v>
      </c>
      <c r="AM1296" s="22" t="s">
        <v>7810</v>
      </c>
      <c r="AN1296" s="22" t="s">
        <v>7811</v>
      </c>
      <c r="AO1296" s="22" t="s">
        <v>7812</v>
      </c>
      <c r="AP1296" s="22">
        <v>1.528383965E9</v>
      </c>
      <c r="AQ1296" s="22" t="s">
        <v>7813</v>
      </c>
      <c r="AS1296" s="22" t="s">
        <v>7812</v>
      </c>
      <c r="AT1296" s="22">
        <v>1.528383965E9</v>
      </c>
      <c r="AU1296" s="22" t="s">
        <v>7813</v>
      </c>
      <c r="AW1296" s="22" t="s">
        <v>7813</v>
      </c>
      <c r="AY1296" s="22" t="s">
        <v>7813</v>
      </c>
      <c r="BA1296" s="22" t="s">
        <v>7914</v>
      </c>
      <c r="BB1296" s="22">
        <v>1.22444808E8</v>
      </c>
      <c r="BC1296" s="22" t="s">
        <v>7883</v>
      </c>
      <c r="BD1296" s="22">
        <v>5.18023024E8</v>
      </c>
      <c r="BG1296" s="22" t="s">
        <v>7810</v>
      </c>
    </row>
    <row r="1297">
      <c r="A1297" s="91">
        <v>44627.0</v>
      </c>
      <c r="B1297" s="92">
        <v>0.3854166666666667</v>
      </c>
      <c r="C1297" s="22" t="s">
        <v>7789</v>
      </c>
      <c r="G1297" s="22">
        <v>226859.0</v>
      </c>
      <c r="H1297" s="22" t="s">
        <v>8145</v>
      </c>
      <c r="I1297" s="22" t="s">
        <v>7815</v>
      </c>
      <c r="J1297" s="22" t="s">
        <v>7792</v>
      </c>
      <c r="L1297" s="22">
        <v>1.0</v>
      </c>
      <c r="M1297" s="22">
        <v>1.0</v>
      </c>
      <c r="N1297" s="22" t="s">
        <v>14388</v>
      </c>
      <c r="O1297" s="22" t="s">
        <v>8736</v>
      </c>
      <c r="P1297" s="22" t="s">
        <v>14389</v>
      </c>
      <c r="Q1297" s="22" t="s">
        <v>8217</v>
      </c>
      <c r="R1297" s="22">
        <v>9991.0</v>
      </c>
      <c r="S1297" s="91">
        <v>22415.0</v>
      </c>
      <c r="T1297" s="22" t="s">
        <v>7797</v>
      </c>
      <c r="U1297" s="22" t="s">
        <v>14390</v>
      </c>
      <c r="W1297" s="22" t="s">
        <v>7954</v>
      </c>
      <c r="X1297" s="22" t="s">
        <v>7800</v>
      </c>
      <c r="Y1297" s="22">
        <v>79925.0</v>
      </c>
      <c r="Z1297" s="22" t="s">
        <v>14391</v>
      </c>
      <c r="AA1297" s="22" t="s">
        <v>7823</v>
      </c>
      <c r="AB1297" s="22" t="s">
        <v>7930</v>
      </c>
      <c r="AC1297" s="22" t="s">
        <v>14392</v>
      </c>
      <c r="AF1297" s="22" t="s">
        <v>14393</v>
      </c>
      <c r="AG1297" s="22" t="s">
        <v>7806</v>
      </c>
      <c r="AH1297" s="22" t="s">
        <v>7789</v>
      </c>
      <c r="AI1297" s="22" t="s">
        <v>7789</v>
      </c>
      <c r="AJ1297" s="22" t="s">
        <v>7881</v>
      </c>
      <c r="AK1297" s="22" t="s">
        <v>7808</v>
      </c>
      <c r="AL1297" s="22" t="s">
        <v>7809</v>
      </c>
      <c r="AM1297" s="22" t="s">
        <v>7810</v>
      </c>
      <c r="AN1297" s="22" t="s">
        <v>7811</v>
      </c>
      <c r="AO1297" s="22" t="s">
        <v>7825</v>
      </c>
      <c r="AP1297" s="22">
        <v>1.457958902E9</v>
      </c>
      <c r="AQ1297" s="22" t="s">
        <v>7813</v>
      </c>
      <c r="AS1297" s="22" t="s">
        <v>7825</v>
      </c>
      <c r="AT1297" s="22">
        <v>1.457958902E9</v>
      </c>
      <c r="AU1297" s="22" t="s">
        <v>7813</v>
      </c>
      <c r="AW1297" s="22" t="s">
        <v>7813</v>
      </c>
      <c r="AY1297" s="22" t="s">
        <v>7813</v>
      </c>
      <c r="BA1297" s="22" t="s">
        <v>9988</v>
      </c>
      <c r="BB1297" s="22" t="s">
        <v>14394</v>
      </c>
      <c r="BG1297" s="22" t="s">
        <v>7810</v>
      </c>
    </row>
    <row r="1298">
      <c r="A1298" s="91">
        <v>44627.0</v>
      </c>
      <c r="B1298" s="92">
        <v>0.3958333333333333</v>
      </c>
      <c r="C1298" s="22" t="s">
        <v>7789</v>
      </c>
      <c r="G1298" s="22">
        <v>226672.0</v>
      </c>
      <c r="H1298" s="22" t="s">
        <v>8145</v>
      </c>
      <c r="I1298" s="22" t="s">
        <v>8076</v>
      </c>
      <c r="J1298" s="22" t="s">
        <v>7792</v>
      </c>
      <c r="L1298" s="22">
        <v>1.0</v>
      </c>
      <c r="M1298" s="22">
        <v>1.0</v>
      </c>
      <c r="N1298" s="22" t="s">
        <v>14395</v>
      </c>
      <c r="O1298" s="22" t="s">
        <v>8427</v>
      </c>
      <c r="P1298" s="22" t="s">
        <v>7818</v>
      </c>
      <c r="R1298" s="22">
        <v>18215.0</v>
      </c>
      <c r="S1298" s="91">
        <v>19281.0</v>
      </c>
      <c r="T1298" s="22" t="s">
        <v>7819</v>
      </c>
      <c r="U1298" s="22" t="s">
        <v>14396</v>
      </c>
      <c r="W1298" s="22" t="s">
        <v>7799</v>
      </c>
      <c r="X1298" s="22" t="s">
        <v>7800</v>
      </c>
      <c r="Y1298" s="22" t="s">
        <v>14397</v>
      </c>
      <c r="Z1298" s="22" t="s">
        <v>14398</v>
      </c>
      <c r="AA1298" s="22" t="s">
        <v>7823</v>
      </c>
      <c r="AB1298" s="22" t="s">
        <v>7804</v>
      </c>
      <c r="AC1298" s="22" t="s">
        <v>14399</v>
      </c>
      <c r="AD1298" s="22" t="s">
        <v>14399</v>
      </c>
      <c r="AF1298" s="22" t="s">
        <v>14400</v>
      </c>
      <c r="AG1298" s="22" t="s">
        <v>7806</v>
      </c>
      <c r="AH1298" s="22" t="s">
        <v>7789</v>
      </c>
      <c r="AI1298" s="22" t="s">
        <v>7789</v>
      </c>
      <c r="AJ1298" s="22" t="s">
        <v>7807</v>
      </c>
      <c r="AK1298" s="22" t="s">
        <v>7808</v>
      </c>
      <c r="AL1298" s="22" t="s">
        <v>7809</v>
      </c>
      <c r="AM1298" s="22" t="s">
        <v>7810</v>
      </c>
      <c r="AN1298" s="22" t="s">
        <v>7811</v>
      </c>
      <c r="AO1298" s="22" t="s">
        <v>7847</v>
      </c>
      <c r="AP1298" s="22">
        <v>1.871859587E9</v>
      </c>
      <c r="AQ1298" s="22" t="s">
        <v>7813</v>
      </c>
      <c r="AS1298" s="22" t="s">
        <v>7847</v>
      </c>
      <c r="AT1298" s="22">
        <v>1.871859587E9</v>
      </c>
      <c r="AU1298" s="22" t="s">
        <v>7813</v>
      </c>
      <c r="AW1298" s="22" t="s">
        <v>7813</v>
      </c>
      <c r="AY1298" s="22" t="s">
        <v>7813</v>
      </c>
      <c r="BA1298" s="22" t="s">
        <v>13179</v>
      </c>
      <c r="BB1298" s="22" t="s">
        <v>14401</v>
      </c>
      <c r="BG1298" s="22" t="s">
        <v>7810</v>
      </c>
    </row>
    <row r="1299">
      <c r="A1299" s="91">
        <v>44627.0</v>
      </c>
      <c r="B1299" s="92">
        <v>0.4166666666666667</v>
      </c>
      <c r="C1299" s="22" t="s">
        <v>7789</v>
      </c>
      <c r="G1299" s="22">
        <v>226809.0</v>
      </c>
      <c r="H1299" s="22" t="s">
        <v>8145</v>
      </c>
      <c r="I1299" s="22" t="s">
        <v>8076</v>
      </c>
      <c r="J1299" s="22" t="s">
        <v>7792</v>
      </c>
      <c r="L1299" s="22">
        <v>1.0</v>
      </c>
      <c r="M1299" s="22">
        <v>1.0</v>
      </c>
      <c r="N1299" s="22" t="s">
        <v>14402</v>
      </c>
      <c r="O1299" s="22" t="s">
        <v>14403</v>
      </c>
      <c r="P1299" s="22" t="s">
        <v>14404</v>
      </c>
      <c r="R1299" s="22">
        <v>18252.0</v>
      </c>
      <c r="S1299" s="91">
        <v>18737.0</v>
      </c>
      <c r="T1299" s="22" t="s">
        <v>7819</v>
      </c>
      <c r="U1299" s="22" t="s">
        <v>14405</v>
      </c>
      <c r="W1299" s="22" t="s">
        <v>7799</v>
      </c>
      <c r="X1299" s="22" t="s">
        <v>7800</v>
      </c>
      <c r="Y1299" s="22" t="s">
        <v>14406</v>
      </c>
      <c r="Z1299" s="22" t="s">
        <v>14407</v>
      </c>
      <c r="AA1299" s="22" t="s">
        <v>7823</v>
      </c>
      <c r="AB1299" s="22" t="s">
        <v>7804</v>
      </c>
      <c r="AC1299" s="22" t="s">
        <v>14408</v>
      </c>
      <c r="AD1299" s="22" t="s">
        <v>14409</v>
      </c>
      <c r="AG1299" s="22" t="s">
        <v>7806</v>
      </c>
      <c r="AH1299" s="22" t="s">
        <v>7789</v>
      </c>
      <c r="AI1299" s="22" t="s">
        <v>7789</v>
      </c>
      <c r="AJ1299" s="22" t="s">
        <v>7807</v>
      </c>
      <c r="AK1299" s="22" t="s">
        <v>7808</v>
      </c>
      <c r="AL1299" s="22" t="s">
        <v>7809</v>
      </c>
      <c r="AM1299" s="22" t="s">
        <v>7810</v>
      </c>
      <c r="AN1299" s="22" t="s">
        <v>7811</v>
      </c>
      <c r="AO1299" s="22" t="s">
        <v>7847</v>
      </c>
      <c r="AP1299" s="22">
        <v>1.871859587E9</v>
      </c>
      <c r="AQ1299" s="22" t="s">
        <v>7813</v>
      </c>
      <c r="AS1299" s="22" t="s">
        <v>7847</v>
      </c>
      <c r="AT1299" s="22">
        <v>1.871859587E9</v>
      </c>
      <c r="AU1299" s="22" t="s">
        <v>7813</v>
      </c>
      <c r="AW1299" s="22" t="s">
        <v>7813</v>
      </c>
      <c r="AY1299" s="22" t="s">
        <v>7813</v>
      </c>
      <c r="BA1299" s="22" t="s">
        <v>7914</v>
      </c>
      <c r="BB1299" s="22">
        <v>9.52228636E8</v>
      </c>
      <c r="BC1299" s="22" t="s">
        <v>7870</v>
      </c>
      <c r="BD1299" s="22">
        <v>5.13351915E8</v>
      </c>
      <c r="BG1299" s="22" t="s">
        <v>7810</v>
      </c>
    </row>
    <row r="1300">
      <c r="A1300" s="91">
        <v>44627.0</v>
      </c>
      <c r="B1300" s="92">
        <v>0.4479166666666667</v>
      </c>
      <c r="C1300" s="22" t="s">
        <v>7789</v>
      </c>
      <c r="G1300" s="22">
        <v>227322.0</v>
      </c>
      <c r="H1300" s="22" t="s">
        <v>8145</v>
      </c>
      <c r="I1300" s="22" t="s">
        <v>8076</v>
      </c>
      <c r="J1300" s="22" t="s">
        <v>7792</v>
      </c>
      <c r="L1300" s="22">
        <v>1.0</v>
      </c>
      <c r="M1300" s="22">
        <v>1.0</v>
      </c>
      <c r="N1300" s="22" t="s">
        <v>13734</v>
      </c>
      <c r="O1300" s="22" t="s">
        <v>7827</v>
      </c>
      <c r="P1300" s="22" t="s">
        <v>8507</v>
      </c>
      <c r="Q1300" s="22" t="s">
        <v>8217</v>
      </c>
      <c r="R1300" s="22">
        <v>18267.0</v>
      </c>
      <c r="S1300" s="91">
        <v>19572.0</v>
      </c>
      <c r="T1300" s="22" t="s">
        <v>7797</v>
      </c>
      <c r="U1300" s="22" t="s">
        <v>14410</v>
      </c>
      <c r="W1300" s="22" t="s">
        <v>7799</v>
      </c>
      <c r="X1300" s="22" t="s">
        <v>7800</v>
      </c>
      <c r="Y1300" s="22" t="s">
        <v>14411</v>
      </c>
      <c r="Z1300" s="22" t="s">
        <v>14412</v>
      </c>
      <c r="AA1300" s="22" t="s">
        <v>7803</v>
      </c>
      <c r="AB1300" s="22" t="s">
        <v>7856</v>
      </c>
      <c r="AC1300" s="22" t="s">
        <v>14413</v>
      </c>
      <c r="AD1300" s="22" t="s">
        <v>14414</v>
      </c>
      <c r="AF1300" s="22" t="s">
        <v>14415</v>
      </c>
      <c r="AG1300" s="22" t="s">
        <v>7806</v>
      </c>
      <c r="AH1300" s="22" t="s">
        <v>7789</v>
      </c>
      <c r="AI1300" s="22" t="s">
        <v>7789</v>
      </c>
      <c r="AJ1300" s="22" t="s">
        <v>7807</v>
      </c>
      <c r="AK1300" s="22" t="s">
        <v>7808</v>
      </c>
      <c r="AL1300" s="22" t="s">
        <v>7809</v>
      </c>
      <c r="AM1300" s="22" t="s">
        <v>7810</v>
      </c>
      <c r="AN1300" s="22" t="s">
        <v>7811</v>
      </c>
      <c r="AO1300" s="22" t="s">
        <v>7847</v>
      </c>
      <c r="AP1300" s="22">
        <v>1.871859587E9</v>
      </c>
      <c r="AQ1300" s="22" t="s">
        <v>7813</v>
      </c>
      <c r="AS1300" s="22" t="s">
        <v>7847</v>
      </c>
      <c r="AT1300" s="22">
        <v>1.871859587E9</v>
      </c>
      <c r="AU1300" s="22" t="s">
        <v>7813</v>
      </c>
      <c r="AW1300" s="22" t="s">
        <v>7813</v>
      </c>
      <c r="AY1300" s="22" t="s">
        <v>7813</v>
      </c>
      <c r="BA1300" s="22" t="s">
        <v>8336</v>
      </c>
      <c r="BB1300" s="22">
        <v>1.011839684E11</v>
      </c>
      <c r="BC1300" s="22" t="s">
        <v>7836</v>
      </c>
      <c r="BD1300" s="22" t="s">
        <v>14416</v>
      </c>
      <c r="BG1300" s="22" t="s">
        <v>7810</v>
      </c>
    </row>
    <row r="1301">
      <c r="A1301" s="91">
        <v>44627.0</v>
      </c>
      <c r="B1301" s="92">
        <v>0.5416666666666666</v>
      </c>
      <c r="C1301" s="22" t="s">
        <v>7789</v>
      </c>
      <c r="G1301" s="22">
        <v>228065.0</v>
      </c>
      <c r="H1301" s="22" t="s">
        <v>8145</v>
      </c>
      <c r="I1301" s="22" t="s">
        <v>8076</v>
      </c>
      <c r="J1301" s="22" t="s">
        <v>7792</v>
      </c>
      <c r="L1301" s="22">
        <v>1.0</v>
      </c>
      <c r="M1301" s="22">
        <v>1.0</v>
      </c>
      <c r="N1301" s="22" t="s">
        <v>14417</v>
      </c>
      <c r="O1301" s="22" t="s">
        <v>12502</v>
      </c>
      <c r="P1301" s="22" t="s">
        <v>14418</v>
      </c>
      <c r="Q1301" s="22" t="s">
        <v>7796</v>
      </c>
      <c r="R1301" s="22">
        <v>18273.0</v>
      </c>
      <c r="S1301" s="91">
        <v>26448.0</v>
      </c>
      <c r="T1301" s="22" t="s">
        <v>7819</v>
      </c>
      <c r="U1301" s="22" t="s">
        <v>14419</v>
      </c>
      <c r="W1301" s="22" t="s">
        <v>9828</v>
      </c>
      <c r="X1301" s="22" t="s">
        <v>7800</v>
      </c>
      <c r="Y1301" s="22" t="s">
        <v>14420</v>
      </c>
      <c r="Z1301" s="22" t="s">
        <v>14421</v>
      </c>
      <c r="AA1301" s="22" t="s">
        <v>7823</v>
      </c>
      <c r="AB1301" s="22" t="s">
        <v>7804</v>
      </c>
      <c r="AC1301" s="22" t="s">
        <v>14422</v>
      </c>
      <c r="AD1301" s="22" t="s">
        <v>14422</v>
      </c>
      <c r="AF1301" s="22" t="s">
        <v>14423</v>
      </c>
      <c r="AG1301" s="22" t="s">
        <v>7806</v>
      </c>
      <c r="AH1301" s="22" t="s">
        <v>7789</v>
      </c>
      <c r="AI1301" s="22" t="s">
        <v>7789</v>
      </c>
      <c r="AJ1301" s="22" t="s">
        <v>7881</v>
      </c>
      <c r="AK1301" s="22" t="s">
        <v>7808</v>
      </c>
      <c r="AL1301" s="22" t="s">
        <v>7809</v>
      </c>
      <c r="AM1301" s="22" t="s">
        <v>7810</v>
      </c>
      <c r="AN1301" s="22" t="s">
        <v>7811</v>
      </c>
      <c r="AO1301" s="22" t="s">
        <v>7847</v>
      </c>
      <c r="AP1301" s="22">
        <v>1.871859587E9</v>
      </c>
      <c r="AQ1301" s="22" t="s">
        <v>7813</v>
      </c>
      <c r="AS1301" s="22" t="s">
        <v>7847</v>
      </c>
      <c r="AT1301" s="22">
        <v>1.871859587E9</v>
      </c>
      <c r="AU1301" s="22" t="s">
        <v>7813</v>
      </c>
      <c r="AW1301" s="22" t="s">
        <v>7813</v>
      </c>
      <c r="AY1301" s="22" t="s">
        <v>7813</v>
      </c>
      <c r="BA1301" s="22" t="s">
        <v>14424</v>
      </c>
      <c r="BB1301" s="22" t="s">
        <v>14425</v>
      </c>
      <c r="BG1301" s="22" t="s">
        <v>7810</v>
      </c>
    </row>
    <row r="1302">
      <c r="A1302" s="91">
        <v>44627.0</v>
      </c>
      <c r="B1302" s="92">
        <v>0.5833333333333334</v>
      </c>
      <c r="C1302" s="22" t="s">
        <v>7789</v>
      </c>
      <c r="G1302" s="22">
        <v>219338.0</v>
      </c>
      <c r="H1302" s="22" t="s">
        <v>8145</v>
      </c>
      <c r="I1302" s="22" t="s">
        <v>7815</v>
      </c>
      <c r="J1302" s="22" t="s">
        <v>7792</v>
      </c>
      <c r="L1302" s="22">
        <v>1.0</v>
      </c>
      <c r="M1302" s="22">
        <v>1.0</v>
      </c>
      <c r="N1302" s="22" t="s">
        <v>14426</v>
      </c>
      <c r="O1302" s="22" t="s">
        <v>14427</v>
      </c>
      <c r="P1302" s="22" t="s">
        <v>8761</v>
      </c>
      <c r="Q1302" s="22" t="s">
        <v>8090</v>
      </c>
      <c r="R1302" s="22">
        <v>15603.0</v>
      </c>
      <c r="S1302" s="91">
        <v>21691.0</v>
      </c>
      <c r="T1302" s="22" t="s">
        <v>7797</v>
      </c>
      <c r="U1302" s="22" t="s">
        <v>14428</v>
      </c>
      <c r="W1302" s="22" t="s">
        <v>8101</v>
      </c>
      <c r="X1302" s="22" t="s">
        <v>7800</v>
      </c>
      <c r="Y1302" s="22" t="s">
        <v>14429</v>
      </c>
      <c r="Z1302" s="22" t="s">
        <v>14430</v>
      </c>
      <c r="AA1302" s="22" t="s">
        <v>7823</v>
      </c>
      <c r="AB1302" s="22" t="s">
        <v>7804</v>
      </c>
      <c r="AC1302" s="22" t="s">
        <v>14431</v>
      </c>
      <c r="AD1302" s="22" t="s">
        <v>14431</v>
      </c>
      <c r="AF1302" s="22" t="s">
        <v>14432</v>
      </c>
      <c r="AG1302" s="22" t="s">
        <v>7806</v>
      </c>
      <c r="AH1302" s="22" t="s">
        <v>7789</v>
      </c>
      <c r="AI1302" s="22" t="s">
        <v>7789</v>
      </c>
      <c r="AJ1302" s="22" t="s">
        <v>7881</v>
      </c>
      <c r="AK1302" s="22" t="s">
        <v>7808</v>
      </c>
      <c r="AL1302" s="22" t="s">
        <v>7809</v>
      </c>
      <c r="AM1302" s="22" t="s">
        <v>7810</v>
      </c>
      <c r="AN1302" s="22" t="s">
        <v>7811</v>
      </c>
      <c r="AO1302" s="22" t="s">
        <v>7825</v>
      </c>
      <c r="AP1302" s="22">
        <v>1.457958902E9</v>
      </c>
      <c r="AQ1302" s="22" t="s">
        <v>7813</v>
      </c>
      <c r="AS1302" s="22" t="s">
        <v>7825</v>
      </c>
      <c r="AT1302" s="22">
        <v>1.457958902E9</v>
      </c>
      <c r="AU1302" s="22" t="s">
        <v>7813</v>
      </c>
      <c r="AW1302" s="22" t="s">
        <v>7813</v>
      </c>
      <c r="AY1302" s="22" t="s">
        <v>7813</v>
      </c>
      <c r="BA1302" s="22" t="s">
        <v>14433</v>
      </c>
      <c r="BB1302" s="22">
        <v>7.04000272915E11</v>
      </c>
      <c r="BG1302" s="22" t="s">
        <v>7810</v>
      </c>
    </row>
    <row r="1303">
      <c r="A1303" s="91">
        <v>44627.0</v>
      </c>
      <c r="B1303" s="92">
        <v>0.59375</v>
      </c>
      <c r="C1303" s="22" t="s">
        <v>7789</v>
      </c>
      <c r="G1303" s="22">
        <v>226980.0</v>
      </c>
      <c r="H1303" s="22" t="s">
        <v>8145</v>
      </c>
      <c r="I1303" s="22" t="s">
        <v>8076</v>
      </c>
      <c r="J1303" s="22" t="s">
        <v>7792</v>
      </c>
      <c r="L1303" s="22">
        <v>1.0</v>
      </c>
      <c r="M1303" s="22">
        <v>1.0</v>
      </c>
      <c r="N1303" s="22" t="s">
        <v>14434</v>
      </c>
      <c r="O1303" s="22" t="s">
        <v>10653</v>
      </c>
      <c r="P1303" s="22" t="s">
        <v>14435</v>
      </c>
      <c r="R1303" s="22">
        <v>18250.0</v>
      </c>
      <c r="S1303" s="91">
        <v>19954.0</v>
      </c>
      <c r="T1303" s="22" t="s">
        <v>7819</v>
      </c>
      <c r="U1303" s="22" t="s">
        <v>14436</v>
      </c>
      <c r="W1303" s="22" t="s">
        <v>7799</v>
      </c>
      <c r="X1303" s="22" t="s">
        <v>7800</v>
      </c>
      <c r="Y1303" s="22" t="s">
        <v>14437</v>
      </c>
      <c r="Z1303" s="22" t="s">
        <v>14438</v>
      </c>
      <c r="AA1303" s="22" t="s">
        <v>7823</v>
      </c>
      <c r="AB1303" s="22" t="s">
        <v>7804</v>
      </c>
      <c r="AC1303" s="22" t="s">
        <v>14439</v>
      </c>
      <c r="AD1303" s="22" t="s">
        <v>14439</v>
      </c>
      <c r="AF1303" s="22" t="s">
        <v>14440</v>
      </c>
      <c r="AG1303" s="22" t="s">
        <v>7806</v>
      </c>
      <c r="AH1303" s="22" t="s">
        <v>7789</v>
      </c>
      <c r="AI1303" s="22" t="s">
        <v>7789</v>
      </c>
      <c r="AJ1303" s="22" t="s">
        <v>7807</v>
      </c>
      <c r="AK1303" s="22" t="s">
        <v>7808</v>
      </c>
      <c r="AL1303" s="22" t="s">
        <v>7809</v>
      </c>
      <c r="AM1303" s="22" t="s">
        <v>7810</v>
      </c>
      <c r="AN1303" s="22" t="s">
        <v>7811</v>
      </c>
      <c r="AO1303" s="22" t="s">
        <v>7847</v>
      </c>
      <c r="AP1303" s="22">
        <v>1.871859587E9</v>
      </c>
      <c r="AQ1303" s="22" t="s">
        <v>7813</v>
      </c>
      <c r="AS1303" s="22" t="s">
        <v>7847</v>
      </c>
      <c r="AT1303" s="22">
        <v>1.871859587E9</v>
      </c>
      <c r="AU1303" s="22" t="s">
        <v>7813</v>
      </c>
      <c r="AW1303" s="22" t="s">
        <v>7813</v>
      </c>
      <c r="AY1303" s="22" t="s">
        <v>7813</v>
      </c>
      <c r="BA1303" s="22" t="s">
        <v>13179</v>
      </c>
      <c r="BB1303" s="22" t="s">
        <v>14441</v>
      </c>
      <c r="BG1303" s="22" t="s">
        <v>7810</v>
      </c>
    </row>
    <row r="1304">
      <c r="A1304" s="91">
        <v>44627.0</v>
      </c>
      <c r="B1304" s="92">
        <v>0.59375</v>
      </c>
      <c r="C1304" s="22" t="s">
        <v>7789</v>
      </c>
      <c r="G1304" s="22">
        <v>228096.0</v>
      </c>
      <c r="H1304" s="22" t="s">
        <v>8145</v>
      </c>
      <c r="I1304" s="22" t="s">
        <v>8076</v>
      </c>
      <c r="J1304" s="22" t="s">
        <v>7792</v>
      </c>
      <c r="L1304" s="22">
        <v>1.0</v>
      </c>
      <c r="M1304" s="22">
        <v>1.0</v>
      </c>
      <c r="N1304" s="22" t="s">
        <v>14442</v>
      </c>
      <c r="O1304" s="22" t="s">
        <v>11748</v>
      </c>
      <c r="P1304" s="22" t="s">
        <v>8121</v>
      </c>
      <c r="R1304" s="22">
        <v>18295.0</v>
      </c>
      <c r="S1304" s="91">
        <v>23133.0</v>
      </c>
      <c r="T1304" s="22" t="s">
        <v>7819</v>
      </c>
      <c r="U1304" s="22" t="s">
        <v>14443</v>
      </c>
      <c r="W1304" s="22" t="s">
        <v>14444</v>
      </c>
      <c r="X1304" s="22" t="s">
        <v>8916</v>
      </c>
      <c r="Y1304" s="22" t="s">
        <v>14445</v>
      </c>
      <c r="Z1304" s="22" t="s">
        <v>14446</v>
      </c>
      <c r="AA1304" s="22" t="s">
        <v>7823</v>
      </c>
      <c r="AC1304" s="22" t="s">
        <v>14447</v>
      </c>
      <c r="AD1304" s="22" t="s">
        <v>14448</v>
      </c>
      <c r="AG1304" s="22" t="s">
        <v>7806</v>
      </c>
      <c r="AH1304" s="22" t="s">
        <v>7789</v>
      </c>
      <c r="AI1304" s="22" t="s">
        <v>7789</v>
      </c>
      <c r="AJ1304" s="22" t="s">
        <v>7881</v>
      </c>
      <c r="AK1304" s="22" t="s">
        <v>7808</v>
      </c>
      <c r="AL1304" s="22" t="s">
        <v>7809</v>
      </c>
      <c r="AM1304" s="22" t="s">
        <v>7810</v>
      </c>
      <c r="AN1304" s="22" t="s">
        <v>7811</v>
      </c>
      <c r="AO1304" s="22" t="s">
        <v>7847</v>
      </c>
      <c r="AP1304" s="22">
        <v>1.871859587E9</v>
      </c>
      <c r="AQ1304" s="22" t="s">
        <v>7813</v>
      </c>
      <c r="AS1304" s="22" t="s">
        <v>7847</v>
      </c>
      <c r="AT1304" s="22">
        <v>1.871859587E9</v>
      </c>
      <c r="AU1304" s="22" t="s">
        <v>7813</v>
      </c>
      <c r="AW1304" s="22" t="s">
        <v>7813</v>
      </c>
      <c r="AY1304" s="22" t="s">
        <v>7813</v>
      </c>
      <c r="BA1304" s="22" t="s">
        <v>8443</v>
      </c>
      <c r="BB1304" s="22" t="s">
        <v>14449</v>
      </c>
      <c r="BG1304" s="22" t="s">
        <v>7810</v>
      </c>
    </row>
    <row r="1305">
      <c r="A1305" s="91">
        <v>44627.0</v>
      </c>
      <c r="B1305" s="92">
        <v>0.6041666666666666</v>
      </c>
      <c r="C1305" s="22" t="s">
        <v>7789</v>
      </c>
      <c r="G1305" s="22">
        <v>229001.0</v>
      </c>
      <c r="H1305" s="22" t="s">
        <v>8145</v>
      </c>
      <c r="I1305" s="22" t="s">
        <v>7815</v>
      </c>
      <c r="J1305" s="22" t="s">
        <v>7792</v>
      </c>
      <c r="L1305" s="22">
        <v>1.0</v>
      </c>
      <c r="M1305" s="22">
        <v>1.0</v>
      </c>
      <c r="N1305" s="22" t="s">
        <v>9012</v>
      </c>
      <c r="O1305" s="22" t="s">
        <v>9013</v>
      </c>
      <c r="P1305" s="22" t="s">
        <v>9014</v>
      </c>
      <c r="Q1305" s="22" t="s">
        <v>9015</v>
      </c>
      <c r="R1305" s="22">
        <v>16677.0</v>
      </c>
      <c r="S1305" s="91">
        <v>20737.0</v>
      </c>
      <c r="T1305" s="22" t="s">
        <v>7797</v>
      </c>
      <c r="U1305" s="22" t="s">
        <v>9016</v>
      </c>
      <c r="W1305" s="22" t="s">
        <v>7799</v>
      </c>
      <c r="X1305" s="22" t="s">
        <v>7800</v>
      </c>
      <c r="Y1305" s="22" t="s">
        <v>9017</v>
      </c>
      <c r="Z1305" s="22" t="s">
        <v>9018</v>
      </c>
      <c r="AA1305" s="22" t="s">
        <v>7823</v>
      </c>
      <c r="AB1305" s="22" t="s">
        <v>7930</v>
      </c>
      <c r="AC1305" s="22" t="s">
        <v>9019</v>
      </c>
      <c r="AD1305" s="22" t="s">
        <v>9019</v>
      </c>
      <c r="AF1305" s="22" t="s">
        <v>9020</v>
      </c>
      <c r="AG1305" s="22" t="s">
        <v>7806</v>
      </c>
      <c r="AH1305" s="22" t="s">
        <v>7789</v>
      </c>
      <c r="AI1305" s="22" t="s">
        <v>7789</v>
      </c>
      <c r="AJ1305" s="22" t="s">
        <v>7807</v>
      </c>
      <c r="AK1305" s="22" t="s">
        <v>7808</v>
      </c>
      <c r="AL1305" s="22" t="s">
        <v>7809</v>
      </c>
      <c r="AM1305" s="22" t="s">
        <v>7810</v>
      </c>
      <c r="AN1305" s="22" t="s">
        <v>7811</v>
      </c>
      <c r="AO1305" s="22" t="s">
        <v>7825</v>
      </c>
      <c r="AP1305" s="22">
        <v>1.457958902E9</v>
      </c>
      <c r="AQ1305" s="22" t="s">
        <v>7813</v>
      </c>
      <c r="AS1305" s="22" t="s">
        <v>7825</v>
      </c>
      <c r="AT1305" s="22">
        <v>1.457958902E9</v>
      </c>
      <c r="AU1305" s="22" t="s">
        <v>7813</v>
      </c>
      <c r="AW1305" s="22" t="s">
        <v>7813</v>
      </c>
      <c r="AY1305" s="22" t="s">
        <v>7813</v>
      </c>
      <c r="BA1305" s="22" t="s">
        <v>7836</v>
      </c>
      <c r="BB1305" s="22" t="s">
        <v>9021</v>
      </c>
      <c r="BC1305" s="22" t="s">
        <v>7883</v>
      </c>
      <c r="BD1305" s="22">
        <v>7.32504693E8</v>
      </c>
      <c r="BG1305" s="22" t="s">
        <v>7810</v>
      </c>
    </row>
    <row r="1306">
      <c r="A1306" s="91">
        <v>44627.0</v>
      </c>
      <c r="B1306" s="92">
        <v>0.625</v>
      </c>
      <c r="C1306" s="22" t="s">
        <v>7789</v>
      </c>
      <c r="G1306" s="22">
        <v>222689.0</v>
      </c>
      <c r="H1306" s="22" t="s">
        <v>8145</v>
      </c>
      <c r="I1306" s="22" t="s">
        <v>7815</v>
      </c>
      <c r="J1306" s="22" t="s">
        <v>7792</v>
      </c>
      <c r="L1306" s="22">
        <v>1.0</v>
      </c>
      <c r="M1306" s="22">
        <v>1.0</v>
      </c>
      <c r="N1306" s="22" t="s">
        <v>14450</v>
      </c>
      <c r="O1306" s="22" t="s">
        <v>9820</v>
      </c>
      <c r="P1306" s="22" t="s">
        <v>14451</v>
      </c>
      <c r="Q1306" s="22" t="s">
        <v>7864</v>
      </c>
      <c r="R1306" s="22">
        <v>15642.0</v>
      </c>
      <c r="S1306" s="91">
        <v>22702.0</v>
      </c>
      <c r="T1306" s="22" t="s">
        <v>7797</v>
      </c>
      <c r="U1306" s="22" t="s">
        <v>14452</v>
      </c>
      <c r="W1306" s="22" t="s">
        <v>7799</v>
      </c>
      <c r="X1306" s="22" t="s">
        <v>7800</v>
      </c>
      <c r="Y1306" s="22">
        <v>79936.0</v>
      </c>
      <c r="Z1306" s="22" t="s">
        <v>14453</v>
      </c>
      <c r="AA1306" s="22" t="s">
        <v>7823</v>
      </c>
      <c r="AB1306" s="22" t="s">
        <v>7804</v>
      </c>
      <c r="AC1306" s="22" t="s">
        <v>14454</v>
      </c>
      <c r="AD1306" s="22" t="s">
        <v>14454</v>
      </c>
      <c r="AF1306" s="22" t="s">
        <v>14455</v>
      </c>
      <c r="AG1306" s="22" t="s">
        <v>7806</v>
      </c>
      <c r="AH1306" s="22" t="s">
        <v>7789</v>
      </c>
      <c r="AI1306" s="22" t="s">
        <v>7789</v>
      </c>
      <c r="AJ1306" s="22" t="s">
        <v>7881</v>
      </c>
      <c r="AK1306" s="22" t="s">
        <v>7808</v>
      </c>
      <c r="AL1306" s="22" t="s">
        <v>7809</v>
      </c>
      <c r="AM1306" s="22" t="s">
        <v>7810</v>
      </c>
      <c r="AN1306" s="22" t="s">
        <v>7811</v>
      </c>
      <c r="AO1306" s="22" t="s">
        <v>7825</v>
      </c>
      <c r="AP1306" s="22">
        <v>1.457958902E9</v>
      </c>
      <c r="AQ1306" s="22" t="s">
        <v>7813</v>
      </c>
      <c r="AS1306" s="22" t="s">
        <v>7825</v>
      </c>
      <c r="AT1306" s="22">
        <v>1.457958902E9</v>
      </c>
      <c r="AU1306" s="22" t="s">
        <v>7813</v>
      </c>
      <c r="AW1306" s="22" t="s">
        <v>7813</v>
      </c>
      <c r="AY1306" s="22" t="s">
        <v>7813</v>
      </c>
      <c r="BA1306" s="22" t="s">
        <v>6846</v>
      </c>
      <c r="BB1306" s="22" t="s">
        <v>14456</v>
      </c>
      <c r="BG1306" s="22" t="s">
        <v>7810</v>
      </c>
    </row>
    <row r="1307">
      <c r="A1307" s="91">
        <v>44627.0</v>
      </c>
      <c r="B1307" s="92">
        <v>0.625</v>
      </c>
      <c r="C1307" s="22" t="s">
        <v>7789</v>
      </c>
      <c r="G1307" s="22">
        <v>223278.0</v>
      </c>
      <c r="H1307" s="22" t="s">
        <v>8145</v>
      </c>
      <c r="I1307" s="22" t="s">
        <v>7815</v>
      </c>
      <c r="J1307" s="22" t="s">
        <v>7792</v>
      </c>
      <c r="L1307" s="22">
        <v>1.0</v>
      </c>
      <c r="M1307" s="22">
        <v>1.0</v>
      </c>
      <c r="N1307" s="22" t="s">
        <v>14457</v>
      </c>
      <c r="O1307" s="22" t="s">
        <v>11332</v>
      </c>
      <c r="P1307" s="22" t="s">
        <v>14458</v>
      </c>
      <c r="R1307" s="22">
        <v>17936.0</v>
      </c>
      <c r="S1307" s="91">
        <v>18488.0</v>
      </c>
      <c r="T1307" s="22" t="s">
        <v>7797</v>
      </c>
      <c r="U1307" s="22" t="s">
        <v>14459</v>
      </c>
      <c r="W1307" s="22" t="s">
        <v>7799</v>
      </c>
      <c r="X1307" s="22" t="s">
        <v>7800</v>
      </c>
      <c r="Y1307" s="22" t="s">
        <v>14460</v>
      </c>
      <c r="Z1307" s="22" t="s">
        <v>14461</v>
      </c>
      <c r="AA1307" s="22" t="s">
        <v>7823</v>
      </c>
      <c r="AB1307" s="22" t="s">
        <v>7804</v>
      </c>
      <c r="AC1307" s="22" t="s">
        <v>14462</v>
      </c>
      <c r="AD1307" s="22" t="s">
        <v>14462</v>
      </c>
      <c r="AG1307" s="22" t="s">
        <v>7806</v>
      </c>
      <c r="AH1307" s="22" t="s">
        <v>7789</v>
      </c>
      <c r="AI1307" s="22" t="s">
        <v>7789</v>
      </c>
      <c r="AJ1307" s="22" t="s">
        <v>7807</v>
      </c>
      <c r="AK1307" s="22" t="s">
        <v>7808</v>
      </c>
      <c r="AL1307" s="22" t="s">
        <v>7809</v>
      </c>
      <c r="AM1307" s="22" t="s">
        <v>7810</v>
      </c>
      <c r="AN1307" s="22" t="s">
        <v>7811</v>
      </c>
      <c r="AO1307" s="22" t="s">
        <v>370</v>
      </c>
      <c r="AP1307" s="22">
        <v>1.851670285E9</v>
      </c>
      <c r="AQ1307" s="22" t="s">
        <v>7813</v>
      </c>
      <c r="AS1307" s="22" t="s">
        <v>370</v>
      </c>
      <c r="AT1307" s="22">
        <v>1.851670285E9</v>
      </c>
      <c r="AU1307" s="22" t="s">
        <v>7813</v>
      </c>
      <c r="AW1307" s="22" t="s">
        <v>7813</v>
      </c>
      <c r="AY1307" s="22" t="s">
        <v>7813</v>
      </c>
      <c r="BA1307" s="22" t="s">
        <v>8328</v>
      </c>
      <c r="BB1307" s="22">
        <v>1.6630864E7</v>
      </c>
      <c r="BG1307" s="22" t="s">
        <v>7810</v>
      </c>
    </row>
    <row r="1308">
      <c r="A1308" s="91">
        <v>44627.0</v>
      </c>
      <c r="B1308" s="92">
        <v>0.625</v>
      </c>
      <c r="C1308" s="22" t="s">
        <v>7789</v>
      </c>
      <c r="G1308" s="22">
        <v>227686.0</v>
      </c>
      <c r="H1308" s="22" t="s">
        <v>8145</v>
      </c>
      <c r="I1308" s="22" t="s">
        <v>7815</v>
      </c>
      <c r="J1308" s="22" t="s">
        <v>7792</v>
      </c>
      <c r="L1308" s="22">
        <v>1.0</v>
      </c>
      <c r="M1308" s="22">
        <v>1.0</v>
      </c>
      <c r="N1308" s="22" t="s">
        <v>14463</v>
      </c>
      <c r="O1308" s="22" t="s">
        <v>14464</v>
      </c>
      <c r="P1308" s="22" t="s">
        <v>14465</v>
      </c>
      <c r="R1308" s="22">
        <v>10039.0</v>
      </c>
      <c r="S1308" s="91">
        <v>25054.0</v>
      </c>
      <c r="T1308" s="22" t="s">
        <v>7797</v>
      </c>
      <c r="U1308" s="22" t="s">
        <v>14466</v>
      </c>
      <c r="W1308" s="22" t="s">
        <v>7799</v>
      </c>
      <c r="X1308" s="22" t="s">
        <v>7800</v>
      </c>
      <c r="Y1308" s="22" t="s">
        <v>14467</v>
      </c>
      <c r="Z1308" s="22" t="s">
        <v>14468</v>
      </c>
      <c r="AA1308" s="22" t="s">
        <v>7803</v>
      </c>
      <c r="AB1308" s="22" t="s">
        <v>7804</v>
      </c>
      <c r="AC1308" s="22" t="s">
        <v>14469</v>
      </c>
      <c r="AG1308" s="22" t="s">
        <v>7806</v>
      </c>
      <c r="AH1308" s="22" t="s">
        <v>7789</v>
      </c>
      <c r="AI1308" s="22" t="s">
        <v>7789</v>
      </c>
      <c r="AJ1308" s="22" t="s">
        <v>7881</v>
      </c>
      <c r="AK1308" s="22" t="s">
        <v>7808</v>
      </c>
      <c r="AL1308" s="22" t="s">
        <v>7809</v>
      </c>
      <c r="AM1308" s="22" t="s">
        <v>7810</v>
      </c>
      <c r="AN1308" s="22" t="s">
        <v>7811</v>
      </c>
      <c r="AO1308" s="22" t="s">
        <v>7825</v>
      </c>
      <c r="AP1308" s="22">
        <v>1.457958902E9</v>
      </c>
      <c r="AQ1308" s="22" t="s">
        <v>7813</v>
      </c>
      <c r="AS1308" s="22" t="s">
        <v>7825</v>
      </c>
      <c r="AT1308" s="22">
        <v>1.457958902E9</v>
      </c>
      <c r="AU1308" s="22" t="s">
        <v>7813</v>
      </c>
      <c r="AW1308" s="22" t="s">
        <v>7813</v>
      </c>
      <c r="AY1308" s="22" t="s">
        <v>7813</v>
      </c>
      <c r="BA1308" s="22" t="s">
        <v>7892</v>
      </c>
      <c r="BB1308" s="22">
        <v>9.29832933E8</v>
      </c>
      <c r="BG1308" s="22" t="s">
        <v>7810</v>
      </c>
    </row>
    <row r="1309">
      <c r="A1309" s="91">
        <v>44627.0</v>
      </c>
      <c r="B1309" s="92">
        <v>0.6354166666666666</v>
      </c>
      <c r="C1309" s="22" t="s">
        <v>7789</v>
      </c>
      <c r="G1309" s="22">
        <v>222289.0</v>
      </c>
      <c r="H1309" s="22" t="s">
        <v>8145</v>
      </c>
      <c r="I1309" s="22" t="s">
        <v>7815</v>
      </c>
      <c r="J1309" s="22" t="s">
        <v>7792</v>
      </c>
      <c r="L1309" s="22">
        <v>1.0</v>
      </c>
      <c r="M1309" s="22">
        <v>1.0</v>
      </c>
      <c r="N1309" s="22" t="s">
        <v>14470</v>
      </c>
      <c r="O1309" s="22" t="s">
        <v>14471</v>
      </c>
      <c r="P1309" s="22" t="s">
        <v>8958</v>
      </c>
      <c r="Q1309" s="22" t="s">
        <v>9621</v>
      </c>
      <c r="R1309" s="22">
        <v>15621.0</v>
      </c>
      <c r="S1309" s="91">
        <v>21011.0</v>
      </c>
      <c r="T1309" s="22" t="s">
        <v>7797</v>
      </c>
      <c r="U1309" s="22" t="s">
        <v>14472</v>
      </c>
      <c r="W1309" s="22" t="s">
        <v>7799</v>
      </c>
      <c r="X1309" s="22" t="s">
        <v>7800</v>
      </c>
      <c r="Y1309" s="22">
        <v>79903.0</v>
      </c>
      <c r="Z1309" s="22" t="s">
        <v>14473</v>
      </c>
      <c r="AA1309" s="22" t="s">
        <v>7803</v>
      </c>
      <c r="AB1309" s="22" t="s">
        <v>7804</v>
      </c>
      <c r="AC1309" s="22" t="s">
        <v>14474</v>
      </c>
      <c r="AD1309" s="22" t="s">
        <v>14474</v>
      </c>
      <c r="AF1309" s="22" t="s">
        <v>14475</v>
      </c>
      <c r="AG1309" s="22" t="s">
        <v>7806</v>
      </c>
      <c r="AH1309" s="22" t="s">
        <v>7789</v>
      </c>
      <c r="AI1309" s="22" t="s">
        <v>7789</v>
      </c>
      <c r="AJ1309" s="22" t="s">
        <v>7881</v>
      </c>
      <c r="AK1309" s="22" t="s">
        <v>7808</v>
      </c>
      <c r="AL1309" s="22" t="s">
        <v>7809</v>
      </c>
      <c r="AM1309" s="22" t="s">
        <v>7810</v>
      </c>
      <c r="AN1309" s="22" t="s">
        <v>7811</v>
      </c>
      <c r="AO1309" s="22" t="s">
        <v>7812</v>
      </c>
      <c r="AP1309" s="22">
        <v>1.528383965E9</v>
      </c>
      <c r="AQ1309" s="22" t="s">
        <v>7813</v>
      </c>
      <c r="AS1309" s="22" t="s">
        <v>7812</v>
      </c>
      <c r="AT1309" s="22">
        <v>1.528383965E9</v>
      </c>
      <c r="AU1309" s="22" t="s">
        <v>7813</v>
      </c>
      <c r="AW1309" s="22" t="s">
        <v>7813</v>
      </c>
      <c r="AY1309" s="22" t="s">
        <v>7813</v>
      </c>
      <c r="BA1309" s="22" t="s">
        <v>7836</v>
      </c>
      <c r="BB1309" s="22" t="s">
        <v>14476</v>
      </c>
      <c r="BC1309" s="22" t="s">
        <v>6846</v>
      </c>
      <c r="BD1309" s="22" t="s">
        <v>14477</v>
      </c>
      <c r="BG1309" s="22" t="s">
        <v>7810</v>
      </c>
    </row>
    <row r="1310">
      <c r="A1310" s="91">
        <v>44627.0</v>
      </c>
      <c r="B1310" s="92">
        <v>0.65625</v>
      </c>
      <c r="C1310" s="22" t="s">
        <v>7789</v>
      </c>
      <c r="G1310" s="22">
        <v>228773.0</v>
      </c>
      <c r="H1310" s="22" t="s">
        <v>8145</v>
      </c>
      <c r="I1310" s="22" t="s">
        <v>13129</v>
      </c>
      <c r="J1310" s="22" t="s">
        <v>7792</v>
      </c>
      <c r="L1310" s="22">
        <v>1.0</v>
      </c>
      <c r="M1310" s="22">
        <v>1.0</v>
      </c>
      <c r="N1310" s="22" t="s">
        <v>14478</v>
      </c>
      <c r="O1310" s="22" t="s">
        <v>14479</v>
      </c>
      <c r="P1310" s="22" t="s">
        <v>14480</v>
      </c>
      <c r="R1310" s="22">
        <v>11000.0</v>
      </c>
      <c r="S1310" s="91">
        <v>16385.0</v>
      </c>
      <c r="T1310" s="22" t="s">
        <v>7797</v>
      </c>
      <c r="U1310" s="22" t="s">
        <v>14481</v>
      </c>
      <c r="V1310" s="22" t="s">
        <v>14482</v>
      </c>
      <c r="W1310" s="22" t="s">
        <v>7799</v>
      </c>
      <c r="X1310" s="22" t="s">
        <v>7800</v>
      </c>
      <c r="Y1310" s="22" t="s">
        <v>14483</v>
      </c>
      <c r="Z1310" s="22" t="s">
        <v>14484</v>
      </c>
      <c r="AA1310" s="22" t="s">
        <v>7803</v>
      </c>
      <c r="AB1310" s="22" t="s">
        <v>7804</v>
      </c>
      <c r="AC1310" s="22" t="s">
        <v>14485</v>
      </c>
      <c r="AG1310" s="22" t="s">
        <v>7806</v>
      </c>
      <c r="AH1310" s="22" t="s">
        <v>7789</v>
      </c>
      <c r="AI1310" s="22" t="s">
        <v>7789</v>
      </c>
      <c r="AJ1310" s="22" t="s">
        <v>7807</v>
      </c>
      <c r="AK1310" s="22" t="s">
        <v>7808</v>
      </c>
      <c r="AL1310" s="22" t="s">
        <v>7809</v>
      </c>
      <c r="AM1310" s="22" t="s">
        <v>7810</v>
      </c>
      <c r="AN1310" s="22" t="s">
        <v>7811</v>
      </c>
      <c r="AO1310" s="22" t="s">
        <v>370</v>
      </c>
      <c r="AP1310" s="22">
        <v>1.851670285E9</v>
      </c>
      <c r="AQ1310" s="22" t="s">
        <v>7813</v>
      </c>
      <c r="AS1310" s="22" t="s">
        <v>370</v>
      </c>
      <c r="AT1310" s="22">
        <v>1.851670285E9</v>
      </c>
      <c r="AU1310" s="22" t="s">
        <v>7813</v>
      </c>
      <c r="AW1310" s="22" t="s">
        <v>7813</v>
      </c>
      <c r="AY1310" s="22" t="s">
        <v>7813</v>
      </c>
      <c r="BA1310" s="22" t="s">
        <v>8161</v>
      </c>
      <c r="BB1310" s="22" t="s">
        <v>14486</v>
      </c>
      <c r="BG1310" s="22" t="s">
        <v>7810</v>
      </c>
    </row>
    <row r="1311">
      <c r="A1311" s="91">
        <v>44627.0</v>
      </c>
      <c r="B1311" s="92">
        <v>0.7916666666666666</v>
      </c>
      <c r="C1311" s="22" t="s">
        <v>7789</v>
      </c>
      <c r="G1311" s="22">
        <v>217658.0</v>
      </c>
      <c r="H1311" s="22" t="s">
        <v>8145</v>
      </c>
      <c r="I1311" s="22" t="s">
        <v>11738</v>
      </c>
      <c r="J1311" s="22" t="s">
        <v>10345</v>
      </c>
      <c r="L1311" s="22">
        <v>1.0</v>
      </c>
      <c r="M1311" s="22">
        <v>1.0</v>
      </c>
      <c r="N1311" s="22" t="s">
        <v>14487</v>
      </c>
      <c r="O1311" s="22" t="s">
        <v>8338</v>
      </c>
      <c r="P1311" s="22" t="s">
        <v>8050</v>
      </c>
      <c r="Q1311" s="22" t="s">
        <v>7864</v>
      </c>
      <c r="R1311" s="22">
        <v>10644.0</v>
      </c>
      <c r="S1311" s="91">
        <v>12805.0</v>
      </c>
      <c r="T1311" s="22" t="s">
        <v>7797</v>
      </c>
      <c r="U1311" s="22" t="s">
        <v>14488</v>
      </c>
      <c r="W1311" s="22" t="s">
        <v>7799</v>
      </c>
      <c r="X1311" s="22" t="s">
        <v>7800</v>
      </c>
      <c r="Y1311" s="22" t="s">
        <v>14489</v>
      </c>
      <c r="Z1311" s="22" t="s">
        <v>14490</v>
      </c>
      <c r="AA1311" s="22" t="s">
        <v>7823</v>
      </c>
      <c r="AB1311" s="22" t="s">
        <v>7804</v>
      </c>
      <c r="AC1311" s="22" t="s">
        <v>14491</v>
      </c>
      <c r="AD1311" s="22" t="s">
        <v>14492</v>
      </c>
      <c r="AG1311" s="22" t="s">
        <v>7806</v>
      </c>
      <c r="AH1311" s="22" t="s">
        <v>7789</v>
      </c>
      <c r="AI1311" s="22" t="s">
        <v>7789</v>
      </c>
      <c r="AJ1311" s="22" t="s">
        <v>7807</v>
      </c>
      <c r="AK1311" s="22" t="s">
        <v>7808</v>
      </c>
      <c r="AL1311" s="22" t="s">
        <v>7809</v>
      </c>
      <c r="AM1311" s="22" t="s">
        <v>7810</v>
      </c>
      <c r="AN1311" s="22" t="s">
        <v>7811</v>
      </c>
      <c r="AO1311" s="22" t="s">
        <v>7847</v>
      </c>
      <c r="AP1311" s="22">
        <v>1.871859587E9</v>
      </c>
      <c r="AQ1311" s="22" t="s">
        <v>7813</v>
      </c>
      <c r="AS1311" s="22" t="s">
        <v>7847</v>
      </c>
      <c r="AT1311" s="22">
        <v>1.871859587E9</v>
      </c>
      <c r="AU1311" s="22" t="s">
        <v>7813</v>
      </c>
      <c r="AW1311" s="22" t="s">
        <v>14493</v>
      </c>
      <c r="AX1311" s="22">
        <v>1.609295484E9</v>
      </c>
      <c r="AY1311" s="22" t="s">
        <v>7847</v>
      </c>
      <c r="AZ1311" s="22">
        <v>1.871859587E9</v>
      </c>
      <c r="BA1311" s="22" t="s">
        <v>8222</v>
      </c>
      <c r="BB1311" s="22" t="s">
        <v>14494</v>
      </c>
      <c r="BG1311" s="22" t="s">
        <v>7810</v>
      </c>
    </row>
    <row r="1312">
      <c r="A1312" s="91">
        <v>44627.0</v>
      </c>
      <c r="B1312" s="92">
        <v>0.7916666666666666</v>
      </c>
      <c r="C1312" s="22" t="s">
        <v>7789</v>
      </c>
      <c r="G1312" s="22">
        <v>219153.0</v>
      </c>
      <c r="H1312" s="22" t="s">
        <v>8145</v>
      </c>
      <c r="I1312" s="22" t="s">
        <v>8036</v>
      </c>
      <c r="J1312" s="22" t="s">
        <v>14495</v>
      </c>
      <c r="L1312" s="22">
        <v>1.0</v>
      </c>
      <c r="M1312" s="22">
        <v>1.0</v>
      </c>
      <c r="N1312" s="22" t="s">
        <v>14496</v>
      </c>
      <c r="O1312" s="22" t="s">
        <v>8563</v>
      </c>
      <c r="P1312" s="22" t="s">
        <v>10539</v>
      </c>
      <c r="R1312" s="22">
        <v>14889.0</v>
      </c>
      <c r="S1312" s="91">
        <v>20777.0</v>
      </c>
      <c r="T1312" s="22" t="s">
        <v>7819</v>
      </c>
      <c r="U1312" s="22" t="s">
        <v>14497</v>
      </c>
      <c r="W1312" s="22" t="s">
        <v>7799</v>
      </c>
      <c r="X1312" s="22" t="s">
        <v>7800</v>
      </c>
      <c r="Y1312" s="22" t="s">
        <v>14498</v>
      </c>
      <c r="Z1312" s="22" t="s">
        <v>14499</v>
      </c>
      <c r="AA1312" s="22" t="s">
        <v>7803</v>
      </c>
      <c r="AB1312" s="22" t="s">
        <v>7804</v>
      </c>
      <c r="AC1312" s="22" t="s">
        <v>14500</v>
      </c>
      <c r="AG1312" s="22" t="s">
        <v>7806</v>
      </c>
      <c r="AH1312" s="22" t="s">
        <v>7789</v>
      </c>
      <c r="AI1312" s="22" t="s">
        <v>7789</v>
      </c>
      <c r="AJ1312" s="22" t="s">
        <v>7807</v>
      </c>
      <c r="AK1312" s="22" t="s">
        <v>7808</v>
      </c>
      <c r="AL1312" s="22" t="s">
        <v>7809</v>
      </c>
      <c r="AM1312" s="22" t="s">
        <v>7810</v>
      </c>
      <c r="AN1312" s="22" t="s">
        <v>7811</v>
      </c>
      <c r="AO1312" s="22" t="s">
        <v>7812</v>
      </c>
      <c r="AP1312" s="22">
        <v>1.528383965E9</v>
      </c>
      <c r="AQ1312" s="22" t="s">
        <v>7813</v>
      </c>
      <c r="AS1312" s="22" t="s">
        <v>7812</v>
      </c>
      <c r="AT1312" s="22">
        <v>1.528383965E9</v>
      </c>
      <c r="AU1312" s="22" t="s">
        <v>7813</v>
      </c>
      <c r="AW1312" s="22" t="s">
        <v>7813</v>
      </c>
      <c r="AY1312" s="22" t="s">
        <v>7813</v>
      </c>
      <c r="BA1312" s="22" t="s">
        <v>7814</v>
      </c>
      <c r="BB1312" s="22">
        <v>9.4964824001E10</v>
      </c>
      <c r="BG1312" s="22" t="s">
        <v>7810</v>
      </c>
    </row>
    <row r="1313">
      <c r="A1313" s="91">
        <v>44627.0</v>
      </c>
      <c r="B1313" s="92">
        <v>0.7916666666666666</v>
      </c>
      <c r="C1313" s="22" t="s">
        <v>7789</v>
      </c>
      <c r="G1313" s="22">
        <v>219311.0</v>
      </c>
      <c r="H1313" s="22" t="s">
        <v>8145</v>
      </c>
      <c r="I1313" s="22" t="s">
        <v>7815</v>
      </c>
      <c r="J1313" s="22" t="s">
        <v>8047</v>
      </c>
      <c r="L1313" s="22">
        <v>1.0</v>
      </c>
      <c r="M1313" s="22">
        <v>1.0</v>
      </c>
      <c r="N1313" s="22" t="s">
        <v>14501</v>
      </c>
      <c r="O1313" s="22" t="s">
        <v>14502</v>
      </c>
      <c r="P1313" s="22" t="s">
        <v>14503</v>
      </c>
      <c r="R1313" s="22">
        <v>9256.0</v>
      </c>
      <c r="S1313" s="91">
        <v>22557.0</v>
      </c>
      <c r="T1313" s="22" t="s">
        <v>7797</v>
      </c>
      <c r="U1313" s="22" t="s">
        <v>14504</v>
      </c>
      <c r="W1313" s="22" t="s">
        <v>7799</v>
      </c>
      <c r="X1313" s="22" t="s">
        <v>7800</v>
      </c>
      <c r="Y1313" s="22" t="s">
        <v>14505</v>
      </c>
      <c r="Z1313" s="22" t="s">
        <v>14506</v>
      </c>
      <c r="AA1313" s="22" t="s">
        <v>7823</v>
      </c>
      <c r="AB1313" s="22" t="s">
        <v>7804</v>
      </c>
      <c r="AC1313" s="22" t="s">
        <v>14507</v>
      </c>
      <c r="AG1313" s="22" t="s">
        <v>7806</v>
      </c>
      <c r="AH1313" s="22" t="s">
        <v>7789</v>
      </c>
      <c r="AI1313" s="22" t="s">
        <v>7789</v>
      </c>
      <c r="AJ1313" s="22" t="s">
        <v>7881</v>
      </c>
      <c r="AK1313" s="22" t="s">
        <v>7808</v>
      </c>
      <c r="AL1313" s="22" t="s">
        <v>7809</v>
      </c>
      <c r="AM1313" s="22" t="s">
        <v>7810</v>
      </c>
      <c r="AN1313" s="22" t="s">
        <v>7811</v>
      </c>
      <c r="AO1313" s="22" t="s">
        <v>7847</v>
      </c>
      <c r="AP1313" s="22">
        <v>1.871859587E9</v>
      </c>
      <c r="AQ1313" s="22" t="s">
        <v>7813</v>
      </c>
      <c r="AS1313" s="22" t="s">
        <v>7847</v>
      </c>
      <c r="AT1313" s="22">
        <v>1.871859587E9</v>
      </c>
      <c r="AU1313" s="22" t="s">
        <v>7813</v>
      </c>
      <c r="AW1313" s="22" t="s">
        <v>7813</v>
      </c>
      <c r="AY1313" s="22" t="s">
        <v>7813</v>
      </c>
      <c r="BA1313" s="22" t="s">
        <v>7915</v>
      </c>
      <c r="BB1313" s="22">
        <v>7.19880042E8</v>
      </c>
      <c r="BG1313" s="22" t="s">
        <v>7810</v>
      </c>
    </row>
    <row r="1314">
      <c r="A1314" s="91">
        <v>44627.0</v>
      </c>
      <c r="B1314" s="92">
        <v>0.7916666666666666</v>
      </c>
      <c r="C1314" s="22" t="s">
        <v>7789</v>
      </c>
      <c r="G1314" s="22">
        <v>220485.0</v>
      </c>
      <c r="H1314" s="22" t="s">
        <v>8145</v>
      </c>
      <c r="I1314" s="22" t="s">
        <v>7791</v>
      </c>
      <c r="J1314" s="22" t="s">
        <v>8963</v>
      </c>
      <c r="L1314" s="22">
        <v>1.0</v>
      </c>
      <c r="M1314" s="22">
        <v>1.0</v>
      </c>
      <c r="N1314" s="22" t="s">
        <v>14508</v>
      </c>
      <c r="O1314" s="22" t="s">
        <v>14509</v>
      </c>
      <c r="P1314" s="22" t="s">
        <v>14510</v>
      </c>
      <c r="Q1314" s="22" t="s">
        <v>7864</v>
      </c>
      <c r="R1314" s="22">
        <v>16897.0</v>
      </c>
      <c r="S1314" s="91">
        <v>14946.0</v>
      </c>
      <c r="T1314" s="22" t="s">
        <v>7797</v>
      </c>
      <c r="U1314" s="22" t="s">
        <v>14511</v>
      </c>
      <c r="W1314" s="22" t="s">
        <v>7799</v>
      </c>
      <c r="X1314" s="22" t="s">
        <v>7800</v>
      </c>
      <c r="Y1314" s="22" t="s">
        <v>14512</v>
      </c>
      <c r="Z1314" s="22" t="s">
        <v>14513</v>
      </c>
      <c r="AA1314" s="22" t="s">
        <v>7823</v>
      </c>
      <c r="AB1314" s="22" t="s">
        <v>7856</v>
      </c>
      <c r="AC1314" s="22" t="s">
        <v>14514</v>
      </c>
      <c r="AD1314" s="22" t="s">
        <v>14514</v>
      </c>
      <c r="AF1314" s="22" t="s">
        <v>14515</v>
      </c>
      <c r="AG1314" s="22" t="s">
        <v>7806</v>
      </c>
      <c r="AH1314" s="22" t="s">
        <v>7789</v>
      </c>
      <c r="AI1314" s="22" t="s">
        <v>7789</v>
      </c>
      <c r="AJ1314" s="22" t="s">
        <v>7807</v>
      </c>
      <c r="AK1314" s="22" t="s">
        <v>7808</v>
      </c>
      <c r="AL1314" s="22" t="s">
        <v>7809</v>
      </c>
      <c r="AM1314" s="22" t="s">
        <v>7810</v>
      </c>
      <c r="AN1314" s="22" t="s">
        <v>7811</v>
      </c>
      <c r="AO1314" s="22" t="s">
        <v>7812</v>
      </c>
      <c r="AP1314" s="22">
        <v>1.528383965E9</v>
      </c>
      <c r="AQ1314" s="22" t="s">
        <v>7813</v>
      </c>
      <c r="AS1314" s="22" t="s">
        <v>7812</v>
      </c>
      <c r="AT1314" s="22">
        <v>1.528383965E9</v>
      </c>
      <c r="AU1314" s="22" t="s">
        <v>7813</v>
      </c>
      <c r="AW1314" s="22" t="s">
        <v>7813</v>
      </c>
      <c r="AY1314" s="22" t="s">
        <v>7813</v>
      </c>
      <c r="BA1314" s="22" t="s">
        <v>12187</v>
      </c>
      <c r="BB1314" s="22">
        <v>8.0008802295E12</v>
      </c>
      <c r="BC1314" s="22" t="s">
        <v>7870</v>
      </c>
      <c r="BD1314" s="22">
        <v>5.20927735E8</v>
      </c>
      <c r="BG1314" s="22" t="s">
        <v>7810</v>
      </c>
    </row>
    <row r="1315">
      <c r="A1315" s="91">
        <v>44627.0</v>
      </c>
      <c r="B1315" s="92">
        <v>0.7916666666666666</v>
      </c>
      <c r="C1315" s="22" t="s">
        <v>7789</v>
      </c>
      <c r="G1315" s="22">
        <v>225535.0</v>
      </c>
      <c r="H1315" s="22" t="s">
        <v>8145</v>
      </c>
      <c r="I1315" s="22" t="s">
        <v>7815</v>
      </c>
      <c r="J1315" s="22" t="s">
        <v>8027</v>
      </c>
      <c r="L1315" s="22">
        <v>1.0</v>
      </c>
      <c r="M1315" s="22">
        <v>1.0</v>
      </c>
      <c r="N1315" s="22" t="s">
        <v>14516</v>
      </c>
      <c r="O1315" s="22" t="s">
        <v>10808</v>
      </c>
      <c r="P1315" s="22" t="s">
        <v>13898</v>
      </c>
      <c r="R1315" s="22">
        <v>10626.0</v>
      </c>
      <c r="S1315" s="91">
        <v>18426.0</v>
      </c>
      <c r="T1315" s="22" t="s">
        <v>7819</v>
      </c>
      <c r="U1315" s="22" t="s">
        <v>14517</v>
      </c>
      <c r="W1315" s="22" t="s">
        <v>7799</v>
      </c>
      <c r="X1315" s="22" t="s">
        <v>7800</v>
      </c>
      <c r="Y1315" s="22" t="s">
        <v>14518</v>
      </c>
      <c r="Z1315" s="22" t="s">
        <v>14519</v>
      </c>
      <c r="AA1315" s="22" t="s">
        <v>7803</v>
      </c>
      <c r="AB1315" s="22" t="s">
        <v>7804</v>
      </c>
      <c r="AC1315" s="22" t="s">
        <v>14520</v>
      </c>
      <c r="AG1315" s="22" t="s">
        <v>7806</v>
      </c>
      <c r="AH1315" s="22" t="s">
        <v>7789</v>
      </c>
      <c r="AI1315" s="22" t="s">
        <v>7789</v>
      </c>
      <c r="AJ1315" s="22" t="s">
        <v>7807</v>
      </c>
      <c r="AK1315" s="22" t="s">
        <v>7808</v>
      </c>
      <c r="AL1315" s="22" t="s">
        <v>7809</v>
      </c>
      <c r="AM1315" s="22" t="s">
        <v>7810</v>
      </c>
      <c r="AN1315" s="22" t="s">
        <v>7811</v>
      </c>
      <c r="AO1315" s="22" t="s">
        <v>7825</v>
      </c>
      <c r="AP1315" s="22">
        <v>1.457958902E9</v>
      </c>
      <c r="AQ1315" s="22" t="s">
        <v>7813</v>
      </c>
      <c r="AS1315" s="22" t="s">
        <v>7825</v>
      </c>
      <c r="AT1315" s="22">
        <v>1.457958902E9</v>
      </c>
      <c r="AU1315" s="22" t="s">
        <v>7813</v>
      </c>
      <c r="AW1315" s="22" t="s">
        <v>7813</v>
      </c>
      <c r="AY1315" s="22" t="s">
        <v>7813</v>
      </c>
      <c r="BA1315" s="22" t="s">
        <v>8180</v>
      </c>
      <c r="BB1315" s="22" t="s">
        <v>14521</v>
      </c>
      <c r="BG1315" s="22" t="s">
        <v>7810</v>
      </c>
    </row>
    <row r="1316">
      <c r="A1316" s="91">
        <v>44627.0</v>
      </c>
      <c r="B1316" s="92">
        <v>0.7916666666666666</v>
      </c>
      <c r="C1316" s="22" t="s">
        <v>7789</v>
      </c>
      <c r="G1316" s="22">
        <v>227124.0</v>
      </c>
      <c r="H1316" s="22" t="s">
        <v>8145</v>
      </c>
      <c r="I1316" s="22" t="s">
        <v>7815</v>
      </c>
      <c r="J1316" s="22" t="s">
        <v>8027</v>
      </c>
      <c r="L1316" s="22">
        <v>1.0</v>
      </c>
      <c r="M1316" s="22">
        <v>1.0</v>
      </c>
      <c r="N1316" s="22" t="s">
        <v>8207</v>
      </c>
      <c r="O1316" s="22" t="s">
        <v>8208</v>
      </c>
      <c r="P1316" s="22" t="s">
        <v>8209</v>
      </c>
      <c r="Q1316" s="22" t="s">
        <v>7829</v>
      </c>
      <c r="R1316" s="22">
        <v>15427.0</v>
      </c>
      <c r="S1316" s="91">
        <v>21365.0</v>
      </c>
      <c r="T1316" s="22" t="s">
        <v>7797</v>
      </c>
      <c r="U1316" s="22" t="s">
        <v>8210</v>
      </c>
      <c r="W1316" s="22" t="s">
        <v>7799</v>
      </c>
      <c r="X1316" s="22" t="s">
        <v>7800</v>
      </c>
      <c r="Y1316" s="22" t="s">
        <v>8211</v>
      </c>
      <c r="Z1316" s="22" t="s">
        <v>8212</v>
      </c>
      <c r="AA1316" s="22" t="s">
        <v>7823</v>
      </c>
      <c r="AB1316" s="22" t="s">
        <v>7856</v>
      </c>
      <c r="AC1316" s="22" t="s">
        <v>8213</v>
      </c>
      <c r="AD1316" s="22" t="s">
        <v>8213</v>
      </c>
      <c r="AF1316" s="22" t="s">
        <v>8214</v>
      </c>
      <c r="AG1316" s="22" t="s">
        <v>7806</v>
      </c>
      <c r="AH1316" s="22" t="s">
        <v>7789</v>
      </c>
      <c r="AI1316" s="22" t="s">
        <v>7789</v>
      </c>
      <c r="AJ1316" s="22" t="s">
        <v>7881</v>
      </c>
      <c r="AK1316" s="22" t="s">
        <v>7808</v>
      </c>
      <c r="AL1316" s="22" t="s">
        <v>7809</v>
      </c>
      <c r="AM1316" s="22" t="s">
        <v>7810</v>
      </c>
      <c r="AN1316" s="22" t="s">
        <v>7811</v>
      </c>
      <c r="AO1316" s="22" t="s">
        <v>370</v>
      </c>
      <c r="AP1316" s="22">
        <v>1.851670285E9</v>
      </c>
      <c r="AQ1316" s="22" t="s">
        <v>7813</v>
      </c>
      <c r="AS1316" s="22" t="s">
        <v>370</v>
      </c>
      <c r="AT1316" s="22">
        <v>1.851670285E9</v>
      </c>
      <c r="AU1316" s="22" t="s">
        <v>7813</v>
      </c>
      <c r="AW1316" s="22" t="s">
        <v>7813</v>
      </c>
      <c r="AY1316" s="22" t="s">
        <v>7813</v>
      </c>
      <c r="BA1316" s="22" t="s">
        <v>7915</v>
      </c>
      <c r="BB1316" s="22">
        <v>7.20787753E8</v>
      </c>
      <c r="BG1316" s="22" t="s">
        <v>7810</v>
      </c>
    </row>
    <row r="1317">
      <c r="A1317" s="91">
        <v>44627.0</v>
      </c>
      <c r="B1317" s="92">
        <v>0.7916666666666666</v>
      </c>
      <c r="C1317" s="22" t="s">
        <v>7789</v>
      </c>
      <c r="G1317" s="22">
        <v>227377.0</v>
      </c>
      <c r="H1317" s="22" t="s">
        <v>8145</v>
      </c>
      <c r="I1317" s="22" t="s">
        <v>8076</v>
      </c>
      <c r="J1317" s="22" t="s">
        <v>9964</v>
      </c>
      <c r="L1317" s="22">
        <v>1.0</v>
      </c>
      <c r="M1317" s="22">
        <v>1.0</v>
      </c>
      <c r="N1317" s="22" t="s">
        <v>14522</v>
      </c>
      <c r="O1317" s="22" t="s">
        <v>8098</v>
      </c>
      <c r="P1317" s="22" t="s">
        <v>14523</v>
      </c>
      <c r="Q1317" s="22" t="s">
        <v>7829</v>
      </c>
      <c r="R1317" s="22">
        <v>18265.0</v>
      </c>
      <c r="S1317" s="91">
        <v>32728.0</v>
      </c>
      <c r="T1317" s="22" t="s">
        <v>7819</v>
      </c>
      <c r="U1317" s="22" t="s">
        <v>14524</v>
      </c>
      <c r="W1317" s="22" t="s">
        <v>7799</v>
      </c>
      <c r="X1317" s="22" t="s">
        <v>7800</v>
      </c>
      <c r="Y1317" s="22" t="s">
        <v>14525</v>
      </c>
      <c r="Z1317" s="22" t="s">
        <v>14526</v>
      </c>
      <c r="AA1317" s="22" t="s">
        <v>7803</v>
      </c>
      <c r="AB1317" s="22" t="s">
        <v>7930</v>
      </c>
      <c r="AC1317" s="22" t="s">
        <v>14527</v>
      </c>
      <c r="AF1317" s="22" t="s">
        <v>14528</v>
      </c>
      <c r="AG1317" s="22" t="s">
        <v>7806</v>
      </c>
      <c r="AH1317" s="22" t="s">
        <v>7789</v>
      </c>
      <c r="AI1317" s="22" t="s">
        <v>7789</v>
      </c>
      <c r="AJ1317" s="22" t="s">
        <v>7881</v>
      </c>
      <c r="AK1317" s="22" t="s">
        <v>7808</v>
      </c>
      <c r="AL1317" s="22" t="s">
        <v>7809</v>
      </c>
      <c r="AM1317" s="22" t="s">
        <v>7810</v>
      </c>
      <c r="AN1317" s="22" t="s">
        <v>7811</v>
      </c>
      <c r="AO1317" s="22" t="s">
        <v>7847</v>
      </c>
      <c r="AP1317" s="22">
        <v>1.871859587E9</v>
      </c>
      <c r="AQ1317" s="22" t="s">
        <v>7813</v>
      </c>
      <c r="AS1317" s="22" t="s">
        <v>7847</v>
      </c>
      <c r="AT1317" s="22">
        <v>1.871859587E9</v>
      </c>
      <c r="AU1317" s="22" t="s">
        <v>7813</v>
      </c>
      <c r="AW1317" s="22" t="s">
        <v>7813</v>
      </c>
      <c r="AY1317" s="22" t="s">
        <v>7813</v>
      </c>
      <c r="BA1317" s="22" t="s">
        <v>6844</v>
      </c>
      <c r="BB1317" s="22" t="s">
        <v>14529</v>
      </c>
      <c r="BG1317" s="22" t="s">
        <v>7810</v>
      </c>
    </row>
    <row r="1318">
      <c r="A1318" s="91">
        <v>44627.0</v>
      </c>
      <c r="B1318" s="92">
        <v>0.7916666666666666</v>
      </c>
      <c r="C1318" s="22" t="s">
        <v>7789</v>
      </c>
      <c r="G1318" s="22">
        <v>228341.0</v>
      </c>
      <c r="H1318" s="22" t="s">
        <v>8145</v>
      </c>
      <c r="I1318" s="22" t="s">
        <v>8076</v>
      </c>
      <c r="J1318" s="22" t="s">
        <v>10141</v>
      </c>
      <c r="L1318" s="22">
        <v>1.0</v>
      </c>
      <c r="M1318" s="22">
        <v>1.0</v>
      </c>
      <c r="N1318" s="22" t="s">
        <v>14530</v>
      </c>
      <c r="O1318" s="22" t="s">
        <v>14531</v>
      </c>
      <c r="P1318" s="22" t="s">
        <v>14532</v>
      </c>
      <c r="R1318" s="22">
        <v>18305.0</v>
      </c>
      <c r="S1318" s="91">
        <v>27077.0</v>
      </c>
      <c r="T1318" s="22" t="s">
        <v>7797</v>
      </c>
      <c r="U1318" s="22" t="s">
        <v>14533</v>
      </c>
      <c r="W1318" s="22" t="s">
        <v>7799</v>
      </c>
      <c r="X1318" s="22" t="s">
        <v>7800</v>
      </c>
      <c r="Y1318" s="22" t="s">
        <v>14534</v>
      </c>
      <c r="Z1318" s="22" t="s">
        <v>14535</v>
      </c>
      <c r="AA1318" s="22" t="s">
        <v>7803</v>
      </c>
      <c r="AB1318" s="22" t="s">
        <v>7930</v>
      </c>
      <c r="AC1318" s="22" t="s">
        <v>14536</v>
      </c>
      <c r="AG1318" s="22" t="s">
        <v>7806</v>
      </c>
      <c r="AH1318" s="22" t="s">
        <v>7789</v>
      </c>
      <c r="AI1318" s="22" t="s">
        <v>7789</v>
      </c>
      <c r="AJ1318" s="22" t="s">
        <v>7881</v>
      </c>
      <c r="AK1318" s="22" t="s">
        <v>7808</v>
      </c>
      <c r="AL1318" s="22" t="s">
        <v>7809</v>
      </c>
      <c r="AM1318" s="22" t="s">
        <v>7810</v>
      </c>
      <c r="AN1318" s="22" t="s">
        <v>7811</v>
      </c>
      <c r="AO1318" s="22" t="s">
        <v>7847</v>
      </c>
      <c r="AP1318" s="22">
        <v>1.871859587E9</v>
      </c>
      <c r="AQ1318" s="22" t="s">
        <v>7813</v>
      </c>
      <c r="AS1318" s="22" t="s">
        <v>7847</v>
      </c>
      <c r="AT1318" s="22">
        <v>1.871859587E9</v>
      </c>
      <c r="AU1318" s="22" t="s">
        <v>7813</v>
      </c>
      <c r="AW1318" s="22" t="s">
        <v>7813</v>
      </c>
      <c r="AY1318" s="22" t="s">
        <v>7813</v>
      </c>
      <c r="BA1318" s="22" t="s">
        <v>6846</v>
      </c>
      <c r="BB1318" s="22" t="s">
        <v>14537</v>
      </c>
      <c r="BG1318" s="22" t="s">
        <v>7810</v>
      </c>
    </row>
    <row r="1319">
      <c r="A1319" s="91">
        <v>44627.0</v>
      </c>
      <c r="B1319" s="92">
        <v>0.8333333333333334</v>
      </c>
      <c r="C1319" s="22" t="s">
        <v>7789</v>
      </c>
      <c r="G1319" s="22">
        <v>224971.0</v>
      </c>
      <c r="H1319" s="22" t="s">
        <v>8145</v>
      </c>
      <c r="I1319" s="22" t="s">
        <v>7815</v>
      </c>
      <c r="J1319" s="22" t="s">
        <v>8241</v>
      </c>
      <c r="L1319" s="22">
        <v>1.0</v>
      </c>
      <c r="M1319" s="22">
        <v>1.0</v>
      </c>
      <c r="N1319" s="22" t="s">
        <v>14538</v>
      </c>
      <c r="O1319" s="22" t="s">
        <v>9150</v>
      </c>
      <c r="P1319" s="22" t="s">
        <v>12282</v>
      </c>
      <c r="Q1319" s="22" t="s">
        <v>7896</v>
      </c>
      <c r="R1319" s="22">
        <v>17566.0</v>
      </c>
      <c r="S1319" s="91">
        <v>22520.0</v>
      </c>
      <c r="T1319" s="22" t="s">
        <v>7797</v>
      </c>
      <c r="U1319" s="22" t="s">
        <v>14539</v>
      </c>
      <c r="W1319" s="22" t="s">
        <v>7799</v>
      </c>
      <c r="X1319" s="22" t="s">
        <v>7800</v>
      </c>
      <c r="Y1319" s="22" t="s">
        <v>14540</v>
      </c>
      <c r="Z1319" s="22" t="s">
        <v>14541</v>
      </c>
      <c r="AA1319" s="22" t="s">
        <v>7803</v>
      </c>
      <c r="AB1319" s="22" t="s">
        <v>7930</v>
      </c>
      <c r="AC1319" s="22" t="s">
        <v>14542</v>
      </c>
      <c r="AD1319" s="22" t="s">
        <v>14543</v>
      </c>
      <c r="AG1319" s="22" t="s">
        <v>7806</v>
      </c>
      <c r="AH1319" s="22" t="s">
        <v>7789</v>
      </c>
      <c r="AI1319" s="22" t="s">
        <v>7789</v>
      </c>
      <c r="AJ1319" s="22" t="s">
        <v>7881</v>
      </c>
      <c r="AK1319" s="22" t="s">
        <v>7808</v>
      </c>
      <c r="AL1319" s="22" t="s">
        <v>7809</v>
      </c>
      <c r="AM1319" s="22" t="s">
        <v>7810</v>
      </c>
      <c r="AN1319" s="22" t="s">
        <v>7811</v>
      </c>
      <c r="AO1319" s="22" t="s">
        <v>7825</v>
      </c>
      <c r="AP1319" s="22">
        <v>1.457958902E9</v>
      </c>
      <c r="AQ1319" s="22" t="s">
        <v>7813</v>
      </c>
      <c r="AS1319" s="22" t="s">
        <v>7825</v>
      </c>
      <c r="AT1319" s="22">
        <v>1.457958902E9</v>
      </c>
      <c r="AU1319" s="22" t="s">
        <v>7813</v>
      </c>
      <c r="AW1319" s="22" t="s">
        <v>7813</v>
      </c>
      <c r="AY1319" s="22" t="s">
        <v>7813</v>
      </c>
      <c r="BA1319" s="22" t="s">
        <v>9861</v>
      </c>
      <c r="BB1319" s="22">
        <v>9954911.0</v>
      </c>
      <c r="BG1319" s="22" t="s">
        <v>7810</v>
      </c>
    </row>
    <row r="1320">
      <c r="A1320" s="91">
        <v>44627.0</v>
      </c>
      <c r="B1320" s="92">
        <v>0.8541666666666666</v>
      </c>
      <c r="C1320" s="22" t="s">
        <v>7789</v>
      </c>
      <c r="G1320" s="22">
        <v>223498.0</v>
      </c>
      <c r="H1320" s="22" t="s">
        <v>8145</v>
      </c>
      <c r="I1320" s="22" t="s">
        <v>7815</v>
      </c>
      <c r="J1320" s="22" t="s">
        <v>8077</v>
      </c>
      <c r="L1320" s="22">
        <v>1.0</v>
      </c>
      <c r="M1320" s="22">
        <v>1.0</v>
      </c>
      <c r="N1320" s="22" t="s">
        <v>14544</v>
      </c>
      <c r="O1320" s="22" t="s">
        <v>13029</v>
      </c>
      <c r="P1320" s="22" t="s">
        <v>14545</v>
      </c>
      <c r="Q1320" s="22" t="s">
        <v>8288</v>
      </c>
      <c r="R1320" s="22">
        <v>13158.0</v>
      </c>
      <c r="S1320" s="91">
        <v>15817.0</v>
      </c>
      <c r="T1320" s="22" t="s">
        <v>7797</v>
      </c>
      <c r="U1320" s="22" t="s">
        <v>14546</v>
      </c>
      <c r="W1320" s="22" t="s">
        <v>7799</v>
      </c>
      <c r="X1320" s="22" t="s">
        <v>7800</v>
      </c>
      <c r="Y1320" s="22" t="s">
        <v>14547</v>
      </c>
      <c r="Z1320" s="22" t="s">
        <v>14548</v>
      </c>
      <c r="AA1320" s="22" t="s">
        <v>7803</v>
      </c>
      <c r="AB1320" s="22" t="s">
        <v>7804</v>
      </c>
      <c r="AC1320" s="22" t="s">
        <v>14549</v>
      </c>
      <c r="AD1320" s="22" t="s">
        <v>14549</v>
      </c>
      <c r="AG1320" s="22" t="s">
        <v>7806</v>
      </c>
      <c r="AH1320" s="22" t="s">
        <v>7789</v>
      </c>
      <c r="AI1320" s="22" t="s">
        <v>7789</v>
      </c>
      <c r="AJ1320" s="22" t="s">
        <v>7807</v>
      </c>
      <c r="AK1320" s="22" t="s">
        <v>7808</v>
      </c>
      <c r="AL1320" s="22" t="s">
        <v>7809</v>
      </c>
      <c r="AM1320" s="22" t="s">
        <v>7810</v>
      </c>
      <c r="AN1320" s="22" t="s">
        <v>7811</v>
      </c>
      <c r="AO1320" s="22" t="s">
        <v>7847</v>
      </c>
      <c r="AP1320" s="22">
        <v>1.871859587E9</v>
      </c>
      <c r="AQ1320" s="22" t="s">
        <v>7813</v>
      </c>
      <c r="AS1320" s="22" t="s">
        <v>7847</v>
      </c>
      <c r="AT1320" s="22">
        <v>1.871859587E9</v>
      </c>
      <c r="AU1320" s="22" t="s">
        <v>7813</v>
      </c>
      <c r="AW1320" s="22" t="s">
        <v>7813</v>
      </c>
      <c r="AY1320" s="22" t="s">
        <v>7813</v>
      </c>
      <c r="BA1320" s="22" t="s">
        <v>7869</v>
      </c>
      <c r="BB1320" s="22">
        <v>1.1674708301E10</v>
      </c>
      <c r="BC1320" s="22" t="s">
        <v>7883</v>
      </c>
      <c r="BD1320" s="22">
        <v>7.25453615E8</v>
      </c>
      <c r="BG1320" s="22" t="s">
        <v>7810</v>
      </c>
    </row>
    <row r="1321">
      <c r="A1321" s="91">
        <v>44627.0</v>
      </c>
      <c r="B1321" s="92">
        <v>0.8541666666666666</v>
      </c>
      <c r="C1321" s="22" t="s">
        <v>7789</v>
      </c>
      <c r="G1321" s="22">
        <v>227998.0</v>
      </c>
      <c r="H1321" s="22" t="s">
        <v>8145</v>
      </c>
      <c r="I1321" s="22" t="s">
        <v>8076</v>
      </c>
      <c r="J1321" s="22" t="s">
        <v>8077</v>
      </c>
      <c r="L1321" s="22">
        <v>1.0</v>
      </c>
      <c r="M1321" s="22">
        <v>1.0</v>
      </c>
      <c r="N1321" s="22" t="s">
        <v>14550</v>
      </c>
      <c r="O1321" s="22" t="s">
        <v>10990</v>
      </c>
      <c r="P1321" s="22" t="s">
        <v>8287</v>
      </c>
      <c r="Q1321" s="22" t="s">
        <v>7864</v>
      </c>
      <c r="R1321" s="22">
        <v>18079.0</v>
      </c>
      <c r="S1321" s="91">
        <v>21537.0</v>
      </c>
      <c r="T1321" s="22" t="s">
        <v>7797</v>
      </c>
      <c r="U1321" s="22" t="s">
        <v>14551</v>
      </c>
      <c r="W1321" s="22" t="s">
        <v>7799</v>
      </c>
      <c r="X1321" s="22" t="s">
        <v>7800</v>
      </c>
      <c r="Y1321" s="22" t="s">
        <v>14552</v>
      </c>
      <c r="Z1321" s="22" t="s">
        <v>14553</v>
      </c>
      <c r="AA1321" s="22" t="s">
        <v>7823</v>
      </c>
      <c r="AB1321" s="22" t="s">
        <v>7804</v>
      </c>
      <c r="AC1321" s="22" t="s">
        <v>14554</v>
      </c>
      <c r="AD1321" s="22" t="s">
        <v>14554</v>
      </c>
      <c r="AG1321" s="22" t="s">
        <v>7806</v>
      </c>
      <c r="AH1321" s="22" t="s">
        <v>7789</v>
      </c>
      <c r="AI1321" s="22" t="s">
        <v>7789</v>
      </c>
      <c r="AJ1321" s="22" t="s">
        <v>7881</v>
      </c>
      <c r="AK1321" s="22" t="s">
        <v>7808</v>
      </c>
      <c r="AL1321" s="22" t="s">
        <v>7809</v>
      </c>
      <c r="AM1321" s="22" t="s">
        <v>7810</v>
      </c>
      <c r="AN1321" s="22" t="s">
        <v>7811</v>
      </c>
      <c r="AO1321" s="22" t="s">
        <v>7847</v>
      </c>
      <c r="AP1321" s="22">
        <v>1.871859587E9</v>
      </c>
      <c r="AQ1321" s="22" t="s">
        <v>7813</v>
      </c>
      <c r="AS1321" s="22" t="s">
        <v>7847</v>
      </c>
      <c r="AT1321" s="22">
        <v>1.871859587E9</v>
      </c>
      <c r="AU1321" s="22" t="s">
        <v>7813</v>
      </c>
      <c r="AW1321" s="22" t="s">
        <v>7813</v>
      </c>
      <c r="AY1321" s="22" t="s">
        <v>7813</v>
      </c>
      <c r="BA1321" s="22" t="s">
        <v>6846</v>
      </c>
      <c r="BB1321" s="22" t="s">
        <v>14555</v>
      </c>
      <c r="BG1321" s="22" t="s">
        <v>7810</v>
      </c>
    </row>
    <row r="1322">
      <c r="A1322" s="91">
        <v>44627.0</v>
      </c>
      <c r="B1322" s="92">
        <v>0.34375</v>
      </c>
      <c r="C1322" s="22" t="s">
        <v>7789</v>
      </c>
      <c r="G1322" s="22">
        <v>223729.0</v>
      </c>
      <c r="H1322" s="22" t="s">
        <v>8277</v>
      </c>
      <c r="I1322" s="22" t="s">
        <v>8076</v>
      </c>
      <c r="J1322" s="22" t="s">
        <v>7792</v>
      </c>
      <c r="L1322" s="22">
        <v>1.0</v>
      </c>
      <c r="M1322" s="22">
        <v>1.0</v>
      </c>
      <c r="N1322" s="22" t="s">
        <v>14556</v>
      </c>
      <c r="O1322" s="22" t="s">
        <v>10653</v>
      </c>
      <c r="P1322" s="22" t="s">
        <v>14557</v>
      </c>
      <c r="Q1322" s="22" t="s">
        <v>7864</v>
      </c>
      <c r="R1322" s="22">
        <v>18145.0</v>
      </c>
      <c r="S1322" s="91">
        <v>19197.0</v>
      </c>
      <c r="T1322" s="22" t="s">
        <v>7819</v>
      </c>
      <c r="U1322" s="22" t="s">
        <v>14558</v>
      </c>
      <c r="W1322" s="22" t="s">
        <v>7799</v>
      </c>
      <c r="X1322" s="22" t="s">
        <v>7800</v>
      </c>
      <c r="Y1322" s="22" t="s">
        <v>14559</v>
      </c>
      <c r="Z1322" s="22" t="s">
        <v>14560</v>
      </c>
      <c r="AA1322" s="22" t="s">
        <v>7823</v>
      </c>
      <c r="AB1322" s="22" t="s">
        <v>7804</v>
      </c>
      <c r="AC1322" s="22" t="s">
        <v>14561</v>
      </c>
      <c r="AD1322" s="22" t="s">
        <v>14561</v>
      </c>
      <c r="AF1322" s="22" t="s">
        <v>14562</v>
      </c>
      <c r="AG1322" s="22" t="s">
        <v>7806</v>
      </c>
      <c r="AH1322" s="22" t="s">
        <v>7789</v>
      </c>
      <c r="AI1322" s="22" t="s">
        <v>7789</v>
      </c>
      <c r="AJ1322" s="22" t="s">
        <v>7807</v>
      </c>
      <c r="AK1322" s="22" t="s">
        <v>7808</v>
      </c>
      <c r="AL1322" s="22" t="s">
        <v>7809</v>
      </c>
      <c r="AM1322" s="22" t="s">
        <v>7810</v>
      </c>
      <c r="AN1322" s="22" t="s">
        <v>7811</v>
      </c>
      <c r="AO1322" s="22" t="s">
        <v>7847</v>
      </c>
      <c r="AP1322" s="22">
        <v>1.871859587E9</v>
      </c>
      <c r="AQ1322" s="22" t="s">
        <v>7813</v>
      </c>
      <c r="AS1322" s="22" t="s">
        <v>7847</v>
      </c>
      <c r="AT1322" s="22">
        <v>1.871859587E9</v>
      </c>
      <c r="AU1322" s="22" t="s">
        <v>7813</v>
      </c>
      <c r="AW1322" s="22" t="s">
        <v>7813</v>
      </c>
      <c r="AY1322" s="22" t="s">
        <v>7813</v>
      </c>
      <c r="BA1322" s="22" t="s">
        <v>7836</v>
      </c>
      <c r="BB1322" s="22" t="s">
        <v>14563</v>
      </c>
      <c r="BC1322" s="22" t="s">
        <v>6846</v>
      </c>
      <c r="BD1322" s="22" t="s">
        <v>14564</v>
      </c>
      <c r="BG1322" s="22" t="s">
        <v>7810</v>
      </c>
    </row>
    <row r="1323">
      <c r="A1323" s="91">
        <v>44627.0</v>
      </c>
      <c r="B1323" s="92">
        <v>0.4479166666666667</v>
      </c>
      <c r="C1323" s="22" t="s">
        <v>7789</v>
      </c>
      <c r="G1323" s="22">
        <v>225085.0</v>
      </c>
      <c r="H1323" s="22" t="s">
        <v>8277</v>
      </c>
      <c r="I1323" s="22" t="s">
        <v>8076</v>
      </c>
      <c r="J1323" s="22" t="s">
        <v>7792</v>
      </c>
      <c r="L1323" s="22">
        <v>1.0</v>
      </c>
      <c r="M1323" s="22">
        <v>1.0</v>
      </c>
      <c r="N1323" s="22" t="s">
        <v>14565</v>
      </c>
      <c r="O1323" s="22" t="s">
        <v>14566</v>
      </c>
      <c r="P1323" s="22" t="s">
        <v>14567</v>
      </c>
      <c r="R1323" s="22">
        <v>14953.0</v>
      </c>
      <c r="S1323" s="91">
        <v>16111.0</v>
      </c>
      <c r="T1323" s="22" t="s">
        <v>7797</v>
      </c>
      <c r="U1323" s="22" t="s">
        <v>14568</v>
      </c>
      <c r="W1323" s="22" t="s">
        <v>12304</v>
      </c>
      <c r="X1323" s="22" t="s">
        <v>7800</v>
      </c>
      <c r="Y1323" s="22" t="s">
        <v>14569</v>
      </c>
      <c r="Z1323" s="22" t="s">
        <v>14570</v>
      </c>
      <c r="AA1323" s="22" t="s">
        <v>7803</v>
      </c>
      <c r="AB1323" s="22" t="s">
        <v>7804</v>
      </c>
      <c r="AC1323" s="22" t="s">
        <v>14571</v>
      </c>
      <c r="AD1323" s="22" t="s">
        <v>14572</v>
      </c>
      <c r="AG1323" s="22" t="s">
        <v>7806</v>
      </c>
      <c r="AH1323" s="22" t="s">
        <v>7789</v>
      </c>
      <c r="AI1323" s="22" t="s">
        <v>7789</v>
      </c>
      <c r="AJ1323" s="22" t="s">
        <v>7807</v>
      </c>
      <c r="AK1323" s="22" t="s">
        <v>7808</v>
      </c>
      <c r="AL1323" s="22" t="s">
        <v>7809</v>
      </c>
      <c r="AM1323" s="22" t="s">
        <v>7810</v>
      </c>
      <c r="AN1323" s="22" t="s">
        <v>7811</v>
      </c>
      <c r="AO1323" s="22" t="s">
        <v>7847</v>
      </c>
      <c r="AP1323" s="22">
        <v>1.871859587E9</v>
      </c>
      <c r="AQ1323" s="22" t="s">
        <v>7813</v>
      </c>
      <c r="AS1323" s="22" t="s">
        <v>7847</v>
      </c>
      <c r="AT1323" s="22">
        <v>1.871859587E9</v>
      </c>
      <c r="AU1323" s="22" t="s">
        <v>7813</v>
      </c>
      <c r="AW1323" s="22" t="s">
        <v>7813</v>
      </c>
      <c r="AY1323" s="22" t="s">
        <v>7813</v>
      </c>
      <c r="BA1323" s="22" t="s">
        <v>7914</v>
      </c>
      <c r="BB1323" s="22">
        <v>1.14150457E8</v>
      </c>
      <c r="BC1323" s="22" t="s">
        <v>7915</v>
      </c>
      <c r="BD1323" s="22">
        <v>5.29925615E8</v>
      </c>
      <c r="BG1323" s="22" t="s">
        <v>7810</v>
      </c>
    </row>
    <row r="1324">
      <c r="A1324" s="91">
        <v>44627.0</v>
      </c>
      <c r="B1324" s="92">
        <v>0.6354166666666666</v>
      </c>
      <c r="C1324" s="22" t="s">
        <v>7789</v>
      </c>
      <c r="G1324" s="22">
        <v>224007.0</v>
      </c>
      <c r="H1324" s="22" t="s">
        <v>8277</v>
      </c>
      <c r="I1324" s="22" t="s">
        <v>7815</v>
      </c>
      <c r="J1324" s="22" t="s">
        <v>7792</v>
      </c>
      <c r="L1324" s="22">
        <v>1.0</v>
      </c>
      <c r="M1324" s="22">
        <v>1.0</v>
      </c>
      <c r="N1324" s="22" t="s">
        <v>14573</v>
      </c>
      <c r="O1324" s="22" t="s">
        <v>14574</v>
      </c>
      <c r="P1324" s="22" t="s">
        <v>14575</v>
      </c>
      <c r="R1324" s="22">
        <v>14210.0</v>
      </c>
      <c r="S1324" s="91">
        <v>19397.0</v>
      </c>
      <c r="T1324" s="22" t="s">
        <v>7797</v>
      </c>
      <c r="U1324" s="22" t="s">
        <v>14576</v>
      </c>
      <c r="W1324" s="22" t="s">
        <v>7799</v>
      </c>
      <c r="X1324" s="22" t="s">
        <v>7800</v>
      </c>
      <c r="Y1324" s="22" t="s">
        <v>14577</v>
      </c>
      <c r="Z1324" s="22" t="s">
        <v>14578</v>
      </c>
      <c r="AA1324" s="22" t="s">
        <v>7823</v>
      </c>
      <c r="AB1324" s="22" t="s">
        <v>7930</v>
      </c>
      <c r="AC1324" s="22" t="s">
        <v>14579</v>
      </c>
      <c r="AG1324" s="22" t="s">
        <v>7806</v>
      </c>
      <c r="AH1324" s="22" t="s">
        <v>7789</v>
      </c>
      <c r="AI1324" s="22" t="s">
        <v>7789</v>
      </c>
      <c r="AJ1324" s="22" t="s">
        <v>7807</v>
      </c>
      <c r="AK1324" s="22" t="s">
        <v>7808</v>
      </c>
      <c r="AL1324" s="22" t="s">
        <v>7809</v>
      </c>
      <c r="AM1324" s="22" t="s">
        <v>7810</v>
      </c>
      <c r="AN1324" s="22" t="s">
        <v>7811</v>
      </c>
      <c r="AO1324" s="22" t="s">
        <v>370</v>
      </c>
      <c r="AP1324" s="22">
        <v>1.851670285E9</v>
      </c>
      <c r="AQ1324" s="22" t="s">
        <v>7813</v>
      </c>
      <c r="AS1324" s="22" t="s">
        <v>370</v>
      </c>
      <c r="AT1324" s="22">
        <v>1.851670285E9</v>
      </c>
      <c r="AU1324" s="22" t="s">
        <v>7813</v>
      </c>
      <c r="AW1324" s="22" t="s">
        <v>7813</v>
      </c>
      <c r="AY1324" s="22" t="s">
        <v>7813</v>
      </c>
      <c r="BA1324" s="22" t="s">
        <v>7848</v>
      </c>
      <c r="BB1324" s="22">
        <v>3.618299E7</v>
      </c>
      <c r="BG1324" s="22" t="s">
        <v>7810</v>
      </c>
    </row>
    <row r="1325">
      <c r="A1325" s="91">
        <v>44627.0</v>
      </c>
      <c r="B1325" s="92">
        <v>0.8333333333333334</v>
      </c>
      <c r="C1325" s="22" t="s">
        <v>7789</v>
      </c>
      <c r="G1325" s="22">
        <v>227107.0</v>
      </c>
      <c r="H1325" s="22" t="s">
        <v>8310</v>
      </c>
      <c r="I1325" s="22" t="s">
        <v>7815</v>
      </c>
      <c r="J1325" s="22" t="s">
        <v>8653</v>
      </c>
      <c r="L1325" s="22">
        <v>1.0</v>
      </c>
      <c r="M1325" s="22">
        <v>1.0</v>
      </c>
      <c r="N1325" s="22" t="s">
        <v>11544</v>
      </c>
      <c r="O1325" s="22" t="s">
        <v>8877</v>
      </c>
      <c r="P1325" s="22" t="s">
        <v>10548</v>
      </c>
      <c r="Q1325" s="22" t="s">
        <v>8174</v>
      </c>
      <c r="R1325" s="22">
        <v>12593.0</v>
      </c>
      <c r="S1325" s="91">
        <v>30103.0</v>
      </c>
      <c r="T1325" s="22" t="s">
        <v>7797</v>
      </c>
      <c r="U1325" s="22" t="s">
        <v>11545</v>
      </c>
      <c r="W1325" s="22" t="s">
        <v>10106</v>
      </c>
      <c r="X1325" s="22" t="s">
        <v>7800</v>
      </c>
      <c r="Y1325" s="22" t="s">
        <v>11546</v>
      </c>
      <c r="Z1325" s="22" t="s">
        <v>11547</v>
      </c>
      <c r="AA1325" s="22" t="s">
        <v>7823</v>
      </c>
      <c r="AB1325" s="22" t="s">
        <v>7804</v>
      </c>
      <c r="AC1325" s="22" t="s">
        <v>11548</v>
      </c>
      <c r="AF1325" s="22" t="s">
        <v>11549</v>
      </c>
      <c r="AG1325" s="22" t="s">
        <v>7806</v>
      </c>
      <c r="AH1325" s="22" t="s">
        <v>7789</v>
      </c>
      <c r="AI1325" s="22" t="s">
        <v>7789</v>
      </c>
      <c r="AJ1325" s="22" t="s">
        <v>7881</v>
      </c>
      <c r="AK1325" s="22" t="s">
        <v>7808</v>
      </c>
      <c r="AL1325" s="22" t="s">
        <v>7809</v>
      </c>
      <c r="AM1325" s="22" t="s">
        <v>7810</v>
      </c>
      <c r="AN1325" s="22" t="s">
        <v>7811</v>
      </c>
      <c r="AO1325" s="22" t="s">
        <v>370</v>
      </c>
      <c r="AP1325" s="22">
        <v>1.851670285E9</v>
      </c>
      <c r="AQ1325" s="22" t="s">
        <v>7813</v>
      </c>
      <c r="AS1325" s="22" t="s">
        <v>370</v>
      </c>
      <c r="AT1325" s="22">
        <v>1.851670285E9</v>
      </c>
      <c r="AU1325" s="22" t="s">
        <v>7813</v>
      </c>
      <c r="AW1325" s="22" t="s">
        <v>7813</v>
      </c>
      <c r="AY1325" s="22" t="s">
        <v>7813</v>
      </c>
      <c r="BA1325" s="22" t="s">
        <v>7870</v>
      </c>
      <c r="BB1325" s="22">
        <v>5.24438053E8</v>
      </c>
      <c r="BG1325" s="22" t="s">
        <v>7810</v>
      </c>
    </row>
    <row r="1326">
      <c r="A1326" s="91">
        <v>44627.0</v>
      </c>
      <c r="B1326" s="92">
        <v>0.3229166666666667</v>
      </c>
      <c r="C1326" s="22" t="s">
        <v>7789</v>
      </c>
      <c r="G1326" s="22">
        <v>219898.0</v>
      </c>
      <c r="H1326" s="22" t="s">
        <v>8320</v>
      </c>
      <c r="I1326" s="22" t="s">
        <v>7791</v>
      </c>
      <c r="J1326" s="22" t="s">
        <v>7792</v>
      </c>
      <c r="L1326" s="22">
        <v>1.0</v>
      </c>
      <c r="M1326" s="22">
        <v>1.0</v>
      </c>
      <c r="N1326" s="22" t="s">
        <v>14580</v>
      </c>
      <c r="O1326" s="22" t="s">
        <v>8243</v>
      </c>
      <c r="P1326" s="22" t="s">
        <v>14581</v>
      </c>
      <c r="R1326" s="22">
        <v>12889.0</v>
      </c>
      <c r="S1326" s="91">
        <v>22761.0</v>
      </c>
      <c r="T1326" s="22" t="s">
        <v>7797</v>
      </c>
      <c r="U1326" s="22" t="s">
        <v>14582</v>
      </c>
      <c r="W1326" s="22" t="s">
        <v>7910</v>
      </c>
      <c r="X1326" s="22" t="s">
        <v>7800</v>
      </c>
      <c r="Y1326" s="22">
        <v>79849.0</v>
      </c>
      <c r="Z1326" s="22" t="s">
        <v>14583</v>
      </c>
      <c r="AA1326" s="22" t="s">
        <v>7956</v>
      </c>
      <c r="AB1326" s="22" t="s">
        <v>7804</v>
      </c>
      <c r="AC1326" s="22" t="s">
        <v>14584</v>
      </c>
      <c r="AG1326" s="22" t="s">
        <v>7806</v>
      </c>
      <c r="AH1326" s="22" t="s">
        <v>7789</v>
      </c>
      <c r="AI1326" s="22" t="s">
        <v>7789</v>
      </c>
      <c r="AJ1326" s="22" t="s">
        <v>7881</v>
      </c>
      <c r="AK1326" s="22" t="s">
        <v>7808</v>
      </c>
      <c r="AL1326" s="22" t="s">
        <v>7809</v>
      </c>
      <c r="AM1326" s="22" t="s">
        <v>7810</v>
      </c>
      <c r="AN1326" s="22" t="s">
        <v>7811</v>
      </c>
      <c r="AO1326" s="22" t="s">
        <v>7812</v>
      </c>
      <c r="AP1326" s="22">
        <v>1.528383965E9</v>
      </c>
      <c r="AQ1326" s="22" t="s">
        <v>7813</v>
      </c>
      <c r="AS1326" s="22" t="s">
        <v>7812</v>
      </c>
      <c r="AT1326" s="22">
        <v>1.528383965E9</v>
      </c>
      <c r="AU1326" s="22" t="s">
        <v>7813</v>
      </c>
      <c r="AW1326" s="22" t="s">
        <v>7813</v>
      </c>
      <c r="AY1326" s="22" t="s">
        <v>7813</v>
      </c>
      <c r="BA1326" s="22" t="s">
        <v>7869</v>
      </c>
      <c r="BB1326" s="22">
        <v>1.14060606E8</v>
      </c>
      <c r="BC1326" s="22" t="s">
        <v>7870</v>
      </c>
      <c r="BD1326" s="22">
        <v>5.11207099E8</v>
      </c>
      <c r="BG1326" s="22" t="s">
        <v>7810</v>
      </c>
    </row>
    <row r="1327">
      <c r="A1327" s="91">
        <v>44627.0</v>
      </c>
      <c r="B1327" s="92">
        <v>0.3958333333333333</v>
      </c>
      <c r="C1327" s="22" t="s">
        <v>7789</v>
      </c>
      <c r="G1327" s="22">
        <v>226057.0</v>
      </c>
      <c r="H1327" s="22" t="s">
        <v>8320</v>
      </c>
      <c r="I1327" s="22" t="s">
        <v>7815</v>
      </c>
      <c r="J1327" s="22" t="s">
        <v>7792</v>
      </c>
      <c r="L1327" s="22">
        <v>1.0</v>
      </c>
      <c r="M1327" s="22">
        <v>1.0</v>
      </c>
      <c r="N1327" s="22" t="s">
        <v>14585</v>
      </c>
      <c r="O1327" s="22" t="s">
        <v>14586</v>
      </c>
      <c r="P1327" s="22" t="s">
        <v>14465</v>
      </c>
      <c r="R1327" s="22">
        <v>14103.0</v>
      </c>
      <c r="S1327" s="91">
        <v>16960.0</v>
      </c>
      <c r="T1327" s="22" t="s">
        <v>7819</v>
      </c>
      <c r="U1327" s="22" t="s">
        <v>14587</v>
      </c>
      <c r="W1327" s="22" t="s">
        <v>7799</v>
      </c>
      <c r="X1327" s="22" t="s">
        <v>7800</v>
      </c>
      <c r="Y1327" s="22" t="s">
        <v>14588</v>
      </c>
      <c r="Z1327" s="22" t="s">
        <v>14589</v>
      </c>
      <c r="AA1327" s="22" t="s">
        <v>7823</v>
      </c>
      <c r="AB1327" s="22" t="s">
        <v>7804</v>
      </c>
      <c r="AC1327" s="22" t="s">
        <v>14590</v>
      </c>
      <c r="AF1327" s="22" t="s">
        <v>14591</v>
      </c>
      <c r="AG1327" s="22" t="s">
        <v>7806</v>
      </c>
      <c r="AH1327" s="22" t="s">
        <v>7789</v>
      </c>
      <c r="AI1327" s="22" t="s">
        <v>7789</v>
      </c>
      <c r="AJ1327" s="22" t="s">
        <v>7807</v>
      </c>
      <c r="AK1327" s="22" t="s">
        <v>7808</v>
      </c>
      <c r="AL1327" s="22" t="s">
        <v>7809</v>
      </c>
      <c r="AM1327" s="22" t="s">
        <v>7810</v>
      </c>
      <c r="AN1327" s="22" t="s">
        <v>7811</v>
      </c>
      <c r="AO1327" s="22" t="s">
        <v>7847</v>
      </c>
      <c r="AP1327" s="22">
        <v>1.871859587E9</v>
      </c>
      <c r="AQ1327" s="22" t="s">
        <v>7813</v>
      </c>
      <c r="AS1327" s="22" t="s">
        <v>7847</v>
      </c>
      <c r="AT1327" s="22">
        <v>1.871859587E9</v>
      </c>
      <c r="AU1327" s="22" t="s">
        <v>7813</v>
      </c>
      <c r="AW1327" s="22" t="s">
        <v>7813</v>
      </c>
      <c r="AY1327" s="22" t="s">
        <v>7813</v>
      </c>
      <c r="BA1327" s="22" t="s">
        <v>8180</v>
      </c>
      <c r="BB1327" s="22" t="s">
        <v>14592</v>
      </c>
      <c r="BG1327" s="22" t="s">
        <v>7810</v>
      </c>
    </row>
    <row r="1328">
      <c r="A1328" s="91">
        <v>44627.0</v>
      </c>
      <c r="B1328" s="92">
        <v>0.3958333333333333</v>
      </c>
      <c r="C1328" s="22" t="s">
        <v>7789</v>
      </c>
      <c r="G1328" s="22">
        <v>228708.0</v>
      </c>
      <c r="H1328" s="22" t="s">
        <v>8320</v>
      </c>
      <c r="I1328" s="22" t="s">
        <v>7815</v>
      </c>
      <c r="J1328" s="22" t="s">
        <v>7792</v>
      </c>
      <c r="L1328" s="22">
        <v>1.0</v>
      </c>
      <c r="M1328" s="22">
        <v>1.0</v>
      </c>
      <c r="N1328" s="22" t="s">
        <v>13217</v>
      </c>
      <c r="O1328" s="22" t="s">
        <v>8338</v>
      </c>
      <c r="P1328" s="22" t="s">
        <v>8822</v>
      </c>
      <c r="Q1328" s="22" t="s">
        <v>8031</v>
      </c>
      <c r="R1328" s="22">
        <v>15368.0</v>
      </c>
      <c r="S1328" s="91">
        <v>14748.0</v>
      </c>
      <c r="T1328" s="22" t="s">
        <v>7797</v>
      </c>
      <c r="U1328" s="22" t="s">
        <v>13218</v>
      </c>
      <c r="V1328" s="22" t="s">
        <v>13219</v>
      </c>
      <c r="W1328" s="22" t="s">
        <v>7799</v>
      </c>
      <c r="X1328" s="22" t="s">
        <v>7800</v>
      </c>
      <c r="Y1328" s="22" t="s">
        <v>13220</v>
      </c>
      <c r="Z1328" s="22" t="s">
        <v>13221</v>
      </c>
      <c r="AA1328" s="22" t="s">
        <v>7823</v>
      </c>
      <c r="AB1328" s="22" t="s">
        <v>7804</v>
      </c>
      <c r="AC1328" s="22" t="s">
        <v>13222</v>
      </c>
      <c r="AD1328" s="22" t="s">
        <v>13223</v>
      </c>
      <c r="AF1328" s="22" t="s">
        <v>13224</v>
      </c>
      <c r="AG1328" s="22" t="s">
        <v>7806</v>
      </c>
      <c r="AH1328" s="22" t="s">
        <v>7789</v>
      </c>
      <c r="AI1328" s="22" t="s">
        <v>7789</v>
      </c>
      <c r="AJ1328" s="22" t="s">
        <v>7807</v>
      </c>
      <c r="AK1328" s="22" t="s">
        <v>7808</v>
      </c>
      <c r="AL1328" s="22" t="s">
        <v>7809</v>
      </c>
      <c r="AM1328" s="22" t="s">
        <v>7810</v>
      </c>
      <c r="AN1328" s="22" t="s">
        <v>7811</v>
      </c>
      <c r="AO1328" s="22" t="s">
        <v>370</v>
      </c>
      <c r="AP1328" s="22">
        <v>1.851670285E9</v>
      </c>
      <c r="AQ1328" s="22" t="s">
        <v>7813</v>
      </c>
      <c r="AS1328" s="22" t="s">
        <v>370</v>
      </c>
      <c r="AT1328" s="22">
        <v>1.851670285E9</v>
      </c>
      <c r="AU1328" s="22" t="s">
        <v>7813</v>
      </c>
      <c r="AW1328" s="22" t="s">
        <v>7813</v>
      </c>
      <c r="AY1328" s="22" t="s">
        <v>7813</v>
      </c>
      <c r="BA1328" s="22" t="s">
        <v>10089</v>
      </c>
      <c r="BB1328" s="22">
        <v>3.1338392E7</v>
      </c>
      <c r="BC1328" s="22" t="s">
        <v>7883</v>
      </c>
      <c r="BD1328" s="22">
        <v>5.00694034E8</v>
      </c>
      <c r="BG1328" s="22" t="s">
        <v>7810</v>
      </c>
    </row>
    <row r="1329">
      <c r="A1329" s="91">
        <v>44627.0</v>
      </c>
      <c r="B1329" s="92">
        <v>0.4166666666666667</v>
      </c>
      <c r="C1329" s="22" t="s">
        <v>7789</v>
      </c>
      <c r="G1329" s="22">
        <v>228719.0</v>
      </c>
      <c r="H1329" s="22" t="s">
        <v>8320</v>
      </c>
      <c r="I1329" s="22" t="s">
        <v>7815</v>
      </c>
      <c r="J1329" s="22" t="s">
        <v>7792</v>
      </c>
      <c r="L1329" s="22">
        <v>1.0</v>
      </c>
      <c r="M1329" s="22">
        <v>1.0</v>
      </c>
      <c r="N1329" s="22" t="s">
        <v>14593</v>
      </c>
      <c r="O1329" s="22" t="s">
        <v>9558</v>
      </c>
      <c r="P1329" s="22" t="s">
        <v>8050</v>
      </c>
      <c r="Q1329" s="22" t="s">
        <v>8466</v>
      </c>
      <c r="R1329" s="22">
        <v>12741.0</v>
      </c>
      <c r="S1329" s="91">
        <v>25142.0</v>
      </c>
      <c r="T1329" s="22" t="s">
        <v>7797</v>
      </c>
      <c r="U1329" s="22" t="s">
        <v>14594</v>
      </c>
      <c r="W1329" s="22" t="s">
        <v>7799</v>
      </c>
      <c r="X1329" s="22" t="s">
        <v>7800</v>
      </c>
      <c r="Y1329" s="22" t="s">
        <v>14595</v>
      </c>
      <c r="Z1329" s="22" t="s">
        <v>14596</v>
      </c>
      <c r="AA1329" s="22" t="s">
        <v>7956</v>
      </c>
      <c r="AB1329" s="22" t="s">
        <v>7804</v>
      </c>
      <c r="AC1329" s="22" t="s">
        <v>14597</v>
      </c>
      <c r="AG1329" s="22" t="s">
        <v>7806</v>
      </c>
      <c r="AH1329" s="22" t="s">
        <v>7789</v>
      </c>
      <c r="AI1329" s="22" t="s">
        <v>7789</v>
      </c>
      <c r="AJ1329" s="22" t="s">
        <v>7881</v>
      </c>
      <c r="AK1329" s="22" t="s">
        <v>7808</v>
      </c>
      <c r="AL1329" s="22" t="s">
        <v>7809</v>
      </c>
      <c r="AM1329" s="22" t="s">
        <v>7810</v>
      </c>
      <c r="AN1329" s="22" t="s">
        <v>7811</v>
      </c>
      <c r="AO1329" s="22" t="s">
        <v>7847</v>
      </c>
      <c r="AP1329" s="22">
        <v>1.871859587E9</v>
      </c>
      <c r="AQ1329" s="22" t="s">
        <v>7813</v>
      </c>
      <c r="AS1329" s="22" t="s">
        <v>7847</v>
      </c>
      <c r="AT1329" s="22">
        <v>1.871859587E9</v>
      </c>
      <c r="AU1329" s="22" t="s">
        <v>7813</v>
      </c>
      <c r="AW1329" s="22" t="s">
        <v>7813</v>
      </c>
      <c r="AY1329" s="22" t="s">
        <v>7813</v>
      </c>
      <c r="BA1329" s="22" t="s">
        <v>7836</v>
      </c>
      <c r="BB1329" s="22" t="s">
        <v>14598</v>
      </c>
      <c r="BC1329" s="22" t="s">
        <v>7883</v>
      </c>
      <c r="BD1329" s="22">
        <v>5.02982508E8</v>
      </c>
      <c r="BG1329" s="22" t="s">
        <v>7810</v>
      </c>
    </row>
    <row r="1330">
      <c r="A1330" s="91">
        <v>44627.0</v>
      </c>
      <c r="B1330" s="92">
        <v>0.46875</v>
      </c>
      <c r="C1330" s="22" t="s">
        <v>7789</v>
      </c>
      <c r="G1330" s="22">
        <v>226135.0</v>
      </c>
      <c r="H1330" s="22" t="s">
        <v>8320</v>
      </c>
      <c r="I1330" s="22" t="s">
        <v>7815</v>
      </c>
      <c r="J1330" s="22" t="s">
        <v>7792</v>
      </c>
      <c r="K1330" s="22" t="s">
        <v>10468</v>
      </c>
      <c r="L1330" s="22">
        <v>1.0</v>
      </c>
      <c r="M1330" s="22">
        <v>1.0</v>
      </c>
      <c r="N1330" s="22" t="s">
        <v>14599</v>
      </c>
      <c r="O1330" s="22" t="s">
        <v>10538</v>
      </c>
      <c r="P1330" s="22" t="s">
        <v>8244</v>
      </c>
      <c r="R1330" s="22">
        <v>15901.0</v>
      </c>
      <c r="S1330" s="91">
        <v>21182.0</v>
      </c>
      <c r="T1330" s="22" t="s">
        <v>7797</v>
      </c>
      <c r="U1330" s="22" t="s">
        <v>14600</v>
      </c>
      <c r="W1330" s="22" t="s">
        <v>7799</v>
      </c>
      <c r="X1330" s="22" t="s">
        <v>7800</v>
      </c>
      <c r="Y1330" s="22" t="s">
        <v>14601</v>
      </c>
      <c r="Z1330" s="22" t="s">
        <v>14602</v>
      </c>
      <c r="AA1330" s="22" t="s">
        <v>7803</v>
      </c>
      <c r="AB1330" s="22" t="s">
        <v>7804</v>
      </c>
      <c r="AC1330" s="22" t="s">
        <v>14603</v>
      </c>
      <c r="AD1330" s="22" t="s">
        <v>14603</v>
      </c>
      <c r="AG1330" s="22" t="s">
        <v>7806</v>
      </c>
      <c r="AH1330" s="22" t="s">
        <v>7789</v>
      </c>
      <c r="AI1330" s="22" t="s">
        <v>7789</v>
      </c>
      <c r="AJ1330" s="22" t="s">
        <v>7881</v>
      </c>
      <c r="AK1330" s="22" t="s">
        <v>7808</v>
      </c>
      <c r="AL1330" s="22" t="s">
        <v>7809</v>
      </c>
      <c r="AM1330" s="22" t="s">
        <v>7810</v>
      </c>
      <c r="AN1330" s="22" t="s">
        <v>7811</v>
      </c>
      <c r="AO1330" s="22" t="s">
        <v>7847</v>
      </c>
      <c r="AP1330" s="22">
        <v>1.871859587E9</v>
      </c>
      <c r="AQ1330" s="22" t="s">
        <v>7813</v>
      </c>
      <c r="AS1330" s="22" t="s">
        <v>7847</v>
      </c>
      <c r="AT1330" s="22">
        <v>1.871859587E9</v>
      </c>
      <c r="AU1330" s="22" t="s">
        <v>7813</v>
      </c>
      <c r="AW1330" s="22" t="s">
        <v>7813</v>
      </c>
      <c r="AY1330" s="22" t="s">
        <v>7813</v>
      </c>
      <c r="BA1330" s="22" t="s">
        <v>14604</v>
      </c>
      <c r="BB1330" s="22" t="s">
        <v>14605</v>
      </c>
      <c r="BG1330" s="22" t="s">
        <v>7810</v>
      </c>
    </row>
    <row r="1331">
      <c r="A1331" s="91">
        <v>44627.0</v>
      </c>
      <c r="B1331" s="92">
        <v>0.4895833333333333</v>
      </c>
      <c r="C1331" s="22" t="s">
        <v>7789</v>
      </c>
      <c r="G1331" s="22">
        <v>225579.0</v>
      </c>
      <c r="H1331" s="22" t="s">
        <v>8320</v>
      </c>
      <c r="I1331" s="22" t="s">
        <v>7916</v>
      </c>
      <c r="J1331" s="22" t="s">
        <v>7792</v>
      </c>
      <c r="L1331" s="22">
        <v>1.0</v>
      </c>
      <c r="M1331" s="22">
        <v>1.0</v>
      </c>
      <c r="N1331" s="22" t="s">
        <v>14606</v>
      </c>
      <c r="O1331" s="22" t="s">
        <v>8694</v>
      </c>
      <c r="P1331" s="22" t="s">
        <v>10271</v>
      </c>
      <c r="R1331" s="22">
        <v>17999.0</v>
      </c>
      <c r="S1331" s="91">
        <v>23637.0</v>
      </c>
      <c r="T1331" s="22" t="s">
        <v>7819</v>
      </c>
      <c r="U1331" s="22" t="s">
        <v>14607</v>
      </c>
      <c r="V1331" s="22" t="s">
        <v>14608</v>
      </c>
      <c r="W1331" s="22" t="s">
        <v>7799</v>
      </c>
      <c r="X1331" s="22" t="s">
        <v>7800</v>
      </c>
      <c r="Y1331" s="22" t="s">
        <v>14609</v>
      </c>
      <c r="Z1331" s="22" t="s">
        <v>14610</v>
      </c>
      <c r="AA1331" s="22" t="s">
        <v>7803</v>
      </c>
      <c r="AB1331" s="22" t="s">
        <v>7930</v>
      </c>
      <c r="AC1331" s="22" t="s">
        <v>14611</v>
      </c>
      <c r="AD1331" s="22" t="s">
        <v>14611</v>
      </c>
      <c r="AG1331" s="22" t="s">
        <v>7806</v>
      </c>
      <c r="AH1331" s="22" t="s">
        <v>7789</v>
      </c>
      <c r="AI1331" s="22" t="s">
        <v>7789</v>
      </c>
      <c r="AJ1331" s="22" t="s">
        <v>7881</v>
      </c>
      <c r="AK1331" s="22" t="s">
        <v>7808</v>
      </c>
      <c r="AL1331" s="22" t="s">
        <v>7809</v>
      </c>
      <c r="AM1331" s="22" t="s">
        <v>7810</v>
      </c>
      <c r="AN1331" s="22" t="s">
        <v>7811</v>
      </c>
      <c r="AO1331" s="22" t="s">
        <v>7812</v>
      </c>
      <c r="AP1331" s="22">
        <v>1.528383965E9</v>
      </c>
      <c r="AQ1331" s="22" t="s">
        <v>7813</v>
      </c>
      <c r="AS1331" s="22" t="s">
        <v>7812</v>
      </c>
      <c r="AT1331" s="22">
        <v>1.528383965E9</v>
      </c>
      <c r="AU1331" s="22" t="s">
        <v>7813</v>
      </c>
      <c r="AW1331" s="22" t="s">
        <v>7813</v>
      </c>
      <c r="AY1331" s="22" t="s">
        <v>7813</v>
      </c>
      <c r="BA1331" s="22" t="s">
        <v>7914</v>
      </c>
      <c r="BB1331" s="22">
        <v>9.60740619E8</v>
      </c>
      <c r="BC1331" s="22" t="s">
        <v>7915</v>
      </c>
      <c r="BD1331" s="22">
        <v>5.00861458E8</v>
      </c>
      <c r="BG1331" s="22" t="s">
        <v>7810</v>
      </c>
    </row>
    <row r="1332">
      <c r="A1332" s="91">
        <v>44627.0</v>
      </c>
      <c r="B1332" s="92">
        <v>0.5625</v>
      </c>
      <c r="C1332" s="22" t="s">
        <v>7789</v>
      </c>
      <c r="G1332" s="22">
        <v>228658.0</v>
      </c>
      <c r="H1332" s="22" t="s">
        <v>8320</v>
      </c>
      <c r="I1332" s="22" t="s">
        <v>8076</v>
      </c>
      <c r="J1332" s="22" t="s">
        <v>7792</v>
      </c>
      <c r="L1332" s="22">
        <v>1.0</v>
      </c>
      <c r="M1332" s="22">
        <v>1.0</v>
      </c>
      <c r="N1332" s="22" t="s">
        <v>14612</v>
      </c>
      <c r="O1332" s="22" t="s">
        <v>14613</v>
      </c>
      <c r="P1332" s="22" t="s">
        <v>14614</v>
      </c>
      <c r="Q1332" s="22" t="s">
        <v>8174</v>
      </c>
      <c r="R1332" s="22">
        <v>18316.0</v>
      </c>
      <c r="S1332" s="91">
        <v>24528.0</v>
      </c>
      <c r="T1332" s="22" t="s">
        <v>7797</v>
      </c>
      <c r="U1332" s="22" t="s">
        <v>14615</v>
      </c>
      <c r="W1332" s="22" t="s">
        <v>7799</v>
      </c>
      <c r="X1332" s="22" t="s">
        <v>7800</v>
      </c>
      <c r="Y1332" s="22" t="s">
        <v>14616</v>
      </c>
      <c r="Z1332" s="22" t="s">
        <v>14617</v>
      </c>
      <c r="AA1332" s="22" t="s">
        <v>7823</v>
      </c>
      <c r="AB1332" s="22" t="s">
        <v>7856</v>
      </c>
      <c r="AC1332" s="22" t="s">
        <v>14618</v>
      </c>
      <c r="AD1332" s="22" t="s">
        <v>14618</v>
      </c>
      <c r="AF1332" s="22" t="s">
        <v>14619</v>
      </c>
      <c r="AG1332" s="22" t="s">
        <v>7806</v>
      </c>
      <c r="AH1332" s="22" t="s">
        <v>7789</v>
      </c>
      <c r="AI1332" s="22" t="s">
        <v>7789</v>
      </c>
      <c r="AJ1332" s="22" t="s">
        <v>7881</v>
      </c>
      <c r="AK1332" s="22" t="s">
        <v>7808</v>
      </c>
      <c r="AL1332" s="22" t="s">
        <v>7809</v>
      </c>
      <c r="AM1332" s="22" t="s">
        <v>7810</v>
      </c>
      <c r="AN1332" s="22" t="s">
        <v>7811</v>
      </c>
      <c r="AO1332" s="22" t="s">
        <v>7847</v>
      </c>
      <c r="AP1332" s="22">
        <v>1.871859587E9</v>
      </c>
      <c r="AQ1332" s="22" t="s">
        <v>7813</v>
      </c>
      <c r="AS1332" s="22" t="s">
        <v>7847</v>
      </c>
      <c r="AT1332" s="22">
        <v>1.871859587E9</v>
      </c>
      <c r="AU1332" s="22" t="s">
        <v>7813</v>
      </c>
      <c r="AW1332" s="22" t="s">
        <v>7813</v>
      </c>
      <c r="AY1332" s="22" t="s">
        <v>7813</v>
      </c>
      <c r="BA1332" s="22" t="s">
        <v>6846</v>
      </c>
      <c r="BB1332" s="22" t="s">
        <v>14620</v>
      </c>
      <c r="BG1332" s="22" t="s">
        <v>7810</v>
      </c>
    </row>
    <row r="1333">
      <c r="A1333" s="91">
        <v>44627.0</v>
      </c>
      <c r="B1333" s="92">
        <v>0.5729166666666666</v>
      </c>
      <c r="C1333" s="22" t="s">
        <v>7789</v>
      </c>
      <c r="G1333" s="22">
        <v>225616.0</v>
      </c>
      <c r="H1333" s="22" t="s">
        <v>8320</v>
      </c>
      <c r="I1333" s="22" t="s">
        <v>7815</v>
      </c>
      <c r="J1333" s="22" t="s">
        <v>7792</v>
      </c>
      <c r="L1333" s="22">
        <v>1.0</v>
      </c>
      <c r="M1333" s="22">
        <v>1.0</v>
      </c>
      <c r="N1333" s="22" t="s">
        <v>11926</v>
      </c>
      <c r="O1333" s="22" t="s">
        <v>11927</v>
      </c>
      <c r="P1333" s="22" t="s">
        <v>11928</v>
      </c>
      <c r="R1333" s="22">
        <v>17758.0</v>
      </c>
      <c r="S1333" s="91">
        <v>33633.0</v>
      </c>
      <c r="T1333" s="22" t="s">
        <v>7797</v>
      </c>
      <c r="U1333" s="22" t="s">
        <v>11929</v>
      </c>
      <c r="V1333" s="22" t="s">
        <v>11930</v>
      </c>
      <c r="W1333" s="22" t="s">
        <v>7799</v>
      </c>
      <c r="X1333" s="22" t="s">
        <v>7800</v>
      </c>
      <c r="Y1333" s="22" t="s">
        <v>11931</v>
      </c>
      <c r="Z1333" s="22" t="s">
        <v>11932</v>
      </c>
      <c r="AA1333" s="22" t="s">
        <v>7823</v>
      </c>
      <c r="AB1333" s="22" t="s">
        <v>7804</v>
      </c>
      <c r="AC1333" s="22" t="s">
        <v>11933</v>
      </c>
      <c r="AD1333" s="22" t="s">
        <v>11933</v>
      </c>
      <c r="AG1333" s="22" t="s">
        <v>7806</v>
      </c>
      <c r="AH1333" s="22" t="s">
        <v>7789</v>
      </c>
      <c r="AI1333" s="22" t="s">
        <v>7789</v>
      </c>
      <c r="AJ1333" s="22" t="s">
        <v>7881</v>
      </c>
      <c r="AK1333" s="22" t="s">
        <v>7808</v>
      </c>
      <c r="AL1333" s="22" t="s">
        <v>7809</v>
      </c>
      <c r="AM1333" s="22" t="s">
        <v>7810</v>
      </c>
      <c r="AN1333" s="22" t="s">
        <v>7811</v>
      </c>
      <c r="AO1333" s="22" t="s">
        <v>7825</v>
      </c>
      <c r="AP1333" s="22">
        <v>1.457958902E9</v>
      </c>
      <c r="AQ1333" s="22" t="s">
        <v>7813</v>
      </c>
      <c r="AS1333" s="22" t="s">
        <v>7825</v>
      </c>
      <c r="AT1333" s="22">
        <v>1.457958902E9</v>
      </c>
      <c r="AU1333" s="22" t="s">
        <v>7813</v>
      </c>
      <c r="AW1333" s="22" t="s">
        <v>7813</v>
      </c>
      <c r="AY1333" s="22" t="s">
        <v>7813</v>
      </c>
      <c r="BA1333" s="22" t="s">
        <v>8309</v>
      </c>
      <c r="BB1333" s="22">
        <v>5.12642822E8</v>
      </c>
      <c r="BG1333" s="22" t="s">
        <v>7810</v>
      </c>
    </row>
    <row r="1334">
      <c r="A1334" s="91">
        <v>44627.0</v>
      </c>
      <c r="B1334" s="92">
        <v>0.5833333333333334</v>
      </c>
      <c r="C1334" s="22" t="s">
        <v>7789</v>
      </c>
      <c r="G1334" s="22">
        <v>228910.0</v>
      </c>
      <c r="H1334" s="22" t="s">
        <v>8320</v>
      </c>
      <c r="I1334" s="22" t="s">
        <v>7815</v>
      </c>
      <c r="J1334" s="22" t="s">
        <v>7792</v>
      </c>
      <c r="L1334" s="22">
        <v>1.0</v>
      </c>
      <c r="M1334" s="22">
        <v>1.0</v>
      </c>
      <c r="N1334" s="22" t="s">
        <v>14343</v>
      </c>
      <c r="O1334" s="22" t="s">
        <v>14344</v>
      </c>
      <c r="P1334" s="22" t="s">
        <v>14345</v>
      </c>
      <c r="Q1334" s="22" t="s">
        <v>8031</v>
      </c>
      <c r="R1334" s="22">
        <v>17978.0</v>
      </c>
      <c r="S1334" s="91">
        <v>19055.0</v>
      </c>
      <c r="T1334" s="22" t="s">
        <v>7797</v>
      </c>
      <c r="U1334" s="22" t="s">
        <v>14346</v>
      </c>
      <c r="W1334" s="22" t="s">
        <v>7799</v>
      </c>
      <c r="X1334" s="22" t="s">
        <v>7800</v>
      </c>
      <c r="Y1334" s="22" t="s">
        <v>14347</v>
      </c>
      <c r="Z1334" s="22" t="s">
        <v>14348</v>
      </c>
      <c r="AA1334" s="22" t="s">
        <v>7803</v>
      </c>
      <c r="AB1334" s="22" t="s">
        <v>7804</v>
      </c>
      <c r="AC1334" s="22" t="s">
        <v>14349</v>
      </c>
      <c r="AD1334" s="22" t="s">
        <v>14349</v>
      </c>
      <c r="AG1334" s="22" t="s">
        <v>7806</v>
      </c>
      <c r="AH1334" s="22" t="s">
        <v>7789</v>
      </c>
      <c r="AI1334" s="22" t="s">
        <v>7789</v>
      </c>
      <c r="AJ1334" s="22" t="s">
        <v>7807</v>
      </c>
      <c r="AK1334" s="22" t="s">
        <v>7808</v>
      </c>
      <c r="AL1334" s="22" t="s">
        <v>7809</v>
      </c>
      <c r="AM1334" s="22" t="s">
        <v>7810</v>
      </c>
      <c r="AN1334" s="22" t="s">
        <v>7811</v>
      </c>
      <c r="AO1334" s="22" t="s">
        <v>370</v>
      </c>
      <c r="AP1334" s="22">
        <v>1.851670285E9</v>
      </c>
      <c r="AQ1334" s="22" t="s">
        <v>7813</v>
      </c>
      <c r="AS1334" s="22" t="s">
        <v>370</v>
      </c>
      <c r="AT1334" s="22">
        <v>1.851670285E9</v>
      </c>
      <c r="AU1334" s="22" t="s">
        <v>7813</v>
      </c>
      <c r="AW1334" s="22" t="s">
        <v>7813</v>
      </c>
      <c r="AY1334" s="22" t="s">
        <v>7813</v>
      </c>
      <c r="BA1334" s="22" t="s">
        <v>7914</v>
      </c>
      <c r="BB1334" s="22">
        <v>1.2245707201E10</v>
      </c>
      <c r="BC1334" s="22" t="s">
        <v>7883</v>
      </c>
      <c r="BD1334" s="22">
        <v>5.3080132E8</v>
      </c>
      <c r="BG1334" s="22" t="s">
        <v>7810</v>
      </c>
    </row>
    <row r="1335">
      <c r="A1335" s="91">
        <v>44627.0</v>
      </c>
      <c r="B1335" s="92">
        <v>0.59375</v>
      </c>
      <c r="C1335" s="22" t="s">
        <v>7789</v>
      </c>
      <c r="G1335" s="22">
        <v>228418.0</v>
      </c>
      <c r="H1335" s="22" t="s">
        <v>8320</v>
      </c>
      <c r="I1335" s="22" t="s">
        <v>11129</v>
      </c>
      <c r="J1335" s="22" t="s">
        <v>7792</v>
      </c>
      <c r="L1335" s="22">
        <v>1.0</v>
      </c>
      <c r="M1335" s="22">
        <v>1.0</v>
      </c>
      <c r="N1335" s="22" t="s">
        <v>9795</v>
      </c>
      <c r="O1335" s="22" t="s">
        <v>8863</v>
      </c>
      <c r="P1335" s="22" t="s">
        <v>9796</v>
      </c>
      <c r="R1335" s="22">
        <v>17643.0</v>
      </c>
      <c r="S1335" s="91">
        <v>15359.0</v>
      </c>
      <c r="T1335" s="22" t="s">
        <v>7797</v>
      </c>
      <c r="U1335" s="22" t="s">
        <v>9797</v>
      </c>
      <c r="W1335" s="22" t="s">
        <v>7799</v>
      </c>
      <c r="X1335" s="22" t="s">
        <v>7800</v>
      </c>
      <c r="Y1335" s="22" t="s">
        <v>9798</v>
      </c>
      <c r="Z1335" s="22" t="s">
        <v>9799</v>
      </c>
      <c r="AA1335" s="22" t="s">
        <v>7956</v>
      </c>
      <c r="AB1335" s="22" t="s">
        <v>7804</v>
      </c>
      <c r="AC1335" s="22" t="s">
        <v>9800</v>
      </c>
      <c r="AD1335" s="22" t="s">
        <v>9801</v>
      </c>
      <c r="AG1335" s="22" t="s">
        <v>7806</v>
      </c>
      <c r="AH1335" s="22" t="s">
        <v>7789</v>
      </c>
      <c r="AI1335" s="22" t="s">
        <v>7789</v>
      </c>
      <c r="AJ1335" s="22" t="s">
        <v>7807</v>
      </c>
      <c r="AK1335" s="22" t="s">
        <v>7808</v>
      </c>
      <c r="AL1335" s="22" t="s">
        <v>7809</v>
      </c>
      <c r="AM1335" s="22" t="s">
        <v>7810</v>
      </c>
      <c r="AN1335" s="22" t="s">
        <v>7811</v>
      </c>
      <c r="AO1335" s="22" t="s">
        <v>7812</v>
      </c>
      <c r="AP1335" s="22">
        <v>1.528383965E9</v>
      </c>
      <c r="AQ1335" s="22" t="s">
        <v>7813</v>
      </c>
      <c r="AS1335" s="22" t="s">
        <v>7812</v>
      </c>
      <c r="AT1335" s="22">
        <v>1.528383965E9</v>
      </c>
      <c r="AU1335" s="22" t="s">
        <v>7813</v>
      </c>
      <c r="AW1335" s="22" t="s">
        <v>7813</v>
      </c>
      <c r="AY1335" s="22" t="s">
        <v>7813</v>
      </c>
      <c r="BA1335" s="22" t="s">
        <v>7848</v>
      </c>
      <c r="BB1335" s="22">
        <v>3.5795655E7</v>
      </c>
      <c r="BG1335" s="22" t="s">
        <v>7810</v>
      </c>
    </row>
    <row r="1336">
      <c r="A1336" s="91">
        <v>44627.0</v>
      </c>
      <c r="B1336" s="92">
        <v>0.6145833333333334</v>
      </c>
      <c r="C1336" s="22" t="s">
        <v>7789</v>
      </c>
      <c r="G1336" s="22">
        <v>226048.0</v>
      </c>
      <c r="H1336" s="22" t="s">
        <v>8320</v>
      </c>
      <c r="I1336" s="22" t="s">
        <v>8076</v>
      </c>
      <c r="J1336" s="22" t="s">
        <v>7792</v>
      </c>
      <c r="L1336" s="22">
        <v>1.0</v>
      </c>
      <c r="M1336" s="22">
        <v>1.0</v>
      </c>
      <c r="N1336" s="22" t="s">
        <v>14621</v>
      </c>
      <c r="O1336" s="22" t="s">
        <v>7827</v>
      </c>
      <c r="P1336" s="22" t="s">
        <v>8663</v>
      </c>
      <c r="R1336" s="22">
        <v>18136.0</v>
      </c>
      <c r="S1336" s="91">
        <v>26779.0</v>
      </c>
      <c r="T1336" s="22" t="s">
        <v>7797</v>
      </c>
      <c r="U1336" s="22" t="s">
        <v>14622</v>
      </c>
      <c r="V1336" s="22" t="s">
        <v>14623</v>
      </c>
      <c r="W1336" s="22" t="s">
        <v>14624</v>
      </c>
      <c r="X1336" s="22" t="s">
        <v>7800</v>
      </c>
      <c r="Y1336" s="22" t="s">
        <v>14625</v>
      </c>
      <c r="Z1336" s="22" t="s">
        <v>14626</v>
      </c>
      <c r="AA1336" s="22" t="s">
        <v>7823</v>
      </c>
      <c r="AB1336" s="22" t="s">
        <v>7804</v>
      </c>
      <c r="AC1336" s="22" t="s">
        <v>14627</v>
      </c>
      <c r="AD1336" s="22" t="s">
        <v>14627</v>
      </c>
      <c r="AF1336" s="22" t="s">
        <v>14628</v>
      </c>
      <c r="AG1336" s="22" t="s">
        <v>7806</v>
      </c>
      <c r="AH1336" s="22" t="s">
        <v>7789</v>
      </c>
      <c r="AI1336" s="22" t="s">
        <v>7789</v>
      </c>
      <c r="AJ1336" s="22" t="s">
        <v>7881</v>
      </c>
      <c r="AK1336" s="22" t="s">
        <v>7808</v>
      </c>
      <c r="AL1336" s="22" t="s">
        <v>7809</v>
      </c>
      <c r="AM1336" s="22" t="s">
        <v>7810</v>
      </c>
      <c r="AN1336" s="22" t="s">
        <v>7811</v>
      </c>
      <c r="AO1336" s="22" t="s">
        <v>7847</v>
      </c>
      <c r="AP1336" s="22">
        <v>1.871859587E9</v>
      </c>
      <c r="AQ1336" s="22" t="s">
        <v>7813</v>
      </c>
      <c r="AS1336" s="22" t="s">
        <v>7847</v>
      </c>
      <c r="AT1336" s="22">
        <v>1.871859587E9</v>
      </c>
      <c r="AU1336" s="22" t="s">
        <v>7813</v>
      </c>
      <c r="AW1336" s="22" t="s">
        <v>7813</v>
      </c>
      <c r="AY1336" s="22" t="s">
        <v>7813</v>
      </c>
      <c r="BA1336" s="22" t="s">
        <v>8309</v>
      </c>
      <c r="BB1336" s="22">
        <v>5.149237E8</v>
      </c>
      <c r="BG1336" s="22" t="s">
        <v>7810</v>
      </c>
    </row>
    <row r="1337">
      <c r="A1337" s="91">
        <v>44627.0</v>
      </c>
      <c r="B1337" s="92">
        <v>0.7916666666666666</v>
      </c>
      <c r="C1337" s="22" t="s">
        <v>7789</v>
      </c>
      <c r="G1337" s="22">
        <v>217904.0</v>
      </c>
      <c r="H1337" s="22" t="s">
        <v>8320</v>
      </c>
      <c r="I1337" s="22" t="s">
        <v>7815</v>
      </c>
      <c r="J1337" s="22" t="s">
        <v>8096</v>
      </c>
      <c r="L1337" s="22">
        <v>1.0</v>
      </c>
      <c r="M1337" s="22">
        <v>1.0</v>
      </c>
      <c r="N1337" s="22" t="s">
        <v>14629</v>
      </c>
      <c r="O1337" s="22" t="s">
        <v>9966</v>
      </c>
      <c r="P1337" s="22" t="s">
        <v>11953</v>
      </c>
      <c r="Q1337" s="22" t="s">
        <v>8090</v>
      </c>
      <c r="R1337" s="22">
        <v>17381.0</v>
      </c>
      <c r="S1337" s="91">
        <v>28768.0</v>
      </c>
      <c r="T1337" s="22" t="s">
        <v>7797</v>
      </c>
      <c r="U1337" s="22" t="s">
        <v>14630</v>
      </c>
      <c r="W1337" s="22" t="s">
        <v>7799</v>
      </c>
      <c r="X1337" s="22" t="s">
        <v>7800</v>
      </c>
      <c r="Y1337" s="22" t="s">
        <v>14631</v>
      </c>
      <c r="Z1337" s="22" t="s">
        <v>14632</v>
      </c>
      <c r="AA1337" s="22" t="s">
        <v>7803</v>
      </c>
      <c r="AB1337" s="22" t="s">
        <v>7804</v>
      </c>
      <c r="AC1337" s="22" t="s">
        <v>14633</v>
      </c>
      <c r="AD1337" s="22" t="s">
        <v>14634</v>
      </c>
      <c r="AF1337" s="22" t="s">
        <v>14635</v>
      </c>
      <c r="AG1337" s="22" t="s">
        <v>7806</v>
      </c>
      <c r="AH1337" s="22" t="s">
        <v>7789</v>
      </c>
      <c r="AI1337" s="22" t="s">
        <v>7789</v>
      </c>
      <c r="AJ1337" s="22" t="s">
        <v>7881</v>
      </c>
      <c r="AK1337" s="22" t="s">
        <v>7808</v>
      </c>
      <c r="AL1337" s="22" t="s">
        <v>7809</v>
      </c>
      <c r="AM1337" s="22" t="s">
        <v>7810</v>
      </c>
      <c r="AN1337" s="22" t="s">
        <v>7811</v>
      </c>
      <c r="AO1337" s="22" t="s">
        <v>7847</v>
      </c>
      <c r="AP1337" s="22">
        <v>1.871859587E9</v>
      </c>
      <c r="AQ1337" s="22" t="s">
        <v>7813</v>
      </c>
      <c r="AS1337" s="22" t="s">
        <v>7847</v>
      </c>
      <c r="AT1337" s="22">
        <v>1.871859587E9</v>
      </c>
      <c r="AU1337" s="22" t="s">
        <v>7813</v>
      </c>
      <c r="AW1337" s="22" t="s">
        <v>7813</v>
      </c>
      <c r="AY1337" s="22" t="s">
        <v>7813</v>
      </c>
      <c r="BA1337" s="22" t="s">
        <v>8180</v>
      </c>
      <c r="BB1337" s="22" t="s">
        <v>14636</v>
      </c>
      <c r="BG1337" s="22" t="s">
        <v>7810</v>
      </c>
    </row>
    <row r="1338">
      <c r="A1338" s="91">
        <v>44627.0</v>
      </c>
      <c r="B1338" s="92">
        <v>0.7916666666666666</v>
      </c>
      <c r="C1338" s="22" t="s">
        <v>7789</v>
      </c>
      <c r="G1338" s="22">
        <v>228274.0</v>
      </c>
      <c r="H1338" s="22" t="s">
        <v>8320</v>
      </c>
      <c r="I1338" s="22" t="s">
        <v>8076</v>
      </c>
      <c r="J1338" s="22" t="s">
        <v>8027</v>
      </c>
      <c r="L1338" s="22">
        <v>1.0</v>
      </c>
      <c r="M1338" s="22">
        <v>1.0</v>
      </c>
      <c r="N1338" s="22" t="s">
        <v>14023</v>
      </c>
      <c r="O1338" s="22" t="s">
        <v>7827</v>
      </c>
      <c r="P1338" s="22" t="s">
        <v>10316</v>
      </c>
      <c r="Q1338" s="22" t="s">
        <v>8217</v>
      </c>
      <c r="R1338" s="22">
        <v>18300.0</v>
      </c>
      <c r="S1338" s="91">
        <v>23237.0</v>
      </c>
      <c r="T1338" s="22" t="s">
        <v>7797</v>
      </c>
      <c r="U1338" s="22" t="s">
        <v>14024</v>
      </c>
      <c r="W1338" s="22" t="s">
        <v>7799</v>
      </c>
      <c r="X1338" s="22" t="s">
        <v>7800</v>
      </c>
      <c r="Y1338" s="22" t="s">
        <v>14025</v>
      </c>
      <c r="Z1338" s="22" t="s">
        <v>14026</v>
      </c>
      <c r="AA1338" s="22" t="s">
        <v>7823</v>
      </c>
      <c r="AB1338" s="22" t="s">
        <v>7804</v>
      </c>
      <c r="AC1338" s="22" t="s">
        <v>14027</v>
      </c>
      <c r="AD1338" s="22" t="s">
        <v>14027</v>
      </c>
      <c r="AG1338" s="22" t="s">
        <v>7806</v>
      </c>
      <c r="AH1338" s="22" t="s">
        <v>7789</v>
      </c>
      <c r="AI1338" s="22" t="s">
        <v>7789</v>
      </c>
      <c r="AJ1338" s="22" t="s">
        <v>7881</v>
      </c>
      <c r="AK1338" s="22" t="s">
        <v>7808</v>
      </c>
      <c r="AL1338" s="22" t="s">
        <v>7809</v>
      </c>
      <c r="AM1338" s="22" t="s">
        <v>7810</v>
      </c>
      <c r="AN1338" s="22" t="s">
        <v>7811</v>
      </c>
      <c r="AO1338" s="22" t="s">
        <v>7847</v>
      </c>
      <c r="AP1338" s="22">
        <v>1.871859587E9</v>
      </c>
      <c r="AQ1338" s="22" t="s">
        <v>7813</v>
      </c>
      <c r="AS1338" s="22" t="s">
        <v>7847</v>
      </c>
      <c r="AT1338" s="22">
        <v>1.871859587E9</v>
      </c>
      <c r="AU1338" s="22" t="s">
        <v>7813</v>
      </c>
      <c r="AW1338" s="22" t="s">
        <v>7813</v>
      </c>
      <c r="AY1338" s="22" t="s">
        <v>7813</v>
      </c>
      <c r="BA1338" s="22" t="s">
        <v>8025</v>
      </c>
      <c r="BB1338" s="22" t="s">
        <v>14028</v>
      </c>
      <c r="BG1338" s="22" t="s">
        <v>7810</v>
      </c>
    </row>
    <row r="1339">
      <c r="A1339" s="91">
        <v>44627.0</v>
      </c>
      <c r="B1339" s="92">
        <v>0.8333333333333334</v>
      </c>
      <c r="C1339" s="22" t="s">
        <v>7789</v>
      </c>
      <c r="G1339" s="22">
        <v>218754.0</v>
      </c>
      <c r="H1339" s="22" t="s">
        <v>8320</v>
      </c>
      <c r="I1339" s="22" t="s">
        <v>7815</v>
      </c>
      <c r="J1339" s="22" t="s">
        <v>8086</v>
      </c>
      <c r="L1339" s="22">
        <v>1.0</v>
      </c>
      <c r="M1339" s="22">
        <v>1.0</v>
      </c>
      <c r="N1339" s="22" t="s">
        <v>14637</v>
      </c>
      <c r="O1339" s="22" t="s">
        <v>11014</v>
      </c>
      <c r="P1339" s="22" t="s">
        <v>10539</v>
      </c>
      <c r="R1339" s="22">
        <v>14531.0</v>
      </c>
      <c r="S1339" s="91">
        <v>25524.0</v>
      </c>
      <c r="T1339" s="22" t="s">
        <v>7819</v>
      </c>
      <c r="U1339" s="22" t="s">
        <v>14638</v>
      </c>
      <c r="W1339" s="22" t="s">
        <v>7799</v>
      </c>
      <c r="X1339" s="22" t="s">
        <v>7800</v>
      </c>
      <c r="Y1339" s="22" t="s">
        <v>14639</v>
      </c>
      <c r="Z1339" s="22" t="s">
        <v>14640</v>
      </c>
      <c r="AA1339" s="22" t="s">
        <v>7803</v>
      </c>
      <c r="AB1339" s="22" t="s">
        <v>7804</v>
      </c>
      <c r="AC1339" s="22" t="s">
        <v>14641</v>
      </c>
      <c r="AG1339" s="22" t="s">
        <v>7806</v>
      </c>
      <c r="AH1339" s="22" t="s">
        <v>7789</v>
      </c>
      <c r="AI1339" s="22" t="s">
        <v>7789</v>
      </c>
      <c r="AJ1339" s="22" t="s">
        <v>7881</v>
      </c>
      <c r="AK1339" s="22" t="s">
        <v>7808</v>
      </c>
      <c r="AL1339" s="22" t="s">
        <v>7809</v>
      </c>
      <c r="AM1339" s="22" t="s">
        <v>7810</v>
      </c>
      <c r="AN1339" s="22" t="s">
        <v>7811</v>
      </c>
      <c r="AO1339" s="22" t="s">
        <v>370</v>
      </c>
      <c r="AP1339" s="22">
        <v>1.851670285E9</v>
      </c>
      <c r="AQ1339" s="22" t="s">
        <v>7813</v>
      </c>
      <c r="AS1339" s="22" t="s">
        <v>370</v>
      </c>
      <c r="AT1339" s="22">
        <v>1.851670285E9</v>
      </c>
      <c r="AU1339" s="22" t="s">
        <v>7813</v>
      </c>
      <c r="AW1339" s="22" t="s">
        <v>7813</v>
      </c>
      <c r="AY1339" s="22" t="s">
        <v>7813</v>
      </c>
      <c r="BA1339" s="22" t="s">
        <v>10089</v>
      </c>
      <c r="BB1339" s="22">
        <v>3.4319653E7</v>
      </c>
      <c r="BG1339" s="22" t="s">
        <v>7810</v>
      </c>
    </row>
    <row r="1340">
      <c r="A1340" s="91">
        <v>44627.0</v>
      </c>
      <c r="B1340" s="92">
        <v>0.8333333333333334</v>
      </c>
      <c r="C1340" s="22" t="s">
        <v>7789</v>
      </c>
      <c r="G1340" s="22">
        <v>226059.0</v>
      </c>
      <c r="H1340" s="22" t="s">
        <v>8320</v>
      </c>
      <c r="I1340" s="22" t="s">
        <v>7815</v>
      </c>
      <c r="J1340" s="22" t="s">
        <v>8241</v>
      </c>
      <c r="L1340" s="22">
        <v>1.0</v>
      </c>
      <c r="M1340" s="22">
        <v>1.0</v>
      </c>
      <c r="N1340" s="22" t="s">
        <v>14642</v>
      </c>
      <c r="O1340" s="22" t="s">
        <v>9023</v>
      </c>
      <c r="P1340" s="22" t="s">
        <v>14643</v>
      </c>
      <c r="Q1340" s="22" t="s">
        <v>9550</v>
      </c>
      <c r="R1340" s="22">
        <v>10829.0</v>
      </c>
      <c r="S1340" s="91">
        <v>26535.0</v>
      </c>
      <c r="T1340" s="22" t="s">
        <v>7819</v>
      </c>
      <c r="U1340" s="22" t="s">
        <v>14644</v>
      </c>
      <c r="W1340" s="22" t="s">
        <v>7799</v>
      </c>
      <c r="X1340" s="22" t="s">
        <v>7800</v>
      </c>
      <c r="Y1340" s="22" t="s">
        <v>14645</v>
      </c>
      <c r="Z1340" s="22" t="s">
        <v>14646</v>
      </c>
      <c r="AA1340" s="22" t="s">
        <v>7823</v>
      </c>
      <c r="AB1340" s="22" t="s">
        <v>7856</v>
      </c>
      <c r="AC1340" s="22" t="s">
        <v>14647</v>
      </c>
      <c r="AF1340" s="22" t="s">
        <v>14648</v>
      </c>
      <c r="AG1340" s="22" t="s">
        <v>7806</v>
      </c>
      <c r="AH1340" s="22" t="s">
        <v>7789</v>
      </c>
      <c r="AI1340" s="22" t="s">
        <v>7789</v>
      </c>
      <c r="AJ1340" s="22" t="s">
        <v>7881</v>
      </c>
      <c r="AK1340" s="22" t="s">
        <v>7808</v>
      </c>
      <c r="AL1340" s="22" t="s">
        <v>7809</v>
      </c>
      <c r="AM1340" s="22" t="s">
        <v>7810</v>
      </c>
      <c r="AN1340" s="22" t="s">
        <v>7811</v>
      </c>
      <c r="AO1340" s="22" t="s">
        <v>7847</v>
      </c>
      <c r="AP1340" s="22">
        <v>1.871859587E9</v>
      </c>
      <c r="AQ1340" s="22" t="s">
        <v>7813</v>
      </c>
      <c r="AS1340" s="22" t="s">
        <v>7847</v>
      </c>
      <c r="AT1340" s="22">
        <v>1.871859587E9</v>
      </c>
      <c r="AU1340" s="22" t="s">
        <v>7813</v>
      </c>
      <c r="AW1340" s="22" t="s">
        <v>7813</v>
      </c>
      <c r="AY1340" s="22" t="s">
        <v>7813</v>
      </c>
      <c r="BA1340" s="22" t="s">
        <v>6916</v>
      </c>
      <c r="BB1340" s="22" t="s">
        <v>14649</v>
      </c>
      <c r="BG1340" s="22" t="s">
        <v>7810</v>
      </c>
    </row>
    <row r="1341">
      <c r="A1341" s="91">
        <v>44627.0</v>
      </c>
      <c r="B1341" s="92">
        <v>0.8541666666666666</v>
      </c>
      <c r="C1341" s="22" t="s">
        <v>7789</v>
      </c>
      <c r="G1341" s="22">
        <v>226041.0</v>
      </c>
      <c r="H1341" s="22" t="s">
        <v>8320</v>
      </c>
      <c r="I1341" s="22" t="s">
        <v>7815</v>
      </c>
      <c r="J1341" s="22" t="s">
        <v>8077</v>
      </c>
      <c r="K1341" s="22" t="s">
        <v>14650</v>
      </c>
      <c r="L1341" s="22">
        <v>1.0</v>
      </c>
      <c r="M1341" s="22">
        <v>1.0</v>
      </c>
      <c r="N1341" s="22" t="s">
        <v>13686</v>
      </c>
      <c r="O1341" s="22" t="s">
        <v>8120</v>
      </c>
      <c r="P1341" s="22" t="s">
        <v>13687</v>
      </c>
      <c r="R1341" s="22">
        <v>17146.0</v>
      </c>
      <c r="S1341" s="91">
        <v>20905.0</v>
      </c>
      <c r="T1341" s="22" t="s">
        <v>7819</v>
      </c>
      <c r="U1341" s="22" t="s">
        <v>13688</v>
      </c>
      <c r="W1341" s="22" t="s">
        <v>7799</v>
      </c>
      <c r="X1341" s="22" t="s">
        <v>7800</v>
      </c>
      <c r="Y1341" s="22" t="s">
        <v>13689</v>
      </c>
      <c r="Z1341" s="22" t="s">
        <v>13690</v>
      </c>
      <c r="AA1341" s="22" t="s">
        <v>7823</v>
      </c>
      <c r="AB1341" s="22" t="s">
        <v>7804</v>
      </c>
      <c r="AC1341" s="22" t="s">
        <v>13691</v>
      </c>
      <c r="AD1341" s="22" t="s">
        <v>13692</v>
      </c>
      <c r="AF1341" s="22" t="s">
        <v>13693</v>
      </c>
      <c r="AG1341" s="22" t="s">
        <v>7806</v>
      </c>
      <c r="AH1341" s="22" t="s">
        <v>7789</v>
      </c>
      <c r="AI1341" s="22" t="s">
        <v>7789</v>
      </c>
      <c r="AJ1341" s="22" t="s">
        <v>7881</v>
      </c>
      <c r="AK1341" s="22" t="s">
        <v>7808</v>
      </c>
      <c r="AL1341" s="22" t="s">
        <v>7809</v>
      </c>
      <c r="AM1341" s="22" t="s">
        <v>7810</v>
      </c>
      <c r="AN1341" s="22" t="s">
        <v>7811</v>
      </c>
      <c r="AO1341" s="22" t="s">
        <v>7847</v>
      </c>
      <c r="AP1341" s="22">
        <v>1.871859587E9</v>
      </c>
      <c r="AQ1341" s="22" t="s">
        <v>7813</v>
      </c>
      <c r="AS1341" s="22" t="s">
        <v>7847</v>
      </c>
      <c r="AT1341" s="22">
        <v>1.871859587E9</v>
      </c>
      <c r="AU1341" s="22" t="s">
        <v>7813</v>
      </c>
      <c r="AW1341" s="22" t="s">
        <v>7813</v>
      </c>
      <c r="AY1341" s="22" t="s">
        <v>7813</v>
      </c>
      <c r="BA1341" s="22" t="s">
        <v>13694</v>
      </c>
      <c r="BB1341" s="22">
        <v>2.1010497E7</v>
      </c>
      <c r="BG1341" s="22" t="s">
        <v>7810</v>
      </c>
    </row>
    <row r="1342">
      <c r="A1342" s="91">
        <v>44627.0</v>
      </c>
      <c r="B1342" s="92">
        <v>0.8541666666666666</v>
      </c>
      <c r="C1342" s="22" t="s">
        <v>7789</v>
      </c>
      <c r="G1342" s="22">
        <v>226062.0</v>
      </c>
      <c r="H1342" s="22" t="s">
        <v>8320</v>
      </c>
      <c r="I1342" s="22" t="s">
        <v>7815</v>
      </c>
      <c r="J1342" s="22" t="s">
        <v>8086</v>
      </c>
      <c r="L1342" s="22">
        <v>1.0</v>
      </c>
      <c r="M1342" s="22">
        <v>1.0</v>
      </c>
      <c r="N1342" s="22" t="s">
        <v>14651</v>
      </c>
      <c r="O1342" s="22" t="s">
        <v>7817</v>
      </c>
      <c r="P1342" s="22" t="s">
        <v>8761</v>
      </c>
      <c r="R1342" s="22">
        <v>11858.0</v>
      </c>
      <c r="S1342" s="91">
        <v>26372.0</v>
      </c>
      <c r="T1342" s="22" t="s">
        <v>7819</v>
      </c>
      <c r="U1342" s="22" t="s">
        <v>14652</v>
      </c>
      <c r="W1342" s="22" t="s">
        <v>7799</v>
      </c>
      <c r="X1342" s="22" t="s">
        <v>7800</v>
      </c>
      <c r="Y1342" s="22">
        <v>79936.0</v>
      </c>
      <c r="Z1342" s="22" t="s">
        <v>14653</v>
      </c>
      <c r="AA1342" s="22" t="s">
        <v>7803</v>
      </c>
      <c r="AB1342" s="22" t="s">
        <v>7804</v>
      </c>
      <c r="AC1342" s="22" t="s">
        <v>14654</v>
      </c>
      <c r="AF1342" s="22" t="s">
        <v>14655</v>
      </c>
      <c r="AG1342" s="22" t="s">
        <v>7806</v>
      </c>
      <c r="AH1342" s="22" t="s">
        <v>7789</v>
      </c>
      <c r="AI1342" s="22" t="s">
        <v>7789</v>
      </c>
      <c r="AJ1342" s="22" t="s">
        <v>7881</v>
      </c>
      <c r="AK1342" s="22" t="s">
        <v>7808</v>
      </c>
      <c r="AL1342" s="22" t="s">
        <v>7809</v>
      </c>
      <c r="AM1342" s="22" t="s">
        <v>7810</v>
      </c>
      <c r="AN1342" s="22" t="s">
        <v>7811</v>
      </c>
      <c r="AO1342" s="22" t="s">
        <v>7847</v>
      </c>
      <c r="AP1342" s="22">
        <v>1.871859587E9</v>
      </c>
      <c r="AQ1342" s="22" t="s">
        <v>7813</v>
      </c>
      <c r="AS1342" s="22" t="s">
        <v>7847</v>
      </c>
      <c r="AT1342" s="22">
        <v>1.871859587E9</v>
      </c>
      <c r="AU1342" s="22" t="s">
        <v>7813</v>
      </c>
      <c r="AW1342" s="22" t="s">
        <v>7813</v>
      </c>
      <c r="AY1342" s="22" t="s">
        <v>7813</v>
      </c>
      <c r="BA1342" s="22" t="s">
        <v>8239</v>
      </c>
      <c r="BB1342" s="22" t="s">
        <v>14656</v>
      </c>
      <c r="BG1342" s="22" t="s">
        <v>7810</v>
      </c>
    </row>
    <row r="1343">
      <c r="A1343" s="91">
        <v>44627.0</v>
      </c>
      <c r="B1343" s="92">
        <v>0.8541666666666666</v>
      </c>
      <c r="C1343" s="22" t="s">
        <v>7789</v>
      </c>
      <c r="G1343" s="22">
        <v>226074.0</v>
      </c>
      <c r="H1343" s="22" t="s">
        <v>8320</v>
      </c>
      <c r="I1343" s="22" t="s">
        <v>8076</v>
      </c>
      <c r="J1343" s="22" t="s">
        <v>9785</v>
      </c>
      <c r="L1343" s="22">
        <v>1.0</v>
      </c>
      <c r="M1343" s="22">
        <v>1.0</v>
      </c>
      <c r="N1343" s="22" t="s">
        <v>8078</v>
      </c>
      <c r="O1343" s="22" t="s">
        <v>8079</v>
      </c>
      <c r="P1343" s="22" t="s">
        <v>8080</v>
      </c>
      <c r="R1343" s="22">
        <v>16873.0</v>
      </c>
      <c r="S1343" s="91">
        <v>25643.0</v>
      </c>
      <c r="T1343" s="22" t="s">
        <v>7819</v>
      </c>
      <c r="U1343" s="22" t="s">
        <v>8081</v>
      </c>
      <c r="W1343" s="22" t="s">
        <v>8082</v>
      </c>
      <c r="X1343" s="22" t="s">
        <v>7800</v>
      </c>
      <c r="Y1343" s="22" t="s">
        <v>8083</v>
      </c>
      <c r="Z1343" s="22" t="s">
        <v>8084</v>
      </c>
      <c r="AA1343" s="22" t="s">
        <v>7823</v>
      </c>
      <c r="AB1343" s="22" t="s">
        <v>7856</v>
      </c>
      <c r="AC1343" s="22" t="s">
        <v>8085</v>
      </c>
      <c r="AD1343" s="22" t="s">
        <v>8085</v>
      </c>
      <c r="AG1343" s="22" t="s">
        <v>7806</v>
      </c>
      <c r="AH1343" s="22" t="s">
        <v>7789</v>
      </c>
      <c r="AI1343" s="22" t="s">
        <v>7789</v>
      </c>
      <c r="AJ1343" s="22" t="s">
        <v>7881</v>
      </c>
      <c r="AK1343" s="22" t="s">
        <v>7808</v>
      </c>
      <c r="AL1343" s="22" t="s">
        <v>7809</v>
      </c>
      <c r="AM1343" s="22" t="s">
        <v>7810</v>
      </c>
      <c r="AN1343" s="22" t="s">
        <v>7811</v>
      </c>
      <c r="AO1343" s="22" t="s">
        <v>7847</v>
      </c>
      <c r="AP1343" s="22">
        <v>1.871859587E9</v>
      </c>
      <c r="AQ1343" s="22" t="s">
        <v>7813</v>
      </c>
      <c r="AS1343" s="22" t="s">
        <v>7847</v>
      </c>
      <c r="AT1343" s="22">
        <v>1.871859587E9</v>
      </c>
      <c r="AU1343" s="22" t="s">
        <v>7813</v>
      </c>
      <c r="AW1343" s="22" t="s">
        <v>7813</v>
      </c>
      <c r="AY1343" s="22" t="s">
        <v>7813</v>
      </c>
      <c r="BA1343" s="22" t="s">
        <v>7915</v>
      </c>
      <c r="BB1343" s="22">
        <v>5.23541898E8</v>
      </c>
      <c r="BG1343" s="22" t="s">
        <v>7810</v>
      </c>
    </row>
    <row r="1344">
      <c r="A1344" s="91">
        <v>44627.0</v>
      </c>
      <c r="B1344" s="92">
        <v>0.3333333333333333</v>
      </c>
      <c r="C1344" s="22" t="s">
        <v>7789</v>
      </c>
      <c r="G1344" s="22">
        <v>217496.0</v>
      </c>
      <c r="H1344" s="22" t="s">
        <v>8397</v>
      </c>
      <c r="I1344" s="22" t="s">
        <v>7815</v>
      </c>
      <c r="J1344" s="22" t="s">
        <v>7792</v>
      </c>
      <c r="L1344" s="22">
        <v>1.0</v>
      </c>
      <c r="M1344" s="22">
        <v>1.0</v>
      </c>
      <c r="N1344" s="22" t="s">
        <v>14657</v>
      </c>
      <c r="O1344" s="22" t="s">
        <v>14658</v>
      </c>
      <c r="P1344" s="22" t="s">
        <v>14659</v>
      </c>
      <c r="R1344" s="22">
        <v>9812.0</v>
      </c>
      <c r="S1344" s="91">
        <v>24557.0</v>
      </c>
      <c r="T1344" s="22" t="s">
        <v>7797</v>
      </c>
      <c r="U1344" s="22" t="s">
        <v>14660</v>
      </c>
      <c r="V1344" s="22" t="s">
        <v>10870</v>
      </c>
      <c r="W1344" s="22" t="s">
        <v>7799</v>
      </c>
      <c r="X1344" s="22" t="s">
        <v>7800</v>
      </c>
      <c r="Y1344" s="22" t="s">
        <v>14661</v>
      </c>
      <c r="Z1344" s="22" t="s">
        <v>14662</v>
      </c>
      <c r="AA1344" s="22" t="s">
        <v>7823</v>
      </c>
      <c r="AB1344" s="22" t="s">
        <v>7804</v>
      </c>
      <c r="AC1344" s="22" t="s">
        <v>14663</v>
      </c>
      <c r="AD1344" s="22" t="s">
        <v>14663</v>
      </c>
      <c r="AF1344" s="22" t="s">
        <v>14664</v>
      </c>
      <c r="AG1344" s="22" t="s">
        <v>7806</v>
      </c>
      <c r="AH1344" s="22" t="s">
        <v>7789</v>
      </c>
      <c r="AI1344" s="22" t="s">
        <v>7789</v>
      </c>
      <c r="AJ1344" s="22" t="s">
        <v>7881</v>
      </c>
      <c r="AK1344" s="22" t="s">
        <v>7808</v>
      </c>
      <c r="AL1344" s="22" t="s">
        <v>7809</v>
      </c>
      <c r="AM1344" s="22" t="s">
        <v>7810</v>
      </c>
      <c r="AN1344" s="22" t="s">
        <v>7811</v>
      </c>
      <c r="AO1344" s="22" t="s">
        <v>370</v>
      </c>
      <c r="AP1344" s="22">
        <v>1.851670285E9</v>
      </c>
      <c r="AQ1344" s="22" t="s">
        <v>7813</v>
      </c>
      <c r="AS1344" s="22" t="s">
        <v>370</v>
      </c>
      <c r="AT1344" s="22">
        <v>1.851670285E9</v>
      </c>
      <c r="AU1344" s="22" t="s">
        <v>7813</v>
      </c>
      <c r="AW1344" s="22" t="s">
        <v>7813</v>
      </c>
      <c r="AY1344" s="22" t="s">
        <v>7813</v>
      </c>
      <c r="BA1344" s="22" t="s">
        <v>7914</v>
      </c>
      <c r="BB1344" s="22">
        <v>1.14064315E8</v>
      </c>
      <c r="BC1344" s="22" t="s">
        <v>7883</v>
      </c>
      <c r="BD1344" s="22">
        <v>5.1362939E8</v>
      </c>
      <c r="BG1344" s="22" t="s">
        <v>7810</v>
      </c>
    </row>
    <row r="1345">
      <c r="A1345" s="91">
        <v>44627.0</v>
      </c>
      <c r="B1345" s="92">
        <v>0.3333333333333333</v>
      </c>
      <c r="C1345" s="22" t="s">
        <v>7789</v>
      </c>
      <c r="G1345" s="22">
        <v>219602.0</v>
      </c>
      <c r="H1345" s="22" t="s">
        <v>8397</v>
      </c>
      <c r="I1345" s="22" t="s">
        <v>7815</v>
      </c>
      <c r="J1345" s="22" t="s">
        <v>7792</v>
      </c>
      <c r="L1345" s="22">
        <v>1.0</v>
      </c>
      <c r="M1345" s="22">
        <v>1.0</v>
      </c>
      <c r="N1345" s="22" t="s">
        <v>14665</v>
      </c>
      <c r="O1345" s="22" t="s">
        <v>10990</v>
      </c>
      <c r="P1345" s="22" t="s">
        <v>14666</v>
      </c>
      <c r="Q1345" s="22" t="s">
        <v>7796</v>
      </c>
      <c r="R1345" s="22">
        <v>12082.0</v>
      </c>
      <c r="S1345" s="91">
        <v>22122.0</v>
      </c>
      <c r="T1345" s="22" t="s">
        <v>7797</v>
      </c>
      <c r="U1345" s="22" t="s">
        <v>14667</v>
      </c>
      <c r="V1345" s="22" t="s">
        <v>14668</v>
      </c>
      <c r="W1345" s="22" t="s">
        <v>7899</v>
      </c>
      <c r="X1345" s="22" t="s">
        <v>7800</v>
      </c>
      <c r="Y1345" s="22" t="s">
        <v>14669</v>
      </c>
      <c r="Z1345" s="22" t="s">
        <v>14670</v>
      </c>
      <c r="AA1345" s="22" t="s">
        <v>8094</v>
      </c>
      <c r="AB1345" s="22" t="s">
        <v>7856</v>
      </c>
      <c r="AC1345" s="22" t="s">
        <v>14671</v>
      </c>
      <c r="AF1345" s="22" t="s">
        <v>14672</v>
      </c>
      <c r="AG1345" s="22" t="s">
        <v>7806</v>
      </c>
      <c r="AH1345" s="22" t="s">
        <v>7789</v>
      </c>
      <c r="AI1345" s="22" t="s">
        <v>7789</v>
      </c>
      <c r="AJ1345" s="22" t="s">
        <v>7881</v>
      </c>
      <c r="AK1345" s="22" t="s">
        <v>7808</v>
      </c>
      <c r="AL1345" s="22" t="s">
        <v>7809</v>
      </c>
      <c r="AM1345" s="22" t="s">
        <v>7810</v>
      </c>
      <c r="AN1345" s="22" t="s">
        <v>7811</v>
      </c>
      <c r="AO1345" s="22" t="s">
        <v>7825</v>
      </c>
      <c r="AP1345" s="22">
        <v>1.457958902E9</v>
      </c>
      <c r="AQ1345" s="22" t="s">
        <v>7813</v>
      </c>
      <c r="AS1345" s="22" t="s">
        <v>7825</v>
      </c>
      <c r="AT1345" s="22">
        <v>1.457958902E9</v>
      </c>
      <c r="AU1345" s="22" t="s">
        <v>7813</v>
      </c>
      <c r="AW1345" s="22" t="s">
        <v>7813</v>
      </c>
      <c r="AY1345" s="22" t="s">
        <v>7813</v>
      </c>
      <c r="BA1345" s="22" t="s">
        <v>7870</v>
      </c>
      <c r="BB1345" s="22">
        <v>7.13766812E8</v>
      </c>
      <c r="BG1345" s="22" t="s">
        <v>7810</v>
      </c>
    </row>
    <row r="1346">
      <c r="A1346" s="91">
        <v>44627.0</v>
      </c>
      <c r="B1346" s="92">
        <v>0.3645833333333333</v>
      </c>
      <c r="C1346" s="22" t="s">
        <v>7789</v>
      </c>
      <c r="G1346" s="22">
        <v>219323.0</v>
      </c>
      <c r="H1346" s="22" t="s">
        <v>8397</v>
      </c>
      <c r="I1346" s="22" t="s">
        <v>7815</v>
      </c>
      <c r="J1346" s="22" t="s">
        <v>7792</v>
      </c>
      <c r="L1346" s="22">
        <v>1.0</v>
      </c>
      <c r="M1346" s="22">
        <v>1.0</v>
      </c>
      <c r="N1346" s="22" t="s">
        <v>14673</v>
      </c>
      <c r="O1346" s="22" t="s">
        <v>12496</v>
      </c>
      <c r="P1346" s="22" t="s">
        <v>11154</v>
      </c>
      <c r="R1346" s="22">
        <v>10185.0</v>
      </c>
      <c r="S1346" s="91">
        <v>24575.0</v>
      </c>
      <c r="T1346" s="22" t="s">
        <v>7797</v>
      </c>
      <c r="U1346" s="22" t="s">
        <v>14674</v>
      </c>
      <c r="W1346" s="22" t="s">
        <v>7799</v>
      </c>
      <c r="X1346" s="22" t="s">
        <v>7800</v>
      </c>
      <c r="Y1346" s="22" t="s">
        <v>14675</v>
      </c>
      <c r="Z1346" s="22" t="s">
        <v>14676</v>
      </c>
      <c r="AA1346" s="22" t="s">
        <v>7823</v>
      </c>
      <c r="AB1346" s="22" t="s">
        <v>7930</v>
      </c>
      <c r="AC1346" s="22" t="s">
        <v>14677</v>
      </c>
      <c r="AD1346" s="22" t="s">
        <v>14677</v>
      </c>
      <c r="AG1346" s="22" t="s">
        <v>7806</v>
      </c>
      <c r="AH1346" s="22" t="s">
        <v>7789</v>
      </c>
      <c r="AI1346" s="22" t="s">
        <v>7789</v>
      </c>
      <c r="AJ1346" s="22" t="s">
        <v>7881</v>
      </c>
      <c r="AK1346" s="22" t="s">
        <v>7808</v>
      </c>
      <c r="AL1346" s="22" t="s">
        <v>7809</v>
      </c>
      <c r="AM1346" s="22" t="s">
        <v>7810</v>
      </c>
      <c r="AN1346" s="22" t="s">
        <v>7811</v>
      </c>
      <c r="AO1346" s="22" t="s">
        <v>7847</v>
      </c>
      <c r="AP1346" s="22">
        <v>1.871859587E9</v>
      </c>
      <c r="AQ1346" s="22" t="s">
        <v>7813</v>
      </c>
      <c r="AS1346" s="22" t="s">
        <v>7847</v>
      </c>
      <c r="AT1346" s="22">
        <v>1.871859587E9</v>
      </c>
      <c r="AU1346" s="22" t="s">
        <v>7813</v>
      </c>
      <c r="AW1346" s="22" t="s">
        <v>7813</v>
      </c>
      <c r="AY1346" s="22" t="s">
        <v>7813</v>
      </c>
      <c r="BA1346" s="22" t="s">
        <v>8161</v>
      </c>
      <c r="BB1346" s="22" t="s">
        <v>14678</v>
      </c>
      <c r="BC1346" s="22" t="s">
        <v>7883</v>
      </c>
      <c r="BD1346" s="22">
        <v>5.08264903E8</v>
      </c>
      <c r="BG1346" s="22" t="s">
        <v>7810</v>
      </c>
    </row>
    <row r="1347">
      <c r="A1347" s="91">
        <v>44627.0</v>
      </c>
      <c r="B1347" s="92">
        <v>0.3958333333333333</v>
      </c>
      <c r="C1347" s="22" t="s">
        <v>7789</v>
      </c>
      <c r="G1347" s="22">
        <v>220462.0</v>
      </c>
      <c r="H1347" s="22" t="s">
        <v>8397</v>
      </c>
      <c r="I1347" s="22" t="s">
        <v>7815</v>
      </c>
      <c r="J1347" s="22" t="s">
        <v>7792</v>
      </c>
      <c r="L1347" s="22">
        <v>1.0</v>
      </c>
      <c r="M1347" s="22">
        <v>1.0</v>
      </c>
      <c r="N1347" s="22" t="s">
        <v>14679</v>
      </c>
      <c r="O1347" s="22" t="s">
        <v>11927</v>
      </c>
      <c r="P1347" s="22" t="s">
        <v>14680</v>
      </c>
      <c r="R1347" s="22">
        <v>12102.0</v>
      </c>
      <c r="S1347" s="91">
        <v>17055.0</v>
      </c>
      <c r="T1347" s="22" t="s">
        <v>7797</v>
      </c>
      <c r="U1347" s="22" t="s">
        <v>14681</v>
      </c>
      <c r="W1347" s="22" t="s">
        <v>7799</v>
      </c>
      <c r="X1347" s="22" t="s">
        <v>7800</v>
      </c>
      <c r="Y1347" s="22" t="s">
        <v>14682</v>
      </c>
      <c r="Z1347" s="22" t="s">
        <v>14683</v>
      </c>
      <c r="AA1347" s="22" t="s">
        <v>7823</v>
      </c>
      <c r="AB1347" s="22" t="s">
        <v>7856</v>
      </c>
      <c r="AC1347" s="22" t="s">
        <v>14684</v>
      </c>
      <c r="AF1347" s="22" t="s">
        <v>14685</v>
      </c>
      <c r="AG1347" s="22" t="s">
        <v>7806</v>
      </c>
      <c r="AH1347" s="22" t="s">
        <v>7789</v>
      </c>
      <c r="AI1347" s="22" t="s">
        <v>7789</v>
      </c>
      <c r="AJ1347" s="22" t="s">
        <v>7807</v>
      </c>
      <c r="AK1347" s="22" t="s">
        <v>7808</v>
      </c>
      <c r="AL1347" s="22" t="s">
        <v>7809</v>
      </c>
      <c r="AM1347" s="22" t="s">
        <v>7810</v>
      </c>
      <c r="AN1347" s="22" t="s">
        <v>7811</v>
      </c>
      <c r="AO1347" s="22" t="s">
        <v>370</v>
      </c>
      <c r="AP1347" s="22">
        <v>1.851670285E9</v>
      </c>
      <c r="AQ1347" s="22" t="s">
        <v>7813</v>
      </c>
      <c r="AS1347" s="22" t="s">
        <v>370</v>
      </c>
      <c r="AT1347" s="22">
        <v>1.851670285E9</v>
      </c>
      <c r="AU1347" s="22" t="s">
        <v>7813</v>
      </c>
      <c r="AW1347" s="22" t="s">
        <v>7813</v>
      </c>
      <c r="AY1347" s="22" t="s">
        <v>7813</v>
      </c>
      <c r="BA1347" s="22" t="s">
        <v>7892</v>
      </c>
      <c r="BB1347" s="22">
        <v>8.11854741E8</v>
      </c>
      <c r="BG1347" s="22" t="s">
        <v>7810</v>
      </c>
    </row>
    <row r="1348">
      <c r="A1348" s="91">
        <v>44627.0</v>
      </c>
      <c r="B1348" s="92">
        <v>0.40625</v>
      </c>
      <c r="C1348" s="22" t="s">
        <v>7789</v>
      </c>
      <c r="G1348" s="22">
        <v>220468.0</v>
      </c>
      <c r="H1348" s="22" t="s">
        <v>8397</v>
      </c>
      <c r="I1348" s="22" t="s">
        <v>7815</v>
      </c>
      <c r="J1348" s="22" t="s">
        <v>7792</v>
      </c>
      <c r="L1348" s="22">
        <v>1.0</v>
      </c>
      <c r="M1348" s="22">
        <v>1.0</v>
      </c>
      <c r="N1348" s="22" t="s">
        <v>14686</v>
      </c>
      <c r="O1348" s="22" t="s">
        <v>7827</v>
      </c>
      <c r="P1348" s="22" t="s">
        <v>8390</v>
      </c>
      <c r="Q1348" s="22" t="s">
        <v>8217</v>
      </c>
      <c r="R1348" s="22">
        <v>11762.0</v>
      </c>
      <c r="S1348" s="91">
        <v>19920.0</v>
      </c>
      <c r="T1348" s="22" t="s">
        <v>7797</v>
      </c>
      <c r="U1348" s="22" t="s">
        <v>14687</v>
      </c>
      <c r="V1348" s="22" t="s">
        <v>13338</v>
      </c>
      <c r="W1348" s="22" t="s">
        <v>7799</v>
      </c>
      <c r="X1348" s="22" t="s">
        <v>7800</v>
      </c>
      <c r="Y1348" s="22" t="s">
        <v>14688</v>
      </c>
      <c r="Z1348" s="22" t="s">
        <v>14689</v>
      </c>
      <c r="AA1348" s="22" t="s">
        <v>7803</v>
      </c>
      <c r="AB1348" s="22" t="s">
        <v>7804</v>
      </c>
      <c r="AC1348" s="22" t="s">
        <v>14690</v>
      </c>
      <c r="AG1348" s="22" t="s">
        <v>7806</v>
      </c>
      <c r="AH1348" s="22" t="s">
        <v>7789</v>
      </c>
      <c r="AI1348" s="22" t="s">
        <v>7789</v>
      </c>
      <c r="AJ1348" s="22" t="s">
        <v>7807</v>
      </c>
      <c r="AK1348" s="22" t="s">
        <v>7808</v>
      </c>
      <c r="AL1348" s="22" t="s">
        <v>7809</v>
      </c>
      <c r="AM1348" s="22" t="s">
        <v>7810</v>
      </c>
      <c r="AN1348" s="22" t="s">
        <v>7811</v>
      </c>
      <c r="AO1348" s="22" t="s">
        <v>370</v>
      </c>
      <c r="AP1348" s="22">
        <v>1.851670285E9</v>
      </c>
      <c r="AQ1348" s="22" t="s">
        <v>7813</v>
      </c>
      <c r="AS1348" s="22" t="s">
        <v>370</v>
      </c>
      <c r="AT1348" s="22">
        <v>1.851670285E9</v>
      </c>
      <c r="AU1348" s="22" t="s">
        <v>7813</v>
      </c>
      <c r="AW1348" s="22" t="s">
        <v>7813</v>
      </c>
      <c r="AY1348" s="22" t="s">
        <v>7813</v>
      </c>
      <c r="BA1348" s="22" t="s">
        <v>7914</v>
      </c>
      <c r="BB1348" s="22">
        <v>1.14061754E8</v>
      </c>
      <c r="BC1348" s="22" t="s">
        <v>7883</v>
      </c>
      <c r="BD1348" s="22">
        <v>5.00373363E8</v>
      </c>
      <c r="BG1348" s="22" t="s">
        <v>7810</v>
      </c>
    </row>
    <row r="1349">
      <c r="A1349" s="91">
        <v>44627.0</v>
      </c>
      <c r="B1349" s="92">
        <v>0.40625</v>
      </c>
      <c r="C1349" s="22" t="s">
        <v>7789</v>
      </c>
      <c r="G1349" s="22">
        <v>220497.0</v>
      </c>
      <c r="H1349" s="22" t="s">
        <v>8397</v>
      </c>
      <c r="I1349" s="22" t="s">
        <v>7815</v>
      </c>
      <c r="J1349" s="22" t="s">
        <v>7792</v>
      </c>
      <c r="L1349" s="22">
        <v>1.0</v>
      </c>
      <c r="M1349" s="22">
        <v>1.0</v>
      </c>
      <c r="N1349" s="22" t="s">
        <v>14691</v>
      </c>
      <c r="O1349" s="22" t="s">
        <v>12045</v>
      </c>
      <c r="P1349" s="22" t="s">
        <v>14692</v>
      </c>
      <c r="R1349" s="22">
        <v>10607.0</v>
      </c>
      <c r="S1349" s="91">
        <v>18965.0</v>
      </c>
      <c r="T1349" s="22" t="s">
        <v>7797</v>
      </c>
      <c r="U1349" s="22" t="s">
        <v>14693</v>
      </c>
      <c r="W1349" s="22" t="s">
        <v>7799</v>
      </c>
      <c r="X1349" s="22" t="s">
        <v>7800</v>
      </c>
      <c r="Y1349" s="22" t="s">
        <v>14694</v>
      </c>
      <c r="Z1349" s="22" t="s">
        <v>14695</v>
      </c>
      <c r="AA1349" s="22" t="s">
        <v>7823</v>
      </c>
      <c r="AB1349" s="22" t="s">
        <v>7804</v>
      </c>
      <c r="AC1349" s="22" t="s">
        <v>14696</v>
      </c>
      <c r="AD1349" s="22" t="s">
        <v>14697</v>
      </c>
      <c r="AG1349" s="22" t="s">
        <v>7806</v>
      </c>
      <c r="AH1349" s="22" t="s">
        <v>7789</v>
      </c>
      <c r="AI1349" s="22" t="s">
        <v>7789</v>
      </c>
      <c r="AJ1349" s="22" t="s">
        <v>7807</v>
      </c>
      <c r="AK1349" s="22" t="s">
        <v>7808</v>
      </c>
      <c r="AL1349" s="22" t="s">
        <v>7809</v>
      </c>
      <c r="AM1349" s="22" t="s">
        <v>7810</v>
      </c>
      <c r="AN1349" s="22" t="s">
        <v>7811</v>
      </c>
      <c r="AO1349" s="22" t="s">
        <v>7825</v>
      </c>
      <c r="AP1349" s="22">
        <v>1.457958902E9</v>
      </c>
      <c r="AQ1349" s="22" t="s">
        <v>7813</v>
      </c>
      <c r="AS1349" s="22" t="s">
        <v>7825</v>
      </c>
      <c r="AT1349" s="22">
        <v>1.457958902E9</v>
      </c>
      <c r="AU1349" s="22" t="s">
        <v>7813</v>
      </c>
      <c r="AW1349" s="22" t="s">
        <v>7813</v>
      </c>
      <c r="AY1349" s="22" t="s">
        <v>7813</v>
      </c>
      <c r="BA1349" s="22" t="s">
        <v>8589</v>
      </c>
      <c r="BB1349" s="22">
        <v>9.31941996E8</v>
      </c>
      <c r="BG1349" s="22" t="s">
        <v>7810</v>
      </c>
    </row>
    <row r="1350">
      <c r="A1350" s="91">
        <v>44627.0</v>
      </c>
      <c r="B1350" s="92">
        <v>0.4375</v>
      </c>
      <c r="C1350" s="22" t="s">
        <v>7789</v>
      </c>
      <c r="G1350" s="22">
        <v>215431.0</v>
      </c>
      <c r="H1350" s="22" t="s">
        <v>8397</v>
      </c>
      <c r="I1350" s="22" t="s">
        <v>7815</v>
      </c>
      <c r="J1350" s="22" t="s">
        <v>7792</v>
      </c>
      <c r="L1350" s="22">
        <v>1.0</v>
      </c>
      <c r="M1350" s="22">
        <v>1.0</v>
      </c>
      <c r="N1350" s="22" t="s">
        <v>14698</v>
      </c>
      <c r="O1350" s="22" t="s">
        <v>8098</v>
      </c>
      <c r="P1350" s="22" t="s">
        <v>14699</v>
      </c>
      <c r="Q1350" s="22" t="s">
        <v>8031</v>
      </c>
      <c r="R1350" s="22">
        <v>15176.0</v>
      </c>
      <c r="S1350" s="91">
        <v>26214.0</v>
      </c>
      <c r="T1350" s="22" t="s">
        <v>7819</v>
      </c>
      <c r="U1350" s="22" t="s">
        <v>14700</v>
      </c>
      <c r="W1350" s="22" t="s">
        <v>7910</v>
      </c>
      <c r="X1350" s="22" t="s">
        <v>7800</v>
      </c>
      <c r="Y1350" s="22" t="s">
        <v>14701</v>
      </c>
      <c r="Z1350" s="22" t="s">
        <v>14702</v>
      </c>
      <c r="AA1350" s="22" t="s">
        <v>7823</v>
      </c>
      <c r="AB1350" s="22" t="s">
        <v>7856</v>
      </c>
      <c r="AC1350" s="22" t="s">
        <v>14703</v>
      </c>
      <c r="AF1350" s="22" t="s">
        <v>14704</v>
      </c>
      <c r="AG1350" s="22" t="s">
        <v>7806</v>
      </c>
      <c r="AH1350" s="22" t="s">
        <v>7789</v>
      </c>
      <c r="AI1350" s="22" t="s">
        <v>7789</v>
      </c>
      <c r="AJ1350" s="22" t="s">
        <v>7881</v>
      </c>
      <c r="AK1350" s="22" t="s">
        <v>7808</v>
      </c>
      <c r="AL1350" s="22" t="s">
        <v>7809</v>
      </c>
      <c r="AM1350" s="22" t="s">
        <v>7810</v>
      </c>
      <c r="AN1350" s="22" t="s">
        <v>7811</v>
      </c>
      <c r="AO1350" s="22" t="s">
        <v>370</v>
      </c>
      <c r="AP1350" s="22">
        <v>1.851670285E9</v>
      </c>
      <c r="AQ1350" s="22" t="s">
        <v>7813</v>
      </c>
      <c r="AS1350" s="22" t="s">
        <v>370</v>
      </c>
      <c r="AT1350" s="22">
        <v>1.851670285E9</v>
      </c>
      <c r="AU1350" s="22" t="s">
        <v>7813</v>
      </c>
      <c r="AW1350" s="22" t="s">
        <v>7813</v>
      </c>
      <c r="AY1350" s="22" t="s">
        <v>7813</v>
      </c>
      <c r="BA1350" s="22" t="s">
        <v>6770</v>
      </c>
      <c r="BB1350" s="22" t="s">
        <v>14705</v>
      </c>
      <c r="BG1350" s="22" t="s">
        <v>7810</v>
      </c>
    </row>
    <row r="1351">
      <c r="A1351" s="91">
        <v>44627.0</v>
      </c>
      <c r="B1351" s="92">
        <v>0.4479166666666667</v>
      </c>
      <c r="C1351" s="22" t="s">
        <v>7789</v>
      </c>
      <c r="G1351" s="22">
        <v>219355.0</v>
      </c>
      <c r="H1351" s="22" t="s">
        <v>8397</v>
      </c>
      <c r="I1351" s="22" t="s">
        <v>7815</v>
      </c>
      <c r="J1351" s="22" t="s">
        <v>7792</v>
      </c>
      <c r="L1351" s="22">
        <v>1.0</v>
      </c>
      <c r="M1351" s="22">
        <v>1.0</v>
      </c>
      <c r="N1351" s="22" t="s">
        <v>14706</v>
      </c>
      <c r="O1351" s="22" t="s">
        <v>7794</v>
      </c>
      <c r="P1351" s="22" t="s">
        <v>14707</v>
      </c>
      <c r="R1351" s="22">
        <v>10429.0</v>
      </c>
      <c r="S1351" s="91">
        <v>16572.0</v>
      </c>
      <c r="T1351" s="22" t="s">
        <v>7797</v>
      </c>
      <c r="U1351" s="22" t="s">
        <v>14708</v>
      </c>
      <c r="W1351" s="22" t="s">
        <v>7799</v>
      </c>
      <c r="X1351" s="22" t="s">
        <v>7800</v>
      </c>
      <c r="Y1351" s="22" t="s">
        <v>14709</v>
      </c>
      <c r="Z1351" s="22" t="s">
        <v>14710</v>
      </c>
      <c r="AA1351" s="22" t="s">
        <v>7823</v>
      </c>
      <c r="AB1351" s="22" t="s">
        <v>7804</v>
      </c>
      <c r="AC1351" s="22" t="s">
        <v>14711</v>
      </c>
      <c r="AD1351" s="22" t="s">
        <v>14712</v>
      </c>
      <c r="AG1351" s="22" t="s">
        <v>7806</v>
      </c>
      <c r="AH1351" s="22" t="s">
        <v>7789</v>
      </c>
      <c r="AI1351" s="22" t="s">
        <v>7789</v>
      </c>
      <c r="AJ1351" s="22" t="s">
        <v>7807</v>
      </c>
      <c r="AK1351" s="22" t="s">
        <v>7808</v>
      </c>
      <c r="AL1351" s="22" t="s">
        <v>7809</v>
      </c>
      <c r="AM1351" s="22" t="s">
        <v>7810</v>
      </c>
      <c r="AN1351" s="22" t="s">
        <v>7811</v>
      </c>
      <c r="AO1351" s="22" t="s">
        <v>370</v>
      </c>
      <c r="AP1351" s="22">
        <v>1.851670285E9</v>
      </c>
      <c r="AQ1351" s="22" t="s">
        <v>7813</v>
      </c>
      <c r="AS1351" s="22" t="s">
        <v>370</v>
      </c>
      <c r="AT1351" s="22">
        <v>1.851670285E9</v>
      </c>
      <c r="AU1351" s="22" t="s">
        <v>7813</v>
      </c>
      <c r="AW1351" s="22" t="s">
        <v>7813</v>
      </c>
      <c r="AY1351" s="22" t="s">
        <v>7813</v>
      </c>
      <c r="BA1351" s="22" t="s">
        <v>7914</v>
      </c>
      <c r="BB1351" s="22">
        <v>1.19359267E8</v>
      </c>
      <c r="BC1351" s="22" t="s">
        <v>7870</v>
      </c>
      <c r="BD1351" s="22">
        <v>5.13175272E8</v>
      </c>
      <c r="BG1351" s="22" t="s">
        <v>7810</v>
      </c>
    </row>
    <row r="1352">
      <c r="A1352" s="91">
        <v>44627.0</v>
      </c>
      <c r="B1352" s="92">
        <v>0.4583333333333333</v>
      </c>
      <c r="C1352" s="22" t="s">
        <v>7789</v>
      </c>
      <c r="G1352" s="22">
        <v>220532.0</v>
      </c>
      <c r="H1352" s="22" t="s">
        <v>8397</v>
      </c>
      <c r="I1352" s="22" t="s">
        <v>7815</v>
      </c>
      <c r="J1352" s="22" t="s">
        <v>7792</v>
      </c>
      <c r="L1352" s="22">
        <v>1.0</v>
      </c>
      <c r="M1352" s="22">
        <v>1.0</v>
      </c>
      <c r="N1352" s="22" t="s">
        <v>14713</v>
      </c>
      <c r="O1352" s="22" t="s">
        <v>14714</v>
      </c>
      <c r="P1352" s="22" t="s">
        <v>11953</v>
      </c>
      <c r="R1352" s="22">
        <v>9479.0</v>
      </c>
      <c r="S1352" s="91">
        <v>19225.0</v>
      </c>
      <c r="T1352" s="22" t="s">
        <v>7797</v>
      </c>
      <c r="U1352" s="22" t="s">
        <v>14715</v>
      </c>
      <c r="W1352" s="22" t="s">
        <v>7799</v>
      </c>
      <c r="X1352" s="22" t="s">
        <v>7800</v>
      </c>
      <c r="Y1352" s="22" t="s">
        <v>14716</v>
      </c>
      <c r="Z1352" s="22" t="s">
        <v>14717</v>
      </c>
      <c r="AA1352" s="22" t="s">
        <v>7803</v>
      </c>
      <c r="AB1352" s="22" t="s">
        <v>7856</v>
      </c>
      <c r="AC1352" s="22" t="s">
        <v>14718</v>
      </c>
      <c r="AG1352" s="22" t="s">
        <v>7806</v>
      </c>
      <c r="AH1352" s="22" t="s">
        <v>7789</v>
      </c>
      <c r="AI1352" s="22" t="s">
        <v>7789</v>
      </c>
      <c r="AJ1352" s="22" t="s">
        <v>7807</v>
      </c>
      <c r="AK1352" s="22" t="s">
        <v>7808</v>
      </c>
      <c r="AL1352" s="22" t="s">
        <v>7809</v>
      </c>
      <c r="AM1352" s="22" t="s">
        <v>7810</v>
      </c>
      <c r="AN1352" s="22" t="s">
        <v>7811</v>
      </c>
      <c r="AO1352" s="22" t="s">
        <v>7825</v>
      </c>
      <c r="AP1352" s="22">
        <v>1.457958902E9</v>
      </c>
      <c r="AQ1352" s="22" t="s">
        <v>7813</v>
      </c>
      <c r="AS1352" s="22" t="s">
        <v>7825</v>
      </c>
      <c r="AT1352" s="22">
        <v>1.457958902E9</v>
      </c>
      <c r="AU1352" s="22" t="s">
        <v>7813</v>
      </c>
      <c r="AW1352" s="22" t="s">
        <v>7813</v>
      </c>
      <c r="AY1352" s="22" t="s">
        <v>7813</v>
      </c>
      <c r="BA1352" s="22" t="s">
        <v>7836</v>
      </c>
      <c r="BB1352" s="22" t="s">
        <v>14719</v>
      </c>
      <c r="BC1352" s="22" t="s">
        <v>7960</v>
      </c>
      <c r="BD1352" s="22">
        <v>1.71980305E8</v>
      </c>
      <c r="BG1352" s="22" t="s">
        <v>7810</v>
      </c>
    </row>
    <row r="1353">
      <c r="A1353" s="91">
        <v>44627.0</v>
      </c>
      <c r="B1353" s="92">
        <v>0.46875</v>
      </c>
      <c r="C1353" s="22" t="s">
        <v>7789</v>
      </c>
      <c r="G1353" s="22">
        <v>219482.0</v>
      </c>
      <c r="H1353" s="22" t="s">
        <v>8397</v>
      </c>
      <c r="I1353" s="22" t="s">
        <v>7815</v>
      </c>
      <c r="J1353" s="22" t="s">
        <v>7792</v>
      </c>
      <c r="L1353" s="22">
        <v>1.0</v>
      </c>
      <c r="M1353" s="22">
        <v>1.0</v>
      </c>
      <c r="N1353" s="22" t="s">
        <v>14720</v>
      </c>
      <c r="O1353" s="22" t="s">
        <v>8208</v>
      </c>
      <c r="P1353" s="22" t="s">
        <v>14721</v>
      </c>
      <c r="Q1353" s="22" t="s">
        <v>8174</v>
      </c>
      <c r="R1353" s="22">
        <v>9377.0</v>
      </c>
      <c r="S1353" s="91">
        <v>26302.0</v>
      </c>
      <c r="T1353" s="22" t="s">
        <v>7797</v>
      </c>
      <c r="U1353" s="22" t="s">
        <v>14722</v>
      </c>
      <c r="W1353" s="22" t="s">
        <v>14723</v>
      </c>
      <c r="X1353" s="22" t="s">
        <v>8916</v>
      </c>
      <c r="Y1353" s="22" t="s">
        <v>14724</v>
      </c>
      <c r="Z1353" s="22" t="s">
        <v>14725</v>
      </c>
      <c r="AA1353" s="22" t="s">
        <v>7823</v>
      </c>
      <c r="AB1353" s="22" t="s">
        <v>7804</v>
      </c>
      <c r="AC1353" s="22" t="s">
        <v>14726</v>
      </c>
      <c r="AD1353" s="22" t="s">
        <v>14727</v>
      </c>
      <c r="AF1353" s="22" t="s">
        <v>14728</v>
      </c>
      <c r="AG1353" s="22" t="s">
        <v>7806</v>
      </c>
      <c r="AH1353" s="22" t="s">
        <v>7789</v>
      </c>
      <c r="AI1353" s="22" t="s">
        <v>7789</v>
      </c>
      <c r="AJ1353" s="22" t="s">
        <v>7881</v>
      </c>
      <c r="AK1353" s="22" t="s">
        <v>7808</v>
      </c>
      <c r="AL1353" s="22" t="s">
        <v>7809</v>
      </c>
      <c r="AM1353" s="22" t="s">
        <v>7810</v>
      </c>
      <c r="AN1353" s="22" t="s">
        <v>7811</v>
      </c>
      <c r="AO1353" s="22" t="s">
        <v>370</v>
      </c>
      <c r="AP1353" s="22">
        <v>1.851670285E9</v>
      </c>
      <c r="AQ1353" s="22" t="s">
        <v>7813</v>
      </c>
      <c r="AS1353" s="22" t="s">
        <v>370</v>
      </c>
      <c r="AT1353" s="22">
        <v>1.851670285E9</v>
      </c>
      <c r="AU1353" s="22" t="s">
        <v>7813</v>
      </c>
      <c r="AW1353" s="22" t="s">
        <v>7813</v>
      </c>
      <c r="AY1353" s="22" t="s">
        <v>7813</v>
      </c>
      <c r="BA1353" s="22" t="s">
        <v>7836</v>
      </c>
      <c r="BB1353" s="22" t="s">
        <v>14729</v>
      </c>
      <c r="BC1353" s="22" t="s">
        <v>14730</v>
      </c>
      <c r="BD1353" s="22">
        <v>3.835022775E9</v>
      </c>
      <c r="BG1353" s="22" t="s">
        <v>7810</v>
      </c>
    </row>
    <row r="1354">
      <c r="A1354" s="91">
        <v>44627.0</v>
      </c>
      <c r="B1354" s="92">
        <v>0.46875</v>
      </c>
      <c r="C1354" s="22" t="s">
        <v>7789</v>
      </c>
      <c r="G1354" s="22">
        <v>220548.0</v>
      </c>
      <c r="H1354" s="22" t="s">
        <v>8397</v>
      </c>
      <c r="I1354" s="22" t="s">
        <v>7815</v>
      </c>
      <c r="J1354" s="22" t="s">
        <v>7792</v>
      </c>
      <c r="L1354" s="22">
        <v>1.0</v>
      </c>
      <c r="M1354" s="22">
        <v>1.0</v>
      </c>
      <c r="N1354" s="22" t="s">
        <v>14731</v>
      </c>
      <c r="O1354" s="22" t="s">
        <v>10937</v>
      </c>
      <c r="P1354" s="22" t="s">
        <v>14732</v>
      </c>
      <c r="R1354" s="22">
        <v>14126.0</v>
      </c>
      <c r="S1354" s="91">
        <v>18823.0</v>
      </c>
      <c r="T1354" s="22" t="s">
        <v>7819</v>
      </c>
      <c r="U1354" s="22" t="s">
        <v>14733</v>
      </c>
      <c r="W1354" s="22" t="s">
        <v>7799</v>
      </c>
      <c r="X1354" s="22" t="s">
        <v>7800</v>
      </c>
      <c r="Y1354" s="22" t="s">
        <v>14734</v>
      </c>
      <c r="Z1354" s="22" t="s">
        <v>14735</v>
      </c>
      <c r="AA1354" s="22" t="s">
        <v>7823</v>
      </c>
      <c r="AB1354" s="22" t="s">
        <v>7804</v>
      </c>
      <c r="AC1354" s="22" t="s">
        <v>14736</v>
      </c>
      <c r="AG1354" s="22" t="s">
        <v>7806</v>
      </c>
      <c r="AH1354" s="22" t="s">
        <v>7789</v>
      </c>
      <c r="AI1354" s="22" t="s">
        <v>7789</v>
      </c>
      <c r="AJ1354" s="22" t="s">
        <v>7807</v>
      </c>
      <c r="AK1354" s="22" t="s">
        <v>7808</v>
      </c>
      <c r="AL1354" s="22" t="s">
        <v>7809</v>
      </c>
      <c r="AM1354" s="22" t="s">
        <v>7810</v>
      </c>
      <c r="AN1354" s="22" t="s">
        <v>7811</v>
      </c>
      <c r="AO1354" s="22" t="s">
        <v>7825</v>
      </c>
      <c r="AP1354" s="22">
        <v>1.457958902E9</v>
      </c>
      <c r="AQ1354" s="22" t="s">
        <v>7813</v>
      </c>
      <c r="AS1354" s="22" t="s">
        <v>7825</v>
      </c>
      <c r="AT1354" s="22">
        <v>1.457958902E9</v>
      </c>
      <c r="AU1354" s="22" t="s">
        <v>7813</v>
      </c>
      <c r="AW1354" s="22" t="s">
        <v>7813</v>
      </c>
      <c r="AY1354" s="22" t="s">
        <v>7813</v>
      </c>
      <c r="BA1354" s="22" t="s">
        <v>8180</v>
      </c>
      <c r="BB1354" s="22" t="s">
        <v>14737</v>
      </c>
      <c r="BG1354" s="22" t="s">
        <v>7810</v>
      </c>
    </row>
    <row r="1355">
      <c r="A1355" s="91">
        <v>44627.0</v>
      </c>
      <c r="B1355" s="92">
        <v>0.4791666666666667</v>
      </c>
      <c r="C1355" s="22" t="s">
        <v>7789</v>
      </c>
      <c r="G1355" s="22">
        <v>222840.0</v>
      </c>
      <c r="H1355" s="22" t="s">
        <v>8397</v>
      </c>
      <c r="I1355" s="22" t="s">
        <v>7916</v>
      </c>
      <c r="J1355" s="22" t="s">
        <v>7792</v>
      </c>
      <c r="L1355" s="22">
        <v>1.0</v>
      </c>
      <c r="M1355" s="22">
        <v>1.0</v>
      </c>
      <c r="N1355" s="22" t="s">
        <v>14738</v>
      </c>
      <c r="O1355" s="22" t="s">
        <v>9820</v>
      </c>
      <c r="P1355" s="22" t="s">
        <v>12546</v>
      </c>
      <c r="R1355" s="22">
        <v>17537.0</v>
      </c>
      <c r="S1355" s="91">
        <v>20177.0</v>
      </c>
      <c r="T1355" s="22" t="s">
        <v>7797</v>
      </c>
      <c r="U1355" s="22" t="s">
        <v>14739</v>
      </c>
      <c r="V1355" s="22" t="s">
        <v>14740</v>
      </c>
      <c r="W1355" s="22" t="s">
        <v>7799</v>
      </c>
      <c r="X1355" s="22" t="s">
        <v>7800</v>
      </c>
      <c r="Y1355" s="22" t="s">
        <v>14741</v>
      </c>
      <c r="Z1355" s="22" t="s">
        <v>14742</v>
      </c>
      <c r="AA1355" s="22" t="s">
        <v>7803</v>
      </c>
      <c r="AB1355" s="22" t="s">
        <v>7804</v>
      </c>
      <c r="AC1355" s="22" t="s">
        <v>14743</v>
      </c>
      <c r="AD1355" s="22" t="s">
        <v>14744</v>
      </c>
      <c r="AF1355" s="22" t="s">
        <v>14745</v>
      </c>
      <c r="AG1355" s="22" t="s">
        <v>7806</v>
      </c>
      <c r="AH1355" s="22" t="s">
        <v>7789</v>
      </c>
      <c r="AI1355" s="22" t="s">
        <v>7789</v>
      </c>
      <c r="AJ1355" s="22" t="s">
        <v>7807</v>
      </c>
      <c r="AK1355" s="22" t="s">
        <v>7808</v>
      </c>
      <c r="AL1355" s="22" t="s">
        <v>7809</v>
      </c>
      <c r="AM1355" s="22" t="s">
        <v>7810</v>
      </c>
      <c r="AN1355" s="22" t="s">
        <v>7811</v>
      </c>
      <c r="AO1355" s="22" t="s">
        <v>7812</v>
      </c>
      <c r="AP1355" s="22">
        <v>1.528383965E9</v>
      </c>
      <c r="AQ1355" s="22" t="s">
        <v>7813</v>
      </c>
      <c r="AS1355" s="22" t="s">
        <v>7812</v>
      </c>
      <c r="AT1355" s="22">
        <v>1.528383965E9</v>
      </c>
      <c r="AU1355" s="22" t="s">
        <v>7813</v>
      </c>
      <c r="AW1355" s="22" t="s">
        <v>7813</v>
      </c>
      <c r="AY1355" s="22" t="s">
        <v>7813</v>
      </c>
      <c r="BA1355" s="22" t="s">
        <v>7892</v>
      </c>
      <c r="BB1355" s="22">
        <v>8.43319495E8</v>
      </c>
      <c r="BG1355" s="22" t="s">
        <v>7810</v>
      </c>
    </row>
    <row r="1356">
      <c r="A1356" s="91">
        <v>44627.0</v>
      </c>
      <c r="B1356" s="92">
        <v>0.5520833333333334</v>
      </c>
      <c r="C1356" s="22" t="s">
        <v>7789</v>
      </c>
      <c r="G1356" s="22">
        <v>212748.0</v>
      </c>
      <c r="H1356" s="22" t="s">
        <v>8397</v>
      </c>
      <c r="I1356" s="22" t="s">
        <v>7815</v>
      </c>
      <c r="J1356" s="22" t="s">
        <v>7792</v>
      </c>
      <c r="L1356" s="22">
        <v>1.0</v>
      </c>
      <c r="M1356" s="22">
        <v>1.0</v>
      </c>
      <c r="N1356" s="22" t="s">
        <v>14746</v>
      </c>
      <c r="O1356" s="22" t="s">
        <v>9298</v>
      </c>
      <c r="P1356" s="22" t="s">
        <v>10654</v>
      </c>
      <c r="Q1356" s="22" t="s">
        <v>7864</v>
      </c>
      <c r="R1356" s="22">
        <v>15239.0</v>
      </c>
      <c r="S1356" s="91">
        <v>14916.0</v>
      </c>
      <c r="T1356" s="22" t="s">
        <v>7797</v>
      </c>
      <c r="U1356" s="22" t="s">
        <v>14747</v>
      </c>
      <c r="W1356" s="22" t="s">
        <v>7799</v>
      </c>
      <c r="X1356" s="22" t="s">
        <v>7800</v>
      </c>
      <c r="Y1356" s="22" t="s">
        <v>14748</v>
      </c>
      <c r="Z1356" s="22" t="s">
        <v>14749</v>
      </c>
      <c r="AA1356" s="22" t="s">
        <v>7823</v>
      </c>
      <c r="AB1356" s="22" t="s">
        <v>7804</v>
      </c>
      <c r="AC1356" s="22" t="s">
        <v>14750</v>
      </c>
      <c r="AD1356" s="22" t="s">
        <v>14750</v>
      </c>
      <c r="AF1356" s="22" t="s">
        <v>14751</v>
      </c>
      <c r="AG1356" s="22" t="s">
        <v>7806</v>
      </c>
      <c r="AH1356" s="22" t="s">
        <v>7789</v>
      </c>
      <c r="AI1356" s="22" t="s">
        <v>7789</v>
      </c>
      <c r="AJ1356" s="22" t="s">
        <v>7807</v>
      </c>
      <c r="AK1356" s="22" t="s">
        <v>7808</v>
      </c>
      <c r="AL1356" s="22" t="s">
        <v>7809</v>
      </c>
      <c r="AM1356" s="22" t="s">
        <v>7810</v>
      </c>
      <c r="AN1356" s="22" t="s">
        <v>7811</v>
      </c>
      <c r="AO1356" s="22" t="s">
        <v>370</v>
      </c>
      <c r="AP1356" s="22">
        <v>1.851670285E9</v>
      </c>
      <c r="AQ1356" s="22" t="s">
        <v>7813</v>
      </c>
      <c r="AS1356" s="22" t="s">
        <v>370</v>
      </c>
      <c r="AT1356" s="22">
        <v>1.851670285E9</v>
      </c>
      <c r="AU1356" s="22" t="s">
        <v>7813</v>
      </c>
      <c r="AW1356" s="22" t="s">
        <v>7813</v>
      </c>
      <c r="AY1356" s="22" t="s">
        <v>7813</v>
      </c>
      <c r="BA1356" s="22" t="s">
        <v>7858</v>
      </c>
      <c r="BB1356" s="22" t="s">
        <v>14752</v>
      </c>
      <c r="BG1356" s="22" t="s">
        <v>7810</v>
      </c>
    </row>
    <row r="1357">
      <c r="A1357" s="91">
        <v>44627.0</v>
      </c>
      <c r="B1357" s="92">
        <v>0.5520833333333334</v>
      </c>
      <c r="C1357" s="22" t="s">
        <v>7789</v>
      </c>
      <c r="G1357" s="22">
        <v>214157.0</v>
      </c>
      <c r="H1357" s="22" t="s">
        <v>8397</v>
      </c>
      <c r="I1357" s="22" t="s">
        <v>11738</v>
      </c>
      <c r="J1357" s="22" t="s">
        <v>7792</v>
      </c>
      <c r="L1357" s="22">
        <v>1.0</v>
      </c>
      <c r="M1357" s="22">
        <v>1.0</v>
      </c>
      <c r="N1357" s="22" t="s">
        <v>14753</v>
      </c>
      <c r="O1357" s="22" t="s">
        <v>9449</v>
      </c>
      <c r="P1357" s="22" t="s">
        <v>14754</v>
      </c>
      <c r="R1357" s="22">
        <v>13440.0</v>
      </c>
      <c r="S1357" s="91">
        <v>16642.0</v>
      </c>
      <c r="T1357" s="22" t="s">
        <v>7819</v>
      </c>
      <c r="U1357" s="22" t="s">
        <v>14755</v>
      </c>
      <c r="W1357" s="22" t="s">
        <v>10106</v>
      </c>
      <c r="X1357" s="22" t="s">
        <v>7800</v>
      </c>
      <c r="Y1357" s="22" t="s">
        <v>14756</v>
      </c>
      <c r="Z1357" s="22" t="s">
        <v>14757</v>
      </c>
      <c r="AA1357" s="22" t="s">
        <v>7823</v>
      </c>
      <c r="AB1357" s="22" t="s">
        <v>7804</v>
      </c>
      <c r="AC1357" s="22" t="s">
        <v>14758</v>
      </c>
      <c r="AF1357" s="22" t="s">
        <v>14759</v>
      </c>
      <c r="AG1357" s="22" t="s">
        <v>7806</v>
      </c>
      <c r="AH1357" s="22" t="s">
        <v>7789</v>
      </c>
      <c r="AI1357" s="22" t="s">
        <v>7789</v>
      </c>
      <c r="AJ1357" s="22" t="s">
        <v>7807</v>
      </c>
      <c r="AK1357" s="22" t="s">
        <v>7808</v>
      </c>
      <c r="AL1357" s="22" t="s">
        <v>7809</v>
      </c>
      <c r="AM1357" s="22" t="s">
        <v>7810</v>
      </c>
      <c r="AN1357" s="22" t="s">
        <v>7811</v>
      </c>
      <c r="AO1357" s="22" t="s">
        <v>7812</v>
      </c>
      <c r="AP1357" s="22">
        <v>1.528383965E9</v>
      </c>
      <c r="AQ1357" s="22" t="s">
        <v>7813</v>
      </c>
      <c r="AS1357" s="22" t="s">
        <v>7812</v>
      </c>
      <c r="AT1357" s="22">
        <v>1.528383965E9</v>
      </c>
      <c r="AU1357" s="22" t="s">
        <v>7813</v>
      </c>
      <c r="AW1357" s="22" t="s">
        <v>7813</v>
      </c>
      <c r="AY1357" s="22" t="s">
        <v>7813</v>
      </c>
      <c r="BA1357" s="22" t="s">
        <v>7836</v>
      </c>
      <c r="BB1357" s="22" t="s">
        <v>14760</v>
      </c>
      <c r="BC1357" s="22" t="s">
        <v>6846</v>
      </c>
      <c r="BD1357" s="22" t="s">
        <v>14761</v>
      </c>
      <c r="BG1357" s="22" t="s">
        <v>7810</v>
      </c>
    </row>
    <row r="1358">
      <c r="A1358" s="91">
        <v>44627.0</v>
      </c>
      <c r="B1358" s="92">
        <v>0.5625</v>
      </c>
      <c r="C1358" s="22" t="s">
        <v>7789</v>
      </c>
      <c r="G1358" s="22">
        <v>218069.0</v>
      </c>
      <c r="H1358" s="22" t="s">
        <v>8397</v>
      </c>
      <c r="I1358" s="22" t="s">
        <v>7815</v>
      </c>
      <c r="J1358" s="22" t="s">
        <v>7792</v>
      </c>
      <c r="L1358" s="22">
        <v>1.0</v>
      </c>
      <c r="M1358" s="22">
        <v>1.0</v>
      </c>
      <c r="N1358" s="22" t="s">
        <v>14762</v>
      </c>
      <c r="O1358" s="22" t="s">
        <v>7827</v>
      </c>
      <c r="P1358" s="22" t="s">
        <v>8611</v>
      </c>
      <c r="Q1358" s="22" t="s">
        <v>7864</v>
      </c>
      <c r="R1358" s="22">
        <v>16166.0</v>
      </c>
      <c r="S1358" s="91">
        <v>21767.0</v>
      </c>
      <c r="T1358" s="22" t="s">
        <v>7797</v>
      </c>
      <c r="U1358" s="22" t="s">
        <v>14763</v>
      </c>
      <c r="W1358" s="22" t="s">
        <v>7799</v>
      </c>
      <c r="X1358" s="22" t="s">
        <v>7800</v>
      </c>
      <c r="Y1358" s="22" t="s">
        <v>14764</v>
      </c>
      <c r="Z1358" s="22" t="s">
        <v>14765</v>
      </c>
      <c r="AA1358" s="22" t="s">
        <v>7823</v>
      </c>
      <c r="AB1358" s="22" t="s">
        <v>7804</v>
      </c>
      <c r="AC1358" s="22" t="s">
        <v>14766</v>
      </c>
      <c r="AD1358" s="22" t="s">
        <v>14766</v>
      </c>
      <c r="AF1358" s="22" t="s">
        <v>14767</v>
      </c>
      <c r="AG1358" s="22" t="s">
        <v>7806</v>
      </c>
      <c r="AH1358" s="22" t="s">
        <v>7789</v>
      </c>
      <c r="AI1358" s="22" t="s">
        <v>7789</v>
      </c>
      <c r="AJ1358" s="22" t="s">
        <v>7881</v>
      </c>
      <c r="AK1358" s="22" t="s">
        <v>7808</v>
      </c>
      <c r="AL1358" s="22" t="s">
        <v>7809</v>
      </c>
      <c r="AM1358" s="22" t="s">
        <v>7810</v>
      </c>
      <c r="AN1358" s="22" t="s">
        <v>7811</v>
      </c>
      <c r="AO1358" s="22" t="s">
        <v>370</v>
      </c>
      <c r="AP1358" s="22">
        <v>1.851670285E9</v>
      </c>
      <c r="AQ1358" s="22" t="s">
        <v>7813</v>
      </c>
      <c r="AS1358" s="22" t="s">
        <v>370</v>
      </c>
      <c r="AT1358" s="22">
        <v>1.851670285E9</v>
      </c>
      <c r="AU1358" s="22" t="s">
        <v>7813</v>
      </c>
      <c r="AW1358" s="22" t="s">
        <v>7813</v>
      </c>
      <c r="AY1358" s="22" t="s">
        <v>7813</v>
      </c>
      <c r="BA1358" s="22" t="s">
        <v>10089</v>
      </c>
      <c r="BB1358" s="22">
        <v>3.0687318E7</v>
      </c>
      <c r="BC1358" s="22" t="s">
        <v>7883</v>
      </c>
      <c r="BD1358" s="22">
        <v>5.30344523E8</v>
      </c>
      <c r="BG1358" s="22" t="s">
        <v>7810</v>
      </c>
    </row>
    <row r="1359">
      <c r="A1359" s="91">
        <v>44627.0</v>
      </c>
      <c r="B1359" s="92">
        <v>0.5625</v>
      </c>
      <c r="C1359" s="22" t="s">
        <v>7789</v>
      </c>
      <c r="G1359" s="22">
        <v>218070.0</v>
      </c>
      <c r="H1359" s="22" t="s">
        <v>8397</v>
      </c>
      <c r="I1359" s="22" t="s">
        <v>7815</v>
      </c>
      <c r="J1359" s="22" t="s">
        <v>7792</v>
      </c>
      <c r="L1359" s="22">
        <v>1.0</v>
      </c>
      <c r="M1359" s="22">
        <v>1.0</v>
      </c>
      <c r="N1359" s="22" t="s">
        <v>14768</v>
      </c>
      <c r="O1359" s="22" t="s">
        <v>8519</v>
      </c>
      <c r="P1359" s="22" t="s">
        <v>14769</v>
      </c>
      <c r="Q1359" s="22" t="s">
        <v>11178</v>
      </c>
      <c r="R1359" s="22">
        <v>16167.0</v>
      </c>
      <c r="S1359" s="91">
        <v>19877.0</v>
      </c>
      <c r="T1359" s="22" t="s">
        <v>7819</v>
      </c>
      <c r="U1359" s="22" t="s">
        <v>14763</v>
      </c>
      <c r="W1359" s="22" t="s">
        <v>7799</v>
      </c>
      <c r="X1359" s="22" t="s">
        <v>7800</v>
      </c>
      <c r="Y1359" s="22" t="s">
        <v>14764</v>
      </c>
      <c r="Z1359" s="22" t="s">
        <v>14765</v>
      </c>
      <c r="AA1359" s="22" t="s">
        <v>7823</v>
      </c>
      <c r="AB1359" s="22" t="s">
        <v>7856</v>
      </c>
      <c r="AC1359" s="22" t="s">
        <v>14766</v>
      </c>
      <c r="AD1359" s="22" t="s">
        <v>14766</v>
      </c>
      <c r="AF1359" s="22" t="s">
        <v>14767</v>
      </c>
      <c r="AG1359" s="22" t="s">
        <v>7806</v>
      </c>
      <c r="AH1359" s="22" t="s">
        <v>7789</v>
      </c>
      <c r="AI1359" s="22" t="s">
        <v>7789</v>
      </c>
      <c r="AJ1359" s="22" t="s">
        <v>7807</v>
      </c>
      <c r="AK1359" s="22" t="s">
        <v>7808</v>
      </c>
      <c r="AL1359" s="22" t="s">
        <v>7809</v>
      </c>
      <c r="AM1359" s="22" t="s">
        <v>7810</v>
      </c>
      <c r="AN1359" s="22" t="s">
        <v>7811</v>
      </c>
      <c r="AO1359" s="22" t="s">
        <v>370</v>
      </c>
      <c r="AP1359" s="22">
        <v>1.851670285E9</v>
      </c>
      <c r="AQ1359" s="22" t="s">
        <v>7813</v>
      </c>
      <c r="AS1359" s="22" t="s">
        <v>370</v>
      </c>
      <c r="AT1359" s="22">
        <v>1.851670285E9</v>
      </c>
      <c r="AU1359" s="22" t="s">
        <v>7813</v>
      </c>
      <c r="AW1359" s="22" t="s">
        <v>7813</v>
      </c>
      <c r="AY1359" s="22" t="s">
        <v>7813</v>
      </c>
      <c r="BA1359" s="22" t="s">
        <v>10089</v>
      </c>
      <c r="BB1359" s="22">
        <v>3.0593025E7</v>
      </c>
      <c r="BG1359" s="22" t="s">
        <v>7810</v>
      </c>
    </row>
    <row r="1360">
      <c r="A1360" s="91">
        <v>44627.0</v>
      </c>
      <c r="B1360" s="92">
        <v>0.5729166666666666</v>
      </c>
      <c r="C1360" s="22" t="s">
        <v>7789</v>
      </c>
      <c r="G1360" s="22">
        <v>219478.0</v>
      </c>
      <c r="H1360" s="22" t="s">
        <v>8397</v>
      </c>
      <c r="I1360" s="22" t="s">
        <v>7815</v>
      </c>
      <c r="J1360" s="22" t="s">
        <v>7792</v>
      </c>
      <c r="L1360" s="22">
        <v>1.0</v>
      </c>
      <c r="M1360" s="22">
        <v>1.0</v>
      </c>
      <c r="N1360" s="22" t="s">
        <v>14770</v>
      </c>
      <c r="O1360" s="22" t="s">
        <v>14771</v>
      </c>
      <c r="P1360" s="22" t="s">
        <v>14772</v>
      </c>
      <c r="R1360" s="22">
        <v>13850.0</v>
      </c>
      <c r="S1360" s="91">
        <v>27494.0</v>
      </c>
      <c r="T1360" s="22" t="s">
        <v>7819</v>
      </c>
      <c r="U1360" s="22" t="s">
        <v>14773</v>
      </c>
      <c r="W1360" s="22" t="s">
        <v>7799</v>
      </c>
      <c r="X1360" s="22" t="s">
        <v>7800</v>
      </c>
      <c r="Y1360" s="22">
        <v>79938.0</v>
      </c>
      <c r="Z1360" s="22" t="s">
        <v>14774</v>
      </c>
      <c r="AA1360" s="22" t="s">
        <v>7823</v>
      </c>
      <c r="AB1360" s="22" t="s">
        <v>7856</v>
      </c>
      <c r="AC1360" s="22" t="s">
        <v>14775</v>
      </c>
      <c r="AF1360" s="22" t="s">
        <v>14776</v>
      </c>
      <c r="AG1360" s="22" t="s">
        <v>7806</v>
      </c>
      <c r="AH1360" s="22" t="s">
        <v>7789</v>
      </c>
      <c r="AI1360" s="22" t="s">
        <v>7789</v>
      </c>
      <c r="AJ1360" s="22" t="s">
        <v>7881</v>
      </c>
      <c r="AK1360" s="22" t="s">
        <v>7808</v>
      </c>
      <c r="AL1360" s="22" t="s">
        <v>7809</v>
      </c>
      <c r="AM1360" s="22" t="s">
        <v>7810</v>
      </c>
      <c r="AN1360" s="22" t="s">
        <v>7811</v>
      </c>
      <c r="AO1360" s="22" t="s">
        <v>370</v>
      </c>
      <c r="AP1360" s="22">
        <v>1.851670285E9</v>
      </c>
      <c r="AQ1360" s="22" t="s">
        <v>7813</v>
      </c>
      <c r="AS1360" s="22" t="s">
        <v>370</v>
      </c>
      <c r="AT1360" s="22">
        <v>1.851670285E9</v>
      </c>
      <c r="AU1360" s="22" t="s">
        <v>7813</v>
      </c>
      <c r="AW1360" s="22" t="s">
        <v>7813</v>
      </c>
      <c r="AY1360" s="22" t="s">
        <v>7813</v>
      </c>
      <c r="BA1360" s="22" t="s">
        <v>8301</v>
      </c>
      <c r="BB1360" s="22">
        <v>9.63110924E8</v>
      </c>
      <c r="BG1360" s="22" t="s">
        <v>7810</v>
      </c>
    </row>
    <row r="1361">
      <c r="A1361" s="91">
        <v>44627.0</v>
      </c>
      <c r="B1361" s="92">
        <v>0.59375</v>
      </c>
      <c r="C1361" s="22" t="s">
        <v>7789</v>
      </c>
      <c r="G1361" s="22">
        <v>220637.0</v>
      </c>
      <c r="H1361" s="22" t="s">
        <v>8397</v>
      </c>
      <c r="I1361" s="22" t="s">
        <v>7815</v>
      </c>
      <c r="J1361" s="22" t="s">
        <v>7792</v>
      </c>
      <c r="L1361" s="22">
        <v>1.0</v>
      </c>
      <c r="M1361" s="22">
        <v>1.0</v>
      </c>
      <c r="N1361" s="22" t="s">
        <v>14777</v>
      </c>
      <c r="O1361" s="22" t="s">
        <v>9863</v>
      </c>
      <c r="P1361" s="22" t="s">
        <v>14778</v>
      </c>
      <c r="R1361" s="22">
        <v>16788.0</v>
      </c>
      <c r="S1361" s="91">
        <v>18684.0</v>
      </c>
      <c r="T1361" s="22" t="s">
        <v>7797</v>
      </c>
      <c r="U1361" s="22" t="s">
        <v>14779</v>
      </c>
      <c r="W1361" s="22" t="s">
        <v>7799</v>
      </c>
      <c r="X1361" s="22" t="s">
        <v>7800</v>
      </c>
      <c r="Y1361" s="22" t="s">
        <v>14780</v>
      </c>
      <c r="Z1361" s="22" t="s">
        <v>14781</v>
      </c>
      <c r="AA1361" s="22" t="s">
        <v>7956</v>
      </c>
      <c r="AB1361" s="22" t="s">
        <v>7856</v>
      </c>
      <c r="AC1361" s="22" t="s">
        <v>14782</v>
      </c>
      <c r="AG1361" s="22" t="s">
        <v>7806</v>
      </c>
      <c r="AH1361" s="22" t="s">
        <v>7789</v>
      </c>
      <c r="AI1361" s="22" t="s">
        <v>7789</v>
      </c>
      <c r="AJ1361" s="22" t="s">
        <v>7807</v>
      </c>
      <c r="AK1361" s="22" t="s">
        <v>7808</v>
      </c>
      <c r="AL1361" s="22" t="s">
        <v>7809</v>
      </c>
      <c r="AM1361" s="22" t="s">
        <v>7810</v>
      </c>
      <c r="AN1361" s="22" t="s">
        <v>7811</v>
      </c>
      <c r="AO1361" s="22" t="s">
        <v>370</v>
      </c>
      <c r="AP1361" s="22">
        <v>1.851670285E9</v>
      </c>
      <c r="AQ1361" s="22" t="s">
        <v>7813</v>
      </c>
      <c r="AS1361" s="22" t="s">
        <v>370</v>
      </c>
      <c r="AT1361" s="22">
        <v>1.851670285E9</v>
      </c>
      <c r="AU1361" s="22" t="s">
        <v>7813</v>
      </c>
      <c r="AW1361" s="22" t="s">
        <v>7813</v>
      </c>
      <c r="AY1361" s="22" t="s">
        <v>7813</v>
      </c>
      <c r="BA1361" s="22" t="s">
        <v>6770</v>
      </c>
      <c r="BB1361" s="22">
        <v>1.014667502E11</v>
      </c>
      <c r="BC1361" s="22" t="s">
        <v>7915</v>
      </c>
      <c r="BD1361" s="22">
        <v>7.17831284E8</v>
      </c>
      <c r="BG1361" s="22" t="s">
        <v>7810</v>
      </c>
    </row>
    <row r="1362">
      <c r="A1362" s="91">
        <v>44627.0</v>
      </c>
      <c r="B1362" s="92">
        <v>0.7916666666666666</v>
      </c>
      <c r="C1362" s="22" t="s">
        <v>7789</v>
      </c>
      <c r="G1362" s="22">
        <v>215560.0</v>
      </c>
      <c r="H1362" s="22" t="s">
        <v>8397</v>
      </c>
      <c r="I1362" s="22" t="s">
        <v>7815</v>
      </c>
      <c r="J1362" s="22" t="s">
        <v>8027</v>
      </c>
      <c r="L1362" s="22">
        <v>1.0</v>
      </c>
      <c r="M1362" s="22">
        <v>1.0</v>
      </c>
      <c r="N1362" s="22" t="s">
        <v>14783</v>
      </c>
      <c r="O1362" s="22" t="s">
        <v>7827</v>
      </c>
      <c r="P1362" s="22" t="s">
        <v>10698</v>
      </c>
      <c r="Q1362" s="22" t="s">
        <v>7796</v>
      </c>
      <c r="R1362" s="22">
        <v>16444.0</v>
      </c>
      <c r="S1362" s="91">
        <v>13772.0</v>
      </c>
      <c r="T1362" s="22" t="s">
        <v>7797</v>
      </c>
      <c r="U1362" s="22" t="s">
        <v>14784</v>
      </c>
      <c r="W1362" s="22" t="s">
        <v>7799</v>
      </c>
      <c r="X1362" s="22" t="s">
        <v>7800</v>
      </c>
      <c r="Y1362" s="22" t="s">
        <v>14785</v>
      </c>
      <c r="Z1362" s="22" t="s">
        <v>14786</v>
      </c>
      <c r="AA1362" s="22" t="s">
        <v>7803</v>
      </c>
      <c r="AB1362" s="22" t="s">
        <v>7804</v>
      </c>
      <c r="AC1362" s="22" t="s">
        <v>14787</v>
      </c>
      <c r="AD1362" s="22" t="s">
        <v>14787</v>
      </c>
      <c r="AG1362" s="22" t="s">
        <v>7806</v>
      </c>
      <c r="AH1362" s="22" t="s">
        <v>7789</v>
      </c>
      <c r="AI1362" s="22" t="s">
        <v>7789</v>
      </c>
      <c r="AJ1362" s="22" t="s">
        <v>7807</v>
      </c>
      <c r="AK1362" s="22" t="s">
        <v>7808</v>
      </c>
      <c r="AL1362" s="22" t="s">
        <v>7809</v>
      </c>
      <c r="AM1362" s="22" t="s">
        <v>7810</v>
      </c>
      <c r="AN1362" s="22" t="s">
        <v>7811</v>
      </c>
      <c r="AO1362" s="22" t="s">
        <v>370</v>
      </c>
      <c r="AP1362" s="22">
        <v>1.851670285E9</v>
      </c>
      <c r="AQ1362" s="22" t="s">
        <v>7813</v>
      </c>
      <c r="AS1362" s="22" t="s">
        <v>370</v>
      </c>
      <c r="AT1362" s="22">
        <v>1.851670285E9</v>
      </c>
      <c r="AU1362" s="22" t="s">
        <v>7813</v>
      </c>
      <c r="AW1362" s="22" t="s">
        <v>7813</v>
      </c>
      <c r="AY1362" s="22" t="s">
        <v>7813</v>
      </c>
      <c r="BA1362" s="22" t="s">
        <v>7892</v>
      </c>
      <c r="BB1362" s="22">
        <v>8.05028693E8</v>
      </c>
      <c r="BG1362" s="22" t="s">
        <v>7810</v>
      </c>
    </row>
    <row r="1363">
      <c r="A1363" s="91">
        <v>44627.0</v>
      </c>
      <c r="B1363" s="92">
        <v>0.7916666666666666</v>
      </c>
      <c r="C1363" s="22" t="s">
        <v>7789</v>
      </c>
      <c r="G1363" s="22">
        <v>220479.0</v>
      </c>
      <c r="H1363" s="22" t="s">
        <v>8397</v>
      </c>
      <c r="I1363" s="22" t="s">
        <v>7815</v>
      </c>
      <c r="J1363" s="22" t="s">
        <v>9507</v>
      </c>
      <c r="L1363" s="22">
        <v>1.0</v>
      </c>
      <c r="M1363" s="22">
        <v>1.0</v>
      </c>
      <c r="N1363" s="22" t="s">
        <v>14788</v>
      </c>
      <c r="O1363" s="22" t="s">
        <v>14789</v>
      </c>
      <c r="P1363" s="22" t="s">
        <v>14790</v>
      </c>
      <c r="R1363" s="22">
        <v>16908.0</v>
      </c>
      <c r="S1363" s="91">
        <v>22870.0</v>
      </c>
      <c r="T1363" s="22" t="s">
        <v>7819</v>
      </c>
      <c r="U1363" s="22" t="s">
        <v>14791</v>
      </c>
      <c r="W1363" s="22" t="s">
        <v>12216</v>
      </c>
      <c r="X1363" s="22" t="s">
        <v>7800</v>
      </c>
      <c r="Y1363" s="22" t="s">
        <v>14792</v>
      </c>
      <c r="Z1363" s="22" t="s">
        <v>14793</v>
      </c>
      <c r="AA1363" s="22" t="s">
        <v>7803</v>
      </c>
      <c r="AB1363" s="22" t="s">
        <v>7804</v>
      </c>
      <c r="AC1363" s="22" t="s">
        <v>14794</v>
      </c>
      <c r="AD1363" s="22" t="s">
        <v>14794</v>
      </c>
      <c r="AG1363" s="22" t="s">
        <v>7806</v>
      </c>
      <c r="AH1363" s="22" t="s">
        <v>7789</v>
      </c>
      <c r="AI1363" s="22" t="s">
        <v>7789</v>
      </c>
      <c r="AJ1363" s="22" t="s">
        <v>7881</v>
      </c>
      <c r="AK1363" s="22" t="s">
        <v>7808</v>
      </c>
      <c r="AL1363" s="22" t="s">
        <v>7809</v>
      </c>
      <c r="AM1363" s="22" t="s">
        <v>7810</v>
      </c>
      <c r="AN1363" s="22" t="s">
        <v>7811</v>
      </c>
      <c r="AO1363" s="22" t="s">
        <v>370</v>
      </c>
      <c r="AP1363" s="22">
        <v>1.851670285E9</v>
      </c>
      <c r="AQ1363" s="22" t="s">
        <v>7813</v>
      </c>
      <c r="AS1363" s="22" t="s">
        <v>370</v>
      </c>
      <c r="AT1363" s="22">
        <v>1.851670285E9</v>
      </c>
      <c r="AU1363" s="22" t="s">
        <v>7813</v>
      </c>
      <c r="AW1363" s="22" t="s">
        <v>7813</v>
      </c>
      <c r="AY1363" s="22" t="s">
        <v>7813</v>
      </c>
      <c r="BA1363" s="22" t="s">
        <v>8006</v>
      </c>
      <c r="BB1363" s="22" t="s">
        <v>14795</v>
      </c>
      <c r="BG1363" s="22" t="s">
        <v>7810</v>
      </c>
    </row>
    <row r="1364">
      <c r="A1364" s="91">
        <v>44627.0</v>
      </c>
      <c r="B1364" s="92">
        <v>0.8333333333333334</v>
      </c>
      <c r="C1364" s="22" t="s">
        <v>7789</v>
      </c>
      <c r="G1364" s="22">
        <v>215976.0</v>
      </c>
      <c r="H1364" s="22" t="s">
        <v>8397</v>
      </c>
      <c r="I1364" s="22" t="s">
        <v>7815</v>
      </c>
      <c r="J1364" s="22" t="s">
        <v>8653</v>
      </c>
      <c r="L1364" s="22">
        <v>1.0</v>
      </c>
      <c r="M1364" s="22">
        <v>1.0</v>
      </c>
      <c r="N1364" s="22" t="s">
        <v>14796</v>
      </c>
      <c r="O1364" s="22" t="s">
        <v>14797</v>
      </c>
      <c r="P1364" s="22" t="s">
        <v>14798</v>
      </c>
      <c r="Q1364" s="22" t="s">
        <v>9621</v>
      </c>
      <c r="R1364" s="22">
        <v>14826.0</v>
      </c>
      <c r="S1364" s="91">
        <v>16646.0</v>
      </c>
      <c r="T1364" s="22" t="s">
        <v>7797</v>
      </c>
      <c r="U1364" s="22" t="s">
        <v>14799</v>
      </c>
      <c r="W1364" s="22" t="s">
        <v>7799</v>
      </c>
      <c r="X1364" s="22" t="s">
        <v>7800</v>
      </c>
      <c r="Y1364" s="22" t="s">
        <v>14800</v>
      </c>
      <c r="Z1364" s="22" t="s">
        <v>14801</v>
      </c>
      <c r="AA1364" s="22" t="s">
        <v>7823</v>
      </c>
      <c r="AB1364" s="22" t="s">
        <v>7804</v>
      </c>
      <c r="AC1364" s="22" t="s">
        <v>14802</v>
      </c>
      <c r="AG1364" s="22" t="s">
        <v>7806</v>
      </c>
      <c r="AH1364" s="22" t="s">
        <v>7789</v>
      </c>
      <c r="AI1364" s="22" t="s">
        <v>7789</v>
      </c>
      <c r="AJ1364" s="22" t="s">
        <v>7807</v>
      </c>
      <c r="AK1364" s="22" t="s">
        <v>7808</v>
      </c>
      <c r="AL1364" s="22" t="s">
        <v>7809</v>
      </c>
      <c r="AM1364" s="22" t="s">
        <v>7810</v>
      </c>
      <c r="AN1364" s="22" t="s">
        <v>7811</v>
      </c>
      <c r="AO1364" s="22" t="s">
        <v>370</v>
      </c>
      <c r="AP1364" s="22">
        <v>1.851670285E9</v>
      </c>
      <c r="AQ1364" s="22" t="s">
        <v>7813</v>
      </c>
      <c r="AS1364" s="22" t="s">
        <v>370</v>
      </c>
      <c r="AT1364" s="22">
        <v>1.851670285E9</v>
      </c>
      <c r="AU1364" s="22" t="s">
        <v>7813</v>
      </c>
      <c r="AW1364" s="22" t="s">
        <v>7813</v>
      </c>
      <c r="AY1364" s="22" t="s">
        <v>7813</v>
      </c>
      <c r="BA1364" s="22" t="s">
        <v>7836</v>
      </c>
      <c r="BB1364" s="22" t="s">
        <v>14803</v>
      </c>
      <c r="BC1364" s="22" t="s">
        <v>7870</v>
      </c>
      <c r="BD1364" s="22">
        <v>5.00390301E8</v>
      </c>
      <c r="BG1364" s="22" t="s">
        <v>7810</v>
      </c>
    </row>
    <row r="1365">
      <c r="A1365" s="91">
        <v>44627.0</v>
      </c>
      <c r="B1365" s="92">
        <v>0.8333333333333334</v>
      </c>
      <c r="C1365" s="22" t="s">
        <v>7789</v>
      </c>
      <c r="G1365" s="22">
        <v>216238.0</v>
      </c>
      <c r="H1365" s="22" t="s">
        <v>8397</v>
      </c>
      <c r="I1365" s="22" t="s">
        <v>7815</v>
      </c>
      <c r="J1365" s="22" t="s">
        <v>8086</v>
      </c>
      <c r="L1365" s="22">
        <v>1.0</v>
      </c>
      <c r="M1365" s="22">
        <v>1.0</v>
      </c>
      <c r="N1365" s="22" t="s">
        <v>14804</v>
      </c>
      <c r="O1365" s="22" t="s">
        <v>10808</v>
      </c>
      <c r="P1365" s="22" t="s">
        <v>14805</v>
      </c>
      <c r="R1365" s="22">
        <v>15237.0</v>
      </c>
      <c r="S1365" s="91">
        <v>29803.0</v>
      </c>
      <c r="T1365" s="22" t="s">
        <v>7819</v>
      </c>
      <c r="U1365" s="22" t="s">
        <v>14806</v>
      </c>
      <c r="W1365" s="22" t="s">
        <v>7799</v>
      </c>
      <c r="X1365" s="22" t="s">
        <v>7800</v>
      </c>
      <c r="Y1365" s="22" t="s">
        <v>14807</v>
      </c>
      <c r="Z1365" s="22" t="s">
        <v>14808</v>
      </c>
      <c r="AA1365" s="22" t="s">
        <v>7956</v>
      </c>
      <c r="AB1365" s="22" t="s">
        <v>7930</v>
      </c>
      <c r="AC1365" s="22" t="s">
        <v>14809</v>
      </c>
      <c r="AD1365" s="22" t="s">
        <v>14809</v>
      </c>
      <c r="AF1365" s="22" t="s">
        <v>14810</v>
      </c>
      <c r="AG1365" s="22" t="s">
        <v>7806</v>
      </c>
      <c r="AH1365" s="22" t="s">
        <v>7789</v>
      </c>
      <c r="AI1365" s="22" t="s">
        <v>7789</v>
      </c>
      <c r="AJ1365" s="22" t="s">
        <v>7881</v>
      </c>
      <c r="AK1365" s="22" t="s">
        <v>7808</v>
      </c>
      <c r="AL1365" s="22" t="s">
        <v>7809</v>
      </c>
      <c r="AM1365" s="22" t="s">
        <v>7810</v>
      </c>
      <c r="AN1365" s="22" t="s">
        <v>7811</v>
      </c>
      <c r="AO1365" s="22" t="s">
        <v>7825</v>
      </c>
      <c r="AP1365" s="22">
        <v>1.457958902E9</v>
      </c>
      <c r="AQ1365" s="22" t="s">
        <v>7813</v>
      </c>
      <c r="AS1365" s="22" t="s">
        <v>7825</v>
      </c>
      <c r="AT1365" s="22">
        <v>1.457958902E9</v>
      </c>
      <c r="AU1365" s="22" t="s">
        <v>7813</v>
      </c>
      <c r="AW1365" s="22" t="s">
        <v>7813</v>
      </c>
      <c r="AY1365" s="22" t="s">
        <v>7813</v>
      </c>
      <c r="BA1365" s="22" t="s">
        <v>8056</v>
      </c>
      <c r="BG1365" s="22" t="s">
        <v>7810</v>
      </c>
    </row>
    <row r="1366">
      <c r="A1366" s="91">
        <v>44627.0</v>
      </c>
      <c r="B1366" s="92">
        <v>0.8333333333333334</v>
      </c>
      <c r="C1366" s="22" t="s">
        <v>7789</v>
      </c>
      <c r="G1366" s="22">
        <v>219487.0</v>
      </c>
      <c r="H1366" s="22" t="s">
        <v>8397</v>
      </c>
      <c r="I1366" s="22" t="s">
        <v>7815</v>
      </c>
      <c r="J1366" s="22" t="s">
        <v>8086</v>
      </c>
      <c r="L1366" s="22">
        <v>1.0</v>
      </c>
      <c r="M1366" s="22">
        <v>1.0</v>
      </c>
      <c r="N1366" s="22" t="s">
        <v>14811</v>
      </c>
      <c r="O1366" s="22" t="s">
        <v>9298</v>
      </c>
      <c r="P1366" s="22" t="s">
        <v>14812</v>
      </c>
      <c r="Q1366" s="22" t="s">
        <v>8174</v>
      </c>
      <c r="R1366" s="22">
        <v>17668.0</v>
      </c>
      <c r="S1366" s="91">
        <v>13250.0</v>
      </c>
      <c r="T1366" s="22" t="s">
        <v>7797</v>
      </c>
      <c r="U1366" s="22" t="s">
        <v>14813</v>
      </c>
      <c r="W1366" s="22" t="s">
        <v>7799</v>
      </c>
      <c r="X1366" s="22" t="s">
        <v>7800</v>
      </c>
      <c r="Y1366" s="22">
        <v>79915.0</v>
      </c>
      <c r="Z1366" s="22" t="s">
        <v>14814</v>
      </c>
      <c r="AA1366" s="22" t="s">
        <v>7823</v>
      </c>
      <c r="AB1366" s="22" t="s">
        <v>7804</v>
      </c>
      <c r="AC1366" s="22" t="s">
        <v>14815</v>
      </c>
      <c r="AD1366" s="22" t="s">
        <v>14815</v>
      </c>
      <c r="AG1366" s="22" t="s">
        <v>7806</v>
      </c>
      <c r="AH1366" s="22" t="s">
        <v>7789</v>
      </c>
      <c r="AI1366" s="22" t="s">
        <v>7789</v>
      </c>
      <c r="AJ1366" s="22" t="s">
        <v>7807</v>
      </c>
      <c r="AK1366" s="22" t="s">
        <v>7808</v>
      </c>
      <c r="AL1366" s="22" t="s">
        <v>7809</v>
      </c>
      <c r="AM1366" s="22" t="s">
        <v>7810</v>
      </c>
      <c r="AN1366" s="22" t="s">
        <v>7811</v>
      </c>
      <c r="AO1366" s="22" t="s">
        <v>370</v>
      </c>
      <c r="AP1366" s="22">
        <v>1.851670285E9</v>
      </c>
      <c r="AQ1366" s="22" t="s">
        <v>7813</v>
      </c>
      <c r="AS1366" s="22" t="s">
        <v>370</v>
      </c>
      <c r="AT1366" s="22">
        <v>1.851670285E9</v>
      </c>
      <c r="AU1366" s="22" t="s">
        <v>7813</v>
      </c>
      <c r="AW1366" s="22" t="s">
        <v>7813</v>
      </c>
      <c r="AY1366" s="22" t="s">
        <v>7813</v>
      </c>
      <c r="BA1366" s="22" t="s">
        <v>7892</v>
      </c>
      <c r="BB1366" s="22">
        <v>8.71354105E8</v>
      </c>
      <c r="BG1366" s="22" t="s">
        <v>7810</v>
      </c>
    </row>
    <row r="1367">
      <c r="A1367" s="91">
        <v>44627.0</v>
      </c>
      <c r="B1367" s="92">
        <v>0.8333333333333334</v>
      </c>
      <c r="C1367" s="22" t="s">
        <v>7789</v>
      </c>
      <c r="G1367" s="22">
        <v>220588.0</v>
      </c>
      <c r="H1367" s="22" t="s">
        <v>8397</v>
      </c>
      <c r="I1367" s="22" t="s">
        <v>7815</v>
      </c>
      <c r="J1367" s="22" t="s">
        <v>8086</v>
      </c>
      <c r="L1367" s="22">
        <v>1.0</v>
      </c>
      <c r="M1367" s="22">
        <v>1.0</v>
      </c>
      <c r="N1367" s="22" t="s">
        <v>14816</v>
      </c>
      <c r="O1367" s="22" t="s">
        <v>9165</v>
      </c>
      <c r="P1367" s="22" t="s">
        <v>10333</v>
      </c>
      <c r="R1367" s="22">
        <v>13109.0</v>
      </c>
      <c r="S1367" s="91">
        <v>29219.0</v>
      </c>
      <c r="T1367" s="22" t="s">
        <v>7819</v>
      </c>
      <c r="U1367" s="22" t="s">
        <v>14817</v>
      </c>
      <c r="W1367" s="22" t="s">
        <v>7799</v>
      </c>
      <c r="X1367" s="22" t="s">
        <v>7800</v>
      </c>
      <c r="Y1367" s="22" t="s">
        <v>14818</v>
      </c>
      <c r="Z1367" s="22" t="s">
        <v>14819</v>
      </c>
      <c r="AA1367" s="22" t="s">
        <v>7823</v>
      </c>
      <c r="AB1367" s="22" t="s">
        <v>7804</v>
      </c>
      <c r="AC1367" s="22" t="s">
        <v>14820</v>
      </c>
      <c r="AD1367" s="22" t="s">
        <v>14821</v>
      </c>
      <c r="AF1367" s="22" t="s">
        <v>14822</v>
      </c>
      <c r="AG1367" s="22" t="s">
        <v>7806</v>
      </c>
      <c r="AH1367" s="22" t="s">
        <v>7789</v>
      </c>
      <c r="AI1367" s="22" t="s">
        <v>7789</v>
      </c>
      <c r="AJ1367" s="22" t="s">
        <v>7881</v>
      </c>
      <c r="AK1367" s="22" t="s">
        <v>7808</v>
      </c>
      <c r="AL1367" s="22" t="s">
        <v>7809</v>
      </c>
      <c r="AM1367" s="22" t="s">
        <v>7810</v>
      </c>
      <c r="AN1367" s="22" t="s">
        <v>7811</v>
      </c>
      <c r="AO1367" s="22" t="s">
        <v>7825</v>
      </c>
      <c r="AP1367" s="22">
        <v>1.457958902E9</v>
      </c>
      <c r="AQ1367" s="22" t="s">
        <v>7813</v>
      </c>
      <c r="AS1367" s="22" t="s">
        <v>7825</v>
      </c>
      <c r="AT1367" s="22">
        <v>1.457958902E9</v>
      </c>
      <c r="AU1367" s="22" t="s">
        <v>7813</v>
      </c>
      <c r="AW1367" s="22" t="s">
        <v>7813</v>
      </c>
      <c r="AY1367" s="22" t="s">
        <v>7813</v>
      </c>
      <c r="BA1367" s="22" t="s">
        <v>8443</v>
      </c>
      <c r="BB1367" s="22" t="s">
        <v>14823</v>
      </c>
      <c r="BG1367" s="22" t="s">
        <v>7810</v>
      </c>
    </row>
    <row r="1368">
      <c r="A1368" s="91">
        <v>44627.0</v>
      </c>
      <c r="B1368" s="92">
        <v>0.8333333333333334</v>
      </c>
      <c r="C1368" s="22" t="s">
        <v>7789</v>
      </c>
      <c r="G1368" s="22">
        <v>220590.0</v>
      </c>
      <c r="H1368" s="22" t="s">
        <v>8397</v>
      </c>
      <c r="I1368" s="22" t="s">
        <v>7815</v>
      </c>
      <c r="J1368" s="22" t="s">
        <v>9751</v>
      </c>
      <c r="L1368" s="22">
        <v>1.0</v>
      </c>
      <c r="M1368" s="22">
        <v>1.0</v>
      </c>
      <c r="N1368" s="22" t="s">
        <v>14824</v>
      </c>
      <c r="O1368" s="22" t="s">
        <v>14825</v>
      </c>
      <c r="P1368" s="22" t="s">
        <v>14826</v>
      </c>
      <c r="R1368" s="22">
        <v>10061.0</v>
      </c>
      <c r="S1368" s="91">
        <v>21559.0</v>
      </c>
      <c r="T1368" s="22" t="s">
        <v>7797</v>
      </c>
      <c r="U1368" s="22" t="s">
        <v>14827</v>
      </c>
      <c r="W1368" s="22" t="s">
        <v>7799</v>
      </c>
      <c r="X1368" s="22" t="s">
        <v>7800</v>
      </c>
      <c r="Y1368" s="22" t="s">
        <v>10070</v>
      </c>
      <c r="Z1368" s="22" t="s">
        <v>14828</v>
      </c>
      <c r="AA1368" s="22" t="s">
        <v>7803</v>
      </c>
      <c r="AB1368" s="22" t="s">
        <v>7930</v>
      </c>
      <c r="AC1368" s="22" t="s">
        <v>14829</v>
      </c>
      <c r="AD1368" s="22" t="s">
        <v>14830</v>
      </c>
      <c r="AG1368" s="22" t="s">
        <v>7806</v>
      </c>
      <c r="AH1368" s="22" t="s">
        <v>7789</v>
      </c>
      <c r="AI1368" s="22" t="s">
        <v>7789</v>
      </c>
      <c r="AJ1368" s="22" t="s">
        <v>7881</v>
      </c>
      <c r="AK1368" s="22" t="s">
        <v>7808</v>
      </c>
      <c r="AL1368" s="22" t="s">
        <v>7809</v>
      </c>
      <c r="AM1368" s="22" t="s">
        <v>7810</v>
      </c>
      <c r="AN1368" s="22" t="s">
        <v>7811</v>
      </c>
      <c r="AO1368" s="22" t="s">
        <v>370</v>
      </c>
      <c r="AP1368" s="22">
        <v>1.851670285E9</v>
      </c>
      <c r="AQ1368" s="22" t="s">
        <v>7813</v>
      </c>
      <c r="AS1368" s="22" t="s">
        <v>370</v>
      </c>
      <c r="AT1368" s="22">
        <v>1.851670285E9</v>
      </c>
      <c r="AU1368" s="22" t="s">
        <v>7813</v>
      </c>
      <c r="AW1368" s="22" t="s">
        <v>7813</v>
      </c>
      <c r="AY1368" s="22" t="s">
        <v>7813</v>
      </c>
      <c r="BA1368" s="22" t="s">
        <v>7915</v>
      </c>
      <c r="BB1368" s="22">
        <v>7.22458593E8</v>
      </c>
      <c r="BG1368" s="22" t="s">
        <v>7810</v>
      </c>
    </row>
    <row r="1369">
      <c r="A1369" s="91">
        <v>44627.0</v>
      </c>
      <c r="B1369" s="92">
        <v>0.8333333333333334</v>
      </c>
      <c r="C1369" s="22" t="s">
        <v>7789</v>
      </c>
      <c r="G1369" s="22">
        <v>220604.0</v>
      </c>
      <c r="H1369" s="22" t="s">
        <v>8397</v>
      </c>
      <c r="I1369" s="22" t="s">
        <v>7815</v>
      </c>
      <c r="J1369" s="22" t="s">
        <v>10345</v>
      </c>
      <c r="L1369" s="22">
        <v>1.0</v>
      </c>
      <c r="M1369" s="22">
        <v>1.0</v>
      </c>
      <c r="N1369" s="22" t="s">
        <v>14831</v>
      </c>
      <c r="O1369" s="22" t="s">
        <v>9220</v>
      </c>
      <c r="P1369" s="22" t="s">
        <v>14832</v>
      </c>
      <c r="Q1369" s="22" t="s">
        <v>7829</v>
      </c>
      <c r="R1369" s="22">
        <v>15652.0</v>
      </c>
      <c r="S1369" s="91">
        <v>21214.0</v>
      </c>
      <c r="T1369" s="22" t="s">
        <v>7797</v>
      </c>
      <c r="U1369" s="22" t="s">
        <v>14833</v>
      </c>
      <c r="W1369" s="22" t="s">
        <v>7799</v>
      </c>
      <c r="X1369" s="22" t="s">
        <v>7800</v>
      </c>
      <c r="Y1369" s="22" t="s">
        <v>14834</v>
      </c>
      <c r="Z1369" s="22" t="s">
        <v>14835</v>
      </c>
      <c r="AA1369" s="22" t="s">
        <v>7823</v>
      </c>
      <c r="AB1369" s="22" t="s">
        <v>7804</v>
      </c>
      <c r="AC1369" s="22" t="s">
        <v>14836</v>
      </c>
      <c r="AD1369" s="22" t="s">
        <v>14837</v>
      </c>
      <c r="AG1369" s="22" t="s">
        <v>7806</v>
      </c>
      <c r="AH1369" s="22" t="s">
        <v>7789</v>
      </c>
      <c r="AI1369" s="22" t="s">
        <v>7789</v>
      </c>
      <c r="AJ1369" s="22" t="s">
        <v>7881</v>
      </c>
      <c r="AK1369" s="22" t="s">
        <v>7808</v>
      </c>
      <c r="AL1369" s="22" t="s">
        <v>7809</v>
      </c>
      <c r="AM1369" s="22" t="s">
        <v>7810</v>
      </c>
      <c r="AN1369" s="22" t="s">
        <v>7811</v>
      </c>
      <c r="AO1369" s="22" t="s">
        <v>7825</v>
      </c>
      <c r="AP1369" s="22">
        <v>1.457958902E9</v>
      </c>
      <c r="AQ1369" s="22" t="s">
        <v>7813</v>
      </c>
      <c r="AS1369" s="22" t="s">
        <v>7825</v>
      </c>
      <c r="AT1369" s="22">
        <v>1.457958902E9</v>
      </c>
      <c r="AU1369" s="22" t="s">
        <v>7813</v>
      </c>
      <c r="AW1369" s="22" t="s">
        <v>7813</v>
      </c>
      <c r="AY1369" s="22" t="s">
        <v>7813</v>
      </c>
      <c r="BA1369" s="22" t="s">
        <v>8589</v>
      </c>
      <c r="BB1369" s="22">
        <v>9.50760482E8</v>
      </c>
      <c r="BG1369" s="22" t="s">
        <v>7810</v>
      </c>
    </row>
    <row r="1370">
      <c r="A1370" s="91">
        <v>44627.0</v>
      </c>
      <c r="B1370" s="92">
        <v>0.8333333333333334</v>
      </c>
      <c r="C1370" s="22" t="s">
        <v>7789</v>
      </c>
      <c r="G1370" s="22">
        <v>220606.0</v>
      </c>
      <c r="H1370" s="22" t="s">
        <v>8397</v>
      </c>
      <c r="I1370" s="22" t="s">
        <v>7815</v>
      </c>
      <c r="J1370" s="22" t="s">
        <v>8047</v>
      </c>
      <c r="L1370" s="22">
        <v>1.0</v>
      </c>
      <c r="M1370" s="22">
        <v>1.0</v>
      </c>
      <c r="N1370" s="22" t="s">
        <v>14838</v>
      </c>
      <c r="O1370" s="22" t="s">
        <v>14839</v>
      </c>
      <c r="P1370" s="22" t="s">
        <v>8611</v>
      </c>
      <c r="Q1370" s="22" t="s">
        <v>8174</v>
      </c>
      <c r="R1370" s="22">
        <v>17012.0</v>
      </c>
      <c r="S1370" s="91">
        <v>37215.0</v>
      </c>
      <c r="T1370" s="22" t="s">
        <v>7819</v>
      </c>
      <c r="U1370" s="22" t="s">
        <v>14840</v>
      </c>
      <c r="V1370" s="22" t="s">
        <v>14841</v>
      </c>
      <c r="W1370" s="22" t="s">
        <v>7799</v>
      </c>
      <c r="X1370" s="22" t="s">
        <v>7800</v>
      </c>
      <c r="Y1370" s="22" t="s">
        <v>14842</v>
      </c>
      <c r="Z1370" s="22" t="s">
        <v>14843</v>
      </c>
      <c r="AA1370" s="22" t="s">
        <v>7823</v>
      </c>
      <c r="AB1370" s="22" t="s">
        <v>7804</v>
      </c>
      <c r="AC1370" s="22" t="s">
        <v>14844</v>
      </c>
      <c r="AF1370" s="22" t="s">
        <v>14845</v>
      </c>
      <c r="AG1370" s="22" t="s">
        <v>7806</v>
      </c>
      <c r="AH1370" s="22" t="s">
        <v>7789</v>
      </c>
      <c r="AI1370" s="22" t="s">
        <v>7789</v>
      </c>
      <c r="AJ1370" s="22" t="s">
        <v>7881</v>
      </c>
      <c r="AK1370" s="22" t="s">
        <v>7808</v>
      </c>
      <c r="AL1370" s="22" t="s">
        <v>7809</v>
      </c>
      <c r="AM1370" s="22" t="s">
        <v>7810</v>
      </c>
      <c r="AN1370" s="22" t="s">
        <v>7811</v>
      </c>
      <c r="AO1370" s="22" t="s">
        <v>7825</v>
      </c>
      <c r="AP1370" s="22">
        <v>1.457958902E9</v>
      </c>
      <c r="AQ1370" s="22" t="s">
        <v>7813</v>
      </c>
      <c r="AS1370" s="22" t="s">
        <v>7825</v>
      </c>
      <c r="AT1370" s="22">
        <v>1.457958902E9</v>
      </c>
      <c r="AU1370" s="22" t="s">
        <v>7813</v>
      </c>
      <c r="AW1370" s="22" t="s">
        <v>7813</v>
      </c>
      <c r="AY1370" s="22" t="s">
        <v>7813</v>
      </c>
      <c r="BA1370" s="22" t="s">
        <v>6770</v>
      </c>
      <c r="BB1370" s="22" t="s">
        <v>14846</v>
      </c>
      <c r="BC1370" s="22" t="s">
        <v>8309</v>
      </c>
      <c r="BD1370" s="22">
        <v>5.21393109E8</v>
      </c>
      <c r="BG1370" s="22" t="s">
        <v>7810</v>
      </c>
    </row>
    <row r="1371">
      <c r="A1371" s="91">
        <v>44627.0</v>
      </c>
      <c r="B1371" s="92">
        <v>0.34375</v>
      </c>
      <c r="C1371" s="22" t="s">
        <v>7789</v>
      </c>
      <c r="G1371" s="22">
        <v>228716.0</v>
      </c>
      <c r="H1371" s="22" t="s">
        <v>10412</v>
      </c>
      <c r="I1371" s="22" t="s">
        <v>7815</v>
      </c>
      <c r="J1371" s="22" t="s">
        <v>7792</v>
      </c>
      <c r="L1371" s="22">
        <v>1.0</v>
      </c>
      <c r="M1371" s="22">
        <v>1.0</v>
      </c>
      <c r="N1371" s="22" t="s">
        <v>14847</v>
      </c>
      <c r="O1371" s="22" t="s">
        <v>8720</v>
      </c>
      <c r="P1371" s="22" t="s">
        <v>14848</v>
      </c>
      <c r="R1371" s="22">
        <v>14862.0</v>
      </c>
      <c r="S1371" s="91">
        <v>24183.0</v>
      </c>
      <c r="T1371" s="22" t="s">
        <v>7819</v>
      </c>
      <c r="U1371" s="22" t="s">
        <v>14849</v>
      </c>
      <c r="W1371" s="22" t="s">
        <v>7799</v>
      </c>
      <c r="X1371" s="22" t="s">
        <v>7800</v>
      </c>
      <c r="Y1371" s="22">
        <v>79936.0</v>
      </c>
      <c r="Z1371" s="22" t="s">
        <v>14850</v>
      </c>
      <c r="AA1371" s="22" t="s">
        <v>7823</v>
      </c>
      <c r="AB1371" s="22" t="s">
        <v>7804</v>
      </c>
      <c r="AC1371" s="22" t="s">
        <v>14851</v>
      </c>
      <c r="AG1371" s="22" t="s">
        <v>7806</v>
      </c>
      <c r="AH1371" s="22" t="s">
        <v>7789</v>
      </c>
      <c r="AI1371" s="22" t="s">
        <v>7789</v>
      </c>
      <c r="AJ1371" s="22" t="s">
        <v>7881</v>
      </c>
      <c r="AK1371" s="22" t="s">
        <v>7808</v>
      </c>
      <c r="AL1371" s="22" t="s">
        <v>7809</v>
      </c>
      <c r="AM1371" s="22" t="s">
        <v>7810</v>
      </c>
      <c r="AN1371" s="22" t="s">
        <v>7811</v>
      </c>
      <c r="AO1371" s="22" t="s">
        <v>370</v>
      </c>
      <c r="AP1371" s="22">
        <v>1.851670285E9</v>
      </c>
      <c r="AQ1371" s="22" t="s">
        <v>7813</v>
      </c>
      <c r="AS1371" s="22" t="s">
        <v>370</v>
      </c>
      <c r="AT1371" s="22">
        <v>1.851670285E9</v>
      </c>
      <c r="AU1371" s="22" t="s">
        <v>7813</v>
      </c>
      <c r="AW1371" s="22" t="s">
        <v>7813</v>
      </c>
      <c r="AY1371" s="22" t="s">
        <v>7813</v>
      </c>
      <c r="BA1371" s="22" t="s">
        <v>7915</v>
      </c>
      <c r="BB1371" s="22">
        <v>7.18870128E8</v>
      </c>
      <c r="BG1371" s="22" t="s">
        <v>7810</v>
      </c>
    </row>
    <row r="1372">
      <c r="A1372" s="91">
        <v>44627.0</v>
      </c>
      <c r="B1372" s="92">
        <v>0.3645833333333333</v>
      </c>
      <c r="C1372" s="22" t="s">
        <v>7789</v>
      </c>
      <c r="G1372" s="22">
        <v>227940.0</v>
      </c>
      <c r="H1372" s="22" t="s">
        <v>10412</v>
      </c>
      <c r="I1372" s="22" t="s">
        <v>8076</v>
      </c>
      <c r="J1372" s="22" t="s">
        <v>7792</v>
      </c>
      <c r="L1372" s="22">
        <v>1.0</v>
      </c>
      <c r="M1372" s="22">
        <v>1.0</v>
      </c>
      <c r="N1372" s="22" t="s">
        <v>14852</v>
      </c>
      <c r="O1372" s="22" t="s">
        <v>8058</v>
      </c>
      <c r="P1372" s="22" t="s">
        <v>14853</v>
      </c>
      <c r="R1372" s="22">
        <v>18280.0</v>
      </c>
      <c r="S1372" s="91">
        <v>18604.0</v>
      </c>
      <c r="T1372" s="22" t="s">
        <v>7797</v>
      </c>
      <c r="U1372" s="22" t="s">
        <v>14854</v>
      </c>
      <c r="W1372" s="22" t="s">
        <v>7799</v>
      </c>
      <c r="X1372" s="22" t="s">
        <v>7800</v>
      </c>
      <c r="Y1372" s="22" t="s">
        <v>14855</v>
      </c>
      <c r="Z1372" s="22" t="s">
        <v>14856</v>
      </c>
      <c r="AA1372" s="22" t="s">
        <v>7823</v>
      </c>
      <c r="AB1372" s="22" t="s">
        <v>7804</v>
      </c>
      <c r="AC1372" s="22" t="s">
        <v>14857</v>
      </c>
      <c r="AD1372" s="22" t="s">
        <v>14858</v>
      </c>
      <c r="AG1372" s="22" t="s">
        <v>7806</v>
      </c>
      <c r="AH1372" s="22" t="s">
        <v>7789</v>
      </c>
      <c r="AI1372" s="22" t="s">
        <v>7789</v>
      </c>
      <c r="AJ1372" s="22" t="s">
        <v>7807</v>
      </c>
      <c r="AK1372" s="22" t="s">
        <v>7808</v>
      </c>
      <c r="AL1372" s="22" t="s">
        <v>7809</v>
      </c>
      <c r="AM1372" s="22" t="s">
        <v>7810</v>
      </c>
      <c r="AN1372" s="22" t="s">
        <v>7811</v>
      </c>
      <c r="AO1372" s="22" t="s">
        <v>7847</v>
      </c>
      <c r="AP1372" s="22">
        <v>1.871859587E9</v>
      </c>
      <c r="AQ1372" s="22" t="s">
        <v>7813</v>
      </c>
      <c r="AS1372" s="22" t="s">
        <v>7847</v>
      </c>
      <c r="AT1372" s="22">
        <v>1.871859587E9</v>
      </c>
      <c r="AU1372" s="22" t="s">
        <v>7813</v>
      </c>
      <c r="AW1372" s="22" t="s">
        <v>7813</v>
      </c>
      <c r="AY1372" s="22" t="s">
        <v>7813</v>
      </c>
      <c r="BA1372" s="22" t="s">
        <v>7848</v>
      </c>
      <c r="BB1372" s="22">
        <v>3.5795258E7</v>
      </c>
      <c r="BG1372" s="22" t="s">
        <v>7810</v>
      </c>
    </row>
    <row r="1373">
      <c r="A1373" s="91">
        <v>44627.0</v>
      </c>
      <c r="B1373" s="92">
        <v>0.3958333333333333</v>
      </c>
      <c r="C1373" s="22" t="s">
        <v>7789</v>
      </c>
      <c r="G1373" s="22">
        <v>227538.0</v>
      </c>
      <c r="H1373" s="22" t="s">
        <v>10412</v>
      </c>
      <c r="I1373" s="22" t="s">
        <v>8076</v>
      </c>
      <c r="J1373" s="22" t="s">
        <v>7792</v>
      </c>
      <c r="L1373" s="22">
        <v>1.0</v>
      </c>
      <c r="M1373" s="22">
        <v>1.0</v>
      </c>
      <c r="N1373" s="22" t="s">
        <v>14859</v>
      </c>
      <c r="O1373" s="22" t="s">
        <v>9811</v>
      </c>
      <c r="P1373" s="22" t="s">
        <v>14860</v>
      </c>
      <c r="R1373" s="22">
        <v>18271.0</v>
      </c>
      <c r="S1373" s="91">
        <v>23551.0</v>
      </c>
      <c r="T1373" s="22" t="s">
        <v>7819</v>
      </c>
      <c r="U1373" s="22" t="s">
        <v>14861</v>
      </c>
      <c r="V1373" s="22" t="s">
        <v>14862</v>
      </c>
      <c r="W1373" s="22" t="s">
        <v>7799</v>
      </c>
      <c r="X1373" s="22" t="s">
        <v>7800</v>
      </c>
      <c r="Y1373" s="22" t="s">
        <v>14863</v>
      </c>
      <c r="Z1373" s="22" t="s">
        <v>14864</v>
      </c>
      <c r="AA1373" s="22" t="s">
        <v>7823</v>
      </c>
      <c r="AB1373" s="22" t="s">
        <v>7804</v>
      </c>
      <c r="AC1373" s="22" t="s">
        <v>14865</v>
      </c>
      <c r="AD1373" s="22" t="s">
        <v>14865</v>
      </c>
      <c r="AG1373" s="22" t="s">
        <v>7806</v>
      </c>
      <c r="AH1373" s="22" t="s">
        <v>7789</v>
      </c>
      <c r="AI1373" s="22" t="s">
        <v>7789</v>
      </c>
      <c r="AJ1373" s="22" t="s">
        <v>7881</v>
      </c>
      <c r="AK1373" s="22" t="s">
        <v>7808</v>
      </c>
      <c r="AL1373" s="22" t="s">
        <v>7809</v>
      </c>
      <c r="AM1373" s="22" t="s">
        <v>7810</v>
      </c>
      <c r="AN1373" s="22" t="s">
        <v>7811</v>
      </c>
      <c r="AO1373" s="22" t="s">
        <v>7847</v>
      </c>
      <c r="AP1373" s="22">
        <v>1.871859587E9</v>
      </c>
      <c r="AQ1373" s="22" t="s">
        <v>7813</v>
      </c>
      <c r="AS1373" s="22" t="s">
        <v>7847</v>
      </c>
      <c r="AT1373" s="22">
        <v>1.871859587E9</v>
      </c>
      <c r="AU1373" s="22" t="s">
        <v>7813</v>
      </c>
      <c r="AW1373" s="22" t="s">
        <v>7813</v>
      </c>
      <c r="AY1373" s="22" t="s">
        <v>7813</v>
      </c>
      <c r="BA1373" s="22" t="s">
        <v>8189</v>
      </c>
      <c r="BB1373" s="22">
        <v>5.14968462E8</v>
      </c>
      <c r="BG1373" s="22" t="s">
        <v>7810</v>
      </c>
    </row>
    <row r="1374">
      <c r="A1374" s="91">
        <v>44627.0</v>
      </c>
      <c r="B1374" s="92">
        <v>0.40625</v>
      </c>
      <c r="C1374" s="22" t="s">
        <v>7789</v>
      </c>
      <c r="G1374" s="22">
        <v>228277.0</v>
      </c>
      <c r="H1374" s="22" t="s">
        <v>10412</v>
      </c>
      <c r="I1374" s="22" t="s">
        <v>7815</v>
      </c>
      <c r="J1374" s="22" t="s">
        <v>7792</v>
      </c>
      <c r="L1374" s="22">
        <v>1.0</v>
      </c>
      <c r="M1374" s="22">
        <v>1.0</v>
      </c>
      <c r="N1374" s="22" t="s">
        <v>14866</v>
      </c>
      <c r="O1374" s="22" t="s">
        <v>14369</v>
      </c>
      <c r="P1374" s="22" t="s">
        <v>8620</v>
      </c>
      <c r="Q1374" s="22" t="s">
        <v>7896</v>
      </c>
      <c r="R1374" s="22">
        <v>17390.0</v>
      </c>
      <c r="S1374" s="91">
        <v>26869.0</v>
      </c>
      <c r="T1374" s="22" t="s">
        <v>7797</v>
      </c>
      <c r="U1374" s="22" t="s">
        <v>14867</v>
      </c>
      <c r="V1374" s="22" t="s">
        <v>14868</v>
      </c>
      <c r="W1374" s="22" t="s">
        <v>7799</v>
      </c>
      <c r="X1374" s="22" t="s">
        <v>7800</v>
      </c>
      <c r="Y1374" s="22" t="s">
        <v>14869</v>
      </c>
      <c r="Z1374" s="22" t="s">
        <v>14870</v>
      </c>
      <c r="AA1374" s="22" t="s">
        <v>7803</v>
      </c>
      <c r="AB1374" s="22" t="s">
        <v>7804</v>
      </c>
      <c r="AC1374" s="22" t="s">
        <v>14871</v>
      </c>
      <c r="AD1374" s="22" t="s">
        <v>14871</v>
      </c>
      <c r="AG1374" s="22" t="s">
        <v>7806</v>
      </c>
      <c r="AH1374" s="22" t="s">
        <v>7789</v>
      </c>
      <c r="AI1374" s="22" t="s">
        <v>7789</v>
      </c>
      <c r="AJ1374" s="22" t="s">
        <v>7881</v>
      </c>
      <c r="AK1374" s="22" t="s">
        <v>7808</v>
      </c>
      <c r="AL1374" s="22" t="s">
        <v>7809</v>
      </c>
      <c r="AM1374" s="22" t="s">
        <v>7810</v>
      </c>
      <c r="AN1374" s="22" t="s">
        <v>7811</v>
      </c>
      <c r="AO1374" s="22" t="s">
        <v>370</v>
      </c>
      <c r="AP1374" s="22">
        <v>1.851670285E9</v>
      </c>
      <c r="AQ1374" s="22" t="s">
        <v>7813</v>
      </c>
      <c r="AS1374" s="22" t="s">
        <v>370</v>
      </c>
      <c r="AT1374" s="22">
        <v>1.851670285E9</v>
      </c>
      <c r="AU1374" s="22" t="s">
        <v>7813</v>
      </c>
      <c r="AW1374" s="22" t="s">
        <v>7813</v>
      </c>
      <c r="AY1374" s="22" t="s">
        <v>7813</v>
      </c>
      <c r="BA1374" s="22" t="s">
        <v>7869</v>
      </c>
      <c r="BB1374" s="22">
        <v>9.3584301501E10</v>
      </c>
      <c r="BC1374" s="22" t="s">
        <v>7883</v>
      </c>
      <c r="BD1374" s="22">
        <v>5.16792788E8</v>
      </c>
      <c r="BG1374" s="22" t="s">
        <v>7810</v>
      </c>
    </row>
    <row r="1375">
      <c r="A1375" s="91">
        <v>44627.0</v>
      </c>
      <c r="B1375" s="92">
        <v>0.4479166666666667</v>
      </c>
      <c r="C1375" s="22" t="s">
        <v>7789</v>
      </c>
      <c r="G1375" s="22">
        <v>228614.0</v>
      </c>
      <c r="H1375" s="22" t="s">
        <v>10412</v>
      </c>
      <c r="I1375" s="22" t="s">
        <v>7815</v>
      </c>
      <c r="J1375" s="22" t="s">
        <v>7792</v>
      </c>
      <c r="K1375" s="22" t="s">
        <v>14872</v>
      </c>
      <c r="L1375" s="22">
        <v>1.0</v>
      </c>
      <c r="M1375" s="22">
        <v>1.0</v>
      </c>
      <c r="N1375" s="22" t="s">
        <v>14873</v>
      </c>
      <c r="O1375" s="22" t="s">
        <v>14874</v>
      </c>
      <c r="P1375" s="22" t="s">
        <v>9835</v>
      </c>
      <c r="Q1375" s="22" t="s">
        <v>9015</v>
      </c>
      <c r="R1375" s="22">
        <v>12957.0</v>
      </c>
      <c r="S1375" s="91">
        <v>26295.0</v>
      </c>
      <c r="T1375" s="22" t="s">
        <v>7797</v>
      </c>
      <c r="U1375" s="22" t="s">
        <v>14875</v>
      </c>
      <c r="W1375" s="22" t="s">
        <v>14876</v>
      </c>
      <c r="X1375" s="22" t="s">
        <v>8916</v>
      </c>
      <c r="Y1375" s="22">
        <v>88081.0</v>
      </c>
      <c r="Z1375" s="22" t="s">
        <v>14877</v>
      </c>
      <c r="AA1375" s="22" t="s">
        <v>7823</v>
      </c>
      <c r="AB1375" s="22" t="s">
        <v>7804</v>
      </c>
      <c r="AC1375" s="22" t="s">
        <v>14878</v>
      </c>
      <c r="AG1375" s="22" t="s">
        <v>7806</v>
      </c>
      <c r="AH1375" s="22" t="s">
        <v>7789</v>
      </c>
      <c r="AI1375" s="22" t="s">
        <v>7789</v>
      </c>
      <c r="AJ1375" s="22" t="s">
        <v>7881</v>
      </c>
      <c r="AK1375" s="22" t="s">
        <v>7808</v>
      </c>
      <c r="AL1375" s="22" t="s">
        <v>7809</v>
      </c>
      <c r="AM1375" s="22" t="s">
        <v>7810</v>
      </c>
      <c r="AN1375" s="22" t="s">
        <v>7811</v>
      </c>
      <c r="AO1375" s="22" t="s">
        <v>7847</v>
      </c>
      <c r="AP1375" s="22">
        <v>1.871859587E9</v>
      </c>
      <c r="AQ1375" s="22" t="s">
        <v>7813</v>
      </c>
      <c r="AS1375" s="22" t="s">
        <v>7847</v>
      </c>
      <c r="AT1375" s="22">
        <v>1.871859587E9</v>
      </c>
      <c r="AU1375" s="22" t="s">
        <v>7813</v>
      </c>
      <c r="AW1375" s="22" t="s">
        <v>7813</v>
      </c>
      <c r="AY1375" s="22" t="s">
        <v>7813</v>
      </c>
      <c r="BA1375" s="22" t="s">
        <v>11012</v>
      </c>
      <c r="BB1375" s="22">
        <v>2.50544877E8</v>
      </c>
      <c r="BG1375" s="22" t="s">
        <v>7810</v>
      </c>
    </row>
    <row r="1376">
      <c r="A1376" s="91">
        <v>44627.0</v>
      </c>
      <c r="B1376" s="92">
        <v>0.5625</v>
      </c>
      <c r="C1376" s="22" t="s">
        <v>7789</v>
      </c>
      <c r="G1376" s="22">
        <v>227506.0</v>
      </c>
      <c r="H1376" s="22" t="s">
        <v>10412</v>
      </c>
      <c r="I1376" s="22" t="s">
        <v>7815</v>
      </c>
      <c r="J1376" s="22" t="s">
        <v>7792</v>
      </c>
      <c r="L1376" s="22">
        <v>1.0</v>
      </c>
      <c r="M1376" s="22">
        <v>1.0</v>
      </c>
      <c r="N1376" s="22" t="s">
        <v>14879</v>
      </c>
      <c r="O1376" s="22" t="s">
        <v>8338</v>
      </c>
      <c r="P1376" s="22" t="s">
        <v>14880</v>
      </c>
      <c r="R1376" s="22">
        <v>14035.0</v>
      </c>
      <c r="S1376" s="91">
        <v>22362.0</v>
      </c>
      <c r="T1376" s="22" t="s">
        <v>7797</v>
      </c>
      <c r="U1376" s="22" t="s">
        <v>14881</v>
      </c>
      <c r="W1376" s="22" t="s">
        <v>7799</v>
      </c>
      <c r="X1376" s="22" t="s">
        <v>7800</v>
      </c>
      <c r="Y1376" s="22" t="s">
        <v>14882</v>
      </c>
      <c r="Z1376" s="22" t="s">
        <v>14883</v>
      </c>
      <c r="AA1376" s="22" t="s">
        <v>7956</v>
      </c>
      <c r="AB1376" s="22" t="s">
        <v>7930</v>
      </c>
      <c r="AC1376" s="22" t="s">
        <v>14884</v>
      </c>
      <c r="AF1376" s="22" t="s">
        <v>14885</v>
      </c>
      <c r="AG1376" s="22" t="s">
        <v>7806</v>
      </c>
      <c r="AH1376" s="22" t="s">
        <v>7789</v>
      </c>
      <c r="AI1376" s="22" t="s">
        <v>7789</v>
      </c>
      <c r="AJ1376" s="22" t="s">
        <v>7881</v>
      </c>
      <c r="AK1376" s="22" t="s">
        <v>7808</v>
      </c>
      <c r="AL1376" s="22" t="s">
        <v>7809</v>
      </c>
      <c r="AM1376" s="22" t="s">
        <v>7810</v>
      </c>
      <c r="AN1376" s="22" t="s">
        <v>7811</v>
      </c>
      <c r="AO1376" s="22" t="s">
        <v>7812</v>
      </c>
      <c r="AP1376" s="22">
        <v>1.528383965E9</v>
      </c>
      <c r="AQ1376" s="22" t="s">
        <v>7813</v>
      </c>
      <c r="AS1376" s="22" t="s">
        <v>7812</v>
      </c>
      <c r="AT1376" s="22">
        <v>1.528383965E9</v>
      </c>
      <c r="AU1376" s="22" t="s">
        <v>7813</v>
      </c>
      <c r="AW1376" s="22" t="s">
        <v>7813</v>
      </c>
      <c r="AY1376" s="22" t="s">
        <v>7813</v>
      </c>
      <c r="BA1376" s="22" t="s">
        <v>7848</v>
      </c>
      <c r="BB1376" s="22">
        <v>3.6518442E7</v>
      </c>
      <c r="BG1376" s="22" t="s">
        <v>7810</v>
      </c>
    </row>
    <row r="1377">
      <c r="A1377" s="91">
        <v>44627.0</v>
      </c>
      <c r="B1377" s="92">
        <v>0.6354166666666666</v>
      </c>
      <c r="C1377" s="22" t="s">
        <v>7789</v>
      </c>
      <c r="G1377" s="22">
        <v>228990.0</v>
      </c>
      <c r="H1377" s="22" t="s">
        <v>10412</v>
      </c>
      <c r="I1377" s="22" t="s">
        <v>7815</v>
      </c>
      <c r="J1377" s="22" t="s">
        <v>7792</v>
      </c>
      <c r="L1377" s="22">
        <v>1.0</v>
      </c>
      <c r="M1377" s="22">
        <v>1.0</v>
      </c>
      <c r="N1377" s="22" t="s">
        <v>14886</v>
      </c>
      <c r="O1377" s="22" t="s">
        <v>14887</v>
      </c>
      <c r="P1377" s="22" t="s">
        <v>14888</v>
      </c>
      <c r="R1377" s="22">
        <v>11865.0</v>
      </c>
      <c r="S1377" s="91">
        <v>25554.0</v>
      </c>
      <c r="T1377" s="22" t="s">
        <v>7797</v>
      </c>
      <c r="U1377" s="22" t="s">
        <v>14889</v>
      </c>
      <c r="W1377" s="22" t="s">
        <v>7799</v>
      </c>
      <c r="X1377" s="22" t="s">
        <v>7800</v>
      </c>
      <c r="Y1377" s="22" t="s">
        <v>14890</v>
      </c>
      <c r="Z1377" s="22" t="s">
        <v>14891</v>
      </c>
      <c r="AA1377" s="22" t="s">
        <v>7823</v>
      </c>
      <c r="AB1377" s="22" t="s">
        <v>7804</v>
      </c>
      <c r="AC1377" s="22" t="s">
        <v>14892</v>
      </c>
      <c r="AE1377" s="22" t="s">
        <v>14893</v>
      </c>
      <c r="AF1377" s="22" t="s">
        <v>14894</v>
      </c>
      <c r="AG1377" s="22" t="s">
        <v>7806</v>
      </c>
      <c r="AH1377" s="22" t="s">
        <v>7789</v>
      </c>
      <c r="AI1377" s="22" t="s">
        <v>7789</v>
      </c>
      <c r="AJ1377" s="22" t="s">
        <v>7881</v>
      </c>
      <c r="AK1377" s="22" t="s">
        <v>7808</v>
      </c>
      <c r="AL1377" s="22" t="s">
        <v>7809</v>
      </c>
      <c r="AM1377" s="22" t="s">
        <v>7810</v>
      </c>
      <c r="AN1377" s="22" t="s">
        <v>7811</v>
      </c>
      <c r="AO1377" s="22" t="s">
        <v>7825</v>
      </c>
      <c r="AP1377" s="22">
        <v>1.457958902E9</v>
      </c>
      <c r="AQ1377" s="22" t="s">
        <v>7813</v>
      </c>
      <c r="AS1377" s="22" t="s">
        <v>7825</v>
      </c>
      <c r="AT1377" s="22">
        <v>1.457958902E9</v>
      </c>
      <c r="AU1377" s="22" t="s">
        <v>7813</v>
      </c>
      <c r="AW1377" s="22" t="s">
        <v>7813</v>
      </c>
      <c r="AY1377" s="22" t="s">
        <v>7813</v>
      </c>
      <c r="BA1377" s="22" t="s">
        <v>14895</v>
      </c>
      <c r="BB1377" s="22" t="s">
        <v>14896</v>
      </c>
      <c r="BG1377" s="22" t="s">
        <v>7810</v>
      </c>
    </row>
    <row r="1378">
      <c r="A1378" s="91">
        <v>44627.0</v>
      </c>
      <c r="B1378" s="92">
        <v>0.6354166666666666</v>
      </c>
      <c r="C1378" s="22" t="s">
        <v>7789</v>
      </c>
      <c r="G1378" s="22">
        <v>229015.0</v>
      </c>
      <c r="H1378" s="22" t="s">
        <v>10412</v>
      </c>
      <c r="I1378" s="22" t="s">
        <v>7815</v>
      </c>
      <c r="J1378" s="22" t="s">
        <v>7792</v>
      </c>
      <c r="L1378" s="22">
        <v>1.0</v>
      </c>
      <c r="M1378" s="22">
        <v>1.0</v>
      </c>
      <c r="N1378" s="22" t="s">
        <v>14897</v>
      </c>
      <c r="O1378" s="22" t="s">
        <v>10615</v>
      </c>
      <c r="P1378" s="22" t="s">
        <v>14805</v>
      </c>
      <c r="R1378" s="22">
        <v>9918.0</v>
      </c>
      <c r="S1378" s="91">
        <v>19828.0</v>
      </c>
      <c r="T1378" s="22" t="s">
        <v>7819</v>
      </c>
      <c r="U1378" s="22" t="s">
        <v>9605</v>
      </c>
      <c r="V1378" s="22" t="s">
        <v>14898</v>
      </c>
      <c r="W1378" s="22" t="s">
        <v>7799</v>
      </c>
      <c r="X1378" s="22" t="s">
        <v>7800</v>
      </c>
      <c r="Y1378" s="22" t="s">
        <v>10766</v>
      </c>
      <c r="Z1378" s="22" t="s">
        <v>14899</v>
      </c>
      <c r="AA1378" s="22" t="s">
        <v>7956</v>
      </c>
      <c r="AB1378" s="22" t="s">
        <v>7804</v>
      </c>
      <c r="AC1378" s="22" t="s">
        <v>14900</v>
      </c>
      <c r="AD1378" s="22" t="s">
        <v>14901</v>
      </c>
      <c r="AF1378" s="22" t="s">
        <v>14902</v>
      </c>
      <c r="AG1378" s="22" t="s">
        <v>7806</v>
      </c>
      <c r="AH1378" s="22" t="s">
        <v>7789</v>
      </c>
      <c r="AI1378" s="22" t="s">
        <v>7789</v>
      </c>
      <c r="AJ1378" s="22" t="s">
        <v>7807</v>
      </c>
      <c r="AK1378" s="22" t="s">
        <v>7808</v>
      </c>
      <c r="AL1378" s="22" t="s">
        <v>7809</v>
      </c>
      <c r="AM1378" s="22" t="s">
        <v>7810</v>
      </c>
      <c r="AN1378" s="22" t="s">
        <v>7811</v>
      </c>
      <c r="AO1378" s="22" t="s">
        <v>7812</v>
      </c>
      <c r="AP1378" s="22">
        <v>1.528383965E9</v>
      </c>
      <c r="AQ1378" s="22" t="s">
        <v>7813</v>
      </c>
      <c r="AS1378" s="22" t="s">
        <v>7812</v>
      </c>
      <c r="AT1378" s="22">
        <v>1.528383965E9</v>
      </c>
      <c r="AU1378" s="22" t="s">
        <v>7813</v>
      </c>
      <c r="AW1378" s="22" t="s">
        <v>7813</v>
      </c>
      <c r="AY1378" s="22" t="s">
        <v>7813</v>
      </c>
      <c r="BA1378" s="22" t="s">
        <v>7814</v>
      </c>
      <c r="BB1378" s="22">
        <v>9.1568242601E10</v>
      </c>
      <c r="BG1378" s="22" t="s">
        <v>7810</v>
      </c>
    </row>
    <row r="1379">
      <c r="A1379" s="91">
        <v>44627.0</v>
      </c>
      <c r="B1379" s="92">
        <v>0.7916666666666666</v>
      </c>
      <c r="C1379" s="22" t="s">
        <v>7789</v>
      </c>
      <c r="G1379" s="22">
        <v>227753.0</v>
      </c>
      <c r="H1379" s="22" t="s">
        <v>10412</v>
      </c>
      <c r="I1379" s="22" t="s">
        <v>8076</v>
      </c>
      <c r="J1379" s="22" t="s">
        <v>12157</v>
      </c>
      <c r="L1379" s="22">
        <v>1.0</v>
      </c>
      <c r="M1379" s="22">
        <v>1.0</v>
      </c>
      <c r="N1379" s="22" t="s">
        <v>14903</v>
      </c>
      <c r="O1379" s="22" t="s">
        <v>7827</v>
      </c>
      <c r="P1379" s="22" t="s">
        <v>7863</v>
      </c>
      <c r="R1379" s="22">
        <v>18268.0</v>
      </c>
      <c r="S1379" s="91">
        <v>26445.0</v>
      </c>
      <c r="T1379" s="22" t="s">
        <v>7797</v>
      </c>
      <c r="U1379" s="22" t="s">
        <v>14904</v>
      </c>
      <c r="W1379" s="22" t="s">
        <v>7799</v>
      </c>
      <c r="X1379" s="22" t="s">
        <v>7800</v>
      </c>
      <c r="Y1379" s="22" t="s">
        <v>14905</v>
      </c>
      <c r="Z1379" s="22" t="s">
        <v>14906</v>
      </c>
      <c r="AA1379" s="22" t="s">
        <v>7956</v>
      </c>
      <c r="AB1379" s="22" t="s">
        <v>7930</v>
      </c>
      <c r="AC1379" s="22" t="s">
        <v>14907</v>
      </c>
      <c r="AD1379" s="22" t="s">
        <v>14907</v>
      </c>
      <c r="AG1379" s="22" t="s">
        <v>7806</v>
      </c>
      <c r="AH1379" s="22" t="s">
        <v>7789</v>
      </c>
      <c r="AI1379" s="22" t="s">
        <v>7789</v>
      </c>
      <c r="AJ1379" s="22" t="s">
        <v>7881</v>
      </c>
      <c r="AK1379" s="22" t="s">
        <v>7808</v>
      </c>
      <c r="AL1379" s="22" t="s">
        <v>7809</v>
      </c>
      <c r="AM1379" s="22" t="s">
        <v>7810</v>
      </c>
      <c r="AN1379" s="22" t="s">
        <v>7811</v>
      </c>
      <c r="AO1379" s="22" t="s">
        <v>7847</v>
      </c>
      <c r="AP1379" s="22">
        <v>1.871859587E9</v>
      </c>
      <c r="AQ1379" s="22" t="s">
        <v>7813</v>
      </c>
      <c r="AS1379" s="22" t="s">
        <v>7847</v>
      </c>
      <c r="AT1379" s="22">
        <v>1.871859587E9</v>
      </c>
      <c r="AU1379" s="22" t="s">
        <v>7813</v>
      </c>
      <c r="AW1379" s="22" t="s">
        <v>7813</v>
      </c>
      <c r="AY1379" s="22" t="s">
        <v>7813</v>
      </c>
      <c r="BA1379" s="22" t="s">
        <v>7914</v>
      </c>
      <c r="BB1379" s="22">
        <v>1.18335475E8</v>
      </c>
      <c r="BC1379" s="22" t="s">
        <v>7883</v>
      </c>
      <c r="BD1379" s="22">
        <v>5.31383778E8</v>
      </c>
      <c r="BG1379" s="22" t="s">
        <v>7810</v>
      </c>
    </row>
    <row r="1380">
      <c r="A1380" s="91">
        <v>44627.0</v>
      </c>
      <c r="B1380" s="92">
        <v>0.8541666666666666</v>
      </c>
      <c r="C1380" s="22" t="s">
        <v>7789</v>
      </c>
      <c r="G1380" s="22">
        <v>227766.0</v>
      </c>
      <c r="H1380" s="22" t="s">
        <v>10412</v>
      </c>
      <c r="I1380" s="22" t="s">
        <v>8076</v>
      </c>
      <c r="J1380" s="22" t="s">
        <v>8047</v>
      </c>
      <c r="L1380" s="22">
        <v>1.0</v>
      </c>
      <c r="M1380" s="22">
        <v>1.0</v>
      </c>
      <c r="N1380" s="22" t="s">
        <v>14903</v>
      </c>
      <c r="O1380" s="22" t="s">
        <v>7827</v>
      </c>
      <c r="P1380" s="22" t="s">
        <v>7863</v>
      </c>
      <c r="R1380" s="22">
        <v>18268.0</v>
      </c>
      <c r="S1380" s="91">
        <v>26445.0</v>
      </c>
      <c r="T1380" s="22" t="s">
        <v>7797</v>
      </c>
      <c r="U1380" s="22" t="s">
        <v>14904</v>
      </c>
      <c r="W1380" s="22" t="s">
        <v>7799</v>
      </c>
      <c r="X1380" s="22" t="s">
        <v>7800</v>
      </c>
      <c r="Y1380" s="22" t="s">
        <v>14905</v>
      </c>
      <c r="Z1380" s="22" t="s">
        <v>14906</v>
      </c>
      <c r="AA1380" s="22" t="s">
        <v>7956</v>
      </c>
      <c r="AB1380" s="22" t="s">
        <v>7930</v>
      </c>
      <c r="AC1380" s="22" t="s">
        <v>14907</v>
      </c>
      <c r="AD1380" s="22" t="s">
        <v>14907</v>
      </c>
      <c r="AG1380" s="22" t="s">
        <v>7806</v>
      </c>
      <c r="AH1380" s="22" t="s">
        <v>7789</v>
      </c>
      <c r="AI1380" s="22" t="s">
        <v>7789</v>
      </c>
      <c r="AJ1380" s="22" t="s">
        <v>7881</v>
      </c>
      <c r="AK1380" s="22" t="s">
        <v>7808</v>
      </c>
      <c r="AL1380" s="22" t="s">
        <v>7809</v>
      </c>
      <c r="AM1380" s="22" t="s">
        <v>7810</v>
      </c>
      <c r="AN1380" s="22" t="s">
        <v>7811</v>
      </c>
      <c r="AO1380" s="22" t="s">
        <v>7847</v>
      </c>
      <c r="AP1380" s="22">
        <v>1.871859587E9</v>
      </c>
      <c r="AQ1380" s="22" t="s">
        <v>7813</v>
      </c>
      <c r="AS1380" s="22" t="s">
        <v>7847</v>
      </c>
      <c r="AT1380" s="22">
        <v>1.871859587E9</v>
      </c>
      <c r="AU1380" s="22" t="s">
        <v>7813</v>
      </c>
      <c r="AW1380" s="22" t="s">
        <v>7813</v>
      </c>
      <c r="AY1380" s="22" t="s">
        <v>7813</v>
      </c>
      <c r="BA1380" s="22" t="s">
        <v>7914</v>
      </c>
      <c r="BB1380" s="22">
        <v>1.18335475E8</v>
      </c>
      <c r="BC1380" s="22" t="s">
        <v>7883</v>
      </c>
      <c r="BD1380" s="22">
        <v>5.31383778E8</v>
      </c>
      <c r="BG1380" s="22" t="s">
        <v>7810</v>
      </c>
    </row>
    <row r="1381">
      <c r="A1381" s="91">
        <v>44627.0</v>
      </c>
      <c r="B1381" s="92">
        <v>0.2604166666666667</v>
      </c>
      <c r="C1381" s="22" t="s">
        <v>7789</v>
      </c>
      <c r="G1381" s="22">
        <v>216969.0</v>
      </c>
      <c r="H1381" s="22" t="s">
        <v>14908</v>
      </c>
      <c r="I1381" s="22" t="s">
        <v>12494</v>
      </c>
      <c r="J1381" s="22" t="s">
        <v>7792</v>
      </c>
      <c r="L1381" s="22">
        <v>1.0</v>
      </c>
      <c r="M1381" s="22">
        <v>1.0</v>
      </c>
      <c r="N1381" s="22" t="s">
        <v>14909</v>
      </c>
      <c r="O1381" s="22" t="s">
        <v>13607</v>
      </c>
      <c r="P1381" s="22" t="s">
        <v>12529</v>
      </c>
      <c r="R1381" s="22">
        <v>17706.0</v>
      </c>
      <c r="S1381" s="91">
        <v>29355.0</v>
      </c>
      <c r="T1381" s="22" t="s">
        <v>7797</v>
      </c>
      <c r="U1381" s="22" t="s">
        <v>14910</v>
      </c>
      <c r="V1381" s="22" t="s">
        <v>13679</v>
      </c>
      <c r="W1381" s="22" t="s">
        <v>7799</v>
      </c>
      <c r="X1381" s="22" t="s">
        <v>7800</v>
      </c>
      <c r="Y1381" s="22" t="s">
        <v>14911</v>
      </c>
      <c r="Z1381" s="22" t="s">
        <v>14912</v>
      </c>
      <c r="AA1381" s="22" t="s">
        <v>7823</v>
      </c>
      <c r="AB1381" s="22" t="s">
        <v>7804</v>
      </c>
      <c r="AC1381" s="22" t="s">
        <v>14913</v>
      </c>
      <c r="AD1381" s="22" t="s">
        <v>14913</v>
      </c>
      <c r="AF1381" s="22" t="s">
        <v>14914</v>
      </c>
      <c r="AG1381" s="22" t="s">
        <v>7806</v>
      </c>
      <c r="AH1381" s="22" t="s">
        <v>7789</v>
      </c>
      <c r="AI1381" s="22" t="s">
        <v>7789</v>
      </c>
      <c r="AJ1381" s="22" t="s">
        <v>7881</v>
      </c>
      <c r="AK1381" s="22" t="s">
        <v>14915</v>
      </c>
      <c r="AL1381" s="22" t="s">
        <v>7809</v>
      </c>
      <c r="AM1381" s="22" t="s">
        <v>7810</v>
      </c>
      <c r="AN1381" s="22" t="s">
        <v>7811</v>
      </c>
      <c r="AO1381" s="22" t="s">
        <v>7847</v>
      </c>
      <c r="AP1381" s="22">
        <v>1.871859587E9</v>
      </c>
      <c r="AQ1381" s="22" t="s">
        <v>7813</v>
      </c>
      <c r="AS1381" s="22" t="s">
        <v>7847</v>
      </c>
      <c r="AT1381" s="22">
        <v>1.871859587E9</v>
      </c>
      <c r="AU1381" s="22" t="s">
        <v>7813</v>
      </c>
      <c r="AW1381" s="22" t="s">
        <v>7813</v>
      </c>
      <c r="AY1381" s="22" t="s">
        <v>7813</v>
      </c>
      <c r="BA1381" s="22" t="s">
        <v>9156</v>
      </c>
      <c r="BB1381" s="22">
        <v>5.07307165E8</v>
      </c>
      <c r="BG1381" s="22" t="s">
        <v>7810</v>
      </c>
    </row>
    <row r="1382">
      <c r="A1382" s="91">
        <v>44627.0</v>
      </c>
      <c r="B1382" s="92">
        <v>0.34375</v>
      </c>
      <c r="C1382" s="22" t="s">
        <v>7789</v>
      </c>
      <c r="G1382" s="22">
        <v>203977.0</v>
      </c>
      <c r="H1382" s="22" t="s">
        <v>8682</v>
      </c>
      <c r="I1382" s="22" t="s">
        <v>7815</v>
      </c>
      <c r="J1382" s="22" t="s">
        <v>7792</v>
      </c>
      <c r="L1382" s="22">
        <v>1.0</v>
      </c>
      <c r="M1382" s="22">
        <v>1.0</v>
      </c>
      <c r="N1382" s="22" t="s">
        <v>14916</v>
      </c>
      <c r="O1382" s="22" t="s">
        <v>8233</v>
      </c>
      <c r="P1382" s="22" t="s">
        <v>8216</v>
      </c>
      <c r="R1382" s="22" t="s">
        <v>14917</v>
      </c>
      <c r="S1382" s="91">
        <v>14894.0</v>
      </c>
      <c r="T1382" s="22" t="s">
        <v>7797</v>
      </c>
      <c r="U1382" s="22" t="s">
        <v>14918</v>
      </c>
      <c r="W1382" s="22" t="s">
        <v>14919</v>
      </c>
      <c r="X1382" s="22" t="s">
        <v>7800</v>
      </c>
      <c r="Y1382" s="22">
        <v>79849.0</v>
      </c>
      <c r="Z1382" s="22" t="s">
        <v>14920</v>
      </c>
      <c r="AA1382" s="22" t="s">
        <v>7823</v>
      </c>
      <c r="AB1382" s="22" t="s">
        <v>7804</v>
      </c>
      <c r="AC1382" s="22" t="s">
        <v>14921</v>
      </c>
      <c r="AD1382" s="22" t="s">
        <v>14922</v>
      </c>
      <c r="AG1382" s="22" t="s">
        <v>7806</v>
      </c>
      <c r="AH1382" s="22" t="s">
        <v>7789</v>
      </c>
      <c r="AI1382" s="22" t="s">
        <v>7789</v>
      </c>
      <c r="AJ1382" s="22" t="s">
        <v>7807</v>
      </c>
      <c r="AK1382" s="22" t="s">
        <v>7808</v>
      </c>
      <c r="AL1382" s="22" t="s">
        <v>7809</v>
      </c>
      <c r="AM1382" s="22" t="s">
        <v>7810</v>
      </c>
      <c r="AN1382" s="22" t="s">
        <v>7811</v>
      </c>
      <c r="AO1382" s="22" t="s">
        <v>7825</v>
      </c>
      <c r="AP1382" s="22">
        <v>1.457958902E9</v>
      </c>
      <c r="AQ1382" s="22" t="s">
        <v>7813</v>
      </c>
      <c r="AS1382" s="22" t="s">
        <v>7825</v>
      </c>
      <c r="AT1382" s="22">
        <v>1.457958902E9</v>
      </c>
      <c r="AU1382" s="22" t="s">
        <v>7813</v>
      </c>
      <c r="AW1382" s="22" t="s">
        <v>7813</v>
      </c>
      <c r="AY1382" s="22" t="s">
        <v>7813</v>
      </c>
      <c r="BA1382" s="22" t="s">
        <v>7914</v>
      </c>
      <c r="BB1382" s="22">
        <v>1.15123204E8</v>
      </c>
      <c r="BC1382" s="22" t="s">
        <v>7883</v>
      </c>
      <c r="BD1382" s="22">
        <v>5.2744232E8</v>
      </c>
      <c r="BG1382" s="22" t="s">
        <v>7810</v>
      </c>
    </row>
    <row r="1383">
      <c r="A1383" s="91">
        <v>44627.0</v>
      </c>
      <c r="B1383" s="92">
        <v>0.3541666666666667</v>
      </c>
      <c r="C1383" s="22" t="s">
        <v>7789</v>
      </c>
      <c r="G1383" s="22">
        <v>211365.0</v>
      </c>
      <c r="H1383" s="22" t="s">
        <v>8682</v>
      </c>
      <c r="I1383" s="22" t="s">
        <v>7815</v>
      </c>
      <c r="J1383" s="22" t="s">
        <v>7792</v>
      </c>
      <c r="L1383" s="22">
        <v>1.0</v>
      </c>
      <c r="M1383" s="22">
        <v>1.0</v>
      </c>
      <c r="N1383" s="22" t="s">
        <v>14923</v>
      </c>
      <c r="O1383" s="22" t="s">
        <v>7934</v>
      </c>
      <c r="P1383" s="22" t="s">
        <v>14924</v>
      </c>
      <c r="Q1383" s="22" t="s">
        <v>10129</v>
      </c>
      <c r="R1383" s="22">
        <v>17461.0</v>
      </c>
      <c r="S1383" s="91">
        <v>27036.0</v>
      </c>
      <c r="T1383" s="22" t="s">
        <v>7797</v>
      </c>
      <c r="U1383" s="22" t="s">
        <v>14925</v>
      </c>
      <c r="W1383" s="22" t="s">
        <v>7799</v>
      </c>
      <c r="X1383" s="22" t="s">
        <v>7800</v>
      </c>
      <c r="Y1383" s="22" t="s">
        <v>14926</v>
      </c>
      <c r="Z1383" s="22" t="s">
        <v>14927</v>
      </c>
      <c r="AA1383" s="22" t="s">
        <v>7823</v>
      </c>
      <c r="AB1383" s="22" t="s">
        <v>7804</v>
      </c>
      <c r="AC1383" s="22" t="s">
        <v>14928</v>
      </c>
      <c r="AD1383" s="22" t="s">
        <v>14928</v>
      </c>
      <c r="AF1383" s="22" t="s">
        <v>14929</v>
      </c>
      <c r="AG1383" s="22" t="s">
        <v>7806</v>
      </c>
      <c r="AH1383" s="22" t="s">
        <v>7789</v>
      </c>
      <c r="AI1383" s="22" t="s">
        <v>7789</v>
      </c>
      <c r="AJ1383" s="22" t="s">
        <v>7881</v>
      </c>
      <c r="AK1383" s="22" t="s">
        <v>7808</v>
      </c>
      <c r="AL1383" s="22" t="s">
        <v>7809</v>
      </c>
      <c r="AM1383" s="22" t="s">
        <v>7810</v>
      </c>
      <c r="AN1383" s="22" t="s">
        <v>7811</v>
      </c>
      <c r="AO1383" s="22" t="s">
        <v>7825</v>
      </c>
      <c r="AP1383" s="22">
        <v>1.457958902E9</v>
      </c>
      <c r="AQ1383" s="22" t="s">
        <v>7813</v>
      </c>
      <c r="AS1383" s="22" t="s">
        <v>7825</v>
      </c>
      <c r="AT1383" s="22">
        <v>1.457958902E9</v>
      </c>
      <c r="AU1383" s="22" t="s">
        <v>7813</v>
      </c>
      <c r="AW1383" s="22" t="s">
        <v>7813</v>
      </c>
      <c r="AY1383" s="22" t="s">
        <v>7813</v>
      </c>
      <c r="BA1383" s="22" t="s">
        <v>8309</v>
      </c>
      <c r="BB1383" s="22">
        <v>7.14768714E8</v>
      </c>
      <c r="BG1383" s="22" t="s">
        <v>7810</v>
      </c>
    </row>
    <row r="1384">
      <c r="A1384" s="91">
        <v>44627.0</v>
      </c>
      <c r="B1384" s="92">
        <v>0.375</v>
      </c>
      <c r="C1384" s="22" t="s">
        <v>7789</v>
      </c>
      <c r="G1384" s="22">
        <v>219159.0</v>
      </c>
      <c r="H1384" s="22" t="s">
        <v>8682</v>
      </c>
      <c r="I1384" s="22" t="s">
        <v>7815</v>
      </c>
      <c r="J1384" s="22" t="s">
        <v>7792</v>
      </c>
      <c r="L1384" s="22">
        <v>1.0</v>
      </c>
      <c r="M1384" s="22">
        <v>1.0</v>
      </c>
      <c r="N1384" s="22" t="s">
        <v>14930</v>
      </c>
      <c r="O1384" s="22" t="s">
        <v>14613</v>
      </c>
      <c r="P1384" s="22" t="s">
        <v>9133</v>
      </c>
      <c r="Q1384" s="22" t="s">
        <v>8090</v>
      </c>
      <c r="R1384" s="22">
        <v>15593.0</v>
      </c>
      <c r="S1384" s="91">
        <v>26161.0</v>
      </c>
      <c r="T1384" s="22" t="s">
        <v>7797</v>
      </c>
      <c r="U1384" s="22" t="s">
        <v>14931</v>
      </c>
      <c r="W1384" s="22" t="s">
        <v>8082</v>
      </c>
      <c r="X1384" s="22" t="s">
        <v>7800</v>
      </c>
      <c r="Y1384" s="22" t="s">
        <v>14932</v>
      </c>
      <c r="Z1384" s="22" t="s">
        <v>14933</v>
      </c>
      <c r="AA1384" s="22" t="s">
        <v>7803</v>
      </c>
      <c r="AB1384" s="22" t="s">
        <v>7804</v>
      </c>
      <c r="AC1384" s="22" t="s">
        <v>14934</v>
      </c>
      <c r="AD1384" s="22" t="s">
        <v>14934</v>
      </c>
      <c r="AF1384" s="22" t="s">
        <v>14935</v>
      </c>
      <c r="AG1384" s="22" t="s">
        <v>7806</v>
      </c>
      <c r="AH1384" s="22" t="s">
        <v>7789</v>
      </c>
      <c r="AI1384" s="22" t="s">
        <v>7789</v>
      </c>
      <c r="AJ1384" s="22" t="s">
        <v>7881</v>
      </c>
      <c r="AK1384" s="22" t="s">
        <v>7808</v>
      </c>
      <c r="AL1384" s="22" t="s">
        <v>7809</v>
      </c>
      <c r="AM1384" s="22" t="s">
        <v>7810</v>
      </c>
      <c r="AN1384" s="22" t="s">
        <v>7811</v>
      </c>
      <c r="AO1384" s="22" t="s">
        <v>7847</v>
      </c>
      <c r="AP1384" s="22">
        <v>1.871859587E9</v>
      </c>
      <c r="AQ1384" s="22" t="s">
        <v>7813</v>
      </c>
      <c r="AS1384" s="22" t="s">
        <v>7847</v>
      </c>
      <c r="AT1384" s="22">
        <v>1.871859587E9</v>
      </c>
      <c r="AU1384" s="22" t="s">
        <v>7813</v>
      </c>
      <c r="AW1384" s="22" t="s">
        <v>7813</v>
      </c>
      <c r="AY1384" s="22" t="s">
        <v>7813</v>
      </c>
      <c r="BA1384" s="22" t="s">
        <v>8025</v>
      </c>
      <c r="BB1384" s="22" t="s">
        <v>14936</v>
      </c>
      <c r="BG1384" s="22" t="s">
        <v>7810</v>
      </c>
    </row>
    <row r="1385">
      <c r="A1385" s="91">
        <v>44627.0</v>
      </c>
      <c r="B1385" s="92">
        <v>0.3854166666666667</v>
      </c>
      <c r="C1385" s="22" t="s">
        <v>7789</v>
      </c>
      <c r="G1385" s="22">
        <v>218291.0</v>
      </c>
      <c r="H1385" s="22" t="s">
        <v>8682</v>
      </c>
      <c r="I1385" s="22" t="s">
        <v>7905</v>
      </c>
      <c r="J1385" s="22" t="s">
        <v>7792</v>
      </c>
      <c r="L1385" s="22">
        <v>1.0</v>
      </c>
      <c r="M1385" s="22">
        <v>1.0</v>
      </c>
      <c r="N1385" s="22" t="s">
        <v>14937</v>
      </c>
      <c r="O1385" s="22" t="s">
        <v>10808</v>
      </c>
      <c r="P1385" s="22" t="s">
        <v>7973</v>
      </c>
      <c r="R1385" s="22">
        <v>18027.0</v>
      </c>
      <c r="S1385" s="91">
        <v>17411.0</v>
      </c>
      <c r="T1385" s="22" t="s">
        <v>7819</v>
      </c>
      <c r="U1385" s="22" t="s">
        <v>14938</v>
      </c>
      <c r="W1385" s="22" t="s">
        <v>7799</v>
      </c>
      <c r="X1385" s="22" t="s">
        <v>7800</v>
      </c>
      <c r="Y1385" s="22" t="s">
        <v>14939</v>
      </c>
      <c r="Z1385" s="22" t="s">
        <v>14940</v>
      </c>
      <c r="AA1385" s="22" t="s">
        <v>7823</v>
      </c>
      <c r="AB1385" s="22" t="s">
        <v>7804</v>
      </c>
      <c r="AC1385" s="22" t="s">
        <v>14941</v>
      </c>
      <c r="AD1385" s="22" t="s">
        <v>14942</v>
      </c>
      <c r="AG1385" s="22" t="s">
        <v>7806</v>
      </c>
      <c r="AH1385" s="22" t="s">
        <v>7789</v>
      </c>
      <c r="AI1385" s="22" t="s">
        <v>7789</v>
      </c>
      <c r="AJ1385" s="22" t="s">
        <v>7807</v>
      </c>
      <c r="AK1385" s="22" t="s">
        <v>7808</v>
      </c>
      <c r="AL1385" s="22" t="s">
        <v>7809</v>
      </c>
      <c r="AM1385" s="22" t="s">
        <v>7810</v>
      </c>
      <c r="AN1385" s="22" t="s">
        <v>7811</v>
      </c>
      <c r="AO1385" s="22" t="s">
        <v>7812</v>
      </c>
      <c r="AP1385" s="22">
        <v>1.528383965E9</v>
      </c>
      <c r="AQ1385" s="22" t="s">
        <v>7813</v>
      </c>
      <c r="AS1385" s="22" t="s">
        <v>7812</v>
      </c>
      <c r="AT1385" s="22">
        <v>1.528383965E9</v>
      </c>
      <c r="AU1385" s="22" t="s">
        <v>7813</v>
      </c>
      <c r="AW1385" s="22" t="s">
        <v>7813</v>
      </c>
      <c r="AY1385" s="22" t="s">
        <v>7813</v>
      </c>
      <c r="BA1385" s="22" t="s">
        <v>7892</v>
      </c>
      <c r="BB1385" s="22">
        <v>9.00504902E8</v>
      </c>
      <c r="BG1385" s="22" t="s">
        <v>7810</v>
      </c>
    </row>
    <row r="1386">
      <c r="A1386" s="91">
        <v>44627.0</v>
      </c>
      <c r="B1386" s="92">
        <v>0.40625</v>
      </c>
      <c r="C1386" s="22" t="s">
        <v>7789</v>
      </c>
      <c r="G1386" s="22">
        <v>228076.0</v>
      </c>
      <c r="H1386" s="22" t="s">
        <v>8682</v>
      </c>
      <c r="I1386" s="22" t="s">
        <v>11385</v>
      </c>
      <c r="J1386" s="22" t="s">
        <v>7792</v>
      </c>
      <c r="L1386" s="22">
        <v>1.0</v>
      </c>
      <c r="M1386" s="22">
        <v>1.0</v>
      </c>
      <c r="N1386" s="22" t="s">
        <v>11386</v>
      </c>
      <c r="O1386" s="22" t="s">
        <v>8225</v>
      </c>
      <c r="P1386" s="22" t="s">
        <v>11387</v>
      </c>
      <c r="R1386" s="22">
        <v>17985.0</v>
      </c>
      <c r="S1386" s="91">
        <v>25416.0</v>
      </c>
      <c r="T1386" s="22" t="s">
        <v>7797</v>
      </c>
      <c r="U1386" s="22" t="s">
        <v>11388</v>
      </c>
      <c r="W1386" s="22" t="s">
        <v>7799</v>
      </c>
      <c r="X1386" s="22" t="s">
        <v>7800</v>
      </c>
      <c r="Y1386" s="22" t="s">
        <v>11389</v>
      </c>
      <c r="Z1386" s="22" t="s">
        <v>11390</v>
      </c>
      <c r="AA1386" s="22" t="s">
        <v>7823</v>
      </c>
      <c r="AB1386" s="22" t="s">
        <v>7804</v>
      </c>
      <c r="AC1386" s="22" t="s">
        <v>11391</v>
      </c>
      <c r="AD1386" s="22" t="s">
        <v>11391</v>
      </c>
      <c r="AF1386" s="22" t="s">
        <v>11392</v>
      </c>
      <c r="AG1386" s="22" t="s">
        <v>7806</v>
      </c>
      <c r="AH1386" s="22" t="s">
        <v>7789</v>
      </c>
      <c r="AI1386" s="22" t="s">
        <v>7789</v>
      </c>
      <c r="AJ1386" s="22" t="s">
        <v>7881</v>
      </c>
      <c r="AK1386" s="22" t="s">
        <v>7808</v>
      </c>
      <c r="AL1386" s="22" t="s">
        <v>7809</v>
      </c>
      <c r="AM1386" s="22" t="s">
        <v>7810</v>
      </c>
      <c r="AN1386" s="22" t="s">
        <v>7811</v>
      </c>
      <c r="AO1386" s="22" t="s">
        <v>7812</v>
      </c>
      <c r="AP1386" s="22">
        <v>1.528383965E9</v>
      </c>
      <c r="AQ1386" s="22" t="s">
        <v>7813</v>
      </c>
      <c r="AS1386" s="22" t="s">
        <v>7812</v>
      </c>
      <c r="AT1386" s="22">
        <v>1.528383965E9</v>
      </c>
      <c r="AU1386" s="22" t="s">
        <v>7813</v>
      </c>
      <c r="AW1386" s="22" t="s">
        <v>7813</v>
      </c>
      <c r="AY1386" s="22" t="s">
        <v>7813</v>
      </c>
      <c r="BA1386" s="22" t="s">
        <v>8056</v>
      </c>
      <c r="BG1386" s="22" t="s">
        <v>7810</v>
      </c>
    </row>
    <row r="1387">
      <c r="A1387" s="91">
        <v>44627.0</v>
      </c>
      <c r="B1387" s="92">
        <v>0.4270833333333333</v>
      </c>
      <c r="C1387" s="22" t="s">
        <v>7789</v>
      </c>
      <c r="G1387" s="22">
        <v>229014.0</v>
      </c>
      <c r="H1387" s="22" t="s">
        <v>8682</v>
      </c>
      <c r="I1387" s="22" t="s">
        <v>7815</v>
      </c>
      <c r="J1387" s="22" t="s">
        <v>7792</v>
      </c>
      <c r="L1387" s="22">
        <v>1.0</v>
      </c>
      <c r="M1387" s="22">
        <v>1.0</v>
      </c>
      <c r="N1387" s="22" t="s">
        <v>12906</v>
      </c>
      <c r="O1387" s="22" t="s">
        <v>12907</v>
      </c>
      <c r="P1387" s="22" t="s">
        <v>12908</v>
      </c>
      <c r="Q1387" s="22" t="s">
        <v>11178</v>
      </c>
      <c r="R1387" s="22">
        <v>10790.0</v>
      </c>
      <c r="S1387" s="91">
        <v>16517.0</v>
      </c>
      <c r="T1387" s="22" t="s">
        <v>7797</v>
      </c>
      <c r="U1387" s="22" t="s">
        <v>12909</v>
      </c>
      <c r="W1387" s="22" t="s">
        <v>7799</v>
      </c>
      <c r="X1387" s="22" t="s">
        <v>7800</v>
      </c>
      <c r="Y1387" s="22" t="s">
        <v>12910</v>
      </c>
      <c r="Z1387" s="22" t="s">
        <v>12911</v>
      </c>
      <c r="AA1387" s="22" t="s">
        <v>7823</v>
      </c>
      <c r="AB1387" s="22" t="s">
        <v>7856</v>
      </c>
      <c r="AC1387" s="22" t="s">
        <v>12912</v>
      </c>
      <c r="AG1387" s="22" t="s">
        <v>7806</v>
      </c>
      <c r="AH1387" s="22" t="s">
        <v>7789</v>
      </c>
      <c r="AI1387" s="22" t="s">
        <v>7789</v>
      </c>
      <c r="AJ1387" s="22" t="s">
        <v>7807</v>
      </c>
      <c r="AK1387" s="22" t="s">
        <v>7808</v>
      </c>
      <c r="AL1387" s="22" t="s">
        <v>7809</v>
      </c>
      <c r="AM1387" s="22" t="s">
        <v>7810</v>
      </c>
      <c r="AN1387" s="22" t="s">
        <v>7811</v>
      </c>
      <c r="AO1387" s="22" t="s">
        <v>7812</v>
      </c>
      <c r="AP1387" s="22">
        <v>1.528383965E9</v>
      </c>
      <c r="AQ1387" s="22" t="s">
        <v>7813</v>
      </c>
      <c r="AS1387" s="22" t="s">
        <v>7812</v>
      </c>
      <c r="AT1387" s="22">
        <v>1.528383965E9</v>
      </c>
      <c r="AU1387" s="22" t="s">
        <v>7813</v>
      </c>
      <c r="AW1387" s="22" t="s">
        <v>7813</v>
      </c>
      <c r="AY1387" s="22" t="s">
        <v>7813</v>
      </c>
      <c r="BA1387" s="22" t="s">
        <v>8222</v>
      </c>
      <c r="BB1387" s="22" t="s">
        <v>12913</v>
      </c>
      <c r="BG1387" s="22" t="s">
        <v>7810</v>
      </c>
    </row>
    <row r="1388">
      <c r="A1388" s="91">
        <v>44627.0</v>
      </c>
      <c r="B1388" s="92">
        <v>0.4375</v>
      </c>
      <c r="C1388" s="22" t="s">
        <v>7789</v>
      </c>
      <c r="G1388" s="22">
        <v>220270.0</v>
      </c>
      <c r="H1388" s="22" t="s">
        <v>8682</v>
      </c>
      <c r="I1388" s="22" t="s">
        <v>7815</v>
      </c>
      <c r="J1388" s="22" t="s">
        <v>7792</v>
      </c>
      <c r="L1388" s="22">
        <v>1.0</v>
      </c>
      <c r="M1388" s="22">
        <v>1.0</v>
      </c>
      <c r="N1388" s="22" t="s">
        <v>14943</v>
      </c>
      <c r="O1388" s="22" t="s">
        <v>10229</v>
      </c>
      <c r="P1388" s="22" t="s">
        <v>11935</v>
      </c>
      <c r="R1388" s="22">
        <v>16834.0</v>
      </c>
      <c r="S1388" s="91">
        <v>19637.0</v>
      </c>
      <c r="T1388" s="22" t="s">
        <v>7819</v>
      </c>
      <c r="U1388" s="22" t="s">
        <v>14944</v>
      </c>
      <c r="W1388" s="22" t="s">
        <v>7799</v>
      </c>
      <c r="X1388" s="22" t="s">
        <v>7800</v>
      </c>
      <c r="Y1388" s="22" t="s">
        <v>14945</v>
      </c>
      <c r="Z1388" s="22" t="s">
        <v>14946</v>
      </c>
      <c r="AA1388" s="22" t="s">
        <v>7956</v>
      </c>
      <c r="AB1388" s="22" t="s">
        <v>7804</v>
      </c>
      <c r="AC1388" s="22" t="s">
        <v>14947</v>
      </c>
      <c r="AD1388" s="22" t="s">
        <v>14947</v>
      </c>
      <c r="AG1388" s="22" t="s">
        <v>7806</v>
      </c>
      <c r="AH1388" s="22" t="s">
        <v>7789</v>
      </c>
      <c r="AI1388" s="22" t="s">
        <v>7789</v>
      </c>
      <c r="AJ1388" s="22" t="s">
        <v>7807</v>
      </c>
      <c r="AK1388" s="22" t="s">
        <v>7808</v>
      </c>
      <c r="AL1388" s="22" t="s">
        <v>7809</v>
      </c>
      <c r="AM1388" s="22" t="s">
        <v>7810</v>
      </c>
      <c r="AN1388" s="22" t="s">
        <v>7811</v>
      </c>
      <c r="AO1388" s="22" t="s">
        <v>7825</v>
      </c>
      <c r="AP1388" s="22">
        <v>1.457958902E9</v>
      </c>
      <c r="AQ1388" s="22" t="s">
        <v>7813</v>
      </c>
      <c r="AS1388" s="22" t="s">
        <v>7825</v>
      </c>
      <c r="AT1388" s="22">
        <v>1.457958902E9</v>
      </c>
      <c r="AU1388" s="22" t="s">
        <v>7813</v>
      </c>
      <c r="AW1388" s="22" t="s">
        <v>7813</v>
      </c>
      <c r="AY1388" s="22" t="s">
        <v>7813</v>
      </c>
      <c r="BA1388" s="22" t="s">
        <v>7814</v>
      </c>
      <c r="BB1388" s="22">
        <v>9.01320252E8</v>
      </c>
      <c r="BG1388" s="22" t="s">
        <v>7810</v>
      </c>
    </row>
    <row r="1389">
      <c r="A1389" s="91">
        <v>44627.0</v>
      </c>
      <c r="B1389" s="92">
        <v>0.4375</v>
      </c>
      <c r="C1389" s="22" t="s">
        <v>7789</v>
      </c>
      <c r="G1389" s="22">
        <v>222319.0</v>
      </c>
      <c r="H1389" s="22" t="s">
        <v>8682</v>
      </c>
      <c r="I1389" s="22" t="s">
        <v>7815</v>
      </c>
      <c r="J1389" s="22" t="s">
        <v>7792</v>
      </c>
      <c r="L1389" s="22">
        <v>1.0</v>
      </c>
      <c r="M1389" s="22">
        <v>1.0</v>
      </c>
      <c r="N1389" s="22" t="s">
        <v>14948</v>
      </c>
      <c r="O1389" s="22" t="s">
        <v>14949</v>
      </c>
      <c r="P1389" s="22" t="s">
        <v>14108</v>
      </c>
      <c r="Q1389" s="22" t="s">
        <v>7896</v>
      </c>
      <c r="R1389" s="22">
        <v>15597.0</v>
      </c>
      <c r="S1389" s="91">
        <v>16309.0</v>
      </c>
      <c r="T1389" s="22" t="s">
        <v>7819</v>
      </c>
      <c r="U1389" s="22" t="s">
        <v>14950</v>
      </c>
      <c r="W1389" s="22" t="s">
        <v>7799</v>
      </c>
      <c r="X1389" s="22" t="s">
        <v>7800</v>
      </c>
      <c r="Y1389" s="22" t="s">
        <v>14951</v>
      </c>
      <c r="Z1389" s="22" t="s">
        <v>14952</v>
      </c>
      <c r="AA1389" s="22" t="s">
        <v>7823</v>
      </c>
      <c r="AB1389" s="22" t="s">
        <v>7930</v>
      </c>
      <c r="AC1389" s="22" t="s">
        <v>14953</v>
      </c>
      <c r="AD1389" s="22" t="s">
        <v>14954</v>
      </c>
      <c r="AG1389" s="22" t="s">
        <v>7806</v>
      </c>
      <c r="AH1389" s="22" t="s">
        <v>7789</v>
      </c>
      <c r="AI1389" s="22" t="s">
        <v>7789</v>
      </c>
      <c r="AJ1389" s="22" t="s">
        <v>7807</v>
      </c>
      <c r="AK1389" s="22" t="s">
        <v>7808</v>
      </c>
      <c r="AL1389" s="22" t="s">
        <v>7809</v>
      </c>
      <c r="AM1389" s="22" t="s">
        <v>7810</v>
      </c>
      <c r="AN1389" s="22" t="s">
        <v>7811</v>
      </c>
      <c r="AO1389" s="22" t="s">
        <v>7825</v>
      </c>
      <c r="AP1389" s="22">
        <v>1.457958902E9</v>
      </c>
      <c r="AQ1389" s="22" t="s">
        <v>7813</v>
      </c>
      <c r="AS1389" s="22" t="s">
        <v>7825</v>
      </c>
      <c r="AT1389" s="22">
        <v>1.457958902E9</v>
      </c>
      <c r="AU1389" s="22" t="s">
        <v>7813</v>
      </c>
      <c r="AW1389" s="22" t="s">
        <v>7813</v>
      </c>
      <c r="AY1389" s="22" t="s">
        <v>7813</v>
      </c>
      <c r="BA1389" s="22" t="s">
        <v>10089</v>
      </c>
      <c r="BG1389" s="22" t="s">
        <v>7810</v>
      </c>
    </row>
    <row r="1390">
      <c r="A1390" s="91">
        <v>44627.0</v>
      </c>
      <c r="B1390" s="92">
        <v>0.4583333333333333</v>
      </c>
      <c r="C1390" s="22" t="s">
        <v>7789</v>
      </c>
      <c r="G1390" s="22">
        <v>219375.0</v>
      </c>
      <c r="H1390" s="22" t="s">
        <v>8682</v>
      </c>
      <c r="I1390" s="22" t="s">
        <v>7815</v>
      </c>
      <c r="J1390" s="22" t="s">
        <v>7792</v>
      </c>
      <c r="L1390" s="22">
        <v>1.0</v>
      </c>
      <c r="M1390" s="22">
        <v>1.0</v>
      </c>
      <c r="N1390" s="22" t="s">
        <v>14955</v>
      </c>
      <c r="O1390" s="22" t="s">
        <v>11332</v>
      </c>
      <c r="P1390" s="22" t="s">
        <v>7841</v>
      </c>
      <c r="R1390" s="22">
        <v>10768.0</v>
      </c>
      <c r="S1390" s="91">
        <v>19517.0</v>
      </c>
      <c r="T1390" s="22" t="s">
        <v>7797</v>
      </c>
      <c r="U1390" s="22" t="s">
        <v>14956</v>
      </c>
      <c r="W1390" s="22" t="s">
        <v>7799</v>
      </c>
      <c r="X1390" s="22" t="s">
        <v>7800</v>
      </c>
      <c r="Y1390" s="22" t="s">
        <v>10898</v>
      </c>
      <c r="Z1390" s="22" t="s">
        <v>14957</v>
      </c>
      <c r="AA1390" s="22" t="s">
        <v>7823</v>
      </c>
      <c r="AB1390" s="22" t="s">
        <v>7804</v>
      </c>
      <c r="AC1390" s="22" t="s">
        <v>14958</v>
      </c>
      <c r="AG1390" s="22" t="s">
        <v>7806</v>
      </c>
      <c r="AH1390" s="22" t="s">
        <v>7789</v>
      </c>
      <c r="AI1390" s="22" t="s">
        <v>7789</v>
      </c>
      <c r="AJ1390" s="22" t="s">
        <v>7807</v>
      </c>
      <c r="AK1390" s="22" t="s">
        <v>7808</v>
      </c>
      <c r="AL1390" s="22" t="s">
        <v>7809</v>
      </c>
      <c r="AM1390" s="22" t="s">
        <v>7810</v>
      </c>
      <c r="AN1390" s="22" t="s">
        <v>7811</v>
      </c>
      <c r="AO1390" s="22" t="s">
        <v>370</v>
      </c>
      <c r="AP1390" s="22">
        <v>1.851670285E9</v>
      </c>
      <c r="AQ1390" s="22" t="s">
        <v>7813</v>
      </c>
      <c r="AS1390" s="22" t="s">
        <v>370</v>
      </c>
      <c r="AT1390" s="22">
        <v>1.851670285E9</v>
      </c>
      <c r="AU1390" s="22" t="s">
        <v>7813</v>
      </c>
      <c r="AW1390" s="22" t="s">
        <v>7813</v>
      </c>
      <c r="AY1390" s="22" t="s">
        <v>7813</v>
      </c>
      <c r="BA1390" s="22" t="s">
        <v>6846</v>
      </c>
      <c r="BB1390" s="22" t="s">
        <v>14959</v>
      </c>
      <c r="BC1390" s="22" t="s">
        <v>7836</v>
      </c>
      <c r="BD1390" s="22" t="s">
        <v>14960</v>
      </c>
      <c r="BG1390" s="22" t="s">
        <v>7810</v>
      </c>
    </row>
    <row r="1391">
      <c r="A1391" s="91">
        <v>44627.0</v>
      </c>
      <c r="B1391" s="92">
        <v>0.4791666666666667</v>
      </c>
      <c r="C1391" s="22" t="s">
        <v>7789</v>
      </c>
      <c r="G1391" s="22">
        <v>224649.0</v>
      </c>
      <c r="H1391" s="22" t="s">
        <v>8682</v>
      </c>
      <c r="I1391" s="22" t="s">
        <v>7860</v>
      </c>
      <c r="J1391" s="22" t="s">
        <v>7792</v>
      </c>
      <c r="L1391" s="22">
        <v>1.0</v>
      </c>
      <c r="M1391" s="22">
        <v>1.0</v>
      </c>
      <c r="N1391" s="22" t="s">
        <v>14961</v>
      </c>
      <c r="O1391" s="22" t="s">
        <v>12721</v>
      </c>
      <c r="P1391" s="22" t="s">
        <v>9221</v>
      </c>
      <c r="R1391" s="22">
        <v>9136.0</v>
      </c>
      <c r="S1391" s="91">
        <v>20601.0</v>
      </c>
      <c r="T1391" s="22" t="s">
        <v>7819</v>
      </c>
      <c r="U1391" s="22" t="s">
        <v>14962</v>
      </c>
      <c r="W1391" s="22" t="s">
        <v>7799</v>
      </c>
      <c r="X1391" s="22" t="s">
        <v>7800</v>
      </c>
      <c r="Y1391" s="22" t="s">
        <v>14963</v>
      </c>
      <c r="Z1391" s="22" t="s">
        <v>14964</v>
      </c>
      <c r="AA1391" s="22" t="s">
        <v>7823</v>
      </c>
      <c r="AB1391" s="22" t="s">
        <v>7804</v>
      </c>
      <c r="AC1391" s="22" t="s">
        <v>14965</v>
      </c>
      <c r="AD1391" s="22" t="s">
        <v>14966</v>
      </c>
      <c r="AG1391" s="22" t="s">
        <v>7806</v>
      </c>
      <c r="AH1391" s="22" t="s">
        <v>7789</v>
      </c>
      <c r="AI1391" s="22" t="s">
        <v>7789</v>
      </c>
      <c r="AJ1391" s="22" t="s">
        <v>7807</v>
      </c>
      <c r="AK1391" s="22" t="s">
        <v>7808</v>
      </c>
      <c r="AL1391" s="22" t="s">
        <v>7809</v>
      </c>
      <c r="AM1391" s="22" t="s">
        <v>7810</v>
      </c>
      <c r="AN1391" s="22" t="s">
        <v>7811</v>
      </c>
      <c r="AO1391" s="22" t="s">
        <v>7812</v>
      </c>
      <c r="AP1391" s="22">
        <v>1.528383965E9</v>
      </c>
      <c r="AQ1391" s="22" t="s">
        <v>7813</v>
      </c>
      <c r="AS1391" s="22" t="s">
        <v>7812</v>
      </c>
      <c r="AT1391" s="22">
        <v>1.528383965E9</v>
      </c>
      <c r="AU1391" s="22" t="s">
        <v>7813</v>
      </c>
      <c r="AW1391" s="22" t="s">
        <v>7813</v>
      </c>
      <c r="AY1391" s="22" t="s">
        <v>7813</v>
      </c>
      <c r="BA1391" s="22" t="s">
        <v>7892</v>
      </c>
      <c r="BB1391" s="22">
        <v>9.7631062E8</v>
      </c>
      <c r="BG1391" s="22" t="s">
        <v>7810</v>
      </c>
    </row>
    <row r="1392">
      <c r="A1392" s="91">
        <v>44627.0</v>
      </c>
      <c r="B1392" s="92">
        <v>0.5416666666666666</v>
      </c>
      <c r="C1392" s="22" t="s">
        <v>7789</v>
      </c>
      <c r="G1392" s="22">
        <v>202980.0</v>
      </c>
      <c r="H1392" s="22" t="s">
        <v>8682</v>
      </c>
      <c r="I1392" s="22" t="s">
        <v>7815</v>
      </c>
      <c r="J1392" s="22" t="s">
        <v>7792</v>
      </c>
      <c r="L1392" s="22">
        <v>1.0</v>
      </c>
      <c r="M1392" s="22">
        <v>1.0</v>
      </c>
      <c r="N1392" s="22" t="s">
        <v>14967</v>
      </c>
      <c r="O1392" s="22" t="s">
        <v>14369</v>
      </c>
      <c r="P1392" s="22" t="s">
        <v>14968</v>
      </c>
      <c r="Q1392" s="22" t="s">
        <v>7896</v>
      </c>
      <c r="R1392" s="22">
        <v>13531.0</v>
      </c>
      <c r="S1392" s="91">
        <v>18204.0</v>
      </c>
      <c r="T1392" s="22" t="s">
        <v>7797</v>
      </c>
      <c r="U1392" s="22" t="s">
        <v>14969</v>
      </c>
      <c r="W1392" s="22" t="s">
        <v>7799</v>
      </c>
      <c r="X1392" s="22" t="s">
        <v>7800</v>
      </c>
      <c r="Y1392" s="22" t="s">
        <v>14970</v>
      </c>
      <c r="Z1392" s="22" t="s">
        <v>14971</v>
      </c>
      <c r="AA1392" s="22" t="s">
        <v>7823</v>
      </c>
      <c r="AB1392" s="22" t="s">
        <v>7804</v>
      </c>
      <c r="AC1392" s="22" t="s">
        <v>14972</v>
      </c>
      <c r="AF1392" s="22" t="s">
        <v>14973</v>
      </c>
      <c r="AG1392" s="22" t="s">
        <v>7806</v>
      </c>
      <c r="AH1392" s="22" t="s">
        <v>7789</v>
      </c>
      <c r="AI1392" s="22" t="s">
        <v>7789</v>
      </c>
      <c r="AJ1392" s="22" t="s">
        <v>7807</v>
      </c>
      <c r="AK1392" s="22" t="s">
        <v>7808</v>
      </c>
      <c r="AL1392" s="22" t="s">
        <v>7809</v>
      </c>
      <c r="AM1392" s="22" t="s">
        <v>7810</v>
      </c>
      <c r="AN1392" s="22" t="s">
        <v>7811</v>
      </c>
      <c r="AO1392" s="22" t="s">
        <v>7825</v>
      </c>
      <c r="AP1392" s="22">
        <v>1.457958902E9</v>
      </c>
      <c r="AQ1392" s="22" t="s">
        <v>7813</v>
      </c>
      <c r="AS1392" s="22" t="s">
        <v>7825</v>
      </c>
      <c r="AT1392" s="22">
        <v>1.457958902E9</v>
      </c>
      <c r="AU1392" s="22" t="s">
        <v>7813</v>
      </c>
      <c r="AW1392" s="22" t="s">
        <v>7813</v>
      </c>
      <c r="AY1392" s="22" t="s">
        <v>7813</v>
      </c>
      <c r="BA1392" s="22" t="s">
        <v>7836</v>
      </c>
      <c r="BB1392" s="22" t="s">
        <v>14974</v>
      </c>
      <c r="BC1392" s="22" t="s">
        <v>8443</v>
      </c>
      <c r="BD1392" s="22" t="s">
        <v>14975</v>
      </c>
      <c r="BG1392" s="22" t="s">
        <v>7810</v>
      </c>
    </row>
    <row r="1393">
      <c r="A1393" s="91">
        <v>44627.0</v>
      </c>
      <c r="B1393" s="92">
        <v>0.5416666666666666</v>
      </c>
      <c r="C1393" s="22" t="s">
        <v>7789</v>
      </c>
      <c r="G1393" s="22">
        <v>211549.0</v>
      </c>
      <c r="H1393" s="22" t="s">
        <v>8682</v>
      </c>
      <c r="I1393" s="22" t="s">
        <v>7815</v>
      </c>
      <c r="J1393" s="22" t="s">
        <v>7792</v>
      </c>
      <c r="L1393" s="22">
        <v>1.0</v>
      </c>
      <c r="M1393" s="22">
        <v>1.0</v>
      </c>
      <c r="N1393" s="22" t="s">
        <v>14976</v>
      </c>
      <c r="O1393" s="22" t="s">
        <v>8372</v>
      </c>
      <c r="P1393" s="22" t="s">
        <v>14977</v>
      </c>
      <c r="R1393" s="22">
        <v>13687.0</v>
      </c>
      <c r="S1393" s="91">
        <v>19102.0</v>
      </c>
      <c r="T1393" s="22" t="s">
        <v>7797</v>
      </c>
      <c r="U1393" s="22" t="s">
        <v>14978</v>
      </c>
      <c r="W1393" s="22" t="s">
        <v>7799</v>
      </c>
      <c r="X1393" s="22" t="s">
        <v>7800</v>
      </c>
      <c r="Y1393" s="22" t="s">
        <v>14979</v>
      </c>
      <c r="Z1393" s="22" t="s">
        <v>14980</v>
      </c>
      <c r="AA1393" s="22" t="s">
        <v>7823</v>
      </c>
      <c r="AB1393" s="22" t="s">
        <v>7804</v>
      </c>
      <c r="AC1393" s="22" t="s">
        <v>14981</v>
      </c>
      <c r="AG1393" s="22" t="s">
        <v>7806</v>
      </c>
      <c r="AH1393" s="22" t="s">
        <v>7789</v>
      </c>
      <c r="AI1393" s="22" t="s">
        <v>7789</v>
      </c>
      <c r="AJ1393" s="22" t="s">
        <v>7807</v>
      </c>
      <c r="AK1393" s="22" t="s">
        <v>7808</v>
      </c>
      <c r="AL1393" s="22" t="s">
        <v>7809</v>
      </c>
      <c r="AM1393" s="22" t="s">
        <v>7810</v>
      </c>
      <c r="AN1393" s="22" t="s">
        <v>7811</v>
      </c>
      <c r="AO1393" s="22" t="s">
        <v>7825</v>
      </c>
      <c r="AP1393" s="22">
        <v>1.457958902E9</v>
      </c>
      <c r="AQ1393" s="22" t="s">
        <v>7813</v>
      </c>
      <c r="AS1393" s="22" t="s">
        <v>7825</v>
      </c>
      <c r="AT1393" s="22">
        <v>1.457958902E9</v>
      </c>
      <c r="AU1393" s="22" t="s">
        <v>7813</v>
      </c>
      <c r="AW1393" s="22" t="s">
        <v>7813</v>
      </c>
      <c r="AY1393" s="22" t="s">
        <v>7813</v>
      </c>
      <c r="BA1393" s="22" t="s">
        <v>7914</v>
      </c>
      <c r="BB1393" s="22">
        <v>1.14044506E8</v>
      </c>
      <c r="BC1393" s="22" t="s">
        <v>7883</v>
      </c>
      <c r="BD1393" s="22">
        <v>5.28761079E8</v>
      </c>
      <c r="BG1393" s="22" t="s">
        <v>7810</v>
      </c>
    </row>
    <row r="1394">
      <c r="A1394" s="91">
        <v>44627.0</v>
      </c>
      <c r="B1394" s="92">
        <v>0.5520833333333334</v>
      </c>
      <c r="C1394" s="22" t="s">
        <v>7789</v>
      </c>
      <c r="G1394" s="22">
        <v>203029.0</v>
      </c>
      <c r="H1394" s="22" t="s">
        <v>8682</v>
      </c>
      <c r="I1394" s="22" t="s">
        <v>7815</v>
      </c>
      <c r="J1394" s="22" t="s">
        <v>7792</v>
      </c>
      <c r="L1394" s="22">
        <v>1.0</v>
      </c>
      <c r="M1394" s="22">
        <v>1.0</v>
      </c>
      <c r="N1394" s="22" t="s">
        <v>14982</v>
      </c>
      <c r="O1394" s="22" t="s">
        <v>14983</v>
      </c>
      <c r="P1394" s="22" t="s">
        <v>7919</v>
      </c>
      <c r="R1394" s="22">
        <v>13173.0</v>
      </c>
      <c r="S1394" s="91">
        <v>18441.0</v>
      </c>
      <c r="T1394" s="22" t="s">
        <v>7797</v>
      </c>
      <c r="U1394" s="22" t="s">
        <v>14984</v>
      </c>
      <c r="W1394" s="22" t="s">
        <v>7799</v>
      </c>
      <c r="X1394" s="22" t="s">
        <v>7800</v>
      </c>
      <c r="Y1394" s="22" t="s">
        <v>14985</v>
      </c>
      <c r="Z1394" s="22" t="s">
        <v>14986</v>
      </c>
      <c r="AA1394" s="22" t="s">
        <v>7823</v>
      </c>
      <c r="AB1394" s="22" t="s">
        <v>7804</v>
      </c>
      <c r="AC1394" s="22" t="s">
        <v>14987</v>
      </c>
      <c r="AD1394" s="22" t="s">
        <v>14988</v>
      </c>
      <c r="AG1394" s="22" t="s">
        <v>7806</v>
      </c>
      <c r="AH1394" s="22" t="s">
        <v>7789</v>
      </c>
      <c r="AI1394" s="22" t="s">
        <v>7789</v>
      </c>
      <c r="AJ1394" s="22" t="s">
        <v>7807</v>
      </c>
      <c r="AK1394" s="22" t="s">
        <v>7808</v>
      </c>
      <c r="AL1394" s="22" t="s">
        <v>7809</v>
      </c>
      <c r="AM1394" s="22" t="s">
        <v>7810</v>
      </c>
      <c r="AN1394" s="22" t="s">
        <v>7811</v>
      </c>
      <c r="AO1394" s="22" t="s">
        <v>7825</v>
      </c>
      <c r="AP1394" s="22">
        <v>1.457958902E9</v>
      </c>
      <c r="AQ1394" s="22" t="s">
        <v>7813</v>
      </c>
      <c r="AS1394" s="22" t="s">
        <v>7825</v>
      </c>
      <c r="AT1394" s="22">
        <v>1.457958902E9</v>
      </c>
      <c r="AU1394" s="22" t="s">
        <v>7813</v>
      </c>
      <c r="AW1394" s="22" t="s">
        <v>7813</v>
      </c>
      <c r="AY1394" s="22" t="s">
        <v>7813</v>
      </c>
      <c r="BA1394" s="22" t="s">
        <v>7914</v>
      </c>
      <c r="BB1394" s="22">
        <v>1.14033168E8</v>
      </c>
      <c r="BC1394" s="22" t="s">
        <v>7883</v>
      </c>
      <c r="BD1394" s="22">
        <v>5.28798184E8</v>
      </c>
      <c r="BG1394" s="22" t="s">
        <v>7810</v>
      </c>
    </row>
    <row r="1395">
      <c r="A1395" s="91">
        <v>44627.0</v>
      </c>
      <c r="B1395" s="92">
        <v>0.5833333333333334</v>
      </c>
      <c r="C1395" s="22" t="s">
        <v>7789</v>
      </c>
      <c r="G1395" s="22">
        <v>225956.0</v>
      </c>
      <c r="H1395" s="22" t="s">
        <v>8682</v>
      </c>
      <c r="I1395" s="22" t="s">
        <v>7838</v>
      </c>
      <c r="J1395" s="22" t="s">
        <v>7792</v>
      </c>
      <c r="L1395" s="22">
        <v>1.0</v>
      </c>
      <c r="M1395" s="22">
        <v>1.0</v>
      </c>
      <c r="N1395" s="22" t="s">
        <v>11586</v>
      </c>
      <c r="O1395" s="22" t="s">
        <v>11587</v>
      </c>
      <c r="P1395" s="22" t="s">
        <v>11588</v>
      </c>
      <c r="Q1395" s="22" t="s">
        <v>7796</v>
      </c>
      <c r="R1395" s="22">
        <v>9286.0</v>
      </c>
      <c r="S1395" s="91">
        <v>14829.0</v>
      </c>
      <c r="T1395" s="22" t="s">
        <v>7797</v>
      </c>
      <c r="U1395" s="22" t="s">
        <v>11589</v>
      </c>
      <c r="W1395" s="22" t="s">
        <v>7799</v>
      </c>
      <c r="X1395" s="22" t="s">
        <v>7800</v>
      </c>
      <c r="Y1395" s="22" t="s">
        <v>11241</v>
      </c>
      <c r="Z1395" s="22" t="s">
        <v>11590</v>
      </c>
      <c r="AA1395" s="22" t="s">
        <v>7823</v>
      </c>
      <c r="AB1395" s="22" t="s">
        <v>7856</v>
      </c>
      <c r="AC1395" s="22" t="s">
        <v>11591</v>
      </c>
      <c r="AD1395" s="22" t="s">
        <v>11592</v>
      </c>
      <c r="AF1395" s="22" t="s">
        <v>11593</v>
      </c>
      <c r="AG1395" s="22" t="s">
        <v>7806</v>
      </c>
      <c r="AH1395" s="22" t="s">
        <v>7789</v>
      </c>
      <c r="AI1395" s="22" t="s">
        <v>7789</v>
      </c>
      <c r="AJ1395" s="22" t="s">
        <v>7807</v>
      </c>
      <c r="AK1395" s="22" t="s">
        <v>7808</v>
      </c>
      <c r="AL1395" s="22" t="s">
        <v>7809</v>
      </c>
      <c r="AM1395" s="22" t="s">
        <v>7810</v>
      </c>
      <c r="AN1395" s="22" t="s">
        <v>7811</v>
      </c>
      <c r="AO1395" s="22" t="s">
        <v>7812</v>
      </c>
      <c r="AP1395" s="22">
        <v>1.528383965E9</v>
      </c>
      <c r="AQ1395" s="22" t="s">
        <v>7813</v>
      </c>
      <c r="AS1395" s="22" t="s">
        <v>7812</v>
      </c>
      <c r="AT1395" s="22">
        <v>1.528383965E9</v>
      </c>
      <c r="AU1395" s="22" t="s">
        <v>7813</v>
      </c>
      <c r="AW1395" s="22" t="s">
        <v>7813</v>
      </c>
      <c r="AY1395" s="22" t="s">
        <v>7813</v>
      </c>
      <c r="BA1395" s="22" t="s">
        <v>7836</v>
      </c>
      <c r="BB1395" s="22" t="s">
        <v>11594</v>
      </c>
      <c r="BC1395" s="22" t="s">
        <v>10962</v>
      </c>
      <c r="BD1395" s="22" t="s">
        <v>11595</v>
      </c>
      <c r="BG1395" s="22" t="s">
        <v>7810</v>
      </c>
    </row>
    <row r="1396">
      <c r="A1396" s="91">
        <v>44627.0</v>
      </c>
      <c r="B1396" s="92">
        <v>0.5833333333333334</v>
      </c>
      <c r="C1396" s="22" t="s">
        <v>7789</v>
      </c>
      <c r="G1396" s="22">
        <v>228810.0</v>
      </c>
      <c r="H1396" s="22" t="s">
        <v>8682</v>
      </c>
      <c r="I1396" s="22" t="s">
        <v>7815</v>
      </c>
      <c r="J1396" s="22" t="s">
        <v>7792</v>
      </c>
      <c r="L1396" s="22">
        <v>1.0</v>
      </c>
      <c r="M1396" s="22">
        <v>1.0</v>
      </c>
      <c r="N1396" s="22" t="s">
        <v>14085</v>
      </c>
      <c r="O1396" s="22" t="s">
        <v>10653</v>
      </c>
      <c r="P1396" s="22" t="s">
        <v>8885</v>
      </c>
      <c r="R1396" s="22" t="s">
        <v>14086</v>
      </c>
      <c r="S1396" s="91">
        <v>27656.0</v>
      </c>
      <c r="T1396" s="22" t="s">
        <v>7819</v>
      </c>
      <c r="U1396" s="22" t="s">
        <v>14087</v>
      </c>
      <c r="W1396" s="22" t="s">
        <v>7799</v>
      </c>
      <c r="X1396" s="22" t="s">
        <v>7800</v>
      </c>
      <c r="Y1396" s="22" t="s">
        <v>14088</v>
      </c>
      <c r="Z1396" s="22" t="s">
        <v>14089</v>
      </c>
      <c r="AA1396" s="22" t="s">
        <v>7823</v>
      </c>
      <c r="AB1396" s="22" t="s">
        <v>7804</v>
      </c>
      <c r="AC1396" s="22" t="s">
        <v>14090</v>
      </c>
      <c r="AG1396" s="22" t="s">
        <v>7806</v>
      </c>
      <c r="AH1396" s="22" t="s">
        <v>7789</v>
      </c>
      <c r="AI1396" s="22" t="s">
        <v>7789</v>
      </c>
      <c r="AJ1396" s="22" t="s">
        <v>7881</v>
      </c>
      <c r="AK1396" s="22" t="s">
        <v>7808</v>
      </c>
      <c r="AL1396" s="22" t="s">
        <v>7809</v>
      </c>
      <c r="AM1396" s="22" t="s">
        <v>7810</v>
      </c>
      <c r="AN1396" s="22" t="s">
        <v>7811</v>
      </c>
      <c r="AO1396" s="22" t="s">
        <v>370</v>
      </c>
      <c r="AP1396" s="22">
        <v>1.851670285E9</v>
      </c>
      <c r="AQ1396" s="22" t="s">
        <v>7813</v>
      </c>
      <c r="AS1396" s="22" t="s">
        <v>370</v>
      </c>
      <c r="AT1396" s="22">
        <v>1.851670285E9</v>
      </c>
      <c r="AU1396" s="22" t="s">
        <v>7813</v>
      </c>
      <c r="AW1396" s="22" t="s">
        <v>7813</v>
      </c>
      <c r="AY1396" s="22" t="s">
        <v>7813</v>
      </c>
      <c r="BA1396" s="22" t="s">
        <v>7914</v>
      </c>
      <c r="BB1396" s="22">
        <v>1.1403828201E10</v>
      </c>
      <c r="BC1396" s="22" t="s">
        <v>7883</v>
      </c>
      <c r="BD1396" s="22">
        <v>7.16278588E8</v>
      </c>
      <c r="BG1396" s="22" t="s">
        <v>7810</v>
      </c>
    </row>
    <row r="1397">
      <c r="A1397" s="91">
        <v>44627.0</v>
      </c>
      <c r="B1397" s="92">
        <v>0.59375</v>
      </c>
      <c r="C1397" s="22" t="s">
        <v>7789</v>
      </c>
      <c r="G1397" s="22">
        <v>221117.0</v>
      </c>
      <c r="H1397" s="22" t="s">
        <v>8682</v>
      </c>
      <c r="I1397" s="22" t="s">
        <v>7815</v>
      </c>
      <c r="J1397" s="22" t="s">
        <v>7792</v>
      </c>
      <c r="L1397" s="22">
        <v>1.0</v>
      </c>
      <c r="M1397" s="22">
        <v>1.0</v>
      </c>
      <c r="N1397" s="22" t="s">
        <v>14989</v>
      </c>
      <c r="O1397" s="22" t="s">
        <v>11373</v>
      </c>
      <c r="P1397" s="22" t="s">
        <v>12503</v>
      </c>
      <c r="R1397" s="22">
        <v>15815.0</v>
      </c>
      <c r="S1397" s="91">
        <v>20335.0</v>
      </c>
      <c r="T1397" s="22" t="s">
        <v>7797</v>
      </c>
      <c r="U1397" s="22" t="s">
        <v>14990</v>
      </c>
      <c r="W1397" s="22" t="s">
        <v>7799</v>
      </c>
      <c r="X1397" s="22" t="s">
        <v>7800</v>
      </c>
      <c r="Y1397" s="22" t="s">
        <v>14991</v>
      </c>
      <c r="Z1397" s="22" t="s">
        <v>14992</v>
      </c>
      <c r="AA1397" s="22" t="s">
        <v>7803</v>
      </c>
      <c r="AB1397" s="22" t="s">
        <v>7804</v>
      </c>
      <c r="AC1397" s="22" t="s">
        <v>14993</v>
      </c>
      <c r="AF1397" s="22" t="s">
        <v>14994</v>
      </c>
      <c r="AG1397" s="22" t="s">
        <v>7806</v>
      </c>
      <c r="AH1397" s="22" t="s">
        <v>7789</v>
      </c>
      <c r="AI1397" s="22" t="s">
        <v>7789</v>
      </c>
      <c r="AJ1397" s="22" t="s">
        <v>7807</v>
      </c>
      <c r="AK1397" s="22" t="s">
        <v>7808</v>
      </c>
      <c r="AL1397" s="22" t="s">
        <v>7809</v>
      </c>
      <c r="AM1397" s="22" t="s">
        <v>7810</v>
      </c>
      <c r="AN1397" s="22" t="s">
        <v>7811</v>
      </c>
      <c r="AO1397" s="22" t="s">
        <v>7847</v>
      </c>
      <c r="AP1397" s="22">
        <v>1.871859587E9</v>
      </c>
      <c r="AQ1397" s="22" t="s">
        <v>7813</v>
      </c>
      <c r="AS1397" s="22" t="s">
        <v>7847</v>
      </c>
      <c r="AT1397" s="22">
        <v>1.871859587E9</v>
      </c>
      <c r="AU1397" s="22" t="s">
        <v>7813</v>
      </c>
      <c r="AW1397" s="22" t="s">
        <v>7813</v>
      </c>
      <c r="AY1397" s="22" t="s">
        <v>7813</v>
      </c>
      <c r="BA1397" s="22" t="s">
        <v>8161</v>
      </c>
      <c r="BB1397" s="22" t="s">
        <v>14995</v>
      </c>
      <c r="BG1397" s="22" t="s">
        <v>7810</v>
      </c>
    </row>
    <row r="1398">
      <c r="A1398" s="91">
        <v>44627.0</v>
      </c>
      <c r="B1398" s="92">
        <v>0.6041666666666666</v>
      </c>
      <c r="C1398" s="22" t="s">
        <v>7789</v>
      </c>
      <c r="G1398" s="22">
        <v>219755.0</v>
      </c>
      <c r="H1398" s="22" t="s">
        <v>8682</v>
      </c>
      <c r="I1398" s="22" t="s">
        <v>7815</v>
      </c>
      <c r="J1398" s="22" t="s">
        <v>7792</v>
      </c>
      <c r="L1398" s="22">
        <v>1.0</v>
      </c>
      <c r="M1398" s="22">
        <v>1.0</v>
      </c>
      <c r="N1398" s="22" t="s">
        <v>14996</v>
      </c>
      <c r="O1398" s="22" t="s">
        <v>13372</v>
      </c>
      <c r="P1398" s="22" t="s">
        <v>8620</v>
      </c>
      <c r="Q1398" s="22" t="s">
        <v>7874</v>
      </c>
      <c r="R1398" s="22">
        <v>9273.0</v>
      </c>
      <c r="S1398" s="91">
        <v>32428.0</v>
      </c>
      <c r="T1398" s="22" t="s">
        <v>7797</v>
      </c>
      <c r="U1398" s="22" t="s">
        <v>14997</v>
      </c>
      <c r="W1398" s="22" t="s">
        <v>7799</v>
      </c>
      <c r="X1398" s="22" t="s">
        <v>7800</v>
      </c>
      <c r="Y1398" s="22" t="s">
        <v>9660</v>
      </c>
      <c r="Z1398" s="22" t="s">
        <v>14998</v>
      </c>
      <c r="AA1398" s="22" t="s">
        <v>7823</v>
      </c>
      <c r="AB1398" s="22" t="s">
        <v>7804</v>
      </c>
      <c r="AC1398" s="22" t="s">
        <v>14999</v>
      </c>
      <c r="AF1398" s="22" t="s">
        <v>15000</v>
      </c>
      <c r="AG1398" s="22" t="s">
        <v>7806</v>
      </c>
      <c r="AH1398" s="22" t="s">
        <v>7789</v>
      </c>
      <c r="AI1398" s="22" t="s">
        <v>7789</v>
      </c>
      <c r="AJ1398" s="22" t="s">
        <v>7881</v>
      </c>
      <c r="AK1398" s="22" t="s">
        <v>7808</v>
      </c>
      <c r="AL1398" s="22" t="s">
        <v>7809</v>
      </c>
      <c r="AM1398" s="22" t="s">
        <v>7810</v>
      </c>
      <c r="AN1398" s="22" t="s">
        <v>7811</v>
      </c>
      <c r="AO1398" s="22" t="s">
        <v>7812</v>
      </c>
      <c r="AP1398" s="22">
        <v>1.528383965E9</v>
      </c>
      <c r="AQ1398" s="22" t="s">
        <v>7813</v>
      </c>
      <c r="AS1398" s="22" t="s">
        <v>7812</v>
      </c>
      <c r="AT1398" s="22">
        <v>1.528383965E9</v>
      </c>
      <c r="AU1398" s="22" t="s">
        <v>7813</v>
      </c>
      <c r="AW1398" s="22" t="s">
        <v>7813</v>
      </c>
      <c r="AY1398" s="22" t="s">
        <v>7813</v>
      </c>
      <c r="BA1398" s="22" t="s">
        <v>7892</v>
      </c>
      <c r="BB1398" s="22">
        <v>9.39393834E8</v>
      </c>
      <c r="BG1398" s="22" t="s">
        <v>7810</v>
      </c>
    </row>
    <row r="1399">
      <c r="A1399" s="91">
        <v>44627.0</v>
      </c>
      <c r="B1399" s="92">
        <v>0.6145833333333334</v>
      </c>
      <c r="C1399" s="22" t="s">
        <v>7789</v>
      </c>
      <c r="G1399" s="22">
        <v>222383.0</v>
      </c>
      <c r="H1399" s="22" t="s">
        <v>8682</v>
      </c>
      <c r="I1399" s="22" t="s">
        <v>7815</v>
      </c>
      <c r="J1399" s="22" t="s">
        <v>7792</v>
      </c>
      <c r="L1399" s="22">
        <v>1.0</v>
      </c>
      <c r="M1399" s="22">
        <v>1.0</v>
      </c>
      <c r="N1399" s="22" t="s">
        <v>15001</v>
      </c>
      <c r="O1399" s="22" t="s">
        <v>15002</v>
      </c>
      <c r="P1399" s="22" t="s">
        <v>7795</v>
      </c>
      <c r="Q1399" s="22" t="s">
        <v>9910</v>
      </c>
      <c r="R1399" s="22">
        <v>15838.0</v>
      </c>
      <c r="S1399" s="91">
        <v>21409.0</v>
      </c>
      <c r="T1399" s="22" t="s">
        <v>7797</v>
      </c>
      <c r="U1399" s="22" t="s">
        <v>15003</v>
      </c>
      <c r="V1399" s="22" t="s">
        <v>15004</v>
      </c>
      <c r="W1399" s="22" t="s">
        <v>7799</v>
      </c>
      <c r="X1399" s="22" t="s">
        <v>7800</v>
      </c>
      <c r="Y1399" s="22" t="s">
        <v>15005</v>
      </c>
      <c r="Z1399" s="22" t="s">
        <v>15006</v>
      </c>
      <c r="AA1399" s="22" t="s">
        <v>7823</v>
      </c>
      <c r="AB1399" s="22" t="s">
        <v>7804</v>
      </c>
      <c r="AC1399" s="22" t="s">
        <v>15007</v>
      </c>
      <c r="AD1399" s="22" t="s">
        <v>15007</v>
      </c>
      <c r="AF1399" s="22" t="s">
        <v>15008</v>
      </c>
      <c r="AG1399" s="22" t="s">
        <v>7806</v>
      </c>
      <c r="AH1399" s="22" t="s">
        <v>7789</v>
      </c>
      <c r="AI1399" s="22" t="s">
        <v>7789</v>
      </c>
      <c r="AJ1399" s="22" t="s">
        <v>7881</v>
      </c>
      <c r="AK1399" s="22" t="s">
        <v>7808</v>
      </c>
      <c r="AL1399" s="22" t="s">
        <v>7809</v>
      </c>
      <c r="AM1399" s="22" t="s">
        <v>7810</v>
      </c>
      <c r="AN1399" s="22" t="s">
        <v>7811</v>
      </c>
      <c r="AO1399" s="22" t="s">
        <v>370</v>
      </c>
      <c r="AP1399" s="22">
        <v>1.851670285E9</v>
      </c>
      <c r="AQ1399" s="22" t="s">
        <v>7813</v>
      </c>
      <c r="AS1399" s="22" t="s">
        <v>370</v>
      </c>
      <c r="AT1399" s="22">
        <v>1.851670285E9</v>
      </c>
      <c r="AU1399" s="22" t="s">
        <v>7813</v>
      </c>
      <c r="AW1399" s="22" t="s">
        <v>7813</v>
      </c>
      <c r="AY1399" s="22" t="s">
        <v>7813</v>
      </c>
      <c r="BA1399" s="22" t="s">
        <v>7848</v>
      </c>
      <c r="BB1399" s="22">
        <v>3.651332601E9</v>
      </c>
      <c r="BG1399" s="22" t="s">
        <v>7810</v>
      </c>
    </row>
    <row r="1400">
      <c r="A1400" s="91">
        <v>44627.0</v>
      </c>
      <c r="B1400" s="92">
        <v>0.6145833333333334</v>
      </c>
      <c r="C1400" s="22" t="s">
        <v>7789</v>
      </c>
      <c r="G1400" s="22">
        <v>223336.0</v>
      </c>
      <c r="H1400" s="22" t="s">
        <v>8682</v>
      </c>
      <c r="I1400" s="22" t="s">
        <v>7838</v>
      </c>
      <c r="J1400" s="22" t="s">
        <v>7792</v>
      </c>
      <c r="L1400" s="22">
        <v>1.0</v>
      </c>
      <c r="M1400" s="22">
        <v>1.0</v>
      </c>
      <c r="N1400" s="22" t="s">
        <v>15009</v>
      </c>
      <c r="O1400" s="22" t="s">
        <v>15010</v>
      </c>
      <c r="P1400" s="22" t="s">
        <v>15011</v>
      </c>
      <c r="R1400" s="22">
        <v>11192.0</v>
      </c>
      <c r="S1400" s="91">
        <v>29533.0</v>
      </c>
      <c r="T1400" s="22" t="s">
        <v>7797</v>
      </c>
      <c r="U1400" s="22" t="s">
        <v>8476</v>
      </c>
      <c r="W1400" s="22" t="s">
        <v>7799</v>
      </c>
      <c r="X1400" s="22" t="s">
        <v>7800</v>
      </c>
      <c r="Y1400" s="22" t="s">
        <v>8477</v>
      </c>
      <c r="Z1400" s="22" t="s">
        <v>8478</v>
      </c>
      <c r="AA1400" s="22" t="s">
        <v>7823</v>
      </c>
      <c r="AB1400" s="22" t="s">
        <v>7804</v>
      </c>
      <c r="AC1400" s="22" t="s">
        <v>15012</v>
      </c>
      <c r="AD1400" s="22" t="s">
        <v>15013</v>
      </c>
      <c r="AF1400" s="22" t="s">
        <v>15014</v>
      </c>
      <c r="AG1400" s="22" t="s">
        <v>7806</v>
      </c>
      <c r="AH1400" s="22" t="s">
        <v>7789</v>
      </c>
      <c r="AI1400" s="22" t="s">
        <v>7789</v>
      </c>
      <c r="AJ1400" s="22" t="s">
        <v>7881</v>
      </c>
      <c r="AK1400" s="22" t="s">
        <v>7808</v>
      </c>
      <c r="AL1400" s="22" t="s">
        <v>7809</v>
      </c>
      <c r="AM1400" s="22" t="s">
        <v>7810</v>
      </c>
      <c r="AN1400" s="22" t="s">
        <v>7811</v>
      </c>
      <c r="AO1400" s="22" t="s">
        <v>7812</v>
      </c>
      <c r="AP1400" s="22">
        <v>1.528383965E9</v>
      </c>
      <c r="AQ1400" s="22" t="s">
        <v>7813</v>
      </c>
      <c r="AS1400" s="22" t="s">
        <v>7812</v>
      </c>
      <c r="AT1400" s="22">
        <v>1.528383965E9</v>
      </c>
      <c r="AU1400" s="22" t="s">
        <v>7813</v>
      </c>
      <c r="AW1400" s="22" t="s">
        <v>7813</v>
      </c>
      <c r="AY1400" s="22" t="s">
        <v>7813</v>
      </c>
      <c r="BA1400" s="22" t="s">
        <v>7836</v>
      </c>
      <c r="BB1400" s="22" t="s">
        <v>15015</v>
      </c>
      <c r="BC1400" s="22" t="s">
        <v>7883</v>
      </c>
      <c r="BD1400" s="22">
        <v>5.28643253E8</v>
      </c>
      <c r="BG1400" s="22" t="s">
        <v>7810</v>
      </c>
    </row>
    <row r="1401">
      <c r="A1401" s="91">
        <v>44627.0</v>
      </c>
      <c r="B1401" s="92">
        <v>0.625</v>
      </c>
      <c r="C1401" s="22" t="s">
        <v>7789</v>
      </c>
      <c r="G1401" s="22">
        <v>222581.0</v>
      </c>
      <c r="H1401" s="22" t="s">
        <v>8682</v>
      </c>
      <c r="I1401" s="22" t="s">
        <v>7815</v>
      </c>
      <c r="J1401" s="22" t="s">
        <v>7792</v>
      </c>
      <c r="L1401" s="22">
        <v>1.0</v>
      </c>
      <c r="M1401" s="22">
        <v>1.0</v>
      </c>
      <c r="N1401" s="22" t="s">
        <v>15016</v>
      </c>
      <c r="O1401" s="22" t="s">
        <v>15017</v>
      </c>
      <c r="P1401" s="22" t="s">
        <v>15018</v>
      </c>
      <c r="R1401" s="22">
        <v>14249.0</v>
      </c>
      <c r="S1401" s="91">
        <v>27991.0</v>
      </c>
      <c r="T1401" s="22" t="s">
        <v>7819</v>
      </c>
      <c r="U1401" s="22" t="s">
        <v>15019</v>
      </c>
      <c r="V1401" s="22" t="s">
        <v>15020</v>
      </c>
      <c r="W1401" s="22" t="s">
        <v>7799</v>
      </c>
      <c r="X1401" s="22" t="s">
        <v>7800</v>
      </c>
      <c r="Y1401" s="22" t="s">
        <v>15021</v>
      </c>
      <c r="Z1401" s="22" t="s">
        <v>15022</v>
      </c>
      <c r="AA1401" s="22" t="s">
        <v>8094</v>
      </c>
      <c r="AB1401" s="22" t="s">
        <v>7930</v>
      </c>
      <c r="AC1401" s="22" t="s">
        <v>15023</v>
      </c>
      <c r="AD1401" s="22" t="s">
        <v>15024</v>
      </c>
      <c r="AF1401" s="22" t="s">
        <v>15025</v>
      </c>
      <c r="AG1401" s="22" t="s">
        <v>7806</v>
      </c>
      <c r="AH1401" s="22" t="s">
        <v>7789</v>
      </c>
      <c r="AI1401" s="22" t="s">
        <v>7789</v>
      </c>
      <c r="AJ1401" s="22" t="s">
        <v>7881</v>
      </c>
      <c r="AK1401" s="22" t="s">
        <v>7808</v>
      </c>
      <c r="AL1401" s="22" t="s">
        <v>7809</v>
      </c>
      <c r="AM1401" s="22" t="s">
        <v>7810</v>
      </c>
      <c r="AN1401" s="22" t="s">
        <v>7811</v>
      </c>
      <c r="AO1401" s="22" t="s">
        <v>370</v>
      </c>
      <c r="AP1401" s="22">
        <v>1.851670285E9</v>
      </c>
      <c r="AQ1401" s="22" t="s">
        <v>7813</v>
      </c>
      <c r="AS1401" s="22" t="s">
        <v>370</v>
      </c>
      <c r="AT1401" s="22">
        <v>1.851670285E9</v>
      </c>
      <c r="AU1401" s="22" t="s">
        <v>7813</v>
      </c>
      <c r="AW1401" s="22" t="s">
        <v>7813</v>
      </c>
      <c r="AY1401" s="22" t="s">
        <v>7813</v>
      </c>
      <c r="BA1401" s="22" t="s">
        <v>8180</v>
      </c>
      <c r="BB1401" s="22" t="s">
        <v>15026</v>
      </c>
      <c r="BG1401" s="22" t="s">
        <v>7810</v>
      </c>
    </row>
    <row r="1402">
      <c r="A1402" s="91">
        <v>44627.0</v>
      </c>
      <c r="B1402" s="92">
        <v>0.625</v>
      </c>
      <c r="C1402" s="22" t="s">
        <v>7789</v>
      </c>
      <c r="G1402" s="22">
        <v>226302.0</v>
      </c>
      <c r="H1402" s="22" t="s">
        <v>8682</v>
      </c>
      <c r="I1402" s="22" t="s">
        <v>11754</v>
      </c>
      <c r="J1402" s="22" t="s">
        <v>7792</v>
      </c>
      <c r="L1402" s="22">
        <v>1.0</v>
      </c>
      <c r="M1402" s="22">
        <v>1.0</v>
      </c>
      <c r="N1402" s="22" t="s">
        <v>15027</v>
      </c>
      <c r="O1402" s="22" t="s">
        <v>7963</v>
      </c>
      <c r="P1402" s="22" t="s">
        <v>9982</v>
      </c>
      <c r="R1402" s="22">
        <v>14217.0</v>
      </c>
      <c r="S1402" s="91">
        <v>18042.0</v>
      </c>
      <c r="T1402" s="22" t="s">
        <v>7797</v>
      </c>
      <c r="U1402" s="22" t="s">
        <v>15028</v>
      </c>
      <c r="W1402" s="22" t="s">
        <v>7799</v>
      </c>
      <c r="X1402" s="22" t="s">
        <v>7800</v>
      </c>
      <c r="Y1402" s="22" t="s">
        <v>15029</v>
      </c>
      <c r="Z1402" s="22" t="s">
        <v>15030</v>
      </c>
      <c r="AA1402" s="22" t="s">
        <v>7823</v>
      </c>
      <c r="AB1402" s="22" t="s">
        <v>7804</v>
      </c>
      <c r="AC1402" s="22" t="s">
        <v>15031</v>
      </c>
      <c r="AD1402" s="22" t="s">
        <v>15031</v>
      </c>
      <c r="AG1402" s="22" t="s">
        <v>7806</v>
      </c>
      <c r="AH1402" s="22" t="s">
        <v>7789</v>
      </c>
      <c r="AI1402" s="22" t="s">
        <v>7789</v>
      </c>
      <c r="AJ1402" s="22" t="s">
        <v>7807</v>
      </c>
      <c r="AK1402" s="22" t="s">
        <v>7808</v>
      </c>
      <c r="AL1402" s="22" t="s">
        <v>7809</v>
      </c>
      <c r="AM1402" s="22" t="s">
        <v>7810</v>
      </c>
      <c r="AN1402" s="22" t="s">
        <v>7811</v>
      </c>
      <c r="AO1402" s="22" t="s">
        <v>7812</v>
      </c>
      <c r="AP1402" s="22">
        <v>1.528383965E9</v>
      </c>
      <c r="AQ1402" s="22" t="s">
        <v>7813</v>
      </c>
      <c r="AS1402" s="22" t="s">
        <v>7812</v>
      </c>
      <c r="AT1402" s="22">
        <v>1.528383965E9</v>
      </c>
      <c r="AU1402" s="22" t="s">
        <v>7813</v>
      </c>
      <c r="AW1402" s="22" t="s">
        <v>7813</v>
      </c>
      <c r="AY1402" s="22" t="s">
        <v>7813</v>
      </c>
      <c r="BA1402" s="22" t="s">
        <v>7836</v>
      </c>
      <c r="BB1402" s="22" t="s">
        <v>15032</v>
      </c>
      <c r="BC1402" s="22" t="s">
        <v>9988</v>
      </c>
      <c r="BD1402" s="22" t="s">
        <v>15033</v>
      </c>
      <c r="BG1402" s="22" t="s">
        <v>7810</v>
      </c>
    </row>
    <row r="1403">
      <c r="A1403" s="91">
        <v>44627.0</v>
      </c>
      <c r="B1403" s="92">
        <v>0.6354166666666666</v>
      </c>
      <c r="C1403" s="22" t="s">
        <v>7789</v>
      </c>
      <c r="G1403" s="22">
        <v>220735.0</v>
      </c>
      <c r="H1403" s="22" t="s">
        <v>8682</v>
      </c>
      <c r="I1403" s="22" t="s">
        <v>7815</v>
      </c>
      <c r="J1403" s="22" t="s">
        <v>7792</v>
      </c>
      <c r="L1403" s="22">
        <v>1.0</v>
      </c>
      <c r="M1403" s="22">
        <v>1.0</v>
      </c>
      <c r="N1403" s="22" t="s">
        <v>15034</v>
      </c>
      <c r="O1403" s="22" t="s">
        <v>15035</v>
      </c>
      <c r="P1403" s="22" t="s">
        <v>15036</v>
      </c>
      <c r="Q1403" s="22" t="s">
        <v>7829</v>
      </c>
      <c r="R1403" s="22">
        <v>11516.0</v>
      </c>
      <c r="S1403" s="91">
        <v>19283.0</v>
      </c>
      <c r="T1403" s="22" t="s">
        <v>7797</v>
      </c>
      <c r="U1403" s="22" t="s">
        <v>15037</v>
      </c>
      <c r="V1403" s="22" t="s">
        <v>15038</v>
      </c>
      <c r="W1403" s="22" t="s">
        <v>7799</v>
      </c>
      <c r="X1403" s="22" t="s">
        <v>7800</v>
      </c>
      <c r="Y1403" s="22" t="s">
        <v>15039</v>
      </c>
      <c r="Z1403" s="22" t="s">
        <v>15040</v>
      </c>
      <c r="AA1403" s="22" t="s">
        <v>7803</v>
      </c>
      <c r="AB1403" s="22" t="s">
        <v>7804</v>
      </c>
      <c r="AC1403" s="22" t="s">
        <v>15041</v>
      </c>
      <c r="AG1403" s="22" t="s">
        <v>7806</v>
      </c>
      <c r="AH1403" s="22" t="s">
        <v>7789</v>
      </c>
      <c r="AI1403" s="22" t="s">
        <v>7789</v>
      </c>
      <c r="AJ1403" s="22" t="s">
        <v>7807</v>
      </c>
      <c r="AK1403" s="22" t="s">
        <v>7808</v>
      </c>
      <c r="AL1403" s="22" t="s">
        <v>7809</v>
      </c>
      <c r="AM1403" s="22" t="s">
        <v>7810</v>
      </c>
      <c r="AN1403" s="22" t="s">
        <v>7811</v>
      </c>
      <c r="AO1403" s="22" t="s">
        <v>7812</v>
      </c>
      <c r="AP1403" s="22">
        <v>1.528383965E9</v>
      </c>
      <c r="AQ1403" s="22" t="s">
        <v>7813</v>
      </c>
      <c r="AS1403" s="22" t="s">
        <v>7812</v>
      </c>
      <c r="AT1403" s="22">
        <v>1.528383965E9</v>
      </c>
      <c r="AU1403" s="22" t="s">
        <v>7813</v>
      </c>
      <c r="AW1403" s="22" t="s">
        <v>7813</v>
      </c>
      <c r="AY1403" s="22" t="s">
        <v>7813</v>
      </c>
      <c r="BA1403" s="22" t="s">
        <v>7848</v>
      </c>
      <c r="BB1403" s="22">
        <v>3.586367301E9</v>
      </c>
      <c r="BG1403" s="22" t="s">
        <v>7810</v>
      </c>
    </row>
    <row r="1404">
      <c r="A1404" s="91">
        <v>44627.0</v>
      </c>
      <c r="B1404" s="92">
        <v>0.6458333333333334</v>
      </c>
      <c r="C1404" s="22" t="s">
        <v>7789</v>
      </c>
      <c r="G1404" s="22">
        <v>224628.0</v>
      </c>
      <c r="H1404" s="22" t="s">
        <v>8682</v>
      </c>
      <c r="I1404" s="22" t="s">
        <v>7815</v>
      </c>
      <c r="J1404" s="22" t="s">
        <v>7792</v>
      </c>
      <c r="L1404" s="22">
        <v>1.0</v>
      </c>
      <c r="M1404" s="22">
        <v>1.0</v>
      </c>
      <c r="N1404" s="22" t="s">
        <v>15042</v>
      </c>
      <c r="O1404" s="22" t="s">
        <v>8208</v>
      </c>
      <c r="P1404" s="22" t="s">
        <v>15043</v>
      </c>
      <c r="Q1404" s="22" t="s">
        <v>11178</v>
      </c>
      <c r="R1404" s="22">
        <v>17120.0</v>
      </c>
      <c r="S1404" s="91">
        <v>15240.0</v>
      </c>
      <c r="T1404" s="22" t="s">
        <v>7797</v>
      </c>
      <c r="U1404" s="22" t="s">
        <v>15044</v>
      </c>
      <c r="W1404" s="22" t="s">
        <v>7799</v>
      </c>
      <c r="X1404" s="22" t="s">
        <v>7800</v>
      </c>
      <c r="Y1404" s="22">
        <v>79932.0</v>
      </c>
      <c r="Z1404" s="22" t="s">
        <v>15045</v>
      </c>
      <c r="AA1404" s="22" t="s">
        <v>7803</v>
      </c>
      <c r="AB1404" s="22" t="s">
        <v>7930</v>
      </c>
      <c r="AC1404" s="22" t="s">
        <v>15046</v>
      </c>
      <c r="AD1404" s="22" t="s">
        <v>15046</v>
      </c>
      <c r="AG1404" s="22" t="s">
        <v>7806</v>
      </c>
      <c r="AH1404" s="22" t="s">
        <v>7789</v>
      </c>
      <c r="AI1404" s="22" t="s">
        <v>7789</v>
      </c>
      <c r="AJ1404" s="22" t="s">
        <v>7807</v>
      </c>
      <c r="AK1404" s="22" t="s">
        <v>7808</v>
      </c>
      <c r="AL1404" s="22" t="s">
        <v>7809</v>
      </c>
      <c r="AM1404" s="22" t="s">
        <v>7810</v>
      </c>
      <c r="AN1404" s="22" t="s">
        <v>7811</v>
      </c>
      <c r="AO1404" s="22" t="s">
        <v>370</v>
      </c>
      <c r="AP1404" s="22">
        <v>1.851670285E9</v>
      </c>
      <c r="AQ1404" s="22" t="s">
        <v>7813</v>
      </c>
      <c r="AS1404" s="22" t="s">
        <v>370</v>
      </c>
      <c r="AT1404" s="22">
        <v>1.851670285E9</v>
      </c>
      <c r="AU1404" s="22" t="s">
        <v>7813</v>
      </c>
      <c r="AW1404" s="22" t="s">
        <v>7813</v>
      </c>
      <c r="AY1404" s="22" t="s">
        <v>7813</v>
      </c>
      <c r="BA1404" s="22" t="s">
        <v>7836</v>
      </c>
      <c r="BB1404" s="22" t="s">
        <v>15047</v>
      </c>
      <c r="BC1404" s="22" t="s">
        <v>8910</v>
      </c>
      <c r="BD1404" s="22">
        <v>6.902667411E9</v>
      </c>
      <c r="BG1404" s="22" t="s">
        <v>7810</v>
      </c>
    </row>
    <row r="1405">
      <c r="A1405" s="91">
        <v>44627.0</v>
      </c>
      <c r="B1405" s="92">
        <v>0.6458333333333334</v>
      </c>
      <c r="C1405" s="22" t="s">
        <v>7789</v>
      </c>
      <c r="G1405" s="22">
        <v>224980.0</v>
      </c>
      <c r="H1405" s="22" t="s">
        <v>8682</v>
      </c>
      <c r="I1405" s="22" t="s">
        <v>7815</v>
      </c>
      <c r="J1405" s="22" t="s">
        <v>7792</v>
      </c>
      <c r="L1405" s="22">
        <v>1.0</v>
      </c>
      <c r="M1405" s="22">
        <v>1.0</v>
      </c>
      <c r="N1405" s="22" t="s">
        <v>15048</v>
      </c>
      <c r="O1405" s="22" t="s">
        <v>15049</v>
      </c>
      <c r="P1405" s="22" t="s">
        <v>15050</v>
      </c>
      <c r="R1405" s="22">
        <v>18178.0</v>
      </c>
      <c r="S1405" s="91">
        <v>30404.0</v>
      </c>
      <c r="T1405" s="22" t="s">
        <v>7819</v>
      </c>
      <c r="U1405" s="22" t="s">
        <v>15051</v>
      </c>
      <c r="W1405" s="22" t="s">
        <v>7799</v>
      </c>
      <c r="X1405" s="22" t="s">
        <v>7800</v>
      </c>
      <c r="Y1405" s="22" t="s">
        <v>15052</v>
      </c>
      <c r="Z1405" s="22" t="s">
        <v>15053</v>
      </c>
      <c r="AA1405" s="22" t="s">
        <v>7823</v>
      </c>
      <c r="AB1405" s="22" t="s">
        <v>7856</v>
      </c>
      <c r="AC1405" s="22" t="s">
        <v>15054</v>
      </c>
      <c r="AD1405" s="22" t="s">
        <v>15054</v>
      </c>
      <c r="AE1405" s="22" t="s">
        <v>15055</v>
      </c>
      <c r="AF1405" s="22" t="s">
        <v>15056</v>
      </c>
      <c r="AG1405" s="22" t="s">
        <v>7806</v>
      </c>
      <c r="AH1405" s="22" t="s">
        <v>7789</v>
      </c>
      <c r="AI1405" s="22" t="s">
        <v>7789</v>
      </c>
      <c r="AJ1405" s="22" t="s">
        <v>7881</v>
      </c>
      <c r="AK1405" s="22" t="s">
        <v>7808</v>
      </c>
      <c r="AL1405" s="22" t="s">
        <v>7809</v>
      </c>
      <c r="AM1405" s="22" t="s">
        <v>7810</v>
      </c>
      <c r="AN1405" s="22" t="s">
        <v>7811</v>
      </c>
      <c r="AO1405" s="22" t="s">
        <v>7825</v>
      </c>
      <c r="AP1405" s="22">
        <v>1.457958902E9</v>
      </c>
      <c r="AQ1405" s="22" t="s">
        <v>7813</v>
      </c>
      <c r="AS1405" s="22" t="s">
        <v>7825</v>
      </c>
      <c r="AT1405" s="22">
        <v>1.457958902E9</v>
      </c>
      <c r="AU1405" s="22" t="s">
        <v>7813</v>
      </c>
      <c r="AW1405" s="22" t="s">
        <v>7813</v>
      </c>
      <c r="AY1405" s="22" t="s">
        <v>7813</v>
      </c>
      <c r="BA1405" s="22" t="s">
        <v>6846</v>
      </c>
      <c r="BB1405" s="22" t="s">
        <v>15057</v>
      </c>
      <c r="BG1405" s="22" t="s">
        <v>7810</v>
      </c>
    </row>
    <row r="1406">
      <c r="A1406" s="91">
        <v>44627.0</v>
      </c>
      <c r="B1406" s="92">
        <v>0.6458333333333334</v>
      </c>
      <c r="C1406" s="22" t="s">
        <v>7789</v>
      </c>
      <c r="G1406" s="22">
        <v>229116.0</v>
      </c>
      <c r="H1406" s="22" t="s">
        <v>8682</v>
      </c>
      <c r="I1406" s="22" t="s">
        <v>8076</v>
      </c>
      <c r="J1406" s="22" t="s">
        <v>7792</v>
      </c>
      <c r="L1406" s="22">
        <v>1.0</v>
      </c>
      <c r="M1406" s="22">
        <v>1.0</v>
      </c>
      <c r="N1406" s="22" t="s">
        <v>12158</v>
      </c>
      <c r="O1406" s="22" t="s">
        <v>12159</v>
      </c>
      <c r="P1406" s="22" t="s">
        <v>8885</v>
      </c>
      <c r="Q1406" s="22" t="s">
        <v>7864</v>
      </c>
      <c r="R1406" s="22">
        <v>18303.0</v>
      </c>
      <c r="S1406" s="91">
        <v>34935.0</v>
      </c>
      <c r="T1406" s="22" t="s">
        <v>7797</v>
      </c>
      <c r="U1406" s="22" t="s">
        <v>12160</v>
      </c>
      <c r="W1406" s="22" t="s">
        <v>7799</v>
      </c>
      <c r="X1406" s="22" t="s">
        <v>7800</v>
      </c>
      <c r="Y1406" s="22" t="s">
        <v>12161</v>
      </c>
      <c r="Z1406" s="22" t="s">
        <v>12162</v>
      </c>
      <c r="AA1406" s="22" t="s">
        <v>7823</v>
      </c>
      <c r="AB1406" s="22" t="s">
        <v>7804</v>
      </c>
      <c r="AC1406" s="22" t="s">
        <v>12163</v>
      </c>
      <c r="AD1406" s="22" t="s">
        <v>12163</v>
      </c>
      <c r="AF1406" s="22" t="s">
        <v>12164</v>
      </c>
      <c r="AG1406" s="22" t="s">
        <v>7806</v>
      </c>
      <c r="AH1406" s="22" t="s">
        <v>7789</v>
      </c>
      <c r="AI1406" s="22" t="s">
        <v>7789</v>
      </c>
      <c r="AJ1406" s="22" t="s">
        <v>7881</v>
      </c>
      <c r="AK1406" s="22" t="s">
        <v>7808</v>
      </c>
      <c r="AL1406" s="22" t="s">
        <v>7809</v>
      </c>
      <c r="AM1406" s="22" t="s">
        <v>7810</v>
      </c>
      <c r="AN1406" s="22" t="s">
        <v>7811</v>
      </c>
      <c r="AO1406" s="22" t="s">
        <v>7847</v>
      </c>
      <c r="AP1406" s="22">
        <v>1.871859587E9</v>
      </c>
      <c r="AQ1406" s="22" t="s">
        <v>7813</v>
      </c>
      <c r="AS1406" s="22" t="s">
        <v>7847</v>
      </c>
      <c r="AT1406" s="22">
        <v>1.871859587E9</v>
      </c>
      <c r="AU1406" s="22" t="s">
        <v>7813</v>
      </c>
      <c r="AW1406" s="22" t="s">
        <v>7813</v>
      </c>
      <c r="AY1406" s="22" t="s">
        <v>7813</v>
      </c>
      <c r="BA1406" s="22" t="s">
        <v>8017</v>
      </c>
      <c r="BG1406" s="22" t="s">
        <v>7810</v>
      </c>
    </row>
    <row r="1407">
      <c r="A1407" s="91">
        <v>44627.0</v>
      </c>
      <c r="B1407" s="92">
        <v>0.7916666666666666</v>
      </c>
      <c r="C1407" s="22" t="s">
        <v>7789</v>
      </c>
      <c r="G1407" s="22">
        <v>209638.0</v>
      </c>
      <c r="H1407" s="22" t="s">
        <v>8682</v>
      </c>
      <c r="I1407" s="22" t="s">
        <v>7791</v>
      </c>
      <c r="J1407" s="22" t="s">
        <v>8077</v>
      </c>
      <c r="L1407" s="22">
        <v>1.0</v>
      </c>
      <c r="M1407" s="22">
        <v>1.0</v>
      </c>
      <c r="N1407" s="22" t="s">
        <v>15058</v>
      </c>
      <c r="O1407" s="22" t="s">
        <v>15059</v>
      </c>
      <c r="P1407" s="22" t="s">
        <v>15060</v>
      </c>
      <c r="R1407" s="22">
        <v>12556.0</v>
      </c>
      <c r="S1407" s="91">
        <v>17986.0</v>
      </c>
      <c r="T1407" s="22" t="s">
        <v>7797</v>
      </c>
      <c r="U1407" s="22" t="s">
        <v>15061</v>
      </c>
      <c r="W1407" s="22" t="s">
        <v>7799</v>
      </c>
      <c r="X1407" s="22" t="s">
        <v>7800</v>
      </c>
      <c r="Y1407" s="22" t="s">
        <v>15062</v>
      </c>
      <c r="Z1407" s="22" t="s">
        <v>15063</v>
      </c>
      <c r="AA1407" s="22" t="s">
        <v>7823</v>
      </c>
      <c r="AB1407" s="22" t="s">
        <v>7856</v>
      </c>
      <c r="AC1407" s="22" t="s">
        <v>15064</v>
      </c>
      <c r="AF1407" s="22" t="s">
        <v>15065</v>
      </c>
      <c r="AG1407" s="22" t="s">
        <v>7806</v>
      </c>
      <c r="AH1407" s="22" t="s">
        <v>7789</v>
      </c>
      <c r="AI1407" s="22" t="s">
        <v>7789</v>
      </c>
      <c r="AJ1407" s="22" t="s">
        <v>7807</v>
      </c>
      <c r="AK1407" s="22" t="s">
        <v>7808</v>
      </c>
      <c r="AL1407" s="22" t="s">
        <v>7809</v>
      </c>
      <c r="AM1407" s="22" t="s">
        <v>7810</v>
      </c>
      <c r="AN1407" s="22" t="s">
        <v>7811</v>
      </c>
      <c r="AO1407" s="22" t="s">
        <v>7847</v>
      </c>
      <c r="AP1407" s="22">
        <v>1.871859587E9</v>
      </c>
      <c r="AQ1407" s="22" t="s">
        <v>7813</v>
      </c>
      <c r="AS1407" s="22" t="s">
        <v>7847</v>
      </c>
      <c r="AT1407" s="22">
        <v>1.871859587E9</v>
      </c>
      <c r="AU1407" s="22" t="s">
        <v>7813</v>
      </c>
      <c r="AW1407" s="22" t="s">
        <v>7813</v>
      </c>
      <c r="AY1407" s="22" t="s">
        <v>7813</v>
      </c>
      <c r="BA1407" s="22" t="s">
        <v>8006</v>
      </c>
      <c r="BB1407" s="22" t="s">
        <v>15066</v>
      </c>
      <c r="BG1407" s="22" t="s">
        <v>7810</v>
      </c>
    </row>
    <row r="1408">
      <c r="A1408" s="91">
        <v>44627.0</v>
      </c>
      <c r="B1408" s="92">
        <v>0.7916666666666666</v>
      </c>
      <c r="C1408" s="22" t="s">
        <v>7789</v>
      </c>
      <c r="G1408" s="22">
        <v>219309.0</v>
      </c>
      <c r="H1408" s="22" t="s">
        <v>8682</v>
      </c>
      <c r="I1408" s="22" t="s">
        <v>7916</v>
      </c>
      <c r="J1408" s="22" t="s">
        <v>8608</v>
      </c>
      <c r="L1408" s="22">
        <v>1.0</v>
      </c>
      <c r="M1408" s="22">
        <v>1.0</v>
      </c>
      <c r="N1408" s="22" t="s">
        <v>15067</v>
      </c>
      <c r="O1408" s="22" t="s">
        <v>15068</v>
      </c>
      <c r="P1408" s="22" t="s">
        <v>9612</v>
      </c>
      <c r="R1408" s="22">
        <v>16086.0</v>
      </c>
      <c r="S1408" s="91">
        <v>29859.0</v>
      </c>
      <c r="T1408" s="22" t="s">
        <v>7797</v>
      </c>
      <c r="U1408" s="22" t="s">
        <v>15069</v>
      </c>
      <c r="W1408" s="22" t="s">
        <v>7799</v>
      </c>
      <c r="X1408" s="22" t="s">
        <v>7800</v>
      </c>
      <c r="Y1408" s="22" t="s">
        <v>15070</v>
      </c>
      <c r="Z1408" s="22" t="s">
        <v>15071</v>
      </c>
      <c r="AA1408" s="22" t="s">
        <v>7823</v>
      </c>
      <c r="AB1408" s="22" t="s">
        <v>7804</v>
      </c>
      <c r="AC1408" s="22" t="s">
        <v>15072</v>
      </c>
      <c r="AD1408" s="22" t="s">
        <v>15073</v>
      </c>
      <c r="AF1408" s="22" t="s">
        <v>15074</v>
      </c>
      <c r="AG1408" s="22" t="s">
        <v>7806</v>
      </c>
      <c r="AH1408" s="22" t="s">
        <v>7789</v>
      </c>
      <c r="AI1408" s="22" t="s">
        <v>7789</v>
      </c>
      <c r="AJ1408" s="22" t="s">
        <v>7881</v>
      </c>
      <c r="AK1408" s="22" t="s">
        <v>7808</v>
      </c>
      <c r="AL1408" s="22" t="s">
        <v>7809</v>
      </c>
      <c r="AM1408" s="22" t="s">
        <v>7810</v>
      </c>
      <c r="AN1408" s="22" t="s">
        <v>7811</v>
      </c>
      <c r="AO1408" s="22" t="s">
        <v>7812</v>
      </c>
      <c r="AP1408" s="22">
        <v>1.528383965E9</v>
      </c>
      <c r="AQ1408" s="22" t="s">
        <v>7813</v>
      </c>
      <c r="AS1408" s="22" t="s">
        <v>7812</v>
      </c>
      <c r="AT1408" s="22">
        <v>1.528383965E9</v>
      </c>
      <c r="AU1408" s="22" t="s">
        <v>7813</v>
      </c>
      <c r="AW1408" s="22" t="s">
        <v>7813</v>
      </c>
      <c r="AY1408" s="22" t="s">
        <v>7813</v>
      </c>
      <c r="BA1408" s="22" t="s">
        <v>7836</v>
      </c>
      <c r="BB1408" s="22" t="s">
        <v>15075</v>
      </c>
      <c r="BC1408" s="22" t="s">
        <v>7883</v>
      </c>
      <c r="BD1408" s="22">
        <v>5.2476976E8</v>
      </c>
      <c r="BG1408" s="22" t="s">
        <v>7810</v>
      </c>
    </row>
    <row r="1409">
      <c r="A1409" s="91">
        <v>44627.0</v>
      </c>
      <c r="B1409" s="92">
        <v>0.7916666666666666</v>
      </c>
      <c r="C1409" s="22" t="s">
        <v>7789</v>
      </c>
      <c r="G1409" s="22">
        <v>223709.0</v>
      </c>
      <c r="H1409" s="22" t="s">
        <v>8682</v>
      </c>
      <c r="I1409" s="22" t="s">
        <v>7815</v>
      </c>
      <c r="J1409" s="22" t="s">
        <v>9011</v>
      </c>
      <c r="L1409" s="22">
        <v>1.0</v>
      </c>
      <c r="M1409" s="22">
        <v>1.0</v>
      </c>
      <c r="N1409" s="22" t="s">
        <v>15076</v>
      </c>
      <c r="O1409" s="22" t="s">
        <v>15077</v>
      </c>
      <c r="P1409" s="22" t="s">
        <v>15078</v>
      </c>
      <c r="R1409" s="22">
        <v>18119.0</v>
      </c>
      <c r="S1409" s="91">
        <v>14367.0</v>
      </c>
      <c r="T1409" s="22" t="s">
        <v>7797</v>
      </c>
      <c r="U1409" s="22" t="s">
        <v>15079</v>
      </c>
      <c r="W1409" s="22" t="s">
        <v>7954</v>
      </c>
      <c r="X1409" s="22" t="s">
        <v>7800</v>
      </c>
      <c r="Y1409" s="22">
        <v>79925.0</v>
      </c>
      <c r="Z1409" s="22" t="s">
        <v>15080</v>
      </c>
      <c r="AA1409" s="22" t="s">
        <v>7823</v>
      </c>
      <c r="AB1409" s="22" t="s">
        <v>7804</v>
      </c>
      <c r="AC1409" s="22" t="s">
        <v>15081</v>
      </c>
      <c r="AD1409" s="22" t="s">
        <v>15082</v>
      </c>
      <c r="AG1409" s="22" t="s">
        <v>7806</v>
      </c>
      <c r="AH1409" s="22" t="s">
        <v>7789</v>
      </c>
      <c r="AI1409" s="22" t="s">
        <v>7789</v>
      </c>
      <c r="AJ1409" s="22" t="s">
        <v>7807</v>
      </c>
      <c r="AK1409" s="22" t="s">
        <v>7808</v>
      </c>
      <c r="AL1409" s="22" t="s">
        <v>7809</v>
      </c>
      <c r="AM1409" s="22" t="s">
        <v>7810</v>
      </c>
      <c r="AN1409" s="22" t="s">
        <v>7811</v>
      </c>
      <c r="AO1409" s="22" t="s">
        <v>7825</v>
      </c>
      <c r="AP1409" s="22">
        <v>1.457958902E9</v>
      </c>
      <c r="AQ1409" s="22" t="s">
        <v>7813</v>
      </c>
      <c r="AS1409" s="22" t="s">
        <v>7825</v>
      </c>
      <c r="AT1409" s="22">
        <v>1.457958902E9</v>
      </c>
      <c r="AU1409" s="22" t="s">
        <v>7813</v>
      </c>
      <c r="AW1409" s="22" t="s">
        <v>7813</v>
      </c>
      <c r="AY1409" s="22" t="s">
        <v>7813</v>
      </c>
      <c r="BA1409" s="22" t="s">
        <v>8222</v>
      </c>
      <c r="BB1409" s="22" t="s">
        <v>15083</v>
      </c>
      <c r="BG1409" s="22" t="s">
        <v>7810</v>
      </c>
    </row>
    <row r="1410">
      <c r="A1410" s="91">
        <v>44627.0</v>
      </c>
      <c r="B1410" s="92">
        <v>0.7916666666666666</v>
      </c>
      <c r="C1410" s="22" t="s">
        <v>7789</v>
      </c>
      <c r="G1410" s="22">
        <v>224043.0</v>
      </c>
      <c r="H1410" s="22" t="s">
        <v>8682</v>
      </c>
      <c r="I1410" s="22" t="s">
        <v>7838</v>
      </c>
      <c r="J1410" s="22" t="s">
        <v>9472</v>
      </c>
      <c r="L1410" s="22">
        <v>1.0</v>
      </c>
      <c r="M1410" s="22">
        <v>1.0</v>
      </c>
      <c r="N1410" s="22" t="s">
        <v>15084</v>
      </c>
      <c r="O1410" s="22" t="s">
        <v>15085</v>
      </c>
      <c r="P1410" s="22" t="s">
        <v>15086</v>
      </c>
      <c r="Q1410" s="22" t="s">
        <v>9015</v>
      </c>
      <c r="R1410" s="22">
        <v>15278.0</v>
      </c>
      <c r="S1410" s="91">
        <v>24532.0</v>
      </c>
      <c r="T1410" s="22" t="s">
        <v>7797</v>
      </c>
      <c r="U1410" s="22" t="s">
        <v>15087</v>
      </c>
      <c r="V1410" s="22" t="s">
        <v>15088</v>
      </c>
      <c r="W1410" s="22" t="s">
        <v>7799</v>
      </c>
      <c r="X1410" s="22" t="s">
        <v>7800</v>
      </c>
      <c r="Y1410" s="22" t="s">
        <v>15089</v>
      </c>
      <c r="Z1410" s="22" t="s">
        <v>15090</v>
      </c>
      <c r="AA1410" s="22" t="s">
        <v>7956</v>
      </c>
      <c r="AB1410" s="22" t="s">
        <v>7804</v>
      </c>
      <c r="AC1410" s="22" t="s">
        <v>15091</v>
      </c>
      <c r="AD1410" s="22" t="s">
        <v>15091</v>
      </c>
      <c r="AF1410" s="22" t="s">
        <v>15092</v>
      </c>
      <c r="AG1410" s="22" t="s">
        <v>7806</v>
      </c>
      <c r="AH1410" s="22" t="s">
        <v>7789</v>
      </c>
      <c r="AI1410" s="22" t="s">
        <v>7789</v>
      </c>
      <c r="AJ1410" s="22" t="s">
        <v>7881</v>
      </c>
      <c r="AK1410" s="22" t="s">
        <v>7808</v>
      </c>
      <c r="AL1410" s="22" t="s">
        <v>7809</v>
      </c>
      <c r="AM1410" s="22" t="s">
        <v>7810</v>
      </c>
      <c r="AN1410" s="22" t="s">
        <v>7811</v>
      </c>
      <c r="AO1410" s="22" t="s">
        <v>7812</v>
      </c>
      <c r="AP1410" s="22">
        <v>1.528383965E9</v>
      </c>
      <c r="AQ1410" s="22" t="s">
        <v>7813</v>
      </c>
      <c r="AS1410" s="22" t="s">
        <v>7812</v>
      </c>
      <c r="AT1410" s="22">
        <v>1.528383965E9</v>
      </c>
      <c r="AU1410" s="22" t="s">
        <v>7813</v>
      </c>
      <c r="AW1410" s="22" t="s">
        <v>7813</v>
      </c>
      <c r="AY1410" s="22" t="s">
        <v>7813</v>
      </c>
      <c r="BA1410" s="22" t="s">
        <v>7914</v>
      </c>
      <c r="BB1410" s="22">
        <v>1.19573138E8</v>
      </c>
      <c r="BC1410" s="22" t="s">
        <v>7915</v>
      </c>
      <c r="BD1410" s="22">
        <v>7.27239408E8</v>
      </c>
      <c r="BG1410" s="22" t="s">
        <v>7810</v>
      </c>
    </row>
    <row r="1411">
      <c r="A1411" s="91">
        <v>44627.0</v>
      </c>
      <c r="B1411" s="92">
        <v>0.8125</v>
      </c>
      <c r="C1411" s="22" t="s">
        <v>7789</v>
      </c>
      <c r="G1411" s="22">
        <v>224191.0</v>
      </c>
      <c r="H1411" s="22" t="s">
        <v>8682</v>
      </c>
      <c r="I1411" s="22" t="s">
        <v>7905</v>
      </c>
      <c r="J1411" s="22" t="s">
        <v>8963</v>
      </c>
      <c r="L1411" s="22">
        <v>1.0</v>
      </c>
      <c r="M1411" s="22">
        <v>1.0</v>
      </c>
      <c r="N1411" s="22" t="s">
        <v>12906</v>
      </c>
      <c r="O1411" s="22" t="s">
        <v>12907</v>
      </c>
      <c r="P1411" s="22" t="s">
        <v>12908</v>
      </c>
      <c r="Q1411" s="22" t="s">
        <v>11178</v>
      </c>
      <c r="R1411" s="22">
        <v>10790.0</v>
      </c>
      <c r="S1411" s="91">
        <v>16517.0</v>
      </c>
      <c r="T1411" s="22" t="s">
        <v>7797</v>
      </c>
      <c r="U1411" s="22" t="s">
        <v>12909</v>
      </c>
      <c r="W1411" s="22" t="s">
        <v>7799</v>
      </c>
      <c r="X1411" s="22" t="s">
        <v>7800</v>
      </c>
      <c r="Y1411" s="22" t="s">
        <v>12910</v>
      </c>
      <c r="Z1411" s="22" t="s">
        <v>12911</v>
      </c>
      <c r="AA1411" s="22" t="s">
        <v>7823</v>
      </c>
      <c r="AB1411" s="22" t="s">
        <v>7856</v>
      </c>
      <c r="AC1411" s="22" t="s">
        <v>12912</v>
      </c>
      <c r="AG1411" s="22" t="s">
        <v>7806</v>
      </c>
      <c r="AH1411" s="22" t="s">
        <v>7789</v>
      </c>
      <c r="AI1411" s="22" t="s">
        <v>7789</v>
      </c>
      <c r="AJ1411" s="22" t="s">
        <v>7807</v>
      </c>
      <c r="AK1411" s="22" t="s">
        <v>7808</v>
      </c>
      <c r="AL1411" s="22" t="s">
        <v>7809</v>
      </c>
      <c r="AM1411" s="22" t="s">
        <v>7810</v>
      </c>
      <c r="AN1411" s="22" t="s">
        <v>7811</v>
      </c>
      <c r="AO1411" s="22" t="s">
        <v>7812</v>
      </c>
      <c r="AP1411" s="22">
        <v>1.528383965E9</v>
      </c>
      <c r="AQ1411" s="22" t="s">
        <v>7813</v>
      </c>
      <c r="AS1411" s="22" t="s">
        <v>7812</v>
      </c>
      <c r="AT1411" s="22">
        <v>1.528383965E9</v>
      </c>
      <c r="AU1411" s="22" t="s">
        <v>7813</v>
      </c>
      <c r="AW1411" s="22" t="s">
        <v>7813</v>
      </c>
      <c r="AY1411" s="22" t="s">
        <v>7813</v>
      </c>
      <c r="BA1411" s="22" t="s">
        <v>8222</v>
      </c>
      <c r="BB1411" s="22" t="s">
        <v>12913</v>
      </c>
      <c r="BG1411" s="22" t="s">
        <v>7810</v>
      </c>
    </row>
    <row r="1412">
      <c r="A1412" s="91">
        <v>44627.0</v>
      </c>
      <c r="B1412" s="92">
        <v>0.8333333333333334</v>
      </c>
      <c r="C1412" s="22" t="s">
        <v>7789</v>
      </c>
      <c r="G1412" s="22">
        <v>211423.0</v>
      </c>
      <c r="H1412" s="22" t="s">
        <v>8682</v>
      </c>
      <c r="I1412" s="22" t="s">
        <v>7815</v>
      </c>
      <c r="J1412" s="22" t="s">
        <v>8047</v>
      </c>
      <c r="L1412" s="22">
        <v>1.0</v>
      </c>
      <c r="M1412" s="22">
        <v>1.0</v>
      </c>
      <c r="N1412" s="22" t="s">
        <v>15093</v>
      </c>
      <c r="O1412" s="22" t="s">
        <v>9787</v>
      </c>
      <c r="P1412" s="22" t="s">
        <v>15094</v>
      </c>
      <c r="Q1412" s="22" t="s">
        <v>7864</v>
      </c>
      <c r="R1412" s="22">
        <v>13829.0</v>
      </c>
      <c r="S1412" s="91">
        <v>19504.0</v>
      </c>
      <c r="T1412" s="22" t="s">
        <v>7797</v>
      </c>
      <c r="U1412" s="22" t="s">
        <v>15095</v>
      </c>
      <c r="W1412" s="22" t="s">
        <v>7799</v>
      </c>
      <c r="X1412" s="22" t="s">
        <v>7800</v>
      </c>
      <c r="Y1412" s="22" t="s">
        <v>9223</v>
      </c>
      <c r="Z1412" s="22" t="s">
        <v>15096</v>
      </c>
      <c r="AA1412" s="22" t="s">
        <v>7823</v>
      </c>
      <c r="AB1412" s="22" t="s">
        <v>7804</v>
      </c>
      <c r="AC1412" s="22" t="s">
        <v>15097</v>
      </c>
      <c r="AF1412" s="22" t="s">
        <v>15098</v>
      </c>
      <c r="AG1412" s="22" t="s">
        <v>7806</v>
      </c>
      <c r="AH1412" s="22" t="s">
        <v>7789</v>
      </c>
      <c r="AI1412" s="22" t="s">
        <v>7789</v>
      </c>
      <c r="AJ1412" s="22" t="s">
        <v>7807</v>
      </c>
      <c r="AK1412" s="22" t="s">
        <v>7808</v>
      </c>
      <c r="AL1412" s="22" t="s">
        <v>7809</v>
      </c>
      <c r="AM1412" s="22" t="s">
        <v>7810</v>
      </c>
      <c r="AN1412" s="22" t="s">
        <v>7811</v>
      </c>
      <c r="AO1412" s="22" t="s">
        <v>7825</v>
      </c>
      <c r="AP1412" s="22">
        <v>1.457958902E9</v>
      </c>
      <c r="AQ1412" s="22" t="s">
        <v>7813</v>
      </c>
      <c r="AS1412" s="22" t="s">
        <v>7825</v>
      </c>
      <c r="AT1412" s="22">
        <v>1.457958902E9</v>
      </c>
      <c r="AU1412" s="22" t="s">
        <v>7813</v>
      </c>
      <c r="AW1412" s="22" t="s">
        <v>7813</v>
      </c>
      <c r="AY1412" s="22" t="s">
        <v>7813</v>
      </c>
      <c r="BA1412" s="22" t="s">
        <v>8222</v>
      </c>
      <c r="BB1412" s="22" t="s">
        <v>15099</v>
      </c>
      <c r="BG1412" s="22" t="s">
        <v>7810</v>
      </c>
    </row>
    <row r="1413">
      <c r="A1413" s="91">
        <v>44627.0</v>
      </c>
      <c r="B1413" s="92">
        <v>0.8333333333333334</v>
      </c>
      <c r="C1413" s="22" t="s">
        <v>7789</v>
      </c>
      <c r="G1413" s="22">
        <v>211581.0</v>
      </c>
      <c r="H1413" s="22" t="s">
        <v>8682</v>
      </c>
      <c r="I1413" s="22" t="s">
        <v>7815</v>
      </c>
      <c r="J1413" s="22" t="s">
        <v>8653</v>
      </c>
      <c r="L1413" s="22">
        <v>1.0</v>
      </c>
      <c r="M1413" s="22">
        <v>1.0</v>
      </c>
      <c r="N1413" s="22" t="s">
        <v>15100</v>
      </c>
      <c r="O1413" s="22" t="s">
        <v>15101</v>
      </c>
      <c r="P1413" s="22" t="s">
        <v>9674</v>
      </c>
      <c r="R1413" s="22">
        <v>11047.0</v>
      </c>
      <c r="S1413" s="91">
        <v>20068.0</v>
      </c>
      <c r="T1413" s="22" t="s">
        <v>7797</v>
      </c>
      <c r="U1413" s="22" t="s">
        <v>15102</v>
      </c>
      <c r="W1413" s="22" t="s">
        <v>7799</v>
      </c>
      <c r="X1413" s="22" t="s">
        <v>7800</v>
      </c>
      <c r="Y1413" s="22" t="s">
        <v>15103</v>
      </c>
      <c r="Z1413" s="22" t="s">
        <v>15104</v>
      </c>
      <c r="AA1413" s="22" t="s">
        <v>7823</v>
      </c>
      <c r="AB1413" s="22" t="s">
        <v>7804</v>
      </c>
      <c r="AC1413" s="22" t="s">
        <v>15105</v>
      </c>
      <c r="AG1413" s="22" t="s">
        <v>7806</v>
      </c>
      <c r="AH1413" s="22" t="s">
        <v>7789</v>
      </c>
      <c r="AI1413" s="22" t="s">
        <v>7789</v>
      </c>
      <c r="AJ1413" s="22" t="s">
        <v>7807</v>
      </c>
      <c r="AK1413" s="22" t="s">
        <v>7808</v>
      </c>
      <c r="AL1413" s="22" t="s">
        <v>7809</v>
      </c>
      <c r="AM1413" s="22" t="s">
        <v>7810</v>
      </c>
      <c r="AN1413" s="22" t="s">
        <v>7811</v>
      </c>
      <c r="AO1413" s="22" t="s">
        <v>7825</v>
      </c>
      <c r="AP1413" s="22">
        <v>1.457958902E9</v>
      </c>
      <c r="AQ1413" s="22" t="s">
        <v>7813</v>
      </c>
      <c r="AS1413" s="22" t="s">
        <v>7825</v>
      </c>
      <c r="AT1413" s="22">
        <v>1.457958902E9</v>
      </c>
      <c r="AU1413" s="22" t="s">
        <v>7813</v>
      </c>
      <c r="AW1413" s="22" t="s">
        <v>7813</v>
      </c>
      <c r="AY1413" s="22" t="s">
        <v>7813</v>
      </c>
      <c r="BA1413" s="22" t="s">
        <v>7914</v>
      </c>
      <c r="BB1413" s="22">
        <v>1.17423547E8</v>
      </c>
      <c r="BC1413" s="22" t="s">
        <v>7883</v>
      </c>
      <c r="BD1413" s="22">
        <v>5.29899382E8</v>
      </c>
      <c r="BG1413" s="22" t="s">
        <v>7810</v>
      </c>
    </row>
    <row r="1414">
      <c r="A1414" s="91">
        <v>44627.0</v>
      </c>
      <c r="B1414" s="92">
        <v>0.8333333333333334</v>
      </c>
      <c r="C1414" s="22" t="s">
        <v>7789</v>
      </c>
      <c r="G1414" s="22">
        <v>219314.0</v>
      </c>
      <c r="H1414" s="22" t="s">
        <v>8682</v>
      </c>
      <c r="I1414" s="22" t="s">
        <v>7815</v>
      </c>
      <c r="J1414" s="22" t="s">
        <v>8066</v>
      </c>
      <c r="L1414" s="22">
        <v>1.0</v>
      </c>
      <c r="M1414" s="22">
        <v>1.0</v>
      </c>
      <c r="N1414" s="22" t="s">
        <v>14897</v>
      </c>
      <c r="O1414" s="22" t="s">
        <v>10615</v>
      </c>
      <c r="P1414" s="22" t="s">
        <v>14805</v>
      </c>
      <c r="R1414" s="22">
        <v>9918.0</v>
      </c>
      <c r="S1414" s="91">
        <v>19828.0</v>
      </c>
      <c r="T1414" s="22" t="s">
        <v>7819</v>
      </c>
      <c r="U1414" s="22" t="s">
        <v>9605</v>
      </c>
      <c r="V1414" s="22" t="s">
        <v>14898</v>
      </c>
      <c r="W1414" s="22" t="s">
        <v>7799</v>
      </c>
      <c r="X1414" s="22" t="s">
        <v>7800</v>
      </c>
      <c r="Y1414" s="22" t="s">
        <v>10766</v>
      </c>
      <c r="Z1414" s="22" t="s">
        <v>14899</v>
      </c>
      <c r="AA1414" s="22" t="s">
        <v>7956</v>
      </c>
      <c r="AB1414" s="22" t="s">
        <v>7804</v>
      </c>
      <c r="AC1414" s="22" t="s">
        <v>14900</v>
      </c>
      <c r="AD1414" s="22" t="s">
        <v>14901</v>
      </c>
      <c r="AF1414" s="22" t="s">
        <v>14902</v>
      </c>
      <c r="AG1414" s="22" t="s">
        <v>7806</v>
      </c>
      <c r="AH1414" s="22" t="s">
        <v>7789</v>
      </c>
      <c r="AI1414" s="22" t="s">
        <v>7789</v>
      </c>
      <c r="AJ1414" s="22" t="s">
        <v>7807</v>
      </c>
      <c r="AK1414" s="22" t="s">
        <v>7808</v>
      </c>
      <c r="AL1414" s="22" t="s">
        <v>7809</v>
      </c>
      <c r="AM1414" s="22" t="s">
        <v>7810</v>
      </c>
      <c r="AN1414" s="22" t="s">
        <v>7811</v>
      </c>
      <c r="AO1414" s="22" t="s">
        <v>7847</v>
      </c>
      <c r="AP1414" s="22">
        <v>1.871859587E9</v>
      </c>
      <c r="AQ1414" s="22" t="s">
        <v>7813</v>
      </c>
      <c r="AS1414" s="22" t="s">
        <v>7847</v>
      </c>
      <c r="AT1414" s="22">
        <v>1.871859587E9</v>
      </c>
      <c r="AU1414" s="22" t="s">
        <v>7813</v>
      </c>
      <c r="AW1414" s="22" t="s">
        <v>7813</v>
      </c>
      <c r="AY1414" s="22" t="s">
        <v>7813</v>
      </c>
      <c r="BA1414" s="22" t="s">
        <v>7814</v>
      </c>
      <c r="BB1414" s="22">
        <v>9.1568242601E10</v>
      </c>
      <c r="BG1414" s="22" t="s">
        <v>7810</v>
      </c>
    </row>
    <row r="1415">
      <c r="A1415" s="91">
        <v>44627.0</v>
      </c>
      <c r="B1415" s="92">
        <v>0.8333333333333334</v>
      </c>
      <c r="C1415" s="22" t="s">
        <v>7789</v>
      </c>
      <c r="G1415" s="22">
        <v>220096.0</v>
      </c>
      <c r="H1415" s="22" t="s">
        <v>8682</v>
      </c>
      <c r="I1415" s="22" t="s">
        <v>7815</v>
      </c>
      <c r="J1415" s="22" t="s">
        <v>8653</v>
      </c>
      <c r="L1415" s="22">
        <v>1.0</v>
      </c>
      <c r="M1415" s="22">
        <v>1.0</v>
      </c>
      <c r="N1415" s="22" t="s">
        <v>15106</v>
      </c>
      <c r="O1415" s="22" t="s">
        <v>15107</v>
      </c>
      <c r="P1415" s="22" t="s">
        <v>8761</v>
      </c>
      <c r="Q1415" s="22" t="s">
        <v>15108</v>
      </c>
      <c r="R1415" s="22">
        <v>11998.0</v>
      </c>
      <c r="S1415" s="91">
        <v>12569.0</v>
      </c>
      <c r="T1415" s="22" t="s">
        <v>7797</v>
      </c>
      <c r="U1415" s="22" t="s">
        <v>15109</v>
      </c>
      <c r="W1415" s="22" t="s">
        <v>7799</v>
      </c>
      <c r="X1415" s="22" t="s">
        <v>7800</v>
      </c>
      <c r="Y1415" s="22" t="s">
        <v>15110</v>
      </c>
      <c r="Z1415" s="22" t="s">
        <v>15111</v>
      </c>
      <c r="AA1415" s="22" t="s">
        <v>7823</v>
      </c>
      <c r="AB1415" s="22" t="s">
        <v>7804</v>
      </c>
      <c r="AC1415" s="22" t="s">
        <v>15112</v>
      </c>
      <c r="AG1415" s="22" t="s">
        <v>7806</v>
      </c>
      <c r="AH1415" s="22" t="s">
        <v>7789</v>
      </c>
      <c r="AI1415" s="22" t="s">
        <v>7789</v>
      </c>
      <c r="AJ1415" s="22" t="s">
        <v>7807</v>
      </c>
      <c r="AK1415" s="22" t="s">
        <v>7808</v>
      </c>
      <c r="AL1415" s="22" t="s">
        <v>7809</v>
      </c>
      <c r="AM1415" s="22" t="s">
        <v>7810</v>
      </c>
      <c r="AN1415" s="22" t="s">
        <v>7811</v>
      </c>
      <c r="AO1415" s="22" t="s">
        <v>7825</v>
      </c>
      <c r="AP1415" s="22">
        <v>1.457958902E9</v>
      </c>
      <c r="AQ1415" s="22" t="s">
        <v>7813</v>
      </c>
      <c r="AS1415" s="22" t="s">
        <v>7825</v>
      </c>
      <c r="AT1415" s="22">
        <v>1.457958902E9</v>
      </c>
      <c r="AU1415" s="22" t="s">
        <v>7813</v>
      </c>
      <c r="AW1415" s="22" t="s">
        <v>7813</v>
      </c>
      <c r="AY1415" s="22" t="s">
        <v>7813</v>
      </c>
      <c r="BA1415" s="22" t="s">
        <v>7848</v>
      </c>
      <c r="BB1415" s="22">
        <v>3.575724401E9</v>
      </c>
      <c r="BG1415" s="22" t="s">
        <v>7810</v>
      </c>
    </row>
    <row r="1416">
      <c r="A1416" s="91">
        <v>44627.0</v>
      </c>
      <c r="B1416" s="92">
        <v>0.8333333333333334</v>
      </c>
      <c r="C1416" s="22" t="s">
        <v>7789</v>
      </c>
      <c r="G1416" s="22">
        <v>220594.0</v>
      </c>
      <c r="H1416" s="22" t="s">
        <v>8682</v>
      </c>
      <c r="I1416" s="22" t="s">
        <v>7815</v>
      </c>
      <c r="J1416" s="22" t="s">
        <v>8086</v>
      </c>
      <c r="L1416" s="22">
        <v>1.0</v>
      </c>
      <c r="M1416" s="22">
        <v>1.0</v>
      </c>
      <c r="N1416" s="22" t="s">
        <v>11062</v>
      </c>
      <c r="O1416" s="22" t="s">
        <v>7840</v>
      </c>
      <c r="P1416" s="22" t="s">
        <v>8407</v>
      </c>
      <c r="Q1416" s="22" t="s">
        <v>7829</v>
      </c>
      <c r="R1416" s="22">
        <v>11187.0</v>
      </c>
      <c r="S1416" s="91">
        <v>22577.0</v>
      </c>
      <c r="T1416" s="22" t="s">
        <v>7797</v>
      </c>
      <c r="U1416" s="22" t="s">
        <v>11063</v>
      </c>
      <c r="W1416" s="22" t="s">
        <v>7799</v>
      </c>
      <c r="X1416" s="22" t="s">
        <v>7800</v>
      </c>
      <c r="Y1416" s="22" t="s">
        <v>11064</v>
      </c>
      <c r="Z1416" s="22" t="s">
        <v>11065</v>
      </c>
      <c r="AA1416" s="22" t="s">
        <v>7823</v>
      </c>
      <c r="AB1416" s="22" t="s">
        <v>7804</v>
      </c>
      <c r="AC1416" s="22" t="s">
        <v>11066</v>
      </c>
      <c r="AD1416" s="22" t="s">
        <v>11066</v>
      </c>
      <c r="AF1416" s="22" t="s">
        <v>11067</v>
      </c>
      <c r="AG1416" s="22" t="s">
        <v>7806</v>
      </c>
      <c r="AH1416" s="22" t="s">
        <v>7789</v>
      </c>
      <c r="AI1416" s="22" t="s">
        <v>7789</v>
      </c>
      <c r="AJ1416" s="22" t="s">
        <v>7881</v>
      </c>
      <c r="AK1416" s="22" t="s">
        <v>7808</v>
      </c>
      <c r="AL1416" s="22" t="s">
        <v>7809</v>
      </c>
      <c r="AM1416" s="22" t="s">
        <v>7810</v>
      </c>
      <c r="AN1416" s="22" t="s">
        <v>7811</v>
      </c>
      <c r="AO1416" s="22" t="s">
        <v>7825</v>
      </c>
      <c r="AP1416" s="22">
        <v>1.457958902E9</v>
      </c>
      <c r="AQ1416" s="22" t="s">
        <v>7813</v>
      </c>
      <c r="AS1416" s="22" t="s">
        <v>7825</v>
      </c>
      <c r="AT1416" s="22">
        <v>1.457958902E9</v>
      </c>
      <c r="AU1416" s="22" t="s">
        <v>7813</v>
      </c>
      <c r="AW1416" s="22" t="s">
        <v>7813</v>
      </c>
      <c r="AY1416" s="22" t="s">
        <v>7813</v>
      </c>
      <c r="BA1416" s="22" t="s">
        <v>7858</v>
      </c>
      <c r="BB1416" s="22" t="s">
        <v>11068</v>
      </c>
      <c r="BG1416" s="22" t="s">
        <v>7810</v>
      </c>
    </row>
    <row r="1417">
      <c r="A1417" s="91">
        <v>44627.0</v>
      </c>
      <c r="B1417" s="92">
        <v>0.8333333333333334</v>
      </c>
      <c r="C1417" s="22" t="s">
        <v>7789</v>
      </c>
      <c r="G1417" s="22">
        <v>222168.0</v>
      </c>
      <c r="H1417" s="22" t="s">
        <v>8682</v>
      </c>
      <c r="I1417" s="22" t="s">
        <v>7815</v>
      </c>
      <c r="J1417" s="22" t="s">
        <v>8086</v>
      </c>
      <c r="L1417" s="22">
        <v>1.0</v>
      </c>
      <c r="M1417" s="22">
        <v>1.0</v>
      </c>
      <c r="N1417" s="22" t="s">
        <v>15113</v>
      </c>
      <c r="O1417" s="22" t="s">
        <v>11282</v>
      </c>
      <c r="P1417" s="22" t="s">
        <v>15114</v>
      </c>
      <c r="Q1417" s="22" t="s">
        <v>7864</v>
      </c>
      <c r="R1417" s="22">
        <v>16456.0</v>
      </c>
      <c r="S1417" s="91">
        <v>33340.0</v>
      </c>
      <c r="T1417" s="22" t="s">
        <v>7797</v>
      </c>
      <c r="U1417" s="22" t="s">
        <v>15115</v>
      </c>
      <c r="W1417" s="22" t="s">
        <v>7799</v>
      </c>
      <c r="X1417" s="22" t="s">
        <v>7800</v>
      </c>
      <c r="Y1417" s="22" t="s">
        <v>15116</v>
      </c>
      <c r="Z1417" s="22" t="s">
        <v>15117</v>
      </c>
      <c r="AA1417" s="22" t="s">
        <v>7823</v>
      </c>
      <c r="AB1417" s="22" t="s">
        <v>7804</v>
      </c>
      <c r="AC1417" s="22" t="s">
        <v>15118</v>
      </c>
      <c r="AF1417" s="22" t="s">
        <v>15119</v>
      </c>
      <c r="AG1417" s="22" t="s">
        <v>7806</v>
      </c>
      <c r="AH1417" s="22" t="s">
        <v>7789</v>
      </c>
      <c r="AI1417" s="22" t="s">
        <v>7789</v>
      </c>
      <c r="AJ1417" s="22" t="s">
        <v>7881</v>
      </c>
      <c r="AK1417" s="22" t="s">
        <v>7808</v>
      </c>
      <c r="AL1417" s="22" t="s">
        <v>7809</v>
      </c>
      <c r="AM1417" s="22" t="s">
        <v>7810</v>
      </c>
      <c r="AN1417" s="22" t="s">
        <v>7811</v>
      </c>
      <c r="AO1417" s="22" t="s">
        <v>370</v>
      </c>
      <c r="AP1417" s="22">
        <v>1.851670285E9</v>
      </c>
      <c r="AQ1417" s="22" t="s">
        <v>7813</v>
      </c>
      <c r="AS1417" s="22" t="s">
        <v>370</v>
      </c>
      <c r="AT1417" s="22">
        <v>1.851670285E9</v>
      </c>
      <c r="AU1417" s="22" t="s">
        <v>7813</v>
      </c>
      <c r="AW1417" s="22" t="s">
        <v>7813</v>
      </c>
      <c r="AY1417" s="22" t="s">
        <v>7813</v>
      </c>
      <c r="BA1417" s="22" t="s">
        <v>6770</v>
      </c>
      <c r="BB1417" s="22" t="s">
        <v>15120</v>
      </c>
      <c r="BG1417" s="22" t="s">
        <v>7810</v>
      </c>
    </row>
    <row r="1418">
      <c r="A1418" s="91">
        <v>44627.0</v>
      </c>
      <c r="B1418" s="92">
        <v>0.8333333333333334</v>
      </c>
      <c r="C1418" s="22" t="s">
        <v>7789</v>
      </c>
      <c r="G1418" s="22">
        <v>224627.0</v>
      </c>
      <c r="H1418" s="22" t="s">
        <v>8682</v>
      </c>
      <c r="I1418" s="22" t="s">
        <v>7815</v>
      </c>
      <c r="J1418" s="22" t="s">
        <v>8086</v>
      </c>
      <c r="L1418" s="22">
        <v>1.0</v>
      </c>
      <c r="M1418" s="22">
        <v>1.0</v>
      </c>
      <c r="N1418" s="22" t="s">
        <v>15121</v>
      </c>
      <c r="O1418" s="22" t="s">
        <v>9273</v>
      </c>
      <c r="P1418" s="22" t="s">
        <v>15122</v>
      </c>
      <c r="Q1418" s="22" t="s">
        <v>7864</v>
      </c>
      <c r="R1418" s="22">
        <v>15555.0</v>
      </c>
      <c r="S1418" s="91">
        <v>20542.0</v>
      </c>
      <c r="T1418" s="22" t="s">
        <v>7797</v>
      </c>
      <c r="U1418" s="22" t="s">
        <v>15123</v>
      </c>
      <c r="W1418" s="22" t="s">
        <v>7799</v>
      </c>
      <c r="X1418" s="22" t="s">
        <v>7800</v>
      </c>
      <c r="Y1418" s="22" t="s">
        <v>15124</v>
      </c>
      <c r="Z1418" s="22" t="s">
        <v>15125</v>
      </c>
      <c r="AA1418" s="22" t="s">
        <v>7823</v>
      </c>
      <c r="AB1418" s="22" t="s">
        <v>7804</v>
      </c>
      <c r="AC1418" s="22" t="s">
        <v>15126</v>
      </c>
      <c r="AD1418" s="22" t="s">
        <v>15127</v>
      </c>
      <c r="AE1418" s="22" t="s">
        <v>15128</v>
      </c>
      <c r="AG1418" s="22" t="s">
        <v>7806</v>
      </c>
      <c r="AH1418" s="22" t="s">
        <v>7789</v>
      </c>
      <c r="AI1418" s="22" t="s">
        <v>7789</v>
      </c>
      <c r="AJ1418" s="22" t="s">
        <v>7807</v>
      </c>
      <c r="AK1418" s="22" t="s">
        <v>7808</v>
      </c>
      <c r="AL1418" s="22" t="s">
        <v>7809</v>
      </c>
      <c r="AM1418" s="22" t="s">
        <v>7810</v>
      </c>
      <c r="AN1418" s="22" t="s">
        <v>7811</v>
      </c>
      <c r="AO1418" s="22" t="s">
        <v>370</v>
      </c>
      <c r="AP1418" s="22">
        <v>1.851670285E9</v>
      </c>
      <c r="AQ1418" s="22" t="s">
        <v>7813</v>
      </c>
      <c r="AS1418" s="22" t="s">
        <v>370</v>
      </c>
      <c r="AT1418" s="22">
        <v>1.851670285E9</v>
      </c>
      <c r="AU1418" s="22" t="s">
        <v>7813</v>
      </c>
      <c r="AW1418" s="22" t="s">
        <v>7813</v>
      </c>
      <c r="AY1418" s="22" t="s">
        <v>7813</v>
      </c>
      <c r="BA1418" s="22" t="s">
        <v>7836</v>
      </c>
      <c r="BB1418" s="22" t="s">
        <v>15129</v>
      </c>
      <c r="BC1418" s="22" t="s">
        <v>6862</v>
      </c>
      <c r="BD1418" s="22">
        <v>2.2337939E7</v>
      </c>
      <c r="BG1418" s="22" t="s">
        <v>7810</v>
      </c>
    </row>
    <row r="1419">
      <c r="A1419" s="91">
        <v>44627.0</v>
      </c>
      <c r="B1419" s="92">
        <v>0.8333333333333334</v>
      </c>
      <c r="C1419" s="22" t="s">
        <v>7789</v>
      </c>
      <c r="G1419" s="22">
        <v>224782.0</v>
      </c>
      <c r="H1419" s="22" t="s">
        <v>8682</v>
      </c>
      <c r="I1419" s="22" t="s">
        <v>7815</v>
      </c>
      <c r="J1419" s="22" t="s">
        <v>8066</v>
      </c>
      <c r="L1419" s="22">
        <v>1.0</v>
      </c>
      <c r="M1419" s="22">
        <v>1.0</v>
      </c>
      <c r="N1419" s="22" t="s">
        <v>14886</v>
      </c>
      <c r="O1419" s="22" t="s">
        <v>14887</v>
      </c>
      <c r="P1419" s="22" t="s">
        <v>14888</v>
      </c>
      <c r="R1419" s="22">
        <v>11865.0</v>
      </c>
      <c r="S1419" s="91">
        <v>25554.0</v>
      </c>
      <c r="T1419" s="22" t="s">
        <v>7797</v>
      </c>
      <c r="U1419" s="22" t="s">
        <v>14889</v>
      </c>
      <c r="W1419" s="22" t="s">
        <v>7799</v>
      </c>
      <c r="X1419" s="22" t="s">
        <v>7800</v>
      </c>
      <c r="Y1419" s="22" t="s">
        <v>14890</v>
      </c>
      <c r="Z1419" s="22" t="s">
        <v>14891</v>
      </c>
      <c r="AA1419" s="22" t="s">
        <v>7823</v>
      </c>
      <c r="AB1419" s="22" t="s">
        <v>7804</v>
      </c>
      <c r="AC1419" s="22" t="s">
        <v>14892</v>
      </c>
      <c r="AE1419" s="22" t="s">
        <v>14893</v>
      </c>
      <c r="AF1419" s="22" t="s">
        <v>14894</v>
      </c>
      <c r="AG1419" s="22" t="s">
        <v>7806</v>
      </c>
      <c r="AH1419" s="22" t="s">
        <v>7789</v>
      </c>
      <c r="AI1419" s="22" t="s">
        <v>7789</v>
      </c>
      <c r="AJ1419" s="22" t="s">
        <v>7881</v>
      </c>
      <c r="AK1419" s="22" t="s">
        <v>7808</v>
      </c>
      <c r="AL1419" s="22" t="s">
        <v>7809</v>
      </c>
      <c r="AM1419" s="22" t="s">
        <v>7810</v>
      </c>
      <c r="AN1419" s="22" t="s">
        <v>7811</v>
      </c>
      <c r="AO1419" s="22" t="s">
        <v>7847</v>
      </c>
      <c r="AP1419" s="22">
        <v>1.871859587E9</v>
      </c>
      <c r="AQ1419" s="22" t="s">
        <v>7813</v>
      </c>
      <c r="AS1419" s="22" t="s">
        <v>7847</v>
      </c>
      <c r="AT1419" s="22">
        <v>1.871859587E9</v>
      </c>
      <c r="AU1419" s="22" t="s">
        <v>7813</v>
      </c>
      <c r="AW1419" s="22" t="s">
        <v>7813</v>
      </c>
      <c r="AY1419" s="22" t="s">
        <v>7813</v>
      </c>
      <c r="BA1419" s="22" t="s">
        <v>14895</v>
      </c>
      <c r="BB1419" s="22" t="s">
        <v>14896</v>
      </c>
      <c r="BG1419" s="22" t="s">
        <v>7810</v>
      </c>
    </row>
    <row r="1420">
      <c r="A1420" s="91">
        <v>44627.0</v>
      </c>
      <c r="B1420" s="92">
        <v>0.8333333333333334</v>
      </c>
      <c r="C1420" s="22" t="s">
        <v>7789</v>
      </c>
      <c r="G1420" s="22">
        <v>226061.0</v>
      </c>
      <c r="H1420" s="22" t="s">
        <v>8682</v>
      </c>
      <c r="I1420" s="22" t="s">
        <v>14350</v>
      </c>
      <c r="J1420" s="22" t="s">
        <v>8653</v>
      </c>
      <c r="L1420" s="22">
        <v>1.0</v>
      </c>
      <c r="M1420" s="22">
        <v>1.0</v>
      </c>
      <c r="N1420" s="22" t="s">
        <v>15130</v>
      </c>
      <c r="O1420" s="22" t="s">
        <v>11332</v>
      </c>
      <c r="P1420" s="22" t="s">
        <v>10032</v>
      </c>
      <c r="Q1420" s="22" t="s">
        <v>9910</v>
      </c>
      <c r="R1420" s="22">
        <v>14376.0</v>
      </c>
      <c r="S1420" s="91">
        <v>19032.0</v>
      </c>
      <c r="T1420" s="22" t="s">
        <v>7797</v>
      </c>
      <c r="U1420" s="22" t="s">
        <v>15131</v>
      </c>
      <c r="W1420" s="22" t="s">
        <v>7799</v>
      </c>
      <c r="X1420" s="22" t="s">
        <v>7800</v>
      </c>
      <c r="Y1420" s="22" t="s">
        <v>15132</v>
      </c>
      <c r="Z1420" s="22" t="s">
        <v>15133</v>
      </c>
      <c r="AA1420" s="22" t="s">
        <v>7823</v>
      </c>
      <c r="AB1420" s="22" t="s">
        <v>7804</v>
      </c>
      <c r="AC1420" s="22" t="s">
        <v>15134</v>
      </c>
      <c r="AF1420" s="22" t="s">
        <v>15135</v>
      </c>
      <c r="AG1420" s="22" t="s">
        <v>7806</v>
      </c>
      <c r="AH1420" s="22" t="s">
        <v>7789</v>
      </c>
      <c r="AI1420" s="22" t="s">
        <v>7789</v>
      </c>
      <c r="AJ1420" s="22" t="s">
        <v>7807</v>
      </c>
      <c r="AK1420" s="22" t="s">
        <v>7808</v>
      </c>
      <c r="AL1420" s="22" t="s">
        <v>7809</v>
      </c>
      <c r="AM1420" s="22" t="s">
        <v>7810</v>
      </c>
      <c r="AN1420" s="22" t="s">
        <v>7811</v>
      </c>
      <c r="AO1420" s="22" t="s">
        <v>7812</v>
      </c>
      <c r="AP1420" s="22">
        <v>1.528383965E9</v>
      </c>
      <c r="AQ1420" s="22" t="s">
        <v>7813</v>
      </c>
      <c r="AS1420" s="22" t="s">
        <v>7812</v>
      </c>
      <c r="AT1420" s="22">
        <v>1.528383965E9</v>
      </c>
      <c r="AU1420" s="22" t="s">
        <v>7813</v>
      </c>
      <c r="AW1420" s="22" t="s">
        <v>7813</v>
      </c>
      <c r="AY1420" s="22" t="s">
        <v>7813</v>
      </c>
      <c r="BA1420" s="22" t="s">
        <v>7892</v>
      </c>
      <c r="BB1420" s="22">
        <v>9.12381839E8</v>
      </c>
      <c r="BC1420" s="22" t="s">
        <v>11202</v>
      </c>
      <c r="BD1420" s="22">
        <v>4.6190443E8</v>
      </c>
      <c r="BG1420" s="22" t="s">
        <v>7810</v>
      </c>
    </row>
    <row r="1421">
      <c r="A1421" s="91">
        <v>44627.0</v>
      </c>
      <c r="B1421" s="92">
        <v>0.3333333333333333</v>
      </c>
      <c r="C1421" s="22" t="s">
        <v>7789</v>
      </c>
      <c r="G1421" s="22">
        <v>202353.0</v>
      </c>
      <c r="H1421" s="22" t="s">
        <v>9029</v>
      </c>
      <c r="I1421" s="22" t="s">
        <v>7815</v>
      </c>
      <c r="J1421" s="22" t="s">
        <v>7792</v>
      </c>
      <c r="L1421" s="22">
        <v>1.0</v>
      </c>
      <c r="M1421" s="22">
        <v>1.0</v>
      </c>
      <c r="N1421" s="22" t="s">
        <v>15136</v>
      </c>
      <c r="O1421" s="22" t="s">
        <v>9548</v>
      </c>
      <c r="P1421" s="22" t="s">
        <v>8747</v>
      </c>
      <c r="R1421" s="22">
        <v>13970.0</v>
      </c>
      <c r="S1421" s="91">
        <v>16671.0</v>
      </c>
      <c r="T1421" s="22" t="s">
        <v>7797</v>
      </c>
      <c r="U1421" s="22" t="s">
        <v>15137</v>
      </c>
      <c r="W1421" s="22" t="s">
        <v>7799</v>
      </c>
      <c r="X1421" s="22" t="s">
        <v>7800</v>
      </c>
      <c r="Y1421" s="22" t="s">
        <v>15138</v>
      </c>
      <c r="Z1421" s="22" t="s">
        <v>15139</v>
      </c>
      <c r="AA1421" s="22" t="s">
        <v>7823</v>
      </c>
      <c r="AB1421" s="22" t="s">
        <v>7804</v>
      </c>
      <c r="AC1421" s="22" t="s">
        <v>15140</v>
      </c>
      <c r="AD1421" s="22" t="s">
        <v>15141</v>
      </c>
      <c r="AE1421" s="22" t="s">
        <v>15142</v>
      </c>
      <c r="AF1421" s="22" t="s">
        <v>15143</v>
      </c>
      <c r="AG1421" s="22" t="s">
        <v>7806</v>
      </c>
      <c r="AH1421" s="22" t="s">
        <v>7789</v>
      </c>
      <c r="AI1421" s="22" t="s">
        <v>7789</v>
      </c>
      <c r="AJ1421" s="22" t="s">
        <v>7807</v>
      </c>
      <c r="AK1421" s="22" t="s">
        <v>7808</v>
      </c>
      <c r="AL1421" s="22" t="s">
        <v>7809</v>
      </c>
      <c r="AM1421" s="22" t="s">
        <v>7810</v>
      </c>
      <c r="AN1421" s="22" t="s">
        <v>7811</v>
      </c>
      <c r="AO1421" s="22" t="s">
        <v>370</v>
      </c>
      <c r="AP1421" s="22">
        <v>1.851670285E9</v>
      </c>
      <c r="AQ1421" s="22" t="s">
        <v>7813</v>
      </c>
      <c r="AS1421" s="22" t="s">
        <v>370</v>
      </c>
      <c r="AT1421" s="22">
        <v>1.851670285E9</v>
      </c>
      <c r="AU1421" s="22" t="s">
        <v>7813</v>
      </c>
      <c r="AW1421" s="22" t="s">
        <v>7813</v>
      </c>
      <c r="AY1421" s="22" t="s">
        <v>7813</v>
      </c>
      <c r="BA1421" s="22" t="s">
        <v>8589</v>
      </c>
      <c r="BB1421" s="22">
        <v>9.48523768E8</v>
      </c>
      <c r="BG1421" s="22" t="s">
        <v>7810</v>
      </c>
    </row>
    <row r="1422">
      <c r="A1422" s="91">
        <v>44627.0</v>
      </c>
      <c r="B1422" s="92">
        <v>0.3541666666666667</v>
      </c>
      <c r="C1422" s="22" t="s">
        <v>7789</v>
      </c>
      <c r="G1422" s="22">
        <v>219630.0</v>
      </c>
      <c r="H1422" s="22" t="s">
        <v>9029</v>
      </c>
      <c r="I1422" s="22" t="s">
        <v>7815</v>
      </c>
      <c r="J1422" s="22" t="s">
        <v>7792</v>
      </c>
      <c r="L1422" s="22">
        <v>1.0</v>
      </c>
      <c r="M1422" s="22">
        <v>1.0</v>
      </c>
      <c r="N1422" s="22" t="s">
        <v>15144</v>
      </c>
      <c r="O1422" s="22" t="s">
        <v>15145</v>
      </c>
      <c r="P1422" s="22" t="s">
        <v>15146</v>
      </c>
      <c r="R1422" s="22">
        <v>14063.0</v>
      </c>
      <c r="S1422" s="91">
        <v>22822.0</v>
      </c>
      <c r="T1422" s="22" t="s">
        <v>7819</v>
      </c>
      <c r="U1422" s="22" t="s">
        <v>15147</v>
      </c>
      <c r="W1422" s="22" t="s">
        <v>7799</v>
      </c>
      <c r="X1422" s="22" t="s">
        <v>7800</v>
      </c>
      <c r="Y1422" s="22" t="s">
        <v>15148</v>
      </c>
      <c r="Z1422" s="22" t="s">
        <v>15149</v>
      </c>
      <c r="AA1422" s="22" t="s">
        <v>8094</v>
      </c>
      <c r="AB1422" s="22" t="s">
        <v>7856</v>
      </c>
      <c r="AC1422" s="22" t="s">
        <v>15150</v>
      </c>
      <c r="AF1422" s="22" t="s">
        <v>15151</v>
      </c>
      <c r="AG1422" s="22" t="s">
        <v>7806</v>
      </c>
      <c r="AH1422" s="22" t="s">
        <v>7789</v>
      </c>
      <c r="AI1422" s="22" t="s">
        <v>7789</v>
      </c>
      <c r="AJ1422" s="22" t="s">
        <v>7881</v>
      </c>
      <c r="AK1422" s="22" t="s">
        <v>7808</v>
      </c>
      <c r="AL1422" s="22" t="s">
        <v>7809</v>
      </c>
      <c r="AM1422" s="22" t="s">
        <v>7810</v>
      </c>
      <c r="AN1422" s="22" t="s">
        <v>7811</v>
      </c>
      <c r="AO1422" s="22" t="s">
        <v>370</v>
      </c>
      <c r="AP1422" s="22">
        <v>1.851670285E9</v>
      </c>
      <c r="AQ1422" s="22" t="s">
        <v>7813</v>
      </c>
      <c r="AS1422" s="22" t="s">
        <v>370</v>
      </c>
      <c r="AT1422" s="22">
        <v>1.851670285E9</v>
      </c>
      <c r="AU1422" s="22" t="s">
        <v>7813</v>
      </c>
      <c r="AW1422" s="22" t="s">
        <v>7813</v>
      </c>
      <c r="AY1422" s="22" t="s">
        <v>7813</v>
      </c>
      <c r="BA1422" s="22" t="s">
        <v>8180</v>
      </c>
      <c r="BB1422" s="22" t="s">
        <v>15152</v>
      </c>
      <c r="BG1422" s="22" t="s">
        <v>7810</v>
      </c>
    </row>
    <row r="1423">
      <c r="A1423" s="91">
        <v>44627.0</v>
      </c>
      <c r="B1423" s="92">
        <v>0.3541666666666667</v>
      </c>
      <c r="C1423" s="22" t="s">
        <v>7789</v>
      </c>
      <c r="G1423" s="22">
        <v>219662.0</v>
      </c>
      <c r="H1423" s="22" t="s">
        <v>9029</v>
      </c>
      <c r="I1423" s="22" t="s">
        <v>7815</v>
      </c>
      <c r="J1423" s="22" t="s">
        <v>7792</v>
      </c>
      <c r="L1423" s="22">
        <v>1.0</v>
      </c>
      <c r="M1423" s="22">
        <v>1.0</v>
      </c>
      <c r="N1423" s="22" t="s">
        <v>15153</v>
      </c>
      <c r="O1423" s="22" t="s">
        <v>15154</v>
      </c>
      <c r="P1423" s="22" t="s">
        <v>15155</v>
      </c>
      <c r="R1423" s="22">
        <v>15791.0</v>
      </c>
      <c r="S1423" s="91">
        <v>21098.0</v>
      </c>
      <c r="T1423" s="22" t="s">
        <v>7797</v>
      </c>
      <c r="U1423" s="22" t="s">
        <v>15156</v>
      </c>
      <c r="W1423" s="22" t="s">
        <v>7799</v>
      </c>
      <c r="X1423" s="22" t="s">
        <v>7800</v>
      </c>
      <c r="Y1423" s="22" t="s">
        <v>15157</v>
      </c>
      <c r="Z1423" s="22" t="s">
        <v>15158</v>
      </c>
      <c r="AA1423" s="22" t="s">
        <v>7956</v>
      </c>
      <c r="AB1423" s="22" t="s">
        <v>7930</v>
      </c>
      <c r="AC1423" s="22" t="s">
        <v>15159</v>
      </c>
      <c r="AG1423" s="22" t="s">
        <v>7806</v>
      </c>
      <c r="AH1423" s="22" t="s">
        <v>7789</v>
      </c>
      <c r="AI1423" s="22" t="s">
        <v>7789</v>
      </c>
      <c r="AJ1423" s="22" t="s">
        <v>7881</v>
      </c>
      <c r="AK1423" s="22" t="s">
        <v>7808</v>
      </c>
      <c r="AL1423" s="22" t="s">
        <v>7809</v>
      </c>
      <c r="AM1423" s="22" t="s">
        <v>7810</v>
      </c>
      <c r="AN1423" s="22" t="s">
        <v>7811</v>
      </c>
      <c r="AO1423" s="22" t="s">
        <v>7825</v>
      </c>
      <c r="AP1423" s="22">
        <v>1.457958902E9</v>
      </c>
      <c r="AQ1423" s="22" t="s">
        <v>7813</v>
      </c>
      <c r="AS1423" s="22" t="s">
        <v>7825</v>
      </c>
      <c r="AT1423" s="22">
        <v>1.457958902E9</v>
      </c>
      <c r="AU1423" s="22" t="s">
        <v>7813</v>
      </c>
      <c r="AW1423" s="22" t="s">
        <v>7813</v>
      </c>
      <c r="AY1423" s="22" t="s">
        <v>7813</v>
      </c>
      <c r="BA1423" s="22" t="s">
        <v>7915</v>
      </c>
      <c r="BB1423" s="22">
        <v>7.16533822E8</v>
      </c>
      <c r="BG1423" s="22" t="s">
        <v>7810</v>
      </c>
    </row>
    <row r="1424">
      <c r="A1424" s="91">
        <v>44627.0</v>
      </c>
      <c r="B1424" s="92">
        <v>0.3645833333333333</v>
      </c>
      <c r="C1424" s="22" t="s">
        <v>7789</v>
      </c>
      <c r="G1424" s="22">
        <v>215527.0</v>
      </c>
      <c r="H1424" s="22" t="s">
        <v>9029</v>
      </c>
      <c r="I1424" s="22" t="s">
        <v>7916</v>
      </c>
      <c r="J1424" s="22" t="s">
        <v>7792</v>
      </c>
      <c r="L1424" s="22">
        <v>1.0</v>
      </c>
      <c r="M1424" s="22">
        <v>1.0</v>
      </c>
      <c r="N1424" s="22" t="s">
        <v>15160</v>
      </c>
      <c r="O1424" s="22" t="s">
        <v>7827</v>
      </c>
      <c r="P1424" s="22" t="s">
        <v>9674</v>
      </c>
      <c r="Q1424" s="22" t="s">
        <v>7796</v>
      </c>
      <c r="R1424" s="22">
        <v>16682.0</v>
      </c>
      <c r="S1424" s="91">
        <v>20068.0</v>
      </c>
      <c r="T1424" s="22" t="s">
        <v>7797</v>
      </c>
      <c r="U1424" s="22" t="s">
        <v>15161</v>
      </c>
      <c r="W1424" s="22" t="s">
        <v>7799</v>
      </c>
      <c r="X1424" s="22" t="s">
        <v>7800</v>
      </c>
      <c r="Y1424" s="22" t="s">
        <v>15162</v>
      </c>
      <c r="Z1424" s="22" t="s">
        <v>15163</v>
      </c>
      <c r="AA1424" s="22" t="s">
        <v>7803</v>
      </c>
      <c r="AB1424" s="22" t="s">
        <v>7930</v>
      </c>
      <c r="AC1424" s="22" t="s">
        <v>15164</v>
      </c>
      <c r="AD1424" s="22" t="s">
        <v>15164</v>
      </c>
      <c r="AF1424" s="22" t="s">
        <v>15165</v>
      </c>
      <c r="AG1424" s="22" t="s">
        <v>7806</v>
      </c>
      <c r="AH1424" s="22" t="s">
        <v>7789</v>
      </c>
      <c r="AI1424" s="22" t="s">
        <v>7789</v>
      </c>
      <c r="AJ1424" s="22" t="s">
        <v>7807</v>
      </c>
      <c r="AK1424" s="22" t="s">
        <v>7808</v>
      </c>
      <c r="AL1424" s="22" t="s">
        <v>7809</v>
      </c>
      <c r="AM1424" s="22" t="s">
        <v>7810</v>
      </c>
      <c r="AN1424" s="22" t="s">
        <v>7811</v>
      </c>
      <c r="AO1424" s="22" t="s">
        <v>7812</v>
      </c>
      <c r="AP1424" s="22">
        <v>1.528383965E9</v>
      </c>
      <c r="AQ1424" s="22" t="s">
        <v>7813</v>
      </c>
      <c r="AS1424" s="22" t="s">
        <v>7812</v>
      </c>
      <c r="AT1424" s="22">
        <v>1.528383965E9</v>
      </c>
      <c r="AU1424" s="22" t="s">
        <v>7813</v>
      </c>
      <c r="AW1424" s="22" t="s">
        <v>7813</v>
      </c>
      <c r="AY1424" s="22" t="s">
        <v>7813</v>
      </c>
      <c r="BA1424" s="22" t="s">
        <v>7814</v>
      </c>
      <c r="BB1424" s="22">
        <v>9.2333353301E10</v>
      </c>
      <c r="BC1424" s="22" t="s">
        <v>8443</v>
      </c>
      <c r="BD1424" s="22" t="s">
        <v>15166</v>
      </c>
      <c r="BG1424" s="22" t="s">
        <v>7810</v>
      </c>
    </row>
    <row r="1425">
      <c r="A1425" s="91">
        <v>44627.0</v>
      </c>
      <c r="B1425" s="92">
        <v>0.3645833333333333</v>
      </c>
      <c r="C1425" s="22" t="s">
        <v>7789</v>
      </c>
      <c r="G1425" s="22">
        <v>216024.0</v>
      </c>
      <c r="H1425" s="22" t="s">
        <v>9029</v>
      </c>
      <c r="I1425" s="22" t="s">
        <v>7916</v>
      </c>
      <c r="J1425" s="22" t="s">
        <v>7792</v>
      </c>
      <c r="L1425" s="22">
        <v>1.0</v>
      </c>
      <c r="M1425" s="22">
        <v>1.0</v>
      </c>
      <c r="N1425" s="22" t="s">
        <v>15167</v>
      </c>
      <c r="O1425" s="22" t="s">
        <v>9228</v>
      </c>
      <c r="P1425" s="22" t="s">
        <v>15168</v>
      </c>
      <c r="R1425" s="22">
        <v>12575.0</v>
      </c>
      <c r="S1425" s="91">
        <v>20081.0</v>
      </c>
      <c r="T1425" s="22" t="s">
        <v>7819</v>
      </c>
      <c r="U1425" s="22" t="s">
        <v>15169</v>
      </c>
      <c r="W1425" s="22" t="s">
        <v>7799</v>
      </c>
      <c r="X1425" s="22" t="s">
        <v>7800</v>
      </c>
      <c r="Y1425" s="22" t="s">
        <v>15170</v>
      </c>
      <c r="Z1425" s="22" t="s">
        <v>15171</v>
      </c>
      <c r="AA1425" s="22" t="s">
        <v>7956</v>
      </c>
      <c r="AB1425" s="22" t="s">
        <v>7804</v>
      </c>
      <c r="AC1425" s="22" t="s">
        <v>15172</v>
      </c>
      <c r="AF1425" s="22" t="s">
        <v>15173</v>
      </c>
      <c r="AG1425" s="22" t="s">
        <v>7806</v>
      </c>
      <c r="AH1425" s="22" t="s">
        <v>7789</v>
      </c>
      <c r="AI1425" s="22" t="s">
        <v>7789</v>
      </c>
      <c r="AJ1425" s="22" t="s">
        <v>7807</v>
      </c>
      <c r="AK1425" s="22" t="s">
        <v>7808</v>
      </c>
      <c r="AL1425" s="22" t="s">
        <v>7809</v>
      </c>
      <c r="AM1425" s="22" t="s">
        <v>7810</v>
      </c>
      <c r="AN1425" s="22" t="s">
        <v>7811</v>
      </c>
      <c r="AO1425" s="22" t="s">
        <v>7812</v>
      </c>
      <c r="AP1425" s="22">
        <v>1.528383965E9</v>
      </c>
      <c r="AQ1425" s="22" t="s">
        <v>7813</v>
      </c>
      <c r="AS1425" s="22" t="s">
        <v>7812</v>
      </c>
      <c r="AT1425" s="22">
        <v>1.528383965E9</v>
      </c>
      <c r="AU1425" s="22" t="s">
        <v>7813</v>
      </c>
      <c r="AW1425" s="22" t="s">
        <v>7813</v>
      </c>
      <c r="AY1425" s="22" t="s">
        <v>7813</v>
      </c>
      <c r="BA1425" s="22" t="s">
        <v>7836</v>
      </c>
      <c r="BB1425" s="22" t="s">
        <v>15174</v>
      </c>
      <c r="BC1425" s="22" t="s">
        <v>8443</v>
      </c>
      <c r="BD1425" s="22" t="s">
        <v>15175</v>
      </c>
      <c r="BG1425" s="22" t="s">
        <v>7810</v>
      </c>
    </row>
    <row r="1426">
      <c r="A1426" s="91">
        <v>44627.0</v>
      </c>
      <c r="B1426" s="92">
        <v>0.3645833333333333</v>
      </c>
      <c r="C1426" s="22" t="s">
        <v>7789</v>
      </c>
      <c r="G1426" s="22">
        <v>216075.0</v>
      </c>
      <c r="H1426" s="22" t="s">
        <v>9029</v>
      </c>
      <c r="I1426" s="22" t="s">
        <v>7815</v>
      </c>
      <c r="J1426" s="22" t="s">
        <v>7792</v>
      </c>
      <c r="L1426" s="22">
        <v>1.0</v>
      </c>
      <c r="M1426" s="22">
        <v>1.0</v>
      </c>
      <c r="N1426" s="22" t="s">
        <v>15176</v>
      </c>
      <c r="O1426" s="22" t="s">
        <v>9767</v>
      </c>
      <c r="P1426" s="22" t="s">
        <v>9728</v>
      </c>
      <c r="Q1426" s="22" t="s">
        <v>7829</v>
      </c>
      <c r="R1426" s="22">
        <v>17417.0</v>
      </c>
      <c r="S1426" s="91">
        <v>18931.0</v>
      </c>
      <c r="T1426" s="22" t="s">
        <v>7797</v>
      </c>
      <c r="U1426" s="22" t="s">
        <v>15177</v>
      </c>
      <c r="W1426" s="22" t="s">
        <v>7799</v>
      </c>
      <c r="X1426" s="22" t="s">
        <v>7800</v>
      </c>
      <c r="Y1426" s="22" t="s">
        <v>15178</v>
      </c>
      <c r="Z1426" s="22" t="s">
        <v>15179</v>
      </c>
      <c r="AA1426" s="22" t="s">
        <v>7803</v>
      </c>
      <c r="AB1426" s="22" t="s">
        <v>7930</v>
      </c>
      <c r="AC1426" s="22" t="s">
        <v>15180</v>
      </c>
      <c r="AD1426" s="22" t="s">
        <v>15180</v>
      </c>
      <c r="AG1426" s="22" t="s">
        <v>7806</v>
      </c>
      <c r="AH1426" s="22" t="s">
        <v>7789</v>
      </c>
      <c r="AI1426" s="22" t="s">
        <v>7789</v>
      </c>
      <c r="AJ1426" s="22" t="s">
        <v>7807</v>
      </c>
      <c r="AK1426" s="22" t="s">
        <v>7808</v>
      </c>
      <c r="AL1426" s="22" t="s">
        <v>7809</v>
      </c>
      <c r="AM1426" s="22" t="s">
        <v>7810</v>
      </c>
      <c r="AN1426" s="22" t="s">
        <v>7811</v>
      </c>
      <c r="AO1426" s="22" t="s">
        <v>370</v>
      </c>
      <c r="AP1426" s="22">
        <v>1.851670285E9</v>
      </c>
      <c r="AQ1426" s="22" t="s">
        <v>7813</v>
      </c>
      <c r="AS1426" s="22" t="s">
        <v>370</v>
      </c>
      <c r="AT1426" s="22">
        <v>1.851670285E9</v>
      </c>
      <c r="AU1426" s="22" t="s">
        <v>7813</v>
      </c>
      <c r="AW1426" s="22" t="s">
        <v>7813</v>
      </c>
      <c r="AY1426" s="22" t="s">
        <v>7813</v>
      </c>
      <c r="BA1426" s="22" t="s">
        <v>7848</v>
      </c>
      <c r="BB1426" s="22">
        <v>3.575308401E9</v>
      </c>
      <c r="BC1426" s="22" t="s">
        <v>7883</v>
      </c>
      <c r="BD1426" s="22">
        <v>5.05390827E8</v>
      </c>
      <c r="BG1426" s="22" t="s">
        <v>7810</v>
      </c>
    </row>
    <row r="1427">
      <c r="A1427" s="91">
        <v>44627.0</v>
      </c>
      <c r="B1427" s="92">
        <v>0.375</v>
      </c>
      <c r="C1427" s="22" t="s">
        <v>7789</v>
      </c>
      <c r="G1427" s="22">
        <v>216672.0</v>
      </c>
      <c r="H1427" s="22" t="s">
        <v>9029</v>
      </c>
      <c r="I1427" s="22" t="s">
        <v>7916</v>
      </c>
      <c r="J1427" s="22" t="s">
        <v>7792</v>
      </c>
      <c r="L1427" s="22">
        <v>1.0</v>
      </c>
      <c r="M1427" s="22">
        <v>1.0</v>
      </c>
      <c r="N1427" s="22" t="s">
        <v>5315</v>
      </c>
      <c r="O1427" s="22" t="s">
        <v>15181</v>
      </c>
      <c r="P1427" s="22" t="s">
        <v>15182</v>
      </c>
      <c r="Q1427" s="22" t="s">
        <v>7864</v>
      </c>
      <c r="R1427" s="22">
        <v>17121.0</v>
      </c>
      <c r="S1427" s="91">
        <v>10085.0</v>
      </c>
      <c r="T1427" s="22" t="s">
        <v>7797</v>
      </c>
      <c r="U1427" s="22" t="s">
        <v>15183</v>
      </c>
      <c r="W1427" s="22" t="s">
        <v>7799</v>
      </c>
      <c r="X1427" s="22" t="s">
        <v>7800</v>
      </c>
      <c r="Y1427" s="22">
        <v>79936.0</v>
      </c>
      <c r="Z1427" s="22" t="s">
        <v>15184</v>
      </c>
      <c r="AA1427" s="22" t="s">
        <v>7823</v>
      </c>
      <c r="AB1427" s="22" t="s">
        <v>7804</v>
      </c>
      <c r="AC1427" s="22" t="s">
        <v>15185</v>
      </c>
      <c r="AD1427" s="22" t="s">
        <v>15185</v>
      </c>
      <c r="AG1427" s="22" t="s">
        <v>7806</v>
      </c>
      <c r="AH1427" s="22" t="s">
        <v>7789</v>
      </c>
      <c r="AI1427" s="22" t="s">
        <v>7789</v>
      </c>
      <c r="AJ1427" s="22" t="s">
        <v>7807</v>
      </c>
      <c r="AK1427" s="22" t="s">
        <v>7808</v>
      </c>
      <c r="AL1427" s="22" t="s">
        <v>7809</v>
      </c>
      <c r="AM1427" s="22" t="s">
        <v>7810</v>
      </c>
      <c r="AN1427" s="22" t="s">
        <v>7811</v>
      </c>
      <c r="AO1427" s="22" t="s">
        <v>7812</v>
      </c>
      <c r="AP1427" s="22">
        <v>1.528383965E9</v>
      </c>
      <c r="AQ1427" s="22" t="s">
        <v>7813</v>
      </c>
      <c r="AS1427" s="22" t="s">
        <v>7812</v>
      </c>
      <c r="AT1427" s="22">
        <v>1.528383965E9</v>
      </c>
      <c r="AU1427" s="22" t="s">
        <v>7813</v>
      </c>
      <c r="AW1427" s="22" t="s">
        <v>7813</v>
      </c>
      <c r="AY1427" s="22" t="s">
        <v>7813</v>
      </c>
      <c r="BA1427" s="22" t="s">
        <v>7869</v>
      </c>
      <c r="BB1427" s="22">
        <v>1.1406980101E10</v>
      </c>
      <c r="BC1427" s="22" t="s">
        <v>7883</v>
      </c>
      <c r="BD1427" s="22">
        <v>5.27399629E8</v>
      </c>
      <c r="BG1427" s="22" t="s">
        <v>7810</v>
      </c>
    </row>
    <row r="1428">
      <c r="A1428" s="91">
        <v>44627.0</v>
      </c>
      <c r="B1428" s="92">
        <v>0.375</v>
      </c>
      <c r="C1428" s="22" t="s">
        <v>7789</v>
      </c>
      <c r="G1428" s="22">
        <v>219636.0</v>
      </c>
      <c r="H1428" s="22" t="s">
        <v>9029</v>
      </c>
      <c r="I1428" s="22" t="s">
        <v>7815</v>
      </c>
      <c r="J1428" s="22" t="s">
        <v>7792</v>
      </c>
      <c r="L1428" s="22">
        <v>1.0</v>
      </c>
      <c r="M1428" s="22">
        <v>1.0</v>
      </c>
      <c r="N1428" s="22" t="s">
        <v>15186</v>
      </c>
      <c r="O1428" s="22" t="s">
        <v>8286</v>
      </c>
      <c r="P1428" s="22" t="s">
        <v>9126</v>
      </c>
      <c r="Q1428" s="22" t="s">
        <v>7864</v>
      </c>
      <c r="R1428" s="22">
        <v>9752.0</v>
      </c>
      <c r="S1428" s="91">
        <v>17975.0</v>
      </c>
      <c r="T1428" s="22" t="s">
        <v>7819</v>
      </c>
      <c r="U1428" s="22" t="s">
        <v>15187</v>
      </c>
      <c r="W1428" s="22" t="s">
        <v>12304</v>
      </c>
      <c r="X1428" s="22" t="s">
        <v>7800</v>
      </c>
      <c r="Y1428" s="22" t="s">
        <v>15188</v>
      </c>
      <c r="Z1428" s="22" t="s">
        <v>15189</v>
      </c>
      <c r="AA1428" s="22" t="s">
        <v>7823</v>
      </c>
      <c r="AB1428" s="22" t="s">
        <v>7804</v>
      </c>
      <c r="AC1428" s="22" t="s">
        <v>15190</v>
      </c>
      <c r="AG1428" s="22" t="s">
        <v>7806</v>
      </c>
      <c r="AH1428" s="22" t="s">
        <v>7789</v>
      </c>
      <c r="AI1428" s="22" t="s">
        <v>7789</v>
      </c>
      <c r="AJ1428" s="22" t="s">
        <v>7807</v>
      </c>
      <c r="AK1428" s="22" t="s">
        <v>7808</v>
      </c>
      <c r="AL1428" s="22" t="s">
        <v>7809</v>
      </c>
      <c r="AM1428" s="22" t="s">
        <v>7810</v>
      </c>
      <c r="AN1428" s="22" t="s">
        <v>7811</v>
      </c>
      <c r="AO1428" s="22" t="s">
        <v>7825</v>
      </c>
      <c r="AP1428" s="22">
        <v>1.457958902E9</v>
      </c>
      <c r="AQ1428" s="22" t="s">
        <v>7813</v>
      </c>
      <c r="AS1428" s="22" t="s">
        <v>7825</v>
      </c>
      <c r="AT1428" s="22">
        <v>1.457958902E9</v>
      </c>
      <c r="AU1428" s="22" t="s">
        <v>7813</v>
      </c>
      <c r="AW1428" s="22" t="s">
        <v>7813</v>
      </c>
      <c r="AY1428" s="22" t="s">
        <v>7813</v>
      </c>
      <c r="BA1428" s="22" t="s">
        <v>7892</v>
      </c>
      <c r="BB1428" s="22">
        <v>8.23623028E8</v>
      </c>
      <c r="BC1428" s="22" t="s">
        <v>7883</v>
      </c>
      <c r="BD1428" s="22">
        <v>5.2322731E8</v>
      </c>
      <c r="BG1428" s="22" t="s">
        <v>7810</v>
      </c>
    </row>
    <row r="1429">
      <c r="A1429" s="91">
        <v>44627.0</v>
      </c>
      <c r="B1429" s="92">
        <v>0.375</v>
      </c>
      <c r="C1429" s="22" t="s">
        <v>7789</v>
      </c>
      <c r="G1429" s="22">
        <v>219948.0</v>
      </c>
      <c r="H1429" s="22" t="s">
        <v>9029</v>
      </c>
      <c r="I1429" s="22" t="s">
        <v>7815</v>
      </c>
      <c r="J1429" s="22" t="s">
        <v>7792</v>
      </c>
      <c r="L1429" s="22">
        <v>1.0</v>
      </c>
      <c r="M1429" s="22">
        <v>1.0</v>
      </c>
      <c r="N1429" s="22" t="s">
        <v>15191</v>
      </c>
      <c r="O1429" s="22" t="s">
        <v>10191</v>
      </c>
      <c r="P1429" s="22" t="s">
        <v>15192</v>
      </c>
      <c r="Q1429" s="22" t="s">
        <v>11178</v>
      </c>
      <c r="R1429" s="22">
        <v>16117.0</v>
      </c>
      <c r="S1429" s="91">
        <v>21870.0</v>
      </c>
      <c r="T1429" s="22" t="s">
        <v>7819</v>
      </c>
      <c r="U1429" s="22" t="s">
        <v>15193</v>
      </c>
      <c r="W1429" s="22" t="s">
        <v>7799</v>
      </c>
      <c r="X1429" s="22" t="s">
        <v>7800</v>
      </c>
      <c r="Y1429" s="22" t="s">
        <v>15194</v>
      </c>
      <c r="Z1429" s="22" t="s">
        <v>15195</v>
      </c>
      <c r="AA1429" s="22" t="s">
        <v>7803</v>
      </c>
      <c r="AB1429" s="22" t="s">
        <v>7804</v>
      </c>
      <c r="AC1429" s="22" t="s">
        <v>15196</v>
      </c>
      <c r="AD1429" s="22" t="s">
        <v>15196</v>
      </c>
      <c r="AG1429" s="22" t="s">
        <v>7806</v>
      </c>
      <c r="AH1429" s="22" t="s">
        <v>7789</v>
      </c>
      <c r="AI1429" s="22" t="s">
        <v>7789</v>
      </c>
      <c r="AJ1429" s="22" t="s">
        <v>7881</v>
      </c>
      <c r="AK1429" s="22" t="s">
        <v>7808</v>
      </c>
      <c r="AL1429" s="22" t="s">
        <v>7809</v>
      </c>
      <c r="AM1429" s="22" t="s">
        <v>7810</v>
      </c>
      <c r="AN1429" s="22" t="s">
        <v>7811</v>
      </c>
      <c r="AO1429" s="22" t="s">
        <v>370</v>
      </c>
      <c r="AP1429" s="22">
        <v>1.851670285E9</v>
      </c>
      <c r="AQ1429" s="22" t="s">
        <v>7813</v>
      </c>
      <c r="AS1429" s="22" t="s">
        <v>370</v>
      </c>
      <c r="AT1429" s="22">
        <v>1.851670285E9</v>
      </c>
      <c r="AU1429" s="22" t="s">
        <v>7813</v>
      </c>
      <c r="AW1429" s="22" t="s">
        <v>7813</v>
      </c>
      <c r="AY1429" s="22" t="s">
        <v>7813</v>
      </c>
      <c r="BA1429" s="22" t="s">
        <v>8161</v>
      </c>
      <c r="BB1429" s="22" t="s">
        <v>15197</v>
      </c>
      <c r="BG1429" s="22" t="s">
        <v>7810</v>
      </c>
    </row>
    <row r="1430">
      <c r="A1430" s="91">
        <v>44627.0</v>
      </c>
      <c r="B1430" s="92">
        <v>0.3958333333333333</v>
      </c>
      <c r="C1430" s="22" t="s">
        <v>7789</v>
      </c>
      <c r="G1430" s="22">
        <v>218923.0</v>
      </c>
      <c r="H1430" s="22" t="s">
        <v>9029</v>
      </c>
      <c r="I1430" s="22" t="s">
        <v>7860</v>
      </c>
      <c r="J1430" s="22" t="s">
        <v>7792</v>
      </c>
      <c r="L1430" s="22">
        <v>1.0</v>
      </c>
      <c r="M1430" s="22">
        <v>1.0</v>
      </c>
      <c r="N1430" s="22" t="s">
        <v>15198</v>
      </c>
      <c r="O1430" s="22" t="s">
        <v>8923</v>
      </c>
      <c r="P1430" s="22" t="s">
        <v>15199</v>
      </c>
      <c r="Q1430" s="22" t="s">
        <v>10129</v>
      </c>
      <c r="R1430" s="22">
        <v>14483.0</v>
      </c>
      <c r="S1430" s="91">
        <v>22579.0</v>
      </c>
      <c r="T1430" s="22" t="s">
        <v>7819</v>
      </c>
      <c r="U1430" s="22" t="s">
        <v>15200</v>
      </c>
      <c r="W1430" s="22" t="s">
        <v>10106</v>
      </c>
      <c r="X1430" s="22" t="s">
        <v>7800</v>
      </c>
      <c r="Y1430" s="22" t="s">
        <v>15201</v>
      </c>
      <c r="Z1430" s="22" t="s">
        <v>15202</v>
      </c>
      <c r="AA1430" s="22" t="s">
        <v>7803</v>
      </c>
      <c r="AB1430" s="22" t="s">
        <v>7804</v>
      </c>
      <c r="AC1430" s="22" t="s">
        <v>15203</v>
      </c>
      <c r="AD1430" s="22" t="s">
        <v>15203</v>
      </c>
      <c r="AG1430" s="22" t="s">
        <v>7806</v>
      </c>
      <c r="AH1430" s="22" t="s">
        <v>7789</v>
      </c>
      <c r="AI1430" s="22" t="s">
        <v>7789</v>
      </c>
      <c r="AJ1430" s="22" t="s">
        <v>7881</v>
      </c>
      <c r="AK1430" s="22" t="s">
        <v>7808</v>
      </c>
      <c r="AL1430" s="22" t="s">
        <v>7809</v>
      </c>
      <c r="AM1430" s="22" t="s">
        <v>7810</v>
      </c>
      <c r="AN1430" s="22" t="s">
        <v>7811</v>
      </c>
      <c r="AO1430" s="22" t="s">
        <v>7812</v>
      </c>
      <c r="AP1430" s="22">
        <v>1.528383965E9</v>
      </c>
      <c r="AQ1430" s="22" t="s">
        <v>7813</v>
      </c>
      <c r="AS1430" s="22" t="s">
        <v>7812</v>
      </c>
      <c r="AT1430" s="22">
        <v>1.528383965E9</v>
      </c>
      <c r="AU1430" s="22" t="s">
        <v>7813</v>
      </c>
      <c r="AW1430" s="22" t="s">
        <v>7813</v>
      </c>
      <c r="AY1430" s="22" t="s">
        <v>7813</v>
      </c>
      <c r="BA1430" s="22" t="s">
        <v>7914</v>
      </c>
      <c r="BB1430" s="22">
        <v>1.16854616E8</v>
      </c>
      <c r="BC1430" s="22" t="s">
        <v>7870</v>
      </c>
      <c r="BD1430" s="22">
        <v>5.21546784E8</v>
      </c>
      <c r="BG1430" s="22" t="s">
        <v>7810</v>
      </c>
    </row>
    <row r="1431">
      <c r="A1431" s="91">
        <v>44627.0</v>
      </c>
      <c r="B1431" s="92">
        <v>0.3958333333333333</v>
      </c>
      <c r="C1431" s="22" t="s">
        <v>7789</v>
      </c>
      <c r="G1431" s="22">
        <v>219732.0</v>
      </c>
      <c r="H1431" s="22" t="s">
        <v>9029</v>
      </c>
      <c r="I1431" s="22" t="s">
        <v>7815</v>
      </c>
      <c r="J1431" s="22" t="s">
        <v>7792</v>
      </c>
      <c r="L1431" s="22">
        <v>1.0</v>
      </c>
      <c r="M1431" s="22">
        <v>1.0</v>
      </c>
      <c r="N1431" s="22" t="s">
        <v>15204</v>
      </c>
      <c r="O1431" s="22" t="s">
        <v>15205</v>
      </c>
      <c r="P1431" s="22" t="s">
        <v>8620</v>
      </c>
      <c r="R1431" s="22">
        <v>12464.0</v>
      </c>
      <c r="S1431" s="91">
        <v>16294.0</v>
      </c>
      <c r="T1431" s="22" t="s">
        <v>7797</v>
      </c>
      <c r="U1431" s="22" t="s">
        <v>15206</v>
      </c>
      <c r="V1431" s="22" t="s">
        <v>15207</v>
      </c>
      <c r="W1431" s="22" t="s">
        <v>7799</v>
      </c>
      <c r="X1431" s="22" t="s">
        <v>7800</v>
      </c>
      <c r="Y1431" s="22" t="s">
        <v>15208</v>
      </c>
      <c r="Z1431" s="22" t="s">
        <v>15209</v>
      </c>
      <c r="AA1431" s="22" t="s">
        <v>7823</v>
      </c>
      <c r="AB1431" s="22" t="s">
        <v>7804</v>
      </c>
      <c r="AC1431" s="22" t="s">
        <v>15210</v>
      </c>
      <c r="AD1431" s="22" t="s">
        <v>15210</v>
      </c>
      <c r="AG1431" s="22" t="s">
        <v>7806</v>
      </c>
      <c r="AH1431" s="22" t="s">
        <v>7789</v>
      </c>
      <c r="AI1431" s="22" t="s">
        <v>7789</v>
      </c>
      <c r="AJ1431" s="22" t="s">
        <v>7807</v>
      </c>
      <c r="AK1431" s="22" t="s">
        <v>7808</v>
      </c>
      <c r="AL1431" s="22" t="s">
        <v>7809</v>
      </c>
      <c r="AM1431" s="22" t="s">
        <v>7810</v>
      </c>
      <c r="AN1431" s="22" t="s">
        <v>7811</v>
      </c>
      <c r="AO1431" s="22" t="s">
        <v>7825</v>
      </c>
      <c r="AP1431" s="22">
        <v>1.457958902E9</v>
      </c>
      <c r="AQ1431" s="22" t="s">
        <v>7813</v>
      </c>
      <c r="AS1431" s="22" t="s">
        <v>7825</v>
      </c>
      <c r="AT1431" s="22">
        <v>1.457958902E9</v>
      </c>
      <c r="AU1431" s="22" t="s">
        <v>7813</v>
      </c>
      <c r="AW1431" s="22" t="s">
        <v>7813</v>
      </c>
      <c r="AY1431" s="22" t="s">
        <v>7813</v>
      </c>
      <c r="BA1431" s="22" t="s">
        <v>7914</v>
      </c>
      <c r="BB1431" s="22">
        <v>1.14958198E8</v>
      </c>
      <c r="BC1431" s="22" t="s">
        <v>7883</v>
      </c>
      <c r="BD1431" s="22">
        <v>5.30777726E8</v>
      </c>
      <c r="BG1431" s="22" t="s">
        <v>7810</v>
      </c>
    </row>
    <row r="1432">
      <c r="A1432" s="91">
        <v>44627.0</v>
      </c>
      <c r="B1432" s="92">
        <v>0.4166666666666667</v>
      </c>
      <c r="C1432" s="22" t="s">
        <v>7789</v>
      </c>
      <c r="G1432" s="22">
        <v>220161.0</v>
      </c>
      <c r="H1432" s="22" t="s">
        <v>9029</v>
      </c>
      <c r="I1432" s="22" t="s">
        <v>7815</v>
      </c>
      <c r="J1432" s="22" t="s">
        <v>7792</v>
      </c>
      <c r="L1432" s="22">
        <v>1.0</v>
      </c>
      <c r="M1432" s="22">
        <v>1.0</v>
      </c>
      <c r="N1432" s="22" t="s">
        <v>15211</v>
      </c>
      <c r="O1432" s="22" t="s">
        <v>14839</v>
      </c>
      <c r="P1432" s="22" t="s">
        <v>15212</v>
      </c>
      <c r="R1432" s="22">
        <v>15891.0</v>
      </c>
      <c r="S1432" s="91">
        <v>25116.0</v>
      </c>
      <c r="T1432" s="22" t="s">
        <v>7819</v>
      </c>
      <c r="U1432" s="22" t="s">
        <v>15213</v>
      </c>
      <c r="W1432" s="22" t="s">
        <v>7799</v>
      </c>
      <c r="X1432" s="22" t="s">
        <v>7800</v>
      </c>
      <c r="Y1432" s="22" t="s">
        <v>15214</v>
      </c>
      <c r="Z1432" s="22" t="s">
        <v>15215</v>
      </c>
      <c r="AA1432" s="22" t="s">
        <v>7803</v>
      </c>
      <c r="AB1432" s="22" t="s">
        <v>7930</v>
      </c>
      <c r="AC1432" s="22" t="s">
        <v>15216</v>
      </c>
      <c r="AD1432" s="22" t="s">
        <v>15216</v>
      </c>
      <c r="AF1432" s="22" t="s">
        <v>15217</v>
      </c>
      <c r="AG1432" s="22" t="s">
        <v>7806</v>
      </c>
      <c r="AH1432" s="22" t="s">
        <v>7789</v>
      </c>
      <c r="AI1432" s="22" t="s">
        <v>7789</v>
      </c>
      <c r="AJ1432" s="22" t="s">
        <v>7881</v>
      </c>
      <c r="AK1432" s="22" t="s">
        <v>7808</v>
      </c>
      <c r="AL1432" s="22" t="s">
        <v>7809</v>
      </c>
      <c r="AM1432" s="22" t="s">
        <v>7810</v>
      </c>
      <c r="AN1432" s="22" t="s">
        <v>7811</v>
      </c>
      <c r="AO1432" s="22" t="s">
        <v>370</v>
      </c>
      <c r="AP1432" s="22">
        <v>1.851670285E9</v>
      </c>
      <c r="AQ1432" s="22" t="s">
        <v>7813</v>
      </c>
      <c r="AS1432" s="22" t="s">
        <v>370</v>
      </c>
      <c r="AT1432" s="22">
        <v>1.851670285E9</v>
      </c>
      <c r="AU1432" s="22" t="s">
        <v>7813</v>
      </c>
      <c r="AW1432" s="22" t="s">
        <v>7813</v>
      </c>
      <c r="AY1432" s="22" t="s">
        <v>7813</v>
      </c>
      <c r="BA1432" s="22" t="s">
        <v>8891</v>
      </c>
      <c r="BB1432" s="22" t="s">
        <v>15218</v>
      </c>
      <c r="BG1432" s="22" t="s">
        <v>7810</v>
      </c>
    </row>
    <row r="1433">
      <c r="A1433" s="91">
        <v>44627.0</v>
      </c>
      <c r="B1433" s="92">
        <v>0.4270833333333333</v>
      </c>
      <c r="C1433" s="22" t="s">
        <v>7789</v>
      </c>
      <c r="G1433" s="22">
        <v>220162.0</v>
      </c>
      <c r="H1433" s="22" t="s">
        <v>9029</v>
      </c>
      <c r="I1433" s="22" t="s">
        <v>7815</v>
      </c>
      <c r="J1433" s="22" t="s">
        <v>7792</v>
      </c>
      <c r="L1433" s="22">
        <v>1.0</v>
      </c>
      <c r="M1433" s="22">
        <v>1.0</v>
      </c>
      <c r="N1433" s="22" t="s">
        <v>15219</v>
      </c>
      <c r="O1433" s="22" t="s">
        <v>15220</v>
      </c>
      <c r="P1433" s="22" t="s">
        <v>15212</v>
      </c>
      <c r="R1433" s="22">
        <v>15892.0</v>
      </c>
      <c r="S1433" s="91">
        <v>23446.0</v>
      </c>
      <c r="T1433" s="22" t="s">
        <v>7797</v>
      </c>
      <c r="U1433" s="22" t="s">
        <v>15213</v>
      </c>
      <c r="W1433" s="22" t="s">
        <v>7799</v>
      </c>
      <c r="X1433" s="22" t="s">
        <v>7800</v>
      </c>
      <c r="Y1433" s="22" t="s">
        <v>15214</v>
      </c>
      <c r="Z1433" s="22" t="s">
        <v>15215</v>
      </c>
      <c r="AA1433" s="22" t="s">
        <v>7803</v>
      </c>
      <c r="AB1433" s="22" t="s">
        <v>7930</v>
      </c>
      <c r="AC1433" s="22" t="s">
        <v>15221</v>
      </c>
      <c r="AD1433" s="22" t="s">
        <v>15221</v>
      </c>
      <c r="AF1433" s="22" t="s">
        <v>15222</v>
      </c>
      <c r="AG1433" s="22" t="s">
        <v>7806</v>
      </c>
      <c r="AH1433" s="22" t="s">
        <v>7789</v>
      </c>
      <c r="AI1433" s="22" t="s">
        <v>7789</v>
      </c>
      <c r="AJ1433" s="22" t="s">
        <v>7881</v>
      </c>
      <c r="AK1433" s="22" t="s">
        <v>7808</v>
      </c>
      <c r="AL1433" s="22" t="s">
        <v>7809</v>
      </c>
      <c r="AM1433" s="22" t="s">
        <v>7810</v>
      </c>
      <c r="AN1433" s="22" t="s">
        <v>7811</v>
      </c>
      <c r="AO1433" s="22" t="s">
        <v>370</v>
      </c>
      <c r="AP1433" s="22">
        <v>1.851670285E9</v>
      </c>
      <c r="AQ1433" s="22" t="s">
        <v>7813</v>
      </c>
      <c r="AS1433" s="22" t="s">
        <v>370</v>
      </c>
      <c r="AT1433" s="22">
        <v>1.851670285E9</v>
      </c>
      <c r="AU1433" s="22" t="s">
        <v>7813</v>
      </c>
      <c r="AW1433" s="22" t="s">
        <v>7813</v>
      </c>
      <c r="AY1433" s="22" t="s">
        <v>7813</v>
      </c>
      <c r="BA1433" s="22" t="s">
        <v>8891</v>
      </c>
      <c r="BB1433" s="22" t="s">
        <v>15223</v>
      </c>
      <c r="BG1433" s="22" t="s">
        <v>7810</v>
      </c>
    </row>
    <row r="1434">
      <c r="A1434" s="91">
        <v>44627.0</v>
      </c>
      <c r="B1434" s="92">
        <v>0.4375</v>
      </c>
      <c r="C1434" s="22" t="s">
        <v>7789</v>
      </c>
      <c r="G1434" s="22">
        <v>220984.0</v>
      </c>
      <c r="H1434" s="22" t="s">
        <v>9029</v>
      </c>
      <c r="I1434" s="22" t="s">
        <v>7905</v>
      </c>
      <c r="J1434" s="22" t="s">
        <v>7792</v>
      </c>
      <c r="L1434" s="22">
        <v>1.0</v>
      </c>
      <c r="M1434" s="22">
        <v>1.0</v>
      </c>
      <c r="N1434" s="22" t="s">
        <v>15224</v>
      </c>
      <c r="O1434" s="22" t="s">
        <v>8303</v>
      </c>
      <c r="P1434" s="22" t="s">
        <v>15225</v>
      </c>
      <c r="Q1434" s="22" t="s">
        <v>7896</v>
      </c>
      <c r="R1434" s="22">
        <v>17821.0</v>
      </c>
      <c r="S1434" s="91">
        <v>20126.0</v>
      </c>
      <c r="T1434" s="22" t="s">
        <v>7797</v>
      </c>
      <c r="U1434" s="22" t="s">
        <v>15226</v>
      </c>
      <c r="W1434" s="22" t="s">
        <v>7799</v>
      </c>
      <c r="X1434" s="22" t="s">
        <v>7800</v>
      </c>
      <c r="Y1434" s="22" t="s">
        <v>15227</v>
      </c>
      <c r="Z1434" s="22" t="s">
        <v>15228</v>
      </c>
      <c r="AA1434" s="22" t="s">
        <v>7803</v>
      </c>
      <c r="AB1434" s="22" t="s">
        <v>7804</v>
      </c>
      <c r="AC1434" s="22" t="s">
        <v>15229</v>
      </c>
      <c r="AD1434" s="22" t="s">
        <v>15230</v>
      </c>
      <c r="AG1434" s="22" t="s">
        <v>7806</v>
      </c>
      <c r="AH1434" s="22" t="s">
        <v>7789</v>
      </c>
      <c r="AI1434" s="22" t="s">
        <v>7789</v>
      </c>
      <c r="AJ1434" s="22" t="s">
        <v>7807</v>
      </c>
      <c r="AK1434" s="22" t="s">
        <v>7808</v>
      </c>
      <c r="AL1434" s="22" t="s">
        <v>7809</v>
      </c>
      <c r="AM1434" s="22" t="s">
        <v>7810</v>
      </c>
      <c r="AN1434" s="22" t="s">
        <v>7811</v>
      </c>
      <c r="AO1434" s="22" t="s">
        <v>7812</v>
      </c>
      <c r="AP1434" s="22">
        <v>1.528383965E9</v>
      </c>
      <c r="AQ1434" s="22" t="s">
        <v>7813</v>
      </c>
      <c r="AS1434" s="22" t="s">
        <v>7812</v>
      </c>
      <c r="AT1434" s="22">
        <v>1.528383965E9</v>
      </c>
      <c r="AU1434" s="22" t="s">
        <v>7813</v>
      </c>
      <c r="AW1434" s="22" t="s">
        <v>7813</v>
      </c>
      <c r="AY1434" s="22" t="s">
        <v>7813</v>
      </c>
      <c r="BA1434" s="22" t="s">
        <v>8222</v>
      </c>
      <c r="BB1434" s="22" t="s">
        <v>15231</v>
      </c>
      <c r="BC1434" s="22" t="s">
        <v>7883</v>
      </c>
      <c r="BD1434" s="22">
        <v>6.11554224E8</v>
      </c>
      <c r="BG1434" s="22" t="s">
        <v>7810</v>
      </c>
    </row>
    <row r="1435">
      <c r="A1435" s="91">
        <v>44627.0</v>
      </c>
      <c r="B1435" s="92">
        <v>0.4583333333333333</v>
      </c>
      <c r="C1435" s="22" t="s">
        <v>7789</v>
      </c>
      <c r="G1435" s="22">
        <v>224469.0</v>
      </c>
      <c r="H1435" s="22" t="s">
        <v>9029</v>
      </c>
      <c r="I1435" s="22" t="s">
        <v>7849</v>
      </c>
      <c r="J1435" s="22" t="s">
        <v>7792</v>
      </c>
      <c r="L1435" s="22">
        <v>1.0</v>
      </c>
      <c r="M1435" s="22">
        <v>1.0</v>
      </c>
      <c r="N1435" s="22" t="s">
        <v>15232</v>
      </c>
      <c r="O1435" s="22" t="s">
        <v>14369</v>
      </c>
      <c r="P1435" s="22" t="s">
        <v>9674</v>
      </c>
      <c r="Q1435" s="22" t="s">
        <v>8031</v>
      </c>
      <c r="R1435" s="22">
        <v>17336.0</v>
      </c>
      <c r="S1435" s="91">
        <v>12784.0</v>
      </c>
      <c r="T1435" s="22" t="s">
        <v>7797</v>
      </c>
      <c r="U1435" s="22" t="s">
        <v>15233</v>
      </c>
      <c r="W1435" s="22" t="s">
        <v>7799</v>
      </c>
      <c r="X1435" s="22" t="s">
        <v>7800</v>
      </c>
      <c r="Y1435" s="22" t="s">
        <v>15234</v>
      </c>
      <c r="Z1435" s="22" t="s">
        <v>15235</v>
      </c>
      <c r="AA1435" s="22" t="s">
        <v>7803</v>
      </c>
      <c r="AB1435" s="22" t="s">
        <v>7804</v>
      </c>
      <c r="AC1435" s="22" t="s">
        <v>15236</v>
      </c>
      <c r="AD1435" s="22" t="s">
        <v>15237</v>
      </c>
      <c r="AG1435" s="22" t="s">
        <v>7806</v>
      </c>
      <c r="AH1435" s="22" t="s">
        <v>7789</v>
      </c>
      <c r="AI1435" s="22" t="s">
        <v>7789</v>
      </c>
      <c r="AJ1435" s="22" t="s">
        <v>7807</v>
      </c>
      <c r="AK1435" s="22" t="s">
        <v>7808</v>
      </c>
      <c r="AL1435" s="22" t="s">
        <v>7809</v>
      </c>
      <c r="AM1435" s="22" t="s">
        <v>7810</v>
      </c>
      <c r="AN1435" s="22" t="s">
        <v>7811</v>
      </c>
      <c r="AO1435" s="22" t="s">
        <v>7812</v>
      </c>
      <c r="AP1435" s="22">
        <v>1.528383965E9</v>
      </c>
      <c r="AQ1435" s="22" t="s">
        <v>7813</v>
      </c>
      <c r="AS1435" s="22" t="s">
        <v>7812</v>
      </c>
      <c r="AT1435" s="22">
        <v>1.528383965E9</v>
      </c>
      <c r="AU1435" s="22" t="s">
        <v>7813</v>
      </c>
      <c r="AW1435" s="22" t="s">
        <v>7813</v>
      </c>
      <c r="AY1435" s="22" t="s">
        <v>7813</v>
      </c>
      <c r="BA1435" s="22" t="s">
        <v>7914</v>
      </c>
      <c r="BB1435" s="22">
        <v>1.14125698E8</v>
      </c>
      <c r="BC1435" s="22" t="s">
        <v>7883</v>
      </c>
      <c r="BD1435" s="22">
        <v>5.2428547E8</v>
      </c>
      <c r="BG1435" s="22" t="s">
        <v>7810</v>
      </c>
    </row>
    <row r="1436">
      <c r="A1436" s="91">
        <v>44627.0</v>
      </c>
      <c r="B1436" s="92">
        <v>0.46875</v>
      </c>
      <c r="C1436" s="22" t="s">
        <v>7789</v>
      </c>
      <c r="G1436" s="22">
        <v>224647.0</v>
      </c>
      <c r="H1436" s="22" t="s">
        <v>9029</v>
      </c>
      <c r="I1436" s="22" t="s">
        <v>7860</v>
      </c>
      <c r="J1436" s="22" t="s">
        <v>7792</v>
      </c>
      <c r="L1436" s="22">
        <v>1.0</v>
      </c>
      <c r="M1436" s="22">
        <v>1.0</v>
      </c>
      <c r="N1436" s="22" t="s">
        <v>15238</v>
      </c>
      <c r="O1436" s="22" t="s">
        <v>10563</v>
      </c>
      <c r="P1436" s="22" t="s">
        <v>10481</v>
      </c>
      <c r="Q1436" s="22" t="s">
        <v>8855</v>
      </c>
      <c r="R1436" s="22">
        <v>14466.0</v>
      </c>
      <c r="S1436" s="91">
        <v>15805.0</v>
      </c>
      <c r="T1436" s="22" t="s">
        <v>7797</v>
      </c>
      <c r="U1436" s="22" t="s">
        <v>9582</v>
      </c>
      <c r="V1436" s="22" t="s">
        <v>15239</v>
      </c>
      <c r="W1436" s="22" t="s">
        <v>7799</v>
      </c>
      <c r="X1436" s="22" t="s">
        <v>7800</v>
      </c>
      <c r="Y1436" s="22" t="s">
        <v>15240</v>
      </c>
      <c r="Z1436" s="22" t="s">
        <v>15241</v>
      </c>
      <c r="AA1436" s="22" t="s">
        <v>7823</v>
      </c>
      <c r="AB1436" s="22" t="s">
        <v>7804</v>
      </c>
      <c r="AC1436" s="22" t="s">
        <v>15242</v>
      </c>
      <c r="AF1436" s="22" t="s">
        <v>15243</v>
      </c>
      <c r="AG1436" s="22" t="s">
        <v>7806</v>
      </c>
      <c r="AH1436" s="22" t="s">
        <v>7789</v>
      </c>
      <c r="AI1436" s="22" t="s">
        <v>7789</v>
      </c>
      <c r="AJ1436" s="22" t="s">
        <v>7807</v>
      </c>
      <c r="AK1436" s="22" t="s">
        <v>7808</v>
      </c>
      <c r="AL1436" s="22" t="s">
        <v>7809</v>
      </c>
      <c r="AM1436" s="22" t="s">
        <v>7810</v>
      </c>
      <c r="AN1436" s="22" t="s">
        <v>7811</v>
      </c>
      <c r="AO1436" s="22" t="s">
        <v>7812</v>
      </c>
      <c r="AP1436" s="22">
        <v>1.528383965E9</v>
      </c>
      <c r="AQ1436" s="22" t="s">
        <v>7813</v>
      </c>
      <c r="AS1436" s="22" t="s">
        <v>7812</v>
      </c>
      <c r="AT1436" s="22">
        <v>1.528383965E9</v>
      </c>
      <c r="AU1436" s="22" t="s">
        <v>7813</v>
      </c>
      <c r="AW1436" s="22" t="s">
        <v>7813</v>
      </c>
      <c r="AY1436" s="22" t="s">
        <v>7813</v>
      </c>
      <c r="BA1436" s="22" t="s">
        <v>7914</v>
      </c>
      <c r="BB1436" s="22">
        <v>1.18113088E8</v>
      </c>
      <c r="BC1436" s="22" t="s">
        <v>7870</v>
      </c>
      <c r="BD1436" s="22">
        <v>5.050764E8</v>
      </c>
      <c r="BG1436" s="22" t="s">
        <v>7810</v>
      </c>
    </row>
    <row r="1437">
      <c r="A1437" s="91">
        <v>44627.0</v>
      </c>
      <c r="B1437" s="92">
        <v>0.5520833333333334</v>
      </c>
      <c r="C1437" s="22" t="s">
        <v>7789</v>
      </c>
      <c r="G1437" s="22">
        <v>223609.0</v>
      </c>
      <c r="H1437" s="22" t="s">
        <v>9029</v>
      </c>
      <c r="I1437" s="22" t="s">
        <v>15244</v>
      </c>
      <c r="J1437" s="22" t="s">
        <v>7792</v>
      </c>
      <c r="L1437" s="22">
        <v>1.0</v>
      </c>
      <c r="M1437" s="22">
        <v>1.0</v>
      </c>
      <c r="N1437" s="22" t="s">
        <v>15245</v>
      </c>
      <c r="O1437" s="22" t="s">
        <v>9220</v>
      </c>
      <c r="P1437" s="22" t="s">
        <v>10015</v>
      </c>
      <c r="R1437" s="22">
        <v>10509.0</v>
      </c>
      <c r="S1437" s="91">
        <v>20407.0</v>
      </c>
      <c r="T1437" s="22" t="s">
        <v>7797</v>
      </c>
      <c r="U1437" s="22" t="s">
        <v>15246</v>
      </c>
      <c r="W1437" s="22" t="s">
        <v>7799</v>
      </c>
      <c r="X1437" s="22" t="s">
        <v>7800</v>
      </c>
      <c r="Y1437" s="22" t="s">
        <v>15247</v>
      </c>
      <c r="Z1437" s="22" t="s">
        <v>15248</v>
      </c>
      <c r="AA1437" s="22" t="s">
        <v>7823</v>
      </c>
      <c r="AB1437" s="22" t="s">
        <v>7804</v>
      </c>
      <c r="AC1437" s="22" t="s">
        <v>15249</v>
      </c>
      <c r="AG1437" s="22" t="s">
        <v>7806</v>
      </c>
      <c r="AH1437" s="22" t="s">
        <v>7789</v>
      </c>
      <c r="AI1437" s="22" t="s">
        <v>7789</v>
      </c>
      <c r="AJ1437" s="22" t="s">
        <v>7807</v>
      </c>
      <c r="AK1437" s="22" t="s">
        <v>7808</v>
      </c>
      <c r="AL1437" s="22" t="s">
        <v>7809</v>
      </c>
      <c r="AM1437" s="22" t="s">
        <v>7810</v>
      </c>
      <c r="AN1437" s="22" t="s">
        <v>7811</v>
      </c>
      <c r="AO1437" s="22" t="s">
        <v>7812</v>
      </c>
      <c r="AP1437" s="22">
        <v>1.528383965E9</v>
      </c>
      <c r="AQ1437" s="22" t="s">
        <v>7813</v>
      </c>
      <c r="AS1437" s="22" t="s">
        <v>7812</v>
      </c>
      <c r="AT1437" s="22">
        <v>1.528383965E9</v>
      </c>
      <c r="AU1437" s="22" t="s">
        <v>7813</v>
      </c>
      <c r="AW1437" s="22" t="s">
        <v>7813</v>
      </c>
      <c r="AY1437" s="22" t="s">
        <v>7813</v>
      </c>
      <c r="BA1437" s="22" t="s">
        <v>7914</v>
      </c>
      <c r="BB1437" s="22">
        <v>1.2277690001E10</v>
      </c>
      <c r="BC1437" s="22" t="s">
        <v>7883</v>
      </c>
      <c r="BD1437" s="22">
        <v>5.09839881E8</v>
      </c>
      <c r="BG1437" s="22" t="s">
        <v>7810</v>
      </c>
    </row>
    <row r="1438">
      <c r="A1438" s="91">
        <v>44627.0</v>
      </c>
      <c r="B1438" s="92">
        <v>0.5625</v>
      </c>
      <c r="C1438" s="22" t="s">
        <v>7789</v>
      </c>
      <c r="G1438" s="22">
        <v>219883.0</v>
      </c>
      <c r="H1438" s="22" t="s">
        <v>9029</v>
      </c>
      <c r="I1438" s="22" t="s">
        <v>7815</v>
      </c>
      <c r="J1438" s="22" t="s">
        <v>7792</v>
      </c>
      <c r="L1438" s="22">
        <v>1.0</v>
      </c>
      <c r="M1438" s="22">
        <v>1.0</v>
      </c>
      <c r="N1438" s="22" t="s">
        <v>15250</v>
      </c>
      <c r="O1438" s="22" t="s">
        <v>11941</v>
      </c>
      <c r="P1438" s="22" t="s">
        <v>9974</v>
      </c>
      <c r="R1438" s="22">
        <v>17177.0</v>
      </c>
      <c r="S1438" s="91">
        <v>30401.0</v>
      </c>
      <c r="T1438" s="22" t="s">
        <v>7797</v>
      </c>
      <c r="U1438" s="22" t="s">
        <v>15251</v>
      </c>
      <c r="W1438" s="22" t="s">
        <v>7799</v>
      </c>
      <c r="X1438" s="22" t="s">
        <v>7800</v>
      </c>
      <c r="Y1438" s="22" t="s">
        <v>15252</v>
      </c>
      <c r="Z1438" s="22" t="s">
        <v>15253</v>
      </c>
      <c r="AA1438" s="22" t="s">
        <v>7823</v>
      </c>
      <c r="AB1438" s="22" t="s">
        <v>7804</v>
      </c>
      <c r="AC1438" s="22" t="s">
        <v>15254</v>
      </c>
      <c r="AD1438" s="22" t="s">
        <v>15254</v>
      </c>
      <c r="AF1438" s="22" t="s">
        <v>15255</v>
      </c>
      <c r="AG1438" s="22" t="s">
        <v>7806</v>
      </c>
      <c r="AH1438" s="22" t="s">
        <v>7789</v>
      </c>
      <c r="AI1438" s="22" t="s">
        <v>7789</v>
      </c>
      <c r="AJ1438" s="22" t="s">
        <v>7881</v>
      </c>
      <c r="AK1438" s="22" t="s">
        <v>7808</v>
      </c>
      <c r="AL1438" s="22" t="s">
        <v>7809</v>
      </c>
      <c r="AM1438" s="22" t="s">
        <v>7810</v>
      </c>
      <c r="AN1438" s="22" t="s">
        <v>7811</v>
      </c>
      <c r="AO1438" s="22" t="s">
        <v>7825</v>
      </c>
      <c r="AP1438" s="22">
        <v>1.457958902E9</v>
      </c>
      <c r="AQ1438" s="22" t="s">
        <v>7813</v>
      </c>
      <c r="AS1438" s="22" t="s">
        <v>7825</v>
      </c>
      <c r="AT1438" s="22">
        <v>1.457958902E9</v>
      </c>
      <c r="AU1438" s="22" t="s">
        <v>7813</v>
      </c>
      <c r="AW1438" s="22" t="s">
        <v>7813</v>
      </c>
      <c r="AY1438" s="22" t="s">
        <v>7813</v>
      </c>
      <c r="BA1438" s="22" t="s">
        <v>8443</v>
      </c>
      <c r="BB1438" s="22" t="s">
        <v>15256</v>
      </c>
      <c r="BG1438" s="22" t="s">
        <v>7810</v>
      </c>
    </row>
    <row r="1439">
      <c r="A1439" s="91">
        <v>44627.0</v>
      </c>
      <c r="B1439" s="92">
        <v>0.5729166666666666</v>
      </c>
      <c r="C1439" s="22" t="s">
        <v>7789</v>
      </c>
      <c r="G1439" s="22">
        <v>224981.0</v>
      </c>
      <c r="H1439" s="22" t="s">
        <v>9029</v>
      </c>
      <c r="I1439" s="22" t="s">
        <v>11738</v>
      </c>
      <c r="J1439" s="22" t="s">
        <v>7792</v>
      </c>
      <c r="L1439" s="22">
        <v>1.0</v>
      </c>
      <c r="M1439" s="22">
        <v>1.0</v>
      </c>
      <c r="N1439" s="22" t="s">
        <v>15257</v>
      </c>
      <c r="O1439" s="22" t="s">
        <v>12528</v>
      </c>
      <c r="P1439" s="22" t="s">
        <v>8761</v>
      </c>
      <c r="R1439" s="22">
        <v>17785.0</v>
      </c>
      <c r="S1439" s="91">
        <v>18287.0</v>
      </c>
      <c r="T1439" s="22" t="s">
        <v>7797</v>
      </c>
      <c r="U1439" s="22" t="s">
        <v>15258</v>
      </c>
      <c r="W1439" s="22" t="s">
        <v>7799</v>
      </c>
      <c r="X1439" s="22" t="s">
        <v>7800</v>
      </c>
      <c r="Y1439" s="22">
        <v>79936.0</v>
      </c>
      <c r="Z1439" s="22" t="s">
        <v>15259</v>
      </c>
      <c r="AA1439" s="22" t="s">
        <v>7823</v>
      </c>
      <c r="AB1439" s="22" t="s">
        <v>7804</v>
      </c>
      <c r="AC1439" s="22" t="s">
        <v>15260</v>
      </c>
      <c r="AD1439" s="22" t="s">
        <v>15260</v>
      </c>
      <c r="AG1439" s="22" t="s">
        <v>7806</v>
      </c>
      <c r="AH1439" s="22" t="s">
        <v>7789</v>
      </c>
      <c r="AI1439" s="22" t="s">
        <v>7789</v>
      </c>
      <c r="AJ1439" s="22" t="s">
        <v>7807</v>
      </c>
      <c r="AK1439" s="22" t="s">
        <v>7808</v>
      </c>
      <c r="AL1439" s="22" t="s">
        <v>7809</v>
      </c>
      <c r="AM1439" s="22" t="s">
        <v>7810</v>
      </c>
      <c r="AN1439" s="22" t="s">
        <v>7811</v>
      </c>
      <c r="AO1439" s="22" t="s">
        <v>7812</v>
      </c>
      <c r="AP1439" s="22">
        <v>1.528383965E9</v>
      </c>
      <c r="AQ1439" s="22" t="s">
        <v>7813</v>
      </c>
      <c r="AS1439" s="22" t="s">
        <v>7812</v>
      </c>
      <c r="AT1439" s="22">
        <v>1.528383965E9</v>
      </c>
      <c r="AU1439" s="22" t="s">
        <v>7813</v>
      </c>
      <c r="AW1439" s="22" t="s">
        <v>7813</v>
      </c>
      <c r="AY1439" s="22" t="s">
        <v>7813</v>
      </c>
      <c r="BA1439" s="22" t="s">
        <v>7836</v>
      </c>
      <c r="BB1439" s="22" t="s">
        <v>15261</v>
      </c>
      <c r="BC1439" s="22" t="s">
        <v>9988</v>
      </c>
      <c r="BD1439" s="22" t="s">
        <v>15262</v>
      </c>
      <c r="BG1439" s="22" t="s">
        <v>7810</v>
      </c>
    </row>
    <row r="1440">
      <c r="A1440" s="91">
        <v>44627.0</v>
      </c>
      <c r="B1440" s="92">
        <v>0.5833333333333334</v>
      </c>
      <c r="C1440" s="22" t="s">
        <v>7789</v>
      </c>
      <c r="G1440" s="22">
        <v>211947.0</v>
      </c>
      <c r="H1440" s="22" t="s">
        <v>9029</v>
      </c>
      <c r="I1440" s="22" t="s">
        <v>7815</v>
      </c>
      <c r="J1440" s="22" t="s">
        <v>7792</v>
      </c>
      <c r="L1440" s="22">
        <v>1.0</v>
      </c>
      <c r="M1440" s="22">
        <v>1.0</v>
      </c>
      <c r="N1440" s="22" t="s">
        <v>15263</v>
      </c>
      <c r="O1440" s="22" t="s">
        <v>8250</v>
      </c>
      <c r="P1440" s="22" t="s">
        <v>8761</v>
      </c>
      <c r="R1440" s="22">
        <v>15602.0</v>
      </c>
      <c r="S1440" s="91">
        <v>21253.0</v>
      </c>
      <c r="T1440" s="22" t="s">
        <v>7819</v>
      </c>
      <c r="U1440" s="22" t="s">
        <v>14428</v>
      </c>
      <c r="W1440" s="22" t="s">
        <v>8101</v>
      </c>
      <c r="X1440" s="22" t="s">
        <v>7800</v>
      </c>
      <c r="Y1440" s="22" t="s">
        <v>14429</v>
      </c>
      <c r="Z1440" s="22" t="s">
        <v>14430</v>
      </c>
      <c r="AA1440" s="22" t="s">
        <v>7823</v>
      </c>
      <c r="AB1440" s="22" t="s">
        <v>7804</v>
      </c>
      <c r="AC1440" s="22" t="s">
        <v>14431</v>
      </c>
      <c r="AD1440" s="22" t="s">
        <v>15264</v>
      </c>
      <c r="AF1440" s="22" t="s">
        <v>15265</v>
      </c>
      <c r="AG1440" s="22" t="s">
        <v>7806</v>
      </c>
      <c r="AH1440" s="22" t="s">
        <v>7789</v>
      </c>
      <c r="AI1440" s="22" t="s">
        <v>7789</v>
      </c>
      <c r="AJ1440" s="22" t="s">
        <v>7881</v>
      </c>
      <c r="AK1440" s="22" t="s">
        <v>7808</v>
      </c>
      <c r="AL1440" s="22" t="s">
        <v>7809</v>
      </c>
      <c r="AM1440" s="22" t="s">
        <v>7810</v>
      </c>
      <c r="AN1440" s="22" t="s">
        <v>7811</v>
      </c>
      <c r="AO1440" s="22" t="s">
        <v>7825</v>
      </c>
      <c r="AP1440" s="22">
        <v>1.457958902E9</v>
      </c>
      <c r="AQ1440" s="22" t="s">
        <v>7813</v>
      </c>
      <c r="AS1440" s="22" t="s">
        <v>7825</v>
      </c>
      <c r="AT1440" s="22">
        <v>1.457958902E9</v>
      </c>
      <c r="AU1440" s="22" t="s">
        <v>7813</v>
      </c>
      <c r="AW1440" s="22" t="s">
        <v>7813</v>
      </c>
      <c r="AY1440" s="22" t="s">
        <v>7813</v>
      </c>
      <c r="BA1440" s="22" t="s">
        <v>7836</v>
      </c>
      <c r="BB1440" s="22" t="s">
        <v>15266</v>
      </c>
      <c r="BC1440" s="22" t="s">
        <v>14433</v>
      </c>
      <c r="BD1440" s="22">
        <v>7.04000272915E11</v>
      </c>
      <c r="BG1440" s="22" t="s">
        <v>7810</v>
      </c>
    </row>
    <row r="1441">
      <c r="A1441" s="91">
        <v>44627.0</v>
      </c>
      <c r="B1441" s="92">
        <v>0.6041666666666666</v>
      </c>
      <c r="C1441" s="22" t="s">
        <v>7789</v>
      </c>
      <c r="G1441" s="22">
        <v>219877.0</v>
      </c>
      <c r="H1441" s="22" t="s">
        <v>9029</v>
      </c>
      <c r="I1441" s="22" t="s">
        <v>7815</v>
      </c>
      <c r="J1441" s="22" t="s">
        <v>7792</v>
      </c>
      <c r="L1441" s="22">
        <v>1.0</v>
      </c>
      <c r="M1441" s="22">
        <v>1.0</v>
      </c>
      <c r="N1441" s="22" t="s">
        <v>15267</v>
      </c>
      <c r="O1441" s="22" t="s">
        <v>15268</v>
      </c>
      <c r="P1441" s="22" t="s">
        <v>12046</v>
      </c>
      <c r="R1441" s="22">
        <v>14159.0</v>
      </c>
      <c r="S1441" s="91">
        <v>31274.0</v>
      </c>
      <c r="T1441" s="22" t="s">
        <v>7797</v>
      </c>
      <c r="U1441" s="22" t="s">
        <v>15269</v>
      </c>
      <c r="W1441" s="22" t="s">
        <v>7799</v>
      </c>
      <c r="X1441" s="22" t="s">
        <v>7800</v>
      </c>
      <c r="Y1441" s="22" t="s">
        <v>15270</v>
      </c>
      <c r="Z1441" s="22" t="s">
        <v>15271</v>
      </c>
      <c r="AA1441" s="22" t="s">
        <v>7823</v>
      </c>
      <c r="AB1441" s="22" t="s">
        <v>7804</v>
      </c>
      <c r="AC1441" s="22" t="s">
        <v>15272</v>
      </c>
      <c r="AF1441" s="22" t="s">
        <v>15273</v>
      </c>
      <c r="AG1441" s="22" t="s">
        <v>7806</v>
      </c>
      <c r="AH1441" s="22" t="s">
        <v>7789</v>
      </c>
      <c r="AI1441" s="22" t="s">
        <v>7789</v>
      </c>
      <c r="AJ1441" s="22" t="s">
        <v>7881</v>
      </c>
      <c r="AK1441" s="22" t="s">
        <v>7808</v>
      </c>
      <c r="AL1441" s="22" t="s">
        <v>7809</v>
      </c>
      <c r="AM1441" s="22" t="s">
        <v>7810</v>
      </c>
      <c r="AN1441" s="22" t="s">
        <v>7811</v>
      </c>
      <c r="AO1441" s="22" t="s">
        <v>7825</v>
      </c>
      <c r="AP1441" s="22">
        <v>1.457958902E9</v>
      </c>
      <c r="AQ1441" s="22" t="s">
        <v>7813</v>
      </c>
      <c r="AS1441" s="22" t="s">
        <v>7825</v>
      </c>
      <c r="AT1441" s="22">
        <v>1.457958902E9</v>
      </c>
      <c r="AU1441" s="22" t="s">
        <v>7813</v>
      </c>
      <c r="AW1441" s="22" t="s">
        <v>7813</v>
      </c>
      <c r="AY1441" s="22" t="s">
        <v>7813</v>
      </c>
      <c r="BA1441" s="22" t="s">
        <v>8180</v>
      </c>
      <c r="BB1441" s="22" t="s">
        <v>15274</v>
      </c>
      <c r="BG1441" s="22" t="s">
        <v>7810</v>
      </c>
    </row>
    <row r="1442">
      <c r="A1442" s="91">
        <v>44627.0</v>
      </c>
      <c r="B1442" s="92">
        <v>0.6458333333333334</v>
      </c>
      <c r="C1442" s="22" t="s">
        <v>7789</v>
      </c>
      <c r="G1442" s="22">
        <v>220245.0</v>
      </c>
      <c r="H1442" s="22" t="s">
        <v>9029</v>
      </c>
      <c r="I1442" s="22" t="s">
        <v>7815</v>
      </c>
      <c r="J1442" s="22" t="s">
        <v>7792</v>
      </c>
      <c r="L1442" s="22">
        <v>1.0</v>
      </c>
      <c r="M1442" s="22">
        <v>1.0</v>
      </c>
      <c r="N1442" s="22" t="s">
        <v>15275</v>
      </c>
      <c r="O1442" s="22" t="s">
        <v>8286</v>
      </c>
      <c r="P1442" s="22" t="s">
        <v>15276</v>
      </c>
      <c r="Q1442" s="22" t="s">
        <v>8090</v>
      </c>
      <c r="R1442" s="22">
        <v>17235.0</v>
      </c>
      <c r="S1442" s="91">
        <v>23653.0</v>
      </c>
      <c r="T1442" s="22" t="s">
        <v>7819</v>
      </c>
      <c r="U1442" s="22" t="s">
        <v>15277</v>
      </c>
      <c r="W1442" s="22" t="s">
        <v>7799</v>
      </c>
      <c r="X1442" s="22" t="s">
        <v>7800</v>
      </c>
      <c r="Y1442" s="22" t="s">
        <v>15278</v>
      </c>
      <c r="Z1442" s="22" t="s">
        <v>15279</v>
      </c>
      <c r="AA1442" s="22" t="s">
        <v>7823</v>
      </c>
      <c r="AB1442" s="22" t="s">
        <v>7804</v>
      </c>
      <c r="AC1442" s="22" t="s">
        <v>15280</v>
      </c>
      <c r="AD1442" s="22" t="s">
        <v>15280</v>
      </c>
      <c r="AG1442" s="22" t="s">
        <v>7806</v>
      </c>
      <c r="AH1442" s="22" t="s">
        <v>7789</v>
      </c>
      <c r="AI1442" s="22" t="s">
        <v>7789</v>
      </c>
      <c r="AJ1442" s="22" t="s">
        <v>7881</v>
      </c>
      <c r="AK1442" s="22" t="s">
        <v>7808</v>
      </c>
      <c r="AL1442" s="22" t="s">
        <v>7809</v>
      </c>
      <c r="AM1442" s="22" t="s">
        <v>7810</v>
      </c>
      <c r="AN1442" s="22" t="s">
        <v>7811</v>
      </c>
      <c r="AO1442" s="22" t="s">
        <v>7812</v>
      </c>
      <c r="AP1442" s="22">
        <v>1.528383965E9</v>
      </c>
      <c r="AQ1442" s="22" t="s">
        <v>7813</v>
      </c>
      <c r="AS1442" s="22" t="s">
        <v>7812</v>
      </c>
      <c r="AT1442" s="22">
        <v>1.528383965E9</v>
      </c>
      <c r="AU1442" s="22" t="s">
        <v>7813</v>
      </c>
      <c r="AW1442" s="22" t="s">
        <v>7813</v>
      </c>
      <c r="AY1442" s="22" t="s">
        <v>7813</v>
      </c>
      <c r="BA1442" s="22" t="s">
        <v>7914</v>
      </c>
      <c r="BB1442" s="22">
        <v>1.16221094E8</v>
      </c>
      <c r="BC1442" s="22" t="s">
        <v>7883</v>
      </c>
      <c r="BD1442" s="22">
        <v>5.19657311E8</v>
      </c>
      <c r="BG1442" s="22" t="s">
        <v>7810</v>
      </c>
    </row>
    <row r="1443">
      <c r="A1443" s="91">
        <v>44627.0</v>
      </c>
      <c r="B1443" s="92">
        <v>0.6458333333333334</v>
      </c>
      <c r="C1443" s="22" t="s">
        <v>7789</v>
      </c>
      <c r="G1443" s="22">
        <v>222546.0</v>
      </c>
      <c r="H1443" s="22" t="s">
        <v>9029</v>
      </c>
      <c r="I1443" s="22" t="s">
        <v>7815</v>
      </c>
      <c r="J1443" s="22" t="s">
        <v>7792</v>
      </c>
      <c r="L1443" s="22">
        <v>1.0</v>
      </c>
      <c r="M1443" s="22">
        <v>1.0</v>
      </c>
      <c r="N1443" s="22" t="s">
        <v>15281</v>
      </c>
      <c r="O1443" s="22" t="s">
        <v>7972</v>
      </c>
      <c r="P1443" s="22" t="s">
        <v>11275</v>
      </c>
      <c r="R1443" s="22">
        <v>16443.0</v>
      </c>
      <c r="S1443" s="91">
        <v>33995.0</v>
      </c>
      <c r="T1443" s="22" t="s">
        <v>7797</v>
      </c>
      <c r="U1443" s="22" t="s">
        <v>15282</v>
      </c>
      <c r="W1443" s="22" t="s">
        <v>9168</v>
      </c>
      <c r="X1443" s="22" t="s">
        <v>7800</v>
      </c>
      <c r="Y1443" s="22">
        <v>79838.0</v>
      </c>
      <c r="Z1443" s="22" t="s">
        <v>15283</v>
      </c>
      <c r="AA1443" s="22" t="s">
        <v>7823</v>
      </c>
      <c r="AB1443" s="22" t="s">
        <v>7804</v>
      </c>
      <c r="AC1443" s="22" t="s">
        <v>15284</v>
      </c>
      <c r="AD1443" s="22" t="s">
        <v>15284</v>
      </c>
      <c r="AF1443" s="22" t="s">
        <v>15285</v>
      </c>
      <c r="AG1443" s="22" t="s">
        <v>7806</v>
      </c>
      <c r="AH1443" s="22" t="s">
        <v>7789</v>
      </c>
      <c r="AI1443" s="22" t="s">
        <v>7789</v>
      </c>
      <c r="AJ1443" s="22" t="s">
        <v>7881</v>
      </c>
      <c r="AK1443" s="22" t="s">
        <v>7808</v>
      </c>
      <c r="AL1443" s="22" t="s">
        <v>7809</v>
      </c>
      <c r="AM1443" s="22" t="s">
        <v>7810</v>
      </c>
      <c r="AN1443" s="22" t="s">
        <v>7811</v>
      </c>
      <c r="AO1443" s="22" t="s">
        <v>370</v>
      </c>
      <c r="AP1443" s="22">
        <v>1.851670285E9</v>
      </c>
      <c r="AQ1443" s="22" t="s">
        <v>7813</v>
      </c>
      <c r="AS1443" s="22" t="s">
        <v>370</v>
      </c>
      <c r="AT1443" s="22">
        <v>1.851670285E9</v>
      </c>
      <c r="AU1443" s="22" t="s">
        <v>7813</v>
      </c>
      <c r="AW1443" s="22" t="s">
        <v>7813</v>
      </c>
      <c r="AY1443" s="22" t="s">
        <v>7813</v>
      </c>
      <c r="BA1443" s="22" t="s">
        <v>8258</v>
      </c>
      <c r="BB1443" s="22">
        <v>7.22901805E8</v>
      </c>
      <c r="BC1443" s="22" t="s">
        <v>7883</v>
      </c>
      <c r="BD1443" s="22">
        <v>5.13423511E8</v>
      </c>
      <c r="BG1443" s="22" t="s">
        <v>7810</v>
      </c>
    </row>
    <row r="1444">
      <c r="A1444" s="91">
        <v>44627.0</v>
      </c>
      <c r="B1444" s="92">
        <v>0.7916666666666666</v>
      </c>
      <c r="C1444" s="22" t="s">
        <v>7789</v>
      </c>
      <c r="G1444" s="22">
        <v>210099.0</v>
      </c>
      <c r="H1444" s="22" t="s">
        <v>9029</v>
      </c>
      <c r="I1444" s="22" t="s">
        <v>12494</v>
      </c>
      <c r="J1444" s="22" t="s">
        <v>15286</v>
      </c>
      <c r="L1444" s="22">
        <v>1.0</v>
      </c>
      <c r="M1444" s="22">
        <v>1.0</v>
      </c>
      <c r="N1444" s="22" t="s">
        <v>15287</v>
      </c>
      <c r="O1444" s="22" t="s">
        <v>15288</v>
      </c>
      <c r="P1444" s="22" t="s">
        <v>10539</v>
      </c>
      <c r="R1444" s="22">
        <v>17802.0</v>
      </c>
      <c r="S1444" s="91">
        <v>17369.0</v>
      </c>
      <c r="T1444" s="22" t="s">
        <v>7819</v>
      </c>
      <c r="U1444" s="22" t="s">
        <v>15289</v>
      </c>
      <c r="W1444" s="22" t="s">
        <v>7799</v>
      </c>
      <c r="X1444" s="22" t="s">
        <v>7800</v>
      </c>
      <c r="Y1444" s="22" t="s">
        <v>15290</v>
      </c>
      <c r="Z1444" s="22" t="s">
        <v>15291</v>
      </c>
      <c r="AA1444" s="22" t="s">
        <v>7803</v>
      </c>
      <c r="AB1444" s="22" t="s">
        <v>7930</v>
      </c>
      <c r="AC1444" s="22" t="s">
        <v>15292</v>
      </c>
      <c r="AD1444" s="22" t="s">
        <v>15292</v>
      </c>
      <c r="AF1444" s="22" t="s">
        <v>15293</v>
      </c>
      <c r="AG1444" s="22" t="s">
        <v>7806</v>
      </c>
      <c r="AH1444" s="22" t="s">
        <v>7789</v>
      </c>
      <c r="AI1444" s="22" t="s">
        <v>7789</v>
      </c>
      <c r="AJ1444" s="22" t="s">
        <v>7807</v>
      </c>
      <c r="AK1444" s="22" t="s">
        <v>7808</v>
      </c>
      <c r="AL1444" s="22" t="s">
        <v>7809</v>
      </c>
      <c r="AM1444" s="22" t="s">
        <v>7810</v>
      </c>
      <c r="AN1444" s="22" t="s">
        <v>7811</v>
      </c>
      <c r="AO1444" s="22" t="s">
        <v>7847</v>
      </c>
      <c r="AP1444" s="22">
        <v>1.871859587E9</v>
      </c>
      <c r="AQ1444" s="22" t="s">
        <v>7813</v>
      </c>
      <c r="AS1444" s="22" t="s">
        <v>7847</v>
      </c>
      <c r="AT1444" s="22">
        <v>1.871859587E9</v>
      </c>
      <c r="AU1444" s="22" t="s">
        <v>7813</v>
      </c>
      <c r="AW1444" s="22" t="s">
        <v>7813</v>
      </c>
      <c r="AY1444" s="22" t="s">
        <v>7813</v>
      </c>
      <c r="BA1444" s="22" t="s">
        <v>8180</v>
      </c>
      <c r="BB1444" s="22">
        <v>1.3443028E9</v>
      </c>
      <c r="BG1444" s="22" t="s">
        <v>7810</v>
      </c>
    </row>
    <row r="1445">
      <c r="A1445" s="91">
        <v>44627.0</v>
      </c>
      <c r="B1445" s="92">
        <v>0.7916666666666666</v>
      </c>
      <c r="C1445" s="22" t="s">
        <v>7789</v>
      </c>
      <c r="G1445" s="22">
        <v>211946.0</v>
      </c>
      <c r="H1445" s="22" t="s">
        <v>9029</v>
      </c>
      <c r="I1445" s="22" t="s">
        <v>7815</v>
      </c>
      <c r="J1445" s="22" t="s">
        <v>7998</v>
      </c>
      <c r="L1445" s="22">
        <v>1.0</v>
      </c>
      <c r="M1445" s="22">
        <v>1.0</v>
      </c>
      <c r="N1445" s="22" t="s">
        <v>14426</v>
      </c>
      <c r="O1445" s="22" t="s">
        <v>14427</v>
      </c>
      <c r="P1445" s="22" t="s">
        <v>8761</v>
      </c>
      <c r="Q1445" s="22" t="s">
        <v>8090</v>
      </c>
      <c r="R1445" s="22">
        <v>15603.0</v>
      </c>
      <c r="S1445" s="91">
        <v>21691.0</v>
      </c>
      <c r="T1445" s="22" t="s">
        <v>7797</v>
      </c>
      <c r="U1445" s="22" t="s">
        <v>14428</v>
      </c>
      <c r="W1445" s="22" t="s">
        <v>8101</v>
      </c>
      <c r="X1445" s="22" t="s">
        <v>7800</v>
      </c>
      <c r="Y1445" s="22" t="s">
        <v>14429</v>
      </c>
      <c r="Z1445" s="22" t="s">
        <v>14430</v>
      </c>
      <c r="AA1445" s="22" t="s">
        <v>7823</v>
      </c>
      <c r="AB1445" s="22" t="s">
        <v>7804</v>
      </c>
      <c r="AC1445" s="22" t="s">
        <v>14431</v>
      </c>
      <c r="AD1445" s="22" t="s">
        <v>14431</v>
      </c>
      <c r="AF1445" s="22" t="s">
        <v>14432</v>
      </c>
      <c r="AG1445" s="22" t="s">
        <v>7806</v>
      </c>
      <c r="AH1445" s="22" t="s">
        <v>7789</v>
      </c>
      <c r="AI1445" s="22" t="s">
        <v>7789</v>
      </c>
      <c r="AJ1445" s="22" t="s">
        <v>7881</v>
      </c>
      <c r="AK1445" s="22" t="s">
        <v>7808</v>
      </c>
      <c r="AL1445" s="22" t="s">
        <v>7809</v>
      </c>
      <c r="AM1445" s="22" t="s">
        <v>7810</v>
      </c>
      <c r="AN1445" s="22" t="s">
        <v>7811</v>
      </c>
      <c r="AO1445" s="22" t="s">
        <v>7825</v>
      </c>
      <c r="AP1445" s="22">
        <v>1.457958902E9</v>
      </c>
      <c r="AQ1445" s="22" t="s">
        <v>7813</v>
      </c>
      <c r="AS1445" s="22" t="s">
        <v>7825</v>
      </c>
      <c r="AT1445" s="22">
        <v>1.457958902E9</v>
      </c>
      <c r="AU1445" s="22" t="s">
        <v>7813</v>
      </c>
      <c r="AW1445" s="22" t="s">
        <v>7813</v>
      </c>
      <c r="AY1445" s="22" t="s">
        <v>7813</v>
      </c>
      <c r="BA1445" s="22" t="s">
        <v>14433</v>
      </c>
      <c r="BB1445" s="22">
        <v>7.04000272915E11</v>
      </c>
      <c r="BG1445" s="22" t="s">
        <v>7810</v>
      </c>
    </row>
    <row r="1446">
      <c r="A1446" s="91">
        <v>44627.0</v>
      </c>
      <c r="B1446" s="92">
        <v>0.7916666666666666</v>
      </c>
      <c r="C1446" s="22" t="s">
        <v>7789</v>
      </c>
      <c r="G1446" s="22">
        <v>219607.0</v>
      </c>
      <c r="H1446" s="22" t="s">
        <v>9029</v>
      </c>
      <c r="I1446" s="22" t="s">
        <v>7815</v>
      </c>
      <c r="J1446" s="22" t="s">
        <v>8370</v>
      </c>
      <c r="L1446" s="22">
        <v>1.0</v>
      </c>
      <c r="M1446" s="22">
        <v>1.0</v>
      </c>
      <c r="N1446" s="22" t="s">
        <v>15294</v>
      </c>
      <c r="O1446" s="22" t="s">
        <v>9595</v>
      </c>
      <c r="P1446" s="22" t="s">
        <v>15295</v>
      </c>
      <c r="Q1446" s="22" t="s">
        <v>7796</v>
      </c>
      <c r="R1446" s="22">
        <v>16562.0</v>
      </c>
      <c r="S1446" s="91">
        <v>27267.0</v>
      </c>
      <c r="T1446" s="22" t="s">
        <v>7819</v>
      </c>
      <c r="U1446" s="22" t="s">
        <v>15296</v>
      </c>
      <c r="W1446" s="22" t="s">
        <v>7799</v>
      </c>
      <c r="X1446" s="22" t="s">
        <v>7800</v>
      </c>
      <c r="Y1446" s="22" t="s">
        <v>9730</v>
      </c>
      <c r="Z1446" s="22" t="s">
        <v>15297</v>
      </c>
      <c r="AA1446" s="22" t="s">
        <v>7803</v>
      </c>
      <c r="AB1446" s="22" t="s">
        <v>7930</v>
      </c>
      <c r="AC1446" s="22" t="s">
        <v>15298</v>
      </c>
      <c r="AF1446" s="22" t="s">
        <v>15299</v>
      </c>
      <c r="AG1446" s="22" t="s">
        <v>7806</v>
      </c>
      <c r="AH1446" s="22" t="s">
        <v>7789</v>
      </c>
      <c r="AI1446" s="22" t="s">
        <v>7789</v>
      </c>
      <c r="AJ1446" s="22" t="s">
        <v>7881</v>
      </c>
      <c r="AK1446" s="22" t="s">
        <v>7808</v>
      </c>
      <c r="AL1446" s="22" t="s">
        <v>7809</v>
      </c>
      <c r="AM1446" s="22" t="s">
        <v>7810</v>
      </c>
      <c r="AN1446" s="22" t="s">
        <v>7811</v>
      </c>
      <c r="AO1446" s="22" t="s">
        <v>370</v>
      </c>
      <c r="AP1446" s="22">
        <v>1.851670285E9</v>
      </c>
      <c r="AQ1446" s="22" t="s">
        <v>7813</v>
      </c>
      <c r="AS1446" s="22" t="s">
        <v>370</v>
      </c>
      <c r="AT1446" s="22">
        <v>1.851670285E9</v>
      </c>
      <c r="AU1446" s="22" t="s">
        <v>7813</v>
      </c>
      <c r="AW1446" s="22" t="s">
        <v>7813</v>
      </c>
      <c r="AY1446" s="22" t="s">
        <v>7813</v>
      </c>
      <c r="BA1446" s="22" t="s">
        <v>8180</v>
      </c>
      <c r="BB1446" s="22" t="s">
        <v>15300</v>
      </c>
      <c r="BG1446" s="22" t="s">
        <v>7810</v>
      </c>
    </row>
    <row r="1447">
      <c r="A1447" s="91">
        <v>44627.0</v>
      </c>
      <c r="B1447" s="92">
        <v>0.7916666666666666</v>
      </c>
      <c r="C1447" s="22" t="s">
        <v>7789</v>
      </c>
      <c r="G1447" s="22">
        <v>219660.0</v>
      </c>
      <c r="H1447" s="22" t="s">
        <v>9029</v>
      </c>
      <c r="I1447" s="22" t="s">
        <v>7815</v>
      </c>
      <c r="J1447" s="22" t="s">
        <v>8027</v>
      </c>
      <c r="L1447" s="22">
        <v>1.0</v>
      </c>
      <c r="M1447" s="22">
        <v>1.0</v>
      </c>
      <c r="N1447" s="22" t="s">
        <v>9297</v>
      </c>
      <c r="O1447" s="22" t="s">
        <v>9298</v>
      </c>
      <c r="P1447" s="22" t="s">
        <v>9299</v>
      </c>
      <c r="R1447" s="22">
        <v>16773.0</v>
      </c>
      <c r="S1447" s="91">
        <v>13956.0</v>
      </c>
      <c r="T1447" s="22" t="s">
        <v>7797</v>
      </c>
      <c r="U1447" s="22" t="s">
        <v>9300</v>
      </c>
      <c r="W1447" s="22" t="s">
        <v>7799</v>
      </c>
      <c r="X1447" s="22" t="s">
        <v>7800</v>
      </c>
      <c r="Y1447" s="22" t="s">
        <v>9301</v>
      </c>
      <c r="Z1447" s="22" t="s">
        <v>9302</v>
      </c>
      <c r="AA1447" s="22" t="s">
        <v>7956</v>
      </c>
      <c r="AB1447" s="22" t="s">
        <v>7856</v>
      </c>
      <c r="AC1447" s="22" t="s">
        <v>9303</v>
      </c>
      <c r="AD1447" s="22" t="s">
        <v>9304</v>
      </c>
      <c r="AE1447" s="22" t="s">
        <v>9305</v>
      </c>
      <c r="AG1447" s="22" t="s">
        <v>7806</v>
      </c>
      <c r="AH1447" s="22" t="s">
        <v>7789</v>
      </c>
      <c r="AI1447" s="22" t="s">
        <v>7789</v>
      </c>
      <c r="AJ1447" s="22" t="s">
        <v>7807</v>
      </c>
      <c r="AK1447" s="22" t="s">
        <v>7808</v>
      </c>
      <c r="AL1447" s="22" t="s">
        <v>7809</v>
      </c>
      <c r="AM1447" s="22" t="s">
        <v>7810</v>
      </c>
      <c r="AN1447" s="22" t="s">
        <v>7811</v>
      </c>
      <c r="AO1447" s="22" t="s">
        <v>370</v>
      </c>
      <c r="AP1447" s="22">
        <v>1.851670285E9</v>
      </c>
      <c r="AQ1447" s="22" t="s">
        <v>7813</v>
      </c>
      <c r="AS1447" s="22" t="s">
        <v>370</v>
      </c>
      <c r="AT1447" s="22">
        <v>1.851670285E9</v>
      </c>
      <c r="AU1447" s="22" t="s">
        <v>7813</v>
      </c>
      <c r="AW1447" s="22" t="s">
        <v>7813</v>
      </c>
      <c r="AY1447" s="22" t="s">
        <v>7813</v>
      </c>
      <c r="BA1447" s="22" t="s">
        <v>7914</v>
      </c>
      <c r="BB1447" s="22">
        <v>1.2083050001E10</v>
      </c>
      <c r="BC1447" s="22" t="s">
        <v>7883</v>
      </c>
      <c r="BD1447" s="22">
        <v>6.07523236E8</v>
      </c>
      <c r="BG1447" s="22" t="s">
        <v>7810</v>
      </c>
    </row>
    <row r="1448">
      <c r="A1448" s="91">
        <v>44627.0</v>
      </c>
      <c r="B1448" s="92">
        <v>0.7916666666666666</v>
      </c>
      <c r="C1448" s="22" t="s">
        <v>7789</v>
      </c>
      <c r="G1448" s="22">
        <v>219692.0</v>
      </c>
      <c r="H1448" s="22" t="s">
        <v>9029</v>
      </c>
      <c r="I1448" s="22" t="s">
        <v>7815</v>
      </c>
      <c r="J1448" s="22" t="s">
        <v>8077</v>
      </c>
      <c r="L1448" s="22">
        <v>1.0</v>
      </c>
      <c r="M1448" s="22">
        <v>1.0</v>
      </c>
      <c r="N1448" s="22" t="s">
        <v>15301</v>
      </c>
      <c r="O1448" s="22" t="s">
        <v>15302</v>
      </c>
      <c r="P1448" s="22" t="s">
        <v>15303</v>
      </c>
      <c r="R1448" s="22">
        <v>16471.0</v>
      </c>
      <c r="S1448" s="91">
        <v>23867.0</v>
      </c>
      <c r="T1448" s="22" t="s">
        <v>7797</v>
      </c>
      <c r="U1448" s="22" t="s">
        <v>15304</v>
      </c>
      <c r="W1448" s="22" t="s">
        <v>7799</v>
      </c>
      <c r="X1448" s="22" t="s">
        <v>7800</v>
      </c>
      <c r="Y1448" s="22" t="s">
        <v>15305</v>
      </c>
      <c r="Z1448" s="22" t="s">
        <v>15306</v>
      </c>
      <c r="AA1448" s="22" t="s">
        <v>7823</v>
      </c>
      <c r="AB1448" s="22" t="s">
        <v>7804</v>
      </c>
      <c r="AC1448" s="22" t="s">
        <v>15307</v>
      </c>
      <c r="AD1448" s="22" t="s">
        <v>15307</v>
      </c>
      <c r="AE1448" s="22" t="s">
        <v>15308</v>
      </c>
      <c r="AF1448" s="22" t="s">
        <v>15309</v>
      </c>
      <c r="AG1448" s="22" t="s">
        <v>7806</v>
      </c>
      <c r="AH1448" s="22" t="s">
        <v>7789</v>
      </c>
      <c r="AI1448" s="22" t="s">
        <v>7789</v>
      </c>
      <c r="AJ1448" s="22" t="s">
        <v>7881</v>
      </c>
      <c r="AK1448" s="22" t="s">
        <v>7808</v>
      </c>
      <c r="AL1448" s="22" t="s">
        <v>7809</v>
      </c>
      <c r="AM1448" s="22" t="s">
        <v>7810</v>
      </c>
      <c r="AN1448" s="22" t="s">
        <v>7811</v>
      </c>
      <c r="AO1448" s="22" t="s">
        <v>7825</v>
      </c>
      <c r="AP1448" s="22">
        <v>1.457958902E9</v>
      </c>
      <c r="AQ1448" s="22" t="s">
        <v>7813</v>
      </c>
      <c r="AS1448" s="22" t="s">
        <v>7825</v>
      </c>
      <c r="AT1448" s="22">
        <v>1.457958902E9</v>
      </c>
      <c r="AU1448" s="22" t="s">
        <v>7813</v>
      </c>
      <c r="AW1448" s="22" t="s">
        <v>7813</v>
      </c>
      <c r="AY1448" s="22" t="s">
        <v>7813</v>
      </c>
      <c r="BA1448" s="22" t="s">
        <v>9861</v>
      </c>
      <c r="BB1448" s="22">
        <v>2819970.0</v>
      </c>
      <c r="BG1448" s="22" t="s">
        <v>7810</v>
      </c>
    </row>
    <row r="1449">
      <c r="A1449" s="91">
        <v>44627.0</v>
      </c>
      <c r="B1449" s="92">
        <v>0.7916666666666666</v>
      </c>
      <c r="C1449" s="22" t="s">
        <v>7789</v>
      </c>
      <c r="G1449" s="22">
        <v>220506.0</v>
      </c>
      <c r="H1449" s="22" t="s">
        <v>9029</v>
      </c>
      <c r="I1449" s="22" t="s">
        <v>7860</v>
      </c>
      <c r="J1449" s="22" t="s">
        <v>8027</v>
      </c>
      <c r="L1449" s="22">
        <v>1.0</v>
      </c>
      <c r="M1449" s="22">
        <v>1.0</v>
      </c>
      <c r="N1449" s="22" t="s">
        <v>15310</v>
      </c>
      <c r="O1449" s="22" t="s">
        <v>7827</v>
      </c>
      <c r="P1449" s="22" t="s">
        <v>12706</v>
      </c>
      <c r="R1449" s="22">
        <v>10467.0</v>
      </c>
      <c r="S1449" s="91">
        <v>18038.0</v>
      </c>
      <c r="T1449" s="22" t="s">
        <v>7797</v>
      </c>
      <c r="U1449" s="22" t="s">
        <v>15311</v>
      </c>
      <c r="W1449" s="22" t="s">
        <v>7799</v>
      </c>
      <c r="X1449" s="22" t="s">
        <v>7800</v>
      </c>
      <c r="Y1449" s="22" t="s">
        <v>15312</v>
      </c>
      <c r="Z1449" s="22" t="s">
        <v>15313</v>
      </c>
      <c r="AA1449" s="22" t="s">
        <v>7823</v>
      </c>
      <c r="AB1449" s="22" t="s">
        <v>7804</v>
      </c>
      <c r="AC1449" s="22" t="s">
        <v>15314</v>
      </c>
      <c r="AG1449" s="22" t="s">
        <v>7806</v>
      </c>
      <c r="AH1449" s="22" t="s">
        <v>7789</v>
      </c>
      <c r="AI1449" s="22" t="s">
        <v>7789</v>
      </c>
      <c r="AJ1449" s="22" t="s">
        <v>7807</v>
      </c>
      <c r="AK1449" s="22" t="s">
        <v>7808</v>
      </c>
      <c r="AL1449" s="22" t="s">
        <v>7809</v>
      </c>
      <c r="AM1449" s="22" t="s">
        <v>7810</v>
      </c>
      <c r="AN1449" s="22" t="s">
        <v>7811</v>
      </c>
      <c r="AO1449" s="22" t="s">
        <v>7812</v>
      </c>
      <c r="AP1449" s="22">
        <v>1.528383965E9</v>
      </c>
      <c r="AQ1449" s="22" t="s">
        <v>7813</v>
      </c>
      <c r="AS1449" s="22" t="s">
        <v>7812</v>
      </c>
      <c r="AT1449" s="22">
        <v>1.528383965E9</v>
      </c>
      <c r="AU1449" s="22" t="s">
        <v>7813</v>
      </c>
      <c r="AW1449" s="22" t="s">
        <v>7813</v>
      </c>
      <c r="AY1449" s="22" t="s">
        <v>7813</v>
      </c>
      <c r="BA1449" s="22" t="s">
        <v>7914</v>
      </c>
      <c r="BB1449" s="22">
        <v>1.1582556E8</v>
      </c>
      <c r="BC1449" s="22" t="s">
        <v>7883</v>
      </c>
      <c r="BD1449" s="22">
        <v>5.28764222E8</v>
      </c>
      <c r="BG1449" s="22" t="s">
        <v>7810</v>
      </c>
    </row>
    <row r="1450">
      <c r="A1450" s="91">
        <v>44627.0</v>
      </c>
      <c r="B1450" s="92">
        <v>0.7916666666666666</v>
      </c>
      <c r="C1450" s="22" t="s">
        <v>7789</v>
      </c>
      <c r="G1450" s="22">
        <v>225507.0</v>
      </c>
      <c r="H1450" s="22" t="s">
        <v>9029</v>
      </c>
      <c r="I1450" s="22" t="s">
        <v>7815</v>
      </c>
      <c r="J1450" s="22" t="s">
        <v>8027</v>
      </c>
      <c r="L1450" s="22">
        <v>1.0</v>
      </c>
      <c r="M1450" s="22">
        <v>1.0</v>
      </c>
      <c r="N1450" s="22" t="s">
        <v>13122</v>
      </c>
      <c r="O1450" s="22" t="s">
        <v>7907</v>
      </c>
      <c r="P1450" s="22" t="s">
        <v>13123</v>
      </c>
      <c r="R1450" s="22">
        <v>15787.0</v>
      </c>
      <c r="S1450" s="91">
        <v>25510.0</v>
      </c>
      <c r="T1450" s="22" t="s">
        <v>7797</v>
      </c>
      <c r="U1450" s="22" t="s">
        <v>13124</v>
      </c>
      <c r="W1450" s="22" t="s">
        <v>7799</v>
      </c>
      <c r="X1450" s="22" t="s">
        <v>7800</v>
      </c>
      <c r="Y1450" s="22" t="s">
        <v>13125</v>
      </c>
      <c r="Z1450" s="22" t="s">
        <v>13126</v>
      </c>
      <c r="AA1450" s="22" t="s">
        <v>8094</v>
      </c>
      <c r="AB1450" s="22" t="s">
        <v>7804</v>
      </c>
      <c r="AC1450" s="22" t="s">
        <v>13127</v>
      </c>
      <c r="AD1450" s="22" t="s">
        <v>13127</v>
      </c>
      <c r="AF1450" s="22" t="s">
        <v>13128</v>
      </c>
      <c r="AG1450" s="22" t="s">
        <v>7806</v>
      </c>
      <c r="AH1450" s="22" t="s">
        <v>7789</v>
      </c>
      <c r="AI1450" s="22" t="s">
        <v>7789</v>
      </c>
      <c r="AJ1450" s="22" t="s">
        <v>7881</v>
      </c>
      <c r="AK1450" s="22" t="s">
        <v>7808</v>
      </c>
      <c r="AL1450" s="22" t="s">
        <v>7809</v>
      </c>
      <c r="AM1450" s="22" t="s">
        <v>7810</v>
      </c>
      <c r="AN1450" s="22" t="s">
        <v>7811</v>
      </c>
      <c r="AO1450" s="22" t="s">
        <v>7825</v>
      </c>
      <c r="AP1450" s="22">
        <v>1.457958902E9</v>
      </c>
      <c r="AQ1450" s="22" t="s">
        <v>7813</v>
      </c>
      <c r="AS1450" s="22" t="s">
        <v>7825</v>
      </c>
      <c r="AT1450" s="22">
        <v>1.457958902E9</v>
      </c>
      <c r="AU1450" s="22" t="s">
        <v>7813</v>
      </c>
      <c r="AW1450" s="22" t="s">
        <v>7813</v>
      </c>
      <c r="AY1450" s="22" t="s">
        <v>7813</v>
      </c>
      <c r="BA1450" s="22" t="s">
        <v>7892</v>
      </c>
      <c r="BB1450" s="22">
        <v>9.51117536E8</v>
      </c>
      <c r="BG1450" s="22" t="s">
        <v>7810</v>
      </c>
    </row>
    <row r="1451">
      <c r="A1451" s="91">
        <v>44627.0</v>
      </c>
      <c r="B1451" s="92">
        <v>0.8333333333333334</v>
      </c>
      <c r="C1451" s="22" t="s">
        <v>7789</v>
      </c>
      <c r="G1451" s="22">
        <v>211215.0</v>
      </c>
      <c r="H1451" s="22" t="s">
        <v>9029</v>
      </c>
      <c r="I1451" s="22" t="s">
        <v>7815</v>
      </c>
      <c r="J1451" s="22" t="s">
        <v>8086</v>
      </c>
      <c r="L1451" s="22">
        <v>1.0</v>
      </c>
      <c r="M1451" s="22">
        <v>1.0</v>
      </c>
      <c r="N1451" s="22" t="s">
        <v>15315</v>
      </c>
      <c r="O1451" s="22" t="s">
        <v>15316</v>
      </c>
      <c r="P1451" s="22" t="s">
        <v>7952</v>
      </c>
      <c r="R1451" s="22">
        <v>16124.0</v>
      </c>
      <c r="S1451" s="91">
        <v>16746.0</v>
      </c>
      <c r="T1451" s="22" t="s">
        <v>7819</v>
      </c>
      <c r="U1451" s="22" t="s">
        <v>15317</v>
      </c>
      <c r="W1451" s="22" t="s">
        <v>7799</v>
      </c>
      <c r="X1451" s="22" t="s">
        <v>7800</v>
      </c>
      <c r="Y1451" s="22" t="s">
        <v>15318</v>
      </c>
      <c r="Z1451" s="22" t="s">
        <v>15319</v>
      </c>
      <c r="AA1451" s="22" t="s">
        <v>7803</v>
      </c>
      <c r="AB1451" s="22" t="s">
        <v>7804</v>
      </c>
      <c r="AC1451" s="22" t="s">
        <v>15320</v>
      </c>
      <c r="AD1451" s="22" t="s">
        <v>15321</v>
      </c>
      <c r="AG1451" s="22" t="s">
        <v>7806</v>
      </c>
      <c r="AH1451" s="22" t="s">
        <v>7789</v>
      </c>
      <c r="AI1451" s="22" t="s">
        <v>7789</v>
      </c>
      <c r="AJ1451" s="22" t="s">
        <v>7807</v>
      </c>
      <c r="AK1451" s="22" t="s">
        <v>7808</v>
      </c>
      <c r="AL1451" s="22" t="s">
        <v>7809</v>
      </c>
      <c r="AM1451" s="22" t="s">
        <v>7810</v>
      </c>
      <c r="AN1451" s="22" t="s">
        <v>7811</v>
      </c>
      <c r="AO1451" s="22" t="s">
        <v>370</v>
      </c>
      <c r="AP1451" s="22">
        <v>1.851670285E9</v>
      </c>
      <c r="AQ1451" s="22" t="s">
        <v>7813</v>
      </c>
      <c r="AS1451" s="22" t="s">
        <v>370</v>
      </c>
      <c r="AT1451" s="22">
        <v>1.851670285E9</v>
      </c>
      <c r="AU1451" s="22" t="s">
        <v>7813</v>
      </c>
      <c r="AW1451" s="22" t="s">
        <v>7813</v>
      </c>
      <c r="AY1451" s="22" t="s">
        <v>7813</v>
      </c>
      <c r="BA1451" s="22" t="s">
        <v>8161</v>
      </c>
      <c r="BB1451" s="22" t="s">
        <v>15322</v>
      </c>
      <c r="BG1451" s="22" t="s">
        <v>7810</v>
      </c>
    </row>
    <row r="1452">
      <c r="A1452" s="91">
        <v>44627.0</v>
      </c>
      <c r="B1452" s="92">
        <v>0.8333333333333334</v>
      </c>
      <c r="C1452" s="22" t="s">
        <v>7789</v>
      </c>
      <c r="G1452" s="22">
        <v>220123.0</v>
      </c>
      <c r="H1452" s="22" t="s">
        <v>9029</v>
      </c>
      <c r="I1452" s="22" t="s">
        <v>7815</v>
      </c>
      <c r="J1452" s="22" t="s">
        <v>8086</v>
      </c>
      <c r="L1452" s="22">
        <v>1.0</v>
      </c>
      <c r="M1452" s="22">
        <v>1.0</v>
      </c>
      <c r="N1452" s="22" t="s">
        <v>15323</v>
      </c>
      <c r="O1452" s="22" t="s">
        <v>9228</v>
      </c>
      <c r="P1452" s="22" t="s">
        <v>8331</v>
      </c>
      <c r="Q1452" s="22" t="s">
        <v>7796</v>
      </c>
      <c r="R1452" s="22">
        <v>15716.0</v>
      </c>
      <c r="S1452" s="91">
        <v>22638.0</v>
      </c>
      <c r="T1452" s="22" t="s">
        <v>7819</v>
      </c>
      <c r="U1452" s="22" t="s">
        <v>15324</v>
      </c>
      <c r="W1452" s="22" t="s">
        <v>7799</v>
      </c>
      <c r="X1452" s="22" t="s">
        <v>7800</v>
      </c>
      <c r="Y1452" s="22" t="s">
        <v>15325</v>
      </c>
      <c r="Z1452" s="22" t="s">
        <v>15326</v>
      </c>
      <c r="AA1452" s="22" t="s">
        <v>7956</v>
      </c>
      <c r="AB1452" s="22" t="s">
        <v>7856</v>
      </c>
      <c r="AC1452" s="22" t="s">
        <v>15327</v>
      </c>
      <c r="AD1452" s="22" t="s">
        <v>15327</v>
      </c>
      <c r="AF1452" s="22" t="s">
        <v>15328</v>
      </c>
      <c r="AG1452" s="22" t="s">
        <v>7806</v>
      </c>
      <c r="AH1452" s="22" t="s">
        <v>7789</v>
      </c>
      <c r="AI1452" s="22" t="s">
        <v>7789</v>
      </c>
      <c r="AJ1452" s="22" t="s">
        <v>7881</v>
      </c>
      <c r="AK1452" s="22" t="s">
        <v>7808</v>
      </c>
      <c r="AL1452" s="22" t="s">
        <v>7809</v>
      </c>
      <c r="AM1452" s="22" t="s">
        <v>7810</v>
      </c>
      <c r="AN1452" s="22" t="s">
        <v>7811</v>
      </c>
      <c r="AO1452" s="22" t="s">
        <v>370</v>
      </c>
      <c r="AP1452" s="22">
        <v>1.851670285E9</v>
      </c>
      <c r="AQ1452" s="22" t="s">
        <v>7813</v>
      </c>
      <c r="AS1452" s="22" t="s">
        <v>370</v>
      </c>
      <c r="AT1452" s="22">
        <v>1.851670285E9</v>
      </c>
      <c r="AU1452" s="22" t="s">
        <v>7813</v>
      </c>
      <c r="AW1452" s="22" t="s">
        <v>7813</v>
      </c>
      <c r="AY1452" s="22" t="s">
        <v>7813</v>
      </c>
      <c r="BA1452" s="22" t="s">
        <v>8180</v>
      </c>
      <c r="BB1452" s="22" t="s">
        <v>15329</v>
      </c>
      <c r="BG1452" s="22" t="s">
        <v>7810</v>
      </c>
    </row>
    <row r="1453">
      <c r="A1453" s="91">
        <v>44627.0</v>
      </c>
      <c r="B1453" s="92">
        <v>0.8541666666666666</v>
      </c>
      <c r="C1453" s="22" t="s">
        <v>7789</v>
      </c>
      <c r="G1453" s="22">
        <v>217794.0</v>
      </c>
      <c r="H1453" s="22" t="s">
        <v>9029</v>
      </c>
      <c r="I1453" s="22" t="s">
        <v>7838</v>
      </c>
      <c r="J1453" s="22" t="s">
        <v>8086</v>
      </c>
      <c r="L1453" s="22">
        <v>1.0</v>
      </c>
      <c r="M1453" s="22">
        <v>1.0</v>
      </c>
      <c r="N1453" s="22" t="s">
        <v>15330</v>
      </c>
      <c r="O1453" s="22" t="s">
        <v>15331</v>
      </c>
      <c r="P1453" s="22" t="s">
        <v>15332</v>
      </c>
      <c r="R1453" s="22">
        <v>17400.0</v>
      </c>
      <c r="S1453" s="91">
        <v>22359.0</v>
      </c>
      <c r="T1453" s="22" t="s">
        <v>7797</v>
      </c>
      <c r="U1453" s="22" t="s">
        <v>15333</v>
      </c>
      <c r="W1453" s="22" t="s">
        <v>7799</v>
      </c>
      <c r="X1453" s="22" t="s">
        <v>7800</v>
      </c>
      <c r="Y1453" s="22" t="s">
        <v>15334</v>
      </c>
      <c r="Z1453" s="22" t="s">
        <v>15335</v>
      </c>
      <c r="AA1453" s="22" t="s">
        <v>7803</v>
      </c>
      <c r="AB1453" s="22" t="s">
        <v>7930</v>
      </c>
      <c r="AC1453" s="22" t="s">
        <v>15336</v>
      </c>
      <c r="AD1453" s="22" t="s">
        <v>15336</v>
      </c>
      <c r="AF1453" s="22" t="s">
        <v>15337</v>
      </c>
      <c r="AG1453" s="22" t="s">
        <v>7806</v>
      </c>
      <c r="AH1453" s="22" t="s">
        <v>7789</v>
      </c>
      <c r="AI1453" s="22" t="s">
        <v>7789</v>
      </c>
      <c r="AJ1453" s="22" t="s">
        <v>7881</v>
      </c>
      <c r="AK1453" s="22" t="s">
        <v>7808</v>
      </c>
      <c r="AL1453" s="22" t="s">
        <v>7809</v>
      </c>
      <c r="AM1453" s="22" t="s">
        <v>7810</v>
      </c>
      <c r="AN1453" s="22" t="s">
        <v>7811</v>
      </c>
      <c r="AO1453" s="22" t="s">
        <v>7847</v>
      </c>
      <c r="AP1453" s="22">
        <v>1.871859587E9</v>
      </c>
      <c r="AQ1453" s="22" t="s">
        <v>7813</v>
      </c>
      <c r="AS1453" s="22" t="s">
        <v>7847</v>
      </c>
      <c r="AT1453" s="22">
        <v>1.871859587E9</v>
      </c>
      <c r="AU1453" s="22" t="s">
        <v>7813</v>
      </c>
      <c r="AW1453" s="22" t="s">
        <v>7813</v>
      </c>
      <c r="AY1453" s="22" t="s">
        <v>7813</v>
      </c>
      <c r="BA1453" s="22" t="s">
        <v>8276</v>
      </c>
      <c r="BB1453" s="22">
        <v>1.015149737E11</v>
      </c>
      <c r="BG1453" s="22" t="s">
        <v>7810</v>
      </c>
    </row>
    <row r="1454">
      <c r="A1454" s="91">
        <v>44627.0</v>
      </c>
      <c r="B1454" s="92">
        <v>0.7916666666666666</v>
      </c>
      <c r="C1454" s="22" t="s">
        <v>7789</v>
      </c>
      <c r="G1454" s="22">
        <v>228726.0</v>
      </c>
      <c r="H1454" s="22" t="s">
        <v>14022</v>
      </c>
      <c r="I1454" s="22" t="s">
        <v>15338</v>
      </c>
      <c r="J1454" s="22" t="s">
        <v>7998</v>
      </c>
      <c r="L1454" s="22">
        <v>1.0</v>
      </c>
      <c r="M1454" s="22">
        <v>1.0</v>
      </c>
      <c r="N1454" s="22" t="s">
        <v>14381</v>
      </c>
      <c r="O1454" s="22" t="s">
        <v>7827</v>
      </c>
      <c r="P1454" s="22" t="s">
        <v>14382</v>
      </c>
      <c r="Q1454" s="22" t="s">
        <v>7864</v>
      </c>
      <c r="R1454" s="22">
        <v>15735.0</v>
      </c>
      <c r="S1454" s="91">
        <v>21712.0</v>
      </c>
      <c r="T1454" s="22" t="s">
        <v>7797</v>
      </c>
      <c r="U1454" s="22" t="s">
        <v>14383</v>
      </c>
      <c r="W1454" s="22" t="s">
        <v>7799</v>
      </c>
      <c r="X1454" s="22" t="s">
        <v>7800</v>
      </c>
      <c r="Y1454" s="22" t="s">
        <v>14384</v>
      </c>
      <c r="Z1454" s="22" t="s">
        <v>14385</v>
      </c>
      <c r="AA1454" s="22" t="s">
        <v>7823</v>
      </c>
      <c r="AB1454" s="22" t="s">
        <v>7804</v>
      </c>
      <c r="AC1454" s="22" t="s">
        <v>14386</v>
      </c>
      <c r="AF1454" s="22" t="s">
        <v>14387</v>
      </c>
      <c r="AG1454" s="22" t="s">
        <v>7806</v>
      </c>
      <c r="AH1454" s="22" t="s">
        <v>7789</v>
      </c>
      <c r="AI1454" s="22" t="s">
        <v>7789</v>
      </c>
      <c r="AJ1454" s="22" t="s">
        <v>7881</v>
      </c>
      <c r="AK1454" s="22" t="s">
        <v>7808</v>
      </c>
      <c r="AL1454" s="22" t="s">
        <v>7809</v>
      </c>
      <c r="AM1454" s="22" t="s">
        <v>7810</v>
      </c>
      <c r="AN1454" s="22" t="s">
        <v>7811</v>
      </c>
      <c r="AO1454" s="22" t="s">
        <v>7812</v>
      </c>
      <c r="AP1454" s="22">
        <v>1.528383965E9</v>
      </c>
      <c r="AQ1454" s="22" t="s">
        <v>7813</v>
      </c>
      <c r="AS1454" s="22" t="s">
        <v>7812</v>
      </c>
      <c r="AT1454" s="22">
        <v>1.528383965E9</v>
      </c>
      <c r="AU1454" s="22" t="s">
        <v>7813</v>
      </c>
      <c r="AW1454" s="22" t="s">
        <v>7813</v>
      </c>
      <c r="AY1454" s="22" t="s">
        <v>7813</v>
      </c>
      <c r="BA1454" s="22" t="s">
        <v>7914</v>
      </c>
      <c r="BB1454" s="22">
        <v>1.22444808E8</v>
      </c>
      <c r="BC1454" s="22" t="s">
        <v>7883</v>
      </c>
      <c r="BD1454" s="22">
        <v>5.18023024E8</v>
      </c>
      <c r="BG1454" s="22" t="s">
        <v>7810</v>
      </c>
    </row>
    <row r="1455">
      <c r="A1455" s="91">
        <v>44627.0</v>
      </c>
      <c r="B1455" s="92">
        <v>0.3229166666666667</v>
      </c>
      <c r="C1455" s="22" t="s">
        <v>7789</v>
      </c>
      <c r="G1455" s="22">
        <v>224736.0</v>
      </c>
      <c r="H1455" s="22" t="s">
        <v>9282</v>
      </c>
      <c r="I1455" s="22" t="s">
        <v>7791</v>
      </c>
      <c r="J1455" s="22" t="s">
        <v>7792</v>
      </c>
      <c r="L1455" s="22">
        <v>1.0</v>
      </c>
      <c r="M1455" s="22">
        <v>1.0</v>
      </c>
      <c r="N1455" s="22" t="s">
        <v>15339</v>
      </c>
      <c r="O1455" s="22" t="s">
        <v>7926</v>
      </c>
      <c r="P1455" s="22" t="s">
        <v>15340</v>
      </c>
      <c r="Q1455" s="22" t="s">
        <v>7864</v>
      </c>
      <c r="R1455" s="22">
        <v>17102.0</v>
      </c>
      <c r="S1455" s="91">
        <v>21299.0</v>
      </c>
      <c r="T1455" s="22" t="s">
        <v>7819</v>
      </c>
      <c r="U1455" s="22" t="s">
        <v>15341</v>
      </c>
      <c r="W1455" s="22" t="s">
        <v>7799</v>
      </c>
      <c r="X1455" s="22" t="s">
        <v>7800</v>
      </c>
      <c r="Y1455" s="22" t="s">
        <v>15342</v>
      </c>
      <c r="Z1455" s="22" t="s">
        <v>15343</v>
      </c>
      <c r="AA1455" s="22" t="s">
        <v>7803</v>
      </c>
      <c r="AB1455" s="22" t="s">
        <v>7804</v>
      </c>
      <c r="AC1455" s="22" t="s">
        <v>15344</v>
      </c>
      <c r="AD1455" s="22" t="s">
        <v>15344</v>
      </c>
      <c r="AF1455" s="22" t="s">
        <v>15345</v>
      </c>
      <c r="AG1455" s="22" t="s">
        <v>7806</v>
      </c>
      <c r="AH1455" s="22" t="s">
        <v>7789</v>
      </c>
      <c r="AI1455" s="22" t="s">
        <v>7789</v>
      </c>
      <c r="AJ1455" s="22" t="s">
        <v>7881</v>
      </c>
      <c r="AK1455" s="22" t="s">
        <v>7808</v>
      </c>
      <c r="AL1455" s="22" t="s">
        <v>7809</v>
      </c>
      <c r="AM1455" s="22" t="s">
        <v>7810</v>
      </c>
      <c r="AN1455" s="22" t="s">
        <v>7811</v>
      </c>
      <c r="AO1455" s="22" t="s">
        <v>7847</v>
      </c>
      <c r="AP1455" s="22">
        <v>1.871859587E9</v>
      </c>
      <c r="AQ1455" s="22" t="s">
        <v>7813</v>
      </c>
      <c r="AS1455" s="22" t="s">
        <v>7847</v>
      </c>
      <c r="AT1455" s="22">
        <v>1.871859587E9</v>
      </c>
      <c r="AU1455" s="22" t="s">
        <v>7813</v>
      </c>
      <c r="AW1455" s="22" t="s">
        <v>7813</v>
      </c>
      <c r="AY1455" s="22" t="s">
        <v>7813</v>
      </c>
      <c r="BA1455" s="22" t="s">
        <v>6846</v>
      </c>
      <c r="BB1455" s="22" t="s">
        <v>15346</v>
      </c>
      <c r="BG1455" s="22" t="s">
        <v>7810</v>
      </c>
    </row>
    <row r="1456">
      <c r="A1456" s="91">
        <v>44627.0</v>
      </c>
      <c r="B1456" s="92">
        <v>0.34375</v>
      </c>
      <c r="C1456" s="22" t="s">
        <v>7789</v>
      </c>
      <c r="G1456" s="22">
        <v>226015.0</v>
      </c>
      <c r="H1456" s="22" t="s">
        <v>9282</v>
      </c>
      <c r="I1456" s="22" t="s">
        <v>8076</v>
      </c>
      <c r="J1456" s="22" t="s">
        <v>7792</v>
      </c>
      <c r="L1456" s="22">
        <v>1.0</v>
      </c>
      <c r="M1456" s="22">
        <v>1.0</v>
      </c>
      <c r="N1456" s="22" t="s">
        <v>15347</v>
      </c>
      <c r="O1456" s="22" t="s">
        <v>8592</v>
      </c>
      <c r="P1456" s="22" t="s">
        <v>9221</v>
      </c>
      <c r="R1456" s="22">
        <v>18076.0</v>
      </c>
      <c r="S1456" s="91">
        <v>24068.0</v>
      </c>
      <c r="T1456" s="22" t="s">
        <v>7797</v>
      </c>
      <c r="U1456" s="22" t="s">
        <v>15348</v>
      </c>
      <c r="W1456" s="22" t="s">
        <v>7954</v>
      </c>
      <c r="X1456" s="22" t="s">
        <v>15349</v>
      </c>
      <c r="Y1456" s="22">
        <v>79936.0</v>
      </c>
      <c r="Z1456" s="22" t="s">
        <v>15350</v>
      </c>
      <c r="AA1456" s="22" t="s">
        <v>7803</v>
      </c>
      <c r="AB1456" s="22" t="s">
        <v>7930</v>
      </c>
      <c r="AC1456" s="22" t="s">
        <v>15351</v>
      </c>
      <c r="AD1456" s="22" t="s">
        <v>15351</v>
      </c>
      <c r="AG1456" s="22" t="s">
        <v>7806</v>
      </c>
      <c r="AH1456" s="22" t="s">
        <v>7789</v>
      </c>
      <c r="AI1456" s="22" t="s">
        <v>7789</v>
      </c>
      <c r="AJ1456" s="22" t="s">
        <v>7881</v>
      </c>
      <c r="AK1456" s="22" t="s">
        <v>7808</v>
      </c>
      <c r="AL1456" s="22" t="s">
        <v>7809</v>
      </c>
      <c r="AM1456" s="22" t="s">
        <v>7810</v>
      </c>
      <c r="AN1456" s="22" t="s">
        <v>7811</v>
      </c>
      <c r="AO1456" s="22" t="s">
        <v>7847</v>
      </c>
      <c r="AP1456" s="22">
        <v>1.871859587E9</v>
      </c>
      <c r="AQ1456" s="22" t="s">
        <v>7813</v>
      </c>
      <c r="AS1456" s="22" t="s">
        <v>7847</v>
      </c>
      <c r="AT1456" s="22">
        <v>1.871859587E9</v>
      </c>
      <c r="AU1456" s="22" t="s">
        <v>7813</v>
      </c>
      <c r="AW1456" s="22" t="s">
        <v>7813</v>
      </c>
      <c r="AY1456" s="22" t="s">
        <v>7813</v>
      </c>
      <c r="BA1456" s="22" t="s">
        <v>7870</v>
      </c>
      <c r="BB1456" s="22">
        <v>5.08373659E8</v>
      </c>
      <c r="BG1456" s="22" t="s">
        <v>7810</v>
      </c>
    </row>
    <row r="1457">
      <c r="A1457" s="91">
        <v>44627.0</v>
      </c>
      <c r="B1457" s="92">
        <v>0.3541666666666667</v>
      </c>
      <c r="C1457" s="22" t="s">
        <v>7789</v>
      </c>
      <c r="G1457" s="22">
        <v>215017.0</v>
      </c>
      <c r="H1457" s="22" t="s">
        <v>9282</v>
      </c>
      <c r="I1457" s="22" t="s">
        <v>7905</v>
      </c>
      <c r="J1457" s="22" t="s">
        <v>7792</v>
      </c>
      <c r="L1457" s="22">
        <v>1.0</v>
      </c>
      <c r="M1457" s="22">
        <v>1.0</v>
      </c>
      <c r="N1457" s="22" t="s">
        <v>15352</v>
      </c>
      <c r="O1457" s="22" t="s">
        <v>8720</v>
      </c>
      <c r="P1457" s="22" t="s">
        <v>15353</v>
      </c>
      <c r="Q1457" s="22" t="s">
        <v>7864</v>
      </c>
      <c r="R1457" s="22">
        <v>15039.0</v>
      </c>
      <c r="S1457" s="91">
        <v>19466.0</v>
      </c>
      <c r="T1457" s="22" t="s">
        <v>7797</v>
      </c>
      <c r="U1457" s="22" t="s">
        <v>15354</v>
      </c>
      <c r="W1457" s="22" t="s">
        <v>7799</v>
      </c>
      <c r="X1457" s="22" t="s">
        <v>7800</v>
      </c>
      <c r="Y1457" s="22" t="s">
        <v>15355</v>
      </c>
      <c r="Z1457" s="22" t="s">
        <v>15356</v>
      </c>
      <c r="AA1457" s="22" t="s">
        <v>7823</v>
      </c>
      <c r="AB1457" s="22" t="s">
        <v>7804</v>
      </c>
      <c r="AC1457" s="22" t="s">
        <v>15357</v>
      </c>
      <c r="AG1457" s="22" t="s">
        <v>7806</v>
      </c>
      <c r="AH1457" s="22" t="s">
        <v>7789</v>
      </c>
      <c r="AI1457" s="22" t="s">
        <v>7789</v>
      </c>
      <c r="AJ1457" s="22" t="s">
        <v>7807</v>
      </c>
      <c r="AK1457" s="22" t="s">
        <v>7808</v>
      </c>
      <c r="AL1457" s="22" t="s">
        <v>7809</v>
      </c>
      <c r="AM1457" s="22" t="s">
        <v>7810</v>
      </c>
      <c r="AN1457" s="22" t="s">
        <v>7811</v>
      </c>
      <c r="AO1457" s="22" t="s">
        <v>7812</v>
      </c>
      <c r="AP1457" s="22">
        <v>1.528383965E9</v>
      </c>
      <c r="AQ1457" s="22" t="s">
        <v>7813</v>
      </c>
      <c r="AS1457" s="22" t="s">
        <v>7812</v>
      </c>
      <c r="AT1457" s="22">
        <v>1.528383965E9</v>
      </c>
      <c r="AU1457" s="22" t="s">
        <v>7813</v>
      </c>
      <c r="AW1457" s="22" t="s">
        <v>7813</v>
      </c>
      <c r="AY1457" s="22" t="s">
        <v>7813</v>
      </c>
      <c r="BA1457" s="22" t="s">
        <v>7914</v>
      </c>
      <c r="BB1457" s="22">
        <v>1.14119044E8</v>
      </c>
      <c r="BC1457" s="22" t="s">
        <v>7870</v>
      </c>
      <c r="BD1457" s="22">
        <v>5.19816227E8</v>
      </c>
      <c r="BG1457" s="22" t="s">
        <v>7810</v>
      </c>
    </row>
    <row r="1458">
      <c r="A1458" s="91">
        <v>44627.0</v>
      </c>
      <c r="B1458" s="92">
        <v>0.3541666666666667</v>
      </c>
      <c r="C1458" s="22" t="s">
        <v>7789</v>
      </c>
      <c r="G1458" s="22">
        <v>215062.0</v>
      </c>
      <c r="H1458" s="22" t="s">
        <v>9282</v>
      </c>
      <c r="I1458" s="22" t="s">
        <v>7916</v>
      </c>
      <c r="J1458" s="22" t="s">
        <v>7792</v>
      </c>
      <c r="L1458" s="22">
        <v>1.0</v>
      </c>
      <c r="M1458" s="22">
        <v>1.0</v>
      </c>
      <c r="N1458" s="22" t="s">
        <v>15358</v>
      </c>
      <c r="O1458" s="22" t="s">
        <v>15359</v>
      </c>
      <c r="P1458" s="22" t="s">
        <v>8244</v>
      </c>
      <c r="R1458" s="22">
        <v>12066.0</v>
      </c>
      <c r="S1458" s="91">
        <v>21106.0</v>
      </c>
      <c r="T1458" s="22" t="s">
        <v>7797</v>
      </c>
      <c r="U1458" s="22" t="s">
        <v>15360</v>
      </c>
      <c r="W1458" s="22" t="s">
        <v>7799</v>
      </c>
      <c r="X1458" s="22" t="s">
        <v>7800</v>
      </c>
      <c r="Y1458" s="22" t="s">
        <v>15361</v>
      </c>
      <c r="Z1458" s="22" t="s">
        <v>15362</v>
      </c>
      <c r="AA1458" s="22" t="s">
        <v>7823</v>
      </c>
      <c r="AB1458" s="22" t="s">
        <v>7804</v>
      </c>
      <c r="AC1458" s="22" t="s">
        <v>15363</v>
      </c>
      <c r="AF1458" s="22" t="s">
        <v>15364</v>
      </c>
      <c r="AG1458" s="22" t="s">
        <v>7806</v>
      </c>
      <c r="AH1458" s="22" t="s">
        <v>7789</v>
      </c>
      <c r="AI1458" s="22" t="s">
        <v>7789</v>
      </c>
      <c r="AJ1458" s="22" t="s">
        <v>7881</v>
      </c>
      <c r="AK1458" s="22" t="s">
        <v>7808</v>
      </c>
      <c r="AL1458" s="22" t="s">
        <v>7809</v>
      </c>
      <c r="AM1458" s="22" t="s">
        <v>7810</v>
      </c>
      <c r="AN1458" s="22" t="s">
        <v>7811</v>
      </c>
      <c r="AO1458" s="22" t="s">
        <v>7812</v>
      </c>
      <c r="AP1458" s="22">
        <v>1.528383965E9</v>
      </c>
      <c r="AQ1458" s="22" t="s">
        <v>7813</v>
      </c>
      <c r="AS1458" s="22" t="s">
        <v>7812</v>
      </c>
      <c r="AT1458" s="22">
        <v>1.528383965E9</v>
      </c>
      <c r="AU1458" s="22" t="s">
        <v>7813</v>
      </c>
      <c r="AW1458" s="22" t="s">
        <v>7813</v>
      </c>
      <c r="AY1458" s="22" t="s">
        <v>7813</v>
      </c>
      <c r="BA1458" s="22" t="s">
        <v>7848</v>
      </c>
      <c r="BB1458" s="22">
        <v>7.80973303E8</v>
      </c>
      <c r="BG1458" s="22" t="s">
        <v>7810</v>
      </c>
    </row>
    <row r="1459">
      <c r="A1459" s="91">
        <v>44627.0</v>
      </c>
      <c r="B1459" s="92">
        <v>0.3645833333333333</v>
      </c>
      <c r="C1459" s="22" t="s">
        <v>7789</v>
      </c>
      <c r="G1459" s="22">
        <v>226684.0</v>
      </c>
      <c r="H1459" s="22" t="s">
        <v>9282</v>
      </c>
      <c r="I1459" s="22" t="s">
        <v>8076</v>
      </c>
      <c r="J1459" s="22" t="s">
        <v>7792</v>
      </c>
      <c r="L1459" s="22">
        <v>1.0</v>
      </c>
      <c r="M1459" s="22">
        <v>1.0</v>
      </c>
      <c r="N1459" s="22" t="s">
        <v>15365</v>
      </c>
      <c r="O1459" s="22" t="s">
        <v>15366</v>
      </c>
      <c r="P1459" s="22" t="s">
        <v>10316</v>
      </c>
      <c r="R1459" s="22">
        <v>18243.0</v>
      </c>
      <c r="S1459" s="91">
        <v>17081.0</v>
      </c>
      <c r="T1459" s="22" t="s">
        <v>7819</v>
      </c>
      <c r="U1459" s="22" t="s">
        <v>15367</v>
      </c>
      <c r="W1459" s="22" t="s">
        <v>7799</v>
      </c>
      <c r="X1459" s="22" t="s">
        <v>7800</v>
      </c>
      <c r="Y1459" s="22" t="s">
        <v>15368</v>
      </c>
      <c r="Z1459" s="22" t="s">
        <v>15369</v>
      </c>
      <c r="AA1459" s="22" t="s">
        <v>7823</v>
      </c>
      <c r="AB1459" s="22" t="s">
        <v>7804</v>
      </c>
      <c r="AC1459" s="22" t="s">
        <v>15370</v>
      </c>
      <c r="AD1459" s="22" t="s">
        <v>15370</v>
      </c>
      <c r="AF1459" s="22" t="s">
        <v>15371</v>
      </c>
      <c r="AG1459" s="22" t="s">
        <v>7806</v>
      </c>
      <c r="AH1459" s="22" t="s">
        <v>7789</v>
      </c>
      <c r="AI1459" s="22" t="s">
        <v>7789</v>
      </c>
      <c r="AJ1459" s="22" t="s">
        <v>7807</v>
      </c>
      <c r="AK1459" s="22" t="s">
        <v>7808</v>
      </c>
      <c r="AL1459" s="22" t="s">
        <v>7809</v>
      </c>
      <c r="AM1459" s="22" t="s">
        <v>7810</v>
      </c>
      <c r="AN1459" s="22" t="s">
        <v>7811</v>
      </c>
      <c r="AO1459" s="22" t="s">
        <v>7847</v>
      </c>
      <c r="AP1459" s="22">
        <v>1.871859587E9</v>
      </c>
      <c r="AQ1459" s="22" t="s">
        <v>7813</v>
      </c>
      <c r="AS1459" s="22" t="s">
        <v>7847</v>
      </c>
      <c r="AT1459" s="22">
        <v>1.871859587E9</v>
      </c>
      <c r="AU1459" s="22" t="s">
        <v>7813</v>
      </c>
      <c r="AW1459" s="22" t="s">
        <v>7813</v>
      </c>
      <c r="AY1459" s="22" t="s">
        <v>7813</v>
      </c>
      <c r="BA1459" s="22" t="s">
        <v>7836</v>
      </c>
      <c r="BB1459" s="22" t="s">
        <v>15372</v>
      </c>
      <c r="BC1459" s="22" t="s">
        <v>8443</v>
      </c>
      <c r="BD1459" s="22" t="s">
        <v>15373</v>
      </c>
      <c r="BG1459" s="22" t="s">
        <v>7810</v>
      </c>
    </row>
    <row r="1460">
      <c r="A1460" s="91">
        <v>44627.0</v>
      </c>
      <c r="B1460" s="92">
        <v>0.375</v>
      </c>
      <c r="C1460" s="22" t="s">
        <v>7789</v>
      </c>
      <c r="G1460" s="22">
        <v>227129.0</v>
      </c>
      <c r="H1460" s="22" t="s">
        <v>9282</v>
      </c>
      <c r="I1460" s="22" t="s">
        <v>7815</v>
      </c>
      <c r="J1460" s="22" t="s">
        <v>7792</v>
      </c>
      <c r="L1460" s="22">
        <v>1.0</v>
      </c>
      <c r="M1460" s="22">
        <v>1.0</v>
      </c>
      <c r="N1460" s="22" t="s">
        <v>15374</v>
      </c>
      <c r="O1460" s="22" t="s">
        <v>15375</v>
      </c>
      <c r="P1460" s="22" t="s">
        <v>15376</v>
      </c>
      <c r="Q1460" s="22" t="s">
        <v>9550</v>
      </c>
      <c r="R1460" s="22">
        <v>16313.0</v>
      </c>
      <c r="S1460" s="91">
        <v>32768.0</v>
      </c>
      <c r="T1460" s="22" t="s">
        <v>7797</v>
      </c>
      <c r="U1460" s="22" t="s">
        <v>15377</v>
      </c>
      <c r="V1460" s="22" t="s">
        <v>15378</v>
      </c>
      <c r="W1460" s="22" t="s">
        <v>7799</v>
      </c>
      <c r="X1460" s="22" t="s">
        <v>7800</v>
      </c>
      <c r="Y1460" s="22" t="s">
        <v>15379</v>
      </c>
      <c r="Z1460" s="22" t="s">
        <v>15380</v>
      </c>
      <c r="AA1460" s="22" t="s">
        <v>7823</v>
      </c>
      <c r="AB1460" s="22" t="s">
        <v>7856</v>
      </c>
      <c r="AC1460" s="22" t="s">
        <v>15381</v>
      </c>
      <c r="AF1460" s="22" t="s">
        <v>15382</v>
      </c>
      <c r="AG1460" s="22" t="s">
        <v>7806</v>
      </c>
      <c r="AH1460" s="22" t="s">
        <v>7789</v>
      </c>
      <c r="AI1460" s="22" t="s">
        <v>7789</v>
      </c>
      <c r="AJ1460" s="22" t="s">
        <v>7881</v>
      </c>
      <c r="AK1460" s="22" t="s">
        <v>7808</v>
      </c>
      <c r="AL1460" s="22" t="s">
        <v>7809</v>
      </c>
      <c r="AM1460" s="22" t="s">
        <v>7810</v>
      </c>
      <c r="AN1460" s="22" t="s">
        <v>7811</v>
      </c>
      <c r="AO1460" s="22" t="s">
        <v>370</v>
      </c>
      <c r="AP1460" s="22">
        <v>1.851670285E9</v>
      </c>
      <c r="AQ1460" s="22" t="s">
        <v>7813</v>
      </c>
      <c r="AS1460" s="22" t="s">
        <v>370</v>
      </c>
      <c r="AT1460" s="22">
        <v>1.851670285E9</v>
      </c>
      <c r="AU1460" s="22" t="s">
        <v>7813</v>
      </c>
      <c r="AW1460" s="22" t="s">
        <v>7813</v>
      </c>
      <c r="AY1460" s="22" t="s">
        <v>7813</v>
      </c>
      <c r="BA1460" s="22" t="s">
        <v>7870</v>
      </c>
      <c r="BB1460" s="22">
        <v>5.21603084E8</v>
      </c>
      <c r="BG1460" s="22" t="s">
        <v>7810</v>
      </c>
    </row>
    <row r="1461">
      <c r="A1461" s="91">
        <v>44627.0</v>
      </c>
      <c r="B1461" s="92">
        <v>0.4479166666666667</v>
      </c>
      <c r="C1461" s="22" t="s">
        <v>7789</v>
      </c>
      <c r="G1461" s="22">
        <v>226683.0</v>
      </c>
      <c r="H1461" s="22" t="s">
        <v>9282</v>
      </c>
      <c r="I1461" s="22" t="s">
        <v>8076</v>
      </c>
      <c r="J1461" s="22" t="s">
        <v>7792</v>
      </c>
      <c r="L1461" s="22">
        <v>1.0</v>
      </c>
      <c r="M1461" s="22">
        <v>1.0</v>
      </c>
      <c r="N1461" s="22" t="s">
        <v>15383</v>
      </c>
      <c r="O1461" s="22" t="s">
        <v>11429</v>
      </c>
      <c r="P1461" s="22" t="s">
        <v>15384</v>
      </c>
      <c r="R1461" s="22">
        <v>18242.0</v>
      </c>
      <c r="S1461" s="91">
        <v>22087.0</v>
      </c>
      <c r="T1461" s="22" t="s">
        <v>7819</v>
      </c>
      <c r="U1461" s="22" t="s">
        <v>15385</v>
      </c>
      <c r="W1461" s="22" t="s">
        <v>7799</v>
      </c>
      <c r="X1461" s="22" t="s">
        <v>7800</v>
      </c>
      <c r="Y1461" s="22" t="s">
        <v>15386</v>
      </c>
      <c r="Z1461" s="22" t="s">
        <v>15387</v>
      </c>
      <c r="AA1461" s="22" t="s">
        <v>7956</v>
      </c>
      <c r="AB1461" s="22" t="s">
        <v>7856</v>
      </c>
      <c r="AC1461" s="22" t="s">
        <v>15388</v>
      </c>
      <c r="AD1461" s="22" t="s">
        <v>15389</v>
      </c>
      <c r="AG1461" s="22" t="s">
        <v>7806</v>
      </c>
      <c r="AH1461" s="22" t="s">
        <v>7789</v>
      </c>
      <c r="AI1461" s="22" t="s">
        <v>7789</v>
      </c>
      <c r="AJ1461" s="22" t="s">
        <v>7881</v>
      </c>
      <c r="AK1461" s="22" t="s">
        <v>7808</v>
      </c>
      <c r="AL1461" s="22" t="s">
        <v>7809</v>
      </c>
      <c r="AM1461" s="22" t="s">
        <v>7810</v>
      </c>
      <c r="AN1461" s="22" t="s">
        <v>7811</v>
      </c>
      <c r="AO1461" s="22" t="s">
        <v>7847</v>
      </c>
      <c r="AP1461" s="22">
        <v>1.871859587E9</v>
      </c>
      <c r="AQ1461" s="22" t="s">
        <v>7813</v>
      </c>
      <c r="AS1461" s="22" t="s">
        <v>7847</v>
      </c>
      <c r="AT1461" s="22">
        <v>1.871859587E9</v>
      </c>
      <c r="AU1461" s="22" t="s">
        <v>7813</v>
      </c>
      <c r="AW1461" s="22" t="s">
        <v>7813</v>
      </c>
      <c r="AY1461" s="22" t="s">
        <v>7813</v>
      </c>
      <c r="BA1461" s="22" t="s">
        <v>8180</v>
      </c>
      <c r="BB1461" s="22" t="s">
        <v>15390</v>
      </c>
      <c r="BG1461" s="22" t="s">
        <v>7810</v>
      </c>
    </row>
    <row r="1462">
      <c r="A1462" s="91">
        <v>44627.0</v>
      </c>
      <c r="B1462" s="92">
        <v>0.59375</v>
      </c>
      <c r="C1462" s="22" t="s">
        <v>7789</v>
      </c>
      <c r="G1462" s="22">
        <v>226140.0</v>
      </c>
      <c r="H1462" s="22" t="s">
        <v>9282</v>
      </c>
      <c r="I1462" s="22" t="s">
        <v>8076</v>
      </c>
      <c r="J1462" s="22" t="s">
        <v>7792</v>
      </c>
      <c r="L1462" s="22">
        <v>1.0</v>
      </c>
      <c r="M1462" s="22">
        <v>1.0</v>
      </c>
      <c r="N1462" s="22" t="s">
        <v>15391</v>
      </c>
      <c r="O1462" s="22" t="s">
        <v>8338</v>
      </c>
      <c r="P1462" s="22" t="s">
        <v>15392</v>
      </c>
      <c r="R1462" s="22">
        <v>18236.0</v>
      </c>
      <c r="S1462" s="91">
        <v>21885.0</v>
      </c>
      <c r="T1462" s="22" t="s">
        <v>7797</v>
      </c>
      <c r="U1462" s="22" t="s">
        <v>15393</v>
      </c>
      <c r="W1462" s="22" t="s">
        <v>7799</v>
      </c>
      <c r="X1462" s="22" t="s">
        <v>7800</v>
      </c>
      <c r="Y1462" s="22" t="s">
        <v>15394</v>
      </c>
      <c r="Z1462" s="22" t="s">
        <v>15395</v>
      </c>
      <c r="AA1462" s="22" t="s">
        <v>7823</v>
      </c>
      <c r="AB1462" s="22" t="s">
        <v>7804</v>
      </c>
      <c r="AC1462" s="22" t="s">
        <v>15396</v>
      </c>
      <c r="AD1462" s="22" t="s">
        <v>15396</v>
      </c>
      <c r="AF1462" s="22" t="s">
        <v>15397</v>
      </c>
      <c r="AG1462" s="22" t="s">
        <v>7806</v>
      </c>
      <c r="AH1462" s="22" t="s">
        <v>7789</v>
      </c>
      <c r="AI1462" s="22" t="s">
        <v>7789</v>
      </c>
      <c r="AJ1462" s="22" t="s">
        <v>7881</v>
      </c>
      <c r="AK1462" s="22" t="s">
        <v>7808</v>
      </c>
      <c r="AL1462" s="22" t="s">
        <v>7809</v>
      </c>
      <c r="AM1462" s="22" t="s">
        <v>7810</v>
      </c>
      <c r="AN1462" s="22" t="s">
        <v>7811</v>
      </c>
      <c r="AO1462" s="22" t="s">
        <v>7847</v>
      </c>
      <c r="AP1462" s="22">
        <v>1.871859587E9</v>
      </c>
      <c r="AQ1462" s="22" t="s">
        <v>7813</v>
      </c>
      <c r="AS1462" s="22" t="s">
        <v>7847</v>
      </c>
      <c r="AT1462" s="22">
        <v>1.871859587E9</v>
      </c>
      <c r="AU1462" s="22" t="s">
        <v>7813</v>
      </c>
      <c r="AW1462" s="22" t="s">
        <v>7813</v>
      </c>
      <c r="AY1462" s="22" t="s">
        <v>7813</v>
      </c>
      <c r="BA1462" s="22" t="s">
        <v>7970</v>
      </c>
      <c r="BB1462" s="22">
        <v>2.0027364301E10</v>
      </c>
      <c r="BG1462" s="22" t="s">
        <v>7810</v>
      </c>
    </row>
    <row r="1463">
      <c r="A1463" s="91">
        <v>44627.0</v>
      </c>
      <c r="B1463" s="92">
        <v>0.6458333333333334</v>
      </c>
      <c r="C1463" s="22" t="s">
        <v>7789</v>
      </c>
      <c r="G1463" s="22">
        <v>225783.0</v>
      </c>
      <c r="H1463" s="22" t="s">
        <v>9282</v>
      </c>
      <c r="I1463" s="22" t="s">
        <v>7815</v>
      </c>
      <c r="J1463" s="22" t="s">
        <v>7792</v>
      </c>
      <c r="L1463" s="22">
        <v>1.0</v>
      </c>
      <c r="M1463" s="22">
        <v>1.0</v>
      </c>
      <c r="N1463" s="22" t="s">
        <v>11237</v>
      </c>
      <c r="O1463" s="22" t="s">
        <v>11238</v>
      </c>
      <c r="P1463" s="22" t="s">
        <v>11239</v>
      </c>
      <c r="Q1463" s="22" t="s">
        <v>7829</v>
      </c>
      <c r="R1463" s="22">
        <v>17730.0</v>
      </c>
      <c r="S1463" s="91">
        <v>20478.0</v>
      </c>
      <c r="T1463" s="22" t="s">
        <v>7797</v>
      </c>
      <c r="U1463" s="22" t="s">
        <v>11240</v>
      </c>
      <c r="W1463" s="22" t="s">
        <v>7799</v>
      </c>
      <c r="X1463" s="22" t="s">
        <v>7800</v>
      </c>
      <c r="Y1463" s="22" t="s">
        <v>11241</v>
      </c>
      <c r="Z1463" s="22" t="s">
        <v>11242</v>
      </c>
      <c r="AA1463" s="22" t="s">
        <v>7823</v>
      </c>
      <c r="AB1463" s="22" t="s">
        <v>7930</v>
      </c>
      <c r="AC1463" s="22" t="s">
        <v>11243</v>
      </c>
      <c r="AD1463" s="22" t="s">
        <v>11243</v>
      </c>
      <c r="AF1463" s="22" t="s">
        <v>11244</v>
      </c>
      <c r="AG1463" s="22" t="s">
        <v>7806</v>
      </c>
      <c r="AH1463" s="22" t="s">
        <v>7789</v>
      </c>
      <c r="AI1463" s="22" t="s">
        <v>7789</v>
      </c>
      <c r="AJ1463" s="22" t="s">
        <v>7807</v>
      </c>
      <c r="AK1463" s="22" t="s">
        <v>7808</v>
      </c>
      <c r="AL1463" s="22" t="s">
        <v>7809</v>
      </c>
      <c r="AM1463" s="22" t="s">
        <v>7810</v>
      </c>
      <c r="AN1463" s="22" t="s">
        <v>7811</v>
      </c>
      <c r="AO1463" s="22" t="s">
        <v>7825</v>
      </c>
      <c r="AP1463" s="22">
        <v>1.457958902E9</v>
      </c>
      <c r="AQ1463" s="22" t="s">
        <v>7813</v>
      </c>
      <c r="AS1463" s="22" t="s">
        <v>7825</v>
      </c>
      <c r="AT1463" s="22">
        <v>1.457958902E9</v>
      </c>
      <c r="AU1463" s="22" t="s">
        <v>7813</v>
      </c>
      <c r="AW1463" s="22" t="s">
        <v>7813</v>
      </c>
      <c r="AY1463" s="22" t="s">
        <v>7813</v>
      </c>
      <c r="BA1463" s="22" t="s">
        <v>9556</v>
      </c>
      <c r="BB1463" s="22">
        <v>9.04649515E8</v>
      </c>
      <c r="BG1463" s="22" t="s">
        <v>7810</v>
      </c>
    </row>
    <row r="1464">
      <c r="A1464" s="91">
        <v>44627.0</v>
      </c>
      <c r="B1464" s="92">
        <v>0.7916666666666666</v>
      </c>
      <c r="C1464" s="22" t="s">
        <v>7789</v>
      </c>
      <c r="G1464" s="22">
        <v>223892.0</v>
      </c>
      <c r="H1464" s="22" t="s">
        <v>9282</v>
      </c>
      <c r="I1464" s="22" t="s">
        <v>7791</v>
      </c>
      <c r="J1464" s="22" t="s">
        <v>9472</v>
      </c>
      <c r="L1464" s="22">
        <v>1.0</v>
      </c>
      <c r="M1464" s="22">
        <v>1.0</v>
      </c>
      <c r="N1464" s="22" t="s">
        <v>15398</v>
      </c>
      <c r="O1464" s="22" t="s">
        <v>8427</v>
      </c>
      <c r="P1464" s="22" t="s">
        <v>12407</v>
      </c>
      <c r="R1464" s="22">
        <v>15632.0</v>
      </c>
      <c r="S1464" s="91">
        <v>23874.0</v>
      </c>
      <c r="T1464" s="22" t="s">
        <v>7819</v>
      </c>
      <c r="U1464" s="22" t="s">
        <v>15399</v>
      </c>
      <c r="W1464" s="22" t="s">
        <v>7799</v>
      </c>
      <c r="X1464" s="22" t="s">
        <v>7800</v>
      </c>
      <c r="Y1464" s="22" t="s">
        <v>15400</v>
      </c>
      <c r="Z1464" s="22" t="s">
        <v>15401</v>
      </c>
      <c r="AA1464" s="22" t="s">
        <v>7823</v>
      </c>
      <c r="AB1464" s="22" t="s">
        <v>7804</v>
      </c>
      <c r="AC1464" s="22" t="s">
        <v>15402</v>
      </c>
      <c r="AD1464" s="22" t="s">
        <v>15402</v>
      </c>
      <c r="AF1464" s="22" t="s">
        <v>15403</v>
      </c>
      <c r="AG1464" s="22" t="s">
        <v>7806</v>
      </c>
      <c r="AH1464" s="22" t="s">
        <v>7789</v>
      </c>
      <c r="AI1464" s="22" t="s">
        <v>7789</v>
      </c>
      <c r="AJ1464" s="22" t="s">
        <v>7881</v>
      </c>
      <c r="AK1464" s="22" t="s">
        <v>7808</v>
      </c>
      <c r="AL1464" s="22" t="s">
        <v>7809</v>
      </c>
      <c r="AM1464" s="22" t="s">
        <v>7810</v>
      </c>
      <c r="AN1464" s="22" t="s">
        <v>7811</v>
      </c>
      <c r="AO1464" s="22" t="s">
        <v>7847</v>
      </c>
      <c r="AP1464" s="22">
        <v>1.871859587E9</v>
      </c>
      <c r="AQ1464" s="22" t="s">
        <v>7813</v>
      </c>
      <c r="AS1464" s="22" t="s">
        <v>7847</v>
      </c>
      <c r="AT1464" s="22">
        <v>1.871859587E9</v>
      </c>
      <c r="AU1464" s="22" t="s">
        <v>7813</v>
      </c>
      <c r="AW1464" s="22" t="s">
        <v>7813</v>
      </c>
      <c r="AY1464" s="22" t="s">
        <v>7813</v>
      </c>
      <c r="BA1464" s="22" t="s">
        <v>12187</v>
      </c>
      <c r="BB1464" s="22">
        <v>8.000880251037E12</v>
      </c>
      <c r="BC1464" s="22" t="s">
        <v>7883</v>
      </c>
      <c r="BD1464" s="22">
        <v>5.01066284E8</v>
      </c>
      <c r="BG1464" s="22" t="s">
        <v>7810</v>
      </c>
    </row>
    <row r="1465">
      <c r="A1465" s="91">
        <v>44627.0</v>
      </c>
      <c r="B1465" s="92">
        <v>0.7916666666666666</v>
      </c>
      <c r="C1465" s="22" t="s">
        <v>7789</v>
      </c>
      <c r="G1465" s="22">
        <v>226060.0</v>
      </c>
      <c r="H1465" s="22" t="s">
        <v>9282</v>
      </c>
      <c r="I1465" s="22" t="s">
        <v>7815</v>
      </c>
      <c r="J1465" s="22" t="s">
        <v>15404</v>
      </c>
      <c r="L1465" s="22">
        <v>1.0</v>
      </c>
      <c r="M1465" s="22">
        <v>1.0</v>
      </c>
      <c r="N1465" s="22" t="s">
        <v>15405</v>
      </c>
      <c r="O1465" s="22" t="s">
        <v>15406</v>
      </c>
      <c r="P1465" s="22" t="s">
        <v>15407</v>
      </c>
      <c r="R1465" s="22">
        <v>12787.0</v>
      </c>
      <c r="S1465" s="91">
        <v>27859.0</v>
      </c>
      <c r="T1465" s="22" t="s">
        <v>7797</v>
      </c>
      <c r="U1465" s="22" t="s">
        <v>15408</v>
      </c>
      <c r="W1465" s="22" t="s">
        <v>7799</v>
      </c>
      <c r="X1465" s="22" t="s">
        <v>7800</v>
      </c>
      <c r="Y1465" s="22" t="s">
        <v>15409</v>
      </c>
      <c r="Z1465" s="22" t="s">
        <v>15410</v>
      </c>
      <c r="AA1465" s="22" t="s">
        <v>7956</v>
      </c>
      <c r="AB1465" s="22" t="s">
        <v>7856</v>
      </c>
      <c r="AC1465" s="22" t="s">
        <v>15411</v>
      </c>
      <c r="AD1465" s="22" t="s">
        <v>15412</v>
      </c>
      <c r="AF1465" s="22" t="s">
        <v>15413</v>
      </c>
      <c r="AG1465" s="22" t="s">
        <v>7806</v>
      </c>
      <c r="AH1465" s="22" t="s">
        <v>7789</v>
      </c>
      <c r="AI1465" s="22" t="s">
        <v>7789</v>
      </c>
      <c r="AJ1465" s="22" t="s">
        <v>7881</v>
      </c>
      <c r="AK1465" s="22" t="s">
        <v>7808</v>
      </c>
      <c r="AL1465" s="22" t="s">
        <v>7809</v>
      </c>
      <c r="AM1465" s="22" t="s">
        <v>7810</v>
      </c>
      <c r="AN1465" s="22" t="s">
        <v>7811</v>
      </c>
      <c r="AO1465" s="22" t="s">
        <v>7847</v>
      </c>
      <c r="AP1465" s="22">
        <v>1.871859587E9</v>
      </c>
      <c r="AQ1465" s="22" t="s">
        <v>7813</v>
      </c>
      <c r="AS1465" s="22" t="s">
        <v>7847</v>
      </c>
      <c r="AT1465" s="22">
        <v>1.871859587E9</v>
      </c>
      <c r="AU1465" s="22" t="s">
        <v>7813</v>
      </c>
      <c r="AW1465" s="22" t="s">
        <v>7813</v>
      </c>
      <c r="AY1465" s="22" t="s">
        <v>7813</v>
      </c>
      <c r="BA1465" s="22" t="s">
        <v>7915</v>
      </c>
      <c r="BB1465" s="22">
        <v>7.16176201E8</v>
      </c>
      <c r="BG1465" s="22" t="s">
        <v>7810</v>
      </c>
    </row>
    <row r="1466">
      <c r="A1466" s="91">
        <v>44627.0</v>
      </c>
      <c r="B1466" s="92">
        <v>0.7916666666666666</v>
      </c>
      <c r="C1466" s="22" t="s">
        <v>7789</v>
      </c>
      <c r="G1466" s="22">
        <v>226668.0</v>
      </c>
      <c r="H1466" s="22" t="s">
        <v>9282</v>
      </c>
      <c r="I1466" s="22" t="s">
        <v>8076</v>
      </c>
      <c r="J1466" s="22" t="s">
        <v>8027</v>
      </c>
      <c r="L1466" s="22">
        <v>1.0</v>
      </c>
      <c r="M1466" s="22">
        <v>1.0</v>
      </c>
      <c r="N1466" s="22" t="s">
        <v>11973</v>
      </c>
      <c r="O1466" s="22" t="s">
        <v>11952</v>
      </c>
      <c r="P1466" s="22" t="s">
        <v>11974</v>
      </c>
      <c r="R1466" s="22">
        <v>18246.0</v>
      </c>
      <c r="S1466" s="91">
        <v>31137.0</v>
      </c>
      <c r="T1466" s="22" t="s">
        <v>7797</v>
      </c>
      <c r="U1466" s="22" t="s">
        <v>11975</v>
      </c>
      <c r="W1466" s="22" t="s">
        <v>7799</v>
      </c>
      <c r="X1466" s="22" t="s">
        <v>7800</v>
      </c>
      <c r="Y1466" s="22" t="s">
        <v>11976</v>
      </c>
      <c r="Z1466" s="22" t="s">
        <v>11977</v>
      </c>
      <c r="AA1466" s="22" t="s">
        <v>7823</v>
      </c>
      <c r="AB1466" s="22" t="s">
        <v>7804</v>
      </c>
      <c r="AC1466" s="22" t="s">
        <v>11978</v>
      </c>
      <c r="AD1466" s="22" t="s">
        <v>11978</v>
      </c>
      <c r="AF1466" s="22" t="s">
        <v>11979</v>
      </c>
      <c r="AG1466" s="22" t="s">
        <v>7806</v>
      </c>
      <c r="AH1466" s="22" t="s">
        <v>7789</v>
      </c>
      <c r="AI1466" s="22" t="s">
        <v>7789</v>
      </c>
      <c r="AJ1466" s="22" t="s">
        <v>7881</v>
      </c>
      <c r="AK1466" s="22" t="s">
        <v>7808</v>
      </c>
      <c r="AL1466" s="22" t="s">
        <v>7809</v>
      </c>
      <c r="AM1466" s="22" t="s">
        <v>7810</v>
      </c>
      <c r="AN1466" s="22" t="s">
        <v>7811</v>
      </c>
      <c r="AO1466" s="22" t="s">
        <v>7847</v>
      </c>
      <c r="AP1466" s="22">
        <v>1.871859587E9</v>
      </c>
      <c r="AQ1466" s="22" t="s">
        <v>7813</v>
      </c>
      <c r="AS1466" s="22" t="s">
        <v>7847</v>
      </c>
      <c r="AT1466" s="22">
        <v>1.871859587E9</v>
      </c>
      <c r="AU1466" s="22" t="s">
        <v>7813</v>
      </c>
      <c r="AW1466" s="22" t="s">
        <v>7813</v>
      </c>
      <c r="AY1466" s="22" t="s">
        <v>7813</v>
      </c>
      <c r="BA1466" s="22" t="s">
        <v>9348</v>
      </c>
      <c r="BB1466" s="22" t="s">
        <v>11980</v>
      </c>
      <c r="BG1466" s="22" t="s">
        <v>7810</v>
      </c>
    </row>
    <row r="1467">
      <c r="A1467" s="91">
        <v>44627.0</v>
      </c>
      <c r="B1467" s="92">
        <v>0.8333333333333334</v>
      </c>
      <c r="C1467" s="22" t="s">
        <v>7789</v>
      </c>
      <c r="G1467" s="22">
        <v>225363.0</v>
      </c>
      <c r="H1467" s="22" t="s">
        <v>9282</v>
      </c>
      <c r="I1467" s="22" t="s">
        <v>7815</v>
      </c>
      <c r="J1467" s="22" t="s">
        <v>8086</v>
      </c>
      <c r="L1467" s="22">
        <v>1.0</v>
      </c>
      <c r="M1467" s="22">
        <v>1.0</v>
      </c>
      <c r="N1467" s="22" t="s">
        <v>15414</v>
      </c>
      <c r="O1467" s="22" t="s">
        <v>11491</v>
      </c>
      <c r="P1467" s="22" t="s">
        <v>9982</v>
      </c>
      <c r="R1467" s="22">
        <v>16465.0</v>
      </c>
      <c r="S1467" s="91">
        <v>30615.0</v>
      </c>
      <c r="T1467" s="22" t="s">
        <v>7797</v>
      </c>
      <c r="U1467" s="22" t="s">
        <v>15415</v>
      </c>
      <c r="W1467" s="22" t="s">
        <v>7799</v>
      </c>
      <c r="X1467" s="22" t="s">
        <v>7800</v>
      </c>
      <c r="Y1467" s="22">
        <v>79938.0</v>
      </c>
      <c r="Z1467" s="22" t="s">
        <v>15416</v>
      </c>
      <c r="AA1467" s="22" t="s">
        <v>7803</v>
      </c>
      <c r="AB1467" s="22" t="s">
        <v>7804</v>
      </c>
      <c r="AC1467" s="22" t="s">
        <v>15417</v>
      </c>
      <c r="AD1467" s="22" t="s">
        <v>15417</v>
      </c>
      <c r="AF1467" s="22" t="s">
        <v>15418</v>
      </c>
      <c r="AG1467" s="22" t="s">
        <v>7806</v>
      </c>
      <c r="AH1467" s="22" t="s">
        <v>7789</v>
      </c>
      <c r="AI1467" s="22" t="s">
        <v>7789</v>
      </c>
      <c r="AJ1467" s="22" t="s">
        <v>7881</v>
      </c>
      <c r="AK1467" s="22" t="s">
        <v>7808</v>
      </c>
      <c r="AL1467" s="22" t="s">
        <v>7809</v>
      </c>
      <c r="AM1467" s="22" t="s">
        <v>7810</v>
      </c>
      <c r="AN1467" s="22" t="s">
        <v>7811</v>
      </c>
      <c r="AO1467" s="22" t="s">
        <v>370</v>
      </c>
      <c r="AP1467" s="22">
        <v>1.851670285E9</v>
      </c>
      <c r="AQ1467" s="22" t="s">
        <v>7813</v>
      </c>
      <c r="AS1467" s="22" t="s">
        <v>370</v>
      </c>
      <c r="AT1467" s="22">
        <v>1.851670285E9</v>
      </c>
      <c r="AU1467" s="22" t="s">
        <v>7813</v>
      </c>
      <c r="AW1467" s="22" t="s">
        <v>7813</v>
      </c>
      <c r="AY1467" s="22" t="s">
        <v>7813</v>
      </c>
      <c r="BA1467" s="22" t="s">
        <v>11202</v>
      </c>
      <c r="BB1467" s="22">
        <v>4.55832555E8</v>
      </c>
      <c r="BG1467" s="22" t="s">
        <v>7810</v>
      </c>
    </row>
    <row r="1468">
      <c r="A1468" s="91">
        <v>44627.0</v>
      </c>
      <c r="B1468" s="92">
        <v>0.8333333333333334</v>
      </c>
      <c r="C1468" s="22" t="s">
        <v>7789</v>
      </c>
      <c r="G1468" s="22">
        <v>226873.0</v>
      </c>
      <c r="H1468" s="22" t="s">
        <v>9282</v>
      </c>
      <c r="I1468" s="22" t="s">
        <v>7815</v>
      </c>
      <c r="J1468" s="22" t="s">
        <v>15419</v>
      </c>
      <c r="L1468" s="22">
        <v>1.0</v>
      </c>
      <c r="M1468" s="22">
        <v>1.0</v>
      </c>
      <c r="N1468" s="22" t="s">
        <v>13130</v>
      </c>
      <c r="O1468" s="22" t="s">
        <v>13131</v>
      </c>
      <c r="P1468" s="22" t="s">
        <v>13132</v>
      </c>
      <c r="R1468" s="22">
        <v>9269.0</v>
      </c>
      <c r="S1468" s="91">
        <v>22102.0</v>
      </c>
      <c r="T1468" s="22" t="s">
        <v>7797</v>
      </c>
      <c r="U1468" s="22" t="s">
        <v>13133</v>
      </c>
      <c r="V1468" s="22" t="s">
        <v>13134</v>
      </c>
      <c r="W1468" s="22" t="s">
        <v>7799</v>
      </c>
      <c r="X1468" s="22" t="s">
        <v>7800</v>
      </c>
      <c r="Y1468" s="22" t="s">
        <v>13135</v>
      </c>
      <c r="Z1468" s="22" t="s">
        <v>13136</v>
      </c>
      <c r="AA1468" s="22" t="s">
        <v>8094</v>
      </c>
      <c r="AB1468" s="22" t="s">
        <v>7930</v>
      </c>
      <c r="AC1468" s="22" t="s">
        <v>13137</v>
      </c>
      <c r="AD1468" s="22" t="s">
        <v>13138</v>
      </c>
      <c r="AF1468" s="22" t="s">
        <v>13139</v>
      </c>
      <c r="AG1468" s="22" t="s">
        <v>7806</v>
      </c>
      <c r="AH1468" s="22" t="s">
        <v>7789</v>
      </c>
      <c r="AI1468" s="22" t="s">
        <v>7789</v>
      </c>
      <c r="AJ1468" s="22" t="s">
        <v>7881</v>
      </c>
      <c r="AK1468" s="22" t="s">
        <v>7808</v>
      </c>
      <c r="AL1468" s="22" t="s">
        <v>7809</v>
      </c>
      <c r="AM1468" s="22" t="s">
        <v>7810</v>
      </c>
      <c r="AN1468" s="22" t="s">
        <v>7811</v>
      </c>
      <c r="AO1468" s="22" t="s">
        <v>7847</v>
      </c>
      <c r="AP1468" s="22">
        <v>1.871859587E9</v>
      </c>
      <c r="AQ1468" s="22" t="s">
        <v>7813</v>
      </c>
      <c r="AS1468" s="22" t="s">
        <v>7847</v>
      </c>
      <c r="AT1468" s="22">
        <v>1.871859587E9</v>
      </c>
      <c r="AU1468" s="22" t="s">
        <v>7813</v>
      </c>
      <c r="AW1468" s="22" t="s">
        <v>7813</v>
      </c>
      <c r="AY1468" s="22" t="s">
        <v>7813</v>
      </c>
      <c r="BA1468" s="22" t="s">
        <v>8258</v>
      </c>
      <c r="BB1468" s="22" t="s">
        <v>13140</v>
      </c>
      <c r="BC1468" s="22" t="s">
        <v>7915</v>
      </c>
      <c r="BD1468" s="22">
        <v>5.17730859E8</v>
      </c>
      <c r="BG1468" s="22" t="s">
        <v>7810</v>
      </c>
    </row>
    <row r="1469">
      <c r="A1469" s="91">
        <v>44627.0</v>
      </c>
      <c r="B1469" s="92">
        <v>0.8333333333333334</v>
      </c>
      <c r="C1469" s="22" t="s">
        <v>7789</v>
      </c>
      <c r="G1469" s="22">
        <v>227153.0</v>
      </c>
      <c r="H1469" s="22" t="s">
        <v>9282</v>
      </c>
      <c r="I1469" s="22" t="s">
        <v>8076</v>
      </c>
      <c r="J1469" s="22" t="s">
        <v>8653</v>
      </c>
      <c r="L1469" s="22">
        <v>1.0</v>
      </c>
      <c r="M1469" s="22">
        <v>1.0</v>
      </c>
      <c r="N1469" s="22" t="s">
        <v>8974</v>
      </c>
      <c r="O1469" s="22" t="s">
        <v>8975</v>
      </c>
      <c r="P1469" s="22" t="s">
        <v>8976</v>
      </c>
      <c r="R1469" s="22">
        <v>17729.0</v>
      </c>
      <c r="S1469" s="91">
        <v>29966.0</v>
      </c>
      <c r="T1469" s="22" t="s">
        <v>7797</v>
      </c>
      <c r="U1469" s="22" t="s">
        <v>8977</v>
      </c>
      <c r="W1469" s="22" t="s">
        <v>7799</v>
      </c>
      <c r="X1469" s="22" t="s">
        <v>7800</v>
      </c>
      <c r="Y1469" s="22">
        <v>79938.0</v>
      </c>
      <c r="Z1469" s="22" t="s">
        <v>8978</v>
      </c>
      <c r="AA1469" s="22" t="s">
        <v>7803</v>
      </c>
      <c r="AB1469" s="22" t="s">
        <v>7930</v>
      </c>
      <c r="AC1469" s="22" t="s">
        <v>8979</v>
      </c>
      <c r="AG1469" s="22" t="s">
        <v>7806</v>
      </c>
      <c r="AH1469" s="22" t="s">
        <v>7789</v>
      </c>
      <c r="AI1469" s="22" t="s">
        <v>7789</v>
      </c>
      <c r="AJ1469" s="22" t="s">
        <v>7881</v>
      </c>
      <c r="AK1469" s="22" t="s">
        <v>7808</v>
      </c>
      <c r="AL1469" s="22" t="s">
        <v>7809</v>
      </c>
      <c r="AM1469" s="22" t="s">
        <v>7810</v>
      </c>
      <c r="AN1469" s="22" t="s">
        <v>7811</v>
      </c>
      <c r="AO1469" s="22" t="s">
        <v>7847</v>
      </c>
      <c r="AP1469" s="22">
        <v>1.871859587E9</v>
      </c>
      <c r="AQ1469" s="22" t="s">
        <v>7813</v>
      </c>
      <c r="AS1469" s="22" t="s">
        <v>7847</v>
      </c>
      <c r="AT1469" s="22">
        <v>1.871859587E9</v>
      </c>
      <c r="AU1469" s="22" t="s">
        <v>7813</v>
      </c>
      <c r="AW1469" s="22" t="s">
        <v>7813</v>
      </c>
      <c r="AY1469" s="22" t="s">
        <v>7813</v>
      </c>
      <c r="BA1469" s="22" t="s">
        <v>8352</v>
      </c>
      <c r="BB1469" s="22">
        <v>3.09264107E8</v>
      </c>
      <c r="BG1469" s="22" t="s">
        <v>7810</v>
      </c>
    </row>
    <row r="1470">
      <c r="A1470" s="91">
        <v>44627.0</v>
      </c>
      <c r="B1470" s="92">
        <v>0.8541666666666666</v>
      </c>
      <c r="C1470" s="22" t="s">
        <v>7789</v>
      </c>
      <c r="G1470" s="22">
        <v>226017.0</v>
      </c>
      <c r="H1470" s="22" t="s">
        <v>9282</v>
      </c>
      <c r="I1470" s="22" t="s">
        <v>8076</v>
      </c>
      <c r="J1470" s="22" t="s">
        <v>9011</v>
      </c>
      <c r="L1470" s="22">
        <v>1.0</v>
      </c>
      <c r="M1470" s="22">
        <v>1.0</v>
      </c>
      <c r="N1470" s="22" t="s">
        <v>15420</v>
      </c>
      <c r="O1470" s="22" t="s">
        <v>11429</v>
      </c>
      <c r="P1470" s="22" t="s">
        <v>15421</v>
      </c>
      <c r="R1470" s="22">
        <v>18233.0</v>
      </c>
      <c r="S1470" s="91">
        <v>20363.0</v>
      </c>
      <c r="T1470" s="22" t="s">
        <v>7819</v>
      </c>
      <c r="U1470" s="22" t="s">
        <v>15422</v>
      </c>
      <c r="W1470" s="22" t="s">
        <v>7799</v>
      </c>
      <c r="X1470" s="22" t="s">
        <v>7800</v>
      </c>
      <c r="Y1470" s="22" t="s">
        <v>15423</v>
      </c>
      <c r="Z1470" s="22" t="s">
        <v>15424</v>
      </c>
      <c r="AA1470" s="22" t="s">
        <v>7956</v>
      </c>
      <c r="AB1470" s="22" t="s">
        <v>7856</v>
      </c>
      <c r="AC1470" s="22" t="s">
        <v>15425</v>
      </c>
      <c r="AG1470" s="22" t="s">
        <v>7806</v>
      </c>
      <c r="AH1470" s="22" t="s">
        <v>7789</v>
      </c>
      <c r="AI1470" s="22" t="s">
        <v>7789</v>
      </c>
      <c r="AJ1470" s="22" t="s">
        <v>7807</v>
      </c>
      <c r="AK1470" s="22" t="s">
        <v>7808</v>
      </c>
      <c r="AL1470" s="22" t="s">
        <v>7809</v>
      </c>
      <c r="AM1470" s="22" t="s">
        <v>7810</v>
      </c>
      <c r="AN1470" s="22" t="s">
        <v>7811</v>
      </c>
      <c r="AO1470" s="22" t="s">
        <v>7847</v>
      </c>
      <c r="AP1470" s="22">
        <v>1.871859587E9</v>
      </c>
      <c r="AQ1470" s="22" t="s">
        <v>7813</v>
      </c>
      <c r="AS1470" s="22" t="s">
        <v>7847</v>
      </c>
      <c r="AT1470" s="22">
        <v>1.871859587E9</v>
      </c>
      <c r="AU1470" s="22" t="s">
        <v>7813</v>
      </c>
      <c r="AW1470" s="22" t="s">
        <v>7813</v>
      </c>
      <c r="AY1470" s="22" t="s">
        <v>7813</v>
      </c>
      <c r="BA1470" s="22" t="s">
        <v>7892</v>
      </c>
      <c r="BB1470" s="22">
        <v>9.53027238E8</v>
      </c>
      <c r="BG1470" s="22" t="s">
        <v>7810</v>
      </c>
    </row>
    <row r="1471">
      <c r="A1471" s="91">
        <v>44627.0</v>
      </c>
      <c r="B1471" s="92">
        <v>0.7916666666666666</v>
      </c>
      <c r="C1471" s="22" t="s">
        <v>7789</v>
      </c>
      <c r="G1471" s="22">
        <v>222853.0</v>
      </c>
      <c r="H1471" s="22" t="s">
        <v>9430</v>
      </c>
      <c r="I1471" s="22" t="s">
        <v>7815</v>
      </c>
      <c r="J1471" s="22" t="s">
        <v>8077</v>
      </c>
      <c r="L1471" s="22">
        <v>1.0</v>
      </c>
      <c r="M1471" s="22">
        <v>1.0</v>
      </c>
      <c r="N1471" s="22" t="s">
        <v>15426</v>
      </c>
      <c r="O1471" s="22" t="s">
        <v>15427</v>
      </c>
      <c r="P1471" s="22" t="s">
        <v>12326</v>
      </c>
      <c r="Q1471" s="22" t="s">
        <v>8217</v>
      </c>
      <c r="R1471" s="22">
        <v>11048.0</v>
      </c>
      <c r="S1471" s="91">
        <v>19908.0</v>
      </c>
      <c r="T1471" s="22" t="s">
        <v>7819</v>
      </c>
      <c r="U1471" s="22" t="s">
        <v>15428</v>
      </c>
      <c r="W1471" s="22" t="s">
        <v>7799</v>
      </c>
      <c r="X1471" s="22" t="s">
        <v>7800</v>
      </c>
      <c r="Y1471" s="22" t="s">
        <v>15429</v>
      </c>
      <c r="Z1471" s="22" t="s">
        <v>15430</v>
      </c>
      <c r="AA1471" s="22" t="s">
        <v>7803</v>
      </c>
      <c r="AB1471" s="22" t="s">
        <v>7930</v>
      </c>
      <c r="AC1471" s="22" t="s">
        <v>15431</v>
      </c>
      <c r="AG1471" s="22" t="s">
        <v>7806</v>
      </c>
      <c r="AH1471" s="22" t="s">
        <v>7789</v>
      </c>
      <c r="AI1471" s="22" t="s">
        <v>7789</v>
      </c>
      <c r="AJ1471" s="22" t="s">
        <v>7807</v>
      </c>
      <c r="AK1471" s="22" t="s">
        <v>7808</v>
      </c>
      <c r="AL1471" s="22" t="s">
        <v>7809</v>
      </c>
      <c r="AM1471" s="22" t="s">
        <v>7810</v>
      </c>
      <c r="AN1471" s="22" t="s">
        <v>7811</v>
      </c>
      <c r="AO1471" s="22" t="s">
        <v>7825</v>
      </c>
      <c r="AP1471" s="22">
        <v>1.457958902E9</v>
      </c>
      <c r="AQ1471" s="22" t="s">
        <v>7813</v>
      </c>
      <c r="AS1471" s="22" t="s">
        <v>7825</v>
      </c>
      <c r="AT1471" s="22">
        <v>1.457958902E9</v>
      </c>
      <c r="AU1471" s="22" t="s">
        <v>7813</v>
      </c>
      <c r="AW1471" s="22" t="s">
        <v>7813</v>
      </c>
      <c r="AY1471" s="22" t="s">
        <v>7813</v>
      </c>
      <c r="BA1471" s="22" t="s">
        <v>7892</v>
      </c>
      <c r="BB1471" s="22">
        <v>9.19259618E10</v>
      </c>
      <c r="BG1471" s="22" t="s">
        <v>7810</v>
      </c>
    </row>
    <row r="1472">
      <c r="A1472" s="91">
        <v>44627.0</v>
      </c>
      <c r="B1472" s="92">
        <v>0.8333333333333334</v>
      </c>
      <c r="C1472" s="22" t="s">
        <v>7789</v>
      </c>
      <c r="G1472" s="22">
        <v>215537.0</v>
      </c>
      <c r="H1472" s="22" t="s">
        <v>9430</v>
      </c>
      <c r="I1472" s="22" t="s">
        <v>7815</v>
      </c>
      <c r="J1472" s="22" t="s">
        <v>15432</v>
      </c>
      <c r="L1472" s="22">
        <v>1.0</v>
      </c>
      <c r="M1472" s="22">
        <v>1.0</v>
      </c>
      <c r="N1472" s="22" t="s">
        <v>8048</v>
      </c>
      <c r="O1472" s="22" t="s">
        <v>8049</v>
      </c>
      <c r="P1472" s="22" t="s">
        <v>8050</v>
      </c>
      <c r="R1472" s="22">
        <v>14618.0</v>
      </c>
      <c r="S1472" s="91">
        <v>34941.0</v>
      </c>
      <c r="T1472" s="22" t="s">
        <v>7797</v>
      </c>
      <c r="U1472" s="22" t="s">
        <v>8051</v>
      </c>
      <c r="W1472" s="22" t="s">
        <v>7799</v>
      </c>
      <c r="X1472" s="22" t="s">
        <v>7800</v>
      </c>
      <c r="Y1472" s="22" t="s">
        <v>8052</v>
      </c>
      <c r="Z1472" s="22" t="s">
        <v>8053</v>
      </c>
      <c r="AA1472" s="22" t="s">
        <v>7823</v>
      </c>
      <c r="AB1472" s="22" t="s">
        <v>7804</v>
      </c>
      <c r="AC1472" s="22" t="s">
        <v>8054</v>
      </c>
      <c r="AF1472" s="22" t="s">
        <v>8055</v>
      </c>
      <c r="AG1472" s="22" t="s">
        <v>7806</v>
      </c>
      <c r="AH1472" s="22" t="s">
        <v>7789</v>
      </c>
      <c r="AI1472" s="22" t="s">
        <v>7789</v>
      </c>
      <c r="AJ1472" s="22" t="s">
        <v>7881</v>
      </c>
      <c r="AK1472" s="22" t="s">
        <v>7808</v>
      </c>
      <c r="AL1472" s="22" t="s">
        <v>7809</v>
      </c>
      <c r="AM1472" s="22" t="s">
        <v>7810</v>
      </c>
      <c r="AN1472" s="22" t="s">
        <v>7811</v>
      </c>
      <c r="AO1472" s="22" t="s">
        <v>7825</v>
      </c>
      <c r="AP1472" s="22">
        <v>1.457958902E9</v>
      </c>
      <c r="AQ1472" s="22" t="s">
        <v>7813</v>
      </c>
      <c r="AS1472" s="22" t="s">
        <v>7825</v>
      </c>
      <c r="AT1472" s="22">
        <v>1.457958902E9</v>
      </c>
      <c r="AU1472" s="22" t="s">
        <v>7813</v>
      </c>
      <c r="AW1472" s="22" t="s">
        <v>7813</v>
      </c>
      <c r="AY1472" s="22" t="s">
        <v>7813</v>
      </c>
      <c r="BA1472" s="22" t="s">
        <v>8056</v>
      </c>
      <c r="BG1472" s="22" t="s">
        <v>7810</v>
      </c>
    </row>
    <row r="1473">
      <c r="A1473" s="91">
        <v>44627.0</v>
      </c>
      <c r="B1473" s="92">
        <v>0.7916666666666666</v>
      </c>
      <c r="C1473" s="22" t="s">
        <v>7789</v>
      </c>
      <c r="G1473" s="22">
        <v>202421.0</v>
      </c>
      <c r="H1473" s="22" t="s">
        <v>9489</v>
      </c>
      <c r="I1473" s="22" t="s">
        <v>7815</v>
      </c>
      <c r="J1473" s="22" t="s">
        <v>8108</v>
      </c>
      <c r="L1473" s="22">
        <v>1.0</v>
      </c>
      <c r="M1473" s="22">
        <v>1.0</v>
      </c>
      <c r="N1473" s="22" t="s">
        <v>15433</v>
      </c>
      <c r="O1473" s="22" t="s">
        <v>15434</v>
      </c>
      <c r="P1473" s="22" t="s">
        <v>15435</v>
      </c>
      <c r="Q1473" s="22" t="s">
        <v>8252</v>
      </c>
      <c r="R1473" s="22">
        <v>14960.0</v>
      </c>
      <c r="S1473" s="91">
        <v>15911.0</v>
      </c>
      <c r="T1473" s="22" t="s">
        <v>7819</v>
      </c>
      <c r="U1473" s="22" t="s">
        <v>15436</v>
      </c>
      <c r="W1473" s="22" t="s">
        <v>7799</v>
      </c>
      <c r="X1473" s="22" t="s">
        <v>7800</v>
      </c>
      <c r="Y1473" s="22" t="s">
        <v>15437</v>
      </c>
      <c r="Z1473" s="22" t="s">
        <v>15438</v>
      </c>
      <c r="AA1473" s="22" t="s">
        <v>7823</v>
      </c>
      <c r="AB1473" s="22" t="s">
        <v>7856</v>
      </c>
      <c r="AC1473" s="22" t="s">
        <v>15439</v>
      </c>
      <c r="AF1473" s="22" t="s">
        <v>15440</v>
      </c>
      <c r="AG1473" s="22" t="s">
        <v>7806</v>
      </c>
      <c r="AH1473" s="22" t="s">
        <v>7789</v>
      </c>
      <c r="AI1473" s="22" t="s">
        <v>7789</v>
      </c>
      <c r="AJ1473" s="22" t="s">
        <v>7807</v>
      </c>
      <c r="AK1473" s="22" t="s">
        <v>7808</v>
      </c>
      <c r="AL1473" s="22" t="s">
        <v>7809</v>
      </c>
      <c r="AM1473" s="22" t="s">
        <v>7810</v>
      </c>
      <c r="AN1473" s="22" t="s">
        <v>7811</v>
      </c>
      <c r="AO1473" s="22" t="s">
        <v>370</v>
      </c>
      <c r="AP1473" s="22">
        <v>1.851670285E9</v>
      </c>
      <c r="AQ1473" s="22" t="s">
        <v>7813</v>
      </c>
      <c r="AS1473" s="22" t="s">
        <v>370</v>
      </c>
      <c r="AT1473" s="22">
        <v>1.851670285E9</v>
      </c>
      <c r="AU1473" s="22" t="s">
        <v>7813</v>
      </c>
      <c r="AW1473" s="22" t="s">
        <v>7813</v>
      </c>
      <c r="AY1473" s="22" t="s">
        <v>7813</v>
      </c>
      <c r="BA1473" s="22" t="s">
        <v>8180</v>
      </c>
      <c r="BB1473" s="22" t="s">
        <v>15441</v>
      </c>
      <c r="BG1473" s="22" t="s">
        <v>7810</v>
      </c>
    </row>
    <row r="1474">
      <c r="A1474" s="91">
        <v>44627.0</v>
      </c>
      <c r="B1474" s="92">
        <v>0.8333333333333334</v>
      </c>
      <c r="C1474" s="22" t="s">
        <v>7789</v>
      </c>
      <c r="G1474" s="22">
        <v>203538.0</v>
      </c>
      <c r="H1474" s="22" t="s">
        <v>9489</v>
      </c>
      <c r="I1474" s="22" t="s">
        <v>7815</v>
      </c>
      <c r="J1474" s="22" t="s">
        <v>8086</v>
      </c>
      <c r="L1474" s="22">
        <v>1.0</v>
      </c>
      <c r="M1474" s="22">
        <v>1.0</v>
      </c>
      <c r="N1474" s="22" t="s">
        <v>15442</v>
      </c>
      <c r="O1474" s="22" t="s">
        <v>10653</v>
      </c>
      <c r="P1474" s="22" t="s">
        <v>15443</v>
      </c>
      <c r="R1474" s="22">
        <v>15514.0</v>
      </c>
      <c r="S1474" s="91">
        <v>11897.0</v>
      </c>
      <c r="T1474" s="22" t="s">
        <v>7819</v>
      </c>
      <c r="U1474" s="22" t="s">
        <v>15444</v>
      </c>
      <c r="W1474" s="22" t="s">
        <v>7799</v>
      </c>
      <c r="X1474" s="22" t="s">
        <v>7800</v>
      </c>
      <c r="Y1474" s="22" t="s">
        <v>15445</v>
      </c>
      <c r="Z1474" s="22" t="s">
        <v>15446</v>
      </c>
      <c r="AA1474" s="22" t="s">
        <v>7823</v>
      </c>
      <c r="AB1474" s="22" t="s">
        <v>7930</v>
      </c>
      <c r="AC1474" s="22" t="s">
        <v>15447</v>
      </c>
      <c r="AG1474" s="22" t="s">
        <v>7806</v>
      </c>
      <c r="AH1474" s="22" t="s">
        <v>7789</v>
      </c>
      <c r="AI1474" s="22" t="s">
        <v>7789</v>
      </c>
      <c r="AJ1474" s="22" t="s">
        <v>7807</v>
      </c>
      <c r="AK1474" s="22" t="s">
        <v>7808</v>
      </c>
      <c r="AL1474" s="22" t="s">
        <v>7809</v>
      </c>
      <c r="AM1474" s="22" t="s">
        <v>7810</v>
      </c>
      <c r="AN1474" s="22" t="s">
        <v>7811</v>
      </c>
      <c r="AO1474" s="22" t="s">
        <v>370</v>
      </c>
      <c r="AP1474" s="22">
        <v>1.851670285E9</v>
      </c>
      <c r="AQ1474" s="22" t="s">
        <v>7813</v>
      </c>
      <c r="AS1474" s="22" t="s">
        <v>370</v>
      </c>
      <c r="AT1474" s="22">
        <v>1.851670285E9</v>
      </c>
      <c r="AU1474" s="22" t="s">
        <v>7813</v>
      </c>
      <c r="AW1474" s="22" t="s">
        <v>7813</v>
      </c>
      <c r="AY1474" s="22" t="s">
        <v>7813</v>
      </c>
      <c r="BA1474" s="22" t="s">
        <v>7836</v>
      </c>
      <c r="BB1474" s="22" t="s">
        <v>15448</v>
      </c>
      <c r="BC1474" s="22" t="s">
        <v>8910</v>
      </c>
      <c r="BD1474" s="22">
        <v>6.91646001E8</v>
      </c>
      <c r="BG1474" s="22" t="s">
        <v>7810</v>
      </c>
    </row>
    <row r="1475">
      <c r="A1475" s="91">
        <v>44627.0</v>
      </c>
      <c r="B1475" s="92">
        <v>0.2604166666666667</v>
      </c>
      <c r="C1475" s="22" t="s">
        <v>7789</v>
      </c>
      <c r="G1475" s="22">
        <v>228514.0</v>
      </c>
      <c r="I1475" s="22" t="s">
        <v>9516</v>
      </c>
      <c r="J1475" s="22" t="s">
        <v>15449</v>
      </c>
      <c r="L1475" s="22">
        <v>1.0</v>
      </c>
      <c r="M1475" s="22">
        <v>1.0</v>
      </c>
      <c r="N1475" s="22" t="s">
        <v>14909</v>
      </c>
      <c r="O1475" s="22" t="s">
        <v>13607</v>
      </c>
      <c r="P1475" s="22" t="s">
        <v>12529</v>
      </c>
      <c r="R1475" s="22">
        <v>17706.0</v>
      </c>
      <c r="S1475" s="91">
        <v>29355.0</v>
      </c>
      <c r="T1475" s="22" t="s">
        <v>7797</v>
      </c>
      <c r="U1475" s="22" t="s">
        <v>14910</v>
      </c>
      <c r="V1475" s="22" t="s">
        <v>13679</v>
      </c>
      <c r="W1475" s="22" t="s">
        <v>7799</v>
      </c>
      <c r="X1475" s="22" t="s">
        <v>7800</v>
      </c>
      <c r="Y1475" s="22" t="s">
        <v>14911</v>
      </c>
      <c r="Z1475" s="22" t="s">
        <v>14912</v>
      </c>
      <c r="AA1475" s="22" t="s">
        <v>7823</v>
      </c>
      <c r="AB1475" s="22" t="s">
        <v>7804</v>
      </c>
      <c r="AC1475" s="22" t="s">
        <v>14913</v>
      </c>
      <c r="AD1475" s="22" t="s">
        <v>14913</v>
      </c>
      <c r="AF1475" s="22" t="s">
        <v>14914</v>
      </c>
      <c r="AG1475" s="22" t="s">
        <v>7806</v>
      </c>
      <c r="AH1475" s="22" t="s">
        <v>7789</v>
      </c>
      <c r="AI1475" s="22" t="s">
        <v>7789</v>
      </c>
      <c r="AJ1475" s="22" t="s">
        <v>7881</v>
      </c>
      <c r="AK1475" s="22" t="s">
        <v>7808</v>
      </c>
      <c r="AL1475" s="22" t="s">
        <v>7809</v>
      </c>
      <c r="AM1475" s="22" t="s">
        <v>7810</v>
      </c>
      <c r="AN1475" s="22" t="s">
        <v>7811</v>
      </c>
      <c r="AO1475" s="22" t="s">
        <v>7847</v>
      </c>
      <c r="AP1475" s="22">
        <v>1.871859587E9</v>
      </c>
      <c r="AQ1475" s="22" t="s">
        <v>7813</v>
      </c>
      <c r="AS1475" s="22" t="s">
        <v>9522</v>
      </c>
      <c r="AU1475" s="22" t="s">
        <v>7813</v>
      </c>
      <c r="AW1475" s="22" t="s">
        <v>7813</v>
      </c>
      <c r="AY1475" s="22" t="s">
        <v>7813</v>
      </c>
      <c r="BA1475" s="22" t="s">
        <v>9156</v>
      </c>
      <c r="BB1475" s="22">
        <v>5.07307165E8</v>
      </c>
      <c r="BG1475" s="22" t="s">
        <v>7810</v>
      </c>
    </row>
    <row r="1476">
      <c r="A1476" s="91">
        <v>44627.0</v>
      </c>
      <c r="B1476" s="92">
        <v>0.3333333333333333</v>
      </c>
      <c r="C1476" s="22" t="s">
        <v>7789</v>
      </c>
      <c r="G1476" s="22">
        <v>228753.0</v>
      </c>
      <c r="I1476" s="22" t="s">
        <v>9526</v>
      </c>
      <c r="J1476" s="22" t="s">
        <v>9527</v>
      </c>
      <c r="L1476" s="22">
        <v>1.0</v>
      </c>
      <c r="M1476" s="22">
        <v>1.0</v>
      </c>
      <c r="N1476" s="22" t="s">
        <v>15136</v>
      </c>
      <c r="O1476" s="22" t="s">
        <v>9548</v>
      </c>
      <c r="P1476" s="22" t="s">
        <v>8747</v>
      </c>
      <c r="R1476" s="22">
        <v>13970.0</v>
      </c>
      <c r="S1476" s="91">
        <v>16671.0</v>
      </c>
      <c r="T1476" s="22" t="s">
        <v>7797</v>
      </c>
      <c r="U1476" s="22" t="s">
        <v>15137</v>
      </c>
      <c r="W1476" s="22" t="s">
        <v>7799</v>
      </c>
      <c r="X1476" s="22" t="s">
        <v>7800</v>
      </c>
      <c r="Y1476" s="22" t="s">
        <v>15138</v>
      </c>
      <c r="Z1476" s="22" t="s">
        <v>15139</v>
      </c>
      <c r="AA1476" s="22" t="s">
        <v>7823</v>
      </c>
      <c r="AB1476" s="22" t="s">
        <v>7804</v>
      </c>
      <c r="AC1476" s="22" t="s">
        <v>15140</v>
      </c>
      <c r="AD1476" s="22" t="s">
        <v>15141</v>
      </c>
      <c r="AE1476" s="22" t="s">
        <v>15142</v>
      </c>
      <c r="AF1476" s="22" t="s">
        <v>15143</v>
      </c>
      <c r="AG1476" s="22" t="s">
        <v>7806</v>
      </c>
      <c r="AH1476" s="22" t="s">
        <v>7789</v>
      </c>
      <c r="AI1476" s="22" t="s">
        <v>7789</v>
      </c>
      <c r="AJ1476" s="22" t="s">
        <v>7807</v>
      </c>
      <c r="AK1476" s="22" t="s">
        <v>7808</v>
      </c>
      <c r="AL1476" s="22" t="s">
        <v>7809</v>
      </c>
      <c r="AM1476" s="22" t="s">
        <v>7810</v>
      </c>
      <c r="AN1476" s="22" t="s">
        <v>7811</v>
      </c>
      <c r="AO1476" s="22" t="s">
        <v>370</v>
      </c>
      <c r="AP1476" s="22">
        <v>1.851670285E9</v>
      </c>
      <c r="AQ1476" s="22" t="s">
        <v>7813</v>
      </c>
      <c r="AS1476" s="22" t="s">
        <v>9528</v>
      </c>
      <c r="AU1476" s="22" t="s">
        <v>7813</v>
      </c>
      <c r="AW1476" s="22" t="s">
        <v>7813</v>
      </c>
      <c r="AY1476" s="22" t="s">
        <v>7813</v>
      </c>
      <c r="BA1476" s="22" t="s">
        <v>8589</v>
      </c>
      <c r="BB1476" s="22">
        <v>9.48523768E8</v>
      </c>
      <c r="BG1476" s="22" t="s">
        <v>7810</v>
      </c>
    </row>
    <row r="1477">
      <c r="A1477" s="91">
        <v>44627.0</v>
      </c>
      <c r="B1477" s="92">
        <v>0.3333333333333333</v>
      </c>
      <c r="C1477" s="22" t="s">
        <v>7789</v>
      </c>
      <c r="G1477" s="22">
        <v>228755.0</v>
      </c>
      <c r="I1477" s="22" t="s">
        <v>9516</v>
      </c>
      <c r="J1477" s="22" t="s">
        <v>9517</v>
      </c>
      <c r="L1477" s="22">
        <v>1.0</v>
      </c>
      <c r="M1477" s="22">
        <v>1.0</v>
      </c>
      <c r="N1477" s="22" t="s">
        <v>15136</v>
      </c>
      <c r="O1477" s="22" t="s">
        <v>9548</v>
      </c>
      <c r="P1477" s="22" t="s">
        <v>8747</v>
      </c>
      <c r="R1477" s="22">
        <v>13970.0</v>
      </c>
      <c r="S1477" s="91">
        <v>16671.0</v>
      </c>
      <c r="T1477" s="22" t="s">
        <v>7797</v>
      </c>
      <c r="U1477" s="22" t="s">
        <v>15137</v>
      </c>
      <c r="W1477" s="22" t="s">
        <v>7799</v>
      </c>
      <c r="X1477" s="22" t="s">
        <v>7800</v>
      </c>
      <c r="Y1477" s="22" t="s">
        <v>15138</v>
      </c>
      <c r="Z1477" s="22" t="s">
        <v>15139</v>
      </c>
      <c r="AA1477" s="22" t="s">
        <v>7823</v>
      </c>
      <c r="AB1477" s="22" t="s">
        <v>7804</v>
      </c>
      <c r="AC1477" s="22" t="s">
        <v>15140</v>
      </c>
      <c r="AD1477" s="22" t="s">
        <v>15141</v>
      </c>
      <c r="AE1477" s="22" t="s">
        <v>15142</v>
      </c>
      <c r="AF1477" s="22" t="s">
        <v>15143</v>
      </c>
      <c r="AG1477" s="22" t="s">
        <v>7806</v>
      </c>
      <c r="AH1477" s="22" t="s">
        <v>7789</v>
      </c>
      <c r="AI1477" s="22" t="s">
        <v>7789</v>
      </c>
      <c r="AJ1477" s="22" t="s">
        <v>7807</v>
      </c>
      <c r="AK1477" s="22" t="s">
        <v>7808</v>
      </c>
      <c r="AL1477" s="22" t="s">
        <v>7809</v>
      </c>
      <c r="AM1477" s="22" t="s">
        <v>7810</v>
      </c>
      <c r="AN1477" s="22" t="s">
        <v>7811</v>
      </c>
      <c r="AO1477" s="22" t="s">
        <v>370</v>
      </c>
      <c r="AP1477" s="22">
        <v>1.851670285E9</v>
      </c>
      <c r="AQ1477" s="22" t="s">
        <v>7813</v>
      </c>
      <c r="AS1477" s="22" t="s">
        <v>9518</v>
      </c>
      <c r="AU1477" s="22" t="s">
        <v>7813</v>
      </c>
      <c r="AW1477" s="22" t="s">
        <v>7813</v>
      </c>
      <c r="AY1477" s="22" t="s">
        <v>7813</v>
      </c>
      <c r="BA1477" s="22" t="s">
        <v>8589</v>
      </c>
      <c r="BB1477" s="22">
        <v>9.48523768E8</v>
      </c>
      <c r="BG1477" s="22" t="s">
        <v>7810</v>
      </c>
    </row>
    <row r="1478">
      <c r="A1478" s="91">
        <v>44627.0</v>
      </c>
      <c r="B1478" s="92">
        <v>0.3333333333333333</v>
      </c>
      <c r="C1478" s="22" t="s">
        <v>7789</v>
      </c>
      <c r="G1478" s="22">
        <v>228756.0</v>
      </c>
      <c r="I1478" s="22" t="s">
        <v>9524</v>
      </c>
      <c r="J1478" s="22" t="s">
        <v>9521</v>
      </c>
      <c r="L1478" s="22">
        <v>1.0</v>
      </c>
      <c r="M1478" s="22">
        <v>1.0</v>
      </c>
      <c r="N1478" s="22" t="s">
        <v>14657</v>
      </c>
      <c r="O1478" s="22" t="s">
        <v>14658</v>
      </c>
      <c r="P1478" s="22" t="s">
        <v>14659</v>
      </c>
      <c r="R1478" s="22">
        <v>9812.0</v>
      </c>
      <c r="S1478" s="91">
        <v>24557.0</v>
      </c>
      <c r="T1478" s="22" t="s">
        <v>7797</v>
      </c>
      <c r="U1478" s="22" t="s">
        <v>14660</v>
      </c>
      <c r="V1478" s="22" t="s">
        <v>10870</v>
      </c>
      <c r="W1478" s="22" t="s">
        <v>7799</v>
      </c>
      <c r="X1478" s="22" t="s">
        <v>7800</v>
      </c>
      <c r="Y1478" s="22" t="s">
        <v>14661</v>
      </c>
      <c r="Z1478" s="22" t="s">
        <v>14662</v>
      </c>
      <c r="AA1478" s="22" t="s">
        <v>7823</v>
      </c>
      <c r="AB1478" s="22" t="s">
        <v>7804</v>
      </c>
      <c r="AC1478" s="22" t="s">
        <v>14663</v>
      </c>
      <c r="AD1478" s="22" t="s">
        <v>14663</v>
      </c>
      <c r="AF1478" s="22" t="s">
        <v>14664</v>
      </c>
      <c r="AG1478" s="22" t="s">
        <v>7806</v>
      </c>
      <c r="AH1478" s="22" t="s">
        <v>7789</v>
      </c>
      <c r="AI1478" s="22" t="s">
        <v>7789</v>
      </c>
      <c r="AJ1478" s="22" t="s">
        <v>7881</v>
      </c>
      <c r="AK1478" s="22" t="s">
        <v>7808</v>
      </c>
      <c r="AL1478" s="22" t="s">
        <v>7809</v>
      </c>
      <c r="AM1478" s="22" t="s">
        <v>7810</v>
      </c>
      <c r="AN1478" s="22" t="s">
        <v>7811</v>
      </c>
      <c r="AO1478" s="22" t="s">
        <v>370</v>
      </c>
      <c r="AP1478" s="22">
        <v>1.851670285E9</v>
      </c>
      <c r="AQ1478" s="22" t="s">
        <v>7813</v>
      </c>
      <c r="AS1478" s="22" t="s">
        <v>9518</v>
      </c>
      <c r="AU1478" s="22" t="s">
        <v>7813</v>
      </c>
      <c r="AW1478" s="22" t="s">
        <v>7813</v>
      </c>
      <c r="AY1478" s="22" t="s">
        <v>7813</v>
      </c>
      <c r="BA1478" s="22" t="s">
        <v>7914</v>
      </c>
      <c r="BB1478" s="22">
        <v>1.14064315E8</v>
      </c>
      <c r="BC1478" s="22" t="s">
        <v>7883</v>
      </c>
      <c r="BD1478" s="22">
        <v>5.1362939E8</v>
      </c>
      <c r="BG1478" s="22" t="s">
        <v>7810</v>
      </c>
    </row>
    <row r="1479">
      <c r="A1479" s="91">
        <v>44627.0</v>
      </c>
      <c r="B1479" s="92">
        <v>0.3333333333333333</v>
      </c>
      <c r="C1479" s="22" t="s">
        <v>7789</v>
      </c>
      <c r="G1479" s="22">
        <v>228851.0</v>
      </c>
      <c r="I1479" s="22" t="s">
        <v>9524</v>
      </c>
      <c r="J1479" s="22" t="s">
        <v>9521</v>
      </c>
      <c r="L1479" s="22">
        <v>1.0</v>
      </c>
      <c r="M1479" s="22">
        <v>1.0</v>
      </c>
      <c r="N1479" s="22" t="s">
        <v>14665</v>
      </c>
      <c r="O1479" s="22" t="s">
        <v>10990</v>
      </c>
      <c r="P1479" s="22" t="s">
        <v>14666</v>
      </c>
      <c r="Q1479" s="22" t="s">
        <v>7796</v>
      </c>
      <c r="R1479" s="22">
        <v>12082.0</v>
      </c>
      <c r="S1479" s="91">
        <v>22122.0</v>
      </c>
      <c r="T1479" s="22" t="s">
        <v>7797</v>
      </c>
      <c r="U1479" s="22" t="s">
        <v>14667</v>
      </c>
      <c r="V1479" s="22" t="s">
        <v>14668</v>
      </c>
      <c r="W1479" s="22" t="s">
        <v>7899</v>
      </c>
      <c r="X1479" s="22" t="s">
        <v>7800</v>
      </c>
      <c r="Y1479" s="22" t="s">
        <v>14669</v>
      </c>
      <c r="Z1479" s="22" t="s">
        <v>14670</v>
      </c>
      <c r="AA1479" s="22" t="s">
        <v>8094</v>
      </c>
      <c r="AB1479" s="22" t="s">
        <v>7856</v>
      </c>
      <c r="AC1479" s="22" t="s">
        <v>14671</v>
      </c>
      <c r="AF1479" s="22" t="s">
        <v>14672</v>
      </c>
      <c r="AG1479" s="22" t="s">
        <v>7806</v>
      </c>
      <c r="AH1479" s="22" t="s">
        <v>7789</v>
      </c>
      <c r="AI1479" s="22" t="s">
        <v>7789</v>
      </c>
      <c r="AJ1479" s="22" t="s">
        <v>7881</v>
      </c>
      <c r="AK1479" s="22" t="s">
        <v>7808</v>
      </c>
      <c r="AL1479" s="22" t="s">
        <v>7809</v>
      </c>
      <c r="AM1479" s="22" t="s">
        <v>7810</v>
      </c>
      <c r="AN1479" s="22" t="s">
        <v>7811</v>
      </c>
      <c r="AO1479" s="22" t="s">
        <v>7825</v>
      </c>
      <c r="AP1479" s="22">
        <v>1.457958902E9</v>
      </c>
      <c r="AQ1479" s="22" t="s">
        <v>7813</v>
      </c>
      <c r="AS1479" s="22" t="s">
        <v>9518</v>
      </c>
      <c r="AU1479" s="22" t="s">
        <v>7813</v>
      </c>
      <c r="AW1479" s="22" t="s">
        <v>7813</v>
      </c>
      <c r="AY1479" s="22" t="s">
        <v>7813</v>
      </c>
      <c r="BA1479" s="22" t="s">
        <v>7870</v>
      </c>
      <c r="BB1479" s="22">
        <v>7.13766812E8</v>
      </c>
      <c r="BG1479" s="22" t="s">
        <v>7810</v>
      </c>
    </row>
    <row r="1480">
      <c r="A1480" s="91">
        <v>44627.0</v>
      </c>
      <c r="B1480" s="92">
        <v>0.34375</v>
      </c>
      <c r="C1480" s="22" t="s">
        <v>7789</v>
      </c>
      <c r="G1480" s="22">
        <v>228439.0</v>
      </c>
      <c r="I1480" s="22" t="s">
        <v>9525</v>
      </c>
      <c r="J1480" s="22" t="s">
        <v>9517</v>
      </c>
      <c r="L1480" s="22">
        <v>1.0</v>
      </c>
      <c r="M1480" s="22">
        <v>1.0</v>
      </c>
      <c r="N1480" s="22" t="s">
        <v>14556</v>
      </c>
      <c r="O1480" s="22" t="s">
        <v>10653</v>
      </c>
      <c r="P1480" s="22" t="s">
        <v>14557</v>
      </c>
      <c r="Q1480" s="22" t="s">
        <v>7864</v>
      </c>
      <c r="R1480" s="22">
        <v>18145.0</v>
      </c>
      <c r="S1480" s="91">
        <v>19197.0</v>
      </c>
      <c r="T1480" s="22" t="s">
        <v>7819</v>
      </c>
      <c r="U1480" s="22" t="s">
        <v>14558</v>
      </c>
      <c r="W1480" s="22" t="s">
        <v>7799</v>
      </c>
      <c r="X1480" s="22" t="s">
        <v>7800</v>
      </c>
      <c r="Y1480" s="22" t="s">
        <v>14559</v>
      </c>
      <c r="Z1480" s="22" t="s">
        <v>14560</v>
      </c>
      <c r="AA1480" s="22" t="s">
        <v>7823</v>
      </c>
      <c r="AB1480" s="22" t="s">
        <v>7804</v>
      </c>
      <c r="AC1480" s="22" t="s">
        <v>14561</v>
      </c>
      <c r="AD1480" s="22" t="s">
        <v>14561</v>
      </c>
      <c r="AF1480" s="22" t="s">
        <v>14562</v>
      </c>
      <c r="AG1480" s="22" t="s">
        <v>7806</v>
      </c>
      <c r="AH1480" s="22" t="s">
        <v>7789</v>
      </c>
      <c r="AI1480" s="22" t="s">
        <v>7789</v>
      </c>
      <c r="AJ1480" s="22" t="s">
        <v>7807</v>
      </c>
      <c r="AK1480" s="22" t="s">
        <v>7808</v>
      </c>
      <c r="AL1480" s="22" t="s">
        <v>7809</v>
      </c>
      <c r="AM1480" s="22" t="s">
        <v>7810</v>
      </c>
      <c r="AN1480" s="22" t="s">
        <v>7811</v>
      </c>
      <c r="AO1480" s="22" t="s">
        <v>7847</v>
      </c>
      <c r="AP1480" s="22">
        <v>1.871859587E9</v>
      </c>
      <c r="AQ1480" s="22" t="s">
        <v>7813</v>
      </c>
      <c r="AS1480" s="22" t="s">
        <v>9522</v>
      </c>
      <c r="AU1480" s="22" t="s">
        <v>7813</v>
      </c>
      <c r="AW1480" s="22" t="s">
        <v>7813</v>
      </c>
      <c r="AY1480" s="22" t="s">
        <v>7813</v>
      </c>
      <c r="BA1480" s="22" t="s">
        <v>7836</v>
      </c>
      <c r="BB1480" s="22" t="s">
        <v>14563</v>
      </c>
      <c r="BC1480" s="22" t="s">
        <v>6846</v>
      </c>
      <c r="BD1480" s="22" t="s">
        <v>14564</v>
      </c>
      <c r="BG1480" s="22" t="s">
        <v>7810</v>
      </c>
    </row>
    <row r="1481">
      <c r="A1481" s="91">
        <v>44627.0</v>
      </c>
      <c r="B1481" s="92">
        <v>0.34375</v>
      </c>
      <c r="C1481" s="22" t="s">
        <v>7789</v>
      </c>
      <c r="G1481" s="22">
        <v>228440.0</v>
      </c>
      <c r="I1481" s="22" t="s">
        <v>9526</v>
      </c>
      <c r="J1481" s="22" t="s">
        <v>9527</v>
      </c>
      <c r="L1481" s="22">
        <v>1.0</v>
      </c>
      <c r="M1481" s="22">
        <v>1.0</v>
      </c>
      <c r="N1481" s="22" t="s">
        <v>14556</v>
      </c>
      <c r="O1481" s="22" t="s">
        <v>10653</v>
      </c>
      <c r="P1481" s="22" t="s">
        <v>14557</v>
      </c>
      <c r="Q1481" s="22" t="s">
        <v>7864</v>
      </c>
      <c r="R1481" s="22">
        <v>18145.0</v>
      </c>
      <c r="S1481" s="91">
        <v>19197.0</v>
      </c>
      <c r="T1481" s="22" t="s">
        <v>7819</v>
      </c>
      <c r="U1481" s="22" t="s">
        <v>14558</v>
      </c>
      <c r="W1481" s="22" t="s">
        <v>7799</v>
      </c>
      <c r="X1481" s="22" t="s">
        <v>7800</v>
      </c>
      <c r="Y1481" s="22" t="s">
        <v>14559</v>
      </c>
      <c r="Z1481" s="22" t="s">
        <v>14560</v>
      </c>
      <c r="AA1481" s="22" t="s">
        <v>7823</v>
      </c>
      <c r="AB1481" s="22" t="s">
        <v>7804</v>
      </c>
      <c r="AC1481" s="22" t="s">
        <v>14561</v>
      </c>
      <c r="AD1481" s="22" t="s">
        <v>14561</v>
      </c>
      <c r="AF1481" s="22" t="s">
        <v>14562</v>
      </c>
      <c r="AG1481" s="22" t="s">
        <v>7806</v>
      </c>
      <c r="AH1481" s="22" t="s">
        <v>7789</v>
      </c>
      <c r="AI1481" s="22" t="s">
        <v>7789</v>
      </c>
      <c r="AJ1481" s="22" t="s">
        <v>7807</v>
      </c>
      <c r="AK1481" s="22" t="s">
        <v>7808</v>
      </c>
      <c r="AL1481" s="22" t="s">
        <v>7809</v>
      </c>
      <c r="AM1481" s="22" t="s">
        <v>7810</v>
      </c>
      <c r="AN1481" s="22" t="s">
        <v>7811</v>
      </c>
      <c r="AO1481" s="22" t="s">
        <v>7847</v>
      </c>
      <c r="AP1481" s="22">
        <v>1.871859587E9</v>
      </c>
      <c r="AQ1481" s="22" t="s">
        <v>7813</v>
      </c>
      <c r="AS1481" s="22" t="s">
        <v>9528</v>
      </c>
      <c r="AU1481" s="22" t="s">
        <v>7813</v>
      </c>
      <c r="AW1481" s="22" t="s">
        <v>7813</v>
      </c>
      <c r="AY1481" s="22" t="s">
        <v>7813</v>
      </c>
      <c r="BA1481" s="22" t="s">
        <v>7836</v>
      </c>
      <c r="BB1481" s="22" t="s">
        <v>14563</v>
      </c>
      <c r="BC1481" s="22" t="s">
        <v>6846</v>
      </c>
      <c r="BD1481" s="22" t="s">
        <v>14564</v>
      </c>
      <c r="BG1481" s="22" t="s">
        <v>7810</v>
      </c>
    </row>
    <row r="1482">
      <c r="A1482" s="91">
        <v>44627.0</v>
      </c>
      <c r="B1482" s="92">
        <v>0.34375</v>
      </c>
      <c r="C1482" s="22" t="s">
        <v>7789</v>
      </c>
      <c r="G1482" s="22">
        <v>228441.0</v>
      </c>
      <c r="I1482" s="22" t="s">
        <v>9520</v>
      </c>
      <c r="J1482" s="22" t="s">
        <v>9521</v>
      </c>
      <c r="L1482" s="22">
        <v>1.0</v>
      </c>
      <c r="M1482" s="22">
        <v>1.0</v>
      </c>
      <c r="N1482" s="22" t="s">
        <v>15347</v>
      </c>
      <c r="O1482" s="22" t="s">
        <v>8592</v>
      </c>
      <c r="P1482" s="22" t="s">
        <v>9221</v>
      </c>
      <c r="R1482" s="22">
        <v>18076.0</v>
      </c>
      <c r="S1482" s="91">
        <v>24068.0</v>
      </c>
      <c r="T1482" s="22" t="s">
        <v>7797</v>
      </c>
      <c r="U1482" s="22" t="s">
        <v>15348</v>
      </c>
      <c r="W1482" s="22" t="s">
        <v>7954</v>
      </c>
      <c r="X1482" s="22" t="s">
        <v>15349</v>
      </c>
      <c r="Y1482" s="22">
        <v>79936.0</v>
      </c>
      <c r="Z1482" s="22" t="s">
        <v>15350</v>
      </c>
      <c r="AA1482" s="22" t="s">
        <v>7803</v>
      </c>
      <c r="AB1482" s="22" t="s">
        <v>7930</v>
      </c>
      <c r="AC1482" s="22" t="s">
        <v>15351</v>
      </c>
      <c r="AD1482" s="22" t="s">
        <v>15351</v>
      </c>
      <c r="AG1482" s="22" t="s">
        <v>7806</v>
      </c>
      <c r="AH1482" s="22" t="s">
        <v>7789</v>
      </c>
      <c r="AI1482" s="22" t="s">
        <v>7789</v>
      </c>
      <c r="AJ1482" s="22" t="s">
        <v>7881</v>
      </c>
      <c r="AK1482" s="22" t="s">
        <v>7808</v>
      </c>
      <c r="AL1482" s="22" t="s">
        <v>7809</v>
      </c>
      <c r="AM1482" s="22" t="s">
        <v>7810</v>
      </c>
      <c r="AN1482" s="22" t="s">
        <v>7811</v>
      </c>
      <c r="AO1482" s="22" t="s">
        <v>7847</v>
      </c>
      <c r="AP1482" s="22">
        <v>1.871859587E9</v>
      </c>
      <c r="AQ1482" s="22" t="s">
        <v>7813</v>
      </c>
      <c r="AS1482" s="22" t="s">
        <v>9522</v>
      </c>
      <c r="AU1482" s="22" t="s">
        <v>7813</v>
      </c>
      <c r="AW1482" s="22" t="s">
        <v>7813</v>
      </c>
      <c r="AY1482" s="22" t="s">
        <v>7813</v>
      </c>
      <c r="BA1482" s="22" t="s">
        <v>7870</v>
      </c>
      <c r="BB1482" s="22">
        <v>5.08373659E8</v>
      </c>
      <c r="BG1482" s="22" t="s">
        <v>7810</v>
      </c>
    </row>
    <row r="1483">
      <c r="A1483" s="91">
        <v>44627.0</v>
      </c>
      <c r="B1483" s="92">
        <v>0.34375</v>
      </c>
      <c r="C1483" s="22" t="s">
        <v>7789</v>
      </c>
      <c r="G1483" s="22">
        <v>228760.0</v>
      </c>
      <c r="I1483" s="22" t="s">
        <v>9516</v>
      </c>
      <c r="J1483" s="22" t="s">
        <v>9517</v>
      </c>
      <c r="L1483" s="22">
        <v>1.0</v>
      </c>
      <c r="M1483" s="22">
        <v>1.0</v>
      </c>
      <c r="N1483" s="22" t="s">
        <v>14847</v>
      </c>
      <c r="O1483" s="22" t="s">
        <v>8720</v>
      </c>
      <c r="P1483" s="22" t="s">
        <v>14848</v>
      </c>
      <c r="R1483" s="22">
        <v>14862.0</v>
      </c>
      <c r="S1483" s="91">
        <v>24183.0</v>
      </c>
      <c r="T1483" s="22" t="s">
        <v>7819</v>
      </c>
      <c r="U1483" s="22" t="s">
        <v>14849</v>
      </c>
      <c r="W1483" s="22" t="s">
        <v>7799</v>
      </c>
      <c r="X1483" s="22" t="s">
        <v>7800</v>
      </c>
      <c r="Y1483" s="22">
        <v>79936.0</v>
      </c>
      <c r="Z1483" s="22" t="s">
        <v>14850</v>
      </c>
      <c r="AA1483" s="22" t="s">
        <v>7823</v>
      </c>
      <c r="AB1483" s="22" t="s">
        <v>7804</v>
      </c>
      <c r="AC1483" s="22" t="s">
        <v>14851</v>
      </c>
      <c r="AG1483" s="22" t="s">
        <v>7806</v>
      </c>
      <c r="AH1483" s="22" t="s">
        <v>7789</v>
      </c>
      <c r="AI1483" s="22" t="s">
        <v>7789</v>
      </c>
      <c r="AJ1483" s="22" t="s">
        <v>7881</v>
      </c>
      <c r="AK1483" s="22" t="s">
        <v>7808</v>
      </c>
      <c r="AL1483" s="22" t="s">
        <v>7809</v>
      </c>
      <c r="AM1483" s="22" t="s">
        <v>7810</v>
      </c>
      <c r="AN1483" s="22" t="s">
        <v>7811</v>
      </c>
      <c r="AO1483" s="22" t="s">
        <v>370</v>
      </c>
      <c r="AP1483" s="22">
        <v>1.851670285E9</v>
      </c>
      <c r="AQ1483" s="22" t="s">
        <v>7813</v>
      </c>
      <c r="AS1483" s="22" t="s">
        <v>9518</v>
      </c>
      <c r="AU1483" s="22" t="s">
        <v>7813</v>
      </c>
      <c r="AW1483" s="22" t="s">
        <v>7813</v>
      </c>
      <c r="AY1483" s="22" t="s">
        <v>7813</v>
      </c>
      <c r="BA1483" s="22" t="s">
        <v>7915</v>
      </c>
      <c r="BB1483" s="22">
        <v>7.18870128E8</v>
      </c>
      <c r="BG1483" s="22" t="s">
        <v>7810</v>
      </c>
    </row>
    <row r="1484">
      <c r="A1484" s="91">
        <v>44627.0</v>
      </c>
      <c r="B1484" s="92">
        <v>0.3541666666666667</v>
      </c>
      <c r="C1484" s="22" t="s">
        <v>7789</v>
      </c>
      <c r="G1484" s="22">
        <v>228571.0</v>
      </c>
      <c r="I1484" s="22" t="s">
        <v>9524</v>
      </c>
      <c r="J1484" s="22" t="s">
        <v>9521</v>
      </c>
      <c r="L1484" s="22">
        <v>1.0</v>
      </c>
      <c r="M1484" s="22">
        <v>1.0</v>
      </c>
      <c r="N1484" s="22" t="s">
        <v>15358</v>
      </c>
      <c r="O1484" s="22" t="s">
        <v>15359</v>
      </c>
      <c r="P1484" s="22" t="s">
        <v>8244</v>
      </c>
      <c r="R1484" s="22">
        <v>12066.0</v>
      </c>
      <c r="S1484" s="91">
        <v>21106.0</v>
      </c>
      <c r="T1484" s="22" t="s">
        <v>7797</v>
      </c>
      <c r="U1484" s="22" t="s">
        <v>15360</v>
      </c>
      <c r="W1484" s="22" t="s">
        <v>7799</v>
      </c>
      <c r="X1484" s="22" t="s">
        <v>7800</v>
      </c>
      <c r="Y1484" s="22" t="s">
        <v>15361</v>
      </c>
      <c r="Z1484" s="22" t="s">
        <v>15362</v>
      </c>
      <c r="AA1484" s="22" t="s">
        <v>7823</v>
      </c>
      <c r="AB1484" s="22" t="s">
        <v>7804</v>
      </c>
      <c r="AC1484" s="22" t="s">
        <v>15363</v>
      </c>
      <c r="AF1484" s="22" t="s">
        <v>15364</v>
      </c>
      <c r="AG1484" s="22" t="s">
        <v>7806</v>
      </c>
      <c r="AH1484" s="22" t="s">
        <v>7789</v>
      </c>
      <c r="AI1484" s="22" t="s">
        <v>7789</v>
      </c>
      <c r="AJ1484" s="22" t="s">
        <v>7881</v>
      </c>
      <c r="AK1484" s="22" t="s">
        <v>7808</v>
      </c>
      <c r="AL1484" s="22" t="s">
        <v>7809</v>
      </c>
      <c r="AM1484" s="22" t="s">
        <v>7810</v>
      </c>
      <c r="AN1484" s="22" t="s">
        <v>7811</v>
      </c>
      <c r="AO1484" s="22" t="s">
        <v>7812</v>
      </c>
      <c r="AP1484" s="22">
        <v>1.528383965E9</v>
      </c>
      <c r="AQ1484" s="22" t="s">
        <v>7813</v>
      </c>
      <c r="AS1484" s="22" t="s">
        <v>9522</v>
      </c>
      <c r="AU1484" s="22" t="s">
        <v>7813</v>
      </c>
      <c r="AW1484" s="22" t="s">
        <v>7813</v>
      </c>
      <c r="AY1484" s="22" t="s">
        <v>7813</v>
      </c>
      <c r="BA1484" s="22" t="s">
        <v>7848</v>
      </c>
      <c r="BB1484" s="22">
        <v>7.80973303E8</v>
      </c>
      <c r="BG1484" s="22" t="s">
        <v>7810</v>
      </c>
    </row>
    <row r="1485">
      <c r="A1485" s="91">
        <v>44627.0</v>
      </c>
      <c r="B1485" s="92">
        <v>0.3541666666666667</v>
      </c>
      <c r="C1485" s="22" t="s">
        <v>7789</v>
      </c>
      <c r="G1485" s="22">
        <v>228844.0</v>
      </c>
      <c r="I1485" s="22" t="s">
        <v>9516</v>
      </c>
      <c r="J1485" s="22" t="s">
        <v>9517</v>
      </c>
      <c r="L1485" s="22">
        <v>1.0</v>
      </c>
      <c r="M1485" s="22">
        <v>1.0</v>
      </c>
      <c r="N1485" s="22" t="s">
        <v>14923</v>
      </c>
      <c r="O1485" s="22" t="s">
        <v>7934</v>
      </c>
      <c r="P1485" s="22" t="s">
        <v>14924</v>
      </c>
      <c r="Q1485" s="22" t="s">
        <v>10129</v>
      </c>
      <c r="R1485" s="22">
        <v>17461.0</v>
      </c>
      <c r="S1485" s="91">
        <v>27036.0</v>
      </c>
      <c r="T1485" s="22" t="s">
        <v>7797</v>
      </c>
      <c r="U1485" s="22" t="s">
        <v>14925</v>
      </c>
      <c r="W1485" s="22" t="s">
        <v>7799</v>
      </c>
      <c r="X1485" s="22" t="s">
        <v>7800</v>
      </c>
      <c r="Y1485" s="22" t="s">
        <v>14926</v>
      </c>
      <c r="Z1485" s="22" t="s">
        <v>14927</v>
      </c>
      <c r="AA1485" s="22" t="s">
        <v>7823</v>
      </c>
      <c r="AB1485" s="22" t="s">
        <v>7804</v>
      </c>
      <c r="AC1485" s="22" t="s">
        <v>14928</v>
      </c>
      <c r="AD1485" s="22" t="s">
        <v>14928</v>
      </c>
      <c r="AF1485" s="22" t="s">
        <v>14929</v>
      </c>
      <c r="AG1485" s="22" t="s">
        <v>7806</v>
      </c>
      <c r="AH1485" s="22" t="s">
        <v>7789</v>
      </c>
      <c r="AI1485" s="22" t="s">
        <v>7789</v>
      </c>
      <c r="AJ1485" s="22" t="s">
        <v>7881</v>
      </c>
      <c r="AK1485" s="22" t="s">
        <v>7808</v>
      </c>
      <c r="AL1485" s="22" t="s">
        <v>7809</v>
      </c>
      <c r="AM1485" s="22" t="s">
        <v>7810</v>
      </c>
      <c r="AN1485" s="22" t="s">
        <v>7811</v>
      </c>
      <c r="AO1485" s="22" t="s">
        <v>7825</v>
      </c>
      <c r="AP1485" s="22">
        <v>1.457958902E9</v>
      </c>
      <c r="AQ1485" s="22" t="s">
        <v>7813</v>
      </c>
      <c r="AS1485" s="22" t="s">
        <v>9518</v>
      </c>
      <c r="AU1485" s="22" t="s">
        <v>7813</v>
      </c>
      <c r="AW1485" s="22" t="s">
        <v>7813</v>
      </c>
      <c r="AY1485" s="22" t="s">
        <v>7813</v>
      </c>
      <c r="BA1485" s="22" t="s">
        <v>8309</v>
      </c>
      <c r="BB1485" s="22">
        <v>7.14768714E8</v>
      </c>
      <c r="BG1485" s="22" t="s">
        <v>7810</v>
      </c>
    </row>
    <row r="1486">
      <c r="A1486" s="91">
        <v>44627.0</v>
      </c>
      <c r="B1486" s="92">
        <v>0.3541666666666667</v>
      </c>
      <c r="C1486" s="22" t="s">
        <v>7789</v>
      </c>
      <c r="G1486" s="22">
        <v>228847.0</v>
      </c>
      <c r="I1486" s="22" t="s">
        <v>9519</v>
      </c>
      <c r="J1486" s="22" t="s">
        <v>9517</v>
      </c>
      <c r="L1486" s="22">
        <v>1.0</v>
      </c>
      <c r="M1486" s="22">
        <v>1.0</v>
      </c>
      <c r="N1486" s="22" t="s">
        <v>15153</v>
      </c>
      <c r="O1486" s="22" t="s">
        <v>15154</v>
      </c>
      <c r="P1486" s="22" t="s">
        <v>15155</v>
      </c>
      <c r="R1486" s="22">
        <v>15791.0</v>
      </c>
      <c r="S1486" s="91">
        <v>21098.0</v>
      </c>
      <c r="T1486" s="22" t="s">
        <v>7797</v>
      </c>
      <c r="U1486" s="22" t="s">
        <v>15156</v>
      </c>
      <c r="W1486" s="22" t="s">
        <v>7799</v>
      </c>
      <c r="X1486" s="22" t="s">
        <v>7800</v>
      </c>
      <c r="Y1486" s="22" t="s">
        <v>15157</v>
      </c>
      <c r="Z1486" s="22" t="s">
        <v>15158</v>
      </c>
      <c r="AA1486" s="22" t="s">
        <v>7956</v>
      </c>
      <c r="AB1486" s="22" t="s">
        <v>7930</v>
      </c>
      <c r="AC1486" s="22" t="s">
        <v>15159</v>
      </c>
      <c r="AG1486" s="22" t="s">
        <v>7806</v>
      </c>
      <c r="AH1486" s="22" t="s">
        <v>7789</v>
      </c>
      <c r="AI1486" s="22" t="s">
        <v>7789</v>
      </c>
      <c r="AJ1486" s="22" t="s">
        <v>7881</v>
      </c>
      <c r="AK1486" s="22" t="s">
        <v>7808</v>
      </c>
      <c r="AL1486" s="22" t="s">
        <v>7809</v>
      </c>
      <c r="AM1486" s="22" t="s">
        <v>7810</v>
      </c>
      <c r="AN1486" s="22" t="s">
        <v>7811</v>
      </c>
      <c r="AO1486" s="22" t="s">
        <v>7825</v>
      </c>
      <c r="AP1486" s="22">
        <v>1.457958902E9</v>
      </c>
      <c r="AQ1486" s="22" t="s">
        <v>7813</v>
      </c>
      <c r="AS1486" s="22" t="s">
        <v>9518</v>
      </c>
      <c r="AU1486" s="22" t="s">
        <v>7813</v>
      </c>
      <c r="AW1486" s="22" t="s">
        <v>7813</v>
      </c>
      <c r="AY1486" s="22" t="s">
        <v>7813</v>
      </c>
      <c r="BA1486" s="22" t="s">
        <v>7915</v>
      </c>
      <c r="BB1486" s="22">
        <v>7.16533822E8</v>
      </c>
      <c r="BG1486" s="22" t="s">
        <v>7810</v>
      </c>
    </row>
    <row r="1487">
      <c r="A1487" s="91">
        <v>44627.0</v>
      </c>
      <c r="B1487" s="92">
        <v>0.3645833333333333</v>
      </c>
      <c r="C1487" s="22" t="s">
        <v>7789</v>
      </c>
      <c r="G1487" s="22">
        <v>228443.0</v>
      </c>
      <c r="I1487" s="22" t="s">
        <v>9520</v>
      </c>
      <c r="J1487" s="22" t="s">
        <v>9521</v>
      </c>
      <c r="L1487" s="22">
        <v>1.0</v>
      </c>
      <c r="M1487" s="22">
        <v>1.0</v>
      </c>
      <c r="N1487" s="22" t="s">
        <v>14852</v>
      </c>
      <c r="O1487" s="22" t="s">
        <v>8058</v>
      </c>
      <c r="P1487" s="22" t="s">
        <v>14853</v>
      </c>
      <c r="R1487" s="22">
        <v>18280.0</v>
      </c>
      <c r="S1487" s="91">
        <v>18604.0</v>
      </c>
      <c r="T1487" s="22" t="s">
        <v>7797</v>
      </c>
      <c r="U1487" s="22" t="s">
        <v>14854</v>
      </c>
      <c r="W1487" s="22" t="s">
        <v>7799</v>
      </c>
      <c r="X1487" s="22" t="s">
        <v>7800</v>
      </c>
      <c r="Y1487" s="22" t="s">
        <v>14855</v>
      </c>
      <c r="Z1487" s="22" t="s">
        <v>14856</v>
      </c>
      <c r="AA1487" s="22" t="s">
        <v>7823</v>
      </c>
      <c r="AB1487" s="22" t="s">
        <v>7804</v>
      </c>
      <c r="AC1487" s="22" t="s">
        <v>14857</v>
      </c>
      <c r="AD1487" s="22" t="s">
        <v>14858</v>
      </c>
      <c r="AG1487" s="22" t="s">
        <v>7806</v>
      </c>
      <c r="AH1487" s="22" t="s">
        <v>7789</v>
      </c>
      <c r="AI1487" s="22" t="s">
        <v>7789</v>
      </c>
      <c r="AJ1487" s="22" t="s">
        <v>7807</v>
      </c>
      <c r="AK1487" s="22" t="s">
        <v>7808</v>
      </c>
      <c r="AL1487" s="22" t="s">
        <v>7809</v>
      </c>
      <c r="AM1487" s="22" t="s">
        <v>7810</v>
      </c>
      <c r="AN1487" s="22" t="s">
        <v>7811</v>
      </c>
      <c r="AO1487" s="22" t="s">
        <v>7847</v>
      </c>
      <c r="AP1487" s="22">
        <v>1.871859587E9</v>
      </c>
      <c r="AQ1487" s="22" t="s">
        <v>7813</v>
      </c>
      <c r="AS1487" s="22" t="s">
        <v>9522</v>
      </c>
      <c r="AU1487" s="22" t="s">
        <v>7813</v>
      </c>
      <c r="AW1487" s="22" t="s">
        <v>7813</v>
      </c>
      <c r="AY1487" s="22" t="s">
        <v>7813</v>
      </c>
      <c r="BA1487" s="22" t="s">
        <v>7848</v>
      </c>
      <c r="BB1487" s="22">
        <v>3.5795258E7</v>
      </c>
      <c r="BG1487" s="22" t="s">
        <v>7810</v>
      </c>
    </row>
    <row r="1488">
      <c r="A1488" s="91">
        <v>44627.0</v>
      </c>
      <c r="B1488" s="92">
        <v>0.3645833333333333</v>
      </c>
      <c r="C1488" s="22" t="s">
        <v>7789</v>
      </c>
      <c r="G1488" s="22">
        <v>228445.0</v>
      </c>
      <c r="I1488" s="22" t="s">
        <v>9525</v>
      </c>
      <c r="J1488" s="22" t="s">
        <v>9517</v>
      </c>
      <c r="L1488" s="22">
        <v>1.0</v>
      </c>
      <c r="M1488" s="22">
        <v>1.0</v>
      </c>
      <c r="N1488" s="22" t="s">
        <v>15365</v>
      </c>
      <c r="O1488" s="22" t="s">
        <v>15366</v>
      </c>
      <c r="P1488" s="22" t="s">
        <v>10316</v>
      </c>
      <c r="R1488" s="22">
        <v>18243.0</v>
      </c>
      <c r="S1488" s="91">
        <v>17081.0</v>
      </c>
      <c r="T1488" s="22" t="s">
        <v>7819</v>
      </c>
      <c r="U1488" s="22" t="s">
        <v>15367</v>
      </c>
      <c r="W1488" s="22" t="s">
        <v>7799</v>
      </c>
      <c r="X1488" s="22" t="s">
        <v>7800</v>
      </c>
      <c r="Y1488" s="22" t="s">
        <v>15368</v>
      </c>
      <c r="Z1488" s="22" t="s">
        <v>15369</v>
      </c>
      <c r="AA1488" s="22" t="s">
        <v>7823</v>
      </c>
      <c r="AB1488" s="22" t="s">
        <v>7804</v>
      </c>
      <c r="AC1488" s="22" t="s">
        <v>15370</v>
      </c>
      <c r="AD1488" s="22" t="s">
        <v>15370</v>
      </c>
      <c r="AF1488" s="22" t="s">
        <v>15371</v>
      </c>
      <c r="AG1488" s="22" t="s">
        <v>7806</v>
      </c>
      <c r="AH1488" s="22" t="s">
        <v>7789</v>
      </c>
      <c r="AI1488" s="22" t="s">
        <v>7789</v>
      </c>
      <c r="AJ1488" s="22" t="s">
        <v>7807</v>
      </c>
      <c r="AK1488" s="22" t="s">
        <v>7808</v>
      </c>
      <c r="AL1488" s="22" t="s">
        <v>7809</v>
      </c>
      <c r="AM1488" s="22" t="s">
        <v>7810</v>
      </c>
      <c r="AN1488" s="22" t="s">
        <v>7811</v>
      </c>
      <c r="AO1488" s="22" t="s">
        <v>7847</v>
      </c>
      <c r="AP1488" s="22">
        <v>1.871859587E9</v>
      </c>
      <c r="AQ1488" s="22" t="s">
        <v>7813</v>
      </c>
      <c r="AS1488" s="22" t="s">
        <v>9522</v>
      </c>
      <c r="AU1488" s="22" t="s">
        <v>7813</v>
      </c>
      <c r="AW1488" s="22" t="s">
        <v>7813</v>
      </c>
      <c r="AY1488" s="22" t="s">
        <v>7813</v>
      </c>
      <c r="BA1488" s="22" t="s">
        <v>7836</v>
      </c>
      <c r="BB1488" s="22" t="s">
        <v>15372</v>
      </c>
      <c r="BC1488" s="22" t="s">
        <v>8443</v>
      </c>
      <c r="BD1488" s="22" t="s">
        <v>15373</v>
      </c>
      <c r="BG1488" s="22" t="s">
        <v>7810</v>
      </c>
    </row>
    <row r="1489">
      <c r="A1489" s="91">
        <v>44627.0</v>
      </c>
      <c r="B1489" s="92">
        <v>0.3645833333333333</v>
      </c>
      <c r="C1489" s="22" t="s">
        <v>7789</v>
      </c>
      <c r="G1489" s="22">
        <v>228446.0</v>
      </c>
      <c r="I1489" s="22" t="s">
        <v>9526</v>
      </c>
      <c r="J1489" s="22" t="s">
        <v>9527</v>
      </c>
      <c r="L1489" s="22">
        <v>1.0</v>
      </c>
      <c r="M1489" s="22">
        <v>1.0</v>
      </c>
      <c r="N1489" s="22" t="s">
        <v>15365</v>
      </c>
      <c r="O1489" s="22" t="s">
        <v>15366</v>
      </c>
      <c r="P1489" s="22" t="s">
        <v>10316</v>
      </c>
      <c r="R1489" s="22">
        <v>18243.0</v>
      </c>
      <c r="S1489" s="91">
        <v>17081.0</v>
      </c>
      <c r="T1489" s="22" t="s">
        <v>7819</v>
      </c>
      <c r="U1489" s="22" t="s">
        <v>15367</v>
      </c>
      <c r="W1489" s="22" t="s">
        <v>7799</v>
      </c>
      <c r="X1489" s="22" t="s">
        <v>7800</v>
      </c>
      <c r="Y1489" s="22" t="s">
        <v>15368</v>
      </c>
      <c r="Z1489" s="22" t="s">
        <v>15369</v>
      </c>
      <c r="AA1489" s="22" t="s">
        <v>7823</v>
      </c>
      <c r="AB1489" s="22" t="s">
        <v>7804</v>
      </c>
      <c r="AC1489" s="22" t="s">
        <v>15370</v>
      </c>
      <c r="AD1489" s="22" t="s">
        <v>15370</v>
      </c>
      <c r="AF1489" s="22" t="s">
        <v>15371</v>
      </c>
      <c r="AG1489" s="22" t="s">
        <v>7806</v>
      </c>
      <c r="AH1489" s="22" t="s">
        <v>7789</v>
      </c>
      <c r="AI1489" s="22" t="s">
        <v>7789</v>
      </c>
      <c r="AJ1489" s="22" t="s">
        <v>7807</v>
      </c>
      <c r="AK1489" s="22" t="s">
        <v>7808</v>
      </c>
      <c r="AL1489" s="22" t="s">
        <v>7809</v>
      </c>
      <c r="AM1489" s="22" t="s">
        <v>7810</v>
      </c>
      <c r="AN1489" s="22" t="s">
        <v>7811</v>
      </c>
      <c r="AO1489" s="22" t="s">
        <v>7847</v>
      </c>
      <c r="AP1489" s="22">
        <v>1.871859587E9</v>
      </c>
      <c r="AQ1489" s="22" t="s">
        <v>7813</v>
      </c>
      <c r="AS1489" s="22" t="s">
        <v>9528</v>
      </c>
      <c r="AU1489" s="22" t="s">
        <v>7813</v>
      </c>
      <c r="AW1489" s="22" t="s">
        <v>7813</v>
      </c>
      <c r="AY1489" s="22" t="s">
        <v>7813</v>
      </c>
      <c r="BA1489" s="22" t="s">
        <v>7836</v>
      </c>
      <c r="BB1489" s="22" t="s">
        <v>15372</v>
      </c>
      <c r="BC1489" s="22" t="s">
        <v>8443</v>
      </c>
      <c r="BD1489" s="22" t="s">
        <v>15373</v>
      </c>
      <c r="BG1489" s="22" t="s">
        <v>7810</v>
      </c>
    </row>
    <row r="1490">
      <c r="A1490" s="91">
        <v>44627.0</v>
      </c>
      <c r="B1490" s="92">
        <v>0.3645833333333333</v>
      </c>
      <c r="C1490" s="22" t="s">
        <v>7789</v>
      </c>
      <c r="G1490" s="22">
        <v>228518.0</v>
      </c>
      <c r="I1490" s="22" t="s">
        <v>9519</v>
      </c>
      <c r="J1490" s="22" t="s">
        <v>9517</v>
      </c>
      <c r="L1490" s="22">
        <v>1.0</v>
      </c>
      <c r="M1490" s="22">
        <v>1.0</v>
      </c>
      <c r="N1490" s="22" t="s">
        <v>14673</v>
      </c>
      <c r="O1490" s="22" t="s">
        <v>12496</v>
      </c>
      <c r="P1490" s="22" t="s">
        <v>11154</v>
      </c>
      <c r="R1490" s="22">
        <v>10185.0</v>
      </c>
      <c r="S1490" s="91">
        <v>24575.0</v>
      </c>
      <c r="T1490" s="22" t="s">
        <v>7797</v>
      </c>
      <c r="U1490" s="22" t="s">
        <v>14674</v>
      </c>
      <c r="W1490" s="22" t="s">
        <v>7799</v>
      </c>
      <c r="X1490" s="22" t="s">
        <v>7800</v>
      </c>
      <c r="Y1490" s="22" t="s">
        <v>14675</v>
      </c>
      <c r="Z1490" s="22" t="s">
        <v>14676</v>
      </c>
      <c r="AA1490" s="22" t="s">
        <v>7823</v>
      </c>
      <c r="AB1490" s="22" t="s">
        <v>7930</v>
      </c>
      <c r="AC1490" s="22" t="s">
        <v>14677</v>
      </c>
      <c r="AD1490" s="22" t="s">
        <v>14677</v>
      </c>
      <c r="AG1490" s="22" t="s">
        <v>7806</v>
      </c>
      <c r="AH1490" s="22" t="s">
        <v>7789</v>
      </c>
      <c r="AI1490" s="22" t="s">
        <v>7789</v>
      </c>
      <c r="AJ1490" s="22" t="s">
        <v>7881</v>
      </c>
      <c r="AK1490" s="22" t="s">
        <v>7808</v>
      </c>
      <c r="AL1490" s="22" t="s">
        <v>7809</v>
      </c>
      <c r="AM1490" s="22" t="s">
        <v>7810</v>
      </c>
      <c r="AN1490" s="22" t="s">
        <v>7811</v>
      </c>
      <c r="AO1490" s="22" t="s">
        <v>7847</v>
      </c>
      <c r="AP1490" s="22">
        <v>1.871859587E9</v>
      </c>
      <c r="AQ1490" s="22" t="s">
        <v>7813</v>
      </c>
      <c r="AS1490" s="22" t="s">
        <v>9522</v>
      </c>
      <c r="AU1490" s="22" t="s">
        <v>7813</v>
      </c>
      <c r="AW1490" s="22" t="s">
        <v>7813</v>
      </c>
      <c r="AY1490" s="22" t="s">
        <v>7813</v>
      </c>
      <c r="BA1490" s="22" t="s">
        <v>8161</v>
      </c>
      <c r="BB1490" s="22" t="s">
        <v>14678</v>
      </c>
      <c r="BC1490" s="22" t="s">
        <v>7883</v>
      </c>
      <c r="BD1490" s="22">
        <v>5.08264903E8</v>
      </c>
      <c r="BG1490" s="22" t="s">
        <v>7810</v>
      </c>
    </row>
    <row r="1491">
      <c r="A1491" s="91">
        <v>44627.0</v>
      </c>
      <c r="B1491" s="92">
        <v>0.3645833333333333</v>
      </c>
      <c r="C1491" s="22" t="s">
        <v>7789</v>
      </c>
      <c r="G1491" s="22">
        <v>228765.0</v>
      </c>
      <c r="I1491" s="22" t="s">
        <v>9524</v>
      </c>
      <c r="J1491" s="22" t="s">
        <v>9521</v>
      </c>
      <c r="L1491" s="22">
        <v>1.0</v>
      </c>
      <c r="M1491" s="22">
        <v>1.0</v>
      </c>
      <c r="N1491" s="22" t="s">
        <v>15176</v>
      </c>
      <c r="O1491" s="22" t="s">
        <v>9767</v>
      </c>
      <c r="P1491" s="22" t="s">
        <v>9728</v>
      </c>
      <c r="Q1491" s="22" t="s">
        <v>7829</v>
      </c>
      <c r="R1491" s="22">
        <v>17417.0</v>
      </c>
      <c r="S1491" s="91">
        <v>18931.0</v>
      </c>
      <c r="T1491" s="22" t="s">
        <v>7797</v>
      </c>
      <c r="U1491" s="22" t="s">
        <v>15177</v>
      </c>
      <c r="W1491" s="22" t="s">
        <v>7799</v>
      </c>
      <c r="X1491" s="22" t="s">
        <v>7800</v>
      </c>
      <c r="Y1491" s="22" t="s">
        <v>15178</v>
      </c>
      <c r="Z1491" s="22" t="s">
        <v>15179</v>
      </c>
      <c r="AA1491" s="22" t="s">
        <v>7803</v>
      </c>
      <c r="AB1491" s="22" t="s">
        <v>7930</v>
      </c>
      <c r="AC1491" s="22" t="s">
        <v>15180</v>
      </c>
      <c r="AD1491" s="22" t="s">
        <v>15180</v>
      </c>
      <c r="AG1491" s="22" t="s">
        <v>7806</v>
      </c>
      <c r="AH1491" s="22" t="s">
        <v>7789</v>
      </c>
      <c r="AI1491" s="22" t="s">
        <v>7789</v>
      </c>
      <c r="AJ1491" s="22" t="s">
        <v>7807</v>
      </c>
      <c r="AK1491" s="22" t="s">
        <v>7808</v>
      </c>
      <c r="AL1491" s="22" t="s">
        <v>7809</v>
      </c>
      <c r="AM1491" s="22" t="s">
        <v>7810</v>
      </c>
      <c r="AN1491" s="22" t="s">
        <v>7811</v>
      </c>
      <c r="AO1491" s="22" t="s">
        <v>370</v>
      </c>
      <c r="AP1491" s="22">
        <v>1.851670285E9</v>
      </c>
      <c r="AQ1491" s="22" t="s">
        <v>7813</v>
      </c>
      <c r="AS1491" s="22" t="s">
        <v>9518</v>
      </c>
      <c r="AU1491" s="22" t="s">
        <v>7813</v>
      </c>
      <c r="AW1491" s="22" t="s">
        <v>7813</v>
      </c>
      <c r="AY1491" s="22" t="s">
        <v>7813</v>
      </c>
      <c r="BA1491" s="22" t="s">
        <v>7848</v>
      </c>
      <c r="BB1491" s="22">
        <v>3.575308401E9</v>
      </c>
      <c r="BC1491" s="22" t="s">
        <v>7883</v>
      </c>
      <c r="BD1491" s="22">
        <v>5.05390827E8</v>
      </c>
      <c r="BG1491" s="22" t="s">
        <v>7810</v>
      </c>
    </row>
    <row r="1492">
      <c r="A1492" s="91">
        <v>44627.0</v>
      </c>
      <c r="B1492" s="92">
        <v>0.375</v>
      </c>
      <c r="C1492" s="22" t="s">
        <v>7789</v>
      </c>
      <c r="G1492" s="22">
        <v>228770.0</v>
      </c>
      <c r="I1492" s="22" t="s">
        <v>9516</v>
      </c>
      <c r="J1492" s="22" t="s">
        <v>9517</v>
      </c>
      <c r="L1492" s="22">
        <v>1.0</v>
      </c>
      <c r="M1492" s="22">
        <v>1.0</v>
      </c>
      <c r="N1492" s="22" t="s">
        <v>15191</v>
      </c>
      <c r="O1492" s="22" t="s">
        <v>10191</v>
      </c>
      <c r="P1492" s="22" t="s">
        <v>15192</v>
      </c>
      <c r="Q1492" s="22" t="s">
        <v>11178</v>
      </c>
      <c r="R1492" s="22">
        <v>16117.0</v>
      </c>
      <c r="S1492" s="91">
        <v>21870.0</v>
      </c>
      <c r="T1492" s="22" t="s">
        <v>7819</v>
      </c>
      <c r="U1492" s="22" t="s">
        <v>15193</v>
      </c>
      <c r="W1492" s="22" t="s">
        <v>7799</v>
      </c>
      <c r="X1492" s="22" t="s">
        <v>7800</v>
      </c>
      <c r="Y1492" s="22" t="s">
        <v>15194</v>
      </c>
      <c r="Z1492" s="22" t="s">
        <v>15195</v>
      </c>
      <c r="AA1492" s="22" t="s">
        <v>7803</v>
      </c>
      <c r="AB1492" s="22" t="s">
        <v>7804</v>
      </c>
      <c r="AC1492" s="22" t="s">
        <v>15196</v>
      </c>
      <c r="AD1492" s="22" t="s">
        <v>15196</v>
      </c>
      <c r="AG1492" s="22" t="s">
        <v>7806</v>
      </c>
      <c r="AH1492" s="22" t="s">
        <v>7789</v>
      </c>
      <c r="AI1492" s="22" t="s">
        <v>7789</v>
      </c>
      <c r="AJ1492" s="22" t="s">
        <v>7881</v>
      </c>
      <c r="AK1492" s="22" t="s">
        <v>7808</v>
      </c>
      <c r="AL1492" s="22" t="s">
        <v>7809</v>
      </c>
      <c r="AM1492" s="22" t="s">
        <v>7810</v>
      </c>
      <c r="AN1492" s="22" t="s">
        <v>7811</v>
      </c>
      <c r="AO1492" s="22" t="s">
        <v>370</v>
      </c>
      <c r="AP1492" s="22">
        <v>1.851670285E9</v>
      </c>
      <c r="AQ1492" s="22" t="s">
        <v>7813</v>
      </c>
      <c r="AS1492" s="22" t="s">
        <v>9518</v>
      </c>
      <c r="AU1492" s="22" t="s">
        <v>7813</v>
      </c>
      <c r="AW1492" s="22" t="s">
        <v>7813</v>
      </c>
      <c r="AY1492" s="22" t="s">
        <v>7813</v>
      </c>
      <c r="BA1492" s="22" t="s">
        <v>8161</v>
      </c>
      <c r="BB1492" s="22" t="s">
        <v>15197</v>
      </c>
      <c r="BG1492" s="22" t="s">
        <v>7810</v>
      </c>
    </row>
    <row r="1493">
      <c r="A1493" s="91">
        <v>44627.0</v>
      </c>
      <c r="B1493" s="92">
        <v>0.375</v>
      </c>
      <c r="C1493" s="22" t="s">
        <v>7789</v>
      </c>
      <c r="G1493" s="22">
        <v>228774.0</v>
      </c>
      <c r="I1493" s="22" t="s">
        <v>9523</v>
      </c>
      <c r="J1493" s="22" t="s">
        <v>9521</v>
      </c>
      <c r="L1493" s="22">
        <v>1.0</v>
      </c>
      <c r="M1493" s="22">
        <v>1.0</v>
      </c>
      <c r="N1493" s="22" t="s">
        <v>15374</v>
      </c>
      <c r="O1493" s="22" t="s">
        <v>15375</v>
      </c>
      <c r="P1493" s="22" t="s">
        <v>15376</v>
      </c>
      <c r="Q1493" s="22" t="s">
        <v>9550</v>
      </c>
      <c r="R1493" s="22">
        <v>16313.0</v>
      </c>
      <c r="S1493" s="91">
        <v>32768.0</v>
      </c>
      <c r="T1493" s="22" t="s">
        <v>7797</v>
      </c>
      <c r="U1493" s="22" t="s">
        <v>15377</v>
      </c>
      <c r="V1493" s="22" t="s">
        <v>15378</v>
      </c>
      <c r="W1493" s="22" t="s">
        <v>7799</v>
      </c>
      <c r="X1493" s="22" t="s">
        <v>7800</v>
      </c>
      <c r="Y1493" s="22" t="s">
        <v>15379</v>
      </c>
      <c r="Z1493" s="22" t="s">
        <v>15380</v>
      </c>
      <c r="AA1493" s="22" t="s">
        <v>7823</v>
      </c>
      <c r="AB1493" s="22" t="s">
        <v>7856</v>
      </c>
      <c r="AC1493" s="22" t="s">
        <v>15381</v>
      </c>
      <c r="AF1493" s="22" t="s">
        <v>15382</v>
      </c>
      <c r="AG1493" s="22" t="s">
        <v>7806</v>
      </c>
      <c r="AH1493" s="22" t="s">
        <v>7789</v>
      </c>
      <c r="AI1493" s="22" t="s">
        <v>7789</v>
      </c>
      <c r="AJ1493" s="22" t="s">
        <v>7881</v>
      </c>
      <c r="AK1493" s="22" t="s">
        <v>7808</v>
      </c>
      <c r="AL1493" s="22" t="s">
        <v>7809</v>
      </c>
      <c r="AM1493" s="22" t="s">
        <v>7810</v>
      </c>
      <c r="AN1493" s="22" t="s">
        <v>7811</v>
      </c>
      <c r="AO1493" s="22" t="s">
        <v>370</v>
      </c>
      <c r="AP1493" s="22">
        <v>1.851670285E9</v>
      </c>
      <c r="AQ1493" s="22" t="s">
        <v>7813</v>
      </c>
      <c r="AS1493" s="22" t="s">
        <v>9518</v>
      </c>
      <c r="AU1493" s="22" t="s">
        <v>7813</v>
      </c>
      <c r="AW1493" s="22" t="s">
        <v>7813</v>
      </c>
      <c r="AY1493" s="22" t="s">
        <v>7813</v>
      </c>
      <c r="BA1493" s="22" t="s">
        <v>7870</v>
      </c>
      <c r="BB1493" s="22">
        <v>5.21603084E8</v>
      </c>
      <c r="BG1493" s="22" t="s">
        <v>7810</v>
      </c>
    </row>
    <row r="1494">
      <c r="A1494" s="91">
        <v>44627.0</v>
      </c>
      <c r="B1494" s="92">
        <v>0.375</v>
      </c>
      <c r="C1494" s="22" t="s">
        <v>7789</v>
      </c>
      <c r="G1494" s="22">
        <v>228842.0</v>
      </c>
      <c r="I1494" s="22" t="s">
        <v>9523</v>
      </c>
      <c r="J1494" s="22" t="s">
        <v>9521</v>
      </c>
      <c r="L1494" s="22">
        <v>1.0</v>
      </c>
      <c r="M1494" s="22">
        <v>1.0</v>
      </c>
      <c r="N1494" s="22" t="s">
        <v>15186</v>
      </c>
      <c r="O1494" s="22" t="s">
        <v>8286</v>
      </c>
      <c r="P1494" s="22" t="s">
        <v>9126</v>
      </c>
      <c r="Q1494" s="22" t="s">
        <v>7864</v>
      </c>
      <c r="R1494" s="22">
        <v>9752.0</v>
      </c>
      <c r="S1494" s="91">
        <v>17975.0</v>
      </c>
      <c r="T1494" s="22" t="s">
        <v>7819</v>
      </c>
      <c r="U1494" s="22" t="s">
        <v>15187</v>
      </c>
      <c r="W1494" s="22" t="s">
        <v>12304</v>
      </c>
      <c r="X1494" s="22" t="s">
        <v>7800</v>
      </c>
      <c r="Y1494" s="22" t="s">
        <v>15188</v>
      </c>
      <c r="Z1494" s="22" t="s">
        <v>15189</v>
      </c>
      <c r="AA1494" s="22" t="s">
        <v>7823</v>
      </c>
      <c r="AB1494" s="22" t="s">
        <v>7804</v>
      </c>
      <c r="AC1494" s="22" t="s">
        <v>15190</v>
      </c>
      <c r="AG1494" s="22" t="s">
        <v>7806</v>
      </c>
      <c r="AH1494" s="22" t="s">
        <v>7789</v>
      </c>
      <c r="AI1494" s="22" t="s">
        <v>7789</v>
      </c>
      <c r="AJ1494" s="22" t="s">
        <v>7807</v>
      </c>
      <c r="AK1494" s="22" t="s">
        <v>7808</v>
      </c>
      <c r="AL1494" s="22" t="s">
        <v>7809</v>
      </c>
      <c r="AM1494" s="22" t="s">
        <v>7810</v>
      </c>
      <c r="AN1494" s="22" t="s">
        <v>7811</v>
      </c>
      <c r="AO1494" s="22" t="s">
        <v>7825</v>
      </c>
      <c r="AP1494" s="22">
        <v>1.457958902E9</v>
      </c>
      <c r="AQ1494" s="22" t="s">
        <v>7813</v>
      </c>
      <c r="AS1494" s="22" t="s">
        <v>9518</v>
      </c>
      <c r="AU1494" s="22" t="s">
        <v>7813</v>
      </c>
      <c r="AW1494" s="22" t="s">
        <v>7813</v>
      </c>
      <c r="AY1494" s="22" t="s">
        <v>7813</v>
      </c>
      <c r="BA1494" s="22" t="s">
        <v>7892</v>
      </c>
      <c r="BB1494" s="22">
        <v>8.23623028E8</v>
      </c>
      <c r="BC1494" s="22" t="s">
        <v>7883</v>
      </c>
      <c r="BD1494" s="22">
        <v>5.2322731E8</v>
      </c>
      <c r="BG1494" s="22" t="s">
        <v>7810</v>
      </c>
    </row>
    <row r="1495">
      <c r="A1495" s="91">
        <v>44627.0</v>
      </c>
      <c r="B1495" s="92">
        <v>0.3958333333333333</v>
      </c>
      <c r="C1495" s="22" t="s">
        <v>7789</v>
      </c>
      <c r="G1495" s="22">
        <v>228447.0</v>
      </c>
      <c r="I1495" s="22" t="s">
        <v>9525</v>
      </c>
      <c r="J1495" s="22" t="s">
        <v>9517</v>
      </c>
      <c r="L1495" s="22">
        <v>1.0</v>
      </c>
      <c r="M1495" s="22">
        <v>1.0</v>
      </c>
      <c r="N1495" s="22" t="s">
        <v>14395</v>
      </c>
      <c r="O1495" s="22" t="s">
        <v>8427</v>
      </c>
      <c r="P1495" s="22" t="s">
        <v>7818</v>
      </c>
      <c r="R1495" s="22">
        <v>18215.0</v>
      </c>
      <c r="S1495" s="91">
        <v>19281.0</v>
      </c>
      <c r="T1495" s="22" t="s">
        <v>7819</v>
      </c>
      <c r="U1495" s="22" t="s">
        <v>14396</v>
      </c>
      <c r="W1495" s="22" t="s">
        <v>7799</v>
      </c>
      <c r="X1495" s="22" t="s">
        <v>7800</v>
      </c>
      <c r="Y1495" s="22" t="s">
        <v>14397</v>
      </c>
      <c r="Z1495" s="22" t="s">
        <v>14398</v>
      </c>
      <c r="AA1495" s="22" t="s">
        <v>7823</v>
      </c>
      <c r="AB1495" s="22" t="s">
        <v>7804</v>
      </c>
      <c r="AC1495" s="22" t="s">
        <v>14399</v>
      </c>
      <c r="AD1495" s="22" t="s">
        <v>14399</v>
      </c>
      <c r="AF1495" s="22" t="s">
        <v>14400</v>
      </c>
      <c r="AG1495" s="22" t="s">
        <v>7806</v>
      </c>
      <c r="AH1495" s="22" t="s">
        <v>7789</v>
      </c>
      <c r="AI1495" s="22" t="s">
        <v>7789</v>
      </c>
      <c r="AJ1495" s="22" t="s">
        <v>7807</v>
      </c>
      <c r="AK1495" s="22" t="s">
        <v>7808</v>
      </c>
      <c r="AL1495" s="22" t="s">
        <v>7809</v>
      </c>
      <c r="AM1495" s="22" t="s">
        <v>7810</v>
      </c>
      <c r="AN1495" s="22" t="s">
        <v>7811</v>
      </c>
      <c r="AO1495" s="22" t="s">
        <v>7847</v>
      </c>
      <c r="AP1495" s="22">
        <v>1.871859587E9</v>
      </c>
      <c r="AQ1495" s="22" t="s">
        <v>7813</v>
      </c>
      <c r="AS1495" s="22" t="s">
        <v>9522</v>
      </c>
      <c r="AU1495" s="22" t="s">
        <v>7813</v>
      </c>
      <c r="AW1495" s="22" t="s">
        <v>7813</v>
      </c>
      <c r="AY1495" s="22" t="s">
        <v>7813</v>
      </c>
      <c r="BA1495" s="22" t="s">
        <v>13179</v>
      </c>
      <c r="BB1495" s="22" t="s">
        <v>14401</v>
      </c>
      <c r="BG1495" s="22" t="s">
        <v>7810</v>
      </c>
    </row>
    <row r="1496">
      <c r="A1496" s="91">
        <v>44627.0</v>
      </c>
      <c r="B1496" s="92">
        <v>0.3958333333333333</v>
      </c>
      <c r="C1496" s="22" t="s">
        <v>7789</v>
      </c>
      <c r="G1496" s="22">
        <v>228451.0</v>
      </c>
      <c r="I1496" s="22" t="s">
        <v>9520</v>
      </c>
      <c r="J1496" s="22" t="s">
        <v>9521</v>
      </c>
      <c r="L1496" s="22">
        <v>1.0</v>
      </c>
      <c r="M1496" s="22">
        <v>1.0</v>
      </c>
      <c r="N1496" s="22" t="s">
        <v>14859</v>
      </c>
      <c r="O1496" s="22" t="s">
        <v>9811</v>
      </c>
      <c r="P1496" s="22" t="s">
        <v>14860</v>
      </c>
      <c r="R1496" s="22">
        <v>18271.0</v>
      </c>
      <c r="S1496" s="91">
        <v>23551.0</v>
      </c>
      <c r="T1496" s="22" t="s">
        <v>7819</v>
      </c>
      <c r="U1496" s="22" t="s">
        <v>14861</v>
      </c>
      <c r="V1496" s="22" t="s">
        <v>14862</v>
      </c>
      <c r="W1496" s="22" t="s">
        <v>7799</v>
      </c>
      <c r="X1496" s="22" t="s">
        <v>7800</v>
      </c>
      <c r="Y1496" s="22" t="s">
        <v>14863</v>
      </c>
      <c r="Z1496" s="22" t="s">
        <v>14864</v>
      </c>
      <c r="AA1496" s="22" t="s">
        <v>7823</v>
      </c>
      <c r="AB1496" s="22" t="s">
        <v>7804</v>
      </c>
      <c r="AC1496" s="22" t="s">
        <v>14865</v>
      </c>
      <c r="AD1496" s="22" t="s">
        <v>14865</v>
      </c>
      <c r="AG1496" s="22" t="s">
        <v>7806</v>
      </c>
      <c r="AH1496" s="22" t="s">
        <v>7789</v>
      </c>
      <c r="AI1496" s="22" t="s">
        <v>7789</v>
      </c>
      <c r="AJ1496" s="22" t="s">
        <v>7881</v>
      </c>
      <c r="AK1496" s="22" t="s">
        <v>7808</v>
      </c>
      <c r="AL1496" s="22" t="s">
        <v>7809</v>
      </c>
      <c r="AM1496" s="22" t="s">
        <v>7810</v>
      </c>
      <c r="AN1496" s="22" t="s">
        <v>7811</v>
      </c>
      <c r="AO1496" s="22" t="s">
        <v>7847</v>
      </c>
      <c r="AP1496" s="22">
        <v>1.871859587E9</v>
      </c>
      <c r="AQ1496" s="22" t="s">
        <v>7813</v>
      </c>
      <c r="AS1496" s="22" t="s">
        <v>9522</v>
      </c>
      <c r="AU1496" s="22" t="s">
        <v>7813</v>
      </c>
      <c r="AW1496" s="22" t="s">
        <v>7813</v>
      </c>
      <c r="AY1496" s="22" t="s">
        <v>7813</v>
      </c>
      <c r="BA1496" s="22" t="s">
        <v>8189</v>
      </c>
      <c r="BB1496" s="22">
        <v>5.14968462E8</v>
      </c>
      <c r="BG1496" s="22" t="s">
        <v>7810</v>
      </c>
    </row>
    <row r="1497">
      <c r="A1497" s="91">
        <v>44627.0</v>
      </c>
      <c r="B1497" s="92">
        <v>0.3958333333333333</v>
      </c>
      <c r="C1497" s="22" t="s">
        <v>7789</v>
      </c>
      <c r="G1497" s="22">
        <v>228519.0</v>
      </c>
      <c r="I1497" s="22" t="s">
        <v>9519</v>
      </c>
      <c r="J1497" s="22" t="s">
        <v>9517</v>
      </c>
      <c r="L1497" s="22">
        <v>1.0</v>
      </c>
      <c r="M1497" s="22">
        <v>1.0</v>
      </c>
      <c r="N1497" s="22" t="s">
        <v>14585</v>
      </c>
      <c r="O1497" s="22" t="s">
        <v>14586</v>
      </c>
      <c r="P1497" s="22" t="s">
        <v>14465</v>
      </c>
      <c r="R1497" s="22">
        <v>14103.0</v>
      </c>
      <c r="S1497" s="91">
        <v>16960.0</v>
      </c>
      <c r="T1497" s="22" t="s">
        <v>7819</v>
      </c>
      <c r="U1497" s="22" t="s">
        <v>14587</v>
      </c>
      <c r="W1497" s="22" t="s">
        <v>7799</v>
      </c>
      <c r="X1497" s="22" t="s">
        <v>7800</v>
      </c>
      <c r="Y1497" s="22" t="s">
        <v>14588</v>
      </c>
      <c r="Z1497" s="22" t="s">
        <v>14589</v>
      </c>
      <c r="AA1497" s="22" t="s">
        <v>7823</v>
      </c>
      <c r="AB1497" s="22" t="s">
        <v>7804</v>
      </c>
      <c r="AC1497" s="22" t="s">
        <v>14590</v>
      </c>
      <c r="AF1497" s="22" t="s">
        <v>14591</v>
      </c>
      <c r="AG1497" s="22" t="s">
        <v>7806</v>
      </c>
      <c r="AH1497" s="22" t="s">
        <v>7789</v>
      </c>
      <c r="AI1497" s="22" t="s">
        <v>7789</v>
      </c>
      <c r="AJ1497" s="22" t="s">
        <v>7807</v>
      </c>
      <c r="AK1497" s="22" t="s">
        <v>7808</v>
      </c>
      <c r="AL1497" s="22" t="s">
        <v>7809</v>
      </c>
      <c r="AM1497" s="22" t="s">
        <v>7810</v>
      </c>
      <c r="AN1497" s="22" t="s">
        <v>7811</v>
      </c>
      <c r="AO1497" s="22" t="s">
        <v>7847</v>
      </c>
      <c r="AP1497" s="22">
        <v>1.871859587E9</v>
      </c>
      <c r="AQ1497" s="22" t="s">
        <v>7813</v>
      </c>
      <c r="AS1497" s="22" t="s">
        <v>9522</v>
      </c>
      <c r="AU1497" s="22" t="s">
        <v>7813</v>
      </c>
      <c r="AW1497" s="22" t="s">
        <v>7813</v>
      </c>
      <c r="AY1497" s="22" t="s">
        <v>7813</v>
      </c>
      <c r="BA1497" s="22" t="s">
        <v>8180</v>
      </c>
      <c r="BB1497" s="22" t="s">
        <v>14592</v>
      </c>
      <c r="BG1497" s="22" t="s">
        <v>7810</v>
      </c>
    </row>
    <row r="1498">
      <c r="A1498" s="91">
        <v>44627.0</v>
      </c>
      <c r="B1498" s="92">
        <v>0.3958333333333333</v>
      </c>
      <c r="C1498" s="22" t="s">
        <v>7789</v>
      </c>
      <c r="G1498" s="22">
        <v>228778.0</v>
      </c>
      <c r="I1498" s="22" t="s">
        <v>9526</v>
      </c>
      <c r="J1498" s="22" t="s">
        <v>9527</v>
      </c>
      <c r="L1498" s="22">
        <v>1.0</v>
      </c>
      <c r="M1498" s="22">
        <v>1.0</v>
      </c>
      <c r="N1498" s="22" t="s">
        <v>13217</v>
      </c>
      <c r="O1498" s="22" t="s">
        <v>8338</v>
      </c>
      <c r="P1498" s="22" t="s">
        <v>8822</v>
      </c>
      <c r="Q1498" s="22" t="s">
        <v>8031</v>
      </c>
      <c r="R1498" s="22">
        <v>15368.0</v>
      </c>
      <c r="S1498" s="91">
        <v>14748.0</v>
      </c>
      <c r="T1498" s="22" t="s">
        <v>7797</v>
      </c>
      <c r="U1498" s="22" t="s">
        <v>13218</v>
      </c>
      <c r="V1498" s="22" t="s">
        <v>13219</v>
      </c>
      <c r="W1498" s="22" t="s">
        <v>7799</v>
      </c>
      <c r="X1498" s="22" t="s">
        <v>7800</v>
      </c>
      <c r="Y1498" s="22" t="s">
        <v>13220</v>
      </c>
      <c r="Z1498" s="22" t="s">
        <v>13221</v>
      </c>
      <c r="AA1498" s="22" t="s">
        <v>7823</v>
      </c>
      <c r="AB1498" s="22" t="s">
        <v>7804</v>
      </c>
      <c r="AC1498" s="22" t="s">
        <v>13222</v>
      </c>
      <c r="AD1498" s="22" t="s">
        <v>13223</v>
      </c>
      <c r="AF1498" s="22" t="s">
        <v>13224</v>
      </c>
      <c r="AG1498" s="22" t="s">
        <v>7806</v>
      </c>
      <c r="AH1498" s="22" t="s">
        <v>7789</v>
      </c>
      <c r="AI1498" s="22" t="s">
        <v>7789</v>
      </c>
      <c r="AJ1498" s="22" t="s">
        <v>7807</v>
      </c>
      <c r="AK1498" s="22" t="s">
        <v>7808</v>
      </c>
      <c r="AL1498" s="22" t="s">
        <v>7809</v>
      </c>
      <c r="AM1498" s="22" t="s">
        <v>7810</v>
      </c>
      <c r="AN1498" s="22" t="s">
        <v>7811</v>
      </c>
      <c r="AO1498" s="22" t="s">
        <v>370</v>
      </c>
      <c r="AP1498" s="22">
        <v>1.851670285E9</v>
      </c>
      <c r="AQ1498" s="22" t="s">
        <v>7813</v>
      </c>
      <c r="AS1498" s="22" t="s">
        <v>9528</v>
      </c>
      <c r="AU1498" s="22" t="s">
        <v>7813</v>
      </c>
      <c r="AW1498" s="22" t="s">
        <v>7813</v>
      </c>
      <c r="AY1498" s="22" t="s">
        <v>7813</v>
      </c>
      <c r="BA1498" s="22" t="s">
        <v>10089</v>
      </c>
      <c r="BB1498" s="22">
        <v>3.1338392E7</v>
      </c>
      <c r="BC1498" s="22" t="s">
        <v>7883</v>
      </c>
      <c r="BD1498" s="22">
        <v>5.00694034E8</v>
      </c>
      <c r="BG1498" s="22" t="s">
        <v>7810</v>
      </c>
    </row>
    <row r="1499">
      <c r="A1499" s="91">
        <v>44627.0</v>
      </c>
      <c r="B1499" s="92">
        <v>0.3958333333333333</v>
      </c>
      <c r="C1499" s="22" t="s">
        <v>7789</v>
      </c>
      <c r="G1499" s="22">
        <v>228780.0</v>
      </c>
      <c r="I1499" s="22" t="s">
        <v>9516</v>
      </c>
      <c r="J1499" s="22" t="s">
        <v>9517</v>
      </c>
      <c r="L1499" s="22">
        <v>1.0</v>
      </c>
      <c r="M1499" s="22">
        <v>1.0</v>
      </c>
      <c r="N1499" s="22" t="s">
        <v>13217</v>
      </c>
      <c r="O1499" s="22" t="s">
        <v>8338</v>
      </c>
      <c r="P1499" s="22" t="s">
        <v>8822</v>
      </c>
      <c r="Q1499" s="22" t="s">
        <v>8031</v>
      </c>
      <c r="R1499" s="22">
        <v>15368.0</v>
      </c>
      <c r="S1499" s="91">
        <v>14748.0</v>
      </c>
      <c r="T1499" s="22" t="s">
        <v>7797</v>
      </c>
      <c r="U1499" s="22" t="s">
        <v>13218</v>
      </c>
      <c r="V1499" s="22" t="s">
        <v>13219</v>
      </c>
      <c r="W1499" s="22" t="s">
        <v>7799</v>
      </c>
      <c r="X1499" s="22" t="s">
        <v>7800</v>
      </c>
      <c r="Y1499" s="22" t="s">
        <v>13220</v>
      </c>
      <c r="Z1499" s="22" t="s">
        <v>13221</v>
      </c>
      <c r="AA1499" s="22" t="s">
        <v>7823</v>
      </c>
      <c r="AB1499" s="22" t="s">
        <v>7804</v>
      </c>
      <c r="AC1499" s="22" t="s">
        <v>13222</v>
      </c>
      <c r="AD1499" s="22" t="s">
        <v>13223</v>
      </c>
      <c r="AF1499" s="22" t="s">
        <v>13224</v>
      </c>
      <c r="AG1499" s="22" t="s">
        <v>7806</v>
      </c>
      <c r="AH1499" s="22" t="s">
        <v>7789</v>
      </c>
      <c r="AI1499" s="22" t="s">
        <v>7789</v>
      </c>
      <c r="AJ1499" s="22" t="s">
        <v>7807</v>
      </c>
      <c r="AK1499" s="22" t="s">
        <v>7808</v>
      </c>
      <c r="AL1499" s="22" t="s">
        <v>7809</v>
      </c>
      <c r="AM1499" s="22" t="s">
        <v>7810</v>
      </c>
      <c r="AN1499" s="22" t="s">
        <v>7811</v>
      </c>
      <c r="AO1499" s="22" t="s">
        <v>370</v>
      </c>
      <c r="AP1499" s="22">
        <v>1.851670285E9</v>
      </c>
      <c r="AQ1499" s="22" t="s">
        <v>7813</v>
      </c>
      <c r="AS1499" s="22" t="s">
        <v>9518</v>
      </c>
      <c r="AU1499" s="22" t="s">
        <v>7813</v>
      </c>
      <c r="AW1499" s="22" t="s">
        <v>7813</v>
      </c>
      <c r="AY1499" s="22" t="s">
        <v>7813</v>
      </c>
      <c r="BA1499" s="22" t="s">
        <v>10089</v>
      </c>
      <c r="BB1499" s="22">
        <v>3.1338392E7</v>
      </c>
      <c r="BC1499" s="22" t="s">
        <v>7883</v>
      </c>
      <c r="BD1499" s="22">
        <v>5.00694034E8</v>
      </c>
      <c r="BG1499" s="22" t="s">
        <v>7810</v>
      </c>
    </row>
    <row r="1500">
      <c r="A1500" s="91">
        <v>44627.0</v>
      </c>
      <c r="B1500" s="92">
        <v>0.3958333333333333</v>
      </c>
      <c r="C1500" s="22" t="s">
        <v>7789</v>
      </c>
      <c r="G1500" s="22">
        <v>228833.0</v>
      </c>
      <c r="I1500" s="22" t="s">
        <v>9523</v>
      </c>
      <c r="J1500" s="22" t="s">
        <v>9521</v>
      </c>
      <c r="L1500" s="22">
        <v>1.0</v>
      </c>
      <c r="M1500" s="22">
        <v>1.0</v>
      </c>
      <c r="N1500" s="22" t="s">
        <v>15204</v>
      </c>
      <c r="O1500" s="22" t="s">
        <v>15205</v>
      </c>
      <c r="P1500" s="22" t="s">
        <v>8620</v>
      </c>
      <c r="R1500" s="22">
        <v>12464.0</v>
      </c>
      <c r="S1500" s="91">
        <v>16294.0</v>
      </c>
      <c r="T1500" s="22" t="s">
        <v>7797</v>
      </c>
      <c r="U1500" s="22" t="s">
        <v>15206</v>
      </c>
      <c r="V1500" s="22" t="s">
        <v>15207</v>
      </c>
      <c r="W1500" s="22" t="s">
        <v>7799</v>
      </c>
      <c r="X1500" s="22" t="s">
        <v>7800</v>
      </c>
      <c r="Y1500" s="22" t="s">
        <v>15208</v>
      </c>
      <c r="Z1500" s="22" t="s">
        <v>15209</v>
      </c>
      <c r="AA1500" s="22" t="s">
        <v>7823</v>
      </c>
      <c r="AB1500" s="22" t="s">
        <v>7804</v>
      </c>
      <c r="AC1500" s="22" t="s">
        <v>15210</v>
      </c>
      <c r="AD1500" s="22" t="s">
        <v>15210</v>
      </c>
      <c r="AG1500" s="22" t="s">
        <v>7806</v>
      </c>
      <c r="AH1500" s="22" t="s">
        <v>7789</v>
      </c>
      <c r="AI1500" s="22" t="s">
        <v>7789</v>
      </c>
      <c r="AJ1500" s="22" t="s">
        <v>7807</v>
      </c>
      <c r="AK1500" s="22" t="s">
        <v>7808</v>
      </c>
      <c r="AL1500" s="22" t="s">
        <v>7809</v>
      </c>
      <c r="AM1500" s="22" t="s">
        <v>7810</v>
      </c>
      <c r="AN1500" s="22" t="s">
        <v>7811</v>
      </c>
      <c r="AO1500" s="22" t="s">
        <v>7825</v>
      </c>
      <c r="AP1500" s="22">
        <v>1.457958902E9</v>
      </c>
      <c r="AQ1500" s="22" t="s">
        <v>7813</v>
      </c>
      <c r="AS1500" s="22" t="s">
        <v>9518</v>
      </c>
      <c r="AU1500" s="22" t="s">
        <v>7813</v>
      </c>
      <c r="AW1500" s="22" t="s">
        <v>7813</v>
      </c>
      <c r="AY1500" s="22" t="s">
        <v>7813</v>
      </c>
      <c r="BA1500" s="22" t="s">
        <v>7914</v>
      </c>
      <c r="BB1500" s="22">
        <v>1.14958198E8</v>
      </c>
      <c r="BC1500" s="22" t="s">
        <v>7883</v>
      </c>
      <c r="BD1500" s="22">
        <v>5.30777726E8</v>
      </c>
      <c r="BG1500" s="22" t="s">
        <v>7810</v>
      </c>
    </row>
    <row r="1501">
      <c r="A1501" s="91">
        <v>44627.0</v>
      </c>
      <c r="B1501" s="92">
        <v>0.3958333333333333</v>
      </c>
      <c r="C1501" s="22" t="s">
        <v>7789</v>
      </c>
      <c r="G1501" s="22">
        <v>228836.0</v>
      </c>
      <c r="I1501" s="22" t="s">
        <v>9523</v>
      </c>
      <c r="J1501" s="22" t="s">
        <v>9521</v>
      </c>
      <c r="L1501" s="22">
        <v>1.0</v>
      </c>
      <c r="M1501" s="22">
        <v>1.0</v>
      </c>
      <c r="N1501" s="22" t="s">
        <v>14205</v>
      </c>
      <c r="O1501" s="22" t="s">
        <v>12861</v>
      </c>
      <c r="P1501" s="22" t="s">
        <v>14206</v>
      </c>
      <c r="R1501" s="22">
        <v>16359.0</v>
      </c>
      <c r="S1501" s="91">
        <v>19129.0</v>
      </c>
      <c r="T1501" s="22" t="s">
        <v>7797</v>
      </c>
      <c r="U1501" s="22" t="s">
        <v>14207</v>
      </c>
      <c r="W1501" s="22" t="s">
        <v>7799</v>
      </c>
      <c r="X1501" s="22" t="s">
        <v>7800</v>
      </c>
      <c r="Y1501" s="22" t="s">
        <v>14208</v>
      </c>
      <c r="Z1501" s="22" t="s">
        <v>14209</v>
      </c>
      <c r="AA1501" s="22" t="s">
        <v>7823</v>
      </c>
      <c r="AB1501" s="22" t="s">
        <v>7804</v>
      </c>
      <c r="AC1501" s="22" t="s">
        <v>14210</v>
      </c>
      <c r="AG1501" s="22" t="s">
        <v>7806</v>
      </c>
      <c r="AH1501" s="22" t="s">
        <v>7789</v>
      </c>
      <c r="AI1501" s="22" t="s">
        <v>7789</v>
      </c>
      <c r="AJ1501" s="22" t="s">
        <v>7807</v>
      </c>
      <c r="AK1501" s="22" t="s">
        <v>7808</v>
      </c>
      <c r="AL1501" s="22" t="s">
        <v>7809</v>
      </c>
      <c r="AM1501" s="22" t="s">
        <v>7810</v>
      </c>
      <c r="AN1501" s="22" t="s">
        <v>7811</v>
      </c>
      <c r="AO1501" s="22" t="s">
        <v>7825</v>
      </c>
      <c r="AP1501" s="22">
        <v>1.457958902E9</v>
      </c>
      <c r="AQ1501" s="22" t="s">
        <v>7813</v>
      </c>
      <c r="AS1501" s="22" t="s">
        <v>9518</v>
      </c>
      <c r="AU1501" s="22" t="s">
        <v>7813</v>
      </c>
      <c r="AW1501" s="22" t="s">
        <v>7813</v>
      </c>
      <c r="AY1501" s="22" t="s">
        <v>7813</v>
      </c>
      <c r="BA1501" s="22" t="s">
        <v>7914</v>
      </c>
      <c r="BB1501" s="22">
        <v>1.18328352E8</v>
      </c>
      <c r="BC1501" s="22" t="s">
        <v>7883</v>
      </c>
      <c r="BD1501" s="22">
        <v>5.00425931E8</v>
      </c>
      <c r="BG1501" s="22" t="s">
        <v>7810</v>
      </c>
    </row>
    <row r="1502">
      <c r="A1502" s="91">
        <v>44627.0</v>
      </c>
      <c r="B1502" s="92">
        <v>0.40625</v>
      </c>
      <c r="C1502" s="22" t="s">
        <v>7789</v>
      </c>
      <c r="G1502" s="22">
        <v>228784.0</v>
      </c>
      <c r="I1502" s="22" t="s">
        <v>9523</v>
      </c>
      <c r="J1502" s="22" t="s">
        <v>9521</v>
      </c>
      <c r="L1502" s="22">
        <v>1.0</v>
      </c>
      <c r="M1502" s="22">
        <v>1.0</v>
      </c>
      <c r="N1502" s="22" t="s">
        <v>14686</v>
      </c>
      <c r="O1502" s="22" t="s">
        <v>7827</v>
      </c>
      <c r="P1502" s="22" t="s">
        <v>8390</v>
      </c>
      <c r="Q1502" s="22" t="s">
        <v>8217</v>
      </c>
      <c r="R1502" s="22">
        <v>11762.0</v>
      </c>
      <c r="S1502" s="91">
        <v>19920.0</v>
      </c>
      <c r="T1502" s="22" t="s">
        <v>7797</v>
      </c>
      <c r="U1502" s="22" t="s">
        <v>14687</v>
      </c>
      <c r="V1502" s="22" t="s">
        <v>13338</v>
      </c>
      <c r="W1502" s="22" t="s">
        <v>7799</v>
      </c>
      <c r="X1502" s="22" t="s">
        <v>7800</v>
      </c>
      <c r="Y1502" s="22" t="s">
        <v>14688</v>
      </c>
      <c r="Z1502" s="22" t="s">
        <v>14689</v>
      </c>
      <c r="AA1502" s="22" t="s">
        <v>7803</v>
      </c>
      <c r="AB1502" s="22" t="s">
        <v>7804</v>
      </c>
      <c r="AC1502" s="22" t="s">
        <v>14690</v>
      </c>
      <c r="AG1502" s="22" t="s">
        <v>7806</v>
      </c>
      <c r="AH1502" s="22" t="s">
        <v>7789</v>
      </c>
      <c r="AI1502" s="22" t="s">
        <v>7789</v>
      </c>
      <c r="AJ1502" s="22" t="s">
        <v>7807</v>
      </c>
      <c r="AK1502" s="22" t="s">
        <v>7808</v>
      </c>
      <c r="AL1502" s="22" t="s">
        <v>7809</v>
      </c>
      <c r="AM1502" s="22" t="s">
        <v>7810</v>
      </c>
      <c r="AN1502" s="22" t="s">
        <v>7811</v>
      </c>
      <c r="AO1502" s="22" t="s">
        <v>370</v>
      </c>
      <c r="AP1502" s="22">
        <v>1.851670285E9</v>
      </c>
      <c r="AQ1502" s="22" t="s">
        <v>7813</v>
      </c>
      <c r="AS1502" s="22" t="s">
        <v>9518</v>
      </c>
      <c r="AU1502" s="22" t="s">
        <v>7813</v>
      </c>
      <c r="AW1502" s="22" t="s">
        <v>7813</v>
      </c>
      <c r="AY1502" s="22" t="s">
        <v>7813</v>
      </c>
      <c r="BA1502" s="22" t="s">
        <v>7914</v>
      </c>
      <c r="BB1502" s="22">
        <v>1.14061754E8</v>
      </c>
      <c r="BC1502" s="22" t="s">
        <v>7883</v>
      </c>
      <c r="BD1502" s="22">
        <v>5.00373363E8</v>
      </c>
      <c r="BG1502" s="22" t="s">
        <v>7810</v>
      </c>
    </row>
    <row r="1503">
      <c r="A1503" s="91">
        <v>44627.0</v>
      </c>
      <c r="B1503" s="92">
        <v>0.40625</v>
      </c>
      <c r="C1503" s="22" t="s">
        <v>7789</v>
      </c>
      <c r="G1503" s="22">
        <v>228785.0</v>
      </c>
      <c r="I1503" s="22" t="s">
        <v>9523</v>
      </c>
      <c r="J1503" s="22" t="s">
        <v>9521</v>
      </c>
      <c r="L1503" s="22">
        <v>1.0</v>
      </c>
      <c r="M1503" s="22">
        <v>1.0</v>
      </c>
      <c r="N1503" s="22" t="s">
        <v>14866</v>
      </c>
      <c r="O1503" s="22" t="s">
        <v>14369</v>
      </c>
      <c r="P1503" s="22" t="s">
        <v>8620</v>
      </c>
      <c r="Q1503" s="22" t="s">
        <v>7896</v>
      </c>
      <c r="R1503" s="22">
        <v>17390.0</v>
      </c>
      <c r="S1503" s="91">
        <v>26869.0</v>
      </c>
      <c r="T1503" s="22" t="s">
        <v>7797</v>
      </c>
      <c r="U1503" s="22" t="s">
        <v>14867</v>
      </c>
      <c r="V1503" s="22" t="s">
        <v>14868</v>
      </c>
      <c r="W1503" s="22" t="s">
        <v>7799</v>
      </c>
      <c r="X1503" s="22" t="s">
        <v>7800</v>
      </c>
      <c r="Y1503" s="22" t="s">
        <v>14869</v>
      </c>
      <c r="Z1503" s="22" t="s">
        <v>14870</v>
      </c>
      <c r="AA1503" s="22" t="s">
        <v>7803</v>
      </c>
      <c r="AB1503" s="22" t="s">
        <v>7804</v>
      </c>
      <c r="AC1503" s="22" t="s">
        <v>14871</v>
      </c>
      <c r="AD1503" s="22" t="s">
        <v>14871</v>
      </c>
      <c r="AG1503" s="22" t="s">
        <v>7806</v>
      </c>
      <c r="AH1503" s="22" t="s">
        <v>7789</v>
      </c>
      <c r="AI1503" s="22" t="s">
        <v>7789</v>
      </c>
      <c r="AJ1503" s="22" t="s">
        <v>7881</v>
      </c>
      <c r="AK1503" s="22" t="s">
        <v>7808</v>
      </c>
      <c r="AL1503" s="22" t="s">
        <v>7809</v>
      </c>
      <c r="AM1503" s="22" t="s">
        <v>7810</v>
      </c>
      <c r="AN1503" s="22" t="s">
        <v>7811</v>
      </c>
      <c r="AO1503" s="22" t="s">
        <v>370</v>
      </c>
      <c r="AP1503" s="22">
        <v>1.851670285E9</v>
      </c>
      <c r="AQ1503" s="22" t="s">
        <v>7813</v>
      </c>
      <c r="AS1503" s="22" t="s">
        <v>9518</v>
      </c>
      <c r="AU1503" s="22" t="s">
        <v>7813</v>
      </c>
      <c r="AW1503" s="22" t="s">
        <v>7813</v>
      </c>
      <c r="AY1503" s="22" t="s">
        <v>7813</v>
      </c>
      <c r="BA1503" s="22" t="s">
        <v>7869</v>
      </c>
      <c r="BB1503" s="22">
        <v>9.3584301501E10</v>
      </c>
      <c r="BC1503" s="22" t="s">
        <v>7883</v>
      </c>
      <c r="BD1503" s="22">
        <v>5.16792788E8</v>
      </c>
      <c r="BG1503" s="22" t="s">
        <v>7810</v>
      </c>
    </row>
    <row r="1504">
      <c r="A1504" s="91">
        <v>44627.0</v>
      </c>
      <c r="B1504" s="92">
        <v>0.40625</v>
      </c>
      <c r="C1504" s="22" t="s">
        <v>7789</v>
      </c>
      <c r="G1504" s="22">
        <v>228830.0</v>
      </c>
      <c r="I1504" s="22" t="s">
        <v>9516</v>
      </c>
      <c r="J1504" s="22" t="s">
        <v>9517</v>
      </c>
      <c r="L1504" s="22">
        <v>1.0</v>
      </c>
      <c r="M1504" s="22">
        <v>1.0</v>
      </c>
      <c r="N1504" s="22" t="s">
        <v>14691</v>
      </c>
      <c r="O1504" s="22" t="s">
        <v>12045</v>
      </c>
      <c r="P1504" s="22" t="s">
        <v>14692</v>
      </c>
      <c r="R1504" s="22">
        <v>10607.0</v>
      </c>
      <c r="S1504" s="91">
        <v>18965.0</v>
      </c>
      <c r="T1504" s="22" t="s">
        <v>7797</v>
      </c>
      <c r="U1504" s="22" t="s">
        <v>14693</v>
      </c>
      <c r="W1504" s="22" t="s">
        <v>7799</v>
      </c>
      <c r="X1504" s="22" t="s">
        <v>7800</v>
      </c>
      <c r="Y1504" s="22" t="s">
        <v>14694</v>
      </c>
      <c r="Z1504" s="22" t="s">
        <v>14695</v>
      </c>
      <c r="AA1504" s="22" t="s">
        <v>7823</v>
      </c>
      <c r="AB1504" s="22" t="s">
        <v>7804</v>
      </c>
      <c r="AC1504" s="22" t="s">
        <v>14696</v>
      </c>
      <c r="AD1504" s="22" t="s">
        <v>14697</v>
      </c>
      <c r="AG1504" s="22" t="s">
        <v>7806</v>
      </c>
      <c r="AH1504" s="22" t="s">
        <v>7789</v>
      </c>
      <c r="AI1504" s="22" t="s">
        <v>7789</v>
      </c>
      <c r="AJ1504" s="22" t="s">
        <v>7807</v>
      </c>
      <c r="AK1504" s="22" t="s">
        <v>7808</v>
      </c>
      <c r="AL1504" s="22" t="s">
        <v>7809</v>
      </c>
      <c r="AM1504" s="22" t="s">
        <v>7810</v>
      </c>
      <c r="AN1504" s="22" t="s">
        <v>7811</v>
      </c>
      <c r="AO1504" s="22" t="s">
        <v>7825</v>
      </c>
      <c r="AP1504" s="22">
        <v>1.457958902E9</v>
      </c>
      <c r="AQ1504" s="22" t="s">
        <v>7813</v>
      </c>
      <c r="AS1504" s="22" t="s">
        <v>9518</v>
      </c>
      <c r="AU1504" s="22" t="s">
        <v>7813</v>
      </c>
      <c r="AW1504" s="22" t="s">
        <v>7813</v>
      </c>
      <c r="AY1504" s="22" t="s">
        <v>7813</v>
      </c>
      <c r="BA1504" s="22" t="s">
        <v>8589</v>
      </c>
      <c r="BB1504" s="22">
        <v>9.31941996E8</v>
      </c>
      <c r="BG1504" s="22" t="s">
        <v>7810</v>
      </c>
    </row>
    <row r="1505">
      <c r="A1505" s="91">
        <v>44627.0</v>
      </c>
      <c r="B1505" s="92">
        <v>0.4166666666666667</v>
      </c>
      <c r="C1505" s="22" t="s">
        <v>7789</v>
      </c>
      <c r="G1505" s="22">
        <v>228452.0</v>
      </c>
      <c r="I1505" s="22" t="s">
        <v>9520</v>
      </c>
      <c r="J1505" s="22" t="s">
        <v>9521</v>
      </c>
      <c r="L1505" s="22">
        <v>1.0</v>
      </c>
      <c r="M1505" s="22">
        <v>1.0</v>
      </c>
      <c r="N1505" s="22" t="s">
        <v>14402</v>
      </c>
      <c r="O1505" s="22" t="s">
        <v>14403</v>
      </c>
      <c r="P1505" s="22" t="s">
        <v>14404</v>
      </c>
      <c r="R1505" s="22">
        <v>18252.0</v>
      </c>
      <c r="S1505" s="91">
        <v>18737.0</v>
      </c>
      <c r="T1505" s="22" t="s">
        <v>7819</v>
      </c>
      <c r="U1505" s="22" t="s">
        <v>14405</v>
      </c>
      <c r="W1505" s="22" t="s">
        <v>7799</v>
      </c>
      <c r="X1505" s="22" t="s">
        <v>7800</v>
      </c>
      <c r="Y1505" s="22" t="s">
        <v>14406</v>
      </c>
      <c r="Z1505" s="22" t="s">
        <v>14407</v>
      </c>
      <c r="AA1505" s="22" t="s">
        <v>7823</v>
      </c>
      <c r="AB1505" s="22" t="s">
        <v>7804</v>
      </c>
      <c r="AC1505" s="22" t="s">
        <v>14408</v>
      </c>
      <c r="AD1505" s="22" t="s">
        <v>14409</v>
      </c>
      <c r="AG1505" s="22" t="s">
        <v>7806</v>
      </c>
      <c r="AH1505" s="22" t="s">
        <v>7789</v>
      </c>
      <c r="AI1505" s="22" t="s">
        <v>7789</v>
      </c>
      <c r="AJ1505" s="22" t="s">
        <v>7807</v>
      </c>
      <c r="AK1505" s="22" t="s">
        <v>7808</v>
      </c>
      <c r="AL1505" s="22" t="s">
        <v>7809</v>
      </c>
      <c r="AM1505" s="22" t="s">
        <v>7810</v>
      </c>
      <c r="AN1505" s="22" t="s">
        <v>7811</v>
      </c>
      <c r="AO1505" s="22" t="s">
        <v>7847</v>
      </c>
      <c r="AP1505" s="22">
        <v>1.871859587E9</v>
      </c>
      <c r="AQ1505" s="22" t="s">
        <v>7813</v>
      </c>
      <c r="AS1505" s="22" t="s">
        <v>9522</v>
      </c>
      <c r="AU1505" s="22" t="s">
        <v>7813</v>
      </c>
      <c r="AW1505" s="22" t="s">
        <v>7813</v>
      </c>
      <c r="AY1505" s="22" t="s">
        <v>7813</v>
      </c>
      <c r="BA1505" s="22" t="s">
        <v>7914</v>
      </c>
      <c r="BB1505" s="22">
        <v>9.52228636E8</v>
      </c>
      <c r="BC1505" s="22" t="s">
        <v>7870</v>
      </c>
      <c r="BD1505" s="22">
        <v>5.13351915E8</v>
      </c>
      <c r="BG1505" s="22" t="s">
        <v>7810</v>
      </c>
    </row>
    <row r="1506">
      <c r="A1506" s="91">
        <v>44627.0</v>
      </c>
      <c r="B1506" s="92">
        <v>0.4166666666666667</v>
      </c>
      <c r="C1506" s="22" t="s">
        <v>7789</v>
      </c>
      <c r="G1506" s="22">
        <v>228522.0</v>
      </c>
      <c r="I1506" s="22" t="s">
        <v>9516</v>
      </c>
      <c r="J1506" s="22" t="s">
        <v>9517</v>
      </c>
      <c r="L1506" s="22">
        <v>1.0</v>
      </c>
      <c r="M1506" s="22">
        <v>1.0</v>
      </c>
      <c r="N1506" s="22" t="s">
        <v>14216</v>
      </c>
      <c r="O1506" s="22" t="s">
        <v>12496</v>
      </c>
      <c r="P1506" s="22" t="s">
        <v>14217</v>
      </c>
      <c r="Q1506" s="22" t="s">
        <v>9910</v>
      </c>
      <c r="R1506" s="22">
        <v>9426.0</v>
      </c>
      <c r="S1506" s="91">
        <v>19051.0</v>
      </c>
      <c r="T1506" s="22" t="s">
        <v>7797</v>
      </c>
      <c r="U1506" s="22" t="s">
        <v>14218</v>
      </c>
      <c r="V1506" s="22" t="s">
        <v>14219</v>
      </c>
      <c r="W1506" s="22" t="s">
        <v>7799</v>
      </c>
      <c r="X1506" s="22" t="s">
        <v>7800</v>
      </c>
      <c r="Y1506" s="22" t="s">
        <v>14220</v>
      </c>
      <c r="Z1506" s="22" t="s">
        <v>14221</v>
      </c>
      <c r="AA1506" s="22" t="s">
        <v>7823</v>
      </c>
      <c r="AB1506" s="22" t="s">
        <v>7804</v>
      </c>
      <c r="AC1506" s="22" t="s">
        <v>14222</v>
      </c>
      <c r="AD1506" s="22" t="s">
        <v>14223</v>
      </c>
      <c r="AG1506" s="22" t="s">
        <v>7806</v>
      </c>
      <c r="AH1506" s="22" t="s">
        <v>7789</v>
      </c>
      <c r="AI1506" s="22" t="s">
        <v>7789</v>
      </c>
      <c r="AJ1506" s="22" t="s">
        <v>7807</v>
      </c>
      <c r="AK1506" s="22" t="s">
        <v>7808</v>
      </c>
      <c r="AL1506" s="22" t="s">
        <v>7809</v>
      </c>
      <c r="AM1506" s="22" t="s">
        <v>7810</v>
      </c>
      <c r="AN1506" s="22" t="s">
        <v>7811</v>
      </c>
      <c r="AO1506" s="22" t="s">
        <v>7847</v>
      </c>
      <c r="AP1506" s="22">
        <v>1.871859587E9</v>
      </c>
      <c r="AQ1506" s="22" t="s">
        <v>7813</v>
      </c>
      <c r="AS1506" s="22" t="s">
        <v>9522</v>
      </c>
      <c r="AU1506" s="22" t="s">
        <v>7813</v>
      </c>
      <c r="AW1506" s="22" t="s">
        <v>7813</v>
      </c>
      <c r="AY1506" s="22" t="s">
        <v>7813</v>
      </c>
      <c r="BA1506" s="22" t="s">
        <v>6846</v>
      </c>
      <c r="BB1506" s="22" t="s">
        <v>14224</v>
      </c>
      <c r="BC1506" s="22" t="s">
        <v>7836</v>
      </c>
      <c r="BD1506" s="22" t="s">
        <v>14225</v>
      </c>
      <c r="BG1506" s="22" t="s">
        <v>7810</v>
      </c>
    </row>
    <row r="1507">
      <c r="A1507" s="91">
        <v>44627.0</v>
      </c>
      <c r="B1507" s="92">
        <v>0.4166666666666667</v>
      </c>
      <c r="C1507" s="22" t="s">
        <v>7789</v>
      </c>
      <c r="G1507" s="22">
        <v>228580.0</v>
      </c>
      <c r="I1507" s="22" t="s">
        <v>9524</v>
      </c>
      <c r="J1507" s="22" t="s">
        <v>9521</v>
      </c>
      <c r="L1507" s="22">
        <v>1.0</v>
      </c>
      <c r="M1507" s="22">
        <v>1.0</v>
      </c>
      <c r="N1507" s="22" t="s">
        <v>12232</v>
      </c>
      <c r="O1507" s="22" t="s">
        <v>9449</v>
      </c>
      <c r="P1507" s="22" t="s">
        <v>8390</v>
      </c>
      <c r="R1507" s="22">
        <v>16705.0</v>
      </c>
      <c r="S1507" s="91">
        <v>20001.0</v>
      </c>
      <c r="T1507" s="22" t="s">
        <v>7819</v>
      </c>
      <c r="U1507" s="22" t="s">
        <v>14226</v>
      </c>
      <c r="V1507" s="22" t="s">
        <v>14227</v>
      </c>
      <c r="W1507" s="22" t="s">
        <v>7799</v>
      </c>
      <c r="X1507" s="22" t="s">
        <v>7800</v>
      </c>
      <c r="Y1507" s="22" t="s">
        <v>14228</v>
      </c>
      <c r="Z1507" s="22" t="s">
        <v>14229</v>
      </c>
      <c r="AA1507" s="22" t="s">
        <v>7956</v>
      </c>
      <c r="AB1507" s="22" t="s">
        <v>7804</v>
      </c>
      <c r="AC1507" s="22" t="s">
        <v>14230</v>
      </c>
      <c r="AD1507" s="22" t="s">
        <v>14230</v>
      </c>
      <c r="AF1507" s="22" t="s">
        <v>14231</v>
      </c>
      <c r="AG1507" s="22" t="s">
        <v>7806</v>
      </c>
      <c r="AH1507" s="22" t="s">
        <v>7789</v>
      </c>
      <c r="AI1507" s="22" t="s">
        <v>7789</v>
      </c>
      <c r="AJ1507" s="22" t="s">
        <v>7807</v>
      </c>
      <c r="AK1507" s="22" t="s">
        <v>7808</v>
      </c>
      <c r="AL1507" s="22" t="s">
        <v>7809</v>
      </c>
      <c r="AM1507" s="22" t="s">
        <v>7810</v>
      </c>
      <c r="AN1507" s="22" t="s">
        <v>7811</v>
      </c>
      <c r="AO1507" s="22" t="s">
        <v>7812</v>
      </c>
      <c r="AP1507" s="22">
        <v>1.528383965E9</v>
      </c>
      <c r="AQ1507" s="22" t="s">
        <v>7813</v>
      </c>
      <c r="AS1507" s="22" t="s">
        <v>9522</v>
      </c>
      <c r="AU1507" s="22" t="s">
        <v>7813</v>
      </c>
      <c r="AW1507" s="22" t="s">
        <v>7813</v>
      </c>
      <c r="AY1507" s="22" t="s">
        <v>7813</v>
      </c>
      <c r="BA1507" s="22" t="s">
        <v>7892</v>
      </c>
      <c r="BB1507" s="22">
        <v>9.1964064501E10</v>
      </c>
      <c r="BG1507" s="22" t="s">
        <v>7810</v>
      </c>
    </row>
    <row r="1508">
      <c r="A1508" s="91">
        <v>44627.0</v>
      </c>
      <c r="B1508" s="92">
        <v>0.4166666666666667</v>
      </c>
      <c r="C1508" s="22" t="s">
        <v>7789</v>
      </c>
      <c r="G1508" s="22">
        <v>228787.0</v>
      </c>
      <c r="I1508" s="22" t="s">
        <v>9519</v>
      </c>
      <c r="J1508" s="22" t="s">
        <v>9517</v>
      </c>
      <c r="L1508" s="22">
        <v>1.0</v>
      </c>
      <c r="M1508" s="22">
        <v>1.0</v>
      </c>
      <c r="N1508" s="22" t="s">
        <v>15211</v>
      </c>
      <c r="O1508" s="22" t="s">
        <v>14839</v>
      </c>
      <c r="P1508" s="22" t="s">
        <v>15212</v>
      </c>
      <c r="R1508" s="22">
        <v>15891.0</v>
      </c>
      <c r="S1508" s="91">
        <v>25116.0</v>
      </c>
      <c r="T1508" s="22" t="s">
        <v>7819</v>
      </c>
      <c r="U1508" s="22" t="s">
        <v>15213</v>
      </c>
      <c r="W1508" s="22" t="s">
        <v>7799</v>
      </c>
      <c r="X1508" s="22" t="s">
        <v>7800</v>
      </c>
      <c r="Y1508" s="22" t="s">
        <v>15214</v>
      </c>
      <c r="Z1508" s="22" t="s">
        <v>15215</v>
      </c>
      <c r="AA1508" s="22" t="s">
        <v>7803</v>
      </c>
      <c r="AB1508" s="22" t="s">
        <v>7930</v>
      </c>
      <c r="AC1508" s="22" t="s">
        <v>15216</v>
      </c>
      <c r="AD1508" s="22" t="s">
        <v>15216</v>
      </c>
      <c r="AF1508" s="22" t="s">
        <v>15217</v>
      </c>
      <c r="AG1508" s="22" t="s">
        <v>7806</v>
      </c>
      <c r="AH1508" s="22" t="s">
        <v>7789</v>
      </c>
      <c r="AI1508" s="22" t="s">
        <v>7789</v>
      </c>
      <c r="AJ1508" s="22" t="s">
        <v>7881</v>
      </c>
      <c r="AK1508" s="22" t="s">
        <v>7808</v>
      </c>
      <c r="AL1508" s="22" t="s">
        <v>7809</v>
      </c>
      <c r="AM1508" s="22" t="s">
        <v>7810</v>
      </c>
      <c r="AN1508" s="22" t="s">
        <v>7811</v>
      </c>
      <c r="AO1508" s="22" t="s">
        <v>370</v>
      </c>
      <c r="AP1508" s="22">
        <v>1.851670285E9</v>
      </c>
      <c r="AQ1508" s="22" t="s">
        <v>7813</v>
      </c>
      <c r="AS1508" s="22" t="s">
        <v>9518</v>
      </c>
      <c r="AU1508" s="22" t="s">
        <v>7813</v>
      </c>
      <c r="AW1508" s="22" t="s">
        <v>7813</v>
      </c>
      <c r="AY1508" s="22" t="s">
        <v>7813</v>
      </c>
      <c r="BA1508" s="22" t="s">
        <v>8891</v>
      </c>
      <c r="BB1508" s="22" t="s">
        <v>15218</v>
      </c>
      <c r="BG1508" s="22" t="s">
        <v>7810</v>
      </c>
    </row>
    <row r="1509">
      <c r="A1509" s="91">
        <v>44627.0</v>
      </c>
      <c r="B1509" s="92">
        <v>0.4270833333333333</v>
      </c>
      <c r="C1509" s="22" t="s">
        <v>7789</v>
      </c>
      <c r="G1509" s="22">
        <v>228797.0</v>
      </c>
      <c r="I1509" s="22" t="s">
        <v>9519</v>
      </c>
      <c r="J1509" s="22" t="s">
        <v>9517</v>
      </c>
      <c r="L1509" s="22">
        <v>1.0</v>
      </c>
      <c r="M1509" s="22">
        <v>1.0</v>
      </c>
      <c r="N1509" s="22" t="s">
        <v>15219</v>
      </c>
      <c r="O1509" s="22" t="s">
        <v>15220</v>
      </c>
      <c r="P1509" s="22" t="s">
        <v>15212</v>
      </c>
      <c r="R1509" s="22">
        <v>15892.0</v>
      </c>
      <c r="S1509" s="91">
        <v>23446.0</v>
      </c>
      <c r="T1509" s="22" t="s">
        <v>7797</v>
      </c>
      <c r="U1509" s="22" t="s">
        <v>15213</v>
      </c>
      <c r="W1509" s="22" t="s">
        <v>7799</v>
      </c>
      <c r="X1509" s="22" t="s">
        <v>7800</v>
      </c>
      <c r="Y1509" s="22" t="s">
        <v>15214</v>
      </c>
      <c r="Z1509" s="22" t="s">
        <v>15215</v>
      </c>
      <c r="AA1509" s="22" t="s">
        <v>7803</v>
      </c>
      <c r="AB1509" s="22" t="s">
        <v>7930</v>
      </c>
      <c r="AC1509" s="22" t="s">
        <v>15221</v>
      </c>
      <c r="AD1509" s="22" t="s">
        <v>15221</v>
      </c>
      <c r="AF1509" s="22" t="s">
        <v>15222</v>
      </c>
      <c r="AG1509" s="22" t="s">
        <v>7806</v>
      </c>
      <c r="AH1509" s="22" t="s">
        <v>7789</v>
      </c>
      <c r="AI1509" s="22" t="s">
        <v>7789</v>
      </c>
      <c r="AJ1509" s="22" t="s">
        <v>7881</v>
      </c>
      <c r="AK1509" s="22" t="s">
        <v>7808</v>
      </c>
      <c r="AL1509" s="22" t="s">
        <v>7809</v>
      </c>
      <c r="AM1509" s="22" t="s">
        <v>7810</v>
      </c>
      <c r="AN1509" s="22" t="s">
        <v>7811</v>
      </c>
      <c r="AO1509" s="22" t="s">
        <v>370</v>
      </c>
      <c r="AP1509" s="22">
        <v>1.851670285E9</v>
      </c>
      <c r="AQ1509" s="22" t="s">
        <v>7813</v>
      </c>
      <c r="AS1509" s="22" t="s">
        <v>9518</v>
      </c>
      <c r="AU1509" s="22" t="s">
        <v>7813</v>
      </c>
      <c r="AW1509" s="22" t="s">
        <v>7813</v>
      </c>
      <c r="AY1509" s="22" t="s">
        <v>7813</v>
      </c>
      <c r="BA1509" s="22" t="s">
        <v>8891</v>
      </c>
      <c r="BB1509" s="22" t="s">
        <v>15223</v>
      </c>
      <c r="BG1509" s="22" t="s">
        <v>7810</v>
      </c>
    </row>
    <row r="1510">
      <c r="A1510" s="91">
        <v>44627.0</v>
      </c>
      <c r="B1510" s="92">
        <v>0.4375</v>
      </c>
      <c r="C1510" s="22" t="s">
        <v>7789</v>
      </c>
      <c r="G1510" s="22">
        <v>228805.0</v>
      </c>
      <c r="I1510" s="22" t="s">
        <v>9516</v>
      </c>
      <c r="J1510" s="22" t="s">
        <v>9517</v>
      </c>
      <c r="L1510" s="22">
        <v>1.0</v>
      </c>
      <c r="M1510" s="22">
        <v>1.0</v>
      </c>
      <c r="N1510" s="22" t="s">
        <v>14698</v>
      </c>
      <c r="O1510" s="22" t="s">
        <v>8098</v>
      </c>
      <c r="P1510" s="22" t="s">
        <v>14699</v>
      </c>
      <c r="Q1510" s="22" t="s">
        <v>8031</v>
      </c>
      <c r="R1510" s="22">
        <v>15176.0</v>
      </c>
      <c r="S1510" s="91">
        <v>26214.0</v>
      </c>
      <c r="T1510" s="22" t="s">
        <v>7819</v>
      </c>
      <c r="U1510" s="22" t="s">
        <v>14700</v>
      </c>
      <c r="W1510" s="22" t="s">
        <v>7910</v>
      </c>
      <c r="X1510" s="22" t="s">
        <v>7800</v>
      </c>
      <c r="Y1510" s="22" t="s">
        <v>14701</v>
      </c>
      <c r="Z1510" s="22" t="s">
        <v>14702</v>
      </c>
      <c r="AA1510" s="22" t="s">
        <v>7823</v>
      </c>
      <c r="AB1510" s="22" t="s">
        <v>7856</v>
      </c>
      <c r="AC1510" s="22" t="s">
        <v>14703</v>
      </c>
      <c r="AF1510" s="22" t="s">
        <v>14704</v>
      </c>
      <c r="AG1510" s="22" t="s">
        <v>7806</v>
      </c>
      <c r="AH1510" s="22" t="s">
        <v>7789</v>
      </c>
      <c r="AI1510" s="22" t="s">
        <v>7789</v>
      </c>
      <c r="AJ1510" s="22" t="s">
        <v>7881</v>
      </c>
      <c r="AK1510" s="22" t="s">
        <v>7808</v>
      </c>
      <c r="AL1510" s="22" t="s">
        <v>7809</v>
      </c>
      <c r="AM1510" s="22" t="s">
        <v>7810</v>
      </c>
      <c r="AN1510" s="22" t="s">
        <v>7811</v>
      </c>
      <c r="AO1510" s="22" t="s">
        <v>370</v>
      </c>
      <c r="AP1510" s="22">
        <v>1.851670285E9</v>
      </c>
      <c r="AQ1510" s="22" t="s">
        <v>7813</v>
      </c>
      <c r="AS1510" s="22" t="s">
        <v>9518</v>
      </c>
      <c r="AU1510" s="22" t="s">
        <v>7813</v>
      </c>
      <c r="AW1510" s="22" t="s">
        <v>7813</v>
      </c>
      <c r="AY1510" s="22" t="s">
        <v>7813</v>
      </c>
      <c r="BA1510" s="22" t="s">
        <v>6770</v>
      </c>
      <c r="BB1510" s="22" t="s">
        <v>14705</v>
      </c>
      <c r="BG1510" s="22" t="s">
        <v>7810</v>
      </c>
    </row>
    <row r="1511">
      <c r="A1511" s="91">
        <v>44627.0</v>
      </c>
      <c r="B1511" s="92">
        <v>0.4375</v>
      </c>
      <c r="C1511" s="22" t="s">
        <v>7789</v>
      </c>
      <c r="G1511" s="22">
        <v>228825.0</v>
      </c>
      <c r="I1511" s="22" t="s">
        <v>9524</v>
      </c>
      <c r="J1511" s="22" t="s">
        <v>9521</v>
      </c>
      <c r="L1511" s="22">
        <v>1.0</v>
      </c>
      <c r="M1511" s="22">
        <v>1.0</v>
      </c>
      <c r="N1511" s="22" t="s">
        <v>14943</v>
      </c>
      <c r="O1511" s="22" t="s">
        <v>10229</v>
      </c>
      <c r="P1511" s="22" t="s">
        <v>11935</v>
      </c>
      <c r="R1511" s="22">
        <v>16834.0</v>
      </c>
      <c r="S1511" s="91">
        <v>19637.0</v>
      </c>
      <c r="T1511" s="22" t="s">
        <v>7819</v>
      </c>
      <c r="U1511" s="22" t="s">
        <v>14944</v>
      </c>
      <c r="W1511" s="22" t="s">
        <v>7799</v>
      </c>
      <c r="X1511" s="22" t="s">
        <v>7800</v>
      </c>
      <c r="Y1511" s="22" t="s">
        <v>14945</v>
      </c>
      <c r="Z1511" s="22" t="s">
        <v>14946</v>
      </c>
      <c r="AA1511" s="22" t="s">
        <v>7956</v>
      </c>
      <c r="AB1511" s="22" t="s">
        <v>7804</v>
      </c>
      <c r="AC1511" s="22" t="s">
        <v>14947</v>
      </c>
      <c r="AD1511" s="22" t="s">
        <v>14947</v>
      </c>
      <c r="AG1511" s="22" t="s">
        <v>7806</v>
      </c>
      <c r="AH1511" s="22" t="s">
        <v>7789</v>
      </c>
      <c r="AI1511" s="22" t="s">
        <v>7789</v>
      </c>
      <c r="AJ1511" s="22" t="s">
        <v>7807</v>
      </c>
      <c r="AK1511" s="22" t="s">
        <v>7808</v>
      </c>
      <c r="AL1511" s="22" t="s">
        <v>7809</v>
      </c>
      <c r="AM1511" s="22" t="s">
        <v>7810</v>
      </c>
      <c r="AN1511" s="22" t="s">
        <v>7811</v>
      </c>
      <c r="AO1511" s="22" t="s">
        <v>7825</v>
      </c>
      <c r="AP1511" s="22">
        <v>1.457958902E9</v>
      </c>
      <c r="AQ1511" s="22" t="s">
        <v>7813</v>
      </c>
      <c r="AS1511" s="22" t="s">
        <v>9518</v>
      </c>
      <c r="AU1511" s="22" t="s">
        <v>7813</v>
      </c>
      <c r="AW1511" s="22" t="s">
        <v>7813</v>
      </c>
      <c r="AY1511" s="22" t="s">
        <v>7813</v>
      </c>
      <c r="BA1511" s="22" t="s">
        <v>7814</v>
      </c>
      <c r="BB1511" s="22">
        <v>9.01320252E8</v>
      </c>
      <c r="BG1511" s="22" t="s">
        <v>7810</v>
      </c>
    </row>
    <row r="1512">
      <c r="A1512" s="91">
        <v>44627.0</v>
      </c>
      <c r="B1512" s="92">
        <v>0.4479166666666667</v>
      </c>
      <c r="C1512" s="22" t="s">
        <v>7789</v>
      </c>
      <c r="G1512" s="22">
        <v>228453.0</v>
      </c>
      <c r="I1512" s="22" t="s">
        <v>9525</v>
      </c>
      <c r="J1512" s="22" t="s">
        <v>9517</v>
      </c>
      <c r="L1512" s="22">
        <v>1.0</v>
      </c>
      <c r="M1512" s="22">
        <v>1.0</v>
      </c>
      <c r="N1512" s="22" t="s">
        <v>15383</v>
      </c>
      <c r="O1512" s="22" t="s">
        <v>11429</v>
      </c>
      <c r="P1512" s="22" t="s">
        <v>15384</v>
      </c>
      <c r="R1512" s="22">
        <v>18242.0</v>
      </c>
      <c r="S1512" s="91">
        <v>22087.0</v>
      </c>
      <c r="T1512" s="22" t="s">
        <v>7819</v>
      </c>
      <c r="U1512" s="22" t="s">
        <v>15385</v>
      </c>
      <c r="W1512" s="22" t="s">
        <v>7799</v>
      </c>
      <c r="X1512" s="22" t="s">
        <v>7800</v>
      </c>
      <c r="Y1512" s="22" t="s">
        <v>15386</v>
      </c>
      <c r="Z1512" s="22" t="s">
        <v>15387</v>
      </c>
      <c r="AA1512" s="22" t="s">
        <v>7956</v>
      </c>
      <c r="AB1512" s="22" t="s">
        <v>7856</v>
      </c>
      <c r="AC1512" s="22" t="s">
        <v>15388</v>
      </c>
      <c r="AD1512" s="22" t="s">
        <v>15389</v>
      </c>
      <c r="AG1512" s="22" t="s">
        <v>7806</v>
      </c>
      <c r="AH1512" s="22" t="s">
        <v>7789</v>
      </c>
      <c r="AI1512" s="22" t="s">
        <v>7789</v>
      </c>
      <c r="AJ1512" s="22" t="s">
        <v>7881</v>
      </c>
      <c r="AK1512" s="22" t="s">
        <v>7808</v>
      </c>
      <c r="AL1512" s="22" t="s">
        <v>7809</v>
      </c>
      <c r="AM1512" s="22" t="s">
        <v>7810</v>
      </c>
      <c r="AN1512" s="22" t="s">
        <v>7811</v>
      </c>
      <c r="AO1512" s="22" t="s">
        <v>7847</v>
      </c>
      <c r="AP1512" s="22">
        <v>1.871859587E9</v>
      </c>
      <c r="AQ1512" s="22" t="s">
        <v>7813</v>
      </c>
      <c r="AS1512" s="22" t="s">
        <v>9522</v>
      </c>
      <c r="AU1512" s="22" t="s">
        <v>7813</v>
      </c>
      <c r="AW1512" s="22" t="s">
        <v>7813</v>
      </c>
      <c r="AY1512" s="22" t="s">
        <v>7813</v>
      </c>
      <c r="BA1512" s="22" t="s">
        <v>8180</v>
      </c>
      <c r="BB1512" s="22" t="s">
        <v>15390</v>
      </c>
      <c r="BG1512" s="22" t="s">
        <v>7810</v>
      </c>
    </row>
    <row r="1513">
      <c r="A1513" s="91">
        <v>44627.0</v>
      </c>
      <c r="B1513" s="92">
        <v>0.4479166666666667</v>
      </c>
      <c r="C1513" s="22" t="s">
        <v>7789</v>
      </c>
      <c r="G1513" s="22">
        <v>228454.0</v>
      </c>
      <c r="I1513" s="22" t="s">
        <v>9520</v>
      </c>
      <c r="J1513" s="22" t="s">
        <v>9521</v>
      </c>
      <c r="L1513" s="22">
        <v>1.0</v>
      </c>
      <c r="M1513" s="22">
        <v>1.0</v>
      </c>
      <c r="N1513" s="22" t="s">
        <v>14565</v>
      </c>
      <c r="O1513" s="22" t="s">
        <v>14566</v>
      </c>
      <c r="P1513" s="22" t="s">
        <v>14567</v>
      </c>
      <c r="R1513" s="22">
        <v>14953.0</v>
      </c>
      <c r="S1513" s="91">
        <v>16111.0</v>
      </c>
      <c r="T1513" s="22" t="s">
        <v>7797</v>
      </c>
      <c r="U1513" s="22" t="s">
        <v>14568</v>
      </c>
      <c r="W1513" s="22" t="s">
        <v>12304</v>
      </c>
      <c r="X1513" s="22" t="s">
        <v>7800</v>
      </c>
      <c r="Y1513" s="22" t="s">
        <v>14569</v>
      </c>
      <c r="Z1513" s="22" t="s">
        <v>14570</v>
      </c>
      <c r="AA1513" s="22" t="s">
        <v>7803</v>
      </c>
      <c r="AB1513" s="22" t="s">
        <v>7804</v>
      </c>
      <c r="AC1513" s="22" t="s">
        <v>14571</v>
      </c>
      <c r="AD1513" s="22" t="s">
        <v>14572</v>
      </c>
      <c r="AG1513" s="22" t="s">
        <v>7806</v>
      </c>
      <c r="AH1513" s="22" t="s">
        <v>7789</v>
      </c>
      <c r="AI1513" s="22" t="s">
        <v>7789</v>
      </c>
      <c r="AJ1513" s="22" t="s">
        <v>7807</v>
      </c>
      <c r="AK1513" s="22" t="s">
        <v>7808</v>
      </c>
      <c r="AL1513" s="22" t="s">
        <v>7809</v>
      </c>
      <c r="AM1513" s="22" t="s">
        <v>7810</v>
      </c>
      <c r="AN1513" s="22" t="s">
        <v>7811</v>
      </c>
      <c r="AO1513" s="22" t="s">
        <v>7847</v>
      </c>
      <c r="AP1513" s="22">
        <v>1.871859587E9</v>
      </c>
      <c r="AQ1513" s="22" t="s">
        <v>7813</v>
      </c>
      <c r="AS1513" s="22" t="s">
        <v>9522</v>
      </c>
      <c r="AU1513" s="22" t="s">
        <v>7813</v>
      </c>
      <c r="AW1513" s="22" t="s">
        <v>7813</v>
      </c>
      <c r="AY1513" s="22" t="s">
        <v>7813</v>
      </c>
      <c r="BA1513" s="22" t="s">
        <v>7914</v>
      </c>
      <c r="BB1513" s="22">
        <v>1.14150457E8</v>
      </c>
      <c r="BC1513" s="22" t="s">
        <v>7915</v>
      </c>
      <c r="BD1513" s="22">
        <v>5.29925615E8</v>
      </c>
      <c r="BG1513" s="22" t="s">
        <v>7810</v>
      </c>
    </row>
    <row r="1514">
      <c r="A1514" s="91">
        <v>44627.0</v>
      </c>
      <c r="B1514" s="92">
        <v>0.4479166666666667</v>
      </c>
      <c r="C1514" s="22" t="s">
        <v>7789</v>
      </c>
      <c r="G1514" s="22">
        <v>228456.0</v>
      </c>
      <c r="I1514" s="22" t="s">
        <v>9525</v>
      </c>
      <c r="J1514" s="22" t="s">
        <v>9517</v>
      </c>
      <c r="L1514" s="22">
        <v>1.0</v>
      </c>
      <c r="M1514" s="22">
        <v>1.0</v>
      </c>
      <c r="N1514" s="22" t="s">
        <v>13734</v>
      </c>
      <c r="O1514" s="22" t="s">
        <v>7827</v>
      </c>
      <c r="P1514" s="22" t="s">
        <v>8507</v>
      </c>
      <c r="Q1514" s="22" t="s">
        <v>8217</v>
      </c>
      <c r="R1514" s="22">
        <v>18267.0</v>
      </c>
      <c r="S1514" s="91">
        <v>19572.0</v>
      </c>
      <c r="T1514" s="22" t="s">
        <v>7797</v>
      </c>
      <c r="U1514" s="22" t="s">
        <v>14410</v>
      </c>
      <c r="W1514" s="22" t="s">
        <v>7799</v>
      </c>
      <c r="X1514" s="22" t="s">
        <v>7800</v>
      </c>
      <c r="Y1514" s="22" t="s">
        <v>14411</v>
      </c>
      <c r="Z1514" s="22" t="s">
        <v>14412</v>
      </c>
      <c r="AA1514" s="22" t="s">
        <v>7803</v>
      </c>
      <c r="AB1514" s="22" t="s">
        <v>7856</v>
      </c>
      <c r="AC1514" s="22" t="s">
        <v>14413</v>
      </c>
      <c r="AD1514" s="22" t="s">
        <v>14414</v>
      </c>
      <c r="AF1514" s="22" t="s">
        <v>14415</v>
      </c>
      <c r="AG1514" s="22" t="s">
        <v>7806</v>
      </c>
      <c r="AH1514" s="22" t="s">
        <v>7789</v>
      </c>
      <c r="AI1514" s="22" t="s">
        <v>7789</v>
      </c>
      <c r="AJ1514" s="22" t="s">
        <v>7807</v>
      </c>
      <c r="AK1514" s="22" t="s">
        <v>7808</v>
      </c>
      <c r="AL1514" s="22" t="s">
        <v>7809</v>
      </c>
      <c r="AM1514" s="22" t="s">
        <v>7810</v>
      </c>
      <c r="AN1514" s="22" t="s">
        <v>7811</v>
      </c>
      <c r="AO1514" s="22" t="s">
        <v>7847</v>
      </c>
      <c r="AP1514" s="22">
        <v>1.871859587E9</v>
      </c>
      <c r="AQ1514" s="22" t="s">
        <v>7813</v>
      </c>
      <c r="AS1514" s="22" t="s">
        <v>9522</v>
      </c>
      <c r="AU1514" s="22" t="s">
        <v>7813</v>
      </c>
      <c r="AW1514" s="22" t="s">
        <v>7813</v>
      </c>
      <c r="AY1514" s="22" t="s">
        <v>7813</v>
      </c>
      <c r="BA1514" s="22" t="s">
        <v>8336</v>
      </c>
      <c r="BB1514" s="22">
        <v>1.011839684E11</v>
      </c>
      <c r="BC1514" s="22" t="s">
        <v>7836</v>
      </c>
      <c r="BD1514" s="22" t="s">
        <v>14416</v>
      </c>
      <c r="BG1514" s="22" t="s">
        <v>7810</v>
      </c>
    </row>
    <row r="1515">
      <c r="A1515" s="91">
        <v>44627.0</v>
      </c>
      <c r="B1515" s="92">
        <v>0.4479166666666667</v>
      </c>
      <c r="C1515" s="22" t="s">
        <v>7789</v>
      </c>
      <c r="G1515" s="22">
        <v>228458.0</v>
      </c>
      <c r="I1515" s="22" t="s">
        <v>9526</v>
      </c>
      <c r="J1515" s="22" t="s">
        <v>9527</v>
      </c>
      <c r="L1515" s="22">
        <v>1.0</v>
      </c>
      <c r="M1515" s="22">
        <v>1.0</v>
      </c>
      <c r="N1515" s="22" t="s">
        <v>13734</v>
      </c>
      <c r="O1515" s="22" t="s">
        <v>7827</v>
      </c>
      <c r="P1515" s="22" t="s">
        <v>8507</v>
      </c>
      <c r="Q1515" s="22" t="s">
        <v>8217</v>
      </c>
      <c r="R1515" s="22">
        <v>18267.0</v>
      </c>
      <c r="S1515" s="91">
        <v>19572.0</v>
      </c>
      <c r="T1515" s="22" t="s">
        <v>7797</v>
      </c>
      <c r="U1515" s="22" t="s">
        <v>14410</v>
      </c>
      <c r="W1515" s="22" t="s">
        <v>7799</v>
      </c>
      <c r="X1515" s="22" t="s">
        <v>7800</v>
      </c>
      <c r="Y1515" s="22" t="s">
        <v>14411</v>
      </c>
      <c r="Z1515" s="22" t="s">
        <v>14412</v>
      </c>
      <c r="AA1515" s="22" t="s">
        <v>7803</v>
      </c>
      <c r="AB1515" s="22" t="s">
        <v>7856</v>
      </c>
      <c r="AC1515" s="22" t="s">
        <v>14413</v>
      </c>
      <c r="AD1515" s="22" t="s">
        <v>14414</v>
      </c>
      <c r="AF1515" s="22" t="s">
        <v>14415</v>
      </c>
      <c r="AG1515" s="22" t="s">
        <v>7806</v>
      </c>
      <c r="AH1515" s="22" t="s">
        <v>7789</v>
      </c>
      <c r="AI1515" s="22" t="s">
        <v>7789</v>
      </c>
      <c r="AJ1515" s="22" t="s">
        <v>7807</v>
      </c>
      <c r="AK1515" s="22" t="s">
        <v>7808</v>
      </c>
      <c r="AL1515" s="22" t="s">
        <v>7809</v>
      </c>
      <c r="AM1515" s="22" t="s">
        <v>7810</v>
      </c>
      <c r="AN1515" s="22" t="s">
        <v>7811</v>
      </c>
      <c r="AO1515" s="22" t="s">
        <v>7847</v>
      </c>
      <c r="AP1515" s="22">
        <v>1.871859587E9</v>
      </c>
      <c r="AQ1515" s="22" t="s">
        <v>7813</v>
      </c>
      <c r="AS1515" s="22" t="s">
        <v>9528</v>
      </c>
      <c r="AU1515" s="22" t="s">
        <v>7813</v>
      </c>
      <c r="AW1515" s="22" t="s">
        <v>7813</v>
      </c>
      <c r="AY1515" s="22" t="s">
        <v>7813</v>
      </c>
      <c r="BA1515" s="22" t="s">
        <v>8336</v>
      </c>
      <c r="BB1515" s="22">
        <v>1.011839684E11</v>
      </c>
      <c r="BC1515" s="22" t="s">
        <v>7836</v>
      </c>
      <c r="BD1515" s="22" t="s">
        <v>14416</v>
      </c>
      <c r="BG1515" s="22" t="s">
        <v>7810</v>
      </c>
    </row>
    <row r="1516">
      <c r="A1516" s="91">
        <v>44627.0</v>
      </c>
      <c r="B1516" s="92">
        <v>0.4583333333333333</v>
      </c>
      <c r="C1516" s="22" t="s">
        <v>7789</v>
      </c>
      <c r="G1516" s="22">
        <v>228824.0</v>
      </c>
      <c r="I1516" s="22" t="s">
        <v>9519</v>
      </c>
      <c r="J1516" s="22" t="s">
        <v>9517</v>
      </c>
      <c r="L1516" s="22">
        <v>1.0</v>
      </c>
      <c r="M1516" s="22">
        <v>1.0</v>
      </c>
      <c r="N1516" s="22" t="s">
        <v>14713</v>
      </c>
      <c r="O1516" s="22" t="s">
        <v>14714</v>
      </c>
      <c r="P1516" s="22" t="s">
        <v>11953</v>
      </c>
      <c r="R1516" s="22">
        <v>9479.0</v>
      </c>
      <c r="S1516" s="91">
        <v>19225.0</v>
      </c>
      <c r="T1516" s="22" t="s">
        <v>7797</v>
      </c>
      <c r="U1516" s="22" t="s">
        <v>14715</v>
      </c>
      <c r="W1516" s="22" t="s">
        <v>7799</v>
      </c>
      <c r="X1516" s="22" t="s">
        <v>7800</v>
      </c>
      <c r="Y1516" s="22" t="s">
        <v>14716</v>
      </c>
      <c r="Z1516" s="22" t="s">
        <v>14717</v>
      </c>
      <c r="AA1516" s="22" t="s">
        <v>7803</v>
      </c>
      <c r="AB1516" s="22" t="s">
        <v>7856</v>
      </c>
      <c r="AC1516" s="22" t="s">
        <v>14718</v>
      </c>
      <c r="AG1516" s="22" t="s">
        <v>7806</v>
      </c>
      <c r="AH1516" s="22" t="s">
        <v>7789</v>
      </c>
      <c r="AI1516" s="22" t="s">
        <v>7789</v>
      </c>
      <c r="AJ1516" s="22" t="s">
        <v>7807</v>
      </c>
      <c r="AK1516" s="22" t="s">
        <v>7808</v>
      </c>
      <c r="AL1516" s="22" t="s">
        <v>7809</v>
      </c>
      <c r="AM1516" s="22" t="s">
        <v>7810</v>
      </c>
      <c r="AN1516" s="22" t="s">
        <v>7811</v>
      </c>
      <c r="AO1516" s="22" t="s">
        <v>7825</v>
      </c>
      <c r="AP1516" s="22">
        <v>1.457958902E9</v>
      </c>
      <c r="AQ1516" s="22" t="s">
        <v>7813</v>
      </c>
      <c r="AS1516" s="22" t="s">
        <v>9518</v>
      </c>
      <c r="AU1516" s="22" t="s">
        <v>7813</v>
      </c>
      <c r="AW1516" s="22" t="s">
        <v>7813</v>
      </c>
      <c r="AY1516" s="22" t="s">
        <v>7813</v>
      </c>
      <c r="BA1516" s="22" t="s">
        <v>7836</v>
      </c>
      <c r="BB1516" s="22" t="s">
        <v>14719</v>
      </c>
      <c r="BC1516" s="22" t="s">
        <v>7960</v>
      </c>
      <c r="BD1516" s="22">
        <v>1.71980305E8</v>
      </c>
      <c r="BG1516" s="22" t="s">
        <v>7810</v>
      </c>
    </row>
    <row r="1517">
      <c r="A1517" s="91">
        <v>44627.0</v>
      </c>
      <c r="B1517" s="92">
        <v>0.46875</v>
      </c>
      <c r="C1517" s="22" t="s">
        <v>7789</v>
      </c>
      <c r="G1517" s="22">
        <v>228815.0</v>
      </c>
      <c r="I1517" s="22" t="s">
        <v>9516</v>
      </c>
      <c r="J1517" s="22" t="s">
        <v>9517</v>
      </c>
      <c r="L1517" s="22">
        <v>1.0</v>
      </c>
      <c r="M1517" s="22">
        <v>1.0</v>
      </c>
      <c r="N1517" s="22" t="s">
        <v>14720</v>
      </c>
      <c r="O1517" s="22" t="s">
        <v>8208</v>
      </c>
      <c r="P1517" s="22" t="s">
        <v>14721</v>
      </c>
      <c r="Q1517" s="22" t="s">
        <v>8174</v>
      </c>
      <c r="R1517" s="22">
        <v>9377.0</v>
      </c>
      <c r="S1517" s="91">
        <v>26302.0</v>
      </c>
      <c r="T1517" s="22" t="s">
        <v>7797</v>
      </c>
      <c r="U1517" s="22" t="s">
        <v>14722</v>
      </c>
      <c r="W1517" s="22" t="s">
        <v>14723</v>
      </c>
      <c r="X1517" s="22" t="s">
        <v>8916</v>
      </c>
      <c r="Y1517" s="22" t="s">
        <v>14724</v>
      </c>
      <c r="Z1517" s="22" t="s">
        <v>14725</v>
      </c>
      <c r="AA1517" s="22" t="s">
        <v>7823</v>
      </c>
      <c r="AB1517" s="22" t="s">
        <v>7804</v>
      </c>
      <c r="AC1517" s="22" t="s">
        <v>14726</v>
      </c>
      <c r="AD1517" s="22" t="s">
        <v>14727</v>
      </c>
      <c r="AF1517" s="22" t="s">
        <v>14728</v>
      </c>
      <c r="AG1517" s="22" t="s">
        <v>7806</v>
      </c>
      <c r="AH1517" s="22" t="s">
        <v>7789</v>
      </c>
      <c r="AI1517" s="22" t="s">
        <v>7789</v>
      </c>
      <c r="AJ1517" s="22" t="s">
        <v>7881</v>
      </c>
      <c r="AK1517" s="22" t="s">
        <v>7808</v>
      </c>
      <c r="AL1517" s="22" t="s">
        <v>7809</v>
      </c>
      <c r="AM1517" s="22" t="s">
        <v>7810</v>
      </c>
      <c r="AN1517" s="22" t="s">
        <v>7811</v>
      </c>
      <c r="AO1517" s="22" t="s">
        <v>370</v>
      </c>
      <c r="AP1517" s="22">
        <v>1.851670285E9</v>
      </c>
      <c r="AQ1517" s="22" t="s">
        <v>7813</v>
      </c>
      <c r="AS1517" s="22" t="s">
        <v>9518</v>
      </c>
      <c r="AU1517" s="22" t="s">
        <v>7813</v>
      </c>
      <c r="AW1517" s="22" t="s">
        <v>7813</v>
      </c>
      <c r="AY1517" s="22" t="s">
        <v>7813</v>
      </c>
      <c r="BA1517" s="22" t="s">
        <v>7836</v>
      </c>
      <c r="BB1517" s="22" t="s">
        <v>14729</v>
      </c>
      <c r="BC1517" s="22" t="s">
        <v>14730</v>
      </c>
      <c r="BD1517" s="22">
        <v>3.835022775E9</v>
      </c>
      <c r="BG1517" s="22" t="s">
        <v>7810</v>
      </c>
    </row>
    <row r="1518">
      <c r="A1518" s="91">
        <v>44627.0</v>
      </c>
      <c r="B1518" s="92">
        <v>0.46875</v>
      </c>
      <c r="C1518" s="22" t="s">
        <v>7789</v>
      </c>
      <c r="G1518" s="22">
        <v>228817.0</v>
      </c>
      <c r="I1518" s="22" t="s">
        <v>9519</v>
      </c>
      <c r="J1518" s="22" t="s">
        <v>9517</v>
      </c>
      <c r="L1518" s="22">
        <v>1.0</v>
      </c>
      <c r="M1518" s="22">
        <v>1.0</v>
      </c>
      <c r="N1518" s="22" t="s">
        <v>14731</v>
      </c>
      <c r="O1518" s="22" t="s">
        <v>10937</v>
      </c>
      <c r="P1518" s="22" t="s">
        <v>14732</v>
      </c>
      <c r="R1518" s="22">
        <v>14126.0</v>
      </c>
      <c r="S1518" s="91">
        <v>18823.0</v>
      </c>
      <c r="T1518" s="22" t="s">
        <v>7819</v>
      </c>
      <c r="U1518" s="22" t="s">
        <v>14733</v>
      </c>
      <c r="W1518" s="22" t="s">
        <v>7799</v>
      </c>
      <c r="X1518" s="22" t="s">
        <v>7800</v>
      </c>
      <c r="Y1518" s="22" t="s">
        <v>14734</v>
      </c>
      <c r="Z1518" s="22" t="s">
        <v>14735</v>
      </c>
      <c r="AA1518" s="22" t="s">
        <v>7823</v>
      </c>
      <c r="AB1518" s="22" t="s">
        <v>7804</v>
      </c>
      <c r="AC1518" s="22" t="s">
        <v>14736</v>
      </c>
      <c r="AG1518" s="22" t="s">
        <v>7806</v>
      </c>
      <c r="AH1518" s="22" t="s">
        <v>7789</v>
      </c>
      <c r="AI1518" s="22" t="s">
        <v>7789</v>
      </c>
      <c r="AJ1518" s="22" t="s">
        <v>7807</v>
      </c>
      <c r="AK1518" s="22" t="s">
        <v>7808</v>
      </c>
      <c r="AL1518" s="22" t="s">
        <v>7809</v>
      </c>
      <c r="AM1518" s="22" t="s">
        <v>7810</v>
      </c>
      <c r="AN1518" s="22" t="s">
        <v>7811</v>
      </c>
      <c r="AO1518" s="22" t="s">
        <v>7825</v>
      </c>
      <c r="AP1518" s="22">
        <v>1.457958902E9</v>
      </c>
      <c r="AQ1518" s="22" t="s">
        <v>7813</v>
      </c>
      <c r="AS1518" s="22" t="s">
        <v>9518</v>
      </c>
      <c r="AU1518" s="22" t="s">
        <v>7813</v>
      </c>
      <c r="AW1518" s="22" t="s">
        <v>7813</v>
      </c>
      <c r="AY1518" s="22" t="s">
        <v>7813</v>
      </c>
      <c r="BA1518" s="22" t="s">
        <v>8180</v>
      </c>
      <c r="BB1518" s="22" t="s">
        <v>14737</v>
      </c>
      <c r="BG1518" s="22" t="s">
        <v>7810</v>
      </c>
    </row>
    <row r="1519">
      <c r="A1519" s="91">
        <v>44627.0</v>
      </c>
      <c r="B1519" s="92">
        <v>0.5416666666666666</v>
      </c>
      <c r="C1519" s="22" t="s">
        <v>7789</v>
      </c>
      <c r="G1519" s="22">
        <v>228466.0</v>
      </c>
      <c r="I1519" s="22" t="s">
        <v>9525</v>
      </c>
      <c r="J1519" s="22" t="s">
        <v>9517</v>
      </c>
      <c r="L1519" s="22">
        <v>1.0</v>
      </c>
      <c r="M1519" s="22">
        <v>1.0</v>
      </c>
      <c r="N1519" s="22" t="s">
        <v>14417</v>
      </c>
      <c r="O1519" s="22" t="s">
        <v>12502</v>
      </c>
      <c r="P1519" s="22" t="s">
        <v>14418</v>
      </c>
      <c r="Q1519" s="22" t="s">
        <v>7796</v>
      </c>
      <c r="R1519" s="22">
        <v>18273.0</v>
      </c>
      <c r="S1519" s="91">
        <v>26448.0</v>
      </c>
      <c r="T1519" s="22" t="s">
        <v>7819</v>
      </c>
      <c r="U1519" s="22" t="s">
        <v>14419</v>
      </c>
      <c r="W1519" s="22" t="s">
        <v>9828</v>
      </c>
      <c r="X1519" s="22" t="s">
        <v>7800</v>
      </c>
      <c r="Y1519" s="22" t="s">
        <v>14420</v>
      </c>
      <c r="Z1519" s="22" t="s">
        <v>14421</v>
      </c>
      <c r="AA1519" s="22" t="s">
        <v>7823</v>
      </c>
      <c r="AB1519" s="22" t="s">
        <v>7804</v>
      </c>
      <c r="AC1519" s="22" t="s">
        <v>14422</v>
      </c>
      <c r="AD1519" s="22" t="s">
        <v>14422</v>
      </c>
      <c r="AF1519" s="22" t="s">
        <v>14423</v>
      </c>
      <c r="AG1519" s="22" t="s">
        <v>7806</v>
      </c>
      <c r="AH1519" s="22" t="s">
        <v>7789</v>
      </c>
      <c r="AI1519" s="22" t="s">
        <v>7789</v>
      </c>
      <c r="AJ1519" s="22" t="s">
        <v>7881</v>
      </c>
      <c r="AK1519" s="22" t="s">
        <v>7808</v>
      </c>
      <c r="AL1519" s="22" t="s">
        <v>7809</v>
      </c>
      <c r="AM1519" s="22" t="s">
        <v>7810</v>
      </c>
      <c r="AN1519" s="22" t="s">
        <v>7811</v>
      </c>
      <c r="AO1519" s="22" t="s">
        <v>7847</v>
      </c>
      <c r="AP1519" s="22">
        <v>1.871859587E9</v>
      </c>
      <c r="AQ1519" s="22" t="s">
        <v>7813</v>
      </c>
      <c r="AS1519" s="22" t="s">
        <v>9522</v>
      </c>
      <c r="AU1519" s="22" t="s">
        <v>7813</v>
      </c>
      <c r="AW1519" s="22" t="s">
        <v>7813</v>
      </c>
      <c r="AY1519" s="22" t="s">
        <v>7813</v>
      </c>
      <c r="BA1519" s="22" t="s">
        <v>14424</v>
      </c>
      <c r="BB1519" s="22" t="s">
        <v>14425</v>
      </c>
      <c r="BG1519" s="22" t="s">
        <v>7810</v>
      </c>
    </row>
    <row r="1520">
      <c r="A1520" s="91">
        <v>44627.0</v>
      </c>
      <c r="B1520" s="92">
        <v>0.5416666666666666</v>
      </c>
      <c r="C1520" s="22" t="s">
        <v>7789</v>
      </c>
      <c r="G1520" s="22">
        <v>228855.0</v>
      </c>
      <c r="I1520" s="22" t="s">
        <v>9516</v>
      </c>
      <c r="J1520" s="22" t="s">
        <v>9517</v>
      </c>
      <c r="L1520" s="22">
        <v>1.0</v>
      </c>
      <c r="M1520" s="22">
        <v>1.0</v>
      </c>
      <c r="N1520" s="22" t="s">
        <v>14257</v>
      </c>
      <c r="O1520" s="22" t="s">
        <v>9611</v>
      </c>
      <c r="P1520" s="22" t="s">
        <v>7863</v>
      </c>
      <c r="R1520" s="22">
        <v>16425.0</v>
      </c>
      <c r="S1520" s="91">
        <v>28522.0</v>
      </c>
      <c r="T1520" s="22" t="s">
        <v>7797</v>
      </c>
      <c r="U1520" s="22" t="s">
        <v>14258</v>
      </c>
      <c r="W1520" s="22" t="s">
        <v>7799</v>
      </c>
      <c r="X1520" s="22" t="s">
        <v>7800</v>
      </c>
      <c r="Y1520" s="22" t="s">
        <v>14259</v>
      </c>
      <c r="Z1520" s="22" t="s">
        <v>14260</v>
      </c>
      <c r="AA1520" s="22" t="s">
        <v>7803</v>
      </c>
      <c r="AB1520" s="22" t="s">
        <v>7804</v>
      </c>
      <c r="AC1520" s="22" t="s">
        <v>14261</v>
      </c>
      <c r="AD1520" s="22" t="s">
        <v>14262</v>
      </c>
      <c r="AF1520" s="22" t="s">
        <v>14263</v>
      </c>
      <c r="AG1520" s="22" t="s">
        <v>7806</v>
      </c>
      <c r="AH1520" s="22" t="s">
        <v>7789</v>
      </c>
      <c r="AI1520" s="22" t="s">
        <v>7789</v>
      </c>
      <c r="AJ1520" s="22" t="s">
        <v>7881</v>
      </c>
      <c r="AK1520" s="22" t="s">
        <v>7808</v>
      </c>
      <c r="AL1520" s="22" t="s">
        <v>7809</v>
      </c>
      <c r="AM1520" s="22" t="s">
        <v>7810</v>
      </c>
      <c r="AN1520" s="22" t="s">
        <v>7811</v>
      </c>
      <c r="AO1520" s="22" t="s">
        <v>370</v>
      </c>
      <c r="AP1520" s="22">
        <v>1.851670285E9</v>
      </c>
      <c r="AQ1520" s="22" t="s">
        <v>7813</v>
      </c>
      <c r="AS1520" s="22" t="s">
        <v>9518</v>
      </c>
      <c r="AU1520" s="22" t="s">
        <v>7813</v>
      </c>
      <c r="AW1520" s="22" t="s">
        <v>7813</v>
      </c>
      <c r="AY1520" s="22" t="s">
        <v>7813</v>
      </c>
      <c r="BA1520" s="22" t="s">
        <v>7970</v>
      </c>
      <c r="BB1520" s="22">
        <v>2.0005941201E10</v>
      </c>
      <c r="BG1520" s="22" t="s">
        <v>7810</v>
      </c>
    </row>
    <row r="1521">
      <c r="A1521" s="91">
        <v>44627.0</v>
      </c>
      <c r="B1521" s="92">
        <v>0.5416666666666666</v>
      </c>
      <c r="C1521" s="22" t="s">
        <v>7789</v>
      </c>
      <c r="G1521" s="22">
        <v>228867.0</v>
      </c>
      <c r="I1521" s="22" t="s">
        <v>9523</v>
      </c>
      <c r="J1521" s="22" t="s">
        <v>9521</v>
      </c>
      <c r="L1521" s="22">
        <v>1.0</v>
      </c>
      <c r="M1521" s="22">
        <v>1.0</v>
      </c>
      <c r="N1521" s="22" t="s">
        <v>14976</v>
      </c>
      <c r="O1521" s="22" t="s">
        <v>8372</v>
      </c>
      <c r="P1521" s="22" t="s">
        <v>14977</v>
      </c>
      <c r="R1521" s="22">
        <v>13687.0</v>
      </c>
      <c r="S1521" s="91">
        <v>19102.0</v>
      </c>
      <c r="T1521" s="22" t="s">
        <v>7797</v>
      </c>
      <c r="U1521" s="22" t="s">
        <v>14978</v>
      </c>
      <c r="W1521" s="22" t="s">
        <v>7799</v>
      </c>
      <c r="X1521" s="22" t="s">
        <v>7800</v>
      </c>
      <c r="Y1521" s="22" t="s">
        <v>14979</v>
      </c>
      <c r="Z1521" s="22" t="s">
        <v>14980</v>
      </c>
      <c r="AA1521" s="22" t="s">
        <v>7823</v>
      </c>
      <c r="AB1521" s="22" t="s">
        <v>7804</v>
      </c>
      <c r="AC1521" s="22" t="s">
        <v>14981</v>
      </c>
      <c r="AG1521" s="22" t="s">
        <v>7806</v>
      </c>
      <c r="AH1521" s="22" t="s">
        <v>7789</v>
      </c>
      <c r="AI1521" s="22" t="s">
        <v>7789</v>
      </c>
      <c r="AJ1521" s="22" t="s">
        <v>7807</v>
      </c>
      <c r="AK1521" s="22" t="s">
        <v>7808</v>
      </c>
      <c r="AL1521" s="22" t="s">
        <v>7809</v>
      </c>
      <c r="AM1521" s="22" t="s">
        <v>7810</v>
      </c>
      <c r="AN1521" s="22" t="s">
        <v>7811</v>
      </c>
      <c r="AO1521" s="22" t="s">
        <v>7825</v>
      </c>
      <c r="AP1521" s="22">
        <v>1.457958902E9</v>
      </c>
      <c r="AQ1521" s="22" t="s">
        <v>7813</v>
      </c>
      <c r="AS1521" s="22" t="s">
        <v>9518</v>
      </c>
      <c r="AU1521" s="22" t="s">
        <v>7813</v>
      </c>
      <c r="AW1521" s="22" t="s">
        <v>7813</v>
      </c>
      <c r="AY1521" s="22" t="s">
        <v>7813</v>
      </c>
      <c r="BA1521" s="22" t="s">
        <v>7914</v>
      </c>
      <c r="BB1521" s="22">
        <v>1.14044506E8</v>
      </c>
      <c r="BC1521" s="22" t="s">
        <v>7883</v>
      </c>
      <c r="BD1521" s="22">
        <v>5.28761079E8</v>
      </c>
      <c r="BG1521" s="22" t="s">
        <v>7810</v>
      </c>
    </row>
    <row r="1522">
      <c r="A1522" s="91">
        <v>44627.0</v>
      </c>
      <c r="B1522" s="92">
        <v>0.5520833333333334</v>
      </c>
      <c r="C1522" s="22" t="s">
        <v>7789</v>
      </c>
      <c r="G1522" s="22">
        <v>228536.0</v>
      </c>
      <c r="I1522" s="22" t="s">
        <v>9524</v>
      </c>
      <c r="J1522" s="22" t="s">
        <v>9521</v>
      </c>
      <c r="L1522" s="22">
        <v>1.0</v>
      </c>
      <c r="M1522" s="22">
        <v>1.0</v>
      </c>
      <c r="N1522" s="22" t="s">
        <v>14879</v>
      </c>
      <c r="O1522" s="22" t="s">
        <v>8338</v>
      </c>
      <c r="P1522" s="22" t="s">
        <v>14880</v>
      </c>
      <c r="R1522" s="22">
        <v>14035.0</v>
      </c>
      <c r="S1522" s="91">
        <v>22362.0</v>
      </c>
      <c r="T1522" s="22" t="s">
        <v>7797</v>
      </c>
      <c r="U1522" s="22" t="s">
        <v>14881</v>
      </c>
      <c r="W1522" s="22" t="s">
        <v>7799</v>
      </c>
      <c r="X1522" s="22" t="s">
        <v>7800</v>
      </c>
      <c r="Y1522" s="22" t="s">
        <v>14882</v>
      </c>
      <c r="Z1522" s="22" t="s">
        <v>14883</v>
      </c>
      <c r="AA1522" s="22" t="s">
        <v>7956</v>
      </c>
      <c r="AB1522" s="22" t="s">
        <v>7930</v>
      </c>
      <c r="AC1522" s="22" t="s">
        <v>14884</v>
      </c>
      <c r="AF1522" s="22" t="s">
        <v>14885</v>
      </c>
      <c r="AG1522" s="22" t="s">
        <v>7806</v>
      </c>
      <c r="AH1522" s="22" t="s">
        <v>7789</v>
      </c>
      <c r="AI1522" s="22" t="s">
        <v>7789</v>
      </c>
      <c r="AJ1522" s="22" t="s">
        <v>7881</v>
      </c>
      <c r="AK1522" s="22" t="s">
        <v>7808</v>
      </c>
      <c r="AL1522" s="22" t="s">
        <v>7809</v>
      </c>
      <c r="AM1522" s="22" t="s">
        <v>7810</v>
      </c>
      <c r="AN1522" s="22" t="s">
        <v>7811</v>
      </c>
      <c r="AO1522" s="22" t="s">
        <v>7847</v>
      </c>
      <c r="AP1522" s="22">
        <v>1.871859587E9</v>
      </c>
      <c r="AQ1522" s="22" t="s">
        <v>7813</v>
      </c>
      <c r="AS1522" s="22" t="s">
        <v>9522</v>
      </c>
      <c r="AU1522" s="22" t="s">
        <v>7813</v>
      </c>
      <c r="AW1522" s="22" t="s">
        <v>7813</v>
      </c>
      <c r="AY1522" s="22" t="s">
        <v>7813</v>
      </c>
      <c r="BA1522" s="22" t="s">
        <v>7848</v>
      </c>
      <c r="BB1522" s="22">
        <v>3.6518442E7</v>
      </c>
      <c r="BG1522" s="22" t="s">
        <v>7810</v>
      </c>
    </row>
    <row r="1523">
      <c r="A1523" s="91">
        <v>44627.0</v>
      </c>
      <c r="B1523" s="92">
        <v>0.5520833333333334</v>
      </c>
      <c r="C1523" s="22" t="s">
        <v>7789</v>
      </c>
      <c r="G1523" s="22">
        <v>228607.0</v>
      </c>
      <c r="I1523" s="22" t="s">
        <v>9523</v>
      </c>
      <c r="J1523" s="22" t="s">
        <v>9521</v>
      </c>
      <c r="L1523" s="22">
        <v>1.0</v>
      </c>
      <c r="M1523" s="22">
        <v>1.0</v>
      </c>
      <c r="N1523" s="22" t="s">
        <v>15245</v>
      </c>
      <c r="O1523" s="22" t="s">
        <v>9220</v>
      </c>
      <c r="P1523" s="22" t="s">
        <v>10015</v>
      </c>
      <c r="R1523" s="22">
        <v>10509.0</v>
      </c>
      <c r="S1523" s="91">
        <v>20407.0</v>
      </c>
      <c r="T1523" s="22" t="s">
        <v>7797</v>
      </c>
      <c r="U1523" s="22" t="s">
        <v>15246</v>
      </c>
      <c r="W1523" s="22" t="s">
        <v>7799</v>
      </c>
      <c r="X1523" s="22" t="s">
        <v>7800</v>
      </c>
      <c r="Y1523" s="22" t="s">
        <v>15247</v>
      </c>
      <c r="Z1523" s="22" t="s">
        <v>15248</v>
      </c>
      <c r="AA1523" s="22" t="s">
        <v>7823</v>
      </c>
      <c r="AB1523" s="22" t="s">
        <v>7804</v>
      </c>
      <c r="AC1523" s="22" t="s">
        <v>15249</v>
      </c>
      <c r="AG1523" s="22" t="s">
        <v>7806</v>
      </c>
      <c r="AH1523" s="22" t="s">
        <v>7789</v>
      </c>
      <c r="AI1523" s="22" t="s">
        <v>7789</v>
      </c>
      <c r="AJ1523" s="22" t="s">
        <v>7807</v>
      </c>
      <c r="AK1523" s="22" t="s">
        <v>7808</v>
      </c>
      <c r="AL1523" s="22" t="s">
        <v>7809</v>
      </c>
      <c r="AM1523" s="22" t="s">
        <v>7810</v>
      </c>
      <c r="AN1523" s="22" t="s">
        <v>7811</v>
      </c>
      <c r="AO1523" s="22" t="s">
        <v>7812</v>
      </c>
      <c r="AP1523" s="22">
        <v>1.528383965E9</v>
      </c>
      <c r="AQ1523" s="22" t="s">
        <v>7813</v>
      </c>
      <c r="AS1523" s="22" t="s">
        <v>9522</v>
      </c>
      <c r="AU1523" s="22" t="s">
        <v>7813</v>
      </c>
      <c r="AW1523" s="22" t="s">
        <v>7813</v>
      </c>
      <c r="AY1523" s="22" t="s">
        <v>7813</v>
      </c>
      <c r="BA1523" s="22" t="s">
        <v>7914</v>
      </c>
      <c r="BB1523" s="22">
        <v>1.2277690001E10</v>
      </c>
      <c r="BC1523" s="22" t="s">
        <v>7883</v>
      </c>
      <c r="BD1523" s="22">
        <v>5.09839881E8</v>
      </c>
      <c r="BG1523" s="22" t="s">
        <v>7810</v>
      </c>
    </row>
    <row r="1524">
      <c r="A1524" s="91">
        <v>44627.0</v>
      </c>
      <c r="B1524" s="92">
        <v>0.5520833333333334</v>
      </c>
      <c r="C1524" s="22" t="s">
        <v>7789</v>
      </c>
      <c r="G1524" s="22">
        <v>228856.0</v>
      </c>
      <c r="I1524" s="22" t="s">
        <v>9523</v>
      </c>
      <c r="J1524" s="22" t="s">
        <v>9521</v>
      </c>
      <c r="L1524" s="22">
        <v>1.0</v>
      </c>
      <c r="M1524" s="22">
        <v>1.0</v>
      </c>
      <c r="N1524" s="22" t="s">
        <v>14746</v>
      </c>
      <c r="O1524" s="22" t="s">
        <v>9298</v>
      </c>
      <c r="P1524" s="22" t="s">
        <v>10654</v>
      </c>
      <c r="Q1524" s="22" t="s">
        <v>7864</v>
      </c>
      <c r="R1524" s="22">
        <v>15239.0</v>
      </c>
      <c r="S1524" s="91">
        <v>14916.0</v>
      </c>
      <c r="T1524" s="22" t="s">
        <v>7797</v>
      </c>
      <c r="U1524" s="22" t="s">
        <v>14747</v>
      </c>
      <c r="W1524" s="22" t="s">
        <v>7799</v>
      </c>
      <c r="X1524" s="22" t="s">
        <v>7800</v>
      </c>
      <c r="Y1524" s="22" t="s">
        <v>14748</v>
      </c>
      <c r="Z1524" s="22" t="s">
        <v>14749</v>
      </c>
      <c r="AA1524" s="22" t="s">
        <v>7823</v>
      </c>
      <c r="AB1524" s="22" t="s">
        <v>7804</v>
      </c>
      <c r="AC1524" s="22" t="s">
        <v>14750</v>
      </c>
      <c r="AD1524" s="22" t="s">
        <v>14750</v>
      </c>
      <c r="AF1524" s="22" t="s">
        <v>14751</v>
      </c>
      <c r="AG1524" s="22" t="s">
        <v>7806</v>
      </c>
      <c r="AH1524" s="22" t="s">
        <v>7789</v>
      </c>
      <c r="AI1524" s="22" t="s">
        <v>7789</v>
      </c>
      <c r="AJ1524" s="22" t="s">
        <v>7807</v>
      </c>
      <c r="AK1524" s="22" t="s">
        <v>7808</v>
      </c>
      <c r="AL1524" s="22" t="s">
        <v>7809</v>
      </c>
      <c r="AM1524" s="22" t="s">
        <v>7810</v>
      </c>
      <c r="AN1524" s="22" t="s">
        <v>7811</v>
      </c>
      <c r="AO1524" s="22" t="s">
        <v>370</v>
      </c>
      <c r="AP1524" s="22">
        <v>1.851670285E9</v>
      </c>
      <c r="AQ1524" s="22" t="s">
        <v>7813</v>
      </c>
      <c r="AS1524" s="22" t="s">
        <v>9518</v>
      </c>
      <c r="AU1524" s="22" t="s">
        <v>7813</v>
      </c>
      <c r="AW1524" s="22" t="s">
        <v>7813</v>
      </c>
      <c r="AY1524" s="22" t="s">
        <v>7813</v>
      </c>
      <c r="BA1524" s="22" t="s">
        <v>7858</v>
      </c>
      <c r="BB1524" s="22" t="s">
        <v>14752</v>
      </c>
      <c r="BG1524" s="22" t="s">
        <v>7810</v>
      </c>
    </row>
    <row r="1525">
      <c r="A1525" s="91">
        <v>44627.0</v>
      </c>
      <c r="B1525" s="92">
        <v>0.5625</v>
      </c>
      <c r="C1525" s="22" t="s">
        <v>7789</v>
      </c>
      <c r="G1525" s="22">
        <v>228608.0</v>
      </c>
      <c r="I1525" s="22" t="s">
        <v>9523</v>
      </c>
      <c r="J1525" s="22" t="s">
        <v>9521</v>
      </c>
      <c r="L1525" s="22">
        <v>1.0</v>
      </c>
      <c r="M1525" s="22">
        <v>1.0</v>
      </c>
      <c r="N1525" s="22" t="s">
        <v>12152</v>
      </c>
      <c r="O1525" s="22" t="s">
        <v>7827</v>
      </c>
      <c r="P1525" s="22" t="s">
        <v>8600</v>
      </c>
      <c r="Q1525" s="22" t="s">
        <v>7896</v>
      </c>
      <c r="R1525" s="22">
        <v>17322.0</v>
      </c>
      <c r="S1525" s="91">
        <v>13998.0</v>
      </c>
      <c r="T1525" s="22" t="s">
        <v>7797</v>
      </c>
      <c r="U1525" s="22" t="s">
        <v>11680</v>
      </c>
      <c r="V1525" s="22" t="s">
        <v>12153</v>
      </c>
      <c r="W1525" s="22" t="s">
        <v>7799</v>
      </c>
      <c r="X1525" s="22" t="s">
        <v>7800</v>
      </c>
      <c r="Y1525" s="22" t="s">
        <v>12154</v>
      </c>
      <c r="Z1525" s="22" t="s">
        <v>12155</v>
      </c>
      <c r="AA1525" s="22" t="s">
        <v>7803</v>
      </c>
      <c r="AB1525" s="22" t="s">
        <v>7930</v>
      </c>
      <c r="AC1525" s="22" t="s">
        <v>12156</v>
      </c>
      <c r="AD1525" s="22" t="s">
        <v>12156</v>
      </c>
      <c r="AG1525" s="22" t="s">
        <v>7806</v>
      </c>
      <c r="AH1525" s="22" t="s">
        <v>7789</v>
      </c>
      <c r="AI1525" s="22" t="s">
        <v>7789</v>
      </c>
      <c r="AJ1525" s="22" t="s">
        <v>7807</v>
      </c>
      <c r="AK1525" s="22" t="s">
        <v>7808</v>
      </c>
      <c r="AL1525" s="22" t="s">
        <v>7809</v>
      </c>
      <c r="AM1525" s="22" t="s">
        <v>7810</v>
      </c>
      <c r="AN1525" s="22" t="s">
        <v>7811</v>
      </c>
      <c r="AO1525" s="22" t="s">
        <v>7812</v>
      </c>
      <c r="AP1525" s="22">
        <v>1.528383965E9</v>
      </c>
      <c r="AQ1525" s="22" t="s">
        <v>7813</v>
      </c>
      <c r="AS1525" s="22" t="s">
        <v>9522</v>
      </c>
      <c r="AU1525" s="22" t="s">
        <v>7813</v>
      </c>
      <c r="AW1525" s="22" t="s">
        <v>7813</v>
      </c>
      <c r="AY1525" s="22" t="s">
        <v>7813</v>
      </c>
      <c r="BA1525" s="22" t="s">
        <v>7914</v>
      </c>
      <c r="BB1525" s="22">
        <v>1.1408059001E10</v>
      </c>
      <c r="BC1525" s="22" t="s">
        <v>7883</v>
      </c>
      <c r="BD1525" s="22">
        <v>5.24067197E8</v>
      </c>
      <c r="BG1525" s="22" t="s">
        <v>7810</v>
      </c>
    </row>
    <row r="1526">
      <c r="A1526" s="91">
        <v>44627.0</v>
      </c>
      <c r="B1526" s="92">
        <v>0.5625</v>
      </c>
      <c r="C1526" s="22" t="s">
        <v>7789</v>
      </c>
      <c r="G1526" s="22">
        <v>228761.0</v>
      </c>
      <c r="I1526" s="22" t="s">
        <v>9525</v>
      </c>
      <c r="J1526" s="22" t="s">
        <v>9517</v>
      </c>
      <c r="L1526" s="22">
        <v>1.0</v>
      </c>
      <c r="M1526" s="22">
        <v>1.0</v>
      </c>
      <c r="N1526" s="22" t="s">
        <v>14612</v>
      </c>
      <c r="O1526" s="22" t="s">
        <v>14613</v>
      </c>
      <c r="P1526" s="22" t="s">
        <v>14614</v>
      </c>
      <c r="Q1526" s="22" t="s">
        <v>8174</v>
      </c>
      <c r="R1526" s="22">
        <v>18316.0</v>
      </c>
      <c r="S1526" s="91">
        <v>24528.0</v>
      </c>
      <c r="T1526" s="22" t="s">
        <v>7797</v>
      </c>
      <c r="U1526" s="22" t="s">
        <v>14615</v>
      </c>
      <c r="W1526" s="22" t="s">
        <v>7799</v>
      </c>
      <c r="X1526" s="22" t="s">
        <v>7800</v>
      </c>
      <c r="Y1526" s="22" t="s">
        <v>14616</v>
      </c>
      <c r="Z1526" s="22" t="s">
        <v>14617</v>
      </c>
      <c r="AA1526" s="22" t="s">
        <v>7823</v>
      </c>
      <c r="AB1526" s="22" t="s">
        <v>7856</v>
      </c>
      <c r="AC1526" s="22" t="s">
        <v>14618</v>
      </c>
      <c r="AD1526" s="22" t="s">
        <v>14618</v>
      </c>
      <c r="AF1526" s="22" t="s">
        <v>14619</v>
      </c>
      <c r="AG1526" s="22" t="s">
        <v>7806</v>
      </c>
      <c r="AH1526" s="22" t="s">
        <v>7789</v>
      </c>
      <c r="AI1526" s="22" t="s">
        <v>7789</v>
      </c>
      <c r="AJ1526" s="22" t="s">
        <v>7881</v>
      </c>
      <c r="AK1526" s="22" t="s">
        <v>7808</v>
      </c>
      <c r="AL1526" s="22" t="s">
        <v>7809</v>
      </c>
      <c r="AM1526" s="22" t="s">
        <v>7810</v>
      </c>
      <c r="AN1526" s="22" t="s">
        <v>7811</v>
      </c>
      <c r="AO1526" s="22" t="s">
        <v>7847</v>
      </c>
      <c r="AP1526" s="22">
        <v>1.871859587E9</v>
      </c>
      <c r="AQ1526" s="22" t="s">
        <v>7813</v>
      </c>
      <c r="AS1526" s="22" t="s">
        <v>9522</v>
      </c>
      <c r="AU1526" s="22" t="s">
        <v>7813</v>
      </c>
      <c r="AW1526" s="22" t="s">
        <v>7813</v>
      </c>
      <c r="AY1526" s="22" t="s">
        <v>7813</v>
      </c>
      <c r="BA1526" s="22" t="s">
        <v>6846</v>
      </c>
      <c r="BB1526" s="22" t="s">
        <v>14620</v>
      </c>
      <c r="BG1526" s="22" t="s">
        <v>7810</v>
      </c>
    </row>
    <row r="1527">
      <c r="A1527" s="91">
        <v>44627.0</v>
      </c>
      <c r="B1527" s="92">
        <v>0.5625</v>
      </c>
      <c r="C1527" s="22" t="s">
        <v>7789</v>
      </c>
      <c r="G1527" s="22">
        <v>228857.0</v>
      </c>
      <c r="I1527" s="22" t="s">
        <v>9519</v>
      </c>
      <c r="J1527" s="22" t="s">
        <v>9517</v>
      </c>
      <c r="L1527" s="22">
        <v>1.0</v>
      </c>
      <c r="M1527" s="22">
        <v>1.0</v>
      </c>
      <c r="N1527" s="22" t="s">
        <v>14768</v>
      </c>
      <c r="O1527" s="22" t="s">
        <v>8519</v>
      </c>
      <c r="P1527" s="22" t="s">
        <v>14769</v>
      </c>
      <c r="Q1527" s="22" t="s">
        <v>11178</v>
      </c>
      <c r="R1527" s="22">
        <v>16167.0</v>
      </c>
      <c r="S1527" s="91">
        <v>19877.0</v>
      </c>
      <c r="T1527" s="22" t="s">
        <v>7819</v>
      </c>
      <c r="U1527" s="22" t="s">
        <v>14763</v>
      </c>
      <c r="W1527" s="22" t="s">
        <v>7799</v>
      </c>
      <c r="X1527" s="22" t="s">
        <v>7800</v>
      </c>
      <c r="Y1527" s="22" t="s">
        <v>14764</v>
      </c>
      <c r="Z1527" s="22" t="s">
        <v>14765</v>
      </c>
      <c r="AA1527" s="22" t="s">
        <v>7823</v>
      </c>
      <c r="AB1527" s="22" t="s">
        <v>7856</v>
      </c>
      <c r="AC1527" s="22" t="s">
        <v>14766</v>
      </c>
      <c r="AD1527" s="22" t="s">
        <v>14766</v>
      </c>
      <c r="AF1527" s="22" t="s">
        <v>14767</v>
      </c>
      <c r="AG1527" s="22" t="s">
        <v>7806</v>
      </c>
      <c r="AH1527" s="22" t="s">
        <v>7789</v>
      </c>
      <c r="AI1527" s="22" t="s">
        <v>7789</v>
      </c>
      <c r="AJ1527" s="22" t="s">
        <v>7807</v>
      </c>
      <c r="AK1527" s="22" t="s">
        <v>7808</v>
      </c>
      <c r="AL1527" s="22" t="s">
        <v>7809</v>
      </c>
      <c r="AM1527" s="22" t="s">
        <v>7810</v>
      </c>
      <c r="AN1527" s="22" t="s">
        <v>7811</v>
      </c>
      <c r="AO1527" s="22" t="s">
        <v>370</v>
      </c>
      <c r="AP1527" s="22">
        <v>1.851670285E9</v>
      </c>
      <c r="AQ1527" s="22" t="s">
        <v>7813</v>
      </c>
      <c r="AS1527" s="22" t="s">
        <v>9518</v>
      </c>
      <c r="AU1527" s="22" t="s">
        <v>7813</v>
      </c>
      <c r="AW1527" s="22" t="s">
        <v>7813</v>
      </c>
      <c r="AY1527" s="22" t="s">
        <v>7813</v>
      </c>
      <c r="BA1527" s="22" t="s">
        <v>10089</v>
      </c>
      <c r="BB1527" s="22">
        <v>3.0593025E7</v>
      </c>
      <c r="BG1527" s="22" t="s">
        <v>7810</v>
      </c>
    </row>
    <row r="1528">
      <c r="A1528" s="91">
        <v>44627.0</v>
      </c>
      <c r="B1528" s="92">
        <v>0.5625</v>
      </c>
      <c r="C1528" s="22" t="s">
        <v>7789</v>
      </c>
      <c r="G1528" s="22">
        <v>228859.0</v>
      </c>
      <c r="I1528" s="22" t="s">
        <v>9526</v>
      </c>
      <c r="J1528" s="22" t="s">
        <v>9527</v>
      </c>
      <c r="L1528" s="22">
        <v>1.0</v>
      </c>
      <c r="M1528" s="22">
        <v>1.0</v>
      </c>
      <c r="N1528" s="22" t="s">
        <v>14768</v>
      </c>
      <c r="O1528" s="22" t="s">
        <v>8519</v>
      </c>
      <c r="P1528" s="22" t="s">
        <v>14769</v>
      </c>
      <c r="Q1528" s="22" t="s">
        <v>11178</v>
      </c>
      <c r="R1528" s="22">
        <v>16167.0</v>
      </c>
      <c r="S1528" s="91">
        <v>19877.0</v>
      </c>
      <c r="T1528" s="22" t="s">
        <v>7819</v>
      </c>
      <c r="U1528" s="22" t="s">
        <v>14763</v>
      </c>
      <c r="W1528" s="22" t="s">
        <v>7799</v>
      </c>
      <c r="X1528" s="22" t="s">
        <v>7800</v>
      </c>
      <c r="Y1528" s="22" t="s">
        <v>14764</v>
      </c>
      <c r="Z1528" s="22" t="s">
        <v>14765</v>
      </c>
      <c r="AA1528" s="22" t="s">
        <v>7823</v>
      </c>
      <c r="AB1528" s="22" t="s">
        <v>7856</v>
      </c>
      <c r="AC1528" s="22" t="s">
        <v>14766</v>
      </c>
      <c r="AD1528" s="22" t="s">
        <v>14766</v>
      </c>
      <c r="AF1528" s="22" t="s">
        <v>14767</v>
      </c>
      <c r="AG1528" s="22" t="s">
        <v>7806</v>
      </c>
      <c r="AH1528" s="22" t="s">
        <v>7789</v>
      </c>
      <c r="AI1528" s="22" t="s">
        <v>7789</v>
      </c>
      <c r="AJ1528" s="22" t="s">
        <v>7807</v>
      </c>
      <c r="AK1528" s="22" t="s">
        <v>7808</v>
      </c>
      <c r="AL1528" s="22" t="s">
        <v>7809</v>
      </c>
      <c r="AM1528" s="22" t="s">
        <v>7810</v>
      </c>
      <c r="AN1528" s="22" t="s">
        <v>7811</v>
      </c>
      <c r="AO1528" s="22" t="s">
        <v>370</v>
      </c>
      <c r="AP1528" s="22">
        <v>1.851670285E9</v>
      </c>
      <c r="AQ1528" s="22" t="s">
        <v>7813</v>
      </c>
      <c r="AS1528" s="22" t="s">
        <v>9528</v>
      </c>
      <c r="AU1528" s="22" t="s">
        <v>7813</v>
      </c>
      <c r="AW1528" s="22" t="s">
        <v>7813</v>
      </c>
      <c r="AY1528" s="22" t="s">
        <v>7813</v>
      </c>
      <c r="BA1528" s="22" t="s">
        <v>10089</v>
      </c>
      <c r="BB1528" s="22">
        <v>3.0593025E7</v>
      </c>
      <c r="BG1528" s="22" t="s">
        <v>7810</v>
      </c>
    </row>
    <row r="1529">
      <c r="A1529" s="91">
        <v>44627.0</v>
      </c>
      <c r="B1529" s="92">
        <v>0.5625</v>
      </c>
      <c r="C1529" s="22" t="s">
        <v>7789</v>
      </c>
      <c r="G1529" s="22">
        <v>228860.0</v>
      </c>
      <c r="I1529" s="22" t="s">
        <v>9526</v>
      </c>
      <c r="J1529" s="22" t="s">
        <v>9527</v>
      </c>
      <c r="L1529" s="22">
        <v>1.0</v>
      </c>
      <c r="M1529" s="22">
        <v>1.0</v>
      </c>
      <c r="N1529" s="22" t="s">
        <v>14762</v>
      </c>
      <c r="O1529" s="22" t="s">
        <v>7827</v>
      </c>
      <c r="P1529" s="22" t="s">
        <v>8611</v>
      </c>
      <c r="Q1529" s="22" t="s">
        <v>7864</v>
      </c>
      <c r="R1529" s="22">
        <v>16166.0</v>
      </c>
      <c r="S1529" s="91">
        <v>21767.0</v>
      </c>
      <c r="T1529" s="22" t="s">
        <v>7797</v>
      </c>
      <c r="U1529" s="22" t="s">
        <v>14763</v>
      </c>
      <c r="W1529" s="22" t="s">
        <v>7799</v>
      </c>
      <c r="X1529" s="22" t="s">
        <v>7800</v>
      </c>
      <c r="Y1529" s="22" t="s">
        <v>14764</v>
      </c>
      <c r="Z1529" s="22" t="s">
        <v>14765</v>
      </c>
      <c r="AA1529" s="22" t="s">
        <v>7823</v>
      </c>
      <c r="AB1529" s="22" t="s">
        <v>7804</v>
      </c>
      <c r="AC1529" s="22" t="s">
        <v>14766</v>
      </c>
      <c r="AD1529" s="22" t="s">
        <v>14766</v>
      </c>
      <c r="AF1529" s="22" t="s">
        <v>14767</v>
      </c>
      <c r="AG1529" s="22" t="s">
        <v>7806</v>
      </c>
      <c r="AH1529" s="22" t="s">
        <v>7789</v>
      </c>
      <c r="AI1529" s="22" t="s">
        <v>7789</v>
      </c>
      <c r="AJ1529" s="22" t="s">
        <v>7881</v>
      </c>
      <c r="AK1529" s="22" t="s">
        <v>7808</v>
      </c>
      <c r="AL1529" s="22" t="s">
        <v>7809</v>
      </c>
      <c r="AM1529" s="22" t="s">
        <v>7810</v>
      </c>
      <c r="AN1529" s="22" t="s">
        <v>7811</v>
      </c>
      <c r="AO1529" s="22" t="s">
        <v>370</v>
      </c>
      <c r="AP1529" s="22">
        <v>1.851670285E9</v>
      </c>
      <c r="AQ1529" s="22" t="s">
        <v>7813</v>
      </c>
      <c r="AS1529" s="22" t="s">
        <v>9528</v>
      </c>
      <c r="AU1529" s="22" t="s">
        <v>7813</v>
      </c>
      <c r="AW1529" s="22" t="s">
        <v>7813</v>
      </c>
      <c r="AY1529" s="22" t="s">
        <v>7813</v>
      </c>
      <c r="BA1529" s="22" t="s">
        <v>10089</v>
      </c>
      <c r="BB1529" s="22">
        <v>3.0687318E7</v>
      </c>
      <c r="BC1529" s="22" t="s">
        <v>7883</v>
      </c>
      <c r="BD1529" s="22">
        <v>5.30344523E8</v>
      </c>
      <c r="BG1529" s="22" t="s">
        <v>7810</v>
      </c>
    </row>
    <row r="1530">
      <c r="A1530" s="91">
        <v>44627.0</v>
      </c>
      <c r="B1530" s="92">
        <v>0.5625</v>
      </c>
      <c r="C1530" s="22" t="s">
        <v>7789</v>
      </c>
      <c r="G1530" s="22">
        <v>228861.0</v>
      </c>
      <c r="I1530" s="22" t="s">
        <v>9519</v>
      </c>
      <c r="J1530" s="22" t="s">
        <v>9517</v>
      </c>
      <c r="L1530" s="22">
        <v>1.0</v>
      </c>
      <c r="M1530" s="22">
        <v>1.0</v>
      </c>
      <c r="N1530" s="22" t="s">
        <v>14762</v>
      </c>
      <c r="O1530" s="22" t="s">
        <v>7827</v>
      </c>
      <c r="P1530" s="22" t="s">
        <v>8611</v>
      </c>
      <c r="Q1530" s="22" t="s">
        <v>7864</v>
      </c>
      <c r="R1530" s="22">
        <v>16166.0</v>
      </c>
      <c r="S1530" s="91">
        <v>21767.0</v>
      </c>
      <c r="T1530" s="22" t="s">
        <v>7797</v>
      </c>
      <c r="U1530" s="22" t="s">
        <v>14763</v>
      </c>
      <c r="W1530" s="22" t="s">
        <v>7799</v>
      </c>
      <c r="X1530" s="22" t="s">
        <v>7800</v>
      </c>
      <c r="Y1530" s="22" t="s">
        <v>14764</v>
      </c>
      <c r="Z1530" s="22" t="s">
        <v>14765</v>
      </c>
      <c r="AA1530" s="22" t="s">
        <v>7823</v>
      </c>
      <c r="AB1530" s="22" t="s">
        <v>7804</v>
      </c>
      <c r="AC1530" s="22" t="s">
        <v>14766</v>
      </c>
      <c r="AD1530" s="22" t="s">
        <v>14766</v>
      </c>
      <c r="AF1530" s="22" t="s">
        <v>14767</v>
      </c>
      <c r="AG1530" s="22" t="s">
        <v>7806</v>
      </c>
      <c r="AH1530" s="22" t="s">
        <v>7789</v>
      </c>
      <c r="AI1530" s="22" t="s">
        <v>7789</v>
      </c>
      <c r="AJ1530" s="22" t="s">
        <v>7881</v>
      </c>
      <c r="AK1530" s="22" t="s">
        <v>7808</v>
      </c>
      <c r="AL1530" s="22" t="s">
        <v>7809</v>
      </c>
      <c r="AM1530" s="22" t="s">
        <v>7810</v>
      </c>
      <c r="AN1530" s="22" t="s">
        <v>7811</v>
      </c>
      <c r="AO1530" s="22" t="s">
        <v>370</v>
      </c>
      <c r="AP1530" s="22">
        <v>1.851670285E9</v>
      </c>
      <c r="AQ1530" s="22" t="s">
        <v>7813</v>
      </c>
      <c r="AS1530" s="22" t="s">
        <v>9518</v>
      </c>
      <c r="AU1530" s="22" t="s">
        <v>7813</v>
      </c>
      <c r="AW1530" s="22" t="s">
        <v>7813</v>
      </c>
      <c r="AY1530" s="22" t="s">
        <v>7813</v>
      </c>
      <c r="BA1530" s="22" t="s">
        <v>10089</v>
      </c>
      <c r="BB1530" s="22">
        <v>3.0687318E7</v>
      </c>
      <c r="BC1530" s="22" t="s">
        <v>7883</v>
      </c>
      <c r="BD1530" s="22">
        <v>5.30344523E8</v>
      </c>
      <c r="BG1530" s="22" t="s">
        <v>7810</v>
      </c>
    </row>
    <row r="1531">
      <c r="A1531" s="91">
        <v>44627.0</v>
      </c>
      <c r="B1531" s="92">
        <v>0.5729166666666666</v>
      </c>
      <c r="C1531" s="22" t="s">
        <v>7789</v>
      </c>
      <c r="G1531" s="22">
        <v>228609.0</v>
      </c>
      <c r="I1531" s="22" t="s">
        <v>9519</v>
      </c>
      <c r="J1531" s="22" t="s">
        <v>9517</v>
      </c>
      <c r="L1531" s="22">
        <v>1.0</v>
      </c>
      <c r="M1531" s="22">
        <v>1.0</v>
      </c>
      <c r="N1531" s="22" t="s">
        <v>14264</v>
      </c>
      <c r="O1531" s="22" t="s">
        <v>11289</v>
      </c>
      <c r="P1531" s="22" t="s">
        <v>14265</v>
      </c>
      <c r="Q1531" s="22" t="s">
        <v>7829</v>
      </c>
      <c r="R1531" s="22">
        <v>16914.0</v>
      </c>
      <c r="S1531" s="91">
        <v>22267.0</v>
      </c>
      <c r="T1531" s="22" t="s">
        <v>7797</v>
      </c>
      <c r="U1531" s="22" t="s">
        <v>13557</v>
      </c>
      <c r="W1531" s="22" t="s">
        <v>7799</v>
      </c>
      <c r="X1531" s="22" t="s">
        <v>7800</v>
      </c>
      <c r="Y1531" s="22" t="s">
        <v>13558</v>
      </c>
      <c r="Z1531" s="22" t="s">
        <v>13559</v>
      </c>
      <c r="AA1531" s="22" t="s">
        <v>7823</v>
      </c>
      <c r="AB1531" s="22" t="s">
        <v>7804</v>
      </c>
      <c r="AC1531" s="22" t="s">
        <v>14266</v>
      </c>
      <c r="AD1531" s="22" t="s">
        <v>14266</v>
      </c>
      <c r="AF1531" s="22" t="s">
        <v>14267</v>
      </c>
      <c r="AG1531" s="22" t="s">
        <v>7806</v>
      </c>
      <c r="AH1531" s="22" t="s">
        <v>7789</v>
      </c>
      <c r="AI1531" s="22" t="s">
        <v>7789</v>
      </c>
      <c r="AJ1531" s="22" t="s">
        <v>7881</v>
      </c>
      <c r="AK1531" s="22" t="s">
        <v>7808</v>
      </c>
      <c r="AL1531" s="22" t="s">
        <v>7809</v>
      </c>
      <c r="AM1531" s="22" t="s">
        <v>7810</v>
      </c>
      <c r="AN1531" s="22" t="s">
        <v>7811</v>
      </c>
      <c r="AO1531" s="22" t="s">
        <v>7812</v>
      </c>
      <c r="AP1531" s="22">
        <v>1.528383965E9</v>
      </c>
      <c r="AQ1531" s="22" t="s">
        <v>7813</v>
      </c>
      <c r="AS1531" s="22" t="s">
        <v>9522</v>
      </c>
      <c r="AU1531" s="22" t="s">
        <v>7813</v>
      </c>
      <c r="AW1531" s="22" t="s">
        <v>7813</v>
      </c>
      <c r="AY1531" s="22" t="s">
        <v>7813</v>
      </c>
      <c r="BA1531" s="22" t="s">
        <v>6844</v>
      </c>
      <c r="BB1531" s="22" t="s">
        <v>14268</v>
      </c>
      <c r="BG1531" s="22" t="s">
        <v>7810</v>
      </c>
    </row>
    <row r="1532">
      <c r="A1532" s="91">
        <v>44627.0</v>
      </c>
      <c r="B1532" s="92">
        <v>0.5833333333333334</v>
      </c>
      <c r="C1532" s="22" t="s">
        <v>7789</v>
      </c>
      <c r="G1532" s="22">
        <v>228874.0</v>
      </c>
      <c r="I1532" s="22" t="s">
        <v>9526</v>
      </c>
      <c r="J1532" s="22" t="s">
        <v>9527</v>
      </c>
      <c r="L1532" s="22">
        <v>1.0</v>
      </c>
      <c r="M1532" s="22">
        <v>1.0</v>
      </c>
      <c r="N1532" s="22" t="s">
        <v>15263</v>
      </c>
      <c r="O1532" s="22" t="s">
        <v>8250</v>
      </c>
      <c r="P1532" s="22" t="s">
        <v>8761</v>
      </c>
      <c r="R1532" s="22">
        <v>15602.0</v>
      </c>
      <c r="S1532" s="91">
        <v>21253.0</v>
      </c>
      <c r="T1532" s="22" t="s">
        <v>7819</v>
      </c>
      <c r="U1532" s="22" t="s">
        <v>14428</v>
      </c>
      <c r="W1532" s="22" t="s">
        <v>8101</v>
      </c>
      <c r="X1532" s="22" t="s">
        <v>7800</v>
      </c>
      <c r="Y1532" s="22" t="s">
        <v>14429</v>
      </c>
      <c r="Z1532" s="22" t="s">
        <v>14430</v>
      </c>
      <c r="AA1532" s="22" t="s">
        <v>7823</v>
      </c>
      <c r="AB1532" s="22" t="s">
        <v>7804</v>
      </c>
      <c r="AC1532" s="22" t="s">
        <v>14431</v>
      </c>
      <c r="AD1532" s="22" t="s">
        <v>15264</v>
      </c>
      <c r="AF1532" s="22" t="s">
        <v>15265</v>
      </c>
      <c r="AG1532" s="22" t="s">
        <v>7806</v>
      </c>
      <c r="AH1532" s="22" t="s">
        <v>7789</v>
      </c>
      <c r="AI1532" s="22" t="s">
        <v>7789</v>
      </c>
      <c r="AJ1532" s="22" t="s">
        <v>7881</v>
      </c>
      <c r="AK1532" s="22" t="s">
        <v>7808</v>
      </c>
      <c r="AL1532" s="22" t="s">
        <v>7809</v>
      </c>
      <c r="AM1532" s="22" t="s">
        <v>7810</v>
      </c>
      <c r="AN1532" s="22" t="s">
        <v>7811</v>
      </c>
      <c r="AO1532" s="22" t="s">
        <v>7825</v>
      </c>
      <c r="AP1532" s="22">
        <v>1.457958902E9</v>
      </c>
      <c r="AQ1532" s="22" t="s">
        <v>7813</v>
      </c>
      <c r="AS1532" s="22" t="s">
        <v>9528</v>
      </c>
      <c r="AU1532" s="22" t="s">
        <v>7813</v>
      </c>
      <c r="AW1532" s="22" t="s">
        <v>7813</v>
      </c>
      <c r="AY1532" s="22" t="s">
        <v>7813</v>
      </c>
      <c r="BA1532" s="22" t="s">
        <v>7836</v>
      </c>
      <c r="BB1532" s="22" t="s">
        <v>15266</v>
      </c>
      <c r="BC1532" s="22" t="s">
        <v>14433</v>
      </c>
      <c r="BD1532" s="22">
        <v>7.04000272915E11</v>
      </c>
      <c r="BG1532" s="22" t="s">
        <v>7810</v>
      </c>
    </row>
    <row r="1533">
      <c r="A1533" s="91">
        <v>44627.0</v>
      </c>
      <c r="B1533" s="92">
        <v>0.5833333333333334</v>
      </c>
      <c r="C1533" s="22" t="s">
        <v>7789</v>
      </c>
      <c r="G1533" s="22">
        <v>228876.0</v>
      </c>
      <c r="I1533" s="22" t="s">
        <v>9516</v>
      </c>
      <c r="J1533" s="22" t="s">
        <v>9517</v>
      </c>
      <c r="L1533" s="22">
        <v>1.0</v>
      </c>
      <c r="M1533" s="22">
        <v>1.0</v>
      </c>
      <c r="N1533" s="22" t="s">
        <v>15263</v>
      </c>
      <c r="O1533" s="22" t="s">
        <v>8250</v>
      </c>
      <c r="P1533" s="22" t="s">
        <v>8761</v>
      </c>
      <c r="R1533" s="22">
        <v>15602.0</v>
      </c>
      <c r="S1533" s="91">
        <v>21253.0</v>
      </c>
      <c r="T1533" s="22" t="s">
        <v>7819</v>
      </c>
      <c r="U1533" s="22" t="s">
        <v>14428</v>
      </c>
      <c r="W1533" s="22" t="s">
        <v>8101</v>
      </c>
      <c r="X1533" s="22" t="s">
        <v>7800</v>
      </c>
      <c r="Y1533" s="22" t="s">
        <v>14429</v>
      </c>
      <c r="Z1533" s="22" t="s">
        <v>14430</v>
      </c>
      <c r="AA1533" s="22" t="s">
        <v>7823</v>
      </c>
      <c r="AB1533" s="22" t="s">
        <v>7804</v>
      </c>
      <c r="AC1533" s="22" t="s">
        <v>14431</v>
      </c>
      <c r="AD1533" s="22" t="s">
        <v>15264</v>
      </c>
      <c r="AF1533" s="22" t="s">
        <v>15265</v>
      </c>
      <c r="AG1533" s="22" t="s">
        <v>7806</v>
      </c>
      <c r="AH1533" s="22" t="s">
        <v>7789</v>
      </c>
      <c r="AI1533" s="22" t="s">
        <v>7789</v>
      </c>
      <c r="AJ1533" s="22" t="s">
        <v>7881</v>
      </c>
      <c r="AK1533" s="22" t="s">
        <v>7808</v>
      </c>
      <c r="AL1533" s="22" t="s">
        <v>7809</v>
      </c>
      <c r="AM1533" s="22" t="s">
        <v>7810</v>
      </c>
      <c r="AN1533" s="22" t="s">
        <v>7811</v>
      </c>
      <c r="AO1533" s="22" t="s">
        <v>7825</v>
      </c>
      <c r="AP1533" s="22">
        <v>1.457958902E9</v>
      </c>
      <c r="AQ1533" s="22" t="s">
        <v>7813</v>
      </c>
      <c r="AS1533" s="22" t="s">
        <v>9518</v>
      </c>
      <c r="AU1533" s="22" t="s">
        <v>7813</v>
      </c>
      <c r="AW1533" s="22" t="s">
        <v>7813</v>
      </c>
      <c r="AY1533" s="22" t="s">
        <v>7813</v>
      </c>
      <c r="BA1533" s="22" t="s">
        <v>7836</v>
      </c>
      <c r="BB1533" s="22" t="s">
        <v>15266</v>
      </c>
      <c r="BC1533" s="22" t="s">
        <v>14433</v>
      </c>
      <c r="BD1533" s="22">
        <v>7.04000272915E11</v>
      </c>
      <c r="BG1533" s="22" t="s">
        <v>7810</v>
      </c>
    </row>
    <row r="1534">
      <c r="A1534" s="91">
        <v>44627.0</v>
      </c>
      <c r="B1534" s="92">
        <v>0.59375</v>
      </c>
      <c r="C1534" s="22" t="s">
        <v>7789</v>
      </c>
      <c r="G1534" s="22">
        <v>228468.0</v>
      </c>
      <c r="I1534" s="22" t="s">
        <v>9525</v>
      </c>
      <c r="J1534" s="22" t="s">
        <v>9517</v>
      </c>
      <c r="L1534" s="22">
        <v>1.0</v>
      </c>
      <c r="M1534" s="22">
        <v>1.0</v>
      </c>
      <c r="N1534" s="22" t="s">
        <v>14442</v>
      </c>
      <c r="O1534" s="22" t="s">
        <v>11748</v>
      </c>
      <c r="P1534" s="22" t="s">
        <v>8121</v>
      </c>
      <c r="R1534" s="22">
        <v>18295.0</v>
      </c>
      <c r="S1534" s="91">
        <v>23133.0</v>
      </c>
      <c r="T1534" s="22" t="s">
        <v>7819</v>
      </c>
      <c r="U1534" s="22" t="s">
        <v>14443</v>
      </c>
      <c r="W1534" s="22" t="s">
        <v>14444</v>
      </c>
      <c r="X1534" s="22" t="s">
        <v>8916</v>
      </c>
      <c r="Y1534" s="22" t="s">
        <v>14445</v>
      </c>
      <c r="Z1534" s="22" t="s">
        <v>14446</v>
      </c>
      <c r="AA1534" s="22" t="s">
        <v>7823</v>
      </c>
      <c r="AC1534" s="22" t="s">
        <v>14447</v>
      </c>
      <c r="AD1534" s="22" t="s">
        <v>14448</v>
      </c>
      <c r="AG1534" s="22" t="s">
        <v>7806</v>
      </c>
      <c r="AH1534" s="22" t="s">
        <v>7789</v>
      </c>
      <c r="AI1534" s="22" t="s">
        <v>7789</v>
      </c>
      <c r="AJ1534" s="22" t="s">
        <v>7881</v>
      </c>
      <c r="AK1534" s="22" t="s">
        <v>7808</v>
      </c>
      <c r="AL1534" s="22" t="s">
        <v>7809</v>
      </c>
      <c r="AM1534" s="22" t="s">
        <v>7810</v>
      </c>
      <c r="AN1534" s="22" t="s">
        <v>7811</v>
      </c>
      <c r="AO1534" s="22" t="s">
        <v>7847</v>
      </c>
      <c r="AP1534" s="22">
        <v>1.871859587E9</v>
      </c>
      <c r="AQ1534" s="22" t="s">
        <v>7813</v>
      </c>
      <c r="AS1534" s="22" t="s">
        <v>9522</v>
      </c>
      <c r="AU1534" s="22" t="s">
        <v>7813</v>
      </c>
      <c r="AW1534" s="22" t="s">
        <v>7813</v>
      </c>
      <c r="AY1534" s="22" t="s">
        <v>7813</v>
      </c>
      <c r="BA1534" s="22" t="s">
        <v>8443</v>
      </c>
      <c r="BB1534" s="22" t="s">
        <v>14449</v>
      </c>
      <c r="BG1534" s="22" t="s">
        <v>7810</v>
      </c>
    </row>
    <row r="1535">
      <c r="A1535" s="91">
        <v>44627.0</v>
      </c>
      <c r="B1535" s="92">
        <v>0.59375</v>
      </c>
      <c r="C1535" s="22" t="s">
        <v>7789</v>
      </c>
      <c r="G1535" s="22">
        <v>228469.0</v>
      </c>
      <c r="I1535" s="22" t="s">
        <v>9525</v>
      </c>
      <c r="J1535" s="22" t="s">
        <v>9517</v>
      </c>
      <c r="L1535" s="22">
        <v>1.0</v>
      </c>
      <c r="M1535" s="22">
        <v>1.0</v>
      </c>
      <c r="N1535" s="22" t="s">
        <v>14434</v>
      </c>
      <c r="O1535" s="22" t="s">
        <v>10653</v>
      </c>
      <c r="P1535" s="22" t="s">
        <v>14435</v>
      </c>
      <c r="R1535" s="22">
        <v>18250.0</v>
      </c>
      <c r="S1535" s="91">
        <v>19954.0</v>
      </c>
      <c r="T1535" s="22" t="s">
        <v>7819</v>
      </c>
      <c r="U1535" s="22" t="s">
        <v>14436</v>
      </c>
      <c r="W1535" s="22" t="s">
        <v>7799</v>
      </c>
      <c r="X1535" s="22" t="s">
        <v>7800</v>
      </c>
      <c r="Y1535" s="22" t="s">
        <v>14437</v>
      </c>
      <c r="Z1535" s="22" t="s">
        <v>14438</v>
      </c>
      <c r="AA1535" s="22" t="s">
        <v>7823</v>
      </c>
      <c r="AB1535" s="22" t="s">
        <v>7804</v>
      </c>
      <c r="AC1535" s="22" t="s">
        <v>14439</v>
      </c>
      <c r="AD1535" s="22" t="s">
        <v>14439</v>
      </c>
      <c r="AF1535" s="22" t="s">
        <v>14440</v>
      </c>
      <c r="AG1535" s="22" t="s">
        <v>7806</v>
      </c>
      <c r="AH1535" s="22" t="s">
        <v>7789</v>
      </c>
      <c r="AI1535" s="22" t="s">
        <v>7789</v>
      </c>
      <c r="AJ1535" s="22" t="s">
        <v>7807</v>
      </c>
      <c r="AK1535" s="22" t="s">
        <v>7808</v>
      </c>
      <c r="AL1535" s="22" t="s">
        <v>7809</v>
      </c>
      <c r="AM1535" s="22" t="s">
        <v>7810</v>
      </c>
      <c r="AN1535" s="22" t="s">
        <v>7811</v>
      </c>
      <c r="AO1535" s="22" t="s">
        <v>7847</v>
      </c>
      <c r="AP1535" s="22">
        <v>1.871859587E9</v>
      </c>
      <c r="AQ1535" s="22" t="s">
        <v>7813</v>
      </c>
      <c r="AS1535" s="22" t="s">
        <v>9522</v>
      </c>
      <c r="AU1535" s="22" t="s">
        <v>7813</v>
      </c>
      <c r="AW1535" s="22" t="s">
        <v>7813</v>
      </c>
      <c r="AY1535" s="22" t="s">
        <v>7813</v>
      </c>
      <c r="BA1535" s="22" t="s">
        <v>13179</v>
      </c>
      <c r="BB1535" s="22" t="s">
        <v>14441</v>
      </c>
      <c r="BG1535" s="22" t="s">
        <v>7810</v>
      </c>
    </row>
    <row r="1536">
      <c r="A1536" s="91">
        <v>44627.0</v>
      </c>
      <c r="B1536" s="92">
        <v>0.59375</v>
      </c>
      <c r="C1536" s="22" t="s">
        <v>7789</v>
      </c>
      <c r="G1536" s="22">
        <v>228471.0</v>
      </c>
      <c r="I1536" s="22" t="s">
        <v>9525</v>
      </c>
      <c r="J1536" s="22" t="s">
        <v>9517</v>
      </c>
      <c r="L1536" s="22">
        <v>1.0</v>
      </c>
      <c r="M1536" s="22">
        <v>1.0</v>
      </c>
      <c r="N1536" s="22" t="s">
        <v>15391</v>
      </c>
      <c r="O1536" s="22" t="s">
        <v>8338</v>
      </c>
      <c r="P1536" s="22" t="s">
        <v>15392</v>
      </c>
      <c r="R1536" s="22">
        <v>18236.0</v>
      </c>
      <c r="S1536" s="91">
        <v>21885.0</v>
      </c>
      <c r="T1536" s="22" t="s">
        <v>7797</v>
      </c>
      <c r="U1536" s="22" t="s">
        <v>15393</v>
      </c>
      <c r="W1536" s="22" t="s">
        <v>7799</v>
      </c>
      <c r="X1536" s="22" t="s">
        <v>7800</v>
      </c>
      <c r="Y1536" s="22" t="s">
        <v>15394</v>
      </c>
      <c r="Z1536" s="22" t="s">
        <v>15395</v>
      </c>
      <c r="AA1536" s="22" t="s">
        <v>7823</v>
      </c>
      <c r="AB1536" s="22" t="s">
        <v>7804</v>
      </c>
      <c r="AC1536" s="22" t="s">
        <v>15396</v>
      </c>
      <c r="AD1536" s="22" t="s">
        <v>15396</v>
      </c>
      <c r="AF1536" s="22" t="s">
        <v>15397</v>
      </c>
      <c r="AG1536" s="22" t="s">
        <v>7806</v>
      </c>
      <c r="AH1536" s="22" t="s">
        <v>7789</v>
      </c>
      <c r="AI1536" s="22" t="s">
        <v>7789</v>
      </c>
      <c r="AJ1536" s="22" t="s">
        <v>7881</v>
      </c>
      <c r="AK1536" s="22" t="s">
        <v>7808</v>
      </c>
      <c r="AL1536" s="22" t="s">
        <v>7809</v>
      </c>
      <c r="AM1536" s="22" t="s">
        <v>7810</v>
      </c>
      <c r="AN1536" s="22" t="s">
        <v>7811</v>
      </c>
      <c r="AO1536" s="22" t="s">
        <v>7847</v>
      </c>
      <c r="AP1536" s="22">
        <v>1.871859587E9</v>
      </c>
      <c r="AQ1536" s="22" t="s">
        <v>7813</v>
      </c>
      <c r="AS1536" s="22" t="s">
        <v>9522</v>
      </c>
      <c r="AU1536" s="22" t="s">
        <v>7813</v>
      </c>
      <c r="AW1536" s="22" t="s">
        <v>7813</v>
      </c>
      <c r="AY1536" s="22" t="s">
        <v>7813</v>
      </c>
      <c r="BA1536" s="22" t="s">
        <v>7970</v>
      </c>
      <c r="BB1536" s="22">
        <v>2.0027364301E10</v>
      </c>
      <c r="BG1536" s="22" t="s">
        <v>7810</v>
      </c>
    </row>
    <row r="1537">
      <c r="A1537" s="91">
        <v>44627.0</v>
      </c>
      <c r="B1537" s="92">
        <v>0.6041666666666666</v>
      </c>
      <c r="C1537" s="22" t="s">
        <v>7789</v>
      </c>
      <c r="G1537" s="22">
        <v>229003.0</v>
      </c>
      <c r="I1537" s="22" t="s">
        <v>9519</v>
      </c>
      <c r="J1537" s="22" t="s">
        <v>9517</v>
      </c>
      <c r="L1537" s="22">
        <v>1.0</v>
      </c>
      <c r="M1537" s="22">
        <v>1.0</v>
      </c>
      <c r="N1537" s="22" t="s">
        <v>9012</v>
      </c>
      <c r="O1537" s="22" t="s">
        <v>9013</v>
      </c>
      <c r="P1537" s="22" t="s">
        <v>9014</v>
      </c>
      <c r="Q1537" s="22" t="s">
        <v>9015</v>
      </c>
      <c r="R1537" s="22">
        <v>16677.0</v>
      </c>
      <c r="S1537" s="91">
        <v>20737.0</v>
      </c>
      <c r="T1537" s="22" t="s">
        <v>7797</v>
      </c>
      <c r="U1537" s="22" t="s">
        <v>9016</v>
      </c>
      <c r="W1537" s="22" t="s">
        <v>7799</v>
      </c>
      <c r="X1537" s="22" t="s">
        <v>7800</v>
      </c>
      <c r="Y1537" s="22" t="s">
        <v>9017</v>
      </c>
      <c r="Z1537" s="22" t="s">
        <v>9018</v>
      </c>
      <c r="AA1537" s="22" t="s">
        <v>7823</v>
      </c>
      <c r="AB1537" s="22" t="s">
        <v>7930</v>
      </c>
      <c r="AC1537" s="22" t="s">
        <v>9019</v>
      </c>
      <c r="AD1537" s="22" t="s">
        <v>9019</v>
      </c>
      <c r="AF1537" s="22" t="s">
        <v>9020</v>
      </c>
      <c r="AG1537" s="22" t="s">
        <v>7806</v>
      </c>
      <c r="AH1537" s="22" t="s">
        <v>7789</v>
      </c>
      <c r="AI1537" s="22" t="s">
        <v>7789</v>
      </c>
      <c r="AJ1537" s="22" t="s">
        <v>7807</v>
      </c>
      <c r="AK1537" s="22" t="s">
        <v>7808</v>
      </c>
      <c r="AL1537" s="22" t="s">
        <v>7809</v>
      </c>
      <c r="AM1537" s="22" t="s">
        <v>7810</v>
      </c>
      <c r="AN1537" s="22" t="s">
        <v>7811</v>
      </c>
      <c r="AO1537" s="22" t="s">
        <v>7825</v>
      </c>
      <c r="AP1537" s="22">
        <v>1.457958902E9</v>
      </c>
      <c r="AQ1537" s="22" t="s">
        <v>7813</v>
      </c>
      <c r="AS1537" s="22" t="s">
        <v>9518</v>
      </c>
      <c r="AU1537" s="22" t="s">
        <v>7813</v>
      </c>
      <c r="AW1537" s="22" t="s">
        <v>7813</v>
      </c>
      <c r="AY1537" s="22" t="s">
        <v>7813</v>
      </c>
      <c r="BA1537" s="22" t="s">
        <v>7836</v>
      </c>
      <c r="BB1537" s="22" t="s">
        <v>9021</v>
      </c>
      <c r="BC1537" s="22" t="s">
        <v>7883</v>
      </c>
      <c r="BD1537" s="22">
        <v>7.32504693E8</v>
      </c>
      <c r="BG1537" s="22" t="s">
        <v>7810</v>
      </c>
    </row>
    <row r="1538">
      <c r="A1538" s="91">
        <v>44627.0</v>
      </c>
      <c r="B1538" s="92">
        <v>0.6145833333333334</v>
      </c>
      <c r="C1538" s="22" t="s">
        <v>7789</v>
      </c>
      <c r="G1538" s="22">
        <v>228473.0</v>
      </c>
      <c r="I1538" s="22" t="s">
        <v>9525</v>
      </c>
      <c r="J1538" s="22" t="s">
        <v>9517</v>
      </c>
      <c r="L1538" s="22">
        <v>1.0</v>
      </c>
      <c r="M1538" s="22">
        <v>1.0</v>
      </c>
      <c r="N1538" s="22" t="s">
        <v>14621</v>
      </c>
      <c r="O1538" s="22" t="s">
        <v>7827</v>
      </c>
      <c r="P1538" s="22" t="s">
        <v>8663</v>
      </c>
      <c r="R1538" s="22">
        <v>18136.0</v>
      </c>
      <c r="S1538" s="91">
        <v>26779.0</v>
      </c>
      <c r="T1538" s="22" t="s">
        <v>7797</v>
      </c>
      <c r="U1538" s="22" t="s">
        <v>14622</v>
      </c>
      <c r="V1538" s="22" t="s">
        <v>14623</v>
      </c>
      <c r="W1538" s="22" t="s">
        <v>14624</v>
      </c>
      <c r="X1538" s="22" t="s">
        <v>7800</v>
      </c>
      <c r="Y1538" s="22" t="s">
        <v>14625</v>
      </c>
      <c r="Z1538" s="22" t="s">
        <v>14626</v>
      </c>
      <c r="AA1538" s="22" t="s">
        <v>7823</v>
      </c>
      <c r="AB1538" s="22" t="s">
        <v>7804</v>
      </c>
      <c r="AC1538" s="22" t="s">
        <v>14627</v>
      </c>
      <c r="AD1538" s="22" t="s">
        <v>14627</v>
      </c>
      <c r="AF1538" s="22" t="s">
        <v>14628</v>
      </c>
      <c r="AG1538" s="22" t="s">
        <v>7806</v>
      </c>
      <c r="AH1538" s="22" t="s">
        <v>7789</v>
      </c>
      <c r="AI1538" s="22" t="s">
        <v>7789</v>
      </c>
      <c r="AJ1538" s="22" t="s">
        <v>7881</v>
      </c>
      <c r="AK1538" s="22" t="s">
        <v>7808</v>
      </c>
      <c r="AL1538" s="22" t="s">
        <v>7809</v>
      </c>
      <c r="AM1538" s="22" t="s">
        <v>7810</v>
      </c>
      <c r="AN1538" s="22" t="s">
        <v>7811</v>
      </c>
      <c r="AO1538" s="22" t="s">
        <v>7847</v>
      </c>
      <c r="AP1538" s="22">
        <v>1.871859587E9</v>
      </c>
      <c r="AQ1538" s="22" t="s">
        <v>7813</v>
      </c>
      <c r="AS1538" s="22" t="s">
        <v>9522</v>
      </c>
      <c r="AU1538" s="22" t="s">
        <v>7813</v>
      </c>
      <c r="AW1538" s="22" t="s">
        <v>7813</v>
      </c>
      <c r="AY1538" s="22" t="s">
        <v>7813</v>
      </c>
      <c r="BA1538" s="22" t="s">
        <v>8309</v>
      </c>
      <c r="BB1538" s="22">
        <v>5.149237E8</v>
      </c>
      <c r="BG1538" s="22" t="s">
        <v>7810</v>
      </c>
    </row>
    <row r="1539">
      <c r="A1539" s="91">
        <v>44627.0</v>
      </c>
      <c r="B1539" s="92">
        <v>0.6145833333333334</v>
      </c>
      <c r="C1539" s="22" t="s">
        <v>7789</v>
      </c>
      <c r="G1539" s="22">
        <v>228625.0</v>
      </c>
      <c r="I1539" s="22" t="s">
        <v>9516</v>
      </c>
      <c r="J1539" s="22" t="s">
        <v>9517</v>
      </c>
      <c r="L1539" s="22">
        <v>1.0</v>
      </c>
      <c r="M1539" s="22">
        <v>1.0</v>
      </c>
      <c r="N1539" s="22" t="s">
        <v>15009</v>
      </c>
      <c r="O1539" s="22" t="s">
        <v>15010</v>
      </c>
      <c r="P1539" s="22" t="s">
        <v>15011</v>
      </c>
      <c r="R1539" s="22">
        <v>11192.0</v>
      </c>
      <c r="S1539" s="91">
        <v>29533.0</v>
      </c>
      <c r="T1539" s="22" t="s">
        <v>7797</v>
      </c>
      <c r="U1539" s="22" t="s">
        <v>8476</v>
      </c>
      <c r="W1539" s="22" t="s">
        <v>7799</v>
      </c>
      <c r="X1539" s="22" t="s">
        <v>7800</v>
      </c>
      <c r="Y1539" s="22" t="s">
        <v>8477</v>
      </c>
      <c r="Z1539" s="22" t="s">
        <v>8478</v>
      </c>
      <c r="AA1539" s="22" t="s">
        <v>7823</v>
      </c>
      <c r="AB1539" s="22" t="s">
        <v>7804</v>
      </c>
      <c r="AC1539" s="22" t="s">
        <v>15012</v>
      </c>
      <c r="AD1539" s="22" t="s">
        <v>15013</v>
      </c>
      <c r="AF1539" s="22" t="s">
        <v>15014</v>
      </c>
      <c r="AG1539" s="22" t="s">
        <v>7806</v>
      </c>
      <c r="AH1539" s="22" t="s">
        <v>7789</v>
      </c>
      <c r="AI1539" s="22" t="s">
        <v>7789</v>
      </c>
      <c r="AJ1539" s="22" t="s">
        <v>7881</v>
      </c>
      <c r="AK1539" s="22" t="s">
        <v>7808</v>
      </c>
      <c r="AL1539" s="22" t="s">
        <v>7809</v>
      </c>
      <c r="AM1539" s="22" t="s">
        <v>7810</v>
      </c>
      <c r="AN1539" s="22" t="s">
        <v>7811</v>
      </c>
      <c r="AO1539" s="22" t="s">
        <v>7812</v>
      </c>
      <c r="AP1539" s="22">
        <v>1.528383965E9</v>
      </c>
      <c r="AQ1539" s="22" t="s">
        <v>7813</v>
      </c>
      <c r="AS1539" s="22" t="s">
        <v>9522</v>
      </c>
      <c r="AU1539" s="22" t="s">
        <v>7813</v>
      </c>
      <c r="AW1539" s="22" t="s">
        <v>7813</v>
      </c>
      <c r="AY1539" s="22" t="s">
        <v>7813</v>
      </c>
      <c r="BA1539" s="22" t="s">
        <v>7836</v>
      </c>
      <c r="BB1539" s="22" t="s">
        <v>15015</v>
      </c>
      <c r="BC1539" s="22" t="s">
        <v>7883</v>
      </c>
      <c r="BD1539" s="22">
        <v>5.28643253E8</v>
      </c>
      <c r="BG1539" s="22" t="s">
        <v>7810</v>
      </c>
    </row>
    <row r="1540">
      <c r="A1540" s="91">
        <v>44627.0</v>
      </c>
      <c r="B1540" s="92">
        <v>0.6145833333333334</v>
      </c>
      <c r="C1540" s="22" t="s">
        <v>7789</v>
      </c>
      <c r="G1540" s="22">
        <v>228869.0</v>
      </c>
      <c r="I1540" s="22" t="s">
        <v>9524</v>
      </c>
      <c r="J1540" s="22" t="s">
        <v>9521</v>
      </c>
      <c r="L1540" s="22">
        <v>1.0</v>
      </c>
      <c r="M1540" s="22">
        <v>1.0</v>
      </c>
      <c r="N1540" s="22" t="s">
        <v>15001</v>
      </c>
      <c r="O1540" s="22" t="s">
        <v>15002</v>
      </c>
      <c r="P1540" s="22" t="s">
        <v>7795</v>
      </c>
      <c r="Q1540" s="22" t="s">
        <v>9910</v>
      </c>
      <c r="R1540" s="22">
        <v>15838.0</v>
      </c>
      <c r="S1540" s="91">
        <v>21409.0</v>
      </c>
      <c r="T1540" s="22" t="s">
        <v>7797</v>
      </c>
      <c r="U1540" s="22" t="s">
        <v>15003</v>
      </c>
      <c r="V1540" s="22" t="s">
        <v>15004</v>
      </c>
      <c r="W1540" s="22" t="s">
        <v>7799</v>
      </c>
      <c r="X1540" s="22" t="s">
        <v>7800</v>
      </c>
      <c r="Y1540" s="22" t="s">
        <v>15005</v>
      </c>
      <c r="Z1540" s="22" t="s">
        <v>15006</v>
      </c>
      <c r="AA1540" s="22" t="s">
        <v>7823</v>
      </c>
      <c r="AB1540" s="22" t="s">
        <v>7804</v>
      </c>
      <c r="AC1540" s="22" t="s">
        <v>15007</v>
      </c>
      <c r="AD1540" s="22" t="s">
        <v>15007</v>
      </c>
      <c r="AF1540" s="22" t="s">
        <v>15008</v>
      </c>
      <c r="AG1540" s="22" t="s">
        <v>7806</v>
      </c>
      <c r="AH1540" s="22" t="s">
        <v>7789</v>
      </c>
      <c r="AI1540" s="22" t="s">
        <v>7789</v>
      </c>
      <c r="AJ1540" s="22" t="s">
        <v>7881</v>
      </c>
      <c r="AK1540" s="22" t="s">
        <v>7808</v>
      </c>
      <c r="AL1540" s="22" t="s">
        <v>7809</v>
      </c>
      <c r="AM1540" s="22" t="s">
        <v>7810</v>
      </c>
      <c r="AN1540" s="22" t="s">
        <v>7811</v>
      </c>
      <c r="AO1540" s="22" t="s">
        <v>370</v>
      </c>
      <c r="AP1540" s="22">
        <v>1.851670285E9</v>
      </c>
      <c r="AQ1540" s="22" t="s">
        <v>7813</v>
      </c>
      <c r="AS1540" s="22" t="s">
        <v>9518</v>
      </c>
      <c r="AU1540" s="22" t="s">
        <v>7813</v>
      </c>
      <c r="AW1540" s="22" t="s">
        <v>7813</v>
      </c>
      <c r="AY1540" s="22" t="s">
        <v>7813</v>
      </c>
      <c r="BA1540" s="22" t="s">
        <v>7848</v>
      </c>
      <c r="BB1540" s="22">
        <v>3.651332601E9</v>
      </c>
      <c r="BG1540" s="22" t="s">
        <v>7810</v>
      </c>
    </row>
    <row r="1541">
      <c r="A1541" s="91">
        <v>44627.0</v>
      </c>
      <c r="B1541" s="92">
        <v>0.625</v>
      </c>
      <c r="C1541" s="22" t="s">
        <v>7789</v>
      </c>
      <c r="G1541" s="22">
        <v>228881.0</v>
      </c>
      <c r="I1541" s="22" t="s">
        <v>9523</v>
      </c>
      <c r="J1541" s="22" t="s">
        <v>9521</v>
      </c>
      <c r="L1541" s="22">
        <v>1.0</v>
      </c>
      <c r="M1541" s="22">
        <v>1.0</v>
      </c>
      <c r="N1541" s="22" t="s">
        <v>14463</v>
      </c>
      <c r="O1541" s="22" t="s">
        <v>14464</v>
      </c>
      <c r="P1541" s="22" t="s">
        <v>14465</v>
      </c>
      <c r="R1541" s="22">
        <v>10039.0</v>
      </c>
      <c r="S1541" s="91">
        <v>25054.0</v>
      </c>
      <c r="T1541" s="22" t="s">
        <v>7797</v>
      </c>
      <c r="U1541" s="22" t="s">
        <v>14466</v>
      </c>
      <c r="W1541" s="22" t="s">
        <v>7799</v>
      </c>
      <c r="X1541" s="22" t="s">
        <v>7800</v>
      </c>
      <c r="Y1541" s="22" t="s">
        <v>14467</v>
      </c>
      <c r="Z1541" s="22" t="s">
        <v>14468</v>
      </c>
      <c r="AA1541" s="22" t="s">
        <v>7803</v>
      </c>
      <c r="AB1541" s="22" t="s">
        <v>7804</v>
      </c>
      <c r="AC1541" s="22" t="s">
        <v>14469</v>
      </c>
      <c r="AG1541" s="22" t="s">
        <v>7806</v>
      </c>
      <c r="AH1541" s="22" t="s">
        <v>7789</v>
      </c>
      <c r="AI1541" s="22" t="s">
        <v>7789</v>
      </c>
      <c r="AJ1541" s="22" t="s">
        <v>7881</v>
      </c>
      <c r="AK1541" s="22" t="s">
        <v>7808</v>
      </c>
      <c r="AL1541" s="22" t="s">
        <v>7809</v>
      </c>
      <c r="AM1541" s="22" t="s">
        <v>7810</v>
      </c>
      <c r="AN1541" s="22" t="s">
        <v>7811</v>
      </c>
      <c r="AO1541" s="22" t="s">
        <v>7825</v>
      </c>
      <c r="AP1541" s="22">
        <v>1.457958902E9</v>
      </c>
      <c r="AQ1541" s="22" t="s">
        <v>7813</v>
      </c>
      <c r="AS1541" s="22" t="s">
        <v>9518</v>
      </c>
      <c r="AU1541" s="22" t="s">
        <v>7813</v>
      </c>
      <c r="AW1541" s="22" t="s">
        <v>7813</v>
      </c>
      <c r="AY1541" s="22" t="s">
        <v>7813</v>
      </c>
      <c r="BA1541" s="22" t="s">
        <v>7892</v>
      </c>
      <c r="BB1541" s="22">
        <v>9.29832933E8</v>
      </c>
      <c r="BG1541" s="22" t="s">
        <v>7810</v>
      </c>
    </row>
    <row r="1542">
      <c r="A1542" s="91">
        <v>44627.0</v>
      </c>
      <c r="B1542" s="92">
        <v>0.625</v>
      </c>
      <c r="C1542" s="22" t="s">
        <v>7789</v>
      </c>
      <c r="G1542" s="22">
        <v>228882.0</v>
      </c>
      <c r="I1542" s="22" t="s">
        <v>9519</v>
      </c>
      <c r="J1542" s="22" t="s">
        <v>9517</v>
      </c>
      <c r="L1542" s="22">
        <v>1.0</v>
      </c>
      <c r="M1542" s="22">
        <v>1.0</v>
      </c>
      <c r="N1542" s="22" t="s">
        <v>14450</v>
      </c>
      <c r="O1542" s="22" t="s">
        <v>9820</v>
      </c>
      <c r="P1542" s="22" t="s">
        <v>14451</v>
      </c>
      <c r="Q1542" s="22" t="s">
        <v>7864</v>
      </c>
      <c r="R1542" s="22">
        <v>15642.0</v>
      </c>
      <c r="S1542" s="91">
        <v>22702.0</v>
      </c>
      <c r="T1542" s="22" t="s">
        <v>7797</v>
      </c>
      <c r="U1542" s="22" t="s">
        <v>14452</v>
      </c>
      <c r="W1542" s="22" t="s">
        <v>7799</v>
      </c>
      <c r="X1542" s="22" t="s">
        <v>7800</v>
      </c>
      <c r="Y1542" s="22">
        <v>79936.0</v>
      </c>
      <c r="Z1542" s="22" t="s">
        <v>14453</v>
      </c>
      <c r="AA1542" s="22" t="s">
        <v>7823</v>
      </c>
      <c r="AB1542" s="22" t="s">
        <v>7804</v>
      </c>
      <c r="AC1542" s="22" t="s">
        <v>14454</v>
      </c>
      <c r="AD1542" s="22" t="s">
        <v>14454</v>
      </c>
      <c r="AF1542" s="22" t="s">
        <v>14455</v>
      </c>
      <c r="AG1542" s="22" t="s">
        <v>7806</v>
      </c>
      <c r="AH1542" s="22" t="s">
        <v>7789</v>
      </c>
      <c r="AI1542" s="22" t="s">
        <v>7789</v>
      </c>
      <c r="AJ1542" s="22" t="s">
        <v>7881</v>
      </c>
      <c r="AK1542" s="22" t="s">
        <v>7808</v>
      </c>
      <c r="AL1542" s="22" t="s">
        <v>7809</v>
      </c>
      <c r="AM1542" s="22" t="s">
        <v>7810</v>
      </c>
      <c r="AN1542" s="22" t="s">
        <v>7811</v>
      </c>
      <c r="AO1542" s="22" t="s">
        <v>7825</v>
      </c>
      <c r="AP1542" s="22">
        <v>1.457958902E9</v>
      </c>
      <c r="AQ1542" s="22" t="s">
        <v>7813</v>
      </c>
      <c r="AS1542" s="22" t="s">
        <v>9518</v>
      </c>
      <c r="AU1542" s="22" t="s">
        <v>7813</v>
      </c>
      <c r="AW1542" s="22" t="s">
        <v>7813</v>
      </c>
      <c r="AY1542" s="22" t="s">
        <v>7813</v>
      </c>
      <c r="BA1542" s="22" t="s">
        <v>6846</v>
      </c>
      <c r="BB1542" s="22" t="s">
        <v>14456</v>
      </c>
      <c r="BG1542" s="22" t="s">
        <v>7810</v>
      </c>
    </row>
    <row r="1543">
      <c r="A1543" s="91">
        <v>44627.0</v>
      </c>
      <c r="B1543" s="92">
        <v>0.6354166666666666</v>
      </c>
      <c r="C1543" s="22" t="s">
        <v>7789</v>
      </c>
      <c r="G1543" s="22">
        <v>228539.0</v>
      </c>
      <c r="I1543" s="22" t="s">
        <v>9516</v>
      </c>
      <c r="J1543" s="22" t="s">
        <v>9517</v>
      </c>
      <c r="L1543" s="22">
        <v>1.0</v>
      </c>
      <c r="M1543" s="22">
        <v>1.0</v>
      </c>
      <c r="N1543" s="22" t="s">
        <v>14470</v>
      </c>
      <c r="O1543" s="22" t="s">
        <v>14471</v>
      </c>
      <c r="P1543" s="22" t="s">
        <v>8958</v>
      </c>
      <c r="Q1543" s="22" t="s">
        <v>9621</v>
      </c>
      <c r="R1543" s="22">
        <v>15621.0</v>
      </c>
      <c r="S1543" s="91">
        <v>21011.0</v>
      </c>
      <c r="T1543" s="22" t="s">
        <v>7797</v>
      </c>
      <c r="U1543" s="22" t="s">
        <v>14472</v>
      </c>
      <c r="W1543" s="22" t="s">
        <v>7799</v>
      </c>
      <c r="X1543" s="22" t="s">
        <v>7800</v>
      </c>
      <c r="Y1543" s="22">
        <v>79903.0</v>
      </c>
      <c r="Z1543" s="22" t="s">
        <v>14473</v>
      </c>
      <c r="AA1543" s="22" t="s">
        <v>7803</v>
      </c>
      <c r="AB1543" s="22" t="s">
        <v>7804</v>
      </c>
      <c r="AC1543" s="22" t="s">
        <v>14474</v>
      </c>
      <c r="AD1543" s="22" t="s">
        <v>14474</v>
      </c>
      <c r="AF1543" s="22" t="s">
        <v>14475</v>
      </c>
      <c r="AG1543" s="22" t="s">
        <v>7806</v>
      </c>
      <c r="AH1543" s="22" t="s">
        <v>7789</v>
      </c>
      <c r="AI1543" s="22" t="s">
        <v>7789</v>
      </c>
      <c r="AJ1543" s="22" t="s">
        <v>7881</v>
      </c>
      <c r="AK1543" s="22" t="s">
        <v>7808</v>
      </c>
      <c r="AL1543" s="22" t="s">
        <v>7809</v>
      </c>
      <c r="AM1543" s="22" t="s">
        <v>7810</v>
      </c>
      <c r="AN1543" s="22" t="s">
        <v>7811</v>
      </c>
      <c r="AO1543" s="22" t="s">
        <v>7847</v>
      </c>
      <c r="AP1543" s="22">
        <v>1.871859587E9</v>
      </c>
      <c r="AQ1543" s="22" t="s">
        <v>7813</v>
      </c>
      <c r="AS1543" s="22" t="s">
        <v>9522</v>
      </c>
      <c r="AU1543" s="22" t="s">
        <v>7813</v>
      </c>
      <c r="AW1543" s="22" t="s">
        <v>7813</v>
      </c>
      <c r="AY1543" s="22" t="s">
        <v>7813</v>
      </c>
      <c r="BA1543" s="22" t="s">
        <v>7836</v>
      </c>
      <c r="BB1543" s="22" t="s">
        <v>14476</v>
      </c>
      <c r="BC1543" s="22" t="s">
        <v>6846</v>
      </c>
      <c r="BD1543" s="22" t="s">
        <v>14477</v>
      </c>
      <c r="BG1543" s="22" t="s">
        <v>7810</v>
      </c>
    </row>
    <row r="1544">
      <c r="A1544" s="91">
        <v>44627.0</v>
      </c>
      <c r="B1544" s="92">
        <v>0.6354166666666666</v>
      </c>
      <c r="C1544" s="22" t="s">
        <v>7789</v>
      </c>
      <c r="G1544" s="22">
        <v>229236.0</v>
      </c>
      <c r="I1544" s="22" t="s">
        <v>9523</v>
      </c>
      <c r="J1544" s="22" t="s">
        <v>9521</v>
      </c>
      <c r="L1544" s="22">
        <v>1.0</v>
      </c>
      <c r="M1544" s="22">
        <v>1.0</v>
      </c>
      <c r="N1544" s="22" t="s">
        <v>14573</v>
      </c>
      <c r="O1544" s="22" t="s">
        <v>14574</v>
      </c>
      <c r="P1544" s="22" t="s">
        <v>14575</v>
      </c>
      <c r="R1544" s="22">
        <v>14210.0</v>
      </c>
      <c r="S1544" s="91">
        <v>19397.0</v>
      </c>
      <c r="T1544" s="22" t="s">
        <v>7797</v>
      </c>
      <c r="U1544" s="22" t="s">
        <v>14576</v>
      </c>
      <c r="W1544" s="22" t="s">
        <v>7799</v>
      </c>
      <c r="X1544" s="22" t="s">
        <v>7800</v>
      </c>
      <c r="Y1544" s="22" t="s">
        <v>14577</v>
      </c>
      <c r="Z1544" s="22" t="s">
        <v>14578</v>
      </c>
      <c r="AA1544" s="22" t="s">
        <v>7823</v>
      </c>
      <c r="AB1544" s="22" t="s">
        <v>7930</v>
      </c>
      <c r="AC1544" s="22" t="s">
        <v>14579</v>
      </c>
      <c r="AG1544" s="22" t="s">
        <v>7806</v>
      </c>
      <c r="AH1544" s="22" t="s">
        <v>7789</v>
      </c>
      <c r="AI1544" s="22" t="s">
        <v>7789</v>
      </c>
      <c r="AJ1544" s="22" t="s">
        <v>7807</v>
      </c>
      <c r="AK1544" s="22" t="s">
        <v>7808</v>
      </c>
      <c r="AL1544" s="22" t="s">
        <v>7809</v>
      </c>
      <c r="AM1544" s="22" t="s">
        <v>7810</v>
      </c>
      <c r="AN1544" s="22" t="s">
        <v>7811</v>
      </c>
      <c r="AO1544" s="22" t="s">
        <v>370</v>
      </c>
      <c r="AP1544" s="22">
        <v>1.851670285E9</v>
      </c>
      <c r="AQ1544" s="22" t="s">
        <v>7813</v>
      </c>
      <c r="AS1544" s="22" t="s">
        <v>9518</v>
      </c>
      <c r="AU1544" s="22" t="s">
        <v>7813</v>
      </c>
      <c r="AW1544" s="22" t="s">
        <v>7813</v>
      </c>
      <c r="AY1544" s="22" t="s">
        <v>7813</v>
      </c>
      <c r="BA1544" s="22" t="s">
        <v>7848</v>
      </c>
      <c r="BB1544" s="22">
        <v>3.618299E7</v>
      </c>
      <c r="BG1544" s="22" t="s">
        <v>7810</v>
      </c>
    </row>
    <row r="1545">
      <c r="A1545" s="91">
        <v>44627.0</v>
      </c>
      <c r="B1545" s="92">
        <v>0.6354166666666666</v>
      </c>
      <c r="C1545" s="22" t="s">
        <v>7789</v>
      </c>
      <c r="G1545" s="22">
        <v>229244.0</v>
      </c>
      <c r="I1545" s="22" t="s">
        <v>9516</v>
      </c>
      <c r="J1545" s="22" t="s">
        <v>9517</v>
      </c>
      <c r="L1545" s="22">
        <v>1.0</v>
      </c>
      <c r="M1545" s="22">
        <v>1.0</v>
      </c>
      <c r="N1545" s="22" t="s">
        <v>14886</v>
      </c>
      <c r="O1545" s="22" t="s">
        <v>14887</v>
      </c>
      <c r="P1545" s="22" t="s">
        <v>14888</v>
      </c>
      <c r="R1545" s="22">
        <v>11865.0</v>
      </c>
      <c r="S1545" s="91">
        <v>25554.0</v>
      </c>
      <c r="T1545" s="22" t="s">
        <v>7797</v>
      </c>
      <c r="U1545" s="22" t="s">
        <v>14889</v>
      </c>
      <c r="W1545" s="22" t="s">
        <v>7799</v>
      </c>
      <c r="X1545" s="22" t="s">
        <v>7800</v>
      </c>
      <c r="Y1545" s="22" t="s">
        <v>14890</v>
      </c>
      <c r="Z1545" s="22" t="s">
        <v>14891</v>
      </c>
      <c r="AA1545" s="22" t="s">
        <v>7823</v>
      </c>
      <c r="AB1545" s="22" t="s">
        <v>7804</v>
      </c>
      <c r="AC1545" s="22" t="s">
        <v>14892</v>
      </c>
      <c r="AE1545" s="22" t="s">
        <v>14893</v>
      </c>
      <c r="AF1545" s="22" t="s">
        <v>14894</v>
      </c>
      <c r="AG1545" s="22" t="s">
        <v>7806</v>
      </c>
      <c r="AH1545" s="22" t="s">
        <v>7789</v>
      </c>
      <c r="AI1545" s="22" t="s">
        <v>7789</v>
      </c>
      <c r="AJ1545" s="22" t="s">
        <v>7881</v>
      </c>
      <c r="AK1545" s="22" t="s">
        <v>7808</v>
      </c>
      <c r="AL1545" s="22" t="s">
        <v>7809</v>
      </c>
      <c r="AM1545" s="22" t="s">
        <v>7810</v>
      </c>
      <c r="AN1545" s="22" t="s">
        <v>7811</v>
      </c>
      <c r="AO1545" s="22" t="s">
        <v>7825</v>
      </c>
      <c r="AP1545" s="22">
        <v>1.457958902E9</v>
      </c>
      <c r="AQ1545" s="22" t="s">
        <v>7813</v>
      </c>
      <c r="AS1545" s="22" t="s">
        <v>9518</v>
      </c>
      <c r="AU1545" s="22" t="s">
        <v>7813</v>
      </c>
      <c r="AW1545" s="22" t="s">
        <v>7813</v>
      </c>
      <c r="AY1545" s="22" t="s">
        <v>7813</v>
      </c>
      <c r="BA1545" s="22" t="s">
        <v>14895</v>
      </c>
      <c r="BB1545" s="22" t="s">
        <v>14896</v>
      </c>
      <c r="BG1545" s="22" t="s">
        <v>7810</v>
      </c>
    </row>
    <row r="1546">
      <c r="A1546" s="91">
        <v>44627.0</v>
      </c>
      <c r="B1546" s="92">
        <v>0.6458333333333334</v>
      </c>
      <c r="C1546" s="22" t="s">
        <v>7789</v>
      </c>
      <c r="G1546" s="22">
        <v>229286.0</v>
      </c>
      <c r="I1546" s="22" t="s">
        <v>9516</v>
      </c>
      <c r="J1546" s="22" t="s">
        <v>9517</v>
      </c>
      <c r="L1546" s="22">
        <v>1.0</v>
      </c>
      <c r="M1546" s="22">
        <v>1.0</v>
      </c>
      <c r="N1546" s="22" t="s">
        <v>15281</v>
      </c>
      <c r="O1546" s="22" t="s">
        <v>7972</v>
      </c>
      <c r="P1546" s="22" t="s">
        <v>11275</v>
      </c>
      <c r="R1546" s="22">
        <v>16443.0</v>
      </c>
      <c r="S1546" s="91">
        <v>33995.0</v>
      </c>
      <c r="T1546" s="22" t="s">
        <v>7797</v>
      </c>
      <c r="U1546" s="22" t="s">
        <v>15282</v>
      </c>
      <c r="W1546" s="22" t="s">
        <v>9168</v>
      </c>
      <c r="X1546" s="22" t="s">
        <v>7800</v>
      </c>
      <c r="Y1546" s="22">
        <v>79838.0</v>
      </c>
      <c r="Z1546" s="22" t="s">
        <v>15283</v>
      </c>
      <c r="AA1546" s="22" t="s">
        <v>7823</v>
      </c>
      <c r="AB1546" s="22" t="s">
        <v>7804</v>
      </c>
      <c r="AC1546" s="22" t="s">
        <v>15284</v>
      </c>
      <c r="AD1546" s="22" t="s">
        <v>15284</v>
      </c>
      <c r="AF1546" s="22" t="s">
        <v>15285</v>
      </c>
      <c r="AG1546" s="22" t="s">
        <v>7806</v>
      </c>
      <c r="AH1546" s="22" t="s">
        <v>7789</v>
      </c>
      <c r="AI1546" s="22" t="s">
        <v>7789</v>
      </c>
      <c r="AJ1546" s="22" t="s">
        <v>7881</v>
      </c>
      <c r="AK1546" s="22" t="s">
        <v>7808</v>
      </c>
      <c r="AL1546" s="22" t="s">
        <v>7809</v>
      </c>
      <c r="AM1546" s="22" t="s">
        <v>7810</v>
      </c>
      <c r="AN1546" s="22" t="s">
        <v>7811</v>
      </c>
      <c r="AO1546" s="22" t="s">
        <v>370</v>
      </c>
      <c r="AP1546" s="22">
        <v>1.851670285E9</v>
      </c>
      <c r="AQ1546" s="22" t="s">
        <v>7813</v>
      </c>
      <c r="AS1546" s="22" t="s">
        <v>9518</v>
      </c>
      <c r="AU1546" s="22" t="s">
        <v>7813</v>
      </c>
      <c r="AW1546" s="22" t="s">
        <v>7813</v>
      </c>
      <c r="AY1546" s="22" t="s">
        <v>7813</v>
      </c>
      <c r="BA1546" s="22" t="s">
        <v>8258</v>
      </c>
      <c r="BB1546" s="22">
        <v>7.22901805E8</v>
      </c>
      <c r="BC1546" s="22" t="s">
        <v>7883</v>
      </c>
      <c r="BD1546" s="22">
        <v>5.13423511E8</v>
      </c>
      <c r="BG1546" s="22" t="s">
        <v>7810</v>
      </c>
    </row>
    <row r="1547">
      <c r="A1547" s="91">
        <v>44627.0</v>
      </c>
      <c r="B1547" s="92">
        <v>0.65625</v>
      </c>
      <c r="C1547" s="22" t="s">
        <v>7789</v>
      </c>
      <c r="G1547" s="22">
        <v>228879.0</v>
      </c>
      <c r="I1547" s="22" t="s">
        <v>9526</v>
      </c>
      <c r="J1547" s="22" t="s">
        <v>15449</v>
      </c>
      <c r="L1547" s="22">
        <v>1.0</v>
      </c>
      <c r="M1547" s="22">
        <v>1.0</v>
      </c>
      <c r="N1547" s="22" t="s">
        <v>14478</v>
      </c>
      <c r="O1547" s="22" t="s">
        <v>14479</v>
      </c>
      <c r="P1547" s="22" t="s">
        <v>14480</v>
      </c>
      <c r="R1547" s="22">
        <v>11000.0</v>
      </c>
      <c r="S1547" s="91">
        <v>16385.0</v>
      </c>
      <c r="T1547" s="22" t="s">
        <v>7797</v>
      </c>
      <c r="U1547" s="22" t="s">
        <v>14481</v>
      </c>
      <c r="V1547" s="22" t="s">
        <v>14482</v>
      </c>
      <c r="W1547" s="22" t="s">
        <v>7799</v>
      </c>
      <c r="X1547" s="22" t="s">
        <v>7800</v>
      </c>
      <c r="Y1547" s="22" t="s">
        <v>14483</v>
      </c>
      <c r="Z1547" s="22" t="s">
        <v>14484</v>
      </c>
      <c r="AA1547" s="22" t="s">
        <v>7803</v>
      </c>
      <c r="AB1547" s="22" t="s">
        <v>7804</v>
      </c>
      <c r="AC1547" s="22" t="s">
        <v>14485</v>
      </c>
      <c r="AG1547" s="22" t="s">
        <v>7806</v>
      </c>
      <c r="AH1547" s="22" t="s">
        <v>7789</v>
      </c>
      <c r="AI1547" s="22" t="s">
        <v>7789</v>
      </c>
      <c r="AJ1547" s="22" t="s">
        <v>7807</v>
      </c>
      <c r="AK1547" s="22" t="s">
        <v>7808</v>
      </c>
      <c r="AL1547" s="22" t="s">
        <v>7809</v>
      </c>
      <c r="AM1547" s="22" t="s">
        <v>7810</v>
      </c>
      <c r="AN1547" s="22" t="s">
        <v>7811</v>
      </c>
      <c r="AO1547" s="22" t="s">
        <v>370</v>
      </c>
      <c r="AP1547" s="22">
        <v>1.851670285E9</v>
      </c>
      <c r="AQ1547" s="22" t="s">
        <v>7813</v>
      </c>
      <c r="AS1547" s="22" t="s">
        <v>9528</v>
      </c>
      <c r="AU1547" s="22" t="s">
        <v>7813</v>
      </c>
      <c r="AW1547" s="22" t="s">
        <v>7813</v>
      </c>
      <c r="AY1547" s="22" t="s">
        <v>7813</v>
      </c>
      <c r="BA1547" s="22" t="s">
        <v>8161</v>
      </c>
      <c r="BB1547" s="22" t="s">
        <v>14486</v>
      </c>
      <c r="BG1547" s="22" t="s">
        <v>7810</v>
      </c>
    </row>
    <row r="1548">
      <c r="A1548" s="91">
        <v>44627.0</v>
      </c>
      <c r="B1548" s="92">
        <v>0.7083333333333334</v>
      </c>
      <c r="C1548" s="22" t="s">
        <v>7789</v>
      </c>
      <c r="G1548" s="22">
        <v>228442.0</v>
      </c>
      <c r="I1548" s="22" t="s">
        <v>9525</v>
      </c>
      <c r="J1548" s="22" t="s">
        <v>9531</v>
      </c>
      <c r="L1548" s="22">
        <v>1.0</v>
      </c>
      <c r="M1548" s="22">
        <v>1.0</v>
      </c>
      <c r="N1548" s="22" t="s">
        <v>8974</v>
      </c>
      <c r="O1548" s="22" t="s">
        <v>8975</v>
      </c>
      <c r="P1548" s="22" t="s">
        <v>8976</v>
      </c>
      <c r="R1548" s="22">
        <v>17729.0</v>
      </c>
      <c r="S1548" s="91">
        <v>29966.0</v>
      </c>
      <c r="T1548" s="22" t="s">
        <v>7797</v>
      </c>
      <c r="U1548" s="22" t="s">
        <v>8977</v>
      </c>
      <c r="W1548" s="22" t="s">
        <v>7799</v>
      </c>
      <c r="X1548" s="22" t="s">
        <v>7800</v>
      </c>
      <c r="Y1548" s="22">
        <v>79938.0</v>
      </c>
      <c r="Z1548" s="22" t="s">
        <v>8978</v>
      </c>
      <c r="AA1548" s="22" t="s">
        <v>7803</v>
      </c>
      <c r="AB1548" s="22" t="s">
        <v>7930</v>
      </c>
      <c r="AC1548" s="22" t="s">
        <v>8979</v>
      </c>
      <c r="AG1548" s="22" t="s">
        <v>7806</v>
      </c>
      <c r="AH1548" s="22" t="s">
        <v>7789</v>
      </c>
      <c r="AI1548" s="22" t="s">
        <v>7789</v>
      </c>
      <c r="AJ1548" s="22" t="s">
        <v>7881</v>
      </c>
      <c r="AK1548" s="22" t="s">
        <v>7808</v>
      </c>
      <c r="AL1548" s="22" t="s">
        <v>7809</v>
      </c>
      <c r="AM1548" s="22" t="s">
        <v>7810</v>
      </c>
      <c r="AN1548" s="22" t="s">
        <v>7811</v>
      </c>
      <c r="AO1548" s="22" t="s">
        <v>7847</v>
      </c>
      <c r="AP1548" s="22">
        <v>1.871859587E9</v>
      </c>
      <c r="AQ1548" s="22" t="s">
        <v>7813</v>
      </c>
      <c r="AS1548" s="22" t="s">
        <v>9522</v>
      </c>
      <c r="AU1548" s="22" t="s">
        <v>7813</v>
      </c>
      <c r="AW1548" s="22" t="s">
        <v>7813</v>
      </c>
      <c r="AY1548" s="22" t="s">
        <v>7813</v>
      </c>
      <c r="BA1548" s="22" t="s">
        <v>8352</v>
      </c>
      <c r="BB1548" s="22">
        <v>3.09264107E8</v>
      </c>
      <c r="BG1548" s="22" t="s">
        <v>7810</v>
      </c>
    </row>
    <row r="1549">
      <c r="A1549" s="91">
        <v>44627.0</v>
      </c>
      <c r="B1549" s="92">
        <v>0.7083333333333334</v>
      </c>
      <c r="C1549" s="22" t="s">
        <v>7789</v>
      </c>
      <c r="G1549" s="22">
        <v>228450.0</v>
      </c>
      <c r="I1549" s="22" t="s">
        <v>9525</v>
      </c>
      <c r="J1549" s="22" t="s">
        <v>9531</v>
      </c>
      <c r="L1549" s="22">
        <v>1.0</v>
      </c>
      <c r="M1549" s="22">
        <v>1.0</v>
      </c>
      <c r="N1549" s="22" t="s">
        <v>14522</v>
      </c>
      <c r="O1549" s="22" t="s">
        <v>8098</v>
      </c>
      <c r="P1549" s="22" t="s">
        <v>14523</v>
      </c>
      <c r="Q1549" s="22" t="s">
        <v>7829</v>
      </c>
      <c r="R1549" s="22">
        <v>18265.0</v>
      </c>
      <c r="S1549" s="91">
        <v>32728.0</v>
      </c>
      <c r="T1549" s="22" t="s">
        <v>7819</v>
      </c>
      <c r="U1549" s="22" t="s">
        <v>14524</v>
      </c>
      <c r="W1549" s="22" t="s">
        <v>7799</v>
      </c>
      <c r="X1549" s="22" t="s">
        <v>7800</v>
      </c>
      <c r="Y1549" s="22" t="s">
        <v>14525</v>
      </c>
      <c r="Z1549" s="22" t="s">
        <v>14526</v>
      </c>
      <c r="AA1549" s="22" t="s">
        <v>7803</v>
      </c>
      <c r="AB1549" s="22" t="s">
        <v>7930</v>
      </c>
      <c r="AC1549" s="22" t="s">
        <v>14527</v>
      </c>
      <c r="AF1549" s="22" t="s">
        <v>14528</v>
      </c>
      <c r="AG1549" s="22" t="s">
        <v>7806</v>
      </c>
      <c r="AH1549" s="22" t="s">
        <v>7789</v>
      </c>
      <c r="AI1549" s="22" t="s">
        <v>7789</v>
      </c>
      <c r="AJ1549" s="22" t="s">
        <v>7881</v>
      </c>
      <c r="AK1549" s="22" t="s">
        <v>7808</v>
      </c>
      <c r="AL1549" s="22" t="s">
        <v>7809</v>
      </c>
      <c r="AM1549" s="22" t="s">
        <v>7810</v>
      </c>
      <c r="AN1549" s="22" t="s">
        <v>7811</v>
      </c>
      <c r="AO1549" s="22" t="s">
        <v>7847</v>
      </c>
      <c r="AP1549" s="22">
        <v>1.871859587E9</v>
      </c>
      <c r="AQ1549" s="22" t="s">
        <v>7813</v>
      </c>
      <c r="AS1549" s="22" t="s">
        <v>9522</v>
      </c>
      <c r="AU1549" s="22" t="s">
        <v>7813</v>
      </c>
      <c r="AW1549" s="22" t="s">
        <v>7813</v>
      </c>
      <c r="AY1549" s="22" t="s">
        <v>7813</v>
      </c>
      <c r="BA1549" s="22" t="s">
        <v>6844</v>
      </c>
      <c r="BB1549" s="22" t="s">
        <v>14529</v>
      </c>
      <c r="BG1549" s="22" t="s">
        <v>7810</v>
      </c>
    </row>
    <row r="1550">
      <c r="A1550" s="91">
        <v>44627.0</v>
      </c>
      <c r="B1550" s="92">
        <v>0.7083333333333334</v>
      </c>
      <c r="C1550" s="22" t="s">
        <v>7789</v>
      </c>
      <c r="G1550" s="22">
        <v>228459.0</v>
      </c>
      <c r="I1550" s="22" t="s">
        <v>9525</v>
      </c>
      <c r="J1550" s="22" t="s">
        <v>9531</v>
      </c>
      <c r="L1550" s="22">
        <v>1.0</v>
      </c>
      <c r="M1550" s="22">
        <v>1.0</v>
      </c>
      <c r="N1550" s="22" t="s">
        <v>14550</v>
      </c>
      <c r="O1550" s="22" t="s">
        <v>10990</v>
      </c>
      <c r="P1550" s="22" t="s">
        <v>8287</v>
      </c>
      <c r="Q1550" s="22" t="s">
        <v>7864</v>
      </c>
      <c r="R1550" s="22">
        <v>18079.0</v>
      </c>
      <c r="S1550" s="91">
        <v>21537.0</v>
      </c>
      <c r="T1550" s="22" t="s">
        <v>7797</v>
      </c>
      <c r="U1550" s="22" t="s">
        <v>14551</v>
      </c>
      <c r="W1550" s="22" t="s">
        <v>7799</v>
      </c>
      <c r="X1550" s="22" t="s">
        <v>7800</v>
      </c>
      <c r="Y1550" s="22" t="s">
        <v>14552</v>
      </c>
      <c r="Z1550" s="22" t="s">
        <v>14553</v>
      </c>
      <c r="AA1550" s="22" t="s">
        <v>7823</v>
      </c>
      <c r="AB1550" s="22" t="s">
        <v>7804</v>
      </c>
      <c r="AC1550" s="22" t="s">
        <v>14554</v>
      </c>
      <c r="AD1550" s="22" t="s">
        <v>14554</v>
      </c>
      <c r="AG1550" s="22" t="s">
        <v>7806</v>
      </c>
      <c r="AH1550" s="22" t="s">
        <v>7789</v>
      </c>
      <c r="AI1550" s="22" t="s">
        <v>7789</v>
      </c>
      <c r="AJ1550" s="22" t="s">
        <v>7881</v>
      </c>
      <c r="AK1550" s="22" t="s">
        <v>7808</v>
      </c>
      <c r="AL1550" s="22" t="s">
        <v>7809</v>
      </c>
      <c r="AM1550" s="22" t="s">
        <v>7810</v>
      </c>
      <c r="AN1550" s="22" t="s">
        <v>7811</v>
      </c>
      <c r="AO1550" s="22" t="s">
        <v>7847</v>
      </c>
      <c r="AP1550" s="22">
        <v>1.871859587E9</v>
      </c>
      <c r="AQ1550" s="22" t="s">
        <v>7813</v>
      </c>
      <c r="AS1550" s="22" t="s">
        <v>9522</v>
      </c>
      <c r="AU1550" s="22" t="s">
        <v>7813</v>
      </c>
      <c r="AW1550" s="22" t="s">
        <v>7813</v>
      </c>
      <c r="AY1550" s="22" t="s">
        <v>7813</v>
      </c>
      <c r="BA1550" s="22" t="s">
        <v>6846</v>
      </c>
      <c r="BB1550" s="22" t="s">
        <v>14555</v>
      </c>
      <c r="BG1550" s="22" t="s">
        <v>7810</v>
      </c>
    </row>
    <row r="1551">
      <c r="A1551" s="91">
        <v>44627.0</v>
      </c>
      <c r="B1551" s="92">
        <v>0.7083333333333334</v>
      </c>
      <c r="C1551" s="22" t="s">
        <v>7789</v>
      </c>
      <c r="G1551" s="22">
        <v>228461.0</v>
      </c>
      <c r="I1551" s="22" t="s">
        <v>9520</v>
      </c>
      <c r="J1551" s="22" t="s">
        <v>9531</v>
      </c>
      <c r="L1551" s="22">
        <v>1.0</v>
      </c>
      <c r="M1551" s="22">
        <v>1.0</v>
      </c>
      <c r="N1551" s="22" t="s">
        <v>14903</v>
      </c>
      <c r="O1551" s="22" t="s">
        <v>7827</v>
      </c>
      <c r="P1551" s="22" t="s">
        <v>7863</v>
      </c>
      <c r="R1551" s="22">
        <v>18268.0</v>
      </c>
      <c r="S1551" s="91">
        <v>26445.0</v>
      </c>
      <c r="T1551" s="22" t="s">
        <v>7797</v>
      </c>
      <c r="U1551" s="22" t="s">
        <v>14904</v>
      </c>
      <c r="W1551" s="22" t="s">
        <v>7799</v>
      </c>
      <c r="X1551" s="22" t="s">
        <v>7800</v>
      </c>
      <c r="Y1551" s="22" t="s">
        <v>14905</v>
      </c>
      <c r="Z1551" s="22" t="s">
        <v>14906</v>
      </c>
      <c r="AA1551" s="22" t="s">
        <v>7956</v>
      </c>
      <c r="AB1551" s="22" t="s">
        <v>7930</v>
      </c>
      <c r="AC1551" s="22" t="s">
        <v>14907</v>
      </c>
      <c r="AD1551" s="22" t="s">
        <v>14907</v>
      </c>
      <c r="AG1551" s="22" t="s">
        <v>7806</v>
      </c>
      <c r="AH1551" s="22" t="s">
        <v>7789</v>
      </c>
      <c r="AI1551" s="22" t="s">
        <v>7789</v>
      </c>
      <c r="AJ1551" s="22" t="s">
        <v>7881</v>
      </c>
      <c r="AK1551" s="22" t="s">
        <v>7808</v>
      </c>
      <c r="AL1551" s="22" t="s">
        <v>7809</v>
      </c>
      <c r="AM1551" s="22" t="s">
        <v>7810</v>
      </c>
      <c r="AN1551" s="22" t="s">
        <v>7811</v>
      </c>
      <c r="AO1551" s="22" t="s">
        <v>7847</v>
      </c>
      <c r="AP1551" s="22">
        <v>1.871859587E9</v>
      </c>
      <c r="AQ1551" s="22" t="s">
        <v>7813</v>
      </c>
      <c r="AS1551" s="22" t="s">
        <v>9522</v>
      </c>
      <c r="AU1551" s="22" t="s">
        <v>7813</v>
      </c>
      <c r="AW1551" s="22" t="s">
        <v>7813</v>
      </c>
      <c r="AY1551" s="22" t="s">
        <v>7813</v>
      </c>
      <c r="BA1551" s="22" t="s">
        <v>7914</v>
      </c>
      <c r="BB1551" s="22">
        <v>1.18335475E8</v>
      </c>
      <c r="BC1551" s="22" t="s">
        <v>7883</v>
      </c>
      <c r="BD1551" s="22">
        <v>5.31383778E8</v>
      </c>
      <c r="BG1551" s="22" t="s">
        <v>7810</v>
      </c>
    </row>
    <row r="1552">
      <c r="A1552" s="91">
        <v>44627.0</v>
      </c>
      <c r="B1552" s="92">
        <v>0.7083333333333334</v>
      </c>
      <c r="C1552" s="22" t="s">
        <v>7789</v>
      </c>
      <c r="G1552" s="22">
        <v>228464.0</v>
      </c>
      <c r="I1552" s="22" t="s">
        <v>9525</v>
      </c>
      <c r="J1552" s="22" t="s">
        <v>9531</v>
      </c>
      <c r="L1552" s="22">
        <v>1.0</v>
      </c>
      <c r="M1552" s="22">
        <v>1.0</v>
      </c>
      <c r="N1552" s="22" t="s">
        <v>14530</v>
      </c>
      <c r="O1552" s="22" t="s">
        <v>14531</v>
      </c>
      <c r="P1552" s="22" t="s">
        <v>14532</v>
      </c>
      <c r="R1552" s="22">
        <v>18305.0</v>
      </c>
      <c r="S1552" s="91">
        <v>27077.0</v>
      </c>
      <c r="T1552" s="22" t="s">
        <v>7797</v>
      </c>
      <c r="U1552" s="22" t="s">
        <v>14533</v>
      </c>
      <c r="W1552" s="22" t="s">
        <v>7799</v>
      </c>
      <c r="X1552" s="22" t="s">
        <v>7800</v>
      </c>
      <c r="Y1552" s="22" t="s">
        <v>14534</v>
      </c>
      <c r="Z1552" s="22" t="s">
        <v>14535</v>
      </c>
      <c r="AA1552" s="22" t="s">
        <v>7803</v>
      </c>
      <c r="AB1552" s="22" t="s">
        <v>7930</v>
      </c>
      <c r="AC1552" s="22" t="s">
        <v>14536</v>
      </c>
      <c r="AG1552" s="22" t="s">
        <v>7806</v>
      </c>
      <c r="AH1552" s="22" t="s">
        <v>7789</v>
      </c>
      <c r="AI1552" s="22" t="s">
        <v>7789</v>
      </c>
      <c r="AJ1552" s="22" t="s">
        <v>7881</v>
      </c>
      <c r="AK1552" s="22" t="s">
        <v>7808</v>
      </c>
      <c r="AL1552" s="22" t="s">
        <v>7809</v>
      </c>
      <c r="AM1552" s="22" t="s">
        <v>7810</v>
      </c>
      <c r="AN1552" s="22" t="s">
        <v>7811</v>
      </c>
      <c r="AO1552" s="22" t="s">
        <v>7847</v>
      </c>
      <c r="AP1552" s="22">
        <v>1.871859587E9</v>
      </c>
      <c r="AQ1552" s="22" t="s">
        <v>7813</v>
      </c>
      <c r="AS1552" s="22" t="s">
        <v>9522</v>
      </c>
      <c r="AU1552" s="22" t="s">
        <v>7813</v>
      </c>
      <c r="AW1552" s="22" t="s">
        <v>7813</v>
      </c>
      <c r="AY1552" s="22" t="s">
        <v>7813</v>
      </c>
      <c r="BA1552" s="22" t="s">
        <v>6846</v>
      </c>
      <c r="BB1552" s="22" t="s">
        <v>14537</v>
      </c>
      <c r="BG1552" s="22" t="s">
        <v>7810</v>
      </c>
    </row>
    <row r="1553">
      <c r="A1553" s="91">
        <v>44627.0</v>
      </c>
      <c r="B1553" s="92">
        <v>0.7083333333333334</v>
      </c>
      <c r="C1553" s="22" t="s">
        <v>7789</v>
      </c>
      <c r="G1553" s="22">
        <v>228467.0</v>
      </c>
      <c r="I1553" s="22" t="s">
        <v>9525</v>
      </c>
      <c r="J1553" s="22" t="s">
        <v>9531</v>
      </c>
      <c r="L1553" s="22">
        <v>1.0</v>
      </c>
      <c r="M1553" s="22">
        <v>1.0</v>
      </c>
      <c r="N1553" s="22" t="s">
        <v>8078</v>
      </c>
      <c r="O1553" s="22" t="s">
        <v>8079</v>
      </c>
      <c r="P1553" s="22" t="s">
        <v>8080</v>
      </c>
      <c r="R1553" s="22">
        <v>16873.0</v>
      </c>
      <c r="S1553" s="91">
        <v>25643.0</v>
      </c>
      <c r="T1553" s="22" t="s">
        <v>7819</v>
      </c>
      <c r="U1553" s="22" t="s">
        <v>8081</v>
      </c>
      <c r="W1553" s="22" t="s">
        <v>8082</v>
      </c>
      <c r="X1553" s="22" t="s">
        <v>7800</v>
      </c>
      <c r="Y1553" s="22" t="s">
        <v>8083</v>
      </c>
      <c r="Z1553" s="22" t="s">
        <v>8084</v>
      </c>
      <c r="AA1553" s="22" t="s">
        <v>7823</v>
      </c>
      <c r="AB1553" s="22" t="s">
        <v>7856</v>
      </c>
      <c r="AC1553" s="22" t="s">
        <v>8085</v>
      </c>
      <c r="AD1553" s="22" t="s">
        <v>8085</v>
      </c>
      <c r="AG1553" s="22" t="s">
        <v>7806</v>
      </c>
      <c r="AH1553" s="22" t="s">
        <v>7789</v>
      </c>
      <c r="AI1553" s="22" t="s">
        <v>7789</v>
      </c>
      <c r="AJ1553" s="22" t="s">
        <v>7881</v>
      </c>
      <c r="AK1553" s="22" t="s">
        <v>7808</v>
      </c>
      <c r="AL1553" s="22" t="s">
        <v>7809</v>
      </c>
      <c r="AM1553" s="22" t="s">
        <v>7810</v>
      </c>
      <c r="AN1553" s="22" t="s">
        <v>7811</v>
      </c>
      <c r="AO1553" s="22" t="s">
        <v>7847</v>
      </c>
      <c r="AP1553" s="22">
        <v>1.871859587E9</v>
      </c>
      <c r="AQ1553" s="22" t="s">
        <v>7813</v>
      </c>
      <c r="AS1553" s="22" t="s">
        <v>9522</v>
      </c>
      <c r="AU1553" s="22" t="s">
        <v>7813</v>
      </c>
      <c r="AW1553" s="22" t="s">
        <v>7813</v>
      </c>
      <c r="AY1553" s="22" t="s">
        <v>7813</v>
      </c>
      <c r="BA1553" s="22" t="s">
        <v>7915</v>
      </c>
      <c r="BB1553" s="22">
        <v>5.23541898E8</v>
      </c>
      <c r="BG1553" s="22" t="s">
        <v>7810</v>
      </c>
    </row>
    <row r="1554">
      <c r="A1554" s="91">
        <v>44627.0</v>
      </c>
      <c r="B1554" s="92">
        <v>0.7083333333333334</v>
      </c>
      <c r="C1554" s="22" t="s">
        <v>7789</v>
      </c>
      <c r="G1554" s="22">
        <v>228472.0</v>
      </c>
      <c r="I1554" s="22" t="s">
        <v>9520</v>
      </c>
      <c r="J1554" s="22" t="s">
        <v>9531</v>
      </c>
      <c r="L1554" s="22">
        <v>1.0</v>
      </c>
      <c r="M1554" s="22">
        <v>1.0</v>
      </c>
      <c r="N1554" s="22" t="s">
        <v>15420</v>
      </c>
      <c r="O1554" s="22" t="s">
        <v>11429</v>
      </c>
      <c r="P1554" s="22" t="s">
        <v>15421</v>
      </c>
      <c r="R1554" s="22">
        <v>18233.0</v>
      </c>
      <c r="S1554" s="91">
        <v>20363.0</v>
      </c>
      <c r="T1554" s="22" t="s">
        <v>7819</v>
      </c>
      <c r="U1554" s="22" t="s">
        <v>15422</v>
      </c>
      <c r="W1554" s="22" t="s">
        <v>7799</v>
      </c>
      <c r="X1554" s="22" t="s">
        <v>7800</v>
      </c>
      <c r="Y1554" s="22" t="s">
        <v>15423</v>
      </c>
      <c r="Z1554" s="22" t="s">
        <v>15424</v>
      </c>
      <c r="AA1554" s="22" t="s">
        <v>7956</v>
      </c>
      <c r="AB1554" s="22" t="s">
        <v>7856</v>
      </c>
      <c r="AC1554" s="22" t="s">
        <v>15425</v>
      </c>
      <c r="AG1554" s="22" t="s">
        <v>7806</v>
      </c>
      <c r="AH1554" s="22" t="s">
        <v>7789</v>
      </c>
      <c r="AI1554" s="22" t="s">
        <v>7789</v>
      </c>
      <c r="AJ1554" s="22" t="s">
        <v>7807</v>
      </c>
      <c r="AK1554" s="22" t="s">
        <v>7808</v>
      </c>
      <c r="AL1554" s="22" t="s">
        <v>7809</v>
      </c>
      <c r="AM1554" s="22" t="s">
        <v>7810</v>
      </c>
      <c r="AN1554" s="22" t="s">
        <v>7811</v>
      </c>
      <c r="AO1554" s="22" t="s">
        <v>7847</v>
      </c>
      <c r="AP1554" s="22">
        <v>1.871859587E9</v>
      </c>
      <c r="AQ1554" s="22" t="s">
        <v>7813</v>
      </c>
      <c r="AS1554" s="22" t="s">
        <v>9522</v>
      </c>
      <c r="AU1554" s="22" t="s">
        <v>7813</v>
      </c>
      <c r="AW1554" s="22" t="s">
        <v>7813</v>
      </c>
      <c r="AY1554" s="22" t="s">
        <v>7813</v>
      </c>
      <c r="BA1554" s="22" t="s">
        <v>7892</v>
      </c>
      <c r="BB1554" s="22">
        <v>9.53027238E8</v>
      </c>
      <c r="BG1554" s="22" t="s">
        <v>7810</v>
      </c>
    </row>
    <row r="1555">
      <c r="A1555" s="91">
        <v>44627.0</v>
      </c>
      <c r="B1555" s="92">
        <v>0.7083333333333334</v>
      </c>
      <c r="C1555" s="22" t="s">
        <v>7789</v>
      </c>
      <c r="G1555" s="22">
        <v>228520.0</v>
      </c>
      <c r="I1555" s="22" t="s">
        <v>9519</v>
      </c>
      <c r="J1555" s="22" t="s">
        <v>9531</v>
      </c>
      <c r="L1555" s="22">
        <v>1.0</v>
      </c>
      <c r="M1555" s="22">
        <v>1.0</v>
      </c>
      <c r="N1555" s="22" t="s">
        <v>14651</v>
      </c>
      <c r="O1555" s="22" t="s">
        <v>7817</v>
      </c>
      <c r="P1555" s="22" t="s">
        <v>8761</v>
      </c>
      <c r="R1555" s="22">
        <v>11858.0</v>
      </c>
      <c r="S1555" s="91">
        <v>26372.0</v>
      </c>
      <c r="T1555" s="22" t="s">
        <v>7819</v>
      </c>
      <c r="U1555" s="22" t="s">
        <v>14652</v>
      </c>
      <c r="W1555" s="22" t="s">
        <v>7799</v>
      </c>
      <c r="X1555" s="22" t="s">
        <v>7800</v>
      </c>
      <c r="Y1555" s="22">
        <v>79936.0</v>
      </c>
      <c r="Z1555" s="22" t="s">
        <v>14653</v>
      </c>
      <c r="AA1555" s="22" t="s">
        <v>7803</v>
      </c>
      <c r="AB1555" s="22" t="s">
        <v>7804</v>
      </c>
      <c r="AC1555" s="22" t="s">
        <v>14654</v>
      </c>
      <c r="AF1555" s="22" t="s">
        <v>14655</v>
      </c>
      <c r="AG1555" s="22" t="s">
        <v>7806</v>
      </c>
      <c r="AH1555" s="22" t="s">
        <v>7789</v>
      </c>
      <c r="AI1555" s="22" t="s">
        <v>7789</v>
      </c>
      <c r="AJ1555" s="22" t="s">
        <v>7881</v>
      </c>
      <c r="AK1555" s="22" t="s">
        <v>7808</v>
      </c>
      <c r="AL1555" s="22" t="s">
        <v>7809</v>
      </c>
      <c r="AM1555" s="22" t="s">
        <v>7810</v>
      </c>
      <c r="AN1555" s="22" t="s">
        <v>7811</v>
      </c>
      <c r="AO1555" s="22" t="s">
        <v>7847</v>
      </c>
      <c r="AP1555" s="22">
        <v>1.871859587E9</v>
      </c>
      <c r="AQ1555" s="22" t="s">
        <v>7813</v>
      </c>
      <c r="AS1555" s="22" t="s">
        <v>9522</v>
      </c>
      <c r="AU1555" s="22" t="s">
        <v>7813</v>
      </c>
      <c r="AW1555" s="22" t="s">
        <v>7813</v>
      </c>
      <c r="AY1555" s="22" t="s">
        <v>7813</v>
      </c>
      <c r="BA1555" s="22" t="s">
        <v>8239</v>
      </c>
      <c r="BB1555" s="22" t="s">
        <v>14656</v>
      </c>
      <c r="BG1555" s="22" t="s">
        <v>7810</v>
      </c>
    </row>
    <row r="1556">
      <c r="A1556" s="91">
        <v>44627.0</v>
      </c>
      <c r="B1556" s="92">
        <v>0.7083333333333334</v>
      </c>
      <c r="C1556" s="22" t="s">
        <v>7789</v>
      </c>
      <c r="G1556" s="22">
        <v>228521.0</v>
      </c>
      <c r="I1556" s="22" t="s">
        <v>9526</v>
      </c>
      <c r="J1556" s="22" t="s">
        <v>9531</v>
      </c>
      <c r="L1556" s="22">
        <v>1.0</v>
      </c>
      <c r="M1556" s="22">
        <v>1.0</v>
      </c>
      <c r="N1556" s="22" t="s">
        <v>14651</v>
      </c>
      <c r="O1556" s="22" t="s">
        <v>7817</v>
      </c>
      <c r="P1556" s="22" t="s">
        <v>8761</v>
      </c>
      <c r="R1556" s="22">
        <v>11858.0</v>
      </c>
      <c r="S1556" s="91">
        <v>26372.0</v>
      </c>
      <c r="T1556" s="22" t="s">
        <v>7819</v>
      </c>
      <c r="U1556" s="22" t="s">
        <v>14652</v>
      </c>
      <c r="W1556" s="22" t="s">
        <v>7799</v>
      </c>
      <c r="X1556" s="22" t="s">
        <v>7800</v>
      </c>
      <c r="Y1556" s="22">
        <v>79936.0</v>
      </c>
      <c r="Z1556" s="22" t="s">
        <v>14653</v>
      </c>
      <c r="AA1556" s="22" t="s">
        <v>7803</v>
      </c>
      <c r="AB1556" s="22" t="s">
        <v>7804</v>
      </c>
      <c r="AC1556" s="22" t="s">
        <v>14654</v>
      </c>
      <c r="AF1556" s="22" t="s">
        <v>14655</v>
      </c>
      <c r="AG1556" s="22" t="s">
        <v>7806</v>
      </c>
      <c r="AH1556" s="22" t="s">
        <v>7789</v>
      </c>
      <c r="AI1556" s="22" t="s">
        <v>7789</v>
      </c>
      <c r="AJ1556" s="22" t="s">
        <v>7881</v>
      </c>
      <c r="AK1556" s="22" t="s">
        <v>7808</v>
      </c>
      <c r="AL1556" s="22" t="s">
        <v>7809</v>
      </c>
      <c r="AM1556" s="22" t="s">
        <v>7810</v>
      </c>
      <c r="AN1556" s="22" t="s">
        <v>7811</v>
      </c>
      <c r="AO1556" s="22" t="s">
        <v>7847</v>
      </c>
      <c r="AP1556" s="22">
        <v>1.871859587E9</v>
      </c>
      <c r="AQ1556" s="22" t="s">
        <v>7813</v>
      </c>
      <c r="AS1556" s="22" t="s">
        <v>9528</v>
      </c>
      <c r="AU1556" s="22" t="s">
        <v>7813</v>
      </c>
      <c r="AW1556" s="22" t="s">
        <v>7813</v>
      </c>
      <c r="AY1556" s="22" t="s">
        <v>7813</v>
      </c>
      <c r="BA1556" s="22" t="s">
        <v>8239</v>
      </c>
      <c r="BB1556" s="22" t="s">
        <v>14656</v>
      </c>
      <c r="BG1556" s="22" t="s">
        <v>7810</v>
      </c>
    </row>
    <row r="1557">
      <c r="A1557" s="91">
        <v>44627.0</v>
      </c>
      <c r="B1557" s="92">
        <v>0.7083333333333334</v>
      </c>
      <c r="C1557" s="22" t="s">
        <v>7789</v>
      </c>
      <c r="G1557" s="22">
        <v>228523.0</v>
      </c>
      <c r="I1557" s="22" t="s">
        <v>9523</v>
      </c>
      <c r="J1557" s="22" t="s">
        <v>9531</v>
      </c>
      <c r="L1557" s="22">
        <v>1.0</v>
      </c>
      <c r="M1557" s="22">
        <v>1.0</v>
      </c>
      <c r="N1557" s="22" t="s">
        <v>14544</v>
      </c>
      <c r="O1557" s="22" t="s">
        <v>13029</v>
      </c>
      <c r="P1557" s="22" t="s">
        <v>14545</v>
      </c>
      <c r="Q1557" s="22" t="s">
        <v>8288</v>
      </c>
      <c r="R1557" s="22">
        <v>13158.0</v>
      </c>
      <c r="S1557" s="91">
        <v>15817.0</v>
      </c>
      <c r="T1557" s="22" t="s">
        <v>7797</v>
      </c>
      <c r="U1557" s="22" t="s">
        <v>14546</v>
      </c>
      <c r="W1557" s="22" t="s">
        <v>7799</v>
      </c>
      <c r="X1557" s="22" t="s">
        <v>7800</v>
      </c>
      <c r="Y1557" s="22" t="s">
        <v>14547</v>
      </c>
      <c r="Z1557" s="22" t="s">
        <v>14548</v>
      </c>
      <c r="AA1557" s="22" t="s">
        <v>7803</v>
      </c>
      <c r="AB1557" s="22" t="s">
        <v>7804</v>
      </c>
      <c r="AC1557" s="22" t="s">
        <v>14549</v>
      </c>
      <c r="AD1557" s="22" t="s">
        <v>14549</v>
      </c>
      <c r="AG1557" s="22" t="s">
        <v>7806</v>
      </c>
      <c r="AH1557" s="22" t="s">
        <v>7789</v>
      </c>
      <c r="AI1557" s="22" t="s">
        <v>7789</v>
      </c>
      <c r="AJ1557" s="22" t="s">
        <v>7807</v>
      </c>
      <c r="AK1557" s="22" t="s">
        <v>7808</v>
      </c>
      <c r="AL1557" s="22" t="s">
        <v>7809</v>
      </c>
      <c r="AM1557" s="22" t="s">
        <v>7810</v>
      </c>
      <c r="AN1557" s="22" t="s">
        <v>7811</v>
      </c>
      <c r="AO1557" s="22" t="s">
        <v>7847</v>
      </c>
      <c r="AP1557" s="22">
        <v>1.871859587E9</v>
      </c>
      <c r="AQ1557" s="22" t="s">
        <v>7813</v>
      </c>
      <c r="AS1557" s="22" t="s">
        <v>9522</v>
      </c>
      <c r="AU1557" s="22" t="s">
        <v>7813</v>
      </c>
      <c r="AW1557" s="22" t="s">
        <v>7813</v>
      </c>
      <c r="AY1557" s="22" t="s">
        <v>7813</v>
      </c>
      <c r="BA1557" s="22" t="s">
        <v>7869</v>
      </c>
      <c r="BB1557" s="22">
        <v>1.1674708301E10</v>
      </c>
      <c r="BC1557" s="22" t="s">
        <v>7883</v>
      </c>
      <c r="BD1557" s="22">
        <v>7.25453615E8</v>
      </c>
      <c r="BG1557" s="22" t="s">
        <v>7810</v>
      </c>
    </row>
    <row r="1558">
      <c r="A1558" s="91">
        <v>44627.0</v>
      </c>
      <c r="B1558" s="92">
        <v>0.7083333333333334</v>
      </c>
      <c r="C1558" s="22" t="s">
        <v>7789</v>
      </c>
      <c r="G1558" s="22">
        <v>228526.0</v>
      </c>
      <c r="I1558" s="22" t="s">
        <v>9526</v>
      </c>
      <c r="J1558" s="22" t="s">
        <v>9531</v>
      </c>
      <c r="L1558" s="22">
        <v>1.0</v>
      </c>
      <c r="M1558" s="22">
        <v>1.0</v>
      </c>
      <c r="N1558" s="22" t="s">
        <v>13130</v>
      </c>
      <c r="O1558" s="22" t="s">
        <v>13131</v>
      </c>
      <c r="P1558" s="22" t="s">
        <v>13132</v>
      </c>
      <c r="R1558" s="22">
        <v>9269.0</v>
      </c>
      <c r="S1558" s="91">
        <v>22102.0</v>
      </c>
      <c r="T1558" s="22" t="s">
        <v>7797</v>
      </c>
      <c r="U1558" s="22" t="s">
        <v>13133</v>
      </c>
      <c r="V1558" s="22" t="s">
        <v>13134</v>
      </c>
      <c r="W1558" s="22" t="s">
        <v>7799</v>
      </c>
      <c r="X1558" s="22" t="s">
        <v>7800</v>
      </c>
      <c r="Y1558" s="22" t="s">
        <v>13135</v>
      </c>
      <c r="Z1558" s="22" t="s">
        <v>13136</v>
      </c>
      <c r="AA1558" s="22" t="s">
        <v>8094</v>
      </c>
      <c r="AB1558" s="22" t="s">
        <v>7930</v>
      </c>
      <c r="AC1558" s="22" t="s">
        <v>13137</v>
      </c>
      <c r="AD1558" s="22" t="s">
        <v>13138</v>
      </c>
      <c r="AF1558" s="22" t="s">
        <v>13139</v>
      </c>
      <c r="AG1558" s="22" t="s">
        <v>7806</v>
      </c>
      <c r="AH1558" s="22" t="s">
        <v>7789</v>
      </c>
      <c r="AI1558" s="22" t="s">
        <v>7789</v>
      </c>
      <c r="AJ1558" s="22" t="s">
        <v>7881</v>
      </c>
      <c r="AK1558" s="22" t="s">
        <v>7808</v>
      </c>
      <c r="AL1558" s="22" t="s">
        <v>7809</v>
      </c>
      <c r="AM1558" s="22" t="s">
        <v>7810</v>
      </c>
      <c r="AN1558" s="22" t="s">
        <v>7811</v>
      </c>
      <c r="AO1558" s="22" t="s">
        <v>7847</v>
      </c>
      <c r="AP1558" s="22">
        <v>1.871859587E9</v>
      </c>
      <c r="AQ1558" s="22" t="s">
        <v>7813</v>
      </c>
      <c r="AS1558" s="22" t="s">
        <v>9528</v>
      </c>
      <c r="AU1558" s="22" t="s">
        <v>7813</v>
      </c>
      <c r="AW1558" s="22" t="s">
        <v>7813</v>
      </c>
      <c r="AY1558" s="22" t="s">
        <v>7813</v>
      </c>
      <c r="BA1558" s="22" t="s">
        <v>8258</v>
      </c>
      <c r="BB1558" s="22" t="s">
        <v>13140</v>
      </c>
      <c r="BC1558" s="22" t="s">
        <v>7915</v>
      </c>
      <c r="BD1558" s="22">
        <v>5.17730859E8</v>
      </c>
      <c r="BG1558" s="22" t="s">
        <v>7810</v>
      </c>
    </row>
    <row r="1559">
      <c r="A1559" s="91">
        <v>44627.0</v>
      </c>
      <c r="B1559" s="92">
        <v>0.7083333333333334</v>
      </c>
      <c r="C1559" s="22" t="s">
        <v>7789</v>
      </c>
      <c r="G1559" s="22">
        <v>228530.0</v>
      </c>
      <c r="I1559" s="22" t="s">
        <v>9516</v>
      </c>
      <c r="J1559" s="22" t="s">
        <v>9531</v>
      </c>
      <c r="L1559" s="22">
        <v>1.0</v>
      </c>
      <c r="M1559" s="22">
        <v>1.0</v>
      </c>
      <c r="N1559" s="22" t="s">
        <v>15330</v>
      </c>
      <c r="O1559" s="22" t="s">
        <v>15331</v>
      </c>
      <c r="P1559" s="22" t="s">
        <v>15332</v>
      </c>
      <c r="R1559" s="22">
        <v>17400.0</v>
      </c>
      <c r="S1559" s="91">
        <v>22359.0</v>
      </c>
      <c r="T1559" s="22" t="s">
        <v>7797</v>
      </c>
      <c r="U1559" s="22" t="s">
        <v>15333</v>
      </c>
      <c r="W1559" s="22" t="s">
        <v>7799</v>
      </c>
      <c r="X1559" s="22" t="s">
        <v>7800</v>
      </c>
      <c r="Y1559" s="22" t="s">
        <v>15334</v>
      </c>
      <c r="Z1559" s="22" t="s">
        <v>15335</v>
      </c>
      <c r="AA1559" s="22" t="s">
        <v>7803</v>
      </c>
      <c r="AB1559" s="22" t="s">
        <v>7930</v>
      </c>
      <c r="AC1559" s="22" t="s">
        <v>15336</v>
      </c>
      <c r="AD1559" s="22" t="s">
        <v>15336</v>
      </c>
      <c r="AF1559" s="22" t="s">
        <v>15337</v>
      </c>
      <c r="AG1559" s="22" t="s">
        <v>7806</v>
      </c>
      <c r="AH1559" s="22" t="s">
        <v>7789</v>
      </c>
      <c r="AI1559" s="22" t="s">
        <v>7789</v>
      </c>
      <c r="AJ1559" s="22" t="s">
        <v>7881</v>
      </c>
      <c r="AK1559" s="22" t="s">
        <v>7808</v>
      </c>
      <c r="AL1559" s="22" t="s">
        <v>7809</v>
      </c>
      <c r="AM1559" s="22" t="s">
        <v>7810</v>
      </c>
      <c r="AN1559" s="22" t="s">
        <v>7811</v>
      </c>
      <c r="AO1559" s="22" t="s">
        <v>7847</v>
      </c>
      <c r="AP1559" s="22">
        <v>1.871859587E9</v>
      </c>
      <c r="AQ1559" s="22" t="s">
        <v>7813</v>
      </c>
      <c r="AS1559" s="22" t="s">
        <v>9522</v>
      </c>
      <c r="AU1559" s="22" t="s">
        <v>7813</v>
      </c>
      <c r="AW1559" s="22" t="s">
        <v>7813</v>
      </c>
      <c r="AY1559" s="22" t="s">
        <v>7813</v>
      </c>
      <c r="BA1559" s="22" t="s">
        <v>8276</v>
      </c>
      <c r="BB1559" s="22">
        <v>1.015149737E11</v>
      </c>
      <c r="BG1559" s="22" t="s">
        <v>7810</v>
      </c>
    </row>
    <row r="1560">
      <c r="A1560" s="91">
        <v>44627.0</v>
      </c>
      <c r="B1560" s="92">
        <v>0.7083333333333334</v>
      </c>
      <c r="C1560" s="22" t="s">
        <v>7789</v>
      </c>
      <c r="G1560" s="22">
        <v>228533.0</v>
      </c>
      <c r="I1560" s="22" t="s">
        <v>9524</v>
      </c>
      <c r="J1560" s="22" t="s">
        <v>9531</v>
      </c>
      <c r="L1560" s="22">
        <v>1.0</v>
      </c>
      <c r="M1560" s="22">
        <v>1.0</v>
      </c>
      <c r="N1560" s="22" t="s">
        <v>14336</v>
      </c>
      <c r="O1560" s="22" t="s">
        <v>8655</v>
      </c>
      <c r="P1560" s="22" t="s">
        <v>8407</v>
      </c>
      <c r="R1560" s="22">
        <v>17905.0</v>
      </c>
      <c r="S1560" s="91">
        <v>25479.0</v>
      </c>
      <c r="T1560" s="22" t="s">
        <v>7819</v>
      </c>
      <c r="U1560" s="22" t="s">
        <v>14337</v>
      </c>
      <c r="W1560" s="22" t="s">
        <v>7799</v>
      </c>
      <c r="X1560" s="22" t="s">
        <v>7800</v>
      </c>
      <c r="Y1560" s="22" t="s">
        <v>14338</v>
      </c>
      <c r="Z1560" s="22" t="s">
        <v>14339</v>
      </c>
      <c r="AA1560" s="22" t="s">
        <v>7823</v>
      </c>
      <c r="AB1560" s="22" t="s">
        <v>7804</v>
      </c>
      <c r="AC1560" s="22" t="s">
        <v>14340</v>
      </c>
      <c r="AD1560" s="22" t="s">
        <v>14341</v>
      </c>
      <c r="AF1560" s="22" t="s">
        <v>14342</v>
      </c>
      <c r="AG1560" s="22" t="s">
        <v>7806</v>
      </c>
      <c r="AH1560" s="22" t="s">
        <v>7789</v>
      </c>
      <c r="AI1560" s="22" t="s">
        <v>7789</v>
      </c>
      <c r="AJ1560" s="22" t="s">
        <v>7881</v>
      </c>
      <c r="AK1560" s="22" t="s">
        <v>7808</v>
      </c>
      <c r="AL1560" s="22" t="s">
        <v>7809</v>
      </c>
      <c r="AM1560" s="22" t="s">
        <v>7810</v>
      </c>
      <c r="AN1560" s="22" t="s">
        <v>7811</v>
      </c>
      <c r="AO1560" s="22" t="s">
        <v>7847</v>
      </c>
      <c r="AP1560" s="22">
        <v>1.871859587E9</v>
      </c>
      <c r="AQ1560" s="22" t="s">
        <v>7813</v>
      </c>
      <c r="AS1560" s="22" t="s">
        <v>9522</v>
      </c>
      <c r="AU1560" s="22" t="s">
        <v>7813</v>
      </c>
      <c r="AW1560" s="22" t="s">
        <v>7813</v>
      </c>
      <c r="AY1560" s="22" t="s">
        <v>7813</v>
      </c>
      <c r="BA1560" s="22" t="s">
        <v>9861</v>
      </c>
      <c r="BB1560" s="22">
        <v>4125385.0</v>
      </c>
      <c r="BG1560" s="22" t="s">
        <v>7810</v>
      </c>
    </row>
    <row r="1561">
      <c r="A1561" s="91">
        <v>44627.0</v>
      </c>
      <c r="B1561" s="92">
        <v>0.7083333333333334</v>
      </c>
      <c r="C1561" s="22" t="s">
        <v>7789</v>
      </c>
      <c r="G1561" s="22">
        <v>228546.0</v>
      </c>
      <c r="I1561" s="22" t="s">
        <v>9519</v>
      </c>
      <c r="J1561" s="22" t="s">
        <v>9531</v>
      </c>
      <c r="L1561" s="22">
        <v>1.0</v>
      </c>
      <c r="M1561" s="22">
        <v>1.0</v>
      </c>
      <c r="N1561" s="22" t="s">
        <v>15405</v>
      </c>
      <c r="O1561" s="22" t="s">
        <v>15406</v>
      </c>
      <c r="P1561" s="22" t="s">
        <v>15407</v>
      </c>
      <c r="R1561" s="22">
        <v>12787.0</v>
      </c>
      <c r="S1561" s="91">
        <v>27859.0</v>
      </c>
      <c r="T1561" s="22" t="s">
        <v>7797</v>
      </c>
      <c r="U1561" s="22" t="s">
        <v>15408</v>
      </c>
      <c r="W1561" s="22" t="s">
        <v>7799</v>
      </c>
      <c r="X1561" s="22" t="s">
        <v>7800</v>
      </c>
      <c r="Y1561" s="22" t="s">
        <v>15409</v>
      </c>
      <c r="Z1561" s="22" t="s">
        <v>15410</v>
      </c>
      <c r="AA1561" s="22" t="s">
        <v>7956</v>
      </c>
      <c r="AB1561" s="22" t="s">
        <v>7856</v>
      </c>
      <c r="AC1561" s="22" t="s">
        <v>15411</v>
      </c>
      <c r="AD1561" s="22" t="s">
        <v>15412</v>
      </c>
      <c r="AF1561" s="22" t="s">
        <v>15413</v>
      </c>
      <c r="AG1561" s="22" t="s">
        <v>7806</v>
      </c>
      <c r="AH1561" s="22" t="s">
        <v>7789</v>
      </c>
      <c r="AI1561" s="22" t="s">
        <v>7789</v>
      </c>
      <c r="AJ1561" s="22" t="s">
        <v>7881</v>
      </c>
      <c r="AK1561" s="22" t="s">
        <v>7808</v>
      </c>
      <c r="AL1561" s="22" t="s">
        <v>7809</v>
      </c>
      <c r="AM1561" s="22" t="s">
        <v>7810</v>
      </c>
      <c r="AN1561" s="22" t="s">
        <v>7811</v>
      </c>
      <c r="AO1561" s="22" t="s">
        <v>7847</v>
      </c>
      <c r="AP1561" s="22">
        <v>1.871859587E9</v>
      </c>
      <c r="AQ1561" s="22" t="s">
        <v>7813</v>
      </c>
      <c r="AS1561" s="22" t="s">
        <v>9522</v>
      </c>
      <c r="AU1561" s="22" t="s">
        <v>7813</v>
      </c>
      <c r="AW1561" s="22" t="s">
        <v>7813</v>
      </c>
      <c r="AY1561" s="22" t="s">
        <v>7813</v>
      </c>
      <c r="BA1561" s="22" t="s">
        <v>7915</v>
      </c>
      <c r="BB1561" s="22">
        <v>7.16176201E8</v>
      </c>
      <c r="BG1561" s="22" t="s">
        <v>7810</v>
      </c>
    </row>
    <row r="1562">
      <c r="A1562" s="91">
        <v>44627.0</v>
      </c>
      <c r="B1562" s="92">
        <v>0.7083333333333334</v>
      </c>
      <c r="C1562" s="22" t="s">
        <v>7789</v>
      </c>
      <c r="G1562" s="22">
        <v>228557.0</v>
      </c>
      <c r="I1562" s="22" t="s">
        <v>9516</v>
      </c>
      <c r="J1562" s="22" t="s">
        <v>9531</v>
      </c>
      <c r="L1562" s="22">
        <v>1.0</v>
      </c>
      <c r="M1562" s="22">
        <v>1.0</v>
      </c>
      <c r="N1562" s="22" t="s">
        <v>14886</v>
      </c>
      <c r="O1562" s="22" t="s">
        <v>14887</v>
      </c>
      <c r="P1562" s="22" t="s">
        <v>14888</v>
      </c>
      <c r="R1562" s="22">
        <v>11865.0</v>
      </c>
      <c r="S1562" s="91">
        <v>25554.0</v>
      </c>
      <c r="T1562" s="22" t="s">
        <v>7797</v>
      </c>
      <c r="U1562" s="22" t="s">
        <v>14889</v>
      </c>
      <c r="W1562" s="22" t="s">
        <v>7799</v>
      </c>
      <c r="X1562" s="22" t="s">
        <v>7800</v>
      </c>
      <c r="Y1562" s="22" t="s">
        <v>14890</v>
      </c>
      <c r="Z1562" s="22" t="s">
        <v>14891</v>
      </c>
      <c r="AA1562" s="22" t="s">
        <v>7823</v>
      </c>
      <c r="AB1562" s="22" t="s">
        <v>7804</v>
      </c>
      <c r="AC1562" s="22" t="s">
        <v>14892</v>
      </c>
      <c r="AE1562" s="22" t="s">
        <v>14893</v>
      </c>
      <c r="AF1562" s="22" t="s">
        <v>14894</v>
      </c>
      <c r="AG1562" s="22" t="s">
        <v>7806</v>
      </c>
      <c r="AH1562" s="22" t="s">
        <v>7789</v>
      </c>
      <c r="AI1562" s="22" t="s">
        <v>7789</v>
      </c>
      <c r="AJ1562" s="22" t="s">
        <v>7881</v>
      </c>
      <c r="AK1562" s="22" t="s">
        <v>7808</v>
      </c>
      <c r="AL1562" s="22" t="s">
        <v>7809</v>
      </c>
      <c r="AM1562" s="22" t="s">
        <v>7810</v>
      </c>
      <c r="AN1562" s="22" t="s">
        <v>7811</v>
      </c>
      <c r="AO1562" s="22" t="s">
        <v>7847</v>
      </c>
      <c r="AP1562" s="22">
        <v>1.871859587E9</v>
      </c>
      <c r="AQ1562" s="22" t="s">
        <v>7813</v>
      </c>
      <c r="AS1562" s="22" t="s">
        <v>9522</v>
      </c>
      <c r="AU1562" s="22" t="s">
        <v>7813</v>
      </c>
      <c r="AW1562" s="22" t="s">
        <v>7813</v>
      </c>
      <c r="AY1562" s="22" t="s">
        <v>7813</v>
      </c>
      <c r="BA1562" s="22" t="s">
        <v>14895</v>
      </c>
      <c r="BB1562" s="22" t="s">
        <v>14896</v>
      </c>
      <c r="BG1562" s="22" t="s">
        <v>7810</v>
      </c>
    </row>
    <row r="1563">
      <c r="A1563" s="91">
        <v>44627.0</v>
      </c>
      <c r="B1563" s="92">
        <v>0.7083333333333334</v>
      </c>
      <c r="C1563" s="22" t="s">
        <v>7789</v>
      </c>
      <c r="G1563" s="22">
        <v>228763.0</v>
      </c>
      <c r="I1563" s="22" t="s">
        <v>9526</v>
      </c>
      <c r="J1563" s="22" t="s">
        <v>9531</v>
      </c>
      <c r="L1563" s="22">
        <v>1.0</v>
      </c>
      <c r="M1563" s="22">
        <v>1.0</v>
      </c>
      <c r="N1563" s="22" t="s">
        <v>15315</v>
      </c>
      <c r="O1563" s="22" t="s">
        <v>15316</v>
      </c>
      <c r="P1563" s="22" t="s">
        <v>7952</v>
      </c>
      <c r="R1563" s="22">
        <v>16124.0</v>
      </c>
      <c r="S1563" s="91">
        <v>16746.0</v>
      </c>
      <c r="T1563" s="22" t="s">
        <v>7819</v>
      </c>
      <c r="U1563" s="22" t="s">
        <v>15317</v>
      </c>
      <c r="W1563" s="22" t="s">
        <v>7799</v>
      </c>
      <c r="X1563" s="22" t="s">
        <v>7800</v>
      </c>
      <c r="Y1563" s="22" t="s">
        <v>15318</v>
      </c>
      <c r="Z1563" s="22" t="s">
        <v>15319</v>
      </c>
      <c r="AA1563" s="22" t="s">
        <v>7803</v>
      </c>
      <c r="AB1563" s="22" t="s">
        <v>7804</v>
      </c>
      <c r="AC1563" s="22" t="s">
        <v>15320</v>
      </c>
      <c r="AD1563" s="22" t="s">
        <v>15321</v>
      </c>
      <c r="AG1563" s="22" t="s">
        <v>7806</v>
      </c>
      <c r="AH1563" s="22" t="s">
        <v>7789</v>
      </c>
      <c r="AI1563" s="22" t="s">
        <v>7789</v>
      </c>
      <c r="AJ1563" s="22" t="s">
        <v>7807</v>
      </c>
      <c r="AK1563" s="22" t="s">
        <v>7808</v>
      </c>
      <c r="AL1563" s="22" t="s">
        <v>7809</v>
      </c>
      <c r="AM1563" s="22" t="s">
        <v>7810</v>
      </c>
      <c r="AN1563" s="22" t="s">
        <v>7811</v>
      </c>
      <c r="AO1563" s="22" t="s">
        <v>370</v>
      </c>
      <c r="AP1563" s="22">
        <v>1.851670285E9</v>
      </c>
      <c r="AQ1563" s="22" t="s">
        <v>7813</v>
      </c>
      <c r="AS1563" s="22" t="s">
        <v>9528</v>
      </c>
      <c r="AU1563" s="22" t="s">
        <v>7813</v>
      </c>
      <c r="AW1563" s="22" t="s">
        <v>7813</v>
      </c>
      <c r="AY1563" s="22" t="s">
        <v>7813</v>
      </c>
      <c r="BA1563" s="22" t="s">
        <v>8161</v>
      </c>
      <c r="BB1563" s="22" t="s">
        <v>15322</v>
      </c>
      <c r="BG1563" s="22" t="s">
        <v>7810</v>
      </c>
    </row>
    <row r="1564">
      <c r="A1564" s="91">
        <v>44627.0</v>
      </c>
      <c r="B1564" s="92">
        <v>0.7083333333333334</v>
      </c>
      <c r="C1564" s="22" t="s">
        <v>7789</v>
      </c>
      <c r="G1564" s="22">
        <v>228776.0</v>
      </c>
      <c r="I1564" s="22" t="s">
        <v>9519</v>
      </c>
      <c r="J1564" s="22" t="s">
        <v>9531</v>
      </c>
      <c r="L1564" s="22">
        <v>1.0</v>
      </c>
      <c r="M1564" s="22">
        <v>1.0</v>
      </c>
      <c r="N1564" s="22" t="s">
        <v>15323</v>
      </c>
      <c r="O1564" s="22" t="s">
        <v>9228</v>
      </c>
      <c r="P1564" s="22" t="s">
        <v>8331</v>
      </c>
      <c r="Q1564" s="22" t="s">
        <v>7796</v>
      </c>
      <c r="R1564" s="22">
        <v>15716.0</v>
      </c>
      <c r="S1564" s="91">
        <v>22638.0</v>
      </c>
      <c r="T1564" s="22" t="s">
        <v>7819</v>
      </c>
      <c r="U1564" s="22" t="s">
        <v>15324</v>
      </c>
      <c r="W1564" s="22" t="s">
        <v>7799</v>
      </c>
      <c r="X1564" s="22" t="s">
        <v>7800</v>
      </c>
      <c r="Y1564" s="22" t="s">
        <v>15325</v>
      </c>
      <c r="Z1564" s="22" t="s">
        <v>15326</v>
      </c>
      <c r="AA1564" s="22" t="s">
        <v>7956</v>
      </c>
      <c r="AB1564" s="22" t="s">
        <v>7856</v>
      </c>
      <c r="AC1564" s="22" t="s">
        <v>15327</v>
      </c>
      <c r="AD1564" s="22" t="s">
        <v>15327</v>
      </c>
      <c r="AF1564" s="22" t="s">
        <v>15328</v>
      </c>
      <c r="AG1564" s="22" t="s">
        <v>7806</v>
      </c>
      <c r="AH1564" s="22" t="s">
        <v>7789</v>
      </c>
      <c r="AI1564" s="22" t="s">
        <v>7789</v>
      </c>
      <c r="AJ1564" s="22" t="s">
        <v>7881</v>
      </c>
      <c r="AK1564" s="22" t="s">
        <v>7808</v>
      </c>
      <c r="AL1564" s="22" t="s">
        <v>7809</v>
      </c>
      <c r="AM1564" s="22" t="s">
        <v>7810</v>
      </c>
      <c r="AN1564" s="22" t="s">
        <v>7811</v>
      </c>
      <c r="AO1564" s="22" t="s">
        <v>370</v>
      </c>
      <c r="AP1564" s="22">
        <v>1.851670285E9</v>
      </c>
      <c r="AQ1564" s="22" t="s">
        <v>7813</v>
      </c>
      <c r="AS1564" s="22" t="s">
        <v>9518</v>
      </c>
      <c r="AU1564" s="22" t="s">
        <v>7813</v>
      </c>
      <c r="AW1564" s="22" t="s">
        <v>7813</v>
      </c>
      <c r="AY1564" s="22" t="s">
        <v>7813</v>
      </c>
      <c r="BA1564" s="22" t="s">
        <v>8180</v>
      </c>
      <c r="BB1564" s="22" t="s">
        <v>15329</v>
      </c>
      <c r="BG1564" s="22" t="s">
        <v>7810</v>
      </c>
    </row>
    <row r="1565">
      <c r="A1565" s="91">
        <v>44627.0</v>
      </c>
      <c r="B1565" s="92">
        <v>0.7083333333333334</v>
      </c>
      <c r="C1565" s="22" t="s">
        <v>7789</v>
      </c>
      <c r="G1565" s="22">
        <v>228793.0</v>
      </c>
      <c r="I1565" s="22" t="s">
        <v>9524</v>
      </c>
      <c r="J1565" s="22" t="s">
        <v>9531</v>
      </c>
      <c r="L1565" s="22">
        <v>1.0</v>
      </c>
      <c r="M1565" s="22">
        <v>1.0</v>
      </c>
      <c r="N1565" s="22" t="s">
        <v>14706</v>
      </c>
      <c r="O1565" s="22" t="s">
        <v>7794</v>
      </c>
      <c r="P1565" s="22" t="s">
        <v>14707</v>
      </c>
      <c r="R1565" s="22">
        <v>10429.0</v>
      </c>
      <c r="S1565" s="91">
        <v>16572.0</v>
      </c>
      <c r="T1565" s="22" t="s">
        <v>7797</v>
      </c>
      <c r="U1565" s="22" t="s">
        <v>14708</v>
      </c>
      <c r="W1565" s="22" t="s">
        <v>7799</v>
      </c>
      <c r="X1565" s="22" t="s">
        <v>7800</v>
      </c>
      <c r="Y1565" s="22" t="s">
        <v>14709</v>
      </c>
      <c r="Z1565" s="22" t="s">
        <v>14710</v>
      </c>
      <c r="AA1565" s="22" t="s">
        <v>7823</v>
      </c>
      <c r="AB1565" s="22" t="s">
        <v>7804</v>
      </c>
      <c r="AC1565" s="22" t="s">
        <v>14711</v>
      </c>
      <c r="AD1565" s="22" t="s">
        <v>14712</v>
      </c>
      <c r="AG1565" s="22" t="s">
        <v>7806</v>
      </c>
      <c r="AH1565" s="22" t="s">
        <v>7789</v>
      </c>
      <c r="AI1565" s="22" t="s">
        <v>7789</v>
      </c>
      <c r="AJ1565" s="22" t="s">
        <v>7807</v>
      </c>
      <c r="AK1565" s="22" t="s">
        <v>7808</v>
      </c>
      <c r="AL1565" s="22" t="s">
        <v>7809</v>
      </c>
      <c r="AM1565" s="22" t="s">
        <v>7810</v>
      </c>
      <c r="AN1565" s="22" t="s">
        <v>7811</v>
      </c>
      <c r="AO1565" s="22" t="s">
        <v>370</v>
      </c>
      <c r="AP1565" s="22">
        <v>1.851670285E9</v>
      </c>
      <c r="AQ1565" s="22" t="s">
        <v>7813</v>
      </c>
      <c r="AS1565" s="22" t="s">
        <v>9518</v>
      </c>
      <c r="AU1565" s="22" t="s">
        <v>7813</v>
      </c>
      <c r="AW1565" s="22" t="s">
        <v>7813</v>
      </c>
      <c r="AY1565" s="22" t="s">
        <v>7813</v>
      </c>
      <c r="BA1565" s="22" t="s">
        <v>7914</v>
      </c>
      <c r="BB1565" s="22">
        <v>1.19359267E8</v>
      </c>
      <c r="BC1565" s="22" t="s">
        <v>7870</v>
      </c>
      <c r="BD1565" s="22">
        <v>5.13175272E8</v>
      </c>
      <c r="BG1565" s="22" t="s">
        <v>7810</v>
      </c>
    </row>
    <row r="1566">
      <c r="A1566" s="91">
        <v>44627.0</v>
      </c>
      <c r="B1566" s="92">
        <v>0.7083333333333334</v>
      </c>
      <c r="C1566" s="22" t="s">
        <v>7789</v>
      </c>
      <c r="G1566" s="22">
        <v>228802.0</v>
      </c>
      <c r="I1566" s="22" t="s">
        <v>9519</v>
      </c>
      <c r="J1566" s="22" t="s">
        <v>9531</v>
      </c>
      <c r="L1566" s="22">
        <v>1.0</v>
      </c>
      <c r="M1566" s="22">
        <v>1.0</v>
      </c>
      <c r="N1566" s="22" t="s">
        <v>11544</v>
      </c>
      <c r="O1566" s="22" t="s">
        <v>8877</v>
      </c>
      <c r="P1566" s="22" t="s">
        <v>10548</v>
      </c>
      <c r="Q1566" s="22" t="s">
        <v>8174</v>
      </c>
      <c r="R1566" s="22">
        <v>12593.0</v>
      </c>
      <c r="S1566" s="91">
        <v>30103.0</v>
      </c>
      <c r="T1566" s="22" t="s">
        <v>7797</v>
      </c>
      <c r="U1566" s="22" t="s">
        <v>11545</v>
      </c>
      <c r="W1566" s="22" t="s">
        <v>10106</v>
      </c>
      <c r="X1566" s="22" t="s">
        <v>7800</v>
      </c>
      <c r="Y1566" s="22" t="s">
        <v>11546</v>
      </c>
      <c r="Z1566" s="22" t="s">
        <v>11547</v>
      </c>
      <c r="AA1566" s="22" t="s">
        <v>7823</v>
      </c>
      <c r="AB1566" s="22" t="s">
        <v>7804</v>
      </c>
      <c r="AC1566" s="22" t="s">
        <v>11548</v>
      </c>
      <c r="AF1566" s="22" t="s">
        <v>11549</v>
      </c>
      <c r="AG1566" s="22" t="s">
        <v>7806</v>
      </c>
      <c r="AH1566" s="22" t="s">
        <v>7789</v>
      </c>
      <c r="AI1566" s="22" t="s">
        <v>7789</v>
      </c>
      <c r="AJ1566" s="22" t="s">
        <v>7881</v>
      </c>
      <c r="AK1566" s="22" t="s">
        <v>7808</v>
      </c>
      <c r="AL1566" s="22" t="s">
        <v>7809</v>
      </c>
      <c r="AM1566" s="22" t="s">
        <v>7810</v>
      </c>
      <c r="AN1566" s="22" t="s">
        <v>7811</v>
      </c>
      <c r="AO1566" s="22" t="s">
        <v>370</v>
      </c>
      <c r="AP1566" s="22">
        <v>1.851670285E9</v>
      </c>
      <c r="AQ1566" s="22" t="s">
        <v>7813</v>
      </c>
      <c r="AS1566" s="22" t="s">
        <v>9518</v>
      </c>
      <c r="AU1566" s="22" t="s">
        <v>7813</v>
      </c>
      <c r="AW1566" s="22" t="s">
        <v>7813</v>
      </c>
      <c r="AY1566" s="22" t="s">
        <v>7813</v>
      </c>
      <c r="BA1566" s="22" t="s">
        <v>7870</v>
      </c>
      <c r="BB1566" s="22">
        <v>5.24438053E8</v>
      </c>
      <c r="BG1566" s="22" t="s">
        <v>7810</v>
      </c>
    </row>
    <row r="1567">
      <c r="A1567" s="91">
        <v>44627.0</v>
      </c>
      <c r="B1567" s="92">
        <v>0.7083333333333334</v>
      </c>
      <c r="C1567" s="22" t="s">
        <v>7789</v>
      </c>
      <c r="G1567" s="22">
        <v>228813.0</v>
      </c>
      <c r="I1567" s="22" t="s">
        <v>9526</v>
      </c>
      <c r="J1567" s="22" t="s">
        <v>9531</v>
      </c>
      <c r="L1567" s="22">
        <v>1.0</v>
      </c>
      <c r="M1567" s="22">
        <v>1.0</v>
      </c>
      <c r="N1567" s="22" t="s">
        <v>14637</v>
      </c>
      <c r="O1567" s="22" t="s">
        <v>11014</v>
      </c>
      <c r="P1567" s="22" t="s">
        <v>10539</v>
      </c>
      <c r="R1567" s="22">
        <v>14531.0</v>
      </c>
      <c r="S1567" s="91">
        <v>25524.0</v>
      </c>
      <c r="T1567" s="22" t="s">
        <v>7819</v>
      </c>
      <c r="U1567" s="22" t="s">
        <v>14638</v>
      </c>
      <c r="W1567" s="22" t="s">
        <v>7799</v>
      </c>
      <c r="X1567" s="22" t="s">
        <v>7800</v>
      </c>
      <c r="Y1567" s="22" t="s">
        <v>14639</v>
      </c>
      <c r="Z1567" s="22" t="s">
        <v>14640</v>
      </c>
      <c r="AA1567" s="22" t="s">
        <v>7803</v>
      </c>
      <c r="AB1567" s="22" t="s">
        <v>7804</v>
      </c>
      <c r="AC1567" s="22" t="s">
        <v>14641</v>
      </c>
      <c r="AG1567" s="22" t="s">
        <v>7806</v>
      </c>
      <c r="AH1567" s="22" t="s">
        <v>7789</v>
      </c>
      <c r="AI1567" s="22" t="s">
        <v>7789</v>
      </c>
      <c r="AJ1567" s="22" t="s">
        <v>7881</v>
      </c>
      <c r="AK1567" s="22" t="s">
        <v>7808</v>
      </c>
      <c r="AL1567" s="22" t="s">
        <v>7809</v>
      </c>
      <c r="AM1567" s="22" t="s">
        <v>7810</v>
      </c>
      <c r="AN1567" s="22" t="s">
        <v>7811</v>
      </c>
      <c r="AO1567" s="22" t="s">
        <v>370</v>
      </c>
      <c r="AP1567" s="22">
        <v>1.851670285E9</v>
      </c>
      <c r="AQ1567" s="22" t="s">
        <v>7813</v>
      </c>
      <c r="AS1567" s="22" t="s">
        <v>9528</v>
      </c>
      <c r="AU1567" s="22" t="s">
        <v>7813</v>
      </c>
      <c r="AW1567" s="22" t="s">
        <v>7813</v>
      </c>
      <c r="AY1567" s="22" t="s">
        <v>7813</v>
      </c>
      <c r="BA1567" s="22" t="s">
        <v>10089</v>
      </c>
      <c r="BB1567" s="22">
        <v>3.4319653E7</v>
      </c>
      <c r="BG1567" s="22" t="s">
        <v>7810</v>
      </c>
    </row>
    <row r="1568">
      <c r="A1568" s="91">
        <v>44627.0</v>
      </c>
      <c r="B1568" s="92">
        <v>0.7083333333333334</v>
      </c>
      <c r="C1568" s="22" t="s">
        <v>7789</v>
      </c>
      <c r="G1568" s="22">
        <v>228814.0</v>
      </c>
      <c r="I1568" s="22" t="s">
        <v>9516</v>
      </c>
      <c r="J1568" s="22" t="s">
        <v>9531</v>
      </c>
      <c r="L1568" s="22">
        <v>1.0</v>
      </c>
      <c r="M1568" s="22">
        <v>1.0</v>
      </c>
      <c r="N1568" s="22" t="s">
        <v>14637</v>
      </c>
      <c r="O1568" s="22" t="s">
        <v>11014</v>
      </c>
      <c r="P1568" s="22" t="s">
        <v>10539</v>
      </c>
      <c r="R1568" s="22">
        <v>14531.0</v>
      </c>
      <c r="S1568" s="91">
        <v>25524.0</v>
      </c>
      <c r="T1568" s="22" t="s">
        <v>7819</v>
      </c>
      <c r="U1568" s="22" t="s">
        <v>14638</v>
      </c>
      <c r="W1568" s="22" t="s">
        <v>7799</v>
      </c>
      <c r="X1568" s="22" t="s">
        <v>7800</v>
      </c>
      <c r="Y1568" s="22" t="s">
        <v>14639</v>
      </c>
      <c r="Z1568" s="22" t="s">
        <v>14640</v>
      </c>
      <c r="AA1568" s="22" t="s">
        <v>7803</v>
      </c>
      <c r="AB1568" s="22" t="s">
        <v>7804</v>
      </c>
      <c r="AC1568" s="22" t="s">
        <v>14641</v>
      </c>
      <c r="AG1568" s="22" t="s">
        <v>7806</v>
      </c>
      <c r="AH1568" s="22" t="s">
        <v>7789</v>
      </c>
      <c r="AI1568" s="22" t="s">
        <v>7789</v>
      </c>
      <c r="AJ1568" s="22" t="s">
        <v>7881</v>
      </c>
      <c r="AK1568" s="22" t="s">
        <v>7808</v>
      </c>
      <c r="AL1568" s="22" t="s">
        <v>7809</v>
      </c>
      <c r="AM1568" s="22" t="s">
        <v>7810</v>
      </c>
      <c r="AN1568" s="22" t="s">
        <v>7811</v>
      </c>
      <c r="AO1568" s="22" t="s">
        <v>370</v>
      </c>
      <c r="AP1568" s="22">
        <v>1.851670285E9</v>
      </c>
      <c r="AQ1568" s="22" t="s">
        <v>7813</v>
      </c>
      <c r="AS1568" s="22" t="s">
        <v>9518</v>
      </c>
      <c r="AU1568" s="22" t="s">
        <v>7813</v>
      </c>
      <c r="AW1568" s="22" t="s">
        <v>7813</v>
      </c>
      <c r="AY1568" s="22" t="s">
        <v>7813</v>
      </c>
      <c r="BA1568" s="22" t="s">
        <v>10089</v>
      </c>
      <c r="BB1568" s="22">
        <v>3.4319653E7</v>
      </c>
      <c r="BG1568" s="22" t="s">
        <v>7810</v>
      </c>
    </row>
    <row r="1569">
      <c r="A1569" s="91">
        <v>44627.0</v>
      </c>
      <c r="B1569" s="92">
        <v>0.7083333333333334</v>
      </c>
      <c r="C1569" s="22" t="s">
        <v>7789</v>
      </c>
      <c r="G1569" s="22">
        <v>228826.0</v>
      </c>
      <c r="I1569" s="22" t="s">
        <v>9526</v>
      </c>
      <c r="J1569" s="22" t="s">
        <v>14186</v>
      </c>
      <c r="L1569" s="22">
        <v>1.0</v>
      </c>
      <c r="M1569" s="22">
        <v>1.0</v>
      </c>
      <c r="N1569" s="22" t="s">
        <v>14948</v>
      </c>
      <c r="O1569" s="22" t="s">
        <v>14949</v>
      </c>
      <c r="P1569" s="22" t="s">
        <v>14108</v>
      </c>
      <c r="Q1569" s="22" t="s">
        <v>7896</v>
      </c>
      <c r="R1569" s="22">
        <v>15597.0</v>
      </c>
      <c r="S1569" s="91">
        <v>16309.0</v>
      </c>
      <c r="T1569" s="22" t="s">
        <v>7819</v>
      </c>
      <c r="U1569" s="22" t="s">
        <v>14950</v>
      </c>
      <c r="W1569" s="22" t="s">
        <v>7799</v>
      </c>
      <c r="X1569" s="22" t="s">
        <v>7800</v>
      </c>
      <c r="Y1569" s="22" t="s">
        <v>14951</v>
      </c>
      <c r="Z1569" s="22" t="s">
        <v>14952</v>
      </c>
      <c r="AA1569" s="22" t="s">
        <v>7823</v>
      </c>
      <c r="AB1569" s="22" t="s">
        <v>7930</v>
      </c>
      <c r="AC1569" s="22" t="s">
        <v>14953</v>
      </c>
      <c r="AD1569" s="22" t="s">
        <v>14954</v>
      </c>
      <c r="AG1569" s="22" t="s">
        <v>7806</v>
      </c>
      <c r="AH1569" s="22" t="s">
        <v>7789</v>
      </c>
      <c r="AI1569" s="22" t="s">
        <v>7789</v>
      </c>
      <c r="AJ1569" s="22" t="s">
        <v>7807</v>
      </c>
      <c r="AK1569" s="22" t="s">
        <v>7808</v>
      </c>
      <c r="AL1569" s="22" t="s">
        <v>7809</v>
      </c>
      <c r="AM1569" s="22" t="s">
        <v>7810</v>
      </c>
      <c r="AN1569" s="22" t="s">
        <v>7811</v>
      </c>
      <c r="AO1569" s="22" t="s">
        <v>7825</v>
      </c>
      <c r="AP1569" s="22">
        <v>1.457958902E9</v>
      </c>
      <c r="AQ1569" s="22" t="s">
        <v>7813</v>
      </c>
      <c r="AS1569" s="22" t="s">
        <v>9528</v>
      </c>
      <c r="AU1569" s="22" t="s">
        <v>7813</v>
      </c>
      <c r="AW1569" s="22" t="s">
        <v>7813</v>
      </c>
      <c r="AY1569" s="22" t="s">
        <v>7813</v>
      </c>
      <c r="BA1569" s="22" t="s">
        <v>10089</v>
      </c>
      <c r="BG1569" s="22" t="s">
        <v>7810</v>
      </c>
    </row>
    <row r="1570">
      <c r="A1570" s="91">
        <v>44627.0</v>
      </c>
      <c r="B1570" s="92">
        <v>0.7083333333333334</v>
      </c>
      <c r="C1570" s="22" t="s">
        <v>7789</v>
      </c>
      <c r="G1570" s="22">
        <v>228840.0</v>
      </c>
      <c r="I1570" s="22" t="s">
        <v>9516</v>
      </c>
      <c r="J1570" s="22" t="s">
        <v>11025</v>
      </c>
      <c r="L1570" s="22">
        <v>1.0</v>
      </c>
      <c r="M1570" s="22">
        <v>1.0</v>
      </c>
      <c r="N1570" s="22" t="s">
        <v>14388</v>
      </c>
      <c r="O1570" s="22" t="s">
        <v>8736</v>
      </c>
      <c r="P1570" s="22" t="s">
        <v>14389</v>
      </c>
      <c r="Q1570" s="22" t="s">
        <v>8217</v>
      </c>
      <c r="R1570" s="22">
        <v>9991.0</v>
      </c>
      <c r="S1570" s="91">
        <v>22415.0</v>
      </c>
      <c r="T1570" s="22" t="s">
        <v>7797</v>
      </c>
      <c r="U1570" s="22" t="s">
        <v>14390</v>
      </c>
      <c r="W1570" s="22" t="s">
        <v>7954</v>
      </c>
      <c r="X1570" s="22" t="s">
        <v>7800</v>
      </c>
      <c r="Y1570" s="22">
        <v>79925.0</v>
      </c>
      <c r="Z1570" s="22" t="s">
        <v>14391</v>
      </c>
      <c r="AA1570" s="22" t="s">
        <v>7823</v>
      </c>
      <c r="AB1570" s="22" t="s">
        <v>7930</v>
      </c>
      <c r="AC1570" s="22" t="s">
        <v>14392</v>
      </c>
      <c r="AF1570" s="22" t="s">
        <v>14393</v>
      </c>
      <c r="AG1570" s="22" t="s">
        <v>7806</v>
      </c>
      <c r="AH1570" s="22" t="s">
        <v>7789</v>
      </c>
      <c r="AI1570" s="22" t="s">
        <v>7789</v>
      </c>
      <c r="AJ1570" s="22" t="s">
        <v>7881</v>
      </c>
      <c r="AK1570" s="22" t="s">
        <v>7808</v>
      </c>
      <c r="AL1570" s="22" t="s">
        <v>7809</v>
      </c>
      <c r="AM1570" s="22" t="s">
        <v>7810</v>
      </c>
      <c r="AN1570" s="22" t="s">
        <v>7811</v>
      </c>
      <c r="AO1570" s="22" t="s">
        <v>7825</v>
      </c>
      <c r="AP1570" s="22">
        <v>1.457958902E9</v>
      </c>
      <c r="AQ1570" s="22" t="s">
        <v>7813</v>
      </c>
      <c r="AS1570" s="22" t="s">
        <v>9518</v>
      </c>
      <c r="AU1570" s="22" t="s">
        <v>7813</v>
      </c>
      <c r="AW1570" s="22" t="s">
        <v>7813</v>
      </c>
      <c r="AY1570" s="22" t="s">
        <v>7813</v>
      </c>
      <c r="BA1570" s="22" t="s">
        <v>9988</v>
      </c>
      <c r="BB1570" s="22" t="s">
        <v>14394</v>
      </c>
      <c r="BG1570" s="22" t="s">
        <v>7810</v>
      </c>
    </row>
    <row r="1571">
      <c r="A1571" s="91">
        <v>44627.0</v>
      </c>
      <c r="B1571" s="92">
        <v>0.7083333333333334</v>
      </c>
      <c r="C1571" s="22" t="s">
        <v>7789</v>
      </c>
      <c r="G1571" s="22">
        <v>228848.0</v>
      </c>
      <c r="I1571" s="22" t="s">
        <v>9523</v>
      </c>
      <c r="J1571" s="22" t="s">
        <v>11025</v>
      </c>
      <c r="L1571" s="22">
        <v>1.0</v>
      </c>
      <c r="M1571" s="22">
        <v>1.0</v>
      </c>
      <c r="N1571" s="22" t="s">
        <v>14916</v>
      </c>
      <c r="O1571" s="22" t="s">
        <v>8233</v>
      </c>
      <c r="P1571" s="22" t="s">
        <v>8216</v>
      </c>
      <c r="R1571" s="22" t="s">
        <v>14917</v>
      </c>
      <c r="S1571" s="91">
        <v>14894.0</v>
      </c>
      <c r="T1571" s="22" t="s">
        <v>7797</v>
      </c>
      <c r="U1571" s="22" t="s">
        <v>14918</v>
      </c>
      <c r="W1571" s="22" t="s">
        <v>14919</v>
      </c>
      <c r="X1571" s="22" t="s">
        <v>7800</v>
      </c>
      <c r="Y1571" s="22">
        <v>79849.0</v>
      </c>
      <c r="Z1571" s="22" t="s">
        <v>14920</v>
      </c>
      <c r="AA1571" s="22" t="s">
        <v>7823</v>
      </c>
      <c r="AB1571" s="22" t="s">
        <v>7804</v>
      </c>
      <c r="AC1571" s="22" t="s">
        <v>14921</v>
      </c>
      <c r="AD1571" s="22" t="s">
        <v>14922</v>
      </c>
      <c r="AG1571" s="22" t="s">
        <v>7806</v>
      </c>
      <c r="AH1571" s="22" t="s">
        <v>7789</v>
      </c>
      <c r="AI1571" s="22" t="s">
        <v>7789</v>
      </c>
      <c r="AJ1571" s="22" t="s">
        <v>7807</v>
      </c>
      <c r="AK1571" s="22" t="s">
        <v>7808</v>
      </c>
      <c r="AL1571" s="22" t="s">
        <v>7809</v>
      </c>
      <c r="AM1571" s="22" t="s">
        <v>7810</v>
      </c>
      <c r="AN1571" s="22" t="s">
        <v>7811</v>
      </c>
      <c r="AO1571" s="22" t="s">
        <v>7825</v>
      </c>
      <c r="AP1571" s="22">
        <v>1.457958902E9</v>
      </c>
      <c r="AQ1571" s="22" t="s">
        <v>7813</v>
      </c>
      <c r="AS1571" s="22" t="s">
        <v>9518</v>
      </c>
      <c r="AU1571" s="22" t="s">
        <v>7813</v>
      </c>
      <c r="AW1571" s="22" t="s">
        <v>7813</v>
      </c>
      <c r="AY1571" s="22" t="s">
        <v>7813</v>
      </c>
      <c r="BA1571" s="22" t="s">
        <v>7914</v>
      </c>
      <c r="BB1571" s="22">
        <v>1.15123204E8</v>
      </c>
      <c r="BC1571" s="22" t="s">
        <v>7883</v>
      </c>
      <c r="BD1571" s="22">
        <v>5.2744232E8</v>
      </c>
      <c r="BG1571" s="22" t="s">
        <v>7810</v>
      </c>
    </row>
    <row r="1572">
      <c r="A1572" s="91">
        <v>44627.0</v>
      </c>
      <c r="B1572" s="92">
        <v>0.7083333333333334</v>
      </c>
      <c r="C1572" s="22" t="s">
        <v>7789</v>
      </c>
      <c r="G1572" s="22">
        <v>228863.0</v>
      </c>
      <c r="I1572" s="22" t="s">
        <v>9516</v>
      </c>
      <c r="J1572" s="22" t="s">
        <v>9531</v>
      </c>
      <c r="L1572" s="22">
        <v>1.0</v>
      </c>
      <c r="M1572" s="22">
        <v>1.0</v>
      </c>
      <c r="N1572" s="22" t="s">
        <v>15414</v>
      </c>
      <c r="O1572" s="22" t="s">
        <v>11491</v>
      </c>
      <c r="P1572" s="22" t="s">
        <v>9982</v>
      </c>
      <c r="R1572" s="22">
        <v>16465.0</v>
      </c>
      <c r="S1572" s="91">
        <v>30615.0</v>
      </c>
      <c r="T1572" s="22" t="s">
        <v>7797</v>
      </c>
      <c r="U1572" s="22" t="s">
        <v>15415</v>
      </c>
      <c r="W1572" s="22" t="s">
        <v>7799</v>
      </c>
      <c r="X1572" s="22" t="s">
        <v>7800</v>
      </c>
      <c r="Y1572" s="22">
        <v>79938.0</v>
      </c>
      <c r="Z1572" s="22" t="s">
        <v>15416</v>
      </c>
      <c r="AA1572" s="22" t="s">
        <v>7803</v>
      </c>
      <c r="AB1572" s="22" t="s">
        <v>7804</v>
      </c>
      <c r="AC1572" s="22" t="s">
        <v>15417</v>
      </c>
      <c r="AD1572" s="22" t="s">
        <v>15417</v>
      </c>
      <c r="AF1572" s="22" t="s">
        <v>15418</v>
      </c>
      <c r="AG1572" s="22" t="s">
        <v>7806</v>
      </c>
      <c r="AH1572" s="22" t="s">
        <v>7789</v>
      </c>
      <c r="AI1572" s="22" t="s">
        <v>7789</v>
      </c>
      <c r="AJ1572" s="22" t="s">
        <v>7881</v>
      </c>
      <c r="AK1572" s="22" t="s">
        <v>7808</v>
      </c>
      <c r="AL1572" s="22" t="s">
        <v>7809</v>
      </c>
      <c r="AM1572" s="22" t="s">
        <v>7810</v>
      </c>
      <c r="AN1572" s="22" t="s">
        <v>7811</v>
      </c>
      <c r="AO1572" s="22" t="s">
        <v>370</v>
      </c>
      <c r="AP1572" s="22">
        <v>1.851670285E9</v>
      </c>
      <c r="AQ1572" s="22" t="s">
        <v>7813</v>
      </c>
      <c r="AS1572" s="22" t="s">
        <v>9518</v>
      </c>
      <c r="AU1572" s="22" t="s">
        <v>7813</v>
      </c>
      <c r="AW1572" s="22" t="s">
        <v>7813</v>
      </c>
      <c r="AY1572" s="22" t="s">
        <v>7813</v>
      </c>
      <c r="BA1572" s="22" t="s">
        <v>11202</v>
      </c>
      <c r="BB1572" s="22">
        <v>4.55832555E8</v>
      </c>
      <c r="BG1572" s="22" t="s">
        <v>7810</v>
      </c>
    </row>
    <row r="1573">
      <c r="A1573" s="91">
        <v>44627.0</v>
      </c>
      <c r="B1573" s="92">
        <v>0.7083333333333334</v>
      </c>
      <c r="C1573" s="22" t="s">
        <v>7789</v>
      </c>
      <c r="G1573" s="22">
        <v>228866.0</v>
      </c>
      <c r="I1573" s="22" t="s">
        <v>9519</v>
      </c>
      <c r="J1573" s="22" t="s">
        <v>9531</v>
      </c>
      <c r="L1573" s="22">
        <v>1.0</v>
      </c>
      <c r="M1573" s="22">
        <v>1.0</v>
      </c>
      <c r="N1573" s="22" t="s">
        <v>14824</v>
      </c>
      <c r="O1573" s="22" t="s">
        <v>14825</v>
      </c>
      <c r="P1573" s="22" t="s">
        <v>14826</v>
      </c>
      <c r="R1573" s="22">
        <v>10061.0</v>
      </c>
      <c r="S1573" s="91">
        <v>21559.0</v>
      </c>
      <c r="T1573" s="22" t="s">
        <v>7797</v>
      </c>
      <c r="U1573" s="22" t="s">
        <v>14827</v>
      </c>
      <c r="W1573" s="22" t="s">
        <v>7799</v>
      </c>
      <c r="X1573" s="22" t="s">
        <v>7800</v>
      </c>
      <c r="Y1573" s="22" t="s">
        <v>10070</v>
      </c>
      <c r="Z1573" s="22" t="s">
        <v>14828</v>
      </c>
      <c r="AA1573" s="22" t="s">
        <v>7803</v>
      </c>
      <c r="AB1573" s="22" t="s">
        <v>7930</v>
      </c>
      <c r="AC1573" s="22" t="s">
        <v>14829</v>
      </c>
      <c r="AD1573" s="22" t="s">
        <v>14830</v>
      </c>
      <c r="AG1573" s="22" t="s">
        <v>7806</v>
      </c>
      <c r="AH1573" s="22" t="s">
        <v>7789</v>
      </c>
      <c r="AI1573" s="22" t="s">
        <v>7789</v>
      </c>
      <c r="AJ1573" s="22" t="s">
        <v>7881</v>
      </c>
      <c r="AK1573" s="22" t="s">
        <v>7808</v>
      </c>
      <c r="AL1573" s="22" t="s">
        <v>7809</v>
      </c>
      <c r="AM1573" s="22" t="s">
        <v>7810</v>
      </c>
      <c r="AN1573" s="22" t="s">
        <v>7811</v>
      </c>
      <c r="AO1573" s="22" t="s">
        <v>370</v>
      </c>
      <c r="AP1573" s="22">
        <v>1.851670285E9</v>
      </c>
      <c r="AQ1573" s="22" t="s">
        <v>7813</v>
      </c>
      <c r="AS1573" s="22" t="s">
        <v>9518</v>
      </c>
      <c r="AU1573" s="22" t="s">
        <v>7813</v>
      </c>
      <c r="AW1573" s="22" t="s">
        <v>7813</v>
      </c>
      <c r="AY1573" s="22" t="s">
        <v>7813</v>
      </c>
      <c r="BA1573" s="22" t="s">
        <v>7915</v>
      </c>
      <c r="BB1573" s="22">
        <v>7.22458593E8</v>
      </c>
      <c r="BG1573" s="22" t="s">
        <v>7810</v>
      </c>
    </row>
    <row r="1574">
      <c r="A1574" s="91">
        <v>44627.0</v>
      </c>
      <c r="B1574" s="92">
        <v>0.7083333333333334</v>
      </c>
      <c r="C1574" s="22" t="s">
        <v>7789</v>
      </c>
      <c r="G1574" s="22">
        <v>228868.0</v>
      </c>
      <c r="I1574" s="22" t="s">
        <v>9519</v>
      </c>
      <c r="J1574" s="22" t="s">
        <v>9531</v>
      </c>
      <c r="L1574" s="22">
        <v>1.0</v>
      </c>
      <c r="M1574" s="22">
        <v>1.0</v>
      </c>
      <c r="N1574" s="22" t="s">
        <v>14796</v>
      </c>
      <c r="O1574" s="22" t="s">
        <v>14797</v>
      </c>
      <c r="P1574" s="22" t="s">
        <v>14798</v>
      </c>
      <c r="Q1574" s="22" t="s">
        <v>9621</v>
      </c>
      <c r="R1574" s="22">
        <v>14826.0</v>
      </c>
      <c r="S1574" s="91">
        <v>16646.0</v>
      </c>
      <c r="T1574" s="22" t="s">
        <v>7797</v>
      </c>
      <c r="U1574" s="22" t="s">
        <v>14799</v>
      </c>
      <c r="W1574" s="22" t="s">
        <v>7799</v>
      </c>
      <c r="X1574" s="22" t="s">
        <v>7800</v>
      </c>
      <c r="Y1574" s="22" t="s">
        <v>14800</v>
      </c>
      <c r="Z1574" s="22" t="s">
        <v>14801</v>
      </c>
      <c r="AA1574" s="22" t="s">
        <v>7823</v>
      </c>
      <c r="AB1574" s="22" t="s">
        <v>7804</v>
      </c>
      <c r="AC1574" s="22" t="s">
        <v>14802</v>
      </c>
      <c r="AG1574" s="22" t="s">
        <v>7806</v>
      </c>
      <c r="AH1574" s="22" t="s">
        <v>7789</v>
      </c>
      <c r="AI1574" s="22" t="s">
        <v>7789</v>
      </c>
      <c r="AJ1574" s="22" t="s">
        <v>7807</v>
      </c>
      <c r="AK1574" s="22" t="s">
        <v>7808</v>
      </c>
      <c r="AL1574" s="22" t="s">
        <v>7809</v>
      </c>
      <c r="AM1574" s="22" t="s">
        <v>7810</v>
      </c>
      <c r="AN1574" s="22" t="s">
        <v>7811</v>
      </c>
      <c r="AO1574" s="22" t="s">
        <v>370</v>
      </c>
      <c r="AP1574" s="22">
        <v>1.851670285E9</v>
      </c>
      <c r="AQ1574" s="22" t="s">
        <v>7813</v>
      </c>
      <c r="AS1574" s="22" t="s">
        <v>9518</v>
      </c>
      <c r="AU1574" s="22" t="s">
        <v>7813</v>
      </c>
      <c r="AW1574" s="22" t="s">
        <v>7813</v>
      </c>
      <c r="AY1574" s="22" t="s">
        <v>7813</v>
      </c>
      <c r="BA1574" s="22" t="s">
        <v>7836</v>
      </c>
      <c r="BB1574" s="22" t="s">
        <v>14803</v>
      </c>
      <c r="BC1574" s="22" t="s">
        <v>7870</v>
      </c>
      <c r="BD1574" s="22">
        <v>5.00390301E8</v>
      </c>
      <c r="BG1574" s="22" t="s">
        <v>7810</v>
      </c>
    </row>
    <row r="1575">
      <c r="A1575" s="91">
        <v>44627.0</v>
      </c>
      <c r="B1575" s="92">
        <v>0.7083333333333334</v>
      </c>
      <c r="C1575" s="22" t="s">
        <v>7789</v>
      </c>
      <c r="G1575" s="22">
        <v>228877.0</v>
      </c>
      <c r="I1575" s="22" t="s">
        <v>9519</v>
      </c>
      <c r="J1575" s="22" t="s">
        <v>9531</v>
      </c>
      <c r="L1575" s="22">
        <v>1.0</v>
      </c>
      <c r="M1575" s="22">
        <v>1.0</v>
      </c>
      <c r="N1575" s="22" t="s">
        <v>15121</v>
      </c>
      <c r="O1575" s="22" t="s">
        <v>9273</v>
      </c>
      <c r="P1575" s="22" t="s">
        <v>15122</v>
      </c>
      <c r="Q1575" s="22" t="s">
        <v>7864</v>
      </c>
      <c r="R1575" s="22">
        <v>15555.0</v>
      </c>
      <c r="S1575" s="91">
        <v>20542.0</v>
      </c>
      <c r="T1575" s="22" t="s">
        <v>7797</v>
      </c>
      <c r="U1575" s="22" t="s">
        <v>15123</v>
      </c>
      <c r="W1575" s="22" t="s">
        <v>7799</v>
      </c>
      <c r="X1575" s="22" t="s">
        <v>7800</v>
      </c>
      <c r="Y1575" s="22" t="s">
        <v>15124</v>
      </c>
      <c r="Z1575" s="22" t="s">
        <v>15125</v>
      </c>
      <c r="AA1575" s="22" t="s">
        <v>7823</v>
      </c>
      <c r="AB1575" s="22" t="s">
        <v>7804</v>
      </c>
      <c r="AC1575" s="22" t="s">
        <v>15126</v>
      </c>
      <c r="AD1575" s="22" t="s">
        <v>15127</v>
      </c>
      <c r="AE1575" s="22" t="s">
        <v>15128</v>
      </c>
      <c r="AG1575" s="22" t="s">
        <v>7806</v>
      </c>
      <c r="AH1575" s="22" t="s">
        <v>7789</v>
      </c>
      <c r="AI1575" s="22" t="s">
        <v>7789</v>
      </c>
      <c r="AJ1575" s="22" t="s">
        <v>7807</v>
      </c>
      <c r="AK1575" s="22" t="s">
        <v>7808</v>
      </c>
      <c r="AL1575" s="22" t="s">
        <v>7809</v>
      </c>
      <c r="AM1575" s="22" t="s">
        <v>7810</v>
      </c>
      <c r="AN1575" s="22" t="s">
        <v>7811</v>
      </c>
      <c r="AO1575" s="22" t="s">
        <v>370</v>
      </c>
      <c r="AP1575" s="22">
        <v>1.851670285E9</v>
      </c>
      <c r="AQ1575" s="22" t="s">
        <v>7813</v>
      </c>
      <c r="AS1575" s="22" t="s">
        <v>9518</v>
      </c>
      <c r="AU1575" s="22" t="s">
        <v>7813</v>
      </c>
      <c r="AW1575" s="22" t="s">
        <v>7813</v>
      </c>
      <c r="AY1575" s="22" t="s">
        <v>7813</v>
      </c>
      <c r="BA1575" s="22" t="s">
        <v>7836</v>
      </c>
      <c r="BB1575" s="22" t="s">
        <v>15129</v>
      </c>
      <c r="BC1575" s="22" t="s">
        <v>6862</v>
      </c>
      <c r="BD1575" s="22">
        <v>2.2337939E7</v>
      </c>
      <c r="BG1575" s="22" t="s">
        <v>7810</v>
      </c>
    </row>
    <row r="1576">
      <c r="A1576" s="91">
        <v>44627.0</v>
      </c>
      <c r="B1576" s="92">
        <v>0.7083333333333334</v>
      </c>
      <c r="C1576" s="22" t="s">
        <v>7789</v>
      </c>
      <c r="G1576" s="22">
        <v>228878.0</v>
      </c>
      <c r="I1576" s="22" t="s">
        <v>9516</v>
      </c>
      <c r="J1576" s="22" t="s">
        <v>9531</v>
      </c>
      <c r="L1576" s="22">
        <v>1.0</v>
      </c>
      <c r="M1576" s="22">
        <v>1.0</v>
      </c>
      <c r="N1576" s="22" t="s">
        <v>14358</v>
      </c>
      <c r="O1576" s="22" t="s">
        <v>8720</v>
      </c>
      <c r="P1576" s="22" t="s">
        <v>9492</v>
      </c>
      <c r="Q1576" s="22" t="s">
        <v>12639</v>
      </c>
      <c r="R1576" s="22">
        <v>9259.0</v>
      </c>
      <c r="S1576" s="91">
        <v>23278.0</v>
      </c>
      <c r="T1576" s="22" t="s">
        <v>7797</v>
      </c>
      <c r="U1576" s="22" t="s">
        <v>14359</v>
      </c>
      <c r="W1576" s="22" t="s">
        <v>7799</v>
      </c>
      <c r="X1576" s="22" t="s">
        <v>7800</v>
      </c>
      <c r="Y1576" s="22" t="s">
        <v>14360</v>
      </c>
      <c r="Z1576" s="22" t="s">
        <v>14361</v>
      </c>
      <c r="AA1576" s="22" t="s">
        <v>7823</v>
      </c>
      <c r="AB1576" s="22" t="s">
        <v>7804</v>
      </c>
      <c r="AC1576" s="22" t="s">
        <v>14362</v>
      </c>
      <c r="AG1576" s="22" t="s">
        <v>7806</v>
      </c>
      <c r="AH1576" s="22" t="s">
        <v>7789</v>
      </c>
      <c r="AI1576" s="22" t="s">
        <v>7789</v>
      </c>
      <c r="AJ1576" s="22" t="s">
        <v>7881</v>
      </c>
      <c r="AK1576" s="22" t="s">
        <v>7808</v>
      </c>
      <c r="AL1576" s="22" t="s">
        <v>7809</v>
      </c>
      <c r="AM1576" s="22" t="s">
        <v>7810</v>
      </c>
      <c r="AN1576" s="22" t="s">
        <v>7811</v>
      </c>
      <c r="AO1576" s="22" t="s">
        <v>7825</v>
      </c>
      <c r="AP1576" s="22">
        <v>1.457958902E9</v>
      </c>
      <c r="AQ1576" s="22" t="s">
        <v>7813</v>
      </c>
      <c r="AS1576" s="22" t="s">
        <v>9518</v>
      </c>
      <c r="AU1576" s="22" t="s">
        <v>7813</v>
      </c>
      <c r="AW1576" s="22" t="s">
        <v>7813</v>
      </c>
      <c r="AY1576" s="22" t="s">
        <v>7813</v>
      </c>
      <c r="BA1576" s="22" t="s">
        <v>7915</v>
      </c>
      <c r="BB1576" s="22">
        <v>7.1700674E8</v>
      </c>
      <c r="BG1576" s="22" t="s">
        <v>7810</v>
      </c>
    </row>
    <row r="1577">
      <c r="A1577" s="91">
        <v>44628.0</v>
      </c>
      <c r="B1577" s="92">
        <v>0.3333333333333333</v>
      </c>
      <c r="C1577" s="22" t="s">
        <v>7789</v>
      </c>
      <c r="G1577" s="22">
        <v>226168.0</v>
      </c>
      <c r="H1577" s="22" t="s">
        <v>7790</v>
      </c>
      <c r="I1577" s="22" t="s">
        <v>7791</v>
      </c>
      <c r="J1577" s="22" t="s">
        <v>7792</v>
      </c>
      <c r="L1577" s="22">
        <v>1.0</v>
      </c>
      <c r="M1577" s="22">
        <v>1.0</v>
      </c>
      <c r="N1577" s="22" t="s">
        <v>15450</v>
      </c>
      <c r="O1577" s="22" t="s">
        <v>7827</v>
      </c>
      <c r="P1577" s="22" t="s">
        <v>7973</v>
      </c>
      <c r="Q1577" s="22" t="s">
        <v>9621</v>
      </c>
      <c r="R1577" s="22">
        <v>15669.0</v>
      </c>
      <c r="S1577" s="91">
        <v>19792.0</v>
      </c>
      <c r="T1577" s="22" t="s">
        <v>7797</v>
      </c>
      <c r="U1577" s="22" t="s">
        <v>15451</v>
      </c>
      <c r="W1577" s="22" t="s">
        <v>7799</v>
      </c>
      <c r="X1577" s="22" t="s">
        <v>7800</v>
      </c>
      <c r="Y1577" s="22" t="s">
        <v>15452</v>
      </c>
      <c r="Z1577" s="22" t="s">
        <v>15453</v>
      </c>
      <c r="AA1577" s="22" t="s">
        <v>7823</v>
      </c>
      <c r="AB1577" s="22" t="s">
        <v>7804</v>
      </c>
      <c r="AC1577" s="22" t="s">
        <v>15454</v>
      </c>
      <c r="AD1577" s="22" t="s">
        <v>15454</v>
      </c>
      <c r="AF1577" s="22" t="s">
        <v>15455</v>
      </c>
      <c r="AG1577" s="22" t="s">
        <v>7806</v>
      </c>
      <c r="AH1577" s="22" t="s">
        <v>7789</v>
      </c>
      <c r="AI1577" s="22" t="s">
        <v>7789</v>
      </c>
      <c r="AJ1577" s="22" t="s">
        <v>7807</v>
      </c>
      <c r="AK1577" s="22" t="s">
        <v>7808</v>
      </c>
      <c r="AL1577" s="22" t="s">
        <v>7809</v>
      </c>
      <c r="AM1577" s="22" t="s">
        <v>7810</v>
      </c>
      <c r="AN1577" s="22" t="s">
        <v>7811</v>
      </c>
      <c r="AO1577" s="22" t="s">
        <v>7812</v>
      </c>
      <c r="AP1577" s="22">
        <v>1.528383965E9</v>
      </c>
      <c r="AQ1577" s="22" t="s">
        <v>7813</v>
      </c>
      <c r="AS1577" s="22" t="s">
        <v>7812</v>
      </c>
      <c r="AT1577" s="22">
        <v>1.528383965E9</v>
      </c>
      <c r="AU1577" s="22" t="s">
        <v>7813</v>
      </c>
      <c r="AW1577" s="22" t="s">
        <v>7813</v>
      </c>
      <c r="AY1577" s="22" t="s">
        <v>7813</v>
      </c>
      <c r="BA1577" s="22" t="s">
        <v>7836</v>
      </c>
      <c r="BB1577" s="22" t="s">
        <v>15456</v>
      </c>
      <c r="BC1577" s="22" t="s">
        <v>8910</v>
      </c>
      <c r="BD1577" s="22">
        <v>3.447960961E9</v>
      </c>
      <c r="BG1577" s="22" t="s">
        <v>7810</v>
      </c>
    </row>
    <row r="1578">
      <c r="A1578" s="91">
        <v>44628.0</v>
      </c>
      <c r="B1578" s="92">
        <v>0.3541666666666667</v>
      </c>
      <c r="C1578" s="22" t="s">
        <v>7789</v>
      </c>
      <c r="G1578" s="22">
        <v>220316.0</v>
      </c>
      <c r="H1578" s="22" t="s">
        <v>7790</v>
      </c>
      <c r="I1578" s="22" t="s">
        <v>7916</v>
      </c>
      <c r="J1578" s="22" t="s">
        <v>7792</v>
      </c>
      <c r="L1578" s="22">
        <v>1.0</v>
      </c>
      <c r="M1578" s="22">
        <v>1.0</v>
      </c>
      <c r="N1578" s="22" t="s">
        <v>15457</v>
      </c>
      <c r="O1578" s="22" t="s">
        <v>8303</v>
      </c>
      <c r="P1578" s="22" t="s">
        <v>15458</v>
      </c>
      <c r="Q1578" s="22" t="s">
        <v>9550</v>
      </c>
      <c r="R1578" s="22">
        <v>18060.0</v>
      </c>
      <c r="S1578" s="91">
        <v>19866.0</v>
      </c>
      <c r="T1578" s="22" t="s">
        <v>7797</v>
      </c>
      <c r="U1578" s="22" t="s">
        <v>15459</v>
      </c>
      <c r="W1578" s="22" t="s">
        <v>7954</v>
      </c>
      <c r="X1578" s="22" t="s">
        <v>8273</v>
      </c>
      <c r="Y1578" s="22">
        <v>79924.0</v>
      </c>
      <c r="Z1578" s="22" t="s">
        <v>15460</v>
      </c>
      <c r="AA1578" s="22" t="s">
        <v>7823</v>
      </c>
      <c r="AB1578" s="22" t="s">
        <v>7930</v>
      </c>
      <c r="AC1578" s="22" t="s">
        <v>15461</v>
      </c>
      <c r="AD1578" s="22" t="s">
        <v>15461</v>
      </c>
      <c r="AF1578" s="22" t="s">
        <v>15462</v>
      </c>
      <c r="AG1578" s="22" t="s">
        <v>7806</v>
      </c>
      <c r="AH1578" s="22" t="s">
        <v>7789</v>
      </c>
      <c r="AI1578" s="22" t="s">
        <v>7789</v>
      </c>
      <c r="AJ1578" s="22" t="s">
        <v>7807</v>
      </c>
      <c r="AK1578" s="22" t="s">
        <v>7808</v>
      </c>
      <c r="AL1578" s="22" t="s">
        <v>7809</v>
      </c>
      <c r="AM1578" s="22" t="s">
        <v>7810</v>
      </c>
      <c r="AN1578" s="22" t="s">
        <v>7811</v>
      </c>
      <c r="AO1578" s="22" t="s">
        <v>7812</v>
      </c>
      <c r="AP1578" s="22">
        <v>1.528383965E9</v>
      </c>
      <c r="AQ1578" s="22" t="s">
        <v>7813</v>
      </c>
      <c r="AS1578" s="22" t="s">
        <v>7812</v>
      </c>
      <c r="AT1578" s="22">
        <v>1.528383965E9</v>
      </c>
      <c r="AU1578" s="22" t="s">
        <v>7813</v>
      </c>
      <c r="AW1578" s="22" t="s">
        <v>7813</v>
      </c>
      <c r="AY1578" s="22" t="s">
        <v>7813</v>
      </c>
      <c r="BA1578" s="22" t="s">
        <v>7836</v>
      </c>
      <c r="BB1578" s="22" t="s">
        <v>15463</v>
      </c>
      <c r="BC1578" s="22" t="s">
        <v>6846</v>
      </c>
      <c r="BD1578" s="22" t="s">
        <v>15464</v>
      </c>
      <c r="BG1578" s="22" t="s">
        <v>7810</v>
      </c>
    </row>
    <row r="1579">
      <c r="A1579" s="91">
        <v>44628.0</v>
      </c>
      <c r="B1579" s="92">
        <v>0.3854166666666667</v>
      </c>
      <c r="C1579" s="22" t="s">
        <v>7789</v>
      </c>
      <c r="G1579" s="22">
        <v>224504.0</v>
      </c>
      <c r="H1579" s="22" t="s">
        <v>7790</v>
      </c>
      <c r="I1579" s="22" t="s">
        <v>7815</v>
      </c>
      <c r="J1579" s="22" t="s">
        <v>7792</v>
      </c>
      <c r="L1579" s="22">
        <v>1.0</v>
      </c>
      <c r="M1579" s="22">
        <v>1.0</v>
      </c>
      <c r="N1579" s="22" t="s">
        <v>12281</v>
      </c>
      <c r="O1579" s="22" t="s">
        <v>8154</v>
      </c>
      <c r="P1579" s="22" t="s">
        <v>12282</v>
      </c>
      <c r="Q1579" s="22" t="s">
        <v>7796</v>
      </c>
      <c r="R1579" s="22">
        <v>9220.0</v>
      </c>
      <c r="S1579" s="91">
        <v>17546.0</v>
      </c>
      <c r="T1579" s="22" t="s">
        <v>7797</v>
      </c>
      <c r="U1579" s="22" t="s">
        <v>12283</v>
      </c>
      <c r="W1579" s="22" t="s">
        <v>7799</v>
      </c>
      <c r="X1579" s="22" t="s">
        <v>7800</v>
      </c>
      <c r="Y1579" s="22" t="s">
        <v>12284</v>
      </c>
      <c r="Z1579" s="22" t="s">
        <v>12285</v>
      </c>
      <c r="AA1579" s="22" t="s">
        <v>7823</v>
      </c>
      <c r="AB1579" s="22" t="s">
        <v>7804</v>
      </c>
      <c r="AC1579" s="22" t="s">
        <v>12286</v>
      </c>
      <c r="AF1579" s="22" t="s">
        <v>12287</v>
      </c>
      <c r="AG1579" s="22" t="s">
        <v>7806</v>
      </c>
      <c r="AH1579" s="22" t="s">
        <v>7789</v>
      </c>
      <c r="AI1579" s="22" t="s">
        <v>7789</v>
      </c>
      <c r="AJ1579" s="22" t="s">
        <v>7807</v>
      </c>
      <c r="AK1579" s="22" t="s">
        <v>7808</v>
      </c>
      <c r="AL1579" s="22" t="s">
        <v>7809</v>
      </c>
      <c r="AM1579" s="22" t="s">
        <v>7810</v>
      </c>
      <c r="AN1579" s="22" t="s">
        <v>7811</v>
      </c>
      <c r="AO1579" s="22" t="s">
        <v>370</v>
      </c>
      <c r="AP1579" s="22">
        <v>1.851670285E9</v>
      </c>
      <c r="AQ1579" s="22" t="s">
        <v>7813</v>
      </c>
      <c r="AS1579" s="22" t="s">
        <v>370</v>
      </c>
      <c r="AT1579" s="22">
        <v>1.851670285E9</v>
      </c>
      <c r="AU1579" s="22" t="s">
        <v>7813</v>
      </c>
      <c r="AW1579" s="22" t="s">
        <v>7813</v>
      </c>
      <c r="AY1579" s="22" t="s">
        <v>7813</v>
      </c>
      <c r="BA1579" s="22" t="s">
        <v>7836</v>
      </c>
      <c r="BB1579" s="22" t="s">
        <v>12288</v>
      </c>
      <c r="BC1579" s="22" t="s">
        <v>8443</v>
      </c>
      <c r="BD1579" s="22" t="s">
        <v>12289</v>
      </c>
      <c r="BG1579" s="22" t="s">
        <v>7810</v>
      </c>
    </row>
    <row r="1580">
      <c r="A1580" s="91">
        <v>44628.0</v>
      </c>
      <c r="B1580" s="92">
        <v>0.3958333333333333</v>
      </c>
      <c r="C1580" s="22" t="s">
        <v>7789</v>
      </c>
      <c r="G1580" s="22">
        <v>222350.0</v>
      </c>
      <c r="H1580" s="22" t="s">
        <v>7790</v>
      </c>
      <c r="I1580" s="22" t="s">
        <v>7815</v>
      </c>
      <c r="J1580" s="22" t="s">
        <v>7792</v>
      </c>
      <c r="L1580" s="22">
        <v>1.0</v>
      </c>
      <c r="M1580" s="22">
        <v>1.0</v>
      </c>
      <c r="N1580" s="22" t="s">
        <v>15465</v>
      </c>
      <c r="O1580" s="22" t="s">
        <v>14344</v>
      </c>
      <c r="P1580" s="22" t="s">
        <v>8399</v>
      </c>
      <c r="R1580" s="22">
        <v>13884.0</v>
      </c>
      <c r="S1580" s="91">
        <v>21982.0</v>
      </c>
      <c r="T1580" s="22" t="s">
        <v>7797</v>
      </c>
      <c r="U1580" s="22" t="s">
        <v>15466</v>
      </c>
      <c r="W1580" s="22" t="s">
        <v>7799</v>
      </c>
      <c r="X1580" s="22" t="s">
        <v>7800</v>
      </c>
      <c r="Y1580" s="22" t="s">
        <v>9606</v>
      </c>
      <c r="Z1580" s="22" t="s">
        <v>15467</v>
      </c>
      <c r="AA1580" s="22" t="s">
        <v>7803</v>
      </c>
      <c r="AB1580" s="22" t="s">
        <v>7804</v>
      </c>
      <c r="AC1580" s="22" t="s">
        <v>15468</v>
      </c>
      <c r="AG1580" s="22" t="s">
        <v>7806</v>
      </c>
      <c r="AH1580" s="22" t="s">
        <v>7789</v>
      </c>
      <c r="AI1580" s="22" t="s">
        <v>7789</v>
      </c>
      <c r="AJ1580" s="22" t="s">
        <v>7881</v>
      </c>
      <c r="AK1580" s="22" t="s">
        <v>7808</v>
      </c>
      <c r="AL1580" s="22" t="s">
        <v>7809</v>
      </c>
      <c r="AM1580" s="22" t="s">
        <v>7810</v>
      </c>
      <c r="AN1580" s="22" t="s">
        <v>7811</v>
      </c>
      <c r="AO1580" s="22" t="s">
        <v>7825</v>
      </c>
      <c r="AP1580" s="22">
        <v>1.457958902E9</v>
      </c>
      <c r="AQ1580" s="22" t="s">
        <v>7813</v>
      </c>
      <c r="AS1580" s="22" t="s">
        <v>7825</v>
      </c>
      <c r="AT1580" s="22">
        <v>1.457958902E9</v>
      </c>
      <c r="AU1580" s="22" t="s">
        <v>7813</v>
      </c>
      <c r="AW1580" s="22" t="s">
        <v>7813</v>
      </c>
      <c r="AY1580" s="22" t="s">
        <v>7813</v>
      </c>
      <c r="BA1580" s="22" t="s">
        <v>7915</v>
      </c>
      <c r="BB1580" s="22">
        <v>5.07133476E8</v>
      </c>
      <c r="BG1580" s="22" t="s">
        <v>7810</v>
      </c>
    </row>
    <row r="1581">
      <c r="A1581" s="91">
        <v>44628.0</v>
      </c>
      <c r="B1581" s="92">
        <v>0.3958333333333333</v>
      </c>
      <c r="C1581" s="22" t="s">
        <v>7789</v>
      </c>
      <c r="G1581" s="22">
        <v>224553.0</v>
      </c>
      <c r="H1581" s="22" t="s">
        <v>7790</v>
      </c>
      <c r="I1581" s="22" t="s">
        <v>7815</v>
      </c>
      <c r="J1581" s="22" t="s">
        <v>7792</v>
      </c>
      <c r="L1581" s="22">
        <v>1.0</v>
      </c>
      <c r="M1581" s="22">
        <v>1.0</v>
      </c>
      <c r="N1581" s="22" t="s">
        <v>15469</v>
      </c>
      <c r="O1581" s="22" t="s">
        <v>8720</v>
      </c>
      <c r="P1581" s="22" t="s">
        <v>8620</v>
      </c>
      <c r="Q1581" s="22" t="s">
        <v>7874</v>
      </c>
      <c r="R1581" s="22">
        <v>17960.0</v>
      </c>
      <c r="S1581" s="91">
        <v>14881.0</v>
      </c>
      <c r="T1581" s="22" t="s">
        <v>7797</v>
      </c>
      <c r="U1581" s="22" t="s">
        <v>15470</v>
      </c>
      <c r="W1581" s="22" t="s">
        <v>7799</v>
      </c>
      <c r="X1581" s="22" t="s">
        <v>7800</v>
      </c>
      <c r="Y1581" s="22" t="s">
        <v>15471</v>
      </c>
      <c r="Z1581" s="22" t="s">
        <v>15472</v>
      </c>
      <c r="AA1581" s="22" t="s">
        <v>7803</v>
      </c>
      <c r="AB1581" s="22" t="s">
        <v>7930</v>
      </c>
      <c r="AC1581" s="22" t="s">
        <v>15473</v>
      </c>
      <c r="AD1581" s="22" t="s">
        <v>15473</v>
      </c>
      <c r="AG1581" s="22" t="s">
        <v>7806</v>
      </c>
      <c r="AH1581" s="22" t="s">
        <v>7789</v>
      </c>
      <c r="AI1581" s="22" t="s">
        <v>7789</v>
      </c>
      <c r="AJ1581" s="22" t="s">
        <v>7807</v>
      </c>
      <c r="AK1581" s="22" t="s">
        <v>7808</v>
      </c>
      <c r="AL1581" s="22" t="s">
        <v>7809</v>
      </c>
      <c r="AM1581" s="22" t="s">
        <v>7810</v>
      </c>
      <c r="AN1581" s="22" t="s">
        <v>7811</v>
      </c>
      <c r="AO1581" s="22" t="s">
        <v>370</v>
      </c>
      <c r="AP1581" s="22">
        <v>1.851670285E9</v>
      </c>
      <c r="AQ1581" s="22" t="s">
        <v>7813</v>
      </c>
      <c r="AS1581" s="22" t="s">
        <v>370</v>
      </c>
      <c r="AT1581" s="22">
        <v>1.851670285E9</v>
      </c>
      <c r="AU1581" s="22" t="s">
        <v>7813</v>
      </c>
      <c r="AW1581" s="22" t="s">
        <v>7813</v>
      </c>
      <c r="AY1581" s="22" t="s">
        <v>7813</v>
      </c>
      <c r="BA1581" s="22" t="s">
        <v>7836</v>
      </c>
      <c r="BB1581" s="22" t="s">
        <v>15474</v>
      </c>
      <c r="BC1581" s="22" t="s">
        <v>7883</v>
      </c>
      <c r="BD1581" s="22">
        <v>5.22982747E8</v>
      </c>
      <c r="BG1581" s="22" t="s">
        <v>7810</v>
      </c>
    </row>
    <row r="1582">
      <c r="A1582" s="91">
        <v>44628.0</v>
      </c>
      <c r="B1582" s="92">
        <v>0.40625</v>
      </c>
      <c r="C1582" s="22" t="s">
        <v>7789</v>
      </c>
      <c r="G1582" s="22">
        <v>223517.0</v>
      </c>
      <c r="H1582" s="22" t="s">
        <v>7790</v>
      </c>
      <c r="I1582" s="22" t="s">
        <v>7815</v>
      </c>
      <c r="J1582" s="22" t="s">
        <v>7792</v>
      </c>
      <c r="L1582" s="22">
        <v>1.0</v>
      </c>
      <c r="M1582" s="22">
        <v>1.0</v>
      </c>
      <c r="N1582" s="22" t="s">
        <v>10815</v>
      </c>
      <c r="O1582" s="22" t="s">
        <v>10646</v>
      </c>
      <c r="P1582" s="22" t="s">
        <v>10816</v>
      </c>
      <c r="Q1582" s="22" t="s">
        <v>7796</v>
      </c>
      <c r="R1582" s="22">
        <v>16674.0</v>
      </c>
      <c r="S1582" s="91">
        <v>21782.0</v>
      </c>
      <c r="T1582" s="22" t="s">
        <v>7819</v>
      </c>
      <c r="U1582" s="22" t="s">
        <v>10817</v>
      </c>
      <c r="W1582" s="22" t="s">
        <v>7799</v>
      </c>
      <c r="X1582" s="22" t="s">
        <v>7800</v>
      </c>
      <c r="Y1582" s="22" t="s">
        <v>10818</v>
      </c>
      <c r="Z1582" s="22" t="s">
        <v>10819</v>
      </c>
      <c r="AA1582" s="22" t="s">
        <v>7956</v>
      </c>
      <c r="AB1582" s="22" t="s">
        <v>7930</v>
      </c>
      <c r="AC1582" s="22" t="s">
        <v>10820</v>
      </c>
      <c r="AD1582" s="22" t="s">
        <v>10820</v>
      </c>
      <c r="AG1582" s="22" t="s">
        <v>7806</v>
      </c>
      <c r="AH1582" s="22" t="s">
        <v>7789</v>
      </c>
      <c r="AI1582" s="22" t="s">
        <v>7789</v>
      </c>
      <c r="AJ1582" s="22" t="s">
        <v>7881</v>
      </c>
      <c r="AK1582" s="22" t="s">
        <v>7808</v>
      </c>
      <c r="AL1582" s="22" t="s">
        <v>7809</v>
      </c>
      <c r="AM1582" s="22" t="s">
        <v>7810</v>
      </c>
      <c r="AN1582" s="22" t="s">
        <v>7811</v>
      </c>
      <c r="AO1582" s="22" t="s">
        <v>7825</v>
      </c>
      <c r="AP1582" s="22">
        <v>1.457958902E9</v>
      </c>
      <c r="AQ1582" s="22" t="s">
        <v>7813</v>
      </c>
      <c r="AS1582" s="22" t="s">
        <v>7825</v>
      </c>
      <c r="AT1582" s="22">
        <v>1.457958902E9</v>
      </c>
      <c r="AU1582" s="22" t="s">
        <v>7813</v>
      </c>
      <c r="AW1582" s="22" t="s">
        <v>7813</v>
      </c>
      <c r="AY1582" s="22" t="s">
        <v>7813</v>
      </c>
      <c r="BA1582" s="22" t="s">
        <v>8180</v>
      </c>
      <c r="BB1582" s="22" t="s">
        <v>10821</v>
      </c>
      <c r="BG1582" s="22" t="s">
        <v>7810</v>
      </c>
    </row>
    <row r="1583">
      <c r="A1583" s="91">
        <v>44628.0</v>
      </c>
      <c r="B1583" s="92">
        <v>0.40625</v>
      </c>
      <c r="C1583" s="22" t="s">
        <v>7789</v>
      </c>
      <c r="G1583" s="22">
        <v>224182.0</v>
      </c>
      <c r="H1583" s="22" t="s">
        <v>7790</v>
      </c>
      <c r="I1583" s="22" t="s">
        <v>7905</v>
      </c>
      <c r="J1583" s="22" t="s">
        <v>7792</v>
      </c>
      <c r="L1583" s="22">
        <v>1.0</v>
      </c>
      <c r="M1583" s="22">
        <v>1.0</v>
      </c>
      <c r="N1583" s="22" t="s">
        <v>15475</v>
      </c>
      <c r="O1583" s="22" t="s">
        <v>8154</v>
      </c>
      <c r="P1583" s="22" t="s">
        <v>15476</v>
      </c>
      <c r="Q1583" s="22" t="s">
        <v>7896</v>
      </c>
      <c r="R1583" s="22">
        <v>15467.0</v>
      </c>
      <c r="S1583" s="91">
        <v>16101.0</v>
      </c>
      <c r="T1583" s="22" t="s">
        <v>7797</v>
      </c>
      <c r="U1583" s="22" t="s">
        <v>15477</v>
      </c>
      <c r="V1583" s="22" t="s">
        <v>15478</v>
      </c>
      <c r="W1583" s="22" t="s">
        <v>7799</v>
      </c>
      <c r="X1583" s="22" t="s">
        <v>7800</v>
      </c>
      <c r="Y1583" s="22" t="s">
        <v>15479</v>
      </c>
      <c r="Z1583" s="22" t="s">
        <v>15480</v>
      </c>
      <c r="AA1583" s="22" t="s">
        <v>7823</v>
      </c>
      <c r="AB1583" s="22" t="s">
        <v>7804</v>
      </c>
      <c r="AC1583" s="22" t="s">
        <v>15481</v>
      </c>
      <c r="AG1583" s="22" t="s">
        <v>7806</v>
      </c>
      <c r="AH1583" s="22" t="s">
        <v>7789</v>
      </c>
      <c r="AI1583" s="22" t="s">
        <v>7789</v>
      </c>
      <c r="AJ1583" s="22" t="s">
        <v>7807</v>
      </c>
      <c r="AK1583" s="22" t="s">
        <v>7808</v>
      </c>
      <c r="AL1583" s="22" t="s">
        <v>7809</v>
      </c>
      <c r="AM1583" s="22" t="s">
        <v>7810</v>
      </c>
      <c r="AN1583" s="22" t="s">
        <v>7811</v>
      </c>
      <c r="AO1583" s="22" t="s">
        <v>7812</v>
      </c>
      <c r="AP1583" s="22">
        <v>1.528383965E9</v>
      </c>
      <c r="AQ1583" s="22" t="s">
        <v>7813</v>
      </c>
      <c r="AS1583" s="22" t="s">
        <v>7812</v>
      </c>
      <c r="AT1583" s="22">
        <v>1.528383965E9</v>
      </c>
      <c r="AU1583" s="22" t="s">
        <v>7813</v>
      </c>
      <c r="AW1583" s="22" t="s">
        <v>7813</v>
      </c>
      <c r="AY1583" s="22" t="s">
        <v>7813</v>
      </c>
      <c r="BA1583" s="22" t="s">
        <v>8222</v>
      </c>
      <c r="BB1583" s="22" t="s">
        <v>15482</v>
      </c>
      <c r="BG1583" s="22" t="s">
        <v>7810</v>
      </c>
    </row>
    <row r="1584">
      <c r="A1584" s="91">
        <v>44628.0</v>
      </c>
      <c r="B1584" s="92">
        <v>0.40625</v>
      </c>
      <c r="C1584" s="22" t="s">
        <v>7789</v>
      </c>
      <c r="G1584" s="22">
        <v>224554.0</v>
      </c>
      <c r="H1584" s="22" t="s">
        <v>7790</v>
      </c>
      <c r="I1584" s="22" t="s">
        <v>7815</v>
      </c>
      <c r="J1584" s="22" t="s">
        <v>7792</v>
      </c>
      <c r="L1584" s="22">
        <v>1.0</v>
      </c>
      <c r="M1584" s="22">
        <v>1.0</v>
      </c>
      <c r="N1584" s="22" t="s">
        <v>15483</v>
      </c>
      <c r="O1584" s="22" t="s">
        <v>15049</v>
      </c>
      <c r="P1584" s="22" t="s">
        <v>12214</v>
      </c>
      <c r="R1584" s="22">
        <v>12884.0</v>
      </c>
      <c r="S1584" s="91">
        <v>25501.0</v>
      </c>
      <c r="T1584" s="22" t="s">
        <v>7797</v>
      </c>
      <c r="U1584" s="22" t="s">
        <v>14122</v>
      </c>
      <c r="W1584" s="22" t="s">
        <v>7799</v>
      </c>
      <c r="X1584" s="22" t="s">
        <v>7800</v>
      </c>
      <c r="Y1584" s="22" t="s">
        <v>14123</v>
      </c>
      <c r="Z1584" s="22" t="s">
        <v>14124</v>
      </c>
      <c r="AA1584" s="22" t="s">
        <v>7823</v>
      </c>
      <c r="AB1584" s="22" t="s">
        <v>7856</v>
      </c>
      <c r="AC1584" s="22" t="s">
        <v>15484</v>
      </c>
      <c r="AD1584" s="22" t="s">
        <v>15484</v>
      </c>
      <c r="AG1584" s="22" t="s">
        <v>7806</v>
      </c>
      <c r="AH1584" s="22" t="s">
        <v>7789</v>
      </c>
      <c r="AI1584" s="22" t="s">
        <v>7789</v>
      </c>
      <c r="AJ1584" s="22" t="s">
        <v>7881</v>
      </c>
      <c r="AK1584" s="22" t="s">
        <v>7808</v>
      </c>
      <c r="AL1584" s="22" t="s">
        <v>7809</v>
      </c>
      <c r="AM1584" s="22" t="s">
        <v>7810</v>
      </c>
      <c r="AN1584" s="22" t="s">
        <v>7811</v>
      </c>
      <c r="AO1584" s="22" t="s">
        <v>370</v>
      </c>
      <c r="AP1584" s="22">
        <v>1.851670285E9</v>
      </c>
      <c r="AQ1584" s="22" t="s">
        <v>7813</v>
      </c>
      <c r="AS1584" s="22" t="s">
        <v>370</v>
      </c>
      <c r="AT1584" s="22">
        <v>1.851670285E9</v>
      </c>
      <c r="AU1584" s="22" t="s">
        <v>7813</v>
      </c>
      <c r="AW1584" s="22" t="s">
        <v>7813</v>
      </c>
      <c r="AY1584" s="22" t="s">
        <v>7813</v>
      </c>
      <c r="BA1584" s="22" t="s">
        <v>8206</v>
      </c>
      <c r="BB1584" s="22" t="s">
        <v>15485</v>
      </c>
      <c r="BG1584" s="22" t="s">
        <v>7810</v>
      </c>
    </row>
    <row r="1585">
      <c r="A1585" s="91">
        <v>44628.0</v>
      </c>
      <c r="B1585" s="92">
        <v>0.4166666666666667</v>
      </c>
      <c r="C1585" s="22" t="s">
        <v>7789</v>
      </c>
      <c r="G1585" s="22">
        <v>225192.0</v>
      </c>
      <c r="H1585" s="22" t="s">
        <v>7790</v>
      </c>
      <c r="I1585" s="22" t="s">
        <v>8036</v>
      </c>
      <c r="J1585" s="22" t="s">
        <v>7792</v>
      </c>
      <c r="L1585" s="22">
        <v>1.0</v>
      </c>
      <c r="M1585" s="22">
        <v>1.0</v>
      </c>
      <c r="N1585" s="22" t="s">
        <v>15486</v>
      </c>
      <c r="O1585" s="22" t="s">
        <v>15487</v>
      </c>
      <c r="P1585" s="22" t="s">
        <v>15488</v>
      </c>
      <c r="R1585" s="22">
        <v>18017.0</v>
      </c>
      <c r="S1585" s="91">
        <v>24651.0</v>
      </c>
      <c r="T1585" s="22" t="s">
        <v>7797</v>
      </c>
      <c r="U1585" s="22" t="s">
        <v>15489</v>
      </c>
      <c r="V1585" s="22" t="s">
        <v>15490</v>
      </c>
      <c r="W1585" s="22" t="s">
        <v>7799</v>
      </c>
      <c r="X1585" s="22" t="s">
        <v>7800</v>
      </c>
      <c r="Y1585" s="22" t="s">
        <v>15491</v>
      </c>
      <c r="Z1585" s="22" t="s">
        <v>15492</v>
      </c>
      <c r="AA1585" s="22" t="s">
        <v>7803</v>
      </c>
      <c r="AB1585" s="22" t="s">
        <v>7856</v>
      </c>
      <c r="AC1585" s="22" t="s">
        <v>15493</v>
      </c>
      <c r="AD1585" s="22" t="s">
        <v>15493</v>
      </c>
      <c r="AG1585" s="22" t="s">
        <v>7806</v>
      </c>
      <c r="AH1585" s="22" t="s">
        <v>7789</v>
      </c>
      <c r="AI1585" s="22" t="s">
        <v>7789</v>
      </c>
      <c r="AJ1585" s="22" t="s">
        <v>7881</v>
      </c>
      <c r="AK1585" s="22" t="s">
        <v>7808</v>
      </c>
      <c r="AL1585" s="22" t="s">
        <v>7809</v>
      </c>
      <c r="AM1585" s="22" t="s">
        <v>7810</v>
      </c>
      <c r="AN1585" s="22" t="s">
        <v>7811</v>
      </c>
      <c r="AO1585" s="22" t="s">
        <v>7812</v>
      </c>
      <c r="AP1585" s="22">
        <v>1.528383965E9</v>
      </c>
      <c r="AQ1585" s="22" t="s">
        <v>7813</v>
      </c>
      <c r="AS1585" s="22" t="s">
        <v>7812</v>
      </c>
      <c r="AT1585" s="22">
        <v>1.528383965E9</v>
      </c>
      <c r="AU1585" s="22" t="s">
        <v>7813</v>
      </c>
      <c r="AW1585" s="22" t="s">
        <v>7813</v>
      </c>
      <c r="AY1585" s="22" t="s">
        <v>7813</v>
      </c>
      <c r="BA1585" s="22" t="s">
        <v>7892</v>
      </c>
      <c r="BB1585" s="22">
        <v>9.26183675E8</v>
      </c>
      <c r="BC1585" s="22" t="s">
        <v>7883</v>
      </c>
      <c r="BD1585" s="22">
        <v>5.22909112E8</v>
      </c>
      <c r="BG1585" s="22" t="s">
        <v>7810</v>
      </c>
    </row>
    <row r="1586">
      <c r="A1586" s="91">
        <v>44628.0</v>
      </c>
      <c r="B1586" s="92">
        <v>0.4479166666666667</v>
      </c>
      <c r="C1586" s="22" t="s">
        <v>7789</v>
      </c>
      <c r="G1586" s="22">
        <v>224755.0</v>
      </c>
      <c r="H1586" s="22" t="s">
        <v>7790</v>
      </c>
      <c r="I1586" s="22" t="s">
        <v>7815</v>
      </c>
      <c r="J1586" s="22" t="s">
        <v>7792</v>
      </c>
      <c r="L1586" s="22">
        <v>1.0</v>
      </c>
      <c r="M1586" s="22">
        <v>1.0</v>
      </c>
      <c r="N1586" s="22" t="s">
        <v>15494</v>
      </c>
      <c r="O1586" s="22" t="s">
        <v>15495</v>
      </c>
      <c r="P1586" s="22" t="s">
        <v>15496</v>
      </c>
      <c r="R1586" s="22">
        <v>17716.0</v>
      </c>
      <c r="S1586" s="91">
        <v>17940.0</v>
      </c>
      <c r="T1586" s="22" t="s">
        <v>7797</v>
      </c>
      <c r="U1586" s="22" t="s">
        <v>15497</v>
      </c>
      <c r="W1586" s="22" t="s">
        <v>7899</v>
      </c>
      <c r="X1586" s="22" t="s">
        <v>7800</v>
      </c>
      <c r="Y1586" s="22" t="s">
        <v>15498</v>
      </c>
      <c r="Z1586" s="22" t="s">
        <v>15499</v>
      </c>
      <c r="AA1586" s="22" t="s">
        <v>7803</v>
      </c>
      <c r="AB1586" s="22" t="s">
        <v>7930</v>
      </c>
      <c r="AC1586" s="22" t="s">
        <v>15500</v>
      </c>
      <c r="AD1586" s="22" t="s">
        <v>15501</v>
      </c>
      <c r="AE1586" s="22" t="s">
        <v>15502</v>
      </c>
      <c r="AG1586" s="22" t="s">
        <v>7806</v>
      </c>
      <c r="AH1586" s="22" t="s">
        <v>7789</v>
      </c>
      <c r="AI1586" s="22" t="s">
        <v>7789</v>
      </c>
      <c r="AJ1586" s="22" t="s">
        <v>7807</v>
      </c>
      <c r="AK1586" s="22" t="s">
        <v>7808</v>
      </c>
      <c r="AL1586" s="22" t="s">
        <v>7809</v>
      </c>
      <c r="AM1586" s="22" t="s">
        <v>7810</v>
      </c>
      <c r="AN1586" s="22" t="s">
        <v>7811</v>
      </c>
      <c r="AO1586" s="22" t="s">
        <v>7825</v>
      </c>
      <c r="AP1586" s="22">
        <v>1.457958902E9</v>
      </c>
      <c r="AQ1586" s="22" t="s">
        <v>7813</v>
      </c>
      <c r="AS1586" s="22" t="s">
        <v>7825</v>
      </c>
      <c r="AT1586" s="22">
        <v>1.457958902E9</v>
      </c>
      <c r="AU1586" s="22" t="s">
        <v>7813</v>
      </c>
      <c r="AW1586" s="22" t="s">
        <v>7813</v>
      </c>
      <c r="AY1586" s="22" t="s">
        <v>7813</v>
      </c>
      <c r="BA1586" s="22" t="s">
        <v>7858</v>
      </c>
      <c r="BB1586" s="22" t="s">
        <v>15503</v>
      </c>
      <c r="BG1586" s="22" t="s">
        <v>7810</v>
      </c>
    </row>
    <row r="1587">
      <c r="A1587" s="91">
        <v>44628.0</v>
      </c>
      <c r="B1587" s="92">
        <v>0.4479166666666667</v>
      </c>
      <c r="C1587" s="22" t="s">
        <v>7789</v>
      </c>
      <c r="G1587" s="22">
        <v>224924.0</v>
      </c>
      <c r="H1587" s="22" t="s">
        <v>7790</v>
      </c>
      <c r="I1587" s="22" t="s">
        <v>7815</v>
      </c>
      <c r="J1587" s="22" t="s">
        <v>7792</v>
      </c>
      <c r="L1587" s="22">
        <v>1.0</v>
      </c>
      <c r="M1587" s="22">
        <v>1.0</v>
      </c>
      <c r="N1587" s="22" t="s">
        <v>15504</v>
      </c>
      <c r="O1587" s="22" t="s">
        <v>15505</v>
      </c>
      <c r="P1587" s="22" t="s">
        <v>10271</v>
      </c>
      <c r="R1587" s="22">
        <v>10095.0</v>
      </c>
      <c r="S1587" s="91">
        <v>17275.0</v>
      </c>
      <c r="T1587" s="22" t="s">
        <v>7819</v>
      </c>
      <c r="U1587" s="22" t="s">
        <v>15506</v>
      </c>
      <c r="W1587" s="22" t="s">
        <v>7799</v>
      </c>
      <c r="X1587" s="22" t="s">
        <v>7800</v>
      </c>
      <c r="Y1587" s="22" t="s">
        <v>15507</v>
      </c>
      <c r="Z1587" s="22" t="s">
        <v>15508</v>
      </c>
      <c r="AA1587" s="22" t="s">
        <v>7823</v>
      </c>
      <c r="AB1587" s="22" t="s">
        <v>7804</v>
      </c>
      <c r="AC1587" s="22" t="s">
        <v>15509</v>
      </c>
      <c r="AF1587" s="22" t="s">
        <v>15510</v>
      </c>
      <c r="AG1587" s="22" t="s">
        <v>7806</v>
      </c>
      <c r="AH1587" s="22" t="s">
        <v>7789</v>
      </c>
      <c r="AI1587" s="22" t="s">
        <v>7789</v>
      </c>
      <c r="AJ1587" s="22" t="s">
        <v>7807</v>
      </c>
      <c r="AK1587" s="22" t="s">
        <v>7808</v>
      </c>
      <c r="AL1587" s="22" t="s">
        <v>7809</v>
      </c>
      <c r="AM1587" s="22" t="s">
        <v>7810</v>
      </c>
      <c r="AN1587" s="22" t="s">
        <v>7811</v>
      </c>
      <c r="AO1587" s="22" t="s">
        <v>370</v>
      </c>
      <c r="AP1587" s="22">
        <v>1.851670285E9</v>
      </c>
      <c r="AQ1587" s="22" t="s">
        <v>7813</v>
      </c>
      <c r="AS1587" s="22" t="s">
        <v>370</v>
      </c>
      <c r="AT1587" s="22">
        <v>1.851670285E9</v>
      </c>
      <c r="AU1587" s="22" t="s">
        <v>7813</v>
      </c>
      <c r="AW1587" s="22" t="s">
        <v>7813</v>
      </c>
      <c r="AY1587" s="22" t="s">
        <v>7813</v>
      </c>
      <c r="BA1587" s="22" t="s">
        <v>7836</v>
      </c>
      <c r="BB1587" s="22" t="s">
        <v>15511</v>
      </c>
      <c r="BG1587" s="22" t="s">
        <v>7810</v>
      </c>
    </row>
    <row r="1588">
      <c r="A1588" s="91">
        <v>44628.0</v>
      </c>
      <c r="B1588" s="92">
        <v>0.4583333333333333</v>
      </c>
      <c r="C1588" s="22" t="s">
        <v>7789</v>
      </c>
      <c r="G1588" s="22">
        <v>224760.0</v>
      </c>
      <c r="H1588" s="22" t="s">
        <v>7790</v>
      </c>
      <c r="I1588" s="22" t="s">
        <v>7815</v>
      </c>
      <c r="J1588" s="22" t="s">
        <v>7792</v>
      </c>
      <c r="L1588" s="22">
        <v>1.0</v>
      </c>
      <c r="M1588" s="22">
        <v>1.0</v>
      </c>
      <c r="N1588" s="22" t="s">
        <v>15512</v>
      </c>
      <c r="O1588" s="22" t="s">
        <v>8129</v>
      </c>
      <c r="P1588" s="22" t="s">
        <v>13722</v>
      </c>
      <c r="R1588" s="22">
        <v>15087.0</v>
      </c>
      <c r="S1588" s="91">
        <v>19663.0</v>
      </c>
      <c r="T1588" s="22" t="s">
        <v>7797</v>
      </c>
      <c r="U1588" s="22" t="s">
        <v>14799</v>
      </c>
      <c r="V1588" s="22" t="s">
        <v>15513</v>
      </c>
      <c r="W1588" s="22" t="s">
        <v>7799</v>
      </c>
      <c r="X1588" s="22" t="s">
        <v>7800</v>
      </c>
      <c r="Y1588" s="22" t="s">
        <v>15514</v>
      </c>
      <c r="Z1588" s="22" t="s">
        <v>15515</v>
      </c>
      <c r="AA1588" s="22" t="s">
        <v>7956</v>
      </c>
      <c r="AB1588" s="22" t="s">
        <v>7804</v>
      </c>
      <c r="AC1588" s="22" t="s">
        <v>15516</v>
      </c>
      <c r="AD1588" s="22" t="s">
        <v>15516</v>
      </c>
      <c r="AG1588" s="22" t="s">
        <v>7806</v>
      </c>
      <c r="AH1588" s="22" t="s">
        <v>7789</v>
      </c>
      <c r="AI1588" s="22" t="s">
        <v>7789</v>
      </c>
      <c r="AJ1588" s="22" t="s">
        <v>7807</v>
      </c>
      <c r="AK1588" s="22" t="s">
        <v>7808</v>
      </c>
      <c r="AL1588" s="22" t="s">
        <v>7809</v>
      </c>
      <c r="AM1588" s="22" t="s">
        <v>7810</v>
      </c>
      <c r="AN1588" s="22" t="s">
        <v>7811</v>
      </c>
      <c r="AO1588" s="22" t="s">
        <v>7825</v>
      </c>
      <c r="AP1588" s="22">
        <v>1.457958902E9</v>
      </c>
      <c r="AQ1588" s="22" t="s">
        <v>7813</v>
      </c>
      <c r="AS1588" s="22" t="s">
        <v>7825</v>
      </c>
      <c r="AT1588" s="22">
        <v>1.457958902E9</v>
      </c>
      <c r="AU1588" s="22" t="s">
        <v>7813</v>
      </c>
      <c r="AW1588" s="22" t="s">
        <v>7813</v>
      </c>
      <c r="AY1588" s="22" t="s">
        <v>7813</v>
      </c>
      <c r="BA1588" s="22" t="s">
        <v>7914</v>
      </c>
      <c r="BB1588" s="22">
        <v>1.14062185E8</v>
      </c>
      <c r="BC1588" s="22" t="s">
        <v>7883</v>
      </c>
      <c r="BD1588" s="22">
        <v>6.07718562E8</v>
      </c>
      <c r="BG1588" s="22" t="s">
        <v>7810</v>
      </c>
    </row>
    <row r="1589">
      <c r="A1589" s="91">
        <v>44628.0</v>
      </c>
      <c r="B1589" s="92">
        <v>0.46875</v>
      </c>
      <c r="C1589" s="22" t="s">
        <v>7789</v>
      </c>
      <c r="G1589" s="22">
        <v>222450.0</v>
      </c>
      <c r="H1589" s="22" t="s">
        <v>7790</v>
      </c>
      <c r="I1589" s="22" t="s">
        <v>7815</v>
      </c>
      <c r="J1589" s="22" t="s">
        <v>7792</v>
      </c>
      <c r="L1589" s="22">
        <v>1.0</v>
      </c>
      <c r="M1589" s="22">
        <v>1.0</v>
      </c>
      <c r="N1589" s="22" t="s">
        <v>15517</v>
      </c>
      <c r="O1589" s="22" t="s">
        <v>12045</v>
      </c>
      <c r="P1589" s="22" t="s">
        <v>8244</v>
      </c>
      <c r="Q1589" s="22" t="s">
        <v>9621</v>
      </c>
      <c r="R1589" s="22">
        <v>15592.0</v>
      </c>
      <c r="S1589" s="91">
        <v>17154.0</v>
      </c>
      <c r="T1589" s="22" t="s">
        <v>7797</v>
      </c>
      <c r="U1589" s="22" t="s">
        <v>15518</v>
      </c>
      <c r="V1589" s="22" t="s">
        <v>15519</v>
      </c>
      <c r="W1589" s="22" t="s">
        <v>7799</v>
      </c>
      <c r="X1589" s="22" t="s">
        <v>7800</v>
      </c>
      <c r="Y1589" s="22" t="s">
        <v>15520</v>
      </c>
      <c r="Z1589" s="22" t="s">
        <v>15521</v>
      </c>
      <c r="AA1589" s="22" t="s">
        <v>7956</v>
      </c>
      <c r="AB1589" s="22" t="s">
        <v>7930</v>
      </c>
      <c r="AC1589" s="22" t="s">
        <v>15522</v>
      </c>
      <c r="AD1589" s="22" t="s">
        <v>15523</v>
      </c>
      <c r="AG1589" s="22" t="s">
        <v>7806</v>
      </c>
      <c r="AH1589" s="22" t="s">
        <v>7789</v>
      </c>
      <c r="AI1589" s="22" t="s">
        <v>7789</v>
      </c>
      <c r="AJ1589" s="22" t="s">
        <v>7807</v>
      </c>
      <c r="AK1589" s="22" t="s">
        <v>7808</v>
      </c>
      <c r="AL1589" s="22" t="s">
        <v>7809</v>
      </c>
      <c r="AM1589" s="22" t="s">
        <v>7810</v>
      </c>
      <c r="AN1589" s="22" t="s">
        <v>7811</v>
      </c>
      <c r="AO1589" s="22" t="s">
        <v>370</v>
      </c>
      <c r="AP1589" s="22">
        <v>1.851670285E9</v>
      </c>
      <c r="AQ1589" s="22" t="s">
        <v>7813</v>
      </c>
      <c r="AS1589" s="22" t="s">
        <v>370</v>
      </c>
      <c r="AT1589" s="22">
        <v>1.851670285E9</v>
      </c>
      <c r="AU1589" s="22" t="s">
        <v>7813</v>
      </c>
      <c r="AW1589" s="22" t="s">
        <v>7813</v>
      </c>
      <c r="AY1589" s="22" t="s">
        <v>7813</v>
      </c>
      <c r="BA1589" s="22" t="s">
        <v>7914</v>
      </c>
      <c r="BB1589" s="22">
        <v>1.14142703E8</v>
      </c>
      <c r="BC1589" s="22" t="s">
        <v>7883</v>
      </c>
      <c r="BD1589" s="22">
        <v>5.11700906E8</v>
      </c>
      <c r="BG1589" s="22" t="s">
        <v>7810</v>
      </c>
    </row>
    <row r="1590">
      <c r="A1590" s="91">
        <v>44628.0</v>
      </c>
      <c r="B1590" s="92">
        <v>0.46875</v>
      </c>
      <c r="C1590" s="22" t="s">
        <v>7789</v>
      </c>
      <c r="G1590" s="22">
        <v>224765.0</v>
      </c>
      <c r="H1590" s="22" t="s">
        <v>7790</v>
      </c>
      <c r="I1590" s="22" t="s">
        <v>7815</v>
      </c>
      <c r="J1590" s="22" t="s">
        <v>7792</v>
      </c>
      <c r="L1590" s="22">
        <v>1.0</v>
      </c>
      <c r="M1590" s="22">
        <v>1.0</v>
      </c>
      <c r="N1590" s="22" t="s">
        <v>15524</v>
      </c>
      <c r="O1590" s="22" t="s">
        <v>15302</v>
      </c>
      <c r="P1590" s="22" t="s">
        <v>15525</v>
      </c>
      <c r="R1590" s="22">
        <v>16029.0</v>
      </c>
      <c r="S1590" s="91">
        <v>15431.0</v>
      </c>
      <c r="T1590" s="22" t="s">
        <v>7797</v>
      </c>
      <c r="U1590" s="22" t="s">
        <v>15526</v>
      </c>
      <c r="W1590" s="22" t="s">
        <v>7799</v>
      </c>
      <c r="X1590" s="22" t="s">
        <v>7800</v>
      </c>
      <c r="Y1590" s="22" t="s">
        <v>15527</v>
      </c>
      <c r="Z1590" s="22" t="s">
        <v>15528</v>
      </c>
      <c r="AA1590" s="22" t="s">
        <v>7956</v>
      </c>
      <c r="AB1590" s="22" t="s">
        <v>7804</v>
      </c>
      <c r="AC1590" s="22" t="s">
        <v>15529</v>
      </c>
      <c r="AG1590" s="22" t="s">
        <v>7806</v>
      </c>
      <c r="AH1590" s="22" t="s">
        <v>7789</v>
      </c>
      <c r="AI1590" s="22" t="s">
        <v>7789</v>
      </c>
      <c r="AJ1590" s="22" t="s">
        <v>7807</v>
      </c>
      <c r="AK1590" s="22" t="s">
        <v>7808</v>
      </c>
      <c r="AL1590" s="22" t="s">
        <v>7809</v>
      </c>
      <c r="AM1590" s="22" t="s">
        <v>7810</v>
      </c>
      <c r="AN1590" s="22" t="s">
        <v>7811</v>
      </c>
      <c r="AO1590" s="22" t="s">
        <v>7825</v>
      </c>
      <c r="AP1590" s="22">
        <v>1.457958902E9</v>
      </c>
      <c r="AQ1590" s="22" t="s">
        <v>7813</v>
      </c>
      <c r="AS1590" s="22" t="s">
        <v>7825</v>
      </c>
      <c r="AT1590" s="22">
        <v>1.457958902E9</v>
      </c>
      <c r="AU1590" s="22" t="s">
        <v>7813</v>
      </c>
      <c r="AW1590" s="22" t="s">
        <v>7813</v>
      </c>
      <c r="AY1590" s="22" t="s">
        <v>7813</v>
      </c>
      <c r="BA1590" s="22" t="s">
        <v>7869</v>
      </c>
      <c r="BB1590" s="22">
        <v>1.1621543601E10</v>
      </c>
      <c r="BC1590" s="22" t="s">
        <v>7883</v>
      </c>
      <c r="BD1590" s="22">
        <v>5.27493496E8</v>
      </c>
      <c r="BG1590" s="22" t="s">
        <v>7810</v>
      </c>
    </row>
    <row r="1591">
      <c r="A1591" s="91">
        <v>44628.0</v>
      </c>
      <c r="B1591" s="92">
        <v>0.46875</v>
      </c>
      <c r="C1591" s="22" t="s">
        <v>7789</v>
      </c>
      <c r="G1591" s="22">
        <v>227228.0</v>
      </c>
      <c r="H1591" s="22" t="s">
        <v>7790</v>
      </c>
      <c r="I1591" s="22" t="s">
        <v>7916</v>
      </c>
      <c r="J1591" s="22" t="s">
        <v>7792</v>
      </c>
      <c r="L1591" s="22">
        <v>1.0</v>
      </c>
      <c r="M1591" s="22">
        <v>1.0</v>
      </c>
      <c r="N1591" s="22" t="s">
        <v>8128</v>
      </c>
      <c r="O1591" s="22" t="s">
        <v>8129</v>
      </c>
      <c r="P1591" s="22" t="s">
        <v>8130</v>
      </c>
      <c r="R1591" s="22">
        <v>17994.0</v>
      </c>
      <c r="S1591" s="91">
        <v>19846.0</v>
      </c>
      <c r="T1591" s="22" t="s">
        <v>7797</v>
      </c>
      <c r="U1591" s="22" t="s">
        <v>8131</v>
      </c>
      <c r="W1591" s="22" t="s">
        <v>7799</v>
      </c>
      <c r="X1591" s="22" t="s">
        <v>7800</v>
      </c>
      <c r="Y1591" s="22" t="s">
        <v>8132</v>
      </c>
      <c r="Z1591" s="22" t="s">
        <v>8133</v>
      </c>
      <c r="AA1591" s="22" t="s">
        <v>7823</v>
      </c>
      <c r="AB1591" s="22" t="s">
        <v>7804</v>
      </c>
      <c r="AC1591" s="22" t="s">
        <v>8134</v>
      </c>
      <c r="AD1591" s="22" t="s">
        <v>8134</v>
      </c>
      <c r="AF1591" s="22" t="s">
        <v>8135</v>
      </c>
      <c r="AG1591" s="22" t="s">
        <v>7806</v>
      </c>
      <c r="AH1591" s="22" t="s">
        <v>7789</v>
      </c>
      <c r="AI1591" s="22" t="s">
        <v>7789</v>
      </c>
      <c r="AJ1591" s="22" t="s">
        <v>7807</v>
      </c>
      <c r="AK1591" s="22" t="s">
        <v>7808</v>
      </c>
      <c r="AL1591" s="22" t="s">
        <v>7809</v>
      </c>
      <c r="AM1591" s="22" t="s">
        <v>7810</v>
      </c>
      <c r="AN1591" s="22" t="s">
        <v>7811</v>
      </c>
      <c r="AO1591" s="22" t="s">
        <v>7812</v>
      </c>
      <c r="AP1591" s="22">
        <v>1.528383965E9</v>
      </c>
      <c r="AQ1591" s="22" t="s">
        <v>7813</v>
      </c>
      <c r="AS1591" s="22" t="s">
        <v>7812</v>
      </c>
      <c r="AT1591" s="22">
        <v>1.528383965E9</v>
      </c>
      <c r="AU1591" s="22" t="s">
        <v>7813</v>
      </c>
      <c r="AW1591" s="22" t="s">
        <v>7813</v>
      </c>
      <c r="AY1591" s="22" t="s">
        <v>7813</v>
      </c>
      <c r="BA1591" s="22" t="s">
        <v>7914</v>
      </c>
      <c r="BB1591" s="22">
        <v>1.22360161E8</v>
      </c>
      <c r="BC1591" s="22" t="s">
        <v>7883</v>
      </c>
      <c r="BD1591" s="22">
        <v>5.21891832E8</v>
      </c>
      <c r="BG1591" s="22" t="s">
        <v>7810</v>
      </c>
    </row>
    <row r="1592">
      <c r="A1592" s="91">
        <v>44628.0</v>
      </c>
      <c r="B1592" s="92">
        <v>0.5729166666666666</v>
      </c>
      <c r="C1592" s="22" t="s">
        <v>7789</v>
      </c>
      <c r="G1592" s="22">
        <v>222571.0</v>
      </c>
      <c r="H1592" s="22" t="s">
        <v>7790</v>
      </c>
      <c r="I1592" s="22" t="s">
        <v>7815</v>
      </c>
      <c r="J1592" s="22" t="s">
        <v>7792</v>
      </c>
      <c r="L1592" s="22">
        <v>1.0</v>
      </c>
      <c r="M1592" s="22">
        <v>1.0</v>
      </c>
      <c r="N1592" s="22" t="s">
        <v>15530</v>
      </c>
      <c r="O1592" s="22" t="s">
        <v>14344</v>
      </c>
      <c r="P1592" s="22" t="s">
        <v>8761</v>
      </c>
      <c r="Q1592" s="22" t="s">
        <v>7896</v>
      </c>
      <c r="R1592" s="22">
        <v>13405.0</v>
      </c>
      <c r="S1592" s="91">
        <v>23929.0</v>
      </c>
      <c r="T1592" s="22" t="s">
        <v>7797</v>
      </c>
      <c r="U1592" s="22" t="s">
        <v>15531</v>
      </c>
      <c r="W1592" s="22" t="s">
        <v>7799</v>
      </c>
      <c r="X1592" s="22" t="s">
        <v>7800</v>
      </c>
      <c r="Y1592" s="22" t="s">
        <v>15532</v>
      </c>
      <c r="Z1592" s="22" t="s">
        <v>15533</v>
      </c>
      <c r="AA1592" s="22" t="s">
        <v>7823</v>
      </c>
      <c r="AB1592" s="22" t="s">
        <v>7804</v>
      </c>
      <c r="AC1592" s="22" t="s">
        <v>15534</v>
      </c>
      <c r="AF1592" s="22" t="s">
        <v>15535</v>
      </c>
      <c r="AG1592" s="22" t="s">
        <v>7806</v>
      </c>
      <c r="AH1592" s="22" t="s">
        <v>7789</v>
      </c>
      <c r="AI1592" s="22" t="s">
        <v>7789</v>
      </c>
      <c r="AJ1592" s="22" t="s">
        <v>7881</v>
      </c>
      <c r="AK1592" s="22" t="s">
        <v>7808</v>
      </c>
      <c r="AL1592" s="22" t="s">
        <v>7809</v>
      </c>
      <c r="AM1592" s="22" t="s">
        <v>7810</v>
      </c>
      <c r="AN1592" s="22" t="s">
        <v>7811</v>
      </c>
      <c r="AO1592" s="22" t="s">
        <v>7825</v>
      </c>
      <c r="AP1592" s="22">
        <v>1.457958902E9</v>
      </c>
      <c r="AQ1592" s="22" t="s">
        <v>7813</v>
      </c>
      <c r="AS1592" s="22" t="s">
        <v>7825</v>
      </c>
      <c r="AT1592" s="22">
        <v>1.457958902E9</v>
      </c>
      <c r="AU1592" s="22" t="s">
        <v>7813</v>
      </c>
      <c r="AW1592" s="22" t="s">
        <v>7813</v>
      </c>
      <c r="AY1592" s="22" t="s">
        <v>7813</v>
      </c>
      <c r="BA1592" s="22" t="s">
        <v>6846</v>
      </c>
      <c r="BB1592" s="22" t="s">
        <v>15536</v>
      </c>
      <c r="BG1592" s="22" t="s">
        <v>7810</v>
      </c>
    </row>
    <row r="1593">
      <c r="A1593" s="91">
        <v>44628.0</v>
      </c>
      <c r="B1593" s="92">
        <v>0.59375</v>
      </c>
      <c r="C1593" s="22" t="s">
        <v>7789</v>
      </c>
      <c r="G1593" s="22">
        <v>224813.0</v>
      </c>
      <c r="H1593" s="22" t="s">
        <v>7790</v>
      </c>
      <c r="I1593" s="22" t="s">
        <v>7815</v>
      </c>
      <c r="J1593" s="22" t="s">
        <v>7792</v>
      </c>
      <c r="L1593" s="22">
        <v>1.0</v>
      </c>
      <c r="M1593" s="22">
        <v>1.0</v>
      </c>
      <c r="N1593" s="22" t="s">
        <v>15537</v>
      </c>
      <c r="O1593" s="22" t="s">
        <v>9703</v>
      </c>
      <c r="P1593" s="22" t="s">
        <v>7823</v>
      </c>
      <c r="Q1593" s="22" t="s">
        <v>10129</v>
      </c>
      <c r="R1593" s="22">
        <v>17271.0</v>
      </c>
      <c r="S1593" s="91">
        <v>30677.0</v>
      </c>
      <c r="T1593" s="22" t="s">
        <v>7819</v>
      </c>
      <c r="U1593" s="22" t="s">
        <v>15538</v>
      </c>
      <c r="W1593" s="22" t="s">
        <v>7799</v>
      </c>
      <c r="X1593" s="22" t="s">
        <v>7800</v>
      </c>
      <c r="Y1593" s="22" t="s">
        <v>15539</v>
      </c>
      <c r="Z1593" s="22" t="s">
        <v>15540</v>
      </c>
      <c r="AA1593" s="22" t="s">
        <v>7803</v>
      </c>
      <c r="AB1593" s="22" t="s">
        <v>7930</v>
      </c>
      <c r="AC1593" s="22" t="s">
        <v>15541</v>
      </c>
      <c r="AD1593" s="22" t="s">
        <v>15541</v>
      </c>
      <c r="AF1593" s="22" t="s">
        <v>15542</v>
      </c>
      <c r="AG1593" s="22" t="s">
        <v>7806</v>
      </c>
      <c r="AH1593" s="22" t="s">
        <v>7789</v>
      </c>
      <c r="AI1593" s="22" t="s">
        <v>7789</v>
      </c>
      <c r="AJ1593" s="22" t="s">
        <v>7881</v>
      </c>
      <c r="AK1593" s="22" t="s">
        <v>7808</v>
      </c>
      <c r="AL1593" s="22" t="s">
        <v>7809</v>
      </c>
      <c r="AM1593" s="22" t="s">
        <v>7810</v>
      </c>
      <c r="AN1593" s="22" t="s">
        <v>7811</v>
      </c>
      <c r="AO1593" s="22" t="s">
        <v>7825</v>
      </c>
      <c r="AP1593" s="22">
        <v>1.457958902E9</v>
      </c>
      <c r="AQ1593" s="22" t="s">
        <v>7813</v>
      </c>
      <c r="AS1593" s="22" t="s">
        <v>7825</v>
      </c>
      <c r="AT1593" s="22">
        <v>1.457958902E9</v>
      </c>
      <c r="AU1593" s="22" t="s">
        <v>7813</v>
      </c>
      <c r="AW1593" s="22" t="s">
        <v>7813</v>
      </c>
      <c r="AY1593" s="22" t="s">
        <v>7813</v>
      </c>
      <c r="BA1593" s="22" t="s">
        <v>7914</v>
      </c>
      <c r="BB1593" s="22">
        <v>1.19202862E8</v>
      </c>
      <c r="BC1593" s="22" t="s">
        <v>7870</v>
      </c>
      <c r="BD1593" s="22">
        <v>7.37552877E8</v>
      </c>
      <c r="BG1593" s="22" t="s">
        <v>7810</v>
      </c>
    </row>
    <row r="1594">
      <c r="A1594" s="91">
        <v>44628.0</v>
      </c>
      <c r="B1594" s="92">
        <v>0.6041666666666666</v>
      </c>
      <c r="C1594" s="22" t="s">
        <v>7789</v>
      </c>
      <c r="G1594" s="22">
        <v>222420.0</v>
      </c>
      <c r="H1594" s="22" t="s">
        <v>7790</v>
      </c>
      <c r="I1594" s="22" t="s">
        <v>7815</v>
      </c>
      <c r="J1594" s="22" t="s">
        <v>7792</v>
      </c>
      <c r="L1594" s="22">
        <v>1.0</v>
      </c>
      <c r="M1594" s="22">
        <v>1.0</v>
      </c>
      <c r="N1594" s="22" t="s">
        <v>15543</v>
      </c>
      <c r="O1594" s="22" t="s">
        <v>15544</v>
      </c>
      <c r="P1594" s="22" t="s">
        <v>15545</v>
      </c>
      <c r="Q1594" s="22" t="s">
        <v>8090</v>
      </c>
      <c r="R1594" s="22">
        <v>15537.0</v>
      </c>
      <c r="S1594" s="91">
        <v>21607.0</v>
      </c>
      <c r="T1594" s="22" t="s">
        <v>7797</v>
      </c>
      <c r="U1594" s="22" t="s">
        <v>9127</v>
      </c>
      <c r="W1594" s="22" t="s">
        <v>7799</v>
      </c>
      <c r="X1594" s="22" t="s">
        <v>7800</v>
      </c>
      <c r="Y1594" s="22" t="s">
        <v>9128</v>
      </c>
      <c r="Z1594" s="22" t="s">
        <v>9129</v>
      </c>
      <c r="AA1594" s="22" t="s">
        <v>7823</v>
      </c>
      <c r="AB1594" s="22" t="s">
        <v>7856</v>
      </c>
      <c r="AC1594" s="22" t="s">
        <v>15546</v>
      </c>
      <c r="AD1594" s="22" t="s">
        <v>9130</v>
      </c>
      <c r="AG1594" s="22" t="s">
        <v>7806</v>
      </c>
      <c r="AH1594" s="22" t="s">
        <v>7789</v>
      </c>
      <c r="AI1594" s="22" t="s">
        <v>7789</v>
      </c>
      <c r="AJ1594" s="22" t="s">
        <v>7881</v>
      </c>
      <c r="AK1594" s="22" t="s">
        <v>7808</v>
      </c>
      <c r="AL1594" s="22" t="s">
        <v>7809</v>
      </c>
      <c r="AM1594" s="22" t="s">
        <v>7810</v>
      </c>
      <c r="AN1594" s="22" t="s">
        <v>7811</v>
      </c>
      <c r="AO1594" s="22" t="s">
        <v>7812</v>
      </c>
      <c r="AP1594" s="22">
        <v>1.528383965E9</v>
      </c>
      <c r="AQ1594" s="22" t="s">
        <v>7813</v>
      </c>
      <c r="AS1594" s="22" t="s">
        <v>7812</v>
      </c>
      <c r="AT1594" s="22">
        <v>1.528383965E9</v>
      </c>
      <c r="AU1594" s="22" t="s">
        <v>7813</v>
      </c>
      <c r="AW1594" s="22" t="s">
        <v>7813</v>
      </c>
      <c r="AY1594" s="22" t="s">
        <v>7813</v>
      </c>
      <c r="BA1594" s="22" t="s">
        <v>7892</v>
      </c>
      <c r="BB1594" s="22">
        <v>9.7227848701E10</v>
      </c>
      <c r="BG1594" s="22" t="s">
        <v>7810</v>
      </c>
    </row>
    <row r="1595">
      <c r="A1595" s="91">
        <v>44628.0</v>
      </c>
      <c r="B1595" s="92">
        <v>0.6041666666666666</v>
      </c>
      <c r="C1595" s="22" t="s">
        <v>7789</v>
      </c>
      <c r="G1595" s="22">
        <v>224872.0</v>
      </c>
      <c r="H1595" s="22" t="s">
        <v>7790</v>
      </c>
      <c r="I1595" s="22" t="s">
        <v>7815</v>
      </c>
      <c r="J1595" s="22" t="s">
        <v>7792</v>
      </c>
      <c r="L1595" s="22">
        <v>1.0</v>
      </c>
      <c r="M1595" s="22">
        <v>1.0</v>
      </c>
      <c r="N1595" s="22" t="s">
        <v>15547</v>
      </c>
      <c r="O1595" s="22" t="s">
        <v>8286</v>
      </c>
      <c r="P1595" s="22" t="s">
        <v>15548</v>
      </c>
      <c r="Q1595" s="22" t="s">
        <v>7864</v>
      </c>
      <c r="R1595" s="22">
        <v>17797.0</v>
      </c>
      <c r="S1595" s="91">
        <v>17814.0</v>
      </c>
      <c r="T1595" s="22" t="s">
        <v>7819</v>
      </c>
      <c r="U1595" s="22" t="s">
        <v>15549</v>
      </c>
      <c r="W1595" s="22" t="s">
        <v>7799</v>
      </c>
      <c r="X1595" s="22" t="s">
        <v>7800</v>
      </c>
      <c r="Y1595" s="22" t="s">
        <v>15550</v>
      </c>
      <c r="Z1595" s="22" t="s">
        <v>15551</v>
      </c>
      <c r="AA1595" s="22" t="s">
        <v>7956</v>
      </c>
      <c r="AB1595" s="22" t="s">
        <v>7856</v>
      </c>
      <c r="AC1595" s="22" t="s">
        <v>15552</v>
      </c>
      <c r="AD1595" s="22" t="s">
        <v>15552</v>
      </c>
      <c r="AG1595" s="22" t="s">
        <v>7806</v>
      </c>
      <c r="AH1595" s="22" t="s">
        <v>7789</v>
      </c>
      <c r="AI1595" s="22" t="s">
        <v>7789</v>
      </c>
      <c r="AJ1595" s="22" t="s">
        <v>7807</v>
      </c>
      <c r="AK1595" s="22" t="s">
        <v>7808</v>
      </c>
      <c r="AL1595" s="22" t="s">
        <v>7809</v>
      </c>
      <c r="AM1595" s="22" t="s">
        <v>7810</v>
      </c>
      <c r="AN1595" s="22" t="s">
        <v>7811</v>
      </c>
      <c r="AO1595" s="22" t="s">
        <v>7825</v>
      </c>
      <c r="AP1595" s="22">
        <v>1.457958902E9</v>
      </c>
      <c r="AQ1595" s="22" t="s">
        <v>7813</v>
      </c>
      <c r="AS1595" s="22" t="s">
        <v>7825</v>
      </c>
      <c r="AT1595" s="22">
        <v>1.457958902E9</v>
      </c>
      <c r="AU1595" s="22" t="s">
        <v>7813</v>
      </c>
      <c r="AW1595" s="22" t="s">
        <v>7813</v>
      </c>
      <c r="AY1595" s="22" t="s">
        <v>7813</v>
      </c>
      <c r="BA1595" s="22" t="s">
        <v>7869</v>
      </c>
      <c r="BB1595" s="22">
        <v>1.14061189E8</v>
      </c>
      <c r="BG1595" s="22" t="s">
        <v>7810</v>
      </c>
    </row>
    <row r="1596">
      <c r="A1596" s="91">
        <v>44628.0</v>
      </c>
      <c r="B1596" s="92">
        <v>0.6041666666666666</v>
      </c>
      <c r="C1596" s="22" t="s">
        <v>7789</v>
      </c>
      <c r="G1596" s="22">
        <v>225022.0</v>
      </c>
      <c r="H1596" s="22" t="s">
        <v>7790</v>
      </c>
      <c r="I1596" s="22" t="s">
        <v>7815</v>
      </c>
      <c r="J1596" s="22" t="s">
        <v>7792</v>
      </c>
      <c r="L1596" s="22">
        <v>1.0</v>
      </c>
      <c r="M1596" s="22">
        <v>1.0</v>
      </c>
      <c r="N1596" s="22" t="s">
        <v>15553</v>
      </c>
      <c r="O1596" s="22" t="s">
        <v>7862</v>
      </c>
      <c r="P1596" s="22" t="s">
        <v>15554</v>
      </c>
      <c r="Q1596" s="22" t="s">
        <v>7864</v>
      </c>
      <c r="R1596" s="22">
        <v>17817.0</v>
      </c>
      <c r="S1596" s="91">
        <v>18940.0</v>
      </c>
      <c r="T1596" s="22" t="s">
        <v>7797</v>
      </c>
      <c r="U1596" s="22" t="s">
        <v>15555</v>
      </c>
      <c r="W1596" s="22" t="s">
        <v>7799</v>
      </c>
      <c r="X1596" s="22" t="s">
        <v>7800</v>
      </c>
      <c r="Y1596" s="22" t="s">
        <v>8333</v>
      </c>
      <c r="Z1596" s="22" t="s">
        <v>15556</v>
      </c>
      <c r="AA1596" s="22" t="s">
        <v>7803</v>
      </c>
      <c r="AB1596" s="22" t="s">
        <v>7804</v>
      </c>
      <c r="AC1596" s="22" t="s">
        <v>15557</v>
      </c>
      <c r="AD1596" s="22" t="s">
        <v>15558</v>
      </c>
      <c r="AF1596" s="22" t="s">
        <v>15559</v>
      </c>
      <c r="AG1596" s="22" t="s">
        <v>7806</v>
      </c>
      <c r="AH1596" s="22" t="s">
        <v>7789</v>
      </c>
      <c r="AI1596" s="22" t="s">
        <v>7789</v>
      </c>
      <c r="AJ1596" s="22" t="s">
        <v>7807</v>
      </c>
      <c r="AK1596" s="22" t="s">
        <v>7808</v>
      </c>
      <c r="AL1596" s="22" t="s">
        <v>7809</v>
      </c>
      <c r="AM1596" s="22" t="s">
        <v>7810</v>
      </c>
      <c r="AN1596" s="22" t="s">
        <v>7811</v>
      </c>
      <c r="AO1596" s="22" t="s">
        <v>7825</v>
      </c>
      <c r="AP1596" s="22">
        <v>1.457958902E9</v>
      </c>
      <c r="AQ1596" s="22" t="s">
        <v>7813</v>
      </c>
      <c r="AS1596" s="22" t="s">
        <v>7825</v>
      </c>
      <c r="AT1596" s="22">
        <v>1.457958902E9</v>
      </c>
      <c r="AU1596" s="22" t="s">
        <v>7813</v>
      </c>
      <c r="AW1596" s="22" t="s">
        <v>7813</v>
      </c>
      <c r="AY1596" s="22" t="s">
        <v>7813</v>
      </c>
      <c r="BA1596" s="22" t="s">
        <v>7892</v>
      </c>
      <c r="BB1596" s="22">
        <v>9.49090149E8</v>
      </c>
      <c r="BG1596" s="22" t="s">
        <v>7810</v>
      </c>
    </row>
    <row r="1597">
      <c r="A1597" s="91">
        <v>44628.0</v>
      </c>
      <c r="B1597" s="92">
        <v>0.6145833333333334</v>
      </c>
      <c r="C1597" s="22" t="s">
        <v>7789</v>
      </c>
      <c r="G1597" s="22">
        <v>222435.0</v>
      </c>
      <c r="H1597" s="22" t="s">
        <v>7790</v>
      </c>
      <c r="I1597" s="22" t="s">
        <v>7815</v>
      </c>
      <c r="J1597" s="22" t="s">
        <v>7792</v>
      </c>
      <c r="L1597" s="22">
        <v>1.0</v>
      </c>
      <c r="M1597" s="22">
        <v>1.0</v>
      </c>
      <c r="N1597" s="22" t="s">
        <v>15560</v>
      </c>
      <c r="O1597" s="22" t="s">
        <v>8029</v>
      </c>
      <c r="P1597" s="22" t="s">
        <v>7841</v>
      </c>
      <c r="Q1597" s="22" t="s">
        <v>7874</v>
      </c>
      <c r="R1597" s="22">
        <v>14817.0</v>
      </c>
      <c r="S1597" s="91">
        <v>19249.0</v>
      </c>
      <c r="T1597" s="22" t="s">
        <v>7797</v>
      </c>
      <c r="U1597" s="22" t="s">
        <v>15561</v>
      </c>
      <c r="W1597" s="22" t="s">
        <v>7799</v>
      </c>
      <c r="X1597" s="22" t="s">
        <v>7800</v>
      </c>
      <c r="Y1597" s="22" t="s">
        <v>15562</v>
      </c>
      <c r="Z1597" s="22" t="s">
        <v>15563</v>
      </c>
      <c r="AA1597" s="22" t="s">
        <v>7823</v>
      </c>
      <c r="AB1597" s="22" t="s">
        <v>7856</v>
      </c>
      <c r="AC1597" s="22" t="s">
        <v>15564</v>
      </c>
      <c r="AD1597" s="22" t="s">
        <v>15564</v>
      </c>
      <c r="AG1597" s="22" t="s">
        <v>7806</v>
      </c>
      <c r="AH1597" s="22" t="s">
        <v>7789</v>
      </c>
      <c r="AI1597" s="22" t="s">
        <v>7789</v>
      </c>
      <c r="AJ1597" s="22" t="s">
        <v>7807</v>
      </c>
      <c r="AK1597" s="22" t="s">
        <v>7808</v>
      </c>
      <c r="AL1597" s="22" t="s">
        <v>7809</v>
      </c>
      <c r="AM1597" s="22" t="s">
        <v>7810</v>
      </c>
      <c r="AN1597" s="22" t="s">
        <v>7811</v>
      </c>
      <c r="AO1597" s="22" t="s">
        <v>7812</v>
      </c>
      <c r="AP1597" s="22">
        <v>1.528383965E9</v>
      </c>
      <c r="AQ1597" s="22" t="s">
        <v>7813</v>
      </c>
      <c r="AS1597" s="22" t="s">
        <v>7812</v>
      </c>
      <c r="AT1597" s="22">
        <v>1.528383965E9</v>
      </c>
      <c r="AU1597" s="22" t="s">
        <v>7813</v>
      </c>
      <c r="AW1597" s="22" t="s">
        <v>7813</v>
      </c>
      <c r="AY1597" s="22" t="s">
        <v>7813</v>
      </c>
      <c r="BA1597" s="22" t="s">
        <v>7848</v>
      </c>
      <c r="BB1597" s="22">
        <v>3.601447E7</v>
      </c>
      <c r="BG1597" s="22" t="s">
        <v>7810</v>
      </c>
    </row>
    <row r="1598">
      <c r="A1598" s="91">
        <v>44628.0</v>
      </c>
      <c r="B1598" s="92">
        <v>0.6145833333333334</v>
      </c>
      <c r="C1598" s="22" t="s">
        <v>7789</v>
      </c>
      <c r="G1598" s="22">
        <v>222439.0</v>
      </c>
      <c r="H1598" s="22" t="s">
        <v>7790</v>
      </c>
      <c r="I1598" s="22" t="s">
        <v>7815</v>
      </c>
      <c r="J1598" s="22" t="s">
        <v>7792</v>
      </c>
      <c r="L1598" s="22">
        <v>1.0</v>
      </c>
      <c r="M1598" s="22">
        <v>1.0</v>
      </c>
      <c r="N1598" s="22" t="s">
        <v>15565</v>
      </c>
      <c r="O1598" s="22" t="s">
        <v>8720</v>
      </c>
      <c r="P1598" s="22" t="s">
        <v>10333</v>
      </c>
      <c r="R1598" s="22">
        <v>15673.0</v>
      </c>
      <c r="S1598" s="91">
        <v>21105.0</v>
      </c>
      <c r="T1598" s="22" t="s">
        <v>7797</v>
      </c>
      <c r="U1598" s="22" t="s">
        <v>9213</v>
      </c>
      <c r="V1598" s="22" t="s">
        <v>15566</v>
      </c>
      <c r="W1598" s="22" t="s">
        <v>7799</v>
      </c>
      <c r="X1598" s="22" t="s">
        <v>7800</v>
      </c>
      <c r="Y1598" s="22" t="s">
        <v>15567</v>
      </c>
      <c r="Z1598" s="22" t="s">
        <v>15568</v>
      </c>
      <c r="AA1598" s="22" t="s">
        <v>7823</v>
      </c>
      <c r="AB1598" s="22" t="s">
        <v>7804</v>
      </c>
      <c r="AC1598" s="22" t="s">
        <v>15569</v>
      </c>
      <c r="AF1598" s="22" t="s">
        <v>15570</v>
      </c>
      <c r="AG1598" s="22" t="s">
        <v>7806</v>
      </c>
      <c r="AH1598" s="22" t="s">
        <v>7789</v>
      </c>
      <c r="AI1598" s="22" t="s">
        <v>7789</v>
      </c>
      <c r="AJ1598" s="22" t="s">
        <v>7881</v>
      </c>
      <c r="AK1598" s="22" t="s">
        <v>7808</v>
      </c>
      <c r="AL1598" s="22" t="s">
        <v>7809</v>
      </c>
      <c r="AM1598" s="22" t="s">
        <v>7810</v>
      </c>
      <c r="AN1598" s="22" t="s">
        <v>7811</v>
      </c>
      <c r="AO1598" s="22" t="s">
        <v>7812</v>
      </c>
      <c r="AP1598" s="22">
        <v>1.528383965E9</v>
      </c>
      <c r="AQ1598" s="22" t="s">
        <v>7813</v>
      </c>
      <c r="AS1598" s="22" t="s">
        <v>7812</v>
      </c>
      <c r="AT1598" s="22">
        <v>1.528383965E9</v>
      </c>
      <c r="AU1598" s="22" t="s">
        <v>7813</v>
      </c>
      <c r="AW1598" s="22" t="s">
        <v>7813</v>
      </c>
      <c r="AY1598" s="22" t="s">
        <v>7813</v>
      </c>
      <c r="BA1598" s="22" t="s">
        <v>8222</v>
      </c>
      <c r="BB1598" s="22" t="s">
        <v>15571</v>
      </c>
      <c r="BC1598" s="22" t="s">
        <v>7883</v>
      </c>
      <c r="BD1598" s="22">
        <v>5.05522438E8</v>
      </c>
      <c r="BG1598" s="22" t="s">
        <v>7810</v>
      </c>
    </row>
    <row r="1599">
      <c r="A1599" s="91">
        <v>44628.0</v>
      </c>
      <c r="B1599" s="92">
        <v>0.625</v>
      </c>
      <c r="C1599" s="22" t="s">
        <v>7789</v>
      </c>
      <c r="G1599" s="22">
        <v>224802.0</v>
      </c>
      <c r="H1599" s="22" t="s">
        <v>7790</v>
      </c>
      <c r="I1599" s="22" t="s">
        <v>7815</v>
      </c>
      <c r="J1599" s="22" t="s">
        <v>7792</v>
      </c>
      <c r="L1599" s="22">
        <v>1.0</v>
      </c>
      <c r="M1599" s="22">
        <v>1.0</v>
      </c>
      <c r="N1599" s="22" t="s">
        <v>15572</v>
      </c>
      <c r="O1599" s="22" t="s">
        <v>12045</v>
      </c>
      <c r="P1599" s="22" t="s">
        <v>15573</v>
      </c>
      <c r="Q1599" s="22" t="s">
        <v>8217</v>
      </c>
      <c r="R1599" s="22">
        <v>17890.0</v>
      </c>
      <c r="S1599" s="91">
        <v>20526.0</v>
      </c>
      <c r="T1599" s="22" t="s">
        <v>7797</v>
      </c>
      <c r="U1599" s="22" t="s">
        <v>15574</v>
      </c>
      <c r="W1599" s="22" t="s">
        <v>7799</v>
      </c>
      <c r="X1599" s="22" t="s">
        <v>7800</v>
      </c>
      <c r="Y1599" s="22" t="s">
        <v>15575</v>
      </c>
      <c r="Z1599" s="22" t="s">
        <v>15576</v>
      </c>
      <c r="AA1599" s="22" t="s">
        <v>7823</v>
      </c>
      <c r="AB1599" s="22" t="s">
        <v>7856</v>
      </c>
      <c r="AC1599" s="22" t="s">
        <v>15577</v>
      </c>
      <c r="AD1599" s="22" t="s">
        <v>15577</v>
      </c>
      <c r="AF1599" s="22" t="s">
        <v>15578</v>
      </c>
      <c r="AG1599" s="22" t="s">
        <v>7806</v>
      </c>
      <c r="AH1599" s="22" t="s">
        <v>7789</v>
      </c>
      <c r="AI1599" s="22" t="s">
        <v>7789</v>
      </c>
      <c r="AJ1599" s="22" t="s">
        <v>7807</v>
      </c>
      <c r="AK1599" s="22" t="s">
        <v>7808</v>
      </c>
      <c r="AL1599" s="22" t="s">
        <v>7809</v>
      </c>
      <c r="AM1599" s="22" t="s">
        <v>7810</v>
      </c>
      <c r="AN1599" s="22" t="s">
        <v>7811</v>
      </c>
      <c r="AO1599" s="22" t="s">
        <v>7812</v>
      </c>
      <c r="AP1599" s="22">
        <v>1.528383965E9</v>
      </c>
      <c r="AQ1599" s="22" t="s">
        <v>7813</v>
      </c>
      <c r="AS1599" s="22" t="s">
        <v>7812</v>
      </c>
      <c r="AT1599" s="22">
        <v>1.528383965E9</v>
      </c>
      <c r="AU1599" s="22" t="s">
        <v>7813</v>
      </c>
      <c r="AW1599" s="22" t="s">
        <v>7813</v>
      </c>
      <c r="AY1599" s="22" t="s">
        <v>7813</v>
      </c>
      <c r="BA1599" s="22" t="s">
        <v>7914</v>
      </c>
      <c r="BB1599" s="22">
        <v>1.1413065E8</v>
      </c>
      <c r="BC1599" s="22" t="s">
        <v>7883</v>
      </c>
      <c r="BD1599" s="22">
        <v>5.06929781E8</v>
      </c>
      <c r="BG1599" s="22" t="s">
        <v>7810</v>
      </c>
    </row>
    <row r="1600">
      <c r="A1600" s="91">
        <v>44628.0</v>
      </c>
      <c r="B1600" s="92">
        <v>0.6354166666666666</v>
      </c>
      <c r="C1600" s="22" t="s">
        <v>7789</v>
      </c>
      <c r="G1600" s="22">
        <v>222514.0</v>
      </c>
      <c r="H1600" s="22" t="s">
        <v>7790</v>
      </c>
      <c r="I1600" s="22" t="s">
        <v>7815</v>
      </c>
      <c r="J1600" s="22" t="s">
        <v>7792</v>
      </c>
      <c r="L1600" s="22">
        <v>1.0</v>
      </c>
      <c r="M1600" s="22">
        <v>1.0</v>
      </c>
      <c r="N1600" s="22" t="s">
        <v>15579</v>
      </c>
      <c r="O1600" s="22" t="s">
        <v>8996</v>
      </c>
      <c r="P1600" s="22" t="s">
        <v>14880</v>
      </c>
      <c r="R1600" s="22">
        <v>13116.0</v>
      </c>
      <c r="S1600" s="91">
        <v>22927.0</v>
      </c>
      <c r="T1600" s="22" t="s">
        <v>7797</v>
      </c>
      <c r="U1600" s="22" t="s">
        <v>15580</v>
      </c>
      <c r="W1600" s="22" t="s">
        <v>7799</v>
      </c>
      <c r="X1600" s="22" t="s">
        <v>7800</v>
      </c>
      <c r="Y1600" s="22" t="s">
        <v>15581</v>
      </c>
      <c r="Z1600" s="22" t="s">
        <v>15582</v>
      </c>
      <c r="AA1600" s="22" t="s">
        <v>7823</v>
      </c>
      <c r="AB1600" s="22" t="s">
        <v>7804</v>
      </c>
      <c r="AC1600" s="22" t="s">
        <v>15583</v>
      </c>
      <c r="AD1600" s="22" t="s">
        <v>15583</v>
      </c>
      <c r="AG1600" s="22" t="s">
        <v>7806</v>
      </c>
      <c r="AH1600" s="22" t="s">
        <v>7789</v>
      </c>
      <c r="AI1600" s="22" t="s">
        <v>7789</v>
      </c>
      <c r="AJ1600" s="22" t="s">
        <v>7881</v>
      </c>
      <c r="AK1600" s="22" t="s">
        <v>7808</v>
      </c>
      <c r="AL1600" s="22" t="s">
        <v>7809</v>
      </c>
      <c r="AM1600" s="22" t="s">
        <v>7810</v>
      </c>
      <c r="AN1600" s="22" t="s">
        <v>7811</v>
      </c>
      <c r="AO1600" s="22" t="s">
        <v>7812</v>
      </c>
      <c r="AP1600" s="22">
        <v>1.528383965E9</v>
      </c>
      <c r="AQ1600" s="22" t="s">
        <v>7813</v>
      </c>
      <c r="AS1600" s="22" t="s">
        <v>7812</v>
      </c>
      <c r="AT1600" s="22">
        <v>1.528383965E9</v>
      </c>
      <c r="AU1600" s="22" t="s">
        <v>7813</v>
      </c>
      <c r="AW1600" s="22" t="s">
        <v>7813</v>
      </c>
      <c r="AY1600" s="22" t="s">
        <v>7813</v>
      </c>
      <c r="BA1600" s="22" t="s">
        <v>7914</v>
      </c>
      <c r="BB1600" s="22">
        <v>1.16837427E8</v>
      </c>
      <c r="BC1600" s="22" t="s">
        <v>7883</v>
      </c>
      <c r="BD1600" s="22">
        <v>5.05898499E8</v>
      </c>
      <c r="BG1600" s="22" t="s">
        <v>7810</v>
      </c>
    </row>
    <row r="1601">
      <c r="A1601" s="91">
        <v>44628.0</v>
      </c>
      <c r="B1601" s="92">
        <v>0.6458333333333334</v>
      </c>
      <c r="C1601" s="22" t="s">
        <v>7789</v>
      </c>
      <c r="G1601" s="22">
        <v>224810.0</v>
      </c>
      <c r="H1601" s="22" t="s">
        <v>7790</v>
      </c>
      <c r="I1601" s="22" t="s">
        <v>7815</v>
      </c>
      <c r="J1601" s="22" t="s">
        <v>7792</v>
      </c>
      <c r="L1601" s="22">
        <v>1.0</v>
      </c>
      <c r="M1601" s="22">
        <v>1.0</v>
      </c>
      <c r="N1601" s="22" t="s">
        <v>15584</v>
      </c>
      <c r="O1601" s="22" t="s">
        <v>8286</v>
      </c>
      <c r="P1601" s="22" t="s">
        <v>11953</v>
      </c>
      <c r="R1601" s="22">
        <v>12666.0</v>
      </c>
      <c r="S1601" s="91">
        <v>22896.0</v>
      </c>
      <c r="T1601" s="22" t="s">
        <v>7819</v>
      </c>
      <c r="U1601" s="22" t="s">
        <v>15585</v>
      </c>
      <c r="W1601" s="22" t="s">
        <v>7799</v>
      </c>
      <c r="X1601" s="22" t="s">
        <v>7800</v>
      </c>
      <c r="Y1601" s="22" t="s">
        <v>15586</v>
      </c>
      <c r="Z1601" s="22" t="s">
        <v>15587</v>
      </c>
      <c r="AA1601" s="22" t="s">
        <v>7823</v>
      </c>
      <c r="AB1601" s="22" t="s">
        <v>7804</v>
      </c>
      <c r="AC1601" s="22" t="s">
        <v>15588</v>
      </c>
      <c r="AG1601" s="22" t="s">
        <v>7806</v>
      </c>
      <c r="AH1601" s="22" t="s">
        <v>7789</v>
      </c>
      <c r="AI1601" s="22" t="s">
        <v>7789</v>
      </c>
      <c r="AJ1601" s="22" t="s">
        <v>7881</v>
      </c>
      <c r="AK1601" s="22" t="s">
        <v>7808</v>
      </c>
      <c r="AL1601" s="22" t="s">
        <v>7809</v>
      </c>
      <c r="AM1601" s="22" t="s">
        <v>7810</v>
      </c>
      <c r="AN1601" s="22" t="s">
        <v>7811</v>
      </c>
      <c r="AO1601" s="22" t="s">
        <v>7812</v>
      </c>
      <c r="AP1601" s="22">
        <v>1.528383965E9</v>
      </c>
      <c r="AQ1601" s="22" t="s">
        <v>7813</v>
      </c>
      <c r="AS1601" s="22" t="s">
        <v>7812</v>
      </c>
      <c r="AT1601" s="22">
        <v>1.528383965E9</v>
      </c>
      <c r="AU1601" s="22" t="s">
        <v>7813</v>
      </c>
      <c r="AW1601" s="22" t="s">
        <v>7813</v>
      </c>
      <c r="AY1601" s="22" t="s">
        <v>7813</v>
      </c>
      <c r="BA1601" s="22" t="s">
        <v>7892</v>
      </c>
      <c r="BB1601" s="22">
        <v>9.39489379E8</v>
      </c>
      <c r="BG1601" s="22" t="s">
        <v>7810</v>
      </c>
    </row>
    <row r="1602">
      <c r="A1602" s="91">
        <v>44628.0</v>
      </c>
      <c r="B1602" s="92">
        <v>0.7916666666666666</v>
      </c>
      <c r="C1602" s="22" t="s">
        <v>7789</v>
      </c>
      <c r="G1602" s="22">
        <v>210152.0</v>
      </c>
      <c r="H1602" s="22" t="s">
        <v>7790</v>
      </c>
      <c r="I1602" s="22" t="s">
        <v>7791</v>
      </c>
      <c r="J1602" s="22" t="s">
        <v>9472</v>
      </c>
      <c r="L1602" s="22">
        <v>1.0</v>
      </c>
      <c r="M1602" s="22">
        <v>1.0</v>
      </c>
      <c r="N1602" s="22" t="s">
        <v>15589</v>
      </c>
      <c r="O1602" s="22" t="s">
        <v>8491</v>
      </c>
      <c r="P1602" s="22" t="s">
        <v>9703</v>
      </c>
      <c r="R1602" s="22">
        <v>11255.0</v>
      </c>
      <c r="S1602" s="91">
        <v>12029.0</v>
      </c>
      <c r="T1602" s="22" t="s">
        <v>7819</v>
      </c>
      <c r="U1602" s="22" t="s">
        <v>15590</v>
      </c>
      <c r="W1602" s="22" t="s">
        <v>7799</v>
      </c>
      <c r="X1602" s="22" t="s">
        <v>7800</v>
      </c>
      <c r="Y1602" s="22" t="s">
        <v>15591</v>
      </c>
      <c r="Z1602" s="22" t="s">
        <v>15592</v>
      </c>
      <c r="AA1602" s="22" t="s">
        <v>7823</v>
      </c>
      <c r="AB1602" s="22" t="s">
        <v>7930</v>
      </c>
      <c r="AC1602" s="22" t="s">
        <v>15593</v>
      </c>
      <c r="AD1602" s="22" t="s">
        <v>15594</v>
      </c>
      <c r="AF1602" s="22" t="s">
        <v>15595</v>
      </c>
      <c r="AG1602" s="22" t="s">
        <v>7806</v>
      </c>
      <c r="AH1602" s="22" t="s">
        <v>7789</v>
      </c>
      <c r="AI1602" s="22" t="s">
        <v>7789</v>
      </c>
      <c r="AJ1602" s="22" t="s">
        <v>7807</v>
      </c>
      <c r="AK1602" s="22" t="s">
        <v>7808</v>
      </c>
      <c r="AL1602" s="22" t="s">
        <v>7809</v>
      </c>
      <c r="AM1602" s="22" t="s">
        <v>7810</v>
      </c>
      <c r="AN1602" s="22" t="s">
        <v>7811</v>
      </c>
      <c r="AO1602" s="22" t="s">
        <v>7847</v>
      </c>
      <c r="AP1602" s="22">
        <v>1.871859587E9</v>
      </c>
      <c r="AQ1602" s="22" t="s">
        <v>7813</v>
      </c>
      <c r="AS1602" s="22" t="s">
        <v>7847</v>
      </c>
      <c r="AT1602" s="22">
        <v>1.871859587E9</v>
      </c>
      <c r="AU1602" s="22" t="s">
        <v>7813</v>
      </c>
      <c r="AW1602" s="22" t="s">
        <v>7813</v>
      </c>
      <c r="AY1602" s="22" t="s">
        <v>7813</v>
      </c>
      <c r="BA1602" s="22" t="s">
        <v>8180</v>
      </c>
      <c r="BB1602" s="22" t="s">
        <v>15596</v>
      </c>
      <c r="BG1602" s="22" t="s">
        <v>7810</v>
      </c>
    </row>
    <row r="1603">
      <c r="A1603" s="91">
        <v>44628.0</v>
      </c>
      <c r="B1603" s="92">
        <v>0.7916666666666666</v>
      </c>
      <c r="C1603" s="22" t="s">
        <v>7789</v>
      </c>
      <c r="G1603" s="22">
        <v>219015.0</v>
      </c>
      <c r="H1603" s="22" t="s">
        <v>7790</v>
      </c>
      <c r="I1603" s="22" t="s">
        <v>7849</v>
      </c>
      <c r="J1603" s="22" t="s">
        <v>8963</v>
      </c>
      <c r="L1603" s="22">
        <v>1.0</v>
      </c>
      <c r="M1603" s="22">
        <v>1.0</v>
      </c>
      <c r="N1603" s="22" t="s">
        <v>15597</v>
      </c>
      <c r="O1603" s="22" t="s">
        <v>10120</v>
      </c>
      <c r="P1603" s="22" t="s">
        <v>15598</v>
      </c>
      <c r="R1603" s="22">
        <v>12499.0</v>
      </c>
      <c r="S1603" s="91">
        <v>20699.0</v>
      </c>
      <c r="T1603" s="22" t="s">
        <v>7819</v>
      </c>
      <c r="U1603" s="22" t="s">
        <v>15599</v>
      </c>
      <c r="W1603" s="22" t="s">
        <v>7799</v>
      </c>
      <c r="X1603" s="22" t="s">
        <v>7800</v>
      </c>
      <c r="Y1603" s="22" t="s">
        <v>15600</v>
      </c>
      <c r="Z1603" s="22" t="s">
        <v>15601</v>
      </c>
      <c r="AA1603" s="22" t="s">
        <v>7823</v>
      </c>
      <c r="AB1603" s="22" t="s">
        <v>7804</v>
      </c>
      <c r="AC1603" s="22" t="s">
        <v>15602</v>
      </c>
      <c r="AG1603" s="22" t="s">
        <v>7806</v>
      </c>
      <c r="AH1603" s="22" t="s">
        <v>7789</v>
      </c>
      <c r="AI1603" s="22" t="s">
        <v>7789</v>
      </c>
      <c r="AJ1603" s="22" t="s">
        <v>7807</v>
      </c>
      <c r="AK1603" s="22" t="s">
        <v>7808</v>
      </c>
      <c r="AL1603" s="22" t="s">
        <v>7809</v>
      </c>
      <c r="AM1603" s="22" t="s">
        <v>7810</v>
      </c>
      <c r="AN1603" s="22" t="s">
        <v>7811</v>
      </c>
      <c r="AO1603" s="22" t="s">
        <v>7812</v>
      </c>
      <c r="AP1603" s="22">
        <v>1.528383965E9</v>
      </c>
      <c r="AQ1603" s="22" t="s">
        <v>7813</v>
      </c>
      <c r="AS1603" s="22" t="s">
        <v>7812</v>
      </c>
      <c r="AT1603" s="22">
        <v>1.528383965E9</v>
      </c>
      <c r="AU1603" s="22" t="s">
        <v>7813</v>
      </c>
      <c r="AW1603" s="22" t="s">
        <v>7813</v>
      </c>
      <c r="AY1603" s="22" t="s">
        <v>7813</v>
      </c>
      <c r="BA1603" s="22" t="s">
        <v>7914</v>
      </c>
      <c r="BB1603" s="22">
        <v>1.14143325E8</v>
      </c>
      <c r="BC1603" s="22" t="s">
        <v>7883</v>
      </c>
      <c r="BD1603" s="22">
        <v>5.2858552E8</v>
      </c>
      <c r="BG1603" s="22" t="s">
        <v>7810</v>
      </c>
    </row>
    <row r="1604">
      <c r="A1604" s="91">
        <v>44628.0</v>
      </c>
      <c r="B1604" s="92">
        <v>0.7916666666666666</v>
      </c>
      <c r="C1604" s="22" t="s">
        <v>7789</v>
      </c>
      <c r="G1604" s="22">
        <v>219291.0</v>
      </c>
      <c r="H1604" s="22" t="s">
        <v>7790</v>
      </c>
      <c r="I1604" s="22" t="s">
        <v>7916</v>
      </c>
      <c r="J1604" s="22" t="s">
        <v>11302</v>
      </c>
      <c r="L1604" s="22">
        <v>1.0</v>
      </c>
      <c r="M1604" s="22">
        <v>1.0</v>
      </c>
      <c r="N1604" s="22" t="s">
        <v>15603</v>
      </c>
      <c r="O1604" s="22" t="s">
        <v>8894</v>
      </c>
      <c r="P1604" s="22" t="s">
        <v>15604</v>
      </c>
      <c r="Q1604" s="22" t="s">
        <v>7896</v>
      </c>
      <c r="R1604" s="22">
        <v>17210.0</v>
      </c>
      <c r="S1604" s="91">
        <v>21998.0</v>
      </c>
      <c r="T1604" s="22" t="s">
        <v>7819</v>
      </c>
      <c r="U1604" s="22" t="s">
        <v>15605</v>
      </c>
      <c r="W1604" s="22" t="s">
        <v>7799</v>
      </c>
      <c r="X1604" s="22" t="s">
        <v>7800</v>
      </c>
      <c r="Y1604" s="22">
        <v>79927.0</v>
      </c>
      <c r="Z1604" s="22" t="s">
        <v>15606</v>
      </c>
      <c r="AA1604" s="22" t="s">
        <v>7823</v>
      </c>
      <c r="AB1604" s="22" t="s">
        <v>7804</v>
      </c>
      <c r="AC1604" s="22" t="s">
        <v>15607</v>
      </c>
      <c r="AD1604" s="22" t="s">
        <v>15607</v>
      </c>
      <c r="AG1604" s="22" t="s">
        <v>7806</v>
      </c>
      <c r="AH1604" s="22" t="s">
        <v>7789</v>
      </c>
      <c r="AI1604" s="22" t="s">
        <v>7789</v>
      </c>
      <c r="AJ1604" s="22" t="s">
        <v>7881</v>
      </c>
      <c r="AK1604" s="22" t="s">
        <v>7808</v>
      </c>
      <c r="AL1604" s="22" t="s">
        <v>7809</v>
      </c>
      <c r="AM1604" s="22" t="s">
        <v>7810</v>
      </c>
      <c r="AN1604" s="22" t="s">
        <v>7811</v>
      </c>
      <c r="AO1604" s="22" t="s">
        <v>7812</v>
      </c>
      <c r="AP1604" s="22">
        <v>1.528383965E9</v>
      </c>
      <c r="AQ1604" s="22" t="s">
        <v>7813</v>
      </c>
      <c r="AS1604" s="22" t="s">
        <v>7812</v>
      </c>
      <c r="AT1604" s="22">
        <v>1.528383965E9</v>
      </c>
      <c r="AU1604" s="22" t="s">
        <v>7813</v>
      </c>
      <c r="AW1604" s="22" t="s">
        <v>7813</v>
      </c>
      <c r="AY1604" s="22" t="s">
        <v>7813</v>
      </c>
      <c r="BA1604" s="22" t="s">
        <v>7914</v>
      </c>
      <c r="BB1604" s="22">
        <v>1.18242286E8</v>
      </c>
      <c r="BC1604" s="22" t="s">
        <v>7883</v>
      </c>
      <c r="BD1604" s="22">
        <v>5.21842197E8</v>
      </c>
      <c r="BG1604" s="22" t="s">
        <v>7810</v>
      </c>
    </row>
    <row r="1605">
      <c r="A1605" s="91">
        <v>44628.0</v>
      </c>
      <c r="B1605" s="92">
        <v>0.7916666666666666</v>
      </c>
      <c r="C1605" s="22" t="s">
        <v>7789</v>
      </c>
      <c r="G1605" s="22">
        <v>219304.0</v>
      </c>
      <c r="H1605" s="22" t="s">
        <v>7790</v>
      </c>
      <c r="I1605" s="22" t="s">
        <v>7815</v>
      </c>
      <c r="J1605" s="22" t="s">
        <v>8066</v>
      </c>
      <c r="L1605" s="22">
        <v>1.0</v>
      </c>
      <c r="M1605" s="22">
        <v>1.0</v>
      </c>
      <c r="N1605" s="22" t="s">
        <v>14642</v>
      </c>
      <c r="O1605" s="22" t="s">
        <v>9023</v>
      </c>
      <c r="P1605" s="22" t="s">
        <v>14643</v>
      </c>
      <c r="Q1605" s="22" t="s">
        <v>9550</v>
      </c>
      <c r="R1605" s="22">
        <v>10829.0</v>
      </c>
      <c r="S1605" s="91">
        <v>26535.0</v>
      </c>
      <c r="T1605" s="22" t="s">
        <v>7819</v>
      </c>
      <c r="U1605" s="22" t="s">
        <v>14644</v>
      </c>
      <c r="W1605" s="22" t="s">
        <v>7799</v>
      </c>
      <c r="X1605" s="22" t="s">
        <v>7800</v>
      </c>
      <c r="Y1605" s="22" t="s">
        <v>14645</v>
      </c>
      <c r="Z1605" s="22" t="s">
        <v>14646</v>
      </c>
      <c r="AA1605" s="22" t="s">
        <v>7823</v>
      </c>
      <c r="AB1605" s="22" t="s">
        <v>7856</v>
      </c>
      <c r="AC1605" s="22" t="s">
        <v>14647</v>
      </c>
      <c r="AF1605" s="22" t="s">
        <v>14648</v>
      </c>
      <c r="AG1605" s="22" t="s">
        <v>7806</v>
      </c>
      <c r="AH1605" s="22" t="s">
        <v>7789</v>
      </c>
      <c r="AI1605" s="22" t="s">
        <v>7789</v>
      </c>
      <c r="AJ1605" s="22" t="s">
        <v>7881</v>
      </c>
      <c r="AK1605" s="22" t="s">
        <v>7808</v>
      </c>
      <c r="AL1605" s="22" t="s">
        <v>7809</v>
      </c>
      <c r="AM1605" s="22" t="s">
        <v>7810</v>
      </c>
      <c r="AN1605" s="22" t="s">
        <v>7811</v>
      </c>
      <c r="AO1605" s="22" t="s">
        <v>7847</v>
      </c>
      <c r="AP1605" s="22">
        <v>1.871859587E9</v>
      </c>
      <c r="AQ1605" s="22" t="s">
        <v>7813</v>
      </c>
      <c r="AS1605" s="22" t="s">
        <v>7847</v>
      </c>
      <c r="AT1605" s="22">
        <v>1.871859587E9</v>
      </c>
      <c r="AU1605" s="22" t="s">
        <v>7813</v>
      </c>
      <c r="AW1605" s="22" t="s">
        <v>7813</v>
      </c>
      <c r="AY1605" s="22" t="s">
        <v>7813</v>
      </c>
      <c r="BA1605" s="22" t="s">
        <v>6916</v>
      </c>
      <c r="BB1605" s="22" t="s">
        <v>14649</v>
      </c>
      <c r="BG1605" s="22" t="s">
        <v>7810</v>
      </c>
    </row>
    <row r="1606">
      <c r="A1606" s="91">
        <v>44628.0</v>
      </c>
      <c r="B1606" s="92">
        <v>0.7916666666666666</v>
      </c>
      <c r="C1606" s="22" t="s">
        <v>7789</v>
      </c>
      <c r="G1606" s="22">
        <v>219404.0</v>
      </c>
      <c r="H1606" s="22" t="s">
        <v>7790</v>
      </c>
      <c r="I1606" s="22" t="s">
        <v>7815</v>
      </c>
      <c r="J1606" s="22" t="s">
        <v>8066</v>
      </c>
      <c r="L1606" s="22">
        <v>1.0</v>
      </c>
      <c r="M1606" s="22">
        <v>1.0</v>
      </c>
      <c r="N1606" s="22" t="s">
        <v>15608</v>
      </c>
      <c r="O1606" s="22" t="s">
        <v>15609</v>
      </c>
      <c r="P1606" s="22" t="s">
        <v>15610</v>
      </c>
      <c r="R1606" s="22">
        <v>13518.0</v>
      </c>
      <c r="S1606" s="91">
        <v>32525.0</v>
      </c>
      <c r="T1606" s="22" t="s">
        <v>7819</v>
      </c>
      <c r="U1606" s="22" t="s">
        <v>15611</v>
      </c>
      <c r="W1606" s="22" t="s">
        <v>7799</v>
      </c>
      <c r="X1606" s="22" t="s">
        <v>7800</v>
      </c>
      <c r="Y1606" s="22" t="s">
        <v>15612</v>
      </c>
      <c r="Z1606" s="22" t="s">
        <v>15613</v>
      </c>
      <c r="AA1606" s="22" t="s">
        <v>8094</v>
      </c>
      <c r="AB1606" s="22" t="s">
        <v>7930</v>
      </c>
      <c r="AC1606" s="22" t="s">
        <v>15614</v>
      </c>
      <c r="AF1606" s="22" t="s">
        <v>15615</v>
      </c>
      <c r="AG1606" s="22" t="s">
        <v>7806</v>
      </c>
      <c r="AH1606" s="22" t="s">
        <v>7789</v>
      </c>
      <c r="AI1606" s="22" t="s">
        <v>7789</v>
      </c>
      <c r="AJ1606" s="22" t="s">
        <v>7881</v>
      </c>
      <c r="AK1606" s="22" t="s">
        <v>7808</v>
      </c>
      <c r="AL1606" s="22" t="s">
        <v>7809</v>
      </c>
      <c r="AM1606" s="22" t="s">
        <v>7810</v>
      </c>
      <c r="AN1606" s="22" t="s">
        <v>7811</v>
      </c>
      <c r="AO1606" s="22" t="s">
        <v>7847</v>
      </c>
      <c r="AP1606" s="22">
        <v>1.871859587E9</v>
      </c>
      <c r="AQ1606" s="22" t="s">
        <v>7813</v>
      </c>
      <c r="AS1606" s="22" t="s">
        <v>7847</v>
      </c>
      <c r="AT1606" s="22">
        <v>1.871859587E9</v>
      </c>
      <c r="AU1606" s="22" t="s">
        <v>7813</v>
      </c>
      <c r="AW1606" s="22" t="s">
        <v>7813</v>
      </c>
      <c r="AY1606" s="22" t="s">
        <v>7813</v>
      </c>
      <c r="BA1606" s="22" t="s">
        <v>8352</v>
      </c>
      <c r="BB1606" s="22">
        <v>1.730708901E9</v>
      </c>
      <c r="BG1606" s="22" t="s">
        <v>7810</v>
      </c>
    </row>
    <row r="1607">
      <c r="A1607" s="91">
        <v>44628.0</v>
      </c>
      <c r="B1607" s="92">
        <v>0.7916666666666666</v>
      </c>
      <c r="C1607" s="22" t="s">
        <v>7789</v>
      </c>
      <c r="G1607" s="22">
        <v>220358.0</v>
      </c>
      <c r="H1607" s="22" t="s">
        <v>7790</v>
      </c>
      <c r="I1607" s="22" t="s">
        <v>7815</v>
      </c>
      <c r="J1607" s="22" t="s">
        <v>8047</v>
      </c>
      <c r="L1607" s="22">
        <v>1.0</v>
      </c>
      <c r="M1607" s="22">
        <v>1.0</v>
      </c>
      <c r="N1607" s="22" t="s">
        <v>15616</v>
      </c>
      <c r="O1607" s="22" t="s">
        <v>9220</v>
      </c>
      <c r="P1607" s="22" t="s">
        <v>8390</v>
      </c>
      <c r="R1607" s="22">
        <v>16818.0</v>
      </c>
      <c r="S1607" s="91">
        <v>19668.0</v>
      </c>
      <c r="T1607" s="22" t="s">
        <v>7797</v>
      </c>
      <c r="U1607" s="22" t="s">
        <v>15617</v>
      </c>
      <c r="W1607" s="22" t="s">
        <v>7799</v>
      </c>
      <c r="X1607" s="22" t="s">
        <v>7800</v>
      </c>
      <c r="Y1607" s="22" t="s">
        <v>15618</v>
      </c>
      <c r="Z1607" s="22" t="s">
        <v>15619</v>
      </c>
      <c r="AA1607" s="22" t="s">
        <v>7823</v>
      </c>
      <c r="AB1607" s="22" t="s">
        <v>7804</v>
      </c>
      <c r="AC1607" s="22" t="s">
        <v>15620</v>
      </c>
      <c r="AD1607" s="22" t="s">
        <v>15620</v>
      </c>
      <c r="AF1607" s="22" t="s">
        <v>15621</v>
      </c>
      <c r="AG1607" s="22" t="s">
        <v>7806</v>
      </c>
      <c r="AH1607" s="22" t="s">
        <v>7789</v>
      </c>
      <c r="AI1607" s="22" t="s">
        <v>7789</v>
      </c>
      <c r="AJ1607" s="22" t="s">
        <v>7807</v>
      </c>
      <c r="AK1607" s="22" t="s">
        <v>7808</v>
      </c>
      <c r="AL1607" s="22" t="s">
        <v>7809</v>
      </c>
      <c r="AM1607" s="22" t="s">
        <v>7810</v>
      </c>
      <c r="AN1607" s="22" t="s">
        <v>7811</v>
      </c>
      <c r="AO1607" s="22" t="s">
        <v>7847</v>
      </c>
      <c r="AP1607" s="22">
        <v>1.871859587E9</v>
      </c>
      <c r="AQ1607" s="22" t="s">
        <v>7813</v>
      </c>
      <c r="AS1607" s="22" t="s">
        <v>7847</v>
      </c>
      <c r="AT1607" s="22">
        <v>1.871859587E9</v>
      </c>
      <c r="AU1607" s="22" t="s">
        <v>7813</v>
      </c>
      <c r="AW1607" s="22" t="s">
        <v>7813</v>
      </c>
      <c r="AY1607" s="22" t="s">
        <v>7813</v>
      </c>
      <c r="BA1607" s="22" t="s">
        <v>9556</v>
      </c>
      <c r="BB1607" s="22">
        <v>9.71888693E8</v>
      </c>
      <c r="BG1607" s="22" t="s">
        <v>7810</v>
      </c>
    </row>
    <row r="1608">
      <c r="A1608" s="91">
        <v>44628.0</v>
      </c>
      <c r="B1608" s="92">
        <v>0.7916666666666666</v>
      </c>
      <c r="C1608" s="22" t="s">
        <v>7789</v>
      </c>
      <c r="G1608" s="22">
        <v>220550.0</v>
      </c>
      <c r="H1608" s="22" t="s">
        <v>7790</v>
      </c>
      <c r="I1608" s="22" t="s">
        <v>7815</v>
      </c>
      <c r="J1608" s="22" t="s">
        <v>8096</v>
      </c>
      <c r="L1608" s="22">
        <v>1.0</v>
      </c>
      <c r="M1608" s="22">
        <v>1.0</v>
      </c>
      <c r="N1608" s="22" t="s">
        <v>15622</v>
      </c>
      <c r="O1608" s="22" t="s">
        <v>15623</v>
      </c>
      <c r="P1608" s="22" t="s">
        <v>15624</v>
      </c>
      <c r="R1608" s="22">
        <v>16175.0</v>
      </c>
      <c r="S1608" s="91">
        <v>15210.0</v>
      </c>
      <c r="T1608" s="22" t="s">
        <v>7797</v>
      </c>
      <c r="U1608" s="22" t="s">
        <v>15590</v>
      </c>
      <c r="W1608" s="22" t="s">
        <v>7799</v>
      </c>
      <c r="X1608" s="22" t="s">
        <v>7800</v>
      </c>
      <c r="Y1608" s="22" t="s">
        <v>15591</v>
      </c>
      <c r="Z1608" s="22" t="s">
        <v>15592</v>
      </c>
      <c r="AA1608" s="22" t="s">
        <v>7823</v>
      </c>
      <c r="AB1608" s="22" t="s">
        <v>7930</v>
      </c>
      <c r="AC1608" s="22" t="s">
        <v>15625</v>
      </c>
      <c r="AD1608" s="22" t="s">
        <v>15625</v>
      </c>
      <c r="AF1608" s="22" t="s">
        <v>15626</v>
      </c>
      <c r="AG1608" s="22" t="s">
        <v>7806</v>
      </c>
      <c r="AH1608" s="22" t="s">
        <v>7789</v>
      </c>
      <c r="AI1608" s="22" t="s">
        <v>7789</v>
      </c>
      <c r="AJ1608" s="22" t="s">
        <v>7807</v>
      </c>
      <c r="AK1608" s="22" t="s">
        <v>7808</v>
      </c>
      <c r="AL1608" s="22" t="s">
        <v>7809</v>
      </c>
      <c r="AM1608" s="22" t="s">
        <v>7810</v>
      </c>
      <c r="AN1608" s="22" t="s">
        <v>7811</v>
      </c>
      <c r="AO1608" s="22" t="s">
        <v>7812</v>
      </c>
      <c r="AP1608" s="22">
        <v>1.528383965E9</v>
      </c>
      <c r="AQ1608" s="22" t="s">
        <v>7813</v>
      </c>
      <c r="AS1608" s="22" t="s">
        <v>7812</v>
      </c>
      <c r="AT1608" s="22">
        <v>1.528383965E9</v>
      </c>
      <c r="AU1608" s="22" t="s">
        <v>7813</v>
      </c>
      <c r="AW1608" s="22" t="s">
        <v>7813</v>
      </c>
      <c r="AY1608" s="22" t="s">
        <v>7813</v>
      </c>
      <c r="BA1608" s="22" t="s">
        <v>7836</v>
      </c>
      <c r="BB1608" s="22" t="s">
        <v>15627</v>
      </c>
      <c r="BC1608" s="22" t="s">
        <v>7960</v>
      </c>
      <c r="BD1608" s="22">
        <v>2.70283745E8</v>
      </c>
      <c r="BG1608" s="22" t="s">
        <v>7810</v>
      </c>
    </row>
    <row r="1609">
      <c r="A1609" s="91">
        <v>44628.0</v>
      </c>
      <c r="B1609" s="92">
        <v>0.7916666666666666</v>
      </c>
      <c r="C1609" s="22" t="s">
        <v>7789</v>
      </c>
      <c r="G1609" s="22">
        <v>220617.0</v>
      </c>
      <c r="H1609" s="22" t="s">
        <v>7790</v>
      </c>
      <c r="I1609" s="22" t="s">
        <v>7905</v>
      </c>
      <c r="J1609" s="22" t="s">
        <v>15628</v>
      </c>
      <c r="L1609" s="22">
        <v>1.0</v>
      </c>
      <c r="M1609" s="22">
        <v>1.0</v>
      </c>
      <c r="N1609" s="22" t="s">
        <v>15629</v>
      </c>
      <c r="O1609" s="22" t="s">
        <v>8923</v>
      </c>
      <c r="P1609" s="22" t="s">
        <v>11154</v>
      </c>
      <c r="Q1609" s="22" t="s">
        <v>7864</v>
      </c>
      <c r="R1609" s="22">
        <v>18006.0</v>
      </c>
      <c r="S1609" s="91">
        <v>20785.0</v>
      </c>
      <c r="T1609" s="22" t="s">
        <v>7819</v>
      </c>
      <c r="U1609" s="22" t="s">
        <v>15630</v>
      </c>
      <c r="W1609" s="22" t="s">
        <v>7799</v>
      </c>
      <c r="X1609" s="22" t="s">
        <v>7800</v>
      </c>
      <c r="Y1609" s="22" t="s">
        <v>15631</v>
      </c>
      <c r="Z1609" s="22" t="s">
        <v>15632</v>
      </c>
      <c r="AA1609" s="22" t="s">
        <v>7823</v>
      </c>
      <c r="AB1609" s="22" t="s">
        <v>7804</v>
      </c>
      <c r="AC1609" s="22" t="s">
        <v>15633</v>
      </c>
      <c r="AD1609" s="22" t="s">
        <v>15634</v>
      </c>
      <c r="AG1609" s="22" t="s">
        <v>7806</v>
      </c>
      <c r="AH1609" s="22" t="s">
        <v>7789</v>
      </c>
      <c r="AI1609" s="22" t="s">
        <v>7789</v>
      </c>
      <c r="AJ1609" s="22" t="s">
        <v>7807</v>
      </c>
      <c r="AK1609" s="22" t="s">
        <v>7808</v>
      </c>
      <c r="AL1609" s="22" t="s">
        <v>7809</v>
      </c>
      <c r="AM1609" s="22" t="s">
        <v>7810</v>
      </c>
      <c r="AN1609" s="22" t="s">
        <v>7811</v>
      </c>
      <c r="AO1609" s="22" t="s">
        <v>7812</v>
      </c>
      <c r="AP1609" s="22">
        <v>1.528383965E9</v>
      </c>
      <c r="AQ1609" s="22" t="s">
        <v>7813</v>
      </c>
      <c r="AS1609" s="22" t="s">
        <v>7812</v>
      </c>
      <c r="AT1609" s="22">
        <v>1.528383965E9</v>
      </c>
      <c r="AU1609" s="22" t="s">
        <v>7813</v>
      </c>
      <c r="AW1609" s="22" t="s">
        <v>7813</v>
      </c>
      <c r="AY1609" s="22" t="s">
        <v>7813</v>
      </c>
      <c r="BA1609" s="22" t="s">
        <v>7836</v>
      </c>
      <c r="BB1609" s="22" t="s">
        <v>15635</v>
      </c>
      <c r="BC1609" s="22" t="s">
        <v>6846</v>
      </c>
      <c r="BD1609" s="22" t="s">
        <v>15636</v>
      </c>
      <c r="BG1609" s="22" t="s">
        <v>7810</v>
      </c>
    </row>
    <row r="1610">
      <c r="A1610" s="91">
        <v>44628.0</v>
      </c>
      <c r="B1610" s="92">
        <v>0.7916666666666666</v>
      </c>
      <c r="C1610" s="22" t="s">
        <v>7789</v>
      </c>
      <c r="G1610" s="22">
        <v>222558.0</v>
      </c>
      <c r="H1610" s="22" t="s">
        <v>7790</v>
      </c>
      <c r="I1610" s="22" t="s">
        <v>7815</v>
      </c>
      <c r="J1610" s="22" t="s">
        <v>8066</v>
      </c>
      <c r="L1610" s="22">
        <v>1.0</v>
      </c>
      <c r="M1610" s="22">
        <v>1.0</v>
      </c>
      <c r="N1610" s="22" t="s">
        <v>14593</v>
      </c>
      <c r="O1610" s="22" t="s">
        <v>9558</v>
      </c>
      <c r="P1610" s="22" t="s">
        <v>8050</v>
      </c>
      <c r="Q1610" s="22" t="s">
        <v>8466</v>
      </c>
      <c r="R1610" s="22">
        <v>12741.0</v>
      </c>
      <c r="S1610" s="91">
        <v>25142.0</v>
      </c>
      <c r="T1610" s="22" t="s">
        <v>7797</v>
      </c>
      <c r="U1610" s="22" t="s">
        <v>14594</v>
      </c>
      <c r="W1610" s="22" t="s">
        <v>7799</v>
      </c>
      <c r="X1610" s="22" t="s">
        <v>7800</v>
      </c>
      <c r="Y1610" s="22" t="s">
        <v>14595</v>
      </c>
      <c r="Z1610" s="22" t="s">
        <v>14596</v>
      </c>
      <c r="AA1610" s="22" t="s">
        <v>7956</v>
      </c>
      <c r="AB1610" s="22" t="s">
        <v>7804</v>
      </c>
      <c r="AC1610" s="22" t="s">
        <v>14597</v>
      </c>
      <c r="AG1610" s="22" t="s">
        <v>7806</v>
      </c>
      <c r="AH1610" s="22" t="s">
        <v>7789</v>
      </c>
      <c r="AI1610" s="22" t="s">
        <v>7789</v>
      </c>
      <c r="AJ1610" s="22" t="s">
        <v>7881</v>
      </c>
      <c r="AK1610" s="22" t="s">
        <v>7808</v>
      </c>
      <c r="AL1610" s="22" t="s">
        <v>7809</v>
      </c>
      <c r="AM1610" s="22" t="s">
        <v>7810</v>
      </c>
      <c r="AN1610" s="22" t="s">
        <v>7811</v>
      </c>
      <c r="AO1610" s="22" t="s">
        <v>7847</v>
      </c>
      <c r="AP1610" s="22">
        <v>1.871859587E9</v>
      </c>
      <c r="AQ1610" s="22" t="s">
        <v>7813</v>
      </c>
      <c r="AS1610" s="22" t="s">
        <v>7847</v>
      </c>
      <c r="AT1610" s="22">
        <v>1.871859587E9</v>
      </c>
      <c r="AU1610" s="22" t="s">
        <v>7813</v>
      </c>
      <c r="AW1610" s="22" t="s">
        <v>7813</v>
      </c>
      <c r="AY1610" s="22" t="s">
        <v>7813</v>
      </c>
      <c r="BA1610" s="22" t="s">
        <v>7836</v>
      </c>
      <c r="BB1610" s="22" t="s">
        <v>14598</v>
      </c>
      <c r="BC1610" s="22" t="s">
        <v>7883</v>
      </c>
      <c r="BD1610" s="22">
        <v>5.02982508E8</v>
      </c>
      <c r="BG1610" s="22" t="s">
        <v>7810</v>
      </c>
    </row>
    <row r="1611">
      <c r="A1611" s="91">
        <v>44628.0</v>
      </c>
      <c r="B1611" s="92">
        <v>0.7916666666666666</v>
      </c>
      <c r="C1611" s="22" t="s">
        <v>7789</v>
      </c>
      <c r="G1611" s="22">
        <v>222870.0</v>
      </c>
      <c r="H1611" s="22" t="s">
        <v>7790</v>
      </c>
      <c r="I1611" s="22" t="s">
        <v>7815</v>
      </c>
      <c r="J1611" s="22" t="s">
        <v>15404</v>
      </c>
      <c r="L1611" s="22">
        <v>1.0</v>
      </c>
      <c r="M1611" s="22">
        <v>1.0</v>
      </c>
      <c r="N1611" s="22" t="s">
        <v>15637</v>
      </c>
      <c r="O1611" s="22" t="s">
        <v>11952</v>
      </c>
      <c r="P1611" s="22" t="s">
        <v>15638</v>
      </c>
      <c r="Q1611" s="22" t="s">
        <v>15639</v>
      </c>
      <c r="R1611" s="22">
        <v>12409.0</v>
      </c>
      <c r="S1611" s="91">
        <v>27442.0</v>
      </c>
      <c r="T1611" s="22" t="s">
        <v>7797</v>
      </c>
      <c r="U1611" s="22" t="s">
        <v>15640</v>
      </c>
      <c r="W1611" s="22" t="s">
        <v>7799</v>
      </c>
      <c r="X1611" s="22" t="s">
        <v>7800</v>
      </c>
      <c r="Y1611" s="22" t="s">
        <v>15641</v>
      </c>
      <c r="Z1611" s="22" t="s">
        <v>15642</v>
      </c>
      <c r="AA1611" s="22" t="s">
        <v>7823</v>
      </c>
      <c r="AB1611" s="22" t="s">
        <v>7804</v>
      </c>
      <c r="AC1611" s="22" t="s">
        <v>15643</v>
      </c>
      <c r="AF1611" s="22" t="s">
        <v>15644</v>
      </c>
      <c r="AG1611" s="22" t="s">
        <v>7806</v>
      </c>
      <c r="AH1611" s="22" t="s">
        <v>7789</v>
      </c>
      <c r="AI1611" s="22" t="s">
        <v>7789</v>
      </c>
      <c r="AJ1611" s="22" t="s">
        <v>7881</v>
      </c>
      <c r="AK1611" s="22" t="s">
        <v>7808</v>
      </c>
      <c r="AL1611" s="22" t="s">
        <v>7809</v>
      </c>
      <c r="AM1611" s="22" t="s">
        <v>7810</v>
      </c>
      <c r="AN1611" s="22" t="s">
        <v>7811</v>
      </c>
      <c r="AO1611" s="22" t="s">
        <v>7847</v>
      </c>
      <c r="AP1611" s="22">
        <v>1.871859587E9</v>
      </c>
      <c r="AQ1611" s="22" t="s">
        <v>7813</v>
      </c>
      <c r="AS1611" s="22" t="s">
        <v>7847</v>
      </c>
      <c r="AT1611" s="22">
        <v>1.871859587E9</v>
      </c>
      <c r="AU1611" s="22" t="s">
        <v>7813</v>
      </c>
      <c r="AW1611" s="22" t="s">
        <v>7813</v>
      </c>
      <c r="AY1611" s="22" t="s">
        <v>7813</v>
      </c>
      <c r="BA1611" s="22" t="s">
        <v>7914</v>
      </c>
      <c r="BB1611" s="22">
        <v>1.1410612E8</v>
      </c>
      <c r="BC1611" s="22" t="s">
        <v>7883</v>
      </c>
      <c r="BD1611" s="22">
        <v>5.20833722E8</v>
      </c>
      <c r="BG1611" s="22" t="s">
        <v>7810</v>
      </c>
    </row>
    <row r="1612">
      <c r="A1612" s="91">
        <v>44628.0</v>
      </c>
      <c r="B1612" s="92">
        <v>0.7916666666666666</v>
      </c>
      <c r="C1612" s="22" t="s">
        <v>7789</v>
      </c>
      <c r="G1612" s="22">
        <v>224240.0</v>
      </c>
      <c r="H1612" s="22" t="s">
        <v>7790</v>
      </c>
      <c r="I1612" s="22" t="s">
        <v>7905</v>
      </c>
      <c r="J1612" s="22" t="s">
        <v>9011</v>
      </c>
      <c r="L1612" s="22">
        <v>1.0</v>
      </c>
      <c r="M1612" s="22">
        <v>1.0</v>
      </c>
      <c r="N1612" s="22" t="s">
        <v>15645</v>
      </c>
      <c r="O1612" s="22" t="s">
        <v>15646</v>
      </c>
      <c r="P1612" s="22" t="s">
        <v>15647</v>
      </c>
      <c r="R1612" s="22">
        <v>15690.0</v>
      </c>
      <c r="S1612" s="91">
        <v>17162.0</v>
      </c>
      <c r="T1612" s="22" t="s">
        <v>7797</v>
      </c>
      <c r="U1612" s="22" t="s">
        <v>15648</v>
      </c>
      <c r="W1612" s="22" t="s">
        <v>7799</v>
      </c>
      <c r="X1612" s="22" t="s">
        <v>7800</v>
      </c>
      <c r="Y1612" s="22" t="s">
        <v>15649</v>
      </c>
      <c r="Z1612" s="22" t="s">
        <v>15650</v>
      </c>
      <c r="AA1612" s="22" t="s">
        <v>7823</v>
      </c>
      <c r="AB1612" s="22" t="s">
        <v>7856</v>
      </c>
      <c r="AC1612" s="22" t="s">
        <v>15651</v>
      </c>
      <c r="AD1612" s="22" t="s">
        <v>15651</v>
      </c>
      <c r="AG1612" s="22" t="s">
        <v>7806</v>
      </c>
      <c r="AH1612" s="22" t="s">
        <v>7789</v>
      </c>
      <c r="AI1612" s="22" t="s">
        <v>7789</v>
      </c>
      <c r="AJ1612" s="22" t="s">
        <v>7807</v>
      </c>
      <c r="AK1612" s="22" t="s">
        <v>7808</v>
      </c>
      <c r="AL1612" s="22" t="s">
        <v>7809</v>
      </c>
      <c r="AM1612" s="22" t="s">
        <v>7810</v>
      </c>
      <c r="AN1612" s="22" t="s">
        <v>7811</v>
      </c>
      <c r="AO1612" s="22" t="s">
        <v>7812</v>
      </c>
      <c r="AP1612" s="22">
        <v>1.528383965E9</v>
      </c>
      <c r="AQ1612" s="22" t="s">
        <v>7813</v>
      </c>
      <c r="AS1612" s="22" t="s">
        <v>7812</v>
      </c>
      <c r="AT1612" s="22">
        <v>1.528383965E9</v>
      </c>
      <c r="AU1612" s="22" t="s">
        <v>7813</v>
      </c>
      <c r="AW1612" s="22" t="s">
        <v>7813</v>
      </c>
      <c r="AY1612" s="22" t="s">
        <v>7813</v>
      </c>
      <c r="BA1612" s="22" t="s">
        <v>7836</v>
      </c>
      <c r="BB1612" s="22" t="s">
        <v>15652</v>
      </c>
      <c r="BC1612" s="22" t="s">
        <v>15653</v>
      </c>
      <c r="BD1612" s="22" t="s">
        <v>15654</v>
      </c>
      <c r="BG1612" s="22" t="s">
        <v>7810</v>
      </c>
    </row>
    <row r="1613">
      <c r="A1613" s="91">
        <v>44628.0</v>
      </c>
      <c r="B1613" s="92">
        <v>0.7916666666666666</v>
      </c>
      <c r="C1613" s="22" t="s">
        <v>7789</v>
      </c>
      <c r="G1613" s="22">
        <v>224509.0</v>
      </c>
      <c r="H1613" s="22" t="s">
        <v>7790</v>
      </c>
      <c r="I1613" s="22" t="s">
        <v>7815</v>
      </c>
      <c r="J1613" s="22" t="s">
        <v>8108</v>
      </c>
      <c r="L1613" s="22">
        <v>1.0</v>
      </c>
      <c r="M1613" s="22">
        <v>1.0</v>
      </c>
      <c r="N1613" s="22" t="s">
        <v>15655</v>
      </c>
      <c r="O1613" s="22" t="s">
        <v>15656</v>
      </c>
      <c r="P1613" s="22" t="s">
        <v>15657</v>
      </c>
      <c r="Q1613" s="22" t="s">
        <v>8217</v>
      </c>
      <c r="R1613" s="22">
        <v>16762.0</v>
      </c>
      <c r="S1613" s="91">
        <v>27945.0</v>
      </c>
      <c r="T1613" s="22" t="s">
        <v>7797</v>
      </c>
      <c r="U1613" s="22" t="s">
        <v>15658</v>
      </c>
      <c r="W1613" s="22" t="s">
        <v>7799</v>
      </c>
      <c r="X1613" s="22" t="s">
        <v>7800</v>
      </c>
      <c r="Y1613" s="22" t="s">
        <v>15659</v>
      </c>
      <c r="Z1613" s="22" t="s">
        <v>15660</v>
      </c>
      <c r="AA1613" s="22" t="s">
        <v>7803</v>
      </c>
      <c r="AB1613" s="22" t="s">
        <v>7930</v>
      </c>
      <c r="AC1613" s="22" t="s">
        <v>15661</v>
      </c>
      <c r="AD1613" s="22" t="s">
        <v>15661</v>
      </c>
      <c r="AF1613" s="22" t="s">
        <v>15662</v>
      </c>
      <c r="AG1613" s="22" t="s">
        <v>7806</v>
      </c>
      <c r="AH1613" s="22" t="s">
        <v>7789</v>
      </c>
      <c r="AI1613" s="22" t="s">
        <v>7789</v>
      </c>
      <c r="AJ1613" s="22" t="s">
        <v>7881</v>
      </c>
      <c r="AK1613" s="22" t="s">
        <v>7808</v>
      </c>
      <c r="AL1613" s="22" t="s">
        <v>7809</v>
      </c>
      <c r="AM1613" s="22" t="s">
        <v>7810</v>
      </c>
      <c r="AN1613" s="22" t="s">
        <v>7811</v>
      </c>
      <c r="AO1613" s="22" t="s">
        <v>370</v>
      </c>
      <c r="AP1613" s="22">
        <v>1.851670285E9</v>
      </c>
      <c r="AQ1613" s="22" t="s">
        <v>7813</v>
      </c>
      <c r="AS1613" s="22" t="s">
        <v>370</v>
      </c>
      <c r="AT1613" s="22">
        <v>1.851670285E9</v>
      </c>
      <c r="AU1613" s="22" t="s">
        <v>7813</v>
      </c>
      <c r="AW1613" s="22" t="s">
        <v>7813</v>
      </c>
      <c r="AY1613" s="22" t="s">
        <v>7813</v>
      </c>
      <c r="BA1613" s="22" t="s">
        <v>6770</v>
      </c>
      <c r="BB1613" s="22" t="s">
        <v>15663</v>
      </c>
      <c r="BG1613" s="22" t="s">
        <v>7810</v>
      </c>
    </row>
    <row r="1614">
      <c r="A1614" s="91">
        <v>44628.0</v>
      </c>
      <c r="B1614" s="92">
        <v>0.7916666666666666</v>
      </c>
      <c r="C1614" s="22" t="s">
        <v>7789</v>
      </c>
      <c r="G1614" s="22">
        <v>224611.0</v>
      </c>
      <c r="H1614" s="22" t="s">
        <v>7790</v>
      </c>
      <c r="I1614" s="22" t="s">
        <v>7905</v>
      </c>
      <c r="J1614" s="22" t="s">
        <v>10013</v>
      </c>
      <c r="L1614" s="22">
        <v>1.0</v>
      </c>
      <c r="M1614" s="22">
        <v>1.0</v>
      </c>
      <c r="N1614" s="22" t="s">
        <v>15664</v>
      </c>
      <c r="O1614" s="22" t="s">
        <v>11131</v>
      </c>
      <c r="P1614" s="22" t="s">
        <v>10015</v>
      </c>
      <c r="Q1614" s="22" t="s">
        <v>7829</v>
      </c>
      <c r="R1614" s="22">
        <v>16204.0</v>
      </c>
      <c r="S1614" s="91">
        <v>19496.0</v>
      </c>
      <c r="T1614" s="22" t="s">
        <v>7797</v>
      </c>
      <c r="U1614" s="22" t="s">
        <v>15665</v>
      </c>
      <c r="W1614" s="22" t="s">
        <v>7799</v>
      </c>
      <c r="X1614" s="22" t="s">
        <v>7800</v>
      </c>
      <c r="Y1614" s="22" t="s">
        <v>15666</v>
      </c>
      <c r="Z1614" s="22" t="s">
        <v>15667</v>
      </c>
      <c r="AA1614" s="22" t="s">
        <v>7803</v>
      </c>
      <c r="AB1614" s="22" t="s">
        <v>7856</v>
      </c>
      <c r="AC1614" s="22" t="s">
        <v>15668</v>
      </c>
      <c r="AD1614" s="22" t="s">
        <v>15668</v>
      </c>
      <c r="AG1614" s="22" t="s">
        <v>7806</v>
      </c>
      <c r="AH1614" s="22" t="s">
        <v>7789</v>
      </c>
      <c r="AI1614" s="22" t="s">
        <v>7789</v>
      </c>
      <c r="AJ1614" s="22" t="s">
        <v>7807</v>
      </c>
      <c r="AK1614" s="22" t="s">
        <v>7808</v>
      </c>
      <c r="AL1614" s="22" t="s">
        <v>7809</v>
      </c>
      <c r="AM1614" s="22" t="s">
        <v>7810</v>
      </c>
      <c r="AN1614" s="22" t="s">
        <v>7811</v>
      </c>
      <c r="AO1614" s="22" t="s">
        <v>7812</v>
      </c>
      <c r="AP1614" s="22">
        <v>1.528383965E9</v>
      </c>
      <c r="AQ1614" s="22" t="s">
        <v>7813</v>
      </c>
      <c r="AS1614" s="22" t="s">
        <v>7812</v>
      </c>
      <c r="AT1614" s="22">
        <v>1.528383965E9</v>
      </c>
      <c r="AU1614" s="22" t="s">
        <v>7813</v>
      </c>
      <c r="AW1614" s="22" t="s">
        <v>7813</v>
      </c>
      <c r="AY1614" s="22" t="s">
        <v>7813</v>
      </c>
      <c r="BA1614" s="22" t="s">
        <v>8222</v>
      </c>
      <c r="BB1614" s="22" t="s">
        <v>15669</v>
      </c>
      <c r="BC1614" s="22" t="s">
        <v>7883</v>
      </c>
      <c r="BD1614" s="22">
        <v>5.27638713E8</v>
      </c>
      <c r="BG1614" s="22" t="s">
        <v>7810</v>
      </c>
    </row>
    <row r="1615">
      <c r="A1615" s="91">
        <v>44628.0</v>
      </c>
      <c r="B1615" s="92">
        <v>0.7916666666666666</v>
      </c>
      <c r="C1615" s="22" t="s">
        <v>7789</v>
      </c>
      <c r="G1615" s="22">
        <v>225324.0</v>
      </c>
      <c r="H1615" s="22" t="s">
        <v>7790</v>
      </c>
      <c r="I1615" s="22" t="s">
        <v>8036</v>
      </c>
      <c r="J1615" s="22" t="s">
        <v>8241</v>
      </c>
      <c r="L1615" s="22">
        <v>1.0</v>
      </c>
      <c r="M1615" s="22">
        <v>1.0</v>
      </c>
      <c r="N1615" s="22" t="s">
        <v>15670</v>
      </c>
      <c r="O1615" s="22" t="s">
        <v>8563</v>
      </c>
      <c r="P1615" s="22" t="s">
        <v>15671</v>
      </c>
      <c r="Q1615" s="22" t="s">
        <v>8031</v>
      </c>
      <c r="R1615" s="22">
        <v>18165.0</v>
      </c>
      <c r="S1615" s="91">
        <v>21830.0</v>
      </c>
      <c r="T1615" s="22" t="s">
        <v>7819</v>
      </c>
      <c r="U1615" s="22" t="s">
        <v>15672</v>
      </c>
      <c r="V1615" s="22" t="s">
        <v>15673</v>
      </c>
      <c r="W1615" s="22" t="s">
        <v>7799</v>
      </c>
      <c r="X1615" s="22" t="s">
        <v>7800</v>
      </c>
      <c r="Y1615" s="22" t="s">
        <v>15674</v>
      </c>
      <c r="Z1615" s="22" t="s">
        <v>15675</v>
      </c>
      <c r="AA1615" s="22" t="s">
        <v>8094</v>
      </c>
      <c r="AB1615" s="22" t="s">
        <v>7930</v>
      </c>
      <c r="AC1615" s="22" t="s">
        <v>15676</v>
      </c>
      <c r="AD1615" s="22" t="s">
        <v>15676</v>
      </c>
      <c r="AF1615" s="22" t="s">
        <v>15677</v>
      </c>
      <c r="AG1615" s="22" t="s">
        <v>7806</v>
      </c>
      <c r="AH1615" s="22" t="s">
        <v>7789</v>
      </c>
      <c r="AI1615" s="22" t="s">
        <v>7789</v>
      </c>
      <c r="AJ1615" s="22" t="s">
        <v>7881</v>
      </c>
      <c r="AK1615" s="22" t="s">
        <v>7808</v>
      </c>
      <c r="AL1615" s="22" t="s">
        <v>7809</v>
      </c>
      <c r="AM1615" s="22" t="s">
        <v>7810</v>
      </c>
      <c r="AN1615" s="22" t="s">
        <v>7811</v>
      </c>
      <c r="AO1615" s="22" t="s">
        <v>7812</v>
      </c>
      <c r="AP1615" s="22">
        <v>1.528383965E9</v>
      </c>
      <c r="AQ1615" s="22" t="s">
        <v>7813</v>
      </c>
      <c r="AS1615" s="22" t="s">
        <v>7812</v>
      </c>
      <c r="AT1615" s="22">
        <v>1.528383965E9</v>
      </c>
      <c r="AU1615" s="22" t="s">
        <v>7813</v>
      </c>
      <c r="AW1615" s="22" t="s">
        <v>7813</v>
      </c>
      <c r="AY1615" s="22" t="s">
        <v>7813</v>
      </c>
      <c r="BA1615" s="22" t="s">
        <v>7914</v>
      </c>
      <c r="BB1615" s="22">
        <v>1.19178354E10</v>
      </c>
      <c r="BC1615" s="22" t="s">
        <v>7883</v>
      </c>
      <c r="BD1615" s="22">
        <v>5.07672236E8</v>
      </c>
      <c r="BG1615" s="22" t="s">
        <v>7810</v>
      </c>
    </row>
    <row r="1616">
      <c r="A1616" s="91">
        <v>44628.0</v>
      </c>
      <c r="B1616" s="92">
        <v>0.7916666666666666</v>
      </c>
      <c r="C1616" s="22" t="s">
        <v>7789</v>
      </c>
      <c r="G1616" s="22">
        <v>225547.0</v>
      </c>
      <c r="H1616" s="22" t="s">
        <v>7790</v>
      </c>
      <c r="I1616" s="22" t="s">
        <v>7916</v>
      </c>
      <c r="J1616" s="22" t="s">
        <v>8096</v>
      </c>
      <c r="L1616" s="22">
        <v>1.0</v>
      </c>
      <c r="M1616" s="22">
        <v>1.0</v>
      </c>
      <c r="N1616" s="22" t="s">
        <v>14606</v>
      </c>
      <c r="O1616" s="22" t="s">
        <v>8694</v>
      </c>
      <c r="P1616" s="22" t="s">
        <v>10271</v>
      </c>
      <c r="R1616" s="22">
        <v>17999.0</v>
      </c>
      <c r="S1616" s="91">
        <v>23637.0</v>
      </c>
      <c r="T1616" s="22" t="s">
        <v>7819</v>
      </c>
      <c r="U1616" s="22" t="s">
        <v>14607</v>
      </c>
      <c r="V1616" s="22" t="s">
        <v>14608</v>
      </c>
      <c r="W1616" s="22" t="s">
        <v>7799</v>
      </c>
      <c r="X1616" s="22" t="s">
        <v>7800</v>
      </c>
      <c r="Y1616" s="22" t="s">
        <v>14609</v>
      </c>
      <c r="Z1616" s="22" t="s">
        <v>14610</v>
      </c>
      <c r="AA1616" s="22" t="s">
        <v>7803</v>
      </c>
      <c r="AB1616" s="22" t="s">
        <v>7930</v>
      </c>
      <c r="AC1616" s="22" t="s">
        <v>14611</v>
      </c>
      <c r="AD1616" s="22" t="s">
        <v>14611</v>
      </c>
      <c r="AG1616" s="22" t="s">
        <v>7806</v>
      </c>
      <c r="AH1616" s="22" t="s">
        <v>7789</v>
      </c>
      <c r="AI1616" s="22" t="s">
        <v>7789</v>
      </c>
      <c r="AJ1616" s="22" t="s">
        <v>7881</v>
      </c>
      <c r="AK1616" s="22" t="s">
        <v>7808</v>
      </c>
      <c r="AL1616" s="22" t="s">
        <v>7809</v>
      </c>
      <c r="AM1616" s="22" t="s">
        <v>7810</v>
      </c>
      <c r="AN1616" s="22" t="s">
        <v>7811</v>
      </c>
      <c r="AO1616" s="22" t="s">
        <v>7812</v>
      </c>
      <c r="AP1616" s="22">
        <v>1.528383965E9</v>
      </c>
      <c r="AQ1616" s="22" t="s">
        <v>7813</v>
      </c>
      <c r="AS1616" s="22" t="s">
        <v>7812</v>
      </c>
      <c r="AT1616" s="22">
        <v>1.528383965E9</v>
      </c>
      <c r="AU1616" s="22" t="s">
        <v>7813</v>
      </c>
      <c r="AW1616" s="22" t="s">
        <v>7813</v>
      </c>
      <c r="AY1616" s="22" t="s">
        <v>7813</v>
      </c>
      <c r="BA1616" s="22" t="s">
        <v>7914</v>
      </c>
      <c r="BB1616" s="22">
        <v>9.60740619E8</v>
      </c>
      <c r="BC1616" s="22" t="s">
        <v>7915</v>
      </c>
      <c r="BD1616" s="22">
        <v>5.00861458E8</v>
      </c>
      <c r="BG1616" s="22" t="s">
        <v>7810</v>
      </c>
    </row>
    <row r="1617">
      <c r="A1617" s="91">
        <v>44628.0</v>
      </c>
      <c r="B1617" s="92">
        <v>0.7916666666666666</v>
      </c>
      <c r="C1617" s="22" t="s">
        <v>7789</v>
      </c>
      <c r="G1617" s="22">
        <v>226735.0</v>
      </c>
      <c r="H1617" s="22" t="s">
        <v>7790</v>
      </c>
      <c r="I1617" s="22" t="s">
        <v>7916</v>
      </c>
      <c r="J1617" s="22" t="s">
        <v>8077</v>
      </c>
      <c r="L1617" s="22">
        <v>1.0</v>
      </c>
      <c r="M1617" s="22">
        <v>1.0</v>
      </c>
      <c r="N1617" s="22" t="s">
        <v>15678</v>
      </c>
      <c r="O1617" s="22" t="s">
        <v>8572</v>
      </c>
      <c r="P1617" s="22" t="s">
        <v>7841</v>
      </c>
      <c r="Q1617" s="22" t="s">
        <v>8031</v>
      </c>
      <c r="R1617" s="22">
        <v>17944.0</v>
      </c>
      <c r="S1617" s="91">
        <v>23947.0</v>
      </c>
      <c r="T1617" s="22" t="s">
        <v>7819</v>
      </c>
      <c r="U1617" s="22" t="s">
        <v>15679</v>
      </c>
      <c r="W1617" s="22" t="s">
        <v>7831</v>
      </c>
      <c r="X1617" s="22" t="s">
        <v>7800</v>
      </c>
      <c r="Y1617" s="22" t="s">
        <v>15680</v>
      </c>
      <c r="Z1617" s="22" t="s">
        <v>15681</v>
      </c>
      <c r="AA1617" s="22" t="s">
        <v>7823</v>
      </c>
      <c r="AB1617" s="22" t="s">
        <v>7804</v>
      </c>
      <c r="AC1617" s="22" t="s">
        <v>15682</v>
      </c>
      <c r="AD1617" s="22" t="s">
        <v>15682</v>
      </c>
      <c r="AG1617" s="22" t="s">
        <v>7806</v>
      </c>
      <c r="AH1617" s="22" t="s">
        <v>7789</v>
      </c>
      <c r="AI1617" s="22" t="s">
        <v>7789</v>
      </c>
      <c r="AJ1617" s="22" t="s">
        <v>7881</v>
      </c>
      <c r="AK1617" s="22" t="s">
        <v>7808</v>
      </c>
      <c r="AL1617" s="22" t="s">
        <v>7809</v>
      </c>
      <c r="AM1617" s="22" t="s">
        <v>7810</v>
      </c>
      <c r="AN1617" s="22" t="s">
        <v>7811</v>
      </c>
      <c r="AO1617" s="22" t="s">
        <v>7812</v>
      </c>
      <c r="AP1617" s="22">
        <v>1.528383965E9</v>
      </c>
      <c r="AQ1617" s="22" t="s">
        <v>7813</v>
      </c>
      <c r="AS1617" s="22" t="s">
        <v>7812</v>
      </c>
      <c r="AT1617" s="22">
        <v>1.528383965E9</v>
      </c>
      <c r="AU1617" s="22" t="s">
        <v>7813</v>
      </c>
      <c r="AW1617" s="22" t="s">
        <v>7813</v>
      </c>
      <c r="AY1617" s="22" t="s">
        <v>7813</v>
      </c>
      <c r="BA1617" s="22" t="s">
        <v>7892</v>
      </c>
      <c r="BB1617" s="22">
        <v>9.42108886E10</v>
      </c>
      <c r="BG1617" s="22" t="s">
        <v>7810</v>
      </c>
    </row>
    <row r="1618">
      <c r="A1618" s="91">
        <v>44628.0</v>
      </c>
      <c r="B1618" s="92">
        <v>0.8333333333333334</v>
      </c>
      <c r="C1618" s="22" t="s">
        <v>7789</v>
      </c>
      <c r="G1618" s="22">
        <v>220652.0</v>
      </c>
      <c r="H1618" s="22" t="s">
        <v>7790</v>
      </c>
      <c r="I1618" s="22" t="s">
        <v>7815</v>
      </c>
      <c r="J1618" s="22" t="s">
        <v>8260</v>
      </c>
      <c r="L1618" s="22">
        <v>1.0</v>
      </c>
      <c r="M1618" s="22">
        <v>1.0</v>
      </c>
      <c r="N1618" s="22" t="s">
        <v>15683</v>
      </c>
      <c r="O1618" s="22" t="s">
        <v>11476</v>
      </c>
      <c r="P1618" s="22" t="s">
        <v>15684</v>
      </c>
      <c r="Q1618" s="22" t="s">
        <v>8217</v>
      </c>
      <c r="R1618" s="22">
        <v>14550.0</v>
      </c>
      <c r="S1618" s="91">
        <v>23451.0</v>
      </c>
      <c r="T1618" s="22" t="s">
        <v>7797</v>
      </c>
      <c r="U1618" s="22" t="s">
        <v>15685</v>
      </c>
      <c r="W1618" s="22" t="s">
        <v>7799</v>
      </c>
      <c r="X1618" s="22" t="s">
        <v>7800</v>
      </c>
      <c r="Y1618" s="22" t="s">
        <v>15686</v>
      </c>
      <c r="Z1618" s="22" t="s">
        <v>15687</v>
      </c>
      <c r="AA1618" s="22" t="s">
        <v>7823</v>
      </c>
      <c r="AB1618" s="22" t="s">
        <v>7804</v>
      </c>
      <c r="AC1618" s="22" t="s">
        <v>15688</v>
      </c>
      <c r="AD1618" s="22" t="s">
        <v>15688</v>
      </c>
      <c r="AG1618" s="22" t="s">
        <v>7806</v>
      </c>
      <c r="AH1618" s="22" t="s">
        <v>7789</v>
      </c>
      <c r="AI1618" s="22" t="s">
        <v>7789</v>
      </c>
      <c r="AJ1618" s="22" t="s">
        <v>7881</v>
      </c>
      <c r="AK1618" s="22" t="s">
        <v>7808</v>
      </c>
      <c r="AL1618" s="22" t="s">
        <v>7809</v>
      </c>
      <c r="AM1618" s="22" t="s">
        <v>7810</v>
      </c>
      <c r="AN1618" s="22" t="s">
        <v>7811</v>
      </c>
      <c r="AO1618" s="22" t="s">
        <v>7812</v>
      </c>
      <c r="AP1618" s="22">
        <v>1.528383965E9</v>
      </c>
      <c r="AQ1618" s="22" t="s">
        <v>7813</v>
      </c>
      <c r="AS1618" s="22" t="s">
        <v>7812</v>
      </c>
      <c r="AT1618" s="22">
        <v>1.528383965E9</v>
      </c>
      <c r="AU1618" s="22" t="s">
        <v>7813</v>
      </c>
      <c r="AW1618" s="22" t="s">
        <v>7813</v>
      </c>
      <c r="AY1618" s="22" t="s">
        <v>7813</v>
      </c>
      <c r="BA1618" s="22" t="s">
        <v>7914</v>
      </c>
      <c r="BB1618" s="22">
        <v>1.2273933601E10</v>
      </c>
      <c r="BC1618" s="22" t="s">
        <v>7883</v>
      </c>
      <c r="BD1618" s="22">
        <v>6.05592211E8</v>
      </c>
      <c r="BG1618" s="22" t="s">
        <v>7810</v>
      </c>
    </row>
    <row r="1619">
      <c r="A1619" s="91">
        <v>44628.0</v>
      </c>
      <c r="B1619" s="92">
        <v>0.8333333333333334</v>
      </c>
      <c r="C1619" s="22" t="s">
        <v>7789</v>
      </c>
      <c r="G1619" s="22">
        <v>222364.0</v>
      </c>
      <c r="H1619" s="22" t="s">
        <v>7790</v>
      </c>
      <c r="I1619" s="22" t="s">
        <v>7815</v>
      </c>
      <c r="J1619" s="22" t="s">
        <v>8096</v>
      </c>
      <c r="L1619" s="22">
        <v>1.0</v>
      </c>
      <c r="M1619" s="22">
        <v>1.0</v>
      </c>
      <c r="N1619" s="22" t="s">
        <v>15689</v>
      </c>
      <c r="O1619" s="22" t="s">
        <v>10990</v>
      </c>
      <c r="P1619" s="22" t="s">
        <v>15690</v>
      </c>
      <c r="R1619" s="22">
        <v>17658.0</v>
      </c>
      <c r="S1619" s="91">
        <v>22123.0</v>
      </c>
      <c r="T1619" s="22" t="s">
        <v>7797</v>
      </c>
      <c r="U1619" s="22" t="s">
        <v>15691</v>
      </c>
      <c r="W1619" s="22" t="s">
        <v>15692</v>
      </c>
      <c r="X1619" s="22" t="s">
        <v>8916</v>
      </c>
      <c r="Y1619" s="22">
        <v>88220.0</v>
      </c>
      <c r="Z1619" s="22" t="s">
        <v>15693</v>
      </c>
      <c r="AA1619" s="22" t="s">
        <v>7956</v>
      </c>
      <c r="AB1619" s="22" t="s">
        <v>7804</v>
      </c>
      <c r="AC1619" s="22" t="s">
        <v>15694</v>
      </c>
      <c r="AD1619" s="22" t="s">
        <v>15695</v>
      </c>
      <c r="AF1619" s="22" t="s">
        <v>15696</v>
      </c>
      <c r="AG1619" s="22" t="s">
        <v>7806</v>
      </c>
      <c r="AH1619" s="22" t="s">
        <v>7789</v>
      </c>
      <c r="AI1619" s="22" t="s">
        <v>7789</v>
      </c>
      <c r="AJ1619" s="22" t="s">
        <v>7881</v>
      </c>
      <c r="AK1619" s="22" t="s">
        <v>7808</v>
      </c>
      <c r="AL1619" s="22" t="s">
        <v>7809</v>
      </c>
      <c r="AM1619" s="22" t="s">
        <v>7810</v>
      </c>
      <c r="AN1619" s="22" t="s">
        <v>7811</v>
      </c>
      <c r="AO1619" s="22" t="s">
        <v>7825</v>
      </c>
      <c r="AP1619" s="22">
        <v>1.457958902E9</v>
      </c>
      <c r="AQ1619" s="22" t="s">
        <v>7813</v>
      </c>
      <c r="AS1619" s="22" t="s">
        <v>7825</v>
      </c>
      <c r="AT1619" s="22">
        <v>1.457958902E9</v>
      </c>
      <c r="AU1619" s="22" t="s">
        <v>7813</v>
      </c>
      <c r="AW1619" s="22" t="s">
        <v>7813</v>
      </c>
      <c r="AY1619" s="22" t="s">
        <v>7813</v>
      </c>
      <c r="BA1619" s="22" t="s">
        <v>10258</v>
      </c>
      <c r="BB1619" s="22" t="s">
        <v>15697</v>
      </c>
      <c r="BG1619" s="22" t="s">
        <v>7810</v>
      </c>
    </row>
    <row r="1620">
      <c r="A1620" s="91">
        <v>44628.0</v>
      </c>
      <c r="B1620" s="92">
        <v>0.8333333333333334</v>
      </c>
      <c r="C1620" s="22" t="s">
        <v>7789</v>
      </c>
      <c r="G1620" s="22">
        <v>222570.0</v>
      </c>
      <c r="H1620" s="22" t="s">
        <v>7790</v>
      </c>
      <c r="I1620" s="22" t="s">
        <v>7815</v>
      </c>
      <c r="J1620" s="22" t="s">
        <v>8118</v>
      </c>
      <c r="L1620" s="22">
        <v>1.0</v>
      </c>
      <c r="M1620" s="22">
        <v>1.0</v>
      </c>
      <c r="N1620" s="22" t="s">
        <v>15698</v>
      </c>
      <c r="O1620" s="22" t="s">
        <v>15699</v>
      </c>
      <c r="P1620" s="22" t="s">
        <v>10531</v>
      </c>
      <c r="R1620" s="22">
        <v>11933.0</v>
      </c>
      <c r="S1620" s="91">
        <v>26960.0</v>
      </c>
      <c r="T1620" s="22" t="s">
        <v>7819</v>
      </c>
      <c r="U1620" s="22" t="s">
        <v>15700</v>
      </c>
      <c r="W1620" s="22" t="s">
        <v>7799</v>
      </c>
      <c r="X1620" s="22" t="s">
        <v>7800</v>
      </c>
      <c r="Y1620" s="22" t="s">
        <v>15701</v>
      </c>
      <c r="Z1620" s="22" t="s">
        <v>15702</v>
      </c>
      <c r="AA1620" s="22" t="s">
        <v>8094</v>
      </c>
      <c r="AB1620" s="22" t="s">
        <v>7930</v>
      </c>
      <c r="AC1620" s="22" t="s">
        <v>15703</v>
      </c>
      <c r="AD1620" s="22" t="s">
        <v>15704</v>
      </c>
      <c r="AG1620" s="22" t="s">
        <v>7806</v>
      </c>
      <c r="AH1620" s="22" t="s">
        <v>7789</v>
      </c>
      <c r="AI1620" s="22" t="s">
        <v>7789</v>
      </c>
      <c r="AJ1620" s="22" t="s">
        <v>7881</v>
      </c>
      <c r="AK1620" s="22" t="s">
        <v>7808</v>
      </c>
      <c r="AL1620" s="22" t="s">
        <v>7809</v>
      </c>
      <c r="AM1620" s="22" t="s">
        <v>7810</v>
      </c>
      <c r="AN1620" s="22" t="s">
        <v>7811</v>
      </c>
      <c r="AO1620" s="22" t="s">
        <v>370</v>
      </c>
      <c r="AP1620" s="22">
        <v>1.851670285E9</v>
      </c>
      <c r="AQ1620" s="22" t="s">
        <v>7813</v>
      </c>
      <c r="AS1620" s="22" t="s">
        <v>370</v>
      </c>
      <c r="AT1620" s="22">
        <v>1.851670285E9</v>
      </c>
      <c r="AU1620" s="22" t="s">
        <v>7813</v>
      </c>
      <c r="AW1620" s="22" t="s">
        <v>7813</v>
      </c>
      <c r="AY1620" s="22" t="s">
        <v>7813</v>
      </c>
      <c r="BA1620" s="22" t="s">
        <v>8258</v>
      </c>
      <c r="BB1620" s="22">
        <v>7.25517332E8</v>
      </c>
      <c r="BC1620" s="22" t="s">
        <v>7915</v>
      </c>
      <c r="BD1620" s="22">
        <v>5.18987183E8</v>
      </c>
      <c r="BG1620" s="22" t="s">
        <v>7810</v>
      </c>
    </row>
    <row r="1621">
      <c r="A1621" s="91">
        <v>44628.0</v>
      </c>
      <c r="B1621" s="92">
        <v>0.84375</v>
      </c>
      <c r="C1621" s="22" t="s">
        <v>7789</v>
      </c>
      <c r="G1621" s="22">
        <v>222582.0</v>
      </c>
      <c r="H1621" s="22" t="s">
        <v>7790</v>
      </c>
      <c r="I1621" s="22" t="s">
        <v>7815</v>
      </c>
      <c r="J1621" s="22" t="s">
        <v>8077</v>
      </c>
      <c r="L1621" s="22">
        <v>1.0</v>
      </c>
      <c r="M1621" s="22">
        <v>1.0</v>
      </c>
      <c r="N1621" s="22" t="s">
        <v>15705</v>
      </c>
      <c r="O1621" s="22" t="s">
        <v>12054</v>
      </c>
      <c r="P1621" s="22" t="s">
        <v>15706</v>
      </c>
      <c r="Q1621" s="22" t="s">
        <v>7864</v>
      </c>
      <c r="R1621" s="22">
        <v>15718.0</v>
      </c>
      <c r="S1621" s="91">
        <v>14315.0</v>
      </c>
      <c r="T1621" s="22" t="s">
        <v>7797</v>
      </c>
      <c r="U1621" s="22" t="s">
        <v>15707</v>
      </c>
      <c r="W1621" s="22" t="s">
        <v>7799</v>
      </c>
      <c r="X1621" s="22" t="s">
        <v>7800</v>
      </c>
      <c r="Y1621" s="22" t="s">
        <v>15708</v>
      </c>
      <c r="Z1621" s="22" t="s">
        <v>15709</v>
      </c>
      <c r="AA1621" s="22" t="s">
        <v>7823</v>
      </c>
      <c r="AB1621" s="22" t="s">
        <v>7930</v>
      </c>
      <c r="AC1621" s="22" t="s">
        <v>15710</v>
      </c>
      <c r="AF1621" s="22" t="s">
        <v>15711</v>
      </c>
      <c r="AG1621" s="22" t="s">
        <v>7806</v>
      </c>
      <c r="AH1621" s="22" t="s">
        <v>7789</v>
      </c>
      <c r="AI1621" s="22" t="s">
        <v>7789</v>
      </c>
      <c r="AJ1621" s="22" t="s">
        <v>7807</v>
      </c>
      <c r="AK1621" s="22" t="s">
        <v>7808</v>
      </c>
      <c r="AL1621" s="22" t="s">
        <v>7809</v>
      </c>
      <c r="AM1621" s="22" t="s">
        <v>7810</v>
      </c>
      <c r="AN1621" s="22" t="s">
        <v>7811</v>
      </c>
      <c r="AO1621" s="22" t="s">
        <v>7812</v>
      </c>
      <c r="AP1621" s="22">
        <v>1.528383965E9</v>
      </c>
      <c r="AQ1621" s="22" t="s">
        <v>7813</v>
      </c>
      <c r="AS1621" s="22" t="s">
        <v>7812</v>
      </c>
      <c r="AT1621" s="22">
        <v>1.528383965E9</v>
      </c>
      <c r="AU1621" s="22" t="s">
        <v>7813</v>
      </c>
      <c r="AW1621" s="22" t="s">
        <v>7813</v>
      </c>
      <c r="AY1621" s="22" t="s">
        <v>7813</v>
      </c>
      <c r="BA1621" s="22" t="s">
        <v>7836</v>
      </c>
      <c r="BB1621" s="22" t="s">
        <v>15712</v>
      </c>
      <c r="BC1621" s="22" t="s">
        <v>6846</v>
      </c>
      <c r="BD1621" s="22" t="s">
        <v>15713</v>
      </c>
      <c r="BG1621" s="22" t="s">
        <v>7810</v>
      </c>
    </row>
    <row r="1622">
      <c r="A1622" s="91">
        <v>44628.0</v>
      </c>
      <c r="B1622" s="92">
        <v>0.8541666666666666</v>
      </c>
      <c r="C1622" s="22" t="s">
        <v>7789</v>
      </c>
      <c r="G1622" s="22">
        <v>219934.0</v>
      </c>
      <c r="H1622" s="22" t="s">
        <v>7790</v>
      </c>
      <c r="I1622" s="22" t="s">
        <v>7860</v>
      </c>
      <c r="J1622" s="22" t="s">
        <v>15714</v>
      </c>
      <c r="L1622" s="22">
        <v>1.0</v>
      </c>
      <c r="M1622" s="22">
        <v>1.0</v>
      </c>
      <c r="N1622" s="22" t="s">
        <v>14368</v>
      </c>
      <c r="O1622" s="22" t="s">
        <v>14369</v>
      </c>
      <c r="P1622" s="22" t="s">
        <v>14370</v>
      </c>
      <c r="R1622" s="22">
        <v>11314.0</v>
      </c>
      <c r="S1622" s="91">
        <v>16759.0</v>
      </c>
      <c r="T1622" s="22" t="s">
        <v>7797</v>
      </c>
      <c r="U1622" s="22" t="s">
        <v>14371</v>
      </c>
      <c r="W1622" s="22" t="s">
        <v>7799</v>
      </c>
      <c r="X1622" s="22" t="s">
        <v>7800</v>
      </c>
      <c r="Y1622" s="22" t="s">
        <v>14372</v>
      </c>
      <c r="Z1622" s="22" t="s">
        <v>14373</v>
      </c>
      <c r="AA1622" s="22" t="s">
        <v>7823</v>
      </c>
      <c r="AB1622" s="22" t="s">
        <v>7804</v>
      </c>
      <c r="AC1622" s="22" t="s">
        <v>14374</v>
      </c>
      <c r="AD1622" s="22" t="s">
        <v>14374</v>
      </c>
      <c r="AG1622" s="22" t="s">
        <v>7806</v>
      </c>
      <c r="AH1622" s="22" t="s">
        <v>7789</v>
      </c>
      <c r="AI1622" s="22" t="s">
        <v>7789</v>
      </c>
      <c r="AJ1622" s="22" t="s">
        <v>7807</v>
      </c>
      <c r="AK1622" s="22" t="s">
        <v>7808</v>
      </c>
      <c r="AL1622" s="22" t="s">
        <v>7809</v>
      </c>
      <c r="AM1622" s="22" t="s">
        <v>7810</v>
      </c>
      <c r="AN1622" s="22" t="s">
        <v>7811</v>
      </c>
      <c r="AO1622" s="22" t="s">
        <v>7812</v>
      </c>
      <c r="AP1622" s="22">
        <v>1.528383965E9</v>
      </c>
      <c r="AQ1622" s="22" t="s">
        <v>7813</v>
      </c>
      <c r="AS1622" s="22" t="s">
        <v>7812</v>
      </c>
      <c r="AT1622" s="22">
        <v>1.528383965E9</v>
      </c>
      <c r="AU1622" s="22" t="s">
        <v>7813</v>
      </c>
      <c r="AW1622" s="22" t="s">
        <v>7813</v>
      </c>
      <c r="AY1622" s="22" t="s">
        <v>7813</v>
      </c>
      <c r="BA1622" s="22" t="s">
        <v>7914</v>
      </c>
      <c r="BB1622" s="22">
        <v>1.14990553E8</v>
      </c>
      <c r="BC1622" s="22" t="s">
        <v>7883</v>
      </c>
      <c r="BD1622" s="22">
        <v>7.18659255E8</v>
      </c>
      <c r="BG1622" s="22" t="s">
        <v>7810</v>
      </c>
    </row>
    <row r="1623">
      <c r="A1623" s="91">
        <v>44628.0</v>
      </c>
      <c r="B1623" s="92">
        <v>0.3333333333333333</v>
      </c>
      <c r="C1623" s="22" t="s">
        <v>7789</v>
      </c>
      <c r="G1623" s="22">
        <v>227624.0</v>
      </c>
      <c r="H1623" s="22" t="s">
        <v>8145</v>
      </c>
      <c r="I1623" s="22" t="s">
        <v>7815</v>
      </c>
      <c r="J1623" s="22" t="s">
        <v>7792</v>
      </c>
      <c r="L1623" s="22">
        <v>1.0</v>
      </c>
      <c r="M1623" s="22">
        <v>1.0</v>
      </c>
      <c r="N1623" s="22" t="s">
        <v>10366</v>
      </c>
      <c r="O1623" s="22" t="s">
        <v>9179</v>
      </c>
      <c r="P1623" s="22" t="s">
        <v>10367</v>
      </c>
      <c r="R1623" s="22">
        <v>14013.0</v>
      </c>
      <c r="S1623" s="91">
        <v>20269.0</v>
      </c>
      <c r="T1623" s="22" t="s">
        <v>7819</v>
      </c>
      <c r="U1623" s="22" t="s">
        <v>10368</v>
      </c>
      <c r="V1623" s="22" t="s">
        <v>10369</v>
      </c>
      <c r="W1623" s="22" t="s">
        <v>7799</v>
      </c>
      <c r="X1623" s="22" t="s">
        <v>7800</v>
      </c>
      <c r="Y1623" s="22" t="s">
        <v>10370</v>
      </c>
      <c r="Z1623" s="22" t="s">
        <v>10371</v>
      </c>
      <c r="AA1623" s="22" t="s">
        <v>7956</v>
      </c>
      <c r="AB1623" s="22" t="s">
        <v>7804</v>
      </c>
      <c r="AC1623" s="22" t="s">
        <v>10372</v>
      </c>
      <c r="AG1623" s="22" t="s">
        <v>7806</v>
      </c>
      <c r="AH1623" s="22" t="s">
        <v>7789</v>
      </c>
      <c r="AI1623" s="22" t="s">
        <v>7789</v>
      </c>
      <c r="AJ1623" s="22" t="s">
        <v>7807</v>
      </c>
      <c r="AK1623" s="22" t="s">
        <v>7808</v>
      </c>
      <c r="AL1623" s="22" t="s">
        <v>7809</v>
      </c>
      <c r="AM1623" s="22" t="s">
        <v>7810</v>
      </c>
      <c r="AN1623" s="22" t="s">
        <v>7811</v>
      </c>
      <c r="AO1623" s="22" t="s">
        <v>7825</v>
      </c>
      <c r="AP1623" s="22">
        <v>1.457958902E9</v>
      </c>
      <c r="AQ1623" s="22" t="s">
        <v>7813</v>
      </c>
      <c r="AS1623" s="22" t="s">
        <v>7825</v>
      </c>
      <c r="AT1623" s="22">
        <v>1.457958902E9</v>
      </c>
      <c r="AU1623" s="22" t="s">
        <v>7813</v>
      </c>
      <c r="AW1623" s="22" t="s">
        <v>7813</v>
      </c>
      <c r="AY1623" s="22" t="s">
        <v>7813</v>
      </c>
      <c r="BA1623" s="22" t="s">
        <v>7848</v>
      </c>
      <c r="BB1623" s="22">
        <v>3.6222083E7</v>
      </c>
      <c r="BG1623" s="22" t="s">
        <v>7810</v>
      </c>
    </row>
    <row r="1624">
      <c r="A1624" s="91">
        <v>44628.0</v>
      </c>
      <c r="B1624" s="92">
        <v>0.3333333333333333</v>
      </c>
      <c r="C1624" s="22" t="s">
        <v>7789</v>
      </c>
      <c r="G1624" s="22">
        <v>228431.0</v>
      </c>
      <c r="H1624" s="22" t="s">
        <v>8145</v>
      </c>
      <c r="I1624" s="22" t="s">
        <v>7815</v>
      </c>
      <c r="J1624" s="22" t="s">
        <v>7792</v>
      </c>
      <c r="L1624" s="22">
        <v>1.0</v>
      </c>
      <c r="M1624" s="22">
        <v>1.0</v>
      </c>
      <c r="N1624" s="22" t="s">
        <v>15715</v>
      </c>
      <c r="O1624" s="22" t="s">
        <v>15716</v>
      </c>
      <c r="P1624" s="22" t="s">
        <v>15717</v>
      </c>
      <c r="R1624" s="22">
        <v>13309.0</v>
      </c>
      <c r="S1624" s="91">
        <v>12991.0</v>
      </c>
      <c r="T1624" s="22" t="s">
        <v>7797</v>
      </c>
      <c r="U1624" s="22" t="s">
        <v>15718</v>
      </c>
      <c r="W1624" s="22" t="s">
        <v>7799</v>
      </c>
      <c r="X1624" s="22" t="s">
        <v>7800</v>
      </c>
      <c r="Y1624" s="22" t="s">
        <v>15719</v>
      </c>
      <c r="Z1624" s="22" t="s">
        <v>15720</v>
      </c>
      <c r="AA1624" s="22" t="s">
        <v>7823</v>
      </c>
      <c r="AB1624" s="22" t="s">
        <v>7804</v>
      </c>
      <c r="AC1624" s="22" t="s">
        <v>15721</v>
      </c>
      <c r="AG1624" s="22" t="s">
        <v>7806</v>
      </c>
      <c r="AH1624" s="22" t="s">
        <v>7789</v>
      </c>
      <c r="AI1624" s="22" t="s">
        <v>7789</v>
      </c>
      <c r="AJ1624" s="22" t="s">
        <v>7807</v>
      </c>
      <c r="AK1624" s="22" t="s">
        <v>7808</v>
      </c>
      <c r="AL1624" s="22" t="s">
        <v>7809</v>
      </c>
      <c r="AM1624" s="22" t="s">
        <v>7810</v>
      </c>
      <c r="AN1624" s="22" t="s">
        <v>7811</v>
      </c>
      <c r="AO1624" s="22" t="s">
        <v>7825</v>
      </c>
      <c r="AP1624" s="22">
        <v>1.457958902E9</v>
      </c>
      <c r="AQ1624" s="22" t="s">
        <v>7813</v>
      </c>
      <c r="AS1624" s="22" t="s">
        <v>7825</v>
      </c>
      <c r="AT1624" s="22">
        <v>1.457958902E9</v>
      </c>
      <c r="AU1624" s="22" t="s">
        <v>7813</v>
      </c>
      <c r="AW1624" s="22" t="s">
        <v>7813</v>
      </c>
      <c r="AY1624" s="22" t="s">
        <v>7813</v>
      </c>
      <c r="BA1624" s="22" t="s">
        <v>8258</v>
      </c>
      <c r="BB1624" s="22" t="s">
        <v>15722</v>
      </c>
      <c r="BC1624" s="22" t="s">
        <v>7883</v>
      </c>
      <c r="BD1624" s="22">
        <v>7.08548943E8</v>
      </c>
      <c r="BG1624" s="22" t="s">
        <v>7810</v>
      </c>
    </row>
    <row r="1625">
      <c r="A1625" s="91">
        <v>44628.0</v>
      </c>
      <c r="B1625" s="92">
        <v>0.375</v>
      </c>
      <c r="C1625" s="22" t="s">
        <v>7789</v>
      </c>
      <c r="G1625" s="22">
        <v>226213.0</v>
      </c>
      <c r="H1625" s="22" t="s">
        <v>8145</v>
      </c>
      <c r="I1625" s="22" t="s">
        <v>7916</v>
      </c>
      <c r="J1625" s="22" t="s">
        <v>7792</v>
      </c>
      <c r="L1625" s="22">
        <v>1.0</v>
      </c>
      <c r="M1625" s="22">
        <v>1.0</v>
      </c>
      <c r="N1625" s="22" t="s">
        <v>15723</v>
      </c>
      <c r="O1625" s="22" t="s">
        <v>15724</v>
      </c>
      <c r="P1625" s="22" t="s">
        <v>8538</v>
      </c>
      <c r="Q1625" s="22" t="s">
        <v>8031</v>
      </c>
      <c r="R1625" s="22">
        <v>16721.0</v>
      </c>
      <c r="S1625" s="91">
        <v>29245.0</v>
      </c>
      <c r="T1625" s="22" t="s">
        <v>7797</v>
      </c>
      <c r="U1625" s="22" t="s">
        <v>15725</v>
      </c>
      <c r="W1625" s="22" t="s">
        <v>7799</v>
      </c>
      <c r="X1625" s="22" t="s">
        <v>7800</v>
      </c>
      <c r="Y1625" s="22" t="s">
        <v>15726</v>
      </c>
      <c r="Z1625" s="22" t="s">
        <v>15727</v>
      </c>
      <c r="AA1625" s="22" t="s">
        <v>7803</v>
      </c>
      <c r="AB1625" s="22" t="s">
        <v>7804</v>
      </c>
      <c r="AC1625" s="22" t="s">
        <v>15728</v>
      </c>
      <c r="AF1625" s="22" t="s">
        <v>15729</v>
      </c>
      <c r="AG1625" s="22" t="s">
        <v>7806</v>
      </c>
      <c r="AH1625" s="22" t="s">
        <v>7789</v>
      </c>
      <c r="AI1625" s="22" t="s">
        <v>7789</v>
      </c>
      <c r="AJ1625" s="22" t="s">
        <v>7881</v>
      </c>
      <c r="AK1625" s="22" t="s">
        <v>7808</v>
      </c>
      <c r="AL1625" s="22" t="s">
        <v>7809</v>
      </c>
      <c r="AM1625" s="22" t="s">
        <v>7810</v>
      </c>
      <c r="AN1625" s="22" t="s">
        <v>7811</v>
      </c>
      <c r="AO1625" s="22" t="s">
        <v>7847</v>
      </c>
      <c r="AP1625" s="22">
        <v>1.871859587E9</v>
      </c>
      <c r="AQ1625" s="22" t="s">
        <v>7813</v>
      </c>
      <c r="AS1625" s="22" t="s">
        <v>7847</v>
      </c>
      <c r="AT1625" s="22">
        <v>1.871859587E9</v>
      </c>
      <c r="AU1625" s="22" t="s">
        <v>7813</v>
      </c>
      <c r="AW1625" s="22" t="s">
        <v>7813</v>
      </c>
      <c r="AY1625" s="22" t="s">
        <v>7813</v>
      </c>
      <c r="BA1625" s="22" t="s">
        <v>8180</v>
      </c>
      <c r="BB1625" s="22" t="s">
        <v>15730</v>
      </c>
      <c r="BG1625" s="22" t="s">
        <v>7810</v>
      </c>
    </row>
    <row r="1626">
      <c r="A1626" s="91">
        <v>44628.0</v>
      </c>
      <c r="B1626" s="92">
        <v>0.375</v>
      </c>
      <c r="C1626" s="22" t="s">
        <v>7789</v>
      </c>
      <c r="G1626" s="22">
        <v>226722.0</v>
      </c>
      <c r="H1626" s="22" t="s">
        <v>8145</v>
      </c>
      <c r="I1626" s="22" t="s">
        <v>7815</v>
      </c>
      <c r="J1626" s="22" t="s">
        <v>7792</v>
      </c>
      <c r="L1626" s="22">
        <v>1.0</v>
      </c>
      <c r="M1626" s="22">
        <v>1.0</v>
      </c>
      <c r="N1626" s="22" t="s">
        <v>15731</v>
      </c>
      <c r="O1626" s="22" t="s">
        <v>15732</v>
      </c>
      <c r="P1626" s="22" t="s">
        <v>15733</v>
      </c>
      <c r="Q1626" s="22" t="s">
        <v>7864</v>
      </c>
      <c r="R1626" s="22" t="s">
        <v>15734</v>
      </c>
      <c r="S1626" s="91">
        <v>32158.0</v>
      </c>
      <c r="T1626" s="22" t="s">
        <v>7819</v>
      </c>
      <c r="U1626" s="22" t="s">
        <v>15735</v>
      </c>
      <c r="V1626" s="22" t="s">
        <v>9393</v>
      </c>
      <c r="W1626" s="22" t="s">
        <v>7799</v>
      </c>
      <c r="X1626" s="22" t="s">
        <v>7800</v>
      </c>
      <c r="Y1626" s="22" t="s">
        <v>15736</v>
      </c>
      <c r="Z1626" s="22" t="s">
        <v>15737</v>
      </c>
      <c r="AA1626" s="22" t="s">
        <v>7956</v>
      </c>
      <c r="AB1626" s="22" t="s">
        <v>7856</v>
      </c>
      <c r="AC1626" s="22" t="s">
        <v>15738</v>
      </c>
      <c r="AF1626" s="22" t="s">
        <v>15739</v>
      </c>
      <c r="AG1626" s="22" t="s">
        <v>7806</v>
      </c>
      <c r="AH1626" s="22" t="s">
        <v>7789</v>
      </c>
      <c r="AI1626" s="22" t="s">
        <v>7789</v>
      </c>
      <c r="AJ1626" s="22" t="s">
        <v>7881</v>
      </c>
      <c r="AK1626" s="22" t="s">
        <v>7808</v>
      </c>
      <c r="AL1626" s="22" t="s">
        <v>7809</v>
      </c>
      <c r="AM1626" s="22" t="s">
        <v>7810</v>
      </c>
      <c r="AN1626" s="22" t="s">
        <v>7811</v>
      </c>
      <c r="AO1626" s="22" t="s">
        <v>370</v>
      </c>
      <c r="AP1626" s="22">
        <v>1.851670285E9</v>
      </c>
      <c r="AQ1626" s="22" t="s">
        <v>7813</v>
      </c>
      <c r="AS1626" s="22" t="s">
        <v>370</v>
      </c>
      <c r="AT1626" s="22">
        <v>1.851670285E9</v>
      </c>
      <c r="AU1626" s="22" t="s">
        <v>7813</v>
      </c>
      <c r="AW1626" s="22" t="s">
        <v>7813</v>
      </c>
      <c r="AY1626" s="22" t="s">
        <v>7813</v>
      </c>
      <c r="BA1626" s="22" t="s">
        <v>8180</v>
      </c>
      <c r="BB1626" s="22" t="s">
        <v>15740</v>
      </c>
      <c r="BG1626" s="22" t="s">
        <v>7810</v>
      </c>
    </row>
    <row r="1627">
      <c r="A1627" s="91">
        <v>44628.0</v>
      </c>
      <c r="B1627" s="92">
        <v>0.40625</v>
      </c>
      <c r="C1627" s="22" t="s">
        <v>7789</v>
      </c>
      <c r="G1627" s="22">
        <v>226219.0</v>
      </c>
      <c r="H1627" s="22" t="s">
        <v>8145</v>
      </c>
      <c r="I1627" s="22" t="s">
        <v>7916</v>
      </c>
      <c r="J1627" s="22" t="s">
        <v>7792</v>
      </c>
      <c r="L1627" s="22">
        <v>1.0</v>
      </c>
      <c r="M1627" s="22">
        <v>1.0</v>
      </c>
      <c r="N1627" s="22" t="s">
        <v>15067</v>
      </c>
      <c r="O1627" s="22" t="s">
        <v>15068</v>
      </c>
      <c r="P1627" s="22" t="s">
        <v>9612</v>
      </c>
      <c r="R1627" s="22">
        <v>16086.0</v>
      </c>
      <c r="S1627" s="91">
        <v>29859.0</v>
      </c>
      <c r="T1627" s="22" t="s">
        <v>7797</v>
      </c>
      <c r="U1627" s="22" t="s">
        <v>15069</v>
      </c>
      <c r="W1627" s="22" t="s">
        <v>7799</v>
      </c>
      <c r="X1627" s="22" t="s">
        <v>7800</v>
      </c>
      <c r="Y1627" s="22" t="s">
        <v>15070</v>
      </c>
      <c r="Z1627" s="22" t="s">
        <v>15071</v>
      </c>
      <c r="AA1627" s="22" t="s">
        <v>7823</v>
      </c>
      <c r="AB1627" s="22" t="s">
        <v>7804</v>
      </c>
      <c r="AC1627" s="22" t="s">
        <v>15072</v>
      </c>
      <c r="AD1627" s="22" t="s">
        <v>15073</v>
      </c>
      <c r="AF1627" s="22" t="s">
        <v>15074</v>
      </c>
      <c r="AG1627" s="22" t="s">
        <v>7806</v>
      </c>
      <c r="AH1627" s="22" t="s">
        <v>7789</v>
      </c>
      <c r="AI1627" s="22" t="s">
        <v>7789</v>
      </c>
      <c r="AJ1627" s="22" t="s">
        <v>7881</v>
      </c>
      <c r="AK1627" s="22" t="s">
        <v>7808</v>
      </c>
      <c r="AL1627" s="22" t="s">
        <v>7809</v>
      </c>
      <c r="AM1627" s="22" t="s">
        <v>7810</v>
      </c>
      <c r="AN1627" s="22" t="s">
        <v>7811</v>
      </c>
      <c r="AO1627" s="22" t="s">
        <v>7847</v>
      </c>
      <c r="AP1627" s="22">
        <v>1.871859587E9</v>
      </c>
      <c r="AQ1627" s="22" t="s">
        <v>7813</v>
      </c>
      <c r="AS1627" s="22" t="s">
        <v>7847</v>
      </c>
      <c r="AT1627" s="22">
        <v>1.871859587E9</v>
      </c>
      <c r="AU1627" s="22" t="s">
        <v>7813</v>
      </c>
      <c r="AW1627" s="22" t="s">
        <v>7813</v>
      </c>
      <c r="AY1627" s="22" t="s">
        <v>7813</v>
      </c>
      <c r="BA1627" s="22" t="s">
        <v>7836</v>
      </c>
      <c r="BB1627" s="22" t="s">
        <v>15075</v>
      </c>
      <c r="BC1627" s="22" t="s">
        <v>7883</v>
      </c>
      <c r="BD1627" s="22">
        <v>5.2476976E8</v>
      </c>
      <c r="BG1627" s="22" t="s">
        <v>7810</v>
      </c>
    </row>
    <row r="1628">
      <c r="A1628" s="91">
        <v>44628.0</v>
      </c>
      <c r="B1628" s="92">
        <v>0.4375</v>
      </c>
      <c r="C1628" s="22" t="s">
        <v>7789</v>
      </c>
      <c r="G1628" s="22">
        <v>226282.0</v>
      </c>
      <c r="H1628" s="22" t="s">
        <v>8145</v>
      </c>
      <c r="I1628" s="22" t="s">
        <v>8036</v>
      </c>
      <c r="J1628" s="22" t="s">
        <v>7792</v>
      </c>
      <c r="L1628" s="22">
        <v>1.0</v>
      </c>
      <c r="M1628" s="22">
        <v>1.0</v>
      </c>
      <c r="N1628" s="22" t="s">
        <v>15741</v>
      </c>
      <c r="O1628" s="22" t="s">
        <v>10458</v>
      </c>
      <c r="P1628" s="22" t="s">
        <v>8620</v>
      </c>
      <c r="R1628" s="22">
        <v>10030.0</v>
      </c>
      <c r="S1628" s="91">
        <v>28740.0</v>
      </c>
      <c r="T1628" s="22" t="s">
        <v>7797</v>
      </c>
      <c r="U1628" s="22" t="s">
        <v>15742</v>
      </c>
      <c r="W1628" s="22" t="s">
        <v>7799</v>
      </c>
      <c r="X1628" s="22" t="s">
        <v>7800</v>
      </c>
      <c r="Y1628" s="22" t="s">
        <v>15743</v>
      </c>
      <c r="Z1628" s="22" t="s">
        <v>15744</v>
      </c>
      <c r="AA1628" s="22" t="s">
        <v>7803</v>
      </c>
      <c r="AB1628" s="22" t="s">
        <v>7804</v>
      </c>
      <c r="AC1628" s="22" t="s">
        <v>15745</v>
      </c>
      <c r="AF1628" s="22" t="s">
        <v>15746</v>
      </c>
      <c r="AG1628" s="22" t="s">
        <v>7806</v>
      </c>
      <c r="AH1628" s="22" t="s">
        <v>7789</v>
      </c>
      <c r="AI1628" s="22" t="s">
        <v>7789</v>
      </c>
      <c r="AJ1628" s="22" t="s">
        <v>7881</v>
      </c>
      <c r="AK1628" s="22" t="s">
        <v>7808</v>
      </c>
      <c r="AL1628" s="22" t="s">
        <v>7809</v>
      </c>
      <c r="AM1628" s="22" t="s">
        <v>7810</v>
      </c>
      <c r="AN1628" s="22" t="s">
        <v>7811</v>
      </c>
      <c r="AO1628" s="22" t="s">
        <v>7812</v>
      </c>
      <c r="AP1628" s="22">
        <v>1.528383965E9</v>
      </c>
      <c r="AQ1628" s="22" t="s">
        <v>7813</v>
      </c>
      <c r="AS1628" s="22" t="s">
        <v>7812</v>
      </c>
      <c r="AT1628" s="22">
        <v>1.528383965E9</v>
      </c>
      <c r="AU1628" s="22" t="s">
        <v>7813</v>
      </c>
      <c r="AW1628" s="22" t="s">
        <v>7813</v>
      </c>
      <c r="AY1628" s="22" t="s">
        <v>7813</v>
      </c>
      <c r="BA1628" s="22" t="s">
        <v>7914</v>
      </c>
      <c r="BB1628" s="22">
        <v>1.2271483101E10</v>
      </c>
      <c r="BC1628" s="22" t="s">
        <v>7870</v>
      </c>
      <c r="BD1628" s="22">
        <v>5.1435137E8</v>
      </c>
      <c r="BG1628" s="22" t="s">
        <v>7810</v>
      </c>
    </row>
    <row r="1629">
      <c r="A1629" s="91">
        <v>44628.0</v>
      </c>
      <c r="B1629" s="92">
        <v>0.4479166666666667</v>
      </c>
      <c r="C1629" s="22" t="s">
        <v>7789</v>
      </c>
      <c r="G1629" s="22">
        <v>226287.0</v>
      </c>
      <c r="H1629" s="22" t="s">
        <v>8145</v>
      </c>
      <c r="I1629" s="22" t="s">
        <v>7905</v>
      </c>
      <c r="J1629" s="22" t="s">
        <v>7792</v>
      </c>
      <c r="L1629" s="22">
        <v>1.0</v>
      </c>
      <c r="M1629" s="22">
        <v>1.0</v>
      </c>
      <c r="N1629" s="22" t="s">
        <v>15747</v>
      </c>
      <c r="O1629" s="22" t="s">
        <v>10838</v>
      </c>
      <c r="P1629" s="22" t="s">
        <v>8573</v>
      </c>
      <c r="R1629" s="22">
        <v>11303.0</v>
      </c>
      <c r="S1629" s="91">
        <v>17223.0</v>
      </c>
      <c r="T1629" s="22" t="s">
        <v>7819</v>
      </c>
      <c r="U1629" s="22" t="s">
        <v>15748</v>
      </c>
      <c r="W1629" s="22" t="s">
        <v>10253</v>
      </c>
      <c r="X1629" s="22" t="s">
        <v>8916</v>
      </c>
      <c r="Y1629" s="22" t="s">
        <v>15749</v>
      </c>
      <c r="Z1629" s="22" t="s">
        <v>15750</v>
      </c>
      <c r="AA1629" s="22" t="s">
        <v>7823</v>
      </c>
      <c r="AB1629" s="22" t="s">
        <v>7804</v>
      </c>
      <c r="AC1629" s="22" t="s">
        <v>15751</v>
      </c>
      <c r="AG1629" s="22" t="s">
        <v>7806</v>
      </c>
      <c r="AH1629" s="22" t="s">
        <v>7789</v>
      </c>
      <c r="AI1629" s="22" t="s">
        <v>7789</v>
      </c>
      <c r="AJ1629" s="22" t="s">
        <v>7807</v>
      </c>
      <c r="AK1629" s="22" t="s">
        <v>7808</v>
      </c>
      <c r="AL1629" s="22" t="s">
        <v>7809</v>
      </c>
      <c r="AM1629" s="22" t="s">
        <v>7810</v>
      </c>
      <c r="AN1629" s="22" t="s">
        <v>7811</v>
      </c>
      <c r="AO1629" s="22" t="s">
        <v>7847</v>
      </c>
      <c r="AP1629" s="22">
        <v>1.871859587E9</v>
      </c>
      <c r="AQ1629" s="22" t="s">
        <v>7813</v>
      </c>
      <c r="AS1629" s="22" t="s">
        <v>7847</v>
      </c>
      <c r="AT1629" s="22">
        <v>1.871859587E9</v>
      </c>
      <c r="AU1629" s="22" t="s">
        <v>7813</v>
      </c>
      <c r="AW1629" s="22" t="s">
        <v>7813</v>
      </c>
      <c r="AY1629" s="22" t="s">
        <v>7813</v>
      </c>
      <c r="BA1629" s="22" t="s">
        <v>8180</v>
      </c>
      <c r="BB1629" s="22" t="s">
        <v>15752</v>
      </c>
      <c r="BG1629" s="22" t="s">
        <v>7810</v>
      </c>
    </row>
    <row r="1630">
      <c r="A1630" s="91">
        <v>44628.0</v>
      </c>
      <c r="B1630" s="92">
        <v>0.4583333333333333</v>
      </c>
      <c r="C1630" s="22" t="s">
        <v>7789</v>
      </c>
      <c r="G1630" s="22">
        <v>226297.0</v>
      </c>
      <c r="H1630" s="22" t="s">
        <v>8145</v>
      </c>
      <c r="I1630" s="22" t="s">
        <v>7916</v>
      </c>
      <c r="J1630" s="22" t="s">
        <v>7792</v>
      </c>
      <c r="L1630" s="22">
        <v>1.0</v>
      </c>
      <c r="M1630" s="22">
        <v>1.0</v>
      </c>
      <c r="N1630" s="22" t="s">
        <v>15753</v>
      </c>
      <c r="O1630" s="22" t="s">
        <v>15754</v>
      </c>
      <c r="P1630" s="22" t="s">
        <v>10623</v>
      </c>
      <c r="R1630" s="22">
        <v>17539.0</v>
      </c>
      <c r="S1630" s="91">
        <v>29640.0</v>
      </c>
      <c r="T1630" s="22" t="s">
        <v>7819</v>
      </c>
      <c r="U1630" s="22" t="s">
        <v>15755</v>
      </c>
      <c r="W1630" s="22" t="s">
        <v>7799</v>
      </c>
      <c r="X1630" s="22" t="s">
        <v>7800</v>
      </c>
      <c r="Y1630" s="22" t="s">
        <v>15756</v>
      </c>
      <c r="Z1630" s="22" t="s">
        <v>15757</v>
      </c>
      <c r="AA1630" s="22" t="s">
        <v>7956</v>
      </c>
      <c r="AB1630" s="22" t="s">
        <v>7804</v>
      </c>
      <c r="AC1630" s="22" t="s">
        <v>15758</v>
      </c>
      <c r="AD1630" s="22" t="s">
        <v>15758</v>
      </c>
      <c r="AG1630" s="22" t="s">
        <v>7806</v>
      </c>
      <c r="AH1630" s="22" t="s">
        <v>7789</v>
      </c>
      <c r="AI1630" s="22" t="s">
        <v>7789</v>
      </c>
      <c r="AJ1630" s="22" t="s">
        <v>7881</v>
      </c>
      <c r="AK1630" s="22" t="s">
        <v>7808</v>
      </c>
      <c r="AL1630" s="22" t="s">
        <v>7809</v>
      </c>
      <c r="AM1630" s="22" t="s">
        <v>7810</v>
      </c>
      <c r="AN1630" s="22" t="s">
        <v>7811</v>
      </c>
      <c r="AO1630" s="22" t="s">
        <v>7812</v>
      </c>
      <c r="AP1630" s="22">
        <v>1.528383965E9</v>
      </c>
      <c r="AQ1630" s="22" t="s">
        <v>7813</v>
      </c>
      <c r="AS1630" s="22" t="s">
        <v>7812</v>
      </c>
      <c r="AT1630" s="22">
        <v>1.528383965E9</v>
      </c>
      <c r="AU1630" s="22" t="s">
        <v>7813</v>
      </c>
      <c r="AW1630" s="22" t="s">
        <v>7813</v>
      </c>
      <c r="AY1630" s="22" t="s">
        <v>7813</v>
      </c>
      <c r="BA1630" s="22" t="s">
        <v>7836</v>
      </c>
      <c r="BB1630" s="22" t="s">
        <v>15759</v>
      </c>
      <c r="BC1630" s="22" t="s">
        <v>7870</v>
      </c>
      <c r="BD1630" s="22">
        <v>5.06741087E8</v>
      </c>
      <c r="BG1630" s="22" t="s">
        <v>7810</v>
      </c>
    </row>
    <row r="1631">
      <c r="A1631" s="91">
        <v>44628.0</v>
      </c>
      <c r="B1631" s="92">
        <v>0.46875</v>
      </c>
      <c r="C1631" s="22" t="s">
        <v>7789</v>
      </c>
      <c r="G1631" s="22">
        <v>226309.0</v>
      </c>
      <c r="H1631" s="22" t="s">
        <v>8145</v>
      </c>
      <c r="I1631" s="22" t="s">
        <v>7916</v>
      </c>
      <c r="J1631" s="22" t="s">
        <v>7792</v>
      </c>
      <c r="L1631" s="22">
        <v>1.0</v>
      </c>
      <c r="M1631" s="22">
        <v>1.0</v>
      </c>
      <c r="N1631" s="22" t="s">
        <v>15760</v>
      </c>
      <c r="O1631" s="22" t="s">
        <v>15761</v>
      </c>
      <c r="P1631" s="22" t="s">
        <v>15762</v>
      </c>
      <c r="Q1631" s="22" t="s">
        <v>7896</v>
      </c>
      <c r="R1631" s="22">
        <v>17714.0</v>
      </c>
      <c r="S1631" s="91">
        <v>27440.0</v>
      </c>
      <c r="T1631" s="22" t="s">
        <v>7797</v>
      </c>
      <c r="U1631" s="22" t="s">
        <v>15763</v>
      </c>
      <c r="W1631" s="22" t="s">
        <v>7799</v>
      </c>
      <c r="X1631" s="22" t="s">
        <v>7800</v>
      </c>
      <c r="Y1631" s="22" t="s">
        <v>15764</v>
      </c>
      <c r="Z1631" s="22" t="s">
        <v>15765</v>
      </c>
      <c r="AA1631" s="22" t="s">
        <v>7823</v>
      </c>
      <c r="AB1631" s="22" t="s">
        <v>7804</v>
      </c>
      <c r="AC1631" s="22" t="s">
        <v>15766</v>
      </c>
      <c r="AD1631" s="22" t="s">
        <v>15766</v>
      </c>
      <c r="AF1631" s="22" t="s">
        <v>15767</v>
      </c>
      <c r="AG1631" s="22" t="s">
        <v>7806</v>
      </c>
      <c r="AH1631" s="22" t="s">
        <v>7789</v>
      </c>
      <c r="AI1631" s="22" t="s">
        <v>7789</v>
      </c>
      <c r="AJ1631" s="22" t="s">
        <v>7881</v>
      </c>
      <c r="AK1631" s="22" t="s">
        <v>7808</v>
      </c>
      <c r="AL1631" s="22" t="s">
        <v>7809</v>
      </c>
      <c r="AM1631" s="22" t="s">
        <v>7810</v>
      </c>
      <c r="AN1631" s="22" t="s">
        <v>7811</v>
      </c>
      <c r="AO1631" s="22" t="s">
        <v>7847</v>
      </c>
      <c r="AP1631" s="22">
        <v>1.871859587E9</v>
      </c>
      <c r="AQ1631" s="22" t="s">
        <v>7813</v>
      </c>
      <c r="AS1631" s="22" t="s">
        <v>7847</v>
      </c>
      <c r="AT1631" s="22">
        <v>1.871859587E9</v>
      </c>
      <c r="AU1631" s="22" t="s">
        <v>7813</v>
      </c>
      <c r="AW1631" s="22" t="s">
        <v>7813</v>
      </c>
      <c r="AY1631" s="22" t="s">
        <v>7813</v>
      </c>
      <c r="BA1631" s="22" t="s">
        <v>8352</v>
      </c>
      <c r="BB1631" s="22">
        <v>1.381577601E9</v>
      </c>
      <c r="BG1631" s="22" t="s">
        <v>7810</v>
      </c>
    </row>
    <row r="1632">
      <c r="A1632" s="91">
        <v>44628.0</v>
      </c>
      <c r="B1632" s="92">
        <v>0.46875</v>
      </c>
      <c r="C1632" s="22" t="s">
        <v>7789</v>
      </c>
      <c r="G1632" s="22">
        <v>226415.0</v>
      </c>
      <c r="H1632" s="22" t="s">
        <v>8145</v>
      </c>
      <c r="I1632" s="22" t="s">
        <v>7860</v>
      </c>
      <c r="J1632" s="22" t="s">
        <v>7792</v>
      </c>
      <c r="L1632" s="22">
        <v>1.0</v>
      </c>
      <c r="M1632" s="22">
        <v>1.0</v>
      </c>
      <c r="N1632" s="22" t="s">
        <v>15768</v>
      </c>
      <c r="O1632" s="22" t="s">
        <v>15769</v>
      </c>
      <c r="P1632" s="22" t="s">
        <v>10271</v>
      </c>
      <c r="Q1632" s="22" t="s">
        <v>7896</v>
      </c>
      <c r="R1632" s="22">
        <v>13860.0</v>
      </c>
      <c r="S1632" s="91">
        <v>23450.0</v>
      </c>
      <c r="T1632" s="22" t="s">
        <v>7819</v>
      </c>
      <c r="U1632" s="22" t="s">
        <v>15770</v>
      </c>
      <c r="W1632" s="22" t="s">
        <v>7799</v>
      </c>
      <c r="X1632" s="22" t="s">
        <v>7800</v>
      </c>
      <c r="Y1632" s="22" t="s">
        <v>15771</v>
      </c>
      <c r="Z1632" s="22" t="s">
        <v>15772</v>
      </c>
      <c r="AA1632" s="22" t="s">
        <v>7803</v>
      </c>
      <c r="AB1632" s="22" t="s">
        <v>7804</v>
      </c>
      <c r="AC1632" s="22" t="s">
        <v>15773</v>
      </c>
      <c r="AF1632" s="22" t="s">
        <v>15774</v>
      </c>
      <c r="AG1632" s="22" t="s">
        <v>7806</v>
      </c>
      <c r="AH1632" s="22" t="s">
        <v>7789</v>
      </c>
      <c r="AI1632" s="22" t="s">
        <v>7789</v>
      </c>
      <c r="AJ1632" s="22" t="s">
        <v>7881</v>
      </c>
      <c r="AK1632" s="22" t="s">
        <v>7808</v>
      </c>
      <c r="AL1632" s="22" t="s">
        <v>7809</v>
      </c>
      <c r="AM1632" s="22" t="s">
        <v>7810</v>
      </c>
      <c r="AN1632" s="22" t="s">
        <v>7811</v>
      </c>
      <c r="AO1632" s="22" t="s">
        <v>7847</v>
      </c>
      <c r="AP1632" s="22">
        <v>1.871859587E9</v>
      </c>
      <c r="AQ1632" s="22" t="s">
        <v>7813</v>
      </c>
      <c r="AS1632" s="22" t="s">
        <v>7847</v>
      </c>
      <c r="AT1632" s="22">
        <v>1.871859587E9</v>
      </c>
      <c r="AU1632" s="22" t="s">
        <v>7813</v>
      </c>
      <c r="AW1632" s="22" t="s">
        <v>7813</v>
      </c>
      <c r="AY1632" s="22" t="s">
        <v>7813</v>
      </c>
      <c r="BA1632" s="22" t="s">
        <v>7915</v>
      </c>
      <c r="BB1632" s="22">
        <v>6.13954806E8</v>
      </c>
      <c r="BG1632" s="22" t="s">
        <v>7810</v>
      </c>
    </row>
    <row r="1633">
      <c r="A1633" s="91">
        <v>44628.0</v>
      </c>
      <c r="B1633" s="92">
        <v>0.4791666666666667</v>
      </c>
      <c r="C1633" s="22" t="s">
        <v>7789</v>
      </c>
      <c r="G1633" s="22">
        <v>226424.0</v>
      </c>
      <c r="H1633" s="22" t="s">
        <v>8145</v>
      </c>
      <c r="I1633" s="22" t="s">
        <v>7905</v>
      </c>
      <c r="J1633" s="22" t="s">
        <v>7792</v>
      </c>
      <c r="L1633" s="22">
        <v>1.0</v>
      </c>
      <c r="M1633" s="22">
        <v>1.0</v>
      </c>
      <c r="N1633" s="22" t="s">
        <v>15775</v>
      </c>
      <c r="O1633" s="22" t="s">
        <v>9228</v>
      </c>
      <c r="P1633" s="22" t="s">
        <v>15776</v>
      </c>
      <c r="Q1633" s="22" t="s">
        <v>8031</v>
      </c>
      <c r="R1633" s="22">
        <v>15048.0</v>
      </c>
      <c r="S1633" s="91">
        <v>23185.0</v>
      </c>
      <c r="T1633" s="22" t="s">
        <v>7819</v>
      </c>
      <c r="U1633" s="22" t="s">
        <v>15777</v>
      </c>
      <c r="W1633" s="22" t="s">
        <v>7799</v>
      </c>
      <c r="X1633" s="22" t="s">
        <v>7800</v>
      </c>
      <c r="Y1633" s="22" t="s">
        <v>15778</v>
      </c>
      <c r="Z1633" s="22" t="s">
        <v>15779</v>
      </c>
      <c r="AA1633" s="22" t="s">
        <v>7823</v>
      </c>
      <c r="AB1633" s="22" t="s">
        <v>7804</v>
      </c>
      <c r="AC1633" s="22" t="s">
        <v>15780</v>
      </c>
      <c r="AF1633" s="22" t="s">
        <v>15781</v>
      </c>
      <c r="AG1633" s="22" t="s">
        <v>7806</v>
      </c>
      <c r="AH1633" s="22" t="s">
        <v>7789</v>
      </c>
      <c r="AI1633" s="22" t="s">
        <v>7789</v>
      </c>
      <c r="AJ1633" s="22" t="s">
        <v>7881</v>
      </c>
      <c r="AK1633" s="22" t="s">
        <v>7808</v>
      </c>
      <c r="AL1633" s="22" t="s">
        <v>7809</v>
      </c>
      <c r="AM1633" s="22" t="s">
        <v>7810</v>
      </c>
      <c r="AN1633" s="22" t="s">
        <v>7811</v>
      </c>
      <c r="AO1633" s="22" t="s">
        <v>7847</v>
      </c>
      <c r="AP1633" s="22">
        <v>1.871859587E9</v>
      </c>
      <c r="AQ1633" s="22" t="s">
        <v>7813</v>
      </c>
      <c r="AS1633" s="22" t="s">
        <v>7847</v>
      </c>
      <c r="AT1633" s="22">
        <v>1.871859587E9</v>
      </c>
      <c r="AU1633" s="22" t="s">
        <v>7813</v>
      </c>
      <c r="AW1633" s="22" t="s">
        <v>7813</v>
      </c>
      <c r="AY1633" s="22" t="s">
        <v>7813</v>
      </c>
      <c r="BA1633" s="22" t="s">
        <v>8025</v>
      </c>
      <c r="BB1633" s="22" t="s">
        <v>15782</v>
      </c>
      <c r="BG1633" s="22" t="s">
        <v>7810</v>
      </c>
    </row>
    <row r="1634">
      <c r="A1634" s="91">
        <v>44628.0</v>
      </c>
      <c r="B1634" s="92">
        <v>0.4791666666666667</v>
      </c>
      <c r="C1634" s="22" t="s">
        <v>7789</v>
      </c>
      <c r="G1634" s="22">
        <v>226603.0</v>
      </c>
      <c r="H1634" s="22" t="s">
        <v>8145</v>
      </c>
      <c r="I1634" s="22" t="s">
        <v>7905</v>
      </c>
      <c r="J1634" s="22" t="s">
        <v>7792</v>
      </c>
      <c r="L1634" s="22">
        <v>1.0</v>
      </c>
      <c r="M1634" s="22">
        <v>1.0</v>
      </c>
      <c r="N1634" s="22" t="s">
        <v>15783</v>
      </c>
      <c r="O1634" s="22" t="s">
        <v>8058</v>
      </c>
      <c r="P1634" s="22" t="s">
        <v>7863</v>
      </c>
      <c r="R1634" s="22">
        <v>18176.0</v>
      </c>
      <c r="S1634" s="91">
        <v>23907.0</v>
      </c>
      <c r="T1634" s="22" t="s">
        <v>7797</v>
      </c>
      <c r="U1634" s="22" t="s">
        <v>15784</v>
      </c>
      <c r="W1634" s="22" t="s">
        <v>7799</v>
      </c>
      <c r="X1634" s="22" t="s">
        <v>7800</v>
      </c>
      <c r="Y1634" s="22">
        <v>79938.0</v>
      </c>
      <c r="Z1634" s="22" t="s">
        <v>15785</v>
      </c>
      <c r="AA1634" s="22" t="s">
        <v>7803</v>
      </c>
      <c r="AB1634" s="22" t="s">
        <v>7804</v>
      </c>
      <c r="AC1634" s="22" t="s">
        <v>15786</v>
      </c>
      <c r="AD1634" s="22" t="s">
        <v>15786</v>
      </c>
      <c r="AF1634" s="22" t="s">
        <v>15787</v>
      </c>
      <c r="AG1634" s="22" t="s">
        <v>7806</v>
      </c>
      <c r="AH1634" s="22" t="s">
        <v>7789</v>
      </c>
      <c r="AI1634" s="22" t="s">
        <v>7789</v>
      </c>
      <c r="AJ1634" s="22" t="s">
        <v>7881</v>
      </c>
      <c r="AK1634" s="22" t="s">
        <v>7808</v>
      </c>
      <c r="AL1634" s="22" t="s">
        <v>7809</v>
      </c>
      <c r="AM1634" s="22" t="s">
        <v>7810</v>
      </c>
      <c r="AN1634" s="22" t="s">
        <v>7811</v>
      </c>
      <c r="AO1634" s="22" t="s">
        <v>7847</v>
      </c>
      <c r="AP1634" s="22">
        <v>1.871859587E9</v>
      </c>
      <c r="AQ1634" s="22" t="s">
        <v>7813</v>
      </c>
      <c r="AS1634" s="22" t="s">
        <v>7847</v>
      </c>
      <c r="AT1634" s="22">
        <v>1.871859587E9</v>
      </c>
      <c r="AU1634" s="22" t="s">
        <v>7813</v>
      </c>
      <c r="AW1634" s="22" t="s">
        <v>7813</v>
      </c>
      <c r="AY1634" s="22" t="s">
        <v>7813</v>
      </c>
      <c r="BA1634" s="22" t="s">
        <v>7970</v>
      </c>
      <c r="BB1634" s="22">
        <v>2.0026470601E10</v>
      </c>
      <c r="BG1634" s="22" t="s">
        <v>7810</v>
      </c>
    </row>
    <row r="1635">
      <c r="A1635" s="91">
        <v>44628.0</v>
      </c>
      <c r="B1635" s="92">
        <v>0.4895833333333333</v>
      </c>
      <c r="C1635" s="22" t="s">
        <v>7789</v>
      </c>
      <c r="G1635" s="22">
        <v>226630.0</v>
      </c>
      <c r="H1635" s="22" t="s">
        <v>8145</v>
      </c>
      <c r="I1635" s="22" t="s">
        <v>15788</v>
      </c>
      <c r="J1635" s="22" t="s">
        <v>7792</v>
      </c>
      <c r="L1635" s="22">
        <v>1.0</v>
      </c>
      <c r="M1635" s="22">
        <v>1.0</v>
      </c>
      <c r="N1635" s="22" t="s">
        <v>14783</v>
      </c>
      <c r="O1635" s="22" t="s">
        <v>7827</v>
      </c>
      <c r="P1635" s="22" t="s">
        <v>10698</v>
      </c>
      <c r="Q1635" s="22" t="s">
        <v>7796</v>
      </c>
      <c r="R1635" s="22">
        <v>16444.0</v>
      </c>
      <c r="S1635" s="91">
        <v>13772.0</v>
      </c>
      <c r="T1635" s="22" t="s">
        <v>7797</v>
      </c>
      <c r="U1635" s="22" t="s">
        <v>14784</v>
      </c>
      <c r="W1635" s="22" t="s">
        <v>7799</v>
      </c>
      <c r="X1635" s="22" t="s">
        <v>7800</v>
      </c>
      <c r="Y1635" s="22" t="s">
        <v>14785</v>
      </c>
      <c r="Z1635" s="22" t="s">
        <v>14786</v>
      </c>
      <c r="AA1635" s="22" t="s">
        <v>7803</v>
      </c>
      <c r="AB1635" s="22" t="s">
        <v>7804</v>
      </c>
      <c r="AC1635" s="22" t="s">
        <v>14787</v>
      </c>
      <c r="AD1635" s="22" t="s">
        <v>14787</v>
      </c>
      <c r="AG1635" s="22" t="s">
        <v>7806</v>
      </c>
      <c r="AH1635" s="22" t="s">
        <v>7789</v>
      </c>
      <c r="AI1635" s="22" t="s">
        <v>7789</v>
      </c>
      <c r="AJ1635" s="22" t="s">
        <v>7807</v>
      </c>
      <c r="AK1635" s="22" t="s">
        <v>7808</v>
      </c>
      <c r="AL1635" s="22" t="s">
        <v>7809</v>
      </c>
      <c r="AM1635" s="22" t="s">
        <v>7810</v>
      </c>
      <c r="AN1635" s="22" t="s">
        <v>7811</v>
      </c>
      <c r="AO1635" s="22" t="s">
        <v>7812</v>
      </c>
      <c r="AP1635" s="22">
        <v>1.528383965E9</v>
      </c>
      <c r="AQ1635" s="22" t="s">
        <v>7813</v>
      </c>
      <c r="AS1635" s="22" t="s">
        <v>7812</v>
      </c>
      <c r="AT1635" s="22">
        <v>1.528383965E9</v>
      </c>
      <c r="AU1635" s="22" t="s">
        <v>7813</v>
      </c>
      <c r="AW1635" s="22" t="s">
        <v>7813</v>
      </c>
      <c r="AY1635" s="22" t="s">
        <v>7813</v>
      </c>
      <c r="BA1635" s="22" t="s">
        <v>7892</v>
      </c>
      <c r="BB1635" s="22">
        <v>8.05028693E8</v>
      </c>
      <c r="BG1635" s="22" t="s">
        <v>7810</v>
      </c>
    </row>
    <row r="1636">
      <c r="A1636" s="91">
        <v>44628.0</v>
      </c>
      <c r="B1636" s="92">
        <v>0.5416666666666666</v>
      </c>
      <c r="C1636" s="22" t="s">
        <v>7789</v>
      </c>
      <c r="G1636" s="22">
        <v>228365.0</v>
      </c>
      <c r="H1636" s="22" t="s">
        <v>8145</v>
      </c>
      <c r="I1636" s="22" t="s">
        <v>11754</v>
      </c>
      <c r="J1636" s="22" t="s">
        <v>7792</v>
      </c>
      <c r="L1636" s="22">
        <v>1.0</v>
      </c>
      <c r="M1636" s="22">
        <v>1.0</v>
      </c>
      <c r="N1636" s="22" t="s">
        <v>15789</v>
      </c>
      <c r="O1636" s="22" t="s">
        <v>10808</v>
      </c>
      <c r="P1636" s="22" t="s">
        <v>15790</v>
      </c>
      <c r="R1636" s="22">
        <v>15748.0</v>
      </c>
      <c r="S1636" s="91">
        <v>22492.0</v>
      </c>
      <c r="T1636" s="22" t="s">
        <v>7819</v>
      </c>
      <c r="U1636" s="22" t="s">
        <v>15791</v>
      </c>
      <c r="W1636" s="22" t="s">
        <v>7799</v>
      </c>
      <c r="X1636" s="22" t="s">
        <v>7800</v>
      </c>
      <c r="Y1636" s="22" t="s">
        <v>15792</v>
      </c>
      <c r="Z1636" s="22" t="s">
        <v>15793</v>
      </c>
      <c r="AA1636" s="22" t="s">
        <v>7823</v>
      </c>
      <c r="AB1636" s="22" t="s">
        <v>7804</v>
      </c>
      <c r="AC1636" s="22" t="s">
        <v>15794</v>
      </c>
      <c r="AD1636" s="22" t="s">
        <v>15794</v>
      </c>
      <c r="AG1636" s="22" t="s">
        <v>7806</v>
      </c>
      <c r="AH1636" s="22" t="s">
        <v>7789</v>
      </c>
      <c r="AI1636" s="22" t="s">
        <v>7789</v>
      </c>
      <c r="AJ1636" s="22" t="s">
        <v>7881</v>
      </c>
      <c r="AK1636" s="22" t="s">
        <v>7808</v>
      </c>
      <c r="AL1636" s="22" t="s">
        <v>7809</v>
      </c>
      <c r="AM1636" s="22" t="s">
        <v>7810</v>
      </c>
      <c r="AN1636" s="22" t="s">
        <v>7811</v>
      </c>
      <c r="AO1636" s="22" t="s">
        <v>7847</v>
      </c>
      <c r="AP1636" s="22">
        <v>1.871859587E9</v>
      </c>
      <c r="AQ1636" s="22" t="s">
        <v>7813</v>
      </c>
      <c r="AS1636" s="22" t="s">
        <v>7847</v>
      </c>
      <c r="AT1636" s="22">
        <v>1.871859587E9</v>
      </c>
      <c r="AU1636" s="22" t="s">
        <v>7813</v>
      </c>
      <c r="AW1636" s="22" t="s">
        <v>7813</v>
      </c>
      <c r="AY1636" s="22" t="s">
        <v>7813</v>
      </c>
      <c r="BA1636" s="22" t="s">
        <v>7870</v>
      </c>
      <c r="BB1636" s="22">
        <v>5.07782015E8</v>
      </c>
      <c r="BG1636" s="22" t="s">
        <v>7810</v>
      </c>
    </row>
    <row r="1637">
      <c r="A1637" s="91">
        <v>44628.0</v>
      </c>
      <c r="B1637" s="92">
        <v>0.5729166666666666</v>
      </c>
      <c r="C1637" s="22" t="s">
        <v>7789</v>
      </c>
      <c r="G1637" s="22">
        <v>229127.0</v>
      </c>
      <c r="H1637" s="22" t="s">
        <v>8145</v>
      </c>
      <c r="I1637" s="22" t="s">
        <v>11330</v>
      </c>
      <c r="J1637" s="22" t="s">
        <v>7792</v>
      </c>
      <c r="L1637" s="22">
        <v>1.0</v>
      </c>
      <c r="M1637" s="22">
        <v>1.0</v>
      </c>
      <c r="N1637" s="22" t="s">
        <v>12418</v>
      </c>
      <c r="O1637" s="22" t="s">
        <v>11740</v>
      </c>
      <c r="P1637" s="22" t="s">
        <v>12419</v>
      </c>
      <c r="R1637" s="22">
        <v>16375.0</v>
      </c>
      <c r="S1637" s="91">
        <v>19442.0</v>
      </c>
      <c r="T1637" s="22" t="s">
        <v>7797</v>
      </c>
      <c r="U1637" s="22" t="s">
        <v>12420</v>
      </c>
      <c r="W1637" s="22" t="s">
        <v>7799</v>
      </c>
      <c r="X1637" s="22" t="s">
        <v>7800</v>
      </c>
      <c r="Y1637" s="22" t="s">
        <v>12421</v>
      </c>
      <c r="Z1637" s="22" t="s">
        <v>12422</v>
      </c>
      <c r="AA1637" s="22" t="s">
        <v>7823</v>
      </c>
      <c r="AB1637" s="22" t="s">
        <v>7804</v>
      </c>
      <c r="AC1637" s="22" t="s">
        <v>12423</v>
      </c>
      <c r="AD1637" s="22" t="s">
        <v>12423</v>
      </c>
      <c r="AG1637" s="22" t="s">
        <v>7806</v>
      </c>
      <c r="AH1637" s="22" t="s">
        <v>7789</v>
      </c>
      <c r="AI1637" s="22" t="s">
        <v>7789</v>
      </c>
      <c r="AJ1637" s="22" t="s">
        <v>7807</v>
      </c>
      <c r="AK1637" s="22" t="s">
        <v>7808</v>
      </c>
      <c r="AL1637" s="22" t="s">
        <v>7809</v>
      </c>
      <c r="AM1637" s="22" t="s">
        <v>7810</v>
      </c>
      <c r="AN1637" s="22" t="s">
        <v>7811</v>
      </c>
      <c r="AO1637" s="22" t="s">
        <v>7847</v>
      </c>
      <c r="AP1637" s="22">
        <v>1.871859587E9</v>
      </c>
      <c r="AQ1637" s="22" t="s">
        <v>7813</v>
      </c>
      <c r="AS1637" s="22" t="s">
        <v>7847</v>
      </c>
      <c r="AT1637" s="22">
        <v>1.871859587E9</v>
      </c>
      <c r="AU1637" s="22" t="s">
        <v>7813</v>
      </c>
      <c r="AW1637" s="22" t="s">
        <v>7813</v>
      </c>
      <c r="AY1637" s="22" t="s">
        <v>7813</v>
      </c>
      <c r="BA1637" s="22" t="s">
        <v>8222</v>
      </c>
      <c r="BB1637" s="22" t="s">
        <v>12424</v>
      </c>
      <c r="BC1637" s="22" t="s">
        <v>7883</v>
      </c>
      <c r="BD1637" s="22">
        <v>6.23832184E8</v>
      </c>
      <c r="BG1637" s="22" t="s">
        <v>7810</v>
      </c>
    </row>
    <row r="1638">
      <c r="A1638" s="91">
        <v>44628.0</v>
      </c>
      <c r="B1638" s="92">
        <v>0.5833333333333334</v>
      </c>
      <c r="C1638" s="22" t="s">
        <v>7789</v>
      </c>
      <c r="G1638" s="22">
        <v>228422.0</v>
      </c>
      <c r="H1638" s="22" t="s">
        <v>8145</v>
      </c>
      <c r="I1638" s="22" t="s">
        <v>13904</v>
      </c>
      <c r="J1638" s="22" t="s">
        <v>7792</v>
      </c>
      <c r="L1638" s="22">
        <v>1.0</v>
      </c>
      <c r="M1638" s="22">
        <v>1.0</v>
      </c>
      <c r="N1638" s="22" t="s">
        <v>13905</v>
      </c>
      <c r="O1638" s="22" t="s">
        <v>13906</v>
      </c>
      <c r="P1638" s="22" t="s">
        <v>13907</v>
      </c>
      <c r="Q1638" s="22" t="s">
        <v>8174</v>
      </c>
      <c r="R1638" s="22">
        <v>15560.0</v>
      </c>
      <c r="S1638" s="91">
        <v>22819.0</v>
      </c>
      <c r="T1638" s="22" t="s">
        <v>7819</v>
      </c>
      <c r="U1638" s="22" t="s">
        <v>13908</v>
      </c>
      <c r="W1638" s="22" t="s">
        <v>7799</v>
      </c>
      <c r="X1638" s="22" t="s">
        <v>7800</v>
      </c>
      <c r="Y1638" s="22" t="s">
        <v>13909</v>
      </c>
      <c r="Z1638" s="22" t="s">
        <v>13910</v>
      </c>
      <c r="AA1638" s="22" t="s">
        <v>7823</v>
      </c>
      <c r="AB1638" s="22" t="s">
        <v>7930</v>
      </c>
      <c r="AC1638" s="22" t="s">
        <v>13911</v>
      </c>
      <c r="AD1638" s="22" t="s">
        <v>13912</v>
      </c>
      <c r="AF1638" s="22" t="s">
        <v>13913</v>
      </c>
      <c r="AG1638" s="22" t="s">
        <v>7806</v>
      </c>
      <c r="AH1638" s="22" t="s">
        <v>7789</v>
      </c>
      <c r="AI1638" s="22" t="s">
        <v>7789</v>
      </c>
      <c r="AJ1638" s="22" t="s">
        <v>7881</v>
      </c>
      <c r="AK1638" s="22" t="s">
        <v>7808</v>
      </c>
      <c r="AL1638" s="22" t="s">
        <v>7809</v>
      </c>
      <c r="AM1638" s="22" t="s">
        <v>7810</v>
      </c>
      <c r="AN1638" s="22" t="s">
        <v>7811</v>
      </c>
      <c r="AO1638" s="22" t="s">
        <v>7847</v>
      </c>
      <c r="AP1638" s="22">
        <v>1.871859587E9</v>
      </c>
      <c r="AQ1638" s="22" t="s">
        <v>7813</v>
      </c>
      <c r="AS1638" s="22" t="s">
        <v>7847</v>
      </c>
      <c r="AT1638" s="22">
        <v>1.871859587E9</v>
      </c>
      <c r="AU1638" s="22" t="s">
        <v>7813</v>
      </c>
      <c r="AW1638" s="22" t="s">
        <v>7813</v>
      </c>
      <c r="AY1638" s="22" t="s">
        <v>7813</v>
      </c>
      <c r="BA1638" s="22" t="s">
        <v>8025</v>
      </c>
      <c r="BB1638" s="22" t="s">
        <v>13914</v>
      </c>
      <c r="BG1638" s="22" t="s">
        <v>7810</v>
      </c>
    </row>
    <row r="1639">
      <c r="A1639" s="91">
        <v>44628.0</v>
      </c>
      <c r="B1639" s="92">
        <v>0.5833333333333334</v>
      </c>
      <c r="C1639" s="22" t="s">
        <v>7789</v>
      </c>
      <c r="G1639" s="22">
        <v>229313.0</v>
      </c>
      <c r="H1639" s="22" t="s">
        <v>8145</v>
      </c>
      <c r="I1639" s="22" t="s">
        <v>7815</v>
      </c>
      <c r="J1639" s="22" t="s">
        <v>7792</v>
      </c>
      <c r="L1639" s="22">
        <v>1.0</v>
      </c>
      <c r="M1639" s="22">
        <v>1.0</v>
      </c>
      <c r="N1639" s="22" t="s">
        <v>12301</v>
      </c>
      <c r="O1639" s="22" t="s">
        <v>9165</v>
      </c>
      <c r="P1639" s="22" t="s">
        <v>9221</v>
      </c>
      <c r="Q1639" s="22" t="s">
        <v>8031</v>
      </c>
      <c r="R1639" s="22">
        <v>9229.0</v>
      </c>
      <c r="S1639" s="91">
        <v>17887.0</v>
      </c>
      <c r="T1639" s="22" t="s">
        <v>7819</v>
      </c>
      <c r="U1639" s="22" t="s">
        <v>12302</v>
      </c>
      <c r="V1639" s="22" t="s">
        <v>12303</v>
      </c>
      <c r="W1639" s="22" t="s">
        <v>12304</v>
      </c>
      <c r="X1639" s="22" t="s">
        <v>7800</v>
      </c>
      <c r="Y1639" s="22">
        <v>79838.0</v>
      </c>
      <c r="Z1639" s="22" t="s">
        <v>12305</v>
      </c>
      <c r="AA1639" s="22" t="s">
        <v>7823</v>
      </c>
      <c r="AB1639" s="22" t="s">
        <v>7804</v>
      </c>
      <c r="AC1639" s="22" t="s">
        <v>12306</v>
      </c>
      <c r="AD1639" s="22" t="s">
        <v>12306</v>
      </c>
      <c r="AG1639" s="22" t="s">
        <v>7806</v>
      </c>
      <c r="AH1639" s="22" t="s">
        <v>7789</v>
      </c>
      <c r="AI1639" s="22" t="s">
        <v>7789</v>
      </c>
      <c r="AJ1639" s="22" t="s">
        <v>7807</v>
      </c>
      <c r="AK1639" s="22" t="s">
        <v>7808</v>
      </c>
      <c r="AL1639" s="22" t="s">
        <v>7809</v>
      </c>
      <c r="AM1639" s="22" t="s">
        <v>7810</v>
      </c>
      <c r="AN1639" s="22" t="s">
        <v>7811</v>
      </c>
      <c r="AO1639" s="22" t="s">
        <v>7825</v>
      </c>
      <c r="AP1639" s="22">
        <v>1.457958902E9</v>
      </c>
      <c r="AQ1639" s="22" t="s">
        <v>7813</v>
      </c>
      <c r="AS1639" s="22" t="s">
        <v>7825</v>
      </c>
      <c r="AT1639" s="22">
        <v>1.457958902E9</v>
      </c>
      <c r="AU1639" s="22" t="s">
        <v>7813</v>
      </c>
      <c r="AW1639" s="22" t="s">
        <v>7813</v>
      </c>
      <c r="AY1639" s="22" t="s">
        <v>7813</v>
      </c>
      <c r="BA1639" s="22" t="s">
        <v>7858</v>
      </c>
      <c r="BB1639" s="22" t="s">
        <v>12307</v>
      </c>
      <c r="BC1639" s="22" t="s">
        <v>7883</v>
      </c>
      <c r="BD1639" s="22">
        <v>5.15185145E8</v>
      </c>
      <c r="BG1639" s="22" t="s">
        <v>7810</v>
      </c>
    </row>
    <row r="1640">
      <c r="A1640" s="91">
        <v>44628.0</v>
      </c>
      <c r="B1640" s="92">
        <v>0.59375</v>
      </c>
      <c r="C1640" s="22" t="s">
        <v>7789</v>
      </c>
      <c r="G1640" s="22">
        <v>229249.0</v>
      </c>
      <c r="H1640" s="22" t="s">
        <v>8145</v>
      </c>
      <c r="I1640" s="22" t="s">
        <v>15795</v>
      </c>
      <c r="J1640" s="22" t="s">
        <v>7792</v>
      </c>
      <c r="L1640" s="22">
        <v>1.0</v>
      </c>
      <c r="M1640" s="22">
        <v>1.0</v>
      </c>
      <c r="N1640" s="22" t="s">
        <v>8146</v>
      </c>
      <c r="O1640" s="22" t="s">
        <v>7827</v>
      </c>
      <c r="P1640" s="22" t="s">
        <v>8147</v>
      </c>
      <c r="R1640" s="22">
        <v>12968.0</v>
      </c>
      <c r="S1640" s="91">
        <v>17573.0</v>
      </c>
      <c r="T1640" s="22" t="s">
        <v>7797</v>
      </c>
      <c r="U1640" s="22" t="s">
        <v>8148</v>
      </c>
      <c r="V1640" s="22" t="s">
        <v>8149</v>
      </c>
      <c r="W1640" s="22" t="s">
        <v>7799</v>
      </c>
      <c r="X1640" s="22" t="s">
        <v>7800</v>
      </c>
      <c r="Y1640" s="22" t="s">
        <v>8150</v>
      </c>
      <c r="Z1640" s="22" t="s">
        <v>8151</v>
      </c>
      <c r="AA1640" s="22" t="s">
        <v>7823</v>
      </c>
      <c r="AB1640" s="22" t="s">
        <v>7804</v>
      </c>
      <c r="AC1640" s="22" t="s">
        <v>8152</v>
      </c>
      <c r="AG1640" s="22" t="s">
        <v>7806</v>
      </c>
      <c r="AH1640" s="22" t="s">
        <v>7789</v>
      </c>
      <c r="AI1640" s="22" t="s">
        <v>7789</v>
      </c>
      <c r="AJ1640" s="22" t="s">
        <v>7807</v>
      </c>
      <c r="AK1640" s="22" t="s">
        <v>7808</v>
      </c>
      <c r="AL1640" s="22" t="s">
        <v>7809</v>
      </c>
      <c r="AM1640" s="22" t="s">
        <v>7810</v>
      </c>
      <c r="AN1640" s="22" t="s">
        <v>7811</v>
      </c>
      <c r="AO1640" s="22" t="s">
        <v>7812</v>
      </c>
      <c r="AP1640" s="22">
        <v>1.528383965E9</v>
      </c>
      <c r="AQ1640" s="22" t="s">
        <v>7813</v>
      </c>
      <c r="AS1640" s="22" t="s">
        <v>7812</v>
      </c>
      <c r="AT1640" s="22">
        <v>1.528383965E9</v>
      </c>
      <c r="AU1640" s="22" t="s">
        <v>7813</v>
      </c>
      <c r="AW1640" s="22" t="s">
        <v>7813</v>
      </c>
      <c r="AY1640" s="22" t="s">
        <v>7813</v>
      </c>
      <c r="BA1640" s="22" t="s">
        <v>7914</v>
      </c>
      <c r="BB1640" s="22">
        <v>1.14105832E8</v>
      </c>
      <c r="BC1640" s="22" t="s">
        <v>7883</v>
      </c>
      <c r="BD1640" s="22">
        <v>5.1148809E8</v>
      </c>
      <c r="BG1640" s="22" t="s">
        <v>7810</v>
      </c>
    </row>
    <row r="1641">
      <c r="A1641" s="91">
        <v>44628.0</v>
      </c>
      <c r="B1641" s="92">
        <v>0.6458333333333334</v>
      </c>
      <c r="C1641" s="22" t="s">
        <v>7789</v>
      </c>
      <c r="G1641" s="22">
        <v>225565.0</v>
      </c>
      <c r="H1641" s="22" t="s">
        <v>8145</v>
      </c>
      <c r="I1641" s="22" t="s">
        <v>7815</v>
      </c>
      <c r="J1641" s="22" t="s">
        <v>7792</v>
      </c>
      <c r="L1641" s="22">
        <v>1.0</v>
      </c>
      <c r="M1641" s="22">
        <v>1.0</v>
      </c>
      <c r="N1641" s="22" t="s">
        <v>15796</v>
      </c>
      <c r="O1641" s="22" t="s">
        <v>15797</v>
      </c>
      <c r="P1641" s="22" t="s">
        <v>8069</v>
      </c>
      <c r="R1641" s="22">
        <v>15326.0</v>
      </c>
      <c r="S1641" s="91">
        <v>26038.0</v>
      </c>
      <c r="T1641" s="22" t="s">
        <v>7819</v>
      </c>
      <c r="U1641" s="22" t="s">
        <v>15798</v>
      </c>
      <c r="W1641" s="22" t="s">
        <v>7799</v>
      </c>
      <c r="X1641" s="22" t="s">
        <v>7800</v>
      </c>
      <c r="Y1641" s="22" t="s">
        <v>15799</v>
      </c>
      <c r="Z1641" s="22" t="s">
        <v>15800</v>
      </c>
      <c r="AA1641" s="22" t="s">
        <v>7823</v>
      </c>
      <c r="AB1641" s="22" t="s">
        <v>7804</v>
      </c>
      <c r="AC1641" s="22" t="s">
        <v>15801</v>
      </c>
      <c r="AD1641" s="22" t="s">
        <v>15801</v>
      </c>
      <c r="AE1641" s="22" t="s">
        <v>15802</v>
      </c>
      <c r="AF1641" s="22" t="s">
        <v>15803</v>
      </c>
      <c r="AG1641" s="22" t="s">
        <v>7806</v>
      </c>
      <c r="AH1641" s="22" t="s">
        <v>7789</v>
      </c>
      <c r="AI1641" s="22" t="s">
        <v>7789</v>
      </c>
      <c r="AJ1641" s="22" t="s">
        <v>7881</v>
      </c>
      <c r="AK1641" s="22" t="s">
        <v>7808</v>
      </c>
      <c r="AL1641" s="22" t="s">
        <v>7809</v>
      </c>
      <c r="AM1641" s="22" t="s">
        <v>7810</v>
      </c>
      <c r="AN1641" s="22" t="s">
        <v>7811</v>
      </c>
      <c r="AO1641" s="22" t="s">
        <v>370</v>
      </c>
      <c r="AP1641" s="22">
        <v>1.851670285E9</v>
      </c>
      <c r="AQ1641" s="22" t="s">
        <v>7813</v>
      </c>
      <c r="AS1641" s="22" t="s">
        <v>370</v>
      </c>
      <c r="AT1641" s="22">
        <v>1.851670285E9</v>
      </c>
      <c r="AU1641" s="22" t="s">
        <v>7813</v>
      </c>
      <c r="AW1641" s="22" t="s">
        <v>7813</v>
      </c>
      <c r="AY1641" s="22" t="s">
        <v>7813</v>
      </c>
      <c r="BA1641" s="22" t="s">
        <v>8180</v>
      </c>
      <c r="BB1641" s="22" t="s">
        <v>15804</v>
      </c>
      <c r="BG1641" s="22" t="s">
        <v>7810</v>
      </c>
    </row>
    <row r="1642">
      <c r="A1642" s="91">
        <v>44628.0</v>
      </c>
      <c r="B1642" s="92">
        <v>0.7916666666666666</v>
      </c>
      <c r="C1642" s="22" t="s">
        <v>7789</v>
      </c>
      <c r="G1642" s="22">
        <v>216635.0</v>
      </c>
      <c r="H1642" s="22" t="s">
        <v>8145</v>
      </c>
      <c r="I1642" s="22" t="s">
        <v>7838</v>
      </c>
      <c r="J1642" s="22" t="s">
        <v>8653</v>
      </c>
      <c r="L1642" s="22">
        <v>1.0</v>
      </c>
      <c r="M1642" s="22">
        <v>1.0</v>
      </c>
      <c r="N1642" s="22" t="s">
        <v>11544</v>
      </c>
      <c r="O1642" s="22" t="s">
        <v>8877</v>
      </c>
      <c r="P1642" s="22" t="s">
        <v>10548</v>
      </c>
      <c r="Q1642" s="22" t="s">
        <v>8174</v>
      </c>
      <c r="R1642" s="22">
        <v>12593.0</v>
      </c>
      <c r="S1642" s="91">
        <v>30103.0</v>
      </c>
      <c r="T1642" s="22" t="s">
        <v>7797</v>
      </c>
      <c r="U1642" s="22" t="s">
        <v>11545</v>
      </c>
      <c r="W1642" s="22" t="s">
        <v>10106</v>
      </c>
      <c r="X1642" s="22" t="s">
        <v>7800</v>
      </c>
      <c r="Y1642" s="22" t="s">
        <v>11546</v>
      </c>
      <c r="Z1642" s="22" t="s">
        <v>11547</v>
      </c>
      <c r="AA1642" s="22" t="s">
        <v>7823</v>
      </c>
      <c r="AB1642" s="22" t="s">
        <v>7804</v>
      </c>
      <c r="AC1642" s="22" t="s">
        <v>11548</v>
      </c>
      <c r="AF1642" s="22" t="s">
        <v>11549</v>
      </c>
      <c r="AG1642" s="22" t="s">
        <v>7806</v>
      </c>
      <c r="AH1642" s="22" t="s">
        <v>7789</v>
      </c>
      <c r="AI1642" s="22" t="s">
        <v>7789</v>
      </c>
      <c r="AJ1642" s="22" t="s">
        <v>7881</v>
      </c>
      <c r="AK1642" s="22" t="s">
        <v>7808</v>
      </c>
      <c r="AL1642" s="22" t="s">
        <v>7809</v>
      </c>
      <c r="AM1642" s="22" t="s">
        <v>7810</v>
      </c>
      <c r="AN1642" s="22" t="s">
        <v>7811</v>
      </c>
      <c r="AO1642" s="22" t="s">
        <v>7847</v>
      </c>
      <c r="AP1642" s="22">
        <v>1.871859587E9</v>
      </c>
      <c r="AQ1642" s="22" t="s">
        <v>7813</v>
      </c>
      <c r="AS1642" s="22" t="s">
        <v>7847</v>
      </c>
      <c r="AT1642" s="22">
        <v>1.871859587E9</v>
      </c>
      <c r="AU1642" s="22" t="s">
        <v>7813</v>
      </c>
      <c r="AW1642" s="22" t="s">
        <v>7813</v>
      </c>
      <c r="AY1642" s="22" t="s">
        <v>7813</v>
      </c>
      <c r="BA1642" s="22" t="s">
        <v>7870</v>
      </c>
      <c r="BB1642" s="22">
        <v>5.24438053E8</v>
      </c>
      <c r="BG1642" s="22" t="s">
        <v>7810</v>
      </c>
    </row>
    <row r="1643">
      <c r="A1643" s="91">
        <v>44628.0</v>
      </c>
      <c r="B1643" s="92">
        <v>0.7916666666666666</v>
      </c>
      <c r="C1643" s="22" t="s">
        <v>7789</v>
      </c>
      <c r="G1643" s="22">
        <v>219665.0</v>
      </c>
      <c r="H1643" s="22" t="s">
        <v>8145</v>
      </c>
      <c r="I1643" s="22" t="s">
        <v>7849</v>
      </c>
      <c r="J1643" s="22" t="s">
        <v>9472</v>
      </c>
      <c r="L1643" s="22">
        <v>1.0</v>
      </c>
      <c r="M1643" s="22">
        <v>1.0</v>
      </c>
      <c r="N1643" s="22" t="s">
        <v>8353</v>
      </c>
      <c r="O1643" s="22" t="s">
        <v>8303</v>
      </c>
      <c r="P1643" s="22" t="s">
        <v>8354</v>
      </c>
      <c r="R1643" s="22">
        <v>10203.0</v>
      </c>
      <c r="S1643" s="91">
        <v>18014.0</v>
      </c>
      <c r="T1643" s="22" t="s">
        <v>7797</v>
      </c>
      <c r="U1643" s="22" t="s">
        <v>8355</v>
      </c>
      <c r="W1643" s="22" t="s">
        <v>7799</v>
      </c>
      <c r="X1643" s="22" t="s">
        <v>7800</v>
      </c>
      <c r="Y1643" s="22" t="s">
        <v>8356</v>
      </c>
      <c r="Z1643" s="22" t="s">
        <v>8357</v>
      </c>
      <c r="AA1643" s="22" t="s">
        <v>7823</v>
      </c>
      <c r="AB1643" s="22" t="s">
        <v>7804</v>
      </c>
      <c r="AC1643" s="22" t="s">
        <v>8358</v>
      </c>
      <c r="AD1643" s="22" t="s">
        <v>8359</v>
      </c>
      <c r="AF1643" s="22" t="s">
        <v>8360</v>
      </c>
      <c r="AG1643" s="22" t="s">
        <v>7806</v>
      </c>
      <c r="AH1643" s="22" t="s">
        <v>7789</v>
      </c>
      <c r="AI1643" s="22" t="s">
        <v>7789</v>
      </c>
      <c r="AJ1643" s="22" t="s">
        <v>7807</v>
      </c>
      <c r="AK1643" s="22" t="s">
        <v>7808</v>
      </c>
      <c r="AL1643" s="22" t="s">
        <v>7809</v>
      </c>
      <c r="AM1643" s="22" t="s">
        <v>7810</v>
      </c>
      <c r="AN1643" s="22" t="s">
        <v>7811</v>
      </c>
      <c r="AO1643" s="22" t="s">
        <v>7812</v>
      </c>
      <c r="AP1643" s="22">
        <v>1.528383965E9</v>
      </c>
      <c r="AQ1643" s="22" t="s">
        <v>7813</v>
      </c>
      <c r="AS1643" s="22" t="s">
        <v>7812</v>
      </c>
      <c r="AT1643" s="22">
        <v>1.528383965E9</v>
      </c>
      <c r="AU1643" s="22" t="s">
        <v>7813</v>
      </c>
      <c r="AW1643" s="22" t="s">
        <v>7813</v>
      </c>
      <c r="AY1643" s="22" t="s">
        <v>7813</v>
      </c>
      <c r="BA1643" s="22" t="s">
        <v>7858</v>
      </c>
      <c r="BB1643" s="22" t="s">
        <v>8361</v>
      </c>
      <c r="BC1643" s="22" t="s">
        <v>7915</v>
      </c>
      <c r="BD1643" s="22">
        <v>7.20995754E8</v>
      </c>
      <c r="BG1643" s="22" t="s">
        <v>7810</v>
      </c>
    </row>
    <row r="1644">
      <c r="A1644" s="91">
        <v>44628.0</v>
      </c>
      <c r="B1644" s="92">
        <v>0.7916666666666666</v>
      </c>
      <c r="C1644" s="22" t="s">
        <v>7789</v>
      </c>
      <c r="G1644" s="22">
        <v>223662.0</v>
      </c>
      <c r="H1644" s="22" t="s">
        <v>8145</v>
      </c>
      <c r="I1644" s="22" t="s">
        <v>7815</v>
      </c>
      <c r="J1644" s="22" t="s">
        <v>8066</v>
      </c>
      <c r="L1644" s="22">
        <v>1.0</v>
      </c>
      <c r="M1644" s="22">
        <v>1.0</v>
      </c>
      <c r="N1644" s="22" t="s">
        <v>15805</v>
      </c>
      <c r="O1644" s="22" t="s">
        <v>10061</v>
      </c>
      <c r="P1644" s="22" t="s">
        <v>15806</v>
      </c>
      <c r="Q1644" s="22" t="s">
        <v>8217</v>
      </c>
      <c r="R1644" s="22">
        <v>16062.0</v>
      </c>
      <c r="S1644" s="91">
        <v>17777.0</v>
      </c>
      <c r="T1644" s="22" t="s">
        <v>7797</v>
      </c>
      <c r="U1644" s="22" t="s">
        <v>15206</v>
      </c>
      <c r="V1644" s="22" t="s">
        <v>15807</v>
      </c>
      <c r="W1644" s="22" t="s">
        <v>7799</v>
      </c>
      <c r="X1644" s="22" t="s">
        <v>7800</v>
      </c>
      <c r="Y1644" s="22" t="s">
        <v>15808</v>
      </c>
      <c r="Z1644" s="22" t="s">
        <v>15809</v>
      </c>
      <c r="AA1644" s="22" t="s">
        <v>7823</v>
      </c>
      <c r="AB1644" s="22" t="s">
        <v>7930</v>
      </c>
      <c r="AC1644" s="22" t="s">
        <v>15810</v>
      </c>
      <c r="AG1644" s="22" t="s">
        <v>7806</v>
      </c>
      <c r="AH1644" s="22" t="s">
        <v>7789</v>
      </c>
      <c r="AI1644" s="22" t="s">
        <v>7789</v>
      </c>
      <c r="AJ1644" s="22" t="s">
        <v>7807</v>
      </c>
      <c r="AK1644" s="22" t="s">
        <v>7808</v>
      </c>
      <c r="AL1644" s="22" t="s">
        <v>7809</v>
      </c>
      <c r="AM1644" s="22" t="s">
        <v>7810</v>
      </c>
      <c r="AN1644" s="22" t="s">
        <v>7811</v>
      </c>
      <c r="AO1644" s="22" t="s">
        <v>7847</v>
      </c>
      <c r="AP1644" s="22">
        <v>1.871859587E9</v>
      </c>
      <c r="AQ1644" s="22" t="s">
        <v>7813</v>
      </c>
      <c r="AS1644" s="22" t="s">
        <v>7847</v>
      </c>
      <c r="AT1644" s="22">
        <v>1.871859587E9</v>
      </c>
      <c r="AU1644" s="22" t="s">
        <v>7813</v>
      </c>
      <c r="AW1644" s="22" t="s">
        <v>7813</v>
      </c>
      <c r="AY1644" s="22" t="s">
        <v>7813</v>
      </c>
      <c r="BA1644" s="22" t="s">
        <v>8222</v>
      </c>
      <c r="BB1644" s="22" t="s">
        <v>15811</v>
      </c>
      <c r="BG1644" s="22" t="s">
        <v>7810</v>
      </c>
    </row>
    <row r="1645">
      <c r="A1645" s="91">
        <v>44628.0</v>
      </c>
      <c r="B1645" s="92">
        <v>0.7916666666666666</v>
      </c>
      <c r="C1645" s="22" t="s">
        <v>7789</v>
      </c>
      <c r="G1645" s="22">
        <v>224723.0</v>
      </c>
      <c r="H1645" s="22" t="s">
        <v>8145</v>
      </c>
      <c r="I1645" s="22" t="s">
        <v>7815</v>
      </c>
      <c r="J1645" s="22" t="s">
        <v>8066</v>
      </c>
      <c r="L1645" s="22">
        <v>1.0</v>
      </c>
      <c r="M1645" s="22">
        <v>1.0</v>
      </c>
      <c r="N1645" s="22" t="s">
        <v>14651</v>
      </c>
      <c r="O1645" s="22" t="s">
        <v>7817</v>
      </c>
      <c r="P1645" s="22" t="s">
        <v>8761</v>
      </c>
      <c r="R1645" s="22">
        <v>11858.0</v>
      </c>
      <c r="S1645" s="91">
        <v>26372.0</v>
      </c>
      <c r="T1645" s="22" t="s">
        <v>7819</v>
      </c>
      <c r="U1645" s="22" t="s">
        <v>14652</v>
      </c>
      <c r="W1645" s="22" t="s">
        <v>7799</v>
      </c>
      <c r="X1645" s="22" t="s">
        <v>7800</v>
      </c>
      <c r="Y1645" s="22">
        <v>79936.0</v>
      </c>
      <c r="Z1645" s="22" t="s">
        <v>14653</v>
      </c>
      <c r="AA1645" s="22" t="s">
        <v>7803</v>
      </c>
      <c r="AB1645" s="22" t="s">
        <v>7804</v>
      </c>
      <c r="AC1645" s="22" t="s">
        <v>14654</v>
      </c>
      <c r="AF1645" s="22" t="s">
        <v>14655</v>
      </c>
      <c r="AG1645" s="22" t="s">
        <v>7806</v>
      </c>
      <c r="AH1645" s="22" t="s">
        <v>7789</v>
      </c>
      <c r="AI1645" s="22" t="s">
        <v>7789</v>
      </c>
      <c r="AJ1645" s="22" t="s">
        <v>7881</v>
      </c>
      <c r="AK1645" s="22" t="s">
        <v>7808</v>
      </c>
      <c r="AL1645" s="22" t="s">
        <v>7809</v>
      </c>
      <c r="AM1645" s="22" t="s">
        <v>7810</v>
      </c>
      <c r="AN1645" s="22" t="s">
        <v>7811</v>
      </c>
      <c r="AO1645" s="22" t="s">
        <v>7847</v>
      </c>
      <c r="AP1645" s="22">
        <v>1.871859587E9</v>
      </c>
      <c r="AQ1645" s="22" t="s">
        <v>7813</v>
      </c>
      <c r="AS1645" s="22" t="s">
        <v>7847</v>
      </c>
      <c r="AT1645" s="22">
        <v>1.871859587E9</v>
      </c>
      <c r="AU1645" s="22" t="s">
        <v>7813</v>
      </c>
      <c r="AW1645" s="22" t="s">
        <v>7813</v>
      </c>
      <c r="AY1645" s="22" t="s">
        <v>7813</v>
      </c>
      <c r="BA1645" s="22" t="s">
        <v>8239</v>
      </c>
      <c r="BB1645" s="22" t="s">
        <v>14656</v>
      </c>
      <c r="BG1645" s="22" t="s">
        <v>7810</v>
      </c>
    </row>
    <row r="1646">
      <c r="A1646" s="91">
        <v>44628.0</v>
      </c>
      <c r="B1646" s="92">
        <v>0.7916666666666666</v>
      </c>
      <c r="C1646" s="22" t="s">
        <v>7789</v>
      </c>
      <c r="G1646" s="22">
        <v>226248.0</v>
      </c>
      <c r="H1646" s="22" t="s">
        <v>8145</v>
      </c>
      <c r="I1646" s="22" t="s">
        <v>7905</v>
      </c>
      <c r="J1646" s="22" t="s">
        <v>9742</v>
      </c>
      <c r="L1646" s="22">
        <v>1.0</v>
      </c>
      <c r="M1646" s="22">
        <v>1.0</v>
      </c>
      <c r="N1646" s="22" t="s">
        <v>15812</v>
      </c>
      <c r="O1646" s="22" t="s">
        <v>8098</v>
      </c>
      <c r="P1646" s="22" t="s">
        <v>15813</v>
      </c>
      <c r="R1646" s="22">
        <v>17823.0</v>
      </c>
      <c r="S1646" s="91">
        <v>26239.0</v>
      </c>
      <c r="T1646" s="22" t="s">
        <v>7819</v>
      </c>
      <c r="U1646" s="22" t="s">
        <v>15814</v>
      </c>
      <c r="W1646" s="22" t="s">
        <v>7799</v>
      </c>
      <c r="X1646" s="22" t="s">
        <v>7800</v>
      </c>
      <c r="Y1646" s="22" t="s">
        <v>10002</v>
      </c>
      <c r="Z1646" s="22" t="s">
        <v>15815</v>
      </c>
      <c r="AA1646" s="22" t="s">
        <v>7823</v>
      </c>
      <c r="AB1646" s="22" t="s">
        <v>7804</v>
      </c>
      <c r="AC1646" s="22" t="s">
        <v>15816</v>
      </c>
      <c r="AD1646" s="22" t="s">
        <v>15817</v>
      </c>
      <c r="AF1646" s="22" t="s">
        <v>15818</v>
      </c>
      <c r="AG1646" s="22" t="s">
        <v>7806</v>
      </c>
      <c r="AH1646" s="22" t="s">
        <v>7789</v>
      </c>
      <c r="AI1646" s="22" t="s">
        <v>7789</v>
      </c>
      <c r="AJ1646" s="22" t="s">
        <v>7881</v>
      </c>
      <c r="AK1646" s="22" t="s">
        <v>7808</v>
      </c>
      <c r="AL1646" s="22" t="s">
        <v>7809</v>
      </c>
      <c r="AM1646" s="22" t="s">
        <v>7810</v>
      </c>
      <c r="AN1646" s="22" t="s">
        <v>7811</v>
      </c>
      <c r="AO1646" s="22" t="s">
        <v>7847</v>
      </c>
      <c r="AP1646" s="22">
        <v>1.871859587E9</v>
      </c>
      <c r="AQ1646" s="22" t="s">
        <v>7813</v>
      </c>
      <c r="AS1646" s="22" t="s">
        <v>7847</v>
      </c>
      <c r="AT1646" s="22">
        <v>1.871859587E9</v>
      </c>
      <c r="AU1646" s="22" t="s">
        <v>7813</v>
      </c>
      <c r="AW1646" s="22" t="s">
        <v>7813</v>
      </c>
      <c r="AY1646" s="22" t="s">
        <v>7813</v>
      </c>
      <c r="BA1646" s="22" t="s">
        <v>6770</v>
      </c>
      <c r="BB1646" s="22" t="s">
        <v>15819</v>
      </c>
      <c r="BG1646" s="22" t="s">
        <v>7810</v>
      </c>
    </row>
    <row r="1647">
      <c r="A1647" s="91">
        <v>44628.0</v>
      </c>
      <c r="B1647" s="92">
        <v>0.7916666666666666</v>
      </c>
      <c r="C1647" s="22" t="s">
        <v>7789</v>
      </c>
      <c r="G1647" s="22">
        <v>228449.0</v>
      </c>
      <c r="H1647" s="22" t="s">
        <v>8145</v>
      </c>
      <c r="I1647" s="22" t="s">
        <v>7838</v>
      </c>
      <c r="J1647" s="22" t="s">
        <v>8037</v>
      </c>
      <c r="L1647" s="22">
        <v>1.0</v>
      </c>
      <c r="M1647" s="22">
        <v>1.0</v>
      </c>
      <c r="N1647" s="22" t="s">
        <v>15820</v>
      </c>
      <c r="O1647" s="22" t="s">
        <v>15821</v>
      </c>
      <c r="P1647" s="22" t="s">
        <v>15822</v>
      </c>
      <c r="R1647" s="22">
        <v>16092.0</v>
      </c>
      <c r="S1647" s="91">
        <v>34952.0</v>
      </c>
      <c r="T1647" s="22" t="s">
        <v>7797</v>
      </c>
      <c r="U1647" s="22" t="s">
        <v>15823</v>
      </c>
      <c r="W1647" s="22" t="s">
        <v>7799</v>
      </c>
      <c r="X1647" s="22" t="s">
        <v>7800</v>
      </c>
      <c r="Y1647" s="22" t="s">
        <v>15824</v>
      </c>
      <c r="Z1647" s="22" t="s">
        <v>15825</v>
      </c>
      <c r="AA1647" s="22" t="s">
        <v>7803</v>
      </c>
      <c r="AB1647" s="22" t="s">
        <v>7804</v>
      </c>
      <c r="AC1647" s="22" t="s">
        <v>15826</v>
      </c>
      <c r="AD1647" s="22" t="s">
        <v>15826</v>
      </c>
      <c r="AF1647" s="22" t="s">
        <v>15827</v>
      </c>
      <c r="AG1647" s="22" t="s">
        <v>7806</v>
      </c>
      <c r="AH1647" s="22" t="s">
        <v>7789</v>
      </c>
      <c r="AI1647" s="22" t="s">
        <v>7789</v>
      </c>
      <c r="AJ1647" s="22" t="s">
        <v>7881</v>
      </c>
      <c r="AK1647" s="22" t="s">
        <v>7808</v>
      </c>
      <c r="AL1647" s="22" t="s">
        <v>7809</v>
      </c>
      <c r="AM1647" s="22" t="s">
        <v>7810</v>
      </c>
      <c r="AN1647" s="22" t="s">
        <v>7811</v>
      </c>
      <c r="AO1647" s="22" t="s">
        <v>7847</v>
      </c>
      <c r="AP1647" s="22">
        <v>1.871859587E9</v>
      </c>
      <c r="AQ1647" s="22" t="s">
        <v>7813</v>
      </c>
      <c r="AS1647" s="22" t="s">
        <v>7847</v>
      </c>
      <c r="AT1647" s="22">
        <v>1.871859587E9</v>
      </c>
      <c r="AU1647" s="22" t="s">
        <v>7813</v>
      </c>
      <c r="AW1647" s="22" t="s">
        <v>7813</v>
      </c>
      <c r="AY1647" s="22" t="s">
        <v>7813</v>
      </c>
      <c r="BA1647" s="22" t="s">
        <v>6844</v>
      </c>
      <c r="BB1647" s="22" t="s">
        <v>15828</v>
      </c>
      <c r="BG1647" s="22" t="s">
        <v>7810</v>
      </c>
    </row>
    <row r="1648">
      <c r="A1648" s="91">
        <v>44628.0</v>
      </c>
      <c r="B1648" s="92">
        <v>0.7916666666666666</v>
      </c>
      <c r="C1648" s="22" t="s">
        <v>7789</v>
      </c>
      <c r="G1648" s="22">
        <v>229073.0</v>
      </c>
      <c r="H1648" s="22" t="s">
        <v>8145</v>
      </c>
      <c r="I1648" s="22" t="s">
        <v>11129</v>
      </c>
      <c r="J1648" s="22" t="s">
        <v>9751</v>
      </c>
      <c r="L1648" s="22">
        <v>1.0</v>
      </c>
      <c r="M1648" s="22">
        <v>1.0</v>
      </c>
      <c r="N1648" s="22" t="s">
        <v>14176</v>
      </c>
      <c r="O1648" s="22" t="s">
        <v>14177</v>
      </c>
      <c r="P1648" s="22" t="s">
        <v>14178</v>
      </c>
      <c r="Q1648" s="22" t="s">
        <v>8855</v>
      </c>
      <c r="R1648" s="22">
        <v>9271.0</v>
      </c>
      <c r="S1648" s="91">
        <v>24708.0</v>
      </c>
      <c r="T1648" s="22" t="s">
        <v>7797</v>
      </c>
      <c r="U1648" s="22" t="s">
        <v>14179</v>
      </c>
      <c r="W1648" s="22" t="s">
        <v>7799</v>
      </c>
      <c r="X1648" s="22" t="s">
        <v>7800</v>
      </c>
      <c r="Y1648" s="22" t="s">
        <v>14180</v>
      </c>
      <c r="Z1648" s="22" t="s">
        <v>14181</v>
      </c>
      <c r="AA1648" s="22" t="s">
        <v>8094</v>
      </c>
      <c r="AB1648" s="22" t="s">
        <v>7856</v>
      </c>
      <c r="AC1648" s="22" t="s">
        <v>14182</v>
      </c>
      <c r="AD1648" s="22" t="s">
        <v>14183</v>
      </c>
      <c r="AF1648" s="22" t="s">
        <v>14184</v>
      </c>
      <c r="AG1648" s="22" t="s">
        <v>7806</v>
      </c>
      <c r="AH1648" s="22" t="s">
        <v>7789</v>
      </c>
      <c r="AI1648" s="22" t="s">
        <v>7789</v>
      </c>
      <c r="AJ1648" s="22" t="s">
        <v>7881</v>
      </c>
      <c r="AK1648" s="22" t="s">
        <v>7808</v>
      </c>
      <c r="AL1648" s="22" t="s">
        <v>7809</v>
      </c>
      <c r="AM1648" s="22" t="s">
        <v>7810</v>
      </c>
      <c r="AN1648" s="22" t="s">
        <v>7811</v>
      </c>
      <c r="AO1648" s="22" t="s">
        <v>7847</v>
      </c>
      <c r="AP1648" s="22">
        <v>1.871859587E9</v>
      </c>
      <c r="AQ1648" s="22" t="s">
        <v>7813</v>
      </c>
      <c r="AS1648" s="22" t="s">
        <v>7847</v>
      </c>
      <c r="AT1648" s="22">
        <v>1.871859587E9</v>
      </c>
      <c r="AU1648" s="22" t="s">
        <v>7813</v>
      </c>
      <c r="AW1648" s="22" t="s">
        <v>7813</v>
      </c>
      <c r="AY1648" s="22" t="s">
        <v>7813</v>
      </c>
      <c r="BA1648" s="22" t="s">
        <v>7836</v>
      </c>
      <c r="BB1648" s="22" t="s">
        <v>14185</v>
      </c>
      <c r="BC1648" s="22" t="s">
        <v>8352</v>
      </c>
      <c r="BD1648" s="22">
        <v>4.65837703E8</v>
      </c>
      <c r="BG1648" s="22" t="s">
        <v>7810</v>
      </c>
    </row>
    <row r="1649">
      <c r="A1649" s="91">
        <v>44628.0</v>
      </c>
      <c r="B1649" s="92">
        <v>0.7916666666666666</v>
      </c>
      <c r="C1649" s="22" t="s">
        <v>7789</v>
      </c>
      <c r="G1649" s="22">
        <v>229077.0</v>
      </c>
      <c r="H1649" s="22" t="s">
        <v>8145</v>
      </c>
      <c r="I1649" s="22" t="s">
        <v>11129</v>
      </c>
      <c r="J1649" s="22" t="s">
        <v>8590</v>
      </c>
      <c r="L1649" s="22">
        <v>1.0</v>
      </c>
      <c r="M1649" s="22">
        <v>1.0</v>
      </c>
      <c r="N1649" s="22" t="s">
        <v>15829</v>
      </c>
      <c r="O1649" s="22" t="s">
        <v>14566</v>
      </c>
      <c r="P1649" s="22" t="s">
        <v>15168</v>
      </c>
      <c r="R1649" s="22">
        <v>12303.0</v>
      </c>
      <c r="S1649" s="91">
        <v>26384.0</v>
      </c>
      <c r="T1649" s="22" t="s">
        <v>7797</v>
      </c>
      <c r="U1649" s="22" t="s">
        <v>15830</v>
      </c>
      <c r="W1649" s="22" t="s">
        <v>7799</v>
      </c>
      <c r="X1649" s="22" t="s">
        <v>7800</v>
      </c>
      <c r="Y1649" s="22" t="s">
        <v>15831</v>
      </c>
      <c r="Z1649" s="22" t="s">
        <v>15832</v>
      </c>
      <c r="AA1649" s="22" t="s">
        <v>7956</v>
      </c>
      <c r="AB1649" s="22" t="s">
        <v>7804</v>
      </c>
      <c r="AC1649" s="22" t="s">
        <v>15833</v>
      </c>
      <c r="AF1649" s="22" t="s">
        <v>15834</v>
      </c>
      <c r="AG1649" s="22" t="s">
        <v>7806</v>
      </c>
      <c r="AH1649" s="22" t="s">
        <v>7789</v>
      </c>
      <c r="AI1649" s="22" t="s">
        <v>7789</v>
      </c>
      <c r="AJ1649" s="22" t="s">
        <v>7881</v>
      </c>
      <c r="AK1649" s="22" t="s">
        <v>7808</v>
      </c>
      <c r="AL1649" s="22" t="s">
        <v>7809</v>
      </c>
      <c r="AM1649" s="22" t="s">
        <v>7810</v>
      </c>
      <c r="AN1649" s="22" t="s">
        <v>7811</v>
      </c>
      <c r="AO1649" s="22" t="s">
        <v>7847</v>
      </c>
      <c r="AP1649" s="22">
        <v>1.871859587E9</v>
      </c>
      <c r="AQ1649" s="22" t="s">
        <v>7813</v>
      </c>
      <c r="AS1649" s="22" t="s">
        <v>7847</v>
      </c>
      <c r="AT1649" s="22">
        <v>1.871859587E9</v>
      </c>
      <c r="AU1649" s="22" t="s">
        <v>7813</v>
      </c>
      <c r="AW1649" s="22" t="s">
        <v>7813</v>
      </c>
      <c r="AY1649" s="22" t="s">
        <v>7813</v>
      </c>
      <c r="BA1649" s="22" t="s">
        <v>8352</v>
      </c>
      <c r="BB1649" s="22">
        <v>5.12535503E8</v>
      </c>
      <c r="BG1649" s="22" t="s">
        <v>7810</v>
      </c>
    </row>
    <row r="1650">
      <c r="A1650" s="91">
        <v>44628.0</v>
      </c>
      <c r="B1650" s="92">
        <v>0.8333333333333334</v>
      </c>
      <c r="C1650" s="22" t="s">
        <v>7789</v>
      </c>
      <c r="G1650" s="22">
        <v>206339.0</v>
      </c>
      <c r="H1650" s="22" t="s">
        <v>8145</v>
      </c>
      <c r="I1650" s="22" t="s">
        <v>7905</v>
      </c>
      <c r="J1650" s="22" t="s">
        <v>10013</v>
      </c>
      <c r="L1650" s="22">
        <v>1.0</v>
      </c>
      <c r="M1650" s="22">
        <v>1.0</v>
      </c>
      <c r="N1650" s="22" t="s">
        <v>15835</v>
      </c>
      <c r="O1650" s="22" t="s">
        <v>9767</v>
      </c>
      <c r="P1650" s="22" t="s">
        <v>12465</v>
      </c>
      <c r="Q1650" s="22" t="s">
        <v>7874</v>
      </c>
      <c r="R1650" s="22">
        <v>11268.0</v>
      </c>
      <c r="S1650" s="91">
        <v>14436.0</v>
      </c>
      <c r="T1650" s="22" t="s">
        <v>7797</v>
      </c>
      <c r="U1650" s="22" t="s">
        <v>15836</v>
      </c>
      <c r="W1650" s="22" t="s">
        <v>7799</v>
      </c>
      <c r="X1650" s="22" t="s">
        <v>7800</v>
      </c>
      <c r="Y1650" s="22" t="s">
        <v>15837</v>
      </c>
      <c r="Z1650" s="22" t="s">
        <v>15838</v>
      </c>
      <c r="AA1650" s="22" t="s">
        <v>7803</v>
      </c>
      <c r="AB1650" s="22" t="s">
        <v>7804</v>
      </c>
      <c r="AC1650" s="22" t="s">
        <v>15839</v>
      </c>
      <c r="AD1650" s="22" t="s">
        <v>15840</v>
      </c>
      <c r="AG1650" s="22" t="s">
        <v>7806</v>
      </c>
      <c r="AH1650" s="22" t="s">
        <v>7789</v>
      </c>
      <c r="AI1650" s="22" t="s">
        <v>7789</v>
      </c>
      <c r="AJ1650" s="22" t="s">
        <v>7807</v>
      </c>
      <c r="AK1650" s="22" t="s">
        <v>7808</v>
      </c>
      <c r="AL1650" s="22" t="s">
        <v>7809</v>
      </c>
      <c r="AM1650" s="22" t="s">
        <v>7810</v>
      </c>
      <c r="AN1650" s="22" t="s">
        <v>7811</v>
      </c>
      <c r="AO1650" s="22" t="s">
        <v>7812</v>
      </c>
      <c r="AP1650" s="22">
        <v>1.528383965E9</v>
      </c>
      <c r="AQ1650" s="22" t="s">
        <v>7813</v>
      </c>
      <c r="AS1650" s="22" t="s">
        <v>7812</v>
      </c>
      <c r="AT1650" s="22">
        <v>1.528383965E9</v>
      </c>
      <c r="AU1650" s="22" t="s">
        <v>7813</v>
      </c>
      <c r="AW1650" s="22" t="s">
        <v>7813</v>
      </c>
      <c r="AY1650" s="22" t="s">
        <v>7813</v>
      </c>
      <c r="BA1650" s="22" t="s">
        <v>7836</v>
      </c>
      <c r="BB1650" s="22" t="s">
        <v>15841</v>
      </c>
      <c r="BC1650" s="22" t="s">
        <v>7960</v>
      </c>
      <c r="BD1650" s="22">
        <v>5.16433301E8</v>
      </c>
      <c r="BG1650" s="22" t="s">
        <v>7810</v>
      </c>
    </row>
    <row r="1651">
      <c r="A1651" s="91">
        <v>44628.0</v>
      </c>
      <c r="B1651" s="92">
        <v>0.8333333333333334</v>
      </c>
      <c r="C1651" s="22" t="s">
        <v>7789</v>
      </c>
      <c r="G1651" s="22">
        <v>226964.0</v>
      </c>
      <c r="H1651" s="22" t="s">
        <v>8145</v>
      </c>
      <c r="I1651" s="22" t="s">
        <v>7815</v>
      </c>
      <c r="J1651" s="22" t="s">
        <v>8086</v>
      </c>
      <c r="L1651" s="22">
        <v>1.0</v>
      </c>
      <c r="M1651" s="22">
        <v>1.0</v>
      </c>
      <c r="N1651" s="22" t="s">
        <v>8911</v>
      </c>
      <c r="O1651" s="22" t="s">
        <v>8912</v>
      </c>
      <c r="P1651" s="22" t="s">
        <v>8913</v>
      </c>
      <c r="Q1651" s="22" t="s">
        <v>7874</v>
      </c>
      <c r="R1651" s="22">
        <v>17150.0</v>
      </c>
      <c r="S1651" s="91">
        <v>25756.0</v>
      </c>
      <c r="T1651" s="22" t="s">
        <v>7819</v>
      </c>
      <c r="U1651" s="22" t="s">
        <v>8914</v>
      </c>
      <c r="W1651" s="22" t="s">
        <v>8915</v>
      </c>
      <c r="X1651" s="22" t="s">
        <v>8916</v>
      </c>
      <c r="Y1651" s="22" t="s">
        <v>8917</v>
      </c>
      <c r="Z1651" s="22" t="s">
        <v>8918</v>
      </c>
      <c r="AA1651" s="22" t="s">
        <v>7823</v>
      </c>
      <c r="AB1651" s="22" t="s">
        <v>7804</v>
      </c>
      <c r="AC1651" s="22" t="s">
        <v>8919</v>
      </c>
      <c r="AD1651" s="22" t="s">
        <v>8919</v>
      </c>
      <c r="AF1651" s="22" t="s">
        <v>8920</v>
      </c>
      <c r="AG1651" s="22" t="s">
        <v>7806</v>
      </c>
      <c r="AH1651" s="22" t="s">
        <v>7789</v>
      </c>
      <c r="AI1651" s="22" t="s">
        <v>7789</v>
      </c>
      <c r="AJ1651" s="22" t="s">
        <v>7881</v>
      </c>
      <c r="AK1651" s="22" t="s">
        <v>7808</v>
      </c>
      <c r="AL1651" s="22" t="s">
        <v>7809</v>
      </c>
      <c r="AM1651" s="22" t="s">
        <v>7810</v>
      </c>
      <c r="AN1651" s="22" t="s">
        <v>7811</v>
      </c>
      <c r="AO1651" s="22" t="s">
        <v>7825</v>
      </c>
      <c r="AP1651" s="22">
        <v>1.457958902E9</v>
      </c>
      <c r="AQ1651" s="22" t="s">
        <v>7813</v>
      </c>
      <c r="AS1651" s="22" t="s">
        <v>7825</v>
      </c>
      <c r="AT1651" s="22">
        <v>1.457958902E9</v>
      </c>
      <c r="AU1651" s="22" t="s">
        <v>7813</v>
      </c>
      <c r="AW1651" s="22" t="s">
        <v>7813</v>
      </c>
      <c r="AY1651" s="22" t="s">
        <v>7813</v>
      </c>
      <c r="BA1651" s="22" t="s">
        <v>6846</v>
      </c>
      <c r="BB1651" s="22" t="s">
        <v>8921</v>
      </c>
      <c r="BG1651" s="22" t="s">
        <v>7810</v>
      </c>
    </row>
    <row r="1652">
      <c r="A1652" s="91">
        <v>44628.0</v>
      </c>
      <c r="B1652" s="92">
        <v>0.84375</v>
      </c>
      <c r="C1652" s="22" t="s">
        <v>7789</v>
      </c>
      <c r="G1652" s="22">
        <v>226239.0</v>
      </c>
      <c r="H1652" s="22" t="s">
        <v>8145</v>
      </c>
      <c r="I1652" s="22" t="s">
        <v>7916</v>
      </c>
      <c r="J1652" s="22" t="s">
        <v>8037</v>
      </c>
      <c r="L1652" s="22">
        <v>1.0</v>
      </c>
      <c r="M1652" s="22">
        <v>1.0</v>
      </c>
      <c r="N1652" s="22" t="s">
        <v>15842</v>
      </c>
      <c r="O1652" s="22" t="s">
        <v>8068</v>
      </c>
      <c r="P1652" s="22" t="s">
        <v>9251</v>
      </c>
      <c r="R1652" s="22">
        <v>17108.0</v>
      </c>
      <c r="S1652" s="91">
        <v>27178.0</v>
      </c>
      <c r="T1652" s="22" t="s">
        <v>7819</v>
      </c>
      <c r="U1652" s="22" t="s">
        <v>15843</v>
      </c>
      <c r="W1652" s="22" t="s">
        <v>7799</v>
      </c>
      <c r="X1652" s="22" t="s">
        <v>7800</v>
      </c>
      <c r="Y1652" s="22" t="s">
        <v>15844</v>
      </c>
      <c r="Z1652" s="22" t="s">
        <v>15845</v>
      </c>
      <c r="AA1652" s="22" t="s">
        <v>7803</v>
      </c>
      <c r="AB1652" s="22" t="s">
        <v>7930</v>
      </c>
      <c r="AC1652" s="22" t="s">
        <v>15846</v>
      </c>
      <c r="AD1652" s="22" t="s">
        <v>15846</v>
      </c>
      <c r="AF1652" s="22" t="s">
        <v>15847</v>
      </c>
      <c r="AG1652" s="22" t="s">
        <v>7806</v>
      </c>
      <c r="AH1652" s="22" t="s">
        <v>7789</v>
      </c>
      <c r="AI1652" s="22" t="s">
        <v>7789</v>
      </c>
      <c r="AJ1652" s="22" t="s">
        <v>7881</v>
      </c>
      <c r="AK1652" s="22" t="s">
        <v>7808</v>
      </c>
      <c r="AL1652" s="22" t="s">
        <v>7809</v>
      </c>
      <c r="AM1652" s="22" t="s">
        <v>7810</v>
      </c>
      <c r="AN1652" s="22" t="s">
        <v>7811</v>
      </c>
      <c r="AO1652" s="22" t="s">
        <v>7847</v>
      </c>
      <c r="AP1652" s="22">
        <v>1.871859587E9</v>
      </c>
      <c r="AQ1652" s="22" t="s">
        <v>7813</v>
      </c>
      <c r="AS1652" s="22" t="s">
        <v>7847</v>
      </c>
      <c r="AT1652" s="22">
        <v>1.871859587E9</v>
      </c>
      <c r="AU1652" s="22" t="s">
        <v>7813</v>
      </c>
      <c r="AW1652" s="22" t="s">
        <v>7813</v>
      </c>
      <c r="AY1652" s="22" t="s">
        <v>7813</v>
      </c>
      <c r="BA1652" s="22" t="s">
        <v>9988</v>
      </c>
      <c r="BB1652" s="22" t="s">
        <v>15848</v>
      </c>
      <c r="BG1652" s="22" t="s">
        <v>7810</v>
      </c>
    </row>
    <row r="1653">
      <c r="A1653" s="91">
        <v>44628.0</v>
      </c>
      <c r="B1653" s="92">
        <v>0.8541666666666666</v>
      </c>
      <c r="C1653" s="22" t="s">
        <v>7789</v>
      </c>
      <c r="G1653" s="22">
        <v>226227.0</v>
      </c>
      <c r="H1653" s="22" t="s">
        <v>8145</v>
      </c>
      <c r="I1653" s="22" t="s">
        <v>15849</v>
      </c>
      <c r="J1653" s="22" t="s">
        <v>8037</v>
      </c>
      <c r="L1653" s="22">
        <v>1.0</v>
      </c>
      <c r="M1653" s="22">
        <v>1.0</v>
      </c>
      <c r="N1653" s="22" t="s">
        <v>15850</v>
      </c>
      <c r="O1653" s="22" t="s">
        <v>12045</v>
      </c>
      <c r="P1653" s="22" t="s">
        <v>9133</v>
      </c>
      <c r="R1653" s="22">
        <v>15775.0</v>
      </c>
      <c r="S1653" s="91">
        <v>24599.0</v>
      </c>
      <c r="T1653" s="22" t="s">
        <v>7797</v>
      </c>
      <c r="U1653" s="22" t="s">
        <v>15851</v>
      </c>
      <c r="W1653" s="22" t="s">
        <v>7799</v>
      </c>
      <c r="X1653" s="22" t="s">
        <v>7800</v>
      </c>
      <c r="Y1653" s="22" t="s">
        <v>15852</v>
      </c>
      <c r="Z1653" s="22" t="s">
        <v>15853</v>
      </c>
      <c r="AA1653" s="22" t="s">
        <v>7823</v>
      </c>
      <c r="AB1653" s="22" t="s">
        <v>7804</v>
      </c>
      <c r="AC1653" s="22" t="s">
        <v>15854</v>
      </c>
      <c r="AD1653" s="22" t="s">
        <v>15854</v>
      </c>
      <c r="AF1653" s="22" t="s">
        <v>15855</v>
      </c>
      <c r="AG1653" s="22" t="s">
        <v>7806</v>
      </c>
      <c r="AH1653" s="22" t="s">
        <v>7789</v>
      </c>
      <c r="AI1653" s="22" t="s">
        <v>7789</v>
      </c>
      <c r="AJ1653" s="22" t="s">
        <v>7881</v>
      </c>
      <c r="AK1653" s="22" t="s">
        <v>7808</v>
      </c>
      <c r="AL1653" s="22" t="s">
        <v>7809</v>
      </c>
      <c r="AM1653" s="22" t="s">
        <v>7810</v>
      </c>
      <c r="AN1653" s="22" t="s">
        <v>7811</v>
      </c>
      <c r="AO1653" s="22" t="s">
        <v>7847</v>
      </c>
      <c r="AP1653" s="22">
        <v>1.871859587E9</v>
      </c>
      <c r="AQ1653" s="22" t="s">
        <v>7813</v>
      </c>
      <c r="AS1653" s="22" t="s">
        <v>7847</v>
      </c>
      <c r="AT1653" s="22">
        <v>1.871859587E9</v>
      </c>
      <c r="AU1653" s="22" t="s">
        <v>7813</v>
      </c>
      <c r="AW1653" s="22" t="s">
        <v>7813</v>
      </c>
      <c r="AY1653" s="22" t="s">
        <v>7813</v>
      </c>
      <c r="BA1653" s="22" t="s">
        <v>6770</v>
      </c>
      <c r="BB1653" s="22" t="s">
        <v>15856</v>
      </c>
      <c r="BG1653" s="22" t="s">
        <v>7810</v>
      </c>
    </row>
    <row r="1654">
      <c r="A1654" s="91">
        <v>44628.0</v>
      </c>
      <c r="B1654" s="92">
        <v>0.8541666666666666</v>
      </c>
      <c r="C1654" s="22" t="s">
        <v>7789</v>
      </c>
      <c r="G1654" s="22">
        <v>226254.0</v>
      </c>
      <c r="H1654" s="22" t="s">
        <v>8145</v>
      </c>
      <c r="I1654" s="22" t="s">
        <v>7905</v>
      </c>
      <c r="J1654" s="22" t="s">
        <v>8260</v>
      </c>
      <c r="L1654" s="22">
        <v>1.0</v>
      </c>
      <c r="M1654" s="22">
        <v>1.0</v>
      </c>
      <c r="N1654" s="22" t="s">
        <v>15857</v>
      </c>
      <c r="O1654" s="22" t="s">
        <v>15858</v>
      </c>
      <c r="P1654" s="22" t="s">
        <v>15859</v>
      </c>
      <c r="Q1654" s="22" t="s">
        <v>9621</v>
      </c>
      <c r="R1654" s="22">
        <v>15989.0</v>
      </c>
      <c r="S1654" s="91">
        <v>30622.0</v>
      </c>
      <c r="T1654" s="22" t="s">
        <v>7797</v>
      </c>
      <c r="U1654" s="22" t="s">
        <v>15860</v>
      </c>
      <c r="W1654" s="22" t="s">
        <v>7799</v>
      </c>
      <c r="X1654" s="22" t="s">
        <v>7800</v>
      </c>
      <c r="Y1654" s="22" t="s">
        <v>15861</v>
      </c>
      <c r="Z1654" s="22" t="s">
        <v>15862</v>
      </c>
      <c r="AA1654" s="22" t="s">
        <v>8094</v>
      </c>
      <c r="AB1654" s="22" t="s">
        <v>7856</v>
      </c>
      <c r="AC1654" s="22" t="s">
        <v>15863</v>
      </c>
      <c r="AD1654" s="22" t="s">
        <v>15863</v>
      </c>
      <c r="AF1654" s="22" t="s">
        <v>15864</v>
      </c>
      <c r="AG1654" s="22" t="s">
        <v>7806</v>
      </c>
      <c r="AH1654" s="22" t="s">
        <v>7789</v>
      </c>
      <c r="AI1654" s="22" t="s">
        <v>7789</v>
      </c>
      <c r="AJ1654" s="22" t="s">
        <v>7881</v>
      </c>
      <c r="AK1654" s="22" t="s">
        <v>7808</v>
      </c>
      <c r="AL1654" s="22" t="s">
        <v>7809</v>
      </c>
      <c r="AM1654" s="22" t="s">
        <v>7810</v>
      </c>
      <c r="AN1654" s="22" t="s">
        <v>7811</v>
      </c>
      <c r="AO1654" s="22" t="s">
        <v>7847</v>
      </c>
      <c r="AP1654" s="22">
        <v>1.871859587E9</v>
      </c>
      <c r="AQ1654" s="22" t="s">
        <v>7813</v>
      </c>
      <c r="AS1654" s="22" t="s">
        <v>7847</v>
      </c>
      <c r="AT1654" s="22">
        <v>1.871859587E9</v>
      </c>
      <c r="AU1654" s="22" t="s">
        <v>7813</v>
      </c>
      <c r="AW1654" s="22" t="s">
        <v>7813</v>
      </c>
      <c r="AY1654" s="22" t="s">
        <v>7813</v>
      </c>
      <c r="BA1654" s="22" t="s">
        <v>7915</v>
      </c>
      <c r="BB1654" s="22">
        <v>7.29917899E8</v>
      </c>
      <c r="BG1654" s="22" t="s">
        <v>7810</v>
      </c>
    </row>
    <row r="1655">
      <c r="A1655" s="91">
        <v>44628.0</v>
      </c>
      <c r="B1655" s="92">
        <v>0.3958333333333333</v>
      </c>
      <c r="C1655" s="22" t="s">
        <v>7789</v>
      </c>
      <c r="G1655" s="22">
        <v>229023.0</v>
      </c>
      <c r="H1655" s="22" t="s">
        <v>8277</v>
      </c>
      <c r="I1655" s="22" t="s">
        <v>7815</v>
      </c>
      <c r="J1655" s="22" t="s">
        <v>7792</v>
      </c>
      <c r="L1655" s="22">
        <v>1.0</v>
      </c>
      <c r="M1655" s="22">
        <v>1.0</v>
      </c>
      <c r="N1655" s="22" t="s">
        <v>14538</v>
      </c>
      <c r="O1655" s="22" t="s">
        <v>9150</v>
      </c>
      <c r="P1655" s="22" t="s">
        <v>12282</v>
      </c>
      <c r="Q1655" s="22" t="s">
        <v>7896</v>
      </c>
      <c r="R1655" s="22">
        <v>17566.0</v>
      </c>
      <c r="S1655" s="91">
        <v>22520.0</v>
      </c>
      <c r="T1655" s="22" t="s">
        <v>7797</v>
      </c>
      <c r="U1655" s="22" t="s">
        <v>14539</v>
      </c>
      <c r="W1655" s="22" t="s">
        <v>7799</v>
      </c>
      <c r="X1655" s="22" t="s">
        <v>7800</v>
      </c>
      <c r="Y1655" s="22" t="s">
        <v>14540</v>
      </c>
      <c r="Z1655" s="22" t="s">
        <v>14541</v>
      </c>
      <c r="AA1655" s="22" t="s">
        <v>7803</v>
      </c>
      <c r="AB1655" s="22" t="s">
        <v>7930</v>
      </c>
      <c r="AC1655" s="22" t="s">
        <v>14542</v>
      </c>
      <c r="AD1655" s="22" t="s">
        <v>14543</v>
      </c>
      <c r="AG1655" s="22" t="s">
        <v>7806</v>
      </c>
      <c r="AH1655" s="22" t="s">
        <v>7789</v>
      </c>
      <c r="AI1655" s="22" t="s">
        <v>7789</v>
      </c>
      <c r="AJ1655" s="22" t="s">
        <v>7881</v>
      </c>
      <c r="AK1655" s="22" t="s">
        <v>7808</v>
      </c>
      <c r="AL1655" s="22" t="s">
        <v>7809</v>
      </c>
      <c r="AM1655" s="22" t="s">
        <v>7810</v>
      </c>
      <c r="AN1655" s="22" t="s">
        <v>7811</v>
      </c>
      <c r="AO1655" s="22" t="s">
        <v>370</v>
      </c>
      <c r="AP1655" s="22">
        <v>1.851670285E9</v>
      </c>
      <c r="AQ1655" s="22" t="s">
        <v>7813</v>
      </c>
      <c r="AS1655" s="22" t="s">
        <v>370</v>
      </c>
      <c r="AT1655" s="22">
        <v>1.851670285E9</v>
      </c>
      <c r="AU1655" s="22" t="s">
        <v>7813</v>
      </c>
      <c r="AW1655" s="22" t="s">
        <v>7813</v>
      </c>
      <c r="AY1655" s="22" t="s">
        <v>7813</v>
      </c>
      <c r="BA1655" s="22" t="s">
        <v>9861</v>
      </c>
      <c r="BB1655" s="22">
        <v>9954911.0</v>
      </c>
      <c r="BG1655" s="22" t="s">
        <v>7810</v>
      </c>
    </row>
    <row r="1656">
      <c r="A1656" s="91">
        <v>44628.0</v>
      </c>
      <c r="B1656" s="92">
        <v>0.7916666666666666</v>
      </c>
      <c r="C1656" s="22" t="s">
        <v>7789</v>
      </c>
      <c r="G1656" s="22">
        <v>225300.0</v>
      </c>
      <c r="H1656" s="22" t="s">
        <v>8277</v>
      </c>
      <c r="I1656" s="22" t="s">
        <v>7815</v>
      </c>
      <c r="J1656" s="22" t="s">
        <v>8066</v>
      </c>
      <c r="L1656" s="22">
        <v>1.0</v>
      </c>
      <c r="M1656" s="22">
        <v>1.0</v>
      </c>
      <c r="N1656" s="22" t="s">
        <v>13686</v>
      </c>
      <c r="O1656" s="22" t="s">
        <v>8120</v>
      </c>
      <c r="P1656" s="22" t="s">
        <v>13687</v>
      </c>
      <c r="R1656" s="22">
        <v>17146.0</v>
      </c>
      <c r="S1656" s="91">
        <v>20905.0</v>
      </c>
      <c r="T1656" s="22" t="s">
        <v>7819</v>
      </c>
      <c r="U1656" s="22" t="s">
        <v>13688</v>
      </c>
      <c r="W1656" s="22" t="s">
        <v>7799</v>
      </c>
      <c r="X1656" s="22" t="s">
        <v>7800</v>
      </c>
      <c r="Y1656" s="22" t="s">
        <v>13689</v>
      </c>
      <c r="Z1656" s="22" t="s">
        <v>13690</v>
      </c>
      <c r="AA1656" s="22" t="s">
        <v>7823</v>
      </c>
      <c r="AB1656" s="22" t="s">
        <v>7804</v>
      </c>
      <c r="AC1656" s="22" t="s">
        <v>13691</v>
      </c>
      <c r="AD1656" s="22" t="s">
        <v>13692</v>
      </c>
      <c r="AF1656" s="22" t="s">
        <v>13693</v>
      </c>
      <c r="AG1656" s="22" t="s">
        <v>7806</v>
      </c>
      <c r="AH1656" s="22" t="s">
        <v>7789</v>
      </c>
      <c r="AI1656" s="22" t="s">
        <v>7789</v>
      </c>
      <c r="AJ1656" s="22" t="s">
        <v>7881</v>
      </c>
      <c r="AK1656" s="22" t="s">
        <v>7808</v>
      </c>
      <c r="AL1656" s="22" t="s">
        <v>7809</v>
      </c>
      <c r="AM1656" s="22" t="s">
        <v>7810</v>
      </c>
      <c r="AN1656" s="22" t="s">
        <v>7811</v>
      </c>
      <c r="AO1656" s="22" t="s">
        <v>7847</v>
      </c>
      <c r="AP1656" s="22">
        <v>1.871859587E9</v>
      </c>
      <c r="AQ1656" s="22" t="s">
        <v>7813</v>
      </c>
      <c r="AS1656" s="22" t="s">
        <v>7847</v>
      </c>
      <c r="AT1656" s="22">
        <v>1.871859587E9</v>
      </c>
      <c r="AU1656" s="22" t="s">
        <v>7813</v>
      </c>
      <c r="AW1656" s="22" t="s">
        <v>7813</v>
      </c>
      <c r="AY1656" s="22" t="s">
        <v>7813</v>
      </c>
      <c r="BA1656" s="22" t="s">
        <v>13694</v>
      </c>
      <c r="BB1656" s="22">
        <v>2.1010497E7</v>
      </c>
      <c r="BG1656" s="22" t="s">
        <v>7810</v>
      </c>
    </row>
    <row r="1657">
      <c r="A1657" s="91">
        <v>44628.0</v>
      </c>
      <c r="B1657" s="92">
        <v>0.3541666666666667</v>
      </c>
      <c r="C1657" s="22" t="s">
        <v>7789</v>
      </c>
      <c r="G1657" s="22">
        <v>229305.0</v>
      </c>
      <c r="H1657" s="22" t="s">
        <v>10074</v>
      </c>
      <c r="I1657" s="22" t="s">
        <v>7815</v>
      </c>
      <c r="J1657" s="22" t="s">
        <v>7792</v>
      </c>
      <c r="L1657" s="22">
        <v>1.0</v>
      </c>
      <c r="M1657" s="22">
        <v>1.0</v>
      </c>
      <c r="N1657" s="22" t="s">
        <v>15812</v>
      </c>
      <c r="O1657" s="22" t="s">
        <v>8098</v>
      </c>
      <c r="P1657" s="22" t="s">
        <v>15813</v>
      </c>
      <c r="R1657" s="22">
        <v>17823.0</v>
      </c>
      <c r="S1657" s="91">
        <v>26239.0</v>
      </c>
      <c r="T1657" s="22" t="s">
        <v>7819</v>
      </c>
      <c r="U1657" s="22" t="s">
        <v>15814</v>
      </c>
      <c r="W1657" s="22" t="s">
        <v>7799</v>
      </c>
      <c r="X1657" s="22" t="s">
        <v>7800</v>
      </c>
      <c r="Y1657" s="22" t="s">
        <v>10002</v>
      </c>
      <c r="Z1657" s="22" t="s">
        <v>15815</v>
      </c>
      <c r="AA1657" s="22" t="s">
        <v>7823</v>
      </c>
      <c r="AB1657" s="22" t="s">
        <v>7804</v>
      </c>
      <c r="AC1657" s="22" t="s">
        <v>15816</v>
      </c>
      <c r="AD1657" s="22" t="s">
        <v>15817</v>
      </c>
      <c r="AF1657" s="22" t="s">
        <v>15818</v>
      </c>
      <c r="AG1657" s="22" t="s">
        <v>7806</v>
      </c>
      <c r="AH1657" s="22" t="s">
        <v>7789</v>
      </c>
      <c r="AI1657" s="22" t="s">
        <v>7789</v>
      </c>
      <c r="AJ1657" s="22" t="s">
        <v>7881</v>
      </c>
      <c r="AK1657" s="22" t="s">
        <v>7808</v>
      </c>
      <c r="AL1657" s="22" t="s">
        <v>7809</v>
      </c>
      <c r="AM1657" s="22" t="s">
        <v>7810</v>
      </c>
      <c r="AN1657" s="22" t="s">
        <v>7811</v>
      </c>
      <c r="AO1657" s="22" t="s">
        <v>370</v>
      </c>
      <c r="AP1657" s="22">
        <v>1.851670285E9</v>
      </c>
      <c r="AQ1657" s="22" t="s">
        <v>7813</v>
      </c>
      <c r="AS1657" s="22" t="s">
        <v>370</v>
      </c>
      <c r="AT1657" s="22">
        <v>1.851670285E9</v>
      </c>
      <c r="AU1657" s="22" t="s">
        <v>7813</v>
      </c>
      <c r="AW1657" s="22" t="s">
        <v>7813</v>
      </c>
      <c r="AY1657" s="22" t="s">
        <v>7813</v>
      </c>
      <c r="BA1657" s="22" t="s">
        <v>6770</v>
      </c>
      <c r="BB1657" s="22" t="s">
        <v>15819</v>
      </c>
      <c r="BG1657" s="22" t="s">
        <v>7810</v>
      </c>
    </row>
    <row r="1658">
      <c r="A1658" s="91">
        <v>44628.0</v>
      </c>
      <c r="B1658" s="92">
        <v>0.375</v>
      </c>
      <c r="C1658" s="22" t="s">
        <v>7789</v>
      </c>
      <c r="G1658" s="22">
        <v>229258.0</v>
      </c>
      <c r="H1658" s="22" t="s">
        <v>10074</v>
      </c>
      <c r="I1658" s="22" t="s">
        <v>7815</v>
      </c>
      <c r="J1658" s="22" t="s">
        <v>7792</v>
      </c>
      <c r="L1658" s="22">
        <v>1.0</v>
      </c>
      <c r="M1658" s="22">
        <v>1.0</v>
      </c>
      <c r="N1658" s="22" t="s">
        <v>14057</v>
      </c>
      <c r="O1658" s="22" t="s">
        <v>10646</v>
      </c>
      <c r="P1658" s="22" t="s">
        <v>9492</v>
      </c>
      <c r="R1658" s="22">
        <v>12397.0</v>
      </c>
      <c r="S1658" s="91">
        <v>24151.0</v>
      </c>
      <c r="T1658" s="22" t="s">
        <v>7819</v>
      </c>
      <c r="U1658" s="22" t="s">
        <v>14058</v>
      </c>
      <c r="V1658" s="22" t="s">
        <v>10870</v>
      </c>
      <c r="W1658" s="22" t="s">
        <v>7799</v>
      </c>
      <c r="X1658" s="22" t="s">
        <v>7800</v>
      </c>
      <c r="Y1658" s="22" t="s">
        <v>14059</v>
      </c>
      <c r="Z1658" s="22" t="s">
        <v>14060</v>
      </c>
      <c r="AA1658" s="22" t="s">
        <v>7823</v>
      </c>
      <c r="AB1658" s="22" t="s">
        <v>7804</v>
      </c>
      <c r="AC1658" s="22" t="s">
        <v>14061</v>
      </c>
      <c r="AG1658" s="22" t="s">
        <v>7806</v>
      </c>
      <c r="AH1658" s="22" t="s">
        <v>7789</v>
      </c>
      <c r="AI1658" s="22" t="s">
        <v>7789</v>
      </c>
      <c r="AJ1658" s="22" t="s">
        <v>7881</v>
      </c>
      <c r="AK1658" s="22" t="s">
        <v>7808</v>
      </c>
      <c r="AL1658" s="22" t="s">
        <v>7809</v>
      </c>
      <c r="AM1658" s="22" t="s">
        <v>7810</v>
      </c>
      <c r="AN1658" s="22" t="s">
        <v>7811</v>
      </c>
      <c r="AO1658" s="22" t="s">
        <v>7825</v>
      </c>
      <c r="AP1658" s="22">
        <v>1.457958902E9</v>
      </c>
      <c r="AQ1658" s="22" t="s">
        <v>7813</v>
      </c>
      <c r="AS1658" s="22" t="s">
        <v>7825</v>
      </c>
      <c r="AT1658" s="22">
        <v>1.457958902E9</v>
      </c>
      <c r="AU1658" s="22" t="s">
        <v>7813</v>
      </c>
      <c r="AW1658" s="22" t="s">
        <v>7813</v>
      </c>
      <c r="AY1658" s="22" t="s">
        <v>7813</v>
      </c>
      <c r="BA1658" s="22" t="s">
        <v>7915</v>
      </c>
      <c r="BB1658" s="22">
        <v>7.19980836E8</v>
      </c>
      <c r="BG1658" s="22" t="s">
        <v>7810</v>
      </c>
    </row>
    <row r="1659">
      <c r="A1659" s="91">
        <v>44628.0</v>
      </c>
      <c r="B1659" s="92">
        <v>0.4375</v>
      </c>
      <c r="C1659" s="22" t="s">
        <v>7789</v>
      </c>
      <c r="G1659" s="22">
        <v>229215.0</v>
      </c>
      <c r="H1659" s="22" t="s">
        <v>10074</v>
      </c>
      <c r="I1659" s="22" t="s">
        <v>7815</v>
      </c>
      <c r="J1659" s="22" t="s">
        <v>7792</v>
      </c>
      <c r="L1659" s="22">
        <v>1.0</v>
      </c>
      <c r="M1659" s="22">
        <v>1.0</v>
      </c>
      <c r="N1659" s="22" t="s">
        <v>15865</v>
      </c>
      <c r="O1659" s="22" t="s">
        <v>15866</v>
      </c>
      <c r="P1659" s="22" t="s">
        <v>15867</v>
      </c>
      <c r="Q1659" s="22" t="s">
        <v>7829</v>
      </c>
      <c r="R1659" s="22">
        <v>12412.0</v>
      </c>
      <c r="S1659" s="91">
        <v>21267.0</v>
      </c>
      <c r="T1659" s="22" t="s">
        <v>7819</v>
      </c>
      <c r="U1659" s="22" t="s">
        <v>15868</v>
      </c>
      <c r="V1659" s="22" t="s">
        <v>15869</v>
      </c>
      <c r="W1659" s="22" t="s">
        <v>7954</v>
      </c>
      <c r="X1659" s="22" t="s">
        <v>7800</v>
      </c>
      <c r="Y1659" s="22">
        <v>79924.0</v>
      </c>
      <c r="Z1659" s="22" t="s">
        <v>15870</v>
      </c>
      <c r="AA1659" s="22" t="s">
        <v>7823</v>
      </c>
      <c r="AB1659" s="22" t="s">
        <v>7804</v>
      </c>
      <c r="AC1659" s="22" t="s">
        <v>15871</v>
      </c>
      <c r="AG1659" s="22" t="s">
        <v>7806</v>
      </c>
      <c r="AH1659" s="22" t="s">
        <v>7789</v>
      </c>
      <c r="AI1659" s="22" t="s">
        <v>7789</v>
      </c>
      <c r="AJ1659" s="22" t="s">
        <v>7881</v>
      </c>
      <c r="AK1659" s="22" t="s">
        <v>7808</v>
      </c>
      <c r="AL1659" s="22" t="s">
        <v>7809</v>
      </c>
      <c r="AM1659" s="22" t="s">
        <v>7810</v>
      </c>
      <c r="AN1659" s="22" t="s">
        <v>7811</v>
      </c>
      <c r="AO1659" s="22" t="s">
        <v>370</v>
      </c>
      <c r="AP1659" s="22">
        <v>1.851670285E9</v>
      </c>
      <c r="AQ1659" s="22" t="s">
        <v>7813</v>
      </c>
      <c r="AS1659" s="22" t="s">
        <v>370</v>
      </c>
      <c r="AT1659" s="22">
        <v>1.851670285E9</v>
      </c>
      <c r="AU1659" s="22" t="s">
        <v>7813</v>
      </c>
      <c r="AW1659" s="22" t="s">
        <v>7813</v>
      </c>
      <c r="AY1659" s="22" t="s">
        <v>7813</v>
      </c>
      <c r="BA1659" s="22" t="s">
        <v>7915</v>
      </c>
      <c r="BB1659" s="22">
        <v>7.2099572E8</v>
      </c>
      <c r="BG1659" s="22" t="s">
        <v>7810</v>
      </c>
    </row>
    <row r="1660">
      <c r="A1660" s="91">
        <v>44628.0</v>
      </c>
      <c r="B1660" s="92">
        <v>0.6145833333333334</v>
      </c>
      <c r="C1660" s="22" t="s">
        <v>7789</v>
      </c>
      <c r="G1660" s="22">
        <v>229606.0</v>
      </c>
      <c r="H1660" s="22" t="s">
        <v>10074</v>
      </c>
      <c r="I1660" s="22" t="s">
        <v>7838</v>
      </c>
      <c r="J1660" s="22" t="s">
        <v>7792</v>
      </c>
      <c r="L1660" s="22">
        <v>1.0</v>
      </c>
      <c r="M1660" s="22">
        <v>1.0</v>
      </c>
      <c r="N1660" s="22" t="s">
        <v>15820</v>
      </c>
      <c r="O1660" s="22" t="s">
        <v>15821</v>
      </c>
      <c r="P1660" s="22" t="s">
        <v>15822</v>
      </c>
      <c r="R1660" s="22">
        <v>16092.0</v>
      </c>
      <c r="S1660" s="91">
        <v>34952.0</v>
      </c>
      <c r="T1660" s="22" t="s">
        <v>7797</v>
      </c>
      <c r="U1660" s="22" t="s">
        <v>15823</v>
      </c>
      <c r="W1660" s="22" t="s">
        <v>7799</v>
      </c>
      <c r="X1660" s="22" t="s">
        <v>7800</v>
      </c>
      <c r="Y1660" s="22" t="s">
        <v>15824</v>
      </c>
      <c r="Z1660" s="22" t="s">
        <v>15825</v>
      </c>
      <c r="AA1660" s="22" t="s">
        <v>7803</v>
      </c>
      <c r="AB1660" s="22" t="s">
        <v>7804</v>
      </c>
      <c r="AC1660" s="22" t="s">
        <v>15826</v>
      </c>
      <c r="AD1660" s="22" t="s">
        <v>15826</v>
      </c>
      <c r="AF1660" s="22" t="s">
        <v>15827</v>
      </c>
      <c r="AG1660" s="22" t="s">
        <v>7806</v>
      </c>
      <c r="AH1660" s="22" t="s">
        <v>7789</v>
      </c>
      <c r="AI1660" s="22" t="s">
        <v>7789</v>
      </c>
      <c r="AJ1660" s="22" t="s">
        <v>7881</v>
      </c>
      <c r="AK1660" s="22" t="s">
        <v>7808</v>
      </c>
      <c r="AL1660" s="22" t="s">
        <v>7809</v>
      </c>
      <c r="AM1660" s="22" t="s">
        <v>7810</v>
      </c>
      <c r="AN1660" s="22" t="s">
        <v>7811</v>
      </c>
      <c r="AO1660" s="22" t="s">
        <v>7847</v>
      </c>
      <c r="AP1660" s="22">
        <v>1.871859587E9</v>
      </c>
      <c r="AQ1660" s="22" t="s">
        <v>7813</v>
      </c>
      <c r="AS1660" s="22" t="s">
        <v>7847</v>
      </c>
      <c r="AT1660" s="22">
        <v>1.871859587E9</v>
      </c>
      <c r="AU1660" s="22" t="s">
        <v>7813</v>
      </c>
      <c r="AW1660" s="22" t="s">
        <v>7813</v>
      </c>
      <c r="AY1660" s="22" t="s">
        <v>7813</v>
      </c>
      <c r="BA1660" s="22" t="s">
        <v>6844</v>
      </c>
      <c r="BB1660" s="22" t="s">
        <v>15828</v>
      </c>
      <c r="BG1660" s="22" t="s">
        <v>7810</v>
      </c>
    </row>
    <row r="1661">
      <c r="A1661" s="91">
        <v>44628.0</v>
      </c>
      <c r="B1661" s="92">
        <v>0.7916666666666666</v>
      </c>
      <c r="C1661" s="22" t="s">
        <v>7789</v>
      </c>
      <c r="G1661" s="22">
        <v>219778.0</v>
      </c>
      <c r="H1661" s="22" t="s">
        <v>10074</v>
      </c>
      <c r="I1661" s="22" t="s">
        <v>7815</v>
      </c>
      <c r="J1661" s="22" t="s">
        <v>8066</v>
      </c>
      <c r="L1661" s="22">
        <v>1.0</v>
      </c>
      <c r="M1661" s="22">
        <v>1.0</v>
      </c>
      <c r="N1661" s="22" t="s">
        <v>14879</v>
      </c>
      <c r="O1661" s="22" t="s">
        <v>8338</v>
      </c>
      <c r="P1661" s="22" t="s">
        <v>14880</v>
      </c>
      <c r="R1661" s="22">
        <v>14035.0</v>
      </c>
      <c r="S1661" s="91">
        <v>22362.0</v>
      </c>
      <c r="T1661" s="22" t="s">
        <v>7797</v>
      </c>
      <c r="U1661" s="22" t="s">
        <v>14881</v>
      </c>
      <c r="W1661" s="22" t="s">
        <v>7799</v>
      </c>
      <c r="X1661" s="22" t="s">
        <v>7800</v>
      </c>
      <c r="Y1661" s="22" t="s">
        <v>14882</v>
      </c>
      <c r="Z1661" s="22" t="s">
        <v>14883</v>
      </c>
      <c r="AA1661" s="22" t="s">
        <v>7956</v>
      </c>
      <c r="AB1661" s="22" t="s">
        <v>7930</v>
      </c>
      <c r="AC1661" s="22" t="s">
        <v>14884</v>
      </c>
      <c r="AF1661" s="22" t="s">
        <v>14885</v>
      </c>
      <c r="AG1661" s="22" t="s">
        <v>7806</v>
      </c>
      <c r="AH1661" s="22" t="s">
        <v>7789</v>
      </c>
      <c r="AI1661" s="22" t="s">
        <v>7789</v>
      </c>
      <c r="AJ1661" s="22" t="s">
        <v>7881</v>
      </c>
      <c r="AK1661" s="22" t="s">
        <v>7808</v>
      </c>
      <c r="AL1661" s="22" t="s">
        <v>7809</v>
      </c>
      <c r="AM1661" s="22" t="s">
        <v>7810</v>
      </c>
      <c r="AN1661" s="22" t="s">
        <v>7811</v>
      </c>
      <c r="AO1661" s="22" t="s">
        <v>7847</v>
      </c>
      <c r="AP1661" s="22">
        <v>1.871859587E9</v>
      </c>
      <c r="AQ1661" s="22" t="s">
        <v>7813</v>
      </c>
      <c r="AS1661" s="22" t="s">
        <v>7847</v>
      </c>
      <c r="AT1661" s="22">
        <v>1.871859587E9</v>
      </c>
      <c r="AU1661" s="22" t="s">
        <v>7813</v>
      </c>
      <c r="AW1661" s="22" t="s">
        <v>7813</v>
      </c>
      <c r="AY1661" s="22" t="s">
        <v>7813</v>
      </c>
      <c r="BA1661" s="22" t="s">
        <v>7848</v>
      </c>
      <c r="BB1661" s="22">
        <v>3.6518442E7</v>
      </c>
      <c r="BG1661" s="22" t="s">
        <v>7810</v>
      </c>
    </row>
    <row r="1662">
      <c r="A1662" s="91">
        <v>44628.0</v>
      </c>
      <c r="B1662" s="92">
        <v>0.3854166666666667</v>
      </c>
      <c r="C1662" s="22" t="s">
        <v>7789</v>
      </c>
      <c r="G1662" s="22">
        <v>229289.0</v>
      </c>
      <c r="H1662" s="22" t="s">
        <v>8320</v>
      </c>
      <c r="I1662" s="22" t="s">
        <v>7815</v>
      </c>
      <c r="J1662" s="22" t="s">
        <v>7792</v>
      </c>
      <c r="L1662" s="22">
        <v>1.0</v>
      </c>
      <c r="M1662" s="22">
        <v>1.0</v>
      </c>
      <c r="N1662" s="22" t="s">
        <v>15664</v>
      </c>
      <c r="O1662" s="22" t="s">
        <v>11131</v>
      </c>
      <c r="P1662" s="22" t="s">
        <v>10015</v>
      </c>
      <c r="Q1662" s="22" t="s">
        <v>7829</v>
      </c>
      <c r="R1662" s="22">
        <v>16204.0</v>
      </c>
      <c r="S1662" s="91">
        <v>19496.0</v>
      </c>
      <c r="T1662" s="22" t="s">
        <v>7797</v>
      </c>
      <c r="U1662" s="22" t="s">
        <v>15665</v>
      </c>
      <c r="W1662" s="22" t="s">
        <v>7799</v>
      </c>
      <c r="X1662" s="22" t="s">
        <v>7800</v>
      </c>
      <c r="Y1662" s="22" t="s">
        <v>15666</v>
      </c>
      <c r="Z1662" s="22" t="s">
        <v>15667</v>
      </c>
      <c r="AA1662" s="22" t="s">
        <v>7803</v>
      </c>
      <c r="AB1662" s="22" t="s">
        <v>7856</v>
      </c>
      <c r="AC1662" s="22" t="s">
        <v>15668</v>
      </c>
      <c r="AD1662" s="22" t="s">
        <v>15668</v>
      </c>
      <c r="AG1662" s="22" t="s">
        <v>7806</v>
      </c>
      <c r="AH1662" s="22" t="s">
        <v>7789</v>
      </c>
      <c r="AI1662" s="22" t="s">
        <v>7789</v>
      </c>
      <c r="AJ1662" s="22" t="s">
        <v>7807</v>
      </c>
      <c r="AK1662" s="22" t="s">
        <v>7808</v>
      </c>
      <c r="AL1662" s="22" t="s">
        <v>7809</v>
      </c>
      <c r="AM1662" s="22" t="s">
        <v>7810</v>
      </c>
      <c r="AN1662" s="22" t="s">
        <v>7811</v>
      </c>
      <c r="AO1662" s="22" t="s">
        <v>7825</v>
      </c>
      <c r="AP1662" s="22">
        <v>1.457958902E9</v>
      </c>
      <c r="AQ1662" s="22" t="s">
        <v>7813</v>
      </c>
      <c r="AS1662" s="22" t="s">
        <v>7825</v>
      </c>
      <c r="AT1662" s="22">
        <v>1.457958902E9</v>
      </c>
      <c r="AU1662" s="22" t="s">
        <v>7813</v>
      </c>
      <c r="AW1662" s="22" t="s">
        <v>7813</v>
      </c>
      <c r="AY1662" s="22" t="s">
        <v>7813</v>
      </c>
      <c r="BA1662" s="22" t="s">
        <v>8222</v>
      </c>
      <c r="BB1662" s="22" t="s">
        <v>15669</v>
      </c>
      <c r="BC1662" s="22" t="s">
        <v>7883</v>
      </c>
      <c r="BD1662" s="22">
        <v>5.27638713E8</v>
      </c>
      <c r="BG1662" s="22" t="s">
        <v>7810</v>
      </c>
    </row>
    <row r="1663">
      <c r="A1663" s="91">
        <v>44628.0</v>
      </c>
      <c r="B1663" s="92">
        <v>0.4166666666666667</v>
      </c>
      <c r="C1663" s="22" t="s">
        <v>7789</v>
      </c>
      <c r="G1663" s="22">
        <v>222816.0</v>
      </c>
      <c r="H1663" s="22" t="s">
        <v>8320</v>
      </c>
      <c r="I1663" s="22" t="s">
        <v>7815</v>
      </c>
      <c r="J1663" s="22" t="s">
        <v>7792</v>
      </c>
      <c r="L1663" s="22">
        <v>1.0</v>
      </c>
      <c r="M1663" s="22">
        <v>1.0</v>
      </c>
      <c r="N1663" s="22" t="s">
        <v>15301</v>
      </c>
      <c r="O1663" s="22" t="s">
        <v>15302</v>
      </c>
      <c r="P1663" s="22" t="s">
        <v>15303</v>
      </c>
      <c r="R1663" s="22">
        <v>16471.0</v>
      </c>
      <c r="S1663" s="91">
        <v>23867.0</v>
      </c>
      <c r="T1663" s="22" t="s">
        <v>7797</v>
      </c>
      <c r="U1663" s="22" t="s">
        <v>15304</v>
      </c>
      <c r="W1663" s="22" t="s">
        <v>7799</v>
      </c>
      <c r="X1663" s="22" t="s">
        <v>7800</v>
      </c>
      <c r="Y1663" s="22" t="s">
        <v>15305</v>
      </c>
      <c r="Z1663" s="22" t="s">
        <v>15306</v>
      </c>
      <c r="AA1663" s="22" t="s">
        <v>7823</v>
      </c>
      <c r="AB1663" s="22" t="s">
        <v>7804</v>
      </c>
      <c r="AC1663" s="22" t="s">
        <v>15307</v>
      </c>
      <c r="AD1663" s="22" t="s">
        <v>15307</v>
      </c>
      <c r="AE1663" s="22" t="s">
        <v>15308</v>
      </c>
      <c r="AF1663" s="22" t="s">
        <v>15309</v>
      </c>
      <c r="AG1663" s="22" t="s">
        <v>7806</v>
      </c>
      <c r="AH1663" s="22" t="s">
        <v>7789</v>
      </c>
      <c r="AI1663" s="22" t="s">
        <v>7789</v>
      </c>
      <c r="AJ1663" s="22" t="s">
        <v>7881</v>
      </c>
      <c r="AK1663" s="22" t="s">
        <v>7808</v>
      </c>
      <c r="AL1663" s="22" t="s">
        <v>7809</v>
      </c>
      <c r="AM1663" s="22" t="s">
        <v>7810</v>
      </c>
      <c r="AN1663" s="22" t="s">
        <v>7811</v>
      </c>
      <c r="AO1663" s="22" t="s">
        <v>370</v>
      </c>
      <c r="AP1663" s="22">
        <v>1.851670285E9</v>
      </c>
      <c r="AQ1663" s="22" t="s">
        <v>7813</v>
      </c>
      <c r="AS1663" s="22" t="s">
        <v>370</v>
      </c>
      <c r="AT1663" s="22">
        <v>1.851670285E9</v>
      </c>
      <c r="AU1663" s="22" t="s">
        <v>7813</v>
      </c>
      <c r="AW1663" s="22" t="s">
        <v>7813</v>
      </c>
      <c r="AY1663" s="22" t="s">
        <v>7813</v>
      </c>
      <c r="BA1663" s="22" t="s">
        <v>9861</v>
      </c>
      <c r="BB1663" s="22">
        <v>2819970.0</v>
      </c>
      <c r="BG1663" s="22" t="s">
        <v>7810</v>
      </c>
    </row>
    <row r="1664">
      <c r="A1664" s="91">
        <v>44628.0</v>
      </c>
      <c r="B1664" s="92">
        <v>0.4166666666666667</v>
      </c>
      <c r="C1664" s="22" t="s">
        <v>7789</v>
      </c>
      <c r="G1664" s="22">
        <v>226123.0</v>
      </c>
      <c r="H1664" s="22" t="s">
        <v>8320</v>
      </c>
      <c r="I1664" s="22" t="s">
        <v>7905</v>
      </c>
      <c r="J1664" s="22" t="s">
        <v>7792</v>
      </c>
      <c r="L1664" s="22">
        <v>1.0</v>
      </c>
      <c r="M1664" s="22">
        <v>1.0</v>
      </c>
      <c r="N1664" s="22" t="s">
        <v>15872</v>
      </c>
      <c r="O1664" s="22" t="s">
        <v>15873</v>
      </c>
      <c r="P1664" s="22" t="s">
        <v>15874</v>
      </c>
      <c r="R1664" s="22">
        <v>18055.0</v>
      </c>
      <c r="S1664" s="91">
        <v>17978.0</v>
      </c>
      <c r="T1664" s="22" t="s">
        <v>7797</v>
      </c>
      <c r="U1664" s="22" t="s">
        <v>15875</v>
      </c>
      <c r="W1664" s="22" t="s">
        <v>14919</v>
      </c>
      <c r="X1664" s="22" t="s">
        <v>8273</v>
      </c>
      <c r="Y1664" s="22">
        <v>79849.0</v>
      </c>
      <c r="Z1664" s="22" t="s">
        <v>15876</v>
      </c>
      <c r="AA1664" s="22" t="s">
        <v>7803</v>
      </c>
      <c r="AB1664" s="22" t="s">
        <v>7804</v>
      </c>
      <c r="AC1664" s="22" t="s">
        <v>15877</v>
      </c>
      <c r="AD1664" s="22" t="s">
        <v>15877</v>
      </c>
      <c r="AF1664" s="22" t="s">
        <v>15878</v>
      </c>
      <c r="AG1664" s="22" t="s">
        <v>7806</v>
      </c>
      <c r="AH1664" s="22" t="s">
        <v>7789</v>
      </c>
      <c r="AI1664" s="22" t="s">
        <v>7789</v>
      </c>
      <c r="AJ1664" s="22" t="s">
        <v>7807</v>
      </c>
      <c r="AK1664" s="22" t="s">
        <v>7808</v>
      </c>
      <c r="AL1664" s="22" t="s">
        <v>7809</v>
      </c>
      <c r="AM1664" s="22" t="s">
        <v>7810</v>
      </c>
      <c r="AN1664" s="22" t="s">
        <v>7811</v>
      </c>
      <c r="AO1664" s="22" t="s">
        <v>7847</v>
      </c>
      <c r="AP1664" s="22">
        <v>1.871859587E9</v>
      </c>
      <c r="AQ1664" s="22" t="s">
        <v>7813</v>
      </c>
      <c r="AS1664" s="22" t="s">
        <v>7847</v>
      </c>
      <c r="AT1664" s="22">
        <v>1.871859587E9</v>
      </c>
      <c r="AU1664" s="22" t="s">
        <v>7813</v>
      </c>
      <c r="AW1664" s="22" t="s">
        <v>7813</v>
      </c>
      <c r="AY1664" s="22" t="s">
        <v>7813</v>
      </c>
      <c r="BA1664" s="22" t="s">
        <v>10089</v>
      </c>
      <c r="BB1664" s="22">
        <v>2.2398995E7</v>
      </c>
      <c r="BC1664" s="22" t="s">
        <v>7883</v>
      </c>
      <c r="BD1664" s="22">
        <v>6.14291135E8</v>
      </c>
      <c r="BE1664" s="22" t="s">
        <v>11202</v>
      </c>
      <c r="BF1664" s="22" t="s">
        <v>15879</v>
      </c>
      <c r="BG1664" s="22" t="s">
        <v>7810</v>
      </c>
    </row>
    <row r="1665">
      <c r="A1665" s="91">
        <v>44628.0</v>
      </c>
      <c r="B1665" s="92">
        <v>0.4375</v>
      </c>
      <c r="C1665" s="22" t="s">
        <v>7789</v>
      </c>
      <c r="G1665" s="22">
        <v>224854.0</v>
      </c>
      <c r="H1665" s="22" t="s">
        <v>8320</v>
      </c>
      <c r="I1665" s="22" t="s">
        <v>7815</v>
      </c>
      <c r="J1665" s="22" t="s">
        <v>7792</v>
      </c>
      <c r="L1665" s="22">
        <v>1.0</v>
      </c>
      <c r="M1665" s="22">
        <v>1.0</v>
      </c>
      <c r="N1665" s="22" t="s">
        <v>12100</v>
      </c>
      <c r="O1665" s="22" t="s">
        <v>12101</v>
      </c>
      <c r="P1665" s="22" t="s">
        <v>12102</v>
      </c>
      <c r="Q1665" s="22" t="s">
        <v>7896</v>
      </c>
      <c r="R1665" s="22">
        <v>13561.0</v>
      </c>
      <c r="S1665" s="91">
        <v>25984.0</v>
      </c>
      <c r="T1665" s="22" t="s">
        <v>7819</v>
      </c>
      <c r="U1665" s="22" t="s">
        <v>12103</v>
      </c>
      <c r="W1665" s="22" t="s">
        <v>7799</v>
      </c>
      <c r="X1665" s="22" t="s">
        <v>7800</v>
      </c>
      <c r="Y1665" s="22" t="s">
        <v>12104</v>
      </c>
      <c r="Z1665" s="22" t="s">
        <v>12105</v>
      </c>
      <c r="AA1665" s="22" t="s">
        <v>7823</v>
      </c>
      <c r="AB1665" s="22" t="s">
        <v>7804</v>
      </c>
      <c r="AC1665" s="22" t="s">
        <v>12106</v>
      </c>
      <c r="AF1665" s="22" t="s">
        <v>12107</v>
      </c>
      <c r="AG1665" s="22" t="s">
        <v>7806</v>
      </c>
      <c r="AH1665" s="22" t="s">
        <v>7789</v>
      </c>
      <c r="AI1665" s="22" t="s">
        <v>7789</v>
      </c>
      <c r="AJ1665" s="22" t="s">
        <v>7881</v>
      </c>
      <c r="AK1665" s="22" t="s">
        <v>7808</v>
      </c>
      <c r="AL1665" s="22" t="s">
        <v>7809</v>
      </c>
      <c r="AM1665" s="22" t="s">
        <v>7810</v>
      </c>
      <c r="AN1665" s="22" t="s">
        <v>7811</v>
      </c>
      <c r="AO1665" s="22" t="s">
        <v>370</v>
      </c>
      <c r="AP1665" s="22">
        <v>1.851670285E9</v>
      </c>
      <c r="AQ1665" s="22" t="s">
        <v>7813</v>
      </c>
      <c r="AS1665" s="22" t="s">
        <v>370</v>
      </c>
      <c r="AT1665" s="22">
        <v>1.851670285E9</v>
      </c>
      <c r="AU1665" s="22" t="s">
        <v>7813</v>
      </c>
      <c r="AW1665" s="22" t="s">
        <v>7813</v>
      </c>
      <c r="AY1665" s="22" t="s">
        <v>7813</v>
      </c>
      <c r="BA1665" s="22" t="s">
        <v>8180</v>
      </c>
      <c r="BB1665" s="22" t="s">
        <v>12108</v>
      </c>
      <c r="BG1665" s="22" t="s">
        <v>7810</v>
      </c>
    </row>
    <row r="1666">
      <c r="A1666" s="91">
        <v>44628.0</v>
      </c>
      <c r="B1666" s="92">
        <v>0.4479166666666667</v>
      </c>
      <c r="C1666" s="22" t="s">
        <v>7789</v>
      </c>
      <c r="G1666" s="22">
        <v>226139.0</v>
      </c>
      <c r="H1666" s="22" t="s">
        <v>8320</v>
      </c>
      <c r="I1666" s="22" t="s">
        <v>7916</v>
      </c>
      <c r="J1666" s="22" t="s">
        <v>7792</v>
      </c>
      <c r="L1666" s="22">
        <v>1.0</v>
      </c>
      <c r="M1666" s="22">
        <v>1.0</v>
      </c>
      <c r="N1666" s="22" t="s">
        <v>15880</v>
      </c>
      <c r="O1666" s="22" t="s">
        <v>7972</v>
      </c>
      <c r="P1666" s="22" t="s">
        <v>15881</v>
      </c>
      <c r="R1666" s="22">
        <v>18043.0</v>
      </c>
      <c r="S1666" s="91">
        <v>25256.0</v>
      </c>
      <c r="T1666" s="22" t="s">
        <v>7797</v>
      </c>
      <c r="U1666" s="22" t="s">
        <v>12241</v>
      </c>
      <c r="W1666" s="22" t="s">
        <v>7799</v>
      </c>
      <c r="X1666" s="22" t="s">
        <v>7800</v>
      </c>
      <c r="Y1666" s="22" t="s">
        <v>12242</v>
      </c>
      <c r="Z1666" s="22" t="s">
        <v>12243</v>
      </c>
      <c r="AA1666" s="22" t="s">
        <v>7823</v>
      </c>
      <c r="AB1666" s="22" t="s">
        <v>7804</v>
      </c>
      <c r="AC1666" s="22" t="s">
        <v>15882</v>
      </c>
      <c r="AD1666" s="22" t="s">
        <v>12244</v>
      </c>
      <c r="AF1666" s="22" t="s">
        <v>15883</v>
      </c>
      <c r="AG1666" s="22" t="s">
        <v>7806</v>
      </c>
      <c r="AH1666" s="22" t="s">
        <v>7789</v>
      </c>
      <c r="AI1666" s="22" t="s">
        <v>7789</v>
      </c>
      <c r="AJ1666" s="22" t="s">
        <v>7881</v>
      </c>
      <c r="AK1666" s="22" t="s">
        <v>7808</v>
      </c>
      <c r="AL1666" s="22" t="s">
        <v>7809</v>
      </c>
      <c r="AM1666" s="22" t="s">
        <v>7810</v>
      </c>
      <c r="AN1666" s="22" t="s">
        <v>7811</v>
      </c>
      <c r="AO1666" s="22" t="s">
        <v>7847</v>
      </c>
      <c r="AP1666" s="22">
        <v>1.871859587E9</v>
      </c>
      <c r="AQ1666" s="22" t="s">
        <v>7813</v>
      </c>
      <c r="AS1666" s="22" t="s">
        <v>7847</v>
      </c>
      <c r="AT1666" s="22">
        <v>1.871859587E9</v>
      </c>
      <c r="AU1666" s="22" t="s">
        <v>7813</v>
      </c>
      <c r="AW1666" s="22" t="s">
        <v>7813</v>
      </c>
      <c r="AY1666" s="22" t="s">
        <v>7813</v>
      </c>
      <c r="BA1666" s="22" t="s">
        <v>8025</v>
      </c>
      <c r="BB1666" s="22" t="s">
        <v>15884</v>
      </c>
      <c r="BG1666" s="22" t="s">
        <v>7810</v>
      </c>
    </row>
    <row r="1667">
      <c r="A1667" s="91">
        <v>44628.0</v>
      </c>
      <c r="B1667" s="92">
        <v>0.4583333333333333</v>
      </c>
      <c r="C1667" s="22" t="s">
        <v>7789</v>
      </c>
      <c r="G1667" s="22">
        <v>223290.0</v>
      </c>
      <c r="H1667" s="22" t="s">
        <v>8320</v>
      </c>
      <c r="I1667" s="22" t="s">
        <v>7815</v>
      </c>
      <c r="J1667" s="22" t="s">
        <v>7792</v>
      </c>
      <c r="L1667" s="22">
        <v>1.0</v>
      </c>
      <c r="M1667" s="22">
        <v>1.0</v>
      </c>
      <c r="N1667" s="22" t="s">
        <v>15885</v>
      </c>
      <c r="O1667" s="22" t="s">
        <v>15886</v>
      </c>
      <c r="P1667" s="22" t="s">
        <v>10539</v>
      </c>
      <c r="R1667" s="22">
        <v>14187.0</v>
      </c>
      <c r="S1667" s="91">
        <v>29547.0</v>
      </c>
      <c r="T1667" s="22" t="s">
        <v>7797</v>
      </c>
      <c r="U1667" s="22" t="s">
        <v>15887</v>
      </c>
      <c r="W1667" s="22" t="s">
        <v>7799</v>
      </c>
      <c r="X1667" s="22" t="s">
        <v>7800</v>
      </c>
      <c r="Y1667" s="22" t="s">
        <v>15888</v>
      </c>
      <c r="Z1667" s="22" t="s">
        <v>15889</v>
      </c>
      <c r="AA1667" s="22" t="s">
        <v>7823</v>
      </c>
      <c r="AB1667" s="22" t="s">
        <v>7804</v>
      </c>
      <c r="AC1667" s="22" t="s">
        <v>15890</v>
      </c>
      <c r="AF1667" s="22" t="s">
        <v>15891</v>
      </c>
      <c r="AG1667" s="22" t="s">
        <v>7806</v>
      </c>
      <c r="AH1667" s="22" t="s">
        <v>7789</v>
      </c>
      <c r="AI1667" s="22" t="s">
        <v>7789</v>
      </c>
      <c r="AJ1667" s="22" t="s">
        <v>7881</v>
      </c>
      <c r="AK1667" s="22" t="s">
        <v>7808</v>
      </c>
      <c r="AL1667" s="22" t="s">
        <v>7809</v>
      </c>
      <c r="AM1667" s="22" t="s">
        <v>7810</v>
      </c>
      <c r="AN1667" s="22" t="s">
        <v>7811</v>
      </c>
      <c r="AO1667" s="22" t="s">
        <v>370</v>
      </c>
      <c r="AP1667" s="22">
        <v>1.851670285E9</v>
      </c>
      <c r="AQ1667" s="22" t="s">
        <v>7813</v>
      </c>
      <c r="AS1667" s="22" t="s">
        <v>370</v>
      </c>
      <c r="AT1667" s="22">
        <v>1.851670285E9</v>
      </c>
      <c r="AU1667" s="22" t="s">
        <v>7813</v>
      </c>
      <c r="AW1667" s="22" t="s">
        <v>7813</v>
      </c>
      <c r="AY1667" s="22" t="s">
        <v>7813</v>
      </c>
      <c r="BA1667" s="22" t="s">
        <v>8222</v>
      </c>
      <c r="BB1667" s="22" t="s">
        <v>15892</v>
      </c>
      <c r="BG1667" s="22" t="s">
        <v>7810</v>
      </c>
    </row>
    <row r="1668">
      <c r="A1668" s="91">
        <v>44628.0</v>
      </c>
      <c r="B1668" s="92">
        <v>0.5416666666666666</v>
      </c>
      <c r="C1668" s="22" t="s">
        <v>7789</v>
      </c>
      <c r="G1668" s="22">
        <v>229092.0</v>
      </c>
      <c r="H1668" s="22" t="s">
        <v>8320</v>
      </c>
      <c r="I1668" s="22" t="s">
        <v>7815</v>
      </c>
      <c r="J1668" s="22" t="s">
        <v>7792</v>
      </c>
      <c r="L1668" s="22">
        <v>1.0</v>
      </c>
      <c r="M1668" s="22">
        <v>1.0</v>
      </c>
      <c r="N1668" s="22" t="s">
        <v>15893</v>
      </c>
      <c r="O1668" s="22" t="s">
        <v>9165</v>
      </c>
      <c r="P1668" s="22" t="s">
        <v>11275</v>
      </c>
      <c r="R1668" s="22">
        <v>10016.0</v>
      </c>
      <c r="S1668" s="91">
        <v>28044.0</v>
      </c>
      <c r="T1668" s="22" t="s">
        <v>7819</v>
      </c>
      <c r="U1668" s="22" t="s">
        <v>15894</v>
      </c>
      <c r="W1668" s="22" t="s">
        <v>7799</v>
      </c>
      <c r="X1668" s="22" t="s">
        <v>7800</v>
      </c>
      <c r="Y1668" s="22" t="s">
        <v>15895</v>
      </c>
      <c r="Z1668" s="22" t="s">
        <v>15896</v>
      </c>
      <c r="AA1668" s="22" t="s">
        <v>7823</v>
      </c>
      <c r="AB1668" s="22" t="s">
        <v>7804</v>
      </c>
      <c r="AC1668" s="22" t="s">
        <v>15897</v>
      </c>
      <c r="AD1668" s="22" t="s">
        <v>15898</v>
      </c>
      <c r="AG1668" s="22" t="s">
        <v>7806</v>
      </c>
      <c r="AH1668" s="22" t="s">
        <v>7789</v>
      </c>
      <c r="AI1668" s="22" t="s">
        <v>7789</v>
      </c>
      <c r="AJ1668" s="22" t="s">
        <v>7881</v>
      </c>
      <c r="AK1668" s="22" t="s">
        <v>7808</v>
      </c>
      <c r="AL1668" s="22" t="s">
        <v>7809</v>
      </c>
      <c r="AM1668" s="22" t="s">
        <v>7810</v>
      </c>
      <c r="AN1668" s="22" t="s">
        <v>7811</v>
      </c>
      <c r="AO1668" s="22" t="s">
        <v>7825</v>
      </c>
      <c r="AP1668" s="22">
        <v>1.457958902E9</v>
      </c>
      <c r="AQ1668" s="22" t="s">
        <v>7813</v>
      </c>
      <c r="AS1668" s="22" t="s">
        <v>7825</v>
      </c>
      <c r="AT1668" s="22">
        <v>1.457958902E9</v>
      </c>
      <c r="AU1668" s="22" t="s">
        <v>7813</v>
      </c>
      <c r="AW1668" s="22" t="s">
        <v>7813</v>
      </c>
      <c r="AY1668" s="22" t="s">
        <v>7813</v>
      </c>
      <c r="BA1668" s="22" t="s">
        <v>9348</v>
      </c>
      <c r="BB1668" s="22">
        <v>3.0026832804E10</v>
      </c>
      <c r="BC1668" s="22" t="s">
        <v>7892</v>
      </c>
      <c r="BD1668" s="22">
        <v>9.1118720301E10</v>
      </c>
      <c r="BG1668" s="22" t="s">
        <v>7810</v>
      </c>
    </row>
    <row r="1669">
      <c r="A1669" s="91">
        <v>44628.0</v>
      </c>
      <c r="B1669" s="92">
        <v>0.5416666666666666</v>
      </c>
      <c r="C1669" s="22" t="s">
        <v>7789</v>
      </c>
      <c r="G1669" s="22">
        <v>229216.0</v>
      </c>
      <c r="H1669" s="22" t="s">
        <v>8320</v>
      </c>
      <c r="I1669" s="22" t="s">
        <v>11754</v>
      </c>
      <c r="J1669" s="22" t="s">
        <v>7792</v>
      </c>
      <c r="L1669" s="22">
        <v>1.0</v>
      </c>
      <c r="M1669" s="22">
        <v>1.0</v>
      </c>
      <c r="N1669" s="22" t="s">
        <v>15899</v>
      </c>
      <c r="O1669" s="22" t="s">
        <v>15900</v>
      </c>
      <c r="P1669" s="22" t="s">
        <v>12291</v>
      </c>
      <c r="R1669" s="22">
        <v>13843.0</v>
      </c>
      <c r="S1669" s="91">
        <v>22681.0</v>
      </c>
      <c r="T1669" s="22" t="s">
        <v>7797</v>
      </c>
      <c r="U1669" s="22" t="s">
        <v>15901</v>
      </c>
      <c r="V1669" s="22" t="s">
        <v>11767</v>
      </c>
      <c r="W1669" s="22" t="s">
        <v>7799</v>
      </c>
      <c r="X1669" s="22" t="s">
        <v>7800</v>
      </c>
      <c r="Y1669" s="22" t="s">
        <v>15902</v>
      </c>
      <c r="Z1669" s="22" t="s">
        <v>15903</v>
      </c>
      <c r="AA1669" s="22" t="s">
        <v>7823</v>
      </c>
      <c r="AB1669" s="22" t="s">
        <v>7804</v>
      </c>
      <c r="AC1669" s="22" t="s">
        <v>15904</v>
      </c>
      <c r="AG1669" s="22" t="s">
        <v>7806</v>
      </c>
      <c r="AH1669" s="22" t="s">
        <v>7789</v>
      </c>
      <c r="AI1669" s="22" t="s">
        <v>7789</v>
      </c>
      <c r="AJ1669" s="22" t="s">
        <v>7881</v>
      </c>
      <c r="AK1669" s="22" t="s">
        <v>7808</v>
      </c>
      <c r="AL1669" s="22" t="s">
        <v>7809</v>
      </c>
      <c r="AM1669" s="22" t="s">
        <v>7810</v>
      </c>
      <c r="AN1669" s="22" t="s">
        <v>7811</v>
      </c>
      <c r="AO1669" s="22" t="s">
        <v>7847</v>
      </c>
      <c r="AP1669" s="22">
        <v>1.871859587E9</v>
      </c>
      <c r="AQ1669" s="22" t="s">
        <v>7813</v>
      </c>
      <c r="AS1669" s="22" t="s">
        <v>7847</v>
      </c>
      <c r="AT1669" s="22">
        <v>1.871859587E9</v>
      </c>
      <c r="AU1669" s="22" t="s">
        <v>7813</v>
      </c>
      <c r="AW1669" s="22" t="s">
        <v>7813</v>
      </c>
      <c r="AY1669" s="22" t="s">
        <v>7813</v>
      </c>
      <c r="BA1669" s="22" t="s">
        <v>7870</v>
      </c>
      <c r="BB1669" s="22">
        <v>5.02896079E8</v>
      </c>
      <c r="BG1669" s="22" t="s">
        <v>7810</v>
      </c>
    </row>
    <row r="1670">
      <c r="A1670" s="91">
        <v>44628.0</v>
      </c>
      <c r="B1670" s="92">
        <v>0.5520833333333334</v>
      </c>
      <c r="C1670" s="22" t="s">
        <v>7789</v>
      </c>
      <c r="G1670" s="22">
        <v>229295.0</v>
      </c>
      <c r="H1670" s="22" t="s">
        <v>8320</v>
      </c>
      <c r="I1670" s="22" t="s">
        <v>7815</v>
      </c>
      <c r="J1670" s="22" t="s">
        <v>7792</v>
      </c>
      <c r="L1670" s="22">
        <v>1.0</v>
      </c>
      <c r="M1670" s="22">
        <v>1.0</v>
      </c>
      <c r="N1670" s="22" t="s">
        <v>15905</v>
      </c>
      <c r="O1670" s="22" t="s">
        <v>7817</v>
      </c>
      <c r="P1670" s="22" t="s">
        <v>10333</v>
      </c>
      <c r="Q1670" s="22" t="s">
        <v>11178</v>
      </c>
      <c r="R1670" s="22">
        <v>17278.0</v>
      </c>
      <c r="S1670" s="91">
        <v>17633.0</v>
      </c>
      <c r="T1670" s="22" t="s">
        <v>7819</v>
      </c>
      <c r="U1670" s="22" t="s">
        <v>15906</v>
      </c>
      <c r="W1670" s="22" t="s">
        <v>7954</v>
      </c>
      <c r="X1670" s="22" t="s">
        <v>7800</v>
      </c>
      <c r="Y1670" s="22">
        <v>79936.0</v>
      </c>
      <c r="Z1670" s="22" t="s">
        <v>15907</v>
      </c>
      <c r="AA1670" s="22" t="s">
        <v>7803</v>
      </c>
      <c r="AB1670" s="22" t="s">
        <v>7804</v>
      </c>
      <c r="AC1670" s="22" t="s">
        <v>15908</v>
      </c>
      <c r="AD1670" s="22" t="s">
        <v>15908</v>
      </c>
      <c r="AG1670" s="22" t="s">
        <v>7806</v>
      </c>
      <c r="AH1670" s="22" t="s">
        <v>7789</v>
      </c>
      <c r="AI1670" s="22" t="s">
        <v>7789</v>
      </c>
      <c r="AJ1670" s="22" t="s">
        <v>7807</v>
      </c>
      <c r="AK1670" s="22" t="s">
        <v>7808</v>
      </c>
      <c r="AL1670" s="22" t="s">
        <v>7809</v>
      </c>
      <c r="AM1670" s="22" t="s">
        <v>7810</v>
      </c>
      <c r="AN1670" s="22" t="s">
        <v>7811</v>
      </c>
      <c r="AO1670" s="22" t="s">
        <v>7825</v>
      </c>
      <c r="AP1670" s="22">
        <v>1.457958902E9</v>
      </c>
      <c r="AQ1670" s="22" t="s">
        <v>7813</v>
      </c>
      <c r="AS1670" s="22" t="s">
        <v>7825</v>
      </c>
      <c r="AT1670" s="22">
        <v>1.457958902E9</v>
      </c>
      <c r="AU1670" s="22" t="s">
        <v>7813</v>
      </c>
      <c r="AW1670" s="22" t="s">
        <v>7813</v>
      </c>
      <c r="AY1670" s="22" t="s">
        <v>7813</v>
      </c>
      <c r="BA1670" s="22" t="s">
        <v>7914</v>
      </c>
      <c r="BB1670" s="22">
        <v>1.14037354E8</v>
      </c>
      <c r="BC1670" s="22" t="s">
        <v>7883</v>
      </c>
      <c r="BD1670" s="22">
        <v>6.11844933E8</v>
      </c>
      <c r="BG1670" s="22" t="s">
        <v>7810</v>
      </c>
    </row>
    <row r="1671">
      <c r="A1671" s="91">
        <v>44628.0</v>
      </c>
      <c r="B1671" s="92">
        <v>0.6145833333333334</v>
      </c>
      <c r="C1671" s="22" t="s">
        <v>7789</v>
      </c>
      <c r="G1671" s="22">
        <v>229027.0</v>
      </c>
      <c r="H1671" s="22" t="s">
        <v>8320</v>
      </c>
      <c r="I1671" s="22" t="s">
        <v>11129</v>
      </c>
      <c r="J1671" s="22" t="s">
        <v>7792</v>
      </c>
      <c r="L1671" s="22">
        <v>1.0</v>
      </c>
      <c r="M1671" s="22">
        <v>1.0</v>
      </c>
      <c r="N1671" s="22" t="s">
        <v>11093</v>
      </c>
      <c r="O1671" s="22" t="s">
        <v>9767</v>
      </c>
      <c r="P1671" s="22" t="s">
        <v>8001</v>
      </c>
      <c r="Q1671" s="22" t="s">
        <v>9621</v>
      </c>
      <c r="R1671" s="22">
        <v>17513.0</v>
      </c>
      <c r="S1671" s="91">
        <v>13668.0</v>
      </c>
      <c r="T1671" s="22" t="s">
        <v>7797</v>
      </c>
      <c r="U1671" s="22" t="s">
        <v>11094</v>
      </c>
      <c r="W1671" s="22" t="s">
        <v>7799</v>
      </c>
      <c r="X1671" s="22" t="s">
        <v>7800</v>
      </c>
      <c r="Y1671" s="22" t="s">
        <v>11095</v>
      </c>
      <c r="Z1671" s="22" t="s">
        <v>11096</v>
      </c>
      <c r="AA1671" s="22" t="s">
        <v>7803</v>
      </c>
      <c r="AB1671" s="22" t="s">
        <v>7930</v>
      </c>
      <c r="AC1671" s="22" t="s">
        <v>11097</v>
      </c>
      <c r="AD1671" s="22" t="s">
        <v>11098</v>
      </c>
      <c r="AF1671" s="22" t="s">
        <v>11099</v>
      </c>
      <c r="AG1671" s="22" t="s">
        <v>7806</v>
      </c>
      <c r="AH1671" s="22" t="s">
        <v>7789</v>
      </c>
      <c r="AI1671" s="22" t="s">
        <v>7789</v>
      </c>
      <c r="AJ1671" s="22" t="s">
        <v>7807</v>
      </c>
      <c r="AK1671" s="22" t="s">
        <v>7808</v>
      </c>
      <c r="AL1671" s="22" t="s">
        <v>7809</v>
      </c>
      <c r="AM1671" s="22" t="s">
        <v>7810</v>
      </c>
      <c r="AN1671" s="22" t="s">
        <v>7811</v>
      </c>
      <c r="AO1671" s="22" t="s">
        <v>7847</v>
      </c>
      <c r="AP1671" s="22">
        <v>1.871859587E9</v>
      </c>
      <c r="AQ1671" s="22" t="s">
        <v>7813</v>
      </c>
      <c r="AS1671" s="22" t="s">
        <v>7847</v>
      </c>
      <c r="AT1671" s="22">
        <v>1.871859587E9</v>
      </c>
      <c r="AU1671" s="22" t="s">
        <v>7813</v>
      </c>
      <c r="AW1671" s="22" t="s">
        <v>7813</v>
      </c>
      <c r="AY1671" s="22" t="s">
        <v>7813</v>
      </c>
      <c r="BA1671" s="22" t="s">
        <v>7836</v>
      </c>
      <c r="BB1671" s="22" t="s">
        <v>11100</v>
      </c>
      <c r="BC1671" s="22" t="s">
        <v>10962</v>
      </c>
      <c r="BD1671" s="22" t="s">
        <v>11101</v>
      </c>
      <c r="BE1671" s="22" t="s">
        <v>7960</v>
      </c>
      <c r="BF1671" s="22">
        <v>4.62542588E8</v>
      </c>
      <c r="BG1671" s="22" t="s">
        <v>7810</v>
      </c>
    </row>
    <row r="1672">
      <c r="A1672" s="91">
        <v>44628.0</v>
      </c>
      <c r="B1672" s="92">
        <v>0.625</v>
      </c>
      <c r="C1672" s="22" t="s">
        <v>7789</v>
      </c>
      <c r="G1672" s="22">
        <v>229370.0</v>
      </c>
      <c r="H1672" s="22" t="s">
        <v>8320</v>
      </c>
      <c r="I1672" s="22" t="s">
        <v>7815</v>
      </c>
      <c r="J1672" s="22" t="s">
        <v>7792</v>
      </c>
      <c r="L1672" s="22">
        <v>1.0</v>
      </c>
      <c r="M1672" s="22">
        <v>1.0</v>
      </c>
      <c r="N1672" s="22" t="s">
        <v>15909</v>
      </c>
      <c r="O1672" s="22" t="s">
        <v>8711</v>
      </c>
      <c r="P1672" s="22" t="s">
        <v>8407</v>
      </c>
      <c r="R1672" s="22">
        <v>12309.0</v>
      </c>
      <c r="S1672" s="91">
        <v>16897.0</v>
      </c>
      <c r="T1672" s="22" t="s">
        <v>7819</v>
      </c>
      <c r="U1672" s="22" t="s">
        <v>15910</v>
      </c>
      <c r="W1672" s="22" t="s">
        <v>7799</v>
      </c>
      <c r="X1672" s="22" t="s">
        <v>7800</v>
      </c>
      <c r="Y1672" s="22" t="s">
        <v>15911</v>
      </c>
      <c r="Z1672" s="22" t="s">
        <v>15912</v>
      </c>
      <c r="AA1672" s="22" t="s">
        <v>7823</v>
      </c>
      <c r="AB1672" s="22" t="s">
        <v>7804</v>
      </c>
      <c r="AC1672" s="22" t="s">
        <v>15913</v>
      </c>
      <c r="AD1672" s="22" t="s">
        <v>15914</v>
      </c>
      <c r="AG1672" s="22" t="s">
        <v>7806</v>
      </c>
      <c r="AH1672" s="22" t="s">
        <v>7789</v>
      </c>
      <c r="AI1672" s="22" t="s">
        <v>7789</v>
      </c>
      <c r="AJ1672" s="22" t="s">
        <v>7807</v>
      </c>
      <c r="AK1672" s="22" t="s">
        <v>7808</v>
      </c>
      <c r="AL1672" s="22" t="s">
        <v>7809</v>
      </c>
      <c r="AM1672" s="22" t="s">
        <v>7810</v>
      </c>
      <c r="AN1672" s="22" t="s">
        <v>7811</v>
      </c>
      <c r="AO1672" s="22" t="s">
        <v>7825</v>
      </c>
      <c r="AP1672" s="22">
        <v>1.457958902E9</v>
      </c>
      <c r="AQ1672" s="22" t="s">
        <v>7813</v>
      </c>
      <c r="AS1672" s="22" t="s">
        <v>7825</v>
      </c>
      <c r="AT1672" s="22">
        <v>1.457958902E9</v>
      </c>
      <c r="AU1672" s="22" t="s">
        <v>7813</v>
      </c>
      <c r="AW1672" s="22" t="s">
        <v>7813</v>
      </c>
      <c r="AY1672" s="22" t="s">
        <v>7813</v>
      </c>
      <c r="BA1672" s="22" t="s">
        <v>8180</v>
      </c>
      <c r="BB1672" s="22" t="s">
        <v>15915</v>
      </c>
      <c r="BG1672" s="22" t="s">
        <v>7810</v>
      </c>
    </row>
    <row r="1673">
      <c r="A1673" s="91">
        <v>44628.0</v>
      </c>
      <c r="B1673" s="92">
        <v>0.6354166666666666</v>
      </c>
      <c r="C1673" s="22" t="s">
        <v>7789</v>
      </c>
      <c r="G1673" s="22">
        <v>227825.0</v>
      </c>
      <c r="H1673" s="22" t="s">
        <v>8320</v>
      </c>
      <c r="I1673" s="22" t="s">
        <v>7838</v>
      </c>
      <c r="J1673" s="22" t="s">
        <v>7792</v>
      </c>
      <c r="L1673" s="22">
        <v>1.0</v>
      </c>
      <c r="M1673" s="22">
        <v>1.0</v>
      </c>
      <c r="N1673" s="22" t="s">
        <v>11314</v>
      </c>
      <c r="O1673" s="22" t="s">
        <v>11315</v>
      </c>
      <c r="P1673" s="22" t="s">
        <v>11316</v>
      </c>
      <c r="R1673" s="22">
        <v>18159.0</v>
      </c>
      <c r="S1673" s="91">
        <v>32054.0</v>
      </c>
      <c r="T1673" s="22" t="s">
        <v>7819</v>
      </c>
      <c r="U1673" s="22" t="s">
        <v>11317</v>
      </c>
      <c r="W1673" s="22" t="s">
        <v>7799</v>
      </c>
      <c r="X1673" s="22" t="s">
        <v>7800</v>
      </c>
      <c r="Y1673" s="22" t="s">
        <v>11318</v>
      </c>
      <c r="Z1673" s="22" t="s">
        <v>11319</v>
      </c>
      <c r="AA1673" s="22" t="s">
        <v>7956</v>
      </c>
      <c r="AB1673" s="22" t="s">
        <v>7856</v>
      </c>
      <c r="AC1673" s="22" t="s">
        <v>11320</v>
      </c>
      <c r="AD1673" s="22" t="s">
        <v>11320</v>
      </c>
      <c r="AF1673" s="22" t="s">
        <v>11321</v>
      </c>
      <c r="AG1673" s="22" t="s">
        <v>7806</v>
      </c>
      <c r="AH1673" s="22" t="s">
        <v>7789</v>
      </c>
      <c r="AI1673" s="22" t="s">
        <v>7789</v>
      </c>
      <c r="AJ1673" s="22" t="s">
        <v>7881</v>
      </c>
      <c r="AK1673" s="22" t="s">
        <v>7808</v>
      </c>
      <c r="AL1673" s="22" t="s">
        <v>7809</v>
      </c>
      <c r="AM1673" s="22" t="s">
        <v>7810</v>
      </c>
      <c r="AN1673" s="22" t="s">
        <v>7811</v>
      </c>
      <c r="AO1673" s="22" t="s">
        <v>7847</v>
      </c>
      <c r="AP1673" s="22">
        <v>1.871859587E9</v>
      </c>
      <c r="AQ1673" s="22" t="s">
        <v>7813</v>
      </c>
      <c r="AS1673" s="22" t="s">
        <v>7847</v>
      </c>
      <c r="AT1673" s="22">
        <v>1.871859587E9</v>
      </c>
      <c r="AU1673" s="22" t="s">
        <v>7813</v>
      </c>
      <c r="AW1673" s="22" t="s">
        <v>7813</v>
      </c>
      <c r="AY1673" s="22" t="s">
        <v>7813</v>
      </c>
      <c r="BA1673" s="22" t="s">
        <v>8025</v>
      </c>
      <c r="BB1673" s="22" t="s">
        <v>11322</v>
      </c>
      <c r="BG1673" s="22" t="s">
        <v>7810</v>
      </c>
    </row>
    <row r="1674">
      <c r="A1674" s="91">
        <v>44628.0</v>
      </c>
      <c r="B1674" s="92">
        <v>0.6354166666666666</v>
      </c>
      <c r="C1674" s="22" t="s">
        <v>7789</v>
      </c>
      <c r="G1674" s="22">
        <v>229594.0</v>
      </c>
      <c r="H1674" s="22" t="s">
        <v>8320</v>
      </c>
      <c r="I1674" s="22" t="s">
        <v>7815</v>
      </c>
      <c r="J1674" s="22" t="s">
        <v>7792</v>
      </c>
      <c r="L1674" s="22">
        <v>1.0</v>
      </c>
      <c r="M1674" s="22">
        <v>1.0</v>
      </c>
      <c r="N1674" s="22" t="s">
        <v>15829</v>
      </c>
      <c r="O1674" s="22" t="s">
        <v>14566</v>
      </c>
      <c r="P1674" s="22" t="s">
        <v>15168</v>
      </c>
      <c r="R1674" s="22">
        <v>12303.0</v>
      </c>
      <c r="S1674" s="91">
        <v>26384.0</v>
      </c>
      <c r="T1674" s="22" t="s">
        <v>7797</v>
      </c>
      <c r="U1674" s="22" t="s">
        <v>15830</v>
      </c>
      <c r="W1674" s="22" t="s">
        <v>7799</v>
      </c>
      <c r="X1674" s="22" t="s">
        <v>7800</v>
      </c>
      <c r="Y1674" s="22" t="s">
        <v>15831</v>
      </c>
      <c r="Z1674" s="22" t="s">
        <v>15832</v>
      </c>
      <c r="AA1674" s="22" t="s">
        <v>7956</v>
      </c>
      <c r="AB1674" s="22" t="s">
        <v>7804</v>
      </c>
      <c r="AC1674" s="22" t="s">
        <v>15833</v>
      </c>
      <c r="AF1674" s="22" t="s">
        <v>15834</v>
      </c>
      <c r="AG1674" s="22" t="s">
        <v>7806</v>
      </c>
      <c r="AH1674" s="22" t="s">
        <v>7789</v>
      </c>
      <c r="AI1674" s="22" t="s">
        <v>7789</v>
      </c>
      <c r="AJ1674" s="22" t="s">
        <v>7881</v>
      </c>
      <c r="AK1674" s="22" t="s">
        <v>7808</v>
      </c>
      <c r="AL1674" s="22" t="s">
        <v>7809</v>
      </c>
      <c r="AM1674" s="22" t="s">
        <v>7810</v>
      </c>
      <c r="AN1674" s="22" t="s">
        <v>7811</v>
      </c>
      <c r="AO1674" s="22" t="s">
        <v>370</v>
      </c>
      <c r="AP1674" s="22">
        <v>1.851670285E9</v>
      </c>
      <c r="AQ1674" s="22" t="s">
        <v>7813</v>
      </c>
      <c r="AS1674" s="22" t="s">
        <v>370</v>
      </c>
      <c r="AT1674" s="22">
        <v>1.851670285E9</v>
      </c>
      <c r="AU1674" s="22" t="s">
        <v>7813</v>
      </c>
      <c r="AW1674" s="22" t="s">
        <v>7813</v>
      </c>
      <c r="AY1674" s="22" t="s">
        <v>7813</v>
      </c>
      <c r="BA1674" s="22" t="s">
        <v>8352</v>
      </c>
      <c r="BB1674" s="22">
        <v>5.12535503E8</v>
      </c>
      <c r="BG1674" s="22" t="s">
        <v>7810</v>
      </c>
    </row>
    <row r="1675">
      <c r="A1675" s="91">
        <v>44628.0</v>
      </c>
      <c r="B1675" s="92">
        <v>0.65625</v>
      </c>
      <c r="C1675" s="22" t="s">
        <v>7789</v>
      </c>
      <c r="G1675" s="22">
        <v>229183.0</v>
      </c>
      <c r="H1675" s="22" t="s">
        <v>8320</v>
      </c>
      <c r="I1675" s="22" t="s">
        <v>13129</v>
      </c>
      <c r="J1675" s="22" t="s">
        <v>7792</v>
      </c>
      <c r="L1675" s="22">
        <v>1.0</v>
      </c>
      <c r="M1675" s="22">
        <v>1.0</v>
      </c>
      <c r="N1675" s="22" t="s">
        <v>15916</v>
      </c>
      <c r="O1675" s="22" t="s">
        <v>10937</v>
      </c>
      <c r="P1675" s="22" t="s">
        <v>15917</v>
      </c>
      <c r="Q1675" s="22" t="s">
        <v>8217</v>
      </c>
      <c r="R1675" s="22">
        <v>16325.0</v>
      </c>
      <c r="S1675" s="91">
        <v>22374.0</v>
      </c>
      <c r="T1675" s="22" t="s">
        <v>7819</v>
      </c>
      <c r="U1675" s="22" t="s">
        <v>15918</v>
      </c>
      <c r="V1675" s="22" t="s">
        <v>15919</v>
      </c>
      <c r="W1675" s="22" t="s">
        <v>7799</v>
      </c>
      <c r="X1675" s="22" t="s">
        <v>7800</v>
      </c>
      <c r="Y1675" s="22" t="s">
        <v>15920</v>
      </c>
      <c r="Z1675" s="22" t="s">
        <v>15921</v>
      </c>
      <c r="AA1675" s="22" t="s">
        <v>7803</v>
      </c>
      <c r="AB1675" s="22" t="s">
        <v>7930</v>
      </c>
      <c r="AC1675" s="22" t="s">
        <v>15922</v>
      </c>
      <c r="AD1675" s="22" t="s">
        <v>15923</v>
      </c>
      <c r="AG1675" s="22" t="s">
        <v>7806</v>
      </c>
      <c r="AH1675" s="22" t="s">
        <v>7789</v>
      </c>
      <c r="AI1675" s="22" t="s">
        <v>7789</v>
      </c>
      <c r="AJ1675" s="22" t="s">
        <v>7881</v>
      </c>
      <c r="AK1675" s="22" t="s">
        <v>7808</v>
      </c>
      <c r="AL1675" s="22" t="s">
        <v>7809</v>
      </c>
      <c r="AM1675" s="22" t="s">
        <v>7810</v>
      </c>
      <c r="AN1675" s="22" t="s">
        <v>7811</v>
      </c>
      <c r="AO1675" s="22" t="s">
        <v>370</v>
      </c>
      <c r="AP1675" s="22">
        <v>1.851670285E9</v>
      </c>
      <c r="AQ1675" s="22" t="s">
        <v>7813</v>
      </c>
      <c r="AS1675" s="22" t="s">
        <v>370</v>
      </c>
      <c r="AT1675" s="22">
        <v>1.851670285E9</v>
      </c>
      <c r="AU1675" s="22" t="s">
        <v>7813</v>
      </c>
      <c r="AW1675" s="22" t="s">
        <v>7813</v>
      </c>
      <c r="AY1675" s="22" t="s">
        <v>7813</v>
      </c>
      <c r="BA1675" s="22" t="s">
        <v>7915</v>
      </c>
      <c r="BB1675" s="22">
        <v>7.2827501E8</v>
      </c>
      <c r="BG1675" s="22" t="s">
        <v>7810</v>
      </c>
    </row>
    <row r="1676">
      <c r="A1676" s="91">
        <v>44628.0</v>
      </c>
      <c r="B1676" s="92">
        <v>0.7916666666666666</v>
      </c>
      <c r="C1676" s="22" t="s">
        <v>7789</v>
      </c>
      <c r="G1676" s="22">
        <v>225819.0</v>
      </c>
      <c r="H1676" s="22" t="s">
        <v>8320</v>
      </c>
      <c r="I1676" s="22" t="s">
        <v>7815</v>
      </c>
      <c r="J1676" s="22" t="s">
        <v>8241</v>
      </c>
      <c r="L1676" s="22">
        <v>1.0</v>
      </c>
      <c r="M1676" s="22">
        <v>1.0</v>
      </c>
      <c r="N1676" s="22" t="s">
        <v>15924</v>
      </c>
      <c r="O1676" s="22" t="s">
        <v>15925</v>
      </c>
      <c r="P1676" s="22" t="s">
        <v>15926</v>
      </c>
      <c r="R1676" s="22">
        <v>11177.0</v>
      </c>
      <c r="S1676" s="91">
        <v>22098.0</v>
      </c>
      <c r="T1676" s="22" t="s">
        <v>7797</v>
      </c>
      <c r="U1676" s="22" t="s">
        <v>15927</v>
      </c>
      <c r="W1676" s="22" t="s">
        <v>7799</v>
      </c>
      <c r="X1676" s="22" t="s">
        <v>7800</v>
      </c>
      <c r="Y1676" s="22" t="s">
        <v>15928</v>
      </c>
      <c r="Z1676" s="22" t="s">
        <v>15929</v>
      </c>
      <c r="AA1676" s="22" t="s">
        <v>7823</v>
      </c>
      <c r="AB1676" s="22" t="s">
        <v>7804</v>
      </c>
      <c r="AC1676" s="22" t="s">
        <v>15930</v>
      </c>
      <c r="AF1676" s="22" t="s">
        <v>15931</v>
      </c>
      <c r="AG1676" s="22" t="s">
        <v>7806</v>
      </c>
      <c r="AH1676" s="22" t="s">
        <v>7789</v>
      </c>
      <c r="AI1676" s="22" t="s">
        <v>7789</v>
      </c>
      <c r="AJ1676" s="22" t="s">
        <v>7881</v>
      </c>
      <c r="AK1676" s="22" t="s">
        <v>7808</v>
      </c>
      <c r="AL1676" s="22" t="s">
        <v>7809</v>
      </c>
      <c r="AM1676" s="22" t="s">
        <v>7810</v>
      </c>
      <c r="AN1676" s="22" t="s">
        <v>7811</v>
      </c>
      <c r="AO1676" s="22" t="s">
        <v>7825</v>
      </c>
      <c r="AP1676" s="22">
        <v>1.457958902E9</v>
      </c>
      <c r="AQ1676" s="22" t="s">
        <v>7813</v>
      </c>
      <c r="AS1676" s="22" t="s">
        <v>7825</v>
      </c>
      <c r="AT1676" s="22">
        <v>1.457958902E9</v>
      </c>
      <c r="AU1676" s="22" t="s">
        <v>7813</v>
      </c>
      <c r="AW1676" s="22" t="s">
        <v>7813</v>
      </c>
      <c r="AY1676" s="22" t="s">
        <v>7813</v>
      </c>
      <c r="BA1676" s="22" t="s">
        <v>8180</v>
      </c>
      <c r="BB1676" s="22">
        <v>3.21606637E8</v>
      </c>
      <c r="BG1676" s="22" t="s">
        <v>7810</v>
      </c>
    </row>
    <row r="1677">
      <c r="A1677" s="91">
        <v>44628.0</v>
      </c>
      <c r="B1677" s="92">
        <v>0.8333333333333334</v>
      </c>
      <c r="C1677" s="22" t="s">
        <v>7789</v>
      </c>
      <c r="G1677" s="22">
        <v>224858.0</v>
      </c>
      <c r="H1677" s="22" t="s">
        <v>8320</v>
      </c>
      <c r="I1677" s="22" t="s">
        <v>7815</v>
      </c>
      <c r="J1677" s="22" t="s">
        <v>8086</v>
      </c>
      <c r="L1677" s="22">
        <v>1.0</v>
      </c>
      <c r="M1677" s="22">
        <v>1.0</v>
      </c>
      <c r="N1677" s="22" t="s">
        <v>15932</v>
      </c>
      <c r="O1677" s="22" t="s">
        <v>12502</v>
      </c>
      <c r="P1677" s="22" t="s">
        <v>9674</v>
      </c>
      <c r="R1677" s="22">
        <v>16071.0</v>
      </c>
      <c r="S1677" s="91">
        <v>22567.0</v>
      </c>
      <c r="T1677" s="22" t="s">
        <v>7819</v>
      </c>
      <c r="U1677" s="22" t="s">
        <v>15933</v>
      </c>
      <c r="W1677" s="22" t="s">
        <v>7799</v>
      </c>
      <c r="X1677" s="22" t="s">
        <v>7800</v>
      </c>
      <c r="Y1677" s="22" t="s">
        <v>15934</v>
      </c>
      <c r="Z1677" s="22" t="s">
        <v>15935</v>
      </c>
      <c r="AA1677" s="22" t="s">
        <v>7803</v>
      </c>
      <c r="AB1677" s="22" t="s">
        <v>7856</v>
      </c>
      <c r="AC1677" s="22" t="s">
        <v>15936</v>
      </c>
      <c r="AD1677" s="22" t="s">
        <v>15936</v>
      </c>
      <c r="AG1677" s="22" t="s">
        <v>7806</v>
      </c>
      <c r="AH1677" s="22" t="s">
        <v>7789</v>
      </c>
      <c r="AI1677" s="22" t="s">
        <v>7789</v>
      </c>
      <c r="AJ1677" s="22" t="s">
        <v>7881</v>
      </c>
      <c r="AK1677" s="22" t="s">
        <v>7808</v>
      </c>
      <c r="AL1677" s="22" t="s">
        <v>7809</v>
      </c>
      <c r="AM1677" s="22" t="s">
        <v>7810</v>
      </c>
      <c r="AN1677" s="22" t="s">
        <v>7811</v>
      </c>
      <c r="AO1677" s="22" t="s">
        <v>370</v>
      </c>
      <c r="AP1677" s="22">
        <v>1.851670285E9</v>
      </c>
      <c r="AQ1677" s="22" t="s">
        <v>7813</v>
      </c>
      <c r="AS1677" s="22" t="s">
        <v>370</v>
      </c>
      <c r="AT1677" s="22">
        <v>1.851670285E9</v>
      </c>
      <c r="AU1677" s="22" t="s">
        <v>7813</v>
      </c>
      <c r="AW1677" s="22" t="s">
        <v>7813</v>
      </c>
      <c r="AY1677" s="22" t="s">
        <v>7813</v>
      </c>
      <c r="BA1677" s="22" t="s">
        <v>15937</v>
      </c>
      <c r="BB1677" s="22">
        <v>2914471.0</v>
      </c>
      <c r="BG1677" s="22" t="s">
        <v>7810</v>
      </c>
    </row>
    <row r="1678">
      <c r="A1678" s="91">
        <v>44628.0</v>
      </c>
      <c r="B1678" s="92">
        <v>0.3333333333333333</v>
      </c>
      <c r="C1678" s="22" t="s">
        <v>7789</v>
      </c>
      <c r="G1678" s="22">
        <v>218552.0</v>
      </c>
      <c r="H1678" s="22" t="s">
        <v>8397</v>
      </c>
      <c r="I1678" s="22" t="s">
        <v>7815</v>
      </c>
      <c r="J1678" s="22" t="s">
        <v>7792</v>
      </c>
      <c r="L1678" s="22">
        <v>1.0</v>
      </c>
      <c r="M1678" s="22">
        <v>1.0</v>
      </c>
      <c r="N1678" s="22" t="s">
        <v>15938</v>
      </c>
      <c r="O1678" s="22" t="s">
        <v>15939</v>
      </c>
      <c r="P1678" s="22" t="s">
        <v>15940</v>
      </c>
      <c r="R1678" s="22">
        <v>15081.0</v>
      </c>
      <c r="S1678" s="91">
        <v>22789.0</v>
      </c>
      <c r="T1678" s="22" t="s">
        <v>7819</v>
      </c>
      <c r="U1678" s="22" t="s">
        <v>15941</v>
      </c>
      <c r="W1678" s="22" t="s">
        <v>7799</v>
      </c>
      <c r="X1678" s="22" t="s">
        <v>7800</v>
      </c>
      <c r="Y1678" s="22" t="s">
        <v>15942</v>
      </c>
      <c r="Z1678" s="22" t="s">
        <v>15943</v>
      </c>
      <c r="AA1678" s="22" t="s">
        <v>7803</v>
      </c>
      <c r="AB1678" s="22" t="s">
        <v>7804</v>
      </c>
      <c r="AC1678" s="22" t="s">
        <v>15944</v>
      </c>
      <c r="AD1678" s="22" t="s">
        <v>15945</v>
      </c>
      <c r="AG1678" s="22" t="s">
        <v>7806</v>
      </c>
      <c r="AH1678" s="22" t="s">
        <v>7789</v>
      </c>
      <c r="AI1678" s="22" t="s">
        <v>7789</v>
      </c>
      <c r="AJ1678" s="22" t="s">
        <v>7881</v>
      </c>
      <c r="AK1678" s="22" t="s">
        <v>7808</v>
      </c>
      <c r="AL1678" s="22" t="s">
        <v>7809</v>
      </c>
      <c r="AM1678" s="22" t="s">
        <v>7810</v>
      </c>
      <c r="AN1678" s="22" t="s">
        <v>7811</v>
      </c>
      <c r="AO1678" s="22" t="s">
        <v>370</v>
      </c>
      <c r="AP1678" s="22">
        <v>1.851670285E9</v>
      </c>
      <c r="AQ1678" s="22" t="s">
        <v>7813</v>
      </c>
      <c r="AS1678" s="22" t="s">
        <v>370</v>
      </c>
      <c r="AT1678" s="22">
        <v>1.851670285E9</v>
      </c>
      <c r="AU1678" s="22" t="s">
        <v>7813</v>
      </c>
      <c r="AW1678" s="22" t="s">
        <v>7813</v>
      </c>
      <c r="AY1678" s="22" t="s">
        <v>7813</v>
      </c>
      <c r="BA1678" s="22" t="s">
        <v>7970</v>
      </c>
      <c r="BB1678" s="22">
        <v>2.0013577901E10</v>
      </c>
      <c r="BG1678" s="22" t="s">
        <v>7810</v>
      </c>
    </row>
    <row r="1679">
      <c r="A1679" s="91">
        <v>44628.0</v>
      </c>
      <c r="B1679" s="92">
        <v>0.3541666666666667</v>
      </c>
      <c r="C1679" s="22" t="s">
        <v>7789</v>
      </c>
      <c r="G1679" s="22">
        <v>223066.0</v>
      </c>
      <c r="H1679" s="22" t="s">
        <v>8397</v>
      </c>
      <c r="I1679" s="22" t="s">
        <v>7815</v>
      </c>
      <c r="J1679" s="22" t="s">
        <v>7792</v>
      </c>
      <c r="L1679" s="22">
        <v>1.0</v>
      </c>
      <c r="M1679" s="22">
        <v>1.0</v>
      </c>
      <c r="N1679" s="22" t="s">
        <v>15946</v>
      </c>
      <c r="O1679" s="22" t="s">
        <v>12062</v>
      </c>
      <c r="P1679" s="22" t="s">
        <v>15947</v>
      </c>
      <c r="Q1679" s="22" t="s">
        <v>7896</v>
      </c>
      <c r="R1679" s="22">
        <v>13936.0</v>
      </c>
      <c r="S1679" s="91">
        <v>32726.0</v>
      </c>
      <c r="T1679" s="22" t="s">
        <v>7797</v>
      </c>
      <c r="U1679" s="22" t="s">
        <v>15948</v>
      </c>
      <c r="W1679" s="22" t="s">
        <v>7799</v>
      </c>
      <c r="X1679" s="22" t="s">
        <v>7800</v>
      </c>
      <c r="Y1679" s="22" t="s">
        <v>15949</v>
      </c>
      <c r="Z1679" s="22" t="s">
        <v>15950</v>
      </c>
      <c r="AA1679" s="22" t="s">
        <v>7823</v>
      </c>
      <c r="AB1679" s="22" t="s">
        <v>7856</v>
      </c>
      <c r="AC1679" s="22" t="s">
        <v>15951</v>
      </c>
      <c r="AF1679" s="22" t="s">
        <v>15952</v>
      </c>
      <c r="AG1679" s="22" t="s">
        <v>7806</v>
      </c>
      <c r="AH1679" s="22" t="s">
        <v>7789</v>
      </c>
      <c r="AI1679" s="22" t="s">
        <v>7789</v>
      </c>
      <c r="AJ1679" s="22" t="s">
        <v>7881</v>
      </c>
      <c r="AK1679" s="22" t="s">
        <v>7808</v>
      </c>
      <c r="AL1679" s="22" t="s">
        <v>7809</v>
      </c>
      <c r="AM1679" s="22" t="s">
        <v>7810</v>
      </c>
      <c r="AN1679" s="22" t="s">
        <v>7811</v>
      </c>
      <c r="AO1679" s="22" t="s">
        <v>7825</v>
      </c>
      <c r="AP1679" s="22">
        <v>1.457958902E9</v>
      </c>
      <c r="AQ1679" s="22" t="s">
        <v>7813</v>
      </c>
      <c r="AS1679" s="22" t="s">
        <v>7825</v>
      </c>
      <c r="AT1679" s="22">
        <v>1.457958902E9</v>
      </c>
      <c r="AU1679" s="22" t="s">
        <v>7813</v>
      </c>
      <c r="AW1679" s="22" t="s">
        <v>7813</v>
      </c>
      <c r="AY1679" s="22" t="s">
        <v>7813</v>
      </c>
      <c r="BA1679" s="22" t="s">
        <v>8180</v>
      </c>
      <c r="BB1679" s="22" t="s">
        <v>15953</v>
      </c>
      <c r="BG1679" s="22" t="s">
        <v>7810</v>
      </c>
    </row>
    <row r="1680">
      <c r="A1680" s="91">
        <v>44628.0</v>
      </c>
      <c r="B1680" s="92">
        <v>0.4270833333333333</v>
      </c>
      <c r="C1680" s="22" t="s">
        <v>7789</v>
      </c>
      <c r="G1680" s="22">
        <v>223805.0</v>
      </c>
      <c r="H1680" s="22" t="s">
        <v>8397</v>
      </c>
      <c r="I1680" s="22" t="s">
        <v>7815</v>
      </c>
      <c r="J1680" s="22" t="s">
        <v>7792</v>
      </c>
      <c r="L1680" s="22">
        <v>1.0</v>
      </c>
      <c r="M1680" s="22">
        <v>1.0</v>
      </c>
      <c r="N1680" s="22" t="s">
        <v>15954</v>
      </c>
      <c r="O1680" s="22" t="s">
        <v>12561</v>
      </c>
      <c r="P1680" s="22" t="s">
        <v>12883</v>
      </c>
      <c r="R1680" s="22">
        <v>10873.0</v>
      </c>
      <c r="S1680" s="91">
        <v>8953.0</v>
      </c>
      <c r="T1680" s="22" t="s">
        <v>7797</v>
      </c>
      <c r="U1680" s="22" t="s">
        <v>15955</v>
      </c>
      <c r="W1680" s="22" t="s">
        <v>7799</v>
      </c>
      <c r="X1680" s="22" t="s">
        <v>7800</v>
      </c>
      <c r="Y1680" s="22" t="s">
        <v>15956</v>
      </c>
      <c r="Z1680" s="22" t="s">
        <v>15957</v>
      </c>
      <c r="AA1680" s="22" t="s">
        <v>7823</v>
      </c>
      <c r="AB1680" s="22" t="s">
        <v>7804</v>
      </c>
      <c r="AC1680" s="22" t="s">
        <v>15958</v>
      </c>
      <c r="AG1680" s="22" t="s">
        <v>7806</v>
      </c>
      <c r="AH1680" s="22" t="s">
        <v>7789</v>
      </c>
      <c r="AI1680" s="22" t="s">
        <v>7789</v>
      </c>
      <c r="AJ1680" s="22" t="s">
        <v>7807</v>
      </c>
      <c r="AK1680" s="22" t="s">
        <v>7808</v>
      </c>
      <c r="AL1680" s="22" t="s">
        <v>7809</v>
      </c>
      <c r="AM1680" s="22" t="s">
        <v>7810</v>
      </c>
      <c r="AN1680" s="22" t="s">
        <v>7811</v>
      </c>
      <c r="AO1680" s="22" t="s">
        <v>7825</v>
      </c>
      <c r="AP1680" s="22">
        <v>1.457958902E9</v>
      </c>
      <c r="AQ1680" s="22" t="s">
        <v>7813</v>
      </c>
      <c r="AS1680" s="22" t="s">
        <v>7825</v>
      </c>
      <c r="AT1680" s="22">
        <v>1.457958902E9</v>
      </c>
      <c r="AU1680" s="22" t="s">
        <v>7813</v>
      </c>
      <c r="AW1680" s="22" t="s">
        <v>7813</v>
      </c>
      <c r="AY1680" s="22" t="s">
        <v>7813</v>
      </c>
      <c r="BA1680" s="22" t="s">
        <v>7814</v>
      </c>
      <c r="BB1680" s="22">
        <v>9.49652603E8</v>
      </c>
      <c r="BG1680" s="22" t="s">
        <v>7810</v>
      </c>
    </row>
    <row r="1681">
      <c r="A1681" s="91">
        <v>44628.0</v>
      </c>
      <c r="B1681" s="92">
        <v>0.4583333333333333</v>
      </c>
      <c r="C1681" s="22" t="s">
        <v>7789</v>
      </c>
      <c r="G1681" s="22">
        <v>220599.0</v>
      </c>
      <c r="H1681" s="22" t="s">
        <v>8397</v>
      </c>
      <c r="I1681" s="22" t="s">
        <v>7815</v>
      </c>
      <c r="J1681" s="22" t="s">
        <v>7792</v>
      </c>
      <c r="L1681" s="22">
        <v>1.0</v>
      </c>
      <c r="M1681" s="22">
        <v>1.0</v>
      </c>
      <c r="N1681" s="22" t="s">
        <v>15959</v>
      </c>
      <c r="O1681" s="22" t="s">
        <v>15960</v>
      </c>
      <c r="P1681" s="22" t="s">
        <v>12529</v>
      </c>
      <c r="R1681" s="22">
        <v>15740.0</v>
      </c>
      <c r="S1681" s="91">
        <v>17084.0</v>
      </c>
      <c r="T1681" s="22" t="s">
        <v>7819</v>
      </c>
      <c r="U1681" s="22" t="s">
        <v>15961</v>
      </c>
      <c r="W1681" s="22" t="s">
        <v>7799</v>
      </c>
      <c r="X1681" s="22" t="s">
        <v>7800</v>
      </c>
      <c r="Y1681" s="22" t="s">
        <v>15962</v>
      </c>
      <c r="Z1681" s="22" t="s">
        <v>15963</v>
      </c>
      <c r="AA1681" s="22" t="s">
        <v>7823</v>
      </c>
      <c r="AB1681" s="22" t="s">
        <v>7804</v>
      </c>
      <c r="AC1681" s="22" t="s">
        <v>15964</v>
      </c>
      <c r="AD1681" s="22" t="s">
        <v>15965</v>
      </c>
      <c r="AG1681" s="22" t="s">
        <v>7806</v>
      </c>
      <c r="AH1681" s="22" t="s">
        <v>7789</v>
      </c>
      <c r="AI1681" s="22" t="s">
        <v>7789</v>
      </c>
      <c r="AJ1681" s="22" t="s">
        <v>7807</v>
      </c>
      <c r="AK1681" s="22" t="s">
        <v>7808</v>
      </c>
      <c r="AL1681" s="22" t="s">
        <v>7809</v>
      </c>
      <c r="AM1681" s="22" t="s">
        <v>7810</v>
      </c>
      <c r="AN1681" s="22" t="s">
        <v>7811</v>
      </c>
      <c r="AO1681" s="22" t="s">
        <v>7825</v>
      </c>
      <c r="AP1681" s="22">
        <v>1.457958902E9</v>
      </c>
      <c r="AQ1681" s="22" t="s">
        <v>7813</v>
      </c>
      <c r="AS1681" s="22" t="s">
        <v>7825</v>
      </c>
      <c r="AT1681" s="22">
        <v>1.457958902E9</v>
      </c>
      <c r="AU1681" s="22" t="s">
        <v>7813</v>
      </c>
      <c r="AW1681" s="22" t="s">
        <v>7813</v>
      </c>
      <c r="AY1681" s="22" t="s">
        <v>7813</v>
      </c>
      <c r="BA1681" s="22" t="s">
        <v>7892</v>
      </c>
      <c r="BB1681" s="22">
        <v>9.02122138E8</v>
      </c>
      <c r="BG1681" s="22" t="s">
        <v>7810</v>
      </c>
    </row>
    <row r="1682">
      <c r="A1682" s="91">
        <v>44628.0</v>
      </c>
      <c r="B1682" s="92">
        <v>0.5416666666666666</v>
      </c>
      <c r="C1682" s="22" t="s">
        <v>7789</v>
      </c>
      <c r="G1682" s="22">
        <v>218389.0</v>
      </c>
      <c r="H1682" s="22" t="s">
        <v>8397</v>
      </c>
      <c r="I1682" s="22" t="s">
        <v>7838</v>
      </c>
      <c r="J1682" s="22" t="s">
        <v>7792</v>
      </c>
      <c r="L1682" s="22">
        <v>1.0</v>
      </c>
      <c r="M1682" s="22">
        <v>1.0</v>
      </c>
      <c r="N1682" s="22" t="s">
        <v>15966</v>
      </c>
      <c r="O1682" s="22" t="s">
        <v>15077</v>
      </c>
      <c r="P1682" s="22" t="s">
        <v>15967</v>
      </c>
      <c r="Q1682" s="22" t="s">
        <v>7829</v>
      </c>
      <c r="R1682" s="22">
        <v>9176.0</v>
      </c>
      <c r="S1682" s="91">
        <v>17667.0</v>
      </c>
      <c r="T1682" s="22" t="s">
        <v>7797</v>
      </c>
      <c r="U1682" s="22" t="s">
        <v>15968</v>
      </c>
      <c r="V1682" s="22" t="s">
        <v>15969</v>
      </c>
      <c r="W1682" s="22" t="s">
        <v>7799</v>
      </c>
      <c r="X1682" s="22" t="s">
        <v>7800</v>
      </c>
      <c r="Y1682" s="22" t="s">
        <v>15970</v>
      </c>
      <c r="Z1682" s="22" t="s">
        <v>15971</v>
      </c>
      <c r="AA1682" s="22" t="s">
        <v>7823</v>
      </c>
      <c r="AB1682" s="22" t="s">
        <v>7856</v>
      </c>
      <c r="AC1682" s="22" t="s">
        <v>15972</v>
      </c>
      <c r="AF1682" s="22" t="s">
        <v>15973</v>
      </c>
      <c r="AG1682" s="22" t="s">
        <v>7806</v>
      </c>
      <c r="AH1682" s="22" t="s">
        <v>7789</v>
      </c>
      <c r="AI1682" s="22" t="s">
        <v>7789</v>
      </c>
      <c r="AJ1682" s="22" t="s">
        <v>7807</v>
      </c>
      <c r="AK1682" s="22" t="s">
        <v>7808</v>
      </c>
      <c r="AL1682" s="22" t="s">
        <v>7809</v>
      </c>
      <c r="AM1682" s="22" t="s">
        <v>7810</v>
      </c>
      <c r="AN1682" s="22" t="s">
        <v>7811</v>
      </c>
      <c r="AO1682" s="22" t="s">
        <v>7847</v>
      </c>
      <c r="AP1682" s="22">
        <v>1.871859587E9</v>
      </c>
      <c r="AQ1682" s="22" t="s">
        <v>7813</v>
      </c>
      <c r="AS1682" s="22" t="s">
        <v>7847</v>
      </c>
      <c r="AT1682" s="22">
        <v>1.871859587E9</v>
      </c>
      <c r="AU1682" s="22" t="s">
        <v>7813</v>
      </c>
      <c r="AW1682" s="22" t="s">
        <v>7813</v>
      </c>
      <c r="AY1682" s="22" t="s">
        <v>7813</v>
      </c>
      <c r="BA1682" s="22" t="s">
        <v>7836</v>
      </c>
      <c r="BB1682" s="22" t="s">
        <v>15974</v>
      </c>
      <c r="BC1682" s="22" t="s">
        <v>7960</v>
      </c>
      <c r="BD1682" s="22">
        <v>3.36533805E8</v>
      </c>
      <c r="BG1682" s="22" t="s">
        <v>7810</v>
      </c>
    </row>
    <row r="1683">
      <c r="A1683" s="91">
        <v>44628.0</v>
      </c>
      <c r="B1683" s="92">
        <v>0.5625</v>
      </c>
      <c r="C1683" s="22" t="s">
        <v>7789</v>
      </c>
      <c r="G1683" s="22">
        <v>221448.0</v>
      </c>
      <c r="H1683" s="22" t="s">
        <v>8397</v>
      </c>
      <c r="I1683" s="22" t="s">
        <v>7815</v>
      </c>
      <c r="J1683" s="22" t="s">
        <v>7792</v>
      </c>
      <c r="L1683" s="22">
        <v>1.0</v>
      </c>
      <c r="M1683" s="22">
        <v>1.0</v>
      </c>
      <c r="N1683" s="22" t="s">
        <v>15975</v>
      </c>
      <c r="O1683" s="22" t="s">
        <v>10937</v>
      </c>
      <c r="P1683" s="22" t="s">
        <v>7863</v>
      </c>
      <c r="R1683" s="22">
        <v>11065.0</v>
      </c>
      <c r="S1683" s="91">
        <v>18803.0</v>
      </c>
      <c r="T1683" s="22" t="s">
        <v>7819</v>
      </c>
      <c r="U1683" s="22" t="s">
        <v>9313</v>
      </c>
      <c r="W1683" s="22" t="s">
        <v>7799</v>
      </c>
      <c r="X1683" s="22" t="s">
        <v>7800</v>
      </c>
      <c r="Y1683" s="22" t="s">
        <v>9314</v>
      </c>
      <c r="Z1683" s="22" t="s">
        <v>9315</v>
      </c>
      <c r="AA1683" s="22" t="s">
        <v>7823</v>
      </c>
      <c r="AB1683" s="22" t="s">
        <v>7930</v>
      </c>
      <c r="AC1683" s="22" t="s">
        <v>9317</v>
      </c>
      <c r="AF1683" s="22" t="s">
        <v>15976</v>
      </c>
      <c r="AG1683" s="22" t="s">
        <v>7806</v>
      </c>
      <c r="AH1683" s="22" t="s">
        <v>7789</v>
      </c>
      <c r="AI1683" s="22" t="s">
        <v>7789</v>
      </c>
      <c r="AJ1683" s="22" t="s">
        <v>7807</v>
      </c>
      <c r="AK1683" s="22" t="s">
        <v>7808</v>
      </c>
      <c r="AL1683" s="22" t="s">
        <v>7809</v>
      </c>
      <c r="AM1683" s="22" t="s">
        <v>7810</v>
      </c>
      <c r="AN1683" s="22" t="s">
        <v>7811</v>
      </c>
      <c r="AO1683" s="22" t="s">
        <v>370</v>
      </c>
      <c r="AP1683" s="22">
        <v>1.851670285E9</v>
      </c>
      <c r="AQ1683" s="22" t="s">
        <v>7813</v>
      </c>
      <c r="AS1683" s="22" t="s">
        <v>370</v>
      </c>
      <c r="AT1683" s="22">
        <v>1.851670285E9</v>
      </c>
      <c r="AU1683" s="22" t="s">
        <v>7813</v>
      </c>
      <c r="AW1683" s="22" t="s">
        <v>7813</v>
      </c>
      <c r="AY1683" s="22" t="s">
        <v>7813</v>
      </c>
      <c r="BA1683" s="22" t="s">
        <v>8161</v>
      </c>
      <c r="BB1683" s="22" t="s">
        <v>15977</v>
      </c>
      <c r="BG1683" s="22" t="s">
        <v>7810</v>
      </c>
    </row>
    <row r="1684">
      <c r="A1684" s="91">
        <v>44628.0</v>
      </c>
      <c r="B1684" s="92">
        <v>0.59375</v>
      </c>
      <c r="C1684" s="22" t="s">
        <v>7789</v>
      </c>
      <c r="G1684" s="22">
        <v>221328.0</v>
      </c>
      <c r="H1684" s="22" t="s">
        <v>8397</v>
      </c>
      <c r="I1684" s="22" t="s">
        <v>7815</v>
      </c>
      <c r="J1684" s="22" t="s">
        <v>7792</v>
      </c>
      <c r="L1684" s="22">
        <v>1.0</v>
      </c>
      <c r="M1684" s="22">
        <v>1.0</v>
      </c>
      <c r="N1684" s="22" t="s">
        <v>15978</v>
      </c>
      <c r="O1684" s="22" t="s">
        <v>15979</v>
      </c>
      <c r="P1684" s="22" t="s">
        <v>15980</v>
      </c>
      <c r="Q1684" s="22" t="s">
        <v>8090</v>
      </c>
      <c r="R1684" s="22">
        <v>17850.0</v>
      </c>
      <c r="S1684" s="91">
        <v>21645.0</v>
      </c>
      <c r="T1684" s="22" t="s">
        <v>7819</v>
      </c>
      <c r="U1684" s="22" t="s">
        <v>15981</v>
      </c>
      <c r="W1684" s="22" t="s">
        <v>7799</v>
      </c>
      <c r="X1684" s="22" t="s">
        <v>7800</v>
      </c>
      <c r="Y1684" s="22" t="s">
        <v>15982</v>
      </c>
      <c r="Z1684" s="22" t="s">
        <v>15983</v>
      </c>
      <c r="AA1684" s="22" t="s">
        <v>7803</v>
      </c>
      <c r="AB1684" s="22" t="s">
        <v>7930</v>
      </c>
      <c r="AC1684" s="22" t="s">
        <v>15984</v>
      </c>
      <c r="AD1684" s="22" t="s">
        <v>15984</v>
      </c>
      <c r="AF1684" s="22" t="s">
        <v>15985</v>
      </c>
      <c r="AG1684" s="22" t="s">
        <v>7806</v>
      </c>
      <c r="AH1684" s="22" t="s">
        <v>7789</v>
      </c>
      <c r="AI1684" s="22" t="s">
        <v>7789</v>
      </c>
      <c r="AJ1684" s="22" t="s">
        <v>7881</v>
      </c>
      <c r="AK1684" s="22" t="s">
        <v>7808</v>
      </c>
      <c r="AL1684" s="22" t="s">
        <v>7809</v>
      </c>
      <c r="AM1684" s="22" t="s">
        <v>7810</v>
      </c>
      <c r="AN1684" s="22" t="s">
        <v>7811</v>
      </c>
      <c r="AO1684" s="22" t="s">
        <v>7812</v>
      </c>
      <c r="AP1684" s="22">
        <v>1.528383965E9</v>
      </c>
      <c r="AQ1684" s="22" t="s">
        <v>7813</v>
      </c>
      <c r="AS1684" s="22" t="s">
        <v>7812</v>
      </c>
      <c r="AT1684" s="22">
        <v>1.528383965E9</v>
      </c>
      <c r="AU1684" s="22" t="s">
        <v>7813</v>
      </c>
      <c r="AW1684" s="22" t="s">
        <v>7813</v>
      </c>
      <c r="AY1684" s="22" t="s">
        <v>7813</v>
      </c>
      <c r="BA1684" s="22" t="s">
        <v>7914</v>
      </c>
      <c r="BB1684" s="22">
        <v>1.21606601E8</v>
      </c>
      <c r="BC1684" s="22" t="s">
        <v>7870</v>
      </c>
      <c r="BD1684" s="22">
        <v>7.23779307E8</v>
      </c>
      <c r="BG1684" s="22" t="s">
        <v>7810</v>
      </c>
    </row>
    <row r="1685">
      <c r="A1685" s="91">
        <v>44628.0</v>
      </c>
      <c r="B1685" s="92">
        <v>0.7916666666666666</v>
      </c>
      <c r="C1685" s="22" t="s">
        <v>7789</v>
      </c>
      <c r="G1685" s="22">
        <v>212400.0</v>
      </c>
      <c r="H1685" s="22" t="s">
        <v>8397</v>
      </c>
      <c r="I1685" s="22" t="s">
        <v>7815</v>
      </c>
      <c r="J1685" s="22" t="s">
        <v>9751</v>
      </c>
      <c r="L1685" s="22">
        <v>1.0</v>
      </c>
      <c r="M1685" s="22">
        <v>1.0</v>
      </c>
      <c r="N1685" s="22" t="s">
        <v>15986</v>
      </c>
      <c r="O1685" s="22" t="s">
        <v>7827</v>
      </c>
      <c r="P1685" s="22" t="s">
        <v>8407</v>
      </c>
      <c r="R1685" s="22">
        <v>10237.0</v>
      </c>
      <c r="S1685" s="91">
        <v>21414.0</v>
      </c>
      <c r="T1685" s="22" t="s">
        <v>7797</v>
      </c>
      <c r="U1685" s="22" t="s">
        <v>15987</v>
      </c>
      <c r="W1685" s="22" t="s">
        <v>7799</v>
      </c>
      <c r="X1685" s="22" t="s">
        <v>7800</v>
      </c>
      <c r="Y1685" s="22" t="s">
        <v>15988</v>
      </c>
      <c r="Z1685" s="22" t="s">
        <v>15989</v>
      </c>
      <c r="AA1685" s="22" t="s">
        <v>7823</v>
      </c>
      <c r="AB1685" s="22" t="s">
        <v>7804</v>
      </c>
      <c r="AC1685" s="22" t="s">
        <v>15990</v>
      </c>
      <c r="AG1685" s="22" t="s">
        <v>7806</v>
      </c>
      <c r="AH1685" s="22" t="s">
        <v>7789</v>
      </c>
      <c r="AI1685" s="22" t="s">
        <v>7789</v>
      </c>
      <c r="AJ1685" s="22" t="s">
        <v>7881</v>
      </c>
      <c r="AK1685" s="22" t="s">
        <v>7808</v>
      </c>
      <c r="AL1685" s="22" t="s">
        <v>7809</v>
      </c>
      <c r="AM1685" s="22" t="s">
        <v>7810</v>
      </c>
      <c r="AN1685" s="22" t="s">
        <v>7811</v>
      </c>
      <c r="AO1685" s="22" t="s">
        <v>7812</v>
      </c>
      <c r="AP1685" s="22">
        <v>1.528383965E9</v>
      </c>
      <c r="AQ1685" s="22" t="s">
        <v>7813</v>
      </c>
      <c r="AS1685" s="22" t="s">
        <v>7812</v>
      </c>
      <c r="AT1685" s="22">
        <v>1.528383965E9</v>
      </c>
      <c r="AU1685" s="22" t="s">
        <v>7813</v>
      </c>
      <c r="AW1685" s="22" t="s">
        <v>7813</v>
      </c>
      <c r="AY1685" s="22" t="s">
        <v>7813</v>
      </c>
      <c r="BA1685" s="22" t="s">
        <v>7848</v>
      </c>
      <c r="BB1685" s="22">
        <v>7.81045033E8</v>
      </c>
      <c r="BG1685" s="22" t="s">
        <v>7810</v>
      </c>
    </row>
    <row r="1686">
      <c r="A1686" s="91">
        <v>44628.0</v>
      </c>
      <c r="B1686" s="92">
        <v>0.7916666666666666</v>
      </c>
      <c r="C1686" s="22" t="s">
        <v>7789</v>
      </c>
      <c r="G1686" s="22">
        <v>217148.0</v>
      </c>
      <c r="H1686" s="22" t="s">
        <v>8397</v>
      </c>
      <c r="I1686" s="22" t="s">
        <v>7791</v>
      </c>
      <c r="J1686" s="22" t="s">
        <v>9472</v>
      </c>
      <c r="L1686" s="22">
        <v>1.0</v>
      </c>
      <c r="M1686" s="22">
        <v>1.0</v>
      </c>
      <c r="N1686" s="22" t="s">
        <v>15991</v>
      </c>
      <c r="O1686" s="22" t="s">
        <v>8736</v>
      </c>
      <c r="P1686" s="22" t="s">
        <v>13115</v>
      </c>
      <c r="Q1686" s="22" t="s">
        <v>7874</v>
      </c>
      <c r="R1686" s="22">
        <v>14718.0</v>
      </c>
      <c r="S1686" s="91">
        <v>19516.0</v>
      </c>
      <c r="T1686" s="22" t="s">
        <v>7797</v>
      </c>
      <c r="U1686" s="22" t="s">
        <v>15992</v>
      </c>
      <c r="W1686" s="22" t="s">
        <v>7799</v>
      </c>
      <c r="X1686" s="22" t="s">
        <v>7800</v>
      </c>
      <c r="Y1686" s="22" t="s">
        <v>15993</v>
      </c>
      <c r="Z1686" s="22" t="s">
        <v>15994</v>
      </c>
      <c r="AA1686" s="22" t="s">
        <v>7803</v>
      </c>
      <c r="AB1686" s="22" t="s">
        <v>7804</v>
      </c>
      <c r="AC1686" s="22" t="s">
        <v>15995</v>
      </c>
      <c r="AF1686" s="22" t="s">
        <v>15996</v>
      </c>
      <c r="AG1686" s="22" t="s">
        <v>7806</v>
      </c>
      <c r="AH1686" s="22" t="s">
        <v>7789</v>
      </c>
      <c r="AI1686" s="22" t="s">
        <v>7789</v>
      </c>
      <c r="AJ1686" s="22" t="s">
        <v>7807</v>
      </c>
      <c r="AK1686" s="22" t="s">
        <v>7808</v>
      </c>
      <c r="AL1686" s="22" t="s">
        <v>7809</v>
      </c>
      <c r="AM1686" s="22" t="s">
        <v>7810</v>
      </c>
      <c r="AN1686" s="22" t="s">
        <v>7811</v>
      </c>
      <c r="AO1686" s="22" t="s">
        <v>7812</v>
      </c>
      <c r="AP1686" s="22">
        <v>1.528383965E9</v>
      </c>
      <c r="AQ1686" s="22" t="s">
        <v>7813</v>
      </c>
      <c r="AS1686" s="22" t="s">
        <v>7812</v>
      </c>
      <c r="AT1686" s="22">
        <v>1.528383965E9</v>
      </c>
      <c r="AU1686" s="22" t="s">
        <v>7813</v>
      </c>
      <c r="AW1686" s="22" t="s">
        <v>7813</v>
      </c>
      <c r="AY1686" s="22" t="s">
        <v>7813</v>
      </c>
      <c r="BA1686" s="22" t="s">
        <v>7892</v>
      </c>
      <c r="BB1686" s="22">
        <v>9.40290223E8</v>
      </c>
      <c r="BC1686" s="22" t="s">
        <v>11202</v>
      </c>
      <c r="BD1686" s="22">
        <v>4.67045164E8</v>
      </c>
      <c r="BG1686" s="22" t="s">
        <v>7810</v>
      </c>
    </row>
    <row r="1687">
      <c r="A1687" s="91">
        <v>44628.0</v>
      </c>
      <c r="B1687" s="92">
        <v>0.7916666666666666</v>
      </c>
      <c r="C1687" s="22" t="s">
        <v>7789</v>
      </c>
      <c r="G1687" s="22">
        <v>219878.0</v>
      </c>
      <c r="H1687" s="22" t="s">
        <v>8397</v>
      </c>
      <c r="I1687" s="22" t="s">
        <v>7815</v>
      </c>
      <c r="J1687" s="22" t="s">
        <v>8066</v>
      </c>
      <c r="L1687" s="22">
        <v>1.0</v>
      </c>
      <c r="M1687" s="22">
        <v>1.0</v>
      </c>
      <c r="N1687" s="22" t="s">
        <v>15405</v>
      </c>
      <c r="O1687" s="22" t="s">
        <v>15406</v>
      </c>
      <c r="P1687" s="22" t="s">
        <v>15407</v>
      </c>
      <c r="R1687" s="22">
        <v>12787.0</v>
      </c>
      <c r="S1687" s="91">
        <v>27859.0</v>
      </c>
      <c r="T1687" s="22" t="s">
        <v>7797</v>
      </c>
      <c r="U1687" s="22" t="s">
        <v>15408</v>
      </c>
      <c r="W1687" s="22" t="s">
        <v>7799</v>
      </c>
      <c r="X1687" s="22" t="s">
        <v>7800</v>
      </c>
      <c r="Y1687" s="22" t="s">
        <v>15409</v>
      </c>
      <c r="Z1687" s="22" t="s">
        <v>15410</v>
      </c>
      <c r="AA1687" s="22" t="s">
        <v>7956</v>
      </c>
      <c r="AB1687" s="22" t="s">
        <v>7856</v>
      </c>
      <c r="AC1687" s="22" t="s">
        <v>15411</v>
      </c>
      <c r="AD1687" s="22" t="s">
        <v>15412</v>
      </c>
      <c r="AF1687" s="22" t="s">
        <v>15413</v>
      </c>
      <c r="AG1687" s="22" t="s">
        <v>7806</v>
      </c>
      <c r="AH1687" s="22" t="s">
        <v>7789</v>
      </c>
      <c r="AI1687" s="22" t="s">
        <v>7789</v>
      </c>
      <c r="AJ1687" s="22" t="s">
        <v>7881</v>
      </c>
      <c r="AK1687" s="22" t="s">
        <v>7808</v>
      </c>
      <c r="AL1687" s="22" t="s">
        <v>7809</v>
      </c>
      <c r="AM1687" s="22" t="s">
        <v>7810</v>
      </c>
      <c r="AN1687" s="22" t="s">
        <v>7811</v>
      </c>
      <c r="AO1687" s="22" t="s">
        <v>7847</v>
      </c>
      <c r="AP1687" s="22">
        <v>1.871859587E9</v>
      </c>
      <c r="AQ1687" s="22" t="s">
        <v>7813</v>
      </c>
      <c r="AS1687" s="22" t="s">
        <v>7847</v>
      </c>
      <c r="AT1687" s="22">
        <v>1.871859587E9</v>
      </c>
      <c r="AU1687" s="22" t="s">
        <v>7813</v>
      </c>
      <c r="AW1687" s="22" t="s">
        <v>7813</v>
      </c>
      <c r="AY1687" s="22" t="s">
        <v>7813</v>
      </c>
      <c r="BA1687" s="22" t="s">
        <v>7915</v>
      </c>
      <c r="BB1687" s="22">
        <v>7.16176201E8</v>
      </c>
      <c r="BG1687" s="22" t="s">
        <v>7810</v>
      </c>
    </row>
    <row r="1688">
      <c r="A1688" s="91">
        <v>44628.0</v>
      </c>
      <c r="B1688" s="92">
        <v>0.7916666666666666</v>
      </c>
      <c r="C1688" s="22" t="s">
        <v>7789</v>
      </c>
      <c r="G1688" s="22">
        <v>221902.0</v>
      </c>
      <c r="H1688" s="22" t="s">
        <v>8397</v>
      </c>
      <c r="I1688" s="22" t="s">
        <v>7791</v>
      </c>
      <c r="J1688" s="22" t="s">
        <v>10013</v>
      </c>
      <c r="L1688" s="22">
        <v>1.0</v>
      </c>
      <c r="M1688" s="22">
        <v>1.0</v>
      </c>
      <c r="N1688" s="22" t="s">
        <v>15905</v>
      </c>
      <c r="O1688" s="22" t="s">
        <v>7817</v>
      </c>
      <c r="P1688" s="22" t="s">
        <v>10333</v>
      </c>
      <c r="Q1688" s="22" t="s">
        <v>11178</v>
      </c>
      <c r="R1688" s="22">
        <v>17278.0</v>
      </c>
      <c r="S1688" s="91">
        <v>17633.0</v>
      </c>
      <c r="T1688" s="22" t="s">
        <v>7819</v>
      </c>
      <c r="U1688" s="22" t="s">
        <v>15906</v>
      </c>
      <c r="W1688" s="22" t="s">
        <v>7954</v>
      </c>
      <c r="X1688" s="22" t="s">
        <v>7800</v>
      </c>
      <c r="Y1688" s="22">
        <v>79936.0</v>
      </c>
      <c r="Z1688" s="22" t="s">
        <v>15907</v>
      </c>
      <c r="AA1688" s="22" t="s">
        <v>7803</v>
      </c>
      <c r="AB1688" s="22" t="s">
        <v>7804</v>
      </c>
      <c r="AC1688" s="22" t="s">
        <v>15908</v>
      </c>
      <c r="AD1688" s="22" t="s">
        <v>15908</v>
      </c>
      <c r="AG1688" s="22" t="s">
        <v>7806</v>
      </c>
      <c r="AH1688" s="22" t="s">
        <v>7789</v>
      </c>
      <c r="AI1688" s="22" t="s">
        <v>7789</v>
      </c>
      <c r="AJ1688" s="22" t="s">
        <v>7807</v>
      </c>
      <c r="AK1688" s="22" t="s">
        <v>7808</v>
      </c>
      <c r="AL1688" s="22" t="s">
        <v>7809</v>
      </c>
      <c r="AM1688" s="22" t="s">
        <v>7810</v>
      </c>
      <c r="AN1688" s="22" t="s">
        <v>7811</v>
      </c>
      <c r="AO1688" s="22" t="s">
        <v>7812</v>
      </c>
      <c r="AP1688" s="22">
        <v>1.528383965E9</v>
      </c>
      <c r="AQ1688" s="22" t="s">
        <v>7813</v>
      </c>
      <c r="AS1688" s="22" t="s">
        <v>7812</v>
      </c>
      <c r="AT1688" s="22">
        <v>1.528383965E9</v>
      </c>
      <c r="AU1688" s="22" t="s">
        <v>7813</v>
      </c>
      <c r="AW1688" s="22" t="s">
        <v>7813</v>
      </c>
      <c r="AY1688" s="22" t="s">
        <v>7813</v>
      </c>
      <c r="BA1688" s="22" t="s">
        <v>7914</v>
      </c>
      <c r="BB1688" s="22">
        <v>1.14037354E8</v>
      </c>
      <c r="BC1688" s="22" t="s">
        <v>7883</v>
      </c>
      <c r="BD1688" s="22">
        <v>6.11844933E8</v>
      </c>
      <c r="BG1688" s="22" t="s">
        <v>7810</v>
      </c>
    </row>
    <row r="1689">
      <c r="A1689" s="91">
        <v>44628.0</v>
      </c>
      <c r="B1689" s="92">
        <v>0.8333333333333334</v>
      </c>
      <c r="C1689" s="22" t="s">
        <v>7789</v>
      </c>
      <c r="G1689" s="22">
        <v>220607.0</v>
      </c>
      <c r="H1689" s="22" t="s">
        <v>8397</v>
      </c>
      <c r="I1689" s="22" t="s">
        <v>7815</v>
      </c>
      <c r="J1689" s="22" t="s">
        <v>8047</v>
      </c>
      <c r="L1689" s="22">
        <v>1.0</v>
      </c>
      <c r="M1689" s="22">
        <v>1.0</v>
      </c>
      <c r="N1689" s="22" t="s">
        <v>15997</v>
      </c>
      <c r="O1689" s="22" t="s">
        <v>15998</v>
      </c>
      <c r="P1689" s="22" t="s">
        <v>15999</v>
      </c>
      <c r="Q1689" s="22" t="s">
        <v>11178</v>
      </c>
      <c r="R1689" s="22">
        <v>17092.0</v>
      </c>
      <c r="S1689" s="91">
        <v>21671.0</v>
      </c>
      <c r="T1689" s="22" t="s">
        <v>7819</v>
      </c>
      <c r="U1689" s="22" t="s">
        <v>16000</v>
      </c>
      <c r="W1689" s="22" t="s">
        <v>7799</v>
      </c>
      <c r="X1689" s="22" t="s">
        <v>7800</v>
      </c>
      <c r="Y1689" s="22" t="s">
        <v>16001</v>
      </c>
      <c r="Z1689" s="22" t="s">
        <v>16002</v>
      </c>
      <c r="AA1689" s="22" t="s">
        <v>7823</v>
      </c>
      <c r="AB1689" s="22" t="s">
        <v>7804</v>
      </c>
      <c r="AC1689" s="22" t="s">
        <v>16003</v>
      </c>
      <c r="AD1689" s="22" t="s">
        <v>16003</v>
      </c>
      <c r="AG1689" s="22" t="s">
        <v>7806</v>
      </c>
      <c r="AH1689" s="22" t="s">
        <v>7789</v>
      </c>
      <c r="AI1689" s="22" t="s">
        <v>7789</v>
      </c>
      <c r="AJ1689" s="22" t="s">
        <v>7881</v>
      </c>
      <c r="AK1689" s="22" t="s">
        <v>7808</v>
      </c>
      <c r="AL1689" s="22" t="s">
        <v>7809</v>
      </c>
      <c r="AM1689" s="22" t="s">
        <v>7810</v>
      </c>
      <c r="AN1689" s="22" t="s">
        <v>7811</v>
      </c>
      <c r="AO1689" s="22" t="s">
        <v>370</v>
      </c>
      <c r="AP1689" s="22">
        <v>1.851670285E9</v>
      </c>
      <c r="AQ1689" s="22" t="s">
        <v>7813</v>
      </c>
      <c r="AS1689" s="22" t="s">
        <v>370</v>
      </c>
      <c r="AT1689" s="22">
        <v>1.851670285E9</v>
      </c>
      <c r="AU1689" s="22" t="s">
        <v>7813</v>
      </c>
      <c r="AW1689" s="22" t="s">
        <v>7813</v>
      </c>
      <c r="AY1689" s="22" t="s">
        <v>7813</v>
      </c>
      <c r="BA1689" s="22" t="s">
        <v>8161</v>
      </c>
      <c r="BB1689" s="22" t="s">
        <v>16004</v>
      </c>
      <c r="BC1689" s="22" t="s">
        <v>7883</v>
      </c>
      <c r="BD1689" s="22">
        <v>5.20307758E8</v>
      </c>
      <c r="BG1689" s="22" t="s">
        <v>7810</v>
      </c>
    </row>
    <row r="1690">
      <c r="A1690" s="91">
        <v>44628.0</v>
      </c>
      <c r="B1690" s="92">
        <v>0.5729166666666666</v>
      </c>
      <c r="C1690" s="22" t="s">
        <v>7789</v>
      </c>
      <c r="G1690" s="22">
        <v>228999.0</v>
      </c>
      <c r="H1690" s="22" t="s">
        <v>10412</v>
      </c>
      <c r="I1690" s="22" t="s">
        <v>11120</v>
      </c>
      <c r="J1690" s="22" t="s">
        <v>7792</v>
      </c>
      <c r="L1690" s="22">
        <v>1.0</v>
      </c>
      <c r="M1690" s="22">
        <v>1.0</v>
      </c>
      <c r="N1690" s="22" t="s">
        <v>16005</v>
      </c>
      <c r="O1690" s="22" t="s">
        <v>10287</v>
      </c>
      <c r="P1690" s="22" t="s">
        <v>11342</v>
      </c>
      <c r="R1690" s="22">
        <v>14108.0</v>
      </c>
      <c r="S1690" s="91">
        <v>28241.0</v>
      </c>
      <c r="T1690" s="22" t="s">
        <v>7797</v>
      </c>
      <c r="U1690" s="22" t="s">
        <v>11343</v>
      </c>
      <c r="W1690" s="22" t="s">
        <v>7799</v>
      </c>
      <c r="X1690" s="22" t="s">
        <v>7800</v>
      </c>
      <c r="Y1690" s="22" t="s">
        <v>11344</v>
      </c>
      <c r="Z1690" s="22" t="s">
        <v>11345</v>
      </c>
      <c r="AA1690" s="22" t="s">
        <v>7823</v>
      </c>
      <c r="AB1690" s="22" t="s">
        <v>7804</v>
      </c>
      <c r="AC1690" s="22" t="s">
        <v>11347</v>
      </c>
      <c r="AF1690" s="22" t="s">
        <v>16006</v>
      </c>
      <c r="AG1690" s="22" t="s">
        <v>7806</v>
      </c>
      <c r="AH1690" s="22" t="s">
        <v>7789</v>
      </c>
      <c r="AI1690" s="22" t="s">
        <v>7789</v>
      </c>
      <c r="AJ1690" s="22" t="s">
        <v>7881</v>
      </c>
      <c r="AK1690" s="22" t="s">
        <v>7808</v>
      </c>
      <c r="AL1690" s="22" t="s">
        <v>7809</v>
      </c>
      <c r="AM1690" s="22" t="s">
        <v>7810</v>
      </c>
      <c r="AN1690" s="22" t="s">
        <v>7811</v>
      </c>
      <c r="AO1690" s="22" t="s">
        <v>7847</v>
      </c>
      <c r="AP1690" s="22">
        <v>1.871859587E9</v>
      </c>
      <c r="AQ1690" s="22" t="s">
        <v>7813</v>
      </c>
      <c r="AS1690" s="22" t="s">
        <v>7847</v>
      </c>
      <c r="AT1690" s="22">
        <v>1.871859587E9</v>
      </c>
      <c r="AU1690" s="22" t="s">
        <v>7813</v>
      </c>
      <c r="AW1690" s="22" t="s">
        <v>7813</v>
      </c>
      <c r="AY1690" s="22" t="s">
        <v>7813</v>
      </c>
      <c r="BA1690" s="22" t="s">
        <v>8443</v>
      </c>
      <c r="BB1690" s="22" t="s">
        <v>16007</v>
      </c>
      <c r="BG1690" s="22" t="s">
        <v>7810</v>
      </c>
    </row>
    <row r="1691">
      <c r="A1691" s="91">
        <v>44628.0</v>
      </c>
      <c r="B1691" s="92">
        <v>0.7708333333333334</v>
      </c>
      <c r="C1691" s="22" t="s">
        <v>7789</v>
      </c>
      <c r="G1691" s="22">
        <v>229485.0</v>
      </c>
      <c r="H1691" s="22" t="s">
        <v>13531</v>
      </c>
      <c r="I1691" s="22" t="s">
        <v>8292</v>
      </c>
      <c r="J1691" s="22" t="s">
        <v>7792</v>
      </c>
      <c r="L1691" s="22">
        <v>1.0</v>
      </c>
      <c r="M1691" s="22">
        <v>1.0</v>
      </c>
      <c r="N1691" s="22" t="s">
        <v>11926</v>
      </c>
      <c r="O1691" s="22" t="s">
        <v>11927</v>
      </c>
      <c r="P1691" s="22" t="s">
        <v>11928</v>
      </c>
      <c r="R1691" s="22">
        <v>17758.0</v>
      </c>
      <c r="S1691" s="91">
        <v>33633.0</v>
      </c>
      <c r="T1691" s="22" t="s">
        <v>7797</v>
      </c>
      <c r="U1691" s="22" t="s">
        <v>11929</v>
      </c>
      <c r="V1691" s="22" t="s">
        <v>11930</v>
      </c>
      <c r="W1691" s="22" t="s">
        <v>7799</v>
      </c>
      <c r="X1691" s="22" t="s">
        <v>7800</v>
      </c>
      <c r="Y1691" s="22" t="s">
        <v>11931</v>
      </c>
      <c r="Z1691" s="22" t="s">
        <v>11932</v>
      </c>
      <c r="AA1691" s="22" t="s">
        <v>7823</v>
      </c>
      <c r="AB1691" s="22" t="s">
        <v>7804</v>
      </c>
      <c r="AC1691" s="22" t="s">
        <v>11933</v>
      </c>
      <c r="AD1691" s="22" t="s">
        <v>11933</v>
      </c>
      <c r="AG1691" s="22" t="s">
        <v>7806</v>
      </c>
      <c r="AH1691" s="22" t="s">
        <v>7789</v>
      </c>
      <c r="AI1691" s="22" t="s">
        <v>7789</v>
      </c>
      <c r="AJ1691" s="22" t="s">
        <v>7881</v>
      </c>
      <c r="AK1691" s="22" t="s">
        <v>7808</v>
      </c>
      <c r="AL1691" s="22" t="s">
        <v>7809</v>
      </c>
      <c r="AM1691" s="22" t="s">
        <v>7810</v>
      </c>
      <c r="AN1691" s="22" t="s">
        <v>7811</v>
      </c>
      <c r="AO1691" s="22" t="s">
        <v>7847</v>
      </c>
      <c r="AP1691" s="22">
        <v>1.871859587E9</v>
      </c>
      <c r="AQ1691" s="22" t="s">
        <v>7813</v>
      </c>
      <c r="AS1691" s="22" t="s">
        <v>7847</v>
      </c>
      <c r="AT1691" s="22">
        <v>1.871859587E9</v>
      </c>
      <c r="AU1691" s="22" t="s">
        <v>7813</v>
      </c>
      <c r="AW1691" s="22" t="s">
        <v>7813</v>
      </c>
      <c r="AY1691" s="22" t="s">
        <v>7813</v>
      </c>
      <c r="BA1691" s="22" t="s">
        <v>8309</v>
      </c>
      <c r="BB1691" s="22">
        <v>5.12642822E8</v>
      </c>
      <c r="BG1691" s="22" t="s">
        <v>7810</v>
      </c>
    </row>
    <row r="1692">
      <c r="A1692" s="91">
        <v>44628.0</v>
      </c>
      <c r="B1692" s="92">
        <v>0.3229166666666667</v>
      </c>
      <c r="C1692" s="22" t="s">
        <v>7789</v>
      </c>
      <c r="G1692" s="22">
        <v>209820.0</v>
      </c>
      <c r="H1692" s="22" t="s">
        <v>8682</v>
      </c>
      <c r="I1692" s="22" t="s">
        <v>7791</v>
      </c>
      <c r="J1692" s="22" t="s">
        <v>7792</v>
      </c>
      <c r="L1692" s="22">
        <v>1.0</v>
      </c>
      <c r="M1692" s="22">
        <v>1.0</v>
      </c>
      <c r="N1692" s="22" t="s">
        <v>16008</v>
      </c>
      <c r="O1692" s="22" t="s">
        <v>16009</v>
      </c>
      <c r="P1692" s="22" t="s">
        <v>16010</v>
      </c>
      <c r="Q1692" s="22" t="s">
        <v>8174</v>
      </c>
      <c r="R1692" s="22">
        <v>13273.0</v>
      </c>
      <c r="S1692" s="91">
        <v>30146.0</v>
      </c>
      <c r="T1692" s="22" t="s">
        <v>7819</v>
      </c>
      <c r="U1692" s="22" t="s">
        <v>16011</v>
      </c>
      <c r="W1692" s="22" t="s">
        <v>7799</v>
      </c>
      <c r="X1692" s="22" t="s">
        <v>7800</v>
      </c>
      <c r="Y1692" s="22" t="s">
        <v>16012</v>
      </c>
      <c r="Z1692" s="22" t="s">
        <v>16013</v>
      </c>
      <c r="AA1692" s="22" t="s">
        <v>7823</v>
      </c>
      <c r="AB1692" s="22" t="s">
        <v>7804</v>
      </c>
      <c r="AC1692" s="22" t="s">
        <v>16014</v>
      </c>
      <c r="AF1692" s="22" t="s">
        <v>16015</v>
      </c>
      <c r="AG1692" s="22" t="s">
        <v>7806</v>
      </c>
      <c r="AH1692" s="22" t="s">
        <v>7789</v>
      </c>
      <c r="AI1692" s="22" t="s">
        <v>7789</v>
      </c>
      <c r="AJ1692" s="22" t="s">
        <v>7881</v>
      </c>
      <c r="AK1692" s="22" t="s">
        <v>7808</v>
      </c>
      <c r="AL1692" s="22" t="s">
        <v>7809</v>
      </c>
      <c r="AM1692" s="22" t="s">
        <v>7810</v>
      </c>
      <c r="AN1692" s="22" t="s">
        <v>7811</v>
      </c>
      <c r="AO1692" s="22" t="s">
        <v>7847</v>
      </c>
      <c r="AP1692" s="22">
        <v>1.871859587E9</v>
      </c>
      <c r="AQ1692" s="22" t="s">
        <v>7813</v>
      </c>
      <c r="AS1692" s="22" t="s">
        <v>7847</v>
      </c>
      <c r="AT1692" s="22">
        <v>1.871859587E9</v>
      </c>
      <c r="AU1692" s="22" t="s">
        <v>7813</v>
      </c>
      <c r="AW1692" s="22" t="s">
        <v>7813</v>
      </c>
      <c r="AY1692" s="22" t="s">
        <v>7813</v>
      </c>
      <c r="BA1692" s="22" t="s">
        <v>8352</v>
      </c>
      <c r="BB1692" s="22">
        <v>8.084812E8</v>
      </c>
      <c r="BG1692" s="22" t="s">
        <v>7810</v>
      </c>
    </row>
    <row r="1693">
      <c r="A1693" s="91">
        <v>44628.0</v>
      </c>
      <c r="B1693" s="92">
        <v>0.3645833333333333</v>
      </c>
      <c r="C1693" s="22" t="s">
        <v>7789</v>
      </c>
      <c r="G1693" s="22">
        <v>225052.0</v>
      </c>
      <c r="H1693" s="22" t="s">
        <v>8682</v>
      </c>
      <c r="I1693" s="22" t="s">
        <v>7916</v>
      </c>
      <c r="J1693" s="22" t="s">
        <v>7792</v>
      </c>
      <c r="L1693" s="22">
        <v>1.0</v>
      </c>
      <c r="M1693" s="22">
        <v>1.0</v>
      </c>
      <c r="N1693" s="22" t="s">
        <v>16016</v>
      </c>
      <c r="O1693" s="22" t="s">
        <v>8286</v>
      </c>
      <c r="P1693" s="22" t="s">
        <v>8069</v>
      </c>
      <c r="R1693" s="22">
        <v>17710.0</v>
      </c>
      <c r="S1693" s="91">
        <v>19920.0</v>
      </c>
      <c r="T1693" s="22" t="s">
        <v>7819</v>
      </c>
      <c r="U1693" s="22" t="s">
        <v>16017</v>
      </c>
      <c r="W1693" s="22" t="s">
        <v>7799</v>
      </c>
      <c r="X1693" s="22" t="s">
        <v>7800</v>
      </c>
      <c r="Y1693" s="22" t="s">
        <v>16018</v>
      </c>
      <c r="Z1693" s="22" t="s">
        <v>16019</v>
      </c>
      <c r="AA1693" s="22" t="s">
        <v>7956</v>
      </c>
      <c r="AB1693" s="22" t="s">
        <v>7804</v>
      </c>
      <c r="AC1693" s="22" t="s">
        <v>16020</v>
      </c>
      <c r="AD1693" s="22" t="s">
        <v>16021</v>
      </c>
      <c r="AF1693" s="22" t="s">
        <v>16022</v>
      </c>
      <c r="AG1693" s="22" t="s">
        <v>7806</v>
      </c>
      <c r="AH1693" s="22" t="s">
        <v>7789</v>
      </c>
      <c r="AI1693" s="22" t="s">
        <v>7789</v>
      </c>
      <c r="AJ1693" s="22" t="s">
        <v>7807</v>
      </c>
      <c r="AK1693" s="22" t="s">
        <v>7808</v>
      </c>
      <c r="AL1693" s="22" t="s">
        <v>7809</v>
      </c>
      <c r="AM1693" s="22" t="s">
        <v>7810</v>
      </c>
      <c r="AN1693" s="22" t="s">
        <v>7811</v>
      </c>
      <c r="AO1693" s="22" t="s">
        <v>7812</v>
      </c>
      <c r="AP1693" s="22">
        <v>1.528383965E9</v>
      </c>
      <c r="AQ1693" s="22" t="s">
        <v>7813</v>
      </c>
      <c r="AS1693" s="22" t="s">
        <v>7812</v>
      </c>
      <c r="AT1693" s="22">
        <v>1.528383965E9</v>
      </c>
      <c r="AU1693" s="22" t="s">
        <v>7813</v>
      </c>
      <c r="AW1693" s="22" t="s">
        <v>7813</v>
      </c>
      <c r="AY1693" s="22" t="s">
        <v>7813</v>
      </c>
      <c r="BA1693" s="22" t="s">
        <v>7814</v>
      </c>
      <c r="BB1693" s="22">
        <v>9.00056815E8</v>
      </c>
      <c r="BG1693" s="22" t="s">
        <v>7810</v>
      </c>
    </row>
    <row r="1694">
      <c r="A1694" s="91">
        <v>44628.0</v>
      </c>
      <c r="B1694" s="92">
        <v>0.375</v>
      </c>
      <c r="C1694" s="22" t="s">
        <v>7789</v>
      </c>
      <c r="G1694" s="22">
        <v>220173.0</v>
      </c>
      <c r="H1694" s="22" t="s">
        <v>8682</v>
      </c>
      <c r="I1694" s="22" t="s">
        <v>7905</v>
      </c>
      <c r="J1694" s="22" t="s">
        <v>7792</v>
      </c>
      <c r="L1694" s="22">
        <v>1.0</v>
      </c>
      <c r="M1694" s="22">
        <v>1.0</v>
      </c>
      <c r="N1694" s="22" t="s">
        <v>16023</v>
      </c>
      <c r="O1694" s="22" t="s">
        <v>11714</v>
      </c>
      <c r="P1694" s="22" t="s">
        <v>16024</v>
      </c>
      <c r="Q1694" s="22" t="s">
        <v>8090</v>
      </c>
      <c r="R1694" s="22">
        <v>18063.0</v>
      </c>
      <c r="S1694" s="91">
        <v>20233.0</v>
      </c>
      <c r="T1694" s="22" t="s">
        <v>7797</v>
      </c>
      <c r="U1694" s="22" t="s">
        <v>16025</v>
      </c>
      <c r="W1694" s="22" t="s">
        <v>7799</v>
      </c>
      <c r="X1694" s="22" t="s">
        <v>7800</v>
      </c>
      <c r="Y1694" s="22" t="s">
        <v>16026</v>
      </c>
      <c r="Z1694" s="22" t="s">
        <v>16027</v>
      </c>
      <c r="AA1694" s="22" t="s">
        <v>7823</v>
      </c>
      <c r="AB1694" s="22" t="s">
        <v>7856</v>
      </c>
      <c r="AC1694" s="22" t="s">
        <v>16028</v>
      </c>
      <c r="AD1694" s="22" t="s">
        <v>16028</v>
      </c>
      <c r="AF1694" s="22" t="s">
        <v>16029</v>
      </c>
      <c r="AG1694" s="22" t="s">
        <v>7806</v>
      </c>
      <c r="AH1694" s="22" t="s">
        <v>7789</v>
      </c>
      <c r="AI1694" s="22" t="s">
        <v>7789</v>
      </c>
      <c r="AJ1694" s="22" t="s">
        <v>7807</v>
      </c>
      <c r="AK1694" s="22" t="s">
        <v>7808</v>
      </c>
      <c r="AL1694" s="22" t="s">
        <v>7809</v>
      </c>
      <c r="AM1694" s="22" t="s">
        <v>7810</v>
      </c>
      <c r="AN1694" s="22" t="s">
        <v>7811</v>
      </c>
      <c r="AO1694" s="22" t="s">
        <v>7812</v>
      </c>
      <c r="AP1694" s="22">
        <v>1.528383965E9</v>
      </c>
      <c r="AQ1694" s="22" t="s">
        <v>7813</v>
      </c>
      <c r="AS1694" s="22" t="s">
        <v>7812</v>
      </c>
      <c r="AT1694" s="22">
        <v>1.528383965E9</v>
      </c>
      <c r="AU1694" s="22" t="s">
        <v>7813</v>
      </c>
      <c r="AW1694" s="22" t="s">
        <v>7813</v>
      </c>
      <c r="AY1694" s="22" t="s">
        <v>7813</v>
      </c>
      <c r="BA1694" s="22" t="s">
        <v>7836</v>
      </c>
      <c r="BB1694" s="22" t="s">
        <v>16030</v>
      </c>
      <c r="BC1694" s="22" t="s">
        <v>6770</v>
      </c>
      <c r="BD1694" s="22" t="s">
        <v>16031</v>
      </c>
      <c r="BG1694" s="22" t="s">
        <v>7810</v>
      </c>
    </row>
    <row r="1695">
      <c r="A1695" s="91">
        <v>44628.0</v>
      </c>
      <c r="B1695" s="92">
        <v>0.3854166666666667</v>
      </c>
      <c r="C1695" s="22" t="s">
        <v>7789</v>
      </c>
      <c r="G1695" s="22">
        <v>220602.0</v>
      </c>
      <c r="H1695" s="22" t="s">
        <v>8682</v>
      </c>
      <c r="I1695" s="22" t="s">
        <v>7905</v>
      </c>
      <c r="J1695" s="22" t="s">
        <v>7792</v>
      </c>
      <c r="L1695" s="22">
        <v>1.0</v>
      </c>
      <c r="M1695" s="22">
        <v>1.0</v>
      </c>
      <c r="N1695" s="22" t="s">
        <v>16032</v>
      </c>
      <c r="O1695" s="22" t="s">
        <v>8233</v>
      </c>
      <c r="P1695" s="22" t="s">
        <v>16033</v>
      </c>
      <c r="Q1695" s="22" t="s">
        <v>7864</v>
      </c>
      <c r="R1695" s="22">
        <v>18083.0</v>
      </c>
      <c r="S1695" s="91">
        <v>19211.0</v>
      </c>
      <c r="T1695" s="22" t="s">
        <v>7797</v>
      </c>
      <c r="U1695" s="22" t="s">
        <v>16034</v>
      </c>
      <c r="W1695" s="22" t="s">
        <v>7799</v>
      </c>
      <c r="X1695" s="22" t="s">
        <v>7800</v>
      </c>
      <c r="Y1695" s="22" t="s">
        <v>16035</v>
      </c>
      <c r="Z1695" s="22" t="s">
        <v>16036</v>
      </c>
      <c r="AA1695" s="22" t="s">
        <v>7803</v>
      </c>
      <c r="AB1695" s="22" t="s">
        <v>7804</v>
      </c>
      <c r="AC1695" s="22" t="s">
        <v>16037</v>
      </c>
      <c r="AD1695" s="22" t="s">
        <v>16037</v>
      </c>
      <c r="AG1695" s="22" t="s">
        <v>7806</v>
      </c>
      <c r="AH1695" s="22" t="s">
        <v>7789</v>
      </c>
      <c r="AI1695" s="22" t="s">
        <v>7789</v>
      </c>
      <c r="AJ1695" s="22" t="s">
        <v>7807</v>
      </c>
      <c r="AK1695" s="22" t="s">
        <v>7808</v>
      </c>
      <c r="AL1695" s="22" t="s">
        <v>7809</v>
      </c>
      <c r="AM1695" s="22" t="s">
        <v>7810</v>
      </c>
      <c r="AN1695" s="22" t="s">
        <v>7811</v>
      </c>
      <c r="AO1695" s="22" t="s">
        <v>7812</v>
      </c>
      <c r="AP1695" s="22">
        <v>1.528383965E9</v>
      </c>
      <c r="AQ1695" s="22" t="s">
        <v>7813</v>
      </c>
      <c r="AS1695" s="22" t="s">
        <v>7812</v>
      </c>
      <c r="AT1695" s="22">
        <v>1.528383965E9</v>
      </c>
      <c r="AU1695" s="22" t="s">
        <v>7813</v>
      </c>
      <c r="AW1695" s="22" t="s">
        <v>7813</v>
      </c>
      <c r="AY1695" s="22" t="s">
        <v>7813</v>
      </c>
      <c r="BA1695" s="22" t="s">
        <v>7869</v>
      </c>
      <c r="BB1695" s="22">
        <v>1.1490824901E10</v>
      </c>
      <c r="BG1695" s="22" t="s">
        <v>7810</v>
      </c>
    </row>
    <row r="1696">
      <c r="A1696" s="91">
        <v>44628.0</v>
      </c>
      <c r="B1696" s="92">
        <v>0.40625</v>
      </c>
      <c r="C1696" s="22" t="s">
        <v>7789</v>
      </c>
      <c r="G1696" s="22">
        <v>224668.0</v>
      </c>
      <c r="H1696" s="22" t="s">
        <v>8682</v>
      </c>
      <c r="I1696" s="22" t="s">
        <v>7815</v>
      </c>
      <c r="J1696" s="22" t="s">
        <v>7792</v>
      </c>
      <c r="L1696" s="22">
        <v>1.0</v>
      </c>
      <c r="M1696" s="22">
        <v>1.0</v>
      </c>
      <c r="N1696" s="22" t="s">
        <v>16038</v>
      </c>
      <c r="O1696" s="22" t="s">
        <v>16039</v>
      </c>
      <c r="P1696" s="22" t="s">
        <v>15086</v>
      </c>
      <c r="Q1696" s="22" t="s">
        <v>10129</v>
      </c>
      <c r="R1696" s="22">
        <v>17909.0</v>
      </c>
      <c r="S1696" s="91">
        <v>17693.0</v>
      </c>
      <c r="T1696" s="22" t="s">
        <v>7797</v>
      </c>
      <c r="U1696" s="22" t="s">
        <v>16040</v>
      </c>
      <c r="W1696" s="22" t="s">
        <v>7799</v>
      </c>
      <c r="X1696" s="22" t="s">
        <v>7800</v>
      </c>
      <c r="Y1696" s="22" t="s">
        <v>16041</v>
      </c>
      <c r="Z1696" s="22" t="s">
        <v>16042</v>
      </c>
      <c r="AA1696" s="22" t="s">
        <v>7823</v>
      </c>
      <c r="AB1696" s="22" t="s">
        <v>7804</v>
      </c>
      <c r="AC1696" s="22" t="s">
        <v>16043</v>
      </c>
      <c r="AD1696" s="22" t="s">
        <v>16044</v>
      </c>
      <c r="AG1696" s="22" t="s">
        <v>7806</v>
      </c>
      <c r="AH1696" s="22" t="s">
        <v>7789</v>
      </c>
      <c r="AI1696" s="22" t="s">
        <v>7789</v>
      </c>
      <c r="AJ1696" s="22" t="s">
        <v>7807</v>
      </c>
      <c r="AK1696" s="22" t="s">
        <v>7808</v>
      </c>
      <c r="AL1696" s="22" t="s">
        <v>7809</v>
      </c>
      <c r="AM1696" s="22" t="s">
        <v>7810</v>
      </c>
      <c r="AN1696" s="22" t="s">
        <v>7811</v>
      </c>
      <c r="AO1696" s="22" t="s">
        <v>370</v>
      </c>
      <c r="AP1696" s="22">
        <v>1.851670285E9</v>
      </c>
      <c r="AQ1696" s="22" t="s">
        <v>7813</v>
      </c>
      <c r="AS1696" s="22" t="s">
        <v>370</v>
      </c>
      <c r="AT1696" s="22">
        <v>1.851670285E9</v>
      </c>
      <c r="AU1696" s="22" t="s">
        <v>7813</v>
      </c>
      <c r="AW1696" s="22" t="s">
        <v>7813</v>
      </c>
      <c r="AY1696" s="22" t="s">
        <v>7813</v>
      </c>
      <c r="BA1696" s="22" t="s">
        <v>7836</v>
      </c>
      <c r="BB1696" s="22" t="s">
        <v>16045</v>
      </c>
      <c r="BC1696" s="22" t="s">
        <v>7883</v>
      </c>
      <c r="BD1696" s="22">
        <v>5.28361582E8</v>
      </c>
      <c r="BG1696" s="22" t="s">
        <v>7810</v>
      </c>
    </row>
    <row r="1697">
      <c r="A1697" s="91">
        <v>44628.0</v>
      </c>
      <c r="B1697" s="92">
        <v>0.4166666666666667</v>
      </c>
      <c r="C1697" s="22" t="s">
        <v>7789</v>
      </c>
      <c r="G1697" s="22">
        <v>224677.0</v>
      </c>
      <c r="H1697" s="22" t="s">
        <v>8682</v>
      </c>
      <c r="I1697" s="22" t="s">
        <v>7815</v>
      </c>
      <c r="J1697" s="22" t="s">
        <v>7792</v>
      </c>
      <c r="L1697" s="22">
        <v>1.0</v>
      </c>
      <c r="M1697" s="22">
        <v>1.0</v>
      </c>
      <c r="N1697" s="22" t="s">
        <v>16046</v>
      </c>
      <c r="O1697" s="22" t="s">
        <v>16047</v>
      </c>
      <c r="P1697" s="22" t="s">
        <v>16048</v>
      </c>
      <c r="R1697" s="22">
        <v>12565.0</v>
      </c>
      <c r="S1697" s="91">
        <v>11713.0</v>
      </c>
      <c r="T1697" s="22" t="s">
        <v>7797</v>
      </c>
      <c r="U1697" s="22" t="s">
        <v>16049</v>
      </c>
      <c r="W1697" s="22" t="s">
        <v>7799</v>
      </c>
      <c r="X1697" s="22" t="s">
        <v>7800</v>
      </c>
      <c r="Y1697" s="22" t="s">
        <v>16050</v>
      </c>
      <c r="Z1697" s="22" t="s">
        <v>16051</v>
      </c>
      <c r="AA1697" s="22" t="s">
        <v>7823</v>
      </c>
      <c r="AB1697" s="22" t="s">
        <v>7804</v>
      </c>
      <c r="AC1697" s="22" t="s">
        <v>16052</v>
      </c>
      <c r="AD1697" s="22" t="s">
        <v>16053</v>
      </c>
      <c r="AF1697" s="22" t="s">
        <v>16054</v>
      </c>
      <c r="AG1697" s="22" t="s">
        <v>7806</v>
      </c>
      <c r="AH1697" s="22" t="s">
        <v>7789</v>
      </c>
      <c r="AI1697" s="22" t="s">
        <v>7789</v>
      </c>
      <c r="AJ1697" s="22" t="s">
        <v>7807</v>
      </c>
      <c r="AK1697" s="22" t="s">
        <v>7808</v>
      </c>
      <c r="AL1697" s="22" t="s">
        <v>7809</v>
      </c>
      <c r="AM1697" s="22" t="s">
        <v>7810</v>
      </c>
      <c r="AN1697" s="22" t="s">
        <v>7811</v>
      </c>
      <c r="AO1697" s="22" t="s">
        <v>370</v>
      </c>
      <c r="AP1697" s="22">
        <v>1.851670285E9</v>
      </c>
      <c r="AQ1697" s="22" t="s">
        <v>7813</v>
      </c>
      <c r="AS1697" s="22" t="s">
        <v>370</v>
      </c>
      <c r="AT1697" s="22">
        <v>1.851670285E9</v>
      </c>
      <c r="AU1697" s="22" t="s">
        <v>7813</v>
      </c>
      <c r="AW1697" s="22" t="s">
        <v>7813</v>
      </c>
      <c r="AY1697" s="22" t="s">
        <v>7813</v>
      </c>
      <c r="BA1697" s="22" t="s">
        <v>7892</v>
      </c>
      <c r="BB1697" s="22">
        <v>8.22381858E8</v>
      </c>
      <c r="BG1697" s="22" t="s">
        <v>7810</v>
      </c>
    </row>
    <row r="1698">
      <c r="A1698" s="91">
        <v>44628.0</v>
      </c>
      <c r="B1698" s="92">
        <v>0.4270833333333333</v>
      </c>
      <c r="C1698" s="22" t="s">
        <v>7789</v>
      </c>
      <c r="G1698" s="22">
        <v>224705.0</v>
      </c>
      <c r="H1698" s="22" t="s">
        <v>8682</v>
      </c>
      <c r="I1698" s="22" t="s">
        <v>7815</v>
      </c>
      <c r="J1698" s="22" t="s">
        <v>7792</v>
      </c>
      <c r="L1698" s="22">
        <v>1.0</v>
      </c>
      <c r="M1698" s="22">
        <v>1.0</v>
      </c>
      <c r="N1698" s="22" t="s">
        <v>16055</v>
      </c>
      <c r="O1698" s="22" t="s">
        <v>16056</v>
      </c>
      <c r="P1698" s="22" t="s">
        <v>8050</v>
      </c>
      <c r="R1698" s="22">
        <v>17982.0</v>
      </c>
      <c r="S1698" s="91">
        <v>31771.0</v>
      </c>
      <c r="T1698" s="22" t="s">
        <v>7797</v>
      </c>
      <c r="U1698" s="22" t="s">
        <v>16057</v>
      </c>
      <c r="W1698" s="22" t="s">
        <v>7799</v>
      </c>
      <c r="X1698" s="22" t="s">
        <v>7800</v>
      </c>
      <c r="Y1698" s="22" t="s">
        <v>16058</v>
      </c>
      <c r="Z1698" s="22" t="s">
        <v>16059</v>
      </c>
      <c r="AA1698" s="22" t="s">
        <v>7823</v>
      </c>
      <c r="AB1698" s="22" t="s">
        <v>7804</v>
      </c>
      <c r="AC1698" s="22" t="s">
        <v>16060</v>
      </c>
      <c r="AD1698" s="22" t="s">
        <v>16060</v>
      </c>
      <c r="AF1698" s="22" t="s">
        <v>16061</v>
      </c>
      <c r="AG1698" s="22" t="s">
        <v>7806</v>
      </c>
      <c r="AH1698" s="22" t="s">
        <v>7789</v>
      </c>
      <c r="AI1698" s="22" t="s">
        <v>7789</v>
      </c>
      <c r="AJ1698" s="22" t="s">
        <v>7881</v>
      </c>
      <c r="AK1698" s="22" t="s">
        <v>7808</v>
      </c>
      <c r="AL1698" s="22" t="s">
        <v>7809</v>
      </c>
      <c r="AM1698" s="22" t="s">
        <v>7810</v>
      </c>
      <c r="AN1698" s="22" t="s">
        <v>7811</v>
      </c>
      <c r="AO1698" s="22" t="s">
        <v>370</v>
      </c>
      <c r="AP1698" s="22">
        <v>1.851670285E9</v>
      </c>
      <c r="AQ1698" s="22" t="s">
        <v>7813</v>
      </c>
      <c r="AS1698" s="22" t="s">
        <v>370</v>
      </c>
      <c r="AT1698" s="22">
        <v>1.851670285E9</v>
      </c>
      <c r="AU1698" s="22" t="s">
        <v>7813</v>
      </c>
      <c r="AW1698" s="22" t="s">
        <v>7813</v>
      </c>
      <c r="AY1698" s="22" t="s">
        <v>7813</v>
      </c>
      <c r="BA1698" s="22" t="s">
        <v>6770</v>
      </c>
      <c r="BB1698" s="22" t="s">
        <v>16062</v>
      </c>
      <c r="BG1698" s="22" t="s">
        <v>7810</v>
      </c>
    </row>
    <row r="1699">
      <c r="A1699" s="91">
        <v>44628.0</v>
      </c>
      <c r="B1699" s="92">
        <v>0.4270833333333333</v>
      </c>
      <c r="C1699" s="22" t="s">
        <v>7789</v>
      </c>
      <c r="G1699" s="22">
        <v>225502.0</v>
      </c>
      <c r="H1699" s="22" t="s">
        <v>8682</v>
      </c>
      <c r="I1699" s="22" t="s">
        <v>7905</v>
      </c>
      <c r="J1699" s="22" t="s">
        <v>7792</v>
      </c>
      <c r="L1699" s="22">
        <v>1.0</v>
      </c>
      <c r="M1699" s="22">
        <v>1.0</v>
      </c>
      <c r="N1699" s="22" t="s">
        <v>16063</v>
      </c>
      <c r="O1699" s="22" t="s">
        <v>10697</v>
      </c>
      <c r="P1699" s="22" t="s">
        <v>8761</v>
      </c>
      <c r="Q1699" s="22" t="s">
        <v>8031</v>
      </c>
      <c r="R1699" s="22">
        <v>15146.0</v>
      </c>
      <c r="S1699" s="91">
        <v>23030.0</v>
      </c>
      <c r="T1699" s="22" t="s">
        <v>7797</v>
      </c>
      <c r="U1699" s="22" t="s">
        <v>16064</v>
      </c>
      <c r="W1699" s="22" t="s">
        <v>7799</v>
      </c>
      <c r="X1699" s="22" t="s">
        <v>7800</v>
      </c>
      <c r="Y1699" s="22" t="s">
        <v>16065</v>
      </c>
      <c r="Z1699" s="22" t="s">
        <v>16066</v>
      </c>
      <c r="AA1699" s="22" t="s">
        <v>7823</v>
      </c>
      <c r="AB1699" s="22" t="s">
        <v>7804</v>
      </c>
      <c r="AC1699" s="22" t="s">
        <v>16067</v>
      </c>
      <c r="AD1699" s="22" t="s">
        <v>16068</v>
      </c>
      <c r="AG1699" s="22" t="s">
        <v>7806</v>
      </c>
      <c r="AH1699" s="22" t="s">
        <v>7789</v>
      </c>
      <c r="AI1699" s="22" t="s">
        <v>7789</v>
      </c>
      <c r="AJ1699" s="22" t="s">
        <v>7881</v>
      </c>
      <c r="AK1699" s="22" t="s">
        <v>7808</v>
      </c>
      <c r="AL1699" s="22" t="s">
        <v>7809</v>
      </c>
      <c r="AM1699" s="22" t="s">
        <v>7810</v>
      </c>
      <c r="AN1699" s="22" t="s">
        <v>7811</v>
      </c>
      <c r="AO1699" s="22" t="s">
        <v>7812</v>
      </c>
      <c r="AP1699" s="22">
        <v>1.528383965E9</v>
      </c>
      <c r="AQ1699" s="22" t="s">
        <v>7813</v>
      </c>
      <c r="AS1699" s="22" t="s">
        <v>7812</v>
      </c>
      <c r="AT1699" s="22">
        <v>1.528383965E9</v>
      </c>
      <c r="AU1699" s="22" t="s">
        <v>7813</v>
      </c>
      <c r="AW1699" s="22" t="s">
        <v>7813</v>
      </c>
      <c r="AY1699" s="22" t="s">
        <v>7813</v>
      </c>
      <c r="BA1699" s="22" t="s">
        <v>7836</v>
      </c>
      <c r="BB1699" s="22" t="s">
        <v>16069</v>
      </c>
      <c r="BG1699" s="22" t="s">
        <v>7810</v>
      </c>
    </row>
    <row r="1700">
      <c r="A1700" s="91">
        <v>44628.0</v>
      </c>
      <c r="B1700" s="92">
        <v>0.4375</v>
      </c>
      <c r="C1700" s="22" t="s">
        <v>7789</v>
      </c>
      <c r="G1700" s="22">
        <v>224629.0</v>
      </c>
      <c r="H1700" s="22" t="s">
        <v>8682</v>
      </c>
      <c r="I1700" s="22" t="s">
        <v>7815</v>
      </c>
      <c r="J1700" s="22" t="s">
        <v>7792</v>
      </c>
      <c r="L1700" s="22">
        <v>1.0</v>
      </c>
      <c r="M1700" s="22">
        <v>1.0</v>
      </c>
      <c r="N1700" s="22" t="s">
        <v>16070</v>
      </c>
      <c r="O1700" s="22" t="s">
        <v>10808</v>
      </c>
      <c r="P1700" s="22" t="s">
        <v>11579</v>
      </c>
      <c r="R1700" s="22">
        <v>16259.0</v>
      </c>
      <c r="S1700" s="91">
        <v>17763.0</v>
      </c>
      <c r="T1700" s="22" t="s">
        <v>7819</v>
      </c>
      <c r="U1700" s="22" t="s">
        <v>16071</v>
      </c>
      <c r="W1700" s="22" t="s">
        <v>7799</v>
      </c>
      <c r="X1700" s="22" t="s">
        <v>7800</v>
      </c>
      <c r="Y1700" s="22" t="s">
        <v>16072</v>
      </c>
      <c r="Z1700" s="22" t="s">
        <v>16073</v>
      </c>
      <c r="AA1700" s="22" t="s">
        <v>7823</v>
      </c>
      <c r="AB1700" s="22" t="s">
        <v>7804</v>
      </c>
      <c r="AC1700" s="22" t="s">
        <v>16074</v>
      </c>
      <c r="AD1700" s="22" t="s">
        <v>16074</v>
      </c>
      <c r="AF1700" s="22" t="s">
        <v>16075</v>
      </c>
      <c r="AG1700" s="22" t="s">
        <v>7806</v>
      </c>
      <c r="AH1700" s="22" t="s">
        <v>7789</v>
      </c>
      <c r="AI1700" s="22" t="s">
        <v>7789</v>
      </c>
      <c r="AJ1700" s="22" t="s">
        <v>7807</v>
      </c>
      <c r="AK1700" s="22" t="s">
        <v>7808</v>
      </c>
      <c r="AL1700" s="22" t="s">
        <v>7809</v>
      </c>
      <c r="AM1700" s="22" t="s">
        <v>7810</v>
      </c>
      <c r="AN1700" s="22" t="s">
        <v>7811</v>
      </c>
      <c r="AO1700" s="22" t="s">
        <v>7825</v>
      </c>
      <c r="AP1700" s="22">
        <v>1.457958902E9</v>
      </c>
      <c r="AQ1700" s="22" t="s">
        <v>7813</v>
      </c>
      <c r="AS1700" s="22" t="s">
        <v>7825</v>
      </c>
      <c r="AT1700" s="22">
        <v>1.457958902E9</v>
      </c>
      <c r="AU1700" s="22" t="s">
        <v>7813</v>
      </c>
      <c r="AW1700" s="22" t="s">
        <v>7813</v>
      </c>
      <c r="AY1700" s="22" t="s">
        <v>7813</v>
      </c>
      <c r="BA1700" s="22" t="s">
        <v>7836</v>
      </c>
      <c r="BB1700" s="22" t="s">
        <v>16076</v>
      </c>
      <c r="BC1700" s="22" t="s">
        <v>8910</v>
      </c>
      <c r="BD1700" s="22">
        <v>3.32485697E8</v>
      </c>
      <c r="BG1700" s="22" t="s">
        <v>7810</v>
      </c>
    </row>
    <row r="1701">
      <c r="A1701" s="91">
        <v>44628.0</v>
      </c>
      <c r="B1701" s="92">
        <v>0.4375</v>
      </c>
      <c r="C1701" s="22" t="s">
        <v>7789</v>
      </c>
      <c r="G1701" s="22">
        <v>224651.0</v>
      </c>
      <c r="H1701" s="22" t="s">
        <v>8682</v>
      </c>
      <c r="I1701" s="22" t="s">
        <v>7815</v>
      </c>
      <c r="J1701" s="22" t="s">
        <v>7792</v>
      </c>
      <c r="L1701" s="22">
        <v>1.0</v>
      </c>
      <c r="M1701" s="22">
        <v>1.0</v>
      </c>
      <c r="N1701" s="22" t="s">
        <v>16077</v>
      </c>
      <c r="O1701" s="22" t="s">
        <v>9548</v>
      </c>
      <c r="P1701" s="22" t="s">
        <v>13842</v>
      </c>
      <c r="R1701" s="22">
        <v>9973.0</v>
      </c>
      <c r="S1701" s="91">
        <v>20345.0</v>
      </c>
      <c r="T1701" s="22" t="s">
        <v>7797</v>
      </c>
      <c r="U1701" s="22" t="s">
        <v>16078</v>
      </c>
      <c r="V1701" s="22" t="s">
        <v>16079</v>
      </c>
      <c r="W1701" s="22" t="s">
        <v>7799</v>
      </c>
      <c r="X1701" s="22" t="s">
        <v>7800</v>
      </c>
      <c r="Y1701" s="22" t="s">
        <v>16080</v>
      </c>
      <c r="Z1701" s="22" t="s">
        <v>16081</v>
      </c>
      <c r="AA1701" s="22" t="s">
        <v>7823</v>
      </c>
      <c r="AB1701" s="22" t="s">
        <v>7804</v>
      </c>
      <c r="AC1701" s="22" t="s">
        <v>16082</v>
      </c>
      <c r="AF1701" s="22" t="s">
        <v>16083</v>
      </c>
      <c r="AG1701" s="22" t="s">
        <v>7806</v>
      </c>
      <c r="AH1701" s="22" t="s">
        <v>7789</v>
      </c>
      <c r="AI1701" s="22" t="s">
        <v>7789</v>
      </c>
      <c r="AJ1701" s="22" t="s">
        <v>7807</v>
      </c>
      <c r="AK1701" s="22" t="s">
        <v>7808</v>
      </c>
      <c r="AL1701" s="22" t="s">
        <v>7809</v>
      </c>
      <c r="AM1701" s="22" t="s">
        <v>7810</v>
      </c>
      <c r="AN1701" s="22" t="s">
        <v>7811</v>
      </c>
      <c r="AO1701" s="22" t="s">
        <v>7825</v>
      </c>
      <c r="AP1701" s="22">
        <v>1.457958902E9</v>
      </c>
      <c r="AQ1701" s="22" t="s">
        <v>7813</v>
      </c>
      <c r="AS1701" s="22" t="s">
        <v>7825</v>
      </c>
      <c r="AT1701" s="22">
        <v>1.457958902E9</v>
      </c>
      <c r="AU1701" s="22" t="s">
        <v>7813</v>
      </c>
      <c r="AW1701" s="22" t="s">
        <v>7813</v>
      </c>
      <c r="AY1701" s="22" t="s">
        <v>7813</v>
      </c>
      <c r="BA1701" s="22" t="s">
        <v>7914</v>
      </c>
      <c r="BB1701" s="22">
        <v>1.19565775E8</v>
      </c>
      <c r="BC1701" s="22" t="s">
        <v>7915</v>
      </c>
      <c r="BD1701" s="22">
        <v>2.49821501E8</v>
      </c>
      <c r="BG1701" s="22" t="s">
        <v>7810</v>
      </c>
    </row>
    <row r="1702">
      <c r="A1702" s="91">
        <v>44628.0</v>
      </c>
      <c r="B1702" s="92">
        <v>0.4375</v>
      </c>
      <c r="C1702" s="22" t="s">
        <v>7789</v>
      </c>
      <c r="G1702" s="22">
        <v>225978.0</v>
      </c>
      <c r="H1702" s="22" t="s">
        <v>8682</v>
      </c>
      <c r="I1702" s="22" t="s">
        <v>7916</v>
      </c>
      <c r="J1702" s="22" t="s">
        <v>7792</v>
      </c>
      <c r="L1702" s="22">
        <v>1.0</v>
      </c>
      <c r="M1702" s="22">
        <v>1.0</v>
      </c>
      <c r="N1702" s="22" t="s">
        <v>16084</v>
      </c>
      <c r="O1702" s="22" t="s">
        <v>9408</v>
      </c>
      <c r="P1702" s="22" t="s">
        <v>16085</v>
      </c>
      <c r="R1702" s="22">
        <v>17548.0</v>
      </c>
      <c r="S1702" s="91">
        <v>20628.0</v>
      </c>
      <c r="T1702" s="22" t="s">
        <v>7797</v>
      </c>
      <c r="U1702" s="22" t="s">
        <v>16086</v>
      </c>
      <c r="W1702" s="22" t="s">
        <v>7799</v>
      </c>
      <c r="X1702" s="22" t="s">
        <v>7800</v>
      </c>
      <c r="Y1702" s="22" t="s">
        <v>16087</v>
      </c>
      <c r="Z1702" s="22" t="s">
        <v>16088</v>
      </c>
      <c r="AA1702" s="22" t="s">
        <v>7803</v>
      </c>
      <c r="AB1702" s="22" t="s">
        <v>7804</v>
      </c>
      <c r="AC1702" s="22" t="s">
        <v>16089</v>
      </c>
      <c r="AD1702" s="22" t="s">
        <v>16089</v>
      </c>
      <c r="AG1702" s="22" t="s">
        <v>7806</v>
      </c>
      <c r="AH1702" s="22" t="s">
        <v>7789</v>
      </c>
      <c r="AI1702" s="22" t="s">
        <v>7789</v>
      </c>
      <c r="AJ1702" s="22" t="s">
        <v>7807</v>
      </c>
      <c r="AK1702" s="22" t="s">
        <v>7808</v>
      </c>
      <c r="AL1702" s="22" t="s">
        <v>7809</v>
      </c>
      <c r="AM1702" s="22" t="s">
        <v>7810</v>
      </c>
      <c r="AN1702" s="22" t="s">
        <v>7811</v>
      </c>
      <c r="AO1702" s="22" t="s">
        <v>7812</v>
      </c>
      <c r="AP1702" s="22">
        <v>1.528383965E9</v>
      </c>
      <c r="AQ1702" s="22" t="s">
        <v>7813</v>
      </c>
      <c r="AS1702" s="22" t="s">
        <v>7812</v>
      </c>
      <c r="AT1702" s="22">
        <v>1.528383965E9</v>
      </c>
      <c r="AU1702" s="22" t="s">
        <v>7813</v>
      </c>
      <c r="AW1702" s="22" t="s">
        <v>7813</v>
      </c>
      <c r="AY1702" s="22" t="s">
        <v>7813</v>
      </c>
      <c r="BA1702" s="22" t="s">
        <v>6846</v>
      </c>
      <c r="BB1702" s="22" t="s">
        <v>16090</v>
      </c>
      <c r="BG1702" s="22" t="s">
        <v>7810</v>
      </c>
    </row>
    <row r="1703">
      <c r="A1703" s="91">
        <v>44628.0</v>
      </c>
      <c r="B1703" s="92">
        <v>0.4479166666666667</v>
      </c>
      <c r="C1703" s="22" t="s">
        <v>7789</v>
      </c>
      <c r="G1703" s="22">
        <v>226143.0</v>
      </c>
      <c r="H1703" s="22" t="s">
        <v>8682</v>
      </c>
      <c r="I1703" s="22" t="s">
        <v>11925</v>
      </c>
      <c r="J1703" s="22" t="s">
        <v>7792</v>
      </c>
      <c r="L1703" s="22">
        <v>1.0</v>
      </c>
      <c r="M1703" s="22">
        <v>1.0</v>
      </c>
      <c r="N1703" s="22" t="s">
        <v>16091</v>
      </c>
      <c r="O1703" s="22" t="s">
        <v>8303</v>
      </c>
      <c r="P1703" s="22" t="s">
        <v>16092</v>
      </c>
      <c r="R1703" s="22">
        <v>13422.0</v>
      </c>
      <c r="S1703" s="91">
        <v>22036.0</v>
      </c>
      <c r="T1703" s="22" t="s">
        <v>7797</v>
      </c>
      <c r="U1703" s="22" t="s">
        <v>16093</v>
      </c>
      <c r="W1703" s="22" t="s">
        <v>7799</v>
      </c>
      <c r="X1703" s="22" t="s">
        <v>7800</v>
      </c>
      <c r="Y1703" s="22" t="s">
        <v>16094</v>
      </c>
      <c r="Z1703" s="22" t="s">
        <v>16095</v>
      </c>
      <c r="AA1703" s="22" t="s">
        <v>7823</v>
      </c>
      <c r="AB1703" s="22" t="s">
        <v>7804</v>
      </c>
      <c r="AC1703" s="22" t="s">
        <v>16096</v>
      </c>
      <c r="AD1703" s="22" t="s">
        <v>16096</v>
      </c>
      <c r="AE1703" s="22" t="s">
        <v>16097</v>
      </c>
      <c r="AF1703" s="22" t="s">
        <v>16098</v>
      </c>
      <c r="AG1703" s="22" t="s">
        <v>7806</v>
      </c>
      <c r="AH1703" s="22" t="s">
        <v>7789</v>
      </c>
      <c r="AI1703" s="22" t="s">
        <v>7789</v>
      </c>
      <c r="AJ1703" s="22" t="s">
        <v>7881</v>
      </c>
      <c r="AK1703" s="22" t="s">
        <v>7808</v>
      </c>
      <c r="AL1703" s="22" t="s">
        <v>7809</v>
      </c>
      <c r="AM1703" s="22" t="s">
        <v>7810</v>
      </c>
      <c r="AN1703" s="22" t="s">
        <v>7811</v>
      </c>
      <c r="AO1703" s="22" t="s">
        <v>7812</v>
      </c>
      <c r="AP1703" s="22">
        <v>1.528383965E9</v>
      </c>
      <c r="AQ1703" s="22" t="s">
        <v>7813</v>
      </c>
      <c r="AS1703" s="22" t="s">
        <v>7812</v>
      </c>
      <c r="AT1703" s="22">
        <v>1.528383965E9</v>
      </c>
      <c r="AU1703" s="22" t="s">
        <v>7813</v>
      </c>
      <c r="AW1703" s="22" t="s">
        <v>7813</v>
      </c>
      <c r="AY1703" s="22" t="s">
        <v>7813</v>
      </c>
      <c r="BA1703" s="22" t="s">
        <v>6846</v>
      </c>
      <c r="BB1703" s="22" t="s">
        <v>16099</v>
      </c>
      <c r="BG1703" s="22" t="s">
        <v>7810</v>
      </c>
    </row>
    <row r="1704">
      <c r="A1704" s="91">
        <v>44628.0</v>
      </c>
      <c r="B1704" s="92">
        <v>0.5416666666666666</v>
      </c>
      <c r="C1704" s="22" t="s">
        <v>7789</v>
      </c>
      <c r="G1704" s="22">
        <v>229427.0</v>
      </c>
      <c r="H1704" s="22" t="s">
        <v>8682</v>
      </c>
      <c r="I1704" s="22" t="s">
        <v>15795</v>
      </c>
      <c r="J1704" s="22" t="s">
        <v>7792</v>
      </c>
      <c r="L1704" s="22">
        <v>1.0</v>
      </c>
      <c r="M1704" s="22">
        <v>1.0</v>
      </c>
      <c r="N1704" s="22" t="s">
        <v>11475</v>
      </c>
      <c r="O1704" s="22" t="s">
        <v>11476</v>
      </c>
      <c r="P1704" s="22" t="s">
        <v>11477</v>
      </c>
      <c r="R1704" s="22">
        <v>18278.0</v>
      </c>
      <c r="S1704" s="91">
        <v>20416.0</v>
      </c>
      <c r="T1704" s="22" t="s">
        <v>7797</v>
      </c>
      <c r="U1704" s="22" t="s">
        <v>11478</v>
      </c>
      <c r="W1704" s="22" t="s">
        <v>7799</v>
      </c>
      <c r="X1704" s="22" t="s">
        <v>7800</v>
      </c>
      <c r="Y1704" s="22" t="s">
        <v>11479</v>
      </c>
      <c r="Z1704" s="22" t="s">
        <v>11480</v>
      </c>
      <c r="AA1704" s="22" t="s">
        <v>7803</v>
      </c>
      <c r="AB1704" s="22" t="s">
        <v>7804</v>
      </c>
      <c r="AC1704" s="22" t="s">
        <v>11481</v>
      </c>
      <c r="AD1704" s="22" t="s">
        <v>11481</v>
      </c>
      <c r="AG1704" s="22" t="s">
        <v>7806</v>
      </c>
      <c r="AH1704" s="22" t="s">
        <v>7789</v>
      </c>
      <c r="AI1704" s="22" t="s">
        <v>7789</v>
      </c>
      <c r="AJ1704" s="22" t="s">
        <v>7807</v>
      </c>
      <c r="AK1704" s="22" t="s">
        <v>7808</v>
      </c>
      <c r="AL1704" s="22" t="s">
        <v>7809</v>
      </c>
      <c r="AM1704" s="22" t="s">
        <v>7810</v>
      </c>
      <c r="AN1704" s="22" t="s">
        <v>7811</v>
      </c>
      <c r="AO1704" s="22" t="s">
        <v>370</v>
      </c>
      <c r="AP1704" s="22">
        <v>1.851670285E9</v>
      </c>
      <c r="AQ1704" s="22" t="s">
        <v>7813</v>
      </c>
      <c r="AS1704" s="22" t="s">
        <v>370</v>
      </c>
      <c r="AT1704" s="22">
        <v>1.851670285E9</v>
      </c>
      <c r="AU1704" s="22" t="s">
        <v>7813</v>
      </c>
      <c r="AW1704" s="22" t="s">
        <v>7813</v>
      </c>
      <c r="AY1704" s="22" t="s">
        <v>7813</v>
      </c>
      <c r="BA1704" s="22" t="s">
        <v>8222</v>
      </c>
      <c r="BB1704" s="22" t="s">
        <v>11482</v>
      </c>
      <c r="BG1704" s="22" t="s">
        <v>7810</v>
      </c>
    </row>
    <row r="1705">
      <c r="A1705" s="91">
        <v>44628.0</v>
      </c>
      <c r="B1705" s="92">
        <v>0.5729166666666666</v>
      </c>
      <c r="C1705" s="22" t="s">
        <v>7789</v>
      </c>
      <c r="G1705" s="22">
        <v>229225.0</v>
      </c>
      <c r="H1705" s="22" t="s">
        <v>8682</v>
      </c>
      <c r="I1705" s="22" t="s">
        <v>7815</v>
      </c>
      <c r="J1705" s="22" t="s">
        <v>7792</v>
      </c>
      <c r="L1705" s="22">
        <v>1.0</v>
      </c>
      <c r="M1705" s="22">
        <v>1.0</v>
      </c>
      <c r="N1705" s="22" t="s">
        <v>16100</v>
      </c>
      <c r="O1705" s="22" t="s">
        <v>7963</v>
      </c>
      <c r="P1705" s="22" t="s">
        <v>10459</v>
      </c>
      <c r="R1705" s="22">
        <v>13180.0</v>
      </c>
      <c r="S1705" s="91">
        <v>14986.0</v>
      </c>
      <c r="T1705" s="22" t="s">
        <v>7797</v>
      </c>
      <c r="U1705" s="22" t="s">
        <v>16101</v>
      </c>
      <c r="W1705" s="22" t="s">
        <v>7799</v>
      </c>
      <c r="X1705" s="22" t="s">
        <v>7800</v>
      </c>
      <c r="Y1705" s="22" t="s">
        <v>16102</v>
      </c>
      <c r="Z1705" s="22" t="s">
        <v>16103</v>
      </c>
      <c r="AA1705" s="22" t="s">
        <v>7823</v>
      </c>
      <c r="AB1705" s="22" t="s">
        <v>7804</v>
      </c>
      <c r="AC1705" s="22" t="s">
        <v>16104</v>
      </c>
      <c r="AG1705" s="22" t="s">
        <v>7806</v>
      </c>
      <c r="AH1705" s="22" t="s">
        <v>7789</v>
      </c>
      <c r="AI1705" s="22" t="s">
        <v>7789</v>
      </c>
      <c r="AJ1705" s="22" t="s">
        <v>7807</v>
      </c>
      <c r="AK1705" s="22" t="s">
        <v>7808</v>
      </c>
      <c r="AL1705" s="22" t="s">
        <v>7809</v>
      </c>
      <c r="AM1705" s="22" t="s">
        <v>7810</v>
      </c>
      <c r="AN1705" s="22" t="s">
        <v>7811</v>
      </c>
      <c r="AO1705" s="22" t="s">
        <v>7812</v>
      </c>
      <c r="AP1705" s="22">
        <v>1.528383965E9</v>
      </c>
      <c r="AQ1705" s="22" t="s">
        <v>7813</v>
      </c>
      <c r="AS1705" s="22" t="s">
        <v>7812</v>
      </c>
      <c r="AT1705" s="22">
        <v>1.528383965E9</v>
      </c>
      <c r="AU1705" s="22" t="s">
        <v>7813</v>
      </c>
      <c r="AW1705" s="22" t="s">
        <v>7813</v>
      </c>
      <c r="AY1705" s="22" t="s">
        <v>7813</v>
      </c>
      <c r="BA1705" s="22" t="s">
        <v>7836</v>
      </c>
      <c r="BB1705" s="22" t="s">
        <v>16105</v>
      </c>
      <c r="BC1705" s="22" t="s">
        <v>7883</v>
      </c>
      <c r="BD1705" s="22">
        <v>5.28143571E8</v>
      </c>
      <c r="BG1705" s="22" t="s">
        <v>7810</v>
      </c>
    </row>
    <row r="1706">
      <c r="A1706" s="91">
        <v>44628.0</v>
      </c>
      <c r="B1706" s="92">
        <v>0.5833333333333334</v>
      </c>
      <c r="C1706" s="22" t="s">
        <v>7789</v>
      </c>
      <c r="G1706" s="22">
        <v>224868.0</v>
      </c>
      <c r="H1706" s="22" t="s">
        <v>8682</v>
      </c>
      <c r="I1706" s="22" t="s">
        <v>7815</v>
      </c>
      <c r="J1706" s="22" t="s">
        <v>7792</v>
      </c>
      <c r="L1706" s="22">
        <v>1.0</v>
      </c>
      <c r="M1706" s="22">
        <v>1.0</v>
      </c>
      <c r="N1706" s="22" t="s">
        <v>16106</v>
      </c>
      <c r="O1706" s="22" t="s">
        <v>8154</v>
      </c>
      <c r="P1706" s="22" t="s">
        <v>9909</v>
      </c>
      <c r="Q1706" s="22" t="s">
        <v>8090</v>
      </c>
      <c r="R1706" s="22">
        <v>14185.0</v>
      </c>
      <c r="S1706" s="91">
        <v>9736.0</v>
      </c>
      <c r="T1706" s="22" t="s">
        <v>7797</v>
      </c>
      <c r="U1706" s="22" t="s">
        <v>16107</v>
      </c>
      <c r="W1706" s="22" t="s">
        <v>7799</v>
      </c>
      <c r="X1706" s="22" t="s">
        <v>7800</v>
      </c>
      <c r="Y1706" s="22" t="s">
        <v>16108</v>
      </c>
      <c r="Z1706" s="22" t="s">
        <v>16109</v>
      </c>
      <c r="AA1706" s="22" t="s">
        <v>7823</v>
      </c>
      <c r="AB1706" s="22" t="s">
        <v>7856</v>
      </c>
      <c r="AC1706" s="22" t="s">
        <v>16110</v>
      </c>
      <c r="AD1706" s="22" t="s">
        <v>16111</v>
      </c>
      <c r="AF1706" s="22" t="s">
        <v>16112</v>
      </c>
      <c r="AG1706" s="22" t="s">
        <v>7806</v>
      </c>
      <c r="AH1706" s="22" t="s">
        <v>7789</v>
      </c>
      <c r="AI1706" s="22" t="s">
        <v>7789</v>
      </c>
      <c r="AJ1706" s="22" t="s">
        <v>7807</v>
      </c>
      <c r="AK1706" s="22" t="s">
        <v>7808</v>
      </c>
      <c r="AL1706" s="22" t="s">
        <v>7809</v>
      </c>
      <c r="AM1706" s="22" t="s">
        <v>7810</v>
      </c>
      <c r="AN1706" s="22" t="s">
        <v>7811</v>
      </c>
      <c r="AO1706" s="22" t="s">
        <v>370</v>
      </c>
      <c r="AP1706" s="22">
        <v>1.851670285E9</v>
      </c>
      <c r="AQ1706" s="22" t="s">
        <v>7813</v>
      </c>
      <c r="AS1706" s="22" t="s">
        <v>370</v>
      </c>
      <c r="AT1706" s="22">
        <v>1.851670285E9</v>
      </c>
      <c r="AU1706" s="22" t="s">
        <v>7813</v>
      </c>
      <c r="AW1706" s="22" t="s">
        <v>7813</v>
      </c>
      <c r="AY1706" s="22" t="s">
        <v>7813</v>
      </c>
      <c r="BA1706" s="22" t="s">
        <v>7836</v>
      </c>
      <c r="BB1706" s="22" t="s">
        <v>16113</v>
      </c>
      <c r="BC1706" s="22" t="s">
        <v>16114</v>
      </c>
      <c r="BD1706" s="22">
        <v>9.90112975E8</v>
      </c>
      <c r="BG1706" s="22" t="s">
        <v>7810</v>
      </c>
    </row>
    <row r="1707">
      <c r="A1707" s="91">
        <v>44628.0</v>
      </c>
      <c r="B1707" s="92">
        <v>0.59375</v>
      </c>
      <c r="C1707" s="22" t="s">
        <v>7789</v>
      </c>
      <c r="G1707" s="22">
        <v>225008.0</v>
      </c>
      <c r="H1707" s="22" t="s">
        <v>8682</v>
      </c>
      <c r="I1707" s="22" t="s">
        <v>7815</v>
      </c>
      <c r="J1707" s="22" t="s">
        <v>7792</v>
      </c>
      <c r="L1707" s="22">
        <v>1.0</v>
      </c>
      <c r="M1707" s="22">
        <v>1.0</v>
      </c>
      <c r="N1707" s="22" t="s">
        <v>16115</v>
      </c>
      <c r="O1707" s="22" t="s">
        <v>9273</v>
      </c>
      <c r="P1707" s="22" t="s">
        <v>16116</v>
      </c>
      <c r="R1707" s="22" t="s">
        <v>16117</v>
      </c>
      <c r="S1707" s="91">
        <v>20256.0</v>
      </c>
      <c r="T1707" s="22" t="s">
        <v>7797</v>
      </c>
      <c r="U1707" s="22" t="s">
        <v>16118</v>
      </c>
      <c r="W1707" s="22" t="s">
        <v>7799</v>
      </c>
      <c r="X1707" s="22" t="s">
        <v>7800</v>
      </c>
      <c r="Y1707" s="22" t="s">
        <v>16119</v>
      </c>
      <c r="Z1707" s="22" t="s">
        <v>16120</v>
      </c>
      <c r="AA1707" s="22" t="s">
        <v>7803</v>
      </c>
      <c r="AB1707" s="22" t="s">
        <v>7930</v>
      </c>
      <c r="AC1707" s="22" t="s">
        <v>16121</v>
      </c>
      <c r="AD1707" s="22" t="s">
        <v>16121</v>
      </c>
      <c r="AG1707" s="22" t="s">
        <v>7806</v>
      </c>
      <c r="AH1707" s="22" t="s">
        <v>7789</v>
      </c>
      <c r="AI1707" s="22" t="s">
        <v>7789</v>
      </c>
      <c r="AJ1707" s="22" t="s">
        <v>7807</v>
      </c>
      <c r="AK1707" s="22" t="s">
        <v>7808</v>
      </c>
      <c r="AL1707" s="22" t="s">
        <v>7809</v>
      </c>
      <c r="AM1707" s="22" t="s">
        <v>7810</v>
      </c>
      <c r="AN1707" s="22" t="s">
        <v>7811</v>
      </c>
      <c r="AO1707" s="22" t="s">
        <v>370</v>
      </c>
      <c r="AP1707" s="22">
        <v>1.851670285E9</v>
      </c>
      <c r="AQ1707" s="22" t="s">
        <v>7813</v>
      </c>
      <c r="AS1707" s="22" t="s">
        <v>370</v>
      </c>
      <c r="AT1707" s="22">
        <v>1.851670285E9</v>
      </c>
      <c r="AU1707" s="22" t="s">
        <v>7813</v>
      </c>
      <c r="AW1707" s="22" t="s">
        <v>7813</v>
      </c>
      <c r="AY1707" s="22" t="s">
        <v>7813</v>
      </c>
      <c r="BA1707" s="22" t="s">
        <v>7836</v>
      </c>
      <c r="BB1707" s="22" t="s">
        <v>16122</v>
      </c>
      <c r="BC1707" s="22" t="s">
        <v>7960</v>
      </c>
      <c r="BD1707" s="22">
        <v>5.21055004E8</v>
      </c>
      <c r="BG1707" s="22" t="s">
        <v>7810</v>
      </c>
    </row>
    <row r="1708">
      <c r="A1708" s="91">
        <v>44628.0</v>
      </c>
      <c r="B1708" s="92">
        <v>0.59375</v>
      </c>
      <c r="C1708" s="22" t="s">
        <v>7789</v>
      </c>
      <c r="G1708" s="22">
        <v>229592.0</v>
      </c>
      <c r="H1708" s="22" t="s">
        <v>8682</v>
      </c>
      <c r="I1708" s="22" t="s">
        <v>7815</v>
      </c>
      <c r="J1708" s="22" t="s">
        <v>7792</v>
      </c>
      <c r="L1708" s="22">
        <v>1.0</v>
      </c>
      <c r="M1708" s="22">
        <v>1.0</v>
      </c>
      <c r="N1708" s="22" t="s">
        <v>16123</v>
      </c>
      <c r="O1708" s="22" t="s">
        <v>16124</v>
      </c>
      <c r="P1708" s="22" t="s">
        <v>16125</v>
      </c>
      <c r="R1708" s="22">
        <v>11733.0</v>
      </c>
      <c r="S1708" s="91">
        <v>17813.0</v>
      </c>
      <c r="T1708" s="22" t="s">
        <v>7819</v>
      </c>
      <c r="U1708" s="22" t="s">
        <v>16126</v>
      </c>
      <c r="V1708" s="22" t="s">
        <v>16127</v>
      </c>
      <c r="W1708" s="22" t="s">
        <v>7799</v>
      </c>
      <c r="X1708" s="22" t="s">
        <v>7800</v>
      </c>
      <c r="Y1708" s="22" t="s">
        <v>11022</v>
      </c>
      <c r="Z1708" s="22" t="s">
        <v>16128</v>
      </c>
      <c r="AA1708" s="22" t="s">
        <v>7823</v>
      </c>
      <c r="AB1708" s="22" t="s">
        <v>7856</v>
      </c>
      <c r="AC1708" s="22" t="s">
        <v>16129</v>
      </c>
      <c r="AF1708" s="22" t="s">
        <v>16130</v>
      </c>
      <c r="AG1708" s="22" t="s">
        <v>7806</v>
      </c>
      <c r="AH1708" s="22" t="s">
        <v>7789</v>
      </c>
      <c r="AI1708" s="22" t="s">
        <v>7789</v>
      </c>
      <c r="AJ1708" s="22" t="s">
        <v>7807</v>
      </c>
      <c r="AK1708" s="22" t="s">
        <v>7808</v>
      </c>
      <c r="AL1708" s="22" t="s">
        <v>7809</v>
      </c>
      <c r="AM1708" s="22" t="s">
        <v>7810</v>
      </c>
      <c r="AN1708" s="22" t="s">
        <v>7811</v>
      </c>
      <c r="AO1708" s="22" t="s">
        <v>7825</v>
      </c>
      <c r="AP1708" s="22">
        <v>1.457958902E9</v>
      </c>
      <c r="AQ1708" s="22" t="s">
        <v>7813</v>
      </c>
      <c r="AS1708" s="22" t="s">
        <v>7825</v>
      </c>
      <c r="AT1708" s="22">
        <v>1.457958902E9</v>
      </c>
      <c r="AU1708" s="22" t="s">
        <v>7813</v>
      </c>
      <c r="AW1708" s="22" t="s">
        <v>7813</v>
      </c>
      <c r="AY1708" s="22" t="s">
        <v>7813</v>
      </c>
      <c r="BA1708" s="22" t="s">
        <v>8180</v>
      </c>
      <c r="BB1708" s="22" t="s">
        <v>16131</v>
      </c>
      <c r="BG1708" s="22" t="s">
        <v>7810</v>
      </c>
    </row>
    <row r="1709">
      <c r="A1709" s="91">
        <v>44628.0</v>
      </c>
      <c r="B1709" s="92">
        <v>0.6041666666666666</v>
      </c>
      <c r="C1709" s="22" t="s">
        <v>7789</v>
      </c>
      <c r="G1709" s="22">
        <v>225061.0</v>
      </c>
      <c r="H1709" s="22" t="s">
        <v>8682</v>
      </c>
      <c r="I1709" s="22" t="s">
        <v>7815</v>
      </c>
      <c r="J1709" s="22" t="s">
        <v>7792</v>
      </c>
      <c r="L1709" s="22">
        <v>1.0</v>
      </c>
      <c r="M1709" s="22">
        <v>1.0</v>
      </c>
      <c r="N1709" s="22" t="s">
        <v>16132</v>
      </c>
      <c r="O1709" s="22" t="s">
        <v>14369</v>
      </c>
      <c r="P1709" s="22" t="s">
        <v>12588</v>
      </c>
      <c r="R1709" s="22">
        <v>17783.0</v>
      </c>
      <c r="S1709" s="91">
        <v>20855.0</v>
      </c>
      <c r="T1709" s="22" t="s">
        <v>7797</v>
      </c>
      <c r="U1709" s="22" t="s">
        <v>16133</v>
      </c>
      <c r="W1709" s="22" t="s">
        <v>7799</v>
      </c>
      <c r="X1709" s="22" t="s">
        <v>7800</v>
      </c>
      <c r="Y1709" s="22" t="s">
        <v>16134</v>
      </c>
      <c r="Z1709" s="22" t="s">
        <v>16135</v>
      </c>
      <c r="AA1709" s="22" t="s">
        <v>7803</v>
      </c>
      <c r="AB1709" s="22" t="s">
        <v>7804</v>
      </c>
      <c r="AC1709" s="22" t="s">
        <v>16136</v>
      </c>
      <c r="AD1709" s="22" t="s">
        <v>16136</v>
      </c>
      <c r="AG1709" s="22" t="s">
        <v>7806</v>
      </c>
      <c r="AH1709" s="22" t="s">
        <v>7789</v>
      </c>
      <c r="AI1709" s="22" t="s">
        <v>7789</v>
      </c>
      <c r="AJ1709" s="22" t="s">
        <v>7807</v>
      </c>
      <c r="AK1709" s="22" t="s">
        <v>7808</v>
      </c>
      <c r="AL1709" s="22" t="s">
        <v>7809</v>
      </c>
      <c r="AM1709" s="22" t="s">
        <v>7810</v>
      </c>
      <c r="AN1709" s="22" t="s">
        <v>7811</v>
      </c>
      <c r="AO1709" s="22" t="s">
        <v>370</v>
      </c>
      <c r="AP1709" s="22">
        <v>1.851670285E9</v>
      </c>
      <c r="AQ1709" s="22" t="s">
        <v>7813</v>
      </c>
      <c r="AS1709" s="22" t="s">
        <v>370</v>
      </c>
      <c r="AT1709" s="22">
        <v>1.851670285E9</v>
      </c>
      <c r="AU1709" s="22" t="s">
        <v>7813</v>
      </c>
      <c r="AW1709" s="22" t="s">
        <v>7813</v>
      </c>
      <c r="AY1709" s="22" t="s">
        <v>7813</v>
      </c>
      <c r="BA1709" s="22" t="s">
        <v>8056</v>
      </c>
      <c r="BG1709" s="22" t="s">
        <v>7810</v>
      </c>
    </row>
    <row r="1710">
      <c r="A1710" s="91">
        <v>44628.0</v>
      </c>
      <c r="B1710" s="92">
        <v>0.6041666666666666</v>
      </c>
      <c r="C1710" s="22" t="s">
        <v>7789</v>
      </c>
      <c r="G1710" s="22">
        <v>225089.0</v>
      </c>
      <c r="H1710" s="22" t="s">
        <v>8682</v>
      </c>
      <c r="I1710" s="22" t="s">
        <v>7815</v>
      </c>
      <c r="J1710" s="22" t="s">
        <v>7792</v>
      </c>
      <c r="L1710" s="22">
        <v>1.0</v>
      </c>
      <c r="M1710" s="22">
        <v>1.0</v>
      </c>
      <c r="N1710" s="22" t="s">
        <v>16137</v>
      </c>
      <c r="O1710" s="22" t="s">
        <v>16138</v>
      </c>
      <c r="P1710" s="22" t="s">
        <v>9172</v>
      </c>
      <c r="R1710" s="22">
        <v>12974.0</v>
      </c>
      <c r="S1710" s="91">
        <v>14278.0</v>
      </c>
      <c r="T1710" s="22" t="s">
        <v>7797</v>
      </c>
      <c r="U1710" s="22" t="s">
        <v>16139</v>
      </c>
      <c r="W1710" s="22" t="s">
        <v>7799</v>
      </c>
      <c r="X1710" s="22" t="s">
        <v>7800</v>
      </c>
      <c r="Y1710" s="22" t="s">
        <v>16140</v>
      </c>
      <c r="Z1710" s="22" t="s">
        <v>16141</v>
      </c>
      <c r="AA1710" s="22" t="s">
        <v>7823</v>
      </c>
      <c r="AB1710" s="22" t="s">
        <v>7804</v>
      </c>
      <c r="AC1710" s="22" t="s">
        <v>16142</v>
      </c>
      <c r="AG1710" s="22" t="s">
        <v>7806</v>
      </c>
      <c r="AH1710" s="22" t="s">
        <v>7789</v>
      </c>
      <c r="AI1710" s="22" t="s">
        <v>7789</v>
      </c>
      <c r="AJ1710" s="22" t="s">
        <v>7807</v>
      </c>
      <c r="AK1710" s="22" t="s">
        <v>7808</v>
      </c>
      <c r="AL1710" s="22" t="s">
        <v>7809</v>
      </c>
      <c r="AM1710" s="22" t="s">
        <v>7810</v>
      </c>
      <c r="AN1710" s="22" t="s">
        <v>7811</v>
      </c>
      <c r="AO1710" s="22" t="s">
        <v>370</v>
      </c>
      <c r="AP1710" s="22">
        <v>1.851670285E9</v>
      </c>
      <c r="AQ1710" s="22" t="s">
        <v>7813</v>
      </c>
      <c r="AS1710" s="22" t="s">
        <v>370</v>
      </c>
      <c r="AT1710" s="22">
        <v>1.851670285E9</v>
      </c>
      <c r="AU1710" s="22" t="s">
        <v>7813</v>
      </c>
      <c r="AW1710" s="22" t="s">
        <v>7813</v>
      </c>
      <c r="AY1710" s="22" t="s">
        <v>7813</v>
      </c>
      <c r="BA1710" s="22" t="s">
        <v>7892</v>
      </c>
      <c r="BB1710" s="22">
        <v>9.81321508E8</v>
      </c>
      <c r="BG1710" s="22" t="s">
        <v>7810</v>
      </c>
    </row>
    <row r="1711">
      <c r="A1711" s="91">
        <v>44628.0</v>
      </c>
      <c r="B1711" s="92">
        <v>0.6041666666666666</v>
      </c>
      <c r="C1711" s="22" t="s">
        <v>7789</v>
      </c>
      <c r="G1711" s="22">
        <v>227117.0</v>
      </c>
      <c r="H1711" s="22" t="s">
        <v>8682</v>
      </c>
      <c r="I1711" s="22" t="s">
        <v>11925</v>
      </c>
      <c r="J1711" s="22" t="s">
        <v>7792</v>
      </c>
      <c r="L1711" s="22">
        <v>1.0</v>
      </c>
      <c r="M1711" s="22">
        <v>1.0</v>
      </c>
      <c r="N1711" s="22" t="s">
        <v>16143</v>
      </c>
      <c r="O1711" s="22" t="s">
        <v>8286</v>
      </c>
      <c r="P1711" s="22" t="s">
        <v>16144</v>
      </c>
      <c r="R1711" s="22">
        <v>16954.0</v>
      </c>
      <c r="S1711" s="91">
        <v>15237.0</v>
      </c>
      <c r="T1711" s="22" t="s">
        <v>7819</v>
      </c>
      <c r="U1711" s="22" t="s">
        <v>16145</v>
      </c>
      <c r="W1711" s="22" t="s">
        <v>7799</v>
      </c>
      <c r="X1711" s="22" t="s">
        <v>7800</v>
      </c>
      <c r="Y1711" s="22" t="s">
        <v>16146</v>
      </c>
      <c r="Z1711" s="22" t="s">
        <v>16147</v>
      </c>
      <c r="AA1711" s="22" t="s">
        <v>7803</v>
      </c>
      <c r="AB1711" s="22" t="s">
        <v>7930</v>
      </c>
      <c r="AC1711" s="22" t="s">
        <v>16148</v>
      </c>
      <c r="AD1711" s="22" t="s">
        <v>16149</v>
      </c>
      <c r="AG1711" s="22" t="s">
        <v>7806</v>
      </c>
      <c r="AH1711" s="22" t="s">
        <v>7789</v>
      </c>
      <c r="AI1711" s="22" t="s">
        <v>7789</v>
      </c>
      <c r="AJ1711" s="22" t="s">
        <v>7807</v>
      </c>
      <c r="AK1711" s="22" t="s">
        <v>7808</v>
      </c>
      <c r="AL1711" s="22" t="s">
        <v>7809</v>
      </c>
      <c r="AM1711" s="22" t="s">
        <v>7810</v>
      </c>
      <c r="AN1711" s="22" t="s">
        <v>7811</v>
      </c>
      <c r="AO1711" s="22" t="s">
        <v>7847</v>
      </c>
      <c r="AP1711" s="22">
        <v>1.871859587E9</v>
      </c>
      <c r="AQ1711" s="22" t="s">
        <v>7813</v>
      </c>
      <c r="AS1711" s="22" t="s">
        <v>7847</v>
      </c>
      <c r="AT1711" s="22">
        <v>1.871859587E9</v>
      </c>
      <c r="AU1711" s="22" t="s">
        <v>7813</v>
      </c>
      <c r="AW1711" s="22" t="s">
        <v>7813</v>
      </c>
      <c r="AY1711" s="22" t="s">
        <v>7813</v>
      </c>
      <c r="BA1711" s="22" t="s">
        <v>7892</v>
      </c>
      <c r="BB1711" s="22">
        <v>9.6962161101E10</v>
      </c>
      <c r="BG1711" s="22" t="s">
        <v>7810</v>
      </c>
    </row>
    <row r="1712">
      <c r="A1712" s="91">
        <v>44628.0</v>
      </c>
      <c r="B1712" s="92">
        <v>0.6145833333333334</v>
      </c>
      <c r="C1712" s="22" t="s">
        <v>7789</v>
      </c>
      <c r="G1712" s="22">
        <v>225056.0</v>
      </c>
      <c r="H1712" s="22" t="s">
        <v>8682</v>
      </c>
      <c r="I1712" s="22" t="s">
        <v>7815</v>
      </c>
      <c r="J1712" s="22" t="s">
        <v>7792</v>
      </c>
      <c r="L1712" s="22">
        <v>1.0</v>
      </c>
      <c r="M1712" s="22">
        <v>1.0</v>
      </c>
      <c r="N1712" s="22" t="s">
        <v>16150</v>
      </c>
      <c r="O1712" s="22" t="s">
        <v>9298</v>
      </c>
      <c r="P1712" s="22" t="s">
        <v>16151</v>
      </c>
      <c r="R1712" s="22">
        <v>15270.0</v>
      </c>
      <c r="S1712" s="91">
        <v>19633.0</v>
      </c>
      <c r="T1712" s="22" t="s">
        <v>7797</v>
      </c>
      <c r="U1712" s="22" t="s">
        <v>16152</v>
      </c>
      <c r="W1712" s="22" t="s">
        <v>7799</v>
      </c>
      <c r="X1712" s="22" t="s">
        <v>7800</v>
      </c>
      <c r="Y1712" s="22" t="s">
        <v>16153</v>
      </c>
      <c r="Z1712" s="22" t="s">
        <v>16154</v>
      </c>
      <c r="AA1712" s="22" t="s">
        <v>7823</v>
      </c>
      <c r="AB1712" s="22" t="s">
        <v>7804</v>
      </c>
      <c r="AC1712" s="22" t="s">
        <v>16155</v>
      </c>
      <c r="AD1712" s="22" t="s">
        <v>16155</v>
      </c>
      <c r="AG1712" s="22" t="s">
        <v>7806</v>
      </c>
      <c r="AH1712" s="22" t="s">
        <v>7789</v>
      </c>
      <c r="AI1712" s="22" t="s">
        <v>7789</v>
      </c>
      <c r="AJ1712" s="22" t="s">
        <v>7807</v>
      </c>
      <c r="AK1712" s="22" t="s">
        <v>7808</v>
      </c>
      <c r="AL1712" s="22" t="s">
        <v>7809</v>
      </c>
      <c r="AM1712" s="22" t="s">
        <v>7810</v>
      </c>
      <c r="AN1712" s="22" t="s">
        <v>7811</v>
      </c>
      <c r="AO1712" s="22" t="s">
        <v>7825</v>
      </c>
      <c r="AP1712" s="22">
        <v>1.457958902E9</v>
      </c>
      <c r="AQ1712" s="22" t="s">
        <v>7813</v>
      </c>
      <c r="AS1712" s="22" t="s">
        <v>7825</v>
      </c>
      <c r="AT1712" s="22">
        <v>1.457958902E9</v>
      </c>
      <c r="AU1712" s="22" t="s">
        <v>7813</v>
      </c>
      <c r="AW1712" s="22" t="s">
        <v>7813</v>
      </c>
      <c r="AY1712" s="22" t="s">
        <v>7813</v>
      </c>
      <c r="BA1712" s="22" t="s">
        <v>7892</v>
      </c>
      <c r="BB1712" s="22">
        <v>9.27565821E8</v>
      </c>
      <c r="BG1712" s="22" t="s">
        <v>7810</v>
      </c>
    </row>
    <row r="1713">
      <c r="A1713" s="91">
        <v>44628.0</v>
      </c>
      <c r="B1713" s="92">
        <v>0.6145833333333334</v>
      </c>
      <c r="C1713" s="22" t="s">
        <v>7789</v>
      </c>
      <c r="G1713" s="22">
        <v>225336.0</v>
      </c>
      <c r="H1713" s="22" t="s">
        <v>8682</v>
      </c>
      <c r="I1713" s="22" t="s">
        <v>7815</v>
      </c>
      <c r="J1713" s="22" t="s">
        <v>7792</v>
      </c>
      <c r="L1713" s="22">
        <v>1.0</v>
      </c>
      <c r="M1713" s="22">
        <v>1.0</v>
      </c>
      <c r="N1713" s="22" t="s">
        <v>16156</v>
      </c>
      <c r="O1713" s="22" t="s">
        <v>16157</v>
      </c>
      <c r="P1713" s="22" t="s">
        <v>8184</v>
      </c>
      <c r="Q1713" s="22" t="s">
        <v>7896</v>
      </c>
      <c r="R1713" s="22">
        <v>16242.0</v>
      </c>
      <c r="S1713" s="91">
        <v>14365.0</v>
      </c>
      <c r="T1713" s="22" t="s">
        <v>7797</v>
      </c>
      <c r="U1713" s="22" t="s">
        <v>16158</v>
      </c>
      <c r="V1713" s="22" t="s">
        <v>7876</v>
      </c>
      <c r="W1713" s="22" t="s">
        <v>7799</v>
      </c>
      <c r="X1713" s="22" t="s">
        <v>7800</v>
      </c>
      <c r="Y1713" s="22" t="s">
        <v>16159</v>
      </c>
      <c r="Z1713" s="22" t="s">
        <v>16160</v>
      </c>
      <c r="AA1713" s="22" t="s">
        <v>7823</v>
      </c>
      <c r="AB1713" s="22" t="s">
        <v>7804</v>
      </c>
      <c r="AC1713" s="22" t="s">
        <v>16161</v>
      </c>
      <c r="AD1713" s="22" t="s">
        <v>16161</v>
      </c>
      <c r="AG1713" s="22" t="s">
        <v>7806</v>
      </c>
      <c r="AH1713" s="22" t="s">
        <v>7789</v>
      </c>
      <c r="AI1713" s="22" t="s">
        <v>7789</v>
      </c>
      <c r="AJ1713" s="22" t="s">
        <v>7807</v>
      </c>
      <c r="AK1713" s="22" t="s">
        <v>7808</v>
      </c>
      <c r="AL1713" s="22" t="s">
        <v>7809</v>
      </c>
      <c r="AM1713" s="22" t="s">
        <v>7810</v>
      </c>
      <c r="AN1713" s="22" t="s">
        <v>7811</v>
      </c>
      <c r="AO1713" s="22" t="s">
        <v>370</v>
      </c>
      <c r="AP1713" s="22">
        <v>1.851670285E9</v>
      </c>
      <c r="AQ1713" s="22" t="s">
        <v>7813</v>
      </c>
      <c r="AS1713" s="22" t="s">
        <v>370</v>
      </c>
      <c r="AT1713" s="22">
        <v>1.851670285E9</v>
      </c>
      <c r="AU1713" s="22" t="s">
        <v>7813</v>
      </c>
      <c r="AW1713" s="22" t="s">
        <v>7813</v>
      </c>
      <c r="AY1713" s="22" t="s">
        <v>7813</v>
      </c>
      <c r="BA1713" s="22" t="s">
        <v>7914</v>
      </c>
      <c r="BB1713" s="22">
        <v>1.1408923301E10</v>
      </c>
      <c r="BC1713" s="22" t="s">
        <v>7870</v>
      </c>
      <c r="BD1713" s="22">
        <v>5.27058589E8</v>
      </c>
      <c r="BG1713" s="22" t="s">
        <v>7810</v>
      </c>
    </row>
    <row r="1714">
      <c r="A1714" s="91">
        <v>44628.0</v>
      </c>
      <c r="B1714" s="92">
        <v>0.625</v>
      </c>
      <c r="C1714" s="22" t="s">
        <v>7789</v>
      </c>
      <c r="G1714" s="22">
        <v>225355.0</v>
      </c>
      <c r="H1714" s="22" t="s">
        <v>8682</v>
      </c>
      <c r="I1714" s="22" t="s">
        <v>7815</v>
      </c>
      <c r="J1714" s="22" t="s">
        <v>7792</v>
      </c>
      <c r="L1714" s="22">
        <v>1.0</v>
      </c>
      <c r="M1714" s="22">
        <v>1.0</v>
      </c>
      <c r="N1714" s="22" t="s">
        <v>16162</v>
      </c>
      <c r="O1714" s="22" t="s">
        <v>8572</v>
      </c>
      <c r="P1714" s="22" t="s">
        <v>16163</v>
      </c>
      <c r="Q1714" s="22" t="s">
        <v>7829</v>
      </c>
      <c r="R1714" s="22">
        <v>14987.0</v>
      </c>
      <c r="S1714" s="91">
        <v>27390.0</v>
      </c>
      <c r="T1714" s="22" t="s">
        <v>7819</v>
      </c>
      <c r="U1714" s="22" t="s">
        <v>16164</v>
      </c>
      <c r="W1714" s="22" t="s">
        <v>7799</v>
      </c>
      <c r="X1714" s="22" t="s">
        <v>7800</v>
      </c>
      <c r="Y1714" s="22" t="s">
        <v>16165</v>
      </c>
      <c r="Z1714" s="22" t="s">
        <v>16166</v>
      </c>
      <c r="AA1714" s="22" t="s">
        <v>7823</v>
      </c>
      <c r="AB1714" s="22" t="s">
        <v>7804</v>
      </c>
      <c r="AC1714" s="22" t="s">
        <v>16167</v>
      </c>
      <c r="AG1714" s="22" t="s">
        <v>7806</v>
      </c>
      <c r="AH1714" s="22" t="s">
        <v>7789</v>
      </c>
      <c r="AI1714" s="22" t="s">
        <v>7789</v>
      </c>
      <c r="AJ1714" s="22" t="s">
        <v>7881</v>
      </c>
      <c r="AK1714" s="22" t="s">
        <v>7808</v>
      </c>
      <c r="AL1714" s="22" t="s">
        <v>7809</v>
      </c>
      <c r="AM1714" s="22" t="s">
        <v>7810</v>
      </c>
      <c r="AN1714" s="22" t="s">
        <v>7811</v>
      </c>
      <c r="AO1714" s="22" t="s">
        <v>370</v>
      </c>
      <c r="AP1714" s="22">
        <v>1.851670285E9</v>
      </c>
      <c r="AQ1714" s="22" t="s">
        <v>7813</v>
      </c>
      <c r="AS1714" s="22" t="s">
        <v>370</v>
      </c>
      <c r="AT1714" s="22">
        <v>1.851670285E9</v>
      </c>
      <c r="AU1714" s="22" t="s">
        <v>7813</v>
      </c>
      <c r="AW1714" s="22" t="s">
        <v>7813</v>
      </c>
      <c r="AY1714" s="22" t="s">
        <v>7813</v>
      </c>
      <c r="BA1714" s="22" t="s">
        <v>7869</v>
      </c>
      <c r="BB1714" s="22">
        <v>1.2134612901E10</v>
      </c>
      <c r="BC1714" s="22" t="s">
        <v>7870</v>
      </c>
      <c r="BD1714" s="22">
        <v>6.08665726E8</v>
      </c>
      <c r="BG1714" s="22" t="s">
        <v>7810</v>
      </c>
    </row>
    <row r="1715">
      <c r="A1715" s="91">
        <v>44628.0</v>
      </c>
      <c r="B1715" s="92">
        <v>0.625</v>
      </c>
      <c r="C1715" s="22" t="s">
        <v>7789</v>
      </c>
      <c r="G1715" s="22">
        <v>225403.0</v>
      </c>
      <c r="H1715" s="22" t="s">
        <v>8682</v>
      </c>
      <c r="I1715" s="22" t="s">
        <v>7815</v>
      </c>
      <c r="J1715" s="22" t="s">
        <v>7792</v>
      </c>
      <c r="L1715" s="22">
        <v>1.0</v>
      </c>
      <c r="M1715" s="22">
        <v>1.0</v>
      </c>
      <c r="N1715" s="22" t="s">
        <v>16168</v>
      </c>
      <c r="O1715" s="22" t="s">
        <v>7827</v>
      </c>
      <c r="P1715" s="22" t="s">
        <v>16169</v>
      </c>
      <c r="Q1715" s="22" t="s">
        <v>7829</v>
      </c>
      <c r="R1715" s="22">
        <v>16599.0</v>
      </c>
      <c r="S1715" s="91">
        <v>20468.0</v>
      </c>
      <c r="T1715" s="22" t="s">
        <v>7797</v>
      </c>
      <c r="U1715" s="22" t="s">
        <v>16170</v>
      </c>
      <c r="V1715" s="22" t="s">
        <v>16171</v>
      </c>
      <c r="W1715" s="22" t="s">
        <v>7799</v>
      </c>
      <c r="X1715" s="22" t="s">
        <v>7800</v>
      </c>
      <c r="Y1715" s="22" t="s">
        <v>16172</v>
      </c>
      <c r="Z1715" s="22" t="s">
        <v>16173</v>
      </c>
      <c r="AA1715" s="22" t="s">
        <v>7803</v>
      </c>
      <c r="AB1715" s="22" t="s">
        <v>7804</v>
      </c>
      <c r="AC1715" s="22" t="s">
        <v>16174</v>
      </c>
      <c r="AD1715" s="22" t="s">
        <v>16174</v>
      </c>
      <c r="AF1715" s="22" t="s">
        <v>16175</v>
      </c>
      <c r="AG1715" s="22" t="s">
        <v>7806</v>
      </c>
      <c r="AH1715" s="22" t="s">
        <v>7789</v>
      </c>
      <c r="AI1715" s="22" t="s">
        <v>7789</v>
      </c>
      <c r="AJ1715" s="22" t="s">
        <v>7807</v>
      </c>
      <c r="AK1715" s="22" t="s">
        <v>7808</v>
      </c>
      <c r="AL1715" s="22" t="s">
        <v>7809</v>
      </c>
      <c r="AM1715" s="22" t="s">
        <v>7810</v>
      </c>
      <c r="AN1715" s="22" t="s">
        <v>7811</v>
      </c>
      <c r="AO1715" s="22" t="s">
        <v>370</v>
      </c>
      <c r="AP1715" s="22">
        <v>1.851670285E9</v>
      </c>
      <c r="AQ1715" s="22" t="s">
        <v>7813</v>
      </c>
      <c r="AS1715" s="22" t="s">
        <v>370</v>
      </c>
      <c r="AT1715" s="22">
        <v>1.851670285E9</v>
      </c>
      <c r="AU1715" s="22" t="s">
        <v>7813</v>
      </c>
      <c r="AW1715" s="22" t="s">
        <v>7813</v>
      </c>
      <c r="AY1715" s="22" t="s">
        <v>7813</v>
      </c>
      <c r="BA1715" s="22" t="s">
        <v>8189</v>
      </c>
      <c r="BB1715" s="22">
        <v>8.000880240419E12</v>
      </c>
      <c r="BC1715" s="22" t="s">
        <v>7870</v>
      </c>
      <c r="BD1715" s="22">
        <v>7.28045675E8</v>
      </c>
      <c r="BG1715" s="22" t="s">
        <v>7810</v>
      </c>
    </row>
    <row r="1716">
      <c r="A1716" s="91">
        <v>44628.0</v>
      </c>
      <c r="B1716" s="92">
        <v>0.6354166666666666</v>
      </c>
      <c r="C1716" s="22" t="s">
        <v>7789</v>
      </c>
      <c r="G1716" s="22">
        <v>225404.0</v>
      </c>
      <c r="H1716" s="22" t="s">
        <v>8682</v>
      </c>
      <c r="I1716" s="22" t="s">
        <v>7815</v>
      </c>
      <c r="J1716" s="22" t="s">
        <v>7792</v>
      </c>
      <c r="L1716" s="22">
        <v>1.0</v>
      </c>
      <c r="M1716" s="22">
        <v>1.0</v>
      </c>
      <c r="N1716" s="22" t="s">
        <v>16176</v>
      </c>
      <c r="O1716" s="22" t="s">
        <v>7827</v>
      </c>
      <c r="P1716" s="22" t="s">
        <v>10333</v>
      </c>
      <c r="Q1716" s="22" t="s">
        <v>8855</v>
      </c>
      <c r="R1716" s="22">
        <v>14174.0</v>
      </c>
      <c r="S1716" s="91">
        <v>20551.0</v>
      </c>
      <c r="T1716" s="22" t="s">
        <v>7797</v>
      </c>
      <c r="U1716" s="22" t="s">
        <v>16177</v>
      </c>
      <c r="W1716" s="22" t="s">
        <v>7799</v>
      </c>
      <c r="X1716" s="22" t="s">
        <v>7800</v>
      </c>
      <c r="Y1716" s="22" t="s">
        <v>16178</v>
      </c>
      <c r="Z1716" s="22" t="s">
        <v>16179</v>
      </c>
      <c r="AA1716" s="22" t="s">
        <v>7823</v>
      </c>
      <c r="AB1716" s="22" t="s">
        <v>7804</v>
      </c>
      <c r="AC1716" s="22" t="s">
        <v>16180</v>
      </c>
      <c r="AF1716" s="22" t="s">
        <v>16181</v>
      </c>
      <c r="AG1716" s="22" t="s">
        <v>7806</v>
      </c>
      <c r="AH1716" s="22" t="s">
        <v>7789</v>
      </c>
      <c r="AI1716" s="22" t="s">
        <v>7789</v>
      </c>
      <c r="AJ1716" s="22" t="s">
        <v>7807</v>
      </c>
      <c r="AK1716" s="22" t="s">
        <v>7808</v>
      </c>
      <c r="AL1716" s="22" t="s">
        <v>7809</v>
      </c>
      <c r="AM1716" s="22" t="s">
        <v>7810</v>
      </c>
      <c r="AN1716" s="22" t="s">
        <v>7811</v>
      </c>
      <c r="AO1716" s="22" t="s">
        <v>370</v>
      </c>
      <c r="AP1716" s="22">
        <v>1.851670285E9</v>
      </c>
      <c r="AQ1716" s="22" t="s">
        <v>7813</v>
      </c>
      <c r="AS1716" s="22" t="s">
        <v>370</v>
      </c>
      <c r="AT1716" s="22">
        <v>1.851670285E9</v>
      </c>
      <c r="AU1716" s="22" t="s">
        <v>7813</v>
      </c>
      <c r="AW1716" s="22" t="s">
        <v>7813</v>
      </c>
      <c r="AY1716" s="22" t="s">
        <v>7813</v>
      </c>
      <c r="BA1716" s="22" t="s">
        <v>6846</v>
      </c>
      <c r="BB1716" s="22" t="s">
        <v>16182</v>
      </c>
      <c r="BG1716" s="22" t="s">
        <v>7810</v>
      </c>
    </row>
    <row r="1717">
      <c r="A1717" s="91">
        <v>44628.0</v>
      </c>
      <c r="B1717" s="92">
        <v>0.6458333333333334</v>
      </c>
      <c r="C1717" s="22" t="s">
        <v>7789</v>
      </c>
      <c r="G1717" s="22">
        <v>225478.0</v>
      </c>
      <c r="H1717" s="22" t="s">
        <v>8682</v>
      </c>
      <c r="I1717" s="22" t="s">
        <v>7815</v>
      </c>
      <c r="J1717" s="22" t="s">
        <v>7792</v>
      </c>
      <c r="L1717" s="22">
        <v>1.0</v>
      </c>
      <c r="M1717" s="22">
        <v>1.0</v>
      </c>
      <c r="N1717" s="22" t="s">
        <v>16183</v>
      </c>
      <c r="O1717" s="22" t="s">
        <v>9999</v>
      </c>
      <c r="P1717" s="22" t="s">
        <v>13423</v>
      </c>
      <c r="Q1717" s="22" t="s">
        <v>11178</v>
      </c>
      <c r="R1717" s="22">
        <v>17606.0</v>
      </c>
      <c r="S1717" s="91">
        <v>17098.0</v>
      </c>
      <c r="T1717" s="22" t="s">
        <v>7797</v>
      </c>
      <c r="U1717" s="22" t="s">
        <v>16184</v>
      </c>
      <c r="W1717" s="22" t="s">
        <v>7799</v>
      </c>
      <c r="X1717" s="22" t="s">
        <v>7800</v>
      </c>
      <c r="Y1717" s="22" t="s">
        <v>16185</v>
      </c>
      <c r="Z1717" s="22" t="s">
        <v>16186</v>
      </c>
      <c r="AA1717" s="22" t="s">
        <v>7803</v>
      </c>
      <c r="AB1717" s="22" t="s">
        <v>7930</v>
      </c>
      <c r="AC1717" s="22" t="s">
        <v>16187</v>
      </c>
      <c r="AD1717" s="22" t="s">
        <v>16188</v>
      </c>
      <c r="AG1717" s="22" t="s">
        <v>7806</v>
      </c>
      <c r="AH1717" s="22" t="s">
        <v>7789</v>
      </c>
      <c r="AI1717" s="22" t="s">
        <v>7789</v>
      </c>
      <c r="AJ1717" s="22" t="s">
        <v>7807</v>
      </c>
      <c r="AK1717" s="22" t="s">
        <v>7808</v>
      </c>
      <c r="AL1717" s="22" t="s">
        <v>7809</v>
      </c>
      <c r="AM1717" s="22" t="s">
        <v>7810</v>
      </c>
      <c r="AN1717" s="22" t="s">
        <v>7811</v>
      </c>
      <c r="AO1717" s="22" t="s">
        <v>7825</v>
      </c>
      <c r="AP1717" s="22">
        <v>1.457958902E9</v>
      </c>
      <c r="AQ1717" s="22" t="s">
        <v>7813</v>
      </c>
      <c r="AS1717" s="22" t="s">
        <v>7825</v>
      </c>
      <c r="AT1717" s="22">
        <v>1.457958902E9</v>
      </c>
      <c r="AU1717" s="22" t="s">
        <v>7813</v>
      </c>
      <c r="AW1717" s="22" t="s">
        <v>7813</v>
      </c>
      <c r="AY1717" s="22" t="s">
        <v>7813</v>
      </c>
      <c r="BA1717" s="22" t="s">
        <v>8443</v>
      </c>
      <c r="BB1717" s="22" t="s">
        <v>16189</v>
      </c>
      <c r="BG1717" s="22" t="s">
        <v>7810</v>
      </c>
    </row>
    <row r="1718">
      <c r="A1718" s="91">
        <v>44628.0</v>
      </c>
      <c r="B1718" s="92">
        <v>0.6458333333333334</v>
      </c>
      <c r="C1718" s="22" t="s">
        <v>7789</v>
      </c>
      <c r="G1718" s="22">
        <v>225513.0</v>
      </c>
      <c r="H1718" s="22" t="s">
        <v>8682</v>
      </c>
      <c r="I1718" s="22" t="s">
        <v>7815</v>
      </c>
      <c r="J1718" s="22" t="s">
        <v>7792</v>
      </c>
      <c r="L1718" s="22">
        <v>1.0</v>
      </c>
      <c r="M1718" s="22">
        <v>1.0</v>
      </c>
      <c r="N1718" s="22" t="s">
        <v>16190</v>
      </c>
      <c r="O1718" s="22" t="s">
        <v>10615</v>
      </c>
      <c r="P1718" s="22" t="s">
        <v>12588</v>
      </c>
      <c r="R1718" s="22">
        <v>17472.0</v>
      </c>
      <c r="S1718" s="91">
        <v>23857.0</v>
      </c>
      <c r="T1718" s="22" t="s">
        <v>7819</v>
      </c>
      <c r="U1718" s="22" t="s">
        <v>16191</v>
      </c>
      <c r="W1718" s="22" t="s">
        <v>7799</v>
      </c>
      <c r="X1718" s="22" t="s">
        <v>7800</v>
      </c>
      <c r="Y1718" s="22" t="s">
        <v>13425</v>
      </c>
      <c r="Z1718" s="22" t="s">
        <v>16192</v>
      </c>
      <c r="AA1718" s="22" t="s">
        <v>7823</v>
      </c>
      <c r="AB1718" s="22" t="s">
        <v>7804</v>
      </c>
      <c r="AC1718" s="22" t="s">
        <v>16193</v>
      </c>
      <c r="AD1718" s="22" t="s">
        <v>16194</v>
      </c>
      <c r="AF1718" s="22" t="s">
        <v>16195</v>
      </c>
      <c r="AG1718" s="22" t="s">
        <v>7806</v>
      </c>
      <c r="AH1718" s="22" t="s">
        <v>7789</v>
      </c>
      <c r="AI1718" s="22" t="s">
        <v>7789</v>
      </c>
      <c r="AJ1718" s="22" t="s">
        <v>7881</v>
      </c>
      <c r="AK1718" s="22" t="s">
        <v>7808</v>
      </c>
      <c r="AL1718" s="22" t="s">
        <v>7809</v>
      </c>
      <c r="AM1718" s="22" t="s">
        <v>7810</v>
      </c>
      <c r="AN1718" s="22" t="s">
        <v>7811</v>
      </c>
      <c r="AO1718" s="22" t="s">
        <v>7825</v>
      </c>
      <c r="AP1718" s="22">
        <v>1.457958902E9</v>
      </c>
      <c r="AQ1718" s="22" t="s">
        <v>7813</v>
      </c>
      <c r="AS1718" s="22" t="s">
        <v>7825</v>
      </c>
      <c r="AT1718" s="22">
        <v>1.457958902E9</v>
      </c>
      <c r="AU1718" s="22" t="s">
        <v>7813</v>
      </c>
      <c r="AW1718" s="22" t="s">
        <v>7813</v>
      </c>
      <c r="AY1718" s="22" t="s">
        <v>7813</v>
      </c>
      <c r="BA1718" s="22" t="s">
        <v>7970</v>
      </c>
      <c r="BB1718" s="22">
        <v>2.0008443602E10</v>
      </c>
      <c r="BG1718" s="22" t="s">
        <v>7810</v>
      </c>
    </row>
    <row r="1719">
      <c r="A1719" s="91">
        <v>44628.0</v>
      </c>
      <c r="B1719" s="92">
        <v>0.7916666666666666</v>
      </c>
      <c r="C1719" s="22" t="s">
        <v>7789</v>
      </c>
      <c r="G1719" s="22">
        <v>219244.0</v>
      </c>
      <c r="H1719" s="22" t="s">
        <v>8682</v>
      </c>
      <c r="I1719" s="22" t="s">
        <v>7815</v>
      </c>
      <c r="J1719" s="22" t="s">
        <v>8066</v>
      </c>
      <c r="L1719" s="22">
        <v>1.0</v>
      </c>
      <c r="M1719" s="22">
        <v>1.0</v>
      </c>
      <c r="N1719" s="22" t="s">
        <v>14599</v>
      </c>
      <c r="O1719" s="22" t="s">
        <v>10538</v>
      </c>
      <c r="P1719" s="22" t="s">
        <v>8244</v>
      </c>
      <c r="R1719" s="22">
        <v>15901.0</v>
      </c>
      <c r="S1719" s="91">
        <v>21182.0</v>
      </c>
      <c r="T1719" s="22" t="s">
        <v>7797</v>
      </c>
      <c r="U1719" s="22" t="s">
        <v>14600</v>
      </c>
      <c r="W1719" s="22" t="s">
        <v>7799</v>
      </c>
      <c r="X1719" s="22" t="s">
        <v>7800</v>
      </c>
      <c r="Y1719" s="22" t="s">
        <v>14601</v>
      </c>
      <c r="Z1719" s="22" t="s">
        <v>14602</v>
      </c>
      <c r="AA1719" s="22" t="s">
        <v>7803</v>
      </c>
      <c r="AB1719" s="22" t="s">
        <v>7804</v>
      </c>
      <c r="AC1719" s="22" t="s">
        <v>14603</v>
      </c>
      <c r="AD1719" s="22" t="s">
        <v>14603</v>
      </c>
      <c r="AG1719" s="22" t="s">
        <v>7806</v>
      </c>
      <c r="AH1719" s="22" t="s">
        <v>7789</v>
      </c>
      <c r="AI1719" s="22" t="s">
        <v>7789</v>
      </c>
      <c r="AJ1719" s="22" t="s">
        <v>7881</v>
      </c>
      <c r="AK1719" s="22" t="s">
        <v>7808</v>
      </c>
      <c r="AL1719" s="22" t="s">
        <v>7809</v>
      </c>
      <c r="AM1719" s="22" t="s">
        <v>7810</v>
      </c>
      <c r="AN1719" s="22" t="s">
        <v>7811</v>
      </c>
      <c r="AO1719" s="22" t="s">
        <v>7847</v>
      </c>
      <c r="AP1719" s="22">
        <v>1.871859587E9</v>
      </c>
      <c r="AQ1719" s="22" t="s">
        <v>7813</v>
      </c>
      <c r="AS1719" s="22" t="s">
        <v>7847</v>
      </c>
      <c r="AT1719" s="22">
        <v>1.871859587E9</v>
      </c>
      <c r="AU1719" s="22" t="s">
        <v>7813</v>
      </c>
      <c r="AW1719" s="22" t="s">
        <v>7813</v>
      </c>
      <c r="AY1719" s="22" t="s">
        <v>7813</v>
      </c>
      <c r="BA1719" s="22" t="s">
        <v>14604</v>
      </c>
      <c r="BB1719" s="22" t="s">
        <v>14605</v>
      </c>
      <c r="BG1719" s="22" t="s">
        <v>7810</v>
      </c>
    </row>
    <row r="1720">
      <c r="A1720" s="91">
        <v>44628.0</v>
      </c>
      <c r="B1720" s="92">
        <v>0.7916666666666666</v>
      </c>
      <c r="C1720" s="22" t="s">
        <v>7789</v>
      </c>
      <c r="G1720" s="22">
        <v>219700.0</v>
      </c>
      <c r="H1720" s="22" t="s">
        <v>8682</v>
      </c>
      <c r="I1720" s="22" t="s">
        <v>7815</v>
      </c>
      <c r="J1720" s="22" t="s">
        <v>8608</v>
      </c>
      <c r="L1720" s="22">
        <v>1.0</v>
      </c>
      <c r="M1720" s="22">
        <v>1.0</v>
      </c>
      <c r="N1720" s="22" t="s">
        <v>14879</v>
      </c>
      <c r="O1720" s="22" t="s">
        <v>8338</v>
      </c>
      <c r="P1720" s="22" t="s">
        <v>14880</v>
      </c>
      <c r="R1720" s="22">
        <v>14035.0</v>
      </c>
      <c r="S1720" s="91">
        <v>22362.0</v>
      </c>
      <c r="T1720" s="22" t="s">
        <v>7797</v>
      </c>
      <c r="U1720" s="22" t="s">
        <v>14881</v>
      </c>
      <c r="W1720" s="22" t="s">
        <v>7799</v>
      </c>
      <c r="X1720" s="22" t="s">
        <v>7800</v>
      </c>
      <c r="Y1720" s="22" t="s">
        <v>14882</v>
      </c>
      <c r="Z1720" s="22" t="s">
        <v>14883</v>
      </c>
      <c r="AA1720" s="22" t="s">
        <v>7956</v>
      </c>
      <c r="AB1720" s="22" t="s">
        <v>7930</v>
      </c>
      <c r="AC1720" s="22" t="s">
        <v>14884</v>
      </c>
      <c r="AF1720" s="22" t="s">
        <v>14885</v>
      </c>
      <c r="AG1720" s="22" t="s">
        <v>7806</v>
      </c>
      <c r="AH1720" s="22" t="s">
        <v>7789</v>
      </c>
      <c r="AI1720" s="22" t="s">
        <v>7789</v>
      </c>
      <c r="AJ1720" s="22" t="s">
        <v>7881</v>
      </c>
      <c r="AK1720" s="22" t="s">
        <v>7808</v>
      </c>
      <c r="AL1720" s="22" t="s">
        <v>7809</v>
      </c>
      <c r="AM1720" s="22" t="s">
        <v>7810</v>
      </c>
      <c r="AN1720" s="22" t="s">
        <v>7811</v>
      </c>
      <c r="AO1720" s="22" t="s">
        <v>7825</v>
      </c>
      <c r="AP1720" s="22">
        <v>1.457958902E9</v>
      </c>
      <c r="AQ1720" s="22" t="s">
        <v>7813</v>
      </c>
      <c r="AS1720" s="22" t="s">
        <v>7825</v>
      </c>
      <c r="AT1720" s="22">
        <v>1.457958902E9</v>
      </c>
      <c r="AU1720" s="22" t="s">
        <v>7813</v>
      </c>
      <c r="AW1720" s="22" t="s">
        <v>7813</v>
      </c>
      <c r="AY1720" s="22" t="s">
        <v>7813</v>
      </c>
      <c r="BA1720" s="22" t="s">
        <v>7848</v>
      </c>
      <c r="BB1720" s="22">
        <v>3.6518442E7</v>
      </c>
      <c r="BG1720" s="22" t="s">
        <v>7810</v>
      </c>
    </row>
    <row r="1721">
      <c r="A1721" s="91">
        <v>44628.0</v>
      </c>
      <c r="B1721" s="92">
        <v>0.7916666666666666</v>
      </c>
      <c r="C1721" s="22" t="s">
        <v>7789</v>
      </c>
      <c r="G1721" s="22">
        <v>220029.0</v>
      </c>
      <c r="H1721" s="22" t="s">
        <v>8682</v>
      </c>
      <c r="I1721" s="22" t="s">
        <v>7849</v>
      </c>
      <c r="J1721" s="22" t="s">
        <v>8963</v>
      </c>
      <c r="L1721" s="22">
        <v>1.0</v>
      </c>
      <c r="M1721" s="22">
        <v>1.0</v>
      </c>
      <c r="N1721" s="22" t="s">
        <v>16196</v>
      </c>
      <c r="O1721" s="22" t="s">
        <v>8863</v>
      </c>
      <c r="P1721" s="22" t="s">
        <v>7841</v>
      </c>
      <c r="Q1721" s="22" t="s">
        <v>7796</v>
      </c>
      <c r="R1721" s="22">
        <v>15531.0</v>
      </c>
      <c r="S1721" s="91">
        <v>19806.0</v>
      </c>
      <c r="T1721" s="22" t="s">
        <v>7797</v>
      </c>
      <c r="U1721" s="22" t="s">
        <v>16197</v>
      </c>
      <c r="W1721" s="22" t="s">
        <v>7799</v>
      </c>
      <c r="X1721" s="22" t="s">
        <v>7800</v>
      </c>
      <c r="Y1721" s="22" t="s">
        <v>16198</v>
      </c>
      <c r="Z1721" s="22" t="s">
        <v>16199</v>
      </c>
      <c r="AA1721" s="22" t="s">
        <v>7823</v>
      </c>
      <c r="AB1721" s="22" t="s">
        <v>7804</v>
      </c>
      <c r="AC1721" s="22" t="s">
        <v>16200</v>
      </c>
      <c r="AD1721" s="22" t="s">
        <v>16201</v>
      </c>
      <c r="AG1721" s="22" t="s">
        <v>7806</v>
      </c>
      <c r="AH1721" s="22" t="s">
        <v>7789</v>
      </c>
      <c r="AI1721" s="22" t="s">
        <v>7789</v>
      </c>
      <c r="AJ1721" s="22" t="s">
        <v>7807</v>
      </c>
      <c r="AK1721" s="22" t="s">
        <v>7808</v>
      </c>
      <c r="AL1721" s="22" t="s">
        <v>7809</v>
      </c>
      <c r="AM1721" s="22" t="s">
        <v>7810</v>
      </c>
      <c r="AN1721" s="22" t="s">
        <v>7811</v>
      </c>
      <c r="AO1721" s="22" t="s">
        <v>7812</v>
      </c>
      <c r="AP1721" s="22">
        <v>1.528383965E9</v>
      </c>
      <c r="AQ1721" s="22" t="s">
        <v>7813</v>
      </c>
      <c r="AS1721" s="22" t="s">
        <v>7812</v>
      </c>
      <c r="AT1721" s="22">
        <v>1.528383965E9</v>
      </c>
      <c r="AU1721" s="22" t="s">
        <v>7813</v>
      </c>
      <c r="AW1721" s="22" t="s">
        <v>7813</v>
      </c>
      <c r="AY1721" s="22" t="s">
        <v>7813</v>
      </c>
      <c r="BA1721" s="22" t="s">
        <v>7914</v>
      </c>
      <c r="BB1721" s="22">
        <v>1.14973757E8</v>
      </c>
      <c r="BC1721" s="22" t="s">
        <v>7883</v>
      </c>
      <c r="BD1721" s="22">
        <v>7.04899476E8</v>
      </c>
      <c r="BG1721" s="22" t="s">
        <v>7810</v>
      </c>
    </row>
    <row r="1722">
      <c r="A1722" s="91">
        <v>44628.0</v>
      </c>
      <c r="B1722" s="92">
        <v>0.7916666666666666</v>
      </c>
      <c r="C1722" s="22" t="s">
        <v>7789</v>
      </c>
      <c r="G1722" s="22">
        <v>220277.0</v>
      </c>
      <c r="H1722" s="22" t="s">
        <v>8682</v>
      </c>
      <c r="I1722" s="22" t="s">
        <v>7815</v>
      </c>
      <c r="J1722" s="22" t="s">
        <v>8947</v>
      </c>
      <c r="L1722" s="22">
        <v>1.0</v>
      </c>
      <c r="M1722" s="22">
        <v>1.0</v>
      </c>
      <c r="N1722" s="22" t="s">
        <v>12970</v>
      </c>
      <c r="O1722" s="22" t="s">
        <v>12971</v>
      </c>
      <c r="P1722" s="22" t="s">
        <v>12972</v>
      </c>
      <c r="Q1722" s="22" t="s">
        <v>9550</v>
      </c>
      <c r="R1722" s="22">
        <v>13990.0</v>
      </c>
      <c r="S1722" s="91">
        <v>17140.0</v>
      </c>
      <c r="T1722" s="22" t="s">
        <v>7797</v>
      </c>
      <c r="U1722" s="22" t="s">
        <v>12973</v>
      </c>
      <c r="W1722" s="22" t="s">
        <v>7799</v>
      </c>
      <c r="X1722" s="22" t="s">
        <v>7800</v>
      </c>
      <c r="Y1722" s="22" t="s">
        <v>12974</v>
      </c>
      <c r="Z1722" s="22" t="s">
        <v>12975</v>
      </c>
      <c r="AA1722" s="22" t="s">
        <v>7823</v>
      </c>
      <c r="AB1722" s="22" t="s">
        <v>7804</v>
      </c>
      <c r="AC1722" s="22" t="s">
        <v>12976</v>
      </c>
      <c r="AD1722" s="22" t="s">
        <v>12977</v>
      </c>
      <c r="AE1722" s="22" t="s">
        <v>12978</v>
      </c>
      <c r="AG1722" s="22" t="s">
        <v>7806</v>
      </c>
      <c r="AH1722" s="22" t="s">
        <v>7789</v>
      </c>
      <c r="AI1722" s="22" t="s">
        <v>7789</v>
      </c>
      <c r="AJ1722" s="22" t="s">
        <v>7807</v>
      </c>
      <c r="AK1722" s="22" t="s">
        <v>7808</v>
      </c>
      <c r="AL1722" s="22" t="s">
        <v>7809</v>
      </c>
      <c r="AM1722" s="22" t="s">
        <v>7810</v>
      </c>
      <c r="AN1722" s="22" t="s">
        <v>7811</v>
      </c>
      <c r="AO1722" s="22" t="s">
        <v>370</v>
      </c>
      <c r="AP1722" s="22">
        <v>1.851670285E9</v>
      </c>
      <c r="AQ1722" s="22" t="s">
        <v>7813</v>
      </c>
      <c r="AS1722" s="22" t="s">
        <v>370</v>
      </c>
      <c r="AT1722" s="22">
        <v>1.851670285E9</v>
      </c>
      <c r="AU1722" s="22" t="s">
        <v>7813</v>
      </c>
      <c r="AW1722" s="22" t="s">
        <v>7813</v>
      </c>
      <c r="AY1722" s="22" t="s">
        <v>7813</v>
      </c>
      <c r="BA1722" s="22" t="s">
        <v>8222</v>
      </c>
      <c r="BB1722" s="22" t="s">
        <v>12979</v>
      </c>
      <c r="BG1722" s="22" t="s">
        <v>7810</v>
      </c>
    </row>
    <row r="1723">
      <c r="A1723" s="91">
        <v>44628.0</v>
      </c>
      <c r="B1723" s="92">
        <v>0.7916666666666666</v>
      </c>
      <c r="C1723" s="22" t="s">
        <v>7789</v>
      </c>
      <c r="G1723" s="22">
        <v>224741.0</v>
      </c>
      <c r="H1723" s="22" t="s">
        <v>8682</v>
      </c>
      <c r="I1723" s="22" t="s">
        <v>7815</v>
      </c>
      <c r="J1723" s="22" t="s">
        <v>9472</v>
      </c>
      <c r="L1723" s="22">
        <v>1.0</v>
      </c>
      <c r="M1723" s="22">
        <v>1.0</v>
      </c>
      <c r="N1723" s="22" t="s">
        <v>16202</v>
      </c>
      <c r="O1723" s="22" t="s">
        <v>7827</v>
      </c>
      <c r="P1723" s="22" t="s">
        <v>16203</v>
      </c>
      <c r="Q1723" s="22" t="s">
        <v>7864</v>
      </c>
      <c r="R1723" s="22">
        <v>15075.0</v>
      </c>
      <c r="S1723" s="91">
        <v>19774.0</v>
      </c>
      <c r="T1723" s="22" t="s">
        <v>7797</v>
      </c>
      <c r="U1723" s="22" t="s">
        <v>16204</v>
      </c>
      <c r="W1723" s="22" t="s">
        <v>7799</v>
      </c>
      <c r="X1723" s="22" t="s">
        <v>7800</v>
      </c>
      <c r="Y1723" s="22" t="s">
        <v>16205</v>
      </c>
      <c r="Z1723" s="22" t="s">
        <v>16206</v>
      </c>
      <c r="AA1723" s="22" t="s">
        <v>7823</v>
      </c>
      <c r="AB1723" s="22" t="s">
        <v>7804</v>
      </c>
      <c r="AC1723" s="22" t="s">
        <v>16207</v>
      </c>
      <c r="AG1723" s="22" t="s">
        <v>7806</v>
      </c>
      <c r="AH1723" s="22" t="s">
        <v>7789</v>
      </c>
      <c r="AI1723" s="22" t="s">
        <v>7789</v>
      </c>
      <c r="AJ1723" s="22" t="s">
        <v>7807</v>
      </c>
      <c r="AK1723" s="22" t="s">
        <v>7808</v>
      </c>
      <c r="AL1723" s="22" t="s">
        <v>7809</v>
      </c>
      <c r="AM1723" s="22" t="s">
        <v>7810</v>
      </c>
      <c r="AN1723" s="22" t="s">
        <v>7811</v>
      </c>
      <c r="AO1723" s="22" t="s">
        <v>370</v>
      </c>
      <c r="AP1723" s="22">
        <v>1.851670285E9</v>
      </c>
      <c r="AQ1723" s="22" t="s">
        <v>7813</v>
      </c>
      <c r="AS1723" s="22" t="s">
        <v>370</v>
      </c>
      <c r="AT1723" s="22">
        <v>1.851670285E9</v>
      </c>
      <c r="AU1723" s="22" t="s">
        <v>7813</v>
      </c>
      <c r="AW1723" s="22" t="s">
        <v>7813</v>
      </c>
      <c r="AY1723" s="22" t="s">
        <v>7813</v>
      </c>
      <c r="BA1723" s="22" t="s">
        <v>7836</v>
      </c>
      <c r="BB1723" s="22" t="s">
        <v>16208</v>
      </c>
      <c r="BC1723" s="22" t="s">
        <v>7960</v>
      </c>
      <c r="BD1723" s="22">
        <v>2.17512545E8</v>
      </c>
      <c r="BG1723" s="22" t="s">
        <v>7810</v>
      </c>
    </row>
    <row r="1724">
      <c r="A1724" s="91">
        <v>44628.0</v>
      </c>
      <c r="B1724" s="92">
        <v>0.7916666666666666</v>
      </c>
      <c r="C1724" s="22" t="s">
        <v>7789</v>
      </c>
      <c r="G1724" s="22">
        <v>225470.0</v>
      </c>
      <c r="H1724" s="22" t="s">
        <v>8682</v>
      </c>
      <c r="I1724" s="22" t="s">
        <v>7815</v>
      </c>
      <c r="J1724" s="22" t="s">
        <v>16209</v>
      </c>
      <c r="L1724" s="22">
        <v>1.0</v>
      </c>
      <c r="M1724" s="22">
        <v>1.0</v>
      </c>
      <c r="N1724" s="22" t="s">
        <v>16210</v>
      </c>
      <c r="O1724" s="22" t="s">
        <v>16211</v>
      </c>
      <c r="P1724" s="22" t="s">
        <v>16212</v>
      </c>
      <c r="Q1724" s="22" t="s">
        <v>7829</v>
      </c>
      <c r="R1724" s="22">
        <v>16027.0</v>
      </c>
      <c r="S1724" s="91">
        <v>30414.0</v>
      </c>
      <c r="T1724" s="22" t="s">
        <v>7797</v>
      </c>
      <c r="U1724" s="22" t="s">
        <v>16213</v>
      </c>
      <c r="W1724" s="22" t="s">
        <v>7799</v>
      </c>
      <c r="X1724" s="22" t="s">
        <v>7800</v>
      </c>
      <c r="Y1724" s="22" t="s">
        <v>16214</v>
      </c>
      <c r="Z1724" s="22" t="s">
        <v>16215</v>
      </c>
      <c r="AA1724" s="22" t="s">
        <v>7823</v>
      </c>
      <c r="AB1724" s="22" t="s">
        <v>7856</v>
      </c>
      <c r="AC1724" s="22" t="s">
        <v>16216</v>
      </c>
      <c r="AD1724" s="22" t="s">
        <v>16216</v>
      </c>
      <c r="AF1724" s="22" t="s">
        <v>16217</v>
      </c>
      <c r="AG1724" s="22" t="s">
        <v>7806</v>
      </c>
      <c r="AH1724" s="22" t="s">
        <v>7789</v>
      </c>
      <c r="AI1724" s="22" t="s">
        <v>7789</v>
      </c>
      <c r="AJ1724" s="22" t="s">
        <v>7881</v>
      </c>
      <c r="AK1724" s="22" t="s">
        <v>7808</v>
      </c>
      <c r="AL1724" s="22" t="s">
        <v>7809</v>
      </c>
      <c r="AM1724" s="22" t="s">
        <v>7810</v>
      </c>
      <c r="AN1724" s="22" t="s">
        <v>7811</v>
      </c>
      <c r="AO1724" s="22" t="s">
        <v>7825</v>
      </c>
      <c r="AP1724" s="22">
        <v>1.457958902E9</v>
      </c>
      <c r="AQ1724" s="22" t="s">
        <v>7813</v>
      </c>
      <c r="AS1724" s="22" t="s">
        <v>7825</v>
      </c>
      <c r="AT1724" s="22">
        <v>1.457958902E9</v>
      </c>
      <c r="AU1724" s="22" t="s">
        <v>7813</v>
      </c>
      <c r="AW1724" s="22" t="s">
        <v>7813</v>
      </c>
      <c r="AY1724" s="22" t="s">
        <v>7813</v>
      </c>
      <c r="BA1724" s="22" t="s">
        <v>9988</v>
      </c>
      <c r="BB1724" s="22" t="s">
        <v>16218</v>
      </c>
      <c r="BG1724" s="22" t="s">
        <v>7810</v>
      </c>
    </row>
    <row r="1725">
      <c r="A1725" s="91">
        <v>44628.0</v>
      </c>
      <c r="B1725" s="92">
        <v>0.7916666666666666</v>
      </c>
      <c r="C1725" s="22" t="s">
        <v>7789</v>
      </c>
      <c r="G1725" s="22">
        <v>225595.0</v>
      </c>
      <c r="H1725" s="22" t="s">
        <v>8682</v>
      </c>
      <c r="I1725" s="22" t="s">
        <v>7916</v>
      </c>
      <c r="J1725" s="22" t="s">
        <v>8108</v>
      </c>
      <c r="L1725" s="22">
        <v>1.0</v>
      </c>
      <c r="M1725" s="22">
        <v>1.0</v>
      </c>
      <c r="N1725" s="22" t="s">
        <v>16219</v>
      </c>
      <c r="O1725" s="22" t="s">
        <v>10867</v>
      </c>
      <c r="P1725" s="22" t="s">
        <v>16220</v>
      </c>
      <c r="Q1725" s="22" t="s">
        <v>9621</v>
      </c>
      <c r="R1725" s="22">
        <v>17691.0</v>
      </c>
      <c r="S1725" s="91">
        <v>15625.0</v>
      </c>
      <c r="T1725" s="22" t="s">
        <v>7797</v>
      </c>
      <c r="U1725" s="22" t="s">
        <v>16221</v>
      </c>
      <c r="W1725" s="22" t="s">
        <v>7799</v>
      </c>
      <c r="X1725" s="22" t="s">
        <v>7800</v>
      </c>
      <c r="Y1725" s="22" t="s">
        <v>16222</v>
      </c>
      <c r="Z1725" s="22" t="s">
        <v>16223</v>
      </c>
      <c r="AA1725" s="22" t="s">
        <v>7823</v>
      </c>
      <c r="AB1725" s="22" t="s">
        <v>7856</v>
      </c>
      <c r="AC1725" s="22" t="s">
        <v>16224</v>
      </c>
      <c r="AD1725" s="22" t="s">
        <v>16225</v>
      </c>
      <c r="AG1725" s="22" t="s">
        <v>7806</v>
      </c>
      <c r="AH1725" s="22" t="s">
        <v>7789</v>
      </c>
      <c r="AI1725" s="22" t="s">
        <v>7789</v>
      </c>
      <c r="AJ1725" s="22" t="s">
        <v>7807</v>
      </c>
      <c r="AK1725" s="22" t="s">
        <v>7808</v>
      </c>
      <c r="AL1725" s="22" t="s">
        <v>7809</v>
      </c>
      <c r="AM1725" s="22" t="s">
        <v>7810</v>
      </c>
      <c r="AN1725" s="22" t="s">
        <v>7811</v>
      </c>
      <c r="AO1725" s="22" t="s">
        <v>7812</v>
      </c>
      <c r="AP1725" s="22">
        <v>1.528383965E9</v>
      </c>
      <c r="AQ1725" s="22" t="s">
        <v>7813</v>
      </c>
      <c r="AS1725" s="22" t="s">
        <v>7812</v>
      </c>
      <c r="AT1725" s="22">
        <v>1.528383965E9</v>
      </c>
      <c r="AU1725" s="22" t="s">
        <v>7813</v>
      </c>
      <c r="AW1725" s="22" t="s">
        <v>7813</v>
      </c>
      <c r="AY1725" s="22" t="s">
        <v>7813</v>
      </c>
      <c r="BA1725" s="22" t="s">
        <v>7836</v>
      </c>
      <c r="BB1725" s="22" t="s">
        <v>16226</v>
      </c>
      <c r="BC1725" s="22" t="s">
        <v>10669</v>
      </c>
      <c r="BD1725" s="22">
        <v>4.357629E7</v>
      </c>
      <c r="BG1725" s="22" t="s">
        <v>7810</v>
      </c>
    </row>
    <row r="1726">
      <c r="A1726" s="91">
        <v>44628.0</v>
      </c>
      <c r="B1726" s="92">
        <v>0.3125</v>
      </c>
      <c r="C1726" s="22" t="s">
        <v>7789</v>
      </c>
      <c r="G1726" s="22">
        <v>211866.0</v>
      </c>
      <c r="H1726" s="22" t="s">
        <v>9029</v>
      </c>
      <c r="I1726" s="22" t="s">
        <v>7791</v>
      </c>
      <c r="J1726" s="22" t="s">
        <v>7792</v>
      </c>
      <c r="L1726" s="22">
        <v>1.0</v>
      </c>
      <c r="M1726" s="22">
        <v>1.0</v>
      </c>
      <c r="N1726" s="22" t="s">
        <v>16227</v>
      </c>
      <c r="O1726" s="22" t="s">
        <v>8137</v>
      </c>
      <c r="P1726" s="22" t="s">
        <v>10316</v>
      </c>
      <c r="Q1726" s="22" t="s">
        <v>8288</v>
      </c>
      <c r="R1726" s="22">
        <v>15192.0</v>
      </c>
      <c r="S1726" s="91">
        <v>25618.0</v>
      </c>
      <c r="T1726" s="22" t="s">
        <v>7819</v>
      </c>
      <c r="U1726" s="22" t="s">
        <v>16228</v>
      </c>
      <c r="W1726" s="22" t="s">
        <v>7799</v>
      </c>
      <c r="X1726" s="22" t="s">
        <v>7800</v>
      </c>
      <c r="Y1726" s="22" t="s">
        <v>16229</v>
      </c>
      <c r="Z1726" s="22" t="s">
        <v>16230</v>
      </c>
      <c r="AA1726" s="22" t="s">
        <v>7803</v>
      </c>
      <c r="AB1726" s="22" t="s">
        <v>7804</v>
      </c>
      <c r="AC1726" s="22" t="s">
        <v>16231</v>
      </c>
      <c r="AF1726" s="22" t="s">
        <v>16232</v>
      </c>
      <c r="AG1726" s="22" t="s">
        <v>7806</v>
      </c>
      <c r="AH1726" s="22" t="s">
        <v>7789</v>
      </c>
      <c r="AI1726" s="22" t="s">
        <v>7789</v>
      </c>
      <c r="AJ1726" s="22" t="s">
        <v>7881</v>
      </c>
      <c r="AK1726" s="22" t="s">
        <v>7808</v>
      </c>
      <c r="AL1726" s="22" t="s">
        <v>7809</v>
      </c>
      <c r="AM1726" s="22" t="s">
        <v>7810</v>
      </c>
      <c r="AN1726" s="22" t="s">
        <v>7811</v>
      </c>
      <c r="AO1726" s="22" t="s">
        <v>7847</v>
      </c>
      <c r="AP1726" s="22">
        <v>1.871859587E9</v>
      </c>
      <c r="AQ1726" s="22" t="s">
        <v>7813</v>
      </c>
      <c r="AS1726" s="22" t="s">
        <v>7847</v>
      </c>
      <c r="AT1726" s="22">
        <v>1.871859587E9</v>
      </c>
      <c r="AU1726" s="22" t="s">
        <v>7813</v>
      </c>
      <c r="AW1726" s="22" t="s">
        <v>7813</v>
      </c>
      <c r="AY1726" s="22" t="s">
        <v>7813</v>
      </c>
      <c r="BA1726" s="22" t="s">
        <v>9156</v>
      </c>
      <c r="BB1726" s="22">
        <v>7.43515896E8</v>
      </c>
      <c r="BG1726" s="22" t="s">
        <v>7810</v>
      </c>
    </row>
    <row r="1727">
      <c r="A1727" s="91">
        <v>44628.0</v>
      </c>
      <c r="B1727" s="92">
        <v>0.3333333333333333</v>
      </c>
      <c r="C1727" s="22" t="s">
        <v>7789</v>
      </c>
      <c r="G1727" s="22">
        <v>220251.0</v>
      </c>
      <c r="H1727" s="22" t="s">
        <v>9029</v>
      </c>
      <c r="I1727" s="22" t="s">
        <v>7815</v>
      </c>
      <c r="J1727" s="22" t="s">
        <v>7792</v>
      </c>
      <c r="L1727" s="22">
        <v>1.0</v>
      </c>
      <c r="M1727" s="22">
        <v>1.0</v>
      </c>
      <c r="N1727" s="22" t="s">
        <v>16233</v>
      </c>
      <c r="O1727" s="22" t="s">
        <v>8736</v>
      </c>
      <c r="P1727" s="22" t="s">
        <v>16234</v>
      </c>
      <c r="Q1727" s="22" t="s">
        <v>7864</v>
      </c>
      <c r="R1727" s="22">
        <v>15619.0</v>
      </c>
      <c r="S1727" s="91">
        <v>18134.0</v>
      </c>
      <c r="T1727" s="22" t="s">
        <v>7797</v>
      </c>
      <c r="U1727" s="22" t="s">
        <v>16235</v>
      </c>
      <c r="W1727" s="22" t="s">
        <v>7799</v>
      </c>
      <c r="X1727" s="22" t="s">
        <v>7800</v>
      </c>
      <c r="Y1727" s="22" t="s">
        <v>16236</v>
      </c>
      <c r="Z1727" s="22" t="s">
        <v>16237</v>
      </c>
      <c r="AA1727" s="22" t="s">
        <v>7823</v>
      </c>
      <c r="AB1727" s="22" t="s">
        <v>7930</v>
      </c>
      <c r="AC1727" s="22" t="s">
        <v>16238</v>
      </c>
      <c r="AD1727" s="22" t="s">
        <v>16239</v>
      </c>
      <c r="AG1727" s="22" t="s">
        <v>7806</v>
      </c>
      <c r="AH1727" s="22" t="s">
        <v>7789</v>
      </c>
      <c r="AI1727" s="22" t="s">
        <v>7789</v>
      </c>
      <c r="AJ1727" s="22" t="s">
        <v>7807</v>
      </c>
      <c r="AK1727" s="22" t="s">
        <v>7808</v>
      </c>
      <c r="AL1727" s="22" t="s">
        <v>7809</v>
      </c>
      <c r="AM1727" s="22" t="s">
        <v>7810</v>
      </c>
      <c r="AN1727" s="22" t="s">
        <v>7811</v>
      </c>
      <c r="AO1727" s="22" t="s">
        <v>370</v>
      </c>
      <c r="AP1727" s="22">
        <v>1.851670285E9</v>
      </c>
      <c r="AQ1727" s="22" t="s">
        <v>7813</v>
      </c>
      <c r="AS1727" s="22" t="s">
        <v>370</v>
      </c>
      <c r="AT1727" s="22">
        <v>1.851670285E9</v>
      </c>
      <c r="AU1727" s="22" t="s">
        <v>7813</v>
      </c>
      <c r="AW1727" s="22" t="s">
        <v>7813</v>
      </c>
      <c r="AY1727" s="22" t="s">
        <v>7813</v>
      </c>
      <c r="BA1727" s="22" t="s">
        <v>8258</v>
      </c>
      <c r="BB1727" s="22" t="s">
        <v>16240</v>
      </c>
      <c r="BC1727" s="22" t="s">
        <v>7883</v>
      </c>
      <c r="BD1727" s="22">
        <v>2.80434801E8</v>
      </c>
      <c r="BG1727" s="22" t="s">
        <v>7810</v>
      </c>
    </row>
    <row r="1728">
      <c r="A1728" s="91">
        <v>44628.0</v>
      </c>
      <c r="B1728" s="92">
        <v>0.34375</v>
      </c>
      <c r="C1728" s="22" t="s">
        <v>7789</v>
      </c>
      <c r="G1728" s="22">
        <v>219604.0</v>
      </c>
      <c r="H1728" s="22" t="s">
        <v>9029</v>
      </c>
      <c r="I1728" s="22" t="s">
        <v>7815</v>
      </c>
      <c r="J1728" s="22" t="s">
        <v>7792</v>
      </c>
      <c r="L1728" s="22">
        <v>1.0</v>
      </c>
      <c r="M1728" s="22">
        <v>1.0</v>
      </c>
      <c r="N1728" s="22" t="s">
        <v>16241</v>
      </c>
      <c r="O1728" s="22" t="s">
        <v>16242</v>
      </c>
      <c r="P1728" s="22" t="s">
        <v>16243</v>
      </c>
      <c r="R1728" s="22">
        <v>12370.0</v>
      </c>
      <c r="S1728" s="91">
        <v>29544.0</v>
      </c>
      <c r="T1728" s="22" t="s">
        <v>7819</v>
      </c>
      <c r="U1728" s="22" t="s">
        <v>16244</v>
      </c>
      <c r="W1728" s="22" t="s">
        <v>10424</v>
      </c>
      <c r="X1728" s="22" t="s">
        <v>8916</v>
      </c>
      <c r="Y1728" s="22" t="s">
        <v>16245</v>
      </c>
      <c r="Z1728" s="22" t="s">
        <v>16246</v>
      </c>
      <c r="AA1728" s="22" t="s">
        <v>7823</v>
      </c>
      <c r="AB1728" s="22" t="s">
        <v>7804</v>
      </c>
      <c r="AC1728" s="22" t="s">
        <v>16247</v>
      </c>
      <c r="AG1728" s="22" t="s">
        <v>7806</v>
      </c>
      <c r="AH1728" s="22" t="s">
        <v>7789</v>
      </c>
      <c r="AI1728" s="22" t="s">
        <v>7789</v>
      </c>
      <c r="AJ1728" s="22" t="s">
        <v>7881</v>
      </c>
      <c r="AK1728" s="22" t="s">
        <v>7808</v>
      </c>
      <c r="AL1728" s="22" t="s">
        <v>7809</v>
      </c>
      <c r="AM1728" s="22" t="s">
        <v>7810</v>
      </c>
      <c r="AN1728" s="22" t="s">
        <v>7811</v>
      </c>
      <c r="AO1728" s="22" t="s">
        <v>370</v>
      </c>
      <c r="AP1728" s="22">
        <v>1.851670285E9</v>
      </c>
      <c r="AQ1728" s="22" t="s">
        <v>7813</v>
      </c>
      <c r="AS1728" s="22" t="s">
        <v>370</v>
      </c>
      <c r="AT1728" s="22">
        <v>1.851670285E9</v>
      </c>
      <c r="AU1728" s="22" t="s">
        <v>7813</v>
      </c>
      <c r="AW1728" s="22" t="s">
        <v>7813</v>
      </c>
      <c r="AY1728" s="22" t="s">
        <v>7813</v>
      </c>
      <c r="BA1728" s="22" t="s">
        <v>8180</v>
      </c>
      <c r="BB1728" s="22" t="s">
        <v>16248</v>
      </c>
      <c r="BG1728" s="22" t="s">
        <v>7810</v>
      </c>
    </row>
    <row r="1729">
      <c r="A1729" s="91">
        <v>44628.0</v>
      </c>
      <c r="B1729" s="92">
        <v>0.3541666666666667</v>
      </c>
      <c r="C1729" s="22" t="s">
        <v>7789</v>
      </c>
      <c r="G1729" s="22">
        <v>220033.0</v>
      </c>
      <c r="H1729" s="22" t="s">
        <v>9029</v>
      </c>
      <c r="I1729" s="22" t="s">
        <v>7815</v>
      </c>
      <c r="J1729" s="22" t="s">
        <v>7792</v>
      </c>
      <c r="L1729" s="22">
        <v>1.0</v>
      </c>
      <c r="M1729" s="22">
        <v>1.0</v>
      </c>
      <c r="N1729" s="22" t="s">
        <v>16249</v>
      </c>
      <c r="O1729" s="22" t="s">
        <v>16250</v>
      </c>
      <c r="P1729" s="22" t="s">
        <v>16251</v>
      </c>
      <c r="R1729" s="22">
        <v>17170.0</v>
      </c>
      <c r="S1729" s="91">
        <v>15869.0</v>
      </c>
      <c r="T1729" s="22" t="s">
        <v>7797</v>
      </c>
      <c r="U1729" s="22" t="s">
        <v>16252</v>
      </c>
      <c r="W1729" s="22" t="s">
        <v>7799</v>
      </c>
      <c r="X1729" s="22" t="s">
        <v>7800</v>
      </c>
      <c r="Y1729" s="22" t="s">
        <v>16253</v>
      </c>
      <c r="Z1729" s="22" t="s">
        <v>16254</v>
      </c>
      <c r="AA1729" s="22" t="s">
        <v>7823</v>
      </c>
      <c r="AB1729" s="22" t="s">
        <v>7804</v>
      </c>
      <c r="AC1729" s="22" t="s">
        <v>16255</v>
      </c>
      <c r="AD1729" s="22" t="s">
        <v>16255</v>
      </c>
      <c r="AG1729" s="22" t="s">
        <v>7806</v>
      </c>
      <c r="AH1729" s="22" t="s">
        <v>7789</v>
      </c>
      <c r="AI1729" s="22" t="s">
        <v>7789</v>
      </c>
      <c r="AJ1729" s="22" t="s">
        <v>7807</v>
      </c>
      <c r="AK1729" s="22" t="s">
        <v>7808</v>
      </c>
      <c r="AL1729" s="22" t="s">
        <v>7809</v>
      </c>
      <c r="AM1729" s="22" t="s">
        <v>7810</v>
      </c>
      <c r="AN1729" s="22" t="s">
        <v>7811</v>
      </c>
      <c r="AO1729" s="22" t="s">
        <v>7825</v>
      </c>
      <c r="AP1729" s="22">
        <v>1.457958902E9</v>
      </c>
      <c r="AQ1729" s="22" t="s">
        <v>7813</v>
      </c>
      <c r="AS1729" s="22" t="s">
        <v>7825</v>
      </c>
      <c r="AT1729" s="22">
        <v>1.457958902E9</v>
      </c>
      <c r="AU1729" s="22" t="s">
        <v>7813</v>
      </c>
      <c r="AW1729" s="22" t="s">
        <v>7813</v>
      </c>
      <c r="AY1729" s="22" t="s">
        <v>7813</v>
      </c>
      <c r="BA1729" s="22" t="s">
        <v>8189</v>
      </c>
      <c r="BB1729" s="22">
        <v>5.00000041922E11</v>
      </c>
      <c r="BC1729" s="22" t="s">
        <v>7870</v>
      </c>
      <c r="BD1729" s="22">
        <v>5.27412732E8</v>
      </c>
      <c r="BG1729" s="22" t="s">
        <v>7810</v>
      </c>
    </row>
    <row r="1730">
      <c r="A1730" s="91">
        <v>44628.0</v>
      </c>
      <c r="B1730" s="92">
        <v>0.3645833333333333</v>
      </c>
      <c r="C1730" s="22" t="s">
        <v>7789</v>
      </c>
      <c r="G1730" s="22">
        <v>222702.0</v>
      </c>
      <c r="H1730" s="22" t="s">
        <v>9029</v>
      </c>
      <c r="I1730" s="22" t="s">
        <v>7815</v>
      </c>
      <c r="J1730" s="22" t="s">
        <v>7792</v>
      </c>
      <c r="L1730" s="22">
        <v>1.0</v>
      </c>
      <c r="M1730" s="22">
        <v>1.0</v>
      </c>
      <c r="N1730" s="22" t="s">
        <v>16256</v>
      </c>
      <c r="O1730" s="22" t="s">
        <v>8250</v>
      </c>
      <c r="P1730" s="22" t="s">
        <v>10333</v>
      </c>
      <c r="R1730" s="22">
        <v>9726.0</v>
      </c>
      <c r="S1730" s="91">
        <v>23374.0</v>
      </c>
      <c r="T1730" s="22" t="s">
        <v>7819</v>
      </c>
      <c r="U1730" s="22" t="s">
        <v>16257</v>
      </c>
      <c r="W1730" s="22" t="s">
        <v>7799</v>
      </c>
      <c r="X1730" s="22" t="s">
        <v>7800</v>
      </c>
      <c r="Y1730" s="22" t="s">
        <v>16258</v>
      </c>
      <c r="Z1730" s="22" t="s">
        <v>16259</v>
      </c>
      <c r="AA1730" s="22" t="s">
        <v>7803</v>
      </c>
      <c r="AB1730" s="22" t="s">
        <v>7804</v>
      </c>
      <c r="AC1730" s="22" t="s">
        <v>16260</v>
      </c>
      <c r="AG1730" s="22" t="s">
        <v>7806</v>
      </c>
      <c r="AH1730" s="22" t="s">
        <v>7789</v>
      </c>
      <c r="AI1730" s="22" t="s">
        <v>7789</v>
      </c>
      <c r="AJ1730" s="22" t="s">
        <v>7881</v>
      </c>
      <c r="AK1730" s="22" t="s">
        <v>7808</v>
      </c>
      <c r="AL1730" s="22" t="s">
        <v>7809</v>
      </c>
      <c r="AM1730" s="22" t="s">
        <v>7810</v>
      </c>
      <c r="AN1730" s="22" t="s">
        <v>7811</v>
      </c>
      <c r="AO1730" s="22" t="s">
        <v>370</v>
      </c>
      <c r="AP1730" s="22">
        <v>1.851670285E9</v>
      </c>
      <c r="AQ1730" s="22" t="s">
        <v>7813</v>
      </c>
      <c r="AS1730" s="22" t="s">
        <v>370</v>
      </c>
      <c r="AT1730" s="22">
        <v>1.851670285E9</v>
      </c>
      <c r="AU1730" s="22" t="s">
        <v>7813</v>
      </c>
      <c r="AW1730" s="22" t="s">
        <v>7813</v>
      </c>
      <c r="AY1730" s="22" t="s">
        <v>7813</v>
      </c>
      <c r="BA1730" s="22" t="s">
        <v>8180</v>
      </c>
      <c r="BB1730" s="22" t="s">
        <v>16261</v>
      </c>
      <c r="BG1730" s="22" t="s">
        <v>7810</v>
      </c>
    </row>
    <row r="1731">
      <c r="A1731" s="91">
        <v>44628.0</v>
      </c>
      <c r="B1731" s="92">
        <v>0.375</v>
      </c>
      <c r="C1731" s="22" t="s">
        <v>7789</v>
      </c>
      <c r="G1731" s="22">
        <v>220079.0</v>
      </c>
      <c r="H1731" s="22" t="s">
        <v>9029</v>
      </c>
      <c r="I1731" s="22" t="s">
        <v>7815</v>
      </c>
      <c r="J1731" s="22" t="s">
        <v>7792</v>
      </c>
      <c r="L1731" s="22">
        <v>1.0</v>
      </c>
      <c r="M1731" s="22">
        <v>1.0</v>
      </c>
      <c r="N1731" s="22" t="s">
        <v>16262</v>
      </c>
      <c r="O1731" s="22" t="s">
        <v>16263</v>
      </c>
      <c r="P1731" s="22" t="s">
        <v>16264</v>
      </c>
      <c r="R1731" s="22">
        <v>9493.0</v>
      </c>
      <c r="S1731" s="91">
        <v>20636.0</v>
      </c>
      <c r="T1731" s="22" t="s">
        <v>7819</v>
      </c>
      <c r="U1731" s="22" t="s">
        <v>16265</v>
      </c>
      <c r="W1731" s="22" t="s">
        <v>7799</v>
      </c>
      <c r="X1731" s="22" t="s">
        <v>7800</v>
      </c>
      <c r="Y1731" s="22" t="s">
        <v>16266</v>
      </c>
      <c r="Z1731" s="22" t="s">
        <v>16267</v>
      </c>
      <c r="AA1731" s="22" t="s">
        <v>8094</v>
      </c>
      <c r="AB1731" s="22" t="s">
        <v>7856</v>
      </c>
      <c r="AC1731" s="22" t="s">
        <v>16268</v>
      </c>
      <c r="AD1731" s="22" t="s">
        <v>16269</v>
      </c>
      <c r="AE1731" s="22" t="s">
        <v>16270</v>
      </c>
      <c r="AG1731" s="22" t="s">
        <v>7806</v>
      </c>
      <c r="AH1731" s="22" t="s">
        <v>7789</v>
      </c>
      <c r="AI1731" s="22" t="s">
        <v>7789</v>
      </c>
      <c r="AJ1731" s="22" t="s">
        <v>7807</v>
      </c>
      <c r="AK1731" s="22" t="s">
        <v>7808</v>
      </c>
      <c r="AL1731" s="22" t="s">
        <v>7809</v>
      </c>
      <c r="AM1731" s="22" t="s">
        <v>7810</v>
      </c>
      <c r="AN1731" s="22" t="s">
        <v>7811</v>
      </c>
      <c r="AO1731" s="22" t="s">
        <v>7825</v>
      </c>
      <c r="AP1731" s="22">
        <v>1.457958902E9</v>
      </c>
      <c r="AQ1731" s="22" t="s">
        <v>7813</v>
      </c>
      <c r="AS1731" s="22" t="s">
        <v>7825</v>
      </c>
      <c r="AT1731" s="22">
        <v>1.457958902E9</v>
      </c>
      <c r="AU1731" s="22" t="s">
        <v>7813</v>
      </c>
      <c r="AW1731" s="22" t="s">
        <v>7813</v>
      </c>
      <c r="AY1731" s="22" t="s">
        <v>7813</v>
      </c>
      <c r="BA1731" s="22" t="s">
        <v>8180</v>
      </c>
      <c r="BB1731" s="22" t="s">
        <v>16271</v>
      </c>
      <c r="BG1731" s="22" t="s">
        <v>7810</v>
      </c>
    </row>
    <row r="1732">
      <c r="A1732" s="91">
        <v>44628.0</v>
      </c>
      <c r="B1732" s="92">
        <v>0.3854166666666667</v>
      </c>
      <c r="C1732" s="22" t="s">
        <v>7789</v>
      </c>
      <c r="G1732" s="22">
        <v>220134.0</v>
      </c>
      <c r="H1732" s="22" t="s">
        <v>9029</v>
      </c>
      <c r="I1732" s="22" t="s">
        <v>7815</v>
      </c>
      <c r="J1732" s="22" t="s">
        <v>7792</v>
      </c>
      <c r="L1732" s="22">
        <v>1.0</v>
      </c>
      <c r="M1732" s="22">
        <v>1.0</v>
      </c>
      <c r="N1732" s="22" t="s">
        <v>16272</v>
      </c>
      <c r="O1732" s="22" t="s">
        <v>12861</v>
      </c>
      <c r="P1732" s="22" t="s">
        <v>16273</v>
      </c>
      <c r="R1732" s="22">
        <v>15994.0</v>
      </c>
      <c r="S1732" s="91">
        <v>13335.0</v>
      </c>
      <c r="T1732" s="22" t="s">
        <v>7797</v>
      </c>
      <c r="U1732" s="22" t="s">
        <v>16274</v>
      </c>
      <c r="W1732" s="22" t="s">
        <v>7799</v>
      </c>
      <c r="X1732" s="22" t="s">
        <v>7800</v>
      </c>
      <c r="Y1732" s="22" t="s">
        <v>16275</v>
      </c>
      <c r="Z1732" s="22" t="s">
        <v>16276</v>
      </c>
      <c r="AA1732" s="22" t="s">
        <v>7803</v>
      </c>
      <c r="AB1732" s="22" t="s">
        <v>7930</v>
      </c>
      <c r="AC1732" s="22" t="s">
        <v>16277</v>
      </c>
      <c r="AD1732" s="22" t="s">
        <v>16277</v>
      </c>
      <c r="AG1732" s="22" t="s">
        <v>7806</v>
      </c>
      <c r="AH1732" s="22" t="s">
        <v>7789</v>
      </c>
      <c r="AI1732" s="22" t="s">
        <v>7789</v>
      </c>
      <c r="AJ1732" s="22" t="s">
        <v>7807</v>
      </c>
      <c r="AK1732" s="22" t="s">
        <v>7808</v>
      </c>
      <c r="AL1732" s="22" t="s">
        <v>7809</v>
      </c>
      <c r="AM1732" s="22" t="s">
        <v>7810</v>
      </c>
      <c r="AN1732" s="22" t="s">
        <v>7811</v>
      </c>
      <c r="AO1732" s="22" t="s">
        <v>7825</v>
      </c>
      <c r="AP1732" s="22">
        <v>1.457958902E9</v>
      </c>
      <c r="AQ1732" s="22" t="s">
        <v>7813</v>
      </c>
      <c r="AS1732" s="22" t="s">
        <v>7825</v>
      </c>
      <c r="AT1732" s="22">
        <v>1.457958902E9</v>
      </c>
      <c r="AU1732" s="22" t="s">
        <v>7813</v>
      </c>
      <c r="AW1732" s="22" t="s">
        <v>7813</v>
      </c>
      <c r="AY1732" s="22" t="s">
        <v>7813</v>
      </c>
      <c r="BA1732" s="22" t="s">
        <v>7869</v>
      </c>
      <c r="BB1732" s="22">
        <v>1.1415051401E10</v>
      </c>
      <c r="BC1732" s="22" t="s">
        <v>7883</v>
      </c>
      <c r="BD1732" s="22">
        <v>5.3112599E8</v>
      </c>
      <c r="BG1732" s="22" t="s">
        <v>7810</v>
      </c>
    </row>
    <row r="1733">
      <c r="A1733" s="91">
        <v>44628.0</v>
      </c>
      <c r="B1733" s="92">
        <v>0.3958333333333333</v>
      </c>
      <c r="C1733" s="22" t="s">
        <v>7789</v>
      </c>
      <c r="G1733" s="22">
        <v>220159.0</v>
      </c>
      <c r="H1733" s="22" t="s">
        <v>9029</v>
      </c>
      <c r="I1733" s="22" t="s">
        <v>7815</v>
      </c>
      <c r="J1733" s="22" t="s">
        <v>7792</v>
      </c>
      <c r="L1733" s="22">
        <v>1.0</v>
      </c>
      <c r="M1733" s="22">
        <v>1.0</v>
      </c>
      <c r="N1733" s="22" t="s">
        <v>16278</v>
      </c>
      <c r="O1733" s="22" t="s">
        <v>9408</v>
      </c>
      <c r="P1733" s="22" t="s">
        <v>12921</v>
      </c>
      <c r="R1733" s="22">
        <v>13167.0</v>
      </c>
      <c r="S1733" s="91">
        <v>14721.0</v>
      </c>
      <c r="T1733" s="22" t="s">
        <v>7797</v>
      </c>
      <c r="U1733" s="22" t="s">
        <v>16279</v>
      </c>
      <c r="V1733" s="22" t="s">
        <v>16280</v>
      </c>
      <c r="W1733" s="22" t="s">
        <v>7799</v>
      </c>
      <c r="X1733" s="22" t="s">
        <v>7800</v>
      </c>
      <c r="Y1733" s="22" t="s">
        <v>16281</v>
      </c>
      <c r="Z1733" s="22" t="s">
        <v>16282</v>
      </c>
      <c r="AA1733" s="22" t="s">
        <v>7823</v>
      </c>
      <c r="AB1733" s="22" t="s">
        <v>7804</v>
      </c>
      <c r="AC1733" s="22" t="s">
        <v>16283</v>
      </c>
      <c r="AG1733" s="22" t="s">
        <v>7806</v>
      </c>
      <c r="AH1733" s="22" t="s">
        <v>7789</v>
      </c>
      <c r="AI1733" s="22" t="s">
        <v>7789</v>
      </c>
      <c r="AJ1733" s="22" t="s">
        <v>7807</v>
      </c>
      <c r="AK1733" s="22" t="s">
        <v>7808</v>
      </c>
      <c r="AL1733" s="22" t="s">
        <v>7809</v>
      </c>
      <c r="AM1733" s="22" t="s">
        <v>7810</v>
      </c>
      <c r="AN1733" s="22" t="s">
        <v>7811</v>
      </c>
      <c r="AO1733" s="22" t="s">
        <v>7825</v>
      </c>
      <c r="AP1733" s="22">
        <v>1.457958902E9</v>
      </c>
      <c r="AQ1733" s="22" t="s">
        <v>7813</v>
      </c>
      <c r="AS1733" s="22" t="s">
        <v>7825</v>
      </c>
      <c r="AT1733" s="22">
        <v>1.457958902E9</v>
      </c>
      <c r="AU1733" s="22" t="s">
        <v>7813</v>
      </c>
      <c r="AW1733" s="22" t="s">
        <v>7813</v>
      </c>
      <c r="AY1733" s="22" t="s">
        <v>7813</v>
      </c>
      <c r="BA1733" s="22" t="s">
        <v>8258</v>
      </c>
      <c r="BB1733" s="22">
        <v>7.20793478E8</v>
      </c>
      <c r="BC1733" s="22" t="s">
        <v>7915</v>
      </c>
      <c r="BD1733" s="22">
        <v>5.26515597E8</v>
      </c>
      <c r="BG1733" s="22" t="s">
        <v>7810</v>
      </c>
    </row>
    <row r="1734">
      <c r="A1734" s="91">
        <v>44628.0</v>
      </c>
      <c r="B1734" s="92">
        <v>0.3958333333333333</v>
      </c>
      <c r="C1734" s="22" t="s">
        <v>7789</v>
      </c>
      <c r="G1734" s="22">
        <v>223594.0</v>
      </c>
      <c r="H1734" s="22" t="s">
        <v>9029</v>
      </c>
      <c r="I1734" s="22" t="s">
        <v>7916</v>
      </c>
      <c r="J1734" s="22" t="s">
        <v>7792</v>
      </c>
      <c r="L1734" s="22">
        <v>1.0</v>
      </c>
      <c r="M1734" s="22">
        <v>1.0</v>
      </c>
      <c r="N1734" s="22" t="s">
        <v>16284</v>
      </c>
      <c r="O1734" s="22" t="s">
        <v>8372</v>
      </c>
      <c r="P1734" s="22" t="s">
        <v>8121</v>
      </c>
      <c r="R1734" s="22">
        <v>16833.0</v>
      </c>
      <c r="S1734" s="91">
        <v>17920.0</v>
      </c>
      <c r="T1734" s="22" t="s">
        <v>7797</v>
      </c>
      <c r="U1734" s="22" t="s">
        <v>16285</v>
      </c>
      <c r="V1734" s="22" t="s">
        <v>10326</v>
      </c>
      <c r="W1734" s="22" t="s">
        <v>7799</v>
      </c>
      <c r="X1734" s="22" t="s">
        <v>7800</v>
      </c>
      <c r="Y1734" s="22" t="s">
        <v>16286</v>
      </c>
      <c r="Z1734" s="22" t="s">
        <v>16287</v>
      </c>
      <c r="AA1734" s="22" t="s">
        <v>7803</v>
      </c>
      <c r="AB1734" s="22" t="s">
        <v>7804</v>
      </c>
      <c r="AC1734" s="22" t="s">
        <v>16288</v>
      </c>
      <c r="AG1734" s="22" t="s">
        <v>7806</v>
      </c>
      <c r="AH1734" s="22" t="s">
        <v>7789</v>
      </c>
      <c r="AI1734" s="22" t="s">
        <v>7789</v>
      </c>
      <c r="AJ1734" s="22" t="s">
        <v>7807</v>
      </c>
      <c r="AK1734" s="22" t="s">
        <v>7808</v>
      </c>
      <c r="AL1734" s="22" t="s">
        <v>7809</v>
      </c>
      <c r="AM1734" s="22" t="s">
        <v>7810</v>
      </c>
      <c r="AN1734" s="22" t="s">
        <v>7811</v>
      </c>
      <c r="AO1734" s="22" t="s">
        <v>7812</v>
      </c>
      <c r="AP1734" s="22">
        <v>1.528383965E9</v>
      </c>
      <c r="AQ1734" s="22" t="s">
        <v>7813</v>
      </c>
      <c r="AS1734" s="22" t="s">
        <v>7812</v>
      </c>
      <c r="AT1734" s="22">
        <v>1.528383965E9</v>
      </c>
      <c r="AU1734" s="22" t="s">
        <v>7813</v>
      </c>
      <c r="AW1734" s="22" t="s">
        <v>7813</v>
      </c>
      <c r="AY1734" s="22" t="s">
        <v>7813</v>
      </c>
      <c r="BA1734" s="22" t="s">
        <v>7869</v>
      </c>
      <c r="BB1734" s="22">
        <v>1.14113846E8</v>
      </c>
      <c r="BC1734" s="22" t="s">
        <v>7883</v>
      </c>
      <c r="BD1734" s="22">
        <v>5.3061238E8</v>
      </c>
      <c r="BG1734" s="22" t="s">
        <v>7810</v>
      </c>
    </row>
    <row r="1735">
      <c r="A1735" s="91">
        <v>44628.0</v>
      </c>
      <c r="B1735" s="92">
        <v>0.5416666666666666</v>
      </c>
      <c r="C1735" s="22" t="s">
        <v>7789</v>
      </c>
      <c r="G1735" s="22">
        <v>219885.0</v>
      </c>
      <c r="H1735" s="22" t="s">
        <v>9029</v>
      </c>
      <c r="I1735" s="22" t="s">
        <v>7815</v>
      </c>
      <c r="J1735" s="22" t="s">
        <v>7792</v>
      </c>
      <c r="L1735" s="22">
        <v>1.0</v>
      </c>
      <c r="M1735" s="22">
        <v>1.0</v>
      </c>
      <c r="N1735" s="22" t="s">
        <v>16289</v>
      </c>
      <c r="O1735" s="22" t="s">
        <v>16290</v>
      </c>
      <c r="P1735" s="22" t="s">
        <v>10316</v>
      </c>
      <c r="Q1735" s="22" t="s">
        <v>7864</v>
      </c>
      <c r="R1735" s="22">
        <v>14682.0</v>
      </c>
      <c r="S1735" s="91">
        <v>33997.0</v>
      </c>
      <c r="T1735" s="22" t="s">
        <v>7797</v>
      </c>
      <c r="U1735" s="22" t="s">
        <v>16291</v>
      </c>
      <c r="V1735" s="22" t="s">
        <v>16292</v>
      </c>
      <c r="W1735" s="22" t="s">
        <v>7799</v>
      </c>
      <c r="X1735" s="22" t="s">
        <v>7800</v>
      </c>
      <c r="Y1735" s="22" t="s">
        <v>16293</v>
      </c>
      <c r="Z1735" s="22" t="s">
        <v>16294</v>
      </c>
      <c r="AA1735" s="22" t="s">
        <v>7823</v>
      </c>
      <c r="AB1735" s="22" t="s">
        <v>7804</v>
      </c>
      <c r="AC1735" s="22" t="s">
        <v>16295</v>
      </c>
      <c r="AF1735" s="22" t="s">
        <v>16296</v>
      </c>
      <c r="AG1735" s="22" t="s">
        <v>7806</v>
      </c>
      <c r="AH1735" s="22" t="s">
        <v>7789</v>
      </c>
      <c r="AI1735" s="22" t="s">
        <v>7789</v>
      </c>
      <c r="AJ1735" s="22" t="s">
        <v>7881</v>
      </c>
      <c r="AK1735" s="22" t="s">
        <v>7808</v>
      </c>
      <c r="AL1735" s="22" t="s">
        <v>7809</v>
      </c>
      <c r="AM1735" s="22" t="s">
        <v>7810</v>
      </c>
      <c r="AN1735" s="22" t="s">
        <v>7811</v>
      </c>
      <c r="AO1735" s="22" t="s">
        <v>7825</v>
      </c>
      <c r="AP1735" s="22">
        <v>1.457958902E9</v>
      </c>
      <c r="AQ1735" s="22" t="s">
        <v>7813</v>
      </c>
      <c r="AS1735" s="22" t="s">
        <v>7825</v>
      </c>
      <c r="AT1735" s="22">
        <v>1.457958902E9</v>
      </c>
      <c r="AU1735" s="22" t="s">
        <v>7813</v>
      </c>
      <c r="AW1735" s="22" t="s">
        <v>7813</v>
      </c>
      <c r="AY1735" s="22" t="s">
        <v>7813</v>
      </c>
      <c r="BA1735" s="22" t="s">
        <v>7836</v>
      </c>
      <c r="BB1735" s="22" t="s">
        <v>16297</v>
      </c>
      <c r="BC1735" s="22" t="s">
        <v>7883</v>
      </c>
      <c r="BD1735" s="22">
        <v>6.07520179E8</v>
      </c>
      <c r="BG1735" s="22" t="s">
        <v>7810</v>
      </c>
    </row>
    <row r="1736">
      <c r="A1736" s="91">
        <v>44628.0</v>
      </c>
      <c r="B1736" s="92">
        <v>0.5520833333333334</v>
      </c>
      <c r="C1736" s="22" t="s">
        <v>7789</v>
      </c>
      <c r="G1736" s="22">
        <v>220247.0</v>
      </c>
      <c r="H1736" s="22" t="s">
        <v>9029</v>
      </c>
      <c r="I1736" s="22" t="s">
        <v>7815</v>
      </c>
      <c r="J1736" s="22" t="s">
        <v>7792</v>
      </c>
      <c r="L1736" s="22">
        <v>1.0</v>
      </c>
      <c r="M1736" s="22">
        <v>1.0</v>
      </c>
      <c r="N1736" s="22" t="s">
        <v>16298</v>
      </c>
      <c r="O1736" s="22" t="s">
        <v>11670</v>
      </c>
      <c r="P1736" s="22" t="s">
        <v>15036</v>
      </c>
      <c r="Q1736" s="22" t="s">
        <v>8031</v>
      </c>
      <c r="R1736" s="22">
        <v>15988.0</v>
      </c>
      <c r="S1736" s="91">
        <v>17400.0</v>
      </c>
      <c r="T1736" s="22" t="s">
        <v>7819</v>
      </c>
      <c r="U1736" s="22" t="s">
        <v>16299</v>
      </c>
      <c r="W1736" s="22" t="s">
        <v>7799</v>
      </c>
      <c r="X1736" s="22" t="s">
        <v>7800</v>
      </c>
      <c r="Y1736" s="22" t="s">
        <v>16300</v>
      </c>
      <c r="Z1736" s="22" t="s">
        <v>16301</v>
      </c>
      <c r="AA1736" s="22" t="s">
        <v>7823</v>
      </c>
      <c r="AB1736" s="22" t="s">
        <v>7930</v>
      </c>
      <c r="AC1736" s="22" t="s">
        <v>16302</v>
      </c>
      <c r="AD1736" s="22" t="s">
        <v>16303</v>
      </c>
      <c r="AF1736" s="22" t="s">
        <v>16304</v>
      </c>
      <c r="AG1736" s="22" t="s">
        <v>7806</v>
      </c>
      <c r="AH1736" s="22" t="s">
        <v>7789</v>
      </c>
      <c r="AI1736" s="22" t="s">
        <v>7789</v>
      </c>
      <c r="AJ1736" s="22" t="s">
        <v>7807</v>
      </c>
      <c r="AK1736" s="22" t="s">
        <v>7808</v>
      </c>
      <c r="AL1736" s="22" t="s">
        <v>7809</v>
      </c>
      <c r="AM1736" s="22" t="s">
        <v>7810</v>
      </c>
      <c r="AN1736" s="22" t="s">
        <v>7811</v>
      </c>
      <c r="AO1736" s="22" t="s">
        <v>7812</v>
      </c>
      <c r="AP1736" s="22">
        <v>1.528383965E9</v>
      </c>
      <c r="AQ1736" s="22" t="s">
        <v>7813</v>
      </c>
      <c r="AS1736" s="22" t="s">
        <v>7812</v>
      </c>
      <c r="AT1736" s="22">
        <v>1.528383965E9</v>
      </c>
      <c r="AU1736" s="22" t="s">
        <v>7813</v>
      </c>
      <c r="AW1736" s="22" t="s">
        <v>7813</v>
      </c>
      <c r="AY1736" s="22" t="s">
        <v>7813</v>
      </c>
      <c r="BA1736" s="22" t="s">
        <v>7836</v>
      </c>
      <c r="BB1736" s="22" t="s">
        <v>16305</v>
      </c>
      <c r="BC1736" s="22" t="s">
        <v>6846</v>
      </c>
      <c r="BD1736" s="22" t="s">
        <v>16306</v>
      </c>
      <c r="BG1736" s="22" t="s">
        <v>7810</v>
      </c>
    </row>
    <row r="1737">
      <c r="A1737" s="91">
        <v>44628.0</v>
      </c>
      <c r="B1737" s="92">
        <v>0.5520833333333334</v>
      </c>
      <c r="C1737" s="22" t="s">
        <v>7789</v>
      </c>
      <c r="G1737" s="22">
        <v>220279.0</v>
      </c>
      <c r="H1737" s="22" t="s">
        <v>9029</v>
      </c>
      <c r="I1737" s="22" t="s">
        <v>7815</v>
      </c>
      <c r="J1737" s="22" t="s">
        <v>7792</v>
      </c>
      <c r="L1737" s="22">
        <v>1.0</v>
      </c>
      <c r="M1737" s="22">
        <v>1.0</v>
      </c>
      <c r="N1737" s="22" t="s">
        <v>16307</v>
      </c>
      <c r="O1737" s="22" t="s">
        <v>16308</v>
      </c>
      <c r="P1737" s="22" t="s">
        <v>7795</v>
      </c>
      <c r="R1737" s="22">
        <v>15689.0</v>
      </c>
      <c r="S1737" s="91">
        <v>25981.0</v>
      </c>
      <c r="T1737" s="22" t="s">
        <v>7797</v>
      </c>
      <c r="U1737" s="22" t="s">
        <v>15377</v>
      </c>
      <c r="V1737" s="22" t="s">
        <v>16309</v>
      </c>
      <c r="W1737" s="22" t="s">
        <v>7799</v>
      </c>
      <c r="X1737" s="22" t="s">
        <v>7800</v>
      </c>
      <c r="Y1737" s="22" t="s">
        <v>16310</v>
      </c>
      <c r="Z1737" s="22" t="s">
        <v>16311</v>
      </c>
      <c r="AA1737" s="22" t="s">
        <v>7823</v>
      </c>
      <c r="AB1737" s="22" t="s">
        <v>7804</v>
      </c>
      <c r="AC1737" s="22" t="s">
        <v>16312</v>
      </c>
      <c r="AF1737" s="22" t="s">
        <v>16313</v>
      </c>
      <c r="AG1737" s="22" t="s">
        <v>7806</v>
      </c>
      <c r="AH1737" s="22" t="s">
        <v>7789</v>
      </c>
      <c r="AI1737" s="22" t="s">
        <v>7789</v>
      </c>
      <c r="AJ1737" s="22" t="s">
        <v>7881</v>
      </c>
      <c r="AK1737" s="22" t="s">
        <v>7808</v>
      </c>
      <c r="AL1737" s="22" t="s">
        <v>7809</v>
      </c>
      <c r="AM1737" s="22" t="s">
        <v>7810</v>
      </c>
      <c r="AN1737" s="22" t="s">
        <v>7811</v>
      </c>
      <c r="AO1737" s="22" t="s">
        <v>370</v>
      </c>
      <c r="AP1737" s="22">
        <v>1.851670285E9</v>
      </c>
      <c r="AQ1737" s="22" t="s">
        <v>7813</v>
      </c>
      <c r="AS1737" s="22" t="s">
        <v>370</v>
      </c>
      <c r="AT1737" s="22">
        <v>1.851670285E9</v>
      </c>
      <c r="AU1737" s="22" t="s">
        <v>7813</v>
      </c>
      <c r="AW1737" s="22" t="s">
        <v>7813</v>
      </c>
      <c r="AY1737" s="22" t="s">
        <v>7813</v>
      </c>
      <c r="BA1737" s="22" t="s">
        <v>9156</v>
      </c>
      <c r="BB1737" s="22">
        <v>6.11173764E8</v>
      </c>
      <c r="BG1737" s="22" t="s">
        <v>7810</v>
      </c>
    </row>
    <row r="1738">
      <c r="A1738" s="91">
        <v>44628.0</v>
      </c>
      <c r="B1738" s="92">
        <v>0.5625</v>
      </c>
      <c r="C1738" s="22" t="s">
        <v>7789</v>
      </c>
      <c r="G1738" s="22">
        <v>218317.0</v>
      </c>
      <c r="H1738" s="22" t="s">
        <v>9029</v>
      </c>
      <c r="I1738" s="22" t="s">
        <v>7815</v>
      </c>
      <c r="J1738" s="22" t="s">
        <v>7792</v>
      </c>
      <c r="L1738" s="22">
        <v>1.0</v>
      </c>
      <c r="M1738" s="22">
        <v>1.0</v>
      </c>
      <c r="N1738" s="22" t="s">
        <v>16314</v>
      </c>
      <c r="O1738" s="22" t="s">
        <v>16315</v>
      </c>
      <c r="P1738" s="22" t="s">
        <v>16316</v>
      </c>
      <c r="Q1738" s="22" t="s">
        <v>8174</v>
      </c>
      <c r="R1738" s="22">
        <v>15920.0</v>
      </c>
      <c r="S1738" s="91">
        <v>26799.0</v>
      </c>
      <c r="T1738" s="22" t="s">
        <v>7797</v>
      </c>
      <c r="U1738" s="22" t="s">
        <v>16317</v>
      </c>
      <c r="W1738" s="22" t="s">
        <v>7799</v>
      </c>
      <c r="X1738" s="22" t="s">
        <v>7800</v>
      </c>
      <c r="Y1738" s="22">
        <v>79936.0</v>
      </c>
      <c r="Z1738" s="22" t="s">
        <v>16318</v>
      </c>
      <c r="AA1738" s="22" t="s">
        <v>7823</v>
      </c>
      <c r="AB1738" s="22" t="s">
        <v>7804</v>
      </c>
      <c r="AC1738" s="22" t="s">
        <v>16319</v>
      </c>
      <c r="AD1738" s="22" t="s">
        <v>16319</v>
      </c>
      <c r="AF1738" s="22" t="s">
        <v>16320</v>
      </c>
      <c r="AG1738" s="22" t="s">
        <v>7806</v>
      </c>
      <c r="AH1738" s="22" t="s">
        <v>7789</v>
      </c>
      <c r="AI1738" s="22" t="s">
        <v>7789</v>
      </c>
      <c r="AJ1738" s="22" t="s">
        <v>7881</v>
      </c>
      <c r="AK1738" s="22" t="s">
        <v>7808</v>
      </c>
      <c r="AL1738" s="22" t="s">
        <v>7809</v>
      </c>
      <c r="AM1738" s="22" t="s">
        <v>7810</v>
      </c>
      <c r="AN1738" s="22" t="s">
        <v>7811</v>
      </c>
      <c r="AO1738" s="22" t="s">
        <v>7825</v>
      </c>
      <c r="AP1738" s="22">
        <v>1.457958902E9</v>
      </c>
      <c r="AQ1738" s="22" t="s">
        <v>7813</v>
      </c>
      <c r="AS1738" s="22" t="s">
        <v>7825</v>
      </c>
      <c r="AT1738" s="22">
        <v>1.457958902E9</v>
      </c>
      <c r="AU1738" s="22" t="s">
        <v>7813</v>
      </c>
      <c r="AW1738" s="22" t="s">
        <v>7813</v>
      </c>
      <c r="AY1738" s="22" t="s">
        <v>7813</v>
      </c>
      <c r="BA1738" s="22" t="s">
        <v>8222</v>
      </c>
      <c r="BB1738" s="22" t="s">
        <v>16321</v>
      </c>
      <c r="BG1738" s="22" t="s">
        <v>7810</v>
      </c>
    </row>
    <row r="1739">
      <c r="A1739" s="91">
        <v>44628.0</v>
      </c>
      <c r="B1739" s="92">
        <v>0.5625</v>
      </c>
      <c r="C1739" s="22" t="s">
        <v>7789</v>
      </c>
      <c r="G1739" s="22">
        <v>220310.0</v>
      </c>
      <c r="H1739" s="22" t="s">
        <v>9029</v>
      </c>
      <c r="I1739" s="22" t="s">
        <v>7815</v>
      </c>
      <c r="J1739" s="22" t="s">
        <v>7792</v>
      </c>
      <c r="L1739" s="22">
        <v>1.0</v>
      </c>
      <c r="M1739" s="22">
        <v>1.0</v>
      </c>
      <c r="N1739" s="22" t="s">
        <v>16322</v>
      </c>
      <c r="O1739" s="22" t="s">
        <v>16323</v>
      </c>
      <c r="P1739" s="22" t="s">
        <v>10333</v>
      </c>
      <c r="R1739" s="22">
        <v>9536.0</v>
      </c>
      <c r="S1739" s="91">
        <v>21649.0</v>
      </c>
      <c r="T1739" s="22" t="s">
        <v>7819</v>
      </c>
      <c r="U1739" s="22" t="s">
        <v>16324</v>
      </c>
      <c r="W1739" s="22" t="s">
        <v>7799</v>
      </c>
      <c r="X1739" s="22" t="s">
        <v>7800</v>
      </c>
      <c r="Y1739" s="22" t="s">
        <v>16325</v>
      </c>
      <c r="Z1739" s="22" t="s">
        <v>16326</v>
      </c>
      <c r="AA1739" s="22" t="s">
        <v>7823</v>
      </c>
      <c r="AB1739" s="22" t="s">
        <v>7804</v>
      </c>
      <c r="AC1739" s="22" t="s">
        <v>16327</v>
      </c>
      <c r="AF1739" s="22" t="s">
        <v>16328</v>
      </c>
      <c r="AG1739" s="22" t="s">
        <v>7806</v>
      </c>
      <c r="AH1739" s="22" t="s">
        <v>7789</v>
      </c>
      <c r="AI1739" s="22" t="s">
        <v>7789</v>
      </c>
      <c r="AJ1739" s="22" t="s">
        <v>7881</v>
      </c>
      <c r="AK1739" s="22" t="s">
        <v>7808</v>
      </c>
      <c r="AL1739" s="22" t="s">
        <v>7809</v>
      </c>
      <c r="AM1739" s="22" t="s">
        <v>7810</v>
      </c>
      <c r="AN1739" s="22" t="s">
        <v>7811</v>
      </c>
      <c r="AO1739" s="22" t="s">
        <v>7825</v>
      </c>
      <c r="AP1739" s="22">
        <v>1.457958902E9</v>
      </c>
      <c r="AQ1739" s="22" t="s">
        <v>7813</v>
      </c>
      <c r="AS1739" s="22" t="s">
        <v>7825</v>
      </c>
      <c r="AT1739" s="22">
        <v>1.457958902E9</v>
      </c>
      <c r="AU1739" s="22" t="s">
        <v>7813</v>
      </c>
      <c r="AW1739" s="22" t="s">
        <v>7813</v>
      </c>
      <c r="AY1739" s="22" t="s">
        <v>7813</v>
      </c>
      <c r="BA1739" s="22" t="s">
        <v>8180</v>
      </c>
      <c r="BB1739" s="22" t="s">
        <v>16329</v>
      </c>
      <c r="BG1739" s="22" t="s">
        <v>7810</v>
      </c>
    </row>
    <row r="1740">
      <c r="A1740" s="91">
        <v>44628.0</v>
      </c>
      <c r="B1740" s="92">
        <v>0.5625</v>
      </c>
      <c r="C1740" s="22" t="s">
        <v>7789</v>
      </c>
      <c r="G1740" s="22">
        <v>220370.0</v>
      </c>
      <c r="H1740" s="22" t="s">
        <v>9029</v>
      </c>
      <c r="I1740" s="22" t="s">
        <v>7815</v>
      </c>
      <c r="J1740" s="22" t="s">
        <v>7792</v>
      </c>
      <c r="L1740" s="22">
        <v>1.0</v>
      </c>
      <c r="M1740" s="22">
        <v>1.0</v>
      </c>
      <c r="N1740" s="22" t="s">
        <v>16330</v>
      </c>
      <c r="O1740" s="22" t="s">
        <v>9165</v>
      </c>
      <c r="P1740" s="22" t="s">
        <v>16331</v>
      </c>
      <c r="Q1740" s="22" t="s">
        <v>8174</v>
      </c>
      <c r="R1740" s="22">
        <v>16177.0</v>
      </c>
      <c r="S1740" s="91">
        <v>15455.0</v>
      </c>
      <c r="T1740" s="22" t="s">
        <v>7819</v>
      </c>
      <c r="U1740" s="22" t="s">
        <v>16332</v>
      </c>
      <c r="W1740" s="22" t="s">
        <v>7799</v>
      </c>
      <c r="X1740" s="22" t="s">
        <v>7800</v>
      </c>
      <c r="Y1740" s="22" t="s">
        <v>16333</v>
      </c>
      <c r="Z1740" s="22" t="s">
        <v>16334</v>
      </c>
      <c r="AA1740" s="22" t="s">
        <v>7803</v>
      </c>
      <c r="AB1740" s="22" t="s">
        <v>7804</v>
      </c>
      <c r="AC1740" s="22" t="s">
        <v>16335</v>
      </c>
      <c r="AD1740" s="22" t="s">
        <v>16336</v>
      </c>
      <c r="AG1740" s="22" t="s">
        <v>7806</v>
      </c>
      <c r="AH1740" s="22" t="s">
        <v>7789</v>
      </c>
      <c r="AI1740" s="22" t="s">
        <v>7789</v>
      </c>
      <c r="AJ1740" s="22" t="s">
        <v>7807</v>
      </c>
      <c r="AK1740" s="22" t="s">
        <v>7808</v>
      </c>
      <c r="AL1740" s="22" t="s">
        <v>7809</v>
      </c>
      <c r="AM1740" s="22" t="s">
        <v>7810</v>
      </c>
      <c r="AN1740" s="22" t="s">
        <v>7811</v>
      </c>
      <c r="AO1740" s="22" t="s">
        <v>7812</v>
      </c>
      <c r="AP1740" s="22">
        <v>1.528383965E9</v>
      </c>
      <c r="AQ1740" s="22" t="s">
        <v>7813</v>
      </c>
      <c r="AS1740" s="22" t="s">
        <v>7812</v>
      </c>
      <c r="AT1740" s="22">
        <v>1.528383965E9</v>
      </c>
      <c r="AU1740" s="22" t="s">
        <v>7813</v>
      </c>
      <c r="AW1740" s="22" t="s">
        <v>7813</v>
      </c>
      <c r="AY1740" s="22" t="s">
        <v>7813</v>
      </c>
      <c r="BA1740" s="22" t="s">
        <v>8222</v>
      </c>
      <c r="BB1740" s="22" t="s">
        <v>16337</v>
      </c>
      <c r="BG1740" s="22" t="s">
        <v>7810</v>
      </c>
    </row>
    <row r="1741">
      <c r="A1741" s="91">
        <v>44628.0</v>
      </c>
      <c r="B1741" s="92">
        <v>0.5833333333333334</v>
      </c>
      <c r="C1741" s="22" t="s">
        <v>7789</v>
      </c>
      <c r="G1741" s="22">
        <v>222441.0</v>
      </c>
      <c r="H1741" s="22" t="s">
        <v>9029</v>
      </c>
      <c r="I1741" s="22" t="s">
        <v>7815</v>
      </c>
      <c r="J1741" s="22" t="s">
        <v>7792</v>
      </c>
      <c r="L1741" s="22">
        <v>1.0</v>
      </c>
      <c r="M1741" s="22">
        <v>1.0</v>
      </c>
      <c r="N1741" s="22" t="s">
        <v>16338</v>
      </c>
      <c r="O1741" s="22" t="s">
        <v>8863</v>
      </c>
      <c r="P1741" s="22" t="s">
        <v>16339</v>
      </c>
      <c r="Q1741" s="22" t="s">
        <v>8031</v>
      </c>
      <c r="R1741" s="22">
        <v>14275.0</v>
      </c>
      <c r="S1741" s="91">
        <v>14212.0</v>
      </c>
      <c r="T1741" s="22" t="s">
        <v>7797</v>
      </c>
      <c r="U1741" s="22" t="s">
        <v>16340</v>
      </c>
      <c r="W1741" s="22" t="s">
        <v>10424</v>
      </c>
      <c r="X1741" s="22" t="s">
        <v>8916</v>
      </c>
      <c r="Y1741" s="22" t="s">
        <v>16341</v>
      </c>
      <c r="Z1741" s="22" t="s">
        <v>16342</v>
      </c>
      <c r="AA1741" s="22" t="s">
        <v>7803</v>
      </c>
      <c r="AB1741" s="22" t="s">
        <v>7804</v>
      </c>
      <c r="AC1741" s="22" t="s">
        <v>16343</v>
      </c>
      <c r="AD1741" s="22" t="s">
        <v>14878</v>
      </c>
      <c r="AG1741" s="22" t="s">
        <v>7806</v>
      </c>
      <c r="AH1741" s="22" t="s">
        <v>7789</v>
      </c>
      <c r="AI1741" s="22" t="s">
        <v>7789</v>
      </c>
      <c r="AJ1741" s="22" t="s">
        <v>7807</v>
      </c>
      <c r="AK1741" s="22" t="s">
        <v>7808</v>
      </c>
      <c r="AL1741" s="22" t="s">
        <v>7809</v>
      </c>
      <c r="AM1741" s="22" t="s">
        <v>7810</v>
      </c>
      <c r="AN1741" s="22" t="s">
        <v>7811</v>
      </c>
      <c r="AO1741" s="22" t="s">
        <v>7825</v>
      </c>
      <c r="AP1741" s="22">
        <v>1.457958902E9</v>
      </c>
      <c r="AQ1741" s="22" t="s">
        <v>7813</v>
      </c>
      <c r="AS1741" s="22" t="s">
        <v>7825</v>
      </c>
      <c r="AT1741" s="22">
        <v>1.457958902E9</v>
      </c>
      <c r="AU1741" s="22" t="s">
        <v>7813</v>
      </c>
      <c r="AW1741" s="22" t="s">
        <v>7813</v>
      </c>
      <c r="AY1741" s="22" t="s">
        <v>7813</v>
      </c>
      <c r="BA1741" s="22" t="s">
        <v>8006</v>
      </c>
      <c r="BB1741" s="22" t="s">
        <v>16344</v>
      </c>
      <c r="BC1741" s="22" t="s">
        <v>14730</v>
      </c>
      <c r="BD1741" s="22">
        <v>3.966767931E9</v>
      </c>
      <c r="BG1741" s="22" t="s">
        <v>7810</v>
      </c>
    </row>
    <row r="1742">
      <c r="A1742" s="91">
        <v>44628.0</v>
      </c>
      <c r="B1742" s="92">
        <v>0.6354166666666666</v>
      </c>
      <c r="C1742" s="22" t="s">
        <v>7789</v>
      </c>
      <c r="G1742" s="22">
        <v>219846.0</v>
      </c>
      <c r="H1742" s="22" t="s">
        <v>9029</v>
      </c>
      <c r="I1742" s="22" t="s">
        <v>7815</v>
      </c>
      <c r="J1742" s="22" t="s">
        <v>7792</v>
      </c>
      <c r="L1742" s="22">
        <v>1.0</v>
      </c>
      <c r="M1742" s="22">
        <v>1.0</v>
      </c>
      <c r="N1742" s="22" t="s">
        <v>16345</v>
      </c>
      <c r="O1742" s="22" t="s">
        <v>10061</v>
      </c>
      <c r="P1742" s="22" t="s">
        <v>16346</v>
      </c>
      <c r="Q1742" s="22" t="s">
        <v>8174</v>
      </c>
      <c r="R1742" s="22">
        <v>16483.0</v>
      </c>
      <c r="S1742" s="91">
        <v>25298.0</v>
      </c>
      <c r="T1742" s="22" t="s">
        <v>7797</v>
      </c>
      <c r="U1742" s="22" t="s">
        <v>16347</v>
      </c>
      <c r="W1742" s="22" t="s">
        <v>7799</v>
      </c>
      <c r="X1742" s="22" t="s">
        <v>7800</v>
      </c>
      <c r="Y1742" s="22" t="s">
        <v>16348</v>
      </c>
      <c r="Z1742" s="22" t="s">
        <v>16349</v>
      </c>
      <c r="AA1742" s="22" t="s">
        <v>7823</v>
      </c>
      <c r="AB1742" s="22" t="s">
        <v>7930</v>
      </c>
      <c r="AC1742" s="22" t="s">
        <v>16350</v>
      </c>
      <c r="AD1742" s="22" t="s">
        <v>16350</v>
      </c>
      <c r="AF1742" s="22" t="s">
        <v>16351</v>
      </c>
      <c r="AG1742" s="22" t="s">
        <v>7806</v>
      </c>
      <c r="AH1742" s="22" t="s">
        <v>7789</v>
      </c>
      <c r="AI1742" s="22" t="s">
        <v>7789</v>
      </c>
      <c r="AJ1742" s="22" t="s">
        <v>7881</v>
      </c>
      <c r="AK1742" s="22" t="s">
        <v>7808</v>
      </c>
      <c r="AL1742" s="22" t="s">
        <v>7809</v>
      </c>
      <c r="AM1742" s="22" t="s">
        <v>7810</v>
      </c>
      <c r="AN1742" s="22" t="s">
        <v>7811</v>
      </c>
      <c r="AO1742" s="22" t="s">
        <v>7825</v>
      </c>
      <c r="AP1742" s="22">
        <v>1.457958902E9</v>
      </c>
      <c r="AQ1742" s="22" t="s">
        <v>7813</v>
      </c>
      <c r="AS1742" s="22" t="s">
        <v>7825</v>
      </c>
      <c r="AT1742" s="22">
        <v>1.457958902E9</v>
      </c>
      <c r="AU1742" s="22" t="s">
        <v>7813</v>
      </c>
      <c r="AW1742" s="22" t="s">
        <v>7813</v>
      </c>
      <c r="AY1742" s="22" t="s">
        <v>7813</v>
      </c>
      <c r="BA1742" s="22" t="s">
        <v>8352</v>
      </c>
      <c r="BB1742" s="22">
        <v>3.04052409E8</v>
      </c>
      <c r="BG1742" s="22" t="s">
        <v>7810</v>
      </c>
    </row>
    <row r="1743">
      <c r="A1743" s="91">
        <v>44628.0</v>
      </c>
      <c r="B1743" s="92">
        <v>0.6458333333333334</v>
      </c>
      <c r="C1743" s="22" t="s">
        <v>7789</v>
      </c>
      <c r="G1743" s="22">
        <v>222127.0</v>
      </c>
      <c r="H1743" s="22" t="s">
        <v>9029</v>
      </c>
      <c r="I1743" s="22" t="s">
        <v>7815</v>
      </c>
      <c r="J1743" s="22" t="s">
        <v>7792</v>
      </c>
      <c r="L1743" s="22">
        <v>1.0</v>
      </c>
      <c r="M1743" s="22">
        <v>1.0</v>
      </c>
      <c r="N1743" s="22" t="s">
        <v>16352</v>
      </c>
      <c r="O1743" s="22" t="s">
        <v>9973</v>
      </c>
      <c r="P1743" s="22" t="s">
        <v>10539</v>
      </c>
      <c r="Q1743" s="22" t="s">
        <v>8090</v>
      </c>
      <c r="R1743" s="22">
        <v>15692.0</v>
      </c>
      <c r="S1743" s="91">
        <v>19760.0</v>
      </c>
      <c r="T1743" s="22" t="s">
        <v>7797</v>
      </c>
      <c r="U1743" s="22" t="s">
        <v>16353</v>
      </c>
      <c r="W1743" s="22" t="s">
        <v>7799</v>
      </c>
      <c r="X1743" s="22" t="s">
        <v>7800</v>
      </c>
      <c r="Y1743" s="22" t="s">
        <v>16354</v>
      </c>
      <c r="Z1743" s="22" t="s">
        <v>16355</v>
      </c>
      <c r="AA1743" s="22" t="s">
        <v>7803</v>
      </c>
      <c r="AB1743" s="22" t="s">
        <v>7804</v>
      </c>
      <c r="AC1743" s="22" t="s">
        <v>16356</v>
      </c>
      <c r="AD1743" s="22" t="s">
        <v>16356</v>
      </c>
      <c r="AG1743" s="22" t="s">
        <v>7806</v>
      </c>
      <c r="AH1743" s="22" t="s">
        <v>7789</v>
      </c>
      <c r="AI1743" s="22" t="s">
        <v>7789</v>
      </c>
      <c r="AJ1743" s="22" t="s">
        <v>7807</v>
      </c>
      <c r="AK1743" s="22" t="s">
        <v>7808</v>
      </c>
      <c r="AL1743" s="22" t="s">
        <v>7809</v>
      </c>
      <c r="AM1743" s="22" t="s">
        <v>7810</v>
      </c>
      <c r="AN1743" s="22" t="s">
        <v>7811</v>
      </c>
      <c r="AO1743" s="22" t="s">
        <v>370</v>
      </c>
      <c r="AP1743" s="22">
        <v>1.851670285E9</v>
      </c>
      <c r="AQ1743" s="22" t="s">
        <v>7813</v>
      </c>
      <c r="AS1743" s="22" t="s">
        <v>370</v>
      </c>
      <c r="AT1743" s="22">
        <v>1.851670285E9</v>
      </c>
      <c r="AU1743" s="22" t="s">
        <v>7813</v>
      </c>
      <c r="AW1743" s="22" t="s">
        <v>7813</v>
      </c>
      <c r="AY1743" s="22" t="s">
        <v>7813</v>
      </c>
      <c r="BA1743" s="22" t="s">
        <v>7914</v>
      </c>
      <c r="BB1743" s="22">
        <v>1.15935454E8</v>
      </c>
      <c r="BC1743" s="22" t="s">
        <v>7883</v>
      </c>
      <c r="BD1743" s="22">
        <v>5.29831982E8</v>
      </c>
      <c r="BG1743" s="22" t="s">
        <v>7810</v>
      </c>
    </row>
    <row r="1744">
      <c r="A1744" s="91">
        <v>44628.0</v>
      </c>
      <c r="B1744" s="92">
        <v>0.7916666666666666</v>
      </c>
      <c r="C1744" s="22" t="s">
        <v>7789</v>
      </c>
      <c r="G1744" s="22">
        <v>211093.0</v>
      </c>
      <c r="H1744" s="22" t="s">
        <v>9029</v>
      </c>
      <c r="I1744" s="22" t="s">
        <v>7815</v>
      </c>
      <c r="J1744" s="22" t="s">
        <v>8241</v>
      </c>
      <c r="L1744" s="22">
        <v>1.0</v>
      </c>
      <c r="M1744" s="22">
        <v>1.0</v>
      </c>
      <c r="N1744" s="22" t="s">
        <v>16357</v>
      </c>
      <c r="O1744" s="22" t="s">
        <v>7827</v>
      </c>
      <c r="P1744" s="22" t="s">
        <v>8712</v>
      </c>
      <c r="Q1744" s="22" t="s">
        <v>8217</v>
      </c>
      <c r="R1744" s="22">
        <v>9353.0</v>
      </c>
      <c r="S1744" s="91">
        <v>11841.0</v>
      </c>
      <c r="T1744" s="22" t="s">
        <v>7797</v>
      </c>
      <c r="U1744" s="22" t="s">
        <v>16358</v>
      </c>
      <c r="W1744" s="22" t="s">
        <v>7799</v>
      </c>
      <c r="X1744" s="22" t="s">
        <v>7800</v>
      </c>
      <c r="Y1744" s="22" t="s">
        <v>12871</v>
      </c>
      <c r="Z1744" s="22" t="s">
        <v>16359</v>
      </c>
      <c r="AA1744" s="22" t="s">
        <v>7823</v>
      </c>
      <c r="AB1744" s="22" t="s">
        <v>7804</v>
      </c>
      <c r="AC1744" s="22" t="s">
        <v>16360</v>
      </c>
      <c r="AD1744" s="22" t="s">
        <v>16361</v>
      </c>
      <c r="AE1744" s="22" t="s">
        <v>16362</v>
      </c>
      <c r="AG1744" s="22" t="s">
        <v>7806</v>
      </c>
      <c r="AH1744" s="22" t="s">
        <v>7789</v>
      </c>
      <c r="AI1744" s="22" t="s">
        <v>7789</v>
      </c>
      <c r="AJ1744" s="22" t="s">
        <v>7807</v>
      </c>
      <c r="AK1744" s="22" t="s">
        <v>7808</v>
      </c>
      <c r="AL1744" s="22" t="s">
        <v>7809</v>
      </c>
      <c r="AM1744" s="22" t="s">
        <v>7810</v>
      </c>
      <c r="AN1744" s="22" t="s">
        <v>7811</v>
      </c>
      <c r="AO1744" s="22" t="s">
        <v>370</v>
      </c>
      <c r="AP1744" s="22">
        <v>1.851670285E9</v>
      </c>
      <c r="AQ1744" s="22" t="s">
        <v>7813</v>
      </c>
      <c r="AS1744" s="22" t="s">
        <v>370</v>
      </c>
      <c r="AT1744" s="22">
        <v>1.851670285E9</v>
      </c>
      <c r="AU1744" s="22" t="s">
        <v>7813</v>
      </c>
      <c r="AW1744" s="22" t="s">
        <v>7813</v>
      </c>
      <c r="AY1744" s="22" t="s">
        <v>7813</v>
      </c>
      <c r="BA1744" s="22" t="s">
        <v>7836</v>
      </c>
      <c r="BB1744" s="22" t="s">
        <v>16363</v>
      </c>
      <c r="BG1744" s="22" t="s">
        <v>7810</v>
      </c>
    </row>
    <row r="1745">
      <c r="A1745" s="91">
        <v>44628.0</v>
      </c>
      <c r="B1745" s="92">
        <v>0.7916666666666666</v>
      </c>
      <c r="C1745" s="22" t="s">
        <v>7789</v>
      </c>
      <c r="G1745" s="22">
        <v>215822.0</v>
      </c>
      <c r="H1745" s="22" t="s">
        <v>9029</v>
      </c>
      <c r="I1745" s="22" t="s">
        <v>7815</v>
      </c>
      <c r="J1745" s="22" t="s">
        <v>8653</v>
      </c>
      <c r="L1745" s="22">
        <v>1.0</v>
      </c>
      <c r="M1745" s="22">
        <v>1.0</v>
      </c>
      <c r="N1745" s="22" t="s">
        <v>16364</v>
      </c>
      <c r="O1745" s="22" t="s">
        <v>10653</v>
      </c>
      <c r="P1745" s="22" t="s">
        <v>16365</v>
      </c>
      <c r="Q1745" s="22" t="s">
        <v>9910</v>
      </c>
      <c r="R1745" s="22">
        <v>14356.0</v>
      </c>
      <c r="S1745" s="91">
        <v>17942.0</v>
      </c>
      <c r="T1745" s="22" t="s">
        <v>7819</v>
      </c>
      <c r="U1745" s="22" t="s">
        <v>16366</v>
      </c>
      <c r="W1745" s="22" t="s">
        <v>10253</v>
      </c>
      <c r="X1745" s="22" t="s">
        <v>8916</v>
      </c>
      <c r="Y1745" s="22" t="s">
        <v>16367</v>
      </c>
      <c r="Z1745" s="22" t="s">
        <v>16368</v>
      </c>
      <c r="AA1745" s="22" t="s">
        <v>7823</v>
      </c>
      <c r="AB1745" s="22" t="s">
        <v>7856</v>
      </c>
      <c r="AC1745" s="22" t="s">
        <v>16369</v>
      </c>
      <c r="AD1745" s="22" t="s">
        <v>16370</v>
      </c>
      <c r="AF1745" s="22" t="s">
        <v>16371</v>
      </c>
      <c r="AG1745" s="22" t="s">
        <v>7806</v>
      </c>
      <c r="AH1745" s="22" t="s">
        <v>7789</v>
      </c>
      <c r="AI1745" s="22" t="s">
        <v>7789</v>
      </c>
      <c r="AJ1745" s="22" t="s">
        <v>7807</v>
      </c>
      <c r="AK1745" s="22" t="s">
        <v>7808</v>
      </c>
      <c r="AL1745" s="22" t="s">
        <v>7809</v>
      </c>
      <c r="AM1745" s="22" t="s">
        <v>7810</v>
      </c>
      <c r="AN1745" s="22" t="s">
        <v>7811</v>
      </c>
      <c r="AO1745" s="22" t="s">
        <v>370</v>
      </c>
      <c r="AP1745" s="22">
        <v>1.851670285E9</v>
      </c>
      <c r="AQ1745" s="22" t="s">
        <v>7813</v>
      </c>
      <c r="AS1745" s="22" t="s">
        <v>370</v>
      </c>
      <c r="AT1745" s="22">
        <v>1.851670285E9</v>
      </c>
      <c r="AU1745" s="22" t="s">
        <v>7813</v>
      </c>
      <c r="AW1745" s="22" t="s">
        <v>7813</v>
      </c>
      <c r="AY1745" s="22" t="s">
        <v>7813</v>
      </c>
      <c r="BA1745" s="22" t="s">
        <v>8180</v>
      </c>
      <c r="BB1745" s="22" t="s">
        <v>16372</v>
      </c>
      <c r="BG1745" s="22" t="s">
        <v>7810</v>
      </c>
    </row>
    <row r="1746">
      <c r="A1746" s="91">
        <v>44628.0</v>
      </c>
      <c r="B1746" s="92">
        <v>0.7916666666666666</v>
      </c>
      <c r="C1746" s="22" t="s">
        <v>7789</v>
      </c>
      <c r="G1746" s="22">
        <v>219722.0</v>
      </c>
      <c r="H1746" s="22" t="s">
        <v>9029</v>
      </c>
      <c r="I1746" s="22" t="s">
        <v>7815</v>
      </c>
      <c r="J1746" s="22" t="s">
        <v>8370</v>
      </c>
      <c r="L1746" s="22">
        <v>1.0</v>
      </c>
      <c r="M1746" s="22">
        <v>1.0</v>
      </c>
      <c r="N1746" s="22" t="s">
        <v>16373</v>
      </c>
      <c r="O1746" s="22" t="s">
        <v>12688</v>
      </c>
      <c r="P1746" s="22" t="s">
        <v>16374</v>
      </c>
      <c r="Q1746" s="22" t="s">
        <v>8090</v>
      </c>
      <c r="R1746" s="22">
        <v>17119.0</v>
      </c>
      <c r="S1746" s="91">
        <v>22189.0</v>
      </c>
      <c r="T1746" s="22" t="s">
        <v>7797</v>
      </c>
      <c r="U1746" s="22" t="s">
        <v>16375</v>
      </c>
      <c r="W1746" s="22" t="s">
        <v>7799</v>
      </c>
      <c r="X1746" s="22" t="s">
        <v>7800</v>
      </c>
      <c r="Y1746" s="22" t="s">
        <v>16376</v>
      </c>
      <c r="Z1746" s="22" t="s">
        <v>16377</v>
      </c>
      <c r="AA1746" s="22" t="s">
        <v>7823</v>
      </c>
      <c r="AB1746" s="22" t="s">
        <v>7804</v>
      </c>
      <c r="AC1746" s="22" t="s">
        <v>16378</v>
      </c>
      <c r="AD1746" s="22" t="s">
        <v>16378</v>
      </c>
      <c r="AF1746" s="22" t="s">
        <v>16379</v>
      </c>
      <c r="AG1746" s="22" t="s">
        <v>7806</v>
      </c>
      <c r="AH1746" s="22" t="s">
        <v>7789</v>
      </c>
      <c r="AI1746" s="22" t="s">
        <v>7789</v>
      </c>
      <c r="AJ1746" s="22" t="s">
        <v>7881</v>
      </c>
      <c r="AK1746" s="22" t="s">
        <v>7808</v>
      </c>
      <c r="AL1746" s="22" t="s">
        <v>7809</v>
      </c>
      <c r="AM1746" s="22" t="s">
        <v>7810</v>
      </c>
      <c r="AN1746" s="22" t="s">
        <v>7811</v>
      </c>
      <c r="AO1746" s="22" t="s">
        <v>370</v>
      </c>
      <c r="AP1746" s="22">
        <v>1.851670285E9</v>
      </c>
      <c r="AQ1746" s="22" t="s">
        <v>7813</v>
      </c>
      <c r="AS1746" s="22" t="s">
        <v>370</v>
      </c>
      <c r="AT1746" s="22">
        <v>1.851670285E9</v>
      </c>
      <c r="AU1746" s="22" t="s">
        <v>7813</v>
      </c>
      <c r="AW1746" s="22" t="s">
        <v>7813</v>
      </c>
      <c r="AY1746" s="22" t="s">
        <v>7813</v>
      </c>
      <c r="BA1746" s="22" t="s">
        <v>8352</v>
      </c>
      <c r="BB1746" s="22">
        <v>5.61563103E8</v>
      </c>
      <c r="BG1746" s="22" t="s">
        <v>7810</v>
      </c>
    </row>
    <row r="1747">
      <c r="A1747" s="91">
        <v>44628.0</v>
      </c>
      <c r="B1747" s="92">
        <v>0.7916666666666666</v>
      </c>
      <c r="C1747" s="22" t="s">
        <v>7789</v>
      </c>
      <c r="G1747" s="22">
        <v>219723.0</v>
      </c>
      <c r="H1747" s="22" t="s">
        <v>9029</v>
      </c>
      <c r="I1747" s="22" t="s">
        <v>7815</v>
      </c>
      <c r="J1747" s="22" t="s">
        <v>8027</v>
      </c>
      <c r="L1747" s="22">
        <v>1.0</v>
      </c>
      <c r="M1747" s="22">
        <v>1.0</v>
      </c>
      <c r="N1747" s="22" t="s">
        <v>14029</v>
      </c>
      <c r="O1747" s="22" t="s">
        <v>8563</v>
      </c>
      <c r="P1747" s="22" t="s">
        <v>14030</v>
      </c>
      <c r="R1747" s="22">
        <v>9862.0</v>
      </c>
      <c r="S1747" s="91">
        <v>18805.0</v>
      </c>
      <c r="T1747" s="22" t="s">
        <v>7819</v>
      </c>
      <c r="U1747" s="22" t="s">
        <v>14031</v>
      </c>
      <c r="W1747" s="22" t="s">
        <v>9168</v>
      </c>
      <c r="X1747" s="22" t="s">
        <v>7800</v>
      </c>
      <c r="Y1747" s="22">
        <v>79838.0</v>
      </c>
      <c r="Z1747" s="22" t="s">
        <v>14032</v>
      </c>
      <c r="AA1747" s="22" t="s">
        <v>7823</v>
      </c>
      <c r="AB1747" s="22" t="s">
        <v>7804</v>
      </c>
      <c r="AC1747" s="22" t="s">
        <v>14033</v>
      </c>
      <c r="AD1747" s="22" t="s">
        <v>14034</v>
      </c>
      <c r="AF1747" s="22" t="s">
        <v>14035</v>
      </c>
      <c r="AG1747" s="22" t="s">
        <v>7806</v>
      </c>
      <c r="AH1747" s="22" t="s">
        <v>7789</v>
      </c>
      <c r="AI1747" s="22" t="s">
        <v>7789</v>
      </c>
      <c r="AJ1747" s="22" t="s">
        <v>7807</v>
      </c>
      <c r="AK1747" s="22" t="s">
        <v>7808</v>
      </c>
      <c r="AL1747" s="22" t="s">
        <v>7809</v>
      </c>
      <c r="AM1747" s="22" t="s">
        <v>7810</v>
      </c>
      <c r="AN1747" s="22" t="s">
        <v>7811</v>
      </c>
      <c r="AO1747" s="22" t="s">
        <v>7825</v>
      </c>
      <c r="AP1747" s="22">
        <v>1.457958902E9</v>
      </c>
      <c r="AQ1747" s="22" t="s">
        <v>7813</v>
      </c>
      <c r="AS1747" s="22" t="s">
        <v>7825</v>
      </c>
      <c r="AT1747" s="22">
        <v>1.457958902E9</v>
      </c>
      <c r="AU1747" s="22" t="s">
        <v>7813</v>
      </c>
      <c r="AW1747" s="22" t="s">
        <v>7813</v>
      </c>
      <c r="AY1747" s="22" t="s">
        <v>7813</v>
      </c>
      <c r="BA1747" s="22" t="s">
        <v>8180</v>
      </c>
      <c r="BB1747" s="22" t="s">
        <v>14036</v>
      </c>
      <c r="BG1747" s="22" t="s">
        <v>7810</v>
      </c>
    </row>
    <row r="1748">
      <c r="A1748" s="91">
        <v>44628.0</v>
      </c>
      <c r="B1748" s="92">
        <v>0.7916666666666666</v>
      </c>
      <c r="C1748" s="22" t="s">
        <v>7789</v>
      </c>
      <c r="G1748" s="22">
        <v>219872.0</v>
      </c>
      <c r="H1748" s="22" t="s">
        <v>9029</v>
      </c>
      <c r="I1748" s="22" t="s">
        <v>7815</v>
      </c>
      <c r="J1748" s="22" t="s">
        <v>8096</v>
      </c>
      <c r="L1748" s="22">
        <v>1.0</v>
      </c>
      <c r="M1748" s="22">
        <v>1.0</v>
      </c>
      <c r="N1748" s="22" t="s">
        <v>16380</v>
      </c>
      <c r="O1748" s="22" t="s">
        <v>16381</v>
      </c>
      <c r="P1748" s="22" t="s">
        <v>8390</v>
      </c>
      <c r="R1748" s="22">
        <v>13293.0</v>
      </c>
      <c r="S1748" s="91">
        <v>30806.0</v>
      </c>
      <c r="T1748" s="22" t="s">
        <v>7797</v>
      </c>
      <c r="U1748" s="22" t="s">
        <v>16382</v>
      </c>
      <c r="W1748" s="22" t="s">
        <v>7799</v>
      </c>
      <c r="X1748" s="22" t="s">
        <v>7800</v>
      </c>
      <c r="Y1748" s="22" t="s">
        <v>16383</v>
      </c>
      <c r="Z1748" s="22" t="s">
        <v>16384</v>
      </c>
      <c r="AA1748" s="22" t="s">
        <v>7823</v>
      </c>
      <c r="AB1748" s="22" t="s">
        <v>7804</v>
      </c>
      <c r="AC1748" s="22" t="s">
        <v>16385</v>
      </c>
      <c r="AF1748" s="22" t="s">
        <v>16386</v>
      </c>
      <c r="AG1748" s="22" t="s">
        <v>7806</v>
      </c>
      <c r="AH1748" s="22" t="s">
        <v>7789</v>
      </c>
      <c r="AI1748" s="22" t="s">
        <v>7789</v>
      </c>
      <c r="AJ1748" s="22" t="s">
        <v>7881</v>
      </c>
      <c r="AK1748" s="22" t="s">
        <v>7808</v>
      </c>
      <c r="AL1748" s="22" t="s">
        <v>7809</v>
      </c>
      <c r="AM1748" s="22" t="s">
        <v>7810</v>
      </c>
      <c r="AN1748" s="22" t="s">
        <v>7811</v>
      </c>
      <c r="AO1748" s="22" t="s">
        <v>7825</v>
      </c>
      <c r="AP1748" s="22">
        <v>1.457958902E9</v>
      </c>
      <c r="AQ1748" s="22" t="s">
        <v>7813</v>
      </c>
      <c r="AS1748" s="22" t="s">
        <v>7825</v>
      </c>
      <c r="AT1748" s="22">
        <v>1.457958902E9</v>
      </c>
      <c r="AU1748" s="22" t="s">
        <v>7813</v>
      </c>
      <c r="AW1748" s="22" t="s">
        <v>7813</v>
      </c>
      <c r="AY1748" s="22" t="s">
        <v>7813</v>
      </c>
      <c r="BA1748" s="22" t="s">
        <v>6846</v>
      </c>
      <c r="BB1748" s="22" t="s">
        <v>16387</v>
      </c>
      <c r="BG1748" s="22" t="s">
        <v>7810</v>
      </c>
    </row>
    <row r="1749">
      <c r="A1749" s="91">
        <v>44628.0</v>
      </c>
      <c r="B1749" s="92">
        <v>0.7916666666666666</v>
      </c>
      <c r="C1749" s="22" t="s">
        <v>7789</v>
      </c>
      <c r="G1749" s="22">
        <v>220037.0</v>
      </c>
      <c r="H1749" s="22" t="s">
        <v>9029</v>
      </c>
      <c r="I1749" s="22" t="s">
        <v>7815</v>
      </c>
      <c r="J1749" s="22" t="s">
        <v>8066</v>
      </c>
      <c r="L1749" s="22">
        <v>1.0</v>
      </c>
      <c r="M1749" s="22">
        <v>1.0</v>
      </c>
      <c r="N1749" s="22" t="s">
        <v>14585</v>
      </c>
      <c r="O1749" s="22" t="s">
        <v>14586</v>
      </c>
      <c r="P1749" s="22" t="s">
        <v>14465</v>
      </c>
      <c r="R1749" s="22">
        <v>14103.0</v>
      </c>
      <c r="S1749" s="91">
        <v>16960.0</v>
      </c>
      <c r="T1749" s="22" t="s">
        <v>7819</v>
      </c>
      <c r="U1749" s="22" t="s">
        <v>14587</v>
      </c>
      <c r="W1749" s="22" t="s">
        <v>7799</v>
      </c>
      <c r="X1749" s="22" t="s">
        <v>7800</v>
      </c>
      <c r="Y1749" s="22" t="s">
        <v>14588</v>
      </c>
      <c r="Z1749" s="22" t="s">
        <v>14589</v>
      </c>
      <c r="AA1749" s="22" t="s">
        <v>7823</v>
      </c>
      <c r="AB1749" s="22" t="s">
        <v>7804</v>
      </c>
      <c r="AC1749" s="22" t="s">
        <v>14590</v>
      </c>
      <c r="AF1749" s="22" t="s">
        <v>14591</v>
      </c>
      <c r="AG1749" s="22" t="s">
        <v>7806</v>
      </c>
      <c r="AH1749" s="22" t="s">
        <v>7789</v>
      </c>
      <c r="AI1749" s="22" t="s">
        <v>7789</v>
      </c>
      <c r="AJ1749" s="22" t="s">
        <v>7807</v>
      </c>
      <c r="AK1749" s="22" t="s">
        <v>7808</v>
      </c>
      <c r="AL1749" s="22" t="s">
        <v>7809</v>
      </c>
      <c r="AM1749" s="22" t="s">
        <v>7810</v>
      </c>
      <c r="AN1749" s="22" t="s">
        <v>7811</v>
      </c>
      <c r="AO1749" s="22" t="s">
        <v>7847</v>
      </c>
      <c r="AP1749" s="22">
        <v>1.871859587E9</v>
      </c>
      <c r="AQ1749" s="22" t="s">
        <v>7813</v>
      </c>
      <c r="AS1749" s="22" t="s">
        <v>7847</v>
      </c>
      <c r="AT1749" s="22">
        <v>1.871859587E9</v>
      </c>
      <c r="AU1749" s="22" t="s">
        <v>7813</v>
      </c>
      <c r="AW1749" s="22" t="s">
        <v>7813</v>
      </c>
      <c r="AY1749" s="22" t="s">
        <v>7813</v>
      </c>
      <c r="BA1749" s="22" t="s">
        <v>8180</v>
      </c>
      <c r="BB1749" s="22" t="s">
        <v>14592</v>
      </c>
      <c r="BG1749" s="22" t="s">
        <v>7810</v>
      </c>
    </row>
    <row r="1750">
      <c r="A1750" s="91">
        <v>44628.0</v>
      </c>
      <c r="B1750" s="92">
        <v>0.7916666666666666</v>
      </c>
      <c r="C1750" s="22" t="s">
        <v>7789</v>
      </c>
      <c r="G1750" s="22">
        <v>220111.0</v>
      </c>
      <c r="H1750" s="22" t="s">
        <v>9029</v>
      </c>
      <c r="I1750" s="22" t="s">
        <v>7815</v>
      </c>
      <c r="J1750" s="22" t="s">
        <v>8370</v>
      </c>
      <c r="L1750" s="22">
        <v>1.0</v>
      </c>
      <c r="M1750" s="22">
        <v>1.0</v>
      </c>
      <c r="N1750" s="22" t="s">
        <v>16388</v>
      </c>
      <c r="O1750" s="22" t="s">
        <v>9767</v>
      </c>
      <c r="P1750" s="22" t="s">
        <v>16389</v>
      </c>
      <c r="R1750" s="22">
        <v>12408.0</v>
      </c>
      <c r="S1750" s="91">
        <v>23198.0</v>
      </c>
      <c r="T1750" s="22" t="s">
        <v>7797</v>
      </c>
      <c r="U1750" s="22" t="s">
        <v>16390</v>
      </c>
      <c r="W1750" s="22" t="s">
        <v>7954</v>
      </c>
      <c r="X1750" s="22" t="s">
        <v>7800</v>
      </c>
      <c r="Y1750" s="22">
        <v>79924.0</v>
      </c>
      <c r="Z1750" s="22" t="s">
        <v>16391</v>
      </c>
      <c r="AA1750" s="22" t="s">
        <v>7823</v>
      </c>
      <c r="AB1750" s="22" t="s">
        <v>7804</v>
      </c>
      <c r="AC1750" s="22" t="s">
        <v>16392</v>
      </c>
      <c r="AG1750" s="22" t="s">
        <v>7806</v>
      </c>
      <c r="AH1750" s="22" t="s">
        <v>7789</v>
      </c>
      <c r="AI1750" s="22" t="s">
        <v>7789</v>
      </c>
      <c r="AJ1750" s="22" t="s">
        <v>7881</v>
      </c>
      <c r="AK1750" s="22" t="s">
        <v>7808</v>
      </c>
      <c r="AL1750" s="22" t="s">
        <v>7809</v>
      </c>
      <c r="AM1750" s="22" t="s">
        <v>7810</v>
      </c>
      <c r="AN1750" s="22" t="s">
        <v>7811</v>
      </c>
      <c r="AO1750" s="22" t="s">
        <v>7825</v>
      </c>
      <c r="AP1750" s="22">
        <v>1.457958902E9</v>
      </c>
      <c r="AQ1750" s="22" t="s">
        <v>7813</v>
      </c>
      <c r="AS1750" s="22" t="s">
        <v>7825</v>
      </c>
      <c r="AT1750" s="22">
        <v>1.457958902E9</v>
      </c>
      <c r="AU1750" s="22" t="s">
        <v>7813</v>
      </c>
      <c r="AW1750" s="22" t="s">
        <v>7813</v>
      </c>
      <c r="AY1750" s="22" t="s">
        <v>7813</v>
      </c>
      <c r="BA1750" s="22" t="s">
        <v>8025</v>
      </c>
      <c r="BB1750" s="22" t="s">
        <v>16393</v>
      </c>
      <c r="BG1750" s="22" t="s">
        <v>7810</v>
      </c>
    </row>
    <row r="1751">
      <c r="A1751" s="91">
        <v>44628.0</v>
      </c>
      <c r="B1751" s="92">
        <v>0.7916666666666666</v>
      </c>
      <c r="C1751" s="22" t="s">
        <v>7789</v>
      </c>
      <c r="G1751" s="22">
        <v>220872.0</v>
      </c>
      <c r="H1751" s="22" t="s">
        <v>9029</v>
      </c>
      <c r="I1751" s="22" t="s">
        <v>7815</v>
      </c>
      <c r="J1751" s="22" t="s">
        <v>8096</v>
      </c>
      <c r="L1751" s="22">
        <v>1.0</v>
      </c>
      <c r="M1751" s="22">
        <v>1.0</v>
      </c>
      <c r="N1751" s="22" t="s">
        <v>16394</v>
      </c>
      <c r="O1751" s="22" t="s">
        <v>16395</v>
      </c>
      <c r="P1751" s="22" t="s">
        <v>16396</v>
      </c>
      <c r="Q1751" s="22" t="s">
        <v>8174</v>
      </c>
      <c r="R1751" s="22">
        <v>14087.0</v>
      </c>
      <c r="S1751" s="91">
        <v>20668.0</v>
      </c>
      <c r="T1751" s="22" t="s">
        <v>7797</v>
      </c>
      <c r="U1751" s="22" t="s">
        <v>16397</v>
      </c>
      <c r="V1751" s="22" t="s">
        <v>16398</v>
      </c>
      <c r="W1751" s="22" t="s">
        <v>7799</v>
      </c>
      <c r="X1751" s="22" t="s">
        <v>7800</v>
      </c>
      <c r="Y1751" s="22" t="s">
        <v>16399</v>
      </c>
      <c r="Z1751" s="22" t="s">
        <v>16400</v>
      </c>
      <c r="AA1751" s="22" t="s">
        <v>7823</v>
      </c>
      <c r="AB1751" s="22" t="s">
        <v>7930</v>
      </c>
      <c r="AC1751" s="22" t="s">
        <v>16401</v>
      </c>
      <c r="AG1751" s="22" t="s">
        <v>7806</v>
      </c>
      <c r="AH1751" s="22" t="s">
        <v>7789</v>
      </c>
      <c r="AI1751" s="22" t="s">
        <v>7789</v>
      </c>
      <c r="AJ1751" s="22" t="s">
        <v>7807</v>
      </c>
      <c r="AK1751" s="22" t="s">
        <v>7808</v>
      </c>
      <c r="AL1751" s="22" t="s">
        <v>7809</v>
      </c>
      <c r="AM1751" s="22" t="s">
        <v>7810</v>
      </c>
      <c r="AN1751" s="22" t="s">
        <v>7811</v>
      </c>
      <c r="AO1751" s="22" t="s">
        <v>7825</v>
      </c>
      <c r="AP1751" s="22">
        <v>1.457958902E9</v>
      </c>
      <c r="AQ1751" s="22" t="s">
        <v>7813</v>
      </c>
      <c r="AS1751" s="22" t="s">
        <v>7825</v>
      </c>
      <c r="AT1751" s="22">
        <v>1.457958902E9</v>
      </c>
      <c r="AU1751" s="22" t="s">
        <v>7813</v>
      </c>
      <c r="AW1751" s="22" t="s">
        <v>7813</v>
      </c>
      <c r="AY1751" s="22" t="s">
        <v>7813</v>
      </c>
      <c r="BA1751" s="22" t="s">
        <v>8180</v>
      </c>
      <c r="BB1751" s="22" t="s">
        <v>16402</v>
      </c>
      <c r="BG1751" s="22" t="s">
        <v>7810</v>
      </c>
    </row>
    <row r="1752">
      <c r="A1752" s="91">
        <v>44628.0</v>
      </c>
      <c r="B1752" s="92">
        <v>0.7916666666666666</v>
      </c>
      <c r="C1752" s="22" t="s">
        <v>7789</v>
      </c>
      <c r="G1752" s="22">
        <v>223552.0</v>
      </c>
      <c r="H1752" s="22" t="s">
        <v>9029</v>
      </c>
      <c r="I1752" s="22" t="s">
        <v>7815</v>
      </c>
      <c r="J1752" s="22" t="s">
        <v>8077</v>
      </c>
      <c r="L1752" s="22">
        <v>1.0</v>
      </c>
      <c r="M1752" s="22">
        <v>1.0</v>
      </c>
      <c r="N1752" s="22" t="s">
        <v>16403</v>
      </c>
      <c r="O1752" s="22" t="s">
        <v>16404</v>
      </c>
      <c r="P1752" s="22" t="s">
        <v>16405</v>
      </c>
      <c r="R1752" s="22">
        <v>13247.0</v>
      </c>
      <c r="S1752" s="91">
        <v>24750.0</v>
      </c>
      <c r="T1752" s="22" t="s">
        <v>7797</v>
      </c>
      <c r="U1752" s="22" t="s">
        <v>16406</v>
      </c>
      <c r="V1752" s="22" t="s">
        <v>13679</v>
      </c>
      <c r="W1752" s="22" t="s">
        <v>7799</v>
      </c>
      <c r="X1752" s="22" t="s">
        <v>7800</v>
      </c>
      <c r="Y1752" s="22" t="s">
        <v>16407</v>
      </c>
      <c r="Z1752" s="22" t="s">
        <v>16408</v>
      </c>
      <c r="AA1752" s="22" t="s">
        <v>7803</v>
      </c>
      <c r="AB1752" s="22" t="s">
        <v>7804</v>
      </c>
      <c r="AC1752" s="22" t="s">
        <v>16409</v>
      </c>
      <c r="AF1752" s="22" t="s">
        <v>16410</v>
      </c>
      <c r="AG1752" s="22" t="s">
        <v>7806</v>
      </c>
      <c r="AH1752" s="22" t="s">
        <v>7789</v>
      </c>
      <c r="AI1752" s="22" t="s">
        <v>7789</v>
      </c>
      <c r="AJ1752" s="22" t="s">
        <v>7881</v>
      </c>
      <c r="AK1752" s="22" t="s">
        <v>7808</v>
      </c>
      <c r="AL1752" s="22" t="s">
        <v>7809</v>
      </c>
      <c r="AM1752" s="22" t="s">
        <v>7810</v>
      </c>
      <c r="AN1752" s="22" t="s">
        <v>7811</v>
      </c>
      <c r="AO1752" s="22" t="s">
        <v>370</v>
      </c>
      <c r="AP1752" s="22">
        <v>1.851670285E9</v>
      </c>
      <c r="AQ1752" s="22" t="s">
        <v>7813</v>
      </c>
      <c r="AS1752" s="22" t="s">
        <v>370</v>
      </c>
      <c r="AT1752" s="22">
        <v>1.851670285E9</v>
      </c>
      <c r="AU1752" s="22" t="s">
        <v>7813</v>
      </c>
      <c r="AW1752" s="22" t="s">
        <v>7813</v>
      </c>
      <c r="AY1752" s="22" t="s">
        <v>7813</v>
      </c>
      <c r="BA1752" s="22" t="s">
        <v>8258</v>
      </c>
      <c r="BB1752" s="22">
        <v>7.2475293E8</v>
      </c>
      <c r="BC1752" s="22" t="s">
        <v>7883</v>
      </c>
      <c r="BD1752" s="22">
        <v>5.03622626E8</v>
      </c>
      <c r="BG1752" s="22" t="s">
        <v>7810</v>
      </c>
    </row>
    <row r="1753">
      <c r="A1753" s="91">
        <v>44628.0</v>
      </c>
      <c r="B1753" s="92">
        <v>0.7916666666666666</v>
      </c>
      <c r="C1753" s="22" t="s">
        <v>7789</v>
      </c>
      <c r="G1753" s="22">
        <v>223851.0</v>
      </c>
      <c r="H1753" s="22" t="s">
        <v>9029</v>
      </c>
      <c r="I1753" s="22" t="s">
        <v>7860</v>
      </c>
      <c r="J1753" s="22" t="s">
        <v>8037</v>
      </c>
      <c r="L1753" s="22">
        <v>1.0</v>
      </c>
      <c r="M1753" s="22">
        <v>1.0</v>
      </c>
      <c r="N1753" s="22" t="s">
        <v>16411</v>
      </c>
      <c r="O1753" s="22" t="s">
        <v>9408</v>
      </c>
      <c r="P1753" s="22" t="s">
        <v>16412</v>
      </c>
      <c r="R1753" s="22">
        <v>11183.0</v>
      </c>
      <c r="S1753" s="91">
        <v>19173.0</v>
      </c>
      <c r="T1753" s="22" t="s">
        <v>7797</v>
      </c>
      <c r="U1753" s="22" t="s">
        <v>16413</v>
      </c>
      <c r="W1753" s="22" t="s">
        <v>7799</v>
      </c>
      <c r="X1753" s="22" t="s">
        <v>7800</v>
      </c>
      <c r="Y1753" s="22" t="s">
        <v>16414</v>
      </c>
      <c r="Z1753" s="22" t="s">
        <v>16415</v>
      </c>
      <c r="AA1753" s="22" t="s">
        <v>7823</v>
      </c>
      <c r="AB1753" s="22" t="s">
        <v>7804</v>
      </c>
      <c r="AC1753" s="22" t="s">
        <v>16416</v>
      </c>
      <c r="AD1753" s="22" t="s">
        <v>16417</v>
      </c>
      <c r="AE1753" s="22" t="s">
        <v>16418</v>
      </c>
      <c r="AG1753" s="22" t="s">
        <v>7806</v>
      </c>
      <c r="AH1753" s="22" t="s">
        <v>7789</v>
      </c>
      <c r="AI1753" s="22" t="s">
        <v>7789</v>
      </c>
      <c r="AJ1753" s="22" t="s">
        <v>7807</v>
      </c>
      <c r="AK1753" s="22" t="s">
        <v>7808</v>
      </c>
      <c r="AL1753" s="22" t="s">
        <v>7809</v>
      </c>
      <c r="AM1753" s="22" t="s">
        <v>7810</v>
      </c>
      <c r="AN1753" s="22" t="s">
        <v>7811</v>
      </c>
      <c r="AO1753" s="22" t="s">
        <v>7812</v>
      </c>
      <c r="AP1753" s="22">
        <v>1.528383965E9</v>
      </c>
      <c r="AQ1753" s="22" t="s">
        <v>7813</v>
      </c>
      <c r="AS1753" s="22" t="s">
        <v>7812</v>
      </c>
      <c r="AT1753" s="22">
        <v>1.528383965E9</v>
      </c>
      <c r="AU1753" s="22" t="s">
        <v>7813</v>
      </c>
      <c r="AW1753" s="22" t="s">
        <v>16419</v>
      </c>
      <c r="AX1753" s="22">
        <v>1.25531863E9</v>
      </c>
      <c r="AY1753" s="22" t="s">
        <v>7813</v>
      </c>
      <c r="BA1753" s="22" t="s">
        <v>7914</v>
      </c>
      <c r="BB1753" s="22">
        <v>1.2277829901E10</v>
      </c>
      <c r="BC1753" s="22" t="s">
        <v>7883</v>
      </c>
      <c r="BD1753" s="22">
        <v>5.05102116E8</v>
      </c>
      <c r="BG1753" s="22" t="s">
        <v>7810</v>
      </c>
    </row>
    <row r="1754">
      <c r="A1754" s="91">
        <v>44628.0</v>
      </c>
      <c r="B1754" s="92">
        <v>0.7916666666666666</v>
      </c>
      <c r="C1754" s="22" t="s">
        <v>7789</v>
      </c>
      <c r="G1754" s="22">
        <v>225109.0</v>
      </c>
      <c r="H1754" s="22" t="s">
        <v>9029</v>
      </c>
      <c r="I1754" s="22" t="s">
        <v>7815</v>
      </c>
      <c r="J1754" s="22" t="s">
        <v>8947</v>
      </c>
      <c r="L1754" s="22">
        <v>1.0</v>
      </c>
      <c r="M1754" s="22">
        <v>1.0</v>
      </c>
      <c r="N1754" s="22" t="s">
        <v>16420</v>
      </c>
      <c r="O1754" s="22" t="s">
        <v>16323</v>
      </c>
      <c r="P1754" s="22" t="s">
        <v>8121</v>
      </c>
      <c r="R1754" s="22">
        <v>17533.0</v>
      </c>
      <c r="S1754" s="91">
        <v>24130.0</v>
      </c>
      <c r="T1754" s="22" t="s">
        <v>7819</v>
      </c>
      <c r="U1754" s="22" t="s">
        <v>16421</v>
      </c>
      <c r="W1754" s="22" t="s">
        <v>7910</v>
      </c>
      <c r="X1754" s="22" t="s">
        <v>7800</v>
      </c>
      <c r="Y1754" s="22" t="s">
        <v>16422</v>
      </c>
      <c r="Z1754" s="22" t="s">
        <v>16423</v>
      </c>
      <c r="AA1754" s="22" t="s">
        <v>7823</v>
      </c>
      <c r="AB1754" s="22" t="s">
        <v>7804</v>
      </c>
      <c r="AC1754" s="22" t="s">
        <v>16424</v>
      </c>
      <c r="AD1754" s="22" t="s">
        <v>16424</v>
      </c>
      <c r="AG1754" s="22" t="s">
        <v>7806</v>
      </c>
      <c r="AH1754" s="22" t="s">
        <v>7789</v>
      </c>
      <c r="AI1754" s="22" t="s">
        <v>7789</v>
      </c>
      <c r="AJ1754" s="22" t="s">
        <v>7881</v>
      </c>
      <c r="AK1754" s="22" t="s">
        <v>7808</v>
      </c>
      <c r="AL1754" s="22" t="s">
        <v>7809</v>
      </c>
      <c r="AM1754" s="22" t="s">
        <v>7810</v>
      </c>
      <c r="AN1754" s="22" t="s">
        <v>7811</v>
      </c>
      <c r="AO1754" s="22" t="s">
        <v>7825</v>
      </c>
      <c r="AP1754" s="22">
        <v>1.457958902E9</v>
      </c>
      <c r="AQ1754" s="22" t="s">
        <v>7813</v>
      </c>
      <c r="AS1754" s="22" t="s">
        <v>7825</v>
      </c>
      <c r="AT1754" s="22">
        <v>1.457958902E9</v>
      </c>
      <c r="AU1754" s="22" t="s">
        <v>7813</v>
      </c>
      <c r="AW1754" s="22" t="s">
        <v>7813</v>
      </c>
      <c r="AY1754" s="22" t="s">
        <v>7813</v>
      </c>
      <c r="BA1754" s="22" t="s">
        <v>8239</v>
      </c>
      <c r="BB1754" s="22" t="s">
        <v>16425</v>
      </c>
      <c r="BC1754" s="22" t="s">
        <v>7870</v>
      </c>
      <c r="BD1754" s="22">
        <v>5.20899571E8</v>
      </c>
      <c r="BG1754" s="22" t="s">
        <v>7810</v>
      </c>
    </row>
    <row r="1755">
      <c r="A1755" s="91">
        <v>44628.0</v>
      </c>
      <c r="B1755" s="92">
        <v>0.8020833333333334</v>
      </c>
      <c r="C1755" s="22" t="s">
        <v>7789</v>
      </c>
      <c r="G1755" s="22">
        <v>216607.0</v>
      </c>
      <c r="H1755" s="22" t="s">
        <v>9029</v>
      </c>
      <c r="I1755" s="22" t="s">
        <v>7791</v>
      </c>
      <c r="J1755" s="22" t="s">
        <v>8037</v>
      </c>
      <c r="L1755" s="22">
        <v>1.0</v>
      </c>
      <c r="M1755" s="22">
        <v>1.0</v>
      </c>
      <c r="N1755" s="22" t="s">
        <v>8980</v>
      </c>
      <c r="O1755" s="22" t="s">
        <v>8029</v>
      </c>
      <c r="P1755" s="22" t="s">
        <v>8390</v>
      </c>
      <c r="R1755" s="22">
        <v>15570.0</v>
      </c>
      <c r="S1755" s="91">
        <v>19023.0</v>
      </c>
      <c r="T1755" s="22" t="s">
        <v>7797</v>
      </c>
      <c r="U1755" s="22" t="s">
        <v>8981</v>
      </c>
      <c r="V1755" s="22" t="s">
        <v>8982</v>
      </c>
      <c r="W1755" s="22" t="s">
        <v>7799</v>
      </c>
      <c r="X1755" s="22" t="s">
        <v>7800</v>
      </c>
      <c r="Y1755" s="22" t="s">
        <v>8983</v>
      </c>
      <c r="Z1755" s="22" t="s">
        <v>8984</v>
      </c>
      <c r="AA1755" s="22" t="s">
        <v>7956</v>
      </c>
      <c r="AB1755" s="22" t="s">
        <v>7930</v>
      </c>
      <c r="AC1755" s="22" t="s">
        <v>8985</v>
      </c>
      <c r="AD1755" s="22" t="s">
        <v>8985</v>
      </c>
      <c r="AG1755" s="22" t="s">
        <v>7806</v>
      </c>
      <c r="AH1755" s="22" t="s">
        <v>7789</v>
      </c>
      <c r="AI1755" s="22" t="s">
        <v>7789</v>
      </c>
      <c r="AJ1755" s="22" t="s">
        <v>7807</v>
      </c>
      <c r="AK1755" s="22" t="s">
        <v>7808</v>
      </c>
      <c r="AL1755" s="22" t="s">
        <v>7809</v>
      </c>
      <c r="AM1755" s="22" t="s">
        <v>7810</v>
      </c>
      <c r="AN1755" s="22" t="s">
        <v>7811</v>
      </c>
      <c r="AO1755" s="22" t="s">
        <v>7812</v>
      </c>
      <c r="AP1755" s="22">
        <v>1.528383965E9</v>
      </c>
      <c r="AQ1755" s="22" t="s">
        <v>7813</v>
      </c>
      <c r="AS1755" s="22" t="s">
        <v>7812</v>
      </c>
      <c r="AT1755" s="22">
        <v>1.528383965E9</v>
      </c>
      <c r="AU1755" s="22" t="s">
        <v>7813</v>
      </c>
      <c r="AW1755" s="22" t="s">
        <v>7813</v>
      </c>
      <c r="AY1755" s="22" t="s">
        <v>7813</v>
      </c>
      <c r="BA1755" s="22" t="s">
        <v>7836</v>
      </c>
      <c r="BB1755" s="22" t="s">
        <v>8986</v>
      </c>
      <c r="BC1755" s="22" t="s">
        <v>7883</v>
      </c>
      <c r="BD1755" s="22">
        <v>4.15660701E8</v>
      </c>
      <c r="BG1755" s="22" t="s">
        <v>7810</v>
      </c>
    </row>
    <row r="1756">
      <c r="A1756" s="91">
        <v>44628.0</v>
      </c>
      <c r="B1756" s="92">
        <v>0.8333333333333334</v>
      </c>
      <c r="C1756" s="22" t="s">
        <v>7789</v>
      </c>
      <c r="G1756" s="22">
        <v>219741.0</v>
      </c>
      <c r="H1756" s="22" t="s">
        <v>9029</v>
      </c>
      <c r="I1756" s="22" t="s">
        <v>7815</v>
      </c>
      <c r="J1756" s="22" t="s">
        <v>8077</v>
      </c>
      <c r="L1756" s="22">
        <v>1.0</v>
      </c>
      <c r="M1756" s="22">
        <v>1.0</v>
      </c>
      <c r="N1756" s="22" t="s">
        <v>16426</v>
      </c>
      <c r="O1756" s="22" t="s">
        <v>8250</v>
      </c>
      <c r="P1756" s="22" t="s">
        <v>16427</v>
      </c>
      <c r="R1756" s="22">
        <v>11478.0</v>
      </c>
      <c r="S1756" s="91">
        <v>22542.0</v>
      </c>
      <c r="T1756" s="22" t="s">
        <v>7819</v>
      </c>
      <c r="U1756" s="22" t="s">
        <v>16428</v>
      </c>
      <c r="V1756" s="22" t="s">
        <v>10556</v>
      </c>
      <c r="W1756" s="22" t="s">
        <v>7799</v>
      </c>
      <c r="X1756" s="22" t="s">
        <v>7800</v>
      </c>
      <c r="Y1756" s="22" t="s">
        <v>16429</v>
      </c>
      <c r="Z1756" s="22" t="s">
        <v>16430</v>
      </c>
      <c r="AA1756" s="22" t="s">
        <v>7823</v>
      </c>
      <c r="AB1756" s="22" t="s">
        <v>7804</v>
      </c>
      <c r="AC1756" s="22" t="s">
        <v>16431</v>
      </c>
      <c r="AG1756" s="22" t="s">
        <v>7806</v>
      </c>
      <c r="AH1756" s="22" t="s">
        <v>7789</v>
      </c>
      <c r="AI1756" s="22" t="s">
        <v>7789</v>
      </c>
      <c r="AJ1756" s="22" t="s">
        <v>7881</v>
      </c>
      <c r="AK1756" s="22" t="s">
        <v>7808</v>
      </c>
      <c r="AL1756" s="22" t="s">
        <v>7809</v>
      </c>
      <c r="AM1756" s="22" t="s">
        <v>7810</v>
      </c>
      <c r="AN1756" s="22" t="s">
        <v>7811</v>
      </c>
      <c r="AO1756" s="22" t="s">
        <v>7825</v>
      </c>
      <c r="AP1756" s="22">
        <v>1.457958902E9</v>
      </c>
      <c r="AQ1756" s="22" t="s">
        <v>7813</v>
      </c>
      <c r="AS1756" s="22" t="s">
        <v>7825</v>
      </c>
      <c r="AT1756" s="22">
        <v>1.457958902E9</v>
      </c>
      <c r="AU1756" s="22" t="s">
        <v>7813</v>
      </c>
      <c r="AW1756" s="22" t="s">
        <v>7813</v>
      </c>
      <c r="AY1756" s="22" t="s">
        <v>7813</v>
      </c>
      <c r="BA1756" s="22" t="s">
        <v>16432</v>
      </c>
      <c r="BB1756" s="22" t="s">
        <v>16433</v>
      </c>
      <c r="BC1756" s="22" t="s">
        <v>7883</v>
      </c>
      <c r="BD1756" s="22">
        <v>7.25339431E8</v>
      </c>
      <c r="BG1756" s="22" t="s">
        <v>7810</v>
      </c>
    </row>
    <row r="1757">
      <c r="A1757" s="91">
        <v>44628.0</v>
      </c>
      <c r="B1757" s="92">
        <v>0.8333333333333334</v>
      </c>
      <c r="C1757" s="22" t="s">
        <v>7789</v>
      </c>
      <c r="G1757" s="22">
        <v>220069.0</v>
      </c>
      <c r="H1757" s="22" t="s">
        <v>9029</v>
      </c>
      <c r="I1757" s="22" t="s">
        <v>7815</v>
      </c>
      <c r="J1757" s="22" t="s">
        <v>8027</v>
      </c>
      <c r="L1757" s="22">
        <v>1.0</v>
      </c>
      <c r="M1757" s="22">
        <v>1.0</v>
      </c>
      <c r="N1757" s="22" t="s">
        <v>16434</v>
      </c>
      <c r="O1757" s="22" t="s">
        <v>16435</v>
      </c>
      <c r="P1757" s="22" t="s">
        <v>16436</v>
      </c>
      <c r="R1757" s="22">
        <v>11205.0</v>
      </c>
      <c r="S1757" s="91">
        <v>31645.0</v>
      </c>
      <c r="T1757" s="22" t="s">
        <v>7819</v>
      </c>
      <c r="U1757" s="22" t="s">
        <v>16437</v>
      </c>
      <c r="W1757" s="22" t="s">
        <v>7799</v>
      </c>
      <c r="X1757" s="22" t="s">
        <v>7800</v>
      </c>
      <c r="Y1757" s="22" t="s">
        <v>16438</v>
      </c>
      <c r="Z1757" s="22" t="s">
        <v>16439</v>
      </c>
      <c r="AA1757" s="22" t="s">
        <v>7823</v>
      </c>
      <c r="AB1757" s="22" t="s">
        <v>7856</v>
      </c>
      <c r="AC1757" s="22" t="s">
        <v>16440</v>
      </c>
      <c r="AF1757" s="22" t="s">
        <v>16441</v>
      </c>
      <c r="AG1757" s="22" t="s">
        <v>7806</v>
      </c>
      <c r="AH1757" s="22" t="s">
        <v>7789</v>
      </c>
      <c r="AI1757" s="22" t="s">
        <v>7789</v>
      </c>
      <c r="AJ1757" s="22" t="s">
        <v>7881</v>
      </c>
      <c r="AK1757" s="22" t="s">
        <v>7808</v>
      </c>
      <c r="AL1757" s="22" t="s">
        <v>7809</v>
      </c>
      <c r="AM1757" s="22" t="s">
        <v>7810</v>
      </c>
      <c r="AN1757" s="22" t="s">
        <v>7811</v>
      </c>
      <c r="AO1757" s="22" t="s">
        <v>7825</v>
      </c>
      <c r="AP1757" s="22">
        <v>1.457958902E9</v>
      </c>
      <c r="AQ1757" s="22" t="s">
        <v>7813</v>
      </c>
      <c r="AS1757" s="22" t="s">
        <v>7825</v>
      </c>
      <c r="AT1757" s="22">
        <v>1.457958902E9</v>
      </c>
      <c r="AU1757" s="22" t="s">
        <v>7813</v>
      </c>
      <c r="AW1757" s="22" t="s">
        <v>7813</v>
      </c>
      <c r="AY1757" s="22" t="s">
        <v>7813</v>
      </c>
      <c r="BA1757" s="22" t="s">
        <v>8180</v>
      </c>
      <c r="BB1757" s="22" t="s">
        <v>16442</v>
      </c>
      <c r="BG1757" s="22" t="s">
        <v>7810</v>
      </c>
    </row>
    <row r="1758">
      <c r="A1758" s="91">
        <v>44628.0</v>
      </c>
      <c r="B1758" s="92">
        <v>0.8333333333333334</v>
      </c>
      <c r="C1758" s="22" t="s">
        <v>7789</v>
      </c>
      <c r="G1758" s="22">
        <v>222125.0</v>
      </c>
      <c r="H1758" s="22" t="s">
        <v>9029</v>
      </c>
      <c r="I1758" s="22" t="s">
        <v>7815</v>
      </c>
      <c r="J1758" s="22" t="s">
        <v>8118</v>
      </c>
      <c r="L1758" s="22">
        <v>1.0</v>
      </c>
      <c r="M1758" s="22">
        <v>1.0</v>
      </c>
      <c r="N1758" s="22" t="s">
        <v>16443</v>
      </c>
      <c r="O1758" s="22" t="s">
        <v>16444</v>
      </c>
      <c r="P1758" s="22" t="s">
        <v>7886</v>
      </c>
      <c r="R1758" s="22">
        <v>14918.0</v>
      </c>
      <c r="S1758" s="91">
        <v>29730.0</v>
      </c>
      <c r="T1758" s="22" t="s">
        <v>7797</v>
      </c>
      <c r="U1758" s="22" t="s">
        <v>16445</v>
      </c>
      <c r="W1758" s="22" t="s">
        <v>7799</v>
      </c>
      <c r="X1758" s="22" t="s">
        <v>7800</v>
      </c>
      <c r="Y1758" s="22" t="s">
        <v>16446</v>
      </c>
      <c r="Z1758" s="22" t="s">
        <v>16447</v>
      </c>
      <c r="AA1758" s="22" t="s">
        <v>7803</v>
      </c>
      <c r="AB1758" s="22" t="s">
        <v>7804</v>
      </c>
      <c r="AC1758" s="22" t="s">
        <v>16448</v>
      </c>
      <c r="AF1758" s="22" t="s">
        <v>16449</v>
      </c>
      <c r="AG1758" s="22" t="s">
        <v>7806</v>
      </c>
      <c r="AH1758" s="22" t="s">
        <v>7789</v>
      </c>
      <c r="AI1758" s="22" t="s">
        <v>7789</v>
      </c>
      <c r="AJ1758" s="22" t="s">
        <v>7881</v>
      </c>
      <c r="AK1758" s="22" t="s">
        <v>7808</v>
      </c>
      <c r="AL1758" s="22" t="s">
        <v>7809</v>
      </c>
      <c r="AM1758" s="22" t="s">
        <v>7810</v>
      </c>
      <c r="AN1758" s="22" t="s">
        <v>7811</v>
      </c>
      <c r="AO1758" s="22" t="s">
        <v>370</v>
      </c>
      <c r="AP1758" s="22">
        <v>1.851670285E9</v>
      </c>
      <c r="AQ1758" s="22" t="s">
        <v>7813</v>
      </c>
      <c r="AS1758" s="22" t="s">
        <v>370</v>
      </c>
      <c r="AT1758" s="22">
        <v>1.851670285E9</v>
      </c>
      <c r="AU1758" s="22" t="s">
        <v>7813</v>
      </c>
      <c r="AW1758" s="22" t="s">
        <v>7813</v>
      </c>
      <c r="AY1758" s="22" t="s">
        <v>7813</v>
      </c>
      <c r="BA1758" s="22" t="s">
        <v>7870</v>
      </c>
      <c r="BB1758" s="22">
        <v>5.07781919E8</v>
      </c>
      <c r="BG1758" s="22" t="s">
        <v>7810</v>
      </c>
    </row>
    <row r="1759">
      <c r="A1759" s="91">
        <v>44628.0</v>
      </c>
      <c r="B1759" s="92">
        <v>0.8333333333333334</v>
      </c>
      <c r="C1759" s="22" t="s">
        <v>7789</v>
      </c>
      <c r="G1759" s="22">
        <v>226748.0</v>
      </c>
      <c r="H1759" s="22" t="s">
        <v>9029</v>
      </c>
      <c r="I1759" s="22" t="s">
        <v>11120</v>
      </c>
      <c r="J1759" s="22" t="s">
        <v>13458</v>
      </c>
      <c r="L1759" s="22">
        <v>1.0</v>
      </c>
      <c r="M1759" s="22">
        <v>1.0</v>
      </c>
      <c r="N1759" s="22" t="s">
        <v>16450</v>
      </c>
      <c r="O1759" s="22" t="s">
        <v>12226</v>
      </c>
      <c r="P1759" s="22" t="s">
        <v>11867</v>
      </c>
      <c r="R1759" s="22">
        <v>9300.0</v>
      </c>
      <c r="S1759" s="91">
        <v>32377.0</v>
      </c>
      <c r="T1759" s="22" t="s">
        <v>7797</v>
      </c>
      <c r="U1759" s="22" t="s">
        <v>16451</v>
      </c>
      <c r="W1759" s="22" t="s">
        <v>7799</v>
      </c>
      <c r="X1759" s="22" t="s">
        <v>7800</v>
      </c>
      <c r="Y1759" s="22" t="s">
        <v>16452</v>
      </c>
      <c r="Z1759" s="22" t="s">
        <v>16453</v>
      </c>
      <c r="AA1759" s="22" t="s">
        <v>7823</v>
      </c>
      <c r="AB1759" s="22" t="s">
        <v>7804</v>
      </c>
      <c r="AC1759" s="22" t="s">
        <v>16454</v>
      </c>
      <c r="AD1759" s="22" t="s">
        <v>16455</v>
      </c>
      <c r="AF1759" s="22" t="s">
        <v>16456</v>
      </c>
      <c r="AG1759" s="22" t="s">
        <v>7806</v>
      </c>
      <c r="AH1759" s="22" t="s">
        <v>7789</v>
      </c>
      <c r="AI1759" s="22" t="s">
        <v>7789</v>
      </c>
      <c r="AJ1759" s="22" t="s">
        <v>7881</v>
      </c>
      <c r="AK1759" s="22" t="s">
        <v>7808</v>
      </c>
      <c r="AL1759" s="22" t="s">
        <v>7809</v>
      </c>
      <c r="AM1759" s="22" t="s">
        <v>7810</v>
      </c>
      <c r="AN1759" s="22" t="s">
        <v>7811</v>
      </c>
      <c r="AO1759" s="22" t="s">
        <v>7847</v>
      </c>
      <c r="AP1759" s="22">
        <v>1.871859587E9</v>
      </c>
      <c r="AQ1759" s="22" t="s">
        <v>7813</v>
      </c>
      <c r="AS1759" s="22" t="s">
        <v>7847</v>
      </c>
      <c r="AT1759" s="22">
        <v>1.871859587E9</v>
      </c>
      <c r="AU1759" s="22" t="s">
        <v>7813</v>
      </c>
      <c r="AW1759" s="22" t="s">
        <v>7813</v>
      </c>
      <c r="AY1759" s="22" t="s">
        <v>7813</v>
      </c>
      <c r="BA1759" s="22" t="s">
        <v>8352</v>
      </c>
      <c r="BB1759" s="22">
        <v>1.018876904E9</v>
      </c>
      <c r="BG1759" s="22" t="s">
        <v>7810</v>
      </c>
    </row>
    <row r="1760">
      <c r="A1760" s="91">
        <v>44628.0</v>
      </c>
      <c r="B1760" s="92">
        <v>0.8333333333333334</v>
      </c>
      <c r="C1760" s="22" t="s">
        <v>7789</v>
      </c>
      <c r="G1760" s="22">
        <v>229123.0</v>
      </c>
      <c r="H1760" s="22" t="s">
        <v>9029</v>
      </c>
      <c r="I1760" s="22" t="s">
        <v>7815</v>
      </c>
      <c r="J1760" s="22" t="s">
        <v>9785</v>
      </c>
      <c r="L1760" s="22">
        <v>1.0</v>
      </c>
      <c r="M1760" s="22">
        <v>1.0</v>
      </c>
      <c r="N1760" s="22" t="s">
        <v>15100</v>
      </c>
      <c r="O1760" s="22" t="s">
        <v>15101</v>
      </c>
      <c r="P1760" s="22" t="s">
        <v>9674</v>
      </c>
      <c r="R1760" s="22">
        <v>11047.0</v>
      </c>
      <c r="S1760" s="91">
        <v>20068.0</v>
      </c>
      <c r="T1760" s="22" t="s">
        <v>7797</v>
      </c>
      <c r="U1760" s="22" t="s">
        <v>15102</v>
      </c>
      <c r="W1760" s="22" t="s">
        <v>7799</v>
      </c>
      <c r="X1760" s="22" t="s">
        <v>7800</v>
      </c>
      <c r="Y1760" s="22" t="s">
        <v>15103</v>
      </c>
      <c r="Z1760" s="22" t="s">
        <v>15104</v>
      </c>
      <c r="AA1760" s="22" t="s">
        <v>7823</v>
      </c>
      <c r="AB1760" s="22" t="s">
        <v>7804</v>
      </c>
      <c r="AC1760" s="22" t="s">
        <v>15105</v>
      </c>
      <c r="AG1760" s="22" t="s">
        <v>7806</v>
      </c>
      <c r="AH1760" s="22" t="s">
        <v>7789</v>
      </c>
      <c r="AI1760" s="22" t="s">
        <v>7789</v>
      </c>
      <c r="AJ1760" s="22" t="s">
        <v>7807</v>
      </c>
      <c r="AK1760" s="22" t="s">
        <v>7808</v>
      </c>
      <c r="AL1760" s="22" t="s">
        <v>7809</v>
      </c>
      <c r="AM1760" s="22" t="s">
        <v>7810</v>
      </c>
      <c r="AN1760" s="22" t="s">
        <v>7811</v>
      </c>
      <c r="AO1760" s="22" t="s">
        <v>370</v>
      </c>
      <c r="AP1760" s="22">
        <v>1.851670285E9</v>
      </c>
      <c r="AQ1760" s="22" t="s">
        <v>7813</v>
      </c>
      <c r="AS1760" s="22" t="s">
        <v>370</v>
      </c>
      <c r="AT1760" s="22">
        <v>1.851670285E9</v>
      </c>
      <c r="AU1760" s="22" t="s">
        <v>7813</v>
      </c>
      <c r="AW1760" s="22" t="s">
        <v>7813</v>
      </c>
      <c r="AY1760" s="22" t="s">
        <v>7813</v>
      </c>
      <c r="BA1760" s="22" t="s">
        <v>7914</v>
      </c>
      <c r="BB1760" s="22">
        <v>1.17423547E8</v>
      </c>
      <c r="BC1760" s="22" t="s">
        <v>7883</v>
      </c>
      <c r="BD1760" s="22">
        <v>5.29899382E8</v>
      </c>
      <c r="BG1760" s="22" t="s">
        <v>7810</v>
      </c>
    </row>
    <row r="1761">
      <c r="A1761" s="91">
        <v>44628.0</v>
      </c>
      <c r="B1761" s="92">
        <v>0.3229166666666667</v>
      </c>
      <c r="C1761" s="22" t="s">
        <v>7789</v>
      </c>
      <c r="G1761" s="22">
        <v>226194.0</v>
      </c>
      <c r="H1761" s="22" t="s">
        <v>9282</v>
      </c>
      <c r="I1761" s="22" t="s">
        <v>7791</v>
      </c>
      <c r="J1761" s="22" t="s">
        <v>7792</v>
      </c>
      <c r="L1761" s="22">
        <v>1.0</v>
      </c>
      <c r="M1761" s="22">
        <v>1.0</v>
      </c>
      <c r="N1761" s="22" t="s">
        <v>16457</v>
      </c>
      <c r="O1761" s="22" t="s">
        <v>7827</v>
      </c>
      <c r="P1761" s="22" t="s">
        <v>12609</v>
      </c>
      <c r="Q1761" s="22" t="s">
        <v>9015</v>
      </c>
      <c r="R1761" s="22">
        <v>16708.0</v>
      </c>
      <c r="S1761" s="91">
        <v>11530.0</v>
      </c>
      <c r="T1761" s="22" t="s">
        <v>7797</v>
      </c>
      <c r="U1761" s="22" t="s">
        <v>16458</v>
      </c>
      <c r="W1761" s="22" t="s">
        <v>7799</v>
      </c>
      <c r="X1761" s="22" t="s">
        <v>7800</v>
      </c>
      <c r="Y1761" s="22" t="s">
        <v>16459</v>
      </c>
      <c r="Z1761" s="22" t="s">
        <v>16460</v>
      </c>
      <c r="AA1761" s="22" t="s">
        <v>7823</v>
      </c>
      <c r="AB1761" s="22" t="s">
        <v>7804</v>
      </c>
      <c r="AC1761" s="22" t="s">
        <v>16461</v>
      </c>
      <c r="AD1761" s="22" t="s">
        <v>16461</v>
      </c>
      <c r="AG1761" s="22" t="s">
        <v>7806</v>
      </c>
      <c r="AH1761" s="22" t="s">
        <v>7789</v>
      </c>
      <c r="AI1761" s="22" t="s">
        <v>7789</v>
      </c>
      <c r="AJ1761" s="22" t="s">
        <v>7807</v>
      </c>
      <c r="AK1761" s="22" t="s">
        <v>7808</v>
      </c>
      <c r="AL1761" s="22" t="s">
        <v>7809</v>
      </c>
      <c r="AM1761" s="22" t="s">
        <v>7810</v>
      </c>
      <c r="AN1761" s="22" t="s">
        <v>7811</v>
      </c>
      <c r="AO1761" s="22" t="s">
        <v>7812</v>
      </c>
      <c r="AP1761" s="22">
        <v>1.528383965E9</v>
      </c>
      <c r="AQ1761" s="22" t="s">
        <v>7813</v>
      </c>
      <c r="AS1761" s="22" t="s">
        <v>7812</v>
      </c>
      <c r="AT1761" s="22">
        <v>1.528383965E9</v>
      </c>
      <c r="AU1761" s="22" t="s">
        <v>7813</v>
      </c>
      <c r="AW1761" s="22" t="s">
        <v>7813</v>
      </c>
      <c r="AY1761" s="22" t="s">
        <v>7813</v>
      </c>
      <c r="BA1761" s="22" t="s">
        <v>8222</v>
      </c>
      <c r="BB1761" s="22" t="s">
        <v>16462</v>
      </c>
      <c r="BG1761" s="22" t="s">
        <v>7810</v>
      </c>
    </row>
    <row r="1762">
      <c r="A1762" s="91">
        <v>44628.0</v>
      </c>
      <c r="B1762" s="92">
        <v>0.3333333333333333</v>
      </c>
      <c r="C1762" s="22" t="s">
        <v>7789</v>
      </c>
      <c r="G1762" s="22">
        <v>226192.0</v>
      </c>
      <c r="H1762" s="22" t="s">
        <v>9282</v>
      </c>
      <c r="I1762" s="22" t="s">
        <v>7791</v>
      </c>
      <c r="J1762" s="22" t="s">
        <v>7792</v>
      </c>
      <c r="L1762" s="22">
        <v>1.0</v>
      </c>
      <c r="M1762" s="22">
        <v>1.0</v>
      </c>
      <c r="N1762" s="22" t="s">
        <v>16463</v>
      </c>
      <c r="O1762" s="22" t="s">
        <v>7926</v>
      </c>
      <c r="P1762" s="22" t="s">
        <v>14888</v>
      </c>
      <c r="R1762" s="22">
        <v>17761.0</v>
      </c>
      <c r="S1762" s="91">
        <v>16187.0</v>
      </c>
      <c r="T1762" s="22" t="s">
        <v>7819</v>
      </c>
      <c r="U1762" s="22" t="s">
        <v>16464</v>
      </c>
      <c r="W1762" s="22" t="s">
        <v>7799</v>
      </c>
      <c r="X1762" s="22" t="s">
        <v>7800</v>
      </c>
      <c r="Y1762" s="22" t="s">
        <v>16465</v>
      </c>
      <c r="Z1762" s="22" t="s">
        <v>16466</v>
      </c>
      <c r="AA1762" s="22" t="s">
        <v>7803</v>
      </c>
      <c r="AB1762" s="22" t="s">
        <v>7804</v>
      </c>
      <c r="AC1762" s="22" t="s">
        <v>16467</v>
      </c>
      <c r="AD1762" s="22" t="s">
        <v>16467</v>
      </c>
      <c r="AG1762" s="22" t="s">
        <v>7806</v>
      </c>
      <c r="AH1762" s="22" t="s">
        <v>7789</v>
      </c>
      <c r="AI1762" s="22" t="s">
        <v>7789</v>
      </c>
      <c r="AJ1762" s="22" t="s">
        <v>7807</v>
      </c>
      <c r="AK1762" s="22" t="s">
        <v>7808</v>
      </c>
      <c r="AL1762" s="22" t="s">
        <v>7809</v>
      </c>
      <c r="AM1762" s="22" t="s">
        <v>7810</v>
      </c>
      <c r="AN1762" s="22" t="s">
        <v>7811</v>
      </c>
      <c r="AO1762" s="22" t="s">
        <v>7847</v>
      </c>
      <c r="AP1762" s="22">
        <v>1.871859587E9</v>
      </c>
      <c r="AQ1762" s="22" t="s">
        <v>7813</v>
      </c>
      <c r="AS1762" s="22" t="s">
        <v>7847</v>
      </c>
      <c r="AT1762" s="22">
        <v>1.871859587E9</v>
      </c>
      <c r="AU1762" s="22" t="s">
        <v>7813</v>
      </c>
      <c r="AW1762" s="22" t="s">
        <v>7813</v>
      </c>
      <c r="AY1762" s="22" t="s">
        <v>7813</v>
      </c>
      <c r="BA1762" s="22" t="s">
        <v>8336</v>
      </c>
      <c r="BB1762" s="22">
        <v>1.014742433E11</v>
      </c>
      <c r="BG1762" s="22" t="s">
        <v>7810</v>
      </c>
    </row>
    <row r="1763">
      <c r="A1763" s="91">
        <v>44628.0</v>
      </c>
      <c r="B1763" s="92">
        <v>0.3645833333333333</v>
      </c>
      <c r="C1763" s="22" t="s">
        <v>7789</v>
      </c>
      <c r="G1763" s="22">
        <v>226084.0</v>
      </c>
      <c r="H1763" s="22" t="s">
        <v>9282</v>
      </c>
      <c r="I1763" s="22" t="s">
        <v>7860</v>
      </c>
      <c r="J1763" s="22" t="s">
        <v>7792</v>
      </c>
      <c r="L1763" s="22">
        <v>1.0</v>
      </c>
      <c r="M1763" s="22">
        <v>1.0</v>
      </c>
      <c r="N1763" s="22" t="s">
        <v>16468</v>
      </c>
      <c r="O1763" s="22" t="s">
        <v>7926</v>
      </c>
      <c r="P1763" s="22" t="s">
        <v>12393</v>
      </c>
      <c r="Q1763" s="22" t="s">
        <v>8855</v>
      </c>
      <c r="R1763" s="22">
        <v>9586.0</v>
      </c>
      <c r="S1763" s="91">
        <v>30147.0</v>
      </c>
      <c r="T1763" s="22" t="s">
        <v>7819</v>
      </c>
      <c r="U1763" s="22" t="s">
        <v>16469</v>
      </c>
      <c r="W1763" s="22" t="s">
        <v>7799</v>
      </c>
      <c r="X1763" s="22" t="s">
        <v>7800</v>
      </c>
      <c r="Y1763" s="22" t="s">
        <v>16470</v>
      </c>
      <c r="Z1763" s="22" t="s">
        <v>16471</v>
      </c>
      <c r="AA1763" s="22" t="s">
        <v>7823</v>
      </c>
      <c r="AB1763" s="22" t="s">
        <v>7804</v>
      </c>
      <c r="AC1763" s="22" t="s">
        <v>16472</v>
      </c>
      <c r="AF1763" s="22" t="s">
        <v>16473</v>
      </c>
      <c r="AG1763" s="22" t="s">
        <v>7806</v>
      </c>
      <c r="AH1763" s="22" t="s">
        <v>7789</v>
      </c>
      <c r="AI1763" s="22" t="s">
        <v>7789</v>
      </c>
      <c r="AJ1763" s="22" t="s">
        <v>7881</v>
      </c>
      <c r="AK1763" s="22" t="s">
        <v>7808</v>
      </c>
      <c r="AL1763" s="22" t="s">
        <v>7809</v>
      </c>
      <c r="AM1763" s="22" t="s">
        <v>7810</v>
      </c>
      <c r="AN1763" s="22" t="s">
        <v>7811</v>
      </c>
      <c r="AO1763" s="22" t="s">
        <v>7847</v>
      </c>
      <c r="AP1763" s="22">
        <v>1.871859587E9</v>
      </c>
      <c r="AQ1763" s="22" t="s">
        <v>7813</v>
      </c>
      <c r="AS1763" s="22" t="s">
        <v>7847</v>
      </c>
      <c r="AT1763" s="22">
        <v>1.871859587E9</v>
      </c>
      <c r="AU1763" s="22" t="s">
        <v>7813</v>
      </c>
      <c r="AW1763" s="22" t="s">
        <v>7813</v>
      </c>
      <c r="AY1763" s="22" t="s">
        <v>7813</v>
      </c>
      <c r="BA1763" s="22" t="s">
        <v>8180</v>
      </c>
      <c r="BB1763" s="22" t="s">
        <v>16474</v>
      </c>
      <c r="BG1763" s="22" t="s">
        <v>7810</v>
      </c>
    </row>
    <row r="1764">
      <c r="A1764" s="91">
        <v>44628.0</v>
      </c>
      <c r="B1764" s="92">
        <v>0.375</v>
      </c>
      <c r="C1764" s="22" t="s">
        <v>7789</v>
      </c>
      <c r="G1764" s="22">
        <v>226101.0</v>
      </c>
      <c r="H1764" s="22" t="s">
        <v>9282</v>
      </c>
      <c r="I1764" s="22" t="s">
        <v>7916</v>
      </c>
      <c r="J1764" s="22" t="s">
        <v>7792</v>
      </c>
      <c r="L1764" s="22">
        <v>1.0</v>
      </c>
      <c r="M1764" s="22">
        <v>1.0</v>
      </c>
      <c r="N1764" s="22" t="s">
        <v>16475</v>
      </c>
      <c r="O1764" s="22" t="s">
        <v>10653</v>
      </c>
      <c r="P1764" s="22" t="s">
        <v>16476</v>
      </c>
      <c r="Q1764" s="22" t="s">
        <v>8252</v>
      </c>
      <c r="R1764" s="22">
        <v>17109.0</v>
      </c>
      <c r="S1764" s="91">
        <v>24191.0</v>
      </c>
      <c r="T1764" s="22" t="s">
        <v>7819</v>
      </c>
      <c r="U1764" s="22" t="s">
        <v>16477</v>
      </c>
      <c r="W1764" s="22" t="s">
        <v>7799</v>
      </c>
      <c r="X1764" s="22" t="s">
        <v>7800</v>
      </c>
      <c r="Y1764" s="22" t="s">
        <v>16478</v>
      </c>
      <c r="Z1764" s="22" t="s">
        <v>16479</v>
      </c>
      <c r="AA1764" s="22" t="s">
        <v>7823</v>
      </c>
      <c r="AB1764" s="22" t="s">
        <v>7856</v>
      </c>
      <c r="AC1764" s="22" t="s">
        <v>16480</v>
      </c>
      <c r="AD1764" s="22" t="s">
        <v>16481</v>
      </c>
      <c r="AF1764" s="22" t="s">
        <v>16482</v>
      </c>
      <c r="AG1764" s="22" t="s">
        <v>7806</v>
      </c>
      <c r="AH1764" s="22" t="s">
        <v>7789</v>
      </c>
      <c r="AI1764" s="22" t="s">
        <v>7789</v>
      </c>
      <c r="AJ1764" s="22" t="s">
        <v>7881</v>
      </c>
      <c r="AK1764" s="22" t="s">
        <v>7808</v>
      </c>
      <c r="AL1764" s="22" t="s">
        <v>7809</v>
      </c>
      <c r="AM1764" s="22" t="s">
        <v>7810</v>
      </c>
      <c r="AN1764" s="22" t="s">
        <v>7811</v>
      </c>
      <c r="AO1764" s="22" t="s">
        <v>7847</v>
      </c>
      <c r="AP1764" s="22">
        <v>1.871859587E9</v>
      </c>
      <c r="AQ1764" s="22" t="s">
        <v>7813</v>
      </c>
      <c r="AS1764" s="22" t="s">
        <v>7847</v>
      </c>
      <c r="AT1764" s="22">
        <v>1.871859587E9</v>
      </c>
      <c r="AU1764" s="22" t="s">
        <v>7813</v>
      </c>
      <c r="AW1764" s="22" t="s">
        <v>7813</v>
      </c>
      <c r="AY1764" s="22" t="s">
        <v>7813</v>
      </c>
      <c r="BA1764" s="22" t="s">
        <v>8443</v>
      </c>
      <c r="BB1764" s="22" t="s">
        <v>16483</v>
      </c>
      <c r="BC1764" s="22" t="s">
        <v>11086</v>
      </c>
      <c r="BD1764" s="22">
        <v>5.641822E8</v>
      </c>
      <c r="BG1764" s="22" t="s">
        <v>7810</v>
      </c>
    </row>
    <row r="1765">
      <c r="A1765" s="91">
        <v>44628.0</v>
      </c>
      <c r="B1765" s="92">
        <v>0.3854166666666667</v>
      </c>
      <c r="C1765" s="22" t="s">
        <v>7789</v>
      </c>
      <c r="G1765" s="22">
        <v>226049.0</v>
      </c>
      <c r="H1765" s="22" t="s">
        <v>9282</v>
      </c>
      <c r="I1765" s="22" t="s">
        <v>7916</v>
      </c>
      <c r="J1765" s="22" t="s">
        <v>7792</v>
      </c>
      <c r="L1765" s="22">
        <v>1.0</v>
      </c>
      <c r="M1765" s="22">
        <v>1.0</v>
      </c>
      <c r="N1765" s="22" t="s">
        <v>16484</v>
      </c>
      <c r="O1765" s="22" t="s">
        <v>7827</v>
      </c>
      <c r="P1765" s="22" t="s">
        <v>16485</v>
      </c>
      <c r="Q1765" s="22" t="s">
        <v>8090</v>
      </c>
      <c r="R1765" s="22">
        <v>18032.0</v>
      </c>
      <c r="S1765" s="91">
        <v>15823.0</v>
      </c>
      <c r="T1765" s="22" t="s">
        <v>7797</v>
      </c>
      <c r="U1765" s="22" t="s">
        <v>16486</v>
      </c>
      <c r="W1765" s="22" t="s">
        <v>7910</v>
      </c>
      <c r="X1765" s="22" t="s">
        <v>7800</v>
      </c>
      <c r="Y1765" s="22" t="s">
        <v>16487</v>
      </c>
      <c r="Z1765" s="22" t="s">
        <v>16488</v>
      </c>
      <c r="AA1765" s="22" t="s">
        <v>7803</v>
      </c>
      <c r="AB1765" s="22" t="s">
        <v>7804</v>
      </c>
      <c r="AC1765" s="22" t="s">
        <v>16489</v>
      </c>
      <c r="AD1765" s="22" t="s">
        <v>16489</v>
      </c>
      <c r="AG1765" s="22" t="s">
        <v>7806</v>
      </c>
      <c r="AH1765" s="22" t="s">
        <v>7789</v>
      </c>
      <c r="AI1765" s="22" t="s">
        <v>7789</v>
      </c>
      <c r="AJ1765" s="22" t="s">
        <v>7807</v>
      </c>
      <c r="AK1765" s="22" t="s">
        <v>7808</v>
      </c>
      <c r="AL1765" s="22" t="s">
        <v>7809</v>
      </c>
      <c r="AM1765" s="22" t="s">
        <v>7810</v>
      </c>
      <c r="AN1765" s="22" t="s">
        <v>7811</v>
      </c>
      <c r="AO1765" s="22" t="s">
        <v>7847</v>
      </c>
      <c r="AP1765" s="22">
        <v>1.871859587E9</v>
      </c>
      <c r="AQ1765" s="22" t="s">
        <v>7813</v>
      </c>
      <c r="AS1765" s="22" t="s">
        <v>7847</v>
      </c>
      <c r="AT1765" s="22">
        <v>1.871859587E9</v>
      </c>
      <c r="AU1765" s="22" t="s">
        <v>7813</v>
      </c>
      <c r="AW1765" s="22" t="s">
        <v>7813</v>
      </c>
      <c r="AY1765" s="22" t="s">
        <v>7813</v>
      </c>
      <c r="BA1765" s="22" t="s">
        <v>8161</v>
      </c>
      <c r="BB1765" s="22" t="s">
        <v>16490</v>
      </c>
      <c r="BG1765" s="22" t="s">
        <v>7810</v>
      </c>
    </row>
    <row r="1766">
      <c r="A1766" s="91">
        <v>44628.0</v>
      </c>
      <c r="B1766" s="92">
        <v>0.3854166666666667</v>
      </c>
      <c r="C1766" s="22" t="s">
        <v>7789</v>
      </c>
      <c r="G1766" s="22">
        <v>226105.0</v>
      </c>
      <c r="H1766" s="22" t="s">
        <v>9282</v>
      </c>
      <c r="I1766" s="22" t="s">
        <v>7905</v>
      </c>
      <c r="J1766" s="22" t="s">
        <v>7792</v>
      </c>
      <c r="L1766" s="22">
        <v>1.0</v>
      </c>
      <c r="M1766" s="22">
        <v>1.0</v>
      </c>
      <c r="N1766" s="22" t="s">
        <v>16491</v>
      </c>
      <c r="O1766" s="22" t="s">
        <v>16492</v>
      </c>
      <c r="P1766" s="22" t="s">
        <v>13476</v>
      </c>
      <c r="R1766" s="22">
        <v>14802.0</v>
      </c>
      <c r="S1766" s="91">
        <v>33158.0</v>
      </c>
      <c r="T1766" s="22" t="s">
        <v>7797</v>
      </c>
      <c r="U1766" s="22" t="s">
        <v>16493</v>
      </c>
      <c r="V1766" s="22" t="s">
        <v>16494</v>
      </c>
      <c r="W1766" s="22" t="s">
        <v>7799</v>
      </c>
      <c r="X1766" s="22" t="s">
        <v>7800</v>
      </c>
      <c r="Y1766" s="22" t="s">
        <v>16495</v>
      </c>
      <c r="Z1766" s="22" t="s">
        <v>16496</v>
      </c>
      <c r="AA1766" s="22" t="s">
        <v>7803</v>
      </c>
      <c r="AB1766" s="22" t="s">
        <v>7804</v>
      </c>
      <c r="AC1766" s="22" t="s">
        <v>16497</v>
      </c>
      <c r="AF1766" s="22" t="s">
        <v>16498</v>
      </c>
      <c r="AG1766" s="22" t="s">
        <v>7806</v>
      </c>
      <c r="AH1766" s="22" t="s">
        <v>7789</v>
      </c>
      <c r="AI1766" s="22" t="s">
        <v>7789</v>
      </c>
      <c r="AJ1766" s="22" t="s">
        <v>7881</v>
      </c>
      <c r="AK1766" s="22" t="s">
        <v>7808</v>
      </c>
      <c r="AL1766" s="22" t="s">
        <v>7809</v>
      </c>
      <c r="AM1766" s="22" t="s">
        <v>7810</v>
      </c>
      <c r="AN1766" s="22" t="s">
        <v>7811</v>
      </c>
      <c r="AO1766" s="22" t="s">
        <v>7847</v>
      </c>
      <c r="AP1766" s="22">
        <v>1.871859587E9</v>
      </c>
      <c r="AQ1766" s="22" t="s">
        <v>7813</v>
      </c>
      <c r="AS1766" s="22" t="s">
        <v>7847</v>
      </c>
      <c r="AT1766" s="22">
        <v>1.871859587E9</v>
      </c>
      <c r="AU1766" s="22" t="s">
        <v>7813</v>
      </c>
      <c r="AW1766" s="22" t="s">
        <v>7813</v>
      </c>
      <c r="AY1766" s="22" t="s">
        <v>7813</v>
      </c>
      <c r="BA1766" s="22" t="s">
        <v>9156</v>
      </c>
      <c r="BB1766" s="22">
        <v>5.10969981E8</v>
      </c>
      <c r="BG1766" s="22" t="s">
        <v>7810</v>
      </c>
    </row>
    <row r="1767">
      <c r="A1767" s="91">
        <v>44628.0</v>
      </c>
      <c r="B1767" s="92">
        <v>0.3854166666666667</v>
      </c>
      <c r="C1767" s="22" t="s">
        <v>7789</v>
      </c>
      <c r="G1767" s="22">
        <v>226107.0</v>
      </c>
      <c r="H1767" s="22" t="s">
        <v>9282</v>
      </c>
      <c r="I1767" s="22" t="s">
        <v>7860</v>
      </c>
      <c r="J1767" s="22" t="s">
        <v>7792</v>
      </c>
      <c r="L1767" s="22">
        <v>1.0</v>
      </c>
      <c r="M1767" s="22">
        <v>1.0</v>
      </c>
      <c r="N1767" s="22" t="s">
        <v>16499</v>
      </c>
      <c r="O1767" s="22" t="s">
        <v>8303</v>
      </c>
      <c r="P1767" s="22" t="s">
        <v>16500</v>
      </c>
      <c r="R1767" s="22">
        <v>18057.0</v>
      </c>
      <c r="S1767" s="91">
        <v>20898.0</v>
      </c>
      <c r="T1767" s="22" t="s">
        <v>7797</v>
      </c>
      <c r="U1767" s="22" t="s">
        <v>16501</v>
      </c>
      <c r="W1767" s="22" t="s">
        <v>7954</v>
      </c>
      <c r="X1767" s="22" t="s">
        <v>8273</v>
      </c>
      <c r="Y1767" s="22" t="s">
        <v>16502</v>
      </c>
      <c r="Z1767" s="22" t="s">
        <v>16503</v>
      </c>
      <c r="AA1767" s="22" t="s">
        <v>7823</v>
      </c>
      <c r="AB1767" s="22" t="s">
        <v>7856</v>
      </c>
      <c r="AC1767" s="22" t="s">
        <v>16504</v>
      </c>
      <c r="AD1767" s="22" t="s">
        <v>16504</v>
      </c>
      <c r="AF1767" s="22" t="s">
        <v>16505</v>
      </c>
      <c r="AG1767" s="22" t="s">
        <v>7806</v>
      </c>
      <c r="AH1767" s="22" t="s">
        <v>7789</v>
      </c>
      <c r="AI1767" s="22" t="s">
        <v>7789</v>
      </c>
      <c r="AJ1767" s="22" t="s">
        <v>7881</v>
      </c>
      <c r="AK1767" s="22" t="s">
        <v>7808</v>
      </c>
      <c r="AL1767" s="22" t="s">
        <v>7809</v>
      </c>
      <c r="AM1767" s="22" t="s">
        <v>7810</v>
      </c>
      <c r="AN1767" s="22" t="s">
        <v>7811</v>
      </c>
      <c r="AO1767" s="22" t="s">
        <v>7812</v>
      </c>
      <c r="AP1767" s="22">
        <v>1.528383965E9</v>
      </c>
      <c r="AQ1767" s="22" t="s">
        <v>7813</v>
      </c>
      <c r="AS1767" s="22" t="s">
        <v>7812</v>
      </c>
      <c r="AT1767" s="22">
        <v>1.528383965E9</v>
      </c>
      <c r="AU1767" s="22" t="s">
        <v>7813</v>
      </c>
      <c r="AW1767" s="22" t="s">
        <v>7813</v>
      </c>
      <c r="AY1767" s="22" t="s">
        <v>7813</v>
      </c>
      <c r="BA1767" s="22" t="s">
        <v>7892</v>
      </c>
      <c r="BB1767" s="22">
        <v>9.95464778E8</v>
      </c>
      <c r="BG1767" s="22" t="s">
        <v>7810</v>
      </c>
    </row>
    <row r="1768">
      <c r="A1768" s="91">
        <v>44628.0</v>
      </c>
      <c r="B1768" s="92">
        <v>0.3958333333333333</v>
      </c>
      <c r="C1768" s="22" t="s">
        <v>7789</v>
      </c>
      <c r="G1768" s="22">
        <v>226113.0</v>
      </c>
      <c r="H1768" s="22" t="s">
        <v>9282</v>
      </c>
      <c r="I1768" s="22" t="s">
        <v>8117</v>
      </c>
      <c r="J1768" s="22" t="s">
        <v>7792</v>
      </c>
      <c r="L1768" s="22">
        <v>1.0</v>
      </c>
      <c r="M1768" s="22">
        <v>1.0</v>
      </c>
      <c r="N1768" s="22" t="s">
        <v>16506</v>
      </c>
      <c r="O1768" s="22" t="s">
        <v>15797</v>
      </c>
      <c r="P1768" s="22" t="s">
        <v>12588</v>
      </c>
      <c r="R1768" s="22">
        <v>9235.0</v>
      </c>
      <c r="S1768" s="91">
        <v>17976.0</v>
      </c>
      <c r="T1768" s="22" t="s">
        <v>7819</v>
      </c>
      <c r="U1768" s="22" t="s">
        <v>16507</v>
      </c>
      <c r="W1768" s="22" t="s">
        <v>7799</v>
      </c>
      <c r="X1768" s="22" t="s">
        <v>7800</v>
      </c>
      <c r="Y1768" s="22" t="s">
        <v>16508</v>
      </c>
      <c r="Z1768" s="22" t="s">
        <v>16509</v>
      </c>
      <c r="AA1768" s="22" t="s">
        <v>7823</v>
      </c>
      <c r="AB1768" s="22" t="s">
        <v>7804</v>
      </c>
      <c r="AC1768" s="22" t="s">
        <v>16510</v>
      </c>
      <c r="AF1768" s="22" t="s">
        <v>16511</v>
      </c>
      <c r="AG1768" s="22" t="s">
        <v>7806</v>
      </c>
      <c r="AH1768" s="22" t="s">
        <v>7789</v>
      </c>
      <c r="AI1768" s="22" t="s">
        <v>7789</v>
      </c>
      <c r="AJ1768" s="22" t="s">
        <v>7807</v>
      </c>
      <c r="AK1768" s="22" t="s">
        <v>7808</v>
      </c>
      <c r="AL1768" s="22" t="s">
        <v>7809</v>
      </c>
      <c r="AM1768" s="22" t="s">
        <v>7810</v>
      </c>
      <c r="AN1768" s="22" t="s">
        <v>7811</v>
      </c>
      <c r="AO1768" s="22" t="s">
        <v>7847</v>
      </c>
      <c r="AP1768" s="22">
        <v>1.871859587E9</v>
      </c>
      <c r="AQ1768" s="22" t="s">
        <v>7813</v>
      </c>
      <c r="AS1768" s="22" t="s">
        <v>7847</v>
      </c>
      <c r="AT1768" s="22">
        <v>1.871859587E9</v>
      </c>
      <c r="AU1768" s="22" t="s">
        <v>7813</v>
      </c>
      <c r="AW1768" s="22" t="s">
        <v>7813</v>
      </c>
      <c r="AY1768" s="22" t="s">
        <v>7813</v>
      </c>
      <c r="BA1768" s="22" t="s">
        <v>8180</v>
      </c>
      <c r="BB1768" s="22" t="s">
        <v>16512</v>
      </c>
      <c r="BG1768" s="22" t="s">
        <v>7810</v>
      </c>
    </row>
    <row r="1769">
      <c r="A1769" s="91">
        <v>44628.0</v>
      </c>
      <c r="B1769" s="92">
        <v>0.3958333333333333</v>
      </c>
      <c r="C1769" s="22" t="s">
        <v>7789</v>
      </c>
      <c r="G1769" s="22">
        <v>226119.0</v>
      </c>
      <c r="H1769" s="22" t="s">
        <v>9282</v>
      </c>
      <c r="I1769" s="22" t="s">
        <v>7905</v>
      </c>
      <c r="J1769" s="22" t="s">
        <v>7792</v>
      </c>
      <c r="L1769" s="22">
        <v>1.0</v>
      </c>
      <c r="M1769" s="22">
        <v>1.0</v>
      </c>
      <c r="N1769" s="22" t="s">
        <v>16513</v>
      </c>
      <c r="O1769" s="22" t="s">
        <v>7827</v>
      </c>
      <c r="P1769" s="22" t="s">
        <v>10414</v>
      </c>
      <c r="Q1769" s="22" t="s">
        <v>7829</v>
      </c>
      <c r="R1769" s="22">
        <v>16502.0</v>
      </c>
      <c r="S1769" s="91">
        <v>28281.0</v>
      </c>
      <c r="T1769" s="22" t="s">
        <v>7797</v>
      </c>
      <c r="U1769" s="22" t="s">
        <v>11818</v>
      </c>
      <c r="W1769" s="22" t="s">
        <v>7799</v>
      </c>
      <c r="X1769" s="22" t="s">
        <v>7800</v>
      </c>
      <c r="Y1769" s="22" t="s">
        <v>11819</v>
      </c>
      <c r="Z1769" s="22" t="s">
        <v>11820</v>
      </c>
      <c r="AA1769" s="22" t="s">
        <v>7823</v>
      </c>
      <c r="AB1769" s="22" t="s">
        <v>7804</v>
      </c>
      <c r="AC1769" s="22" t="s">
        <v>16514</v>
      </c>
      <c r="AD1769" s="22" t="s">
        <v>16514</v>
      </c>
      <c r="AG1769" s="22" t="s">
        <v>7806</v>
      </c>
      <c r="AH1769" s="22" t="s">
        <v>7789</v>
      </c>
      <c r="AI1769" s="22" t="s">
        <v>7789</v>
      </c>
      <c r="AJ1769" s="22" t="s">
        <v>7881</v>
      </c>
      <c r="AK1769" s="22" t="s">
        <v>7808</v>
      </c>
      <c r="AL1769" s="22" t="s">
        <v>7809</v>
      </c>
      <c r="AM1769" s="22" t="s">
        <v>7810</v>
      </c>
      <c r="AN1769" s="22" t="s">
        <v>7811</v>
      </c>
      <c r="AO1769" s="22" t="s">
        <v>7847</v>
      </c>
      <c r="AP1769" s="22">
        <v>1.871859587E9</v>
      </c>
      <c r="AQ1769" s="22" t="s">
        <v>7813</v>
      </c>
      <c r="AS1769" s="22" t="s">
        <v>7847</v>
      </c>
      <c r="AT1769" s="22">
        <v>1.871859587E9</v>
      </c>
      <c r="AU1769" s="22" t="s">
        <v>7813</v>
      </c>
      <c r="AW1769" s="22" t="s">
        <v>7813</v>
      </c>
      <c r="AY1769" s="22" t="s">
        <v>7813</v>
      </c>
      <c r="BA1769" s="22" t="s">
        <v>9156</v>
      </c>
      <c r="BB1769" s="22">
        <v>5.19129738E8</v>
      </c>
      <c r="BG1769" s="22" t="s">
        <v>7810</v>
      </c>
    </row>
    <row r="1770">
      <c r="A1770" s="91">
        <v>44628.0</v>
      </c>
      <c r="B1770" s="92">
        <v>0.40625</v>
      </c>
      <c r="C1770" s="22" t="s">
        <v>7789</v>
      </c>
      <c r="G1770" s="22">
        <v>226134.0</v>
      </c>
      <c r="H1770" s="22" t="s">
        <v>9282</v>
      </c>
      <c r="I1770" s="22" t="s">
        <v>7905</v>
      </c>
      <c r="J1770" s="22" t="s">
        <v>7792</v>
      </c>
      <c r="L1770" s="22">
        <v>1.0</v>
      </c>
      <c r="M1770" s="22">
        <v>1.0</v>
      </c>
      <c r="N1770" s="22" t="s">
        <v>16515</v>
      </c>
      <c r="O1770" s="22" t="s">
        <v>10653</v>
      </c>
      <c r="P1770" s="22" t="s">
        <v>16516</v>
      </c>
      <c r="R1770" s="22">
        <v>17996.0</v>
      </c>
      <c r="S1770" s="91">
        <v>27883.0</v>
      </c>
      <c r="T1770" s="22" t="s">
        <v>7819</v>
      </c>
      <c r="U1770" s="22" t="s">
        <v>16517</v>
      </c>
      <c r="W1770" s="22" t="s">
        <v>7799</v>
      </c>
      <c r="X1770" s="22" t="s">
        <v>7800</v>
      </c>
      <c r="Y1770" s="22">
        <v>79938.0</v>
      </c>
      <c r="Z1770" s="22" t="s">
        <v>16518</v>
      </c>
      <c r="AA1770" s="22" t="s">
        <v>7823</v>
      </c>
      <c r="AB1770" s="22" t="s">
        <v>7804</v>
      </c>
      <c r="AC1770" s="22" t="s">
        <v>16519</v>
      </c>
      <c r="AD1770" s="22" t="s">
        <v>16519</v>
      </c>
      <c r="AF1770" s="22" t="s">
        <v>16520</v>
      </c>
      <c r="AG1770" s="22" t="s">
        <v>7806</v>
      </c>
      <c r="AH1770" s="22" t="s">
        <v>7789</v>
      </c>
      <c r="AI1770" s="22" t="s">
        <v>7789</v>
      </c>
      <c r="AJ1770" s="22" t="s">
        <v>7881</v>
      </c>
      <c r="AK1770" s="22" t="s">
        <v>7808</v>
      </c>
      <c r="AL1770" s="22" t="s">
        <v>7809</v>
      </c>
      <c r="AM1770" s="22" t="s">
        <v>7810</v>
      </c>
      <c r="AN1770" s="22" t="s">
        <v>7811</v>
      </c>
      <c r="AO1770" s="22" t="s">
        <v>7847</v>
      </c>
      <c r="AP1770" s="22">
        <v>1.871859587E9</v>
      </c>
      <c r="AQ1770" s="22" t="s">
        <v>7813</v>
      </c>
      <c r="AS1770" s="22" t="s">
        <v>7847</v>
      </c>
      <c r="AT1770" s="22">
        <v>1.871859587E9</v>
      </c>
      <c r="AU1770" s="22" t="s">
        <v>7813</v>
      </c>
      <c r="AW1770" s="22" t="s">
        <v>7813</v>
      </c>
      <c r="AY1770" s="22" t="s">
        <v>7813</v>
      </c>
      <c r="BA1770" s="22" t="s">
        <v>9156</v>
      </c>
      <c r="BB1770" s="22">
        <v>5.29398242E8</v>
      </c>
      <c r="BG1770" s="22" t="s">
        <v>7810</v>
      </c>
    </row>
    <row r="1771">
      <c r="A1771" s="91">
        <v>44628.0</v>
      </c>
      <c r="B1771" s="92">
        <v>0.4166666666666667</v>
      </c>
      <c r="C1771" s="22" t="s">
        <v>7789</v>
      </c>
      <c r="G1771" s="22">
        <v>228689.0</v>
      </c>
      <c r="H1771" s="22" t="s">
        <v>9282</v>
      </c>
      <c r="I1771" s="22" t="s">
        <v>7905</v>
      </c>
      <c r="J1771" s="22" t="s">
        <v>7792</v>
      </c>
      <c r="L1771" s="22">
        <v>1.0</v>
      </c>
      <c r="M1771" s="22">
        <v>1.0</v>
      </c>
      <c r="N1771" s="22" t="s">
        <v>11646</v>
      </c>
      <c r="O1771" s="22" t="s">
        <v>8303</v>
      </c>
      <c r="P1771" s="22" t="s">
        <v>8244</v>
      </c>
      <c r="Q1771" s="22" t="s">
        <v>7864</v>
      </c>
      <c r="R1771" s="22">
        <v>14489.0</v>
      </c>
      <c r="S1771" s="91">
        <v>26451.0</v>
      </c>
      <c r="T1771" s="22" t="s">
        <v>7797</v>
      </c>
      <c r="U1771" s="22" t="s">
        <v>11647</v>
      </c>
      <c r="W1771" s="22" t="s">
        <v>7799</v>
      </c>
      <c r="X1771" s="22" t="s">
        <v>7800</v>
      </c>
      <c r="Y1771" s="22" t="s">
        <v>11648</v>
      </c>
      <c r="Z1771" s="22" t="s">
        <v>11649</v>
      </c>
      <c r="AA1771" s="22" t="s">
        <v>7803</v>
      </c>
      <c r="AB1771" s="22" t="s">
        <v>7804</v>
      </c>
      <c r="AC1771" s="22" t="s">
        <v>11650</v>
      </c>
      <c r="AF1771" s="22" t="s">
        <v>11651</v>
      </c>
      <c r="AG1771" s="22" t="s">
        <v>7806</v>
      </c>
      <c r="AH1771" s="22" t="s">
        <v>7789</v>
      </c>
      <c r="AI1771" s="22" t="s">
        <v>7789</v>
      </c>
      <c r="AJ1771" s="22" t="s">
        <v>7881</v>
      </c>
      <c r="AK1771" s="22" t="s">
        <v>7808</v>
      </c>
      <c r="AL1771" s="22" t="s">
        <v>7809</v>
      </c>
      <c r="AM1771" s="22" t="s">
        <v>7810</v>
      </c>
      <c r="AN1771" s="22" t="s">
        <v>7811</v>
      </c>
      <c r="AO1771" s="22" t="s">
        <v>7847</v>
      </c>
      <c r="AP1771" s="22">
        <v>1.871859587E9</v>
      </c>
      <c r="AQ1771" s="22" t="s">
        <v>7813</v>
      </c>
      <c r="AS1771" s="22" t="s">
        <v>7847</v>
      </c>
      <c r="AT1771" s="22">
        <v>1.871859587E9</v>
      </c>
      <c r="AU1771" s="22" t="s">
        <v>7813</v>
      </c>
      <c r="AW1771" s="22" t="s">
        <v>7813</v>
      </c>
      <c r="AY1771" s="22" t="s">
        <v>7813</v>
      </c>
      <c r="BA1771" s="22" t="s">
        <v>8025</v>
      </c>
      <c r="BB1771" s="22" t="s">
        <v>11652</v>
      </c>
      <c r="BG1771" s="22" t="s">
        <v>7810</v>
      </c>
    </row>
    <row r="1772">
      <c r="A1772" s="91">
        <v>44628.0</v>
      </c>
      <c r="B1772" s="92">
        <v>0.4270833333333333</v>
      </c>
      <c r="C1772" s="22" t="s">
        <v>7789</v>
      </c>
      <c r="G1772" s="22">
        <v>226245.0</v>
      </c>
      <c r="H1772" s="22" t="s">
        <v>9282</v>
      </c>
      <c r="I1772" s="22" t="s">
        <v>7916</v>
      </c>
      <c r="J1772" s="22" t="s">
        <v>7792</v>
      </c>
      <c r="L1772" s="22">
        <v>1.0</v>
      </c>
      <c r="M1772" s="22">
        <v>1.0</v>
      </c>
      <c r="N1772" s="22" t="s">
        <v>16521</v>
      </c>
      <c r="O1772" s="22" t="s">
        <v>10937</v>
      </c>
      <c r="P1772" s="22" t="s">
        <v>16522</v>
      </c>
      <c r="R1772" s="22">
        <v>11221.0</v>
      </c>
      <c r="S1772" s="91">
        <v>21080.0</v>
      </c>
      <c r="T1772" s="22" t="s">
        <v>7819</v>
      </c>
      <c r="U1772" s="22" t="s">
        <v>16523</v>
      </c>
      <c r="W1772" s="22" t="s">
        <v>7799</v>
      </c>
      <c r="X1772" s="22" t="s">
        <v>7800</v>
      </c>
      <c r="Y1772" s="22" t="s">
        <v>16524</v>
      </c>
      <c r="Z1772" s="22" t="s">
        <v>16525</v>
      </c>
      <c r="AA1772" s="22" t="s">
        <v>8094</v>
      </c>
      <c r="AB1772" s="22" t="s">
        <v>7930</v>
      </c>
      <c r="AC1772" s="22" t="s">
        <v>16526</v>
      </c>
      <c r="AD1772" s="22" t="s">
        <v>16527</v>
      </c>
      <c r="AF1772" s="22" t="s">
        <v>16528</v>
      </c>
      <c r="AG1772" s="22" t="s">
        <v>7806</v>
      </c>
      <c r="AH1772" s="22" t="s">
        <v>7789</v>
      </c>
      <c r="AI1772" s="22" t="s">
        <v>7789</v>
      </c>
      <c r="AJ1772" s="22" t="s">
        <v>7881</v>
      </c>
      <c r="AK1772" s="22" t="s">
        <v>7808</v>
      </c>
      <c r="AL1772" s="22" t="s">
        <v>7809</v>
      </c>
      <c r="AM1772" s="22" t="s">
        <v>7810</v>
      </c>
      <c r="AN1772" s="22" t="s">
        <v>7811</v>
      </c>
      <c r="AO1772" s="22" t="s">
        <v>7847</v>
      </c>
      <c r="AP1772" s="22">
        <v>1.871859587E9</v>
      </c>
      <c r="AQ1772" s="22" t="s">
        <v>7813</v>
      </c>
      <c r="AS1772" s="22" t="s">
        <v>7847</v>
      </c>
      <c r="AT1772" s="22">
        <v>1.871859587E9</v>
      </c>
      <c r="AU1772" s="22" t="s">
        <v>7813</v>
      </c>
      <c r="AW1772" s="22" t="s">
        <v>7813</v>
      </c>
      <c r="AY1772" s="22" t="s">
        <v>7813</v>
      </c>
      <c r="BA1772" s="22" t="s">
        <v>8180</v>
      </c>
      <c r="BB1772" s="22" t="s">
        <v>16529</v>
      </c>
      <c r="BG1772" s="22" t="s">
        <v>7810</v>
      </c>
    </row>
    <row r="1773">
      <c r="A1773" s="91">
        <v>44628.0</v>
      </c>
      <c r="B1773" s="92">
        <v>0.4479166666666667</v>
      </c>
      <c r="C1773" s="22" t="s">
        <v>7789</v>
      </c>
      <c r="G1773" s="22">
        <v>226285.0</v>
      </c>
      <c r="H1773" s="22" t="s">
        <v>9282</v>
      </c>
      <c r="I1773" s="22" t="s">
        <v>7905</v>
      </c>
      <c r="J1773" s="22" t="s">
        <v>7792</v>
      </c>
      <c r="L1773" s="22">
        <v>1.0</v>
      </c>
      <c r="M1773" s="22">
        <v>1.0</v>
      </c>
      <c r="N1773" s="22" t="s">
        <v>16530</v>
      </c>
      <c r="O1773" s="22" t="s">
        <v>16531</v>
      </c>
      <c r="P1773" s="22" t="s">
        <v>8216</v>
      </c>
      <c r="Q1773" s="22" t="s">
        <v>7896</v>
      </c>
      <c r="R1773" s="22">
        <v>18012.0</v>
      </c>
      <c r="S1773" s="91">
        <v>15815.0</v>
      </c>
      <c r="T1773" s="22" t="s">
        <v>7797</v>
      </c>
      <c r="U1773" s="22" t="s">
        <v>16532</v>
      </c>
      <c r="W1773" s="22" t="s">
        <v>7799</v>
      </c>
      <c r="X1773" s="22" t="s">
        <v>7800</v>
      </c>
      <c r="Y1773" s="22" t="s">
        <v>16533</v>
      </c>
      <c r="Z1773" s="22" t="s">
        <v>16534</v>
      </c>
      <c r="AA1773" s="22" t="s">
        <v>7823</v>
      </c>
      <c r="AB1773" s="22" t="s">
        <v>7804</v>
      </c>
      <c r="AC1773" s="22" t="s">
        <v>16535</v>
      </c>
      <c r="AD1773" s="22" t="s">
        <v>16535</v>
      </c>
      <c r="AF1773" s="22" t="s">
        <v>16536</v>
      </c>
      <c r="AG1773" s="22" t="s">
        <v>7806</v>
      </c>
      <c r="AH1773" s="22" t="s">
        <v>7789</v>
      </c>
      <c r="AI1773" s="22" t="s">
        <v>7789</v>
      </c>
      <c r="AJ1773" s="22" t="s">
        <v>7807</v>
      </c>
      <c r="AK1773" s="22" t="s">
        <v>7808</v>
      </c>
      <c r="AL1773" s="22" t="s">
        <v>7809</v>
      </c>
      <c r="AM1773" s="22" t="s">
        <v>7810</v>
      </c>
      <c r="AN1773" s="22" t="s">
        <v>7811</v>
      </c>
      <c r="AO1773" s="22" t="s">
        <v>7812</v>
      </c>
      <c r="AP1773" s="22">
        <v>1.528383965E9</v>
      </c>
      <c r="AQ1773" s="22" t="s">
        <v>7813</v>
      </c>
      <c r="AS1773" s="22" t="s">
        <v>7812</v>
      </c>
      <c r="AT1773" s="22">
        <v>1.528383965E9</v>
      </c>
      <c r="AU1773" s="22" t="s">
        <v>7813</v>
      </c>
      <c r="AW1773" s="22" t="s">
        <v>7813</v>
      </c>
      <c r="AY1773" s="22" t="s">
        <v>7813</v>
      </c>
      <c r="BA1773" s="22" t="s">
        <v>7892</v>
      </c>
      <c r="BB1773" s="22">
        <v>9.02495905E8</v>
      </c>
      <c r="BG1773" s="22" t="s">
        <v>7810</v>
      </c>
    </row>
    <row r="1774">
      <c r="A1774" s="91">
        <v>44628.0</v>
      </c>
      <c r="B1774" s="92">
        <v>0.4583333333333333</v>
      </c>
      <c r="C1774" s="22" t="s">
        <v>7789</v>
      </c>
      <c r="G1774" s="22">
        <v>226299.0</v>
      </c>
      <c r="H1774" s="22" t="s">
        <v>9282</v>
      </c>
      <c r="I1774" s="22" t="s">
        <v>7860</v>
      </c>
      <c r="J1774" s="22" t="s">
        <v>7792</v>
      </c>
      <c r="L1774" s="22">
        <v>1.0</v>
      </c>
      <c r="M1774" s="22">
        <v>1.0</v>
      </c>
      <c r="N1774" s="22" t="s">
        <v>16537</v>
      </c>
      <c r="O1774" s="22" t="s">
        <v>12070</v>
      </c>
      <c r="P1774" s="22" t="s">
        <v>8390</v>
      </c>
      <c r="R1774" s="22">
        <v>13668.0</v>
      </c>
      <c r="S1774" s="91">
        <v>23634.0</v>
      </c>
      <c r="T1774" s="22" t="s">
        <v>7819</v>
      </c>
      <c r="U1774" s="22" t="s">
        <v>16538</v>
      </c>
      <c r="W1774" s="22" t="s">
        <v>7799</v>
      </c>
      <c r="X1774" s="22" t="s">
        <v>7800</v>
      </c>
      <c r="Y1774" s="22" t="s">
        <v>16539</v>
      </c>
      <c r="Z1774" s="22" t="s">
        <v>16540</v>
      </c>
      <c r="AA1774" s="22" t="s">
        <v>7823</v>
      </c>
      <c r="AB1774" s="22" t="s">
        <v>7804</v>
      </c>
      <c r="AC1774" s="22" t="s">
        <v>16541</v>
      </c>
      <c r="AF1774" s="22" t="s">
        <v>16542</v>
      </c>
      <c r="AG1774" s="22" t="s">
        <v>7806</v>
      </c>
      <c r="AH1774" s="22" t="s">
        <v>7789</v>
      </c>
      <c r="AI1774" s="22" t="s">
        <v>7789</v>
      </c>
      <c r="AJ1774" s="22" t="s">
        <v>7881</v>
      </c>
      <c r="AK1774" s="22" t="s">
        <v>7808</v>
      </c>
      <c r="AL1774" s="22" t="s">
        <v>7809</v>
      </c>
      <c r="AM1774" s="22" t="s">
        <v>7810</v>
      </c>
      <c r="AN1774" s="22" t="s">
        <v>7811</v>
      </c>
      <c r="AO1774" s="22" t="s">
        <v>7847</v>
      </c>
      <c r="AP1774" s="22">
        <v>1.871859587E9</v>
      </c>
      <c r="AQ1774" s="22" t="s">
        <v>7813</v>
      </c>
      <c r="AS1774" s="22" t="s">
        <v>7847</v>
      </c>
      <c r="AT1774" s="22">
        <v>1.871859587E9</v>
      </c>
      <c r="AU1774" s="22" t="s">
        <v>7813</v>
      </c>
      <c r="AW1774" s="22" t="s">
        <v>7813</v>
      </c>
      <c r="AY1774" s="22" t="s">
        <v>7813</v>
      </c>
      <c r="BA1774" s="22" t="s">
        <v>7883</v>
      </c>
      <c r="BB1774" s="22">
        <v>7.06237545E8</v>
      </c>
      <c r="BG1774" s="22" t="s">
        <v>7810</v>
      </c>
    </row>
    <row r="1775">
      <c r="A1775" s="91">
        <v>44628.0</v>
      </c>
      <c r="B1775" s="92">
        <v>0.4583333333333333</v>
      </c>
      <c r="C1775" s="22" t="s">
        <v>7789</v>
      </c>
      <c r="G1775" s="22">
        <v>226776.0</v>
      </c>
      <c r="H1775" s="22" t="s">
        <v>9282</v>
      </c>
      <c r="I1775" s="22" t="s">
        <v>7860</v>
      </c>
      <c r="J1775" s="22" t="s">
        <v>7792</v>
      </c>
      <c r="L1775" s="22">
        <v>1.0</v>
      </c>
      <c r="M1775" s="22">
        <v>1.0</v>
      </c>
      <c r="N1775" s="22" t="s">
        <v>16543</v>
      </c>
      <c r="O1775" s="22" t="s">
        <v>16544</v>
      </c>
      <c r="P1775" s="22" t="s">
        <v>16545</v>
      </c>
      <c r="Q1775" s="22" t="s">
        <v>8855</v>
      </c>
      <c r="R1775" s="22">
        <v>14176.0</v>
      </c>
      <c r="S1775" s="91">
        <v>25015.0</v>
      </c>
      <c r="T1775" s="22" t="s">
        <v>7819</v>
      </c>
      <c r="U1775" s="22" t="s">
        <v>16546</v>
      </c>
      <c r="W1775" s="22" t="s">
        <v>7799</v>
      </c>
      <c r="X1775" s="22" t="s">
        <v>7800</v>
      </c>
      <c r="Y1775" s="22" t="s">
        <v>16547</v>
      </c>
      <c r="Z1775" s="22" t="s">
        <v>16548</v>
      </c>
      <c r="AA1775" s="22" t="s">
        <v>8094</v>
      </c>
      <c r="AB1775" s="22" t="s">
        <v>7930</v>
      </c>
      <c r="AC1775" s="22" t="s">
        <v>16549</v>
      </c>
      <c r="AF1775" s="22" t="s">
        <v>16550</v>
      </c>
      <c r="AG1775" s="22" t="s">
        <v>7806</v>
      </c>
      <c r="AH1775" s="22" t="s">
        <v>7789</v>
      </c>
      <c r="AI1775" s="22" t="s">
        <v>7789</v>
      </c>
      <c r="AJ1775" s="22" t="s">
        <v>7881</v>
      </c>
      <c r="AK1775" s="22" t="s">
        <v>7808</v>
      </c>
      <c r="AL1775" s="22" t="s">
        <v>7809</v>
      </c>
      <c r="AM1775" s="22" t="s">
        <v>7810</v>
      </c>
      <c r="AN1775" s="22" t="s">
        <v>7811</v>
      </c>
      <c r="AO1775" s="22" t="s">
        <v>7812</v>
      </c>
      <c r="AP1775" s="22">
        <v>1.528383965E9</v>
      </c>
      <c r="AQ1775" s="22" t="s">
        <v>7813</v>
      </c>
      <c r="AS1775" s="22" t="s">
        <v>7812</v>
      </c>
      <c r="AT1775" s="22">
        <v>1.528383965E9</v>
      </c>
      <c r="AU1775" s="22" t="s">
        <v>7813</v>
      </c>
      <c r="AW1775" s="22" t="s">
        <v>7813</v>
      </c>
      <c r="AY1775" s="22" t="s">
        <v>7813</v>
      </c>
      <c r="BA1775" s="22" t="s">
        <v>6846</v>
      </c>
      <c r="BB1775" s="22" t="s">
        <v>16551</v>
      </c>
      <c r="BG1775" s="22" t="s">
        <v>7810</v>
      </c>
    </row>
    <row r="1776">
      <c r="A1776" s="91">
        <v>44628.0</v>
      </c>
      <c r="B1776" s="92">
        <v>0.5520833333333334</v>
      </c>
      <c r="C1776" s="22" t="s">
        <v>7789</v>
      </c>
      <c r="G1776" s="22">
        <v>226190.0</v>
      </c>
      <c r="H1776" s="22" t="s">
        <v>9282</v>
      </c>
      <c r="I1776" s="22" t="s">
        <v>11754</v>
      </c>
      <c r="J1776" s="22" t="s">
        <v>7792</v>
      </c>
      <c r="L1776" s="22">
        <v>1.0</v>
      </c>
      <c r="M1776" s="22">
        <v>1.0</v>
      </c>
      <c r="N1776" s="22" t="s">
        <v>16552</v>
      </c>
      <c r="O1776" s="22" t="s">
        <v>8372</v>
      </c>
      <c r="P1776" s="22" t="s">
        <v>11455</v>
      </c>
      <c r="Q1776" s="22" t="s">
        <v>10129</v>
      </c>
      <c r="R1776" s="22">
        <v>17562.0</v>
      </c>
      <c r="S1776" s="91">
        <v>14131.0</v>
      </c>
      <c r="T1776" s="22" t="s">
        <v>7797</v>
      </c>
      <c r="U1776" s="22" t="s">
        <v>16553</v>
      </c>
      <c r="W1776" s="22" t="s">
        <v>7799</v>
      </c>
      <c r="X1776" s="22" t="s">
        <v>7800</v>
      </c>
      <c r="Y1776" s="22" t="s">
        <v>16554</v>
      </c>
      <c r="Z1776" s="22" t="s">
        <v>16555</v>
      </c>
      <c r="AA1776" s="22" t="s">
        <v>7823</v>
      </c>
      <c r="AB1776" s="22" t="s">
        <v>7804</v>
      </c>
      <c r="AC1776" s="22" t="s">
        <v>16556</v>
      </c>
      <c r="AD1776" s="22" t="s">
        <v>16557</v>
      </c>
      <c r="AG1776" s="22" t="s">
        <v>7806</v>
      </c>
      <c r="AH1776" s="22" t="s">
        <v>7789</v>
      </c>
      <c r="AI1776" s="22" t="s">
        <v>7789</v>
      </c>
      <c r="AJ1776" s="22" t="s">
        <v>7807</v>
      </c>
      <c r="AK1776" s="22" t="s">
        <v>7808</v>
      </c>
      <c r="AL1776" s="22" t="s">
        <v>7809</v>
      </c>
      <c r="AM1776" s="22" t="s">
        <v>7810</v>
      </c>
      <c r="AN1776" s="22" t="s">
        <v>7811</v>
      </c>
      <c r="AO1776" s="22" t="s">
        <v>7847</v>
      </c>
      <c r="AP1776" s="22">
        <v>1.871859587E9</v>
      </c>
      <c r="AQ1776" s="22" t="s">
        <v>7813</v>
      </c>
      <c r="AS1776" s="22" t="s">
        <v>7847</v>
      </c>
      <c r="AT1776" s="22">
        <v>1.871859587E9</v>
      </c>
      <c r="AU1776" s="22" t="s">
        <v>7813</v>
      </c>
      <c r="AW1776" s="22" t="s">
        <v>7813</v>
      </c>
      <c r="AY1776" s="22" t="s">
        <v>7813</v>
      </c>
      <c r="BA1776" s="22" t="s">
        <v>8189</v>
      </c>
      <c r="BB1776" s="22">
        <v>5.00000019821E11</v>
      </c>
      <c r="BC1776" s="22" t="s">
        <v>7870</v>
      </c>
      <c r="BD1776" s="22">
        <v>5.19880832E8</v>
      </c>
      <c r="BG1776" s="22" t="s">
        <v>7810</v>
      </c>
    </row>
    <row r="1777">
      <c r="A1777" s="91">
        <v>44628.0</v>
      </c>
      <c r="B1777" s="92">
        <v>0.5520833333333334</v>
      </c>
      <c r="C1777" s="22" t="s">
        <v>7789</v>
      </c>
      <c r="G1777" s="22">
        <v>226247.0</v>
      </c>
      <c r="H1777" s="22" t="s">
        <v>9282</v>
      </c>
      <c r="I1777" s="22" t="s">
        <v>11129</v>
      </c>
      <c r="J1777" s="22" t="s">
        <v>7792</v>
      </c>
      <c r="L1777" s="22">
        <v>1.0</v>
      </c>
      <c r="M1777" s="22">
        <v>1.0</v>
      </c>
      <c r="N1777" s="22" t="s">
        <v>16558</v>
      </c>
      <c r="O1777" s="22" t="s">
        <v>16559</v>
      </c>
      <c r="P1777" s="22" t="s">
        <v>16560</v>
      </c>
      <c r="R1777" s="22">
        <v>10416.0</v>
      </c>
      <c r="S1777" s="91">
        <v>18695.0</v>
      </c>
      <c r="T1777" s="22" t="s">
        <v>7797</v>
      </c>
      <c r="U1777" s="22" t="s">
        <v>16561</v>
      </c>
      <c r="W1777" s="22" t="s">
        <v>7799</v>
      </c>
      <c r="X1777" s="22" t="s">
        <v>7800</v>
      </c>
      <c r="Y1777" s="22" t="s">
        <v>16562</v>
      </c>
      <c r="Z1777" s="22" t="s">
        <v>16563</v>
      </c>
      <c r="AA1777" s="22" t="s">
        <v>8094</v>
      </c>
      <c r="AB1777" s="22" t="s">
        <v>7930</v>
      </c>
      <c r="AC1777" s="22" t="s">
        <v>16564</v>
      </c>
      <c r="AG1777" s="22" t="s">
        <v>7806</v>
      </c>
      <c r="AH1777" s="22" t="s">
        <v>7789</v>
      </c>
      <c r="AI1777" s="22" t="s">
        <v>7789</v>
      </c>
      <c r="AJ1777" s="22" t="s">
        <v>7807</v>
      </c>
      <c r="AK1777" s="22" t="s">
        <v>7808</v>
      </c>
      <c r="AL1777" s="22" t="s">
        <v>7809</v>
      </c>
      <c r="AM1777" s="22" t="s">
        <v>7810</v>
      </c>
      <c r="AN1777" s="22" t="s">
        <v>7811</v>
      </c>
      <c r="AO1777" s="22" t="s">
        <v>7847</v>
      </c>
      <c r="AP1777" s="22">
        <v>1.871859587E9</v>
      </c>
      <c r="AQ1777" s="22" t="s">
        <v>7813</v>
      </c>
      <c r="AS1777" s="22" t="s">
        <v>7847</v>
      </c>
      <c r="AT1777" s="22">
        <v>1.871859587E9</v>
      </c>
      <c r="AU1777" s="22" t="s">
        <v>7813</v>
      </c>
      <c r="AW1777" s="22" t="s">
        <v>7813</v>
      </c>
      <c r="AY1777" s="22" t="s">
        <v>7813</v>
      </c>
      <c r="BA1777" s="22" t="s">
        <v>7836</v>
      </c>
      <c r="BB1777" s="22" t="s">
        <v>16565</v>
      </c>
      <c r="BC1777" s="22" t="s">
        <v>7883</v>
      </c>
      <c r="BD1777" s="22">
        <v>5.10721506E8</v>
      </c>
      <c r="BG1777" s="22" t="s">
        <v>7810</v>
      </c>
    </row>
    <row r="1778">
      <c r="A1778" s="91">
        <v>44628.0</v>
      </c>
      <c r="B1778" s="92">
        <v>0.5625</v>
      </c>
      <c r="C1778" s="22" t="s">
        <v>7789</v>
      </c>
      <c r="G1778" s="22">
        <v>226251.0</v>
      </c>
      <c r="H1778" s="22" t="s">
        <v>9282</v>
      </c>
      <c r="I1778" s="22" t="s">
        <v>11754</v>
      </c>
      <c r="J1778" s="22" t="s">
        <v>7792</v>
      </c>
      <c r="L1778" s="22">
        <v>1.0</v>
      </c>
      <c r="M1778" s="22">
        <v>1.0</v>
      </c>
      <c r="N1778" s="22" t="s">
        <v>16566</v>
      </c>
      <c r="O1778" s="22" t="s">
        <v>8506</v>
      </c>
      <c r="P1778" s="22" t="s">
        <v>16567</v>
      </c>
      <c r="R1778" s="22">
        <v>14073.0</v>
      </c>
      <c r="S1778" s="91">
        <v>19245.0</v>
      </c>
      <c r="T1778" s="22" t="s">
        <v>7819</v>
      </c>
      <c r="U1778" s="22" t="s">
        <v>16568</v>
      </c>
      <c r="W1778" s="22" t="s">
        <v>7799</v>
      </c>
      <c r="X1778" s="22" t="s">
        <v>7800</v>
      </c>
      <c r="Y1778" s="22" t="s">
        <v>16569</v>
      </c>
      <c r="Z1778" s="22" t="s">
        <v>16570</v>
      </c>
      <c r="AA1778" s="22" t="s">
        <v>7823</v>
      </c>
      <c r="AB1778" s="22" t="s">
        <v>7804</v>
      </c>
      <c r="AC1778" s="22" t="s">
        <v>16571</v>
      </c>
      <c r="AG1778" s="22" t="s">
        <v>7806</v>
      </c>
      <c r="AH1778" s="22" t="s">
        <v>7789</v>
      </c>
      <c r="AI1778" s="22" t="s">
        <v>7789</v>
      </c>
      <c r="AJ1778" s="22" t="s">
        <v>7807</v>
      </c>
      <c r="AK1778" s="22" t="s">
        <v>7808</v>
      </c>
      <c r="AL1778" s="22" t="s">
        <v>7809</v>
      </c>
      <c r="AM1778" s="22" t="s">
        <v>7810</v>
      </c>
      <c r="AN1778" s="22" t="s">
        <v>7811</v>
      </c>
      <c r="AO1778" s="22" t="s">
        <v>7847</v>
      </c>
      <c r="AP1778" s="22">
        <v>1.871859587E9</v>
      </c>
      <c r="AQ1778" s="22" t="s">
        <v>7813</v>
      </c>
      <c r="AS1778" s="22" t="s">
        <v>7847</v>
      </c>
      <c r="AT1778" s="22">
        <v>1.871859587E9</v>
      </c>
      <c r="AU1778" s="22" t="s">
        <v>7813</v>
      </c>
      <c r="AW1778" s="22" t="s">
        <v>7813</v>
      </c>
      <c r="AY1778" s="22" t="s">
        <v>7813</v>
      </c>
      <c r="BA1778" s="22" t="s">
        <v>8180</v>
      </c>
      <c r="BB1778" s="22" t="s">
        <v>16572</v>
      </c>
      <c r="BG1778" s="22" t="s">
        <v>7810</v>
      </c>
    </row>
    <row r="1779">
      <c r="A1779" s="91">
        <v>44628.0</v>
      </c>
      <c r="B1779" s="92">
        <v>0.5625</v>
      </c>
      <c r="C1779" s="22" t="s">
        <v>7789</v>
      </c>
      <c r="G1779" s="22">
        <v>227757.0</v>
      </c>
      <c r="H1779" s="22" t="s">
        <v>9282</v>
      </c>
      <c r="I1779" s="22" t="s">
        <v>7838</v>
      </c>
      <c r="J1779" s="22" t="s">
        <v>7792</v>
      </c>
      <c r="L1779" s="22">
        <v>1.0</v>
      </c>
      <c r="M1779" s="22">
        <v>1.0</v>
      </c>
      <c r="N1779" s="22" t="s">
        <v>11803</v>
      </c>
      <c r="O1779" s="22" t="s">
        <v>11804</v>
      </c>
      <c r="P1779" s="22" t="s">
        <v>9212</v>
      </c>
      <c r="R1779" s="22">
        <v>16520.0</v>
      </c>
      <c r="S1779" s="91">
        <v>35851.0</v>
      </c>
      <c r="T1779" s="22" t="s">
        <v>7797</v>
      </c>
      <c r="U1779" s="22" t="s">
        <v>11805</v>
      </c>
      <c r="W1779" s="22" t="s">
        <v>9144</v>
      </c>
      <c r="X1779" s="22" t="s">
        <v>8916</v>
      </c>
      <c r="Y1779" s="22" t="s">
        <v>11806</v>
      </c>
      <c r="Z1779" s="22" t="s">
        <v>11807</v>
      </c>
      <c r="AA1779" s="22" t="s">
        <v>7803</v>
      </c>
      <c r="AB1779" s="22" t="s">
        <v>7804</v>
      </c>
      <c r="AC1779" s="22" t="s">
        <v>11808</v>
      </c>
      <c r="AD1779" s="22" t="s">
        <v>11808</v>
      </c>
      <c r="AF1779" s="22" t="s">
        <v>11809</v>
      </c>
      <c r="AG1779" s="22" t="s">
        <v>7806</v>
      </c>
      <c r="AH1779" s="22" t="s">
        <v>7789</v>
      </c>
      <c r="AI1779" s="22" t="s">
        <v>7789</v>
      </c>
      <c r="AJ1779" s="22" t="s">
        <v>7881</v>
      </c>
      <c r="AK1779" s="22" t="s">
        <v>7808</v>
      </c>
      <c r="AL1779" s="22" t="s">
        <v>7809</v>
      </c>
      <c r="AM1779" s="22" t="s">
        <v>7810</v>
      </c>
      <c r="AN1779" s="22" t="s">
        <v>7811</v>
      </c>
      <c r="AO1779" s="22" t="s">
        <v>7847</v>
      </c>
      <c r="AP1779" s="22">
        <v>1.871859587E9</v>
      </c>
      <c r="AQ1779" s="22" t="s">
        <v>7813</v>
      </c>
      <c r="AS1779" s="22" t="s">
        <v>7847</v>
      </c>
      <c r="AT1779" s="22">
        <v>1.871859587E9</v>
      </c>
      <c r="AU1779" s="22" t="s">
        <v>7813</v>
      </c>
      <c r="AW1779" s="22" t="s">
        <v>7813</v>
      </c>
      <c r="AY1779" s="22" t="s">
        <v>7813</v>
      </c>
      <c r="BA1779" s="22" t="s">
        <v>9186</v>
      </c>
      <c r="BB1779" s="22">
        <v>3.108285054E9</v>
      </c>
      <c r="BG1779" s="22" t="s">
        <v>7810</v>
      </c>
    </row>
    <row r="1780">
      <c r="A1780" s="91">
        <v>44628.0</v>
      </c>
      <c r="B1780" s="92">
        <v>0.5729166666666666</v>
      </c>
      <c r="C1780" s="22" t="s">
        <v>7789</v>
      </c>
      <c r="G1780" s="22">
        <v>225685.0</v>
      </c>
      <c r="H1780" s="22" t="s">
        <v>9282</v>
      </c>
      <c r="I1780" s="22" t="s">
        <v>7815</v>
      </c>
      <c r="J1780" s="22" t="s">
        <v>7792</v>
      </c>
      <c r="L1780" s="22">
        <v>1.0</v>
      </c>
      <c r="M1780" s="22">
        <v>1.0</v>
      </c>
      <c r="N1780" s="22" t="s">
        <v>16573</v>
      </c>
      <c r="O1780" s="22" t="s">
        <v>16574</v>
      </c>
      <c r="P1780" s="22" t="s">
        <v>16575</v>
      </c>
      <c r="R1780" s="22">
        <v>10495.0</v>
      </c>
      <c r="S1780" s="91">
        <v>25088.0</v>
      </c>
      <c r="T1780" s="22" t="s">
        <v>7819</v>
      </c>
      <c r="U1780" s="22" t="s">
        <v>16576</v>
      </c>
      <c r="W1780" s="22" t="s">
        <v>7799</v>
      </c>
      <c r="X1780" s="22" t="s">
        <v>7800</v>
      </c>
      <c r="Y1780" s="22" t="s">
        <v>16577</v>
      </c>
      <c r="Z1780" s="22" t="s">
        <v>16578</v>
      </c>
      <c r="AA1780" s="22" t="s">
        <v>7823</v>
      </c>
      <c r="AB1780" s="22" t="s">
        <v>7804</v>
      </c>
      <c r="AC1780" s="22" t="s">
        <v>16579</v>
      </c>
      <c r="AF1780" s="22" t="s">
        <v>16580</v>
      </c>
      <c r="AG1780" s="22" t="s">
        <v>7806</v>
      </c>
      <c r="AH1780" s="22" t="s">
        <v>7789</v>
      </c>
      <c r="AI1780" s="22" t="s">
        <v>7789</v>
      </c>
      <c r="AJ1780" s="22" t="s">
        <v>7881</v>
      </c>
      <c r="AK1780" s="22" t="s">
        <v>7808</v>
      </c>
      <c r="AL1780" s="22" t="s">
        <v>7809</v>
      </c>
      <c r="AM1780" s="22" t="s">
        <v>7810</v>
      </c>
      <c r="AN1780" s="22" t="s">
        <v>7811</v>
      </c>
      <c r="AO1780" s="22" t="s">
        <v>370</v>
      </c>
      <c r="AP1780" s="22">
        <v>1.851670285E9</v>
      </c>
      <c r="AQ1780" s="22" t="s">
        <v>7813</v>
      </c>
      <c r="AS1780" s="22" t="s">
        <v>370</v>
      </c>
      <c r="AT1780" s="22">
        <v>1.851670285E9</v>
      </c>
      <c r="AU1780" s="22" t="s">
        <v>7813</v>
      </c>
      <c r="AW1780" s="22" t="s">
        <v>7813</v>
      </c>
      <c r="AY1780" s="22" t="s">
        <v>7813</v>
      </c>
      <c r="BA1780" s="22" t="s">
        <v>8180</v>
      </c>
      <c r="BB1780" s="22" t="s">
        <v>16581</v>
      </c>
      <c r="BG1780" s="22" t="s">
        <v>7810</v>
      </c>
    </row>
    <row r="1781">
      <c r="A1781" s="91">
        <v>44628.0</v>
      </c>
      <c r="B1781" s="92">
        <v>0.5833333333333334</v>
      </c>
      <c r="C1781" s="22" t="s">
        <v>7789</v>
      </c>
      <c r="G1781" s="22">
        <v>226273.0</v>
      </c>
      <c r="H1781" s="22" t="s">
        <v>9282</v>
      </c>
      <c r="I1781" s="22" t="s">
        <v>7838</v>
      </c>
      <c r="J1781" s="22" t="s">
        <v>7792</v>
      </c>
      <c r="L1781" s="22">
        <v>1.0</v>
      </c>
      <c r="M1781" s="22">
        <v>1.0</v>
      </c>
      <c r="N1781" s="22" t="s">
        <v>16582</v>
      </c>
      <c r="O1781" s="22" t="s">
        <v>16583</v>
      </c>
      <c r="P1781" s="22" t="s">
        <v>16584</v>
      </c>
      <c r="Q1781" s="22" t="s">
        <v>7829</v>
      </c>
      <c r="R1781" s="22">
        <v>17076.0</v>
      </c>
      <c r="S1781" s="91">
        <v>25317.0</v>
      </c>
      <c r="T1781" s="22" t="s">
        <v>7819</v>
      </c>
      <c r="U1781" s="22" t="s">
        <v>16585</v>
      </c>
      <c r="W1781" s="22" t="s">
        <v>7799</v>
      </c>
      <c r="X1781" s="22" t="s">
        <v>7800</v>
      </c>
      <c r="Y1781" s="22" t="s">
        <v>16586</v>
      </c>
      <c r="Z1781" s="22" t="s">
        <v>16587</v>
      </c>
      <c r="AA1781" s="22" t="s">
        <v>7823</v>
      </c>
      <c r="AB1781" s="22" t="s">
        <v>7856</v>
      </c>
      <c r="AC1781" s="22" t="s">
        <v>16588</v>
      </c>
      <c r="AD1781" s="22" t="s">
        <v>16588</v>
      </c>
      <c r="AF1781" s="22" t="s">
        <v>16589</v>
      </c>
      <c r="AG1781" s="22" t="s">
        <v>7806</v>
      </c>
      <c r="AH1781" s="22" t="s">
        <v>7789</v>
      </c>
      <c r="AI1781" s="22" t="s">
        <v>7789</v>
      </c>
      <c r="AJ1781" s="22" t="s">
        <v>7881</v>
      </c>
      <c r="AK1781" s="22" t="s">
        <v>7808</v>
      </c>
      <c r="AL1781" s="22" t="s">
        <v>7809</v>
      </c>
      <c r="AM1781" s="22" t="s">
        <v>7810</v>
      </c>
      <c r="AN1781" s="22" t="s">
        <v>7811</v>
      </c>
      <c r="AO1781" s="22" t="s">
        <v>7847</v>
      </c>
      <c r="AP1781" s="22">
        <v>1.871859587E9</v>
      </c>
      <c r="AQ1781" s="22" t="s">
        <v>7813</v>
      </c>
      <c r="AS1781" s="22" t="s">
        <v>7847</v>
      </c>
      <c r="AT1781" s="22">
        <v>1.871859587E9</v>
      </c>
      <c r="AU1781" s="22" t="s">
        <v>7813</v>
      </c>
      <c r="AW1781" s="22" t="s">
        <v>7813</v>
      </c>
      <c r="AY1781" s="22" t="s">
        <v>7813</v>
      </c>
      <c r="BA1781" s="22" t="s">
        <v>8180</v>
      </c>
      <c r="BB1781" s="22" t="s">
        <v>16590</v>
      </c>
      <c r="BG1781" s="22" t="s">
        <v>7810</v>
      </c>
    </row>
    <row r="1782">
      <c r="A1782" s="91">
        <v>44628.0</v>
      </c>
      <c r="B1782" s="92">
        <v>0.59375</v>
      </c>
      <c r="C1782" s="22" t="s">
        <v>7789</v>
      </c>
      <c r="G1782" s="22">
        <v>226829.0</v>
      </c>
      <c r="H1782" s="22" t="s">
        <v>9282</v>
      </c>
      <c r="I1782" s="22" t="s">
        <v>11738</v>
      </c>
      <c r="J1782" s="22" t="s">
        <v>7792</v>
      </c>
      <c r="L1782" s="22">
        <v>1.0</v>
      </c>
      <c r="M1782" s="22">
        <v>1.0</v>
      </c>
      <c r="N1782" s="22" t="s">
        <v>16591</v>
      </c>
      <c r="O1782" s="22" t="s">
        <v>7827</v>
      </c>
      <c r="P1782" s="22" t="s">
        <v>8184</v>
      </c>
      <c r="R1782" s="22">
        <v>13840.0</v>
      </c>
      <c r="S1782" s="91">
        <v>17959.0</v>
      </c>
      <c r="T1782" s="22" t="s">
        <v>7797</v>
      </c>
      <c r="U1782" s="22" t="s">
        <v>16592</v>
      </c>
      <c r="W1782" s="22" t="s">
        <v>7799</v>
      </c>
      <c r="X1782" s="22" t="s">
        <v>7800</v>
      </c>
      <c r="Y1782" s="22" t="s">
        <v>16593</v>
      </c>
      <c r="Z1782" s="22" t="s">
        <v>16594</v>
      </c>
      <c r="AA1782" s="22" t="s">
        <v>7803</v>
      </c>
      <c r="AB1782" s="22" t="s">
        <v>7804</v>
      </c>
      <c r="AC1782" s="22" t="s">
        <v>16595</v>
      </c>
      <c r="AG1782" s="22" t="s">
        <v>7806</v>
      </c>
      <c r="AH1782" s="22" t="s">
        <v>7789</v>
      </c>
      <c r="AI1782" s="22" t="s">
        <v>7789</v>
      </c>
      <c r="AJ1782" s="22" t="s">
        <v>7807</v>
      </c>
      <c r="AK1782" s="22" t="s">
        <v>7808</v>
      </c>
      <c r="AL1782" s="22" t="s">
        <v>7809</v>
      </c>
      <c r="AM1782" s="22" t="s">
        <v>7810</v>
      </c>
      <c r="AN1782" s="22" t="s">
        <v>7811</v>
      </c>
      <c r="AO1782" s="22" t="s">
        <v>7847</v>
      </c>
      <c r="AP1782" s="22">
        <v>1.871859587E9</v>
      </c>
      <c r="AQ1782" s="22" t="s">
        <v>7813</v>
      </c>
      <c r="AS1782" s="22" t="s">
        <v>7847</v>
      </c>
      <c r="AT1782" s="22">
        <v>1.871859587E9</v>
      </c>
      <c r="AU1782" s="22" t="s">
        <v>7813</v>
      </c>
      <c r="AW1782" s="22" t="s">
        <v>7813</v>
      </c>
      <c r="AY1782" s="22" t="s">
        <v>7813</v>
      </c>
      <c r="BA1782" s="22" t="s">
        <v>8222</v>
      </c>
      <c r="BB1782" s="22" t="s">
        <v>16596</v>
      </c>
      <c r="BG1782" s="22" t="s">
        <v>7810</v>
      </c>
    </row>
    <row r="1783">
      <c r="A1783" s="91">
        <v>44628.0</v>
      </c>
      <c r="B1783" s="92">
        <v>0.59375</v>
      </c>
      <c r="C1783" s="22" t="s">
        <v>7789</v>
      </c>
      <c r="G1783" s="22">
        <v>227763.0</v>
      </c>
      <c r="H1783" s="22" t="s">
        <v>9282</v>
      </c>
      <c r="I1783" s="22" t="s">
        <v>11535</v>
      </c>
      <c r="J1783" s="22" t="s">
        <v>7792</v>
      </c>
      <c r="L1783" s="22">
        <v>1.0</v>
      </c>
      <c r="M1783" s="22">
        <v>1.0</v>
      </c>
      <c r="N1783" s="22" t="s">
        <v>11536</v>
      </c>
      <c r="O1783" s="22" t="s">
        <v>8154</v>
      </c>
      <c r="P1783" s="22" t="s">
        <v>11537</v>
      </c>
      <c r="R1783" s="22">
        <v>11852.0</v>
      </c>
      <c r="S1783" s="91">
        <v>12931.0</v>
      </c>
      <c r="T1783" s="22" t="s">
        <v>7797</v>
      </c>
      <c r="U1783" s="22" t="s">
        <v>11538</v>
      </c>
      <c r="W1783" s="22" t="s">
        <v>7799</v>
      </c>
      <c r="X1783" s="22" t="s">
        <v>7800</v>
      </c>
      <c r="Y1783" s="22" t="s">
        <v>11539</v>
      </c>
      <c r="Z1783" s="22" t="s">
        <v>11540</v>
      </c>
      <c r="AA1783" s="22" t="s">
        <v>7823</v>
      </c>
      <c r="AB1783" s="22" t="s">
        <v>7804</v>
      </c>
      <c r="AC1783" s="22" t="s">
        <v>11541</v>
      </c>
      <c r="AD1783" s="22" t="s">
        <v>11542</v>
      </c>
      <c r="AG1783" s="22" t="s">
        <v>7806</v>
      </c>
      <c r="AH1783" s="22" t="s">
        <v>7789</v>
      </c>
      <c r="AI1783" s="22" t="s">
        <v>7789</v>
      </c>
      <c r="AJ1783" s="22" t="s">
        <v>7807</v>
      </c>
      <c r="AK1783" s="22" t="s">
        <v>7808</v>
      </c>
      <c r="AL1783" s="22" t="s">
        <v>7809</v>
      </c>
      <c r="AM1783" s="22" t="s">
        <v>7810</v>
      </c>
      <c r="AN1783" s="22" t="s">
        <v>7811</v>
      </c>
      <c r="AO1783" s="22" t="s">
        <v>7847</v>
      </c>
      <c r="AP1783" s="22">
        <v>1.871859587E9</v>
      </c>
      <c r="AQ1783" s="22" t="s">
        <v>7813</v>
      </c>
      <c r="AS1783" s="22" t="s">
        <v>7847</v>
      </c>
      <c r="AT1783" s="22">
        <v>1.871859587E9</v>
      </c>
      <c r="AU1783" s="22" t="s">
        <v>7813</v>
      </c>
      <c r="AW1783" s="22" t="s">
        <v>7813</v>
      </c>
      <c r="AY1783" s="22" t="s">
        <v>7813</v>
      </c>
      <c r="BA1783" s="22" t="s">
        <v>8161</v>
      </c>
      <c r="BB1783" s="22" t="s">
        <v>11543</v>
      </c>
      <c r="BG1783" s="22" t="s">
        <v>7810</v>
      </c>
    </row>
    <row r="1784">
      <c r="A1784" s="91">
        <v>44628.0</v>
      </c>
      <c r="B1784" s="92">
        <v>0.625</v>
      </c>
      <c r="C1784" s="22" t="s">
        <v>7789</v>
      </c>
      <c r="G1784" s="22">
        <v>226830.0</v>
      </c>
      <c r="H1784" s="22" t="s">
        <v>9282</v>
      </c>
      <c r="I1784" s="22" t="s">
        <v>7815</v>
      </c>
      <c r="J1784" s="22" t="s">
        <v>7792</v>
      </c>
      <c r="L1784" s="22">
        <v>1.0</v>
      </c>
      <c r="M1784" s="22">
        <v>1.0</v>
      </c>
      <c r="N1784" s="22" t="s">
        <v>8618</v>
      </c>
      <c r="O1784" s="22" t="s">
        <v>8619</v>
      </c>
      <c r="P1784" s="22" t="s">
        <v>8620</v>
      </c>
      <c r="R1784" s="22">
        <v>15479.0</v>
      </c>
      <c r="S1784" s="91">
        <v>28397.0</v>
      </c>
      <c r="T1784" s="22" t="s">
        <v>7797</v>
      </c>
      <c r="U1784" s="22" t="s">
        <v>8621</v>
      </c>
      <c r="W1784" s="22" t="s">
        <v>7799</v>
      </c>
      <c r="X1784" s="22" t="s">
        <v>7800</v>
      </c>
      <c r="Y1784" s="22" t="s">
        <v>8622</v>
      </c>
      <c r="Z1784" s="22" t="s">
        <v>8623</v>
      </c>
      <c r="AA1784" s="22" t="s">
        <v>7823</v>
      </c>
      <c r="AB1784" s="22" t="s">
        <v>7804</v>
      </c>
      <c r="AC1784" s="22" t="s">
        <v>8624</v>
      </c>
      <c r="AD1784" s="22" t="s">
        <v>8624</v>
      </c>
      <c r="AF1784" s="22" t="s">
        <v>8625</v>
      </c>
      <c r="AG1784" s="22" t="s">
        <v>7806</v>
      </c>
      <c r="AH1784" s="22" t="s">
        <v>7789</v>
      </c>
      <c r="AI1784" s="22" t="s">
        <v>7789</v>
      </c>
      <c r="AJ1784" s="22" t="s">
        <v>7881</v>
      </c>
      <c r="AK1784" s="22" t="s">
        <v>7808</v>
      </c>
      <c r="AL1784" s="22" t="s">
        <v>7809</v>
      </c>
      <c r="AM1784" s="22" t="s">
        <v>7810</v>
      </c>
      <c r="AN1784" s="22" t="s">
        <v>7811</v>
      </c>
      <c r="AO1784" s="22" t="s">
        <v>7825</v>
      </c>
      <c r="AP1784" s="22">
        <v>1.457958902E9</v>
      </c>
      <c r="AQ1784" s="22" t="s">
        <v>7813</v>
      </c>
      <c r="AS1784" s="22" t="s">
        <v>7825</v>
      </c>
      <c r="AT1784" s="22">
        <v>1.457958902E9</v>
      </c>
      <c r="AU1784" s="22" t="s">
        <v>7813</v>
      </c>
      <c r="AW1784" s="22" t="s">
        <v>7813</v>
      </c>
      <c r="AY1784" s="22" t="s">
        <v>7813</v>
      </c>
      <c r="BA1784" s="22" t="s">
        <v>8301</v>
      </c>
      <c r="BB1784" s="22">
        <v>9.20487629E8</v>
      </c>
      <c r="BG1784" s="22" t="s">
        <v>7810</v>
      </c>
    </row>
    <row r="1785">
      <c r="A1785" s="91">
        <v>44628.0</v>
      </c>
      <c r="B1785" s="92">
        <v>0.7916666666666666</v>
      </c>
      <c r="C1785" s="22" t="s">
        <v>7789</v>
      </c>
      <c r="G1785" s="22">
        <v>208779.0</v>
      </c>
      <c r="H1785" s="22" t="s">
        <v>9282</v>
      </c>
      <c r="I1785" s="22" t="s">
        <v>7791</v>
      </c>
      <c r="J1785" s="22" t="s">
        <v>10345</v>
      </c>
      <c r="L1785" s="22">
        <v>1.0</v>
      </c>
      <c r="M1785" s="22">
        <v>1.0</v>
      </c>
      <c r="N1785" s="22" t="s">
        <v>16115</v>
      </c>
      <c r="O1785" s="22" t="s">
        <v>9273</v>
      </c>
      <c r="P1785" s="22" t="s">
        <v>16116</v>
      </c>
      <c r="R1785" s="22" t="s">
        <v>16117</v>
      </c>
      <c r="S1785" s="91">
        <v>20256.0</v>
      </c>
      <c r="T1785" s="22" t="s">
        <v>7797</v>
      </c>
      <c r="U1785" s="22" t="s">
        <v>16118</v>
      </c>
      <c r="W1785" s="22" t="s">
        <v>7799</v>
      </c>
      <c r="X1785" s="22" t="s">
        <v>7800</v>
      </c>
      <c r="Y1785" s="22" t="s">
        <v>16119</v>
      </c>
      <c r="Z1785" s="22" t="s">
        <v>16120</v>
      </c>
      <c r="AA1785" s="22" t="s">
        <v>7803</v>
      </c>
      <c r="AB1785" s="22" t="s">
        <v>7930</v>
      </c>
      <c r="AC1785" s="22" t="s">
        <v>16121</v>
      </c>
      <c r="AD1785" s="22" t="s">
        <v>16121</v>
      </c>
      <c r="AG1785" s="22" t="s">
        <v>7806</v>
      </c>
      <c r="AH1785" s="22" t="s">
        <v>7789</v>
      </c>
      <c r="AI1785" s="22" t="s">
        <v>7789</v>
      </c>
      <c r="AJ1785" s="22" t="s">
        <v>7807</v>
      </c>
      <c r="AK1785" s="22" t="s">
        <v>7808</v>
      </c>
      <c r="AL1785" s="22" t="s">
        <v>7809</v>
      </c>
      <c r="AM1785" s="22" t="s">
        <v>7810</v>
      </c>
      <c r="AN1785" s="22" t="s">
        <v>7811</v>
      </c>
      <c r="AO1785" s="22" t="s">
        <v>7847</v>
      </c>
      <c r="AP1785" s="22">
        <v>1.871859587E9</v>
      </c>
      <c r="AQ1785" s="22" t="s">
        <v>7813</v>
      </c>
      <c r="AS1785" s="22" t="s">
        <v>7847</v>
      </c>
      <c r="AT1785" s="22">
        <v>1.871859587E9</v>
      </c>
      <c r="AU1785" s="22" t="s">
        <v>7813</v>
      </c>
      <c r="AW1785" s="22" t="s">
        <v>7813</v>
      </c>
      <c r="AY1785" s="22" t="s">
        <v>7813</v>
      </c>
      <c r="BA1785" s="22" t="s">
        <v>7836</v>
      </c>
      <c r="BB1785" s="22" t="s">
        <v>16122</v>
      </c>
      <c r="BC1785" s="22" t="s">
        <v>7960</v>
      </c>
      <c r="BD1785" s="22">
        <v>5.21055004E8</v>
      </c>
      <c r="BG1785" s="22" t="s">
        <v>7810</v>
      </c>
    </row>
    <row r="1786">
      <c r="A1786" s="91">
        <v>44628.0</v>
      </c>
      <c r="B1786" s="92">
        <v>0.7916666666666666</v>
      </c>
      <c r="C1786" s="22" t="s">
        <v>7789</v>
      </c>
      <c r="G1786" s="22">
        <v>224917.0</v>
      </c>
      <c r="H1786" s="22" t="s">
        <v>9282</v>
      </c>
      <c r="I1786" s="22" t="s">
        <v>8065</v>
      </c>
      <c r="J1786" s="22" t="s">
        <v>8066</v>
      </c>
      <c r="L1786" s="22">
        <v>1.0</v>
      </c>
      <c r="M1786" s="22">
        <v>1.0</v>
      </c>
      <c r="N1786" s="22" t="s">
        <v>16597</v>
      </c>
      <c r="O1786" s="22" t="s">
        <v>16598</v>
      </c>
      <c r="P1786" s="22" t="s">
        <v>16599</v>
      </c>
      <c r="Q1786" s="22" t="s">
        <v>8031</v>
      </c>
      <c r="R1786" s="22">
        <v>16675.0</v>
      </c>
      <c r="S1786" s="91">
        <v>11940.0</v>
      </c>
      <c r="T1786" s="22" t="s">
        <v>7797</v>
      </c>
      <c r="U1786" s="22" t="s">
        <v>16600</v>
      </c>
      <c r="W1786" s="22" t="s">
        <v>7799</v>
      </c>
      <c r="X1786" s="22" t="s">
        <v>7800</v>
      </c>
      <c r="Y1786" s="22" t="s">
        <v>16601</v>
      </c>
      <c r="Z1786" s="22" t="s">
        <v>16602</v>
      </c>
      <c r="AA1786" s="22" t="s">
        <v>7823</v>
      </c>
      <c r="AB1786" s="22" t="s">
        <v>7930</v>
      </c>
      <c r="AC1786" s="22" t="s">
        <v>16603</v>
      </c>
      <c r="AG1786" s="22" t="s">
        <v>7806</v>
      </c>
      <c r="AH1786" s="22" t="s">
        <v>7789</v>
      </c>
      <c r="AI1786" s="22" t="s">
        <v>7789</v>
      </c>
      <c r="AJ1786" s="22" t="s">
        <v>7807</v>
      </c>
      <c r="AK1786" s="22" t="s">
        <v>7808</v>
      </c>
      <c r="AL1786" s="22" t="s">
        <v>7809</v>
      </c>
      <c r="AM1786" s="22" t="s">
        <v>7810</v>
      </c>
      <c r="AN1786" s="22" t="s">
        <v>7811</v>
      </c>
      <c r="AO1786" s="22" t="s">
        <v>7847</v>
      </c>
      <c r="AP1786" s="22">
        <v>1.871859587E9</v>
      </c>
      <c r="AQ1786" s="22" t="s">
        <v>7813</v>
      </c>
      <c r="AS1786" s="22" t="s">
        <v>7847</v>
      </c>
      <c r="AT1786" s="22">
        <v>1.871859587E9</v>
      </c>
      <c r="AU1786" s="22" t="s">
        <v>7813</v>
      </c>
      <c r="AW1786" s="22" t="s">
        <v>7813</v>
      </c>
      <c r="AY1786" s="22" t="s">
        <v>7813</v>
      </c>
      <c r="BA1786" s="22" t="s">
        <v>7836</v>
      </c>
      <c r="BB1786" s="22" t="s">
        <v>16604</v>
      </c>
      <c r="BC1786" s="22" t="s">
        <v>6846</v>
      </c>
      <c r="BD1786" s="22" t="s">
        <v>16605</v>
      </c>
      <c r="BG1786" s="22" t="s">
        <v>7810</v>
      </c>
    </row>
    <row r="1787">
      <c r="A1787" s="91">
        <v>44628.0</v>
      </c>
      <c r="B1787" s="92">
        <v>0.7916666666666666</v>
      </c>
      <c r="C1787" s="22" t="s">
        <v>7789</v>
      </c>
      <c r="G1787" s="22">
        <v>225854.0</v>
      </c>
      <c r="H1787" s="22" t="s">
        <v>9282</v>
      </c>
      <c r="I1787" s="22" t="s">
        <v>8076</v>
      </c>
      <c r="J1787" s="22" t="s">
        <v>8066</v>
      </c>
      <c r="L1787" s="22">
        <v>1.0</v>
      </c>
      <c r="M1787" s="22">
        <v>1.0</v>
      </c>
      <c r="N1787" s="22" t="s">
        <v>8078</v>
      </c>
      <c r="O1787" s="22" t="s">
        <v>8079</v>
      </c>
      <c r="P1787" s="22" t="s">
        <v>8080</v>
      </c>
      <c r="R1787" s="22">
        <v>16873.0</v>
      </c>
      <c r="S1787" s="91">
        <v>25643.0</v>
      </c>
      <c r="T1787" s="22" t="s">
        <v>7819</v>
      </c>
      <c r="U1787" s="22" t="s">
        <v>8081</v>
      </c>
      <c r="W1787" s="22" t="s">
        <v>8082</v>
      </c>
      <c r="X1787" s="22" t="s">
        <v>7800</v>
      </c>
      <c r="Y1787" s="22" t="s">
        <v>8083</v>
      </c>
      <c r="Z1787" s="22" t="s">
        <v>8084</v>
      </c>
      <c r="AA1787" s="22" t="s">
        <v>7823</v>
      </c>
      <c r="AB1787" s="22" t="s">
        <v>7856</v>
      </c>
      <c r="AC1787" s="22" t="s">
        <v>8085</v>
      </c>
      <c r="AD1787" s="22" t="s">
        <v>8085</v>
      </c>
      <c r="AG1787" s="22" t="s">
        <v>7806</v>
      </c>
      <c r="AH1787" s="22" t="s">
        <v>7789</v>
      </c>
      <c r="AI1787" s="22" t="s">
        <v>7789</v>
      </c>
      <c r="AJ1787" s="22" t="s">
        <v>7881</v>
      </c>
      <c r="AK1787" s="22" t="s">
        <v>7808</v>
      </c>
      <c r="AL1787" s="22" t="s">
        <v>7809</v>
      </c>
      <c r="AM1787" s="22" t="s">
        <v>7810</v>
      </c>
      <c r="AN1787" s="22" t="s">
        <v>7811</v>
      </c>
      <c r="AO1787" s="22" t="s">
        <v>7847</v>
      </c>
      <c r="AP1787" s="22">
        <v>1.871859587E9</v>
      </c>
      <c r="AQ1787" s="22" t="s">
        <v>7813</v>
      </c>
      <c r="AS1787" s="22" t="s">
        <v>7847</v>
      </c>
      <c r="AT1787" s="22">
        <v>1.871859587E9</v>
      </c>
      <c r="AU1787" s="22" t="s">
        <v>7813</v>
      </c>
      <c r="AW1787" s="22" t="s">
        <v>7813</v>
      </c>
      <c r="AY1787" s="22" t="s">
        <v>7813</v>
      </c>
      <c r="BA1787" s="22" t="s">
        <v>7915</v>
      </c>
      <c r="BB1787" s="22">
        <v>5.23541898E8</v>
      </c>
      <c r="BG1787" s="22" t="s">
        <v>7810</v>
      </c>
    </row>
    <row r="1788">
      <c r="A1788" s="91">
        <v>44628.0</v>
      </c>
      <c r="B1788" s="92">
        <v>0.7916666666666666</v>
      </c>
      <c r="C1788" s="22" t="s">
        <v>7789</v>
      </c>
      <c r="G1788" s="22">
        <v>226056.0</v>
      </c>
      <c r="H1788" s="22" t="s">
        <v>9282</v>
      </c>
      <c r="I1788" s="22" t="s">
        <v>7905</v>
      </c>
      <c r="J1788" s="22" t="s">
        <v>9742</v>
      </c>
      <c r="L1788" s="22">
        <v>1.0</v>
      </c>
      <c r="M1788" s="22">
        <v>1.0</v>
      </c>
      <c r="N1788" s="22" t="s">
        <v>16606</v>
      </c>
      <c r="O1788" s="22" t="s">
        <v>10229</v>
      </c>
      <c r="P1788" s="22" t="s">
        <v>16607</v>
      </c>
      <c r="R1788" s="22">
        <v>17906.0</v>
      </c>
      <c r="S1788" s="91">
        <v>32482.0</v>
      </c>
      <c r="T1788" s="22" t="s">
        <v>7819</v>
      </c>
      <c r="U1788" s="22" t="s">
        <v>16608</v>
      </c>
      <c r="W1788" s="22" t="s">
        <v>7799</v>
      </c>
      <c r="X1788" s="22" t="s">
        <v>7800</v>
      </c>
      <c r="Y1788" s="22">
        <v>79928.0</v>
      </c>
      <c r="Z1788" s="22" t="s">
        <v>16609</v>
      </c>
      <c r="AA1788" s="22" t="s">
        <v>7956</v>
      </c>
      <c r="AB1788" s="22" t="s">
        <v>7804</v>
      </c>
      <c r="AC1788" s="22" t="s">
        <v>16610</v>
      </c>
      <c r="AD1788" s="22" t="s">
        <v>16610</v>
      </c>
      <c r="AF1788" s="22" t="s">
        <v>16611</v>
      </c>
      <c r="AG1788" s="22" t="s">
        <v>7806</v>
      </c>
      <c r="AH1788" s="22" t="s">
        <v>7789</v>
      </c>
      <c r="AI1788" s="22" t="s">
        <v>7789</v>
      </c>
      <c r="AJ1788" s="22" t="s">
        <v>7881</v>
      </c>
      <c r="AK1788" s="22" t="s">
        <v>7808</v>
      </c>
      <c r="AL1788" s="22" t="s">
        <v>7809</v>
      </c>
      <c r="AM1788" s="22" t="s">
        <v>7810</v>
      </c>
      <c r="AN1788" s="22" t="s">
        <v>7811</v>
      </c>
      <c r="AO1788" s="22" t="s">
        <v>7847</v>
      </c>
      <c r="AP1788" s="22">
        <v>1.871859587E9</v>
      </c>
      <c r="AQ1788" s="22" t="s">
        <v>7813</v>
      </c>
      <c r="AS1788" s="22" t="s">
        <v>7847</v>
      </c>
      <c r="AT1788" s="22">
        <v>1.871859587E9</v>
      </c>
      <c r="AU1788" s="22" t="s">
        <v>7813</v>
      </c>
      <c r="AW1788" s="22" t="s">
        <v>7813</v>
      </c>
      <c r="AY1788" s="22" t="s">
        <v>7813</v>
      </c>
      <c r="BA1788" s="22" t="s">
        <v>6770</v>
      </c>
      <c r="BB1788" s="22" t="s">
        <v>16612</v>
      </c>
      <c r="BG1788" s="22" t="s">
        <v>7810</v>
      </c>
    </row>
    <row r="1789">
      <c r="A1789" s="91">
        <v>44628.0</v>
      </c>
      <c r="B1789" s="92">
        <v>0.7916666666666666</v>
      </c>
      <c r="C1789" s="22" t="s">
        <v>7789</v>
      </c>
      <c r="G1789" s="22">
        <v>226081.0</v>
      </c>
      <c r="H1789" s="22" t="s">
        <v>9282</v>
      </c>
      <c r="I1789" s="22" t="s">
        <v>7916</v>
      </c>
      <c r="J1789" s="22" t="s">
        <v>8037</v>
      </c>
      <c r="L1789" s="22">
        <v>1.0</v>
      </c>
      <c r="M1789" s="22">
        <v>1.0</v>
      </c>
      <c r="N1789" s="22" t="s">
        <v>16613</v>
      </c>
      <c r="O1789" s="22" t="s">
        <v>16614</v>
      </c>
      <c r="P1789" s="22" t="s">
        <v>16615</v>
      </c>
      <c r="Q1789" s="22" t="s">
        <v>8090</v>
      </c>
      <c r="R1789" s="22">
        <v>18115.0</v>
      </c>
      <c r="S1789" s="91">
        <v>30483.0</v>
      </c>
      <c r="T1789" s="22" t="s">
        <v>7819</v>
      </c>
      <c r="U1789" s="22" t="s">
        <v>16616</v>
      </c>
      <c r="W1789" s="22" t="s">
        <v>7954</v>
      </c>
      <c r="X1789" s="22" t="s">
        <v>7800</v>
      </c>
      <c r="Y1789" s="22">
        <v>79936.0</v>
      </c>
      <c r="Z1789" s="22" t="s">
        <v>16617</v>
      </c>
      <c r="AA1789" s="22" t="s">
        <v>8094</v>
      </c>
      <c r="AB1789" s="22" t="s">
        <v>7856</v>
      </c>
      <c r="AC1789" s="22" t="s">
        <v>16618</v>
      </c>
      <c r="AD1789" s="22" t="s">
        <v>16618</v>
      </c>
      <c r="AF1789" s="22" t="s">
        <v>16619</v>
      </c>
      <c r="AG1789" s="22" t="s">
        <v>7806</v>
      </c>
      <c r="AH1789" s="22" t="s">
        <v>7789</v>
      </c>
      <c r="AI1789" s="22" t="s">
        <v>7789</v>
      </c>
      <c r="AJ1789" s="22" t="s">
        <v>7881</v>
      </c>
      <c r="AK1789" s="22" t="s">
        <v>7808</v>
      </c>
      <c r="AL1789" s="22" t="s">
        <v>7809</v>
      </c>
      <c r="AM1789" s="22" t="s">
        <v>7810</v>
      </c>
      <c r="AN1789" s="22" t="s">
        <v>7811</v>
      </c>
      <c r="AO1789" s="22" t="s">
        <v>7847</v>
      </c>
      <c r="AP1789" s="22">
        <v>1.871859587E9</v>
      </c>
      <c r="AQ1789" s="22" t="s">
        <v>7813</v>
      </c>
      <c r="AS1789" s="22" t="s">
        <v>7847</v>
      </c>
      <c r="AT1789" s="22">
        <v>1.871859587E9</v>
      </c>
      <c r="AU1789" s="22" t="s">
        <v>7813</v>
      </c>
      <c r="AW1789" s="22" t="s">
        <v>7813</v>
      </c>
      <c r="AY1789" s="22" t="s">
        <v>7813</v>
      </c>
      <c r="BA1789" s="22" t="s">
        <v>6907</v>
      </c>
      <c r="BB1789" s="22">
        <v>1.2496669E9</v>
      </c>
      <c r="BG1789" s="22" t="s">
        <v>7810</v>
      </c>
    </row>
    <row r="1790">
      <c r="A1790" s="91">
        <v>44628.0</v>
      </c>
      <c r="B1790" s="92">
        <v>0.7916666666666666</v>
      </c>
      <c r="C1790" s="22" t="s">
        <v>7789</v>
      </c>
      <c r="G1790" s="22">
        <v>226256.0</v>
      </c>
      <c r="H1790" s="22" t="s">
        <v>9282</v>
      </c>
      <c r="I1790" s="22" t="s">
        <v>11925</v>
      </c>
      <c r="J1790" s="22" t="s">
        <v>8096</v>
      </c>
      <c r="L1790" s="22">
        <v>1.0</v>
      </c>
      <c r="M1790" s="22">
        <v>1.0</v>
      </c>
      <c r="N1790" s="22" t="s">
        <v>16620</v>
      </c>
      <c r="O1790" s="22" t="s">
        <v>8098</v>
      </c>
      <c r="P1790" s="22" t="s">
        <v>16621</v>
      </c>
      <c r="Q1790" s="22" t="s">
        <v>7983</v>
      </c>
      <c r="R1790" s="22">
        <v>15910.0</v>
      </c>
      <c r="S1790" s="91">
        <v>23715.0</v>
      </c>
      <c r="T1790" s="22" t="s">
        <v>7819</v>
      </c>
      <c r="U1790" s="22" t="s">
        <v>16622</v>
      </c>
      <c r="W1790" s="22" t="s">
        <v>7799</v>
      </c>
      <c r="X1790" s="22" t="s">
        <v>7800</v>
      </c>
      <c r="Y1790" s="22" t="s">
        <v>14180</v>
      </c>
      <c r="Z1790" s="22" t="s">
        <v>16623</v>
      </c>
      <c r="AA1790" s="22" t="s">
        <v>7823</v>
      </c>
      <c r="AB1790" s="22" t="s">
        <v>7856</v>
      </c>
      <c r="AC1790" s="22" t="s">
        <v>16624</v>
      </c>
      <c r="AD1790" s="22" t="s">
        <v>16625</v>
      </c>
      <c r="AF1790" s="22" t="s">
        <v>16626</v>
      </c>
      <c r="AG1790" s="22" t="s">
        <v>7806</v>
      </c>
      <c r="AH1790" s="22" t="s">
        <v>7789</v>
      </c>
      <c r="AI1790" s="22" t="s">
        <v>7789</v>
      </c>
      <c r="AJ1790" s="22" t="s">
        <v>7881</v>
      </c>
      <c r="AK1790" s="22" t="s">
        <v>7808</v>
      </c>
      <c r="AL1790" s="22" t="s">
        <v>7809</v>
      </c>
      <c r="AM1790" s="22" t="s">
        <v>7810</v>
      </c>
      <c r="AN1790" s="22" t="s">
        <v>7811</v>
      </c>
      <c r="AO1790" s="22" t="s">
        <v>7847</v>
      </c>
      <c r="AP1790" s="22">
        <v>1.871859587E9</v>
      </c>
      <c r="AQ1790" s="22" t="s">
        <v>7813</v>
      </c>
      <c r="AS1790" s="22" t="s">
        <v>7847</v>
      </c>
      <c r="AT1790" s="22">
        <v>1.871859587E9</v>
      </c>
      <c r="AU1790" s="22" t="s">
        <v>7813</v>
      </c>
      <c r="AW1790" s="22" t="s">
        <v>7813</v>
      </c>
      <c r="AY1790" s="22" t="s">
        <v>7813</v>
      </c>
      <c r="BA1790" s="22" t="s">
        <v>8180</v>
      </c>
      <c r="BB1790" s="22" t="s">
        <v>16627</v>
      </c>
      <c r="BG1790" s="22" t="s">
        <v>7810</v>
      </c>
    </row>
    <row r="1791">
      <c r="A1791" s="91">
        <v>44628.0</v>
      </c>
      <c r="B1791" s="92">
        <v>0.7916666666666666</v>
      </c>
      <c r="C1791" s="22" t="s">
        <v>7789</v>
      </c>
      <c r="G1791" s="22">
        <v>226275.0</v>
      </c>
      <c r="H1791" s="22" t="s">
        <v>9282</v>
      </c>
      <c r="I1791" s="22" t="s">
        <v>7838</v>
      </c>
      <c r="J1791" s="22" t="s">
        <v>16628</v>
      </c>
      <c r="K1791" s="22" t="s">
        <v>10468</v>
      </c>
      <c r="L1791" s="22">
        <v>1.0</v>
      </c>
      <c r="M1791" s="22">
        <v>1.0</v>
      </c>
      <c r="N1791" s="22" t="s">
        <v>16629</v>
      </c>
      <c r="O1791" s="22" t="s">
        <v>16630</v>
      </c>
      <c r="P1791" s="22" t="s">
        <v>16631</v>
      </c>
      <c r="R1791" s="22">
        <v>15578.0</v>
      </c>
      <c r="S1791" s="91">
        <v>24337.0</v>
      </c>
      <c r="T1791" s="22" t="s">
        <v>7819</v>
      </c>
      <c r="U1791" s="22" t="s">
        <v>16632</v>
      </c>
      <c r="W1791" s="22" t="s">
        <v>7799</v>
      </c>
      <c r="X1791" s="22" t="s">
        <v>7800</v>
      </c>
      <c r="Y1791" s="22" t="s">
        <v>16633</v>
      </c>
      <c r="Z1791" s="22" t="s">
        <v>16634</v>
      </c>
      <c r="AA1791" s="22" t="s">
        <v>7803</v>
      </c>
      <c r="AB1791" s="22" t="s">
        <v>7930</v>
      </c>
      <c r="AC1791" s="22" t="s">
        <v>16635</v>
      </c>
      <c r="AF1791" s="22" t="s">
        <v>16636</v>
      </c>
      <c r="AG1791" s="22" t="s">
        <v>7806</v>
      </c>
      <c r="AH1791" s="22" t="s">
        <v>7789</v>
      </c>
      <c r="AI1791" s="22" t="s">
        <v>7789</v>
      </c>
      <c r="AJ1791" s="22" t="s">
        <v>7881</v>
      </c>
      <c r="AK1791" s="22" t="s">
        <v>7808</v>
      </c>
      <c r="AL1791" s="22" t="s">
        <v>7809</v>
      </c>
      <c r="AM1791" s="22" t="s">
        <v>7810</v>
      </c>
      <c r="AN1791" s="22" t="s">
        <v>7811</v>
      </c>
      <c r="AO1791" s="22" t="s">
        <v>7847</v>
      </c>
      <c r="AP1791" s="22">
        <v>1.871859587E9</v>
      </c>
      <c r="AQ1791" s="22" t="s">
        <v>7813</v>
      </c>
      <c r="AS1791" s="22" t="s">
        <v>7847</v>
      </c>
      <c r="AT1791" s="22">
        <v>1.871859587E9</v>
      </c>
      <c r="AU1791" s="22" t="s">
        <v>7813</v>
      </c>
      <c r="AW1791" s="22" t="s">
        <v>7813</v>
      </c>
      <c r="AY1791" s="22" t="s">
        <v>7813</v>
      </c>
      <c r="BA1791" s="22" t="s">
        <v>16637</v>
      </c>
      <c r="BB1791" s="22" t="s">
        <v>16638</v>
      </c>
      <c r="BG1791" s="22" t="s">
        <v>7810</v>
      </c>
    </row>
    <row r="1792">
      <c r="A1792" s="91">
        <v>44628.0</v>
      </c>
      <c r="B1792" s="92">
        <v>0.7916666666666666</v>
      </c>
      <c r="C1792" s="22" t="s">
        <v>7789</v>
      </c>
      <c r="G1792" s="22">
        <v>226771.0</v>
      </c>
      <c r="H1792" s="22" t="s">
        <v>9282</v>
      </c>
      <c r="I1792" s="22" t="s">
        <v>7916</v>
      </c>
      <c r="J1792" s="22" t="s">
        <v>8037</v>
      </c>
      <c r="L1792" s="22">
        <v>1.0</v>
      </c>
      <c r="M1792" s="22">
        <v>1.0</v>
      </c>
      <c r="N1792" s="22" t="s">
        <v>16639</v>
      </c>
      <c r="O1792" s="22" t="s">
        <v>8670</v>
      </c>
      <c r="P1792" s="22" t="s">
        <v>16640</v>
      </c>
      <c r="R1792" s="22">
        <v>12625.0</v>
      </c>
      <c r="S1792" s="91">
        <v>15668.0</v>
      </c>
      <c r="T1792" s="22" t="s">
        <v>7819</v>
      </c>
      <c r="U1792" s="22" t="s">
        <v>16641</v>
      </c>
      <c r="W1792" s="22" t="s">
        <v>7799</v>
      </c>
      <c r="X1792" s="22" t="s">
        <v>7800</v>
      </c>
      <c r="Y1792" s="22" t="s">
        <v>16642</v>
      </c>
      <c r="Z1792" s="22" t="s">
        <v>16643</v>
      </c>
      <c r="AA1792" s="22" t="s">
        <v>7823</v>
      </c>
      <c r="AB1792" s="22" t="s">
        <v>7804</v>
      </c>
      <c r="AC1792" s="22" t="s">
        <v>16644</v>
      </c>
      <c r="AG1792" s="22" t="s">
        <v>7806</v>
      </c>
      <c r="AH1792" s="22" t="s">
        <v>7789</v>
      </c>
      <c r="AI1792" s="22" t="s">
        <v>7789</v>
      </c>
      <c r="AJ1792" s="22" t="s">
        <v>7807</v>
      </c>
      <c r="AK1792" s="22" t="s">
        <v>7808</v>
      </c>
      <c r="AL1792" s="22" t="s">
        <v>7809</v>
      </c>
      <c r="AM1792" s="22" t="s">
        <v>7810</v>
      </c>
      <c r="AN1792" s="22" t="s">
        <v>7811</v>
      </c>
      <c r="AO1792" s="22" t="s">
        <v>7847</v>
      </c>
      <c r="AP1792" s="22">
        <v>1.871859587E9</v>
      </c>
      <c r="AQ1792" s="22" t="s">
        <v>7813</v>
      </c>
      <c r="AS1792" s="22" t="s">
        <v>7847</v>
      </c>
      <c r="AT1792" s="22">
        <v>1.871859587E9</v>
      </c>
      <c r="AU1792" s="22" t="s">
        <v>7813</v>
      </c>
      <c r="AW1792" s="22" t="s">
        <v>7813</v>
      </c>
      <c r="AY1792" s="22" t="s">
        <v>7813</v>
      </c>
      <c r="BA1792" s="22" t="s">
        <v>8328</v>
      </c>
      <c r="BB1792" s="22">
        <v>3.3825708E7</v>
      </c>
      <c r="BC1792" s="22" t="s">
        <v>7883</v>
      </c>
      <c r="BD1792" s="22">
        <v>5.04590224E8</v>
      </c>
      <c r="BG1792" s="22" t="s">
        <v>7810</v>
      </c>
    </row>
    <row r="1793">
      <c r="A1793" s="91">
        <v>44628.0</v>
      </c>
      <c r="B1793" s="92">
        <v>0.7916666666666666</v>
      </c>
      <c r="C1793" s="22" t="s">
        <v>7789</v>
      </c>
      <c r="G1793" s="22">
        <v>228012.0</v>
      </c>
      <c r="H1793" s="22" t="s">
        <v>9282</v>
      </c>
      <c r="I1793" s="22" t="s">
        <v>7905</v>
      </c>
      <c r="J1793" s="22" t="s">
        <v>8037</v>
      </c>
      <c r="L1793" s="22">
        <v>1.0</v>
      </c>
      <c r="M1793" s="22">
        <v>1.0</v>
      </c>
      <c r="N1793" s="22" t="s">
        <v>11612</v>
      </c>
      <c r="O1793" s="22" t="s">
        <v>7827</v>
      </c>
      <c r="P1793" s="22" t="s">
        <v>11613</v>
      </c>
      <c r="Q1793" s="22" t="s">
        <v>8217</v>
      </c>
      <c r="R1793" s="22">
        <v>17213.0</v>
      </c>
      <c r="S1793" s="91">
        <v>20559.0</v>
      </c>
      <c r="T1793" s="22" t="s">
        <v>7797</v>
      </c>
      <c r="U1793" s="22" t="s">
        <v>11614</v>
      </c>
      <c r="W1793" s="22" t="s">
        <v>7799</v>
      </c>
      <c r="X1793" s="22" t="s">
        <v>7800</v>
      </c>
      <c r="Y1793" s="22">
        <v>79907.0</v>
      </c>
      <c r="Z1793" s="22" t="s">
        <v>11615</v>
      </c>
      <c r="AA1793" s="22" t="s">
        <v>7956</v>
      </c>
      <c r="AB1793" s="22" t="s">
        <v>7804</v>
      </c>
      <c r="AC1793" s="22" t="s">
        <v>11616</v>
      </c>
      <c r="AD1793" s="22" t="s">
        <v>11616</v>
      </c>
      <c r="AG1793" s="22" t="s">
        <v>7806</v>
      </c>
      <c r="AH1793" s="22" t="s">
        <v>7789</v>
      </c>
      <c r="AI1793" s="22" t="s">
        <v>7789</v>
      </c>
      <c r="AJ1793" s="22" t="s">
        <v>7807</v>
      </c>
      <c r="AK1793" s="22" t="s">
        <v>7808</v>
      </c>
      <c r="AL1793" s="22" t="s">
        <v>7809</v>
      </c>
      <c r="AM1793" s="22" t="s">
        <v>7810</v>
      </c>
      <c r="AN1793" s="22" t="s">
        <v>7811</v>
      </c>
      <c r="AO1793" s="22" t="s">
        <v>7847</v>
      </c>
      <c r="AP1793" s="22">
        <v>1.871859587E9</v>
      </c>
      <c r="AQ1793" s="22" t="s">
        <v>7813</v>
      </c>
      <c r="AS1793" s="22" t="s">
        <v>7847</v>
      </c>
      <c r="AT1793" s="22">
        <v>1.871859587E9</v>
      </c>
      <c r="AU1793" s="22" t="s">
        <v>7813</v>
      </c>
      <c r="AW1793" s="22" t="s">
        <v>7813</v>
      </c>
      <c r="AY1793" s="22" t="s">
        <v>7813</v>
      </c>
      <c r="BA1793" s="22" t="s">
        <v>8328</v>
      </c>
      <c r="BB1793" s="22">
        <v>3.3449107E7</v>
      </c>
      <c r="BC1793" s="22" t="s">
        <v>7870</v>
      </c>
      <c r="BD1793" s="22">
        <v>7.42742778E8</v>
      </c>
      <c r="BG1793" s="22" t="s">
        <v>7810</v>
      </c>
    </row>
    <row r="1794">
      <c r="A1794" s="91">
        <v>44628.0</v>
      </c>
      <c r="B1794" s="92">
        <v>0.8125</v>
      </c>
      <c r="C1794" s="22" t="s">
        <v>7789</v>
      </c>
      <c r="G1794" s="22">
        <v>205500.0</v>
      </c>
      <c r="H1794" s="22" t="s">
        <v>9282</v>
      </c>
      <c r="I1794" s="22" t="s">
        <v>7860</v>
      </c>
      <c r="J1794" s="22" t="s">
        <v>10013</v>
      </c>
      <c r="L1794" s="22">
        <v>1.0</v>
      </c>
      <c r="M1794" s="22">
        <v>1.0</v>
      </c>
      <c r="N1794" s="22" t="s">
        <v>16645</v>
      </c>
      <c r="O1794" s="22" t="s">
        <v>16646</v>
      </c>
      <c r="P1794" s="22" t="s">
        <v>11455</v>
      </c>
      <c r="R1794" s="22">
        <v>17646.0</v>
      </c>
      <c r="S1794" s="91">
        <v>22520.0</v>
      </c>
      <c r="T1794" s="22" t="s">
        <v>7797</v>
      </c>
      <c r="U1794" s="22" t="s">
        <v>16647</v>
      </c>
      <c r="W1794" s="22" t="s">
        <v>7799</v>
      </c>
      <c r="X1794" s="22" t="s">
        <v>7800</v>
      </c>
      <c r="Y1794" s="22" t="s">
        <v>16648</v>
      </c>
      <c r="Z1794" s="22" t="s">
        <v>16649</v>
      </c>
      <c r="AA1794" s="22" t="s">
        <v>7956</v>
      </c>
      <c r="AB1794" s="22" t="s">
        <v>7856</v>
      </c>
      <c r="AC1794" s="22" t="s">
        <v>16650</v>
      </c>
      <c r="AD1794" s="22" t="s">
        <v>16650</v>
      </c>
      <c r="AF1794" s="22" t="s">
        <v>16651</v>
      </c>
      <c r="AG1794" s="22" t="s">
        <v>7806</v>
      </c>
      <c r="AH1794" s="22" t="s">
        <v>7789</v>
      </c>
      <c r="AI1794" s="22" t="s">
        <v>7789</v>
      </c>
      <c r="AJ1794" s="22" t="s">
        <v>7881</v>
      </c>
      <c r="AK1794" s="22" t="s">
        <v>7808</v>
      </c>
      <c r="AL1794" s="22" t="s">
        <v>7809</v>
      </c>
      <c r="AM1794" s="22" t="s">
        <v>7810</v>
      </c>
      <c r="AN1794" s="22" t="s">
        <v>7811</v>
      </c>
      <c r="AO1794" s="22" t="s">
        <v>7812</v>
      </c>
      <c r="AP1794" s="22">
        <v>1.528383965E9</v>
      </c>
      <c r="AQ1794" s="22" t="s">
        <v>7813</v>
      </c>
      <c r="AS1794" s="22" t="s">
        <v>7812</v>
      </c>
      <c r="AT1794" s="22">
        <v>1.528383965E9</v>
      </c>
      <c r="AU1794" s="22" t="s">
        <v>7813</v>
      </c>
      <c r="AW1794" s="22" t="s">
        <v>7813</v>
      </c>
      <c r="AY1794" s="22" t="s">
        <v>7813</v>
      </c>
      <c r="BA1794" s="22" t="s">
        <v>7836</v>
      </c>
      <c r="BB1794" s="22" t="s">
        <v>16652</v>
      </c>
      <c r="BG1794" s="22" t="s">
        <v>7810</v>
      </c>
    </row>
    <row r="1795">
      <c r="A1795" s="91">
        <v>44628.0</v>
      </c>
      <c r="B1795" s="92">
        <v>0.8333333333333334</v>
      </c>
      <c r="C1795" s="22" t="s">
        <v>7789</v>
      </c>
      <c r="G1795" s="22">
        <v>226269.0</v>
      </c>
      <c r="H1795" s="22" t="s">
        <v>9282</v>
      </c>
      <c r="I1795" s="22" t="s">
        <v>11754</v>
      </c>
      <c r="J1795" s="22" t="s">
        <v>15714</v>
      </c>
      <c r="L1795" s="22">
        <v>1.0</v>
      </c>
      <c r="M1795" s="22">
        <v>1.0</v>
      </c>
      <c r="N1795" s="22" t="s">
        <v>12720</v>
      </c>
      <c r="O1795" s="22" t="s">
        <v>12721</v>
      </c>
      <c r="P1795" s="22" t="s">
        <v>12722</v>
      </c>
      <c r="R1795" s="22">
        <v>14742.0</v>
      </c>
      <c r="S1795" s="91">
        <v>19050.0</v>
      </c>
      <c r="T1795" s="22" t="s">
        <v>7819</v>
      </c>
      <c r="U1795" s="22" t="s">
        <v>12723</v>
      </c>
      <c r="W1795" s="22" t="s">
        <v>12724</v>
      </c>
      <c r="X1795" s="22" t="s">
        <v>7800</v>
      </c>
      <c r="Y1795" s="22" t="s">
        <v>12725</v>
      </c>
      <c r="Z1795" s="22" t="s">
        <v>12726</v>
      </c>
      <c r="AA1795" s="22" t="s">
        <v>7823</v>
      </c>
      <c r="AB1795" s="22" t="s">
        <v>7804</v>
      </c>
      <c r="AC1795" s="22" t="s">
        <v>12727</v>
      </c>
      <c r="AD1795" s="22" t="s">
        <v>12728</v>
      </c>
      <c r="AG1795" s="22" t="s">
        <v>7806</v>
      </c>
      <c r="AH1795" s="22" t="s">
        <v>7789</v>
      </c>
      <c r="AI1795" s="22" t="s">
        <v>7789</v>
      </c>
      <c r="AJ1795" s="22" t="s">
        <v>7807</v>
      </c>
      <c r="AK1795" s="22" t="s">
        <v>7808</v>
      </c>
      <c r="AL1795" s="22" t="s">
        <v>7809</v>
      </c>
      <c r="AM1795" s="22" t="s">
        <v>7810</v>
      </c>
      <c r="AN1795" s="22" t="s">
        <v>7811</v>
      </c>
      <c r="AO1795" s="22" t="s">
        <v>7847</v>
      </c>
      <c r="AP1795" s="22">
        <v>1.871859587E9</v>
      </c>
      <c r="AQ1795" s="22" t="s">
        <v>7813</v>
      </c>
      <c r="AS1795" s="22" t="s">
        <v>7847</v>
      </c>
      <c r="AT1795" s="22">
        <v>1.871859587E9</v>
      </c>
      <c r="AU1795" s="22" t="s">
        <v>7813</v>
      </c>
      <c r="AW1795" s="22" t="s">
        <v>12729</v>
      </c>
      <c r="AX1795" s="22">
        <v>1.548231848E9</v>
      </c>
      <c r="AY1795" s="22" t="s">
        <v>7813</v>
      </c>
      <c r="BA1795" s="22" t="s">
        <v>9609</v>
      </c>
      <c r="BB1795" s="22">
        <v>9.60176234E8</v>
      </c>
      <c r="BG1795" s="22" t="s">
        <v>7810</v>
      </c>
    </row>
    <row r="1796">
      <c r="A1796" s="91">
        <v>44628.0</v>
      </c>
      <c r="B1796" s="92">
        <v>0.8541666666666666</v>
      </c>
      <c r="C1796" s="22" t="s">
        <v>7789</v>
      </c>
      <c r="G1796" s="22">
        <v>226221.0</v>
      </c>
      <c r="H1796" s="22" t="s">
        <v>9282</v>
      </c>
      <c r="I1796" s="22" t="s">
        <v>11754</v>
      </c>
      <c r="J1796" s="22" t="s">
        <v>8077</v>
      </c>
      <c r="L1796" s="22">
        <v>1.0</v>
      </c>
      <c r="M1796" s="22">
        <v>1.0</v>
      </c>
      <c r="N1796" s="22" t="s">
        <v>16123</v>
      </c>
      <c r="O1796" s="22" t="s">
        <v>16124</v>
      </c>
      <c r="P1796" s="22" t="s">
        <v>16125</v>
      </c>
      <c r="R1796" s="22">
        <v>11733.0</v>
      </c>
      <c r="S1796" s="91">
        <v>17813.0</v>
      </c>
      <c r="T1796" s="22" t="s">
        <v>7819</v>
      </c>
      <c r="U1796" s="22" t="s">
        <v>16126</v>
      </c>
      <c r="V1796" s="22" t="s">
        <v>16127</v>
      </c>
      <c r="W1796" s="22" t="s">
        <v>7799</v>
      </c>
      <c r="X1796" s="22" t="s">
        <v>7800</v>
      </c>
      <c r="Y1796" s="22" t="s">
        <v>11022</v>
      </c>
      <c r="Z1796" s="22" t="s">
        <v>16128</v>
      </c>
      <c r="AA1796" s="22" t="s">
        <v>7823</v>
      </c>
      <c r="AB1796" s="22" t="s">
        <v>7856</v>
      </c>
      <c r="AC1796" s="22" t="s">
        <v>16129</v>
      </c>
      <c r="AF1796" s="22" t="s">
        <v>16130</v>
      </c>
      <c r="AG1796" s="22" t="s">
        <v>7806</v>
      </c>
      <c r="AH1796" s="22" t="s">
        <v>7789</v>
      </c>
      <c r="AI1796" s="22" t="s">
        <v>7789</v>
      </c>
      <c r="AJ1796" s="22" t="s">
        <v>7807</v>
      </c>
      <c r="AK1796" s="22" t="s">
        <v>7808</v>
      </c>
      <c r="AL1796" s="22" t="s">
        <v>7809</v>
      </c>
      <c r="AM1796" s="22" t="s">
        <v>7810</v>
      </c>
      <c r="AN1796" s="22" t="s">
        <v>7811</v>
      </c>
      <c r="AO1796" s="22" t="s">
        <v>7847</v>
      </c>
      <c r="AP1796" s="22">
        <v>1.871859587E9</v>
      </c>
      <c r="AQ1796" s="22" t="s">
        <v>7813</v>
      </c>
      <c r="AS1796" s="22" t="s">
        <v>7847</v>
      </c>
      <c r="AT1796" s="22">
        <v>1.871859587E9</v>
      </c>
      <c r="AU1796" s="22" t="s">
        <v>7813</v>
      </c>
      <c r="AW1796" s="22" t="s">
        <v>7813</v>
      </c>
      <c r="AY1796" s="22" t="s">
        <v>7813</v>
      </c>
      <c r="BA1796" s="22" t="s">
        <v>8180</v>
      </c>
      <c r="BB1796" s="22" t="s">
        <v>16131</v>
      </c>
      <c r="BG1796" s="22" t="s">
        <v>7810</v>
      </c>
    </row>
    <row r="1797">
      <c r="A1797" s="91">
        <v>44628.0</v>
      </c>
      <c r="B1797" s="92">
        <v>0.4166666666666667</v>
      </c>
      <c r="C1797" s="22" t="s">
        <v>7789</v>
      </c>
      <c r="G1797" s="22">
        <v>211714.0</v>
      </c>
      <c r="H1797" s="22" t="s">
        <v>10893</v>
      </c>
      <c r="I1797" s="22" t="s">
        <v>7997</v>
      </c>
      <c r="J1797" s="22" t="s">
        <v>7792</v>
      </c>
      <c r="L1797" s="22">
        <v>1.0</v>
      </c>
      <c r="M1797" s="22">
        <v>1.0</v>
      </c>
      <c r="N1797" s="22" t="s">
        <v>12495</v>
      </c>
      <c r="O1797" s="22" t="s">
        <v>12496</v>
      </c>
      <c r="P1797" s="22" t="s">
        <v>10333</v>
      </c>
      <c r="Q1797" s="22" t="s">
        <v>7829</v>
      </c>
      <c r="R1797" s="22">
        <v>15599.0</v>
      </c>
      <c r="S1797" s="91">
        <v>20668.0</v>
      </c>
      <c r="T1797" s="22" t="s">
        <v>7797</v>
      </c>
      <c r="U1797" s="22" t="s">
        <v>12497</v>
      </c>
      <c r="W1797" s="22" t="s">
        <v>9168</v>
      </c>
      <c r="X1797" s="22" t="s">
        <v>7800</v>
      </c>
      <c r="Y1797" s="22">
        <v>79838.0</v>
      </c>
      <c r="Z1797" s="22" t="s">
        <v>12498</v>
      </c>
      <c r="AA1797" s="22" t="s">
        <v>7823</v>
      </c>
      <c r="AB1797" s="22" t="s">
        <v>7804</v>
      </c>
      <c r="AC1797" s="22" t="s">
        <v>12499</v>
      </c>
      <c r="AD1797" s="22" t="s">
        <v>12499</v>
      </c>
      <c r="AF1797" s="22" t="s">
        <v>12500</v>
      </c>
      <c r="AG1797" s="22" t="s">
        <v>7806</v>
      </c>
      <c r="AH1797" s="22" t="s">
        <v>7789</v>
      </c>
      <c r="AI1797" s="22" t="s">
        <v>7789</v>
      </c>
      <c r="AJ1797" s="22" t="s">
        <v>7807</v>
      </c>
      <c r="AK1797" s="22" t="s">
        <v>7808</v>
      </c>
      <c r="AL1797" s="22" t="s">
        <v>7809</v>
      </c>
      <c r="AM1797" s="22" t="s">
        <v>7810</v>
      </c>
      <c r="AN1797" s="22" t="s">
        <v>7811</v>
      </c>
      <c r="AO1797" s="22" t="s">
        <v>7825</v>
      </c>
      <c r="AP1797" s="22">
        <v>1.457958902E9</v>
      </c>
      <c r="AQ1797" s="22" t="s">
        <v>7813</v>
      </c>
      <c r="AS1797" s="22" t="s">
        <v>7825</v>
      </c>
      <c r="AT1797" s="22">
        <v>1.457958902E9</v>
      </c>
      <c r="AU1797" s="22" t="s">
        <v>7813</v>
      </c>
      <c r="AW1797" s="22" t="s">
        <v>7813</v>
      </c>
      <c r="AY1797" s="22" t="s">
        <v>7813</v>
      </c>
      <c r="BA1797" s="22" t="s">
        <v>7892</v>
      </c>
      <c r="BB1797" s="22">
        <v>9.0150468301E10</v>
      </c>
      <c r="BG1797" s="22" t="s">
        <v>7810</v>
      </c>
    </row>
    <row r="1798">
      <c r="A1798" s="91">
        <v>44628.0</v>
      </c>
      <c r="B1798" s="92">
        <v>0.7916666666666666</v>
      </c>
      <c r="C1798" s="22" t="s">
        <v>7789</v>
      </c>
      <c r="G1798" s="22">
        <v>228410.0</v>
      </c>
      <c r="H1798" s="22" t="s">
        <v>10893</v>
      </c>
      <c r="I1798" s="22" t="s">
        <v>7905</v>
      </c>
      <c r="J1798" s="22" t="s">
        <v>13704</v>
      </c>
      <c r="L1798" s="22">
        <v>1.0</v>
      </c>
      <c r="M1798" s="22">
        <v>1.0</v>
      </c>
      <c r="N1798" s="22" t="s">
        <v>14057</v>
      </c>
      <c r="O1798" s="22" t="s">
        <v>10646</v>
      </c>
      <c r="P1798" s="22" t="s">
        <v>9492</v>
      </c>
      <c r="R1798" s="22">
        <v>12397.0</v>
      </c>
      <c r="S1798" s="91">
        <v>24151.0</v>
      </c>
      <c r="T1798" s="22" t="s">
        <v>7819</v>
      </c>
      <c r="U1798" s="22" t="s">
        <v>14058</v>
      </c>
      <c r="V1798" s="22" t="s">
        <v>10870</v>
      </c>
      <c r="W1798" s="22" t="s">
        <v>7799</v>
      </c>
      <c r="X1798" s="22" t="s">
        <v>7800</v>
      </c>
      <c r="Y1798" s="22" t="s">
        <v>14059</v>
      </c>
      <c r="Z1798" s="22" t="s">
        <v>14060</v>
      </c>
      <c r="AA1798" s="22" t="s">
        <v>7823</v>
      </c>
      <c r="AB1798" s="22" t="s">
        <v>7804</v>
      </c>
      <c r="AC1798" s="22" t="s">
        <v>14061</v>
      </c>
      <c r="AG1798" s="22" t="s">
        <v>7806</v>
      </c>
      <c r="AH1798" s="22" t="s">
        <v>7789</v>
      </c>
      <c r="AI1798" s="22" t="s">
        <v>7789</v>
      </c>
      <c r="AJ1798" s="22" t="s">
        <v>7881</v>
      </c>
      <c r="AK1798" s="22" t="s">
        <v>7808</v>
      </c>
      <c r="AL1798" s="22" t="s">
        <v>7809</v>
      </c>
      <c r="AM1798" s="22" t="s">
        <v>7810</v>
      </c>
      <c r="AN1798" s="22" t="s">
        <v>7811</v>
      </c>
      <c r="AO1798" s="22" t="s">
        <v>7847</v>
      </c>
      <c r="AP1798" s="22">
        <v>1.871859587E9</v>
      </c>
      <c r="AQ1798" s="22" t="s">
        <v>7813</v>
      </c>
      <c r="AS1798" s="22" t="s">
        <v>7847</v>
      </c>
      <c r="AT1798" s="22">
        <v>1.871859587E9</v>
      </c>
      <c r="AU1798" s="22" t="s">
        <v>7813</v>
      </c>
      <c r="AW1798" s="22" t="s">
        <v>7813</v>
      </c>
      <c r="AY1798" s="22" t="s">
        <v>7813</v>
      </c>
      <c r="BA1798" s="22" t="s">
        <v>7915</v>
      </c>
      <c r="BB1798" s="22">
        <v>7.19980836E8</v>
      </c>
      <c r="BG1798" s="22" t="s">
        <v>7810</v>
      </c>
    </row>
    <row r="1799">
      <c r="A1799" s="91">
        <v>44628.0</v>
      </c>
      <c r="B1799" s="92">
        <v>0.3125</v>
      </c>
      <c r="C1799" s="22" t="s">
        <v>7789</v>
      </c>
      <c r="G1799" s="22">
        <v>211684.0</v>
      </c>
      <c r="H1799" s="22" t="s">
        <v>9430</v>
      </c>
      <c r="I1799" s="22" t="s">
        <v>12494</v>
      </c>
      <c r="J1799" s="22" t="s">
        <v>7792</v>
      </c>
      <c r="L1799" s="22">
        <v>1.0</v>
      </c>
      <c r="M1799" s="22">
        <v>1.0</v>
      </c>
      <c r="N1799" s="22" t="s">
        <v>9256</v>
      </c>
      <c r="O1799" s="22" t="s">
        <v>9257</v>
      </c>
      <c r="P1799" s="22" t="s">
        <v>9258</v>
      </c>
      <c r="R1799" s="22">
        <v>15952.0</v>
      </c>
      <c r="S1799" s="91">
        <v>21231.0</v>
      </c>
      <c r="T1799" s="22" t="s">
        <v>7819</v>
      </c>
      <c r="U1799" s="22" t="s">
        <v>9259</v>
      </c>
      <c r="W1799" s="22" t="s">
        <v>7799</v>
      </c>
      <c r="X1799" s="22" t="s">
        <v>7800</v>
      </c>
      <c r="Y1799" s="22" t="s">
        <v>9260</v>
      </c>
      <c r="Z1799" s="22" t="s">
        <v>9261</v>
      </c>
      <c r="AA1799" s="22" t="s">
        <v>7956</v>
      </c>
      <c r="AB1799" s="22" t="s">
        <v>7804</v>
      </c>
      <c r="AC1799" s="22" t="s">
        <v>9262</v>
      </c>
      <c r="AD1799" s="22" t="s">
        <v>9262</v>
      </c>
      <c r="AF1799" s="22" t="s">
        <v>9263</v>
      </c>
      <c r="AG1799" s="22" t="s">
        <v>7806</v>
      </c>
      <c r="AH1799" s="22" t="s">
        <v>7789</v>
      </c>
      <c r="AI1799" s="22" t="s">
        <v>7789</v>
      </c>
      <c r="AJ1799" s="22" t="s">
        <v>7881</v>
      </c>
      <c r="AK1799" s="22" t="s">
        <v>7808</v>
      </c>
      <c r="AL1799" s="22" t="s">
        <v>7809</v>
      </c>
      <c r="AM1799" s="22" t="s">
        <v>7810</v>
      </c>
      <c r="AN1799" s="22" t="s">
        <v>7811</v>
      </c>
      <c r="AO1799" s="22" t="s">
        <v>7847</v>
      </c>
      <c r="AP1799" s="22">
        <v>1.871859587E9</v>
      </c>
      <c r="AQ1799" s="22" t="s">
        <v>7813</v>
      </c>
      <c r="AS1799" s="22" t="s">
        <v>7847</v>
      </c>
      <c r="AT1799" s="22">
        <v>1.871859587E9</v>
      </c>
      <c r="AU1799" s="22" t="s">
        <v>7813</v>
      </c>
      <c r="AW1799" s="22" t="s">
        <v>7813</v>
      </c>
      <c r="AY1799" s="22" t="s">
        <v>7813</v>
      </c>
      <c r="BA1799" s="22" t="s">
        <v>7848</v>
      </c>
      <c r="BB1799" s="22">
        <v>7.8105150001E10</v>
      </c>
      <c r="BG1799" s="22" t="s">
        <v>7810</v>
      </c>
    </row>
    <row r="1800">
      <c r="A1800" s="91">
        <v>44628.0</v>
      </c>
      <c r="B1800" s="92">
        <v>0.3541666666666667</v>
      </c>
      <c r="C1800" s="22" t="s">
        <v>7789</v>
      </c>
      <c r="G1800" s="22">
        <v>222520.0</v>
      </c>
      <c r="H1800" s="22" t="s">
        <v>9430</v>
      </c>
      <c r="I1800" s="22" t="s">
        <v>7815</v>
      </c>
      <c r="J1800" s="22" t="s">
        <v>7792</v>
      </c>
      <c r="L1800" s="22">
        <v>1.0</v>
      </c>
      <c r="M1800" s="22">
        <v>1.0</v>
      </c>
      <c r="N1800" s="22" t="s">
        <v>16653</v>
      </c>
      <c r="O1800" s="22" t="s">
        <v>16654</v>
      </c>
      <c r="P1800" s="22" t="s">
        <v>8011</v>
      </c>
      <c r="R1800" s="22">
        <v>11245.0</v>
      </c>
      <c r="S1800" s="91">
        <v>23641.0</v>
      </c>
      <c r="T1800" s="22" t="s">
        <v>7797</v>
      </c>
      <c r="U1800" s="22" t="s">
        <v>16655</v>
      </c>
      <c r="W1800" s="22" t="s">
        <v>7799</v>
      </c>
      <c r="X1800" s="22" t="s">
        <v>7800</v>
      </c>
      <c r="Y1800" s="22" t="s">
        <v>16656</v>
      </c>
      <c r="Z1800" s="22" t="s">
        <v>16657</v>
      </c>
      <c r="AA1800" s="22" t="s">
        <v>7823</v>
      </c>
      <c r="AB1800" s="22" t="s">
        <v>7930</v>
      </c>
      <c r="AC1800" s="22" t="s">
        <v>16658</v>
      </c>
      <c r="AF1800" s="22" t="s">
        <v>16659</v>
      </c>
      <c r="AG1800" s="22" t="s">
        <v>7806</v>
      </c>
      <c r="AH1800" s="22" t="s">
        <v>7789</v>
      </c>
      <c r="AI1800" s="22" t="s">
        <v>7789</v>
      </c>
      <c r="AJ1800" s="22" t="s">
        <v>7881</v>
      </c>
      <c r="AK1800" s="22" t="s">
        <v>7808</v>
      </c>
      <c r="AL1800" s="22" t="s">
        <v>7809</v>
      </c>
      <c r="AM1800" s="22" t="s">
        <v>7810</v>
      </c>
      <c r="AN1800" s="22" t="s">
        <v>7811</v>
      </c>
      <c r="AO1800" s="22" t="s">
        <v>370</v>
      </c>
      <c r="AP1800" s="22">
        <v>1.851670285E9</v>
      </c>
      <c r="AQ1800" s="22" t="s">
        <v>7813</v>
      </c>
      <c r="AS1800" s="22" t="s">
        <v>370</v>
      </c>
      <c r="AT1800" s="22">
        <v>1.851670285E9</v>
      </c>
      <c r="AU1800" s="22" t="s">
        <v>7813</v>
      </c>
      <c r="AW1800" s="22" t="s">
        <v>7813</v>
      </c>
      <c r="AY1800" s="22" t="s">
        <v>7813</v>
      </c>
      <c r="BA1800" s="22" t="s">
        <v>8301</v>
      </c>
      <c r="BB1800" s="22">
        <v>9.48126182E8</v>
      </c>
      <c r="BG1800" s="22" t="s">
        <v>7810</v>
      </c>
    </row>
    <row r="1801">
      <c r="A1801" s="91">
        <v>44628.0</v>
      </c>
      <c r="B1801" s="92">
        <v>0.375</v>
      </c>
      <c r="C1801" s="22" t="s">
        <v>7789</v>
      </c>
      <c r="G1801" s="22">
        <v>223077.0</v>
      </c>
      <c r="H1801" s="22" t="s">
        <v>9430</v>
      </c>
      <c r="I1801" s="22" t="s">
        <v>7815</v>
      </c>
      <c r="J1801" s="22" t="s">
        <v>7792</v>
      </c>
      <c r="L1801" s="22">
        <v>1.0</v>
      </c>
      <c r="M1801" s="22">
        <v>1.0</v>
      </c>
      <c r="N1801" s="22" t="s">
        <v>16660</v>
      </c>
      <c r="O1801" s="22" t="s">
        <v>16544</v>
      </c>
      <c r="P1801" s="22" t="s">
        <v>16661</v>
      </c>
      <c r="R1801" s="22">
        <v>10025.0</v>
      </c>
      <c r="S1801" s="91">
        <v>21272.0</v>
      </c>
      <c r="T1801" s="22" t="s">
        <v>7819</v>
      </c>
      <c r="U1801" s="22" t="s">
        <v>16662</v>
      </c>
      <c r="W1801" s="22" t="s">
        <v>7799</v>
      </c>
      <c r="X1801" s="22" t="s">
        <v>7800</v>
      </c>
      <c r="Y1801" s="22" t="s">
        <v>16663</v>
      </c>
      <c r="Z1801" s="22" t="s">
        <v>16664</v>
      </c>
      <c r="AA1801" s="22" t="s">
        <v>7956</v>
      </c>
      <c r="AB1801" s="22" t="s">
        <v>7856</v>
      </c>
      <c r="AC1801" s="22" t="s">
        <v>16665</v>
      </c>
      <c r="AG1801" s="22" t="s">
        <v>7806</v>
      </c>
      <c r="AH1801" s="22" t="s">
        <v>7789</v>
      </c>
      <c r="AI1801" s="22" t="s">
        <v>7789</v>
      </c>
      <c r="AJ1801" s="22" t="s">
        <v>7881</v>
      </c>
      <c r="AK1801" s="22" t="s">
        <v>7808</v>
      </c>
      <c r="AL1801" s="22" t="s">
        <v>7809</v>
      </c>
      <c r="AM1801" s="22" t="s">
        <v>7810</v>
      </c>
      <c r="AN1801" s="22" t="s">
        <v>7811</v>
      </c>
      <c r="AO1801" s="22" t="s">
        <v>370</v>
      </c>
      <c r="AP1801" s="22">
        <v>1.851670285E9</v>
      </c>
      <c r="AQ1801" s="22" t="s">
        <v>7813</v>
      </c>
      <c r="AS1801" s="22" t="s">
        <v>370</v>
      </c>
      <c r="AT1801" s="22">
        <v>1.851670285E9</v>
      </c>
      <c r="AU1801" s="22" t="s">
        <v>7813</v>
      </c>
      <c r="AW1801" s="22" t="s">
        <v>7813</v>
      </c>
      <c r="AY1801" s="22" t="s">
        <v>7813</v>
      </c>
      <c r="BA1801" s="22" t="s">
        <v>8180</v>
      </c>
      <c r="BB1801" s="22" t="s">
        <v>16666</v>
      </c>
      <c r="BG1801" s="22" t="s">
        <v>7810</v>
      </c>
    </row>
    <row r="1802">
      <c r="A1802" s="91">
        <v>44628.0</v>
      </c>
      <c r="B1802" s="92">
        <v>0.4166666666666667</v>
      </c>
      <c r="C1802" s="22" t="s">
        <v>7789</v>
      </c>
      <c r="G1802" s="22">
        <v>223332.0</v>
      </c>
      <c r="H1802" s="22" t="s">
        <v>9430</v>
      </c>
      <c r="I1802" s="22" t="s">
        <v>7815</v>
      </c>
      <c r="J1802" s="22" t="s">
        <v>7792</v>
      </c>
      <c r="L1802" s="22">
        <v>1.0</v>
      </c>
      <c r="M1802" s="22">
        <v>1.0</v>
      </c>
      <c r="N1802" s="22" t="s">
        <v>16667</v>
      </c>
      <c r="O1802" s="22" t="s">
        <v>14839</v>
      </c>
      <c r="P1802" s="22" t="s">
        <v>16668</v>
      </c>
      <c r="R1802" s="22">
        <v>15337.0</v>
      </c>
      <c r="S1802" s="91">
        <v>29323.0</v>
      </c>
      <c r="T1802" s="22" t="s">
        <v>7819</v>
      </c>
      <c r="U1802" s="22" t="s">
        <v>16669</v>
      </c>
      <c r="W1802" s="22" t="s">
        <v>7799</v>
      </c>
      <c r="X1802" s="22" t="s">
        <v>7800</v>
      </c>
      <c r="Y1802" s="22" t="s">
        <v>16670</v>
      </c>
      <c r="Z1802" s="22" t="s">
        <v>16671</v>
      </c>
      <c r="AA1802" s="22" t="s">
        <v>7956</v>
      </c>
      <c r="AB1802" s="22" t="s">
        <v>7804</v>
      </c>
      <c r="AC1802" s="22" t="s">
        <v>16672</v>
      </c>
      <c r="AD1802" s="22" t="s">
        <v>16672</v>
      </c>
      <c r="AF1802" s="22" t="s">
        <v>16673</v>
      </c>
      <c r="AG1802" s="22" t="s">
        <v>7806</v>
      </c>
      <c r="AH1802" s="22" t="s">
        <v>7789</v>
      </c>
      <c r="AI1802" s="22" t="s">
        <v>7789</v>
      </c>
      <c r="AJ1802" s="22" t="s">
        <v>7881</v>
      </c>
      <c r="AK1802" s="22" t="s">
        <v>7808</v>
      </c>
      <c r="AL1802" s="22" t="s">
        <v>7809</v>
      </c>
      <c r="AM1802" s="22" t="s">
        <v>7810</v>
      </c>
      <c r="AN1802" s="22" t="s">
        <v>7811</v>
      </c>
      <c r="AO1802" s="22" t="s">
        <v>7825</v>
      </c>
      <c r="AP1802" s="22">
        <v>1.457958902E9</v>
      </c>
      <c r="AQ1802" s="22" t="s">
        <v>7813</v>
      </c>
      <c r="AS1802" s="22" t="s">
        <v>7825</v>
      </c>
      <c r="AT1802" s="22">
        <v>1.457958902E9</v>
      </c>
      <c r="AU1802" s="22" t="s">
        <v>7813</v>
      </c>
      <c r="AW1802" s="22" t="s">
        <v>7813</v>
      </c>
      <c r="AY1802" s="22" t="s">
        <v>7813</v>
      </c>
      <c r="BA1802" s="22" t="s">
        <v>6846</v>
      </c>
      <c r="BB1802" s="22" t="s">
        <v>16674</v>
      </c>
      <c r="BG1802" s="22" t="s">
        <v>7810</v>
      </c>
    </row>
    <row r="1803">
      <c r="A1803" s="91">
        <v>44628.0</v>
      </c>
      <c r="B1803" s="92">
        <v>0.5520833333333334</v>
      </c>
      <c r="C1803" s="22" t="s">
        <v>7789</v>
      </c>
      <c r="G1803" s="22">
        <v>220139.0</v>
      </c>
      <c r="H1803" s="22" t="s">
        <v>9430</v>
      </c>
      <c r="I1803" s="22" t="s">
        <v>7815</v>
      </c>
      <c r="J1803" s="22" t="s">
        <v>7792</v>
      </c>
      <c r="L1803" s="22">
        <v>1.0</v>
      </c>
      <c r="M1803" s="22">
        <v>1.0</v>
      </c>
      <c r="N1803" s="22" t="s">
        <v>16675</v>
      </c>
      <c r="O1803" s="22" t="s">
        <v>16676</v>
      </c>
      <c r="P1803" s="22" t="s">
        <v>14707</v>
      </c>
      <c r="Q1803" s="22" t="s">
        <v>7829</v>
      </c>
      <c r="R1803" s="22">
        <v>16845.0</v>
      </c>
      <c r="S1803" s="91">
        <v>16898.0</v>
      </c>
      <c r="T1803" s="22" t="s">
        <v>7797</v>
      </c>
      <c r="U1803" s="22" t="s">
        <v>16677</v>
      </c>
      <c r="W1803" s="22" t="s">
        <v>7799</v>
      </c>
      <c r="X1803" s="22" t="s">
        <v>7800</v>
      </c>
      <c r="Y1803" s="22" t="s">
        <v>16678</v>
      </c>
      <c r="Z1803" s="22" t="s">
        <v>16679</v>
      </c>
      <c r="AA1803" s="22" t="s">
        <v>7823</v>
      </c>
      <c r="AB1803" s="22" t="s">
        <v>7804</v>
      </c>
      <c r="AC1803" s="22" t="s">
        <v>16680</v>
      </c>
      <c r="AG1803" s="22" t="s">
        <v>7806</v>
      </c>
      <c r="AH1803" s="22" t="s">
        <v>7789</v>
      </c>
      <c r="AI1803" s="22" t="s">
        <v>7789</v>
      </c>
      <c r="AJ1803" s="22" t="s">
        <v>7807</v>
      </c>
      <c r="AK1803" s="22" t="s">
        <v>7808</v>
      </c>
      <c r="AL1803" s="22" t="s">
        <v>7809</v>
      </c>
      <c r="AM1803" s="22" t="s">
        <v>7810</v>
      </c>
      <c r="AN1803" s="22" t="s">
        <v>7811</v>
      </c>
      <c r="AO1803" s="22" t="s">
        <v>7812</v>
      </c>
      <c r="AP1803" s="22">
        <v>1.528383965E9</v>
      </c>
      <c r="AQ1803" s="22" t="s">
        <v>7813</v>
      </c>
      <c r="AS1803" s="22" t="s">
        <v>7812</v>
      </c>
      <c r="AT1803" s="22">
        <v>1.528383965E9</v>
      </c>
      <c r="AU1803" s="22" t="s">
        <v>7813</v>
      </c>
      <c r="AW1803" s="22" t="s">
        <v>7813</v>
      </c>
      <c r="AY1803" s="22" t="s">
        <v>7813</v>
      </c>
      <c r="BA1803" s="22" t="s">
        <v>7836</v>
      </c>
      <c r="BB1803" s="22" t="s">
        <v>16681</v>
      </c>
      <c r="BC1803" s="22" t="s">
        <v>8910</v>
      </c>
      <c r="BD1803" s="22">
        <v>3.992428031E9</v>
      </c>
      <c r="BG1803" s="22" t="s">
        <v>7810</v>
      </c>
    </row>
    <row r="1804">
      <c r="A1804" s="91">
        <v>44628.0</v>
      </c>
      <c r="B1804" s="92">
        <v>0.5833333333333334</v>
      </c>
      <c r="C1804" s="22" t="s">
        <v>7789</v>
      </c>
      <c r="G1804" s="22">
        <v>215118.0</v>
      </c>
      <c r="H1804" s="22" t="s">
        <v>9430</v>
      </c>
      <c r="I1804" s="22" t="s">
        <v>7815</v>
      </c>
      <c r="J1804" s="22" t="s">
        <v>7792</v>
      </c>
      <c r="L1804" s="22">
        <v>1.0</v>
      </c>
      <c r="M1804" s="22">
        <v>1.0</v>
      </c>
      <c r="N1804" s="22" t="s">
        <v>16682</v>
      </c>
      <c r="O1804" s="22" t="s">
        <v>10538</v>
      </c>
      <c r="P1804" s="22" t="s">
        <v>16683</v>
      </c>
      <c r="R1804" s="22">
        <v>9546.0</v>
      </c>
      <c r="S1804" s="91">
        <v>22915.0</v>
      </c>
      <c r="T1804" s="22" t="s">
        <v>7797</v>
      </c>
      <c r="U1804" s="22" t="s">
        <v>16684</v>
      </c>
      <c r="W1804" s="22" t="s">
        <v>16685</v>
      </c>
      <c r="X1804" s="22" t="s">
        <v>8916</v>
      </c>
      <c r="Y1804" s="22" t="s">
        <v>16686</v>
      </c>
      <c r="Z1804" s="22" t="s">
        <v>16687</v>
      </c>
      <c r="AA1804" s="22" t="s">
        <v>7823</v>
      </c>
      <c r="AB1804" s="22" t="s">
        <v>7856</v>
      </c>
      <c r="AC1804" s="22" t="s">
        <v>16688</v>
      </c>
      <c r="AG1804" s="22" t="s">
        <v>7806</v>
      </c>
      <c r="AH1804" s="22" t="s">
        <v>7789</v>
      </c>
      <c r="AI1804" s="22" t="s">
        <v>7789</v>
      </c>
      <c r="AJ1804" s="22" t="s">
        <v>7881</v>
      </c>
      <c r="AK1804" s="22" t="s">
        <v>7808</v>
      </c>
      <c r="AL1804" s="22" t="s">
        <v>7809</v>
      </c>
      <c r="AM1804" s="22" t="s">
        <v>7810</v>
      </c>
      <c r="AN1804" s="22" t="s">
        <v>7811</v>
      </c>
      <c r="AO1804" s="22" t="s">
        <v>7812</v>
      </c>
      <c r="AP1804" s="22">
        <v>1.528383965E9</v>
      </c>
      <c r="AQ1804" s="22" t="s">
        <v>7813</v>
      </c>
      <c r="AS1804" s="22" t="s">
        <v>7812</v>
      </c>
      <c r="AT1804" s="22">
        <v>1.528383965E9</v>
      </c>
      <c r="AU1804" s="22" t="s">
        <v>7813</v>
      </c>
      <c r="AW1804" s="22" t="s">
        <v>7813</v>
      </c>
      <c r="AY1804" s="22" t="s">
        <v>7813</v>
      </c>
      <c r="BA1804" s="22" t="s">
        <v>7892</v>
      </c>
      <c r="BB1804" s="22">
        <v>9.63285906E8</v>
      </c>
      <c r="BG1804" s="22" t="s">
        <v>7810</v>
      </c>
    </row>
    <row r="1805">
      <c r="A1805" s="91">
        <v>44628.0</v>
      </c>
      <c r="B1805" s="92">
        <v>0.78125</v>
      </c>
      <c r="C1805" s="22" t="s">
        <v>7789</v>
      </c>
      <c r="G1805" s="22">
        <v>223432.0</v>
      </c>
      <c r="H1805" s="22" t="s">
        <v>9430</v>
      </c>
      <c r="I1805" s="22" t="s">
        <v>7815</v>
      </c>
      <c r="J1805" s="22" t="s">
        <v>8047</v>
      </c>
      <c r="L1805" s="22">
        <v>1.0</v>
      </c>
      <c r="M1805" s="22">
        <v>1.0</v>
      </c>
      <c r="N1805" s="22" t="s">
        <v>8019</v>
      </c>
      <c r="O1805" s="22" t="s">
        <v>7963</v>
      </c>
      <c r="P1805" s="22" t="s">
        <v>8020</v>
      </c>
      <c r="R1805" s="22">
        <v>18074.0</v>
      </c>
      <c r="S1805" s="91">
        <v>21940.0</v>
      </c>
      <c r="T1805" s="22" t="s">
        <v>7797</v>
      </c>
      <c r="U1805" s="22" t="s">
        <v>8021</v>
      </c>
      <c r="W1805" s="22" t="s">
        <v>7799</v>
      </c>
      <c r="X1805" s="22" t="s">
        <v>7800</v>
      </c>
      <c r="Y1805" s="22" t="s">
        <v>8022</v>
      </c>
      <c r="Z1805" s="22" t="s">
        <v>8023</v>
      </c>
      <c r="AA1805" s="22" t="s">
        <v>7803</v>
      </c>
      <c r="AB1805" s="22" t="s">
        <v>7804</v>
      </c>
      <c r="AC1805" s="22" t="s">
        <v>8024</v>
      </c>
      <c r="AD1805" s="22" t="s">
        <v>8024</v>
      </c>
      <c r="AG1805" s="22" t="s">
        <v>7806</v>
      </c>
      <c r="AH1805" s="22" t="s">
        <v>7789</v>
      </c>
      <c r="AI1805" s="22" t="s">
        <v>7789</v>
      </c>
      <c r="AJ1805" s="22" t="s">
        <v>7881</v>
      </c>
      <c r="AK1805" s="22" t="s">
        <v>7808</v>
      </c>
      <c r="AL1805" s="22" t="s">
        <v>7809</v>
      </c>
      <c r="AM1805" s="22" t="s">
        <v>7810</v>
      </c>
      <c r="AN1805" s="22" t="s">
        <v>7811</v>
      </c>
      <c r="AO1805" s="22" t="s">
        <v>7825</v>
      </c>
      <c r="AP1805" s="22">
        <v>1.457958902E9</v>
      </c>
      <c r="AQ1805" s="22" t="s">
        <v>7813</v>
      </c>
      <c r="AS1805" s="22" t="s">
        <v>7825</v>
      </c>
      <c r="AT1805" s="22">
        <v>1.457958902E9</v>
      </c>
      <c r="AU1805" s="22" t="s">
        <v>7813</v>
      </c>
      <c r="AW1805" s="22" t="s">
        <v>7813</v>
      </c>
      <c r="AY1805" s="22" t="s">
        <v>7813</v>
      </c>
      <c r="BA1805" s="22" t="s">
        <v>8025</v>
      </c>
      <c r="BB1805" s="22" t="s">
        <v>8026</v>
      </c>
      <c r="BG1805" s="22" t="s">
        <v>7810</v>
      </c>
    </row>
    <row r="1806">
      <c r="A1806" s="91">
        <v>44628.0</v>
      </c>
      <c r="B1806" s="92">
        <v>0.7916666666666666</v>
      </c>
      <c r="C1806" s="22" t="s">
        <v>7789</v>
      </c>
      <c r="G1806" s="22">
        <v>222756.0</v>
      </c>
      <c r="H1806" s="22" t="s">
        <v>9430</v>
      </c>
      <c r="I1806" s="22" t="s">
        <v>8076</v>
      </c>
      <c r="J1806" s="22" t="s">
        <v>8066</v>
      </c>
      <c r="L1806" s="22">
        <v>1.0</v>
      </c>
      <c r="M1806" s="22">
        <v>1.0</v>
      </c>
      <c r="N1806" s="22" t="s">
        <v>14621</v>
      </c>
      <c r="O1806" s="22" t="s">
        <v>7827</v>
      </c>
      <c r="P1806" s="22" t="s">
        <v>8663</v>
      </c>
      <c r="R1806" s="22">
        <v>18136.0</v>
      </c>
      <c r="S1806" s="91">
        <v>26779.0</v>
      </c>
      <c r="T1806" s="22" t="s">
        <v>7797</v>
      </c>
      <c r="U1806" s="22" t="s">
        <v>14622</v>
      </c>
      <c r="V1806" s="22" t="s">
        <v>14623</v>
      </c>
      <c r="W1806" s="22" t="s">
        <v>14624</v>
      </c>
      <c r="X1806" s="22" t="s">
        <v>7800</v>
      </c>
      <c r="Y1806" s="22" t="s">
        <v>14625</v>
      </c>
      <c r="Z1806" s="22" t="s">
        <v>14626</v>
      </c>
      <c r="AA1806" s="22" t="s">
        <v>7823</v>
      </c>
      <c r="AB1806" s="22" t="s">
        <v>7804</v>
      </c>
      <c r="AC1806" s="22" t="s">
        <v>14627</v>
      </c>
      <c r="AD1806" s="22" t="s">
        <v>14627</v>
      </c>
      <c r="AF1806" s="22" t="s">
        <v>14628</v>
      </c>
      <c r="AG1806" s="22" t="s">
        <v>7806</v>
      </c>
      <c r="AH1806" s="22" t="s">
        <v>7789</v>
      </c>
      <c r="AI1806" s="22" t="s">
        <v>7789</v>
      </c>
      <c r="AJ1806" s="22" t="s">
        <v>7881</v>
      </c>
      <c r="AK1806" s="22" t="s">
        <v>7808</v>
      </c>
      <c r="AL1806" s="22" t="s">
        <v>7809</v>
      </c>
      <c r="AM1806" s="22" t="s">
        <v>7810</v>
      </c>
      <c r="AN1806" s="22" t="s">
        <v>7811</v>
      </c>
      <c r="AO1806" s="22" t="s">
        <v>7847</v>
      </c>
      <c r="AP1806" s="22">
        <v>1.871859587E9</v>
      </c>
      <c r="AQ1806" s="22" t="s">
        <v>7813</v>
      </c>
      <c r="AS1806" s="22" t="s">
        <v>7847</v>
      </c>
      <c r="AT1806" s="22">
        <v>1.871859587E9</v>
      </c>
      <c r="AU1806" s="22" t="s">
        <v>7813</v>
      </c>
      <c r="AW1806" s="22" t="s">
        <v>7813</v>
      </c>
      <c r="AY1806" s="22" t="s">
        <v>7813</v>
      </c>
      <c r="BA1806" s="22" t="s">
        <v>8309</v>
      </c>
      <c r="BB1806" s="22">
        <v>5.149237E8</v>
      </c>
      <c r="BG1806" s="22" t="s">
        <v>7810</v>
      </c>
    </row>
    <row r="1807">
      <c r="A1807" s="91">
        <v>44628.0</v>
      </c>
      <c r="B1807" s="92">
        <v>0.8333333333333334</v>
      </c>
      <c r="C1807" s="22" t="s">
        <v>7789</v>
      </c>
      <c r="G1807" s="22">
        <v>224101.0</v>
      </c>
      <c r="H1807" s="22" t="s">
        <v>9430</v>
      </c>
      <c r="I1807" s="22" t="s">
        <v>7815</v>
      </c>
      <c r="J1807" s="22" t="s">
        <v>8077</v>
      </c>
      <c r="L1807" s="22">
        <v>1.0</v>
      </c>
      <c r="M1807" s="22">
        <v>1.0</v>
      </c>
      <c r="N1807" s="22" t="s">
        <v>16689</v>
      </c>
      <c r="O1807" s="22" t="s">
        <v>10808</v>
      </c>
      <c r="P1807" s="22" t="s">
        <v>10654</v>
      </c>
      <c r="R1807" s="22">
        <v>9182.0</v>
      </c>
      <c r="S1807" s="91">
        <v>25713.0</v>
      </c>
      <c r="T1807" s="22" t="s">
        <v>7819</v>
      </c>
      <c r="U1807" s="22" t="s">
        <v>16690</v>
      </c>
      <c r="W1807" s="22" t="s">
        <v>7799</v>
      </c>
      <c r="X1807" s="22" t="s">
        <v>7800</v>
      </c>
      <c r="Y1807" s="22" t="s">
        <v>16691</v>
      </c>
      <c r="Z1807" s="22" t="s">
        <v>16692</v>
      </c>
      <c r="AA1807" s="22" t="s">
        <v>7823</v>
      </c>
      <c r="AB1807" s="22" t="s">
        <v>7804</v>
      </c>
      <c r="AC1807" s="22" t="s">
        <v>16693</v>
      </c>
      <c r="AF1807" s="22" t="s">
        <v>16694</v>
      </c>
      <c r="AG1807" s="22" t="s">
        <v>7806</v>
      </c>
      <c r="AH1807" s="22" t="s">
        <v>7789</v>
      </c>
      <c r="AI1807" s="22" t="s">
        <v>7789</v>
      </c>
      <c r="AJ1807" s="22" t="s">
        <v>7881</v>
      </c>
      <c r="AK1807" s="22" t="s">
        <v>7808</v>
      </c>
      <c r="AL1807" s="22" t="s">
        <v>7809</v>
      </c>
      <c r="AM1807" s="22" t="s">
        <v>7810</v>
      </c>
      <c r="AN1807" s="22" t="s">
        <v>7811</v>
      </c>
      <c r="AO1807" s="22" t="s">
        <v>7825</v>
      </c>
      <c r="AP1807" s="22">
        <v>1.457958902E9</v>
      </c>
      <c r="AQ1807" s="22" t="s">
        <v>7813</v>
      </c>
      <c r="AS1807" s="22" t="s">
        <v>7825</v>
      </c>
      <c r="AT1807" s="22">
        <v>1.457958902E9</v>
      </c>
      <c r="AU1807" s="22" t="s">
        <v>7813</v>
      </c>
      <c r="AW1807" s="22" t="s">
        <v>7813</v>
      </c>
      <c r="AY1807" s="22" t="s">
        <v>7813</v>
      </c>
      <c r="BA1807" s="22" t="s">
        <v>8180</v>
      </c>
      <c r="BB1807" s="22">
        <v>1.132423659E9</v>
      </c>
      <c r="BG1807" s="22" t="s">
        <v>7810</v>
      </c>
    </row>
    <row r="1808">
      <c r="A1808" s="91">
        <v>44628.0</v>
      </c>
      <c r="B1808" s="92">
        <v>0.8125</v>
      </c>
      <c r="C1808" s="22" t="s">
        <v>7789</v>
      </c>
      <c r="G1808" s="22">
        <v>207276.0</v>
      </c>
      <c r="H1808" s="22" t="s">
        <v>9489</v>
      </c>
      <c r="I1808" s="22" t="s">
        <v>7916</v>
      </c>
      <c r="J1808" s="22" t="s">
        <v>8037</v>
      </c>
      <c r="L1808" s="22">
        <v>1.0</v>
      </c>
      <c r="M1808" s="22">
        <v>1.0</v>
      </c>
      <c r="N1808" s="22" t="s">
        <v>16695</v>
      </c>
      <c r="O1808" s="22" t="s">
        <v>16696</v>
      </c>
      <c r="P1808" s="22" t="s">
        <v>16697</v>
      </c>
      <c r="Q1808" s="22" t="s">
        <v>7983</v>
      </c>
      <c r="R1808" s="22">
        <v>16962.0</v>
      </c>
      <c r="S1808" s="91">
        <v>19199.0</v>
      </c>
      <c r="T1808" s="22" t="s">
        <v>7797</v>
      </c>
      <c r="U1808" s="22" t="s">
        <v>16698</v>
      </c>
      <c r="W1808" s="22" t="s">
        <v>7799</v>
      </c>
      <c r="X1808" s="22" t="s">
        <v>7800</v>
      </c>
      <c r="Y1808" s="22" t="s">
        <v>16699</v>
      </c>
      <c r="Z1808" s="22" t="s">
        <v>16700</v>
      </c>
      <c r="AA1808" s="22" t="s">
        <v>8094</v>
      </c>
      <c r="AB1808" s="22" t="s">
        <v>7930</v>
      </c>
      <c r="AC1808" s="22" t="s">
        <v>16701</v>
      </c>
      <c r="AD1808" s="22" t="s">
        <v>16702</v>
      </c>
      <c r="AF1808" s="22" t="s">
        <v>16703</v>
      </c>
      <c r="AG1808" s="22" t="s">
        <v>7806</v>
      </c>
      <c r="AH1808" s="22" t="s">
        <v>7789</v>
      </c>
      <c r="AI1808" s="22" t="s">
        <v>7789</v>
      </c>
      <c r="AJ1808" s="22" t="s">
        <v>7807</v>
      </c>
      <c r="AK1808" s="22" t="s">
        <v>7808</v>
      </c>
      <c r="AL1808" s="22" t="s">
        <v>7809</v>
      </c>
      <c r="AM1808" s="22" t="s">
        <v>7810</v>
      </c>
      <c r="AN1808" s="22" t="s">
        <v>7811</v>
      </c>
      <c r="AO1808" s="22" t="s">
        <v>7847</v>
      </c>
      <c r="AP1808" s="22">
        <v>1.871859587E9</v>
      </c>
      <c r="AQ1808" s="22" t="s">
        <v>7813</v>
      </c>
      <c r="AS1808" s="22" t="s">
        <v>7847</v>
      </c>
      <c r="AT1808" s="22">
        <v>1.871859587E9</v>
      </c>
      <c r="AU1808" s="22" t="s">
        <v>7813</v>
      </c>
      <c r="AW1808" s="22" t="s">
        <v>7813</v>
      </c>
      <c r="AY1808" s="22" t="s">
        <v>7813</v>
      </c>
      <c r="BA1808" s="22" t="s">
        <v>8336</v>
      </c>
      <c r="BB1808" s="22">
        <v>1.011282635E11</v>
      </c>
      <c r="BG1808" s="22" t="s">
        <v>7810</v>
      </c>
    </row>
    <row r="1809">
      <c r="A1809" s="91">
        <v>44628.0</v>
      </c>
      <c r="B1809" s="92">
        <v>0.28125</v>
      </c>
      <c r="C1809" s="22" t="s">
        <v>7789</v>
      </c>
      <c r="G1809" s="22">
        <v>228633.0</v>
      </c>
      <c r="I1809" s="22" t="s">
        <v>9524</v>
      </c>
      <c r="J1809" s="22" t="s">
        <v>9521</v>
      </c>
      <c r="L1809" s="22">
        <v>1.0</v>
      </c>
      <c r="M1809" s="22">
        <v>1.0</v>
      </c>
      <c r="N1809" s="22" t="s">
        <v>9256</v>
      </c>
      <c r="O1809" s="22" t="s">
        <v>9257</v>
      </c>
      <c r="P1809" s="22" t="s">
        <v>9258</v>
      </c>
      <c r="R1809" s="22">
        <v>15952.0</v>
      </c>
      <c r="S1809" s="91">
        <v>21231.0</v>
      </c>
      <c r="T1809" s="22" t="s">
        <v>7819</v>
      </c>
      <c r="U1809" s="22" t="s">
        <v>9259</v>
      </c>
      <c r="W1809" s="22" t="s">
        <v>7799</v>
      </c>
      <c r="X1809" s="22" t="s">
        <v>7800</v>
      </c>
      <c r="Y1809" s="22" t="s">
        <v>9260</v>
      </c>
      <c r="Z1809" s="22" t="s">
        <v>9261</v>
      </c>
      <c r="AA1809" s="22" t="s">
        <v>7956</v>
      </c>
      <c r="AB1809" s="22" t="s">
        <v>7804</v>
      </c>
      <c r="AC1809" s="22" t="s">
        <v>9262</v>
      </c>
      <c r="AD1809" s="22" t="s">
        <v>9262</v>
      </c>
      <c r="AF1809" s="22" t="s">
        <v>9263</v>
      </c>
      <c r="AG1809" s="22" t="s">
        <v>7806</v>
      </c>
      <c r="AH1809" s="22" t="s">
        <v>7789</v>
      </c>
      <c r="AI1809" s="22" t="s">
        <v>7789</v>
      </c>
      <c r="AJ1809" s="22" t="s">
        <v>7881</v>
      </c>
      <c r="AK1809" s="22" t="s">
        <v>7808</v>
      </c>
      <c r="AL1809" s="22" t="s">
        <v>7809</v>
      </c>
      <c r="AM1809" s="22" t="s">
        <v>7810</v>
      </c>
      <c r="AN1809" s="22" t="s">
        <v>7811</v>
      </c>
      <c r="AO1809" s="22" t="s">
        <v>7847</v>
      </c>
      <c r="AP1809" s="22">
        <v>1.871859587E9</v>
      </c>
      <c r="AQ1809" s="22" t="s">
        <v>7813</v>
      </c>
      <c r="AS1809" s="22" t="s">
        <v>9522</v>
      </c>
      <c r="AU1809" s="22" t="s">
        <v>7813</v>
      </c>
      <c r="AW1809" s="22" t="s">
        <v>7813</v>
      </c>
      <c r="AY1809" s="22" t="s">
        <v>7813</v>
      </c>
      <c r="BA1809" s="22" t="s">
        <v>7848</v>
      </c>
      <c r="BB1809" s="22">
        <v>7.8105150001E10</v>
      </c>
      <c r="BG1809" s="22" t="s">
        <v>7810</v>
      </c>
    </row>
    <row r="1810">
      <c r="A1810" s="91">
        <v>44628.0</v>
      </c>
      <c r="B1810" s="92">
        <v>0.3229166666666667</v>
      </c>
      <c r="C1810" s="22" t="s">
        <v>7789</v>
      </c>
      <c r="G1810" s="22">
        <v>228637.0</v>
      </c>
      <c r="I1810" s="22" t="s">
        <v>9516</v>
      </c>
      <c r="J1810" s="22" t="s">
        <v>9517</v>
      </c>
      <c r="L1810" s="22">
        <v>1.0</v>
      </c>
      <c r="M1810" s="22">
        <v>1.0</v>
      </c>
      <c r="N1810" s="22" t="s">
        <v>16008</v>
      </c>
      <c r="O1810" s="22" t="s">
        <v>16009</v>
      </c>
      <c r="P1810" s="22" t="s">
        <v>16010</v>
      </c>
      <c r="Q1810" s="22" t="s">
        <v>8174</v>
      </c>
      <c r="R1810" s="22">
        <v>13273.0</v>
      </c>
      <c r="S1810" s="91">
        <v>30146.0</v>
      </c>
      <c r="T1810" s="22" t="s">
        <v>7819</v>
      </c>
      <c r="U1810" s="22" t="s">
        <v>16011</v>
      </c>
      <c r="W1810" s="22" t="s">
        <v>7799</v>
      </c>
      <c r="X1810" s="22" t="s">
        <v>7800</v>
      </c>
      <c r="Y1810" s="22" t="s">
        <v>16012</v>
      </c>
      <c r="Z1810" s="22" t="s">
        <v>16013</v>
      </c>
      <c r="AA1810" s="22" t="s">
        <v>7823</v>
      </c>
      <c r="AB1810" s="22" t="s">
        <v>7804</v>
      </c>
      <c r="AC1810" s="22" t="s">
        <v>16014</v>
      </c>
      <c r="AF1810" s="22" t="s">
        <v>16015</v>
      </c>
      <c r="AG1810" s="22" t="s">
        <v>7806</v>
      </c>
      <c r="AH1810" s="22" t="s">
        <v>7789</v>
      </c>
      <c r="AI1810" s="22" t="s">
        <v>7789</v>
      </c>
      <c r="AJ1810" s="22" t="s">
        <v>7881</v>
      </c>
      <c r="AK1810" s="22" t="s">
        <v>7808</v>
      </c>
      <c r="AL1810" s="22" t="s">
        <v>7809</v>
      </c>
      <c r="AM1810" s="22" t="s">
        <v>7810</v>
      </c>
      <c r="AN1810" s="22" t="s">
        <v>7811</v>
      </c>
      <c r="AO1810" s="22" t="s">
        <v>7847</v>
      </c>
      <c r="AP1810" s="22">
        <v>1.871859587E9</v>
      </c>
      <c r="AQ1810" s="22" t="s">
        <v>7813</v>
      </c>
      <c r="AS1810" s="22" t="s">
        <v>9522</v>
      </c>
      <c r="AU1810" s="22" t="s">
        <v>7813</v>
      </c>
      <c r="AW1810" s="22" t="s">
        <v>7813</v>
      </c>
      <c r="AY1810" s="22" t="s">
        <v>7813</v>
      </c>
      <c r="BA1810" s="22" t="s">
        <v>8352</v>
      </c>
      <c r="BB1810" s="22">
        <v>8.084812E8</v>
      </c>
      <c r="BG1810" s="22" t="s">
        <v>7810</v>
      </c>
    </row>
    <row r="1811">
      <c r="A1811" s="91">
        <v>44628.0</v>
      </c>
      <c r="B1811" s="92">
        <v>0.3333333333333333</v>
      </c>
      <c r="C1811" s="22" t="s">
        <v>7789</v>
      </c>
      <c r="G1811" s="22">
        <v>228638.0</v>
      </c>
      <c r="I1811" s="22" t="s">
        <v>9516</v>
      </c>
      <c r="J1811" s="22" t="s">
        <v>9517</v>
      </c>
      <c r="L1811" s="22">
        <v>1.0</v>
      </c>
      <c r="M1811" s="22">
        <v>1.0</v>
      </c>
      <c r="N1811" s="22" t="s">
        <v>16463</v>
      </c>
      <c r="O1811" s="22" t="s">
        <v>7926</v>
      </c>
      <c r="P1811" s="22" t="s">
        <v>14888</v>
      </c>
      <c r="R1811" s="22">
        <v>17761.0</v>
      </c>
      <c r="S1811" s="91">
        <v>16187.0</v>
      </c>
      <c r="T1811" s="22" t="s">
        <v>7819</v>
      </c>
      <c r="U1811" s="22" t="s">
        <v>16464</v>
      </c>
      <c r="W1811" s="22" t="s">
        <v>7799</v>
      </c>
      <c r="X1811" s="22" t="s">
        <v>7800</v>
      </c>
      <c r="Y1811" s="22" t="s">
        <v>16465</v>
      </c>
      <c r="Z1811" s="22" t="s">
        <v>16466</v>
      </c>
      <c r="AA1811" s="22" t="s">
        <v>7803</v>
      </c>
      <c r="AB1811" s="22" t="s">
        <v>7804</v>
      </c>
      <c r="AC1811" s="22" t="s">
        <v>16467</v>
      </c>
      <c r="AD1811" s="22" t="s">
        <v>16467</v>
      </c>
      <c r="AG1811" s="22" t="s">
        <v>7806</v>
      </c>
      <c r="AH1811" s="22" t="s">
        <v>7789</v>
      </c>
      <c r="AI1811" s="22" t="s">
        <v>7789</v>
      </c>
      <c r="AJ1811" s="22" t="s">
        <v>7807</v>
      </c>
      <c r="AK1811" s="22" t="s">
        <v>7808</v>
      </c>
      <c r="AL1811" s="22" t="s">
        <v>7809</v>
      </c>
      <c r="AM1811" s="22" t="s">
        <v>7810</v>
      </c>
      <c r="AN1811" s="22" t="s">
        <v>7811</v>
      </c>
      <c r="AO1811" s="22" t="s">
        <v>7847</v>
      </c>
      <c r="AP1811" s="22">
        <v>1.871859587E9</v>
      </c>
      <c r="AQ1811" s="22" t="s">
        <v>7813</v>
      </c>
      <c r="AS1811" s="22" t="s">
        <v>9522</v>
      </c>
      <c r="AU1811" s="22" t="s">
        <v>7813</v>
      </c>
      <c r="AW1811" s="22" t="s">
        <v>7813</v>
      </c>
      <c r="AY1811" s="22" t="s">
        <v>7813</v>
      </c>
      <c r="BA1811" s="22" t="s">
        <v>8336</v>
      </c>
      <c r="BB1811" s="22">
        <v>1.014742433E11</v>
      </c>
      <c r="BG1811" s="22" t="s">
        <v>7810</v>
      </c>
    </row>
    <row r="1812">
      <c r="A1812" s="91">
        <v>44628.0</v>
      </c>
      <c r="B1812" s="92">
        <v>0.3333333333333333</v>
      </c>
      <c r="C1812" s="22" t="s">
        <v>7789</v>
      </c>
      <c r="G1812" s="22">
        <v>228991.0</v>
      </c>
      <c r="I1812" s="22" t="s">
        <v>9526</v>
      </c>
      <c r="J1812" s="22" t="s">
        <v>9527</v>
      </c>
      <c r="L1812" s="22">
        <v>1.0</v>
      </c>
      <c r="M1812" s="22">
        <v>1.0</v>
      </c>
      <c r="N1812" s="22" t="s">
        <v>15715</v>
      </c>
      <c r="O1812" s="22" t="s">
        <v>15716</v>
      </c>
      <c r="P1812" s="22" t="s">
        <v>15717</v>
      </c>
      <c r="R1812" s="22">
        <v>13309.0</v>
      </c>
      <c r="S1812" s="91">
        <v>12991.0</v>
      </c>
      <c r="T1812" s="22" t="s">
        <v>7797</v>
      </c>
      <c r="U1812" s="22" t="s">
        <v>15718</v>
      </c>
      <c r="W1812" s="22" t="s">
        <v>7799</v>
      </c>
      <c r="X1812" s="22" t="s">
        <v>7800</v>
      </c>
      <c r="Y1812" s="22" t="s">
        <v>15719</v>
      </c>
      <c r="Z1812" s="22" t="s">
        <v>15720</v>
      </c>
      <c r="AA1812" s="22" t="s">
        <v>7823</v>
      </c>
      <c r="AB1812" s="22" t="s">
        <v>7804</v>
      </c>
      <c r="AC1812" s="22" t="s">
        <v>15721</v>
      </c>
      <c r="AG1812" s="22" t="s">
        <v>7806</v>
      </c>
      <c r="AH1812" s="22" t="s">
        <v>7789</v>
      </c>
      <c r="AI1812" s="22" t="s">
        <v>7789</v>
      </c>
      <c r="AJ1812" s="22" t="s">
        <v>7807</v>
      </c>
      <c r="AK1812" s="22" t="s">
        <v>7808</v>
      </c>
      <c r="AL1812" s="22" t="s">
        <v>7809</v>
      </c>
      <c r="AM1812" s="22" t="s">
        <v>7810</v>
      </c>
      <c r="AN1812" s="22" t="s">
        <v>7811</v>
      </c>
      <c r="AO1812" s="22" t="s">
        <v>7825</v>
      </c>
      <c r="AP1812" s="22">
        <v>1.457958902E9</v>
      </c>
      <c r="AQ1812" s="22" t="s">
        <v>7813</v>
      </c>
      <c r="AS1812" s="22" t="s">
        <v>9528</v>
      </c>
      <c r="AU1812" s="22" t="s">
        <v>7813</v>
      </c>
      <c r="AW1812" s="22" t="s">
        <v>7813</v>
      </c>
      <c r="AY1812" s="22" t="s">
        <v>7813</v>
      </c>
      <c r="BA1812" s="22" t="s">
        <v>8258</v>
      </c>
      <c r="BB1812" s="22" t="s">
        <v>15722</v>
      </c>
      <c r="BC1812" s="22" t="s">
        <v>7883</v>
      </c>
      <c r="BD1812" s="22">
        <v>7.08548943E8</v>
      </c>
      <c r="BG1812" s="22" t="s">
        <v>7810</v>
      </c>
    </row>
    <row r="1813">
      <c r="A1813" s="91">
        <v>44628.0</v>
      </c>
      <c r="B1813" s="92">
        <v>0.3645833333333333</v>
      </c>
      <c r="C1813" s="22" t="s">
        <v>7789</v>
      </c>
      <c r="G1813" s="22">
        <v>229138.0</v>
      </c>
      <c r="I1813" s="22" t="s">
        <v>9519</v>
      </c>
      <c r="J1813" s="22" t="s">
        <v>9517</v>
      </c>
      <c r="L1813" s="22">
        <v>1.0</v>
      </c>
      <c r="M1813" s="22">
        <v>1.0</v>
      </c>
      <c r="N1813" s="22" t="s">
        <v>16256</v>
      </c>
      <c r="O1813" s="22" t="s">
        <v>8250</v>
      </c>
      <c r="P1813" s="22" t="s">
        <v>10333</v>
      </c>
      <c r="R1813" s="22">
        <v>9726.0</v>
      </c>
      <c r="S1813" s="91">
        <v>23374.0</v>
      </c>
      <c r="T1813" s="22" t="s">
        <v>7819</v>
      </c>
      <c r="U1813" s="22" t="s">
        <v>16257</v>
      </c>
      <c r="W1813" s="22" t="s">
        <v>7799</v>
      </c>
      <c r="X1813" s="22" t="s">
        <v>7800</v>
      </c>
      <c r="Y1813" s="22" t="s">
        <v>16258</v>
      </c>
      <c r="Z1813" s="22" t="s">
        <v>16259</v>
      </c>
      <c r="AA1813" s="22" t="s">
        <v>7803</v>
      </c>
      <c r="AB1813" s="22" t="s">
        <v>7804</v>
      </c>
      <c r="AC1813" s="22" t="s">
        <v>16260</v>
      </c>
      <c r="AG1813" s="22" t="s">
        <v>7806</v>
      </c>
      <c r="AH1813" s="22" t="s">
        <v>7789</v>
      </c>
      <c r="AI1813" s="22" t="s">
        <v>7789</v>
      </c>
      <c r="AJ1813" s="22" t="s">
        <v>7881</v>
      </c>
      <c r="AK1813" s="22" t="s">
        <v>7808</v>
      </c>
      <c r="AL1813" s="22" t="s">
        <v>7809</v>
      </c>
      <c r="AM1813" s="22" t="s">
        <v>7810</v>
      </c>
      <c r="AN1813" s="22" t="s">
        <v>7811</v>
      </c>
      <c r="AO1813" s="22" t="s">
        <v>370</v>
      </c>
      <c r="AP1813" s="22">
        <v>1.851670285E9</v>
      </c>
      <c r="AQ1813" s="22" t="s">
        <v>7813</v>
      </c>
      <c r="AS1813" s="22" t="s">
        <v>9518</v>
      </c>
      <c r="AU1813" s="22" t="s">
        <v>7813</v>
      </c>
      <c r="AW1813" s="22" t="s">
        <v>7813</v>
      </c>
      <c r="AY1813" s="22" t="s">
        <v>7813</v>
      </c>
      <c r="BA1813" s="22" t="s">
        <v>8180</v>
      </c>
      <c r="BB1813" s="22" t="s">
        <v>16261</v>
      </c>
      <c r="BG1813" s="22" t="s">
        <v>7810</v>
      </c>
    </row>
    <row r="1814">
      <c r="A1814" s="91">
        <v>44628.0</v>
      </c>
      <c r="B1814" s="92">
        <v>0.3854166666666667</v>
      </c>
      <c r="C1814" s="22" t="s">
        <v>7789</v>
      </c>
      <c r="G1814" s="22">
        <v>228775.0</v>
      </c>
      <c r="I1814" s="22" t="s">
        <v>9523</v>
      </c>
      <c r="J1814" s="22" t="s">
        <v>9521</v>
      </c>
      <c r="L1814" s="22">
        <v>1.0</v>
      </c>
      <c r="M1814" s="22">
        <v>1.0</v>
      </c>
      <c r="N1814" s="22" t="s">
        <v>16499</v>
      </c>
      <c r="O1814" s="22" t="s">
        <v>8303</v>
      </c>
      <c r="P1814" s="22" t="s">
        <v>16500</v>
      </c>
      <c r="R1814" s="22">
        <v>18057.0</v>
      </c>
      <c r="S1814" s="91">
        <v>20898.0</v>
      </c>
      <c r="T1814" s="22" t="s">
        <v>7797</v>
      </c>
      <c r="U1814" s="22" t="s">
        <v>16501</v>
      </c>
      <c r="W1814" s="22" t="s">
        <v>7954</v>
      </c>
      <c r="X1814" s="22" t="s">
        <v>8273</v>
      </c>
      <c r="Y1814" s="22" t="s">
        <v>16502</v>
      </c>
      <c r="Z1814" s="22" t="s">
        <v>16503</v>
      </c>
      <c r="AA1814" s="22" t="s">
        <v>7823</v>
      </c>
      <c r="AB1814" s="22" t="s">
        <v>7856</v>
      </c>
      <c r="AC1814" s="22" t="s">
        <v>16504</v>
      </c>
      <c r="AD1814" s="22" t="s">
        <v>16504</v>
      </c>
      <c r="AF1814" s="22" t="s">
        <v>16505</v>
      </c>
      <c r="AG1814" s="22" t="s">
        <v>7806</v>
      </c>
      <c r="AH1814" s="22" t="s">
        <v>7789</v>
      </c>
      <c r="AI1814" s="22" t="s">
        <v>7789</v>
      </c>
      <c r="AJ1814" s="22" t="s">
        <v>7881</v>
      </c>
      <c r="AK1814" s="22" t="s">
        <v>7808</v>
      </c>
      <c r="AL1814" s="22" t="s">
        <v>7809</v>
      </c>
      <c r="AM1814" s="22" t="s">
        <v>7810</v>
      </c>
      <c r="AN1814" s="22" t="s">
        <v>7811</v>
      </c>
      <c r="AO1814" s="22" t="s">
        <v>7847</v>
      </c>
      <c r="AP1814" s="22">
        <v>1.871859587E9</v>
      </c>
      <c r="AQ1814" s="22" t="s">
        <v>7813</v>
      </c>
      <c r="AS1814" s="22" t="s">
        <v>9522</v>
      </c>
      <c r="AU1814" s="22" t="s">
        <v>7813</v>
      </c>
      <c r="AW1814" s="22" t="s">
        <v>7813</v>
      </c>
      <c r="AY1814" s="22" t="s">
        <v>7813</v>
      </c>
      <c r="BA1814" s="22" t="s">
        <v>7892</v>
      </c>
      <c r="BB1814" s="22">
        <v>9.95464778E8</v>
      </c>
      <c r="BG1814" s="22" t="s">
        <v>7810</v>
      </c>
    </row>
    <row r="1815">
      <c r="A1815" s="91">
        <v>44628.0</v>
      </c>
      <c r="B1815" s="92">
        <v>0.3854166666666667</v>
      </c>
      <c r="C1815" s="22" t="s">
        <v>7789</v>
      </c>
      <c r="G1815" s="22">
        <v>229142.0</v>
      </c>
      <c r="I1815" s="22" t="s">
        <v>9516</v>
      </c>
      <c r="J1815" s="22" t="s">
        <v>9517</v>
      </c>
      <c r="L1815" s="22">
        <v>1.0</v>
      </c>
      <c r="M1815" s="22">
        <v>1.0</v>
      </c>
      <c r="N1815" s="22" t="s">
        <v>12281</v>
      </c>
      <c r="O1815" s="22" t="s">
        <v>8154</v>
      </c>
      <c r="P1815" s="22" t="s">
        <v>12282</v>
      </c>
      <c r="Q1815" s="22" t="s">
        <v>7796</v>
      </c>
      <c r="R1815" s="22">
        <v>9220.0</v>
      </c>
      <c r="S1815" s="91">
        <v>17546.0</v>
      </c>
      <c r="T1815" s="22" t="s">
        <v>7797</v>
      </c>
      <c r="U1815" s="22" t="s">
        <v>12283</v>
      </c>
      <c r="W1815" s="22" t="s">
        <v>7799</v>
      </c>
      <c r="X1815" s="22" t="s">
        <v>7800</v>
      </c>
      <c r="Y1815" s="22" t="s">
        <v>12284</v>
      </c>
      <c r="Z1815" s="22" t="s">
        <v>12285</v>
      </c>
      <c r="AA1815" s="22" t="s">
        <v>7823</v>
      </c>
      <c r="AB1815" s="22" t="s">
        <v>7804</v>
      </c>
      <c r="AC1815" s="22" t="s">
        <v>12286</v>
      </c>
      <c r="AF1815" s="22" t="s">
        <v>12287</v>
      </c>
      <c r="AG1815" s="22" t="s">
        <v>7806</v>
      </c>
      <c r="AH1815" s="22" t="s">
        <v>7789</v>
      </c>
      <c r="AI1815" s="22" t="s">
        <v>7789</v>
      </c>
      <c r="AJ1815" s="22" t="s">
        <v>7807</v>
      </c>
      <c r="AK1815" s="22" t="s">
        <v>7808</v>
      </c>
      <c r="AL1815" s="22" t="s">
        <v>7809</v>
      </c>
      <c r="AM1815" s="22" t="s">
        <v>7810</v>
      </c>
      <c r="AN1815" s="22" t="s">
        <v>7811</v>
      </c>
      <c r="AO1815" s="22" t="s">
        <v>370</v>
      </c>
      <c r="AP1815" s="22">
        <v>1.851670285E9</v>
      </c>
      <c r="AQ1815" s="22" t="s">
        <v>7813</v>
      </c>
      <c r="AS1815" s="22" t="s">
        <v>9518</v>
      </c>
      <c r="AU1815" s="22" t="s">
        <v>7813</v>
      </c>
      <c r="AW1815" s="22" t="s">
        <v>7813</v>
      </c>
      <c r="AY1815" s="22" t="s">
        <v>7813</v>
      </c>
      <c r="BA1815" s="22" t="s">
        <v>7836</v>
      </c>
      <c r="BB1815" s="22" t="s">
        <v>12288</v>
      </c>
      <c r="BC1815" s="22" t="s">
        <v>8443</v>
      </c>
      <c r="BD1815" s="22" t="s">
        <v>12289</v>
      </c>
      <c r="BG1815" s="22" t="s">
        <v>7810</v>
      </c>
    </row>
    <row r="1816">
      <c r="A1816" s="91">
        <v>44628.0</v>
      </c>
      <c r="B1816" s="92">
        <v>0.3958333333333333</v>
      </c>
      <c r="C1816" s="22" t="s">
        <v>7789</v>
      </c>
      <c r="G1816" s="22">
        <v>228651.0</v>
      </c>
      <c r="I1816" s="22" t="s">
        <v>9519</v>
      </c>
      <c r="J1816" s="22" t="s">
        <v>9517</v>
      </c>
      <c r="L1816" s="22">
        <v>1.0</v>
      </c>
      <c r="M1816" s="22">
        <v>1.0</v>
      </c>
      <c r="N1816" s="22" t="s">
        <v>16513</v>
      </c>
      <c r="O1816" s="22" t="s">
        <v>7827</v>
      </c>
      <c r="P1816" s="22" t="s">
        <v>10414</v>
      </c>
      <c r="Q1816" s="22" t="s">
        <v>7829</v>
      </c>
      <c r="R1816" s="22">
        <v>16502.0</v>
      </c>
      <c r="S1816" s="91">
        <v>28281.0</v>
      </c>
      <c r="T1816" s="22" t="s">
        <v>7797</v>
      </c>
      <c r="U1816" s="22" t="s">
        <v>11818</v>
      </c>
      <c r="W1816" s="22" t="s">
        <v>7799</v>
      </c>
      <c r="X1816" s="22" t="s">
        <v>7800</v>
      </c>
      <c r="Y1816" s="22" t="s">
        <v>11819</v>
      </c>
      <c r="Z1816" s="22" t="s">
        <v>11820</v>
      </c>
      <c r="AA1816" s="22" t="s">
        <v>7823</v>
      </c>
      <c r="AB1816" s="22" t="s">
        <v>7804</v>
      </c>
      <c r="AC1816" s="22" t="s">
        <v>16514</v>
      </c>
      <c r="AD1816" s="22" t="s">
        <v>16514</v>
      </c>
      <c r="AG1816" s="22" t="s">
        <v>7806</v>
      </c>
      <c r="AH1816" s="22" t="s">
        <v>7789</v>
      </c>
      <c r="AI1816" s="22" t="s">
        <v>7789</v>
      </c>
      <c r="AJ1816" s="22" t="s">
        <v>7881</v>
      </c>
      <c r="AK1816" s="22" t="s">
        <v>7808</v>
      </c>
      <c r="AL1816" s="22" t="s">
        <v>7809</v>
      </c>
      <c r="AM1816" s="22" t="s">
        <v>7810</v>
      </c>
      <c r="AN1816" s="22" t="s">
        <v>7811</v>
      </c>
      <c r="AO1816" s="22" t="s">
        <v>7847</v>
      </c>
      <c r="AP1816" s="22">
        <v>1.871859587E9</v>
      </c>
      <c r="AQ1816" s="22" t="s">
        <v>7813</v>
      </c>
      <c r="AS1816" s="22" t="s">
        <v>9522</v>
      </c>
      <c r="AU1816" s="22" t="s">
        <v>7813</v>
      </c>
      <c r="AW1816" s="22" t="s">
        <v>7813</v>
      </c>
      <c r="AY1816" s="22" t="s">
        <v>7813</v>
      </c>
      <c r="BA1816" s="22" t="s">
        <v>9156</v>
      </c>
      <c r="BB1816" s="22">
        <v>5.19129738E8</v>
      </c>
      <c r="BG1816" s="22" t="s">
        <v>7810</v>
      </c>
    </row>
    <row r="1817">
      <c r="A1817" s="91">
        <v>44628.0</v>
      </c>
      <c r="B1817" s="92">
        <v>0.3958333333333333</v>
      </c>
      <c r="C1817" s="22" t="s">
        <v>7789</v>
      </c>
      <c r="G1817" s="22">
        <v>229007.0</v>
      </c>
      <c r="I1817" s="22" t="s">
        <v>9516</v>
      </c>
      <c r="J1817" s="22" t="s">
        <v>9517</v>
      </c>
      <c r="L1817" s="22">
        <v>1.0</v>
      </c>
      <c r="M1817" s="22">
        <v>1.0</v>
      </c>
      <c r="N1817" s="22" t="s">
        <v>16278</v>
      </c>
      <c r="O1817" s="22" t="s">
        <v>9408</v>
      </c>
      <c r="P1817" s="22" t="s">
        <v>12921</v>
      </c>
      <c r="R1817" s="22">
        <v>13167.0</v>
      </c>
      <c r="S1817" s="91">
        <v>14721.0</v>
      </c>
      <c r="T1817" s="22" t="s">
        <v>7797</v>
      </c>
      <c r="U1817" s="22" t="s">
        <v>16279</v>
      </c>
      <c r="V1817" s="22" t="s">
        <v>16280</v>
      </c>
      <c r="W1817" s="22" t="s">
        <v>7799</v>
      </c>
      <c r="X1817" s="22" t="s">
        <v>7800</v>
      </c>
      <c r="Y1817" s="22" t="s">
        <v>16281</v>
      </c>
      <c r="Z1817" s="22" t="s">
        <v>16282</v>
      </c>
      <c r="AA1817" s="22" t="s">
        <v>7823</v>
      </c>
      <c r="AB1817" s="22" t="s">
        <v>7804</v>
      </c>
      <c r="AC1817" s="22" t="s">
        <v>16283</v>
      </c>
      <c r="AG1817" s="22" t="s">
        <v>7806</v>
      </c>
      <c r="AH1817" s="22" t="s">
        <v>7789</v>
      </c>
      <c r="AI1817" s="22" t="s">
        <v>7789</v>
      </c>
      <c r="AJ1817" s="22" t="s">
        <v>7807</v>
      </c>
      <c r="AK1817" s="22" t="s">
        <v>7808</v>
      </c>
      <c r="AL1817" s="22" t="s">
        <v>7809</v>
      </c>
      <c r="AM1817" s="22" t="s">
        <v>7810</v>
      </c>
      <c r="AN1817" s="22" t="s">
        <v>7811</v>
      </c>
      <c r="AO1817" s="22" t="s">
        <v>7825</v>
      </c>
      <c r="AP1817" s="22">
        <v>1.457958902E9</v>
      </c>
      <c r="AQ1817" s="22" t="s">
        <v>7813</v>
      </c>
      <c r="AS1817" s="22" t="s">
        <v>9518</v>
      </c>
      <c r="AU1817" s="22" t="s">
        <v>7813</v>
      </c>
      <c r="AW1817" s="22" t="s">
        <v>7813</v>
      </c>
      <c r="AY1817" s="22" t="s">
        <v>7813</v>
      </c>
      <c r="BA1817" s="22" t="s">
        <v>8258</v>
      </c>
      <c r="BB1817" s="22">
        <v>7.20793478E8</v>
      </c>
      <c r="BC1817" s="22" t="s">
        <v>7915</v>
      </c>
      <c r="BD1817" s="22">
        <v>5.26515597E8</v>
      </c>
      <c r="BG1817" s="22" t="s">
        <v>7810</v>
      </c>
    </row>
    <row r="1818">
      <c r="A1818" s="91">
        <v>44628.0</v>
      </c>
      <c r="B1818" s="92">
        <v>0.3958333333333333</v>
      </c>
      <c r="C1818" s="22" t="s">
        <v>7789</v>
      </c>
      <c r="G1818" s="22">
        <v>229145.0</v>
      </c>
      <c r="I1818" s="22" t="s">
        <v>9526</v>
      </c>
      <c r="J1818" s="22" t="s">
        <v>9527</v>
      </c>
      <c r="L1818" s="22">
        <v>1.0</v>
      </c>
      <c r="M1818" s="22">
        <v>1.0</v>
      </c>
      <c r="N1818" s="22" t="s">
        <v>15469</v>
      </c>
      <c r="O1818" s="22" t="s">
        <v>8720</v>
      </c>
      <c r="P1818" s="22" t="s">
        <v>8620</v>
      </c>
      <c r="Q1818" s="22" t="s">
        <v>7874</v>
      </c>
      <c r="R1818" s="22">
        <v>17960.0</v>
      </c>
      <c r="S1818" s="91">
        <v>14881.0</v>
      </c>
      <c r="T1818" s="22" t="s">
        <v>7797</v>
      </c>
      <c r="U1818" s="22" t="s">
        <v>15470</v>
      </c>
      <c r="W1818" s="22" t="s">
        <v>7799</v>
      </c>
      <c r="X1818" s="22" t="s">
        <v>7800</v>
      </c>
      <c r="Y1818" s="22" t="s">
        <v>15471</v>
      </c>
      <c r="Z1818" s="22" t="s">
        <v>15472</v>
      </c>
      <c r="AA1818" s="22" t="s">
        <v>7803</v>
      </c>
      <c r="AB1818" s="22" t="s">
        <v>7930</v>
      </c>
      <c r="AC1818" s="22" t="s">
        <v>15473</v>
      </c>
      <c r="AD1818" s="22" t="s">
        <v>15473</v>
      </c>
      <c r="AG1818" s="22" t="s">
        <v>7806</v>
      </c>
      <c r="AH1818" s="22" t="s">
        <v>7789</v>
      </c>
      <c r="AI1818" s="22" t="s">
        <v>7789</v>
      </c>
      <c r="AJ1818" s="22" t="s">
        <v>7807</v>
      </c>
      <c r="AK1818" s="22" t="s">
        <v>7808</v>
      </c>
      <c r="AL1818" s="22" t="s">
        <v>7809</v>
      </c>
      <c r="AM1818" s="22" t="s">
        <v>7810</v>
      </c>
      <c r="AN1818" s="22" t="s">
        <v>7811</v>
      </c>
      <c r="AO1818" s="22" t="s">
        <v>370</v>
      </c>
      <c r="AP1818" s="22">
        <v>1.851670285E9</v>
      </c>
      <c r="AQ1818" s="22" t="s">
        <v>7813</v>
      </c>
      <c r="AS1818" s="22" t="s">
        <v>9528</v>
      </c>
      <c r="AU1818" s="22" t="s">
        <v>7813</v>
      </c>
      <c r="AW1818" s="22" t="s">
        <v>7813</v>
      </c>
      <c r="AY1818" s="22" t="s">
        <v>7813</v>
      </c>
      <c r="BA1818" s="22" t="s">
        <v>7836</v>
      </c>
      <c r="BB1818" s="22" t="s">
        <v>15474</v>
      </c>
      <c r="BC1818" s="22" t="s">
        <v>7883</v>
      </c>
      <c r="BD1818" s="22">
        <v>5.22982747E8</v>
      </c>
      <c r="BG1818" s="22" t="s">
        <v>7810</v>
      </c>
    </row>
    <row r="1819">
      <c r="A1819" s="91">
        <v>44628.0</v>
      </c>
      <c r="B1819" s="92">
        <v>0.3958333333333333</v>
      </c>
      <c r="C1819" s="22" t="s">
        <v>7789</v>
      </c>
      <c r="G1819" s="22">
        <v>229385.0</v>
      </c>
      <c r="I1819" s="22" t="s">
        <v>9523</v>
      </c>
      <c r="J1819" s="22" t="s">
        <v>9521</v>
      </c>
      <c r="L1819" s="22">
        <v>1.0</v>
      </c>
      <c r="M1819" s="22">
        <v>1.0</v>
      </c>
      <c r="N1819" s="22" t="s">
        <v>14538</v>
      </c>
      <c r="O1819" s="22" t="s">
        <v>9150</v>
      </c>
      <c r="P1819" s="22" t="s">
        <v>12282</v>
      </c>
      <c r="Q1819" s="22" t="s">
        <v>7896</v>
      </c>
      <c r="R1819" s="22">
        <v>17566.0</v>
      </c>
      <c r="S1819" s="91">
        <v>22520.0</v>
      </c>
      <c r="T1819" s="22" t="s">
        <v>7797</v>
      </c>
      <c r="U1819" s="22" t="s">
        <v>14539</v>
      </c>
      <c r="W1819" s="22" t="s">
        <v>7799</v>
      </c>
      <c r="X1819" s="22" t="s">
        <v>7800</v>
      </c>
      <c r="Y1819" s="22" t="s">
        <v>14540</v>
      </c>
      <c r="Z1819" s="22" t="s">
        <v>14541</v>
      </c>
      <c r="AA1819" s="22" t="s">
        <v>7803</v>
      </c>
      <c r="AB1819" s="22" t="s">
        <v>7930</v>
      </c>
      <c r="AC1819" s="22" t="s">
        <v>14542</v>
      </c>
      <c r="AD1819" s="22" t="s">
        <v>14543</v>
      </c>
      <c r="AG1819" s="22" t="s">
        <v>7806</v>
      </c>
      <c r="AH1819" s="22" t="s">
        <v>7789</v>
      </c>
      <c r="AI1819" s="22" t="s">
        <v>7789</v>
      </c>
      <c r="AJ1819" s="22" t="s">
        <v>7881</v>
      </c>
      <c r="AK1819" s="22" t="s">
        <v>7808</v>
      </c>
      <c r="AL1819" s="22" t="s">
        <v>7809</v>
      </c>
      <c r="AM1819" s="22" t="s">
        <v>7810</v>
      </c>
      <c r="AN1819" s="22" t="s">
        <v>7811</v>
      </c>
      <c r="AO1819" s="22" t="s">
        <v>370</v>
      </c>
      <c r="AP1819" s="22">
        <v>1.851670285E9</v>
      </c>
      <c r="AQ1819" s="22" t="s">
        <v>7813</v>
      </c>
      <c r="AS1819" s="22" t="s">
        <v>9518</v>
      </c>
      <c r="AU1819" s="22" t="s">
        <v>7813</v>
      </c>
      <c r="AW1819" s="22" t="s">
        <v>7813</v>
      </c>
      <c r="AY1819" s="22" t="s">
        <v>7813</v>
      </c>
      <c r="BA1819" s="22" t="s">
        <v>9861</v>
      </c>
      <c r="BB1819" s="22">
        <v>9954911.0</v>
      </c>
      <c r="BG1819" s="22" t="s">
        <v>7810</v>
      </c>
    </row>
    <row r="1820">
      <c r="A1820" s="91">
        <v>44628.0</v>
      </c>
      <c r="B1820" s="92">
        <v>0.40625</v>
      </c>
      <c r="C1820" s="22" t="s">
        <v>7789</v>
      </c>
      <c r="G1820" s="22">
        <v>229147.0</v>
      </c>
      <c r="I1820" s="22" t="s">
        <v>9519</v>
      </c>
      <c r="J1820" s="22" t="s">
        <v>9517</v>
      </c>
      <c r="L1820" s="22">
        <v>1.0</v>
      </c>
      <c r="M1820" s="22">
        <v>1.0</v>
      </c>
      <c r="N1820" s="22" t="s">
        <v>15483</v>
      </c>
      <c r="O1820" s="22" t="s">
        <v>15049</v>
      </c>
      <c r="P1820" s="22" t="s">
        <v>12214</v>
      </c>
      <c r="R1820" s="22">
        <v>12884.0</v>
      </c>
      <c r="S1820" s="91">
        <v>25501.0</v>
      </c>
      <c r="T1820" s="22" t="s">
        <v>7797</v>
      </c>
      <c r="U1820" s="22" t="s">
        <v>14122</v>
      </c>
      <c r="W1820" s="22" t="s">
        <v>7799</v>
      </c>
      <c r="X1820" s="22" t="s">
        <v>7800</v>
      </c>
      <c r="Y1820" s="22" t="s">
        <v>14123</v>
      </c>
      <c r="Z1820" s="22" t="s">
        <v>14124</v>
      </c>
      <c r="AA1820" s="22" t="s">
        <v>7823</v>
      </c>
      <c r="AB1820" s="22" t="s">
        <v>7856</v>
      </c>
      <c r="AC1820" s="22" t="s">
        <v>15484</v>
      </c>
      <c r="AD1820" s="22" t="s">
        <v>15484</v>
      </c>
      <c r="AG1820" s="22" t="s">
        <v>7806</v>
      </c>
      <c r="AH1820" s="22" t="s">
        <v>7789</v>
      </c>
      <c r="AI1820" s="22" t="s">
        <v>7789</v>
      </c>
      <c r="AJ1820" s="22" t="s">
        <v>7881</v>
      </c>
      <c r="AK1820" s="22" t="s">
        <v>7808</v>
      </c>
      <c r="AL1820" s="22" t="s">
        <v>7809</v>
      </c>
      <c r="AM1820" s="22" t="s">
        <v>7810</v>
      </c>
      <c r="AN1820" s="22" t="s">
        <v>7811</v>
      </c>
      <c r="AO1820" s="22" t="s">
        <v>370</v>
      </c>
      <c r="AP1820" s="22">
        <v>1.851670285E9</v>
      </c>
      <c r="AQ1820" s="22" t="s">
        <v>7813</v>
      </c>
      <c r="AS1820" s="22" t="s">
        <v>9518</v>
      </c>
      <c r="AU1820" s="22" t="s">
        <v>7813</v>
      </c>
      <c r="AW1820" s="22" t="s">
        <v>7813</v>
      </c>
      <c r="AY1820" s="22" t="s">
        <v>7813</v>
      </c>
      <c r="BA1820" s="22" t="s">
        <v>8206</v>
      </c>
      <c r="BB1820" s="22" t="s">
        <v>15485</v>
      </c>
      <c r="BG1820" s="22" t="s">
        <v>7810</v>
      </c>
    </row>
    <row r="1821">
      <c r="A1821" s="91">
        <v>44628.0</v>
      </c>
      <c r="B1821" s="92">
        <v>0.4166666666666667</v>
      </c>
      <c r="C1821" s="22" t="s">
        <v>7789</v>
      </c>
      <c r="G1821" s="22">
        <v>229010.0</v>
      </c>
      <c r="I1821" s="22" t="s">
        <v>9524</v>
      </c>
      <c r="J1821" s="22" t="s">
        <v>9521</v>
      </c>
      <c r="L1821" s="22">
        <v>1.0</v>
      </c>
      <c r="M1821" s="22">
        <v>1.0</v>
      </c>
      <c r="N1821" s="22" t="s">
        <v>15954</v>
      </c>
      <c r="O1821" s="22" t="s">
        <v>12561</v>
      </c>
      <c r="P1821" s="22" t="s">
        <v>12883</v>
      </c>
      <c r="R1821" s="22">
        <v>10873.0</v>
      </c>
      <c r="S1821" s="91">
        <v>8953.0</v>
      </c>
      <c r="T1821" s="22" t="s">
        <v>7797</v>
      </c>
      <c r="U1821" s="22" t="s">
        <v>15955</v>
      </c>
      <c r="W1821" s="22" t="s">
        <v>7799</v>
      </c>
      <c r="X1821" s="22" t="s">
        <v>7800</v>
      </c>
      <c r="Y1821" s="22" t="s">
        <v>15956</v>
      </c>
      <c r="Z1821" s="22" t="s">
        <v>15957</v>
      </c>
      <c r="AA1821" s="22" t="s">
        <v>7823</v>
      </c>
      <c r="AB1821" s="22" t="s">
        <v>7804</v>
      </c>
      <c r="AC1821" s="22" t="s">
        <v>15958</v>
      </c>
      <c r="AG1821" s="22" t="s">
        <v>7806</v>
      </c>
      <c r="AH1821" s="22" t="s">
        <v>7789</v>
      </c>
      <c r="AI1821" s="22" t="s">
        <v>7789</v>
      </c>
      <c r="AJ1821" s="22" t="s">
        <v>7807</v>
      </c>
      <c r="AK1821" s="22" t="s">
        <v>7808</v>
      </c>
      <c r="AL1821" s="22" t="s">
        <v>7809</v>
      </c>
      <c r="AM1821" s="22" t="s">
        <v>7810</v>
      </c>
      <c r="AN1821" s="22" t="s">
        <v>7811</v>
      </c>
      <c r="AO1821" s="22" t="s">
        <v>7825</v>
      </c>
      <c r="AP1821" s="22">
        <v>1.457958902E9</v>
      </c>
      <c r="AQ1821" s="22" t="s">
        <v>7813</v>
      </c>
      <c r="AS1821" s="22" t="s">
        <v>9518</v>
      </c>
      <c r="AU1821" s="22" t="s">
        <v>7813</v>
      </c>
      <c r="AW1821" s="22" t="s">
        <v>7813</v>
      </c>
      <c r="AY1821" s="22" t="s">
        <v>7813</v>
      </c>
      <c r="BA1821" s="22" t="s">
        <v>7814</v>
      </c>
      <c r="BB1821" s="22">
        <v>9.49652603E8</v>
      </c>
      <c r="BG1821" s="22" t="s">
        <v>7810</v>
      </c>
    </row>
    <row r="1822">
      <c r="A1822" s="91">
        <v>44628.0</v>
      </c>
      <c r="B1822" s="92">
        <v>0.4166666666666667</v>
      </c>
      <c r="C1822" s="22" t="s">
        <v>7789</v>
      </c>
      <c r="G1822" s="22">
        <v>229012.0</v>
      </c>
      <c r="I1822" s="22" t="s">
        <v>9516</v>
      </c>
      <c r="J1822" s="22" t="s">
        <v>9517</v>
      </c>
      <c r="L1822" s="22">
        <v>1.0</v>
      </c>
      <c r="M1822" s="22">
        <v>1.0</v>
      </c>
      <c r="N1822" s="22" t="s">
        <v>16667</v>
      </c>
      <c r="O1822" s="22" t="s">
        <v>14839</v>
      </c>
      <c r="P1822" s="22" t="s">
        <v>16668</v>
      </c>
      <c r="R1822" s="22">
        <v>15337.0</v>
      </c>
      <c r="S1822" s="91">
        <v>29323.0</v>
      </c>
      <c r="T1822" s="22" t="s">
        <v>7819</v>
      </c>
      <c r="U1822" s="22" t="s">
        <v>16669</v>
      </c>
      <c r="W1822" s="22" t="s">
        <v>7799</v>
      </c>
      <c r="X1822" s="22" t="s">
        <v>7800</v>
      </c>
      <c r="Y1822" s="22" t="s">
        <v>16670</v>
      </c>
      <c r="Z1822" s="22" t="s">
        <v>16671</v>
      </c>
      <c r="AA1822" s="22" t="s">
        <v>7956</v>
      </c>
      <c r="AB1822" s="22" t="s">
        <v>7804</v>
      </c>
      <c r="AC1822" s="22" t="s">
        <v>16672</v>
      </c>
      <c r="AD1822" s="22" t="s">
        <v>16672</v>
      </c>
      <c r="AF1822" s="22" t="s">
        <v>16673</v>
      </c>
      <c r="AG1822" s="22" t="s">
        <v>7806</v>
      </c>
      <c r="AH1822" s="22" t="s">
        <v>7789</v>
      </c>
      <c r="AI1822" s="22" t="s">
        <v>7789</v>
      </c>
      <c r="AJ1822" s="22" t="s">
        <v>7881</v>
      </c>
      <c r="AK1822" s="22" t="s">
        <v>7808</v>
      </c>
      <c r="AL1822" s="22" t="s">
        <v>7809</v>
      </c>
      <c r="AM1822" s="22" t="s">
        <v>7810</v>
      </c>
      <c r="AN1822" s="22" t="s">
        <v>7811</v>
      </c>
      <c r="AO1822" s="22" t="s">
        <v>7825</v>
      </c>
      <c r="AP1822" s="22">
        <v>1.457958902E9</v>
      </c>
      <c r="AQ1822" s="22" t="s">
        <v>7813</v>
      </c>
      <c r="AS1822" s="22" t="s">
        <v>9518</v>
      </c>
      <c r="AU1822" s="22" t="s">
        <v>7813</v>
      </c>
      <c r="AW1822" s="22" t="s">
        <v>7813</v>
      </c>
      <c r="AY1822" s="22" t="s">
        <v>7813</v>
      </c>
      <c r="BA1822" s="22" t="s">
        <v>6846</v>
      </c>
      <c r="BB1822" s="22" t="s">
        <v>16674</v>
      </c>
      <c r="BG1822" s="22" t="s">
        <v>7810</v>
      </c>
    </row>
    <row r="1823">
      <c r="A1823" s="91">
        <v>44628.0</v>
      </c>
      <c r="B1823" s="92">
        <v>0.4166666666666667</v>
      </c>
      <c r="C1823" s="22" t="s">
        <v>7789</v>
      </c>
      <c r="G1823" s="22">
        <v>229148.0</v>
      </c>
      <c r="I1823" s="22" t="s">
        <v>9523</v>
      </c>
      <c r="J1823" s="22" t="s">
        <v>9521</v>
      </c>
      <c r="L1823" s="22">
        <v>1.0</v>
      </c>
      <c r="M1823" s="22">
        <v>1.0</v>
      </c>
      <c r="N1823" s="22" t="s">
        <v>15301</v>
      </c>
      <c r="O1823" s="22" t="s">
        <v>15302</v>
      </c>
      <c r="P1823" s="22" t="s">
        <v>15303</v>
      </c>
      <c r="R1823" s="22">
        <v>16471.0</v>
      </c>
      <c r="S1823" s="91">
        <v>23867.0</v>
      </c>
      <c r="T1823" s="22" t="s">
        <v>7797</v>
      </c>
      <c r="U1823" s="22" t="s">
        <v>15304</v>
      </c>
      <c r="W1823" s="22" t="s">
        <v>7799</v>
      </c>
      <c r="X1823" s="22" t="s">
        <v>7800</v>
      </c>
      <c r="Y1823" s="22" t="s">
        <v>15305</v>
      </c>
      <c r="Z1823" s="22" t="s">
        <v>15306</v>
      </c>
      <c r="AA1823" s="22" t="s">
        <v>7823</v>
      </c>
      <c r="AB1823" s="22" t="s">
        <v>7804</v>
      </c>
      <c r="AC1823" s="22" t="s">
        <v>15307</v>
      </c>
      <c r="AD1823" s="22" t="s">
        <v>15307</v>
      </c>
      <c r="AE1823" s="22" t="s">
        <v>15308</v>
      </c>
      <c r="AF1823" s="22" t="s">
        <v>15309</v>
      </c>
      <c r="AG1823" s="22" t="s">
        <v>7806</v>
      </c>
      <c r="AH1823" s="22" t="s">
        <v>7789</v>
      </c>
      <c r="AI1823" s="22" t="s">
        <v>7789</v>
      </c>
      <c r="AJ1823" s="22" t="s">
        <v>7881</v>
      </c>
      <c r="AK1823" s="22" t="s">
        <v>7808</v>
      </c>
      <c r="AL1823" s="22" t="s">
        <v>7809</v>
      </c>
      <c r="AM1823" s="22" t="s">
        <v>7810</v>
      </c>
      <c r="AN1823" s="22" t="s">
        <v>7811</v>
      </c>
      <c r="AO1823" s="22" t="s">
        <v>370</v>
      </c>
      <c r="AP1823" s="22">
        <v>1.851670285E9</v>
      </c>
      <c r="AQ1823" s="22" t="s">
        <v>7813</v>
      </c>
      <c r="AS1823" s="22" t="s">
        <v>9518</v>
      </c>
      <c r="AU1823" s="22" t="s">
        <v>7813</v>
      </c>
      <c r="AW1823" s="22" t="s">
        <v>7813</v>
      </c>
      <c r="AY1823" s="22" t="s">
        <v>7813</v>
      </c>
      <c r="BA1823" s="22" t="s">
        <v>9861</v>
      </c>
      <c r="BB1823" s="22">
        <v>2819970.0</v>
      </c>
      <c r="BG1823" s="22" t="s">
        <v>7810</v>
      </c>
    </row>
    <row r="1824">
      <c r="A1824" s="91">
        <v>44628.0</v>
      </c>
      <c r="B1824" s="92">
        <v>0.4375</v>
      </c>
      <c r="C1824" s="22" t="s">
        <v>7789</v>
      </c>
      <c r="G1824" s="22">
        <v>229013.0</v>
      </c>
      <c r="I1824" s="22" t="s">
        <v>9524</v>
      </c>
      <c r="J1824" s="22" t="s">
        <v>9521</v>
      </c>
      <c r="L1824" s="22">
        <v>1.0</v>
      </c>
      <c r="M1824" s="22">
        <v>1.0</v>
      </c>
      <c r="N1824" s="22" t="s">
        <v>16077</v>
      </c>
      <c r="O1824" s="22" t="s">
        <v>9548</v>
      </c>
      <c r="P1824" s="22" t="s">
        <v>13842</v>
      </c>
      <c r="R1824" s="22">
        <v>9973.0</v>
      </c>
      <c r="S1824" s="91">
        <v>20345.0</v>
      </c>
      <c r="T1824" s="22" t="s">
        <v>7797</v>
      </c>
      <c r="U1824" s="22" t="s">
        <v>16078</v>
      </c>
      <c r="V1824" s="22" t="s">
        <v>16079</v>
      </c>
      <c r="W1824" s="22" t="s">
        <v>7799</v>
      </c>
      <c r="X1824" s="22" t="s">
        <v>7800</v>
      </c>
      <c r="Y1824" s="22" t="s">
        <v>16080</v>
      </c>
      <c r="Z1824" s="22" t="s">
        <v>16081</v>
      </c>
      <c r="AA1824" s="22" t="s">
        <v>7823</v>
      </c>
      <c r="AB1824" s="22" t="s">
        <v>7804</v>
      </c>
      <c r="AC1824" s="22" t="s">
        <v>16082</v>
      </c>
      <c r="AF1824" s="22" t="s">
        <v>16083</v>
      </c>
      <c r="AG1824" s="22" t="s">
        <v>7806</v>
      </c>
      <c r="AH1824" s="22" t="s">
        <v>7789</v>
      </c>
      <c r="AI1824" s="22" t="s">
        <v>7789</v>
      </c>
      <c r="AJ1824" s="22" t="s">
        <v>7807</v>
      </c>
      <c r="AK1824" s="22" t="s">
        <v>7808</v>
      </c>
      <c r="AL1824" s="22" t="s">
        <v>7809</v>
      </c>
      <c r="AM1824" s="22" t="s">
        <v>7810</v>
      </c>
      <c r="AN1824" s="22" t="s">
        <v>7811</v>
      </c>
      <c r="AO1824" s="22" t="s">
        <v>7825</v>
      </c>
      <c r="AP1824" s="22">
        <v>1.457958902E9</v>
      </c>
      <c r="AQ1824" s="22" t="s">
        <v>7813</v>
      </c>
      <c r="AS1824" s="22" t="s">
        <v>9518</v>
      </c>
      <c r="AU1824" s="22" t="s">
        <v>7813</v>
      </c>
      <c r="AW1824" s="22" t="s">
        <v>7813</v>
      </c>
      <c r="AY1824" s="22" t="s">
        <v>7813</v>
      </c>
      <c r="BA1824" s="22" t="s">
        <v>7914</v>
      </c>
      <c r="BB1824" s="22">
        <v>1.19565775E8</v>
      </c>
      <c r="BC1824" s="22" t="s">
        <v>7915</v>
      </c>
      <c r="BD1824" s="22">
        <v>2.49821501E8</v>
      </c>
      <c r="BG1824" s="22" t="s">
        <v>7810</v>
      </c>
    </row>
    <row r="1825">
      <c r="A1825" s="91">
        <v>44628.0</v>
      </c>
      <c r="B1825" s="92">
        <v>0.4375</v>
      </c>
      <c r="C1825" s="22" t="s">
        <v>7789</v>
      </c>
      <c r="G1825" s="22">
        <v>229462.0</v>
      </c>
      <c r="I1825" s="22" t="s">
        <v>9523</v>
      </c>
      <c r="J1825" s="22" t="s">
        <v>9521</v>
      </c>
      <c r="L1825" s="22">
        <v>1.0</v>
      </c>
      <c r="M1825" s="22">
        <v>1.0</v>
      </c>
      <c r="N1825" s="22" t="s">
        <v>15741</v>
      </c>
      <c r="O1825" s="22" t="s">
        <v>10458</v>
      </c>
      <c r="P1825" s="22" t="s">
        <v>8620</v>
      </c>
      <c r="R1825" s="22">
        <v>10030.0</v>
      </c>
      <c r="S1825" s="91">
        <v>28740.0</v>
      </c>
      <c r="T1825" s="22" t="s">
        <v>7797</v>
      </c>
      <c r="U1825" s="22" t="s">
        <v>15742</v>
      </c>
      <c r="W1825" s="22" t="s">
        <v>7799</v>
      </c>
      <c r="X1825" s="22" t="s">
        <v>7800</v>
      </c>
      <c r="Y1825" s="22" t="s">
        <v>15743</v>
      </c>
      <c r="Z1825" s="22" t="s">
        <v>15744</v>
      </c>
      <c r="AA1825" s="22" t="s">
        <v>7803</v>
      </c>
      <c r="AB1825" s="22" t="s">
        <v>7804</v>
      </c>
      <c r="AC1825" s="22" t="s">
        <v>15745</v>
      </c>
      <c r="AF1825" s="22" t="s">
        <v>15746</v>
      </c>
      <c r="AG1825" s="22" t="s">
        <v>7806</v>
      </c>
      <c r="AH1825" s="22" t="s">
        <v>7789</v>
      </c>
      <c r="AI1825" s="22" t="s">
        <v>7789</v>
      </c>
      <c r="AJ1825" s="22" t="s">
        <v>7881</v>
      </c>
      <c r="AK1825" s="22" t="s">
        <v>7808</v>
      </c>
      <c r="AL1825" s="22" t="s">
        <v>7809</v>
      </c>
      <c r="AM1825" s="22" t="s">
        <v>7810</v>
      </c>
      <c r="AN1825" s="22" t="s">
        <v>7811</v>
      </c>
      <c r="AO1825" s="22" t="s">
        <v>7812</v>
      </c>
      <c r="AP1825" s="22">
        <v>1.528383965E9</v>
      </c>
      <c r="AQ1825" s="22" t="s">
        <v>7813</v>
      </c>
      <c r="AS1825" s="22" t="s">
        <v>9522</v>
      </c>
      <c r="AU1825" s="22" t="s">
        <v>7813</v>
      </c>
      <c r="AW1825" s="22" t="s">
        <v>7813</v>
      </c>
      <c r="AY1825" s="22" t="s">
        <v>7813</v>
      </c>
      <c r="BA1825" s="22" t="s">
        <v>7914</v>
      </c>
      <c r="BB1825" s="22">
        <v>1.2271483101E10</v>
      </c>
      <c r="BC1825" s="22" t="s">
        <v>7870</v>
      </c>
      <c r="BD1825" s="22">
        <v>5.1435137E8</v>
      </c>
      <c r="BG1825" s="22" t="s">
        <v>7810</v>
      </c>
    </row>
    <row r="1826">
      <c r="A1826" s="91">
        <v>44628.0</v>
      </c>
      <c r="B1826" s="92">
        <v>0.4479166666666667</v>
      </c>
      <c r="C1826" s="22" t="s">
        <v>7789</v>
      </c>
      <c r="G1826" s="22">
        <v>228659.0</v>
      </c>
      <c r="I1826" s="22" t="s">
        <v>9516</v>
      </c>
      <c r="J1826" s="22" t="s">
        <v>9517</v>
      </c>
      <c r="L1826" s="22">
        <v>1.0</v>
      </c>
      <c r="M1826" s="22">
        <v>1.0</v>
      </c>
      <c r="N1826" s="22" t="s">
        <v>15747</v>
      </c>
      <c r="O1826" s="22" t="s">
        <v>10838</v>
      </c>
      <c r="P1826" s="22" t="s">
        <v>8573</v>
      </c>
      <c r="R1826" s="22">
        <v>11303.0</v>
      </c>
      <c r="S1826" s="91">
        <v>17223.0</v>
      </c>
      <c r="T1826" s="22" t="s">
        <v>7819</v>
      </c>
      <c r="U1826" s="22" t="s">
        <v>15748</v>
      </c>
      <c r="W1826" s="22" t="s">
        <v>10253</v>
      </c>
      <c r="X1826" s="22" t="s">
        <v>8916</v>
      </c>
      <c r="Y1826" s="22" t="s">
        <v>15749</v>
      </c>
      <c r="Z1826" s="22" t="s">
        <v>15750</v>
      </c>
      <c r="AA1826" s="22" t="s">
        <v>7823</v>
      </c>
      <c r="AB1826" s="22" t="s">
        <v>7804</v>
      </c>
      <c r="AC1826" s="22" t="s">
        <v>15751</v>
      </c>
      <c r="AG1826" s="22" t="s">
        <v>7806</v>
      </c>
      <c r="AH1826" s="22" t="s">
        <v>7789</v>
      </c>
      <c r="AI1826" s="22" t="s">
        <v>7789</v>
      </c>
      <c r="AJ1826" s="22" t="s">
        <v>7807</v>
      </c>
      <c r="AK1826" s="22" t="s">
        <v>7808</v>
      </c>
      <c r="AL1826" s="22" t="s">
        <v>7809</v>
      </c>
      <c r="AM1826" s="22" t="s">
        <v>7810</v>
      </c>
      <c r="AN1826" s="22" t="s">
        <v>7811</v>
      </c>
      <c r="AO1826" s="22" t="s">
        <v>7847</v>
      </c>
      <c r="AP1826" s="22">
        <v>1.871859587E9</v>
      </c>
      <c r="AQ1826" s="22" t="s">
        <v>7813</v>
      </c>
      <c r="AS1826" s="22" t="s">
        <v>9522</v>
      </c>
      <c r="AU1826" s="22" t="s">
        <v>7813</v>
      </c>
      <c r="AW1826" s="22" t="s">
        <v>7813</v>
      </c>
      <c r="AY1826" s="22" t="s">
        <v>7813</v>
      </c>
      <c r="BA1826" s="22" t="s">
        <v>8180</v>
      </c>
      <c r="BB1826" s="22" t="s">
        <v>15752</v>
      </c>
      <c r="BG1826" s="22" t="s">
        <v>7810</v>
      </c>
    </row>
    <row r="1827">
      <c r="A1827" s="91">
        <v>44628.0</v>
      </c>
      <c r="B1827" s="92">
        <v>0.4479166666666667</v>
      </c>
      <c r="C1827" s="22" t="s">
        <v>7789</v>
      </c>
      <c r="G1827" s="22">
        <v>229488.0</v>
      </c>
      <c r="I1827" s="22" t="s">
        <v>9523</v>
      </c>
      <c r="J1827" s="22" t="s">
        <v>9521</v>
      </c>
      <c r="L1827" s="22">
        <v>1.0</v>
      </c>
      <c r="M1827" s="22">
        <v>1.0</v>
      </c>
      <c r="N1827" s="22" t="s">
        <v>15494</v>
      </c>
      <c r="O1827" s="22" t="s">
        <v>15495</v>
      </c>
      <c r="P1827" s="22" t="s">
        <v>15496</v>
      </c>
      <c r="R1827" s="22">
        <v>17716.0</v>
      </c>
      <c r="S1827" s="91">
        <v>17940.0</v>
      </c>
      <c r="T1827" s="22" t="s">
        <v>7797</v>
      </c>
      <c r="U1827" s="22" t="s">
        <v>15497</v>
      </c>
      <c r="W1827" s="22" t="s">
        <v>7899</v>
      </c>
      <c r="X1827" s="22" t="s">
        <v>7800</v>
      </c>
      <c r="Y1827" s="22" t="s">
        <v>15498</v>
      </c>
      <c r="Z1827" s="22" t="s">
        <v>15499</v>
      </c>
      <c r="AA1827" s="22" t="s">
        <v>7803</v>
      </c>
      <c r="AB1827" s="22" t="s">
        <v>7930</v>
      </c>
      <c r="AC1827" s="22" t="s">
        <v>15500</v>
      </c>
      <c r="AD1827" s="22" t="s">
        <v>15501</v>
      </c>
      <c r="AE1827" s="22" t="s">
        <v>15502</v>
      </c>
      <c r="AG1827" s="22" t="s">
        <v>7806</v>
      </c>
      <c r="AH1827" s="22" t="s">
        <v>7789</v>
      </c>
      <c r="AI1827" s="22" t="s">
        <v>7789</v>
      </c>
      <c r="AJ1827" s="22" t="s">
        <v>7807</v>
      </c>
      <c r="AK1827" s="22" t="s">
        <v>7808</v>
      </c>
      <c r="AL1827" s="22" t="s">
        <v>7809</v>
      </c>
      <c r="AM1827" s="22" t="s">
        <v>7810</v>
      </c>
      <c r="AN1827" s="22" t="s">
        <v>7811</v>
      </c>
      <c r="AO1827" s="22" t="s">
        <v>7825</v>
      </c>
      <c r="AP1827" s="22">
        <v>1.457958902E9</v>
      </c>
      <c r="AQ1827" s="22" t="s">
        <v>7813</v>
      </c>
      <c r="AS1827" s="22" t="s">
        <v>9518</v>
      </c>
      <c r="AU1827" s="22" t="s">
        <v>7813</v>
      </c>
      <c r="AW1827" s="22" t="s">
        <v>7813</v>
      </c>
      <c r="AY1827" s="22" t="s">
        <v>7813</v>
      </c>
      <c r="BA1827" s="22" t="s">
        <v>7858</v>
      </c>
      <c r="BB1827" s="22" t="s">
        <v>15503</v>
      </c>
      <c r="BG1827" s="22" t="s">
        <v>7810</v>
      </c>
    </row>
    <row r="1828">
      <c r="A1828" s="91">
        <v>44628.0</v>
      </c>
      <c r="B1828" s="92">
        <v>0.4583333333333333</v>
      </c>
      <c r="C1828" s="22" t="s">
        <v>7789</v>
      </c>
      <c r="G1828" s="22">
        <v>224832.0</v>
      </c>
      <c r="I1828" s="22" t="s">
        <v>9523</v>
      </c>
      <c r="J1828" s="22" t="s">
        <v>9521</v>
      </c>
      <c r="L1828" s="22">
        <v>1.0</v>
      </c>
      <c r="M1828" s="22">
        <v>1.0</v>
      </c>
      <c r="N1828" s="22" t="s">
        <v>15512</v>
      </c>
      <c r="O1828" s="22" t="s">
        <v>8129</v>
      </c>
      <c r="P1828" s="22" t="s">
        <v>13722</v>
      </c>
      <c r="R1828" s="22">
        <v>15087.0</v>
      </c>
      <c r="S1828" s="91">
        <v>19663.0</v>
      </c>
      <c r="T1828" s="22" t="s">
        <v>7797</v>
      </c>
      <c r="U1828" s="22" t="s">
        <v>14799</v>
      </c>
      <c r="V1828" s="22" t="s">
        <v>15513</v>
      </c>
      <c r="W1828" s="22" t="s">
        <v>7799</v>
      </c>
      <c r="X1828" s="22" t="s">
        <v>7800</v>
      </c>
      <c r="Y1828" s="22" t="s">
        <v>15514</v>
      </c>
      <c r="Z1828" s="22" t="s">
        <v>15515</v>
      </c>
      <c r="AA1828" s="22" t="s">
        <v>7956</v>
      </c>
      <c r="AB1828" s="22" t="s">
        <v>7804</v>
      </c>
      <c r="AC1828" s="22" t="s">
        <v>15516</v>
      </c>
      <c r="AD1828" s="22" t="s">
        <v>15516</v>
      </c>
      <c r="AG1828" s="22" t="s">
        <v>7806</v>
      </c>
      <c r="AH1828" s="22" t="s">
        <v>7789</v>
      </c>
      <c r="AI1828" s="22" t="s">
        <v>7789</v>
      </c>
      <c r="AJ1828" s="22" t="s">
        <v>7807</v>
      </c>
      <c r="AK1828" s="22" t="s">
        <v>7808</v>
      </c>
      <c r="AL1828" s="22" t="s">
        <v>7809</v>
      </c>
      <c r="AM1828" s="22" t="s">
        <v>7810</v>
      </c>
      <c r="AN1828" s="22" t="s">
        <v>7811</v>
      </c>
      <c r="AO1828" s="22" t="s">
        <v>7825</v>
      </c>
      <c r="AP1828" s="22">
        <v>1.457958902E9</v>
      </c>
      <c r="AQ1828" s="22" t="s">
        <v>7813</v>
      </c>
      <c r="AS1828" s="22" t="s">
        <v>9518</v>
      </c>
      <c r="AU1828" s="22" t="s">
        <v>7813</v>
      </c>
      <c r="AW1828" s="22" t="s">
        <v>7813</v>
      </c>
      <c r="AY1828" s="22" t="s">
        <v>7813</v>
      </c>
      <c r="BA1828" s="22" t="s">
        <v>7914</v>
      </c>
      <c r="BB1828" s="22">
        <v>1.14062185E8</v>
      </c>
      <c r="BC1828" s="22" t="s">
        <v>7883</v>
      </c>
      <c r="BD1828" s="22">
        <v>6.07718562E8</v>
      </c>
      <c r="BG1828" s="22" t="s">
        <v>7810</v>
      </c>
    </row>
    <row r="1829">
      <c r="A1829" s="91">
        <v>44628.0</v>
      </c>
      <c r="B1829" s="92">
        <v>0.4583333333333333</v>
      </c>
      <c r="C1829" s="22" t="s">
        <v>7789</v>
      </c>
      <c r="G1829" s="22">
        <v>229151.0</v>
      </c>
      <c r="I1829" s="22" t="s">
        <v>9523</v>
      </c>
      <c r="J1829" s="22" t="s">
        <v>9521</v>
      </c>
      <c r="L1829" s="22">
        <v>1.0</v>
      </c>
      <c r="M1829" s="22">
        <v>1.0</v>
      </c>
      <c r="N1829" s="22" t="s">
        <v>15885</v>
      </c>
      <c r="O1829" s="22" t="s">
        <v>15886</v>
      </c>
      <c r="P1829" s="22" t="s">
        <v>10539</v>
      </c>
      <c r="R1829" s="22">
        <v>14187.0</v>
      </c>
      <c r="S1829" s="91">
        <v>29547.0</v>
      </c>
      <c r="T1829" s="22" t="s">
        <v>7797</v>
      </c>
      <c r="U1829" s="22" t="s">
        <v>15887</v>
      </c>
      <c r="W1829" s="22" t="s">
        <v>7799</v>
      </c>
      <c r="X1829" s="22" t="s">
        <v>7800</v>
      </c>
      <c r="Y1829" s="22" t="s">
        <v>15888</v>
      </c>
      <c r="Z1829" s="22" t="s">
        <v>15889</v>
      </c>
      <c r="AA1829" s="22" t="s">
        <v>7823</v>
      </c>
      <c r="AB1829" s="22" t="s">
        <v>7804</v>
      </c>
      <c r="AC1829" s="22" t="s">
        <v>15890</v>
      </c>
      <c r="AF1829" s="22" t="s">
        <v>15891</v>
      </c>
      <c r="AG1829" s="22" t="s">
        <v>7806</v>
      </c>
      <c r="AH1829" s="22" t="s">
        <v>7789</v>
      </c>
      <c r="AI1829" s="22" t="s">
        <v>7789</v>
      </c>
      <c r="AJ1829" s="22" t="s">
        <v>7881</v>
      </c>
      <c r="AK1829" s="22" t="s">
        <v>7808</v>
      </c>
      <c r="AL1829" s="22" t="s">
        <v>7809</v>
      </c>
      <c r="AM1829" s="22" t="s">
        <v>7810</v>
      </c>
      <c r="AN1829" s="22" t="s">
        <v>7811</v>
      </c>
      <c r="AO1829" s="22" t="s">
        <v>370</v>
      </c>
      <c r="AP1829" s="22">
        <v>1.851670285E9</v>
      </c>
      <c r="AQ1829" s="22" t="s">
        <v>7813</v>
      </c>
      <c r="AS1829" s="22" t="s">
        <v>9518</v>
      </c>
      <c r="AU1829" s="22" t="s">
        <v>7813</v>
      </c>
      <c r="AW1829" s="22" t="s">
        <v>7813</v>
      </c>
      <c r="AY1829" s="22" t="s">
        <v>7813</v>
      </c>
      <c r="BA1829" s="22" t="s">
        <v>8222</v>
      </c>
      <c r="BB1829" s="22" t="s">
        <v>15892</v>
      </c>
      <c r="BG1829" s="22" t="s">
        <v>7810</v>
      </c>
    </row>
    <row r="1830">
      <c r="A1830" s="91">
        <v>44628.0</v>
      </c>
      <c r="B1830" s="92">
        <v>0.46875</v>
      </c>
      <c r="C1830" s="22" t="s">
        <v>7789</v>
      </c>
      <c r="G1830" s="22">
        <v>228678.0</v>
      </c>
      <c r="I1830" s="22" t="s">
        <v>9516</v>
      </c>
      <c r="J1830" s="22" t="s">
        <v>9517</v>
      </c>
      <c r="L1830" s="22">
        <v>1.0</v>
      </c>
      <c r="M1830" s="22">
        <v>1.0</v>
      </c>
      <c r="N1830" s="22" t="s">
        <v>15760</v>
      </c>
      <c r="O1830" s="22" t="s">
        <v>15761</v>
      </c>
      <c r="P1830" s="22" t="s">
        <v>15762</v>
      </c>
      <c r="Q1830" s="22" t="s">
        <v>7896</v>
      </c>
      <c r="R1830" s="22">
        <v>17714.0</v>
      </c>
      <c r="S1830" s="91">
        <v>27440.0</v>
      </c>
      <c r="T1830" s="22" t="s">
        <v>7797</v>
      </c>
      <c r="U1830" s="22" t="s">
        <v>15763</v>
      </c>
      <c r="W1830" s="22" t="s">
        <v>7799</v>
      </c>
      <c r="X1830" s="22" t="s">
        <v>7800</v>
      </c>
      <c r="Y1830" s="22" t="s">
        <v>15764</v>
      </c>
      <c r="Z1830" s="22" t="s">
        <v>15765</v>
      </c>
      <c r="AA1830" s="22" t="s">
        <v>7823</v>
      </c>
      <c r="AB1830" s="22" t="s">
        <v>7804</v>
      </c>
      <c r="AC1830" s="22" t="s">
        <v>15766</v>
      </c>
      <c r="AD1830" s="22" t="s">
        <v>15766</v>
      </c>
      <c r="AF1830" s="22" t="s">
        <v>15767</v>
      </c>
      <c r="AG1830" s="22" t="s">
        <v>7806</v>
      </c>
      <c r="AH1830" s="22" t="s">
        <v>7789</v>
      </c>
      <c r="AI1830" s="22" t="s">
        <v>7789</v>
      </c>
      <c r="AJ1830" s="22" t="s">
        <v>7881</v>
      </c>
      <c r="AK1830" s="22" t="s">
        <v>7808</v>
      </c>
      <c r="AL1830" s="22" t="s">
        <v>7809</v>
      </c>
      <c r="AM1830" s="22" t="s">
        <v>7810</v>
      </c>
      <c r="AN1830" s="22" t="s">
        <v>7811</v>
      </c>
      <c r="AO1830" s="22" t="s">
        <v>7847</v>
      </c>
      <c r="AP1830" s="22">
        <v>1.871859587E9</v>
      </c>
      <c r="AQ1830" s="22" t="s">
        <v>7813</v>
      </c>
      <c r="AS1830" s="22" t="s">
        <v>9522</v>
      </c>
      <c r="AU1830" s="22" t="s">
        <v>7813</v>
      </c>
      <c r="AW1830" s="22" t="s">
        <v>7813</v>
      </c>
      <c r="AY1830" s="22" t="s">
        <v>7813</v>
      </c>
      <c r="BA1830" s="22" t="s">
        <v>8352</v>
      </c>
      <c r="BB1830" s="22">
        <v>1.381577601E9</v>
      </c>
      <c r="BG1830" s="22" t="s">
        <v>7810</v>
      </c>
    </row>
    <row r="1831">
      <c r="A1831" s="91">
        <v>44628.0</v>
      </c>
      <c r="B1831" s="92">
        <v>0.46875</v>
      </c>
      <c r="C1831" s="22" t="s">
        <v>7789</v>
      </c>
      <c r="G1831" s="22">
        <v>229152.0</v>
      </c>
      <c r="I1831" s="22" t="s">
        <v>9524</v>
      </c>
      <c r="J1831" s="22" t="s">
        <v>9521</v>
      </c>
      <c r="L1831" s="22">
        <v>1.0</v>
      </c>
      <c r="M1831" s="22">
        <v>1.0</v>
      </c>
      <c r="N1831" s="22" t="s">
        <v>15517</v>
      </c>
      <c r="O1831" s="22" t="s">
        <v>12045</v>
      </c>
      <c r="P1831" s="22" t="s">
        <v>8244</v>
      </c>
      <c r="Q1831" s="22" t="s">
        <v>9621</v>
      </c>
      <c r="R1831" s="22">
        <v>15592.0</v>
      </c>
      <c r="S1831" s="91">
        <v>17154.0</v>
      </c>
      <c r="T1831" s="22" t="s">
        <v>7797</v>
      </c>
      <c r="U1831" s="22" t="s">
        <v>15518</v>
      </c>
      <c r="V1831" s="22" t="s">
        <v>15519</v>
      </c>
      <c r="W1831" s="22" t="s">
        <v>7799</v>
      </c>
      <c r="X1831" s="22" t="s">
        <v>7800</v>
      </c>
      <c r="Y1831" s="22" t="s">
        <v>15520</v>
      </c>
      <c r="Z1831" s="22" t="s">
        <v>15521</v>
      </c>
      <c r="AA1831" s="22" t="s">
        <v>7956</v>
      </c>
      <c r="AB1831" s="22" t="s">
        <v>7930</v>
      </c>
      <c r="AC1831" s="22" t="s">
        <v>15522</v>
      </c>
      <c r="AD1831" s="22" t="s">
        <v>15523</v>
      </c>
      <c r="AG1831" s="22" t="s">
        <v>7806</v>
      </c>
      <c r="AH1831" s="22" t="s">
        <v>7789</v>
      </c>
      <c r="AI1831" s="22" t="s">
        <v>7789</v>
      </c>
      <c r="AJ1831" s="22" t="s">
        <v>7807</v>
      </c>
      <c r="AK1831" s="22" t="s">
        <v>7808</v>
      </c>
      <c r="AL1831" s="22" t="s">
        <v>7809</v>
      </c>
      <c r="AM1831" s="22" t="s">
        <v>7810</v>
      </c>
      <c r="AN1831" s="22" t="s">
        <v>7811</v>
      </c>
      <c r="AO1831" s="22" t="s">
        <v>370</v>
      </c>
      <c r="AP1831" s="22">
        <v>1.851670285E9</v>
      </c>
      <c r="AQ1831" s="22" t="s">
        <v>7813</v>
      </c>
      <c r="AS1831" s="22" t="s">
        <v>9518</v>
      </c>
      <c r="AU1831" s="22" t="s">
        <v>7813</v>
      </c>
      <c r="AW1831" s="22" t="s">
        <v>7813</v>
      </c>
      <c r="AY1831" s="22" t="s">
        <v>7813</v>
      </c>
      <c r="BA1831" s="22" t="s">
        <v>7914</v>
      </c>
      <c r="BB1831" s="22">
        <v>1.14142703E8</v>
      </c>
      <c r="BC1831" s="22" t="s">
        <v>7883</v>
      </c>
      <c r="BD1831" s="22">
        <v>5.11700906E8</v>
      </c>
      <c r="BG1831" s="22" t="s">
        <v>7810</v>
      </c>
    </row>
    <row r="1832">
      <c r="A1832" s="91">
        <v>44628.0</v>
      </c>
      <c r="B1832" s="92">
        <v>0.4895833333333333</v>
      </c>
      <c r="C1832" s="22" t="s">
        <v>7789</v>
      </c>
      <c r="G1832" s="22">
        <v>228679.0</v>
      </c>
      <c r="I1832" s="22" t="s">
        <v>9523</v>
      </c>
      <c r="J1832" s="22" t="s">
        <v>9521</v>
      </c>
      <c r="L1832" s="22">
        <v>1.0</v>
      </c>
      <c r="M1832" s="22">
        <v>1.0</v>
      </c>
      <c r="N1832" s="22" t="s">
        <v>14783</v>
      </c>
      <c r="O1832" s="22" t="s">
        <v>7827</v>
      </c>
      <c r="P1832" s="22" t="s">
        <v>10698</v>
      </c>
      <c r="Q1832" s="22" t="s">
        <v>7796</v>
      </c>
      <c r="R1832" s="22">
        <v>16444.0</v>
      </c>
      <c r="S1832" s="91">
        <v>13772.0</v>
      </c>
      <c r="T1832" s="22" t="s">
        <v>7797</v>
      </c>
      <c r="U1832" s="22" t="s">
        <v>14784</v>
      </c>
      <c r="W1832" s="22" t="s">
        <v>7799</v>
      </c>
      <c r="X1832" s="22" t="s">
        <v>7800</v>
      </c>
      <c r="Y1832" s="22" t="s">
        <v>14785</v>
      </c>
      <c r="Z1832" s="22" t="s">
        <v>14786</v>
      </c>
      <c r="AA1832" s="22" t="s">
        <v>7803</v>
      </c>
      <c r="AB1832" s="22" t="s">
        <v>7804</v>
      </c>
      <c r="AC1832" s="22" t="s">
        <v>14787</v>
      </c>
      <c r="AD1832" s="22" t="s">
        <v>14787</v>
      </c>
      <c r="AG1832" s="22" t="s">
        <v>7806</v>
      </c>
      <c r="AH1832" s="22" t="s">
        <v>7789</v>
      </c>
      <c r="AI1832" s="22" t="s">
        <v>7789</v>
      </c>
      <c r="AJ1832" s="22" t="s">
        <v>7807</v>
      </c>
      <c r="AK1832" s="22" t="s">
        <v>7808</v>
      </c>
      <c r="AL1832" s="22" t="s">
        <v>7809</v>
      </c>
      <c r="AM1832" s="22" t="s">
        <v>7810</v>
      </c>
      <c r="AN1832" s="22" t="s">
        <v>7811</v>
      </c>
      <c r="AO1832" s="22" t="s">
        <v>7847</v>
      </c>
      <c r="AP1832" s="22">
        <v>1.871859587E9</v>
      </c>
      <c r="AQ1832" s="22" t="s">
        <v>7813</v>
      </c>
      <c r="AS1832" s="22" t="s">
        <v>9522</v>
      </c>
      <c r="AU1832" s="22" t="s">
        <v>7813</v>
      </c>
      <c r="AW1832" s="22" t="s">
        <v>7813</v>
      </c>
      <c r="AY1832" s="22" t="s">
        <v>7813</v>
      </c>
      <c r="BA1832" s="22" t="s">
        <v>7892</v>
      </c>
      <c r="BB1832" s="22">
        <v>8.05028693E8</v>
      </c>
      <c r="BG1832" s="22" t="s">
        <v>7810</v>
      </c>
    </row>
    <row r="1833">
      <c r="A1833" s="91">
        <v>44628.0</v>
      </c>
      <c r="B1833" s="92">
        <v>0.5416666666666666</v>
      </c>
      <c r="C1833" s="22" t="s">
        <v>7789</v>
      </c>
      <c r="G1833" s="22">
        <v>229154.0</v>
      </c>
      <c r="I1833" s="22" t="s">
        <v>9519</v>
      </c>
      <c r="J1833" s="22" t="s">
        <v>9517</v>
      </c>
      <c r="L1833" s="22">
        <v>1.0</v>
      </c>
      <c r="M1833" s="22">
        <v>1.0</v>
      </c>
      <c r="N1833" s="22" t="s">
        <v>16289</v>
      </c>
      <c r="O1833" s="22" t="s">
        <v>16290</v>
      </c>
      <c r="P1833" s="22" t="s">
        <v>10316</v>
      </c>
      <c r="Q1833" s="22" t="s">
        <v>7864</v>
      </c>
      <c r="R1833" s="22">
        <v>14682.0</v>
      </c>
      <c r="S1833" s="91">
        <v>33997.0</v>
      </c>
      <c r="T1833" s="22" t="s">
        <v>7797</v>
      </c>
      <c r="U1833" s="22" t="s">
        <v>16291</v>
      </c>
      <c r="V1833" s="22" t="s">
        <v>16292</v>
      </c>
      <c r="W1833" s="22" t="s">
        <v>7799</v>
      </c>
      <c r="X1833" s="22" t="s">
        <v>7800</v>
      </c>
      <c r="Y1833" s="22" t="s">
        <v>16293</v>
      </c>
      <c r="Z1833" s="22" t="s">
        <v>16294</v>
      </c>
      <c r="AA1833" s="22" t="s">
        <v>7823</v>
      </c>
      <c r="AB1833" s="22" t="s">
        <v>7804</v>
      </c>
      <c r="AC1833" s="22" t="s">
        <v>16295</v>
      </c>
      <c r="AF1833" s="22" t="s">
        <v>16296</v>
      </c>
      <c r="AG1833" s="22" t="s">
        <v>7806</v>
      </c>
      <c r="AH1833" s="22" t="s">
        <v>7789</v>
      </c>
      <c r="AI1833" s="22" t="s">
        <v>7789</v>
      </c>
      <c r="AJ1833" s="22" t="s">
        <v>7881</v>
      </c>
      <c r="AK1833" s="22" t="s">
        <v>7808</v>
      </c>
      <c r="AL1833" s="22" t="s">
        <v>7809</v>
      </c>
      <c r="AM1833" s="22" t="s">
        <v>7810</v>
      </c>
      <c r="AN1833" s="22" t="s">
        <v>7811</v>
      </c>
      <c r="AO1833" s="22" t="s">
        <v>7825</v>
      </c>
      <c r="AP1833" s="22">
        <v>1.457958902E9</v>
      </c>
      <c r="AQ1833" s="22" t="s">
        <v>7813</v>
      </c>
      <c r="AS1833" s="22" t="s">
        <v>9518</v>
      </c>
      <c r="AU1833" s="22" t="s">
        <v>7813</v>
      </c>
      <c r="AW1833" s="22" t="s">
        <v>7813</v>
      </c>
      <c r="AY1833" s="22" t="s">
        <v>7813</v>
      </c>
      <c r="BA1833" s="22" t="s">
        <v>7836</v>
      </c>
      <c r="BB1833" s="22" t="s">
        <v>16297</v>
      </c>
      <c r="BC1833" s="22" t="s">
        <v>7883</v>
      </c>
      <c r="BD1833" s="22">
        <v>6.07520179E8</v>
      </c>
      <c r="BG1833" s="22" t="s">
        <v>7810</v>
      </c>
    </row>
    <row r="1834">
      <c r="A1834" s="91">
        <v>44628.0</v>
      </c>
      <c r="B1834" s="92">
        <v>0.5416666666666666</v>
      </c>
      <c r="C1834" s="22" t="s">
        <v>7789</v>
      </c>
      <c r="G1834" s="22">
        <v>229155.0</v>
      </c>
      <c r="I1834" s="22" t="s">
        <v>9523</v>
      </c>
      <c r="J1834" s="22" t="s">
        <v>9521</v>
      </c>
      <c r="L1834" s="22">
        <v>1.0</v>
      </c>
      <c r="M1834" s="22">
        <v>1.0</v>
      </c>
      <c r="N1834" s="22" t="s">
        <v>15893</v>
      </c>
      <c r="O1834" s="22" t="s">
        <v>9165</v>
      </c>
      <c r="P1834" s="22" t="s">
        <v>11275</v>
      </c>
      <c r="R1834" s="22">
        <v>10016.0</v>
      </c>
      <c r="S1834" s="91">
        <v>28044.0</v>
      </c>
      <c r="T1834" s="22" t="s">
        <v>7819</v>
      </c>
      <c r="U1834" s="22" t="s">
        <v>15894</v>
      </c>
      <c r="W1834" s="22" t="s">
        <v>7799</v>
      </c>
      <c r="X1834" s="22" t="s">
        <v>7800</v>
      </c>
      <c r="Y1834" s="22" t="s">
        <v>15895</v>
      </c>
      <c r="Z1834" s="22" t="s">
        <v>15896</v>
      </c>
      <c r="AA1834" s="22" t="s">
        <v>7823</v>
      </c>
      <c r="AB1834" s="22" t="s">
        <v>7804</v>
      </c>
      <c r="AC1834" s="22" t="s">
        <v>15897</v>
      </c>
      <c r="AD1834" s="22" t="s">
        <v>15898</v>
      </c>
      <c r="AG1834" s="22" t="s">
        <v>7806</v>
      </c>
      <c r="AH1834" s="22" t="s">
        <v>7789</v>
      </c>
      <c r="AI1834" s="22" t="s">
        <v>7789</v>
      </c>
      <c r="AJ1834" s="22" t="s">
        <v>7881</v>
      </c>
      <c r="AK1834" s="22" t="s">
        <v>7808</v>
      </c>
      <c r="AL1834" s="22" t="s">
        <v>7809</v>
      </c>
      <c r="AM1834" s="22" t="s">
        <v>7810</v>
      </c>
      <c r="AN1834" s="22" t="s">
        <v>7811</v>
      </c>
      <c r="AO1834" s="22" t="s">
        <v>7825</v>
      </c>
      <c r="AP1834" s="22">
        <v>1.457958902E9</v>
      </c>
      <c r="AQ1834" s="22" t="s">
        <v>7813</v>
      </c>
      <c r="AS1834" s="22" t="s">
        <v>9518</v>
      </c>
      <c r="AU1834" s="22" t="s">
        <v>7813</v>
      </c>
      <c r="AW1834" s="22" t="s">
        <v>7813</v>
      </c>
      <c r="AY1834" s="22" t="s">
        <v>7813</v>
      </c>
      <c r="BA1834" s="22" t="s">
        <v>9348</v>
      </c>
      <c r="BB1834" s="22">
        <v>3.0026832804E10</v>
      </c>
      <c r="BC1834" s="22" t="s">
        <v>7892</v>
      </c>
      <c r="BD1834" s="22">
        <v>9.1118720301E10</v>
      </c>
      <c r="BG1834" s="22" t="s">
        <v>7810</v>
      </c>
    </row>
    <row r="1835">
      <c r="A1835" s="91">
        <v>44628.0</v>
      </c>
      <c r="B1835" s="92">
        <v>0.5520833333333334</v>
      </c>
      <c r="C1835" s="22" t="s">
        <v>7789</v>
      </c>
      <c r="G1835" s="22">
        <v>229187.0</v>
      </c>
      <c r="I1835" s="22" t="s">
        <v>9516</v>
      </c>
      <c r="J1835" s="22" t="s">
        <v>9517</v>
      </c>
      <c r="L1835" s="22">
        <v>1.0</v>
      </c>
      <c r="M1835" s="22">
        <v>1.0</v>
      </c>
      <c r="N1835" s="22" t="s">
        <v>16307</v>
      </c>
      <c r="O1835" s="22" t="s">
        <v>16308</v>
      </c>
      <c r="P1835" s="22" t="s">
        <v>7795</v>
      </c>
      <c r="R1835" s="22">
        <v>15689.0</v>
      </c>
      <c r="S1835" s="91">
        <v>25981.0</v>
      </c>
      <c r="T1835" s="22" t="s">
        <v>7797</v>
      </c>
      <c r="U1835" s="22" t="s">
        <v>15377</v>
      </c>
      <c r="V1835" s="22" t="s">
        <v>16309</v>
      </c>
      <c r="W1835" s="22" t="s">
        <v>7799</v>
      </c>
      <c r="X1835" s="22" t="s">
        <v>7800</v>
      </c>
      <c r="Y1835" s="22" t="s">
        <v>16310</v>
      </c>
      <c r="Z1835" s="22" t="s">
        <v>16311</v>
      </c>
      <c r="AA1835" s="22" t="s">
        <v>7823</v>
      </c>
      <c r="AB1835" s="22" t="s">
        <v>7804</v>
      </c>
      <c r="AC1835" s="22" t="s">
        <v>16312</v>
      </c>
      <c r="AF1835" s="22" t="s">
        <v>16313</v>
      </c>
      <c r="AG1835" s="22" t="s">
        <v>7806</v>
      </c>
      <c r="AH1835" s="22" t="s">
        <v>7789</v>
      </c>
      <c r="AI1835" s="22" t="s">
        <v>7789</v>
      </c>
      <c r="AJ1835" s="22" t="s">
        <v>7881</v>
      </c>
      <c r="AK1835" s="22" t="s">
        <v>7808</v>
      </c>
      <c r="AL1835" s="22" t="s">
        <v>7809</v>
      </c>
      <c r="AM1835" s="22" t="s">
        <v>7810</v>
      </c>
      <c r="AN1835" s="22" t="s">
        <v>7811</v>
      </c>
      <c r="AO1835" s="22" t="s">
        <v>370</v>
      </c>
      <c r="AP1835" s="22">
        <v>1.851670285E9</v>
      </c>
      <c r="AQ1835" s="22" t="s">
        <v>7813</v>
      </c>
      <c r="AS1835" s="22" t="s">
        <v>9518</v>
      </c>
      <c r="AU1835" s="22" t="s">
        <v>7813</v>
      </c>
      <c r="AW1835" s="22" t="s">
        <v>7813</v>
      </c>
      <c r="AY1835" s="22" t="s">
        <v>7813</v>
      </c>
      <c r="BA1835" s="22" t="s">
        <v>9156</v>
      </c>
      <c r="BB1835" s="22">
        <v>6.11173764E8</v>
      </c>
      <c r="BG1835" s="22" t="s">
        <v>7810</v>
      </c>
    </row>
    <row r="1836">
      <c r="A1836" s="91">
        <v>44628.0</v>
      </c>
      <c r="B1836" s="92">
        <v>0.5625</v>
      </c>
      <c r="C1836" s="22" t="s">
        <v>7789</v>
      </c>
      <c r="G1836" s="22">
        <v>229159.0</v>
      </c>
      <c r="I1836" s="22" t="s">
        <v>9523</v>
      </c>
      <c r="J1836" s="22" t="s">
        <v>9521</v>
      </c>
      <c r="L1836" s="22">
        <v>1.0</v>
      </c>
      <c r="M1836" s="22">
        <v>1.0</v>
      </c>
      <c r="N1836" s="22" t="s">
        <v>16314</v>
      </c>
      <c r="O1836" s="22" t="s">
        <v>16315</v>
      </c>
      <c r="P1836" s="22" t="s">
        <v>16316</v>
      </c>
      <c r="Q1836" s="22" t="s">
        <v>8174</v>
      </c>
      <c r="R1836" s="22">
        <v>15920.0</v>
      </c>
      <c r="S1836" s="91">
        <v>26799.0</v>
      </c>
      <c r="T1836" s="22" t="s">
        <v>7797</v>
      </c>
      <c r="U1836" s="22" t="s">
        <v>16317</v>
      </c>
      <c r="W1836" s="22" t="s">
        <v>7799</v>
      </c>
      <c r="X1836" s="22" t="s">
        <v>7800</v>
      </c>
      <c r="Y1836" s="22">
        <v>79936.0</v>
      </c>
      <c r="Z1836" s="22" t="s">
        <v>16318</v>
      </c>
      <c r="AA1836" s="22" t="s">
        <v>7823</v>
      </c>
      <c r="AB1836" s="22" t="s">
        <v>7804</v>
      </c>
      <c r="AC1836" s="22" t="s">
        <v>16319</v>
      </c>
      <c r="AD1836" s="22" t="s">
        <v>16319</v>
      </c>
      <c r="AF1836" s="22" t="s">
        <v>16320</v>
      </c>
      <c r="AG1836" s="22" t="s">
        <v>7806</v>
      </c>
      <c r="AH1836" s="22" t="s">
        <v>7789</v>
      </c>
      <c r="AI1836" s="22" t="s">
        <v>7789</v>
      </c>
      <c r="AJ1836" s="22" t="s">
        <v>7881</v>
      </c>
      <c r="AK1836" s="22" t="s">
        <v>7808</v>
      </c>
      <c r="AL1836" s="22" t="s">
        <v>7809</v>
      </c>
      <c r="AM1836" s="22" t="s">
        <v>7810</v>
      </c>
      <c r="AN1836" s="22" t="s">
        <v>7811</v>
      </c>
      <c r="AO1836" s="22" t="s">
        <v>7825</v>
      </c>
      <c r="AP1836" s="22">
        <v>1.457958902E9</v>
      </c>
      <c r="AQ1836" s="22" t="s">
        <v>7813</v>
      </c>
      <c r="AS1836" s="22" t="s">
        <v>9518</v>
      </c>
      <c r="AU1836" s="22" t="s">
        <v>7813</v>
      </c>
      <c r="AW1836" s="22" t="s">
        <v>7813</v>
      </c>
      <c r="AY1836" s="22" t="s">
        <v>7813</v>
      </c>
      <c r="BA1836" s="22" t="s">
        <v>8222</v>
      </c>
      <c r="BB1836" s="22" t="s">
        <v>16321</v>
      </c>
      <c r="BG1836" s="22" t="s">
        <v>7810</v>
      </c>
    </row>
    <row r="1837">
      <c r="A1837" s="91">
        <v>44628.0</v>
      </c>
      <c r="B1837" s="92">
        <v>0.5625</v>
      </c>
      <c r="C1837" s="22" t="s">
        <v>7789</v>
      </c>
      <c r="G1837" s="22">
        <v>229188.0</v>
      </c>
      <c r="I1837" s="22" t="s">
        <v>9519</v>
      </c>
      <c r="J1837" s="22" t="s">
        <v>9517</v>
      </c>
      <c r="L1837" s="22">
        <v>1.0</v>
      </c>
      <c r="M1837" s="22">
        <v>1.0</v>
      </c>
      <c r="N1837" s="22" t="s">
        <v>15975</v>
      </c>
      <c r="O1837" s="22" t="s">
        <v>10937</v>
      </c>
      <c r="P1837" s="22" t="s">
        <v>7863</v>
      </c>
      <c r="R1837" s="22">
        <v>11065.0</v>
      </c>
      <c r="S1837" s="91">
        <v>18803.0</v>
      </c>
      <c r="T1837" s="22" t="s">
        <v>7819</v>
      </c>
      <c r="U1837" s="22" t="s">
        <v>9313</v>
      </c>
      <c r="W1837" s="22" t="s">
        <v>7799</v>
      </c>
      <c r="X1837" s="22" t="s">
        <v>7800</v>
      </c>
      <c r="Y1837" s="22" t="s">
        <v>9314</v>
      </c>
      <c r="Z1837" s="22" t="s">
        <v>9315</v>
      </c>
      <c r="AA1837" s="22" t="s">
        <v>7823</v>
      </c>
      <c r="AB1837" s="22" t="s">
        <v>7930</v>
      </c>
      <c r="AC1837" s="22" t="s">
        <v>9317</v>
      </c>
      <c r="AF1837" s="22" t="s">
        <v>15976</v>
      </c>
      <c r="AG1837" s="22" t="s">
        <v>7806</v>
      </c>
      <c r="AH1837" s="22" t="s">
        <v>7789</v>
      </c>
      <c r="AI1837" s="22" t="s">
        <v>7789</v>
      </c>
      <c r="AJ1837" s="22" t="s">
        <v>7807</v>
      </c>
      <c r="AK1837" s="22" t="s">
        <v>7808</v>
      </c>
      <c r="AL1837" s="22" t="s">
        <v>7809</v>
      </c>
      <c r="AM1837" s="22" t="s">
        <v>7810</v>
      </c>
      <c r="AN1837" s="22" t="s">
        <v>7811</v>
      </c>
      <c r="AO1837" s="22" t="s">
        <v>370</v>
      </c>
      <c r="AP1837" s="22">
        <v>1.851670285E9</v>
      </c>
      <c r="AQ1837" s="22" t="s">
        <v>7813</v>
      </c>
      <c r="AS1837" s="22" t="s">
        <v>9518</v>
      </c>
      <c r="AU1837" s="22" t="s">
        <v>7813</v>
      </c>
      <c r="AW1837" s="22" t="s">
        <v>7813</v>
      </c>
      <c r="AY1837" s="22" t="s">
        <v>7813</v>
      </c>
      <c r="BA1837" s="22" t="s">
        <v>8161</v>
      </c>
      <c r="BB1837" s="22" t="s">
        <v>15977</v>
      </c>
      <c r="BG1837" s="22" t="s">
        <v>7810</v>
      </c>
    </row>
    <row r="1838">
      <c r="A1838" s="91">
        <v>44628.0</v>
      </c>
      <c r="B1838" s="92">
        <v>0.5729166666666666</v>
      </c>
      <c r="C1838" s="22" t="s">
        <v>7789</v>
      </c>
      <c r="G1838" s="22">
        <v>229161.0</v>
      </c>
      <c r="I1838" s="22" t="s">
        <v>9519</v>
      </c>
      <c r="J1838" s="22" t="s">
        <v>9517</v>
      </c>
      <c r="L1838" s="22">
        <v>1.0</v>
      </c>
      <c r="M1838" s="22">
        <v>1.0</v>
      </c>
      <c r="N1838" s="22" t="s">
        <v>15530</v>
      </c>
      <c r="O1838" s="22" t="s">
        <v>14344</v>
      </c>
      <c r="P1838" s="22" t="s">
        <v>8761</v>
      </c>
      <c r="Q1838" s="22" t="s">
        <v>7896</v>
      </c>
      <c r="R1838" s="22">
        <v>13405.0</v>
      </c>
      <c r="S1838" s="91">
        <v>23929.0</v>
      </c>
      <c r="T1838" s="22" t="s">
        <v>7797</v>
      </c>
      <c r="U1838" s="22" t="s">
        <v>15531</v>
      </c>
      <c r="W1838" s="22" t="s">
        <v>7799</v>
      </c>
      <c r="X1838" s="22" t="s">
        <v>7800</v>
      </c>
      <c r="Y1838" s="22" t="s">
        <v>15532</v>
      </c>
      <c r="Z1838" s="22" t="s">
        <v>15533</v>
      </c>
      <c r="AA1838" s="22" t="s">
        <v>7823</v>
      </c>
      <c r="AB1838" s="22" t="s">
        <v>7804</v>
      </c>
      <c r="AC1838" s="22" t="s">
        <v>15534</v>
      </c>
      <c r="AF1838" s="22" t="s">
        <v>15535</v>
      </c>
      <c r="AG1838" s="22" t="s">
        <v>7806</v>
      </c>
      <c r="AH1838" s="22" t="s">
        <v>7789</v>
      </c>
      <c r="AI1838" s="22" t="s">
        <v>7789</v>
      </c>
      <c r="AJ1838" s="22" t="s">
        <v>7881</v>
      </c>
      <c r="AK1838" s="22" t="s">
        <v>7808</v>
      </c>
      <c r="AL1838" s="22" t="s">
        <v>7809</v>
      </c>
      <c r="AM1838" s="22" t="s">
        <v>7810</v>
      </c>
      <c r="AN1838" s="22" t="s">
        <v>7811</v>
      </c>
      <c r="AO1838" s="22" t="s">
        <v>7825</v>
      </c>
      <c r="AP1838" s="22">
        <v>1.457958902E9</v>
      </c>
      <c r="AQ1838" s="22" t="s">
        <v>7813</v>
      </c>
      <c r="AS1838" s="22" t="s">
        <v>9518</v>
      </c>
      <c r="AU1838" s="22" t="s">
        <v>7813</v>
      </c>
      <c r="AW1838" s="22" t="s">
        <v>7813</v>
      </c>
      <c r="AY1838" s="22" t="s">
        <v>7813</v>
      </c>
      <c r="BA1838" s="22" t="s">
        <v>6846</v>
      </c>
      <c r="BB1838" s="22" t="s">
        <v>15536</v>
      </c>
      <c r="BG1838" s="22" t="s">
        <v>7810</v>
      </c>
    </row>
    <row r="1839">
      <c r="A1839" s="91">
        <v>44628.0</v>
      </c>
      <c r="B1839" s="92">
        <v>0.5729166666666666</v>
      </c>
      <c r="C1839" s="22" t="s">
        <v>7789</v>
      </c>
      <c r="G1839" s="22">
        <v>229189.0</v>
      </c>
      <c r="I1839" s="22" t="s">
        <v>9516</v>
      </c>
      <c r="J1839" s="22" t="s">
        <v>9517</v>
      </c>
      <c r="L1839" s="22">
        <v>1.0</v>
      </c>
      <c r="M1839" s="22">
        <v>1.0</v>
      </c>
      <c r="N1839" s="22" t="s">
        <v>16573</v>
      </c>
      <c r="O1839" s="22" t="s">
        <v>16574</v>
      </c>
      <c r="P1839" s="22" t="s">
        <v>16575</v>
      </c>
      <c r="R1839" s="22">
        <v>10495.0</v>
      </c>
      <c r="S1839" s="91">
        <v>25088.0</v>
      </c>
      <c r="T1839" s="22" t="s">
        <v>7819</v>
      </c>
      <c r="U1839" s="22" t="s">
        <v>16576</v>
      </c>
      <c r="W1839" s="22" t="s">
        <v>7799</v>
      </c>
      <c r="X1839" s="22" t="s">
        <v>7800</v>
      </c>
      <c r="Y1839" s="22" t="s">
        <v>16577</v>
      </c>
      <c r="Z1839" s="22" t="s">
        <v>16578</v>
      </c>
      <c r="AA1839" s="22" t="s">
        <v>7823</v>
      </c>
      <c r="AB1839" s="22" t="s">
        <v>7804</v>
      </c>
      <c r="AC1839" s="22" t="s">
        <v>16579</v>
      </c>
      <c r="AF1839" s="22" t="s">
        <v>16580</v>
      </c>
      <c r="AG1839" s="22" t="s">
        <v>7806</v>
      </c>
      <c r="AH1839" s="22" t="s">
        <v>7789</v>
      </c>
      <c r="AI1839" s="22" t="s">
        <v>7789</v>
      </c>
      <c r="AJ1839" s="22" t="s">
        <v>7881</v>
      </c>
      <c r="AK1839" s="22" t="s">
        <v>7808</v>
      </c>
      <c r="AL1839" s="22" t="s">
        <v>7809</v>
      </c>
      <c r="AM1839" s="22" t="s">
        <v>7810</v>
      </c>
      <c r="AN1839" s="22" t="s">
        <v>7811</v>
      </c>
      <c r="AO1839" s="22" t="s">
        <v>370</v>
      </c>
      <c r="AP1839" s="22">
        <v>1.851670285E9</v>
      </c>
      <c r="AQ1839" s="22" t="s">
        <v>7813</v>
      </c>
      <c r="AS1839" s="22" t="s">
        <v>9518</v>
      </c>
      <c r="AU1839" s="22" t="s">
        <v>7813</v>
      </c>
      <c r="AW1839" s="22" t="s">
        <v>7813</v>
      </c>
      <c r="AY1839" s="22" t="s">
        <v>7813</v>
      </c>
      <c r="BA1839" s="22" t="s">
        <v>8180</v>
      </c>
      <c r="BB1839" s="22" t="s">
        <v>16581</v>
      </c>
      <c r="BG1839" s="22" t="s">
        <v>7810</v>
      </c>
    </row>
    <row r="1840">
      <c r="A1840" s="91">
        <v>44628.0</v>
      </c>
      <c r="B1840" s="92">
        <v>0.5729166666666666</v>
      </c>
      <c r="C1840" s="22" t="s">
        <v>7789</v>
      </c>
      <c r="G1840" s="22">
        <v>229586.0</v>
      </c>
      <c r="I1840" s="22" t="s">
        <v>9516</v>
      </c>
      <c r="J1840" s="22" t="s">
        <v>9517</v>
      </c>
      <c r="L1840" s="22">
        <v>1.0</v>
      </c>
      <c r="M1840" s="22">
        <v>1.0</v>
      </c>
      <c r="N1840" s="22" t="s">
        <v>16100</v>
      </c>
      <c r="O1840" s="22" t="s">
        <v>7963</v>
      </c>
      <c r="P1840" s="22" t="s">
        <v>10459</v>
      </c>
      <c r="R1840" s="22">
        <v>13180.0</v>
      </c>
      <c r="S1840" s="91">
        <v>14986.0</v>
      </c>
      <c r="T1840" s="22" t="s">
        <v>7797</v>
      </c>
      <c r="U1840" s="22" t="s">
        <v>16101</v>
      </c>
      <c r="W1840" s="22" t="s">
        <v>7799</v>
      </c>
      <c r="X1840" s="22" t="s">
        <v>7800</v>
      </c>
      <c r="Y1840" s="22" t="s">
        <v>16102</v>
      </c>
      <c r="Z1840" s="22" t="s">
        <v>16103</v>
      </c>
      <c r="AA1840" s="22" t="s">
        <v>7823</v>
      </c>
      <c r="AB1840" s="22" t="s">
        <v>7804</v>
      </c>
      <c r="AC1840" s="22" t="s">
        <v>16104</v>
      </c>
      <c r="AG1840" s="22" t="s">
        <v>7806</v>
      </c>
      <c r="AH1840" s="22" t="s">
        <v>7789</v>
      </c>
      <c r="AI1840" s="22" t="s">
        <v>7789</v>
      </c>
      <c r="AJ1840" s="22" t="s">
        <v>7807</v>
      </c>
      <c r="AK1840" s="22" t="s">
        <v>7808</v>
      </c>
      <c r="AL1840" s="22" t="s">
        <v>7809</v>
      </c>
      <c r="AM1840" s="22" t="s">
        <v>7810</v>
      </c>
      <c r="AN1840" s="22" t="s">
        <v>7811</v>
      </c>
      <c r="AO1840" s="22" t="s">
        <v>7812</v>
      </c>
      <c r="AP1840" s="22">
        <v>1.528383965E9</v>
      </c>
      <c r="AQ1840" s="22" t="s">
        <v>7813</v>
      </c>
      <c r="AS1840" s="22" t="s">
        <v>9522</v>
      </c>
      <c r="AU1840" s="22" t="s">
        <v>7813</v>
      </c>
      <c r="AW1840" s="22" t="s">
        <v>7813</v>
      </c>
      <c r="AY1840" s="22" t="s">
        <v>7813</v>
      </c>
      <c r="BA1840" s="22" t="s">
        <v>7836</v>
      </c>
      <c r="BB1840" s="22" t="s">
        <v>16105</v>
      </c>
      <c r="BC1840" s="22" t="s">
        <v>7883</v>
      </c>
      <c r="BD1840" s="22">
        <v>5.28143571E8</v>
      </c>
      <c r="BG1840" s="22" t="s">
        <v>7810</v>
      </c>
    </row>
    <row r="1841">
      <c r="A1841" s="91">
        <v>44628.0</v>
      </c>
      <c r="B1841" s="92">
        <v>0.5729166666666666</v>
      </c>
      <c r="C1841" s="22" t="s">
        <v>7789</v>
      </c>
      <c r="G1841" s="22">
        <v>229587.0</v>
      </c>
      <c r="I1841" s="22" t="s">
        <v>9526</v>
      </c>
      <c r="J1841" s="22" t="s">
        <v>9527</v>
      </c>
      <c r="L1841" s="22">
        <v>1.0</v>
      </c>
      <c r="M1841" s="22">
        <v>1.0</v>
      </c>
      <c r="N1841" s="22" t="s">
        <v>16100</v>
      </c>
      <c r="O1841" s="22" t="s">
        <v>7963</v>
      </c>
      <c r="P1841" s="22" t="s">
        <v>10459</v>
      </c>
      <c r="R1841" s="22">
        <v>13180.0</v>
      </c>
      <c r="S1841" s="91">
        <v>14986.0</v>
      </c>
      <c r="T1841" s="22" t="s">
        <v>7797</v>
      </c>
      <c r="U1841" s="22" t="s">
        <v>16101</v>
      </c>
      <c r="W1841" s="22" t="s">
        <v>7799</v>
      </c>
      <c r="X1841" s="22" t="s">
        <v>7800</v>
      </c>
      <c r="Y1841" s="22" t="s">
        <v>16102</v>
      </c>
      <c r="Z1841" s="22" t="s">
        <v>16103</v>
      </c>
      <c r="AA1841" s="22" t="s">
        <v>7823</v>
      </c>
      <c r="AB1841" s="22" t="s">
        <v>7804</v>
      </c>
      <c r="AC1841" s="22" t="s">
        <v>16104</v>
      </c>
      <c r="AG1841" s="22" t="s">
        <v>7806</v>
      </c>
      <c r="AH1841" s="22" t="s">
        <v>7789</v>
      </c>
      <c r="AI1841" s="22" t="s">
        <v>7789</v>
      </c>
      <c r="AJ1841" s="22" t="s">
        <v>7807</v>
      </c>
      <c r="AK1841" s="22" t="s">
        <v>7808</v>
      </c>
      <c r="AL1841" s="22" t="s">
        <v>7809</v>
      </c>
      <c r="AM1841" s="22" t="s">
        <v>7810</v>
      </c>
      <c r="AN1841" s="22" t="s">
        <v>7811</v>
      </c>
      <c r="AO1841" s="22" t="s">
        <v>7812</v>
      </c>
      <c r="AP1841" s="22">
        <v>1.528383965E9</v>
      </c>
      <c r="AQ1841" s="22" t="s">
        <v>7813</v>
      </c>
      <c r="AS1841" s="22" t="s">
        <v>9528</v>
      </c>
      <c r="AU1841" s="22" t="s">
        <v>7813</v>
      </c>
      <c r="AW1841" s="22" t="s">
        <v>7813</v>
      </c>
      <c r="AY1841" s="22" t="s">
        <v>7813</v>
      </c>
      <c r="BA1841" s="22" t="s">
        <v>7836</v>
      </c>
      <c r="BB1841" s="22" t="s">
        <v>16105</v>
      </c>
      <c r="BC1841" s="22" t="s">
        <v>7883</v>
      </c>
      <c r="BD1841" s="22">
        <v>5.28143571E8</v>
      </c>
      <c r="BG1841" s="22" t="s">
        <v>7810</v>
      </c>
    </row>
    <row r="1842">
      <c r="A1842" s="91">
        <v>44628.0</v>
      </c>
      <c r="B1842" s="92">
        <v>0.5833333333333334</v>
      </c>
      <c r="C1842" s="22" t="s">
        <v>7789</v>
      </c>
      <c r="G1842" s="22">
        <v>228694.0</v>
      </c>
      <c r="I1842" s="22" t="s">
        <v>9516</v>
      </c>
      <c r="J1842" s="22" t="s">
        <v>9517</v>
      </c>
      <c r="L1842" s="22">
        <v>1.0</v>
      </c>
      <c r="M1842" s="22">
        <v>1.0</v>
      </c>
      <c r="N1842" s="22" t="s">
        <v>16582</v>
      </c>
      <c r="O1842" s="22" t="s">
        <v>16583</v>
      </c>
      <c r="P1842" s="22" t="s">
        <v>16584</v>
      </c>
      <c r="Q1842" s="22" t="s">
        <v>7829</v>
      </c>
      <c r="R1842" s="22">
        <v>17076.0</v>
      </c>
      <c r="S1842" s="91">
        <v>25317.0</v>
      </c>
      <c r="T1842" s="22" t="s">
        <v>7819</v>
      </c>
      <c r="U1842" s="22" t="s">
        <v>16585</v>
      </c>
      <c r="W1842" s="22" t="s">
        <v>7799</v>
      </c>
      <c r="X1842" s="22" t="s">
        <v>7800</v>
      </c>
      <c r="Y1842" s="22" t="s">
        <v>16586</v>
      </c>
      <c r="Z1842" s="22" t="s">
        <v>16587</v>
      </c>
      <c r="AA1842" s="22" t="s">
        <v>7823</v>
      </c>
      <c r="AB1842" s="22" t="s">
        <v>7856</v>
      </c>
      <c r="AC1842" s="22" t="s">
        <v>16588</v>
      </c>
      <c r="AD1842" s="22" t="s">
        <v>16588</v>
      </c>
      <c r="AF1842" s="22" t="s">
        <v>16589</v>
      </c>
      <c r="AG1842" s="22" t="s">
        <v>7806</v>
      </c>
      <c r="AH1842" s="22" t="s">
        <v>7789</v>
      </c>
      <c r="AI1842" s="22" t="s">
        <v>7789</v>
      </c>
      <c r="AJ1842" s="22" t="s">
        <v>7881</v>
      </c>
      <c r="AK1842" s="22" t="s">
        <v>7808</v>
      </c>
      <c r="AL1842" s="22" t="s">
        <v>7809</v>
      </c>
      <c r="AM1842" s="22" t="s">
        <v>7810</v>
      </c>
      <c r="AN1842" s="22" t="s">
        <v>7811</v>
      </c>
      <c r="AO1842" s="22" t="s">
        <v>7847</v>
      </c>
      <c r="AP1842" s="22">
        <v>1.871859587E9</v>
      </c>
      <c r="AQ1842" s="22" t="s">
        <v>7813</v>
      </c>
      <c r="AS1842" s="22" t="s">
        <v>9522</v>
      </c>
      <c r="AU1842" s="22" t="s">
        <v>7813</v>
      </c>
      <c r="AW1842" s="22" t="s">
        <v>7813</v>
      </c>
      <c r="AY1842" s="22" t="s">
        <v>7813</v>
      </c>
      <c r="BA1842" s="22" t="s">
        <v>8180</v>
      </c>
      <c r="BB1842" s="22" t="s">
        <v>16590</v>
      </c>
      <c r="BG1842" s="22" t="s">
        <v>7810</v>
      </c>
    </row>
    <row r="1843">
      <c r="A1843" s="91">
        <v>44628.0</v>
      </c>
      <c r="B1843" s="92">
        <v>0.5833333333333334</v>
      </c>
      <c r="C1843" s="22" t="s">
        <v>7789</v>
      </c>
      <c r="G1843" s="22">
        <v>228729.0</v>
      </c>
      <c r="I1843" s="22" t="s">
        <v>9523</v>
      </c>
      <c r="J1843" s="22" t="s">
        <v>9521</v>
      </c>
      <c r="L1843" s="22">
        <v>1.0</v>
      </c>
      <c r="M1843" s="22">
        <v>1.0</v>
      </c>
      <c r="N1843" s="22" t="s">
        <v>16682</v>
      </c>
      <c r="O1843" s="22" t="s">
        <v>10538</v>
      </c>
      <c r="P1843" s="22" t="s">
        <v>16683</v>
      </c>
      <c r="R1843" s="22">
        <v>9546.0</v>
      </c>
      <c r="S1843" s="91">
        <v>22915.0</v>
      </c>
      <c r="T1843" s="22" t="s">
        <v>7797</v>
      </c>
      <c r="U1843" s="22" t="s">
        <v>16684</v>
      </c>
      <c r="W1843" s="22" t="s">
        <v>16685</v>
      </c>
      <c r="X1843" s="22" t="s">
        <v>8916</v>
      </c>
      <c r="Y1843" s="22" t="s">
        <v>16686</v>
      </c>
      <c r="Z1843" s="22" t="s">
        <v>16687</v>
      </c>
      <c r="AA1843" s="22" t="s">
        <v>7823</v>
      </c>
      <c r="AB1843" s="22" t="s">
        <v>7856</v>
      </c>
      <c r="AC1843" s="22" t="s">
        <v>16688</v>
      </c>
      <c r="AG1843" s="22" t="s">
        <v>7806</v>
      </c>
      <c r="AH1843" s="22" t="s">
        <v>7789</v>
      </c>
      <c r="AI1843" s="22" t="s">
        <v>7789</v>
      </c>
      <c r="AJ1843" s="22" t="s">
        <v>7881</v>
      </c>
      <c r="AK1843" s="22" t="s">
        <v>7808</v>
      </c>
      <c r="AL1843" s="22" t="s">
        <v>7809</v>
      </c>
      <c r="AM1843" s="22" t="s">
        <v>7810</v>
      </c>
      <c r="AN1843" s="22" t="s">
        <v>7811</v>
      </c>
      <c r="AO1843" s="22" t="s">
        <v>7812</v>
      </c>
      <c r="AP1843" s="22">
        <v>1.528383965E9</v>
      </c>
      <c r="AQ1843" s="22" t="s">
        <v>7813</v>
      </c>
      <c r="AS1843" s="22" t="s">
        <v>9522</v>
      </c>
      <c r="AU1843" s="22" t="s">
        <v>7813</v>
      </c>
      <c r="AW1843" s="22" t="s">
        <v>7813</v>
      </c>
      <c r="AY1843" s="22" t="s">
        <v>7813</v>
      </c>
      <c r="BA1843" s="22" t="s">
        <v>7892</v>
      </c>
      <c r="BB1843" s="22">
        <v>9.63285906E8</v>
      </c>
      <c r="BG1843" s="22" t="s">
        <v>7810</v>
      </c>
    </row>
    <row r="1844">
      <c r="A1844" s="91">
        <v>44628.0</v>
      </c>
      <c r="B1844" s="92">
        <v>0.5833333333333334</v>
      </c>
      <c r="C1844" s="22" t="s">
        <v>7789</v>
      </c>
      <c r="G1844" s="22">
        <v>229164.0</v>
      </c>
      <c r="I1844" s="22" t="s">
        <v>9516</v>
      </c>
      <c r="J1844" s="22" t="s">
        <v>9517</v>
      </c>
      <c r="L1844" s="22">
        <v>1.0</v>
      </c>
      <c r="M1844" s="22">
        <v>1.0</v>
      </c>
      <c r="N1844" s="22" t="s">
        <v>16338</v>
      </c>
      <c r="O1844" s="22" t="s">
        <v>8863</v>
      </c>
      <c r="P1844" s="22" t="s">
        <v>16339</v>
      </c>
      <c r="Q1844" s="22" t="s">
        <v>8031</v>
      </c>
      <c r="R1844" s="22">
        <v>14275.0</v>
      </c>
      <c r="S1844" s="91">
        <v>14212.0</v>
      </c>
      <c r="T1844" s="22" t="s">
        <v>7797</v>
      </c>
      <c r="U1844" s="22" t="s">
        <v>16340</v>
      </c>
      <c r="W1844" s="22" t="s">
        <v>10424</v>
      </c>
      <c r="X1844" s="22" t="s">
        <v>8916</v>
      </c>
      <c r="Y1844" s="22" t="s">
        <v>16341</v>
      </c>
      <c r="Z1844" s="22" t="s">
        <v>16342</v>
      </c>
      <c r="AA1844" s="22" t="s">
        <v>7803</v>
      </c>
      <c r="AB1844" s="22" t="s">
        <v>7804</v>
      </c>
      <c r="AC1844" s="22" t="s">
        <v>16343</v>
      </c>
      <c r="AD1844" s="22" t="s">
        <v>14878</v>
      </c>
      <c r="AG1844" s="22" t="s">
        <v>7806</v>
      </c>
      <c r="AH1844" s="22" t="s">
        <v>7789</v>
      </c>
      <c r="AI1844" s="22" t="s">
        <v>7789</v>
      </c>
      <c r="AJ1844" s="22" t="s">
        <v>7807</v>
      </c>
      <c r="AK1844" s="22" t="s">
        <v>7808</v>
      </c>
      <c r="AL1844" s="22" t="s">
        <v>7809</v>
      </c>
      <c r="AM1844" s="22" t="s">
        <v>7810</v>
      </c>
      <c r="AN1844" s="22" t="s">
        <v>7811</v>
      </c>
      <c r="AO1844" s="22" t="s">
        <v>7825</v>
      </c>
      <c r="AP1844" s="22">
        <v>1.457958902E9</v>
      </c>
      <c r="AQ1844" s="22" t="s">
        <v>7813</v>
      </c>
      <c r="AS1844" s="22" t="s">
        <v>9518</v>
      </c>
      <c r="AU1844" s="22" t="s">
        <v>7813</v>
      </c>
      <c r="AW1844" s="22" t="s">
        <v>7813</v>
      </c>
      <c r="AY1844" s="22" t="s">
        <v>7813</v>
      </c>
      <c r="BA1844" s="22" t="s">
        <v>8006</v>
      </c>
      <c r="BB1844" s="22" t="s">
        <v>16344</v>
      </c>
      <c r="BC1844" s="22" t="s">
        <v>14730</v>
      </c>
      <c r="BD1844" s="22">
        <v>3.966767931E9</v>
      </c>
      <c r="BG1844" s="22" t="s">
        <v>7810</v>
      </c>
    </row>
    <row r="1845">
      <c r="A1845" s="91">
        <v>44628.0</v>
      </c>
      <c r="B1845" s="92">
        <v>0.5833333333333334</v>
      </c>
      <c r="C1845" s="22" t="s">
        <v>7789</v>
      </c>
      <c r="G1845" s="22">
        <v>229166.0</v>
      </c>
      <c r="I1845" s="22" t="s">
        <v>9526</v>
      </c>
      <c r="J1845" s="22" t="s">
        <v>9527</v>
      </c>
      <c r="L1845" s="22">
        <v>1.0</v>
      </c>
      <c r="M1845" s="22">
        <v>1.0</v>
      </c>
      <c r="N1845" s="22" t="s">
        <v>16338</v>
      </c>
      <c r="O1845" s="22" t="s">
        <v>8863</v>
      </c>
      <c r="P1845" s="22" t="s">
        <v>16339</v>
      </c>
      <c r="Q1845" s="22" t="s">
        <v>8031</v>
      </c>
      <c r="R1845" s="22">
        <v>14275.0</v>
      </c>
      <c r="S1845" s="91">
        <v>14212.0</v>
      </c>
      <c r="T1845" s="22" t="s">
        <v>7797</v>
      </c>
      <c r="U1845" s="22" t="s">
        <v>16340</v>
      </c>
      <c r="W1845" s="22" t="s">
        <v>10424</v>
      </c>
      <c r="X1845" s="22" t="s">
        <v>8916</v>
      </c>
      <c r="Y1845" s="22" t="s">
        <v>16341</v>
      </c>
      <c r="Z1845" s="22" t="s">
        <v>16342</v>
      </c>
      <c r="AA1845" s="22" t="s">
        <v>7803</v>
      </c>
      <c r="AB1845" s="22" t="s">
        <v>7804</v>
      </c>
      <c r="AC1845" s="22" t="s">
        <v>16343</v>
      </c>
      <c r="AD1845" s="22" t="s">
        <v>14878</v>
      </c>
      <c r="AG1845" s="22" t="s">
        <v>7806</v>
      </c>
      <c r="AH1845" s="22" t="s">
        <v>7789</v>
      </c>
      <c r="AI1845" s="22" t="s">
        <v>7789</v>
      </c>
      <c r="AJ1845" s="22" t="s">
        <v>7807</v>
      </c>
      <c r="AK1845" s="22" t="s">
        <v>7808</v>
      </c>
      <c r="AL1845" s="22" t="s">
        <v>7809</v>
      </c>
      <c r="AM1845" s="22" t="s">
        <v>7810</v>
      </c>
      <c r="AN1845" s="22" t="s">
        <v>7811</v>
      </c>
      <c r="AO1845" s="22" t="s">
        <v>7825</v>
      </c>
      <c r="AP1845" s="22">
        <v>1.457958902E9</v>
      </c>
      <c r="AQ1845" s="22" t="s">
        <v>7813</v>
      </c>
      <c r="AS1845" s="22" t="s">
        <v>9528</v>
      </c>
      <c r="AU1845" s="22" t="s">
        <v>7813</v>
      </c>
      <c r="AW1845" s="22" t="s">
        <v>7813</v>
      </c>
      <c r="AY1845" s="22" t="s">
        <v>7813</v>
      </c>
      <c r="BA1845" s="22" t="s">
        <v>8006</v>
      </c>
      <c r="BB1845" s="22" t="s">
        <v>16344</v>
      </c>
      <c r="BC1845" s="22" t="s">
        <v>14730</v>
      </c>
      <c r="BD1845" s="22">
        <v>3.966767931E9</v>
      </c>
      <c r="BG1845" s="22" t="s">
        <v>7810</v>
      </c>
    </row>
    <row r="1846">
      <c r="A1846" s="91">
        <v>44628.0</v>
      </c>
      <c r="B1846" s="92">
        <v>0.59375</v>
      </c>
      <c r="C1846" s="22" t="s">
        <v>7789</v>
      </c>
      <c r="G1846" s="22">
        <v>228697.0</v>
      </c>
      <c r="I1846" s="22" t="s">
        <v>9519</v>
      </c>
      <c r="J1846" s="22" t="s">
        <v>9517</v>
      </c>
      <c r="L1846" s="22">
        <v>1.0</v>
      </c>
      <c r="M1846" s="22">
        <v>1.0</v>
      </c>
      <c r="N1846" s="22" t="s">
        <v>11536</v>
      </c>
      <c r="O1846" s="22" t="s">
        <v>8154</v>
      </c>
      <c r="P1846" s="22" t="s">
        <v>11537</v>
      </c>
      <c r="R1846" s="22">
        <v>11852.0</v>
      </c>
      <c r="S1846" s="91">
        <v>12931.0</v>
      </c>
      <c r="T1846" s="22" t="s">
        <v>7797</v>
      </c>
      <c r="U1846" s="22" t="s">
        <v>11538</v>
      </c>
      <c r="W1846" s="22" t="s">
        <v>7799</v>
      </c>
      <c r="X1846" s="22" t="s">
        <v>7800</v>
      </c>
      <c r="Y1846" s="22" t="s">
        <v>11539</v>
      </c>
      <c r="Z1846" s="22" t="s">
        <v>11540</v>
      </c>
      <c r="AA1846" s="22" t="s">
        <v>7823</v>
      </c>
      <c r="AB1846" s="22" t="s">
        <v>7804</v>
      </c>
      <c r="AC1846" s="22" t="s">
        <v>11541</v>
      </c>
      <c r="AD1846" s="22" t="s">
        <v>11542</v>
      </c>
      <c r="AG1846" s="22" t="s">
        <v>7806</v>
      </c>
      <c r="AH1846" s="22" t="s">
        <v>7789</v>
      </c>
      <c r="AI1846" s="22" t="s">
        <v>7789</v>
      </c>
      <c r="AJ1846" s="22" t="s">
        <v>7807</v>
      </c>
      <c r="AK1846" s="22" t="s">
        <v>7808</v>
      </c>
      <c r="AL1846" s="22" t="s">
        <v>7809</v>
      </c>
      <c r="AM1846" s="22" t="s">
        <v>7810</v>
      </c>
      <c r="AN1846" s="22" t="s">
        <v>7811</v>
      </c>
      <c r="AO1846" s="22" t="s">
        <v>7847</v>
      </c>
      <c r="AP1846" s="22">
        <v>1.871859587E9</v>
      </c>
      <c r="AQ1846" s="22" t="s">
        <v>7813</v>
      </c>
      <c r="AS1846" s="22" t="s">
        <v>9522</v>
      </c>
      <c r="AU1846" s="22" t="s">
        <v>7813</v>
      </c>
      <c r="AW1846" s="22" t="s">
        <v>7813</v>
      </c>
      <c r="AY1846" s="22" t="s">
        <v>7813</v>
      </c>
      <c r="BA1846" s="22" t="s">
        <v>8161</v>
      </c>
      <c r="BB1846" s="22" t="s">
        <v>11543</v>
      </c>
      <c r="BG1846" s="22" t="s">
        <v>7810</v>
      </c>
    </row>
    <row r="1847">
      <c r="A1847" s="91">
        <v>44628.0</v>
      </c>
      <c r="B1847" s="92">
        <v>0.59375</v>
      </c>
      <c r="C1847" s="22" t="s">
        <v>7789</v>
      </c>
      <c r="G1847" s="22">
        <v>229167.0</v>
      </c>
      <c r="I1847" s="22" t="s">
        <v>9524</v>
      </c>
      <c r="J1847" s="22" t="s">
        <v>9521</v>
      </c>
      <c r="L1847" s="22">
        <v>1.0</v>
      </c>
      <c r="M1847" s="22">
        <v>1.0</v>
      </c>
      <c r="N1847" s="22" t="s">
        <v>15537</v>
      </c>
      <c r="O1847" s="22" t="s">
        <v>9703</v>
      </c>
      <c r="P1847" s="22" t="s">
        <v>7823</v>
      </c>
      <c r="Q1847" s="22" t="s">
        <v>10129</v>
      </c>
      <c r="R1847" s="22">
        <v>17271.0</v>
      </c>
      <c r="S1847" s="91">
        <v>30677.0</v>
      </c>
      <c r="T1847" s="22" t="s">
        <v>7819</v>
      </c>
      <c r="U1847" s="22" t="s">
        <v>15538</v>
      </c>
      <c r="W1847" s="22" t="s">
        <v>7799</v>
      </c>
      <c r="X1847" s="22" t="s">
        <v>7800</v>
      </c>
      <c r="Y1847" s="22" t="s">
        <v>15539</v>
      </c>
      <c r="Z1847" s="22" t="s">
        <v>15540</v>
      </c>
      <c r="AA1847" s="22" t="s">
        <v>7803</v>
      </c>
      <c r="AB1847" s="22" t="s">
        <v>7930</v>
      </c>
      <c r="AC1847" s="22" t="s">
        <v>15541</v>
      </c>
      <c r="AD1847" s="22" t="s">
        <v>15541</v>
      </c>
      <c r="AF1847" s="22" t="s">
        <v>15542</v>
      </c>
      <c r="AG1847" s="22" t="s">
        <v>7806</v>
      </c>
      <c r="AH1847" s="22" t="s">
        <v>7789</v>
      </c>
      <c r="AI1847" s="22" t="s">
        <v>7789</v>
      </c>
      <c r="AJ1847" s="22" t="s">
        <v>7881</v>
      </c>
      <c r="AK1847" s="22" t="s">
        <v>7808</v>
      </c>
      <c r="AL1847" s="22" t="s">
        <v>7809</v>
      </c>
      <c r="AM1847" s="22" t="s">
        <v>7810</v>
      </c>
      <c r="AN1847" s="22" t="s">
        <v>7811</v>
      </c>
      <c r="AO1847" s="22" t="s">
        <v>7825</v>
      </c>
      <c r="AP1847" s="22">
        <v>1.457958902E9</v>
      </c>
      <c r="AQ1847" s="22" t="s">
        <v>7813</v>
      </c>
      <c r="AS1847" s="22" t="s">
        <v>9518</v>
      </c>
      <c r="AU1847" s="22" t="s">
        <v>7813</v>
      </c>
      <c r="AW1847" s="22" t="s">
        <v>7813</v>
      </c>
      <c r="AY1847" s="22" t="s">
        <v>7813</v>
      </c>
      <c r="BA1847" s="22" t="s">
        <v>7914</v>
      </c>
      <c r="BB1847" s="22">
        <v>1.19202862E8</v>
      </c>
      <c r="BC1847" s="22" t="s">
        <v>7870</v>
      </c>
      <c r="BD1847" s="22">
        <v>7.37552877E8</v>
      </c>
      <c r="BG1847" s="22" t="s">
        <v>7810</v>
      </c>
    </row>
    <row r="1848">
      <c r="A1848" s="91">
        <v>44628.0</v>
      </c>
      <c r="B1848" s="92">
        <v>0.59375</v>
      </c>
      <c r="C1848" s="22" t="s">
        <v>7789</v>
      </c>
      <c r="G1848" s="22">
        <v>229340.0</v>
      </c>
      <c r="I1848" s="22" t="s">
        <v>9523</v>
      </c>
      <c r="J1848" s="22" t="s">
        <v>9521</v>
      </c>
      <c r="L1848" s="22">
        <v>1.0</v>
      </c>
      <c r="M1848" s="22">
        <v>1.0</v>
      </c>
      <c r="N1848" s="22" t="s">
        <v>12301</v>
      </c>
      <c r="O1848" s="22" t="s">
        <v>9165</v>
      </c>
      <c r="P1848" s="22" t="s">
        <v>9221</v>
      </c>
      <c r="Q1848" s="22" t="s">
        <v>8031</v>
      </c>
      <c r="R1848" s="22">
        <v>9229.0</v>
      </c>
      <c r="S1848" s="91">
        <v>17887.0</v>
      </c>
      <c r="T1848" s="22" t="s">
        <v>7819</v>
      </c>
      <c r="U1848" s="22" t="s">
        <v>12302</v>
      </c>
      <c r="V1848" s="22" t="s">
        <v>12303</v>
      </c>
      <c r="W1848" s="22" t="s">
        <v>12304</v>
      </c>
      <c r="X1848" s="22" t="s">
        <v>7800</v>
      </c>
      <c r="Y1848" s="22">
        <v>79838.0</v>
      </c>
      <c r="Z1848" s="22" t="s">
        <v>12305</v>
      </c>
      <c r="AA1848" s="22" t="s">
        <v>7823</v>
      </c>
      <c r="AB1848" s="22" t="s">
        <v>7804</v>
      </c>
      <c r="AC1848" s="22" t="s">
        <v>12306</v>
      </c>
      <c r="AD1848" s="22" t="s">
        <v>12306</v>
      </c>
      <c r="AG1848" s="22" t="s">
        <v>7806</v>
      </c>
      <c r="AH1848" s="22" t="s">
        <v>7789</v>
      </c>
      <c r="AI1848" s="22" t="s">
        <v>7789</v>
      </c>
      <c r="AJ1848" s="22" t="s">
        <v>7807</v>
      </c>
      <c r="AK1848" s="22" t="s">
        <v>7808</v>
      </c>
      <c r="AL1848" s="22" t="s">
        <v>7809</v>
      </c>
      <c r="AM1848" s="22" t="s">
        <v>7810</v>
      </c>
      <c r="AN1848" s="22" t="s">
        <v>7811</v>
      </c>
      <c r="AO1848" s="22" t="s">
        <v>7825</v>
      </c>
      <c r="AP1848" s="22">
        <v>1.457958902E9</v>
      </c>
      <c r="AQ1848" s="22" t="s">
        <v>7813</v>
      </c>
      <c r="AS1848" s="22" t="s">
        <v>9518</v>
      </c>
      <c r="AU1848" s="22" t="s">
        <v>7813</v>
      </c>
      <c r="AW1848" s="22" t="s">
        <v>7813</v>
      </c>
      <c r="AY1848" s="22" t="s">
        <v>7813</v>
      </c>
      <c r="BA1848" s="22" t="s">
        <v>7858</v>
      </c>
      <c r="BB1848" s="22" t="s">
        <v>12307</v>
      </c>
      <c r="BC1848" s="22" t="s">
        <v>7883</v>
      </c>
      <c r="BD1848" s="22">
        <v>5.15185145E8</v>
      </c>
      <c r="BG1848" s="22" t="s">
        <v>7810</v>
      </c>
    </row>
    <row r="1849">
      <c r="A1849" s="91">
        <v>44628.0</v>
      </c>
      <c r="B1849" s="92">
        <v>0.6145833333333334</v>
      </c>
      <c r="C1849" s="22" t="s">
        <v>7789</v>
      </c>
      <c r="G1849" s="22">
        <v>228732.0</v>
      </c>
      <c r="I1849" s="22" t="s">
        <v>9524</v>
      </c>
      <c r="J1849" s="22" t="s">
        <v>9521</v>
      </c>
      <c r="L1849" s="22">
        <v>1.0</v>
      </c>
      <c r="M1849" s="22">
        <v>1.0</v>
      </c>
      <c r="N1849" s="22" t="s">
        <v>15565</v>
      </c>
      <c r="O1849" s="22" t="s">
        <v>8720</v>
      </c>
      <c r="P1849" s="22" t="s">
        <v>10333</v>
      </c>
      <c r="R1849" s="22">
        <v>15673.0</v>
      </c>
      <c r="S1849" s="91">
        <v>21105.0</v>
      </c>
      <c r="T1849" s="22" t="s">
        <v>7797</v>
      </c>
      <c r="U1849" s="22" t="s">
        <v>9213</v>
      </c>
      <c r="V1849" s="22" t="s">
        <v>15566</v>
      </c>
      <c r="W1849" s="22" t="s">
        <v>7799</v>
      </c>
      <c r="X1849" s="22" t="s">
        <v>7800</v>
      </c>
      <c r="Y1849" s="22" t="s">
        <v>15567</v>
      </c>
      <c r="Z1849" s="22" t="s">
        <v>15568</v>
      </c>
      <c r="AA1849" s="22" t="s">
        <v>7823</v>
      </c>
      <c r="AB1849" s="22" t="s">
        <v>7804</v>
      </c>
      <c r="AC1849" s="22" t="s">
        <v>15569</v>
      </c>
      <c r="AF1849" s="22" t="s">
        <v>15570</v>
      </c>
      <c r="AG1849" s="22" t="s">
        <v>7806</v>
      </c>
      <c r="AH1849" s="22" t="s">
        <v>7789</v>
      </c>
      <c r="AI1849" s="22" t="s">
        <v>7789</v>
      </c>
      <c r="AJ1849" s="22" t="s">
        <v>7881</v>
      </c>
      <c r="AK1849" s="22" t="s">
        <v>7808</v>
      </c>
      <c r="AL1849" s="22" t="s">
        <v>7809</v>
      </c>
      <c r="AM1849" s="22" t="s">
        <v>7810</v>
      </c>
      <c r="AN1849" s="22" t="s">
        <v>7811</v>
      </c>
      <c r="AO1849" s="22" t="s">
        <v>7812</v>
      </c>
      <c r="AP1849" s="22">
        <v>1.528383965E9</v>
      </c>
      <c r="AQ1849" s="22" t="s">
        <v>7813</v>
      </c>
      <c r="AS1849" s="22" t="s">
        <v>9522</v>
      </c>
      <c r="AU1849" s="22" t="s">
        <v>7813</v>
      </c>
      <c r="AW1849" s="22" t="s">
        <v>7813</v>
      </c>
      <c r="AY1849" s="22" t="s">
        <v>7813</v>
      </c>
      <c r="BA1849" s="22" t="s">
        <v>8222</v>
      </c>
      <c r="BB1849" s="22" t="s">
        <v>15571</v>
      </c>
      <c r="BC1849" s="22" t="s">
        <v>7883</v>
      </c>
      <c r="BD1849" s="22">
        <v>5.05522438E8</v>
      </c>
      <c r="BG1849" s="22" t="s">
        <v>7810</v>
      </c>
    </row>
    <row r="1850">
      <c r="A1850" s="91">
        <v>44628.0</v>
      </c>
      <c r="B1850" s="92">
        <v>0.6145833333333334</v>
      </c>
      <c r="C1850" s="22" t="s">
        <v>7789</v>
      </c>
      <c r="G1850" s="22">
        <v>229172.0</v>
      </c>
      <c r="I1850" s="22" t="s">
        <v>9523</v>
      </c>
      <c r="J1850" s="22" t="s">
        <v>9521</v>
      </c>
      <c r="L1850" s="22">
        <v>1.0</v>
      </c>
      <c r="M1850" s="22">
        <v>1.0</v>
      </c>
      <c r="N1850" s="22" t="s">
        <v>16150</v>
      </c>
      <c r="O1850" s="22" t="s">
        <v>9298</v>
      </c>
      <c r="P1850" s="22" t="s">
        <v>16151</v>
      </c>
      <c r="R1850" s="22">
        <v>15270.0</v>
      </c>
      <c r="S1850" s="91">
        <v>19633.0</v>
      </c>
      <c r="T1850" s="22" t="s">
        <v>7797</v>
      </c>
      <c r="U1850" s="22" t="s">
        <v>16152</v>
      </c>
      <c r="W1850" s="22" t="s">
        <v>7799</v>
      </c>
      <c r="X1850" s="22" t="s">
        <v>7800</v>
      </c>
      <c r="Y1850" s="22" t="s">
        <v>16153</v>
      </c>
      <c r="Z1850" s="22" t="s">
        <v>16154</v>
      </c>
      <c r="AA1850" s="22" t="s">
        <v>7823</v>
      </c>
      <c r="AB1850" s="22" t="s">
        <v>7804</v>
      </c>
      <c r="AC1850" s="22" t="s">
        <v>16155</v>
      </c>
      <c r="AD1850" s="22" t="s">
        <v>16155</v>
      </c>
      <c r="AG1850" s="22" t="s">
        <v>7806</v>
      </c>
      <c r="AH1850" s="22" t="s">
        <v>7789</v>
      </c>
      <c r="AI1850" s="22" t="s">
        <v>7789</v>
      </c>
      <c r="AJ1850" s="22" t="s">
        <v>7807</v>
      </c>
      <c r="AK1850" s="22" t="s">
        <v>7808</v>
      </c>
      <c r="AL1850" s="22" t="s">
        <v>7809</v>
      </c>
      <c r="AM1850" s="22" t="s">
        <v>7810</v>
      </c>
      <c r="AN1850" s="22" t="s">
        <v>7811</v>
      </c>
      <c r="AO1850" s="22" t="s">
        <v>7825</v>
      </c>
      <c r="AP1850" s="22">
        <v>1.457958902E9</v>
      </c>
      <c r="AQ1850" s="22" t="s">
        <v>7813</v>
      </c>
      <c r="AS1850" s="22" t="s">
        <v>9518</v>
      </c>
      <c r="AU1850" s="22" t="s">
        <v>7813</v>
      </c>
      <c r="AW1850" s="22" t="s">
        <v>7813</v>
      </c>
      <c r="AY1850" s="22" t="s">
        <v>7813</v>
      </c>
      <c r="BA1850" s="22" t="s">
        <v>7892</v>
      </c>
      <c r="BB1850" s="22">
        <v>9.27565821E8</v>
      </c>
      <c r="BG1850" s="22" t="s">
        <v>7810</v>
      </c>
    </row>
    <row r="1851">
      <c r="A1851" s="91">
        <v>44628.0</v>
      </c>
      <c r="B1851" s="92">
        <v>0.6145833333333334</v>
      </c>
      <c r="C1851" s="22" t="s">
        <v>7789</v>
      </c>
      <c r="G1851" s="22">
        <v>229613.0</v>
      </c>
      <c r="I1851" s="22" t="s">
        <v>9516</v>
      </c>
      <c r="J1851" s="22" t="s">
        <v>9517</v>
      </c>
      <c r="L1851" s="22">
        <v>1.0</v>
      </c>
      <c r="M1851" s="22">
        <v>1.0</v>
      </c>
      <c r="N1851" s="22" t="s">
        <v>11093</v>
      </c>
      <c r="O1851" s="22" t="s">
        <v>9767</v>
      </c>
      <c r="P1851" s="22" t="s">
        <v>8001</v>
      </c>
      <c r="Q1851" s="22" t="s">
        <v>9621</v>
      </c>
      <c r="R1851" s="22">
        <v>17513.0</v>
      </c>
      <c r="S1851" s="91">
        <v>13668.0</v>
      </c>
      <c r="T1851" s="22" t="s">
        <v>7797</v>
      </c>
      <c r="U1851" s="22" t="s">
        <v>11094</v>
      </c>
      <c r="W1851" s="22" t="s">
        <v>7799</v>
      </c>
      <c r="X1851" s="22" t="s">
        <v>7800</v>
      </c>
      <c r="Y1851" s="22" t="s">
        <v>11095</v>
      </c>
      <c r="Z1851" s="22" t="s">
        <v>11096</v>
      </c>
      <c r="AA1851" s="22" t="s">
        <v>7803</v>
      </c>
      <c r="AB1851" s="22" t="s">
        <v>7930</v>
      </c>
      <c r="AC1851" s="22" t="s">
        <v>11097</v>
      </c>
      <c r="AD1851" s="22" t="s">
        <v>11098</v>
      </c>
      <c r="AF1851" s="22" t="s">
        <v>11099</v>
      </c>
      <c r="AG1851" s="22" t="s">
        <v>7806</v>
      </c>
      <c r="AH1851" s="22" t="s">
        <v>7789</v>
      </c>
      <c r="AI1851" s="22" t="s">
        <v>7789</v>
      </c>
      <c r="AJ1851" s="22" t="s">
        <v>7807</v>
      </c>
      <c r="AK1851" s="22" t="s">
        <v>7808</v>
      </c>
      <c r="AL1851" s="22" t="s">
        <v>7809</v>
      </c>
      <c r="AM1851" s="22" t="s">
        <v>7810</v>
      </c>
      <c r="AN1851" s="22" t="s">
        <v>7811</v>
      </c>
      <c r="AO1851" s="22" t="s">
        <v>7847</v>
      </c>
      <c r="AP1851" s="22">
        <v>1.871859587E9</v>
      </c>
      <c r="AQ1851" s="22" t="s">
        <v>7813</v>
      </c>
      <c r="AS1851" s="22" t="s">
        <v>9522</v>
      </c>
      <c r="AU1851" s="22" t="s">
        <v>7813</v>
      </c>
      <c r="AW1851" s="22" t="s">
        <v>7813</v>
      </c>
      <c r="AY1851" s="22" t="s">
        <v>7813</v>
      </c>
      <c r="BA1851" s="22" t="s">
        <v>7836</v>
      </c>
      <c r="BB1851" s="22" t="s">
        <v>11100</v>
      </c>
      <c r="BC1851" s="22" t="s">
        <v>10962</v>
      </c>
      <c r="BD1851" s="22" t="s">
        <v>11101</v>
      </c>
      <c r="BE1851" s="22" t="s">
        <v>7960</v>
      </c>
      <c r="BF1851" s="22">
        <v>4.62542588E8</v>
      </c>
      <c r="BG1851" s="22" t="s">
        <v>7810</v>
      </c>
    </row>
    <row r="1852">
      <c r="A1852" s="91">
        <v>44628.0</v>
      </c>
      <c r="B1852" s="92">
        <v>0.625</v>
      </c>
      <c r="C1852" s="22" t="s">
        <v>7789</v>
      </c>
      <c r="G1852" s="22">
        <v>229173.0</v>
      </c>
      <c r="I1852" s="22" t="s">
        <v>9516</v>
      </c>
      <c r="J1852" s="22" t="s">
        <v>9517</v>
      </c>
      <c r="L1852" s="22">
        <v>1.0</v>
      </c>
      <c r="M1852" s="22">
        <v>1.0</v>
      </c>
      <c r="N1852" s="22" t="s">
        <v>8618</v>
      </c>
      <c r="O1852" s="22" t="s">
        <v>8619</v>
      </c>
      <c r="P1852" s="22" t="s">
        <v>8620</v>
      </c>
      <c r="R1852" s="22">
        <v>15479.0</v>
      </c>
      <c r="S1852" s="91">
        <v>28397.0</v>
      </c>
      <c r="T1852" s="22" t="s">
        <v>7797</v>
      </c>
      <c r="U1852" s="22" t="s">
        <v>8621</v>
      </c>
      <c r="W1852" s="22" t="s">
        <v>7799</v>
      </c>
      <c r="X1852" s="22" t="s">
        <v>7800</v>
      </c>
      <c r="Y1852" s="22" t="s">
        <v>8622</v>
      </c>
      <c r="Z1852" s="22" t="s">
        <v>8623</v>
      </c>
      <c r="AA1852" s="22" t="s">
        <v>7823</v>
      </c>
      <c r="AB1852" s="22" t="s">
        <v>7804</v>
      </c>
      <c r="AC1852" s="22" t="s">
        <v>8624</v>
      </c>
      <c r="AD1852" s="22" t="s">
        <v>8624</v>
      </c>
      <c r="AF1852" s="22" t="s">
        <v>8625</v>
      </c>
      <c r="AG1852" s="22" t="s">
        <v>7806</v>
      </c>
      <c r="AH1852" s="22" t="s">
        <v>7789</v>
      </c>
      <c r="AI1852" s="22" t="s">
        <v>7789</v>
      </c>
      <c r="AJ1852" s="22" t="s">
        <v>7881</v>
      </c>
      <c r="AK1852" s="22" t="s">
        <v>7808</v>
      </c>
      <c r="AL1852" s="22" t="s">
        <v>7809</v>
      </c>
      <c r="AM1852" s="22" t="s">
        <v>7810</v>
      </c>
      <c r="AN1852" s="22" t="s">
        <v>7811</v>
      </c>
      <c r="AO1852" s="22" t="s">
        <v>7825</v>
      </c>
      <c r="AP1852" s="22">
        <v>1.457958902E9</v>
      </c>
      <c r="AQ1852" s="22" t="s">
        <v>7813</v>
      </c>
      <c r="AS1852" s="22" t="s">
        <v>9518</v>
      </c>
      <c r="AU1852" s="22" t="s">
        <v>7813</v>
      </c>
      <c r="AW1852" s="22" t="s">
        <v>7813</v>
      </c>
      <c r="AY1852" s="22" t="s">
        <v>7813</v>
      </c>
      <c r="BA1852" s="22" t="s">
        <v>8301</v>
      </c>
      <c r="BB1852" s="22">
        <v>9.20487629E8</v>
      </c>
      <c r="BG1852" s="22" t="s">
        <v>7810</v>
      </c>
    </row>
    <row r="1853">
      <c r="A1853" s="91">
        <v>44628.0</v>
      </c>
      <c r="B1853" s="92">
        <v>0.625</v>
      </c>
      <c r="C1853" s="22" t="s">
        <v>7789</v>
      </c>
      <c r="G1853" s="22">
        <v>229199.0</v>
      </c>
      <c r="I1853" s="22" t="s">
        <v>9523</v>
      </c>
      <c r="J1853" s="22" t="s">
        <v>9521</v>
      </c>
      <c r="L1853" s="22">
        <v>1.0</v>
      </c>
      <c r="M1853" s="22">
        <v>1.0</v>
      </c>
      <c r="N1853" s="22" t="s">
        <v>16162</v>
      </c>
      <c r="O1853" s="22" t="s">
        <v>8572</v>
      </c>
      <c r="P1853" s="22" t="s">
        <v>16163</v>
      </c>
      <c r="Q1853" s="22" t="s">
        <v>7829</v>
      </c>
      <c r="R1853" s="22">
        <v>14987.0</v>
      </c>
      <c r="S1853" s="91">
        <v>27390.0</v>
      </c>
      <c r="T1853" s="22" t="s">
        <v>7819</v>
      </c>
      <c r="U1853" s="22" t="s">
        <v>16164</v>
      </c>
      <c r="W1853" s="22" t="s">
        <v>7799</v>
      </c>
      <c r="X1853" s="22" t="s">
        <v>7800</v>
      </c>
      <c r="Y1853" s="22" t="s">
        <v>16165</v>
      </c>
      <c r="Z1853" s="22" t="s">
        <v>16166</v>
      </c>
      <c r="AA1853" s="22" t="s">
        <v>7823</v>
      </c>
      <c r="AB1853" s="22" t="s">
        <v>7804</v>
      </c>
      <c r="AC1853" s="22" t="s">
        <v>16167</v>
      </c>
      <c r="AG1853" s="22" t="s">
        <v>7806</v>
      </c>
      <c r="AH1853" s="22" t="s">
        <v>7789</v>
      </c>
      <c r="AI1853" s="22" t="s">
        <v>7789</v>
      </c>
      <c r="AJ1853" s="22" t="s">
        <v>7881</v>
      </c>
      <c r="AK1853" s="22" t="s">
        <v>7808</v>
      </c>
      <c r="AL1853" s="22" t="s">
        <v>7809</v>
      </c>
      <c r="AM1853" s="22" t="s">
        <v>7810</v>
      </c>
      <c r="AN1853" s="22" t="s">
        <v>7811</v>
      </c>
      <c r="AO1853" s="22" t="s">
        <v>370</v>
      </c>
      <c r="AP1853" s="22">
        <v>1.851670285E9</v>
      </c>
      <c r="AQ1853" s="22" t="s">
        <v>7813</v>
      </c>
      <c r="AS1853" s="22" t="s">
        <v>9518</v>
      </c>
      <c r="AU1853" s="22" t="s">
        <v>7813</v>
      </c>
      <c r="AW1853" s="22" t="s">
        <v>7813</v>
      </c>
      <c r="AY1853" s="22" t="s">
        <v>7813</v>
      </c>
      <c r="BA1853" s="22" t="s">
        <v>7869</v>
      </c>
      <c r="BB1853" s="22">
        <v>1.2134612901E10</v>
      </c>
      <c r="BC1853" s="22" t="s">
        <v>7870</v>
      </c>
      <c r="BD1853" s="22">
        <v>6.08665726E8</v>
      </c>
      <c r="BG1853" s="22" t="s">
        <v>7810</v>
      </c>
    </row>
    <row r="1854">
      <c r="A1854" s="91">
        <v>44628.0</v>
      </c>
      <c r="B1854" s="92">
        <v>0.6354166666666666</v>
      </c>
      <c r="C1854" s="22" t="s">
        <v>7789</v>
      </c>
      <c r="G1854" s="22">
        <v>228742.0</v>
      </c>
      <c r="I1854" s="22" t="s">
        <v>9523</v>
      </c>
      <c r="J1854" s="22" t="s">
        <v>9521</v>
      </c>
      <c r="L1854" s="22">
        <v>1.0</v>
      </c>
      <c r="M1854" s="22">
        <v>1.0</v>
      </c>
      <c r="N1854" s="22" t="s">
        <v>15579</v>
      </c>
      <c r="O1854" s="22" t="s">
        <v>8996</v>
      </c>
      <c r="P1854" s="22" t="s">
        <v>14880</v>
      </c>
      <c r="R1854" s="22">
        <v>13116.0</v>
      </c>
      <c r="S1854" s="91">
        <v>22927.0</v>
      </c>
      <c r="T1854" s="22" t="s">
        <v>7797</v>
      </c>
      <c r="U1854" s="22" t="s">
        <v>15580</v>
      </c>
      <c r="W1854" s="22" t="s">
        <v>7799</v>
      </c>
      <c r="X1854" s="22" t="s">
        <v>7800</v>
      </c>
      <c r="Y1854" s="22" t="s">
        <v>15581</v>
      </c>
      <c r="Z1854" s="22" t="s">
        <v>15582</v>
      </c>
      <c r="AA1854" s="22" t="s">
        <v>7823</v>
      </c>
      <c r="AB1854" s="22" t="s">
        <v>7804</v>
      </c>
      <c r="AC1854" s="22" t="s">
        <v>15583</v>
      </c>
      <c r="AD1854" s="22" t="s">
        <v>15583</v>
      </c>
      <c r="AG1854" s="22" t="s">
        <v>7806</v>
      </c>
      <c r="AH1854" s="22" t="s">
        <v>7789</v>
      </c>
      <c r="AI1854" s="22" t="s">
        <v>7789</v>
      </c>
      <c r="AJ1854" s="22" t="s">
        <v>7881</v>
      </c>
      <c r="AK1854" s="22" t="s">
        <v>7808</v>
      </c>
      <c r="AL1854" s="22" t="s">
        <v>7809</v>
      </c>
      <c r="AM1854" s="22" t="s">
        <v>7810</v>
      </c>
      <c r="AN1854" s="22" t="s">
        <v>7811</v>
      </c>
      <c r="AO1854" s="22" t="s">
        <v>7812</v>
      </c>
      <c r="AP1854" s="22">
        <v>1.528383965E9</v>
      </c>
      <c r="AQ1854" s="22" t="s">
        <v>7813</v>
      </c>
      <c r="AS1854" s="22" t="s">
        <v>9522</v>
      </c>
      <c r="AU1854" s="22" t="s">
        <v>7813</v>
      </c>
      <c r="AW1854" s="22" t="s">
        <v>7813</v>
      </c>
      <c r="AY1854" s="22" t="s">
        <v>7813</v>
      </c>
      <c r="BA1854" s="22" t="s">
        <v>7914</v>
      </c>
      <c r="BB1854" s="22">
        <v>1.16837427E8</v>
      </c>
      <c r="BC1854" s="22" t="s">
        <v>7883</v>
      </c>
      <c r="BD1854" s="22">
        <v>5.05898499E8</v>
      </c>
      <c r="BG1854" s="22" t="s">
        <v>7810</v>
      </c>
    </row>
    <row r="1855">
      <c r="A1855" s="91">
        <v>44628.0</v>
      </c>
      <c r="B1855" s="92">
        <v>0.6354166666666666</v>
      </c>
      <c r="C1855" s="22" t="s">
        <v>7789</v>
      </c>
      <c r="G1855" s="22">
        <v>229174.0</v>
      </c>
      <c r="I1855" s="22" t="s">
        <v>9516</v>
      </c>
      <c r="J1855" s="22" t="s">
        <v>9517</v>
      </c>
      <c r="L1855" s="22">
        <v>1.0</v>
      </c>
      <c r="M1855" s="22">
        <v>1.0</v>
      </c>
      <c r="N1855" s="22" t="s">
        <v>16345</v>
      </c>
      <c r="O1855" s="22" t="s">
        <v>10061</v>
      </c>
      <c r="P1855" s="22" t="s">
        <v>16346</v>
      </c>
      <c r="Q1855" s="22" t="s">
        <v>8174</v>
      </c>
      <c r="R1855" s="22">
        <v>16483.0</v>
      </c>
      <c r="S1855" s="91">
        <v>25298.0</v>
      </c>
      <c r="T1855" s="22" t="s">
        <v>7797</v>
      </c>
      <c r="U1855" s="22" t="s">
        <v>16347</v>
      </c>
      <c r="W1855" s="22" t="s">
        <v>7799</v>
      </c>
      <c r="X1855" s="22" t="s">
        <v>7800</v>
      </c>
      <c r="Y1855" s="22" t="s">
        <v>16348</v>
      </c>
      <c r="Z1855" s="22" t="s">
        <v>16349</v>
      </c>
      <c r="AA1855" s="22" t="s">
        <v>7823</v>
      </c>
      <c r="AB1855" s="22" t="s">
        <v>7930</v>
      </c>
      <c r="AC1855" s="22" t="s">
        <v>16350</v>
      </c>
      <c r="AD1855" s="22" t="s">
        <v>16350</v>
      </c>
      <c r="AF1855" s="22" t="s">
        <v>16351</v>
      </c>
      <c r="AG1855" s="22" t="s">
        <v>7806</v>
      </c>
      <c r="AH1855" s="22" t="s">
        <v>7789</v>
      </c>
      <c r="AI1855" s="22" t="s">
        <v>7789</v>
      </c>
      <c r="AJ1855" s="22" t="s">
        <v>7881</v>
      </c>
      <c r="AK1855" s="22" t="s">
        <v>7808</v>
      </c>
      <c r="AL1855" s="22" t="s">
        <v>7809</v>
      </c>
      <c r="AM1855" s="22" t="s">
        <v>7810</v>
      </c>
      <c r="AN1855" s="22" t="s">
        <v>7811</v>
      </c>
      <c r="AO1855" s="22" t="s">
        <v>7825</v>
      </c>
      <c r="AP1855" s="22">
        <v>1.457958902E9</v>
      </c>
      <c r="AQ1855" s="22" t="s">
        <v>7813</v>
      </c>
      <c r="AS1855" s="22" t="s">
        <v>9518</v>
      </c>
      <c r="AU1855" s="22" t="s">
        <v>7813</v>
      </c>
      <c r="AW1855" s="22" t="s">
        <v>7813</v>
      </c>
      <c r="AY1855" s="22" t="s">
        <v>7813</v>
      </c>
      <c r="BA1855" s="22" t="s">
        <v>8352</v>
      </c>
      <c r="BB1855" s="22">
        <v>3.04052409E8</v>
      </c>
      <c r="BG1855" s="22" t="s">
        <v>7810</v>
      </c>
    </row>
    <row r="1856">
      <c r="A1856" s="91">
        <v>44628.0</v>
      </c>
      <c r="B1856" s="92">
        <v>0.6458333333333334</v>
      </c>
      <c r="C1856" s="22" t="s">
        <v>7789</v>
      </c>
      <c r="G1856" s="22">
        <v>229175.0</v>
      </c>
      <c r="I1856" s="22" t="s">
        <v>9516</v>
      </c>
      <c r="J1856" s="22" t="s">
        <v>9517</v>
      </c>
      <c r="L1856" s="22">
        <v>1.0</v>
      </c>
      <c r="M1856" s="22">
        <v>1.0</v>
      </c>
      <c r="N1856" s="22" t="s">
        <v>16190</v>
      </c>
      <c r="O1856" s="22" t="s">
        <v>10615</v>
      </c>
      <c r="P1856" s="22" t="s">
        <v>12588</v>
      </c>
      <c r="R1856" s="22">
        <v>17472.0</v>
      </c>
      <c r="S1856" s="91">
        <v>23857.0</v>
      </c>
      <c r="T1856" s="22" t="s">
        <v>7819</v>
      </c>
      <c r="U1856" s="22" t="s">
        <v>16191</v>
      </c>
      <c r="W1856" s="22" t="s">
        <v>7799</v>
      </c>
      <c r="X1856" s="22" t="s">
        <v>7800</v>
      </c>
      <c r="Y1856" s="22" t="s">
        <v>13425</v>
      </c>
      <c r="Z1856" s="22" t="s">
        <v>16192</v>
      </c>
      <c r="AA1856" s="22" t="s">
        <v>7823</v>
      </c>
      <c r="AB1856" s="22" t="s">
        <v>7804</v>
      </c>
      <c r="AC1856" s="22" t="s">
        <v>16193</v>
      </c>
      <c r="AD1856" s="22" t="s">
        <v>16194</v>
      </c>
      <c r="AF1856" s="22" t="s">
        <v>16195</v>
      </c>
      <c r="AG1856" s="22" t="s">
        <v>7806</v>
      </c>
      <c r="AH1856" s="22" t="s">
        <v>7789</v>
      </c>
      <c r="AI1856" s="22" t="s">
        <v>7789</v>
      </c>
      <c r="AJ1856" s="22" t="s">
        <v>7881</v>
      </c>
      <c r="AK1856" s="22" t="s">
        <v>7808</v>
      </c>
      <c r="AL1856" s="22" t="s">
        <v>7809</v>
      </c>
      <c r="AM1856" s="22" t="s">
        <v>7810</v>
      </c>
      <c r="AN1856" s="22" t="s">
        <v>7811</v>
      </c>
      <c r="AO1856" s="22" t="s">
        <v>7825</v>
      </c>
      <c r="AP1856" s="22">
        <v>1.457958902E9</v>
      </c>
      <c r="AQ1856" s="22" t="s">
        <v>7813</v>
      </c>
      <c r="AS1856" s="22" t="s">
        <v>9518</v>
      </c>
      <c r="AU1856" s="22" t="s">
        <v>7813</v>
      </c>
      <c r="AW1856" s="22" t="s">
        <v>7813</v>
      </c>
      <c r="AY1856" s="22" t="s">
        <v>7813</v>
      </c>
      <c r="BA1856" s="22" t="s">
        <v>7970</v>
      </c>
      <c r="BB1856" s="22">
        <v>2.0008443602E10</v>
      </c>
      <c r="BG1856" s="22" t="s">
        <v>7810</v>
      </c>
    </row>
    <row r="1857">
      <c r="A1857" s="91">
        <v>44628.0</v>
      </c>
      <c r="B1857" s="92">
        <v>0.6458333333333334</v>
      </c>
      <c r="C1857" s="22" t="s">
        <v>7789</v>
      </c>
      <c r="G1857" s="22">
        <v>229176.0</v>
      </c>
      <c r="I1857" s="22" t="s">
        <v>9516</v>
      </c>
      <c r="J1857" s="22" t="s">
        <v>9517</v>
      </c>
      <c r="L1857" s="22">
        <v>1.0</v>
      </c>
      <c r="M1857" s="22">
        <v>1.0</v>
      </c>
      <c r="N1857" s="22" t="s">
        <v>16183</v>
      </c>
      <c r="O1857" s="22" t="s">
        <v>9999</v>
      </c>
      <c r="P1857" s="22" t="s">
        <v>13423</v>
      </c>
      <c r="Q1857" s="22" t="s">
        <v>11178</v>
      </c>
      <c r="R1857" s="22">
        <v>17606.0</v>
      </c>
      <c r="S1857" s="91">
        <v>17098.0</v>
      </c>
      <c r="T1857" s="22" t="s">
        <v>7797</v>
      </c>
      <c r="U1857" s="22" t="s">
        <v>16184</v>
      </c>
      <c r="W1857" s="22" t="s">
        <v>7799</v>
      </c>
      <c r="X1857" s="22" t="s">
        <v>7800</v>
      </c>
      <c r="Y1857" s="22" t="s">
        <v>16185</v>
      </c>
      <c r="Z1857" s="22" t="s">
        <v>16186</v>
      </c>
      <c r="AA1857" s="22" t="s">
        <v>7803</v>
      </c>
      <c r="AB1857" s="22" t="s">
        <v>7930</v>
      </c>
      <c r="AC1857" s="22" t="s">
        <v>16187</v>
      </c>
      <c r="AD1857" s="22" t="s">
        <v>16188</v>
      </c>
      <c r="AG1857" s="22" t="s">
        <v>7806</v>
      </c>
      <c r="AH1857" s="22" t="s">
        <v>7789</v>
      </c>
      <c r="AI1857" s="22" t="s">
        <v>7789</v>
      </c>
      <c r="AJ1857" s="22" t="s">
        <v>7807</v>
      </c>
      <c r="AK1857" s="22" t="s">
        <v>7808</v>
      </c>
      <c r="AL1857" s="22" t="s">
        <v>7809</v>
      </c>
      <c r="AM1857" s="22" t="s">
        <v>7810</v>
      </c>
      <c r="AN1857" s="22" t="s">
        <v>7811</v>
      </c>
      <c r="AO1857" s="22" t="s">
        <v>7825</v>
      </c>
      <c r="AP1857" s="22">
        <v>1.457958902E9</v>
      </c>
      <c r="AQ1857" s="22" t="s">
        <v>7813</v>
      </c>
      <c r="AS1857" s="22" t="s">
        <v>9518</v>
      </c>
      <c r="AU1857" s="22" t="s">
        <v>7813</v>
      </c>
      <c r="AW1857" s="22" t="s">
        <v>7813</v>
      </c>
      <c r="AY1857" s="22" t="s">
        <v>7813</v>
      </c>
      <c r="BA1857" s="22" t="s">
        <v>8443</v>
      </c>
      <c r="BB1857" s="22" t="s">
        <v>16189</v>
      </c>
      <c r="BG1857" s="22" t="s">
        <v>7810</v>
      </c>
    </row>
    <row r="1858">
      <c r="A1858" s="91">
        <v>44628.0</v>
      </c>
      <c r="B1858" s="92">
        <v>0.6458333333333334</v>
      </c>
      <c r="C1858" s="22" t="s">
        <v>7789</v>
      </c>
      <c r="G1858" s="22">
        <v>229203.0</v>
      </c>
      <c r="I1858" s="22" t="s">
        <v>9524</v>
      </c>
      <c r="J1858" s="22" t="s">
        <v>9521</v>
      </c>
      <c r="L1858" s="22">
        <v>1.0</v>
      </c>
      <c r="M1858" s="22">
        <v>1.0</v>
      </c>
      <c r="N1858" s="22" t="s">
        <v>16352</v>
      </c>
      <c r="O1858" s="22" t="s">
        <v>9973</v>
      </c>
      <c r="P1858" s="22" t="s">
        <v>10539</v>
      </c>
      <c r="Q1858" s="22" t="s">
        <v>8090</v>
      </c>
      <c r="R1858" s="22">
        <v>15692.0</v>
      </c>
      <c r="S1858" s="91">
        <v>19760.0</v>
      </c>
      <c r="T1858" s="22" t="s">
        <v>7797</v>
      </c>
      <c r="U1858" s="22" t="s">
        <v>16353</v>
      </c>
      <c r="W1858" s="22" t="s">
        <v>7799</v>
      </c>
      <c r="X1858" s="22" t="s">
        <v>7800</v>
      </c>
      <c r="Y1858" s="22" t="s">
        <v>16354</v>
      </c>
      <c r="Z1858" s="22" t="s">
        <v>16355</v>
      </c>
      <c r="AA1858" s="22" t="s">
        <v>7803</v>
      </c>
      <c r="AB1858" s="22" t="s">
        <v>7804</v>
      </c>
      <c r="AC1858" s="22" t="s">
        <v>16356</v>
      </c>
      <c r="AD1858" s="22" t="s">
        <v>16356</v>
      </c>
      <c r="AG1858" s="22" t="s">
        <v>7806</v>
      </c>
      <c r="AH1858" s="22" t="s">
        <v>7789</v>
      </c>
      <c r="AI1858" s="22" t="s">
        <v>7789</v>
      </c>
      <c r="AJ1858" s="22" t="s">
        <v>7807</v>
      </c>
      <c r="AK1858" s="22" t="s">
        <v>7808</v>
      </c>
      <c r="AL1858" s="22" t="s">
        <v>7809</v>
      </c>
      <c r="AM1858" s="22" t="s">
        <v>7810</v>
      </c>
      <c r="AN1858" s="22" t="s">
        <v>7811</v>
      </c>
      <c r="AO1858" s="22" t="s">
        <v>370</v>
      </c>
      <c r="AP1858" s="22">
        <v>1.851670285E9</v>
      </c>
      <c r="AQ1858" s="22" t="s">
        <v>7813</v>
      </c>
      <c r="AS1858" s="22" t="s">
        <v>9518</v>
      </c>
      <c r="AU1858" s="22" t="s">
        <v>7813</v>
      </c>
      <c r="AW1858" s="22" t="s">
        <v>7813</v>
      </c>
      <c r="AY1858" s="22" t="s">
        <v>7813</v>
      </c>
      <c r="BA1858" s="22" t="s">
        <v>7914</v>
      </c>
      <c r="BB1858" s="22">
        <v>1.15935454E8</v>
      </c>
      <c r="BC1858" s="22" t="s">
        <v>7883</v>
      </c>
      <c r="BD1858" s="22">
        <v>5.29831982E8</v>
      </c>
      <c r="BG1858" s="22" t="s">
        <v>7810</v>
      </c>
    </row>
    <row r="1859">
      <c r="A1859" s="91">
        <v>44628.0</v>
      </c>
      <c r="B1859" s="92">
        <v>0.7083333333333334</v>
      </c>
      <c r="C1859" s="22" t="s">
        <v>7789</v>
      </c>
      <c r="G1859" s="22">
        <v>225561.0</v>
      </c>
      <c r="I1859" s="22" t="s">
        <v>9526</v>
      </c>
      <c r="J1859" s="22" t="s">
        <v>14186</v>
      </c>
      <c r="L1859" s="22">
        <v>1.0</v>
      </c>
      <c r="M1859" s="22">
        <v>1.0</v>
      </c>
      <c r="N1859" s="22" t="s">
        <v>15975</v>
      </c>
      <c r="O1859" s="22" t="s">
        <v>10937</v>
      </c>
      <c r="P1859" s="22" t="s">
        <v>7863</v>
      </c>
      <c r="R1859" s="22">
        <v>11065.0</v>
      </c>
      <c r="S1859" s="91">
        <v>18803.0</v>
      </c>
      <c r="T1859" s="22" t="s">
        <v>7819</v>
      </c>
      <c r="U1859" s="22" t="s">
        <v>9313</v>
      </c>
      <c r="W1859" s="22" t="s">
        <v>7799</v>
      </c>
      <c r="X1859" s="22" t="s">
        <v>7800</v>
      </c>
      <c r="Y1859" s="22" t="s">
        <v>9314</v>
      </c>
      <c r="Z1859" s="22" t="s">
        <v>9315</v>
      </c>
      <c r="AA1859" s="22" t="s">
        <v>7823</v>
      </c>
      <c r="AB1859" s="22" t="s">
        <v>7930</v>
      </c>
      <c r="AC1859" s="22" t="s">
        <v>9317</v>
      </c>
      <c r="AF1859" s="22" t="s">
        <v>15976</v>
      </c>
      <c r="AG1859" s="22" t="s">
        <v>7806</v>
      </c>
      <c r="AH1859" s="22" t="s">
        <v>7789</v>
      </c>
      <c r="AI1859" s="22" t="s">
        <v>7789</v>
      </c>
      <c r="AJ1859" s="22" t="s">
        <v>7807</v>
      </c>
      <c r="AK1859" s="22" t="s">
        <v>7808</v>
      </c>
      <c r="AL1859" s="22" t="s">
        <v>7809</v>
      </c>
      <c r="AM1859" s="22" t="s">
        <v>7810</v>
      </c>
      <c r="AN1859" s="22" t="s">
        <v>7811</v>
      </c>
      <c r="AO1859" s="22" t="s">
        <v>370</v>
      </c>
      <c r="AP1859" s="22">
        <v>1.851670285E9</v>
      </c>
      <c r="AQ1859" s="22" t="s">
        <v>7813</v>
      </c>
      <c r="AS1859" s="22" t="s">
        <v>9528</v>
      </c>
      <c r="AU1859" s="22" t="s">
        <v>7813</v>
      </c>
      <c r="AW1859" s="22" t="s">
        <v>7813</v>
      </c>
      <c r="AY1859" s="22" t="s">
        <v>7813</v>
      </c>
      <c r="BA1859" s="22" t="s">
        <v>8161</v>
      </c>
      <c r="BB1859" s="22" t="s">
        <v>15977</v>
      </c>
      <c r="BG1859" s="22" t="s">
        <v>7810</v>
      </c>
    </row>
    <row r="1860">
      <c r="A1860" s="91">
        <v>44628.0</v>
      </c>
      <c r="B1860" s="92">
        <v>0.7083333333333334</v>
      </c>
      <c r="C1860" s="22" t="s">
        <v>7789</v>
      </c>
      <c r="G1860" s="22">
        <v>225562.0</v>
      </c>
      <c r="I1860" s="22" t="s">
        <v>9526</v>
      </c>
      <c r="J1860" s="22" t="s">
        <v>9531</v>
      </c>
      <c r="L1860" s="22">
        <v>1.0</v>
      </c>
      <c r="M1860" s="22">
        <v>1.0</v>
      </c>
      <c r="N1860" s="22" t="s">
        <v>16233</v>
      </c>
      <c r="O1860" s="22" t="s">
        <v>8736</v>
      </c>
      <c r="P1860" s="22" t="s">
        <v>16234</v>
      </c>
      <c r="Q1860" s="22" t="s">
        <v>7864</v>
      </c>
      <c r="R1860" s="22">
        <v>15619.0</v>
      </c>
      <c r="S1860" s="91">
        <v>18134.0</v>
      </c>
      <c r="T1860" s="22" t="s">
        <v>7797</v>
      </c>
      <c r="U1860" s="22" t="s">
        <v>16235</v>
      </c>
      <c r="W1860" s="22" t="s">
        <v>7799</v>
      </c>
      <c r="X1860" s="22" t="s">
        <v>7800</v>
      </c>
      <c r="Y1860" s="22" t="s">
        <v>16236</v>
      </c>
      <c r="Z1860" s="22" t="s">
        <v>16237</v>
      </c>
      <c r="AA1860" s="22" t="s">
        <v>7823</v>
      </c>
      <c r="AB1860" s="22" t="s">
        <v>7930</v>
      </c>
      <c r="AC1860" s="22" t="s">
        <v>16238</v>
      </c>
      <c r="AD1860" s="22" t="s">
        <v>16239</v>
      </c>
      <c r="AG1860" s="22" t="s">
        <v>7806</v>
      </c>
      <c r="AH1860" s="22" t="s">
        <v>7789</v>
      </c>
      <c r="AI1860" s="22" t="s">
        <v>7789</v>
      </c>
      <c r="AJ1860" s="22" t="s">
        <v>7807</v>
      </c>
      <c r="AK1860" s="22" t="s">
        <v>7808</v>
      </c>
      <c r="AL1860" s="22" t="s">
        <v>7809</v>
      </c>
      <c r="AM1860" s="22" t="s">
        <v>7810</v>
      </c>
      <c r="AN1860" s="22" t="s">
        <v>7811</v>
      </c>
      <c r="AO1860" s="22" t="s">
        <v>7825</v>
      </c>
      <c r="AP1860" s="22">
        <v>1.457958902E9</v>
      </c>
      <c r="AQ1860" s="22" t="s">
        <v>7813</v>
      </c>
      <c r="AS1860" s="22" t="s">
        <v>9528</v>
      </c>
      <c r="AU1860" s="22" t="s">
        <v>7813</v>
      </c>
      <c r="AW1860" s="22" t="s">
        <v>7813</v>
      </c>
      <c r="AY1860" s="22" t="s">
        <v>7813</v>
      </c>
      <c r="BA1860" s="22" t="s">
        <v>8258</v>
      </c>
      <c r="BB1860" s="22" t="s">
        <v>16240</v>
      </c>
      <c r="BC1860" s="22" t="s">
        <v>7883</v>
      </c>
      <c r="BD1860" s="22">
        <v>2.80434801E8</v>
      </c>
      <c r="BG1860" s="22" t="s">
        <v>7810</v>
      </c>
    </row>
    <row r="1861">
      <c r="A1861" s="91">
        <v>44628.0</v>
      </c>
      <c r="B1861" s="92">
        <v>0.7083333333333334</v>
      </c>
      <c r="C1861" s="22" t="s">
        <v>7789</v>
      </c>
      <c r="G1861" s="22">
        <v>225569.0</v>
      </c>
      <c r="I1861" s="22" t="s">
        <v>9526</v>
      </c>
      <c r="J1861" s="22" t="s">
        <v>9531</v>
      </c>
      <c r="L1861" s="22">
        <v>1.0</v>
      </c>
      <c r="M1861" s="22">
        <v>1.0</v>
      </c>
      <c r="N1861" s="22" t="s">
        <v>16357</v>
      </c>
      <c r="O1861" s="22" t="s">
        <v>7827</v>
      </c>
      <c r="P1861" s="22" t="s">
        <v>8712</v>
      </c>
      <c r="Q1861" s="22" t="s">
        <v>8217</v>
      </c>
      <c r="R1861" s="22">
        <v>9353.0</v>
      </c>
      <c r="S1861" s="91">
        <v>11841.0</v>
      </c>
      <c r="T1861" s="22" t="s">
        <v>7797</v>
      </c>
      <c r="U1861" s="22" t="s">
        <v>16358</v>
      </c>
      <c r="W1861" s="22" t="s">
        <v>7799</v>
      </c>
      <c r="X1861" s="22" t="s">
        <v>7800</v>
      </c>
      <c r="Y1861" s="22" t="s">
        <v>12871</v>
      </c>
      <c r="Z1861" s="22" t="s">
        <v>16359</v>
      </c>
      <c r="AA1861" s="22" t="s">
        <v>7823</v>
      </c>
      <c r="AB1861" s="22" t="s">
        <v>7804</v>
      </c>
      <c r="AC1861" s="22" t="s">
        <v>16360</v>
      </c>
      <c r="AD1861" s="22" t="s">
        <v>16361</v>
      </c>
      <c r="AE1861" s="22" t="s">
        <v>16362</v>
      </c>
      <c r="AG1861" s="22" t="s">
        <v>7806</v>
      </c>
      <c r="AH1861" s="22" t="s">
        <v>7789</v>
      </c>
      <c r="AI1861" s="22" t="s">
        <v>7789</v>
      </c>
      <c r="AJ1861" s="22" t="s">
        <v>7807</v>
      </c>
      <c r="AK1861" s="22" t="s">
        <v>7808</v>
      </c>
      <c r="AL1861" s="22" t="s">
        <v>7809</v>
      </c>
      <c r="AM1861" s="22" t="s">
        <v>7810</v>
      </c>
      <c r="AN1861" s="22" t="s">
        <v>7811</v>
      </c>
      <c r="AO1861" s="22" t="s">
        <v>370</v>
      </c>
      <c r="AP1861" s="22">
        <v>1.851670285E9</v>
      </c>
      <c r="AQ1861" s="22" t="s">
        <v>7813</v>
      </c>
      <c r="AS1861" s="22" t="s">
        <v>9528</v>
      </c>
      <c r="AU1861" s="22" t="s">
        <v>7813</v>
      </c>
      <c r="AW1861" s="22" t="s">
        <v>7813</v>
      </c>
      <c r="AY1861" s="22" t="s">
        <v>7813</v>
      </c>
      <c r="BA1861" s="22" t="s">
        <v>7836</v>
      </c>
      <c r="BB1861" s="22" t="s">
        <v>16363</v>
      </c>
      <c r="BG1861" s="22" t="s">
        <v>7810</v>
      </c>
    </row>
    <row r="1862">
      <c r="A1862" s="91">
        <v>44628.0</v>
      </c>
      <c r="B1862" s="92">
        <v>0.7083333333333334</v>
      </c>
      <c r="C1862" s="22" t="s">
        <v>7789</v>
      </c>
      <c r="G1862" s="22">
        <v>225868.0</v>
      </c>
      <c r="I1862" s="22" t="s">
        <v>9526</v>
      </c>
      <c r="J1862" s="22" t="s">
        <v>14186</v>
      </c>
      <c r="L1862" s="22">
        <v>1.0</v>
      </c>
      <c r="M1862" s="22">
        <v>1.0</v>
      </c>
      <c r="N1862" s="22" t="s">
        <v>16675</v>
      </c>
      <c r="O1862" s="22" t="s">
        <v>16676</v>
      </c>
      <c r="P1862" s="22" t="s">
        <v>14707</v>
      </c>
      <c r="Q1862" s="22" t="s">
        <v>7829</v>
      </c>
      <c r="R1862" s="22">
        <v>16845.0</v>
      </c>
      <c r="S1862" s="91">
        <v>16898.0</v>
      </c>
      <c r="T1862" s="22" t="s">
        <v>7797</v>
      </c>
      <c r="U1862" s="22" t="s">
        <v>16677</v>
      </c>
      <c r="W1862" s="22" t="s">
        <v>7799</v>
      </c>
      <c r="X1862" s="22" t="s">
        <v>7800</v>
      </c>
      <c r="Y1862" s="22" t="s">
        <v>16678</v>
      </c>
      <c r="Z1862" s="22" t="s">
        <v>16679</v>
      </c>
      <c r="AA1862" s="22" t="s">
        <v>7823</v>
      </c>
      <c r="AB1862" s="22" t="s">
        <v>7804</v>
      </c>
      <c r="AC1862" s="22" t="s">
        <v>16680</v>
      </c>
      <c r="AG1862" s="22" t="s">
        <v>7806</v>
      </c>
      <c r="AH1862" s="22" t="s">
        <v>7789</v>
      </c>
      <c r="AI1862" s="22" t="s">
        <v>7789</v>
      </c>
      <c r="AJ1862" s="22" t="s">
        <v>7807</v>
      </c>
      <c r="AK1862" s="22" t="s">
        <v>7808</v>
      </c>
      <c r="AL1862" s="22" t="s">
        <v>7809</v>
      </c>
      <c r="AM1862" s="22" t="s">
        <v>7810</v>
      </c>
      <c r="AN1862" s="22" t="s">
        <v>7811</v>
      </c>
      <c r="AO1862" s="22" t="s">
        <v>7812</v>
      </c>
      <c r="AP1862" s="22">
        <v>1.528383965E9</v>
      </c>
      <c r="AQ1862" s="22" t="s">
        <v>7813</v>
      </c>
      <c r="AS1862" s="22" t="s">
        <v>9528</v>
      </c>
      <c r="AU1862" s="22" t="s">
        <v>7813</v>
      </c>
      <c r="AW1862" s="22" t="s">
        <v>7813</v>
      </c>
      <c r="AY1862" s="22" t="s">
        <v>7813</v>
      </c>
      <c r="BA1862" s="22" t="s">
        <v>7836</v>
      </c>
      <c r="BB1862" s="22" t="s">
        <v>16681</v>
      </c>
      <c r="BC1862" s="22" t="s">
        <v>8910</v>
      </c>
      <c r="BD1862" s="22">
        <v>3.992428031E9</v>
      </c>
      <c r="BG1862" s="22" t="s">
        <v>7810</v>
      </c>
    </row>
    <row r="1863">
      <c r="A1863" s="91">
        <v>44628.0</v>
      </c>
      <c r="B1863" s="92">
        <v>0.7083333333333334</v>
      </c>
      <c r="C1863" s="22" t="s">
        <v>7789</v>
      </c>
      <c r="G1863" s="22">
        <v>228687.0</v>
      </c>
      <c r="I1863" s="22" t="s">
        <v>9516</v>
      </c>
      <c r="J1863" s="22" t="s">
        <v>9531</v>
      </c>
      <c r="L1863" s="22">
        <v>1.0</v>
      </c>
      <c r="M1863" s="22">
        <v>1.0</v>
      </c>
      <c r="N1863" s="22" t="s">
        <v>11612</v>
      </c>
      <c r="O1863" s="22" t="s">
        <v>7827</v>
      </c>
      <c r="P1863" s="22" t="s">
        <v>11613</v>
      </c>
      <c r="Q1863" s="22" t="s">
        <v>8217</v>
      </c>
      <c r="R1863" s="22">
        <v>17213.0</v>
      </c>
      <c r="S1863" s="91">
        <v>20559.0</v>
      </c>
      <c r="T1863" s="22" t="s">
        <v>7797</v>
      </c>
      <c r="U1863" s="22" t="s">
        <v>11614</v>
      </c>
      <c r="W1863" s="22" t="s">
        <v>7799</v>
      </c>
      <c r="X1863" s="22" t="s">
        <v>7800</v>
      </c>
      <c r="Y1863" s="22">
        <v>79907.0</v>
      </c>
      <c r="Z1863" s="22" t="s">
        <v>11615</v>
      </c>
      <c r="AA1863" s="22" t="s">
        <v>7956</v>
      </c>
      <c r="AB1863" s="22" t="s">
        <v>7804</v>
      </c>
      <c r="AC1863" s="22" t="s">
        <v>11616</v>
      </c>
      <c r="AD1863" s="22" t="s">
        <v>11616</v>
      </c>
      <c r="AG1863" s="22" t="s">
        <v>7806</v>
      </c>
      <c r="AH1863" s="22" t="s">
        <v>7789</v>
      </c>
      <c r="AI1863" s="22" t="s">
        <v>7789</v>
      </c>
      <c r="AJ1863" s="22" t="s">
        <v>7807</v>
      </c>
      <c r="AK1863" s="22" t="s">
        <v>7808</v>
      </c>
      <c r="AL1863" s="22" t="s">
        <v>7809</v>
      </c>
      <c r="AM1863" s="22" t="s">
        <v>7810</v>
      </c>
      <c r="AN1863" s="22" t="s">
        <v>7811</v>
      </c>
      <c r="AO1863" s="22" t="s">
        <v>7847</v>
      </c>
      <c r="AP1863" s="22">
        <v>1.871859587E9</v>
      </c>
      <c r="AQ1863" s="22" t="s">
        <v>7813</v>
      </c>
      <c r="AS1863" s="22" t="s">
        <v>9522</v>
      </c>
      <c r="AU1863" s="22" t="s">
        <v>7813</v>
      </c>
      <c r="AW1863" s="22" t="s">
        <v>7813</v>
      </c>
      <c r="AY1863" s="22" t="s">
        <v>7813</v>
      </c>
      <c r="BA1863" s="22" t="s">
        <v>8328</v>
      </c>
      <c r="BB1863" s="22">
        <v>3.3449107E7</v>
      </c>
      <c r="BC1863" s="22" t="s">
        <v>7870</v>
      </c>
      <c r="BD1863" s="22">
        <v>7.42742778E8</v>
      </c>
      <c r="BG1863" s="22" t="s">
        <v>7810</v>
      </c>
    </row>
    <row r="1864">
      <c r="A1864" s="91">
        <v>44628.0</v>
      </c>
      <c r="B1864" s="92">
        <v>0.7083333333333334</v>
      </c>
      <c r="C1864" s="22" t="s">
        <v>7789</v>
      </c>
      <c r="G1864" s="22">
        <v>228706.0</v>
      </c>
      <c r="I1864" s="22" t="s">
        <v>9524</v>
      </c>
      <c r="J1864" s="22" t="s">
        <v>9531</v>
      </c>
      <c r="L1864" s="22">
        <v>1.0</v>
      </c>
      <c r="M1864" s="22">
        <v>1.0</v>
      </c>
      <c r="N1864" s="22" t="s">
        <v>15597</v>
      </c>
      <c r="O1864" s="22" t="s">
        <v>10120</v>
      </c>
      <c r="P1864" s="22" t="s">
        <v>15598</v>
      </c>
      <c r="R1864" s="22">
        <v>12499.0</v>
      </c>
      <c r="S1864" s="91">
        <v>20699.0</v>
      </c>
      <c r="T1864" s="22" t="s">
        <v>7819</v>
      </c>
      <c r="U1864" s="22" t="s">
        <v>15599</v>
      </c>
      <c r="W1864" s="22" t="s">
        <v>7799</v>
      </c>
      <c r="X1864" s="22" t="s">
        <v>7800</v>
      </c>
      <c r="Y1864" s="22" t="s">
        <v>15600</v>
      </c>
      <c r="Z1864" s="22" t="s">
        <v>15601</v>
      </c>
      <c r="AA1864" s="22" t="s">
        <v>7823</v>
      </c>
      <c r="AB1864" s="22" t="s">
        <v>7804</v>
      </c>
      <c r="AC1864" s="22" t="s">
        <v>15602</v>
      </c>
      <c r="AG1864" s="22" t="s">
        <v>7806</v>
      </c>
      <c r="AH1864" s="22" t="s">
        <v>7789</v>
      </c>
      <c r="AI1864" s="22" t="s">
        <v>7789</v>
      </c>
      <c r="AJ1864" s="22" t="s">
        <v>7807</v>
      </c>
      <c r="AK1864" s="22" t="s">
        <v>7808</v>
      </c>
      <c r="AL1864" s="22" t="s">
        <v>7809</v>
      </c>
      <c r="AM1864" s="22" t="s">
        <v>7810</v>
      </c>
      <c r="AN1864" s="22" t="s">
        <v>7811</v>
      </c>
      <c r="AO1864" s="22" t="s">
        <v>7812</v>
      </c>
      <c r="AP1864" s="22">
        <v>1.528383965E9</v>
      </c>
      <c r="AQ1864" s="22" t="s">
        <v>7813</v>
      </c>
      <c r="AS1864" s="22" t="s">
        <v>9522</v>
      </c>
      <c r="AU1864" s="22" t="s">
        <v>7813</v>
      </c>
      <c r="AW1864" s="22" t="s">
        <v>7813</v>
      </c>
      <c r="AY1864" s="22" t="s">
        <v>7813</v>
      </c>
      <c r="BA1864" s="22" t="s">
        <v>7914</v>
      </c>
      <c r="BB1864" s="22">
        <v>1.14143325E8</v>
      </c>
      <c r="BC1864" s="22" t="s">
        <v>7883</v>
      </c>
      <c r="BD1864" s="22">
        <v>5.2858552E8</v>
      </c>
      <c r="BG1864" s="22" t="s">
        <v>7810</v>
      </c>
    </row>
    <row r="1865">
      <c r="A1865" s="91">
        <v>44628.0</v>
      </c>
      <c r="B1865" s="92">
        <v>0.7083333333333334</v>
      </c>
      <c r="C1865" s="22" t="s">
        <v>7789</v>
      </c>
      <c r="G1865" s="22">
        <v>228707.0</v>
      </c>
      <c r="I1865" s="22" t="s">
        <v>9523</v>
      </c>
      <c r="J1865" s="22" t="s">
        <v>9531</v>
      </c>
      <c r="L1865" s="22">
        <v>1.0</v>
      </c>
      <c r="M1865" s="22">
        <v>1.0</v>
      </c>
      <c r="N1865" s="22" t="s">
        <v>8353</v>
      </c>
      <c r="O1865" s="22" t="s">
        <v>8303</v>
      </c>
      <c r="P1865" s="22" t="s">
        <v>8354</v>
      </c>
      <c r="R1865" s="22">
        <v>10203.0</v>
      </c>
      <c r="S1865" s="91">
        <v>18014.0</v>
      </c>
      <c r="T1865" s="22" t="s">
        <v>7797</v>
      </c>
      <c r="U1865" s="22" t="s">
        <v>8355</v>
      </c>
      <c r="W1865" s="22" t="s">
        <v>7799</v>
      </c>
      <c r="X1865" s="22" t="s">
        <v>7800</v>
      </c>
      <c r="Y1865" s="22" t="s">
        <v>8356</v>
      </c>
      <c r="Z1865" s="22" t="s">
        <v>8357</v>
      </c>
      <c r="AA1865" s="22" t="s">
        <v>7823</v>
      </c>
      <c r="AB1865" s="22" t="s">
        <v>7804</v>
      </c>
      <c r="AC1865" s="22" t="s">
        <v>8358</v>
      </c>
      <c r="AD1865" s="22" t="s">
        <v>8359</v>
      </c>
      <c r="AF1865" s="22" t="s">
        <v>8360</v>
      </c>
      <c r="AG1865" s="22" t="s">
        <v>7806</v>
      </c>
      <c r="AH1865" s="22" t="s">
        <v>7789</v>
      </c>
      <c r="AI1865" s="22" t="s">
        <v>7789</v>
      </c>
      <c r="AJ1865" s="22" t="s">
        <v>7807</v>
      </c>
      <c r="AK1865" s="22" t="s">
        <v>7808</v>
      </c>
      <c r="AL1865" s="22" t="s">
        <v>7809</v>
      </c>
      <c r="AM1865" s="22" t="s">
        <v>7810</v>
      </c>
      <c r="AN1865" s="22" t="s">
        <v>7811</v>
      </c>
      <c r="AO1865" s="22" t="s">
        <v>7812</v>
      </c>
      <c r="AP1865" s="22">
        <v>1.528383965E9</v>
      </c>
      <c r="AQ1865" s="22" t="s">
        <v>7813</v>
      </c>
      <c r="AS1865" s="22" t="s">
        <v>9522</v>
      </c>
      <c r="AU1865" s="22" t="s">
        <v>7813</v>
      </c>
      <c r="AW1865" s="22" t="s">
        <v>7813</v>
      </c>
      <c r="AY1865" s="22" t="s">
        <v>7813</v>
      </c>
      <c r="BA1865" s="22" t="s">
        <v>7858</v>
      </c>
      <c r="BB1865" s="22" t="s">
        <v>8361</v>
      </c>
      <c r="BC1865" s="22" t="s">
        <v>7915</v>
      </c>
      <c r="BD1865" s="22">
        <v>7.20995754E8</v>
      </c>
      <c r="BG1865" s="22" t="s">
        <v>7810</v>
      </c>
    </row>
    <row r="1866">
      <c r="A1866" s="91">
        <v>44628.0</v>
      </c>
      <c r="B1866" s="92">
        <v>0.7083333333333334</v>
      </c>
      <c r="C1866" s="22" t="s">
        <v>7789</v>
      </c>
      <c r="G1866" s="22">
        <v>228728.0</v>
      </c>
      <c r="I1866" s="22" t="s">
        <v>9524</v>
      </c>
      <c r="J1866" s="22" t="s">
        <v>9531</v>
      </c>
      <c r="L1866" s="22">
        <v>1.0</v>
      </c>
      <c r="M1866" s="22">
        <v>1.0</v>
      </c>
      <c r="N1866" s="22" t="s">
        <v>15683</v>
      </c>
      <c r="O1866" s="22" t="s">
        <v>11476</v>
      </c>
      <c r="P1866" s="22" t="s">
        <v>15684</v>
      </c>
      <c r="Q1866" s="22" t="s">
        <v>8217</v>
      </c>
      <c r="R1866" s="22">
        <v>14550.0</v>
      </c>
      <c r="S1866" s="91">
        <v>23451.0</v>
      </c>
      <c r="T1866" s="22" t="s">
        <v>7797</v>
      </c>
      <c r="U1866" s="22" t="s">
        <v>15685</v>
      </c>
      <c r="W1866" s="22" t="s">
        <v>7799</v>
      </c>
      <c r="X1866" s="22" t="s">
        <v>7800</v>
      </c>
      <c r="Y1866" s="22" t="s">
        <v>15686</v>
      </c>
      <c r="Z1866" s="22" t="s">
        <v>15687</v>
      </c>
      <c r="AA1866" s="22" t="s">
        <v>7823</v>
      </c>
      <c r="AB1866" s="22" t="s">
        <v>7804</v>
      </c>
      <c r="AC1866" s="22" t="s">
        <v>15688</v>
      </c>
      <c r="AD1866" s="22" t="s">
        <v>15688</v>
      </c>
      <c r="AG1866" s="22" t="s">
        <v>7806</v>
      </c>
      <c r="AH1866" s="22" t="s">
        <v>7789</v>
      </c>
      <c r="AI1866" s="22" t="s">
        <v>7789</v>
      </c>
      <c r="AJ1866" s="22" t="s">
        <v>7881</v>
      </c>
      <c r="AK1866" s="22" t="s">
        <v>7808</v>
      </c>
      <c r="AL1866" s="22" t="s">
        <v>7809</v>
      </c>
      <c r="AM1866" s="22" t="s">
        <v>7810</v>
      </c>
      <c r="AN1866" s="22" t="s">
        <v>7811</v>
      </c>
      <c r="AO1866" s="22" t="s">
        <v>7812</v>
      </c>
      <c r="AP1866" s="22">
        <v>1.528383965E9</v>
      </c>
      <c r="AQ1866" s="22" t="s">
        <v>7813</v>
      </c>
      <c r="AS1866" s="22" t="s">
        <v>9522</v>
      </c>
      <c r="AU1866" s="22" t="s">
        <v>7813</v>
      </c>
      <c r="AW1866" s="22" t="s">
        <v>7813</v>
      </c>
      <c r="AY1866" s="22" t="s">
        <v>7813</v>
      </c>
      <c r="BA1866" s="22" t="s">
        <v>7914</v>
      </c>
      <c r="BB1866" s="22">
        <v>1.2273933601E10</v>
      </c>
      <c r="BC1866" s="22" t="s">
        <v>7883</v>
      </c>
      <c r="BD1866" s="22">
        <v>6.05592211E8</v>
      </c>
      <c r="BG1866" s="22" t="s">
        <v>7810</v>
      </c>
    </row>
    <row r="1867">
      <c r="A1867" s="91">
        <v>44628.0</v>
      </c>
      <c r="B1867" s="92">
        <v>0.7083333333333334</v>
      </c>
      <c r="C1867" s="22" t="s">
        <v>7789</v>
      </c>
      <c r="G1867" s="22">
        <v>228870.0</v>
      </c>
      <c r="I1867" s="22" t="s">
        <v>9524</v>
      </c>
      <c r="J1867" s="22" t="s">
        <v>9531</v>
      </c>
      <c r="L1867" s="22">
        <v>1.0</v>
      </c>
      <c r="M1867" s="22">
        <v>1.0</v>
      </c>
      <c r="N1867" s="22" t="s">
        <v>15100</v>
      </c>
      <c r="O1867" s="22" t="s">
        <v>15101</v>
      </c>
      <c r="P1867" s="22" t="s">
        <v>9674</v>
      </c>
      <c r="R1867" s="22">
        <v>11047.0</v>
      </c>
      <c r="S1867" s="91">
        <v>20068.0</v>
      </c>
      <c r="T1867" s="22" t="s">
        <v>7797</v>
      </c>
      <c r="U1867" s="22" t="s">
        <v>15102</v>
      </c>
      <c r="W1867" s="22" t="s">
        <v>7799</v>
      </c>
      <c r="X1867" s="22" t="s">
        <v>7800</v>
      </c>
      <c r="Y1867" s="22" t="s">
        <v>15103</v>
      </c>
      <c r="Z1867" s="22" t="s">
        <v>15104</v>
      </c>
      <c r="AA1867" s="22" t="s">
        <v>7823</v>
      </c>
      <c r="AB1867" s="22" t="s">
        <v>7804</v>
      </c>
      <c r="AC1867" s="22" t="s">
        <v>15105</v>
      </c>
      <c r="AG1867" s="22" t="s">
        <v>7806</v>
      </c>
      <c r="AH1867" s="22" t="s">
        <v>7789</v>
      </c>
      <c r="AI1867" s="22" t="s">
        <v>7789</v>
      </c>
      <c r="AJ1867" s="22" t="s">
        <v>7807</v>
      </c>
      <c r="AK1867" s="22" t="s">
        <v>7808</v>
      </c>
      <c r="AL1867" s="22" t="s">
        <v>7809</v>
      </c>
      <c r="AM1867" s="22" t="s">
        <v>7810</v>
      </c>
      <c r="AN1867" s="22" t="s">
        <v>7811</v>
      </c>
      <c r="AO1867" s="22" t="s">
        <v>370</v>
      </c>
      <c r="AP1867" s="22">
        <v>1.851670285E9</v>
      </c>
      <c r="AQ1867" s="22" t="s">
        <v>7813</v>
      </c>
      <c r="AS1867" s="22" t="s">
        <v>9518</v>
      </c>
      <c r="AU1867" s="22" t="s">
        <v>7813</v>
      </c>
      <c r="AW1867" s="22" t="s">
        <v>7813</v>
      </c>
      <c r="AY1867" s="22" t="s">
        <v>7813</v>
      </c>
      <c r="BA1867" s="22" t="s">
        <v>7914</v>
      </c>
      <c r="BB1867" s="22">
        <v>1.17423547E8</v>
      </c>
      <c r="BC1867" s="22" t="s">
        <v>7883</v>
      </c>
      <c r="BD1867" s="22">
        <v>5.29899382E8</v>
      </c>
      <c r="BG1867" s="22" t="s">
        <v>7810</v>
      </c>
    </row>
    <row r="1868">
      <c r="A1868" s="91">
        <v>44628.0</v>
      </c>
      <c r="B1868" s="92">
        <v>0.7083333333333334</v>
      </c>
      <c r="C1868" s="22" t="s">
        <v>7789</v>
      </c>
      <c r="G1868" s="22">
        <v>228998.0</v>
      </c>
      <c r="I1868" s="22" t="s">
        <v>9516</v>
      </c>
      <c r="J1868" s="22" t="s">
        <v>9531</v>
      </c>
      <c r="L1868" s="22">
        <v>1.0</v>
      </c>
      <c r="M1868" s="22">
        <v>1.0</v>
      </c>
      <c r="N1868" s="22" t="s">
        <v>8911</v>
      </c>
      <c r="O1868" s="22" t="s">
        <v>8912</v>
      </c>
      <c r="P1868" s="22" t="s">
        <v>8913</v>
      </c>
      <c r="Q1868" s="22" t="s">
        <v>7874</v>
      </c>
      <c r="R1868" s="22">
        <v>17150.0</v>
      </c>
      <c r="S1868" s="91">
        <v>25756.0</v>
      </c>
      <c r="T1868" s="22" t="s">
        <v>7819</v>
      </c>
      <c r="U1868" s="22" t="s">
        <v>8914</v>
      </c>
      <c r="W1868" s="22" t="s">
        <v>8915</v>
      </c>
      <c r="X1868" s="22" t="s">
        <v>8916</v>
      </c>
      <c r="Y1868" s="22" t="s">
        <v>8917</v>
      </c>
      <c r="Z1868" s="22" t="s">
        <v>8918</v>
      </c>
      <c r="AA1868" s="22" t="s">
        <v>7823</v>
      </c>
      <c r="AB1868" s="22" t="s">
        <v>7804</v>
      </c>
      <c r="AC1868" s="22" t="s">
        <v>8919</v>
      </c>
      <c r="AD1868" s="22" t="s">
        <v>8919</v>
      </c>
      <c r="AF1868" s="22" t="s">
        <v>8920</v>
      </c>
      <c r="AG1868" s="22" t="s">
        <v>7806</v>
      </c>
      <c r="AH1868" s="22" t="s">
        <v>7789</v>
      </c>
      <c r="AI1868" s="22" t="s">
        <v>7789</v>
      </c>
      <c r="AJ1868" s="22" t="s">
        <v>7881</v>
      </c>
      <c r="AK1868" s="22" t="s">
        <v>7808</v>
      </c>
      <c r="AL1868" s="22" t="s">
        <v>7809</v>
      </c>
      <c r="AM1868" s="22" t="s">
        <v>7810</v>
      </c>
      <c r="AN1868" s="22" t="s">
        <v>7811</v>
      </c>
      <c r="AO1868" s="22" t="s">
        <v>7825</v>
      </c>
      <c r="AP1868" s="22">
        <v>1.457958902E9</v>
      </c>
      <c r="AQ1868" s="22" t="s">
        <v>7813</v>
      </c>
      <c r="AS1868" s="22" t="s">
        <v>9518</v>
      </c>
      <c r="AU1868" s="22" t="s">
        <v>7813</v>
      </c>
      <c r="AW1868" s="22" t="s">
        <v>7813</v>
      </c>
      <c r="AY1868" s="22" t="s">
        <v>7813</v>
      </c>
      <c r="BA1868" s="22" t="s">
        <v>6846</v>
      </c>
      <c r="BB1868" s="22" t="s">
        <v>8921</v>
      </c>
      <c r="BG1868" s="22" t="s">
        <v>7810</v>
      </c>
    </row>
    <row r="1869">
      <c r="A1869" s="91">
        <v>44628.0</v>
      </c>
      <c r="B1869" s="92">
        <v>0.7083333333333334</v>
      </c>
      <c r="C1869" s="22" t="s">
        <v>7789</v>
      </c>
      <c r="G1869" s="22">
        <v>229149.0</v>
      </c>
      <c r="I1869" s="22" t="s">
        <v>9519</v>
      </c>
      <c r="J1869" s="22" t="s">
        <v>9531</v>
      </c>
      <c r="L1869" s="22">
        <v>1.0</v>
      </c>
      <c r="M1869" s="22">
        <v>1.0</v>
      </c>
      <c r="N1869" s="22" t="s">
        <v>16202</v>
      </c>
      <c r="O1869" s="22" t="s">
        <v>7827</v>
      </c>
      <c r="P1869" s="22" t="s">
        <v>16203</v>
      </c>
      <c r="Q1869" s="22" t="s">
        <v>7864</v>
      </c>
      <c r="R1869" s="22">
        <v>15075.0</v>
      </c>
      <c r="S1869" s="91">
        <v>19774.0</v>
      </c>
      <c r="T1869" s="22" t="s">
        <v>7797</v>
      </c>
      <c r="U1869" s="22" t="s">
        <v>16204</v>
      </c>
      <c r="W1869" s="22" t="s">
        <v>7799</v>
      </c>
      <c r="X1869" s="22" t="s">
        <v>7800</v>
      </c>
      <c r="Y1869" s="22" t="s">
        <v>16205</v>
      </c>
      <c r="Z1869" s="22" t="s">
        <v>16206</v>
      </c>
      <c r="AA1869" s="22" t="s">
        <v>7823</v>
      </c>
      <c r="AB1869" s="22" t="s">
        <v>7804</v>
      </c>
      <c r="AC1869" s="22" t="s">
        <v>16207</v>
      </c>
      <c r="AG1869" s="22" t="s">
        <v>7806</v>
      </c>
      <c r="AH1869" s="22" t="s">
        <v>7789</v>
      </c>
      <c r="AI1869" s="22" t="s">
        <v>7789</v>
      </c>
      <c r="AJ1869" s="22" t="s">
        <v>7807</v>
      </c>
      <c r="AK1869" s="22" t="s">
        <v>7808</v>
      </c>
      <c r="AL1869" s="22" t="s">
        <v>7809</v>
      </c>
      <c r="AM1869" s="22" t="s">
        <v>7810</v>
      </c>
      <c r="AN1869" s="22" t="s">
        <v>7811</v>
      </c>
      <c r="AO1869" s="22" t="s">
        <v>370</v>
      </c>
      <c r="AP1869" s="22">
        <v>1.851670285E9</v>
      </c>
      <c r="AQ1869" s="22" t="s">
        <v>7813</v>
      </c>
      <c r="AS1869" s="22" t="s">
        <v>9518</v>
      </c>
      <c r="AU1869" s="22" t="s">
        <v>7813</v>
      </c>
      <c r="AW1869" s="22" t="s">
        <v>7813</v>
      </c>
      <c r="AY1869" s="22" t="s">
        <v>7813</v>
      </c>
      <c r="BA1869" s="22" t="s">
        <v>7836</v>
      </c>
      <c r="BB1869" s="22" t="s">
        <v>16208</v>
      </c>
      <c r="BC1869" s="22" t="s">
        <v>7960</v>
      </c>
      <c r="BD1869" s="22">
        <v>2.17512545E8</v>
      </c>
      <c r="BG1869" s="22" t="s">
        <v>7810</v>
      </c>
    </row>
    <row r="1870">
      <c r="A1870" s="91">
        <v>44628.0</v>
      </c>
      <c r="B1870" s="92">
        <v>0.7083333333333334</v>
      </c>
      <c r="C1870" s="22" t="s">
        <v>7789</v>
      </c>
      <c r="G1870" s="22">
        <v>229150.0</v>
      </c>
      <c r="I1870" s="22" t="s">
        <v>9516</v>
      </c>
      <c r="J1870" s="22" t="s">
        <v>9531</v>
      </c>
      <c r="L1870" s="22">
        <v>1.0</v>
      </c>
      <c r="M1870" s="22">
        <v>1.0</v>
      </c>
      <c r="N1870" s="22" t="s">
        <v>15997</v>
      </c>
      <c r="O1870" s="22" t="s">
        <v>15998</v>
      </c>
      <c r="P1870" s="22" t="s">
        <v>15999</v>
      </c>
      <c r="Q1870" s="22" t="s">
        <v>11178</v>
      </c>
      <c r="R1870" s="22">
        <v>17092.0</v>
      </c>
      <c r="S1870" s="91">
        <v>21671.0</v>
      </c>
      <c r="T1870" s="22" t="s">
        <v>7819</v>
      </c>
      <c r="U1870" s="22" t="s">
        <v>16000</v>
      </c>
      <c r="W1870" s="22" t="s">
        <v>7799</v>
      </c>
      <c r="X1870" s="22" t="s">
        <v>7800</v>
      </c>
      <c r="Y1870" s="22" t="s">
        <v>16001</v>
      </c>
      <c r="Z1870" s="22" t="s">
        <v>16002</v>
      </c>
      <c r="AA1870" s="22" t="s">
        <v>7823</v>
      </c>
      <c r="AB1870" s="22" t="s">
        <v>7804</v>
      </c>
      <c r="AC1870" s="22" t="s">
        <v>16003</v>
      </c>
      <c r="AD1870" s="22" t="s">
        <v>16003</v>
      </c>
      <c r="AG1870" s="22" t="s">
        <v>7806</v>
      </c>
      <c r="AH1870" s="22" t="s">
        <v>7789</v>
      </c>
      <c r="AI1870" s="22" t="s">
        <v>7789</v>
      </c>
      <c r="AJ1870" s="22" t="s">
        <v>7881</v>
      </c>
      <c r="AK1870" s="22" t="s">
        <v>7808</v>
      </c>
      <c r="AL1870" s="22" t="s">
        <v>7809</v>
      </c>
      <c r="AM1870" s="22" t="s">
        <v>7810</v>
      </c>
      <c r="AN1870" s="22" t="s">
        <v>7811</v>
      </c>
      <c r="AO1870" s="22" t="s">
        <v>370</v>
      </c>
      <c r="AP1870" s="22">
        <v>1.851670285E9</v>
      </c>
      <c r="AQ1870" s="22" t="s">
        <v>7813</v>
      </c>
      <c r="AS1870" s="22" t="s">
        <v>9518</v>
      </c>
      <c r="AU1870" s="22" t="s">
        <v>7813</v>
      </c>
      <c r="AW1870" s="22" t="s">
        <v>7813</v>
      </c>
      <c r="AY1870" s="22" t="s">
        <v>7813</v>
      </c>
      <c r="BA1870" s="22" t="s">
        <v>8161</v>
      </c>
      <c r="BB1870" s="22" t="s">
        <v>16004</v>
      </c>
      <c r="BC1870" s="22" t="s">
        <v>7883</v>
      </c>
      <c r="BD1870" s="22">
        <v>5.20307758E8</v>
      </c>
      <c r="BG1870" s="22" t="s">
        <v>7810</v>
      </c>
    </row>
    <row r="1871">
      <c r="A1871" s="91">
        <v>44628.0</v>
      </c>
      <c r="B1871" s="92">
        <v>0.7083333333333334</v>
      </c>
      <c r="C1871" s="22" t="s">
        <v>7789</v>
      </c>
      <c r="G1871" s="22">
        <v>229157.0</v>
      </c>
      <c r="I1871" s="22" t="s">
        <v>9519</v>
      </c>
      <c r="J1871" s="22" t="s">
        <v>9531</v>
      </c>
      <c r="L1871" s="22">
        <v>1.0</v>
      </c>
      <c r="M1871" s="22">
        <v>1.0</v>
      </c>
      <c r="N1871" s="22" t="s">
        <v>16233</v>
      </c>
      <c r="O1871" s="22" t="s">
        <v>8736</v>
      </c>
      <c r="P1871" s="22" t="s">
        <v>16234</v>
      </c>
      <c r="Q1871" s="22" t="s">
        <v>7864</v>
      </c>
      <c r="R1871" s="22">
        <v>15619.0</v>
      </c>
      <c r="S1871" s="91">
        <v>18134.0</v>
      </c>
      <c r="T1871" s="22" t="s">
        <v>7797</v>
      </c>
      <c r="U1871" s="22" t="s">
        <v>16235</v>
      </c>
      <c r="W1871" s="22" t="s">
        <v>7799</v>
      </c>
      <c r="X1871" s="22" t="s">
        <v>7800</v>
      </c>
      <c r="Y1871" s="22" t="s">
        <v>16236</v>
      </c>
      <c r="Z1871" s="22" t="s">
        <v>16237</v>
      </c>
      <c r="AA1871" s="22" t="s">
        <v>7823</v>
      </c>
      <c r="AB1871" s="22" t="s">
        <v>7930</v>
      </c>
      <c r="AC1871" s="22" t="s">
        <v>16238</v>
      </c>
      <c r="AD1871" s="22" t="s">
        <v>16239</v>
      </c>
      <c r="AG1871" s="22" t="s">
        <v>7806</v>
      </c>
      <c r="AH1871" s="22" t="s">
        <v>7789</v>
      </c>
      <c r="AI1871" s="22" t="s">
        <v>7789</v>
      </c>
      <c r="AJ1871" s="22" t="s">
        <v>7807</v>
      </c>
      <c r="AK1871" s="22" t="s">
        <v>7808</v>
      </c>
      <c r="AL1871" s="22" t="s">
        <v>7809</v>
      </c>
      <c r="AM1871" s="22" t="s">
        <v>7810</v>
      </c>
      <c r="AN1871" s="22" t="s">
        <v>7811</v>
      </c>
      <c r="AO1871" s="22" t="s">
        <v>7825</v>
      </c>
      <c r="AP1871" s="22">
        <v>1.457958902E9</v>
      </c>
      <c r="AQ1871" s="22" t="s">
        <v>7813</v>
      </c>
      <c r="AS1871" s="22" t="s">
        <v>9518</v>
      </c>
      <c r="AU1871" s="22" t="s">
        <v>7813</v>
      </c>
      <c r="AW1871" s="22" t="s">
        <v>7813</v>
      </c>
      <c r="AY1871" s="22" t="s">
        <v>7813</v>
      </c>
      <c r="BA1871" s="22" t="s">
        <v>8258</v>
      </c>
      <c r="BB1871" s="22" t="s">
        <v>16240</v>
      </c>
      <c r="BC1871" s="22" t="s">
        <v>7883</v>
      </c>
      <c r="BD1871" s="22">
        <v>2.80434801E8</v>
      </c>
      <c r="BG1871" s="22" t="s">
        <v>7810</v>
      </c>
    </row>
    <row r="1872">
      <c r="A1872" s="91">
        <v>44628.0</v>
      </c>
      <c r="B1872" s="92">
        <v>0.7083333333333334</v>
      </c>
      <c r="C1872" s="22" t="s">
        <v>7789</v>
      </c>
      <c r="G1872" s="22">
        <v>229162.0</v>
      </c>
      <c r="I1872" s="22" t="s">
        <v>9529</v>
      </c>
      <c r="J1872" s="22" t="s">
        <v>9531</v>
      </c>
      <c r="L1872" s="22">
        <v>1.0</v>
      </c>
      <c r="M1872" s="22">
        <v>1.0</v>
      </c>
      <c r="N1872" s="22" t="s">
        <v>15924</v>
      </c>
      <c r="O1872" s="22" t="s">
        <v>15925</v>
      </c>
      <c r="P1872" s="22" t="s">
        <v>15926</v>
      </c>
      <c r="R1872" s="22">
        <v>11177.0</v>
      </c>
      <c r="S1872" s="91">
        <v>22098.0</v>
      </c>
      <c r="T1872" s="22" t="s">
        <v>7797</v>
      </c>
      <c r="U1872" s="22" t="s">
        <v>15927</v>
      </c>
      <c r="W1872" s="22" t="s">
        <v>7799</v>
      </c>
      <c r="X1872" s="22" t="s">
        <v>7800</v>
      </c>
      <c r="Y1872" s="22" t="s">
        <v>15928</v>
      </c>
      <c r="Z1872" s="22" t="s">
        <v>15929</v>
      </c>
      <c r="AA1872" s="22" t="s">
        <v>7823</v>
      </c>
      <c r="AB1872" s="22" t="s">
        <v>7804</v>
      </c>
      <c r="AC1872" s="22" t="s">
        <v>15930</v>
      </c>
      <c r="AF1872" s="22" t="s">
        <v>15931</v>
      </c>
      <c r="AG1872" s="22" t="s">
        <v>7806</v>
      </c>
      <c r="AH1872" s="22" t="s">
        <v>7789</v>
      </c>
      <c r="AI1872" s="22" t="s">
        <v>7789</v>
      </c>
      <c r="AJ1872" s="22" t="s">
        <v>7881</v>
      </c>
      <c r="AK1872" s="22" t="s">
        <v>7808</v>
      </c>
      <c r="AL1872" s="22" t="s">
        <v>7809</v>
      </c>
      <c r="AM1872" s="22" t="s">
        <v>7810</v>
      </c>
      <c r="AN1872" s="22" t="s">
        <v>7811</v>
      </c>
      <c r="AO1872" s="22" t="s">
        <v>7825</v>
      </c>
      <c r="AP1872" s="22">
        <v>1.457958902E9</v>
      </c>
      <c r="AQ1872" s="22" t="s">
        <v>7813</v>
      </c>
      <c r="AS1872" s="22" t="s">
        <v>9518</v>
      </c>
      <c r="AU1872" s="22" t="s">
        <v>7813</v>
      </c>
      <c r="AW1872" s="22" t="s">
        <v>7813</v>
      </c>
      <c r="AY1872" s="22" t="s">
        <v>7813</v>
      </c>
      <c r="BA1872" s="22" t="s">
        <v>8180</v>
      </c>
      <c r="BB1872" s="22">
        <v>3.21606637E8</v>
      </c>
      <c r="BG1872" s="22" t="s">
        <v>7810</v>
      </c>
    </row>
    <row r="1873">
      <c r="A1873" s="91">
        <v>44628.0</v>
      </c>
      <c r="B1873" s="92">
        <v>0.7083333333333334</v>
      </c>
      <c r="C1873" s="22" t="s">
        <v>7789</v>
      </c>
      <c r="G1873" s="22">
        <v>229171.0</v>
      </c>
      <c r="I1873" s="22" t="s">
        <v>9523</v>
      </c>
      <c r="J1873" s="22" t="s">
        <v>9521</v>
      </c>
      <c r="L1873" s="22">
        <v>1.0</v>
      </c>
      <c r="M1873" s="22">
        <v>1.0</v>
      </c>
      <c r="N1873" s="22" t="s">
        <v>15547</v>
      </c>
      <c r="O1873" s="22" t="s">
        <v>8286</v>
      </c>
      <c r="P1873" s="22" t="s">
        <v>15548</v>
      </c>
      <c r="Q1873" s="22" t="s">
        <v>7864</v>
      </c>
      <c r="R1873" s="22">
        <v>17797.0</v>
      </c>
      <c r="S1873" s="91">
        <v>17814.0</v>
      </c>
      <c r="T1873" s="22" t="s">
        <v>7819</v>
      </c>
      <c r="U1873" s="22" t="s">
        <v>15549</v>
      </c>
      <c r="W1873" s="22" t="s">
        <v>7799</v>
      </c>
      <c r="X1873" s="22" t="s">
        <v>7800</v>
      </c>
      <c r="Y1873" s="22" t="s">
        <v>15550</v>
      </c>
      <c r="Z1873" s="22" t="s">
        <v>15551</v>
      </c>
      <c r="AA1873" s="22" t="s">
        <v>7956</v>
      </c>
      <c r="AB1873" s="22" t="s">
        <v>7856</v>
      </c>
      <c r="AC1873" s="22" t="s">
        <v>15552</v>
      </c>
      <c r="AD1873" s="22" t="s">
        <v>15552</v>
      </c>
      <c r="AG1873" s="22" t="s">
        <v>7806</v>
      </c>
      <c r="AH1873" s="22" t="s">
        <v>7789</v>
      </c>
      <c r="AI1873" s="22" t="s">
        <v>7789</v>
      </c>
      <c r="AJ1873" s="22" t="s">
        <v>7807</v>
      </c>
      <c r="AK1873" s="22" t="s">
        <v>7808</v>
      </c>
      <c r="AL1873" s="22" t="s">
        <v>7809</v>
      </c>
      <c r="AM1873" s="22" t="s">
        <v>7810</v>
      </c>
      <c r="AN1873" s="22" t="s">
        <v>7811</v>
      </c>
      <c r="AO1873" s="22" t="s">
        <v>7825</v>
      </c>
      <c r="AP1873" s="22">
        <v>1.457958902E9</v>
      </c>
      <c r="AQ1873" s="22" t="s">
        <v>7813</v>
      </c>
      <c r="AS1873" s="22" t="s">
        <v>9518</v>
      </c>
      <c r="AU1873" s="22" t="s">
        <v>7813</v>
      </c>
      <c r="AW1873" s="22" t="s">
        <v>7813</v>
      </c>
      <c r="AY1873" s="22" t="s">
        <v>7813</v>
      </c>
      <c r="BA1873" s="22" t="s">
        <v>7869</v>
      </c>
      <c r="BB1873" s="22">
        <v>1.14061189E8</v>
      </c>
      <c r="BG1873" s="22" t="s">
        <v>7810</v>
      </c>
    </row>
    <row r="1874">
      <c r="A1874" s="91">
        <v>44628.0</v>
      </c>
      <c r="B1874" s="92">
        <v>0.7083333333333334</v>
      </c>
      <c r="C1874" s="22" t="s">
        <v>7789</v>
      </c>
      <c r="G1874" s="22">
        <v>229182.0</v>
      </c>
      <c r="I1874" s="22" t="s">
        <v>9519</v>
      </c>
      <c r="J1874" s="22" t="s">
        <v>9531</v>
      </c>
      <c r="L1874" s="22">
        <v>1.0</v>
      </c>
      <c r="M1874" s="22">
        <v>1.0</v>
      </c>
      <c r="N1874" s="22" t="s">
        <v>16364</v>
      </c>
      <c r="O1874" s="22" t="s">
        <v>10653</v>
      </c>
      <c r="P1874" s="22" t="s">
        <v>16365</v>
      </c>
      <c r="Q1874" s="22" t="s">
        <v>9910</v>
      </c>
      <c r="R1874" s="22">
        <v>14356.0</v>
      </c>
      <c r="S1874" s="91">
        <v>17942.0</v>
      </c>
      <c r="T1874" s="22" t="s">
        <v>7819</v>
      </c>
      <c r="U1874" s="22" t="s">
        <v>16366</v>
      </c>
      <c r="W1874" s="22" t="s">
        <v>10253</v>
      </c>
      <c r="X1874" s="22" t="s">
        <v>8916</v>
      </c>
      <c r="Y1874" s="22" t="s">
        <v>16367</v>
      </c>
      <c r="Z1874" s="22" t="s">
        <v>16368</v>
      </c>
      <c r="AA1874" s="22" t="s">
        <v>7823</v>
      </c>
      <c r="AB1874" s="22" t="s">
        <v>7856</v>
      </c>
      <c r="AC1874" s="22" t="s">
        <v>16369</v>
      </c>
      <c r="AD1874" s="22" t="s">
        <v>16370</v>
      </c>
      <c r="AF1874" s="22" t="s">
        <v>16371</v>
      </c>
      <c r="AG1874" s="22" t="s">
        <v>7806</v>
      </c>
      <c r="AH1874" s="22" t="s">
        <v>7789</v>
      </c>
      <c r="AI1874" s="22" t="s">
        <v>7789</v>
      </c>
      <c r="AJ1874" s="22" t="s">
        <v>7807</v>
      </c>
      <c r="AK1874" s="22" t="s">
        <v>7808</v>
      </c>
      <c r="AL1874" s="22" t="s">
        <v>7809</v>
      </c>
      <c r="AM1874" s="22" t="s">
        <v>7810</v>
      </c>
      <c r="AN1874" s="22" t="s">
        <v>7811</v>
      </c>
      <c r="AO1874" s="22" t="s">
        <v>370</v>
      </c>
      <c r="AP1874" s="22">
        <v>1.851670285E9</v>
      </c>
      <c r="AQ1874" s="22" t="s">
        <v>7813</v>
      </c>
      <c r="AS1874" s="22" t="s">
        <v>9518</v>
      </c>
      <c r="AU1874" s="22" t="s">
        <v>7813</v>
      </c>
      <c r="AW1874" s="22" t="s">
        <v>7813</v>
      </c>
      <c r="AY1874" s="22" t="s">
        <v>7813</v>
      </c>
      <c r="BA1874" s="22" t="s">
        <v>8180</v>
      </c>
      <c r="BB1874" s="22" t="s">
        <v>16372</v>
      </c>
      <c r="BG1874" s="22" t="s">
        <v>7810</v>
      </c>
    </row>
    <row r="1875">
      <c r="A1875" s="91">
        <v>44628.0</v>
      </c>
      <c r="B1875" s="92">
        <v>0.7083333333333334</v>
      </c>
      <c r="C1875" s="22" t="s">
        <v>7789</v>
      </c>
      <c r="G1875" s="22">
        <v>229192.0</v>
      </c>
      <c r="I1875" s="22" t="s">
        <v>9516</v>
      </c>
      <c r="J1875" s="22" t="s">
        <v>9531</v>
      </c>
      <c r="L1875" s="22">
        <v>1.0</v>
      </c>
      <c r="M1875" s="22">
        <v>1.0</v>
      </c>
      <c r="N1875" s="22" t="s">
        <v>15698</v>
      </c>
      <c r="O1875" s="22" t="s">
        <v>15699</v>
      </c>
      <c r="P1875" s="22" t="s">
        <v>10531</v>
      </c>
      <c r="R1875" s="22">
        <v>11933.0</v>
      </c>
      <c r="S1875" s="91">
        <v>26960.0</v>
      </c>
      <c r="T1875" s="22" t="s">
        <v>7819</v>
      </c>
      <c r="U1875" s="22" t="s">
        <v>15700</v>
      </c>
      <c r="W1875" s="22" t="s">
        <v>7799</v>
      </c>
      <c r="X1875" s="22" t="s">
        <v>7800</v>
      </c>
      <c r="Y1875" s="22" t="s">
        <v>15701</v>
      </c>
      <c r="Z1875" s="22" t="s">
        <v>15702</v>
      </c>
      <c r="AA1875" s="22" t="s">
        <v>8094</v>
      </c>
      <c r="AB1875" s="22" t="s">
        <v>7930</v>
      </c>
      <c r="AC1875" s="22" t="s">
        <v>15703</v>
      </c>
      <c r="AD1875" s="22" t="s">
        <v>15704</v>
      </c>
      <c r="AG1875" s="22" t="s">
        <v>7806</v>
      </c>
      <c r="AH1875" s="22" t="s">
        <v>7789</v>
      </c>
      <c r="AI1875" s="22" t="s">
        <v>7789</v>
      </c>
      <c r="AJ1875" s="22" t="s">
        <v>7881</v>
      </c>
      <c r="AK1875" s="22" t="s">
        <v>7808</v>
      </c>
      <c r="AL1875" s="22" t="s">
        <v>7809</v>
      </c>
      <c r="AM1875" s="22" t="s">
        <v>7810</v>
      </c>
      <c r="AN1875" s="22" t="s">
        <v>7811</v>
      </c>
      <c r="AO1875" s="22" t="s">
        <v>370</v>
      </c>
      <c r="AP1875" s="22">
        <v>1.851670285E9</v>
      </c>
      <c r="AQ1875" s="22" t="s">
        <v>7813</v>
      </c>
      <c r="AS1875" s="22" t="s">
        <v>9518</v>
      </c>
      <c r="AU1875" s="22" t="s">
        <v>7813</v>
      </c>
      <c r="AW1875" s="22" t="s">
        <v>7813</v>
      </c>
      <c r="AY1875" s="22" t="s">
        <v>7813</v>
      </c>
      <c r="BA1875" s="22" t="s">
        <v>8258</v>
      </c>
      <c r="BB1875" s="22">
        <v>7.25517332E8</v>
      </c>
      <c r="BC1875" s="22" t="s">
        <v>7915</v>
      </c>
      <c r="BD1875" s="22">
        <v>5.18987183E8</v>
      </c>
      <c r="BG1875" s="22" t="s">
        <v>7810</v>
      </c>
    </row>
    <row r="1876">
      <c r="A1876" s="91">
        <v>44628.0</v>
      </c>
      <c r="B1876" s="92">
        <v>0.7083333333333334</v>
      </c>
      <c r="C1876" s="22" t="s">
        <v>7789</v>
      </c>
      <c r="G1876" s="22">
        <v>229196.0</v>
      </c>
      <c r="I1876" s="22" t="s">
        <v>9516</v>
      </c>
      <c r="J1876" s="22" t="s">
        <v>9531</v>
      </c>
      <c r="L1876" s="22">
        <v>1.0</v>
      </c>
      <c r="M1876" s="22">
        <v>1.0</v>
      </c>
      <c r="N1876" s="22" t="s">
        <v>15932</v>
      </c>
      <c r="O1876" s="22" t="s">
        <v>12502</v>
      </c>
      <c r="P1876" s="22" t="s">
        <v>9674</v>
      </c>
      <c r="R1876" s="22">
        <v>16071.0</v>
      </c>
      <c r="S1876" s="91">
        <v>22567.0</v>
      </c>
      <c r="T1876" s="22" t="s">
        <v>7819</v>
      </c>
      <c r="U1876" s="22" t="s">
        <v>15933</v>
      </c>
      <c r="W1876" s="22" t="s">
        <v>7799</v>
      </c>
      <c r="X1876" s="22" t="s">
        <v>7800</v>
      </c>
      <c r="Y1876" s="22" t="s">
        <v>15934</v>
      </c>
      <c r="Z1876" s="22" t="s">
        <v>15935</v>
      </c>
      <c r="AA1876" s="22" t="s">
        <v>7803</v>
      </c>
      <c r="AB1876" s="22" t="s">
        <v>7856</v>
      </c>
      <c r="AC1876" s="22" t="s">
        <v>15936</v>
      </c>
      <c r="AD1876" s="22" t="s">
        <v>15936</v>
      </c>
      <c r="AG1876" s="22" t="s">
        <v>7806</v>
      </c>
      <c r="AH1876" s="22" t="s">
        <v>7789</v>
      </c>
      <c r="AI1876" s="22" t="s">
        <v>7789</v>
      </c>
      <c r="AJ1876" s="22" t="s">
        <v>7881</v>
      </c>
      <c r="AK1876" s="22" t="s">
        <v>7808</v>
      </c>
      <c r="AL1876" s="22" t="s">
        <v>7809</v>
      </c>
      <c r="AM1876" s="22" t="s">
        <v>7810</v>
      </c>
      <c r="AN1876" s="22" t="s">
        <v>7811</v>
      </c>
      <c r="AO1876" s="22" t="s">
        <v>370</v>
      </c>
      <c r="AP1876" s="22">
        <v>1.851670285E9</v>
      </c>
      <c r="AQ1876" s="22" t="s">
        <v>7813</v>
      </c>
      <c r="AS1876" s="22" t="s">
        <v>9518</v>
      </c>
      <c r="AU1876" s="22" t="s">
        <v>7813</v>
      </c>
      <c r="AW1876" s="22" t="s">
        <v>7813</v>
      </c>
      <c r="AY1876" s="22" t="s">
        <v>7813</v>
      </c>
      <c r="BA1876" s="22" t="s">
        <v>15937</v>
      </c>
      <c r="BB1876" s="22">
        <v>2914471.0</v>
      </c>
      <c r="BG1876" s="22" t="s">
        <v>7810</v>
      </c>
    </row>
    <row r="1877">
      <c r="A1877" s="91">
        <v>44629.0</v>
      </c>
      <c r="B1877" s="92">
        <v>0.3020833333333333</v>
      </c>
      <c r="C1877" s="22" t="s">
        <v>7789</v>
      </c>
      <c r="G1877" s="22">
        <v>212313.0</v>
      </c>
      <c r="H1877" s="22" t="s">
        <v>7790</v>
      </c>
      <c r="I1877" s="22" t="s">
        <v>7791</v>
      </c>
      <c r="J1877" s="22" t="s">
        <v>16704</v>
      </c>
      <c r="L1877" s="22">
        <v>1.0</v>
      </c>
      <c r="M1877" s="22">
        <v>1.0</v>
      </c>
      <c r="N1877" s="22" t="s">
        <v>16705</v>
      </c>
      <c r="O1877" s="22" t="s">
        <v>12502</v>
      </c>
      <c r="P1877" s="22" t="s">
        <v>13007</v>
      </c>
      <c r="Q1877" s="22" t="s">
        <v>7896</v>
      </c>
      <c r="R1877" s="22">
        <v>17283.0</v>
      </c>
      <c r="S1877" s="91">
        <v>20108.0</v>
      </c>
      <c r="T1877" s="22" t="s">
        <v>7819</v>
      </c>
      <c r="U1877" s="22" t="s">
        <v>16706</v>
      </c>
      <c r="W1877" s="22" t="s">
        <v>7799</v>
      </c>
      <c r="X1877" s="22" t="s">
        <v>7800</v>
      </c>
      <c r="Y1877" s="22" t="s">
        <v>16707</v>
      </c>
      <c r="Z1877" s="22" t="s">
        <v>16708</v>
      </c>
      <c r="AA1877" s="22" t="s">
        <v>7823</v>
      </c>
      <c r="AB1877" s="22" t="s">
        <v>7804</v>
      </c>
      <c r="AC1877" s="22" t="s">
        <v>16709</v>
      </c>
      <c r="AD1877" s="22" t="s">
        <v>16709</v>
      </c>
      <c r="AF1877" s="22" t="s">
        <v>16710</v>
      </c>
      <c r="AG1877" s="22" t="s">
        <v>7806</v>
      </c>
      <c r="AH1877" s="22" t="s">
        <v>7789</v>
      </c>
      <c r="AI1877" s="22" t="s">
        <v>7789</v>
      </c>
      <c r="AJ1877" s="22" t="s">
        <v>7807</v>
      </c>
      <c r="AK1877" s="22" t="s">
        <v>7808</v>
      </c>
      <c r="AL1877" s="22" t="s">
        <v>7809</v>
      </c>
      <c r="AM1877" s="22" t="s">
        <v>7810</v>
      </c>
      <c r="AN1877" s="22" t="s">
        <v>7811</v>
      </c>
      <c r="AO1877" s="22" t="s">
        <v>7812</v>
      </c>
      <c r="AP1877" s="22">
        <v>1.528383965E9</v>
      </c>
      <c r="AQ1877" s="22" t="s">
        <v>7813</v>
      </c>
      <c r="AS1877" s="22" t="s">
        <v>7812</v>
      </c>
      <c r="AT1877" s="22">
        <v>1.528383965E9</v>
      </c>
      <c r="AU1877" s="22" t="s">
        <v>7813</v>
      </c>
      <c r="AW1877" s="22" t="s">
        <v>7813</v>
      </c>
      <c r="AY1877" s="22" t="s">
        <v>7813</v>
      </c>
      <c r="BA1877" s="22" t="s">
        <v>7892</v>
      </c>
      <c r="BB1877" s="22">
        <v>9.21346477E8</v>
      </c>
      <c r="BG1877" s="22" t="s">
        <v>7810</v>
      </c>
    </row>
    <row r="1878">
      <c r="A1878" s="91">
        <v>44629.0</v>
      </c>
      <c r="B1878" s="92">
        <v>0.34375</v>
      </c>
      <c r="C1878" s="22" t="s">
        <v>7789</v>
      </c>
      <c r="G1878" s="22">
        <v>212364.0</v>
      </c>
      <c r="H1878" s="22" t="s">
        <v>7790</v>
      </c>
      <c r="I1878" s="22" t="s">
        <v>7791</v>
      </c>
      <c r="J1878" s="22" t="s">
        <v>16704</v>
      </c>
      <c r="L1878" s="22">
        <v>1.0</v>
      </c>
      <c r="M1878" s="22">
        <v>1.0</v>
      </c>
      <c r="N1878" s="22" t="s">
        <v>16711</v>
      </c>
      <c r="O1878" s="22" t="s">
        <v>9820</v>
      </c>
      <c r="P1878" s="22" t="s">
        <v>16712</v>
      </c>
      <c r="R1878" s="22">
        <v>17323.0</v>
      </c>
      <c r="S1878" s="91">
        <v>25004.0</v>
      </c>
      <c r="T1878" s="22" t="s">
        <v>7797</v>
      </c>
      <c r="U1878" s="22" t="s">
        <v>16713</v>
      </c>
      <c r="W1878" s="22" t="s">
        <v>7799</v>
      </c>
      <c r="X1878" s="22" t="s">
        <v>7800</v>
      </c>
      <c r="Y1878" s="22" t="s">
        <v>16714</v>
      </c>
      <c r="Z1878" s="22" t="s">
        <v>16715</v>
      </c>
      <c r="AA1878" s="22" t="s">
        <v>7823</v>
      </c>
      <c r="AB1878" s="22" t="s">
        <v>7804</v>
      </c>
      <c r="AC1878" s="22" t="s">
        <v>16716</v>
      </c>
      <c r="AD1878" s="22" t="s">
        <v>16716</v>
      </c>
      <c r="AF1878" s="22" t="s">
        <v>16717</v>
      </c>
      <c r="AG1878" s="22" t="s">
        <v>7806</v>
      </c>
      <c r="AH1878" s="22" t="s">
        <v>7789</v>
      </c>
      <c r="AI1878" s="22" t="s">
        <v>7789</v>
      </c>
      <c r="AJ1878" s="22" t="s">
        <v>7881</v>
      </c>
      <c r="AK1878" s="22" t="s">
        <v>7808</v>
      </c>
      <c r="AL1878" s="22" t="s">
        <v>7809</v>
      </c>
      <c r="AM1878" s="22" t="s">
        <v>7810</v>
      </c>
      <c r="AN1878" s="22" t="s">
        <v>7811</v>
      </c>
      <c r="AO1878" s="22" t="s">
        <v>7847</v>
      </c>
      <c r="AP1878" s="22">
        <v>1.871859587E9</v>
      </c>
      <c r="AQ1878" s="22" t="s">
        <v>7813</v>
      </c>
      <c r="AS1878" s="22" t="s">
        <v>7847</v>
      </c>
      <c r="AT1878" s="22">
        <v>1.871859587E9</v>
      </c>
      <c r="AU1878" s="22" t="s">
        <v>7813</v>
      </c>
      <c r="AW1878" s="22" t="s">
        <v>7813</v>
      </c>
      <c r="AY1878" s="22" t="s">
        <v>7813</v>
      </c>
      <c r="BA1878" s="22" t="s">
        <v>6846</v>
      </c>
      <c r="BB1878" s="22" t="s">
        <v>16718</v>
      </c>
      <c r="BG1878" s="22" t="s">
        <v>7810</v>
      </c>
    </row>
    <row r="1879">
      <c r="A1879" s="91">
        <v>44629.0</v>
      </c>
      <c r="B1879" s="92">
        <v>0.3645833333333333</v>
      </c>
      <c r="C1879" s="22" t="s">
        <v>7789</v>
      </c>
      <c r="G1879" s="22">
        <v>208666.0</v>
      </c>
      <c r="H1879" s="22" t="s">
        <v>7790</v>
      </c>
      <c r="I1879" s="22" t="s">
        <v>7916</v>
      </c>
      <c r="J1879" s="22" t="s">
        <v>16719</v>
      </c>
      <c r="L1879" s="22">
        <v>1.0</v>
      </c>
      <c r="M1879" s="22">
        <v>1.0</v>
      </c>
      <c r="N1879" s="22" t="s">
        <v>16720</v>
      </c>
      <c r="O1879" s="22" t="s">
        <v>9220</v>
      </c>
      <c r="P1879" s="22" t="s">
        <v>16721</v>
      </c>
      <c r="R1879" s="22">
        <v>17692.0</v>
      </c>
      <c r="S1879" s="91">
        <v>23476.0</v>
      </c>
      <c r="T1879" s="22" t="s">
        <v>7797</v>
      </c>
      <c r="U1879" s="22" t="s">
        <v>16722</v>
      </c>
      <c r="W1879" s="22" t="s">
        <v>7799</v>
      </c>
      <c r="X1879" s="22" t="s">
        <v>7800</v>
      </c>
      <c r="Y1879" s="22" t="s">
        <v>16723</v>
      </c>
      <c r="Z1879" s="22" t="s">
        <v>16724</v>
      </c>
      <c r="AA1879" s="22" t="s">
        <v>7823</v>
      </c>
      <c r="AB1879" s="22" t="s">
        <v>7804</v>
      </c>
      <c r="AC1879" s="22" t="s">
        <v>16725</v>
      </c>
      <c r="AD1879" s="22" t="s">
        <v>16725</v>
      </c>
      <c r="AG1879" s="22" t="s">
        <v>7806</v>
      </c>
      <c r="AH1879" s="22" t="s">
        <v>7789</v>
      </c>
      <c r="AI1879" s="22" t="s">
        <v>7789</v>
      </c>
      <c r="AJ1879" s="22" t="s">
        <v>7881</v>
      </c>
      <c r="AK1879" s="22" t="s">
        <v>7808</v>
      </c>
      <c r="AL1879" s="22" t="s">
        <v>7809</v>
      </c>
      <c r="AM1879" s="22" t="s">
        <v>7810</v>
      </c>
      <c r="AN1879" s="22" t="s">
        <v>7811</v>
      </c>
      <c r="AO1879" s="22" t="s">
        <v>7847</v>
      </c>
      <c r="AP1879" s="22">
        <v>1.871859587E9</v>
      </c>
      <c r="AQ1879" s="22" t="s">
        <v>7813</v>
      </c>
      <c r="AS1879" s="22" t="s">
        <v>7847</v>
      </c>
      <c r="AT1879" s="22">
        <v>1.871859587E9</v>
      </c>
      <c r="AU1879" s="22" t="s">
        <v>7813</v>
      </c>
      <c r="AW1879" s="22" t="s">
        <v>7813</v>
      </c>
      <c r="AY1879" s="22" t="s">
        <v>7813</v>
      </c>
      <c r="BA1879" s="22" t="s">
        <v>8025</v>
      </c>
      <c r="BB1879" s="22" t="s">
        <v>16726</v>
      </c>
      <c r="BG1879" s="22" t="s">
        <v>7810</v>
      </c>
    </row>
    <row r="1880">
      <c r="A1880" s="91">
        <v>44629.0</v>
      </c>
      <c r="B1880" s="92">
        <v>0.3645833333333333</v>
      </c>
      <c r="C1880" s="22" t="s">
        <v>7789</v>
      </c>
      <c r="G1880" s="22">
        <v>210144.0</v>
      </c>
      <c r="H1880" s="22" t="s">
        <v>7790</v>
      </c>
      <c r="I1880" s="22" t="s">
        <v>7860</v>
      </c>
      <c r="J1880" s="22" t="s">
        <v>16704</v>
      </c>
      <c r="L1880" s="22">
        <v>1.0</v>
      </c>
      <c r="M1880" s="22">
        <v>1.0</v>
      </c>
      <c r="N1880" s="22" t="s">
        <v>16727</v>
      </c>
      <c r="O1880" s="22" t="s">
        <v>8592</v>
      </c>
      <c r="P1880" s="22" t="s">
        <v>16728</v>
      </c>
      <c r="Q1880" s="22" t="s">
        <v>8174</v>
      </c>
      <c r="R1880" s="22">
        <v>16703.0</v>
      </c>
      <c r="S1880" s="91">
        <v>22337.0</v>
      </c>
      <c r="T1880" s="22" t="s">
        <v>7797</v>
      </c>
      <c r="U1880" s="22" t="s">
        <v>16729</v>
      </c>
      <c r="V1880" s="22" t="s">
        <v>16730</v>
      </c>
      <c r="W1880" s="22" t="s">
        <v>7799</v>
      </c>
      <c r="X1880" s="22" t="s">
        <v>7800</v>
      </c>
      <c r="Y1880" s="22" t="s">
        <v>16731</v>
      </c>
      <c r="Z1880" s="22" t="s">
        <v>16732</v>
      </c>
      <c r="AA1880" s="22" t="s">
        <v>8094</v>
      </c>
      <c r="AB1880" s="22" t="s">
        <v>7930</v>
      </c>
      <c r="AC1880" s="22" t="s">
        <v>16733</v>
      </c>
      <c r="AF1880" s="22" t="s">
        <v>16734</v>
      </c>
      <c r="AG1880" s="22" t="s">
        <v>7806</v>
      </c>
      <c r="AH1880" s="22" t="s">
        <v>7789</v>
      </c>
      <c r="AI1880" s="22" t="s">
        <v>7789</v>
      </c>
      <c r="AJ1880" s="22" t="s">
        <v>7881</v>
      </c>
      <c r="AK1880" s="22" t="s">
        <v>7808</v>
      </c>
      <c r="AL1880" s="22" t="s">
        <v>7809</v>
      </c>
      <c r="AM1880" s="22" t="s">
        <v>7810</v>
      </c>
      <c r="AN1880" s="22" t="s">
        <v>7811</v>
      </c>
      <c r="AO1880" s="22" t="s">
        <v>7847</v>
      </c>
      <c r="AP1880" s="22">
        <v>1.871859587E9</v>
      </c>
      <c r="AQ1880" s="22" t="s">
        <v>7813</v>
      </c>
      <c r="AS1880" s="22" t="s">
        <v>7847</v>
      </c>
      <c r="AT1880" s="22">
        <v>1.871859587E9</v>
      </c>
      <c r="AU1880" s="22" t="s">
        <v>7813</v>
      </c>
      <c r="AW1880" s="22" t="s">
        <v>7813</v>
      </c>
      <c r="AY1880" s="22" t="s">
        <v>7813</v>
      </c>
      <c r="BA1880" s="22" t="s">
        <v>11841</v>
      </c>
      <c r="BB1880" s="22" t="s">
        <v>16735</v>
      </c>
      <c r="BG1880" s="22" t="s">
        <v>7810</v>
      </c>
    </row>
    <row r="1881">
      <c r="A1881" s="91">
        <v>44629.0</v>
      </c>
      <c r="B1881" s="92">
        <v>0.3854166666666667</v>
      </c>
      <c r="C1881" s="22" t="s">
        <v>7789</v>
      </c>
      <c r="G1881" s="22">
        <v>210219.0</v>
      </c>
      <c r="H1881" s="22" t="s">
        <v>7790</v>
      </c>
      <c r="I1881" s="22" t="s">
        <v>7916</v>
      </c>
      <c r="J1881" s="22" t="s">
        <v>16736</v>
      </c>
      <c r="L1881" s="22">
        <v>1.0</v>
      </c>
      <c r="M1881" s="22">
        <v>1.0</v>
      </c>
      <c r="N1881" s="22" t="s">
        <v>16737</v>
      </c>
      <c r="O1881" s="22" t="s">
        <v>16738</v>
      </c>
      <c r="P1881" s="22" t="s">
        <v>16739</v>
      </c>
      <c r="Q1881" s="22" t="s">
        <v>7896</v>
      </c>
      <c r="R1881" s="22">
        <v>17826.0</v>
      </c>
      <c r="S1881" s="91">
        <v>23296.0</v>
      </c>
      <c r="T1881" s="22" t="s">
        <v>7819</v>
      </c>
      <c r="U1881" s="22" t="s">
        <v>16740</v>
      </c>
      <c r="W1881" s="22" t="s">
        <v>7799</v>
      </c>
      <c r="X1881" s="22" t="s">
        <v>7800</v>
      </c>
      <c r="Y1881" s="22" t="s">
        <v>16741</v>
      </c>
      <c r="Z1881" s="22" t="s">
        <v>16742</v>
      </c>
      <c r="AA1881" s="22" t="s">
        <v>8094</v>
      </c>
      <c r="AB1881" s="22" t="s">
        <v>7930</v>
      </c>
      <c r="AC1881" s="22" t="s">
        <v>16743</v>
      </c>
      <c r="AG1881" s="22" t="s">
        <v>7806</v>
      </c>
      <c r="AH1881" s="22" t="s">
        <v>7789</v>
      </c>
      <c r="AI1881" s="22" t="s">
        <v>7789</v>
      </c>
      <c r="AJ1881" s="22" t="s">
        <v>7881</v>
      </c>
      <c r="AK1881" s="22" t="s">
        <v>7808</v>
      </c>
      <c r="AL1881" s="22" t="s">
        <v>7809</v>
      </c>
      <c r="AM1881" s="22" t="s">
        <v>7810</v>
      </c>
      <c r="AN1881" s="22" t="s">
        <v>7811</v>
      </c>
      <c r="AO1881" s="22" t="s">
        <v>7847</v>
      </c>
      <c r="AP1881" s="22">
        <v>1.871859587E9</v>
      </c>
      <c r="AQ1881" s="22" t="s">
        <v>7813</v>
      </c>
      <c r="AS1881" s="22" t="s">
        <v>7847</v>
      </c>
      <c r="AT1881" s="22">
        <v>1.871859587E9</v>
      </c>
      <c r="AU1881" s="22" t="s">
        <v>7813</v>
      </c>
      <c r="AW1881" s="22" t="s">
        <v>7813</v>
      </c>
      <c r="AY1881" s="22" t="s">
        <v>7813</v>
      </c>
      <c r="BA1881" s="22" t="s">
        <v>9348</v>
      </c>
      <c r="BB1881" s="22" t="s">
        <v>16744</v>
      </c>
      <c r="BG1881" s="22" t="s">
        <v>7810</v>
      </c>
    </row>
    <row r="1882">
      <c r="A1882" s="91">
        <v>44629.0</v>
      </c>
      <c r="B1882" s="92">
        <v>0.3854166666666667</v>
      </c>
      <c r="C1882" s="22" t="s">
        <v>7789</v>
      </c>
      <c r="G1882" s="22">
        <v>225010.0</v>
      </c>
      <c r="H1882" s="22" t="s">
        <v>7790</v>
      </c>
      <c r="I1882" s="22" t="s">
        <v>7815</v>
      </c>
      <c r="J1882" s="22" t="s">
        <v>16745</v>
      </c>
      <c r="L1882" s="22">
        <v>1.0</v>
      </c>
      <c r="M1882" s="22">
        <v>1.0</v>
      </c>
      <c r="N1882" s="22" t="s">
        <v>15835</v>
      </c>
      <c r="O1882" s="22" t="s">
        <v>9767</v>
      </c>
      <c r="P1882" s="22" t="s">
        <v>12465</v>
      </c>
      <c r="Q1882" s="22" t="s">
        <v>7874</v>
      </c>
      <c r="R1882" s="22">
        <v>11268.0</v>
      </c>
      <c r="S1882" s="91">
        <v>14436.0</v>
      </c>
      <c r="T1882" s="22" t="s">
        <v>7797</v>
      </c>
      <c r="U1882" s="22" t="s">
        <v>15836</v>
      </c>
      <c r="W1882" s="22" t="s">
        <v>7799</v>
      </c>
      <c r="X1882" s="22" t="s">
        <v>7800</v>
      </c>
      <c r="Y1882" s="22" t="s">
        <v>15837</v>
      </c>
      <c r="Z1882" s="22" t="s">
        <v>15838</v>
      </c>
      <c r="AA1882" s="22" t="s">
        <v>7803</v>
      </c>
      <c r="AB1882" s="22" t="s">
        <v>7804</v>
      </c>
      <c r="AC1882" s="22" t="s">
        <v>15839</v>
      </c>
      <c r="AD1882" s="22" t="s">
        <v>15840</v>
      </c>
      <c r="AG1882" s="22" t="s">
        <v>7806</v>
      </c>
      <c r="AH1882" s="22" t="s">
        <v>7789</v>
      </c>
      <c r="AI1882" s="22" t="s">
        <v>7789</v>
      </c>
      <c r="AJ1882" s="22" t="s">
        <v>7807</v>
      </c>
      <c r="AK1882" s="22" t="s">
        <v>7808</v>
      </c>
      <c r="AL1882" s="22" t="s">
        <v>7809</v>
      </c>
      <c r="AM1882" s="22" t="s">
        <v>7810</v>
      </c>
      <c r="AN1882" s="22" t="s">
        <v>7811</v>
      </c>
      <c r="AO1882" s="22" t="s">
        <v>7825</v>
      </c>
      <c r="AP1882" s="22">
        <v>1.457958902E9</v>
      </c>
      <c r="AQ1882" s="22" t="s">
        <v>7813</v>
      </c>
      <c r="AS1882" s="22" t="s">
        <v>7825</v>
      </c>
      <c r="AT1882" s="22">
        <v>1.457958902E9</v>
      </c>
      <c r="AU1882" s="22" t="s">
        <v>7813</v>
      </c>
      <c r="AW1882" s="22" t="s">
        <v>7813</v>
      </c>
      <c r="AY1882" s="22" t="s">
        <v>7813</v>
      </c>
      <c r="BA1882" s="22" t="s">
        <v>7836</v>
      </c>
      <c r="BB1882" s="22" t="s">
        <v>15841</v>
      </c>
      <c r="BC1882" s="22" t="s">
        <v>7960</v>
      </c>
      <c r="BD1882" s="22">
        <v>5.16433301E8</v>
      </c>
      <c r="BG1882" s="22" t="s">
        <v>7810</v>
      </c>
    </row>
    <row r="1883">
      <c r="A1883" s="91">
        <v>44629.0</v>
      </c>
      <c r="B1883" s="92">
        <v>0.3958333333333333</v>
      </c>
      <c r="C1883" s="22" t="s">
        <v>7789</v>
      </c>
      <c r="G1883" s="22">
        <v>225015.0</v>
      </c>
      <c r="H1883" s="22" t="s">
        <v>7790</v>
      </c>
      <c r="I1883" s="22" t="s">
        <v>7815</v>
      </c>
      <c r="J1883" s="22" t="s">
        <v>16736</v>
      </c>
      <c r="L1883" s="22">
        <v>1.0</v>
      </c>
      <c r="M1883" s="22">
        <v>1.0</v>
      </c>
      <c r="N1883" s="22" t="s">
        <v>16746</v>
      </c>
      <c r="O1883" s="22" t="s">
        <v>7827</v>
      </c>
      <c r="P1883" s="22" t="s">
        <v>8620</v>
      </c>
      <c r="Q1883" s="22" t="s">
        <v>7896</v>
      </c>
      <c r="R1883" s="22">
        <v>17563.0</v>
      </c>
      <c r="S1883" s="91">
        <v>19344.0</v>
      </c>
      <c r="T1883" s="22" t="s">
        <v>7797</v>
      </c>
      <c r="U1883" s="22" t="s">
        <v>16747</v>
      </c>
      <c r="W1883" s="22" t="s">
        <v>7799</v>
      </c>
      <c r="X1883" s="22" t="s">
        <v>7800</v>
      </c>
      <c r="Y1883" s="22" t="s">
        <v>16748</v>
      </c>
      <c r="Z1883" s="22" t="s">
        <v>16749</v>
      </c>
      <c r="AA1883" s="22" t="s">
        <v>7803</v>
      </c>
      <c r="AB1883" s="22" t="s">
        <v>7804</v>
      </c>
      <c r="AC1883" s="22" t="s">
        <v>16750</v>
      </c>
      <c r="AD1883" s="22" t="s">
        <v>16750</v>
      </c>
      <c r="AG1883" s="22" t="s">
        <v>7806</v>
      </c>
      <c r="AH1883" s="22" t="s">
        <v>7789</v>
      </c>
      <c r="AI1883" s="22" t="s">
        <v>7789</v>
      </c>
      <c r="AJ1883" s="22" t="s">
        <v>7807</v>
      </c>
      <c r="AK1883" s="22" t="s">
        <v>7808</v>
      </c>
      <c r="AL1883" s="22" t="s">
        <v>7809</v>
      </c>
      <c r="AM1883" s="22" t="s">
        <v>7810</v>
      </c>
      <c r="AN1883" s="22" t="s">
        <v>7811</v>
      </c>
      <c r="AO1883" s="22" t="s">
        <v>7825</v>
      </c>
      <c r="AP1883" s="22">
        <v>1.457958902E9</v>
      </c>
      <c r="AQ1883" s="22" t="s">
        <v>7813</v>
      </c>
      <c r="AS1883" s="22" t="s">
        <v>7825</v>
      </c>
      <c r="AT1883" s="22">
        <v>1.457958902E9</v>
      </c>
      <c r="AU1883" s="22" t="s">
        <v>7813</v>
      </c>
      <c r="AW1883" s="22" t="s">
        <v>7813</v>
      </c>
      <c r="AY1883" s="22" t="s">
        <v>7813</v>
      </c>
      <c r="BA1883" s="22" t="s">
        <v>7869</v>
      </c>
      <c r="BB1883" s="22">
        <v>1.14908533E8</v>
      </c>
      <c r="BC1883" s="22" t="s">
        <v>7883</v>
      </c>
      <c r="BD1883" s="22">
        <v>6.12360667E8</v>
      </c>
      <c r="BG1883" s="22" t="s">
        <v>7810</v>
      </c>
    </row>
    <row r="1884">
      <c r="A1884" s="91">
        <v>44629.0</v>
      </c>
      <c r="B1884" s="92">
        <v>0.40625</v>
      </c>
      <c r="C1884" s="22" t="s">
        <v>7789</v>
      </c>
      <c r="G1884" s="22">
        <v>217447.0</v>
      </c>
      <c r="H1884" s="22" t="s">
        <v>7790</v>
      </c>
      <c r="I1884" s="22" t="s">
        <v>7905</v>
      </c>
      <c r="J1884" s="22" t="s">
        <v>16745</v>
      </c>
      <c r="L1884" s="22">
        <v>1.0</v>
      </c>
      <c r="M1884" s="22">
        <v>1.0</v>
      </c>
      <c r="N1884" s="22" t="s">
        <v>16751</v>
      </c>
      <c r="O1884" s="22" t="s">
        <v>8464</v>
      </c>
      <c r="P1884" s="22" t="s">
        <v>16752</v>
      </c>
      <c r="Q1884" s="22" t="s">
        <v>7864</v>
      </c>
      <c r="R1884" s="22">
        <v>17955.0</v>
      </c>
      <c r="S1884" s="91">
        <v>18420.0</v>
      </c>
      <c r="T1884" s="22" t="s">
        <v>7819</v>
      </c>
      <c r="U1884" s="22" t="s">
        <v>16753</v>
      </c>
      <c r="W1884" s="22" t="s">
        <v>7799</v>
      </c>
      <c r="X1884" s="22" t="s">
        <v>7800</v>
      </c>
      <c r="Y1884" s="22" t="s">
        <v>16754</v>
      </c>
      <c r="Z1884" s="22" t="s">
        <v>16755</v>
      </c>
      <c r="AA1884" s="22" t="s">
        <v>7823</v>
      </c>
      <c r="AB1884" s="22" t="s">
        <v>7930</v>
      </c>
      <c r="AC1884" s="22" t="s">
        <v>16756</v>
      </c>
      <c r="AD1884" s="22" t="s">
        <v>16757</v>
      </c>
      <c r="AF1884" s="22" t="s">
        <v>16758</v>
      </c>
      <c r="AG1884" s="22" t="s">
        <v>7806</v>
      </c>
      <c r="AH1884" s="22" t="s">
        <v>7789</v>
      </c>
      <c r="AI1884" s="22" t="s">
        <v>7789</v>
      </c>
      <c r="AJ1884" s="22" t="s">
        <v>7807</v>
      </c>
      <c r="AK1884" s="22" t="s">
        <v>7808</v>
      </c>
      <c r="AL1884" s="22" t="s">
        <v>7809</v>
      </c>
      <c r="AM1884" s="22" t="s">
        <v>7810</v>
      </c>
      <c r="AN1884" s="22" t="s">
        <v>7811</v>
      </c>
      <c r="AO1884" s="22" t="s">
        <v>7847</v>
      </c>
      <c r="AP1884" s="22">
        <v>1.871859587E9</v>
      </c>
      <c r="AQ1884" s="22" t="s">
        <v>7813</v>
      </c>
      <c r="AS1884" s="22" t="s">
        <v>7847</v>
      </c>
      <c r="AT1884" s="22">
        <v>1.871859587E9</v>
      </c>
      <c r="AU1884" s="22" t="s">
        <v>7813</v>
      </c>
      <c r="AW1884" s="22" t="s">
        <v>7813</v>
      </c>
      <c r="AY1884" s="22" t="s">
        <v>7813</v>
      </c>
      <c r="BA1884" s="22" t="s">
        <v>8180</v>
      </c>
      <c r="BB1884" s="22">
        <v>1.32357763E9</v>
      </c>
      <c r="BG1884" s="22" t="s">
        <v>7810</v>
      </c>
    </row>
    <row r="1885">
      <c r="A1885" s="91">
        <v>44629.0</v>
      </c>
      <c r="B1885" s="92">
        <v>0.40625</v>
      </c>
      <c r="C1885" s="22" t="s">
        <v>7789</v>
      </c>
      <c r="G1885" s="22">
        <v>225112.0</v>
      </c>
      <c r="H1885" s="22" t="s">
        <v>7790</v>
      </c>
      <c r="I1885" s="22" t="s">
        <v>7815</v>
      </c>
      <c r="J1885" s="22" t="s">
        <v>16736</v>
      </c>
      <c r="L1885" s="22">
        <v>1.0</v>
      </c>
      <c r="M1885" s="22">
        <v>1.0</v>
      </c>
      <c r="N1885" s="22" t="s">
        <v>16759</v>
      </c>
      <c r="O1885" s="22" t="s">
        <v>16760</v>
      </c>
      <c r="P1885" s="22" t="s">
        <v>16761</v>
      </c>
      <c r="Q1885" s="22" t="s">
        <v>7829</v>
      </c>
      <c r="R1885" s="22">
        <v>17298.0</v>
      </c>
      <c r="S1885" s="91">
        <v>18185.0</v>
      </c>
      <c r="T1885" s="22" t="s">
        <v>7819</v>
      </c>
      <c r="U1885" s="22" t="s">
        <v>16762</v>
      </c>
      <c r="W1885" s="22" t="s">
        <v>7799</v>
      </c>
      <c r="X1885" s="22" t="s">
        <v>7800</v>
      </c>
      <c r="Y1885" s="22" t="s">
        <v>16763</v>
      </c>
      <c r="Z1885" s="22" t="s">
        <v>16764</v>
      </c>
      <c r="AA1885" s="22" t="s">
        <v>7803</v>
      </c>
      <c r="AB1885" s="22" t="s">
        <v>7930</v>
      </c>
      <c r="AC1885" s="22" t="s">
        <v>16765</v>
      </c>
      <c r="AD1885" s="22" t="s">
        <v>16765</v>
      </c>
      <c r="AF1885" s="22" t="s">
        <v>16766</v>
      </c>
      <c r="AG1885" s="22" t="s">
        <v>7806</v>
      </c>
      <c r="AH1885" s="22" t="s">
        <v>7789</v>
      </c>
      <c r="AI1885" s="22" t="s">
        <v>7789</v>
      </c>
      <c r="AJ1885" s="22" t="s">
        <v>7807</v>
      </c>
      <c r="AK1885" s="22" t="s">
        <v>7808</v>
      </c>
      <c r="AL1885" s="22" t="s">
        <v>7809</v>
      </c>
      <c r="AM1885" s="22" t="s">
        <v>7810</v>
      </c>
      <c r="AN1885" s="22" t="s">
        <v>7811</v>
      </c>
      <c r="AO1885" s="22" t="s">
        <v>7825</v>
      </c>
      <c r="AP1885" s="22">
        <v>1.457958902E9</v>
      </c>
      <c r="AQ1885" s="22" t="s">
        <v>7813</v>
      </c>
      <c r="AS1885" s="22" t="s">
        <v>7825</v>
      </c>
      <c r="AT1885" s="22">
        <v>1.457958902E9</v>
      </c>
      <c r="AU1885" s="22" t="s">
        <v>7813</v>
      </c>
      <c r="AW1885" s="22" t="s">
        <v>7813</v>
      </c>
      <c r="AY1885" s="22" t="s">
        <v>7813</v>
      </c>
      <c r="BA1885" s="22" t="s">
        <v>7892</v>
      </c>
      <c r="BB1885" s="22">
        <v>9.58235579E8</v>
      </c>
      <c r="BG1885" s="22" t="s">
        <v>7810</v>
      </c>
    </row>
    <row r="1886">
      <c r="A1886" s="91">
        <v>44629.0</v>
      </c>
      <c r="B1886" s="92">
        <v>0.4166666666666667</v>
      </c>
      <c r="C1886" s="22" t="s">
        <v>7789</v>
      </c>
      <c r="G1886" s="22">
        <v>210311.0</v>
      </c>
      <c r="H1886" s="22" t="s">
        <v>7790</v>
      </c>
      <c r="I1886" s="22" t="s">
        <v>7916</v>
      </c>
      <c r="J1886" s="22" t="s">
        <v>16745</v>
      </c>
      <c r="L1886" s="22">
        <v>1.0</v>
      </c>
      <c r="M1886" s="22">
        <v>1.0</v>
      </c>
      <c r="N1886" s="22" t="s">
        <v>16767</v>
      </c>
      <c r="O1886" s="22" t="s">
        <v>16157</v>
      </c>
      <c r="P1886" s="22" t="s">
        <v>16768</v>
      </c>
      <c r="R1886" s="22">
        <v>16455.0</v>
      </c>
      <c r="S1886" s="91">
        <v>27691.0</v>
      </c>
      <c r="T1886" s="22" t="s">
        <v>7797</v>
      </c>
      <c r="U1886" s="22" t="s">
        <v>16769</v>
      </c>
      <c r="W1886" s="22" t="s">
        <v>7799</v>
      </c>
      <c r="X1886" s="22" t="s">
        <v>7800</v>
      </c>
      <c r="Y1886" s="22" t="s">
        <v>16770</v>
      </c>
      <c r="Z1886" s="22" t="s">
        <v>16771</v>
      </c>
      <c r="AA1886" s="22" t="s">
        <v>7803</v>
      </c>
      <c r="AB1886" s="22" t="s">
        <v>7930</v>
      </c>
      <c r="AC1886" s="22" t="s">
        <v>16772</v>
      </c>
      <c r="AD1886" s="22" t="s">
        <v>16772</v>
      </c>
      <c r="AF1886" s="22" t="s">
        <v>16773</v>
      </c>
      <c r="AG1886" s="22" t="s">
        <v>7806</v>
      </c>
      <c r="AH1886" s="22" t="s">
        <v>7789</v>
      </c>
      <c r="AI1886" s="22" t="s">
        <v>7789</v>
      </c>
      <c r="AJ1886" s="22" t="s">
        <v>7881</v>
      </c>
      <c r="AK1886" s="22" t="s">
        <v>7808</v>
      </c>
      <c r="AL1886" s="22" t="s">
        <v>7809</v>
      </c>
      <c r="AM1886" s="22" t="s">
        <v>7810</v>
      </c>
      <c r="AN1886" s="22" t="s">
        <v>7811</v>
      </c>
      <c r="AO1886" s="22" t="s">
        <v>7847</v>
      </c>
      <c r="AP1886" s="22">
        <v>1.871859587E9</v>
      </c>
      <c r="AQ1886" s="22" t="s">
        <v>7813</v>
      </c>
      <c r="AS1886" s="22" t="s">
        <v>7847</v>
      </c>
      <c r="AT1886" s="22">
        <v>1.871859587E9</v>
      </c>
      <c r="AU1886" s="22" t="s">
        <v>7813</v>
      </c>
      <c r="AW1886" s="22" t="s">
        <v>7813</v>
      </c>
      <c r="AY1886" s="22" t="s">
        <v>7813</v>
      </c>
      <c r="BA1886" s="22" t="s">
        <v>9156</v>
      </c>
      <c r="BB1886" s="22">
        <v>5.06002468E8</v>
      </c>
      <c r="BG1886" s="22" t="s">
        <v>7810</v>
      </c>
    </row>
    <row r="1887">
      <c r="A1887" s="91">
        <v>44629.0</v>
      </c>
      <c r="B1887" s="92">
        <v>0.4166666666666667</v>
      </c>
      <c r="C1887" s="22" t="s">
        <v>7789</v>
      </c>
      <c r="G1887" s="22">
        <v>222981.0</v>
      </c>
      <c r="H1887" s="22" t="s">
        <v>7790</v>
      </c>
      <c r="I1887" s="22" t="s">
        <v>7860</v>
      </c>
      <c r="J1887" s="22" t="s">
        <v>16736</v>
      </c>
      <c r="L1887" s="22">
        <v>1.0</v>
      </c>
      <c r="M1887" s="22">
        <v>1.0</v>
      </c>
      <c r="N1887" s="22" t="s">
        <v>16774</v>
      </c>
      <c r="O1887" s="22" t="s">
        <v>16775</v>
      </c>
      <c r="P1887" s="22" t="s">
        <v>16776</v>
      </c>
      <c r="Q1887" s="22" t="s">
        <v>8090</v>
      </c>
      <c r="R1887" s="22">
        <v>17746.0</v>
      </c>
      <c r="S1887" s="91">
        <v>23814.0</v>
      </c>
      <c r="T1887" s="22" t="s">
        <v>7797</v>
      </c>
      <c r="U1887" s="22" t="s">
        <v>16777</v>
      </c>
      <c r="W1887" s="22" t="s">
        <v>7799</v>
      </c>
      <c r="X1887" s="22" t="s">
        <v>7800</v>
      </c>
      <c r="Y1887" s="22" t="s">
        <v>16778</v>
      </c>
      <c r="Z1887" s="22" t="s">
        <v>16779</v>
      </c>
      <c r="AA1887" s="22" t="s">
        <v>7823</v>
      </c>
      <c r="AB1887" s="22" t="s">
        <v>7856</v>
      </c>
      <c r="AC1887" s="22" t="s">
        <v>16780</v>
      </c>
      <c r="AD1887" s="22" t="s">
        <v>16780</v>
      </c>
      <c r="AF1887" s="22" t="s">
        <v>16781</v>
      </c>
      <c r="AG1887" s="22" t="s">
        <v>7806</v>
      </c>
      <c r="AH1887" s="22" t="s">
        <v>7789</v>
      </c>
      <c r="AI1887" s="22" t="s">
        <v>7789</v>
      </c>
      <c r="AJ1887" s="22" t="s">
        <v>7881</v>
      </c>
      <c r="AK1887" s="22" t="s">
        <v>7808</v>
      </c>
      <c r="AL1887" s="22" t="s">
        <v>7809</v>
      </c>
      <c r="AM1887" s="22" t="s">
        <v>7810</v>
      </c>
      <c r="AN1887" s="22" t="s">
        <v>7811</v>
      </c>
      <c r="AO1887" s="22" t="s">
        <v>7847</v>
      </c>
      <c r="AP1887" s="22">
        <v>1.871859587E9</v>
      </c>
      <c r="AQ1887" s="22" t="s">
        <v>7813</v>
      </c>
      <c r="AS1887" s="22" t="s">
        <v>7847</v>
      </c>
      <c r="AT1887" s="22">
        <v>1.871859587E9</v>
      </c>
      <c r="AU1887" s="22" t="s">
        <v>7813</v>
      </c>
      <c r="AW1887" s="22" t="s">
        <v>7813</v>
      </c>
      <c r="AY1887" s="22" t="s">
        <v>7813</v>
      </c>
      <c r="BA1887" s="22" t="s">
        <v>7848</v>
      </c>
      <c r="BB1887" s="22">
        <v>3.5898415E7</v>
      </c>
      <c r="BG1887" s="22" t="s">
        <v>7810</v>
      </c>
    </row>
    <row r="1888">
      <c r="A1888" s="91">
        <v>44629.0</v>
      </c>
      <c r="B1888" s="92">
        <v>0.4375</v>
      </c>
      <c r="C1888" s="22" t="s">
        <v>7789</v>
      </c>
      <c r="G1888" s="22">
        <v>223266.0</v>
      </c>
      <c r="H1888" s="22" t="s">
        <v>7790</v>
      </c>
      <c r="I1888" s="22" t="s">
        <v>8703</v>
      </c>
      <c r="J1888" s="22" t="s">
        <v>8037</v>
      </c>
      <c r="L1888" s="22">
        <v>1.0</v>
      </c>
      <c r="M1888" s="22">
        <v>1.0</v>
      </c>
      <c r="N1888" s="22" t="s">
        <v>16782</v>
      </c>
      <c r="O1888" s="22" t="s">
        <v>16783</v>
      </c>
      <c r="P1888" s="22" t="s">
        <v>10316</v>
      </c>
      <c r="R1888" s="22">
        <v>16975.0</v>
      </c>
      <c r="S1888" s="91">
        <v>27957.0</v>
      </c>
      <c r="T1888" s="22" t="s">
        <v>7819</v>
      </c>
      <c r="U1888" s="22" t="s">
        <v>16784</v>
      </c>
      <c r="W1888" s="22" t="s">
        <v>7799</v>
      </c>
      <c r="X1888" s="22" t="s">
        <v>7800</v>
      </c>
      <c r="Y1888" s="22" t="s">
        <v>16785</v>
      </c>
      <c r="Z1888" s="22" t="s">
        <v>16786</v>
      </c>
      <c r="AA1888" s="22" t="s">
        <v>7823</v>
      </c>
      <c r="AB1888" s="22" t="s">
        <v>7804</v>
      </c>
      <c r="AC1888" s="22" t="s">
        <v>16787</v>
      </c>
      <c r="AD1888" s="22" t="s">
        <v>16787</v>
      </c>
      <c r="AG1888" s="22" t="s">
        <v>7806</v>
      </c>
      <c r="AH1888" s="22" t="s">
        <v>7789</v>
      </c>
      <c r="AI1888" s="22" t="s">
        <v>7789</v>
      </c>
      <c r="AJ1888" s="22" t="s">
        <v>7881</v>
      </c>
      <c r="AK1888" s="22" t="s">
        <v>7808</v>
      </c>
      <c r="AL1888" s="22" t="s">
        <v>7809</v>
      </c>
      <c r="AM1888" s="22" t="s">
        <v>7810</v>
      </c>
      <c r="AN1888" s="22" t="s">
        <v>7811</v>
      </c>
      <c r="AO1888" s="22" t="s">
        <v>7847</v>
      </c>
      <c r="AP1888" s="22">
        <v>1.871859587E9</v>
      </c>
      <c r="AQ1888" s="22" t="s">
        <v>7813</v>
      </c>
      <c r="AS1888" s="22" t="s">
        <v>7847</v>
      </c>
      <c r="AT1888" s="22">
        <v>1.871859587E9</v>
      </c>
      <c r="AU1888" s="22" t="s">
        <v>7813</v>
      </c>
      <c r="AW1888" s="22" t="s">
        <v>7813</v>
      </c>
      <c r="AY1888" s="22" t="s">
        <v>7813</v>
      </c>
      <c r="BA1888" s="22" t="s">
        <v>8258</v>
      </c>
      <c r="BB1888" s="22" t="s">
        <v>16788</v>
      </c>
      <c r="BC1888" s="22" t="s">
        <v>7883</v>
      </c>
      <c r="BD1888" s="22">
        <v>5.18641857E8</v>
      </c>
      <c r="BG1888" s="22" t="s">
        <v>7810</v>
      </c>
    </row>
    <row r="1889">
      <c r="A1889" s="91">
        <v>44629.0</v>
      </c>
      <c r="B1889" s="92">
        <v>0.4479166666666667</v>
      </c>
      <c r="C1889" s="22" t="s">
        <v>7789</v>
      </c>
      <c r="G1889" s="22">
        <v>219802.0</v>
      </c>
      <c r="H1889" s="22" t="s">
        <v>7790</v>
      </c>
      <c r="I1889" s="22" t="s">
        <v>15849</v>
      </c>
      <c r="J1889" s="22" t="s">
        <v>16719</v>
      </c>
      <c r="L1889" s="22">
        <v>1.0</v>
      </c>
      <c r="M1889" s="22">
        <v>1.0</v>
      </c>
      <c r="N1889" s="22" t="s">
        <v>16789</v>
      </c>
      <c r="O1889" s="22" t="s">
        <v>16790</v>
      </c>
      <c r="P1889" s="22" t="s">
        <v>16791</v>
      </c>
      <c r="Q1889" s="22" t="s">
        <v>9621</v>
      </c>
      <c r="R1889" s="22">
        <v>14086.0</v>
      </c>
      <c r="S1889" s="91">
        <v>25562.0</v>
      </c>
      <c r="T1889" s="22" t="s">
        <v>7797</v>
      </c>
      <c r="U1889" s="22" t="s">
        <v>16792</v>
      </c>
      <c r="W1889" s="22" t="s">
        <v>16793</v>
      </c>
      <c r="X1889" s="22" t="s">
        <v>7800</v>
      </c>
      <c r="Y1889" s="22" t="s">
        <v>16794</v>
      </c>
      <c r="Z1889" s="22" t="s">
        <v>16795</v>
      </c>
      <c r="AA1889" s="22" t="s">
        <v>7803</v>
      </c>
      <c r="AB1889" s="22" t="s">
        <v>7856</v>
      </c>
      <c r="AC1889" s="22" t="s">
        <v>16796</v>
      </c>
      <c r="AF1889" s="22" t="s">
        <v>16797</v>
      </c>
      <c r="AG1889" s="22" t="s">
        <v>7806</v>
      </c>
      <c r="AH1889" s="22" t="s">
        <v>7789</v>
      </c>
      <c r="AI1889" s="22" t="s">
        <v>7789</v>
      </c>
      <c r="AJ1889" s="22" t="s">
        <v>7881</v>
      </c>
      <c r="AK1889" s="22" t="s">
        <v>7808</v>
      </c>
      <c r="AL1889" s="22" t="s">
        <v>7809</v>
      </c>
      <c r="AM1889" s="22" t="s">
        <v>7810</v>
      </c>
      <c r="AN1889" s="22" t="s">
        <v>7811</v>
      </c>
      <c r="AO1889" s="22" t="s">
        <v>7847</v>
      </c>
      <c r="AP1889" s="22">
        <v>1.871859587E9</v>
      </c>
      <c r="AQ1889" s="22" t="s">
        <v>7813</v>
      </c>
      <c r="AS1889" s="22" t="s">
        <v>7847</v>
      </c>
      <c r="AT1889" s="22">
        <v>1.871859587E9</v>
      </c>
      <c r="AU1889" s="22" t="s">
        <v>7813</v>
      </c>
      <c r="AW1889" s="22" t="s">
        <v>7813</v>
      </c>
      <c r="AY1889" s="22" t="s">
        <v>7813</v>
      </c>
      <c r="BA1889" s="22" t="s">
        <v>6846</v>
      </c>
      <c r="BB1889" s="22" t="s">
        <v>16798</v>
      </c>
      <c r="BC1889" s="22" t="s">
        <v>6846</v>
      </c>
      <c r="BD1889" s="22" t="s">
        <v>16799</v>
      </c>
      <c r="BG1889" s="22" t="s">
        <v>7810</v>
      </c>
    </row>
    <row r="1890">
      <c r="A1890" s="91">
        <v>44629.0</v>
      </c>
      <c r="B1890" s="92">
        <v>0.4583333333333333</v>
      </c>
      <c r="C1890" s="22" t="s">
        <v>7789</v>
      </c>
      <c r="G1890" s="22">
        <v>227296.0</v>
      </c>
      <c r="H1890" s="22" t="s">
        <v>7790</v>
      </c>
      <c r="I1890" s="22" t="s">
        <v>7905</v>
      </c>
      <c r="J1890" s="22" t="s">
        <v>16800</v>
      </c>
      <c r="L1890" s="22">
        <v>1.0</v>
      </c>
      <c r="M1890" s="22">
        <v>1.0</v>
      </c>
      <c r="N1890" s="22" t="s">
        <v>14375</v>
      </c>
      <c r="O1890" s="22" t="s">
        <v>14376</v>
      </c>
      <c r="P1890" s="22" t="s">
        <v>8280</v>
      </c>
      <c r="Q1890" s="22" t="s">
        <v>7796</v>
      </c>
      <c r="R1890" s="22">
        <v>18128.0</v>
      </c>
      <c r="S1890" s="91">
        <v>12964.0</v>
      </c>
      <c r="T1890" s="22" t="s">
        <v>7797</v>
      </c>
      <c r="U1890" s="22" t="s">
        <v>14377</v>
      </c>
      <c r="W1890" s="22" t="s">
        <v>7799</v>
      </c>
      <c r="X1890" s="22" t="s">
        <v>7800</v>
      </c>
      <c r="Y1890" s="22">
        <v>79915.0</v>
      </c>
      <c r="Z1890" s="22" t="s">
        <v>14378</v>
      </c>
      <c r="AA1890" s="22" t="s">
        <v>7803</v>
      </c>
      <c r="AB1890" s="22" t="s">
        <v>7804</v>
      </c>
      <c r="AC1890" s="22" t="s">
        <v>14379</v>
      </c>
      <c r="AD1890" s="22" t="s">
        <v>14380</v>
      </c>
      <c r="AG1890" s="22" t="s">
        <v>7806</v>
      </c>
      <c r="AH1890" s="22" t="s">
        <v>7789</v>
      </c>
      <c r="AI1890" s="22" t="s">
        <v>7789</v>
      </c>
      <c r="AJ1890" s="22" t="s">
        <v>7807</v>
      </c>
      <c r="AK1890" s="22" t="s">
        <v>7808</v>
      </c>
      <c r="AL1890" s="22" t="s">
        <v>7809</v>
      </c>
      <c r="AM1890" s="22" t="s">
        <v>7810</v>
      </c>
      <c r="AN1890" s="22" t="s">
        <v>7811</v>
      </c>
      <c r="AO1890" s="22" t="s">
        <v>7847</v>
      </c>
      <c r="AP1890" s="22">
        <v>1.871859587E9</v>
      </c>
      <c r="AQ1890" s="22" t="s">
        <v>7813</v>
      </c>
      <c r="AS1890" s="22" t="s">
        <v>7847</v>
      </c>
      <c r="AT1890" s="22">
        <v>1.871859587E9</v>
      </c>
      <c r="AU1890" s="22" t="s">
        <v>7813</v>
      </c>
      <c r="AW1890" s="22" t="s">
        <v>7813</v>
      </c>
      <c r="AY1890" s="22" t="s">
        <v>7813</v>
      </c>
      <c r="BA1890" s="22" t="s">
        <v>10089</v>
      </c>
      <c r="BB1890" s="22">
        <v>2.6900418E7</v>
      </c>
      <c r="BG1890" s="22" t="s">
        <v>7810</v>
      </c>
    </row>
    <row r="1891">
      <c r="A1891" s="91">
        <v>44629.0</v>
      </c>
      <c r="B1891" s="92">
        <v>0.5520833333333334</v>
      </c>
      <c r="C1891" s="22" t="s">
        <v>7789</v>
      </c>
      <c r="G1891" s="22">
        <v>226729.0</v>
      </c>
      <c r="H1891" s="22" t="s">
        <v>7790</v>
      </c>
      <c r="I1891" s="22" t="s">
        <v>7905</v>
      </c>
      <c r="J1891" s="22" t="s">
        <v>16800</v>
      </c>
      <c r="L1891" s="22">
        <v>1.0</v>
      </c>
      <c r="M1891" s="22">
        <v>1.0</v>
      </c>
      <c r="N1891" s="22" t="s">
        <v>16801</v>
      </c>
      <c r="O1891" s="22" t="s">
        <v>16802</v>
      </c>
      <c r="P1891" s="22" t="s">
        <v>16803</v>
      </c>
      <c r="R1891" s="22">
        <v>10651.0</v>
      </c>
      <c r="S1891" s="91">
        <v>15532.0</v>
      </c>
      <c r="T1891" s="22" t="s">
        <v>7797</v>
      </c>
      <c r="U1891" s="22" t="s">
        <v>16804</v>
      </c>
      <c r="W1891" s="22" t="s">
        <v>7799</v>
      </c>
      <c r="X1891" s="22" t="s">
        <v>7800</v>
      </c>
      <c r="Y1891" s="22" t="s">
        <v>13192</v>
      </c>
      <c r="Z1891" s="22" t="s">
        <v>16805</v>
      </c>
      <c r="AA1891" s="22" t="s">
        <v>7803</v>
      </c>
      <c r="AB1891" s="22" t="s">
        <v>7804</v>
      </c>
      <c r="AC1891" s="22" t="s">
        <v>16806</v>
      </c>
      <c r="AG1891" s="22" t="s">
        <v>7806</v>
      </c>
      <c r="AH1891" s="22" t="s">
        <v>7789</v>
      </c>
      <c r="AI1891" s="22" t="s">
        <v>7789</v>
      </c>
      <c r="AJ1891" s="22" t="s">
        <v>7807</v>
      </c>
      <c r="AK1891" s="22" t="s">
        <v>7808</v>
      </c>
      <c r="AL1891" s="22" t="s">
        <v>7809</v>
      </c>
      <c r="AM1891" s="22" t="s">
        <v>7810</v>
      </c>
      <c r="AN1891" s="22" t="s">
        <v>7811</v>
      </c>
      <c r="AO1891" s="22" t="s">
        <v>7847</v>
      </c>
      <c r="AP1891" s="22">
        <v>1.871859587E9</v>
      </c>
      <c r="AQ1891" s="22" t="s">
        <v>7813</v>
      </c>
      <c r="AS1891" s="22" t="s">
        <v>7847</v>
      </c>
      <c r="AT1891" s="22">
        <v>1.871859587E9</v>
      </c>
      <c r="AU1891" s="22" t="s">
        <v>7813</v>
      </c>
      <c r="AW1891" s="22" t="s">
        <v>7813</v>
      </c>
      <c r="AY1891" s="22" t="s">
        <v>7813</v>
      </c>
      <c r="BA1891" s="22" t="s">
        <v>8301</v>
      </c>
      <c r="BB1891" s="22">
        <v>9.53603997E8</v>
      </c>
      <c r="BG1891" s="22" t="s">
        <v>7810</v>
      </c>
    </row>
    <row r="1892">
      <c r="A1892" s="91">
        <v>44629.0</v>
      </c>
      <c r="B1892" s="92">
        <v>0.5625</v>
      </c>
      <c r="C1892" s="22" t="s">
        <v>7789</v>
      </c>
      <c r="G1892" s="22">
        <v>219920.0</v>
      </c>
      <c r="H1892" s="22" t="s">
        <v>7790</v>
      </c>
      <c r="I1892" s="22" t="s">
        <v>7815</v>
      </c>
      <c r="J1892" s="22" t="s">
        <v>16736</v>
      </c>
      <c r="L1892" s="22">
        <v>1.0</v>
      </c>
      <c r="M1892" s="22">
        <v>1.0</v>
      </c>
      <c r="N1892" s="22" t="s">
        <v>16807</v>
      </c>
      <c r="O1892" s="22" t="s">
        <v>16808</v>
      </c>
      <c r="P1892" s="22" t="s">
        <v>16809</v>
      </c>
      <c r="Q1892" s="22" t="s">
        <v>8855</v>
      </c>
      <c r="R1892" s="22">
        <v>16013.0</v>
      </c>
      <c r="S1892" s="91">
        <v>28026.0</v>
      </c>
      <c r="T1892" s="22" t="s">
        <v>7819</v>
      </c>
      <c r="U1892" s="22" t="s">
        <v>16810</v>
      </c>
      <c r="W1892" s="22" t="s">
        <v>10253</v>
      </c>
      <c r="X1892" s="22" t="s">
        <v>8916</v>
      </c>
      <c r="Y1892" s="22" t="s">
        <v>16811</v>
      </c>
      <c r="Z1892" s="22" t="s">
        <v>16812</v>
      </c>
      <c r="AA1892" s="22" t="s">
        <v>7823</v>
      </c>
      <c r="AB1892" s="22" t="s">
        <v>7804</v>
      </c>
      <c r="AC1892" s="22" t="s">
        <v>16813</v>
      </c>
      <c r="AD1892" s="22" t="s">
        <v>16813</v>
      </c>
      <c r="AG1892" s="22" t="s">
        <v>7806</v>
      </c>
      <c r="AH1892" s="22" t="s">
        <v>7789</v>
      </c>
      <c r="AI1892" s="22" t="s">
        <v>7789</v>
      </c>
      <c r="AJ1892" s="22" t="s">
        <v>7881</v>
      </c>
      <c r="AK1892" s="22" t="s">
        <v>7808</v>
      </c>
      <c r="AL1892" s="22" t="s">
        <v>7809</v>
      </c>
      <c r="AM1892" s="22" t="s">
        <v>7810</v>
      </c>
      <c r="AN1892" s="22" t="s">
        <v>7811</v>
      </c>
      <c r="AO1892" s="22" t="s">
        <v>7812</v>
      </c>
      <c r="AP1892" s="22">
        <v>1.528383965E9</v>
      </c>
      <c r="AQ1892" s="22" t="s">
        <v>7813</v>
      </c>
      <c r="AS1892" s="22" t="s">
        <v>7812</v>
      </c>
      <c r="AT1892" s="22">
        <v>1.528383965E9</v>
      </c>
      <c r="AU1892" s="22" t="s">
        <v>7813</v>
      </c>
      <c r="AW1892" s="22" t="s">
        <v>7813</v>
      </c>
      <c r="AY1892" s="22" t="s">
        <v>7813</v>
      </c>
      <c r="BA1892" s="22" t="s">
        <v>8056</v>
      </c>
      <c r="BG1892" s="22" t="s">
        <v>7810</v>
      </c>
    </row>
    <row r="1893">
      <c r="A1893" s="91">
        <v>44629.0</v>
      </c>
      <c r="B1893" s="92">
        <v>0.5625</v>
      </c>
      <c r="C1893" s="22" t="s">
        <v>7789</v>
      </c>
      <c r="G1893" s="22">
        <v>225713.0</v>
      </c>
      <c r="H1893" s="22" t="s">
        <v>7790</v>
      </c>
      <c r="I1893" s="22" t="s">
        <v>7815</v>
      </c>
      <c r="J1893" s="22" t="s">
        <v>16736</v>
      </c>
      <c r="L1893" s="22">
        <v>1.0</v>
      </c>
      <c r="M1893" s="22">
        <v>1.0</v>
      </c>
      <c r="N1893" s="22" t="s">
        <v>16814</v>
      </c>
      <c r="O1893" s="22" t="s">
        <v>8372</v>
      </c>
      <c r="P1893" s="22" t="s">
        <v>16815</v>
      </c>
      <c r="R1893" s="22">
        <v>17131.0</v>
      </c>
      <c r="S1893" s="91">
        <v>20373.0</v>
      </c>
      <c r="T1893" s="22" t="s">
        <v>7797</v>
      </c>
      <c r="U1893" s="22" t="s">
        <v>16816</v>
      </c>
      <c r="V1893" s="22" t="s">
        <v>16817</v>
      </c>
      <c r="W1893" s="22" t="s">
        <v>7799</v>
      </c>
      <c r="X1893" s="22" t="s">
        <v>7800</v>
      </c>
      <c r="Y1893" s="22" t="s">
        <v>16818</v>
      </c>
      <c r="Z1893" s="22" t="s">
        <v>16819</v>
      </c>
      <c r="AA1893" s="22" t="s">
        <v>7823</v>
      </c>
      <c r="AB1893" s="22" t="s">
        <v>7804</v>
      </c>
      <c r="AC1893" s="22" t="s">
        <v>16820</v>
      </c>
      <c r="AD1893" s="22" t="s">
        <v>16820</v>
      </c>
      <c r="AG1893" s="22" t="s">
        <v>7806</v>
      </c>
      <c r="AH1893" s="22" t="s">
        <v>7789</v>
      </c>
      <c r="AI1893" s="22" t="s">
        <v>7789</v>
      </c>
      <c r="AJ1893" s="22" t="s">
        <v>7807</v>
      </c>
      <c r="AK1893" s="22" t="s">
        <v>7808</v>
      </c>
      <c r="AL1893" s="22" t="s">
        <v>7809</v>
      </c>
      <c r="AM1893" s="22" t="s">
        <v>7810</v>
      </c>
      <c r="AN1893" s="22" t="s">
        <v>7811</v>
      </c>
      <c r="AO1893" s="22" t="s">
        <v>7825</v>
      </c>
      <c r="AP1893" s="22">
        <v>1.457958902E9</v>
      </c>
      <c r="AQ1893" s="22" t="s">
        <v>7813</v>
      </c>
      <c r="AS1893" s="22" t="s">
        <v>7825</v>
      </c>
      <c r="AT1893" s="22">
        <v>1.457958902E9</v>
      </c>
      <c r="AU1893" s="22" t="s">
        <v>7813</v>
      </c>
      <c r="AW1893" s="22" t="s">
        <v>7813</v>
      </c>
      <c r="AY1893" s="22" t="s">
        <v>7813</v>
      </c>
      <c r="BA1893" s="22" t="s">
        <v>7914</v>
      </c>
      <c r="BB1893" s="22">
        <v>1.14116476E8</v>
      </c>
      <c r="BC1893" s="22" t="s">
        <v>7883</v>
      </c>
      <c r="BD1893" s="22">
        <v>5.04896887E8</v>
      </c>
      <c r="BG1893" s="22" t="s">
        <v>7810</v>
      </c>
    </row>
    <row r="1894">
      <c r="A1894" s="91">
        <v>44629.0</v>
      </c>
      <c r="B1894" s="92">
        <v>0.5833333333333334</v>
      </c>
      <c r="C1894" s="22" t="s">
        <v>7789</v>
      </c>
      <c r="G1894" s="22">
        <v>222160.0</v>
      </c>
      <c r="H1894" s="22" t="s">
        <v>7790</v>
      </c>
      <c r="I1894" s="22" t="s">
        <v>7815</v>
      </c>
      <c r="J1894" s="22" t="s">
        <v>16745</v>
      </c>
      <c r="L1894" s="22">
        <v>1.0</v>
      </c>
      <c r="M1894" s="22">
        <v>1.0</v>
      </c>
      <c r="N1894" s="22" t="s">
        <v>16821</v>
      </c>
      <c r="O1894" s="22" t="s">
        <v>13344</v>
      </c>
      <c r="P1894" s="22" t="s">
        <v>16822</v>
      </c>
      <c r="Q1894" s="22" t="s">
        <v>9015</v>
      </c>
      <c r="R1894" s="22">
        <v>9237.0</v>
      </c>
      <c r="S1894" s="91">
        <v>16916.0</v>
      </c>
      <c r="T1894" s="22" t="s">
        <v>7819</v>
      </c>
      <c r="U1894" s="22" t="s">
        <v>16823</v>
      </c>
      <c r="W1894" s="22" t="s">
        <v>7799</v>
      </c>
      <c r="X1894" s="22" t="s">
        <v>7800</v>
      </c>
      <c r="Y1894" s="22" t="s">
        <v>16824</v>
      </c>
      <c r="Z1894" s="22" t="s">
        <v>16825</v>
      </c>
      <c r="AA1894" s="22" t="s">
        <v>7823</v>
      </c>
      <c r="AB1894" s="22" t="s">
        <v>7856</v>
      </c>
      <c r="AC1894" s="22" t="s">
        <v>16826</v>
      </c>
      <c r="AF1894" s="22" t="s">
        <v>16827</v>
      </c>
      <c r="AG1894" s="22" t="s">
        <v>7806</v>
      </c>
      <c r="AH1894" s="22" t="s">
        <v>7789</v>
      </c>
      <c r="AI1894" s="22" t="s">
        <v>7789</v>
      </c>
      <c r="AJ1894" s="22" t="s">
        <v>7807</v>
      </c>
      <c r="AK1894" s="22" t="s">
        <v>7808</v>
      </c>
      <c r="AL1894" s="22" t="s">
        <v>7809</v>
      </c>
      <c r="AM1894" s="22" t="s">
        <v>7810</v>
      </c>
      <c r="AN1894" s="22" t="s">
        <v>7811</v>
      </c>
      <c r="AO1894" s="22" t="s">
        <v>7825</v>
      </c>
      <c r="AP1894" s="22">
        <v>1.457958902E9</v>
      </c>
      <c r="AQ1894" s="22" t="s">
        <v>7813</v>
      </c>
      <c r="AS1894" s="22" t="s">
        <v>7825</v>
      </c>
      <c r="AT1894" s="22">
        <v>1.457958902E9</v>
      </c>
      <c r="AU1894" s="22" t="s">
        <v>7813</v>
      </c>
      <c r="AW1894" s="22" t="s">
        <v>7813</v>
      </c>
      <c r="AY1894" s="22" t="s">
        <v>7813</v>
      </c>
      <c r="BA1894" s="22" t="s">
        <v>8180</v>
      </c>
      <c r="BB1894" s="22" t="s">
        <v>16828</v>
      </c>
      <c r="BG1894" s="22" t="s">
        <v>7810</v>
      </c>
    </row>
    <row r="1895">
      <c r="A1895" s="91">
        <v>44629.0</v>
      </c>
      <c r="B1895" s="92">
        <v>0.5833333333333334</v>
      </c>
      <c r="C1895" s="22" t="s">
        <v>7789</v>
      </c>
      <c r="G1895" s="22">
        <v>226153.0</v>
      </c>
      <c r="H1895" s="22" t="s">
        <v>7790</v>
      </c>
      <c r="I1895" s="22" t="s">
        <v>7815</v>
      </c>
      <c r="J1895" s="22" t="s">
        <v>16745</v>
      </c>
      <c r="L1895" s="22">
        <v>1.0</v>
      </c>
      <c r="M1895" s="22">
        <v>1.0</v>
      </c>
      <c r="N1895" s="22" t="s">
        <v>16829</v>
      </c>
      <c r="O1895" s="22" t="s">
        <v>16830</v>
      </c>
      <c r="P1895" s="22" t="s">
        <v>16831</v>
      </c>
      <c r="Q1895" s="22" t="s">
        <v>7864</v>
      </c>
      <c r="R1895" s="22">
        <v>17345.0</v>
      </c>
      <c r="S1895" s="91">
        <v>30508.0</v>
      </c>
      <c r="T1895" s="22" t="s">
        <v>7797</v>
      </c>
      <c r="U1895" s="22" t="s">
        <v>16832</v>
      </c>
      <c r="W1895" s="22" t="s">
        <v>7799</v>
      </c>
      <c r="X1895" s="22" t="s">
        <v>7800</v>
      </c>
      <c r="Y1895" s="22">
        <v>79905.0</v>
      </c>
      <c r="Z1895" s="22" t="s">
        <v>16833</v>
      </c>
      <c r="AA1895" s="22" t="s">
        <v>7823</v>
      </c>
      <c r="AB1895" s="22" t="s">
        <v>7930</v>
      </c>
      <c r="AC1895" s="22" t="s">
        <v>16834</v>
      </c>
      <c r="AD1895" s="22" t="s">
        <v>16834</v>
      </c>
      <c r="AF1895" s="22" t="s">
        <v>16835</v>
      </c>
      <c r="AG1895" s="22" t="s">
        <v>7806</v>
      </c>
      <c r="AH1895" s="22" t="s">
        <v>7789</v>
      </c>
      <c r="AI1895" s="22" t="s">
        <v>7789</v>
      </c>
      <c r="AJ1895" s="22" t="s">
        <v>7881</v>
      </c>
      <c r="AK1895" s="22" t="s">
        <v>7808</v>
      </c>
      <c r="AL1895" s="22" t="s">
        <v>7809</v>
      </c>
      <c r="AM1895" s="22" t="s">
        <v>7810</v>
      </c>
      <c r="AN1895" s="22" t="s">
        <v>7811</v>
      </c>
      <c r="AO1895" s="22" t="s">
        <v>370</v>
      </c>
      <c r="AP1895" s="22">
        <v>1.851670285E9</v>
      </c>
      <c r="AQ1895" s="22" t="s">
        <v>7813</v>
      </c>
      <c r="AS1895" s="22" t="s">
        <v>370</v>
      </c>
      <c r="AT1895" s="22">
        <v>1.851670285E9</v>
      </c>
      <c r="AU1895" s="22" t="s">
        <v>7813</v>
      </c>
      <c r="AW1895" s="22" t="s">
        <v>7813</v>
      </c>
      <c r="AY1895" s="22" t="s">
        <v>7813</v>
      </c>
      <c r="BA1895" s="22" t="s">
        <v>8309</v>
      </c>
      <c r="BB1895" s="22">
        <v>5.28114479E8</v>
      </c>
      <c r="BG1895" s="22" t="s">
        <v>7810</v>
      </c>
    </row>
    <row r="1896">
      <c r="A1896" s="91">
        <v>44629.0</v>
      </c>
      <c r="B1896" s="92">
        <v>0.5833333333333334</v>
      </c>
      <c r="C1896" s="22" t="s">
        <v>7789</v>
      </c>
      <c r="G1896" s="22">
        <v>226155.0</v>
      </c>
      <c r="H1896" s="22" t="s">
        <v>7790</v>
      </c>
      <c r="I1896" s="22" t="s">
        <v>7815</v>
      </c>
      <c r="J1896" s="22" t="s">
        <v>16836</v>
      </c>
      <c r="L1896" s="22">
        <v>1.0</v>
      </c>
      <c r="M1896" s="22">
        <v>1.0</v>
      </c>
      <c r="N1896" s="22" t="s">
        <v>16837</v>
      </c>
      <c r="O1896" s="22" t="s">
        <v>9211</v>
      </c>
      <c r="P1896" s="22" t="s">
        <v>16838</v>
      </c>
      <c r="R1896" s="22">
        <v>17760.0</v>
      </c>
      <c r="S1896" s="91">
        <v>23841.0</v>
      </c>
      <c r="T1896" s="22" t="s">
        <v>7819</v>
      </c>
      <c r="U1896" s="22" t="s">
        <v>16839</v>
      </c>
      <c r="W1896" s="22" t="s">
        <v>7799</v>
      </c>
      <c r="X1896" s="22" t="s">
        <v>7800</v>
      </c>
      <c r="Y1896" s="22" t="s">
        <v>16840</v>
      </c>
      <c r="Z1896" s="22" t="s">
        <v>16841</v>
      </c>
      <c r="AA1896" s="22" t="s">
        <v>7803</v>
      </c>
      <c r="AB1896" s="22" t="s">
        <v>7804</v>
      </c>
      <c r="AC1896" s="22" t="s">
        <v>16842</v>
      </c>
      <c r="AD1896" s="22" t="s">
        <v>16842</v>
      </c>
      <c r="AF1896" s="22" t="s">
        <v>16843</v>
      </c>
      <c r="AG1896" s="22" t="s">
        <v>7806</v>
      </c>
      <c r="AH1896" s="22" t="s">
        <v>7789</v>
      </c>
      <c r="AI1896" s="22" t="s">
        <v>7789</v>
      </c>
      <c r="AJ1896" s="22" t="s">
        <v>7881</v>
      </c>
      <c r="AK1896" s="22" t="s">
        <v>7808</v>
      </c>
      <c r="AL1896" s="22" t="s">
        <v>7809</v>
      </c>
      <c r="AM1896" s="22" t="s">
        <v>7810</v>
      </c>
      <c r="AN1896" s="22" t="s">
        <v>7811</v>
      </c>
      <c r="AO1896" s="22" t="s">
        <v>370</v>
      </c>
      <c r="AP1896" s="22">
        <v>1.851670285E9</v>
      </c>
      <c r="AQ1896" s="22" t="s">
        <v>7813</v>
      </c>
      <c r="AS1896" s="22" t="s">
        <v>370</v>
      </c>
      <c r="AT1896" s="22">
        <v>1.851670285E9</v>
      </c>
      <c r="AU1896" s="22" t="s">
        <v>7813</v>
      </c>
      <c r="AW1896" s="22" t="s">
        <v>7813</v>
      </c>
      <c r="AY1896" s="22" t="s">
        <v>7813</v>
      </c>
      <c r="BA1896" s="22" t="s">
        <v>6846</v>
      </c>
      <c r="BB1896" s="22" t="s">
        <v>16844</v>
      </c>
      <c r="BG1896" s="22" t="s">
        <v>7810</v>
      </c>
    </row>
    <row r="1897">
      <c r="A1897" s="91">
        <v>44629.0</v>
      </c>
      <c r="B1897" s="92">
        <v>0.59375</v>
      </c>
      <c r="C1897" s="22" t="s">
        <v>7789</v>
      </c>
      <c r="G1897" s="22">
        <v>228075.0</v>
      </c>
      <c r="H1897" s="22" t="s">
        <v>7790</v>
      </c>
      <c r="I1897" s="22" t="s">
        <v>8076</v>
      </c>
      <c r="J1897" s="22" t="s">
        <v>16736</v>
      </c>
      <c r="L1897" s="22">
        <v>1.0</v>
      </c>
      <c r="M1897" s="22">
        <v>1.0</v>
      </c>
      <c r="N1897" s="22" t="s">
        <v>16845</v>
      </c>
      <c r="O1897" s="22" t="s">
        <v>7827</v>
      </c>
      <c r="P1897" s="22" t="s">
        <v>9151</v>
      </c>
      <c r="R1897" s="22">
        <v>17881.0</v>
      </c>
      <c r="S1897" s="91">
        <v>12688.0</v>
      </c>
      <c r="T1897" s="22" t="s">
        <v>7797</v>
      </c>
      <c r="U1897" s="22" t="s">
        <v>16846</v>
      </c>
      <c r="W1897" s="22" t="s">
        <v>7799</v>
      </c>
      <c r="X1897" s="22" t="s">
        <v>7800</v>
      </c>
      <c r="Y1897" s="22" t="s">
        <v>16847</v>
      </c>
      <c r="Z1897" s="22" t="s">
        <v>16848</v>
      </c>
      <c r="AA1897" s="22" t="s">
        <v>7803</v>
      </c>
      <c r="AB1897" s="22" t="s">
        <v>7930</v>
      </c>
      <c r="AC1897" s="22" t="s">
        <v>16849</v>
      </c>
      <c r="AD1897" s="22" t="s">
        <v>16849</v>
      </c>
      <c r="AG1897" s="22" t="s">
        <v>7806</v>
      </c>
      <c r="AH1897" s="22" t="s">
        <v>7789</v>
      </c>
      <c r="AI1897" s="22" t="s">
        <v>7789</v>
      </c>
      <c r="AJ1897" s="22" t="s">
        <v>7807</v>
      </c>
      <c r="AK1897" s="22" t="s">
        <v>7808</v>
      </c>
      <c r="AL1897" s="22" t="s">
        <v>7809</v>
      </c>
      <c r="AM1897" s="22" t="s">
        <v>7810</v>
      </c>
      <c r="AN1897" s="22" t="s">
        <v>7811</v>
      </c>
      <c r="AO1897" s="22" t="s">
        <v>7812</v>
      </c>
      <c r="AP1897" s="22">
        <v>1.528383965E9</v>
      </c>
      <c r="AQ1897" s="22" t="s">
        <v>7813</v>
      </c>
      <c r="AS1897" s="22" t="s">
        <v>7812</v>
      </c>
      <c r="AT1897" s="22">
        <v>1.528383965E9</v>
      </c>
      <c r="AU1897" s="22" t="s">
        <v>7813</v>
      </c>
      <c r="AW1897" s="22" t="s">
        <v>7813</v>
      </c>
      <c r="AY1897" s="22" t="s">
        <v>7813</v>
      </c>
      <c r="BA1897" s="22" t="s">
        <v>7914</v>
      </c>
      <c r="BB1897" s="22">
        <v>1.1410512801E10</v>
      </c>
      <c r="BG1897" s="22" t="s">
        <v>7810</v>
      </c>
    </row>
    <row r="1898">
      <c r="A1898" s="91">
        <v>44629.0</v>
      </c>
      <c r="B1898" s="92">
        <v>0.6458333333333334</v>
      </c>
      <c r="C1898" s="22" t="s">
        <v>7789</v>
      </c>
      <c r="G1898" s="22">
        <v>223039.0</v>
      </c>
      <c r="H1898" s="22" t="s">
        <v>7790</v>
      </c>
      <c r="I1898" s="22" t="s">
        <v>7815</v>
      </c>
      <c r="J1898" s="22" t="s">
        <v>16745</v>
      </c>
      <c r="L1898" s="22">
        <v>1.0</v>
      </c>
      <c r="M1898" s="22">
        <v>1.0</v>
      </c>
      <c r="N1898" s="22" t="s">
        <v>16850</v>
      </c>
      <c r="O1898" s="22" t="s">
        <v>11960</v>
      </c>
      <c r="P1898" s="22" t="s">
        <v>16851</v>
      </c>
      <c r="R1898" s="22">
        <v>15802.0</v>
      </c>
      <c r="S1898" s="91">
        <v>14014.0</v>
      </c>
      <c r="T1898" s="22" t="s">
        <v>7819</v>
      </c>
      <c r="U1898" s="22" t="s">
        <v>16852</v>
      </c>
      <c r="V1898" s="22" t="s">
        <v>16853</v>
      </c>
      <c r="W1898" s="22" t="s">
        <v>7799</v>
      </c>
      <c r="X1898" s="22" t="s">
        <v>7800</v>
      </c>
      <c r="Y1898" s="22" t="s">
        <v>16854</v>
      </c>
      <c r="Z1898" s="22" t="s">
        <v>16855</v>
      </c>
      <c r="AA1898" s="22" t="s">
        <v>7823</v>
      </c>
      <c r="AB1898" s="22" t="s">
        <v>7804</v>
      </c>
      <c r="AC1898" s="22" t="s">
        <v>16856</v>
      </c>
      <c r="AD1898" s="22" t="s">
        <v>16856</v>
      </c>
      <c r="AG1898" s="22" t="s">
        <v>7806</v>
      </c>
      <c r="AH1898" s="22" t="s">
        <v>7789</v>
      </c>
      <c r="AI1898" s="22" t="s">
        <v>7789</v>
      </c>
      <c r="AJ1898" s="22" t="s">
        <v>7807</v>
      </c>
      <c r="AK1898" s="22" t="s">
        <v>7808</v>
      </c>
      <c r="AL1898" s="22" t="s">
        <v>7809</v>
      </c>
      <c r="AM1898" s="22" t="s">
        <v>7810</v>
      </c>
      <c r="AN1898" s="22" t="s">
        <v>7811</v>
      </c>
      <c r="AO1898" s="22" t="s">
        <v>7812</v>
      </c>
      <c r="AP1898" s="22">
        <v>1.528383965E9</v>
      </c>
      <c r="AQ1898" s="22" t="s">
        <v>7813</v>
      </c>
      <c r="AS1898" s="22" t="s">
        <v>7812</v>
      </c>
      <c r="AT1898" s="22">
        <v>1.528383965E9</v>
      </c>
      <c r="AU1898" s="22" t="s">
        <v>7813</v>
      </c>
      <c r="AW1898" s="22" t="s">
        <v>7813</v>
      </c>
      <c r="AY1898" s="22" t="s">
        <v>7813</v>
      </c>
      <c r="BA1898" s="22" t="s">
        <v>7836</v>
      </c>
      <c r="BB1898" s="22" t="s">
        <v>16857</v>
      </c>
      <c r="BC1898" s="22" t="s">
        <v>7883</v>
      </c>
      <c r="BD1898" s="22">
        <v>5.2952182E8</v>
      </c>
      <c r="BG1898" s="22" t="s">
        <v>7810</v>
      </c>
    </row>
    <row r="1899">
      <c r="A1899" s="91">
        <v>44629.0</v>
      </c>
      <c r="B1899" s="92">
        <v>0.7916666666666666</v>
      </c>
      <c r="C1899" s="22" t="s">
        <v>7789</v>
      </c>
      <c r="G1899" s="22">
        <v>219410.0</v>
      </c>
      <c r="H1899" s="22" t="s">
        <v>7790</v>
      </c>
      <c r="I1899" s="22" t="s">
        <v>7905</v>
      </c>
      <c r="J1899" s="22" t="s">
        <v>8108</v>
      </c>
      <c r="L1899" s="22">
        <v>1.0</v>
      </c>
      <c r="M1899" s="22">
        <v>1.0</v>
      </c>
      <c r="N1899" s="22" t="s">
        <v>16858</v>
      </c>
      <c r="O1899" s="22" t="s">
        <v>10808</v>
      </c>
      <c r="P1899" s="22" t="s">
        <v>8287</v>
      </c>
      <c r="Q1899" s="22" t="s">
        <v>11178</v>
      </c>
      <c r="R1899" s="22">
        <v>18033.0</v>
      </c>
      <c r="S1899" s="91">
        <v>20590.0</v>
      </c>
      <c r="T1899" s="22" t="s">
        <v>7819</v>
      </c>
      <c r="U1899" s="22" t="s">
        <v>16859</v>
      </c>
      <c r="W1899" s="22" t="s">
        <v>7954</v>
      </c>
      <c r="X1899" s="22" t="s">
        <v>8273</v>
      </c>
      <c r="Y1899" s="22" t="s">
        <v>16860</v>
      </c>
      <c r="Z1899" s="22" t="s">
        <v>16861</v>
      </c>
      <c r="AA1899" s="22" t="s">
        <v>7823</v>
      </c>
      <c r="AB1899" s="22" t="s">
        <v>7804</v>
      </c>
      <c r="AC1899" s="22" t="s">
        <v>16862</v>
      </c>
      <c r="AD1899" s="22" t="s">
        <v>16862</v>
      </c>
      <c r="AE1899" s="22" t="s">
        <v>16863</v>
      </c>
      <c r="AF1899" s="22" t="s">
        <v>16864</v>
      </c>
      <c r="AG1899" s="22" t="s">
        <v>7806</v>
      </c>
      <c r="AH1899" s="22" t="s">
        <v>7789</v>
      </c>
      <c r="AI1899" s="22" t="s">
        <v>7789</v>
      </c>
      <c r="AJ1899" s="22" t="s">
        <v>7807</v>
      </c>
      <c r="AK1899" s="22" t="s">
        <v>7808</v>
      </c>
      <c r="AL1899" s="22" t="s">
        <v>7809</v>
      </c>
      <c r="AM1899" s="22" t="s">
        <v>7810</v>
      </c>
      <c r="AN1899" s="22" t="s">
        <v>7811</v>
      </c>
      <c r="AO1899" s="22" t="s">
        <v>7847</v>
      </c>
      <c r="AP1899" s="22">
        <v>1.871859587E9</v>
      </c>
      <c r="AQ1899" s="22" t="s">
        <v>7813</v>
      </c>
      <c r="AS1899" s="22" t="s">
        <v>7847</v>
      </c>
      <c r="AT1899" s="22">
        <v>1.871859587E9</v>
      </c>
      <c r="AU1899" s="22" t="s">
        <v>7813</v>
      </c>
      <c r="AW1899" s="22" t="s">
        <v>7813</v>
      </c>
      <c r="AY1899" s="22" t="s">
        <v>7813</v>
      </c>
      <c r="BA1899" s="22" t="s">
        <v>6846</v>
      </c>
      <c r="BB1899" s="22" t="s">
        <v>16865</v>
      </c>
      <c r="BG1899" s="22" t="s">
        <v>7810</v>
      </c>
    </row>
    <row r="1900">
      <c r="A1900" s="91">
        <v>44629.0</v>
      </c>
      <c r="B1900" s="92">
        <v>0.7916666666666666</v>
      </c>
      <c r="C1900" s="22" t="s">
        <v>7789</v>
      </c>
      <c r="G1900" s="22">
        <v>219473.0</v>
      </c>
      <c r="H1900" s="22" t="s">
        <v>7790</v>
      </c>
      <c r="I1900" s="22" t="s">
        <v>16866</v>
      </c>
      <c r="J1900" s="22" t="s">
        <v>8027</v>
      </c>
      <c r="L1900" s="22">
        <v>1.0</v>
      </c>
      <c r="M1900" s="22">
        <v>1.0</v>
      </c>
      <c r="N1900" s="22" t="s">
        <v>12951</v>
      </c>
      <c r="O1900" s="22" t="s">
        <v>12952</v>
      </c>
      <c r="P1900" s="22" t="s">
        <v>8507</v>
      </c>
      <c r="R1900" s="22">
        <v>18024.0</v>
      </c>
      <c r="S1900" s="91">
        <v>30137.0</v>
      </c>
      <c r="T1900" s="22" t="s">
        <v>7819</v>
      </c>
      <c r="U1900" s="22" t="s">
        <v>12953</v>
      </c>
      <c r="W1900" s="22" t="s">
        <v>7799</v>
      </c>
      <c r="X1900" s="22" t="s">
        <v>7800</v>
      </c>
      <c r="Y1900" s="22" t="s">
        <v>12954</v>
      </c>
      <c r="Z1900" s="22" t="s">
        <v>12955</v>
      </c>
      <c r="AA1900" s="22" t="s">
        <v>7823</v>
      </c>
      <c r="AB1900" s="22" t="s">
        <v>7804</v>
      </c>
      <c r="AC1900" s="22" t="s">
        <v>12956</v>
      </c>
      <c r="AD1900" s="22" t="s">
        <v>12956</v>
      </c>
      <c r="AF1900" s="22" t="s">
        <v>12957</v>
      </c>
      <c r="AG1900" s="22" t="s">
        <v>7806</v>
      </c>
      <c r="AH1900" s="22" t="s">
        <v>7789</v>
      </c>
      <c r="AI1900" s="22" t="s">
        <v>7789</v>
      </c>
      <c r="AJ1900" s="22" t="s">
        <v>7881</v>
      </c>
      <c r="AK1900" s="22" t="s">
        <v>7808</v>
      </c>
      <c r="AL1900" s="22" t="s">
        <v>7809</v>
      </c>
      <c r="AM1900" s="22" t="s">
        <v>7810</v>
      </c>
      <c r="AN1900" s="22" t="s">
        <v>7811</v>
      </c>
      <c r="AO1900" s="22" t="s">
        <v>7847</v>
      </c>
      <c r="AP1900" s="22">
        <v>1.871859587E9</v>
      </c>
      <c r="AQ1900" s="22" t="s">
        <v>7813</v>
      </c>
      <c r="AS1900" s="22" t="s">
        <v>7847</v>
      </c>
      <c r="AT1900" s="22">
        <v>1.871859587E9</v>
      </c>
      <c r="AU1900" s="22" t="s">
        <v>7813</v>
      </c>
      <c r="AW1900" s="22" t="s">
        <v>7813</v>
      </c>
      <c r="AY1900" s="22" t="s">
        <v>7813</v>
      </c>
      <c r="BA1900" s="22" t="s">
        <v>8443</v>
      </c>
      <c r="BB1900" s="22" t="s">
        <v>12958</v>
      </c>
      <c r="BG1900" s="22" t="s">
        <v>7810</v>
      </c>
    </row>
    <row r="1901">
      <c r="A1901" s="91">
        <v>44629.0</v>
      </c>
      <c r="B1901" s="92">
        <v>0.7916666666666666</v>
      </c>
      <c r="C1901" s="22" t="s">
        <v>7789</v>
      </c>
      <c r="G1901" s="22">
        <v>219682.0</v>
      </c>
      <c r="H1901" s="22" t="s">
        <v>7790</v>
      </c>
      <c r="I1901" s="22" t="s">
        <v>7916</v>
      </c>
      <c r="J1901" s="22" t="s">
        <v>11273</v>
      </c>
      <c r="L1901" s="22">
        <v>1.0</v>
      </c>
      <c r="M1901" s="22">
        <v>1.0</v>
      </c>
      <c r="N1901" s="22" t="s">
        <v>16484</v>
      </c>
      <c r="O1901" s="22" t="s">
        <v>7827</v>
      </c>
      <c r="P1901" s="22" t="s">
        <v>16485</v>
      </c>
      <c r="Q1901" s="22" t="s">
        <v>8090</v>
      </c>
      <c r="R1901" s="22">
        <v>18032.0</v>
      </c>
      <c r="S1901" s="91">
        <v>15823.0</v>
      </c>
      <c r="T1901" s="22" t="s">
        <v>7797</v>
      </c>
      <c r="U1901" s="22" t="s">
        <v>16486</v>
      </c>
      <c r="W1901" s="22" t="s">
        <v>7910</v>
      </c>
      <c r="X1901" s="22" t="s">
        <v>7800</v>
      </c>
      <c r="Y1901" s="22" t="s">
        <v>16487</v>
      </c>
      <c r="Z1901" s="22" t="s">
        <v>16488</v>
      </c>
      <c r="AA1901" s="22" t="s">
        <v>7803</v>
      </c>
      <c r="AB1901" s="22" t="s">
        <v>7804</v>
      </c>
      <c r="AC1901" s="22" t="s">
        <v>16489</v>
      </c>
      <c r="AD1901" s="22" t="s">
        <v>16489</v>
      </c>
      <c r="AG1901" s="22" t="s">
        <v>7806</v>
      </c>
      <c r="AH1901" s="22" t="s">
        <v>7789</v>
      </c>
      <c r="AI1901" s="22" t="s">
        <v>7789</v>
      </c>
      <c r="AJ1901" s="22" t="s">
        <v>7807</v>
      </c>
      <c r="AK1901" s="22" t="s">
        <v>7808</v>
      </c>
      <c r="AL1901" s="22" t="s">
        <v>7809</v>
      </c>
      <c r="AM1901" s="22" t="s">
        <v>7810</v>
      </c>
      <c r="AN1901" s="22" t="s">
        <v>7811</v>
      </c>
      <c r="AO1901" s="22" t="s">
        <v>7847</v>
      </c>
      <c r="AP1901" s="22">
        <v>1.871859587E9</v>
      </c>
      <c r="AQ1901" s="22" t="s">
        <v>7813</v>
      </c>
      <c r="AS1901" s="22" t="s">
        <v>7847</v>
      </c>
      <c r="AT1901" s="22">
        <v>1.871859587E9</v>
      </c>
      <c r="AU1901" s="22" t="s">
        <v>7813</v>
      </c>
      <c r="AW1901" s="22" t="s">
        <v>7813</v>
      </c>
      <c r="AY1901" s="22" t="s">
        <v>7813</v>
      </c>
      <c r="BA1901" s="22" t="s">
        <v>8161</v>
      </c>
      <c r="BB1901" s="22" t="s">
        <v>16490</v>
      </c>
      <c r="BG1901" s="22" t="s">
        <v>7810</v>
      </c>
    </row>
    <row r="1902">
      <c r="A1902" s="91">
        <v>44629.0</v>
      </c>
      <c r="B1902" s="92">
        <v>0.7916666666666666</v>
      </c>
      <c r="C1902" s="22" t="s">
        <v>7789</v>
      </c>
      <c r="G1902" s="22">
        <v>222135.0</v>
      </c>
      <c r="H1902" s="22" t="s">
        <v>7790</v>
      </c>
      <c r="I1902" s="22" t="s">
        <v>7905</v>
      </c>
      <c r="J1902" s="22" t="s">
        <v>8096</v>
      </c>
      <c r="L1902" s="22">
        <v>1.0</v>
      </c>
      <c r="M1902" s="22">
        <v>1.0</v>
      </c>
      <c r="N1902" s="22" t="s">
        <v>16867</v>
      </c>
      <c r="O1902" s="22" t="s">
        <v>8233</v>
      </c>
      <c r="P1902" s="22" t="s">
        <v>10339</v>
      </c>
      <c r="Q1902" s="22" t="s">
        <v>7864</v>
      </c>
      <c r="R1902" s="22">
        <v>16811.0</v>
      </c>
      <c r="S1902" s="91">
        <v>22145.0</v>
      </c>
      <c r="T1902" s="22" t="s">
        <v>7797</v>
      </c>
      <c r="U1902" s="22" t="s">
        <v>16868</v>
      </c>
      <c r="W1902" s="22" t="s">
        <v>7799</v>
      </c>
      <c r="X1902" s="22" t="s">
        <v>7800</v>
      </c>
      <c r="Y1902" s="22" t="s">
        <v>16869</v>
      </c>
      <c r="Z1902" s="22" t="s">
        <v>16870</v>
      </c>
      <c r="AA1902" s="22" t="s">
        <v>7803</v>
      </c>
      <c r="AB1902" s="22" t="s">
        <v>7804</v>
      </c>
      <c r="AC1902" s="22" t="s">
        <v>16871</v>
      </c>
      <c r="AD1902" s="22" t="s">
        <v>16871</v>
      </c>
      <c r="AF1902" s="22" t="s">
        <v>16872</v>
      </c>
      <c r="AG1902" s="22" t="s">
        <v>7806</v>
      </c>
      <c r="AH1902" s="22" t="s">
        <v>7789</v>
      </c>
      <c r="AI1902" s="22" t="s">
        <v>7789</v>
      </c>
      <c r="AJ1902" s="22" t="s">
        <v>7881</v>
      </c>
      <c r="AK1902" s="22" t="s">
        <v>7808</v>
      </c>
      <c r="AL1902" s="22" t="s">
        <v>7809</v>
      </c>
      <c r="AM1902" s="22" t="s">
        <v>7810</v>
      </c>
      <c r="AN1902" s="22" t="s">
        <v>7811</v>
      </c>
      <c r="AO1902" s="22" t="s">
        <v>7847</v>
      </c>
      <c r="AP1902" s="22">
        <v>1.871859587E9</v>
      </c>
      <c r="AQ1902" s="22" t="s">
        <v>7813</v>
      </c>
      <c r="AS1902" s="22" t="s">
        <v>7847</v>
      </c>
      <c r="AT1902" s="22">
        <v>1.871859587E9</v>
      </c>
      <c r="AU1902" s="22" t="s">
        <v>7813</v>
      </c>
      <c r="AW1902" s="22" t="s">
        <v>7813</v>
      </c>
      <c r="AY1902" s="22" t="s">
        <v>7813</v>
      </c>
      <c r="BA1902" s="22" t="s">
        <v>6846</v>
      </c>
      <c r="BB1902" s="22" t="s">
        <v>16873</v>
      </c>
      <c r="BG1902" s="22" t="s">
        <v>7810</v>
      </c>
    </row>
    <row r="1903">
      <c r="A1903" s="91">
        <v>44629.0</v>
      </c>
      <c r="B1903" s="92">
        <v>0.7916666666666666</v>
      </c>
      <c r="C1903" s="22" t="s">
        <v>7789</v>
      </c>
      <c r="G1903" s="22">
        <v>223206.0</v>
      </c>
      <c r="H1903" s="22" t="s">
        <v>7790</v>
      </c>
      <c r="I1903" s="22" t="s">
        <v>7860</v>
      </c>
      <c r="J1903" s="22" t="s">
        <v>8241</v>
      </c>
      <c r="L1903" s="22">
        <v>1.0</v>
      </c>
      <c r="M1903" s="22">
        <v>1.0</v>
      </c>
      <c r="N1903" s="22" t="s">
        <v>16874</v>
      </c>
      <c r="O1903" s="22" t="s">
        <v>15886</v>
      </c>
      <c r="P1903" s="22" t="s">
        <v>16875</v>
      </c>
      <c r="Q1903" s="22" t="s">
        <v>7864</v>
      </c>
      <c r="R1903" s="22">
        <v>17849.0</v>
      </c>
      <c r="S1903" s="91">
        <v>26237.0</v>
      </c>
      <c r="T1903" s="22" t="s">
        <v>7797</v>
      </c>
      <c r="U1903" s="22" t="s">
        <v>16876</v>
      </c>
      <c r="W1903" s="22" t="s">
        <v>7799</v>
      </c>
      <c r="X1903" s="22" t="s">
        <v>7800</v>
      </c>
      <c r="Y1903" s="22" t="s">
        <v>16877</v>
      </c>
      <c r="Z1903" s="22" t="s">
        <v>16878</v>
      </c>
      <c r="AA1903" s="22" t="s">
        <v>7823</v>
      </c>
      <c r="AB1903" s="22" t="s">
        <v>7856</v>
      </c>
      <c r="AC1903" s="22" t="s">
        <v>16879</v>
      </c>
      <c r="AD1903" s="22" t="s">
        <v>16879</v>
      </c>
      <c r="AG1903" s="22" t="s">
        <v>7806</v>
      </c>
      <c r="AH1903" s="22" t="s">
        <v>7789</v>
      </c>
      <c r="AI1903" s="22" t="s">
        <v>7789</v>
      </c>
      <c r="AJ1903" s="22" t="s">
        <v>7881</v>
      </c>
      <c r="AK1903" s="22" t="s">
        <v>7808</v>
      </c>
      <c r="AL1903" s="22" t="s">
        <v>7809</v>
      </c>
      <c r="AM1903" s="22" t="s">
        <v>7810</v>
      </c>
      <c r="AN1903" s="22" t="s">
        <v>7811</v>
      </c>
      <c r="AO1903" s="22" t="s">
        <v>7847</v>
      </c>
      <c r="AP1903" s="22">
        <v>1.871859587E9</v>
      </c>
      <c r="AQ1903" s="22" t="s">
        <v>7813</v>
      </c>
      <c r="AS1903" s="22" t="s">
        <v>7847</v>
      </c>
      <c r="AT1903" s="22">
        <v>1.871859587E9</v>
      </c>
      <c r="AU1903" s="22" t="s">
        <v>7813</v>
      </c>
      <c r="AW1903" s="22" t="s">
        <v>7813</v>
      </c>
      <c r="AY1903" s="22" t="s">
        <v>7813</v>
      </c>
      <c r="BA1903" s="22" t="s">
        <v>6844</v>
      </c>
      <c r="BB1903" s="22" t="s">
        <v>16880</v>
      </c>
      <c r="BG1903" s="22" t="s">
        <v>7810</v>
      </c>
    </row>
    <row r="1904">
      <c r="A1904" s="91">
        <v>44629.0</v>
      </c>
      <c r="B1904" s="92">
        <v>0.7916666666666666</v>
      </c>
      <c r="C1904" s="22" t="s">
        <v>7789</v>
      </c>
      <c r="G1904" s="22">
        <v>223730.0</v>
      </c>
      <c r="H1904" s="22" t="s">
        <v>7790</v>
      </c>
      <c r="I1904" s="22" t="s">
        <v>7815</v>
      </c>
      <c r="J1904" s="22" t="s">
        <v>15404</v>
      </c>
      <c r="L1904" s="22">
        <v>1.0</v>
      </c>
      <c r="M1904" s="22">
        <v>1.0</v>
      </c>
      <c r="N1904" s="22" t="s">
        <v>16881</v>
      </c>
      <c r="O1904" s="22" t="s">
        <v>16882</v>
      </c>
      <c r="P1904" s="22" t="s">
        <v>16883</v>
      </c>
      <c r="Q1904" s="22" t="s">
        <v>9510</v>
      </c>
      <c r="R1904" s="22">
        <v>18086.0</v>
      </c>
      <c r="S1904" s="91">
        <v>26511.0</v>
      </c>
      <c r="T1904" s="22" t="s">
        <v>7797</v>
      </c>
      <c r="U1904" s="22" t="s">
        <v>16884</v>
      </c>
      <c r="V1904" s="22" t="s">
        <v>16885</v>
      </c>
      <c r="W1904" s="22" t="s">
        <v>7799</v>
      </c>
      <c r="X1904" s="22" t="s">
        <v>7800</v>
      </c>
      <c r="Y1904" s="22" t="s">
        <v>16886</v>
      </c>
      <c r="Z1904" s="22" t="s">
        <v>16887</v>
      </c>
      <c r="AA1904" s="22" t="s">
        <v>7823</v>
      </c>
      <c r="AB1904" s="22" t="s">
        <v>7856</v>
      </c>
      <c r="AC1904" s="22" t="s">
        <v>16888</v>
      </c>
      <c r="AD1904" s="22" t="s">
        <v>16888</v>
      </c>
      <c r="AG1904" s="22" t="s">
        <v>7806</v>
      </c>
      <c r="AH1904" s="22" t="s">
        <v>7789</v>
      </c>
      <c r="AI1904" s="22" t="s">
        <v>7789</v>
      </c>
      <c r="AJ1904" s="22" t="s">
        <v>7881</v>
      </c>
      <c r="AK1904" s="22" t="s">
        <v>7808</v>
      </c>
      <c r="AL1904" s="22" t="s">
        <v>7809</v>
      </c>
      <c r="AM1904" s="22" t="s">
        <v>7810</v>
      </c>
      <c r="AN1904" s="22" t="s">
        <v>7811</v>
      </c>
      <c r="AO1904" s="22" t="s">
        <v>7825</v>
      </c>
      <c r="AP1904" s="22">
        <v>1.457958902E9</v>
      </c>
      <c r="AQ1904" s="22" t="s">
        <v>7813</v>
      </c>
      <c r="AS1904" s="22" t="s">
        <v>7825</v>
      </c>
      <c r="AT1904" s="22">
        <v>1.457958902E9</v>
      </c>
      <c r="AU1904" s="22" t="s">
        <v>7813</v>
      </c>
      <c r="AW1904" s="22" t="s">
        <v>7813</v>
      </c>
      <c r="AY1904" s="22" t="s">
        <v>7813</v>
      </c>
      <c r="BA1904" s="22" t="s">
        <v>6770</v>
      </c>
      <c r="BB1904" s="22" t="s">
        <v>16889</v>
      </c>
      <c r="BC1904" s="22" t="s">
        <v>7836</v>
      </c>
      <c r="BD1904" s="22" t="s">
        <v>16890</v>
      </c>
      <c r="BG1904" s="22" t="s">
        <v>7810</v>
      </c>
    </row>
    <row r="1905">
      <c r="A1905" s="91">
        <v>44629.0</v>
      </c>
      <c r="B1905" s="92">
        <v>0.7916666666666666</v>
      </c>
      <c r="C1905" s="22" t="s">
        <v>7789</v>
      </c>
      <c r="G1905" s="22">
        <v>225072.0</v>
      </c>
      <c r="H1905" s="22" t="s">
        <v>7790</v>
      </c>
      <c r="I1905" s="22" t="s">
        <v>7815</v>
      </c>
      <c r="J1905" s="22" t="s">
        <v>8096</v>
      </c>
      <c r="L1905" s="22">
        <v>1.0</v>
      </c>
      <c r="M1905" s="22">
        <v>1.0</v>
      </c>
      <c r="N1905" s="22" t="s">
        <v>16891</v>
      </c>
      <c r="O1905" s="22" t="s">
        <v>13020</v>
      </c>
      <c r="P1905" s="22" t="s">
        <v>12883</v>
      </c>
      <c r="R1905" s="22">
        <v>18167.0</v>
      </c>
      <c r="S1905" s="91">
        <v>24539.0</v>
      </c>
      <c r="T1905" s="22" t="s">
        <v>7797</v>
      </c>
      <c r="U1905" s="22" t="s">
        <v>16892</v>
      </c>
      <c r="W1905" s="22" t="s">
        <v>7831</v>
      </c>
      <c r="X1905" s="22" t="s">
        <v>7800</v>
      </c>
      <c r="Y1905" s="22" t="s">
        <v>16893</v>
      </c>
      <c r="Z1905" s="22" t="s">
        <v>16894</v>
      </c>
      <c r="AA1905" s="22" t="s">
        <v>7823</v>
      </c>
      <c r="AB1905" s="22" t="s">
        <v>7804</v>
      </c>
      <c r="AC1905" s="22" t="s">
        <v>16895</v>
      </c>
      <c r="AD1905" s="22" t="s">
        <v>16895</v>
      </c>
      <c r="AG1905" s="22" t="s">
        <v>7806</v>
      </c>
      <c r="AH1905" s="22" t="s">
        <v>7789</v>
      </c>
      <c r="AI1905" s="22" t="s">
        <v>7789</v>
      </c>
      <c r="AJ1905" s="22" t="s">
        <v>7881</v>
      </c>
      <c r="AK1905" s="22" t="s">
        <v>7808</v>
      </c>
      <c r="AL1905" s="22" t="s">
        <v>7809</v>
      </c>
      <c r="AM1905" s="22" t="s">
        <v>7810</v>
      </c>
      <c r="AN1905" s="22" t="s">
        <v>7811</v>
      </c>
      <c r="AO1905" s="22" t="s">
        <v>7825</v>
      </c>
      <c r="AP1905" s="22">
        <v>1.457958902E9</v>
      </c>
      <c r="AQ1905" s="22" t="s">
        <v>7813</v>
      </c>
      <c r="AS1905" s="22" t="s">
        <v>7825</v>
      </c>
      <c r="AT1905" s="22">
        <v>1.457958902E9</v>
      </c>
      <c r="AU1905" s="22" t="s">
        <v>7813</v>
      </c>
      <c r="AW1905" s="22" t="s">
        <v>7813</v>
      </c>
      <c r="AY1905" s="22" t="s">
        <v>7813</v>
      </c>
      <c r="BA1905" s="22" t="s">
        <v>6846</v>
      </c>
      <c r="BB1905" s="22" t="s">
        <v>16896</v>
      </c>
      <c r="BG1905" s="22" t="s">
        <v>7810</v>
      </c>
    </row>
    <row r="1906">
      <c r="A1906" s="91">
        <v>44629.0</v>
      </c>
      <c r="B1906" s="92">
        <v>0.8333333333333334</v>
      </c>
      <c r="C1906" s="22" t="s">
        <v>7789</v>
      </c>
      <c r="G1906" s="22">
        <v>220047.0</v>
      </c>
      <c r="H1906" s="22" t="s">
        <v>7790</v>
      </c>
      <c r="I1906" s="22" t="s">
        <v>7815</v>
      </c>
      <c r="J1906" s="22" t="s">
        <v>8027</v>
      </c>
      <c r="L1906" s="22">
        <v>1.0</v>
      </c>
      <c r="M1906" s="22">
        <v>1.0</v>
      </c>
      <c r="N1906" s="22" t="s">
        <v>9350</v>
      </c>
      <c r="O1906" s="22" t="s">
        <v>9351</v>
      </c>
      <c r="P1906" s="22" t="s">
        <v>9352</v>
      </c>
      <c r="R1906" s="22">
        <v>12315.0</v>
      </c>
      <c r="S1906" s="91">
        <v>26801.0</v>
      </c>
      <c r="T1906" s="22" t="s">
        <v>7797</v>
      </c>
      <c r="U1906" s="22" t="s">
        <v>9353</v>
      </c>
      <c r="V1906" s="22" t="s">
        <v>9354</v>
      </c>
      <c r="W1906" s="22" t="s">
        <v>7799</v>
      </c>
      <c r="X1906" s="22" t="s">
        <v>7800</v>
      </c>
      <c r="Y1906" s="22" t="s">
        <v>9355</v>
      </c>
      <c r="Z1906" s="22" t="s">
        <v>9356</v>
      </c>
      <c r="AA1906" s="22" t="s">
        <v>7823</v>
      </c>
      <c r="AB1906" s="22" t="s">
        <v>7804</v>
      </c>
      <c r="AC1906" s="22" t="s">
        <v>9357</v>
      </c>
      <c r="AF1906" s="22" t="s">
        <v>9358</v>
      </c>
      <c r="AG1906" s="22" t="s">
        <v>7806</v>
      </c>
      <c r="AH1906" s="22" t="s">
        <v>7789</v>
      </c>
      <c r="AI1906" s="22" t="s">
        <v>7789</v>
      </c>
      <c r="AJ1906" s="22" t="s">
        <v>7881</v>
      </c>
      <c r="AK1906" s="22" t="s">
        <v>7808</v>
      </c>
      <c r="AL1906" s="22" t="s">
        <v>7809</v>
      </c>
      <c r="AM1906" s="22" t="s">
        <v>7810</v>
      </c>
      <c r="AN1906" s="22" t="s">
        <v>7811</v>
      </c>
      <c r="AO1906" s="22" t="s">
        <v>370</v>
      </c>
      <c r="AP1906" s="22">
        <v>1.851670285E9</v>
      </c>
      <c r="AQ1906" s="22" t="s">
        <v>7813</v>
      </c>
      <c r="AS1906" s="22" t="s">
        <v>370</v>
      </c>
      <c r="AT1906" s="22">
        <v>1.851670285E9</v>
      </c>
      <c r="AU1906" s="22" t="s">
        <v>7813</v>
      </c>
      <c r="AW1906" s="22" t="s">
        <v>7813</v>
      </c>
      <c r="AY1906" s="22" t="s">
        <v>7813</v>
      </c>
      <c r="BA1906" s="22" t="s">
        <v>7892</v>
      </c>
      <c r="BB1906" s="22">
        <v>9.1206804901E10</v>
      </c>
      <c r="BG1906" s="22" t="s">
        <v>7810</v>
      </c>
    </row>
    <row r="1907">
      <c r="A1907" s="91">
        <v>44629.0</v>
      </c>
      <c r="B1907" s="92">
        <v>0.8541666666666666</v>
      </c>
      <c r="C1907" s="22" t="s">
        <v>7789</v>
      </c>
      <c r="G1907" s="22">
        <v>205112.0</v>
      </c>
      <c r="H1907" s="22" t="s">
        <v>7790</v>
      </c>
      <c r="I1907" s="22" t="s">
        <v>7860</v>
      </c>
      <c r="J1907" s="22" t="s">
        <v>10013</v>
      </c>
      <c r="L1907" s="22">
        <v>1.0</v>
      </c>
      <c r="M1907" s="22">
        <v>1.0</v>
      </c>
      <c r="N1907" s="22" t="s">
        <v>16897</v>
      </c>
      <c r="O1907" s="22" t="s">
        <v>7827</v>
      </c>
      <c r="P1907" s="22" t="s">
        <v>16898</v>
      </c>
      <c r="Q1907" s="22" t="s">
        <v>8090</v>
      </c>
      <c r="R1907" s="22">
        <v>17600.0</v>
      </c>
      <c r="S1907" s="91">
        <v>28310.0</v>
      </c>
      <c r="T1907" s="22" t="s">
        <v>7797</v>
      </c>
      <c r="U1907" s="22" t="s">
        <v>16899</v>
      </c>
      <c r="W1907" s="22" t="s">
        <v>7799</v>
      </c>
      <c r="X1907" s="22" t="s">
        <v>7800</v>
      </c>
      <c r="Y1907" s="22">
        <v>79912.0</v>
      </c>
      <c r="Z1907" s="22" t="s">
        <v>16900</v>
      </c>
      <c r="AA1907" s="22" t="s">
        <v>7803</v>
      </c>
      <c r="AB1907" s="22" t="s">
        <v>7804</v>
      </c>
      <c r="AC1907" s="22" t="s">
        <v>16901</v>
      </c>
      <c r="AD1907" s="22" t="s">
        <v>16901</v>
      </c>
      <c r="AF1907" s="22" t="s">
        <v>16902</v>
      </c>
      <c r="AG1907" s="22" t="s">
        <v>7806</v>
      </c>
      <c r="AH1907" s="22" t="s">
        <v>7789</v>
      </c>
      <c r="AI1907" s="22" t="s">
        <v>7789</v>
      </c>
      <c r="AJ1907" s="22" t="s">
        <v>7881</v>
      </c>
      <c r="AK1907" s="22" t="s">
        <v>7808</v>
      </c>
      <c r="AL1907" s="22" t="s">
        <v>7809</v>
      </c>
      <c r="AM1907" s="22" t="s">
        <v>7810</v>
      </c>
      <c r="AN1907" s="22" t="s">
        <v>7811</v>
      </c>
      <c r="AO1907" s="22" t="s">
        <v>7847</v>
      </c>
      <c r="AP1907" s="22">
        <v>1.871859587E9</v>
      </c>
      <c r="AQ1907" s="22" t="s">
        <v>7813</v>
      </c>
      <c r="AS1907" s="22" t="s">
        <v>7847</v>
      </c>
      <c r="AT1907" s="22">
        <v>1.871859587E9</v>
      </c>
      <c r="AU1907" s="22" t="s">
        <v>7813</v>
      </c>
      <c r="AW1907" s="22" t="s">
        <v>7813</v>
      </c>
      <c r="AY1907" s="22" t="s">
        <v>7813</v>
      </c>
      <c r="BA1907" s="22" t="s">
        <v>8443</v>
      </c>
      <c r="BB1907" s="22" t="s">
        <v>16903</v>
      </c>
      <c r="BG1907" s="22" t="s">
        <v>7810</v>
      </c>
    </row>
    <row r="1908">
      <c r="A1908" s="91">
        <v>44629.0</v>
      </c>
      <c r="B1908" s="92">
        <v>0.8541666666666666</v>
      </c>
      <c r="C1908" s="22" t="s">
        <v>7789</v>
      </c>
      <c r="G1908" s="22">
        <v>222232.0</v>
      </c>
      <c r="H1908" s="22" t="s">
        <v>7790</v>
      </c>
      <c r="I1908" s="22" t="s">
        <v>7905</v>
      </c>
      <c r="J1908" s="22" t="s">
        <v>8963</v>
      </c>
      <c r="L1908" s="22">
        <v>1.0</v>
      </c>
      <c r="M1908" s="22">
        <v>1.0</v>
      </c>
      <c r="N1908" s="22" t="s">
        <v>16904</v>
      </c>
      <c r="O1908" s="22" t="s">
        <v>16905</v>
      </c>
      <c r="P1908" s="22" t="s">
        <v>9212</v>
      </c>
      <c r="Q1908" s="22" t="s">
        <v>8174</v>
      </c>
      <c r="R1908" s="22">
        <v>10702.0</v>
      </c>
      <c r="S1908" s="91">
        <v>18579.0</v>
      </c>
      <c r="T1908" s="22" t="s">
        <v>7819</v>
      </c>
      <c r="U1908" s="22" t="s">
        <v>16906</v>
      </c>
      <c r="W1908" s="22" t="s">
        <v>7799</v>
      </c>
      <c r="X1908" s="22" t="s">
        <v>7800</v>
      </c>
      <c r="Y1908" s="22" t="s">
        <v>16907</v>
      </c>
      <c r="Z1908" s="22" t="s">
        <v>16908</v>
      </c>
      <c r="AA1908" s="22" t="s">
        <v>7823</v>
      </c>
      <c r="AB1908" s="22" t="s">
        <v>7804</v>
      </c>
      <c r="AC1908" s="22" t="s">
        <v>16909</v>
      </c>
      <c r="AD1908" s="22" t="s">
        <v>16910</v>
      </c>
      <c r="AF1908" s="22" t="s">
        <v>16911</v>
      </c>
      <c r="AG1908" s="22" t="s">
        <v>7806</v>
      </c>
      <c r="AH1908" s="22" t="s">
        <v>7789</v>
      </c>
      <c r="AI1908" s="22" t="s">
        <v>7789</v>
      </c>
      <c r="AJ1908" s="22" t="s">
        <v>7807</v>
      </c>
      <c r="AK1908" s="22" t="s">
        <v>7808</v>
      </c>
      <c r="AL1908" s="22" t="s">
        <v>7809</v>
      </c>
      <c r="AM1908" s="22" t="s">
        <v>7810</v>
      </c>
      <c r="AN1908" s="22" t="s">
        <v>7811</v>
      </c>
      <c r="AO1908" s="22" t="s">
        <v>7847</v>
      </c>
      <c r="AP1908" s="22">
        <v>1.871859587E9</v>
      </c>
      <c r="AQ1908" s="22" t="s">
        <v>7813</v>
      </c>
      <c r="AS1908" s="22" t="s">
        <v>7847</v>
      </c>
      <c r="AT1908" s="22">
        <v>1.871859587E9</v>
      </c>
      <c r="AU1908" s="22" t="s">
        <v>7813</v>
      </c>
      <c r="AW1908" s="22" t="s">
        <v>7813</v>
      </c>
      <c r="AY1908" s="22" t="s">
        <v>7813</v>
      </c>
      <c r="BA1908" s="22" t="s">
        <v>8180</v>
      </c>
      <c r="BB1908" s="22" t="s">
        <v>16912</v>
      </c>
      <c r="BG1908" s="22" t="s">
        <v>7810</v>
      </c>
    </row>
    <row r="1909">
      <c r="A1909" s="91">
        <v>44629.0</v>
      </c>
      <c r="B1909" s="92">
        <v>0.8541666666666666</v>
      </c>
      <c r="C1909" s="22" t="s">
        <v>7789</v>
      </c>
      <c r="G1909" s="22">
        <v>229022.0</v>
      </c>
      <c r="H1909" s="22" t="s">
        <v>7790</v>
      </c>
      <c r="I1909" s="22" t="s">
        <v>8076</v>
      </c>
      <c r="J1909" s="22" t="s">
        <v>8047</v>
      </c>
      <c r="L1909" s="22">
        <v>1.0</v>
      </c>
      <c r="M1909" s="22">
        <v>1.0</v>
      </c>
      <c r="N1909" s="22" t="s">
        <v>14550</v>
      </c>
      <c r="O1909" s="22" t="s">
        <v>10990</v>
      </c>
      <c r="P1909" s="22" t="s">
        <v>8287</v>
      </c>
      <c r="Q1909" s="22" t="s">
        <v>7864</v>
      </c>
      <c r="R1909" s="22">
        <v>18079.0</v>
      </c>
      <c r="S1909" s="91">
        <v>21537.0</v>
      </c>
      <c r="T1909" s="22" t="s">
        <v>7797</v>
      </c>
      <c r="U1909" s="22" t="s">
        <v>14551</v>
      </c>
      <c r="W1909" s="22" t="s">
        <v>7799</v>
      </c>
      <c r="X1909" s="22" t="s">
        <v>7800</v>
      </c>
      <c r="Y1909" s="22" t="s">
        <v>14552</v>
      </c>
      <c r="Z1909" s="22" t="s">
        <v>14553</v>
      </c>
      <c r="AA1909" s="22" t="s">
        <v>7823</v>
      </c>
      <c r="AB1909" s="22" t="s">
        <v>7804</v>
      </c>
      <c r="AC1909" s="22" t="s">
        <v>14554</v>
      </c>
      <c r="AD1909" s="22" t="s">
        <v>14554</v>
      </c>
      <c r="AG1909" s="22" t="s">
        <v>7806</v>
      </c>
      <c r="AH1909" s="22" t="s">
        <v>7789</v>
      </c>
      <c r="AI1909" s="22" t="s">
        <v>7789</v>
      </c>
      <c r="AJ1909" s="22" t="s">
        <v>7881</v>
      </c>
      <c r="AK1909" s="22" t="s">
        <v>7808</v>
      </c>
      <c r="AL1909" s="22" t="s">
        <v>7809</v>
      </c>
      <c r="AM1909" s="22" t="s">
        <v>7810</v>
      </c>
      <c r="AN1909" s="22" t="s">
        <v>7811</v>
      </c>
      <c r="AO1909" s="22" t="s">
        <v>7812</v>
      </c>
      <c r="AP1909" s="22">
        <v>1.528383965E9</v>
      </c>
      <c r="AQ1909" s="22" t="s">
        <v>7813</v>
      </c>
      <c r="AS1909" s="22" t="s">
        <v>7812</v>
      </c>
      <c r="AT1909" s="22">
        <v>1.528383965E9</v>
      </c>
      <c r="AU1909" s="22" t="s">
        <v>7813</v>
      </c>
      <c r="AW1909" s="22" t="s">
        <v>7813</v>
      </c>
      <c r="AY1909" s="22" t="s">
        <v>7813</v>
      </c>
      <c r="BA1909" s="22" t="s">
        <v>6846</v>
      </c>
      <c r="BB1909" s="22" t="s">
        <v>14555</v>
      </c>
      <c r="BG1909" s="22" t="s">
        <v>7810</v>
      </c>
    </row>
    <row r="1910">
      <c r="A1910" s="91">
        <v>44629.0</v>
      </c>
      <c r="B1910" s="92">
        <v>0.3541666666666667</v>
      </c>
      <c r="C1910" s="22" t="s">
        <v>7789</v>
      </c>
      <c r="G1910" s="22">
        <v>225407.0</v>
      </c>
      <c r="H1910" s="22" t="s">
        <v>8145</v>
      </c>
      <c r="I1910" s="22" t="s">
        <v>7815</v>
      </c>
      <c r="J1910" s="22" t="s">
        <v>16704</v>
      </c>
      <c r="L1910" s="22">
        <v>1.0</v>
      </c>
      <c r="M1910" s="22">
        <v>1.0</v>
      </c>
      <c r="N1910" s="22" t="s">
        <v>16196</v>
      </c>
      <c r="O1910" s="22" t="s">
        <v>8863</v>
      </c>
      <c r="P1910" s="22" t="s">
        <v>7841</v>
      </c>
      <c r="Q1910" s="22" t="s">
        <v>7796</v>
      </c>
      <c r="R1910" s="22">
        <v>15531.0</v>
      </c>
      <c r="S1910" s="91">
        <v>19806.0</v>
      </c>
      <c r="T1910" s="22" t="s">
        <v>7797</v>
      </c>
      <c r="U1910" s="22" t="s">
        <v>16197</v>
      </c>
      <c r="W1910" s="22" t="s">
        <v>7799</v>
      </c>
      <c r="X1910" s="22" t="s">
        <v>7800</v>
      </c>
      <c r="Y1910" s="22" t="s">
        <v>16198</v>
      </c>
      <c r="Z1910" s="22" t="s">
        <v>16199</v>
      </c>
      <c r="AA1910" s="22" t="s">
        <v>7823</v>
      </c>
      <c r="AB1910" s="22" t="s">
        <v>7804</v>
      </c>
      <c r="AC1910" s="22" t="s">
        <v>16200</v>
      </c>
      <c r="AD1910" s="22" t="s">
        <v>16201</v>
      </c>
      <c r="AG1910" s="22" t="s">
        <v>7806</v>
      </c>
      <c r="AH1910" s="22" t="s">
        <v>7789</v>
      </c>
      <c r="AI1910" s="22" t="s">
        <v>7789</v>
      </c>
      <c r="AJ1910" s="22" t="s">
        <v>7807</v>
      </c>
      <c r="AK1910" s="22" t="s">
        <v>7808</v>
      </c>
      <c r="AL1910" s="22" t="s">
        <v>7809</v>
      </c>
      <c r="AM1910" s="22" t="s">
        <v>7810</v>
      </c>
      <c r="AN1910" s="22" t="s">
        <v>7811</v>
      </c>
      <c r="AO1910" s="22" t="s">
        <v>7812</v>
      </c>
      <c r="AP1910" s="22">
        <v>1.528383965E9</v>
      </c>
      <c r="AQ1910" s="22" t="s">
        <v>7813</v>
      </c>
      <c r="AS1910" s="22" t="s">
        <v>7812</v>
      </c>
      <c r="AT1910" s="22">
        <v>1.528383965E9</v>
      </c>
      <c r="AU1910" s="22" t="s">
        <v>7813</v>
      </c>
      <c r="AW1910" s="22" t="s">
        <v>7813</v>
      </c>
      <c r="AY1910" s="22" t="s">
        <v>7813</v>
      </c>
      <c r="BA1910" s="22" t="s">
        <v>7914</v>
      </c>
      <c r="BB1910" s="22">
        <v>1.14973757E8</v>
      </c>
      <c r="BC1910" s="22" t="s">
        <v>7883</v>
      </c>
      <c r="BD1910" s="22">
        <v>7.04899476E8</v>
      </c>
      <c r="BG1910" s="22" t="s">
        <v>7810</v>
      </c>
    </row>
    <row r="1911">
      <c r="A1911" s="91">
        <v>44629.0</v>
      </c>
      <c r="B1911" s="92">
        <v>0.3541666666666667</v>
      </c>
      <c r="C1911" s="22" t="s">
        <v>7789</v>
      </c>
      <c r="G1911" s="22">
        <v>228811.0</v>
      </c>
      <c r="H1911" s="22" t="s">
        <v>8145</v>
      </c>
      <c r="I1911" s="22" t="s">
        <v>7815</v>
      </c>
      <c r="J1911" s="22" t="s">
        <v>16704</v>
      </c>
      <c r="L1911" s="22">
        <v>1.0</v>
      </c>
      <c r="M1911" s="22">
        <v>1.0</v>
      </c>
      <c r="N1911" s="22" t="s">
        <v>14029</v>
      </c>
      <c r="O1911" s="22" t="s">
        <v>8563</v>
      </c>
      <c r="P1911" s="22" t="s">
        <v>14030</v>
      </c>
      <c r="R1911" s="22">
        <v>9862.0</v>
      </c>
      <c r="S1911" s="91">
        <v>18805.0</v>
      </c>
      <c r="T1911" s="22" t="s">
        <v>7819</v>
      </c>
      <c r="U1911" s="22" t="s">
        <v>14031</v>
      </c>
      <c r="W1911" s="22" t="s">
        <v>9168</v>
      </c>
      <c r="X1911" s="22" t="s">
        <v>7800</v>
      </c>
      <c r="Y1911" s="22">
        <v>79838.0</v>
      </c>
      <c r="Z1911" s="22" t="s">
        <v>14032</v>
      </c>
      <c r="AA1911" s="22" t="s">
        <v>7823</v>
      </c>
      <c r="AB1911" s="22" t="s">
        <v>7804</v>
      </c>
      <c r="AC1911" s="22" t="s">
        <v>14033</v>
      </c>
      <c r="AD1911" s="22" t="s">
        <v>14034</v>
      </c>
      <c r="AF1911" s="22" t="s">
        <v>14035</v>
      </c>
      <c r="AG1911" s="22" t="s">
        <v>7806</v>
      </c>
      <c r="AH1911" s="22" t="s">
        <v>7789</v>
      </c>
      <c r="AI1911" s="22" t="s">
        <v>7789</v>
      </c>
      <c r="AJ1911" s="22" t="s">
        <v>7807</v>
      </c>
      <c r="AK1911" s="22" t="s">
        <v>7808</v>
      </c>
      <c r="AL1911" s="22" t="s">
        <v>7809</v>
      </c>
      <c r="AM1911" s="22" t="s">
        <v>7810</v>
      </c>
      <c r="AN1911" s="22" t="s">
        <v>7811</v>
      </c>
      <c r="AO1911" s="22" t="s">
        <v>370</v>
      </c>
      <c r="AP1911" s="22">
        <v>1.851670285E9</v>
      </c>
      <c r="AQ1911" s="22" t="s">
        <v>7813</v>
      </c>
      <c r="AS1911" s="22" t="s">
        <v>370</v>
      </c>
      <c r="AT1911" s="22">
        <v>1.851670285E9</v>
      </c>
      <c r="AU1911" s="22" t="s">
        <v>7813</v>
      </c>
      <c r="AW1911" s="22" t="s">
        <v>7813</v>
      </c>
      <c r="AY1911" s="22" t="s">
        <v>7813</v>
      </c>
      <c r="BA1911" s="22" t="s">
        <v>8180</v>
      </c>
      <c r="BB1911" s="22" t="s">
        <v>14036</v>
      </c>
      <c r="BG1911" s="22" t="s">
        <v>7810</v>
      </c>
    </row>
    <row r="1912">
      <c r="A1912" s="91">
        <v>44629.0</v>
      </c>
      <c r="B1912" s="92">
        <v>0.3645833333333333</v>
      </c>
      <c r="C1912" s="22" t="s">
        <v>7789</v>
      </c>
      <c r="G1912" s="22">
        <v>226955.0</v>
      </c>
      <c r="H1912" s="22" t="s">
        <v>8145</v>
      </c>
      <c r="I1912" s="22" t="s">
        <v>8076</v>
      </c>
      <c r="J1912" s="22" t="s">
        <v>16704</v>
      </c>
      <c r="L1912" s="22">
        <v>1.0</v>
      </c>
      <c r="M1912" s="22">
        <v>1.0</v>
      </c>
      <c r="N1912" s="22" t="s">
        <v>6709</v>
      </c>
      <c r="O1912" s="22" t="s">
        <v>9144</v>
      </c>
      <c r="P1912" s="22" t="s">
        <v>16913</v>
      </c>
      <c r="Q1912" s="22" t="s">
        <v>15108</v>
      </c>
      <c r="R1912" s="22">
        <v>18249.0</v>
      </c>
      <c r="S1912" s="91">
        <v>29156.0</v>
      </c>
      <c r="T1912" s="22" t="s">
        <v>7819</v>
      </c>
      <c r="U1912" s="22" t="s">
        <v>16914</v>
      </c>
      <c r="W1912" s="22" t="s">
        <v>7799</v>
      </c>
      <c r="X1912" s="22" t="s">
        <v>7800</v>
      </c>
      <c r="Y1912" s="22" t="s">
        <v>16915</v>
      </c>
      <c r="Z1912" s="22" t="s">
        <v>16916</v>
      </c>
      <c r="AA1912" s="22" t="s">
        <v>7803</v>
      </c>
      <c r="AB1912" s="22" t="s">
        <v>7930</v>
      </c>
      <c r="AC1912" s="22" t="s">
        <v>16917</v>
      </c>
      <c r="AD1912" s="22" t="s">
        <v>16918</v>
      </c>
      <c r="AF1912" s="22" t="s">
        <v>16919</v>
      </c>
      <c r="AG1912" s="22" t="s">
        <v>7806</v>
      </c>
      <c r="AH1912" s="22" t="s">
        <v>7789</v>
      </c>
      <c r="AI1912" s="22" t="s">
        <v>7789</v>
      </c>
      <c r="AJ1912" s="22" t="s">
        <v>7881</v>
      </c>
      <c r="AK1912" s="22" t="s">
        <v>7808</v>
      </c>
      <c r="AL1912" s="22" t="s">
        <v>7809</v>
      </c>
      <c r="AM1912" s="22" t="s">
        <v>7810</v>
      </c>
      <c r="AN1912" s="22" t="s">
        <v>7811</v>
      </c>
      <c r="AO1912" s="22" t="s">
        <v>7812</v>
      </c>
      <c r="AP1912" s="22">
        <v>1.528383965E9</v>
      </c>
      <c r="AQ1912" s="22" t="s">
        <v>7813</v>
      </c>
      <c r="AS1912" s="22" t="s">
        <v>7812</v>
      </c>
      <c r="AT1912" s="22">
        <v>1.528383965E9</v>
      </c>
      <c r="AU1912" s="22" t="s">
        <v>7813</v>
      </c>
      <c r="AW1912" s="22" t="s">
        <v>7813</v>
      </c>
      <c r="AY1912" s="22" t="s">
        <v>7813</v>
      </c>
      <c r="BA1912" s="22" t="s">
        <v>7836</v>
      </c>
      <c r="BB1912" s="22" t="s">
        <v>16920</v>
      </c>
      <c r="BG1912" s="22" t="s">
        <v>7810</v>
      </c>
    </row>
    <row r="1913">
      <c r="A1913" s="91">
        <v>44629.0</v>
      </c>
      <c r="B1913" s="92">
        <v>0.3645833333333333</v>
      </c>
      <c r="C1913" s="22" t="s">
        <v>7789</v>
      </c>
      <c r="G1913" s="22">
        <v>228171.0</v>
      </c>
      <c r="H1913" s="22" t="s">
        <v>8145</v>
      </c>
      <c r="I1913" s="22" t="s">
        <v>7815</v>
      </c>
      <c r="J1913" s="22" t="s">
        <v>16704</v>
      </c>
      <c r="L1913" s="22">
        <v>1.0</v>
      </c>
      <c r="M1913" s="22">
        <v>1.0</v>
      </c>
      <c r="N1913" s="22" t="s">
        <v>11866</v>
      </c>
      <c r="O1913" s="22" t="s">
        <v>9999</v>
      </c>
      <c r="P1913" s="22" t="s">
        <v>11867</v>
      </c>
      <c r="R1913" s="22">
        <v>10613.0</v>
      </c>
      <c r="S1913" s="91">
        <v>22017.0</v>
      </c>
      <c r="T1913" s="22" t="s">
        <v>7797</v>
      </c>
      <c r="U1913" s="22" t="s">
        <v>11868</v>
      </c>
      <c r="W1913" s="22" t="s">
        <v>7799</v>
      </c>
      <c r="X1913" s="22" t="s">
        <v>7800</v>
      </c>
      <c r="Y1913" s="22" t="s">
        <v>11869</v>
      </c>
      <c r="Z1913" s="22" t="s">
        <v>11870</v>
      </c>
      <c r="AA1913" s="22" t="s">
        <v>7823</v>
      </c>
      <c r="AB1913" s="22" t="s">
        <v>7804</v>
      </c>
      <c r="AC1913" s="22" t="s">
        <v>11871</v>
      </c>
      <c r="AF1913" s="22" t="s">
        <v>11872</v>
      </c>
      <c r="AG1913" s="22" t="s">
        <v>7806</v>
      </c>
      <c r="AH1913" s="22" t="s">
        <v>7789</v>
      </c>
      <c r="AI1913" s="22" t="s">
        <v>7789</v>
      </c>
      <c r="AJ1913" s="22" t="s">
        <v>7881</v>
      </c>
      <c r="AK1913" s="22" t="s">
        <v>7808</v>
      </c>
      <c r="AL1913" s="22" t="s">
        <v>7809</v>
      </c>
      <c r="AM1913" s="22" t="s">
        <v>7810</v>
      </c>
      <c r="AN1913" s="22" t="s">
        <v>7811</v>
      </c>
      <c r="AO1913" s="22" t="s">
        <v>370</v>
      </c>
      <c r="AP1913" s="22">
        <v>1.851670285E9</v>
      </c>
      <c r="AQ1913" s="22" t="s">
        <v>7813</v>
      </c>
      <c r="AS1913" s="22" t="s">
        <v>370</v>
      </c>
      <c r="AT1913" s="22">
        <v>1.851670285E9</v>
      </c>
      <c r="AU1913" s="22" t="s">
        <v>7813</v>
      </c>
      <c r="AW1913" s="22" t="s">
        <v>7813</v>
      </c>
      <c r="AY1913" s="22" t="s">
        <v>7813</v>
      </c>
      <c r="BA1913" s="22" t="s">
        <v>6770</v>
      </c>
      <c r="BB1913" s="22">
        <v>1.011360331E11</v>
      </c>
      <c r="BG1913" s="22" t="s">
        <v>7810</v>
      </c>
    </row>
    <row r="1914">
      <c r="A1914" s="91">
        <v>44629.0</v>
      </c>
      <c r="B1914" s="92">
        <v>0.375</v>
      </c>
      <c r="C1914" s="22" t="s">
        <v>7789</v>
      </c>
      <c r="G1914" s="22">
        <v>225277.0</v>
      </c>
      <c r="H1914" s="22" t="s">
        <v>8145</v>
      </c>
      <c r="I1914" s="22" t="s">
        <v>7860</v>
      </c>
      <c r="J1914" s="22" t="s">
        <v>16745</v>
      </c>
      <c r="L1914" s="22">
        <v>1.0</v>
      </c>
      <c r="M1914" s="22">
        <v>1.0</v>
      </c>
      <c r="N1914" s="22" t="s">
        <v>16921</v>
      </c>
      <c r="O1914" s="22" t="s">
        <v>8592</v>
      </c>
      <c r="P1914" s="22" t="s">
        <v>8761</v>
      </c>
      <c r="Q1914" s="22" t="s">
        <v>7864</v>
      </c>
      <c r="R1914" s="22">
        <v>14768.0</v>
      </c>
      <c r="S1914" s="91">
        <v>23766.0</v>
      </c>
      <c r="T1914" s="22" t="s">
        <v>7797</v>
      </c>
      <c r="U1914" s="22" t="s">
        <v>16922</v>
      </c>
      <c r="V1914" s="22" t="s">
        <v>16923</v>
      </c>
      <c r="W1914" s="22" t="s">
        <v>7799</v>
      </c>
      <c r="X1914" s="22" t="s">
        <v>7800</v>
      </c>
      <c r="Y1914" s="22" t="s">
        <v>16924</v>
      </c>
      <c r="Z1914" s="22" t="s">
        <v>16925</v>
      </c>
      <c r="AA1914" s="22" t="s">
        <v>7823</v>
      </c>
      <c r="AB1914" s="22" t="s">
        <v>7804</v>
      </c>
      <c r="AC1914" s="22" t="s">
        <v>16926</v>
      </c>
      <c r="AG1914" s="22" t="s">
        <v>7806</v>
      </c>
      <c r="AH1914" s="22" t="s">
        <v>7789</v>
      </c>
      <c r="AI1914" s="22" t="s">
        <v>7789</v>
      </c>
      <c r="AJ1914" s="22" t="s">
        <v>7881</v>
      </c>
      <c r="AK1914" s="22" t="s">
        <v>7808</v>
      </c>
      <c r="AL1914" s="22" t="s">
        <v>7809</v>
      </c>
      <c r="AM1914" s="22" t="s">
        <v>7810</v>
      </c>
      <c r="AN1914" s="22" t="s">
        <v>7811</v>
      </c>
      <c r="AO1914" s="22" t="s">
        <v>7847</v>
      </c>
      <c r="AP1914" s="22">
        <v>1.871859587E9</v>
      </c>
      <c r="AQ1914" s="22" t="s">
        <v>7813</v>
      </c>
      <c r="AS1914" s="22" t="s">
        <v>7847</v>
      </c>
      <c r="AT1914" s="22">
        <v>1.871859587E9</v>
      </c>
      <c r="AU1914" s="22" t="s">
        <v>7813</v>
      </c>
      <c r="AW1914" s="22" t="s">
        <v>7813</v>
      </c>
      <c r="AY1914" s="22" t="s">
        <v>7813</v>
      </c>
      <c r="BA1914" s="22" t="s">
        <v>7870</v>
      </c>
      <c r="BB1914" s="22">
        <v>5.01000558E8</v>
      </c>
      <c r="BG1914" s="22" t="s">
        <v>7810</v>
      </c>
    </row>
    <row r="1915">
      <c r="A1915" s="91">
        <v>44629.0</v>
      </c>
      <c r="B1915" s="92">
        <v>0.3854166666666667</v>
      </c>
      <c r="C1915" s="22" t="s">
        <v>7789</v>
      </c>
      <c r="G1915" s="22">
        <v>229329.0</v>
      </c>
      <c r="H1915" s="22" t="s">
        <v>8145</v>
      </c>
      <c r="I1915" s="22" t="s">
        <v>7815</v>
      </c>
      <c r="J1915" s="22" t="s">
        <v>16836</v>
      </c>
      <c r="L1915" s="22">
        <v>1.0</v>
      </c>
      <c r="M1915" s="22">
        <v>1.0</v>
      </c>
      <c r="N1915" s="22" t="s">
        <v>16927</v>
      </c>
      <c r="O1915" s="22" t="s">
        <v>8941</v>
      </c>
      <c r="P1915" s="22" t="s">
        <v>16928</v>
      </c>
      <c r="R1915" s="22">
        <v>10854.0</v>
      </c>
      <c r="S1915" s="91">
        <v>26580.0</v>
      </c>
      <c r="T1915" s="22" t="s">
        <v>7797</v>
      </c>
      <c r="U1915" s="22" t="s">
        <v>16929</v>
      </c>
      <c r="W1915" s="22" t="s">
        <v>7799</v>
      </c>
      <c r="X1915" s="22" t="s">
        <v>7800</v>
      </c>
      <c r="Y1915" s="22" t="s">
        <v>16930</v>
      </c>
      <c r="Z1915" s="22" t="s">
        <v>16931</v>
      </c>
      <c r="AA1915" s="22" t="s">
        <v>7823</v>
      </c>
      <c r="AB1915" s="22" t="s">
        <v>7804</v>
      </c>
      <c r="AC1915" s="22" t="s">
        <v>16932</v>
      </c>
      <c r="AF1915" s="22" t="s">
        <v>16933</v>
      </c>
      <c r="AG1915" s="22" t="s">
        <v>7806</v>
      </c>
      <c r="AH1915" s="22" t="s">
        <v>7789</v>
      </c>
      <c r="AI1915" s="22" t="s">
        <v>7789</v>
      </c>
      <c r="AJ1915" s="22" t="s">
        <v>7881</v>
      </c>
      <c r="AK1915" s="22" t="s">
        <v>7808</v>
      </c>
      <c r="AL1915" s="22" t="s">
        <v>7809</v>
      </c>
      <c r="AM1915" s="22" t="s">
        <v>7810</v>
      </c>
      <c r="AN1915" s="22" t="s">
        <v>7811</v>
      </c>
      <c r="AO1915" s="22" t="s">
        <v>370</v>
      </c>
      <c r="AP1915" s="22">
        <v>1.851670285E9</v>
      </c>
      <c r="AQ1915" s="22" t="s">
        <v>7813</v>
      </c>
      <c r="AS1915" s="22" t="s">
        <v>370</v>
      </c>
      <c r="AT1915" s="22">
        <v>1.851670285E9</v>
      </c>
      <c r="AU1915" s="22" t="s">
        <v>7813</v>
      </c>
      <c r="AW1915" s="22" t="s">
        <v>7813</v>
      </c>
      <c r="AY1915" s="22" t="s">
        <v>7813</v>
      </c>
      <c r="BA1915" s="22" t="s">
        <v>8206</v>
      </c>
      <c r="BB1915" s="22" t="s">
        <v>16934</v>
      </c>
      <c r="BG1915" s="22" t="s">
        <v>7810</v>
      </c>
    </row>
    <row r="1916">
      <c r="A1916" s="91">
        <v>44629.0</v>
      </c>
      <c r="B1916" s="92">
        <v>0.3958333333333333</v>
      </c>
      <c r="C1916" s="22" t="s">
        <v>7789</v>
      </c>
      <c r="G1916" s="22">
        <v>218782.0</v>
      </c>
      <c r="H1916" s="22" t="s">
        <v>8145</v>
      </c>
      <c r="I1916" s="22" t="s">
        <v>7815</v>
      </c>
      <c r="J1916" s="22" t="s">
        <v>16745</v>
      </c>
      <c r="L1916" s="22">
        <v>1.0</v>
      </c>
      <c r="M1916" s="22">
        <v>1.0</v>
      </c>
      <c r="N1916" s="22" t="s">
        <v>16935</v>
      </c>
      <c r="O1916" s="22" t="s">
        <v>16936</v>
      </c>
      <c r="P1916" s="22" t="s">
        <v>16583</v>
      </c>
      <c r="Q1916" s="22" t="s">
        <v>9550</v>
      </c>
      <c r="R1916" s="22">
        <v>14194.0</v>
      </c>
      <c r="S1916" s="91">
        <v>25721.0</v>
      </c>
      <c r="T1916" s="22" t="s">
        <v>7797</v>
      </c>
      <c r="U1916" s="22" t="s">
        <v>16937</v>
      </c>
      <c r="W1916" s="22" t="s">
        <v>7799</v>
      </c>
      <c r="X1916" s="22" t="s">
        <v>7800</v>
      </c>
      <c r="Y1916" s="22" t="s">
        <v>16938</v>
      </c>
      <c r="Z1916" s="22" t="s">
        <v>16939</v>
      </c>
      <c r="AA1916" s="22" t="s">
        <v>7803</v>
      </c>
      <c r="AB1916" s="22" t="s">
        <v>7856</v>
      </c>
      <c r="AC1916" s="22" t="s">
        <v>16940</v>
      </c>
      <c r="AF1916" s="22" t="s">
        <v>16941</v>
      </c>
      <c r="AG1916" s="22" t="s">
        <v>7806</v>
      </c>
      <c r="AH1916" s="22" t="s">
        <v>7789</v>
      </c>
      <c r="AI1916" s="22" t="s">
        <v>7789</v>
      </c>
      <c r="AJ1916" s="22" t="s">
        <v>7881</v>
      </c>
      <c r="AK1916" s="22" t="s">
        <v>7808</v>
      </c>
      <c r="AL1916" s="22" t="s">
        <v>7809</v>
      </c>
      <c r="AM1916" s="22" t="s">
        <v>7810</v>
      </c>
      <c r="AN1916" s="22" t="s">
        <v>7811</v>
      </c>
      <c r="AO1916" s="22" t="s">
        <v>370</v>
      </c>
      <c r="AP1916" s="22">
        <v>1.851670285E9</v>
      </c>
      <c r="AQ1916" s="22" t="s">
        <v>7813</v>
      </c>
      <c r="AS1916" s="22" t="s">
        <v>370</v>
      </c>
      <c r="AT1916" s="22">
        <v>1.851670285E9</v>
      </c>
      <c r="AU1916" s="22" t="s">
        <v>7813</v>
      </c>
      <c r="AW1916" s="22" t="s">
        <v>7813</v>
      </c>
      <c r="AY1916" s="22" t="s">
        <v>7813</v>
      </c>
      <c r="BA1916" s="22" t="s">
        <v>8352</v>
      </c>
      <c r="BB1916" s="22">
        <v>2.13187105E8</v>
      </c>
      <c r="BG1916" s="22" t="s">
        <v>7810</v>
      </c>
    </row>
    <row r="1917">
      <c r="A1917" s="91">
        <v>44629.0</v>
      </c>
      <c r="B1917" s="92">
        <v>0.3958333333333333</v>
      </c>
      <c r="C1917" s="22" t="s">
        <v>7789</v>
      </c>
      <c r="G1917" s="22">
        <v>225076.0</v>
      </c>
      <c r="H1917" s="22" t="s">
        <v>8145</v>
      </c>
      <c r="I1917" s="22" t="s">
        <v>7815</v>
      </c>
      <c r="J1917" s="22" t="s">
        <v>16836</v>
      </c>
      <c r="L1917" s="22">
        <v>1.0</v>
      </c>
      <c r="M1917" s="22">
        <v>1.0</v>
      </c>
      <c r="N1917" s="22" t="s">
        <v>16942</v>
      </c>
      <c r="O1917" s="22" t="s">
        <v>16943</v>
      </c>
      <c r="P1917" s="22" t="s">
        <v>8573</v>
      </c>
      <c r="Q1917" s="22" t="s">
        <v>8031</v>
      </c>
      <c r="R1917" s="22">
        <v>14095.0</v>
      </c>
      <c r="S1917" s="91">
        <v>22965.0</v>
      </c>
      <c r="T1917" s="22" t="s">
        <v>7797</v>
      </c>
      <c r="U1917" s="22" t="s">
        <v>16944</v>
      </c>
      <c r="W1917" s="22" t="s">
        <v>7799</v>
      </c>
      <c r="X1917" s="22" t="s">
        <v>7800</v>
      </c>
      <c r="Y1917" s="22" t="s">
        <v>16945</v>
      </c>
      <c r="Z1917" s="22" t="s">
        <v>16946</v>
      </c>
      <c r="AA1917" s="22" t="s">
        <v>7823</v>
      </c>
      <c r="AB1917" s="22" t="s">
        <v>7804</v>
      </c>
      <c r="AC1917" s="22" t="s">
        <v>16947</v>
      </c>
      <c r="AD1917" s="22" t="s">
        <v>16948</v>
      </c>
      <c r="AF1917" s="22" t="s">
        <v>16949</v>
      </c>
      <c r="AG1917" s="22" t="s">
        <v>7806</v>
      </c>
      <c r="AH1917" s="22" t="s">
        <v>7789</v>
      </c>
      <c r="AI1917" s="22" t="s">
        <v>7789</v>
      </c>
      <c r="AJ1917" s="22" t="s">
        <v>7881</v>
      </c>
      <c r="AK1917" s="22" t="s">
        <v>7808</v>
      </c>
      <c r="AL1917" s="22" t="s">
        <v>7809</v>
      </c>
      <c r="AM1917" s="22" t="s">
        <v>7810</v>
      </c>
      <c r="AN1917" s="22" t="s">
        <v>7811</v>
      </c>
      <c r="AO1917" s="22" t="s">
        <v>370</v>
      </c>
      <c r="AP1917" s="22">
        <v>1.851670285E9</v>
      </c>
      <c r="AQ1917" s="22" t="s">
        <v>7813</v>
      </c>
      <c r="AS1917" s="22" t="s">
        <v>370</v>
      </c>
      <c r="AT1917" s="22">
        <v>1.851670285E9</v>
      </c>
      <c r="AU1917" s="22" t="s">
        <v>7813</v>
      </c>
      <c r="AW1917" s="22" t="s">
        <v>7813</v>
      </c>
      <c r="AY1917" s="22" t="s">
        <v>7813</v>
      </c>
      <c r="BA1917" s="22" t="s">
        <v>6846</v>
      </c>
      <c r="BB1917" s="22" t="s">
        <v>16950</v>
      </c>
      <c r="BG1917" s="22" t="s">
        <v>7810</v>
      </c>
    </row>
    <row r="1918">
      <c r="A1918" s="91">
        <v>44629.0</v>
      </c>
      <c r="B1918" s="92">
        <v>0.3958333333333333</v>
      </c>
      <c r="C1918" s="22" t="s">
        <v>7789</v>
      </c>
      <c r="G1918" s="22">
        <v>228112.0</v>
      </c>
      <c r="H1918" s="22" t="s">
        <v>8145</v>
      </c>
      <c r="I1918" s="22" t="s">
        <v>8076</v>
      </c>
      <c r="J1918" s="22" t="s">
        <v>16951</v>
      </c>
      <c r="L1918" s="22">
        <v>1.0</v>
      </c>
      <c r="M1918" s="22">
        <v>1.0</v>
      </c>
      <c r="N1918" s="22" t="s">
        <v>16952</v>
      </c>
      <c r="O1918" s="22" t="s">
        <v>9474</v>
      </c>
      <c r="P1918" s="22" t="s">
        <v>13309</v>
      </c>
      <c r="R1918" s="22">
        <v>18296.0</v>
      </c>
      <c r="S1918" s="91">
        <v>18821.0</v>
      </c>
      <c r="T1918" s="22" t="s">
        <v>7819</v>
      </c>
      <c r="U1918" s="22" t="s">
        <v>16953</v>
      </c>
      <c r="W1918" s="22" t="s">
        <v>7799</v>
      </c>
      <c r="X1918" s="22" t="s">
        <v>7800</v>
      </c>
      <c r="Y1918" s="22" t="s">
        <v>16954</v>
      </c>
      <c r="Z1918" s="22" t="s">
        <v>16955</v>
      </c>
      <c r="AA1918" s="22" t="s">
        <v>7803</v>
      </c>
      <c r="AB1918" s="22" t="s">
        <v>7930</v>
      </c>
      <c r="AC1918" s="22" t="s">
        <v>16956</v>
      </c>
      <c r="AD1918" s="22" t="s">
        <v>16957</v>
      </c>
      <c r="AG1918" s="22" t="s">
        <v>7806</v>
      </c>
      <c r="AH1918" s="22" t="s">
        <v>7789</v>
      </c>
      <c r="AI1918" s="22" t="s">
        <v>7789</v>
      </c>
      <c r="AJ1918" s="22" t="s">
        <v>7807</v>
      </c>
      <c r="AK1918" s="22" t="s">
        <v>7808</v>
      </c>
      <c r="AL1918" s="22" t="s">
        <v>7809</v>
      </c>
      <c r="AM1918" s="22" t="s">
        <v>7810</v>
      </c>
      <c r="AN1918" s="22" t="s">
        <v>7811</v>
      </c>
      <c r="AO1918" s="22" t="s">
        <v>7812</v>
      </c>
      <c r="AP1918" s="22">
        <v>1.528383965E9</v>
      </c>
      <c r="AQ1918" s="22" t="s">
        <v>7813</v>
      </c>
      <c r="AS1918" s="22" t="s">
        <v>7812</v>
      </c>
      <c r="AT1918" s="22">
        <v>1.528383965E9</v>
      </c>
      <c r="AU1918" s="22" t="s">
        <v>7813</v>
      </c>
      <c r="AW1918" s="22" t="s">
        <v>7813</v>
      </c>
      <c r="AY1918" s="22" t="s">
        <v>7813</v>
      </c>
      <c r="BA1918" s="22" t="s">
        <v>7892</v>
      </c>
      <c r="BB1918" s="22">
        <v>9.40587354E8</v>
      </c>
      <c r="BG1918" s="22" t="s">
        <v>7810</v>
      </c>
    </row>
    <row r="1919">
      <c r="A1919" s="91">
        <v>44629.0</v>
      </c>
      <c r="B1919" s="92">
        <v>0.3958333333333333</v>
      </c>
      <c r="C1919" s="22" t="s">
        <v>7789</v>
      </c>
      <c r="G1919" s="22">
        <v>228237.0</v>
      </c>
      <c r="H1919" s="22" t="s">
        <v>8145</v>
      </c>
      <c r="I1919" s="22" t="s">
        <v>8076</v>
      </c>
      <c r="J1919" s="22" t="s">
        <v>16745</v>
      </c>
      <c r="L1919" s="22">
        <v>1.0</v>
      </c>
      <c r="M1919" s="22">
        <v>1.0</v>
      </c>
      <c r="N1919" s="22" t="s">
        <v>16958</v>
      </c>
      <c r="O1919" s="22" t="s">
        <v>9474</v>
      </c>
      <c r="P1919" s="22" t="s">
        <v>11935</v>
      </c>
      <c r="R1919" s="22">
        <v>18294.0</v>
      </c>
      <c r="S1919" s="91">
        <v>23816.0</v>
      </c>
      <c r="T1919" s="22" t="s">
        <v>7819</v>
      </c>
      <c r="U1919" s="22" t="s">
        <v>16959</v>
      </c>
      <c r="W1919" s="22" t="s">
        <v>7799</v>
      </c>
      <c r="X1919" s="22" t="s">
        <v>7800</v>
      </c>
      <c r="Y1919" s="22" t="s">
        <v>16960</v>
      </c>
      <c r="Z1919" s="22" t="s">
        <v>16961</v>
      </c>
      <c r="AA1919" s="22" t="s">
        <v>7803</v>
      </c>
      <c r="AB1919" s="22" t="s">
        <v>7930</v>
      </c>
      <c r="AC1919" s="22" t="s">
        <v>16962</v>
      </c>
      <c r="AG1919" s="22" t="s">
        <v>7806</v>
      </c>
      <c r="AH1919" s="22" t="s">
        <v>7789</v>
      </c>
      <c r="AI1919" s="22" t="s">
        <v>7789</v>
      </c>
      <c r="AJ1919" s="22" t="s">
        <v>7881</v>
      </c>
      <c r="AK1919" s="22" t="s">
        <v>7808</v>
      </c>
      <c r="AL1919" s="22" t="s">
        <v>7809</v>
      </c>
      <c r="AM1919" s="22" t="s">
        <v>7810</v>
      </c>
      <c r="AN1919" s="22" t="s">
        <v>7811</v>
      </c>
      <c r="AO1919" s="22" t="s">
        <v>7812</v>
      </c>
      <c r="AP1919" s="22">
        <v>1.528383965E9</v>
      </c>
      <c r="AQ1919" s="22" t="s">
        <v>7813</v>
      </c>
      <c r="AS1919" s="22" t="s">
        <v>7812</v>
      </c>
      <c r="AT1919" s="22">
        <v>1.528383965E9</v>
      </c>
      <c r="AU1919" s="22" t="s">
        <v>7813</v>
      </c>
      <c r="AW1919" s="22" t="s">
        <v>7813</v>
      </c>
      <c r="AY1919" s="22" t="s">
        <v>7813</v>
      </c>
      <c r="BA1919" s="22" t="s">
        <v>6846</v>
      </c>
      <c r="BB1919" s="22" t="s">
        <v>16963</v>
      </c>
      <c r="BG1919" s="22" t="s">
        <v>7810</v>
      </c>
    </row>
    <row r="1920">
      <c r="A1920" s="91">
        <v>44629.0</v>
      </c>
      <c r="B1920" s="92">
        <v>0.40625</v>
      </c>
      <c r="C1920" s="22" t="s">
        <v>7789</v>
      </c>
      <c r="G1920" s="22">
        <v>219617.0</v>
      </c>
      <c r="H1920" s="22" t="s">
        <v>8145</v>
      </c>
      <c r="I1920" s="22" t="s">
        <v>7905</v>
      </c>
      <c r="J1920" s="22" t="s">
        <v>16836</v>
      </c>
      <c r="L1920" s="22">
        <v>1.0</v>
      </c>
      <c r="M1920" s="22">
        <v>1.0</v>
      </c>
      <c r="N1920" s="22" t="s">
        <v>16964</v>
      </c>
      <c r="O1920" s="22" t="s">
        <v>12545</v>
      </c>
      <c r="P1920" s="22" t="s">
        <v>7863</v>
      </c>
      <c r="Q1920" s="22" t="s">
        <v>7829</v>
      </c>
      <c r="R1920" s="22">
        <v>16760.0</v>
      </c>
      <c r="S1920" s="91">
        <v>21765.0</v>
      </c>
      <c r="T1920" s="22" t="s">
        <v>7797</v>
      </c>
      <c r="U1920" s="22" t="s">
        <v>16965</v>
      </c>
      <c r="W1920" s="22" t="s">
        <v>7799</v>
      </c>
      <c r="X1920" s="22" t="s">
        <v>7800</v>
      </c>
      <c r="Y1920" s="22" t="s">
        <v>16966</v>
      </c>
      <c r="Z1920" s="22" t="s">
        <v>16967</v>
      </c>
      <c r="AA1920" s="22" t="s">
        <v>7823</v>
      </c>
      <c r="AB1920" s="22" t="s">
        <v>7804</v>
      </c>
      <c r="AC1920" s="22" t="s">
        <v>16968</v>
      </c>
      <c r="AD1920" s="22" t="s">
        <v>16968</v>
      </c>
      <c r="AF1920" s="22" t="s">
        <v>16969</v>
      </c>
      <c r="AG1920" s="22" t="s">
        <v>7806</v>
      </c>
      <c r="AH1920" s="22" t="s">
        <v>7789</v>
      </c>
      <c r="AI1920" s="22" t="s">
        <v>7789</v>
      </c>
      <c r="AJ1920" s="22" t="s">
        <v>7881</v>
      </c>
      <c r="AK1920" s="22" t="s">
        <v>7808</v>
      </c>
      <c r="AL1920" s="22" t="s">
        <v>7809</v>
      </c>
      <c r="AM1920" s="22" t="s">
        <v>7810</v>
      </c>
      <c r="AN1920" s="22" t="s">
        <v>7811</v>
      </c>
      <c r="AO1920" s="22" t="s">
        <v>7847</v>
      </c>
      <c r="AP1920" s="22">
        <v>1.871859587E9</v>
      </c>
      <c r="AQ1920" s="22" t="s">
        <v>7813</v>
      </c>
      <c r="AS1920" s="22" t="s">
        <v>7847</v>
      </c>
      <c r="AT1920" s="22">
        <v>1.871859587E9</v>
      </c>
      <c r="AU1920" s="22" t="s">
        <v>7813</v>
      </c>
      <c r="AW1920" s="22" t="s">
        <v>7813</v>
      </c>
      <c r="AY1920" s="22" t="s">
        <v>7813</v>
      </c>
      <c r="BA1920" s="22" t="s">
        <v>6846</v>
      </c>
      <c r="BB1920" s="22" t="s">
        <v>16970</v>
      </c>
      <c r="BG1920" s="22" t="s">
        <v>7810</v>
      </c>
    </row>
    <row r="1921">
      <c r="A1921" s="91">
        <v>44629.0</v>
      </c>
      <c r="B1921" s="92">
        <v>0.4166666666666667</v>
      </c>
      <c r="C1921" s="22" t="s">
        <v>7789</v>
      </c>
      <c r="G1921" s="22">
        <v>228005.0</v>
      </c>
      <c r="H1921" s="22" t="s">
        <v>8145</v>
      </c>
      <c r="I1921" s="22" t="s">
        <v>8076</v>
      </c>
      <c r="J1921" s="22" t="s">
        <v>16745</v>
      </c>
      <c r="L1921" s="22">
        <v>1.0</v>
      </c>
      <c r="M1921" s="22">
        <v>1.0</v>
      </c>
      <c r="N1921" s="22" t="s">
        <v>16971</v>
      </c>
      <c r="O1921" s="22" t="s">
        <v>16972</v>
      </c>
      <c r="P1921" s="22" t="s">
        <v>16973</v>
      </c>
      <c r="Q1921" s="22" t="s">
        <v>7829</v>
      </c>
      <c r="R1921" s="22">
        <v>18283.0</v>
      </c>
      <c r="S1921" s="91">
        <v>19589.0</v>
      </c>
      <c r="T1921" s="22" t="s">
        <v>7797</v>
      </c>
      <c r="U1921" s="22" t="s">
        <v>16974</v>
      </c>
      <c r="W1921" s="22" t="s">
        <v>7799</v>
      </c>
      <c r="X1921" s="22" t="s">
        <v>7800</v>
      </c>
      <c r="Y1921" s="22" t="s">
        <v>16975</v>
      </c>
      <c r="Z1921" s="22" t="s">
        <v>16976</v>
      </c>
      <c r="AA1921" s="22" t="s">
        <v>7803</v>
      </c>
      <c r="AB1921" s="22" t="s">
        <v>7930</v>
      </c>
      <c r="AC1921" s="22" t="s">
        <v>16977</v>
      </c>
      <c r="AG1921" s="22" t="s">
        <v>7806</v>
      </c>
      <c r="AH1921" s="22" t="s">
        <v>7789</v>
      </c>
      <c r="AI1921" s="22" t="s">
        <v>7789</v>
      </c>
      <c r="AJ1921" s="22" t="s">
        <v>7807</v>
      </c>
      <c r="AK1921" s="22" t="s">
        <v>7808</v>
      </c>
      <c r="AL1921" s="22" t="s">
        <v>7809</v>
      </c>
      <c r="AM1921" s="22" t="s">
        <v>7810</v>
      </c>
      <c r="AN1921" s="22" t="s">
        <v>7811</v>
      </c>
      <c r="AO1921" s="22" t="s">
        <v>7812</v>
      </c>
      <c r="AP1921" s="22">
        <v>1.528383965E9</v>
      </c>
      <c r="AQ1921" s="22" t="s">
        <v>7813</v>
      </c>
      <c r="AS1921" s="22" t="s">
        <v>7812</v>
      </c>
      <c r="AT1921" s="22">
        <v>1.528383965E9</v>
      </c>
      <c r="AU1921" s="22" t="s">
        <v>7813</v>
      </c>
      <c r="AW1921" s="22" t="s">
        <v>7813</v>
      </c>
      <c r="AY1921" s="22" t="s">
        <v>7813</v>
      </c>
      <c r="BA1921" s="22" t="s">
        <v>7892</v>
      </c>
      <c r="BB1921" s="22">
        <v>9.65975003E8</v>
      </c>
      <c r="BG1921" s="22" t="s">
        <v>7810</v>
      </c>
    </row>
    <row r="1922">
      <c r="A1922" s="91">
        <v>44629.0</v>
      </c>
      <c r="B1922" s="92">
        <v>0.4375</v>
      </c>
      <c r="C1922" s="22" t="s">
        <v>7789</v>
      </c>
      <c r="G1922" s="22">
        <v>225408.0</v>
      </c>
      <c r="H1922" s="22" t="s">
        <v>8145</v>
      </c>
      <c r="I1922" s="22" t="s">
        <v>7815</v>
      </c>
      <c r="J1922" s="22" t="s">
        <v>16736</v>
      </c>
      <c r="L1922" s="22">
        <v>1.0</v>
      </c>
      <c r="M1922" s="22">
        <v>1.0</v>
      </c>
      <c r="N1922" s="22" t="s">
        <v>16978</v>
      </c>
      <c r="O1922" s="22" t="s">
        <v>12838</v>
      </c>
      <c r="P1922" s="22" t="s">
        <v>16979</v>
      </c>
      <c r="Q1922" s="22" t="s">
        <v>9550</v>
      </c>
      <c r="R1922" s="22">
        <v>17105.0</v>
      </c>
      <c r="S1922" s="91">
        <v>25263.0</v>
      </c>
      <c r="T1922" s="22" t="s">
        <v>7797</v>
      </c>
      <c r="U1922" s="22" t="s">
        <v>16980</v>
      </c>
      <c r="W1922" s="22" t="s">
        <v>7799</v>
      </c>
      <c r="X1922" s="22" t="s">
        <v>7800</v>
      </c>
      <c r="Y1922" s="22" t="s">
        <v>16981</v>
      </c>
      <c r="Z1922" s="22" t="s">
        <v>16982</v>
      </c>
      <c r="AA1922" s="22" t="s">
        <v>7823</v>
      </c>
      <c r="AB1922" s="22" t="s">
        <v>7856</v>
      </c>
      <c r="AC1922" s="22" t="s">
        <v>16983</v>
      </c>
      <c r="AD1922" s="22" t="s">
        <v>16983</v>
      </c>
      <c r="AF1922" s="22" t="s">
        <v>16984</v>
      </c>
      <c r="AG1922" s="22" t="s">
        <v>7806</v>
      </c>
      <c r="AH1922" s="22" t="s">
        <v>7789</v>
      </c>
      <c r="AI1922" s="22" t="s">
        <v>7789</v>
      </c>
      <c r="AJ1922" s="22" t="s">
        <v>7881</v>
      </c>
      <c r="AK1922" s="22" t="s">
        <v>7808</v>
      </c>
      <c r="AL1922" s="22" t="s">
        <v>7809</v>
      </c>
      <c r="AM1922" s="22" t="s">
        <v>7810</v>
      </c>
      <c r="AN1922" s="22" t="s">
        <v>7811</v>
      </c>
      <c r="AO1922" s="22" t="s">
        <v>370</v>
      </c>
      <c r="AP1922" s="22">
        <v>1.851670285E9</v>
      </c>
      <c r="AQ1922" s="22" t="s">
        <v>7813</v>
      </c>
      <c r="AS1922" s="22" t="s">
        <v>370</v>
      </c>
      <c r="AT1922" s="22">
        <v>1.851670285E9</v>
      </c>
      <c r="AU1922" s="22" t="s">
        <v>7813</v>
      </c>
      <c r="AW1922" s="22" t="s">
        <v>7813</v>
      </c>
      <c r="AY1922" s="22" t="s">
        <v>7813</v>
      </c>
      <c r="BA1922" s="22" t="s">
        <v>7915</v>
      </c>
      <c r="BB1922" s="22">
        <v>7.18394873E8</v>
      </c>
      <c r="BG1922" s="22" t="s">
        <v>7810</v>
      </c>
    </row>
    <row r="1923">
      <c r="A1923" s="91">
        <v>44629.0</v>
      </c>
      <c r="B1923" s="92">
        <v>0.4479166666666667</v>
      </c>
      <c r="C1923" s="22" t="s">
        <v>7789</v>
      </c>
      <c r="G1923" s="22">
        <v>227209.0</v>
      </c>
      <c r="H1923" s="22" t="s">
        <v>8145</v>
      </c>
      <c r="I1923" s="22" t="s">
        <v>7815</v>
      </c>
      <c r="J1923" s="22" t="s">
        <v>16736</v>
      </c>
      <c r="L1923" s="22">
        <v>1.0</v>
      </c>
      <c r="M1923" s="22">
        <v>1.0</v>
      </c>
      <c r="N1923" s="22" t="s">
        <v>8995</v>
      </c>
      <c r="O1923" s="22" t="s">
        <v>8996</v>
      </c>
      <c r="P1923" s="22" t="s">
        <v>8997</v>
      </c>
      <c r="R1923" s="22">
        <v>11535.0</v>
      </c>
      <c r="S1923" s="91">
        <v>22079.0</v>
      </c>
      <c r="T1923" s="22" t="s">
        <v>7797</v>
      </c>
      <c r="U1923" s="22" t="s">
        <v>8998</v>
      </c>
      <c r="W1923" s="22" t="s">
        <v>7799</v>
      </c>
      <c r="X1923" s="22" t="s">
        <v>7800</v>
      </c>
      <c r="Y1923" s="22" t="s">
        <v>8999</v>
      </c>
      <c r="Z1923" s="22" t="s">
        <v>9000</v>
      </c>
      <c r="AA1923" s="22" t="s">
        <v>7803</v>
      </c>
      <c r="AB1923" s="22" t="s">
        <v>7804</v>
      </c>
      <c r="AC1923" s="22" t="s">
        <v>9001</v>
      </c>
      <c r="AF1923" s="22" t="s">
        <v>9002</v>
      </c>
      <c r="AG1923" s="22" t="s">
        <v>7806</v>
      </c>
      <c r="AH1923" s="22" t="s">
        <v>7789</v>
      </c>
      <c r="AI1923" s="22" t="s">
        <v>7789</v>
      </c>
      <c r="AJ1923" s="22" t="s">
        <v>7881</v>
      </c>
      <c r="AK1923" s="22" t="s">
        <v>7808</v>
      </c>
      <c r="AL1923" s="22" t="s">
        <v>7809</v>
      </c>
      <c r="AM1923" s="22" t="s">
        <v>7810</v>
      </c>
      <c r="AN1923" s="22" t="s">
        <v>7811</v>
      </c>
      <c r="AO1923" s="22" t="s">
        <v>7825</v>
      </c>
      <c r="AP1923" s="22">
        <v>1.457958902E9</v>
      </c>
      <c r="AQ1923" s="22" t="s">
        <v>7813</v>
      </c>
      <c r="AS1923" s="22" t="s">
        <v>7825</v>
      </c>
      <c r="AT1923" s="22">
        <v>1.457958902E9</v>
      </c>
      <c r="AU1923" s="22" t="s">
        <v>7813</v>
      </c>
      <c r="AW1923" s="22" t="s">
        <v>7813</v>
      </c>
      <c r="AY1923" s="22" t="s">
        <v>7813</v>
      </c>
      <c r="BA1923" s="22" t="s">
        <v>6770</v>
      </c>
      <c r="BB1923" s="22" t="s">
        <v>9003</v>
      </c>
      <c r="BG1923" s="22" t="s">
        <v>7810</v>
      </c>
    </row>
    <row r="1924">
      <c r="A1924" s="91">
        <v>44629.0</v>
      </c>
      <c r="B1924" s="92">
        <v>0.4479166666666667</v>
      </c>
      <c r="C1924" s="22" t="s">
        <v>7789</v>
      </c>
      <c r="G1924" s="22">
        <v>228025.0</v>
      </c>
      <c r="H1924" s="22" t="s">
        <v>8145</v>
      </c>
      <c r="I1924" s="22" t="s">
        <v>8076</v>
      </c>
      <c r="J1924" s="22" t="s">
        <v>16736</v>
      </c>
      <c r="L1924" s="22">
        <v>1.0</v>
      </c>
      <c r="M1924" s="22">
        <v>1.0</v>
      </c>
      <c r="N1924" s="22" t="s">
        <v>16985</v>
      </c>
      <c r="O1924" s="22" t="s">
        <v>12628</v>
      </c>
      <c r="P1924" s="22" t="s">
        <v>12319</v>
      </c>
      <c r="R1924" s="22">
        <v>18285.0</v>
      </c>
      <c r="S1924" s="91">
        <v>17206.0</v>
      </c>
      <c r="T1924" s="22" t="s">
        <v>7797</v>
      </c>
      <c r="U1924" s="22" t="s">
        <v>16986</v>
      </c>
      <c r="W1924" s="22" t="s">
        <v>7799</v>
      </c>
      <c r="X1924" s="22" t="s">
        <v>7800</v>
      </c>
      <c r="Y1924" s="22" t="s">
        <v>16987</v>
      </c>
      <c r="Z1924" s="22" t="s">
        <v>16988</v>
      </c>
      <c r="AA1924" s="22" t="s">
        <v>7803</v>
      </c>
      <c r="AB1924" s="22" t="s">
        <v>7930</v>
      </c>
      <c r="AC1924" s="22" t="s">
        <v>16989</v>
      </c>
      <c r="AD1924" s="22" t="s">
        <v>16990</v>
      </c>
      <c r="AG1924" s="22" t="s">
        <v>7806</v>
      </c>
      <c r="AH1924" s="22" t="s">
        <v>7789</v>
      </c>
      <c r="AI1924" s="22" t="s">
        <v>7789</v>
      </c>
      <c r="AJ1924" s="22" t="s">
        <v>7807</v>
      </c>
      <c r="AK1924" s="22" t="s">
        <v>7808</v>
      </c>
      <c r="AL1924" s="22" t="s">
        <v>7809</v>
      </c>
      <c r="AM1924" s="22" t="s">
        <v>7810</v>
      </c>
      <c r="AN1924" s="22" t="s">
        <v>7811</v>
      </c>
      <c r="AO1924" s="22" t="s">
        <v>7812</v>
      </c>
      <c r="AP1924" s="22">
        <v>1.528383965E9</v>
      </c>
      <c r="AQ1924" s="22" t="s">
        <v>7813</v>
      </c>
      <c r="AS1924" s="22" t="s">
        <v>7812</v>
      </c>
      <c r="AT1924" s="22">
        <v>1.528383965E9</v>
      </c>
      <c r="AU1924" s="22" t="s">
        <v>7813</v>
      </c>
      <c r="AW1924" s="22" t="s">
        <v>7813</v>
      </c>
      <c r="AY1924" s="22" t="s">
        <v>7813</v>
      </c>
      <c r="BA1924" s="22" t="s">
        <v>7914</v>
      </c>
      <c r="BB1924" s="22">
        <v>1.22232116E8</v>
      </c>
      <c r="BC1924" s="22" t="s">
        <v>7883</v>
      </c>
      <c r="BD1924" s="22">
        <v>7.14453641E8</v>
      </c>
      <c r="BG1924" s="22" t="s">
        <v>7810</v>
      </c>
    </row>
    <row r="1925">
      <c r="A1925" s="91">
        <v>44629.0</v>
      </c>
      <c r="B1925" s="92">
        <v>0.4479166666666667</v>
      </c>
      <c r="C1925" s="22" t="s">
        <v>7789</v>
      </c>
      <c r="G1925" s="22">
        <v>228028.0</v>
      </c>
      <c r="H1925" s="22" t="s">
        <v>8145</v>
      </c>
      <c r="I1925" s="22" t="s">
        <v>8076</v>
      </c>
      <c r="J1925" s="22" t="s">
        <v>16736</v>
      </c>
      <c r="L1925" s="22">
        <v>1.0</v>
      </c>
      <c r="M1925" s="22">
        <v>1.0</v>
      </c>
      <c r="N1925" s="22" t="s">
        <v>16991</v>
      </c>
      <c r="O1925" s="22" t="s">
        <v>16992</v>
      </c>
      <c r="P1925" s="22" t="s">
        <v>12319</v>
      </c>
      <c r="R1925" s="22">
        <v>18286.0</v>
      </c>
      <c r="S1925" s="91">
        <v>15763.0</v>
      </c>
      <c r="T1925" s="22" t="s">
        <v>7819</v>
      </c>
      <c r="U1925" s="22" t="s">
        <v>16986</v>
      </c>
      <c r="W1925" s="22" t="s">
        <v>7799</v>
      </c>
      <c r="X1925" s="22" t="s">
        <v>7800</v>
      </c>
      <c r="Y1925" s="22" t="s">
        <v>16987</v>
      </c>
      <c r="Z1925" s="22" t="s">
        <v>16988</v>
      </c>
      <c r="AA1925" s="22" t="s">
        <v>7803</v>
      </c>
      <c r="AB1925" s="22" t="s">
        <v>7930</v>
      </c>
      <c r="AC1925" s="22" t="s">
        <v>16989</v>
      </c>
      <c r="AD1925" s="22" t="s">
        <v>16990</v>
      </c>
      <c r="AG1925" s="22" t="s">
        <v>7806</v>
      </c>
      <c r="AH1925" s="22" t="s">
        <v>7789</v>
      </c>
      <c r="AI1925" s="22" t="s">
        <v>7789</v>
      </c>
      <c r="AJ1925" s="22" t="s">
        <v>7807</v>
      </c>
      <c r="AK1925" s="22" t="s">
        <v>7808</v>
      </c>
      <c r="AL1925" s="22" t="s">
        <v>7809</v>
      </c>
      <c r="AM1925" s="22" t="s">
        <v>7810</v>
      </c>
      <c r="AN1925" s="22" t="s">
        <v>7811</v>
      </c>
      <c r="AO1925" s="22" t="s">
        <v>7812</v>
      </c>
      <c r="AP1925" s="22">
        <v>1.528383965E9</v>
      </c>
      <c r="AQ1925" s="22" t="s">
        <v>7813</v>
      </c>
      <c r="AS1925" s="22" t="s">
        <v>7812</v>
      </c>
      <c r="AT1925" s="22">
        <v>1.528383965E9</v>
      </c>
      <c r="AU1925" s="22" t="s">
        <v>7813</v>
      </c>
      <c r="AW1925" s="22" t="s">
        <v>7813</v>
      </c>
      <c r="AY1925" s="22" t="s">
        <v>7813</v>
      </c>
      <c r="BA1925" s="22" t="s">
        <v>7914</v>
      </c>
      <c r="BB1925" s="22">
        <v>1.22232259E8</v>
      </c>
      <c r="BC1925" s="22" t="s">
        <v>7883</v>
      </c>
      <c r="BD1925" s="22">
        <v>7.14460621E8</v>
      </c>
      <c r="BG1925" s="22" t="s">
        <v>7810</v>
      </c>
    </row>
    <row r="1926">
      <c r="A1926" s="91">
        <v>44629.0</v>
      </c>
      <c r="B1926" s="92">
        <v>0.4583333333333333</v>
      </c>
      <c r="C1926" s="22" t="s">
        <v>7789</v>
      </c>
      <c r="G1926" s="22">
        <v>225147.0</v>
      </c>
      <c r="H1926" s="22" t="s">
        <v>8145</v>
      </c>
      <c r="I1926" s="22" t="s">
        <v>7815</v>
      </c>
      <c r="J1926" s="22" t="s">
        <v>16719</v>
      </c>
      <c r="L1926" s="22">
        <v>1.0</v>
      </c>
      <c r="M1926" s="22">
        <v>1.0</v>
      </c>
      <c r="N1926" s="22" t="s">
        <v>16993</v>
      </c>
      <c r="O1926" s="22" t="s">
        <v>8129</v>
      </c>
      <c r="P1926" s="22" t="s">
        <v>16994</v>
      </c>
      <c r="R1926" s="22">
        <v>12800.0</v>
      </c>
      <c r="S1926" s="91">
        <v>19150.0</v>
      </c>
      <c r="T1926" s="22" t="s">
        <v>7797</v>
      </c>
      <c r="U1926" s="22" t="s">
        <v>16995</v>
      </c>
      <c r="W1926" s="22" t="s">
        <v>12304</v>
      </c>
      <c r="X1926" s="22" t="s">
        <v>7800</v>
      </c>
      <c r="Y1926" s="22" t="s">
        <v>16996</v>
      </c>
      <c r="Z1926" s="22" t="s">
        <v>16997</v>
      </c>
      <c r="AA1926" s="22" t="s">
        <v>7803</v>
      </c>
      <c r="AB1926" s="22" t="s">
        <v>7930</v>
      </c>
      <c r="AC1926" s="22" t="s">
        <v>16998</v>
      </c>
      <c r="AG1926" s="22" t="s">
        <v>7806</v>
      </c>
      <c r="AH1926" s="22" t="s">
        <v>7789</v>
      </c>
      <c r="AI1926" s="22" t="s">
        <v>7789</v>
      </c>
      <c r="AJ1926" s="22" t="s">
        <v>7807</v>
      </c>
      <c r="AK1926" s="22" t="s">
        <v>7808</v>
      </c>
      <c r="AL1926" s="22" t="s">
        <v>7809</v>
      </c>
      <c r="AM1926" s="22" t="s">
        <v>7810</v>
      </c>
      <c r="AN1926" s="22" t="s">
        <v>7811</v>
      </c>
      <c r="AO1926" s="22" t="s">
        <v>370</v>
      </c>
      <c r="AP1926" s="22">
        <v>1.851670285E9</v>
      </c>
      <c r="AQ1926" s="22" t="s">
        <v>7813</v>
      </c>
      <c r="AS1926" s="22" t="s">
        <v>370</v>
      </c>
      <c r="AT1926" s="22">
        <v>1.851670285E9</v>
      </c>
      <c r="AU1926" s="22" t="s">
        <v>7813</v>
      </c>
      <c r="AW1926" s="22" t="s">
        <v>7813</v>
      </c>
      <c r="AY1926" s="22" t="s">
        <v>7813</v>
      </c>
      <c r="BA1926" s="22" t="s">
        <v>8161</v>
      </c>
      <c r="BB1926" s="22" t="s">
        <v>16999</v>
      </c>
      <c r="BG1926" s="22" t="s">
        <v>7810</v>
      </c>
    </row>
    <row r="1927">
      <c r="A1927" s="91">
        <v>44629.0</v>
      </c>
      <c r="B1927" s="92">
        <v>0.46875</v>
      </c>
      <c r="C1927" s="22" t="s">
        <v>7789</v>
      </c>
      <c r="G1927" s="22">
        <v>227216.0</v>
      </c>
      <c r="H1927" s="22" t="s">
        <v>8145</v>
      </c>
      <c r="I1927" s="22" t="s">
        <v>7815</v>
      </c>
      <c r="J1927" s="22" t="s">
        <v>16736</v>
      </c>
      <c r="L1927" s="22">
        <v>1.0</v>
      </c>
      <c r="M1927" s="22">
        <v>1.0</v>
      </c>
      <c r="N1927" s="22" t="s">
        <v>9004</v>
      </c>
      <c r="O1927" s="22" t="s">
        <v>7827</v>
      </c>
      <c r="P1927" s="22" t="s">
        <v>9005</v>
      </c>
      <c r="Q1927" s="22" t="s">
        <v>7829</v>
      </c>
      <c r="R1927" s="22" t="s">
        <v>6295</v>
      </c>
      <c r="S1927" s="91">
        <v>15732.0</v>
      </c>
      <c r="T1927" s="22" t="s">
        <v>7797</v>
      </c>
      <c r="U1927" s="22" t="s">
        <v>9006</v>
      </c>
      <c r="W1927" s="22" t="s">
        <v>7799</v>
      </c>
      <c r="X1927" s="22" t="s">
        <v>7800</v>
      </c>
      <c r="Y1927" s="22" t="s">
        <v>9007</v>
      </c>
      <c r="Z1927" s="22" t="s">
        <v>9008</v>
      </c>
      <c r="AA1927" s="22" t="s">
        <v>7823</v>
      </c>
      <c r="AB1927" s="22" t="s">
        <v>7804</v>
      </c>
      <c r="AC1927" s="22" t="s">
        <v>9009</v>
      </c>
      <c r="AD1927" s="22" t="s">
        <v>9010</v>
      </c>
      <c r="AG1927" s="22" t="s">
        <v>7806</v>
      </c>
      <c r="AH1927" s="22" t="s">
        <v>7789</v>
      </c>
      <c r="AI1927" s="22" t="s">
        <v>7789</v>
      </c>
      <c r="AJ1927" s="22" t="s">
        <v>7807</v>
      </c>
      <c r="AK1927" s="22" t="s">
        <v>7808</v>
      </c>
      <c r="AL1927" s="22" t="s">
        <v>7809</v>
      </c>
      <c r="AM1927" s="22" t="s">
        <v>7810</v>
      </c>
      <c r="AN1927" s="22" t="s">
        <v>7811</v>
      </c>
      <c r="AO1927" s="22" t="s">
        <v>7812</v>
      </c>
      <c r="AP1927" s="22">
        <v>1.528383965E9</v>
      </c>
      <c r="AQ1927" s="22" t="s">
        <v>7813</v>
      </c>
      <c r="AS1927" s="22" t="s">
        <v>7812</v>
      </c>
      <c r="AT1927" s="22">
        <v>1.528383965E9</v>
      </c>
      <c r="AU1927" s="22" t="s">
        <v>7813</v>
      </c>
      <c r="AW1927" s="22" t="s">
        <v>7813</v>
      </c>
      <c r="AY1927" s="22" t="s">
        <v>7813</v>
      </c>
      <c r="BA1927" s="22" t="s">
        <v>7814</v>
      </c>
      <c r="BB1927" s="22">
        <v>9.53389841E8</v>
      </c>
      <c r="BG1927" s="22" t="s">
        <v>7810</v>
      </c>
    </row>
    <row r="1928">
      <c r="A1928" s="91">
        <v>44629.0</v>
      </c>
      <c r="B1928" s="92">
        <v>0.46875</v>
      </c>
      <c r="C1928" s="22" t="s">
        <v>7789</v>
      </c>
      <c r="G1928" s="22">
        <v>228010.0</v>
      </c>
      <c r="H1928" s="22" t="s">
        <v>8145</v>
      </c>
      <c r="I1928" s="22" t="s">
        <v>8076</v>
      </c>
      <c r="J1928" s="22" t="s">
        <v>16736</v>
      </c>
      <c r="L1928" s="22">
        <v>1.0</v>
      </c>
      <c r="M1928" s="22">
        <v>1.0</v>
      </c>
      <c r="N1928" s="22" t="s">
        <v>17000</v>
      </c>
      <c r="O1928" s="22" t="s">
        <v>8243</v>
      </c>
      <c r="P1928" s="22" t="s">
        <v>10361</v>
      </c>
      <c r="Q1928" s="22" t="s">
        <v>8031</v>
      </c>
      <c r="R1928" s="22">
        <v>18284.0</v>
      </c>
      <c r="S1928" s="91">
        <v>15468.0</v>
      </c>
      <c r="T1928" s="22" t="s">
        <v>7797</v>
      </c>
      <c r="U1928" s="22" t="s">
        <v>17001</v>
      </c>
      <c r="W1928" s="22" t="s">
        <v>7799</v>
      </c>
      <c r="X1928" s="22" t="s">
        <v>7800</v>
      </c>
      <c r="Y1928" s="22" t="s">
        <v>16072</v>
      </c>
      <c r="Z1928" s="22" t="s">
        <v>17002</v>
      </c>
      <c r="AA1928" s="22" t="s">
        <v>7803</v>
      </c>
      <c r="AB1928" s="22" t="s">
        <v>7930</v>
      </c>
      <c r="AC1928" s="22" t="s">
        <v>17003</v>
      </c>
      <c r="AG1928" s="22" t="s">
        <v>7806</v>
      </c>
      <c r="AH1928" s="22" t="s">
        <v>7789</v>
      </c>
      <c r="AI1928" s="22" t="s">
        <v>7789</v>
      </c>
      <c r="AJ1928" s="22" t="s">
        <v>7807</v>
      </c>
      <c r="AK1928" s="22" t="s">
        <v>7808</v>
      </c>
      <c r="AL1928" s="22" t="s">
        <v>7809</v>
      </c>
      <c r="AM1928" s="22" t="s">
        <v>7810</v>
      </c>
      <c r="AN1928" s="22" t="s">
        <v>7811</v>
      </c>
      <c r="AO1928" s="22" t="s">
        <v>7812</v>
      </c>
      <c r="AP1928" s="22">
        <v>1.528383965E9</v>
      </c>
      <c r="AQ1928" s="22" t="s">
        <v>7813</v>
      </c>
      <c r="AS1928" s="22" t="s">
        <v>7812</v>
      </c>
      <c r="AT1928" s="22">
        <v>1.528383965E9</v>
      </c>
      <c r="AU1928" s="22" t="s">
        <v>7813</v>
      </c>
      <c r="AW1928" s="22" t="s">
        <v>7813</v>
      </c>
      <c r="AY1928" s="22" t="s">
        <v>7813</v>
      </c>
      <c r="BA1928" s="22" t="s">
        <v>7848</v>
      </c>
      <c r="BB1928" s="22">
        <v>7.8104419701E10</v>
      </c>
      <c r="BG1928" s="22" t="s">
        <v>7810</v>
      </c>
    </row>
    <row r="1929">
      <c r="A1929" s="91">
        <v>44629.0</v>
      </c>
      <c r="B1929" s="92">
        <v>0.5625</v>
      </c>
      <c r="C1929" s="22" t="s">
        <v>7789</v>
      </c>
      <c r="G1929" s="22">
        <v>222515.0</v>
      </c>
      <c r="H1929" s="22" t="s">
        <v>8145</v>
      </c>
      <c r="I1929" s="22" t="s">
        <v>7815</v>
      </c>
      <c r="J1929" s="22" t="s">
        <v>16745</v>
      </c>
      <c r="L1929" s="22">
        <v>1.0</v>
      </c>
      <c r="M1929" s="22">
        <v>1.0</v>
      </c>
      <c r="N1929" s="22" t="s">
        <v>17004</v>
      </c>
      <c r="O1929" s="22" t="s">
        <v>15821</v>
      </c>
      <c r="P1929" s="22" t="s">
        <v>8216</v>
      </c>
      <c r="R1929" s="22">
        <v>10028.0</v>
      </c>
      <c r="S1929" s="91">
        <v>28198.0</v>
      </c>
      <c r="T1929" s="22" t="s">
        <v>7797</v>
      </c>
      <c r="U1929" s="22" t="s">
        <v>17005</v>
      </c>
      <c r="W1929" s="22" t="s">
        <v>7799</v>
      </c>
      <c r="X1929" s="22" t="s">
        <v>7800</v>
      </c>
      <c r="Y1929" s="22" t="s">
        <v>17006</v>
      </c>
      <c r="Z1929" s="22" t="s">
        <v>17007</v>
      </c>
      <c r="AA1929" s="22" t="s">
        <v>7803</v>
      </c>
      <c r="AB1929" s="22" t="s">
        <v>7856</v>
      </c>
      <c r="AC1929" s="22" t="s">
        <v>17008</v>
      </c>
      <c r="AG1929" s="22" t="s">
        <v>7806</v>
      </c>
      <c r="AH1929" s="22" t="s">
        <v>7789</v>
      </c>
      <c r="AI1929" s="22" t="s">
        <v>7789</v>
      </c>
      <c r="AJ1929" s="22" t="s">
        <v>7881</v>
      </c>
      <c r="AK1929" s="22" t="s">
        <v>7808</v>
      </c>
      <c r="AL1929" s="22" t="s">
        <v>7809</v>
      </c>
      <c r="AM1929" s="22" t="s">
        <v>7810</v>
      </c>
      <c r="AN1929" s="22" t="s">
        <v>7811</v>
      </c>
      <c r="AO1929" s="22" t="s">
        <v>7825</v>
      </c>
      <c r="AP1929" s="22">
        <v>1.457958902E9</v>
      </c>
      <c r="AQ1929" s="22" t="s">
        <v>7813</v>
      </c>
      <c r="AS1929" s="22" t="s">
        <v>7825</v>
      </c>
      <c r="AT1929" s="22">
        <v>1.457958902E9</v>
      </c>
      <c r="AU1929" s="22" t="s">
        <v>7813</v>
      </c>
      <c r="AW1929" s="22" t="s">
        <v>7813</v>
      </c>
      <c r="AY1929" s="22" t="s">
        <v>7813</v>
      </c>
      <c r="BA1929" s="22" t="s">
        <v>9156</v>
      </c>
      <c r="BB1929" s="22">
        <v>5.22134222E8</v>
      </c>
      <c r="BG1929" s="22" t="s">
        <v>7810</v>
      </c>
    </row>
    <row r="1930">
      <c r="A1930" s="91">
        <v>44629.0</v>
      </c>
      <c r="B1930" s="92">
        <v>0.5625</v>
      </c>
      <c r="C1930" s="22" t="s">
        <v>7789</v>
      </c>
      <c r="G1930" s="22">
        <v>227786.0</v>
      </c>
      <c r="H1930" s="22" t="s">
        <v>8145</v>
      </c>
      <c r="I1930" s="22" t="s">
        <v>8076</v>
      </c>
      <c r="J1930" s="22" t="s">
        <v>16736</v>
      </c>
      <c r="L1930" s="22">
        <v>1.0</v>
      </c>
      <c r="M1930" s="22">
        <v>1.0</v>
      </c>
      <c r="N1930" s="22" t="s">
        <v>17009</v>
      </c>
      <c r="O1930" s="22" t="s">
        <v>17010</v>
      </c>
      <c r="P1930" s="22" t="s">
        <v>17011</v>
      </c>
      <c r="Q1930" s="22" t="s">
        <v>8090</v>
      </c>
      <c r="R1930" s="22">
        <v>18272.0</v>
      </c>
      <c r="S1930" s="91">
        <v>14953.0</v>
      </c>
      <c r="T1930" s="22" t="s">
        <v>7797</v>
      </c>
      <c r="U1930" s="22" t="s">
        <v>17012</v>
      </c>
      <c r="W1930" s="22" t="s">
        <v>10424</v>
      </c>
      <c r="X1930" s="22" t="s">
        <v>8916</v>
      </c>
      <c r="Y1930" s="22" t="s">
        <v>17013</v>
      </c>
      <c r="Z1930" s="22" t="s">
        <v>17014</v>
      </c>
      <c r="AA1930" s="22" t="s">
        <v>7956</v>
      </c>
      <c r="AB1930" s="22" t="s">
        <v>7856</v>
      </c>
      <c r="AC1930" s="22" t="s">
        <v>17015</v>
      </c>
      <c r="AG1930" s="22" t="s">
        <v>7806</v>
      </c>
      <c r="AH1930" s="22" t="s">
        <v>7789</v>
      </c>
      <c r="AI1930" s="22" t="s">
        <v>7789</v>
      </c>
      <c r="AJ1930" s="22" t="s">
        <v>7807</v>
      </c>
      <c r="AK1930" s="22" t="s">
        <v>7808</v>
      </c>
      <c r="AL1930" s="22" t="s">
        <v>7809</v>
      </c>
      <c r="AM1930" s="22" t="s">
        <v>7810</v>
      </c>
      <c r="AN1930" s="22" t="s">
        <v>7811</v>
      </c>
      <c r="AO1930" s="22" t="s">
        <v>7812</v>
      </c>
      <c r="AP1930" s="22">
        <v>1.528383965E9</v>
      </c>
      <c r="AQ1930" s="22" t="s">
        <v>7813</v>
      </c>
      <c r="AS1930" s="22" t="s">
        <v>7812</v>
      </c>
      <c r="AT1930" s="22">
        <v>1.528383965E9</v>
      </c>
      <c r="AU1930" s="22" t="s">
        <v>7813</v>
      </c>
      <c r="AW1930" s="22" t="s">
        <v>7813</v>
      </c>
      <c r="AY1930" s="22" t="s">
        <v>7813</v>
      </c>
      <c r="BA1930" s="22" t="s">
        <v>7836</v>
      </c>
      <c r="BB1930" s="22" t="s">
        <v>17016</v>
      </c>
      <c r="BC1930" s="22" t="s">
        <v>7960</v>
      </c>
      <c r="BD1930" s="22">
        <v>1.76229102E8</v>
      </c>
      <c r="BG1930" s="22" t="s">
        <v>7810</v>
      </c>
    </row>
    <row r="1931">
      <c r="A1931" s="91">
        <v>44629.0</v>
      </c>
      <c r="B1931" s="92">
        <v>0.5625</v>
      </c>
      <c r="C1931" s="22" t="s">
        <v>7789</v>
      </c>
      <c r="G1931" s="22">
        <v>229084.0</v>
      </c>
      <c r="H1931" s="22" t="s">
        <v>8145</v>
      </c>
      <c r="I1931" s="22" t="s">
        <v>8076</v>
      </c>
      <c r="J1931" s="22" t="s">
        <v>16951</v>
      </c>
      <c r="L1931" s="22">
        <v>1.0</v>
      </c>
      <c r="M1931" s="22">
        <v>1.0</v>
      </c>
      <c r="N1931" s="22" t="s">
        <v>17017</v>
      </c>
      <c r="O1931" s="22" t="s">
        <v>17018</v>
      </c>
      <c r="P1931" s="22" t="s">
        <v>8712</v>
      </c>
      <c r="R1931" s="22">
        <v>18330.0</v>
      </c>
      <c r="S1931" s="91">
        <v>14267.0</v>
      </c>
      <c r="T1931" s="22" t="s">
        <v>7819</v>
      </c>
      <c r="U1931" s="22" t="s">
        <v>17019</v>
      </c>
      <c r="W1931" s="22" t="s">
        <v>7799</v>
      </c>
      <c r="X1931" s="22" t="s">
        <v>7800</v>
      </c>
      <c r="Y1931" s="22" t="s">
        <v>17020</v>
      </c>
      <c r="Z1931" s="22" t="s">
        <v>17021</v>
      </c>
      <c r="AA1931" s="22" t="s">
        <v>7803</v>
      </c>
      <c r="AB1931" s="22" t="s">
        <v>7930</v>
      </c>
      <c r="AC1931" s="22" t="s">
        <v>17022</v>
      </c>
      <c r="AD1931" s="22" t="s">
        <v>17023</v>
      </c>
      <c r="AG1931" s="22" t="s">
        <v>7806</v>
      </c>
      <c r="AH1931" s="22" t="s">
        <v>7789</v>
      </c>
      <c r="AI1931" s="22" t="s">
        <v>7789</v>
      </c>
      <c r="AJ1931" s="22" t="s">
        <v>7807</v>
      </c>
      <c r="AK1931" s="22" t="s">
        <v>7808</v>
      </c>
      <c r="AL1931" s="22" t="s">
        <v>7809</v>
      </c>
      <c r="AM1931" s="22" t="s">
        <v>7810</v>
      </c>
      <c r="AN1931" s="22" t="s">
        <v>7811</v>
      </c>
      <c r="AO1931" s="22" t="s">
        <v>7812</v>
      </c>
      <c r="AP1931" s="22">
        <v>1.528383965E9</v>
      </c>
      <c r="AQ1931" s="22" t="s">
        <v>7813</v>
      </c>
      <c r="AS1931" s="22" t="s">
        <v>7812</v>
      </c>
      <c r="AT1931" s="22">
        <v>1.528383965E9</v>
      </c>
      <c r="AU1931" s="22" t="s">
        <v>7813</v>
      </c>
      <c r="AW1931" s="22" t="s">
        <v>7813</v>
      </c>
      <c r="AY1931" s="22" t="s">
        <v>7813</v>
      </c>
      <c r="BA1931" s="22" t="s">
        <v>7892</v>
      </c>
      <c r="BB1931" s="22">
        <v>9.63563205E8</v>
      </c>
      <c r="BC1931" s="22" t="s">
        <v>9988</v>
      </c>
      <c r="BD1931" s="22" t="s">
        <v>17024</v>
      </c>
      <c r="BG1931" s="22" t="s">
        <v>7810</v>
      </c>
    </row>
    <row r="1932">
      <c r="A1932" s="91">
        <v>44629.0</v>
      </c>
      <c r="B1932" s="92">
        <v>0.5729166666666666</v>
      </c>
      <c r="C1932" s="22" t="s">
        <v>7789</v>
      </c>
      <c r="G1932" s="22">
        <v>225730.0</v>
      </c>
      <c r="H1932" s="22" t="s">
        <v>8145</v>
      </c>
      <c r="I1932" s="22" t="s">
        <v>7815</v>
      </c>
      <c r="J1932" s="22" t="s">
        <v>16719</v>
      </c>
      <c r="L1932" s="22">
        <v>1.0</v>
      </c>
      <c r="M1932" s="22">
        <v>1.0</v>
      </c>
      <c r="N1932" s="22" t="s">
        <v>17025</v>
      </c>
      <c r="O1932" s="22" t="s">
        <v>17026</v>
      </c>
      <c r="P1932" s="22" t="s">
        <v>17027</v>
      </c>
      <c r="Q1932" s="22" t="s">
        <v>14121</v>
      </c>
      <c r="R1932" s="22">
        <v>11002.0</v>
      </c>
      <c r="S1932" s="91">
        <v>33956.0</v>
      </c>
      <c r="T1932" s="22" t="s">
        <v>7819</v>
      </c>
      <c r="U1932" s="22" t="s">
        <v>17028</v>
      </c>
      <c r="W1932" s="22" t="s">
        <v>7799</v>
      </c>
      <c r="X1932" s="22" t="s">
        <v>7800</v>
      </c>
      <c r="Y1932" s="22" t="s">
        <v>17029</v>
      </c>
      <c r="Z1932" s="22" t="s">
        <v>17030</v>
      </c>
      <c r="AA1932" s="22" t="s">
        <v>7823</v>
      </c>
      <c r="AB1932" s="22" t="s">
        <v>7804</v>
      </c>
      <c r="AC1932" s="22" t="s">
        <v>17031</v>
      </c>
      <c r="AF1932" s="22" t="s">
        <v>17032</v>
      </c>
      <c r="AG1932" s="22" t="s">
        <v>7806</v>
      </c>
      <c r="AH1932" s="22" t="s">
        <v>7789</v>
      </c>
      <c r="AI1932" s="22" t="s">
        <v>7789</v>
      </c>
      <c r="AJ1932" s="22" t="s">
        <v>7881</v>
      </c>
      <c r="AK1932" s="22" t="s">
        <v>7808</v>
      </c>
      <c r="AL1932" s="22" t="s">
        <v>7809</v>
      </c>
      <c r="AM1932" s="22" t="s">
        <v>7810</v>
      </c>
      <c r="AN1932" s="22" t="s">
        <v>7811</v>
      </c>
      <c r="AO1932" s="22" t="s">
        <v>7825</v>
      </c>
      <c r="AP1932" s="22">
        <v>1.457958902E9</v>
      </c>
      <c r="AQ1932" s="22" t="s">
        <v>7813</v>
      </c>
      <c r="AS1932" s="22" t="s">
        <v>7825</v>
      </c>
      <c r="AT1932" s="22">
        <v>1.457958902E9</v>
      </c>
      <c r="AU1932" s="22" t="s">
        <v>7813</v>
      </c>
      <c r="AW1932" s="22" t="s">
        <v>7813</v>
      </c>
      <c r="AY1932" s="22" t="s">
        <v>7813</v>
      </c>
      <c r="BA1932" s="22" t="s">
        <v>7870</v>
      </c>
      <c r="BB1932" s="22">
        <v>5.13394772E8</v>
      </c>
      <c r="BG1932" s="22" t="s">
        <v>7810</v>
      </c>
    </row>
    <row r="1933">
      <c r="A1933" s="91">
        <v>44629.0</v>
      </c>
      <c r="B1933" s="92">
        <v>0.6145833333333334</v>
      </c>
      <c r="C1933" s="22" t="s">
        <v>7789</v>
      </c>
      <c r="G1933" s="22">
        <v>229026.0</v>
      </c>
      <c r="H1933" s="22" t="s">
        <v>8145</v>
      </c>
      <c r="I1933" s="22" t="s">
        <v>7815</v>
      </c>
      <c r="J1933" s="22" t="s">
        <v>16719</v>
      </c>
      <c r="L1933" s="22">
        <v>1.0</v>
      </c>
      <c r="M1933" s="22">
        <v>1.0</v>
      </c>
      <c r="N1933" s="22" t="s">
        <v>13978</v>
      </c>
      <c r="O1933" s="22" t="s">
        <v>11282</v>
      </c>
      <c r="P1933" s="22" t="s">
        <v>8620</v>
      </c>
      <c r="Q1933" s="22" t="s">
        <v>7896</v>
      </c>
      <c r="R1933" s="22">
        <v>15993.0</v>
      </c>
      <c r="S1933" s="91">
        <v>30933.0</v>
      </c>
      <c r="T1933" s="22" t="s">
        <v>7797</v>
      </c>
      <c r="U1933" s="22" t="s">
        <v>13979</v>
      </c>
      <c r="W1933" s="22" t="s">
        <v>7799</v>
      </c>
      <c r="X1933" s="22" t="s">
        <v>7800</v>
      </c>
      <c r="Y1933" s="22" t="s">
        <v>13980</v>
      </c>
      <c r="Z1933" s="22" t="s">
        <v>13981</v>
      </c>
      <c r="AA1933" s="22" t="s">
        <v>7823</v>
      </c>
      <c r="AB1933" s="22" t="s">
        <v>7804</v>
      </c>
      <c r="AC1933" s="22" t="s">
        <v>13982</v>
      </c>
      <c r="AD1933" s="22" t="s">
        <v>13983</v>
      </c>
      <c r="AF1933" s="22" t="s">
        <v>13984</v>
      </c>
      <c r="AG1933" s="22" t="s">
        <v>7806</v>
      </c>
      <c r="AH1933" s="22" t="s">
        <v>7789</v>
      </c>
      <c r="AI1933" s="22" t="s">
        <v>7789</v>
      </c>
      <c r="AJ1933" s="22" t="s">
        <v>7881</v>
      </c>
      <c r="AK1933" s="22" t="s">
        <v>7808</v>
      </c>
      <c r="AL1933" s="22" t="s">
        <v>7809</v>
      </c>
      <c r="AM1933" s="22" t="s">
        <v>7810</v>
      </c>
      <c r="AN1933" s="22" t="s">
        <v>7811</v>
      </c>
      <c r="AO1933" s="22" t="s">
        <v>370</v>
      </c>
      <c r="AP1933" s="22">
        <v>1.851670285E9</v>
      </c>
      <c r="AQ1933" s="22" t="s">
        <v>7813</v>
      </c>
      <c r="AS1933" s="22" t="s">
        <v>370</v>
      </c>
      <c r="AT1933" s="22">
        <v>1.851670285E9</v>
      </c>
      <c r="AU1933" s="22" t="s">
        <v>7813</v>
      </c>
      <c r="AW1933" s="22" t="s">
        <v>7813</v>
      </c>
      <c r="AY1933" s="22" t="s">
        <v>7813</v>
      </c>
      <c r="BA1933" s="22" t="s">
        <v>7870</v>
      </c>
      <c r="BB1933" s="22">
        <v>5.1193131E8</v>
      </c>
      <c r="BG1933" s="22" t="s">
        <v>7810</v>
      </c>
    </row>
    <row r="1934">
      <c r="A1934" s="91">
        <v>44629.0</v>
      </c>
      <c r="B1934" s="92">
        <v>0.6145833333333334</v>
      </c>
      <c r="C1934" s="22" t="s">
        <v>7789</v>
      </c>
      <c r="G1934" s="22">
        <v>229433.0</v>
      </c>
      <c r="H1934" s="22" t="s">
        <v>8145</v>
      </c>
      <c r="I1934" s="22" t="s">
        <v>8076</v>
      </c>
      <c r="J1934" s="22" t="s">
        <v>16745</v>
      </c>
      <c r="L1934" s="22">
        <v>1.0</v>
      </c>
      <c r="M1934" s="22">
        <v>1.0</v>
      </c>
      <c r="N1934" s="22" t="s">
        <v>17033</v>
      </c>
      <c r="O1934" s="22" t="s">
        <v>17034</v>
      </c>
      <c r="P1934" s="22" t="s">
        <v>17035</v>
      </c>
      <c r="R1934" s="22">
        <v>18342.0</v>
      </c>
      <c r="S1934" s="91">
        <v>30199.0</v>
      </c>
      <c r="T1934" s="22" t="s">
        <v>7797</v>
      </c>
      <c r="U1934" s="22" t="s">
        <v>17036</v>
      </c>
      <c r="W1934" s="22" t="s">
        <v>8915</v>
      </c>
      <c r="X1934" s="22" t="s">
        <v>8916</v>
      </c>
      <c r="Y1934" s="22" t="s">
        <v>17037</v>
      </c>
      <c r="Z1934" s="22" t="s">
        <v>17038</v>
      </c>
      <c r="AA1934" s="22" t="s">
        <v>7803</v>
      </c>
      <c r="AB1934" s="22" t="s">
        <v>7930</v>
      </c>
      <c r="AC1934" s="22" t="s">
        <v>17039</v>
      </c>
      <c r="AF1934" s="22" t="s">
        <v>17040</v>
      </c>
      <c r="AG1934" s="22" t="s">
        <v>7806</v>
      </c>
      <c r="AH1934" s="22" t="s">
        <v>7789</v>
      </c>
      <c r="AI1934" s="22" t="s">
        <v>7789</v>
      </c>
      <c r="AJ1934" s="22" t="s">
        <v>7881</v>
      </c>
      <c r="AK1934" s="22" t="s">
        <v>7808</v>
      </c>
      <c r="AL1934" s="22" t="s">
        <v>7809</v>
      </c>
      <c r="AM1934" s="22" t="s">
        <v>7810</v>
      </c>
      <c r="AN1934" s="22" t="s">
        <v>7811</v>
      </c>
      <c r="AO1934" s="22" t="s">
        <v>7812</v>
      </c>
      <c r="AP1934" s="22">
        <v>1.528383965E9</v>
      </c>
      <c r="AQ1934" s="22" t="s">
        <v>7813</v>
      </c>
      <c r="AS1934" s="22" t="s">
        <v>7812</v>
      </c>
      <c r="AT1934" s="22">
        <v>1.528383965E9</v>
      </c>
      <c r="AU1934" s="22" t="s">
        <v>7813</v>
      </c>
      <c r="AW1934" s="22" t="s">
        <v>7813</v>
      </c>
      <c r="AY1934" s="22" t="s">
        <v>7813</v>
      </c>
      <c r="BA1934" s="22" t="s">
        <v>6846</v>
      </c>
      <c r="BB1934" s="22" t="s">
        <v>17041</v>
      </c>
      <c r="BG1934" s="22" t="s">
        <v>7810</v>
      </c>
    </row>
    <row r="1935">
      <c r="A1935" s="91">
        <v>44629.0</v>
      </c>
      <c r="B1935" s="92">
        <v>0.625</v>
      </c>
      <c r="C1935" s="22" t="s">
        <v>7789</v>
      </c>
      <c r="G1935" s="22">
        <v>226753.0</v>
      </c>
      <c r="H1935" s="22" t="s">
        <v>8145</v>
      </c>
      <c r="I1935" s="22" t="s">
        <v>7815</v>
      </c>
      <c r="J1935" s="22" t="s">
        <v>16745</v>
      </c>
      <c r="L1935" s="22">
        <v>1.0</v>
      </c>
      <c r="M1935" s="22">
        <v>1.0</v>
      </c>
      <c r="N1935" s="22" t="s">
        <v>17042</v>
      </c>
      <c r="O1935" s="22" t="s">
        <v>11506</v>
      </c>
      <c r="P1935" s="22" t="s">
        <v>10339</v>
      </c>
      <c r="R1935" s="22">
        <v>10011.0</v>
      </c>
      <c r="S1935" s="91">
        <v>30920.0</v>
      </c>
      <c r="T1935" s="22" t="s">
        <v>7819</v>
      </c>
      <c r="U1935" s="22" t="s">
        <v>17043</v>
      </c>
      <c r="W1935" s="22" t="s">
        <v>7799</v>
      </c>
      <c r="X1935" s="22" t="s">
        <v>7800</v>
      </c>
      <c r="Y1935" s="22" t="s">
        <v>17044</v>
      </c>
      <c r="Z1935" s="22" t="s">
        <v>17045</v>
      </c>
      <c r="AA1935" s="22" t="s">
        <v>7823</v>
      </c>
      <c r="AB1935" s="22" t="s">
        <v>7804</v>
      </c>
      <c r="AC1935" s="22" t="s">
        <v>17046</v>
      </c>
      <c r="AD1935" s="22" t="s">
        <v>17047</v>
      </c>
      <c r="AF1935" s="22" t="s">
        <v>17048</v>
      </c>
      <c r="AG1935" s="22" t="s">
        <v>7806</v>
      </c>
      <c r="AH1935" s="22" t="s">
        <v>7789</v>
      </c>
      <c r="AI1935" s="22" t="s">
        <v>7789</v>
      </c>
      <c r="AJ1935" s="22" t="s">
        <v>7881</v>
      </c>
      <c r="AK1935" s="22" t="s">
        <v>7808</v>
      </c>
      <c r="AL1935" s="22" t="s">
        <v>7809</v>
      </c>
      <c r="AM1935" s="22" t="s">
        <v>7810</v>
      </c>
      <c r="AN1935" s="22" t="s">
        <v>7811</v>
      </c>
      <c r="AO1935" s="22" t="s">
        <v>7825</v>
      </c>
      <c r="AP1935" s="22">
        <v>1.457958902E9</v>
      </c>
      <c r="AQ1935" s="22" t="s">
        <v>7813</v>
      </c>
      <c r="AS1935" s="22" t="s">
        <v>7825</v>
      </c>
      <c r="AT1935" s="22">
        <v>1.457958902E9</v>
      </c>
      <c r="AU1935" s="22" t="s">
        <v>7813</v>
      </c>
      <c r="AW1935" s="22" t="s">
        <v>7813</v>
      </c>
      <c r="AY1935" s="22" t="s">
        <v>7813</v>
      </c>
      <c r="BA1935" s="22" t="s">
        <v>7915</v>
      </c>
      <c r="BB1935" s="22">
        <v>7.23427913E8</v>
      </c>
      <c r="BC1935" s="22" t="s">
        <v>7883</v>
      </c>
      <c r="BD1935" s="22">
        <v>5.29680957E8</v>
      </c>
      <c r="BG1935" s="22" t="s">
        <v>7810</v>
      </c>
    </row>
    <row r="1936">
      <c r="A1936" s="91">
        <v>44629.0</v>
      </c>
      <c r="B1936" s="92">
        <v>0.625</v>
      </c>
      <c r="C1936" s="22" t="s">
        <v>7789</v>
      </c>
      <c r="G1936" s="22">
        <v>229345.0</v>
      </c>
      <c r="H1936" s="22" t="s">
        <v>8145</v>
      </c>
      <c r="I1936" s="22" t="s">
        <v>7815</v>
      </c>
      <c r="J1936" s="22" t="s">
        <v>16745</v>
      </c>
      <c r="L1936" s="22">
        <v>1.0</v>
      </c>
      <c r="M1936" s="22">
        <v>1.0</v>
      </c>
      <c r="N1936" s="22" t="s">
        <v>17049</v>
      </c>
      <c r="O1936" s="22" t="s">
        <v>17050</v>
      </c>
      <c r="P1936" s="22" t="s">
        <v>14345</v>
      </c>
      <c r="R1936" s="22">
        <v>11421.0</v>
      </c>
      <c r="S1936" s="91">
        <v>14043.0</v>
      </c>
      <c r="T1936" s="22" t="s">
        <v>7797</v>
      </c>
      <c r="U1936" s="22" t="s">
        <v>17051</v>
      </c>
      <c r="V1936" s="22" t="s">
        <v>17052</v>
      </c>
      <c r="W1936" s="22" t="s">
        <v>7799</v>
      </c>
      <c r="X1936" s="22" t="s">
        <v>7800</v>
      </c>
      <c r="Y1936" s="22" t="s">
        <v>17053</v>
      </c>
      <c r="Z1936" s="22" t="s">
        <v>17054</v>
      </c>
      <c r="AA1936" s="22" t="s">
        <v>7803</v>
      </c>
      <c r="AB1936" s="22" t="s">
        <v>7804</v>
      </c>
      <c r="AC1936" s="22" t="s">
        <v>17055</v>
      </c>
      <c r="AG1936" s="22" t="s">
        <v>7806</v>
      </c>
      <c r="AH1936" s="22" t="s">
        <v>7789</v>
      </c>
      <c r="AI1936" s="22" t="s">
        <v>7789</v>
      </c>
      <c r="AJ1936" s="22" t="s">
        <v>7807</v>
      </c>
      <c r="AK1936" s="22" t="s">
        <v>7808</v>
      </c>
      <c r="AL1936" s="22" t="s">
        <v>7809</v>
      </c>
      <c r="AM1936" s="22" t="s">
        <v>7810</v>
      </c>
      <c r="AN1936" s="22" t="s">
        <v>7811</v>
      </c>
      <c r="AO1936" s="22" t="s">
        <v>370</v>
      </c>
      <c r="AP1936" s="22">
        <v>1.851670285E9</v>
      </c>
      <c r="AQ1936" s="22" t="s">
        <v>7813</v>
      </c>
      <c r="AS1936" s="22" t="s">
        <v>370</v>
      </c>
      <c r="AT1936" s="22">
        <v>1.851670285E9</v>
      </c>
      <c r="AU1936" s="22" t="s">
        <v>7813</v>
      </c>
      <c r="AW1936" s="22" t="s">
        <v>7813</v>
      </c>
      <c r="AY1936" s="22" t="s">
        <v>7813</v>
      </c>
      <c r="BA1936" s="22" t="s">
        <v>8189</v>
      </c>
      <c r="BB1936" s="22">
        <v>5.00000041759E11</v>
      </c>
      <c r="BC1936" s="22" t="s">
        <v>7870</v>
      </c>
      <c r="BD1936" s="22">
        <v>5.2141504E8</v>
      </c>
      <c r="BG1936" s="22" t="s">
        <v>7810</v>
      </c>
    </row>
    <row r="1937">
      <c r="A1937" s="91">
        <v>44629.0</v>
      </c>
      <c r="B1937" s="92">
        <v>0.6354166666666666</v>
      </c>
      <c r="C1937" s="22" t="s">
        <v>7789</v>
      </c>
      <c r="G1937" s="22">
        <v>229080.0</v>
      </c>
      <c r="H1937" s="22" t="s">
        <v>8145</v>
      </c>
      <c r="I1937" s="22" t="s">
        <v>7815</v>
      </c>
      <c r="J1937" s="22" t="s">
        <v>17056</v>
      </c>
      <c r="L1937" s="22">
        <v>1.0</v>
      </c>
      <c r="M1937" s="22">
        <v>1.0</v>
      </c>
      <c r="N1937" s="22" t="s">
        <v>17057</v>
      </c>
      <c r="O1937" s="22" t="s">
        <v>9558</v>
      </c>
      <c r="P1937" s="22" t="s">
        <v>17058</v>
      </c>
      <c r="Q1937" s="22" t="s">
        <v>8090</v>
      </c>
      <c r="R1937" s="22">
        <v>13185.0</v>
      </c>
      <c r="S1937" s="91">
        <v>25611.0</v>
      </c>
      <c r="T1937" s="22" t="s">
        <v>7797</v>
      </c>
      <c r="U1937" s="22" t="s">
        <v>17059</v>
      </c>
      <c r="W1937" s="22" t="s">
        <v>7799</v>
      </c>
      <c r="X1937" s="22" t="s">
        <v>7800</v>
      </c>
      <c r="Y1937" s="22" t="s">
        <v>17060</v>
      </c>
      <c r="Z1937" s="22" t="s">
        <v>17061</v>
      </c>
      <c r="AA1937" s="22" t="s">
        <v>7823</v>
      </c>
      <c r="AB1937" s="22" t="s">
        <v>7804</v>
      </c>
      <c r="AC1937" s="22" t="s">
        <v>17062</v>
      </c>
      <c r="AD1937" s="22" t="s">
        <v>17062</v>
      </c>
      <c r="AF1937" s="22" t="s">
        <v>17063</v>
      </c>
      <c r="AG1937" s="22" t="s">
        <v>7806</v>
      </c>
      <c r="AH1937" s="22" t="s">
        <v>7789</v>
      </c>
      <c r="AI1937" s="22" t="s">
        <v>7789</v>
      </c>
      <c r="AJ1937" s="22" t="s">
        <v>7881</v>
      </c>
      <c r="AK1937" s="22" t="s">
        <v>7808</v>
      </c>
      <c r="AL1937" s="22" t="s">
        <v>7809</v>
      </c>
      <c r="AM1937" s="22" t="s">
        <v>7810</v>
      </c>
      <c r="AN1937" s="22" t="s">
        <v>7811</v>
      </c>
      <c r="AO1937" s="22" t="s">
        <v>370</v>
      </c>
      <c r="AP1937" s="22">
        <v>1.851670285E9</v>
      </c>
      <c r="AQ1937" s="22" t="s">
        <v>7813</v>
      </c>
      <c r="AS1937" s="22" t="s">
        <v>370</v>
      </c>
      <c r="AT1937" s="22">
        <v>1.851670285E9</v>
      </c>
      <c r="AU1937" s="22" t="s">
        <v>7813</v>
      </c>
      <c r="AW1937" s="22" t="s">
        <v>7813</v>
      </c>
      <c r="AY1937" s="22" t="s">
        <v>7813</v>
      </c>
      <c r="BA1937" s="22" t="s">
        <v>8309</v>
      </c>
      <c r="BB1937" s="22">
        <v>5.09245556E8</v>
      </c>
      <c r="BG1937" s="22" t="s">
        <v>7810</v>
      </c>
    </row>
    <row r="1938">
      <c r="A1938" s="91">
        <v>44629.0</v>
      </c>
      <c r="B1938" s="92">
        <v>0.6354166666666666</v>
      </c>
      <c r="C1938" s="22" t="s">
        <v>7789</v>
      </c>
      <c r="G1938" s="22">
        <v>229571.0</v>
      </c>
      <c r="H1938" s="22" t="s">
        <v>8145</v>
      </c>
      <c r="I1938" s="22" t="s">
        <v>7815</v>
      </c>
      <c r="J1938" s="22" t="s">
        <v>16745</v>
      </c>
      <c r="L1938" s="22">
        <v>1.0</v>
      </c>
      <c r="M1938" s="22">
        <v>1.0</v>
      </c>
      <c r="N1938" s="22" t="s">
        <v>17064</v>
      </c>
      <c r="O1938" s="22" t="s">
        <v>7963</v>
      </c>
      <c r="P1938" s="22" t="s">
        <v>8663</v>
      </c>
      <c r="Q1938" s="22" t="s">
        <v>8174</v>
      </c>
      <c r="R1938" s="22">
        <v>18142.0</v>
      </c>
      <c r="S1938" s="91">
        <v>23091.0</v>
      </c>
      <c r="T1938" s="22" t="s">
        <v>7797</v>
      </c>
      <c r="U1938" s="22" t="s">
        <v>17065</v>
      </c>
      <c r="W1938" s="22" t="s">
        <v>7799</v>
      </c>
      <c r="X1938" s="22" t="s">
        <v>7800</v>
      </c>
      <c r="Y1938" s="22" t="s">
        <v>17066</v>
      </c>
      <c r="Z1938" s="22" t="s">
        <v>17067</v>
      </c>
      <c r="AA1938" s="22" t="s">
        <v>7823</v>
      </c>
      <c r="AB1938" s="22" t="s">
        <v>7804</v>
      </c>
      <c r="AC1938" s="22" t="s">
        <v>17068</v>
      </c>
      <c r="AD1938" s="22" t="s">
        <v>17068</v>
      </c>
      <c r="AF1938" s="22" t="s">
        <v>17069</v>
      </c>
      <c r="AG1938" s="22" t="s">
        <v>7806</v>
      </c>
      <c r="AH1938" s="22" t="s">
        <v>7789</v>
      </c>
      <c r="AI1938" s="22" t="s">
        <v>7789</v>
      </c>
      <c r="AJ1938" s="22" t="s">
        <v>7881</v>
      </c>
      <c r="AK1938" s="22" t="s">
        <v>7808</v>
      </c>
      <c r="AL1938" s="22" t="s">
        <v>7809</v>
      </c>
      <c r="AM1938" s="22" t="s">
        <v>7810</v>
      </c>
      <c r="AN1938" s="22" t="s">
        <v>7811</v>
      </c>
      <c r="AO1938" s="22" t="s">
        <v>7825</v>
      </c>
      <c r="AP1938" s="22">
        <v>1.457958902E9</v>
      </c>
      <c r="AQ1938" s="22" t="s">
        <v>7813</v>
      </c>
      <c r="AS1938" s="22" t="s">
        <v>7825</v>
      </c>
      <c r="AT1938" s="22">
        <v>1.457958902E9</v>
      </c>
      <c r="AU1938" s="22" t="s">
        <v>7813</v>
      </c>
      <c r="AW1938" s="22" t="s">
        <v>7813</v>
      </c>
      <c r="AY1938" s="22" t="s">
        <v>7813</v>
      </c>
      <c r="BA1938" s="22" t="s">
        <v>7915</v>
      </c>
      <c r="BB1938" s="22">
        <v>7.16174648E8</v>
      </c>
      <c r="BG1938" s="22" t="s">
        <v>7810</v>
      </c>
    </row>
    <row r="1939">
      <c r="A1939" s="91">
        <v>44629.0</v>
      </c>
      <c r="B1939" s="92">
        <v>0.6458333333333334</v>
      </c>
      <c r="C1939" s="22" t="s">
        <v>7789</v>
      </c>
      <c r="G1939" s="22">
        <v>225693.0</v>
      </c>
      <c r="H1939" s="22" t="s">
        <v>8145</v>
      </c>
      <c r="I1939" s="22" t="s">
        <v>7815</v>
      </c>
      <c r="J1939" s="22" t="s">
        <v>16719</v>
      </c>
      <c r="L1939" s="22">
        <v>1.0</v>
      </c>
      <c r="M1939" s="22">
        <v>1.0</v>
      </c>
      <c r="N1939" s="22" t="s">
        <v>17070</v>
      </c>
      <c r="O1939" s="22" t="s">
        <v>17071</v>
      </c>
      <c r="P1939" s="22" t="s">
        <v>17072</v>
      </c>
      <c r="Q1939" s="22" t="s">
        <v>8174</v>
      </c>
      <c r="R1939" s="22">
        <v>16377.0</v>
      </c>
      <c r="S1939" s="91">
        <v>26719.0</v>
      </c>
      <c r="T1939" s="22" t="s">
        <v>7819</v>
      </c>
      <c r="U1939" s="22" t="s">
        <v>9152</v>
      </c>
      <c r="W1939" s="22" t="s">
        <v>7799</v>
      </c>
      <c r="X1939" s="22" t="s">
        <v>7800</v>
      </c>
      <c r="Y1939" s="22" t="s">
        <v>9153</v>
      </c>
      <c r="Z1939" s="22" t="s">
        <v>9154</v>
      </c>
      <c r="AA1939" s="22" t="s">
        <v>7823</v>
      </c>
      <c r="AB1939" s="22" t="s">
        <v>7804</v>
      </c>
      <c r="AC1939" s="22" t="s">
        <v>17073</v>
      </c>
      <c r="AD1939" s="22" t="s">
        <v>17073</v>
      </c>
      <c r="AF1939" s="22" t="s">
        <v>17074</v>
      </c>
      <c r="AG1939" s="22" t="s">
        <v>7806</v>
      </c>
      <c r="AH1939" s="22" t="s">
        <v>7789</v>
      </c>
      <c r="AI1939" s="22" t="s">
        <v>7789</v>
      </c>
      <c r="AJ1939" s="22" t="s">
        <v>7881</v>
      </c>
      <c r="AK1939" s="22" t="s">
        <v>7808</v>
      </c>
      <c r="AL1939" s="22" t="s">
        <v>7809</v>
      </c>
      <c r="AM1939" s="22" t="s">
        <v>7810</v>
      </c>
      <c r="AN1939" s="22" t="s">
        <v>7811</v>
      </c>
      <c r="AO1939" s="22" t="s">
        <v>7825</v>
      </c>
      <c r="AP1939" s="22">
        <v>1.457958902E9</v>
      </c>
      <c r="AQ1939" s="22" t="s">
        <v>7813</v>
      </c>
      <c r="AS1939" s="22" t="s">
        <v>7825</v>
      </c>
      <c r="AT1939" s="22">
        <v>1.457958902E9</v>
      </c>
      <c r="AU1939" s="22" t="s">
        <v>7813</v>
      </c>
      <c r="AW1939" s="22" t="s">
        <v>7813</v>
      </c>
      <c r="AY1939" s="22" t="s">
        <v>7813</v>
      </c>
      <c r="BA1939" s="22" t="s">
        <v>7914</v>
      </c>
      <c r="BB1939" s="22">
        <v>1.21596532E8</v>
      </c>
      <c r="BC1939" s="22" t="s">
        <v>7883</v>
      </c>
      <c r="BD1939" s="22">
        <v>5.3095648E8</v>
      </c>
      <c r="BG1939" s="22" t="s">
        <v>7810</v>
      </c>
    </row>
    <row r="1940">
      <c r="A1940" s="91">
        <v>44629.0</v>
      </c>
      <c r="B1940" s="92">
        <v>0.6458333333333334</v>
      </c>
      <c r="C1940" s="22" t="s">
        <v>7789</v>
      </c>
      <c r="G1940" s="22">
        <v>229364.0</v>
      </c>
      <c r="H1940" s="22" t="s">
        <v>8145</v>
      </c>
      <c r="I1940" s="22" t="s">
        <v>7815</v>
      </c>
      <c r="J1940" s="22" t="s">
        <v>16745</v>
      </c>
      <c r="L1940" s="22">
        <v>1.0</v>
      </c>
      <c r="M1940" s="22">
        <v>1.0</v>
      </c>
      <c r="N1940" s="22" t="s">
        <v>17075</v>
      </c>
      <c r="O1940" s="22" t="s">
        <v>17076</v>
      </c>
      <c r="P1940" s="22" t="s">
        <v>12638</v>
      </c>
      <c r="R1940" s="22">
        <v>15255.0</v>
      </c>
      <c r="S1940" s="91">
        <v>23170.0</v>
      </c>
      <c r="T1940" s="22" t="s">
        <v>7819</v>
      </c>
      <c r="U1940" s="22" t="s">
        <v>17077</v>
      </c>
      <c r="W1940" s="22" t="s">
        <v>7799</v>
      </c>
      <c r="X1940" s="22" t="s">
        <v>7800</v>
      </c>
      <c r="Y1940" s="22" t="s">
        <v>17078</v>
      </c>
      <c r="Z1940" s="22" t="s">
        <v>17079</v>
      </c>
      <c r="AA1940" s="22" t="s">
        <v>7823</v>
      </c>
      <c r="AB1940" s="22" t="s">
        <v>7804</v>
      </c>
      <c r="AC1940" s="22" t="s">
        <v>17080</v>
      </c>
      <c r="AD1940" s="22" t="s">
        <v>17080</v>
      </c>
      <c r="AF1940" s="22" t="s">
        <v>17081</v>
      </c>
      <c r="AG1940" s="22" t="s">
        <v>7806</v>
      </c>
      <c r="AH1940" s="22" t="s">
        <v>7789</v>
      </c>
      <c r="AI1940" s="22" t="s">
        <v>7789</v>
      </c>
      <c r="AJ1940" s="22" t="s">
        <v>7881</v>
      </c>
      <c r="AK1940" s="22" t="s">
        <v>7808</v>
      </c>
      <c r="AL1940" s="22" t="s">
        <v>7809</v>
      </c>
      <c r="AM1940" s="22" t="s">
        <v>7810</v>
      </c>
      <c r="AN1940" s="22" t="s">
        <v>7811</v>
      </c>
      <c r="AO1940" s="22" t="s">
        <v>370</v>
      </c>
      <c r="AP1940" s="22">
        <v>1.851670285E9</v>
      </c>
      <c r="AQ1940" s="22" t="s">
        <v>7813</v>
      </c>
      <c r="AS1940" s="22" t="s">
        <v>370</v>
      </c>
      <c r="AT1940" s="22">
        <v>1.851670285E9</v>
      </c>
      <c r="AU1940" s="22" t="s">
        <v>7813</v>
      </c>
      <c r="AW1940" s="22" t="s">
        <v>7813</v>
      </c>
      <c r="AY1940" s="22" t="s">
        <v>7813</v>
      </c>
      <c r="BA1940" s="22" t="s">
        <v>8180</v>
      </c>
      <c r="BB1940" s="22">
        <v>1.216881016E9</v>
      </c>
      <c r="BG1940" s="22" t="s">
        <v>7810</v>
      </c>
    </row>
    <row r="1941">
      <c r="A1941" s="91">
        <v>44629.0</v>
      </c>
      <c r="B1941" s="92">
        <v>0.7916666666666666</v>
      </c>
      <c r="C1941" s="22" t="s">
        <v>7789</v>
      </c>
      <c r="G1941" s="22">
        <v>219249.0</v>
      </c>
      <c r="H1941" s="22" t="s">
        <v>8145</v>
      </c>
      <c r="I1941" s="22" t="s">
        <v>8076</v>
      </c>
      <c r="J1941" s="22" t="s">
        <v>15404</v>
      </c>
      <c r="L1941" s="22">
        <v>1.0</v>
      </c>
      <c r="M1941" s="22">
        <v>1.0</v>
      </c>
      <c r="N1941" s="22" t="s">
        <v>17082</v>
      </c>
      <c r="O1941" s="22" t="s">
        <v>8286</v>
      </c>
      <c r="P1941" s="22" t="s">
        <v>17083</v>
      </c>
      <c r="Q1941" s="22" t="s">
        <v>9015</v>
      </c>
      <c r="R1941" s="22">
        <v>15334.0</v>
      </c>
      <c r="S1941" s="91">
        <v>25400.0</v>
      </c>
      <c r="T1941" s="22" t="s">
        <v>7819</v>
      </c>
      <c r="U1941" s="22" t="s">
        <v>17084</v>
      </c>
      <c r="W1941" s="22" t="s">
        <v>7799</v>
      </c>
      <c r="X1941" s="22" t="s">
        <v>7800</v>
      </c>
      <c r="Y1941" s="22" t="s">
        <v>17085</v>
      </c>
      <c r="Z1941" s="22" t="s">
        <v>17086</v>
      </c>
      <c r="AA1941" s="22" t="s">
        <v>7803</v>
      </c>
      <c r="AB1941" s="22" t="s">
        <v>7930</v>
      </c>
      <c r="AC1941" s="22" t="s">
        <v>17087</v>
      </c>
      <c r="AG1941" s="22" t="s">
        <v>7806</v>
      </c>
      <c r="AH1941" s="22" t="s">
        <v>7789</v>
      </c>
      <c r="AI1941" s="22" t="s">
        <v>7789</v>
      </c>
      <c r="AJ1941" s="22" t="s">
        <v>7881</v>
      </c>
      <c r="AK1941" s="22" t="s">
        <v>7808</v>
      </c>
      <c r="AL1941" s="22" t="s">
        <v>7809</v>
      </c>
      <c r="AM1941" s="22" t="s">
        <v>7810</v>
      </c>
      <c r="AN1941" s="22" t="s">
        <v>7811</v>
      </c>
      <c r="AO1941" s="22" t="s">
        <v>7847</v>
      </c>
      <c r="AP1941" s="22">
        <v>1.871859587E9</v>
      </c>
      <c r="AQ1941" s="22" t="s">
        <v>7813</v>
      </c>
      <c r="AS1941" s="22" t="s">
        <v>7847</v>
      </c>
      <c r="AT1941" s="22">
        <v>1.871859587E9</v>
      </c>
      <c r="AU1941" s="22" t="s">
        <v>7813</v>
      </c>
      <c r="AW1941" s="22" t="s">
        <v>7813</v>
      </c>
      <c r="AY1941" s="22" t="s">
        <v>7813</v>
      </c>
      <c r="BA1941" s="22" t="s">
        <v>10258</v>
      </c>
      <c r="BB1941" s="22" t="s">
        <v>17088</v>
      </c>
      <c r="BG1941" s="22" t="s">
        <v>7810</v>
      </c>
    </row>
    <row r="1942">
      <c r="A1942" s="91">
        <v>44629.0</v>
      </c>
      <c r="B1942" s="92">
        <v>0.7916666666666666</v>
      </c>
      <c r="C1942" s="22" t="s">
        <v>7789</v>
      </c>
      <c r="G1942" s="22">
        <v>225686.0</v>
      </c>
      <c r="H1942" s="22" t="s">
        <v>8145</v>
      </c>
      <c r="I1942" s="22" t="s">
        <v>7815</v>
      </c>
      <c r="J1942" s="22" t="s">
        <v>8096</v>
      </c>
      <c r="L1942" s="22">
        <v>1.0</v>
      </c>
      <c r="M1942" s="22">
        <v>1.0</v>
      </c>
      <c r="N1942" s="22" t="s">
        <v>17089</v>
      </c>
      <c r="O1942" s="22" t="s">
        <v>8129</v>
      </c>
      <c r="P1942" s="22" t="s">
        <v>17090</v>
      </c>
      <c r="R1942" s="22">
        <v>11984.0</v>
      </c>
      <c r="S1942" s="91">
        <v>21450.0</v>
      </c>
      <c r="T1942" s="22" t="s">
        <v>7797</v>
      </c>
      <c r="U1942" s="22" t="s">
        <v>17091</v>
      </c>
      <c r="V1942" s="22" t="s">
        <v>12488</v>
      </c>
      <c r="W1942" s="22" t="s">
        <v>7799</v>
      </c>
      <c r="X1942" s="22" t="s">
        <v>7800</v>
      </c>
      <c r="Y1942" s="22" t="s">
        <v>17092</v>
      </c>
      <c r="Z1942" s="22" t="s">
        <v>17093</v>
      </c>
      <c r="AA1942" s="22" t="s">
        <v>7823</v>
      </c>
      <c r="AB1942" s="22" t="s">
        <v>7804</v>
      </c>
      <c r="AC1942" s="22" t="s">
        <v>17094</v>
      </c>
      <c r="AD1942" s="22" t="s">
        <v>17095</v>
      </c>
      <c r="AG1942" s="22" t="s">
        <v>7806</v>
      </c>
      <c r="AH1942" s="22" t="s">
        <v>7789</v>
      </c>
      <c r="AI1942" s="22" t="s">
        <v>7789</v>
      </c>
      <c r="AJ1942" s="22" t="s">
        <v>7881</v>
      </c>
      <c r="AK1942" s="22" t="s">
        <v>7808</v>
      </c>
      <c r="AL1942" s="22" t="s">
        <v>7809</v>
      </c>
      <c r="AM1942" s="22" t="s">
        <v>7810</v>
      </c>
      <c r="AN1942" s="22" t="s">
        <v>7811</v>
      </c>
      <c r="AO1942" s="22" t="s">
        <v>370</v>
      </c>
      <c r="AP1942" s="22">
        <v>1.851670285E9</v>
      </c>
      <c r="AQ1942" s="22" t="s">
        <v>7813</v>
      </c>
      <c r="AS1942" s="22" t="s">
        <v>370</v>
      </c>
      <c r="AT1942" s="22">
        <v>1.851670285E9</v>
      </c>
      <c r="AU1942" s="22" t="s">
        <v>7813</v>
      </c>
      <c r="AW1942" s="22" t="s">
        <v>7813</v>
      </c>
      <c r="AY1942" s="22" t="s">
        <v>7813</v>
      </c>
      <c r="BA1942" s="22" t="s">
        <v>7915</v>
      </c>
      <c r="BB1942" s="22">
        <v>7.16179943E8</v>
      </c>
      <c r="BG1942" s="22" t="s">
        <v>7810</v>
      </c>
    </row>
    <row r="1943">
      <c r="A1943" s="91">
        <v>44629.0</v>
      </c>
      <c r="B1943" s="92">
        <v>0.7916666666666666</v>
      </c>
      <c r="C1943" s="22" t="s">
        <v>7789</v>
      </c>
      <c r="G1943" s="22">
        <v>227051.0</v>
      </c>
      <c r="H1943" s="22" t="s">
        <v>8145</v>
      </c>
      <c r="I1943" s="22" t="s">
        <v>7815</v>
      </c>
      <c r="J1943" s="22" t="s">
        <v>8018</v>
      </c>
      <c r="L1943" s="22">
        <v>1.0</v>
      </c>
      <c r="M1943" s="22">
        <v>1.0</v>
      </c>
      <c r="N1943" s="22" t="s">
        <v>17096</v>
      </c>
      <c r="O1943" s="22" t="s">
        <v>8720</v>
      </c>
      <c r="P1943" s="22" t="s">
        <v>17097</v>
      </c>
      <c r="Q1943" s="22" t="s">
        <v>7874</v>
      </c>
      <c r="R1943" s="22">
        <v>13361.0</v>
      </c>
      <c r="S1943" s="91">
        <v>15748.0</v>
      </c>
      <c r="T1943" s="22" t="s">
        <v>7797</v>
      </c>
      <c r="U1943" s="22" t="s">
        <v>17098</v>
      </c>
      <c r="W1943" s="22" t="s">
        <v>7799</v>
      </c>
      <c r="X1943" s="22" t="s">
        <v>7800</v>
      </c>
      <c r="Y1943" s="22" t="s">
        <v>17099</v>
      </c>
      <c r="Z1943" s="22" t="s">
        <v>17100</v>
      </c>
      <c r="AA1943" s="22" t="s">
        <v>7803</v>
      </c>
      <c r="AB1943" s="22" t="s">
        <v>7804</v>
      </c>
      <c r="AC1943" s="22" t="s">
        <v>17101</v>
      </c>
      <c r="AF1943" s="22" t="s">
        <v>17102</v>
      </c>
      <c r="AG1943" s="22" t="s">
        <v>7806</v>
      </c>
      <c r="AH1943" s="22" t="s">
        <v>7789</v>
      </c>
      <c r="AI1943" s="22" t="s">
        <v>7789</v>
      </c>
      <c r="AJ1943" s="22" t="s">
        <v>7807</v>
      </c>
      <c r="AK1943" s="22" t="s">
        <v>7808</v>
      </c>
      <c r="AL1943" s="22" t="s">
        <v>7809</v>
      </c>
      <c r="AM1943" s="22" t="s">
        <v>7810</v>
      </c>
      <c r="AN1943" s="22" t="s">
        <v>7811</v>
      </c>
      <c r="AO1943" s="22" t="s">
        <v>7812</v>
      </c>
      <c r="AP1943" s="22">
        <v>1.528383965E9</v>
      </c>
      <c r="AQ1943" s="22" t="s">
        <v>7813</v>
      </c>
      <c r="AS1943" s="22" t="s">
        <v>7812</v>
      </c>
      <c r="AT1943" s="22">
        <v>1.528383965E9</v>
      </c>
      <c r="AU1943" s="22" t="s">
        <v>7813</v>
      </c>
      <c r="AW1943" s="22" t="s">
        <v>7813</v>
      </c>
      <c r="AY1943" s="22" t="s">
        <v>7813</v>
      </c>
      <c r="BA1943" s="22" t="s">
        <v>7914</v>
      </c>
      <c r="BB1943" s="22">
        <v>1.18426075E8</v>
      </c>
      <c r="BC1943" s="22" t="s">
        <v>7883</v>
      </c>
      <c r="BD1943" s="22">
        <v>5.12695108E8</v>
      </c>
      <c r="BG1943" s="22" t="s">
        <v>7810</v>
      </c>
    </row>
    <row r="1944">
      <c r="A1944" s="91">
        <v>44629.0</v>
      </c>
      <c r="B1944" s="92">
        <v>0.7916666666666666</v>
      </c>
      <c r="C1944" s="22" t="s">
        <v>7789</v>
      </c>
      <c r="G1944" s="22">
        <v>227283.0</v>
      </c>
      <c r="H1944" s="22" t="s">
        <v>8145</v>
      </c>
      <c r="I1944" s="22" t="s">
        <v>8076</v>
      </c>
      <c r="J1944" s="22" t="s">
        <v>9751</v>
      </c>
      <c r="L1944" s="22">
        <v>1.0</v>
      </c>
      <c r="M1944" s="22">
        <v>1.0</v>
      </c>
      <c r="N1944" s="22" t="s">
        <v>17103</v>
      </c>
      <c r="O1944" s="22" t="s">
        <v>17104</v>
      </c>
      <c r="P1944" s="22" t="s">
        <v>17105</v>
      </c>
      <c r="R1944" s="22">
        <v>17712.0</v>
      </c>
      <c r="S1944" s="91">
        <v>28485.0</v>
      </c>
      <c r="T1944" s="22" t="s">
        <v>7819</v>
      </c>
      <c r="U1944" s="22" t="s">
        <v>17106</v>
      </c>
      <c r="W1944" s="22" t="s">
        <v>8915</v>
      </c>
      <c r="X1944" s="22" t="s">
        <v>8916</v>
      </c>
      <c r="Y1944" s="22" t="s">
        <v>17107</v>
      </c>
      <c r="Z1944" s="22" t="s">
        <v>17108</v>
      </c>
      <c r="AA1944" s="22" t="s">
        <v>7803</v>
      </c>
      <c r="AB1944" s="22" t="s">
        <v>7930</v>
      </c>
      <c r="AC1944" s="22" t="s">
        <v>17109</v>
      </c>
      <c r="AF1944" s="22" t="s">
        <v>17110</v>
      </c>
      <c r="AG1944" s="22" t="s">
        <v>7806</v>
      </c>
      <c r="AH1944" s="22" t="s">
        <v>7789</v>
      </c>
      <c r="AI1944" s="22" t="s">
        <v>7789</v>
      </c>
      <c r="AJ1944" s="22" t="s">
        <v>7881</v>
      </c>
      <c r="AK1944" s="22" t="s">
        <v>7808</v>
      </c>
      <c r="AL1944" s="22" t="s">
        <v>7809</v>
      </c>
      <c r="AM1944" s="22" t="s">
        <v>7810</v>
      </c>
      <c r="AN1944" s="22" t="s">
        <v>7811</v>
      </c>
      <c r="AO1944" s="22" t="s">
        <v>7847</v>
      </c>
      <c r="AP1944" s="22">
        <v>1.871859587E9</v>
      </c>
      <c r="AQ1944" s="22" t="s">
        <v>7813</v>
      </c>
      <c r="AS1944" s="22" t="s">
        <v>7847</v>
      </c>
      <c r="AT1944" s="22">
        <v>1.871859587E9</v>
      </c>
      <c r="AU1944" s="22" t="s">
        <v>7813</v>
      </c>
      <c r="AW1944" s="22" t="s">
        <v>7813</v>
      </c>
      <c r="AY1944" s="22" t="s">
        <v>7813</v>
      </c>
      <c r="BA1944" s="22" t="s">
        <v>6770</v>
      </c>
      <c r="BB1944" s="22" t="s">
        <v>17111</v>
      </c>
      <c r="BG1944" s="22" t="s">
        <v>7810</v>
      </c>
    </row>
    <row r="1945">
      <c r="A1945" s="91">
        <v>44629.0</v>
      </c>
      <c r="B1945" s="92">
        <v>0.7916666666666666</v>
      </c>
      <c r="C1945" s="22" t="s">
        <v>7789</v>
      </c>
      <c r="G1945" s="22">
        <v>227899.0</v>
      </c>
      <c r="H1945" s="22" t="s">
        <v>8145</v>
      </c>
      <c r="I1945" s="22" t="s">
        <v>8076</v>
      </c>
      <c r="J1945" s="22" t="s">
        <v>8387</v>
      </c>
      <c r="L1945" s="22">
        <v>1.0</v>
      </c>
      <c r="M1945" s="22">
        <v>1.0</v>
      </c>
      <c r="N1945" s="22" t="s">
        <v>17112</v>
      </c>
      <c r="O1945" s="22" t="s">
        <v>8736</v>
      </c>
      <c r="P1945" s="22" t="s">
        <v>17113</v>
      </c>
      <c r="Q1945" s="22" t="s">
        <v>7874</v>
      </c>
      <c r="R1945" s="22">
        <v>18279.0</v>
      </c>
      <c r="S1945" s="91">
        <v>22337.0</v>
      </c>
      <c r="T1945" s="22" t="s">
        <v>7797</v>
      </c>
      <c r="U1945" s="22" t="s">
        <v>17114</v>
      </c>
      <c r="W1945" s="22" t="s">
        <v>7799</v>
      </c>
      <c r="X1945" s="22" t="s">
        <v>7800</v>
      </c>
      <c r="Y1945" s="22" t="s">
        <v>17115</v>
      </c>
      <c r="Z1945" s="22" t="s">
        <v>17116</v>
      </c>
      <c r="AA1945" s="22" t="s">
        <v>7803</v>
      </c>
      <c r="AB1945" s="22" t="s">
        <v>7930</v>
      </c>
      <c r="AC1945" s="22" t="s">
        <v>17117</v>
      </c>
      <c r="AG1945" s="22" t="s">
        <v>7806</v>
      </c>
      <c r="AH1945" s="22" t="s">
        <v>7789</v>
      </c>
      <c r="AI1945" s="22" t="s">
        <v>7789</v>
      </c>
      <c r="AJ1945" s="22" t="s">
        <v>7881</v>
      </c>
      <c r="AK1945" s="22" t="s">
        <v>7808</v>
      </c>
      <c r="AL1945" s="22" t="s">
        <v>7809</v>
      </c>
      <c r="AM1945" s="22" t="s">
        <v>7810</v>
      </c>
      <c r="AN1945" s="22" t="s">
        <v>7811</v>
      </c>
      <c r="AO1945" s="22" t="s">
        <v>7812</v>
      </c>
      <c r="AP1945" s="22">
        <v>1.528383965E9</v>
      </c>
      <c r="AQ1945" s="22" t="s">
        <v>7813</v>
      </c>
      <c r="AS1945" s="22" t="s">
        <v>7812</v>
      </c>
      <c r="AT1945" s="22">
        <v>1.528383965E9</v>
      </c>
      <c r="AU1945" s="22" t="s">
        <v>7813</v>
      </c>
      <c r="AW1945" s="22" t="s">
        <v>7813</v>
      </c>
      <c r="AY1945" s="22" t="s">
        <v>7813</v>
      </c>
      <c r="BA1945" s="22" t="s">
        <v>7892</v>
      </c>
      <c r="BB1945" s="22">
        <v>9.97060006E8</v>
      </c>
      <c r="BG1945" s="22" t="s">
        <v>7810</v>
      </c>
    </row>
    <row r="1946">
      <c r="A1946" s="91">
        <v>44629.0</v>
      </c>
      <c r="B1946" s="92">
        <v>0.7916666666666666</v>
      </c>
      <c r="C1946" s="22" t="s">
        <v>7789</v>
      </c>
      <c r="G1946" s="22">
        <v>228221.0</v>
      </c>
      <c r="H1946" s="22" t="s">
        <v>8145</v>
      </c>
      <c r="I1946" s="22" t="s">
        <v>8076</v>
      </c>
      <c r="J1946" s="22" t="s">
        <v>14128</v>
      </c>
      <c r="L1946" s="22">
        <v>1.0</v>
      </c>
      <c r="M1946" s="22">
        <v>1.0</v>
      </c>
      <c r="N1946" s="22" t="s">
        <v>17118</v>
      </c>
      <c r="O1946" s="22" t="s">
        <v>9767</v>
      </c>
      <c r="P1946" s="22" t="s">
        <v>17119</v>
      </c>
      <c r="R1946" s="22">
        <v>18277.0</v>
      </c>
      <c r="S1946" s="91">
        <v>21103.0</v>
      </c>
      <c r="T1946" s="22" t="s">
        <v>7797</v>
      </c>
      <c r="U1946" s="22" t="s">
        <v>17120</v>
      </c>
      <c r="W1946" s="22" t="s">
        <v>7799</v>
      </c>
      <c r="X1946" s="22" t="s">
        <v>7800</v>
      </c>
      <c r="Y1946" s="22" t="s">
        <v>17121</v>
      </c>
      <c r="Z1946" s="22" t="s">
        <v>17122</v>
      </c>
      <c r="AA1946" s="22" t="s">
        <v>7803</v>
      </c>
      <c r="AB1946" s="22" t="s">
        <v>7804</v>
      </c>
      <c r="AC1946" s="22" t="s">
        <v>17123</v>
      </c>
      <c r="AD1946" s="22" t="s">
        <v>17124</v>
      </c>
      <c r="AG1946" s="22" t="s">
        <v>7806</v>
      </c>
      <c r="AH1946" s="22" t="s">
        <v>7789</v>
      </c>
      <c r="AI1946" s="22" t="s">
        <v>7789</v>
      </c>
      <c r="AJ1946" s="22" t="s">
        <v>7881</v>
      </c>
      <c r="AK1946" s="22" t="s">
        <v>7808</v>
      </c>
      <c r="AL1946" s="22" t="s">
        <v>7809</v>
      </c>
      <c r="AM1946" s="22" t="s">
        <v>7810</v>
      </c>
      <c r="AN1946" s="22" t="s">
        <v>7811</v>
      </c>
      <c r="AO1946" s="22" t="s">
        <v>7847</v>
      </c>
      <c r="AP1946" s="22">
        <v>1.871859587E9</v>
      </c>
      <c r="AQ1946" s="22" t="s">
        <v>7813</v>
      </c>
      <c r="AS1946" s="22" t="s">
        <v>7847</v>
      </c>
      <c r="AT1946" s="22">
        <v>1.871859587E9</v>
      </c>
      <c r="AU1946" s="22" t="s">
        <v>7813</v>
      </c>
      <c r="AW1946" s="22" t="s">
        <v>7813</v>
      </c>
      <c r="AY1946" s="22" t="s">
        <v>7813</v>
      </c>
      <c r="BA1946" s="22" t="s">
        <v>9556</v>
      </c>
      <c r="BB1946" s="22">
        <v>1.22419892E8</v>
      </c>
      <c r="BG1946" s="22" t="s">
        <v>7810</v>
      </c>
    </row>
    <row r="1947">
      <c r="A1947" s="91">
        <v>44629.0</v>
      </c>
      <c r="B1947" s="92">
        <v>0.375</v>
      </c>
      <c r="C1947" s="22" t="s">
        <v>7789</v>
      </c>
      <c r="G1947" s="22">
        <v>225214.0</v>
      </c>
      <c r="H1947" s="22" t="s">
        <v>8277</v>
      </c>
      <c r="I1947" s="22" t="s">
        <v>7815</v>
      </c>
      <c r="J1947" s="22" t="s">
        <v>16836</v>
      </c>
      <c r="L1947" s="22">
        <v>1.0</v>
      </c>
      <c r="M1947" s="22">
        <v>1.0</v>
      </c>
      <c r="N1947" s="22" t="s">
        <v>13482</v>
      </c>
      <c r="O1947" s="22" t="s">
        <v>9973</v>
      </c>
      <c r="P1947" s="22" t="s">
        <v>13483</v>
      </c>
      <c r="Q1947" s="22" t="s">
        <v>7896</v>
      </c>
      <c r="R1947" s="22">
        <v>15906.0</v>
      </c>
      <c r="S1947" s="91">
        <v>19970.0</v>
      </c>
      <c r="T1947" s="22" t="s">
        <v>7797</v>
      </c>
      <c r="U1947" s="22" t="s">
        <v>13484</v>
      </c>
      <c r="W1947" s="22" t="s">
        <v>7799</v>
      </c>
      <c r="X1947" s="22" t="s">
        <v>7800</v>
      </c>
      <c r="Y1947" s="22" t="s">
        <v>13485</v>
      </c>
      <c r="Z1947" s="22" t="s">
        <v>13486</v>
      </c>
      <c r="AA1947" s="22" t="s">
        <v>7823</v>
      </c>
      <c r="AB1947" s="22" t="s">
        <v>7804</v>
      </c>
      <c r="AC1947" s="22" t="s">
        <v>13487</v>
      </c>
      <c r="AD1947" s="22" t="s">
        <v>13488</v>
      </c>
      <c r="AF1947" s="22" t="s">
        <v>13489</v>
      </c>
      <c r="AG1947" s="22" t="s">
        <v>7806</v>
      </c>
      <c r="AH1947" s="22" t="s">
        <v>7789</v>
      </c>
      <c r="AI1947" s="22" t="s">
        <v>7789</v>
      </c>
      <c r="AJ1947" s="22" t="s">
        <v>7807</v>
      </c>
      <c r="AK1947" s="22" t="s">
        <v>7808</v>
      </c>
      <c r="AL1947" s="22" t="s">
        <v>7809</v>
      </c>
      <c r="AM1947" s="22" t="s">
        <v>7810</v>
      </c>
      <c r="AN1947" s="22" t="s">
        <v>7811</v>
      </c>
      <c r="AO1947" s="22" t="s">
        <v>370</v>
      </c>
      <c r="AP1947" s="22">
        <v>1.851670285E9</v>
      </c>
      <c r="AQ1947" s="22" t="s">
        <v>7813</v>
      </c>
      <c r="AS1947" s="22" t="s">
        <v>370</v>
      </c>
      <c r="AT1947" s="22">
        <v>1.851670285E9</v>
      </c>
      <c r="AU1947" s="22" t="s">
        <v>7813</v>
      </c>
      <c r="AW1947" s="22" t="s">
        <v>7813</v>
      </c>
      <c r="AY1947" s="22" t="s">
        <v>7813</v>
      </c>
      <c r="BA1947" s="22" t="s">
        <v>8006</v>
      </c>
      <c r="BB1947" s="22" t="s">
        <v>13490</v>
      </c>
      <c r="BG1947" s="22" t="s">
        <v>7810</v>
      </c>
    </row>
    <row r="1948">
      <c r="A1948" s="91">
        <v>44629.0</v>
      </c>
      <c r="B1948" s="92">
        <v>0.4270833333333333</v>
      </c>
      <c r="C1948" s="22" t="s">
        <v>7789</v>
      </c>
      <c r="G1948" s="22">
        <v>229629.0</v>
      </c>
      <c r="H1948" s="22" t="s">
        <v>8277</v>
      </c>
      <c r="I1948" s="22" t="s">
        <v>7815</v>
      </c>
      <c r="J1948" s="22" t="s">
        <v>16745</v>
      </c>
      <c r="L1948" s="22">
        <v>1.0</v>
      </c>
      <c r="M1948" s="22">
        <v>1.0</v>
      </c>
      <c r="N1948" s="22" t="s">
        <v>17125</v>
      </c>
      <c r="O1948" s="22" t="s">
        <v>11927</v>
      </c>
      <c r="P1948" s="22" t="s">
        <v>10068</v>
      </c>
      <c r="R1948" s="22">
        <v>9263.0</v>
      </c>
      <c r="S1948" s="91">
        <v>14169.0</v>
      </c>
      <c r="T1948" s="22" t="s">
        <v>7797</v>
      </c>
      <c r="U1948" s="22" t="s">
        <v>15003</v>
      </c>
      <c r="V1948" s="22" t="s">
        <v>11767</v>
      </c>
      <c r="W1948" s="22" t="s">
        <v>7799</v>
      </c>
      <c r="X1948" s="22" t="s">
        <v>7800</v>
      </c>
      <c r="Y1948" s="22" t="s">
        <v>17126</v>
      </c>
      <c r="Z1948" s="22" t="s">
        <v>17127</v>
      </c>
      <c r="AA1948" s="22" t="s">
        <v>7823</v>
      </c>
      <c r="AB1948" s="22" t="s">
        <v>7804</v>
      </c>
      <c r="AC1948" s="22" t="s">
        <v>17128</v>
      </c>
      <c r="AD1948" s="22" t="s">
        <v>17129</v>
      </c>
      <c r="AG1948" s="22" t="s">
        <v>7806</v>
      </c>
      <c r="AH1948" s="22" t="s">
        <v>7789</v>
      </c>
      <c r="AI1948" s="22" t="s">
        <v>7789</v>
      </c>
      <c r="AJ1948" s="22" t="s">
        <v>7807</v>
      </c>
      <c r="AK1948" s="22" t="s">
        <v>7808</v>
      </c>
      <c r="AL1948" s="22" t="s">
        <v>7809</v>
      </c>
      <c r="AM1948" s="22" t="s">
        <v>7810</v>
      </c>
      <c r="AN1948" s="22" t="s">
        <v>7811</v>
      </c>
      <c r="AO1948" s="22" t="s">
        <v>7812</v>
      </c>
      <c r="AP1948" s="22">
        <v>1.528383965E9</v>
      </c>
      <c r="AQ1948" s="22" t="s">
        <v>7813</v>
      </c>
      <c r="AS1948" s="22" t="s">
        <v>7812</v>
      </c>
      <c r="AT1948" s="22">
        <v>1.528383965E9</v>
      </c>
      <c r="AU1948" s="22" t="s">
        <v>7813</v>
      </c>
      <c r="AW1948" s="22" t="s">
        <v>7813</v>
      </c>
      <c r="AY1948" s="22" t="s">
        <v>7813</v>
      </c>
      <c r="BA1948" s="22" t="s">
        <v>7836</v>
      </c>
      <c r="BB1948" s="22" t="s">
        <v>17130</v>
      </c>
      <c r="BC1948" s="22" t="s">
        <v>7883</v>
      </c>
      <c r="BD1948" s="22">
        <v>5.23631451E8</v>
      </c>
      <c r="BG1948" s="22" t="s">
        <v>7810</v>
      </c>
    </row>
    <row r="1949">
      <c r="A1949" s="91">
        <v>44629.0</v>
      </c>
      <c r="B1949" s="92">
        <v>0.6458333333333334</v>
      </c>
      <c r="C1949" s="22" t="s">
        <v>7789</v>
      </c>
      <c r="G1949" s="22">
        <v>225603.0</v>
      </c>
      <c r="H1949" s="22" t="s">
        <v>8277</v>
      </c>
      <c r="I1949" s="22" t="s">
        <v>7815</v>
      </c>
      <c r="J1949" s="22" t="s">
        <v>16736</v>
      </c>
      <c r="L1949" s="22">
        <v>1.0</v>
      </c>
      <c r="M1949" s="22">
        <v>1.0</v>
      </c>
      <c r="N1949" s="22" t="s">
        <v>17131</v>
      </c>
      <c r="O1949" s="22" t="s">
        <v>9165</v>
      </c>
      <c r="P1949" s="22" t="s">
        <v>17132</v>
      </c>
      <c r="Q1949" s="22" t="s">
        <v>8174</v>
      </c>
      <c r="R1949" s="22">
        <v>15857.0</v>
      </c>
      <c r="S1949" s="91">
        <v>20924.0</v>
      </c>
      <c r="T1949" s="22" t="s">
        <v>7819</v>
      </c>
      <c r="U1949" s="22" t="s">
        <v>17133</v>
      </c>
      <c r="V1949" s="22" t="s">
        <v>17134</v>
      </c>
      <c r="W1949" s="22" t="s">
        <v>7799</v>
      </c>
      <c r="X1949" s="22" t="s">
        <v>7800</v>
      </c>
      <c r="Y1949" s="22" t="s">
        <v>17135</v>
      </c>
      <c r="Z1949" s="22" t="s">
        <v>17136</v>
      </c>
      <c r="AA1949" s="22" t="s">
        <v>7823</v>
      </c>
      <c r="AB1949" s="22" t="s">
        <v>7804</v>
      </c>
      <c r="AC1949" s="22" t="s">
        <v>17137</v>
      </c>
      <c r="AD1949" s="22" t="s">
        <v>17137</v>
      </c>
      <c r="AG1949" s="22" t="s">
        <v>7806</v>
      </c>
      <c r="AH1949" s="22" t="s">
        <v>7789</v>
      </c>
      <c r="AI1949" s="22" t="s">
        <v>7789</v>
      </c>
      <c r="AJ1949" s="22" t="s">
        <v>7881</v>
      </c>
      <c r="AK1949" s="22" t="s">
        <v>7808</v>
      </c>
      <c r="AL1949" s="22" t="s">
        <v>7809</v>
      </c>
      <c r="AM1949" s="22" t="s">
        <v>7810</v>
      </c>
      <c r="AN1949" s="22" t="s">
        <v>7811</v>
      </c>
      <c r="AO1949" s="22" t="s">
        <v>370</v>
      </c>
      <c r="AP1949" s="22">
        <v>1.851670285E9</v>
      </c>
      <c r="AQ1949" s="22" t="s">
        <v>7813</v>
      </c>
      <c r="AS1949" s="22" t="s">
        <v>370</v>
      </c>
      <c r="AT1949" s="22">
        <v>1.851670285E9</v>
      </c>
      <c r="AU1949" s="22" t="s">
        <v>7813</v>
      </c>
      <c r="AW1949" s="22" t="s">
        <v>7813</v>
      </c>
      <c r="AY1949" s="22" t="s">
        <v>7813</v>
      </c>
      <c r="BA1949" s="22" t="s">
        <v>7870</v>
      </c>
      <c r="BB1949" s="22">
        <v>5.07879221E8</v>
      </c>
      <c r="BG1949" s="22" t="s">
        <v>7810</v>
      </c>
    </row>
    <row r="1950">
      <c r="A1950" s="91">
        <v>44629.0</v>
      </c>
      <c r="B1950" s="92">
        <v>0.7916666666666666</v>
      </c>
      <c r="C1950" s="22" t="s">
        <v>7789</v>
      </c>
      <c r="G1950" s="22">
        <v>228154.0</v>
      </c>
      <c r="H1950" s="22" t="s">
        <v>8277</v>
      </c>
      <c r="I1950" s="22" t="s">
        <v>8076</v>
      </c>
      <c r="J1950" s="22" t="s">
        <v>8947</v>
      </c>
      <c r="L1950" s="22">
        <v>1.0</v>
      </c>
      <c r="M1950" s="22">
        <v>1.0</v>
      </c>
      <c r="N1950" s="22" t="s">
        <v>17138</v>
      </c>
      <c r="O1950" s="22" t="s">
        <v>17139</v>
      </c>
      <c r="P1950" s="22" t="s">
        <v>17140</v>
      </c>
      <c r="R1950" s="22">
        <v>18297.0</v>
      </c>
      <c r="S1950" s="91">
        <v>15719.0</v>
      </c>
      <c r="T1950" s="22" t="s">
        <v>7819</v>
      </c>
      <c r="U1950" s="22" t="s">
        <v>17141</v>
      </c>
      <c r="W1950" s="22" t="s">
        <v>7799</v>
      </c>
      <c r="X1950" s="22" t="s">
        <v>7800</v>
      </c>
      <c r="Y1950" s="22" t="s">
        <v>17142</v>
      </c>
      <c r="Z1950" s="22" t="s">
        <v>17143</v>
      </c>
      <c r="AA1950" s="22" t="s">
        <v>7803</v>
      </c>
      <c r="AB1950" s="22" t="s">
        <v>7930</v>
      </c>
      <c r="AC1950" s="22" t="s">
        <v>17144</v>
      </c>
      <c r="AD1950" s="22" t="s">
        <v>17145</v>
      </c>
      <c r="AG1950" s="22" t="s">
        <v>7806</v>
      </c>
      <c r="AH1950" s="22" t="s">
        <v>7789</v>
      </c>
      <c r="AI1950" s="22" t="s">
        <v>7789</v>
      </c>
      <c r="AJ1950" s="22" t="s">
        <v>7807</v>
      </c>
      <c r="AK1950" s="22" t="s">
        <v>7808</v>
      </c>
      <c r="AL1950" s="22" t="s">
        <v>7809</v>
      </c>
      <c r="AM1950" s="22" t="s">
        <v>7810</v>
      </c>
      <c r="AN1950" s="22" t="s">
        <v>7811</v>
      </c>
      <c r="AO1950" s="22" t="s">
        <v>7847</v>
      </c>
      <c r="AP1950" s="22">
        <v>1.871859587E9</v>
      </c>
      <c r="AQ1950" s="22" t="s">
        <v>7813</v>
      </c>
      <c r="AS1950" s="22" t="s">
        <v>7847</v>
      </c>
      <c r="AT1950" s="22">
        <v>1.871859587E9</v>
      </c>
      <c r="AU1950" s="22" t="s">
        <v>7813</v>
      </c>
      <c r="AW1950" s="22" t="s">
        <v>7813</v>
      </c>
      <c r="AY1950" s="22" t="s">
        <v>7813</v>
      </c>
      <c r="BA1950" s="22" t="s">
        <v>8006</v>
      </c>
      <c r="BB1950" s="22" t="s">
        <v>17146</v>
      </c>
      <c r="BG1950" s="22" t="s">
        <v>7810</v>
      </c>
    </row>
    <row r="1951">
      <c r="A1951" s="91">
        <v>44629.0</v>
      </c>
      <c r="B1951" s="92">
        <v>0.2916666666666667</v>
      </c>
      <c r="C1951" s="22" t="s">
        <v>7789</v>
      </c>
      <c r="G1951" s="22">
        <v>228829.0</v>
      </c>
      <c r="H1951" s="22" t="s">
        <v>10074</v>
      </c>
      <c r="I1951" s="22" t="s">
        <v>12494</v>
      </c>
      <c r="J1951" s="22" t="s">
        <v>7792</v>
      </c>
      <c r="L1951" s="22">
        <v>1.0</v>
      </c>
      <c r="M1951" s="22">
        <v>1.0</v>
      </c>
      <c r="N1951" s="22" t="s">
        <v>7980</v>
      </c>
      <c r="O1951" s="22" t="s">
        <v>7981</v>
      </c>
      <c r="P1951" s="22" t="s">
        <v>7982</v>
      </c>
      <c r="Q1951" s="22" t="s">
        <v>7983</v>
      </c>
      <c r="R1951" s="22">
        <v>16251.0</v>
      </c>
      <c r="S1951" s="91">
        <v>14044.0</v>
      </c>
      <c r="T1951" s="22" t="s">
        <v>7819</v>
      </c>
      <c r="U1951" s="22" t="s">
        <v>7984</v>
      </c>
      <c r="W1951" s="22" t="s">
        <v>7799</v>
      </c>
      <c r="X1951" s="22" t="s">
        <v>7800</v>
      </c>
      <c r="Y1951" s="22" t="s">
        <v>7985</v>
      </c>
      <c r="Z1951" s="22" t="s">
        <v>7986</v>
      </c>
      <c r="AA1951" s="22" t="s">
        <v>7823</v>
      </c>
      <c r="AB1951" s="22" t="s">
        <v>7856</v>
      </c>
      <c r="AC1951" s="22" t="s">
        <v>7987</v>
      </c>
      <c r="AD1951" s="22" t="s">
        <v>7987</v>
      </c>
      <c r="AF1951" s="22" t="s">
        <v>7988</v>
      </c>
      <c r="AG1951" s="22" t="s">
        <v>7806</v>
      </c>
      <c r="AH1951" s="22" t="s">
        <v>7789</v>
      </c>
      <c r="AI1951" s="22" t="s">
        <v>7789</v>
      </c>
      <c r="AJ1951" s="22" t="s">
        <v>7807</v>
      </c>
      <c r="AK1951" s="22" t="s">
        <v>7808</v>
      </c>
      <c r="AL1951" s="22" t="s">
        <v>7809</v>
      </c>
      <c r="AM1951" s="22" t="s">
        <v>7810</v>
      </c>
      <c r="AN1951" s="22" t="s">
        <v>7811</v>
      </c>
      <c r="AO1951" s="22" t="s">
        <v>7812</v>
      </c>
      <c r="AP1951" s="22">
        <v>1.528383965E9</v>
      </c>
      <c r="AQ1951" s="22" t="s">
        <v>7813</v>
      </c>
      <c r="AS1951" s="22" t="s">
        <v>7812</v>
      </c>
      <c r="AT1951" s="22">
        <v>1.528383965E9</v>
      </c>
      <c r="AU1951" s="22" t="s">
        <v>7813</v>
      </c>
      <c r="AW1951" s="22" t="s">
        <v>7813</v>
      </c>
      <c r="AY1951" s="22" t="s">
        <v>7813</v>
      </c>
      <c r="BA1951" s="22" t="s">
        <v>7892</v>
      </c>
      <c r="BB1951" s="22">
        <v>9.48137141E8</v>
      </c>
      <c r="BG1951" s="22" t="s">
        <v>7810</v>
      </c>
    </row>
    <row r="1952">
      <c r="A1952" s="91">
        <v>44629.0</v>
      </c>
      <c r="B1952" s="92">
        <v>0.7916666666666666</v>
      </c>
      <c r="C1952" s="22" t="s">
        <v>7789</v>
      </c>
      <c r="G1952" s="22">
        <v>219676.0</v>
      </c>
      <c r="H1952" s="22" t="s">
        <v>10074</v>
      </c>
      <c r="I1952" s="22" t="s">
        <v>7997</v>
      </c>
      <c r="J1952" s="22" t="s">
        <v>7998</v>
      </c>
      <c r="L1952" s="22">
        <v>1.0</v>
      </c>
      <c r="M1952" s="22">
        <v>1.0</v>
      </c>
      <c r="N1952" s="22" t="s">
        <v>13317</v>
      </c>
      <c r="O1952" s="22" t="s">
        <v>13318</v>
      </c>
      <c r="P1952" s="22" t="s">
        <v>8390</v>
      </c>
      <c r="Q1952" s="22" t="s">
        <v>8174</v>
      </c>
      <c r="R1952" s="22">
        <v>14824.0</v>
      </c>
      <c r="S1952" s="91">
        <v>34392.0</v>
      </c>
      <c r="T1952" s="22" t="s">
        <v>7819</v>
      </c>
      <c r="U1952" s="22" t="s">
        <v>13319</v>
      </c>
      <c r="W1952" s="22" t="s">
        <v>7799</v>
      </c>
      <c r="X1952" s="22" t="s">
        <v>7800</v>
      </c>
      <c r="Y1952" s="22" t="s">
        <v>13320</v>
      </c>
      <c r="Z1952" s="22" t="s">
        <v>13321</v>
      </c>
      <c r="AA1952" s="22" t="s">
        <v>7823</v>
      </c>
      <c r="AB1952" s="22" t="s">
        <v>7804</v>
      </c>
      <c r="AC1952" s="22" t="s">
        <v>13322</v>
      </c>
      <c r="AE1952" s="22" t="s">
        <v>13323</v>
      </c>
      <c r="AF1952" s="22" t="s">
        <v>13324</v>
      </c>
      <c r="AG1952" s="22" t="s">
        <v>7806</v>
      </c>
      <c r="AH1952" s="22" t="s">
        <v>7789</v>
      </c>
      <c r="AI1952" s="22" t="s">
        <v>7789</v>
      </c>
      <c r="AJ1952" s="22" t="s">
        <v>7881</v>
      </c>
      <c r="AK1952" s="22" t="s">
        <v>7808</v>
      </c>
      <c r="AL1952" s="22" t="s">
        <v>7809</v>
      </c>
      <c r="AM1952" s="22" t="s">
        <v>7810</v>
      </c>
      <c r="AN1952" s="22" t="s">
        <v>7811</v>
      </c>
      <c r="AO1952" s="22" t="s">
        <v>370</v>
      </c>
      <c r="AP1952" s="22">
        <v>1.851670285E9</v>
      </c>
      <c r="AQ1952" s="22" t="s">
        <v>7813</v>
      </c>
      <c r="AS1952" s="22" t="s">
        <v>370</v>
      </c>
      <c r="AT1952" s="22">
        <v>1.851670285E9</v>
      </c>
      <c r="AU1952" s="22" t="s">
        <v>7813</v>
      </c>
      <c r="AW1952" s="22" t="s">
        <v>7813</v>
      </c>
      <c r="AY1952" s="22" t="s">
        <v>7813</v>
      </c>
      <c r="BA1952" s="22" t="s">
        <v>6846</v>
      </c>
      <c r="BB1952" s="22" t="s">
        <v>13325</v>
      </c>
      <c r="BG1952" s="22" t="s">
        <v>7810</v>
      </c>
    </row>
    <row r="1953">
      <c r="A1953" s="91">
        <v>44629.0</v>
      </c>
      <c r="B1953" s="92">
        <v>0.4166666666666667</v>
      </c>
      <c r="C1953" s="22" t="s">
        <v>7789</v>
      </c>
      <c r="G1953" s="22">
        <v>225032.0</v>
      </c>
      <c r="H1953" s="22" t="s">
        <v>8320</v>
      </c>
      <c r="I1953" s="22" t="s">
        <v>7815</v>
      </c>
      <c r="J1953" s="22" t="s">
        <v>16836</v>
      </c>
      <c r="L1953" s="22">
        <v>1.0</v>
      </c>
      <c r="M1953" s="22">
        <v>1.0</v>
      </c>
      <c r="N1953" s="22" t="s">
        <v>17147</v>
      </c>
      <c r="O1953" s="22" t="s">
        <v>17148</v>
      </c>
      <c r="P1953" s="22" t="s">
        <v>8390</v>
      </c>
      <c r="R1953" s="22">
        <v>13081.0</v>
      </c>
      <c r="S1953" s="91">
        <v>22303.0</v>
      </c>
      <c r="T1953" s="22" t="s">
        <v>7797</v>
      </c>
      <c r="U1953" s="22" t="s">
        <v>17149</v>
      </c>
      <c r="W1953" s="22" t="s">
        <v>7799</v>
      </c>
      <c r="X1953" s="22" t="s">
        <v>7800</v>
      </c>
      <c r="Y1953" s="22" t="s">
        <v>17150</v>
      </c>
      <c r="Z1953" s="22" t="s">
        <v>17151</v>
      </c>
      <c r="AA1953" s="22" t="s">
        <v>7823</v>
      </c>
      <c r="AB1953" s="22" t="s">
        <v>7856</v>
      </c>
      <c r="AC1953" s="22" t="s">
        <v>17152</v>
      </c>
      <c r="AD1953" s="22" t="s">
        <v>17153</v>
      </c>
      <c r="AF1953" s="22" t="s">
        <v>17154</v>
      </c>
      <c r="AG1953" s="22" t="s">
        <v>7806</v>
      </c>
      <c r="AH1953" s="22" t="s">
        <v>7789</v>
      </c>
      <c r="AI1953" s="22" t="s">
        <v>7789</v>
      </c>
      <c r="AJ1953" s="22" t="s">
        <v>7881</v>
      </c>
      <c r="AK1953" s="22" t="s">
        <v>7808</v>
      </c>
      <c r="AL1953" s="22" t="s">
        <v>7809</v>
      </c>
      <c r="AM1953" s="22" t="s">
        <v>7810</v>
      </c>
      <c r="AN1953" s="22" t="s">
        <v>7811</v>
      </c>
      <c r="AO1953" s="22" t="s">
        <v>370</v>
      </c>
      <c r="AP1953" s="22">
        <v>1.851670285E9</v>
      </c>
      <c r="AQ1953" s="22" t="s">
        <v>7813</v>
      </c>
      <c r="AS1953" s="22" t="s">
        <v>370</v>
      </c>
      <c r="AT1953" s="22">
        <v>1.851670285E9</v>
      </c>
      <c r="AU1953" s="22" t="s">
        <v>7813</v>
      </c>
      <c r="AW1953" s="22" t="s">
        <v>7813</v>
      </c>
      <c r="AY1953" s="22" t="s">
        <v>7813</v>
      </c>
      <c r="BA1953" s="22" t="s">
        <v>6770</v>
      </c>
      <c r="BB1953" s="22" t="s">
        <v>17155</v>
      </c>
      <c r="BG1953" s="22" t="s">
        <v>7810</v>
      </c>
    </row>
    <row r="1954">
      <c r="A1954" s="91">
        <v>44629.0</v>
      </c>
      <c r="B1954" s="92">
        <v>0.4270833333333333</v>
      </c>
      <c r="C1954" s="22" t="s">
        <v>7789</v>
      </c>
      <c r="G1954" s="22">
        <v>225828.0</v>
      </c>
      <c r="H1954" s="22" t="s">
        <v>8320</v>
      </c>
      <c r="I1954" s="22" t="s">
        <v>7815</v>
      </c>
      <c r="J1954" s="22" t="s">
        <v>16736</v>
      </c>
      <c r="L1954" s="22">
        <v>1.0</v>
      </c>
      <c r="M1954" s="22">
        <v>1.0</v>
      </c>
      <c r="N1954" s="22" t="s">
        <v>17156</v>
      </c>
      <c r="O1954" s="22" t="s">
        <v>8029</v>
      </c>
      <c r="P1954" s="22" t="s">
        <v>10333</v>
      </c>
      <c r="R1954" s="22">
        <v>11667.0</v>
      </c>
      <c r="S1954" s="91">
        <v>9934.0</v>
      </c>
      <c r="T1954" s="22" t="s">
        <v>7797</v>
      </c>
      <c r="U1954" s="22" t="s">
        <v>16285</v>
      </c>
      <c r="V1954" s="22" t="s">
        <v>12621</v>
      </c>
      <c r="W1954" s="22" t="s">
        <v>7799</v>
      </c>
      <c r="X1954" s="22" t="s">
        <v>7800</v>
      </c>
      <c r="Y1954" s="22" t="s">
        <v>17157</v>
      </c>
      <c r="Z1954" s="22" t="s">
        <v>17158</v>
      </c>
      <c r="AA1954" s="22" t="s">
        <v>7956</v>
      </c>
      <c r="AB1954" s="22" t="s">
        <v>7804</v>
      </c>
      <c r="AC1954" s="22" t="s">
        <v>17159</v>
      </c>
      <c r="AD1954" s="22" t="s">
        <v>17160</v>
      </c>
      <c r="AG1954" s="22" t="s">
        <v>7806</v>
      </c>
      <c r="AH1954" s="22" t="s">
        <v>7789</v>
      </c>
      <c r="AI1954" s="22" t="s">
        <v>7789</v>
      </c>
      <c r="AJ1954" s="22" t="s">
        <v>7807</v>
      </c>
      <c r="AK1954" s="22" t="s">
        <v>7808</v>
      </c>
      <c r="AL1954" s="22" t="s">
        <v>7809</v>
      </c>
      <c r="AM1954" s="22" t="s">
        <v>7810</v>
      </c>
      <c r="AN1954" s="22" t="s">
        <v>7811</v>
      </c>
      <c r="AO1954" s="22" t="s">
        <v>7825</v>
      </c>
      <c r="AP1954" s="22">
        <v>1.457958902E9</v>
      </c>
      <c r="AQ1954" s="22" t="s">
        <v>7813</v>
      </c>
      <c r="AS1954" s="22" t="s">
        <v>7825</v>
      </c>
      <c r="AT1954" s="22">
        <v>1.457958902E9</v>
      </c>
      <c r="AU1954" s="22" t="s">
        <v>7813</v>
      </c>
      <c r="AW1954" s="22" t="s">
        <v>7813</v>
      </c>
      <c r="AY1954" s="22" t="s">
        <v>7813</v>
      </c>
      <c r="BA1954" s="22" t="s">
        <v>7914</v>
      </c>
      <c r="BB1954" s="22">
        <v>1.15081743E8</v>
      </c>
      <c r="BC1954" s="22" t="s">
        <v>7870</v>
      </c>
      <c r="BD1954" s="22">
        <v>5.0934826E8</v>
      </c>
      <c r="BG1954" s="22" t="s">
        <v>7810</v>
      </c>
    </row>
    <row r="1955">
      <c r="A1955" s="91">
        <v>44629.0</v>
      </c>
      <c r="B1955" s="92">
        <v>0.4375</v>
      </c>
      <c r="C1955" s="22" t="s">
        <v>7789</v>
      </c>
      <c r="G1955" s="22">
        <v>225821.0</v>
      </c>
      <c r="H1955" s="22" t="s">
        <v>8320</v>
      </c>
      <c r="I1955" s="22" t="s">
        <v>7815</v>
      </c>
      <c r="J1955" s="22" t="s">
        <v>16736</v>
      </c>
      <c r="L1955" s="22">
        <v>1.0</v>
      </c>
      <c r="M1955" s="22">
        <v>1.0</v>
      </c>
      <c r="N1955" s="22" t="s">
        <v>17161</v>
      </c>
      <c r="O1955" s="22" t="s">
        <v>12131</v>
      </c>
      <c r="P1955" s="22" t="s">
        <v>10333</v>
      </c>
      <c r="R1955" s="22">
        <v>11931.0</v>
      </c>
      <c r="S1955" s="91">
        <v>22360.0</v>
      </c>
      <c r="T1955" s="22" t="s">
        <v>7797</v>
      </c>
      <c r="U1955" s="22" t="s">
        <v>17162</v>
      </c>
      <c r="W1955" s="22" t="s">
        <v>7910</v>
      </c>
      <c r="X1955" s="22" t="s">
        <v>7800</v>
      </c>
      <c r="Y1955" s="22" t="s">
        <v>17163</v>
      </c>
      <c r="Z1955" s="22" t="s">
        <v>17164</v>
      </c>
      <c r="AA1955" s="22" t="s">
        <v>7823</v>
      </c>
      <c r="AB1955" s="22" t="s">
        <v>7856</v>
      </c>
      <c r="AC1955" s="22" t="s">
        <v>17165</v>
      </c>
      <c r="AG1955" s="22" t="s">
        <v>7806</v>
      </c>
      <c r="AH1955" s="22" t="s">
        <v>7789</v>
      </c>
      <c r="AI1955" s="22" t="s">
        <v>7789</v>
      </c>
      <c r="AJ1955" s="22" t="s">
        <v>7881</v>
      </c>
      <c r="AK1955" s="22" t="s">
        <v>7808</v>
      </c>
      <c r="AL1955" s="22" t="s">
        <v>7809</v>
      </c>
      <c r="AM1955" s="22" t="s">
        <v>7810</v>
      </c>
      <c r="AN1955" s="22" t="s">
        <v>7811</v>
      </c>
      <c r="AO1955" s="22" t="s">
        <v>7825</v>
      </c>
      <c r="AP1955" s="22">
        <v>1.457958902E9</v>
      </c>
      <c r="AQ1955" s="22" t="s">
        <v>7813</v>
      </c>
      <c r="AS1955" s="22" t="s">
        <v>7825</v>
      </c>
      <c r="AT1955" s="22">
        <v>1.457958902E9</v>
      </c>
      <c r="AU1955" s="22" t="s">
        <v>7813</v>
      </c>
      <c r="AW1955" s="22" t="s">
        <v>7813</v>
      </c>
      <c r="AY1955" s="22" t="s">
        <v>7813</v>
      </c>
      <c r="BA1955" s="22" t="s">
        <v>8239</v>
      </c>
      <c r="BB1955" s="22" t="s">
        <v>17166</v>
      </c>
      <c r="BG1955" s="22" t="s">
        <v>7810</v>
      </c>
    </row>
    <row r="1956">
      <c r="A1956" s="91">
        <v>44629.0</v>
      </c>
      <c r="B1956" s="92">
        <v>0.4479166666666667</v>
      </c>
      <c r="C1956" s="22" t="s">
        <v>7789</v>
      </c>
      <c r="G1956" s="22">
        <v>228511.0</v>
      </c>
      <c r="H1956" s="22" t="s">
        <v>8320</v>
      </c>
      <c r="I1956" s="22" t="s">
        <v>8076</v>
      </c>
      <c r="J1956" s="22" t="s">
        <v>16951</v>
      </c>
      <c r="L1956" s="22">
        <v>1.0</v>
      </c>
      <c r="M1956" s="22">
        <v>1.0</v>
      </c>
      <c r="N1956" s="22" t="s">
        <v>17167</v>
      </c>
      <c r="O1956" s="22" t="s">
        <v>7827</v>
      </c>
      <c r="P1956" s="22" t="s">
        <v>10539</v>
      </c>
      <c r="R1956" s="22">
        <v>18311.0</v>
      </c>
      <c r="S1956" s="91">
        <v>13537.0</v>
      </c>
      <c r="T1956" s="22" t="s">
        <v>7797</v>
      </c>
      <c r="U1956" s="22" t="s">
        <v>9605</v>
      </c>
      <c r="V1956" s="22" t="s">
        <v>17168</v>
      </c>
      <c r="W1956" s="22" t="s">
        <v>7799</v>
      </c>
      <c r="X1956" s="22" t="s">
        <v>7800</v>
      </c>
      <c r="Y1956" s="22" t="s">
        <v>17169</v>
      </c>
      <c r="Z1956" s="22" t="s">
        <v>17170</v>
      </c>
      <c r="AA1956" s="22" t="s">
        <v>7803</v>
      </c>
      <c r="AB1956" s="22" t="s">
        <v>7804</v>
      </c>
      <c r="AC1956" s="22" t="s">
        <v>17171</v>
      </c>
      <c r="AG1956" s="22" t="s">
        <v>7806</v>
      </c>
      <c r="AH1956" s="22" t="s">
        <v>7789</v>
      </c>
      <c r="AI1956" s="22" t="s">
        <v>7789</v>
      </c>
      <c r="AJ1956" s="22" t="s">
        <v>7807</v>
      </c>
      <c r="AK1956" s="22" t="s">
        <v>7808</v>
      </c>
      <c r="AL1956" s="22" t="s">
        <v>7809</v>
      </c>
      <c r="AM1956" s="22" t="s">
        <v>7810</v>
      </c>
      <c r="AN1956" s="22" t="s">
        <v>7811</v>
      </c>
      <c r="AO1956" s="22" t="s">
        <v>7812</v>
      </c>
      <c r="AP1956" s="22">
        <v>1.528383965E9</v>
      </c>
      <c r="AQ1956" s="22" t="s">
        <v>7813</v>
      </c>
      <c r="AS1956" s="22" t="s">
        <v>7812</v>
      </c>
      <c r="AT1956" s="22">
        <v>1.528383965E9</v>
      </c>
      <c r="AU1956" s="22" t="s">
        <v>7813</v>
      </c>
      <c r="AW1956" s="22" t="s">
        <v>7813</v>
      </c>
      <c r="AY1956" s="22" t="s">
        <v>7813</v>
      </c>
      <c r="BA1956" s="22" t="s">
        <v>7836</v>
      </c>
      <c r="BB1956" s="22" t="s">
        <v>17172</v>
      </c>
      <c r="BC1956" s="22" t="s">
        <v>7883</v>
      </c>
      <c r="BD1956" s="22">
        <v>5.2957464E8</v>
      </c>
      <c r="BG1956" s="22" t="s">
        <v>7810</v>
      </c>
    </row>
    <row r="1957">
      <c r="A1957" s="91">
        <v>44629.0</v>
      </c>
      <c r="B1957" s="92">
        <v>0.4583333333333333</v>
      </c>
      <c r="C1957" s="22" t="s">
        <v>7789</v>
      </c>
      <c r="G1957" s="22">
        <v>225974.0</v>
      </c>
      <c r="H1957" s="22" t="s">
        <v>8320</v>
      </c>
      <c r="I1957" s="22" t="s">
        <v>7815</v>
      </c>
      <c r="J1957" s="22" t="s">
        <v>16745</v>
      </c>
      <c r="L1957" s="22">
        <v>1.0</v>
      </c>
      <c r="M1957" s="22">
        <v>1.0</v>
      </c>
      <c r="N1957" s="22" t="s">
        <v>17173</v>
      </c>
      <c r="O1957" s="22" t="s">
        <v>17174</v>
      </c>
      <c r="P1957" s="22" t="s">
        <v>17175</v>
      </c>
      <c r="R1957" s="22">
        <v>10649.0</v>
      </c>
      <c r="S1957" s="91">
        <v>21647.0</v>
      </c>
      <c r="T1957" s="22" t="s">
        <v>7797</v>
      </c>
      <c r="U1957" s="22" t="s">
        <v>17176</v>
      </c>
      <c r="W1957" s="22" t="s">
        <v>7799</v>
      </c>
      <c r="X1957" s="22" t="s">
        <v>7800</v>
      </c>
      <c r="Y1957" s="22" t="s">
        <v>17177</v>
      </c>
      <c r="Z1957" s="22" t="s">
        <v>17178</v>
      </c>
      <c r="AA1957" s="22" t="s">
        <v>7823</v>
      </c>
      <c r="AB1957" s="22" t="s">
        <v>7804</v>
      </c>
      <c r="AC1957" s="22" t="s">
        <v>17179</v>
      </c>
      <c r="AF1957" s="22" t="s">
        <v>17180</v>
      </c>
      <c r="AG1957" s="22" t="s">
        <v>7806</v>
      </c>
      <c r="AH1957" s="22" t="s">
        <v>7789</v>
      </c>
      <c r="AI1957" s="22" t="s">
        <v>7789</v>
      </c>
      <c r="AJ1957" s="22" t="s">
        <v>7881</v>
      </c>
      <c r="AK1957" s="22" t="s">
        <v>7808</v>
      </c>
      <c r="AL1957" s="22" t="s">
        <v>7809</v>
      </c>
      <c r="AM1957" s="22" t="s">
        <v>7810</v>
      </c>
      <c r="AN1957" s="22" t="s">
        <v>7811</v>
      </c>
      <c r="AO1957" s="22" t="s">
        <v>7812</v>
      </c>
      <c r="AP1957" s="22">
        <v>1.528383965E9</v>
      </c>
      <c r="AQ1957" s="22" t="s">
        <v>7813</v>
      </c>
      <c r="AS1957" s="22" t="s">
        <v>7812</v>
      </c>
      <c r="AT1957" s="22">
        <v>1.528383965E9</v>
      </c>
      <c r="AU1957" s="22" t="s">
        <v>7813</v>
      </c>
      <c r="AW1957" s="22" t="s">
        <v>7813</v>
      </c>
      <c r="AY1957" s="22" t="s">
        <v>7813</v>
      </c>
      <c r="BA1957" s="22" t="s">
        <v>7848</v>
      </c>
      <c r="BB1957" s="22">
        <v>7.81233294E8</v>
      </c>
      <c r="BG1957" s="22" t="s">
        <v>7810</v>
      </c>
    </row>
    <row r="1958">
      <c r="A1958" s="91">
        <v>44629.0</v>
      </c>
      <c r="B1958" s="92">
        <v>0.5520833333333334</v>
      </c>
      <c r="C1958" s="22" t="s">
        <v>7789</v>
      </c>
      <c r="G1958" s="22">
        <v>227820.0</v>
      </c>
      <c r="H1958" s="22" t="s">
        <v>8320</v>
      </c>
      <c r="I1958" s="22" t="s">
        <v>8076</v>
      </c>
      <c r="J1958" s="22" t="s">
        <v>17181</v>
      </c>
      <c r="L1958" s="22">
        <v>1.0</v>
      </c>
      <c r="M1958" s="22">
        <v>1.0</v>
      </c>
      <c r="N1958" s="22" t="s">
        <v>17182</v>
      </c>
      <c r="O1958" s="22" t="s">
        <v>9228</v>
      </c>
      <c r="P1958" s="22" t="s">
        <v>17183</v>
      </c>
      <c r="R1958" s="22">
        <v>18195.0</v>
      </c>
      <c r="S1958" s="91">
        <v>32827.0</v>
      </c>
      <c r="T1958" s="22" t="s">
        <v>7819</v>
      </c>
      <c r="U1958" s="22" t="s">
        <v>17184</v>
      </c>
      <c r="W1958" s="22" t="s">
        <v>7799</v>
      </c>
      <c r="X1958" s="22" t="s">
        <v>7800</v>
      </c>
      <c r="Y1958" s="22">
        <v>79936.0</v>
      </c>
      <c r="Z1958" s="22" t="s">
        <v>17185</v>
      </c>
      <c r="AA1958" s="22" t="s">
        <v>7956</v>
      </c>
      <c r="AB1958" s="22" t="s">
        <v>7804</v>
      </c>
      <c r="AC1958" s="22" t="s">
        <v>17186</v>
      </c>
      <c r="AG1958" s="22" t="s">
        <v>7806</v>
      </c>
      <c r="AH1958" s="22" t="s">
        <v>7789</v>
      </c>
      <c r="AI1958" s="22" t="s">
        <v>7789</v>
      </c>
      <c r="AJ1958" s="22" t="s">
        <v>7881</v>
      </c>
      <c r="AK1958" s="22" t="s">
        <v>7808</v>
      </c>
      <c r="AL1958" s="22" t="s">
        <v>7809</v>
      </c>
      <c r="AM1958" s="22" t="s">
        <v>7810</v>
      </c>
      <c r="AN1958" s="22" t="s">
        <v>7811</v>
      </c>
      <c r="AO1958" s="22" t="s">
        <v>7847</v>
      </c>
      <c r="AP1958" s="22">
        <v>1.871859587E9</v>
      </c>
      <c r="AQ1958" s="22" t="s">
        <v>7813</v>
      </c>
      <c r="AS1958" s="22" t="s">
        <v>7847</v>
      </c>
      <c r="AT1958" s="22">
        <v>1.871859587E9</v>
      </c>
      <c r="AU1958" s="22" t="s">
        <v>7813</v>
      </c>
      <c r="AW1958" s="22" t="s">
        <v>7813</v>
      </c>
      <c r="AY1958" s="22" t="s">
        <v>7813</v>
      </c>
      <c r="BA1958" s="22" t="s">
        <v>17187</v>
      </c>
      <c r="BB1958" s="22" t="s">
        <v>17188</v>
      </c>
      <c r="BG1958" s="22" t="s">
        <v>7810</v>
      </c>
    </row>
    <row r="1959">
      <c r="A1959" s="91">
        <v>44629.0</v>
      </c>
      <c r="B1959" s="92">
        <v>0.5729166666666666</v>
      </c>
      <c r="C1959" s="22" t="s">
        <v>7789</v>
      </c>
      <c r="G1959" s="22">
        <v>229502.0</v>
      </c>
      <c r="H1959" s="22" t="s">
        <v>8320</v>
      </c>
      <c r="I1959" s="22" t="s">
        <v>8076</v>
      </c>
      <c r="J1959" s="22" t="s">
        <v>16745</v>
      </c>
      <c r="L1959" s="22">
        <v>1.0</v>
      </c>
      <c r="M1959" s="22">
        <v>1.0</v>
      </c>
      <c r="N1959" s="22" t="s">
        <v>17189</v>
      </c>
      <c r="O1959" s="22" t="s">
        <v>8286</v>
      </c>
      <c r="P1959" s="22" t="s">
        <v>10548</v>
      </c>
      <c r="R1959" s="22">
        <v>18344.0</v>
      </c>
      <c r="S1959" s="91">
        <v>21627.0</v>
      </c>
      <c r="T1959" s="22" t="s">
        <v>7819</v>
      </c>
      <c r="U1959" s="22" t="s">
        <v>17190</v>
      </c>
      <c r="W1959" s="22" t="s">
        <v>7799</v>
      </c>
      <c r="X1959" s="22" t="s">
        <v>7800</v>
      </c>
      <c r="Y1959" s="22" t="s">
        <v>17191</v>
      </c>
      <c r="Z1959" s="22" t="s">
        <v>17192</v>
      </c>
      <c r="AA1959" s="22" t="s">
        <v>7956</v>
      </c>
      <c r="AB1959" s="22" t="s">
        <v>7856</v>
      </c>
      <c r="AC1959" s="22" t="s">
        <v>17193</v>
      </c>
      <c r="AG1959" s="22" t="s">
        <v>7806</v>
      </c>
      <c r="AH1959" s="22" t="s">
        <v>7789</v>
      </c>
      <c r="AI1959" s="22" t="s">
        <v>7789</v>
      </c>
      <c r="AJ1959" s="22" t="s">
        <v>7881</v>
      </c>
      <c r="AK1959" s="22" t="s">
        <v>7808</v>
      </c>
      <c r="AL1959" s="22" t="s">
        <v>7809</v>
      </c>
      <c r="AM1959" s="22" t="s">
        <v>7810</v>
      </c>
      <c r="AN1959" s="22" t="s">
        <v>7811</v>
      </c>
      <c r="AO1959" s="22" t="s">
        <v>7847</v>
      </c>
      <c r="AP1959" s="22">
        <v>1.871859587E9</v>
      </c>
      <c r="AQ1959" s="22" t="s">
        <v>7813</v>
      </c>
      <c r="AS1959" s="22" t="s">
        <v>7847</v>
      </c>
      <c r="AT1959" s="22">
        <v>1.871859587E9</v>
      </c>
      <c r="AU1959" s="22" t="s">
        <v>7813</v>
      </c>
      <c r="AW1959" s="22" t="s">
        <v>7813</v>
      </c>
      <c r="AY1959" s="22" t="s">
        <v>7813</v>
      </c>
      <c r="BA1959" s="22" t="s">
        <v>9861</v>
      </c>
      <c r="BB1959" s="22">
        <v>1.006482E7</v>
      </c>
      <c r="BG1959" s="22" t="s">
        <v>7810</v>
      </c>
    </row>
    <row r="1960">
      <c r="A1960" s="91">
        <v>44629.0</v>
      </c>
      <c r="B1960" s="92">
        <v>0.5833333333333334</v>
      </c>
      <c r="C1960" s="22" t="s">
        <v>7789</v>
      </c>
      <c r="G1960" s="22">
        <v>224175.0</v>
      </c>
      <c r="H1960" s="22" t="s">
        <v>8320</v>
      </c>
      <c r="I1960" s="22" t="s">
        <v>7815</v>
      </c>
      <c r="J1960" s="22" t="s">
        <v>16736</v>
      </c>
      <c r="L1960" s="22">
        <v>1.0</v>
      </c>
      <c r="M1960" s="22">
        <v>1.0</v>
      </c>
      <c r="N1960" s="22" t="s">
        <v>15637</v>
      </c>
      <c r="O1960" s="22" t="s">
        <v>11952</v>
      </c>
      <c r="P1960" s="22" t="s">
        <v>15638</v>
      </c>
      <c r="Q1960" s="22" t="s">
        <v>15639</v>
      </c>
      <c r="R1960" s="22">
        <v>12409.0</v>
      </c>
      <c r="S1960" s="91">
        <v>27442.0</v>
      </c>
      <c r="T1960" s="22" t="s">
        <v>7797</v>
      </c>
      <c r="U1960" s="22" t="s">
        <v>15640</v>
      </c>
      <c r="W1960" s="22" t="s">
        <v>7799</v>
      </c>
      <c r="X1960" s="22" t="s">
        <v>7800</v>
      </c>
      <c r="Y1960" s="22" t="s">
        <v>15641</v>
      </c>
      <c r="Z1960" s="22" t="s">
        <v>15642</v>
      </c>
      <c r="AA1960" s="22" t="s">
        <v>7823</v>
      </c>
      <c r="AB1960" s="22" t="s">
        <v>7804</v>
      </c>
      <c r="AC1960" s="22" t="s">
        <v>15643</v>
      </c>
      <c r="AF1960" s="22" t="s">
        <v>15644</v>
      </c>
      <c r="AG1960" s="22" t="s">
        <v>7806</v>
      </c>
      <c r="AH1960" s="22" t="s">
        <v>7789</v>
      </c>
      <c r="AI1960" s="22" t="s">
        <v>7789</v>
      </c>
      <c r="AJ1960" s="22" t="s">
        <v>7881</v>
      </c>
      <c r="AK1960" s="22" t="s">
        <v>7808</v>
      </c>
      <c r="AL1960" s="22" t="s">
        <v>7809</v>
      </c>
      <c r="AM1960" s="22" t="s">
        <v>7810</v>
      </c>
      <c r="AN1960" s="22" t="s">
        <v>7811</v>
      </c>
      <c r="AO1960" s="22" t="s">
        <v>7847</v>
      </c>
      <c r="AP1960" s="22">
        <v>1.871859587E9</v>
      </c>
      <c r="AQ1960" s="22" t="s">
        <v>7813</v>
      </c>
      <c r="AS1960" s="22" t="s">
        <v>7847</v>
      </c>
      <c r="AT1960" s="22">
        <v>1.871859587E9</v>
      </c>
      <c r="AU1960" s="22" t="s">
        <v>7813</v>
      </c>
      <c r="AW1960" s="22" t="s">
        <v>7813</v>
      </c>
      <c r="AY1960" s="22" t="s">
        <v>7813</v>
      </c>
      <c r="BA1960" s="22" t="s">
        <v>7914</v>
      </c>
      <c r="BB1960" s="22">
        <v>1.1410612E8</v>
      </c>
      <c r="BC1960" s="22" t="s">
        <v>7883</v>
      </c>
      <c r="BD1960" s="22">
        <v>5.20833722E8</v>
      </c>
      <c r="BG1960" s="22" t="s">
        <v>7810</v>
      </c>
    </row>
    <row r="1961">
      <c r="A1961" s="91">
        <v>44629.0</v>
      </c>
      <c r="B1961" s="92">
        <v>0.6041666666666666</v>
      </c>
      <c r="C1961" s="22" t="s">
        <v>7789</v>
      </c>
      <c r="G1961" s="22">
        <v>228717.0</v>
      </c>
      <c r="H1961" s="22" t="s">
        <v>8320</v>
      </c>
      <c r="I1961" s="22" t="s">
        <v>7815</v>
      </c>
      <c r="J1961" s="22" t="s">
        <v>16719</v>
      </c>
      <c r="L1961" s="22">
        <v>1.0</v>
      </c>
      <c r="M1961" s="22">
        <v>1.0</v>
      </c>
      <c r="N1961" s="22" t="s">
        <v>15805</v>
      </c>
      <c r="O1961" s="22" t="s">
        <v>10061</v>
      </c>
      <c r="P1961" s="22" t="s">
        <v>15806</v>
      </c>
      <c r="Q1961" s="22" t="s">
        <v>8217</v>
      </c>
      <c r="R1961" s="22">
        <v>16062.0</v>
      </c>
      <c r="S1961" s="91">
        <v>17777.0</v>
      </c>
      <c r="T1961" s="22" t="s">
        <v>7797</v>
      </c>
      <c r="U1961" s="22" t="s">
        <v>15206</v>
      </c>
      <c r="V1961" s="22" t="s">
        <v>15807</v>
      </c>
      <c r="W1961" s="22" t="s">
        <v>7799</v>
      </c>
      <c r="X1961" s="22" t="s">
        <v>7800</v>
      </c>
      <c r="Y1961" s="22" t="s">
        <v>15808</v>
      </c>
      <c r="Z1961" s="22" t="s">
        <v>15809</v>
      </c>
      <c r="AA1961" s="22" t="s">
        <v>7823</v>
      </c>
      <c r="AB1961" s="22" t="s">
        <v>7930</v>
      </c>
      <c r="AC1961" s="22" t="s">
        <v>15810</v>
      </c>
      <c r="AG1961" s="22" t="s">
        <v>7806</v>
      </c>
      <c r="AH1961" s="22" t="s">
        <v>7789</v>
      </c>
      <c r="AI1961" s="22" t="s">
        <v>7789</v>
      </c>
      <c r="AJ1961" s="22" t="s">
        <v>7807</v>
      </c>
      <c r="AK1961" s="22" t="s">
        <v>7808</v>
      </c>
      <c r="AL1961" s="22" t="s">
        <v>7809</v>
      </c>
      <c r="AM1961" s="22" t="s">
        <v>7810</v>
      </c>
      <c r="AN1961" s="22" t="s">
        <v>7811</v>
      </c>
      <c r="AO1961" s="22" t="s">
        <v>7847</v>
      </c>
      <c r="AP1961" s="22">
        <v>1.871859587E9</v>
      </c>
      <c r="AQ1961" s="22" t="s">
        <v>7813</v>
      </c>
      <c r="AS1961" s="22" t="s">
        <v>7847</v>
      </c>
      <c r="AT1961" s="22">
        <v>1.871859587E9</v>
      </c>
      <c r="AU1961" s="22" t="s">
        <v>7813</v>
      </c>
      <c r="AW1961" s="22" t="s">
        <v>7813</v>
      </c>
      <c r="AY1961" s="22" t="s">
        <v>7813</v>
      </c>
      <c r="BA1961" s="22" t="s">
        <v>8222</v>
      </c>
      <c r="BB1961" s="22" t="s">
        <v>15811</v>
      </c>
      <c r="BG1961" s="22" t="s">
        <v>7810</v>
      </c>
    </row>
    <row r="1962">
      <c r="A1962" s="91">
        <v>44629.0</v>
      </c>
      <c r="B1962" s="92">
        <v>0.6145833333333334</v>
      </c>
      <c r="C1962" s="22" t="s">
        <v>7789</v>
      </c>
      <c r="G1962" s="22">
        <v>228930.0</v>
      </c>
      <c r="H1962" s="22" t="s">
        <v>8320</v>
      </c>
      <c r="I1962" s="22" t="s">
        <v>7815</v>
      </c>
      <c r="J1962" s="22" t="s">
        <v>16745</v>
      </c>
      <c r="K1962" s="22" t="s">
        <v>14650</v>
      </c>
      <c r="L1962" s="22">
        <v>1.0</v>
      </c>
      <c r="M1962" s="22">
        <v>1.0</v>
      </c>
      <c r="N1962" s="22" t="s">
        <v>14642</v>
      </c>
      <c r="O1962" s="22" t="s">
        <v>9023</v>
      </c>
      <c r="P1962" s="22" t="s">
        <v>14643</v>
      </c>
      <c r="Q1962" s="22" t="s">
        <v>9550</v>
      </c>
      <c r="R1962" s="22">
        <v>10829.0</v>
      </c>
      <c r="S1962" s="91">
        <v>26535.0</v>
      </c>
      <c r="T1962" s="22" t="s">
        <v>7819</v>
      </c>
      <c r="U1962" s="22" t="s">
        <v>14644</v>
      </c>
      <c r="W1962" s="22" t="s">
        <v>7799</v>
      </c>
      <c r="X1962" s="22" t="s">
        <v>7800</v>
      </c>
      <c r="Y1962" s="22" t="s">
        <v>14645</v>
      </c>
      <c r="Z1962" s="22" t="s">
        <v>14646</v>
      </c>
      <c r="AA1962" s="22" t="s">
        <v>7823</v>
      </c>
      <c r="AB1962" s="22" t="s">
        <v>7856</v>
      </c>
      <c r="AC1962" s="22" t="s">
        <v>14647</v>
      </c>
      <c r="AF1962" s="22" t="s">
        <v>14648</v>
      </c>
      <c r="AG1962" s="22" t="s">
        <v>7806</v>
      </c>
      <c r="AH1962" s="22" t="s">
        <v>7789</v>
      </c>
      <c r="AI1962" s="22" t="s">
        <v>7789</v>
      </c>
      <c r="AJ1962" s="22" t="s">
        <v>7881</v>
      </c>
      <c r="AK1962" s="22" t="s">
        <v>7808</v>
      </c>
      <c r="AL1962" s="22" t="s">
        <v>7809</v>
      </c>
      <c r="AM1962" s="22" t="s">
        <v>7810</v>
      </c>
      <c r="AN1962" s="22" t="s">
        <v>7811</v>
      </c>
      <c r="AO1962" s="22" t="s">
        <v>7847</v>
      </c>
      <c r="AP1962" s="22">
        <v>1.871859587E9</v>
      </c>
      <c r="AQ1962" s="22" t="s">
        <v>7813</v>
      </c>
      <c r="AS1962" s="22" t="s">
        <v>7847</v>
      </c>
      <c r="AT1962" s="22">
        <v>1.871859587E9</v>
      </c>
      <c r="AU1962" s="22" t="s">
        <v>7813</v>
      </c>
      <c r="AW1962" s="22" t="s">
        <v>7813</v>
      </c>
      <c r="AY1962" s="22" t="s">
        <v>7813</v>
      </c>
      <c r="BA1962" s="22" t="s">
        <v>6916</v>
      </c>
      <c r="BB1962" s="22" t="s">
        <v>14649</v>
      </c>
      <c r="BG1962" s="22" t="s">
        <v>7810</v>
      </c>
    </row>
    <row r="1963">
      <c r="A1963" s="91">
        <v>44629.0</v>
      </c>
      <c r="B1963" s="92">
        <v>0.65625</v>
      </c>
      <c r="C1963" s="22" t="s">
        <v>7789</v>
      </c>
      <c r="G1963" s="22">
        <v>229693.0</v>
      </c>
      <c r="H1963" s="22" t="s">
        <v>8320</v>
      </c>
      <c r="I1963" s="22" t="s">
        <v>13129</v>
      </c>
      <c r="J1963" s="22" t="s">
        <v>17194</v>
      </c>
      <c r="L1963" s="22">
        <v>1.0</v>
      </c>
      <c r="M1963" s="22">
        <v>1.0</v>
      </c>
      <c r="N1963" s="22" t="s">
        <v>17195</v>
      </c>
      <c r="O1963" s="22" t="s">
        <v>17196</v>
      </c>
      <c r="P1963" s="22" t="s">
        <v>17197</v>
      </c>
      <c r="Q1963" s="22" t="s">
        <v>7864</v>
      </c>
      <c r="R1963" s="22">
        <v>9687.0</v>
      </c>
      <c r="S1963" s="91">
        <v>25917.0</v>
      </c>
      <c r="T1963" s="22" t="s">
        <v>7819</v>
      </c>
      <c r="U1963" s="22" t="s">
        <v>17198</v>
      </c>
      <c r="W1963" s="22" t="s">
        <v>7799</v>
      </c>
      <c r="X1963" s="22" t="s">
        <v>7800</v>
      </c>
      <c r="Y1963" s="22" t="s">
        <v>17199</v>
      </c>
      <c r="Z1963" s="22" t="s">
        <v>17200</v>
      </c>
      <c r="AA1963" s="22" t="s">
        <v>7803</v>
      </c>
      <c r="AB1963" s="22" t="s">
        <v>7856</v>
      </c>
      <c r="AC1963" s="22" t="s">
        <v>17201</v>
      </c>
      <c r="AD1963" s="22" t="s">
        <v>17202</v>
      </c>
      <c r="AF1963" s="22" t="s">
        <v>17203</v>
      </c>
      <c r="AG1963" s="22" t="s">
        <v>7806</v>
      </c>
      <c r="AH1963" s="22" t="s">
        <v>7789</v>
      </c>
      <c r="AI1963" s="22" t="s">
        <v>7789</v>
      </c>
      <c r="AJ1963" s="22" t="s">
        <v>7881</v>
      </c>
      <c r="AK1963" s="22" t="s">
        <v>7808</v>
      </c>
      <c r="AL1963" s="22" t="s">
        <v>7809</v>
      </c>
      <c r="AM1963" s="22" t="s">
        <v>7810</v>
      </c>
      <c r="AN1963" s="22" t="s">
        <v>7811</v>
      </c>
      <c r="AO1963" s="22" t="s">
        <v>7847</v>
      </c>
      <c r="AP1963" s="22">
        <v>1.871859587E9</v>
      </c>
      <c r="AQ1963" s="22" t="s">
        <v>7813</v>
      </c>
      <c r="AS1963" s="22" t="s">
        <v>7847</v>
      </c>
      <c r="AT1963" s="22">
        <v>1.871859587E9</v>
      </c>
      <c r="AU1963" s="22" t="s">
        <v>7813</v>
      </c>
      <c r="AW1963" s="22" t="s">
        <v>7813</v>
      </c>
      <c r="AY1963" s="22" t="s">
        <v>7813</v>
      </c>
      <c r="BA1963" s="22" t="s">
        <v>9988</v>
      </c>
      <c r="BB1963" s="22" t="s">
        <v>17204</v>
      </c>
      <c r="BG1963" s="22" t="s">
        <v>7810</v>
      </c>
    </row>
    <row r="1964">
      <c r="A1964" s="91">
        <v>44629.0</v>
      </c>
      <c r="B1964" s="92">
        <v>0.7916666666666666</v>
      </c>
      <c r="C1964" s="22" t="s">
        <v>7789</v>
      </c>
      <c r="G1964" s="22">
        <v>219589.0</v>
      </c>
      <c r="H1964" s="22" t="s">
        <v>8320</v>
      </c>
      <c r="I1964" s="22" t="s">
        <v>7905</v>
      </c>
      <c r="J1964" s="22" t="s">
        <v>17205</v>
      </c>
      <c r="L1964" s="22">
        <v>1.0</v>
      </c>
      <c r="M1964" s="22">
        <v>1.0</v>
      </c>
      <c r="N1964" s="22" t="s">
        <v>17206</v>
      </c>
      <c r="O1964" s="22" t="s">
        <v>9820</v>
      </c>
      <c r="P1964" s="22" t="s">
        <v>9982</v>
      </c>
      <c r="Q1964" s="22" t="s">
        <v>7864</v>
      </c>
      <c r="R1964" s="22">
        <v>12681.0</v>
      </c>
      <c r="S1964" s="91">
        <v>23343.0</v>
      </c>
      <c r="T1964" s="22" t="s">
        <v>7797</v>
      </c>
      <c r="U1964" s="22" t="s">
        <v>17207</v>
      </c>
      <c r="W1964" s="22" t="s">
        <v>9144</v>
      </c>
      <c r="X1964" s="22" t="s">
        <v>8916</v>
      </c>
      <c r="Y1964" s="22" t="s">
        <v>17208</v>
      </c>
      <c r="Z1964" s="22" t="s">
        <v>17209</v>
      </c>
      <c r="AA1964" s="22" t="s">
        <v>7823</v>
      </c>
      <c r="AB1964" s="22" t="s">
        <v>7804</v>
      </c>
      <c r="AC1964" s="22" t="s">
        <v>17210</v>
      </c>
      <c r="AF1964" s="22" t="s">
        <v>17211</v>
      </c>
      <c r="AG1964" s="22" t="s">
        <v>7806</v>
      </c>
      <c r="AH1964" s="22" t="s">
        <v>7789</v>
      </c>
      <c r="AI1964" s="22" t="s">
        <v>7789</v>
      </c>
      <c r="AJ1964" s="22" t="s">
        <v>7881</v>
      </c>
      <c r="AK1964" s="22" t="s">
        <v>7808</v>
      </c>
      <c r="AL1964" s="22" t="s">
        <v>7809</v>
      </c>
      <c r="AM1964" s="22" t="s">
        <v>7810</v>
      </c>
      <c r="AN1964" s="22" t="s">
        <v>7811</v>
      </c>
      <c r="AO1964" s="22" t="s">
        <v>7847</v>
      </c>
      <c r="AP1964" s="22">
        <v>1.871859587E9</v>
      </c>
      <c r="AQ1964" s="22" t="s">
        <v>7813</v>
      </c>
      <c r="AS1964" s="22" t="s">
        <v>7847</v>
      </c>
      <c r="AT1964" s="22">
        <v>1.871859587E9</v>
      </c>
      <c r="AU1964" s="22" t="s">
        <v>7813</v>
      </c>
      <c r="AW1964" s="22" t="s">
        <v>7813</v>
      </c>
      <c r="AY1964" s="22" t="s">
        <v>7813</v>
      </c>
      <c r="BA1964" s="22" t="s">
        <v>6846</v>
      </c>
      <c r="BB1964" s="22" t="s">
        <v>17212</v>
      </c>
      <c r="BG1964" s="22" t="s">
        <v>7810</v>
      </c>
    </row>
    <row r="1965">
      <c r="A1965" s="91">
        <v>44629.0</v>
      </c>
      <c r="B1965" s="92">
        <v>0.7916666666666666</v>
      </c>
      <c r="C1965" s="22" t="s">
        <v>7789</v>
      </c>
      <c r="G1965" s="22">
        <v>224701.0</v>
      </c>
      <c r="H1965" s="22" t="s">
        <v>8320</v>
      </c>
      <c r="I1965" s="22" t="s">
        <v>7815</v>
      </c>
      <c r="J1965" s="22" t="s">
        <v>8653</v>
      </c>
      <c r="L1965" s="22">
        <v>1.0</v>
      </c>
      <c r="M1965" s="22">
        <v>1.0</v>
      </c>
      <c r="N1965" s="22" t="s">
        <v>17213</v>
      </c>
      <c r="O1965" s="22" t="s">
        <v>14376</v>
      </c>
      <c r="P1965" s="22" t="s">
        <v>7841</v>
      </c>
      <c r="R1965" s="22">
        <v>13076.0</v>
      </c>
      <c r="S1965" s="91">
        <v>19928.0</v>
      </c>
      <c r="T1965" s="22" t="s">
        <v>7797</v>
      </c>
      <c r="U1965" s="22" t="s">
        <v>17214</v>
      </c>
      <c r="W1965" s="22" t="s">
        <v>7799</v>
      </c>
      <c r="X1965" s="22" t="s">
        <v>7800</v>
      </c>
      <c r="Y1965" s="22" t="s">
        <v>17215</v>
      </c>
      <c r="Z1965" s="22" t="s">
        <v>17216</v>
      </c>
      <c r="AA1965" s="22" t="s">
        <v>7823</v>
      </c>
      <c r="AB1965" s="22" t="s">
        <v>7804</v>
      </c>
      <c r="AC1965" s="22" t="s">
        <v>17217</v>
      </c>
      <c r="AF1965" s="22" t="s">
        <v>17218</v>
      </c>
      <c r="AG1965" s="22" t="s">
        <v>7806</v>
      </c>
      <c r="AH1965" s="22" t="s">
        <v>7789</v>
      </c>
      <c r="AI1965" s="22" t="s">
        <v>7789</v>
      </c>
      <c r="AJ1965" s="22" t="s">
        <v>7807</v>
      </c>
      <c r="AK1965" s="22" t="s">
        <v>7808</v>
      </c>
      <c r="AL1965" s="22" t="s">
        <v>7809</v>
      </c>
      <c r="AM1965" s="22" t="s">
        <v>7810</v>
      </c>
      <c r="AN1965" s="22" t="s">
        <v>7811</v>
      </c>
      <c r="AO1965" s="22" t="s">
        <v>7825</v>
      </c>
      <c r="AP1965" s="22">
        <v>1.457958902E9</v>
      </c>
      <c r="AQ1965" s="22" t="s">
        <v>7813</v>
      </c>
      <c r="AS1965" s="22" t="s">
        <v>7825</v>
      </c>
      <c r="AT1965" s="22">
        <v>1.457958902E9</v>
      </c>
      <c r="AU1965" s="22" t="s">
        <v>7813</v>
      </c>
      <c r="AW1965" s="22" t="s">
        <v>7813</v>
      </c>
      <c r="AY1965" s="22" t="s">
        <v>7813</v>
      </c>
      <c r="BA1965" s="22" t="s">
        <v>7848</v>
      </c>
      <c r="BB1965" s="22">
        <v>3.5970338E7</v>
      </c>
      <c r="BG1965" s="22" t="s">
        <v>7810</v>
      </c>
    </row>
    <row r="1966">
      <c r="A1966" s="91">
        <v>44629.0</v>
      </c>
      <c r="B1966" s="92">
        <v>0.7916666666666666</v>
      </c>
      <c r="C1966" s="22" t="s">
        <v>7789</v>
      </c>
      <c r="G1966" s="22">
        <v>225987.0</v>
      </c>
      <c r="H1966" s="22" t="s">
        <v>8320</v>
      </c>
      <c r="I1966" s="22" t="s">
        <v>7815</v>
      </c>
      <c r="J1966" s="22" t="s">
        <v>8096</v>
      </c>
      <c r="L1966" s="22">
        <v>1.0</v>
      </c>
      <c r="M1966" s="22">
        <v>1.0</v>
      </c>
      <c r="N1966" s="22" t="s">
        <v>17219</v>
      </c>
      <c r="O1966" s="22" t="s">
        <v>17220</v>
      </c>
      <c r="P1966" s="22" t="s">
        <v>11406</v>
      </c>
      <c r="R1966" s="22">
        <v>9213.0</v>
      </c>
      <c r="S1966" s="91">
        <v>21844.0</v>
      </c>
      <c r="T1966" s="22" t="s">
        <v>7797</v>
      </c>
      <c r="U1966" s="22" t="s">
        <v>11407</v>
      </c>
      <c r="W1966" s="22" t="s">
        <v>7799</v>
      </c>
      <c r="X1966" s="22" t="s">
        <v>7800</v>
      </c>
      <c r="Y1966" s="22" t="s">
        <v>11408</v>
      </c>
      <c r="Z1966" s="22" t="s">
        <v>11409</v>
      </c>
      <c r="AA1966" s="22" t="s">
        <v>7803</v>
      </c>
      <c r="AB1966" s="22" t="s">
        <v>7930</v>
      </c>
      <c r="AC1966" s="22" t="s">
        <v>11411</v>
      </c>
      <c r="AD1966" s="22" t="s">
        <v>11410</v>
      </c>
      <c r="AG1966" s="22" t="s">
        <v>7806</v>
      </c>
      <c r="AH1966" s="22" t="s">
        <v>7789</v>
      </c>
      <c r="AI1966" s="22" t="s">
        <v>7789</v>
      </c>
      <c r="AJ1966" s="22" t="s">
        <v>7881</v>
      </c>
      <c r="AK1966" s="22" t="s">
        <v>7808</v>
      </c>
      <c r="AL1966" s="22" t="s">
        <v>7809</v>
      </c>
      <c r="AM1966" s="22" t="s">
        <v>7810</v>
      </c>
      <c r="AN1966" s="22" t="s">
        <v>7811</v>
      </c>
      <c r="AO1966" s="22" t="s">
        <v>7825</v>
      </c>
      <c r="AP1966" s="22">
        <v>1.457958902E9</v>
      </c>
      <c r="AQ1966" s="22" t="s">
        <v>7813</v>
      </c>
      <c r="AS1966" s="22" t="s">
        <v>7825</v>
      </c>
      <c r="AT1966" s="22">
        <v>1.457958902E9</v>
      </c>
      <c r="AU1966" s="22" t="s">
        <v>7813</v>
      </c>
      <c r="AW1966" s="22" t="s">
        <v>7813</v>
      </c>
      <c r="AY1966" s="22" t="s">
        <v>7813</v>
      </c>
      <c r="BA1966" s="22" t="s">
        <v>8189</v>
      </c>
      <c r="BB1966" s="22">
        <v>5.00000030149E11</v>
      </c>
      <c r="BC1966" s="22" t="s">
        <v>7883</v>
      </c>
      <c r="BD1966" s="22">
        <v>5.12136767E8</v>
      </c>
      <c r="BG1966" s="22" t="s">
        <v>7810</v>
      </c>
    </row>
    <row r="1967">
      <c r="A1967" s="91">
        <v>44629.0</v>
      </c>
      <c r="B1967" s="92">
        <v>0.8333333333333334</v>
      </c>
      <c r="C1967" s="22" t="s">
        <v>7789</v>
      </c>
      <c r="G1967" s="22">
        <v>229083.0</v>
      </c>
      <c r="H1967" s="22" t="s">
        <v>8320</v>
      </c>
      <c r="I1967" s="22" t="s">
        <v>8076</v>
      </c>
      <c r="J1967" s="22" t="s">
        <v>14128</v>
      </c>
      <c r="L1967" s="22">
        <v>1.0</v>
      </c>
      <c r="M1967" s="22">
        <v>1.0</v>
      </c>
      <c r="N1967" s="22" t="s">
        <v>17221</v>
      </c>
      <c r="O1967" s="22" t="s">
        <v>9158</v>
      </c>
      <c r="P1967" s="22" t="s">
        <v>8390</v>
      </c>
      <c r="R1967" s="22">
        <v>18329.0</v>
      </c>
      <c r="S1967" s="91">
        <v>22401.0</v>
      </c>
      <c r="T1967" s="22" t="s">
        <v>7797</v>
      </c>
      <c r="U1967" s="22" t="s">
        <v>17222</v>
      </c>
      <c r="W1967" s="22" t="s">
        <v>7799</v>
      </c>
      <c r="X1967" s="22" t="s">
        <v>7800</v>
      </c>
      <c r="Y1967" s="22" t="s">
        <v>17223</v>
      </c>
      <c r="Z1967" s="22" t="s">
        <v>17224</v>
      </c>
      <c r="AA1967" s="22" t="s">
        <v>7956</v>
      </c>
      <c r="AB1967" s="22" t="s">
        <v>7804</v>
      </c>
      <c r="AC1967" s="22" t="s">
        <v>17225</v>
      </c>
      <c r="AD1967" s="22" t="s">
        <v>17225</v>
      </c>
      <c r="AG1967" s="22" t="s">
        <v>7806</v>
      </c>
      <c r="AH1967" s="22" t="s">
        <v>7789</v>
      </c>
      <c r="AI1967" s="22" t="s">
        <v>7789</v>
      </c>
      <c r="AJ1967" s="22" t="s">
        <v>7881</v>
      </c>
      <c r="AK1967" s="22" t="s">
        <v>7808</v>
      </c>
      <c r="AL1967" s="22" t="s">
        <v>7809</v>
      </c>
      <c r="AM1967" s="22" t="s">
        <v>7810</v>
      </c>
      <c r="AN1967" s="22" t="s">
        <v>7811</v>
      </c>
      <c r="AO1967" s="22" t="s">
        <v>7812</v>
      </c>
      <c r="AP1967" s="22">
        <v>1.528383965E9</v>
      </c>
      <c r="AQ1967" s="22" t="s">
        <v>7813</v>
      </c>
      <c r="AS1967" s="22" t="s">
        <v>7812</v>
      </c>
      <c r="AT1967" s="22">
        <v>1.528383965E9</v>
      </c>
      <c r="AU1967" s="22" t="s">
        <v>7813</v>
      </c>
      <c r="AW1967" s="22" t="s">
        <v>7813</v>
      </c>
      <c r="AY1967" s="22" t="s">
        <v>7813</v>
      </c>
      <c r="BA1967" s="22" t="s">
        <v>13120</v>
      </c>
      <c r="BB1967" s="22" t="s">
        <v>17226</v>
      </c>
      <c r="BG1967" s="22" t="s">
        <v>7810</v>
      </c>
    </row>
    <row r="1968">
      <c r="A1968" s="91">
        <v>44629.0</v>
      </c>
      <c r="B1968" s="92">
        <v>0.3125</v>
      </c>
      <c r="C1968" s="22" t="s">
        <v>7789</v>
      </c>
      <c r="G1968" s="22">
        <v>218786.0</v>
      </c>
      <c r="H1968" s="22" t="s">
        <v>8397</v>
      </c>
      <c r="I1968" s="22" t="s">
        <v>7791</v>
      </c>
      <c r="J1968" s="22" t="s">
        <v>16704</v>
      </c>
      <c r="L1968" s="22">
        <v>1.0</v>
      </c>
      <c r="M1968" s="22">
        <v>1.0</v>
      </c>
      <c r="N1968" s="22" t="s">
        <v>10165</v>
      </c>
      <c r="O1968" s="22" t="s">
        <v>10166</v>
      </c>
      <c r="P1968" s="22" t="s">
        <v>10167</v>
      </c>
      <c r="R1968" s="22" t="s">
        <v>6666</v>
      </c>
      <c r="S1968" s="91">
        <v>29976.0</v>
      </c>
      <c r="T1968" s="22" t="s">
        <v>7797</v>
      </c>
      <c r="U1968" s="22" t="s">
        <v>10168</v>
      </c>
      <c r="W1968" s="22" t="s">
        <v>7799</v>
      </c>
      <c r="X1968" s="22" t="s">
        <v>7800</v>
      </c>
      <c r="Y1968" s="22" t="s">
        <v>10169</v>
      </c>
      <c r="Z1968" s="22" t="s">
        <v>10170</v>
      </c>
      <c r="AA1968" s="22" t="s">
        <v>7803</v>
      </c>
      <c r="AB1968" s="22" t="s">
        <v>7930</v>
      </c>
      <c r="AC1968" s="22" t="s">
        <v>10171</v>
      </c>
      <c r="AD1968" s="22" t="s">
        <v>10171</v>
      </c>
      <c r="AF1968" s="22" t="s">
        <v>10172</v>
      </c>
      <c r="AG1968" s="22" t="s">
        <v>7806</v>
      </c>
      <c r="AH1968" s="22" t="s">
        <v>7789</v>
      </c>
      <c r="AI1968" s="22" t="s">
        <v>7789</v>
      </c>
      <c r="AJ1968" s="22" t="s">
        <v>7881</v>
      </c>
      <c r="AK1968" s="22" t="s">
        <v>7808</v>
      </c>
      <c r="AL1968" s="22" t="s">
        <v>7809</v>
      </c>
      <c r="AM1968" s="22" t="s">
        <v>7810</v>
      </c>
      <c r="AN1968" s="22" t="s">
        <v>7811</v>
      </c>
      <c r="AO1968" s="22" t="s">
        <v>7847</v>
      </c>
      <c r="AP1968" s="22">
        <v>1.871859587E9</v>
      </c>
      <c r="AQ1968" s="22" t="s">
        <v>7813</v>
      </c>
      <c r="AS1968" s="22" t="s">
        <v>7847</v>
      </c>
      <c r="AT1968" s="22">
        <v>1.871859587E9</v>
      </c>
      <c r="AU1968" s="22" t="s">
        <v>7813</v>
      </c>
      <c r="AW1968" s="22" t="s">
        <v>7813</v>
      </c>
      <c r="AY1968" s="22" t="s">
        <v>7813</v>
      </c>
      <c r="BA1968" s="22" t="s">
        <v>8352</v>
      </c>
      <c r="BB1968" s="22">
        <v>9.84062402E8</v>
      </c>
      <c r="BG1968" s="22" t="s">
        <v>7810</v>
      </c>
    </row>
    <row r="1969">
      <c r="A1969" s="91">
        <v>44629.0</v>
      </c>
      <c r="B1969" s="92">
        <v>0.3645833333333333</v>
      </c>
      <c r="C1969" s="22" t="s">
        <v>7789</v>
      </c>
      <c r="G1969" s="22">
        <v>222937.0</v>
      </c>
      <c r="H1969" s="22" t="s">
        <v>8397</v>
      </c>
      <c r="I1969" s="22" t="s">
        <v>7815</v>
      </c>
      <c r="J1969" s="22" t="s">
        <v>16800</v>
      </c>
      <c r="L1969" s="22">
        <v>1.0</v>
      </c>
      <c r="M1969" s="22">
        <v>1.0</v>
      </c>
      <c r="N1969" s="22" t="s">
        <v>17227</v>
      </c>
      <c r="O1969" s="22" t="s">
        <v>17228</v>
      </c>
      <c r="P1969" s="22" t="s">
        <v>17229</v>
      </c>
      <c r="Q1969" s="22" t="s">
        <v>9550</v>
      </c>
      <c r="R1969" s="22">
        <v>12512.0</v>
      </c>
      <c r="S1969" s="91">
        <v>28787.0</v>
      </c>
      <c r="T1969" s="22" t="s">
        <v>7819</v>
      </c>
      <c r="U1969" s="22" t="s">
        <v>17230</v>
      </c>
      <c r="W1969" s="22" t="s">
        <v>7799</v>
      </c>
      <c r="X1969" s="22" t="s">
        <v>7800</v>
      </c>
      <c r="Y1969" s="22" t="s">
        <v>17231</v>
      </c>
      <c r="Z1969" s="22" t="s">
        <v>17232</v>
      </c>
      <c r="AA1969" s="22" t="s">
        <v>7803</v>
      </c>
      <c r="AB1969" s="22" t="s">
        <v>7804</v>
      </c>
      <c r="AC1969" s="22" t="s">
        <v>17233</v>
      </c>
      <c r="AG1969" s="22" t="s">
        <v>7806</v>
      </c>
      <c r="AH1969" s="22" t="s">
        <v>7789</v>
      </c>
      <c r="AI1969" s="22" t="s">
        <v>7789</v>
      </c>
      <c r="AJ1969" s="22" t="s">
        <v>7881</v>
      </c>
      <c r="AK1969" s="22" t="s">
        <v>7808</v>
      </c>
      <c r="AL1969" s="22" t="s">
        <v>7809</v>
      </c>
      <c r="AM1969" s="22" t="s">
        <v>7810</v>
      </c>
      <c r="AN1969" s="22" t="s">
        <v>7811</v>
      </c>
      <c r="AO1969" s="22" t="s">
        <v>7825</v>
      </c>
      <c r="AP1969" s="22">
        <v>1.457958902E9</v>
      </c>
      <c r="AQ1969" s="22" t="s">
        <v>7813</v>
      </c>
      <c r="AS1969" s="22" t="s">
        <v>7825</v>
      </c>
      <c r="AT1969" s="22">
        <v>1.457958902E9</v>
      </c>
      <c r="AU1969" s="22" t="s">
        <v>7813</v>
      </c>
      <c r="AW1969" s="22" t="s">
        <v>7813</v>
      </c>
      <c r="AY1969" s="22" t="s">
        <v>7813</v>
      </c>
      <c r="BA1969" s="22" t="s">
        <v>7915</v>
      </c>
      <c r="BB1969" s="22">
        <v>7.23835767E8</v>
      </c>
      <c r="BG1969" s="22" t="s">
        <v>7810</v>
      </c>
    </row>
    <row r="1970">
      <c r="A1970" s="91">
        <v>44629.0</v>
      </c>
      <c r="B1970" s="92">
        <v>0.375</v>
      </c>
      <c r="C1970" s="22" t="s">
        <v>7789</v>
      </c>
      <c r="G1970" s="22">
        <v>220194.0</v>
      </c>
      <c r="H1970" s="22" t="s">
        <v>8397</v>
      </c>
      <c r="I1970" s="22" t="s">
        <v>7815</v>
      </c>
      <c r="J1970" s="22" t="s">
        <v>16736</v>
      </c>
      <c r="L1970" s="22">
        <v>1.0</v>
      </c>
      <c r="M1970" s="22">
        <v>1.0</v>
      </c>
      <c r="N1970" s="22" t="s">
        <v>17234</v>
      </c>
      <c r="O1970" s="22" t="s">
        <v>17235</v>
      </c>
      <c r="P1970" s="22" t="s">
        <v>8407</v>
      </c>
      <c r="R1970" s="22">
        <v>15765.0</v>
      </c>
      <c r="S1970" s="91">
        <v>23265.0</v>
      </c>
      <c r="T1970" s="22" t="s">
        <v>7797</v>
      </c>
      <c r="U1970" s="22" t="s">
        <v>17236</v>
      </c>
      <c r="W1970" s="22" t="s">
        <v>7799</v>
      </c>
      <c r="X1970" s="22" t="s">
        <v>7800</v>
      </c>
      <c r="Y1970" s="22" t="s">
        <v>17237</v>
      </c>
      <c r="Z1970" s="22" t="s">
        <v>17238</v>
      </c>
      <c r="AA1970" s="22" t="s">
        <v>7803</v>
      </c>
      <c r="AB1970" s="22" t="s">
        <v>7804</v>
      </c>
      <c r="AC1970" s="22" t="s">
        <v>17239</v>
      </c>
      <c r="AD1970" s="22" t="s">
        <v>17239</v>
      </c>
      <c r="AG1970" s="22" t="s">
        <v>7806</v>
      </c>
      <c r="AH1970" s="22" t="s">
        <v>7789</v>
      </c>
      <c r="AI1970" s="22" t="s">
        <v>7789</v>
      </c>
      <c r="AJ1970" s="22" t="s">
        <v>7881</v>
      </c>
      <c r="AK1970" s="22" t="s">
        <v>7808</v>
      </c>
      <c r="AL1970" s="22" t="s">
        <v>7809</v>
      </c>
      <c r="AM1970" s="22" t="s">
        <v>7810</v>
      </c>
      <c r="AN1970" s="22" t="s">
        <v>7811</v>
      </c>
      <c r="AO1970" s="22" t="s">
        <v>370</v>
      </c>
      <c r="AP1970" s="22">
        <v>1.851670285E9</v>
      </c>
      <c r="AQ1970" s="22" t="s">
        <v>7813</v>
      </c>
      <c r="AS1970" s="22" t="s">
        <v>370</v>
      </c>
      <c r="AT1970" s="22">
        <v>1.851670285E9</v>
      </c>
      <c r="AU1970" s="22" t="s">
        <v>7813</v>
      </c>
      <c r="AW1970" s="22" t="s">
        <v>7813</v>
      </c>
      <c r="AY1970" s="22" t="s">
        <v>7813</v>
      </c>
      <c r="BA1970" s="22" t="s">
        <v>7848</v>
      </c>
      <c r="BB1970" s="22">
        <v>7.80947897E8</v>
      </c>
      <c r="BC1970" s="22" t="s">
        <v>7883</v>
      </c>
      <c r="BD1970" s="22">
        <v>5.08411297E8</v>
      </c>
      <c r="BG1970" s="22" t="s">
        <v>7810</v>
      </c>
    </row>
    <row r="1971">
      <c r="A1971" s="91">
        <v>44629.0</v>
      </c>
      <c r="B1971" s="92">
        <v>0.40625</v>
      </c>
      <c r="C1971" s="22" t="s">
        <v>7789</v>
      </c>
      <c r="G1971" s="22">
        <v>227516.0</v>
      </c>
      <c r="H1971" s="22" t="s">
        <v>8397</v>
      </c>
      <c r="I1971" s="22" t="s">
        <v>7815</v>
      </c>
      <c r="J1971" s="22" t="s">
        <v>17056</v>
      </c>
      <c r="L1971" s="22">
        <v>1.0</v>
      </c>
      <c r="M1971" s="22">
        <v>1.0</v>
      </c>
      <c r="N1971" s="22" t="s">
        <v>8654</v>
      </c>
      <c r="O1971" s="22" t="s">
        <v>8655</v>
      </c>
      <c r="P1971" s="22" t="s">
        <v>8656</v>
      </c>
      <c r="R1971" s="22">
        <v>14858.0</v>
      </c>
      <c r="S1971" s="91">
        <v>33442.0</v>
      </c>
      <c r="T1971" s="22" t="s">
        <v>7819</v>
      </c>
      <c r="U1971" s="22" t="s">
        <v>8657</v>
      </c>
      <c r="W1971" s="22" t="s">
        <v>7799</v>
      </c>
      <c r="X1971" s="22" t="s">
        <v>7800</v>
      </c>
      <c r="Y1971" s="22" t="s">
        <v>8658</v>
      </c>
      <c r="Z1971" s="22" t="s">
        <v>8659</v>
      </c>
      <c r="AA1971" s="22" t="s">
        <v>7803</v>
      </c>
      <c r="AB1971" s="22" t="s">
        <v>7930</v>
      </c>
      <c r="AC1971" s="22" t="s">
        <v>8660</v>
      </c>
      <c r="AD1971" s="22" t="s">
        <v>8660</v>
      </c>
      <c r="AG1971" s="22" t="s">
        <v>7806</v>
      </c>
      <c r="AH1971" s="22" t="s">
        <v>7789</v>
      </c>
      <c r="AI1971" s="22" t="s">
        <v>7789</v>
      </c>
      <c r="AJ1971" s="22" t="s">
        <v>7881</v>
      </c>
      <c r="AK1971" s="22" t="s">
        <v>7808</v>
      </c>
      <c r="AL1971" s="22" t="s">
        <v>7809</v>
      </c>
      <c r="AM1971" s="22" t="s">
        <v>7810</v>
      </c>
      <c r="AN1971" s="22" t="s">
        <v>7811</v>
      </c>
      <c r="AO1971" s="22" t="s">
        <v>7825</v>
      </c>
      <c r="AP1971" s="22">
        <v>1.457958902E9</v>
      </c>
      <c r="AQ1971" s="22" t="s">
        <v>7813</v>
      </c>
      <c r="AS1971" s="22" t="s">
        <v>7825</v>
      </c>
      <c r="AT1971" s="22">
        <v>1.457958902E9</v>
      </c>
      <c r="AU1971" s="22" t="s">
        <v>7813</v>
      </c>
      <c r="AW1971" s="22" t="s">
        <v>7813</v>
      </c>
      <c r="AY1971" s="22" t="s">
        <v>7813</v>
      </c>
      <c r="BA1971" s="22" t="s">
        <v>7915</v>
      </c>
      <c r="BB1971" s="22">
        <v>7.16839754E8</v>
      </c>
      <c r="BG1971" s="22" t="s">
        <v>7810</v>
      </c>
    </row>
    <row r="1972">
      <c r="A1972" s="91">
        <v>44629.0</v>
      </c>
      <c r="B1972" s="92">
        <v>0.4166666666666667</v>
      </c>
      <c r="C1972" s="22" t="s">
        <v>7789</v>
      </c>
      <c r="G1972" s="22">
        <v>220189.0</v>
      </c>
      <c r="H1972" s="22" t="s">
        <v>8397</v>
      </c>
      <c r="I1972" s="22" t="s">
        <v>7815</v>
      </c>
      <c r="J1972" s="22" t="s">
        <v>16736</v>
      </c>
      <c r="L1972" s="22">
        <v>1.0</v>
      </c>
      <c r="M1972" s="22">
        <v>1.0</v>
      </c>
      <c r="N1972" s="22" t="s">
        <v>17240</v>
      </c>
      <c r="O1972" s="22" t="s">
        <v>11952</v>
      </c>
      <c r="P1972" s="22" t="s">
        <v>13007</v>
      </c>
      <c r="Q1972" s="22" t="s">
        <v>8174</v>
      </c>
      <c r="R1972" s="22">
        <v>15724.0</v>
      </c>
      <c r="S1972" s="91">
        <v>23824.0</v>
      </c>
      <c r="T1972" s="22" t="s">
        <v>7797</v>
      </c>
      <c r="U1972" s="22" t="s">
        <v>17241</v>
      </c>
      <c r="W1972" s="22" t="s">
        <v>7799</v>
      </c>
      <c r="X1972" s="22" t="s">
        <v>7800</v>
      </c>
      <c r="Y1972" s="22" t="s">
        <v>17242</v>
      </c>
      <c r="Z1972" s="22" t="s">
        <v>17243</v>
      </c>
      <c r="AA1972" s="22" t="s">
        <v>7823</v>
      </c>
      <c r="AB1972" s="22" t="s">
        <v>7804</v>
      </c>
      <c r="AC1972" s="22" t="s">
        <v>17244</v>
      </c>
      <c r="AD1972" s="22" t="s">
        <v>17244</v>
      </c>
      <c r="AF1972" s="22" t="s">
        <v>17245</v>
      </c>
      <c r="AG1972" s="22" t="s">
        <v>7806</v>
      </c>
      <c r="AH1972" s="22" t="s">
        <v>7789</v>
      </c>
      <c r="AI1972" s="22" t="s">
        <v>7789</v>
      </c>
      <c r="AJ1972" s="22" t="s">
        <v>7881</v>
      </c>
      <c r="AK1972" s="22" t="s">
        <v>7808</v>
      </c>
      <c r="AL1972" s="22" t="s">
        <v>7809</v>
      </c>
      <c r="AM1972" s="22" t="s">
        <v>7810</v>
      </c>
      <c r="AN1972" s="22" t="s">
        <v>7811</v>
      </c>
      <c r="AO1972" s="22" t="s">
        <v>7825</v>
      </c>
      <c r="AP1972" s="22">
        <v>1.457958902E9</v>
      </c>
      <c r="AQ1972" s="22" t="s">
        <v>7813</v>
      </c>
      <c r="AS1972" s="22" t="s">
        <v>7825</v>
      </c>
      <c r="AT1972" s="22">
        <v>1.457958902E9</v>
      </c>
      <c r="AU1972" s="22" t="s">
        <v>7813</v>
      </c>
      <c r="AW1972" s="22" t="s">
        <v>7813</v>
      </c>
      <c r="AY1972" s="22" t="s">
        <v>7813</v>
      </c>
      <c r="BA1972" s="22" t="s">
        <v>7870</v>
      </c>
      <c r="BB1972" s="22">
        <v>5.09533372E8</v>
      </c>
      <c r="BG1972" s="22" t="s">
        <v>7810</v>
      </c>
    </row>
    <row r="1973">
      <c r="A1973" s="91">
        <v>44629.0</v>
      </c>
      <c r="B1973" s="92">
        <v>0.4375</v>
      </c>
      <c r="C1973" s="22" t="s">
        <v>7789</v>
      </c>
      <c r="G1973" s="22">
        <v>219446.0</v>
      </c>
      <c r="H1973" s="22" t="s">
        <v>8397</v>
      </c>
      <c r="I1973" s="22" t="s">
        <v>7905</v>
      </c>
      <c r="J1973" s="22" t="s">
        <v>16736</v>
      </c>
      <c r="L1973" s="22">
        <v>1.0</v>
      </c>
      <c r="M1973" s="22">
        <v>1.0</v>
      </c>
      <c r="N1973" s="22" t="s">
        <v>17246</v>
      </c>
      <c r="O1973" s="22" t="s">
        <v>11131</v>
      </c>
      <c r="P1973" s="22" t="s">
        <v>17247</v>
      </c>
      <c r="Q1973" s="22" t="s">
        <v>7796</v>
      </c>
      <c r="R1973" s="22">
        <v>11801.0</v>
      </c>
      <c r="S1973" s="91">
        <v>9862.0</v>
      </c>
      <c r="T1973" s="22" t="s">
        <v>7797</v>
      </c>
      <c r="U1973" s="22" t="s">
        <v>17248</v>
      </c>
      <c r="W1973" s="22" t="s">
        <v>7799</v>
      </c>
      <c r="X1973" s="22" t="s">
        <v>7800</v>
      </c>
      <c r="Y1973" s="22" t="s">
        <v>17249</v>
      </c>
      <c r="Z1973" s="22" t="s">
        <v>17250</v>
      </c>
      <c r="AA1973" s="22" t="s">
        <v>7823</v>
      </c>
      <c r="AB1973" s="22" t="s">
        <v>7804</v>
      </c>
      <c r="AC1973" s="22" t="s">
        <v>17251</v>
      </c>
      <c r="AG1973" s="22" t="s">
        <v>7806</v>
      </c>
      <c r="AH1973" s="22" t="s">
        <v>7789</v>
      </c>
      <c r="AI1973" s="22" t="s">
        <v>7789</v>
      </c>
      <c r="AJ1973" s="22" t="s">
        <v>7807</v>
      </c>
      <c r="AK1973" s="22" t="s">
        <v>7808</v>
      </c>
      <c r="AL1973" s="22" t="s">
        <v>7809</v>
      </c>
      <c r="AM1973" s="22" t="s">
        <v>7810</v>
      </c>
      <c r="AN1973" s="22" t="s">
        <v>7811</v>
      </c>
      <c r="AO1973" s="22" t="s">
        <v>7847</v>
      </c>
      <c r="AP1973" s="22">
        <v>1.871859587E9</v>
      </c>
      <c r="AQ1973" s="22" t="s">
        <v>7813</v>
      </c>
      <c r="AS1973" s="22" t="s">
        <v>7847</v>
      </c>
      <c r="AT1973" s="22">
        <v>1.871859587E9</v>
      </c>
      <c r="AU1973" s="22" t="s">
        <v>7813</v>
      </c>
      <c r="AW1973" s="22" t="s">
        <v>7813</v>
      </c>
      <c r="AY1973" s="22" t="s">
        <v>7813</v>
      </c>
      <c r="BA1973" s="22" t="s">
        <v>8443</v>
      </c>
      <c r="BB1973" s="22" t="s">
        <v>17252</v>
      </c>
      <c r="BG1973" s="22" t="s">
        <v>7810</v>
      </c>
    </row>
    <row r="1974">
      <c r="A1974" s="91">
        <v>44629.0</v>
      </c>
      <c r="B1974" s="92">
        <v>0.4479166666666667</v>
      </c>
      <c r="C1974" s="22" t="s">
        <v>7789</v>
      </c>
      <c r="G1974" s="22">
        <v>219583.0</v>
      </c>
      <c r="H1974" s="22" t="s">
        <v>8397</v>
      </c>
      <c r="I1974" s="22" t="s">
        <v>15849</v>
      </c>
      <c r="J1974" s="22" t="s">
        <v>17253</v>
      </c>
      <c r="L1974" s="22">
        <v>1.0</v>
      </c>
      <c r="M1974" s="22">
        <v>1.0</v>
      </c>
      <c r="N1974" s="22" t="s">
        <v>17254</v>
      </c>
      <c r="O1974" s="22" t="s">
        <v>8563</v>
      </c>
      <c r="P1974" s="22" t="s">
        <v>9307</v>
      </c>
      <c r="Q1974" s="22" t="s">
        <v>9621</v>
      </c>
      <c r="R1974" s="22">
        <v>9683.0</v>
      </c>
      <c r="S1974" s="91">
        <v>29811.0</v>
      </c>
      <c r="T1974" s="22" t="s">
        <v>7819</v>
      </c>
      <c r="U1974" s="22" t="s">
        <v>9308</v>
      </c>
      <c r="W1974" s="22" t="s">
        <v>7799</v>
      </c>
      <c r="X1974" s="22" t="s">
        <v>7800</v>
      </c>
      <c r="Y1974" s="22" t="s">
        <v>9309</v>
      </c>
      <c r="Z1974" s="22" t="s">
        <v>9310</v>
      </c>
      <c r="AA1974" s="22" t="s">
        <v>7823</v>
      </c>
      <c r="AB1974" s="22" t="s">
        <v>7804</v>
      </c>
      <c r="AC1974" s="22" t="s">
        <v>17255</v>
      </c>
      <c r="AD1974" s="22" t="s">
        <v>17256</v>
      </c>
      <c r="AF1974" s="22" t="s">
        <v>17257</v>
      </c>
      <c r="AG1974" s="22" t="s">
        <v>7806</v>
      </c>
      <c r="AH1974" s="22" t="s">
        <v>7789</v>
      </c>
      <c r="AI1974" s="22" t="s">
        <v>7789</v>
      </c>
      <c r="AJ1974" s="22" t="s">
        <v>7881</v>
      </c>
      <c r="AK1974" s="22" t="s">
        <v>7808</v>
      </c>
      <c r="AL1974" s="22" t="s">
        <v>7809</v>
      </c>
      <c r="AM1974" s="22" t="s">
        <v>7810</v>
      </c>
      <c r="AN1974" s="22" t="s">
        <v>7811</v>
      </c>
      <c r="AO1974" s="22" t="s">
        <v>7847</v>
      </c>
      <c r="AP1974" s="22">
        <v>1.871859587E9</v>
      </c>
      <c r="AQ1974" s="22" t="s">
        <v>7813</v>
      </c>
      <c r="AS1974" s="22" t="s">
        <v>7847</v>
      </c>
      <c r="AT1974" s="22">
        <v>1.871859587E9</v>
      </c>
      <c r="AU1974" s="22" t="s">
        <v>7813</v>
      </c>
      <c r="AW1974" s="22" t="s">
        <v>7813</v>
      </c>
      <c r="AY1974" s="22" t="s">
        <v>7813</v>
      </c>
      <c r="BA1974" s="22" t="s">
        <v>8025</v>
      </c>
      <c r="BB1974" s="22" t="s">
        <v>17258</v>
      </c>
      <c r="BG1974" s="22" t="s">
        <v>7810</v>
      </c>
    </row>
    <row r="1975">
      <c r="A1975" s="91">
        <v>44629.0</v>
      </c>
      <c r="B1975" s="92">
        <v>0.46875</v>
      </c>
      <c r="C1975" s="22" t="s">
        <v>7789</v>
      </c>
      <c r="G1975" s="22">
        <v>223798.0</v>
      </c>
      <c r="H1975" s="22" t="s">
        <v>8397</v>
      </c>
      <c r="I1975" s="22" t="s">
        <v>7815</v>
      </c>
      <c r="J1975" s="22" t="s">
        <v>16719</v>
      </c>
      <c r="L1975" s="22">
        <v>1.0</v>
      </c>
      <c r="M1975" s="22">
        <v>1.0</v>
      </c>
      <c r="N1975" s="22" t="s">
        <v>17259</v>
      </c>
      <c r="O1975" s="22" t="s">
        <v>17260</v>
      </c>
      <c r="P1975" s="22" t="s">
        <v>17261</v>
      </c>
      <c r="R1975" s="22">
        <v>17848.0</v>
      </c>
      <c r="S1975" s="91">
        <v>19261.0</v>
      </c>
      <c r="T1975" s="22" t="s">
        <v>7819</v>
      </c>
      <c r="U1975" s="22" t="s">
        <v>14779</v>
      </c>
      <c r="V1975" s="22" t="s">
        <v>17262</v>
      </c>
      <c r="W1975" s="22" t="s">
        <v>7799</v>
      </c>
      <c r="X1975" s="22" t="s">
        <v>7800</v>
      </c>
      <c r="Y1975" s="22" t="s">
        <v>17263</v>
      </c>
      <c r="Z1975" s="22" t="s">
        <v>17264</v>
      </c>
      <c r="AA1975" s="22" t="s">
        <v>7803</v>
      </c>
      <c r="AB1975" s="22" t="s">
        <v>7804</v>
      </c>
      <c r="AC1975" s="22" t="s">
        <v>17265</v>
      </c>
      <c r="AD1975" s="22" t="s">
        <v>17266</v>
      </c>
      <c r="AF1975" s="22" t="s">
        <v>17267</v>
      </c>
      <c r="AG1975" s="22" t="s">
        <v>7806</v>
      </c>
      <c r="AH1975" s="22" t="s">
        <v>7789</v>
      </c>
      <c r="AI1975" s="22" t="s">
        <v>7789</v>
      </c>
      <c r="AJ1975" s="22" t="s">
        <v>7807</v>
      </c>
      <c r="AK1975" s="22" t="s">
        <v>7808</v>
      </c>
      <c r="AL1975" s="22" t="s">
        <v>7809</v>
      </c>
      <c r="AM1975" s="22" t="s">
        <v>7810</v>
      </c>
      <c r="AN1975" s="22" t="s">
        <v>7811</v>
      </c>
      <c r="AO1975" s="22" t="s">
        <v>7825</v>
      </c>
      <c r="AP1975" s="22">
        <v>1.457958902E9</v>
      </c>
      <c r="AQ1975" s="22" t="s">
        <v>7813</v>
      </c>
      <c r="AS1975" s="22" t="s">
        <v>7825</v>
      </c>
      <c r="AT1975" s="22">
        <v>1.457958902E9</v>
      </c>
      <c r="AU1975" s="22" t="s">
        <v>7813</v>
      </c>
      <c r="AW1975" s="22" t="s">
        <v>7813</v>
      </c>
      <c r="AY1975" s="22" t="s">
        <v>7813</v>
      </c>
      <c r="BA1975" s="22" t="s">
        <v>7892</v>
      </c>
      <c r="BB1975" s="22">
        <v>9.1223804E8</v>
      </c>
      <c r="BG1975" s="22" t="s">
        <v>7810</v>
      </c>
    </row>
    <row r="1976">
      <c r="A1976" s="91">
        <v>44629.0</v>
      </c>
      <c r="B1976" s="92">
        <v>0.4895833333333333</v>
      </c>
      <c r="C1976" s="22" t="s">
        <v>7789</v>
      </c>
      <c r="G1976" s="22">
        <v>223490.0</v>
      </c>
      <c r="H1976" s="22" t="s">
        <v>8397</v>
      </c>
      <c r="I1976" s="22" t="s">
        <v>7905</v>
      </c>
      <c r="J1976" s="22" t="s">
        <v>16745</v>
      </c>
      <c r="L1976" s="22">
        <v>1.0</v>
      </c>
      <c r="M1976" s="22">
        <v>1.0</v>
      </c>
      <c r="N1976" s="22" t="s">
        <v>17268</v>
      </c>
      <c r="O1976" s="22" t="s">
        <v>9501</v>
      </c>
      <c r="P1976" s="22" t="s">
        <v>17269</v>
      </c>
      <c r="R1976" s="22">
        <v>17888.0</v>
      </c>
      <c r="S1976" s="91">
        <v>14755.0</v>
      </c>
      <c r="T1976" s="22" t="s">
        <v>7819</v>
      </c>
      <c r="U1976" s="22" t="s">
        <v>17270</v>
      </c>
      <c r="W1976" s="22" t="s">
        <v>7954</v>
      </c>
      <c r="X1976" s="22" t="s">
        <v>8273</v>
      </c>
      <c r="Y1976" s="22">
        <v>79930.0</v>
      </c>
      <c r="Z1976" s="22" t="s">
        <v>17271</v>
      </c>
      <c r="AA1976" s="22" t="s">
        <v>7823</v>
      </c>
      <c r="AB1976" s="22" t="s">
        <v>7804</v>
      </c>
      <c r="AC1976" s="22" t="s">
        <v>17272</v>
      </c>
      <c r="AD1976" s="22" t="s">
        <v>17272</v>
      </c>
      <c r="AF1976" s="22" t="s">
        <v>17273</v>
      </c>
      <c r="AG1976" s="22" t="s">
        <v>7806</v>
      </c>
      <c r="AH1976" s="22" t="s">
        <v>7789</v>
      </c>
      <c r="AI1976" s="22" t="s">
        <v>7789</v>
      </c>
      <c r="AJ1976" s="22" t="s">
        <v>7807</v>
      </c>
      <c r="AK1976" s="22" t="s">
        <v>7808</v>
      </c>
      <c r="AL1976" s="22" t="s">
        <v>7809</v>
      </c>
      <c r="AM1976" s="22" t="s">
        <v>7810</v>
      </c>
      <c r="AN1976" s="22" t="s">
        <v>7811</v>
      </c>
      <c r="AO1976" s="22" t="s">
        <v>7847</v>
      </c>
      <c r="AP1976" s="22">
        <v>1.871859587E9</v>
      </c>
      <c r="AQ1976" s="22" t="s">
        <v>7813</v>
      </c>
      <c r="AS1976" s="22" t="s">
        <v>7847</v>
      </c>
      <c r="AT1976" s="22">
        <v>1.871859587E9</v>
      </c>
      <c r="AU1976" s="22" t="s">
        <v>7813</v>
      </c>
      <c r="AW1976" s="22" t="s">
        <v>7813</v>
      </c>
      <c r="AY1976" s="22" t="s">
        <v>7813</v>
      </c>
      <c r="BA1976" s="22" t="s">
        <v>6770</v>
      </c>
      <c r="BB1976" s="22">
        <v>1.012214648E11</v>
      </c>
      <c r="BG1976" s="22" t="s">
        <v>7810</v>
      </c>
    </row>
    <row r="1977">
      <c r="A1977" s="91">
        <v>44629.0</v>
      </c>
      <c r="B1977" s="92">
        <v>0.4895833333333333</v>
      </c>
      <c r="C1977" s="22" t="s">
        <v>7789</v>
      </c>
      <c r="G1977" s="22">
        <v>225766.0</v>
      </c>
      <c r="H1977" s="22" t="s">
        <v>8397</v>
      </c>
      <c r="I1977" s="22" t="s">
        <v>7905</v>
      </c>
      <c r="J1977" s="22" t="s">
        <v>16719</v>
      </c>
      <c r="L1977" s="22">
        <v>1.0</v>
      </c>
      <c r="M1977" s="22">
        <v>1.0</v>
      </c>
      <c r="N1977" s="22" t="s">
        <v>17274</v>
      </c>
      <c r="O1977" s="22" t="s">
        <v>17275</v>
      </c>
      <c r="P1977" s="22" t="s">
        <v>7841</v>
      </c>
      <c r="R1977" s="22">
        <v>10445.0</v>
      </c>
      <c r="S1977" s="91">
        <v>16254.0</v>
      </c>
      <c r="T1977" s="22" t="s">
        <v>7797</v>
      </c>
      <c r="U1977" s="22" t="s">
        <v>17276</v>
      </c>
      <c r="W1977" s="22" t="s">
        <v>7799</v>
      </c>
      <c r="X1977" s="22" t="s">
        <v>7800</v>
      </c>
      <c r="Y1977" s="22" t="s">
        <v>17277</v>
      </c>
      <c r="Z1977" s="22" t="s">
        <v>17278</v>
      </c>
      <c r="AA1977" s="22" t="s">
        <v>7956</v>
      </c>
      <c r="AB1977" s="22" t="s">
        <v>7856</v>
      </c>
      <c r="AC1977" s="22" t="s">
        <v>17279</v>
      </c>
      <c r="AD1977" s="22" t="s">
        <v>17280</v>
      </c>
      <c r="AG1977" s="22" t="s">
        <v>7806</v>
      </c>
      <c r="AH1977" s="22" t="s">
        <v>7789</v>
      </c>
      <c r="AI1977" s="22" t="s">
        <v>7789</v>
      </c>
      <c r="AJ1977" s="22" t="s">
        <v>7807</v>
      </c>
      <c r="AK1977" s="22" t="s">
        <v>7808</v>
      </c>
      <c r="AL1977" s="22" t="s">
        <v>7809</v>
      </c>
      <c r="AM1977" s="22" t="s">
        <v>7810</v>
      </c>
      <c r="AN1977" s="22" t="s">
        <v>7811</v>
      </c>
      <c r="AO1977" s="22" t="s">
        <v>7847</v>
      </c>
      <c r="AP1977" s="22">
        <v>1.871859587E9</v>
      </c>
      <c r="AQ1977" s="22" t="s">
        <v>7813</v>
      </c>
      <c r="AS1977" s="22" t="s">
        <v>7847</v>
      </c>
      <c r="AT1977" s="22">
        <v>1.871859587E9</v>
      </c>
      <c r="AU1977" s="22" t="s">
        <v>7813</v>
      </c>
      <c r="AW1977" s="22" t="s">
        <v>7813</v>
      </c>
      <c r="AY1977" s="22" t="s">
        <v>7813</v>
      </c>
      <c r="BA1977" s="22" t="s">
        <v>7836</v>
      </c>
      <c r="BB1977" s="22" t="s">
        <v>17281</v>
      </c>
      <c r="BC1977" s="22" t="s">
        <v>7960</v>
      </c>
      <c r="BD1977" s="22">
        <v>2.57961303E8</v>
      </c>
      <c r="BG1977" s="22" t="s">
        <v>7810</v>
      </c>
    </row>
    <row r="1978">
      <c r="A1978" s="91">
        <v>44629.0</v>
      </c>
      <c r="B1978" s="92">
        <v>0.7916666666666666</v>
      </c>
      <c r="C1978" s="22" t="s">
        <v>7789</v>
      </c>
      <c r="G1978" s="22">
        <v>219347.0</v>
      </c>
      <c r="H1978" s="22" t="s">
        <v>8397</v>
      </c>
      <c r="I1978" s="22" t="s">
        <v>7916</v>
      </c>
      <c r="J1978" s="22" t="s">
        <v>8037</v>
      </c>
      <c r="L1978" s="22">
        <v>1.0</v>
      </c>
      <c r="M1978" s="22">
        <v>1.0</v>
      </c>
      <c r="N1978" s="22" t="s">
        <v>15865</v>
      </c>
      <c r="O1978" s="22" t="s">
        <v>15866</v>
      </c>
      <c r="P1978" s="22" t="s">
        <v>15867</v>
      </c>
      <c r="Q1978" s="22" t="s">
        <v>7829</v>
      </c>
      <c r="R1978" s="22">
        <v>12412.0</v>
      </c>
      <c r="S1978" s="91">
        <v>21267.0</v>
      </c>
      <c r="T1978" s="22" t="s">
        <v>7819</v>
      </c>
      <c r="U1978" s="22" t="s">
        <v>15868</v>
      </c>
      <c r="V1978" s="22" t="s">
        <v>15869</v>
      </c>
      <c r="W1978" s="22" t="s">
        <v>7954</v>
      </c>
      <c r="X1978" s="22" t="s">
        <v>7800</v>
      </c>
      <c r="Y1978" s="22">
        <v>79924.0</v>
      </c>
      <c r="Z1978" s="22" t="s">
        <v>15870</v>
      </c>
      <c r="AA1978" s="22" t="s">
        <v>7823</v>
      </c>
      <c r="AB1978" s="22" t="s">
        <v>7804</v>
      </c>
      <c r="AC1978" s="22" t="s">
        <v>15871</v>
      </c>
      <c r="AG1978" s="22" t="s">
        <v>7806</v>
      </c>
      <c r="AH1978" s="22" t="s">
        <v>7789</v>
      </c>
      <c r="AI1978" s="22" t="s">
        <v>7789</v>
      </c>
      <c r="AJ1978" s="22" t="s">
        <v>7881</v>
      </c>
      <c r="AK1978" s="22" t="s">
        <v>7808</v>
      </c>
      <c r="AL1978" s="22" t="s">
        <v>7809</v>
      </c>
      <c r="AM1978" s="22" t="s">
        <v>7810</v>
      </c>
      <c r="AN1978" s="22" t="s">
        <v>7811</v>
      </c>
      <c r="AO1978" s="22" t="s">
        <v>7847</v>
      </c>
      <c r="AP1978" s="22">
        <v>1.871859587E9</v>
      </c>
      <c r="AQ1978" s="22" t="s">
        <v>7813</v>
      </c>
      <c r="AS1978" s="22" t="s">
        <v>7847</v>
      </c>
      <c r="AT1978" s="22">
        <v>1.871859587E9</v>
      </c>
      <c r="AU1978" s="22" t="s">
        <v>7813</v>
      </c>
      <c r="AW1978" s="22" t="s">
        <v>7813</v>
      </c>
      <c r="AY1978" s="22" t="s">
        <v>7813</v>
      </c>
      <c r="BA1978" s="22" t="s">
        <v>7915</v>
      </c>
      <c r="BB1978" s="22">
        <v>7.2099572E8</v>
      </c>
      <c r="BG1978" s="22" t="s">
        <v>7810</v>
      </c>
    </row>
    <row r="1979">
      <c r="A1979" s="91">
        <v>44629.0</v>
      </c>
      <c r="B1979" s="92">
        <v>0.7916666666666666</v>
      </c>
      <c r="C1979" s="22" t="s">
        <v>7789</v>
      </c>
      <c r="G1979" s="22">
        <v>221841.0</v>
      </c>
      <c r="H1979" s="22" t="s">
        <v>8397</v>
      </c>
      <c r="I1979" s="22" t="s">
        <v>7905</v>
      </c>
      <c r="J1979" s="22" t="s">
        <v>9480</v>
      </c>
      <c r="L1979" s="22">
        <v>1.0</v>
      </c>
      <c r="M1979" s="22">
        <v>1.0</v>
      </c>
      <c r="N1979" s="22" t="s">
        <v>17282</v>
      </c>
      <c r="O1979" s="22" t="s">
        <v>9820</v>
      </c>
      <c r="P1979" s="22" t="s">
        <v>8244</v>
      </c>
      <c r="Q1979" s="22" t="s">
        <v>8855</v>
      </c>
      <c r="R1979" s="22">
        <v>17401.0</v>
      </c>
      <c r="S1979" s="91">
        <v>19270.0</v>
      </c>
      <c r="T1979" s="22" t="s">
        <v>7797</v>
      </c>
      <c r="U1979" s="22" t="s">
        <v>17283</v>
      </c>
      <c r="W1979" s="22" t="s">
        <v>7799</v>
      </c>
      <c r="X1979" s="22" t="s">
        <v>7800</v>
      </c>
      <c r="Y1979" s="22" t="s">
        <v>17284</v>
      </c>
      <c r="Z1979" s="22" t="s">
        <v>17285</v>
      </c>
      <c r="AA1979" s="22" t="s">
        <v>7956</v>
      </c>
      <c r="AB1979" s="22" t="s">
        <v>7930</v>
      </c>
      <c r="AC1979" s="22" t="s">
        <v>17286</v>
      </c>
      <c r="AG1979" s="22" t="s">
        <v>7806</v>
      </c>
      <c r="AH1979" s="22" t="s">
        <v>7789</v>
      </c>
      <c r="AI1979" s="22" t="s">
        <v>7789</v>
      </c>
      <c r="AJ1979" s="22" t="s">
        <v>7807</v>
      </c>
      <c r="AK1979" s="22" t="s">
        <v>7808</v>
      </c>
      <c r="AL1979" s="22" t="s">
        <v>7809</v>
      </c>
      <c r="AM1979" s="22" t="s">
        <v>7810</v>
      </c>
      <c r="AN1979" s="22" t="s">
        <v>7811</v>
      </c>
      <c r="AO1979" s="22" t="s">
        <v>7847</v>
      </c>
      <c r="AP1979" s="22">
        <v>1.871859587E9</v>
      </c>
      <c r="AQ1979" s="22" t="s">
        <v>7813</v>
      </c>
      <c r="AS1979" s="22" t="s">
        <v>7847</v>
      </c>
      <c r="AT1979" s="22">
        <v>1.871859587E9</v>
      </c>
      <c r="AU1979" s="22" t="s">
        <v>7813</v>
      </c>
      <c r="AW1979" s="22" t="s">
        <v>7813</v>
      </c>
      <c r="AY1979" s="22" t="s">
        <v>7813</v>
      </c>
      <c r="BA1979" s="22" t="s">
        <v>8222</v>
      </c>
      <c r="BB1979" s="22" t="s">
        <v>17287</v>
      </c>
      <c r="BG1979" s="22" t="s">
        <v>7810</v>
      </c>
    </row>
    <row r="1980">
      <c r="A1980" s="91">
        <v>44629.0</v>
      </c>
      <c r="B1980" s="92">
        <v>0.7916666666666666</v>
      </c>
      <c r="C1980" s="22" t="s">
        <v>7789</v>
      </c>
      <c r="G1980" s="22">
        <v>223806.0</v>
      </c>
      <c r="H1980" s="22" t="s">
        <v>8397</v>
      </c>
      <c r="I1980" s="22" t="s">
        <v>7916</v>
      </c>
      <c r="J1980" s="22" t="s">
        <v>8653</v>
      </c>
      <c r="L1980" s="22">
        <v>1.0</v>
      </c>
      <c r="M1980" s="22">
        <v>1.0</v>
      </c>
      <c r="N1980" s="22" t="s">
        <v>17288</v>
      </c>
      <c r="O1980" s="22" t="s">
        <v>8923</v>
      </c>
      <c r="P1980" s="22" t="s">
        <v>8147</v>
      </c>
      <c r="R1980" s="22">
        <v>12131.0</v>
      </c>
      <c r="S1980" s="91">
        <v>22551.0</v>
      </c>
      <c r="T1980" s="22" t="s">
        <v>7819</v>
      </c>
      <c r="U1980" s="22" t="s">
        <v>17289</v>
      </c>
      <c r="V1980" s="22" t="s">
        <v>17290</v>
      </c>
      <c r="W1980" s="22" t="s">
        <v>7799</v>
      </c>
      <c r="X1980" s="22" t="s">
        <v>7800</v>
      </c>
      <c r="Y1980" s="22" t="s">
        <v>17291</v>
      </c>
      <c r="Z1980" s="22" t="s">
        <v>17292</v>
      </c>
      <c r="AA1980" s="22" t="s">
        <v>7823</v>
      </c>
      <c r="AB1980" s="22" t="s">
        <v>7804</v>
      </c>
      <c r="AC1980" s="22" t="s">
        <v>17293</v>
      </c>
      <c r="AF1980" s="22" t="s">
        <v>17294</v>
      </c>
      <c r="AG1980" s="22" t="s">
        <v>7806</v>
      </c>
      <c r="AH1980" s="22" t="s">
        <v>7789</v>
      </c>
      <c r="AI1980" s="22" t="s">
        <v>7789</v>
      </c>
      <c r="AJ1980" s="22" t="s">
        <v>7881</v>
      </c>
      <c r="AK1980" s="22" t="s">
        <v>7808</v>
      </c>
      <c r="AL1980" s="22" t="s">
        <v>7809</v>
      </c>
      <c r="AM1980" s="22" t="s">
        <v>7810</v>
      </c>
      <c r="AN1980" s="22" t="s">
        <v>7811</v>
      </c>
      <c r="AO1980" s="22" t="s">
        <v>7847</v>
      </c>
      <c r="AP1980" s="22">
        <v>1.871859587E9</v>
      </c>
      <c r="AQ1980" s="22" t="s">
        <v>7813</v>
      </c>
      <c r="AS1980" s="22" t="s">
        <v>7847</v>
      </c>
      <c r="AT1980" s="22">
        <v>1.871859587E9</v>
      </c>
      <c r="AU1980" s="22" t="s">
        <v>7813</v>
      </c>
      <c r="AW1980" s="22" t="s">
        <v>7813</v>
      </c>
      <c r="AY1980" s="22" t="s">
        <v>7813</v>
      </c>
      <c r="BA1980" s="22" t="s">
        <v>7915</v>
      </c>
      <c r="BB1980" s="22">
        <v>7.17889144E8</v>
      </c>
      <c r="BG1980" s="22" t="s">
        <v>7810</v>
      </c>
    </row>
    <row r="1981">
      <c r="A1981" s="91">
        <v>44629.0</v>
      </c>
      <c r="B1981" s="92">
        <v>0.34375</v>
      </c>
      <c r="C1981" s="22" t="s">
        <v>7789</v>
      </c>
      <c r="G1981" s="22">
        <v>227636.0</v>
      </c>
      <c r="H1981" s="22" t="s">
        <v>10412</v>
      </c>
      <c r="I1981" s="22" t="s">
        <v>7815</v>
      </c>
      <c r="J1981" s="22" t="s">
        <v>16704</v>
      </c>
      <c r="L1981" s="22">
        <v>1.0</v>
      </c>
      <c r="M1981" s="22">
        <v>1.0</v>
      </c>
      <c r="N1981" s="22" t="s">
        <v>17295</v>
      </c>
      <c r="O1981" s="22" t="s">
        <v>8923</v>
      </c>
      <c r="P1981" s="22" t="s">
        <v>17296</v>
      </c>
      <c r="Q1981" s="22" t="s">
        <v>8031</v>
      </c>
      <c r="R1981" s="22">
        <v>15340.0</v>
      </c>
      <c r="S1981" s="91">
        <v>20218.0</v>
      </c>
      <c r="T1981" s="22" t="s">
        <v>7819</v>
      </c>
      <c r="U1981" s="22" t="s">
        <v>17297</v>
      </c>
      <c r="W1981" s="22" t="s">
        <v>7799</v>
      </c>
      <c r="X1981" s="22" t="s">
        <v>7800</v>
      </c>
      <c r="Y1981" s="22" t="s">
        <v>17298</v>
      </c>
      <c r="Z1981" s="22" t="s">
        <v>17299</v>
      </c>
      <c r="AA1981" s="22" t="s">
        <v>7956</v>
      </c>
      <c r="AB1981" s="22" t="s">
        <v>7804</v>
      </c>
      <c r="AC1981" s="22" t="s">
        <v>17300</v>
      </c>
      <c r="AD1981" s="22" t="s">
        <v>17301</v>
      </c>
      <c r="AG1981" s="22" t="s">
        <v>7806</v>
      </c>
      <c r="AH1981" s="22" t="s">
        <v>7789</v>
      </c>
      <c r="AI1981" s="22" t="s">
        <v>7789</v>
      </c>
      <c r="AJ1981" s="22" t="s">
        <v>7807</v>
      </c>
      <c r="AK1981" s="22" t="s">
        <v>7808</v>
      </c>
      <c r="AL1981" s="22" t="s">
        <v>7809</v>
      </c>
      <c r="AM1981" s="22" t="s">
        <v>7810</v>
      </c>
      <c r="AN1981" s="22" t="s">
        <v>7811</v>
      </c>
      <c r="AO1981" s="22" t="s">
        <v>370</v>
      </c>
      <c r="AP1981" s="22">
        <v>1.851670285E9</v>
      </c>
      <c r="AQ1981" s="22" t="s">
        <v>7813</v>
      </c>
      <c r="AS1981" s="22" t="s">
        <v>370</v>
      </c>
      <c r="AT1981" s="22">
        <v>1.851670285E9</v>
      </c>
      <c r="AU1981" s="22" t="s">
        <v>7813</v>
      </c>
      <c r="AW1981" s="22" t="s">
        <v>7813</v>
      </c>
      <c r="AY1981" s="22" t="s">
        <v>7813</v>
      </c>
      <c r="BA1981" s="22" t="s">
        <v>7858</v>
      </c>
      <c r="BB1981" s="22" t="s">
        <v>17302</v>
      </c>
      <c r="BC1981" s="22" t="s">
        <v>7883</v>
      </c>
      <c r="BD1981" s="22">
        <v>5.04111735E8</v>
      </c>
      <c r="BG1981" s="22" t="s">
        <v>7810</v>
      </c>
    </row>
    <row r="1982">
      <c r="A1982" s="91">
        <v>44629.0</v>
      </c>
      <c r="B1982" s="92">
        <v>0.46875</v>
      </c>
      <c r="C1982" s="22" t="s">
        <v>7789</v>
      </c>
      <c r="G1982" s="22">
        <v>227501.0</v>
      </c>
      <c r="H1982" s="22" t="s">
        <v>10412</v>
      </c>
      <c r="I1982" s="22" t="s">
        <v>7860</v>
      </c>
      <c r="J1982" s="22" t="s">
        <v>16745</v>
      </c>
      <c r="L1982" s="22">
        <v>1.0</v>
      </c>
      <c r="M1982" s="22">
        <v>1.0</v>
      </c>
      <c r="N1982" s="22" t="s">
        <v>11019</v>
      </c>
      <c r="O1982" s="22" t="s">
        <v>8079</v>
      </c>
      <c r="P1982" s="22" t="s">
        <v>9086</v>
      </c>
      <c r="Q1982" s="22" t="s">
        <v>7983</v>
      </c>
      <c r="R1982" s="22">
        <v>16329.0</v>
      </c>
      <c r="S1982" s="91">
        <v>23619.0</v>
      </c>
      <c r="T1982" s="22" t="s">
        <v>7819</v>
      </c>
      <c r="U1982" s="22" t="s">
        <v>9087</v>
      </c>
      <c r="W1982" s="22" t="s">
        <v>7799</v>
      </c>
      <c r="X1982" s="22" t="s">
        <v>7800</v>
      </c>
      <c r="Y1982" s="22" t="s">
        <v>9088</v>
      </c>
      <c r="Z1982" s="22" t="s">
        <v>9089</v>
      </c>
      <c r="AA1982" s="22" t="s">
        <v>7823</v>
      </c>
      <c r="AB1982" s="22" t="s">
        <v>7930</v>
      </c>
      <c r="AC1982" s="22" t="s">
        <v>9091</v>
      </c>
      <c r="AD1982" s="22" t="s">
        <v>9091</v>
      </c>
      <c r="AG1982" s="22" t="s">
        <v>7806</v>
      </c>
      <c r="AH1982" s="22" t="s">
        <v>7789</v>
      </c>
      <c r="AI1982" s="22" t="s">
        <v>7789</v>
      </c>
      <c r="AJ1982" s="22" t="s">
        <v>7881</v>
      </c>
      <c r="AK1982" s="22" t="s">
        <v>7808</v>
      </c>
      <c r="AL1982" s="22" t="s">
        <v>7809</v>
      </c>
      <c r="AM1982" s="22" t="s">
        <v>7810</v>
      </c>
      <c r="AN1982" s="22" t="s">
        <v>7811</v>
      </c>
      <c r="AO1982" s="22" t="s">
        <v>7847</v>
      </c>
      <c r="AP1982" s="22">
        <v>1.871859587E9</v>
      </c>
      <c r="AQ1982" s="22" t="s">
        <v>7813</v>
      </c>
      <c r="AS1982" s="22" t="s">
        <v>7847</v>
      </c>
      <c r="AT1982" s="22">
        <v>1.871859587E9</v>
      </c>
      <c r="AU1982" s="22" t="s">
        <v>7813</v>
      </c>
      <c r="AW1982" s="22" t="s">
        <v>7813</v>
      </c>
      <c r="AY1982" s="22" t="s">
        <v>7813</v>
      </c>
      <c r="BA1982" s="22" t="s">
        <v>7869</v>
      </c>
      <c r="BB1982" s="22">
        <v>1.19076754E8</v>
      </c>
      <c r="BC1982" s="22" t="s">
        <v>7883</v>
      </c>
      <c r="BD1982" s="22">
        <v>7.29212305E8</v>
      </c>
      <c r="BG1982" s="22" t="s">
        <v>7810</v>
      </c>
    </row>
    <row r="1983">
      <c r="A1983" s="91">
        <v>44629.0</v>
      </c>
      <c r="B1983" s="92">
        <v>0.46875</v>
      </c>
      <c r="C1983" s="22" t="s">
        <v>7789</v>
      </c>
      <c r="G1983" s="22">
        <v>228624.0</v>
      </c>
      <c r="H1983" s="22" t="s">
        <v>10412</v>
      </c>
      <c r="I1983" s="22" t="s">
        <v>7815</v>
      </c>
      <c r="J1983" s="22" t="s">
        <v>17056</v>
      </c>
      <c r="L1983" s="22">
        <v>1.0</v>
      </c>
      <c r="M1983" s="22">
        <v>1.0</v>
      </c>
      <c r="N1983" s="22" t="s">
        <v>10359</v>
      </c>
      <c r="O1983" s="22" t="s">
        <v>10360</v>
      </c>
      <c r="P1983" s="22" t="s">
        <v>10361</v>
      </c>
      <c r="R1983" s="22">
        <v>15209.0</v>
      </c>
      <c r="S1983" s="91">
        <v>14594.0</v>
      </c>
      <c r="T1983" s="22" t="s">
        <v>7819</v>
      </c>
      <c r="U1983" s="22" t="s">
        <v>10362</v>
      </c>
      <c r="W1983" s="22" t="s">
        <v>7799</v>
      </c>
      <c r="X1983" s="22" t="s">
        <v>7800</v>
      </c>
      <c r="Y1983" s="22" t="s">
        <v>10363</v>
      </c>
      <c r="Z1983" s="22" t="s">
        <v>10364</v>
      </c>
      <c r="AA1983" s="22" t="s">
        <v>7823</v>
      </c>
      <c r="AB1983" s="22" t="s">
        <v>7804</v>
      </c>
      <c r="AC1983" s="22" t="s">
        <v>10365</v>
      </c>
      <c r="AD1983" s="22" t="s">
        <v>10365</v>
      </c>
      <c r="AG1983" s="22" t="s">
        <v>7806</v>
      </c>
      <c r="AH1983" s="22" t="s">
        <v>7789</v>
      </c>
      <c r="AI1983" s="22" t="s">
        <v>7789</v>
      </c>
      <c r="AJ1983" s="22" t="s">
        <v>7807</v>
      </c>
      <c r="AK1983" s="22" t="s">
        <v>7808</v>
      </c>
      <c r="AL1983" s="22" t="s">
        <v>7809</v>
      </c>
      <c r="AM1983" s="22" t="s">
        <v>7810</v>
      </c>
      <c r="AN1983" s="22" t="s">
        <v>7811</v>
      </c>
      <c r="AO1983" s="22" t="s">
        <v>370</v>
      </c>
      <c r="AP1983" s="22">
        <v>1.851670285E9</v>
      </c>
      <c r="AQ1983" s="22" t="s">
        <v>7813</v>
      </c>
      <c r="AS1983" s="22" t="s">
        <v>370</v>
      </c>
      <c r="AT1983" s="22">
        <v>1.851670285E9</v>
      </c>
      <c r="AU1983" s="22" t="s">
        <v>7813</v>
      </c>
      <c r="AW1983" s="22" t="s">
        <v>7813</v>
      </c>
      <c r="AY1983" s="22" t="s">
        <v>7813</v>
      </c>
      <c r="BA1983" s="22" t="s">
        <v>7914</v>
      </c>
      <c r="BB1983" s="22">
        <v>1.17208478E8</v>
      </c>
      <c r="BC1983" s="22" t="s">
        <v>7870</v>
      </c>
      <c r="BD1983" s="22">
        <v>5.21358884E8</v>
      </c>
      <c r="BG1983" s="22" t="s">
        <v>7810</v>
      </c>
    </row>
    <row r="1984">
      <c r="A1984" s="91">
        <v>44629.0</v>
      </c>
      <c r="B1984" s="92">
        <v>0.5520833333333334</v>
      </c>
      <c r="C1984" s="22" t="s">
        <v>7789</v>
      </c>
      <c r="G1984" s="22">
        <v>229168.0</v>
      </c>
      <c r="H1984" s="22" t="s">
        <v>10412</v>
      </c>
      <c r="I1984" s="22" t="s">
        <v>7815</v>
      </c>
      <c r="J1984" s="22" t="s">
        <v>16800</v>
      </c>
      <c r="L1984" s="22">
        <v>1.0</v>
      </c>
      <c r="M1984" s="22">
        <v>1.0</v>
      </c>
      <c r="N1984" s="22" t="s">
        <v>17303</v>
      </c>
      <c r="O1984" s="22" t="s">
        <v>8098</v>
      </c>
      <c r="P1984" s="22" t="s">
        <v>12638</v>
      </c>
      <c r="R1984" s="22">
        <v>17622.0</v>
      </c>
      <c r="S1984" s="91">
        <v>25548.0</v>
      </c>
      <c r="T1984" s="22" t="s">
        <v>7819</v>
      </c>
      <c r="U1984" s="22" t="s">
        <v>17304</v>
      </c>
      <c r="W1984" s="22" t="s">
        <v>7799</v>
      </c>
      <c r="X1984" s="22" t="s">
        <v>7800</v>
      </c>
      <c r="Y1984" s="22" t="s">
        <v>17305</v>
      </c>
      <c r="Z1984" s="22" t="s">
        <v>17306</v>
      </c>
      <c r="AA1984" s="22" t="s">
        <v>7803</v>
      </c>
      <c r="AB1984" s="22" t="s">
        <v>7804</v>
      </c>
      <c r="AC1984" s="22" t="s">
        <v>17307</v>
      </c>
      <c r="AD1984" s="22" t="s">
        <v>17307</v>
      </c>
      <c r="AG1984" s="22" t="s">
        <v>7806</v>
      </c>
      <c r="AH1984" s="22" t="s">
        <v>7789</v>
      </c>
      <c r="AI1984" s="22" t="s">
        <v>7789</v>
      </c>
      <c r="AJ1984" s="22" t="s">
        <v>7881</v>
      </c>
      <c r="AK1984" s="22" t="s">
        <v>7808</v>
      </c>
      <c r="AL1984" s="22" t="s">
        <v>7809</v>
      </c>
      <c r="AM1984" s="22" t="s">
        <v>7810</v>
      </c>
      <c r="AN1984" s="22" t="s">
        <v>7811</v>
      </c>
      <c r="AO1984" s="22" t="s">
        <v>7825</v>
      </c>
      <c r="AP1984" s="22">
        <v>1.457958902E9</v>
      </c>
      <c r="AQ1984" s="22" t="s">
        <v>7813</v>
      </c>
      <c r="AS1984" s="22" t="s">
        <v>7825</v>
      </c>
      <c r="AT1984" s="22">
        <v>1.457958902E9</v>
      </c>
      <c r="AU1984" s="22" t="s">
        <v>7813</v>
      </c>
      <c r="AW1984" s="22" t="s">
        <v>7813</v>
      </c>
      <c r="AY1984" s="22" t="s">
        <v>7813</v>
      </c>
      <c r="BA1984" s="22" t="s">
        <v>7914</v>
      </c>
      <c r="BB1984" s="22">
        <v>1.16600362E8</v>
      </c>
      <c r="BC1984" s="22" t="s">
        <v>7883</v>
      </c>
      <c r="BD1984" s="22">
        <v>6.0886688E8</v>
      </c>
      <c r="BG1984" s="22" t="s">
        <v>7810</v>
      </c>
    </row>
    <row r="1985">
      <c r="A1985" s="91">
        <v>44629.0</v>
      </c>
      <c r="B1985" s="92">
        <v>0.5520833333333334</v>
      </c>
      <c r="C1985" s="22" t="s">
        <v>7789</v>
      </c>
      <c r="G1985" s="22">
        <v>229583.0</v>
      </c>
      <c r="H1985" s="22" t="s">
        <v>10412</v>
      </c>
      <c r="I1985" s="22" t="s">
        <v>7815</v>
      </c>
      <c r="J1985" s="22" t="s">
        <v>16745</v>
      </c>
      <c r="L1985" s="22">
        <v>1.0</v>
      </c>
      <c r="M1985" s="22">
        <v>1.0</v>
      </c>
      <c r="N1985" s="22" t="s">
        <v>17308</v>
      </c>
      <c r="O1985" s="22" t="s">
        <v>10056</v>
      </c>
      <c r="P1985" s="22" t="s">
        <v>17309</v>
      </c>
      <c r="R1985" s="22">
        <v>11181.0</v>
      </c>
      <c r="S1985" s="91">
        <v>18899.0</v>
      </c>
      <c r="T1985" s="22" t="s">
        <v>7819</v>
      </c>
      <c r="U1985" s="22" t="s">
        <v>17310</v>
      </c>
      <c r="W1985" s="22" t="s">
        <v>7799</v>
      </c>
      <c r="X1985" s="22" t="s">
        <v>7800</v>
      </c>
      <c r="Y1985" s="22" t="s">
        <v>17311</v>
      </c>
      <c r="Z1985" s="22" t="s">
        <v>17312</v>
      </c>
      <c r="AA1985" s="22" t="s">
        <v>7956</v>
      </c>
      <c r="AB1985" s="22" t="s">
        <v>7804</v>
      </c>
      <c r="AC1985" s="22" t="s">
        <v>17313</v>
      </c>
      <c r="AD1985" s="22" t="s">
        <v>17314</v>
      </c>
      <c r="AG1985" s="22" t="s">
        <v>7806</v>
      </c>
      <c r="AH1985" s="22" t="s">
        <v>7789</v>
      </c>
      <c r="AI1985" s="22" t="s">
        <v>7789</v>
      </c>
      <c r="AJ1985" s="22" t="s">
        <v>7807</v>
      </c>
      <c r="AK1985" s="22" t="s">
        <v>7808</v>
      </c>
      <c r="AL1985" s="22" t="s">
        <v>7809</v>
      </c>
      <c r="AM1985" s="22" t="s">
        <v>7810</v>
      </c>
      <c r="AN1985" s="22" t="s">
        <v>7811</v>
      </c>
      <c r="AO1985" s="22" t="s">
        <v>370</v>
      </c>
      <c r="AP1985" s="22">
        <v>1.851670285E9</v>
      </c>
      <c r="AQ1985" s="22" t="s">
        <v>7813</v>
      </c>
      <c r="AS1985" s="22" t="s">
        <v>370</v>
      </c>
      <c r="AT1985" s="22">
        <v>1.851670285E9</v>
      </c>
      <c r="AU1985" s="22" t="s">
        <v>7813</v>
      </c>
      <c r="AW1985" s="22" t="s">
        <v>7813</v>
      </c>
      <c r="AY1985" s="22" t="s">
        <v>7813</v>
      </c>
      <c r="BA1985" s="22" t="s">
        <v>7914</v>
      </c>
      <c r="BB1985" s="22">
        <v>1.14144869E8</v>
      </c>
      <c r="BC1985" s="22" t="s">
        <v>7883</v>
      </c>
      <c r="BD1985" s="22">
        <v>5.12649626E8</v>
      </c>
      <c r="BG1985" s="22" t="s">
        <v>7810</v>
      </c>
    </row>
    <row r="1986">
      <c r="A1986" s="91">
        <v>44629.0</v>
      </c>
      <c r="B1986" s="92">
        <v>0.59375</v>
      </c>
      <c r="C1986" s="22" t="s">
        <v>7789</v>
      </c>
      <c r="G1986" s="22">
        <v>228720.0</v>
      </c>
      <c r="H1986" s="22" t="s">
        <v>10412</v>
      </c>
      <c r="I1986" s="22" t="s">
        <v>8076</v>
      </c>
      <c r="J1986" s="22" t="s">
        <v>16745</v>
      </c>
      <c r="L1986" s="22">
        <v>1.0</v>
      </c>
      <c r="M1986" s="22">
        <v>1.0</v>
      </c>
      <c r="N1986" s="22" t="s">
        <v>10154</v>
      </c>
      <c r="O1986" s="22" t="s">
        <v>10155</v>
      </c>
      <c r="P1986" s="22" t="s">
        <v>10156</v>
      </c>
      <c r="R1986" s="22">
        <v>16025.0</v>
      </c>
      <c r="S1986" s="91">
        <v>19098.0</v>
      </c>
      <c r="T1986" s="22" t="s">
        <v>7819</v>
      </c>
      <c r="U1986" s="22" t="s">
        <v>10157</v>
      </c>
      <c r="V1986" s="22" t="s">
        <v>10158</v>
      </c>
      <c r="W1986" s="22" t="s">
        <v>7799</v>
      </c>
      <c r="X1986" s="22" t="s">
        <v>7800</v>
      </c>
      <c r="Y1986" s="22" t="s">
        <v>10159</v>
      </c>
      <c r="Z1986" s="22" t="s">
        <v>10160</v>
      </c>
      <c r="AA1986" s="22" t="s">
        <v>7803</v>
      </c>
      <c r="AB1986" s="22" t="s">
        <v>7930</v>
      </c>
      <c r="AC1986" s="22" t="s">
        <v>10161</v>
      </c>
      <c r="AD1986" s="22" t="s">
        <v>10162</v>
      </c>
      <c r="AF1986" s="22" t="s">
        <v>10163</v>
      </c>
      <c r="AG1986" s="22" t="s">
        <v>7806</v>
      </c>
      <c r="AH1986" s="22" t="s">
        <v>7789</v>
      </c>
      <c r="AI1986" s="22" t="s">
        <v>7789</v>
      </c>
      <c r="AJ1986" s="22" t="s">
        <v>7807</v>
      </c>
      <c r="AK1986" s="22" t="s">
        <v>7808</v>
      </c>
      <c r="AL1986" s="22" t="s">
        <v>7809</v>
      </c>
      <c r="AM1986" s="22" t="s">
        <v>7810</v>
      </c>
      <c r="AN1986" s="22" t="s">
        <v>7811</v>
      </c>
      <c r="AO1986" s="22" t="s">
        <v>7812</v>
      </c>
      <c r="AP1986" s="22">
        <v>1.528383965E9</v>
      </c>
      <c r="AQ1986" s="22" t="s">
        <v>7813</v>
      </c>
      <c r="AS1986" s="22" t="s">
        <v>7812</v>
      </c>
      <c r="AT1986" s="22">
        <v>1.528383965E9</v>
      </c>
      <c r="AU1986" s="22" t="s">
        <v>7813</v>
      </c>
      <c r="AW1986" s="22" t="s">
        <v>7813</v>
      </c>
      <c r="AY1986" s="22" t="s">
        <v>7813</v>
      </c>
      <c r="BA1986" s="22" t="s">
        <v>7892</v>
      </c>
      <c r="BB1986" s="22">
        <v>9.7756692601E10</v>
      </c>
      <c r="BG1986" s="22" t="s">
        <v>7810</v>
      </c>
    </row>
    <row r="1987">
      <c r="A1987" s="91">
        <v>44629.0</v>
      </c>
      <c r="B1987" s="92">
        <v>0.6041666666666666</v>
      </c>
      <c r="C1987" s="22" t="s">
        <v>7789</v>
      </c>
      <c r="G1987" s="22">
        <v>229733.0</v>
      </c>
      <c r="H1987" s="22" t="s">
        <v>10412</v>
      </c>
      <c r="I1987" s="22" t="s">
        <v>8076</v>
      </c>
      <c r="J1987" s="22" t="s">
        <v>16745</v>
      </c>
      <c r="L1987" s="22">
        <v>1.0</v>
      </c>
      <c r="M1987" s="22">
        <v>1.0</v>
      </c>
      <c r="N1987" s="22" t="s">
        <v>17221</v>
      </c>
      <c r="O1987" s="22" t="s">
        <v>9158</v>
      </c>
      <c r="P1987" s="22" t="s">
        <v>8390</v>
      </c>
      <c r="R1987" s="22">
        <v>18329.0</v>
      </c>
      <c r="S1987" s="91">
        <v>22401.0</v>
      </c>
      <c r="T1987" s="22" t="s">
        <v>7797</v>
      </c>
      <c r="U1987" s="22" t="s">
        <v>17222</v>
      </c>
      <c r="W1987" s="22" t="s">
        <v>7799</v>
      </c>
      <c r="X1987" s="22" t="s">
        <v>7800</v>
      </c>
      <c r="Y1987" s="22" t="s">
        <v>17223</v>
      </c>
      <c r="Z1987" s="22" t="s">
        <v>17224</v>
      </c>
      <c r="AA1987" s="22" t="s">
        <v>7956</v>
      </c>
      <c r="AB1987" s="22" t="s">
        <v>7804</v>
      </c>
      <c r="AC1987" s="22" t="s">
        <v>17225</v>
      </c>
      <c r="AD1987" s="22" t="s">
        <v>17225</v>
      </c>
      <c r="AG1987" s="22" t="s">
        <v>7806</v>
      </c>
      <c r="AH1987" s="22" t="s">
        <v>7789</v>
      </c>
      <c r="AI1987" s="22" t="s">
        <v>7789</v>
      </c>
      <c r="AJ1987" s="22" t="s">
        <v>7881</v>
      </c>
      <c r="AK1987" s="22" t="s">
        <v>7808</v>
      </c>
      <c r="AL1987" s="22" t="s">
        <v>7809</v>
      </c>
      <c r="AM1987" s="22" t="s">
        <v>7810</v>
      </c>
      <c r="AN1987" s="22" t="s">
        <v>7811</v>
      </c>
      <c r="AO1987" s="22" t="s">
        <v>7847</v>
      </c>
      <c r="AP1987" s="22">
        <v>1.871859587E9</v>
      </c>
      <c r="AQ1987" s="22" t="s">
        <v>7813</v>
      </c>
      <c r="AS1987" s="22" t="s">
        <v>7847</v>
      </c>
      <c r="AT1987" s="22">
        <v>1.871859587E9</v>
      </c>
      <c r="AU1987" s="22" t="s">
        <v>7813</v>
      </c>
      <c r="AW1987" s="22" t="s">
        <v>7813</v>
      </c>
      <c r="AY1987" s="22" t="s">
        <v>7813</v>
      </c>
      <c r="BA1987" s="22" t="s">
        <v>13120</v>
      </c>
      <c r="BB1987" s="22" t="s">
        <v>17226</v>
      </c>
      <c r="BG1987" s="22" t="s">
        <v>7810</v>
      </c>
    </row>
    <row r="1988">
      <c r="A1988" s="91">
        <v>44629.0</v>
      </c>
      <c r="B1988" s="92">
        <v>0.65625</v>
      </c>
      <c r="C1988" s="22" t="s">
        <v>7789</v>
      </c>
      <c r="G1988" s="22">
        <v>229296.0</v>
      </c>
      <c r="H1988" s="22" t="s">
        <v>10412</v>
      </c>
      <c r="I1988" s="22" t="s">
        <v>13129</v>
      </c>
      <c r="J1988" s="22" t="s">
        <v>16745</v>
      </c>
      <c r="L1988" s="22">
        <v>1.0</v>
      </c>
      <c r="M1988" s="22">
        <v>1.0</v>
      </c>
      <c r="N1988" s="22" t="s">
        <v>16202</v>
      </c>
      <c r="O1988" s="22" t="s">
        <v>7827</v>
      </c>
      <c r="P1988" s="22" t="s">
        <v>16203</v>
      </c>
      <c r="Q1988" s="22" t="s">
        <v>7864</v>
      </c>
      <c r="R1988" s="22">
        <v>15075.0</v>
      </c>
      <c r="S1988" s="91">
        <v>19774.0</v>
      </c>
      <c r="T1988" s="22" t="s">
        <v>7797</v>
      </c>
      <c r="U1988" s="22" t="s">
        <v>16204</v>
      </c>
      <c r="W1988" s="22" t="s">
        <v>7799</v>
      </c>
      <c r="X1988" s="22" t="s">
        <v>7800</v>
      </c>
      <c r="Y1988" s="22" t="s">
        <v>16205</v>
      </c>
      <c r="Z1988" s="22" t="s">
        <v>16206</v>
      </c>
      <c r="AA1988" s="22" t="s">
        <v>7823</v>
      </c>
      <c r="AB1988" s="22" t="s">
        <v>7804</v>
      </c>
      <c r="AC1988" s="22" t="s">
        <v>16207</v>
      </c>
      <c r="AG1988" s="22" t="s">
        <v>7806</v>
      </c>
      <c r="AH1988" s="22" t="s">
        <v>7789</v>
      </c>
      <c r="AI1988" s="22" t="s">
        <v>7789</v>
      </c>
      <c r="AJ1988" s="22" t="s">
        <v>7807</v>
      </c>
      <c r="AK1988" s="22" t="s">
        <v>7808</v>
      </c>
      <c r="AL1988" s="22" t="s">
        <v>7809</v>
      </c>
      <c r="AM1988" s="22" t="s">
        <v>7810</v>
      </c>
      <c r="AN1988" s="22" t="s">
        <v>7811</v>
      </c>
      <c r="AO1988" s="22" t="s">
        <v>7825</v>
      </c>
      <c r="AP1988" s="22">
        <v>1.457958902E9</v>
      </c>
      <c r="AQ1988" s="22" t="s">
        <v>7813</v>
      </c>
      <c r="AS1988" s="22" t="s">
        <v>7825</v>
      </c>
      <c r="AT1988" s="22">
        <v>1.457958902E9</v>
      </c>
      <c r="AU1988" s="22" t="s">
        <v>7813</v>
      </c>
      <c r="AW1988" s="22" t="s">
        <v>7813</v>
      </c>
      <c r="AY1988" s="22" t="s">
        <v>7813</v>
      </c>
      <c r="BA1988" s="22" t="s">
        <v>7836</v>
      </c>
      <c r="BB1988" s="22" t="s">
        <v>16208</v>
      </c>
      <c r="BC1988" s="22" t="s">
        <v>7960</v>
      </c>
      <c r="BD1988" s="22">
        <v>2.17512545E8</v>
      </c>
      <c r="BG1988" s="22" t="s">
        <v>7810</v>
      </c>
    </row>
    <row r="1989">
      <c r="A1989" s="91">
        <v>44629.0</v>
      </c>
      <c r="B1989" s="92">
        <v>0.3125</v>
      </c>
      <c r="C1989" s="22" t="s">
        <v>7789</v>
      </c>
      <c r="G1989" s="22">
        <v>212250.0</v>
      </c>
      <c r="H1989" s="22" t="s">
        <v>8682</v>
      </c>
      <c r="I1989" s="22" t="s">
        <v>7791</v>
      </c>
      <c r="J1989" s="22" t="s">
        <v>16704</v>
      </c>
      <c r="L1989" s="22">
        <v>1.0</v>
      </c>
      <c r="M1989" s="22">
        <v>1.0</v>
      </c>
      <c r="N1989" s="22" t="s">
        <v>17315</v>
      </c>
      <c r="O1989" s="22" t="s">
        <v>8563</v>
      </c>
      <c r="P1989" s="22" t="s">
        <v>17316</v>
      </c>
      <c r="Q1989" s="22" t="s">
        <v>8090</v>
      </c>
      <c r="R1989" s="22">
        <v>16952.0</v>
      </c>
      <c r="S1989" s="91">
        <v>19025.0</v>
      </c>
      <c r="T1989" s="22" t="s">
        <v>7819</v>
      </c>
      <c r="U1989" s="22" t="s">
        <v>17317</v>
      </c>
      <c r="W1989" s="22" t="s">
        <v>7799</v>
      </c>
      <c r="X1989" s="22" t="s">
        <v>7800</v>
      </c>
      <c r="Y1989" s="22" t="s">
        <v>17318</v>
      </c>
      <c r="Z1989" s="22" t="s">
        <v>17319</v>
      </c>
      <c r="AA1989" s="22" t="s">
        <v>7823</v>
      </c>
      <c r="AB1989" s="22" t="s">
        <v>7856</v>
      </c>
      <c r="AC1989" s="22" t="s">
        <v>17320</v>
      </c>
      <c r="AD1989" s="22" t="s">
        <v>17320</v>
      </c>
      <c r="AF1989" s="22" t="s">
        <v>17321</v>
      </c>
      <c r="AG1989" s="22" t="s">
        <v>7806</v>
      </c>
      <c r="AH1989" s="22" t="s">
        <v>7789</v>
      </c>
      <c r="AI1989" s="22" t="s">
        <v>7789</v>
      </c>
      <c r="AJ1989" s="22" t="s">
        <v>7807</v>
      </c>
      <c r="AK1989" s="22" t="s">
        <v>7808</v>
      </c>
      <c r="AL1989" s="22" t="s">
        <v>7809</v>
      </c>
      <c r="AM1989" s="22" t="s">
        <v>7810</v>
      </c>
      <c r="AN1989" s="22" t="s">
        <v>7811</v>
      </c>
      <c r="AO1989" s="22" t="s">
        <v>7812</v>
      </c>
      <c r="AP1989" s="22">
        <v>1.528383965E9</v>
      </c>
      <c r="AQ1989" s="22" t="s">
        <v>7813</v>
      </c>
      <c r="AS1989" s="22" t="s">
        <v>7812</v>
      </c>
      <c r="AT1989" s="22">
        <v>1.528383965E9</v>
      </c>
      <c r="AU1989" s="22" t="s">
        <v>7813</v>
      </c>
      <c r="AW1989" s="22" t="s">
        <v>7813</v>
      </c>
      <c r="AY1989" s="22" t="s">
        <v>7813</v>
      </c>
      <c r="BA1989" s="22" t="s">
        <v>7892</v>
      </c>
      <c r="BB1989" s="22">
        <v>9.5826538201E10</v>
      </c>
      <c r="BG1989" s="22" t="s">
        <v>7810</v>
      </c>
    </row>
    <row r="1990">
      <c r="A1990" s="91">
        <v>44629.0</v>
      </c>
      <c r="B1990" s="92">
        <v>0.3229166666666667</v>
      </c>
      <c r="C1990" s="22" t="s">
        <v>7789</v>
      </c>
      <c r="G1990" s="22">
        <v>219965.0</v>
      </c>
      <c r="H1990" s="22" t="s">
        <v>8682</v>
      </c>
      <c r="I1990" s="22" t="s">
        <v>7791</v>
      </c>
      <c r="J1990" s="22" t="s">
        <v>7792</v>
      </c>
      <c r="L1990" s="22">
        <v>1.0</v>
      </c>
      <c r="M1990" s="22">
        <v>1.0</v>
      </c>
      <c r="N1990" s="22" t="s">
        <v>17322</v>
      </c>
      <c r="O1990" s="22" t="s">
        <v>17323</v>
      </c>
      <c r="P1990" s="22" t="s">
        <v>17324</v>
      </c>
      <c r="Q1990" s="22" t="s">
        <v>8217</v>
      </c>
      <c r="R1990" s="22">
        <v>10010.0</v>
      </c>
      <c r="S1990" s="91">
        <v>17232.0</v>
      </c>
      <c r="T1990" s="22" t="s">
        <v>7819</v>
      </c>
      <c r="U1990" s="22" t="s">
        <v>17325</v>
      </c>
      <c r="W1990" s="22" t="s">
        <v>7799</v>
      </c>
      <c r="X1990" s="22" t="s">
        <v>7800</v>
      </c>
      <c r="Y1990" s="22" t="s">
        <v>17326</v>
      </c>
      <c r="Z1990" s="22" t="s">
        <v>17327</v>
      </c>
      <c r="AA1990" s="22" t="s">
        <v>7956</v>
      </c>
      <c r="AB1990" s="22" t="s">
        <v>7856</v>
      </c>
      <c r="AC1990" s="22" t="s">
        <v>17328</v>
      </c>
      <c r="AD1990" s="22" t="s">
        <v>17329</v>
      </c>
      <c r="AF1990" s="22" t="s">
        <v>17330</v>
      </c>
      <c r="AG1990" s="22" t="s">
        <v>7806</v>
      </c>
      <c r="AH1990" s="22" t="s">
        <v>7789</v>
      </c>
      <c r="AI1990" s="22" t="s">
        <v>7789</v>
      </c>
      <c r="AJ1990" s="22" t="s">
        <v>7807</v>
      </c>
      <c r="AK1990" s="22" t="s">
        <v>7808</v>
      </c>
      <c r="AL1990" s="22" t="s">
        <v>7809</v>
      </c>
      <c r="AM1990" s="22" t="s">
        <v>7810</v>
      </c>
      <c r="AN1990" s="22" t="s">
        <v>7811</v>
      </c>
      <c r="AO1990" s="22" t="s">
        <v>7847</v>
      </c>
      <c r="AP1990" s="22">
        <v>1.871859587E9</v>
      </c>
      <c r="AQ1990" s="22" t="s">
        <v>7813</v>
      </c>
      <c r="AS1990" s="22" t="s">
        <v>7847</v>
      </c>
      <c r="AT1990" s="22">
        <v>1.871859587E9</v>
      </c>
      <c r="AU1990" s="22" t="s">
        <v>7813</v>
      </c>
      <c r="AW1990" s="22" t="s">
        <v>7813</v>
      </c>
      <c r="AY1990" s="22" t="s">
        <v>7813</v>
      </c>
      <c r="BA1990" s="22" t="s">
        <v>8589</v>
      </c>
      <c r="BB1990" s="22">
        <v>9.2200118E8</v>
      </c>
      <c r="BG1990" s="22" t="s">
        <v>7810</v>
      </c>
    </row>
    <row r="1991">
      <c r="A1991" s="91">
        <v>44629.0</v>
      </c>
      <c r="B1991" s="92">
        <v>0.3229166666666667</v>
      </c>
      <c r="C1991" s="22" t="s">
        <v>7789</v>
      </c>
      <c r="G1991" s="22">
        <v>222288.0</v>
      </c>
      <c r="H1991" s="22" t="s">
        <v>8682</v>
      </c>
      <c r="I1991" s="22" t="s">
        <v>7791</v>
      </c>
      <c r="J1991" s="22" t="s">
        <v>16704</v>
      </c>
      <c r="L1991" s="22">
        <v>1.0</v>
      </c>
      <c r="M1991" s="22">
        <v>1.0</v>
      </c>
      <c r="N1991" s="22" t="s">
        <v>17331</v>
      </c>
      <c r="O1991" s="22" t="s">
        <v>8330</v>
      </c>
      <c r="P1991" s="22" t="s">
        <v>7863</v>
      </c>
      <c r="R1991" s="22">
        <v>16170.0</v>
      </c>
      <c r="S1991" s="91">
        <v>14821.0</v>
      </c>
      <c r="T1991" s="22" t="s">
        <v>7819</v>
      </c>
      <c r="U1991" s="22" t="s">
        <v>17332</v>
      </c>
      <c r="W1991" s="22" t="s">
        <v>10106</v>
      </c>
      <c r="X1991" s="22" t="s">
        <v>7800</v>
      </c>
      <c r="Y1991" s="22" t="s">
        <v>15201</v>
      </c>
      <c r="Z1991" s="22" t="s">
        <v>17333</v>
      </c>
      <c r="AA1991" s="22" t="s">
        <v>7803</v>
      </c>
      <c r="AB1991" s="22" t="s">
        <v>7804</v>
      </c>
      <c r="AC1991" s="22" t="s">
        <v>17334</v>
      </c>
      <c r="AD1991" s="22" t="s">
        <v>17335</v>
      </c>
      <c r="AF1991" s="22" t="s">
        <v>17336</v>
      </c>
      <c r="AG1991" s="22" t="s">
        <v>7806</v>
      </c>
      <c r="AH1991" s="22" t="s">
        <v>7789</v>
      </c>
      <c r="AI1991" s="22" t="s">
        <v>7789</v>
      </c>
      <c r="AJ1991" s="22" t="s">
        <v>7807</v>
      </c>
      <c r="AK1991" s="22" t="s">
        <v>7808</v>
      </c>
      <c r="AL1991" s="22" t="s">
        <v>7809</v>
      </c>
      <c r="AM1991" s="22" t="s">
        <v>7810</v>
      </c>
      <c r="AN1991" s="22" t="s">
        <v>7811</v>
      </c>
      <c r="AO1991" s="22" t="s">
        <v>7812</v>
      </c>
      <c r="AP1991" s="22">
        <v>1.528383965E9</v>
      </c>
      <c r="AQ1991" s="22" t="s">
        <v>7813</v>
      </c>
      <c r="AS1991" s="22" t="s">
        <v>7812</v>
      </c>
      <c r="AT1991" s="22">
        <v>1.528383965E9</v>
      </c>
      <c r="AU1991" s="22" t="s">
        <v>7813</v>
      </c>
      <c r="AW1991" s="22" t="s">
        <v>7813</v>
      </c>
      <c r="AY1991" s="22" t="s">
        <v>7813</v>
      </c>
      <c r="BA1991" s="22" t="s">
        <v>7848</v>
      </c>
      <c r="BB1991" s="22">
        <v>3.5668762E7</v>
      </c>
      <c r="BG1991" s="22" t="s">
        <v>7810</v>
      </c>
    </row>
    <row r="1992">
      <c r="A1992" s="91">
        <v>44629.0</v>
      </c>
      <c r="B1992" s="92">
        <v>0.3333333333333333</v>
      </c>
      <c r="C1992" s="22" t="s">
        <v>7789</v>
      </c>
      <c r="G1992" s="22">
        <v>218422.0</v>
      </c>
      <c r="H1992" s="22" t="s">
        <v>8682</v>
      </c>
      <c r="I1992" s="22" t="s">
        <v>7791</v>
      </c>
      <c r="J1992" s="22" t="s">
        <v>16704</v>
      </c>
      <c r="L1992" s="22">
        <v>1.0</v>
      </c>
      <c r="M1992" s="22">
        <v>1.0</v>
      </c>
      <c r="N1992" s="22" t="s">
        <v>17337</v>
      </c>
      <c r="O1992" s="22" t="s">
        <v>17338</v>
      </c>
      <c r="P1992" s="22" t="s">
        <v>17339</v>
      </c>
      <c r="R1992" s="22">
        <v>9283.0</v>
      </c>
      <c r="S1992" s="91">
        <v>20483.0</v>
      </c>
      <c r="T1992" s="22" t="s">
        <v>7797</v>
      </c>
      <c r="U1992" s="22" t="s">
        <v>17340</v>
      </c>
      <c r="W1992" s="22" t="s">
        <v>7954</v>
      </c>
      <c r="X1992" s="22" t="s">
        <v>7800</v>
      </c>
      <c r="Y1992" s="22">
        <v>79934.0</v>
      </c>
      <c r="Z1992" s="22" t="s">
        <v>17341</v>
      </c>
      <c r="AA1992" s="22" t="s">
        <v>7823</v>
      </c>
      <c r="AB1992" s="22" t="s">
        <v>7930</v>
      </c>
      <c r="AC1992" s="22" t="s">
        <v>17342</v>
      </c>
      <c r="AD1992" s="22" t="s">
        <v>17343</v>
      </c>
      <c r="AG1992" s="22" t="s">
        <v>7806</v>
      </c>
      <c r="AH1992" s="22" t="s">
        <v>7789</v>
      </c>
      <c r="AI1992" s="22" t="s">
        <v>7789</v>
      </c>
      <c r="AJ1992" s="22" t="s">
        <v>7807</v>
      </c>
      <c r="AK1992" s="22" t="s">
        <v>7808</v>
      </c>
      <c r="AL1992" s="22" t="s">
        <v>7809</v>
      </c>
      <c r="AM1992" s="22" t="s">
        <v>7810</v>
      </c>
      <c r="AN1992" s="22" t="s">
        <v>7811</v>
      </c>
      <c r="AO1992" s="22" t="s">
        <v>7847</v>
      </c>
      <c r="AP1992" s="22">
        <v>1.871859587E9</v>
      </c>
      <c r="AQ1992" s="22" t="s">
        <v>7813</v>
      </c>
      <c r="AS1992" s="22" t="s">
        <v>7847</v>
      </c>
      <c r="AT1992" s="22">
        <v>1.871859587E9</v>
      </c>
      <c r="AU1992" s="22" t="s">
        <v>7813</v>
      </c>
      <c r="AW1992" s="22" t="s">
        <v>7813</v>
      </c>
      <c r="AY1992" s="22" t="s">
        <v>7813</v>
      </c>
      <c r="BA1992" s="22" t="s">
        <v>7836</v>
      </c>
      <c r="BB1992" s="22" t="s">
        <v>17344</v>
      </c>
      <c r="BC1992" s="22" t="s">
        <v>17345</v>
      </c>
      <c r="BD1992" s="22" t="s">
        <v>17346</v>
      </c>
      <c r="BE1992" s="22" t="s">
        <v>7883</v>
      </c>
      <c r="BF1992" s="22">
        <v>6.06176236E8</v>
      </c>
      <c r="BG1992" s="22" t="s">
        <v>7810</v>
      </c>
    </row>
    <row r="1993">
      <c r="A1993" s="91">
        <v>44629.0</v>
      </c>
      <c r="B1993" s="92">
        <v>0.3541666666666667</v>
      </c>
      <c r="C1993" s="22" t="s">
        <v>7789</v>
      </c>
      <c r="G1993" s="22">
        <v>222244.0</v>
      </c>
      <c r="H1993" s="22" t="s">
        <v>8682</v>
      </c>
      <c r="I1993" s="22" t="s">
        <v>7815</v>
      </c>
      <c r="J1993" s="22" t="s">
        <v>16704</v>
      </c>
      <c r="L1993" s="22">
        <v>1.0</v>
      </c>
      <c r="M1993" s="22">
        <v>1.0</v>
      </c>
      <c r="N1993" s="22" t="s">
        <v>17347</v>
      </c>
      <c r="O1993" s="22" t="s">
        <v>8572</v>
      </c>
      <c r="P1993" s="22" t="s">
        <v>9680</v>
      </c>
      <c r="R1993" s="22">
        <v>17832.0</v>
      </c>
      <c r="S1993" s="91">
        <v>16496.0</v>
      </c>
      <c r="T1993" s="22" t="s">
        <v>7819</v>
      </c>
      <c r="U1993" s="22" t="s">
        <v>17348</v>
      </c>
      <c r="V1993" s="22" t="s">
        <v>12611</v>
      </c>
      <c r="W1993" s="22" t="s">
        <v>7799</v>
      </c>
      <c r="X1993" s="22" t="s">
        <v>7800</v>
      </c>
      <c r="Y1993" s="22" t="s">
        <v>17349</v>
      </c>
      <c r="Z1993" s="22" t="s">
        <v>17350</v>
      </c>
      <c r="AA1993" s="22" t="s">
        <v>7823</v>
      </c>
      <c r="AB1993" s="22" t="s">
        <v>7804</v>
      </c>
      <c r="AC1993" s="22" t="s">
        <v>17351</v>
      </c>
      <c r="AD1993" s="22" t="s">
        <v>17351</v>
      </c>
      <c r="AG1993" s="22" t="s">
        <v>7806</v>
      </c>
      <c r="AH1993" s="22" t="s">
        <v>7789</v>
      </c>
      <c r="AI1993" s="22" t="s">
        <v>7789</v>
      </c>
      <c r="AJ1993" s="22" t="s">
        <v>7807</v>
      </c>
      <c r="AK1993" s="22" t="s">
        <v>7808</v>
      </c>
      <c r="AL1993" s="22" t="s">
        <v>7809</v>
      </c>
      <c r="AM1993" s="22" t="s">
        <v>7810</v>
      </c>
      <c r="AN1993" s="22" t="s">
        <v>7811</v>
      </c>
      <c r="AO1993" s="22" t="s">
        <v>7825</v>
      </c>
      <c r="AP1993" s="22">
        <v>1.457958902E9</v>
      </c>
      <c r="AQ1993" s="22" t="s">
        <v>7813</v>
      </c>
      <c r="AS1993" s="22" t="s">
        <v>7825</v>
      </c>
      <c r="AT1993" s="22">
        <v>1.457958902E9</v>
      </c>
      <c r="AU1993" s="22" t="s">
        <v>7813</v>
      </c>
      <c r="AW1993" s="22" t="s">
        <v>7813</v>
      </c>
      <c r="AY1993" s="22" t="s">
        <v>7813</v>
      </c>
      <c r="BA1993" s="22" t="s">
        <v>7914</v>
      </c>
      <c r="BB1993" s="22">
        <v>1.1412276701E10</v>
      </c>
      <c r="BC1993" s="22" t="s">
        <v>7915</v>
      </c>
      <c r="BD1993" s="22">
        <v>5.25328794E8</v>
      </c>
      <c r="BG1993" s="22" t="s">
        <v>7810</v>
      </c>
    </row>
    <row r="1994">
      <c r="A1994" s="91">
        <v>44629.0</v>
      </c>
      <c r="B1994" s="92">
        <v>0.3541666666666667</v>
      </c>
      <c r="C1994" s="22" t="s">
        <v>7789</v>
      </c>
      <c r="G1994" s="22">
        <v>222286.0</v>
      </c>
      <c r="H1994" s="22" t="s">
        <v>8682</v>
      </c>
      <c r="I1994" s="22" t="s">
        <v>7815</v>
      </c>
      <c r="J1994" s="22" t="s">
        <v>16704</v>
      </c>
      <c r="L1994" s="22">
        <v>1.0</v>
      </c>
      <c r="M1994" s="22">
        <v>1.0</v>
      </c>
      <c r="N1994" s="22" t="s">
        <v>17352</v>
      </c>
      <c r="O1994" s="22" t="s">
        <v>17353</v>
      </c>
      <c r="P1994" s="22" t="s">
        <v>15384</v>
      </c>
      <c r="R1994" s="22">
        <v>9227.0</v>
      </c>
      <c r="S1994" s="91">
        <v>21258.0</v>
      </c>
      <c r="T1994" s="22" t="s">
        <v>7819</v>
      </c>
      <c r="U1994" s="22" t="s">
        <v>17354</v>
      </c>
      <c r="W1994" s="22" t="s">
        <v>7799</v>
      </c>
      <c r="X1994" s="22" t="s">
        <v>7800</v>
      </c>
      <c r="Y1994" s="22" t="s">
        <v>17355</v>
      </c>
      <c r="Z1994" s="22" t="s">
        <v>17356</v>
      </c>
      <c r="AA1994" s="22" t="s">
        <v>7823</v>
      </c>
      <c r="AB1994" s="22" t="s">
        <v>7804</v>
      </c>
      <c r="AC1994" s="22" t="s">
        <v>17357</v>
      </c>
      <c r="AG1994" s="22" t="s">
        <v>7806</v>
      </c>
      <c r="AH1994" s="22" t="s">
        <v>7789</v>
      </c>
      <c r="AI1994" s="22" t="s">
        <v>7789</v>
      </c>
      <c r="AJ1994" s="22" t="s">
        <v>7881</v>
      </c>
      <c r="AK1994" s="22" t="s">
        <v>7808</v>
      </c>
      <c r="AL1994" s="22" t="s">
        <v>7809</v>
      </c>
      <c r="AM1994" s="22" t="s">
        <v>7810</v>
      </c>
      <c r="AN1994" s="22" t="s">
        <v>7811</v>
      </c>
      <c r="AO1994" s="22" t="s">
        <v>7825</v>
      </c>
      <c r="AP1994" s="22">
        <v>1.457958902E9</v>
      </c>
      <c r="AQ1994" s="22" t="s">
        <v>7813</v>
      </c>
      <c r="AS1994" s="22" t="s">
        <v>7825</v>
      </c>
      <c r="AT1994" s="22">
        <v>1.457958902E9</v>
      </c>
      <c r="AU1994" s="22" t="s">
        <v>7813</v>
      </c>
      <c r="AW1994" s="22" t="s">
        <v>7813</v>
      </c>
      <c r="AY1994" s="22" t="s">
        <v>7813</v>
      </c>
      <c r="BA1994" s="22" t="s">
        <v>7814</v>
      </c>
      <c r="BB1994" s="22">
        <v>9.07657066E8</v>
      </c>
      <c r="BG1994" s="22" t="s">
        <v>7810</v>
      </c>
    </row>
    <row r="1995">
      <c r="A1995" s="91">
        <v>44629.0</v>
      </c>
      <c r="B1995" s="92">
        <v>0.3541666666666667</v>
      </c>
      <c r="C1995" s="22" t="s">
        <v>7789</v>
      </c>
      <c r="G1995" s="22">
        <v>229736.0</v>
      </c>
      <c r="H1995" s="22" t="s">
        <v>8682</v>
      </c>
      <c r="I1995" s="22" t="s">
        <v>7815</v>
      </c>
      <c r="J1995" s="22" t="s">
        <v>16704</v>
      </c>
      <c r="L1995" s="22">
        <v>1.0</v>
      </c>
      <c r="M1995" s="22">
        <v>1.0</v>
      </c>
      <c r="N1995" s="22" t="s">
        <v>16904</v>
      </c>
      <c r="O1995" s="22" t="s">
        <v>16905</v>
      </c>
      <c r="P1995" s="22" t="s">
        <v>9212</v>
      </c>
      <c r="Q1995" s="22" t="s">
        <v>8174</v>
      </c>
      <c r="R1995" s="22">
        <v>10702.0</v>
      </c>
      <c r="S1995" s="91">
        <v>18579.0</v>
      </c>
      <c r="T1995" s="22" t="s">
        <v>7819</v>
      </c>
      <c r="U1995" s="22" t="s">
        <v>16906</v>
      </c>
      <c r="W1995" s="22" t="s">
        <v>7799</v>
      </c>
      <c r="X1995" s="22" t="s">
        <v>7800</v>
      </c>
      <c r="Y1995" s="22" t="s">
        <v>16907</v>
      </c>
      <c r="Z1995" s="22" t="s">
        <v>16908</v>
      </c>
      <c r="AA1995" s="22" t="s">
        <v>7823</v>
      </c>
      <c r="AB1995" s="22" t="s">
        <v>7804</v>
      </c>
      <c r="AC1995" s="22" t="s">
        <v>16909</v>
      </c>
      <c r="AD1995" s="22" t="s">
        <v>16910</v>
      </c>
      <c r="AF1995" s="22" t="s">
        <v>16911</v>
      </c>
      <c r="AG1995" s="22" t="s">
        <v>7806</v>
      </c>
      <c r="AH1995" s="22" t="s">
        <v>7789</v>
      </c>
      <c r="AI1995" s="22" t="s">
        <v>7789</v>
      </c>
      <c r="AJ1995" s="22" t="s">
        <v>7807</v>
      </c>
      <c r="AK1995" s="22" t="s">
        <v>7808</v>
      </c>
      <c r="AL1995" s="22" t="s">
        <v>7809</v>
      </c>
      <c r="AM1995" s="22" t="s">
        <v>7810</v>
      </c>
      <c r="AN1995" s="22" t="s">
        <v>7811</v>
      </c>
      <c r="AO1995" s="22" t="s">
        <v>370</v>
      </c>
      <c r="AP1995" s="22">
        <v>1.851670285E9</v>
      </c>
      <c r="AQ1995" s="22" t="s">
        <v>7813</v>
      </c>
      <c r="AS1995" s="22" t="s">
        <v>370</v>
      </c>
      <c r="AT1995" s="22">
        <v>1.851670285E9</v>
      </c>
      <c r="AU1995" s="22" t="s">
        <v>7813</v>
      </c>
      <c r="AW1995" s="22" t="s">
        <v>7813</v>
      </c>
      <c r="AY1995" s="22" t="s">
        <v>7813</v>
      </c>
      <c r="BA1995" s="22" t="s">
        <v>8180</v>
      </c>
      <c r="BB1995" s="22" t="s">
        <v>16912</v>
      </c>
      <c r="BG1995" s="22" t="s">
        <v>7810</v>
      </c>
    </row>
    <row r="1996">
      <c r="A1996" s="91">
        <v>44629.0</v>
      </c>
      <c r="B1996" s="92">
        <v>0.3645833333333333</v>
      </c>
      <c r="C1996" s="22" t="s">
        <v>7789</v>
      </c>
      <c r="G1996" s="22">
        <v>228559.0</v>
      </c>
      <c r="H1996" s="22" t="s">
        <v>8682</v>
      </c>
      <c r="I1996" s="22" t="s">
        <v>7905</v>
      </c>
      <c r="J1996" s="22" t="s">
        <v>16704</v>
      </c>
      <c r="L1996" s="22">
        <v>1.0</v>
      </c>
      <c r="M1996" s="22">
        <v>1.0</v>
      </c>
      <c r="N1996" s="22" t="s">
        <v>14014</v>
      </c>
      <c r="O1996" s="22" t="s">
        <v>9548</v>
      </c>
      <c r="P1996" s="22" t="s">
        <v>14015</v>
      </c>
      <c r="Q1996" s="22" t="s">
        <v>8252</v>
      </c>
      <c r="R1996" s="22">
        <v>12095.0</v>
      </c>
      <c r="S1996" s="91">
        <v>25056.0</v>
      </c>
      <c r="T1996" s="22" t="s">
        <v>7797</v>
      </c>
      <c r="U1996" s="22" t="s">
        <v>14016</v>
      </c>
      <c r="W1996" s="22" t="s">
        <v>7799</v>
      </c>
      <c r="X1996" s="22" t="s">
        <v>7800</v>
      </c>
      <c r="Y1996" s="22">
        <v>79922.0</v>
      </c>
      <c r="Z1996" s="22" t="s">
        <v>14017</v>
      </c>
      <c r="AA1996" s="22" t="s">
        <v>7823</v>
      </c>
      <c r="AB1996" s="22" t="s">
        <v>7804</v>
      </c>
      <c r="AC1996" s="22" t="s">
        <v>14018</v>
      </c>
      <c r="AF1996" s="22" t="s">
        <v>14019</v>
      </c>
      <c r="AG1996" s="22" t="s">
        <v>7806</v>
      </c>
      <c r="AH1996" s="22" t="s">
        <v>7789</v>
      </c>
      <c r="AI1996" s="22" t="s">
        <v>7789</v>
      </c>
      <c r="AJ1996" s="22" t="s">
        <v>7881</v>
      </c>
      <c r="AK1996" s="22" t="s">
        <v>7808</v>
      </c>
      <c r="AL1996" s="22" t="s">
        <v>7809</v>
      </c>
      <c r="AM1996" s="22" t="s">
        <v>7810</v>
      </c>
      <c r="AN1996" s="22" t="s">
        <v>7811</v>
      </c>
      <c r="AO1996" s="22" t="s">
        <v>7847</v>
      </c>
      <c r="AP1996" s="22">
        <v>1.871859587E9</v>
      </c>
      <c r="AQ1996" s="22" t="s">
        <v>7813</v>
      </c>
      <c r="AS1996" s="22" t="s">
        <v>7847</v>
      </c>
      <c r="AT1996" s="22">
        <v>1.871859587E9</v>
      </c>
      <c r="AU1996" s="22" t="s">
        <v>7813</v>
      </c>
      <c r="AW1996" s="22" t="s">
        <v>7813</v>
      </c>
      <c r="AY1996" s="22" t="s">
        <v>7813</v>
      </c>
      <c r="BA1996" s="22" t="s">
        <v>14020</v>
      </c>
      <c r="BB1996" s="22" t="s">
        <v>14021</v>
      </c>
      <c r="BC1996" s="22" t="s">
        <v>7870</v>
      </c>
      <c r="BD1996" s="22">
        <v>5.06751586E8</v>
      </c>
      <c r="BG1996" s="22" t="s">
        <v>7810</v>
      </c>
    </row>
    <row r="1997">
      <c r="A1997" s="91">
        <v>44629.0</v>
      </c>
      <c r="B1997" s="92">
        <v>0.375</v>
      </c>
      <c r="C1997" s="22" t="s">
        <v>7789</v>
      </c>
      <c r="G1997" s="22">
        <v>226944.0</v>
      </c>
      <c r="H1997" s="22" t="s">
        <v>8682</v>
      </c>
      <c r="I1997" s="22" t="s">
        <v>7905</v>
      </c>
      <c r="J1997" s="22" t="s">
        <v>16736</v>
      </c>
      <c r="L1997" s="22">
        <v>1.0</v>
      </c>
      <c r="M1997" s="22">
        <v>1.0</v>
      </c>
      <c r="N1997" s="22" t="s">
        <v>17358</v>
      </c>
      <c r="O1997" s="22" t="s">
        <v>8233</v>
      </c>
      <c r="P1997" s="22" t="s">
        <v>17359</v>
      </c>
      <c r="R1997" s="22">
        <v>18201.0</v>
      </c>
      <c r="S1997" s="91">
        <v>17292.0</v>
      </c>
      <c r="T1997" s="22" t="s">
        <v>7797</v>
      </c>
      <c r="U1997" s="22" t="s">
        <v>17360</v>
      </c>
      <c r="W1997" s="22" t="s">
        <v>10424</v>
      </c>
      <c r="X1997" s="22" t="s">
        <v>8916</v>
      </c>
      <c r="Y1997" s="22" t="s">
        <v>17361</v>
      </c>
      <c r="Z1997" s="22" t="s">
        <v>17362</v>
      </c>
      <c r="AA1997" s="22" t="s">
        <v>7956</v>
      </c>
      <c r="AB1997" s="22" t="s">
        <v>7804</v>
      </c>
      <c r="AC1997" s="22" t="s">
        <v>17363</v>
      </c>
      <c r="AD1997" s="22" t="s">
        <v>17363</v>
      </c>
      <c r="AG1997" s="22" t="s">
        <v>7806</v>
      </c>
      <c r="AH1997" s="22" t="s">
        <v>7789</v>
      </c>
      <c r="AI1997" s="22" t="s">
        <v>7789</v>
      </c>
      <c r="AJ1997" s="22" t="s">
        <v>7807</v>
      </c>
      <c r="AK1997" s="22" t="s">
        <v>7808</v>
      </c>
      <c r="AL1997" s="22" t="s">
        <v>7809</v>
      </c>
      <c r="AM1997" s="22" t="s">
        <v>7810</v>
      </c>
      <c r="AN1997" s="22" t="s">
        <v>7811</v>
      </c>
      <c r="AO1997" s="22" t="s">
        <v>7847</v>
      </c>
      <c r="AP1997" s="22">
        <v>1.871859587E9</v>
      </c>
      <c r="AQ1997" s="22" t="s">
        <v>7813</v>
      </c>
      <c r="AS1997" s="22" t="s">
        <v>7847</v>
      </c>
      <c r="AT1997" s="22">
        <v>1.871859587E9</v>
      </c>
      <c r="AU1997" s="22" t="s">
        <v>7813</v>
      </c>
      <c r="AW1997" s="22" t="s">
        <v>7813</v>
      </c>
      <c r="AY1997" s="22" t="s">
        <v>7813</v>
      </c>
      <c r="BA1997" s="22" t="s">
        <v>7836</v>
      </c>
      <c r="BB1997" s="22" t="s">
        <v>17364</v>
      </c>
      <c r="BC1997" s="22" t="s">
        <v>9809</v>
      </c>
      <c r="BD1997" s="22">
        <v>1.02031403E10</v>
      </c>
      <c r="BG1997" s="22" t="s">
        <v>7810</v>
      </c>
    </row>
    <row r="1998">
      <c r="A1998" s="91">
        <v>44629.0</v>
      </c>
      <c r="B1998" s="92">
        <v>0.4270833333333333</v>
      </c>
      <c r="C1998" s="22" t="s">
        <v>7789</v>
      </c>
      <c r="G1998" s="22">
        <v>225782.0</v>
      </c>
      <c r="H1998" s="22" t="s">
        <v>8682</v>
      </c>
      <c r="I1998" s="22" t="s">
        <v>7815</v>
      </c>
      <c r="J1998" s="22" t="s">
        <v>16800</v>
      </c>
      <c r="L1998" s="22">
        <v>1.0</v>
      </c>
      <c r="M1998" s="22">
        <v>1.0</v>
      </c>
      <c r="N1998" s="22" t="s">
        <v>941</v>
      </c>
      <c r="O1998" s="22" t="s">
        <v>17365</v>
      </c>
      <c r="P1998" s="22" t="s">
        <v>17366</v>
      </c>
      <c r="R1998" s="22">
        <v>11415.0</v>
      </c>
      <c r="S1998" s="91">
        <v>16315.0</v>
      </c>
      <c r="T1998" s="22" t="s">
        <v>7797</v>
      </c>
      <c r="U1998" s="22" t="s">
        <v>17367</v>
      </c>
      <c r="W1998" s="22" t="s">
        <v>7799</v>
      </c>
      <c r="X1998" s="22" t="s">
        <v>7800</v>
      </c>
      <c r="Y1998" s="22" t="s">
        <v>17368</v>
      </c>
      <c r="Z1998" s="22" t="s">
        <v>17369</v>
      </c>
      <c r="AA1998" s="22" t="s">
        <v>7956</v>
      </c>
      <c r="AB1998" s="22" t="s">
        <v>7856</v>
      </c>
      <c r="AC1998" s="22" t="s">
        <v>17370</v>
      </c>
      <c r="AD1998" s="22" t="s">
        <v>17371</v>
      </c>
      <c r="AF1998" s="22" t="s">
        <v>17372</v>
      </c>
      <c r="AG1998" s="22" t="s">
        <v>7806</v>
      </c>
      <c r="AH1998" s="22" t="s">
        <v>7789</v>
      </c>
      <c r="AI1998" s="22" t="s">
        <v>7789</v>
      </c>
      <c r="AJ1998" s="22" t="s">
        <v>7807</v>
      </c>
      <c r="AK1998" s="22" t="s">
        <v>7808</v>
      </c>
      <c r="AL1998" s="22" t="s">
        <v>7809</v>
      </c>
      <c r="AM1998" s="22" t="s">
        <v>7810</v>
      </c>
      <c r="AN1998" s="22" t="s">
        <v>7811</v>
      </c>
      <c r="AO1998" s="22" t="s">
        <v>370</v>
      </c>
      <c r="AP1998" s="22">
        <v>1.851670285E9</v>
      </c>
      <c r="AQ1998" s="22" t="s">
        <v>7813</v>
      </c>
      <c r="AS1998" s="22" t="s">
        <v>370</v>
      </c>
      <c r="AT1998" s="22">
        <v>1.851670285E9</v>
      </c>
      <c r="AU1998" s="22" t="s">
        <v>7813</v>
      </c>
      <c r="AW1998" s="22" t="s">
        <v>7813</v>
      </c>
      <c r="AY1998" s="22" t="s">
        <v>7813</v>
      </c>
      <c r="BA1998" s="22" t="s">
        <v>7836</v>
      </c>
      <c r="BB1998" s="22" t="s">
        <v>17373</v>
      </c>
      <c r="BC1998" s="22" t="s">
        <v>6846</v>
      </c>
      <c r="BD1998" s="22" t="s">
        <v>17374</v>
      </c>
      <c r="BG1998" s="22" t="s">
        <v>7810</v>
      </c>
    </row>
    <row r="1999">
      <c r="A1999" s="91">
        <v>44629.0</v>
      </c>
      <c r="B1999" s="92">
        <v>0.4375</v>
      </c>
      <c r="C1999" s="22" t="s">
        <v>7789</v>
      </c>
      <c r="G1999" s="22">
        <v>225803.0</v>
      </c>
      <c r="H1999" s="22" t="s">
        <v>8682</v>
      </c>
      <c r="I1999" s="22" t="s">
        <v>7815</v>
      </c>
      <c r="J1999" s="22" t="s">
        <v>16800</v>
      </c>
      <c r="L1999" s="22">
        <v>1.0</v>
      </c>
      <c r="M1999" s="22">
        <v>1.0</v>
      </c>
      <c r="N1999" s="22" t="s">
        <v>17375</v>
      </c>
      <c r="O1999" s="22" t="s">
        <v>11506</v>
      </c>
      <c r="P1999" s="22" t="s">
        <v>8050</v>
      </c>
      <c r="R1999" s="22">
        <v>17835.0</v>
      </c>
      <c r="S1999" s="91">
        <v>23741.0</v>
      </c>
      <c r="T1999" s="22" t="s">
        <v>7819</v>
      </c>
      <c r="U1999" s="22" t="s">
        <v>17376</v>
      </c>
      <c r="W1999" s="22" t="s">
        <v>9144</v>
      </c>
      <c r="X1999" s="22" t="s">
        <v>7800</v>
      </c>
      <c r="Y1999" s="22" t="s">
        <v>17377</v>
      </c>
      <c r="Z1999" s="22" t="s">
        <v>17378</v>
      </c>
      <c r="AA1999" s="22" t="s">
        <v>7803</v>
      </c>
      <c r="AB1999" s="22" t="s">
        <v>7930</v>
      </c>
      <c r="AC1999" s="22" t="s">
        <v>17379</v>
      </c>
      <c r="AD1999" s="22" t="s">
        <v>17379</v>
      </c>
      <c r="AE1999" s="22" t="s">
        <v>17380</v>
      </c>
      <c r="AG1999" s="22" t="s">
        <v>7806</v>
      </c>
      <c r="AH1999" s="22" t="s">
        <v>7789</v>
      </c>
      <c r="AI1999" s="22" t="s">
        <v>7789</v>
      </c>
      <c r="AJ1999" s="22" t="s">
        <v>7881</v>
      </c>
      <c r="AK1999" s="22" t="s">
        <v>7808</v>
      </c>
      <c r="AL1999" s="22" t="s">
        <v>7809</v>
      </c>
      <c r="AM1999" s="22" t="s">
        <v>7810</v>
      </c>
      <c r="AN1999" s="22" t="s">
        <v>7811</v>
      </c>
      <c r="AO1999" s="22" t="s">
        <v>370</v>
      </c>
      <c r="AP1999" s="22">
        <v>1.851670285E9</v>
      </c>
      <c r="AQ1999" s="22" t="s">
        <v>7813</v>
      </c>
      <c r="AS1999" s="22" t="s">
        <v>370</v>
      </c>
      <c r="AT1999" s="22">
        <v>1.851670285E9</v>
      </c>
      <c r="AU1999" s="22" t="s">
        <v>7813</v>
      </c>
      <c r="AW1999" s="22" t="s">
        <v>7813</v>
      </c>
      <c r="AY1999" s="22" t="s">
        <v>7813</v>
      </c>
      <c r="BA1999" s="22" t="s">
        <v>6844</v>
      </c>
      <c r="BB1999" s="22" t="s">
        <v>17381</v>
      </c>
      <c r="BG1999" s="22" t="s">
        <v>7810</v>
      </c>
    </row>
    <row r="2000">
      <c r="A2000" s="91">
        <v>44629.0</v>
      </c>
      <c r="B2000" s="92">
        <v>0.4479166666666667</v>
      </c>
      <c r="C2000" s="22" t="s">
        <v>7789</v>
      </c>
      <c r="G2000" s="22">
        <v>220175.0</v>
      </c>
      <c r="H2000" s="22" t="s">
        <v>8682</v>
      </c>
      <c r="I2000" s="22" t="s">
        <v>7815</v>
      </c>
      <c r="J2000" s="22" t="s">
        <v>16736</v>
      </c>
      <c r="L2000" s="22">
        <v>1.0</v>
      </c>
      <c r="M2000" s="22">
        <v>1.0</v>
      </c>
      <c r="N2000" s="22" t="s">
        <v>17382</v>
      </c>
      <c r="O2000" s="22" t="s">
        <v>10671</v>
      </c>
      <c r="P2000" s="22" t="s">
        <v>10056</v>
      </c>
      <c r="Q2000" s="22" t="s">
        <v>7829</v>
      </c>
      <c r="R2000" s="22">
        <v>15498.0</v>
      </c>
      <c r="S2000" s="91">
        <v>22507.0</v>
      </c>
      <c r="T2000" s="22" t="s">
        <v>7797</v>
      </c>
      <c r="U2000" s="22" t="s">
        <v>17383</v>
      </c>
      <c r="W2000" s="22" t="s">
        <v>7799</v>
      </c>
      <c r="X2000" s="22" t="s">
        <v>7800</v>
      </c>
      <c r="Y2000" s="22" t="s">
        <v>17384</v>
      </c>
      <c r="Z2000" s="22" t="s">
        <v>17385</v>
      </c>
      <c r="AA2000" s="22" t="s">
        <v>7956</v>
      </c>
      <c r="AB2000" s="22" t="s">
        <v>7930</v>
      </c>
      <c r="AC2000" s="22" t="s">
        <v>17386</v>
      </c>
      <c r="AG2000" s="22" t="s">
        <v>7806</v>
      </c>
      <c r="AH2000" s="22" t="s">
        <v>7789</v>
      </c>
      <c r="AI2000" s="22" t="s">
        <v>7789</v>
      </c>
      <c r="AJ2000" s="22" t="s">
        <v>7881</v>
      </c>
      <c r="AK2000" s="22" t="s">
        <v>7808</v>
      </c>
      <c r="AL2000" s="22" t="s">
        <v>7809</v>
      </c>
      <c r="AM2000" s="22" t="s">
        <v>7810</v>
      </c>
      <c r="AN2000" s="22" t="s">
        <v>7811</v>
      </c>
      <c r="AO2000" s="22" t="s">
        <v>7812</v>
      </c>
      <c r="AP2000" s="22">
        <v>1.528383965E9</v>
      </c>
      <c r="AQ2000" s="22" t="s">
        <v>7813</v>
      </c>
      <c r="AS2000" s="22" t="s">
        <v>7812</v>
      </c>
      <c r="AT2000" s="22">
        <v>1.528383965E9</v>
      </c>
      <c r="AU2000" s="22" t="s">
        <v>7813</v>
      </c>
      <c r="AW2000" s="22" t="s">
        <v>7813</v>
      </c>
      <c r="AY2000" s="22" t="s">
        <v>7813</v>
      </c>
      <c r="BA2000" s="22" t="s">
        <v>7848</v>
      </c>
      <c r="BB2000" s="22">
        <v>3.5833529E7</v>
      </c>
      <c r="BG2000" s="22" t="s">
        <v>7810</v>
      </c>
    </row>
    <row r="2001">
      <c r="A2001" s="91">
        <v>44629.0</v>
      </c>
      <c r="B2001" s="92">
        <v>0.4479166666666667</v>
      </c>
      <c r="C2001" s="22" t="s">
        <v>7789</v>
      </c>
      <c r="G2001" s="22">
        <v>225817.0</v>
      </c>
      <c r="H2001" s="22" t="s">
        <v>8682</v>
      </c>
      <c r="I2001" s="22" t="s">
        <v>7815</v>
      </c>
      <c r="J2001" s="22" t="s">
        <v>16719</v>
      </c>
      <c r="L2001" s="22">
        <v>1.0</v>
      </c>
      <c r="M2001" s="22">
        <v>1.0</v>
      </c>
      <c r="N2001" s="22" t="s">
        <v>11822</v>
      </c>
      <c r="O2001" s="22" t="s">
        <v>8768</v>
      </c>
      <c r="P2001" s="22" t="s">
        <v>8001</v>
      </c>
      <c r="R2001" s="22">
        <v>12467.0</v>
      </c>
      <c r="S2001" s="91">
        <v>20416.0</v>
      </c>
      <c r="T2001" s="22" t="s">
        <v>7819</v>
      </c>
      <c r="U2001" s="22" t="s">
        <v>11823</v>
      </c>
      <c r="W2001" s="22" t="s">
        <v>7799</v>
      </c>
      <c r="X2001" s="22" t="s">
        <v>7800</v>
      </c>
      <c r="Y2001" s="22" t="s">
        <v>11824</v>
      </c>
      <c r="Z2001" s="22" t="s">
        <v>11825</v>
      </c>
      <c r="AA2001" s="22" t="s">
        <v>7956</v>
      </c>
      <c r="AB2001" s="22" t="s">
        <v>7930</v>
      </c>
      <c r="AC2001" s="22" t="s">
        <v>11826</v>
      </c>
      <c r="AG2001" s="22" t="s">
        <v>7806</v>
      </c>
      <c r="AH2001" s="22" t="s">
        <v>7789</v>
      </c>
      <c r="AI2001" s="22" t="s">
        <v>7789</v>
      </c>
      <c r="AJ2001" s="22" t="s">
        <v>7807</v>
      </c>
      <c r="AK2001" s="22" t="s">
        <v>7808</v>
      </c>
      <c r="AL2001" s="22" t="s">
        <v>7809</v>
      </c>
      <c r="AM2001" s="22" t="s">
        <v>7810</v>
      </c>
      <c r="AN2001" s="22" t="s">
        <v>7811</v>
      </c>
      <c r="AO2001" s="22" t="s">
        <v>370</v>
      </c>
      <c r="AP2001" s="22">
        <v>1.851670285E9</v>
      </c>
      <c r="AQ2001" s="22" t="s">
        <v>7813</v>
      </c>
      <c r="AS2001" s="22" t="s">
        <v>370</v>
      </c>
      <c r="AT2001" s="22">
        <v>1.851670285E9</v>
      </c>
      <c r="AU2001" s="22" t="s">
        <v>7813</v>
      </c>
      <c r="AW2001" s="22" t="s">
        <v>7813</v>
      </c>
      <c r="AY2001" s="22" t="s">
        <v>7813</v>
      </c>
      <c r="BA2001" s="22" t="s">
        <v>8006</v>
      </c>
      <c r="BB2001" s="22" t="s">
        <v>11827</v>
      </c>
      <c r="BG2001" s="22" t="s">
        <v>7810</v>
      </c>
    </row>
    <row r="2002">
      <c r="A2002" s="91">
        <v>44629.0</v>
      </c>
      <c r="B2002" s="92">
        <v>0.4583333333333333</v>
      </c>
      <c r="C2002" s="22" t="s">
        <v>7789</v>
      </c>
      <c r="G2002" s="22">
        <v>219939.0</v>
      </c>
      <c r="H2002" s="22" t="s">
        <v>8682</v>
      </c>
      <c r="I2002" s="22" t="s">
        <v>7905</v>
      </c>
      <c r="J2002" s="22" t="s">
        <v>8590</v>
      </c>
      <c r="L2002" s="22">
        <v>1.0</v>
      </c>
      <c r="M2002" s="22">
        <v>1.0</v>
      </c>
      <c r="N2002" s="22" t="s">
        <v>17387</v>
      </c>
      <c r="O2002" s="22" t="s">
        <v>17388</v>
      </c>
      <c r="P2002" s="22" t="s">
        <v>17389</v>
      </c>
      <c r="Q2002" s="22" t="s">
        <v>7896</v>
      </c>
      <c r="R2002" s="22">
        <v>17024.0</v>
      </c>
      <c r="S2002" s="91">
        <v>31335.0</v>
      </c>
      <c r="T2002" s="22" t="s">
        <v>7797</v>
      </c>
      <c r="U2002" s="22" t="s">
        <v>17390</v>
      </c>
      <c r="W2002" s="22" t="s">
        <v>7799</v>
      </c>
      <c r="X2002" s="22" t="s">
        <v>7800</v>
      </c>
      <c r="Y2002" s="22">
        <v>79936.0</v>
      </c>
      <c r="Z2002" s="22" t="s">
        <v>17391</v>
      </c>
      <c r="AA2002" s="22" t="s">
        <v>7823</v>
      </c>
      <c r="AB2002" s="22" t="s">
        <v>7856</v>
      </c>
      <c r="AC2002" s="22" t="s">
        <v>17392</v>
      </c>
      <c r="AD2002" s="22" t="s">
        <v>17392</v>
      </c>
      <c r="AF2002" s="22" t="s">
        <v>17393</v>
      </c>
      <c r="AG2002" s="22" t="s">
        <v>7806</v>
      </c>
      <c r="AH2002" s="22" t="s">
        <v>7789</v>
      </c>
      <c r="AI2002" s="22" t="s">
        <v>7789</v>
      </c>
      <c r="AJ2002" s="22" t="s">
        <v>7881</v>
      </c>
      <c r="AK2002" s="22" t="s">
        <v>7808</v>
      </c>
      <c r="AL2002" s="22" t="s">
        <v>7809</v>
      </c>
      <c r="AM2002" s="22" t="s">
        <v>7810</v>
      </c>
      <c r="AN2002" s="22" t="s">
        <v>7811</v>
      </c>
      <c r="AO2002" s="22" t="s">
        <v>7847</v>
      </c>
      <c r="AP2002" s="22">
        <v>1.871859587E9</v>
      </c>
      <c r="AQ2002" s="22" t="s">
        <v>7813</v>
      </c>
      <c r="AS2002" s="22" t="s">
        <v>7847</v>
      </c>
      <c r="AT2002" s="22">
        <v>1.871859587E9</v>
      </c>
      <c r="AU2002" s="22" t="s">
        <v>7813</v>
      </c>
      <c r="AW2002" s="22" t="s">
        <v>7813</v>
      </c>
      <c r="AY2002" s="22" t="s">
        <v>7813</v>
      </c>
      <c r="BA2002" s="22" t="s">
        <v>7870</v>
      </c>
      <c r="BB2002" s="22">
        <v>5.22653537E8</v>
      </c>
      <c r="BG2002" s="22" t="s">
        <v>7810</v>
      </c>
    </row>
    <row r="2003">
      <c r="A2003" s="91">
        <v>44629.0</v>
      </c>
      <c r="B2003" s="92">
        <v>0.4583333333333333</v>
      </c>
      <c r="C2003" s="22" t="s">
        <v>7789</v>
      </c>
      <c r="G2003" s="22">
        <v>222378.0</v>
      </c>
      <c r="H2003" s="22" t="s">
        <v>8682</v>
      </c>
      <c r="I2003" s="22" t="s">
        <v>7815</v>
      </c>
      <c r="J2003" s="22" t="s">
        <v>16745</v>
      </c>
      <c r="L2003" s="22">
        <v>1.0</v>
      </c>
      <c r="M2003" s="22">
        <v>1.0</v>
      </c>
      <c r="N2003" s="22" t="s">
        <v>17394</v>
      </c>
      <c r="O2003" s="22" t="s">
        <v>13922</v>
      </c>
      <c r="P2003" s="22" t="s">
        <v>8620</v>
      </c>
      <c r="R2003" s="22">
        <v>16184.0</v>
      </c>
      <c r="S2003" s="91">
        <v>17049.0</v>
      </c>
      <c r="T2003" s="22" t="s">
        <v>7797</v>
      </c>
      <c r="U2003" s="22" t="s">
        <v>17395</v>
      </c>
      <c r="W2003" s="22" t="s">
        <v>7799</v>
      </c>
      <c r="X2003" s="22" t="s">
        <v>7800</v>
      </c>
      <c r="Y2003" s="22" t="s">
        <v>17396</v>
      </c>
      <c r="Z2003" s="22" t="s">
        <v>17397</v>
      </c>
      <c r="AA2003" s="22" t="s">
        <v>7823</v>
      </c>
      <c r="AB2003" s="22" t="s">
        <v>7804</v>
      </c>
      <c r="AC2003" s="22" t="s">
        <v>17398</v>
      </c>
      <c r="AF2003" s="22" t="s">
        <v>17399</v>
      </c>
      <c r="AG2003" s="22" t="s">
        <v>7806</v>
      </c>
      <c r="AH2003" s="22" t="s">
        <v>7789</v>
      </c>
      <c r="AI2003" s="22" t="s">
        <v>7789</v>
      </c>
      <c r="AJ2003" s="22" t="s">
        <v>7807</v>
      </c>
      <c r="AK2003" s="22" t="s">
        <v>7808</v>
      </c>
      <c r="AL2003" s="22" t="s">
        <v>7809</v>
      </c>
      <c r="AM2003" s="22" t="s">
        <v>7810</v>
      </c>
      <c r="AN2003" s="22" t="s">
        <v>7811</v>
      </c>
      <c r="AO2003" s="22" t="s">
        <v>370</v>
      </c>
      <c r="AP2003" s="22">
        <v>1.851670285E9</v>
      </c>
      <c r="AQ2003" s="22" t="s">
        <v>7813</v>
      </c>
      <c r="AS2003" s="22" t="s">
        <v>370</v>
      </c>
      <c r="AT2003" s="22">
        <v>1.851670285E9</v>
      </c>
      <c r="AU2003" s="22" t="s">
        <v>7813</v>
      </c>
      <c r="AW2003" s="22" t="s">
        <v>7813</v>
      </c>
      <c r="AY2003" s="22" t="s">
        <v>7813</v>
      </c>
      <c r="BA2003" s="22" t="s">
        <v>7869</v>
      </c>
      <c r="BB2003" s="22">
        <v>1.17102222E8</v>
      </c>
      <c r="BC2003" s="22" t="s">
        <v>7883</v>
      </c>
      <c r="BD2003" s="22">
        <v>7.18056947E8</v>
      </c>
      <c r="BG2003" s="22" t="s">
        <v>7810</v>
      </c>
    </row>
    <row r="2004">
      <c r="A2004" s="91">
        <v>44629.0</v>
      </c>
      <c r="B2004" s="92">
        <v>0.4791666666666667</v>
      </c>
      <c r="C2004" s="22" t="s">
        <v>7789</v>
      </c>
      <c r="G2004" s="22">
        <v>222803.0</v>
      </c>
      <c r="H2004" s="22" t="s">
        <v>8682</v>
      </c>
      <c r="I2004" s="22" t="s">
        <v>7905</v>
      </c>
      <c r="J2004" s="22" t="s">
        <v>16745</v>
      </c>
      <c r="L2004" s="22">
        <v>1.0</v>
      </c>
      <c r="M2004" s="22">
        <v>1.0</v>
      </c>
      <c r="N2004" s="22" t="s">
        <v>17400</v>
      </c>
      <c r="O2004" s="22" t="s">
        <v>9384</v>
      </c>
      <c r="P2004" s="22" t="s">
        <v>8776</v>
      </c>
      <c r="R2004" s="22">
        <v>18058.0</v>
      </c>
      <c r="S2004" s="91">
        <v>22897.0</v>
      </c>
      <c r="T2004" s="22" t="s">
        <v>7819</v>
      </c>
      <c r="U2004" s="22" t="s">
        <v>17401</v>
      </c>
      <c r="W2004" s="22" t="s">
        <v>7954</v>
      </c>
      <c r="X2004" s="22" t="s">
        <v>7800</v>
      </c>
      <c r="Y2004" s="22">
        <v>79925.0</v>
      </c>
      <c r="Z2004" s="22" t="s">
        <v>17402</v>
      </c>
      <c r="AA2004" s="22" t="s">
        <v>7823</v>
      </c>
      <c r="AB2004" s="22" t="s">
        <v>7804</v>
      </c>
      <c r="AC2004" s="22" t="s">
        <v>17403</v>
      </c>
      <c r="AD2004" s="22" t="s">
        <v>17403</v>
      </c>
      <c r="AF2004" s="22" t="s">
        <v>17404</v>
      </c>
      <c r="AG2004" s="22" t="s">
        <v>7806</v>
      </c>
      <c r="AH2004" s="22" t="s">
        <v>7789</v>
      </c>
      <c r="AI2004" s="22" t="s">
        <v>7789</v>
      </c>
      <c r="AJ2004" s="22" t="s">
        <v>7881</v>
      </c>
      <c r="AK2004" s="22" t="s">
        <v>7808</v>
      </c>
      <c r="AL2004" s="22" t="s">
        <v>7809</v>
      </c>
      <c r="AM2004" s="22" t="s">
        <v>7810</v>
      </c>
      <c r="AN2004" s="22" t="s">
        <v>7811</v>
      </c>
      <c r="AO2004" s="22" t="s">
        <v>7847</v>
      </c>
      <c r="AP2004" s="22">
        <v>1.871859587E9</v>
      </c>
      <c r="AQ2004" s="22" t="s">
        <v>7813</v>
      </c>
      <c r="AS2004" s="22" t="s">
        <v>7847</v>
      </c>
      <c r="AT2004" s="22">
        <v>1.871859587E9</v>
      </c>
      <c r="AU2004" s="22" t="s">
        <v>7813</v>
      </c>
      <c r="AW2004" s="22" t="s">
        <v>7813</v>
      </c>
      <c r="AY2004" s="22" t="s">
        <v>7813</v>
      </c>
      <c r="BA2004" s="22" t="s">
        <v>8161</v>
      </c>
      <c r="BB2004" s="22" t="s">
        <v>17405</v>
      </c>
      <c r="BG2004" s="22" t="s">
        <v>7810</v>
      </c>
    </row>
    <row r="2005">
      <c r="A2005" s="91">
        <v>44629.0</v>
      </c>
      <c r="B2005" s="92">
        <v>0.4791666666666667</v>
      </c>
      <c r="C2005" s="22" t="s">
        <v>7789</v>
      </c>
      <c r="G2005" s="22">
        <v>224672.0</v>
      </c>
      <c r="H2005" s="22" t="s">
        <v>8682</v>
      </c>
      <c r="I2005" s="22" t="s">
        <v>7905</v>
      </c>
      <c r="J2005" s="22" t="s">
        <v>16800</v>
      </c>
      <c r="L2005" s="22">
        <v>1.0</v>
      </c>
      <c r="M2005" s="22">
        <v>1.0</v>
      </c>
      <c r="N2005" s="22" t="s">
        <v>17406</v>
      </c>
      <c r="O2005" s="22" t="s">
        <v>11437</v>
      </c>
      <c r="P2005" s="22" t="s">
        <v>10271</v>
      </c>
      <c r="R2005" s="22">
        <v>18144.0</v>
      </c>
      <c r="S2005" s="91">
        <v>19469.0</v>
      </c>
      <c r="T2005" s="22" t="s">
        <v>7797</v>
      </c>
      <c r="U2005" s="22" t="s">
        <v>17407</v>
      </c>
      <c r="W2005" s="22" t="s">
        <v>7799</v>
      </c>
      <c r="X2005" s="22" t="s">
        <v>7800</v>
      </c>
      <c r="Y2005" s="22" t="s">
        <v>11824</v>
      </c>
      <c r="Z2005" s="22" t="s">
        <v>17408</v>
      </c>
      <c r="AA2005" s="22" t="s">
        <v>7823</v>
      </c>
      <c r="AB2005" s="22" t="s">
        <v>7804</v>
      </c>
      <c r="AC2005" s="22" t="s">
        <v>17409</v>
      </c>
      <c r="AD2005" s="22" t="s">
        <v>17410</v>
      </c>
      <c r="AG2005" s="22" t="s">
        <v>7806</v>
      </c>
      <c r="AH2005" s="22" t="s">
        <v>7789</v>
      </c>
      <c r="AI2005" s="22" t="s">
        <v>7789</v>
      </c>
      <c r="AJ2005" s="22" t="s">
        <v>7807</v>
      </c>
      <c r="AK2005" s="22" t="s">
        <v>7808</v>
      </c>
      <c r="AL2005" s="22" t="s">
        <v>7809</v>
      </c>
      <c r="AM2005" s="22" t="s">
        <v>7810</v>
      </c>
      <c r="AN2005" s="22" t="s">
        <v>7811</v>
      </c>
      <c r="AO2005" s="22" t="s">
        <v>7847</v>
      </c>
      <c r="AP2005" s="22">
        <v>1.871859587E9</v>
      </c>
      <c r="AQ2005" s="22" t="s">
        <v>7813</v>
      </c>
      <c r="AS2005" s="22" t="s">
        <v>7847</v>
      </c>
      <c r="AT2005" s="22">
        <v>1.871859587E9</v>
      </c>
      <c r="AU2005" s="22" t="s">
        <v>7813</v>
      </c>
      <c r="AW2005" s="22" t="s">
        <v>7813</v>
      </c>
      <c r="AY2005" s="22" t="s">
        <v>7813</v>
      </c>
      <c r="BA2005" s="22" t="s">
        <v>8258</v>
      </c>
      <c r="BB2005" s="22" t="s">
        <v>17411</v>
      </c>
      <c r="BC2005" s="22" t="s">
        <v>7883</v>
      </c>
      <c r="BD2005" s="22">
        <v>5.30572377E8</v>
      </c>
      <c r="BG2005" s="22" t="s">
        <v>7810</v>
      </c>
    </row>
    <row r="2006">
      <c r="A2006" s="91">
        <v>44629.0</v>
      </c>
      <c r="B2006" s="92">
        <v>0.5416666666666666</v>
      </c>
      <c r="C2006" s="22" t="s">
        <v>7789</v>
      </c>
      <c r="G2006" s="22">
        <v>226494.0</v>
      </c>
      <c r="H2006" s="22" t="s">
        <v>8682</v>
      </c>
      <c r="I2006" s="22" t="s">
        <v>7815</v>
      </c>
      <c r="J2006" s="22" t="s">
        <v>8008</v>
      </c>
      <c r="L2006" s="22">
        <v>1.0</v>
      </c>
      <c r="M2006" s="22">
        <v>1.0</v>
      </c>
      <c r="N2006" s="22" t="s">
        <v>17412</v>
      </c>
      <c r="O2006" s="22" t="s">
        <v>17413</v>
      </c>
      <c r="P2006" s="22" t="s">
        <v>17414</v>
      </c>
      <c r="Q2006" s="22" t="s">
        <v>8031</v>
      </c>
      <c r="R2006" s="22">
        <v>16757.0</v>
      </c>
      <c r="S2006" s="91">
        <v>22411.0</v>
      </c>
      <c r="T2006" s="22" t="s">
        <v>7819</v>
      </c>
      <c r="U2006" s="22" t="s">
        <v>17415</v>
      </c>
      <c r="W2006" s="22" t="s">
        <v>7799</v>
      </c>
      <c r="X2006" s="22" t="s">
        <v>7800</v>
      </c>
      <c r="Y2006" s="22" t="s">
        <v>17416</v>
      </c>
      <c r="Z2006" s="22" t="s">
        <v>17417</v>
      </c>
      <c r="AA2006" s="22" t="s">
        <v>7823</v>
      </c>
      <c r="AB2006" s="22" t="s">
        <v>7804</v>
      </c>
      <c r="AC2006" s="22" t="s">
        <v>17418</v>
      </c>
      <c r="AD2006" s="22" t="s">
        <v>17419</v>
      </c>
      <c r="AF2006" s="22" t="s">
        <v>17420</v>
      </c>
      <c r="AG2006" s="22" t="s">
        <v>7806</v>
      </c>
      <c r="AH2006" s="22" t="s">
        <v>7789</v>
      </c>
      <c r="AI2006" s="22" t="s">
        <v>7789</v>
      </c>
      <c r="AJ2006" s="22" t="s">
        <v>7881</v>
      </c>
      <c r="AK2006" s="22" t="s">
        <v>7808</v>
      </c>
      <c r="AL2006" s="22" t="s">
        <v>7809</v>
      </c>
      <c r="AM2006" s="22" t="s">
        <v>7810</v>
      </c>
      <c r="AN2006" s="22" t="s">
        <v>7811</v>
      </c>
      <c r="AO2006" s="22" t="s">
        <v>7825</v>
      </c>
      <c r="AP2006" s="22">
        <v>1.457958902E9</v>
      </c>
      <c r="AQ2006" s="22" t="s">
        <v>7813</v>
      </c>
      <c r="AS2006" s="22" t="s">
        <v>7825</v>
      </c>
      <c r="AT2006" s="22">
        <v>1.457958902E9</v>
      </c>
      <c r="AU2006" s="22" t="s">
        <v>7813</v>
      </c>
      <c r="AW2006" s="22" t="s">
        <v>7813</v>
      </c>
      <c r="AY2006" s="22" t="s">
        <v>7813</v>
      </c>
      <c r="BA2006" s="22" t="s">
        <v>8206</v>
      </c>
      <c r="BB2006" s="22" t="s">
        <v>17421</v>
      </c>
      <c r="BG2006" s="22" t="s">
        <v>7810</v>
      </c>
    </row>
    <row r="2007">
      <c r="A2007" s="91">
        <v>44629.0</v>
      </c>
      <c r="B2007" s="92">
        <v>0.5416666666666666</v>
      </c>
      <c r="C2007" s="22" t="s">
        <v>7789</v>
      </c>
      <c r="G2007" s="22">
        <v>227978.0</v>
      </c>
      <c r="H2007" s="22" t="s">
        <v>8682</v>
      </c>
      <c r="I2007" s="22" t="s">
        <v>7815</v>
      </c>
      <c r="J2007" s="22" t="s">
        <v>16736</v>
      </c>
      <c r="L2007" s="22">
        <v>1.0</v>
      </c>
      <c r="M2007" s="22">
        <v>1.0</v>
      </c>
      <c r="N2007" s="22" t="s">
        <v>9916</v>
      </c>
      <c r="O2007" s="22" t="s">
        <v>9917</v>
      </c>
      <c r="P2007" s="22" t="s">
        <v>8620</v>
      </c>
      <c r="R2007" s="22">
        <v>18244.0</v>
      </c>
      <c r="S2007" s="91">
        <v>21144.0</v>
      </c>
      <c r="T2007" s="22" t="s">
        <v>7797</v>
      </c>
      <c r="U2007" s="22" t="s">
        <v>9918</v>
      </c>
      <c r="W2007" s="22" t="s">
        <v>7799</v>
      </c>
      <c r="X2007" s="22" t="s">
        <v>7800</v>
      </c>
      <c r="Y2007" s="22" t="s">
        <v>9919</v>
      </c>
      <c r="Z2007" s="22" t="s">
        <v>9920</v>
      </c>
      <c r="AA2007" s="22" t="s">
        <v>7823</v>
      </c>
      <c r="AB2007" s="22" t="s">
        <v>7804</v>
      </c>
      <c r="AC2007" s="22" t="s">
        <v>9921</v>
      </c>
      <c r="AD2007" s="22" t="s">
        <v>9922</v>
      </c>
      <c r="AF2007" s="22" t="s">
        <v>9923</v>
      </c>
      <c r="AG2007" s="22" t="s">
        <v>7806</v>
      </c>
      <c r="AH2007" s="22" t="s">
        <v>7789</v>
      </c>
      <c r="AI2007" s="22" t="s">
        <v>7789</v>
      </c>
      <c r="AJ2007" s="22" t="s">
        <v>7881</v>
      </c>
      <c r="AK2007" s="22" t="s">
        <v>7808</v>
      </c>
      <c r="AL2007" s="22" t="s">
        <v>7809</v>
      </c>
      <c r="AM2007" s="22" t="s">
        <v>7810</v>
      </c>
      <c r="AN2007" s="22" t="s">
        <v>7811</v>
      </c>
      <c r="AO2007" s="22" t="s">
        <v>7812</v>
      </c>
      <c r="AP2007" s="22">
        <v>1.528383965E9</v>
      </c>
      <c r="AQ2007" s="22" t="s">
        <v>7813</v>
      </c>
      <c r="AS2007" s="22" t="s">
        <v>7812</v>
      </c>
      <c r="AT2007" s="22">
        <v>1.528383965E9</v>
      </c>
      <c r="AU2007" s="22" t="s">
        <v>7813</v>
      </c>
      <c r="AW2007" s="22" t="s">
        <v>7813</v>
      </c>
      <c r="AY2007" s="22" t="s">
        <v>7813</v>
      </c>
      <c r="BA2007" s="22" t="s">
        <v>6846</v>
      </c>
      <c r="BB2007" s="22" t="s">
        <v>9924</v>
      </c>
      <c r="BG2007" s="22" t="s">
        <v>7810</v>
      </c>
    </row>
    <row r="2008">
      <c r="A2008" s="91">
        <v>44629.0</v>
      </c>
      <c r="B2008" s="92">
        <v>0.5520833333333334</v>
      </c>
      <c r="C2008" s="22" t="s">
        <v>7789</v>
      </c>
      <c r="G2008" s="22">
        <v>228048.0</v>
      </c>
      <c r="H2008" s="22" t="s">
        <v>8682</v>
      </c>
      <c r="I2008" s="22" t="s">
        <v>7815</v>
      </c>
      <c r="J2008" s="22" t="s">
        <v>16800</v>
      </c>
      <c r="L2008" s="22">
        <v>1.0</v>
      </c>
      <c r="M2008" s="22">
        <v>1.0</v>
      </c>
      <c r="N2008" s="22" t="s">
        <v>11888</v>
      </c>
      <c r="O2008" s="22" t="s">
        <v>7827</v>
      </c>
      <c r="P2008" s="22" t="s">
        <v>11889</v>
      </c>
      <c r="Q2008" s="22" t="s">
        <v>8031</v>
      </c>
      <c r="R2008" s="22">
        <v>9337.0</v>
      </c>
      <c r="S2008" s="91">
        <v>17297.0</v>
      </c>
      <c r="T2008" s="22" t="s">
        <v>7797</v>
      </c>
      <c r="U2008" s="22" t="s">
        <v>11890</v>
      </c>
      <c r="W2008" s="22" t="s">
        <v>7799</v>
      </c>
      <c r="X2008" s="22" t="s">
        <v>7800</v>
      </c>
      <c r="Y2008" s="22" t="s">
        <v>11891</v>
      </c>
      <c r="Z2008" s="22" t="s">
        <v>11892</v>
      </c>
      <c r="AA2008" s="22" t="s">
        <v>7823</v>
      </c>
      <c r="AB2008" s="22" t="s">
        <v>7804</v>
      </c>
      <c r="AC2008" s="22" t="s">
        <v>11893</v>
      </c>
      <c r="AD2008" s="22" t="s">
        <v>11893</v>
      </c>
      <c r="AG2008" s="22" t="s">
        <v>7806</v>
      </c>
      <c r="AH2008" s="22" t="s">
        <v>7789</v>
      </c>
      <c r="AI2008" s="22" t="s">
        <v>7789</v>
      </c>
      <c r="AJ2008" s="22" t="s">
        <v>7807</v>
      </c>
      <c r="AK2008" s="22" t="s">
        <v>7808</v>
      </c>
      <c r="AL2008" s="22" t="s">
        <v>7809</v>
      </c>
      <c r="AM2008" s="22" t="s">
        <v>7810</v>
      </c>
      <c r="AN2008" s="22" t="s">
        <v>7811</v>
      </c>
      <c r="AO2008" s="22" t="s">
        <v>7812</v>
      </c>
      <c r="AP2008" s="22">
        <v>1.528383965E9</v>
      </c>
      <c r="AQ2008" s="22" t="s">
        <v>7813</v>
      </c>
      <c r="AS2008" s="22" t="s">
        <v>7812</v>
      </c>
      <c r="AT2008" s="22">
        <v>1.528383965E9</v>
      </c>
      <c r="AU2008" s="22" t="s">
        <v>7813</v>
      </c>
      <c r="AW2008" s="22" t="s">
        <v>7813</v>
      </c>
      <c r="AY2008" s="22" t="s">
        <v>7813</v>
      </c>
      <c r="BA2008" s="22" t="s">
        <v>7892</v>
      </c>
      <c r="BB2008" s="22">
        <v>9.41831105E8</v>
      </c>
      <c r="BC2008" s="22" t="s">
        <v>11202</v>
      </c>
      <c r="BD2008" s="22">
        <v>4.59198839E8</v>
      </c>
      <c r="BG2008" s="22" t="s">
        <v>7810</v>
      </c>
    </row>
    <row r="2009">
      <c r="A2009" s="91">
        <v>44629.0</v>
      </c>
      <c r="B2009" s="92">
        <v>0.5625</v>
      </c>
      <c r="C2009" s="22" t="s">
        <v>7789</v>
      </c>
      <c r="G2009" s="22">
        <v>226646.0</v>
      </c>
      <c r="H2009" s="22" t="s">
        <v>8682</v>
      </c>
      <c r="I2009" s="22" t="s">
        <v>7815</v>
      </c>
      <c r="J2009" s="22" t="s">
        <v>16736</v>
      </c>
      <c r="L2009" s="22">
        <v>1.0</v>
      </c>
      <c r="M2009" s="22">
        <v>1.0</v>
      </c>
      <c r="N2009" s="22" t="s">
        <v>17422</v>
      </c>
      <c r="O2009" s="22" t="s">
        <v>9981</v>
      </c>
      <c r="P2009" s="22" t="s">
        <v>9221</v>
      </c>
      <c r="Q2009" s="22" t="s">
        <v>7864</v>
      </c>
      <c r="R2009" s="22">
        <v>17950.0</v>
      </c>
      <c r="S2009" s="91">
        <v>28008.0</v>
      </c>
      <c r="T2009" s="22" t="s">
        <v>7797</v>
      </c>
      <c r="U2009" s="22" t="s">
        <v>17423</v>
      </c>
      <c r="W2009" s="22" t="s">
        <v>7799</v>
      </c>
      <c r="X2009" s="22" t="s">
        <v>7800</v>
      </c>
      <c r="Y2009" s="22" t="s">
        <v>17424</v>
      </c>
      <c r="Z2009" s="22" t="s">
        <v>17425</v>
      </c>
      <c r="AA2009" s="22" t="s">
        <v>7803</v>
      </c>
      <c r="AB2009" s="22" t="s">
        <v>7804</v>
      </c>
      <c r="AC2009" s="22" t="s">
        <v>17426</v>
      </c>
      <c r="AD2009" s="22" t="s">
        <v>17426</v>
      </c>
      <c r="AG2009" s="22" t="s">
        <v>7806</v>
      </c>
      <c r="AH2009" s="22" t="s">
        <v>7789</v>
      </c>
      <c r="AI2009" s="22" t="s">
        <v>7789</v>
      </c>
      <c r="AJ2009" s="22" t="s">
        <v>7881</v>
      </c>
      <c r="AK2009" s="22" t="s">
        <v>7808</v>
      </c>
      <c r="AL2009" s="22" t="s">
        <v>7809</v>
      </c>
      <c r="AM2009" s="22" t="s">
        <v>7810</v>
      </c>
      <c r="AN2009" s="22" t="s">
        <v>7811</v>
      </c>
      <c r="AO2009" s="22" t="s">
        <v>7847</v>
      </c>
      <c r="AP2009" s="22">
        <v>1.871859587E9</v>
      </c>
      <c r="AQ2009" s="22" t="s">
        <v>7813</v>
      </c>
      <c r="AS2009" s="22" t="s">
        <v>7847</v>
      </c>
      <c r="AT2009" s="22">
        <v>1.871859587E9</v>
      </c>
      <c r="AU2009" s="22" t="s">
        <v>7813</v>
      </c>
      <c r="AW2009" s="22" t="s">
        <v>7813</v>
      </c>
      <c r="AY2009" s="22" t="s">
        <v>7813</v>
      </c>
      <c r="BA2009" s="22" t="s">
        <v>6770</v>
      </c>
      <c r="BB2009" s="22" t="s">
        <v>17427</v>
      </c>
      <c r="BG2009" s="22" t="s">
        <v>7810</v>
      </c>
    </row>
    <row r="2010">
      <c r="A2010" s="91">
        <v>44629.0</v>
      </c>
      <c r="B2010" s="92">
        <v>0.5833333333333334</v>
      </c>
      <c r="C2010" s="22" t="s">
        <v>7789</v>
      </c>
      <c r="G2010" s="22">
        <v>225907.0</v>
      </c>
      <c r="H2010" s="22" t="s">
        <v>8682</v>
      </c>
      <c r="I2010" s="22" t="s">
        <v>7815</v>
      </c>
      <c r="J2010" s="22" t="s">
        <v>16836</v>
      </c>
      <c r="L2010" s="22">
        <v>1.0</v>
      </c>
      <c r="M2010" s="22">
        <v>1.0</v>
      </c>
      <c r="N2010" s="22" t="s">
        <v>17428</v>
      </c>
      <c r="O2010" s="22" t="s">
        <v>8303</v>
      </c>
      <c r="P2010" s="22" t="s">
        <v>8216</v>
      </c>
      <c r="R2010" s="22">
        <v>17232.0</v>
      </c>
      <c r="S2010" s="91">
        <v>24913.0</v>
      </c>
      <c r="T2010" s="22" t="s">
        <v>7797</v>
      </c>
      <c r="U2010" s="22" t="s">
        <v>17429</v>
      </c>
      <c r="W2010" s="22" t="s">
        <v>7799</v>
      </c>
      <c r="X2010" s="22" t="s">
        <v>7800</v>
      </c>
      <c r="Y2010" s="22" t="s">
        <v>17430</v>
      </c>
      <c r="Z2010" s="22" t="s">
        <v>17431</v>
      </c>
      <c r="AA2010" s="22" t="s">
        <v>7803</v>
      </c>
      <c r="AB2010" s="22" t="s">
        <v>7930</v>
      </c>
      <c r="AC2010" s="22" t="s">
        <v>17432</v>
      </c>
      <c r="AD2010" s="22" t="s">
        <v>17432</v>
      </c>
      <c r="AF2010" s="22" t="s">
        <v>17433</v>
      </c>
      <c r="AG2010" s="22" t="s">
        <v>7806</v>
      </c>
      <c r="AH2010" s="22" t="s">
        <v>7789</v>
      </c>
      <c r="AI2010" s="22" t="s">
        <v>7789</v>
      </c>
      <c r="AJ2010" s="22" t="s">
        <v>7881</v>
      </c>
      <c r="AK2010" s="22" t="s">
        <v>7808</v>
      </c>
      <c r="AL2010" s="22" t="s">
        <v>7809</v>
      </c>
      <c r="AM2010" s="22" t="s">
        <v>7810</v>
      </c>
      <c r="AN2010" s="22" t="s">
        <v>7811</v>
      </c>
      <c r="AO2010" s="22" t="s">
        <v>7825</v>
      </c>
      <c r="AP2010" s="22">
        <v>1.457958902E9</v>
      </c>
      <c r="AQ2010" s="22" t="s">
        <v>7813</v>
      </c>
      <c r="AS2010" s="22" t="s">
        <v>7825</v>
      </c>
      <c r="AT2010" s="22">
        <v>1.457958902E9</v>
      </c>
      <c r="AU2010" s="22" t="s">
        <v>7813</v>
      </c>
      <c r="AW2010" s="22" t="s">
        <v>7813</v>
      </c>
      <c r="AY2010" s="22" t="s">
        <v>7813</v>
      </c>
      <c r="BA2010" s="22" t="s">
        <v>9156</v>
      </c>
      <c r="BB2010" s="22">
        <v>5.22971001E8</v>
      </c>
      <c r="BG2010" s="22" t="s">
        <v>7810</v>
      </c>
    </row>
    <row r="2011">
      <c r="A2011" s="91">
        <v>44629.0</v>
      </c>
      <c r="B2011" s="92">
        <v>0.5833333333333334</v>
      </c>
      <c r="C2011" s="22" t="s">
        <v>7789</v>
      </c>
      <c r="G2011" s="22">
        <v>226305.0</v>
      </c>
      <c r="H2011" s="22" t="s">
        <v>8682</v>
      </c>
      <c r="I2011" s="22" t="s">
        <v>7815</v>
      </c>
      <c r="J2011" s="22" t="s">
        <v>16800</v>
      </c>
      <c r="L2011" s="22">
        <v>1.0</v>
      </c>
      <c r="M2011" s="22">
        <v>1.0</v>
      </c>
      <c r="N2011" s="22" t="s">
        <v>17434</v>
      </c>
      <c r="O2011" s="22" t="s">
        <v>8338</v>
      </c>
      <c r="P2011" s="22" t="s">
        <v>17435</v>
      </c>
      <c r="R2011" s="22">
        <v>16135.0</v>
      </c>
      <c r="S2011" s="91">
        <v>26455.0</v>
      </c>
      <c r="T2011" s="22" t="s">
        <v>7797</v>
      </c>
      <c r="U2011" s="22" t="s">
        <v>17436</v>
      </c>
      <c r="V2011" s="22" t="s">
        <v>17437</v>
      </c>
      <c r="W2011" s="22" t="s">
        <v>7799</v>
      </c>
      <c r="X2011" s="22" t="s">
        <v>7800</v>
      </c>
      <c r="Y2011" s="22" t="s">
        <v>17438</v>
      </c>
      <c r="Z2011" s="22" t="s">
        <v>17439</v>
      </c>
      <c r="AA2011" s="22" t="s">
        <v>7823</v>
      </c>
      <c r="AB2011" s="22" t="s">
        <v>7804</v>
      </c>
      <c r="AC2011" s="22" t="s">
        <v>17440</v>
      </c>
      <c r="AD2011" s="22" t="s">
        <v>17440</v>
      </c>
      <c r="AG2011" s="22" t="s">
        <v>7806</v>
      </c>
      <c r="AH2011" s="22" t="s">
        <v>7789</v>
      </c>
      <c r="AI2011" s="22" t="s">
        <v>7789</v>
      </c>
      <c r="AJ2011" s="22" t="s">
        <v>7881</v>
      </c>
      <c r="AK2011" s="22" t="s">
        <v>7808</v>
      </c>
      <c r="AL2011" s="22" t="s">
        <v>7809</v>
      </c>
      <c r="AM2011" s="22" t="s">
        <v>7810</v>
      </c>
      <c r="AN2011" s="22" t="s">
        <v>7811</v>
      </c>
      <c r="AO2011" s="22" t="s">
        <v>7847</v>
      </c>
      <c r="AP2011" s="22">
        <v>1.871859587E9</v>
      </c>
      <c r="AQ2011" s="22" t="s">
        <v>7813</v>
      </c>
      <c r="AS2011" s="22" t="s">
        <v>7847</v>
      </c>
      <c r="AT2011" s="22">
        <v>1.871859587E9</v>
      </c>
      <c r="AU2011" s="22" t="s">
        <v>7813</v>
      </c>
      <c r="AW2011" s="22" t="s">
        <v>7813</v>
      </c>
      <c r="AY2011" s="22" t="s">
        <v>7813</v>
      </c>
      <c r="BA2011" s="22" t="s">
        <v>8025</v>
      </c>
      <c r="BB2011" s="22" t="s">
        <v>17441</v>
      </c>
      <c r="BG2011" s="22" t="s">
        <v>7810</v>
      </c>
    </row>
    <row r="2012">
      <c r="A2012" s="91">
        <v>44629.0</v>
      </c>
      <c r="B2012" s="92">
        <v>0.59375</v>
      </c>
      <c r="C2012" s="22" t="s">
        <v>7789</v>
      </c>
      <c r="G2012" s="22">
        <v>226198.0</v>
      </c>
      <c r="H2012" s="22" t="s">
        <v>8682</v>
      </c>
      <c r="I2012" s="22" t="s">
        <v>7815</v>
      </c>
      <c r="J2012" s="22" t="s">
        <v>16719</v>
      </c>
      <c r="L2012" s="22">
        <v>1.0</v>
      </c>
      <c r="M2012" s="22">
        <v>1.0</v>
      </c>
      <c r="N2012" s="22" t="s">
        <v>17442</v>
      </c>
      <c r="O2012" s="22" t="s">
        <v>8923</v>
      </c>
      <c r="P2012" s="22" t="s">
        <v>10654</v>
      </c>
      <c r="R2012" s="22">
        <v>14977.0</v>
      </c>
      <c r="S2012" s="91">
        <v>21888.0</v>
      </c>
      <c r="T2012" s="22" t="s">
        <v>7819</v>
      </c>
      <c r="U2012" s="22" t="s">
        <v>17443</v>
      </c>
      <c r="W2012" s="22" t="s">
        <v>7799</v>
      </c>
      <c r="X2012" s="22" t="s">
        <v>7800</v>
      </c>
      <c r="Y2012" s="22" t="s">
        <v>17444</v>
      </c>
      <c r="Z2012" s="22" t="s">
        <v>17445</v>
      </c>
      <c r="AA2012" s="22" t="s">
        <v>7823</v>
      </c>
      <c r="AB2012" s="22" t="s">
        <v>7804</v>
      </c>
      <c r="AC2012" s="22" t="s">
        <v>17446</v>
      </c>
      <c r="AF2012" s="22" t="s">
        <v>17447</v>
      </c>
      <c r="AG2012" s="22" t="s">
        <v>7806</v>
      </c>
      <c r="AH2012" s="22" t="s">
        <v>7789</v>
      </c>
      <c r="AI2012" s="22" t="s">
        <v>7789</v>
      </c>
      <c r="AJ2012" s="22" t="s">
        <v>7881</v>
      </c>
      <c r="AK2012" s="22" t="s">
        <v>7808</v>
      </c>
      <c r="AL2012" s="22" t="s">
        <v>7809</v>
      </c>
      <c r="AM2012" s="22" t="s">
        <v>7810</v>
      </c>
      <c r="AN2012" s="22" t="s">
        <v>7811</v>
      </c>
      <c r="AO2012" s="22" t="s">
        <v>370</v>
      </c>
      <c r="AP2012" s="22">
        <v>1.851670285E9</v>
      </c>
      <c r="AQ2012" s="22" t="s">
        <v>7813</v>
      </c>
      <c r="AS2012" s="22" t="s">
        <v>370</v>
      </c>
      <c r="AT2012" s="22">
        <v>1.851670285E9</v>
      </c>
      <c r="AU2012" s="22" t="s">
        <v>7813</v>
      </c>
      <c r="AW2012" s="22" t="s">
        <v>7813</v>
      </c>
      <c r="AY2012" s="22" t="s">
        <v>7813</v>
      </c>
      <c r="BA2012" s="22" t="s">
        <v>8180</v>
      </c>
      <c r="BB2012" s="22" t="s">
        <v>17448</v>
      </c>
      <c r="BG2012" s="22" t="s">
        <v>7810</v>
      </c>
    </row>
    <row r="2013">
      <c r="A2013" s="91">
        <v>44629.0</v>
      </c>
      <c r="B2013" s="92">
        <v>0.59375</v>
      </c>
      <c r="C2013" s="22" t="s">
        <v>7789</v>
      </c>
      <c r="G2013" s="22">
        <v>226635.0</v>
      </c>
      <c r="H2013" s="22" t="s">
        <v>8682</v>
      </c>
      <c r="I2013" s="22" t="s">
        <v>7815</v>
      </c>
      <c r="J2013" s="22" t="s">
        <v>16745</v>
      </c>
      <c r="L2013" s="22">
        <v>1.0</v>
      </c>
      <c r="M2013" s="22">
        <v>1.0</v>
      </c>
      <c r="N2013" s="22" t="s">
        <v>17449</v>
      </c>
      <c r="O2013" s="22" t="s">
        <v>9595</v>
      </c>
      <c r="P2013" s="22" t="s">
        <v>17450</v>
      </c>
      <c r="Q2013" s="22" t="s">
        <v>7983</v>
      </c>
      <c r="R2013" s="22">
        <v>15884.0</v>
      </c>
      <c r="S2013" s="91">
        <v>17027.0</v>
      </c>
      <c r="T2013" s="22" t="s">
        <v>7819</v>
      </c>
      <c r="U2013" s="22" t="s">
        <v>17451</v>
      </c>
      <c r="W2013" s="22" t="s">
        <v>7799</v>
      </c>
      <c r="X2013" s="22" t="s">
        <v>7800</v>
      </c>
      <c r="Y2013" s="22" t="s">
        <v>17452</v>
      </c>
      <c r="Z2013" s="22" t="s">
        <v>17453</v>
      </c>
      <c r="AA2013" s="22" t="s">
        <v>7803</v>
      </c>
      <c r="AB2013" s="22" t="s">
        <v>7930</v>
      </c>
      <c r="AC2013" s="22" t="s">
        <v>17454</v>
      </c>
      <c r="AD2013" s="22" t="s">
        <v>17454</v>
      </c>
      <c r="AG2013" s="22" t="s">
        <v>7806</v>
      </c>
      <c r="AH2013" s="22" t="s">
        <v>7789</v>
      </c>
      <c r="AI2013" s="22" t="s">
        <v>7789</v>
      </c>
      <c r="AJ2013" s="22" t="s">
        <v>7807</v>
      </c>
      <c r="AK2013" s="22" t="s">
        <v>7808</v>
      </c>
      <c r="AL2013" s="22" t="s">
        <v>7809</v>
      </c>
      <c r="AM2013" s="22" t="s">
        <v>7810</v>
      </c>
      <c r="AN2013" s="22" t="s">
        <v>7811</v>
      </c>
      <c r="AO2013" s="22" t="s">
        <v>7825</v>
      </c>
      <c r="AP2013" s="22">
        <v>1.457958902E9</v>
      </c>
      <c r="AQ2013" s="22" t="s">
        <v>7813</v>
      </c>
      <c r="AS2013" s="22" t="s">
        <v>7825</v>
      </c>
      <c r="AT2013" s="22">
        <v>1.457958902E9</v>
      </c>
      <c r="AU2013" s="22" t="s">
        <v>7813</v>
      </c>
      <c r="AW2013" s="22" t="s">
        <v>7813</v>
      </c>
      <c r="AY2013" s="22" t="s">
        <v>7813</v>
      </c>
      <c r="BA2013" s="22" t="s">
        <v>8180</v>
      </c>
      <c r="BB2013" s="22" t="s">
        <v>17455</v>
      </c>
      <c r="BG2013" s="22" t="s">
        <v>7810</v>
      </c>
    </row>
    <row r="2014">
      <c r="A2014" s="91">
        <v>44629.0</v>
      </c>
      <c r="B2014" s="92">
        <v>0.6041666666666666</v>
      </c>
      <c r="C2014" s="22" t="s">
        <v>7789</v>
      </c>
      <c r="G2014" s="22">
        <v>226204.0</v>
      </c>
      <c r="H2014" s="22" t="s">
        <v>8682</v>
      </c>
      <c r="I2014" s="22" t="s">
        <v>7815</v>
      </c>
      <c r="J2014" s="22" t="s">
        <v>16736</v>
      </c>
      <c r="L2014" s="22">
        <v>1.0</v>
      </c>
      <c r="M2014" s="22">
        <v>1.0</v>
      </c>
      <c r="N2014" s="22" t="s">
        <v>17456</v>
      </c>
      <c r="O2014" s="22" t="s">
        <v>10136</v>
      </c>
      <c r="P2014" s="22" t="s">
        <v>17457</v>
      </c>
      <c r="Q2014" s="22" t="s">
        <v>7864</v>
      </c>
      <c r="R2014" s="22">
        <v>14669.0</v>
      </c>
      <c r="S2014" s="91">
        <v>14682.0</v>
      </c>
      <c r="T2014" s="22" t="s">
        <v>7797</v>
      </c>
      <c r="U2014" s="22" t="s">
        <v>17458</v>
      </c>
      <c r="W2014" s="22" t="s">
        <v>7799</v>
      </c>
      <c r="X2014" s="22" t="s">
        <v>7800</v>
      </c>
      <c r="Y2014" s="22" t="s">
        <v>17459</v>
      </c>
      <c r="Z2014" s="22" t="s">
        <v>17460</v>
      </c>
      <c r="AA2014" s="22" t="s">
        <v>7823</v>
      </c>
      <c r="AB2014" s="22" t="s">
        <v>7804</v>
      </c>
      <c r="AC2014" s="22" t="s">
        <v>17461</v>
      </c>
      <c r="AF2014" s="22" t="s">
        <v>17462</v>
      </c>
      <c r="AG2014" s="22" t="s">
        <v>7806</v>
      </c>
      <c r="AH2014" s="22" t="s">
        <v>7789</v>
      </c>
      <c r="AI2014" s="22" t="s">
        <v>7789</v>
      </c>
      <c r="AJ2014" s="22" t="s">
        <v>7807</v>
      </c>
      <c r="AK2014" s="22" t="s">
        <v>7808</v>
      </c>
      <c r="AL2014" s="22" t="s">
        <v>7809</v>
      </c>
      <c r="AM2014" s="22" t="s">
        <v>7810</v>
      </c>
      <c r="AN2014" s="22" t="s">
        <v>7811</v>
      </c>
      <c r="AO2014" s="22" t="s">
        <v>370</v>
      </c>
      <c r="AP2014" s="22">
        <v>1.851670285E9</v>
      </c>
      <c r="AQ2014" s="22" t="s">
        <v>7813</v>
      </c>
      <c r="AS2014" s="22" t="s">
        <v>370</v>
      </c>
      <c r="AT2014" s="22">
        <v>1.851670285E9</v>
      </c>
      <c r="AU2014" s="22" t="s">
        <v>7813</v>
      </c>
      <c r="AW2014" s="22" t="s">
        <v>7813</v>
      </c>
      <c r="AY2014" s="22" t="s">
        <v>7813</v>
      </c>
      <c r="BA2014" s="22" t="s">
        <v>8336</v>
      </c>
      <c r="BB2014" s="22">
        <v>1.012799404E11</v>
      </c>
      <c r="BG2014" s="22" t="s">
        <v>7810</v>
      </c>
    </row>
    <row r="2015">
      <c r="A2015" s="91">
        <v>44629.0</v>
      </c>
      <c r="B2015" s="92">
        <v>0.6041666666666666</v>
      </c>
      <c r="C2015" s="22" t="s">
        <v>7789</v>
      </c>
      <c r="G2015" s="22">
        <v>226659.0</v>
      </c>
      <c r="H2015" s="22" t="s">
        <v>8682</v>
      </c>
      <c r="I2015" s="22" t="s">
        <v>7815</v>
      </c>
      <c r="J2015" s="22" t="s">
        <v>16719</v>
      </c>
      <c r="L2015" s="22">
        <v>1.0</v>
      </c>
      <c r="M2015" s="22">
        <v>1.0</v>
      </c>
      <c r="N2015" s="22" t="s">
        <v>11393</v>
      </c>
      <c r="O2015" s="22" t="s">
        <v>9449</v>
      </c>
      <c r="P2015" s="22" t="s">
        <v>8069</v>
      </c>
      <c r="R2015" s="22">
        <v>17781.0</v>
      </c>
      <c r="S2015" s="91">
        <v>26061.0</v>
      </c>
      <c r="T2015" s="22" t="s">
        <v>7819</v>
      </c>
      <c r="U2015" s="22" t="s">
        <v>11394</v>
      </c>
      <c r="V2015" s="22" t="s">
        <v>9959</v>
      </c>
      <c r="W2015" s="22" t="s">
        <v>10424</v>
      </c>
      <c r="X2015" s="22" t="s">
        <v>8916</v>
      </c>
      <c r="Y2015" s="22" t="s">
        <v>11395</v>
      </c>
      <c r="Z2015" s="22" t="s">
        <v>11396</v>
      </c>
      <c r="AA2015" s="22" t="s">
        <v>7823</v>
      </c>
      <c r="AB2015" s="22" t="s">
        <v>7856</v>
      </c>
      <c r="AC2015" s="22" t="s">
        <v>11397</v>
      </c>
      <c r="AD2015" s="22" t="s">
        <v>11397</v>
      </c>
      <c r="AF2015" s="22" t="s">
        <v>11398</v>
      </c>
      <c r="AG2015" s="22" t="s">
        <v>7806</v>
      </c>
      <c r="AH2015" s="22" t="s">
        <v>7789</v>
      </c>
      <c r="AI2015" s="22" t="s">
        <v>7789</v>
      </c>
      <c r="AJ2015" s="22" t="s">
        <v>7881</v>
      </c>
      <c r="AK2015" s="22" t="s">
        <v>7808</v>
      </c>
      <c r="AL2015" s="22" t="s">
        <v>7809</v>
      </c>
      <c r="AM2015" s="22" t="s">
        <v>7810</v>
      </c>
      <c r="AN2015" s="22" t="s">
        <v>7811</v>
      </c>
      <c r="AO2015" s="22" t="s">
        <v>7825</v>
      </c>
      <c r="AP2015" s="22">
        <v>1.457958902E9</v>
      </c>
      <c r="AQ2015" s="22" t="s">
        <v>7813</v>
      </c>
      <c r="AS2015" s="22" t="s">
        <v>7825</v>
      </c>
      <c r="AT2015" s="22">
        <v>1.457958902E9</v>
      </c>
      <c r="AU2015" s="22" t="s">
        <v>7813</v>
      </c>
      <c r="AW2015" s="22" t="s">
        <v>7813</v>
      </c>
      <c r="AY2015" s="22" t="s">
        <v>7813</v>
      </c>
      <c r="BA2015" s="22" t="s">
        <v>9186</v>
      </c>
      <c r="BB2015" s="22">
        <v>3.428512392E9</v>
      </c>
      <c r="BG2015" s="22" t="s">
        <v>7810</v>
      </c>
    </row>
    <row r="2016">
      <c r="A2016" s="91">
        <v>44629.0</v>
      </c>
      <c r="B2016" s="92">
        <v>0.6041666666666666</v>
      </c>
      <c r="C2016" s="22" t="s">
        <v>7789</v>
      </c>
      <c r="G2016" s="22">
        <v>226718.0</v>
      </c>
      <c r="H2016" s="22" t="s">
        <v>8682</v>
      </c>
      <c r="I2016" s="22" t="s">
        <v>7815</v>
      </c>
      <c r="J2016" s="22" t="s">
        <v>16736</v>
      </c>
      <c r="L2016" s="22">
        <v>1.0</v>
      </c>
      <c r="M2016" s="22">
        <v>1.0</v>
      </c>
      <c r="N2016" s="22" t="s">
        <v>17463</v>
      </c>
      <c r="O2016" s="22" t="s">
        <v>17464</v>
      </c>
      <c r="P2016" s="22" t="s">
        <v>12214</v>
      </c>
      <c r="Q2016" s="22" t="s">
        <v>9015</v>
      </c>
      <c r="R2016" s="22">
        <v>15244.0</v>
      </c>
      <c r="S2016" s="91">
        <v>22139.0</v>
      </c>
      <c r="T2016" s="22" t="s">
        <v>7797</v>
      </c>
      <c r="U2016" s="22" t="s">
        <v>17465</v>
      </c>
      <c r="W2016" s="22" t="s">
        <v>7799</v>
      </c>
      <c r="X2016" s="22" t="s">
        <v>7800</v>
      </c>
      <c r="Y2016" s="22" t="s">
        <v>17466</v>
      </c>
      <c r="Z2016" s="22" t="s">
        <v>17467</v>
      </c>
      <c r="AA2016" s="22" t="s">
        <v>8094</v>
      </c>
      <c r="AB2016" s="22" t="s">
        <v>7856</v>
      </c>
      <c r="AC2016" s="22" t="s">
        <v>17468</v>
      </c>
      <c r="AD2016" s="22" t="s">
        <v>17468</v>
      </c>
      <c r="AF2016" s="22" t="s">
        <v>17469</v>
      </c>
      <c r="AG2016" s="22" t="s">
        <v>7806</v>
      </c>
      <c r="AH2016" s="22" t="s">
        <v>7789</v>
      </c>
      <c r="AI2016" s="22" t="s">
        <v>7789</v>
      </c>
      <c r="AJ2016" s="22" t="s">
        <v>7881</v>
      </c>
      <c r="AK2016" s="22" t="s">
        <v>7808</v>
      </c>
      <c r="AL2016" s="22" t="s">
        <v>7809</v>
      </c>
      <c r="AM2016" s="22" t="s">
        <v>7810</v>
      </c>
      <c r="AN2016" s="22" t="s">
        <v>7811</v>
      </c>
      <c r="AO2016" s="22" t="s">
        <v>7825</v>
      </c>
      <c r="AP2016" s="22">
        <v>1.457958902E9</v>
      </c>
      <c r="AQ2016" s="22" t="s">
        <v>7813</v>
      </c>
      <c r="AS2016" s="22" t="s">
        <v>7825</v>
      </c>
      <c r="AT2016" s="22">
        <v>1.457958902E9</v>
      </c>
      <c r="AU2016" s="22" t="s">
        <v>7813</v>
      </c>
      <c r="AW2016" s="22" t="s">
        <v>7813</v>
      </c>
      <c r="AY2016" s="22" t="s">
        <v>7813</v>
      </c>
      <c r="BA2016" s="22" t="s">
        <v>8006</v>
      </c>
      <c r="BB2016" s="22" t="s">
        <v>17470</v>
      </c>
      <c r="BG2016" s="22" t="s">
        <v>7810</v>
      </c>
    </row>
    <row r="2017">
      <c r="A2017" s="91">
        <v>44629.0</v>
      </c>
      <c r="B2017" s="92">
        <v>0.6145833333333334</v>
      </c>
      <c r="C2017" s="22" t="s">
        <v>7789</v>
      </c>
      <c r="G2017" s="22">
        <v>226271.0</v>
      </c>
      <c r="H2017" s="22" t="s">
        <v>8682</v>
      </c>
      <c r="I2017" s="22" t="s">
        <v>7815</v>
      </c>
      <c r="J2017" s="22" t="s">
        <v>16745</v>
      </c>
      <c r="L2017" s="22">
        <v>1.0</v>
      </c>
      <c r="M2017" s="22">
        <v>1.0</v>
      </c>
      <c r="N2017" s="22" t="s">
        <v>17471</v>
      </c>
      <c r="O2017" s="22" t="s">
        <v>17472</v>
      </c>
      <c r="P2017" s="22" t="s">
        <v>17473</v>
      </c>
      <c r="R2017" s="22">
        <v>9143.0</v>
      </c>
      <c r="S2017" s="91">
        <v>12955.0</v>
      </c>
      <c r="T2017" s="22" t="s">
        <v>7797</v>
      </c>
      <c r="U2017" s="22" t="s">
        <v>17474</v>
      </c>
      <c r="W2017" s="22" t="s">
        <v>7799</v>
      </c>
      <c r="X2017" s="22" t="s">
        <v>7800</v>
      </c>
      <c r="Y2017" s="22">
        <v>79912.0</v>
      </c>
      <c r="Z2017" s="22" t="s">
        <v>17475</v>
      </c>
      <c r="AA2017" s="22" t="s">
        <v>7823</v>
      </c>
      <c r="AB2017" s="22" t="s">
        <v>7856</v>
      </c>
      <c r="AC2017" s="22" t="s">
        <v>17476</v>
      </c>
      <c r="AF2017" s="22" t="s">
        <v>17477</v>
      </c>
      <c r="AG2017" s="22" t="s">
        <v>7806</v>
      </c>
      <c r="AH2017" s="22" t="s">
        <v>7789</v>
      </c>
      <c r="AI2017" s="22" t="s">
        <v>7789</v>
      </c>
      <c r="AJ2017" s="22" t="s">
        <v>7807</v>
      </c>
      <c r="AK2017" s="22" t="s">
        <v>7808</v>
      </c>
      <c r="AL2017" s="22" t="s">
        <v>7809</v>
      </c>
      <c r="AM2017" s="22" t="s">
        <v>7810</v>
      </c>
      <c r="AN2017" s="22" t="s">
        <v>7811</v>
      </c>
      <c r="AO2017" s="22" t="s">
        <v>7825</v>
      </c>
      <c r="AP2017" s="22">
        <v>1.457958902E9</v>
      </c>
      <c r="AQ2017" s="22" t="s">
        <v>7813</v>
      </c>
      <c r="AS2017" s="22" t="s">
        <v>7825</v>
      </c>
      <c r="AT2017" s="22">
        <v>1.457958902E9</v>
      </c>
      <c r="AU2017" s="22" t="s">
        <v>7813</v>
      </c>
      <c r="AW2017" s="22" t="s">
        <v>7813</v>
      </c>
      <c r="AY2017" s="22" t="s">
        <v>7813</v>
      </c>
      <c r="BA2017" s="22" t="s">
        <v>8589</v>
      </c>
      <c r="BB2017" s="22">
        <v>9.1012409E8</v>
      </c>
      <c r="BG2017" s="22" t="s">
        <v>7810</v>
      </c>
    </row>
    <row r="2018">
      <c r="A2018" s="91">
        <v>44629.0</v>
      </c>
      <c r="B2018" s="92">
        <v>0.625</v>
      </c>
      <c r="C2018" s="22" t="s">
        <v>7789</v>
      </c>
      <c r="G2018" s="22">
        <v>222933.0</v>
      </c>
      <c r="H2018" s="22" t="s">
        <v>8682</v>
      </c>
      <c r="I2018" s="22" t="s">
        <v>7815</v>
      </c>
      <c r="J2018" s="22" t="s">
        <v>16736</v>
      </c>
      <c r="L2018" s="22">
        <v>1.0</v>
      </c>
      <c r="M2018" s="22">
        <v>1.0</v>
      </c>
      <c r="N2018" s="22" t="s">
        <v>17478</v>
      </c>
      <c r="O2018" s="22" t="s">
        <v>11131</v>
      </c>
      <c r="P2018" s="22" t="s">
        <v>14614</v>
      </c>
      <c r="R2018" s="22">
        <v>10705.0</v>
      </c>
      <c r="S2018" s="91">
        <v>18978.0</v>
      </c>
      <c r="T2018" s="22" t="s">
        <v>7797</v>
      </c>
      <c r="U2018" s="22" t="s">
        <v>17479</v>
      </c>
      <c r="W2018" s="22" t="s">
        <v>9828</v>
      </c>
      <c r="X2018" s="22" t="s">
        <v>7800</v>
      </c>
      <c r="Y2018" s="22" t="s">
        <v>17480</v>
      </c>
      <c r="Z2018" s="22" t="s">
        <v>17481</v>
      </c>
      <c r="AA2018" s="22" t="s">
        <v>7823</v>
      </c>
      <c r="AB2018" s="22" t="s">
        <v>7930</v>
      </c>
      <c r="AC2018" s="22" t="s">
        <v>17482</v>
      </c>
      <c r="AF2018" s="22" t="s">
        <v>17483</v>
      </c>
      <c r="AG2018" s="22" t="s">
        <v>7806</v>
      </c>
      <c r="AH2018" s="22" t="s">
        <v>7789</v>
      </c>
      <c r="AI2018" s="22" t="s">
        <v>7789</v>
      </c>
      <c r="AJ2018" s="22" t="s">
        <v>7807</v>
      </c>
      <c r="AK2018" s="22" t="s">
        <v>7808</v>
      </c>
      <c r="AL2018" s="22" t="s">
        <v>7809</v>
      </c>
      <c r="AM2018" s="22" t="s">
        <v>7810</v>
      </c>
      <c r="AN2018" s="22" t="s">
        <v>7811</v>
      </c>
      <c r="AO2018" s="22" t="s">
        <v>7847</v>
      </c>
      <c r="AP2018" s="22">
        <v>1.871859587E9</v>
      </c>
      <c r="AQ2018" s="22" t="s">
        <v>7813</v>
      </c>
      <c r="AS2018" s="22" t="s">
        <v>7847</v>
      </c>
      <c r="AT2018" s="22">
        <v>1.871859587E9</v>
      </c>
      <c r="AU2018" s="22" t="s">
        <v>7813</v>
      </c>
      <c r="AW2018" s="22" t="s">
        <v>17484</v>
      </c>
      <c r="AX2018" s="22">
        <v>1.720285661E9</v>
      </c>
      <c r="AY2018" s="22" t="s">
        <v>7847</v>
      </c>
      <c r="AZ2018" s="22">
        <v>1.871859587E9</v>
      </c>
      <c r="BA2018" s="22" t="s">
        <v>7836</v>
      </c>
      <c r="BB2018" s="22" t="s">
        <v>17485</v>
      </c>
      <c r="BC2018" s="22" t="s">
        <v>8930</v>
      </c>
      <c r="BD2018" s="22" t="s">
        <v>17486</v>
      </c>
      <c r="BG2018" s="22" t="s">
        <v>7810</v>
      </c>
    </row>
    <row r="2019">
      <c r="A2019" s="91">
        <v>44629.0</v>
      </c>
      <c r="B2019" s="92">
        <v>0.625</v>
      </c>
      <c r="C2019" s="22" t="s">
        <v>7789</v>
      </c>
      <c r="G2019" s="22">
        <v>223007.0</v>
      </c>
      <c r="H2019" s="22" t="s">
        <v>8682</v>
      </c>
      <c r="I2019" s="22" t="s">
        <v>7815</v>
      </c>
      <c r="J2019" s="22" t="s">
        <v>16719</v>
      </c>
      <c r="L2019" s="22">
        <v>1.0</v>
      </c>
      <c r="M2019" s="22">
        <v>1.0</v>
      </c>
      <c r="N2019" s="22" t="s">
        <v>17487</v>
      </c>
      <c r="O2019" s="22" t="s">
        <v>15085</v>
      </c>
      <c r="P2019" s="22" t="s">
        <v>8436</v>
      </c>
      <c r="Q2019" s="22" t="s">
        <v>7864</v>
      </c>
      <c r="R2019" s="22">
        <v>11234.0</v>
      </c>
      <c r="S2019" s="91">
        <v>26498.0</v>
      </c>
      <c r="T2019" s="22" t="s">
        <v>7797</v>
      </c>
      <c r="U2019" s="22" t="s">
        <v>8437</v>
      </c>
      <c r="W2019" s="22" t="s">
        <v>7799</v>
      </c>
      <c r="X2019" s="22" t="s">
        <v>7800</v>
      </c>
      <c r="Y2019" s="22" t="s">
        <v>8438</v>
      </c>
      <c r="Z2019" s="22" t="s">
        <v>8439</v>
      </c>
      <c r="AA2019" s="22" t="s">
        <v>7956</v>
      </c>
      <c r="AB2019" s="22" t="s">
        <v>7804</v>
      </c>
      <c r="AC2019" s="22" t="s">
        <v>17488</v>
      </c>
      <c r="AG2019" s="22" t="s">
        <v>7806</v>
      </c>
      <c r="AH2019" s="22" t="s">
        <v>7789</v>
      </c>
      <c r="AI2019" s="22" t="s">
        <v>7789</v>
      </c>
      <c r="AJ2019" s="22" t="s">
        <v>7881</v>
      </c>
      <c r="AK2019" s="22" t="s">
        <v>7808</v>
      </c>
      <c r="AL2019" s="22" t="s">
        <v>7809</v>
      </c>
      <c r="AM2019" s="22" t="s">
        <v>7810</v>
      </c>
      <c r="AN2019" s="22" t="s">
        <v>7811</v>
      </c>
      <c r="AO2019" s="22" t="s">
        <v>7847</v>
      </c>
      <c r="AP2019" s="22">
        <v>1.871859587E9</v>
      </c>
      <c r="AQ2019" s="22" t="s">
        <v>7813</v>
      </c>
      <c r="AS2019" s="22" t="s">
        <v>7847</v>
      </c>
      <c r="AT2019" s="22">
        <v>1.871859587E9</v>
      </c>
      <c r="AU2019" s="22" t="s">
        <v>7813</v>
      </c>
      <c r="AW2019" s="22" t="s">
        <v>7813</v>
      </c>
      <c r="AY2019" s="22" t="s">
        <v>7813</v>
      </c>
      <c r="BA2019" s="22" t="s">
        <v>7836</v>
      </c>
      <c r="BB2019" s="22" t="s">
        <v>17489</v>
      </c>
      <c r="BG2019" s="22" t="s">
        <v>7810</v>
      </c>
    </row>
    <row r="2020">
      <c r="A2020" s="91">
        <v>44629.0</v>
      </c>
      <c r="B2020" s="92">
        <v>0.625</v>
      </c>
      <c r="C2020" s="22" t="s">
        <v>7789</v>
      </c>
      <c r="G2020" s="22">
        <v>226258.0</v>
      </c>
      <c r="H2020" s="22" t="s">
        <v>8682</v>
      </c>
      <c r="I2020" s="22" t="s">
        <v>7815</v>
      </c>
      <c r="J2020" s="22" t="s">
        <v>16951</v>
      </c>
      <c r="L2020" s="22">
        <v>1.0</v>
      </c>
      <c r="M2020" s="22">
        <v>1.0</v>
      </c>
      <c r="N2020" s="22" t="s">
        <v>17490</v>
      </c>
      <c r="O2020" s="22" t="s">
        <v>7827</v>
      </c>
      <c r="P2020" s="22" t="s">
        <v>11406</v>
      </c>
      <c r="Q2020" s="22" t="s">
        <v>8174</v>
      </c>
      <c r="R2020" s="22">
        <v>17616.0</v>
      </c>
      <c r="S2020" s="91">
        <v>32824.0</v>
      </c>
      <c r="T2020" s="22" t="s">
        <v>7797</v>
      </c>
      <c r="U2020" s="22" t="s">
        <v>17491</v>
      </c>
      <c r="W2020" s="22" t="s">
        <v>7799</v>
      </c>
      <c r="X2020" s="22" t="s">
        <v>7800</v>
      </c>
      <c r="Y2020" s="22" t="s">
        <v>17492</v>
      </c>
      <c r="Z2020" s="22" t="s">
        <v>17493</v>
      </c>
      <c r="AA2020" s="22" t="s">
        <v>7803</v>
      </c>
      <c r="AB2020" s="22" t="s">
        <v>7930</v>
      </c>
      <c r="AC2020" s="22" t="s">
        <v>17494</v>
      </c>
      <c r="AD2020" s="22" t="s">
        <v>17494</v>
      </c>
      <c r="AF2020" s="22" t="s">
        <v>17495</v>
      </c>
      <c r="AG2020" s="22" t="s">
        <v>7806</v>
      </c>
      <c r="AH2020" s="22" t="s">
        <v>7789</v>
      </c>
      <c r="AI2020" s="22" t="s">
        <v>7789</v>
      </c>
      <c r="AJ2020" s="22" t="s">
        <v>7881</v>
      </c>
      <c r="AK2020" s="22" t="s">
        <v>7808</v>
      </c>
      <c r="AL2020" s="22" t="s">
        <v>7809</v>
      </c>
      <c r="AM2020" s="22" t="s">
        <v>7810</v>
      </c>
      <c r="AN2020" s="22" t="s">
        <v>7811</v>
      </c>
      <c r="AO2020" s="22" t="s">
        <v>7825</v>
      </c>
      <c r="AP2020" s="22">
        <v>1.457958902E9</v>
      </c>
      <c r="AQ2020" s="22" t="s">
        <v>7813</v>
      </c>
      <c r="AS2020" s="22" t="s">
        <v>7825</v>
      </c>
      <c r="AT2020" s="22">
        <v>1.457958902E9</v>
      </c>
      <c r="AU2020" s="22" t="s">
        <v>7813</v>
      </c>
      <c r="AW2020" s="22" t="s">
        <v>7813</v>
      </c>
      <c r="AY2020" s="22" t="s">
        <v>7813</v>
      </c>
      <c r="BA2020" s="22" t="s">
        <v>17496</v>
      </c>
      <c r="BB2020" s="22">
        <v>2.6934844E7</v>
      </c>
      <c r="BG2020" s="22" t="s">
        <v>7810</v>
      </c>
    </row>
    <row r="2021">
      <c r="A2021" s="91">
        <v>44629.0</v>
      </c>
      <c r="B2021" s="92">
        <v>0.6354166666666666</v>
      </c>
      <c r="C2021" s="22" t="s">
        <v>7789</v>
      </c>
      <c r="G2021" s="22">
        <v>222566.0</v>
      </c>
      <c r="H2021" s="22" t="s">
        <v>8682</v>
      </c>
      <c r="I2021" s="22" t="s">
        <v>7815</v>
      </c>
      <c r="J2021" s="22" t="s">
        <v>16745</v>
      </c>
      <c r="L2021" s="22">
        <v>1.0</v>
      </c>
      <c r="M2021" s="22">
        <v>1.0</v>
      </c>
      <c r="N2021" s="22" t="s">
        <v>17497</v>
      </c>
      <c r="O2021" s="22" t="s">
        <v>11406</v>
      </c>
      <c r="P2021" s="22" t="s">
        <v>9835</v>
      </c>
      <c r="R2021" s="22">
        <v>17291.0</v>
      </c>
      <c r="S2021" s="91">
        <v>23071.0</v>
      </c>
      <c r="T2021" s="22" t="s">
        <v>7819</v>
      </c>
      <c r="U2021" s="22" t="s">
        <v>17498</v>
      </c>
      <c r="W2021" s="22" t="s">
        <v>7799</v>
      </c>
      <c r="X2021" s="22" t="s">
        <v>7800</v>
      </c>
      <c r="Y2021" s="22" t="s">
        <v>17499</v>
      </c>
      <c r="Z2021" s="22" t="s">
        <v>17500</v>
      </c>
      <c r="AA2021" s="22" t="s">
        <v>7823</v>
      </c>
      <c r="AB2021" s="22" t="s">
        <v>7804</v>
      </c>
      <c r="AC2021" s="22" t="s">
        <v>17501</v>
      </c>
      <c r="AD2021" s="22" t="s">
        <v>17501</v>
      </c>
      <c r="AG2021" s="22" t="s">
        <v>7806</v>
      </c>
      <c r="AH2021" s="22" t="s">
        <v>7789</v>
      </c>
      <c r="AI2021" s="22" t="s">
        <v>7789</v>
      </c>
      <c r="AJ2021" s="22" t="s">
        <v>7881</v>
      </c>
      <c r="AK2021" s="22" t="s">
        <v>7808</v>
      </c>
      <c r="AL2021" s="22" t="s">
        <v>7809</v>
      </c>
      <c r="AM2021" s="22" t="s">
        <v>7810</v>
      </c>
      <c r="AN2021" s="22" t="s">
        <v>7811</v>
      </c>
      <c r="AO2021" s="22" t="s">
        <v>7812</v>
      </c>
      <c r="AP2021" s="22">
        <v>1.528383965E9</v>
      </c>
      <c r="AQ2021" s="22" t="s">
        <v>7813</v>
      </c>
      <c r="AS2021" s="22" t="s">
        <v>7812</v>
      </c>
      <c r="AT2021" s="22">
        <v>1.528383965E9</v>
      </c>
      <c r="AU2021" s="22" t="s">
        <v>7813</v>
      </c>
      <c r="AW2021" s="22" t="s">
        <v>7813</v>
      </c>
      <c r="AY2021" s="22" t="s">
        <v>7813</v>
      </c>
      <c r="BA2021" s="22" t="s">
        <v>8056</v>
      </c>
      <c r="BG2021" s="22" t="s">
        <v>7810</v>
      </c>
    </row>
    <row r="2022">
      <c r="A2022" s="91">
        <v>44629.0</v>
      </c>
      <c r="B2022" s="92">
        <v>0.6354166666666666</v>
      </c>
      <c r="C2022" s="22" t="s">
        <v>7789</v>
      </c>
      <c r="G2022" s="22">
        <v>222579.0</v>
      </c>
      <c r="H2022" s="22" t="s">
        <v>8682</v>
      </c>
      <c r="I2022" s="22" t="s">
        <v>7815</v>
      </c>
      <c r="J2022" s="22" t="s">
        <v>16745</v>
      </c>
      <c r="L2022" s="22">
        <v>1.0</v>
      </c>
      <c r="M2022" s="22">
        <v>1.0</v>
      </c>
      <c r="N2022" s="22" t="s">
        <v>17502</v>
      </c>
      <c r="O2022" s="22" t="s">
        <v>12561</v>
      </c>
      <c r="P2022" s="22" t="s">
        <v>17503</v>
      </c>
      <c r="R2022" s="22">
        <v>12190.0</v>
      </c>
      <c r="S2022" s="91">
        <v>16791.0</v>
      </c>
      <c r="T2022" s="22" t="s">
        <v>7797</v>
      </c>
      <c r="U2022" s="22" t="s">
        <v>17504</v>
      </c>
      <c r="W2022" s="22" t="s">
        <v>7799</v>
      </c>
      <c r="X2022" s="22" t="s">
        <v>7800</v>
      </c>
      <c r="Y2022" s="22" t="s">
        <v>17505</v>
      </c>
      <c r="Z2022" s="22" t="s">
        <v>17506</v>
      </c>
      <c r="AA2022" s="22" t="s">
        <v>7956</v>
      </c>
      <c r="AB2022" s="22" t="s">
        <v>7930</v>
      </c>
      <c r="AC2022" s="22" t="s">
        <v>17507</v>
      </c>
      <c r="AD2022" s="22" t="s">
        <v>17507</v>
      </c>
      <c r="AE2022" s="22" t="s">
        <v>17508</v>
      </c>
      <c r="AG2022" s="22" t="s">
        <v>7806</v>
      </c>
      <c r="AH2022" s="22" t="s">
        <v>7789</v>
      </c>
      <c r="AI2022" s="22" t="s">
        <v>7789</v>
      </c>
      <c r="AJ2022" s="22" t="s">
        <v>7807</v>
      </c>
      <c r="AK2022" s="22" t="s">
        <v>7808</v>
      </c>
      <c r="AL2022" s="22" t="s">
        <v>7809</v>
      </c>
      <c r="AM2022" s="22" t="s">
        <v>7810</v>
      </c>
      <c r="AN2022" s="22" t="s">
        <v>7811</v>
      </c>
      <c r="AO2022" s="22" t="s">
        <v>7812</v>
      </c>
      <c r="AP2022" s="22">
        <v>1.528383965E9</v>
      </c>
      <c r="AQ2022" s="22" t="s">
        <v>7813</v>
      </c>
      <c r="AS2022" s="22" t="s">
        <v>7812</v>
      </c>
      <c r="AT2022" s="22">
        <v>1.528383965E9</v>
      </c>
      <c r="AU2022" s="22" t="s">
        <v>7813</v>
      </c>
      <c r="AW2022" s="22" t="s">
        <v>7813</v>
      </c>
      <c r="AY2022" s="22" t="s">
        <v>7813</v>
      </c>
      <c r="BA2022" s="22" t="s">
        <v>7836</v>
      </c>
      <c r="BB2022" s="22" t="s">
        <v>17509</v>
      </c>
      <c r="BC2022" s="22" t="s">
        <v>17510</v>
      </c>
      <c r="BD2022" s="22">
        <v>157.0</v>
      </c>
      <c r="BG2022" s="22" t="s">
        <v>7810</v>
      </c>
    </row>
    <row r="2023">
      <c r="A2023" s="91">
        <v>44629.0</v>
      </c>
      <c r="B2023" s="92">
        <v>0.6354166666666666</v>
      </c>
      <c r="C2023" s="22" t="s">
        <v>7789</v>
      </c>
      <c r="G2023" s="22">
        <v>225003.0</v>
      </c>
      <c r="H2023" s="22" t="s">
        <v>8682</v>
      </c>
      <c r="I2023" s="22" t="s">
        <v>7838</v>
      </c>
      <c r="J2023" s="22" t="s">
        <v>16719</v>
      </c>
      <c r="L2023" s="22">
        <v>1.0</v>
      </c>
      <c r="M2023" s="22">
        <v>1.0</v>
      </c>
      <c r="N2023" s="22" t="s">
        <v>17511</v>
      </c>
      <c r="O2023" s="22" t="s">
        <v>8303</v>
      </c>
      <c r="P2023" s="22" t="s">
        <v>15476</v>
      </c>
      <c r="Q2023" s="22" t="s">
        <v>9550</v>
      </c>
      <c r="R2023" s="22">
        <v>9242.0</v>
      </c>
      <c r="S2023" s="91">
        <v>20485.0</v>
      </c>
      <c r="T2023" s="22" t="s">
        <v>7797</v>
      </c>
      <c r="U2023" s="22" t="s">
        <v>9643</v>
      </c>
      <c r="W2023" s="22" t="s">
        <v>7799</v>
      </c>
      <c r="X2023" s="22" t="s">
        <v>7800</v>
      </c>
      <c r="Y2023" s="22" t="s">
        <v>9644</v>
      </c>
      <c r="Z2023" s="22" t="s">
        <v>9645</v>
      </c>
      <c r="AA2023" s="22" t="s">
        <v>7823</v>
      </c>
      <c r="AB2023" s="22" t="s">
        <v>7804</v>
      </c>
      <c r="AC2023" s="22" t="s">
        <v>9646</v>
      </c>
      <c r="AD2023" s="22" t="s">
        <v>17512</v>
      </c>
      <c r="AF2023" s="22" t="s">
        <v>17513</v>
      </c>
      <c r="AG2023" s="22" t="s">
        <v>7806</v>
      </c>
      <c r="AH2023" s="22" t="s">
        <v>7789</v>
      </c>
      <c r="AI2023" s="22" t="s">
        <v>7789</v>
      </c>
      <c r="AJ2023" s="22" t="s">
        <v>7807</v>
      </c>
      <c r="AK2023" s="22" t="s">
        <v>7808</v>
      </c>
      <c r="AL2023" s="22" t="s">
        <v>7809</v>
      </c>
      <c r="AM2023" s="22" t="s">
        <v>7810</v>
      </c>
      <c r="AN2023" s="22" t="s">
        <v>7811</v>
      </c>
      <c r="AO2023" s="22" t="s">
        <v>7847</v>
      </c>
      <c r="AP2023" s="22">
        <v>1.871859587E9</v>
      </c>
      <c r="AQ2023" s="22" t="s">
        <v>7813</v>
      </c>
      <c r="AS2023" s="22" t="s">
        <v>7847</v>
      </c>
      <c r="AT2023" s="22">
        <v>1.871859587E9</v>
      </c>
      <c r="AU2023" s="22" t="s">
        <v>7813</v>
      </c>
      <c r="AW2023" s="22" t="s">
        <v>7813</v>
      </c>
      <c r="AY2023" s="22" t="s">
        <v>7813</v>
      </c>
      <c r="BA2023" s="22" t="s">
        <v>11012</v>
      </c>
      <c r="BB2023" s="22">
        <v>1.6202228E8</v>
      </c>
      <c r="BG2023" s="22" t="s">
        <v>7810</v>
      </c>
    </row>
    <row r="2024">
      <c r="A2024" s="91">
        <v>44629.0</v>
      </c>
      <c r="B2024" s="92">
        <v>0.6354166666666666</v>
      </c>
      <c r="C2024" s="22" t="s">
        <v>7789</v>
      </c>
      <c r="G2024" s="22">
        <v>225837.0</v>
      </c>
      <c r="H2024" s="22" t="s">
        <v>8682</v>
      </c>
      <c r="I2024" s="22" t="s">
        <v>7815</v>
      </c>
      <c r="J2024" s="22" t="s">
        <v>16800</v>
      </c>
      <c r="L2024" s="22">
        <v>1.0</v>
      </c>
      <c r="M2024" s="22">
        <v>1.0</v>
      </c>
      <c r="N2024" s="22" t="s">
        <v>17514</v>
      </c>
      <c r="O2024" s="22" t="s">
        <v>8923</v>
      </c>
      <c r="P2024" s="22" t="s">
        <v>11636</v>
      </c>
      <c r="R2024" s="22">
        <v>9722.0</v>
      </c>
      <c r="S2024" s="91">
        <v>14366.0</v>
      </c>
      <c r="T2024" s="22" t="s">
        <v>7819</v>
      </c>
      <c r="U2024" s="22" t="s">
        <v>17515</v>
      </c>
      <c r="W2024" s="22" t="s">
        <v>7799</v>
      </c>
      <c r="X2024" s="22" t="s">
        <v>7800</v>
      </c>
      <c r="Y2024" s="22" t="s">
        <v>17516</v>
      </c>
      <c r="Z2024" s="22" t="s">
        <v>17517</v>
      </c>
      <c r="AA2024" s="22" t="s">
        <v>7823</v>
      </c>
      <c r="AB2024" s="22" t="s">
        <v>7804</v>
      </c>
      <c r="AC2024" s="22" t="s">
        <v>17518</v>
      </c>
      <c r="AD2024" s="22" t="s">
        <v>17519</v>
      </c>
      <c r="AE2024" s="22" t="s">
        <v>17520</v>
      </c>
      <c r="AG2024" s="22" t="s">
        <v>7806</v>
      </c>
      <c r="AH2024" s="22" t="s">
        <v>7789</v>
      </c>
      <c r="AI2024" s="22" t="s">
        <v>7789</v>
      </c>
      <c r="AJ2024" s="22" t="s">
        <v>7807</v>
      </c>
      <c r="AK2024" s="22" t="s">
        <v>7808</v>
      </c>
      <c r="AL2024" s="22" t="s">
        <v>7809</v>
      </c>
      <c r="AM2024" s="22" t="s">
        <v>7810</v>
      </c>
      <c r="AN2024" s="22" t="s">
        <v>7811</v>
      </c>
      <c r="AO2024" s="22" t="s">
        <v>7847</v>
      </c>
      <c r="AP2024" s="22">
        <v>1.871859587E9</v>
      </c>
      <c r="AQ2024" s="22" t="s">
        <v>7813</v>
      </c>
      <c r="AS2024" s="22" t="s">
        <v>7847</v>
      </c>
      <c r="AT2024" s="22">
        <v>1.871859587E9</v>
      </c>
      <c r="AU2024" s="22" t="s">
        <v>7813</v>
      </c>
      <c r="AW2024" s="22" t="s">
        <v>7813</v>
      </c>
      <c r="AY2024" s="22" t="s">
        <v>7813</v>
      </c>
      <c r="BA2024" s="22" t="s">
        <v>7858</v>
      </c>
      <c r="BB2024" s="22" t="s">
        <v>17521</v>
      </c>
      <c r="BG2024" s="22" t="s">
        <v>7810</v>
      </c>
    </row>
    <row r="2025">
      <c r="A2025" s="91">
        <v>44629.0</v>
      </c>
      <c r="B2025" s="92">
        <v>0.6458333333333334</v>
      </c>
      <c r="C2025" s="22" t="s">
        <v>7789</v>
      </c>
      <c r="G2025" s="22">
        <v>225853.0</v>
      </c>
      <c r="H2025" s="22" t="s">
        <v>8682</v>
      </c>
      <c r="I2025" s="22" t="s">
        <v>7815</v>
      </c>
      <c r="J2025" s="22" t="s">
        <v>16800</v>
      </c>
      <c r="L2025" s="22">
        <v>1.0</v>
      </c>
      <c r="M2025" s="22">
        <v>1.0</v>
      </c>
      <c r="N2025" s="22" t="s">
        <v>17522</v>
      </c>
      <c r="O2025" s="22" t="s">
        <v>10867</v>
      </c>
      <c r="P2025" s="22" t="s">
        <v>8519</v>
      </c>
      <c r="Q2025" s="22" t="s">
        <v>8217</v>
      </c>
      <c r="R2025" s="22">
        <v>17751.0</v>
      </c>
      <c r="S2025" s="91">
        <v>23030.0</v>
      </c>
      <c r="T2025" s="22" t="s">
        <v>7797</v>
      </c>
      <c r="U2025" s="22" t="s">
        <v>17523</v>
      </c>
      <c r="V2025" s="22" t="s">
        <v>17524</v>
      </c>
      <c r="W2025" s="22" t="s">
        <v>7954</v>
      </c>
      <c r="X2025" s="22" t="s">
        <v>8273</v>
      </c>
      <c r="Y2025" s="22">
        <v>79924.0</v>
      </c>
      <c r="Z2025" s="22" t="s">
        <v>17525</v>
      </c>
      <c r="AA2025" s="22" t="s">
        <v>8094</v>
      </c>
      <c r="AB2025" s="22" t="s">
        <v>7930</v>
      </c>
      <c r="AC2025" s="22" t="s">
        <v>17526</v>
      </c>
      <c r="AD2025" s="22" t="s">
        <v>17526</v>
      </c>
      <c r="AF2025" s="22" t="s">
        <v>17527</v>
      </c>
      <c r="AG2025" s="22" t="s">
        <v>7806</v>
      </c>
      <c r="AH2025" s="22" t="s">
        <v>7789</v>
      </c>
      <c r="AI2025" s="22" t="s">
        <v>7789</v>
      </c>
      <c r="AJ2025" s="22" t="s">
        <v>7881</v>
      </c>
      <c r="AK2025" s="22" t="s">
        <v>7808</v>
      </c>
      <c r="AL2025" s="22" t="s">
        <v>7809</v>
      </c>
      <c r="AM2025" s="22" t="s">
        <v>7810</v>
      </c>
      <c r="AN2025" s="22" t="s">
        <v>7811</v>
      </c>
      <c r="AO2025" s="22" t="s">
        <v>7825</v>
      </c>
      <c r="AP2025" s="22">
        <v>1.457958902E9</v>
      </c>
      <c r="AQ2025" s="22" t="s">
        <v>7813</v>
      </c>
      <c r="AS2025" s="22" t="s">
        <v>7825</v>
      </c>
      <c r="AT2025" s="22">
        <v>1.457958902E9</v>
      </c>
      <c r="AU2025" s="22" t="s">
        <v>7813</v>
      </c>
      <c r="AW2025" s="22" t="s">
        <v>7813</v>
      </c>
      <c r="AY2025" s="22" t="s">
        <v>7813</v>
      </c>
      <c r="BA2025" s="22" t="s">
        <v>8180</v>
      </c>
      <c r="BB2025" s="22" t="s">
        <v>17528</v>
      </c>
      <c r="BG2025" s="22" t="s">
        <v>7810</v>
      </c>
    </row>
    <row r="2026">
      <c r="A2026" s="91">
        <v>44629.0</v>
      </c>
      <c r="B2026" s="92">
        <v>0.6458333333333334</v>
      </c>
      <c r="C2026" s="22" t="s">
        <v>7789</v>
      </c>
      <c r="G2026" s="22">
        <v>225938.0</v>
      </c>
      <c r="H2026" s="22" t="s">
        <v>8682</v>
      </c>
      <c r="I2026" s="22" t="s">
        <v>7860</v>
      </c>
      <c r="J2026" s="22" t="s">
        <v>16800</v>
      </c>
      <c r="L2026" s="22">
        <v>1.0</v>
      </c>
      <c r="M2026" s="22">
        <v>1.0</v>
      </c>
      <c r="N2026" s="22" t="s">
        <v>17529</v>
      </c>
      <c r="O2026" s="22" t="s">
        <v>8120</v>
      </c>
      <c r="P2026" s="22" t="s">
        <v>11477</v>
      </c>
      <c r="R2026" s="22">
        <v>12990.0</v>
      </c>
      <c r="S2026" s="91">
        <v>23448.0</v>
      </c>
      <c r="T2026" s="22" t="s">
        <v>7819</v>
      </c>
      <c r="U2026" s="22" t="s">
        <v>17530</v>
      </c>
      <c r="W2026" s="22" t="s">
        <v>7799</v>
      </c>
      <c r="X2026" s="22" t="s">
        <v>7800</v>
      </c>
      <c r="Y2026" s="22" t="s">
        <v>17531</v>
      </c>
      <c r="Z2026" s="22" t="s">
        <v>17532</v>
      </c>
      <c r="AA2026" s="22" t="s">
        <v>7823</v>
      </c>
      <c r="AB2026" s="22" t="s">
        <v>7804</v>
      </c>
      <c r="AC2026" s="22" t="s">
        <v>17533</v>
      </c>
      <c r="AD2026" s="22" t="s">
        <v>17533</v>
      </c>
      <c r="AG2026" s="22" t="s">
        <v>7806</v>
      </c>
      <c r="AH2026" s="22" t="s">
        <v>7789</v>
      </c>
      <c r="AI2026" s="22" t="s">
        <v>7789</v>
      </c>
      <c r="AJ2026" s="22" t="s">
        <v>7881</v>
      </c>
      <c r="AK2026" s="22" t="s">
        <v>7808</v>
      </c>
      <c r="AL2026" s="22" t="s">
        <v>7809</v>
      </c>
      <c r="AM2026" s="22" t="s">
        <v>7810</v>
      </c>
      <c r="AN2026" s="22" t="s">
        <v>7811</v>
      </c>
      <c r="AO2026" s="22" t="s">
        <v>7847</v>
      </c>
      <c r="AP2026" s="22">
        <v>1.871859587E9</v>
      </c>
      <c r="AQ2026" s="22" t="s">
        <v>7813</v>
      </c>
      <c r="AS2026" s="22" t="s">
        <v>7847</v>
      </c>
      <c r="AT2026" s="22">
        <v>1.871859587E9</v>
      </c>
      <c r="AU2026" s="22" t="s">
        <v>7813</v>
      </c>
      <c r="AW2026" s="22" t="s">
        <v>7813</v>
      </c>
      <c r="AY2026" s="22" t="s">
        <v>7813</v>
      </c>
      <c r="BA2026" s="22" t="s">
        <v>8180</v>
      </c>
      <c r="BB2026" s="22" t="s">
        <v>17534</v>
      </c>
      <c r="BG2026" s="22" t="s">
        <v>7810</v>
      </c>
    </row>
    <row r="2027">
      <c r="A2027" s="91">
        <v>44629.0</v>
      </c>
      <c r="B2027" s="92">
        <v>0.7916666666666666</v>
      </c>
      <c r="C2027" s="22" t="s">
        <v>7789</v>
      </c>
      <c r="G2027" s="22">
        <v>206932.0</v>
      </c>
      <c r="H2027" s="22" t="s">
        <v>8682</v>
      </c>
      <c r="I2027" s="22" t="s">
        <v>7905</v>
      </c>
      <c r="J2027" s="22" t="s">
        <v>7998</v>
      </c>
      <c r="L2027" s="22">
        <v>1.0</v>
      </c>
      <c r="M2027" s="22">
        <v>1.0</v>
      </c>
      <c r="N2027" s="22" t="s">
        <v>17535</v>
      </c>
      <c r="O2027" s="22" t="s">
        <v>9228</v>
      </c>
      <c r="P2027" s="22" t="s">
        <v>10459</v>
      </c>
      <c r="Q2027" s="22" t="s">
        <v>7896</v>
      </c>
      <c r="R2027" s="22">
        <v>17583.0</v>
      </c>
      <c r="S2027" s="91">
        <v>18585.0</v>
      </c>
      <c r="T2027" s="22" t="s">
        <v>7819</v>
      </c>
      <c r="U2027" s="22" t="s">
        <v>17536</v>
      </c>
      <c r="W2027" s="22" t="s">
        <v>7799</v>
      </c>
      <c r="X2027" s="22" t="s">
        <v>7800</v>
      </c>
      <c r="Y2027" s="22" t="s">
        <v>17537</v>
      </c>
      <c r="Z2027" s="22" t="s">
        <v>17538</v>
      </c>
      <c r="AA2027" s="22" t="s">
        <v>7823</v>
      </c>
      <c r="AB2027" s="22" t="s">
        <v>7804</v>
      </c>
      <c r="AC2027" s="22" t="s">
        <v>17539</v>
      </c>
      <c r="AD2027" s="22" t="s">
        <v>17539</v>
      </c>
      <c r="AF2027" s="22" t="s">
        <v>17540</v>
      </c>
      <c r="AG2027" s="22" t="s">
        <v>7806</v>
      </c>
      <c r="AH2027" s="22" t="s">
        <v>7789</v>
      </c>
      <c r="AI2027" s="22" t="s">
        <v>7789</v>
      </c>
      <c r="AJ2027" s="22" t="s">
        <v>7807</v>
      </c>
      <c r="AK2027" s="22" t="s">
        <v>7808</v>
      </c>
      <c r="AL2027" s="22" t="s">
        <v>7809</v>
      </c>
      <c r="AM2027" s="22" t="s">
        <v>7810</v>
      </c>
      <c r="AN2027" s="22" t="s">
        <v>7811</v>
      </c>
      <c r="AO2027" s="22" t="s">
        <v>7847</v>
      </c>
      <c r="AP2027" s="22">
        <v>1.871859587E9</v>
      </c>
      <c r="AQ2027" s="22" t="s">
        <v>7813</v>
      </c>
      <c r="AS2027" s="22" t="s">
        <v>7847</v>
      </c>
      <c r="AT2027" s="22">
        <v>1.871859587E9</v>
      </c>
      <c r="AU2027" s="22" t="s">
        <v>7813</v>
      </c>
      <c r="AW2027" s="22" t="s">
        <v>7813</v>
      </c>
      <c r="AY2027" s="22" t="s">
        <v>7813</v>
      </c>
      <c r="BA2027" s="22" t="s">
        <v>6846</v>
      </c>
      <c r="BB2027" s="22" t="s">
        <v>17541</v>
      </c>
      <c r="BC2027" s="22" t="s">
        <v>7836</v>
      </c>
      <c r="BD2027" s="22" t="s">
        <v>17542</v>
      </c>
      <c r="BG2027" s="22" t="s">
        <v>7810</v>
      </c>
    </row>
    <row r="2028">
      <c r="A2028" s="91">
        <v>44629.0</v>
      </c>
      <c r="B2028" s="92">
        <v>0.7916666666666666</v>
      </c>
      <c r="C2028" s="22" t="s">
        <v>7789</v>
      </c>
      <c r="G2028" s="22">
        <v>219240.0</v>
      </c>
      <c r="H2028" s="22" t="s">
        <v>8682</v>
      </c>
      <c r="I2028" s="22" t="s">
        <v>7916</v>
      </c>
      <c r="J2028" s="22" t="s">
        <v>10013</v>
      </c>
      <c r="L2028" s="22">
        <v>1.0</v>
      </c>
      <c r="M2028" s="22">
        <v>1.0</v>
      </c>
      <c r="N2028" s="22" t="s">
        <v>17543</v>
      </c>
      <c r="O2028" s="22" t="s">
        <v>17544</v>
      </c>
      <c r="P2028" s="22" t="s">
        <v>17545</v>
      </c>
      <c r="R2028" s="22">
        <v>17153.0</v>
      </c>
      <c r="S2028" s="91">
        <v>29857.0</v>
      </c>
      <c r="T2028" s="22" t="s">
        <v>7797</v>
      </c>
      <c r="U2028" s="22" t="s">
        <v>17546</v>
      </c>
      <c r="W2028" s="22" t="s">
        <v>7799</v>
      </c>
      <c r="X2028" s="22" t="s">
        <v>7800</v>
      </c>
      <c r="Y2028" s="22" t="s">
        <v>17547</v>
      </c>
      <c r="Z2028" s="22" t="s">
        <v>17548</v>
      </c>
      <c r="AA2028" s="22" t="s">
        <v>7823</v>
      </c>
      <c r="AB2028" s="22" t="s">
        <v>7804</v>
      </c>
      <c r="AC2028" s="22" t="s">
        <v>17549</v>
      </c>
      <c r="AD2028" s="22" t="s">
        <v>17549</v>
      </c>
      <c r="AF2028" s="22" t="s">
        <v>17550</v>
      </c>
      <c r="AG2028" s="22" t="s">
        <v>7806</v>
      </c>
      <c r="AH2028" s="22" t="s">
        <v>7789</v>
      </c>
      <c r="AI2028" s="22" t="s">
        <v>7789</v>
      </c>
      <c r="AJ2028" s="22" t="s">
        <v>7881</v>
      </c>
      <c r="AK2028" s="22" t="s">
        <v>7808</v>
      </c>
      <c r="AL2028" s="22" t="s">
        <v>7809</v>
      </c>
      <c r="AM2028" s="22" t="s">
        <v>7810</v>
      </c>
      <c r="AN2028" s="22" t="s">
        <v>7811</v>
      </c>
      <c r="AO2028" s="22" t="s">
        <v>7847</v>
      </c>
      <c r="AP2028" s="22">
        <v>1.871859587E9</v>
      </c>
      <c r="AQ2028" s="22" t="s">
        <v>7813</v>
      </c>
      <c r="AS2028" s="22" t="s">
        <v>7847</v>
      </c>
      <c r="AT2028" s="22">
        <v>1.871859587E9</v>
      </c>
      <c r="AU2028" s="22" t="s">
        <v>7813</v>
      </c>
      <c r="AW2028" s="22" t="s">
        <v>7813</v>
      </c>
      <c r="AY2028" s="22" t="s">
        <v>7813</v>
      </c>
      <c r="BA2028" s="22" t="s">
        <v>8025</v>
      </c>
      <c r="BB2028" s="22" t="s">
        <v>17551</v>
      </c>
      <c r="BG2028" s="22" t="s">
        <v>7810</v>
      </c>
    </row>
    <row r="2029">
      <c r="A2029" s="91">
        <v>44629.0</v>
      </c>
      <c r="B2029" s="92">
        <v>0.7916666666666666</v>
      </c>
      <c r="C2029" s="22" t="s">
        <v>7789</v>
      </c>
      <c r="G2029" s="22">
        <v>220209.0</v>
      </c>
      <c r="H2029" s="22" t="s">
        <v>8682</v>
      </c>
      <c r="I2029" s="22" t="s">
        <v>7815</v>
      </c>
      <c r="J2029" s="22" t="s">
        <v>9472</v>
      </c>
      <c r="L2029" s="22">
        <v>1.0</v>
      </c>
      <c r="M2029" s="22">
        <v>1.0</v>
      </c>
      <c r="N2029" s="22" t="s">
        <v>17552</v>
      </c>
      <c r="O2029" s="22" t="s">
        <v>8894</v>
      </c>
      <c r="P2029" s="22" t="s">
        <v>7841</v>
      </c>
      <c r="Q2029" s="22" t="s">
        <v>7874</v>
      </c>
      <c r="R2029" s="22">
        <v>15329.0</v>
      </c>
      <c r="S2029" s="91">
        <v>26889.0</v>
      </c>
      <c r="T2029" s="22" t="s">
        <v>7819</v>
      </c>
      <c r="U2029" s="22" t="s">
        <v>17553</v>
      </c>
      <c r="W2029" s="22" t="s">
        <v>12304</v>
      </c>
      <c r="X2029" s="22" t="s">
        <v>7800</v>
      </c>
      <c r="Y2029" s="22" t="s">
        <v>17554</v>
      </c>
      <c r="Z2029" s="22" t="s">
        <v>17555</v>
      </c>
      <c r="AA2029" s="22" t="s">
        <v>7803</v>
      </c>
      <c r="AB2029" s="22" t="s">
        <v>7804</v>
      </c>
      <c r="AC2029" s="22" t="s">
        <v>17556</v>
      </c>
      <c r="AD2029" s="22" t="s">
        <v>17556</v>
      </c>
      <c r="AG2029" s="22" t="s">
        <v>7806</v>
      </c>
      <c r="AH2029" s="22" t="s">
        <v>7789</v>
      </c>
      <c r="AI2029" s="22" t="s">
        <v>7789</v>
      </c>
      <c r="AJ2029" s="22" t="s">
        <v>7881</v>
      </c>
      <c r="AK2029" s="22" t="s">
        <v>7808</v>
      </c>
      <c r="AL2029" s="22" t="s">
        <v>7809</v>
      </c>
      <c r="AM2029" s="22" t="s">
        <v>7810</v>
      </c>
      <c r="AN2029" s="22" t="s">
        <v>7811</v>
      </c>
      <c r="AO2029" s="22" t="s">
        <v>7812</v>
      </c>
      <c r="AP2029" s="22">
        <v>1.528383965E9</v>
      </c>
      <c r="AQ2029" s="22" t="s">
        <v>7813</v>
      </c>
      <c r="AS2029" s="22" t="s">
        <v>7812</v>
      </c>
      <c r="AT2029" s="22">
        <v>1.528383965E9</v>
      </c>
      <c r="AU2029" s="22" t="s">
        <v>7813</v>
      </c>
      <c r="AW2029" s="22" t="s">
        <v>7813</v>
      </c>
      <c r="AY2029" s="22" t="s">
        <v>7813</v>
      </c>
      <c r="BA2029" s="22" t="s">
        <v>7858</v>
      </c>
      <c r="BB2029" s="22" t="s">
        <v>17557</v>
      </c>
      <c r="BG2029" s="22" t="s">
        <v>7810</v>
      </c>
    </row>
    <row r="2030">
      <c r="A2030" s="91">
        <v>44629.0</v>
      </c>
      <c r="B2030" s="92">
        <v>0.7916666666666666</v>
      </c>
      <c r="C2030" s="22" t="s">
        <v>7789</v>
      </c>
      <c r="G2030" s="22">
        <v>221770.0</v>
      </c>
      <c r="H2030" s="22" t="s">
        <v>8682</v>
      </c>
      <c r="I2030" s="22" t="s">
        <v>7905</v>
      </c>
      <c r="J2030" s="22" t="s">
        <v>15419</v>
      </c>
      <c r="L2030" s="22">
        <v>1.0</v>
      </c>
      <c r="M2030" s="22">
        <v>1.0</v>
      </c>
      <c r="N2030" s="22" t="s">
        <v>17558</v>
      </c>
      <c r="O2030" s="22" t="s">
        <v>12054</v>
      </c>
      <c r="P2030" s="22" t="s">
        <v>12638</v>
      </c>
      <c r="Q2030" s="22" t="s">
        <v>7874</v>
      </c>
      <c r="R2030" s="22">
        <v>18039.0</v>
      </c>
      <c r="S2030" s="91">
        <v>16982.0</v>
      </c>
      <c r="T2030" s="22" t="s">
        <v>7797</v>
      </c>
      <c r="U2030" s="22" t="s">
        <v>17559</v>
      </c>
      <c r="W2030" s="22" t="s">
        <v>8915</v>
      </c>
      <c r="X2030" s="22" t="s">
        <v>8916</v>
      </c>
      <c r="Y2030" s="22" t="s">
        <v>17560</v>
      </c>
      <c r="Z2030" s="22" t="s">
        <v>17561</v>
      </c>
      <c r="AA2030" s="22" t="s">
        <v>7803</v>
      </c>
      <c r="AB2030" s="22" t="s">
        <v>7930</v>
      </c>
      <c r="AC2030" s="22" t="s">
        <v>17562</v>
      </c>
      <c r="AD2030" s="22" t="s">
        <v>17562</v>
      </c>
      <c r="AF2030" s="22" t="s">
        <v>17563</v>
      </c>
      <c r="AG2030" s="22" t="s">
        <v>7806</v>
      </c>
      <c r="AH2030" s="22" t="s">
        <v>7789</v>
      </c>
      <c r="AI2030" s="22" t="s">
        <v>7789</v>
      </c>
      <c r="AJ2030" s="22" t="s">
        <v>7807</v>
      </c>
      <c r="AK2030" s="22" t="s">
        <v>7808</v>
      </c>
      <c r="AL2030" s="22" t="s">
        <v>7809</v>
      </c>
      <c r="AM2030" s="22" t="s">
        <v>7810</v>
      </c>
      <c r="AN2030" s="22" t="s">
        <v>7811</v>
      </c>
      <c r="AO2030" s="22" t="s">
        <v>7847</v>
      </c>
      <c r="AP2030" s="22">
        <v>1.871859587E9</v>
      </c>
      <c r="AQ2030" s="22" t="s">
        <v>7813</v>
      </c>
      <c r="AS2030" s="22" t="s">
        <v>7847</v>
      </c>
      <c r="AT2030" s="22">
        <v>1.871859587E9</v>
      </c>
      <c r="AU2030" s="22" t="s">
        <v>7813</v>
      </c>
      <c r="AW2030" s="22" t="s">
        <v>7813</v>
      </c>
      <c r="AY2030" s="22" t="s">
        <v>7813</v>
      </c>
      <c r="BA2030" s="22" t="s">
        <v>7836</v>
      </c>
      <c r="BB2030" s="22" t="s">
        <v>17564</v>
      </c>
      <c r="BC2030" s="22" t="s">
        <v>17345</v>
      </c>
      <c r="BD2030" s="22" t="s">
        <v>17565</v>
      </c>
      <c r="BG2030" s="22" t="s">
        <v>7810</v>
      </c>
    </row>
    <row r="2031">
      <c r="A2031" s="91">
        <v>44629.0</v>
      </c>
      <c r="B2031" s="92">
        <v>0.7916666666666666</v>
      </c>
      <c r="C2031" s="22" t="s">
        <v>7789</v>
      </c>
      <c r="G2031" s="22">
        <v>223315.0</v>
      </c>
      <c r="H2031" s="22" t="s">
        <v>8682</v>
      </c>
      <c r="I2031" s="22" t="s">
        <v>13858</v>
      </c>
      <c r="J2031" s="22" t="s">
        <v>8096</v>
      </c>
      <c r="L2031" s="22">
        <v>1.0</v>
      </c>
      <c r="M2031" s="22">
        <v>1.0</v>
      </c>
      <c r="N2031" s="22" t="s">
        <v>17566</v>
      </c>
      <c r="O2031" s="22" t="s">
        <v>10653</v>
      </c>
      <c r="P2031" s="22" t="s">
        <v>17567</v>
      </c>
      <c r="R2031" s="22">
        <v>18059.0</v>
      </c>
      <c r="S2031" s="91">
        <v>27676.0</v>
      </c>
      <c r="T2031" s="22" t="s">
        <v>7819</v>
      </c>
      <c r="U2031" s="22" t="s">
        <v>17568</v>
      </c>
      <c r="W2031" s="22" t="s">
        <v>7954</v>
      </c>
      <c r="X2031" s="22" t="s">
        <v>8273</v>
      </c>
      <c r="Y2031" s="22">
        <v>79904.0</v>
      </c>
      <c r="Z2031" s="22" t="s">
        <v>17569</v>
      </c>
      <c r="AA2031" s="22" t="s">
        <v>7823</v>
      </c>
      <c r="AB2031" s="22" t="s">
        <v>7804</v>
      </c>
      <c r="AC2031" s="22" t="s">
        <v>17570</v>
      </c>
      <c r="AD2031" s="22" t="s">
        <v>17570</v>
      </c>
      <c r="AG2031" s="22" t="s">
        <v>7806</v>
      </c>
      <c r="AH2031" s="22" t="s">
        <v>7789</v>
      </c>
      <c r="AI2031" s="22" t="s">
        <v>7789</v>
      </c>
      <c r="AJ2031" s="22" t="s">
        <v>7881</v>
      </c>
      <c r="AK2031" s="22" t="s">
        <v>7808</v>
      </c>
      <c r="AL2031" s="22" t="s">
        <v>7809</v>
      </c>
      <c r="AM2031" s="22" t="s">
        <v>7810</v>
      </c>
      <c r="AN2031" s="22" t="s">
        <v>7811</v>
      </c>
      <c r="AO2031" s="22" t="s">
        <v>7847</v>
      </c>
      <c r="AP2031" s="22">
        <v>1.871859587E9</v>
      </c>
      <c r="AQ2031" s="22" t="s">
        <v>7813</v>
      </c>
      <c r="AS2031" s="22" t="s">
        <v>7847</v>
      </c>
      <c r="AT2031" s="22">
        <v>1.871859587E9</v>
      </c>
      <c r="AU2031" s="22" t="s">
        <v>7813</v>
      </c>
      <c r="AW2031" s="22" t="s">
        <v>7813</v>
      </c>
      <c r="AY2031" s="22" t="s">
        <v>7813</v>
      </c>
      <c r="BA2031" s="22" t="s">
        <v>8180</v>
      </c>
      <c r="BB2031" s="22">
        <v>1.126862705E9</v>
      </c>
      <c r="BG2031" s="22" t="s">
        <v>7810</v>
      </c>
    </row>
    <row r="2032">
      <c r="A2032" s="91">
        <v>44629.0</v>
      </c>
      <c r="B2032" s="92">
        <v>0.7916666666666666</v>
      </c>
      <c r="C2032" s="22" t="s">
        <v>7789</v>
      </c>
      <c r="G2032" s="22">
        <v>224742.0</v>
      </c>
      <c r="H2032" s="22" t="s">
        <v>8682</v>
      </c>
      <c r="I2032" s="22" t="s">
        <v>7815</v>
      </c>
      <c r="J2032" s="22" t="s">
        <v>8947</v>
      </c>
      <c r="L2032" s="22">
        <v>1.0</v>
      </c>
      <c r="M2032" s="22">
        <v>1.0</v>
      </c>
      <c r="N2032" s="22" t="s">
        <v>17571</v>
      </c>
      <c r="O2032" s="22" t="s">
        <v>17572</v>
      </c>
      <c r="P2032" s="22" t="s">
        <v>7841</v>
      </c>
      <c r="Q2032" s="22" t="s">
        <v>7864</v>
      </c>
      <c r="R2032" s="22">
        <v>17951.0</v>
      </c>
      <c r="S2032" s="91">
        <v>17003.0</v>
      </c>
      <c r="T2032" s="22" t="s">
        <v>7797</v>
      </c>
      <c r="U2032" s="22" t="s">
        <v>17573</v>
      </c>
      <c r="W2032" s="22" t="s">
        <v>7799</v>
      </c>
      <c r="X2032" s="22" t="s">
        <v>7800</v>
      </c>
      <c r="Y2032" s="22" t="s">
        <v>17574</v>
      </c>
      <c r="Z2032" s="22" t="s">
        <v>17575</v>
      </c>
      <c r="AA2032" s="22" t="s">
        <v>7823</v>
      </c>
      <c r="AB2032" s="22" t="s">
        <v>7804</v>
      </c>
      <c r="AC2032" s="22" t="s">
        <v>17576</v>
      </c>
      <c r="AD2032" s="22" t="s">
        <v>17577</v>
      </c>
      <c r="AF2032" s="22" t="s">
        <v>17578</v>
      </c>
      <c r="AG2032" s="22" t="s">
        <v>7806</v>
      </c>
      <c r="AH2032" s="22" t="s">
        <v>7789</v>
      </c>
      <c r="AI2032" s="22" t="s">
        <v>7789</v>
      </c>
      <c r="AJ2032" s="22" t="s">
        <v>7807</v>
      </c>
      <c r="AK2032" s="22" t="s">
        <v>7808</v>
      </c>
      <c r="AL2032" s="22" t="s">
        <v>7809</v>
      </c>
      <c r="AM2032" s="22" t="s">
        <v>7810</v>
      </c>
      <c r="AN2032" s="22" t="s">
        <v>7811</v>
      </c>
      <c r="AO2032" s="22" t="s">
        <v>370</v>
      </c>
      <c r="AP2032" s="22">
        <v>1.851670285E9</v>
      </c>
      <c r="AQ2032" s="22" t="s">
        <v>7813</v>
      </c>
      <c r="AS2032" s="22" t="s">
        <v>370</v>
      </c>
      <c r="AT2032" s="22">
        <v>1.851670285E9</v>
      </c>
      <c r="AU2032" s="22" t="s">
        <v>7813</v>
      </c>
      <c r="AW2032" s="22" t="s">
        <v>7813</v>
      </c>
      <c r="AY2032" s="22" t="s">
        <v>7813</v>
      </c>
      <c r="BA2032" s="22" t="s">
        <v>7914</v>
      </c>
      <c r="BB2032" s="22">
        <v>1.20244509E8</v>
      </c>
      <c r="BC2032" s="22" t="s">
        <v>7883</v>
      </c>
      <c r="BD2032" s="22">
        <v>5.26591381E8</v>
      </c>
      <c r="BG2032" s="22" t="s">
        <v>7810</v>
      </c>
    </row>
    <row r="2033">
      <c r="A2033" s="91">
        <v>44629.0</v>
      </c>
      <c r="B2033" s="92">
        <v>0.7916666666666666</v>
      </c>
      <c r="C2033" s="22" t="s">
        <v>7789</v>
      </c>
      <c r="G2033" s="22">
        <v>225568.0</v>
      </c>
      <c r="H2033" s="22" t="s">
        <v>8682</v>
      </c>
      <c r="I2033" s="22" t="s">
        <v>7815</v>
      </c>
      <c r="J2033" s="22" t="s">
        <v>16209</v>
      </c>
      <c r="L2033" s="22">
        <v>1.0</v>
      </c>
      <c r="M2033" s="22">
        <v>1.0</v>
      </c>
      <c r="N2033" s="22" t="s">
        <v>17579</v>
      </c>
      <c r="O2033" s="22" t="s">
        <v>15769</v>
      </c>
      <c r="P2033" s="22" t="s">
        <v>12669</v>
      </c>
      <c r="R2033" s="22">
        <v>17942.0</v>
      </c>
      <c r="S2033" s="91">
        <v>23407.0</v>
      </c>
      <c r="T2033" s="22" t="s">
        <v>7819</v>
      </c>
      <c r="U2033" s="22" t="s">
        <v>17580</v>
      </c>
      <c r="W2033" s="22" t="s">
        <v>7799</v>
      </c>
      <c r="X2033" s="22" t="s">
        <v>7800</v>
      </c>
      <c r="Y2033" s="22" t="s">
        <v>17581</v>
      </c>
      <c r="Z2033" s="22" t="s">
        <v>17582</v>
      </c>
      <c r="AA2033" s="22" t="s">
        <v>7823</v>
      </c>
      <c r="AB2033" s="22" t="s">
        <v>7856</v>
      </c>
      <c r="AC2033" s="22" t="s">
        <v>17583</v>
      </c>
      <c r="AD2033" s="22" t="s">
        <v>17584</v>
      </c>
      <c r="AF2033" s="22" t="s">
        <v>17585</v>
      </c>
      <c r="AG2033" s="22" t="s">
        <v>7806</v>
      </c>
      <c r="AH2033" s="22" t="s">
        <v>7789</v>
      </c>
      <c r="AI2033" s="22" t="s">
        <v>7789</v>
      </c>
      <c r="AJ2033" s="22" t="s">
        <v>7881</v>
      </c>
      <c r="AK2033" s="22" t="s">
        <v>7808</v>
      </c>
      <c r="AL2033" s="22" t="s">
        <v>7809</v>
      </c>
      <c r="AM2033" s="22" t="s">
        <v>7810</v>
      </c>
      <c r="AN2033" s="22" t="s">
        <v>7811</v>
      </c>
      <c r="AO2033" s="22" t="s">
        <v>7825</v>
      </c>
      <c r="AP2033" s="22">
        <v>1.457958902E9</v>
      </c>
      <c r="AQ2033" s="22" t="s">
        <v>7813</v>
      </c>
      <c r="AS2033" s="22" t="s">
        <v>7825</v>
      </c>
      <c r="AT2033" s="22">
        <v>1.457958902E9</v>
      </c>
      <c r="AU2033" s="22" t="s">
        <v>7813</v>
      </c>
      <c r="AW2033" s="22" t="s">
        <v>7813</v>
      </c>
      <c r="AY2033" s="22" t="s">
        <v>7813</v>
      </c>
      <c r="BA2033" s="22" t="s">
        <v>8180</v>
      </c>
      <c r="BB2033" s="22" t="s">
        <v>17586</v>
      </c>
      <c r="BG2033" s="22" t="s">
        <v>7810</v>
      </c>
    </row>
    <row r="2034">
      <c r="A2034" s="91">
        <v>44629.0</v>
      </c>
      <c r="B2034" s="92">
        <v>0.7916666666666666</v>
      </c>
      <c r="C2034" s="22" t="s">
        <v>7789</v>
      </c>
      <c r="G2034" s="22">
        <v>225609.0</v>
      </c>
      <c r="H2034" s="22" t="s">
        <v>8682</v>
      </c>
      <c r="I2034" s="22" t="s">
        <v>7815</v>
      </c>
      <c r="J2034" s="22" t="s">
        <v>8077</v>
      </c>
      <c r="L2034" s="22">
        <v>1.0</v>
      </c>
      <c r="M2034" s="22">
        <v>1.0</v>
      </c>
      <c r="N2034" s="22" t="s">
        <v>17587</v>
      </c>
      <c r="O2034" s="22" t="s">
        <v>8372</v>
      </c>
      <c r="P2034" s="22" t="s">
        <v>8244</v>
      </c>
      <c r="R2034" s="22">
        <v>17592.0</v>
      </c>
      <c r="S2034" s="91">
        <v>20500.0</v>
      </c>
      <c r="T2034" s="22" t="s">
        <v>7797</v>
      </c>
      <c r="U2034" s="22" t="s">
        <v>17588</v>
      </c>
      <c r="W2034" s="22" t="s">
        <v>7799</v>
      </c>
      <c r="X2034" s="22" t="s">
        <v>7800</v>
      </c>
      <c r="Y2034" s="22" t="s">
        <v>17589</v>
      </c>
      <c r="Z2034" s="22" t="s">
        <v>17590</v>
      </c>
      <c r="AA2034" s="22" t="s">
        <v>7823</v>
      </c>
      <c r="AB2034" s="22" t="s">
        <v>7804</v>
      </c>
      <c r="AC2034" s="22" t="s">
        <v>17591</v>
      </c>
      <c r="AD2034" s="22" t="s">
        <v>17591</v>
      </c>
      <c r="AF2034" s="22" t="s">
        <v>17592</v>
      </c>
      <c r="AG2034" s="22" t="s">
        <v>7806</v>
      </c>
      <c r="AH2034" s="22" t="s">
        <v>7789</v>
      </c>
      <c r="AI2034" s="22" t="s">
        <v>7789</v>
      </c>
      <c r="AJ2034" s="22" t="s">
        <v>7807</v>
      </c>
      <c r="AK2034" s="22" t="s">
        <v>7808</v>
      </c>
      <c r="AL2034" s="22" t="s">
        <v>7809</v>
      </c>
      <c r="AM2034" s="22" t="s">
        <v>7810</v>
      </c>
      <c r="AN2034" s="22" t="s">
        <v>7811</v>
      </c>
      <c r="AO2034" s="22" t="s">
        <v>7825</v>
      </c>
      <c r="AP2034" s="22">
        <v>1.457958902E9</v>
      </c>
      <c r="AQ2034" s="22" t="s">
        <v>7813</v>
      </c>
      <c r="AS2034" s="22" t="s">
        <v>7825</v>
      </c>
      <c r="AT2034" s="22">
        <v>1.457958902E9</v>
      </c>
      <c r="AU2034" s="22" t="s">
        <v>7813</v>
      </c>
      <c r="AW2034" s="22" t="s">
        <v>7813</v>
      </c>
      <c r="AY2034" s="22" t="s">
        <v>7813</v>
      </c>
      <c r="BA2034" s="22" t="s">
        <v>7914</v>
      </c>
      <c r="BB2034" s="22">
        <v>1.14101425E8</v>
      </c>
      <c r="BC2034" s="22" t="s">
        <v>7883</v>
      </c>
      <c r="BD2034" s="22">
        <v>5.04590342E8</v>
      </c>
      <c r="BG2034" s="22" t="s">
        <v>7810</v>
      </c>
    </row>
    <row r="2035">
      <c r="A2035" s="91">
        <v>44629.0</v>
      </c>
      <c r="B2035" s="92">
        <v>0.7916666666666666</v>
      </c>
      <c r="C2035" s="22" t="s">
        <v>7789</v>
      </c>
      <c r="G2035" s="22">
        <v>225895.0</v>
      </c>
      <c r="H2035" s="22" t="s">
        <v>8682</v>
      </c>
      <c r="I2035" s="22" t="s">
        <v>7815</v>
      </c>
      <c r="J2035" s="22" t="s">
        <v>8096</v>
      </c>
      <c r="L2035" s="22">
        <v>1.0</v>
      </c>
      <c r="M2035" s="22">
        <v>1.0</v>
      </c>
      <c r="N2035" s="22" t="s">
        <v>17593</v>
      </c>
      <c r="O2035" s="22" t="s">
        <v>13372</v>
      </c>
      <c r="P2035" s="22" t="s">
        <v>17594</v>
      </c>
      <c r="R2035" s="22">
        <v>17911.0</v>
      </c>
      <c r="S2035" s="91">
        <v>24230.0</v>
      </c>
      <c r="T2035" s="22" t="s">
        <v>7797</v>
      </c>
      <c r="U2035" s="22" t="s">
        <v>17595</v>
      </c>
      <c r="W2035" s="22" t="s">
        <v>13891</v>
      </c>
      <c r="X2035" s="22" t="s">
        <v>8916</v>
      </c>
      <c r="Y2035" s="22" t="s">
        <v>17596</v>
      </c>
      <c r="Z2035" s="22" t="s">
        <v>17597</v>
      </c>
      <c r="AA2035" s="22" t="s">
        <v>7823</v>
      </c>
      <c r="AB2035" s="22" t="s">
        <v>7856</v>
      </c>
      <c r="AC2035" s="22" t="s">
        <v>17598</v>
      </c>
      <c r="AD2035" s="22" t="s">
        <v>17598</v>
      </c>
      <c r="AF2035" s="22" t="s">
        <v>17599</v>
      </c>
      <c r="AG2035" s="22" t="s">
        <v>7806</v>
      </c>
      <c r="AH2035" s="22" t="s">
        <v>7789</v>
      </c>
      <c r="AI2035" s="22" t="s">
        <v>7789</v>
      </c>
      <c r="AJ2035" s="22" t="s">
        <v>7881</v>
      </c>
      <c r="AK2035" s="22" t="s">
        <v>7808</v>
      </c>
      <c r="AL2035" s="22" t="s">
        <v>7809</v>
      </c>
      <c r="AM2035" s="22" t="s">
        <v>7810</v>
      </c>
      <c r="AN2035" s="22" t="s">
        <v>7811</v>
      </c>
      <c r="AO2035" s="22" t="s">
        <v>7825</v>
      </c>
      <c r="AP2035" s="22">
        <v>1.457958902E9</v>
      </c>
      <c r="AQ2035" s="22" t="s">
        <v>7813</v>
      </c>
      <c r="AS2035" s="22" t="s">
        <v>7825</v>
      </c>
      <c r="AT2035" s="22">
        <v>1.457958902E9</v>
      </c>
      <c r="AU2035" s="22" t="s">
        <v>7813</v>
      </c>
      <c r="AW2035" s="22" t="s">
        <v>7813</v>
      </c>
      <c r="AY2035" s="22" t="s">
        <v>7813</v>
      </c>
      <c r="BA2035" s="22" t="s">
        <v>6846</v>
      </c>
      <c r="BB2035" s="22" t="s">
        <v>17600</v>
      </c>
      <c r="BG2035" s="22" t="s">
        <v>7810</v>
      </c>
    </row>
    <row r="2036">
      <c r="A2036" s="91">
        <v>44629.0</v>
      </c>
      <c r="B2036" s="92">
        <v>0.7916666666666666</v>
      </c>
      <c r="C2036" s="22" t="s">
        <v>7789</v>
      </c>
      <c r="G2036" s="22">
        <v>225927.0</v>
      </c>
      <c r="H2036" s="22" t="s">
        <v>8682</v>
      </c>
      <c r="I2036" s="22" t="s">
        <v>7815</v>
      </c>
      <c r="J2036" s="22" t="s">
        <v>8108</v>
      </c>
      <c r="L2036" s="22">
        <v>1.0</v>
      </c>
      <c r="M2036" s="22">
        <v>1.0</v>
      </c>
      <c r="N2036" s="22" t="s">
        <v>17601</v>
      </c>
      <c r="O2036" s="22" t="s">
        <v>8250</v>
      </c>
      <c r="P2036" s="22" t="s">
        <v>17602</v>
      </c>
      <c r="R2036" s="22">
        <v>17589.0</v>
      </c>
      <c r="S2036" s="91">
        <v>24271.0</v>
      </c>
      <c r="T2036" s="22" t="s">
        <v>7819</v>
      </c>
      <c r="U2036" s="22" t="s">
        <v>17603</v>
      </c>
      <c r="W2036" s="22" t="s">
        <v>7799</v>
      </c>
      <c r="X2036" s="22" t="s">
        <v>7800</v>
      </c>
      <c r="Y2036" s="22" t="s">
        <v>17604</v>
      </c>
      <c r="Z2036" s="22" t="s">
        <v>17605</v>
      </c>
      <c r="AA2036" s="22" t="s">
        <v>7803</v>
      </c>
      <c r="AB2036" s="22" t="s">
        <v>7930</v>
      </c>
      <c r="AC2036" s="22" t="s">
        <v>17606</v>
      </c>
      <c r="AD2036" s="22" t="s">
        <v>17606</v>
      </c>
      <c r="AG2036" s="22" t="s">
        <v>7806</v>
      </c>
      <c r="AH2036" s="22" t="s">
        <v>7789</v>
      </c>
      <c r="AI2036" s="22" t="s">
        <v>7789</v>
      </c>
      <c r="AJ2036" s="22" t="s">
        <v>7881</v>
      </c>
      <c r="AK2036" s="22" t="s">
        <v>7808</v>
      </c>
      <c r="AL2036" s="22" t="s">
        <v>7809</v>
      </c>
      <c r="AM2036" s="22" t="s">
        <v>7810</v>
      </c>
      <c r="AN2036" s="22" t="s">
        <v>7811</v>
      </c>
      <c r="AO2036" s="22" t="s">
        <v>7825</v>
      </c>
      <c r="AP2036" s="22">
        <v>1.457958902E9</v>
      </c>
      <c r="AQ2036" s="22" t="s">
        <v>7813</v>
      </c>
      <c r="AS2036" s="22" t="s">
        <v>7825</v>
      </c>
      <c r="AT2036" s="22">
        <v>1.457958902E9</v>
      </c>
      <c r="AU2036" s="22" t="s">
        <v>7813</v>
      </c>
      <c r="AW2036" s="22" t="s">
        <v>7813</v>
      </c>
      <c r="AY2036" s="22" t="s">
        <v>7813</v>
      </c>
      <c r="BA2036" s="22" t="s">
        <v>6770</v>
      </c>
      <c r="BB2036" s="22" t="s">
        <v>17607</v>
      </c>
      <c r="BG2036" s="22" t="s">
        <v>7810</v>
      </c>
    </row>
    <row r="2037">
      <c r="A2037" s="91">
        <v>44629.0</v>
      </c>
      <c r="B2037" s="92">
        <v>0.8020833333333334</v>
      </c>
      <c r="C2037" s="22" t="s">
        <v>7789</v>
      </c>
      <c r="G2037" s="22">
        <v>219992.0</v>
      </c>
      <c r="H2037" s="22" t="s">
        <v>8682</v>
      </c>
      <c r="I2037" s="22" t="s">
        <v>7860</v>
      </c>
      <c r="J2037" s="22" t="s">
        <v>8037</v>
      </c>
      <c r="L2037" s="22">
        <v>1.0</v>
      </c>
      <c r="M2037" s="22">
        <v>1.0</v>
      </c>
      <c r="N2037" s="22" t="s">
        <v>17608</v>
      </c>
      <c r="O2037" s="22" t="s">
        <v>8079</v>
      </c>
      <c r="P2037" s="22" t="s">
        <v>17609</v>
      </c>
      <c r="Q2037" s="22" t="s">
        <v>8252</v>
      </c>
      <c r="R2037" s="22">
        <v>15322.0</v>
      </c>
      <c r="S2037" s="91">
        <v>16468.0</v>
      </c>
      <c r="T2037" s="22" t="s">
        <v>7819</v>
      </c>
      <c r="U2037" s="22" t="s">
        <v>17610</v>
      </c>
      <c r="W2037" s="22" t="s">
        <v>7799</v>
      </c>
      <c r="X2037" s="22" t="s">
        <v>7800</v>
      </c>
      <c r="Y2037" s="22" t="s">
        <v>17611</v>
      </c>
      <c r="Z2037" s="22" t="s">
        <v>17612</v>
      </c>
      <c r="AA2037" s="22" t="s">
        <v>7823</v>
      </c>
      <c r="AB2037" s="22" t="s">
        <v>7804</v>
      </c>
      <c r="AC2037" s="22" t="s">
        <v>17613</v>
      </c>
      <c r="AD2037" s="22" t="s">
        <v>17614</v>
      </c>
      <c r="AG2037" s="22" t="s">
        <v>7806</v>
      </c>
      <c r="AH2037" s="22" t="s">
        <v>7789</v>
      </c>
      <c r="AI2037" s="22" t="s">
        <v>7789</v>
      </c>
      <c r="AJ2037" s="22" t="s">
        <v>7807</v>
      </c>
      <c r="AK2037" s="22" t="s">
        <v>7808</v>
      </c>
      <c r="AL2037" s="22" t="s">
        <v>7809</v>
      </c>
      <c r="AM2037" s="22" t="s">
        <v>7810</v>
      </c>
      <c r="AN2037" s="22" t="s">
        <v>7811</v>
      </c>
      <c r="AO2037" s="22" t="s">
        <v>7847</v>
      </c>
      <c r="AP2037" s="22">
        <v>1.871859587E9</v>
      </c>
      <c r="AQ2037" s="22" t="s">
        <v>7813</v>
      </c>
      <c r="AS2037" s="22" t="s">
        <v>7847</v>
      </c>
      <c r="AT2037" s="22">
        <v>1.871859587E9</v>
      </c>
      <c r="AU2037" s="22" t="s">
        <v>7813</v>
      </c>
      <c r="AW2037" s="22" t="s">
        <v>7813</v>
      </c>
      <c r="AY2037" s="22" t="s">
        <v>7813</v>
      </c>
      <c r="BA2037" s="22" t="s">
        <v>8589</v>
      </c>
      <c r="BB2037" s="22">
        <v>9.73298977E8</v>
      </c>
      <c r="BG2037" s="22" t="s">
        <v>7810</v>
      </c>
    </row>
    <row r="2038">
      <c r="A2038" s="91">
        <v>44629.0</v>
      </c>
      <c r="B2038" s="92">
        <v>0.8125</v>
      </c>
      <c r="C2038" s="22" t="s">
        <v>7789</v>
      </c>
      <c r="G2038" s="22">
        <v>206986.0</v>
      </c>
      <c r="H2038" s="22" t="s">
        <v>8682</v>
      </c>
      <c r="I2038" s="22" t="s">
        <v>7905</v>
      </c>
      <c r="J2038" s="22" t="s">
        <v>10013</v>
      </c>
      <c r="L2038" s="22">
        <v>1.0</v>
      </c>
      <c r="M2038" s="22">
        <v>1.0</v>
      </c>
      <c r="N2038" s="22" t="s">
        <v>16183</v>
      </c>
      <c r="O2038" s="22" t="s">
        <v>9999</v>
      </c>
      <c r="P2038" s="22" t="s">
        <v>13423</v>
      </c>
      <c r="Q2038" s="22" t="s">
        <v>11178</v>
      </c>
      <c r="R2038" s="22">
        <v>17606.0</v>
      </c>
      <c r="S2038" s="91">
        <v>17098.0</v>
      </c>
      <c r="T2038" s="22" t="s">
        <v>7797</v>
      </c>
      <c r="U2038" s="22" t="s">
        <v>16184</v>
      </c>
      <c r="W2038" s="22" t="s">
        <v>7799</v>
      </c>
      <c r="X2038" s="22" t="s">
        <v>7800</v>
      </c>
      <c r="Y2038" s="22" t="s">
        <v>16185</v>
      </c>
      <c r="Z2038" s="22" t="s">
        <v>16186</v>
      </c>
      <c r="AA2038" s="22" t="s">
        <v>7803</v>
      </c>
      <c r="AB2038" s="22" t="s">
        <v>7930</v>
      </c>
      <c r="AC2038" s="22" t="s">
        <v>16187</v>
      </c>
      <c r="AD2038" s="22" t="s">
        <v>16188</v>
      </c>
      <c r="AG2038" s="22" t="s">
        <v>7806</v>
      </c>
      <c r="AH2038" s="22" t="s">
        <v>7789</v>
      </c>
      <c r="AI2038" s="22" t="s">
        <v>7789</v>
      </c>
      <c r="AJ2038" s="22" t="s">
        <v>7807</v>
      </c>
      <c r="AK2038" s="22" t="s">
        <v>7808</v>
      </c>
      <c r="AL2038" s="22" t="s">
        <v>7809</v>
      </c>
      <c r="AM2038" s="22" t="s">
        <v>7810</v>
      </c>
      <c r="AN2038" s="22" t="s">
        <v>7811</v>
      </c>
      <c r="AO2038" s="22" t="s">
        <v>7847</v>
      </c>
      <c r="AP2038" s="22">
        <v>1.871859587E9</v>
      </c>
      <c r="AQ2038" s="22" t="s">
        <v>7813</v>
      </c>
      <c r="AS2038" s="22" t="s">
        <v>7847</v>
      </c>
      <c r="AT2038" s="22">
        <v>1.871859587E9</v>
      </c>
      <c r="AU2038" s="22" t="s">
        <v>7813</v>
      </c>
      <c r="AW2038" s="22" t="s">
        <v>7813</v>
      </c>
      <c r="AY2038" s="22" t="s">
        <v>7813</v>
      </c>
      <c r="BA2038" s="22" t="s">
        <v>8443</v>
      </c>
      <c r="BB2038" s="22" t="s">
        <v>16189</v>
      </c>
      <c r="BG2038" s="22" t="s">
        <v>7810</v>
      </c>
    </row>
    <row r="2039">
      <c r="A2039" s="91">
        <v>44629.0</v>
      </c>
      <c r="B2039" s="92">
        <v>0.8333333333333334</v>
      </c>
      <c r="C2039" s="22" t="s">
        <v>7789</v>
      </c>
      <c r="G2039" s="22">
        <v>223234.0</v>
      </c>
      <c r="H2039" s="22" t="s">
        <v>8682</v>
      </c>
      <c r="I2039" s="22" t="s">
        <v>13858</v>
      </c>
      <c r="J2039" s="22" t="s">
        <v>8096</v>
      </c>
      <c r="L2039" s="22">
        <v>1.0</v>
      </c>
      <c r="M2039" s="22">
        <v>1.0</v>
      </c>
      <c r="N2039" s="22" t="s">
        <v>17615</v>
      </c>
      <c r="O2039" s="22" t="s">
        <v>10007</v>
      </c>
      <c r="P2039" s="22" t="s">
        <v>7863</v>
      </c>
      <c r="Q2039" s="22" t="s">
        <v>7896</v>
      </c>
      <c r="R2039" s="22">
        <v>18078.0</v>
      </c>
      <c r="S2039" s="91">
        <v>35070.0</v>
      </c>
      <c r="T2039" s="22" t="s">
        <v>7819</v>
      </c>
      <c r="U2039" s="22" t="s">
        <v>17616</v>
      </c>
      <c r="V2039" s="22" t="s">
        <v>17617</v>
      </c>
      <c r="W2039" s="22" t="s">
        <v>7954</v>
      </c>
      <c r="X2039" s="22" t="s">
        <v>15349</v>
      </c>
      <c r="Y2039" s="22">
        <v>79925.0</v>
      </c>
      <c r="Z2039" s="22" t="s">
        <v>17618</v>
      </c>
      <c r="AA2039" s="22" t="s">
        <v>7823</v>
      </c>
      <c r="AB2039" s="22" t="s">
        <v>7804</v>
      </c>
      <c r="AC2039" s="22" t="s">
        <v>17619</v>
      </c>
      <c r="AD2039" s="22" t="s">
        <v>17619</v>
      </c>
      <c r="AF2039" s="22" t="s">
        <v>17620</v>
      </c>
      <c r="AG2039" s="22" t="s">
        <v>7806</v>
      </c>
      <c r="AH2039" s="22" t="s">
        <v>7789</v>
      </c>
      <c r="AI2039" s="22" t="s">
        <v>7789</v>
      </c>
      <c r="AJ2039" s="22" t="s">
        <v>7881</v>
      </c>
      <c r="AK2039" s="22" t="s">
        <v>7808</v>
      </c>
      <c r="AL2039" s="22" t="s">
        <v>7809</v>
      </c>
      <c r="AM2039" s="22" t="s">
        <v>7810</v>
      </c>
      <c r="AN2039" s="22" t="s">
        <v>7811</v>
      </c>
      <c r="AO2039" s="22" t="s">
        <v>7847</v>
      </c>
      <c r="AP2039" s="22">
        <v>1.871859587E9</v>
      </c>
      <c r="AQ2039" s="22" t="s">
        <v>7813</v>
      </c>
      <c r="AS2039" s="22" t="s">
        <v>7847</v>
      </c>
      <c r="AT2039" s="22">
        <v>1.871859587E9</v>
      </c>
      <c r="AU2039" s="22" t="s">
        <v>7813</v>
      </c>
      <c r="AW2039" s="22" t="s">
        <v>7813</v>
      </c>
      <c r="AY2039" s="22" t="s">
        <v>7813</v>
      </c>
      <c r="BA2039" s="22" t="s">
        <v>8180</v>
      </c>
      <c r="BB2039" s="22">
        <v>1.47127042E9</v>
      </c>
      <c r="BG2039" s="22" t="s">
        <v>7810</v>
      </c>
    </row>
    <row r="2040">
      <c r="A2040" s="91">
        <v>44629.0</v>
      </c>
      <c r="B2040" s="92">
        <v>0.3333333333333333</v>
      </c>
      <c r="C2040" s="22" t="s">
        <v>7789</v>
      </c>
      <c r="G2040" s="22">
        <v>220046.0</v>
      </c>
      <c r="H2040" s="22" t="s">
        <v>9029</v>
      </c>
      <c r="I2040" s="22" t="s">
        <v>7815</v>
      </c>
      <c r="J2040" s="22" t="s">
        <v>16704</v>
      </c>
      <c r="L2040" s="22">
        <v>1.0</v>
      </c>
      <c r="M2040" s="22">
        <v>1.0</v>
      </c>
      <c r="N2040" s="22" t="s">
        <v>17621</v>
      </c>
      <c r="O2040" s="22" t="s">
        <v>8988</v>
      </c>
      <c r="P2040" s="22" t="s">
        <v>17622</v>
      </c>
      <c r="R2040" s="22">
        <v>14901.0</v>
      </c>
      <c r="S2040" s="91">
        <v>21206.0</v>
      </c>
      <c r="T2040" s="22" t="s">
        <v>7797</v>
      </c>
      <c r="U2040" s="22" t="s">
        <v>17623</v>
      </c>
      <c r="W2040" s="22" t="s">
        <v>7799</v>
      </c>
      <c r="X2040" s="22" t="s">
        <v>7800</v>
      </c>
      <c r="Y2040" s="22" t="s">
        <v>17624</v>
      </c>
      <c r="Z2040" s="22" t="s">
        <v>17625</v>
      </c>
      <c r="AA2040" s="22" t="s">
        <v>7823</v>
      </c>
      <c r="AB2040" s="22" t="s">
        <v>7856</v>
      </c>
      <c r="AC2040" s="22" t="s">
        <v>17626</v>
      </c>
      <c r="AF2040" s="22" t="s">
        <v>17627</v>
      </c>
      <c r="AG2040" s="22" t="s">
        <v>7806</v>
      </c>
      <c r="AH2040" s="22" t="s">
        <v>7789</v>
      </c>
      <c r="AI2040" s="22" t="s">
        <v>7789</v>
      </c>
      <c r="AJ2040" s="22" t="s">
        <v>7881</v>
      </c>
      <c r="AK2040" s="22" t="s">
        <v>7808</v>
      </c>
      <c r="AL2040" s="22" t="s">
        <v>7809</v>
      </c>
      <c r="AM2040" s="22" t="s">
        <v>7810</v>
      </c>
      <c r="AN2040" s="22" t="s">
        <v>7811</v>
      </c>
      <c r="AO2040" s="22" t="s">
        <v>370</v>
      </c>
      <c r="AP2040" s="22">
        <v>1.851670285E9</v>
      </c>
      <c r="AQ2040" s="22" t="s">
        <v>7813</v>
      </c>
      <c r="AS2040" s="22" t="s">
        <v>370</v>
      </c>
      <c r="AT2040" s="22">
        <v>1.851670285E9</v>
      </c>
      <c r="AU2040" s="22" t="s">
        <v>7813</v>
      </c>
      <c r="AW2040" s="22" t="s">
        <v>7813</v>
      </c>
      <c r="AY2040" s="22" t="s">
        <v>7813</v>
      </c>
      <c r="BA2040" s="22" t="s">
        <v>8206</v>
      </c>
      <c r="BB2040" s="22" t="s">
        <v>17628</v>
      </c>
      <c r="BG2040" s="22" t="s">
        <v>7810</v>
      </c>
    </row>
    <row r="2041">
      <c r="A2041" s="91">
        <v>44629.0</v>
      </c>
      <c r="B2041" s="92">
        <v>0.3333333333333333</v>
      </c>
      <c r="C2041" s="22" t="s">
        <v>7789</v>
      </c>
      <c r="G2041" s="22">
        <v>220438.0</v>
      </c>
      <c r="H2041" s="22" t="s">
        <v>9029</v>
      </c>
      <c r="I2041" s="22" t="s">
        <v>7815</v>
      </c>
      <c r="J2041" s="22" t="s">
        <v>16704</v>
      </c>
      <c r="L2041" s="22">
        <v>1.0</v>
      </c>
      <c r="M2041" s="22">
        <v>1.0</v>
      </c>
      <c r="N2041" s="22" t="s">
        <v>17629</v>
      </c>
      <c r="O2041" s="22" t="s">
        <v>17630</v>
      </c>
      <c r="P2041" s="22" t="s">
        <v>12706</v>
      </c>
      <c r="R2041" s="22">
        <v>12289.0</v>
      </c>
      <c r="S2041" s="91">
        <v>15105.0</v>
      </c>
      <c r="T2041" s="22" t="s">
        <v>7819</v>
      </c>
      <c r="U2041" s="22" t="s">
        <v>17631</v>
      </c>
      <c r="W2041" s="22" t="s">
        <v>7799</v>
      </c>
      <c r="X2041" s="22" t="s">
        <v>7800</v>
      </c>
      <c r="Y2041" s="22" t="s">
        <v>17632</v>
      </c>
      <c r="Z2041" s="22" t="s">
        <v>17633</v>
      </c>
      <c r="AA2041" s="22" t="s">
        <v>7823</v>
      </c>
      <c r="AB2041" s="22" t="s">
        <v>7804</v>
      </c>
      <c r="AC2041" s="22" t="s">
        <v>17634</v>
      </c>
      <c r="AF2041" s="22" t="s">
        <v>17635</v>
      </c>
      <c r="AG2041" s="22" t="s">
        <v>7806</v>
      </c>
      <c r="AH2041" s="22" t="s">
        <v>7789</v>
      </c>
      <c r="AI2041" s="22" t="s">
        <v>7789</v>
      </c>
      <c r="AJ2041" s="22" t="s">
        <v>7807</v>
      </c>
      <c r="AK2041" s="22" t="s">
        <v>7808</v>
      </c>
      <c r="AL2041" s="22" t="s">
        <v>7809</v>
      </c>
      <c r="AM2041" s="22" t="s">
        <v>7810</v>
      </c>
      <c r="AN2041" s="22" t="s">
        <v>7811</v>
      </c>
      <c r="AO2041" s="22" t="s">
        <v>7825</v>
      </c>
      <c r="AP2041" s="22">
        <v>1.457958902E9</v>
      </c>
      <c r="AQ2041" s="22" t="s">
        <v>7813</v>
      </c>
      <c r="AS2041" s="22" t="s">
        <v>7825</v>
      </c>
      <c r="AT2041" s="22">
        <v>1.457958902E9</v>
      </c>
      <c r="AU2041" s="22" t="s">
        <v>7813</v>
      </c>
      <c r="AW2041" s="22" t="s">
        <v>7813</v>
      </c>
      <c r="AY2041" s="22" t="s">
        <v>7813</v>
      </c>
      <c r="BA2041" s="22" t="s">
        <v>7836</v>
      </c>
      <c r="BB2041" s="22" t="s">
        <v>17636</v>
      </c>
      <c r="BC2041" s="22" t="s">
        <v>7960</v>
      </c>
      <c r="BD2041" s="22">
        <v>6.0762E8</v>
      </c>
      <c r="BG2041" s="22" t="s">
        <v>7810</v>
      </c>
    </row>
    <row r="2042">
      <c r="A2042" s="91">
        <v>44629.0</v>
      </c>
      <c r="B2042" s="92">
        <v>0.3333333333333333</v>
      </c>
      <c r="C2042" s="22" t="s">
        <v>7789</v>
      </c>
      <c r="G2042" s="22">
        <v>220512.0</v>
      </c>
      <c r="H2042" s="22" t="s">
        <v>9029</v>
      </c>
      <c r="I2042" s="22" t="s">
        <v>7815</v>
      </c>
      <c r="J2042" s="22" t="s">
        <v>16704</v>
      </c>
      <c r="L2042" s="22">
        <v>1.0</v>
      </c>
      <c r="M2042" s="22">
        <v>1.0</v>
      </c>
      <c r="N2042" s="22" t="s">
        <v>17637</v>
      </c>
      <c r="O2042" s="22" t="s">
        <v>17638</v>
      </c>
      <c r="P2042" s="22" t="s">
        <v>17639</v>
      </c>
      <c r="R2042" s="22">
        <v>15879.0</v>
      </c>
      <c r="S2042" s="91">
        <v>28372.0</v>
      </c>
      <c r="T2042" s="22" t="s">
        <v>7819</v>
      </c>
      <c r="U2042" s="22" t="s">
        <v>17640</v>
      </c>
      <c r="W2042" s="22" t="s">
        <v>7799</v>
      </c>
      <c r="X2042" s="22" t="s">
        <v>7800</v>
      </c>
      <c r="Y2042" s="22" t="s">
        <v>17641</v>
      </c>
      <c r="Z2042" s="22" t="s">
        <v>17642</v>
      </c>
      <c r="AA2042" s="22" t="s">
        <v>7823</v>
      </c>
      <c r="AB2042" s="22" t="s">
        <v>7930</v>
      </c>
      <c r="AC2042" s="22" t="s">
        <v>17643</v>
      </c>
      <c r="AG2042" s="22" t="s">
        <v>7806</v>
      </c>
      <c r="AH2042" s="22" t="s">
        <v>7789</v>
      </c>
      <c r="AI2042" s="22" t="s">
        <v>7789</v>
      </c>
      <c r="AJ2042" s="22" t="s">
        <v>7881</v>
      </c>
      <c r="AK2042" s="22" t="s">
        <v>7808</v>
      </c>
      <c r="AL2042" s="22" t="s">
        <v>7809</v>
      </c>
      <c r="AM2042" s="22" t="s">
        <v>7810</v>
      </c>
      <c r="AN2042" s="22" t="s">
        <v>7811</v>
      </c>
      <c r="AO2042" s="22" t="s">
        <v>7825</v>
      </c>
      <c r="AP2042" s="22">
        <v>1.457958902E9</v>
      </c>
      <c r="AQ2042" s="22" t="s">
        <v>7813</v>
      </c>
      <c r="AS2042" s="22" t="s">
        <v>7825</v>
      </c>
      <c r="AT2042" s="22">
        <v>1.457958902E9</v>
      </c>
      <c r="AU2042" s="22" t="s">
        <v>7813</v>
      </c>
      <c r="AW2042" s="22" t="s">
        <v>7813</v>
      </c>
      <c r="AY2042" s="22" t="s">
        <v>7813</v>
      </c>
      <c r="BA2042" s="22" t="s">
        <v>8180</v>
      </c>
      <c r="BB2042" s="22" t="s">
        <v>17644</v>
      </c>
      <c r="BG2042" s="22" t="s">
        <v>7810</v>
      </c>
    </row>
    <row r="2043">
      <c r="A2043" s="91">
        <v>44629.0</v>
      </c>
      <c r="B2043" s="92">
        <v>0.34375</v>
      </c>
      <c r="C2043" s="22" t="s">
        <v>7789</v>
      </c>
      <c r="G2043" s="22">
        <v>220523.0</v>
      </c>
      <c r="H2043" s="22" t="s">
        <v>9029</v>
      </c>
      <c r="I2043" s="22" t="s">
        <v>7815</v>
      </c>
      <c r="J2043" s="22" t="s">
        <v>16704</v>
      </c>
      <c r="L2043" s="22">
        <v>1.0</v>
      </c>
      <c r="M2043" s="22">
        <v>1.0</v>
      </c>
      <c r="N2043" s="22" t="s">
        <v>17645</v>
      </c>
      <c r="O2043" s="22" t="s">
        <v>7827</v>
      </c>
      <c r="P2043" s="22" t="s">
        <v>17646</v>
      </c>
      <c r="R2043" s="22">
        <v>10164.0</v>
      </c>
      <c r="S2043" s="91">
        <v>21050.0</v>
      </c>
      <c r="T2043" s="22" t="s">
        <v>7797</v>
      </c>
      <c r="U2043" s="22" t="s">
        <v>17647</v>
      </c>
      <c r="W2043" s="22" t="s">
        <v>7799</v>
      </c>
      <c r="X2043" s="22" t="s">
        <v>7800</v>
      </c>
      <c r="Y2043" s="22" t="s">
        <v>17648</v>
      </c>
      <c r="Z2043" s="22" t="s">
        <v>17649</v>
      </c>
      <c r="AA2043" s="22" t="s">
        <v>7823</v>
      </c>
      <c r="AB2043" s="22" t="s">
        <v>7804</v>
      </c>
      <c r="AC2043" s="22" t="s">
        <v>17650</v>
      </c>
      <c r="AG2043" s="22" t="s">
        <v>7806</v>
      </c>
      <c r="AH2043" s="22" t="s">
        <v>7789</v>
      </c>
      <c r="AI2043" s="22" t="s">
        <v>7789</v>
      </c>
      <c r="AJ2043" s="22" t="s">
        <v>7881</v>
      </c>
      <c r="AK2043" s="22" t="s">
        <v>7808</v>
      </c>
      <c r="AL2043" s="22" t="s">
        <v>7809</v>
      </c>
      <c r="AM2043" s="22" t="s">
        <v>7810</v>
      </c>
      <c r="AN2043" s="22" t="s">
        <v>7811</v>
      </c>
      <c r="AO2043" s="22" t="s">
        <v>7825</v>
      </c>
      <c r="AP2043" s="22">
        <v>1.457958902E9</v>
      </c>
      <c r="AQ2043" s="22" t="s">
        <v>7813</v>
      </c>
      <c r="AS2043" s="22" t="s">
        <v>7825</v>
      </c>
      <c r="AT2043" s="22">
        <v>1.457958902E9</v>
      </c>
      <c r="AU2043" s="22" t="s">
        <v>7813</v>
      </c>
      <c r="AW2043" s="22" t="s">
        <v>7813</v>
      </c>
      <c r="AY2043" s="22" t="s">
        <v>7813</v>
      </c>
      <c r="BA2043" s="22" t="s">
        <v>7870</v>
      </c>
      <c r="BB2043" s="22">
        <v>5.08593625E8</v>
      </c>
      <c r="BG2043" s="22" t="s">
        <v>7810</v>
      </c>
    </row>
    <row r="2044">
      <c r="A2044" s="91">
        <v>44629.0</v>
      </c>
      <c r="B2044" s="92">
        <v>0.375</v>
      </c>
      <c r="C2044" s="22" t="s">
        <v>7789</v>
      </c>
      <c r="G2044" s="22">
        <v>219580.0</v>
      </c>
      <c r="H2044" s="22" t="s">
        <v>9029</v>
      </c>
      <c r="I2044" s="22" t="s">
        <v>7916</v>
      </c>
      <c r="J2044" s="22" t="s">
        <v>16836</v>
      </c>
      <c r="L2044" s="22">
        <v>1.0</v>
      </c>
      <c r="M2044" s="22">
        <v>1.0</v>
      </c>
      <c r="N2044" s="22" t="s">
        <v>17651</v>
      </c>
      <c r="O2044" s="22" t="s">
        <v>8079</v>
      </c>
      <c r="P2044" s="22" t="s">
        <v>11953</v>
      </c>
      <c r="R2044" s="22">
        <v>16618.0</v>
      </c>
      <c r="S2044" s="91">
        <v>19461.0</v>
      </c>
      <c r="T2044" s="22" t="s">
        <v>7819</v>
      </c>
      <c r="U2044" s="22" t="s">
        <v>17652</v>
      </c>
      <c r="W2044" s="22" t="s">
        <v>7799</v>
      </c>
      <c r="X2044" s="22" t="s">
        <v>7800</v>
      </c>
      <c r="Y2044" s="22">
        <v>79932.0</v>
      </c>
      <c r="Z2044" s="22" t="s">
        <v>17653</v>
      </c>
      <c r="AA2044" s="22" t="s">
        <v>7803</v>
      </c>
      <c r="AB2044" s="22" t="s">
        <v>7930</v>
      </c>
      <c r="AC2044" s="22" t="s">
        <v>17654</v>
      </c>
      <c r="AG2044" s="22" t="s">
        <v>7806</v>
      </c>
      <c r="AH2044" s="22" t="s">
        <v>7789</v>
      </c>
      <c r="AI2044" s="22" t="s">
        <v>7789</v>
      </c>
      <c r="AJ2044" s="22" t="s">
        <v>7807</v>
      </c>
      <c r="AK2044" s="22" t="s">
        <v>7808</v>
      </c>
      <c r="AL2044" s="22" t="s">
        <v>7809</v>
      </c>
      <c r="AM2044" s="22" t="s">
        <v>7810</v>
      </c>
      <c r="AN2044" s="22" t="s">
        <v>7811</v>
      </c>
      <c r="AO2044" s="22" t="s">
        <v>7847</v>
      </c>
      <c r="AP2044" s="22">
        <v>1.871859587E9</v>
      </c>
      <c r="AQ2044" s="22" t="s">
        <v>7813</v>
      </c>
      <c r="AS2044" s="22" t="s">
        <v>7847</v>
      </c>
      <c r="AT2044" s="22">
        <v>1.871859587E9</v>
      </c>
      <c r="AU2044" s="22" t="s">
        <v>7813</v>
      </c>
      <c r="AW2044" s="22" t="s">
        <v>7813</v>
      </c>
      <c r="AY2044" s="22" t="s">
        <v>7813</v>
      </c>
      <c r="BA2044" s="22" t="s">
        <v>8180</v>
      </c>
      <c r="BB2044" s="22" t="s">
        <v>17655</v>
      </c>
      <c r="BG2044" s="22" t="s">
        <v>7810</v>
      </c>
    </row>
    <row r="2045">
      <c r="A2045" s="91">
        <v>44629.0</v>
      </c>
      <c r="B2045" s="92">
        <v>0.375</v>
      </c>
      <c r="C2045" s="22" t="s">
        <v>7789</v>
      </c>
      <c r="G2045" s="22">
        <v>223593.0</v>
      </c>
      <c r="H2045" s="22" t="s">
        <v>9029</v>
      </c>
      <c r="I2045" s="22" t="s">
        <v>7815</v>
      </c>
      <c r="J2045" s="22" t="s">
        <v>16736</v>
      </c>
      <c r="L2045" s="22">
        <v>1.0</v>
      </c>
      <c r="M2045" s="22">
        <v>1.0</v>
      </c>
      <c r="N2045" s="22" t="s">
        <v>17656</v>
      </c>
      <c r="O2045" s="22" t="s">
        <v>17657</v>
      </c>
      <c r="P2045" s="22" t="s">
        <v>17658</v>
      </c>
      <c r="Q2045" s="22" t="s">
        <v>8031</v>
      </c>
      <c r="R2045" s="22">
        <v>17372.0</v>
      </c>
      <c r="S2045" s="91">
        <v>28927.0</v>
      </c>
      <c r="T2045" s="22" t="s">
        <v>7797</v>
      </c>
      <c r="U2045" s="22" t="s">
        <v>17659</v>
      </c>
      <c r="V2045" s="22" t="s">
        <v>13134</v>
      </c>
      <c r="W2045" s="22" t="s">
        <v>7799</v>
      </c>
      <c r="X2045" s="22" t="s">
        <v>7800</v>
      </c>
      <c r="Y2045" s="22" t="s">
        <v>17660</v>
      </c>
      <c r="Z2045" s="22" t="s">
        <v>17661</v>
      </c>
      <c r="AA2045" s="22" t="s">
        <v>8094</v>
      </c>
      <c r="AB2045" s="22" t="s">
        <v>7856</v>
      </c>
      <c r="AC2045" s="22" t="s">
        <v>17662</v>
      </c>
      <c r="AD2045" s="22" t="s">
        <v>17662</v>
      </c>
      <c r="AG2045" s="22" t="s">
        <v>7806</v>
      </c>
      <c r="AH2045" s="22" t="s">
        <v>7789</v>
      </c>
      <c r="AI2045" s="22" t="s">
        <v>7789</v>
      </c>
      <c r="AJ2045" s="22" t="s">
        <v>7881</v>
      </c>
      <c r="AK2045" s="22" t="s">
        <v>7808</v>
      </c>
      <c r="AL2045" s="22" t="s">
        <v>7809</v>
      </c>
      <c r="AM2045" s="22" t="s">
        <v>7810</v>
      </c>
      <c r="AN2045" s="22" t="s">
        <v>7811</v>
      </c>
      <c r="AO2045" s="22" t="s">
        <v>7825</v>
      </c>
      <c r="AP2045" s="22">
        <v>1.457958902E9</v>
      </c>
      <c r="AQ2045" s="22" t="s">
        <v>7813</v>
      </c>
      <c r="AS2045" s="22" t="s">
        <v>7825</v>
      </c>
      <c r="AT2045" s="22">
        <v>1.457958902E9</v>
      </c>
      <c r="AU2045" s="22" t="s">
        <v>7813</v>
      </c>
      <c r="AW2045" s="22" t="s">
        <v>7813</v>
      </c>
      <c r="AY2045" s="22" t="s">
        <v>7813</v>
      </c>
      <c r="BA2045" s="22" t="s">
        <v>9156</v>
      </c>
      <c r="BB2045" s="22">
        <v>7.36550895E8</v>
      </c>
      <c r="BG2045" s="22" t="s">
        <v>7810</v>
      </c>
    </row>
    <row r="2046">
      <c r="A2046" s="91">
        <v>44629.0</v>
      </c>
      <c r="B2046" s="92">
        <v>0.3958333333333333</v>
      </c>
      <c r="C2046" s="22" t="s">
        <v>7789</v>
      </c>
      <c r="G2046" s="22">
        <v>220150.0</v>
      </c>
      <c r="H2046" s="22" t="s">
        <v>9029</v>
      </c>
      <c r="I2046" s="22" t="s">
        <v>7916</v>
      </c>
      <c r="J2046" s="22" t="s">
        <v>16736</v>
      </c>
      <c r="L2046" s="22">
        <v>1.0</v>
      </c>
      <c r="M2046" s="22">
        <v>1.0</v>
      </c>
      <c r="N2046" s="22" t="s">
        <v>17663</v>
      </c>
      <c r="O2046" s="22" t="s">
        <v>8243</v>
      </c>
      <c r="P2046" s="22" t="s">
        <v>17664</v>
      </c>
      <c r="R2046" s="22">
        <v>16655.0</v>
      </c>
      <c r="S2046" s="91">
        <v>26906.0</v>
      </c>
      <c r="T2046" s="22" t="s">
        <v>7797</v>
      </c>
      <c r="U2046" s="22" t="s">
        <v>17665</v>
      </c>
      <c r="W2046" s="22" t="s">
        <v>7799</v>
      </c>
      <c r="X2046" s="22" t="s">
        <v>7800</v>
      </c>
      <c r="Y2046" s="22" t="s">
        <v>8132</v>
      </c>
      <c r="Z2046" s="22" t="s">
        <v>17666</v>
      </c>
      <c r="AA2046" s="22" t="s">
        <v>7803</v>
      </c>
      <c r="AB2046" s="22" t="s">
        <v>7856</v>
      </c>
      <c r="AC2046" s="22" t="s">
        <v>17667</v>
      </c>
      <c r="AD2046" s="22" t="s">
        <v>17667</v>
      </c>
      <c r="AG2046" s="22" t="s">
        <v>7806</v>
      </c>
      <c r="AH2046" s="22" t="s">
        <v>7789</v>
      </c>
      <c r="AI2046" s="22" t="s">
        <v>7789</v>
      </c>
      <c r="AJ2046" s="22" t="s">
        <v>7881</v>
      </c>
      <c r="AK2046" s="22" t="s">
        <v>7808</v>
      </c>
      <c r="AL2046" s="22" t="s">
        <v>7809</v>
      </c>
      <c r="AM2046" s="22" t="s">
        <v>7810</v>
      </c>
      <c r="AN2046" s="22" t="s">
        <v>7811</v>
      </c>
      <c r="AO2046" s="22" t="s">
        <v>7847</v>
      </c>
      <c r="AP2046" s="22">
        <v>1.871859587E9</v>
      </c>
      <c r="AQ2046" s="22" t="s">
        <v>7813</v>
      </c>
      <c r="AS2046" s="22" t="s">
        <v>7847</v>
      </c>
      <c r="AT2046" s="22">
        <v>1.871859587E9</v>
      </c>
      <c r="AU2046" s="22" t="s">
        <v>7813</v>
      </c>
      <c r="AW2046" s="22" t="s">
        <v>7813</v>
      </c>
      <c r="AY2046" s="22" t="s">
        <v>7813</v>
      </c>
      <c r="BA2046" s="22" t="s">
        <v>6846</v>
      </c>
      <c r="BB2046" s="22" t="s">
        <v>17668</v>
      </c>
      <c r="BG2046" s="22" t="s">
        <v>7810</v>
      </c>
    </row>
    <row r="2047">
      <c r="A2047" s="91">
        <v>44629.0</v>
      </c>
      <c r="B2047" s="92">
        <v>0.40625</v>
      </c>
      <c r="C2047" s="22" t="s">
        <v>7789</v>
      </c>
      <c r="G2047" s="22">
        <v>210454.0</v>
      </c>
      <c r="H2047" s="22" t="s">
        <v>9029</v>
      </c>
      <c r="I2047" s="22" t="s">
        <v>7860</v>
      </c>
      <c r="J2047" s="22" t="s">
        <v>16719</v>
      </c>
      <c r="L2047" s="22">
        <v>1.0</v>
      </c>
      <c r="M2047" s="22">
        <v>1.0</v>
      </c>
      <c r="N2047" s="22" t="s">
        <v>17669</v>
      </c>
      <c r="O2047" s="22" t="s">
        <v>10615</v>
      </c>
      <c r="P2047" s="22" t="s">
        <v>17670</v>
      </c>
      <c r="R2047" s="22">
        <v>12250.0</v>
      </c>
      <c r="S2047" s="91">
        <v>23723.0</v>
      </c>
      <c r="T2047" s="22" t="s">
        <v>7819</v>
      </c>
      <c r="U2047" s="22" t="s">
        <v>17671</v>
      </c>
      <c r="W2047" s="22" t="s">
        <v>7799</v>
      </c>
      <c r="X2047" s="22" t="s">
        <v>7800</v>
      </c>
      <c r="Y2047" s="22" t="s">
        <v>17672</v>
      </c>
      <c r="Z2047" s="22" t="s">
        <v>17673</v>
      </c>
      <c r="AA2047" s="22" t="s">
        <v>7823</v>
      </c>
      <c r="AB2047" s="22" t="s">
        <v>7804</v>
      </c>
      <c r="AC2047" s="22" t="s">
        <v>17674</v>
      </c>
      <c r="AD2047" s="22" t="s">
        <v>17675</v>
      </c>
      <c r="AF2047" s="22" t="s">
        <v>17676</v>
      </c>
      <c r="AG2047" s="22" t="s">
        <v>7806</v>
      </c>
      <c r="AH2047" s="22" t="s">
        <v>7789</v>
      </c>
      <c r="AI2047" s="22" t="s">
        <v>7789</v>
      </c>
      <c r="AJ2047" s="22" t="s">
        <v>7881</v>
      </c>
      <c r="AK2047" s="22" t="s">
        <v>7808</v>
      </c>
      <c r="AL2047" s="22" t="s">
        <v>7809</v>
      </c>
      <c r="AM2047" s="22" t="s">
        <v>7810</v>
      </c>
      <c r="AN2047" s="22" t="s">
        <v>7811</v>
      </c>
      <c r="AO2047" s="22" t="s">
        <v>7847</v>
      </c>
      <c r="AP2047" s="22">
        <v>1.871859587E9</v>
      </c>
      <c r="AQ2047" s="22" t="s">
        <v>7813</v>
      </c>
      <c r="AS2047" s="22" t="s">
        <v>7847</v>
      </c>
      <c r="AT2047" s="22">
        <v>1.871859587E9</v>
      </c>
      <c r="AU2047" s="22" t="s">
        <v>7813</v>
      </c>
      <c r="AW2047" s="22" t="s">
        <v>7813</v>
      </c>
      <c r="AY2047" s="22" t="s">
        <v>7813</v>
      </c>
      <c r="BA2047" s="22" t="s">
        <v>8352</v>
      </c>
      <c r="BB2047" s="22">
        <v>6.531779E8</v>
      </c>
      <c r="BG2047" s="22" t="s">
        <v>7810</v>
      </c>
    </row>
    <row r="2048">
      <c r="A2048" s="91">
        <v>44629.0</v>
      </c>
      <c r="B2048" s="92">
        <v>0.4166666666666667</v>
      </c>
      <c r="C2048" s="22" t="s">
        <v>7789</v>
      </c>
      <c r="G2048" s="22">
        <v>219035.0</v>
      </c>
      <c r="H2048" s="22" t="s">
        <v>9029</v>
      </c>
      <c r="I2048" s="22" t="s">
        <v>7815</v>
      </c>
      <c r="J2048" s="22" t="s">
        <v>16736</v>
      </c>
      <c r="L2048" s="22">
        <v>1.0</v>
      </c>
      <c r="M2048" s="22">
        <v>1.0</v>
      </c>
      <c r="N2048" s="22" t="s">
        <v>17677</v>
      </c>
      <c r="O2048" s="22" t="s">
        <v>17678</v>
      </c>
      <c r="P2048" s="22" t="s">
        <v>17679</v>
      </c>
      <c r="R2048" s="22">
        <v>12740.0</v>
      </c>
      <c r="S2048" s="91">
        <v>24173.0</v>
      </c>
      <c r="T2048" s="22" t="s">
        <v>7819</v>
      </c>
      <c r="U2048" s="22" t="s">
        <v>17680</v>
      </c>
      <c r="W2048" s="22" t="s">
        <v>7954</v>
      </c>
      <c r="X2048" s="22" t="s">
        <v>7800</v>
      </c>
      <c r="Y2048" s="22">
        <v>79934.0</v>
      </c>
      <c r="Z2048" s="22" t="s">
        <v>17681</v>
      </c>
      <c r="AA2048" s="22" t="s">
        <v>7823</v>
      </c>
      <c r="AB2048" s="22" t="s">
        <v>7930</v>
      </c>
      <c r="AC2048" s="22" t="s">
        <v>17682</v>
      </c>
      <c r="AF2048" s="22" t="s">
        <v>17683</v>
      </c>
      <c r="AG2048" s="22" t="s">
        <v>7806</v>
      </c>
      <c r="AH2048" s="22" t="s">
        <v>7789</v>
      </c>
      <c r="AI2048" s="22" t="s">
        <v>7789</v>
      </c>
      <c r="AJ2048" s="22" t="s">
        <v>7881</v>
      </c>
      <c r="AK2048" s="22" t="s">
        <v>7808</v>
      </c>
      <c r="AL2048" s="22" t="s">
        <v>7809</v>
      </c>
      <c r="AM2048" s="22" t="s">
        <v>7810</v>
      </c>
      <c r="AN2048" s="22" t="s">
        <v>7811</v>
      </c>
      <c r="AO2048" s="22" t="s">
        <v>370</v>
      </c>
      <c r="AP2048" s="22">
        <v>1.851670285E9</v>
      </c>
      <c r="AQ2048" s="22" t="s">
        <v>7813</v>
      </c>
      <c r="AS2048" s="22" t="s">
        <v>370</v>
      </c>
      <c r="AT2048" s="22">
        <v>1.851670285E9</v>
      </c>
      <c r="AU2048" s="22" t="s">
        <v>7813</v>
      </c>
      <c r="AW2048" s="22" t="s">
        <v>7813</v>
      </c>
      <c r="AY2048" s="22" t="s">
        <v>7813</v>
      </c>
      <c r="BA2048" s="22" t="s">
        <v>8180</v>
      </c>
      <c r="BB2048" s="22" t="s">
        <v>17684</v>
      </c>
      <c r="BG2048" s="22" t="s">
        <v>7810</v>
      </c>
    </row>
    <row r="2049">
      <c r="A2049" s="91">
        <v>44629.0</v>
      </c>
      <c r="B2049" s="92">
        <v>0.4166666666666667</v>
      </c>
      <c r="C2049" s="22" t="s">
        <v>7789</v>
      </c>
      <c r="G2049" s="22">
        <v>222280.0</v>
      </c>
      <c r="H2049" s="22" t="s">
        <v>9029</v>
      </c>
      <c r="I2049" s="22" t="s">
        <v>7815</v>
      </c>
      <c r="J2049" s="22" t="s">
        <v>16745</v>
      </c>
      <c r="L2049" s="22">
        <v>1.0</v>
      </c>
      <c r="M2049" s="22">
        <v>1.0</v>
      </c>
      <c r="N2049" s="22" t="s">
        <v>17685</v>
      </c>
      <c r="O2049" s="22" t="s">
        <v>15797</v>
      </c>
      <c r="P2049" s="22" t="s">
        <v>17686</v>
      </c>
      <c r="R2049" s="22">
        <v>15826.0</v>
      </c>
      <c r="S2049" s="91">
        <v>18101.0</v>
      </c>
      <c r="T2049" s="22" t="s">
        <v>7819</v>
      </c>
      <c r="U2049" s="22" t="s">
        <v>17687</v>
      </c>
      <c r="W2049" s="22" t="s">
        <v>7799</v>
      </c>
      <c r="X2049" s="22" t="s">
        <v>7800</v>
      </c>
      <c r="Y2049" s="22" t="s">
        <v>17688</v>
      </c>
      <c r="Z2049" s="22" t="s">
        <v>17689</v>
      </c>
      <c r="AA2049" s="22" t="s">
        <v>7803</v>
      </c>
      <c r="AB2049" s="22" t="s">
        <v>7804</v>
      </c>
      <c r="AC2049" s="22" t="s">
        <v>17690</v>
      </c>
      <c r="AD2049" s="22" t="s">
        <v>17690</v>
      </c>
      <c r="AG2049" s="22" t="s">
        <v>7806</v>
      </c>
      <c r="AH2049" s="22" t="s">
        <v>7789</v>
      </c>
      <c r="AI2049" s="22" t="s">
        <v>7789</v>
      </c>
      <c r="AJ2049" s="22" t="s">
        <v>7807</v>
      </c>
      <c r="AK2049" s="22" t="s">
        <v>7808</v>
      </c>
      <c r="AL2049" s="22" t="s">
        <v>7809</v>
      </c>
      <c r="AM2049" s="22" t="s">
        <v>7810</v>
      </c>
      <c r="AN2049" s="22" t="s">
        <v>7811</v>
      </c>
      <c r="AO2049" s="22" t="s">
        <v>7812</v>
      </c>
      <c r="AP2049" s="22">
        <v>1.528383965E9</v>
      </c>
      <c r="AQ2049" s="22" t="s">
        <v>7813</v>
      </c>
      <c r="AS2049" s="22" t="s">
        <v>7812</v>
      </c>
      <c r="AT2049" s="22">
        <v>1.528383965E9</v>
      </c>
      <c r="AU2049" s="22" t="s">
        <v>7813</v>
      </c>
      <c r="AW2049" s="22" t="s">
        <v>7813</v>
      </c>
      <c r="AY2049" s="22" t="s">
        <v>7813</v>
      </c>
      <c r="BA2049" s="22" t="s">
        <v>7892</v>
      </c>
      <c r="BB2049" s="22">
        <v>9.63975192E8</v>
      </c>
      <c r="BG2049" s="22" t="s">
        <v>7810</v>
      </c>
    </row>
    <row r="2050">
      <c r="A2050" s="91">
        <v>44629.0</v>
      </c>
      <c r="B2050" s="92">
        <v>0.4270833333333333</v>
      </c>
      <c r="C2050" s="22" t="s">
        <v>7789</v>
      </c>
      <c r="G2050" s="22">
        <v>210967.0</v>
      </c>
      <c r="H2050" s="22" t="s">
        <v>9029</v>
      </c>
      <c r="I2050" s="22" t="s">
        <v>7905</v>
      </c>
      <c r="J2050" s="22" t="s">
        <v>16736</v>
      </c>
      <c r="L2050" s="22">
        <v>1.0</v>
      </c>
      <c r="M2050" s="22">
        <v>1.0</v>
      </c>
      <c r="N2050" s="22" t="s">
        <v>17691</v>
      </c>
      <c r="O2050" s="22" t="s">
        <v>17692</v>
      </c>
      <c r="P2050" s="22" t="s">
        <v>17693</v>
      </c>
      <c r="Q2050" s="22" t="s">
        <v>7864</v>
      </c>
      <c r="R2050" s="22">
        <v>15609.0</v>
      </c>
      <c r="S2050" s="91">
        <v>28149.0</v>
      </c>
      <c r="T2050" s="22" t="s">
        <v>7797</v>
      </c>
      <c r="U2050" s="22" t="s">
        <v>17694</v>
      </c>
      <c r="W2050" s="22" t="s">
        <v>17695</v>
      </c>
      <c r="X2050" s="22" t="s">
        <v>8916</v>
      </c>
      <c r="Y2050" s="22" t="s">
        <v>17696</v>
      </c>
      <c r="Z2050" s="22" t="s">
        <v>17697</v>
      </c>
      <c r="AA2050" s="22" t="s">
        <v>7823</v>
      </c>
      <c r="AB2050" s="22" t="s">
        <v>7804</v>
      </c>
      <c r="AC2050" s="22" t="s">
        <v>17698</v>
      </c>
      <c r="AG2050" s="22" t="s">
        <v>7806</v>
      </c>
      <c r="AH2050" s="22" t="s">
        <v>7789</v>
      </c>
      <c r="AI2050" s="22" t="s">
        <v>7789</v>
      </c>
      <c r="AJ2050" s="22" t="s">
        <v>7881</v>
      </c>
      <c r="AK2050" s="22" t="s">
        <v>7808</v>
      </c>
      <c r="AL2050" s="22" t="s">
        <v>7809</v>
      </c>
      <c r="AM2050" s="22" t="s">
        <v>7810</v>
      </c>
      <c r="AN2050" s="22" t="s">
        <v>7811</v>
      </c>
      <c r="AO2050" s="22" t="s">
        <v>7847</v>
      </c>
      <c r="AP2050" s="22">
        <v>1.871859587E9</v>
      </c>
      <c r="AQ2050" s="22" t="s">
        <v>7813</v>
      </c>
      <c r="AS2050" s="22" t="s">
        <v>7847</v>
      </c>
      <c r="AT2050" s="22">
        <v>1.871859587E9</v>
      </c>
      <c r="AU2050" s="22" t="s">
        <v>7813</v>
      </c>
      <c r="AW2050" s="22" t="s">
        <v>7813</v>
      </c>
      <c r="AY2050" s="22" t="s">
        <v>7813</v>
      </c>
      <c r="BA2050" s="22" t="s">
        <v>9809</v>
      </c>
      <c r="BB2050" s="22">
        <v>1.0623176201E10</v>
      </c>
      <c r="BC2050" s="22" t="s">
        <v>7836</v>
      </c>
      <c r="BD2050" s="22" t="s">
        <v>17699</v>
      </c>
      <c r="BG2050" s="22" t="s">
        <v>7810</v>
      </c>
    </row>
    <row r="2051">
      <c r="A2051" s="91">
        <v>44629.0</v>
      </c>
      <c r="B2051" s="92">
        <v>0.4375</v>
      </c>
      <c r="C2051" s="22" t="s">
        <v>7789</v>
      </c>
      <c r="G2051" s="22">
        <v>229318.0</v>
      </c>
      <c r="H2051" s="22" t="s">
        <v>9029</v>
      </c>
      <c r="I2051" s="22" t="s">
        <v>7815</v>
      </c>
      <c r="J2051" s="22" t="s">
        <v>16800</v>
      </c>
      <c r="L2051" s="22">
        <v>1.0</v>
      </c>
      <c r="M2051" s="22">
        <v>1.0</v>
      </c>
      <c r="N2051" s="22" t="s">
        <v>16426</v>
      </c>
      <c r="O2051" s="22" t="s">
        <v>8250</v>
      </c>
      <c r="P2051" s="22" t="s">
        <v>16427</v>
      </c>
      <c r="R2051" s="22">
        <v>11478.0</v>
      </c>
      <c r="S2051" s="91">
        <v>22542.0</v>
      </c>
      <c r="T2051" s="22" t="s">
        <v>7819</v>
      </c>
      <c r="U2051" s="22" t="s">
        <v>16428</v>
      </c>
      <c r="V2051" s="22" t="s">
        <v>10556</v>
      </c>
      <c r="W2051" s="22" t="s">
        <v>7799</v>
      </c>
      <c r="X2051" s="22" t="s">
        <v>7800</v>
      </c>
      <c r="Y2051" s="22" t="s">
        <v>16429</v>
      </c>
      <c r="Z2051" s="22" t="s">
        <v>16430</v>
      </c>
      <c r="AA2051" s="22" t="s">
        <v>7823</v>
      </c>
      <c r="AB2051" s="22" t="s">
        <v>7804</v>
      </c>
      <c r="AC2051" s="22" t="s">
        <v>16431</v>
      </c>
      <c r="AG2051" s="22" t="s">
        <v>7806</v>
      </c>
      <c r="AH2051" s="22" t="s">
        <v>7789</v>
      </c>
      <c r="AI2051" s="22" t="s">
        <v>7789</v>
      </c>
      <c r="AJ2051" s="22" t="s">
        <v>7881</v>
      </c>
      <c r="AK2051" s="22" t="s">
        <v>7808</v>
      </c>
      <c r="AL2051" s="22" t="s">
        <v>7809</v>
      </c>
      <c r="AM2051" s="22" t="s">
        <v>7810</v>
      </c>
      <c r="AN2051" s="22" t="s">
        <v>7811</v>
      </c>
      <c r="AO2051" s="22" t="s">
        <v>7825</v>
      </c>
      <c r="AP2051" s="22">
        <v>1.457958902E9</v>
      </c>
      <c r="AQ2051" s="22" t="s">
        <v>7813</v>
      </c>
      <c r="AS2051" s="22" t="s">
        <v>7825</v>
      </c>
      <c r="AT2051" s="22">
        <v>1.457958902E9</v>
      </c>
      <c r="AU2051" s="22" t="s">
        <v>7813</v>
      </c>
      <c r="AW2051" s="22" t="s">
        <v>7813</v>
      </c>
      <c r="AY2051" s="22" t="s">
        <v>7813</v>
      </c>
      <c r="BA2051" s="22" t="s">
        <v>16432</v>
      </c>
      <c r="BB2051" s="22" t="s">
        <v>16433</v>
      </c>
      <c r="BC2051" s="22" t="s">
        <v>7883</v>
      </c>
      <c r="BD2051" s="22">
        <v>7.25339431E8</v>
      </c>
      <c r="BG2051" s="22" t="s">
        <v>7810</v>
      </c>
    </row>
    <row r="2052">
      <c r="A2052" s="91">
        <v>44629.0</v>
      </c>
      <c r="B2052" s="92">
        <v>0.46875</v>
      </c>
      <c r="C2052" s="22" t="s">
        <v>7789</v>
      </c>
      <c r="G2052" s="22">
        <v>220071.0</v>
      </c>
      <c r="H2052" s="22" t="s">
        <v>9029</v>
      </c>
      <c r="I2052" s="22" t="s">
        <v>7916</v>
      </c>
      <c r="J2052" s="22" t="s">
        <v>16736</v>
      </c>
      <c r="L2052" s="22">
        <v>1.0</v>
      </c>
      <c r="M2052" s="22">
        <v>1.0</v>
      </c>
      <c r="N2052" s="22" t="s">
        <v>17700</v>
      </c>
      <c r="O2052" s="22" t="s">
        <v>8286</v>
      </c>
      <c r="P2052" s="22" t="s">
        <v>17701</v>
      </c>
      <c r="R2052" s="22">
        <v>16140.0</v>
      </c>
      <c r="S2052" s="91">
        <v>19835.0</v>
      </c>
      <c r="T2052" s="22" t="s">
        <v>7819</v>
      </c>
      <c r="U2052" s="22" t="s">
        <v>17702</v>
      </c>
      <c r="W2052" s="22" t="s">
        <v>7799</v>
      </c>
      <c r="X2052" s="22" t="s">
        <v>7800</v>
      </c>
      <c r="Y2052" s="22" t="s">
        <v>17703</v>
      </c>
      <c r="Z2052" s="22" t="s">
        <v>17704</v>
      </c>
      <c r="AA2052" s="22" t="s">
        <v>7823</v>
      </c>
      <c r="AB2052" s="22" t="s">
        <v>7804</v>
      </c>
      <c r="AC2052" s="22" t="s">
        <v>17705</v>
      </c>
      <c r="AF2052" s="22" t="s">
        <v>17706</v>
      </c>
      <c r="AG2052" s="22" t="s">
        <v>7806</v>
      </c>
      <c r="AH2052" s="22" t="s">
        <v>7789</v>
      </c>
      <c r="AI2052" s="22" t="s">
        <v>7789</v>
      </c>
      <c r="AJ2052" s="22" t="s">
        <v>7807</v>
      </c>
      <c r="AK2052" s="22" t="s">
        <v>7808</v>
      </c>
      <c r="AL2052" s="22" t="s">
        <v>7809</v>
      </c>
      <c r="AM2052" s="22" t="s">
        <v>7810</v>
      </c>
      <c r="AN2052" s="22" t="s">
        <v>7811</v>
      </c>
      <c r="AO2052" s="22" t="s">
        <v>7847</v>
      </c>
      <c r="AP2052" s="22">
        <v>1.871859587E9</v>
      </c>
      <c r="AQ2052" s="22" t="s">
        <v>7813</v>
      </c>
      <c r="AS2052" s="22" t="s">
        <v>7847</v>
      </c>
      <c r="AT2052" s="22">
        <v>1.871859587E9</v>
      </c>
      <c r="AU2052" s="22" t="s">
        <v>7813</v>
      </c>
      <c r="AW2052" s="22" t="s">
        <v>7813</v>
      </c>
      <c r="AY2052" s="22" t="s">
        <v>7813</v>
      </c>
      <c r="BA2052" s="22" t="s">
        <v>8180</v>
      </c>
      <c r="BB2052" s="22" t="s">
        <v>17707</v>
      </c>
      <c r="BG2052" s="22" t="s">
        <v>7810</v>
      </c>
    </row>
    <row r="2053">
      <c r="A2053" s="91">
        <v>44629.0</v>
      </c>
      <c r="B2053" s="92">
        <v>0.5416666666666666</v>
      </c>
      <c r="C2053" s="22" t="s">
        <v>7789</v>
      </c>
      <c r="G2053" s="22">
        <v>220158.0</v>
      </c>
      <c r="H2053" s="22" t="s">
        <v>9029</v>
      </c>
      <c r="I2053" s="22" t="s">
        <v>7815</v>
      </c>
      <c r="J2053" s="22" t="s">
        <v>16745</v>
      </c>
      <c r="L2053" s="22">
        <v>1.0</v>
      </c>
      <c r="M2053" s="22">
        <v>1.0</v>
      </c>
      <c r="N2053" s="22" t="s">
        <v>17708</v>
      </c>
      <c r="O2053" s="22" t="s">
        <v>8286</v>
      </c>
      <c r="P2053" s="22" t="s">
        <v>8885</v>
      </c>
      <c r="Q2053" s="22" t="s">
        <v>7796</v>
      </c>
      <c r="R2053" s="22">
        <v>10662.0</v>
      </c>
      <c r="S2053" s="91">
        <v>18416.0</v>
      </c>
      <c r="T2053" s="22" t="s">
        <v>7819</v>
      </c>
      <c r="U2053" s="22" t="s">
        <v>17709</v>
      </c>
      <c r="W2053" s="22" t="s">
        <v>7799</v>
      </c>
      <c r="X2053" s="22" t="s">
        <v>7800</v>
      </c>
      <c r="Y2053" s="22" t="s">
        <v>17710</v>
      </c>
      <c r="Z2053" s="22" t="s">
        <v>17711</v>
      </c>
      <c r="AA2053" s="22" t="s">
        <v>7956</v>
      </c>
      <c r="AB2053" s="22" t="s">
        <v>7804</v>
      </c>
      <c r="AC2053" s="22" t="s">
        <v>17712</v>
      </c>
      <c r="AG2053" s="22" t="s">
        <v>7806</v>
      </c>
      <c r="AH2053" s="22" t="s">
        <v>7789</v>
      </c>
      <c r="AI2053" s="22" t="s">
        <v>7789</v>
      </c>
      <c r="AJ2053" s="22" t="s">
        <v>7807</v>
      </c>
      <c r="AK2053" s="22" t="s">
        <v>7808</v>
      </c>
      <c r="AL2053" s="22" t="s">
        <v>7809</v>
      </c>
      <c r="AM2053" s="22" t="s">
        <v>7810</v>
      </c>
      <c r="AN2053" s="22" t="s">
        <v>7811</v>
      </c>
      <c r="AO2053" s="22" t="s">
        <v>370</v>
      </c>
      <c r="AP2053" s="22">
        <v>1.851670285E9</v>
      </c>
      <c r="AQ2053" s="22" t="s">
        <v>7813</v>
      </c>
      <c r="AS2053" s="22" t="s">
        <v>370</v>
      </c>
      <c r="AT2053" s="22">
        <v>1.851670285E9</v>
      </c>
      <c r="AU2053" s="22" t="s">
        <v>7813</v>
      </c>
      <c r="AW2053" s="22" t="s">
        <v>7813</v>
      </c>
      <c r="AY2053" s="22" t="s">
        <v>7813</v>
      </c>
      <c r="BA2053" s="22" t="s">
        <v>8180</v>
      </c>
      <c r="BB2053" s="22" t="s">
        <v>17713</v>
      </c>
      <c r="BG2053" s="22" t="s">
        <v>7810</v>
      </c>
    </row>
    <row r="2054">
      <c r="A2054" s="91">
        <v>44629.0</v>
      </c>
      <c r="B2054" s="92">
        <v>0.5416666666666666</v>
      </c>
      <c r="C2054" s="22" t="s">
        <v>7789</v>
      </c>
      <c r="G2054" s="22">
        <v>220289.0</v>
      </c>
      <c r="H2054" s="22" t="s">
        <v>9029</v>
      </c>
      <c r="I2054" s="22" t="s">
        <v>7815</v>
      </c>
      <c r="J2054" s="22" t="s">
        <v>16800</v>
      </c>
      <c r="L2054" s="22">
        <v>1.0</v>
      </c>
      <c r="M2054" s="22">
        <v>1.0</v>
      </c>
      <c r="N2054" s="22" t="s">
        <v>17714</v>
      </c>
      <c r="O2054" s="22" t="s">
        <v>17715</v>
      </c>
      <c r="P2054" s="22" t="s">
        <v>17716</v>
      </c>
      <c r="R2054" s="22">
        <v>14312.0</v>
      </c>
      <c r="S2054" s="91">
        <v>27429.0</v>
      </c>
      <c r="T2054" s="22" t="s">
        <v>7797</v>
      </c>
      <c r="U2054" s="22" t="s">
        <v>17717</v>
      </c>
      <c r="W2054" s="22" t="s">
        <v>7799</v>
      </c>
      <c r="X2054" s="22" t="s">
        <v>7800</v>
      </c>
      <c r="Y2054" s="22" t="s">
        <v>17718</v>
      </c>
      <c r="Z2054" s="22" t="s">
        <v>17719</v>
      </c>
      <c r="AA2054" s="22" t="s">
        <v>7803</v>
      </c>
      <c r="AB2054" s="22" t="s">
        <v>7804</v>
      </c>
      <c r="AC2054" s="22" t="s">
        <v>17720</v>
      </c>
      <c r="AD2054" s="22" t="s">
        <v>17721</v>
      </c>
      <c r="AG2054" s="22" t="s">
        <v>7806</v>
      </c>
      <c r="AH2054" s="22" t="s">
        <v>7789</v>
      </c>
      <c r="AI2054" s="22" t="s">
        <v>7789</v>
      </c>
      <c r="AJ2054" s="22" t="s">
        <v>7881</v>
      </c>
      <c r="AK2054" s="22" t="s">
        <v>7808</v>
      </c>
      <c r="AL2054" s="22" t="s">
        <v>7809</v>
      </c>
      <c r="AM2054" s="22" t="s">
        <v>7810</v>
      </c>
      <c r="AN2054" s="22" t="s">
        <v>7811</v>
      </c>
      <c r="AO2054" s="22" t="s">
        <v>7825</v>
      </c>
      <c r="AP2054" s="22">
        <v>1.457958902E9</v>
      </c>
      <c r="AQ2054" s="22" t="s">
        <v>7813</v>
      </c>
      <c r="AS2054" s="22" t="s">
        <v>7825</v>
      </c>
      <c r="AT2054" s="22">
        <v>1.457958902E9</v>
      </c>
      <c r="AU2054" s="22" t="s">
        <v>7813</v>
      </c>
      <c r="AW2054" s="22" t="s">
        <v>7813</v>
      </c>
      <c r="AY2054" s="22" t="s">
        <v>7813</v>
      </c>
      <c r="BA2054" s="22" t="s">
        <v>8025</v>
      </c>
      <c r="BB2054" s="22" t="s">
        <v>17722</v>
      </c>
      <c r="BG2054" s="22" t="s">
        <v>7810</v>
      </c>
    </row>
    <row r="2055">
      <c r="A2055" s="91">
        <v>44629.0</v>
      </c>
      <c r="B2055" s="92">
        <v>0.5625</v>
      </c>
      <c r="C2055" s="22" t="s">
        <v>7789</v>
      </c>
      <c r="G2055" s="22">
        <v>220327.0</v>
      </c>
      <c r="H2055" s="22" t="s">
        <v>9029</v>
      </c>
      <c r="I2055" s="22" t="s">
        <v>7815</v>
      </c>
      <c r="J2055" s="22" t="s">
        <v>16736</v>
      </c>
      <c r="L2055" s="22">
        <v>1.0</v>
      </c>
      <c r="M2055" s="22">
        <v>1.0</v>
      </c>
      <c r="N2055" s="22" t="s">
        <v>17723</v>
      </c>
      <c r="O2055" s="22" t="s">
        <v>10838</v>
      </c>
      <c r="P2055" s="22" t="s">
        <v>10000</v>
      </c>
      <c r="R2055" s="22">
        <v>12933.0</v>
      </c>
      <c r="S2055" s="91">
        <v>22390.0</v>
      </c>
      <c r="T2055" s="22" t="s">
        <v>7819</v>
      </c>
      <c r="U2055" s="22" t="s">
        <v>17724</v>
      </c>
      <c r="V2055" s="22" t="s">
        <v>7898</v>
      </c>
      <c r="W2055" s="22" t="s">
        <v>7799</v>
      </c>
      <c r="X2055" s="22" t="s">
        <v>7800</v>
      </c>
      <c r="Y2055" s="22" t="s">
        <v>17725</v>
      </c>
      <c r="Z2055" s="22" t="s">
        <v>17726</v>
      </c>
      <c r="AA2055" s="22" t="s">
        <v>7823</v>
      </c>
      <c r="AB2055" s="22" t="s">
        <v>7804</v>
      </c>
      <c r="AC2055" s="22" t="s">
        <v>17727</v>
      </c>
      <c r="AF2055" s="22" t="s">
        <v>17728</v>
      </c>
      <c r="AG2055" s="22" t="s">
        <v>7806</v>
      </c>
      <c r="AH2055" s="22" t="s">
        <v>7789</v>
      </c>
      <c r="AI2055" s="22" t="s">
        <v>7789</v>
      </c>
      <c r="AJ2055" s="22" t="s">
        <v>7881</v>
      </c>
      <c r="AK2055" s="22" t="s">
        <v>7808</v>
      </c>
      <c r="AL2055" s="22" t="s">
        <v>7809</v>
      </c>
      <c r="AM2055" s="22" t="s">
        <v>7810</v>
      </c>
      <c r="AN2055" s="22" t="s">
        <v>7811</v>
      </c>
      <c r="AO2055" s="22" t="s">
        <v>370</v>
      </c>
      <c r="AP2055" s="22">
        <v>1.851670285E9</v>
      </c>
      <c r="AQ2055" s="22" t="s">
        <v>7813</v>
      </c>
      <c r="AS2055" s="22" t="s">
        <v>370</v>
      </c>
      <c r="AT2055" s="22">
        <v>1.851670285E9</v>
      </c>
      <c r="AU2055" s="22" t="s">
        <v>7813</v>
      </c>
      <c r="AW2055" s="22" t="s">
        <v>7813</v>
      </c>
      <c r="AY2055" s="22" t="s">
        <v>7813</v>
      </c>
      <c r="BA2055" s="22" t="s">
        <v>8006</v>
      </c>
      <c r="BB2055" s="22" t="s">
        <v>17729</v>
      </c>
      <c r="BG2055" s="22" t="s">
        <v>7810</v>
      </c>
    </row>
    <row r="2056">
      <c r="A2056" s="91">
        <v>44629.0</v>
      </c>
      <c r="B2056" s="92">
        <v>0.5625</v>
      </c>
      <c r="C2056" s="22" t="s">
        <v>7789</v>
      </c>
      <c r="G2056" s="22">
        <v>220346.0</v>
      </c>
      <c r="H2056" s="22" t="s">
        <v>9029</v>
      </c>
      <c r="I2056" s="22" t="s">
        <v>7815</v>
      </c>
      <c r="J2056" s="22" t="s">
        <v>16719</v>
      </c>
      <c r="L2056" s="22">
        <v>1.0</v>
      </c>
      <c r="M2056" s="22">
        <v>1.0</v>
      </c>
      <c r="N2056" s="22" t="s">
        <v>17730</v>
      </c>
      <c r="O2056" s="22" t="s">
        <v>12545</v>
      </c>
      <c r="P2056" s="22" t="s">
        <v>11005</v>
      </c>
      <c r="Q2056" s="22" t="s">
        <v>8288</v>
      </c>
      <c r="R2056" s="22">
        <v>15556.0</v>
      </c>
      <c r="S2056" s="91">
        <v>12814.0</v>
      </c>
      <c r="T2056" s="22" t="s">
        <v>7797</v>
      </c>
      <c r="U2056" s="22" t="s">
        <v>17731</v>
      </c>
      <c r="W2056" s="22" t="s">
        <v>7799</v>
      </c>
      <c r="X2056" s="22" t="s">
        <v>7800</v>
      </c>
      <c r="Y2056" s="22" t="s">
        <v>13900</v>
      </c>
      <c r="Z2056" s="22" t="s">
        <v>17732</v>
      </c>
      <c r="AA2056" s="22" t="s">
        <v>7803</v>
      </c>
      <c r="AB2056" s="22" t="s">
        <v>7856</v>
      </c>
      <c r="AC2056" s="22" t="s">
        <v>17733</v>
      </c>
      <c r="AD2056" s="22" t="s">
        <v>17734</v>
      </c>
      <c r="AG2056" s="22" t="s">
        <v>7806</v>
      </c>
      <c r="AH2056" s="22" t="s">
        <v>7789</v>
      </c>
      <c r="AI2056" s="22" t="s">
        <v>7789</v>
      </c>
      <c r="AJ2056" s="22" t="s">
        <v>7807</v>
      </c>
      <c r="AK2056" s="22" t="s">
        <v>7808</v>
      </c>
      <c r="AL2056" s="22" t="s">
        <v>7809</v>
      </c>
      <c r="AM2056" s="22" t="s">
        <v>7810</v>
      </c>
      <c r="AN2056" s="22" t="s">
        <v>7811</v>
      </c>
      <c r="AO2056" s="22" t="s">
        <v>370</v>
      </c>
      <c r="AP2056" s="22">
        <v>1.851670285E9</v>
      </c>
      <c r="AQ2056" s="22" t="s">
        <v>7813</v>
      </c>
      <c r="AS2056" s="22" t="s">
        <v>370</v>
      </c>
      <c r="AT2056" s="22">
        <v>1.851670285E9</v>
      </c>
      <c r="AU2056" s="22" t="s">
        <v>7813</v>
      </c>
      <c r="AW2056" s="22" t="s">
        <v>7813</v>
      </c>
      <c r="AY2056" s="22" t="s">
        <v>7813</v>
      </c>
      <c r="BA2056" s="22" t="s">
        <v>7892</v>
      </c>
      <c r="BB2056" s="22">
        <v>9.36027354E8</v>
      </c>
      <c r="BG2056" s="22" t="s">
        <v>7810</v>
      </c>
    </row>
    <row r="2057">
      <c r="A2057" s="91">
        <v>44629.0</v>
      </c>
      <c r="B2057" s="92">
        <v>0.5729166666666666</v>
      </c>
      <c r="C2057" s="22" t="s">
        <v>7789</v>
      </c>
      <c r="G2057" s="22">
        <v>220290.0</v>
      </c>
      <c r="H2057" s="22" t="s">
        <v>9029</v>
      </c>
      <c r="I2057" s="22" t="s">
        <v>7815</v>
      </c>
      <c r="J2057" s="22" t="s">
        <v>16745</v>
      </c>
      <c r="L2057" s="22">
        <v>1.0</v>
      </c>
      <c r="M2057" s="22">
        <v>1.0</v>
      </c>
      <c r="N2057" s="22" t="s">
        <v>17735</v>
      </c>
      <c r="O2057" s="22" t="s">
        <v>17736</v>
      </c>
      <c r="P2057" s="22" t="s">
        <v>17737</v>
      </c>
      <c r="R2057" s="22">
        <v>13800.0</v>
      </c>
      <c r="S2057" s="91">
        <v>21061.0</v>
      </c>
      <c r="T2057" s="22" t="s">
        <v>7797</v>
      </c>
      <c r="U2057" s="22" t="s">
        <v>17738</v>
      </c>
      <c r="W2057" s="22" t="s">
        <v>7799</v>
      </c>
      <c r="X2057" s="22" t="s">
        <v>7800</v>
      </c>
      <c r="Y2057" s="22">
        <v>79938.0</v>
      </c>
      <c r="Z2057" s="22" t="s">
        <v>17739</v>
      </c>
      <c r="AA2057" s="22" t="s">
        <v>7823</v>
      </c>
      <c r="AB2057" s="22" t="s">
        <v>7930</v>
      </c>
      <c r="AC2057" s="22" t="s">
        <v>17740</v>
      </c>
      <c r="AF2057" s="22" t="s">
        <v>17741</v>
      </c>
      <c r="AG2057" s="22" t="s">
        <v>7806</v>
      </c>
      <c r="AH2057" s="22" t="s">
        <v>7789</v>
      </c>
      <c r="AI2057" s="22" t="s">
        <v>7789</v>
      </c>
      <c r="AJ2057" s="22" t="s">
        <v>7881</v>
      </c>
      <c r="AK2057" s="22" t="s">
        <v>7808</v>
      </c>
      <c r="AL2057" s="22" t="s">
        <v>7809</v>
      </c>
      <c r="AM2057" s="22" t="s">
        <v>7810</v>
      </c>
      <c r="AN2057" s="22" t="s">
        <v>7811</v>
      </c>
      <c r="AO2057" s="22" t="s">
        <v>7847</v>
      </c>
      <c r="AP2057" s="22">
        <v>1.871859587E9</v>
      </c>
      <c r="AQ2057" s="22" t="s">
        <v>7813</v>
      </c>
      <c r="AS2057" s="22" t="s">
        <v>7847</v>
      </c>
      <c r="AT2057" s="22">
        <v>1.871859587E9</v>
      </c>
      <c r="AU2057" s="22" t="s">
        <v>7813</v>
      </c>
      <c r="AW2057" s="22" t="s">
        <v>7813</v>
      </c>
      <c r="AY2057" s="22" t="s">
        <v>7813</v>
      </c>
      <c r="BA2057" s="22" t="s">
        <v>6844</v>
      </c>
      <c r="BB2057" s="22" t="s">
        <v>17742</v>
      </c>
      <c r="BG2057" s="22" t="s">
        <v>7810</v>
      </c>
    </row>
    <row r="2058">
      <c r="A2058" s="91">
        <v>44629.0</v>
      </c>
      <c r="B2058" s="92">
        <v>0.5729166666666666</v>
      </c>
      <c r="C2058" s="22" t="s">
        <v>7789</v>
      </c>
      <c r="G2058" s="22">
        <v>221180.0</v>
      </c>
      <c r="H2058" s="22" t="s">
        <v>9029</v>
      </c>
      <c r="I2058" s="22" t="s">
        <v>7815</v>
      </c>
      <c r="J2058" s="22" t="s">
        <v>16745</v>
      </c>
      <c r="L2058" s="22">
        <v>1.0</v>
      </c>
      <c r="M2058" s="22">
        <v>1.0</v>
      </c>
      <c r="N2058" s="22" t="s">
        <v>17743</v>
      </c>
      <c r="O2058" s="22" t="s">
        <v>8286</v>
      </c>
      <c r="P2058" s="22" t="s">
        <v>7886</v>
      </c>
      <c r="Q2058" s="22" t="s">
        <v>8217</v>
      </c>
      <c r="R2058" s="22">
        <v>17577.0</v>
      </c>
      <c r="S2058" s="91">
        <v>23885.0</v>
      </c>
      <c r="T2058" s="22" t="s">
        <v>7819</v>
      </c>
      <c r="U2058" s="22" t="s">
        <v>17744</v>
      </c>
      <c r="W2058" s="22" t="s">
        <v>7799</v>
      </c>
      <c r="X2058" s="22" t="s">
        <v>7800</v>
      </c>
      <c r="Y2058" s="22" t="s">
        <v>17745</v>
      </c>
      <c r="Z2058" s="22" t="s">
        <v>17746</v>
      </c>
      <c r="AA2058" s="22" t="s">
        <v>7803</v>
      </c>
      <c r="AB2058" s="22" t="s">
        <v>7804</v>
      </c>
      <c r="AC2058" s="22" t="s">
        <v>17747</v>
      </c>
      <c r="AD2058" s="22" t="s">
        <v>17747</v>
      </c>
      <c r="AG2058" s="22" t="s">
        <v>7806</v>
      </c>
      <c r="AH2058" s="22" t="s">
        <v>7789</v>
      </c>
      <c r="AI2058" s="22" t="s">
        <v>7789</v>
      </c>
      <c r="AJ2058" s="22" t="s">
        <v>7881</v>
      </c>
      <c r="AK2058" s="22" t="s">
        <v>7808</v>
      </c>
      <c r="AL2058" s="22" t="s">
        <v>7809</v>
      </c>
      <c r="AM2058" s="22" t="s">
        <v>7810</v>
      </c>
      <c r="AN2058" s="22" t="s">
        <v>7811</v>
      </c>
      <c r="AO2058" s="22" t="s">
        <v>7812</v>
      </c>
      <c r="AP2058" s="22">
        <v>1.528383965E9</v>
      </c>
      <c r="AQ2058" s="22" t="s">
        <v>7813</v>
      </c>
      <c r="AS2058" s="22" t="s">
        <v>7812</v>
      </c>
      <c r="AT2058" s="22">
        <v>1.528383965E9</v>
      </c>
      <c r="AU2058" s="22" t="s">
        <v>7813</v>
      </c>
      <c r="AW2058" s="22" t="s">
        <v>7813</v>
      </c>
      <c r="AY2058" s="22" t="s">
        <v>7813</v>
      </c>
      <c r="BA2058" s="22" t="s">
        <v>7914</v>
      </c>
      <c r="BB2058" s="22">
        <v>9.60873867E8</v>
      </c>
      <c r="BC2058" s="22" t="s">
        <v>7883</v>
      </c>
      <c r="BD2058" s="22">
        <v>7.23189772E8</v>
      </c>
      <c r="BG2058" s="22" t="s">
        <v>7810</v>
      </c>
    </row>
    <row r="2059">
      <c r="A2059" s="91">
        <v>44629.0</v>
      </c>
      <c r="B2059" s="92">
        <v>0.59375</v>
      </c>
      <c r="C2059" s="22" t="s">
        <v>7789</v>
      </c>
      <c r="G2059" s="22">
        <v>221835.0</v>
      </c>
      <c r="H2059" s="22" t="s">
        <v>9029</v>
      </c>
      <c r="I2059" s="22" t="s">
        <v>7815</v>
      </c>
      <c r="J2059" s="22" t="s">
        <v>16800</v>
      </c>
      <c r="L2059" s="22">
        <v>1.0</v>
      </c>
      <c r="M2059" s="22">
        <v>1.0</v>
      </c>
      <c r="N2059" s="22" t="s">
        <v>17748</v>
      </c>
      <c r="O2059" s="22" t="s">
        <v>7918</v>
      </c>
      <c r="P2059" s="22" t="s">
        <v>8244</v>
      </c>
      <c r="R2059" s="22">
        <v>15480.0</v>
      </c>
      <c r="S2059" s="91">
        <v>33456.0</v>
      </c>
      <c r="T2059" s="22" t="s">
        <v>7819</v>
      </c>
      <c r="U2059" s="22" t="s">
        <v>17749</v>
      </c>
      <c r="W2059" s="22" t="s">
        <v>7799</v>
      </c>
      <c r="X2059" s="22" t="s">
        <v>7800</v>
      </c>
      <c r="Y2059" s="22" t="s">
        <v>17750</v>
      </c>
      <c r="Z2059" s="22" t="s">
        <v>17751</v>
      </c>
      <c r="AA2059" s="22" t="s">
        <v>7803</v>
      </c>
      <c r="AB2059" s="22" t="s">
        <v>7804</v>
      </c>
      <c r="AC2059" s="22" t="s">
        <v>17752</v>
      </c>
      <c r="AD2059" s="22" t="s">
        <v>17753</v>
      </c>
      <c r="AF2059" s="22" t="s">
        <v>17754</v>
      </c>
      <c r="AG2059" s="22" t="s">
        <v>7806</v>
      </c>
      <c r="AH2059" s="22" t="s">
        <v>7789</v>
      </c>
      <c r="AI2059" s="22" t="s">
        <v>7789</v>
      </c>
      <c r="AJ2059" s="22" t="s">
        <v>7881</v>
      </c>
      <c r="AK2059" s="22" t="s">
        <v>7808</v>
      </c>
      <c r="AL2059" s="22" t="s">
        <v>7809</v>
      </c>
      <c r="AM2059" s="22" t="s">
        <v>7810</v>
      </c>
      <c r="AN2059" s="22" t="s">
        <v>7811</v>
      </c>
      <c r="AO2059" s="22" t="s">
        <v>7812</v>
      </c>
      <c r="AP2059" s="22">
        <v>1.528383965E9</v>
      </c>
      <c r="AQ2059" s="22" t="s">
        <v>7813</v>
      </c>
      <c r="AS2059" s="22" t="s">
        <v>7812</v>
      </c>
      <c r="AT2059" s="22">
        <v>1.528383965E9</v>
      </c>
      <c r="AU2059" s="22" t="s">
        <v>7813</v>
      </c>
      <c r="AW2059" s="22" t="s">
        <v>7813</v>
      </c>
      <c r="AY2059" s="22" t="s">
        <v>7813</v>
      </c>
      <c r="BA2059" s="22" t="s">
        <v>7924</v>
      </c>
      <c r="BG2059" s="22" t="s">
        <v>7810</v>
      </c>
    </row>
    <row r="2060">
      <c r="A2060" s="91">
        <v>44629.0</v>
      </c>
      <c r="B2060" s="92">
        <v>0.6041666666666666</v>
      </c>
      <c r="C2060" s="22" t="s">
        <v>7789</v>
      </c>
      <c r="G2060" s="22">
        <v>212373.0</v>
      </c>
      <c r="H2060" s="22" t="s">
        <v>9029</v>
      </c>
      <c r="I2060" s="22" t="s">
        <v>7815</v>
      </c>
      <c r="J2060" s="22" t="s">
        <v>16745</v>
      </c>
      <c r="L2060" s="22">
        <v>1.0</v>
      </c>
      <c r="M2060" s="22">
        <v>1.0</v>
      </c>
      <c r="N2060" s="22" t="s">
        <v>17755</v>
      </c>
      <c r="O2060" s="22" t="s">
        <v>17323</v>
      </c>
      <c r="P2060" s="22" t="s">
        <v>17756</v>
      </c>
      <c r="Q2060" s="22" t="s">
        <v>9550</v>
      </c>
      <c r="R2060" s="22">
        <v>16576.0</v>
      </c>
      <c r="S2060" s="91">
        <v>17982.0</v>
      </c>
      <c r="T2060" s="22" t="s">
        <v>7819</v>
      </c>
      <c r="U2060" s="22" t="s">
        <v>17757</v>
      </c>
      <c r="W2060" s="22" t="s">
        <v>7799</v>
      </c>
      <c r="X2060" s="22" t="s">
        <v>7800</v>
      </c>
      <c r="Y2060" s="22" t="s">
        <v>17758</v>
      </c>
      <c r="Z2060" s="22" t="s">
        <v>17759</v>
      </c>
      <c r="AA2060" s="22" t="s">
        <v>7823</v>
      </c>
      <c r="AB2060" s="22" t="s">
        <v>7804</v>
      </c>
      <c r="AC2060" s="22" t="s">
        <v>17760</v>
      </c>
      <c r="AD2060" s="22" t="s">
        <v>17761</v>
      </c>
      <c r="AF2060" s="22" t="s">
        <v>17762</v>
      </c>
      <c r="AG2060" s="22" t="s">
        <v>7806</v>
      </c>
      <c r="AH2060" s="22" t="s">
        <v>7789</v>
      </c>
      <c r="AI2060" s="22" t="s">
        <v>7789</v>
      </c>
      <c r="AJ2060" s="22" t="s">
        <v>7807</v>
      </c>
      <c r="AK2060" s="22" t="s">
        <v>7808</v>
      </c>
      <c r="AL2060" s="22" t="s">
        <v>7809</v>
      </c>
      <c r="AM2060" s="22" t="s">
        <v>7810</v>
      </c>
      <c r="AN2060" s="22" t="s">
        <v>7811</v>
      </c>
      <c r="AO2060" s="22" t="s">
        <v>7812</v>
      </c>
      <c r="AP2060" s="22">
        <v>1.528383965E9</v>
      </c>
      <c r="AQ2060" s="22" t="s">
        <v>7813</v>
      </c>
      <c r="AS2060" s="22" t="s">
        <v>7812</v>
      </c>
      <c r="AT2060" s="22">
        <v>1.528383965E9</v>
      </c>
      <c r="AU2060" s="22" t="s">
        <v>7813</v>
      </c>
      <c r="AW2060" s="22" t="s">
        <v>7813</v>
      </c>
      <c r="AY2060" s="22" t="s">
        <v>7813</v>
      </c>
      <c r="BA2060" s="22" t="s">
        <v>7836</v>
      </c>
      <c r="BB2060" s="22" t="s">
        <v>17763</v>
      </c>
      <c r="BC2060" s="22" t="s">
        <v>7960</v>
      </c>
      <c r="BD2060" s="22">
        <v>4.99508477E8</v>
      </c>
      <c r="BG2060" s="22" t="s">
        <v>7810</v>
      </c>
    </row>
    <row r="2061">
      <c r="A2061" s="91">
        <v>44629.0</v>
      </c>
      <c r="B2061" s="92">
        <v>0.625</v>
      </c>
      <c r="C2061" s="22" t="s">
        <v>7789</v>
      </c>
      <c r="G2061" s="22">
        <v>221946.0</v>
      </c>
      <c r="H2061" s="22" t="s">
        <v>9029</v>
      </c>
      <c r="I2061" s="22" t="s">
        <v>7815</v>
      </c>
      <c r="J2061" s="22" t="s">
        <v>16745</v>
      </c>
      <c r="L2061" s="22">
        <v>1.0</v>
      </c>
      <c r="M2061" s="22">
        <v>1.0</v>
      </c>
      <c r="N2061" s="22" t="s">
        <v>17764</v>
      </c>
      <c r="O2061" s="22" t="s">
        <v>17765</v>
      </c>
      <c r="P2061" s="22" t="s">
        <v>17766</v>
      </c>
      <c r="R2061" s="22">
        <v>10351.0</v>
      </c>
      <c r="S2061" s="91">
        <v>31630.0</v>
      </c>
      <c r="T2061" s="22" t="s">
        <v>7797</v>
      </c>
      <c r="U2061" s="22" t="s">
        <v>16279</v>
      </c>
      <c r="V2061" s="22" t="s">
        <v>17767</v>
      </c>
      <c r="W2061" s="22" t="s">
        <v>7799</v>
      </c>
      <c r="X2061" s="22" t="s">
        <v>7800</v>
      </c>
      <c r="Y2061" s="22" t="s">
        <v>17768</v>
      </c>
      <c r="Z2061" s="22" t="s">
        <v>17769</v>
      </c>
      <c r="AA2061" s="22" t="s">
        <v>7823</v>
      </c>
      <c r="AB2061" s="22" t="s">
        <v>7804</v>
      </c>
      <c r="AC2061" s="22" t="s">
        <v>17770</v>
      </c>
      <c r="AF2061" s="22" t="s">
        <v>17771</v>
      </c>
      <c r="AG2061" s="22" t="s">
        <v>7806</v>
      </c>
      <c r="AH2061" s="22" t="s">
        <v>7789</v>
      </c>
      <c r="AI2061" s="22" t="s">
        <v>7789</v>
      </c>
      <c r="AJ2061" s="22" t="s">
        <v>7881</v>
      </c>
      <c r="AK2061" s="22" t="s">
        <v>7808</v>
      </c>
      <c r="AL2061" s="22" t="s">
        <v>7809</v>
      </c>
      <c r="AM2061" s="22" t="s">
        <v>7810</v>
      </c>
      <c r="AN2061" s="22" t="s">
        <v>7811</v>
      </c>
      <c r="AO2061" s="22" t="s">
        <v>7812</v>
      </c>
      <c r="AP2061" s="22">
        <v>1.528383965E9</v>
      </c>
      <c r="AQ2061" s="22" t="s">
        <v>7813</v>
      </c>
      <c r="AS2061" s="22" t="s">
        <v>7812</v>
      </c>
      <c r="AT2061" s="22">
        <v>1.528383965E9</v>
      </c>
      <c r="AU2061" s="22" t="s">
        <v>7813</v>
      </c>
      <c r="AW2061" s="22" t="s">
        <v>17484</v>
      </c>
      <c r="AX2061" s="22">
        <v>1.720285661E9</v>
      </c>
      <c r="AY2061" s="22" t="s">
        <v>7847</v>
      </c>
      <c r="AZ2061" s="22">
        <v>1.871859587E9</v>
      </c>
      <c r="BA2061" s="22" t="s">
        <v>7892</v>
      </c>
      <c r="BB2061" s="22">
        <v>9.67066546E8</v>
      </c>
      <c r="BC2061" s="22" t="s">
        <v>7883</v>
      </c>
      <c r="BD2061" s="22">
        <v>5.07668202E8</v>
      </c>
      <c r="BG2061" s="22" t="s">
        <v>7810</v>
      </c>
    </row>
    <row r="2062">
      <c r="A2062" s="91">
        <v>44629.0</v>
      </c>
      <c r="B2062" s="92">
        <v>0.7916666666666666</v>
      </c>
      <c r="C2062" s="22" t="s">
        <v>7789</v>
      </c>
      <c r="G2062" s="22">
        <v>210696.0</v>
      </c>
      <c r="H2062" s="22" t="s">
        <v>9029</v>
      </c>
      <c r="I2062" s="22" t="s">
        <v>7905</v>
      </c>
      <c r="J2062" s="22" t="s">
        <v>8027</v>
      </c>
      <c r="L2062" s="22">
        <v>1.0</v>
      </c>
      <c r="M2062" s="22">
        <v>1.0</v>
      </c>
      <c r="N2062" s="22" t="s">
        <v>10689</v>
      </c>
      <c r="O2062" s="22" t="s">
        <v>8049</v>
      </c>
      <c r="P2062" s="22" t="s">
        <v>10690</v>
      </c>
      <c r="R2062" s="22">
        <v>17046.0</v>
      </c>
      <c r="S2062" s="91">
        <v>30865.0</v>
      </c>
      <c r="T2062" s="22" t="s">
        <v>7797</v>
      </c>
      <c r="U2062" s="22" t="s">
        <v>10691</v>
      </c>
      <c r="W2062" s="22" t="s">
        <v>7799</v>
      </c>
      <c r="X2062" s="22" t="s">
        <v>7800</v>
      </c>
      <c r="Y2062" s="22" t="s">
        <v>10692</v>
      </c>
      <c r="Z2062" s="22" t="s">
        <v>10693</v>
      </c>
      <c r="AA2062" s="22" t="s">
        <v>7823</v>
      </c>
      <c r="AB2062" s="22" t="s">
        <v>7804</v>
      </c>
      <c r="AC2062" s="22" t="s">
        <v>10694</v>
      </c>
      <c r="AD2062" s="22" t="s">
        <v>10694</v>
      </c>
      <c r="AF2062" s="22" t="s">
        <v>10695</v>
      </c>
      <c r="AG2062" s="22" t="s">
        <v>7806</v>
      </c>
      <c r="AH2062" s="22" t="s">
        <v>7789</v>
      </c>
      <c r="AI2062" s="22" t="s">
        <v>7789</v>
      </c>
      <c r="AJ2062" s="22" t="s">
        <v>7881</v>
      </c>
      <c r="AK2062" s="22" t="s">
        <v>7808</v>
      </c>
      <c r="AL2062" s="22" t="s">
        <v>7809</v>
      </c>
      <c r="AM2062" s="22" t="s">
        <v>7810</v>
      </c>
      <c r="AN2062" s="22" t="s">
        <v>7811</v>
      </c>
      <c r="AO2062" s="22" t="s">
        <v>7847</v>
      </c>
      <c r="AP2062" s="22">
        <v>1.871859587E9</v>
      </c>
      <c r="AQ2062" s="22" t="s">
        <v>7813</v>
      </c>
      <c r="AS2062" s="22" t="s">
        <v>7847</v>
      </c>
      <c r="AT2062" s="22">
        <v>1.871859587E9</v>
      </c>
      <c r="AU2062" s="22" t="s">
        <v>7813</v>
      </c>
      <c r="AW2062" s="22" t="s">
        <v>7813</v>
      </c>
      <c r="AY2062" s="22" t="s">
        <v>7813</v>
      </c>
      <c r="BA2062" s="22" t="s">
        <v>9156</v>
      </c>
      <c r="BB2062" s="22">
        <v>5.26902339E8</v>
      </c>
      <c r="BG2062" s="22" t="s">
        <v>7810</v>
      </c>
    </row>
    <row r="2063">
      <c r="A2063" s="91">
        <v>44629.0</v>
      </c>
      <c r="B2063" s="92">
        <v>0.7916666666666666</v>
      </c>
      <c r="C2063" s="22" t="s">
        <v>7789</v>
      </c>
      <c r="G2063" s="22">
        <v>212302.0</v>
      </c>
      <c r="H2063" s="22" t="s">
        <v>9029</v>
      </c>
      <c r="I2063" s="22" t="s">
        <v>7791</v>
      </c>
      <c r="J2063" s="22" t="s">
        <v>8963</v>
      </c>
      <c r="L2063" s="22">
        <v>1.0</v>
      </c>
      <c r="M2063" s="22">
        <v>1.0</v>
      </c>
      <c r="N2063" s="22" t="s">
        <v>17772</v>
      </c>
      <c r="O2063" s="22" t="s">
        <v>17773</v>
      </c>
      <c r="P2063" s="22" t="s">
        <v>12638</v>
      </c>
      <c r="R2063" s="22">
        <v>16967.0</v>
      </c>
      <c r="S2063" s="91">
        <v>23591.0</v>
      </c>
      <c r="T2063" s="22" t="s">
        <v>7819</v>
      </c>
      <c r="U2063" s="22" t="s">
        <v>17774</v>
      </c>
      <c r="W2063" s="22" t="s">
        <v>7799</v>
      </c>
      <c r="X2063" s="22" t="s">
        <v>7800</v>
      </c>
      <c r="Y2063" s="22" t="s">
        <v>17775</v>
      </c>
      <c r="Z2063" s="22" t="s">
        <v>17776</v>
      </c>
      <c r="AA2063" s="22" t="s">
        <v>7803</v>
      </c>
      <c r="AB2063" s="22" t="s">
        <v>7930</v>
      </c>
      <c r="AC2063" s="22" t="s">
        <v>17777</v>
      </c>
      <c r="AF2063" s="22" t="s">
        <v>17778</v>
      </c>
      <c r="AG2063" s="22" t="s">
        <v>7806</v>
      </c>
      <c r="AH2063" s="22" t="s">
        <v>7789</v>
      </c>
      <c r="AI2063" s="22" t="s">
        <v>7789</v>
      </c>
      <c r="AJ2063" s="22" t="s">
        <v>7881</v>
      </c>
      <c r="AK2063" s="22" t="s">
        <v>7808</v>
      </c>
      <c r="AL2063" s="22" t="s">
        <v>7809</v>
      </c>
      <c r="AM2063" s="22" t="s">
        <v>7810</v>
      </c>
      <c r="AN2063" s="22" t="s">
        <v>7811</v>
      </c>
      <c r="AO2063" s="22" t="s">
        <v>7847</v>
      </c>
      <c r="AP2063" s="22">
        <v>1.871859587E9</v>
      </c>
      <c r="AQ2063" s="22" t="s">
        <v>7813</v>
      </c>
      <c r="AS2063" s="22" t="s">
        <v>7847</v>
      </c>
      <c r="AT2063" s="22">
        <v>1.871859587E9</v>
      </c>
      <c r="AU2063" s="22" t="s">
        <v>7813</v>
      </c>
      <c r="AW2063" s="22" t="s">
        <v>7813</v>
      </c>
      <c r="AY2063" s="22" t="s">
        <v>7813</v>
      </c>
      <c r="BA2063" s="22" t="s">
        <v>8206</v>
      </c>
      <c r="BB2063" s="22">
        <v>1.02567E8</v>
      </c>
      <c r="BG2063" s="22" t="s">
        <v>7810</v>
      </c>
    </row>
    <row r="2064">
      <c r="A2064" s="91">
        <v>44629.0</v>
      </c>
      <c r="B2064" s="92">
        <v>0.7916666666666666</v>
      </c>
      <c r="C2064" s="22" t="s">
        <v>7789</v>
      </c>
      <c r="G2064" s="22">
        <v>212374.0</v>
      </c>
      <c r="H2064" s="22" t="s">
        <v>9029</v>
      </c>
      <c r="I2064" s="22" t="s">
        <v>7815</v>
      </c>
      <c r="J2064" s="22" t="s">
        <v>7998</v>
      </c>
      <c r="L2064" s="22">
        <v>1.0</v>
      </c>
      <c r="M2064" s="22">
        <v>1.0</v>
      </c>
      <c r="N2064" s="22" t="s">
        <v>15775</v>
      </c>
      <c r="O2064" s="22" t="s">
        <v>9228</v>
      </c>
      <c r="P2064" s="22" t="s">
        <v>15776</v>
      </c>
      <c r="Q2064" s="22" t="s">
        <v>8031</v>
      </c>
      <c r="R2064" s="22">
        <v>15048.0</v>
      </c>
      <c r="S2064" s="91">
        <v>23185.0</v>
      </c>
      <c r="T2064" s="22" t="s">
        <v>7819</v>
      </c>
      <c r="U2064" s="22" t="s">
        <v>15777</v>
      </c>
      <c r="W2064" s="22" t="s">
        <v>7799</v>
      </c>
      <c r="X2064" s="22" t="s">
        <v>7800</v>
      </c>
      <c r="Y2064" s="22" t="s">
        <v>15778</v>
      </c>
      <c r="Z2064" s="22" t="s">
        <v>15779</v>
      </c>
      <c r="AA2064" s="22" t="s">
        <v>7823</v>
      </c>
      <c r="AB2064" s="22" t="s">
        <v>7804</v>
      </c>
      <c r="AC2064" s="22" t="s">
        <v>15780</v>
      </c>
      <c r="AF2064" s="22" t="s">
        <v>15781</v>
      </c>
      <c r="AG2064" s="22" t="s">
        <v>7806</v>
      </c>
      <c r="AH2064" s="22" t="s">
        <v>7789</v>
      </c>
      <c r="AI2064" s="22" t="s">
        <v>7789</v>
      </c>
      <c r="AJ2064" s="22" t="s">
        <v>7881</v>
      </c>
      <c r="AK2064" s="22" t="s">
        <v>7808</v>
      </c>
      <c r="AL2064" s="22" t="s">
        <v>7809</v>
      </c>
      <c r="AM2064" s="22" t="s">
        <v>7810</v>
      </c>
      <c r="AN2064" s="22" t="s">
        <v>7811</v>
      </c>
      <c r="AO2064" s="22" t="s">
        <v>7825</v>
      </c>
      <c r="AP2064" s="22">
        <v>1.457958902E9</v>
      </c>
      <c r="AQ2064" s="22" t="s">
        <v>7813</v>
      </c>
      <c r="AS2064" s="22" t="s">
        <v>7825</v>
      </c>
      <c r="AT2064" s="22">
        <v>1.457958902E9</v>
      </c>
      <c r="AU2064" s="22" t="s">
        <v>7813</v>
      </c>
      <c r="AW2064" s="22" t="s">
        <v>7813</v>
      </c>
      <c r="AY2064" s="22" t="s">
        <v>7813</v>
      </c>
      <c r="BA2064" s="22" t="s">
        <v>8025</v>
      </c>
      <c r="BB2064" s="22" t="s">
        <v>15782</v>
      </c>
      <c r="BG2064" s="22" t="s">
        <v>7810</v>
      </c>
    </row>
    <row r="2065">
      <c r="A2065" s="91">
        <v>44629.0</v>
      </c>
      <c r="B2065" s="92">
        <v>0.7916666666666666</v>
      </c>
      <c r="C2065" s="22" t="s">
        <v>7789</v>
      </c>
      <c r="G2065" s="22">
        <v>215847.0</v>
      </c>
      <c r="H2065" s="22" t="s">
        <v>9029</v>
      </c>
      <c r="I2065" s="22" t="s">
        <v>7905</v>
      </c>
      <c r="J2065" s="22" t="s">
        <v>8037</v>
      </c>
      <c r="L2065" s="22">
        <v>1.0</v>
      </c>
      <c r="M2065" s="22">
        <v>1.0</v>
      </c>
      <c r="N2065" s="22" t="s">
        <v>17779</v>
      </c>
      <c r="O2065" s="22" t="s">
        <v>12602</v>
      </c>
      <c r="P2065" s="22" t="s">
        <v>8216</v>
      </c>
      <c r="R2065" s="22">
        <v>12374.0</v>
      </c>
      <c r="S2065" s="91">
        <v>24523.0</v>
      </c>
      <c r="T2065" s="22" t="s">
        <v>7797</v>
      </c>
      <c r="U2065" s="22" t="s">
        <v>17780</v>
      </c>
      <c r="W2065" s="22" t="s">
        <v>7799</v>
      </c>
      <c r="X2065" s="22" t="s">
        <v>7800</v>
      </c>
      <c r="Y2065" s="22" t="s">
        <v>17781</v>
      </c>
      <c r="Z2065" s="22" t="s">
        <v>17782</v>
      </c>
      <c r="AA2065" s="22" t="s">
        <v>7803</v>
      </c>
      <c r="AB2065" s="22" t="s">
        <v>7804</v>
      </c>
      <c r="AC2065" s="22" t="s">
        <v>17783</v>
      </c>
      <c r="AD2065" s="22" t="s">
        <v>17783</v>
      </c>
      <c r="AG2065" s="22" t="s">
        <v>7806</v>
      </c>
      <c r="AH2065" s="22" t="s">
        <v>7789</v>
      </c>
      <c r="AI2065" s="22" t="s">
        <v>7789</v>
      </c>
      <c r="AJ2065" s="22" t="s">
        <v>7881</v>
      </c>
      <c r="AK2065" s="22" t="s">
        <v>7808</v>
      </c>
      <c r="AL2065" s="22" t="s">
        <v>7809</v>
      </c>
      <c r="AM2065" s="22" t="s">
        <v>7810</v>
      </c>
      <c r="AN2065" s="22" t="s">
        <v>7811</v>
      </c>
      <c r="AO2065" s="22" t="s">
        <v>7847</v>
      </c>
      <c r="AP2065" s="22">
        <v>1.871859587E9</v>
      </c>
      <c r="AQ2065" s="22" t="s">
        <v>7813</v>
      </c>
      <c r="AS2065" s="22" t="s">
        <v>7847</v>
      </c>
      <c r="AT2065" s="22">
        <v>1.871859587E9</v>
      </c>
      <c r="AU2065" s="22" t="s">
        <v>7813</v>
      </c>
      <c r="AW2065" s="22" t="s">
        <v>7813</v>
      </c>
      <c r="AY2065" s="22" t="s">
        <v>7813</v>
      </c>
      <c r="BA2065" s="22" t="s">
        <v>8258</v>
      </c>
      <c r="BB2065" s="22" t="s">
        <v>17784</v>
      </c>
      <c r="BC2065" s="22" t="s">
        <v>7883</v>
      </c>
      <c r="BD2065" s="22">
        <v>5.25175782E8</v>
      </c>
      <c r="BG2065" s="22" t="s">
        <v>7810</v>
      </c>
    </row>
    <row r="2066">
      <c r="A2066" s="91">
        <v>44629.0</v>
      </c>
      <c r="B2066" s="92">
        <v>0.7916666666666666</v>
      </c>
      <c r="C2066" s="22" t="s">
        <v>7789</v>
      </c>
      <c r="G2066" s="22">
        <v>220068.0</v>
      </c>
      <c r="H2066" s="22" t="s">
        <v>9029</v>
      </c>
      <c r="I2066" s="22" t="s">
        <v>7815</v>
      </c>
      <c r="J2066" s="22" t="s">
        <v>8653</v>
      </c>
      <c r="L2066" s="22">
        <v>1.0</v>
      </c>
      <c r="M2066" s="22">
        <v>1.0</v>
      </c>
      <c r="N2066" s="22" t="s">
        <v>17785</v>
      </c>
      <c r="O2066" s="22" t="s">
        <v>17786</v>
      </c>
      <c r="P2066" s="22" t="s">
        <v>17787</v>
      </c>
      <c r="R2066" s="22">
        <v>13260.0</v>
      </c>
      <c r="S2066" s="91">
        <v>22127.0</v>
      </c>
      <c r="T2066" s="22" t="s">
        <v>7797</v>
      </c>
      <c r="U2066" s="22" t="s">
        <v>17788</v>
      </c>
      <c r="W2066" s="22" t="s">
        <v>7799</v>
      </c>
      <c r="X2066" s="22" t="s">
        <v>7800</v>
      </c>
      <c r="Y2066" s="22" t="s">
        <v>17789</v>
      </c>
      <c r="Z2066" s="22" t="s">
        <v>17790</v>
      </c>
      <c r="AA2066" s="22" t="s">
        <v>7823</v>
      </c>
      <c r="AB2066" s="22" t="s">
        <v>7856</v>
      </c>
      <c r="AC2066" s="22" t="s">
        <v>17791</v>
      </c>
      <c r="AG2066" s="22" t="s">
        <v>7806</v>
      </c>
      <c r="AH2066" s="22" t="s">
        <v>7789</v>
      </c>
      <c r="AI2066" s="22" t="s">
        <v>7789</v>
      </c>
      <c r="AJ2066" s="22" t="s">
        <v>7881</v>
      </c>
      <c r="AK2066" s="22" t="s">
        <v>7808</v>
      </c>
      <c r="AL2066" s="22" t="s">
        <v>7809</v>
      </c>
      <c r="AM2066" s="22" t="s">
        <v>7810</v>
      </c>
      <c r="AN2066" s="22" t="s">
        <v>7811</v>
      </c>
      <c r="AO2066" s="22" t="s">
        <v>370</v>
      </c>
      <c r="AP2066" s="22">
        <v>1.851670285E9</v>
      </c>
      <c r="AQ2066" s="22" t="s">
        <v>7813</v>
      </c>
      <c r="AS2066" s="22" t="s">
        <v>370</v>
      </c>
      <c r="AT2066" s="22">
        <v>1.851670285E9</v>
      </c>
      <c r="AU2066" s="22" t="s">
        <v>7813</v>
      </c>
      <c r="AW2066" s="22" t="s">
        <v>7813</v>
      </c>
      <c r="AY2066" s="22" t="s">
        <v>7813</v>
      </c>
      <c r="BA2066" s="22" t="s">
        <v>10089</v>
      </c>
      <c r="BB2066" s="22">
        <v>1.6838223E7</v>
      </c>
      <c r="BC2066" s="22" t="s">
        <v>7883</v>
      </c>
      <c r="BD2066" s="22">
        <v>5.05178139E8</v>
      </c>
      <c r="BG2066" s="22" t="s">
        <v>7810</v>
      </c>
    </row>
    <row r="2067">
      <c r="A2067" s="91">
        <v>44629.0</v>
      </c>
      <c r="B2067" s="92">
        <v>0.7916666666666666</v>
      </c>
      <c r="C2067" s="22" t="s">
        <v>7789</v>
      </c>
      <c r="G2067" s="22">
        <v>220101.0</v>
      </c>
      <c r="H2067" s="22" t="s">
        <v>9029</v>
      </c>
      <c r="I2067" s="22" t="s">
        <v>7815</v>
      </c>
      <c r="J2067" s="22" t="s">
        <v>8027</v>
      </c>
      <c r="L2067" s="22">
        <v>1.0</v>
      </c>
      <c r="M2067" s="22">
        <v>1.0</v>
      </c>
      <c r="N2067" s="22" t="s">
        <v>13510</v>
      </c>
      <c r="O2067" s="22" t="s">
        <v>13511</v>
      </c>
      <c r="P2067" s="22" t="s">
        <v>8600</v>
      </c>
      <c r="Q2067" s="22" t="s">
        <v>8252</v>
      </c>
      <c r="R2067" s="22">
        <v>16139.0</v>
      </c>
      <c r="S2067" s="91">
        <v>31019.0</v>
      </c>
      <c r="T2067" s="22" t="s">
        <v>7819</v>
      </c>
      <c r="U2067" s="22" t="s">
        <v>13512</v>
      </c>
      <c r="W2067" s="22" t="s">
        <v>7799</v>
      </c>
      <c r="X2067" s="22" t="s">
        <v>7800</v>
      </c>
      <c r="Y2067" s="22" t="s">
        <v>13513</v>
      </c>
      <c r="Z2067" s="22" t="s">
        <v>13514</v>
      </c>
      <c r="AA2067" s="22" t="s">
        <v>7823</v>
      </c>
      <c r="AB2067" s="22" t="s">
        <v>7804</v>
      </c>
      <c r="AC2067" s="22" t="s">
        <v>13515</v>
      </c>
      <c r="AD2067" s="22" t="s">
        <v>13515</v>
      </c>
      <c r="AF2067" s="22" t="s">
        <v>13516</v>
      </c>
      <c r="AG2067" s="22" t="s">
        <v>7806</v>
      </c>
      <c r="AH2067" s="22" t="s">
        <v>7789</v>
      </c>
      <c r="AI2067" s="22" t="s">
        <v>7789</v>
      </c>
      <c r="AJ2067" s="22" t="s">
        <v>7881</v>
      </c>
      <c r="AK2067" s="22" t="s">
        <v>7808</v>
      </c>
      <c r="AL2067" s="22" t="s">
        <v>7809</v>
      </c>
      <c r="AM2067" s="22" t="s">
        <v>7810</v>
      </c>
      <c r="AN2067" s="22" t="s">
        <v>7811</v>
      </c>
      <c r="AO2067" s="22" t="s">
        <v>370</v>
      </c>
      <c r="AP2067" s="22">
        <v>1.851670285E9</v>
      </c>
      <c r="AQ2067" s="22" t="s">
        <v>7813</v>
      </c>
      <c r="AS2067" s="22" t="s">
        <v>370</v>
      </c>
      <c r="AT2067" s="22">
        <v>1.851670285E9</v>
      </c>
      <c r="AU2067" s="22" t="s">
        <v>7813</v>
      </c>
      <c r="AW2067" s="22" t="s">
        <v>7813</v>
      </c>
      <c r="AY2067" s="22" t="s">
        <v>7813</v>
      </c>
      <c r="BA2067" s="22" t="s">
        <v>8352</v>
      </c>
      <c r="BB2067" s="22">
        <v>1.3691003E9</v>
      </c>
      <c r="BG2067" s="22" t="s">
        <v>7810</v>
      </c>
    </row>
    <row r="2068">
      <c r="A2068" s="91">
        <v>44629.0</v>
      </c>
      <c r="B2068" s="92">
        <v>0.7916666666666666</v>
      </c>
      <c r="C2068" s="22" t="s">
        <v>7789</v>
      </c>
      <c r="G2068" s="22">
        <v>220285.0</v>
      </c>
      <c r="H2068" s="22" t="s">
        <v>9029</v>
      </c>
      <c r="I2068" s="22" t="s">
        <v>7815</v>
      </c>
      <c r="J2068" s="22" t="s">
        <v>8387</v>
      </c>
      <c r="L2068" s="22">
        <v>1.0</v>
      </c>
      <c r="M2068" s="22">
        <v>1.0</v>
      </c>
      <c r="N2068" s="22" t="s">
        <v>17792</v>
      </c>
      <c r="O2068" s="22" t="s">
        <v>11952</v>
      </c>
      <c r="P2068" s="22" t="s">
        <v>17793</v>
      </c>
      <c r="R2068" s="22">
        <v>15971.0</v>
      </c>
      <c r="S2068" s="91">
        <v>26266.0</v>
      </c>
      <c r="T2068" s="22" t="s">
        <v>7797</v>
      </c>
      <c r="U2068" s="22" t="s">
        <v>17794</v>
      </c>
      <c r="W2068" s="22" t="s">
        <v>7899</v>
      </c>
      <c r="X2068" s="22" t="s">
        <v>7800</v>
      </c>
      <c r="Y2068" s="22" t="s">
        <v>17795</v>
      </c>
      <c r="Z2068" s="22" t="s">
        <v>17796</v>
      </c>
      <c r="AA2068" s="22" t="s">
        <v>7823</v>
      </c>
      <c r="AB2068" s="22" t="s">
        <v>7930</v>
      </c>
      <c r="AC2068" s="22" t="s">
        <v>17797</v>
      </c>
      <c r="AD2068" s="22" t="s">
        <v>17797</v>
      </c>
      <c r="AF2068" s="22" t="s">
        <v>17798</v>
      </c>
      <c r="AG2068" s="22" t="s">
        <v>7806</v>
      </c>
      <c r="AH2068" s="22" t="s">
        <v>7789</v>
      </c>
      <c r="AI2068" s="22" t="s">
        <v>7789</v>
      </c>
      <c r="AJ2068" s="22" t="s">
        <v>7881</v>
      </c>
      <c r="AK2068" s="22" t="s">
        <v>7808</v>
      </c>
      <c r="AL2068" s="22" t="s">
        <v>7809</v>
      </c>
      <c r="AM2068" s="22" t="s">
        <v>7810</v>
      </c>
      <c r="AN2068" s="22" t="s">
        <v>7811</v>
      </c>
      <c r="AO2068" s="22" t="s">
        <v>370</v>
      </c>
      <c r="AP2068" s="22">
        <v>1.851670285E9</v>
      </c>
      <c r="AQ2068" s="22" t="s">
        <v>7813</v>
      </c>
      <c r="AS2068" s="22" t="s">
        <v>370</v>
      </c>
      <c r="AT2068" s="22">
        <v>1.851670285E9</v>
      </c>
      <c r="AU2068" s="22" t="s">
        <v>7813</v>
      </c>
      <c r="AW2068" s="22" t="s">
        <v>7813</v>
      </c>
      <c r="AY2068" s="22" t="s">
        <v>7813</v>
      </c>
      <c r="BA2068" s="22" t="s">
        <v>8017</v>
      </c>
      <c r="BG2068" s="22" t="s">
        <v>7810</v>
      </c>
    </row>
    <row r="2069">
      <c r="A2069" s="91">
        <v>44629.0</v>
      </c>
      <c r="B2069" s="92">
        <v>0.7916666666666666</v>
      </c>
      <c r="C2069" s="22" t="s">
        <v>7789</v>
      </c>
      <c r="G2069" s="22">
        <v>220382.0</v>
      </c>
      <c r="H2069" s="22" t="s">
        <v>9029</v>
      </c>
      <c r="I2069" s="22" t="s">
        <v>7916</v>
      </c>
      <c r="J2069" s="22" t="s">
        <v>9011</v>
      </c>
      <c r="L2069" s="22">
        <v>1.0</v>
      </c>
      <c r="M2069" s="22">
        <v>1.0</v>
      </c>
      <c r="N2069" s="22" t="s">
        <v>17799</v>
      </c>
      <c r="O2069" s="22" t="s">
        <v>17800</v>
      </c>
      <c r="P2069" s="22" t="s">
        <v>9332</v>
      </c>
      <c r="R2069" s="22">
        <v>12902.0</v>
      </c>
      <c r="S2069" s="91">
        <v>22034.0</v>
      </c>
      <c r="T2069" s="22" t="s">
        <v>7797</v>
      </c>
      <c r="U2069" s="22" t="s">
        <v>17801</v>
      </c>
      <c r="W2069" s="22" t="s">
        <v>7799</v>
      </c>
      <c r="X2069" s="22" t="s">
        <v>7800</v>
      </c>
      <c r="Y2069" s="22" t="s">
        <v>17802</v>
      </c>
      <c r="Z2069" s="22" t="s">
        <v>17803</v>
      </c>
      <c r="AA2069" s="22" t="s">
        <v>7956</v>
      </c>
      <c r="AB2069" s="22" t="s">
        <v>7804</v>
      </c>
      <c r="AC2069" s="22" t="s">
        <v>17804</v>
      </c>
      <c r="AF2069" s="22" t="s">
        <v>17805</v>
      </c>
      <c r="AG2069" s="22" t="s">
        <v>7806</v>
      </c>
      <c r="AH2069" s="22" t="s">
        <v>7789</v>
      </c>
      <c r="AI2069" s="22" t="s">
        <v>7789</v>
      </c>
      <c r="AJ2069" s="22" t="s">
        <v>7881</v>
      </c>
      <c r="AK2069" s="22" t="s">
        <v>7808</v>
      </c>
      <c r="AL2069" s="22" t="s">
        <v>7809</v>
      </c>
      <c r="AM2069" s="22" t="s">
        <v>7810</v>
      </c>
      <c r="AN2069" s="22" t="s">
        <v>7811</v>
      </c>
      <c r="AO2069" s="22" t="s">
        <v>7847</v>
      </c>
      <c r="AP2069" s="22">
        <v>1.871859587E9</v>
      </c>
      <c r="AQ2069" s="22" t="s">
        <v>7813</v>
      </c>
      <c r="AS2069" s="22" t="s">
        <v>7847</v>
      </c>
      <c r="AT2069" s="22">
        <v>1.871859587E9</v>
      </c>
      <c r="AU2069" s="22" t="s">
        <v>7813</v>
      </c>
      <c r="AW2069" s="22" t="s">
        <v>7813</v>
      </c>
      <c r="AY2069" s="22" t="s">
        <v>7813</v>
      </c>
      <c r="BA2069" s="22" t="s">
        <v>7915</v>
      </c>
      <c r="BB2069" s="22">
        <v>7.22101465E8</v>
      </c>
      <c r="BG2069" s="22" t="s">
        <v>7810</v>
      </c>
    </row>
    <row r="2070">
      <c r="A2070" s="91">
        <v>44629.0</v>
      </c>
      <c r="B2070" s="92">
        <v>0.7916666666666666</v>
      </c>
      <c r="C2070" s="22" t="s">
        <v>7789</v>
      </c>
      <c r="G2070" s="22">
        <v>222529.0</v>
      </c>
      <c r="H2070" s="22" t="s">
        <v>9029</v>
      </c>
      <c r="I2070" s="22" t="s">
        <v>7815</v>
      </c>
      <c r="J2070" s="22" t="s">
        <v>8947</v>
      </c>
      <c r="L2070" s="22">
        <v>1.0</v>
      </c>
      <c r="M2070" s="22">
        <v>1.0</v>
      </c>
      <c r="N2070" s="22" t="s">
        <v>17806</v>
      </c>
      <c r="O2070" s="22" t="s">
        <v>8233</v>
      </c>
      <c r="P2070" s="22" t="s">
        <v>9133</v>
      </c>
      <c r="R2070" s="22">
        <v>14267.0</v>
      </c>
      <c r="S2070" s="91">
        <v>20779.0</v>
      </c>
      <c r="T2070" s="22" t="s">
        <v>7797</v>
      </c>
      <c r="U2070" s="22" t="s">
        <v>17807</v>
      </c>
      <c r="W2070" s="22" t="s">
        <v>7799</v>
      </c>
      <c r="X2070" s="22" t="s">
        <v>7800</v>
      </c>
      <c r="Y2070" s="22" t="s">
        <v>17808</v>
      </c>
      <c r="Z2070" s="22" t="s">
        <v>17809</v>
      </c>
      <c r="AA2070" s="22" t="s">
        <v>7956</v>
      </c>
      <c r="AB2070" s="22" t="s">
        <v>7930</v>
      </c>
      <c r="AC2070" s="22" t="s">
        <v>17810</v>
      </c>
      <c r="AG2070" s="22" t="s">
        <v>7806</v>
      </c>
      <c r="AH2070" s="22" t="s">
        <v>7789</v>
      </c>
      <c r="AI2070" s="22" t="s">
        <v>7789</v>
      </c>
      <c r="AJ2070" s="22" t="s">
        <v>7807</v>
      </c>
      <c r="AK2070" s="22" t="s">
        <v>7808</v>
      </c>
      <c r="AL2070" s="22" t="s">
        <v>7809</v>
      </c>
      <c r="AM2070" s="22" t="s">
        <v>7810</v>
      </c>
      <c r="AN2070" s="22" t="s">
        <v>7811</v>
      </c>
      <c r="AO2070" s="22" t="s">
        <v>370</v>
      </c>
      <c r="AP2070" s="22">
        <v>1.851670285E9</v>
      </c>
      <c r="AQ2070" s="22" t="s">
        <v>7813</v>
      </c>
      <c r="AS2070" s="22" t="s">
        <v>370</v>
      </c>
      <c r="AT2070" s="22">
        <v>1.851670285E9</v>
      </c>
      <c r="AU2070" s="22" t="s">
        <v>7813</v>
      </c>
      <c r="AW2070" s="22" t="s">
        <v>17811</v>
      </c>
      <c r="AX2070" s="22">
        <v>1.710939756E9</v>
      </c>
      <c r="AY2070" s="22" t="s">
        <v>7813</v>
      </c>
      <c r="BA2070" s="22" t="s">
        <v>6846</v>
      </c>
      <c r="BB2070" s="22" t="s">
        <v>17812</v>
      </c>
      <c r="BC2070" s="22" t="s">
        <v>7836</v>
      </c>
      <c r="BD2070" s="22" t="s">
        <v>17813</v>
      </c>
      <c r="BG2070" s="22" t="s">
        <v>7810</v>
      </c>
    </row>
    <row r="2071">
      <c r="A2071" s="91">
        <v>44629.0</v>
      </c>
      <c r="B2071" s="92">
        <v>0.7916666666666666</v>
      </c>
      <c r="C2071" s="22" t="s">
        <v>7789</v>
      </c>
      <c r="G2071" s="22">
        <v>222722.0</v>
      </c>
      <c r="H2071" s="22" t="s">
        <v>9029</v>
      </c>
      <c r="I2071" s="22" t="s">
        <v>7815</v>
      </c>
      <c r="J2071" s="22" t="s">
        <v>8241</v>
      </c>
      <c r="L2071" s="22">
        <v>1.0</v>
      </c>
      <c r="M2071" s="22">
        <v>1.0</v>
      </c>
      <c r="N2071" s="22" t="s">
        <v>17814</v>
      </c>
      <c r="O2071" s="22" t="s">
        <v>17815</v>
      </c>
      <c r="P2071" s="22" t="s">
        <v>17816</v>
      </c>
      <c r="R2071" s="22">
        <v>11080.0</v>
      </c>
      <c r="S2071" s="91">
        <v>16280.0</v>
      </c>
      <c r="T2071" s="22" t="s">
        <v>7797</v>
      </c>
      <c r="U2071" s="22" t="s">
        <v>17817</v>
      </c>
      <c r="W2071" s="22" t="s">
        <v>7954</v>
      </c>
      <c r="X2071" s="22" t="s">
        <v>7800</v>
      </c>
      <c r="Y2071" s="22">
        <v>79924.0</v>
      </c>
      <c r="Z2071" s="22" t="s">
        <v>17818</v>
      </c>
      <c r="AA2071" s="22" t="s">
        <v>8094</v>
      </c>
      <c r="AB2071" s="22" t="s">
        <v>7930</v>
      </c>
      <c r="AC2071" s="22" t="s">
        <v>17819</v>
      </c>
      <c r="AG2071" s="22" t="s">
        <v>7806</v>
      </c>
      <c r="AH2071" s="22" t="s">
        <v>7789</v>
      </c>
      <c r="AI2071" s="22" t="s">
        <v>7789</v>
      </c>
      <c r="AJ2071" s="22" t="s">
        <v>7807</v>
      </c>
      <c r="AK2071" s="22" t="s">
        <v>7808</v>
      </c>
      <c r="AL2071" s="22" t="s">
        <v>7809</v>
      </c>
      <c r="AM2071" s="22" t="s">
        <v>7810</v>
      </c>
      <c r="AN2071" s="22" t="s">
        <v>7811</v>
      </c>
      <c r="AO2071" s="22" t="s">
        <v>7812</v>
      </c>
      <c r="AP2071" s="22">
        <v>1.528383965E9</v>
      </c>
      <c r="AQ2071" s="22" t="s">
        <v>7813</v>
      </c>
      <c r="AS2071" s="22" t="s">
        <v>7812</v>
      </c>
      <c r="AT2071" s="22">
        <v>1.528383965E9</v>
      </c>
      <c r="AU2071" s="22" t="s">
        <v>7813</v>
      </c>
      <c r="AW2071" s="22" t="s">
        <v>7813</v>
      </c>
      <c r="AY2071" s="22" t="s">
        <v>7813</v>
      </c>
      <c r="BA2071" s="22" t="s">
        <v>8222</v>
      </c>
      <c r="BB2071" s="22" t="s">
        <v>17820</v>
      </c>
      <c r="BG2071" s="22" t="s">
        <v>7810</v>
      </c>
    </row>
    <row r="2072">
      <c r="A2072" s="91">
        <v>44629.0</v>
      </c>
      <c r="B2072" s="92">
        <v>0.7916666666666666</v>
      </c>
      <c r="C2072" s="22" t="s">
        <v>7789</v>
      </c>
      <c r="G2072" s="22">
        <v>225477.0</v>
      </c>
      <c r="H2072" s="22" t="s">
        <v>9029</v>
      </c>
      <c r="I2072" s="22" t="s">
        <v>7815</v>
      </c>
      <c r="J2072" s="22" t="s">
        <v>8096</v>
      </c>
      <c r="L2072" s="22">
        <v>1.0</v>
      </c>
      <c r="M2072" s="22">
        <v>1.0</v>
      </c>
      <c r="N2072" s="22" t="s">
        <v>17821</v>
      </c>
      <c r="O2072" s="22" t="s">
        <v>7827</v>
      </c>
      <c r="P2072" s="22" t="s">
        <v>17822</v>
      </c>
      <c r="Q2072" s="22" t="s">
        <v>8031</v>
      </c>
      <c r="R2072" s="22">
        <v>17519.0</v>
      </c>
      <c r="S2072" s="91">
        <v>23509.0</v>
      </c>
      <c r="T2072" s="22" t="s">
        <v>7797</v>
      </c>
      <c r="U2072" s="22" t="s">
        <v>17823</v>
      </c>
      <c r="V2072" s="22" t="s">
        <v>17824</v>
      </c>
      <c r="W2072" s="22" t="s">
        <v>7799</v>
      </c>
      <c r="X2072" s="22" t="s">
        <v>7800</v>
      </c>
      <c r="Y2072" s="22" t="s">
        <v>17825</v>
      </c>
      <c r="Z2072" s="22" t="s">
        <v>17826</v>
      </c>
      <c r="AA2072" s="22" t="s">
        <v>7803</v>
      </c>
      <c r="AB2072" s="22" t="s">
        <v>7930</v>
      </c>
      <c r="AC2072" s="22" t="s">
        <v>17827</v>
      </c>
      <c r="AD2072" s="22" t="s">
        <v>17827</v>
      </c>
      <c r="AF2072" s="22" t="s">
        <v>17828</v>
      </c>
      <c r="AG2072" s="22" t="s">
        <v>7806</v>
      </c>
      <c r="AH2072" s="22" t="s">
        <v>7789</v>
      </c>
      <c r="AI2072" s="22" t="s">
        <v>7789</v>
      </c>
      <c r="AJ2072" s="22" t="s">
        <v>7881</v>
      </c>
      <c r="AK2072" s="22" t="s">
        <v>7808</v>
      </c>
      <c r="AL2072" s="22" t="s">
        <v>7809</v>
      </c>
      <c r="AM2072" s="22" t="s">
        <v>7810</v>
      </c>
      <c r="AN2072" s="22" t="s">
        <v>7811</v>
      </c>
      <c r="AO2072" s="22" t="s">
        <v>370</v>
      </c>
      <c r="AP2072" s="22">
        <v>1.851670285E9</v>
      </c>
      <c r="AQ2072" s="22" t="s">
        <v>7813</v>
      </c>
      <c r="AS2072" s="22" t="s">
        <v>370</v>
      </c>
      <c r="AT2072" s="22">
        <v>1.851670285E9</v>
      </c>
      <c r="AU2072" s="22" t="s">
        <v>7813</v>
      </c>
      <c r="AW2072" s="22" t="s">
        <v>7813</v>
      </c>
      <c r="AY2072" s="22" t="s">
        <v>7813</v>
      </c>
      <c r="BA2072" s="22" t="s">
        <v>7915</v>
      </c>
      <c r="BB2072" s="22">
        <v>7.23628691E8</v>
      </c>
      <c r="BG2072" s="22" t="s">
        <v>7810</v>
      </c>
    </row>
    <row r="2073">
      <c r="A2073" s="91">
        <v>44629.0</v>
      </c>
      <c r="B2073" s="92">
        <v>0.8125</v>
      </c>
      <c r="C2073" s="22" t="s">
        <v>7789</v>
      </c>
      <c r="G2073" s="22">
        <v>216614.0</v>
      </c>
      <c r="H2073" s="22" t="s">
        <v>9029</v>
      </c>
      <c r="I2073" s="22" t="s">
        <v>7815</v>
      </c>
      <c r="J2073" s="22" t="s">
        <v>8027</v>
      </c>
      <c r="L2073" s="22">
        <v>1.0</v>
      </c>
      <c r="M2073" s="22">
        <v>1.0</v>
      </c>
      <c r="N2073" s="22" t="s">
        <v>17829</v>
      </c>
      <c r="O2073" s="22" t="s">
        <v>17830</v>
      </c>
      <c r="P2073" s="22" t="s">
        <v>14805</v>
      </c>
      <c r="Q2073" s="22" t="s">
        <v>7829</v>
      </c>
      <c r="R2073" s="22">
        <v>9174.0</v>
      </c>
      <c r="S2073" s="91">
        <v>19192.0</v>
      </c>
      <c r="T2073" s="22" t="s">
        <v>7797</v>
      </c>
      <c r="U2073" s="22" t="s">
        <v>17831</v>
      </c>
      <c r="W2073" s="22" t="s">
        <v>7799</v>
      </c>
      <c r="X2073" s="22" t="s">
        <v>7800</v>
      </c>
      <c r="Y2073" s="22" t="s">
        <v>17832</v>
      </c>
      <c r="Z2073" s="22" t="s">
        <v>17833</v>
      </c>
      <c r="AA2073" s="22" t="s">
        <v>7823</v>
      </c>
      <c r="AB2073" s="22" t="s">
        <v>7804</v>
      </c>
      <c r="AC2073" s="22" t="s">
        <v>17834</v>
      </c>
      <c r="AG2073" s="22" t="s">
        <v>7806</v>
      </c>
      <c r="AH2073" s="22" t="s">
        <v>7789</v>
      </c>
      <c r="AI2073" s="22" t="s">
        <v>7789</v>
      </c>
      <c r="AJ2073" s="22" t="s">
        <v>7807</v>
      </c>
      <c r="AK2073" s="22" t="s">
        <v>7808</v>
      </c>
      <c r="AL2073" s="22" t="s">
        <v>7809</v>
      </c>
      <c r="AM2073" s="22" t="s">
        <v>7810</v>
      </c>
      <c r="AN2073" s="22" t="s">
        <v>7811</v>
      </c>
      <c r="AO2073" s="22" t="s">
        <v>7812</v>
      </c>
      <c r="AP2073" s="22">
        <v>1.528383965E9</v>
      </c>
      <c r="AQ2073" s="22" t="s">
        <v>7813</v>
      </c>
      <c r="AS2073" s="22" t="s">
        <v>7812</v>
      </c>
      <c r="AT2073" s="22">
        <v>1.528383965E9</v>
      </c>
      <c r="AU2073" s="22" t="s">
        <v>7813</v>
      </c>
      <c r="AW2073" s="22" t="s">
        <v>7813</v>
      </c>
      <c r="AY2073" s="22" t="s">
        <v>7813</v>
      </c>
      <c r="BA2073" s="22" t="s">
        <v>7914</v>
      </c>
      <c r="BB2073" s="22">
        <v>1.1712360801E10</v>
      </c>
      <c r="BC2073" s="22" t="s">
        <v>7883</v>
      </c>
      <c r="BD2073" s="22">
        <v>5.0898666E8</v>
      </c>
      <c r="BG2073" s="22" t="s">
        <v>7810</v>
      </c>
    </row>
    <row r="2074">
      <c r="A2074" s="91">
        <v>44629.0</v>
      </c>
      <c r="B2074" s="92">
        <v>0.8229166666666666</v>
      </c>
      <c r="C2074" s="22" t="s">
        <v>7789</v>
      </c>
      <c r="G2074" s="22">
        <v>227891.0</v>
      </c>
      <c r="H2074" s="22" t="s">
        <v>9029</v>
      </c>
      <c r="I2074" s="22" t="s">
        <v>7815</v>
      </c>
      <c r="J2074" s="22" t="s">
        <v>10345</v>
      </c>
      <c r="L2074" s="22">
        <v>1.0</v>
      </c>
      <c r="M2074" s="22">
        <v>1.0</v>
      </c>
      <c r="N2074" s="22" t="s">
        <v>9795</v>
      </c>
      <c r="O2074" s="22" t="s">
        <v>8863</v>
      </c>
      <c r="P2074" s="22" t="s">
        <v>9796</v>
      </c>
      <c r="R2074" s="22">
        <v>17643.0</v>
      </c>
      <c r="S2074" s="91">
        <v>15359.0</v>
      </c>
      <c r="T2074" s="22" t="s">
        <v>7797</v>
      </c>
      <c r="U2074" s="22" t="s">
        <v>9797</v>
      </c>
      <c r="W2074" s="22" t="s">
        <v>7799</v>
      </c>
      <c r="X2074" s="22" t="s">
        <v>7800</v>
      </c>
      <c r="Y2074" s="22" t="s">
        <v>9798</v>
      </c>
      <c r="Z2074" s="22" t="s">
        <v>9799</v>
      </c>
      <c r="AA2074" s="22" t="s">
        <v>7956</v>
      </c>
      <c r="AB2074" s="22" t="s">
        <v>7804</v>
      </c>
      <c r="AC2074" s="22" t="s">
        <v>9800</v>
      </c>
      <c r="AD2074" s="22" t="s">
        <v>9801</v>
      </c>
      <c r="AG2074" s="22" t="s">
        <v>7806</v>
      </c>
      <c r="AH2074" s="22" t="s">
        <v>7789</v>
      </c>
      <c r="AI2074" s="22" t="s">
        <v>7789</v>
      </c>
      <c r="AJ2074" s="22" t="s">
        <v>7807</v>
      </c>
      <c r="AK2074" s="22" t="s">
        <v>7808</v>
      </c>
      <c r="AL2074" s="22" t="s">
        <v>7809</v>
      </c>
      <c r="AM2074" s="22" t="s">
        <v>7810</v>
      </c>
      <c r="AN2074" s="22" t="s">
        <v>7811</v>
      </c>
      <c r="AO2074" s="22" t="s">
        <v>7812</v>
      </c>
      <c r="AP2074" s="22">
        <v>1.528383965E9</v>
      </c>
      <c r="AQ2074" s="22" t="s">
        <v>7813</v>
      </c>
      <c r="AS2074" s="22" t="s">
        <v>7812</v>
      </c>
      <c r="AT2074" s="22">
        <v>1.528383965E9</v>
      </c>
      <c r="AU2074" s="22" t="s">
        <v>7813</v>
      </c>
      <c r="AW2074" s="22" t="s">
        <v>7813</v>
      </c>
      <c r="AY2074" s="22" t="s">
        <v>7813</v>
      </c>
      <c r="BA2074" s="22" t="s">
        <v>7848</v>
      </c>
      <c r="BB2074" s="22">
        <v>3.5795655E7</v>
      </c>
      <c r="BG2074" s="22" t="s">
        <v>7810</v>
      </c>
    </row>
    <row r="2075">
      <c r="A2075" s="91">
        <v>44629.0</v>
      </c>
      <c r="B2075" s="92">
        <v>0.8541666666666666</v>
      </c>
      <c r="C2075" s="22" t="s">
        <v>7789</v>
      </c>
      <c r="G2075" s="22">
        <v>210177.0</v>
      </c>
      <c r="H2075" s="22" t="s">
        <v>9029</v>
      </c>
      <c r="I2075" s="22" t="s">
        <v>15849</v>
      </c>
      <c r="J2075" s="22" t="s">
        <v>8066</v>
      </c>
      <c r="L2075" s="22">
        <v>1.0</v>
      </c>
      <c r="M2075" s="22">
        <v>1.0</v>
      </c>
      <c r="N2075" s="22" t="s">
        <v>17835</v>
      </c>
      <c r="O2075" s="22" t="s">
        <v>8233</v>
      </c>
      <c r="P2075" s="22" t="s">
        <v>8776</v>
      </c>
      <c r="Q2075" s="22" t="s">
        <v>7829</v>
      </c>
      <c r="R2075" s="22">
        <v>17738.0</v>
      </c>
      <c r="S2075" s="91">
        <v>24348.0</v>
      </c>
      <c r="T2075" s="22" t="s">
        <v>7797</v>
      </c>
      <c r="U2075" s="22" t="s">
        <v>17836</v>
      </c>
      <c r="W2075" s="22" t="s">
        <v>7799</v>
      </c>
      <c r="X2075" s="22" t="s">
        <v>7800</v>
      </c>
      <c r="Y2075" s="22" t="s">
        <v>17837</v>
      </c>
      <c r="Z2075" s="22" t="s">
        <v>17838</v>
      </c>
      <c r="AA2075" s="22" t="s">
        <v>7803</v>
      </c>
      <c r="AB2075" s="22" t="s">
        <v>7930</v>
      </c>
      <c r="AC2075" s="22" t="s">
        <v>17839</v>
      </c>
      <c r="AD2075" s="22" t="s">
        <v>17839</v>
      </c>
      <c r="AF2075" s="22" t="s">
        <v>17840</v>
      </c>
      <c r="AG2075" s="22" t="s">
        <v>7806</v>
      </c>
      <c r="AH2075" s="22" t="s">
        <v>7789</v>
      </c>
      <c r="AI2075" s="22" t="s">
        <v>7789</v>
      </c>
      <c r="AJ2075" s="22" t="s">
        <v>7881</v>
      </c>
      <c r="AK2075" s="22" t="s">
        <v>7808</v>
      </c>
      <c r="AL2075" s="22" t="s">
        <v>7809</v>
      </c>
      <c r="AM2075" s="22" t="s">
        <v>7810</v>
      </c>
      <c r="AN2075" s="22" t="s">
        <v>7811</v>
      </c>
      <c r="AO2075" s="22" t="s">
        <v>7847</v>
      </c>
      <c r="AP2075" s="22">
        <v>1.871859587E9</v>
      </c>
      <c r="AQ2075" s="22" t="s">
        <v>7813</v>
      </c>
      <c r="AS2075" s="22" t="s">
        <v>7847</v>
      </c>
      <c r="AT2075" s="22">
        <v>1.871859587E9</v>
      </c>
      <c r="AU2075" s="22" t="s">
        <v>7813</v>
      </c>
      <c r="AW2075" s="22" t="s">
        <v>7813</v>
      </c>
      <c r="AY2075" s="22" t="s">
        <v>7813</v>
      </c>
      <c r="BA2075" s="22" t="s">
        <v>7915</v>
      </c>
      <c r="BB2075" s="22">
        <v>7.24954939E8</v>
      </c>
      <c r="BG2075" s="22" t="s">
        <v>7810</v>
      </c>
    </row>
    <row r="2076">
      <c r="A2076" s="91">
        <v>44629.0</v>
      </c>
      <c r="B2076" s="92">
        <v>0.8541666666666666</v>
      </c>
      <c r="C2076" s="22" t="s">
        <v>7789</v>
      </c>
      <c r="G2076" s="22">
        <v>220306.0</v>
      </c>
      <c r="H2076" s="22" t="s">
        <v>9029</v>
      </c>
      <c r="I2076" s="22" t="s">
        <v>7815</v>
      </c>
      <c r="J2076" s="22" t="s">
        <v>8086</v>
      </c>
      <c r="L2076" s="22">
        <v>1.0</v>
      </c>
      <c r="M2076" s="22">
        <v>1.0</v>
      </c>
      <c r="N2076" s="22" t="s">
        <v>17841</v>
      </c>
      <c r="O2076" s="22" t="s">
        <v>10270</v>
      </c>
      <c r="P2076" s="22" t="s">
        <v>11537</v>
      </c>
      <c r="Q2076" s="22" t="s">
        <v>8174</v>
      </c>
      <c r="R2076" s="22">
        <v>17492.0</v>
      </c>
      <c r="S2076" s="91">
        <v>14490.0</v>
      </c>
      <c r="T2076" s="22" t="s">
        <v>7797</v>
      </c>
      <c r="U2076" s="22" t="s">
        <v>17842</v>
      </c>
      <c r="W2076" s="22" t="s">
        <v>7799</v>
      </c>
      <c r="X2076" s="22" t="s">
        <v>7800</v>
      </c>
      <c r="Y2076" s="22" t="s">
        <v>17843</v>
      </c>
      <c r="Z2076" s="22" t="s">
        <v>17844</v>
      </c>
      <c r="AA2076" s="22" t="s">
        <v>7823</v>
      </c>
      <c r="AB2076" s="22" t="s">
        <v>7804</v>
      </c>
      <c r="AC2076" s="22" t="s">
        <v>17845</v>
      </c>
      <c r="AD2076" s="22" t="s">
        <v>17845</v>
      </c>
      <c r="AG2076" s="22" t="s">
        <v>7806</v>
      </c>
      <c r="AH2076" s="22" t="s">
        <v>7789</v>
      </c>
      <c r="AI2076" s="22" t="s">
        <v>7789</v>
      </c>
      <c r="AJ2076" s="22" t="s">
        <v>7807</v>
      </c>
      <c r="AK2076" s="22" t="s">
        <v>7808</v>
      </c>
      <c r="AL2076" s="22" t="s">
        <v>7809</v>
      </c>
      <c r="AM2076" s="22" t="s">
        <v>7810</v>
      </c>
      <c r="AN2076" s="22" t="s">
        <v>7811</v>
      </c>
      <c r="AO2076" s="22" t="s">
        <v>7812</v>
      </c>
      <c r="AP2076" s="22">
        <v>1.528383965E9</v>
      </c>
      <c r="AQ2076" s="22" t="s">
        <v>7813</v>
      </c>
      <c r="AS2076" s="22" t="s">
        <v>7812</v>
      </c>
      <c r="AT2076" s="22">
        <v>1.528383965E9</v>
      </c>
      <c r="AU2076" s="22" t="s">
        <v>7813</v>
      </c>
      <c r="AW2076" s="22" t="s">
        <v>7813</v>
      </c>
      <c r="AY2076" s="22" t="s">
        <v>7813</v>
      </c>
      <c r="BA2076" s="22" t="s">
        <v>8222</v>
      </c>
      <c r="BB2076" s="22" t="s">
        <v>17846</v>
      </c>
      <c r="BG2076" s="22" t="s">
        <v>7810</v>
      </c>
    </row>
    <row r="2077">
      <c r="A2077" s="91">
        <v>44629.0</v>
      </c>
      <c r="B2077" s="92">
        <v>0.6458333333333334</v>
      </c>
      <c r="C2077" s="22" t="s">
        <v>7789</v>
      </c>
      <c r="G2077" s="22">
        <v>228294.0</v>
      </c>
      <c r="H2077" s="22" t="s">
        <v>14022</v>
      </c>
      <c r="I2077" s="22" t="s">
        <v>7815</v>
      </c>
      <c r="J2077" s="22" t="s">
        <v>16736</v>
      </c>
      <c r="L2077" s="22">
        <v>1.0</v>
      </c>
      <c r="M2077" s="22">
        <v>1.0</v>
      </c>
      <c r="N2077" s="22" t="s">
        <v>17847</v>
      </c>
      <c r="O2077" s="22" t="s">
        <v>13443</v>
      </c>
      <c r="P2077" s="22" t="s">
        <v>17848</v>
      </c>
      <c r="Q2077" s="22" t="s">
        <v>7874</v>
      </c>
      <c r="R2077" s="22">
        <v>16427.0</v>
      </c>
      <c r="S2077" s="91">
        <v>24828.0</v>
      </c>
      <c r="T2077" s="22" t="s">
        <v>7797</v>
      </c>
      <c r="U2077" s="22" t="s">
        <v>17849</v>
      </c>
      <c r="V2077" s="22" t="s">
        <v>17850</v>
      </c>
      <c r="W2077" s="22" t="s">
        <v>7799</v>
      </c>
      <c r="X2077" s="22" t="s">
        <v>7800</v>
      </c>
      <c r="Y2077" s="22" t="s">
        <v>17851</v>
      </c>
      <c r="Z2077" s="22" t="s">
        <v>17852</v>
      </c>
      <c r="AA2077" s="22" t="s">
        <v>7823</v>
      </c>
      <c r="AB2077" s="22" t="s">
        <v>7856</v>
      </c>
      <c r="AC2077" s="22" t="s">
        <v>17853</v>
      </c>
      <c r="AD2077" s="22" t="s">
        <v>17853</v>
      </c>
      <c r="AG2077" s="22" t="s">
        <v>7806</v>
      </c>
      <c r="AH2077" s="22" t="s">
        <v>7789</v>
      </c>
      <c r="AI2077" s="22" t="s">
        <v>7789</v>
      </c>
      <c r="AJ2077" s="22" t="s">
        <v>7881</v>
      </c>
      <c r="AK2077" s="22" t="s">
        <v>7808</v>
      </c>
      <c r="AL2077" s="22" t="s">
        <v>7809</v>
      </c>
      <c r="AM2077" s="22" t="s">
        <v>7810</v>
      </c>
      <c r="AN2077" s="22" t="s">
        <v>7811</v>
      </c>
      <c r="AO2077" s="22" t="s">
        <v>7847</v>
      </c>
      <c r="AP2077" s="22">
        <v>1.871859587E9</v>
      </c>
      <c r="AQ2077" s="22" t="s">
        <v>7813</v>
      </c>
      <c r="AS2077" s="22" t="s">
        <v>7847</v>
      </c>
      <c r="AT2077" s="22">
        <v>1.871859587E9</v>
      </c>
      <c r="AU2077" s="22" t="s">
        <v>7813</v>
      </c>
      <c r="AW2077" s="22" t="s">
        <v>7813</v>
      </c>
      <c r="AY2077" s="22" t="s">
        <v>7813</v>
      </c>
      <c r="BA2077" s="22" t="s">
        <v>7915</v>
      </c>
      <c r="BB2077" s="22">
        <v>7.17006479E8</v>
      </c>
      <c r="BG2077" s="22" t="s">
        <v>7810</v>
      </c>
    </row>
    <row r="2078">
      <c r="A2078" s="91">
        <v>44629.0</v>
      </c>
      <c r="B2078" s="92">
        <v>0.7916666666666666</v>
      </c>
      <c r="C2078" s="22" t="s">
        <v>7789</v>
      </c>
      <c r="G2078" s="22">
        <v>229626.0</v>
      </c>
      <c r="H2078" s="22" t="s">
        <v>14022</v>
      </c>
      <c r="I2078" s="22" t="s">
        <v>7791</v>
      </c>
      <c r="J2078" s="22" t="s">
        <v>7998</v>
      </c>
      <c r="L2078" s="22">
        <v>1.0</v>
      </c>
      <c r="M2078" s="22">
        <v>1.0</v>
      </c>
      <c r="N2078" s="22" t="s">
        <v>16711</v>
      </c>
      <c r="O2078" s="22" t="s">
        <v>9820</v>
      </c>
      <c r="P2078" s="22" t="s">
        <v>16712</v>
      </c>
      <c r="R2078" s="22">
        <v>17323.0</v>
      </c>
      <c r="S2078" s="91">
        <v>25004.0</v>
      </c>
      <c r="T2078" s="22" t="s">
        <v>7797</v>
      </c>
      <c r="U2078" s="22" t="s">
        <v>16713</v>
      </c>
      <c r="W2078" s="22" t="s">
        <v>7799</v>
      </c>
      <c r="X2078" s="22" t="s">
        <v>7800</v>
      </c>
      <c r="Y2078" s="22" t="s">
        <v>16714</v>
      </c>
      <c r="Z2078" s="22" t="s">
        <v>16715</v>
      </c>
      <c r="AA2078" s="22" t="s">
        <v>7823</v>
      </c>
      <c r="AB2078" s="22" t="s">
        <v>7804</v>
      </c>
      <c r="AC2078" s="22" t="s">
        <v>16716</v>
      </c>
      <c r="AD2078" s="22" t="s">
        <v>16716</v>
      </c>
      <c r="AF2078" s="22" t="s">
        <v>16717</v>
      </c>
      <c r="AG2078" s="22" t="s">
        <v>7806</v>
      </c>
      <c r="AH2078" s="22" t="s">
        <v>7789</v>
      </c>
      <c r="AI2078" s="22" t="s">
        <v>7789</v>
      </c>
      <c r="AJ2078" s="22" t="s">
        <v>7881</v>
      </c>
      <c r="AK2078" s="22" t="s">
        <v>7808</v>
      </c>
      <c r="AL2078" s="22" t="s">
        <v>7809</v>
      </c>
      <c r="AM2078" s="22" t="s">
        <v>7810</v>
      </c>
      <c r="AN2078" s="22" t="s">
        <v>7811</v>
      </c>
      <c r="AO2078" s="22" t="s">
        <v>7847</v>
      </c>
      <c r="AP2078" s="22">
        <v>1.871859587E9</v>
      </c>
      <c r="AQ2078" s="22" t="s">
        <v>7813</v>
      </c>
      <c r="AS2078" s="22" t="s">
        <v>7847</v>
      </c>
      <c r="AT2078" s="22">
        <v>1.871859587E9</v>
      </c>
      <c r="AU2078" s="22" t="s">
        <v>7813</v>
      </c>
      <c r="AW2078" s="22" t="s">
        <v>7813</v>
      </c>
      <c r="AY2078" s="22" t="s">
        <v>7813</v>
      </c>
      <c r="BA2078" s="22" t="s">
        <v>6846</v>
      </c>
      <c r="BB2078" s="22" t="s">
        <v>16718</v>
      </c>
      <c r="BG2078" s="22" t="s">
        <v>7810</v>
      </c>
    </row>
    <row r="2079">
      <c r="A2079" s="91">
        <v>44629.0</v>
      </c>
      <c r="B2079" s="92">
        <v>0.3958333333333333</v>
      </c>
      <c r="C2079" s="22" t="s">
        <v>7789</v>
      </c>
      <c r="G2079" s="22">
        <v>226767.0</v>
      </c>
      <c r="H2079" s="22" t="s">
        <v>9282</v>
      </c>
      <c r="I2079" s="22" t="s">
        <v>15788</v>
      </c>
      <c r="J2079" s="22" t="s">
        <v>16736</v>
      </c>
      <c r="L2079" s="22">
        <v>1.0</v>
      </c>
      <c r="M2079" s="22">
        <v>1.0</v>
      </c>
      <c r="N2079" s="22" t="s">
        <v>17854</v>
      </c>
      <c r="O2079" s="22" t="s">
        <v>9595</v>
      </c>
      <c r="P2079" s="22" t="s">
        <v>17855</v>
      </c>
      <c r="Q2079" s="22" t="s">
        <v>10129</v>
      </c>
      <c r="R2079" s="22">
        <v>15520.0</v>
      </c>
      <c r="S2079" s="91">
        <v>18142.0</v>
      </c>
      <c r="T2079" s="22" t="s">
        <v>7819</v>
      </c>
      <c r="U2079" s="22" t="s">
        <v>17856</v>
      </c>
      <c r="W2079" s="22" t="s">
        <v>7799</v>
      </c>
      <c r="X2079" s="22" t="s">
        <v>7800</v>
      </c>
      <c r="Y2079" s="22" t="s">
        <v>17857</v>
      </c>
      <c r="Z2079" s="22" t="s">
        <v>17858</v>
      </c>
      <c r="AA2079" s="22" t="s">
        <v>7823</v>
      </c>
      <c r="AB2079" s="22" t="s">
        <v>7856</v>
      </c>
      <c r="AC2079" s="22" t="s">
        <v>17859</v>
      </c>
      <c r="AD2079" s="22" t="s">
        <v>14392</v>
      </c>
      <c r="AF2079" s="22" t="s">
        <v>17860</v>
      </c>
      <c r="AG2079" s="22" t="s">
        <v>7806</v>
      </c>
      <c r="AH2079" s="22" t="s">
        <v>7789</v>
      </c>
      <c r="AI2079" s="22" t="s">
        <v>7789</v>
      </c>
      <c r="AJ2079" s="22" t="s">
        <v>7807</v>
      </c>
      <c r="AK2079" s="22" t="s">
        <v>7808</v>
      </c>
      <c r="AL2079" s="22" t="s">
        <v>7809</v>
      </c>
      <c r="AM2079" s="22" t="s">
        <v>7810</v>
      </c>
      <c r="AN2079" s="22" t="s">
        <v>7811</v>
      </c>
      <c r="AO2079" s="22" t="s">
        <v>7847</v>
      </c>
      <c r="AP2079" s="22">
        <v>1.871859587E9</v>
      </c>
      <c r="AQ2079" s="22" t="s">
        <v>7813</v>
      </c>
      <c r="AS2079" s="22" t="s">
        <v>7847</v>
      </c>
      <c r="AT2079" s="22">
        <v>1.871859587E9</v>
      </c>
      <c r="AU2079" s="22" t="s">
        <v>7813</v>
      </c>
      <c r="AW2079" s="22" t="s">
        <v>7813</v>
      </c>
      <c r="AY2079" s="22" t="s">
        <v>7813</v>
      </c>
      <c r="BA2079" s="22" t="s">
        <v>9988</v>
      </c>
      <c r="BB2079" s="22" t="s">
        <v>14394</v>
      </c>
      <c r="BC2079" s="22" t="s">
        <v>7836</v>
      </c>
      <c r="BD2079" s="22" t="s">
        <v>17861</v>
      </c>
      <c r="BG2079" s="22" t="s">
        <v>7810</v>
      </c>
    </row>
    <row r="2080">
      <c r="A2080" s="91">
        <v>44629.0</v>
      </c>
      <c r="B2080" s="92">
        <v>0.40625</v>
      </c>
      <c r="C2080" s="22" t="s">
        <v>7789</v>
      </c>
      <c r="G2080" s="22">
        <v>225293.0</v>
      </c>
      <c r="H2080" s="22" t="s">
        <v>9282</v>
      </c>
      <c r="I2080" s="22" t="s">
        <v>7815</v>
      </c>
      <c r="J2080" s="22" t="s">
        <v>16836</v>
      </c>
      <c r="L2080" s="22">
        <v>1.0</v>
      </c>
      <c r="M2080" s="22">
        <v>1.0</v>
      </c>
      <c r="N2080" s="22" t="s">
        <v>17862</v>
      </c>
      <c r="O2080" s="22" t="s">
        <v>8506</v>
      </c>
      <c r="P2080" s="22" t="s">
        <v>8620</v>
      </c>
      <c r="Q2080" s="22" t="s">
        <v>7896</v>
      </c>
      <c r="R2080" s="22">
        <v>10681.0</v>
      </c>
      <c r="S2080" s="91">
        <v>24407.0</v>
      </c>
      <c r="T2080" s="22" t="s">
        <v>7819</v>
      </c>
      <c r="U2080" s="22" t="s">
        <v>17863</v>
      </c>
      <c r="W2080" s="22" t="s">
        <v>7799</v>
      </c>
      <c r="X2080" s="22" t="s">
        <v>7800</v>
      </c>
      <c r="Y2080" s="22" t="s">
        <v>17864</v>
      </c>
      <c r="Z2080" s="22" t="s">
        <v>17865</v>
      </c>
      <c r="AA2080" s="22" t="s">
        <v>7803</v>
      </c>
      <c r="AB2080" s="22" t="s">
        <v>7804</v>
      </c>
      <c r="AC2080" s="22" t="s">
        <v>17866</v>
      </c>
      <c r="AD2080" s="22" t="s">
        <v>17867</v>
      </c>
      <c r="AE2080" s="22" t="s">
        <v>17868</v>
      </c>
      <c r="AF2080" s="22" t="s">
        <v>17869</v>
      </c>
      <c r="AG2080" s="22" t="s">
        <v>7806</v>
      </c>
      <c r="AH2080" s="22" t="s">
        <v>7789</v>
      </c>
      <c r="AI2080" s="22" t="s">
        <v>7789</v>
      </c>
      <c r="AJ2080" s="22" t="s">
        <v>7881</v>
      </c>
      <c r="AK2080" s="22" t="s">
        <v>7808</v>
      </c>
      <c r="AL2080" s="22" t="s">
        <v>7809</v>
      </c>
      <c r="AM2080" s="22" t="s">
        <v>7810</v>
      </c>
      <c r="AN2080" s="22" t="s">
        <v>7811</v>
      </c>
      <c r="AO2080" s="22" t="s">
        <v>370</v>
      </c>
      <c r="AP2080" s="22">
        <v>1.851670285E9</v>
      </c>
      <c r="AQ2080" s="22" t="s">
        <v>7813</v>
      </c>
      <c r="AS2080" s="22" t="s">
        <v>370</v>
      </c>
      <c r="AT2080" s="22">
        <v>1.851670285E9</v>
      </c>
      <c r="AU2080" s="22" t="s">
        <v>7813</v>
      </c>
      <c r="AW2080" s="22" t="s">
        <v>7813</v>
      </c>
      <c r="AY2080" s="22" t="s">
        <v>7813</v>
      </c>
      <c r="BA2080" s="22" t="s">
        <v>6846</v>
      </c>
      <c r="BB2080" s="22" t="s">
        <v>17870</v>
      </c>
      <c r="BG2080" s="22" t="s">
        <v>7810</v>
      </c>
    </row>
    <row r="2081">
      <c r="A2081" s="91">
        <v>44629.0</v>
      </c>
      <c r="B2081" s="92">
        <v>0.4583333333333333</v>
      </c>
      <c r="C2081" s="22" t="s">
        <v>7789</v>
      </c>
      <c r="G2081" s="22">
        <v>225262.0</v>
      </c>
      <c r="H2081" s="22" t="s">
        <v>9282</v>
      </c>
      <c r="I2081" s="22" t="s">
        <v>7815</v>
      </c>
      <c r="J2081" s="22" t="s">
        <v>16745</v>
      </c>
      <c r="L2081" s="22">
        <v>1.0</v>
      </c>
      <c r="M2081" s="22">
        <v>1.0</v>
      </c>
      <c r="N2081" s="22" t="s">
        <v>17871</v>
      </c>
      <c r="O2081" s="22" t="s">
        <v>8592</v>
      </c>
      <c r="P2081" s="22" t="s">
        <v>17872</v>
      </c>
      <c r="R2081" s="22">
        <v>10464.0</v>
      </c>
      <c r="S2081" s="91">
        <v>21820.0</v>
      </c>
      <c r="T2081" s="22" t="s">
        <v>7797</v>
      </c>
      <c r="U2081" s="22" t="s">
        <v>17873</v>
      </c>
      <c r="W2081" s="22" t="s">
        <v>8082</v>
      </c>
      <c r="X2081" s="22" t="s">
        <v>7800</v>
      </c>
      <c r="Y2081" s="22" t="s">
        <v>17874</v>
      </c>
      <c r="Z2081" s="22" t="s">
        <v>17875</v>
      </c>
      <c r="AA2081" s="22" t="s">
        <v>8094</v>
      </c>
      <c r="AB2081" s="22" t="s">
        <v>7856</v>
      </c>
      <c r="AC2081" s="22" t="s">
        <v>17876</v>
      </c>
      <c r="AF2081" s="22" t="s">
        <v>17877</v>
      </c>
      <c r="AG2081" s="22" t="s">
        <v>7806</v>
      </c>
      <c r="AH2081" s="22" t="s">
        <v>7789</v>
      </c>
      <c r="AI2081" s="22" t="s">
        <v>7789</v>
      </c>
      <c r="AJ2081" s="22" t="s">
        <v>7881</v>
      </c>
      <c r="AK2081" s="22" t="s">
        <v>7808</v>
      </c>
      <c r="AL2081" s="22" t="s">
        <v>7809</v>
      </c>
      <c r="AM2081" s="22" t="s">
        <v>7810</v>
      </c>
      <c r="AN2081" s="22" t="s">
        <v>7811</v>
      </c>
      <c r="AO2081" s="22" t="s">
        <v>7825</v>
      </c>
      <c r="AP2081" s="22">
        <v>1.457958902E9</v>
      </c>
      <c r="AQ2081" s="22" t="s">
        <v>7813</v>
      </c>
      <c r="AS2081" s="22" t="s">
        <v>7825</v>
      </c>
      <c r="AT2081" s="22">
        <v>1.457958902E9</v>
      </c>
      <c r="AU2081" s="22" t="s">
        <v>7813</v>
      </c>
      <c r="AW2081" s="22" t="s">
        <v>7813</v>
      </c>
      <c r="AY2081" s="22" t="s">
        <v>7813</v>
      </c>
      <c r="BA2081" s="22" t="s">
        <v>8006</v>
      </c>
      <c r="BB2081" s="22" t="s">
        <v>17878</v>
      </c>
      <c r="BC2081" s="22" t="s">
        <v>7915</v>
      </c>
      <c r="BD2081" s="22">
        <v>7.19373195E8</v>
      </c>
      <c r="BG2081" s="22" t="s">
        <v>7810</v>
      </c>
    </row>
    <row r="2082">
      <c r="A2082" s="91">
        <v>44629.0</v>
      </c>
      <c r="B2082" s="92">
        <v>0.4583333333333333</v>
      </c>
      <c r="C2082" s="22" t="s">
        <v>7789</v>
      </c>
      <c r="G2082" s="22">
        <v>226004.0</v>
      </c>
      <c r="H2082" s="22" t="s">
        <v>9282</v>
      </c>
      <c r="I2082" s="22" t="s">
        <v>7815</v>
      </c>
      <c r="J2082" s="22" t="s">
        <v>16736</v>
      </c>
      <c r="L2082" s="22">
        <v>1.0</v>
      </c>
      <c r="M2082" s="22">
        <v>1.0</v>
      </c>
      <c r="N2082" s="22" t="s">
        <v>17879</v>
      </c>
      <c r="O2082" s="22" t="s">
        <v>8923</v>
      </c>
      <c r="P2082" s="22" t="s">
        <v>15086</v>
      </c>
      <c r="R2082" s="22">
        <v>15877.0</v>
      </c>
      <c r="S2082" s="91">
        <v>29898.0</v>
      </c>
      <c r="T2082" s="22" t="s">
        <v>7819</v>
      </c>
      <c r="U2082" s="22" t="s">
        <v>17880</v>
      </c>
      <c r="W2082" s="22" t="s">
        <v>7799</v>
      </c>
      <c r="X2082" s="22" t="s">
        <v>7800</v>
      </c>
      <c r="Y2082" s="22" t="s">
        <v>17881</v>
      </c>
      <c r="Z2082" s="22" t="s">
        <v>17882</v>
      </c>
      <c r="AA2082" s="22" t="s">
        <v>7823</v>
      </c>
      <c r="AB2082" s="22" t="s">
        <v>7804</v>
      </c>
      <c r="AC2082" s="22" t="s">
        <v>17883</v>
      </c>
      <c r="AD2082" s="22" t="s">
        <v>17883</v>
      </c>
      <c r="AG2082" s="22" t="s">
        <v>7806</v>
      </c>
      <c r="AH2082" s="22" t="s">
        <v>7789</v>
      </c>
      <c r="AI2082" s="22" t="s">
        <v>7789</v>
      </c>
      <c r="AJ2082" s="22" t="s">
        <v>7881</v>
      </c>
      <c r="AK2082" s="22" t="s">
        <v>7808</v>
      </c>
      <c r="AL2082" s="22" t="s">
        <v>7809</v>
      </c>
      <c r="AM2082" s="22" t="s">
        <v>7810</v>
      </c>
      <c r="AN2082" s="22" t="s">
        <v>7811</v>
      </c>
      <c r="AO2082" s="22" t="s">
        <v>7825</v>
      </c>
      <c r="AP2082" s="22">
        <v>1.457958902E9</v>
      </c>
      <c r="AQ2082" s="22" t="s">
        <v>7813</v>
      </c>
      <c r="AS2082" s="22" t="s">
        <v>7825</v>
      </c>
      <c r="AT2082" s="22">
        <v>1.457958902E9</v>
      </c>
      <c r="AU2082" s="22" t="s">
        <v>7813</v>
      </c>
      <c r="AW2082" s="22" t="s">
        <v>7813</v>
      </c>
      <c r="AY2082" s="22" t="s">
        <v>7813</v>
      </c>
      <c r="BA2082" s="22" t="s">
        <v>7870</v>
      </c>
      <c r="BB2082" s="22">
        <v>5.0332171E8</v>
      </c>
      <c r="BG2082" s="22" t="s">
        <v>7810</v>
      </c>
    </row>
    <row r="2083">
      <c r="A2083" s="91">
        <v>44629.0</v>
      </c>
      <c r="B2083" s="92">
        <v>0.5416666666666666</v>
      </c>
      <c r="C2083" s="22" t="s">
        <v>7789</v>
      </c>
      <c r="G2083" s="22">
        <v>225900.0</v>
      </c>
      <c r="H2083" s="22" t="s">
        <v>9282</v>
      </c>
      <c r="I2083" s="22" t="s">
        <v>7815</v>
      </c>
      <c r="J2083" s="22" t="s">
        <v>16745</v>
      </c>
      <c r="L2083" s="22">
        <v>1.0</v>
      </c>
      <c r="M2083" s="22">
        <v>1.0</v>
      </c>
      <c r="N2083" s="22" t="s">
        <v>17884</v>
      </c>
      <c r="O2083" s="22" t="s">
        <v>12698</v>
      </c>
      <c r="P2083" s="22" t="s">
        <v>17885</v>
      </c>
      <c r="R2083" s="22">
        <v>17807.0</v>
      </c>
      <c r="S2083" s="91">
        <v>27578.0</v>
      </c>
      <c r="T2083" s="22" t="s">
        <v>7819</v>
      </c>
      <c r="U2083" s="22" t="s">
        <v>17886</v>
      </c>
      <c r="W2083" s="22" t="s">
        <v>9828</v>
      </c>
      <c r="X2083" s="22" t="s">
        <v>7800</v>
      </c>
      <c r="Y2083" s="22" t="s">
        <v>17887</v>
      </c>
      <c r="Z2083" s="22" t="s">
        <v>17888</v>
      </c>
      <c r="AA2083" s="22" t="s">
        <v>7803</v>
      </c>
      <c r="AB2083" s="22" t="s">
        <v>7804</v>
      </c>
      <c r="AC2083" s="22" t="s">
        <v>17889</v>
      </c>
      <c r="AD2083" s="22" t="s">
        <v>17889</v>
      </c>
      <c r="AF2083" s="22" t="s">
        <v>17890</v>
      </c>
      <c r="AG2083" s="22" t="s">
        <v>7806</v>
      </c>
      <c r="AH2083" s="22" t="s">
        <v>7789</v>
      </c>
      <c r="AI2083" s="22" t="s">
        <v>7789</v>
      </c>
      <c r="AJ2083" s="22" t="s">
        <v>7881</v>
      </c>
      <c r="AK2083" s="22" t="s">
        <v>7808</v>
      </c>
      <c r="AL2083" s="22" t="s">
        <v>7809</v>
      </c>
      <c r="AM2083" s="22" t="s">
        <v>7810</v>
      </c>
      <c r="AN2083" s="22" t="s">
        <v>7811</v>
      </c>
      <c r="AO2083" s="22" t="s">
        <v>370</v>
      </c>
      <c r="AP2083" s="22">
        <v>1.851670285E9</v>
      </c>
      <c r="AQ2083" s="22" t="s">
        <v>7813</v>
      </c>
      <c r="AS2083" s="22" t="s">
        <v>370</v>
      </c>
      <c r="AT2083" s="22">
        <v>1.851670285E9</v>
      </c>
      <c r="AU2083" s="22" t="s">
        <v>7813</v>
      </c>
      <c r="AW2083" s="22" t="s">
        <v>7813</v>
      </c>
      <c r="AY2083" s="22" t="s">
        <v>7813</v>
      </c>
      <c r="BA2083" s="22" t="s">
        <v>8180</v>
      </c>
      <c r="BB2083" s="22" t="s">
        <v>17891</v>
      </c>
      <c r="BG2083" s="22" t="s">
        <v>7810</v>
      </c>
    </row>
    <row r="2084">
      <c r="A2084" s="91">
        <v>44629.0</v>
      </c>
      <c r="B2084" s="92">
        <v>0.5729166666666666</v>
      </c>
      <c r="C2084" s="22" t="s">
        <v>7789</v>
      </c>
      <c r="G2084" s="22">
        <v>225999.0</v>
      </c>
      <c r="H2084" s="22" t="s">
        <v>9282</v>
      </c>
      <c r="I2084" s="22" t="s">
        <v>7815</v>
      </c>
      <c r="J2084" s="22" t="s">
        <v>16736</v>
      </c>
      <c r="L2084" s="22">
        <v>1.0</v>
      </c>
      <c r="M2084" s="22">
        <v>1.0</v>
      </c>
      <c r="N2084" s="22" t="s">
        <v>15820</v>
      </c>
      <c r="O2084" s="22" t="s">
        <v>15821</v>
      </c>
      <c r="P2084" s="22" t="s">
        <v>15822</v>
      </c>
      <c r="R2084" s="22">
        <v>16092.0</v>
      </c>
      <c r="S2084" s="91">
        <v>34952.0</v>
      </c>
      <c r="T2084" s="22" t="s">
        <v>7797</v>
      </c>
      <c r="U2084" s="22" t="s">
        <v>15823</v>
      </c>
      <c r="W2084" s="22" t="s">
        <v>7799</v>
      </c>
      <c r="X2084" s="22" t="s">
        <v>7800</v>
      </c>
      <c r="Y2084" s="22" t="s">
        <v>15824</v>
      </c>
      <c r="Z2084" s="22" t="s">
        <v>15825</v>
      </c>
      <c r="AA2084" s="22" t="s">
        <v>7803</v>
      </c>
      <c r="AB2084" s="22" t="s">
        <v>7804</v>
      </c>
      <c r="AC2084" s="22" t="s">
        <v>15826</v>
      </c>
      <c r="AD2084" s="22" t="s">
        <v>15826</v>
      </c>
      <c r="AF2084" s="22" t="s">
        <v>15827</v>
      </c>
      <c r="AG2084" s="22" t="s">
        <v>7806</v>
      </c>
      <c r="AH2084" s="22" t="s">
        <v>7789</v>
      </c>
      <c r="AI2084" s="22" t="s">
        <v>7789</v>
      </c>
      <c r="AJ2084" s="22" t="s">
        <v>7881</v>
      </c>
      <c r="AK2084" s="22" t="s">
        <v>7808</v>
      </c>
      <c r="AL2084" s="22" t="s">
        <v>7809</v>
      </c>
      <c r="AM2084" s="22" t="s">
        <v>7810</v>
      </c>
      <c r="AN2084" s="22" t="s">
        <v>7811</v>
      </c>
      <c r="AO2084" s="22" t="s">
        <v>370</v>
      </c>
      <c r="AP2084" s="22">
        <v>1.851670285E9</v>
      </c>
      <c r="AQ2084" s="22" t="s">
        <v>7813</v>
      </c>
      <c r="AS2084" s="22" t="s">
        <v>370</v>
      </c>
      <c r="AT2084" s="22">
        <v>1.851670285E9</v>
      </c>
      <c r="AU2084" s="22" t="s">
        <v>7813</v>
      </c>
      <c r="AW2084" s="22" t="s">
        <v>7813</v>
      </c>
      <c r="AY2084" s="22" t="s">
        <v>7813</v>
      </c>
      <c r="BA2084" s="22" t="s">
        <v>6844</v>
      </c>
      <c r="BB2084" s="22" t="s">
        <v>15828</v>
      </c>
      <c r="BG2084" s="22" t="s">
        <v>7810</v>
      </c>
    </row>
    <row r="2085">
      <c r="A2085" s="91">
        <v>44629.0</v>
      </c>
      <c r="B2085" s="92">
        <v>0.5729166666666666</v>
      </c>
      <c r="C2085" s="22" t="s">
        <v>7789</v>
      </c>
      <c r="G2085" s="22">
        <v>226856.0</v>
      </c>
      <c r="H2085" s="22" t="s">
        <v>9282</v>
      </c>
      <c r="I2085" s="22" t="s">
        <v>7815</v>
      </c>
      <c r="J2085" s="22" t="s">
        <v>16736</v>
      </c>
      <c r="L2085" s="22">
        <v>1.0</v>
      </c>
      <c r="M2085" s="22">
        <v>1.0</v>
      </c>
      <c r="N2085" s="22" t="s">
        <v>8940</v>
      </c>
      <c r="O2085" s="22" t="s">
        <v>8941</v>
      </c>
      <c r="P2085" s="22" t="s">
        <v>8942</v>
      </c>
      <c r="Q2085" s="22" t="s">
        <v>8217</v>
      </c>
      <c r="R2085" s="22">
        <v>10663.0</v>
      </c>
      <c r="S2085" s="91">
        <v>22852.0</v>
      </c>
      <c r="T2085" s="22" t="s">
        <v>7797</v>
      </c>
      <c r="U2085" s="22" t="s">
        <v>8943</v>
      </c>
      <c r="W2085" s="22" t="s">
        <v>7799</v>
      </c>
      <c r="X2085" s="22" t="s">
        <v>7800</v>
      </c>
      <c r="Y2085" s="22" t="s">
        <v>8944</v>
      </c>
      <c r="Z2085" s="22" t="s">
        <v>8945</v>
      </c>
      <c r="AA2085" s="22" t="s">
        <v>7823</v>
      </c>
      <c r="AB2085" s="22" t="s">
        <v>7804</v>
      </c>
      <c r="AC2085" s="22" t="s">
        <v>8946</v>
      </c>
      <c r="AG2085" s="22" t="s">
        <v>7806</v>
      </c>
      <c r="AH2085" s="22" t="s">
        <v>7789</v>
      </c>
      <c r="AI2085" s="22" t="s">
        <v>7789</v>
      </c>
      <c r="AJ2085" s="22" t="s">
        <v>7881</v>
      </c>
      <c r="AK2085" s="22" t="s">
        <v>7808</v>
      </c>
      <c r="AL2085" s="22" t="s">
        <v>7809</v>
      </c>
      <c r="AM2085" s="22" t="s">
        <v>7810</v>
      </c>
      <c r="AN2085" s="22" t="s">
        <v>7811</v>
      </c>
      <c r="AO2085" s="22" t="s">
        <v>370</v>
      </c>
      <c r="AP2085" s="22">
        <v>1.851670285E9</v>
      </c>
      <c r="AQ2085" s="22" t="s">
        <v>7813</v>
      </c>
      <c r="AS2085" s="22" t="s">
        <v>370</v>
      </c>
      <c r="AT2085" s="22">
        <v>1.851670285E9</v>
      </c>
      <c r="AU2085" s="22" t="s">
        <v>7813</v>
      </c>
      <c r="AW2085" s="22" t="s">
        <v>7813</v>
      </c>
      <c r="AY2085" s="22" t="s">
        <v>7813</v>
      </c>
      <c r="BA2085" s="22" t="s">
        <v>7870</v>
      </c>
      <c r="BB2085" s="22">
        <v>5.0541773E8</v>
      </c>
      <c r="BG2085" s="22" t="s">
        <v>7810</v>
      </c>
    </row>
    <row r="2086">
      <c r="A2086" s="91">
        <v>44629.0</v>
      </c>
      <c r="B2086" s="92">
        <v>0.5729166666666666</v>
      </c>
      <c r="C2086" s="22" t="s">
        <v>7789</v>
      </c>
      <c r="G2086" s="22">
        <v>226905.0</v>
      </c>
      <c r="H2086" s="22" t="s">
        <v>9282</v>
      </c>
      <c r="I2086" s="22" t="s">
        <v>7815</v>
      </c>
      <c r="J2086" s="22" t="s">
        <v>16719</v>
      </c>
      <c r="L2086" s="22">
        <v>1.0</v>
      </c>
      <c r="M2086" s="22">
        <v>1.0</v>
      </c>
      <c r="N2086" s="22" t="s">
        <v>17892</v>
      </c>
      <c r="O2086" s="22" t="s">
        <v>16323</v>
      </c>
      <c r="P2086" s="22" t="s">
        <v>8407</v>
      </c>
      <c r="Q2086" s="22" t="s">
        <v>7864</v>
      </c>
      <c r="R2086" s="22">
        <v>14850.0</v>
      </c>
      <c r="S2086" s="91">
        <v>19056.0</v>
      </c>
      <c r="T2086" s="22" t="s">
        <v>7819</v>
      </c>
      <c r="U2086" s="22" t="s">
        <v>17893</v>
      </c>
      <c r="W2086" s="22" t="s">
        <v>7899</v>
      </c>
      <c r="X2086" s="22" t="s">
        <v>7800</v>
      </c>
      <c r="Y2086" s="22" t="s">
        <v>17894</v>
      </c>
      <c r="Z2086" s="22" t="s">
        <v>17895</v>
      </c>
      <c r="AA2086" s="22" t="s">
        <v>7823</v>
      </c>
      <c r="AB2086" s="22" t="s">
        <v>7804</v>
      </c>
      <c r="AC2086" s="22" t="s">
        <v>17896</v>
      </c>
      <c r="AD2086" s="22" t="s">
        <v>17897</v>
      </c>
      <c r="AF2086" s="22" t="s">
        <v>17898</v>
      </c>
      <c r="AG2086" s="22" t="s">
        <v>7806</v>
      </c>
      <c r="AH2086" s="22" t="s">
        <v>7789</v>
      </c>
      <c r="AI2086" s="22" t="s">
        <v>7789</v>
      </c>
      <c r="AJ2086" s="22" t="s">
        <v>7807</v>
      </c>
      <c r="AK2086" s="22" t="s">
        <v>7808</v>
      </c>
      <c r="AL2086" s="22" t="s">
        <v>7809</v>
      </c>
      <c r="AM2086" s="22" t="s">
        <v>7810</v>
      </c>
      <c r="AN2086" s="22" t="s">
        <v>7811</v>
      </c>
      <c r="AO2086" s="22" t="s">
        <v>7825</v>
      </c>
      <c r="AP2086" s="22">
        <v>1.457958902E9</v>
      </c>
      <c r="AQ2086" s="22" t="s">
        <v>7813</v>
      </c>
      <c r="AS2086" s="22" t="s">
        <v>7825</v>
      </c>
      <c r="AT2086" s="22">
        <v>1.457958902E9</v>
      </c>
      <c r="AU2086" s="22" t="s">
        <v>7813</v>
      </c>
      <c r="AW2086" s="22" t="s">
        <v>7813</v>
      </c>
      <c r="AY2086" s="22" t="s">
        <v>7813</v>
      </c>
      <c r="BA2086" s="22" t="s">
        <v>7814</v>
      </c>
      <c r="BB2086" s="22">
        <v>9.3910329201E10</v>
      </c>
      <c r="BG2086" s="22" t="s">
        <v>7810</v>
      </c>
    </row>
    <row r="2087">
      <c r="A2087" s="91">
        <v>44629.0</v>
      </c>
      <c r="B2087" s="92">
        <v>0.5729166666666666</v>
      </c>
      <c r="C2087" s="22" t="s">
        <v>7789</v>
      </c>
      <c r="G2087" s="22">
        <v>226938.0</v>
      </c>
      <c r="H2087" s="22" t="s">
        <v>9282</v>
      </c>
      <c r="I2087" s="22" t="s">
        <v>8076</v>
      </c>
      <c r="J2087" s="22" t="s">
        <v>16719</v>
      </c>
      <c r="L2087" s="22">
        <v>1.0</v>
      </c>
      <c r="M2087" s="22">
        <v>1.0</v>
      </c>
      <c r="N2087" s="22" t="s">
        <v>9399</v>
      </c>
      <c r="O2087" s="22" t="s">
        <v>9400</v>
      </c>
      <c r="P2087" s="22" t="s">
        <v>9401</v>
      </c>
      <c r="R2087" s="22">
        <v>18224.0</v>
      </c>
      <c r="S2087" s="91">
        <v>21611.0</v>
      </c>
      <c r="T2087" s="22" t="s">
        <v>7819</v>
      </c>
      <c r="U2087" s="22" t="s">
        <v>9402</v>
      </c>
      <c r="W2087" s="22" t="s">
        <v>7799</v>
      </c>
      <c r="X2087" s="22" t="s">
        <v>7800</v>
      </c>
      <c r="Y2087" s="22" t="s">
        <v>9403</v>
      </c>
      <c r="Z2087" s="22" t="s">
        <v>9404</v>
      </c>
      <c r="AA2087" s="22" t="s">
        <v>7956</v>
      </c>
      <c r="AB2087" s="22" t="s">
        <v>7856</v>
      </c>
      <c r="AC2087" s="22" t="s">
        <v>9405</v>
      </c>
      <c r="AG2087" s="22" t="s">
        <v>7806</v>
      </c>
      <c r="AH2087" s="22" t="s">
        <v>7789</v>
      </c>
      <c r="AI2087" s="22" t="s">
        <v>7789</v>
      </c>
      <c r="AJ2087" s="22" t="s">
        <v>7881</v>
      </c>
      <c r="AK2087" s="22" t="s">
        <v>7808</v>
      </c>
      <c r="AL2087" s="22" t="s">
        <v>7809</v>
      </c>
      <c r="AM2087" s="22" t="s">
        <v>7810</v>
      </c>
      <c r="AN2087" s="22" t="s">
        <v>7811</v>
      </c>
      <c r="AO2087" s="22" t="s">
        <v>7847</v>
      </c>
      <c r="AP2087" s="22">
        <v>1.871859587E9</v>
      </c>
      <c r="AQ2087" s="22" t="s">
        <v>7813</v>
      </c>
      <c r="AS2087" s="22" t="s">
        <v>7847</v>
      </c>
      <c r="AT2087" s="22">
        <v>1.871859587E9</v>
      </c>
      <c r="AU2087" s="22" t="s">
        <v>7813</v>
      </c>
      <c r="AW2087" s="22" t="s">
        <v>7813</v>
      </c>
      <c r="AY2087" s="22" t="s">
        <v>7813</v>
      </c>
      <c r="BA2087" s="22" t="s">
        <v>8025</v>
      </c>
      <c r="BB2087" s="22" t="s">
        <v>9406</v>
      </c>
      <c r="BG2087" s="22" t="s">
        <v>7810</v>
      </c>
    </row>
    <row r="2088">
      <c r="A2088" s="91">
        <v>44629.0</v>
      </c>
      <c r="B2088" s="92">
        <v>0.6041666666666666</v>
      </c>
      <c r="C2088" s="22" t="s">
        <v>7789</v>
      </c>
      <c r="G2088" s="22">
        <v>226231.0</v>
      </c>
      <c r="H2088" s="22" t="s">
        <v>9282</v>
      </c>
      <c r="I2088" s="22" t="s">
        <v>7815</v>
      </c>
      <c r="J2088" s="22" t="s">
        <v>16719</v>
      </c>
      <c r="L2088" s="22">
        <v>1.0</v>
      </c>
      <c r="M2088" s="22">
        <v>1.0</v>
      </c>
      <c r="N2088" s="22" t="s">
        <v>17899</v>
      </c>
      <c r="O2088" s="22" t="s">
        <v>10061</v>
      </c>
      <c r="P2088" s="22" t="s">
        <v>10008</v>
      </c>
      <c r="R2088" s="22">
        <v>14541.0</v>
      </c>
      <c r="S2088" s="91">
        <v>26244.0</v>
      </c>
      <c r="T2088" s="22" t="s">
        <v>7797</v>
      </c>
      <c r="U2088" s="22" t="s">
        <v>17900</v>
      </c>
      <c r="W2088" s="22" t="s">
        <v>7799</v>
      </c>
      <c r="X2088" s="22" t="s">
        <v>7800</v>
      </c>
      <c r="Y2088" s="22" t="s">
        <v>17901</v>
      </c>
      <c r="Z2088" s="22" t="s">
        <v>17902</v>
      </c>
      <c r="AA2088" s="22" t="s">
        <v>7823</v>
      </c>
      <c r="AB2088" s="22" t="s">
        <v>7804</v>
      </c>
      <c r="AC2088" s="22" t="s">
        <v>17903</v>
      </c>
      <c r="AF2088" s="22" t="s">
        <v>17904</v>
      </c>
      <c r="AG2088" s="22" t="s">
        <v>7806</v>
      </c>
      <c r="AH2088" s="22" t="s">
        <v>7789</v>
      </c>
      <c r="AI2088" s="22" t="s">
        <v>7789</v>
      </c>
      <c r="AJ2088" s="22" t="s">
        <v>7881</v>
      </c>
      <c r="AK2088" s="22" t="s">
        <v>7808</v>
      </c>
      <c r="AL2088" s="22" t="s">
        <v>7809</v>
      </c>
      <c r="AM2088" s="22" t="s">
        <v>7810</v>
      </c>
      <c r="AN2088" s="22" t="s">
        <v>7811</v>
      </c>
      <c r="AO2088" s="22" t="s">
        <v>370</v>
      </c>
      <c r="AP2088" s="22">
        <v>1.851670285E9</v>
      </c>
      <c r="AQ2088" s="22" t="s">
        <v>7813</v>
      </c>
      <c r="AS2088" s="22" t="s">
        <v>370</v>
      </c>
      <c r="AT2088" s="22">
        <v>1.851670285E9</v>
      </c>
      <c r="AU2088" s="22" t="s">
        <v>7813</v>
      </c>
      <c r="AW2088" s="22" t="s">
        <v>7813</v>
      </c>
      <c r="AY2088" s="22" t="s">
        <v>7813</v>
      </c>
      <c r="BA2088" s="22" t="s">
        <v>8025</v>
      </c>
      <c r="BB2088" s="22" t="s">
        <v>17905</v>
      </c>
      <c r="BG2088" s="22" t="s">
        <v>7810</v>
      </c>
    </row>
    <row r="2089">
      <c r="A2089" s="91">
        <v>44629.0</v>
      </c>
      <c r="B2089" s="92">
        <v>0.6041666666666666</v>
      </c>
      <c r="C2089" s="22" t="s">
        <v>7789</v>
      </c>
      <c r="G2089" s="22">
        <v>227046.0</v>
      </c>
      <c r="H2089" s="22" t="s">
        <v>9282</v>
      </c>
      <c r="I2089" s="22" t="s">
        <v>8076</v>
      </c>
      <c r="J2089" s="22" t="s">
        <v>16719</v>
      </c>
      <c r="L2089" s="22">
        <v>1.0</v>
      </c>
      <c r="M2089" s="22">
        <v>1.0</v>
      </c>
      <c r="N2089" s="22" t="s">
        <v>17906</v>
      </c>
      <c r="O2089" s="22" t="s">
        <v>8049</v>
      </c>
      <c r="P2089" s="22" t="s">
        <v>17907</v>
      </c>
      <c r="R2089" s="22">
        <v>18258.0</v>
      </c>
      <c r="S2089" s="91">
        <v>26753.0</v>
      </c>
      <c r="T2089" s="22" t="s">
        <v>7797</v>
      </c>
      <c r="U2089" s="22" t="s">
        <v>17908</v>
      </c>
      <c r="W2089" s="22" t="s">
        <v>7954</v>
      </c>
      <c r="X2089" s="22" t="s">
        <v>7800</v>
      </c>
      <c r="Y2089" s="22">
        <v>79924.0</v>
      </c>
      <c r="Z2089" s="22" t="s">
        <v>17909</v>
      </c>
      <c r="AA2089" s="22" t="s">
        <v>7956</v>
      </c>
      <c r="AB2089" s="22" t="s">
        <v>7856</v>
      </c>
      <c r="AC2089" s="22" t="s">
        <v>17910</v>
      </c>
      <c r="AG2089" s="22" t="s">
        <v>7806</v>
      </c>
      <c r="AH2089" s="22" t="s">
        <v>7789</v>
      </c>
      <c r="AI2089" s="22" t="s">
        <v>7789</v>
      </c>
      <c r="AJ2089" s="22" t="s">
        <v>7881</v>
      </c>
      <c r="AK2089" s="22" t="s">
        <v>7808</v>
      </c>
      <c r="AL2089" s="22" t="s">
        <v>7809</v>
      </c>
      <c r="AM2089" s="22" t="s">
        <v>7810</v>
      </c>
      <c r="AN2089" s="22" t="s">
        <v>7811</v>
      </c>
      <c r="AO2089" s="22" t="s">
        <v>7847</v>
      </c>
      <c r="AP2089" s="22">
        <v>1.871859587E9</v>
      </c>
      <c r="AQ2089" s="22" t="s">
        <v>7813</v>
      </c>
      <c r="AS2089" s="22" t="s">
        <v>7847</v>
      </c>
      <c r="AT2089" s="22">
        <v>1.871859587E9</v>
      </c>
      <c r="AU2089" s="22" t="s">
        <v>7813</v>
      </c>
      <c r="AW2089" s="22" t="s">
        <v>7813</v>
      </c>
      <c r="AY2089" s="22" t="s">
        <v>7813</v>
      </c>
      <c r="BA2089" s="22" t="s">
        <v>7870</v>
      </c>
      <c r="BB2089" s="22">
        <v>7.17251928E8</v>
      </c>
      <c r="BG2089" s="22" t="s">
        <v>7810</v>
      </c>
    </row>
    <row r="2090">
      <c r="A2090" s="91">
        <v>44629.0</v>
      </c>
      <c r="B2090" s="92">
        <v>0.625</v>
      </c>
      <c r="C2090" s="22" t="s">
        <v>7789</v>
      </c>
      <c r="G2090" s="22">
        <v>226078.0</v>
      </c>
      <c r="H2090" s="22" t="s">
        <v>9282</v>
      </c>
      <c r="I2090" s="22" t="s">
        <v>7815</v>
      </c>
      <c r="J2090" s="22" t="s">
        <v>16736</v>
      </c>
      <c r="L2090" s="22">
        <v>1.0</v>
      </c>
      <c r="M2090" s="22">
        <v>1.0</v>
      </c>
      <c r="N2090" s="22" t="s">
        <v>13734</v>
      </c>
      <c r="O2090" s="22" t="s">
        <v>7827</v>
      </c>
      <c r="P2090" s="22" t="s">
        <v>8507</v>
      </c>
      <c r="Q2090" s="22" t="s">
        <v>8217</v>
      </c>
      <c r="R2090" s="22">
        <v>16430.0</v>
      </c>
      <c r="S2090" s="91">
        <v>24420.0</v>
      </c>
      <c r="T2090" s="22" t="s">
        <v>7797</v>
      </c>
      <c r="U2090" s="22" t="s">
        <v>13735</v>
      </c>
      <c r="W2090" s="22" t="s">
        <v>7799</v>
      </c>
      <c r="X2090" s="22" t="s">
        <v>7800</v>
      </c>
      <c r="Y2090" s="22" t="s">
        <v>13736</v>
      </c>
      <c r="Z2090" s="22" t="s">
        <v>13737</v>
      </c>
      <c r="AA2090" s="22" t="s">
        <v>7803</v>
      </c>
      <c r="AB2090" s="22" t="s">
        <v>7804</v>
      </c>
      <c r="AC2090" s="22" t="s">
        <v>13738</v>
      </c>
      <c r="AD2090" s="22" t="s">
        <v>13738</v>
      </c>
      <c r="AG2090" s="22" t="s">
        <v>7806</v>
      </c>
      <c r="AH2090" s="22" t="s">
        <v>7789</v>
      </c>
      <c r="AI2090" s="22" t="s">
        <v>7789</v>
      </c>
      <c r="AJ2090" s="22" t="s">
        <v>7881</v>
      </c>
      <c r="AK2090" s="22" t="s">
        <v>7808</v>
      </c>
      <c r="AL2090" s="22" t="s">
        <v>7809</v>
      </c>
      <c r="AM2090" s="22" t="s">
        <v>7810</v>
      </c>
      <c r="AN2090" s="22" t="s">
        <v>7811</v>
      </c>
      <c r="AO2090" s="22" t="s">
        <v>370</v>
      </c>
      <c r="AP2090" s="22">
        <v>1.851670285E9</v>
      </c>
      <c r="AQ2090" s="22" t="s">
        <v>7813</v>
      </c>
      <c r="AS2090" s="22" t="s">
        <v>370</v>
      </c>
      <c r="AT2090" s="22">
        <v>1.851670285E9</v>
      </c>
      <c r="AU2090" s="22" t="s">
        <v>7813</v>
      </c>
      <c r="AW2090" s="22" t="s">
        <v>7813</v>
      </c>
      <c r="AY2090" s="22" t="s">
        <v>7813</v>
      </c>
      <c r="BA2090" s="22" t="s">
        <v>9861</v>
      </c>
      <c r="BB2090" s="22">
        <v>3582252.0</v>
      </c>
      <c r="BG2090" s="22" t="s">
        <v>7810</v>
      </c>
    </row>
    <row r="2091">
      <c r="A2091" s="91">
        <v>44629.0</v>
      </c>
      <c r="B2091" s="92">
        <v>0.7916666666666666</v>
      </c>
      <c r="C2091" s="22" t="s">
        <v>7789</v>
      </c>
      <c r="G2091" s="22">
        <v>210030.0</v>
      </c>
      <c r="H2091" s="22" t="s">
        <v>9282</v>
      </c>
      <c r="I2091" s="22" t="s">
        <v>7905</v>
      </c>
      <c r="J2091" s="22" t="s">
        <v>8037</v>
      </c>
      <c r="L2091" s="22">
        <v>1.0</v>
      </c>
      <c r="M2091" s="22">
        <v>1.0</v>
      </c>
      <c r="N2091" s="22" t="s">
        <v>17911</v>
      </c>
      <c r="O2091" s="22" t="s">
        <v>8129</v>
      </c>
      <c r="P2091" s="22" t="s">
        <v>7818</v>
      </c>
      <c r="R2091" s="22">
        <v>17391.0</v>
      </c>
      <c r="S2091" s="91">
        <v>21112.0</v>
      </c>
      <c r="T2091" s="22" t="s">
        <v>7797</v>
      </c>
      <c r="U2091" s="22" t="s">
        <v>17912</v>
      </c>
      <c r="W2091" s="22" t="s">
        <v>7799</v>
      </c>
      <c r="X2091" s="22" t="s">
        <v>7800</v>
      </c>
      <c r="Y2091" s="22" t="s">
        <v>17913</v>
      </c>
      <c r="Z2091" s="22" t="s">
        <v>17914</v>
      </c>
      <c r="AA2091" s="22" t="s">
        <v>7803</v>
      </c>
      <c r="AB2091" s="22" t="s">
        <v>7856</v>
      </c>
      <c r="AC2091" s="22" t="s">
        <v>17915</v>
      </c>
      <c r="AD2091" s="22" t="s">
        <v>17915</v>
      </c>
      <c r="AF2091" s="22" t="s">
        <v>17916</v>
      </c>
      <c r="AG2091" s="22" t="s">
        <v>7806</v>
      </c>
      <c r="AH2091" s="22" t="s">
        <v>7789</v>
      </c>
      <c r="AI2091" s="22" t="s">
        <v>7789</v>
      </c>
      <c r="AJ2091" s="22" t="s">
        <v>7881</v>
      </c>
      <c r="AK2091" s="22" t="s">
        <v>7808</v>
      </c>
      <c r="AL2091" s="22" t="s">
        <v>7809</v>
      </c>
      <c r="AM2091" s="22" t="s">
        <v>7810</v>
      </c>
      <c r="AN2091" s="22" t="s">
        <v>7811</v>
      </c>
      <c r="AO2091" s="22" t="s">
        <v>7847</v>
      </c>
      <c r="AP2091" s="22">
        <v>1.871859587E9</v>
      </c>
      <c r="AQ2091" s="22" t="s">
        <v>7813</v>
      </c>
      <c r="AS2091" s="22" t="s">
        <v>7847</v>
      </c>
      <c r="AT2091" s="22">
        <v>1.871859587E9</v>
      </c>
      <c r="AU2091" s="22" t="s">
        <v>7813</v>
      </c>
      <c r="AW2091" s="22" t="s">
        <v>7813</v>
      </c>
      <c r="AY2091" s="22" t="s">
        <v>7813</v>
      </c>
      <c r="BA2091" s="22" t="s">
        <v>8025</v>
      </c>
      <c r="BB2091" s="22" t="s">
        <v>17917</v>
      </c>
      <c r="BG2091" s="22" t="s">
        <v>7810</v>
      </c>
    </row>
    <row r="2092">
      <c r="A2092" s="91">
        <v>44629.0</v>
      </c>
      <c r="B2092" s="92">
        <v>0.7916666666666666</v>
      </c>
      <c r="C2092" s="22" t="s">
        <v>7789</v>
      </c>
      <c r="G2092" s="22">
        <v>210294.0</v>
      </c>
      <c r="H2092" s="22" t="s">
        <v>9282</v>
      </c>
      <c r="I2092" s="22" t="s">
        <v>7916</v>
      </c>
      <c r="J2092" s="22" t="s">
        <v>8963</v>
      </c>
      <c r="L2092" s="22">
        <v>1.0</v>
      </c>
      <c r="M2092" s="22">
        <v>1.0</v>
      </c>
      <c r="N2092" s="22" t="s">
        <v>17918</v>
      </c>
      <c r="O2092" s="22" t="s">
        <v>14949</v>
      </c>
      <c r="P2092" s="22" t="s">
        <v>11455</v>
      </c>
      <c r="Q2092" s="22" t="s">
        <v>8217</v>
      </c>
      <c r="R2092" s="22">
        <v>17818.0</v>
      </c>
      <c r="S2092" s="91">
        <v>18630.0</v>
      </c>
      <c r="T2092" s="22" t="s">
        <v>7819</v>
      </c>
      <c r="U2092" s="22" t="s">
        <v>17919</v>
      </c>
      <c r="W2092" s="22" t="s">
        <v>7799</v>
      </c>
      <c r="X2092" s="22" t="s">
        <v>7800</v>
      </c>
      <c r="Y2092" s="22" t="s">
        <v>17920</v>
      </c>
      <c r="Z2092" s="22" t="s">
        <v>17921</v>
      </c>
      <c r="AA2092" s="22" t="s">
        <v>7803</v>
      </c>
      <c r="AB2092" s="22" t="s">
        <v>7930</v>
      </c>
      <c r="AC2092" s="22" t="s">
        <v>17922</v>
      </c>
      <c r="AD2092" s="22" t="s">
        <v>17922</v>
      </c>
      <c r="AG2092" s="22" t="s">
        <v>7806</v>
      </c>
      <c r="AH2092" s="22" t="s">
        <v>7789</v>
      </c>
      <c r="AI2092" s="22" t="s">
        <v>7789</v>
      </c>
      <c r="AJ2092" s="22" t="s">
        <v>7807</v>
      </c>
      <c r="AK2092" s="22" t="s">
        <v>7808</v>
      </c>
      <c r="AL2092" s="22" t="s">
        <v>7809</v>
      </c>
      <c r="AM2092" s="22" t="s">
        <v>7810</v>
      </c>
      <c r="AN2092" s="22" t="s">
        <v>7811</v>
      </c>
      <c r="AO2092" s="22" t="s">
        <v>7847</v>
      </c>
      <c r="AP2092" s="22">
        <v>1.871859587E9</v>
      </c>
      <c r="AQ2092" s="22" t="s">
        <v>7813</v>
      </c>
      <c r="AS2092" s="22" t="s">
        <v>7847</v>
      </c>
      <c r="AT2092" s="22">
        <v>1.871859587E9</v>
      </c>
      <c r="AU2092" s="22" t="s">
        <v>7813</v>
      </c>
      <c r="AW2092" s="22" t="s">
        <v>7813</v>
      </c>
      <c r="AY2092" s="22" t="s">
        <v>7813</v>
      </c>
      <c r="BA2092" s="22" t="s">
        <v>8443</v>
      </c>
      <c r="BB2092" s="22" t="s">
        <v>17923</v>
      </c>
      <c r="BC2092" s="22" t="s">
        <v>7836</v>
      </c>
      <c r="BD2092" s="22" t="s">
        <v>17924</v>
      </c>
      <c r="BG2092" s="22" t="s">
        <v>7810</v>
      </c>
    </row>
    <row r="2093">
      <c r="A2093" s="91">
        <v>44629.0</v>
      </c>
      <c r="B2093" s="92">
        <v>0.7916666666666666</v>
      </c>
      <c r="C2093" s="22" t="s">
        <v>7789</v>
      </c>
      <c r="G2093" s="22">
        <v>225937.0</v>
      </c>
      <c r="H2093" s="22" t="s">
        <v>9282</v>
      </c>
      <c r="I2093" s="22" t="s">
        <v>7815</v>
      </c>
      <c r="J2093" s="22" t="s">
        <v>15404</v>
      </c>
      <c r="L2093" s="22">
        <v>1.0</v>
      </c>
      <c r="M2093" s="22">
        <v>1.0</v>
      </c>
      <c r="N2093" s="22" t="s">
        <v>17925</v>
      </c>
      <c r="O2093" s="22" t="s">
        <v>17926</v>
      </c>
      <c r="P2093" s="22" t="s">
        <v>12546</v>
      </c>
      <c r="R2093" s="22">
        <v>12269.0</v>
      </c>
      <c r="S2093" s="91">
        <v>30557.0</v>
      </c>
      <c r="T2093" s="22" t="s">
        <v>7797</v>
      </c>
      <c r="U2093" s="22" t="s">
        <v>17927</v>
      </c>
      <c r="V2093" s="22" t="s">
        <v>17928</v>
      </c>
      <c r="W2093" s="22" t="s">
        <v>7799</v>
      </c>
      <c r="X2093" s="22" t="s">
        <v>7800</v>
      </c>
      <c r="Y2093" s="22" t="s">
        <v>17929</v>
      </c>
      <c r="Z2093" s="22" t="s">
        <v>17930</v>
      </c>
      <c r="AA2093" s="22" t="s">
        <v>7823</v>
      </c>
      <c r="AB2093" s="22" t="s">
        <v>7804</v>
      </c>
      <c r="AC2093" s="22" t="s">
        <v>17931</v>
      </c>
      <c r="AD2093" s="22" t="s">
        <v>17931</v>
      </c>
      <c r="AF2093" s="22" t="s">
        <v>17932</v>
      </c>
      <c r="AG2093" s="22" t="s">
        <v>7806</v>
      </c>
      <c r="AH2093" s="22" t="s">
        <v>7789</v>
      </c>
      <c r="AI2093" s="22" t="s">
        <v>7789</v>
      </c>
      <c r="AJ2093" s="22" t="s">
        <v>7881</v>
      </c>
      <c r="AK2093" s="22" t="s">
        <v>7808</v>
      </c>
      <c r="AL2093" s="22" t="s">
        <v>7809</v>
      </c>
      <c r="AM2093" s="22" t="s">
        <v>7810</v>
      </c>
      <c r="AN2093" s="22" t="s">
        <v>7811</v>
      </c>
      <c r="AO2093" s="22" t="s">
        <v>370</v>
      </c>
      <c r="AP2093" s="22">
        <v>1.851670285E9</v>
      </c>
      <c r="AQ2093" s="22" t="s">
        <v>7813</v>
      </c>
      <c r="AS2093" s="22" t="s">
        <v>370</v>
      </c>
      <c r="AT2093" s="22">
        <v>1.851670285E9</v>
      </c>
      <c r="AU2093" s="22" t="s">
        <v>7813</v>
      </c>
      <c r="AW2093" s="22" t="s">
        <v>7813</v>
      </c>
      <c r="AY2093" s="22" t="s">
        <v>7813</v>
      </c>
      <c r="BA2093" s="22" t="s">
        <v>7870</v>
      </c>
      <c r="BB2093" s="22">
        <v>5.27698419E8</v>
      </c>
      <c r="BG2093" s="22" t="s">
        <v>7810</v>
      </c>
    </row>
    <row r="2094">
      <c r="A2094" s="91">
        <v>44629.0</v>
      </c>
      <c r="B2094" s="92">
        <v>0.7916666666666666</v>
      </c>
      <c r="C2094" s="22" t="s">
        <v>7789</v>
      </c>
      <c r="G2094" s="22">
        <v>226680.0</v>
      </c>
      <c r="H2094" s="22" t="s">
        <v>9282</v>
      </c>
      <c r="I2094" s="22" t="s">
        <v>7815</v>
      </c>
      <c r="J2094" s="22" t="s">
        <v>8653</v>
      </c>
      <c r="L2094" s="22">
        <v>1.0</v>
      </c>
      <c r="M2094" s="22">
        <v>1.0</v>
      </c>
      <c r="N2094" s="22" t="s">
        <v>17933</v>
      </c>
      <c r="O2094" s="22" t="s">
        <v>8655</v>
      </c>
      <c r="P2094" s="22" t="s">
        <v>7863</v>
      </c>
      <c r="Q2094" s="22" t="s">
        <v>9550</v>
      </c>
      <c r="R2094" s="22">
        <v>12462.0</v>
      </c>
      <c r="S2094" s="91">
        <v>34256.0</v>
      </c>
      <c r="T2094" s="22" t="s">
        <v>7819</v>
      </c>
      <c r="U2094" s="22" t="s">
        <v>17934</v>
      </c>
      <c r="W2094" s="22" t="s">
        <v>7799</v>
      </c>
      <c r="X2094" s="22" t="s">
        <v>7800</v>
      </c>
      <c r="Y2094" s="22" t="s">
        <v>16508</v>
      </c>
      <c r="Z2094" s="22" t="s">
        <v>17935</v>
      </c>
      <c r="AA2094" s="22" t="s">
        <v>7823</v>
      </c>
      <c r="AB2094" s="22" t="s">
        <v>7804</v>
      </c>
      <c r="AC2094" s="22" t="s">
        <v>17936</v>
      </c>
      <c r="AF2094" s="22" t="s">
        <v>17937</v>
      </c>
      <c r="AG2094" s="22" t="s">
        <v>7806</v>
      </c>
      <c r="AH2094" s="22" t="s">
        <v>7789</v>
      </c>
      <c r="AI2094" s="22" t="s">
        <v>7789</v>
      </c>
      <c r="AJ2094" s="22" t="s">
        <v>7881</v>
      </c>
      <c r="AK2094" s="22" t="s">
        <v>7808</v>
      </c>
      <c r="AL2094" s="22" t="s">
        <v>7809</v>
      </c>
      <c r="AM2094" s="22" t="s">
        <v>7810</v>
      </c>
      <c r="AN2094" s="22" t="s">
        <v>7811</v>
      </c>
      <c r="AO2094" s="22" t="s">
        <v>7825</v>
      </c>
      <c r="AP2094" s="22">
        <v>1.457958902E9</v>
      </c>
      <c r="AQ2094" s="22" t="s">
        <v>7813</v>
      </c>
      <c r="AS2094" s="22" t="s">
        <v>7825</v>
      </c>
      <c r="AT2094" s="22">
        <v>1.457958902E9</v>
      </c>
      <c r="AU2094" s="22" t="s">
        <v>7813</v>
      </c>
      <c r="AW2094" s="22" t="s">
        <v>7813</v>
      </c>
      <c r="AY2094" s="22" t="s">
        <v>7813</v>
      </c>
      <c r="BA2094" s="22" t="s">
        <v>9988</v>
      </c>
      <c r="BB2094" s="22" t="s">
        <v>17938</v>
      </c>
      <c r="BG2094" s="22" t="s">
        <v>7810</v>
      </c>
    </row>
    <row r="2095">
      <c r="A2095" s="91">
        <v>44629.0</v>
      </c>
      <c r="B2095" s="92">
        <v>0.7916666666666666</v>
      </c>
      <c r="C2095" s="22" t="s">
        <v>7789</v>
      </c>
      <c r="G2095" s="22">
        <v>226842.0</v>
      </c>
      <c r="H2095" s="22" t="s">
        <v>9282</v>
      </c>
      <c r="I2095" s="22" t="s">
        <v>7815</v>
      </c>
      <c r="J2095" s="22" t="s">
        <v>8947</v>
      </c>
      <c r="L2095" s="22">
        <v>1.0</v>
      </c>
      <c r="M2095" s="22">
        <v>1.0</v>
      </c>
      <c r="N2095" s="22" t="s">
        <v>15426</v>
      </c>
      <c r="O2095" s="22" t="s">
        <v>15427</v>
      </c>
      <c r="P2095" s="22" t="s">
        <v>12326</v>
      </c>
      <c r="Q2095" s="22" t="s">
        <v>8217</v>
      </c>
      <c r="R2095" s="22">
        <v>11048.0</v>
      </c>
      <c r="S2095" s="91">
        <v>19908.0</v>
      </c>
      <c r="T2095" s="22" t="s">
        <v>7819</v>
      </c>
      <c r="U2095" s="22" t="s">
        <v>15428</v>
      </c>
      <c r="W2095" s="22" t="s">
        <v>7799</v>
      </c>
      <c r="X2095" s="22" t="s">
        <v>7800</v>
      </c>
      <c r="Y2095" s="22" t="s">
        <v>15429</v>
      </c>
      <c r="Z2095" s="22" t="s">
        <v>15430</v>
      </c>
      <c r="AA2095" s="22" t="s">
        <v>7803</v>
      </c>
      <c r="AB2095" s="22" t="s">
        <v>7930</v>
      </c>
      <c r="AC2095" s="22" t="s">
        <v>15431</v>
      </c>
      <c r="AG2095" s="22" t="s">
        <v>7806</v>
      </c>
      <c r="AH2095" s="22" t="s">
        <v>7789</v>
      </c>
      <c r="AI2095" s="22" t="s">
        <v>7789</v>
      </c>
      <c r="AJ2095" s="22" t="s">
        <v>7807</v>
      </c>
      <c r="AK2095" s="22" t="s">
        <v>7808</v>
      </c>
      <c r="AL2095" s="22" t="s">
        <v>7809</v>
      </c>
      <c r="AM2095" s="22" t="s">
        <v>7810</v>
      </c>
      <c r="AN2095" s="22" t="s">
        <v>7811</v>
      </c>
      <c r="AO2095" s="22" t="s">
        <v>370</v>
      </c>
      <c r="AP2095" s="22">
        <v>1.851670285E9</v>
      </c>
      <c r="AQ2095" s="22" t="s">
        <v>7813</v>
      </c>
      <c r="AS2095" s="22" t="s">
        <v>370</v>
      </c>
      <c r="AT2095" s="22">
        <v>1.851670285E9</v>
      </c>
      <c r="AU2095" s="22" t="s">
        <v>7813</v>
      </c>
      <c r="AW2095" s="22" t="s">
        <v>7813</v>
      </c>
      <c r="AY2095" s="22" t="s">
        <v>7813</v>
      </c>
      <c r="BA2095" s="22" t="s">
        <v>7892</v>
      </c>
      <c r="BB2095" s="22">
        <v>9.19259618E10</v>
      </c>
      <c r="BG2095" s="22" t="s">
        <v>7810</v>
      </c>
    </row>
    <row r="2096">
      <c r="A2096" s="91">
        <v>44629.0</v>
      </c>
      <c r="B2096" s="92">
        <v>0.7916666666666666</v>
      </c>
      <c r="C2096" s="22" t="s">
        <v>7789</v>
      </c>
      <c r="G2096" s="22">
        <v>227021.0</v>
      </c>
      <c r="H2096" s="22" t="s">
        <v>9282</v>
      </c>
      <c r="I2096" s="22" t="s">
        <v>7815</v>
      </c>
      <c r="J2096" s="22" t="s">
        <v>9751</v>
      </c>
      <c r="L2096" s="22">
        <v>1.0</v>
      </c>
      <c r="M2096" s="22">
        <v>1.0</v>
      </c>
      <c r="N2096" s="22" t="s">
        <v>12301</v>
      </c>
      <c r="O2096" s="22" t="s">
        <v>9165</v>
      </c>
      <c r="P2096" s="22" t="s">
        <v>9221</v>
      </c>
      <c r="Q2096" s="22" t="s">
        <v>8031</v>
      </c>
      <c r="R2096" s="22">
        <v>9229.0</v>
      </c>
      <c r="S2096" s="91">
        <v>17887.0</v>
      </c>
      <c r="T2096" s="22" t="s">
        <v>7819</v>
      </c>
      <c r="U2096" s="22" t="s">
        <v>12302</v>
      </c>
      <c r="V2096" s="22" t="s">
        <v>12303</v>
      </c>
      <c r="W2096" s="22" t="s">
        <v>12304</v>
      </c>
      <c r="X2096" s="22" t="s">
        <v>7800</v>
      </c>
      <c r="Y2096" s="22">
        <v>79838.0</v>
      </c>
      <c r="Z2096" s="22" t="s">
        <v>12305</v>
      </c>
      <c r="AA2096" s="22" t="s">
        <v>7823</v>
      </c>
      <c r="AB2096" s="22" t="s">
        <v>7804</v>
      </c>
      <c r="AC2096" s="22" t="s">
        <v>12306</v>
      </c>
      <c r="AD2096" s="22" t="s">
        <v>12306</v>
      </c>
      <c r="AG2096" s="22" t="s">
        <v>7806</v>
      </c>
      <c r="AH2096" s="22" t="s">
        <v>7789</v>
      </c>
      <c r="AI2096" s="22" t="s">
        <v>7789</v>
      </c>
      <c r="AJ2096" s="22" t="s">
        <v>7807</v>
      </c>
      <c r="AK2096" s="22" t="s">
        <v>7808</v>
      </c>
      <c r="AL2096" s="22" t="s">
        <v>7809</v>
      </c>
      <c r="AM2096" s="22" t="s">
        <v>7810</v>
      </c>
      <c r="AN2096" s="22" t="s">
        <v>7811</v>
      </c>
      <c r="AO2096" s="22" t="s">
        <v>7812</v>
      </c>
      <c r="AP2096" s="22">
        <v>1.528383965E9</v>
      </c>
      <c r="AQ2096" s="22" t="s">
        <v>7813</v>
      </c>
      <c r="AS2096" s="22" t="s">
        <v>7812</v>
      </c>
      <c r="AT2096" s="22">
        <v>1.528383965E9</v>
      </c>
      <c r="AU2096" s="22" t="s">
        <v>7813</v>
      </c>
      <c r="AW2096" s="22" t="s">
        <v>7813</v>
      </c>
      <c r="AY2096" s="22" t="s">
        <v>7813</v>
      </c>
      <c r="BA2096" s="22" t="s">
        <v>7858</v>
      </c>
      <c r="BB2096" s="22" t="s">
        <v>12307</v>
      </c>
      <c r="BC2096" s="22" t="s">
        <v>7883</v>
      </c>
      <c r="BD2096" s="22">
        <v>5.15185145E8</v>
      </c>
      <c r="BG2096" s="22" t="s">
        <v>7810</v>
      </c>
    </row>
    <row r="2097">
      <c r="A2097" s="91">
        <v>44629.0</v>
      </c>
      <c r="B2097" s="92">
        <v>0.8333333333333334</v>
      </c>
      <c r="C2097" s="22" t="s">
        <v>7789</v>
      </c>
      <c r="G2097" s="22">
        <v>226894.0</v>
      </c>
      <c r="H2097" s="22" t="s">
        <v>9282</v>
      </c>
      <c r="I2097" s="22" t="s">
        <v>8076</v>
      </c>
      <c r="J2097" s="22" t="s">
        <v>8653</v>
      </c>
      <c r="L2097" s="22">
        <v>1.0</v>
      </c>
      <c r="M2097" s="22">
        <v>1.0</v>
      </c>
      <c r="N2097" s="22" t="s">
        <v>17939</v>
      </c>
      <c r="O2097" s="22" t="s">
        <v>17940</v>
      </c>
      <c r="P2097" s="22" t="s">
        <v>8121</v>
      </c>
      <c r="R2097" s="22">
        <v>18256.0</v>
      </c>
      <c r="S2097" s="91">
        <v>11689.0</v>
      </c>
      <c r="T2097" s="22" t="s">
        <v>7797</v>
      </c>
      <c r="U2097" s="22" t="s">
        <v>17941</v>
      </c>
      <c r="W2097" s="22" t="s">
        <v>7799</v>
      </c>
      <c r="X2097" s="22" t="s">
        <v>7800</v>
      </c>
      <c r="Y2097" s="22" t="s">
        <v>17942</v>
      </c>
      <c r="Z2097" s="22" t="s">
        <v>17943</v>
      </c>
      <c r="AA2097" s="22" t="s">
        <v>7956</v>
      </c>
      <c r="AB2097" s="22" t="s">
        <v>7856</v>
      </c>
      <c r="AC2097" s="22" t="s">
        <v>17944</v>
      </c>
      <c r="AG2097" s="22" t="s">
        <v>7806</v>
      </c>
      <c r="AH2097" s="22" t="s">
        <v>7789</v>
      </c>
      <c r="AI2097" s="22" t="s">
        <v>7789</v>
      </c>
      <c r="AJ2097" s="22" t="s">
        <v>7807</v>
      </c>
      <c r="AK2097" s="22" t="s">
        <v>7808</v>
      </c>
      <c r="AL2097" s="22" t="s">
        <v>7809</v>
      </c>
      <c r="AM2097" s="22" t="s">
        <v>7810</v>
      </c>
      <c r="AN2097" s="22" t="s">
        <v>7811</v>
      </c>
      <c r="AO2097" s="22" t="s">
        <v>7847</v>
      </c>
      <c r="AP2097" s="22">
        <v>1.871859587E9</v>
      </c>
      <c r="AQ2097" s="22" t="s">
        <v>7813</v>
      </c>
      <c r="AS2097" s="22" t="s">
        <v>7847</v>
      </c>
      <c r="AT2097" s="22">
        <v>1.871859587E9</v>
      </c>
      <c r="AU2097" s="22" t="s">
        <v>7813</v>
      </c>
      <c r="AW2097" s="22" t="s">
        <v>7813</v>
      </c>
      <c r="AY2097" s="22" t="s">
        <v>7813</v>
      </c>
      <c r="BA2097" s="22" t="s">
        <v>8006</v>
      </c>
      <c r="BB2097" s="22" t="s">
        <v>17945</v>
      </c>
      <c r="BG2097" s="22" t="s">
        <v>7810</v>
      </c>
    </row>
    <row r="2098">
      <c r="A2098" s="91">
        <v>44629.0</v>
      </c>
      <c r="B2098" s="92">
        <v>0.3333333333333333</v>
      </c>
      <c r="C2098" s="22" t="s">
        <v>7789</v>
      </c>
      <c r="G2098" s="22">
        <v>218713.0</v>
      </c>
      <c r="H2098" s="22" t="s">
        <v>9430</v>
      </c>
      <c r="I2098" s="22" t="s">
        <v>7815</v>
      </c>
      <c r="J2098" s="22" t="s">
        <v>16704</v>
      </c>
      <c r="L2098" s="22">
        <v>1.0</v>
      </c>
      <c r="M2098" s="22">
        <v>1.0</v>
      </c>
      <c r="N2098" s="22" t="s">
        <v>10277</v>
      </c>
      <c r="O2098" s="22" t="s">
        <v>8746</v>
      </c>
      <c r="P2098" s="22" t="s">
        <v>10278</v>
      </c>
      <c r="R2098" s="22">
        <v>11825.0</v>
      </c>
      <c r="S2098" s="91">
        <v>15279.0</v>
      </c>
      <c r="T2098" s="22" t="s">
        <v>7797</v>
      </c>
      <c r="U2098" s="22" t="s">
        <v>10279</v>
      </c>
      <c r="V2098" s="22" t="s">
        <v>10280</v>
      </c>
      <c r="W2098" s="22" t="s">
        <v>7799</v>
      </c>
      <c r="X2098" s="22" t="s">
        <v>7800</v>
      </c>
      <c r="Y2098" s="22" t="s">
        <v>10281</v>
      </c>
      <c r="Z2098" s="22" t="s">
        <v>10282</v>
      </c>
      <c r="AA2098" s="22" t="s">
        <v>7823</v>
      </c>
      <c r="AB2098" s="22" t="s">
        <v>7804</v>
      </c>
      <c r="AC2098" s="22" t="s">
        <v>10283</v>
      </c>
      <c r="AD2098" s="22" t="s">
        <v>10284</v>
      </c>
      <c r="AG2098" s="22" t="s">
        <v>7806</v>
      </c>
      <c r="AH2098" s="22" t="s">
        <v>7789</v>
      </c>
      <c r="AI2098" s="22" t="s">
        <v>7789</v>
      </c>
      <c r="AJ2098" s="22" t="s">
        <v>7807</v>
      </c>
      <c r="AK2098" s="22" t="s">
        <v>7808</v>
      </c>
      <c r="AL2098" s="22" t="s">
        <v>7809</v>
      </c>
      <c r="AM2098" s="22" t="s">
        <v>7810</v>
      </c>
      <c r="AN2098" s="22" t="s">
        <v>7811</v>
      </c>
      <c r="AO2098" s="22" t="s">
        <v>370</v>
      </c>
      <c r="AP2098" s="22">
        <v>1.851670285E9</v>
      </c>
      <c r="AQ2098" s="22" t="s">
        <v>7813</v>
      </c>
      <c r="AS2098" s="22" t="s">
        <v>370</v>
      </c>
      <c r="AT2098" s="22">
        <v>1.851670285E9</v>
      </c>
      <c r="AU2098" s="22" t="s">
        <v>7813</v>
      </c>
      <c r="AW2098" s="22" t="s">
        <v>7813</v>
      </c>
      <c r="AY2098" s="22" t="s">
        <v>7813</v>
      </c>
      <c r="BA2098" s="22" t="s">
        <v>8161</v>
      </c>
      <c r="BB2098" s="22" t="s">
        <v>10285</v>
      </c>
      <c r="BG2098" s="22" t="s">
        <v>7810</v>
      </c>
    </row>
    <row r="2099">
      <c r="A2099" s="91">
        <v>44629.0</v>
      </c>
      <c r="B2099" s="92">
        <v>0.7916666666666666</v>
      </c>
      <c r="C2099" s="22" t="s">
        <v>7789</v>
      </c>
      <c r="G2099" s="22">
        <v>218739.0</v>
      </c>
      <c r="H2099" s="22" t="s">
        <v>9430</v>
      </c>
      <c r="I2099" s="22" t="s">
        <v>7815</v>
      </c>
      <c r="J2099" s="22" t="s">
        <v>8096</v>
      </c>
      <c r="L2099" s="22">
        <v>1.0</v>
      </c>
      <c r="M2099" s="22">
        <v>1.0</v>
      </c>
      <c r="N2099" s="22" t="s">
        <v>17946</v>
      </c>
      <c r="O2099" s="22" t="s">
        <v>14369</v>
      </c>
      <c r="P2099" s="22" t="s">
        <v>17947</v>
      </c>
      <c r="R2099" s="22">
        <v>9608.0</v>
      </c>
      <c r="S2099" s="91">
        <v>21736.0</v>
      </c>
      <c r="T2099" s="22" t="s">
        <v>7797</v>
      </c>
      <c r="U2099" s="22" t="s">
        <v>17948</v>
      </c>
      <c r="W2099" s="22" t="s">
        <v>7799</v>
      </c>
      <c r="X2099" s="22" t="s">
        <v>7800</v>
      </c>
      <c r="Y2099" s="22">
        <v>79927.0</v>
      </c>
      <c r="Z2099" s="22" t="s">
        <v>17949</v>
      </c>
      <c r="AA2099" s="22" t="s">
        <v>7803</v>
      </c>
      <c r="AB2099" s="22" t="s">
        <v>7804</v>
      </c>
      <c r="AC2099" s="22" t="s">
        <v>17950</v>
      </c>
      <c r="AF2099" s="22" t="s">
        <v>17951</v>
      </c>
      <c r="AG2099" s="22" t="s">
        <v>7806</v>
      </c>
      <c r="AH2099" s="22" t="s">
        <v>7789</v>
      </c>
      <c r="AI2099" s="22" t="s">
        <v>7789</v>
      </c>
      <c r="AJ2099" s="22" t="s">
        <v>7881</v>
      </c>
      <c r="AK2099" s="22" t="s">
        <v>7808</v>
      </c>
      <c r="AL2099" s="22" t="s">
        <v>7809</v>
      </c>
      <c r="AM2099" s="22" t="s">
        <v>7810</v>
      </c>
      <c r="AN2099" s="22" t="s">
        <v>7811</v>
      </c>
      <c r="AO2099" s="22" t="s">
        <v>370</v>
      </c>
      <c r="AP2099" s="22">
        <v>1.851670285E9</v>
      </c>
      <c r="AQ2099" s="22" t="s">
        <v>7813</v>
      </c>
      <c r="AS2099" s="22" t="s">
        <v>370</v>
      </c>
      <c r="AT2099" s="22">
        <v>1.851670285E9</v>
      </c>
      <c r="AU2099" s="22" t="s">
        <v>7813</v>
      </c>
      <c r="AW2099" s="22" t="s">
        <v>7813</v>
      </c>
      <c r="AY2099" s="22" t="s">
        <v>7813</v>
      </c>
      <c r="BA2099" s="22" t="s">
        <v>7858</v>
      </c>
      <c r="BB2099" s="22" t="s">
        <v>17952</v>
      </c>
      <c r="BC2099" s="22" t="s">
        <v>7883</v>
      </c>
      <c r="BD2099" s="22">
        <v>5.01278313E8</v>
      </c>
      <c r="BG2099" s="22" t="s">
        <v>7810</v>
      </c>
    </row>
    <row r="2100">
      <c r="A2100" s="91">
        <v>44629.0</v>
      </c>
      <c r="B2100" s="92">
        <v>0.7916666666666666</v>
      </c>
      <c r="C2100" s="22" t="s">
        <v>7789</v>
      </c>
      <c r="G2100" s="22">
        <v>218745.0</v>
      </c>
      <c r="H2100" s="22" t="s">
        <v>9430</v>
      </c>
      <c r="I2100" s="22" t="s">
        <v>7815</v>
      </c>
      <c r="J2100" s="22" t="s">
        <v>10345</v>
      </c>
      <c r="L2100" s="22">
        <v>1.0</v>
      </c>
      <c r="M2100" s="22">
        <v>1.0</v>
      </c>
      <c r="N2100" s="22" t="s">
        <v>17535</v>
      </c>
      <c r="O2100" s="22" t="s">
        <v>9228</v>
      </c>
      <c r="P2100" s="22" t="s">
        <v>10459</v>
      </c>
      <c r="Q2100" s="22" t="s">
        <v>7896</v>
      </c>
      <c r="R2100" s="22">
        <v>17583.0</v>
      </c>
      <c r="S2100" s="91">
        <v>18585.0</v>
      </c>
      <c r="T2100" s="22" t="s">
        <v>7819</v>
      </c>
      <c r="U2100" s="22" t="s">
        <v>17536</v>
      </c>
      <c r="W2100" s="22" t="s">
        <v>7799</v>
      </c>
      <c r="X2100" s="22" t="s">
        <v>7800</v>
      </c>
      <c r="Y2100" s="22" t="s">
        <v>17537</v>
      </c>
      <c r="Z2100" s="22" t="s">
        <v>17538</v>
      </c>
      <c r="AA2100" s="22" t="s">
        <v>7823</v>
      </c>
      <c r="AB2100" s="22" t="s">
        <v>7804</v>
      </c>
      <c r="AC2100" s="22" t="s">
        <v>17539</v>
      </c>
      <c r="AD2100" s="22" t="s">
        <v>17539</v>
      </c>
      <c r="AF2100" s="22" t="s">
        <v>17540</v>
      </c>
      <c r="AG2100" s="22" t="s">
        <v>7806</v>
      </c>
      <c r="AH2100" s="22" t="s">
        <v>7789</v>
      </c>
      <c r="AI2100" s="22" t="s">
        <v>7789</v>
      </c>
      <c r="AJ2100" s="22" t="s">
        <v>7807</v>
      </c>
      <c r="AK2100" s="22" t="s">
        <v>7808</v>
      </c>
      <c r="AL2100" s="22" t="s">
        <v>7809</v>
      </c>
      <c r="AM2100" s="22" t="s">
        <v>7810</v>
      </c>
      <c r="AN2100" s="22" t="s">
        <v>7811</v>
      </c>
      <c r="AO2100" s="22" t="s">
        <v>370</v>
      </c>
      <c r="AP2100" s="22">
        <v>1.851670285E9</v>
      </c>
      <c r="AQ2100" s="22" t="s">
        <v>7813</v>
      </c>
      <c r="AS2100" s="22" t="s">
        <v>370</v>
      </c>
      <c r="AT2100" s="22">
        <v>1.851670285E9</v>
      </c>
      <c r="AU2100" s="22" t="s">
        <v>7813</v>
      </c>
      <c r="AW2100" s="22" t="s">
        <v>7813</v>
      </c>
      <c r="AY2100" s="22" t="s">
        <v>7813</v>
      </c>
      <c r="BA2100" s="22" t="s">
        <v>6846</v>
      </c>
      <c r="BB2100" s="22" t="s">
        <v>17541</v>
      </c>
      <c r="BC2100" s="22" t="s">
        <v>7836</v>
      </c>
      <c r="BD2100" s="22" t="s">
        <v>17542</v>
      </c>
      <c r="BG2100" s="22" t="s">
        <v>7810</v>
      </c>
    </row>
    <row r="2101">
      <c r="A2101" s="91">
        <v>44629.0</v>
      </c>
      <c r="B2101" s="92">
        <v>0.7916666666666666</v>
      </c>
      <c r="C2101" s="22" t="s">
        <v>7789</v>
      </c>
      <c r="G2101" s="22">
        <v>223527.0</v>
      </c>
      <c r="H2101" s="22" t="s">
        <v>9430</v>
      </c>
      <c r="I2101" s="22" t="s">
        <v>8703</v>
      </c>
      <c r="J2101" s="22" t="s">
        <v>8077</v>
      </c>
      <c r="L2101" s="22">
        <v>1.0</v>
      </c>
      <c r="M2101" s="22">
        <v>1.0</v>
      </c>
      <c r="N2101" s="22" t="s">
        <v>10562</v>
      </c>
      <c r="O2101" s="22" t="s">
        <v>10563</v>
      </c>
      <c r="P2101" s="22" t="s">
        <v>9221</v>
      </c>
      <c r="Q2101" s="22" t="s">
        <v>7796</v>
      </c>
      <c r="R2101" s="22">
        <v>17968.0</v>
      </c>
      <c r="S2101" s="91">
        <v>30725.0</v>
      </c>
      <c r="T2101" s="22" t="s">
        <v>7797</v>
      </c>
      <c r="U2101" s="22" t="s">
        <v>10564</v>
      </c>
      <c r="W2101" s="22" t="s">
        <v>7799</v>
      </c>
      <c r="X2101" s="22" t="s">
        <v>7800</v>
      </c>
      <c r="Y2101" s="22" t="s">
        <v>10565</v>
      </c>
      <c r="Z2101" s="22" t="s">
        <v>10566</v>
      </c>
      <c r="AA2101" s="22" t="s">
        <v>7803</v>
      </c>
      <c r="AB2101" s="22" t="s">
        <v>7930</v>
      </c>
      <c r="AC2101" s="22" t="s">
        <v>10567</v>
      </c>
      <c r="AD2101" s="22" t="s">
        <v>10567</v>
      </c>
      <c r="AF2101" s="22" t="s">
        <v>10568</v>
      </c>
      <c r="AG2101" s="22" t="s">
        <v>7806</v>
      </c>
      <c r="AH2101" s="22" t="s">
        <v>7789</v>
      </c>
      <c r="AI2101" s="22" t="s">
        <v>7789</v>
      </c>
      <c r="AJ2101" s="22" t="s">
        <v>7881</v>
      </c>
      <c r="AK2101" s="22" t="s">
        <v>7808</v>
      </c>
      <c r="AL2101" s="22" t="s">
        <v>7809</v>
      </c>
      <c r="AM2101" s="22" t="s">
        <v>7810</v>
      </c>
      <c r="AN2101" s="22" t="s">
        <v>7811</v>
      </c>
      <c r="AO2101" s="22" t="s">
        <v>7847</v>
      </c>
      <c r="AP2101" s="22">
        <v>1.871859587E9</v>
      </c>
      <c r="AQ2101" s="22" t="s">
        <v>7813</v>
      </c>
      <c r="AS2101" s="22" t="s">
        <v>7847</v>
      </c>
      <c r="AT2101" s="22">
        <v>1.871859587E9</v>
      </c>
      <c r="AU2101" s="22" t="s">
        <v>7813</v>
      </c>
      <c r="AW2101" s="22" t="s">
        <v>7813</v>
      </c>
      <c r="AY2101" s="22" t="s">
        <v>7813</v>
      </c>
      <c r="BA2101" s="22" t="s">
        <v>10569</v>
      </c>
      <c r="BB2101" s="22">
        <v>1.015108169E11</v>
      </c>
      <c r="BC2101" s="22" t="s">
        <v>7883</v>
      </c>
      <c r="BD2101" s="22">
        <v>5.13141055E8</v>
      </c>
      <c r="BG2101" s="22" t="s">
        <v>7810</v>
      </c>
    </row>
    <row r="2102">
      <c r="A2102" s="91">
        <v>44629.0</v>
      </c>
      <c r="B2102" s="92">
        <v>0.8333333333333334</v>
      </c>
      <c r="C2102" s="22" t="s">
        <v>7789</v>
      </c>
      <c r="G2102" s="22">
        <v>215107.0</v>
      </c>
      <c r="H2102" s="22" t="s">
        <v>9430</v>
      </c>
      <c r="I2102" s="22" t="s">
        <v>7815</v>
      </c>
      <c r="J2102" s="22" t="s">
        <v>10345</v>
      </c>
      <c r="L2102" s="22">
        <v>1.0</v>
      </c>
      <c r="M2102" s="22">
        <v>1.0</v>
      </c>
      <c r="N2102" s="22" t="s">
        <v>10696</v>
      </c>
      <c r="O2102" s="22" t="s">
        <v>10697</v>
      </c>
      <c r="P2102" s="22" t="s">
        <v>10698</v>
      </c>
      <c r="R2102" s="22">
        <v>17665.0</v>
      </c>
      <c r="S2102" s="91">
        <v>11991.0</v>
      </c>
      <c r="T2102" s="22" t="s">
        <v>7797</v>
      </c>
      <c r="U2102" s="22" t="s">
        <v>10699</v>
      </c>
      <c r="W2102" s="22" t="s">
        <v>7799</v>
      </c>
      <c r="X2102" s="22" t="s">
        <v>7800</v>
      </c>
      <c r="Y2102" s="22" t="s">
        <v>10700</v>
      </c>
      <c r="Z2102" s="22" t="s">
        <v>10701</v>
      </c>
      <c r="AA2102" s="22" t="s">
        <v>7956</v>
      </c>
      <c r="AB2102" s="22" t="s">
        <v>7804</v>
      </c>
      <c r="AC2102" s="22" t="s">
        <v>10702</v>
      </c>
      <c r="AD2102" s="22" t="s">
        <v>10702</v>
      </c>
      <c r="AG2102" s="22" t="s">
        <v>7806</v>
      </c>
      <c r="AH2102" s="22" t="s">
        <v>7789</v>
      </c>
      <c r="AI2102" s="22" t="s">
        <v>7789</v>
      </c>
      <c r="AJ2102" s="22" t="s">
        <v>7807</v>
      </c>
      <c r="AK2102" s="22" t="s">
        <v>7808</v>
      </c>
      <c r="AL2102" s="22" t="s">
        <v>7809</v>
      </c>
      <c r="AM2102" s="22" t="s">
        <v>7810</v>
      </c>
      <c r="AN2102" s="22" t="s">
        <v>7811</v>
      </c>
      <c r="AO2102" s="22" t="s">
        <v>370</v>
      </c>
      <c r="AP2102" s="22">
        <v>1.851670285E9</v>
      </c>
      <c r="AQ2102" s="22" t="s">
        <v>7813</v>
      </c>
      <c r="AS2102" s="22" t="s">
        <v>370</v>
      </c>
      <c r="AT2102" s="22">
        <v>1.851670285E9</v>
      </c>
      <c r="AU2102" s="22" t="s">
        <v>7813</v>
      </c>
      <c r="AW2102" s="22" t="s">
        <v>7813</v>
      </c>
      <c r="AY2102" s="22" t="s">
        <v>7813</v>
      </c>
      <c r="BA2102" s="22" t="s">
        <v>7869</v>
      </c>
      <c r="BB2102" s="22">
        <v>1.1411331401E10</v>
      </c>
      <c r="BC2102" s="22" t="s">
        <v>7870</v>
      </c>
      <c r="BD2102" s="22">
        <v>5.20967558E8</v>
      </c>
      <c r="BG2102" s="22" t="s">
        <v>7810</v>
      </c>
    </row>
    <row r="2103">
      <c r="A2103" s="91">
        <v>44629.0</v>
      </c>
      <c r="B2103" s="92">
        <v>0.7916666666666666</v>
      </c>
      <c r="C2103" s="22" t="s">
        <v>7789</v>
      </c>
      <c r="G2103" s="22">
        <v>206416.0</v>
      </c>
      <c r="H2103" s="22" t="s">
        <v>9489</v>
      </c>
      <c r="I2103" s="22" t="s">
        <v>7860</v>
      </c>
      <c r="J2103" s="22" t="s">
        <v>8037</v>
      </c>
      <c r="L2103" s="22">
        <v>1.0</v>
      </c>
      <c r="M2103" s="22">
        <v>1.0</v>
      </c>
      <c r="N2103" s="22" t="s">
        <v>16935</v>
      </c>
      <c r="O2103" s="22" t="s">
        <v>16936</v>
      </c>
      <c r="P2103" s="22" t="s">
        <v>16583</v>
      </c>
      <c r="Q2103" s="22" t="s">
        <v>9550</v>
      </c>
      <c r="R2103" s="22">
        <v>14194.0</v>
      </c>
      <c r="S2103" s="91">
        <v>25721.0</v>
      </c>
      <c r="T2103" s="22" t="s">
        <v>7797</v>
      </c>
      <c r="U2103" s="22" t="s">
        <v>16937</v>
      </c>
      <c r="W2103" s="22" t="s">
        <v>7799</v>
      </c>
      <c r="X2103" s="22" t="s">
        <v>7800</v>
      </c>
      <c r="Y2103" s="22" t="s">
        <v>16938</v>
      </c>
      <c r="Z2103" s="22" t="s">
        <v>16939</v>
      </c>
      <c r="AA2103" s="22" t="s">
        <v>7803</v>
      </c>
      <c r="AB2103" s="22" t="s">
        <v>7856</v>
      </c>
      <c r="AC2103" s="22" t="s">
        <v>16940</v>
      </c>
      <c r="AF2103" s="22" t="s">
        <v>16941</v>
      </c>
      <c r="AG2103" s="22" t="s">
        <v>7806</v>
      </c>
      <c r="AH2103" s="22" t="s">
        <v>7789</v>
      </c>
      <c r="AI2103" s="22" t="s">
        <v>7789</v>
      </c>
      <c r="AJ2103" s="22" t="s">
        <v>7881</v>
      </c>
      <c r="AK2103" s="22" t="s">
        <v>7808</v>
      </c>
      <c r="AL2103" s="22" t="s">
        <v>7809</v>
      </c>
      <c r="AM2103" s="22" t="s">
        <v>7810</v>
      </c>
      <c r="AN2103" s="22" t="s">
        <v>7811</v>
      </c>
      <c r="AO2103" s="22" t="s">
        <v>7847</v>
      </c>
      <c r="AP2103" s="22">
        <v>1.871859587E9</v>
      </c>
      <c r="AQ2103" s="22" t="s">
        <v>7813</v>
      </c>
      <c r="AS2103" s="22" t="s">
        <v>7847</v>
      </c>
      <c r="AT2103" s="22">
        <v>1.871859587E9</v>
      </c>
      <c r="AU2103" s="22" t="s">
        <v>7813</v>
      </c>
      <c r="AW2103" s="22" t="s">
        <v>7813</v>
      </c>
      <c r="AY2103" s="22" t="s">
        <v>7813</v>
      </c>
      <c r="BA2103" s="22" t="s">
        <v>8352</v>
      </c>
      <c r="BB2103" s="22">
        <v>2.13187105E8</v>
      </c>
      <c r="BG2103" s="22" t="s">
        <v>7810</v>
      </c>
    </row>
    <row r="2104">
      <c r="A2104" s="91">
        <v>44629.0</v>
      </c>
      <c r="B2104" s="92">
        <v>0.7916666666666666</v>
      </c>
      <c r="C2104" s="22" t="s">
        <v>7789</v>
      </c>
      <c r="G2104" s="22">
        <v>206774.0</v>
      </c>
      <c r="H2104" s="22" t="s">
        <v>9489</v>
      </c>
      <c r="I2104" s="22" t="s">
        <v>7905</v>
      </c>
      <c r="J2104" s="22" t="s">
        <v>7998</v>
      </c>
      <c r="L2104" s="22">
        <v>1.0</v>
      </c>
      <c r="M2104" s="22">
        <v>1.0</v>
      </c>
      <c r="N2104" s="22" t="s">
        <v>17946</v>
      </c>
      <c r="O2104" s="22" t="s">
        <v>14369</v>
      </c>
      <c r="P2104" s="22" t="s">
        <v>17947</v>
      </c>
      <c r="R2104" s="22">
        <v>9608.0</v>
      </c>
      <c r="S2104" s="91">
        <v>21736.0</v>
      </c>
      <c r="T2104" s="22" t="s">
        <v>7797</v>
      </c>
      <c r="U2104" s="22" t="s">
        <v>17948</v>
      </c>
      <c r="W2104" s="22" t="s">
        <v>7799</v>
      </c>
      <c r="X2104" s="22" t="s">
        <v>7800</v>
      </c>
      <c r="Y2104" s="22">
        <v>79927.0</v>
      </c>
      <c r="Z2104" s="22" t="s">
        <v>17949</v>
      </c>
      <c r="AA2104" s="22" t="s">
        <v>7803</v>
      </c>
      <c r="AB2104" s="22" t="s">
        <v>7804</v>
      </c>
      <c r="AC2104" s="22" t="s">
        <v>17950</v>
      </c>
      <c r="AF2104" s="22" t="s">
        <v>17951</v>
      </c>
      <c r="AG2104" s="22" t="s">
        <v>7806</v>
      </c>
      <c r="AH2104" s="22" t="s">
        <v>7789</v>
      </c>
      <c r="AI2104" s="22" t="s">
        <v>7789</v>
      </c>
      <c r="AJ2104" s="22" t="s">
        <v>7881</v>
      </c>
      <c r="AK2104" s="22" t="s">
        <v>7808</v>
      </c>
      <c r="AL2104" s="22" t="s">
        <v>7809</v>
      </c>
      <c r="AM2104" s="22" t="s">
        <v>7810</v>
      </c>
      <c r="AN2104" s="22" t="s">
        <v>7811</v>
      </c>
      <c r="AO2104" s="22" t="s">
        <v>7847</v>
      </c>
      <c r="AP2104" s="22">
        <v>1.871859587E9</v>
      </c>
      <c r="AQ2104" s="22" t="s">
        <v>7813</v>
      </c>
      <c r="AS2104" s="22" t="s">
        <v>7847</v>
      </c>
      <c r="AT2104" s="22">
        <v>1.871859587E9</v>
      </c>
      <c r="AU2104" s="22" t="s">
        <v>7813</v>
      </c>
      <c r="AW2104" s="22" t="s">
        <v>7813</v>
      </c>
      <c r="AY2104" s="22" t="s">
        <v>7813</v>
      </c>
      <c r="BA2104" s="22" t="s">
        <v>7858</v>
      </c>
      <c r="BB2104" s="22" t="s">
        <v>17952</v>
      </c>
      <c r="BC2104" s="22" t="s">
        <v>7883</v>
      </c>
      <c r="BD2104" s="22">
        <v>5.01278313E8</v>
      </c>
      <c r="BG2104" s="22" t="s">
        <v>7810</v>
      </c>
    </row>
    <row r="2105">
      <c r="A2105" s="91">
        <v>44629.0</v>
      </c>
      <c r="B2105" s="92">
        <v>0.3333333333333333</v>
      </c>
      <c r="C2105" s="22" t="s">
        <v>7789</v>
      </c>
      <c r="G2105" s="22">
        <v>229401.0</v>
      </c>
      <c r="I2105" s="22" t="s">
        <v>9526</v>
      </c>
      <c r="J2105" s="22" t="s">
        <v>9527</v>
      </c>
      <c r="L2105" s="22">
        <v>1.0</v>
      </c>
      <c r="M2105" s="22">
        <v>1.0</v>
      </c>
      <c r="N2105" s="22" t="s">
        <v>10277</v>
      </c>
      <c r="O2105" s="22" t="s">
        <v>8746</v>
      </c>
      <c r="P2105" s="22" t="s">
        <v>10278</v>
      </c>
      <c r="R2105" s="22">
        <v>11825.0</v>
      </c>
      <c r="S2105" s="91">
        <v>15279.0</v>
      </c>
      <c r="T2105" s="22" t="s">
        <v>7797</v>
      </c>
      <c r="U2105" s="22" t="s">
        <v>10279</v>
      </c>
      <c r="V2105" s="22" t="s">
        <v>10280</v>
      </c>
      <c r="W2105" s="22" t="s">
        <v>7799</v>
      </c>
      <c r="X2105" s="22" t="s">
        <v>7800</v>
      </c>
      <c r="Y2105" s="22" t="s">
        <v>10281</v>
      </c>
      <c r="Z2105" s="22" t="s">
        <v>10282</v>
      </c>
      <c r="AA2105" s="22" t="s">
        <v>7823</v>
      </c>
      <c r="AB2105" s="22" t="s">
        <v>7804</v>
      </c>
      <c r="AC2105" s="22" t="s">
        <v>10283</v>
      </c>
      <c r="AD2105" s="22" t="s">
        <v>10284</v>
      </c>
      <c r="AG2105" s="22" t="s">
        <v>7806</v>
      </c>
      <c r="AH2105" s="22" t="s">
        <v>7789</v>
      </c>
      <c r="AI2105" s="22" t="s">
        <v>7789</v>
      </c>
      <c r="AJ2105" s="22" t="s">
        <v>7807</v>
      </c>
      <c r="AK2105" s="22" t="s">
        <v>7808</v>
      </c>
      <c r="AL2105" s="22" t="s">
        <v>7809</v>
      </c>
      <c r="AM2105" s="22" t="s">
        <v>7810</v>
      </c>
      <c r="AN2105" s="22" t="s">
        <v>7811</v>
      </c>
      <c r="AO2105" s="22" t="s">
        <v>370</v>
      </c>
      <c r="AP2105" s="22">
        <v>1.851670285E9</v>
      </c>
      <c r="AQ2105" s="22" t="s">
        <v>7813</v>
      </c>
      <c r="AS2105" s="22" t="s">
        <v>9528</v>
      </c>
      <c r="AU2105" s="22" t="s">
        <v>7813</v>
      </c>
      <c r="AW2105" s="22" t="s">
        <v>7813</v>
      </c>
      <c r="AY2105" s="22" t="s">
        <v>7813</v>
      </c>
      <c r="BA2105" s="22" t="s">
        <v>8161</v>
      </c>
      <c r="BB2105" s="22" t="s">
        <v>10285</v>
      </c>
      <c r="BG2105" s="22" t="s">
        <v>7810</v>
      </c>
    </row>
    <row r="2106">
      <c r="A2106" s="91">
        <v>44629.0</v>
      </c>
      <c r="B2106" s="92">
        <v>0.3333333333333333</v>
      </c>
      <c r="C2106" s="22" t="s">
        <v>7789</v>
      </c>
      <c r="G2106" s="22">
        <v>229402.0</v>
      </c>
      <c r="I2106" s="22" t="s">
        <v>9519</v>
      </c>
      <c r="J2106" s="22" t="s">
        <v>9517</v>
      </c>
      <c r="L2106" s="22">
        <v>1.0</v>
      </c>
      <c r="M2106" s="22">
        <v>1.0</v>
      </c>
      <c r="N2106" s="22" t="s">
        <v>10277</v>
      </c>
      <c r="O2106" s="22" t="s">
        <v>8746</v>
      </c>
      <c r="P2106" s="22" t="s">
        <v>10278</v>
      </c>
      <c r="R2106" s="22">
        <v>11825.0</v>
      </c>
      <c r="S2106" s="91">
        <v>15279.0</v>
      </c>
      <c r="T2106" s="22" t="s">
        <v>7797</v>
      </c>
      <c r="U2106" s="22" t="s">
        <v>10279</v>
      </c>
      <c r="V2106" s="22" t="s">
        <v>10280</v>
      </c>
      <c r="W2106" s="22" t="s">
        <v>7799</v>
      </c>
      <c r="X2106" s="22" t="s">
        <v>7800</v>
      </c>
      <c r="Y2106" s="22" t="s">
        <v>10281</v>
      </c>
      <c r="Z2106" s="22" t="s">
        <v>10282</v>
      </c>
      <c r="AA2106" s="22" t="s">
        <v>7823</v>
      </c>
      <c r="AB2106" s="22" t="s">
        <v>7804</v>
      </c>
      <c r="AC2106" s="22" t="s">
        <v>10283</v>
      </c>
      <c r="AD2106" s="22" t="s">
        <v>10284</v>
      </c>
      <c r="AG2106" s="22" t="s">
        <v>7806</v>
      </c>
      <c r="AH2106" s="22" t="s">
        <v>7789</v>
      </c>
      <c r="AI2106" s="22" t="s">
        <v>7789</v>
      </c>
      <c r="AJ2106" s="22" t="s">
        <v>7807</v>
      </c>
      <c r="AK2106" s="22" t="s">
        <v>7808</v>
      </c>
      <c r="AL2106" s="22" t="s">
        <v>7809</v>
      </c>
      <c r="AM2106" s="22" t="s">
        <v>7810</v>
      </c>
      <c r="AN2106" s="22" t="s">
        <v>7811</v>
      </c>
      <c r="AO2106" s="22" t="s">
        <v>370</v>
      </c>
      <c r="AP2106" s="22">
        <v>1.851670285E9</v>
      </c>
      <c r="AQ2106" s="22" t="s">
        <v>7813</v>
      </c>
      <c r="AS2106" s="22" t="s">
        <v>9518</v>
      </c>
      <c r="AU2106" s="22" t="s">
        <v>7813</v>
      </c>
      <c r="AW2106" s="22" t="s">
        <v>7813</v>
      </c>
      <c r="AY2106" s="22" t="s">
        <v>7813</v>
      </c>
      <c r="BA2106" s="22" t="s">
        <v>8161</v>
      </c>
      <c r="BB2106" s="22" t="s">
        <v>10285</v>
      </c>
      <c r="BG2106" s="22" t="s">
        <v>7810</v>
      </c>
    </row>
    <row r="2107">
      <c r="A2107" s="91">
        <v>44629.0</v>
      </c>
      <c r="B2107" s="92">
        <v>0.3333333333333333</v>
      </c>
      <c r="C2107" s="22" t="s">
        <v>7789</v>
      </c>
      <c r="G2107" s="22">
        <v>229523.0</v>
      </c>
      <c r="I2107" s="22" t="s">
        <v>9519</v>
      </c>
      <c r="J2107" s="22" t="s">
        <v>9517</v>
      </c>
      <c r="L2107" s="22">
        <v>1.0</v>
      </c>
      <c r="M2107" s="22">
        <v>1.0</v>
      </c>
      <c r="N2107" s="22" t="s">
        <v>17637</v>
      </c>
      <c r="O2107" s="22" t="s">
        <v>17638</v>
      </c>
      <c r="P2107" s="22" t="s">
        <v>17639</v>
      </c>
      <c r="R2107" s="22">
        <v>15879.0</v>
      </c>
      <c r="S2107" s="91">
        <v>28372.0</v>
      </c>
      <c r="T2107" s="22" t="s">
        <v>7819</v>
      </c>
      <c r="U2107" s="22" t="s">
        <v>17640</v>
      </c>
      <c r="W2107" s="22" t="s">
        <v>7799</v>
      </c>
      <c r="X2107" s="22" t="s">
        <v>7800</v>
      </c>
      <c r="Y2107" s="22" t="s">
        <v>17641</v>
      </c>
      <c r="Z2107" s="22" t="s">
        <v>17642</v>
      </c>
      <c r="AA2107" s="22" t="s">
        <v>7823</v>
      </c>
      <c r="AB2107" s="22" t="s">
        <v>7930</v>
      </c>
      <c r="AC2107" s="22" t="s">
        <v>17643</v>
      </c>
      <c r="AG2107" s="22" t="s">
        <v>7806</v>
      </c>
      <c r="AH2107" s="22" t="s">
        <v>7789</v>
      </c>
      <c r="AI2107" s="22" t="s">
        <v>7789</v>
      </c>
      <c r="AJ2107" s="22" t="s">
        <v>7881</v>
      </c>
      <c r="AK2107" s="22" t="s">
        <v>7808</v>
      </c>
      <c r="AL2107" s="22" t="s">
        <v>7809</v>
      </c>
      <c r="AM2107" s="22" t="s">
        <v>7810</v>
      </c>
      <c r="AN2107" s="22" t="s">
        <v>7811</v>
      </c>
      <c r="AO2107" s="22" t="s">
        <v>7825</v>
      </c>
      <c r="AP2107" s="22">
        <v>1.457958902E9</v>
      </c>
      <c r="AQ2107" s="22" t="s">
        <v>7813</v>
      </c>
      <c r="AS2107" s="22" t="s">
        <v>9518</v>
      </c>
      <c r="AU2107" s="22" t="s">
        <v>7813</v>
      </c>
      <c r="AW2107" s="22" t="s">
        <v>7813</v>
      </c>
      <c r="AY2107" s="22" t="s">
        <v>7813</v>
      </c>
      <c r="BA2107" s="22" t="s">
        <v>8180</v>
      </c>
      <c r="BB2107" s="22" t="s">
        <v>17644</v>
      </c>
      <c r="BG2107" s="22" t="s">
        <v>7810</v>
      </c>
    </row>
    <row r="2108">
      <c r="A2108" s="91">
        <v>44629.0</v>
      </c>
      <c r="B2108" s="92">
        <v>0.34375</v>
      </c>
      <c r="C2108" s="22" t="s">
        <v>7789</v>
      </c>
      <c r="G2108" s="22">
        <v>229404.0</v>
      </c>
      <c r="I2108" s="22" t="s">
        <v>9523</v>
      </c>
      <c r="J2108" s="22" t="s">
        <v>16704</v>
      </c>
      <c r="L2108" s="22">
        <v>1.0</v>
      </c>
      <c r="M2108" s="22">
        <v>1.0</v>
      </c>
      <c r="N2108" s="22" t="s">
        <v>17295</v>
      </c>
      <c r="O2108" s="22" t="s">
        <v>8923</v>
      </c>
      <c r="P2108" s="22" t="s">
        <v>17296</v>
      </c>
      <c r="Q2108" s="22" t="s">
        <v>8031</v>
      </c>
      <c r="R2108" s="22">
        <v>15340.0</v>
      </c>
      <c r="S2108" s="91">
        <v>20218.0</v>
      </c>
      <c r="T2108" s="22" t="s">
        <v>7819</v>
      </c>
      <c r="U2108" s="22" t="s">
        <v>17297</v>
      </c>
      <c r="W2108" s="22" t="s">
        <v>7799</v>
      </c>
      <c r="X2108" s="22" t="s">
        <v>7800</v>
      </c>
      <c r="Y2108" s="22" t="s">
        <v>17298</v>
      </c>
      <c r="Z2108" s="22" t="s">
        <v>17299</v>
      </c>
      <c r="AA2108" s="22" t="s">
        <v>7956</v>
      </c>
      <c r="AB2108" s="22" t="s">
        <v>7804</v>
      </c>
      <c r="AC2108" s="22" t="s">
        <v>17300</v>
      </c>
      <c r="AD2108" s="22" t="s">
        <v>17301</v>
      </c>
      <c r="AG2108" s="22" t="s">
        <v>7806</v>
      </c>
      <c r="AH2108" s="22" t="s">
        <v>7789</v>
      </c>
      <c r="AI2108" s="22" t="s">
        <v>7789</v>
      </c>
      <c r="AJ2108" s="22" t="s">
        <v>7807</v>
      </c>
      <c r="AK2108" s="22" t="s">
        <v>7808</v>
      </c>
      <c r="AL2108" s="22" t="s">
        <v>7809</v>
      </c>
      <c r="AM2108" s="22" t="s">
        <v>7810</v>
      </c>
      <c r="AN2108" s="22" t="s">
        <v>7811</v>
      </c>
      <c r="AO2108" s="22" t="s">
        <v>370</v>
      </c>
      <c r="AP2108" s="22">
        <v>1.851670285E9</v>
      </c>
      <c r="AQ2108" s="22" t="s">
        <v>7813</v>
      </c>
      <c r="AS2108" s="22" t="s">
        <v>9518</v>
      </c>
      <c r="AU2108" s="22" t="s">
        <v>7813</v>
      </c>
      <c r="AW2108" s="22" t="s">
        <v>7813</v>
      </c>
      <c r="AY2108" s="22" t="s">
        <v>7813</v>
      </c>
      <c r="BA2108" s="22" t="s">
        <v>7858</v>
      </c>
      <c r="BB2108" s="22" t="s">
        <v>17302</v>
      </c>
      <c r="BC2108" s="22" t="s">
        <v>7883</v>
      </c>
      <c r="BD2108" s="22">
        <v>5.04111735E8</v>
      </c>
      <c r="BG2108" s="22" t="s">
        <v>7810</v>
      </c>
    </row>
    <row r="2109">
      <c r="A2109" s="91">
        <v>44629.0</v>
      </c>
      <c r="B2109" s="92">
        <v>0.34375</v>
      </c>
      <c r="C2109" s="22" t="s">
        <v>7789</v>
      </c>
      <c r="G2109" s="22">
        <v>229527.0</v>
      </c>
      <c r="I2109" s="22" t="s">
        <v>9523</v>
      </c>
      <c r="J2109" s="22" t="s">
        <v>9521</v>
      </c>
      <c r="L2109" s="22">
        <v>1.0</v>
      </c>
      <c r="M2109" s="22">
        <v>1.0</v>
      </c>
      <c r="N2109" s="22" t="s">
        <v>17645</v>
      </c>
      <c r="O2109" s="22" t="s">
        <v>7827</v>
      </c>
      <c r="P2109" s="22" t="s">
        <v>17646</v>
      </c>
      <c r="R2109" s="22">
        <v>10164.0</v>
      </c>
      <c r="S2109" s="91">
        <v>21050.0</v>
      </c>
      <c r="T2109" s="22" t="s">
        <v>7797</v>
      </c>
      <c r="U2109" s="22" t="s">
        <v>17647</v>
      </c>
      <c r="W2109" s="22" t="s">
        <v>7799</v>
      </c>
      <c r="X2109" s="22" t="s">
        <v>7800</v>
      </c>
      <c r="Y2109" s="22" t="s">
        <v>17648</v>
      </c>
      <c r="Z2109" s="22" t="s">
        <v>17649</v>
      </c>
      <c r="AA2109" s="22" t="s">
        <v>7823</v>
      </c>
      <c r="AB2109" s="22" t="s">
        <v>7804</v>
      </c>
      <c r="AC2109" s="22" t="s">
        <v>17650</v>
      </c>
      <c r="AG2109" s="22" t="s">
        <v>7806</v>
      </c>
      <c r="AH2109" s="22" t="s">
        <v>7789</v>
      </c>
      <c r="AI2109" s="22" t="s">
        <v>7789</v>
      </c>
      <c r="AJ2109" s="22" t="s">
        <v>7881</v>
      </c>
      <c r="AK2109" s="22" t="s">
        <v>7808</v>
      </c>
      <c r="AL2109" s="22" t="s">
        <v>7809</v>
      </c>
      <c r="AM2109" s="22" t="s">
        <v>7810</v>
      </c>
      <c r="AN2109" s="22" t="s">
        <v>7811</v>
      </c>
      <c r="AO2109" s="22" t="s">
        <v>7825</v>
      </c>
      <c r="AP2109" s="22">
        <v>1.457958902E9</v>
      </c>
      <c r="AQ2109" s="22" t="s">
        <v>7813</v>
      </c>
      <c r="AS2109" s="22" t="s">
        <v>9518</v>
      </c>
      <c r="AU2109" s="22" t="s">
        <v>7813</v>
      </c>
      <c r="AW2109" s="22" t="s">
        <v>7813</v>
      </c>
      <c r="AY2109" s="22" t="s">
        <v>7813</v>
      </c>
      <c r="BA2109" s="22" t="s">
        <v>7870</v>
      </c>
      <c r="BB2109" s="22">
        <v>5.08593625E8</v>
      </c>
      <c r="BG2109" s="22" t="s">
        <v>7810</v>
      </c>
    </row>
    <row r="2110">
      <c r="A2110" s="91">
        <v>44629.0</v>
      </c>
      <c r="B2110" s="92">
        <v>0.3541666666666667</v>
      </c>
      <c r="C2110" s="22" t="s">
        <v>7789</v>
      </c>
      <c r="G2110" s="22">
        <v>229381.0</v>
      </c>
      <c r="I2110" s="22" t="s">
        <v>9516</v>
      </c>
      <c r="J2110" s="22" t="s">
        <v>16704</v>
      </c>
      <c r="L2110" s="22">
        <v>1.0</v>
      </c>
      <c r="M2110" s="22">
        <v>1.0</v>
      </c>
      <c r="N2110" s="22" t="s">
        <v>16904</v>
      </c>
      <c r="O2110" s="22" t="s">
        <v>16905</v>
      </c>
      <c r="P2110" s="22" t="s">
        <v>9212</v>
      </c>
      <c r="Q2110" s="22" t="s">
        <v>8174</v>
      </c>
      <c r="R2110" s="22">
        <v>10702.0</v>
      </c>
      <c r="S2110" s="91">
        <v>18579.0</v>
      </c>
      <c r="T2110" s="22" t="s">
        <v>7819</v>
      </c>
      <c r="U2110" s="22" t="s">
        <v>16906</v>
      </c>
      <c r="W2110" s="22" t="s">
        <v>7799</v>
      </c>
      <c r="X2110" s="22" t="s">
        <v>7800</v>
      </c>
      <c r="Y2110" s="22" t="s">
        <v>16907</v>
      </c>
      <c r="Z2110" s="22" t="s">
        <v>16908</v>
      </c>
      <c r="AA2110" s="22" t="s">
        <v>7823</v>
      </c>
      <c r="AB2110" s="22" t="s">
        <v>7804</v>
      </c>
      <c r="AC2110" s="22" t="s">
        <v>16909</v>
      </c>
      <c r="AD2110" s="22" t="s">
        <v>16910</v>
      </c>
      <c r="AF2110" s="22" t="s">
        <v>16911</v>
      </c>
      <c r="AG2110" s="22" t="s">
        <v>7806</v>
      </c>
      <c r="AH2110" s="22" t="s">
        <v>7789</v>
      </c>
      <c r="AI2110" s="22" t="s">
        <v>7789</v>
      </c>
      <c r="AJ2110" s="22" t="s">
        <v>7807</v>
      </c>
      <c r="AK2110" s="22" t="s">
        <v>7808</v>
      </c>
      <c r="AL2110" s="22" t="s">
        <v>7809</v>
      </c>
      <c r="AM2110" s="22" t="s">
        <v>7810</v>
      </c>
      <c r="AN2110" s="22" t="s">
        <v>7811</v>
      </c>
      <c r="AO2110" s="22" t="s">
        <v>370</v>
      </c>
      <c r="AP2110" s="22">
        <v>1.851670285E9</v>
      </c>
      <c r="AQ2110" s="22" t="s">
        <v>7813</v>
      </c>
      <c r="AS2110" s="22" t="s">
        <v>9518</v>
      </c>
      <c r="AU2110" s="22" t="s">
        <v>7813</v>
      </c>
      <c r="AW2110" s="22" t="s">
        <v>7813</v>
      </c>
      <c r="AY2110" s="22" t="s">
        <v>7813</v>
      </c>
      <c r="BA2110" s="22" t="s">
        <v>8180</v>
      </c>
      <c r="BB2110" s="22" t="s">
        <v>16912</v>
      </c>
      <c r="BG2110" s="22" t="s">
        <v>7810</v>
      </c>
    </row>
    <row r="2111">
      <c r="A2111" s="91">
        <v>44629.0</v>
      </c>
      <c r="B2111" s="92">
        <v>0.3541666666666667</v>
      </c>
      <c r="C2111" s="22" t="s">
        <v>7789</v>
      </c>
      <c r="G2111" s="22">
        <v>229405.0</v>
      </c>
      <c r="I2111" s="22" t="s">
        <v>9519</v>
      </c>
      <c r="J2111" s="22" t="s">
        <v>16704</v>
      </c>
      <c r="L2111" s="22">
        <v>1.0</v>
      </c>
      <c r="M2111" s="22">
        <v>1.0</v>
      </c>
      <c r="N2111" s="22" t="s">
        <v>14029</v>
      </c>
      <c r="O2111" s="22" t="s">
        <v>8563</v>
      </c>
      <c r="P2111" s="22" t="s">
        <v>14030</v>
      </c>
      <c r="R2111" s="22">
        <v>9862.0</v>
      </c>
      <c r="S2111" s="91">
        <v>18805.0</v>
      </c>
      <c r="T2111" s="22" t="s">
        <v>7819</v>
      </c>
      <c r="U2111" s="22" t="s">
        <v>14031</v>
      </c>
      <c r="W2111" s="22" t="s">
        <v>9168</v>
      </c>
      <c r="X2111" s="22" t="s">
        <v>7800</v>
      </c>
      <c r="Y2111" s="22">
        <v>79838.0</v>
      </c>
      <c r="Z2111" s="22" t="s">
        <v>14032</v>
      </c>
      <c r="AA2111" s="22" t="s">
        <v>7823</v>
      </c>
      <c r="AB2111" s="22" t="s">
        <v>7804</v>
      </c>
      <c r="AC2111" s="22" t="s">
        <v>14033</v>
      </c>
      <c r="AD2111" s="22" t="s">
        <v>14034</v>
      </c>
      <c r="AF2111" s="22" t="s">
        <v>14035</v>
      </c>
      <c r="AG2111" s="22" t="s">
        <v>7806</v>
      </c>
      <c r="AH2111" s="22" t="s">
        <v>7789</v>
      </c>
      <c r="AI2111" s="22" t="s">
        <v>7789</v>
      </c>
      <c r="AJ2111" s="22" t="s">
        <v>7807</v>
      </c>
      <c r="AK2111" s="22" t="s">
        <v>7808</v>
      </c>
      <c r="AL2111" s="22" t="s">
        <v>7809</v>
      </c>
      <c r="AM2111" s="22" t="s">
        <v>7810</v>
      </c>
      <c r="AN2111" s="22" t="s">
        <v>7811</v>
      </c>
      <c r="AO2111" s="22" t="s">
        <v>370</v>
      </c>
      <c r="AP2111" s="22">
        <v>1.851670285E9</v>
      </c>
      <c r="AQ2111" s="22" t="s">
        <v>7813</v>
      </c>
      <c r="AS2111" s="22" t="s">
        <v>9518</v>
      </c>
      <c r="AU2111" s="22" t="s">
        <v>7813</v>
      </c>
      <c r="AW2111" s="22" t="s">
        <v>7813</v>
      </c>
      <c r="AY2111" s="22" t="s">
        <v>7813</v>
      </c>
      <c r="BA2111" s="22" t="s">
        <v>8180</v>
      </c>
      <c r="BB2111" s="22" t="s">
        <v>14036</v>
      </c>
      <c r="BG2111" s="22" t="s">
        <v>7810</v>
      </c>
    </row>
    <row r="2112">
      <c r="A2112" s="91">
        <v>44629.0</v>
      </c>
      <c r="B2112" s="92">
        <v>0.3541666666666667</v>
      </c>
      <c r="C2112" s="22" t="s">
        <v>7789</v>
      </c>
      <c r="G2112" s="22">
        <v>229409.0</v>
      </c>
      <c r="I2112" s="22" t="s">
        <v>9526</v>
      </c>
      <c r="J2112" s="22" t="s">
        <v>15449</v>
      </c>
      <c r="L2112" s="22">
        <v>1.0</v>
      </c>
      <c r="M2112" s="22">
        <v>1.0</v>
      </c>
      <c r="N2112" s="22" t="s">
        <v>17785</v>
      </c>
      <c r="O2112" s="22" t="s">
        <v>17786</v>
      </c>
      <c r="P2112" s="22" t="s">
        <v>17787</v>
      </c>
      <c r="R2112" s="22">
        <v>13260.0</v>
      </c>
      <c r="S2112" s="91">
        <v>22127.0</v>
      </c>
      <c r="T2112" s="22" t="s">
        <v>7797</v>
      </c>
      <c r="U2112" s="22" t="s">
        <v>17788</v>
      </c>
      <c r="W2112" s="22" t="s">
        <v>7799</v>
      </c>
      <c r="X2112" s="22" t="s">
        <v>7800</v>
      </c>
      <c r="Y2112" s="22" t="s">
        <v>17789</v>
      </c>
      <c r="Z2112" s="22" t="s">
        <v>17790</v>
      </c>
      <c r="AA2112" s="22" t="s">
        <v>7823</v>
      </c>
      <c r="AB2112" s="22" t="s">
        <v>7856</v>
      </c>
      <c r="AC2112" s="22" t="s">
        <v>17791</v>
      </c>
      <c r="AG2112" s="22" t="s">
        <v>7806</v>
      </c>
      <c r="AH2112" s="22" t="s">
        <v>7789</v>
      </c>
      <c r="AI2112" s="22" t="s">
        <v>7789</v>
      </c>
      <c r="AJ2112" s="22" t="s">
        <v>7881</v>
      </c>
      <c r="AK2112" s="22" t="s">
        <v>7808</v>
      </c>
      <c r="AL2112" s="22" t="s">
        <v>7809</v>
      </c>
      <c r="AM2112" s="22" t="s">
        <v>7810</v>
      </c>
      <c r="AN2112" s="22" t="s">
        <v>7811</v>
      </c>
      <c r="AO2112" s="22" t="s">
        <v>370</v>
      </c>
      <c r="AP2112" s="22">
        <v>1.851670285E9</v>
      </c>
      <c r="AQ2112" s="22" t="s">
        <v>7813</v>
      </c>
      <c r="AS2112" s="22" t="s">
        <v>9528</v>
      </c>
      <c r="AU2112" s="22" t="s">
        <v>7813</v>
      </c>
      <c r="AW2112" s="22" t="s">
        <v>7813</v>
      </c>
      <c r="AY2112" s="22" t="s">
        <v>7813</v>
      </c>
      <c r="BA2112" s="22" t="s">
        <v>10089</v>
      </c>
      <c r="BB2112" s="22">
        <v>1.6838223E7</v>
      </c>
      <c r="BC2112" s="22" t="s">
        <v>7883</v>
      </c>
      <c r="BD2112" s="22">
        <v>5.05178139E8</v>
      </c>
      <c r="BG2112" s="22" t="s">
        <v>7810</v>
      </c>
    </row>
    <row r="2113">
      <c r="A2113" s="91">
        <v>44629.0</v>
      </c>
      <c r="B2113" s="92">
        <v>0.3541666666666667</v>
      </c>
      <c r="C2113" s="22" t="s">
        <v>7789</v>
      </c>
      <c r="G2113" s="22">
        <v>229510.0</v>
      </c>
      <c r="I2113" s="22" t="s">
        <v>9523</v>
      </c>
      <c r="J2113" s="22" t="s">
        <v>9521</v>
      </c>
      <c r="L2113" s="22">
        <v>1.0</v>
      </c>
      <c r="M2113" s="22">
        <v>1.0</v>
      </c>
      <c r="N2113" s="22" t="s">
        <v>16196</v>
      </c>
      <c r="O2113" s="22" t="s">
        <v>8863</v>
      </c>
      <c r="P2113" s="22" t="s">
        <v>7841</v>
      </c>
      <c r="Q2113" s="22" t="s">
        <v>7796</v>
      </c>
      <c r="R2113" s="22">
        <v>15531.0</v>
      </c>
      <c r="S2113" s="91">
        <v>19806.0</v>
      </c>
      <c r="T2113" s="22" t="s">
        <v>7797</v>
      </c>
      <c r="U2113" s="22" t="s">
        <v>16197</v>
      </c>
      <c r="W2113" s="22" t="s">
        <v>7799</v>
      </c>
      <c r="X2113" s="22" t="s">
        <v>7800</v>
      </c>
      <c r="Y2113" s="22" t="s">
        <v>16198</v>
      </c>
      <c r="Z2113" s="22" t="s">
        <v>16199</v>
      </c>
      <c r="AA2113" s="22" t="s">
        <v>7823</v>
      </c>
      <c r="AB2113" s="22" t="s">
        <v>7804</v>
      </c>
      <c r="AC2113" s="22" t="s">
        <v>16200</v>
      </c>
      <c r="AD2113" s="22" t="s">
        <v>16201</v>
      </c>
      <c r="AG2113" s="22" t="s">
        <v>7806</v>
      </c>
      <c r="AH2113" s="22" t="s">
        <v>7789</v>
      </c>
      <c r="AI2113" s="22" t="s">
        <v>7789</v>
      </c>
      <c r="AJ2113" s="22" t="s">
        <v>7807</v>
      </c>
      <c r="AK2113" s="22" t="s">
        <v>7808</v>
      </c>
      <c r="AL2113" s="22" t="s">
        <v>7809</v>
      </c>
      <c r="AM2113" s="22" t="s">
        <v>7810</v>
      </c>
      <c r="AN2113" s="22" t="s">
        <v>7811</v>
      </c>
      <c r="AO2113" s="22" t="s">
        <v>7812</v>
      </c>
      <c r="AP2113" s="22">
        <v>1.528383965E9</v>
      </c>
      <c r="AQ2113" s="22" t="s">
        <v>7813</v>
      </c>
      <c r="AS2113" s="22" t="s">
        <v>9522</v>
      </c>
      <c r="AU2113" s="22" t="s">
        <v>7813</v>
      </c>
      <c r="AW2113" s="22" t="s">
        <v>7813</v>
      </c>
      <c r="AY2113" s="22" t="s">
        <v>7813</v>
      </c>
      <c r="BA2113" s="22" t="s">
        <v>7914</v>
      </c>
      <c r="BB2113" s="22">
        <v>1.14973757E8</v>
      </c>
      <c r="BC2113" s="22" t="s">
        <v>7883</v>
      </c>
      <c r="BD2113" s="22">
        <v>7.04899476E8</v>
      </c>
      <c r="BG2113" s="22" t="s">
        <v>7810</v>
      </c>
    </row>
    <row r="2114">
      <c r="A2114" s="91">
        <v>44629.0</v>
      </c>
      <c r="B2114" s="92">
        <v>0.3541666666666667</v>
      </c>
      <c r="C2114" s="22" t="s">
        <v>7789</v>
      </c>
      <c r="G2114" s="22">
        <v>229534.0</v>
      </c>
      <c r="I2114" s="22" t="s">
        <v>9524</v>
      </c>
      <c r="J2114" s="22" t="s">
        <v>9521</v>
      </c>
      <c r="L2114" s="22">
        <v>1.0</v>
      </c>
      <c r="M2114" s="22">
        <v>1.0</v>
      </c>
      <c r="N2114" s="22" t="s">
        <v>17352</v>
      </c>
      <c r="O2114" s="22" t="s">
        <v>17353</v>
      </c>
      <c r="P2114" s="22" t="s">
        <v>15384</v>
      </c>
      <c r="R2114" s="22">
        <v>9227.0</v>
      </c>
      <c r="S2114" s="91">
        <v>21258.0</v>
      </c>
      <c r="T2114" s="22" t="s">
        <v>7819</v>
      </c>
      <c r="U2114" s="22" t="s">
        <v>17354</v>
      </c>
      <c r="W2114" s="22" t="s">
        <v>7799</v>
      </c>
      <c r="X2114" s="22" t="s">
        <v>7800</v>
      </c>
      <c r="Y2114" s="22" t="s">
        <v>17355</v>
      </c>
      <c r="Z2114" s="22" t="s">
        <v>17356</v>
      </c>
      <c r="AA2114" s="22" t="s">
        <v>7823</v>
      </c>
      <c r="AB2114" s="22" t="s">
        <v>7804</v>
      </c>
      <c r="AC2114" s="22" t="s">
        <v>17357</v>
      </c>
      <c r="AG2114" s="22" t="s">
        <v>7806</v>
      </c>
      <c r="AH2114" s="22" t="s">
        <v>7789</v>
      </c>
      <c r="AI2114" s="22" t="s">
        <v>7789</v>
      </c>
      <c r="AJ2114" s="22" t="s">
        <v>7881</v>
      </c>
      <c r="AK2114" s="22" t="s">
        <v>7808</v>
      </c>
      <c r="AL2114" s="22" t="s">
        <v>7809</v>
      </c>
      <c r="AM2114" s="22" t="s">
        <v>7810</v>
      </c>
      <c r="AN2114" s="22" t="s">
        <v>7811</v>
      </c>
      <c r="AO2114" s="22" t="s">
        <v>7825</v>
      </c>
      <c r="AP2114" s="22">
        <v>1.457958902E9</v>
      </c>
      <c r="AQ2114" s="22" t="s">
        <v>7813</v>
      </c>
      <c r="AS2114" s="22" t="s">
        <v>9518</v>
      </c>
      <c r="AU2114" s="22" t="s">
        <v>7813</v>
      </c>
      <c r="AW2114" s="22" t="s">
        <v>7813</v>
      </c>
      <c r="AY2114" s="22" t="s">
        <v>7813</v>
      </c>
      <c r="BA2114" s="22" t="s">
        <v>7814</v>
      </c>
      <c r="BB2114" s="22">
        <v>9.07657066E8</v>
      </c>
      <c r="BG2114" s="22" t="s">
        <v>7810</v>
      </c>
    </row>
    <row r="2115">
      <c r="A2115" s="91">
        <v>44629.0</v>
      </c>
      <c r="B2115" s="92">
        <v>0.3541666666666667</v>
      </c>
      <c r="C2115" s="22" t="s">
        <v>7789</v>
      </c>
      <c r="G2115" s="22">
        <v>229537.0</v>
      </c>
      <c r="I2115" s="22" t="s">
        <v>9524</v>
      </c>
      <c r="J2115" s="22" t="s">
        <v>16704</v>
      </c>
      <c r="L2115" s="22">
        <v>1.0</v>
      </c>
      <c r="M2115" s="22">
        <v>1.0</v>
      </c>
      <c r="N2115" s="22" t="s">
        <v>17347</v>
      </c>
      <c r="O2115" s="22" t="s">
        <v>8572</v>
      </c>
      <c r="P2115" s="22" t="s">
        <v>9680</v>
      </c>
      <c r="R2115" s="22">
        <v>17832.0</v>
      </c>
      <c r="S2115" s="91">
        <v>16496.0</v>
      </c>
      <c r="T2115" s="22" t="s">
        <v>7819</v>
      </c>
      <c r="U2115" s="22" t="s">
        <v>17348</v>
      </c>
      <c r="V2115" s="22" t="s">
        <v>12611</v>
      </c>
      <c r="W2115" s="22" t="s">
        <v>7799</v>
      </c>
      <c r="X2115" s="22" t="s">
        <v>7800</v>
      </c>
      <c r="Y2115" s="22" t="s">
        <v>17349</v>
      </c>
      <c r="Z2115" s="22" t="s">
        <v>17350</v>
      </c>
      <c r="AA2115" s="22" t="s">
        <v>7823</v>
      </c>
      <c r="AB2115" s="22" t="s">
        <v>7804</v>
      </c>
      <c r="AC2115" s="22" t="s">
        <v>17351</v>
      </c>
      <c r="AD2115" s="22" t="s">
        <v>17351</v>
      </c>
      <c r="AG2115" s="22" t="s">
        <v>7806</v>
      </c>
      <c r="AH2115" s="22" t="s">
        <v>7789</v>
      </c>
      <c r="AI2115" s="22" t="s">
        <v>7789</v>
      </c>
      <c r="AJ2115" s="22" t="s">
        <v>7807</v>
      </c>
      <c r="AK2115" s="22" t="s">
        <v>7808</v>
      </c>
      <c r="AL2115" s="22" t="s">
        <v>7809</v>
      </c>
      <c r="AM2115" s="22" t="s">
        <v>7810</v>
      </c>
      <c r="AN2115" s="22" t="s">
        <v>7811</v>
      </c>
      <c r="AO2115" s="22" t="s">
        <v>7825</v>
      </c>
      <c r="AP2115" s="22">
        <v>1.457958902E9</v>
      </c>
      <c r="AQ2115" s="22" t="s">
        <v>7813</v>
      </c>
      <c r="AS2115" s="22" t="s">
        <v>9518</v>
      </c>
      <c r="AU2115" s="22" t="s">
        <v>7813</v>
      </c>
      <c r="AW2115" s="22" t="s">
        <v>7813</v>
      </c>
      <c r="AY2115" s="22" t="s">
        <v>7813</v>
      </c>
      <c r="BA2115" s="22" t="s">
        <v>7914</v>
      </c>
      <c r="BB2115" s="22">
        <v>1.1412276701E10</v>
      </c>
      <c r="BC2115" s="22" t="s">
        <v>7915</v>
      </c>
      <c r="BD2115" s="22">
        <v>5.25328794E8</v>
      </c>
      <c r="BG2115" s="22" t="s">
        <v>7810</v>
      </c>
    </row>
    <row r="2116">
      <c r="A2116" s="91">
        <v>44629.0</v>
      </c>
      <c r="B2116" s="92">
        <v>0.3645833333333333</v>
      </c>
      <c r="C2116" s="22" t="s">
        <v>7789</v>
      </c>
      <c r="G2116" s="22">
        <v>229378.0</v>
      </c>
      <c r="I2116" s="22" t="s">
        <v>9519</v>
      </c>
      <c r="J2116" s="22" t="s">
        <v>15449</v>
      </c>
      <c r="L2116" s="22">
        <v>1.0</v>
      </c>
      <c r="M2116" s="22">
        <v>1.0</v>
      </c>
      <c r="N2116" s="22" t="s">
        <v>16720</v>
      </c>
      <c r="O2116" s="22" t="s">
        <v>9220</v>
      </c>
      <c r="P2116" s="22" t="s">
        <v>16721</v>
      </c>
      <c r="R2116" s="22">
        <v>17692.0</v>
      </c>
      <c r="S2116" s="91">
        <v>23476.0</v>
      </c>
      <c r="T2116" s="22" t="s">
        <v>7797</v>
      </c>
      <c r="U2116" s="22" t="s">
        <v>16722</v>
      </c>
      <c r="W2116" s="22" t="s">
        <v>7799</v>
      </c>
      <c r="X2116" s="22" t="s">
        <v>7800</v>
      </c>
      <c r="Y2116" s="22" t="s">
        <v>16723</v>
      </c>
      <c r="Z2116" s="22" t="s">
        <v>16724</v>
      </c>
      <c r="AA2116" s="22" t="s">
        <v>7823</v>
      </c>
      <c r="AB2116" s="22" t="s">
        <v>7804</v>
      </c>
      <c r="AC2116" s="22" t="s">
        <v>16725</v>
      </c>
      <c r="AD2116" s="22" t="s">
        <v>16725</v>
      </c>
      <c r="AG2116" s="22" t="s">
        <v>7806</v>
      </c>
      <c r="AH2116" s="22" t="s">
        <v>7789</v>
      </c>
      <c r="AI2116" s="22" t="s">
        <v>7789</v>
      </c>
      <c r="AJ2116" s="22" t="s">
        <v>7881</v>
      </c>
      <c r="AK2116" s="22" t="s">
        <v>7808</v>
      </c>
      <c r="AL2116" s="22" t="s">
        <v>7809</v>
      </c>
      <c r="AM2116" s="22" t="s">
        <v>7810</v>
      </c>
      <c r="AN2116" s="22" t="s">
        <v>7811</v>
      </c>
      <c r="AO2116" s="22" t="s">
        <v>7847</v>
      </c>
      <c r="AP2116" s="22">
        <v>1.871859587E9</v>
      </c>
      <c r="AQ2116" s="22" t="s">
        <v>7813</v>
      </c>
      <c r="AS2116" s="22" t="s">
        <v>9522</v>
      </c>
      <c r="AU2116" s="22" t="s">
        <v>7813</v>
      </c>
      <c r="AW2116" s="22" t="s">
        <v>7813</v>
      </c>
      <c r="AY2116" s="22" t="s">
        <v>7813</v>
      </c>
      <c r="BA2116" s="22" t="s">
        <v>8025</v>
      </c>
      <c r="BB2116" s="22" t="s">
        <v>16726</v>
      </c>
      <c r="BG2116" s="22" t="s">
        <v>7810</v>
      </c>
    </row>
    <row r="2117">
      <c r="A2117" s="91">
        <v>44629.0</v>
      </c>
      <c r="B2117" s="92">
        <v>0.3645833333333333</v>
      </c>
      <c r="C2117" s="22" t="s">
        <v>7789</v>
      </c>
      <c r="G2117" s="22">
        <v>229413.0</v>
      </c>
      <c r="I2117" s="22" t="s">
        <v>9516</v>
      </c>
      <c r="J2117" s="22" t="s">
        <v>16704</v>
      </c>
      <c r="L2117" s="22">
        <v>1.0</v>
      </c>
      <c r="M2117" s="22">
        <v>1.0</v>
      </c>
      <c r="N2117" s="22" t="s">
        <v>11866</v>
      </c>
      <c r="O2117" s="22" t="s">
        <v>9999</v>
      </c>
      <c r="P2117" s="22" t="s">
        <v>11867</v>
      </c>
      <c r="R2117" s="22">
        <v>10613.0</v>
      </c>
      <c r="S2117" s="91">
        <v>22017.0</v>
      </c>
      <c r="T2117" s="22" t="s">
        <v>7797</v>
      </c>
      <c r="U2117" s="22" t="s">
        <v>11868</v>
      </c>
      <c r="W2117" s="22" t="s">
        <v>7799</v>
      </c>
      <c r="X2117" s="22" t="s">
        <v>7800</v>
      </c>
      <c r="Y2117" s="22" t="s">
        <v>11869</v>
      </c>
      <c r="Z2117" s="22" t="s">
        <v>11870</v>
      </c>
      <c r="AA2117" s="22" t="s">
        <v>7823</v>
      </c>
      <c r="AB2117" s="22" t="s">
        <v>7804</v>
      </c>
      <c r="AC2117" s="22" t="s">
        <v>11871</v>
      </c>
      <c r="AF2117" s="22" t="s">
        <v>11872</v>
      </c>
      <c r="AG2117" s="22" t="s">
        <v>7806</v>
      </c>
      <c r="AH2117" s="22" t="s">
        <v>7789</v>
      </c>
      <c r="AI2117" s="22" t="s">
        <v>7789</v>
      </c>
      <c r="AJ2117" s="22" t="s">
        <v>7881</v>
      </c>
      <c r="AK2117" s="22" t="s">
        <v>7808</v>
      </c>
      <c r="AL2117" s="22" t="s">
        <v>7809</v>
      </c>
      <c r="AM2117" s="22" t="s">
        <v>7810</v>
      </c>
      <c r="AN2117" s="22" t="s">
        <v>7811</v>
      </c>
      <c r="AO2117" s="22" t="s">
        <v>370</v>
      </c>
      <c r="AP2117" s="22">
        <v>1.851670285E9</v>
      </c>
      <c r="AQ2117" s="22" t="s">
        <v>7813</v>
      </c>
      <c r="AS2117" s="22" t="s">
        <v>9518</v>
      </c>
      <c r="AU2117" s="22" t="s">
        <v>7813</v>
      </c>
      <c r="AW2117" s="22" t="s">
        <v>7813</v>
      </c>
      <c r="AY2117" s="22" t="s">
        <v>7813</v>
      </c>
      <c r="BA2117" s="22" t="s">
        <v>6770</v>
      </c>
      <c r="BB2117" s="22">
        <v>1.011360331E11</v>
      </c>
      <c r="BG2117" s="22" t="s">
        <v>7810</v>
      </c>
    </row>
    <row r="2118">
      <c r="A2118" s="91">
        <v>44629.0</v>
      </c>
      <c r="B2118" s="92">
        <v>0.3645833333333333</v>
      </c>
      <c r="C2118" s="22" t="s">
        <v>7789</v>
      </c>
      <c r="G2118" s="22">
        <v>229513.0</v>
      </c>
      <c r="I2118" s="22" t="s">
        <v>9525</v>
      </c>
      <c r="J2118" s="22" t="s">
        <v>15449</v>
      </c>
      <c r="L2118" s="22">
        <v>1.0</v>
      </c>
      <c r="M2118" s="22">
        <v>1.0</v>
      </c>
      <c r="N2118" s="22" t="s">
        <v>6709</v>
      </c>
      <c r="O2118" s="22" t="s">
        <v>9144</v>
      </c>
      <c r="P2118" s="22" t="s">
        <v>16913</v>
      </c>
      <c r="Q2118" s="22" t="s">
        <v>15108</v>
      </c>
      <c r="R2118" s="22">
        <v>18249.0</v>
      </c>
      <c r="S2118" s="91">
        <v>29156.0</v>
      </c>
      <c r="T2118" s="22" t="s">
        <v>7819</v>
      </c>
      <c r="U2118" s="22" t="s">
        <v>16914</v>
      </c>
      <c r="W2118" s="22" t="s">
        <v>7799</v>
      </c>
      <c r="X2118" s="22" t="s">
        <v>7800</v>
      </c>
      <c r="Y2118" s="22" t="s">
        <v>16915</v>
      </c>
      <c r="Z2118" s="22" t="s">
        <v>16916</v>
      </c>
      <c r="AA2118" s="22" t="s">
        <v>7803</v>
      </c>
      <c r="AB2118" s="22" t="s">
        <v>7930</v>
      </c>
      <c r="AC2118" s="22" t="s">
        <v>16917</v>
      </c>
      <c r="AD2118" s="22" t="s">
        <v>16918</v>
      </c>
      <c r="AF2118" s="22" t="s">
        <v>16919</v>
      </c>
      <c r="AG2118" s="22" t="s">
        <v>7806</v>
      </c>
      <c r="AH2118" s="22" t="s">
        <v>7789</v>
      </c>
      <c r="AI2118" s="22" t="s">
        <v>7789</v>
      </c>
      <c r="AJ2118" s="22" t="s">
        <v>7881</v>
      </c>
      <c r="AK2118" s="22" t="s">
        <v>7808</v>
      </c>
      <c r="AL2118" s="22" t="s">
        <v>7809</v>
      </c>
      <c r="AM2118" s="22" t="s">
        <v>7810</v>
      </c>
      <c r="AN2118" s="22" t="s">
        <v>7811</v>
      </c>
      <c r="AO2118" s="22" t="s">
        <v>7812</v>
      </c>
      <c r="AP2118" s="22">
        <v>1.528383965E9</v>
      </c>
      <c r="AQ2118" s="22" t="s">
        <v>7813</v>
      </c>
      <c r="AS2118" s="22" t="s">
        <v>9522</v>
      </c>
      <c r="AU2118" s="22" t="s">
        <v>7813</v>
      </c>
      <c r="AW2118" s="22" t="s">
        <v>7813</v>
      </c>
      <c r="AY2118" s="22" t="s">
        <v>7813</v>
      </c>
      <c r="BA2118" s="22" t="s">
        <v>7836</v>
      </c>
      <c r="BB2118" s="22" t="s">
        <v>16920</v>
      </c>
      <c r="BG2118" s="22" t="s">
        <v>7810</v>
      </c>
    </row>
    <row r="2119">
      <c r="A2119" s="91">
        <v>44629.0</v>
      </c>
      <c r="B2119" s="92">
        <v>0.3645833333333333</v>
      </c>
      <c r="C2119" s="22" t="s">
        <v>7789</v>
      </c>
      <c r="G2119" s="22">
        <v>229514.0</v>
      </c>
      <c r="I2119" s="22" t="s">
        <v>9526</v>
      </c>
      <c r="J2119" s="22" t="s">
        <v>15449</v>
      </c>
      <c r="L2119" s="22">
        <v>1.0</v>
      </c>
      <c r="M2119" s="22">
        <v>1.0</v>
      </c>
      <c r="N2119" s="22" t="s">
        <v>6709</v>
      </c>
      <c r="O2119" s="22" t="s">
        <v>9144</v>
      </c>
      <c r="P2119" s="22" t="s">
        <v>16913</v>
      </c>
      <c r="Q2119" s="22" t="s">
        <v>15108</v>
      </c>
      <c r="R2119" s="22">
        <v>18249.0</v>
      </c>
      <c r="S2119" s="91">
        <v>29156.0</v>
      </c>
      <c r="T2119" s="22" t="s">
        <v>7819</v>
      </c>
      <c r="U2119" s="22" t="s">
        <v>16914</v>
      </c>
      <c r="W2119" s="22" t="s">
        <v>7799</v>
      </c>
      <c r="X2119" s="22" t="s">
        <v>7800</v>
      </c>
      <c r="Y2119" s="22" t="s">
        <v>16915</v>
      </c>
      <c r="Z2119" s="22" t="s">
        <v>16916</v>
      </c>
      <c r="AA2119" s="22" t="s">
        <v>7803</v>
      </c>
      <c r="AB2119" s="22" t="s">
        <v>7930</v>
      </c>
      <c r="AC2119" s="22" t="s">
        <v>16917</v>
      </c>
      <c r="AD2119" s="22" t="s">
        <v>16918</v>
      </c>
      <c r="AF2119" s="22" t="s">
        <v>16919</v>
      </c>
      <c r="AG2119" s="22" t="s">
        <v>7806</v>
      </c>
      <c r="AH2119" s="22" t="s">
        <v>7789</v>
      </c>
      <c r="AI2119" s="22" t="s">
        <v>7789</v>
      </c>
      <c r="AJ2119" s="22" t="s">
        <v>7881</v>
      </c>
      <c r="AK2119" s="22" t="s">
        <v>7808</v>
      </c>
      <c r="AL2119" s="22" t="s">
        <v>7809</v>
      </c>
      <c r="AM2119" s="22" t="s">
        <v>7810</v>
      </c>
      <c r="AN2119" s="22" t="s">
        <v>7811</v>
      </c>
      <c r="AO2119" s="22" t="s">
        <v>7812</v>
      </c>
      <c r="AP2119" s="22">
        <v>1.528383965E9</v>
      </c>
      <c r="AQ2119" s="22" t="s">
        <v>7813</v>
      </c>
      <c r="AS2119" s="22" t="s">
        <v>9528</v>
      </c>
      <c r="AU2119" s="22" t="s">
        <v>7813</v>
      </c>
      <c r="AW2119" s="22" t="s">
        <v>7813</v>
      </c>
      <c r="AY2119" s="22" t="s">
        <v>7813</v>
      </c>
      <c r="BA2119" s="22" t="s">
        <v>7836</v>
      </c>
      <c r="BB2119" s="22" t="s">
        <v>16920</v>
      </c>
      <c r="BG2119" s="22" t="s">
        <v>7810</v>
      </c>
    </row>
    <row r="2120">
      <c r="A2120" s="91">
        <v>44629.0</v>
      </c>
      <c r="B2120" s="92">
        <v>0.3645833333333333</v>
      </c>
      <c r="C2120" s="22" t="s">
        <v>7789</v>
      </c>
      <c r="G2120" s="22">
        <v>229540.0</v>
      </c>
      <c r="I2120" s="22" t="s">
        <v>9516</v>
      </c>
      <c r="J2120" s="22" t="s">
        <v>15449</v>
      </c>
      <c r="L2120" s="22">
        <v>1.0</v>
      </c>
      <c r="M2120" s="22">
        <v>1.0</v>
      </c>
      <c r="N2120" s="22" t="s">
        <v>17227</v>
      </c>
      <c r="O2120" s="22" t="s">
        <v>17228</v>
      </c>
      <c r="P2120" s="22" t="s">
        <v>17229</v>
      </c>
      <c r="Q2120" s="22" t="s">
        <v>9550</v>
      </c>
      <c r="R2120" s="22">
        <v>12512.0</v>
      </c>
      <c r="S2120" s="91">
        <v>28787.0</v>
      </c>
      <c r="T2120" s="22" t="s">
        <v>7819</v>
      </c>
      <c r="U2120" s="22" t="s">
        <v>17230</v>
      </c>
      <c r="W2120" s="22" t="s">
        <v>7799</v>
      </c>
      <c r="X2120" s="22" t="s">
        <v>7800</v>
      </c>
      <c r="Y2120" s="22" t="s">
        <v>17231</v>
      </c>
      <c r="Z2120" s="22" t="s">
        <v>17232</v>
      </c>
      <c r="AA2120" s="22" t="s">
        <v>7803</v>
      </c>
      <c r="AB2120" s="22" t="s">
        <v>7804</v>
      </c>
      <c r="AC2120" s="22" t="s">
        <v>17233</v>
      </c>
      <c r="AG2120" s="22" t="s">
        <v>7806</v>
      </c>
      <c r="AH2120" s="22" t="s">
        <v>7789</v>
      </c>
      <c r="AI2120" s="22" t="s">
        <v>7789</v>
      </c>
      <c r="AJ2120" s="22" t="s">
        <v>7881</v>
      </c>
      <c r="AK2120" s="22" t="s">
        <v>7808</v>
      </c>
      <c r="AL2120" s="22" t="s">
        <v>7809</v>
      </c>
      <c r="AM2120" s="22" t="s">
        <v>7810</v>
      </c>
      <c r="AN2120" s="22" t="s">
        <v>7811</v>
      </c>
      <c r="AO2120" s="22" t="s">
        <v>7825</v>
      </c>
      <c r="AP2120" s="22">
        <v>1.457958902E9</v>
      </c>
      <c r="AQ2120" s="22" t="s">
        <v>7813</v>
      </c>
      <c r="AS2120" s="22" t="s">
        <v>9518</v>
      </c>
      <c r="AU2120" s="22" t="s">
        <v>7813</v>
      </c>
      <c r="AW2120" s="22" t="s">
        <v>7813</v>
      </c>
      <c r="AY2120" s="22" t="s">
        <v>7813</v>
      </c>
      <c r="BA2120" s="22" t="s">
        <v>7915</v>
      </c>
      <c r="BB2120" s="22">
        <v>7.23835767E8</v>
      </c>
      <c r="BG2120" s="22" t="s">
        <v>7810</v>
      </c>
    </row>
    <row r="2121">
      <c r="A2121" s="91">
        <v>44629.0</v>
      </c>
      <c r="B2121" s="92">
        <v>0.375</v>
      </c>
      <c r="C2121" s="22" t="s">
        <v>7789</v>
      </c>
      <c r="G2121" s="22">
        <v>229415.0</v>
      </c>
      <c r="I2121" s="22" t="s">
        <v>9516</v>
      </c>
      <c r="J2121" s="22" t="s">
        <v>15449</v>
      </c>
      <c r="L2121" s="22">
        <v>1.0</v>
      </c>
      <c r="M2121" s="22">
        <v>1.0</v>
      </c>
      <c r="N2121" s="22" t="s">
        <v>13482</v>
      </c>
      <c r="O2121" s="22" t="s">
        <v>9973</v>
      </c>
      <c r="P2121" s="22" t="s">
        <v>13483</v>
      </c>
      <c r="Q2121" s="22" t="s">
        <v>7896</v>
      </c>
      <c r="R2121" s="22">
        <v>15906.0</v>
      </c>
      <c r="S2121" s="91">
        <v>19970.0</v>
      </c>
      <c r="T2121" s="22" t="s">
        <v>7797</v>
      </c>
      <c r="U2121" s="22" t="s">
        <v>13484</v>
      </c>
      <c r="W2121" s="22" t="s">
        <v>7799</v>
      </c>
      <c r="X2121" s="22" t="s">
        <v>7800</v>
      </c>
      <c r="Y2121" s="22" t="s">
        <v>13485</v>
      </c>
      <c r="Z2121" s="22" t="s">
        <v>13486</v>
      </c>
      <c r="AA2121" s="22" t="s">
        <v>7823</v>
      </c>
      <c r="AB2121" s="22" t="s">
        <v>7804</v>
      </c>
      <c r="AC2121" s="22" t="s">
        <v>13487</v>
      </c>
      <c r="AD2121" s="22" t="s">
        <v>13488</v>
      </c>
      <c r="AF2121" s="22" t="s">
        <v>13489</v>
      </c>
      <c r="AG2121" s="22" t="s">
        <v>7806</v>
      </c>
      <c r="AH2121" s="22" t="s">
        <v>7789</v>
      </c>
      <c r="AI2121" s="22" t="s">
        <v>7789</v>
      </c>
      <c r="AJ2121" s="22" t="s">
        <v>7807</v>
      </c>
      <c r="AK2121" s="22" t="s">
        <v>7808</v>
      </c>
      <c r="AL2121" s="22" t="s">
        <v>7809</v>
      </c>
      <c r="AM2121" s="22" t="s">
        <v>7810</v>
      </c>
      <c r="AN2121" s="22" t="s">
        <v>7811</v>
      </c>
      <c r="AO2121" s="22" t="s">
        <v>370</v>
      </c>
      <c r="AP2121" s="22">
        <v>1.851670285E9</v>
      </c>
      <c r="AQ2121" s="22" t="s">
        <v>7813</v>
      </c>
      <c r="AS2121" s="22" t="s">
        <v>9518</v>
      </c>
      <c r="AU2121" s="22" t="s">
        <v>7813</v>
      </c>
      <c r="AW2121" s="22" t="s">
        <v>7813</v>
      </c>
      <c r="AY2121" s="22" t="s">
        <v>7813</v>
      </c>
      <c r="BA2121" s="22" t="s">
        <v>8006</v>
      </c>
      <c r="BB2121" s="22" t="s">
        <v>13490</v>
      </c>
      <c r="BG2121" s="22" t="s">
        <v>7810</v>
      </c>
    </row>
    <row r="2122">
      <c r="A2122" s="91">
        <v>44629.0</v>
      </c>
      <c r="B2122" s="92">
        <v>0.375</v>
      </c>
      <c r="C2122" s="22" t="s">
        <v>7789</v>
      </c>
      <c r="G2122" s="22">
        <v>229416.0</v>
      </c>
      <c r="I2122" s="22" t="s">
        <v>9523</v>
      </c>
      <c r="J2122" s="22" t="s">
        <v>15449</v>
      </c>
      <c r="L2122" s="22">
        <v>1.0</v>
      </c>
      <c r="M2122" s="22">
        <v>1.0</v>
      </c>
      <c r="N2122" s="22" t="s">
        <v>17234</v>
      </c>
      <c r="O2122" s="22" t="s">
        <v>17235</v>
      </c>
      <c r="P2122" s="22" t="s">
        <v>8407</v>
      </c>
      <c r="R2122" s="22">
        <v>15765.0</v>
      </c>
      <c r="S2122" s="91">
        <v>23265.0</v>
      </c>
      <c r="T2122" s="22" t="s">
        <v>7797</v>
      </c>
      <c r="U2122" s="22" t="s">
        <v>17236</v>
      </c>
      <c r="W2122" s="22" t="s">
        <v>7799</v>
      </c>
      <c r="X2122" s="22" t="s">
        <v>7800</v>
      </c>
      <c r="Y2122" s="22" t="s">
        <v>17237</v>
      </c>
      <c r="Z2122" s="22" t="s">
        <v>17238</v>
      </c>
      <c r="AA2122" s="22" t="s">
        <v>7803</v>
      </c>
      <c r="AB2122" s="22" t="s">
        <v>7804</v>
      </c>
      <c r="AC2122" s="22" t="s">
        <v>17239</v>
      </c>
      <c r="AD2122" s="22" t="s">
        <v>17239</v>
      </c>
      <c r="AG2122" s="22" t="s">
        <v>7806</v>
      </c>
      <c r="AH2122" s="22" t="s">
        <v>7789</v>
      </c>
      <c r="AI2122" s="22" t="s">
        <v>7789</v>
      </c>
      <c r="AJ2122" s="22" t="s">
        <v>7881</v>
      </c>
      <c r="AK2122" s="22" t="s">
        <v>7808</v>
      </c>
      <c r="AL2122" s="22" t="s">
        <v>7809</v>
      </c>
      <c r="AM2122" s="22" t="s">
        <v>7810</v>
      </c>
      <c r="AN2122" s="22" t="s">
        <v>7811</v>
      </c>
      <c r="AO2122" s="22" t="s">
        <v>370</v>
      </c>
      <c r="AP2122" s="22">
        <v>1.851670285E9</v>
      </c>
      <c r="AQ2122" s="22" t="s">
        <v>7813</v>
      </c>
      <c r="AS2122" s="22" t="s">
        <v>9518</v>
      </c>
      <c r="AU2122" s="22" t="s">
        <v>7813</v>
      </c>
      <c r="AW2122" s="22" t="s">
        <v>7813</v>
      </c>
      <c r="AY2122" s="22" t="s">
        <v>7813</v>
      </c>
      <c r="BA2122" s="22" t="s">
        <v>7848</v>
      </c>
      <c r="BB2122" s="22">
        <v>7.80947897E8</v>
      </c>
      <c r="BC2122" s="22" t="s">
        <v>7883</v>
      </c>
      <c r="BD2122" s="22">
        <v>5.08411297E8</v>
      </c>
      <c r="BG2122" s="22" t="s">
        <v>7810</v>
      </c>
    </row>
    <row r="2123">
      <c r="A2123" s="91">
        <v>44629.0</v>
      </c>
      <c r="B2123" s="92">
        <v>0.375</v>
      </c>
      <c r="C2123" s="22" t="s">
        <v>7789</v>
      </c>
      <c r="G2123" s="22">
        <v>229544.0</v>
      </c>
      <c r="I2123" s="22" t="s">
        <v>9523</v>
      </c>
      <c r="J2123" s="22" t="s">
        <v>15449</v>
      </c>
      <c r="L2123" s="22">
        <v>1.0</v>
      </c>
      <c r="M2123" s="22">
        <v>1.0</v>
      </c>
      <c r="N2123" s="22" t="s">
        <v>17213</v>
      </c>
      <c r="O2123" s="22" t="s">
        <v>14376</v>
      </c>
      <c r="P2123" s="22" t="s">
        <v>7841</v>
      </c>
      <c r="R2123" s="22">
        <v>13076.0</v>
      </c>
      <c r="S2123" s="91">
        <v>19928.0</v>
      </c>
      <c r="T2123" s="22" t="s">
        <v>7797</v>
      </c>
      <c r="U2123" s="22" t="s">
        <v>17214</v>
      </c>
      <c r="W2123" s="22" t="s">
        <v>7799</v>
      </c>
      <c r="X2123" s="22" t="s">
        <v>7800</v>
      </c>
      <c r="Y2123" s="22" t="s">
        <v>17215</v>
      </c>
      <c r="Z2123" s="22" t="s">
        <v>17216</v>
      </c>
      <c r="AA2123" s="22" t="s">
        <v>7823</v>
      </c>
      <c r="AB2123" s="22" t="s">
        <v>7804</v>
      </c>
      <c r="AC2123" s="22" t="s">
        <v>17217</v>
      </c>
      <c r="AF2123" s="22" t="s">
        <v>17218</v>
      </c>
      <c r="AG2123" s="22" t="s">
        <v>7806</v>
      </c>
      <c r="AH2123" s="22" t="s">
        <v>7789</v>
      </c>
      <c r="AI2123" s="22" t="s">
        <v>7789</v>
      </c>
      <c r="AJ2123" s="22" t="s">
        <v>7807</v>
      </c>
      <c r="AK2123" s="22" t="s">
        <v>7808</v>
      </c>
      <c r="AL2123" s="22" t="s">
        <v>7809</v>
      </c>
      <c r="AM2123" s="22" t="s">
        <v>7810</v>
      </c>
      <c r="AN2123" s="22" t="s">
        <v>7811</v>
      </c>
      <c r="AO2123" s="22" t="s">
        <v>7825</v>
      </c>
      <c r="AP2123" s="22">
        <v>1.457958902E9</v>
      </c>
      <c r="AQ2123" s="22" t="s">
        <v>7813</v>
      </c>
      <c r="AS2123" s="22" t="s">
        <v>9518</v>
      </c>
      <c r="AU2123" s="22" t="s">
        <v>7813</v>
      </c>
      <c r="AW2123" s="22" t="s">
        <v>7813</v>
      </c>
      <c r="AY2123" s="22" t="s">
        <v>7813</v>
      </c>
      <c r="BA2123" s="22" t="s">
        <v>7848</v>
      </c>
      <c r="BB2123" s="22">
        <v>3.5970338E7</v>
      </c>
      <c r="BG2123" s="22" t="s">
        <v>7810</v>
      </c>
    </row>
    <row r="2124">
      <c r="A2124" s="91">
        <v>44629.0</v>
      </c>
      <c r="B2124" s="92">
        <v>0.375</v>
      </c>
      <c r="C2124" s="22" t="s">
        <v>7789</v>
      </c>
      <c r="G2124" s="22">
        <v>229654.0</v>
      </c>
      <c r="I2124" s="22" t="s">
        <v>9516</v>
      </c>
      <c r="J2124" s="22" t="s">
        <v>15449</v>
      </c>
      <c r="L2124" s="22">
        <v>1.0</v>
      </c>
      <c r="M2124" s="22">
        <v>1.0</v>
      </c>
      <c r="N2124" s="22" t="s">
        <v>17656</v>
      </c>
      <c r="O2124" s="22" t="s">
        <v>17657</v>
      </c>
      <c r="P2124" s="22" t="s">
        <v>17658</v>
      </c>
      <c r="Q2124" s="22" t="s">
        <v>8031</v>
      </c>
      <c r="R2124" s="22">
        <v>17372.0</v>
      </c>
      <c r="S2124" s="91">
        <v>28927.0</v>
      </c>
      <c r="T2124" s="22" t="s">
        <v>7797</v>
      </c>
      <c r="U2124" s="22" t="s">
        <v>17659</v>
      </c>
      <c r="V2124" s="22" t="s">
        <v>13134</v>
      </c>
      <c r="W2124" s="22" t="s">
        <v>7799</v>
      </c>
      <c r="X2124" s="22" t="s">
        <v>7800</v>
      </c>
      <c r="Y2124" s="22" t="s">
        <v>17660</v>
      </c>
      <c r="Z2124" s="22" t="s">
        <v>17661</v>
      </c>
      <c r="AA2124" s="22" t="s">
        <v>8094</v>
      </c>
      <c r="AB2124" s="22" t="s">
        <v>7856</v>
      </c>
      <c r="AC2124" s="22" t="s">
        <v>17662</v>
      </c>
      <c r="AD2124" s="22" t="s">
        <v>17662</v>
      </c>
      <c r="AG2124" s="22" t="s">
        <v>7806</v>
      </c>
      <c r="AH2124" s="22" t="s">
        <v>7789</v>
      </c>
      <c r="AI2124" s="22" t="s">
        <v>7789</v>
      </c>
      <c r="AJ2124" s="22" t="s">
        <v>7881</v>
      </c>
      <c r="AK2124" s="22" t="s">
        <v>7808</v>
      </c>
      <c r="AL2124" s="22" t="s">
        <v>7809</v>
      </c>
      <c r="AM2124" s="22" t="s">
        <v>7810</v>
      </c>
      <c r="AN2124" s="22" t="s">
        <v>7811</v>
      </c>
      <c r="AO2124" s="22" t="s">
        <v>7825</v>
      </c>
      <c r="AP2124" s="22">
        <v>1.457958902E9</v>
      </c>
      <c r="AQ2124" s="22" t="s">
        <v>7813</v>
      </c>
      <c r="AS2124" s="22" t="s">
        <v>9518</v>
      </c>
      <c r="AU2124" s="22" t="s">
        <v>7813</v>
      </c>
      <c r="AW2124" s="22" t="s">
        <v>7813</v>
      </c>
      <c r="AY2124" s="22" t="s">
        <v>7813</v>
      </c>
      <c r="BA2124" s="22" t="s">
        <v>9156</v>
      </c>
      <c r="BB2124" s="22">
        <v>7.36550895E8</v>
      </c>
      <c r="BG2124" s="22" t="s">
        <v>7810</v>
      </c>
    </row>
    <row r="2125">
      <c r="A2125" s="91">
        <v>44629.0</v>
      </c>
      <c r="B2125" s="92">
        <v>0.3854166666666667</v>
      </c>
      <c r="C2125" s="22" t="s">
        <v>7789</v>
      </c>
      <c r="G2125" s="22">
        <v>229386.0</v>
      </c>
      <c r="I2125" s="22" t="s">
        <v>9516</v>
      </c>
      <c r="J2125" s="22" t="s">
        <v>9517</v>
      </c>
      <c r="L2125" s="22">
        <v>1.0</v>
      </c>
      <c r="M2125" s="22">
        <v>1.0</v>
      </c>
      <c r="N2125" s="22" t="s">
        <v>14014</v>
      </c>
      <c r="O2125" s="22" t="s">
        <v>9548</v>
      </c>
      <c r="P2125" s="22" t="s">
        <v>14015</v>
      </c>
      <c r="Q2125" s="22" t="s">
        <v>8252</v>
      </c>
      <c r="R2125" s="22">
        <v>12095.0</v>
      </c>
      <c r="S2125" s="91">
        <v>25056.0</v>
      </c>
      <c r="T2125" s="22" t="s">
        <v>7797</v>
      </c>
      <c r="U2125" s="22" t="s">
        <v>14016</v>
      </c>
      <c r="W2125" s="22" t="s">
        <v>7799</v>
      </c>
      <c r="X2125" s="22" t="s">
        <v>7800</v>
      </c>
      <c r="Y2125" s="22">
        <v>79922.0</v>
      </c>
      <c r="Z2125" s="22" t="s">
        <v>14017</v>
      </c>
      <c r="AA2125" s="22" t="s">
        <v>7823</v>
      </c>
      <c r="AB2125" s="22" t="s">
        <v>7804</v>
      </c>
      <c r="AC2125" s="22" t="s">
        <v>14018</v>
      </c>
      <c r="AF2125" s="22" t="s">
        <v>14019</v>
      </c>
      <c r="AG2125" s="22" t="s">
        <v>7806</v>
      </c>
      <c r="AH2125" s="22" t="s">
        <v>7789</v>
      </c>
      <c r="AI2125" s="22" t="s">
        <v>7789</v>
      </c>
      <c r="AJ2125" s="22" t="s">
        <v>7881</v>
      </c>
      <c r="AK2125" s="22" t="s">
        <v>7808</v>
      </c>
      <c r="AL2125" s="22" t="s">
        <v>7809</v>
      </c>
      <c r="AM2125" s="22" t="s">
        <v>7810</v>
      </c>
      <c r="AN2125" s="22" t="s">
        <v>7811</v>
      </c>
      <c r="AO2125" s="22" t="s">
        <v>7847</v>
      </c>
      <c r="AP2125" s="22">
        <v>1.871859587E9</v>
      </c>
      <c r="AQ2125" s="22" t="s">
        <v>7813</v>
      </c>
      <c r="AS2125" s="22" t="s">
        <v>9522</v>
      </c>
      <c r="AU2125" s="22" t="s">
        <v>7813</v>
      </c>
      <c r="AW2125" s="22" t="s">
        <v>7813</v>
      </c>
      <c r="AY2125" s="22" t="s">
        <v>7813</v>
      </c>
      <c r="BA2125" s="22" t="s">
        <v>14020</v>
      </c>
      <c r="BB2125" s="22" t="s">
        <v>14021</v>
      </c>
      <c r="BC2125" s="22" t="s">
        <v>7870</v>
      </c>
      <c r="BD2125" s="22">
        <v>5.06751586E8</v>
      </c>
      <c r="BG2125" s="22" t="s">
        <v>7810</v>
      </c>
    </row>
    <row r="2126">
      <c r="A2126" s="91">
        <v>44629.0</v>
      </c>
      <c r="B2126" s="92">
        <v>0.3854166666666667</v>
      </c>
      <c r="C2126" s="22" t="s">
        <v>7789</v>
      </c>
      <c r="G2126" s="22">
        <v>229656.0</v>
      </c>
      <c r="I2126" s="22" t="s">
        <v>9516</v>
      </c>
      <c r="J2126" s="22" t="s">
        <v>15449</v>
      </c>
      <c r="L2126" s="22">
        <v>1.0</v>
      </c>
      <c r="M2126" s="22">
        <v>1.0</v>
      </c>
      <c r="N2126" s="22" t="s">
        <v>15835</v>
      </c>
      <c r="O2126" s="22" t="s">
        <v>9767</v>
      </c>
      <c r="P2126" s="22" t="s">
        <v>12465</v>
      </c>
      <c r="Q2126" s="22" t="s">
        <v>7874</v>
      </c>
      <c r="R2126" s="22">
        <v>11268.0</v>
      </c>
      <c r="S2126" s="91">
        <v>14436.0</v>
      </c>
      <c r="T2126" s="22" t="s">
        <v>7797</v>
      </c>
      <c r="U2126" s="22" t="s">
        <v>15836</v>
      </c>
      <c r="W2126" s="22" t="s">
        <v>7799</v>
      </c>
      <c r="X2126" s="22" t="s">
        <v>7800</v>
      </c>
      <c r="Y2126" s="22" t="s">
        <v>15837</v>
      </c>
      <c r="Z2126" s="22" t="s">
        <v>15838</v>
      </c>
      <c r="AA2126" s="22" t="s">
        <v>7803</v>
      </c>
      <c r="AB2126" s="22" t="s">
        <v>7804</v>
      </c>
      <c r="AC2126" s="22" t="s">
        <v>15839</v>
      </c>
      <c r="AD2126" s="22" t="s">
        <v>15840</v>
      </c>
      <c r="AG2126" s="22" t="s">
        <v>7806</v>
      </c>
      <c r="AH2126" s="22" t="s">
        <v>7789</v>
      </c>
      <c r="AI2126" s="22" t="s">
        <v>7789</v>
      </c>
      <c r="AJ2126" s="22" t="s">
        <v>7807</v>
      </c>
      <c r="AK2126" s="22" t="s">
        <v>7808</v>
      </c>
      <c r="AL2126" s="22" t="s">
        <v>7809</v>
      </c>
      <c r="AM2126" s="22" t="s">
        <v>7810</v>
      </c>
      <c r="AN2126" s="22" t="s">
        <v>7811</v>
      </c>
      <c r="AO2126" s="22" t="s">
        <v>7825</v>
      </c>
      <c r="AP2126" s="22">
        <v>1.457958902E9</v>
      </c>
      <c r="AQ2126" s="22" t="s">
        <v>7813</v>
      </c>
      <c r="AS2126" s="22" t="s">
        <v>9518</v>
      </c>
      <c r="AU2126" s="22" t="s">
        <v>7813</v>
      </c>
      <c r="AW2126" s="22" t="s">
        <v>7813</v>
      </c>
      <c r="AY2126" s="22" t="s">
        <v>7813</v>
      </c>
      <c r="BA2126" s="22" t="s">
        <v>7836</v>
      </c>
      <c r="BB2126" s="22" t="s">
        <v>15841</v>
      </c>
      <c r="BC2126" s="22" t="s">
        <v>7960</v>
      </c>
      <c r="BD2126" s="22">
        <v>5.16433301E8</v>
      </c>
      <c r="BG2126" s="22" t="s">
        <v>7810</v>
      </c>
    </row>
    <row r="2127">
      <c r="A2127" s="91">
        <v>44629.0</v>
      </c>
      <c r="B2127" s="92">
        <v>0.3958333333333333</v>
      </c>
      <c r="C2127" s="22" t="s">
        <v>7789</v>
      </c>
      <c r="G2127" s="22">
        <v>229388.0</v>
      </c>
      <c r="I2127" s="22" t="s">
        <v>9519</v>
      </c>
      <c r="J2127" s="22" t="s">
        <v>15449</v>
      </c>
      <c r="L2127" s="22">
        <v>1.0</v>
      </c>
      <c r="M2127" s="22">
        <v>1.0</v>
      </c>
      <c r="N2127" s="22" t="s">
        <v>17854</v>
      </c>
      <c r="O2127" s="22" t="s">
        <v>9595</v>
      </c>
      <c r="P2127" s="22" t="s">
        <v>17855</v>
      </c>
      <c r="Q2127" s="22" t="s">
        <v>10129</v>
      </c>
      <c r="R2127" s="22">
        <v>15520.0</v>
      </c>
      <c r="S2127" s="91">
        <v>18142.0</v>
      </c>
      <c r="T2127" s="22" t="s">
        <v>7819</v>
      </c>
      <c r="U2127" s="22" t="s">
        <v>17856</v>
      </c>
      <c r="W2127" s="22" t="s">
        <v>7799</v>
      </c>
      <c r="X2127" s="22" t="s">
        <v>7800</v>
      </c>
      <c r="Y2127" s="22" t="s">
        <v>17857</v>
      </c>
      <c r="Z2127" s="22" t="s">
        <v>17858</v>
      </c>
      <c r="AA2127" s="22" t="s">
        <v>7823</v>
      </c>
      <c r="AB2127" s="22" t="s">
        <v>7856</v>
      </c>
      <c r="AC2127" s="22" t="s">
        <v>17859</v>
      </c>
      <c r="AD2127" s="22" t="s">
        <v>14392</v>
      </c>
      <c r="AF2127" s="22" t="s">
        <v>17860</v>
      </c>
      <c r="AG2127" s="22" t="s">
        <v>7806</v>
      </c>
      <c r="AH2127" s="22" t="s">
        <v>7789</v>
      </c>
      <c r="AI2127" s="22" t="s">
        <v>7789</v>
      </c>
      <c r="AJ2127" s="22" t="s">
        <v>7807</v>
      </c>
      <c r="AK2127" s="22" t="s">
        <v>7808</v>
      </c>
      <c r="AL2127" s="22" t="s">
        <v>7809</v>
      </c>
      <c r="AM2127" s="22" t="s">
        <v>7810</v>
      </c>
      <c r="AN2127" s="22" t="s">
        <v>7811</v>
      </c>
      <c r="AO2127" s="22" t="s">
        <v>7847</v>
      </c>
      <c r="AP2127" s="22">
        <v>1.871859587E9</v>
      </c>
      <c r="AQ2127" s="22" t="s">
        <v>7813</v>
      </c>
      <c r="AS2127" s="22" t="s">
        <v>9522</v>
      </c>
      <c r="AU2127" s="22" t="s">
        <v>7813</v>
      </c>
      <c r="AW2127" s="22" t="s">
        <v>7813</v>
      </c>
      <c r="AY2127" s="22" t="s">
        <v>7813</v>
      </c>
      <c r="BA2127" s="22" t="s">
        <v>9988</v>
      </c>
      <c r="BB2127" s="22" t="s">
        <v>14394</v>
      </c>
      <c r="BC2127" s="22" t="s">
        <v>7836</v>
      </c>
      <c r="BD2127" s="22" t="s">
        <v>17861</v>
      </c>
      <c r="BG2127" s="22" t="s">
        <v>7810</v>
      </c>
    </row>
    <row r="2128">
      <c r="A2128" s="91">
        <v>44629.0</v>
      </c>
      <c r="B2128" s="92">
        <v>0.3958333333333333</v>
      </c>
      <c r="C2128" s="22" t="s">
        <v>7789</v>
      </c>
      <c r="G2128" s="22">
        <v>229421.0</v>
      </c>
      <c r="I2128" s="22" t="s">
        <v>9516</v>
      </c>
      <c r="J2128" s="22" t="s">
        <v>15449</v>
      </c>
      <c r="L2128" s="22">
        <v>1.0</v>
      </c>
      <c r="M2128" s="22">
        <v>1.0</v>
      </c>
      <c r="N2128" s="22" t="s">
        <v>16935</v>
      </c>
      <c r="O2128" s="22" t="s">
        <v>16936</v>
      </c>
      <c r="P2128" s="22" t="s">
        <v>16583</v>
      </c>
      <c r="Q2128" s="22" t="s">
        <v>9550</v>
      </c>
      <c r="R2128" s="22">
        <v>14194.0</v>
      </c>
      <c r="S2128" s="91">
        <v>25721.0</v>
      </c>
      <c r="T2128" s="22" t="s">
        <v>7797</v>
      </c>
      <c r="U2128" s="22" t="s">
        <v>16937</v>
      </c>
      <c r="W2128" s="22" t="s">
        <v>7799</v>
      </c>
      <c r="X2128" s="22" t="s">
        <v>7800</v>
      </c>
      <c r="Y2128" s="22" t="s">
        <v>16938</v>
      </c>
      <c r="Z2128" s="22" t="s">
        <v>16939</v>
      </c>
      <c r="AA2128" s="22" t="s">
        <v>7803</v>
      </c>
      <c r="AB2128" s="22" t="s">
        <v>7856</v>
      </c>
      <c r="AC2128" s="22" t="s">
        <v>16940</v>
      </c>
      <c r="AF2128" s="22" t="s">
        <v>16941</v>
      </c>
      <c r="AG2128" s="22" t="s">
        <v>7806</v>
      </c>
      <c r="AH2128" s="22" t="s">
        <v>7789</v>
      </c>
      <c r="AI2128" s="22" t="s">
        <v>7789</v>
      </c>
      <c r="AJ2128" s="22" t="s">
        <v>7881</v>
      </c>
      <c r="AK2128" s="22" t="s">
        <v>7808</v>
      </c>
      <c r="AL2128" s="22" t="s">
        <v>7809</v>
      </c>
      <c r="AM2128" s="22" t="s">
        <v>7810</v>
      </c>
      <c r="AN2128" s="22" t="s">
        <v>7811</v>
      </c>
      <c r="AO2128" s="22" t="s">
        <v>370</v>
      </c>
      <c r="AP2128" s="22">
        <v>1.851670285E9</v>
      </c>
      <c r="AQ2128" s="22" t="s">
        <v>7813</v>
      </c>
      <c r="AS2128" s="22" t="s">
        <v>9518</v>
      </c>
      <c r="AU2128" s="22" t="s">
        <v>7813</v>
      </c>
      <c r="AW2128" s="22" t="s">
        <v>7813</v>
      </c>
      <c r="AY2128" s="22" t="s">
        <v>7813</v>
      </c>
      <c r="BA2128" s="22" t="s">
        <v>8352</v>
      </c>
      <c r="BB2128" s="22">
        <v>2.13187105E8</v>
      </c>
      <c r="BG2128" s="22" t="s">
        <v>7810</v>
      </c>
    </row>
    <row r="2129">
      <c r="A2129" s="91">
        <v>44629.0</v>
      </c>
      <c r="B2129" s="92">
        <v>0.3958333333333333</v>
      </c>
      <c r="C2129" s="22" t="s">
        <v>7789</v>
      </c>
      <c r="G2129" s="22">
        <v>229423.0</v>
      </c>
      <c r="I2129" s="22" t="s">
        <v>9516</v>
      </c>
      <c r="J2129" s="22" t="s">
        <v>15449</v>
      </c>
      <c r="L2129" s="22">
        <v>1.0</v>
      </c>
      <c r="M2129" s="22">
        <v>1.0</v>
      </c>
      <c r="N2129" s="22" t="s">
        <v>16942</v>
      </c>
      <c r="O2129" s="22" t="s">
        <v>16943</v>
      </c>
      <c r="P2129" s="22" t="s">
        <v>8573</v>
      </c>
      <c r="Q2129" s="22" t="s">
        <v>8031</v>
      </c>
      <c r="R2129" s="22">
        <v>14095.0</v>
      </c>
      <c r="S2129" s="91">
        <v>22965.0</v>
      </c>
      <c r="T2129" s="22" t="s">
        <v>7797</v>
      </c>
      <c r="U2129" s="22" t="s">
        <v>16944</v>
      </c>
      <c r="W2129" s="22" t="s">
        <v>7799</v>
      </c>
      <c r="X2129" s="22" t="s">
        <v>7800</v>
      </c>
      <c r="Y2129" s="22" t="s">
        <v>16945</v>
      </c>
      <c r="Z2129" s="22" t="s">
        <v>16946</v>
      </c>
      <c r="AA2129" s="22" t="s">
        <v>7823</v>
      </c>
      <c r="AB2129" s="22" t="s">
        <v>7804</v>
      </c>
      <c r="AC2129" s="22" t="s">
        <v>16947</v>
      </c>
      <c r="AD2129" s="22" t="s">
        <v>16948</v>
      </c>
      <c r="AF2129" s="22" t="s">
        <v>16949</v>
      </c>
      <c r="AG2129" s="22" t="s">
        <v>7806</v>
      </c>
      <c r="AH2129" s="22" t="s">
        <v>7789</v>
      </c>
      <c r="AI2129" s="22" t="s">
        <v>7789</v>
      </c>
      <c r="AJ2129" s="22" t="s">
        <v>7881</v>
      </c>
      <c r="AK2129" s="22" t="s">
        <v>7808</v>
      </c>
      <c r="AL2129" s="22" t="s">
        <v>7809</v>
      </c>
      <c r="AM2129" s="22" t="s">
        <v>7810</v>
      </c>
      <c r="AN2129" s="22" t="s">
        <v>7811</v>
      </c>
      <c r="AO2129" s="22" t="s">
        <v>370</v>
      </c>
      <c r="AP2129" s="22">
        <v>1.851670285E9</v>
      </c>
      <c r="AQ2129" s="22" t="s">
        <v>7813</v>
      </c>
      <c r="AS2129" s="22" t="s">
        <v>9518</v>
      </c>
      <c r="AU2129" s="22" t="s">
        <v>7813</v>
      </c>
      <c r="AW2129" s="22" t="s">
        <v>7813</v>
      </c>
      <c r="AY2129" s="22" t="s">
        <v>7813</v>
      </c>
      <c r="BA2129" s="22" t="s">
        <v>6846</v>
      </c>
      <c r="BB2129" s="22" t="s">
        <v>16950</v>
      </c>
      <c r="BG2129" s="22" t="s">
        <v>7810</v>
      </c>
    </row>
    <row r="2130">
      <c r="A2130" s="91">
        <v>44629.0</v>
      </c>
      <c r="B2130" s="92">
        <v>0.3958333333333333</v>
      </c>
      <c r="C2130" s="22" t="s">
        <v>7789</v>
      </c>
      <c r="G2130" s="22">
        <v>229517.0</v>
      </c>
      <c r="I2130" s="22" t="s">
        <v>9520</v>
      </c>
      <c r="J2130" s="22" t="s">
        <v>15449</v>
      </c>
      <c r="L2130" s="22">
        <v>1.0</v>
      </c>
      <c r="M2130" s="22">
        <v>1.0</v>
      </c>
      <c r="N2130" s="22" t="s">
        <v>17112</v>
      </c>
      <c r="O2130" s="22" t="s">
        <v>8736</v>
      </c>
      <c r="P2130" s="22" t="s">
        <v>17113</v>
      </c>
      <c r="Q2130" s="22" t="s">
        <v>7874</v>
      </c>
      <c r="R2130" s="22">
        <v>18279.0</v>
      </c>
      <c r="S2130" s="91">
        <v>22337.0</v>
      </c>
      <c r="T2130" s="22" t="s">
        <v>7797</v>
      </c>
      <c r="U2130" s="22" t="s">
        <v>17114</v>
      </c>
      <c r="W2130" s="22" t="s">
        <v>7799</v>
      </c>
      <c r="X2130" s="22" t="s">
        <v>7800</v>
      </c>
      <c r="Y2130" s="22" t="s">
        <v>17115</v>
      </c>
      <c r="Z2130" s="22" t="s">
        <v>17116</v>
      </c>
      <c r="AA2130" s="22" t="s">
        <v>7803</v>
      </c>
      <c r="AB2130" s="22" t="s">
        <v>7930</v>
      </c>
      <c r="AC2130" s="22" t="s">
        <v>17117</v>
      </c>
      <c r="AG2130" s="22" t="s">
        <v>7806</v>
      </c>
      <c r="AH2130" s="22" t="s">
        <v>7789</v>
      </c>
      <c r="AI2130" s="22" t="s">
        <v>7789</v>
      </c>
      <c r="AJ2130" s="22" t="s">
        <v>7881</v>
      </c>
      <c r="AK2130" s="22" t="s">
        <v>7808</v>
      </c>
      <c r="AL2130" s="22" t="s">
        <v>7809</v>
      </c>
      <c r="AM2130" s="22" t="s">
        <v>7810</v>
      </c>
      <c r="AN2130" s="22" t="s">
        <v>7811</v>
      </c>
      <c r="AO2130" s="22" t="s">
        <v>7812</v>
      </c>
      <c r="AP2130" s="22">
        <v>1.528383965E9</v>
      </c>
      <c r="AQ2130" s="22" t="s">
        <v>7813</v>
      </c>
      <c r="AS2130" s="22" t="s">
        <v>9522</v>
      </c>
      <c r="AU2130" s="22" t="s">
        <v>7813</v>
      </c>
      <c r="AW2130" s="22" t="s">
        <v>7813</v>
      </c>
      <c r="AY2130" s="22" t="s">
        <v>7813</v>
      </c>
      <c r="BA2130" s="22" t="s">
        <v>7892</v>
      </c>
      <c r="BB2130" s="22">
        <v>9.97060006E8</v>
      </c>
      <c r="BG2130" s="22" t="s">
        <v>7810</v>
      </c>
    </row>
    <row r="2131">
      <c r="A2131" s="91">
        <v>44629.0</v>
      </c>
      <c r="B2131" s="92">
        <v>0.3958333333333333</v>
      </c>
      <c r="C2131" s="22" t="s">
        <v>7789</v>
      </c>
      <c r="G2131" s="22">
        <v>229519.0</v>
      </c>
      <c r="I2131" s="22" t="s">
        <v>9520</v>
      </c>
      <c r="J2131" s="22" t="s">
        <v>15449</v>
      </c>
      <c r="L2131" s="22">
        <v>1.0</v>
      </c>
      <c r="M2131" s="22">
        <v>1.0</v>
      </c>
      <c r="N2131" s="22" t="s">
        <v>16952</v>
      </c>
      <c r="O2131" s="22" t="s">
        <v>9474</v>
      </c>
      <c r="P2131" s="22" t="s">
        <v>13309</v>
      </c>
      <c r="R2131" s="22">
        <v>18296.0</v>
      </c>
      <c r="S2131" s="91">
        <v>18821.0</v>
      </c>
      <c r="T2131" s="22" t="s">
        <v>7819</v>
      </c>
      <c r="U2131" s="22" t="s">
        <v>16953</v>
      </c>
      <c r="W2131" s="22" t="s">
        <v>7799</v>
      </c>
      <c r="X2131" s="22" t="s">
        <v>7800</v>
      </c>
      <c r="Y2131" s="22" t="s">
        <v>16954</v>
      </c>
      <c r="Z2131" s="22" t="s">
        <v>16955</v>
      </c>
      <c r="AA2131" s="22" t="s">
        <v>7803</v>
      </c>
      <c r="AB2131" s="22" t="s">
        <v>7930</v>
      </c>
      <c r="AC2131" s="22" t="s">
        <v>16956</v>
      </c>
      <c r="AD2131" s="22" t="s">
        <v>16957</v>
      </c>
      <c r="AG2131" s="22" t="s">
        <v>7806</v>
      </c>
      <c r="AH2131" s="22" t="s">
        <v>7789</v>
      </c>
      <c r="AI2131" s="22" t="s">
        <v>7789</v>
      </c>
      <c r="AJ2131" s="22" t="s">
        <v>7807</v>
      </c>
      <c r="AK2131" s="22" t="s">
        <v>7808</v>
      </c>
      <c r="AL2131" s="22" t="s">
        <v>7809</v>
      </c>
      <c r="AM2131" s="22" t="s">
        <v>7810</v>
      </c>
      <c r="AN2131" s="22" t="s">
        <v>7811</v>
      </c>
      <c r="AO2131" s="22" t="s">
        <v>7812</v>
      </c>
      <c r="AP2131" s="22">
        <v>1.528383965E9</v>
      </c>
      <c r="AQ2131" s="22" t="s">
        <v>7813</v>
      </c>
      <c r="AS2131" s="22" t="s">
        <v>9522</v>
      </c>
      <c r="AU2131" s="22" t="s">
        <v>7813</v>
      </c>
      <c r="AW2131" s="22" t="s">
        <v>7813</v>
      </c>
      <c r="AY2131" s="22" t="s">
        <v>7813</v>
      </c>
      <c r="BA2131" s="22" t="s">
        <v>7892</v>
      </c>
      <c r="BB2131" s="22">
        <v>9.40587354E8</v>
      </c>
      <c r="BG2131" s="22" t="s">
        <v>7810</v>
      </c>
    </row>
    <row r="2132">
      <c r="A2132" s="91">
        <v>44629.0</v>
      </c>
      <c r="B2132" s="92">
        <v>0.3958333333333333</v>
      </c>
      <c r="C2132" s="22" t="s">
        <v>7789</v>
      </c>
      <c r="G2132" s="22">
        <v>229657.0</v>
      </c>
      <c r="I2132" s="22" t="s">
        <v>9523</v>
      </c>
      <c r="J2132" s="22" t="s">
        <v>15449</v>
      </c>
      <c r="L2132" s="22">
        <v>1.0</v>
      </c>
      <c r="M2132" s="22">
        <v>1.0</v>
      </c>
      <c r="N2132" s="22" t="s">
        <v>16746</v>
      </c>
      <c r="O2132" s="22" t="s">
        <v>7827</v>
      </c>
      <c r="P2132" s="22" t="s">
        <v>8620</v>
      </c>
      <c r="Q2132" s="22" t="s">
        <v>7896</v>
      </c>
      <c r="R2132" s="22">
        <v>17563.0</v>
      </c>
      <c r="S2132" s="91">
        <v>19344.0</v>
      </c>
      <c r="T2132" s="22" t="s">
        <v>7797</v>
      </c>
      <c r="U2132" s="22" t="s">
        <v>16747</v>
      </c>
      <c r="W2132" s="22" t="s">
        <v>7799</v>
      </c>
      <c r="X2132" s="22" t="s">
        <v>7800</v>
      </c>
      <c r="Y2132" s="22" t="s">
        <v>16748</v>
      </c>
      <c r="Z2132" s="22" t="s">
        <v>16749</v>
      </c>
      <c r="AA2132" s="22" t="s">
        <v>7803</v>
      </c>
      <c r="AB2132" s="22" t="s">
        <v>7804</v>
      </c>
      <c r="AC2132" s="22" t="s">
        <v>16750</v>
      </c>
      <c r="AD2132" s="22" t="s">
        <v>16750</v>
      </c>
      <c r="AG2132" s="22" t="s">
        <v>7806</v>
      </c>
      <c r="AH2132" s="22" t="s">
        <v>7789</v>
      </c>
      <c r="AI2132" s="22" t="s">
        <v>7789</v>
      </c>
      <c r="AJ2132" s="22" t="s">
        <v>7807</v>
      </c>
      <c r="AK2132" s="22" t="s">
        <v>7808</v>
      </c>
      <c r="AL2132" s="22" t="s">
        <v>7809</v>
      </c>
      <c r="AM2132" s="22" t="s">
        <v>7810</v>
      </c>
      <c r="AN2132" s="22" t="s">
        <v>7811</v>
      </c>
      <c r="AO2132" s="22" t="s">
        <v>7825</v>
      </c>
      <c r="AP2132" s="22">
        <v>1.457958902E9</v>
      </c>
      <c r="AQ2132" s="22" t="s">
        <v>7813</v>
      </c>
      <c r="AS2132" s="22" t="s">
        <v>9518</v>
      </c>
      <c r="AU2132" s="22" t="s">
        <v>7813</v>
      </c>
      <c r="AW2132" s="22" t="s">
        <v>7813</v>
      </c>
      <c r="AY2132" s="22" t="s">
        <v>7813</v>
      </c>
      <c r="BA2132" s="22" t="s">
        <v>7869</v>
      </c>
      <c r="BB2132" s="22">
        <v>1.14908533E8</v>
      </c>
      <c r="BC2132" s="22" t="s">
        <v>7883</v>
      </c>
      <c r="BD2132" s="22">
        <v>6.12360667E8</v>
      </c>
      <c r="BG2132" s="22" t="s">
        <v>7810</v>
      </c>
    </row>
    <row r="2133">
      <c r="A2133" s="91">
        <v>44629.0</v>
      </c>
      <c r="B2133" s="92">
        <v>0.40625</v>
      </c>
      <c r="C2133" s="22" t="s">
        <v>7789</v>
      </c>
      <c r="G2133" s="22">
        <v>229426.0</v>
      </c>
      <c r="I2133" s="22" t="s">
        <v>9516</v>
      </c>
      <c r="J2133" s="22" t="s">
        <v>15449</v>
      </c>
      <c r="L2133" s="22">
        <v>1.0</v>
      </c>
      <c r="M2133" s="22">
        <v>1.0</v>
      </c>
      <c r="N2133" s="22" t="s">
        <v>17862</v>
      </c>
      <c r="O2133" s="22" t="s">
        <v>8506</v>
      </c>
      <c r="P2133" s="22" t="s">
        <v>8620</v>
      </c>
      <c r="Q2133" s="22" t="s">
        <v>7896</v>
      </c>
      <c r="R2133" s="22">
        <v>10681.0</v>
      </c>
      <c r="S2133" s="91">
        <v>24407.0</v>
      </c>
      <c r="T2133" s="22" t="s">
        <v>7819</v>
      </c>
      <c r="U2133" s="22" t="s">
        <v>17863</v>
      </c>
      <c r="W2133" s="22" t="s">
        <v>7799</v>
      </c>
      <c r="X2133" s="22" t="s">
        <v>7800</v>
      </c>
      <c r="Y2133" s="22" t="s">
        <v>17864</v>
      </c>
      <c r="Z2133" s="22" t="s">
        <v>17865</v>
      </c>
      <c r="AA2133" s="22" t="s">
        <v>7803</v>
      </c>
      <c r="AB2133" s="22" t="s">
        <v>7804</v>
      </c>
      <c r="AC2133" s="22" t="s">
        <v>17866</v>
      </c>
      <c r="AD2133" s="22" t="s">
        <v>17867</v>
      </c>
      <c r="AE2133" s="22" t="s">
        <v>17868</v>
      </c>
      <c r="AF2133" s="22" t="s">
        <v>17869</v>
      </c>
      <c r="AG2133" s="22" t="s">
        <v>7806</v>
      </c>
      <c r="AH2133" s="22" t="s">
        <v>7789</v>
      </c>
      <c r="AI2133" s="22" t="s">
        <v>7789</v>
      </c>
      <c r="AJ2133" s="22" t="s">
        <v>7881</v>
      </c>
      <c r="AK2133" s="22" t="s">
        <v>7808</v>
      </c>
      <c r="AL2133" s="22" t="s">
        <v>7809</v>
      </c>
      <c r="AM2133" s="22" t="s">
        <v>7810</v>
      </c>
      <c r="AN2133" s="22" t="s">
        <v>7811</v>
      </c>
      <c r="AO2133" s="22" t="s">
        <v>370</v>
      </c>
      <c r="AP2133" s="22">
        <v>1.851670285E9</v>
      </c>
      <c r="AQ2133" s="22" t="s">
        <v>7813</v>
      </c>
      <c r="AS2133" s="22" t="s">
        <v>9518</v>
      </c>
      <c r="AU2133" s="22" t="s">
        <v>7813</v>
      </c>
      <c r="AW2133" s="22" t="s">
        <v>7813</v>
      </c>
      <c r="AY2133" s="22" t="s">
        <v>7813</v>
      </c>
      <c r="BA2133" s="22" t="s">
        <v>6846</v>
      </c>
      <c r="BB2133" s="22" t="s">
        <v>17870</v>
      </c>
      <c r="BG2133" s="22" t="s">
        <v>7810</v>
      </c>
    </row>
    <row r="2134">
      <c r="A2134" s="91">
        <v>44629.0</v>
      </c>
      <c r="B2134" s="92">
        <v>0.40625</v>
      </c>
      <c r="C2134" s="22" t="s">
        <v>7789</v>
      </c>
      <c r="G2134" s="22">
        <v>229658.0</v>
      </c>
      <c r="I2134" s="22" t="s">
        <v>9519</v>
      </c>
      <c r="J2134" s="22" t="s">
        <v>15449</v>
      </c>
      <c r="L2134" s="22">
        <v>1.0</v>
      </c>
      <c r="M2134" s="22">
        <v>1.0</v>
      </c>
      <c r="N2134" s="22" t="s">
        <v>8654</v>
      </c>
      <c r="O2134" s="22" t="s">
        <v>8655</v>
      </c>
      <c r="P2134" s="22" t="s">
        <v>8656</v>
      </c>
      <c r="R2134" s="22">
        <v>14858.0</v>
      </c>
      <c r="S2134" s="91">
        <v>33442.0</v>
      </c>
      <c r="T2134" s="22" t="s">
        <v>7819</v>
      </c>
      <c r="U2134" s="22" t="s">
        <v>8657</v>
      </c>
      <c r="W2134" s="22" t="s">
        <v>7799</v>
      </c>
      <c r="X2134" s="22" t="s">
        <v>7800</v>
      </c>
      <c r="Y2134" s="22" t="s">
        <v>8658</v>
      </c>
      <c r="Z2134" s="22" t="s">
        <v>8659</v>
      </c>
      <c r="AA2134" s="22" t="s">
        <v>7803</v>
      </c>
      <c r="AB2134" s="22" t="s">
        <v>7930</v>
      </c>
      <c r="AC2134" s="22" t="s">
        <v>8660</v>
      </c>
      <c r="AD2134" s="22" t="s">
        <v>8660</v>
      </c>
      <c r="AG2134" s="22" t="s">
        <v>7806</v>
      </c>
      <c r="AH2134" s="22" t="s">
        <v>7789</v>
      </c>
      <c r="AI2134" s="22" t="s">
        <v>7789</v>
      </c>
      <c r="AJ2134" s="22" t="s">
        <v>7881</v>
      </c>
      <c r="AK2134" s="22" t="s">
        <v>7808</v>
      </c>
      <c r="AL2134" s="22" t="s">
        <v>7809</v>
      </c>
      <c r="AM2134" s="22" t="s">
        <v>7810</v>
      </c>
      <c r="AN2134" s="22" t="s">
        <v>7811</v>
      </c>
      <c r="AO2134" s="22" t="s">
        <v>7825</v>
      </c>
      <c r="AP2134" s="22">
        <v>1.457958902E9</v>
      </c>
      <c r="AQ2134" s="22" t="s">
        <v>7813</v>
      </c>
      <c r="AS2134" s="22" t="s">
        <v>9518</v>
      </c>
      <c r="AU2134" s="22" t="s">
        <v>7813</v>
      </c>
      <c r="AW2134" s="22" t="s">
        <v>7813</v>
      </c>
      <c r="AY2134" s="22" t="s">
        <v>7813</v>
      </c>
      <c r="BA2134" s="22" t="s">
        <v>7915</v>
      </c>
      <c r="BB2134" s="22">
        <v>7.16839754E8</v>
      </c>
      <c r="BG2134" s="22" t="s">
        <v>7810</v>
      </c>
    </row>
    <row r="2135">
      <c r="A2135" s="91">
        <v>44629.0</v>
      </c>
      <c r="B2135" s="92">
        <v>0.4166666666666667</v>
      </c>
      <c r="C2135" s="22" t="s">
        <v>7789</v>
      </c>
      <c r="G2135" s="22">
        <v>229429.0</v>
      </c>
      <c r="I2135" s="22" t="s">
        <v>9516</v>
      </c>
      <c r="J2135" s="22" t="s">
        <v>15449</v>
      </c>
      <c r="L2135" s="22">
        <v>1.0</v>
      </c>
      <c r="M2135" s="22">
        <v>1.0</v>
      </c>
      <c r="N2135" s="22" t="s">
        <v>17147</v>
      </c>
      <c r="O2135" s="22" t="s">
        <v>17148</v>
      </c>
      <c r="P2135" s="22" t="s">
        <v>8390</v>
      </c>
      <c r="R2135" s="22">
        <v>13081.0</v>
      </c>
      <c r="S2135" s="91">
        <v>22303.0</v>
      </c>
      <c r="T2135" s="22" t="s">
        <v>7797</v>
      </c>
      <c r="U2135" s="22" t="s">
        <v>17149</v>
      </c>
      <c r="W2135" s="22" t="s">
        <v>7799</v>
      </c>
      <c r="X2135" s="22" t="s">
        <v>7800</v>
      </c>
      <c r="Y2135" s="22" t="s">
        <v>17150</v>
      </c>
      <c r="Z2135" s="22" t="s">
        <v>17151</v>
      </c>
      <c r="AA2135" s="22" t="s">
        <v>7823</v>
      </c>
      <c r="AB2135" s="22" t="s">
        <v>7856</v>
      </c>
      <c r="AC2135" s="22" t="s">
        <v>17152</v>
      </c>
      <c r="AD2135" s="22" t="s">
        <v>17153</v>
      </c>
      <c r="AF2135" s="22" t="s">
        <v>17154</v>
      </c>
      <c r="AG2135" s="22" t="s">
        <v>7806</v>
      </c>
      <c r="AH2135" s="22" t="s">
        <v>7789</v>
      </c>
      <c r="AI2135" s="22" t="s">
        <v>7789</v>
      </c>
      <c r="AJ2135" s="22" t="s">
        <v>7881</v>
      </c>
      <c r="AK2135" s="22" t="s">
        <v>7808</v>
      </c>
      <c r="AL2135" s="22" t="s">
        <v>7809</v>
      </c>
      <c r="AM2135" s="22" t="s">
        <v>7810</v>
      </c>
      <c r="AN2135" s="22" t="s">
        <v>7811</v>
      </c>
      <c r="AO2135" s="22" t="s">
        <v>370</v>
      </c>
      <c r="AP2135" s="22">
        <v>1.851670285E9</v>
      </c>
      <c r="AQ2135" s="22" t="s">
        <v>7813</v>
      </c>
      <c r="AS2135" s="22" t="s">
        <v>9518</v>
      </c>
      <c r="AU2135" s="22" t="s">
        <v>7813</v>
      </c>
      <c r="AW2135" s="22" t="s">
        <v>7813</v>
      </c>
      <c r="AY2135" s="22" t="s">
        <v>7813</v>
      </c>
      <c r="BA2135" s="22" t="s">
        <v>6770</v>
      </c>
      <c r="BB2135" s="22" t="s">
        <v>17155</v>
      </c>
      <c r="BG2135" s="22" t="s">
        <v>7810</v>
      </c>
    </row>
    <row r="2136">
      <c r="A2136" s="91">
        <v>44629.0</v>
      </c>
      <c r="B2136" s="92">
        <v>0.4166666666666667</v>
      </c>
      <c r="C2136" s="22" t="s">
        <v>7789</v>
      </c>
      <c r="G2136" s="22">
        <v>229432.0</v>
      </c>
      <c r="I2136" s="22" t="s">
        <v>9519</v>
      </c>
      <c r="J2136" s="22" t="s">
        <v>15449</v>
      </c>
      <c r="L2136" s="22">
        <v>1.0</v>
      </c>
      <c r="M2136" s="22">
        <v>1.0</v>
      </c>
      <c r="N2136" s="22" t="s">
        <v>17677</v>
      </c>
      <c r="O2136" s="22" t="s">
        <v>17678</v>
      </c>
      <c r="P2136" s="22" t="s">
        <v>17679</v>
      </c>
      <c r="R2136" s="22">
        <v>12740.0</v>
      </c>
      <c r="S2136" s="91">
        <v>24173.0</v>
      </c>
      <c r="T2136" s="22" t="s">
        <v>7819</v>
      </c>
      <c r="U2136" s="22" t="s">
        <v>17680</v>
      </c>
      <c r="W2136" s="22" t="s">
        <v>7954</v>
      </c>
      <c r="X2136" s="22" t="s">
        <v>7800</v>
      </c>
      <c r="Y2136" s="22">
        <v>79934.0</v>
      </c>
      <c r="Z2136" s="22" t="s">
        <v>17681</v>
      </c>
      <c r="AA2136" s="22" t="s">
        <v>7823</v>
      </c>
      <c r="AB2136" s="22" t="s">
        <v>7930</v>
      </c>
      <c r="AC2136" s="22" t="s">
        <v>17682</v>
      </c>
      <c r="AF2136" s="22" t="s">
        <v>17683</v>
      </c>
      <c r="AG2136" s="22" t="s">
        <v>7806</v>
      </c>
      <c r="AH2136" s="22" t="s">
        <v>7789</v>
      </c>
      <c r="AI2136" s="22" t="s">
        <v>7789</v>
      </c>
      <c r="AJ2136" s="22" t="s">
        <v>7881</v>
      </c>
      <c r="AK2136" s="22" t="s">
        <v>7808</v>
      </c>
      <c r="AL2136" s="22" t="s">
        <v>7809</v>
      </c>
      <c r="AM2136" s="22" t="s">
        <v>7810</v>
      </c>
      <c r="AN2136" s="22" t="s">
        <v>7811</v>
      </c>
      <c r="AO2136" s="22" t="s">
        <v>370</v>
      </c>
      <c r="AP2136" s="22">
        <v>1.851670285E9</v>
      </c>
      <c r="AQ2136" s="22" t="s">
        <v>7813</v>
      </c>
      <c r="AS2136" s="22" t="s">
        <v>9518</v>
      </c>
      <c r="AU2136" s="22" t="s">
        <v>7813</v>
      </c>
      <c r="AW2136" s="22" t="s">
        <v>7813</v>
      </c>
      <c r="AY2136" s="22" t="s">
        <v>7813</v>
      </c>
      <c r="BA2136" s="22" t="s">
        <v>8180</v>
      </c>
      <c r="BB2136" s="22" t="s">
        <v>17684</v>
      </c>
      <c r="BG2136" s="22" t="s">
        <v>7810</v>
      </c>
    </row>
    <row r="2137">
      <c r="A2137" s="91">
        <v>44629.0</v>
      </c>
      <c r="B2137" s="92">
        <v>0.4166666666666667</v>
      </c>
      <c r="C2137" s="22" t="s">
        <v>7789</v>
      </c>
      <c r="G2137" s="22">
        <v>229520.0</v>
      </c>
      <c r="I2137" s="22" t="s">
        <v>9520</v>
      </c>
      <c r="J2137" s="22" t="s">
        <v>15449</v>
      </c>
      <c r="L2137" s="22">
        <v>1.0</v>
      </c>
      <c r="M2137" s="22">
        <v>1.0</v>
      </c>
      <c r="N2137" s="22" t="s">
        <v>16971</v>
      </c>
      <c r="O2137" s="22" t="s">
        <v>16972</v>
      </c>
      <c r="P2137" s="22" t="s">
        <v>16973</v>
      </c>
      <c r="Q2137" s="22" t="s">
        <v>7829</v>
      </c>
      <c r="R2137" s="22">
        <v>18283.0</v>
      </c>
      <c r="S2137" s="91">
        <v>19589.0</v>
      </c>
      <c r="T2137" s="22" t="s">
        <v>7797</v>
      </c>
      <c r="U2137" s="22" t="s">
        <v>16974</v>
      </c>
      <c r="W2137" s="22" t="s">
        <v>7799</v>
      </c>
      <c r="X2137" s="22" t="s">
        <v>7800</v>
      </c>
      <c r="Y2137" s="22" t="s">
        <v>16975</v>
      </c>
      <c r="Z2137" s="22" t="s">
        <v>16976</v>
      </c>
      <c r="AA2137" s="22" t="s">
        <v>7803</v>
      </c>
      <c r="AB2137" s="22" t="s">
        <v>7930</v>
      </c>
      <c r="AC2137" s="22" t="s">
        <v>16977</v>
      </c>
      <c r="AG2137" s="22" t="s">
        <v>7806</v>
      </c>
      <c r="AH2137" s="22" t="s">
        <v>7789</v>
      </c>
      <c r="AI2137" s="22" t="s">
        <v>7789</v>
      </c>
      <c r="AJ2137" s="22" t="s">
        <v>7807</v>
      </c>
      <c r="AK2137" s="22" t="s">
        <v>7808</v>
      </c>
      <c r="AL2137" s="22" t="s">
        <v>7809</v>
      </c>
      <c r="AM2137" s="22" t="s">
        <v>7810</v>
      </c>
      <c r="AN2137" s="22" t="s">
        <v>7811</v>
      </c>
      <c r="AO2137" s="22" t="s">
        <v>7812</v>
      </c>
      <c r="AP2137" s="22">
        <v>1.528383965E9</v>
      </c>
      <c r="AQ2137" s="22" t="s">
        <v>7813</v>
      </c>
      <c r="AS2137" s="22" t="s">
        <v>9522</v>
      </c>
      <c r="AU2137" s="22" t="s">
        <v>7813</v>
      </c>
      <c r="AW2137" s="22" t="s">
        <v>7813</v>
      </c>
      <c r="AY2137" s="22" t="s">
        <v>7813</v>
      </c>
      <c r="BA2137" s="22" t="s">
        <v>7892</v>
      </c>
      <c r="BB2137" s="22">
        <v>9.65975003E8</v>
      </c>
      <c r="BG2137" s="22" t="s">
        <v>7810</v>
      </c>
    </row>
    <row r="2138">
      <c r="A2138" s="91">
        <v>44629.0</v>
      </c>
      <c r="B2138" s="92">
        <v>0.4166666666666667</v>
      </c>
      <c r="C2138" s="22" t="s">
        <v>7789</v>
      </c>
      <c r="G2138" s="22">
        <v>229521.0</v>
      </c>
      <c r="I2138" s="22" t="s">
        <v>9523</v>
      </c>
      <c r="J2138" s="22" t="s">
        <v>15449</v>
      </c>
      <c r="L2138" s="22">
        <v>1.0</v>
      </c>
      <c r="M2138" s="22">
        <v>1.0</v>
      </c>
      <c r="N2138" s="22" t="s">
        <v>17685</v>
      </c>
      <c r="O2138" s="22" t="s">
        <v>15797</v>
      </c>
      <c r="P2138" s="22" t="s">
        <v>17686</v>
      </c>
      <c r="R2138" s="22">
        <v>15826.0</v>
      </c>
      <c r="S2138" s="91">
        <v>18101.0</v>
      </c>
      <c r="T2138" s="22" t="s">
        <v>7819</v>
      </c>
      <c r="U2138" s="22" t="s">
        <v>17687</v>
      </c>
      <c r="W2138" s="22" t="s">
        <v>7799</v>
      </c>
      <c r="X2138" s="22" t="s">
        <v>7800</v>
      </c>
      <c r="Y2138" s="22" t="s">
        <v>17688</v>
      </c>
      <c r="Z2138" s="22" t="s">
        <v>17689</v>
      </c>
      <c r="AA2138" s="22" t="s">
        <v>7803</v>
      </c>
      <c r="AB2138" s="22" t="s">
        <v>7804</v>
      </c>
      <c r="AC2138" s="22" t="s">
        <v>17690</v>
      </c>
      <c r="AD2138" s="22" t="s">
        <v>17690</v>
      </c>
      <c r="AG2138" s="22" t="s">
        <v>7806</v>
      </c>
      <c r="AH2138" s="22" t="s">
        <v>7789</v>
      </c>
      <c r="AI2138" s="22" t="s">
        <v>7789</v>
      </c>
      <c r="AJ2138" s="22" t="s">
        <v>7807</v>
      </c>
      <c r="AK2138" s="22" t="s">
        <v>7808</v>
      </c>
      <c r="AL2138" s="22" t="s">
        <v>7809</v>
      </c>
      <c r="AM2138" s="22" t="s">
        <v>7810</v>
      </c>
      <c r="AN2138" s="22" t="s">
        <v>7811</v>
      </c>
      <c r="AO2138" s="22" t="s">
        <v>7812</v>
      </c>
      <c r="AP2138" s="22">
        <v>1.528383965E9</v>
      </c>
      <c r="AQ2138" s="22" t="s">
        <v>7813</v>
      </c>
      <c r="AS2138" s="22" t="s">
        <v>9522</v>
      </c>
      <c r="AU2138" s="22" t="s">
        <v>7813</v>
      </c>
      <c r="AW2138" s="22" t="s">
        <v>7813</v>
      </c>
      <c r="AY2138" s="22" t="s">
        <v>7813</v>
      </c>
      <c r="BA2138" s="22" t="s">
        <v>7892</v>
      </c>
      <c r="BB2138" s="22">
        <v>9.63975192E8</v>
      </c>
      <c r="BG2138" s="22" t="s">
        <v>7810</v>
      </c>
    </row>
    <row r="2139">
      <c r="A2139" s="91">
        <v>44629.0</v>
      </c>
      <c r="B2139" s="92">
        <v>0.4166666666666667</v>
      </c>
      <c r="C2139" s="22" t="s">
        <v>7789</v>
      </c>
      <c r="G2139" s="22">
        <v>229659.0</v>
      </c>
      <c r="I2139" s="22" t="s">
        <v>9524</v>
      </c>
      <c r="J2139" s="22" t="s">
        <v>15449</v>
      </c>
      <c r="L2139" s="22">
        <v>1.0</v>
      </c>
      <c r="M2139" s="22">
        <v>1.0</v>
      </c>
      <c r="N2139" s="22" t="s">
        <v>17240</v>
      </c>
      <c r="O2139" s="22" t="s">
        <v>11952</v>
      </c>
      <c r="P2139" s="22" t="s">
        <v>13007</v>
      </c>
      <c r="Q2139" s="22" t="s">
        <v>8174</v>
      </c>
      <c r="R2139" s="22">
        <v>15724.0</v>
      </c>
      <c r="S2139" s="91">
        <v>23824.0</v>
      </c>
      <c r="T2139" s="22" t="s">
        <v>7797</v>
      </c>
      <c r="U2139" s="22" t="s">
        <v>17241</v>
      </c>
      <c r="W2139" s="22" t="s">
        <v>7799</v>
      </c>
      <c r="X2139" s="22" t="s">
        <v>7800</v>
      </c>
      <c r="Y2139" s="22" t="s">
        <v>17242</v>
      </c>
      <c r="Z2139" s="22" t="s">
        <v>17243</v>
      </c>
      <c r="AA2139" s="22" t="s">
        <v>7823</v>
      </c>
      <c r="AB2139" s="22" t="s">
        <v>7804</v>
      </c>
      <c r="AC2139" s="22" t="s">
        <v>17244</v>
      </c>
      <c r="AD2139" s="22" t="s">
        <v>17244</v>
      </c>
      <c r="AF2139" s="22" t="s">
        <v>17245</v>
      </c>
      <c r="AG2139" s="22" t="s">
        <v>7806</v>
      </c>
      <c r="AH2139" s="22" t="s">
        <v>7789</v>
      </c>
      <c r="AI2139" s="22" t="s">
        <v>7789</v>
      </c>
      <c r="AJ2139" s="22" t="s">
        <v>7881</v>
      </c>
      <c r="AK2139" s="22" t="s">
        <v>7808</v>
      </c>
      <c r="AL2139" s="22" t="s">
        <v>7809</v>
      </c>
      <c r="AM2139" s="22" t="s">
        <v>7810</v>
      </c>
      <c r="AN2139" s="22" t="s">
        <v>7811</v>
      </c>
      <c r="AO2139" s="22" t="s">
        <v>7825</v>
      </c>
      <c r="AP2139" s="22">
        <v>1.457958902E9</v>
      </c>
      <c r="AQ2139" s="22" t="s">
        <v>7813</v>
      </c>
      <c r="AS2139" s="22" t="s">
        <v>9518</v>
      </c>
      <c r="AU2139" s="22" t="s">
        <v>7813</v>
      </c>
      <c r="AW2139" s="22" t="s">
        <v>7813</v>
      </c>
      <c r="AY2139" s="22" t="s">
        <v>7813</v>
      </c>
      <c r="BA2139" s="22" t="s">
        <v>7870</v>
      </c>
      <c r="BB2139" s="22">
        <v>5.09533372E8</v>
      </c>
      <c r="BG2139" s="22" t="s">
        <v>7810</v>
      </c>
    </row>
    <row r="2140">
      <c r="A2140" s="91">
        <v>44629.0</v>
      </c>
      <c r="B2140" s="92">
        <v>0.4270833333333333</v>
      </c>
      <c r="C2140" s="22" t="s">
        <v>7789</v>
      </c>
      <c r="G2140" s="22">
        <v>229400.0</v>
      </c>
      <c r="I2140" s="22" t="s">
        <v>9516</v>
      </c>
      <c r="J2140" s="22" t="s">
        <v>15449</v>
      </c>
      <c r="L2140" s="22">
        <v>1.0</v>
      </c>
      <c r="M2140" s="22">
        <v>1.0</v>
      </c>
      <c r="N2140" s="22" t="s">
        <v>17691</v>
      </c>
      <c r="O2140" s="22" t="s">
        <v>17692</v>
      </c>
      <c r="P2140" s="22" t="s">
        <v>17693</v>
      </c>
      <c r="Q2140" s="22" t="s">
        <v>7864</v>
      </c>
      <c r="R2140" s="22">
        <v>15609.0</v>
      </c>
      <c r="S2140" s="91">
        <v>28149.0</v>
      </c>
      <c r="T2140" s="22" t="s">
        <v>7797</v>
      </c>
      <c r="U2140" s="22" t="s">
        <v>17694</v>
      </c>
      <c r="W2140" s="22" t="s">
        <v>17695</v>
      </c>
      <c r="X2140" s="22" t="s">
        <v>8916</v>
      </c>
      <c r="Y2140" s="22" t="s">
        <v>17696</v>
      </c>
      <c r="Z2140" s="22" t="s">
        <v>17697</v>
      </c>
      <c r="AA2140" s="22" t="s">
        <v>7823</v>
      </c>
      <c r="AB2140" s="22" t="s">
        <v>7804</v>
      </c>
      <c r="AC2140" s="22" t="s">
        <v>17698</v>
      </c>
      <c r="AG2140" s="22" t="s">
        <v>7806</v>
      </c>
      <c r="AH2140" s="22" t="s">
        <v>7789</v>
      </c>
      <c r="AI2140" s="22" t="s">
        <v>7789</v>
      </c>
      <c r="AJ2140" s="22" t="s">
        <v>7881</v>
      </c>
      <c r="AK2140" s="22" t="s">
        <v>7808</v>
      </c>
      <c r="AL2140" s="22" t="s">
        <v>7809</v>
      </c>
      <c r="AM2140" s="22" t="s">
        <v>7810</v>
      </c>
      <c r="AN2140" s="22" t="s">
        <v>7811</v>
      </c>
      <c r="AO2140" s="22" t="s">
        <v>7847</v>
      </c>
      <c r="AP2140" s="22">
        <v>1.871859587E9</v>
      </c>
      <c r="AQ2140" s="22" t="s">
        <v>7813</v>
      </c>
      <c r="AS2140" s="22" t="s">
        <v>9522</v>
      </c>
      <c r="AU2140" s="22" t="s">
        <v>7813</v>
      </c>
      <c r="AW2140" s="22" t="s">
        <v>7813</v>
      </c>
      <c r="AY2140" s="22" t="s">
        <v>7813</v>
      </c>
      <c r="BA2140" s="22" t="s">
        <v>9809</v>
      </c>
      <c r="BB2140" s="22">
        <v>1.0623176201E10</v>
      </c>
      <c r="BC2140" s="22" t="s">
        <v>7836</v>
      </c>
      <c r="BD2140" s="22" t="s">
        <v>17699</v>
      </c>
      <c r="BG2140" s="22" t="s">
        <v>7810</v>
      </c>
    </row>
    <row r="2141">
      <c r="A2141" s="91">
        <v>44629.0</v>
      </c>
      <c r="B2141" s="92">
        <v>0.4270833333333333</v>
      </c>
      <c r="C2141" s="22" t="s">
        <v>7789</v>
      </c>
      <c r="G2141" s="22">
        <v>229661.0</v>
      </c>
      <c r="I2141" s="22" t="s">
        <v>9523</v>
      </c>
      <c r="J2141" s="22" t="s">
        <v>15449</v>
      </c>
      <c r="L2141" s="22">
        <v>1.0</v>
      </c>
      <c r="M2141" s="22">
        <v>1.0</v>
      </c>
      <c r="N2141" s="22" t="s">
        <v>17156</v>
      </c>
      <c r="O2141" s="22" t="s">
        <v>8029</v>
      </c>
      <c r="P2141" s="22" t="s">
        <v>10333</v>
      </c>
      <c r="R2141" s="22">
        <v>11667.0</v>
      </c>
      <c r="S2141" s="91">
        <v>9934.0</v>
      </c>
      <c r="T2141" s="22" t="s">
        <v>7797</v>
      </c>
      <c r="U2141" s="22" t="s">
        <v>16285</v>
      </c>
      <c r="V2141" s="22" t="s">
        <v>12621</v>
      </c>
      <c r="W2141" s="22" t="s">
        <v>7799</v>
      </c>
      <c r="X2141" s="22" t="s">
        <v>7800</v>
      </c>
      <c r="Y2141" s="22" t="s">
        <v>17157</v>
      </c>
      <c r="Z2141" s="22" t="s">
        <v>17158</v>
      </c>
      <c r="AA2141" s="22" t="s">
        <v>7956</v>
      </c>
      <c r="AB2141" s="22" t="s">
        <v>7804</v>
      </c>
      <c r="AC2141" s="22" t="s">
        <v>17159</v>
      </c>
      <c r="AD2141" s="22" t="s">
        <v>17160</v>
      </c>
      <c r="AG2141" s="22" t="s">
        <v>7806</v>
      </c>
      <c r="AH2141" s="22" t="s">
        <v>7789</v>
      </c>
      <c r="AI2141" s="22" t="s">
        <v>7789</v>
      </c>
      <c r="AJ2141" s="22" t="s">
        <v>7807</v>
      </c>
      <c r="AK2141" s="22" t="s">
        <v>7808</v>
      </c>
      <c r="AL2141" s="22" t="s">
        <v>7809</v>
      </c>
      <c r="AM2141" s="22" t="s">
        <v>7810</v>
      </c>
      <c r="AN2141" s="22" t="s">
        <v>7811</v>
      </c>
      <c r="AO2141" s="22" t="s">
        <v>7825</v>
      </c>
      <c r="AP2141" s="22">
        <v>1.457958902E9</v>
      </c>
      <c r="AQ2141" s="22" t="s">
        <v>7813</v>
      </c>
      <c r="AS2141" s="22" t="s">
        <v>9518</v>
      </c>
      <c r="AU2141" s="22" t="s">
        <v>7813</v>
      </c>
      <c r="AW2141" s="22" t="s">
        <v>7813</v>
      </c>
      <c r="AY2141" s="22" t="s">
        <v>7813</v>
      </c>
      <c r="BA2141" s="22" t="s">
        <v>7914</v>
      </c>
      <c r="BB2141" s="22">
        <v>1.15081743E8</v>
      </c>
      <c r="BC2141" s="22" t="s">
        <v>7870</v>
      </c>
      <c r="BD2141" s="22">
        <v>5.0934826E8</v>
      </c>
      <c r="BG2141" s="22" t="s">
        <v>7810</v>
      </c>
    </row>
    <row r="2142">
      <c r="A2142" s="91">
        <v>44629.0</v>
      </c>
      <c r="B2142" s="92">
        <v>0.4375</v>
      </c>
      <c r="C2142" s="22" t="s">
        <v>7789</v>
      </c>
      <c r="G2142" s="22">
        <v>229408.0</v>
      </c>
      <c r="I2142" s="22" t="s">
        <v>9519</v>
      </c>
      <c r="J2142" s="22" t="s">
        <v>15449</v>
      </c>
      <c r="L2142" s="22">
        <v>1.0</v>
      </c>
      <c r="M2142" s="22">
        <v>1.0</v>
      </c>
      <c r="N2142" s="22" t="s">
        <v>17799</v>
      </c>
      <c r="O2142" s="22" t="s">
        <v>17800</v>
      </c>
      <c r="P2142" s="22" t="s">
        <v>9332</v>
      </c>
      <c r="R2142" s="22">
        <v>12902.0</v>
      </c>
      <c r="S2142" s="91">
        <v>22034.0</v>
      </c>
      <c r="T2142" s="22" t="s">
        <v>7797</v>
      </c>
      <c r="U2142" s="22" t="s">
        <v>17801</v>
      </c>
      <c r="W2142" s="22" t="s">
        <v>7799</v>
      </c>
      <c r="X2142" s="22" t="s">
        <v>7800</v>
      </c>
      <c r="Y2142" s="22" t="s">
        <v>17802</v>
      </c>
      <c r="Z2142" s="22" t="s">
        <v>17803</v>
      </c>
      <c r="AA2142" s="22" t="s">
        <v>7956</v>
      </c>
      <c r="AB2142" s="22" t="s">
        <v>7804</v>
      </c>
      <c r="AC2142" s="22" t="s">
        <v>17804</v>
      </c>
      <c r="AF2142" s="22" t="s">
        <v>17805</v>
      </c>
      <c r="AG2142" s="22" t="s">
        <v>7806</v>
      </c>
      <c r="AH2142" s="22" t="s">
        <v>7789</v>
      </c>
      <c r="AI2142" s="22" t="s">
        <v>7789</v>
      </c>
      <c r="AJ2142" s="22" t="s">
        <v>7881</v>
      </c>
      <c r="AK2142" s="22" t="s">
        <v>7808</v>
      </c>
      <c r="AL2142" s="22" t="s">
        <v>7809</v>
      </c>
      <c r="AM2142" s="22" t="s">
        <v>7810</v>
      </c>
      <c r="AN2142" s="22" t="s">
        <v>7811</v>
      </c>
      <c r="AO2142" s="22" t="s">
        <v>7847</v>
      </c>
      <c r="AP2142" s="22">
        <v>1.871859587E9</v>
      </c>
      <c r="AQ2142" s="22" t="s">
        <v>7813</v>
      </c>
      <c r="AS2142" s="22" t="s">
        <v>9522</v>
      </c>
      <c r="AU2142" s="22" t="s">
        <v>7813</v>
      </c>
      <c r="AW2142" s="22" t="s">
        <v>7813</v>
      </c>
      <c r="AY2142" s="22" t="s">
        <v>7813</v>
      </c>
      <c r="BA2142" s="22" t="s">
        <v>7915</v>
      </c>
      <c r="BB2142" s="22">
        <v>7.22101465E8</v>
      </c>
      <c r="BG2142" s="22" t="s">
        <v>7810</v>
      </c>
    </row>
    <row r="2143">
      <c r="A2143" s="91">
        <v>44629.0</v>
      </c>
      <c r="B2143" s="92">
        <v>0.4375</v>
      </c>
      <c r="C2143" s="22" t="s">
        <v>7789</v>
      </c>
      <c r="G2143" s="22">
        <v>229434.0</v>
      </c>
      <c r="I2143" s="22" t="s">
        <v>9519</v>
      </c>
      <c r="J2143" s="22" t="s">
        <v>15449</v>
      </c>
      <c r="L2143" s="22">
        <v>1.0</v>
      </c>
      <c r="M2143" s="22">
        <v>1.0</v>
      </c>
      <c r="N2143" s="22" t="s">
        <v>16978</v>
      </c>
      <c r="O2143" s="22" t="s">
        <v>12838</v>
      </c>
      <c r="P2143" s="22" t="s">
        <v>16979</v>
      </c>
      <c r="Q2143" s="22" t="s">
        <v>9550</v>
      </c>
      <c r="R2143" s="22">
        <v>17105.0</v>
      </c>
      <c r="S2143" s="91">
        <v>25263.0</v>
      </c>
      <c r="T2143" s="22" t="s">
        <v>7797</v>
      </c>
      <c r="U2143" s="22" t="s">
        <v>16980</v>
      </c>
      <c r="W2143" s="22" t="s">
        <v>7799</v>
      </c>
      <c r="X2143" s="22" t="s">
        <v>7800</v>
      </c>
      <c r="Y2143" s="22" t="s">
        <v>16981</v>
      </c>
      <c r="Z2143" s="22" t="s">
        <v>16982</v>
      </c>
      <c r="AA2143" s="22" t="s">
        <v>7823</v>
      </c>
      <c r="AB2143" s="22" t="s">
        <v>7856</v>
      </c>
      <c r="AC2143" s="22" t="s">
        <v>16983</v>
      </c>
      <c r="AD2143" s="22" t="s">
        <v>16983</v>
      </c>
      <c r="AF2143" s="22" t="s">
        <v>16984</v>
      </c>
      <c r="AG2143" s="22" t="s">
        <v>7806</v>
      </c>
      <c r="AH2143" s="22" t="s">
        <v>7789</v>
      </c>
      <c r="AI2143" s="22" t="s">
        <v>7789</v>
      </c>
      <c r="AJ2143" s="22" t="s">
        <v>7881</v>
      </c>
      <c r="AK2143" s="22" t="s">
        <v>7808</v>
      </c>
      <c r="AL2143" s="22" t="s">
        <v>7809</v>
      </c>
      <c r="AM2143" s="22" t="s">
        <v>7810</v>
      </c>
      <c r="AN2143" s="22" t="s">
        <v>7811</v>
      </c>
      <c r="AO2143" s="22" t="s">
        <v>370</v>
      </c>
      <c r="AP2143" s="22">
        <v>1.851670285E9</v>
      </c>
      <c r="AQ2143" s="22" t="s">
        <v>7813</v>
      </c>
      <c r="AS2143" s="22" t="s">
        <v>9518</v>
      </c>
      <c r="AU2143" s="22" t="s">
        <v>7813</v>
      </c>
      <c r="AW2143" s="22" t="s">
        <v>7813</v>
      </c>
      <c r="AY2143" s="22" t="s">
        <v>7813</v>
      </c>
      <c r="BA2143" s="22" t="s">
        <v>7915</v>
      </c>
      <c r="BB2143" s="22">
        <v>7.18394873E8</v>
      </c>
      <c r="BG2143" s="22" t="s">
        <v>7810</v>
      </c>
    </row>
    <row r="2144">
      <c r="A2144" s="91">
        <v>44629.0</v>
      </c>
      <c r="B2144" s="92">
        <v>0.4375</v>
      </c>
      <c r="C2144" s="22" t="s">
        <v>7789</v>
      </c>
      <c r="G2144" s="22">
        <v>229662.0</v>
      </c>
      <c r="I2144" s="22" t="s">
        <v>9526</v>
      </c>
      <c r="J2144" s="22" t="s">
        <v>15449</v>
      </c>
      <c r="L2144" s="22">
        <v>1.0</v>
      </c>
      <c r="M2144" s="22">
        <v>1.0</v>
      </c>
      <c r="N2144" s="22" t="s">
        <v>17161</v>
      </c>
      <c r="O2144" s="22" t="s">
        <v>12131</v>
      </c>
      <c r="P2144" s="22" t="s">
        <v>10333</v>
      </c>
      <c r="R2144" s="22">
        <v>11931.0</v>
      </c>
      <c r="S2144" s="91">
        <v>22360.0</v>
      </c>
      <c r="T2144" s="22" t="s">
        <v>7797</v>
      </c>
      <c r="U2144" s="22" t="s">
        <v>17162</v>
      </c>
      <c r="W2144" s="22" t="s">
        <v>7910</v>
      </c>
      <c r="X2144" s="22" t="s">
        <v>7800</v>
      </c>
      <c r="Y2144" s="22" t="s">
        <v>17163</v>
      </c>
      <c r="Z2144" s="22" t="s">
        <v>17164</v>
      </c>
      <c r="AA2144" s="22" t="s">
        <v>7823</v>
      </c>
      <c r="AB2144" s="22" t="s">
        <v>7856</v>
      </c>
      <c r="AC2144" s="22" t="s">
        <v>17165</v>
      </c>
      <c r="AG2144" s="22" t="s">
        <v>7806</v>
      </c>
      <c r="AH2144" s="22" t="s">
        <v>7789</v>
      </c>
      <c r="AI2144" s="22" t="s">
        <v>7789</v>
      </c>
      <c r="AJ2144" s="22" t="s">
        <v>7881</v>
      </c>
      <c r="AK2144" s="22" t="s">
        <v>7808</v>
      </c>
      <c r="AL2144" s="22" t="s">
        <v>7809</v>
      </c>
      <c r="AM2144" s="22" t="s">
        <v>7810</v>
      </c>
      <c r="AN2144" s="22" t="s">
        <v>7811</v>
      </c>
      <c r="AO2144" s="22" t="s">
        <v>7825</v>
      </c>
      <c r="AP2144" s="22">
        <v>1.457958902E9</v>
      </c>
      <c r="AQ2144" s="22" t="s">
        <v>7813</v>
      </c>
      <c r="AS2144" s="22" t="s">
        <v>9528</v>
      </c>
      <c r="AU2144" s="22" t="s">
        <v>7813</v>
      </c>
      <c r="AW2144" s="22" t="s">
        <v>7813</v>
      </c>
      <c r="AY2144" s="22" t="s">
        <v>7813</v>
      </c>
      <c r="BA2144" s="22" t="s">
        <v>8239</v>
      </c>
      <c r="BB2144" s="22" t="s">
        <v>17166</v>
      </c>
      <c r="BG2144" s="22" t="s">
        <v>7810</v>
      </c>
    </row>
    <row r="2145">
      <c r="A2145" s="91">
        <v>44629.0</v>
      </c>
      <c r="B2145" s="92">
        <v>0.4375</v>
      </c>
      <c r="C2145" s="22" t="s">
        <v>7789</v>
      </c>
      <c r="G2145" s="22">
        <v>229664.0</v>
      </c>
      <c r="I2145" s="22" t="s">
        <v>9519</v>
      </c>
      <c r="J2145" s="22" t="s">
        <v>15449</v>
      </c>
      <c r="L2145" s="22">
        <v>1.0</v>
      </c>
      <c r="M2145" s="22">
        <v>1.0</v>
      </c>
      <c r="N2145" s="22" t="s">
        <v>17161</v>
      </c>
      <c r="O2145" s="22" t="s">
        <v>12131</v>
      </c>
      <c r="P2145" s="22" t="s">
        <v>10333</v>
      </c>
      <c r="R2145" s="22">
        <v>11931.0</v>
      </c>
      <c r="S2145" s="91">
        <v>22360.0</v>
      </c>
      <c r="T2145" s="22" t="s">
        <v>7797</v>
      </c>
      <c r="U2145" s="22" t="s">
        <v>17162</v>
      </c>
      <c r="W2145" s="22" t="s">
        <v>7910</v>
      </c>
      <c r="X2145" s="22" t="s">
        <v>7800</v>
      </c>
      <c r="Y2145" s="22" t="s">
        <v>17163</v>
      </c>
      <c r="Z2145" s="22" t="s">
        <v>17164</v>
      </c>
      <c r="AA2145" s="22" t="s">
        <v>7823</v>
      </c>
      <c r="AB2145" s="22" t="s">
        <v>7856</v>
      </c>
      <c r="AC2145" s="22" t="s">
        <v>17165</v>
      </c>
      <c r="AG2145" s="22" t="s">
        <v>7806</v>
      </c>
      <c r="AH2145" s="22" t="s">
        <v>7789</v>
      </c>
      <c r="AI2145" s="22" t="s">
        <v>7789</v>
      </c>
      <c r="AJ2145" s="22" t="s">
        <v>7881</v>
      </c>
      <c r="AK2145" s="22" t="s">
        <v>7808</v>
      </c>
      <c r="AL2145" s="22" t="s">
        <v>7809</v>
      </c>
      <c r="AM2145" s="22" t="s">
        <v>7810</v>
      </c>
      <c r="AN2145" s="22" t="s">
        <v>7811</v>
      </c>
      <c r="AO2145" s="22" t="s">
        <v>7825</v>
      </c>
      <c r="AP2145" s="22">
        <v>1.457958902E9</v>
      </c>
      <c r="AQ2145" s="22" t="s">
        <v>7813</v>
      </c>
      <c r="AS2145" s="22" t="s">
        <v>9518</v>
      </c>
      <c r="AU2145" s="22" t="s">
        <v>7813</v>
      </c>
      <c r="AW2145" s="22" t="s">
        <v>7813</v>
      </c>
      <c r="AY2145" s="22" t="s">
        <v>7813</v>
      </c>
      <c r="BA2145" s="22" t="s">
        <v>8239</v>
      </c>
      <c r="BB2145" s="22" t="s">
        <v>17166</v>
      </c>
      <c r="BG2145" s="22" t="s">
        <v>7810</v>
      </c>
    </row>
    <row r="2146">
      <c r="A2146" s="91">
        <v>44629.0</v>
      </c>
      <c r="B2146" s="92">
        <v>0.4479166666666667</v>
      </c>
      <c r="C2146" s="22" t="s">
        <v>7789</v>
      </c>
      <c r="G2146" s="22">
        <v>229437.0</v>
      </c>
      <c r="I2146" s="22" t="s">
        <v>9526</v>
      </c>
      <c r="J2146" s="22" t="s">
        <v>15449</v>
      </c>
      <c r="L2146" s="22">
        <v>1.0</v>
      </c>
      <c r="M2146" s="22">
        <v>1.0</v>
      </c>
      <c r="N2146" s="22" t="s">
        <v>11822</v>
      </c>
      <c r="O2146" s="22" t="s">
        <v>8768</v>
      </c>
      <c r="P2146" s="22" t="s">
        <v>8001</v>
      </c>
      <c r="R2146" s="22">
        <v>12467.0</v>
      </c>
      <c r="S2146" s="91">
        <v>20416.0</v>
      </c>
      <c r="T2146" s="22" t="s">
        <v>7819</v>
      </c>
      <c r="U2146" s="22" t="s">
        <v>11823</v>
      </c>
      <c r="W2146" s="22" t="s">
        <v>7799</v>
      </c>
      <c r="X2146" s="22" t="s">
        <v>7800</v>
      </c>
      <c r="Y2146" s="22" t="s">
        <v>11824</v>
      </c>
      <c r="Z2146" s="22" t="s">
        <v>11825</v>
      </c>
      <c r="AA2146" s="22" t="s">
        <v>7956</v>
      </c>
      <c r="AB2146" s="22" t="s">
        <v>7930</v>
      </c>
      <c r="AC2146" s="22" t="s">
        <v>11826</v>
      </c>
      <c r="AG2146" s="22" t="s">
        <v>7806</v>
      </c>
      <c r="AH2146" s="22" t="s">
        <v>7789</v>
      </c>
      <c r="AI2146" s="22" t="s">
        <v>7789</v>
      </c>
      <c r="AJ2146" s="22" t="s">
        <v>7807</v>
      </c>
      <c r="AK2146" s="22" t="s">
        <v>7808</v>
      </c>
      <c r="AL2146" s="22" t="s">
        <v>7809</v>
      </c>
      <c r="AM2146" s="22" t="s">
        <v>7810</v>
      </c>
      <c r="AN2146" s="22" t="s">
        <v>7811</v>
      </c>
      <c r="AO2146" s="22" t="s">
        <v>370</v>
      </c>
      <c r="AP2146" s="22">
        <v>1.851670285E9</v>
      </c>
      <c r="AQ2146" s="22" t="s">
        <v>7813</v>
      </c>
      <c r="AS2146" s="22" t="s">
        <v>9528</v>
      </c>
      <c r="AU2146" s="22" t="s">
        <v>7813</v>
      </c>
      <c r="AW2146" s="22" t="s">
        <v>7813</v>
      </c>
      <c r="AY2146" s="22" t="s">
        <v>7813</v>
      </c>
      <c r="BA2146" s="22" t="s">
        <v>8006</v>
      </c>
      <c r="BB2146" s="22" t="s">
        <v>11827</v>
      </c>
      <c r="BG2146" s="22" t="s">
        <v>7810</v>
      </c>
    </row>
    <row r="2147">
      <c r="A2147" s="91">
        <v>44629.0</v>
      </c>
      <c r="B2147" s="92">
        <v>0.4479166666666667</v>
      </c>
      <c r="C2147" s="22" t="s">
        <v>7789</v>
      </c>
      <c r="G2147" s="22">
        <v>229524.0</v>
      </c>
      <c r="I2147" s="22" t="s">
        <v>9525</v>
      </c>
      <c r="J2147" s="22" t="s">
        <v>15449</v>
      </c>
      <c r="L2147" s="22">
        <v>1.0</v>
      </c>
      <c r="M2147" s="22">
        <v>1.0</v>
      </c>
      <c r="N2147" s="22" t="s">
        <v>17167</v>
      </c>
      <c r="O2147" s="22" t="s">
        <v>7827</v>
      </c>
      <c r="P2147" s="22" t="s">
        <v>10539</v>
      </c>
      <c r="R2147" s="22">
        <v>18311.0</v>
      </c>
      <c r="S2147" s="91">
        <v>13537.0</v>
      </c>
      <c r="T2147" s="22" t="s">
        <v>7797</v>
      </c>
      <c r="U2147" s="22" t="s">
        <v>9605</v>
      </c>
      <c r="V2147" s="22" t="s">
        <v>17168</v>
      </c>
      <c r="W2147" s="22" t="s">
        <v>7799</v>
      </c>
      <c r="X2147" s="22" t="s">
        <v>7800</v>
      </c>
      <c r="Y2147" s="22" t="s">
        <v>17169</v>
      </c>
      <c r="Z2147" s="22" t="s">
        <v>17170</v>
      </c>
      <c r="AA2147" s="22" t="s">
        <v>7803</v>
      </c>
      <c r="AB2147" s="22" t="s">
        <v>7804</v>
      </c>
      <c r="AC2147" s="22" t="s">
        <v>17171</v>
      </c>
      <c r="AG2147" s="22" t="s">
        <v>7806</v>
      </c>
      <c r="AH2147" s="22" t="s">
        <v>7789</v>
      </c>
      <c r="AI2147" s="22" t="s">
        <v>7789</v>
      </c>
      <c r="AJ2147" s="22" t="s">
        <v>7807</v>
      </c>
      <c r="AK2147" s="22" t="s">
        <v>7808</v>
      </c>
      <c r="AL2147" s="22" t="s">
        <v>7809</v>
      </c>
      <c r="AM2147" s="22" t="s">
        <v>7810</v>
      </c>
      <c r="AN2147" s="22" t="s">
        <v>7811</v>
      </c>
      <c r="AO2147" s="22" t="s">
        <v>7812</v>
      </c>
      <c r="AP2147" s="22">
        <v>1.528383965E9</v>
      </c>
      <c r="AQ2147" s="22" t="s">
        <v>7813</v>
      </c>
      <c r="AS2147" s="22" t="s">
        <v>9522</v>
      </c>
      <c r="AU2147" s="22" t="s">
        <v>7813</v>
      </c>
      <c r="AW2147" s="22" t="s">
        <v>7813</v>
      </c>
      <c r="AY2147" s="22" t="s">
        <v>7813</v>
      </c>
      <c r="BA2147" s="22" t="s">
        <v>7836</v>
      </c>
      <c r="BB2147" s="22" t="s">
        <v>17172</v>
      </c>
      <c r="BC2147" s="22" t="s">
        <v>7883</v>
      </c>
      <c r="BD2147" s="22">
        <v>5.2957464E8</v>
      </c>
      <c r="BG2147" s="22" t="s">
        <v>7810</v>
      </c>
    </row>
    <row r="2148">
      <c r="A2148" s="91">
        <v>44629.0</v>
      </c>
      <c r="B2148" s="92">
        <v>0.4479166666666667</v>
      </c>
      <c r="C2148" s="22" t="s">
        <v>7789</v>
      </c>
      <c r="G2148" s="22">
        <v>229525.0</v>
      </c>
      <c r="I2148" s="22" t="s">
        <v>9526</v>
      </c>
      <c r="J2148" s="22" t="s">
        <v>15449</v>
      </c>
      <c r="L2148" s="22">
        <v>1.0</v>
      </c>
      <c r="M2148" s="22">
        <v>1.0</v>
      </c>
      <c r="N2148" s="22" t="s">
        <v>17167</v>
      </c>
      <c r="O2148" s="22" t="s">
        <v>7827</v>
      </c>
      <c r="P2148" s="22" t="s">
        <v>10539</v>
      </c>
      <c r="R2148" s="22">
        <v>18311.0</v>
      </c>
      <c r="S2148" s="91">
        <v>13537.0</v>
      </c>
      <c r="T2148" s="22" t="s">
        <v>7797</v>
      </c>
      <c r="U2148" s="22" t="s">
        <v>9605</v>
      </c>
      <c r="V2148" s="22" t="s">
        <v>17168</v>
      </c>
      <c r="W2148" s="22" t="s">
        <v>7799</v>
      </c>
      <c r="X2148" s="22" t="s">
        <v>7800</v>
      </c>
      <c r="Y2148" s="22" t="s">
        <v>17169</v>
      </c>
      <c r="Z2148" s="22" t="s">
        <v>17170</v>
      </c>
      <c r="AA2148" s="22" t="s">
        <v>7803</v>
      </c>
      <c r="AB2148" s="22" t="s">
        <v>7804</v>
      </c>
      <c r="AC2148" s="22" t="s">
        <v>17171</v>
      </c>
      <c r="AG2148" s="22" t="s">
        <v>7806</v>
      </c>
      <c r="AH2148" s="22" t="s">
        <v>7789</v>
      </c>
      <c r="AI2148" s="22" t="s">
        <v>7789</v>
      </c>
      <c r="AJ2148" s="22" t="s">
        <v>7807</v>
      </c>
      <c r="AK2148" s="22" t="s">
        <v>7808</v>
      </c>
      <c r="AL2148" s="22" t="s">
        <v>7809</v>
      </c>
      <c r="AM2148" s="22" t="s">
        <v>7810</v>
      </c>
      <c r="AN2148" s="22" t="s">
        <v>7811</v>
      </c>
      <c r="AO2148" s="22" t="s">
        <v>7812</v>
      </c>
      <c r="AP2148" s="22">
        <v>1.528383965E9</v>
      </c>
      <c r="AQ2148" s="22" t="s">
        <v>7813</v>
      </c>
      <c r="AS2148" s="22" t="s">
        <v>9528</v>
      </c>
      <c r="AU2148" s="22" t="s">
        <v>7813</v>
      </c>
      <c r="AW2148" s="22" t="s">
        <v>7813</v>
      </c>
      <c r="AY2148" s="22" t="s">
        <v>7813</v>
      </c>
      <c r="BA2148" s="22" t="s">
        <v>7836</v>
      </c>
      <c r="BB2148" s="22" t="s">
        <v>17172</v>
      </c>
      <c r="BC2148" s="22" t="s">
        <v>7883</v>
      </c>
      <c r="BD2148" s="22">
        <v>5.2957464E8</v>
      </c>
      <c r="BG2148" s="22" t="s">
        <v>7810</v>
      </c>
    </row>
    <row r="2149">
      <c r="A2149" s="91">
        <v>44629.0</v>
      </c>
      <c r="B2149" s="92">
        <v>0.4479166666666667</v>
      </c>
      <c r="C2149" s="22" t="s">
        <v>7789</v>
      </c>
      <c r="G2149" s="22">
        <v>229526.0</v>
      </c>
      <c r="I2149" s="22" t="s">
        <v>9520</v>
      </c>
      <c r="J2149" s="22" t="s">
        <v>15449</v>
      </c>
      <c r="L2149" s="22">
        <v>1.0</v>
      </c>
      <c r="M2149" s="22">
        <v>1.0</v>
      </c>
      <c r="N2149" s="22" t="s">
        <v>16985</v>
      </c>
      <c r="O2149" s="22" t="s">
        <v>12628</v>
      </c>
      <c r="P2149" s="22" t="s">
        <v>12319</v>
      </c>
      <c r="R2149" s="22">
        <v>18285.0</v>
      </c>
      <c r="S2149" s="91">
        <v>17206.0</v>
      </c>
      <c r="T2149" s="22" t="s">
        <v>7797</v>
      </c>
      <c r="U2149" s="22" t="s">
        <v>16986</v>
      </c>
      <c r="W2149" s="22" t="s">
        <v>7799</v>
      </c>
      <c r="X2149" s="22" t="s">
        <v>7800</v>
      </c>
      <c r="Y2149" s="22" t="s">
        <v>16987</v>
      </c>
      <c r="Z2149" s="22" t="s">
        <v>16988</v>
      </c>
      <c r="AA2149" s="22" t="s">
        <v>7803</v>
      </c>
      <c r="AB2149" s="22" t="s">
        <v>7930</v>
      </c>
      <c r="AC2149" s="22" t="s">
        <v>16989</v>
      </c>
      <c r="AD2149" s="22" t="s">
        <v>16990</v>
      </c>
      <c r="AG2149" s="22" t="s">
        <v>7806</v>
      </c>
      <c r="AH2149" s="22" t="s">
        <v>7789</v>
      </c>
      <c r="AI2149" s="22" t="s">
        <v>7789</v>
      </c>
      <c r="AJ2149" s="22" t="s">
        <v>7807</v>
      </c>
      <c r="AK2149" s="22" t="s">
        <v>7808</v>
      </c>
      <c r="AL2149" s="22" t="s">
        <v>7809</v>
      </c>
      <c r="AM2149" s="22" t="s">
        <v>7810</v>
      </c>
      <c r="AN2149" s="22" t="s">
        <v>7811</v>
      </c>
      <c r="AO2149" s="22" t="s">
        <v>7812</v>
      </c>
      <c r="AP2149" s="22">
        <v>1.528383965E9</v>
      </c>
      <c r="AQ2149" s="22" t="s">
        <v>7813</v>
      </c>
      <c r="AS2149" s="22" t="s">
        <v>9522</v>
      </c>
      <c r="AU2149" s="22" t="s">
        <v>7813</v>
      </c>
      <c r="AW2149" s="22" t="s">
        <v>7813</v>
      </c>
      <c r="AY2149" s="22" t="s">
        <v>7813</v>
      </c>
      <c r="BA2149" s="22" t="s">
        <v>7914</v>
      </c>
      <c r="BB2149" s="22">
        <v>1.22232116E8</v>
      </c>
      <c r="BC2149" s="22" t="s">
        <v>7883</v>
      </c>
      <c r="BD2149" s="22">
        <v>7.14453641E8</v>
      </c>
      <c r="BG2149" s="22" t="s">
        <v>7810</v>
      </c>
    </row>
    <row r="2150">
      <c r="A2150" s="91">
        <v>44629.0</v>
      </c>
      <c r="B2150" s="92">
        <v>0.4479166666666667</v>
      </c>
      <c r="C2150" s="22" t="s">
        <v>7789</v>
      </c>
      <c r="G2150" s="22">
        <v>229528.0</v>
      </c>
      <c r="I2150" s="22" t="s">
        <v>9520</v>
      </c>
      <c r="J2150" s="22" t="s">
        <v>15449</v>
      </c>
      <c r="L2150" s="22">
        <v>1.0</v>
      </c>
      <c r="M2150" s="22">
        <v>1.0</v>
      </c>
      <c r="N2150" s="22" t="s">
        <v>16991</v>
      </c>
      <c r="O2150" s="22" t="s">
        <v>16992</v>
      </c>
      <c r="P2150" s="22" t="s">
        <v>12319</v>
      </c>
      <c r="R2150" s="22">
        <v>18286.0</v>
      </c>
      <c r="S2150" s="91">
        <v>15763.0</v>
      </c>
      <c r="T2150" s="22" t="s">
        <v>7819</v>
      </c>
      <c r="U2150" s="22" t="s">
        <v>16986</v>
      </c>
      <c r="W2150" s="22" t="s">
        <v>7799</v>
      </c>
      <c r="X2150" s="22" t="s">
        <v>7800</v>
      </c>
      <c r="Y2150" s="22" t="s">
        <v>16987</v>
      </c>
      <c r="Z2150" s="22" t="s">
        <v>16988</v>
      </c>
      <c r="AA2150" s="22" t="s">
        <v>7803</v>
      </c>
      <c r="AB2150" s="22" t="s">
        <v>7930</v>
      </c>
      <c r="AC2150" s="22" t="s">
        <v>16989</v>
      </c>
      <c r="AD2150" s="22" t="s">
        <v>16990</v>
      </c>
      <c r="AG2150" s="22" t="s">
        <v>7806</v>
      </c>
      <c r="AH2150" s="22" t="s">
        <v>7789</v>
      </c>
      <c r="AI2150" s="22" t="s">
        <v>7789</v>
      </c>
      <c r="AJ2150" s="22" t="s">
        <v>7807</v>
      </c>
      <c r="AK2150" s="22" t="s">
        <v>7808</v>
      </c>
      <c r="AL2150" s="22" t="s">
        <v>7809</v>
      </c>
      <c r="AM2150" s="22" t="s">
        <v>7810</v>
      </c>
      <c r="AN2150" s="22" t="s">
        <v>7811</v>
      </c>
      <c r="AO2150" s="22" t="s">
        <v>7812</v>
      </c>
      <c r="AP2150" s="22">
        <v>1.528383965E9</v>
      </c>
      <c r="AQ2150" s="22" t="s">
        <v>7813</v>
      </c>
      <c r="AS2150" s="22" t="s">
        <v>9522</v>
      </c>
      <c r="AU2150" s="22" t="s">
        <v>7813</v>
      </c>
      <c r="AW2150" s="22" t="s">
        <v>7813</v>
      </c>
      <c r="AY2150" s="22" t="s">
        <v>7813</v>
      </c>
      <c r="BA2150" s="22" t="s">
        <v>7914</v>
      </c>
      <c r="BB2150" s="22">
        <v>1.22232259E8</v>
      </c>
      <c r="BC2150" s="22" t="s">
        <v>7883</v>
      </c>
      <c r="BD2150" s="22">
        <v>7.14460621E8</v>
      </c>
      <c r="BG2150" s="22" t="s">
        <v>7810</v>
      </c>
    </row>
    <row r="2151">
      <c r="A2151" s="91">
        <v>44629.0</v>
      </c>
      <c r="B2151" s="92">
        <v>0.4479166666666667</v>
      </c>
      <c r="C2151" s="22" t="s">
        <v>7789</v>
      </c>
      <c r="G2151" s="22">
        <v>229529.0</v>
      </c>
      <c r="I2151" s="22" t="s">
        <v>9523</v>
      </c>
      <c r="J2151" s="22" t="s">
        <v>15449</v>
      </c>
      <c r="L2151" s="22">
        <v>1.0</v>
      </c>
      <c r="M2151" s="22">
        <v>1.0</v>
      </c>
      <c r="N2151" s="22" t="s">
        <v>17382</v>
      </c>
      <c r="O2151" s="22" t="s">
        <v>10671</v>
      </c>
      <c r="P2151" s="22" t="s">
        <v>10056</v>
      </c>
      <c r="Q2151" s="22" t="s">
        <v>7829</v>
      </c>
      <c r="R2151" s="22">
        <v>15498.0</v>
      </c>
      <c r="S2151" s="91">
        <v>22507.0</v>
      </c>
      <c r="T2151" s="22" t="s">
        <v>7797</v>
      </c>
      <c r="U2151" s="22" t="s">
        <v>17383</v>
      </c>
      <c r="W2151" s="22" t="s">
        <v>7799</v>
      </c>
      <c r="X2151" s="22" t="s">
        <v>7800</v>
      </c>
      <c r="Y2151" s="22" t="s">
        <v>17384</v>
      </c>
      <c r="Z2151" s="22" t="s">
        <v>17385</v>
      </c>
      <c r="AA2151" s="22" t="s">
        <v>7956</v>
      </c>
      <c r="AB2151" s="22" t="s">
        <v>7930</v>
      </c>
      <c r="AC2151" s="22" t="s">
        <v>17386</v>
      </c>
      <c r="AG2151" s="22" t="s">
        <v>7806</v>
      </c>
      <c r="AH2151" s="22" t="s">
        <v>7789</v>
      </c>
      <c r="AI2151" s="22" t="s">
        <v>7789</v>
      </c>
      <c r="AJ2151" s="22" t="s">
        <v>7881</v>
      </c>
      <c r="AK2151" s="22" t="s">
        <v>7808</v>
      </c>
      <c r="AL2151" s="22" t="s">
        <v>7809</v>
      </c>
      <c r="AM2151" s="22" t="s">
        <v>7810</v>
      </c>
      <c r="AN2151" s="22" t="s">
        <v>7811</v>
      </c>
      <c r="AO2151" s="22" t="s">
        <v>7812</v>
      </c>
      <c r="AP2151" s="22">
        <v>1.528383965E9</v>
      </c>
      <c r="AQ2151" s="22" t="s">
        <v>7813</v>
      </c>
      <c r="AS2151" s="22" t="s">
        <v>9522</v>
      </c>
      <c r="AU2151" s="22" t="s">
        <v>7813</v>
      </c>
      <c r="AW2151" s="22" t="s">
        <v>7813</v>
      </c>
      <c r="AY2151" s="22" t="s">
        <v>7813</v>
      </c>
      <c r="BA2151" s="22" t="s">
        <v>7848</v>
      </c>
      <c r="BB2151" s="22">
        <v>3.5833529E7</v>
      </c>
      <c r="BG2151" s="22" t="s">
        <v>7810</v>
      </c>
    </row>
    <row r="2152">
      <c r="A2152" s="91">
        <v>44629.0</v>
      </c>
      <c r="B2152" s="92">
        <v>0.4479166666666667</v>
      </c>
      <c r="C2152" s="22" t="s">
        <v>7789</v>
      </c>
      <c r="G2152" s="22">
        <v>229666.0</v>
      </c>
      <c r="I2152" s="22" t="s">
        <v>9516</v>
      </c>
      <c r="J2152" s="22" t="s">
        <v>15449</v>
      </c>
      <c r="L2152" s="22">
        <v>1.0</v>
      </c>
      <c r="M2152" s="22">
        <v>1.0</v>
      </c>
      <c r="N2152" s="22" t="s">
        <v>8995</v>
      </c>
      <c r="O2152" s="22" t="s">
        <v>8996</v>
      </c>
      <c r="P2152" s="22" t="s">
        <v>8997</v>
      </c>
      <c r="R2152" s="22">
        <v>11535.0</v>
      </c>
      <c r="S2152" s="91">
        <v>22079.0</v>
      </c>
      <c r="T2152" s="22" t="s">
        <v>7797</v>
      </c>
      <c r="U2152" s="22" t="s">
        <v>8998</v>
      </c>
      <c r="W2152" s="22" t="s">
        <v>7799</v>
      </c>
      <c r="X2152" s="22" t="s">
        <v>7800</v>
      </c>
      <c r="Y2152" s="22" t="s">
        <v>8999</v>
      </c>
      <c r="Z2152" s="22" t="s">
        <v>9000</v>
      </c>
      <c r="AA2152" s="22" t="s">
        <v>7803</v>
      </c>
      <c r="AB2152" s="22" t="s">
        <v>7804</v>
      </c>
      <c r="AC2152" s="22" t="s">
        <v>9001</v>
      </c>
      <c r="AF2152" s="22" t="s">
        <v>9002</v>
      </c>
      <c r="AG2152" s="22" t="s">
        <v>7806</v>
      </c>
      <c r="AH2152" s="22" t="s">
        <v>7789</v>
      </c>
      <c r="AI2152" s="22" t="s">
        <v>7789</v>
      </c>
      <c r="AJ2152" s="22" t="s">
        <v>7881</v>
      </c>
      <c r="AK2152" s="22" t="s">
        <v>7808</v>
      </c>
      <c r="AL2152" s="22" t="s">
        <v>7809</v>
      </c>
      <c r="AM2152" s="22" t="s">
        <v>7810</v>
      </c>
      <c r="AN2152" s="22" t="s">
        <v>7811</v>
      </c>
      <c r="AO2152" s="22" t="s">
        <v>7825</v>
      </c>
      <c r="AP2152" s="22">
        <v>1.457958902E9</v>
      </c>
      <c r="AQ2152" s="22" t="s">
        <v>7813</v>
      </c>
      <c r="AS2152" s="22" t="s">
        <v>9518</v>
      </c>
      <c r="AU2152" s="22" t="s">
        <v>7813</v>
      </c>
      <c r="AW2152" s="22" t="s">
        <v>7813</v>
      </c>
      <c r="AY2152" s="22" t="s">
        <v>7813</v>
      </c>
      <c r="BA2152" s="22" t="s">
        <v>6770</v>
      </c>
      <c r="BB2152" s="22" t="s">
        <v>9003</v>
      </c>
      <c r="BG2152" s="22" t="s">
        <v>7810</v>
      </c>
    </row>
    <row r="2153">
      <c r="A2153" s="91">
        <v>44629.0</v>
      </c>
      <c r="B2153" s="92">
        <v>0.4583333333333333</v>
      </c>
      <c r="C2153" s="22" t="s">
        <v>7789</v>
      </c>
      <c r="G2153" s="22">
        <v>229412.0</v>
      </c>
      <c r="I2153" s="22" t="s">
        <v>9524</v>
      </c>
      <c r="J2153" s="22" t="s">
        <v>15449</v>
      </c>
      <c r="L2153" s="22">
        <v>1.0</v>
      </c>
      <c r="M2153" s="22">
        <v>1.0</v>
      </c>
      <c r="N2153" s="22" t="s">
        <v>17387</v>
      </c>
      <c r="O2153" s="22" t="s">
        <v>17388</v>
      </c>
      <c r="P2153" s="22" t="s">
        <v>17389</v>
      </c>
      <c r="Q2153" s="22" t="s">
        <v>7896</v>
      </c>
      <c r="R2153" s="22">
        <v>17024.0</v>
      </c>
      <c r="S2153" s="91">
        <v>31335.0</v>
      </c>
      <c r="T2153" s="22" t="s">
        <v>7797</v>
      </c>
      <c r="U2153" s="22" t="s">
        <v>17390</v>
      </c>
      <c r="W2153" s="22" t="s">
        <v>7799</v>
      </c>
      <c r="X2153" s="22" t="s">
        <v>7800</v>
      </c>
      <c r="Y2153" s="22">
        <v>79936.0</v>
      </c>
      <c r="Z2153" s="22" t="s">
        <v>17391</v>
      </c>
      <c r="AA2153" s="22" t="s">
        <v>7823</v>
      </c>
      <c r="AB2153" s="22" t="s">
        <v>7856</v>
      </c>
      <c r="AC2153" s="22" t="s">
        <v>17392</v>
      </c>
      <c r="AD2153" s="22" t="s">
        <v>17392</v>
      </c>
      <c r="AF2153" s="22" t="s">
        <v>17393</v>
      </c>
      <c r="AG2153" s="22" t="s">
        <v>7806</v>
      </c>
      <c r="AH2153" s="22" t="s">
        <v>7789</v>
      </c>
      <c r="AI2153" s="22" t="s">
        <v>7789</v>
      </c>
      <c r="AJ2153" s="22" t="s">
        <v>7881</v>
      </c>
      <c r="AK2153" s="22" t="s">
        <v>7808</v>
      </c>
      <c r="AL2153" s="22" t="s">
        <v>7809</v>
      </c>
      <c r="AM2153" s="22" t="s">
        <v>7810</v>
      </c>
      <c r="AN2153" s="22" t="s">
        <v>7811</v>
      </c>
      <c r="AO2153" s="22" t="s">
        <v>7847</v>
      </c>
      <c r="AP2153" s="22">
        <v>1.871859587E9</v>
      </c>
      <c r="AQ2153" s="22" t="s">
        <v>7813</v>
      </c>
      <c r="AS2153" s="22" t="s">
        <v>9522</v>
      </c>
      <c r="AU2153" s="22" t="s">
        <v>7813</v>
      </c>
      <c r="AW2153" s="22" t="s">
        <v>7813</v>
      </c>
      <c r="AY2153" s="22" t="s">
        <v>7813</v>
      </c>
      <c r="BA2153" s="22" t="s">
        <v>7870</v>
      </c>
      <c r="BB2153" s="22">
        <v>5.22653537E8</v>
      </c>
      <c r="BG2153" s="22" t="s">
        <v>7810</v>
      </c>
    </row>
    <row r="2154">
      <c r="A2154" s="91">
        <v>44629.0</v>
      </c>
      <c r="B2154" s="92">
        <v>0.4583333333333333</v>
      </c>
      <c r="C2154" s="22" t="s">
        <v>7789</v>
      </c>
      <c r="G2154" s="22">
        <v>229438.0</v>
      </c>
      <c r="I2154" s="22" t="s">
        <v>9526</v>
      </c>
      <c r="J2154" s="22" t="s">
        <v>15449</v>
      </c>
      <c r="L2154" s="22">
        <v>1.0</v>
      </c>
      <c r="M2154" s="22">
        <v>1.0</v>
      </c>
      <c r="N2154" s="22" t="s">
        <v>16993</v>
      </c>
      <c r="O2154" s="22" t="s">
        <v>8129</v>
      </c>
      <c r="P2154" s="22" t="s">
        <v>16994</v>
      </c>
      <c r="R2154" s="22">
        <v>12800.0</v>
      </c>
      <c r="S2154" s="91">
        <v>19150.0</v>
      </c>
      <c r="T2154" s="22" t="s">
        <v>7797</v>
      </c>
      <c r="U2154" s="22" t="s">
        <v>16995</v>
      </c>
      <c r="W2154" s="22" t="s">
        <v>12304</v>
      </c>
      <c r="X2154" s="22" t="s">
        <v>7800</v>
      </c>
      <c r="Y2154" s="22" t="s">
        <v>16996</v>
      </c>
      <c r="Z2154" s="22" t="s">
        <v>16997</v>
      </c>
      <c r="AA2154" s="22" t="s">
        <v>7803</v>
      </c>
      <c r="AB2154" s="22" t="s">
        <v>7930</v>
      </c>
      <c r="AC2154" s="22" t="s">
        <v>16998</v>
      </c>
      <c r="AG2154" s="22" t="s">
        <v>7806</v>
      </c>
      <c r="AH2154" s="22" t="s">
        <v>7789</v>
      </c>
      <c r="AI2154" s="22" t="s">
        <v>7789</v>
      </c>
      <c r="AJ2154" s="22" t="s">
        <v>7807</v>
      </c>
      <c r="AK2154" s="22" t="s">
        <v>7808</v>
      </c>
      <c r="AL2154" s="22" t="s">
        <v>7809</v>
      </c>
      <c r="AM2154" s="22" t="s">
        <v>7810</v>
      </c>
      <c r="AN2154" s="22" t="s">
        <v>7811</v>
      </c>
      <c r="AO2154" s="22" t="s">
        <v>370</v>
      </c>
      <c r="AP2154" s="22">
        <v>1.851670285E9</v>
      </c>
      <c r="AQ2154" s="22" t="s">
        <v>7813</v>
      </c>
      <c r="AS2154" s="22" t="s">
        <v>9528</v>
      </c>
      <c r="AU2154" s="22" t="s">
        <v>7813</v>
      </c>
      <c r="AW2154" s="22" t="s">
        <v>7813</v>
      </c>
      <c r="AY2154" s="22" t="s">
        <v>7813</v>
      </c>
      <c r="BA2154" s="22" t="s">
        <v>8161</v>
      </c>
      <c r="BB2154" s="22" t="s">
        <v>16999</v>
      </c>
      <c r="BG2154" s="22" t="s">
        <v>7810</v>
      </c>
    </row>
    <row r="2155">
      <c r="A2155" s="91">
        <v>44629.0</v>
      </c>
      <c r="B2155" s="92">
        <v>0.4583333333333333</v>
      </c>
      <c r="C2155" s="22" t="s">
        <v>7789</v>
      </c>
      <c r="G2155" s="22">
        <v>229439.0</v>
      </c>
      <c r="I2155" s="22" t="s">
        <v>9524</v>
      </c>
      <c r="J2155" s="22" t="s">
        <v>15449</v>
      </c>
      <c r="L2155" s="22">
        <v>1.0</v>
      </c>
      <c r="M2155" s="22">
        <v>1.0</v>
      </c>
      <c r="N2155" s="22" t="s">
        <v>17394</v>
      </c>
      <c r="O2155" s="22" t="s">
        <v>13922</v>
      </c>
      <c r="P2155" s="22" t="s">
        <v>8620</v>
      </c>
      <c r="R2155" s="22">
        <v>16184.0</v>
      </c>
      <c r="S2155" s="91">
        <v>17049.0</v>
      </c>
      <c r="T2155" s="22" t="s">
        <v>7797</v>
      </c>
      <c r="U2155" s="22" t="s">
        <v>17395</v>
      </c>
      <c r="W2155" s="22" t="s">
        <v>7799</v>
      </c>
      <c r="X2155" s="22" t="s">
        <v>7800</v>
      </c>
      <c r="Y2155" s="22" t="s">
        <v>17396</v>
      </c>
      <c r="Z2155" s="22" t="s">
        <v>17397</v>
      </c>
      <c r="AA2155" s="22" t="s">
        <v>7823</v>
      </c>
      <c r="AB2155" s="22" t="s">
        <v>7804</v>
      </c>
      <c r="AC2155" s="22" t="s">
        <v>17398</v>
      </c>
      <c r="AF2155" s="22" t="s">
        <v>17399</v>
      </c>
      <c r="AG2155" s="22" t="s">
        <v>7806</v>
      </c>
      <c r="AH2155" s="22" t="s">
        <v>7789</v>
      </c>
      <c r="AI2155" s="22" t="s">
        <v>7789</v>
      </c>
      <c r="AJ2155" s="22" t="s">
        <v>7807</v>
      </c>
      <c r="AK2155" s="22" t="s">
        <v>7808</v>
      </c>
      <c r="AL2155" s="22" t="s">
        <v>7809</v>
      </c>
      <c r="AM2155" s="22" t="s">
        <v>7810</v>
      </c>
      <c r="AN2155" s="22" t="s">
        <v>7811</v>
      </c>
      <c r="AO2155" s="22" t="s">
        <v>370</v>
      </c>
      <c r="AP2155" s="22">
        <v>1.851670285E9</v>
      </c>
      <c r="AQ2155" s="22" t="s">
        <v>7813</v>
      </c>
      <c r="AS2155" s="22" t="s">
        <v>9518</v>
      </c>
      <c r="AU2155" s="22" t="s">
        <v>7813</v>
      </c>
      <c r="AW2155" s="22" t="s">
        <v>7813</v>
      </c>
      <c r="AY2155" s="22" t="s">
        <v>7813</v>
      </c>
      <c r="BA2155" s="22" t="s">
        <v>7869</v>
      </c>
      <c r="BB2155" s="22">
        <v>1.17102222E8</v>
      </c>
      <c r="BC2155" s="22" t="s">
        <v>7883</v>
      </c>
      <c r="BD2155" s="22">
        <v>7.18056947E8</v>
      </c>
      <c r="BG2155" s="22" t="s">
        <v>7810</v>
      </c>
    </row>
    <row r="2156">
      <c r="A2156" s="91">
        <v>44629.0</v>
      </c>
      <c r="B2156" s="92">
        <v>0.4583333333333333</v>
      </c>
      <c r="C2156" s="22" t="s">
        <v>7789</v>
      </c>
      <c r="G2156" s="22">
        <v>229530.0</v>
      </c>
      <c r="I2156" s="22" t="s">
        <v>9524</v>
      </c>
      <c r="J2156" s="22" t="s">
        <v>15449</v>
      </c>
      <c r="L2156" s="22">
        <v>1.0</v>
      </c>
      <c r="M2156" s="22">
        <v>1.0</v>
      </c>
      <c r="N2156" s="22" t="s">
        <v>17173</v>
      </c>
      <c r="O2156" s="22" t="s">
        <v>17174</v>
      </c>
      <c r="P2156" s="22" t="s">
        <v>17175</v>
      </c>
      <c r="R2156" s="22">
        <v>10649.0</v>
      </c>
      <c r="S2156" s="91">
        <v>21647.0</v>
      </c>
      <c r="T2156" s="22" t="s">
        <v>7797</v>
      </c>
      <c r="U2156" s="22" t="s">
        <v>17176</v>
      </c>
      <c r="W2156" s="22" t="s">
        <v>7799</v>
      </c>
      <c r="X2156" s="22" t="s">
        <v>7800</v>
      </c>
      <c r="Y2156" s="22" t="s">
        <v>17177</v>
      </c>
      <c r="Z2156" s="22" t="s">
        <v>17178</v>
      </c>
      <c r="AA2156" s="22" t="s">
        <v>7823</v>
      </c>
      <c r="AB2156" s="22" t="s">
        <v>7804</v>
      </c>
      <c r="AC2156" s="22" t="s">
        <v>17179</v>
      </c>
      <c r="AF2156" s="22" t="s">
        <v>17180</v>
      </c>
      <c r="AG2156" s="22" t="s">
        <v>7806</v>
      </c>
      <c r="AH2156" s="22" t="s">
        <v>7789</v>
      </c>
      <c r="AI2156" s="22" t="s">
        <v>7789</v>
      </c>
      <c r="AJ2156" s="22" t="s">
        <v>7881</v>
      </c>
      <c r="AK2156" s="22" t="s">
        <v>7808</v>
      </c>
      <c r="AL2156" s="22" t="s">
        <v>7809</v>
      </c>
      <c r="AM2156" s="22" t="s">
        <v>7810</v>
      </c>
      <c r="AN2156" s="22" t="s">
        <v>7811</v>
      </c>
      <c r="AO2156" s="22" t="s">
        <v>7812</v>
      </c>
      <c r="AP2156" s="22">
        <v>1.528383965E9</v>
      </c>
      <c r="AQ2156" s="22" t="s">
        <v>7813</v>
      </c>
      <c r="AS2156" s="22" t="s">
        <v>9522</v>
      </c>
      <c r="AU2156" s="22" t="s">
        <v>7813</v>
      </c>
      <c r="AW2156" s="22" t="s">
        <v>7813</v>
      </c>
      <c r="AY2156" s="22" t="s">
        <v>7813</v>
      </c>
      <c r="BA2156" s="22" t="s">
        <v>7848</v>
      </c>
      <c r="BB2156" s="22">
        <v>7.81233294E8</v>
      </c>
      <c r="BG2156" s="22" t="s">
        <v>7810</v>
      </c>
    </row>
    <row r="2157">
      <c r="A2157" s="91">
        <v>44629.0</v>
      </c>
      <c r="B2157" s="92">
        <v>0.4583333333333333</v>
      </c>
      <c r="C2157" s="22" t="s">
        <v>7789</v>
      </c>
      <c r="G2157" s="22">
        <v>229667.0</v>
      </c>
      <c r="I2157" s="22" t="s">
        <v>9523</v>
      </c>
      <c r="J2157" s="22" t="s">
        <v>15449</v>
      </c>
      <c r="L2157" s="22">
        <v>1.0</v>
      </c>
      <c r="M2157" s="22">
        <v>1.0</v>
      </c>
      <c r="N2157" s="22" t="s">
        <v>17879</v>
      </c>
      <c r="O2157" s="22" t="s">
        <v>8923</v>
      </c>
      <c r="P2157" s="22" t="s">
        <v>15086</v>
      </c>
      <c r="R2157" s="22">
        <v>15877.0</v>
      </c>
      <c r="S2157" s="91">
        <v>29898.0</v>
      </c>
      <c r="T2157" s="22" t="s">
        <v>7819</v>
      </c>
      <c r="U2157" s="22" t="s">
        <v>17880</v>
      </c>
      <c r="W2157" s="22" t="s">
        <v>7799</v>
      </c>
      <c r="X2157" s="22" t="s">
        <v>7800</v>
      </c>
      <c r="Y2157" s="22" t="s">
        <v>17881</v>
      </c>
      <c r="Z2157" s="22" t="s">
        <v>17882</v>
      </c>
      <c r="AA2157" s="22" t="s">
        <v>7823</v>
      </c>
      <c r="AB2157" s="22" t="s">
        <v>7804</v>
      </c>
      <c r="AC2157" s="22" t="s">
        <v>17883</v>
      </c>
      <c r="AD2157" s="22" t="s">
        <v>17883</v>
      </c>
      <c r="AG2157" s="22" t="s">
        <v>7806</v>
      </c>
      <c r="AH2157" s="22" t="s">
        <v>7789</v>
      </c>
      <c r="AI2157" s="22" t="s">
        <v>7789</v>
      </c>
      <c r="AJ2157" s="22" t="s">
        <v>7881</v>
      </c>
      <c r="AK2157" s="22" t="s">
        <v>7808</v>
      </c>
      <c r="AL2157" s="22" t="s">
        <v>7809</v>
      </c>
      <c r="AM2157" s="22" t="s">
        <v>7810</v>
      </c>
      <c r="AN2157" s="22" t="s">
        <v>7811</v>
      </c>
      <c r="AO2157" s="22" t="s">
        <v>7825</v>
      </c>
      <c r="AP2157" s="22">
        <v>1.457958902E9</v>
      </c>
      <c r="AQ2157" s="22" t="s">
        <v>7813</v>
      </c>
      <c r="AS2157" s="22" t="s">
        <v>9518</v>
      </c>
      <c r="AU2157" s="22" t="s">
        <v>7813</v>
      </c>
      <c r="AW2157" s="22" t="s">
        <v>7813</v>
      </c>
      <c r="AY2157" s="22" t="s">
        <v>7813</v>
      </c>
      <c r="BA2157" s="22" t="s">
        <v>7870</v>
      </c>
      <c r="BB2157" s="22">
        <v>5.0332171E8</v>
      </c>
      <c r="BG2157" s="22" t="s">
        <v>7810</v>
      </c>
    </row>
    <row r="2158">
      <c r="A2158" s="91">
        <v>44629.0</v>
      </c>
      <c r="B2158" s="92">
        <v>0.4583333333333333</v>
      </c>
      <c r="C2158" s="22" t="s">
        <v>7789</v>
      </c>
      <c r="G2158" s="22">
        <v>229668.0</v>
      </c>
      <c r="I2158" s="22" t="s">
        <v>9526</v>
      </c>
      <c r="J2158" s="22" t="s">
        <v>15449</v>
      </c>
      <c r="L2158" s="22">
        <v>1.0</v>
      </c>
      <c r="M2158" s="22">
        <v>1.0</v>
      </c>
      <c r="N2158" s="22" t="s">
        <v>17871</v>
      </c>
      <c r="O2158" s="22" t="s">
        <v>8592</v>
      </c>
      <c r="P2158" s="22" t="s">
        <v>17872</v>
      </c>
      <c r="R2158" s="22">
        <v>10464.0</v>
      </c>
      <c r="S2158" s="91">
        <v>21820.0</v>
      </c>
      <c r="T2158" s="22" t="s">
        <v>7797</v>
      </c>
      <c r="U2158" s="22" t="s">
        <v>17873</v>
      </c>
      <c r="W2158" s="22" t="s">
        <v>8082</v>
      </c>
      <c r="X2158" s="22" t="s">
        <v>7800</v>
      </c>
      <c r="Y2158" s="22" t="s">
        <v>17874</v>
      </c>
      <c r="Z2158" s="22" t="s">
        <v>17875</v>
      </c>
      <c r="AA2158" s="22" t="s">
        <v>8094</v>
      </c>
      <c r="AB2158" s="22" t="s">
        <v>7856</v>
      </c>
      <c r="AC2158" s="22" t="s">
        <v>17876</v>
      </c>
      <c r="AF2158" s="22" t="s">
        <v>17877</v>
      </c>
      <c r="AG2158" s="22" t="s">
        <v>7806</v>
      </c>
      <c r="AH2158" s="22" t="s">
        <v>7789</v>
      </c>
      <c r="AI2158" s="22" t="s">
        <v>7789</v>
      </c>
      <c r="AJ2158" s="22" t="s">
        <v>7881</v>
      </c>
      <c r="AK2158" s="22" t="s">
        <v>7808</v>
      </c>
      <c r="AL2158" s="22" t="s">
        <v>7809</v>
      </c>
      <c r="AM2158" s="22" t="s">
        <v>7810</v>
      </c>
      <c r="AN2158" s="22" t="s">
        <v>7811</v>
      </c>
      <c r="AO2158" s="22" t="s">
        <v>7825</v>
      </c>
      <c r="AP2158" s="22">
        <v>1.457958902E9</v>
      </c>
      <c r="AQ2158" s="22" t="s">
        <v>7813</v>
      </c>
      <c r="AS2158" s="22" t="s">
        <v>9528</v>
      </c>
      <c r="AU2158" s="22" t="s">
        <v>7813</v>
      </c>
      <c r="AW2158" s="22" t="s">
        <v>7813</v>
      </c>
      <c r="AY2158" s="22" t="s">
        <v>7813</v>
      </c>
      <c r="BA2158" s="22" t="s">
        <v>8006</v>
      </c>
      <c r="BB2158" s="22" t="s">
        <v>17878</v>
      </c>
      <c r="BC2158" s="22" t="s">
        <v>7915</v>
      </c>
      <c r="BD2158" s="22">
        <v>7.19373195E8</v>
      </c>
      <c r="BG2158" s="22" t="s">
        <v>7810</v>
      </c>
    </row>
    <row r="2159">
      <c r="A2159" s="91">
        <v>44629.0</v>
      </c>
      <c r="B2159" s="92">
        <v>0.46875</v>
      </c>
      <c r="C2159" s="22" t="s">
        <v>7789</v>
      </c>
      <c r="G2159" s="22">
        <v>229440.0</v>
      </c>
      <c r="I2159" s="22" t="s">
        <v>9524</v>
      </c>
      <c r="J2159" s="22" t="s">
        <v>15449</v>
      </c>
      <c r="L2159" s="22">
        <v>1.0</v>
      </c>
      <c r="M2159" s="22">
        <v>1.0</v>
      </c>
      <c r="N2159" s="22" t="s">
        <v>10359</v>
      </c>
      <c r="O2159" s="22" t="s">
        <v>10360</v>
      </c>
      <c r="P2159" s="22" t="s">
        <v>10361</v>
      </c>
      <c r="R2159" s="22">
        <v>15209.0</v>
      </c>
      <c r="S2159" s="91">
        <v>14594.0</v>
      </c>
      <c r="T2159" s="22" t="s">
        <v>7819</v>
      </c>
      <c r="U2159" s="22" t="s">
        <v>10362</v>
      </c>
      <c r="W2159" s="22" t="s">
        <v>7799</v>
      </c>
      <c r="X2159" s="22" t="s">
        <v>7800</v>
      </c>
      <c r="Y2159" s="22" t="s">
        <v>10363</v>
      </c>
      <c r="Z2159" s="22" t="s">
        <v>10364</v>
      </c>
      <c r="AA2159" s="22" t="s">
        <v>7823</v>
      </c>
      <c r="AB2159" s="22" t="s">
        <v>7804</v>
      </c>
      <c r="AC2159" s="22" t="s">
        <v>10365</v>
      </c>
      <c r="AD2159" s="22" t="s">
        <v>10365</v>
      </c>
      <c r="AG2159" s="22" t="s">
        <v>7806</v>
      </c>
      <c r="AH2159" s="22" t="s">
        <v>7789</v>
      </c>
      <c r="AI2159" s="22" t="s">
        <v>7789</v>
      </c>
      <c r="AJ2159" s="22" t="s">
        <v>7807</v>
      </c>
      <c r="AK2159" s="22" t="s">
        <v>7808</v>
      </c>
      <c r="AL2159" s="22" t="s">
        <v>7809</v>
      </c>
      <c r="AM2159" s="22" t="s">
        <v>7810</v>
      </c>
      <c r="AN2159" s="22" t="s">
        <v>7811</v>
      </c>
      <c r="AO2159" s="22" t="s">
        <v>370</v>
      </c>
      <c r="AP2159" s="22">
        <v>1.851670285E9</v>
      </c>
      <c r="AQ2159" s="22" t="s">
        <v>7813</v>
      </c>
      <c r="AS2159" s="22" t="s">
        <v>9518</v>
      </c>
      <c r="AU2159" s="22" t="s">
        <v>7813</v>
      </c>
      <c r="AW2159" s="22" t="s">
        <v>7813</v>
      </c>
      <c r="AY2159" s="22" t="s">
        <v>7813</v>
      </c>
      <c r="BA2159" s="22" t="s">
        <v>7914</v>
      </c>
      <c r="BB2159" s="22">
        <v>1.17208478E8</v>
      </c>
      <c r="BC2159" s="22" t="s">
        <v>7870</v>
      </c>
      <c r="BD2159" s="22">
        <v>5.21358884E8</v>
      </c>
      <c r="BG2159" s="22" t="s">
        <v>7810</v>
      </c>
    </row>
    <row r="2160">
      <c r="A2160" s="91">
        <v>44629.0</v>
      </c>
      <c r="B2160" s="92">
        <v>0.46875</v>
      </c>
      <c r="C2160" s="22" t="s">
        <v>7789</v>
      </c>
      <c r="G2160" s="22">
        <v>229531.0</v>
      </c>
      <c r="I2160" s="22" t="s">
        <v>9520</v>
      </c>
      <c r="J2160" s="22" t="s">
        <v>15449</v>
      </c>
      <c r="L2160" s="22">
        <v>1.0</v>
      </c>
      <c r="M2160" s="22">
        <v>1.0</v>
      </c>
      <c r="N2160" s="22" t="s">
        <v>17000</v>
      </c>
      <c r="O2160" s="22" t="s">
        <v>8243</v>
      </c>
      <c r="P2160" s="22" t="s">
        <v>10361</v>
      </c>
      <c r="Q2160" s="22" t="s">
        <v>8031</v>
      </c>
      <c r="R2160" s="22">
        <v>18284.0</v>
      </c>
      <c r="S2160" s="91">
        <v>15468.0</v>
      </c>
      <c r="T2160" s="22" t="s">
        <v>7797</v>
      </c>
      <c r="U2160" s="22" t="s">
        <v>17001</v>
      </c>
      <c r="W2160" s="22" t="s">
        <v>7799</v>
      </c>
      <c r="X2160" s="22" t="s">
        <v>7800</v>
      </c>
      <c r="Y2160" s="22" t="s">
        <v>16072</v>
      </c>
      <c r="Z2160" s="22" t="s">
        <v>17002</v>
      </c>
      <c r="AA2160" s="22" t="s">
        <v>7803</v>
      </c>
      <c r="AB2160" s="22" t="s">
        <v>7930</v>
      </c>
      <c r="AC2160" s="22" t="s">
        <v>17003</v>
      </c>
      <c r="AG2160" s="22" t="s">
        <v>7806</v>
      </c>
      <c r="AH2160" s="22" t="s">
        <v>7789</v>
      </c>
      <c r="AI2160" s="22" t="s">
        <v>7789</v>
      </c>
      <c r="AJ2160" s="22" t="s">
        <v>7807</v>
      </c>
      <c r="AK2160" s="22" t="s">
        <v>7808</v>
      </c>
      <c r="AL2160" s="22" t="s">
        <v>7809</v>
      </c>
      <c r="AM2160" s="22" t="s">
        <v>7810</v>
      </c>
      <c r="AN2160" s="22" t="s">
        <v>7811</v>
      </c>
      <c r="AO2160" s="22" t="s">
        <v>7812</v>
      </c>
      <c r="AP2160" s="22">
        <v>1.528383965E9</v>
      </c>
      <c r="AQ2160" s="22" t="s">
        <v>7813</v>
      </c>
      <c r="AS2160" s="22" t="s">
        <v>9522</v>
      </c>
      <c r="AU2160" s="22" t="s">
        <v>7813</v>
      </c>
      <c r="AW2160" s="22" t="s">
        <v>7813</v>
      </c>
      <c r="AY2160" s="22" t="s">
        <v>7813</v>
      </c>
      <c r="BA2160" s="22" t="s">
        <v>7848</v>
      </c>
      <c r="BB2160" s="22">
        <v>7.8104419701E10</v>
      </c>
      <c r="BG2160" s="22" t="s">
        <v>7810</v>
      </c>
    </row>
    <row r="2161">
      <c r="A2161" s="91">
        <v>44629.0</v>
      </c>
      <c r="B2161" s="92">
        <v>0.46875</v>
      </c>
      <c r="C2161" s="22" t="s">
        <v>7789</v>
      </c>
      <c r="G2161" s="22">
        <v>229669.0</v>
      </c>
      <c r="I2161" s="22" t="s">
        <v>9516</v>
      </c>
      <c r="J2161" s="22" t="s">
        <v>15449</v>
      </c>
      <c r="L2161" s="22">
        <v>1.0</v>
      </c>
      <c r="M2161" s="22">
        <v>1.0</v>
      </c>
      <c r="N2161" s="22" t="s">
        <v>17871</v>
      </c>
      <c r="O2161" s="22" t="s">
        <v>8592</v>
      </c>
      <c r="P2161" s="22" t="s">
        <v>17872</v>
      </c>
      <c r="R2161" s="22">
        <v>10464.0</v>
      </c>
      <c r="S2161" s="91">
        <v>21820.0</v>
      </c>
      <c r="T2161" s="22" t="s">
        <v>7797</v>
      </c>
      <c r="U2161" s="22" t="s">
        <v>17873</v>
      </c>
      <c r="W2161" s="22" t="s">
        <v>8082</v>
      </c>
      <c r="X2161" s="22" t="s">
        <v>7800</v>
      </c>
      <c r="Y2161" s="22" t="s">
        <v>17874</v>
      </c>
      <c r="Z2161" s="22" t="s">
        <v>17875</v>
      </c>
      <c r="AA2161" s="22" t="s">
        <v>8094</v>
      </c>
      <c r="AB2161" s="22" t="s">
        <v>7856</v>
      </c>
      <c r="AC2161" s="22" t="s">
        <v>17876</v>
      </c>
      <c r="AF2161" s="22" t="s">
        <v>17877</v>
      </c>
      <c r="AG2161" s="22" t="s">
        <v>7806</v>
      </c>
      <c r="AH2161" s="22" t="s">
        <v>7789</v>
      </c>
      <c r="AI2161" s="22" t="s">
        <v>7789</v>
      </c>
      <c r="AJ2161" s="22" t="s">
        <v>7881</v>
      </c>
      <c r="AK2161" s="22" t="s">
        <v>7808</v>
      </c>
      <c r="AL2161" s="22" t="s">
        <v>7809</v>
      </c>
      <c r="AM2161" s="22" t="s">
        <v>7810</v>
      </c>
      <c r="AN2161" s="22" t="s">
        <v>7811</v>
      </c>
      <c r="AO2161" s="22" t="s">
        <v>7825</v>
      </c>
      <c r="AP2161" s="22">
        <v>1.457958902E9</v>
      </c>
      <c r="AQ2161" s="22" t="s">
        <v>7813</v>
      </c>
      <c r="AS2161" s="22" t="s">
        <v>9518</v>
      </c>
      <c r="AU2161" s="22" t="s">
        <v>7813</v>
      </c>
      <c r="AW2161" s="22" t="s">
        <v>7813</v>
      </c>
      <c r="AY2161" s="22" t="s">
        <v>7813</v>
      </c>
      <c r="BA2161" s="22" t="s">
        <v>8006</v>
      </c>
      <c r="BB2161" s="22" t="s">
        <v>17878</v>
      </c>
      <c r="BC2161" s="22" t="s">
        <v>7915</v>
      </c>
      <c r="BD2161" s="22">
        <v>7.19373195E8</v>
      </c>
      <c r="BG2161" s="22" t="s">
        <v>7810</v>
      </c>
    </row>
    <row r="2162">
      <c r="A2162" s="91">
        <v>44629.0</v>
      </c>
      <c r="B2162" s="92">
        <v>0.5416666666666666</v>
      </c>
      <c r="C2162" s="22" t="s">
        <v>7789</v>
      </c>
      <c r="G2162" s="22">
        <v>229670.0</v>
      </c>
      <c r="I2162" s="22" t="s">
        <v>9516</v>
      </c>
      <c r="J2162" s="22" t="s">
        <v>15449</v>
      </c>
      <c r="L2162" s="22">
        <v>1.0</v>
      </c>
      <c r="M2162" s="22">
        <v>1.0</v>
      </c>
      <c r="N2162" s="22" t="s">
        <v>17714</v>
      </c>
      <c r="O2162" s="22" t="s">
        <v>17715</v>
      </c>
      <c r="P2162" s="22" t="s">
        <v>17716</v>
      </c>
      <c r="R2162" s="22">
        <v>14312.0</v>
      </c>
      <c r="S2162" s="91">
        <v>27429.0</v>
      </c>
      <c r="T2162" s="22" t="s">
        <v>7797</v>
      </c>
      <c r="U2162" s="22" t="s">
        <v>17717</v>
      </c>
      <c r="W2162" s="22" t="s">
        <v>7799</v>
      </c>
      <c r="X2162" s="22" t="s">
        <v>7800</v>
      </c>
      <c r="Y2162" s="22" t="s">
        <v>17718</v>
      </c>
      <c r="Z2162" s="22" t="s">
        <v>17719</v>
      </c>
      <c r="AA2162" s="22" t="s">
        <v>7803</v>
      </c>
      <c r="AB2162" s="22" t="s">
        <v>7804</v>
      </c>
      <c r="AC2162" s="22" t="s">
        <v>17720</v>
      </c>
      <c r="AD2162" s="22" t="s">
        <v>17721</v>
      </c>
      <c r="AG2162" s="22" t="s">
        <v>7806</v>
      </c>
      <c r="AH2162" s="22" t="s">
        <v>7789</v>
      </c>
      <c r="AI2162" s="22" t="s">
        <v>7789</v>
      </c>
      <c r="AJ2162" s="22" t="s">
        <v>7881</v>
      </c>
      <c r="AK2162" s="22" t="s">
        <v>7808</v>
      </c>
      <c r="AL2162" s="22" t="s">
        <v>7809</v>
      </c>
      <c r="AM2162" s="22" t="s">
        <v>7810</v>
      </c>
      <c r="AN2162" s="22" t="s">
        <v>7811</v>
      </c>
      <c r="AO2162" s="22" t="s">
        <v>7825</v>
      </c>
      <c r="AP2162" s="22">
        <v>1.457958902E9</v>
      </c>
      <c r="AQ2162" s="22" t="s">
        <v>7813</v>
      </c>
      <c r="AS2162" s="22" t="s">
        <v>9518</v>
      </c>
      <c r="AU2162" s="22" t="s">
        <v>7813</v>
      </c>
      <c r="AW2162" s="22" t="s">
        <v>7813</v>
      </c>
      <c r="AY2162" s="22" t="s">
        <v>7813</v>
      </c>
      <c r="BA2162" s="22" t="s">
        <v>8025</v>
      </c>
      <c r="BB2162" s="22" t="s">
        <v>17722</v>
      </c>
      <c r="BG2162" s="22" t="s">
        <v>7810</v>
      </c>
    </row>
    <row r="2163">
      <c r="A2163" s="91">
        <v>44629.0</v>
      </c>
      <c r="B2163" s="92">
        <v>0.5520833333333334</v>
      </c>
      <c r="C2163" s="22" t="s">
        <v>7789</v>
      </c>
      <c r="G2163" s="22">
        <v>229444.0</v>
      </c>
      <c r="I2163" s="22" t="s">
        <v>9525</v>
      </c>
      <c r="J2163" s="22" t="s">
        <v>15449</v>
      </c>
      <c r="L2163" s="22">
        <v>1.0</v>
      </c>
      <c r="M2163" s="22">
        <v>1.0</v>
      </c>
      <c r="N2163" s="22" t="s">
        <v>17939</v>
      </c>
      <c r="O2163" s="22" t="s">
        <v>17940</v>
      </c>
      <c r="P2163" s="22" t="s">
        <v>8121</v>
      </c>
      <c r="R2163" s="22">
        <v>18256.0</v>
      </c>
      <c r="S2163" s="91">
        <v>11689.0</v>
      </c>
      <c r="T2163" s="22" t="s">
        <v>7797</v>
      </c>
      <c r="U2163" s="22" t="s">
        <v>17941</v>
      </c>
      <c r="W2163" s="22" t="s">
        <v>7799</v>
      </c>
      <c r="X2163" s="22" t="s">
        <v>7800</v>
      </c>
      <c r="Y2163" s="22" t="s">
        <v>17942</v>
      </c>
      <c r="Z2163" s="22" t="s">
        <v>17943</v>
      </c>
      <c r="AA2163" s="22" t="s">
        <v>7956</v>
      </c>
      <c r="AB2163" s="22" t="s">
        <v>7856</v>
      </c>
      <c r="AC2163" s="22" t="s">
        <v>17944</v>
      </c>
      <c r="AG2163" s="22" t="s">
        <v>7806</v>
      </c>
      <c r="AH2163" s="22" t="s">
        <v>7789</v>
      </c>
      <c r="AI2163" s="22" t="s">
        <v>7789</v>
      </c>
      <c r="AJ2163" s="22" t="s">
        <v>7807</v>
      </c>
      <c r="AK2163" s="22" t="s">
        <v>7808</v>
      </c>
      <c r="AL2163" s="22" t="s">
        <v>7809</v>
      </c>
      <c r="AM2163" s="22" t="s">
        <v>7810</v>
      </c>
      <c r="AN2163" s="22" t="s">
        <v>7811</v>
      </c>
      <c r="AO2163" s="22" t="s">
        <v>7847</v>
      </c>
      <c r="AP2163" s="22">
        <v>1.871859587E9</v>
      </c>
      <c r="AQ2163" s="22" t="s">
        <v>7813</v>
      </c>
      <c r="AS2163" s="22" t="s">
        <v>9522</v>
      </c>
      <c r="AU2163" s="22" t="s">
        <v>7813</v>
      </c>
      <c r="AW2163" s="22" t="s">
        <v>7813</v>
      </c>
      <c r="AY2163" s="22" t="s">
        <v>7813</v>
      </c>
      <c r="BA2163" s="22" t="s">
        <v>8006</v>
      </c>
      <c r="BB2163" s="22" t="s">
        <v>17945</v>
      </c>
      <c r="BG2163" s="22" t="s">
        <v>7810</v>
      </c>
    </row>
    <row r="2164">
      <c r="A2164" s="91">
        <v>44629.0</v>
      </c>
      <c r="B2164" s="92">
        <v>0.5520833333333334</v>
      </c>
      <c r="C2164" s="22" t="s">
        <v>7789</v>
      </c>
      <c r="G2164" s="22">
        <v>229446.0</v>
      </c>
      <c r="I2164" s="22" t="s">
        <v>9526</v>
      </c>
      <c r="J2164" s="22" t="s">
        <v>15449</v>
      </c>
      <c r="L2164" s="22">
        <v>1.0</v>
      </c>
      <c r="M2164" s="22">
        <v>1.0</v>
      </c>
      <c r="N2164" s="22" t="s">
        <v>17939</v>
      </c>
      <c r="O2164" s="22" t="s">
        <v>17940</v>
      </c>
      <c r="P2164" s="22" t="s">
        <v>8121</v>
      </c>
      <c r="R2164" s="22">
        <v>18256.0</v>
      </c>
      <c r="S2164" s="91">
        <v>11689.0</v>
      </c>
      <c r="T2164" s="22" t="s">
        <v>7797</v>
      </c>
      <c r="U2164" s="22" t="s">
        <v>17941</v>
      </c>
      <c r="W2164" s="22" t="s">
        <v>7799</v>
      </c>
      <c r="X2164" s="22" t="s">
        <v>7800</v>
      </c>
      <c r="Y2164" s="22" t="s">
        <v>17942</v>
      </c>
      <c r="Z2164" s="22" t="s">
        <v>17943</v>
      </c>
      <c r="AA2164" s="22" t="s">
        <v>7956</v>
      </c>
      <c r="AB2164" s="22" t="s">
        <v>7856</v>
      </c>
      <c r="AC2164" s="22" t="s">
        <v>17944</v>
      </c>
      <c r="AG2164" s="22" t="s">
        <v>7806</v>
      </c>
      <c r="AH2164" s="22" t="s">
        <v>7789</v>
      </c>
      <c r="AI2164" s="22" t="s">
        <v>7789</v>
      </c>
      <c r="AJ2164" s="22" t="s">
        <v>7807</v>
      </c>
      <c r="AK2164" s="22" t="s">
        <v>7808</v>
      </c>
      <c r="AL2164" s="22" t="s">
        <v>7809</v>
      </c>
      <c r="AM2164" s="22" t="s">
        <v>7810</v>
      </c>
      <c r="AN2164" s="22" t="s">
        <v>7811</v>
      </c>
      <c r="AO2164" s="22" t="s">
        <v>7847</v>
      </c>
      <c r="AP2164" s="22">
        <v>1.871859587E9</v>
      </c>
      <c r="AQ2164" s="22" t="s">
        <v>7813</v>
      </c>
      <c r="AS2164" s="22" t="s">
        <v>9528</v>
      </c>
      <c r="AU2164" s="22" t="s">
        <v>7813</v>
      </c>
      <c r="AW2164" s="22" t="s">
        <v>7813</v>
      </c>
      <c r="AY2164" s="22" t="s">
        <v>7813</v>
      </c>
      <c r="BA2164" s="22" t="s">
        <v>8006</v>
      </c>
      <c r="BB2164" s="22" t="s">
        <v>17945</v>
      </c>
      <c r="BG2164" s="22" t="s">
        <v>7810</v>
      </c>
    </row>
    <row r="2165">
      <c r="A2165" s="91">
        <v>44629.0</v>
      </c>
      <c r="B2165" s="92">
        <v>0.5520833333333334</v>
      </c>
      <c r="C2165" s="22" t="s">
        <v>7789</v>
      </c>
      <c r="G2165" s="22">
        <v>229447.0</v>
      </c>
      <c r="I2165" s="22" t="s">
        <v>9525</v>
      </c>
      <c r="J2165" s="22" t="s">
        <v>15449</v>
      </c>
      <c r="L2165" s="22">
        <v>1.0</v>
      </c>
      <c r="M2165" s="22">
        <v>1.0</v>
      </c>
      <c r="N2165" s="22" t="s">
        <v>17118</v>
      </c>
      <c r="O2165" s="22" t="s">
        <v>9767</v>
      </c>
      <c r="P2165" s="22" t="s">
        <v>17119</v>
      </c>
      <c r="R2165" s="22">
        <v>18277.0</v>
      </c>
      <c r="S2165" s="91">
        <v>21103.0</v>
      </c>
      <c r="T2165" s="22" t="s">
        <v>7797</v>
      </c>
      <c r="U2165" s="22" t="s">
        <v>17120</v>
      </c>
      <c r="W2165" s="22" t="s">
        <v>7799</v>
      </c>
      <c r="X2165" s="22" t="s">
        <v>7800</v>
      </c>
      <c r="Y2165" s="22" t="s">
        <v>17121</v>
      </c>
      <c r="Z2165" s="22" t="s">
        <v>17122</v>
      </c>
      <c r="AA2165" s="22" t="s">
        <v>7803</v>
      </c>
      <c r="AB2165" s="22" t="s">
        <v>7804</v>
      </c>
      <c r="AC2165" s="22" t="s">
        <v>17123</v>
      </c>
      <c r="AD2165" s="22" t="s">
        <v>17124</v>
      </c>
      <c r="AG2165" s="22" t="s">
        <v>7806</v>
      </c>
      <c r="AH2165" s="22" t="s">
        <v>7789</v>
      </c>
      <c r="AI2165" s="22" t="s">
        <v>7789</v>
      </c>
      <c r="AJ2165" s="22" t="s">
        <v>7881</v>
      </c>
      <c r="AK2165" s="22" t="s">
        <v>7808</v>
      </c>
      <c r="AL2165" s="22" t="s">
        <v>7809</v>
      </c>
      <c r="AM2165" s="22" t="s">
        <v>7810</v>
      </c>
      <c r="AN2165" s="22" t="s">
        <v>7811</v>
      </c>
      <c r="AO2165" s="22" t="s">
        <v>7847</v>
      </c>
      <c r="AP2165" s="22">
        <v>1.871859587E9</v>
      </c>
      <c r="AQ2165" s="22" t="s">
        <v>7813</v>
      </c>
      <c r="AS2165" s="22" t="s">
        <v>9522</v>
      </c>
      <c r="AU2165" s="22" t="s">
        <v>7813</v>
      </c>
      <c r="AW2165" s="22" t="s">
        <v>7813</v>
      </c>
      <c r="AY2165" s="22" t="s">
        <v>7813</v>
      </c>
      <c r="BA2165" s="22" t="s">
        <v>9556</v>
      </c>
      <c r="BB2165" s="22">
        <v>1.22419892E8</v>
      </c>
      <c r="BG2165" s="22" t="s">
        <v>7810</v>
      </c>
    </row>
    <row r="2166">
      <c r="A2166" s="91">
        <v>44629.0</v>
      </c>
      <c r="B2166" s="92">
        <v>0.5520833333333334</v>
      </c>
      <c r="C2166" s="22" t="s">
        <v>7789</v>
      </c>
      <c r="G2166" s="22">
        <v>229449.0</v>
      </c>
      <c r="I2166" s="22" t="s">
        <v>9525</v>
      </c>
      <c r="J2166" s="22" t="s">
        <v>15449</v>
      </c>
      <c r="L2166" s="22">
        <v>1.0</v>
      </c>
      <c r="M2166" s="22">
        <v>1.0</v>
      </c>
      <c r="N2166" s="22" t="s">
        <v>17182</v>
      </c>
      <c r="O2166" s="22" t="s">
        <v>9228</v>
      </c>
      <c r="P2166" s="22" t="s">
        <v>17183</v>
      </c>
      <c r="R2166" s="22">
        <v>18195.0</v>
      </c>
      <c r="S2166" s="91">
        <v>32827.0</v>
      </c>
      <c r="T2166" s="22" t="s">
        <v>7819</v>
      </c>
      <c r="U2166" s="22" t="s">
        <v>17184</v>
      </c>
      <c r="W2166" s="22" t="s">
        <v>7799</v>
      </c>
      <c r="X2166" s="22" t="s">
        <v>7800</v>
      </c>
      <c r="Y2166" s="22">
        <v>79936.0</v>
      </c>
      <c r="Z2166" s="22" t="s">
        <v>17185</v>
      </c>
      <c r="AA2166" s="22" t="s">
        <v>7956</v>
      </c>
      <c r="AB2166" s="22" t="s">
        <v>7804</v>
      </c>
      <c r="AC2166" s="22" t="s">
        <v>17186</v>
      </c>
      <c r="AG2166" s="22" t="s">
        <v>7806</v>
      </c>
      <c r="AH2166" s="22" t="s">
        <v>7789</v>
      </c>
      <c r="AI2166" s="22" t="s">
        <v>7789</v>
      </c>
      <c r="AJ2166" s="22" t="s">
        <v>7881</v>
      </c>
      <c r="AK2166" s="22" t="s">
        <v>7808</v>
      </c>
      <c r="AL2166" s="22" t="s">
        <v>7809</v>
      </c>
      <c r="AM2166" s="22" t="s">
        <v>7810</v>
      </c>
      <c r="AN2166" s="22" t="s">
        <v>7811</v>
      </c>
      <c r="AO2166" s="22" t="s">
        <v>7847</v>
      </c>
      <c r="AP2166" s="22">
        <v>1.871859587E9</v>
      </c>
      <c r="AQ2166" s="22" t="s">
        <v>7813</v>
      </c>
      <c r="AS2166" s="22" t="s">
        <v>9522</v>
      </c>
      <c r="AU2166" s="22" t="s">
        <v>7813</v>
      </c>
      <c r="AW2166" s="22" t="s">
        <v>7813</v>
      </c>
      <c r="AY2166" s="22" t="s">
        <v>7813</v>
      </c>
      <c r="BA2166" s="22" t="s">
        <v>17187</v>
      </c>
      <c r="BB2166" s="22" t="s">
        <v>17188</v>
      </c>
      <c r="BG2166" s="22" t="s">
        <v>7810</v>
      </c>
    </row>
    <row r="2167">
      <c r="A2167" s="91">
        <v>44629.0</v>
      </c>
      <c r="B2167" s="92">
        <v>0.5520833333333334</v>
      </c>
      <c r="C2167" s="22" t="s">
        <v>7789</v>
      </c>
      <c r="G2167" s="22">
        <v>229451.0</v>
      </c>
      <c r="I2167" s="22" t="s">
        <v>9516</v>
      </c>
      <c r="J2167" s="22" t="s">
        <v>15449</v>
      </c>
      <c r="L2167" s="22">
        <v>1.0</v>
      </c>
      <c r="M2167" s="22">
        <v>1.0</v>
      </c>
      <c r="N2167" s="22" t="s">
        <v>16801</v>
      </c>
      <c r="O2167" s="22" t="s">
        <v>16802</v>
      </c>
      <c r="P2167" s="22" t="s">
        <v>16803</v>
      </c>
      <c r="R2167" s="22">
        <v>10651.0</v>
      </c>
      <c r="S2167" s="91">
        <v>15532.0</v>
      </c>
      <c r="T2167" s="22" t="s">
        <v>7797</v>
      </c>
      <c r="U2167" s="22" t="s">
        <v>16804</v>
      </c>
      <c r="W2167" s="22" t="s">
        <v>7799</v>
      </c>
      <c r="X2167" s="22" t="s">
        <v>7800</v>
      </c>
      <c r="Y2167" s="22" t="s">
        <v>13192</v>
      </c>
      <c r="Z2167" s="22" t="s">
        <v>16805</v>
      </c>
      <c r="AA2167" s="22" t="s">
        <v>7803</v>
      </c>
      <c r="AB2167" s="22" t="s">
        <v>7804</v>
      </c>
      <c r="AC2167" s="22" t="s">
        <v>16806</v>
      </c>
      <c r="AG2167" s="22" t="s">
        <v>7806</v>
      </c>
      <c r="AH2167" s="22" t="s">
        <v>7789</v>
      </c>
      <c r="AI2167" s="22" t="s">
        <v>7789</v>
      </c>
      <c r="AJ2167" s="22" t="s">
        <v>7807</v>
      </c>
      <c r="AK2167" s="22" t="s">
        <v>7808</v>
      </c>
      <c r="AL2167" s="22" t="s">
        <v>7809</v>
      </c>
      <c r="AM2167" s="22" t="s">
        <v>7810</v>
      </c>
      <c r="AN2167" s="22" t="s">
        <v>7811</v>
      </c>
      <c r="AO2167" s="22" t="s">
        <v>7847</v>
      </c>
      <c r="AP2167" s="22">
        <v>1.871859587E9</v>
      </c>
      <c r="AQ2167" s="22" t="s">
        <v>7813</v>
      </c>
      <c r="AS2167" s="22" t="s">
        <v>9522</v>
      </c>
      <c r="AU2167" s="22" t="s">
        <v>7813</v>
      </c>
      <c r="AW2167" s="22" t="s">
        <v>7813</v>
      </c>
      <c r="AY2167" s="22" t="s">
        <v>7813</v>
      </c>
      <c r="BA2167" s="22" t="s">
        <v>8301</v>
      </c>
      <c r="BB2167" s="22">
        <v>9.53603997E8</v>
      </c>
      <c r="BG2167" s="22" t="s">
        <v>7810</v>
      </c>
    </row>
    <row r="2168">
      <c r="A2168" s="91">
        <v>44629.0</v>
      </c>
      <c r="B2168" s="92">
        <v>0.5520833333333334</v>
      </c>
      <c r="C2168" s="22" t="s">
        <v>7789</v>
      </c>
      <c r="G2168" s="22">
        <v>229671.0</v>
      </c>
      <c r="I2168" s="22" t="s">
        <v>9524</v>
      </c>
      <c r="J2168" s="22" t="s">
        <v>15449</v>
      </c>
      <c r="L2168" s="22">
        <v>1.0</v>
      </c>
      <c r="M2168" s="22">
        <v>1.0</v>
      </c>
      <c r="N2168" s="22" t="s">
        <v>17303</v>
      </c>
      <c r="O2168" s="22" t="s">
        <v>8098</v>
      </c>
      <c r="P2168" s="22" t="s">
        <v>12638</v>
      </c>
      <c r="R2168" s="22">
        <v>17622.0</v>
      </c>
      <c r="S2168" s="91">
        <v>25548.0</v>
      </c>
      <c r="T2168" s="22" t="s">
        <v>7819</v>
      </c>
      <c r="U2168" s="22" t="s">
        <v>17304</v>
      </c>
      <c r="W2168" s="22" t="s">
        <v>7799</v>
      </c>
      <c r="X2168" s="22" t="s">
        <v>7800</v>
      </c>
      <c r="Y2168" s="22" t="s">
        <v>17305</v>
      </c>
      <c r="Z2168" s="22" t="s">
        <v>17306</v>
      </c>
      <c r="AA2168" s="22" t="s">
        <v>7803</v>
      </c>
      <c r="AB2168" s="22" t="s">
        <v>7804</v>
      </c>
      <c r="AC2168" s="22" t="s">
        <v>17307</v>
      </c>
      <c r="AD2168" s="22" t="s">
        <v>17307</v>
      </c>
      <c r="AG2168" s="22" t="s">
        <v>7806</v>
      </c>
      <c r="AH2168" s="22" t="s">
        <v>7789</v>
      </c>
      <c r="AI2168" s="22" t="s">
        <v>7789</v>
      </c>
      <c r="AJ2168" s="22" t="s">
        <v>7881</v>
      </c>
      <c r="AK2168" s="22" t="s">
        <v>7808</v>
      </c>
      <c r="AL2168" s="22" t="s">
        <v>7809</v>
      </c>
      <c r="AM2168" s="22" t="s">
        <v>7810</v>
      </c>
      <c r="AN2168" s="22" t="s">
        <v>7811</v>
      </c>
      <c r="AO2168" s="22" t="s">
        <v>7825</v>
      </c>
      <c r="AP2168" s="22">
        <v>1.457958902E9</v>
      </c>
      <c r="AQ2168" s="22" t="s">
        <v>7813</v>
      </c>
      <c r="AS2168" s="22" t="s">
        <v>9518</v>
      </c>
      <c r="AU2168" s="22" t="s">
        <v>7813</v>
      </c>
      <c r="AW2168" s="22" t="s">
        <v>7813</v>
      </c>
      <c r="AY2168" s="22" t="s">
        <v>7813</v>
      </c>
      <c r="BA2168" s="22" t="s">
        <v>7914</v>
      </c>
      <c r="BB2168" s="22">
        <v>1.16600362E8</v>
      </c>
      <c r="BC2168" s="22" t="s">
        <v>7883</v>
      </c>
      <c r="BD2168" s="22">
        <v>6.0886688E8</v>
      </c>
      <c r="BG2168" s="22" t="s">
        <v>7810</v>
      </c>
    </row>
    <row r="2169">
      <c r="A2169" s="91">
        <v>44629.0</v>
      </c>
      <c r="B2169" s="92">
        <v>0.5625</v>
      </c>
      <c r="C2169" s="22" t="s">
        <v>7789</v>
      </c>
      <c r="G2169" s="22">
        <v>225563.0</v>
      </c>
      <c r="I2169" s="22" t="s">
        <v>9526</v>
      </c>
      <c r="J2169" s="22" t="s">
        <v>15449</v>
      </c>
      <c r="L2169" s="22">
        <v>1.0</v>
      </c>
      <c r="M2169" s="22">
        <v>1.0</v>
      </c>
      <c r="N2169" s="22" t="s">
        <v>17723</v>
      </c>
      <c r="O2169" s="22" t="s">
        <v>10838</v>
      </c>
      <c r="P2169" s="22" t="s">
        <v>10000</v>
      </c>
      <c r="R2169" s="22">
        <v>12933.0</v>
      </c>
      <c r="S2169" s="91">
        <v>22390.0</v>
      </c>
      <c r="T2169" s="22" t="s">
        <v>7819</v>
      </c>
      <c r="U2169" s="22" t="s">
        <v>17724</v>
      </c>
      <c r="V2169" s="22" t="s">
        <v>7898</v>
      </c>
      <c r="W2169" s="22" t="s">
        <v>7799</v>
      </c>
      <c r="X2169" s="22" t="s">
        <v>7800</v>
      </c>
      <c r="Y2169" s="22" t="s">
        <v>17725</v>
      </c>
      <c r="Z2169" s="22" t="s">
        <v>17726</v>
      </c>
      <c r="AA2169" s="22" t="s">
        <v>7823</v>
      </c>
      <c r="AB2169" s="22" t="s">
        <v>7804</v>
      </c>
      <c r="AC2169" s="22" t="s">
        <v>17727</v>
      </c>
      <c r="AF2169" s="22" t="s">
        <v>17728</v>
      </c>
      <c r="AG2169" s="22" t="s">
        <v>7806</v>
      </c>
      <c r="AH2169" s="22" t="s">
        <v>7789</v>
      </c>
      <c r="AI2169" s="22" t="s">
        <v>7789</v>
      </c>
      <c r="AJ2169" s="22" t="s">
        <v>7881</v>
      </c>
      <c r="AK2169" s="22" t="s">
        <v>7808</v>
      </c>
      <c r="AL2169" s="22" t="s">
        <v>7809</v>
      </c>
      <c r="AM2169" s="22" t="s">
        <v>7810</v>
      </c>
      <c r="AN2169" s="22" t="s">
        <v>7811</v>
      </c>
      <c r="AO2169" s="22" t="s">
        <v>370</v>
      </c>
      <c r="AP2169" s="22">
        <v>1.851670285E9</v>
      </c>
      <c r="AQ2169" s="22" t="s">
        <v>7813</v>
      </c>
      <c r="AS2169" s="22" t="s">
        <v>9528</v>
      </c>
      <c r="AU2169" s="22" t="s">
        <v>7813</v>
      </c>
      <c r="AW2169" s="22" t="s">
        <v>7813</v>
      </c>
      <c r="AY2169" s="22" t="s">
        <v>7813</v>
      </c>
      <c r="BA2169" s="22" t="s">
        <v>8006</v>
      </c>
      <c r="BB2169" s="22" t="s">
        <v>17729</v>
      </c>
      <c r="BG2169" s="22" t="s">
        <v>7810</v>
      </c>
    </row>
    <row r="2170">
      <c r="A2170" s="91">
        <v>44629.0</v>
      </c>
      <c r="B2170" s="92">
        <v>0.5625</v>
      </c>
      <c r="C2170" s="22" t="s">
        <v>7789</v>
      </c>
      <c r="G2170" s="22">
        <v>229536.0</v>
      </c>
      <c r="I2170" s="22" t="s">
        <v>9520</v>
      </c>
      <c r="J2170" s="22" t="s">
        <v>15449</v>
      </c>
      <c r="L2170" s="22">
        <v>1.0</v>
      </c>
      <c r="M2170" s="22">
        <v>1.0</v>
      </c>
      <c r="N2170" s="22" t="s">
        <v>17017</v>
      </c>
      <c r="O2170" s="22" t="s">
        <v>17018</v>
      </c>
      <c r="P2170" s="22" t="s">
        <v>8712</v>
      </c>
      <c r="R2170" s="22">
        <v>18330.0</v>
      </c>
      <c r="S2170" s="91">
        <v>14267.0</v>
      </c>
      <c r="T2170" s="22" t="s">
        <v>7819</v>
      </c>
      <c r="U2170" s="22" t="s">
        <v>17019</v>
      </c>
      <c r="W2170" s="22" t="s">
        <v>7799</v>
      </c>
      <c r="X2170" s="22" t="s">
        <v>7800</v>
      </c>
      <c r="Y2170" s="22" t="s">
        <v>17020</v>
      </c>
      <c r="Z2170" s="22" t="s">
        <v>17021</v>
      </c>
      <c r="AA2170" s="22" t="s">
        <v>7803</v>
      </c>
      <c r="AB2170" s="22" t="s">
        <v>7930</v>
      </c>
      <c r="AC2170" s="22" t="s">
        <v>17022</v>
      </c>
      <c r="AD2170" s="22" t="s">
        <v>17023</v>
      </c>
      <c r="AG2170" s="22" t="s">
        <v>7806</v>
      </c>
      <c r="AH2170" s="22" t="s">
        <v>7789</v>
      </c>
      <c r="AI2170" s="22" t="s">
        <v>7789</v>
      </c>
      <c r="AJ2170" s="22" t="s">
        <v>7807</v>
      </c>
      <c r="AK2170" s="22" t="s">
        <v>7808</v>
      </c>
      <c r="AL2170" s="22" t="s">
        <v>7809</v>
      </c>
      <c r="AM2170" s="22" t="s">
        <v>7810</v>
      </c>
      <c r="AN2170" s="22" t="s">
        <v>7811</v>
      </c>
      <c r="AO2170" s="22" t="s">
        <v>7812</v>
      </c>
      <c r="AP2170" s="22">
        <v>1.528383965E9</v>
      </c>
      <c r="AQ2170" s="22" t="s">
        <v>7813</v>
      </c>
      <c r="AS2170" s="22" t="s">
        <v>9522</v>
      </c>
      <c r="AU2170" s="22" t="s">
        <v>7813</v>
      </c>
      <c r="AW2170" s="22" t="s">
        <v>7813</v>
      </c>
      <c r="AY2170" s="22" t="s">
        <v>7813</v>
      </c>
      <c r="BA2170" s="22" t="s">
        <v>7892</v>
      </c>
      <c r="BB2170" s="22">
        <v>9.63563205E8</v>
      </c>
      <c r="BC2170" s="22" t="s">
        <v>9988</v>
      </c>
      <c r="BD2170" s="22" t="s">
        <v>17024</v>
      </c>
      <c r="BG2170" s="22" t="s">
        <v>7810</v>
      </c>
    </row>
    <row r="2171">
      <c r="A2171" s="91">
        <v>44629.0</v>
      </c>
      <c r="B2171" s="92">
        <v>0.5625</v>
      </c>
      <c r="C2171" s="22" t="s">
        <v>7789</v>
      </c>
      <c r="G2171" s="22">
        <v>229538.0</v>
      </c>
      <c r="I2171" s="22" t="s">
        <v>9526</v>
      </c>
      <c r="J2171" s="22" t="s">
        <v>15449</v>
      </c>
      <c r="L2171" s="22">
        <v>1.0</v>
      </c>
      <c r="M2171" s="22">
        <v>1.0</v>
      </c>
      <c r="N2171" s="22" t="s">
        <v>17009</v>
      </c>
      <c r="O2171" s="22" t="s">
        <v>17010</v>
      </c>
      <c r="P2171" s="22" t="s">
        <v>17011</v>
      </c>
      <c r="Q2171" s="22" t="s">
        <v>8090</v>
      </c>
      <c r="R2171" s="22">
        <v>18272.0</v>
      </c>
      <c r="S2171" s="91">
        <v>14953.0</v>
      </c>
      <c r="T2171" s="22" t="s">
        <v>7797</v>
      </c>
      <c r="U2171" s="22" t="s">
        <v>17012</v>
      </c>
      <c r="W2171" s="22" t="s">
        <v>10424</v>
      </c>
      <c r="X2171" s="22" t="s">
        <v>8916</v>
      </c>
      <c r="Y2171" s="22" t="s">
        <v>17013</v>
      </c>
      <c r="Z2171" s="22" t="s">
        <v>17014</v>
      </c>
      <c r="AA2171" s="22" t="s">
        <v>7956</v>
      </c>
      <c r="AB2171" s="22" t="s">
        <v>7856</v>
      </c>
      <c r="AC2171" s="22" t="s">
        <v>17015</v>
      </c>
      <c r="AG2171" s="22" t="s">
        <v>7806</v>
      </c>
      <c r="AH2171" s="22" t="s">
        <v>7789</v>
      </c>
      <c r="AI2171" s="22" t="s">
        <v>7789</v>
      </c>
      <c r="AJ2171" s="22" t="s">
        <v>7807</v>
      </c>
      <c r="AK2171" s="22" t="s">
        <v>7808</v>
      </c>
      <c r="AL2171" s="22" t="s">
        <v>7809</v>
      </c>
      <c r="AM2171" s="22" t="s">
        <v>7810</v>
      </c>
      <c r="AN2171" s="22" t="s">
        <v>7811</v>
      </c>
      <c r="AO2171" s="22" t="s">
        <v>7812</v>
      </c>
      <c r="AP2171" s="22">
        <v>1.528383965E9</v>
      </c>
      <c r="AQ2171" s="22" t="s">
        <v>7813</v>
      </c>
      <c r="AS2171" s="22" t="s">
        <v>9528</v>
      </c>
      <c r="AU2171" s="22" t="s">
        <v>7813</v>
      </c>
      <c r="AW2171" s="22" t="s">
        <v>7813</v>
      </c>
      <c r="AY2171" s="22" t="s">
        <v>7813</v>
      </c>
      <c r="BA2171" s="22" t="s">
        <v>7836</v>
      </c>
      <c r="BB2171" s="22" t="s">
        <v>17016</v>
      </c>
      <c r="BC2171" s="22" t="s">
        <v>7960</v>
      </c>
      <c r="BD2171" s="22">
        <v>1.76229102E8</v>
      </c>
      <c r="BG2171" s="22" t="s">
        <v>7810</v>
      </c>
    </row>
    <row r="2172">
      <c r="A2172" s="91">
        <v>44629.0</v>
      </c>
      <c r="B2172" s="92">
        <v>0.5625</v>
      </c>
      <c r="C2172" s="22" t="s">
        <v>7789</v>
      </c>
      <c r="G2172" s="22">
        <v>229539.0</v>
      </c>
      <c r="I2172" s="22" t="s">
        <v>9525</v>
      </c>
      <c r="J2172" s="22" t="s">
        <v>15449</v>
      </c>
      <c r="L2172" s="22">
        <v>1.0</v>
      </c>
      <c r="M2172" s="22">
        <v>1.0</v>
      </c>
      <c r="N2172" s="22" t="s">
        <v>17009</v>
      </c>
      <c r="O2172" s="22" t="s">
        <v>17010</v>
      </c>
      <c r="P2172" s="22" t="s">
        <v>17011</v>
      </c>
      <c r="Q2172" s="22" t="s">
        <v>8090</v>
      </c>
      <c r="R2172" s="22">
        <v>18272.0</v>
      </c>
      <c r="S2172" s="91">
        <v>14953.0</v>
      </c>
      <c r="T2172" s="22" t="s">
        <v>7797</v>
      </c>
      <c r="U2172" s="22" t="s">
        <v>17012</v>
      </c>
      <c r="W2172" s="22" t="s">
        <v>10424</v>
      </c>
      <c r="X2172" s="22" t="s">
        <v>8916</v>
      </c>
      <c r="Y2172" s="22" t="s">
        <v>17013</v>
      </c>
      <c r="Z2172" s="22" t="s">
        <v>17014</v>
      </c>
      <c r="AA2172" s="22" t="s">
        <v>7956</v>
      </c>
      <c r="AB2172" s="22" t="s">
        <v>7856</v>
      </c>
      <c r="AC2172" s="22" t="s">
        <v>17015</v>
      </c>
      <c r="AG2172" s="22" t="s">
        <v>7806</v>
      </c>
      <c r="AH2172" s="22" t="s">
        <v>7789</v>
      </c>
      <c r="AI2172" s="22" t="s">
        <v>7789</v>
      </c>
      <c r="AJ2172" s="22" t="s">
        <v>7807</v>
      </c>
      <c r="AK2172" s="22" t="s">
        <v>7808</v>
      </c>
      <c r="AL2172" s="22" t="s">
        <v>7809</v>
      </c>
      <c r="AM2172" s="22" t="s">
        <v>7810</v>
      </c>
      <c r="AN2172" s="22" t="s">
        <v>7811</v>
      </c>
      <c r="AO2172" s="22" t="s">
        <v>7812</v>
      </c>
      <c r="AP2172" s="22">
        <v>1.528383965E9</v>
      </c>
      <c r="AQ2172" s="22" t="s">
        <v>7813</v>
      </c>
      <c r="AS2172" s="22" t="s">
        <v>9522</v>
      </c>
      <c r="AU2172" s="22" t="s">
        <v>7813</v>
      </c>
      <c r="AW2172" s="22" t="s">
        <v>7813</v>
      </c>
      <c r="AY2172" s="22" t="s">
        <v>7813</v>
      </c>
      <c r="BA2172" s="22" t="s">
        <v>7836</v>
      </c>
      <c r="BB2172" s="22" t="s">
        <v>17016</v>
      </c>
      <c r="BC2172" s="22" t="s">
        <v>7960</v>
      </c>
      <c r="BD2172" s="22">
        <v>1.76229102E8</v>
      </c>
      <c r="BG2172" s="22" t="s">
        <v>7810</v>
      </c>
    </row>
    <row r="2173">
      <c r="A2173" s="91">
        <v>44629.0</v>
      </c>
      <c r="B2173" s="92">
        <v>0.5729166666666666</v>
      </c>
      <c r="C2173" s="22" t="s">
        <v>7789</v>
      </c>
      <c r="G2173" s="22">
        <v>229453.0</v>
      </c>
      <c r="I2173" s="22" t="s">
        <v>9525</v>
      </c>
      <c r="J2173" s="22" t="s">
        <v>15449</v>
      </c>
      <c r="L2173" s="22">
        <v>1.0</v>
      </c>
      <c r="M2173" s="22">
        <v>1.0</v>
      </c>
      <c r="N2173" s="22" t="s">
        <v>9399</v>
      </c>
      <c r="O2173" s="22" t="s">
        <v>9400</v>
      </c>
      <c r="P2173" s="22" t="s">
        <v>9401</v>
      </c>
      <c r="R2173" s="22">
        <v>18224.0</v>
      </c>
      <c r="S2173" s="91">
        <v>21611.0</v>
      </c>
      <c r="T2173" s="22" t="s">
        <v>7819</v>
      </c>
      <c r="U2173" s="22" t="s">
        <v>9402</v>
      </c>
      <c r="W2173" s="22" t="s">
        <v>7799</v>
      </c>
      <c r="X2173" s="22" t="s">
        <v>7800</v>
      </c>
      <c r="Y2173" s="22" t="s">
        <v>9403</v>
      </c>
      <c r="Z2173" s="22" t="s">
        <v>9404</v>
      </c>
      <c r="AA2173" s="22" t="s">
        <v>7956</v>
      </c>
      <c r="AB2173" s="22" t="s">
        <v>7856</v>
      </c>
      <c r="AC2173" s="22" t="s">
        <v>9405</v>
      </c>
      <c r="AG2173" s="22" t="s">
        <v>7806</v>
      </c>
      <c r="AH2173" s="22" t="s">
        <v>7789</v>
      </c>
      <c r="AI2173" s="22" t="s">
        <v>7789</v>
      </c>
      <c r="AJ2173" s="22" t="s">
        <v>7881</v>
      </c>
      <c r="AK2173" s="22" t="s">
        <v>7808</v>
      </c>
      <c r="AL2173" s="22" t="s">
        <v>7809</v>
      </c>
      <c r="AM2173" s="22" t="s">
        <v>7810</v>
      </c>
      <c r="AN2173" s="22" t="s">
        <v>7811</v>
      </c>
      <c r="AO2173" s="22" t="s">
        <v>7847</v>
      </c>
      <c r="AP2173" s="22">
        <v>1.871859587E9</v>
      </c>
      <c r="AQ2173" s="22" t="s">
        <v>7813</v>
      </c>
      <c r="AS2173" s="22" t="s">
        <v>9522</v>
      </c>
      <c r="AU2173" s="22" t="s">
        <v>7813</v>
      </c>
      <c r="AW2173" s="22" t="s">
        <v>7813</v>
      </c>
      <c r="AY2173" s="22" t="s">
        <v>7813</v>
      </c>
      <c r="BA2173" s="22" t="s">
        <v>8025</v>
      </c>
      <c r="BB2173" s="22" t="s">
        <v>9406</v>
      </c>
      <c r="BG2173" s="22" t="s">
        <v>7810</v>
      </c>
    </row>
    <row r="2174">
      <c r="A2174" s="91">
        <v>44629.0</v>
      </c>
      <c r="B2174" s="92">
        <v>0.5729166666666666</v>
      </c>
      <c r="C2174" s="22" t="s">
        <v>7789</v>
      </c>
      <c r="G2174" s="22">
        <v>229455.0</v>
      </c>
      <c r="I2174" s="22" t="s">
        <v>9524</v>
      </c>
      <c r="J2174" s="22" t="s">
        <v>15449</v>
      </c>
      <c r="L2174" s="22">
        <v>1.0</v>
      </c>
      <c r="M2174" s="22">
        <v>1.0</v>
      </c>
      <c r="N2174" s="22" t="s">
        <v>8940</v>
      </c>
      <c r="O2174" s="22" t="s">
        <v>8941</v>
      </c>
      <c r="P2174" s="22" t="s">
        <v>8942</v>
      </c>
      <c r="Q2174" s="22" t="s">
        <v>8217</v>
      </c>
      <c r="R2174" s="22">
        <v>10663.0</v>
      </c>
      <c r="S2174" s="91">
        <v>22852.0</v>
      </c>
      <c r="T2174" s="22" t="s">
        <v>7797</v>
      </c>
      <c r="U2174" s="22" t="s">
        <v>8943</v>
      </c>
      <c r="W2174" s="22" t="s">
        <v>7799</v>
      </c>
      <c r="X2174" s="22" t="s">
        <v>7800</v>
      </c>
      <c r="Y2174" s="22" t="s">
        <v>8944</v>
      </c>
      <c r="Z2174" s="22" t="s">
        <v>8945</v>
      </c>
      <c r="AA2174" s="22" t="s">
        <v>7823</v>
      </c>
      <c r="AB2174" s="22" t="s">
        <v>7804</v>
      </c>
      <c r="AC2174" s="22" t="s">
        <v>8946</v>
      </c>
      <c r="AG2174" s="22" t="s">
        <v>7806</v>
      </c>
      <c r="AH2174" s="22" t="s">
        <v>7789</v>
      </c>
      <c r="AI2174" s="22" t="s">
        <v>7789</v>
      </c>
      <c r="AJ2174" s="22" t="s">
        <v>7881</v>
      </c>
      <c r="AK2174" s="22" t="s">
        <v>7808</v>
      </c>
      <c r="AL2174" s="22" t="s">
        <v>7809</v>
      </c>
      <c r="AM2174" s="22" t="s">
        <v>7810</v>
      </c>
      <c r="AN2174" s="22" t="s">
        <v>7811</v>
      </c>
      <c r="AO2174" s="22" t="s">
        <v>370</v>
      </c>
      <c r="AP2174" s="22">
        <v>1.851670285E9</v>
      </c>
      <c r="AQ2174" s="22" t="s">
        <v>7813</v>
      </c>
      <c r="AS2174" s="22" t="s">
        <v>9518</v>
      </c>
      <c r="AU2174" s="22" t="s">
        <v>7813</v>
      </c>
      <c r="AW2174" s="22" t="s">
        <v>7813</v>
      </c>
      <c r="AY2174" s="22" t="s">
        <v>7813</v>
      </c>
      <c r="BA2174" s="22" t="s">
        <v>7870</v>
      </c>
      <c r="BB2174" s="22">
        <v>5.0541773E8</v>
      </c>
      <c r="BG2174" s="22" t="s">
        <v>7810</v>
      </c>
    </row>
    <row r="2175">
      <c r="A2175" s="91">
        <v>44629.0</v>
      </c>
      <c r="B2175" s="92">
        <v>0.5729166666666666</v>
      </c>
      <c r="C2175" s="22" t="s">
        <v>7789</v>
      </c>
      <c r="G2175" s="22">
        <v>229458.0</v>
      </c>
      <c r="I2175" s="22" t="s">
        <v>9516</v>
      </c>
      <c r="J2175" s="22" t="s">
        <v>15449</v>
      </c>
      <c r="L2175" s="22">
        <v>1.0</v>
      </c>
      <c r="M2175" s="22">
        <v>1.0</v>
      </c>
      <c r="N2175" s="22" t="s">
        <v>15820</v>
      </c>
      <c r="O2175" s="22" t="s">
        <v>15821</v>
      </c>
      <c r="P2175" s="22" t="s">
        <v>15822</v>
      </c>
      <c r="R2175" s="22">
        <v>16092.0</v>
      </c>
      <c r="S2175" s="91">
        <v>34952.0</v>
      </c>
      <c r="T2175" s="22" t="s">
        <v>7797</v>
      </c>
      <c r="U2175" s="22" t="s">
        <v>15823</v>
      </c>
      <c r="W2175" s="22" t="s">
        <v>7799</v>
      </c>
      <c r="X2175" s="22" t="s">
        <v>7800</v>
      </c>
      <c r="Y2175" s="22" t="s">
        <v>15824</v>
      </c>
      <c r="Z2175" s="22" t="s">
        <v>15825</v>
      </c>
      <c r="AA2175" s="22" t="s">
        <v>7803</v>
      </c>
      <c r="AB2175" s="22" t="s">
        <v>7804</v>
      </c>
      <c r="AC2175" s="22" t="s">
        <v>15826</v>
      </c>
      <c r="AD2175" s="22" t="s">
        <v>15826</v>
      </c>
      <c r="AF2175" s="22" t="s">
        <v>15827</v>
      </c>
      <c r="AG2175" s="22" t="s">
        <v>7806</v>
      </c>
      <c r="AH2175" s="22" t="s">
        <v>7789</v>
      </c>
      <c r="AI2175" s="22" t="s">
        <v>7789</v>
      </c>
      <c r="AJ2175" s="22" t="s">
        <v>7881</v>
      </c>
      <c r="AK2175" s="22" t="s">
        <v>7808</v>
      </c>
      <c r="AL2175" s="22" t="s">
        <v>7809</v>
      </c>
      <c r="AM2175" s="22" t="s">
        <v>7810</v>
      </c>
      <c r="AN2175" s="22" t="s">
        <v>7811</v>
      </c>
      <c r="AO2175" s="22" t="s">
        <v>370</v>
      </c>
      <c r="AP2175" s="22">
        <v>1.851670285E9</v>
      </c>
      <c r="AQ2175" s="22" t="s">
        <v>7813</v>
      </c>
      <c r="AS2175" s="22" t="s">
        <v>9518</v>
      </c>
      <c r="AU2175" s="22" t="s">
        <v>7813</v>
      </c>
      <c r="AW2175" s="22" t="s">
        <v>7813</v>
      </c>
      <c r="AY2175" s="22" t="s">
        <v>7813</v>
      </c>
      <c r="BA2175" s="22" t="s">
        <v>6844</v>
      </c>
      <c r="BB2175" s="22" t="s">
        <v>15828</v>
      </c>
      <c r="BG2175" s="22" t="s">
        <v>7810</v>
      </c>
    </row>
    <row r="2176">
      <c r="A2176" s="91">
        <v>44629.0</v>
      </c>
      <c r="B2176" s="92">
        <v>0.5729166666666666</v>
      </c>
      <c r="C2176" s="22" t="s">
        <v>7789</v>
      </c>
      <c r="G2176" s="22">
        <v>229459.0</v>
      </c>
      <c r="I2176" s="22" t="s">
        <v>9516</v>
      </c>
      <c r="J2176" s="22" t="s">
        <v>15449</v>
      </c>
      <c r="L2176" s="22">
        <v>1.0</v>
      </c>
      <c r="M2176" s="22">
        <v>1.0</v>
      </c>
      <c r="N2176" s="22" t="s">
        <v>17735</v>
      </c>
      <c r="O2176" s="22" t="s">
        <v>17736</v>
      </c>
      <c r="P2176" s="22" t="s">
        <v>17737</v>
      </c>
      <c r="R2176" s="22">
        <v>13800.0</v>
      </c>
      <c r="S2176" s="91">
        <v>21061.0</v>
      </c>
      <c r="T2176" s="22" t="s">
        <v>7797</v>
      </c>
      <c r="U2176" s="22" t="s">
        <v>17738</v>
      </c>
      <c r="W2176" s="22" t="s">
        <v>7799</v>
      </c>
      <c r="X2176" s="22" t="s">
        <v>7800</v>
      </c>
      <c r="Y2176" s="22">
        <v>79938.0</v>
      </c>
      <c r="Z2176" s="22" t="s">
        <v>17739</v>
      </c>
      <c r="AA2176" s="22" t="s">
        <v>7823</v>
      </c>
      <c r="AB2176" s="22" t="s">
        <v>7930</v>
      </c>
      <c r="AC2176" s="22" t="s">
        <v>17740</v>
      </c>
      <c r="AF2176" s="22" t="s">
        <v>17741</v>
      </c>
      <c r="AG2176" s="22" t="s">
        <v>7806</v>
      </c>
      <c r="AH2176" s="22" t="s">
        <v>7789</v>
      </c>
      <c r="AI2176" s="22" t="s">
        <v>7789</v>
      </c>
      <c r="AJ2176" s="22" t="s">
        <v>7881</v>
      </c>
      <c r="AK2176" s="22" t="s">
        <v>7808</v>
      </c>
      <c r="AL2176" s="22" t="s">
        <v>7809</v>
      </c>
      <c r="AM2176" s="22" t="s">
        <v>7810</v>
      </c>
      <c r="AN2176" s="22" t="s">
        <v>7811</v>
      </c>
      <c r="AO2176" s="22" t="s">
        <v>7847</v>
      </c>
      <c r="AP2176" s="22">
        <v>1.871859587E9</v>
      </c>
      <c r="AQ2176" s="22" t="s">
        <v>7813</v>
      </c>
      <c r="AS2176" s="22" t="s">
        <v>9522</v>
      </c>
      <c r="AU2176" s="22" t="s">
        <v>7813</v>
      </c>
      <c r="AW2176" s="22" t="s">
        <v>7813</v>
      </c>
      <c r="AY2176" s="22" t="s">
        <v>7813</v>
      </c>
      <c r="BA2176" s="22" t="s">
        <v>6844</v>
      </c>
      <c r="BB2176" s="22" t="s">
        <v>17742</v>
      </c>
      <c r="BG2176" s="22" t="s">
        <v>7810</v>
      </c>
    </row>
    <row r="2177">
      <c r="A2177" s="91">
        <v>44629.0</v>
      </c>
      <c r="B2177" s="92">
        <v>0.5729166666666666</v>
      </c>
      <c r="C2177" s="22" t="s">
        <v>7789</v>
      </c>
      <c r="G2177" s="22">
        <v>229541.0</v>
      </c>
      <c r="I2177" s="22" t="s">
        <v>9523</v>
      </c>
      <c r="J2177" s="22" t="s">
        <v>15449</v>
      </c>
      <c r="L2177" s="22">
        <v>1.0</v>
      </c>
      <c r="M2177" s="22">
        <v>1.0</v>
      </c>
      <c r="N2177" s="22" t="s">
        <v>17743</v>
      </c>
      <c r="O2177" s="22" t="s">
        <v>8286</v>
      </c>
      <c r="P2177" s="22" t="s">
        <v>7886</v>
      </c>
      <c r="Q2177" s="22" t="s">
        <v>8217</v>
      </c>
      <c r="R2177" s="22">
        <v>17577.0</v>
      </c>
      <c r="S2177" s="91">
        <v>23885.0</v>
      </c>
      <c r="T2177" s="22" t="s">
        <v>7819</v>
      </c>
      <c r="U2177" s="22" t="s">
        <v>17744</v>
      </c>
      <c r="W2177" s="22" t="s">
        <v>7799</v>
      </c>
      <c r="X2177" s="22" t="s">
        <v>7800</v>
      </c>
      <c r="Y2177" s="22" t="s">
        <v>17745</v>
      </c>
      <c r="Z2177" s="22" t="s">
        <v>17746</v>
      </c>
      <c r="AA2177" s="22" t="s">
        <v>7803</v>
      </c>
      <c r="AB2177" s="22" t="s">
        <v>7804</v>
      </c>
      <c r="AC2177" s="22" t="s">
        <v>17747</v>
      </c>
      <c r="AD2177" s="22" t="s">
        <v>17747</v>
      </c>
      <c r="AG2177" s="22" t="s">
        <v>7806</v>
      </c>
      <c r="AH2177" s="22" t="s">
        <v>7789</v>
      </c>
      <c r="AI2177" s="22" t="s">
        <v>7789</v>
      </c>
      <c r="AJ2177" s="22" t="s">
        <v>7881</v>
      </c>
      <c r="AK2177" s="22" t="s">
        <v>7808</v>
      </c>
      <c r="AL2177" s="22" t="s">
        <v>7809</v>
      </c>
      <c r="AM2177" s="22" t="s">
        <v>7810</v>
      </c>
      <c r="AN2177" s="22" t="s">
        <v>7811</v>
      </c>
      <c r="AO2177" s="22" t="s">
        <v>7812</v>
      </c>
      <c r="AP2177" s="22">
        <v>1.528383965E9</v>
      </c>
      <c r="AQ2177" s="22" t="s">
        <v>7813</v>
      </c>
      <c r="AS2177" s="22" t="s">
        <v>9522</v>
      </c>
      <c r="AU2177" s="22" t="s">
        <v>7813</v>
      </c>
      <c r="AW2177" s="22" t="s">
        <v>7813</v>
      </c>
      <c r="AY2177" s="22" t="s">
        <v>7813</v>
      </c>
      <c r="BA2177" s="22" t="s">
        <v>7914</v>
      </c>
      <c r="BB2177" s="22">
        <v>9.60873867E8</v>
      </c>
      <c r="BC2177" s="22" t="s">
        <v>7883</v>
      </c>
      <c r="BD2177" s="22">
        <v>7.23189772E8</v>
      </c>
      <c r="BG2177" s="22" t="s">
        <v>7810</v>
      </c>
    </row>
    <row r="2178">
      <c r="A2178" s="91">
        <v>44629.0</v>
      </c>
      <c r="B2178" s="92">
        <v>0.5729166666666666</v>
      </c>
      <c r="C2178" s="22" t="s">
        <v>7789</v>
      </c>
      <c r="G2178" s="22">
        <v>229675.0</v>
      </c>
      <c r="I2178" s="22" t="s">
        <v>9524</v>
      </c>
      <c r="J2178" s="22" t="s">
        <v>15449</v>
      </c>
      <c r="L2178" s="22">
        <v>1.0</v>
      </c>
      <c r="M2178" s="22">
        <v>1.0</v>
      </c>
      <c r="N2178" s="22" t="s">
        <v>17025</v>
      </c>
      <c r="O2178" s="22" t="s">
        <v>17026</v>
      </c>
      <c r="P2178" s="22" t="s">
        <v>17027</v>
      </c>
      <c r="Q2178" s="22" t="s">
        <v>14121</v>
      </c>
      <c r="R2178" s="22">
        <v>11002.0</v>
      </c>
      <c r="S2178" s="91">
        <v>33956.0</v>
      </c>
      <c r="T2178" s="22" t="s">
        <v>7819</v>
      </c>
      <c r="U2178" s="22" t="s">
        <v>17028</v>
      </c>
      <c r="W2178" s="22" t="s">
        <v>7799</v>
      </c>
      <c r="X2178" s="22" t="s">
        <v>7800</v>
      </c>
      <c r="Y2178" s="22" t="s">
        <v>17029</v>
      </c>
      <c r="Z2178" s="22" t="s">
        <v>17030</v>
      </c>
      <c r="AA2178" s="22" t="s">
        <v>7823</v>
      </c>
      <c r="AB2178" s="22" t="s">
        <v>7804</v>
      </c>
      <c r="AC2178" s="22" t="s">
        <v>17031</v>
      </c>
      <c r="AF2178" s="22" t="s">
        <v>17032</v>
      </c>
      <c r="AG2178" s="22" t="s">
        <v>7806</v>
      </c>
      <c r="AH2178" s="22" t="s">
        <v>7789</v>
      </c>
      <c r="AI2178" s="22" t="s">
        <v>7789</v>
      </c>
      <c r="AJ2178" s="22" t="s">
        <v>7881</v>
      </c>
      <c r="AK2178" s="22" t="s">
        <v>7808</v>
      </c>
      <c r="AL2178" s="22" t="s">
        <v>7809</v>
      </c>
      <c r="AM2178" s="22" t="s">
        <v>7810</v>
      </c>
      <c r="AN2178" s="22" t="s">
        <v>7811</v>
      </c>
      <c r="AO2178" s="22" t="s">
        <v>7825</v>
      </c>
      <c r="AP2178" s="22">
        <v>1.457958902E9</v>
      </c>
      <c r="AQ2178" s="22" t="s">
        <v>7813</v>
      </c>
      <c r="AS2178" s="22" t="s">
        <v>9518</v>
      </c>
      <c r="AU2178" s="22" t="s">
        <v>7813</v>
      </c>
      <c r="AW2178" s="22" t="s">
        <v>7813</v>
      </c>
      <c r="AY2178" s="22" t="s">
        <v>7813</v>
      </c>
      <c r="BA2178" s="22" t="s">
        <v>7870</v>
      </c>
      <c r="BB2178" s="22">
        <v>5.13394772E8</v>
      </c>
      <c r="BG2178" s="22" t="s">
        <v>7810</v>
      </c>
    </row>
    <row r="2179">
      <c r="A2179" s="91">
        <v>44629.0</v>
      </c>
      <c r="B2179" s="92">
        <v>0.5729166666666666</v>
      </c>
      <c r="C2179" s="22" t="s">
        <v>7789</v>
      </c>
      <c r="G2179" s="22">
        <v>229676.0</v>
      </c>
      <c r="I2179" s="22" t="s">
        <v>9523</v>
      </c>
      <c r="J2179" s="22" t="s">
        <v>15449</v>
      </c>
      <c r="L2179" s="22">
        <v>1.0</v>
      </c>
      <c r="M2179" s="22">
        <v>1.0</v>
      </c>
      <c r="N2179" s="22" t="s">
        <v>17892</v>
      </c>
      <c r="O2179" s="22" t="s">
        <v>16323</v>
      </c>
      <c r="P2179" s="22" t="s">
        <v>8407</v>
      </c>
      <c r="Q2179" s="22" t="s">
        <v>7864</v>
      </c>
      <c r="R2179" s="22">
        <v>14850.0</v>
      </c>
      <c r="S2179" s="91">
        <v>19056.0</v>
      </c>
      <c r="T2179" s="22" t="s">
        <v>7819</v>
      </c>
      <c r="U2179" s="22" t="s">
        <v>17893</v>
      </c>
      <c r="W2179" s="22" t="s">
        <v>7899</v>
      </c>
      <c r="X2179" s="22" t="s">
        <v>7800</v>
      </c>
      <c r="Y2179" s="22" t="s">
        <v>17894</v>
      </c>
      <c r="Z2179" s="22" t="s">
        <v>17895</v>
      </c>
      <c r="AA2179" s="22" t="s">
        <v>7823</v>
      </c>
      <c r="AB2179" s="22" t="s">
        <v>7804</v>
      </c>
      <c r="AC2179" s="22" t="s">
        <v>17896</v>
      </c>
      <c r="AD2179" s="22" t="s">
        <v>17897</v>
      </c>
      <c r="AF2179" s="22" t="s">
        <v>17898</v>
      </c>
      <c r="AG2179" s="22" t="s">
        <v>7806</v>
      </c>
      <c r="AH2179" s="22" t="s">
        <v>7789</v>
      </c>
      <c r="AI2179" s="22" t="s">
        <v>7789</v>
      </c>
      <c r="AJ2179" s="22" t="s">
        <v>7807</v>
      </c>
      <c r="AK2179" s="22" t="s">
        <v>7808</v>
      </c>
      <c r="AL2179" s="22" t="s">
        <v>7809</v>
      </c>
      <c r="AM2179" s="22" t="s">
        <v>7810</v>
      </c>
      <c r="AN2179" s="22" t="s">
        <v>7811</v>
      </c>
      <c r="AO2179" s="22" t="s">
        <v>7825</v>
      </c>
      <c r="AP2179" s="22">
        <v>1.457958902E9</v>
      </c>
      <c r="AQ2179" s="22" t="s">
        <v>7813</v>
      </c>
      <c r="AS2179" s="22" t="s">
        <v>9518</v>
      </c>
      <c r="AU2179" s="22" t="s">
        <v>7813</v>
      </c>
      <c r="AW2179" s="22" t="s">
        <v>7813</v>
      </c>
      <c r="AY2179" s="22" t="s">
        <v>7813</v>
      </c>
      <c r="BA2179" s="22" t="s">
        <v>7814</v>
      </c>
      <c r="BB2179" s="22">
        <v>9.3910329201E10</v>
      </c>
      <c r="BG2179" s="22" t="s">
        <v>7810</v>
      </c>
    </row>
    <row r="2180">
      <c r="A2180" s="91">
        <v>44629.0</v>
      </c>
      <c r="B2180" s="92">
        <v>0.5833333333333334</v>
      </c>
      <c r="C2180" s="22" t="s">
        <v>7789</v>
      </c>
      <c r="G2180" s="22">
        <v>229460.0</v>
      </c>
      <c r="I2180" s="22" t="s">
        <v>9516</v>
      </c>
      <c r="J2180" s="22" t="s">
        <v>15449</v>
      </c>
      <c r="L2180" s="22">
        <v>1.0</v>
      </c>
      <c r="M2180" s="22">
        <v>1.0</v>
      </c>
      <c r="N2180" s="22" t="s">
        <v>16829</v>
      </c>
      <c r="O2180" s="22" t="s">
        <v>16830</v>
      </c>
      <c r="P2180" s="22" t="s">
        <v>16831</v>
      </c>
      <c r="Q2180" s="22" t="s">
        <v>7864</v>
      </c>
      <c r="R2180" s="22">
        <v>17345.0</v>
      </c>
      <c r="S2180" s="91">
        <v>30508.0</v>
      </c>
      <c r="T2180" s="22" t="s">
        <v>7797</v>
      </c>
      <c r="U2180" s="22" t="s">
        <v>16832</v>
      </c>
      <c r="W2180" s="22" t="s">
        <v>7799</v>
      </c>
      <c r="X2180" s="22" t="s">
        <v>7800</v>
      </c>
      <c r="Y2180" s="22">
        <v>79905.0</v>
      </c>
      <c r="Z2180" s="22" t="s">
        <v>16833</v>
      </c>
      <c r="AA2180" s="22" t="s">
        <v>7823</v>
      </c>
      <c r="AB2180" s="22" t="s">
        <v>7930</v>
      </c>
      <c r="AC2180" s="22" t="s">
        <v>16834</v>
      </c>
      <c r="AD2180" s="22" t="s">
        <v>16834</v>
      </c>
      <c r="AF2180" s="22" t="s">
        <v>16835</v>
      </c>
      <c r="AG2180" s="22" t="s">
        <v>7806</v>
      </c>
      <c r="AH2180" s="22" t="s">
        <v>7789</v>
      </c>
      <c r="AI2180" s="22" t="s">
        <v>7789</v>
      </c>
      <c r="AJ2180" s="22" t="s">
        <v>7881</v>
      </c>
      <c r="AK2180" s="22" t="s">
        <v>7808</v>
      </c>
      <c r="AL2180" s="22" t="s">
        <v>7809</v>
      </c>
      <c r="AM2180" s="22" t="s">
        <v>7810</v>
      </c>
      <c r="AN2180" s="22" t="s">
        <v>7811</v>
      </c>
      <c r="AO2180" s="22" t="s">
        <v>370</v>
      </c>
      <c r="AP2180" s="22">
        <v>1.851670285E9</v>
      </c>
      <c r="AQ2180" s="22" t="s">
        <v>7813</v>
      </c>
      <c r="AS2180" s="22" t="s">
        <v>9518</v>
      </c>
      <c r="AU2180" s="22" t="s">
        <v>7813</v>
      </c>
      <c r="AW2180" s="22" t="s">
        <v>7813</v>
      </c>
      <c r="AY2180" s="22" t="s">
        <v>7813</v>
      </c>
      <c r="BA2180" s="22" t="s">
        <v>8309</v>
      </c>
      <c r="BB2180" s="22">
        <v>5.28114479E8</v>
      </c>
      <c r="BG2180" s="22" t="s">
        <v>7810</v>
      </c>
    </row>
    <row r="2181">
      <c r="A2181" s="91">
        <v>44629.0</v>
      </c>
      <c r="B2181" s="92">
        <v>0.5833333333333334</v>
      </c>
      <c r="C2181" s="22" t="s">
        <v>7789</v>
      </c>
      <c r="G2181" s="22">
        <v>229467.0</v>
      </c>
      <c r="I2181" s="22" t="s">
        <v>9523</v>
      </c>
      <c r="J2181" s="22" t="s">
        <v>15449</v>
      </c>
      <c r="L2181" s="22">
        <v>1.0</v>
      </c>
      <c r="M2181" s="22">
        <v>1.0</v>
      </c>
      <c r="N2181" s="22" t="s">
        <v>15637</v>
      </c>
      <c r="O2181" s="22" t="s">
        <v>11952</v>
      </c>
      <c r="P2181" s="22" t="s">
        <v>15638</v>
      </c>
      <c r="Q2181" s="22" t="s">
        <v>15639</v>
      </c>
      <c r="R2181" s="22">
        <v>12409.0</v>
      </c>
      <c r="S2181" s="91">
        <v>27442.0</v>
      </c>
      <c r="T2181" s="22" t="s">
        <v>7797</v>
      </c>
      <c r="U2181" s="22" t="s">
        <v>15640</v>
      </c>
      <c r="W2181" s="22" t="s">
        <v>7799</v>
      </c>
      <c r="X2181" s="22" t="s">
        <v>7800</v>
      </c>
      <c r="Y2181" s="22" t="s">
        <v>15641</v>
      </c>
      <c r="Z2181" s="22" t="s">
        <v>15642</v>
      </c>
      <c r="AA2181" s="22" t="s">
        <v>7823</v>
      </c>
      <c r="AB2181" s="22" t="s">
        <v>7804</v>
      </c>
      <c r="AC2181" s="22" t="s">
        <v>15643</v>
      </c>
      <c r="AF2181" s="22" t="s">
        <v>15644</v>
      </c>
      <c r="AG2181" s="22" t="s">
        <v>7806</v>
      </c>
      <c r="AH2181" s="22" t="s">
        <v>7789</v>
      </c>
      <c r="AI2181" s="22" t="s">
        <v>7789</v>
      </c>
      <c r="AJ2181" s="22" t="s">
        <v>7881</v>
      </c>
      <c r="AK2181" s="22" t="s">
        <v>7808</v>
      </c>
      <c r="AL2181" s="22" t="s">
        <v>7809</v>
      </c>
      <c r="AM2181" s="22" t="s">
        <v>7810</v>
      </c>
      <c r="AN2181" s="22" t="s">
        <v>7811</v>
      </c>
      <c r="AO2181" s="22" t="s">
        <v>7847</v>
      </c>
      <c r="AP2181" s="22">
        <v>1.871859587E9</v>
      </c>
      <c r="AQ2181" s="22" t="s">
        <v>7813</v>
      </c>
      <c r="AS2181" s="22" t="s">
        <v>9522</v>
      </c>
      <c r="AU2181" s="22" t="s">
        <v>7813</v>
      </c>
      <c r="AW2181" s="22" t="s">
        <v>7813</v>
      </c>
      <c r="AY2181" s="22" t="s">
        <v>7813</v>
      </c>
      <c r="BA2181" s="22" t="s">
        <v>7914</v>
      </c>
      <c r="BB2181" s="22">
        <v>1.1410612E8</v>
      </c>
      <c r="BC2181" s="22" t="s">
        <v>7883</v>
      </c>
      <c r="BD2181" s="22">
        <v>5.20833722E8</v>
      </c>
      <c r="BG2181" s="22" t="s">
        <v>7810</v>
      </c>
    </row>
    <row r="2182">
      <c r="A2182" s="91">
        <v>44629.0</v>
      </c>
      <c r="B2182" s="92">
        <v>0.59375</v>
      </c>
      <c r="C2182" s="22" t="s">
        <v>7789</v>
      </c>
      <c r="G2182" s="22">
        <v>229542.0</v>
      </c>
      <c r="I2182" s="22" t="s">
        <v>9520</v>
      </c>
      <c r="J2182" s="22" t="s">
        <v>15449</v>
      </c>
      <c r="L2182" s="22">
        <v>1.0</v>
      </c>
      <c r="M2182" s="22">
        <v>1.0</v>
      </c>
      <c r="N2182" s="22" t="s">
        <v>16845</v>
      </c>
      <c r="O2182" s="22" t="s">
        <v>7827</v>
      </c>
      <c r="P2182" s="22" t="s">
        <v>9151</v>
      </c>
      <c r="R2182" s="22">
        <v>17881.0</v>
      </c>
      <c r="S2182" s="91">
        <v>12688.0</v>
      </c>
      <c r="T2182" s="22" t="s">
        <v>7797</v>
      </c>
      <c r="U2182" s="22" t="s">
        <v>16846</v>
      </c>
      <c r="W2182" s="22" t="s">
        <v>7799</v>
      </c>
      <c r="X2182" s="22" t="s">
        <v>7800</v>
      </c>
      <c r="Y2182" s="22" t="s">
        <v>16847</v>
      </c>
      <c r="Z2182" s="22" t="s">
        <v>16848</v>
      </c>
      <c r="AA2182" s="22" t="s">
        <v>7803</v>
      </c>
      <c r="AB2182" s="22" t="s">
        <v>7930</v>
      </c>
      <c r="AC2182" s="22" t="s">
        <v>16849</v>
      </c>
      <c r="AD2182" s="22" t="s">
        <v>16849</v>
      </c>
      <c r="AG2182" s="22" t="s">
        <v>7806</v>
      </c>
      <c r="AH2182" s="22" t="s">
        <v>7789</v>
      </c>
      <c r="AI2182" s="22" t="s">
        <v>7789</v>
      </c>
      <c r="AJ2182" s="22" t="s">
        <v>7807</v>
      </c>
      <c r="AK2182" s="22" t="s">
        <v>7808</v>
      </c>
      <c r="AL2182" s="22" t="s">
        <v>7809</v>
      </c>
      <c r="AM2182" s="22" t="s">
        <v>7810</v>
      </c>
      <c r="AN2182" s="22" t="s">
        <v>7811</v>
      </c>
      <c r="AO2182" s="22" t="s">
        <v>7812</v>
      </c>
      <c r="AP2182" s="22">
        <v>1.528383965E9</v>
      </c>
      <c r="AQ2182" s="22" t="s">
        <v>7813</v>
      </c>
      <c r="AS2182" s="22" t="s">
        <v>9522</v>
      </c>
      <c r="AU2182" s="22" t="s">
        <v>7813</v>
      </c>
      <c r="AW2182" s="22" t="s">
        <v>7813</v>
      </c>
      <c r="AY2182" s="22" t="s">
        <v>7813</v>
      </c>
      <c r="BA2182" s="22" t="s">
        <v>7914</v>
      </c>
      <c r="BB2182" s="22">
        <v>1.1410512801E10</v>
      </c>
      <c r="BG2182" s="22" t="s">
        <v>7810</v>
      </c>
    </row>
    <row r="2183">
      <c r="A2183" s="91">
        <v>44629.0</v>
      </c>
      <c r="B2183" s="92">
        <v>0.59375</v>
      </c>
      <c r="C2183" s="22" t="s">
        <v>7789</v>
      </c>
      <c r="G2183" s="22">
        <v>229543.0</v>
      </c>
      <c r="I2183" s="22" t="s">
        <v>9520</v>
      </c>
      <c r="J2183" s="22" t="s">
        <v>15449</v>
      </c>
      <c r="L2183" s="22">
        <v>1.0</v>
      </c>
      <c r="M2183" s="22">
        <v>1.0</v>
      </c>
      <c r="N2183" s="22" t="s">
        <v>10154</v>
      </c>
      <c r="O2183" s="22" t="s">
        <v>10155</v>
      </c>
      <c r="P2183" s="22" t="s">
        <v>10156</v>
      </c>
      <c r="R2183" s="22">
        <v>16025.0</v>
      </c>
      <c r="S2183" s="91">
        <v>19098.0</v>
      </c>
      <c r="T2183" s="22" t="s">
        <v>7819</v>
      </c>
      <c r="U2183" s="22" t="s">
        <v>10157</v>
      </c>
      <c r="V2183" s="22" t="s">
        <v>10158</v>
      </c>
      <c r="W2183" s="22" t="s">
        <v>7799</v>
      </c>
      <c r="X2183" s="22" t="s">
        <v>7800</v>
      </c>
      <c r="Y2183" s="22" t="s">
        <v>10159</v>
      </c>
      <c r="Z2183" s="22" t="s">
        <v>10160</v>
      </c>
      <c r="AA2183" s="22" t="s">
        <v>7803</v>
      </c>
      <c r="AB2183" s="22" t="s">
        <v>7930</v>
      </c>
      <c r="AC2183" s="22" t="s">
        <v>10161</v>
      </c>
      <c r="AD2183" s="22" t="s">
        <v>10162</v>
      </c>
      <c r="AF2183" s="22" t="s">
        <v>10163</v>
      </c>
      <c r="AG2183" s="22" t="s">
        <v>7806</v>
      </c>
      <c r="AH2183" s="22" t="s">
        <v>7789</v>
      </c>
      <c r="AI2183" s="22" t="s">
        <v>7789</v>
      </c>
      <c r="AJ2183" s="22" t="s">
        <v>7807</v>
      </c>
      <c r="AK2183" s="22" t="s">
        <v>7808</v>
      </c>
      <c r="AL2183" s="22" t="s">
        <v>7809</v>
      </c>
      <c r="AM2183" s="22" t="s">
        <v>7810</v>
      </c>
      <c r="AN2183" s="22" t="s">
        <v>7811</v>
      </c>
      <c r="AO2183" s="22" t="s">
        <v>7812</v>
      </c>
      <c r="AP2183" s="22">
        <v>1.528383965E9</v>
      </c>
      <c r="AQ2183" s="22" t="s">
        <v>7813</v>
      </c>
      <c r="AS2183" s="22" t="s">
        <v>9522</v>
      </c>
      <c r="AU2183" s="22" t="s">
        <v>7813</v>
      </c>
      <c r="AW2183" s="22" t="s">
        <v>7813</v>
      </c>
      <c r="AY2183" s="22" t="s">
        <v>7813</v>
      </c>
      <c r="BA2183" s="22" t="s">
        <v>7892</v>
      </c>
      <c r="BB2183" s="22">
        <v>9.7756692601E10</v>
      </c>
      <c r="BG2183" s="22" t="s">
        <v>7810</v>
      </c>
    </row>
    <row r="2184">
      <c r="A2184" s="91">
        <v>44629.0</v>
      </c>
      <c r="B2184" s="92">
        <v>0.6041666666666666</v>
      </c>
      <c r="C2184" s="22" t="s">
        <v>7789</v>
      </c>
      <c r="G2184" s="22">
        <v>229468.0</v>
      </c>
      <c r="I2184" s="22" t="s">
        <v>9520</v>
      </c>
      <c r="J2184" s="22" t="s">
        <v>15449</v>
      </c>
      <c r="L2184" s="22">
        <v>1.0</v>
      </c>
      <c r="M2184" s="22">
        <v>1.0</v>
      </c>
      <c r="N2184" s="22" t="s">
        <v>17906</v>
      </c>
      <c r="O2184" s="22" t="s">
        <v>8049</v>
      </c>
      <c r="P2184" s="22" t="s">
        <v>17907</v>
      </c>
      <c r="R2184" s="22">
        <v>18258.0</v>
      </c>
      <c r="S2184" s="91">
        <v>26753.0</v>
      </c>
      <c r="T2184" s="22" t="s">
        <v>7797</v>
      </c>
      <c r="U2184" s="22" t="s">
        <v>17908</v>
      </c>
      <c r="W2184" s="22" t="s">
        <v>7954</v>
      </c>
      <c r="X2184" s="22" t="s">
        <v>7800</v>
      </c>
      <c r="Y2184" s="22">
        <v>79924.0</v>
      </c>
      <c r="Z2184" s="22" t="s">
        <v>17909</v>
      </c>
      <c r="AA2184" s="22" t="s">
        <v>7956</v>
      </c>
      <c r="AB2184" s="22" t="s">
        <v>7856</v>
      </c>
      <c r="AC2184" s="22" t="s">
        <v>17910</v>
      </c>
      <c r="AG2184" s="22" t="s">
        <v>7806</v>
      </c>
      <c r="AH2184" s="22" t="s">
        <v>7789</v>
      </c>
      <c r="AI2184" s="22" t="s">
        <v>7789</v>
      </c>
      <c r="AJ2184" s="22" t="s">
        <v>7881</v>
      </c>
      <c r="AK2184" s="22" t="s">
        <v>7808</v>
      </c>
      <c r="AL2184" s="22" t="s">
        <v>7809</v>
      </c>
      <c r="AM2184" s="22" t="s">
        <v>7810</v>
      </c>
      <c r="AN2184" s="22" t="s">
        <v>7811</v>
      </c>
      <c r="AO2184" s="22" t="s">
        <v>7847</v>
      </c>
      <c r="AP2184" s="22">
        <v>1.871859587E9</v>
      </c>
      <c r="AQ2184" s="22" t="s">
        <v>7813</v>
      </c>
      <c r="AS2184" s="22" t="s">
        <v>9522</v>
      </c>
      <c r="AU2184" s="22" t="s">
        <v>7813</v>
      </c>
      <c r="AW2184" s="22" t="s">
        <v>7813</v>
      </c>
      <c r="AY2184" s="22" t="s">
        <v>7813</v>
      </c>
      <c r="BA2184" s="22" t="s">
        <v>7870</v>
      </c>
      <c r="BB2184" s="22">
        <v>7.17251928E8</v>
      </c>
      <c r="BG2184" s="22" t="s">
        <v>7810</v>
      </c>
    </row>
    <row r="2185">
      <c r="A2185" s="91">
        <v>44629.0</v>
      </c>
      <c r="B2185" s="92">
        <v>0.6041666666666666</v>
      </c>
      <c r="C2185" s="22" t="s">
        <v>7789</v>
      </c>
      <c r="G2185" s="22">
        <v>229469.0</v>
      </c>
      <c r="I2185" s="22" t="s">
        <v>9525</v>
      </c>
      <c r="J2185" s="22" t="s">
        <v>15449</v>
      </c>
      <c r="L2185" s="22">
        <v>1.0</v>
      </c>
      <c r="M2185" s="22">
        <v>1.0</v>
      </c>
      <c r="N2185" s="22" t="s">
        <v>17082</v>
      </c>
      <c r="O2185" s="22" t="s">
        <v>8286</v>
      </c>
      <c r="P2185" s="22" t="s">
        <v>17083</v>
      </c>
      <c r="Q2185" s="22" t="s">
        <v>9015</v>
      </c>
      <c r="R2185" s="22">
        <v>15334.0</v>
      </c>
      <c r="S2185" s="91">
        <v>25400.0</v>
      </c>
      <c r="T2185" s="22" t="s">
        <v>7819</v>
      </c>
      <c r="U2185" s="22" t="s">
        <v>17084</v>
      </c>
      <c r="W2185" s="22" t="s">
        <v>7799</v>
      </c>
      <c r="X2185" s="22" t="s">
        <v>7800</v>
      </c>
      <c r="Y2185" s="22" t="s">
        <v>17085</v>
      </c>
      <c r="Z2185" s="22" t="s">
        <v>17086</v>
      </c>
      <c r="AA2185" s="22" t="s">
        <v>7803</v>
      </c>
      <c r="AB2185" s="22" t="s">
        <v>7930</v>
      </c>
      <c r="AC2185" s="22" t="s">
        <v>17087</v>
      </c>
      <c r="AG2185" s="22" t="s">
        <v>7806</v>
      </c>
      <c r="AH2185" s="22" t="s">
        <v>7789</v>
      </c>
      <c r="AI2185" s="22" t="s">
        <v>7789</v>
      </c>
      <c r="AJ2185" s="22" t="s">
        <v>7881</v>
      </c>
      <c r="AK2185" s="22" t="s">
        <v>7808</v>
      </c>
      <c r="AL2185" s="22" t="s">
        <v>7809</v>
      </c>
      <c r="AM2185" s="22" t="s">
        <v>7810</v>
      </c>
      <c r="AN2185" s="22" t="s">
        <v>7811</v>
      </c>
      <c r="AO2185" s="22" t="s">
        <v>7847</v>
      </c>
      <c r="AP2185" s="22">
        <v>1.871859587E9</v>
      </c>
      <c r="AQ2185" s="22" t="s">
        <v>7813</v>
      </c>
      <c r="AS2185" s="22" t="s">
        <v>9522</v>
      </c>
      <c r="AU2185" s="22" t="s">
        <v>7813</v>
      </c>
      <c r="AW2185" s="22" t="s">
        <v>7813</v>
      </c>
      <c r="AY2185" s="22" t="s">
        <v>7813</v>
      </c>
      <c r="BA2185" s="22" t="s">
        <v>10258</v>
      </c>
      <c r="BB2185" s="22" t="s">
        <v>17088</v>
      </c>
      <c r="BG2185" s="22" t="s">
        <v>7810</v>
      </c>
    </row>
    <row r="2186">
      <c r="A2186" s="91">
        <v>44629.0</v>
      </c>
      <c r="B2186" s="92">
        <v>0.6041666666666666</v>
      </c>
      <c r="C2186" s="22" t="s">
        <v>7789</v>
      </c>
      <c r="G2186" s="22">
        <v>229678.0</v>
      </c>
      <c r="I2186" s="22" t="s">
        <v>9526</v>
      </c>
      <c r="J2186" s="22" t="s">
        <v>15449</v>
      </c>
      <c r="L2186" s="22">
        <v>1.0</v>
      </c>
      <c r="M2186" s="22">
        <v>1.0</v>
      </c>
      <c r="N2186" s="22" t="s">
        <v>17463</v>
      </c>
      <c r="O2186" s="22" t="s">
        <v>17464</v>
      </c>
      <c r="P2186" s="22" t="s">
        <v>12214</v>
      </c>
      <c r="Q2186" s="22" t="s">
        <v>9015</v>
      </c>
      <c r="R2186" s="22">
        <v>15244.0</v>
      </c>
      <c r="S2186" s="91">
        <v>22139.0</v>
      </c>
      <c r="T2186" s="22" t="s">
        <v>7797</v>
      </c>
      <c r="U2186" s="22" t="s">
        <v>17465</v>
      </c>
      <c r="W2186" s="22" t="s">
        <v>7799</v>
      </c>
      <c r="X2186" s="22" t="s">
        <v>7800</v>
      </c>
      <c r="Y2186" s="22" t="s">
        <v>17466</v>
      </c>
      <c r="Z2186" s="22" t="s">
        <v>17467</v>
      </c>
      <c r="AA2186" s="22" t="s">
        <v>8094</v>
      </c>
      <c r="AB2186" s="22" t="s">
        <v>7856</v>
      </c>
      <c r="AC2186" s="22" t="s">
        <v>17468</v>
      </c>
      <c r="AD2186" s="22" t="s">
        <v>17468</v>
      </c>
      <c r="AF2186" s="22" t="s">
        <v>17469</v>
      </c>
      <c r="AG2186" s="22" t="s">
        <v>7806</v>
      </c>
      <c r="AH2186" s="22" t="s">
        <v>7789</v>
      </c>
      <c r="AI2186" s="22" t="s">
        <v>7789</v>
      </c>
      <c r="AJ2186" s="22" t="s">
        <v>7881</v>
      </c>
      <c r="AK2186" s="22" t="s">
        <v>7808</v>
      </c>
      <c r="AL2186" s="22" t="s">
        <v>7809</v>
      </c>
      <c r="AM2186" s="22" t="s">
        <v>7810</v>
      </c>
      <c r="AN2186" s="22" t="s">
        <v>7811</v>
      </c>
      <c r="AO2186" s="22" t="s">
        <v>7825</v>
      </c>
      <c r="AP2186" s="22">
        <v>1.457958902E9</v>
      </c>
      <c r="AQ2186" s="22" t="s">
        <v>7813</v>
      </c>
      <c r="AS2186" s="22" t="s">
        <v>9528</v>
      </c>
      <c r="AU2186" s="22" t="s">
        <v>7813</v>
      </c>
      <c r="AW2186" s="22" t="s">
        <v>7813</v>
      </c>
      <c r="AY2186" s="22" t="s">
        <v>7813</v>
      </c>
      <c r="BA2186" s="22" t="s">
        <v>8006</v>
      </c>
      <c r="BB2186" s="22" t="s">
        <v>17470</v>
      </c>
      <c r="BG2186" s="22" t="s">
        <v>7810</v>
      </c>
    </row>
    <row r="2187">
      <c r="A2187" s="91">
        <v>44629.0</v>
      </c>
      <c r="B2187" s="92">
        <v>0.6041666666666666</v>
      </c>
      <c r="C2187" s="22" t="s">
        <v>7789</v>
      </c>
      <c r="G2187" s="22">
        <v>229679.0</v>
      </c>
      <c r="I2187" s="22" t="s">
        <v>9519</v>
      </c>
      <c r="J2187" s="22" t="s">
        <v>15449</v>
      </c>
      <c r="L2187" s="22">
        <v>1.0</v>
      </c>
      <c r="M2187" s="22">
        <v>1.0</v>
      </c>
      <c r="N2187" s="22" t="s">
        <v>17463</v>
      </c>
      <c r="O2187" s="22" t="s">
        <v>17464</v>
      </c>
      <c r="P2187" s="22" t="s">
        <v>12214</v>
      </c>
      <c r="Q2187" s="22" t="s">
        <v>9015</v>
      </c>
      <c r="R2187" s="22">
        <v>15244.0</v>
      </c>
      <c r="S2187" s="91">
        <v>22139.0</v>
      </c>
      <c r="T2187" s="22" t="s">
        <v>7797</v>
      </c>
      <c r="U2187" s="22" t="s">
        <v>17465</v>
      </c>
      <c r="W2187" s="22" t="s">
        <v>7799</v>
      </c>
      <c r="X2187" s="22" t="s">
        <v>7800</v>
      </c>
      <c r="Y2187" s="22" t="s">
        <v>17466</v>
      </c>
      <c r="Z2187" s="22" t="s">
        <v>17467</v>
      </c>
      <c r="AA2187" s="22" t="s">
        <v>8094</v>
      </c>
      <c r="AB2187" s="22" t="s">
        <v>7856</v>
      </c>
      <c r="AC2187" s="22" t="s">
        <v>17468</v>
      </c>
      <c r="AD2187" s="22" t="s">
        <v>17468</v>
      </c>
      <c r="AF2187" s="22" t="s">
        <v>17469</v>
      </c>
      <c r="AG2187" s="22" t="s">
        <v>7806</v>
      </c>
      <c r="AH2187" s="22" t="s">
        <v>7789</v>
      </c>
      <c r="AI2187" s="22" t="s">
        <v>7789</v>
      </c>
      <c r="AJ2187" s="22" t="s">
        <v>7881</v>
      </c>
      <c r="AK2187" s="22" t="s">
        <v>7808</v>
      </c>
      <c r="AL2187" s="22" t="s">
        <v>7809</v>
      </c>
      <c r="AM2187" s="22" t="s">
        <v>7810</v>
      </c>
      <c r="AN2187" s="22" t="s">
        <v>7811</v>
      </c>
      <c r="AO2187" s="22" t="s">
        <v>7825</v>
      </c>
      <c r="AP2187" s="22">
        <v>1.457958902E9</v>
      </c>
      <c r="AQ2187" s="22" t="s">
        <v>7813</v>
      </c>
      <c r="AS2187" s="22" t="s">
        <v>9518</v>
      </c>
      <c r="AU2187" s="22" t="s">
        <v>7813</v>
      </c>
      <c r="AW2187" s="22" t="s">
        <v>7813</v>
      </c>
      <c r="AY2187" s="22" t="s">
        <v>7813</v>
      </c>
      <c r="BA2187" s="22" t="s">
        <v>8006</v>
      </c>
      <c r="BB2187" s="22" t="s">
        <v>17470</v>
      </c>
      <c r="BG2187" s="22" t="s">
        <v>7810</v>
      </c>
    </row>
    <row r="2188">
      <c r="A2188" s="91">
        <v>44629.0</v>
      </c>
      <c r="B2188" s="92">
        <v>0.6145833333333334</v>
      </c>
      <c r="C2188" s="22" t="s">
        <v>7789</v>
      </c>
      <c r="G2188" s="22">
        <v>229471.0</v>
      </c>
      <c r="I2188" s="22" t="s">
        <v>9524</v>
      </c>
      <c r="J2188" s="22" t="s">
        <v>15449</v>
      </c>
      <c r="L2188" s="22">
        <v>1.0</v>
      </c>
      <c r="M2188" s="22">
        <v>1.0</v>
      </c>
      <c r="N2188" s="22" t="s">
        <v>13978</v>
      </c>
      <c r="O2188" s="22" t="s">
        <v>11282</v>
      </c>
      <c r="P2188" s="22" t="s">
        <v>8620</v>
      </c>
      <c r="Q2188" s="22" t="s">
        <v>7896</v>
      </c>
      <c r="R2188" s="22">
        <v>15993.0</v>
      </c>
      <c r="S2188" s="91">
        <v>30933.0</v>
      </c>
      <c r="T2188" s="22" t="s">
        <v>7797</v>
      </c>
      <c r="U2188" s="22" t="s">
        <v>13979</v>
      </c>
      <c r="W2188" s="22" t="s">
        <v>7799</v>
      </c>
      <c r="X2188" s="22" t="s">
        <v>7800</v>
      </c>
      <c r="Y2188" s="22" t="s">
        <v>13980</v>
      </c>
      <c r="Z2188" s="22" t="s">
        <v>13981</v>
      </c>
      <c r="AA2188" s="22" t="s">
        <v>7823</v>
      </c>
      <c r="AB2188" s="22" t="s">
        <v>7804</v>
      </c>
      <c r="AC2188" s="22" t="s">
        <v>13982</v>
      </c>
      <c r="AD2188" s="22" t="s">
        <v>13983</v>
      </c>
      <c r="AF2188" s="22" t="s">
        <v>13984</v>
      </c>
      <c r="AG2188" s="22" t="s">
        <v>7806</v>
      </c>
      <c r="AH2188" s="22" t="s">
        <v>7789</v>
      </c>
      <c r="AI2188" s="22" t="s">
        <v>7789</v>
      </c>
      <c r="AJ2188" s="22" t="s">
        <v>7881</v>
      </c>
      <c r="AK2188" s="22" t="s">
        <v>7808</v>
      </c>
      <c r="AL2188" s="22" t="s">
        <v>7809</v>
      </c>
      <c r="AM2188" s="22" t="s">
        <v>7810</v>
      </c>
      <c r="AN2188" s="22" t="s">
        <v>7811</v>
      </c>
      <c r="AO2188" s="22" t="s">
        <v>370</v>
      </c>
      <c r="AP2188" s="22">
        <v>1.851670285E9</v>
      </c>
      <c r="AQ2188" s="22" t="s">
        <v>7813</v>
      </c>
      <c r="AS2188" s="22" t="s">
        <v>9518</v>
      </c>
      <c r="AU2188" s="22" t="s">
        <v>7813</v>
      </c>
      <c r="AW2188" s="22" t="s">
        <v>7813</v>
      </c>
      <c r="AY2188" s="22" t="s">
        <v>7813</v>
      </c>
      <c r="BA2188" s="22" t="s">
        <v>7870</v>
      </c>
      <c r="BB2188" s="22">
        <v>5.1193131E8</v>
      </c>
      <c r="BG2188" s="22" t="s">
        <v>7810</v>
      </c>
    </row>
    <row r="2189">
      <c r="A2189" s="91">
        <v>44629.0</v>
      </c>
      <c r="B2189" s="92">
        <v>0.6145833333333334</v>
      </c>
      <c r="C2189" s="22" t="s">
        <v>7789</v>
      </c>
      <c r="G2189" s="22">
        <v>229582.0</v>
      </c>
      <c r="I2189" s="22" t="s">
        <v>9525</v>
      </c>
      <c r="J2189" s="22" t="s">
        <v>15449</v>
      </c>
      <c r="L2189" s="22">
        <v>1.0</v>
      </c>
      <c r="M2189" s="22">
        <v>1.0</v>
      </c>
      <c r="N2189" s="22" t="s">
        <v>17033</v>
      </c>
      <c r="O2189" s="22" t="s">
        <v>17034</v>
      </c>
      <c r="P2189" s="22" t="s">
        <v>17035</v>
      </c>
      <c r="R2189" s="22">
        <v>18342.0</v>
      </c>
      <c r="S2189" s="91">
        <v>30199.0</v>
      </c>
      <c r="T2189" s="22" t="s">
        <v>7797</v>
      </c>
      <c r="U2189" s="22" t="s">
        <v>17036</v>
      </c>
      <c r="W2189" s="22" t="s">
        <v>8915</v>
      </c>
      <c r="X2189" s="22" t="s">
        <v>8916</v>
      </c>
      <c r="Y2189" s="22" t="s">
        <v>17037</v>
      </c>
      <c r="Z2189" s="22" t="s">
        <v>17038</v>
      </c>
      <c r="AA2189" s="22" t="s">
        <v>7803</v>
      </c>
      <c r="AB2189" s="22" t="s">
        <v>7930</v>
      </c>
      <c r="AC2189" s="22" t="s">
        <v>17039</v>
      </c>
      <c r="AF2189" s="22" t="s">
        <v>17040</v>
      </c>
      <c r="AG2189" s="22" t="s">
        <v>7806</v>
      </c>
      <c r="AH2189" s="22" t="s">
        <v>7789</v>
      </c>
      <c r="AI2189" s="22" t="s">
        <v>7789</v>
      </c>
      <c r="AJ2189" s="22" t="s">
        <v>7881</v>
      </c>
      <c r="AK2189" s="22" t="s">
        <v>7808</v>
      </c>
      <c r="AL2189" s="22" t="s">
        <v>7809</v>
      </c>
      <c r="AM2189" s="22" t="s">
        <v>7810</v>
      </c>
      <c r="AN2189" s="22" t="s">
        <v>7811</v>
      </c>
      <c r="AO2189" s="22" t="s">
        <v>7812</v>
      </c>
      <c r="AP2189" s="22">
        <v>1.528383965E9</v>
      </c>
      <c r="AQ2189" s="22" t="s">
        <v>7813</v>
      </c>
      <c r="AS2189" s="22" t="s">
        <v>9522</v>
      </c>
      <c r="AU2189" s="22" t="s">
        <v>7813</v>
      </c>
      <c r="AW2189" s="22" t="s">
        <v>7813</v>
      </c>
      <c r="AY2189" s="22" t="s">
        <v>7813</v>
      </c>
      <c r="BA2189" s="22" t="s">
        <v>6846</v>
      </c>
      <c r="BB2189" s="22" t="s">
        <v>17041</v>
      </c>
      <c r="BG2189" s="22" t="s">
        <v>7810</v>
      </c>
    </row>
    <row r="2190">
      <c r="A2190" s="91">
        <v>44629.0</v>
      </c>
      <c r="B2190" s="92">
        <v>0.6145833333333334</v>
      </c>
      <c r="C2190" s="22" t="s">
        <v>7789</v>
      </c>
      <c r="G2190" s="22">
        <v>229680.0</v>
      </c>
      <c r="I2190" s="22" t="s">
        <v>9526</v>
      </c>
      <c r="J2190" s="22" t="s">
        <v>15449</v>
      </c>
      <c r="L2190" s="22">
        <v>1.0</v>
      </c>
      <c r="M2190" s="22">
        <v>1.0</v>
      </c>
      <c r="N2190" s="22" t="s">
        <v>17471</v>
      </c>
      <c r="O2190" s="22" t="s">
        <v>17472</v>
      </c>
      <c r="P2190" s="22" t="s">
        <v>17473</v>
      </c>
      <c r="R2190" s="22">
        <v>9143.0</v>
      </c>
      <c r="S2190" s="91">
        <v>12955.0</v>
      </c>
      <c r="T2190" s="22" t="s">
        <v>7797</v>
      </c>
      <c r="U2190" s="22" t="s">
        <v>17474</v>
      </c>
      <c r="W2190" s="22" t="s">
        <v>7799</v>
      </c>
      <c r="X2190" s="22" t="s">
        <v>7800</v>
      </c>
      <c r="Y2190" s="22">
        <v>79912.0</v>
      </c>
      <c r="Z2190" s="22" t="s">
        <v>17475</v>
      </c>
      <c r="AA2190" s="22" t="s">
        <v>7823</v>
      </c>
      <c r="AB2190" s="22" t="s">
        <v>7856</v>
      </c>
      <c r="AC2190" s="22" t="s">
        <v>17476</v>
      </c>
      <c r="AF2190" s="22" t="s">
        <v>17477</v>
      </c>
      <c r="AG2190" s="22" t="s">
        <v>7806</v>
      </c>
      <c r="AH2190" s="22" t="s">
        <v>7789</v>
      </c>
      <c r="AI2190" s="22" t="s">
        <v>7789</v>
      </c>
      <c r="AJ2190" s="22" t="s">
        <v>7807</v>
      </c>
      <c r="AK2190" s="22" t="s">
        <v>7808</v>
      </c>
      <c r="AL2190" s="22" t="s">
        <v>7809</v>
      </c>
      <c r="AM2190" s="22" t="s">
        <v>7810</v>
      </c>
      <c r="AN2190" s="22" t="s">
        <v>7811</v>
      </c>
      <c r="AO2190" s="22" t="s">
        <v>7825</v>
      </c>
      <c r="AP2190" s="22">
        <v>1.457958902E9</v>
      </c>
      <c r="AQ2190" s="22" t="s">
        <v>7813</v>
      </c>
      <c r="AS2190" s="22" t="s">
        <v>9528</v>
      </c>
      <c r="AU2190" s="22" t="s">
        <v>7813</v>
      </c>
      <c r="AW2190" s="22" t="s">
        <v>7813</v>
      </c>
      <c r="AY2190" s="22" t="s">
        <v>7813</v>
      </c>
      <c r="BA2190" s="22" t="s">
        <v>8589</v>
      </c>
      <c r="BB2190" s="22">
        <v>9.1012409E8</v>
      </c>
      <c r="BG2190" s="22" t="s">
        <v>7810</v>
      </c>
    </row>
    <row r="2191">
      <c r="A2191" s="91">
        <v>44629.0</v>
      </c>
      <c r="B2191" s="92">
        <v>0.6145833333333334</v>
      </c>
      <c r="C2191" s="22" t="s">
        <v>7789</v>
      </c>
      <c r="G2191" s="22">
        <v>229681.0</v>
      </c>
      <c r="I2191" s="22" t="s">
        <v>9516</v>
      </c>
      <c r="J2191" s="22" t="s">
        <v>15449</v>
      </c>
      <c r="L2191" s="22">
        <v>1.0</v>
      </c>
      <c r="M2191" s="22">
        <v>1.0</v>
      </c>
      <c r="N2191" s="22" t="s">
        <v>17471</v>
      </c>
      <c r="O2191" s="22" t="s">
        <v>17472</v>
      </c>
      <c r="P2191" s="22" t="s">
        <v>17473</v>
      </c>
      <c r="R2191" s="22">
        <v>9143.0</v>
      </c>
      <c r="S2191" s="91">
        <v>12955.0</v>
      </c>
      <c r="T2191" s="22" t="s">
        <v>7797</v>
      </c>
      <c r="U2191" s="22" t="s">
        <v>17474</v>
      </c>
      <c r="W2191" s="22" t="s">
        <v>7799</v>
      </c>
      <c r="X2191" s="22" t="s">
        <v>7800</v>
      </c>
      <c r="Y2191" s="22">
        <v>79912.0</v>
      </c>
      <c r="Z2191" s="22" t="s">
        <v>17475</v>
      </c>
      <c r="AA2191" s="22" t="s">
        <v>7823</v>
      </c>
      <c r="AB2191" s="22" t="s">
        <v>7856</v>
      </c>
      <c r="AC2191" s="22" t="s">
        <v>17476</v>
      </c>
      <c r="AF2191" s="22" t="s">
        <v>17477</v>
      </c>
      <c r="AG2191" s="22" t="s">
        <v>7806</v>
      </c>
      <c r="AH2191" s="22" t="s">
        <v>7789</v>
      </c>
      <c r="AI2191" s="22" t="s">
        <v>7789</v>
      </c>
      <c r="AJ2191" s="22" t="s">
        <v>7807</v>
      </c>
      <c r="AK2191" s="22" t="s">
        <v>7808</v>
      </c>
      <c r="AL2191" s="22" t="s">
        <v>7809</v>
      </c>
      <c r="AM2191" s="22" t="s">
        <v>7810</v>
      </c>
      <c r="AN2191" s="22" t="s">
        <v>7811</v>
      </c>
      <c r="AO2191" s="22" t="s">
        <v>7825</v>
      </c>
      <c r="AP2191" s="22">
        <v>1.457958902E9</v>
      </c>
      <c r="AQ2191" s="22" t="s">
        <v>7813</v>
      </c>
      <c r="AS2191" s="22" t="s">
        <v>9518</v>
      </c>
      <c r="AU2191" s="22" t="s">
        <v>7813</v>
      </c>
      <c r="AW2191" s="22" t="s">
        <v>7813</v>
      </c>
      <c r="AY2191" s="22" t="s">
        <v>7813</v>
      </c>
      <c r="BA2191" s="22" t="s">
        <v>8589</v>
      </c>
      <c r="BB2191" s="22">
        <v>9.1012409E8</v>
      </c>
      <c r="BG2191" s="22" t="s">
        <v>7810</v>
      </c>
    </row>
    <row r="2192">
      <c r="A2192" s="91">
        <v>44629.0</v>
      </c>
      <c r="B2192" s="92">
        <v>0.625</v>
      </c>
      <c r="C2192" s="22" t="s">
        <v>7789</v>
      </c>
      <c r="G2192" s="22">
        <v>229473.0</v>
      </c>
      <c r="I2192" s="22" t="s">
        <v>9524</v>
      </c>
      <c r="J2192" s="22" t="s">
        <v>15449</v>
      </c>
      <c r="L2192" s="22">
        <v>1.0</v>
      </c>
      <c r="M2192" s="22">
        <v>1.0</v>
      </c>
      <c r="N2192" s="22" t="s">
        <v>17049</v>
      </c>
      <c r="O2192" s="22" t="s">
        <v>17050</v>
      </c>
      <c r="P2192" s="22" t="s">
        <v>14345</v>
      </c>
      <c r="R2192" s="22">
        <v>11421.0</v>
      </c>
      <c r="S2192" s="91">
        <v>14043.0</v>
      </c>
      <c r="T2192" s="22" t="s">
        <v>7797</v>
      </c>
      <c r="U2192" s="22" t="s">
        <v>17051</v>
      </c>
      <c r="V2192" s="22" t="s">
        <v>17052</v>
      </c>
      <c r="W2192" s="22" t="s">
        <v>7799</v>
      </c>
      <c r="X2192" s="22" t="s">
        <v>7800</v>
      </c>
      <c r="Y2192" s="22" t="s">
        <v>17053</v>
      </c>
      <c r="Z2192" s="22" t="s">
        <v>17054</v>
      </c>
      <c r="AA2192" s="22" t="s">
        <v>7803</v>
      </c>
      <c r="AB2192" s="22" t="s">
        <v>7804</v>
      </c>
      <c r="AC2192" s="22" t="s">
        <v>17055</v>
      </c>
      <c r="AG2192" s="22" t="s">
        <v>7806</v>
      </c>
      <c r="AH2192" s="22" t="s">
        <v>7789</v>
      </c>
      <c r="AI2192" s="22" t="s">
        <v>7789</v>
      </c>
      <c r="AJ2192" s="22" t="s">
        <v>7807</v>
      </c>
      <c r="AK2192" s="22" t="s">
        <v>7808</v>
      </c>
      <c r="AL2192" s="22" t="s">
        <v>7809</v>
      </c>
      <c r="AM2192" s="22" t="s">
        <v>7810</v>
      </c>
      <c r="AN2192" s="22" t="s">
        <v>7811</v>
      </c>
      <c r="AO2192" s="22" t="s">
        <v>370</v>
      </c>
      <c r="AP2192" s="22">
        <v>1.851670285E9</v>
      </c>
      <c r="AQ2192" s="22" t="s">
        <v>7813</v>
      </c>
      <c r="AS2192" s="22" t="s">
        <v>9518</v>
      </c>
      <c r="AU2192" s="22" t="s">
        <v>7813</v>
      </c>
      <c r="AW2192" s="22" t="s">
        <v>7813</v>
      </c>
      <c r="AY2192" s="22" t="s">
        <v>7813</v>
      </c>
      <c r="BA2192" s="22" t="s">
        <v>8189</v>
      </c>
      <c r="BB2192" s="22">
        <v>5.00000041759E11</v>
      </c>
      <c r="BC2192" s="22" t="s">
        <v>7870</v>
      </c>
      <c r="BD2192" s="22">
        <v>5.2141504E8</v>
      </c>
      <c r="BG2192" s="22" t="s">
        <v>7810</v>
      </c>
    </row>
    <row r="2193">
      <c r="A2193" s="91">
        <v>44629.0</v>
      </c>
      <c r="B2193" s="92">
        <v>0.625</v>
      </c>
      <c r="C2193" s="22" t="s">
        <v>7789</v>
      </c>
      <c r="G2193" s="22">
        <v>229595.0</v>
      </c>
      <c r="I2193" s="22" t="s">
        <v>9524</v>
      </c>
      <c r="J2193" s="22" t="s">
        <v>15449</v>
      </c>
      <c r="L2193" s="22">
        <v>1.0</v>
      </c>
      <c r="M2193" s="22">
        <v>1.0</v>
      </c>
      <c r="N2193" s="22" t="s">
        <v>17764</v>
      </c>
      <c r="O2193" s="22" t="s">
        <v>17765</v>
      </c>
      <c r="P2193" s="22" t="s">
        <v>17766</v>
      </c>
      <c r="R2193" s="22">
        <v>10351.0</v>
      </c>
      <c r="S2193" s="91">
        <v>31630.0</v>
      </c>
      <c r="T2193" s="22" t="s">
        <v>7797</v>
      </c>
      <c r="U2193" s="22" t="s">
        <v>16279</v>
      </c>
      <c r="V2193" s="22" t="s">
        <v>17767</v>
      </c>
      <c r="W2193" s="22" t="s">
        <v>7799</v>
      </c>
      <c r="X2193" s="22" t="s">
        <v>7800</v>
      </c>
      <c r="Y2193" s="22" t="s">
        <v>17768</v>
      </c>
      <c r="Z2193" s="22" t="s">
        <v>17769</v>
      </c>
      <c r="AA2193" s="22" t="s">
        <v>7823</v>
      </c>
      <c r="AB2193" s="22" t="s">
        <v>7804</v>
      </c>
      <c r="AC2193" s="22" t="s">
        <v>17770</v>
      </c>
      <c r="AF2193" s="22" t="s">
        <v>17771</v>
      </c>
      <c r="AG2193" s="22" t="s">
        <v>7806</v>
      </c>
      <c r="AH2193" s="22" t="s">
        <v>7789</v>
      </c>
      <c r="AI2193" s="22" t="s">
        <v>7789</v>
      </c>
      <c r="AJ2193" s="22" t="s">
        <v>7881</v>
      </c>
      <c r="AK2193" s="22" t="s">
        <v>7808</v>
      </c>
      <c r="AL2193" s="22" t="s">
        <v>7809</v>
      </c>
      <c r="AM2193" s="22" t="s">
        <v>7810</v>
      </c>
      <c r="AN2193" s="22" t="s">
        <v>7811</v>
      </c>
      <c r="AO2193" s="22" t="s">
        <v>7812</v>
      </c>
      <c r="AP2193" s="22">
        <v>1.528383965E9</v>
      </c>
      <c r="AQ2193" s="22" t="s">
        <v>7813</v>
      </c>
      <c r="AS2193" s="22" t="s">
        <v>9522</v>
      </c>
      <c r="AU2193" s="22" t="s">
        <v>7813</v>
      </c>
      <c r="AW2193" s="22" t="s">
        <v>17484</v>
      </c>
      <c r="AX2193" s="22">
        <v>1.720285661E9</v>
      </c>
      <c r="AY2193" s="22" t="s">
        <v>7847</v>
      </c>
      <c r="AZ2193" s="22">
        <v>1.871859587E9</v>
      </c>
      <c r="BA2193" s="22" t="s">
        <v>7892</v>
      </c>
      <c r="BB2193" s="22">
        <v>9.67066546E8</v>
      </c>
      <c r="BC2193" s="22" t="s">
        <v>7883</v>
      </c>
      <c r="BD2193" s="22">
        <v>5.07668202E8</v>
      </c>
      <c r="BG2193" s="22" t="s">
        <v>7810</v>
      </c>
    </row>
    <row r="2194">
      <c r="A2194" s="91">
        <v>44629.0</v>
      </c>
      <c r="B2194" s="92">
        <v>0.625</v>
      </c>
      <c r="C2194" s="22" t="s">
        <v>7789</v>
      </c>
      <c r="G2194" s="22">
        <v>229682.0</v>
      </c>
      <c r="I2194" s="22" t="s">
        <v>9516</v>
      </c>
      <c r="J2194" s="22" t="s">
        <v>15449</v>
      </c>
      <c r="L2194" s="22">
        <v>1.0</v>
      </c>
      <c r="M2194" s="22">
        <v>1.0</v>
      </c>
      <c r="N2194" s="22" t="s">
        <v>17042</v>
      </c>
      <c r="O2194" s="22" t="s">
        <v>11506</v>
      </c>
      <c r="P2194" s="22" t="s">
        <v>10339</v>
      </c>
      <c r="R2194" s="22">
        <v>10011.0</v>
      </c>
      <c r="S2194" s="91">
        <v>30920.0</v>
      </c>
      <c r="T2194" s="22" t="s">
        <v>7819</v>
      </c>
      <c r="U2194" s="22" t="s">
        <v>17043</v>
      </c>
      <c r="W2194" s="22" t="s">
        <v>7799</v>
      </c>
      <c r="X2194" s="22" t="s">
        <v>7800</v>
      </c>
      <c r="Y2194" s="22" t="s">
        <v>17044</v>
      </c>
      <c r="Z2194" s="22" t="s">
        <v>17045</v>
      </c>
      <c r="AA2194" s="22" t="s">
        <v>7823</v>
      </c>
      <c r="AB2194" s="22" t="s">
        <v>7804</v>
      </c>
      <c r="AC2194" s="22" t="s">
        <v>17046</v>
      </c>
      <c r="AD2194" s="22" t="s">
        <v>17047</v>
      </c>
      <c r="AF2194" s="22" t="s">
        <v>17048</v>
      </c>
      <c r="AG2194" s="22" t="s">
        <v>7806</v>
      </c>
      <c r="AH2194" s="22" t="s">
        <v>7789</v>
      </c>
      <c r="AI2194" s="22" t="s">
        <v>7789</v>
      </c>
      <c r="AJ2194" s="22" t="s">
        <v>7881</v>
      </c>
      <c r="AK2194" s="22" t="s">
        <v>7808</v>
      </c>
      <c r="AL2194" s="22" t="s">
        <v>7809</v>
      </c>
      <c r="AM2194" s="22" t="s">
        <v>7810</v>
      </c>
      <c r="AN2194" s="22" t="s">
        <v>7811</v>
      </c>
      <c r="AO2194" s="22" t="s">
        <v>7825</v>
      </c>
      <c r="AP2194" s="22">
        <v>1.457958902E9</v>
      </c>
      <c r="AQ2194" s="22" t="s">
        <v>7813</v>
      </c>
      <c r="AS2194" s="22" t="s">
        <v>9518</v>
      </c>
      <c r="AU2194" s="22" t="s">
        <v>7813</v>
      </c>
      <c r="AW2194" s="22" t="s">
        <v>7813</v>
      </c>
      <c r="AY2194" s="22" t="s">
        <v>7813</v>
      </c>
      <c r="BA2194" s="22" t="s">
        <v>7915</v>
      </c>
      <c r="BB2194" s="22">
        <v>7.23427913E8</v>
      </c>
      <c r="BC2194" s="22" t="s">
        <v>7883</v>
      </c>
      <c r="BD2194" s="22">
        <v>5.29680957E8</v>
      </c>
      <c r="BG2194" s="22" t="s">
        <v>7810</v>
      </c>
    </row>
    <row r="2195">
      <c r="A2195" s="91">
        <v>44629.0</v>
      </c>
      <c r="B2195" s="92">
        <v>0.625</v>
      </c>
      <c r="C2195" s="22" t="s">
        <v>7789</v>
      </c>
      <c r="G2195" s="22">
        <v>229683.0</v>
      </c>
      <c r="I2195" s="22" t="s">
        <v>9516</v>
      </c>
      <c r="J2195" s="22" t="s">
        <v>15449</v>
      </c>
      <c r="L2195" s="22">
        <v>1.0</v>
      </c>
      <c r="M2195" s="22">
        <v>1.0</v>
      </c>
      <c r="N2195" s="22" t="s">
        <v>17490</v>
      </c>
      <c r="O2195" s="22" t="s">
        <v>7827</v>
      </c>
      <c r="P2195" s="22" t="s">
        <v>11406</v>
      </c>
      <c r="Q2195" s="22" t="s">
        <v>8174</v>
      </c>
      <c r="R2195" s="22">
        <v>17616.0</v>
      </c>
      <c r="S2195" s="91">
        <v>32824.0</v>
      </c>
      <c r="T2195" s="22" t="s">
        <v>7797</v>
      </c>
      <c r="U2195" s="22" t="s">
        <v>17491</v>
      </c>
      <c r="W2195" s="22" t="s">
        <v>7799</v>
      </c>
      <c r="X2195" s="22" t="s">
        <v>7800</v>
      </c>
      <c r="Y2195" s="22" t="s">
        <v>17492</v>
      </c>
      <c r="Z2195" s="22" t="s">
        <v>17493</v>
      </c>
      <c r="AA2195" s="22" t="s">
        <v>7803</v>
      </c>
      <c r="AB2195" s="22" t="s">
        <v>7930</v>
      </c>
      <c r="AC2195" s="22" t="s">
        <v>17494</v>
      </c>
      <c r="AD2195" s="22" t="s">
        <v>17494</v>
      </c>
      <c r="AF2195" s="22" t="s">
        <v>17495</v>
      </c>
      <c r="AG2195" s="22" t="s">
        <v>7806</v>
      </c>
      <c r="AH2195" s="22" t="s">
        <v>7789</v>
      </c>
      <c r="AI2195" s="22" t="s">
        <v>7789</v>
      </c>
      <c r="AJ2195" s="22" t="s">
        <v>7881</v>
      </c>
      <c r="AK2195" s="22" t="s">
        <v>7808</v>
      </c>
      <c r="AL2195" s="22" t="s">
        <v>7809</v>
      </c>
      <c r="AM2195" s="22" t="s">
        <v>7810</v>
      </c>
      <c r="AN2195" s="22" t="s">
        <v>7811</v>
      </c>
      <c r="AO2195" s="22" t="s">
        <v>7825</v>
      </c>
      <c r="AP2195" s="22">
        <v>1.457958902E9</v>
      </c>
      <c r="AQ2195" s="22" t="s">
        <v>7813</v>
      </c>
      <c r="AS2195" s="22" t="s">
        <v>9518</v>
      </c>
      <c r="AU2195" s="22" t="s">
        <v>7813</v>
      </c>
      <c r="AW2195" s="22" t="s">
        <v>7813</v>
      </c>
      <c r="AY2195" s="22" t="s">
        <v>7813</v>
      </c>
      <c r="BA2195" s="22" t="s">
        <v>17496</v>
      </c>
      <c r="BB2195" s="22">
        <v>2.6934844E7</v>
      </c>
      <c r="BG2195" s="22" t="s">
        <v>7810</v>
      </c>
    </row>
    <row r="2196">
      <c r="A2196" s="91">
        <v>44629.0</v>
      </c>
      <c r="B2196" s="92">
        <v>0.6354166666666666</v>
      </c>
      <c r="C2196" s="22" t="s">
        <v>7789</v>
      </c>
      <c r="G2196" s="22">
        <v>229476.0</v>
      </c>
      <c r="I2196" s="22" t="s">
        <v>9516</v>
      </c>
      <c r="J2196" s="22" t="s">
        <v>15449</v>
      </c>
      <c r="L2196" s="22">
        <v>1.0</v>
      </c>
      <c r="M2196" s="22">
        <v>1.0</v>
      </c>
      <c r="N2196" s="22" t="s">
        <v>17057</v>
      </c>
      <c r="O2196" s="22" t="s">
        <v>9558</v>
      </c>
      <c r="P2196" s="22" t="s">
        <v>17058</v>
      </c>
      <c r="Q2196" s="22" t="s">
        <v>8090</v>
      </c>
      <c r="R2196" s="22">
        <v>13185.0</v>
      </c>
      <c r="S2196" s="91">
        <v>25611.0</v>
      </c>
      <c r="T2196" s="22" t="s">
        <v>7797</v>
      </c>
      <c r="U2196" s="22" t="s">
        <v>17059</v>
      </c>
      <c r="W2196" s="22" t="s">
        <v>7799</v>
      </c>
      <c r="X2196" s="22" t="s">
        <v>7800</v>
      </c>
      <c r="Y2196" s="22" t="s">
        <v>17060</v>
      </c>
      <c r="Z2196" s="22" t="s">
        <v>17061</v>
      </c>
      <c r="AA2196" s="22" t="s">
        <v>7823</v>
      </c>
      <c r="AB2196" s="22" t="s">
        <v>7804</v>
      </c>
      <c r="AC2196" s="22" t="s">
        <v>17062</v>
      </c>
      <c r="AD2196" s="22" t="s">
        <v>17062</v>
      </c>
      <c r="AF2196" s="22" t="s">
        <v>17063</v>
      </c>
      <c r="AG2196" s="22" t="s">
        <v>7806</v>
      </c>
      <c r="AH2196" s="22" t="s">
        <v>7789</v>
      </c>
      <c r="AI2196" s="22" t="s">
        <v>7789</v>
      </c>
      <c r="AJ2196" s="22" t="s">
        <v>7881</v>
      </c>
      <c r="AK2196" s="22" t="s">
        <v>7808</v>
      </c>
      <c r="AL2196" s="22" t="s">
        <v>7809</v>
      </c>
      <c r="AM2196" s="22" t="s">
        <v>7810</v>
      </c>
      <c r="AN2196" s="22" t="s">
        <v>7811</v>
      </c>
      <c r="AO2196" s="22" t="s">
        <v>370</v>
      </c>
      <c r="AP2196" s="22">
        <v>1.851670285E9</v>
      </c>
      <c r="AQ2196" s="22" t="s">
        <v>7813</v>
      </c>
      <c r="AS2196" s="22" t="s">
        <v>9518</v>
      </c>
      <c r="AU2196" s="22" t="s">
        <v>7813</v>
      </c>
      <c r="AW2196" s="22" t="s">
        <v>7813</v>
      </c>
      <c r="AY2196" s="22" t="s">
        <v>7813</v>
      </c>
      <c r="BA2196" s="22" t="s">
        <v>8309</v>
      </c>
      <c r="BB2196" s="22">
        <v>5.09245556E8</v>
      </c>
      <c r="BG2196" s="22" t="s">
        <v>7810</v>
      </c>
    </row>
    <row r="2197">
      <c r="A2197" s="91">
        <v>44629.0</v>
      </c>
      <c r="B2197" s="92">
        <v>0.6458333333333334</v>
      </c>
      <c r="C2197" s="22" t="s">
        <v>7789</v>
      </c>
      <c r="G2197" s="22">
        <v>229599.0</v>
      </c>
      <c r="I2197" s="22" t="s">
        <v>9516</v>
      </c>
      <c r="J2197" s="22" t="s">
        <v>15449</v>
      </c>
      <c r="L2197" s="22">
        <v>1.0</v>
      </c>
      <c r="M2197" s="22">
        <v>1.0</v>
      </c>
      <c r="N2197" s="22" t="s">
        <v>16850</v>
      </c>
      <c r="O2197" s="22" t="s">
        <v>11960</v>
      </c>
      <c r="P2197" s="22" t="s">
        <v>16851</v>
      </c>
      <c r="R2197" s="22">
        <v>15802.0</v>
      </c>
      <c r="S2197" s="91">
        <v>14014.0</v>
      </c>
      <c r="T2197" s="22" t="s">
        <v>7819</v>
      </c>
      <c r="U2197" s="22" t="s">
        <v>16852</v>
      </c>
      <c r="V2197" s="22" t="s">
        <v>16853</v>
      </c>
      <c r="W2197" s="22" t="s">
        <v>7799</v>
      </c>
      <c r="X2197" s="22" t="s">
        <v>7800</v>
      </c>
      <c r="Y2197" s="22" t="s">
        <v>16854</v>
      </c>
      <c r="Z2197" s="22" t="s">
        <v>16855</v>
      </c>
      <c r="AA2197" s="22" t="s">
        <v>7823</v>
      </c>
      <c r="AB2197" s="22" t="s">
        <v>7804</v>
      </c>
      <c r="AC2197" s="22" t="s">
        <v>16856</v>
      </c>
      <c r="AD2197" s="22" t="s">
        <v>16856</v>
      </c>
      <c r="AG2197" s="22" t="s">
        <v>7806</v>
      </c>
      <c r="AH2197" s="22" t="s">
        <v>7789</v>
      </c>
      <c r="AI2197" s="22" t="s">
        <v>7789</v>
      </c>
      <c r="AJ2197" s="22" t="s">
        <v>7807</v>
      </c>
      <c r="AK2197" s="22" t="s">
        <v>7808</v>
      </c>
      <c r="AL2197" s="22" t="s">
        <v>7809</v>
      </c>
      <c r="AM2197" s="22" t="s">
        <v>7810</v>
      </c>
      <c r="AN2197" s="22" t="s">
        <v>7811</v>
      </c>
      <c r="AO2197" s="22" t="s">
        <v>7812</v>
      </c>
      <c r="AP2197" s="22">
        <v>1.528383965E9</v>
      </c>
      <c r="AQ2197" s="22" t="s">
        <v>7813</v>
      </c>
      <c r="AS2197" s="22" t="s">
        <v>9522</v>
      </c>
      <c r="AU2197" s="22" t="s">
        <v>7813</v>
      </c>
      <c r="AW2197" s="22" t="s">
        <v>7813</v>
      </c>
      <c r="AY2197" s="22" t="s">
        <v>7813</v>
      </c>
      <c r="BA2197" s="22" t="s">
        <v>7836</v>
      </c>
      <c r="BB2197" s="22" t="s">
        <v>16857</v>
      </c>
      <c r="BC2197" s="22" t="s">
        <v>7883</v>
      </c>
      <c r="BD2197" s="22">
        <v>5.2952182E8</v>
      </c>
      <c r="BG2197" s="22" t="s">
        <v>7810</v>
      </c>
    </row>
    <row r="2198">
      <c r="A2198" s="91">
        <v>44629.0</v>
      </c>
      <c r="B2198" s="92">
        <v>0.6458333333333334</v>
      </c>
      <c r="C2198" s="22" t="s">
        <v>7789</v>
      </c>
      <c r="G2198" s="22">
        <v>229685.0</v>
      </c>
      <c r="I2198" s="22" t="s">
        <v>9524</v>
      </c>
      <c r="J2198" s="22" t="s">
        <v>15449</v>
      </c>
      <c r="L2198" s="22">
        <v>1.0</v>
      </c>
      <c r="M2198" s="22">
        <v>1.0</v>
      </c>
      <c r="N2198" s="22" t="s">
        <v>17070</v>
      </c>
      <c r="O2198" s="22" t="s">
        <v>17071</v>
      </c>
      <c r="P2198" s="22" t="s">
        <v>17072</v>
      </c>
      <c r="Q2198" s="22" t="s">
        <v>8174</v>
      </c>
      <c r="R2198" s="22">
        <v>16377.0</v>
      </c>
      <c r="S2198" s="91">
        <v>26719.0</v>
      </c>
      <c r="T2198" s="22" t="s">
        <v>7819</v>
      </c>
      <c r="U2198" s="22" t="s">
        <v>9152</v>
      </c>
      <c r="W2198" s="22" t="s">
        <v>7799</v>
      </c>
      <c r="X2198" s="22" t="s">
        <v>7800</v>
      </c>
      <c r="Y2198" s="22" t="s">
        <v>9153</v>
      </c>
      <c r="Z2198" s="22" t="s">
        <v>9154</v>
      </c>
      <c r="AA2198" s="22" t="s">
        <v>7823</v>
      </c>
      <c r="AB2198" s="22" t="s">
        <v>7804</v>
      </c>
      <c r="AC2198" s="22" t="s">
        <v>17073</v>
      </c>
      <c r="AD2198" s="22" t="s">
        <v>17073</v>
      </c>
      <c r="AF2198" s="22" t="s">
        <v>17074</v>
      </c>
      <c r="AG2198" s="22" t="s">
        <v>7806</v>
      </c>
      <c r="AH2198" s="22" t="s">
        <v>7789</v>
      </c>
      <c r="AI2198" s="22" t="s">
        <v>7789</v>
      </c>
      <c r="AJ2198" s="22" t="s">
        <v>7881</v>
      </c>
      <c r="AK2198" s="22" t="s">
        <v>7808</v>
      </c>
      <c r="AL2198" s="22" t="s">
        <v>7809</v>
      </c>
      <c r="AM2198" s="22" t="s">
        <v>7810</v>
      </c>
      <c r="AN2198" s="22" t="s">
        <v>7811</v>
      </c>
      <c r="AO2198" s="22" t="s">
        <v>7825</v>
      </c>
      <c r="AP2198" s="22">
        <v>1.457958902E9</v>
      </c>
      <c r="AQ2198" s="22" t="s">
        <v>7813</v>
      </c>
      <c r="AS2198" s="22" t="s">
        <v>9518</v>
      </c>
      <c r="AU2198" s="22" t="s">
        <v>7813</v>
      </c>
      <c r="AW2198" s="22" t="s">
        <v>7813</v>
      </c>
      <c r="AY2198" s="22" t="s">
        <v>7813</v>
      </c>
      <c r="BA2198" s="22" t="s">
        <v>7914</v>
      </c>
      <c r="BB2198" s="22">
        <v>1.21596532E8</v>
      </c>
      <c r="BC2198" s="22" t="s">
        <v>7883</v>
      </c>
      <c r="BD2198" s="22">
        <v>5.3095648E8</v>
      </c>
      <c r="BG2198" s="22" t="s">
        <v>7810</v>
      </c>
    </row>
    <row r="2199">
      <c r="A2199" s="91">
        <v>44629.0</v>
      </c>
      <c r="B2199" s="92">
        <v>0.65625</v>
      </c>
      <c r="C2199" s="22" t="s">
        <v>7789</v>
      </c>
      <c r="G2199" s="22">
        <v>229686.0</v>
      </c>
      <c r="I2199" s="22" t="s">
        <v>9519</v>
      </c>
      <c r="J2199" s="22" t="s">
        <v>15449</v>
      </c>
      <c r="L2199" s="22">
        <v>1.0</v>
      </c>
      <c r="M2199" s="22">
        <v>1.0</v>
      </c>
      <c r="N2199" s="22" t="s">
        <v>16202</v>
      </c>
      <c r="O2199" s="22" t="s">
        <v>7827</v>
      </c>
      <c r="P2199" s="22" t="s">
        <v>16203</v>
      </c>
      <c r="Q2199" s="22" t="s">
        <v>7864</v>
      </c>
      <c r="R2199" s="22">
        <v>15075.0</v>
      </c>
      <c r="S2199" s="91">
        <v>19774.0</v>
      </c>
      <c r="T2199" s="22" t="s">
        <v>7797</v>
      </c>
      <c r="U2199" s="22" t="s">
        <v>16204</v>
      </c>
      <c r="W2199" s="22" t="s">
        <v>7799</v>
      </c>
      <c r="X2199" s="22" t="s">
        <v>7800</v>
      </c>
      <c r="Y2199" s="22" t="s">
        <v>16205</v>
      </c>
      <c r="Z2199" s="22" t="s">
        <v>16206</v>
      </c>
      <c r="AA2199" s="22" t="s">
        <v>7823</v>
      </c>
      <c r="AB2199" s="22" t="s">
        <v>7804</v>
      </c>
      <c r="AC2199" s="22" t="s">
        <v>16207</v>
      </c>
      <c r="AG2199" s="22" t="s">
        <v>7806</v>
      </c>
      <c r="AH2199" s="22" t="s">
        <v>7789</v>
      </c>
      <c r="AI2199" s="22" t="s">
        <v>7789</v>
      </c>
      <c r="AJ2199" s="22" t="s">
        <v>7807</v>
      </c>
      <c r="AK2199" s="22" t="s">
        <v>7808</v>
      </c>
      <c r="AL2199" s="22" t="s">
        <v>7809</v>
      </c>
      <c r="AM2199" s="22" t="s">
        <v>7810</v>
      </c>
      <c r="AN2199" s="22" t="s">
        <v>7811</v>
      </c>
      <c r="AO2199" s="22" t="s">
        <v>7825</v>
      </c>
      <c r="AP2199" s="22">
        <v>1.457958902E9</v>
      </c>
      <c r="AQ2199" s="22" t="s">
        <v>7813</v>
      </c>
      <c r="AS2199" s="22" t="s">
        <v>9518</v>
      </c>
      <c r="AU2199" s="22" t="s">
        <v>7813</v>
      </c>
      <c r="AW2199" s="22" t="s">
        <v>7813</v>
      </c>
      <c r="AY2199" s="22" t="s">
        <v>7813</v>
      </c>
      <c r="BA2199" s="22" t="s">
        <v>7836</v>
      </c>
      <c r="BB2199" s="22" t="s">
        <v>16208</v>
      </c>
      <c r="BC2199" s="22" t="s">
        <v>7960</v>
      </c>
      <c r="BD2199" s="22">
        <v>2.17512545E8</v>
      </c>
      <c r="BG2199" s="22" t="s">
        <v>7810</v>
      </c>
    </row>
    <row r="2200">
      <c r="A2200" s="91">
        <v>44629.0</v>
      </c>
      <c r="B2200" s="92">
        <v>0.7083333333333334</v>
      </c>
      <c r="C2200" s="22" t="s">
        <v>7789</v>
      </c>
      <c r="G2200" s="22">
        <v>229506.0</v>
      </c>
      <c r="I2200" s="22" t="s">
        <v>9525</v>
      </c>
      <c r="J2200" s="22" t="s">
        <v>9531</v>
      </c>
      <c r="L2200" s="22">
        <v>1.0</v>
      </c>
      <c r="M2200" s="22">
        <v>1.0</v>
      </c>
      <c r="N2200" s="22" t="s">
        <v>14550</v>
      </c>
      <c r="O2200" s="22" t="s">
        <v>10990</v>
      </c>
      <c r="P2200" s="22" t="s">
        <v>8287</v>
      </c>
      <c r="Q2200" s="22" t="s">
        <v>7864</v>
      </c>
      <c r="R2200" s="22">
        <v>18079.0</v>
      </c>
      <c r="S2200" s="91">
        <v>21537.0</v>
      </c>
      <c r="T2200" s="22" t="s">
        <v>7797</v>
      </c>
      <c r="U2200" s="22" t="s">
        <v>14551</v>
      </c>
      <c r="W2200" s="22" t="s">
        <v>7799</v>
      </c>
      <c r="X2200" s="22" t="s">
        <v>7800</v>
      </c>
      <c r="Y2200" s="22" t="s">
        <v>14552</v>
      </c>
      <c r="Z2200" s="22" t="s">
        <v>14553</v>
      </c>
      <c r="AA2200" s="22" t="s">
        <v>7823</v>
      </c>
      <c r="AB2200" s="22" t="s">
        <v>7804</v>
      </c>
      <c r="AC2200" s="22" t="s">
        <v>14554</v>
      </c>
      <c r="AD2200" s="22" t="s">
        <v>14554</v>
      </c>
      <c r="AG2200" s="22" t="s">
        <v>7806</v>
      </c>
      <c r="AH2200" s="22" t="s">
        <v>7789</v>
      </c>
      <c r="AI2200" s="22" t="s">
        <v>7789</v>
      </c>
      <c r="AJ2200" s="22" t="s">
        <v>7881</v>
      </c>
      <c r="AK2200" s="22" t="s">
        <v>7808</v>
      </c>
      <c r="AL2200" s="22" t="s">
        <v>7809</v>
      </c>
      <c r="AM2200" s="22" t="s">
        <v>7810</v>
      </c>
      <c r="AN2200" s="22" t="s">
        <v>7811</v>
      </c>
      <c r="AO2200" s="22" t="s">
        <v>7812</v>
      </c>
      <c r="AP2200" s="22">
        <v>1.528383965E9</v>
      </c>
      <c r="AQ2200" s="22" t="s">
        <v>7813</v>
      </c>
      <c r="AS2200" s="22" t="s">
        <v>9522</v>
      </c>
      <c r="AU2200" s="22" t="s">
        <v>7813</v>
      </c>
      <c r="AW2200" s="22" t="s">
        <v>7813</v>
      </c>
      <c r="AY2200" s="22" t="s">
        <v>7813</v>
      </c>
      <c r="BA2200" s="22" t="s">
        <v>6846</v>
      </c>
      <c r="BB2200" s="22" t="s">
        <v>14555</v>
      </c>
      <c r="BG2200" s="22" t="s">
        <v>7810</v>
      </c>
    </row>
    <row r="2201">
      <c r="A2201" s="91">
        <v>44629.0</v>
      </c>
      <c r="B2201" s="92">
        <v>0.7083333333333334</v>
      </c>
      <c r="C2201" s="22" t="s">
        <v>7789</v>
      </c>
      <c r="G2201" s="22">
        <v>229511.0</v>
      </c>
      <c r="I2201" s="22" t="s">
        <v>9525</v>
      </c>
      <c r="J2201" s="22" t="s">
        <v>9531</v>
      </c>
      <c r="L2201" s="22">
        <v>1.0</v>
      </c>
      <c r="M2201" s="22">
        <v>1.0</v>
      </c>
      <c r="N2201" s="22" t="s">
        <v>17221</v>
      </c>
      <c r="O2201" s="22" t="s">
        <v>9158</v>
      </c>
      <c r="P2201" s="22" t="s">
        <v>8390</v>
      </c>
      <c r="R2201" s="22">
        <v>18329.0</v>
      </c>
      <c r="S2201" s="91">
        <v>22401.0</v>
      </c>
      <c r="T2201" s="22" t="s">
        <v>7797</v>
      </c>
      <c r="U2201" s="22" t="s">
        <v>17222</v>
      </c>
      <c r="W2201" s="22" t="s">
        <v>7799</v>
      </c>
      <c r="X2201" s="22" t="s">
        <v>7800</v>
      </c>
      <c r="Y2201" s="22" t="s">
        <v>17223</v>
      </c>
      <c r="Z2201" s="22" t="s">
        <v>17224</v>
      </c>
      <c r="AA2201" s="22" t="s">
        <v>7956</v>
      </c>
      <c r="AB2201" s="22" t="s">
        <v>7804</v>
      </c>
      <c r="AC2201" s="22" t="s">
        <v>17225</v>
      </c>
      <c r="AD2201" s="22" t="s">
        <v>17225</v>
      </c>
      <c r="AG2201" s="22" t="s">
        <v>7806</v>
      </c>
      <c r="AH2201" s="22" t="s">
        <v>7789</v>
      </c>
      <c r="AI2201" s="22" t="s">
        <v>7789</v>
      </c>
      <c r="AJ2201" s="22" t="s">
        <v>7881</v>
      </c>
      <c r="AK2201" s="22" t="s">
        <v>7808</v>
      </c>
      <c r="AL2201" s="22" t="s">
        <v>7809</v>
      </c>
      <c r="AM2201" s="22" t="s">
        <v>7810</v>
      </c>
      <c r="AN2201" s="22" t="s">
        <v>7811</v>
      </c>
      <c r="AO2201" s="22" t="s">
        <v>7812</v>
      </c>
      <c r="AP2201" s="22">
        <v>1.528383965E9</v>
      </c>
      <c r="AQ2201" s="22" t="s">
        <v>7813</v>
      </c>
      <c r="AS2201" s="22" t="s">
        <v>9522</v>
      </c>
      <c r="AU2201" s="22" t="s">
        <v>7813</v>
      </c>
      <c r="AW2201" s="22" t="s">
        <v>7813</v>
      </c>
      <c r="AY2201" s="22" t="s">
        <v>7813</v>
      </c>
      <c r="BA2201" s="22" t="s">
        <v>13120</v>
      </c>
      <c r="BB2201" s="22" t="s">
        <v>17226</v>
      </c>
      <c r="BG2201" s="22" t="s">
        <v>7810</v>
      </c>
      <c r="BH2201" s="22">
        <v>2200.0</v>
      </c>
      <c r="BI2201" s="22">
        <v>1354.0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5B0F00"/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.43"/>
    <col customWidth="1" min="3" max="3" width="31.86"/>
    <col customWidth="1" min="4" max="5" width="7.86"/>
    <col customWidth="1" min="6" max="6" width="13.43"/>
    <col customWidth="1" min="7" max="7" width="13.71"/>
    <col customWidth="1" min="8" max="8" width="13.0"/>
    <col customWidth="1" min="9" max="9" width="43.57"/>
    <col customWidth="1" min="10" max="10" width="9.86"/>
    <col customWidth="1" min="11" max="11" width="15.43"/>
  </cols>
  <sheetData>
    <row r="1">
      <c r="A1" s="93" t="s">
        <v>19</v>
      </c>
      <c r="B1" s="93" t="s">
        <v>6757</v>
      </c>
      <c r="C1" s="93" t="s">
        <v>20</v>
      </c>
      <c r="D1" s="93" t="s">
        <v>21</v>
      </c>
      <c r="E1" s="93" t="s">
        <v>7666</v>
      </c>
      <c r="F1" s="93" t="s">
        <v>17953</v>
      </c>
      <c r="G1" s="93" t="s">
        <v>7668</v>
      </c>
      <c r="H1" s="93" t="s">
        <v>7669</v>
      </c>
      <c r="I1" s="93" t="s">
        <v>7670</v>
      </c>
      <c r="J1" s="93" t="s">
        <v>7671</v>
      </c>
      <c r="K1" s="93" t="s">
        <v>17954</v>
      </c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</row>
    <row r="2" hidden="1">
      <c r="A2" s="95">
        <v>17350.0</v>
      </c>
      <c r="B2" s="96">
        <v>0.3229166666666667</v>
      </c>
      <c r="C2" s="97" t="s">
        <v>5519</v>
      </c>
      <c r="D2" s="98">
        <v>14746.0</v>
      </c>
      <c r="E2" s="98">
        <v>44621.0</v>
      </c>
      <c r="F2" s="95" t="s">
        <v>7678</v>
      </c>
      <c r="G2" s="95" t="s">
        <v>7681</v>
      </c>
      <c r="H2" s="95" t="s">
        <v>7681</v>
      </c>
      <c r="I2" s="95" t="s">
        <v>6829</v>
      </c>
      <c r="J2" s="95"/>
      <c r="K2" s="95" t="s">
        <v>17955</v>
      </c>
    </row>
    <row r="3" hidden="1">
      <c r="A3" s="95">
        <v>13763.0</v>
      </c>
      <c r="B3" s="96">
        <v>0.3333333333333333</v>
      </c>
      <c r="C3" s="97" t="s">
        <v>2500</v>
      </c>
      <c r="D3" s="98">
        <v>17226.0</v>
      </c>
      <c r="E3" s="98">
        <v>44621.0</v>
      </c>
      <c r="F3" s="95" t="s">
        <v>7674</v>
      </c>
      <c r="G3" s="95" t="s">
        <v>7682</v>
      </c>
      <c r="H3" s="95" t="s">
        <v>7682</v>
      </c>
      <c r="I3" s="95" t="s">
        <v>6829</v>
      </c>
      <c r="J3" s="95"/>
      <c r="K3" s="95" t="s">
        <v>17955</v>
      </c>
    </row>
    <row r="4" hidden="1">
      <c r="A4" s="95">
        <v>9420.0</v>
      </c>
      <c r="B4" s="96">
        <v>0.3333333333333333</v>
      </c>
      <c r="C4" s="97" t="s">
        <v>148</v>
      </c>
      <c r="D4" s="98">
        <v>19224.0</v>
      </c>
      <c r="E4" s="98">
        <v>44621.0</v>
      </c>
      <c r="F4" s="95" t="s">
        <v>7678</v>
      </c>
      <c r="G4" s="95" t="s">
        <v>7681</v>
      </c>
      <c r="H4" s="95" t="s">
        <v>7681</v>
      </c>
      <c r="I4" s="95" t="s">
        <v>6831</v>
      </c>
      <c r="J4" s="95"/>
      <c r="K4" s="95" t="s">
        <v>17955</v>
      </c>
    </row>
    <row r="5" hidden="1">
      <c r="A5" s="95">
        <v>14125.0</v>
      </c>
      <c r="B5" s="96">
        <v>0.34375</v>
      </c>
      <c r="C5" s="97" t="s">
        <v>2778</v>
      </c>
      <c r="D5" s="98">
        <v>20213.0</v>
      </c>
      <c r="E5" s="98">
        <v>44621.0</v>
      </c>
      <c r="F5" s="95" t="s">
        <v>17956</v>
      </c>
      <c r="G5" s="95" t="s">
        <v>7673</v>
      </c>
      <c r="H5" s="95" t="s">
        <v>7673</v>
      </c>
      <c r="I5" s="95" t="s">
        <v>6821</v>
      </c>
      <c r="J5" s="95"/>
      <c r="K5" s="95" t="s">
        <v>17955</v>
      </c>
    </row>
    <row r="6" hidden="1">
      <c r="A6" s="95">
        <v>18147.0</v>
      </c>
      <c r="B6" s="96">
        <v>0.375</v>
      </c>
      <c r="C6" s="97" t="s">
        <v>6492</v>
      </c>
      <c r="D6" s="98">
        <v>18541.0</v>
      </c>
      <c r="E6" s="98">
        <v>44621.0</v>
      </c>
      <c r="F6" s="95" t="s">
        <v>7693</v>
      </c>
      <c r="G6" s="95" t="s">
        <v>7681</v>
      </c>
      <c r="H6" s="95" t="s">
        <v>7681</v>
      </c>
      <c r="I6" s="95" t="s">
        <v>6813</v>
      </c>
      <c r="J6" s="95"/>
      <c r="K6" s="95" t="s">
        <v>17955</v>
      </c>
    </row>
    <row r="7" hidden="1">
      <c r="A7" s="95">
        <v>18141.0</v>
      </c>
      <c r="B7" s="96">
        <v>0.3958333333333333</v>
      </c>
      <c r="C7" s="97" t="s">
        <v>6494</v>
      </c>
      <c r="D7" s="98">
        <v>13336.0</v>
      </c>
      <c r="E7" s="98">
        <v>44621.0</v>
      </c>
      <c r="F7" s="95" t="s">
        <v>7680</v>
      </c>
      <c r="G7" s="95" t="s">
        <v>7681</v>
      </c>
      <c r="H7" s="95" t="s">
        <v>7681</v>
      </c>
      <c r="I7" s="95" t="s">
        <v>6833</v>
      </c>
      <c r="J7" s="95"/>
      <c r="K7" s="95" t="s">
        <v>17955</v>
      </c>
    </row>
    <row r="8" hidden="1">
      <c r="A8" s="95">
        <v>15539.0</v>
      </c>
      <c r="B8" s="96">
        <v>0.4166666666666667</v>
      </c>
      <c r="C8" s="97" t="s">
        <v>3946</v>
      </c>
      <c r="D8" s="98">
        <v>23413.0</v>
      </c>
      <c r="E8" s="98">
        <v>44621.0</v>
      </c>
      <c r="F8" s="95" t="s">
        <v>7674</v>
      </c>
      <c r="G8" s="95" t="s">
        <v>7673</v>
      </c>
      <c r="H8" s="95" t="s">
        <v>7673</v>
      </c>
      <c r="I8" s="95" t="s">
        <v>6813</v>
      </c>
      <c r="J8" s="95"/>
      <c r="K8" s="95" t="s">
        <v>17955</v>
      </c>
    </row>
    <row r="9" hidden="1">
      <c r="A9" s="95">
        <v>16486.0</v>
      </c>
      <c r="B9" s="96">
        <v>0.4375</v>
      </c>
      <c r="C9" s="97" t="s">
        <v>4780</v>
      </c>
      <c r="D9" s="98">
        <v>16220.0</v>
      </c>
      <c r="E9" s="98">
        <v>44621.0</v>
      </c>
      <c r="F9" s="95" t="s">
        <v>7680</v>
      </c>
      <c r="G9" s="95" t="s">
        <v>7681</v>
      </c>
      <c r="H9" s="95" t="s">
        <v>7681</v>
      </c>
      <c r="I9" s="95" t="s">
        <v>6810</v>
      </c>
      <c r="J9" s="95"/>
      <c r="K9" s="95" t="s">
        <v>17955</v>
      </c>
    </row>
    <row r="10" hidden="1">
      <c r="A10" s="95">
        <v>17166.0</v>
      </c>
      <c r="B10" s="96">
        <v>0.4479166666666667</v>
      </c>
      <c r="C10" s="97" t="s">
        <v>5353</v>
      </c>
      <c r="D10" s="98">
        <v>23624.0</v>
      </c>
      <c r="E10" s="98">
        <v>44621.0</v>
      </c>
      <c r="F10" s="95" t="s">
        <v>7674</v>
      </c>
      <c r="G10" s="95" t="s">
        <v>7673</v>
      </c>
      <c r="H10" s="95" t="s">
        <v>7673</v>
      </c>
      <c r="I10" s="95" t="s">
        <v>6914</v>
      </c>
      <c r="J10" s="95"/>
      <c r="K10" s="95" t="s">
        <v>17955</v>
      </c>
    </row>
    <row r="11" hidden="1">
      <c r="A11" s="95">
        <v>17963.0</v>
      </c>
      <c r="B11" s="96">
        <v>0.4479166666666667</v>
      </c>
      <c r="C11" s="97" t="s">
        <v>6063</v>
      </c>
      <c r="D11" s="98">
        <v>19664.0</v>
      </c>
      <c r="E11" s="98">
        <v>44621.0</v>
      </c>
      <c r="F11" s="95" t="s">
        <v>7672</v>
      </c>
      <c r="G11" s="95" t="s">
        <v>7681</v>
      </c>
      <c r="H11" s="95" t="s">
        <v>7681</v>
      </c>
      <c r="I11" s="95" t="s">
        <v>6836</v>
      </c>
      <c r="J11" s="95"/>
      <c r="K11" s="95" t="s">
        <v>17955</v>
      </c>
    </row>
    <row r="12" hidden="1">
      <c r="A12" s="95">
        <v>18068.0</v>
      </c>
      <c r="B12" s="96">
        <v>0.46875</v>
      </c>
      <c r="C12" s="97" t="s">
        <v>6499</v>
      </c>
      <c r="D12" s="98">
        <v>20991.0</v>
      </c>
      <c r="E12" s="98">
        <v>44621.0</v>
      </c>
      <c r="F12" s="95" t="s">
        <v>7679</v>
      </c>
      <c r="G12" s="95" t="s">
        <v>7681</v>
      </c>
      <c r="H12" s="95" t="s">
        <v>7681</v>
      </c>
      <c r="I12" s="95" t="s">
        <v>6873</v>
      </c>
      <c r="J12" s="95"/>
      <c r="K12" s="95" t="s">
        <v>17955</v>
      </c>
    </row>
    <row r="13" hidden="1">
      <c r="A13" s="95">
        <v>18163.0</v>
      </c>
      <c r="B13" s="96">
        <v>0.4791666666666667</v>
      </c>
      <c r="C13" s="97" t="s">
        <v>6500</v>
      </c>
      <c r="D13" s="98">
        <v>15402.0</v>
      </c>
      <c r="E13" s="98">
        <v>44621.0</v>
      </c>
      <c r="F13" s="95" t="s">
        <v>7693</v>
      </c>
      <c r="G13" s="95" t="s">
        <v>7681</v>
      </c>
      <c r="H13" s="95" t="s">
        <v>7681</v>
      </c>
      <c r="I13" s="95" t="s">
        <v>6810</v>
      </c>
      <c r="J13" s="95"/>
      <c r="K13" s="95" t="s">
        <v>17955</v>
      </c>
    </row>
    <row r="14" hidden="1">
      <c r="A14" s="95">
        <v>17925.0</v>
      </c>
      <c r="B14" s="96">
        <v>0.5416666666666666</v>
      </c>
      <c r="C14" s="97" t="s">
        <v>6036</v>
      </c>
      <c r="D14" s="98">
        <v>29719.0</v>
      </c>
      <c r="E14" s="98">
        <v>44621.0</v>
      </c>
      <c r="F14" s="95" t="s">
        <v>17956</v>
      </c>
      <c r="G14" s="95" t="s">
        <v>7673</v>
      </c>
      <c r="H14" s="95" t="s">
        <v>7673</v>
      </c>
      <c r="I14" s="95" t="s">
        <v>6846</v>
      </c>
      <c r="J14" s="95"/>
      <c r="K14" s="95" t="s">
        <v>17955</v>
      </c>
    </row>
    <row r="15" hidden="1">
      <c r="A15" s="95">
        <v>15785.0</v>
      </c>
      <c r="B15" s="96">
        <v>0.5520833333333334</v>
      </c>
      <c r="C15" s="97" t="s">
        <v>4169</v>
      </c>
      <c r="D15" s="98">
        <v>19662.0</v>
      </c>
      <c r="E15" s="98">
        <v>44621.0</v>
      </c>
      <c r="F15" s="95" t="s">
        <v>7674</v>
      </c>
      <c r="G15" s="95" t="s">
        <v>7681</v>
      </c>
      <c r="H15" s="95" t="s">
        <v>7681</v>
      </c>
      <c r="I15" s="95" t="s">
        <v>6831</v>
      </c>
      <c r="J15" s="95"/>
      <c r="K15" s="95" t="s">
        <v>17955</v>
      </c>
    </row>
    <row r="16" hidden="1">
      <c r="A16" s="95">
        <v>17795.0</v>
      </c>
      <c r="B16" s="96">
        <v>0.5833333333333334</v>
      </c>
      <c r="C16" s="97" t="s">
        <v>5915</v>
      </c>
      <c r="D16" s="98">
        <v>27896.0</v>
      </c>
      <c r="E16" s="98">
        <v>44621.0</v>
      </c>
      <c r="F16" s="95" t="s">
        <v>7674</v>
      </c>
      <c r="G16" s="95" t="s">
        <v>7681</v>
      </c>
      <c r="H16" s="95" t="s">
        <v>7681</v>
      </c>
      <c r="I16" s="95" t="s">
        <v>6831</v>
      </c>
      <c r="J16" s="95"/>
      <c r="K16" s="95" t="s">
        <v>17955</v>
      </c>
    </row>
    <row r="17" hidden="1">
      <c r="A17" s="95">
        <v>16039.0</v>
      </c>
      <c r="B17" s="96">
        <v>0.59375</v>
      </c>
      <c r="C17" s="97" t="s">
        <v>4397</v>
      </c>
      <c r="D17" s="98">
        <v>23742.0</v>
      </c>
      <c r="E17" s="98">
        <v>44621.0</v>
      </c>
      <c r="F17" s="95" t="s">
        <v>7674</v>
      </c>
      <c r="G17" s="95" t="s">
        <v>7673</v>
      </c>
      <c r="H17" s="95" t="s">
        <v>7673</v>
      </c>
      <c r="I17" s="95" t="s">
        <v>6861</v>
      </c>
      <c r="J17" s="95"/>
      <c r="K17" s="95" t="s">
        <v>17955</v>
      </c>
    </row>
    <row r="18" hidden="1">
      <c r="A18" s="95">
        <v>17590.0</v>
      </c>
      <c r="B18" s="96">
        <v>0.625</v>
      </c>
      <c r="C18" s="97" t="s">
        <v>5731</v>
      </c>
      <c r="D18" s="98">
        <v>26837.0</v>
      </c>
      <c r="E18" s="98">
        <v>44621.0</v>
      </c>
      <c r="F18" s="95" t="s">
        <v>7674</v>
      </c>
      <c r="G18" s="95" t="s">
        <v>7682</v>
      </c>
      <c r="H18" s="95" t="s">
        <v>7682</v>
      </c>
      <c r="I18" s="95" t="s">
        <v>6833</v>
      </c>
      <c r="J18" s="95"/>
      <c r="K18" s="95" t="s">
        <v>17955</v>
      </c>
    </row>
    <row r="19" hidden="1">
      <c r="A19" s="95">
        <v>16251.0</v>
      </c>
      <c r="B19" s="96">
        <v>0.6458333333333334</v>
      </c>
      <c r="C19" s="97" t="s">
        <v>4582</v>
      </c>
      <c r="D19" s="98">
        <v>14044.0</v>
      </c>
      <c r="E19" s="98">
        <v>44621.0</v>
      </c>
      <c r="F19" s="95" t="s">
        <v>7674</v>
      </c>
      <c r="G19" s="95" t="s">
        <v>7681</v>
      </c>
      <c r="H19" s="95" t="s">
        <v>7681</v>
      </c>
      <c r="I19" s="95" t="s">
        <v>6810</v>
      </c>
      <c r="J19" s="95"/>
      <c r="K19" s="95" t="s">
        <v>17955</v>
      </c>
    </row>
    <row r="20" hidden="1">
      <c r="A20" s="95">
        <v>10305.0</v>
      </c>
      <c r="B20" s="96">
        <v>0.6458333333333334</v>
      </c>
      <c r="C20" s="97" t="s">
        <v>480</v>
      </c>
      <c r="D20" s="98">
        <v>22882.0</v>
      </c>
      <c r="E20" s="98">
        <v>44621.0</v>
      </c>
      <c r="F20" s="95" t="s">
        <v>7674</v>
      </c>
      <c r="G20" s="95" t="s">
        <v>7682</v>
      </c>
      <c r="H20" s="95" t="s">
        <v>7682</v>
      </c>
      <c r="I20" s="95" t="s">
        <v>6810</v>
      </c>
      <c r="J20" s="95"/>
      <c r="K20" s="95" t="s">
        <v>17955</v>
      </c>
    </row>
    <row r="21" hidden="1">
      <c r="A21" s="95">
        <v>9437.0</v>
      </c>
      <c r="B21" s="96">
        <v>0.75</v>
      </c>
      <c r="C21" s="97" t="s">
        <v>156</v>
      </c>
      <c r="D21" s="98">
        <v>26224.0</v>
      </c>
      <c r="E21" s="98">
        <v>44621.0</v>
      </c>
      <c r="F21" s="95" t="s">
        <v>17957</v>
      </c>
      <c r="G21" s="95" t="s">
        <v>7673</v>
      </c>
      <c r="H21" s="95" t="s">
        <v>7673</v>
      </c>
      <c r="I21" s="95" t="s">
        <v>6794</v>
      </c>
      <c r="J21" s="95"/>
      <c r="K21" s="95" t="s">
        <v>17958</v>
      </c>
    </row>
    <row r="22" hidden="1">
      <c r="A22" s="95">
        <v>15023.0</v>
      </c>
      <c r="B22" s="96">
        <v>0.7916666666666666</v>
      </c>
      <c r="C22" s="97" t="s">
        <v>3511</v>
      </c>
      <c r="D22" s="98">
        <v>24210.0</v>
      </c>
      <c r="E22" s="98">
        <v>44621.0</v>
      </c>
      <c r="F22" s="95" t="s">
        <v>7674</v>
      </c>
      <c r="G22" s="95" t="s">
        <v>7681</v>
      </c>
      <c r="H22" s="95" t="s">
        <v>7681</v>
      </c>
      <c r="I22" s="95" t="s">
        <v>6869</v>
      </c>
      <c r="J22" s="95"/>
      <c r="K22" s="95" t="s">
        <v>17959</v>
      </c>
    </row>
    <row r="23" hidden="1">
      <c r="A23" s="95">
        <v>18074.0</v>
      </c>
      <c r="B23" s="96">
        <v>0.7916666666666666</v>
      </c>
      <c r="C23" s="97" t="s">
        <v>6364</v>
      </c>
      <c r="D23" s="98">
        <v>21940.0</v>
      </c>
      <c r="E23" s="98">
        <v>44621.0</v>
      </c>
      <c r="F23" s="95" t="s">
        <v>7674</v>
      </c>
      <c r="G23" s="95" t="s">
        <v>7682</v>
      </c>
      <c r="H23" s="95" t="s">
        <v>7682</v>
      </c>
      <c r="I23" s="95" t="s">
        <v>6789</v>
      </c>
      <c r="J23" s="95"/>
      <c r="K23" s="95" t="s">
        <v>17960</v>
      </c>
    </row>
    <row r="24" hidden="1">
      <c r="A24" s="95">
        <v>18158.0</v>
      </c>
      <c r="B24" s="96">
        <v>0.7916666666666666</v>
      </c>
      <c r="C24" s="97" t="s">
        <v>6456</v>
      </c>
      <c r="D24" s="98">
        <v>20169.0</v>
      </c>
      <c r="E24" s="98">
        <v>44621.0</v>
      </c>
      <c r="F24" s="95" t="s">
        <v>7679</v>
      </c>
      <c r="G24" s="95" t="s">
        <v>7681</v>
      </c>
      <c r="H24" s="95" t="s">
        <v>7681</v>
      </c>
      <c r="I24" s="95" t="s">
        <v>6810</v>
      </c>
      <c r="J24" s="95"/>
      <c r="K24" s="95" t="s">
        <v>17961</v>
      </c>
    </row>
    <row r="25" hidden="1">
      <c r="A25" s="95">
        <v>15896.0</v>
      </c>
      <c r="B25" s="96">
        <v>0.7916666666666666</v>
      </c>
      <c r="C25" s="97" t="s">
        <v>4274</v>
      </c>
      <c r="D25" s="98">
        <v>18717.0</v>
      </c>
      <c r="E25" s="98">
        <v>44621.0</v>
      </c>
      <c r="F25" s="95" t="s">
        <v>17962</v>
      </c>
      <c r="G25" s="95" t="s">
        <v>7681</v>
      </c>
      <c r="H25" s="95" t="s">
        <v>7681</v>
      </c>
      <c r="I25" s="95" t="s">
        <v>6813</v>
      </c>
      <c r="J25" s="95"/>
      <c r="K25" s="95" t="s">
        <v>17963</v>
      </c>
    </row>
    <row r="26" hidden="1">
      <c r="A26" s="95">
        <v>14618.0</v>
      </c>
      <c r="B26" s="96">
        <v>0.7916666666666666</v>
      </c>
      <c r="C26" s="97" t="s">
        <v>3170</v>
      </c>
      <c r="D26" s="98">
        <v>34941.0</v>
      </c>
      <c r="E26" s="98">
        <v>44621.0</v>
      </c>
      <c r="F26" s="95" t="s">
        <v>7672</v>
      </c>
      <c r="G26" s="95" t="s">
        <v>7681</v>
      </c>
      <c r="H26" s="95" t="s">
        <v>7681</v>
      </c>
      <c r="I26" s="95" t="s">
        <v>6874</v>
      </c>
      <c r="J26" s="95"/>
      <c r="K26" s="95" t="s">
        <v>17964</v>
      </c>
    </row>
    <row r="27" hidden="1">
      <c r="A27" s="95">
        <v>14256.0</v>
      </c>
      <c r="B27" s="96">
        <v>0.7916666666666666</v>
      </c>
      <c r="C27" s="97" t="s">
        <v>2875</v>
      </c>
      <c r="D27" s="98">
        <v>9908.0</v>
      </c>
      <c r="E27" s="98">
        <v>44621.0</v>
      </c>
      <c r="F27" s="95" t="s">
        <v>7672</v>
      </c>
      <c r="G27" s="95" t="s">
        <v>7681</v>
      </c>
      <c r="H27" s="95" t="s">
        <v>7681</v>
      </c>
      <c r="I27" s="95" t="s">
        <v>6831</v>
      </c>
      <c r="J27" s="95"/>
      <c r="K27" s="95" t="s">
        <v>17961</v>
      </c>
    </row>
    <row r="28" hidden="1">
      <c r="A28" s="95">
        <v>15302.0</v>
      </c>
      <c r="B28" s="96">
        <v>0.7916666666666666</v>
      </c>
      <c r="C28" s="97" t="s">
        <v>3743</v>
      </c>
      <c r="D28" s="98">
        <v>17959.0</v>
      </c>
      <c r="E28" s="98">
        <v>44621.0</v>
      </c>
      <c r="F28" s="95" t="s">
        <v>7685</v>
      </c>
      <c r="G28" s="95" t="s">
        <v>7673</v>
      </c>
      <c r="H28" s="95" t="s">
        <v>7673</v>
      </c>
      <c r="I28" s="95" t="s">
        <v>6831</v>
      </c>
      <c r="J28" s="95"/>
      <c r="K28" s="95" t="s">
        <v>17965</v>
      </c>
    </row>
    <row r="29" hidden="1">
      <c r="A29" s="95">
        <v>16873.0</v>
      </c>
      <c r="B29" s="96">
        <v>0.7916666666666666</v>
      </c>
      <c r="C29" s="97" t="s">
        <v>5105</v>
      </c>
      <c r="D29" s="98">
        <v>25643.0</v>
      </c>
      <c r="E29" s="98">
        <v>44621.0</v>
      </c>
      <c r="F29" s="95" t="s">
        <v>7701</v>
      </c>
      <c r="G29" s="95" t="s">
        <v>7673</v>
      </c>
      <c r="H29" s="95" t="s">
        <v>7673</v>
      </c>
      <c r="I29" s="95" t="s">
        <v>6793</v>
      </c>
      <c r="J29" s="95"/>
      <c r="K29" s="95" t="s">
        <v>17966</v>
      </c>
    </row>
    <row r="30" hidden="1">
      <c r="A30" s="95">
        <v>17796.0</v>
      </c>
      <c r="B30" s="96">
        <v>0.8333333333333334</v>
      </c>
      <c r="C30" s="97" t="s">
        <v>5916</v>
      </c>
      <c r="D30" s="98">
        <v>10923.0</v>
      </c>
      <c r="E30" s="98">
        <v>44621.0</v>
      </c>
      <c r="F30" s="95" t="s">
        <v>7674</v>
      </c>
      <c r="G30" s="95" t="s">
        <v>7675</v>
      </c>
      <c r="H30" s="95" t="s">
        <v>7675</v>
      </c>
      <c r="I30" s="95" t="s">
        <v>6810</v>
      </c>
      <c r="J30" s="95"/>
      <c r="K30" s="95" t="s">
        <v>17967</v>
      </c>
    </row>
    <row r="31" hidden="1">
      <c r="A31" s="95">
        <v>9416.0</v>
      </c>
      <c r="B31" s="96">
        <v>0.8333333333333334</v>
      </c>
      <c r="C31" s="97" t="s">
        <v>145</v>
      </c>
      <c r="D31" s="98">
        <v>30339.0</v>
      </c>
      <c r="E31" s="98">
        <v>44621.0</v>
      </c>
      <c r="F31" s="95" t="s">
        <v>7674</v>
      </c>
      <c r="G31" s="95" t="s">
        <v>7673</v>
      </c>
      <c r="H31" s="95" t="s">
        <v>7673</v>
      </c>
      <c r="I31" s="95" t="s">
        <v>6846</v>
      </c>
      <c r="J31" s="95"/>
      <c r="K31" s="95" t="s">
        <v>17968</v>
      </c>
    </row>
    <row r="32" hidden="1">
      <c r="A32" s="95">
        <v>11779.0</v>
      </c>
      <c r="B32" s="96">
        <v>0.8333333333333334</v>
      </c>
      <c r="C32" s="97" t="s">
        <v>1106</v>
      </c>
      <c r="D32" s="98">
        <v>20045.0</v>
      </c>
      <c r="E32" s="98">
        <v>44621.0</v>
      </c>
      <c r="F32" s="95" t="s">
        <v>7674</v>
      </c>
      <c r="G32" s="95" t="s">
        <v>7681</v>
      </c>
      <c r="H32" s="95" t="s">
        <v>7681</v>
      </c>
      <c r="I32" s="95" t="s">
        <v>6836</v>
      </c>
      <c r="J32" s="95"/>
      <c r="K32" s="95" t="s">
        <v>17969</v>
      </c>
    </row>
    <row r="33" hidden="1">
      <c r="A33" s="95">
        <v>16243.0</v>
      </c>
      <c r="B33" s="96">
        <v>0.8541666666666666</v>
      </c>
      <c r="C33" s="97" t="s">
        <v>4575</v>
      </c>
      <c r="D33" s="98">
        <v>16671.0</v>
      </c>
      <c r="E33" s="98">
        <v>44621.0</v>
      </c>
      <c r="F33" s="95" t="s">
        <v>17970</v>
      </c>
      <c r="G33" s="95" t="s">
        <v>7673</v>
      </c>
      <c r="H33" s="95" t="s">
        <v>7673</v>
      </c>
      <c r="I33" s="95" t="s">
        <v>6833</v>
      </c>
      <c r="J33" s="95"/>
      <c r="K33" s="95" t="s">
        <v>17971</v>
      </c>
    </row>
    <row r="34" hidden="1">
      <c r="A34" s="95">
        <v>17994.0</v>
      </c>
      <c r="B34" s="96">
        <v>0.8541666666666666</v>
      </c>
      <c r="C34" s="97" t="s">
        <v>6084</v>
      </c>
      <c r="D34" s="98">
        <v>19846.0</v>
      </c>
      <c r="E34" s="98">
        <v>44621.0</v>
      </c>
      <c r="F34" s="95" t="s">
        <v>7679</v>
      </c>
      <c r="G34" s="95" t="s">
        <v>7681</v>
      </c>
      <c r="H34" s="95" t="s">
        <v>7681</v>
      </c>
      <c r="I34" s="95" t="s">
        <v>6836</v>
      </c>
      <c r="J34" s="95"/>
      <c r="K34" s="95" t="s">
        <v>17966</v>
      </c>
    </row>
    <row r="35" hidden="1">
      <c r="A35" s="95">
        <v>14795.0</v>
      </c>
      <c r="B35" s="96">
        <v>0.8541666666666666</v>
      </c>
      <c r="C35" s="97" t="s">
        <v>3318</v>
      </c>
      <c r="D35" s="98">
        <v>15683.0</v>
      </c>
      <c r="E35" s="98">
        <v>44621.0</v>
      </c>
      <c r="F35" s="95" t="s">
        <v>7674</v>
      </c>
      <c r="G35" s="95" t="s">
        <v>7681</v>
      </c>
      <c r="H35" s="95" t="s">
        <v>7681</v>
      </c>
      <c r="I35" s="95" t="s">
        <v>6813</v>
      </c>
      <c r="J35" s="95"/>
      <c r="K35" s="95" t="s">
        <v>17964</v>
      </c>
    </row>
    <row r="36" hidden="1">
      <c r="A36" s="95">
        <v>12968.0</v>
      </c>
      <c r="B36" s="96">
        <v>0.4166666666666667</v>
      </c>
      <c r="C36" s="97" t="s">
        <v>1866</v>
      </c>
      <c r="D36" s="98">
        <v>17573.0</v>
      </c>
      <c r="E36" s="98">
        <v>44621.0</v>
      </c>
      <c r="F36" s="95" t="s">
        <v>7674</v>
      </c>
      <c r="G36" s="95" t="s">
        <v>7673</v>
      </c>
      <c r="H36" s="95" t="s">
        <v>7673</v>
      </c>
      <c r="I36" s="95" t="s">
        <v>6836</v>
      </c>
      <c r="J36" s="95"/>
      <c r="K36" s="95" t="s">
        <v>17955</v>
      </c>
    </row>
    <row r="37" hidden="1">
      <c r="A37" s="95">
        <v>12751.0</v>
      </c>
      <c r="B37" s="96">
        <v>0.4583333333333333</v>
      </c>
      <c r="C37" s="97" t="s">
        <v>1686</v>
      </c>
      <c r="D37" s="98">
        <v>12528.0</v>
      </c>
      <c r="E37" s="98">
        <v>44621.0</v>
      </c>
      <c r="F37" s="95" t="s">
        <v>7674</v>
      </c>
      <c r="G37" s="95" t="s">
        <v>7675</v>
      </c>
      <c r="H37" s="95" t="s">
        <v>7675</v>
      </c>
      <c r="I37" s="95" t="s">
        <v>6790</v>
      </c>
      <c r="J37" s="95"/>
      <c r="K37" s="95" t="s">
        <v>17955</v>
      </c>
    </row>
    <row r="38" hidden="1">
      <c r="A38" s="95">
        <v>15854.0</v>
      </c>
      <c r="B38" s="96">
        <v>0.5416666666666666</v>
      </c>
      <c r="C38" s="97" t="s">
        <v>4233</v>
      </c>
      <c r="D38" s="98">
        <v>23330.0</v>
      </c>
      <c r="E38" s="98">
        <v>44621.0</v>
      </c>
      <c r="F38" s="95" t="s">
        <v>7674</v>
      </c>
      <c r="G38" s="95" t="s">
        <v>7682</v>
      </c>
      <c r="H38" s="95" t="s">
        <v>7682</v>
      </c>
      <c r="I38" s="95" t="s">
        <v>6796</v>
      </c>
      <c r="J38" s="95"/>
      <c r="K38" s="95" t="s">
        <v>17955</v>
      </c>
    </row>
    <row r="39" hidden="1">
      <c r="A39" s="95">
        <v>18150.0</v>
      </c>
      <c r="B39" s="96">
        <v>0.5625</v>
      </c>
      <c r="C39" s="97" t="s">
        <v>6636</v>
      </c>
      <c r="D39" s="98">
        <v>32275.0</v>
      </c>
      <c r="E39" s="98">
        <v>44621.0</v>
      </c>
      <c r="F39" s="95" t="s">
        <v>7701</v>
      </c>
      <c r="G39" s="95" t="s">
        <v>7673</v>
      </c>
      <c r="H39" s="95" t="s">
        <v>7673</v>
      </c>
      <c r="I39" s="95" t="s">
        <v>6908</v>
      </c>
      <c r="J39" s="95"/>
      <c r="K39" s="95" t="s">
        <v>17955</v>
      </c>
    </row>
    <row r="40" hidden="1">
      <c r="A40" s="95">
        <v>18259.0</v>
      </c>
      <c r="B40" s="96">
        <v>0.59375</v>
      </c>
      <c r="C40" s="97" t="s">
        <v>6637</v>
      </c>
      <c r="D40" s="98">
        <v>14761.0</v>
      </c>
      <c r="E40" s="98">
        <v>44621.0</v>
      </c>
      <c r="F40" s="95" t="s">
        <v>7701</v>
      </c>
      <c r="G40" s="95" t="s">
        <v>7673</v>
      </c>
      <c r="H40" s="95" t="s">
        <v>7673</v>
      </c>
      <c r="I40" s="95" t="s">
        <v>6776</v>
      </c>
      <c r="J40" s="95"/>
      <c r="K40" s="95" t="s">
        <v>17955</v>
      </c>
    </row>
    <row r="41" hidden="1">
      <c r="A41" s="95" t="s">
        <v>6638</v>
      </c>
      <c r="B41" s="96">
        <v>0.6041666666666666</v>
      </c>
      <c r="C41" s="97" t="s">
        <v>3393</v>
      </c>
      <c r="D41" s="98">
        <v>32874.0</v>
      </c>
      <c r="E41" s="98">
        <v>44621.0</v>
      </c>
      <c r="F41" s="95" t="s">
        <v>7674</v>
      </c>
      <c r="G41" s="95" t="s">
        <v>7682</v>
      </c>
      <c r="H41" s="95" t="s">
        <v>7682</v>
      </c>
      <c r="I41" s="95" t="s">
        <v>6908</v>
      </c>
      <c r="J41" s="95"/>
      <c r="K41" s="95" t="s">
        <v>17955</v>
      </c>
    </row>
    <row r="42" hidden="1">
      <c r="A42" s="95">
        <v>11004.0</v>
      </c>
      <c r="B42" s="96">
        <v>0.625</v>
      </c>
      <c r="C42" s="97" t="s">
        <v>754</v>
      </c>
      <c r="D42" s="98">
        <v>27126.0</v>
      </c>
      <c r="E42" s="98">
        <v>44621.0</v>
      </c>
      <c r="F42" s="95" t="s">
        <v>7674</v>
      </c>
      <c r="G42" s="95" t="s">
        <v>7675</v>
      </c>
      <c r="H42" s="95" t="s">
        <v>7675</v>
      </c>
      <c r="I42" s="95" t="s">
        <v>6856</v>
      </c>
      <c r="J42" s="95"/>
      <c r="K42" s="95" t="s">
        <v>17955</v>
      </c>
    </row>
    <row r="43" hidden="1">
      <c r="A43" s="95">
        <v>15427.0</v>
      </c>
      <c r="B43" s="96">
        <v>0.6354166666666666</v>
      </c>
      <c r="C43" s="97" t="s">
        <v>3848</v>
      </c>
      <c r="D43" s="98">
        <v>21365.0</v>
      </c>
      <c r="E43" s="98">
        <v>44621.0</v>
      </c>
      <c r="F43" s="95" t="s">
        <v>7674</v>
      </c>
      <c r="G43" s="95" t="s">
        <v>7682</v>
      </c>
      <c r="H43" s="95" t="s">
        <v>7682</v>
      </c>
      <c r="I43" s="95" t="s">
        <v>6793</v>
      </c>
      <c r="J43" s="95"/>
      <c r="K43" s="95" t="s">
        <v>17955</v>
      </c>
    </row>
    <row r="44" hidden="1">
      <c r="A44" s="95">
        <v>17337.0</v>
      </c>
      <c r="B44" s="96">
        <v>0.6458333333333334</v>
      </c>
      <c r="C44" s="97" t="s">
        <v>5506</v>
      </c>
      <c r="D44" s="98">
        <v>18183.0</v>
      </c>
      <c r="E44" s="98">
        <v>44621.0</v>
      </c>
      <c r="F44" s="95" t="s">
        <v>7674</v>
      </c>
      <c r="G44" s="95" t="s">
        <v>7681</v>
      </c>
      <c r="H44" s="95" t="s">
        <v>7681</v>
      </c>
      <c r="I44" s="95" t="s">
        <v>6825</v>
      </c>
      <c r="J44" s="95"/>
      <c r="K44" s="95" t="s">
        <v>17955</v>
      </c>
    </row>
    <row r="45" hidden="1">
      <c r="A45" s="95">
        <v>17564.0</v>
      </c>
      <c r="B45" s="96">
        <v>0.7916666666666666</v>
      </c>
      <c r="C45" s="97" t="s">
        <v>5709</v>
      </c>
      <c r="D45" s="98">
        <v>29667.0</v>
      </c>
      <c r="E45" s="98">
        <v>44621.0</v>
      </c>
      <c r="F45" s="95" t="s">
        <v>7674</v>
      </c>
      <c r="G45" s="95" t="s">
        <v>7682</v>
      </c>
      <c r="H45" s="95" t="s">
        <v>7682</v>
      </c>
      <c r="I45" s="95" t="s">
        <v>6846</v>
      </c>
      <c r="J45" s="95"/>
      <c r="K45" s="95" t="s">
        <v>17961</v>
      </c>
    </row>
    <row r="46" hidden="1">
      <c r="A46" s="95">
        <v>17257.0</v>
      </c>
      <c r="B46" s="96">
        <v>0.7916666666666666</v>
      </c>
      <c r="C46" s="97" t="s">
        <v>5435</v>
      </c>
      <c r="D46" s="98">
        <v>20232.0</v>
      </c>
      <c r="E46" s="98">
        <v>44621.0</v>
      </c>
      <c r="F46" s="95" t="s">
        <v>7674</v>
      </c>
      <c r="G46" s="95" t="s">
        <v>7675</v>
      </c>
      <c r="H46" s="95" t="s">
        <v>7675</v>
      </c>
      <c r="I46" s="95" t="s">
        <v>6767</v>
      </c>
      <c r="J46" s="95"/>
      <c r="K46" s="95" t="s">
        <v>17972</v>
      </c>
    </row>
    <row r="47" hidden="1">
      <c r="A47" s="95">
        <v>10397.0</v>
      </c>
      <c r="B47" s="96">
        <v>0.8333333333333334</v>
      </c>
      <c r="C47" s="97" t="s">
        <v>521</v>
      </c>
      <c r="D47" s="98">
        <v>21654.0</v>
      </c>
      <c r="E47" s="98">
        <v>44621.0</v>
      </c>
      <c r="F47" s="95" t="s">
        <v>7674</v>
      </c>
      <c r="G47" s="95" t="s">
        <v>7673</v>
      </c>
      <c r="H47" s="95" t="s">
        <v>7673</v>
      </c>
      <c r="I47" s="95" t="s">
        <v>6836</v>
      </c>
      <c r="J47" s="95"/>
      <c r="K47" s="95" t="s">
        <v>17973</v>
      </c>
    </row>
    <row r="48" hidden="1">
      <c r="A48" s="95">
        <v>10477.0</v>
      </c>
      <c r="B48" s="96">
        <v>0.8333333333333334</v>
      </c>
      <c r="C48" s="97" t="s">
        <v>553</v>
      </c>
      <c r="D48" s="98">
        <v>20553.0</v>
      </c>
      <c r="E48" s="98">
        <v>44621.0</v>
      </c>
      <c r="F48" s="95" t="s">
        <v>7674</v>
      </c>
      <c r="G48" s="95" t="s">
        <v>7682</v>
      </c>
      <c r="H48" s="95" t="s">
        <v>7682</v>
      </c>
      <c r="I48" s="95" t="s">
        <v>6771</v>
      </c>
      <c r="J48" s="95"/>
      <c r="K48" s="95" t="s">
        <v>17966</v>
      </c>
    </row>
    <row r="49" hidden="1">
      <c r="A49" s="95">
        <v>9251.0</v>
      </c>
      <c r="B49" s="96">
        <v>0.8333333333333334</v>
      </c>
      <c r="C49" s="97" t="s">
        <v>94</v>
      </c>
      <c r="D49" s="98">
        <v>19415.0</v>
      </c>
      <c r="E49" s="98">
        <v>44621.0</v>
      </c>
      <c r="F49" s="95" t="s">
        <v>7674</v>
      </c>
      <c r="G49" s="95" t="s">
        <v>7682</v>
      </c>
      <c r="H49" s="95" t="s">
        <v>7682</v>
      </c>
      <c r="I49" s="95" t="s">
        <v>6771</v>
      </c>
      <c r="J49" s="95"/>
      <c r="K49" s="95" t="s">
        <v>17974</v>
      </c>
    </row>
    <row r="50" hidden="1">
      <c r="A50" s="95">
        <v>18138.0</v>
      </c>
      <c r="B50" s="96">
        <v>0.8645833333333334</v>
      </c>
      <c r="C50" s="97" t="s">
        <v>6639</v>
      </c>
      <c r="D50" s="98">
        <v>23854.0</v>
      </c>
      <c r="E50" s="98">
        <v>44621.0</v>
      </c>
      <c r="F50" s="95" t="s">
        <v>7701</v>
      </c>
      <c r="G50" s="95" t="s">
        <v>7673</v>
      </c>
      <c r="H50" s="95" t="s">
        <v>7673</v>
      </c>
      <c r="I50" s="95" t="s">
        <v>6949</v>
      </c>
      <c r="J50" s="95"/>
      <c r="K50" s="95" t="s">
        <v>17975</v>
      </c>
    </row>
    <row r="51" hidden="1">
      <c r="A51" s="95">
        <v>18182.0</v>
      </c>
      <c r="B51" s="96">
        <v>0.3958333333333333</v>
      </c>
      <c r="C51" s="97" t="s">
        <v>6640</v>
      </c>
      <c r="D51" s="98">
        <v>26922.0</v>
      </c>
      <c r="E51" s="98">
        <v>44621.0</v>
      </c>
      <c r="F51" s="95" t="s">
        <v>7701</v>
      </c>
      <c r="G51" s="95" t="s">
        <v>7673</v>
      </c>
      <c r="H51" s="95" t="s">
        <v>7673</v>
      </c>
      <c r="I51" s="95" t="s">
        <v>6846</v>
      </c>
      <c r="J51" s="95"/>
      <c r="K51" s="95" t="s">
        <v>17955</v>
      </c>
    </row>
    <row r="52" hidden="1">
      <c r="A52" s="95">
        <v>18187.0</v>
      </c>
      <c r="B52" s="96">
        <v>0.6145833333333334</v>
      </c>
      <c r="C52" s="97" t="s">
        <v>6641</v>
      </c>
      <c r="D52" s="98">
        <v>20068.0</v>
      </c>
      <c r="E52" s="98">
        <v>44621.0</v>
      </c>
      <c r="F52" s="95" t="s">
        <v>7701</v>
      </c>
      <c r="G52" s="95" t="s">
        <v>7673</v>
      </c>
      <c r="H52" s="95" t="s">
        <v>7673</v>
      </c>
      <c r="I52" s="95" t="s">
        <v>6821</v>
      </c>
      <c r="J52" s="95"/>
      <c r="K52" s="95" t="s">
        <v>17955</v>
      </c>
    </row>
    <row r="53" hidden="1">
      <c r="A53" s="95">
        <v>13355.0</v>
      </c>
      <c r="B53" s="96">
        <v>0.7708333333333334</v>
      </c>
      <c r="C53" s="97" t="s">
        <v>2174</v>
      </c>
      <c r="D53" s="98">
        <v>27322.0</v>
      </c>
      <c r="E53" s="98">
        <v>44621.0</v>
      </c>
      <c r="F53" s="95" t="s">
        <v>17976</v>
      </c>
      <c r="G53" s="95" t="s">
        <v>7673</v>
      </c>
      <c r="H53" s="95" t="s">
        <v>7673</v>
      </c>
      <c r="I53" s="95" t="s">
        <v>6884</v>
      </c>
      <c r="J53" s="95"/>
      <c r="K53" s="95" t="s">
        <v>17955</v>
      </c>
    </row>
    <row r="54" hidden="1">
      <c r="A54" s="95">
        <v>17565.0</v>
      </c>
      <c r="B54" s="96">
        <v>0.8541666666666666</v>
      </c>
      <c r="C54" s="97" t="s">
        <v>5710</v>
      </c>
      <c r="D54" s="98">
        <v>28296.0</v>
      </c>
      <c r="E54" s="98">
        <v>44621.0</v>
      </c>
      <c r="F54" s="95" t="s">
        <v>7701</v>
      </c>
      <c r="G54" s="95" t="s">
        <v>7673</v>
      </c>
      <c r="H54" s="95" t="s">
        <v>7673</v>
      </c>
      <c r="I54" s="95" t="s">
        <v>6870</v>
      </c>
      <c r="J54" s="95"/>
      <c r="K54" s="95" t="s">
        <v>17974</v>
      </c>
    </row>
    <row r="55" hidden="1">
      <c r="A55" s="95">
        <v>14510.0</v>
      </c>
      <c r="B55" s="96">
        <v>0.4791666666666667</v>
      </c>
      <c r="C55" s="97" t="s">
        <v>3078</v>
      </c>
      <c r="D55" s="98">
        <v>17174.0</v>
      </c>
      <c r="E55" s="98">
        <v>44621.0</v>
      </c>
      <c r="F55" s="95" t="s">
        <v>7674</v>
      </c>
      <c r="G55" s="95" t="s">
        <v>7673</v>
      </c>
      <c r="H55" s="95" t="s">
        <v>7673</v>
      </c>
      <c r="I55" s="95" t="s">
        <v>6810</v>
      </c>
      <c r="J55" s="95"/>
      <c r="K55" s="95" t="s">
        <v>17955</v>
      </c>
    </row>
    <row r="56" hidden="1">
      <c r="A56" s="95">
        <v>18011.0</v>
      </c>
      <c r="B56" s="96">
        <v>0.3958333333333333</v>
      </c>
      <c r="C56" s="97" t="s">
        <v>6355</v>
      </c>
      <c r="D56" s="98">
        <v>20295.0</v>
      </c>
      <c r="E56" s="98">
        <v>44621.0</v>
      </c>
      <c r="F56" s="95" t="s">
        <v>7701</v>
      </c>
      <c r="G56" s="95" t="s">
        <v>7673</v>
      </c>
      <c r="H56" s="95" t="s">
        <v>7673</v>
      </c>
      <c r="I56" s="95" t="s">
        <v>6905</v>
      </c>
      <c r="J56" s="95"/>
      <c r="K56" s="95" t="s">
        <v>17955</v>
      </c>
    </row>
    <row r="57" hidden="1">
      <c r="A57" s="95">
        <v>9212.0</v>
      </c>
      <c r="B57" s="96">
        <v>0.46875</v>
      </c>
      <c r="C57" s="97" t="s">
        <v>66</v>
      </c>
      <c r="D57" s="98">
        <v>18834.0</v>
      </c>
      <c r="E57" s="98">
        <v>44621.0</v>
      </c>
      <c r="F57" s="95" t="s">
        <v>7674</v>
      </c>
      <c r="G57" s="95" t="s">
        <v>7673</v>
      </c>
      <c r="H57" s="95" t="s">
        <v>7673</v>
      </c>
      <c r="I57" s="95" t="s">
        <v>6777</v>
      </c>
      <c r="J57" s="95"/>
      <c r="K57" s="95" t="s">
        <v>17955</v>
      </c>
    </row>
    <row r="58" hidden="1">
      <c r="A58" s="95">
        <v>18169.0</v>
      </c>
      <c r="B58" s="96">
        <v>0.5416666666666666</v>
      </c>
      <c r="C58" s="97" t="s">
        <v>6642</v>
      </c>
      <c r="D58" s="98">
        <v>17364.0</v>
      </c>
      <c r="E58" s="98">
        <v>44621.0</v>
      </c>
      <c r="F58" s="95" t="s">
        <v>7701</v>
      </c>
      <c r="G58" s="95" t="s">
        <v>7673</v>
      </c>
      <c r="H58" s="95" t="s">
        <v>7673</v>
      </c>
      <c r="I58" s="95" t="s">
        <v>6836</v>
      </c>
      <c r="J58" s="95"/>
      <c r="K58" s="95" t="s">
        <v>17955</v>
      </c>
    </row>
    <row r="59" hidden="1">
      <c r="A59" s="95" t="s">
        <v>6672</v>
      </c>
      <c r="B59" s="96">
        <v>0.5729166666666666</v>
      </c>
      <c r="C59" s="97" t="s">
        <v>835</v>
      </c>
      <c r="D59" s="98">
        <v>28616.0</v>
      </c>
      <c r="E59" s="98">
        <v>44621.0</v>
      </c>
      <c r="F59" s="95" t="s">
        <v>7674</v>
      </c>
      <c r="G59" s="95" t="s">
        <v>7675</v>
      </c>
      <c r="H59" s="95" t="s">
        <v>7675</v>
      </c>
      <c r="I59" s="95" t="s">
        <v>6876</v>
      </c>
      <c r="J59" s="95"/>
      <c r="K59" s="95" t="s">
        <v>17955</v>
      </c>
    </row>
    <row r="60" hidden="1">
      <c r="A60" s="95">
        <v>10203.0</v>
      </c>
      <c r="B60" s="96">
        <v>0.7916666666666666</v>
      </c>
      <c r="C60" s="97" t="s">
        <v>445</v>
      </c>
      <c r="D60" s="98">
        <v>18014.0</v>
      </c>
      <c r="E60" s="98">
        <v>44621.0</v>
      </c>
      <c r="F60" s="95" t="s">
        <v>7693</v>
      </c>
      <c r="G60" s="95" t="s">
        <v>7681</v>
      </c>
      <c r="H60" s="95" t="s">
        <v>7681</v>
      </c>
      <c r="I60" s="95" t="s">
        <v>6813</v>
      </c>
      <c r="J60" s="95"/>
      <c r="K60" s="95" t="s">
        <v>17965</v>
      </c>
    </row>
    <row r="61" hidden="1">
      <c r="A61" s="95">
        <v>18004.0</v>
      </c>
      <c r="B61" s="96">
        <v>0.7916666666666666</v>
      </c>
      <c r="C61" s="97" t="s">
        <v>6332</v>
      </c>
      <c r="D61" s="98">
        <v>24456.0</v>
      </c>
      <c r="E61" s="98">
        <v>44621.0</v>
      </c>
      <c r="F61" s="95" t="s">
        <v>7674</v>
      </c>
      <c r="G61" s="95" t="s">
        <v>7673</v>
      </c>
      <c r="H61" s="95" t="s">
        <v>7673</v>
      </c>
      <c r="I61" s="95" t="s">
        <v>6846</v>
      </c>
      <c r="J61" s="95"/>
      <c r="K61" s="95" t="s">
        <v>17964</v>
      </c>
    </row>
    <row r="62" hidden="1">
      <c r="A62" s="95">
        <v>18196.0</v>
      </c>
      <c r="B62" s="96">
        <v>0.7916666666666666</v>
      </c>
      <c r="C62" s="97" t="s">
        <v>6643</v>
      </c>
      <c r="D62" s="98">
        <v>21188.0</v>
      </c>
      <c r="E62" s="98">
        <v>44621.0</v>
      </c>
      <c r="F62" s="95" t="s">
        <v>7701</v>
      </c>
      <c r="G62" s="95" t="s">
        <v>7673</v>
      </c>
      <c r="H62" s="95" t="s">
        <v>7673</v>
      </c>
      <c r="I62" s="95" t="s">
        <v>6789</v>
      </c>
      <c r="J62" s="95"/>
      <c r="K62" s="95" t="s">
        <v>17977</v>
      </c>
    </row>
    <row r="63" hidden="1">
      <c r="A63" s="95">
        <v>18228.0</v>
      </c>
      <c r="B63" s="96">
        <v>0.7916666666666666</v>
      </c>
      <c r="C63" s="97" t="s">
        <v>6644</v>
      </c>
      <c r="D63" s="98">
        <v>22995.0</v>
      </c>
      <c r="E63" s="98">
        <v>44621.0</v>
      </c>
      <c r="F63" s="95" t="s">
        <v>7701</v>
      </c>
      <c r="G63" s="95" t="s">
        <v>7673</v>
      </c>
      <c r="H63" s="95" t="s">
        <v>7673</v>
      </c>
      <c r="I63" s="95" t="s">
        <v>6861</v>
      </c>
      <c r="J63" s="95"/>
      <c r="K63" s="95" t="s">
        <v>17964</v>
      </c>
    </row>
    <row r="64" hidden="1">
      <c r="A64" s="95">
        <v>18212.0</v>
      </c>
      <c r="B64" s="96">
        <v>0.8125</v>
      </c>
      <c r="C64" s="97" t="s">
        <v>6645</v>
      </c>
      <c r="D64" s="98">
        <v>29080.0</v>
      </c>
      <c r="E64" s="98">
        <v>44621.0</v>
      </c>
      <c r="F64" s="95" t="s">
        <v>7701</v>
      </c>
      <c r="G64" s="95" t="s">
        <v>7673</v>
      </c>
      <c r="H64" s="95" t="s">
        <v>7673</v>
      </c>
      <c r="I64" s="95" t="s">
        <v>17978</v>
      </c>
      <c r="J64" s="95"/>
      <c r="K64" s="95" t="s">
        <v>17979</v>
      </c>
    </row>
    <row r="65" hidden="1">
      <c r="A65" s="95">
        <v>16979.0</v>
      </c>
      <c r="B65" s="96">
        <v>0.375</v>
      </c>
      <c r="C65" s="97" t="s">
        <v>5192</v>
      </c>
      <c r="D65" s="98">
        <v>20605.0</v>
      </c>
      <c r="E65" s="98">
        <v>44621.0</v>
      </c>
      <c r="F65" s="95" t="s">
        <v>7674</v>
      </c>
      <c r="G65" s="95" t="s">
        <v>7682</v>
      </c>
      <c r="H65" s="95" t="s">
        <v>7682</v>
      </c>
      <c r="I65" s="95" t="s">
        <v>6802</v>
      </c>
      <c r="J65" s="95"/>
      <c r="K65" s="95" t="s">
        <v>17955</v>
      </c>
    </row>
    <row r="66" hidden="1">
      <c r="A66" s="95">
        <v>17106.0</v>
      </c>
      <c r="B66" s="96">
        <v>0.3958333333333333</v>
      </c>
      <c r="C66" s="97" t="s">
        <v>5301</v>
      </c>
      <c r="D66" s="98">
        <v>11696.0</v>
      </c>
      <c r="E66" s="98">
        <v>44621.0</v>
      </c>
      <c r="F66" s="95" t="s">
        <v>7679</v>
      </c>
      <c r="G66" s="95" t="s">
        <v>7681</v>
      </c>
      <c r="H66" s="95" t="s">
        <v>7681</v>
      </c>
      <c r="I66" s="95" t="s">
        <v>6833</v>
      </c>
      <c r="J66" s="95"/>
      <c r="K66" s="95" t="s">
        <v>17955</v>
      </c>
    </row>
    <row r="67" hidden="1">
      <c r="A67" s="95">
        <v>10728.0</v>
      </c>
      <c r="B67" s="96">
        <v>0.4166666666666667</v>
      </c>
      <c r="C67" s="97" t="s">
        <v>651</v>
      </c>
      <c r="D67" s="98">
        <v>19307.0</v>
      </c>
      <c r="E67" s="98">
        <v>44621.0</v>
      </c>
      <c r="F67" s="95" t="s">
        <v>7674</v>
      </c>
      <c r="G67" s="95" t="s">
        <v>7682</v>
      </c>
      <c r="H67" s="95" t="s">
        <v>7682</v>
      </c>
      <c r="I67" s="95" t="s">
        <v>6836</v>
      </c>
      <c r="J67" s="95"/>
      <c r="K67" s="95" t="s">
        <v>17955</v>
      </c>
    </row>
    <row r="68" hidden="1">
      <c r="A68" s="95">
        <v>11773.0</v>
      </c>
      <c r="B68" s="96">
        <v>0.4166666666666667</v>
      </c>
      <c r="C68" s="97" t="s">
        <v>1102</v>
      </c>
      <c r="D68" s="98">
        <v>32461.0</v>
      </c>
      <c r="E68" s="98">
        <v>44621.0</v>
      </c>
      <c r="F68" s="95" t="s">
        <v>7674</v>
      </c>
      <c r="G68" s="95" t="s">
        <v>7675</v>
      </c>
      <c r="H68" s="95" t="s">
        <v>7675</v>
      </c>
      <c r="I68" s="95" t="s">
        <v>6846</v>
      </c>
      <c r="J68" s="95"/>
      <c r="K68" s="95" t="s">
        <v>17955</v>
      </c>
    </row>
    <row r="69" hidden="1">
      <c r="A69" s="95">
        <v>15641.0</v>
      </c>
      <c r="B69" s="96">
        <v>0.4375</v>
      </c>
      <c r="C69" s="97" t="s">
        <v>4036</v>
      </c>
      <c r="D69" s="98">
        <v>14095.0</v>
      </c>
      <c r="E69" s="98">
        <v>44621.0</v>
      </c>
      <c r="F69" s="95" t="s">
        <v>7674</v>
      </c>
      <c r="G69" s="95" t="s">
        <v>7675</v>
      </c>
      <c r="H69" s="95" t="s">
        <v>7675</v>
      </c>
      <c r="I69" s="95" t="s">
        <v>6790</v>
      </c>
      <c r="J69" s="95"/>
      <c r="K69" s="95" t="s">
        <v>17955</v>
      </c>
    </row>
    <row r="70" hidden="1">
      <c r="A70" s="95">
        <v>11131.0</v>
      </c>
      <c r="B70" s="96">
        <v>0.4479166666666667</v>
      </c>
      <c r="C70" s="97" t="s">
        <v>822</v>
      </c>
      <c r="D70" s="98">
        <v>16644.0</v>
      </c>
      <c r="E70" s="98">
        <v>44621.0</v>
      </c>
      <c r="F70" s="95" t="s">
        <v>7674</v>
      </c>
      <c r="G70" s="95" t="s">
        <v>7675</v>
      </c>
      <c r="H70" s="95" t="s">
        <v>7675</v>
      </c>
      <c r="I70" s="95" t="s">
        <v>6831</v>
      </c>
      <c r="J70" s="95"/>
      <c r="K70" s="95" t="s">
        <v>17955</v>
      </c>
    </row>
    <row r="71" hidden="1">
      <c r="A71" s="95">
        <v>11568.0</v>
      </c>
      <c r="B71" s="96">
        <v>0.4583333333333333</v>
      </c>
      <c r="C71" s="97" t="s">
        <v>1007</v>
      </c>
      <c r="D71" s="98">
        <v>18906.0</v>
      </c>
      <c r="E71" s="98">
        <v>44621.0</v>
      </c>
      <c r="F71" s="95" t="s">
        <v>7674</v>
      </c>
      <c r="G71" s="95" t="s">
        <v>7682</v>
      </c>
      <c r="H71" s="95" t="s">
        <v>7682</v>
      </c>
      <c r="I71" s="95" t="s">
        <v>6836</v>
      </c>
      <c r="J71" s="95"/>
      <c r="K71" s="95" t="s">
        <v>17955</v>
      </c>
    </row>
    <row r="72" hidden="1">
      <c r="A72" s="95">
        <v>12697.0</v>
      </c>
      <c r="B72" s="96">
        <v>0.4583333333333333</v>
      </c>
      <c r="C72" s="97" t="s">
        <v>1644</v>
      </c>
      <c r="D72" s="98">
        <v>30536.0</v>
      </c>
      <c r="E72" s="98">
        <v>44621.0</v>
      </c>
      <c r="F72" s="95" t="s">
        <v>7674</v>
      </c>
      <c r="G72" s="95" t="s">
        <v>7675</v>
      </c>
      <c r="H72" s="95" t="s">
        <v>7675</v>
      </c>
      <c r="I72" s="95" t="s">
        <v>6771</v>
      </c>
      <c r="J72" s="95"/>
      <c r="K72" s="95" t="s">
        <v>17955</v>
      </c>
    </row>
    <row r="73" hidden="1">
      <c r="A73" s="95">
        <v>16505.0</v>
      </c>
      <c r="B73" s="96">
        <v>0.46875</v>
      </c>
      <c r="C73" s="97" t="s">
        <v>4798</v>
      </c>
      <c r="D73" s="98">
        <v>21464.0</v>
      </c>
      <c r="E73" s="98">
        <v>44621.0</v>
      </c>
      <c r="F73" s="95" t="s">
        <v>7674</v>
      </c>
      <c r="G73" s="95" t="s">
        <v>7675</v>
      </c>
      <c r="H73" s="95" t="s">
        <v>7675</v>
      </c>
      <c r="I73" s="95" t="s">
        <v>6833</v>
      </c>
      <c r="J73" s="95"/>
      <c r="K73" s="95" t="s">
        <v>17955</v>
      </c>
    </row>
    <row r="74" hidden="1">
      <c r="A74" s="95">
        <v>17067.0</v>
      </c>
      <c r="B74" s="96">
        <v>0.5416666666666666</v>
      </c>
      <c r="C74" s="97" t="s">
        <v>5266</v>
      </c>
      <c r="D74" s="98">
        <v>33823.0</v>
      </c>
      <c r="E74" s="98">
        <v>44621.0</v>
      </c>
      <c r="F74" s="95" t="s">
        <v>17956</v>
      </c>
      <c r="G74" s="95" t="s">
        <v>7673</v>
      </c>
      <c r="H74" s="95" t="s">
        <v>7673</v>
      </c>
      <c r="I74" s="95" t="s">
        <v>6844</v>
      </c>
      <c r="J74" s="95"/>
      <c r="K74" s="95" t="s">
        <v>17955</v>
      </c>
    </row>
    <row r="75" hidden="1">
      <c r="A75" s="95">
        <v>10634.0</v>
      </c>
      <c r="B75" s="96">
        <v>0.5416666666666666</v>
      </c>
      <c r="C75" s="97" t="s">
        <v>611</v>
      </c>
      <c r="D75" s="98">
        <v>14961.0</v>
      </c>
      <c r="E75" s="98">
        <v>44621.0</v>
      </c>
      <c r="F75" s="95" t="s">
        <v>7674</v>
      </c>
      <c r="G75" s="95" t="s">
        <v>7682</v>
      </c>
      <c r="H75" s="95" t="s">
        <v>7682</v>
      </c>
      <c r="I75" s="95" t="s">
        <v>6831</v>
      </c>
      <c r="J75" s="95"/>
      <c r="K75" s="95" t="s">
        <v>17955</v>
      </c>
    </row>
    <row r="76" hidden="1">
      <c r="A76" s="95">
        <v>14079.0</v>
      </c>
      <c r="B76" s="96">
        <v>0.5520833333333334</v>
      </c>
      <c r="C76" s="97" t="s">
        <v>1750</v>
      </c>
      <c r="D76" s="98">
        <v>18184.0</v>
      </c>
      <c r="E76" s="98">
        <v>44621.0</v>
      </c>
      <c r="F76" s="95" t="s">
        <v>7674</v>
      </c>
      <c r="G76" s="95" t="s">
        <v>7675</v>
      </c>
      <c r="H76" s="95" t="s">
        <v>7675</v>
      </c>
      <c r="I76" s="95" t="s">
        <v>6908</v>
      </c>
      <c r="J76" s="95"/>
      <c r="K76" s="95" t="s">
        <v>17955</v>
      </c>
    </row>
    <row r="77" hidden="1">
      <c r="A77" s="95">
        <v>14729.0</v>
      </c>
      <c r="B77" s="96">
        <v>0.5625</v>
      </c>
      <c r="C77" s="97" t="s">
        <v>3267</v>
      </c>
      <c r="D77" s="98">
        <v>30461.0</v>
      </c>
      <c r="E77" s="98">
        <v>44621.0</v>
      </c>
      <c r="F77" s="95" t="s">
        <v>7674</v>
      </c>
      <c r="G77" s="95" t="s">
        <v>7682</v>
      </c>
      <c r="H77" s="95" t="s">
        <v>7682</v>
      </c>
      <c r="I77" s="95" t="s">
        <v>6876</v>
      </c>
      <c r="J77" s="95"/>
      <c r="K77" s="95" t="s">
        <v>17955</v>
      </c>
    </row>
    <row r="78" hidden="1">
      <c r="A78" s="95">
        <v>16958.0</v>
      </c>
      <c r="B78" s="96">
        <v>0.5625</v>
      </c>
      <c r="C78" s="97" t="s">
        <v>5178</v>
      </c>
      <c r="D78" s="98">
        <v>24294.0</v>
      </c>
      <c r="E78" s="98">
        <v>44621.0</v>
      </c>
      <c r="F78" s="95" t="s">
        <v>7674</v>
      </c>
      <c r="G78" s="95" t="s">
        <v>7675</v>
      </c>
      <c r="H78" s="95" t="s">
        <v>7675</v>
      </c>
      <c r="I78" s="95" t="s">
        <v>6793</v>
      </c>
      <c r="J78" s="95"/>
      <c r="K78" s="95" t="s">
        <v>17955</v>
      </c>
    </row>
    <row r="79" hidden="1">
      <c r="A79" s="95">
        <v>15681.0</v>
      </c>
      <c r="B79" s="96">
        <v>0.5729166666666666</v>
      </c>
      <c r="C79" s="97" t="s">
        <v>807</v>
      </c>
      <c r="D79" s="98">
        <v>26305.0</v>
      </c>
      <c r="E79" s="98">
        <v>44621.0</v>
      </c>
      <c r="F79" s="95" t="s">
        <v>7674</v>
      </c>
      <c r="G79" s="95" t="s">
        <v>7681</v>
      </c>
      <c r="H79" s="95" t="s">
        <v>7681</v>
      </c>
      <c r="I79" s="95" t="s">
        <v>6810</v>
      </c>
      <c r="J79" s="95"/>
      <c r="K79" s="95" t="s">
        <v>17955</v>
      </c>
    </row>
    <row r="80" hidden="1">
      <c r="A80" s="95">
        <v>15628.0</v>
      </c>
      <c r="B80" s="96">
        <v>0.5729166666666666</v>
      </c>
      <c r="C80" s="97" t="s">
        <v>4025</v>
      </c>
      <c r="D80" s="98">
        <v>25832.0</v>
      </c>
      <c r="E80" s="98">
        <v>44621.0</v>
      </c>
      <c r="F80" s="95" t="s">
        <v>7674</v>
      </c>
      <c r="G80" s="95" t="s">
        <v>7682</v>
      </c>
      <c r="H80" s="95" t="s">
        <v>7682</v>
      </c>
      <c r="I80" s="95" t="s">
        <v>6796</v>
      </c>
      <c r="J80" s="95"/>
      <c r="K80" s="95" t="s">
        <v>17955</v>
      </c>
    </row>
    <row r="81" hidden="1">
      <c r="A81" s="95">
        <v>14178.0</v>
      </c>
      <c r="B81" s="96">
        <v>0.59375</v>
      </c>
      <c r="C81" s="97" t="s">
        <v>2815</v>
      </c>
      <c r="D81" s="98">
        <v>20540.0</v>
      </c>
      <c r="E81" s="98">
        <v>44621.0</v>
      </c>
      <c r="F81" s="95" t="s">
        <v>7674</v>
      </c>
      <c r="G81" s="95" t="s">
        <v>7682</v>
      </c>
      <c r="H81" s="95" t="s">
        <v>7682</v>
      </c>
      <c r="I81" s="95" t="s">
        <v>6908</v>
      </c>
      <c r="J81" s="95"/>
      <c r="K81" s="95" t="s">
        <v>17955</v>
      </c>
    </row>
    <row r="82" hidden="1">
      <c r="A82" s="95">
        <v>10368.0</v>
      </c>
      <c r="B82" s="96">
        <v>0.6041666666666666</v>
      </c>
      <c r="C82" s="97" t="s">
        <v>509</v>
      </c>
      <c r="D82" s="98">
        <v>29922.0</v>
      </c>
      <c r="E82" s="98">
        <v>44621.0</v>
      </c>
      <c r="F82" s="95" t="s">
        <v>7674</v>
      </c>
      <c r="G82" s="95" t="s">
        <v>7675</v>
      </c>
      <c r="H82" s="95" t="s">
        <v>7675</v>
      </c>
      <c r="I82" s="95" t="s">
        <v>6793</v>
      </c>
      <c r="J82" s="95"/>
      <c r="K82" s="95" t="s">
        <v>17955</v>
      </c>
    </row>
    <row r="83" hidden="1">
      <c r="A83" s="95">
        <v>10444.0</v>
      </c>
      <c r="B83" s="96">
        <v>0.6041666666666666</v>
      </c>
      <c r="C83" s="97" t="s">
        <v>541</v>
      </c>
      <c r="D83" s="98">
        <v>26614.0</v>
      </c>
      <c r="E83" s="98">
        <v>44621.0</v>
      </c>
      <c r="F83" s="95" t="s">
        <v>7674</v>
      </c>
      <c r="G83" s="95" t="s">
        <v>7675</v>
      </c>
      <c r="H83" s="95" t="s">
        <v>7675</v>
      </c>
      <c r="I83" s="95" t="s">
        <v>6771</v>
      </c>
      <c r="J83" s="95"/>
      <c r="K83" s="95" t="s">
        <v>17955</v>
      </c>
    </row>
    <row r="84" hidden="1">
      <c r="A84" s="95">
        <v>10141.0</v>
      </c>
      <c r="B84" s="96">
        <v>0.6145833333333334</v>
      </c>
      <c r="C84" s="97" t="s">
        <v>415</v>
      </c>
      <c r="D84" s="98">
        <v>23797.0</v>
      </c>
      <c r="E84" s="98">
        <v>44621.0</v>
      </c>
      <c r="F84" s="95" t="s">
        <v>7674</v>
      </c>
      <c r="G84" s="95" t="s">
        <v>7681</v>
      </c>
      <c r="H84" s="95" t="s">
        <v>7681</v>
      </c>
      <c r="I84" s="95" t="s">
        <v>6813</v>
      </c>
      <c r="J84" s="95"/>
      <c r="K84" s="95" t="s">
        <v>17955</v>
      </c>
    </row>
    <row r="85" hidden="1">
      <c r="A85" s="95">
        <v>17625.0</v>
      </c>
      <c r="B85" s="96">
        <v>0.625</v>
      </c>
      <c r="C85" s="97" t="s">
        <v>5762</v>
      </c>
      <c r="D85" s="98">
        <v>32514.0</v>
      </c>
      <c r="E85" s="98">
        <v>44621.0</v>
      </c>
      <c r="F85" s="95" t="s">
        <v>7674</v>
      </c>
      <c r="G85" s="95" t="s">
        <v>7682</v>
      </c>
      <c r="H85" s="95" t="s">
        <v>7682</v>
      </c>
      <c r="I85" s="95" t="s">
        <v>6789</v>
      </c>
      <c r="J85" s="95"/>
      <c r="K85" s="95" t="s">
        <v>17955</v>
      </c>
    </row>
    <row r="86" hidden="1">
      <c r="A86" s="95">
        <v>10328.0</v>
      </c>
      <c r="B86" s="96">
        <v>0.625</v>
      </c>
      <c r="C86" s="97" t="s">
        <v>489</v>
      </c>
      <c r="D86" s="98">
        <v>23256.0</v>
      </c>
      <c r="E86" s="98">
        <v>44621.0</v>
      </c>
      <c r="F86" s="95" t="s">
        <v>7674</v>
      </c>
      <c r="G86" s="95" t="s">
        <v>7675</v>
      </c>
      <c r="H86" s="95" t="s">
        <v>7675</v>
      </c>
      <c r="I86" s="95" t="s">
        <v>6793</v>
      </c>
      <c r="J86" s="95"/>
      <c r="K86" s="95" t="s">
        <v>17955</v>
      </c>
    </row>
    <row r="87" hidden="1">
      <c r="A87" s="95">
        <v>12328.0</v>
      </c>
      <c r="B87" s="96">
        <v>0.6458333333333334</v>
      </c>
      <c r="C87" s="97" t="s">
        <v>1400</v>
      </c>
      <c r="D87" s="98">
        <v>18799.0</v>
      </c>
      <c r="E87" s="98">
        <v>44621.0</v>
      </c>
      <c r="F87" s="95" t="s">
        <v>7674</v>
      </c>
      <c r="G87" s="95" t="s">
        <v>7675</v>
      </c>
      <c r="H87" s="95" t="s">
        <v>7675</v>
      </c>
      <c r="I87" s="95" t="s">
        <v>6770</v>
      </c>
      <c r="J87" s="95"/>
      <c r="K87" s="95" t="s">
        <v>17955</v>
      </c>
    </row>
    <row r="88" hidden="1">
      <c r="A88" s="95">
        <v>15469.0</v>
      </c>
      <c r="B88" s="96">
        <v>0.7916666666666666</v>
      </c>
      <c r="C88" s="97" t="s">
        <v>3883</v>
      </c>
      <c r="D88" s="98">
        <v>18802.0</v>
      </c>
      <c r="E88" s="98">
        <v>44621.0</v>
      </c>
      <c r="F88" s="95" t="s">
        <v>7674</v>
      </c>
      <c r="G88" s="95" t="s">
        <v>7682</v>
      </c>
      <c r="H88" s="95" t="s">
        <v>7682</v>
      </c>
      <c r="I88" s="95" t="s">
        <v>6834</v>
      </c>
      <c r="J88" s="95"/>
      <c r="K88" s="95" t="s">
        <v>17964</v>
      </c>
    </row>
    <row r="89" hidden="1">
      <c r="A89" s="95">
        <v>12267.0</v>
      </c>
      <c r="B89" s="96">
        <v>0.7916666666666666</v>
      </c>
      <c r="C89" s="97" t="s">
        <v>1355</v>
      </c>
      <c r="D89" s="98">
        <v>23969.0</v>
      </c>
      <c r="E89" s="98">
        <v>44621.0</v>
      </c>
      <c r="F89" s="95" t="s">
        <v>7678</v>
      </c>
      <c r="G89" s="95" t="s">
        <v>7673</v>
      </c>
      <c r="H89" s="95" t="s">
        <v>7673</v>
      </c>
      <c r="I89" s="95" t="s">
        <v>6793</v>
      </c>
      <c r="J89" s="95"/>
      <c r="K89" s="95" t="s">
        <v>17980</v>
      </c>
    </row>
    <row r="90" hidden="1">
      <c r="A90" s="95">
        <v>13383.0</v>
      </c>
      <c r="B90" s="96">
        <v>0.7916666666666666</v>
      </c>
      <c r="C90" s="97" t="s">
        <v>2198</v>
      </c>
      <c r="D90" s="98">
        <v>27079.0</v>
      </c>
      <c r="E90" s="98">
        <v>44621.0</v>
      </c>
      <c r="F90" s="95" t="s">
        <v>7674</v>
      </c>
      <c r="G90" s="95" t="s">
        <v>7682</v>
      </c>
      <c r="H90" s="95" t="s">
        <v>7682</v>
      </c>
      <c r="I90" s="95" t="s">
        <v>6770</v>
      </c>
      <c r="J90" s="95"/>
      <c r="K90" s="95" t="s">
        <v>17961</v>
      </c>
    </row>
    <row r="91" hidden="1">
      <c r="A91" s="95">
        <v>16473.0</v>
      </c>
      <c r="B91" s="96">
        <v>0.7916666666666666</v>
      </c>
      <c r="C91" s="97" t="s">
        <v>4767</v>
      </c>
      <c r="D91" s="98">
        <v>22507.0</v>
      </c>
      <c r="E91" s="98">
        <v>44621.0</v>
      </c>
      <c r="F91" s="95" t="s">
        <v>7674</v>
      </c>
      <c r="G91" s="95" t="s">
        <v>7682</v>
      </c>
      <c r="H91" s="95" t="s">
        <v>7682</v>
      </c>
      <c r="I91" s="95" t="s">
        <v>6770</v>
      </c>
      <c r="J91" s="95"/>
      <c r="K91" s="95" t="s">
        <v>17981</v>
      </c>
    </row>
    <row r="92" hidden="1">
      <c r="A92" s="95">
        <v>15479.0</v>
      </c>
      <c r="B92" s="96">
        <v>0.7916666666666666</v>
      </c>
      <c r="C92" s="97" t="s">
        <v>3892</v>
      </c>
      <c r="D92" s="98">
        <v>28397.0</v>
      </c>
      <c r="E92" s="98">
        <v>44621.0</v>
      </c>
      <c r="F92" s="95" t="s">
        <v>7674</v>
      </c>
      <c r="G92" s="95" t="s">
        <v>7675</v>
      </c>
      <c r="H92" s="95" t="s">
        <v>7675</v>
      </c>
      <c r="I92" s="95" t="s">
        <v>6884</v>
      </c>
      <c r="J92" s="95"/>
      <c r="K92" s="95" t="s">
        <v>17966</v>
      </c>
    </row>
    <row r="93" hidden="1">
      <c r="A93" s="95">
        <v>18042.0</v>
      </c>
      <c r="B93" s="96">
        <v>0.7916666666666666</v>
      </c>
      <c r="C93" s="97" t="s">
        <v>6491</v>
      </c>
      <c r="D93" s="98">
        <v>12490.0</v>
      </c>
      <c r="E93" s="98">
        <v>44621.0</v>
      </c>
      <c r="F93" s="95" t="s">
        <v>7672</v>
      </c>
      <c r="G93" s="95" t="s">
        <v>7681</v>
      </c>
      <c r="H93" s="95" t="s">
        <v>7681</v>
      </c>
      <c r="I93" s="95" t="s">
        <v>6831</v>
      </c>
      <c r="J93" s="95"/>
      <c r="K93" s="95" t="s">
        <v>17966</v>
      </c>
    </row>
    <row r="94" hidden="1">
      <c r="A94" s="95">
        <v>10381.0</v>
      </c>
      <c r="B94" s="96">
        <v>0.8333333333333334</v>
      </c>
      <c r="C94" s="97" t="s">
        <v>516</v>
      </c>
      <c r="D94" s="98">
        <v>15865.0</v>
      </c>
      <c r="E94" s="98">
        <v>44621.0</v>
      </c>
      <c r="F94" s="95" t="s">
        <v>7678</v>
      </c>
      <c r="G94" s="95" t="s">
        <v>7673</v>
      </c>
      <c r="H94" s="95" t="s">
        <v>7673</v>
      </c>
      <c r="I94" s="95" t="s">
        <v>6834</v>
      </c>
      <c r="J94" s="95"/>
      <c r="K94" s="95" t="s">
        <v>17968</v>
      </c>
    </row>
    <row r="95" hidden="1">
      <c r="A95" s="95">
        <v>14161.0</v>
      </c>
      <c r="B95" s="96">
        <v>0.8333333333333334</v>
      </c>
      <c r="C95" s="97" t="s">
        <v>2805</v>
      </c>
      <c r="D95" s="98">
        <v>18739.0</v>
      </c>
      <c r="E95" s="98">
        <v>44621.0</v>
      </c>
      <c r="F95" s="95" t="s">
        <v>7674</v>
      </c>
      <c r="G95" s="95" t="s">
        <v>7675</v>
      </c>
      <c r="H95" s="95" t="s">
        <v>7675</v>
      </c>
      <c r="I95" s="95" t="s">
        <v>6846</v>
      </c>
      <c r="J95" s="95"/>
      <c r="K95" s="95" t="s">
        <v>17966</v>
      </c>
    </row>
    <row r="96" hidden="1">
      <c r="A96" s="95">
        <v>14858.0</v>
      </c>
      <c r="B96" s="96">
        <v>0.8333333333333334</v>
      </c>
      <c r="C96" s="97" t="s">
        <v>3375</v>
      </c>
      <c r="D96" s="98">
        <v>33442.0</v>
      </c>
      <c r="E96" s="98">
        <v>44621.0</v>
      </c>
      <c r="F96" s="95" t="s">
        <v>7674</v>
      </c>
      <c r="G96" s="95" t="s">
        <v>7682</v>
      </c>
      <c r="H96" s="95" t="s">
        <v>7682</v>
      </c>
      <c r="I96" s="95" t="s">
        <v>6793</v>
      </c>
      <c r="J96" s="95"/>
      <c r="K96" s="95" t="s">
        <v>17982</v>
      </c>
    </row>
    <row r="97" hidden="1">
      <c r="A97" s="95">
        <v>9863.0</v>
      </c>
      <c r="B97" s="96">
        <v>0.8333333333333334</v>
      </c>
      <c r="C97" s="97" t="s">
        <v>316</v>
      </c>
      <c r="D97" s="98">
        <v>17578.0</v>
      </c>
      <c r="E97" s="98">
        <v>44621.0</v>
      </c>
      <c r="F97" s="95" t="s">
        <v>7674</v>
      </c>
      <c r="G97" s="95" t="s">
        <v>7675</v>
      </c>
      <c r="H97" s="95" t="s">
        <v>7675</v>
      </c>
      <c r="I97" s="95" t="s">
        <v>6776</v>
      </c>
      <c r="J97" s="95"/>
      <c r="K97" s="95" t="s">
        <v>17968</v>
      </c>
    </row>
    <row r="98" hidden="1">
      <c r="A98" s="95">
        <v>15703.0</v>
      </c>
      <c r="B98" s="96">
        <v>0.8333333333333334</v>
      </c>
      <c r="C98" s="97" t="s">
        <v>4094</v>
      </c>
      <c r="D98" s="98">
        <v>22279.0</v>
      </c>
      <c r="E98" s="98">
        <v>44621.0</v>
      </c>
      <c r="F98" s="95" t="s">
        <v>7674</v>
      </c>
      <c r="G98" s="95" t="s">
        <v>7675</v>
      </c>
      <c r="H98" s="95" t="s">
        <v>7675</v>
      </c>
      <c r="I98" s="95" t="s">
        <v>6796</v>
      </c>
      <c r="J98" s="95"/>
      <c r="K98" s="95" t="s">
        <v>17974</v>
      </c>
    </row>
    <row r="99" hidden="1">
      <c r="A99" s="95">
        <v>15737.0</v>
      </c>
      <c r="B99" s="96">
        <v>0.8541666666666666</v>
      </c>
      <c r="C99" s="97" t="s">
        <v>4127</v>
      </c>
      <c r="D99" s="98">
        <v>27398.0</v>
      </c>
      <c r="E99" s="98">
        <v>44621.0</v>
      </c>
      <c r="F99" s="95" t="s">
        <v>7679</v>
      </c>
      <c r="G99" s="95" t="s">
        <v>7681</v>
      </c>
      <c r="H99" s="95" t="s">
        <v>7681</v>
      </c>
      <c r="I99" s="95" t="s">
        <v>6836</v>
      </c>
      <c r="J99" s="95"/>
      <c r="K99" s="95" t="s">
        <v>17974</v>
      </c>
    </row>
    <row r="100" hidden="1">
      <c r="A100" s="95">
        <v>11416.0</v>
      </c>
      <c r="B100" s="96">
        <v>0.3333333333333333</v>
      </c>
      <c r="C100" s="97" t="s">
        <v>942</v>
      </c>
      <c r="D100" s="98">
        <v>16937.0</v>
      </c>
      <c r="E100" s="98">
        <v>44621.0</v>
      </c>
      <c r="F100" s="95" t="s">
        <v>7674</v>
      </c>
      <c r="G100" s="95" t="s">
        <v>7675</v>
      </c>
      <c r="H100" s="95" t="s">
        <v>7675</v>
      </c>
      <c r="I100" s="95" t="s">
        <v>6913</v>
      </c>
      <c r="J100" s="95"/>
      <c r="K100" s="95" t="s">
        <v>17955</v>
      </c>
    </row>
    <row r="101" hidden="1">
      <c r="A101" s="95">
        <v>13058.0</v>
      </c>
      <c r="B101" s="96">
        <v>0.3645833333333333</v>
      </c>
      <c r="C101" s="97" t="s">
        <v>1943</v>
      </c>
      <c r="D101" s="98">
        <v>13733.0</v>
      </c>
      <c r="E101" s="98">
        <v>44621.0</v>
      </c>
      <c r="F101" s="95" t="s">
        <v>7680</v>
      </c>
      <c r="G101" s="95" t="s">
        <v>7681</v>
      </c>
      <c r="H101" s="95" t="s">
        <v>7681</v>
      </c>
      <c r="I101" s="95" t="s">
        <v>6831</v>
      </c>
      <c r="J101" s="95"/>
      <c r="K101" s="95" t="s">
        <v>17955</v>
      </c>
    </row>
    <row r="102" hidden="1">
      <c r="A102" s="95">
        <v>17619.0</v>
      </c>
      <c r="B102" s="96">
        <v>0.3854166666666667</v>
      </c>
      <c r="C102" s="97" t="s">
        <v>5757</v>
      </c>
      <c r="D102" s="98">
        <v>22908.0</v>
      </c>
      <c r="E102" s="98">
        <v>44621.0</v>
      </c>
      <c r="F102" s="95" t="s">
        <v>7677</v>
      </c>
      <c r="G102" s="95" t="s">
        <v>7681</v>
      </c>
      <c r="H102" s="95" t="s">
        <v>7681</v>
      </c>
      <c r="I102" s="95" t="s">
        <v>6836</v>
      </c>
      <c r="J102" s="95"/>
      <c r="K102" s="95" t="s">
        <v>17955</v>
      </c>
    </row>
    <row r="103" hidden="1">
      <c r="A103" s="95">
        <v>10479.0</v>
      </c>
      <c r="B103" s="96">
        <v>0.3854166666666667</v>
      </c>
      <c r="C103" s="97" t="s">
        <v>555</v>
      </c>
      <c r="D103" s="98">
        <v>19822.0</v>
      </c>
      <c r="E103" s="98">
        <v>44621.0</v>
      </c>
      <c r="F103" s="95" t="s">
        <v>7674</v>
      </c>
      <c r="G103" s="95" t="s">
        <v>7682</v>
      </c>
      <c r="H103" s="95" t="s">
        <v>7682</v>
      </c>
      <c r="I103" s="95" t="s">
        <v>6833</v>
      </c>
      <c r="J103" s="95"/>
      <c r="K103" s="95" t="s">
        <v>17955</v>
      </c>
    </row>
    <row r="104" hidden="1">
      <c r="A104" s="95">
        <v>11990.0</v>
      </c>
      <c r="B104" s="96">
        <v>0.3854166666666667</v>
      </c>
      <c r="C104" s="97" t="s">
        <v>1216</v>
      </c>
      <c r="D104" s="98">
        <v>12766.0</v>
      </c>
      <c r="E104" s="98">
        <v>44621.0</v>
      </c>
      <c r="F104" s="95" t="s">
        <v>7672</v>
      </c>
      <c r="G104" s="95" t="s">
        <v>7681</v>
      </c>
      <c r="H104" s="95" t="s">
        <v>7681</v>
      </c>
      <c r="I104" s="95" t="s">
        <v>6810</v>
      </c>
      <c r="J104" s="95"/>
      <c r="K104" s="95" t="s">
        <v>17955</v>
      </c>
    </row>
    <row r="105" hidden="1">
      <c r="A105" s="95">
        <v>11376.0</v>
      </c>
      <c r="B105" s="96">
        <v>0.3958333333333333</v>
      </c>
      <c r="C105" s="97" t="s">
        <v>925</v>
      </c>
      <c r="D105" s="98">
        <v>12739.0</v>
      </c>
      <c r="E105" s="98">
        <v>44621.0</v>
      </c>
      <c r="F105" s="95" t="s">
        <v>7674</v>
      </c>
      <c r="G105" s="95" t="s">
        <v>7675</v>
      </c>
      <c r="H105" s="95" t="s">
        <v>7675</v>
      </c>
      <c r="I105" s="95" t="s">
        <v>6810</v>
      </c>
      <c r="J105" s="95"/>
      <c r="K105" s="95" t="s">
        <v>17955</v>
      </c>
    </row>
    <row r="106" hidden="1">
      <c r="A106" s="95">
        <v>17767.0</v>
      </c>
      <c r="B106" s="96">
        <v>0.40625</v>
      </c>
      <c r="C106" s="97" t="s">
        <v>6338</v>
      </c>
      <c r="D106" s="98">
        <v>18141.0</v>
      </c>
      <c r="E106" s="98">
        <v>44621.0</v>
      </c>
      <c r="F106" s="95" t="s">
        <v>7679</v>
      </c>
      <c r="G106" s="95" t="s">
        <v>7681</v>
      </c>
      <c r="H106" s="95" t="s">
        <v>7681</v>
      </c>
      <c r="I106" s="95" t="s">
        <v>6831</v>
      </c>
      <c r="J106" s="95"/>
      <c r="K106" s="95" t="s">
        <v>17955</v>
      </c>
    </row>
    <row r="107" hidden="1">
      <c r="A107" s="95">
        <v>15450.0</v>
      </c>
      <c r="B107" s="96">
        <v>0.4166666666666667</v>
      </c>
      <c r="C107" s="97" t="s">
        <v>3865</v>
      </c>
      <c r="D107" s="98">
        <v>15506.0</v>
      </c>
      <c r="E107" s="98">
        <v>44621.0</v>
      </c>
      <c r="F107" s="95" t="s">
        <v>17962</v>
      </c>
      <c r="G107" s="95" t="s">
        <v>7681</v>
      </c>
      <c r="H107" s="95" t="s">
        <v>7681</v>
      </c>
      <c r="I107" s="95" t="s">
        <v>6836</v>
      </c>
      <c r="J107" s="95"/>
      <c r="K107" s="95" t="s">
        <v>17955</v>
      </c>
    </row>
    <row r="108" hidden="1">
      <c r="A108" s="95">
        <v>18014.0</v>
      </c>
      <c r="B108" s="96">
        <v>0.4166666666666667</v>
      </c>
      <c r="C108" s="97" t="s">
        <v>6092</v>
      </c>
      <c r="D108" s="98">
        <v>28943.0</v>
      </c>
      <c r="E108" s="98">
        <v>44621.0</v>
      </c>
      <c r="F108" s="95" t="s">
        <v>7674</v>
      </c>
      <c r="G108" s="95" t="s">
        <v>7675</v>
      </c>
      <c r="H108" s="95" t="s">
        <v>7675</v>
      </c>
      <c r="I108" s="95" t="s">
        <v>6836</v>
      </c>
      <c r="J108" s="95"/>
      <c r="K108" s="95" t="s">
        <v>17955</v>
      </c>
    </row>
    <row r="109" hidden="1">
      <c r="A109" s="95">
        <v>17066.0</v>
      </c>
      <c r="B109" s="96">
        <v>0.4375</v>
      </c>
      <c r="C109" s="97" t="s">
        <v>5265</v>
      </c>
      <c r="D109" s="98">
        <v>16544.0</v>
      </c>
      <c r="E109" s="98">
        <v>44621.0</v>
      </c>
      <c r="F109" s="95" t="s">
        <v>7674</v>
      </c>
      <c r="G109" s="95" t="s">
        <v>7675</v>
      </c>
      <c r="H109" s="95" t="s">
        <v>7675</v>
      </c>
      <c r="I109" s="95" t="s">
        <v>6810</v>
      </c>
      <c r="J109" s="95"/>
      <c r="K109" s="95" t="s">
        <v>17955</v>
      </c>
    </row>
    <row r="110" hidden="1">
      <c r="A110" s="95">
        <v>16373.0</v>
      </c>
      <c r="B110" s="96">
        <v>0.4583333333333333</v>
      </c>
      <c r="C110" s="97" t="s">
        <v>4682</v>
      </c>
      <c r="D110" s="98">
        <v>20996.0</v>
      </c>
      <c r="E110" s="98">
        <v>44621.0</v>
      </c>
      <c r="F110" s="95" t="s">
        <v>7674</v>
      </c>
      <c r="G110" s="95" t="s">
        <v>7673</v>
      </c>
      <c r="H110" s="95" t="s">
        <v>7673</v>
      </c>
      <c r="I110" s="95" t="s">
        <v>6905</v>
      </c>
      <c r="J110" s="95"/>
      <c r="K110" s="95" t="s">
        <v>17955</v>
      </c>
    </row>
    <row r="111" hidden="1">
      <c r="A111" s="95">
        <v>14581.0</v>
      </c>
      <c r="B111" s="96">
        <v>0.4583333333333333</v>
      </c>
      <c r="C111" s="97" t="s">
        <v>3140</v>
      </c>
      <c r="D111" s="98">
        <v>21223.0</v>
      </c>
      <c r="E111" s="98">
        <v>44621.0</v>
      </c>
      <c r="F111" s="95" t="s">
        <v>7674</v>
      </c>
      <c r="G111" s="95" t="s">
        <v>7682</v>
      </c>
      <c r="H111" s="95" t="s">
        <v>7682</v>
      </c>
      <c r="I111" s="95" t="s">
        <v>6821</v>
      </c>
      <c r="J111" s="95"/>
      <c r="K111" s="95" t="s">
        <v>17955</v>
      </c>
    </row>
    <row r="112" hidden="1">
      <c r="A112" s="95">
        <v>16700.0</v>
      </c>
      <c r="B112" s="96">
        <v>0.4583333333333333</v>
      </c>
      <c r="C112" s="97" t="s">
        <v>4957</v>
      </c>
      <c r="D112" s="98">
        <v>9823.0</v>
      </c>
      <c r="E112" s="98">
        <v>44621.0</v>
      </c>
      <c r="F112" s="95" t="s">
        <v>7679</v>
      </c>
      <c r="G112" s="95" t="s">
        <v>7681</v>
      </c>
      <c r="H112" s="95" t="s">
        <v>7681</v>
      </c>
      <c r="I112" s="95" t="s">
        <v>6836</v>
      </c>
      <c r="J112" s="95"/>
      <c r="K112" s="95" t="s">
        <v>17955</v>
      </c>
    </row>
    <row r="113" hidden="1">
      <c r="A113" s="95">
        <v>12552.0</v>
      </c>
      <c r="B113" s="96">
        <v>0.46875</v>
      </c>
      <c r="C113" s="97" t="s">
        <v>1539</v>
      </c>
      <c r="D113" s="98">
        <v>28248.0</v>
      </c>
      <c r="E113" s="98">
        <v>44621.0</v>
      </c>
      <c r="F113" s="95" t="s">
        <v>7674</v>
      </c>
      <c r="G113" s="95" t="s">
        <v>7682</v>
      </c>
      <c r="H113" s="95" t="s">
        <v>7682</v>
      </c>
      <c r="I113" s="95" t="s">
        <v>6796</v>
      </c>
      <c r="J113" s="95"/>
      <c r="K113" s="95" t="s">
        <v>17955</v>
      </c>
    </row>
    <row r="114" hidden="1">
      <c r="A114" s="95">
        <v>14887.0</v>
      </c>
      <c r="B114" s="96">
        <v>0.4791666666666667</v>
      </c>
      <c r="C114" s="97" t="s">
        <v>3401</v>
      </c>
      <c r="D114" s="98">
        <v>18270.0</v>
      </c>
      <c r="E114" s="98">
        <v>44621.0</v>
      </c>
      <c r="F114" s="95" t="s">
        <v>7672</v>
      </c>
      <c r="G114" s="95" t="s">
        <v>7681</v>
      </c>
      <c r="H114" s="95" t="s">
        <v>7681</v>
      </c>
      <c r="I114" s="95" t="s">
        <v>6825</v>
      </c>
      <c r="J114" s="95"/>
      <c r="K114" s="95" t="s">
        <v>17955</v>
      </c>
    </row>
    <row r="115" hidden="1">
      <c r="A115" s="95">
        <v>10158.0</v>
      </c>
      <c r="B115" s="96">
        <v>0.5625</v>
      </c>
      <c r="C115" s="97" t="s">
        <v>425</v>
      </c>
      <c r="D115" s="98">
        <v>20362.0</v>
      </c>
      <c r="E115" s="98">
        <v>44621.0</v>
      </c>
      <c r="F115" s="95" t="s">
        <v>7674</v>
      </c>
      <c r="G115" s="95" t="s">
        <v>7681</v>
      </c>
      <c r="H115" s="95" t="s">
        <v>7681</v>
      </c>
      <c r="I115" s="95" t="s">
        <v>6833</v>
      </c>
      <c r="J115" s="95"/>
      <c r="K115" s="95" t="s">
        <v>17955</v>
      </c>
    </row>
    <row r="116" hidden="1">
      <c r="A116" s="95">
        <v>15529.0</v>
      </c>
      <c r="B116" s="96">
        <v>0.5833333333333334</v>
      </c>
      <c r="C116" s="97" t="s">
        <v>3936</v>
      </c>
      <c r="D116" s="98">
        <v>24662.0</v>
      </c>
      <c r="E116" s="98">
        <v>44621.0</v>
      </c>
      <c r="F116" s="95" t="s">
        <v>7674</v>
      </c>
      <c r="G116" s="95" t="s">
        <v>7675</v>
      </c>
      <c r="H116" s="95" t="s">
        <v>7675</v>
      </c>
      <c r="I116" s="95" t="s">
        <v>6810</v>
      </c>
      <c r="J116" s="95"/>
      <c r="K116" s="95" t="s">
        <v>17955</v>
      </c>
    </row>
    <row r="117" hidden="1">
      <c r="A117" s="95">
        <v>9249.0</v>
      </c>
      <c r="B117" s="96">
        <v>0.5833333333333334</v>
      </c>
      <c r="C117" s="97" t="s">
        <v>93</v>
      </c>
      <c r="D117" s="98">
        <v>17102.0</v>
      </c>
      <c r="E117" s="98">
        <v>44621.0</v>
      </c>
      <c r="F117" s="95" t="s">
        <v>7674</v>
      </c>
      <c r="G117" s="95" t="s">
        <v>7682</v>
      </c>
      <c r="H117" s="95" t="s">
        <v>7682</v>
      </c>
      <c r="I117" s="95" t="s">
        <v>6836</v>
      </c>
      <c r="J117" s="95"/>
      <c r="K117" s="95" t="s">
        <v>17955</v>
      </c>
    </row>
    <row r="118" hidden="1">
      <c r="A118" s="95">
        <v>14276.0</v>
      </c>
      <c r="B118" s="96">
        <v>0.59375</v>
      </c>
      <c r="C118" s="97" t="s">
        <v>2893</v>
      </c>
      <c r="D118" s="98">
        <v>27880.0</v>
      </c>
      <c r="E118" s="98">
        <v>44621.0</v>
      </c>
      <c r="F118" s="95" t="s">
        <v>7674</v>
      </c>
      <c r="G118" s="95" t="s">
        <v>7681</v>
      </c>
      <c r="H118" s="95" t="s">
        <v>7681</v>
      </c>
      <c r="I118" s="95" t="s">
        <v>6831</v>
      </c>
      <c r="J118" s="95"/>
      <c r="K118" s="95" t="s">
        <v>17955</v>
      </c>
    </row>
    <row r="119" hidden="1">
      <c r="A119" s="95">
        <v>12209.0</v>
      </c>
      <c r="B119" s="96">
        <v>0.6041666666666666</v>
      </c>
      <c r="C119" s="97" t="s">
        <v>1329</v>
      </c>
      <c r="D119" s="98">
        <v>16462.0</v>
      </c>
      <c r="E119" s="98">
        <v>44621.0</v>
      </c>
      <c r="F119" s="95" t="s">
        <v>7674</v>
      </c>
      <c r="G119" s="95" t="s">
        <v>7681</v>
      </c>
      <c r="H119" s="95" t="s">
        <v>7681</v>
      </c>
      <c r="I119" s="95" t="s">
        <v>6810</v>
      </c>
      <c r="J119" s="95"/>
      <c r="K119" s="95" t="s">
        <v>17955</v>
      </c>
    </row>
    <row r="120" hidden="1">
      <c r="A120" s="95">
        <v>15648.0</v>
      </c>
      <c r="B120" s="96">
        <v>0.6145833333333334</v>
      </c>
      <c r="C120" s="97" t="s">
        <v>4043</v>
      </c>
      <c r="D120" s="98">
        <v>25882.0</v>
      </c>
      <c r="E120" s="98">
        <v>44621.0</v>
      </c>
      <c r="F120" s="95" t="s">
        <v>7674</v>
      </c>
      <c r="G120" s="95" t="s">
        <v>7681</v>
      </c>
      <c r="H120" s="95" t="s">
        <v>7681</v>
      </c>
      <c r="I120" s="95" t="s">
        <v>6836</v>
      </c>
      <c r="J120" s="95"/>
      <c r="K120" s="95" t="s">
        <v>17955</v>
      </c>
    </row>
    <row r="121" hidden="1">
      <c r="A121" s="95">
        <v>16837.0</v>
      </c>
      <c r="B121" s="96">
        <v>0.6145833333333334</v>
      </c>
      <c r="C121" s="97" t="s">
        <v>5076</v>
      </c>
      <c r="D121" s="98">
        <v>20933.0</v>
      </c>
      <c r="E121" s="98">
        <v>44621.0</v>
      </c>
      <c r="F121" s="95" t="s">
        <v>7674</v>
      </c>
      <c r="G121" s="95" t="s">
        <v>7681</v>
      </c>
      <c r="H121" s="95" t="s">
        <v>7681</v>
      </c>
      <c r="I121" s="95" t="s">
        <v>6833</v>
      </c>
      <c r="J121" s="95"/>
      <c r="K121" s="95" t="s">
        <v>17955</v>
      </c>
    </row>
    <row r="122" hidden="1">
      <c r="A122" s="95">
        <v>17855.0</v>
      </c>
      <c r="B122" s="96">
        <v>0.625</v>
      </c>
      <c r="C122" s="97" t="s">
        <v>5973</v>
      </c>
      <c r="D122" s="98">
        <v>20194.0</v>
      </c>
      <c r="E122" s="98">
        <v>44621.0</v>
      </c>
      <c r="F122" s="95" t="s">
        <v>7674</v>
      </c>
      <c r="G122" s="95" t="s">
        <v>7681</v>
      </c>
      <c r="H122" s="95" t="s">
        <v>7681</v>
      </c>
      <c r="I122" s="95" t="s">
        <v>6810</v>
      </c>
      <c r="J122" s="95"/>
      <c r="K122" s="95" t="s">
        <v>17955</v>
      </c>
    </row>
    <row r="123" hidden="1">
      <c r="A123" s="95">
        <v>9950.0</v>
      </c>
      <c r="B123" s="96">
        <v>0.6458333333333334</v>
      </c>
      <c r="C123" s="97" t="s">
        <v>337</v>
      </c>
      <c r="D123" s="98">
        <v>31754.0</v>
      </c>
      <c r="E123" s="98">
        <v>44621.0</v>
      </c>
      <c r="F123" s="95" t="s">
        <v>7674</v>
      </c>
      <c r="G123" s="95" t="s">
        <v>7675</v>
      </c>
      <c r="H123" s="95" t="s">
        <v>7675</v>
      </c>
      <c r="I123" s="95" t="s">
        <v>6908</v>
      </c>
      <c r="J123" s="95"/>
      <c r="K123" s="95" t="s">
        <v>17955</v>
      </c>
    </row>
    <row r="124" hidden="1">
      <c r="A124" s="95">
        <v>12287.0</v>
      </c>
      <c r="B124" s="96">
        <v>0.6458333333333334</v>
      </c>
      <c r="C124" s="97" t="s">
        <v>1370</v>
      </c>
      <c r="D124" s="98">
        <v>26721.0</v>
      </c>
      <c r="E124" s="98">
        <v>44621.0</v>
      </c>
      <c r="F124" s="95" t="s">
        <v>7674</v>
      </c>
      <c r="G124" s="95" t="s">
        <v>7673</v>
      </c>
      <c r="H124" s="95" t="s">
        <v>7673</v>
      </c>
      <c r="I124" s="95" t="s">
        <v>6836</v>
      </c>
      <c r="J124" s="95"/>
      <c r="K124" s="95" t="s">
        <v>17955</v>
      </c>
    </row>
    <row r="125" hidden="1">
      <c r="A125" s="95">
        <v>9820.0</v>
      </c>
      <c r="B125" s="96">
        <v>0.6458333333333334</v>
      </c>
      <c r="C125" s="97" t="s">
        <v>296</v>
      </c>
      <c r="D125" s="98">
        <v>31343.0</v>
      </c>
      <c r="E125" s="98">
        <v>44621.0</v>
      </c>
      <c r="F125" s="95" t="s">
        <v>7674</v>
      </c>
      <c r="G125" s="95" t="s">
        <v>7682</v>
      </c>
      <c r="H125" s="95" t="s">
        <v>7682</v>
      </c>
      <c r="I125" s="95" t="s">
        <v>6910</v>
      </c>
      <c r="J125" s="95"/>
      <c r="K125" s="95" t="s">
        <v>17955</v>
      </c>
    </row>
    <row r="126" hidden="1">
      <c r="A126" s="95">
        <v>11365.0</v>
      </c>
      <c r="B126" s="96">
        <v>0.6458333333333334</v>
      </c>
      <c r="C126" s="97" t="s">
        <v>920</v>
      </c>
      <c r="D126" s="98">
        <v>26273.0</v>
      </c>
      <c r="E126" s="98">
        <v>44621.0</v>
      </c>
      <c r="F126" s="95" t="s">
        <v>7674</v>
      </c>
      <c r="G126" s="95" t="s">
        <v>7673</v>
      </c>
      <c r="H126" s="95" t="s">
        <v>7673</v>
      </c>
      <c r="I126" s="95" t="s">
        <v>6793</v>
      </c>
      <c r="J126" s="95"/>
      <c r="K126" s="95" t="s">
        <v>17955</v>
      </c>
    </row>
    <row r="127" hidden="1">
      <c r="A127" s="95">
        <v>15330.0</v>
      </c>
      <c r="B127" s="96">
        <v>0.7916666666666666</v>
      </c>
      <c r="C127" s="97" t="s">
        <v>3765</v>
      </c>
      <c r="D127" s="98">
        <v>12342.0</v>
      </c>
      <c r="E127" s="98">
        <v>44621.0</v>
      </c>
      <c r="F127" s="95" t="s">
        <v>7674</v>
      </c>
      <c r="G127" s="95" t="s">
        <v>7675</v>
      </c>
      <c r="H127" s="95" t="s">
        <v>7675</v>
      </c>
      <c r="I127" s="95" t="s">
        <v>6831</v>
      </c>
      <c r="J127" s="95"/>
      <c r="K127" s="95" t="s">
        <v>17964</v>
      </c>
    </row>
    <row r="128" hidden="1">
      <c r="A128" s="95">
        <v>17150.0</v>
      </c>
      <c r="B128" s="96">
        <v>0.7916666666666666</v>
      </c>
      <c r="C128" s="97" t="s">
        <v>5340</v>
      </c>
      <c r="D128" s="98">
        <v>25756.0</v>
      </c>
      <c r="E128" s="98">
        <v>44621.0</v>
      </c>
      <c r="F128" s="95" t="s">
        <v>7674</v>
      </c>
      <c r="G128" s="95" t="s">
        <v>7682</v>
      </c>
      <c r="H128" s="95" t="s">
        <v>7682</v>
      </c>
      <c r="I128" s="95" t="s">
        <v>6846</v>
      </c>
      <c r="J128" s="95"/>
      <c r="K128" s="95" t="s">
        <v>17968</v>
      </c>
    </row>
    <row r="129" hidden="1">
      <c r="A129" s="95">
        <v>17344.0</v>
      </c>
      <c r="B129" s="96">
        <v>0.7916666666666666</v>
      </c>
      <c r="C129" s="97" t="s">
        <v>5513</v>
      </c>
      <c r="D129" s="98">
        <v>20321.0</v>
      </c>
      <c r="E129" s="98">
        <v>44621.0</v>
      </c>
      <c r="F129" s="95" t="s">
        <v>7674</v>
      </c>
      <c r="G129" s="95" t="s">
        <v>7682</v>
      </c>
      <c r="H129" s="95" t="s">
        <v>7682</v>
      </c>
      <c r="I129" s="95" t="s">
        <v>6831</v>
      </c>
      <c r="J129" s="95"/>
      <c r="K129" s="95" t="s">
        <v>17966</v>
      </c>
    </row>
    <row r="130" hidden="1">
      <c r="A130" s="95">
        <v>11201.0</v>
      </c>
      <c r="B130" s="96">
        <v>0.7916666666666666</v>
      </c>
      <c r="C130" s="97" t="s">
        <v>854</v>
      </c>
      <c r="D130" s="98">
        <v>19987.0</v>
      </c>
      <c r="E130" s="98">
        <v>44621.0</v>
      </c>
      <c r="F130" s="95" t="s">
        <v>7674</v>
      </c>
      <c r="G130" s="95" t="s">
        <v>7673</v>
      </c>
      <c r="H130" s="95" t="s">
        <v>7673</v>
      </c>
      <c r="I130" s="95" t="s">
        <v>6836</v>
      </c>
      <c r="J130" s="95"/>
      <c r="K130" s="95" t="s">
        <v>17968</v>
      </c>
    </row>
    <row r="131" hidden="1">
      <c r="A131" s="95">
        <v>10663.0</v>
      </c>
      <c r="B131" s="96">
        <v>0.7916666666666666</v>
      </c>
      <c r="C131" s="97" t="s">
        <v>624</v>
      </c>
      <c r="D131" s="98">
        <v>22852.0</v>
      </c>
      <c r="E131" s="98">
        <v>44621.0</v>
      </c>
      <c r="F131" s="95" t="s">
        <v>7674</v>
      </c>
      <c r="G131" s="95" t="s">
        <v>7673</v>
      </c>
      <c r="H131" s="95" t="s">
        <v>7673</v>
      </c>
      <c r="I131" s="95" t="s">
        <v>6796</v>
      </c>
      <c r="J131" s="95"/>
      <c r="K131" s="95" t="s">
        <v>17964</v>
      </c>
    </row>
    <row r="132" hidden="1">
      <c r="A132" s="95">
        <v>18095.0</v>
      </c>
      <c r="B132" s="96">
        <v>0.7916666666666666</v>
      </c>
      <c r="C132" s="97" t="s">
        <v>6408</v>
      </c>
      <c r="D132" s="98">
        <v>15672.0</v>
      </c>
      <c r="E132" s="98">
        <v>44621.0</v>
      </c>
      <c r="F132" s="95" t="s">
        <v>7674</v>
      </c>
      <c r="G132" s="95" t="s">
        <v>7673</v>
      </c>
      <c r="H132" s="95" t="s">
        <v>7673</v>
      </c>
      <c r="I132" s="95" t="s">
        <v>6836</v>
      </c>
      <c r="J132" s="95"/>
      <c r="K132" s="95" t="s">
        <v>17983</v>
      </c>
    </row>
    <row r="133" hidden="1">
      <c r="A133" s="95">
        <v>18101.0</v>
      </c>
      <c r="B133" s="96">
        <v>0.7916666666666666</v>
      </c>
      <c r="C133" s="97" t="s">
        <v>6457</v>
      </c>
      <c r="D133" s="98">
        <v>18715.0</v>
      </c>
      <c r="E133" s="98">
        <v>44621.0</v>
      </c>
      <c r="F133" s="95" t="s">
        <v>7680</v>
      </c>
      <c r="G133" s="95" t="s">
        <v>7681</v>
      </c>
      <c r="H133" s="95" t="s">
        <v>7681</v>
      </c>
      <c r="I133" s="95" t="s">
        <v>6836</v>
      </c>
      <c r="J133" s="95"/>
      <c r="K133" s="95" t="s">
        <v>17961</v>
      </c>
    </row>
    <row r="134" hidden="1">
      <c r="A134" s="95">
        <v>16318.0</v>
      </c>
      <c r="B134" s="96">
        <v>0.7916666666666666</v>
      </c>
      <c r="C134" s="97" t="s">
        <v>4633</v>
      </c>
      <c r="D134" s="98">
        <v>18967.0</v>
      </c>
      <c r="E134" s="98">
        <v>44621.0</v>
      </c>
      <c r="F134" s="95" t="s">
        <v>7693</v>
      </c>
      <c r="G134" s="95" t="s">
        <v>7681</v>
      </c>
      <c r="H134" s="95" t="s">
        <v>7681</v>
      </c>
      <c r="I134" s="95" t="s">
        <v>6831</v>
      </c>
      <c r="J134" s="95"/>
      <c r="K134" s="95" t="s">
        <v>17984</v>
      </c>
    </row>
    <row r="135" hidden="1">
      <c r="A135" s="95">
        <v>17729.0</v>
      </c>
      <c r="B135" s="96">
        <v>0.7916666666666666</v>
      </c>
      <c r="C135" s="97" t="s">
        <v>5857</v>
      </c>
      <c r="D135" s="98">
        <v>29966.0</v>
      </c>
      <c r="E135" s="98">
        <v>44621.0</v>
      </c>
      <c r="F135" s="95" t="s">
        <v>7701</v>
      </c>
      <c r="G135" s="95" t="s">
        <v>7673</v>
      </c>
      <c r="H135" s="95" t="s">
        <v>7673</v>
      </c>
      <c r="I135" s="95" t="s">
        <v>6876</v>
      </c>
      <c r="J135" s="95"/>
      <c r="K135" s="95" t="s">
        <v>17966</v>
      </c>
    </row>
    <row r="136" hidden="1">
      <c r="A136" s="95">
        <v>15570.0</v>
      </c>
      <c r="B136" s="96">
        <v>0.7916666666666666</v>
      </c>
      <c r="C136" s="97" t="s">
        <v>3973</v>
      </c>
      <c r="D136" s="98">
        <v>19023.0</v>
      </c>
      <c r="E136" s="98">
        <v>44621.0</v>
      </c>
      <c r="F136" s="95" t="s">
        <v>7678</v>
      </c>
      <c r="G136" s="95" t="s">
        <v>7681</v>
      </c>
      <c r="H136" s="95" t="s">
        <v>7681</v>
      </c>
      <c r="I136" s="95" t="s">
        <v>6831</v>
      </c>
      <c r="J136" s="95"/>
      <c r="K136" s="95" t="s">
        <v>17977</v>
      </c>
    </row>
    <row r="137" hidden="1">
      <c r="A137" s="95">
        <v>9903.0</v>
      </c>
      <c r="B137" s="96">
        <v>0.7916666666666666</v>
      </c>
      <c r="C137" s="97" t="s">
        <v>327</v>
      </c>
      <c r="D137" s="98">
        <v>30671.0</v>
      </c>
      <c r="E137" s="98">
        <v>44621.0</v>
      </c>
      <c r="F137" s="95" t="s">
        <v>7674</v>
      </c>
      <c r="G137" s="95" t="s">
        <v>7673</v>
      </c>
      <c r="H137" s="95" t="s">
        <v>7673</v>
      </c>
      <c r="I137" s="95" t="s">
        <v>6876</v>
      </c>
      <c r="J137" s="95"/>
      <c r="K137" s="95" t="s">
        <v>17961</v>
      </c>
    </row>
    <row r="138" hidden="1">
      <c r="A138" s="95">
        <v>11535.0</v>
      </c>
      <c r="B138" s="96">
        <v>0.8333333333333334</v>
      </c>
      <c r="C138" s="97" t="s">
        <v>995</v>
      </c>
      <c r="D138" s="98">
        <v>22079.0</v>
      </c>
      <c r="E138" s="98">
        <v>44621.0</v>
      </c>
      <c r="F138" s="95" t="s">
        <v>7674</v>
      </c>
      <c r="G138" s="95" t="s">
        <v>7673</v>
      </c>
      <c r="H138" s="95" t="s">
        <v>7673</v>
      </c>
      <c r="I138" s="95" t="s">
        <v>6770</v>
      </c>
      <c r="J138" s="95"/>
      <c r="K138" s="95" t="s">
        <v>17973</v>
      </c>
    </row>
    <row r="139" hidden="1">
      <c r="A139" s="95" t="s">
        <v>6295</v>
      </c>
      <c r="B139" s="96">
        <v>0.8333333333333334</v>
      </c>
      <c r="C139" s="97" t="s">
        <v>5024</v>
      </c>
      <c r="D139" s="98">
        <v>15732.0</v>
      </c>
      <c r="E139" s="98">
        <v>44621.0</v>
      </c>
      <c r="F139" s="95" t="s">
        <v>7674</v>
      </c>
      <c r="G139" s="95" t="s">
        <v>7675</v>
      </c>
      <c r="H139" s="95" t="s">
        <v>7675</v>
      </c>
      <c r="I139" s="95" t="s">
        <v>6829</v>
      </c>
      <c r="J139" s="95"/>
      <c r="K139" s="95" t="s">
        <v>17968</v>
      </c>
    </row>
    <row r="140" hidden="1">
      <c r="A140" s="95">
        <v>16677.0</v>
      </c>
      <c r="B140" s="96">
        <v>0.8541666666666666</v>
      </c>
      <c r="C140" s="97" t="s">
        <v>4937</v>
      </c>
      <c r="D140" s="98">
        <v>20737.0</v>
      </c>
      <c r="E140" s="98">
        <v>44621.0</v>
      </c>
      <c r="F140" s="95" t="s">
        <v>7674</v>
      </c>
      <c r="G140" s="95" t="s">
        <v>7681</v>
      </c>
      <c r="H140" s="95" t="s">
        <v>7681</v>
      </c>
      <c r="I140" s="95" t="s">
        <v>6831</v>
      </c>
      <c r="J140" s="95"/>
      <c r="K140" s="95" t="s">
        <v>17985</v>
      </c>
    </row>
    <row r="141" hidden="1">
      <c r="A141" s="95">
        <v>9246.0</v>
      </c>
      <c r="B141" s="96">
        <v>0.8541666666666666</v>
      </c>
      <c r="C141" s="97" t="s">
        <v>90</v>
      </c>
      <c r="D141" s="98">
        <v>26567.0</v>
      </c>
      <c r="E141" s="98">
        <v>44621.0</v>
      </c>
      <c r="F141" s="95" t="s">
        <v>7674</v>
      </c>
      <c r="G141" s="95" t="s">
        <v>7673</v>
      </c>
      <c r="H141" s="95" t="s">
        <v>7673</v>
      </c>
      <c r="I141" s="95" t="s">
        <v>6836</v>
      </c>
      <c r="J141" s="95"/>
      <c r="K141" s="95" t="s">
        <v>17966</v>
      </c>
    </row>
    <row r="142" hidden="1">
      <c r="A142" s="95">
        <v>9909.0</v>
      </c>
      <c r="B142" s="96">
        <v>0.3125</v>
      </c>
      <c r="C142" s="97" t="s">
        <v>328</v>
      </c>
      <c r="D142" s="98">
        <v>22143.0</v>
      </c>
      <c r="E142" s="98">
        <v>44621.0</v>
      </c>
      <c r="F142" s="95" t="s">
        <v>7678</v>
      </c>
      <c r="G142" s="95" t="s">
        <v>7681</v>
      </c>
      <c r="H142" s="95" t="s">
        <v>7681</v>
      </c>
      <c r="I142" s="95" t="s">
        <v>6810</v>
      </c>
      <c r="J142" s="95"/>
      <c r="K142" s="95" t="s">
        <v>17955</v>
      </c>
    </row>
    <row r="143" hidden="1">
      <c r="A143" s="95">
        <v>15702.0</v>
      </c>
      <c r="B143" s="96">
        <v>0.3333333333333333</v>
      </c>
      <c r="C143" s="97" t="s">
        <v>4093</v>
      </c>
      <c r="D143" s="98">
        <v>25899.0</v>
      </c>
      <c r="E143" s="98">
        <v>44621.0</v>
      </c>
      <c r="F143" s="95" t="s">
        <v>7674</v>
      </c>
      <c r="G143" s="95" t="s">
        <v>7675</v>
      </c>
      <c r="H143" s="95" t="s">
        <v>7675</v>
      </c>
      <c r="I143" s="95" t="s">
        <v>6856</v>
      </c>
      <c r="J143" s="95"/>
      <c r="K143" s="95" t="s">
        <v>17955</v>
      </c>
    </row>
    <row r="144" hidden="1">
      <c r="A144" s="95">
        <v>14066.0</v>
      </c>
      <c r="B144" s="96">
        <v>0.3333333333333333</v>
      </c>
      <c r="C144" s="97" t="s">
        <v>2727</v>
      </c>
      <c r="D144" s="98">
        <v>35192.0</v>
      </c>
      <c r="E144" s="98">
        <v>44621.0</v>
      </c>
      <c r="F144" s="95" t="s">
        <v>7674</v>
      </c>
      <c r="G144" s="95" t="s">
        <v>7682</v>
      </c>
      <c r="H144" s="95" t="s">
        <v>7682</v>
      </c>
      <c r="I144" s="95" t="s">
        <v>6910</v>
      </c>
      <c r="J144" s="95"/>
      <c r="K144" s="95" t="s">
        <v>17955</v>
      </c>
    </row>
    <row r="145" hidden="1">
      <c r="A145" s="95">
        <v>17872.0</v>
      </c>
      <c r="B145" s="96">
        <v>0.3541666666666667</v>
      </c>
      <c r="C145" s="97" t="s">
        <v>5988</v>
      </c>
      <c r="D145" s="98">
        <v>11312.0</v>
      </c>
      <c r="E145" s="98">
        <v>44621.0</v>
      </c>
      <c r="F145" s="95" t="s">
        <v>7679</v>
      </c>
      <c r="G145" s="95" t="s">
        <v>7681</v>
      </c>
      <c r="H145" s="95" t="s">
        <v>7681</v>
      </c>
      <c r="I145" s="95" t="s">
        <v>6831</v>
      </c>
      <c r="J145" s="95"/>
      <c r="K145" s="95" t="s">
        <v>17955</v>
      </c>
    </row>
    <row r="146" hidden="1">
      <c r="A146" s="95">
        <v>16063.0</v>
      </c>
      <c r="B146" s="96">
        <v>0.3541666666666667</v>
      </c>
      <c r="C146" s="97" t="s">
        <v>4420</v>
      </c>
      <c r="D146" s="98">
        <v>24748.0</v>
      </c>
      <c r="E146" s="98">
        <v>44621.0</v>
      </c>
      <c r="F146" s="95" t="s">
        <v>7674</v>
      </c>
      <c r="G146" s="95" t="s">
        <v>7675</v>
      </c>
      <c r="H146" s="95" t="s">
        <v>7675</v>
      </c>
      <c r="I146" s="95" t="s">
        <v>6796</v>
      </c>
      <c r="J146" s="95"/>
      <c r="K146" s="95" t="s">
        <v>17955</v>
      </c>
    </row>
    <row r="147" hidden="1">
      <c r="A147" s="95">
        <v>9601.0</v>
      </c>
      <c r="B147" s="96">
        <v>0.3541666666666667</v>
      </c>
      <c r="C147" s="97" t="s">
        <v>218</v>
      </c>
      <c r="D147" s="98">
        <v>26335.0</v>
      </c>
      <c r="E147" s="98">
        <v>44621.0</v>
      </c>
      <c r="F147" s="95" t="s">
        <v>7674</v>
      </c>
      <c r="G147" s="95" t="s">
        <v>7682</v>
      </c>
      <c r="H147" s="95" t="s">
        <v>7682</v>
      </c>
      <c r="I147" s="95" t="s">
        <v>6789</v>
      </c>
      <c r="J147" s="95"/>
      <c r="K147" s="95" t="s">
        <v>17955</v>
      </c>
    </row>
    <row r="148" hidden="1">
      <c r="A148" s="95">
        <v>15782.0</v>
      </c>
      <c r="B148" s="96">
        <v>0.3645833333333333</v>
      </c>
      <c r="C148" s="97" t="s">
        <v>4166</v>
      </c>
      <c r="D148" s="98">
        <v>26777.0</v>
      </c>
      <c r="E148" s="98">
        <v>44621.0</v>
      </c>
      <c r="F148" s="95" t="s">
        <v>7674</v>
      </c>
      <c r="G148" s="95" t="s">
        <v>7675</v>
      </c>
      <c r="H148" s="95" t="s">
        <v>7675</v>
      </c>
      <c r="I148" s="95" t="s">
        <v>6836</v>
      </c>
      <c r="J148" s="95"/>
      <c r="K148" s="95" t="s">
        <v>17955</v>
      </c>
    </row>
    <row r="149" hidden="1">
      <c r="A149" s="95">
        <v>13230.0</v>
      </c>
      <c r="B149" s="96">
        <v>0.3645833333333333</v>
      </c>
      <c r="C149" s="97" t="s">
        <v>2083</v>
      </c>
      <c r="D149" s="98">
        <v>13097.0</v>
      </c>
      <c r="E149" s="98">
        <v>44621.0</v>
      </c>
      <c r="F149" s="95" t="s">
        <v>7693</v>
      </c>
      <c r="G149" s="95" t="s">
        <v>7681</v>
      </c>
      <c r="H149" s="95" t="s">
        <v>7681</v>
      </c>
      <c r="I149" s="95" t="s">
        <v>6831</v>
      </c>
      <c r="J149" s="95"/>
      <c r="K149" s="95" t="s">
        <v>17955</v>
      </c>
    </row>
    <row r="150" hidden="1">
      <c r="A150" s="95">
        <v>11163.0</v>
      </c>
      <c r="B150" s="96">
        <v>0.375</v>
      </c>
      <c r="C150" s="97" t="s">
        <v>836</v>
      </c>
      <c r="D150" s="98">
        <v>28099.0</v>
      </c>
      <c r="E150" s="98">
        <v>44621.0</v>
      </c>
      <c r="F150" s="95" t="s">
        <v>7674</v>
      </c>
      <c r="G150" s="95" t="s">
        <v>7675</v>
      </c>
      <c r="H150" s="95" t="s">
        <v>7675</v>
      </c>
      <c r="I150" s="95" t="s">
        <v>6876</v>
      </c>
      <c r="J150" s="95"/>
      <c r="K150" s="95" t="s">
        <v>17955</v>
      </c>
    </row>
    <row r="151" hidden="1">
      <c r="A151" s="95">
        <v>9216.0</v>
      </c>
      <c r="B151" s="96">
        <v>0.375</v>
      </c>
      <c r="C151" s="97" t="s">
        <v>69</v>
      </c>
      <c r="D151" s="98">
        <v>15976.0</v>
      </c>
      <c r="E151" s="98">
        <v>44621.0</v>
      </c>
      <c r="F151" s="95" t="s">
        <v>7674</v>
      </c>
      <c r="G151" s="95" t="s">
        <v>7682</v>
      </c>
      <c r="H151" s="95" t="s">
        <v>7682</v>
      </c>
      <c r="I151" s="95" t="s">
        <v>6836</v>
      </c>
      <c r="J151" s="95"/>
      <c r="K151" s="95" t="s">
        <v>17955</v>
      </c>
    </row>
    <row r="152" hidden="1">
      <c r="A152" s="95">
        <v>13205.0</v>
      </c>
      <c r="B152" s="96">
        <v>0.375</v>
      </c>
      <c r="C152" s="97" t="s">
        <v>2060</v>
      </c>
      <c r="D152" s="98">
        <v>30581.0</v>
      </c>
      <c r="E152" s="98">
        <v>44621.0</v>
      </c>
      <c r="F152" s="95" t="s">
        <v>7674</v>
      </c>
      <c r="G152" s="95" t="s">
        <v>7682</v>
      </c>
      <c r="H152" s="95" t="s">
        <v>7682</v>
      </c>
      <c r="I152" s="95" t="s">
        <v>6876</v>
      </c>
      <c r="J152" s="95"/>
      <c r="K152" s="95" t="s">
        <v>17955</v>
      </c>
    </row>
    <row r="153" hidden="1">
      <c r="A153" s="95">
        <v>15538.0</v>
      </c>
      <c r="B153" s="96">
        <v>0.3958333333333333</v>
      </c>
      <c r="C153" s="97" t="s">
        <v>3945</v>
      </c>
      <c r="D153" s="98">
        <v>20920.0</v>
      </c>
      <c r="E153" s="98">
        <v>44621.0</v>
      </c>
      <c r="F153" s="95" t="s">
        <v>7674</v>
      </c>
      <c r="G153" s="95" t="s">
        <v>7682</v>
      </c>
      <c r="H153" s="95" t="s">
        <v>7682</v>
      </c>
      <c r="I153" s="95" t="s">
        <v>6810</v>
      </c>
      <c r="J153" s="95"/>
      <c r="K153" s="95" t="s">
        <v>17955</v>
      </c>
    </row>
    <row r="154" hidden="1">
      <c r="A154" s="95">
        <v>11884.0</v>
      </c>
      <c r="B154" s="96">
        <v>0.40625</v>
      </c>
      <c r="C154" s="97" t="s">
        <v>1170</v>
      </c>
      <c r="D154" s="98">
        <v>23150.0</v>
      </c>
      <c r="E154" s="98">
        <v>44621.0</v>
      </c>
      <c r="F154" s="95" t="s">
        <v>7674</v>
      </c>
      <c r="G154" s="95" t="s">
        <v>7682</v>
      </c>
      <c r="H154" s="95" t="s">
        <v>7682</v>
      </c>
      <c r="I154" s="95" t="s">
        <v>6793</v>
      </c>
      <c r="J154" s="95"/>
      <c r="K154" s="95" t="s">
        <v>17955</v>
      </c>
    </row>
    <row r="155" hidden="1">
      <c r="A155" s="95">
        <v>9171.0</v>
      </c>
      <c r="B155" s="96">
        <v>0.40625</v>
      </c>
      <c r="C155" s="97" t="s">
        <v>39</v>
      </c>
      <c r="D155" s="98">
        <v>20896.0</v>
      </c>
      <c r="E155" s="98">
        <v>44621.0</v>
      </c>
      <c r="F155" s="95" t="s">
        <v>7674</v>
      </c>
      <c r="G155" s="95" t="s">
        <v>7682</v>
      </c>
      <c r="H155" s="95" t="s">
        <v>7682</v>
      </c>
      <c r="I155" s="95" t="s">
        <v>6767</v>
      </c>
      <c r="J155" s="95"/>
      <c r="K155" s="95" t="s">
        <v>17955</v>
      </c>
    </row>
    <row r="156" hidden="1">
      <c r="A156" s="95">
        <v>11827.0</v>
      </c>
      <c r="B156" s="96">
        <v>0.4166666666666667</v>
      </c>
      <c r="C156" s="97" t="s">
        <v>1129</v>
      </c>
      <c r="D156" s="98">
        <v>30145.0</v>
      </c>
      <c r="E156" s="98">
        <v>44621.0</v>
      </c>
      <c r="F156" s="95" t="s">
        <v>7674</v>
      </c>
      <c r="G156" s="95" t="s">
        <v>7682</v>
      </c>
      <c r="H156" s="95" t="s">
        <v>7682</v>
      </c>
      <c r="I156" s="95" t="s">
        <v>6858</v>
      </c>
      <c r="J156" s="95"/>
      <c r="K156" s="95" t="s">
        <v>17955</v>
      </c>
    </row>
    <row r="157" hidden="1">
      <c r="A157" s="95">
        <v>17462.0</v>
      </c>
      <c r="B157" s="96">
        <v>0.4270833333333333</v>
      </c>
      <c r="C157" s="97" t="s">
        <v>5616</v>
      </c>
      <c r="D157" s="98">
        <v>25331.0</v>
      </c>
      <c r="E157" s="98">
        <v>44621.0</v>
      </c>
      <c r="F157" s="95" t="s">
        <v>7674</v>
      </c>
      <c r="G157" s="95" t="s">
        <v>7682</v>
      </c>
      <c r="H157" s="95" t="s">
        <v>7682</v>
      </c>
      <c r="I157" s="95" t="s">
        <v>6796</v>
      </c>
      <c r="J157" s="95"/>
      <c r="K157" s="95" t="s">
        <v>17955</v>
      </c>
    </row>
    <row r="158" hidden="1">
      <c r="A158" s="95">
        <v>16219.0</v>
      </c>
      <c r="B158" s="96">
        <v>0.4270833333333333</v>
      </c>
      <c r="C158" s="97" t="s">
        <v>4555</v>
      </c>
      <c r="D158" s="98">
        <v>24090.0</v>
      </c>
      <c r="E158" s="98">
        <v>44621.0</v>
      </c>
      <c r="F158" s="95" t="s">
        <v>7674</v>
      </c>
      <c r="G158" s="95" t="s">
        <v>7675</v>
      </c>
      <c r="H158" s="95" t="s">
        <v>7675</v>
      </c>
      <c r="I158" s="95" t="s">
        <v>6905</v>
      </c>
      <c r="J158" s="95"/>
      <c r="K158" s="95" t="s">
        <v>17955</v>
      </c>
    </row>
    <row r="159" hidden="1">
      <c r="A159" s="95">
        <v>9218.0</v>
      </c>
      <c r="B159" s="96">
        <v>0.4375</v>
      </c>
      <c r="C159" s="97" t="s">
        <v>71</v>
      </c>
      <c r="D159" s="98">
        <v>25746.0</v>
      </c>
      <c r="E159" s="98">
        <v>44621.0</v>
      </c>
      <c r="F159" s="95" t="s">
        <v>7674</v>
      </c>
      <c r="G159" s="95" t="s">
        <v>7682</v>
      </c>
      <c r="H159" s="95" t="s">
        <v>7682</v>
      </c>
      <c r="I159" s="95" t="s">
        <v>6767</v>
      </c>
      <c r="J159" s="95"/>
      <c r="K159" s="95" t="s">
        <v>17955</v>
      </c>
    </row>
    <row r="160" hidden="1">
      <c r="A160" s="95">
        <v>17530.0</v>
      </c>
      <c r="B160" s="96">
        <v>0.4375</v>
      </c>
      <c r="C160" s="97" t="s">
        <v>5678</v>
      </c>
      <c r="D160" s="98">
        <v>21720.0</v>
      </c>
      <c r="E160" s="98">
        <v>44621.0</v>
      </c>
      <c r="F160" s="95" t="s">
        <v>7674</v>
      </c>
      <c r="G160" s="95" t="s">
        <v>7682</v>
      </c>
      <c r="H160" s="95" t="s">
        <v>7682</v>
      </c>
      <c r="I160" s="95" t="s">
        <v>6921</v>
      </c>
      <c r="J160" s="95"/>
      <c r="K160" s="95" t="s">
        <v>17955</v>
      </c>
    </row>
    <row r="161" hidden="1">
      <c r="A161" s="95">
        <v>17469.0</v>
      </c>
      <c r="B161" s="96">
        <v>0.5416666666666666</v>
      </c>
      <c r="C161" s="97" t="s">
        <v>5624</v>
      </c>
      <c r="D161" s="98">
        <v>24017.0</v>
      </c>
      <c r="E161" s="98">
        <v>44621.0</v>
      </c>
      <c r="F161" s="95" t="s">
        <v>7674</v>
      </c>
      <c r="G161" s="95" t="s">
        <v>7675</v>
      </c>
      <c r="H161" s="95" t="s">
        <v>7675</v>
      </c>
      <c r="I161" s="95" t="s">
        <v>6846</v>
      </c>
      <c r="J161" s="95"/>
      <c r="K161" s="95" t="s">
        <v>17955</v>
      </c>
    </row>
    <row r="162" hidden="1">
      <c r="A162" s="95">
        <v>15916.0</v>
      </c>
      <c r="B162" s="96">
        <v>0.5416666666666666</v>
      </c>
      <c r="C162" s="97" t="s">
        <v>4291</v>
      </c>
      <c r="D162" s="98">
        <v>24736.0</v>
      </c>
      <c r="E162" s="98">
        <v>44621.0</v>
      </c>
      <c r="F162" s="95" t="s">
        <v>7674</v>
      </c>
      <c r="G162" s="95" t="s">
        <v>7675</v>
      </c>
      <c r="H162" s="95" t="s">
        <v>7675</v>
      </c>
      <c r="I162" s="95" t="s">
        <v>6796</v>
      </c>
      <c r="J162" s="95"/>
      <c r="K162" s="95" t="s">
        <v>17955</v>
      </c>
    </row>
    <row r="163" hidden="1">
      <c r="A163" s="95">
        <v>14924.0</v>
      </c>
      <c r="B163" s="96">
        <v>0.5520833333333334</v>
      </c>
      <c r="C163" s="97" t="s">
        <v>3429</v>
      </c>
      <c r="D163" s="98">
        <v>17232.0</v>
      </c>
      <c r="E163" s="98">
        <v>44621.0</v>
      </c>
      <c r="F163" s="95" t="s">
        <v>7674</v>
      </c>
      <c r="G163" s="95" t="s">
        <v>7682</v>
      </c>
      <c r="H163" s="95" t="s">
        <v>7682</v>
      </c>
      <c r="I163" s="95" t="s">
        <v>6908</v>
      </c>
      <c r="J163" s="95"/>
      <c r="K163" s="95" t="s">
        <v>17955</v>
      </c>
    </row>
    <row r="164" hidden="1">
      <c r="A164" s="95">
        <v>10101.0</v>
      </c>
      <c r="B164" s="96">
        <v>0.5625</v>
      </c>
      <c r="C164" s="97" t="s">
        <v>403</v>
      </c>
      <c r="D164" s="98">
        <v>21656.0</v>
      </c>
      <c r="E164" s="98">
        <v>44621.0</v>
      </c>
      <c r="F164" s="95" t="s">
        <v>7674</v>
      </c>
      <c r="G164" s="95" t="s">
        <v>7682</v>
      </c>
      <c r="H164" s="95" t="s">
        <v>7682</v>
      </c>
      <c r="I164" s="95" t="s">
        <v>6836</v>
      </c>
      <c r="J164" s="95"/>
      <c r="K164" s="95" t="s">
        <v>17955</v>
      </c>
    </row>
    <row r="165" hidden="1">
      <c r="A165" s="95">
        <v>10589.0</v>
      </c>
      <c r="B165" s="96">
        <v>0.5729166666666666</v>
      </c>
      <c r="C165" s="97" t="s">
        <v>586</v>
      </c>
      <c r="D165" s="98">
        <v>16098.0</v>
      </c>
      <c r="E165" s="98">
        <v>44621.0</v>
      </c>
      <c r="F165" s="95" t="s">
        <v>7674</v>
      </c>
      <c r="G165" s="95" t="s">
        <v>7681</v>
      </c>
      <c r="H165" s="95" t="s">
        <v>7681</v>
      </c>
      <c r="I165" s="95" t="s">
        <v>6829</v>
      </c>
      <c r="J165" s="95"/>
      <c r="K165" s="95" t="s">
        <v>17955</v>
      </c>
    </row>
    <row r="166" hidden="1">
      <c r="A166" s="95">
        <v>16199.0</v>
      </c>
      <c r="B166" s="96">
        <v>0.7916666666666666</v>
      </c>
      <c r="C166" s="97" t="s">
        <v>4539</v>
      </c>
      <c r="D166" s="98">
        <v>22598.0</v>
      </c>
      <c r="E166" s="98">
        <v>44621.0</v>
      </c>
      <c r="F166" s="95" t="s">
        <v>7674</v>
      </c>
      <c r="G166" s="95" t="s">
        <v>7675</v>
      </c>
      <c r="H166" s="95" t="s">
        <v>7675</v>
      </c>
      <c r="I166" s="95" t="s">
        <v>6833</v>
      </c>
      <c r="J166" s="95"/>
      <c r="K166" s="95" t="s">
        <v>17968</v>
      </c>
    </row>
    <row r="167" hidden="1">
      <c r="A167" s="95">
        <v>13887.0</v>
      </c>
      <c r="B167" s="96">
        <v>0.7916666666666666</v>
      </c>
      <c r="C167" s="97" t="s">
        <v>2595</v>
      </c>
      <c r="D167" s="98">
        <v>26068.0</v>
      </c>
      <c r="E167" s="98">
        <v>44621.0</v>
      </c>
      <c r="F167" s="95" t="s">
        <v>7674</v>
      </c>
      <c r="G167" s="95" t="s">
        <v>7675</v>
      </c>
      <c r="H167" s="95" t="s">
        <v>7675</v>
      </c>
      <c r="I167" s="95" t="s">
        <v>6821</v>
      </c>
      <c r="J167" s="95"/>
      <c r="K167" s="95" t="s">
        <v>17966</v>
      </c>
    </row>
    <row r="168" hidden="1">
      <c r="A168" s="95">
        <v>14790.0</v>
      </c>
      <c r="B168" s="96">
        <v>0.7916666666666666</v>
      </c>
      <c r="C168" s="97" t="s">
        <v>3314</v>
      </c>
      <c r="D168" s="98">
        <v>24134.0</v>
      </c>
      <c r="E168" s="98">
        <v>44621.0</v>
      </c>
      <c r="F168" s="95" t="s">
        <v>7674</v>
      </c>
      <c r="G168" s="95" t="s">
        <v>7682</v>
      </c>
      <c r="H168" s="95" t="s">
        <v>7682</v>
      </c>
      <c r="I168" s="95" t="s">
        <v>6905</v>
      </c>
      <c r="J168" s="95"/>
      <c r="K168" s="95" t="s">
        <v>17964</v>
      </c>
    </row>
    <row r="169" hidden="1">
      <c r="A169" s="95">
        <v>17147.0</v>
      </c>
      <c r="B169" s="96">
        <v>0.8333333333333334</v>
      </c>
      <c r="C169" s="97" t="s">
        <v>5339</v>
      </c>
      <c r="D169" s="98">
        <v>19931.0</v>
      </c>
      <c r="E169" s="98">
        <v>44621.0</v>
      </c>
      <c r="F169" s="95" t="s">
        <v>7674</v>
      </c>
      <c r="G169" s="95" t="s">
        <v>7675</v>
      </c>
      <c r="H169" s="95" t="s">
        <v>7675</v>
      </c>
      <c r="I169" s="95" t="s">
        <v>6833</v>
      </c>
      <c r="J169" s="95"/>
      <c r="K169" s="95" t="s">
        <v>17974</v>
      </c>
    </row>
    <row r="170" hidden="1">
      <c r="A170" s="95">
        <v>15952.0</v>
      </c>
      <c r="B170" s="96">
        <v>0.8333333333333334</v>
      </c>
      <c r="C170" s="97" t="s">
        <v>4321</v>
      </c>
      <c r="D170" s="98">
        <v>21231.0</v>
      </c>
      <c r="E170" s="98">
        <v>44621.0</v>
      </c>
      <c r="F170" s="95" t="s">
        <v>7674</v>
      </c>
      <c r="G170" s="95" t="s">
        <v>7675</v>
      </c>
      <c r="H170" s="95" t="s">
        <v>7675</v>
      </c>
      <c r="I170" s="95" t="s">
        <v>6821</v>
      </c>
      <c r="J170" s="95"/>
      <c r="K170" s="95" t="s">
        <v>17967</v>
      </c>
    </row>
    <row r="171" hidden="1">
      <c r="A171" s="95">
        <v>17151.0</v>
      </c>
      <c r="B171" s="96">
        <v>0.8333333333333334</v>
      </c>
      <c r="C171" s="97" t="s">
        <v>5341</v>
      </c>
      <c r="D171" s="98">
        <v>32477.0</v>
      </c>
      <c r="E171" s="98">
        <v>44621.0</v>
      </c>
      <c r="F171" s="95" t="s">
        <v>7674</v>
      </c>
      <c r="G171" s="95" t="s">
        <v>7682</v>
      </c>
      <c r="H171" s="95" t="s">
        <v>7682</v>
      </c>
      <c r="I171" s="95" t="s">
        <v>6876</v>
      </c>
      <c r="J171" s="95"/>
      <c r="K171" s="95" t="s">
        <v>17968</v>
      </c>
    </row>
    <row r="172" hidden="1">
      <c r="A172" s="95">
        <v>17079.0</v>
      </c>
      <c r="B172" s="96">
        <v>0.8645833333333334</v>
      </c>
      <c r="C172" s="97" t="s">
        <v>5277</v>
      </c>
      <c r="D172" s="98">
        <v>28191.0</v>
      </c>
      <c r="E172" s="98">
        <v>44621.0</v>
      </c>
      <c r="F172" s="95" t="s">
        <v>7674</v>
      </c>
      <c r="G172" s="95" t="s">
        <v>7675</v>
      </c>
      <c r="H172" s="95" t="s">
        <v>7675</v>
      </c>
      <c r="I172" s="95" t="s">
        <v>6889</v>
      </c>
      <c r="J172" s="95"/>
      <c r="K172" s="95" t="s">
        <v>17973</v>
      </c>
    </row>
    <row r="173" hidden="1">
      <c r="A173" s="95">
        <v>18234.0</v>
      </c>
      <c r="B173" s="96">
        <v>0.34375</v>
      </c>
      <c r="C173" s="97" t="s">
        <v>6646</v>
      </c>
      <c r="D173" s="98">
        <v>20820.0</v>
      </c>
      <c r="E173" s="98">
        <v>44621.0</v>
      </c>
      <c r="F173" s="95" t="s">
        <v>7701</v>
      </c>
      <c r="G173" s="95" t="s">
        <v>7673</v>
      </c>
      <c r="H173" s="95" t="s">
        <v>7673</v>
      </c>
      <c r="I173" s="95" t="s">
        <v>6813</v>
      </c>
      <c r="J173" s="95"/>
      <c r="K173" s="95" t="s">
        <v>17955</v>
      </c>
    </row>
    <row r="174" hidden="1">
      <c r="A174" s="95">
        <v>17801.0</v>
      </c>
      <c r="B174" s="96">
        <v>0.3541666666666667</v>
      </c>
      <c r="C174" s="97" t="s">
        <v>5921</v>
      </c>
      <c r="D174" s="98">
        <v>24106.0</v>
      </c>
      <c r="E174" s="98">
        <v>44621.0</v>
      </c>
      <c r="F174" s="95" t="s">
        <v>7674</v>
      </c>
      <c r="G174" s="95" t="s">
        <v>7675</v>
      </c>
      <c r="H174" s="95" t="s">
        <v>7675</v>
      </c>
      <c r="I174" s="95" t="s">
        <v>6846</v>
      </c>
      <c r="J174" s="95"/>
      <c r="K174" s="95" t="s">
        <v>17955</v>
      </c>
    </row>
    <row r="175" hidden="1">
      <c r="A175" s="95">
        <v>16773.0</v>
      </c>
      <c r="B175" s="96">
        <v>0.3645833333333333</v>
      </c>
      <c r="C175" s="97" t="s">
        <v>5021</v>
      </c>
      <c r="D175" s="98">
        <v>13956.0</v>
      </c>
      <c r="E175" s="98">
        <v>44621.0</v>
      </c>
      <c r="F175" s="95" t="s">
        <v>7674</v>
      </c>
      <c r="G175" s="95" t="s">
        <v>7682</v>
      </c>
      <c r="H175" s="95" t="s">
        <v>7682</v>
      </c>
      <c r="I175" s="95" t="s">
        <v>6836</v>
      </c>
      <c r="J175" s="95"/>
      <c r="K175" s="95" t="s">
        <v>17955</v>
      </c>
    </row>
    <row r="176" hidden="1">
      <c r="A176" s="95">
        <v>15965.0</v>
      </c>
      <c r="B176" s="96">
        <v>0.375</v>
      </c>
      <c r="C176" s="97" t="s">
        <v>4331</v>
      </c>
      <c r="D176" s="98">
        <v>19883.0</v>
      </c>
      <c r="E176" s="98">
        <v>44621.0</v>
      </c>
      <c r="F176" s="95" t="s">
        <v>7674</v>
      </c>
      <c r="G176" s="95" t="s">
        <v>7675</v>
      </c>
      <c r="H176" s="95" t="s">
        <v>7675</v>
      </c>
      <c r="I176" s="95" t="s">
        <v>6833</v>
      </c>
      <c r="J176" s="95"/>
      <c r="K176" s="95" t="s">
        <v>17955</v>
      </c>
    </row>
    <row r="177" hidden="1">
      <c r="A177" s="95">
        <v>11066.0</v>
      </c>
      <c r="B177" s="96">
        <v>0.3854166666666667</v>
      </c>
      <c r="C177" s="97" t="s">
        <v>787</v>
      </c>
      <c r="D177" s="98">
        <v>21680.0</v>
      </c>
      <c r="E177" s="98">
        <v>44621.0</v>
      </c>
      <c r="F177" s="95" t="s">
        <v>7674</v>
      </c>
      <c r="G177" s="95" t="s">
        <v>7675</v>
      </c>
      <c r="H177" s="95" t="s">
        <v>7675</v>
      </c>
      <c r="I177" s="95" t="s">
        <v>6790</v>
      </c>
      <c r="J177" s="95"/>
      <c r="K177" s="95" t="s">
        <v>17955</v>
      </c>
    </row>
    <row r="178" hidden="1">
      <c r="A178" s="95">
        <v>11037.0</v>
      </c>
      <c r="B178" s="96">
        <v>0.3958333333333333</v>
      </c>
      <c r="C178" s="97" t="s">
        <v>773</v>
      </c>
      <c r="D178" s="98">
        <v>30904.0</v>
      </c>
      <c r="E178" s="98">
        <v>44621.0</v>
      </c>
      <c r="F178" s="95" t="s">
        <v>7674</v>
      </c>
      <c r="G178" s="95" t="s">
        <v>7682</v>
      </c>
      <c r="H178" s="95" t="s">
        <v>7682</v>
      </c>
      <c r="I178" s="95" t="s">
        <v>6789</v>
      </c>
      <c r="J178" s="95"/>
      <c r="K178" s="95" t="s">
        <v>17955</v>
      </c>
    </row>
    <row r="179" hidden="1">
      <c r="A179" s="95">
        <v>18218.0</v>
      </c>
      <c r="B179" s="96">
        <v>0.4479166666666667</v>
      </c>
      <c r="C179" s="97" t="s">
        <v>6647</v>
      </c>
      <c r="D179" s="98">
        <v>23925.0</v>
      </c>
      <c r="E179" s="98">
        <v>44621.0</v>
      </c>
      <c r="F179" s="95" t="s">
        <v>7701</v>
      </c>
      <c r="G179" s="95" t="s">
        <v>7673</v>
      </c>
      <c r="H179" s="95" t="s">
        <v>7673</v>
      </c>
      <c r="I179" s="95" t="s">
        <v>6856</v>
      </c>
      <c r="J179" s="95"/>
      <c r="K179" s="95" t="s">
        <v>17955</v>
      </c>
    </row>
    <row r="180" hidden="1">
      <c r="A180" s="95">
        <v>13734.0</v>
      </c>
      <c r="B180" s="96">
        <v>0.5625</v>
      </c>
      <c r="C180" s="97" t="s">
        <v>2475</v>
      </c>
      <c r="D180" s="98">
        <v>26521.0</v>
      </c>
      <c r="E180" s="98">
        <v>44621.0</v>
      </c>
      <c r="F180" s="95" t="s">
        <v>7701</v>
      </c>
      <c r="G180" s="95" t="s">
        <v>7673</v>
      </c>
      <c r="H180" s="95" t="s">
        <v>7673</v>
      </c>
      <c r="I180" s="95" t="s">
        <v>6851</v>
      </c>
      <c r="J180" s="95"/>
      <c r="K180" s="95" t="s">
        <v>17955</v>
      </c>
    </row>
    <row r="181" hidden="1">
      <c r="A181" s="95">
        <v>12315.0</v>
      </c>
      <c r="B181" s="96">
        <v>0.5625</v>
      </c>
      <c r="C181" s="97" t="s">
        <v>1388</v>
      </c>
      <c r="D181" s="98">
        <v>26801.0</v>
      </c>
      <c r="E181" s="98">
        <v>44621.0</v>
      </c>
      <c r="F181" s="95" t="s">
        <v>7674</v>
      </c>
      <c r="G181" s="95" t="s">
        <v>7675</v>
      </c>
      <c r="H181" s="95" t="s">
        <v>7675</v>
      </c>
      <c r="I181" s="95" t="s">
        <v>6810</v>
      </c>
      <c r="J181" s="95"/>
      <c r="K181" s="95" t="s">
        <v>17955</v>
      </c>
    </row>
    <row r="182" hidden="1">
      <c r="A182" s="95">
        <v>11903.0</v>
      </c>
      <c r="B182" s="96">
        <v>0.5729166666666666</v>
      </c>
      <c r="C182" s="97" t="s">
        <v>1178</v>
      </c>
      <c r="D182" s="98">
        <v>21184.0</v>
      </c>
      <c r="E182" s="98">
        <v>44621.0</v>
      </c>
      <c r="F182" s="95" t="s">
        <v>7674</v>
      </c>
      <c r="G182" s="95" t="s">
        <v>7675</v>
      </c>
      <c r="H182" s="95" t="s">
        <v>7675</v>
      </c>
      <c r="I182" s="95" t="s">
        <v>6789</v>
      </c>
      <c r="J182" s="95"/>
      <c r="K182" s="95" t="s">
        <v>17955</v>
      </c>
    </row>
    <row r="183" hidden="1">
      <c r="A183" s="95">
        <v>18220.0</v>
      </c>
      <c r="B183" s="96">
        <v>0.59375</v>
      </c>
      <c r="C183" s="97" t="s">
        <v>6648</v>
      </c>
      <c r="D183" s="98">
        <v>28560.0</v>
      </c>
      <c r="E183" s="98">
        <v>44621.0</v>
      </c>
      <c r="F183" s="95" t="s">
        <v>7701</v>
      </c>
      <c r="G183" s="95" t="s">
        <v>7673</v>
      </c>
      <c r="H183" s="95" t="s">
        <v>7673</v>
      </c>
      <c r="I183" s="95" t="s">
        <v>6876</v>
      </c>
      <c r="J183" s="95"/>
      <c r="K183" s="95" t="s">
        <v>17955</v>
      </c>
    </row>
    <row r="184" hidden="1">
      <c r="A184" s="95">
        <v>18223.0</v>
      </c>
      <c r="B184" s="96">
        <v>0.59375</v>
      </c>
      <c r="C184" s="97" t="s">
        <v>6649</v>
      </c>
      <c r="D184" s="98">
        <v>15370.0</v>
      </c>
      <c r="E184" s="98">
        <v>44621.0</v>
      </c>
      <c r="F184" s="95" t="s">
        <v>7701</v>
      </c>
      <c r="G184" s="95" t="s">
        <v>7673</v>
      </c>
      <c r="H184" s="95" t="s">
        <v>7673</v>
      </c>
      <c r="I184" s="95" t="s">
        <v>6836</v>
      </c>
      <c r="J184" s="95"/>
      <c r="K184" s="95" t="s">
        <v>17955</v>
      </c>
    </row>
    <row r="185" hidden="1">
      <c r="A185" s="95">
        <v>13853.0</v>
      </c>
      <c r="B185" s="96">
        <v>0.6354166666666666</v>
      </c>
      <c r="C185" s="97" t="s">
        <v>2571</v>
      </c>
      <c r="D185" s="98">
        <v>27275.0</v>
      </c>
      <c r="E185" s="98">
        <v>44621.0</v>
      </c>
      <c r="F185" s="95" t="s">
        <v>7674</v>
      </c>
      <c r="G185" s="95" t="s">
        <v>7675</v>
      </c>
      <c r="H185" s="95" t="s">
        <v>7675</v>
      </c>
      <c r="I185" s="95" t="s">
        <v>6794</v>
      </c>
      <c r="J185" s="95"/>
      <c r="K185" s="95" t="s">
        <v>17955</v>
      </c>
    </row>
    <row r="186" hidden="1">
      <c r="A186" s="95">
        <v>10137.0</v>
      </c>
      <c r="B186" s="96">
        <v>0.6458333333333334</v>
      </c>
      <c r="C186" s="97" t="s">
        <v>412</v>
      </c>
      <c r="D186" s="98">
        <v>21021.0</v>
      </c>
      <c r="E186" s="98">
        <v>44621.0</v>
      </c>
      <c r="F186" s="95" t="s">
        <v>7674</v>
      </c>
      <c r="G186" s="95" t="s">
        <v>7673</v>
      </c>
      <c r="H186" s="95" t="s">
        <v>7673</v>
      </c>
      <c r="I186" s="95" t="s">
        <v>6796</v>
      </c>
      <c r="J186" s="95"/>
      <c r="K186" s="95" t="s">
        <v>17955</v>
      </c>
    </row>
    <row r="187" hidden="1">
      <c r="A187" s="95">
        <v>17337.0</v>
      </c>
      <c r="B187" s="96">
        <v>0.7916666666666666</v>
      </c>
      <c r="C187" s="97" t="s">
        <v>5506</v>
      </c>
      <c r="D187" s="98">
        <v>18183.0</v>
      </c>
      <c r="E187" s="98">
        <v>44621.0</v>
      </c>
      <c r="F187" s="95" t="s">
        <v>7672</v>
      </c>
      <c r="G187" s="95" t="s">
        <v>7681</v>
      </c>
      <c r="H187" s="95" t="s">
        <v>7681</v>
      </c>
      <c r="I187" s="95" t="s">
        <v>6825</v>
      </c>
      <c r="J187" s="95"/>
      <c r="K187" s="95" t="s">
        <v>17963</v>
      </c>
    </row>
    <row r="188" hidden="1">
      <c r="A188" s="95">
        <v>18224.0</v>
      </c>
      <c r="B188" s="96">
        <v>0.7916666666666666</v>
      </c>
      <c r="C188" s="97" t="s">
        <v>6650</v>
      </c>
      <c r="D188" s="98">
        <v>21611.0</v>
      </c>
      <c r="E188" s="98">
        <v>44621.0</v>
      </c>
      <c r="F188" s="95" t="s">
        <v>7701</v>
      </c>
      <c r="G188" s="95" t="s">
        <v>7673</v>
      </c>
      <c r="H188" s="95" t="s">
        <v>7673</v>
      </c>
      <c r="I188" s="95" t="s">
        <v>6789</v>
      </c>
      <c r="J188" s="95"/>
      <c r="K188" s="95" t="s">
        <v>17966</v>
      </c>
    </row>
    <row r="189" hidden="1">
      <c r="A189" s="95" t="s">
        <v>6739</v>
      </c>
      <c r="B189" s="96">
        <v>0.8125</v>
      </c>
      <c r="C189" s="97" t="e">
        <v>#N/A</v>
      </c>
      <c r="D189" s="98">
        <v>20263.0</v>
      </c>
      <c r="E189" s="98">
        <v>44621.0</v>
      </c>
      <c r="F189" s="95" t="s">
        <v>7678</v>
      </c>
      <c r="G189" s="95" t="s">
        <v>7673</v>
      </c>
      <c r="H189" s="95" t="s">
        <v>7673</v>
      </c>
      <c r="I189" s="95" t="s">
        <v>6810</v>
      </c>
      <c r="J189" s="95"/>
      <c r="K189" s="95" t="s">
        <v>17961</v>
      </c>
    </row>
    <row r="190" hidden="1">
      <c r="A190" s="95">
        <v>15745.0</v>
      </c>
      <c r="B190" s="96">
        <v>0.84375</v>
      </c>
      <c r="C190" s="97" t="s">
        <v>4135</v>
      </c>
      <c r="D190" s="98">
        <v>21738.0</v>
      </c>
      <c r="E190" s="98">
        <v>44621.0</v>
      </c>
      <c r="F190" s="95" t="s">
        <v>7674</v>
      </c>
      <c r="G190" s="95" t="s">
        <v>7682</v>
      </c>
      <c r="H190" s="95" t="s">
        <v>7682</v>
      </c>
      <c r="I190" s="95" t="s">
        <v>6810</v>
      </c>
      <c r="J190" s="95"/>
      <c r="K190" s="95" t="s">
        <v>17982</v>
      </c>
    </row>
    <row r="191" hidden="1">
      <c r="A191" s="95">
        <v>17607.0</v>
      </c>
      <c r="B191" s="96">
        <v>0.8541666666666666</v>
      </c>
      <c r="C191" s="97" t="s">
        <v>5747</v>
      </c>
      <c r="D191" s="98">
        <v>17277.0</v>
      </c>
      <c r="E191" s="98">
        <v>44621.0</v>
      </c>
      <c r="F191" s="95" t="s">
        <v>7674</v>
      </c>
      <c r="G191" s="95" t="s">
        <v>7681</v>
      </c>
      <c r="H191" s="95" t="s">
        <v>7681</v>
      </c>
      <c r="I191" s="95" t="s">
        <v>6810</v>
      </c>
      <c r="J191" s="95"/>
      <c r="K191" s="95" t="s">
        <v>17967</v>
      </c>
    </row>
    <row r="192" hidden="1">
      <c r="A192" s="95">
        <v>15772.0</v>
      </c>
      <c r="B192" s="96">
        <v>0.4270833333333333</v>
      </c>
      <c r="C192" s="97" t="s">
        <v>4159</v>
      </c>
      <c r="D192" s="98">
        <v>24343.0</v>
      </c>
      <c r="E192" s="98">
        <v>44621.0</v>
      </c>
      <c r="F192" s="95" t="s">
        <v>7679</v>
      </c>
      <c r="G192" s="95" t="s">
        <v>7681</v>
      </c>
      <c r="H192" s="95" t="s">
        <v>7681</v>
      </c>
      <c r="I192" s="95" t="s">
        <v>6825</v>
      </c>
      <c r="J192" s="95"/>
      <c r="K192" s="95" t="s">
        <v>17955</v>
      </c>
    </row>
    <row r="193" hidden="1">
      <c r="A193" s="95">
        <v>18164.0</v>
      </c>
      <c r="B193" s="96">
        <v>0.5416666666666666</v>
      </c>
      <c r="C193" s="97" t="s">
        <v>6651</v>
      </c>
      <c r="D193" s="98">
        <v>32521.0</v>
      </c>
      <c r="E193" s="98">
        <v>44621.0</v>
      </c>
      <c r="F193" s="95" t="s">
        <v>7701</v>
      </c>
      <c r="G193" s="95" t="s">
        <v>7673</v>
      </c>
      <c r="H193" s="95" t="s">
        <v>7673</v>
      </c>
      <c r="I193" s="95" t="s">
        <v>6921</v>
      </c>
      <c r="J193" s="95"/>
      <c r="K193" s="95" t="s">
        <v>17955</v>
      </c>
    </row>
    <row r="194" hidden="1">
      <c r="A194" s="95">
        <v>12597.0</v>
      </c>
      <c r="B194" s="96">
        <v>0.7916666666666666</v>
      </c>
      <c r="C194" s="97" t="s">
        <v>1569</v>
      </c>
      <c r="D194" s="98">
        <v>30610.0</v>
      </c>
      <c r="E194" s="98">
        <v>44621.0</v>
      </c>
      <c r="F194" s="95" t="s">
        <v>7674</v>
      </c>
      <c r="G194" s="95" t="s">
        <v>7682</v>
      </c>
      <c r="H194" s="95" t="s">
        <v>7682</v>
      </c>
      <c r="I194" s="95" t="s">
        <v>6811</v>
      </c>
      <c r="J194" s="95"/>
      <c r="K194" s="95" t="s">
        <v>17977</v>
      </c>
    </row>
    <row r="195" hidden="1">
      <c r="A195" s="95">
        <v>17778.0</v>
      </c>
      <c r="B195" s="96">
        <v>0.7916666666666666</v>
      </c>
      <c r="C195" s="97" t="s">
        <v>5899</v>
      </c>
      <c r="D195" s="98">
        <v>19156.0</v>
      </c>
      <c r="E195" s="98">
        <v>44621.0</v>
      </c>
      <c r="F195" s="95" t="s">
        <v>7693</v>
      </c>
      <c r="G195" s="95" t="s">
        <v>7681</v>
      </c>
      <c r="H195" s="95" t="s">
        <v>7681</v>
      </c>
      <c r="I195" s="95" t="s">
        <v>6833</v>
      </c>
      <c r="J195" s="95"/>
      <c r="K195" s="95" t="s">
        <v>17966</v>
      </c>
    </row>
    <row r="196" hidden="1">
      <c r="A196" s="95">
        <v>18026.0</v>
      </c>
      <c r="B196" s="96">
        <v>0.7916666666666666</v>
      </c>
      <c r="C196" s="97" t="s">
        <v>6652</v>
      </c>
      <c r="D196" s="98">
        <v>17573.0</v>
      </c>
      <c r="E196" s="98">
        <v>44621.0</v>
      </c>
      <c r="F196" s="95" t="s">
        <v>7701</v>
      </c>
      <c r="G196" s="95" t="s">
        <v>7673</v>
      </c>
      <c r="H196" s="95" t="s">
        <v>7673</v>
      </c>
      <c r="I196" s="95" t="s">
        <v>6879</v>
      </c>
      <c r="J196" s="95"/>
      <c r="K196" s="95" t="s">
        <v>17964</v>
      </c>
    </row>
    <row r="197" hidden="1">
      <c r="A197" s="95">
        <v>16643.0</v>
      </c>
      <c r="B197" s="96">
        <v>0.8333333333333334</v>
      </c>
      <c r="C197" s="97" t="s">
        <v>4908</v>
      </c>
      <c r="D197" s="98">
        <v>14558.0</v>
      </c>
      <c r="E197" s="98">
        <v>44621.0</v>
      </c>
      <c r="F197" s="95" t="s">
        <v>7679</v>
      </c>
      <c r="G197" s="95" t="s">
        <v>7681</v>
      </c>
      <c r="H197" s="95" t="s">
        <v>7681</v>
      </c>
      <c r="I197" s="95" t="s">
        <v>6825</v>
      </c>
      <c r="J197" s="95"/>
      <c r="K197" s="95" t="s">
        <v>17986</v>
      </c>
    </row>
    <row r="198" hidden="1">
      <c r="A198" s="95">
        <v>18123.0</v>
      </c>
      <c r="B198" s="96">
        <v>0.8333333333333334</v>
      </c>
      <c r="C198" s="97" t="s">
        <v>6653</v>
      </c>
      <c r="D198" s="98">
        <v>22581.0</v>
      </c>
      <c r="E198" s="98">
        <v>44621.0</v>
      </c>
      <c r="F198" s="95" t="s">
        <v>7701</v>
      </c>
      <c r="G198" s="95" t="s">
        <v>7673</v>
      </c>
      <c r="H198" s="95" t="s">
        <v>7673</v>
      </c>
      <c r="I198" s="95" t="s">
        <v>6811</v>
      </c>
      <c r="J198" s="95"/>
      <c r="K198" s="95" t="s">
        <v>17987</v>
      </c>
    </row>
    <row r="199" hidden="1">
      <c r="A199" s="95">
        <v>14167.0</v>
      </c>
      <c r="B199" s="96">
        <v>0.3229166666666667</v>
      </c>
      <c r="C199" s="97" t="s">
        <v>2807</v>
      </c>
      <c r="D199" s="98">
        <v>30502.0</v>
      </c>
      <c r="E199" s="98">
        <v>44621.0</v>
      </c>
      <c r="F199" s="95" t="s">
        <v>7678</v>
      </c>
      <c r="G199" s="95" t="s">
        <v>7673</v>
      </c>
      <c r="H199" s="95" t="s">
        <v>7673</v>
      </c>
      <c r="I199" s="95" t="s">
        <v>6908</v>
      </c>
      <c r="J199" s="95"/>
      <c r="K199" s="95" t="s">
        <v>17955</v>
      </c>
    </row>
    <row r="200" hidden="1">
      <c r="A200" s="95">
        <v>15198.0</v>
      </c>
      <c r="B200" s="96">
        <v>0.34375</v>
      </c>
      <c r="C200" s="97" t="s">
        <v>3656</v>
      </c>
      <c r="D200" s="98">
        <v>21482.0</v>
      </c>
      <c r="E200" s="98">
        <v>44621.0</v>
      </c>
      <c r="F200" s="95" t="s">
        <v>7674</v>
      </c>
      <c r="G200" s="95" t="s">
        <v>7682</v>
      </c>
      <c r="H200" s="95" t="s">
        <v>7682</v>
      </c>
      <c r="I200" s="95" t="s">
        <v>6821</v>
      </c>
      <c r="J200" s="95"/>
      <c r="K200" s="95" t="s">
        <v>17955</v>
      </c>
    </row>
    <row r="201" hidden="1">
      <c r="A201" s="95">
        <v>12527.0</v>
      </c>
      <c r="B201" s="96">
        <v>0.7916666666666666</v>
      </c>
      <c r="C201" s="97" t="s">
        <v>1520</v>
      </c>
      <c r="D201" s="98">
        <v>32194.0</v>
      </c>
      <c r="E201" s="98">
        <v>44621.0</v>
      </c>
      <c r="F201" s="95" t="s">
        <v>7678</v>
      </c>
      <c r="G201" s="95" t="s">
        <v>7673</v>
      </c>
      <c r="H201" s="95" t="s">
        <v>7673</v>
      </c>
      <c r="I201" s="95" t="s">
        <v>6908</v>
      </c>
      <c r="J201" s="95"/>
      <c r="K201" s="95" t="s">
        <v>17988</v>
      </c>
    </row>
    <row r="202" hidden="1">
      <c r="A202" s="95">
        <v>11416.0</v>
      </c>
      <c r="B202" s="96">
        <v>0.3333333333333333</v>
      </c>
      <c r="C202" s="97" t="s">
        <v>942</v>
      </c>
      <c r="D202" s="98">
        <v>16937.0</v>
      </c>
      <c r="E202" s="98">
        <v>44621.0</v>
      </c>
      <c r="F202" s="95" t="s">
        <v>17989</v>
      </c>
      <c r="G202" s="95" t="s">
        <v>17990</v>
      </c>
      <c r="H202" s="95" t="s">
        <v>7675</v>
      </c>
      <c r="I202" s="95" t="s">
        <v>6913</v>
      </c>
      <c r="J202" s="95"/>
      <c r="K202" s="95" t="s">
        <v>17991</v>
      </c>
    </row>
    <row r="203" hidden="1">
      <c r="A203" s="95">
        <v>15702.0</v>
      </c>
      <c r="B203" s="96">
        <v>0.3333333333333333</v>
      </c>
      <c r="C203" s="97" t="s">
        <v>4093</v>
      </c>
      <c r="D203" s="98">
        <v>25899.0</v>
      </c>
      <c r="E203" s="98">
        <v>44621.0</v>
      </c>
      <c r="F203" s="95" t="s">
        <v>17992</v>
      </c>
      <c r="G203" s="95" t="s">
        <v>17990</v>
      </c>
      <c r="H203" s="95" t="s">
        <v>7675</v>
      </c>
      <c r="I203" s="95" t="s">
        <v>6856</v>
      </c>
      <c r="J203" s="95"/>
      <c r="K203" s="95" t="s">
        <v>17991</v>
      </c>
    </row>
    <row r="204" hidden="1">
      <c r="A204" s="95">
        <v>18234.0</v>
      </c>
      <c r="B204" s="96">
        <v>0.34375</v>
      </c>
      <c r="C204" s="97" t="s">
        <v>6646</v>
      </c>
      <c r="D204" s="98">
        <v>20820.0</v>
      </c>
      <c r="E204" s="98">
        <v>44621.0</v>
      </c>
      <c r="F204" s="95" t="s">
        <v>17993</v>
      </c>
      <c r="G204" s="95" t="s">
        <v>17994</v>
      </c>
      <c r="H204" s="95" t="s">
        <v>7673</v>
      </c>
      <c r="I204" s="95" t="s">
        <v>6813</v>
      </c>
      <c r="J204" s="95"/>
      <c r="K204" s="95" t="s">
        <v>17995</v>
      </c>
    </row>
    <row r="205" hidden="1">
      <c r="A205" s="95">
        <v>15198.0</v>
      </c>
      <c r="B205" s="96">
        <v>0.34375</v>
      </c>
      <c r="C205" s="97" t="s">
        <v>3656</v>
      </c>
      <c r="D205" s="98">
        <v>21482.0</v>
      </c>
      <c r="E205" s="98">
        <v>44621.0</v>
      </c>
      <c r="F205" s="95" t="s">
        <v>17996</v>
      </c>
      <c r="G205" s="95" t="s">
        <v>17990</v>
      </c>
      <c r="H205" s="95" t="s">
        <v>7682</v>
      </c>
      <c r="I205" s="95" t="s">
        <v>6821</v>
      </c>
      <c r="J205" s="95"/>
      <c r="K205" s="95" t="s">
        <v>17995</v>
      </c>
    </row>
    <row r="206" hidden="1">
      <c r="A206" s="95">
        <v>16063.0</v>
      </c>
      <c r="B206" s="96">
        <v>0.3541666666666667</v>
      </c>
      <c r="C206" s="97" t="s">
        <v>4420</v>
      </c>
      <c r="D206" s="98">
        <v>24748.0</v>
      </c>
      <c r="E206" s="98">
        <v>44621.0</v>
      </c>
      <c r="F206" s="95" t="s">
        <v>17997</v>
      </c>
      <c r="G206" s="95" t="s">
        <v>17990</v>
      </c>
      <c r="H206" s="95" t="s">
        <v>7675</v>
      </c>
      <c r="I206" s="95" t="s">
        <v>6796</v>
      </c>
      <c r="J206" s="95"/>
      <c r="K206" s="95" t="s">
        <v>17995</v>
      </c>
    </row>
    <row r="207" hidden="1">
      <c r="A207" s="95">
        <v>16979.0</v>
      </c>
      <c r="B207" s="96">
        <v>0.375</v>
      </c>
      <c r="C207" s="97" t="s">
        <v>5192</v>
      </c>
      <c r="D207" s="98">
        <v>20605.0</v>
      </c>
      <c r="E207" s="98">
        <v>44621.0</v>
      </c>
      <c r="F207" s="95" t="s">
        <v>17996</v>
      </c>
      <c r="G207" s="95" t="s">
        <v>17990</v>
      </c>
      <c r="H207" s="95" t="s">
        <v>7682</v>
      </c>
      <c r="I207" s="95" t="s">
        <v>6802</v>
      </c>
      <c r="J207" s="95"/>
      <c r="K207" s="95" t="s">
        <v>17995</v>
      </c>
    </row>
    <row r="208" hidden="1">
      <c r="A208" s="95">
        <v>13205.0</v>
      </c>
      <c r="B208" s="96">
        <v>0.375</v>
      </c>
      <c r="C208" s="97" t="s">
        <v>2060</v>
      </c>
      <c r="D208" s="98">
        <v>30581.0</v>
      </c>
      <c r="E208" s="98">
        <v>44621.0</v>
      </c>
      <c r="F208" s="95" t="s">
        <v>17989</v>
      </c>
      <c r="G208" s="95" t="s">
        <v>17990</v>
      </c>
      <c r="H208" s="95" t="s">
        <v>7682</v>
      </c>
      <c r="I208" s="95" t="s">
        <v>6876</v>
      </c>
      <c r="J208" s="95"/>
      <c r="K208" s="95" t="s">
        <v>17991</v>
      </c>
    </row>
    <row r="209" hidden="1">
      <c r="A209" s="95">
        <v>18147.0</v>
      </c>
      <c r="B209" s="96">
        <v>0.375</v>
      </c>
      <c r="C209" s="97" t="s">
        <v>6492</v>
      </c>
      <c r="D209" s="98">
        <v>18541.0</v>
      </c>
      <c r="E209" s="98">
        <v>44621.0</v>
      </c>
      <c r="F209" s="95" t="s">
        <v>17996</v>
      </c>
      <c r="G209" s="95" t="s">
        <v>17994</v>
      </c>
      <c r="H209" s="95" t="s">
        <v>7681</v>
      </c>
      <c r="I209" s="95" t="s">
        <v>6813</v>
      </c>
      <c r="J209" s="95"/>
      <c r="K209" s="95" t="s">
        <v>17995</v>
      </c>
    </row>
    <row r="210" hidden="1">
      <c r="A210" s="95">
        <v>11163.0</v>
      </c>
      <c r="B210" s="96">
        <v>0.375</v>
      </c>
      <c r="C210" s="97" t="s">
        <v>836</v>
      </c>
      <c r="D210" s="98">
        <v>28099.0</v>
      </c>
      <c r="E210" s="98">
        <v>44621.0</v>
      </c>
      <c r="F210" s="95" t="s">
        <v>17989</v>
      </c>
      <c r="G210" s="95" t="s">
        <v>17990</v>
      </c>
      <c r="H210" s="95" t="s">
        <v>7675</v>
      </c>
      <c r="I210" s="95" t="s">
        <v>6876</v>
      </c>
      <c r="J210" s="95"/>
      <c r="K210" s="95" t="s">
        <v>17991</v>
      </c>
    </row>
    <row r="211" hidden="1">
      <c r="A211" s="95">
        <v>15965.0</v>
      </c>
      <c r="B211" s="96">
        <v>0.375</v>
      </c>
      <c r="C211" s="97" t="s">
        <v>4331</v>
      </c>
      <c r="D211" s="98">
        <v>19883.0</v>
      </c>
      <c r="E211" s="98">
        <v>44621.0</v>
      </c>
      <c r="F211" s="95" t="s">
        <v>17997</v>
      </c>
      <c r="G211" s="95" t="s">
        <v>17990</v>
      </c>
      <c r="H211" s="95" t="s">
        <v>7675</v>
      </c>
      <c r="I211" s="95" t="s">
        <v>6833</v>
      </c>
      <c r="J211" s="95"/>
      <c r="K211" s="95" t="s">
        <v>17995</v>
      </c>
    </row>
    <row r="212" hidden="1">
      <c r="A212" s="95">
        <v>11990.0</v>
      </c>
      <c r="B212" s="96">
        <v>0.3854166666666667</v>
      </c>
      <c r="C212" s="97" t="s">
        <v>1216</v>
      </c>
      <c r="D212" s="98">
        <v>12766.0</v>
      </c>
      <c r="E212" s="98">
        <v>44621.0</v>
      </c>
      <c r="F212" s="95" t="s">
        <v>17996</v>
      </c>
      <c r="G212" s="95" t="s">
        <v>17994</v>
      </c>
      <c r="H212" s="95" t="s">
        <v>7681</v>
      </c>
      <c r="I212" s="95" t="s">
        <v>6810</v>
      </c>
      <c r="J212" s="95"/>
      <c r="K212" s="95" t="s">
        <v>17995</v>
      </c>
    </row>
    <row r="213" hidden="1">
      <c r="A213" s="95">
        <v>18011.0</v>
      </c>
      <c r="B213" s="96">
        <v>0.3958333333333333</v>
      </c>
      <c r="C213" s="97" t="s">
        <v>6355</v>
      </c>
      <c r="D213" s="98">
        <v>20295.0</v>
      </c>
      <c r="E213" s="98">
        <v>44621.0</v>
      </c>
      <c r="F213" s="95" t="s">
        <v>17998</v>
      </c>
      <c r="G213" s="95" t="s">
        <v>17994</v>
      </c>
      <c r="H213" s="95" t="s">
        <v>7673</v>
      </c>
      <c r="I213" s="95" t="s">
        <v>6905</v>
      </c>
      <c r="J213" s="95"/>
      <c r="K213" s="95" t="s">
        <v>17991</v>
      </c>
    </row>
    <row r="214" hidden="1">
      <c r="A214" s="95">
        <v>18182.0</v>
      </c>
      <c r="B214" s="96">
        <v>0.3958333333333333</v>
      </c>
      <c r="C214" s="97" t="s">
        <v>6640</v>
      </c>
      <c r="D214" s="98">
        <v>26922.0</v>
      </c>
      <c r="E214" s="98">
        <v>44621.0</v>
      </c>
      <c r="F214" s="95" t="s">
        <v>17998</v>
      </c>
      <c r="G214" s="95" t="s">
        <v>17994</v>
      </c>
      <c r="H214" s="95" t="s">
        <v>7673</v>
      </c>
      <c r="I214" s="95" t="s">
        <v>6846</v>
      </c>
      <c r="J214" s="95"/>
      <c r="K214" s="95" t="s">
        <v>17991</v>
      </c>
    </row>
    <row r="215" hidden="1">
      <c r="A215" s="95">
        <v>11037.0</v>
      </c>
      <c r="B215" s="96">
        <v>0.3958333333333333</v>
      </c>
      <c r="C215" s="97" t="s">
        <v>773</v>
      </c>
      <c r="D215" s="98">
        <v>30904.0</v>
      </c>
      <c r="E215" s="98">
        <v>44621.0</v>
      </c>
      <c r="F215" s="95" t="s">
        <v>17992</v>
      </c>
      <c r="G215" s="95" t="s">
        <v>17990</v>
      </c>
      <c r="H215" s="95" t="s">
        <v>7682</v>
      </c>
      <c r="I215" s="95" t="s">
        <v>6789</v>
      </c>
      <c r="J215" s="95"/>
      <c r="K215" s="95" t="s">
        <v>17991</v>
      </c>
    </row>
    <row r="216" hidden="1">
      <c r="A216" s="95">
        <v>15538.0</v>
      </c>
      <c r="B216" s="96">
        <v>0.3958333333333333</v>
      </c>
      <c r="C216" s="97" t="s">
        <v>3945</v>
      </c>
      <c r="D216" s="98">
        <v>20920.0</v>
      </c>
      <c r="E216" s="98">
        <v>44621.0</v>
      </c>
      <c r="F216" s="95" t="s">
        <v>17996</v>
      </c>
      <c r="G216" s="95" t="s">
        <v>17990</v>
      </c>
      <c r="H216" s="95" t="s">
        <v>7682</v>
      </c>
      <c r="I216" s="95" t="s">
        <v>6810</v>
      </c>
      <c r="J216" s="95"/>
      <c r="K216" s="95" t="s">
        <v>17995</v>
      </c>
    </row>
    <row r="217" hidden="1">
      <c r="A217" s="95">
        <v>9171.0</v>
      </c>
      <c r="B217" s="96">
        <v>0.40625</v>
      </c>
      <c r="C217" s="97" t="s">
        <v>39</v>
      </c>
      <c r="D217" s="98">
        <v>20896.0</v>
      </c>
      <c r="E217" s="98">
        <v>44621.0</v>
      </c>
      <c r="F217" s="95" t="s">
        <v>17999</v>
      </c>
      <c r="G217" s="95" t="s">
        <v>17999</v>
      </c>
      <c r="H217" s="95" t="s">
        <v>7682</v>
      </c>
      <c r="I217" s="95" t="s">
        <v>6767</v>
      </c>
      <c r="J217" s="95"/>
      <c r="K217" s="95" t="s">
        <v>18000</v>
      </c>
    </row>
    <row r="218" hidden="1">
      <c r="A218" s="95">
        <v>15539.0</v>
      </c>
      <c r="B218" s="96">
        <v>0.4166666666666667</v>
      </c>
      <c r="C218" s="97" t="s">
        <v>3946</v>
      </c>
      <c r="D218" s="98">
        <v>23413.0</v>
      </c>
      <c r="E218" s="98">
        <v>44621.0</v>
      </c>
      <c r="F218" s="95" t="s">
        <v>17997</v>
      </c>
      <c r="G218" s="95" t="s">
        <v>17994</v>
      </c>
      <c r="H218" s="95" t="s">
        <v>7673</v>
      </c>
      <c r="I218" s="95" t="s">
        <v>6813</v>
      </c>
      <c r="J218" s="95"/>
      <c r="K218" s="95" t="s">
        <v>17995</v>
      </c>
    </row>
    <row r="219" hidden="1">
      <c r="A219" s="95">
        <v>12968.0</v>
      </c>
      <c r="B219" s="96">
        <v>0.4166666666666667</v>
      </c>
      <c r="C219" s="97" t="s">
        <v>1866</v>
      </c>
      <c r="D219" s="98">
        <v>17573.0</v>
      </c>
      <c r="E219" s="98">
        <v>44621.0</v>
      </c>
      <c r="F219" s="95" t="s">
        <v>17996</v>
      </c>
      <c r="G219" s="95" t="s">
        <v>17994</v>
      </c>
      <c r="H219" s="95" t="s">
        <v>7673</v>
      </c>
      <c r="I219" s="95" t="s">
        <v>6836</v>
      </c>
      <c r="J219" s="95"/>
      <c r="K219" s="95" t="s">
        <v>17995</v>
      </c>
    </row>
    <row r="220" hidden="1">
      <c r="A220" s="95">
        <v>11827.0</v>
      </c>
      <c r="B220" s="96">
        <v>0.4166666666666667</v>
      </c>
      <c r="C220" s="97" t="s">
        <v>1129</v>
      </c>
      <c r="D220" s="98">
        <v>30145.0</v>
      </c>
      <c r="E220" s="98">
        <v>44621.0</v>
      </c>
      <c r="F220" s="95" t="s">
        <v>17992</v>
      </c>
      <c r="G220" s="95" t="s">
        <v>17990</v>
      </c>
      <c r="H220" s="95" t="s">
        <v>7682</v>
      </c>
      <c r="I220" s="95" t="s">
        <v>6858</v>
      </c>
      <c r="J220" s="95"/>
      <c r="K220" s="95" t="s">
        <v>17991</v>
      </c>
    </row>
    <row r="221" hidden="1">
      <c r="A221" s="95">
        <v>11773.0</v>
      </c>
      <c r="B221" s="96">
        <v>0.4166666666666667</v>
      </c>
      <c r="C221" s="97" t="s">
        <v>1102</v>
      </c>
      <c r="D221" s="98">
        <v>32461.0</v>
      </c>
      <c r="E221" s="98">
        <v>44621.0</v>
      </c>
      <c r="F221" s="95" t="s">
        <v>17989</v>
      </c>
      <c r="G221" s="95" t="s">
        <v>17990</v>
      </c>
      <c r="H221" s="95" t="s">
        <v>7675</v>
      </c>
      <c r="I221" s="95" t="s">
        <v>6846</v>
      </c>
      <c r="J221" s="95"/>
      <c r="K221" s="95" t="s">
        <v>17991</v>
      </c>
    </row>
    <row r="222" hidden="1">
      <c r="A222" s="95">
        <v>17462.0</v>
      </c>
      <c r="B222" s="96">
        <v>0.4270833333333333</v>
      </c>
      <c r="C222" s="97" t="s">
        <v>5616</v>
      </c>
      <c r="D222" s="98">
        <v>25331.0</v>
      </c>
      <c r="E222" s="98">
        <v>44621.0</v>
      </c>
      <c r="F222" s="95" t="s">
        <v>17996</v>
      </c>
      <c r="G222" s="95" t="s">
        <v>17990</v>
      </c>
      <c r="H222" s="95" t="s">
        <v>7682</v>
      </c>
      <c r="I222" s="95" t="s">
        <v>6796</v>
      </c>
      <c r="J222" s="95"/>
      <c r="K222" s="95" t="s">
        <v>17995</v>
      </c>
    </row>
    <row r="223" hidden="1">
      <c r="A223" s="95">
        <v>16219.0</v>
      </c>
      <c r="B223" s="96">
        <v>0.4270833333333333</v>
      </c>
      <c r="C223" s="97" t="s">
        <v>4555</v>
      </c>
      <c r="D223" s="98">
        <v>24090.0</v>
      </c>
      <c r="E223" s="98">
        <v>44621.0</v>
      </c>
      <c r="F223" s="95" t="s">
        <v>17999</v>
      </c>
      <c r="G223" s="95" t="s">
        <v>17999</v>
      </c>
      <c r="H223" s="95" t="s">
        <v>7675</v>
      </c>
      <c r="I223" s="95" t="s">
        <v>6905</v>
      </c>
      <c r="J223" s="95"/>
      <c r="K223" s="95" t="s">
        <v>18000</v>
      </c>
    </row>
    <row r="224" hidden="1">
      <c r="A224" s="95">
        <v>16219.0</v>
      </c>
      <c r="B224" s="96">
        <v>0.4270833333333333</v>
      </c>
      <c r="C224" s="97" t="s">
        <v>4555</v>
      </c>
      <c r="D224" s="98">
        <v>24090.0</v>
      </c>
      <c r="E224" s="98">
        <v>44621.0</v>
      </c>
      <c r="F224" s="95" t="s">
        <v>17989</v>
      </c>
      <c r="G224" s="95" t="s">
        <v>17990</v>
      </c>
      <c r="H224" s="95" t="s">
        <v>7675</v>
      </c>
      <c r="I224" s="95" t="s">
        <v>6905</v>
      </c>
      <c r="J224" s="95"/>
      <c r="K224" s="95" t="s">
        <v>17991</v>
      </c>
    </row>
    <row r="225" hidden="1">
      <c r="A225" s="95">
        <v>9218.0</v>
      </c>
      <c r="B225" s="96">
        <v>0.4375</v>
      </c>
      <c r="C225" s="97" t="s">
        <v>71</v>
      </c>
      <c r="D225" s="98">
        <v>25746.0</v>
      </c>
      <c r="E225" s="98">
        <v>44621.0</v>
      </c>
      <c r="F225" s="95" t="s">
        <v>17989</v>
      </c>
      <c r="G225" s="95" t="s">
        <v>17990</v>
      </c>
      <c r="H225" s="95" t="s">
        <v>7682</v>
      </c>
      <c r="I225" s="95" t="s">
        <v>6767</v>
      </c>
      <c r="J225" s="95"/>
      <c r="K225" s="95" t="s">
        <v>17991</v>
      </c>
    </row>
    <row r="226" hidden="1">
      <c r="A226" s="95">
        <v>9218.0</v>
      </c>
      <c r="B226" s="96">
        <v>0.4375</v>
      </c>
      <c r="C226" s="97" t="s">
        <v>71</v>
      </c>
      <c r="D226" s="98">
        <v>25746.0</v>
      </c>
      <c r="E226" s="98">
        <v>44621.0</v>
      </c>
      <c r="F226" s="95" t="s">
        <v>17999</v>
      </c>
      <c r="G226" s="95" t="s">
        <v>17999</v>
      </c>
      <c r="H226" s="95" t="s">
        <v>7682</v>
      </c>
      <c r="I226" s="95" t="s">
        <v>6767</v>
      </c>
      <c r="J226" s="95"/>
      <c r="K226" s="95" t="s">
        <v>18000</v>
      </c>
    </row>
    <row r="227" hidden="1">
      <c r="A227" s="95">
        <v>15641.0</v>
      </c>
      <c r="B227" s="96">
        <v>0.4375</v>
      </c>
      <c r="C227" s="97" t="s">
        <v>4036</v>
      </c>
      <c r="D227" s="98">
        <v>14095.0</v>
      </c>
      <c r="E227" s="98">
        <v>44621.0</v>
      </c>
      <c r="F227" s="95" t="s">
        <v>17999</v>
      </c>
      <c r="G227" s="95" t="s">
        <v>17999</v>
      </c>
      <c r="H227" s="95" t="s">
        <v>7675</v>
      </c>
      <c r="I227" s="95" t="s">
        <v>6790</v>
      </c>
      <c r="J227" s="95"/>
      <c r="K227" s="95" t="s">
        <v>18000</v>
      </c>
    </row>
    <row r="228" hidden="1">
      <c r="A228" s="95">
        <v>18218.0</v>
      </c>
      <c r="B228" s="96">
        <v>0.4479166666666667</v>
      </c>
      <c r="C228" s="97" t="s">
        <v>6647</v>
      </c>
      <c r="D228" s="98">
        <v>23925.0</v>
      </c>
      <c r="E228" s="98">
        <v>44621.0</v>
      </c>
      <c r="F228" s="95" t="s">
        <v>17998</v>
      </c>
      <c r="G228" s="95" t="s">
        <v>17994</v>
      </c>
      <c r="H228" s="95" t="s">
        <v>7673</v>
      </c>
      <c r="I228" s="95" t="s">
        <v>6856</v>
      </c>
      <c r="J228" s="95"/>
      <c r="K228" s="95" t="s">
        <v>17991</v>
      </c>
    </row>
    <row r="229" hidden="1">
      <c r="A229" s="95">
        <v>17166.0</v>
      </c>
      <c r="B229" s="96">
        <v>0.4479166666666667</v>
      </c>
      <c r="C229" s="97" t="s">
        <v>5353</v>
      </c>
      <c r="D229" s="98">
        <v>23624.0</v>
      </c>
      <c r="E229" s="98">
        <v>44621.0</v>
      </c>
      <c r="F229" s="95" t="s">
        <v>17989</v>
      </c>
      <c r="G229" s="95" t="s">
        <v>17994</v>
      </c>
      <c r="H229" s="95" t="s">
        <v>7673</v>
      </c>
      <c r="I229" s="95" t="s">
        <v>6914</v>
      </c>
      <c r="J229" s="95"/>
      <c r="K229" s="95" t="s">
        <v>17991</v>
      </c>
    </row>
    <row r="230" hidden="1">
      <c r="A230" s="95">
        <v>11131.0</v>
      </c>
      <c r="B230" s="96">
        <v>0.4479166666666667</v>
      </c>
      <c r="C230" s="97" t="s">
        <v>822</v>
      </c>
      <c r="D230" s="98">
        <v>16644.0</v>
      </c>
      <c r="E230" s="98">
        <v>44621.0</v>
      </c>
      <c r="F230" s="95" t="s">
        <v>17992</v>
      </c>
      <c r="G230" s="95" t="s">
        <v>17990</v>
      </c>
      <c r="H230" s="95" t="s">
        <v>7675</v>
      </c>
      <c r="I230" s="95" t="s">
        <v>6831</v>
      </c>
      <c r="J230" s="95"/>
      <c r="K230" s="95" t="s">
        <v>17991</v>
      </c>
    </row>
    <row r="231" hidden="1">
      <c r="A231" s="95">
        <v>16373.0</v>
      </c>
      <c r="B231" s="96">
        <v>0.4583333333333333</v>
      </c>
      <c r="C231" s="97" t="s">
        <v>4682</v>
      </c>
      <c r="D231" s="98">
        <v>20996.0</v>
      </c>
      <c r="E231" s="98">
        <v>44621.0</v>
      </c>
      <c r="F231" s="95" t="s">
        <v>17989</v>
      </c>
      <c r="G231" s="95" t="s">
        <v>17994</v>
      </c>
      <c r="H231" s="95" t="s">
        <v>7673</v>
      </c>
      <c r="I231" s="95" t="s">
        <v>6905</v>
      </c>
      <c r="J231" s="95"/>
      <c r="K231" s="95" t="s">
        <v>17991</v>
      </c>
    </row>
    <row r="232" hidden="1">
      <c r="A232" s="95">
        <v>12697.0</v>
      </c>
      <c r="B232" s="96">
        <v>0.4583333333333333</v>
      </c>
      <c r="C232" s="97" t="s">
        <v>1644</v>
      </c>
      <c r="D232" s="98">
        <v>30536.0</v>
      </c>
      <c r="E232" s="98">
        <v>44621.0</v>
      </c>
      <c r="F232" s="95" t="s">
        <v>17999</v>
      </c>
      <c r="G232" s="95" t="s">
        <v>17999</v>
      </c>
      <c r="H232" s="95" t="s">
        <v>7675</v>
      </c>
      <c r="I232" s="95" t="s">
        <v>6771</v>
      </c>
      <c r="J232" s="95"/>
      <c r="K232" s="95" t="s">
        <v>18000</v>
      </c>
    </row>
    <row r="233" hidden="1">
      <c r="A233" s="95">
        <v>12697.0</v>
      </c>
      <c r="B233" s="96">
        <v>0.4583333333333333</v>
      </c>
      <c r="C233" s="97" t="s">
        <v>1644</v>
      </c>
      <c r="D233" s="98">
        <v>30536.0</v>
      </c>
      <c r="E233" s="98">
        <v>44621.0</v>
      </c>
      <c r="F233" s="95" t="s">
        <v>17992</v>
      </c>
      <c r="G233" s="95" t="s">
        <v>17990</v>
      </c>
      <c r="H233" s="95" t="s">
        <v>7675</v>
      </c>
      <c r="I233" s="95" t="s">
        <v>6771</v>
      </c>
      <c r="J233" s="95"/>
      <c r="K233" s="95" t="s">
        <v>17991</v>
      </c>
    </row>
    <row r="234" hidden="1">
      <c r="A234" s="95">
        <v>12751.0</v>
      </c>
      <c r="B234" s="96">
        <v>0.4583333333333333</v>
      </c>
      <c r="C234" s="97" t="s">
        <v>1686</v>
      </c>
      <c r="D234" s="98">
        <v>12528.0</v>
      </c>
      <c r="E234" s="98">
        <v>44621.0</v>
      </c>
      <c r="F234" s="95" t="s">
        <v>18001</v>
      </c>
      <c r="G234" s="95" t="s">
        <v>17990</v>
      </c>
      <c r="H234" s="95" t="s">
        <v>7675</v>
      </c>
      <c r="I234" s="95" t="s">
        <v>6790</v>
      </c>
      <c r="J234" s="95"/>
      <c r="K234" s="95" t="s">
        <v>17995</v>
      </c>
    </row>
    <row r="235" hidden="1">
      <c r="A235" s="95">
        <v>14510.0</v>
      </c>
      <c r="B235" s="96">
        <v>0.4791666666666667</v>
      </c>
      <c r="C235" s="97" t="s">
        <v>3078</v>
      </c>
      <c r="D235" s="98">
        <v>17174.0</v>
      </c>
      <c r="E235" s="98">
        <v>44621.0</v>
      </c>
      <c r="F235" s="95" t="s">
        <v>17996</v>
      </c>
      <c r="G235" s="95" t="s">
        <v>17994</v>
      </c>
      <c r="H235" s="95" t="s">
        <v>7673</v>
      </c>
      <c r="I235" s="95" t="s">
        <v>6810</v>
      </c>
      <c r="J235" s="95"/>
      <c r="K235" s="95" t="s">
        <v>17995</v>
      </c>
    </row>
    <row r="236" hidden="1">
      <c r="A236" s="95">
        <v>18169.0</v>
      </c>
      <c r="B236" s="96">
        <v>0.5416666666666666</v>
      </c>
      <c r="C236" s="97" t="s">
        <v>6642</v>
      </c>
      <c r="D236" s="98">
        <v>17364.0</v>
      </c>
      <c r="E236" s="98">
        <v>44621.0</v>
      </c>
      <c r="F236" s="95" t="s">
        <v>17993</v>
      </c>
      <c r="G236" s="95" t="s">
        <v>17994</v>
      </c>
      <c r="H236" s="95" t="s">
        <v>7673</v>
      </c>
      <c r="I236" s="95" t="s">
        <v>6836</v>
      </c>
      <c r="J236" s="95"/>
      <c r="K236" s="95" t="s">
        <v>18002</v>
      </c>
    </row>
    <row r="237" hidden="1">
      <c r="A237" s="95">
        <v>18164.0</v>
      </c>
      <c r="B237" s="96">
        <v>0.5416666666666666</v>
      </c>
      <c r="C237" s="97" t="s">
        <v>6651</v>
      </c>
      <c r="D237" s="98">
        <v>32521.0</v>
      </c>
      <c r="E237" s="98">
        <v>44621.0</v>
      </c>
      <c r="F237" s="95" t="s">
        <v>17998</v>
      </c>
      <c r="G237" s="95" t="s">
        <v>17994</v>
      </c>
      <c r="H237" s="95" t="s">
        <v>7673</v>
      </c>
      <c r="I237" s="95" t="s">
        <v>6921</v>
      </c>
      <c r="J237" s="95"/>
      <c r="K237" s="95" t="s">
        <v>17991</v>
      </c>
    </row>
    <row r="238" hidden="1">
      <c r="A238" s="95">
        <v>15916.0</v>
      </c>
      <c r="B238" s="96">
        <v>0.5416666666666666</v>
      </c>
      <c r="C238" s="97" t="s">
        <v>4291</v>
      </c>
      <c r="D238" s="98">
        <v>24736.0</v>
      </c>
      <c r="E238" s="98">
        <v>44621.0</v>
      </c>
      <c r="F238" s="95" t="s">
        <v>17997</v>
      </c>
      <c r="G238" s="95" t="s">
        <v>17990</v>
      </c>
      <c r="H238" s="95" t="s">
        <v>7675</v>
      </c>
      <c r="I238" s="95" t="s">
        <v>6796</v>
      </c>
      <c r="J238" s="95"/>
      <c r="K238" s="95" t="s">
        <v>17995</v>
      </c>
    </row>
    <row r="239" hidden="1">
      <c r="A239" s="95">
        <v>15854.0</v>
      </c>
      <c r="B239" s="96">
        <v>0.5416666666666666</v>
      </c>
      <c r="C239" s="97" t="s">
        <v>4233</v>
      </c>
      <c r="D239" s="98">
        <v>23330.0</v>
      </c>
      <c r="E239" s="98">
        <v>44621.0</v>
      </c>
      <c r="F239" s="95" t="s">
        <v>17997</v>
      </c>
      <c r="G239" s="95" t="s">
        <v>17990</v>
      </c>
      <c r="H239" s="95" t="s">
        <v>7682</v>
      </c>
      <c r="I239" s="95" t="s">
        <v>6796</v>
      </c>
      <c r="J239" s="95"/>
      <c r="K239" s="95" t="s">
        <v>17995</v>
      </c>
    </row>
    <row r="240" hidden="1">
      <c r="A240" s="95">
        <v>14079.0</v>
      </c>
      <c r="B240" s="96">
        <v>0.5520833333333334</v>
      </c>
      <c r="C240" s="97" t="s">
        <v>1750</v>
      </c>
      <c r="D240" s="98">
        <v>18184.0</v>
      </c>
      <c r="E240" s="98">
        <v>44621.0</v>
      </c>
      <c r="F240" s="95" t="s">
        <v>17989</v>
      </c>
      <c r="G240" s="95" t="s">
        <v>17990</v>
      </c>
      <c r="H240" s="95" t="s">
        <v>7675</v>
      </c>
      <c r="I240" s="95" t="s">
        <v>6908</v>
      </c>
      <c r="J240" s="95"/>
      <c r="K240" s="95" t="s">
        <v>17991</v>
      </c>
    </row>
    <row r="241" hidden="1">
      <c r="A241" s="95">
        <v>15785.0</v>
      </c>
      <c r="B241" s="96">
        <v>0.5520833333333334</v>
      </c>
      <c r="C241" s="97" t="s">
        <v>4169</v>
      </c>
      <c r="D241" s="98">
        <v>19662.0</v>
      </c>
      <c r="E241" s="98">
        <v>44621.0</v>
      </c>
      <c r="F241" s="95" t="s">
        <v>17992</v>
      </c>
      <c r="G241" s="95" t="s">
        <v>17994</v>
      </c>
      <c r="H241" s="95" t="s">
        <v>7681</v>
      </c>
      <c r="I241" s="95" t="s">
        <v>6831</v>
      </c>
      <c r="J241" s="95"/>
      <c r="K241" s="95" t="s">
        <v>17991</v>
      </c>
    </row>
    <row r="242" hidden="1">
      <c r="A242" s="95">
        <v>13734.0</v>
      </c>
      <c r="B242" s="96">
        <v>0.5625</v>
      </c>
      <c r="C242" s="97" t="s">
        <v>2475</v>
      </c>
      <c r="D242" s="98">
        <v>26521.0</v>
      </c>
      <c r="E242" s="98">
        <v>44621.0</v>
      </c>
      <c r="F242" s="95" t="s">
        <v>17998</v>
      </c>
      <c r="G242" s="95" t="s">
        <v>17994</v>
      </c>
      <c r="H242" s="95" t="s">
        <v>7673</v>
      </c>
      <c r="I242" s="95" t="s">
        <v>6851</v>
      </c>
      <c r="J242" s="95"/>
      <c r="K242" s="95" t="s">
        <v>17991</v>
      </c>
    </row>
    <row r="243" hidden="1">
      <c r="A243" s="95">
        <v>18150.0</v>
      </c>
      <c r="B243" s="96">
        <v>0.5625</v>
      </c>
      <c r="C243" s="97" t="s">
        <v>6636</v>
      </c>
      <c r="D243" s="98">
        <v>32275.0</v>
      </c>
      <c r="E243" s="98">
        <v>44621.0</v>
      </c>
      <c r="F243" s="95" t="s">
        <v>17998</v>
      </c>
      <c r="G243" s="95" t="s">
        <v>17994</v>
      </c>
      <c r="H243" s="95" t="s">
        <v>7673</v>
      </c>
      <c r="I243" s="95" t="s">
        <v>6908</v>
      </c>
      <c r="J243" s="95"/>
      <c r="K243" s="95" t="s">
        <v>17991</v>
      </c>
    </row>
    <row r="244" hidden="1">
      <c r="A244" s="95">
        <v>16958.0</v>
      </c>
      <c r="B244" s="96">
        <v>0.5625</v>
      </c>
      <c r="C244" s="97" t="s">
        <v>5178</v>
      </c>
      <c r="D244" s="98">
        <v>24294.0</v>
      </c>
      <c r="E244" s="98">
        <v>44621.0</v>
      </c>
      <c r="F244" s="95" t="s">
        <v>17989</v>
      </c>
      <c r="G244" s="95" t="s">
        <v>17990</v>
      </c>
      <c r="H244" s="95" t="s">
        <v>7675</v>
      </c>
      <c r="I244" s="95" t="s">
        <v>6793</v>
      </c>
      <c r="J244" s="95"/>
      <c r="K244" s="95" t="s">
        <v>17991</v>
      </c>
    </row>
    <row r="245" hidden="1">
      <c r="A245" s="95">
        <v>12315.0</v>
      </c>
      <c r="B245" s="96">
        <v>0.5625</v>
      </c>
      <c r="C245" s="97" t="s">
        <v>1388</v>
      </c>
      <c r="D245" s="98">
        <v>26801.0</v>
      </c>
      <c r="E245" s="98">
        <v>44621.0</v>
      </c>
      <c r="F245" s="95" t="s">
        <v>17996</v>
      </c>
      <c r="G245" s="95" t="s">
        <v>17990</v>
      </c>
      <c r="H245" s="95" t="s">
        <v>7675</v>
      </c>
      <c r="I245" s="95" t="s">
        <v>6810</v>
      </c>
      <c r="J245" s="95"/>
      <c r="K245" s="95" t="s">
        <v>17995</v>
      </c>
    </row>
    <row r="246" hidden="1">
      <c r="A246" s="95">
        <v>14729.0</v>
      </c>
      <c r="B246" s="96">
        <v>0.5625</v>
      </c>
      <c r="C246" s="97" t="s">
        <v>3267</v>
      </c>
      <c r="D246" s="98">
        <v>30461.0</v>
      </c>
      <c r="E246" s="98">
        <v>44621.0</v>
      </c>
      <c r="F246" s="95" t="s">
        <v>17992</v>
      </c>
      <c r="G246" s="95" t="s">
        <v>17990</v>
      </c>
      <c r="H246" s="95" t="s">
        <v>7682</v>
      </c>
      <c r="I246" s="95" t="s">
        <v>6876</v>
      </c>
      <c r="J246" s="95"/>
      <c r="K246" s="95" t="s">
        <v>17991</v>
      </c>
    </row>
    <row r="247" hidden="1">
      <c r="A247" s="95">
        <v>10158.0</v>
      </c>
      <c r="B247" s="96">
        <v>0.5625</v>
      </c>
      <c r="C247" s="97" t="s">
        <v>425</v>
      </c>
      <c r="D247" s="98">
        <v>20362.0</v>
      </c>
      <c r="E247" s="98">
        <v>44621.0</v>
      </c>
      <c r="F247" s="95" t="s">
        <v>17997</v>
      </c>
      <c r="G247" s="95" t="s">
        <v>17994</v>
      </c>
      <c r="H247" s="95" t="s">
        <v>7681</v>
      </c>
      <c r="I247" s="95" t="s">
        <v>6833</v>
      </c>
      <c r="J247" s="95"/>
      <c r="K247" s="95" t="s">
        <v>17995</v>
      </c>
    </row>
    <row r="248" hidden="1">
      <c r="A248" s="95" t="s">
        <v>6672</v>
      </c>
      <c r="B248" s="96">
        <v>0.5729166666666666</v>
      </c>
      <c r="C248" s="97" t="s">
        <v>835</v>
      </c>
      <c r="D248" s="98">
        <v>28616.0</v>
      </c>
      <c r="E248" s="98">
        <v>44621.0</v>
      </c>
      <c r="F248" s="95" t="s">
        <v>17989</v>
      </c>
      <c r="G248" s="95" t="s">
        <v>17990</v>
      </c>
      <c r="H248" s="95" t="s">
        <v>7675</v>
      </c>
      <c r="I248" s="95" t="s">
        <v>6876</v>
      </c>
      <c r="J248" s="95"/>
      <c r="K248" s="95" t="s">
        <v>17991</v>
      </c>
    </row>
    <row r="249" hidden="1">
      <c r="A249" s="95">
        <v>10589.0</v>
      </c>
      <c r="B249" s="96">
        <v>0.5729166666666666</v>
      </c>
      <c r="C249" s="97" t="s">
        <v>586</v>
      </c>
      <c r="D249" s="98">
        <v>16098.0</v>
      </c>
      <c r="E249" s="98">
        <v>44621.0</v>
      </c>
      <c r="F249" s="95" t="s">
        <v>17996</v>
      </c>
      <c r="G249" s="95" t="s">
        <v>17994</v>
      </c>
      <c r="H249" s="95" t="s">
        <v>7681</v>
      </c>
      <c r="I249" s="95" t="s">
        <v>6829</v>
      </c>
      <c r="J249" s="95"/>
      <c r="K249" s="95" t="s">
        <v>17995</v>
      </c>
    </row>
    <row r="250" hidden="1">
      <c r="A250" s="95">
        <v>15681.0</v>
      </c>
      <c r="B250" s="96">
        <v>0.5729166666666666</v>
      </c>
      <c r="C250" s="97" t="s">
        <v>807</v>
      </c>
      <c r="D250" s="98">
        <v>26305.0</v>
      </c>
      <c r="E250" s="98">
        <v>44621.0</v>
      </c>
      <c r="F250" s="95" t="s">
        <v>17997</v>
      </c>
      <c r="G250" s="95" t="s">
        <v>17994</v>
      </c>
      <c r="H250" s="95" t="s">
        <v>7681</v>
      </c>
      <c r="I250" s="95" t="s">
        <v>6810</v>
      </c>
      <c r="J250" s="95"/>
      <c r="K250" s="95" t="s">
        <v>17995</v>
      </c>
    </row>
    <row r="251" hidden="1">
      <c r="A251" s="95">
        <v>9249.0</v>
      </c>
      <c r="B251" s="96">
        <v>0.5833333333333334</v>
      </c>
      <c r="C251" s="97" t="s">
        <v>93</v>
      </c>
      <c r="D251" s="98">
        <v>17102.0</v>
      </c>
      <c r="E251" s="98">
        <v>44621.0</v>
      </c>
      <c r="F251" s="95" t="s">
        <v>17997</v>
      </c>
      <c r="G251" s="95" t="s">
        <v>17990</v>
      </c>
      <c r="H251" s="95" t="s">
        <v>7682</v>
      </c>
      <c r="I251" s="95" t="s">
        <v>6836</v>
      </c>
      <c r="J251" s="95"/>
      <c r="K251" s="95" t="s">
        <v>17995</v>
      </c>
    </row>
    <row r="252" hidden="1">
      <c r="A252" s="95">
        <v>14276.0</v>
      </c>
      <c r="B252" s="96">
        <v>0.59375</v>
      </c>
      <c r="C252" s="97" t="s">
        <v>2893</v>
      </c>
      <c r="D252" s="98">
        <v>27880.0</v>
      </c>
      <c r="E252" s="98">
        <v>44621.0</v>
      </c>
      <c r="F252" s="95" t="s">
        <v>17999</v>
      </c>
      <c r="G252" s="95" t="s">
        <v>17999</v>
      </c>
      <c r="H252" s="95" t="s">
        <v>7681</v>
      </c>
      <c r="I252" s="95" t="s">
        <v>6831</v>
      </c>
      <c r="J252" s="95"/>
      <c r="K252" s="95" t="s">
        <v>18000</v>
      </c>
    </row>
    <row r="253" hidden="1">
      <c r="A253" s="95">
        <v>18220.0</v>
      </c>
      <c r="B253" s="96">
        <v>0.59375</v>
      </c>
      <c r="C253" s="97" t="s">
        <v>6648</v>
      </c>
      <c r="D253" s="98">
        <v>28560.0</v>
      </c>
      <c r="E253" s="98">
        <v>44621.0</v>
      </c>
      <c r="F253" s="95" t="s">
        <v>17998</v>
      </c>
      <c r="G253" s="95" t="s">
        <v>17994</v>
      </c>
      <c r="H253" s="95" t="s">
        <v>7673</v>
      </c>
      <c r="I253" s="95" t="s">
        <v>6876</v>
      </c>
      <c r="J253" s="95"/>
      <c r="K253" s="95" t="s">
        <v>17991</v>
      </c>
    </row>
    <row r="254" hidden="1">
      <c r="A254" s="95">
        <v>18223.0</v>
      </c>
      <c r="B254" s="96">
        <v>0.59375</v>
      </c>
      <c r="C254" s="97" t="s">
        <v>6649</v>
      </c>
      <c r="D254" s="98">
        <v>15370.0</v>
      </c>
      <c r="E254" s="98">
        <v>44621.0</v>
      </c>
      <c r="F254" s="95" t="s">
        <v>18001</v>
      </c>
      <c r="G254" s="95" t="s">
        <v>17994</v>
      </c>
      <c r="H254" s="95" t="s">
        <v>7673</v>
      </c>
      <c r="I254" s="95" t="s">
        <v>6836</v>
      </c>
      <c r="J254" s="95"/>
      <c r="K254" s="95" t="s">
        <v>17995</v>
      </c>
    </row>
    <row r="255" hidden="1">
      <c r="A255" s="95">
        <v>16039.0</v>
      </c>
      <c r="B255" s="96">
        <v>0.59375</v>
      </c>
      <c r="C255" s="97" t="s">
        <v>4397</v>
      </c>
      <c r="D255" s="98">
        <v>23742.0</v>
      </c>
      <c r="E255" s="98">
        <v>44621.0</v>
      </c>
      <c r="F255" s="95" t="s">
        <v>17989</v>
      </c>
      <c r="G255" s="95" t="s">
        <v>17994</v>
      </c>
      <c r="H255" s="95" t="s">
        <v>7673</v>
      </c>
      <c r="I255" s="95" t="s">
        <v>6861</v>
      </c>
      <c r="J255" s="95"/>
      <c r="K255" s="95" t="s">
        <v>17991</v>
      </c>
    </row>
    <row r="256" hidden="1">
      <c r="A256" s="95">
        <v>14276.0</v>
      </c>
      <c r="B256" s="96">
        <v>0.59375</v>
      </c>
      <c r="C256" s="97" t="s">
        <v>2893</v>
      </c>
      <c r="D256" s="98">
        <v>27880.0</v>
      </c>
      <c r="E256" s="98">
        <v>44621.0</v>
      </c>
      <c r="F256" s="95" t="s">
        <v>17989</v>
      </c>
      <c r="G256" s="95" t="s">
        <v>17994</v>
      </c>
      <c r="H256" s="95" t="s">
        <v>7681</v>
      </c>
      <c r="I256" s="95" t="s">
        <v>6831</v>
      </c>
      <c r="J256" s="95"/>
      <c r="K256" s="95" t="s">
        <v>17991</v>
      </c>
    </row>
    <row r="257" hidden="1">
      <c r="A257" s="95">
        <v>18259.0</v>
      </c>
      <c r="B257" s="96">
        <v>0.59375</v>
      </c>
      <c r="C257" s="97" t="s">
        <v>6637</v>
      </c>
      <c r="D257" s="98">
        <v>14761.0</v>
      </c>
      <c r="E257" s="98">
        <v>44621.0</v>
      </c>
      <c r="F257" s="95" t="s">
        <v>17993</v>
      </c>
      <c r="G257" s="95" t="s">
        <v>17994</v>
      </c>
      <c r="H257" s="95" t="s">
        <v>7673</v>
      </c>
      <c r="I257" s="95" t="s">
        <v>6776</v>
      </c>
      <c r="J257" s="95"/>
      <c r="K257" s="95" t="s">
        <v>17995</v>
      </c>
    </row>
    <row r="258" hidden="1">
      <c r="A258" s="95">
        <v>10444.0</v>
      </c>
      <c r="B258" s="96">
        <v>0.6041666666666666</v>
      </c>
      <c r="C258" s="97" t="s">
        <v>541</v>
      </c>
      <c r="D258" s="98">
        <v>26614.0</v>
      </c>
      <c r="E258" s="98">
        <v>44621.0</v>
      </c>
      <c r="F258" s="95" t="s">
        <v>17999</v>
      </c>
      <c r="G258" s="95" t="s">
        <v>17999</v>
      </c>
      <c r="H258" s="95" t="s">
        <v>7675</v>
      </c>
      <c r="I258" s="95" t="s">
        <v>6771</v>
      </c>
      <c r="J258" s="95"/>
      <c r="K258" s="95" t="s">
        <v>18000</v>
      </c>
    </row>
    <row r="259" hidden="1">
      <c r="A259" s="95">
        <v>10444.0</v>
      </c>
      <c r="B259" s="96">
        <v>0.6041666666666666</v>
      </c>
      <c r="C259" s="97" t="s">
        <v>541</v>
      </c>
      <c r="D259" s="98">
        <v>26614.0</v>
      </c>
      <c r="E259" s="98">
        <v>44621.0</v>
      </c>
      <c r="F259" s="95" t="s">
        <v>17989</v>
      </c>
      <c r="G259" s="95" t="s">
        <v>17990</v>
      </c>
      <c r="H259" s="95" t="s">
        <v>7675</v>
      </c>
      <c r="I259" s="95" t="s">
        <v>6771</v>
      </c>
      <c r="J259" s="95"/>
      <c r="K259" s="95" t="s">
        <v>17991</v>
      </c>
    </row>
    <row r="260" hidden="1">
      <c r="A260" s="95">
        <v>12209.0</v>
      </c>
      <c r="B260" s="96">
        <v>0.6041666666666666</v>
      </c>
      <c r="C260" s="97" t="s">
        <v>1329</v>
      </c>
      <c r="D260" s="98">
        <v>16462.0</v>
      </c>
      <c r="E260" s="98">
        <v>44621.0</v>
      </c>
      <c r="F260" s="95" t="s">
        <v>17996</v>
      </c>
      <c r="G260" s="95" t="s">
        <v>17994</v>
      </c>
      <c r="H260" s="95" t="s">
        <v>7681</v>
      </c>
      <c r="I260" s="95" t="s">
        <v>6810</v>
      </c>
      <c r="J260" s="95"/>
      <c r="K260" s="95" t="s">
        <v>17995</v>
      </c>
    </row>
    <row r="261" hidden="1">
      <c r="A261" s="95">
        <v>18187.0</v>
      </c>
      <c r="B261" s="96">
        <v>0.6145833333333334</v>
      </c>
      <c r="C261" s="97" t="s">
        <v>6641</v>
      </c>
      <c r="D261" s="98">
        <v>20068.0</v>
      </c>
      <c r="E261" s="98">
        <v>44621.0</v>
      </c>
      <c r="F261" s="95" t="s">
        <v>17993</v>
      </c>
      <c r="G261" s="95" t="s">
        <v>17994</v>
      </c>
      <c r="H261" s="95" t="s">
        <v>7673</v>
      </c>
      <c r="I261" s="95" t="s">
        <v>6821</v>
      </c>
      <c r="J261" s="95"/>
      <c r="K261" s="95" t="s">
        <v>17995</v>
      </c>
    </row>
    <row r="262" hidden="1">
      <c r="A262" s="95">
        <v>10141.0</v>
      </c>
      <c r="B262" s="96">
        <v>0.6145833333333334</v>
      </c>
      <c r="C262" s="97" t="s">
        <v>415</v>
      </c>
      <c r="D262" s="98">
        <v>23797.0</v>
      </c>
      <c r="E262" s="98">
        <v>44621.0</v>
      </c>
      <c r="F262" s="95" t="s">
        <v>17997</v>
      </c>
      <c r="G262" s="95" t="s">
        <v>17990</v>
      </c>
      <c r="H262" s="95" t="s">
        <v>7675</v>
      </c>
      <c r="I262" s="95" t="s">
        <v>6813</v>
      </c>
      <c r="J262" s="95"/>
      <c r="K262" s="95" t="s">
        <v>17995</v>
      </c>
    </row>
    <row r="263" hidden="1">
      <c r="A263" s="95">
        <v>15648.0</v>
      </c>
      <c r="B263" s="96">
        <v>0.6145833333333334</v>
      </c>
      <c r="C263" s="97" t="s">
        <v>4043</v>
      </c>
      <c r="D263" s="98">
        <v>25882.0</v>
      </c>
      <c r="E263" s="98">
        <v>44621.0</v>
      </c>
      <c r="F263" s="95" t="s">
        <v>17997</v>
      </c>
      <c r="G263" s="95" t="s">
        <v>17994</v>
      </c>
      <c r="H263" s="95" t="s">
        <v>7681</v>
      </c>
      <c r="I263" s="95" t="s">
        <v>6836</v>
      </c>
      <c r="J263" s="95"/>
      <c r="K263" s="95" t="s">
        <v>17995</v>
      </c>
    </row>
    <row r="264" hidden="1">
      <c r="A264" s="95">
        <v>17590.0</v>
      </c>
      <c r="B264" s="96">
        <v>0.625</v>
      </c>
      <c r="C264" s="97" t="s">
        <v>5731</v>
      </c>
      <c r="D264" s="98">
        <v>26837.0</v>
      </c>
      <c r="E264" s="98">
        <v>44621.0</v>
      </c>
      <c r="F264" s="95" t="s">
        <v>17996</v>
      </c>
      <c r="G264" s="95" t="s">
        <v>17990</v>
      </c>
      <c r="H264" s="95" t="s">
        <v>7682</v>
      </c>
      <c r="I264" s="95" t="s">
        <v>6833</v>
      </c>
      <c r="J264" s="95"/>
      <c r="K264" s="95" t="s">
        <v>17995</v>
      </c>
    </row>
    <row r="265" hidden="1">
      <c r="A265" s="95">
        <v>13853.0</v>
      </c>
      <c r="B265" s="96">
        <v>0.6354166666666666</v>
      </c>
      <c r="C265" s="97" t="s">
        <v>2571</v>
      </c>
      <c r="D265" s="98">
        <v>27275.0</v>
      </c>
      <c r="E265" s="98">
        <v>44621.0</v>
      </c>
      <c r="F265" s="95" t="s">
        <v>17989</v>
      </c>
      <c r="G265" s="95" t="s">
        <v>17990</v>
      </c>
      <c r="H265" s="95" t="s">
        <v>7675</v>
      </c>
      <c r="I265" s="95" t="s">
        <v>6794</v>
      </c>
      <c r="J265" s="95"/>
      <c r="K265" s="95" t="s">
        <v>17991</v>
      </c>
    </row>
    <row r="266" hidden="1">
      <c r="A266" s="95">
        <v>11365.0</v>
      </c>
      <c r="B266" s="96">
        <v>0.6458333333333334</v>
      </c>
      <c r="C266" s="97" t="s">
        <v>920</v>
      </c>
      <c r="D266" s="98">
        <v>26273.0</v>
      </c>
      <c r="E266" s="98">
        <v>44621.0</v>
      </c>
      <c r="F266" s="95" t="s">
        <v>17992</v>
      </c>
      <c r="G266" s="95" t="s">
        <v>17994</v>
      </c>
      <c r="H266" s="95" t="s">
        <v>7673</v>
      </c>
      <c r="I266" s="95" t="s">
        <v>6793</v>
      </c>
      <c r="J266" s="95"/>
      <c r="K266" s="95" t="s">
        <v>17991</v>
      </c>
    </row>
    <row r="267" hidden="1">
      <c r="A267" s="95">
        <v>12287.0</v>
      </c>
      <c r="B267" s="96">
        <v>0.6458333333333334</v>
      </c>
      <c r="C267" s="97" t="s">
        <v>1370</v>
      </c>
      <c r="D267" s="98">
        <v>26721.0</v>
      </c>
      <c r="E267" s="98">
        <v>44621.0</v>
      </c>
      <c r="F267" s="95" t="s">
        <v>17997</v>
      </c>
      <c r="G267" s="95" t="s">
        <v>17994</v>
      </c>
      <c r="H267" s="95" t="s">
        <v>7673</v>
      </c>
      <c r="I267" s="95" t="s">
        <v>6836</v>
      </c>
      <c r="J267" s="95"/>
      <c r="K267" s="95" t="s">
        <v>17995</v>
      </c>
    </row>
    <row r="268" hidden="1">
      <c r="A268" s="95">
        <v>9820.0</v>
      </c>
      <c r="B268" s="96">
        <v>0.6458333333333334</v>
      </c>
      <c r="C268" s="97" t="s">
        <v>296</v>
      </c>
      <c r="D268" s="98">
        <v>31343.0</v>
      </c>
      <c r="E268" s="98">
        <v>44621.0</v>
      </c>
      <c r="F268" s="95" t="s">
        <v>17989</v>
      </c>
      <c r="G268" s="95" t="s">
        <v>17990</v>
      </c>
      <c r="H268" s="95" t="s">
        <v>7682</v>
      </c>
      <c r="I268" s="95" t="s">
        <v>6910</v>
      </c>
      <c r="J268" s="95"/>
      <c r="K268" s="95" t="s">
        <v>17991</v>
      </c>
    </row>
    <row r="269" hidden="1">
      <c r="A269" s="95">
        <v>10305.0</v>
      </c>
      <c r="B269" s="96">
        <v>0.6458333333333334</v>
      </c>
      <c r="C269" s="97" t="s">
        <v>480</v>
      </c>
      <c r="D269" s="98">
        <v>22882.0</v>
      </c>
      <c r="E269" s="98">
        <v>44621.0</v>
      </c>
      <c r="F269" s="95" t="s">
        <v>17996</v>
      </c>
      <c r="G269" s="95" t="s">
        <v>17990</v>
      </c>
      <c r="H269" s="95" t="s">
        <v>7682</v>
      </c>
      <c r="I269" s="95" t="s">
        <v>6810</v>
      </c>
      <c r="J269" s="95"/>
      <c r="K269" s="95" t="s">
        <v>17995</v>
      </c>
    </row>
    <row r="270" hidden="1">
      <c r="A270" s="95">
        <v>9950.0</v>
      </c>
      <c r="B270" s="96">
        <v>0.6458333333333334</v>
      </c>
      <c r="C270" s="97" t="s">
        <v>337</v>
      </c>
      <c r="D270" s="98">
        <v>31754.0</v>
      </c>
      <c r="E270" s="98">
        <v>44621.0</v>
      </c>
      <c r="F270" s="95" t="s">
        <v>17989</v>
      </c>
      <c r="G270" s="95" t="s">
        <v>17990</v>
      </c>
      <c r="H270" s="95" t="s">
        <v>7675</v>
      </c>
      <c r="I270" s="95" t="s">
        <v>6908</v>
      </c>
      <c r="J270" s="95"/>
      <c r="K270" s="95" t="s">
        <v>17991</v>
      </c>
    </row>
    <row r="271" hidden="1">
      <c r="A271" s="95">
        <v>16251.0</v>
      </c>
      <c r="B271" s="96">
        <v>0.6458333333333334</v>
      </c>
      <c r="C271" s="97" t="s">
        <v>4582</v>
      </c>
      <c r="D271" s="98">
        <v>14044.0</v>
      </c>
      <c r="E271" s="98">
        <v>44621.0</v>
      </c>
      <c r="F271" s="95" t="s">
        <v>17996</v>
      </c>
      <c r="G271" s="95" t="s">
        <v>17994</v>
      </c>
      <c r="H271" s="95" t="s">
        <v>7681</v>
      </c>
      <c r="I271" s="95" t="s">
        <v>6810</v>
      </c>
      <c r="J271" s="95"/>
      <c r="K271" s="95" t="s">
        <v>17995</v>
      </c>
    </row>
    <row r="272" hidden="1">
      <c r="A272" s="95">
        <v>17147.0</v>
      </c>
      <c r="B272" s="96">
        <v>0.7083333333333334</v>
      </c>
      <c r="C272" s="97" t="s">
        <v>5339</v>
      </c>
      <c r="D272" s="98">
        <v>19931.0</v>
      </c>
      <c r="E272" s="98">
        <v>44621.0</v>
      </c>
      <c r="F272" s="95" t="s">
        <v>17996</v>
      </c>
      <c r="G272" s="95" t="s">
        <v>17990</v>
      </c>
      <c r="H272" s="95" t="s">
        <v>7675</v>
      </c>
      <c r="I272" s="95" t="s">
        <v>6833</v>
      </c>
      <c r="J272" s="95"/>
      <c r="K272" s="95" t="s">
        <v>18003</v>
      </c>
    </row>
    <row r="273" hidden="1">
      <c r="A273" s="95">
        <v>18224.0</v>
      </c>
      <c r="B273" s="96">
        <v>0.7083333333333334</v>
      </c>
      <c r="C273" s="97" t="s">
        <v>6650</v>
      </c>
      <c r="D273" s="98">
        <v>21611.0</v>
      </c>
      <c r="E273" s="98">
        <v>44621.0</v>
      </c>
      <c r="F273" s="95" t="s">
        <v>17998</v>
      </c>
      <c r="G273" s="95" t="s">
        <v>17994</v>
      </c>
      <c r="H273" s="95" t="s">
        <v>7673</v>
      </c>
      <c r="I273" s="95" t="s">
        <v>6789</v>
      </c>
      <c r="J273" s="95"/>
      <c r="K273" s="95" t="s">
        <v>18003</v>
      </c>
    </row>
    <row r="274" hidden="1">
      <c r="A274" s="95">
        <v>18123.0</v>
      </c>
      <c r="B274" s="96">
        <v>0.7083333333333334</v>
      </c>
      <c r="C274" s="97" t="s">
        <v>6653</v>
      </c>
      <c r="D274" s="98">
        <v>22581.0</v>
      </c>
      <c r="E274" s="98">
        <v>44621.0</v>
      </c>
      <c r="F274" s="95" t="s">
        <v>17998</v>
      </c>
      <c r="G274" s="95" t="s">
        <v>17994</v>
      </c>
      <c r="H274" s="95" t="s">
        <v>7673</v>
      </c>
      <c r="I274" s="95" t="s">
        <v>6811</v>
      </c>
      <c r="J274" s="95"/>
      <c r="K274" s="95" t="s">
        <v>18003</v>
      </c>
    </row>
    <row r="275" hidden="1">
      <c r="A275" s="95">
        <v>16243.0</v>
      </c>
      <c r="B275" s="96">
        <v>0.7083333333333334</v>
      </c>
      <c r="C275" s="97" t="s">
        <v>4575</v>
      </c>
      <c r="D275" s="98">
        <v>16671.0</v>
      </c>
      <c r="E275" s="98">
        <v>44621.0</v>
      </c>
      <c r="F275" s="95" t="s">
        <v>17996</v>
      </c>
      <c r="G275" s="95" t="s">
        <v>17994</v>
      </c>
      <c r="H275" s="95" t="s">
        <v>7673</v>
      </c>
      <c r="I275" s="95" t="s">
        <v>6833</v>
      </c>
      <c r="J275" s="95"/>
      <c r="K275" s="95" t="s">
        <v>18003</v>
      </c>
    </row>
    <row r="276" hidden="1">
      <c r="A276" s="95">
        <v>11535.0</v>
      </c>
      <c r="B276" s="96">
        <v>0.7083333333333334</v>
      </c>
      <c r="C276" s="97" t="s">
        <v>995</v>
      </c>
      <c r="D276" s="98">
        <v>22079.0</v>
      </c>
      <c r="E276" s="98">
        <v>44621.0</v>
      </c>
      <c r="F276" s="95" t="s">
        <v>17989</v>
      </c>
      <c r="G276" s="95" t="s">
        <v>17994</v>
      </c>
      <c r="H276" s="95" t="s">
        <v>7673</v>
      </c>
      <c r="I276" s="95" t="s">
        <v>6770</v>
      </c>
      <c r="J276" s="95"/>
      <c r="K276" s="95" t="s">
        <v>18003</v>
      </c>
    </row>
    <row r="277" hidden="1">
      <c r="A277" s="95">
        <v>18196.0</v>
      </c>
      <c r="B277" s="96">
        <v>0.7083333333333334</v>
      </c>
      <c r="C277" s="97" t="s">
        <v>6643</v>
      </c>
      <c r="D277" s="98">
        <v>21188.0</v>
      </c>
      <c r="E277" s="98">
        <v>44621.0</v>
      </c>
      <c r="F277" s="95" t="s">
        <v>17998</v>
      </c>
      <c r="G277" s="95" t="s">
        <v>17994</v>
      </c>
      <c r="H277" s="95" t="s">
        <v>7673</v>
      </c>
      <c r="I277" s="95" t="s">
        <v>6789</v>
      </c>
      <c r="J277" s="95"/>
      <c r="K277" s="95" t="s">
        <v>18003</v>
      </c>
    </row>
    <row r="278" hidden="1">
      <c r="A278" s="95">
        <v>10397.0</v>
      </c>
      <c r="B278" s="96">
        <v>0.7083333333333334</v>
      </c>
      <c r="C278" s="97" t="s">
        <v>521</v>
      </c>
      <c r="D278" s="98">
        <v>21654.0</v>
      </c>
      <c r="E278" s="98">
        <v>44621.0</v>
      </c>
      <c r="F278" s="95" t="s">
        <v>17996</v>
      </c>
      <c r="G278" s="95" t="s">
        <v>17994</v>
      </c>
      <c r="H278" s="95" t="s">
        <v>7673</v>
      </c>
      <c r="I278" s="95" t="s">
        <v>6836</v>
      </c>
      <c r="J278" s="95"/>
      <c r="K278" s="95" t="s">
        <v>18003</v>
      </c>
    </row>
    <row r="279" hidden="1">
      <c r="A279" s="95">
        <v>18212.0</v>
      </c>
      <c r="B279" s="96">
        <v>0.7083333333333334</v>
      </c>
      <c r="C279" s="97" t="s">
        <v>6645</v>
      </c>
      <c r="D279" s="98">
        <v>29080.0</v>
      </c>
      <c r="E279" s="98">
        <v>44621.0</v>
      </c>
      <c r="F279" s="95" t="s">
        <v>17998</v>
      </c>
      <c r="G279" s="95" t="s">
        <v>17994</v>
      </c>
      <c r="H279" s="95" t="s">
        <v>7673</v>
      </c>
      <c r="I279" s="95" t="s">
        <v>17978</v>
      </c>
      <c r="J279" s="95"/>
      <c r="K279" s="95" t="s">
        <v>18003</v>
      </c>
    </row>
    <row r="280" hidden="1">
      <c r="A280" s="95">
        <v>18138.0</v>
      </c>
      <c r="B280" s="96">
        <v>0.7083333333333334</v>
      </c>
      <c r="C280" s="97" t="s">
        <v>6639</v>
      </c>
      <c r="D280" s="98">
        <v>23854.0</v>
      </c>
      <c r="E280" s="98">
        <v>44621.0</v>
      </c>
      <c r="F280" s="95" t="s">
        <v>17998</v>
      </c>
      <c r="G280" s="95" t="s">
        <v>17994</v>
      </c>
      <c r="H280" s="95" t="s">
        <v>7673</v>
      </c>
      <c r="I280" s="95" t="s">
        <v>6949</v>
      </c>
      <c r="J280" s="95"/>
      <c r="K280" s="95" t="s">
        <v>18003</v>
      </c>
    </row>
    <row r="281" hidden="1">
      <c r="A281" s="95">
        <v>17729.0</v>
      </c>
      <c r="B281" s="96">
        <v>0.7083333333333334</v>
      </c>
      <c r="C281" s="97" t="s">
        <v>5857</v>
      </c>
      <c r="D281" s="98">
        <v>29966.0</v>
      </c>
      <c r="E281" s="98">
        <v>44621.0</v>
      </c>
      <c r="F281" s="95" t="s">
        <v>17998</v>
      </c>
      <c r="G281" s="95" t="s">
        <v>17994</v>
      </c>
      <c r="H281" s="95" t="s">
        <v>7673</v>
      </c>
      <c r="I281" s="95" t="s">
        <v>6876</v>
      </c>
      <c r="J281" s="95"/>
      <c r="K281" s="95" t="s">
        <v>18003</v>
      </c>
    </row>
    <row r="282" hidden="1">
      <c r="A282" s="95">
        <v>17150.0</v>
      </c>
      <c r="B282" s="96">
        <v>0.7083333333333334</v>
      </c>
      <c r="C282" s="97" t="s">
        <v>5340</v>
      </c>
      <c r="D282" s="98">
        <v>25756.0</v>
      </c>
      <c r="E282" s="98">
        <v>44621.0</v>
      </c>
      <c r="F282" s="95" t="s">
        <v>17989</v>
      </c>
      <c r="G282" s="95" t="s">
        <v>17990</v>
      </c>
      <c r="H282" s="95" t="s">
        <v>7682</v>
      </c>
      <c r="I282" s="95" t="s">
        <v>6846</v>
      </c>
      <c r="J282" s="95"/>
      <c r="K282" s="95" t="s">
        <v>18003</v>
      </c>
    </row>
    <row r="283" hidden="1">
      <c r="A283" s="95">
        <v>15469.0</v>
      </c>
      <c r="B283" s="96">
        <v>0.7083333333333334</v>
      </c>
      <c r="C283" s="97" t="s">
        <v>3883</v>
      </c>
      <c r="D283" s="98">
        <v>18802.0</v>
      </c>
      <c r="E283" s="98">
        <v>44621.0</v>
      </c>
      <c r="F283" s="95" t="s">
        <v>17999</v>
      </c>
      <c r="G283" s="95" t="s">
        <v>17999</v>
      </c>
      <c r="H283" s="95" t="s">
        <v>7682</v>
      </c>
      <c r="I283" s="95" t="s">
        <v>6834</v>
      </c>
      <c r="J283" s="95"/>
      <c r="K283" s="95" t="s">
        <v>18003</v>
      </c>
    </row>
    <row r="284" hidden="1">
      <c r="A284" s="95">
        <v>10477.0</v>
      </c>
      <c r="B284" s="96">
        <v>0.7083333333333334</v>
      </c>
      <c r="C284" s="97" t="s">
        <v>553</v>
      </c>
      <c r="D284" s="98">
        <v>20553.0</v>
      </c>
      <c r="E284" s="98">
        <v>44621.0</v>
      </c>
      <c r="F284" s="95" t="s">
        <v>17999</v>
      </c>
      <c r="G284" s="95" t="s">
        <v>17999</v>
      </c>
      <c r="H284" s="95" t="s">
        <v>7682</v>
      </c>
      <c r="I284" s="95" t="s">
        <v>6771</v>
      </c>
      <c r="J284" s="95"/>
      <c r="K284" s="95" t="s">
        <v>18003</v>
      </c>
    </row>
    <row r="285" hidden="1">
      <c r="A285" s="95">
        <v>15952.0</v>
      </c>
      <c r="B285" s="96">
        <v>0.7083333333333334</v>
      </c>
      <c r="C285" s="97" t="s">
        <v>4321</v>
      </c>
      <c r="D285" s="98">
        <v>21231.0</v>
      </c>
      <c r="E285" s="98">
        <v>44621.0</v>
      </c>
      <c r="F285" s="95" t="s">
        <v>17997</v>
      </c>
      <c r="G285" s="95" t="s">
        <v>17990</v>
      </c>
      <c r="H285" s="95" t="s">
        <v>7675</v>
      </c>
      <c r="I285" s="95" t="s">
        <v>6821</v>
      </c>
      <c r="J285" s="95"/>
      <c r="K285" s="95" t="s">
        <v>18003</v>
      </c>
    </row>
    <row r="286" hidden="1">
      <c r="A286" s="95">
        <v>9863.0</v>
      </c>
      <c r="B286" s="96">
        <v>0.7083333333333334</v>
      </c>
      <c r="C286" s="97" t="s">
        <v>316</v>
      </c>
      <c r="D286" s="98">
        <v>17578.0</v>
      </c>
      <c r="E286" s="98">
        <v>44621.0</v>
      </c>
      <c r="F286" s="95" t="s">
        <v>17997</v>
      </c>
      <c r="G286" s="95" t="s">
        <v>17990</v>
      </c>
      <c r="H286" s="95" t="s">
        <v>7675</v>
      </c>
      <c r="I286" s="95" t="s">
        <v>6776</v>
      </c>
      <c r="J286" s="95"/>
      <c r="K286" s="95" t="s">
        <v>18003</v>
      </c>
    </row>
    <row r="287" hidden="1">
      <c r="A287" s="95">
        <v>15745.0</v>
      </c>
      <c r="B287" s="96">
        <v>0.7083333333333334</v>
      </c>
      <c r="C287" s="97" t="s">
        <v>4135</v>
      </c>
      <c r="D287" s="98">
        <v>21738.0</v>
      </c>
      <c r="E287" s="98">
        <v>44621.0</v>
      </c>
      <c r="F287" s="95" t="s">
        <v>17997</v>
      </c>
      <c r="G287" s="95" t="s">
        <v>17990</v>
      </c>
      <c r="H287" s="95" t="s">
        <v>7682</v>
      </c>
      <c r="I287" s="95" t="s">
        <v>6810</v>
      </c>
      <c r="J287" s="95"/>
      <c r="K287" s="95" t="s">
        <v>18003</v>
      </c>
    </row>
    <row r="288" hidden="1">
      <c r="A288" s="95">
        <v>14858.0</v>
      </c>
      <c r="B288" s="96">
        <v>0.7083333333333334</v>
      </c>
      <c r="C288" s="97" t="s">
        <v>3375</v>
      </c>
      <c r="D288" s="98">
        <v>33442.0</v>
      </c>
      <c r="E288" s="98">
        <v>44621.0</v>
      </c>
      <c r="F288" s="95" t="s">
        <v>17992</v>
      </c>
      <c r="G288" s="95" t="s">
        <v>17990</v>
      </c>
      <c r="H288" s="95" t="s">
        <v>7682</v>
      </c>
      <c r="I288" s="95" t="s">
        <v>6793</v>
      </c>
      <c r="J288" s="95"/>
      <c r="K288" s="95" t="s">
        <v>18003</v>
      </c>
    </row>
    <row r="289" hidden="1">
      <c r="A289" s="95">
        <v>9251.0</v>
      </c>
      <c r="B289" s="96">
        <v>0.7083333333333334</v>
      </c>
      <c r="C289" s="97" t="s">
        <v>94</v>
      </c>
      <c r="D289" s="98">
        <v>19415.0</v>
      </c>
      <c r="E289" s="98">
        <v>44621.0</v>
      </c>
      <c r="F289" s="95" t="s">
        <v>17999</v>
      </c>
      <c r="G289" s="95" t="s">
        <v>17999</v>
      </c>
      <c r="H289" s="95" t="s">
        <v>7682</v>
      </c>
      <c r="I289" s="95" t="s">
        <v>6771</v>
      </c>
      <c r="J289" s="95"/>
      <c r="K289" s="95" t="s">
        <v>18003</v>
      </c>
    </row>
    <row r="290" hidden="1">
      <c r="A290" s="95">
        <v>9251.0</v>
      </c>
      <c r="B290" s="96">
        <v>0.7083333333333334</v>
      </c>
      <c r="C290" s="97" t="s">
        <v>94</v>
      </c>
      <c r="D290" s="98">
        <v>19415.0</v>
      </c>
      <c r="E290" s="98">
        <v>44621.0</v>
      </c>
      <c r="F290" s="95" t="s">
        <v>17992</v>
      </c>
      <c r="G290" s="95" t="s">
        <v>17990</v>
      </c>
      <c r="H290" s="95" t="s">
        <v>7682</v>
      </c>
      <c r="I290" s="95" t="s">
        <v>6771</v>
      </c>
      <c r="J290" s="95"/>
      <c r="K290" s="95" t="s">
        <v>18003</v>
      </c>
    </row>
    <row r="291" hidden="1">
      <c r="A291" s="95">
        <v>17565.0</v>
      </c>
      <c r="B291" s="96">
        <v>0.7083333333333334</v>
      </c>
      <c r="C291" s="97" t="s">
        <v>5710</v>
      </c>
      <c r="D291" s="98">
        <v>28296.0</v>
      </c>
      <c r="E291" s="98">
        <v>44621.0</v>
      </c>
      <c r="F291" s="95" t="s">
        <v>17998</v>
      </c>
      <c r="G291" s="95" t="s">
        <v>17994</v>
      </c>
      <c r="H291" s="95" t="s">
        <v>7673</v>
      </c>
      <c r="I291" s="95" t="s">
        <v>6870</v>
      </c>
      <c r="J291" s="95"/>
      <c r="K291" s="95" t="s">
        <v>18003</v>
      </c>
    </row>
    <row r="292" hidden="1">
      <c r="A292" s="95">
        <v>18228.0</v>
      </c>
      <c r="B292" s="96">
        <v>0.71875</v>
      </c>
      <c r="C292" s="97" t="s">
        <v>6644</v>
      </c>
      <c r="D292" s="98">
        <v>22995.0</v>
      </c>
      <c r="E292" s="98">
        <v>44621.0</v>
      </c>
      <c r="F292" s="95" t="s">
        <v>17998</v>
      </c>
      <c r="G292" s="95" t="s">
        <v>17994</v>
      </c>
      <c r="H292" s="95" t="s">
        <v>7673</v>
      </c>
      <c r="I292" s="95" t="s">
        <v>6861</v>
      </c>
      <c r="J292" s="95"/>
      <c r="K292" s="95" t="s">
        <v>18003</v>
      </c>
    </row>
    <row r="293" hidden="1">
      <c r="A293" s="95">
        <v>9416.0</v>
      </c>
      <c r="B293" s="96">
        <v>0.71875</v>
      </c>
      <c r="C293" s="97" t="s">
        <v>145</v>
      </c>
      <c r="D293" s="98">
        <v>30339.0</v>
      </c>
      <c r="E293" s="98">
        <v>44621.0</v>
      </c>
      <c r="F293" s="95" t="s">
        <v>17992</v>
      </c>
      <c r="G293" s="95" t="s">
        <v>17994</v>
      </c>
      <c r="H293" s="95" t="s">
        <v>7673</v>
      </c>
      <c r="I293" s="95" t="s">
        <v>6846</v>
      </c>
      <c r="J293" s="95"/>
      <c r="K293" s="95" t="s">
        <v>18003</v>
      </c>
    </row>
    <row r="294" hidden="1">
      <c r="A294" s="95">
        <v>11779.0</v>
      </c>
      <c r="B294" s="96">
        <v>0.71875</v>
      </c>
      <c r="C294" s="97" t="s">
        <v>1106</v>
      </c>
      <c r="D294" s="98">
        <v>20045.0</v>
      </c>
      <c r="E294" s="98">
        <v>44621.0</v>
      </c>
      <c r="F294" s="95" t="s">
        <v>17996</v>
      </c>
      <c r="G294" s="95" t="s">
        <v>17994</v>
      </c>
      <c r="H294" s="95" t="s">
        <v>7681</v>
      </c>
      <c r="I294" s="95" t="s">
        <v>6836</v>
      </c>
      <c r="J294" s="95"/>
      <c r="K294" s="95" t="s">
        <v>18003</v>
      </c>
    </row>
    <row r="295" hidden="1">
      <c r="A295" s="95">
        <v>14795.0</v>
      </c>
      <c r="B295" s="96">
        <v>0.71875</v>
      </c>
      <c r="C295" s="97" t="s">
        <v>3318</v>
      </c>
      <c r="D295" s="98">
        <v>15683.0</v>
      </c>
      <c r="E295" s="98">
        <v>44621.0</v>
      </c>
      <c r="F295" s="95" t="s">
        <v>17996</v>
      </c>
      <c r="G295" s="95" t="s">
        <v>17994</v>
      </c>
      <c r="H295" s="95" t="s">
        <v>7681</v>
      </c>
      <c r="I295" s="95" t="s">
        <v>6813</v>
      </c>
      <c r="J295" s="95"/>
      <c r="K295" s="95" t="s">
        <v>18003</v>
      </c>
    </row>
    <row r="296" hidden="1">
      <c r="A296" s="95">
        <v>12527.0</v>
      </c>
      <c r="B296" s="96">
        <v>0.7916666666666666</v>
      </c>
      <c r="C296" s="97" t="s">
        <v>1520</v>
      </c>
      <c r="D296" s="98">
        <v>32194.0</v>
      </c>
      <c r="E296" s="98">
        <v>44621.0</v>
      </c>
      <c r="F296" s="95" t="s">
        <v>17989</v>
      </c>
      <c r="G296" s="95" t="s">
        <v>17994</v>
      </c>
      <c r="H296" s="95" t="s">
        <v>7673</v>
      </c>
      <c r="I296" s="95" t="s">
        <v>6908</v>
      </c>
      <c r="J296" s="95"/>
      <c r="K296" s="95" t="s">
        <v>17988</v>
      </c>
    </row>
    <row r="297" hidden="1">
      <c r="A297" s="95">
        <v>17180.0</v>
      </c>
      <c r="B297" s="96">
        <v>0.3645833333333333</v>
      </c>
      <c r="C297" s="97" t="s">
        <v>5366</v>
      </c>
      <c r="D297" s="98">
        <v>14910.0</v>
      </c>
      <c r="E297" s="98">
        <v>44622.0</v>
      </c>
      <c r="F297" s="95" t="s">
        <v>7679</v>
      </c>
      <c r="G297" s="95" t="s">
        <v>7673</v>
      </c>
      <c r="H297" s="95" t="s">
        <v>7673</v>
      </c>
      <c r="I297" s="95" t="s">
        <v>6825</v>
      </c>
      <c r="J297" s="95"/>
      <c r="K297" s="95" t="s">
        <v>17955</v>
      </c>
    </row>
    <row r="298" hidden="1">
      <c r="A298" s="95">
        <v>10780.0</v>
      </c>
      <c r="B298" s="96">
        <v>0.375</v>
      </c>
      <c r="C298" s="97" t="s">
        <v>677</v>
      </c>
      <c r="D298" s="98">
        <v>17668.0</v>
      </c>
      <c r="E298" s="98">
        <v>44622.0</v>
      </c>
      <c r="F298" s="95" t="s">
        <v>7674</v>
      </c>
      <c r="G298" s="95" t="s">
        <v>7675</v>
      </c>
      <c r="H298" s="95" t="s">
        <v>7675</v>
      </c>
      <c r="I298" s="95" t="s">
        <v>6810</v>
      </c>
      <c r="J298" s="95"/>
      <c r="K298" s="95" t="s">
        <v>17955</v>
      </c>
    </row>
    <row r="299" hidden="1">
      <c r="A299" s="95">
        <v>17910.0</v>
      </c>
      <c r="B299" s="96">
        <v>0.3854166666666667</v>
      </c>
      <c r="C299" s="97" t="s">
        <v>6024</v>
      </c>
      <c r="D299" s="98">
        <v>18039.0</v>
      </c>
      <c r="E299" s="98">
        <v>44622.0</v>
      </c>
      <c r="F299" s="95" t="s">
        <v>7672</v>
      </c>
      <c r="G299" s="95" t="s">
        <v>7673</v>
      </c>
      <c r="H299" s="95" t="s">
        <v>7673</v>
      </c>
      <c r="I299" s="95" t="s">
        <v>6882</v>
      </c>
      <c r="J299" s="95"/>
      <c r="K299" s="95" t="s">
        <v>17955</v>
      </c>
    </row>
    <row r="300" hidden="1">
      <c r="A300" s="95">
        <v>10708.0</v>
      </c>
      <c r="B300" s="96">
        <v>0.3958333333333333</v>
      </c>
      <c r="C300" s="97" t="s">
        <v>643</v>
      </c>
      <c r="D300" s="98">
        <v>22434.0</v>
      </c>
      <c r="E300" s="98">
        <v>44622.0</v>
      </c>
      <c r="F300" s="95" t="s">
        <v>7674</v>
      </c>
      <c r="G300" s="95" t="s">
        <v>7682</v>
      </c>
      <c r="H300" s="95" t="s">
        <v>7682</v>
      </c>
      <c r="I300" s="95" t="s">
        <v>6793</v>
      </c>
      <c r="J300" s="95"/>
      <c r="K300" s="95" t="s">
        <v>17955</v>
      </c>
    </row>
    <row r="301" hidden="1">
      <c r="A301" s="95">
        <v>12888.0</v>
      </c>
      <c r="B301" s="96">
        <v>0.40625</v>
      </c>
      <c r="C301" s="97" t="s">
        <v>1801</v>
      </c>
      <c r="D301" s="98">
        <v>32685.0</v>
      </c>
      <c r="E301" s="98">
        <v>44622.0</v>
      </c>
      <c r="F301" s="95" t="s">
        <v>7674</v>
      </c>
      <c r="G301" s="95" t="s">
        <v>7682</v>
      </c>
      <c r="H301" s="95" t="s">
        <v>7682</v>
      </c>
      <c r="I301" s="95" t="s">
        <v>6846</v>
      </c>
      <c r="J301" s="95"/>
      <c r="K301" s="95" t="s">
        <v>17955</v>
      </c>
    </row>
    <row r="302" hidden="1">
      <c r="A302" s="95">
        <v>10989.0</v>
      </c>
      <c r="B302" s="96">
        <v>0.40625</v>
      </c>
      <c r="C302" s="97" t="s">
        <v>748</v>
      </c>
      <c r="D302" s="98">
        <v>17993.0</v>
      </c>
      <c r="E302" s="98">
        <v>44622.0</v>
      </c>
      <c r="F302" s="95" t="s">
        <v>7674</v>
      </c>
      <c r="G302" s="95" t="s">
        <v>7682</v>
      </c>
      <c r="H302" s="95" t="s">
        <v>7682</v>
      </c>
      <c r="I302" s="95" t="s">
        <v>6810</v>
      </c>
      <c r="J302" s="95"/>
      <c r="K302" s="95" t="s">
        <v>17955</v>
      </c>
    </row>
    <row r="303" hidden="1">
      <c r="A303" s="95">
        <v>15774.0</v>
      </c>
      <c r="B303" s="96">
        <v>0.4166666666666667</v>
      </c>
      <c r="C303" s="97" t="s">
        <v>3953</v>
      </c>
      <c r="D303" s="98">
        <v>22495.0</v>
      </c>
      <c r="E303" s="98">
        <v>44622.0</v>
      </c>
      <c r="F303" s="95" t="s">
        <v>7674</v>
      </c>
      <c r="G303" s="95" t="s">
        <v>7682</v>
      </c>
      <c r="H303" s="95" t="s">
        <v>7682</v>
      </c>
      <c r="I303" s="95" t="s">
        <v>6796</v>
      </c>
      <c r="J303" s="95"/>
      <c r="K303" s="95" t="s">
        <v>17955</v>
      </c>
    </row>
    <row r="304" hidden="1">
      <c r="A304" s="95">
        <v>17833.0</v>
      </c>
      <c r="B304" s="96">
        <v>0.4375</v>
      </c>
      <c r="C304" s="97" t="s">
        <v>5948</v>
      </c>
      <c r="D304" s="98">
        <v>16597.0</v>
      </c>
      <c r="E304" s="98">
        <v>44622.0</v>
      </c>
      <c r="F304" s="95" t="s">
        <v>7672</v>
      </c>
      <c r="G304" s="95" t="s">
        <v>7673</v>
      </c>
      <c r="H304" s="95" t="s">
        <v>7673</v>
      </c>
      <c r="I304" s="95" t="s">
        <v>6776</v>
      </c>
      <c r="J304" s="95"/>
      <c r="K304" s="95" t="s">
        <v>17955</v>
      </c>
    </row>
    <row r="305" hidden="1">
      <c r="A305" s="95">
        <v>17766.0</v>
      </c>
      <c r="B305" s="96">
        <v>0.4479166666666667</v>
      </c>
      <c r="C305" s="95" t="s">
        <v>5890</v>
      </c>
      <c r="D305" s="98">
        <v>14154.0</v>
      </c>
      <c r="E305" s="98">
        <v>44622.0</v>
      </c>
      <c r="F305" s="95" t="s">
        <v>7693</v>
      </c>
      <c r="G305" s="95" t="s">
        <v>7673</v>
      </c>
      <c r="H305" s="95" t="s">
        <v>7673</v>
      </c>
      <c r="I305" s="95" t="s">
        <v>6831</v>
      </c>
      <c r="J305" s="95"/>
      <c r="K305" s="95" t="s">
        <v>17955</v>
      </c>
    </row>
    <row r="306" hidden="1">
      <c r="A306" s="95">
        <v>17979.0</v>
      </c>
      <c r="B306" s="96">
        <v>0.4479166666666667</v>
      </c>
      <c r="C306" s="97" t="s">
        <v>6074</v>
      </c>
      <c r="D306" s="98">
        <v>14807.0</v>
      </c>
      <c r="E306" s="98">
        <v>44622.0</v>
      </c>
      <c r="F306" s="95" t="s">
        <v>7672</v>
      </c>
      <c r="G306" s="95" t="s">
        <v>7673</v>
      </c>
      <c r="H306" s="95" t="s">
        <v>7673</v>
      </c>
      <c r="I306" s="95" t="s">
        <v>6938</v>
      </c>
      <c r="J306" s="95"/>
      <c r="K306" s="95" t="s">
        <v>17955</v>
      </c>
    </row>
    <row r="307" hidden="1">
      <c r="A307" s="95">
        <v>17808.0</v>
      </c>
      <c r="B307" s="96">
        <v>0.4479166666666667</v>
      </c>
      <c r="C307" s="97" t="s">
        <v>5927</v>
      </c>
      <c r="D307" s="98">
        <v>33764.0</v>
      </c>
      <c r="E307" s="98">
        <v>44622.0</v>
      </c>
      <c r="F307" s="95" t="s">
        <v>7672</v>
      </c>
      <c r="G307" s="95" t="s">
        <v>7673</v>
      </c>
      <c r="H307" s="95" t="s">
        <v>7673</v>
      </c>
      <c r="I307" s="95" t="s">
        <v>6874</v>
      </c>
      <c r="J307" s="95"/>
      <c r="K307" s="95" t="s">
        <v>17955</v>
      </c>
    </row>
    <row r="308" hidden="1">
      <c r="A308" s="95">
        <v>17926.0</v>
      </c>
      <c r="B308" s="96">
        <v>0.4583333333333333</v>
      </c>
      <c r="C308" s="97" t="s">
        <v>6037</v>
      </c>
      <c r="D308" s="98">
        <v>28481.0</v>
      </c>
      <c r="E308" s="98">
        <v>44622.0</v>
      </c>
      <c r="F308" s="95" t="s">
        <v>7680</v>
      </c>
      <c r="G308" s="95" t="s">
        <v>7673</v>
      </c>
      <c r="H308" s="95" t="s">
        <v>7673</v>
      </c>
      <c r="I308" s="95" t="s">
        <v>6811</v>
      </c>
      <c r="J308" s="95"/>
      <c r="K308" s="95" t="s">
        <v>17955</v>
      </c>
    </row>
    <row r="309" hidden="1">
      <c r="A309" s="95">
        <v>9378.0</v>
      </c>
      <c r="B309" s="96">
        <v>0.4583333333333333</v>
      </c>
      <c r="C309" s="97" t="s">
        <v>137</v>
      </c>
      <c r="D309" s="98">
        <v>15869.0</v>
      </c>
      <c r="E309" s="98">
        <v>44622.0</v>
      </c>
      <c r="F309" s="95" t="s">
        <v>7674</v>
      </c>
      <c r="G309" s="95" t="s">
        <v>7682</v>
      </c>
      <c r="H309" s="95" t="s">
        <v>7682</v>
      </c>
      <c r="I309" s="95" t="s">
        <v>6810</v>
      </c>
      <c r="J309" s="95"/>
      <c r="K309" s="95" t="s">
        <v>17955</v>
      </c>
    </row>
    <row r="310" hidden="1">
      <c r="A310" s="95">
        <v>17666.0</v>
      </c>
      <c r="B310" s="96">
        <v>0.4583333333333333</v>
      </c>
      <c r="C310" s="97" t="s">
        <v>5801</v>
      </c>
      <c r="D310" s="98">
        <v>15904.0</v>
      </c>
      <c r="E310" s="98">
        <v>44622.0</v>
      </c>
      <c r="F310" s="95" t="s">
        <v>7674</v>
      </c>
      <c r="G310" s="95" t="s">
        <v>7682</v>
      </c>
      <c r="H310" s="95" t="s">
        <v>7682</v>
      </c>
      <c r="I310" s="95" t="s">
        <v>6836</v>
      </c>
      <c r="J310" s="95"/>
      <c r="K310" s="95" t="s">
        <v>17955</v>
      </c>
    </row>
    <row r="311" hidden="1">
      <c r="A311" s="95">
        <v>9241.0</v>
      </c>
      <c r="B311" s="96">
        <v>0.46875</v>
      </c>
      <c r="C311" s="97" t="s">
        <v>86</v>
      </c>
      <c r="D311" s="98">
        <v>23211.0</v>
      </c>
      <c r="E311" s="98">
        <v>44622.0</v>
      </c>
      <c r="F311" s="95" t="s">
        <v>7672</v>
      </c>
      <c r="G311" s="95" t="s">
        <v>7673</v>
      </c>
      <c r="H311" s="95" t="s">
        <v>7673</v>
      </c>
      <c r="I311" s="95" t="s">
        <v>6831</v>
      </c>
      <c r="J311" s="95"/>
      <c r="K311" s="95" t="s">
        <v>17955</v>
      </c>
    </row>
    <row r="312" hidden="1">
      <c r="A312" s="95">
        <v>11260.0</v>
      </c>
      <c r="B312" s="96">
        <v>0.46875</v>
      </c>
      <c r="C312" s="97" t="s">
        <v>880</v>
      </c>
      <c r="D312" s="98">
        <v>14723.0</v>
      </c>
      <c r="E312" s="98">
        <v>44622.0</v>
      </c>
      <c r="F312" s="95" t="s">
        <v>7674</v>
      </c>
      <c r="G312" s="95" t="s">
        <v>7682</v>
      </c>
      <c r="H312" s="95" t="s">
        <v>7682</v>
      </c>
      <c r="I312" s="95" t="s">
        <v>6836</v>
      </c>
      <c r="J312" s="95"/>
      <c r="K312" s="95" t="s">
        <v>17955</v>
      </c>
    </row>
    <row r="313" hidden="1">
      <c r="A313" s="95">
        <v>14419.0</v>
      </c>
      <c r="B313" s="96">
        <v>0.5416666666666666</v>
      </c>
      <c r="C313" s="97" t="s">
        <v>3010</v>
      </c>
      <c r="D313" s="98">
        <v>19617.0</v>
      </c>
      <c r="E313" s="98">
        <v>44622.0</v>
      </c>
      <c r="F313" s="95" t="s">
        <v>7674</v>
      </c>
      <c r="G313" s="95" t="s">
        <v>7682</v>
      </c>
      <c r="H313" s="95" t="s">
        <v>7682</v>
      </c>
      <c r="I313" s="95" t="s">
        <v>6821</v>
      </c>
      <c r="J313" s="95"/>
      <c r="K313" s="95" t="s">
        <v>17955</v>
      </c>
    </row>
    <row r="314" hidden="1">
      <c r="A314" s="95">
        <v>16293.0</v>
      </c>
      <c r="B314" s="96">
        <v>0.5520833333333334</v>
      </c>
      <c r="C314" s="97" t="s">
        <v>4610</v>
      </c>
      <c r="D314" s="98">
        <v>23364.0</v>
      </c>
      <c r="E314" s="98">
        <v>44622.0</v>
      </c>
      <c r="F314" s="95" t="s">
        <v>7674</v>
      </c>
      <c r="G314" s="95" t="s">
        <v>7682</v>
      </c>
      <c r="H314" s="95" t="s">
        <v>7682</v>
      </c>
      <c r="I314" s="95" t="s">
        <v>6767</v>
      </c>
      <c r="J314" s="95"/>
      <c r="K314" s="95" t="s">
        <v>17955</v>
      </c>
    </row>
    <row r="315" hidden="1">
      <c r="A315" s="95">
        <v>15589.0</v>
      </c>
      <c r="B315" s="96">
        <v>0.5729166666666666</v>
      </c>
      <c r="C315" s="97" t="s">
        <v>3989</v>
      </c>
      <c r="D315" s="98">
        <v>24482.0</v>
      </c>
      <c r="E315" s="98">
        <v>44622.0</v>
      </c>
      <c r="F315" s="95" t="s">
        <v>7674</v>
      </c>
      <c r="G315" s="95" t="s">
        <v>7681</v>
      </c>
      <c r="H315" s="95" t="s">
        <v>7681</v>
      </c>
      <c r="I315" s="95" t="s">
        <v>6836</v>
      </c>
      <c r="J315" s="95"/>
      <c r="K315" s="95" t="s">
        <v>17955</v>
      </c>
    </row>
    <row r="316" hidden="1">
      <c r="A316" s="95">
        <v>16210.0</v>
      </c>
      <c r="B316" s="96">
        <v>0.5833333333333334</v>
      </c>
      <c r="C316" s="97" t="s">
        <v>4548</v>
      </c>
      <c r="D316" s="98">
        <v>21794.0</v>
      </c>
      <c r="E316" s="98">
        <v>44622.0</v>
      </c>
      <c r="F316" s="95" t="s">
        <v>7674</v>
      </c>
      <c r="G316" s="95" t="s">
        <v>7682</v>
      </c>
      <c r="H316" s="95" t="s">
        <v>7682</v>
      </c>
      <c r="I316" s="95" t="s">
        <v>6813</v>
      </c>
      <c r="J316" s="95"/>
      <c r="K316" s="95" t="s">
        <v>17955</v>
      </c>
    </row>
    <row r="317" hidden="1">
      <c r="A317" s="95">
        <v>13084.0</v>
      </c>
      <c r="B317" s="96">
        <v>0.59375</v>
      </c>
      <c r="C317" s="97" t="s">
        <v>1965</v>
      </c>
      <c r="D317" s="98">
        <v>22740.0</v>
      </c>
      <c r="E317" s="98">
        <v>44622.0</v>
      </c>
      <c r="F317" s="95" t="s">
        <v>7674</v>
      </c>
      <c r="G317" s="95" t="s">
        <v>7673</v>
      </c>
      <c r="H317" s="95" t="s">
        <v>7673</v>
      </c>
      <c r="I317" s="95" t="s">
        <v>6777</v>
      </c>
      <c r="J317" s="95"/>
      <c r="K317" s="95" t="s">
        <v>17955</v>
      </c>
    </row>
    <row r="318" hidden="1">
      <c r="A318" s="95">
        <v>16260.0</v>
      </c>
      <c r="B318" s="96">
        <v>0.6041666666666666</v>
      </c>
      <c r="C318" s="97" t="s">
        <v>4591</v>
      </c>
      <c r="D318" s="98">
        <v>17025.0</v>
      </c>
      <c r="E318" s="98">
        <v>44622.0</v>
      </c>
      <c r="F318" s="95" t="s">
        <v>7674</v>
      </c>
      <c r="G318" s="95" t="s">
        <v>7682</v>
      </c>
      <c r="H318" s="95" t="s">
        <v>7682</v>
      </c>
      <c r="I318" s="95" t="s">
        <v>6831</v>
      </c>
      <c r="J318" s="95"/>
      <c r="K318" s="95" t="s">
        <v>17955</v>
      </c>
    </row>
    <row r="319" hidden="1">
      <c r="A319" s="95">
        <v>17517.0</v>
      </c>
      <c r="B319" s="96">
        <v>0.625</v>
      </c>
      <c r="C319" s="97" t="s">
        <v>5666</v>
      </c>
      <c r="D319" s="98">
        <v>28710.0</v>
      </c>
      <c r="E319" s="98">
        <v>44622.0</v>
      </c>
      <c r="F319" s="95" t="s">
        <v>7674</v>
      </c>
      <c r="G319" s="95" t="s">
        <v>7682</v>
      </c>
      <c r="H319" s="95" t="s">
        <v>7682</v>
      </c>
      <c r="I319" s="95" t="s">
        <v>6874</v>
      </c>
      <c r="J319" s="95"/>
      <c r="K319" s="95" t="s">
        <v>17955</v>
      </c>
    </row>
    <row r="320" hidden="1">
      <c r="A320" s="95">
        <v>17788.0</v>
      </c>
      <c r="B320" s="96">
        <v>0.625</v>
      </c>
      <c r="C320" s="97" t="s">
        <v>5907</v>
      </c>
      <c r="D320" s="98">
        <v>11506.0</v>
      </c>
      <c r="E320" s="98">
        <v>44622.0</v>
      </c>
      <c r="F320" s="95" t="s">
        <v>7674</v>
      </c>
      <c r="G320" s="95" t="s">
        <v>7682</v>
      </c>
      <c r="H320" s="95" t="s">
        <v>7682</v>
      </c>
      <c r="I320" s="95" t="s">
        <v>6794</v>
      </c>
      <c r="J320" s="95"/>
      <c r="K320" s="95" t="s">
        <v>17955</v>
      </c>
    </row>
    <row r="321" hidden="1">
      <c r="A321" s="95">
        <v>13869.0</v>
      </c>
      <c r="B321" s="96">
        <v>0.6354166666666666</v>
      </c>
      <c r="C321" s="97" t="s">
        <v>2581</v>
      </c>
      <c r="D321" s="98">
        <v>25705.0</v>
      </c>
      <c r="E321" s="98">
        <v>44622.0</v>
      </c>
      <c r="F321" s="95" t="s">
        <v>7674</v>
      </c>
      <c r="G321" s="95" t="s">
        <v>7681</v>
      </c>
      <c r="H321" s="95" t="s">
        <v>7681</v>
      </c>
      <c r="I321" s="95" t="s">
        <v>6833</v>
      </c>
      <c r="J321" s="95"/>
      <c r="K321" s="95" t="s">
        <v>17955</v>
      </c>
    </row>
    <row r="322" hidden="1">
      <c r="A322" s="95">
        <v>9950.0</v>
      </c>
      <c r="B322" s="96">
        <v>0.7708333333333334</v>
      </c>
      <c r="C322" s="97" t="s">
        <v>337</v>
      </c>
      <c r="D322" s="98">
        <v>31754.0</v>
      </c>
      <c r="E322" s="98">
        <v>44622.0</v>
      </c>
      <c r="F322" s="95" t="s">
        <v>18004</v>
      </c>
      <c r="G322" s="95" t="s">
        <v>7673</v>
      </c>
      <c r="H322" s="95" t="s">
        <v>7673</v>
      </c>
      <c r="I322" s="95" t="s">
        <v>6908</v>
      </c>
      <c r="J322" s="95"/>
      <c r="K322" s="95" t="s">
        <v>17955</v>
      </c>
    </row>
    <row r="323" hidden="1">
      <c r="A323" s="95">
        <v>17715.0</v>
      </c>
      <c r="B323" s="96">
        <v>0.7916666666666666</v>
      </c>
      <c r="C323" s="97" t="s">
        <v>5846</v>
      </c>
      <c r="D323" s="98">
        <v>25325.0</v>
      </c>
      <c r="E323" s="98">
        <v>44622.0</v>
      </c>
      <c r="F323" s="95" t="s">
        <v>7672</v>
      </c>
      <c r="G323" s="95" t="s">
        <v>7673</v>
      </c>
      <c r="H323" s="95" t="s">
        <v>7673</v>
      </c>
      <c r="I323" s="95" t="s">
        <v>6908</v>
      </c>
      <c r="J323" s="95"/>
      <c r="K323" s="95" t="s">
        <v>17964</v>
      </c>
    </row>
    <row r="324" hidden="1">
      <c r="A324" s="95">
        <v>17788.0</v>
      </c>
      <c r="B324" s="96">
        <v>0.7916666666666666</v>
      </c>
      <c r="C324" s="97" t="s">
        <v>5907</v>
      </c>
      <c r="D324" s="98">
        <v>11506.0</v>
      </c>
      <c r="E324" s="98">
        <v>44622.0</v>
      </c>
      <c r="F324" s="95" t="s">
        <v>7672</v>
      </c>
      <c r="G324" s="95" t="s">
        <v>7673</v>
      </c>
      <c r="H324" s="95" t="s">
        <v>7673</v>
      </c>
      <c r="I324" s="95" t="s">
        <v>6794</v>
      </c>
      <c r="J324" s="95"/>
      <c r="K324" s="95" t="s">
        <v>17958</v>
      </c>
    </row>
    <row r="325" hidden="1">
      <c r="A325" s="95">
        <v>16664.0</v>
      </c>
      <c r="B325" s="96">
        <v>0.7916666666666666</v>
      </c>
      <c r="C325" s="97" t="s">
        <v>4928</v>
      </c>
      <c r="D325" s="98">
        <v>22122.0</v>
      </c>
      <c r="E325" s="98">
        <v>44622.0</v>
      </c>
      <c r="F325" s="95" t="s">
        <v>7672</v>
      </c>
      <c r="G325" s="95" t="s">
        <v>7673</v>
      </c>
      <c r="H325" s="95" t="s">
        <v>7673</v>
      </c>
      <c r="I325" s="95" t="s">
        <v>6884</v>
      </c>
      <c r="J325" s="95"/>
      <c r="K325" s="95" t="s">
        <v>17961</v>
      </c>
    </row>
    <row r="326" hidden="1">
      <c r="A326" s="95">
        <v>12274.0</v>
      </c>
      <c r="B326" s="96">
        <v>0.7916666666666666</v>
      </c>
      <c r="C326" s="97" t="s">
        <v>1360</v>
      </c>
      <c r="D326" s="98">
        <v>27219.0</v>
      </c>
      <c r="E326" s="98">
        <v>44622.0</v>
      </c>
      <c r="F326" s="95" t="s">
        <v>7678</v>
      </c>
      <c r="G326" s="95" t="s">
        <v>7673</v>
      </c>
      <c r="H326" s="95" t="s">
        <v>7673</v>
      </c>
      <c r="I326" s="95" t="s">
        <v>6876</v>
      </c>
      <c r="J326" s="95"/>
      <c r="K326" s="95" t="s">
        <v>18005</v>
      </c>
    </row>
    <row r="327" hidden="1">
      <c r="A327" s="95">
        <v>15835.0</v>
      </c>
      <c r="B327" s="96">
        <v>0.7916666666666666</v>
      </c>
      <c r="C327" s="97" t="s">
        <v>4214</v>
      </c>
      <c r="D327" s="98">
        <v>21919.0</v>
      </c>
      <c r="E327" s="98">
        <v>44622.0</v>
      </c>
      <c r="F327" s="95" t="s">
        <v>7674</v>
      </c>
      <c r="G327" s="95" t="s">
        <v>7682</v>
      </c>
      <c r="H327" s="95" t="s">
        <v>7682</v>
      </c>
      <c r="I327" s="95" t="s">
        <v>6810</v>
      </c>
      <c r="J327" s="95"/>
      <c r="K327" s="95" t="s">
        <v>18006</v>
      </c>
    </row>
    <row r="328" hidden="1">
      <c r="A328" s="95">
        <v>17980.0</v>
      </c>
      <c r="B328" s="96">
        <v>0.7916666666666666</v>
      </c>
      <c r="C328" s="97" t="s">
        <v>6075</v>
      </c>
      <c r="D328" s="98">
        <v>23385.0</v>
      </c>
      <c r="E328" s="98">
        <v>44622.0</v>
      </c>
      <c r="F328" s="95" t="s">
        <v>7674</v>
      </c>
      <c r="G328" s="95" t="s">
        <v>7682</v>
      </c>
      <c r="H328" s="95" t="s">
        <v>7682</v>
      </c>
      <c r="I328" s="95" t="s">
        <v>6846</v>
      </c>
      <c r="J328" s="95"/>
      <c r="K328" s="95" t="s">
        <v>17968</v>
      </c>
    </row>
    <row r="329" hidden="1">
      <c r="A329" s="95">
        <v>11553.0</v>
      </c>
      <c r="B329" s="96">
        <v>0.7916666666666666</v>
      </c>
      <c r="C329" s="97" t="s">
        <v>1001</v>
      </c>
      <c r="D329" s="98">
        <v>19290.0</v>
      </c>
      <c r="E329" s="98">
        <v>44622.0</v>
      </c>
      <c r="F329" s="95" t="s">
        <v>7693</v>
      </c>
      <c r="G329" s="95" t="s">
        <v>7673</v>
      </c>
      <c r="H329" s="95" t="s">
        <v>7673</v>
      </c>
      <c r="I329" s="95" t="s">
        <v>6905</v>
      </c>
      <c r="J329" s="95"/>
      <c r="K329" s="95" t="s">
        <v>17963</v>
      </c>
    </row>
    <row r="330" hidden="1">
      <c r="A330" s="95">
        <v>17759.0</v>
      </c>
      <c r="B330" s="96">
        <v>0.8333333333333334</v>
      </c>
      <c r="C330" s="97" t="s">
        <v>5882</v>
      </c>
      <c r="D330" s="98">
        <v>13627.0</v>
      </c>
      <c r="E330" s="98">
        <v>44622.0</v>
      </c>
      <c r="F330" s="95" t="s">
        <v>7674</v>
      </c>
      <c r="G330" s="95" t="s">
        <v>7682</v>
      </c>
      <c r="H330" s="95" t="s">
        <v>7682</v>
      </c>
      <c r="I330" s="95" t="s">
        <v>6836</v>
      </c>
      <c r="J330" s="95"/>
      <c r="K330" s="95" t="s">
        <v>17974</v>
      </c>
    </row>
    <row r="331" hidden="1">
      <c r="A331" s="95">
        <v>11753.0</v>
      </c>
      <c r="B331" s="96">
        <v>0.8333333333333334</v>
      </c>
      <c r="C331" s="97" t="s">
        <v>1090</v>
      </c>
      <c r="D331" s="98">
        <v>15699.0</v>
      </c>
      <c r="E331" s="98">
        <v>44622.0</v>
      </c>
      <c r="F331" s="95" t="s">
        <v>7674</v>
      </c>
      <c r="G331" s="95" t="s">
        <v>7682</v>
      </c>
      <c r="H331" s="95" t="s">
        <v>7682</v>
      </c>
      <c r="I331" s="95" t="s">
        <v>6813</v>
      </c>
      <c r="J331" s="95"/>
      <c r="K331" s="95" t="s">
        <v>17974</v>
      </c>
    </row>
    <row r="332" hidden="1">
      <c r="A332" s="95">
        <v>16347.0</v>
      </c>
      <c r="B332" s="96">
        <v>0.8333333333333334</v>
      </c>
      <c r="C332" s="97" t="s">
        <v>4659</v>
      </c>
      <c r="D332" s="98">
        <v>21818.0</v>
      </c>
      <c r="E332" s="98">
        <v>44622.0</v>
      </c>
      <c r="F332" s="95" t="s">
        <v>7674</v>
      </c>
      <c r="G332" s="95" t="s">
        <v>7682</v>
      </c>
      <c r="H332" s="95" t="s">
        <v>7682</v>
      </c>
      <c r="I332" s="95" t="s">
        <v>6831</v>
      </c>
      <c r="J332" s="95"/>
      <c r="K332" s="95" t="s">
        <v>18007</v>
      </c>
    </row>
    <row r="333" hidden="1">
      <c r="A333" s="95">
        <v>17643.0</v>
      </c>
      <c r="B333" s="96">
        <v>0.8333333333333334</v>
      </c>
      <c r="C333" s="97" t="s">
        <v>5779</v>
      </c>
      <c r="D333" s="98">
        <v>15359.0</v>
      </c>
      <c r="E333" s="98">
        <v>44622.0</v>
      </c>
      <c r="F333" s="95" t="s">
        <v>7674</v>
      </c>
      <c r="G333" s="95" t="s">
        <v>7681</v>
      </c>
      <c r="H333" s="95" t="s">
        <v>7681</v>
      </c>
      <c r="I333" s="95" t="s">
        <v>6821</v>
      </c>
      <c r="J333" s="95"/>
      <c r="K333" s="95" t="s">
        <v>17966</v>
      </c>
    </row>
    <row r="334" hidden="1">
      <c r="A334" s="95">
        <v>17551.0</v>
      </c>
      <c r="B334" s="96">
        <v>0.8541666666666666</v>
      </c>
      <c r="C334" s="97" t="s">
        <v>5697</v>
      </c>
      <c r="D334" s="98">
        <v>32702.0</v>
      </c>
      <c r="E334" s="98">
        <v>44622.0</v>
      </c>
      <c r="F334" s="95" t="s">
        <v>7672</v>
      </c>
      <c r="G334" s="95" t="s">
        <v>7673</v>
      </c>
      <c r="H334" s="95" t="s">
        <v>7673</v>
      </c>
      <c r="I334" s="95" t="s">
        <v>6868</v>
      </c>
      <c r="J334" s="95"/>
      <c r="K334" s="95" t="s">
        <v>17964</v>
      </c>
    </row>
    <row r="335" hidden="1">
      <c r="A335" s="95">
        <v>17976.0</v>
      </c>
      <c r="B335" s="96">
        <v>0.8541666666666666</v>
      </c>
      <c r="C335" s="97" t="s">
        <v>6071</v>
      </c>
      <c r="D335" s="98">
        <v>23174.0</v>
      </c>
      <c r="E335" s="98">
        <v>44622.0</v>
      </c>
      <c r="F335" s="95" t="s">
        <v>7672</v>
      </c>
      <c r="G335" s="95" t="s">
        <v>7673</v>
      </c>
      <c r="H335" s="95" t="s">
        <v>7673</v>
      </c>
      <c r="I335" s="95" t="s">
        <v>6846</v>
      </c>
      <c r="J335" s="95"/>
      <c r="K335" s="95" t="s">
        <v>17967</v>
      </c>
    </row>
    <row r="336" hidden="1">
      <c r="A336" s="95">
        <v>17603.0</v>
      </c>
      <c r="B336" s="96">
        <v>0.8541666666666666</v>
      </c>
      <c r="C336" s="97" t="s">
        <v>5743</v>
      </c>
      <c r="D336" s="98">
        <v>14719.0</v>
      </c>
      <c r="E336" s="98">
        <v>44622.0</v>
      </c>
      <c r="F336" s="95" t="s">
        <v>7672</v>
      </c>
      <c r="G336" s="95" t="s">
        <v>7673</v>
      </c>
      <c r="H336" s="95" t="s">
        <v>7673</v>
      </c>
      <c r="I336" s="95" t="s">
        <v>6836</v>
      </c>
      <c r="J336" s="95"/>
      <c r="K336" s="95" t="s">
        <v>17974</v>
      </c>
    </row>
    <row r="337" hidden="1">
      <c r="A337" s="95">
        <v>16008.0</v>
      </c>
      <c r="B337" s="96">
        <v>0.8541666666666666</v>
      </c>
      <c r="C337" s="97" t="s">
        <v>4369</v>
      </c>
      <c r="D337" s="98">
        <v>18674.0</v>
      </c>
      <c r="E337" s="98">
        <v>44622.0</v>
      </c>
      <c r="F337" s="95" t="s">
        <v>7674</v>
      </c>
      <c r="G337" s="95" t="s">
        <v>7681</v>
      </c>
      <c r="H337" s="95" t="s">
        <v>7681</v>
      </c>
      <c r="I337" s="95" t="s">
        <v>6829</v>
      </c>
      <c r="J337" s="95"/>
      <c r="K337" s="95" t="s">
        <v>17967</v>
      </c>
    </row>
    <row r="338" hidden="1">
      <c r="A338" s="95">
        <v>16159.0</v>
      </c>
      <c r="B338" s="96">
        <v>0.3125</v>
      </c>
      <c r="C338" s="97" t="s">
        <v>4505</v>
      </c>
      <c r="D338" s="98">
        <v>13470.0</v>
      </c>
      <c r="E338" s="98">
        <v>44622.0</v>
      </c>
      <c r="F338" s="95" t="s">
        <v>7678</v>
      </c>
      <c r="G338" s="95" t="s">
        <v>7681</v>
      </c>
      <c r="H338" s="95" t="s">
        <v>7681</v>
      </c>
      <c r="I338" s="95" t="s">
        <v>6836</v>
      </c>
      <c r="J338" s="95"/>
      <c r="K338" s="95" t="s">
        <v>17955</v>
      </c>
    </row>
    <row r="339" hidden="1">
      <c r="A339" s="95">
        <v>12946.0</v>
      </c>
      <c r="B339" s="96">
        <v>0.3333333333333333</v>
      </c>
      <c r="C339" s="97" t="s">
        <v>1848</v>
      </c>
      <c r="D339" s="98">
        <v>22894.0</v>
      </c>
      <c r="E339" s="98">
        <v>44622.0</v>
      </c>
      <c r="F339" s="95" t="s">
        <v>7674</v>
      </c>
      <c r="G339" s="95" t="s">
        <v>7682</v>
      </c>
      <c r="H339" s="95" t="s">
        <v>7682</v>
      </c>
      <c r="I339" s="95" t="s">
        <v>6796</v>
      </c>
      <c r="J339" s="95"/>
      <c r="K339" s="95" t="s">
        <v>17955</v>
      </c>
    </row>
    <row r="340" hidden="1">
      <c r="A340" s="95">
        <v>18203.0</v>
      </c>
      <c r="B340" s="96">
        <v>0.34375</v>
      </c>
      <c r="C340" s="97" t="s">
        <v>6654</v>
      </c>
      <c r="D340" s="98">
        <v>17313.0</v>
      </c>
      <c r="E340" s="98">
        <v>44622.0</v>
      </c>
      <c r="F340" s="95" t="s">
        <v>7701</v>
      </c>
      <c r="G340" s="95" t="s">
        <v>7681</v>
      </c>
      <c r="H340" s="95" t="s">
        <v>7681</v>
      </c>
      <c r="I340" s="95" t="s">
        <v>6836</v>
      </c>
      <c r="J340" s="95"/>
      <c r="K340" s="95" t="s">
        <v>17955</v>
      </c>
    </row>
    <row r="341" hidden="1">
      <c r="A341" s="95">
        <v>9582.0</v>
      </c>
      <c r="B341" s="96">
        <v>0.3541666666666667</v>
      </c>
      <c r="C341" s="97" t="s">
        <v>208</v>
      </c>
      <c r="D341" s="98">
        <v>21147.0</v>
      </c>
      <c r="E341" s="98">
        <v>44622.0</v>
      </c>
      <c r="F341" s="95" t="s">
        <v>7674</v>
      </c>
      <c r="G341" s="95" t="s">
        <v>7675</v>
      </c>
      <c r="H341" s="95" t="s">
        <v>7675</v>
      </c>
      <c r="I341" s="95" t="s">
        <v>6784</v>
      </c>
      <c r="J341" s="95"/>
      <c r="K341" s="95" t="s">
        <v>17955</v>
      </c>
    </row>
    <row r="342" hidden="1">
      <c r="A342" s="95">
        <v>10397.0</v>
      </c>
      <c r="B342" s="96">
        <v>0.3645833333333333</v>
      </c>
      <c r="C342" s="97" t="s">
        <v>521</v>
      </c>
      <c r="D342" s="98">
        <v>21654.0</v>
      </c>
      <c r="E342" s="98">
        <v>44622.0</v>
      </c>
      <c r="F342" s="95" t="s">
        <v>7674</v>
      </c>
      <c r="G342" s="95" t="s">
        <v>7682</v>
      </c>
      <c r="H342" s="95" t="s">
        <v>7682</v>
      </c>
      <c r="I342" s="95" t="s">
        <v>6836</v>
      </c>
      <c r="J342" s="95"/>
      <c r="K342" s="95" t="s">
        <v>17955</v>
      </c>
    </row>
    <row r="343" hidden="1">
      <c r="A343" s="95">
        <v>13278.0</v>
      </c>
      <c r="B343" s="96">
        <v>0.3645833333333333</v>
      </c>
      <c r="C343" s="97" t="s">
        <v>2119</v>
      </c>
      <c r="D343" s="98">
        <v>20536.0</v>
      </c>
      <c r="E343" s="98">
        <v>44622.0</v>
      </c>
      <c r="F343" s="95" t="s">
        <v>7674</v>
      </c>
      <c r="G343" s="95" t="s">
        <v>7675</v>
      </c>
      <c r="H343" s="95" t="s">
        <v>7675</v>
      </c>
      <c r="I343" s="95" t="s">
        <v>6846</v>
      </c>
      <c r="J343" s="95"/>
      <c r="K343" s="95" t="s">
        <v>17955</v>
      </c>
    </row>
    <row r="344" hidden="1">
      <c r="A344" s="95">
        <v>12001.0</v>
      </c>
      <c r="B344" s="96">
        <v>0.40625</v>
      </c>
      <c r="C344" s="97" t="s">
        <v>1223</v>
      </c>
      <c r="D344" s="98">
        <v>29034.0</v>
      </c>
      <c r="E344" s="98">
        <v>44622.0</v>
      </c>
      <c r="F344" s="95" t="s">
        <v>7674</v>
      </c>
      <c r="G344" s="95" t="s">
        <v>7675</v>
      </c>
      <c r="H344" s="95" t="s">
        <v>7675</v>
      </c>
      <c r="I344" s="95" t="s">
        <v>6777</v>
      </c>
      <c r="J344" s="95"/>
      <c r="K344" s="95" t="s">
        <v>17955</v>
      </c>
    </row>
    <row r="345" hidden="1">
      <c r="A345" s="95">
        <v>17698.0</v>
      </c>
      <c r="B345" s="96">
        <v>0.40625</v>
      </c>
      <c r="C345" s="97" t="s">
        <v>5831</v>
      </c>
      <c r="D345" s="98">
        <v>27227.0</v>
      </c>
      <c r="E345" s="98">
        <v>44622.0</v>
      </c>
      <c r="F345" s="95" t="s">
        <v>7674</v>
      </c>
      <c r="G345" s="95" t="s">
        <v>7681</v>
      </c>
      <c r="H345" s="95" t="s">
        <v>7681</v>
      </c>
      <c r="I345" s="95" t="s">
        <v>6874</v>
      </c>
      <c r="J345" s="95"/>
      <c r="K345" s="95" t="s">
        <v>17955</v>
      </c>
    </row>
    <row r="346" hidden="1">
      <c r="A346" s="95">
        <v>17368.0</v>
      </c>
      <c r="B346" s="96">
        <v>0.4166666666666667</v>
      </c>
      <c r="C346" s="97" t="s">
        <v>5535</v>
      </c>
      <c r="D346" s="98">
        <v>15464.0</v>
      </c>
      <c r="E346" s="98">
        <v>44622.0</v>
      </c>
      <c r="F346" s="95" t="s">
        <v>7674</v>
      </c>
      <c r="G346" s="95" t="s">
        <v>7675</v>
      </c>
      <c r="H346" s="95" t="s">
        <v>7675</v>
      </c>
      <c r="I346" s="95" t="s">
        <v>6810</v>
      </c>
      <c r="J346" s="95"/>
      <c r="K346" s="95" t="s">
        <v>17955</v>
      </c>
    </row>
    <row r="347" hidden="1">
      <c r="A347" s="95">
        <v>15952.0</v>
      </c>
      <c r="B347" s="96">
        <v>0.4375</v>
      </c>
      <c r="C347" s="97" t="s">
        <v>4321</v>
      </c>
      <c r="D347" s="98">
        <v>21231.0</v>
      </c>
      <c r="E347" s="98">
        <v>44622.0</v>
      </c>
      <c r="F347" s="95" t="s">
        <v>7674</v>
      </c>
      <c r="G347" s="95" t="s">
        <v>7675</v>
      </c>
      <c r="H347" s="95" t="s">
        <v>7675</v>
      </c>
      <c r="I347" s="95" t="s">
        <v>6821</v>
      </c>
      <c r="J347" s="95"/>
      <c r="K347" s="95" t="s">
        <v>17955</v>
      </c>
    </row>
    <row r="348" hidden="1">
      <c r="A348" s="95">
        <v>17884.0</v>
      </c>
      <c r="B348" s="96">
        <v>0.4479166666666667</v>
      </c>
      <c r="C348" s="97" t="s">
        <v>5994</v>
      </c>
      <c r="D348" s="98">
        <v>22699.0</v>
      </c>
      <c r="E348" s="98">
        <v>44622.0</v>
      </c>
      <c r="F348" s="95" t="s">
        <v>7674</v>
      </c>
      <c r="G348" s="95" t="s">
        <v>7682</v>
      </c>
      <c r="H348" s="95" t="s">
        <v>7682</v>
      </c>
      <c r="I348" s="95" t="s">
        <v>6784</v>
      </c>
      <c r="J348" s="95"/>
      <c r="K348" s="95" t="s">
        <v>17955</v>
      </c>
    </row>
    <row r="349" hidden="1">
      <c r="A349" s="95">
        <v>16199.0</v>
      </c>
      <c r="B349" s="96">
        <v>0.4583333333333333</v>
      </c>
      <c r="C349" s="97" t="s">
        <v>4539</v>
      </c>
      <c r="D349" s="98">
        <v>22598.0</v>
      </c>
      <c r="E349" s="98">
        <v>44622.0</v>
      </c>
      <c r="F349" s="95" t="s">
        <v>7674</v>
      </c>
      <c r="G349" s="95" t="s">
        <v>7675</v>
      </c>
      <c r="H349" s="95" t="s">
        <v>7675</v>
      </c>
      <c r="I349" s="95" t="s">
        <v>6833</v>
      </c>
      <c r="J349" s="95"/>
      <c r="K349" s="95" t="s">
        <v>17955</v>
      </c>
    </row>
    <row r="350" hidden="1">
      <c r="A350" s="95">
        <v>12832.0</v>
      </c>
      <c r="B350" s="96">
        <v>0.5625</v>
      </c>
      <c r="C350" s="97" t="s">
        <v>1754</v>
      </c>
      <c r="D350" s="98">
        <v>21750.0</v>
      </c>
      <c r="E350" s="98">
        <v>44622.0</v>
      </c>
      <c r="F350" s="95" t="s">
        <v>7674</v>
      </c>
      <c r="G350" s="95" t="s">
        <v>7673</v>
      </c>
      <c r="H350" s="95" t="s">
        <v>7673</v>
      </c>
      <c r="I350" s="95" t="s">
        <v>6796</v>
      </c>
      <c r="J350" s="95"/>
      <c r="K350" s="95" t="s">
        <v>17955</v>
      </c>
    </row>
    <row r="351" hidden="1">
      <c r="A351" s="95">
        <v>16019.0</v>
      </c>
      <c r="B351" s="96">
        <v>0.5625</v>
      </c>
      <c r="C351" s="97" t="s">
        <v>4380</v>
      </c>
      <c r="D351" s="98">
        <v>27370.0</v>
      </c>
      <c r="E351" s="98">
        <v>44622.0</v>
      </c>
      <c r="F351" s="95" t="s">
        <v>7674</v>
      </c>
      <c r="G351" s="95" t="s">
        <v>7682</v>
      </c>
      <c r="H351" s="95" t="s">
        <v>7682</v>
      </c>
      <c r="I351" s="95" t="s">
        <v>6796</v>
      </c>
      <c r="J351" s="95"/>
      <c r="K351" s="95" t="s">
        <v>17955</v>
      </c>
    </row>
    <row r="352" hidden="1">
      <c r="A352" s="95">
        <v>18244.0</v>
      </c>
      <c r="B352" s="96">
        <v>0.59375</v>
      </c>
      <c r="C352" s="97" t="s">
        <v>6655</v>
      </c>
      <c r="D352" s="98">
        <v>21144.0</v>
      </c>
      <c r="E352" s="98">
        <v>44622.0</v>
      </c>
      <c r="F352" s="95" t="s">
        <v>7701</v>
      </c>
      <c r="G352" s="95" t="s">
        <v>7681</v>
      </c>
      <c r="H352" s="95" t="s">
        <v>7681</v>
      </c>
      <c r="I352" s="95" t="s">
        <v>6846</v>
      </c>
      <c r="J352" s="95"/>
      <c r="K352" s="95" t="s">
        <v>17955</v>
      </c>
    </row>
    <row r="353" hidden="1">
      <c r="A353" s="95">
        <v>11663.0</v>
      </c>
      <c r="B353" s="96">
        <v>0.6041666666666666</v>
      </c>
      <c r="C353" s="97" t="s">
        <v>1042</v>
      </c>
      <c r="D353" s="98">
        <v>18081.0</v>
      </c>
      <c r="E353" s="98">
        <v>44622.0</v>
      </c>
      <c r="F353" s="95" t="s">
        <v>7674</v>
      </c>
      <c r="G353" s="95" t="s">
        <v>7675</v>
      </c>
      <c r="H353" s="95" t="s">
        <v>7675</v>
      </c>
      <c r="I353" s="95" t="s">
        <v>6810</v>
      </c>
      <c r="J353" s="95"/>
      <c r="K353" s="95" t="s">
        <v>17955</v>
      </c>
    </row>
    <row r="354" hidden="1">
      <c r="A354" s="95">
        <v>18210.0</v>
      </c>
      <c r="B354" s="96">
        <v>0.6145833333333334</v>
      </c>
      <c r="C354" s="97" t="s">
        <v>6656</v>
      </c>
      <c r="D354" s="98">
        <v>34535.0</v>
      </c>
      <c r="E354" s="98">
        <v>44622.0</v>
      </c>
      <c r="F354" s="95" t="s">
        <v>7701</v>
      </c>
      <c r="G354" s="95" t="s">
        <v>7681</v>
      </c>
      <c r="H354" s="95" t="s">
        <v>7681</v>
      </c>
      <c r="I354" s="95" t="s">
        <v>6874</v>
      </c>
      <c r="J354" s="95"/>
      <c r="K354" s="95" t="s">
        <v>17955</v>
      </c>
    </row>
    <row r="355" hidden="1">
      <c r="A355" s="95">
        <v>14454.0</v>
      </c>
      <c r="B355" s="96">
        <v>0.6354166666666666</v>
      </c>
      <c r="C355" s="97" t="s">
        <v>3032</v>
      </c>
      <c r="D355" s="98">
        <v>20458.0</v>
      </c>
      <c r="E355" s="98">
        <v>44622.0</v>
      </c>
      <c r="F355" s="95" t="s">
        <v>7674</v>
      </c>
      <c r="G355" s="95" t="s">
        <v>7681</v>
      </c>
      <c r="H355" s="95" t="s">
        <v>7681</v>
      </c>
      <c r="I355" s="95" t="s">
        <v>6810</v>
      </c>
      <c r="J355" s="95"/>
      <c r="K355" s="95" t="s">
        <v>17955</v>
      </c>
    </row>
    <row r="356" hidden="1">
      <c r="A356" s="95" t="s">
        <v>6675</v>
      </c>
      <c r="B356" s="96">
        <v>0.6458333333333334</v>
      </c>
      <c r="C356" s="97" t="s">
        <v>5229</v>
      </c>
      <c r="D356" s="98">
        <v>24614.0</v>
      </c>
      <c r="E356" s="98">
        <v>44622.0</v>
      </c>
      <c r="F356" s="95" t="s">
        <v>7674</v>
      </c>
      <c r="G356" s="95" t="s">
        <v>7682</v>
      </c>
      <c r="H356" s="95" t="s">
        <v>7682</v>
      </c>
      <c r="I356" s="95" t="s">
        <v>6789</v>
      </c>
      <c r="J356" s="95"/>
      <c r="K356" s="95" t="s">
        <v>17955</v>
      </c>
    </row>
    <row r="357" hidden="1">
      <c r="A357" s="95">
        <v>17168.0</v>
      </c>
      <c r="B357" s="96">
        <v>0.7916666666666666</v>
      </c>
      <c r="C357" s="97" t="s">
        <v>5355</v>
      </c>
      <c r="D357" s="98">
        <v>27344.0</v>
      </c>
      <c r="E357" s="98">
        <v>44622.0</v>
      </c>
      <c r="F357" s="95" t="s">
        <v>7677</v>
      </c>
      <c r="G357" s="95" t="s">
        <v>7673</v>
      </c>
      <c r="H357" s="95" t="s">
        <v>7673</v>
      </c>
      <c r="I357" s="95" t="s">
        <v>6884</v>
      </c>
      <c r="J357" s="95"/>
      <c r="K357" s="95" t="s">
        <v>17961</v>
      </c>
    </row>
    <row r="358" hidden="1">
      <c r="A358" s="95">
        <v>13139.0</v>
      </c>
      <c r="B358" s="96">
        <v>0.7916666666666666</v>
      </c>
      <c r="C358" s="97" t="s">
        <v>2009</v>
      </c>
      <c r="D358" s="98">
        <v>29676.0</v>
      </c>
      <c r="E358" s="98">
        <v>44622.0</v>
      </c>
      <c r="F358" s="95" t="s">
        <v>7674</v>
      </c>
      <c r="G358" s="95" t="s">
        <v>7675</v>
      </c>
      <c r="H358" s="95" t="s">
        <v>7675</v>
      </c>
      <c r="I358" s="95" t="s">
        <v>6876</v>
      </c>
      <c r="J358" s="95"/>
      <c r="K358" s="95" t="s">
        <v>18008</v>
      </c>
    </row>
    <row r="359" hidden="1">
      <c r="A359" s="95">
        <v>14702.0</v>
      </c>
      <c r="B359" s="96">
        <v>0.7916666666666666</v>
      </c>
      <c r="C359" s="97" t="s">
        <v>3241</v>
      </c>
      <c r="D359" s="98">
        <v>19745.0</v>
      </c>
      <c r="E359" s="98">
        <v>44622.0</v>
      </c>
      <c r="F359" s="95" t="s">
        <v>7672</v>
      </c>
      <c r="G359" s="95" t="s">
        <v>7673</v>
      </c>
      <c r="H359" s="95" t="s">
        <v>7673</v>
      </c>
      <c r="I359" s="95" t="s">
        <v>6836</v>
      </c>
      <c r="J359" s="95"/>
      <c r="K359" s="95" t="s">
        <v>17984</v>
      </c>
    </row>
    <row r="360" hidden="1">
      <c r="A360" s="95">
        <v>12752.0</v>
      </c>
      <c r="B360" s="96">
        <v>0.7916666666666666</v>
      </c>
      <c r="C360" s="97" t="s">
        <v>1687</v>
      </c>
      <c r="D360" s="98">
        <v>25799.0</v>
      </c>
      <c r="E360" s="98">
        <v>44622.0</v>
      </c>
      <c r="F360" s="95" t="s">
        <v>7674</v>
      </c>
      <c r="G360" s="95" t="s">
        <v>7682</v>
      </c>
      <c r="H360" s="95" t="s">
        <v>7682</v>
      </c>
      <c r="I360" s="95" t="s">
        <v>6814</v>
      </c>
      <c r="J360" s="95"/>
      <c r="K360" s="95" t="s">
        <v>17968</v>
      </c>
    </row>
    <row r="361" hidden="1">
      <c r="A361" s="95">
        <v>17499.0</v>
      </c>
      <c r="B361" s="96">
        <v>0.7916666666666666</v>
      </c>
      <c r="C361" s="97" t="s">
        <v>5652</v>
      </c>
      <c r="D361" s="98">
        <v>29169.0</v>
      </c>
      <c r="E361" s="98">
        <v>44622.0</v>
      </c>
      <c r="F361" s="95" t="s">
        <v>7674</v>
      </c>
      <c r="G361" s="95" t="s">
        <v>7681</v>
      </c>
      <c r="H361" s="95" t="s">
        <v>7681</v>
      </c>
      <c r="I361" s="95" t="s">
        <v>6846</v>
      </c>
      <c r="J361" s="95"/>
      <c r="K361" s="95" t="s">
        <v>17968</v>
      </c>
    </row>
    <row r="362" hidden="1">
      <c r="A362" s="95">
        <v>18053.0</v>
      </c>
      <c r="B362" s="96">
        <v>0.7916666666666666</v>
      </c>
      <c r="C362" s="97" t="s">
        <v>6098</v>
      </c>
      <c r="D362" s="98">
        <v>20907.0</v>
      </c>
      <c r="E362" s="98">
        <v>44622.0</v>
      </c>
      <c r="F362" s="95" t="s">
        <v>7701</v>
      </c>
      <c r="G362" s="95" t="s">
        <v>7681</v>
      </c>
      <c r="H362" s="95" t="s">
        <v>7681</v>
      </c>
      <c r="I362" s="95" t="s">
        <v>6811</v>
      </c>
      <c r="J362" s="95"/>
      <c r="K362" s="95" t="s">
        <v>17982</v>
      </c>
    </row>
    <row r="363" hidden="1">
      <c r="A363" s="95">
        <v>18253.0</v>
      </c>
      <c r="B363" s="96">
        <v>0.7916666666666666</v>
      </c>
      <c r="C363" s="97" t="s">
        <v>6658</v>
      </c>
      <c r="D363" s="98">
        <v>19973.0</v>
      </c>
      <c r="E363" s="98">
        <v>44622.0</v>
      </c>
      <c r="F363" s="95" t="s">
        <v>7701</v>
      </c>
      <c r="G363" s="95" t="s">
        <v>7681</v>
      </c>
      <c r="H363" s="95" t="s">
        <v>7681</v>
      </c>
      <c r="I363" s="95" t="s">
        <v>6810</v>
      </c>
      <c r="J363" s="95"/>
      <c r="K363" s="95" t="s">
        <v>17969</v>
      </c>
    </row>
    <row r="364" hidden="1">
      <c r="A364" s="95">
        <v>17042.0</v>
      </c>
      <c r="B364" s="96">
        <v>0.8125</v>
      </c>
      <c r="C364" s="97" t="s">
        <v>5247</v>
      </c>
      <c r="D364" s="98">
        <v>16764.0</v>
      </c>
      <c r="E364" s="98">
        <v>44622.0</v>
      </c>
      <c r="F364" s="95" t="s">
        <v>7693</v>
      </c>
      <c r="G364" s="95" t="s">
        <v>7673</v>
      </c>
      <c r="H364" s="95" t="s">
        <v>7673</v>
      </c>
      <c r="I364" s="95" t="s">
        <v>6908</v>
      </c>
      <c r="J364" s="95"/>
      <c r="K364" s="95" t="s">
        <v>18009</v>
      </c>
    </row>
    <row r="365" hidden="1">
      <c r="A365" s="95">
        <v>9863.0</v>
      </c>
      <c r="B365" s="96">
        <v>0.8333333333333334</v>
      </c>
      <c r="C365" s="97" t="s">
        <v>316</v>
      </c>
      <c r="D365" s="98">
        <v>17578.0</v>
      </c>
      <c r="E365" s="98">
        <v>44622.0</v>
      </c>
      <c r="F365" s="95" t="s">
        <v>7674</v>
      </c>
      <c r="G365" s="95" t="s">
        <v>7682</v>
      </c>
      <c r="H365" s="95" t="s">
        <v>7682</v>
      </c>
      <c r="I365" s="95" t="s">
        <v>6776</v>
      </c>
      <c r="J365" s="95"/>
      <c r="K365" s="95" t="s">
        <v>17968</v>
      </c>
    </row>
    <row r="366" hidden="1">
      <c r="A366" s="95">
        <v>11500.0</v>
      </c>
      <c r="B366" s="96">
        <v>0.8541666666666666</v>
      </c>
      <c r="C366" s="97" t="s">
        <v>978</v>
      </c>
      <c r="D366" s="98">
        <v>21081.0</v>
      </c>
      <c r="E366" s="98">
        <v>44622.0</v>
      </c>
      <c r="F366" s="95" t="s">
        <v>7674</v>
      </c>
      <c r="G366" s="95" t="s">
        <v>7681</v>
      </c>
      <c r="H366" s="95" t="s">
        <v>7681</v>
      </c>
      <c r="I366" s="95" t="s">
        <v>6836</v>
      </c>
      <c r="J366" s="95"/>
      <c r="K366" s="95" t="s">
        <v>17971</v>
      </c>
    </row>
    <row r="367" hidden="1">
      <c r="A367" s="95">
        <v>16667.0</v>
      </c>
      <c r="B367" s="96">
        <v>0.8541666666666666</v>
      </c>
      <c r="C367" s="97" t="s">
        <v>4929</v>
      </c>
      <c r="D367" s="98">
        <v>27736.0</v>
      </c>
      <c r="E367" s="98">
        <v>44622.0</v>
      </c>
      <c r="F367" s="95" t="s">
        <v>7701</v>
      </c>
      <c r="G367" s="95" t="s">
        <v>7681</v>
      </c>
      <c r="H367" s="95" t="s">
        <v>7681</v>
      </c>
      <c r="I367" s="95" t="s">
        <v>6810</v>
      </c>
      <c r="J367" s="95"/>
      <c r="K367" s="95" t="s">
        <v>17964</v>
      </c>
    </row>
    <row r="368" hidden="1">
      <c r="A368" s="95">
        <v>18260.0</v>
      </c>
      <c r="B368" s="96">
        <v>0.8541666666666666</v>
      </c>
      <c r="C368" s="97" t="s">
        <v>6657</v>
      </c>
      <c r="D368" s="98">
        <v>23743.0</v>
      </c>
      <c r="E368" s="98">
        <v>44622.0</v>
      </c>
      <c r="F368" s="95" t="s">
        <v>7701</v>
      </c>
      <c r="G368" s="95" t="s">
        <v>7681</v>
      </c>
      <c r="H368" s="95" t="s">
        <v>7681</v>
      </c>
      <c r="I368" s="95" t="s">
        <v>6810</v>
      </c>
      <c r="J368" s="95"/>
      <c r="K368" s="95" t="s">
        <v>17971</v>
      </c>
    </row>
    <row r="369" hidden="1">
      <c r="A369" s="95">
        <v>12167.0</v>
      </c>
      <c r="B369" s="96">
        <v>0.8645833333333334</v>
      </c>
      <c r="C369" s="97" t="s">
        <v>1307</v>
      </c>
      <c r="D369" s="98">
        <v>28330.0</v>
      </c>
      <c r="E369" s="98">
        <v>44622.0</v>
      </c>
      <c r="F369" s="95" t="s">
        <v>7674</v>
      </c>
      <c r="G369" s="95" t="s">
        <v>7682</v>
      </c>
      <c r="H369" s="95" t="s">
        <v>7682</v>
      </c>
      <c r="I369" s="95" t="s">
        <v>6789</v>
      </c>
      <c r="J369" s="95"/>
      <c r="K369" s="95" t="s">
        <v>17965</v>
      </c>
    </row>
    <row r="370" hidden="1">
      <c r="A370" s="95">
        <v>18156.0</v>
      </c>
      <c r="B370" s="96">
        <v>0.7916666666666666</v>
      </c>
      <c r="C370" s="97" t="s">
        <v>6659</v>
      </c>
      <c r="D370" s="98">
        <v>32930.0</v>
      </c>
      <c r="E370" s="98">
        <v>44622.0</v>
      </c>
      <c r="F370" s="95" t="s">
        <v>7701</v>
      </c>
      <c r="G370" s="95" t="s">
        <v>7673</v>
      </c>
      <c r="H370" s="95" t="s">
        <v>7673</v>
      </c>
      <c r="I370" s="95" t="s">
        <v>6907</v>
      </c>
      <c r="J370" s="95"/>
      <c r="K370" s="95" t="s">
        <v>18010</v>
      </c>
    </row>
    <row r="371" hidden="1">
      <c r="A371" s="95">
        <v>18169.0</v>
      </c>
      <c r="B371" s="96">
        <v>0.7916666666666666</v>
      </c>
      <c r="C371" s="97" t="s">
        <v>6642</v>
      </c>
      <c r="D371" s="98">
        <v>17364.0</v>
      </c>
      <c r="E371" s="98">
        <v>44622.0</v>
      </c>
      <c r="F371" s="95" t="s">
        <v>7701</v>
      </c>
      <c r="G371" s="95" t="s">
        <v>7673</v>
      </c>
      <c r="H371" s="95" t="s">
        <v>7673</v>
      </c>
      <c r="I371" s="95" t="s">
        <v>6836</v>
      </c>
      <c r="J371" s="95"/>
      <c r="K371" s="95" t="s">
        <v>17965</v>
      </c>
    </row>
    <row r="372" hidden="1">
      <c r="A372" s="95">
        <v>18208.0</v>
      </c>
      <c r="B372" s="96">
        <v>0.8541666666666666</v>
      </c>
      <c r="C372" s="97" t="s">
        <v>6660</v>
      </c>
      <c r="D372" s="98">
        <v>23984.0</v>
      </c>
      <c r="E372" s="98">
        <v>44622.0</v>
      </c>
      <c r="F372" s="95" t="s">
        <v>7701</v>
      </c>
      <c r="G372" s="95" t="s">
        <v>7681</v>
      </c>
      <c r="H372" s="95" t="s">
        <v>7681</v>
      </c>
      <c r="I372" s="95" t="s">
        <v>6846</v>
      </c>
      <c r="J372" s="95"/>
      <c r="K372" s="95" t="s">
        <v>17974</v>
      </c>
    </row>
    <row r="373" hidden="1">
      <c r="A373" s="95">
        <v>17473.0</v>
      </c>
      <c r="B373" s="96">
        <v>0.8541666666666666</v>
      </c>
      <c r="C373" s="97" t="s">
        <v>5629</v>
      </c>
      <c r="D373" s="98">
        <v>16243.0</v>
      </c>
      <c r="E373" s="98">
        <v>44622.0</v>
      </c>
      <c r="F373" s="95" t="s">
        <v>7701</v>
      </c>
      <c r="G373" s="95" t="s">
        <v>7681</v>
      </c>
      <c r="H373" s="95" t="s">
        <v>7681</v>
      </c>
      <c r="I373" s="95" t="s">
        <v>6825</v>
      </c>
      <c r="J373" s="95"/>
      <c r="K373" s="95" t="s">
        <v>17974</v>
      </c>
    </row>
    <row r="374" hidden="1">
      <c r="A374" s="95">
        <v>10671.0</v>
      </c>
      <c r="B374" s="96">
        <v>0.5729166666666666</v>
      </c>
      <c r="C374" s="97" t="s">
        <v>627</v>
      </c>
      <c r="D374" s="98">
        <v>26835.0</v>
      </c>
      <c r="E374" s="98">
        <v>44622.0</v>
      </c>
      <c r="F374" s="95" t="s">
        <v>17957</v>
      </c>
      <c r="G374" s="95" t="s">
        <v>7673</v>
      </c>
      <c r="H374" s="95" t="s">
        <v>7673</v>
      </c>
      <c r="I374" s="95" t="s">
        <v>6825</v>
      </c>
      <c r="J374" s="95"/>
      <c r="K374" s="95" t="s">
        <v>17955</v>
      </c>
    </row>
    <row r="375" hidden="1">
      <c r="A375" s="95">
        <v>15789.0</v>
      </c>
      <c r="B375" s="96">
        <v>0.34375</v>
      </c>
      <c r="C375" s="97" t="s">
        <v>4172</v>
      </c>
      <c r="D375" s="98">
        <v>18415.0</v>
      </c>
      <c r="E375" s="98">
        <v>44622.0</v>
      </c>
      <c r="F375" s="95" t="s">
        <v>7674</v>
      </c>
      <c r="G375" s="95" t="s">
        <v>7675</v>
      </c>
      <c r="H375" s="95" t="s">
        <v>7675</v>
      </c>
      <c r="I375" s="95" t="s">
        <v>6904</v>
      </c>
      <c r="J375" s="95"/>
      <c r="K375" s="95" t="s">
        <v>17955</v>
      </c>
    </row>
    <row r="376" hidden="1">
      <c r="A376" s="95">
        <v>9351.0</v>
      </c>
      <c r="B376" s="96">
        <v>0.4479166666666667</v>
      </c>
      <c r="C376" s="97" t="s">
        <v>6661</v>
      </c>
      <c r="D376" s="98">
        <v>22111.0</v>
      </c>
      <c r="E376" s="98">
        <v>44622.0</v>
      </c>
      <c r="F376" s="95" t="s">
        <v>7701</v>
      </c>
      <c r="G376" s="95" t="s">
        <v>7681</v>
      </c>
      <c r="H376" s="95" t="s">
        <v>7681</v>
      </c>
      <c r="I376" s="95" t="s">
        <v>6821</v>
      </c>
      <c r="J376" s="95"/>
      <c r="K376" s="95" t="s">
        <v>17955</v>
      </c>
    </row>
    <row r="377" hidden="1">
      <c r="A377" s="95">
        <v>18227.0</v>
      </c>
      <c r="B377" s="96">
        <v>0.5416666666666666</v>
      </c>
      <c r="C377" s="97" t="s">
        <v>6662</v>
      </c>
      <c r="D377" s="98">
        <v>24705.0</v>
      </c>
      <c r="E377" s="98">
        <v>44622.0</v>
      </c>
      <c r="F377" s="95" t="s">
        <v>7701</v>
      </c>
      <c r="G377" s="95" t="s">
        <v>7681</v>
      </c>
      <c r="H377" s="95" t="s">
        <v>7681</v>
      </c>
      <c r="I377" s="95" t="s">
        <v>6813</v>
      </c>
      <c r="J377" s="95"/>
      <c r="K377" s="95" t="s">
        <v>17955</v>
      </c>
    </row>
    <row r="378" hidden="1">
      <c r="A378" s="95">
        <v>13428.0</v>
      </c>
      <c r="B378" s="96">
        <v>0.6041666666666666</v>
      </c>
      <c r="C378" s="97" t="s">
        <v>2228</v>
      </c>
      <c r="D378" s="98">
        <v>16093.0</v>
      </c>
      <c r="E378" s="98">
        <v>44622.0</v>
      </c>
      <c r="F378" s="95" t="s">
        <v>7674</v>
      </c>
      <c r="G378" s="95" t="s">
        <v>7675</v>
      </c>
      <c r="H378" s="95" t="s">
        <v>7675</v>
      </c>
      <c r="I378" s="95" t="s">
        <v>6794</v>
      </c>
      <c r="J378" s="95"/>
      <c r="K378" s="95" t="s">
        <v>17955</v>
      </c>
    </row>
    <row r="379" hidden="1">
      <c r="A379" s="95">
        <v>18237.0</v>
      </c>
      <c r="B379" s="96">
        <v>0.6041666666666666</v>
      </c>
      <c r="C379" s="97" t="s">
        <v>6663</v>
      </c>
      <c r="D379" s="98">
        <v>22630.0</v>
      </c>
      <c r="E379" s="98">
        <v>44622.0</v>
      </c>
      <c r="F379" s="95" t="s">
        <v>7701</v>
      </c>
      <c r="G379" s="95" t="s">
        <v>7673</v>
      </c>
      <c r="H379" s="95" t="s">
        <v>7673</v>
      </c>
      <c r="I379" s="95" t="s">
        <v>6770</v>
      </c>
      <c r="J379" s="95"/>
      <c r="K379" s="95" t="s">
        <v>17955</v>
      </c>
    </row>
    <row r="380" hidden="1">
      <c r="A380" s="95">
        <v>15790.0</v>
      </c>
      <c r="B380" s="96">
        <v>0.6458333333333334</v>
      </c>
      <c r="C380" s="97" t="s">
        <v>4173</v>
      </c>
      <c r="D380" s="98">
        <v>30759.0</v>
      </c>
      <c r="E380" s="98">
        <v>44622.0</v>
      </c>
      <c r="F380" s="95" t="s">
        <v>7674</v>
      </c>
      <c r="G380" s="95" t="s">
        <v>7682</v>
      </c>
      <c r="H380" s="95" t="s">
        <v>7682</v>
      </c>
      <c r="I380" s="95" t="s">
        <v>6908</v>
      </c>
      <c r="J380" s="95"/>
      <c r="K380" s="95" t="s">
        <v>17955</v>
      </c>
    </row>
    <row r="381" hidden="1">
      <c r="A381" s="95">
        <v>18096.0</v>
      </c>
      <c r="B381" s="96">
        <v>0.7916666666666666</v>
      </c>
      <c r="C381" s="97" t="s">
        <v>6441</v>
      </c>
      <c r="D381" s="98">
        <v>36297.0</v>
      </c>
      <c r="E381" s="98">
        <v>44622.0</v>
      </c>
      <c r="F381" s="95" t="s">
        <v>7701</v>
      </c>
      <c r="G381" s="95" t="s">
        <v>7673</v>
      </c>
      <c r="H381" s="95" t="s">
        <v>7673</v>
      </c>
      <c r="I381" s="95" t="s">
        <v>6851</v>
      </c>
      <c r="J381" s="95"/>
      <c r="K381" s="95" t="s">
        <v>17964</v>
      </c>
    </row>
    <row r="382" hidden="1">
      <c r="A382" s="95">
        <v>18175.0</v>
      </c>
      <c r="B382" s="96">
        <v>0.7916666666666666</v>
      </c>
      <c r="C382" s="97" t="s">
        <v>6469</v>
      </c>
      <c r="D382" s="98">
        <v>12583.0</v>
      </c>
      <c r="E382" s="98">
        <v>44622.0</v>
      </c>
      <c r="F382" s="95" t="s">
        <v>7701</v>
      </c>
      <c r="G382" s="95" t="s">
        <v>7681</v>
      </c>
      <c r="H382" s="95" t="s">
        <v>7681</v>
      </c>
      <c r="I382" s="95" t="s">
        <v>6821</v>
      </c>
      <c r="J382" s="95"/>
      <c r="K382" s="95" t="s">
        <v>17964</v>
      </c>
    </row>
    <row r="383" hidden="1">
      <c r="A383" s="95">
        <v>18216.0</v>
      </c>
      <c r="B383" s="96">
        <v>0.7916666666666666</v>
      </c>
      <c r="C383" s="97" t="s">
        <v>6664</v>
      </c>
      <c r="D383" s="98">
        <v>17980.0</v>
      </c>
      <c r="E383" s="98">
        <v>44622.0</v>
      </c>
      <c r="F383" s="95" t="s">
        <v>7701</v>
      </c>
      <c r="G383" s="95" t="s">
        <v>7681</v>
      </c>
      <c r="H383" s="95" t="s">
        <v>7681</v>
      </c>
      <c r="I383" s="95" t="s">
        <v>6869</v>
      </c>
      <c r="J383" s="95"/>
      <c r="K383" s="95" t="s">
        <v>18011</v>
      </c>
    </row>
    <row r="384" hidden="1">
      <c r="A384" s="95">
        <v>18217.0</v>
      </c>
      <c r="B384" s="96">
        <v>0.7916666666666666</v>
      </c>
      <c r="C384" s="97" t="s">
        <v>6665</v>
      </c>
      <c r="D384" s="98">
        <v>18028.0</v>
      </c>
      <c r="E384" s="98">
        <v>44622.0</v>
      </c>
      <c r="F384" s="95" t="s">
        <v>7701</v>
      </c>
      <c r="G384" s="95" t="s">
        <v>7681</v>
      </c>
      <c r="H384" s="95" t="s">
        <v>7681</v>
      </c>
      <c r="I384" s="95" t="s">
        <v>6836</v>
      </c>
      <c r="J384" s="95"/>
      <c r="K384" s="95" t="s">
        <v>17966</v>
      </c>
    </row>
    <row r="385" hidden="1">
      <c r="A385" s="95" t="s">
        <v>6739</v>
      </c>
      <c r="B385" s="96">
        <v>0.7916666666666666</v>
      </c>
      <c r="C385" s="97" t="e">
        <v>#N/A</v>
      </c>
      <c r="D385" s="98">
        <v>20263.0</v>
      </c>
      <c r="E385" s="98">
        <v>44622.0</v>
      </c>
      <c r="F385" s="95" t="s">
        <v>7674</v>
      </c>
      <c r="G385" s="95" t="s">
        <v>7681</v>
      </c>
      <c r="H385" s="95" t="s">
        <v>7681</v>
      </c>
      <c r="I385" s="95" t="s">
        <v>6810</v>
      </c>
      <c r="J385" s="95"/>
      <c r="K385" s="95" t="s">
        <v>17982</v>
      </c>
    </row>
    <row r="386" hidden="1">
      <c r="A386" s="95">
        <v>16025.0</v>
      </c>
      <c r="B386" s="96">
        <v>0.8541666666666666</v>
      </c>
      <c r="C386" s="97" t="s">
        <v>4385</v>
      </c>
      <c r="D386" s="98">
        <v>19098.0</v>
      </c>
      <c r="E386" s="98">
        <v>44622.0</v>
      </c>
      <c r="F386" s="95" t="s">
        <v>7701</v>
      </c>
      <c r="G386" s="95" t="s">
        <v>7681</v>
      </c>
      <c r="H386" s="95" t="s">
        <v>7681</v>
      </c>
      <c r="I386" s="95" t="s">
        <v>6810</v>
      </c>
      <c r="J386" s="95"/>
      <c r="K386" s="95" t="s">
        <v>17971</v>
      </c>
    </row>
    <row r="387" hidden="1">
      <c r="A387" s="95">
        <v>14178.0</v>
      </c>
      <c r="B387" s="96">
        <v>0.5833333333333334</v>
      </c>
      <c r="C387" s="97" t="s">
        <v>2815</v>
      </c>
      <c r="D387" s="98">
        <v>20540.0</v>
      </c>
      <c r="E387" s="98">
        <v>44622.0</v>
      </c>
      <c r="F387" s="95" t="s">
        <v>17989</v>
      </c>
      <c r="G387" s="95" t="s">
        <v>17990</v>
      </c>
      <c r="H387" s="95" t="s">
        <v>7675</v>
      </c>
      <c r="I387" s="95" t="s">
        <v>6908</v>
      </c>
      <c r="J387" s="95"/>
      <c r="K387" s="95" t="s">
        <v>17991</v>
      </c>
    </row>
    <row r="388" hidden="1">
      <c r="A388" s="95" t="s">
        <v>6666</v>
      </c>
      <c r="B388" s="96">
        <v>0.3333333333333333</v>
      </c>
      <c r="C388" s="97" t="s">
        <v>4286</v>
      </c>
      <c r="D388" s="98">
        <v>29976.0</v>
      </c>
      <c r="E388" s="98">
        <v>44622.0</v>
      </c>
      <c r="F388" s="95" t="s">
        <v>7674</v>
      </c>
      <c r="G388" s="95" t="s">
        <v>7675</v>
      </c>
      <c r="H388" s="95" t="s">
        <v>7675</v>
      </c>
      <c r="I388" s="95" t="s">
        <v>6876</v>
      </c>
      <c r="J388" s="95"/>
      <c r="K388" s="95" t="s">
        <v>17955</v>
      </c>
    </row>
    <row r="389" hidden="1">
      <c r="A389" s="95">
        <v>10732.0</v>
      </c>
      <c r="B389" s="96">
        <v>0.375</v>
      </c>
      <c r="C389" s="97" t="s">
        <v>654</v>
      </c>
      <c r="D389" s="98">
        <v>22198.0</v>
      </c>
      <c r="E389" s="98">
        <v>44622.0</v>
      </c>
      <c r="F389" s="95" t="s">
        <v>7674</v>
      </c>
      <c r="G389" s="95" t="s">
        <v>7682</v>
      </c>
      <c r="H389" s="95" t="s">
        <v>7682</v>
      </c>
      <c r="I389" s="95" t="s">
        <v>6793</v>
      </c>
      <c r="J389" s="95"/>
      <c r="K389" s="95" t="s">
        <v>17955</v>
      </c>
    </row>
    <row r="390" hidden="1">
      <c r="A390" s="95">
        <v>14172.0</v>
      </c>
      <c r="B390" s="96">
        <v>0.3854166666666667</v>
      </c>
      <c r="C390" s="97" t="s">
        <v>2810</v>
      </c>
      <c r="D390" s="98">
        <v>17875.0</v>
      </c>
      <c r="E390" s="98">
        <v>44622.0</v>
      </c>
      <c r="F390" s="95" t="s">
        <v>7674</v>
      </c>
      <c r="G390" s="95" t="s">
        <v>7675</v>
      </c>
      <c r="H390" s="95" t="s">
        <v>7675</v>
      </c>
      <c r="I390" s="95" t="s">
        <v>6908</v>
      </c>
      <c r="J390" s="95"/>
      <c r="K390" s="95" t="s">
        <v>17955</v>
      </c>
    </row>
    <row r="391" hidden="1">
      <c r="A391" s="95">
        <v>17367.0</v>
      </c>
      <c r="B391" s="96">
        <v>0.3958333333333333</v>
      </c>
      <c r="C391" s="97" t="s">
        <v>5534</v>
      </c>
      <c r="D391" s="98">
        <v>20919.0</v>
      </c>
      <c r="E391" s="98">
        <v>44622.0</v>
      </c>
      <c r="F391" s="95" t="s">
        <v>7679</v>
      </c>
      <c r="G391" s="95" t="s">
        <v>7673</v>
      </c>
      <c r="H391" s="95" t="s">
        <v>7673</v>
      </c>
      <c r="I391" s="95" t="s">
        <v>6908</v>
      </c>
      <c r="J391" s="95"/>
      <c r="K391" s="95" t="s">
        <v>17955</v>
      </c>
    </row>
    <row r="392" hidden="1">
      <c r="A392" s="95">
        <v>15779.0</v>
      </c>
      <c r="B392" s="96">
        <v>0.3958333333333333</v>
      </c>
      <c r="C392" s="97" t="s">
        <v>4164</v>
      </c>
      <c r="D392" s="98">
        <v>21259.0</v>
      </c>
      <c r="E392" s="98">
        <v>44622.0</v>
      </c>
      <c r="F392" s="95" t="s">
        <v>7674</v>
      </c>
      <c r="G392" s="95" t="s">
        <v>7675</v>
      </c>
      <c r="H392" s="95" t="s">
        <v>7675</v>
      </c>
      <c r="I392" s="95" t="s">
        <v>6796</v>
      </c>
      <c r="J392" s="95"/>
      <c r="K392" s="95" t="s">
        <v>17955</v>
      </c>
    </row>
    <row r="393" hidden="1">
      <c r="A393" s="95">
        <v>11619.0</v>
      </c>
      <c r="B393" s="96">
        <v>0.3958333333333333</v>
      </c>
      <c r="C393" s="97" t="s">
        <v>1024</v>
      </c>
      <c r="D393" s="98">
        <v>29756.0</v>
      </c>
      <c r="E393" s="98">
        <v>44622.0</v>
      </c>
      <c r="F393" s="95" t="s">
        <v>7674</v>
      </c>
      <c r="G393" s="95" t="s">
        <v>7675</v>
      </c>
      <c r="H393" s="95" t="s">
        <v>7675</v>
      </c>
      <c r="I393" s="95" t="s">
        <v>6771</v>
      </c>
      <c r="J393" s="95"/>
      <c r="K393" s="95" t="s">
        <v>17955</v>
      </c>
    </row>
    <row r="394" hidden="1">
      <c r="A394" s="95">
        <v>10908.0</v>
      </c>
      <c r="B394" s="96">
        <v>0.4166666666666667</v>
      </c>
      <c r="C394" s="97" t="s">
        <v>715</v>
      </c>
      <c r="D394" s="98">
        <v>21424.0</v>
      </c>
      <c r="E394" s="98">
        <v>44622.0</v>
      </c>
      <c r="F394" s="95" t="s">
        <v>7674</v>
      </c>
      <c r="G394" s="95" t="s">
        <v>7675</v>
      </c>
      <c r="H394" s="95" t="s">
        <v>7675</v>
      </c>
      <c r="I394" s="95" t="s">
        <v>6810</v>
      </c>
      <c r="J394" s="95"/>
      <c r="K394" s="95" t="s">
        <v>17955</v>
      </c>
    </row>
    <row r="395" hidden="1">
      <c r="A395" s="95">
        <v>12526.0</v>
      </c>
      <c r="B395" s="96">
        <v>0.4270833333333333</v>
      </c>
      <c r="C395" s="97" t="s">
        <v>1519</v>
      </c>
      <c r="D395" s="98">
        <v>17903.0</v>
      </c>
      <c r="E395" s="98">
        <v>44622.0</v>
      </c>
      <c r="F395" s="95" t="s">
        <v>7674</v>
      </c>
      <c r="G395" s="95" t="s">
        <v>7675</v>
      </c>
      <c r="H395" s="95" t="s">
        <v>7675</v>
      </c>
      <c r="I395" s="95" t="s">
        <v>6811</v>
      </c>
      <c r="J395" s="95"/>
      <c r="K395" s="95" t="s">
        <v>17955</v>
      </c>
    </row>
    <row r="396" hidden="1">
      <c r="A396" s="95">
        <v>18013.0</v>
      </c>
      <c r="B396" s="96">
        <v>0.5729166666666666</v>
      </c>
      <c r="C396" s="97" t="s">
        <v>6091</v>
      </c>
      <c r="D396" s="98">
        <v>21042.0</v>
      </c>
      <c r="E396" s="98">
        <v>44622.0</v>
      </c>
      <c r="F396" s="95" t="s">
        <v>7674</v>
      </c>
      <c r="G396" s="95" t="s">
        <v>7673</v>
      </c>
      <c r="H396" s="95" t="s">
        <v>7673</v>
      </c>
      <c r="I396" s="95" t="s">
        <v>6908</v>
      </c>
      <c r="J396" s="95"/>
      <c r="K396" s="95" t="s">
        <v>17955</v>
      </c>
    </row>
    <row r="397" hidden="1">
      <c r="A397" s="95">
        <v>10632.0</v>
      </c>
      <c r="B397" s="96">
        <v>0.5833333333333334</v>
      </c>
      <c r="C397" s="97" t="s">
        <v>609</v>
      </c>
      <c r="D397" s="98">
        <v>22528.0</v>
      </c>
      <c r="E397" s="98">
        <v>44622.0</v>
      </c>
      <c r="F397" s="95" t="s">
        <v>7674</v>
      </c>
      <c r="G397" s="95" t="s">
        <v>7675</v>
      </c>
      <c r="H397" s="95" t="s">
        <v>7675</v>
      </c>
      <c r="I397" s="95" t="s">
        <v>6796</v>
      </c>
      <c r="J397" s="95"/>
      <c r="K397" s="95" t="s">
        <v>17955</v>
      </c>
    </row>
    <row r="398" hidden="1">
      <c r="A398" s="95">
        <v>13331.0</v>
      </c>
      <c r="B398" s="96">
        <v>0.5833333333333334</v>
      </c>
      <c r="C398" s="97" t="s">
        <v>2161</v>
      </c>
      <c r="D398" s="98">
        <v>17613.0</v>
      </c>
      <c r="E398" s="98">
        <v>44622.0</v>
      </c>
      <c r="F398" s="95" t="s">
        <v>7674</v>
      </c>
      <c r="G398" s="95" t="s">
        <v>7675</v>
      </c>
      <c r="H398" s="95" t="s">
        <v>7675</v>
      </c>
      <c r="I398" s="95" t="s">
        <v>6794</v>
      </c>
      <c r="J398" s="95"/>
      <c r="K398" s="95" t="s">
        <v>17955</v>
      </c>
    </row>
    <row r="399" hidden="1">
      <c r="A399" s="95">
        <v>12118.0</v>
      </c>
      <c r="B399" s="96">
        <v>0.5833333333333334</v>
      </c>
      <c r="C399" s="97" t="s">
        <v>1283</v>
      </c>
      <c r="D399" s="98">
        <v>34867.0</v>
      </c>
      <c r="E399" s="98">
        <v>44622.0</v>
      </c>
      <c r="F399" s="95" t="s">
        <v>7674</v>
      </c>
      <c r="G399" s="95" t="s">
        <v>7673</v>
      </c>
      <c r="H399" s="95" t="s">
        <v>7673</v>
      </c>
      <c r="I399" s="95" t="s">
        <v>6808</v>
      </c>
      <c r="J399" s="95"/>
      <c r="K399" s="95" t="s">
        <v>17955</v>
      </c>
    </row>
    <row r="400" hidden="1">
      <c r="A400" s="95">
        <v>17704.0</v>
      </c>
      <c r="B400" s="96">
        <v>0.6145833333333334</v>
      </c>
      <c r="C400" s="97" t="s">
        <v>5836</v>
      </c>
      <c r="D400" s="98">
        <v>26847.0</v>
      </c>
      <c r="E400" s="98">
        <v>44622.0</v>
      </c>
      <c r="F400" s="95" t="s">
        <v>7674</v>
      </c>
      <c r="G400" s="95" t="s">
        <v>7675</v>
      </c>
      <c r="H400" s="95" t="s">
        <v>7675</v>
      </c>
      <c r="I400" s="95" t="s">
        <v>6831</v>
      </c>
      <c r="J400" s="95"/>
      <c r="K400" s="95" t="s">
        <v>17955</v>
      </c>
    </row>
    <row r="401" hidden="1">
      <c r="A401" s="95">
        <v>16723.0</v>
      </c>
      <c r="B401" s="96">
        <v>0.7916666666666666</v>
      </c>
      <c r="C401" s="97" t="s">
        <v>4973</v>
      </c>
      <c r="D401" s="98">
        <v>25804.0</v>
      </c>
      <c r="E401" s="98">
        <v>44622.0</v>
      </c>
      <c r="F401" s="95" t="s">
        <v>7672</v>
      </c>
      <c r="G401" s="95" t="s">
        <v>7673</v>
      </c>
      <c r="H401" s="95" t="s">
        <v>7673</v>
      </c>
      <c r="I401" s="95" t="s">
        <v>6793</v>
      </c>
      <c r="J401" s="95"/>
      <c r="K401" s="95" t="s">
        <v>17963</v>
      </c>
    </row>
    <row r="402" hidden="1">
      <c r="A402" s="95">
        <v>11825.0</v>
      </c>
      <c r="B402" s="96">
        <v>0.7916666666666666</v>
      </c>
      <c r="C402" s="97" t="s">
        <v>1127</v>
      </c>
      <c r="D402" s="98">
        <v>15279.0</v>
      </c>
      <c r="E402" s="98">
        <v>44622.0</v>
      </c>
      <c r="F402" s="95" t="s">
        <v>7674</v>
      </c>
      <c r="G402" s="95" t="s">
        <v>7675</v>
      </c>
      <c r="H402" s="95" t="s">
        <v>7675</v>
      </c>
      <c r="I402" s="95" t="s">
        <v>6790</v>
      </c>
      <c r="J402" s="95"/>
      <c r="K402" s="95" t="s">
        <v>17966</v>
      </c>
    </row>
    <row r="403" hidden="1">
      <c r="A403" s="95">
        <v>14821.0</v>
      </c>
      <c r="B403" s="96">
        <v>0.7916666666666666</v>
      </c>
      <c r="C403" s="97" t="s">
        <v>3343</v>
      </c>
      <c r="D403" s="98">
        <v>21380.0</v>
      </c>
      <c r="E403" s="98">
        <v>44622.0</v>
      </c>
      <c r="F403" s="95" t="s">
        <v>7674</v>
      </c>
      <c r="G403" s="95" t="s">
        <v>7675</v>
      </c>
      <c r="H403" s="95" t="s">
        <v>7675</v>
      </c>
      <c r="I403" s="95" t="s">
        <v>6771</v>
      </c>
      <c r="J403" s="95"/>
      <c r="K403" s="95" t="s">
        <v>17982</v>
      </c>
    </row>
    <row r="404" hidden="1">
      <c r="A404" s="95">
        <v>11127.0</v>
      </c>
      <c r="B404" s="96">
        <v>0.7916666666666666</v>
      </c>
      <c r="C404" s="97" t="s">
        <v>820</v>
      </c>
      <c r="D404" s="98">
        <v>25704.0</v>
      </c>
      <c r="E404" s="98">
        <v>44622.0</v>
      </c>
      <c r="F404" s="95" t="s">
        <v>7674</v>
      </c>
      <c r="G404" s="95" t="s">
        <v>7681</v>
      </c>
      <c r="H404" s="95" t="s">
        <v>7681</v>
      </c>
      <c r="I404" s="95" t="s">
        <v>6836</v>
      </c>
      <c r="J404" s="95"/>
      <c r="K404" s="95" t="s">
        <v>17968</v>
      </c>
    </row>
    <row r="405" hidden="1">
      <c r="A405" s="95">
        <v>17825.0</v>
      </c>
      <c r="B405" s="96">
        <v>0.7916666666666666</v>
      </c>
      <c r="C405" s="97" t="s">
        <v>5942</v>
      </c>
      <c r="D405" s="98">
        <v>15882.0</v>
      </c>
      <c r="E405" s="98">
        <v>44622.0</v>
      </c>
      <c r="F405" s="95" t="s">
        <v>7674</v>
      </c>
      <c r="G405" s="95" t="s">
        <v>7681</v>
      </c>
      <c r="H405" s="95" t="s">
        <v>7681</v>
      </c>
      <c r="I405" s="95" t="s">
        <v>6836</v>
      </c>
      <c r="J405" s="95"/>
      <c r="K405" s="95" t="s">
        <v>17983</v>
      </c>
    </row>
    <row r="406" hidden="1">
      <c r="A406" s="95">
        <v>11026.0</v>
      </c>
      <c r="B406" s="96">
        <v>0.7916666666666666</v>
      </c>
      <c r="C406" s="97" t="s">
        <v>766</v>
      </c>
      <c r="D406" s="98">
        <v>21125.0</v>
      </c>
      <c r="E406" s="98">
        <v>44622.0</v>
      </c>
      <c r="F406" s="95" t="s">
        <v>7674</v>
      </c>
      <c r="G406" s="95" t="s">
        <v>7675</v>
      </c>
      <c r="H406" s="95" t="s">
        <v>7675</v>
      </c>
      <c r="I406" s="95" t="s">
        <v>6793</v>
      </c>
      <c r="J406" s="95"/>
      <c r="K406" s="95" t="s">
        <v>17964</v>
      </c>
    </row>
    <row r="407" hidden="1">
      <c r="A407" s="95">
        <v>17726.0</v>
      </c>
      <c r="B407" s="96">
        <v>0.7916666666666666</v>
      </c>
      <c r="C407" s="97" t="s">
        <v>5854</v>
      </c>
      <c r="D407" s="98">
        <v>25326.0</v>
      </c>
      <c r="E407" s="98">
        <v>44622.0</v>
      </c>
      <c r="F407" s="95" t="s">
        <v>7674</v>
      </c>
      <c r="G407" s="95" t="s">
        <v>7682</v>
      </c>
      <c r="H407" s="95" t="s">
        <v>7682</v>
      </c>
      <c r="I407" s="95" t="s">
        <v>6789</v>
      </c>
      <c r="J407" s="95"/>
      <c r="K407" s="95" t="s">
        <v>17968</v>
      </c>
    </row>
    <row r="408" hidden="1">
      <c r="A408" s="95">
        <v>15582.0</v>
      </c>
      <c r="B408" s="96">
        <v>0.7916666666666666</v>
      </c>
      <c r="C408" s="97" t="s">
        <v>3984</v>
      </c>
      <c r="D408" s="98">
        <v>21611.0</v>
      </c>
      <c r="E408" s="98">
        <v>44622.0</v>
      </c>
      <c r="F408" s="95" t="s">
        <v>7674</v>
      </c>
      <c r="G408" s="95" t="s">
        <v>7675</v>
      </c>
      <c r="H408" s="95" t="s">
        <v>7675</v>
      </c>
      <c r="I408" s="95" t="s">
        <v>6846</v>
      </c>
      <c r="J408" s="95"/>
      <c r="K408" s="95" t="s">
        <v>17964</v>
      </c>
    </row>
    <row r="409" hidden="1">
      <c r="A409" s="95">
        <v>16942.0</v>
      </c>
      <c r="B409" s="96">
        <v>0.7916666666666666</v>
      </c>
      <c r="C409" s="97" t="s">
        <v>5164</v>
      </c>
      <c r="D409" s="98">
        <v>21275.0</v>
      </c>
      <c r="E409" s="98">
        <v>44622.0</v>
      </c>
      <c r="F409" s="95" t="s">
        <v>7674</v>
      </c>
      <c r="G409" s="95" t="s">
        <v>7675</v>
      </c>
      <c r="H409" s="95" t="s">
        <v>7675</v>
      </c>
      <c r="I409" s="95" t="s">
        <v>6836</v>
      </c>
      <c r="J409" s="95"/>
      <c r="K409" s="95" t="s">
        <v>17983</v>
      </c>
    </row>
    <row r="410" hidden="1">
      <c r="A410" s="95">
        <v>17922.0</v>
      </c>
      <c r="B410" s="96">
        <v>0.7916666666666666</v>
      </c>
      <c r="C410" s="97" t="s">
        <v>6034</v>
      </c>
      <c r="D410" s="98">
        <v>22308.0</v>
      </c>
      <c r="E410" s="98">
        <v>44622.0</v>
      </c>
      <c r="F410" s="95" t="s">
        <v>7680</v>
      </c>
      <c r="G410" s="95" t="s">
        <v>7673</v>
      </c>
      <c r="H410" s="95" t="s">
        <v>7673</v>
      </c>
      <c r="I410" s="95" t="s">
        <v>6861</v>
      </c>
      <c r="J410" s="95"/>
      <c r="K410" s="95" t="s">
        <v>17963</v>
      </c>
    </row>
    <row r="411" hidden="1">
      <c r="A411" s="95">
        <v>14005.0</v>
      </c>
      <c r="B411" s="96">
        <v>0.8229166666666666</v>
      </c>
      <c r="C411" s="97" t="s">
        <v>2681</v>
      </c>
      <c r="D411" s="98">
        <v>16346.0</v>
      </c>
      <c r="E411" s="98">
        <v>44622.0</v>
      </c>
      <c r="F411" s="95" t="s">
        <v>7674</v>
      </c>
      <c r="G411" s="95" t="s">
        <v>7675</v>
      </c>
      <c r="H411" s="95" t="s">
        <v>7675</v>
      </c>
      <c r="I411" s="95" t="s">
        <v>6836</v>
      </c>
      <c r="J411" s="95"/>
      <c r="K411" s="95" t="s">
        <v>18012</v>
      </c>
    </row>
    <row r="412" hidden="1">
      <c r="A412" s="95">
        <v>15038.0</v>
      </c>
      <c r="B412" s="96">
        <v>0.8333333333333334</v>
      </c>
      <c r="C412" s="97" t="s">
        <v>3520</v>
      </c>
      <c r="D412" s="98">
        <v>25266.0</v>
      </c>
      <c r="E412" s="98">
        <v>44622.0</v>
      </c>
      <c r="F412" s="95" t="s">
        <v>7674</v>
      </c>
      <c r="G412" s="95" t="s">
        <v>7675</v>
      </c>
      <c r="H412" s="95" t="s">
        <v>7675</v>
      </c>
      <c r="I412" s="95" t="s">
        <v>6784</v>
      </c>
      <c r="J412" s="95"/>
      <c r="K412" s="95" t="s">
        <v>17967</v>
      </c>
    </row>
    <row r="413" hidden="1">
      <c r="A413" s="95">
        <v>15209.0</v>
      </c>
      <c r="B413" s="96">
        <v>0.8333333333333334</v>
      </c>
      <c r="C413" s="97" t="s">
        <v>3664</v>
      </c>
      <c r="D413" s="98">
        <v>14594.0</v>
      </c>
      <c r="E413" s="98">
        <v>44622.0</v>
      </c>
      <c r="F413" s="95" t="s">
        <v>7674</v>
      </c>
      <c r="G413" s="95" t="s">
        <v>7675</v>
      </c>
      <c r="H413" s="95" t="s">
        <v>7675</v>
      </c>
      <c r="I413" s="95" t="s">
        <v>6836</v>
      </c>
      <c r="J413" s="95"/>
      <c r="K413" s="95" t="s">
        <v>17974</v>
      </c>
    </row>
    <row r="414" hidden="1">
      <c r="A414" s="95">
        <v>14013.0</v>
      </c>
      <c r="B414" s="96">
        <v>0.8333333333333334</v>
      </c>
      <c r="C414" s="97" t="s">
        <v>2688</v>
      </c>
      <c r="D414" s="98">
        <v>20269.0</v>
      </c>
      <c r="E414" s="98">
        <v>44622.0</v>
      </c>
      <c r="F414" s="95" t="s">
        <v>7674</v>
      </c>
      <c r="G414" s="95" t="s">
        <v>7682</v>
      </c>
      <c r="H414" s="95" t="s">
        <v>7682</v>
      </c>
      <c r="I414" s="95" t="s">
        <v>6821</v>
      </c>
      <c r="J414" s="95"/>
      <c r="K414" s="95" t="s">
        <v>17973</v>
      </c>
    </row>
    <row r="415" hidden="1">
      <c r="A415" s="95">
        <v>17388.0</v>
      </c>
      <c r="B415" s="96">
        <v>0.8333333333333334</v>
      </c>
      <c r="C415" s="97" t="s">
        <v>5553</v>
      </c>
      <c r="D415" s="98">
        <v>20837.0</v>
      </c>
      <c r="E415" s="98">
        <v>44622.0</v>
      </c>
      <c r="F415" s="95" t="s">
        <v>7674</v>
      </c>
      <c r="G415" s="95" t="s">
        <v>7675</v>
      </c>
      <c r="H415" s="95" t="s">
        <v>7675</v>
      </c>
      <c r="I415" s="95" t="s">
        <v>6908</v>
      </c>
      <c r="J415" s="95"/>
      <c r="K415" s="95" t="s">
        <v>17986</v>
      </c>
    </row>
    <row r="416" hidden="1">
      <c r="A416" s="95">
        <v>16658.0</v>
      </c>
      <c r="B416" s="96">
        <v>0.8333333333333334</v>
      </c>
      <c r="C416" s="97" t="s">
        <v>4922</v>
      </c>
      <c r="D416" s="98">
        <v>25998.0</v>
      </c>
      <c r="E416" s="98">
        <v>44622.0</v>
      </c>
      <c r="F416" s="95" t="s">
        <v>7680</v>
      </c>
      <c r="G416" s="95" t="s">
        <v>7673</v>
      </c>
      <c r="H416" s="95" t="s">
        <v>7673</v>
      </c>
      <c r="I416" s="95" t="s">
        <v>6851</v>
      </c>
      <c r="J416" s="95"/>
      <c r="K416" s="95" t="s">
        <v>18013</v>
      </c>
    </row>
    <row r="417" hidden="1">
      <c r="A417" s="95">
        <v>15771.0</v>
      </c>
      <c r="B417" s="96">
        <v>0.8333333333333334</v>
      </c>
      <c r="C417" s="97" t="s">
        <v>4158</v>
      </c>
      <c r="D417" s="98">
        <v>19858.0</v>
      </c>
      <c r="E417" s="98">
        <v>44622.0</v>
      </c>
      <c r="F417" s="95" t="s">
        <v>7674</v>
      </c>
      <c r="G417" s="95" t="s">
        <v>7675</v>
      </c>
      <c r="H417" s="95" t="s">
        <v>7675</v>
      </c>
      <c r="I417" s="95" t="s">
        <v>6771</v>
      </c>
      <c r="J417" s="95"/>
      <c r="K417" s="95" t="s">
        <v>18007</v>
      </c>
    </row>
    <row r="418" hidden="1">
      <c r="A418" s="95">
        <v>16021.0</v>
      </c>
      <c r="B418" s="96">
        <v>0.8333333333333334</v>
      </c>
      <c r="C418" s="97" t="s">
        <v>4382</v>
      </c>
      <c r="D418" s="98">
        <v>16360.0</v>
      </c>
      <c r="E418" s="98">
        <v>44622.0</v>
      </c>
      <c r="F418" s="95" t="s">
        <v>7674</v>
      </c>
      <c r="G418" s="95" t="s">
        <v>7682</v>
      </c>
      <c r="H418" s="95" t="s">
        <v>7682</v>
      </c>
      <c r="I418" s="95" t="s">
        <v>6821</v>
      </c>
      <c r="J418" s="95"/>
      <c r="K418" s="95" t="s">
        <v>17982</v>
      </c>
    </row>
    <row r="419" hidden="1">
      <c r="A419" s="95">
        <v>14502.0</v>
      </c>
      <c r="B419" s="96">
        <v>0.8541666666666666</v>
      </c>
      <c r="C419" s="97" t="s">
        <v>3071</v>
      </c>
      <c r="D419" s="98">
        <v>26323.0</v>
      </c>
      <c r="E419" s="98">
        <v>44622.0</v>
      </c>
      <c r="F419" s="95" t="s">
        <v>7672</v>
      </c>
      <c r="G419" s="95" t="s">
        <v>7673</v>
      </c>
      <c r="H419" s="95" t="s">
        <v>7673</v>
      </c>
      <c r="I419" s="95" t="s">
        <v>6908</v>
      </c>
      <c r="J419" s="95"/>
      <c r="K419" s="95" t="s">
        <v>17966</v>
      </c>
    </row>
    <row r="420" hidden="1">
      <c r="A420" s="95">
        <v>14005.0</v>
      </c>
      <c r="B420" s="96">
        <v>0.8541666666666666</v>
      </c>
      <c r="C420" s="97" t="s">
        <v>2681</v>
      </c>
      <c r="D420" s="98">
        <v>16346.0</v>
      </c>
      <c r="E420" s="98">
        <v>44622.0</v>
      </c>
      <c r="F420" s="95" t="s">
        <v>7672</v>
      </c>
      <c r="G420" s="95" t="s">
        <v>7673</v>
      </c>
      <c r="H420" s="95" t="s">
        <v>7673</v>
      </c>
      <c r="I420" s="95" t="s">
        <v>6836</v>
      </c>
      <c r="J420" s="95"/>
      <c r="K420" s="95" t="s">
        <v>17966</v>
      </c>
    </row>
    <row r="421" hidden="1">
      <c r="A421" s="95">
        <v>12167.0</v>
      </c>
      <c r="B421" s="96">
        <v>0.625</v>
      </c>
      <c r="C421" s="97" t="s">
        <v>1307</v>
      </c>
      <c r="D421" s="98">
        <v>28330.0</v>
      </c>
      <c r="E421" s="98">
        <v>44622.0</v>
      </c>
      <c r="F421" s="95" t="s">
        <v>7674</v>
      </c>
      <c r="G421" s="95" t="s">
        <v>7673</v>
      </c>
      <c r="H421" s="95" t="s">
        <v>7673</v>
      </c>
      <c r="I421" s="95" t="s">
        <v>6789</v>
      </c>
      <c r="J421" s="95"/>
      <c r="K421" s="95" t="s">
        <v>17955</v>
      </c>
    </row>
    <row r="422" hidden="1">
      <c r="A422" s="95">
        <v>17103.0</v>
      </c>
      <c r="B422" s="96">
        <v>0.7916666666666666</v>
      </c>
      <c r="C422" s="97" t="s">
        <v>1944</v>
      </c>
      <c r="D422" s="98">
        <v>24852.0</v>
      </c>
      <c r="E422" s="98">
        <v>44622.0</v>
      </c>
      <c r="F422" s="95" t="s">
        <v>7672</v>
      </c>
      <c r="G422" s="95" t="s">
        <v>7673</v>
      </c>
      <c r="H422" s="95" t="s">
        <v>7673</v>
      </c>
      <c r="I422" s="95" t="s">
        <v>6784</v>
      </c>
      <c r="J422" s="95"/>
      <c r="K422" s="95" t="s">
        <v>17966</v>
      </c>
    </row>
    <row r="423" hidden="1">
      <c r="A423" s="95">
        <v>9234.0</v>
      </c>
      <c r="B423" s="96">
        <v>0.34375</v>
      </c>
      <c r="C423" s="97" t="s">
        <v>82</v>
      </c>
      <c r="D423" s="98">
        <v>13340.0</v>
      </c>
      <c r="E423" s="98">
        <v>44622.0</v>
      </c>
      <c r="F423" s="95" t="s">
        <v>7674</v>
      </c>
      <c r="G423" s="95" t="s">
        <v>7681</v>
      </c>
      <c r="H423" s="95" t="s">
        <v>7681</v>
      </c>
      <c r="I423" s="95" t="s">
        <v>6831</v>
      </c>
      <c r="J423" s="95"/>
      <c r="K423" s="95" t="s">
        <v>17955</v>
      </c>
    </row>
    <row r="424" hidden="1">
      <c r="A424" s="95">
        <v>15915.0</v>
      </c>
      <c r="B424" s="96">
        <v>0.4583333333333333</v>
      </c>
      <c r="C424" s="97" t="s">
        <v>4290</v>
      </c>
      <c r="D424" s="98">
        <v>17170.0</v>
      </c>
      <c r="E424" s="98">
        <v>44622.0</v>
      </c>
      <c r="F424" s="95" t="s">
        <v>7674</v>
      </c>
      <c r="G424" s="95" t="s">
        <v>7681</v>
      </c>
      <c r="H424" s="95" t="s">
        <v>7681</v>
      </c>
      <c r="I424" s="95" t="s">
        <v>6833</v>
      </c>
      <c r="J424" s="95"/>
      <c r="K424" s="95" t="s">
        <v>17955</v>
      </c>
    </row>
    <row r="425" hidden="1">
      <c r="A425" s="95">
        <v>17414.0</v>
      </c>
      <c r="B425" s="96">
        <v>0.3020833333333333</v>
      </c>
      <c r="C425" s="97" t="s">
        <v>5574</v>
      </c>
      <c r="D425" s="98">
        <v>18170.0</v>
      </c>
      <c r="E425" s="98">
        <v>44622.0</v>
      </c>
      <c r="F425" s="95" t="s">
        <v>7678</v>
      </c>
      <c r="G425" s="95" t="s">
        <v>7681</v>
      </c>
      <c r="H425" s="95" t="s">
        <v>7681</v>
      </c>
      <c r="I425" s="95" t="s">
        <v>6829</v>
      </c>
      <c r="J425" s="95"/>
      <c r="K425" s="95" t="s">
        <v>17955</v>
      </c>
    </row>
    <row r="426" hidden="1">
      <c r="A426" s="95">
        <v>10693.0</v>
      </c>
      <c r="B426" s="96">
        <v>0.3333333333333333</v>
      </c>
      <c r="C426" s="97" t="s">
        <v>634</v>
      </c>
      <c r="D426" s="98">
        <v>27131.0</v>
      </c>
      <c r="E426" s="98">
        <v>44622.0</v>
      </c>
      <c r="F426" s="95" t="s">
        <v>7678</v>
      </c>
      <c r="G426" s="95" t="s">
        <v>7673</v>
      </c>
      <c r="H426" s="95" t="s">
        <v>7673</v>
      </c>
      <c r="I426" s="95" t="s">
        <v>6784</v>
      </c>
      <c r="J426" s="95"/>
      <c r="K426" s="95" t="s">
        <v>17955</v>
      </c>
    </row>
    <row r="427" hidden="1">
      <c r="A427" s="95">
        <v>18051.0</v>
      </c>
      <c r="B427" s="96">
        <v>0.3541666666666667</v>
      </c>
      <c r="C427" s="97" t="s">
        <v>6369</v>
      </c>
      <c r="D427" s="98">
        <v>21863.0</v>
      </c>
      <c r="E427" s="98">
        <v>44622.0</v>
      </c>
      <c r="F427" s="95" t="s">
        <v>7674</v>
      </c>
      <c r="G427" s="95" t="s">
        <v>7682</v>
      </c>
      <c r="H427" s="95" t="s">
        <v>7682</v>
      </c>
      <c r="I427" s="95" t="s">
        <v>6770</v>
      </c>
      <c r="J427" s="95"/>
      <c r="K427" s="95" t="s">
        <v>17955</v>
      </c>
    </row>
    <row r="428" hidden="1">
      <c r="A428" s="95">
        <v>17639.0</v>
      </c>
      <c r="B428" s="96">
        <v>0.3854166666666667</v>
      </c>
      <c r="C428" s="97" t="s">
        <v>5775</v>
      </c>
      <c r="D428" s="98">
        <v>21790.0</v>
      </c>
      <c r="E428" s="98">
        <v>44622.0</v>
      </c>
      <c r="F428" s="95" t="s">
        <v>7672</v>
      </c>
      <c r="G428" s="95" t="s">
        <v>7673</v>
      </c>
      <c r="H428" s="95" t="s">
        <v>7673</v>
      </c>
      <c r="I428" s="95" t="s">
        <v>6770</v>
      </c>
      <c r="J428" s="95"/>
      <c r="K428" s="95" t="s">
        <v>17955</v>
      </c>
    </row>
    <row r="429" hidden="1">
      <c r="A429" s="95">
        <v>16285.0</v>
      </c>
      <c r="B429" s="96">
        <v>0.40625</v>
      </c>
      <c r="C429" s="97" t="s">
        <v>4604</v>
      </c>
      <c r="D429" s="98">
        <v>22722.0</v>
      </c>
      <c r="E429" s="98">
        <v>44622.0</v>
      </c>
      <c r="F429" s="95" t="s">
        <v>7679</v>
      </c>
      <c r="G429" s="95" t="s">
        <v>7673</v>
      </c>
      <c r="H429" s="95" t="s">
        <v>7673</v>
      </c>
      <c r="I429" s="95" t="s">
        <v>6895</v>
      </c>
      <c r="J429" s="95"/>
      <c r="K429" s="95" t="s">
        <v>17955</v>
      </c>
    </row>
    <row r="430" hidden="1">
      <c r="A430" s="95">
        <v>18276.0</v>
      </c>
      <c r="B430" s="96">
        <v>0.4166666666666667</v>
      </c>
      <c r="C430" s="97" t="s">
        <v>6667</v>
      </c>
      <c r="D430" s="98">
        <v>35783.0</v>
      </c>
      <c r="E430" s="98">
        <v>44622.0</v>
      </c>
      <c r="F430" s="95" t="s">
        <v>7701</v>
      </c>
      <c r="G430" s="95" t="s">
        <v>7673</v>
      </c>
      <c r="H430" s="95" t="s">
        <v>7673</v>
      </c>
      <c r="I430" s="95" t="s">
        <v>6846</v>
      </c>
      <c r="J430" s="95"/>
      <c r="K430" s="95" t="s">
        <v>17955</v>
      </c>
    </row>
    <row r="431" hidden="1">
      <c r="A431" s="95">
        <v>17318.0</v>
      </c>
      <c r="B431" s="96">
        <v>0.4270833333333333</v>
      </c>
      <c r="C431" s="97" t="s">
        <v>5486</v>
      </c>
      <c r="D431" s="98">
        <v>20974.0</v>
      </c>
      <c r="E431" s="98">
        <v>44622.0</v>
      </c>
      <c r="F431" s="95" t="s">
        <v>7674</v>
      </c>
      <c r="G431" s="95" t="s">
        <v>7682</v>
      </c>
      <c r="H431" s="95" t="s">
        <v>7682</v>
      </c>
      <c r="I431" s="95" t="s">
        <v>6770</v>
      </c>
      <c r="J431" s="95"/>
      <c r="K431" s="95" t="s">
        <v>17955</v>
      </c>
    </row>
    <row r="432" hidden="1">
      <c r="A432" s="95">
        <v>17042.0</v>
      </c>
      <c r="B432" s="96">
        <v>0.46875</v>
      </c>
      <c r="C432" s="97" t="s">
        <v>5247</v>
      </c>
      <c r="D432" s="98">
        <v>16764.0</v>
      </c>
      <c r="E432" s="98">
        <v>44622.0</v>
      </c>
      <c r="F432" s="95" t="s">
        <v>7674</v>
      </c>
      <c r="G432" s="95" t="s">
        <v>7675</v>
      </c>
      <c r="H432" s="95" t="s">
        <v>7675</v>
      </c>
      <c r="I432" s="95" t="s">
        <v>6908</v>
      </c>
      <c r="J432" s="95"/>
      <c r="K432" s="95" t="s">
        <v>17955</v>
      </c>
    </row>
    <row r="433" hidden="1">
      <c r="A433" s="95">
        <v>11072.0</v>
      </c>
      <c r="B433" s="96">
        <v>0.5520833333333334</v>
      </c>
      <c r="C433" s="97" t="s">
        <v>791</v>
      </c>
      <c r="D433" s="98">
        <v>27956.0</v>
      </c>
      <c r="E433" s="98">
        <v>44622.0</v>
      </c>
      <c r="F433" s="95" t="s">
        <v>7674</v>
      </c>
      <c r="G433" s="95" t="s">
        <v>7673</v>
      </c>
      <c r="H433" s="95" t="s">
        <v>7673</v>
      </c>
      <c r="I433" s="95" t="s">
        <v>6811</v>
      </c>
      <c r="J433" s="95"/>
      <c r="K433" s="95" t="s">
        <v>17955</v>
      </c>
    </row>
    <row r="434" hidden="1">
      <c r="A434" s="95">
        <v>15263.0</v>
      </c>
      <c r="B434" s="96">
        <v>0.5833333333333334</v>
      </c>
      <c r="C434" s="97" t="s">
        <v>3714</v>
      </c>
      <c r="D434" s="98">
        <v>22129.0</v>
      </c>
      <c r="E434" s="98">
        <v>44622.0</v>
      </c>
      <c r="F434" s="95" t="s">
        <v>7674</v>
      </c>
      <c r="G434" s="95" t="s">
        <v>7682</v>
      </c>
      <c r="H434" s="95" t="s">
        <v>7682</v>
      </c>
      <c r="I434" s="95" t="s">
        <v>6836</v>
      </c>
      <c r="J434" s="95"/>
      <c r="K434" s="95" t="s">
        <v>17955</v>
      </c>
    </row>
    <row r="435" hidden="1">
      <c r="A435" s="95">
        <v>10174.0</v>
      </c>
      <c r="B435" s="96">
        <v>0.6041666666666666</v>
      </c>
      <c r="C435" s="97" t="s">
        <v>434</v>
      </c>
      <c r="D435" s="98">
        <v>13226.0</v>
      </c>
      <c r="E435" s="98">
        <v>44622.0</v>
      </c>
      <c r="F435" s="95" t="s">
        <v>7674</v>
      </c>
      <c r="G435" s="95" t="s">
        <v>7682</v>
      </c>
      <c r="H435" s="95" t="s">
        <v>7682</v>
      </c>
      <c r="I435" s="95" t="s">
        <v>6836</v>
      </c>
      <c r="J435" s="95"/>
      <c r="K435" s="95" t="s">
        <v>17955</v>
      </c>
    </row>
    <row r="436" hidden="1">
      <c r="A436" s="95">
        <v>17055.0</v>
      </c>
      <c r="B436" s="96">
        <v>0.6145833333333334</v>
      </c>
      <c r="C436" s="97" t="s">
        <v>5257</v>
      </c>
      <c r="D436" s="98">
        <v>11289.0</v>
      </c>
      <c r="E436" s="98">
        <v>44622.0</v>
      </c>
      <c r="F436" s="95" t="s">
        <v>7674</v>
      </c>
      <c r="G436" s="95" t="s">
        <v>7682</v>
      </c>
      <c r="H436" s="95" t="s">
        <v>7682</v>
      </c>
      <c r="I436" s="95" t="s">
        <v>6831</v>
      </c>
      <c r="J436" s="95"/>
      <c r="K436" s="95" t="s">
        <v>17955</v>
      </c>
    </row>
    <row r="437" hidden="1">
      <c r="A437" s="95">
        <v>15277.0</v>
      </c>
      <c r="B437" s="96">
        <v>0.625</v>
      </c>
      <c r="C437" s="97" t="s">
        <v>3724</v>
      </c>
      <c r="D437" s="98">
        <v>12693.0</v>
      </c>
      <c r="E437" s="98">
        <v>44622.0</v>
      </c>
      <c r="F437" s="95" t="s">
        <v>7674</v>
      </c>
      <c r="G437" s="95" t="s">
        <v>7675</v>
      </c>
      <c r="H437" s="95" t="s">
        <v>7675</v>
      </c>
      <c r="I437" s="95" t="s">
        <v>6904</v>
      </c>
      <c r="J437" s="95"/>
      <c r="K437" s="95" t="s">
        <v>17955</v>
      </c>
    </row>
    <row r="438" hidden="1">
      <c r="A438" s="95">
        <v>14801.0</v>
      </c>
      <c r="B438" s="96">
        <v>0.6354166666666666</v>
      </c>
      <c r="C438" s="97" t="s">
        <v>3323</v>
      </c>
      <c r="D438" s="98">
        <v>21122.0</v>
      </c>
      <c r="E438" s="98">
        <v>44622.0</v>
      </c>
      <c r="F438" s="95" t="s">
        <v>7674</v>
      </c>
      <c r="G438" s="95" t="s">
        <v>7673</v>
      </c>
      <c r="H438" s="95" t="s">
        <v>7673</v>
      </c>
      <c r="I438" s="95" t="s">
        <v>6869</v>
      </c>
      <c r="J438" s="95"/>
      <c r="K438" s="95" t="s">
        <v>17955</v>
      </c>
    </row>
    <row r="439" hidden="1">
      <c r="A439" s="95">
        <v>10898.0</v>
      </c>
      <c r="B439" s="96">
        <v>0.6354166666666666</v>
      </c>
      <c r="C439" s="97" t="s">
        <v>710</v>
      </c>
      <c r="D439" s="98">
        <v>21418.0</v>
      </c>
      <c r="E439" s="98">
        <v>44622.0</v>
      </c>
      <c r="F439" s="95" t="s">
        <v>7674</v>
      </c>
      <c r="G439" s="95" t="s">
        <v>7673</v>
      </c>
      <c r="H439" s="95" t="s">
        <v>7673</v>
      </c>
      <c r="I439" s="95" t="s">
        <v>6796</v>
      </c>
      <c r="J439" s="95"/>
      <c r="K439" s="95" t="s">
        <v>17955</v>
      </c>
    </row>
    <row r="440" hidden="1">
      <c r="A440" s="95">
        <v>17794.0</v>
      </c>
      <c r="B440" s="96">
        <v>0.6354166666666666</v>
      </c>
      <c r="C440" s="97" t="s">
        <v>5914</v>
      </c>
      <c r="D440" s="98">
        <v>16034.0</v>
      </c>
      <c r="E440" s="98">
        <v>44622.0</v>
      </c>
      <c r="F440" s="95" t="s">
        <v>7674</v>
      </c>
      <c r="G440" s="95" t="s">
        <v>7675</v>
      </c>
      <c r="H440" s="95" t="s">
        <v>7675</v>
      </c>
      <c r="I440" s="95" t="s">
        <v>6913</v>
      </c>
      <c r="J440" s="95"/>
      <c r="K440" s="95" t="s">
        <v>17955</v>
      </c>
    </row>
    <row r="441" hidden="1">
      <c r="A441" s="95">
        <v>14034.0</v>
      </c>
      <c r="B441" s="96">
        <v>0.6458333333333334</v>
      </c>
      <c r="C441" s="97" t="s">
        <v>2705</v>
      </c>
      <c r="D441" s="98">
        <v>19737.0</v>
      </c>
      <c r="E441" s="98">
        <v>44622.0</v>
      </c>
      <c r="F441" s="95" t="s">
        <v>7674</v>
      </c>
      <c r="G441" s="95" t="s">
        <v>7681</v>
      </c>
      <c r="H441" s="95" t="s">
        <v>7681</v>
      </c>
      <c r="I441" s="95" t="s">
        <v>6813</v>
      </c>
      <c r="J441" s="95"/>
      <c r="K441" s="95" t="s">
        <v>17955</v>
      </c>
    </row>
    <row r="442" hidden="1">
      <c r="A442" s="95">
        <v>12167.0</v>
      </c>
      <c r="B442" s="96">
        <v>0.7916666666666666</v>
      </c>
      <c r="C442" s="97" t="s">
        <v>1307</v>
      </c>
      <c r="D442" s="98">
        <v>28330.0</v>
      </c>
      <c r="E442" s="98">
        <v>44622.0</v>
      </c>
      <c r="F442" s="95" t="s">
        <v>7672</v>
      </c>
      <c r="G442" s="95" t="s">
        <v>7673</v>
      </c>
      <c r="H442" s="95" t="s">
        <v>7673</v>
      </c>
      <c r="I442" s="95" t="s">
        <v>6789</v>
      </c>
      <c r="J442" s="95"/>
      <c r="K442" s="95" t="s">
        <v>17963</v>
      </c>
    </row>
    <row r="443" hidden="1">
      <c r="A443" s="95">
        <v>17257.0</v>
      </c>
      <c r="B443" s="96">
        <v>0.7916666666666666</v>
      </c>
      <c r="C443" s="97" t="s">
        <v>5435</v>
      </c>
      <c r="D443" s="98">
        <v>20232.0</v>
      </c>
      <c r="E443" s="98">
        <v>44622.0</v>
      </c>
      <c r="F443" s="95" t="s">
        <v>7672</v>
      </c>
      <c r="G443" s="95" t="s">
        <v>7673</v>
      </c>
      <c r="H443" s="95" t="s">
        <v>7673</v>
      </c>
      <c r="I443" s="95" t="s">
        <v>6767</v>
      </c>
      <c r="J443" s="95"/>
      <c r="K443" s="95" t="s">
        <v>17963</v>
      </c>
    </row>
    <row r="444" hidden="1">
      <c r="A444" s="95">
        <v>17968.0</v>
      </c>
      <c r="B444" s="96">
        <v>0.7916666666666666</v>
      </c>
      <c r="C444" s="97" t="s">
        <v>6066</v>
      </c>
      <c r="D444" s="98">
        <v>30725.0</v>
      </c>
      <c r="E444" s="98">
        <v>44622.0</v>
      </c>
      <c r="F444" s="95" t="s">
        <v>7677</v>
      </c>
      <c r="G444" s="95" t="s">
        <v>7673</v>
      </c>
      <c r="H444" s="95" t="s">
        <v>7673</v>
      </c>
      <c r="I444" s="95" t="s">
        <v>6947</v>
      </c>
      <c r="J444" s="95"/>
      <c r="K444" s="95" t="s">
        <v>17961</v>
      </c>
    </row>
    <row r="445" hidden="1">
      <c r="A445" s="95">
        <v>18004.0</v>
      </c>
      <c r="B445" s="96">
        <v>0.7916666666666666</v>
      </c>
      <c r="C445" s="97" t="s">
        <v>6332</v>
      </c>
      <c r="D445" s="98">
        <v>24456.0</v>
      </c>
      <c r="E445" s="98">
        <v>44622.0</v>
      </c>
      <c r="F445" s="95" t="s">
        <v>7672</v>
      </c>
      <c r="G445" s="95" t="s">
        <v>7673</v>
      </c>
      <c r="H445" s="95" t="s">
        <v>7673</v>
      </c>
      <c r="I445" s="95" t="s">
        <v>6846</v>
      </c>
      <c r="J445" s="95"/>
      <c r="K445" s="95" t="s">
        <v>17984</v>
      </c>
    </row>
    <row r="446" hidden="1">
      <c r="A446" s="95">
        <v>16970.0</v>
      </c>
      <c r="B446" s="96">
        <v>0.7916666666666666</v>
      </c>
      <c r="C446" s="97" t="s">
        <v>5185</v>
      </c>
      <c r="D446" s="98">
        <v>19986.0</v>
      </c>
      <c r="E446" s="98">
        <v>44622.0</v>
      </c>
      <c r="F446" s="95" t="s">
        <v>7674</v>
      </c>
      <c r="G446" s="95" t="s">
        <v>7682</v>
      </c>
      <c r="H446" s="95" t="s">
        <v>7682</v>
      </c>
      <c r="I446" s="95" t="s">
        <v>6831</v>
      </c>
      <c r="J446" s="95"/>
      <c r="K446" s="95" t="s">
        <v>17964</v>
      </c>
    </row>
    <row r="447" hidden="1">
      <c r="A447" s="95">
        <v>17984.0</v>
      </c>
      <c r="B447" s="96">
        <v>0.7916666666666666</v>
      </c>
      <c r="C447" s="97" t="s">
        <v>6078</v>
      </c>
      <c r="D447" s="98">
        <v>19027.0</v>
      </c>
      <c r="E447" s="98">
        <v>44622.0</v>
      </c>
      <c r="F447" s="95" t="s">
        <v>7674</v>
      </c>
      <c r="G447" s="95" t="s">
        <v>7675</v>
      </c>
      <c r="H447" s="95" t="s">
        <v>7675</v>
      </c>
      <c r="I447" s="95" t="s">
        <v>6825</v>
      </c>
      <c r="J447" s="95"/>
      <c r="K447" s="95" t="s">
        <v>17983</v>
      </c>
    </row>
    <row r="448" hidden="1">
      <c r="A448" s="95">
        <v>17465.0</v>
      </c>
      <c r="B448" s="96">
        <v>0.7916666666666666</v>
      </c>
      <c r="C448" s="97" t="s">
        <v>5619</v>
      </c>
      <c r="D448" s="98">
        <v>28970.0</v>
      </c>
      <c r="E448" s="98">
        <v>44622.0</v>
      </c>
      <c r="F448" s="95" t="s">
        <v>7674</v>
      </c>
      <c r="G448" s="95" t="s">
        <v>7682</v>
      </c>
      <c r="H448" s="95" t="s">
        <v>7682</v>
      </c>
      <c r="I448" s="95" t="s">
        <v>6846</v>
      </c>
      <c r="J448" s="95"/>
      <c r="K448" s="95" t="s">
        <v>17969</v>
      </c>
    </row>
    <row r="449" hidden="1">
      <c r="A449" s="95">
        <v>9569.0</v>
      </c>
      <c r="B449" s="96">
        <v>0.7916666666666666</v>
      </c>
      <c r="C449" s="97" t="s">
        <v>204</v>
      </c>
      <c r="D449" s="98">
        <v>16178.0</v>
      </c>
      <c r="E449" s="98">
        <v>44622.0</v>
      </c>
      <c r="F449" s="95" t="s">
        <v>7674</v>
      </c>
      <c r="G449" s="95" t="s">
        <v>7682</v>
      </c>
      <c r="H449" s="95" t="s">
        <v>7682</v>
      </c>
      <c r="I449" s="95" t="s">
        <v>6836</v>
      </c>
      <c r="J449" s="95"/>
      <c r="K449" s="95" t="s">
        <v>17968</v>
      </c>
    </row>
    <row r="450" hidden="1">
      <c r="A450" s="95">
        <v>16653.0</v>
      </c>
      <c r="B450" s="96">
        <v>0.7916666666666666</v>
      </c>
      <c r="C450" s="97" t="s">
        <v>4917</v>
      </c>
      <c r="D450" s="98">
        <v>19401.0</v>
      </c>
      <c r="E450" s="98">
        <v>44622.0</v>
      </c>
      <c r="F450" s="95" t="s">
        <v>7674</v>
      </c>
      <c r="G450" s="95" t="s">
        <v>7681</v>
      </c>
      <c r="H450" s="95" t="s">
        <v>7681</v>
      </c>
      <c r="I450" s="95" t="s">
        <v>6810</v>
      </c>
      <c r="J450" s="95"/>
      <c r="K450" s="95" t="s">
        <v>17983</v>
      </c>
    </row>
    <row r="451" hidden="1">
      <c r="A451" s="95">
        <v>17103.0</v>
      </c>
      <c r="B451" s="96">
        <v>0.8125</v>
      </c>
      <c r="C451" s="97" t="s">
        <v>1944</v>
      </c>
      <c r="D451" s="98">
        <v>24852.0</v>
      </c>
      <c r="E451" s="98">
        <v>44622.0</v>
      </c>
      <c r="F451" s="95" t="s">
        <v>7672</v>
      </c>
      <c r="G451" s="95" t="s">
        <v>7673</v>
      </c>
      <c r="H451" s="95" t="s">
        <v>7673</v>
      </c>
      <c r="I451" s="95" t="s">
        <v>6784</v>
      </c>
      <c r="J451" s="95"/>
      <c r="K451" s="95" t="s">
        <v>18009</v>
      </c>
    </row>
    <row r="452" hidden="1">
      <c r="A452" s="95">
        <v>14386.0</v>
      </c>
      <c r="B452" s="96">
        <v>0.8333333333333334</v>
      </c>
      <c r="C452" s="97" t="s">
        <v>2986</v>
      </c>
      <c r="D452" s="98">
        <v>19365.0</v>
      </c>
      <c r="E452" s="98">
        <v>44622.0</v>
      </c>
      <c r="F452" s="95" t="s">
        <v>7674</v>
      </c>
      <c r="G452" s="95" t="s">
        <v>7682</v>
      </c>
      <c r="H452" s="95" t="s">
        <v>7682</v>
      </c>
      <c r="I452" s="95" t="s">
        <v>6836</v>
      </c>
      <c r="J452" s="95"/>
      <c r="K452" s="95" t="s">
        <v>17973</v>
      </c>
    </row>
    <row r="453" hidden="1">
      <c r="A453" s="95">
        <v>16723.0</v>
      </c>
      <c r="B453" s="96">
        <v>0.8333333333333334</v>
      </c>
      <c r="C453" s="97" t="s">
        <v>4973</v>
      </c>
      <c r="D453" s="98">
        <v>25804.0</v>
      </c>
      <c r="E453" s="98">
        <v>44622.0</v>
      </c>
      <c r="F453" s="95" t="s">
        <v>7674</v>
      </c>
      <c r="G453" s="95" t="s">
        <v>7682</v>
      </c>
      <c r="H453" s="95" t="s">
        <v>7682</v>
      </c>
      <c r="I453" s="95" t="s">
        <v>6793</v>
      </c>
      <c r="J453" s="95"/>
      <c r="K453" s="95" t="s">
        <v>17964</v>
      </c>
    </row>
    <row r="454" hidden="1">
      <c r="A454" s="95">
        <v>10945.0</v>
      </c>
      <c r="B454" s="96">
        <v>0.3229166666666667</v>
      </c>
      <c r="C454" s="97" t="s">
        <v>733</v>
      </c>
      <c r="D454" s="98">
        <v>19552.0</v>
      </c>
      <c r="E454" s="98">
        <v>44622.0</v>
      </c>
      <c r="F454" s="95" t="s">
        <v>7678</v>
      </c>
      <c r="G454" s="95" t="s">
        <v>7673</v>
      </c>
      <c r="H454" s="95" t="s">
        <v>7673</v>
      </c>
      <c r="I454" s="95" t="s">
        <v>6777</v>
      </c>
      <c r="J454" s="95"/>
      <c r="K454" s="95" t="s">
        <v>17955</v>
      </c>
    </row>
    <row r="455" hidden="1">
      <c r="A455" s="95">
        <v>10747.0</v>
      </c>
      <c r="B455" s="96">
        <v>0.3333333333333333</v>
      </c>
      <c r="C455" s="97" t="s">
        <v>661</v>
      </c>
      <c r="D455" s="98">
        <v>26406.0</v>
      </c>
      <c r="E455" s="98">
        <v>44622.0</v>
      </c>
      <c r="F455" s="95" t="s">
        <v>7674</v>
      </c>
      <c r="G455" s="95" t="s">
        <v>7675</v>
      </c>
      <c r="H455" s="95" t="s">
        <v>7675</v>
      </c>
      <c r="I455" s="95" t="s">
        <v>6870</v>
      </c>
      <c r="J455" s="95"/>
      <c r="K455" s="95" t="s">
        <v>17955</v>
      </c>
    </row>
    <row r="456" hidden="1">
      <c r="A456" s="95">
        <v>10477.0</v>
      </c>
      <c r="B456" s="96">
        <v>0.3333333333333333</v>
      </c>
      <c r="C456" s="97" t="s">
        <v>553</v>
      </c>
      <c r="D456" s="98">
        <v>20553.0</v>
      </c>
      <c r="E456" s="98">
        <v>44622.0</v>
      </c>
      <c r="F456" s="95" t="s">
        <v>7674</v>
      </c>
      <c r="G456" s="95" t="s">
        <v>7682</v>
      </c>
      <c r="H456" s="95" t="s">
        <v>7682</v>
      </c>
      <c r="I456" s="95" t="s">
        <v>6771</v>
      </c>
      <c r="J456" s="95"/>
      <c r="K456" s="95" t="s">
        <v>17955</v>
      </c>
    </row>
    <row r="457" hidden="1">
      <c r="A457" s="95">
        <v>17266.0</v>
      </c>
      <c r="B457" s="96">
        <v>0.34375</v>
      </c>
      <c r="C457" s="97" t="s">
        <v>5443</v>
      </c>
      <c r="D457" s="98">
        <v>17591.0</v>
      </c>
      <c r="E457" s="98">
        <v>44622.0</v>
      </c>
      <c r="F457" s="95" t="s">
        <v>7674</v>
      </c>
      <c r="G457" s="95" t="s">
        <v>7681</v>
      </c>
      <c r="H457" s="95" t="s">
        <v>7681</v>
      </c>
      <c r="I457" s="95" t="s">
        <v>6810</v>
      </c>
      <c r="J457" s="95"/>
      <c r="K457" s="95" t="s">
        <v>17955</v>
      </c>
    </row>
    <row r="458" hidden="1">
      <c r="A458" s="95">
        <v>13225.0</v>
      </c>
      <c r="B458" s="96">
        <v>0.34375</v>
      </c>
      <c r="C458" s="97" t="s">
        <v>2078</v>
      </c>
      <c r="D458" s="98">
        <v>20670.0</v>
      </c>
      <c r="E458" s="98">
        <v>44622.0</v>
      </c>
      <c r="F458" s="95" t="s">
        <v>7674</v>
      </c>
      <c r="G458" s="95" t="s">
        <v>7682</v>
      </c>
      <c r="H458" s="95" t="s">
        <v>7682</v>
      </c>
      <c r="I458" s="95" t="s">
        <v>6908</v>
      </c>
      <c r="J458" s="95"/>
      <c r="K458" s="95" t="s">
        <v>17955</v>
      </c>
    </row>
    <row r="459" hidden="1">
      <c r="A459" s="95">
        <v>11012.0</v>
      </c>
      <c r="B459" s="96">
        <v>0.3541666666666667</v>
      </c>
      <c r="C459" s="97" t="s">
        <v>761</v>
      </c>
      <c r="D459" s="98">
        <v>23539.0</v>
      </c>
      <c r="E459" s="98">
        <v>44622.0</v>
      </c>
      <c r="F459" s="95" t="s">
        <v>7674</v>
      </c>
      <c r="G459" s="95" t="s">
        <v>7682</v>
      </c>
      <c r="H459" s="95" t="s">
        <v>7682</v>
      </c>
      <c r="I459" s="95" t="s">
        <v>6793</v>
      </c>
      <c r="J459" s="95"/>
      <c r="K459" s="95" t="s">
        <v>17955</v>
      </c>
    </row>
    <row r="460" hidden="1">
      <c r="A460" s="95">
        <v>11742.0</v>
      </c>
      <c r="B460" s="96">
        <v>0.3541666666666667</v>
      </c>
      <c r="C460" s="97" t="s">
        <v>1084</v>
      </c>
      <c r="D460" s="98">
        <v>18849.0</v>
      </c>
      <c r="E460" s="98">
        <v>44622.0</v>
      </c>
      <c r="F460" s="95" t="s">
        <v>7674</v>
      </c>
      <c r="G460" s="95" t="s">
        <v>7681</v>
      </c>
      <c r="H460" s="95" t="s">
        <v>7681</v>
      </c>
      <c r="I460" s="95" t="s">
        <v>6829</v>
      </c>
      <c r="J460" s="95"/>
      <c r="K460" s="95" t="s">
        <v>17955</v>
      </c>
    </row>
    <row r="461" hidden="1">
      <c r="A461" s="95">
        <v>15600.0</v>
      </c>
      <c r="B461" s="96">
        <v>0.3541666666666667</v>
      </c>
      <c r="C461" s="97" t="s">
        <v>3999</v>
      </c>
      <c r="D461" s="98">
        <v>18638.0</v>
      </c>
      <c r="E461" s="98">
        <v>44622.0</v>
      </c>
      <c r="F461" s="95" t="s">
        <v>7674</v>
      </c>
      <c r="G461" s="95" t="s">
        <v>7681</v>
      </c>
      <c r="H461" s="95" t="s">
        <v>7681</v>
      </c>
      <c r="I461" s="95" t="s">
        <v>6831</v>
      </c>
      <c r="J461" s="95"/>
      <c r="K461" s="95" t="s">
        <v>17955</v>
      </c>
    </row>
    <row r="462" hidden="1">
      <c r="A462" s="95">
        <v>17924.0</v>
      </c>
      <c r="B462" s="96">
        <v>0.375</v>
      </c>
      <c r="C462" s="97" t="s">
        <v>6035</v>
      </c>
      <c r="D462" s="98">
        <v>15003.0</v>
      </c>
      <c r="E462" s="98">
        <v>44622.0</v>
      </c>
      <c r="F462" s="95" t="s">
        <v>7679</v>
      </c>
      <c r="G462" s="95" t="s">
        <v>7673</v>
      </c>
      <c r="H462" s="95" t="s">
        <v>7673</v>
      </c>
      <c r="I462" s="95" t="s">
        <v>6810</v>
      </c>
      <c r="J462" s="95"/>
      <c r="K462" s="95" t="s">
        <v>17955</v>
      </c>
    </row>
    <row r="463" hidden="1">
      <c r="A463" s="95">
        <v>15092.0</v>
      </c>
      <c r="B463" s="96">
        <v>0.3958333333333333</v>
      </c>
      <c r="C463" s="97" t="s">
        <v>3568</v>
      </c>
      <c r="D463" s="98">
        <v>21711.0</v>
      </c>
      <c r="E463" s="98">
        <v>44622.0</v>
      </c>
      <c r="F463" s="95" t="s">
        <v>7679</v>
      </c>
      <c r="G463" s="95" t="s">
        <v>7673</v>
      </c>
      <c r="H463" s="95" t="s">
        <v>7673</v>
      </c>
      <c r="I463" s="95" t="s">
        <v>6793</v>
      </c>
      <c r="J463" s="95"/>
      <c r="K463" s="95" t="s">
        <v>17955</v>
      </c>
    </row>
    <row r="464" hidden="1">
      <c r="A464" s="95">
        <v>15777.0</v>
      </c>
      <c r="B464" s="96">
        <v>0.4375</v>
      </c>
      <c r="C464" s="97" t="s">
        <v>4162</v>
      </c>
      <c r="D464" s="98">
        <v>21158.0</v>
      </c>
      <c r="E464" s="98">
        <v>44622.0</v>
      </c>
      <c r="F464" s="95" t="s">
        <v>7672</v>
      </c>
      <c r="G464" s="95" t="s">
        <v>7673</v>
      </c>
      <c r="H464" s="95" t="s">
        <v>7673</v>
      </c>
      <c r="I464" s="95" t="s">
        <v>6868</v>
      </c>
      <c r="J464" s="95"/>
      <c r="K464" s="95" t="s">
        <v>17955</v>
      </c>
    </row>
    <row r="465" hidden="1">
      <c r="A465" s="95">
        <v>17046.0</v>
      </c>
      <c r="B465" s="96">
        <v>0.4375</v>
      </c>
      <c r="C465" s="97" t="s">
        <v>5250</v>
      </c>
      <c r="D465" s="98">
        <v>30865.0</v>
      </c>
      <c r="E465" s="98">
        <v>44622.0</v>
      </c>
      <c r="F465" s="95" t="s">
        <v>7674</v>
      </c>
      <c r="G465" s="95" t="s">
        <v>7682</v>
      </c>
      <c r="H465" s="95" t="s">
        <v>7682</v>
      </c>
      <c r="I465" s="95" t="s">
        <v>6858</v>
      </c>
      <c r="J465" s="95"/>
      <c r="K465" s="95" t="s">
        <v>17955</v>
      </c>
    </row>
    <row r="466" hidden="1">
      <c r="A466" s="95">
        <v>17665.0</v>
      </c>
      <c r="B466" s="96">
        <v>0.4791666666666667</v>
      </c>
      <c r="C466" s="97" t="s">
        <v>5800</v>
      </c>
      <c r="D466" s="98">
        <v>11991.0</v>
      </c>
      <c r="E466" s="98">
        <v>44622.0</v>
      </c>
      <c r="F466" s="95" t="s">
        <v>7672</v>
      </c>
      <c r="G466" s="95" t="s">
        <v>7673</v>
      </c>
      <c r="H466" s="95" t="s">
        <v>7673</v>
      </c>
      <c r="I466" s="95" t="s">
        <v>6833</v>
      </c>
      <c r="J466" s="95"/>
      <c r="K466" s="95" t="s">
        <v>17955</v>
      </c>
    </row>
    <row r="467" hidden="1">
      <c r="A467" s="95">
        <v>16737.0</v>
      </c>
      <c r="B467" s="96">
        <v>0.5416666666666666</v>
      </c>
      <c r="C467" s="97" t="s">
        <v>4985</v>
      </c>
      <c r="D467" s="98">
        <v>28127.0</v>
      </c>
      <c r="E467" s="98">
        <v>44622.0</v>
      </c>
      <c r="F467" s="95" t="s">
        <v>7674</v>
      </c>
      <c r="G467" s="95" t="s">
        <v>7675</v>
      </c>
      <c r="H467" s="95" t="s">
        <v>7675</v>
      </c>
      <c r="I467" s="95" t="s">
        <v>6776</v>
      </c>
      <c r="J467" s="95"/>
      <c r="K467" s="95" t="s">
        <v>17955</v>
      </c>
    </row>
    <row r="468" hidden="1">
      <c r="A468" s="95">
        <v>15639.0</v>
      </c>
      <c r="B468" s="96">
        <v>0.5416666666666666</v>
      </c>
      <c r="C468" s="97" t="s">
        <v>4034</v>
      </c>
      <c r="D468" s="98">
        <v>17056.0</v>
      </c>
      <c r="E468" s="98">
        <v>44622.0</v>
      </c>
      <c r="F468" s="95" t="s">
        <v>7674</v>
      </c>
      <c r="G468" s="95" t="s">
        <v>7675</v>
      </c>
      <c r="H468" s="95" t="s">
        <v>7675</v>
      </c>
      <c r="I468" s="95" t="s">
        <v>6771</v>
      </c>
      <c r="J468" s="95"/>
      <c r="K468" s="95" t="s">
        <v>17955</v>
      </c>
    </row>
    <row r="469" hidden="1">
      <c r="A469" s="95">
        <v>17068.0</v>
      </c>
      <c r="B469" s="96">
        <v>0.5416666666666666</v>
      </c>
      <c r="C469" s="97" t="s">
        <v>5267</v>
      </c>
      <c r="D469" s="98">
        <v>22674.0</v>
      </c>
      <c r="E469" s="98">
        <v>44622.0</v>
      </c>
      <c r="F469" s="95" t="s">
        <v>7674</v>
      </c>
      <c r="G469" s="95" t="s">
        <v>7682</v>
      </c>
      <c r="H469" s="95" t="s">
        <v>7682</v>
      </c>
      <c r="I469" s="95" t="s">
        <v>6870</v>
      </c>
      <c r="J469" s="95"/>
      <c r="K469" s="95" t="s">
        <v>17955</v>
      </c>
    </row>
    <row r="470" hidden="1">
      <c r="A470" s="95">
        <v>16560.0</v>
      </c>
      <c r="B470" s="96">
        <v>0.5625</v>
      </c>
      <c r="C470" s="97" t="s">
        <v>4844</v>
      </c>
      <c r="D470" s="98">
        <v>17367.0</v>
      </c>
      <c r="E470" s="98">
        <v>44622.0</v>
      </c>
      <c r="F470" s="95" t="s">
        <v>7674</v>
      </c>
      <c r="G470" s="95" t="s">
        <v>7675</v>
      </c>
      <c r="H470" s="95" t="s">
        <v>7675</v>
      </c>
      <c r="I470" s="95" t="s">
        <v>6790</v>
      </c>
      <c r="J470" s="95"/>
      <c r="K470" s="95" t="s">
        <v>17955</v>
      </c>
    </row>
    <row r="471" hidden="1">
      <c r="A471" s="95">
        <v>10801.0</v>
      </c>
      <c r="B471" s="96">
        <v>0.59375</v>
      </c>
      <c r="C471" s="97" t="s">
        <v>686</v>
      </c>
      <c r="D471" s="98">
        <v>28794.0</v>
      </c>
      <c r="E471" s="98">
        <v>44622.0</v>
      </c>
      <c r="F471" s="95" t="s">
        <v>7674</v>
      </c>
      <c r="G471" s="95" t="s">
        <v>7675</v>
      </c>
      <c r="H471" s="95" t="s">
        <v>7675</v>
      </c>
      <c r="I471" s="95" t="s">
        <v>6770</v>
      </c>
      <c r="J471" s="95"/>
      <c r="K471" s="95" t="s">
        <v>17955</v>
      </c>
    </row>
    <row r="472" hidden="1">
      <c r="A472" s="95">
        <v>10181.0</v>
      </c>
      <c r="B472" s="96">
        <v>0.59375</v>
      </c>
      <c r="C472" s="97" t="s">
        <v>437</v>
      </c>
      <c r="D472" s="98">
        <v>13596.0</v>
      </c>
      <c r="E472" s="98">
        <v>44622.0</v>
      </c>
      <c r="F472" s="95" t="s">
        <v>7674</v>
      </c>
      <c r="G472" s="95" t="s">
        <v>7673</v>
      </c>
      <c r="H472" s="95" t="s">
        <v>7673</v>
      </c>
      <c r="I472" s="95" t="s">
        <v>6943</v>
      </c>
      <c r="J472" s="95"/>
      <c r="K472" s="95" t="s">
        <v>17955</v>
      </c>
    </row>
    <row r="473" hidden="1">
      <c r="A473" s="95">
        <v>15483.0</v>
      </c>
      <c r="B473" s="96">
        <v>0.75</v>
      </c>
      <c r="C473" s="97" t="s">
        <v>3565</v>
      </c>
      <c r="D473" s="98">
        <v>27630.0</v>
      </c>
      <c r="E473" s="98">
        <v>44622.0</v>
      </c>
      <c r="F473" s="95" t="s">
        <v>7674</v>
      </c>
      <c r="G473" s="95" t="s">
        <v>7682</v>
      </c>
      <c r="H473" s="95" t="s">
        <v>7682</v>
      </c>
      <c r="I473" s="95" t="s">
        <v>6793</v>
      </c>
      <c r="J473" s="95"/>
      <c r="K473" s="95" t="s">
        <v>17965</v>
      </c>
    </row>
    <row r="474" hidden="1">
      <c r="A474" s="95">
        <v>13402.0</v>
      </c>
      <c r="B474" s="96">
        <v>0.7916666666666666</v>
      </c>
      <c r="C474" s="97" t="s">
        <v>2211</v>
      </c>
      <c r="D474" s="98">
        <v>27668.0</v>
      </c>
      <c r="E474" s="98">
        <v>44622.0</v>
      </c>
      <c r="F474" s="95" t="s">
        <v>7672</v>
      </c>
      <c r="G474" s="95" t="s">
        <v>7673</v>
      </c>
      <c r="H474" s="95" t="s">
        <v>7673</v>
      </c>
      <c r="I474" s="95" t="s">
        <v>6793</v>
      </c>
      <c r="J474" s="95"/>
      <c r="K474" s="95" t="s">
        <v>17963</v>
      </c>
    </row>
    <row r="475" hidden="1">
      <c r="A475" s="95">
        <v>16106.0</v>
      </c>
      <c r="B475" s="96">
        <v>0.7916666666666666</v>
      </c>
      <c r="C475" s="97" t="s">
        <v>4458</v>
      </c>
      <c r="D475" s="98">
        <v>23484.0</v>
      </c>
      <c r="E475" s="98">
        <v>44622.0</v>
      </c>
      <c r="F475" s="95" t="s">
        <v>7693</v>
      </c>
      <c r="G475" s="95" t="s">
        <v>7673</v>
      </c>
      <c r="H475" s="95" t="s">
        <v>7673</v>
      </c>
      <c r="I475" s="95" t="s">
        <v>6831</v>
      </c>
      <c r="J475" s="95"/>
      <c r="K475" s="95" t="s">
        <v>17958</v>
      </c>
    </row>
    <row r="476" hidden="1">
      <c r="A476" s="95">
        <v>15853.0</v>
      </c>
      <c r="B476" s="96">
        <v>0.7916666666666666</v>
      </c>
      <c r="C476" s="97" t="s">
        <v>4232</v>
      </c>
      <c r="D476" s="98">
        <v>18900.0</v>
      </c>
      <c r="E476" s="98">
        <v>44622.0</v>
      </c>
      <c r="F476" s="95" t="s">
        <v>7679</v>
      </c>
      <c r="G476" s="95" t="s">
        <v>7673</v>
      </c>
      <c r="H476" s="95" t="s">
        <v>7673</v>
      </c>
      <c r="I476" s="95" t="s">
        <v>6904</v>
      </c>
      <c r="J476" s="95"/>
      <c r="K476" s="95" t="s">
        <v>18005</v>
      </c>
    </row>
    <row r="477" hidden="1">
      <c r="A477" s="95">
        <v>13721.0</v>
      </c>
      <c r="B477" s="96">
        <v>0.7916666666666666</v>
      </c>
      <c r="C477" s="97" t="s">
        <v>2463</v>
      </c>
      <c r="D477" s="98">
        <v>24069.0</v>
      </c>
      <c r="E477" s="98">
        <v>44622.0</v>
      </c>
      <c r="F477" s="95" t="s">
        <v>7674</v>
      </c>
      <c r="G477" s="95" t="s">
        <v>7682</v>
      </c>
      <c r="H477" s="95" t="s">
        <v>7682</v>
      </c>
      <c r="I477" s="95" t="s">
        <v>6790</v>
      </c>
      <c r="J477" s="95"/>
      <c r="K477" s="95" t="s">
        <v>17966</v>
      </c>
    </row>
    <row r="478" hidden="1">
      <c r="A478" s="95">
        <v>13053.0</v>
      </c>
      <c r="B478" s="96">
        <v>0.7916666666666666</v>
      </c>
      <c r="C478" s="97" t="s">
        <v>1940</v>
      </c>
      <c r="D478" s="98">
        <v>31604.0</v>
      </c>
      <c r="E478" s="98">
        <v>44622.0</v>
      </c>
      <c r="F478" s="95" t="s">
        <v>7674</v>
      </c>
      <c r="G478" s="95" t="s">
        <v>7675</v>
      </c>
      <c r="H478" s="95" t="s">
        <v>7675</v>
      </c>
      <c r="I478" s="95" t="s">
        <v>6846</v>
      </c>
      <c r="J478" s="95"/>
      <c r="K478" s="95" t="s">
        <v>18014</v>
      </c>
    </row>
    <row r="479" hidden="1">
      <c r="A479" s="95">
        <v>17713.0</v>
      </c>
      <c r="B479" s="96">
        <v>0.7916666666666666</v>
      </c>
      <c r="C479" s="97" t="s">
        <v>5844</v>
      </c>
      <c r="D479" s="98">
        <v>21325.0</v>
      </c>
      <c r="E479" s="98">
        <v>44622.0</v>
      </c>
      <c r="F479" s="95" t="s">
        <v>7674</v>
      </c>
      <c r="G479" s="95" t="s">
        <v>7675</v>
      </c>
      <c r="H479" s="95" t="s">
        <v>7675</v>
      </c>
      <c r="I479" s="95" t="s">
        <v>6770</v>
      </c>
      <c r="J479" s="95"/>
      <c r="K479" s="95" t="s">
        <v>17972</v>
      </c>
    </row>
    <row r="480" hidden="1">
      <c r="A480" s="95">
        <v>9813.0</v>
      </c>
      <c r="B480" s="96">
        <v>0.7916666666666666</v>
      </c>
      <c r="C480" s="97" t="s">
        <v>293</v>
      </c>
      <c r="D480" s="98">
        <v>19008.0</v>
      </c>
      <c r="E480" s="98">
        <v>44622.0</v>
      </c>
      <c r="F480" s="95" t="s">
        <v>7674</v>
      </c>
      <c r="G480" s="95" t="s">
        <v>7682</v>
      </c>
      <c r="H480" s="95" t="s">
        <v>7682</v>
      </c>
      <c r="I480" s="95" t="s">
        <v>6846</v>
      </c>
      <c r="J480" s="95"/>
      <c r="K480" s="95" t="s">
        <v>17966</v>
      </c>
    </row>
    <row r="481" hidden="1">
      <c r="A481" s="95">
        <v>10400.0</v>
      </c>
      <c r="B481" s="96">
        <v>0.8333333333333334</v>
      </c>
      <c r="C481" s="97" t="s">
        <v>524</v>
      </c>
      <c r="D481" s="98">
        <v>23351.0</v>
      </c>
      <c r="E481" s="98">
        <v>44622.0</v>
      </c>
      <c r="F481" s="95" t="s">
        <v>7674</v>
      </c>
      <c r="G481" s="95" t="s">
        <v>7675</v>
      </c>
      <c r="H481" s="95" t="s">
        <v>7675</v>
      </c>
      <c r="I481" s="95" t="s">
        <v>6808</v>
      </c>
      <c r="J481" s="95"/>
      <c r="K481" s="95" t="s">
        <v>17967</v>
      </c>
    </row>
    <row r="482" hidden="1">
      <c r="A482" s="95">
        <v>16674.0</v>
      </c>
      <c r="B482" s="96">
        <v>0.8541666666666666</v>
      </c>
      <c r="C482" s="97" t="s">
        <v>4935</v>
      </c>
      <c r="D482" s="98">
        <v>21782.0</v>
      </c>
      <c r="E482" s="98">
        <v>44622.0</v>
      </c>
      <c r="F482" s="95" t="s">
        <v>7672</v>
      </c>
      <c r="G482" s="95" t="s">
        <v>7673</v>
      </c>
      <c r="H482" s="95" t="s">
        <v>7673</v>
      </c>
      <c r="I482" s="95" t="s">
        <v>6908</v>
      </c>
      <c r="J482" s="95"/>
      <c r="K482" s="95" t="s">
        <v>17963</v>
      </c>
    </row>
    <row r="483" hidden="1">
      <c r="A483" s="95">
        <v>10323.0</v>
      </c>
      <c r="B483" s="96">
        <v>0.8541666666666666</v>
      </c>
      <c r="C483" s="97" t="s">
        <v>487</v>
      </c>
      <c r="D483" s="98">
        <v>25052.0</v>
      </c>
      <c r="E483" s="98">
        <v>44622.0</v>
      </c>
      <c r="F483" s="95" t="s">
        <v>7672</v>
      </c>
      <c r="G483" s="95" t="s">
        <v>7673</v>
      </c>
      <c r="H483" s="95" t="s">
        <v>7673</v>
      </c>
      <c r="I483" s="95" t="s">
        <v>6793</v>
      </c>
      <c r="J483" s="95"/>
      <c r="K483" s="95" t="s">
        <v>17974</v>
      </c>
    </row>
    <row r="484" hidden="1">
      <c r="A484" s="95">
        <v>17397.0</v>
      </c>
      <c r="B484" s="96">
        <v>0.3958333333333333</v>
      </c>
      <c r="C484" s="97" t="s">
        <v>5561</v>
      </c>
      <c r="D484" s="98">
        <v>24358.0</v>
      </c>
      <c r="E484" s="98">
        <v>44622.0</v>
      </c>
      <c r="F484" s="95" t="s">
        <v>7674</v>
      </c>
      <c r="G484" s="95" t="s">
        <v>7681</v>
      </c>
      <c r="H484" s="95" t="s">
        <v>7681</v>
      </c>
      <c r="I484" s="95" t="s">
        <v>6825</v>
      </c>
      <c r="J484" s="95"/>
      <c r="K484" s="95" t="s">
        <v>17955</v>
      </c>
    </row>
    <row r="485" hidden="1">
      <c r="A485" s="95">
        <v>17913.0</v>
      </c>
      <c r="B485" s="96">
        <v>0.3958333333333333</v>
      </c>
      <c r="C485" s="97" t="s">
        <v>6026</v>
      </c>
      <c r="D485" s="98">
        <v>15556.0</v>
      </c>
      <c r="E485" s="98">
        <v>44622.0</v>
      </c>
      <c r="F485" s="95" t="s">
        <v>7674</v>
      </c>
      <c r="G485" s="95" t="s">
        <v>7681</v>
      </c>
      <c r="H485" s="95" t="s">
        <v>7681</v>
      </c>
      <c r="I485" s="95" t="s">
        <v>6810</v>
      </c>
      <c r="J485" s="95"/>
      <c r="K485" s="95" t="s">
        <v>17955</v>
      </c>
    </row>
    <row r="486" hidden="1">
      <c r="A486" s="95">
        <v>18221.0</v>
      </c>
      <c r="B486" s="96">
        <v>0.46875</v>
      </c>
      <c r="C486" s="97" t="s">
        <v>6668</v>
      </c>
      <c r="D486" s="98">
        <v>24875.0</v>
      </c>
      <c r="E486" s="98">
        <v>44622.0</v>
      </c>
      <c r="F486" s="95" t="s">
        <v>7701</v>
      </c>
      <c r="G486" s="95" t="s">
        <v>7681</v>
      </c>
      <c r="H486" s="95" t="s">
        <v>7681</v>
      </c>
      <c r="I486" s="95" t="s">
        <v>6825</v>
      </c>
      <c r="J486" s="95"/>
      <c r="K486" s="95" t="s">
        <v>17955</v>
      </c>
    </row>
    <row r="487" hidden="1">
      <c r="A487" s="95">
        <v>18229.0</v>
      </c>
      <c r="B487" s="96">
        <v>0.5520833333333334</v>
      </c>
      <c r="C487" s="97" t="s">
        <v>6669</v>
      </c>
      <c r="D487" s="98">
        <v>20856.0</v>
      </c>
      <c r="E487" s="98">
        <v>44622.0</v>
      </c>
      <c r="F487" s="95" t="s">
        <v>7701</v>
      </c>
      <c r="G487" s="95" t="s">
        <v>7681</v>
      </c>
      <c r="H487" s="95" t="s">
        <v>7681</v>
      </c>
      <c r="I487" s="95" t="s">
        <v>6825</v>
      </c>
      <c r="J487" s="95"/>
      <c r="K487" s="95" t="s">
        <v>17955</v>
      </c>
    </row>
    <row r="488" hidden="1">
      <c r="A488" s="95">
        <v>17656.0</v>
      </c>
      <c r="B488" s="96">
        <v>0.5729166666666666</v>
      </c>
      <c r="C488" s="97" t="s">
        <v>5791</v>
      </c>
      <c r="D488" s="98">
        <v>17028.0</v>
      </c>
      <c r="E488" s="98">
        <v>44622.0</v>
      </c>
      <c r="F488" s="95" t="s">
        <v>7674</v>
      </c>
      <c r="G488" s="95" t="s">
        <v>7675</v>
      </c>
      <c r="H488" s="95" t="s">
        <v>7675</v>
      </c>
      <c r="I488" s="95" t="s">
        <v>6810</v>
      </c>
      <c r="J488" s="95"/>
      <c r="K488" s="95" t="s">
        <v>17955</v>
      </c>
    </row>
    <row r="489" hidden="1">
      <c r="A489" s="95">
        <v>11870.0</v>
      </c>
      <c r="B489" s="96">
        <v>0.6458333333333334</v>
      </c>
      <c r="C489" s="97" t="s">
        <v>1159</v>
      </c>
      <c r="D489" s="98">
        <v>22904.0</v>
      </c>
      <c r="E489" s="98">
        <v>44622.0</v>
      </c>
      <c r="F489" s="95" t="s">
        <v>7674</v>
      </c>
      <c r="G489" s="95" t="s">
        <v>7675</v>
      </c>
      <c r="H489" s="95" t="s">
        <v>7675</v>
      </c>
      <c r="I489" s="95" t="s">
        <v>6793</v>
      </c>
      <c r="J489" s="95"/>
      <c r="K489" s="95" t="s">
        <v>17955</v>
      </c>
    </row>
    <row r="490" hidden="1">
      <c r="A490" s="95">
        <v>11728.0</v>
      </c>
      <c r="B490" s="96">
        <v>0.7916666666666666</v>
      </c>
      <c r="C490" s="97" t="s">
        <v>1077</v>
      </c>
      <c r="D490" s="98">
        <v>28621.0</v>
      </c>
      <c r="E490" s="98">
        <v>44622.0</v>
      </c>
      <c r="F490" s="95" t="s">
        <v>7672</v>
      </c>
      <c r="G490" s="95" t="s">
        <v>7673</v>
      </c>
      <c r="H490" s="95" t="s">
        <v>7673</v>
      </c>
      <c r="I490" s="95" t="s">
        <v>6811</v>
      </c>
      <c r="J490" s="95"/>
      <c r="K490" s="95" t="s">
        <v>17963</v>
      </c>
    </row>
    <row r="491" hidden="1">
      <c r="A491" s="95">
        <v>13853.0</v>
      </c>
      <c r="B491" s="96">
        <v>0.7916666666666666</v>
      </c>
      <c r="C491" s="97" t="s">
        <v>2571</v>
      </c>
      <c r="D491" s="98">
        <v>27275.0</v>
      </c>
      <c r="E491" s="98">
        <v>44622.0</v>
      </c>
      <c r="F491" s="95" t="s">
        <v>7674</v>
      </c>
      <c r="G491" s="95" t="s">
        <v>7682</v>
      </c>
      <c r="H491" s="95" t="s">
        <v>7682</v>
      </c>
      <c r="I491" s="95" t="s">
        <v>6794</v>
      </c>
      <c r="J491" s="95"/>
      <c r="K491" s="95" t="s">
        <v>17961</v>
      </c>
    </row>
    <row r="492" hidden="1">
      <c r="A492" s="95">
        <v>11698.0</v>
      </c>
      <c r="B492" s="96">
        <v>0.8333333333333334</v>
      </c>
      <c r="C492" s="97" t="s">
        <v>1064</v>
      </c>
      <c r="D492" s="98">
        <v>33194.0</v>
      </c>
      <c r="E492" s="98">
        <v>44622.0</v>
      </c>
      <c r="F492" s="95" t="s">
        <v>7674</v>
      </c>
      <c r="G492" s="95" t="s">
        <v>7682</v>
      </c>
      <c r="H492" s="95" t="s">
        <v>7682</v>
      </c>
      <c r="I492" s="95" t="s">
        <v>6770</v>
      </c>
      <c r="J492" s="95"/>
      <c r="K492" s="95" t="s">
        <v>17974</v>
      </c>
    </row>
    <row r="493" hidden="1">
      <c r="A493" s="95">
        <v>15853.0</v>
      </c>
      <c r="B493" s="96">
        <v>0.4479166666666667</v>
      </c>
      <c r="C493" s="97" t="s">
        <v>4232</v>
      </c>
      <c r="D493" s="98">
        <v>18900.0</v>
      </c>
      <c r="E493" s="98">
        <v>44622.0</v>
      </c>
      <c r="F493" s="95" t="s">
        <v>7674</v>
      </c>
      <c r="G493" s="95" t="s">
        <v>7682</v>
      </c>
      <c r="H493" s="95" t="s">
        <v>7682</v>
      </c>
      <c r="I493" s="95" t="s">
        <v>6904</v>
      </c>
      <c r="J493" s="95"/>
      <c r="K493" s="95" t="s">
        <v>17955</v>
      </c>
    </row>
    <row r="494" hidden="1">
      <c r="A494" s="95">
        <v>16498.0</v>
      </c>
      <c r="B494" s="96">
        <v>0.3229166666666667</v>
      </c>
      <c r="C494" s="97" t="s">
        <v>4792</v>
      </c>
      <c r="D494" s="98">
        <v>20803.0</v>
      </c>
      <c r="E494" s="98">
        <v>44622.0</v>
      </c>
      <c r="F494" s="95" t="s">
        <v>7678</v>
      </c>
      <c r="G494" s="95" t="s">
        <v>7681</v>
      </c>
      <c r="H494" s="95" t="s">
        <v>7681</v>
      </c>
      <c r="I494" s="95" t="s">
        <v>6810</v>
      </c>
      <c r="J494" s="95"/>
      <c r="K494" s="95" t="s">
        <v>17955</v>
      </c>
    </row>
    <row r="495" hidden="1">
      <c r="A495" s="95">
        <v>18170.0</v>
      </c>
      <c r="B495" s="96">
        <v>0.3645833333333333</v>
      </c>
      <c r="C495" s="97" t="s">
        <v>6670</v>
      </c>
      <c r="D495" s="98">
        <v>11524.0</v>
      </c>
      <c r="E495" s="98">
        <v>44622.0</v>
      </c>
      <c r="F495" s="95" t="s">
        <v>7701</v>
      </c>
      <c r="G495" s="95" t="s">
        <v>7681</v>
      </c>
      <c r="H495" s="95" t="s">
        <v>7681</v>
      </c>
      <c r="I495" s="95" t="s">
        <v>6829</v>
      </c>
      <c r="J495" s="95"/>
      <c r="K495" s="95" t="s">
        <v>17955</v>
      </c>
    </row>
    <row r="496" hidden="1">
      <c r="A496" s="95">
        <v>17303.0</v>
      </c>
      <c r="B496" s="96">
        <v>0.4166666666666667</v>
      </c>
      <c r="C496" s="97" t="s">
        <v>5473</v>
      </c>
      <c r="D496" s="98">
        <v>13916.0</v>
      </c>
      <c r="E496" s="98">
        <v>44622.0</v>
      </c>
      <c r="F496" s="95" t="s">
        <v>7674</v>
      </c>
      <c r="G496" s="95" t="s">
        <v>7681</v>
      </c>
      <c r="H496" s="95" t="s">
        <v>7681</v>
      </c>
      <c r="I496" s="95" t="s">
        <v>6836</v>
      </c>
      <c r="J496" s="95"/>
      <c r="K496" s="95" t="s">
        <v>17955</v>
      </c>
    </row>
    <row r="497" hidden="1">
      <c r="A497" s="95">
        <v>12873.0</v>
      </c>
      <c r="B497" s="96">
        <v>0.4270833333333333</v>
      </c>
      <c r="C497" s="97" t="s">
        <v>1790</v>
      </c>
      <c r="D497" s="98">
        <v>25745.0</v>
      </c>
      <c r="E497" s="98">
        <v>44622.0</v>
      </c>
      <c r="F497" s="95" t="s">
        <v>7674</v>
      </c>
      <c r="G497" s="95" t="s">
        <v>7681</v>
      </c>
      <c r="H497" s="95" t="s">
        <v>7681</v>
      </c>
      <c r="I497" s="95" t="s">
        <v>6831</v>
      </c>
      <c r="J497" s="95"/>
      <c r="K497" s="95" t="s">
        <v>17955</v>
      </c>
    </row>
    <row r="498" hidden="1">
      <c r="A498" s="95">
        <v>16588.0</v>
      </c>
      <c r="B498" s="96">
        <v>0.4375</v>
      </c>
      <c r="C498" s="97" t="s">
        <v>4867</v>
      </c>
      <c r="D498" s="98">
        <v>20910.0</v>
      </c>
      <c r="E498" s="98">
        <v>44622.0</v>
      </c>
      <c r="F498" s="95" t="s">
        <v>7674</v>
      </c>
      <c r="G498" s="95" t="s">
        <v>7682</v>
      </c>
      <c r="H498" s="95" t="s">
        <v>7682</v>
      </c>
      <c r="I498" s="95" t="s">
        <v>6814</v>
      </c>
      <c r="J498" s="95"/>
      <c r="K498" s="95" t="s">
        <v>17955</v>
      </c>
    </row>
    <row r="499" hidden="1">
      <c r="A499" s="95">
        <v>9775.0</v>
      </c>
      <c r="B499" s="96">
        <v>0.5520833333333334</v>
      </c>
      <c r="C499" s="97" t="s">
        <v>273</v>
      </c>
      <c r="D499" s="98">
        <v>16906.0</v>
      </c>
      <c r="E499" s="98">
        <v>44622.0</v>
      </c>
      <c r="F499" s="95" t="s">
        <v>7674</v>
      </c>
      <c r="G499" s="95" t="s">
        <v>7675</v>
      </c>
      <c r="H499" s="95" t="s">
        <v>7675</v>
      </c>
      <c r="I499" s="95" t="s">
        <v>6790</v>
      </c>
      <c r="J499" s="95"/>
      <c r="K499" s="95" t="s">
        <v>17955</v>
      </c>
    </row>
    <row r="500" hidden="1">
      <c r="A500" s="95">
        <v>15521.0</v>
      </c>
      <c r="B500" s="96">
        <v>0.5729166666666666</v>
      </c>
      <c r="C500" s="97" t="s">
        <v>3928</v>
      </c>
      <c r="D500" s="98">
        <v>27379.0</v>
      </c>
      <c r="E500" s="98">
        <v>44622.0</v>
      </c>
      <c r="F500" s="95" t="s">
        <v>7674</v>
      </c>
      <c r="G500" s="95" t="s">
        <v>7675</v>
      </c>
      <c r="H500" s="95" t="s">
        <v>7675</v>
      </c>
      <c r="I500" s="95" t="s">
        <v>6846</v>
      </c>
      <c r="J500" s="95"/>
      <c r="K500" s="95" t="s">
        <v>17955</v>
      </c>
    </row>
    <row r="501" hidden="1">
      <c r="A501" s="95">
        <v>9858.0</v>
      </c>
      <c r="B501" s="96">
        <v>0.7916666666666666</v>
      </c>
      <c r="C501" s="97" t="s">
        <v>313</v>
      </c>
      <c r="D501" s="98">
        <v>13270.0</v>
      </c>
      <c r="E501" s="98">
        <v>44622.0</v>
      </c>
      <c r="F501" s="95" t="s">
        <v>7674</v>
      </c>
      <c r="G501" s="95" t="s">
        <v>7681</v>
      </c>
      <c r="H501" s="95" t="s">
        <v>7681</v>
      </c>
      <c r="I501" s="95" t="s">
        <v>6831</v>
      </c>
      <c r="J501" s="95"/>
      <c r="K501" s="95" t="s">
        <v>17973</v>
      </c>
    </row>
    <row r="502" hidden="1">
      <c r="A502" s="95">
        <v>17801.0</v>
      </c>
      <c r="B502" s="96">
        <v>0.7916666666666666</v>
      </c>
      <c r="C502" s="97" t="s">
        <v>5921</v>
      </c>
      <c r="D502" s="98">
        <v>24106.0</v>
      </c>
      <c r="E502" s="98">
        <v>44622.0</v>
      </c>
      <c r="F502" s="95" t="s">
        <v>7674</v>
      </c>
      <c r="G502" s="95" t="s">
        <v>7675</v>
      </c>
      <c r="H502" s="95" t="s">
        <v>7675</v>
      </c>
      <c r="I502" s="95" t="s">
        <v>6846</v>
      </c>
      <c r="J502" s="95"/>
      <c r="K502" s="95" t="s">
        <v>17983</v>
      </c>
    </row>
    <row r="503" hidden="1">
      <c r="A503" s="95">
        <v>17941.0</v>
      </c>
      <c r="B503" s="96">
        <v>0.7916666666666666</v>
      </c>
      <c r="C503" s="97" t="s">
        <v>6049</v>
      </c>
      <c r="D503" s="98">
        <v>32656.0</v>
      </c>
      <c r="E503" s="98">
        <v>44622.0</v>
      </c>
      <c r="F503" s="95" t="s">
        <v>7674</v>
      </c>
      <c r="G503" s="95" t="s">
        <v>7681</v>
      </c>
      <c r="H503" s="95" t="s">
        <v>7681</v>
      </c>
      <c r="I503" s="95" t="s">
        <v>6874</v>
      </c>
      <c r="J503" s="95"/>
      <c r="K503" s="95" t="s">
        <v>17983</v>
      </c>
    </row>
    <row r="504" hidden="1">
      <c r="A504" s="95">
        <v>16808.0</v>
      </c>
      <c r="B504" s="96">
        <v>0.34375</v>
      </c>
      <c r="C504" s="97" t="s">
        <v>5052</v>
      </c>
      <c r="D504" s="98">
        <v>23943.0</v>
      </c>
      <c r="E504" s="98">
        <v>44622.0</v>
      </c>
      <c r="F504" s="95" t="s">
        <v>7678</v>
      </c>
      <c r="G504" s="95" t="s">
        <v>7673</v>
      </c>
      <c r="H504" s="95" t="s">
        <v>7673</v>
      </c>
      <c r="I504" s="95" t="s">
        <v>6908</v>
      </c>
      <c r="J504" s="95"/>
      <c r="K504" s="95" t="s">
        <v>17955</v>
      </c>
    </row>
    <row r="505" hidden="1">
      <c r="A505" s="95">
        <v>15240.0</v>
      </c>
      <c r="B505" s="96">
        <v>0.4166666666666667</v>
      </c>
      <c r="C505" s="97" t="s">
        <v>3694</v>
      </c>
      <c r="D505" s="98">
        <v>30311.0</v>
      </c>
      <c r="E505" s="98">
        <v>44622.0</v>
      </c>
      <c r="F505" s="95" t="s">
        <v>7672</v>
      </c>
      <c r="G505" s="95" t="s">
        <v>7673</v>
      </c>
      <c r="H505" s="95" t="s">
        <v>7673</v>
      </c>
      <c r="I505" s="95" t="s">
        <v>6876</v>
      </c>
      <c r="J505" s="95"/>
      <c r="K505" s="95" t="s">
        <v>17955</v>
      </c>
    </row>
    <row r="506" hidden="1">
      <c r="A506" s="95">
        <v>10256.0</v>
      </c>
      <c r="B506" s="96">
        <v>0.4583333333333333</v>
      </c>
      <c r="C506" s="97" t="s">
        <v>460</v>
      </c>
      <c r="D506" s="98">
        <v>18566.0</v>
      </c>
      <c r="E506" s="98">
        <v>44622.0</v>
      </c>
      <c r="F506" s="95" t="s">
        <v>7672</v>
      </c>
      <c r="G506" s="95" t="s">
        <v>7673</v>
      </c>
      <c r="H506" s="95" t="s">
        <v>7673</v>
      </c>
      <c r="I506" s="95" t="s">
        <v>6836</v>
      </c>
      <c r="J506" s="95"/>
      <c r="K506" s="95" t="s">
        <v>17955</v>
      </c>
    </row>
    <row r="507" hidden="1">
      <c r="A507" s="95">
        <v>11726.0</v>
      </c>
      <c r="B507" s="96">
        <v>0.4895833333333333</v>
      </c>
      <c r="C507" s="97" t="s">
        <v>781</v>
      </c>
      <c r="D507" s="98">
        <v>13924.0</v>
      </c>
      <c r="E507" s="98">
        <v>44622.0</v>
      </c>
      <c r="F507" s="95" t="s">
        <v>7693</v>
      </c>
      <c r="G507" s="95" t="s">
        <v>7673</v>
      </c>
      <c r="H507" s="95" t="s">
        <v>7673</v>
      </c>
      <c r="I507" s="95" t="s">
        <v>6813</v>
      </c>
      <c r="J507" s="95"/>
      <c r="K507" s="95" t="s">
        <v>17955</v>
      </c>
    </row>
    <row r="508" hidden="1">
      <c r="A508" s="95">
        <v>16037.0</v>
      </c>
      <c r="B508" s="96">
        <v>0.625</v>
      </c>
      <c r="C508" s="97" t="s">
        <v>4396</v>
      </c>
      <c r="D508" s="98">
        <v>16788.0</v>
      </c>
      <c r="E508" s="98">
        <v>44622.0</v>
      </c>
      <c r="F508" s="95" t="s">
        <v>7674</v>
      </c>
      <c r="G508" s="95" t="s">
        <v>7673</v>
      </c>
      <c r="H508" s="95" t="s">
        <v>7673</v>
      </c>
      <c r="I508" s="95" t="s">
        <v>6893</v>
      </c>
      <c r="J508" s="95"/>
      <c r="K508" s="95" t="s">
        <v>17955</v>
      </c>
    </row>
    <row r="509" hidden="1">
      <c r="A509" s="95">
        <v>13139.0</v>
      </c>
      <c r="B509" s="96">
        <v>0.7916666666666666</v>
      </c>
      <c r="C509" s="97" t="s">
        <v>2009</v>
      </c>
      <c r="D509" s="98">
        <v>29676.0</v>
      </c>
      <c r="E509" s="98">
        <v>44622.0</v>
      </c>
      <c r="F509" s="95" t="s">
        <v>7672</v>
      </c>
      <c r="G509" s="95" t="s">
        <v>7673</v>
      </c>
      <c r="H509" s="95" t="s">
        <v>7673</v>
      </c>
      <c r="I509" s="95" t="s">
        <v>6876</v>
      </c>
      <c r="J509" s="95"/>
      <c r="K509" s="95" t="s">
        <v>18009</v>
      </c>
    </row>
    <row r="510" hidden="1">
      <c r="A510" s="95">
        <v>17408.0</v>
      </c>
      <c r="B510" s="96">
        <v>0.7916666666666666</v>
      </c>
      <c r="C510" s="97" t="s">
        <v>5569</v>
      </c>
      <c r="D510" s="98">
        <v>15793.0</v>
      </c>
      <c r="E510" s="98">
        <v>44622.0</v>
      </c>
      <c r="F510" s="95" t="s">
        <v>7672</v>
      </c>
      <c r="G510" s="95" t="s">
        <v>7673</v>
      </c>
      <c r="H510" s="95" t="s">
        <v>7673</v>
      </c>
      <c r="I510" s="95" t="s">
        <v>6794</v>
      </c>
      <c r="J510" s="95"/>
      <c r="K510" s="95" t="s">
        <v>18009</v>
      </c>
    </row>
    <row r="511" hidden="1">
      <c r="A511" s="95">
        <v>16329.0</v>
      </c>
      <c r="B511" s="96">
        <v>0.7916666666666666</v>
      </c>
      <c r="C511" s="97" t="s">
        <v>4642</v>
      </c>
      <c r="D511" s="98">
        <v>23619.0</v>
      </c>
      <c r="E511" s="98">
        <v>44622.0</v>
      </c>
      <c r="F511" s="95" t="s">
        <v>7680</v>
      </c>
      <c r="G511" s="95" t="s">
        <v>7673</v>
      </c>
      <c r="H511" s="95" t="s">
        <v>7673</v>
      </c>
      <c r="I511" s="95" t="s">
        <v>6833</v>
      </c>
      <c r="J511" s="95"/>
      <c r="K511" s="95" t="s">
        <v>17982</v>
      </c>
    </row>
    <row r="512" hidden="1">
      <c r="A512" s="95">
        <v>15545.0</v>
      </c>
      <c r="B512" s="96">
        <v>0.7916666666666666</v>
      </c>
      <c r="C512" s="97" t="s">
        <v>3952</v>
      </c>
      <c r="D512" s="98">
        <v>23937.0</v>
      </c>
      <c r="E512" s="98">
        <v>44622.0</v>
      </c>
      <c r="F512" s="95" t="s">
        <v>7679</v>
      </c>
      <c r="G512" s="95" t="s">
        <v>7673</v>
      </c>
      <c r="H512" s="95" t="s">
        <v>7673</v>
      </c>
      <c r="I512" s="95" t="s">
        <v>6796</v>
      </c>
      <c r="J512" s="95"/>
      <c r="K512" s="95" t="s">
        <v>18005</v>
      </c>
    </row>
    <row r="513" hidden="1">
      <c r="A513" s="95">
        <v>10945.0</v>
      </c>
      <c r="B513" s="96">
        <v>0.3229166666666667</v>
      </c>
      <c r="C513" s="97" t="s">
        <v>733</v>
      </c>
      <c r="D513" s="98">
        <v>19552.0</v>
      </c>
      <c r="E513" s="98">
        <v>44622.0</v>
      </c>
      <c r="F513" s="95" t="s">
        <v>17989</v>
      </c>
      <c r="G513" s="95" t="s">
        <v>17994</v>
      </c>
      <c r="H513" s="95" t="s">
        <v>7673</v>
      </c>
      <c r="I513" s="95" t="s">
        <v>6777</v>
      </c>
      <c r="J513" s="95"/>
      <c r="K513" s="95" t="s">
        <v>17991</v>
      </c>
    </row>
    <row r="514" hidden="1">
      <c r="A514" s="95">
        <v>16498.0</v>
      </c>
      <c r="B514" s="96">
        <v>0.3229166666666667</v>
      </c>
      <c r="C514" s="97" t="s">
        <v>4792</v>
      </c>
      <c r="D514" s="98">
        <v>20803.0</v>
      </c>
      <c r="E514" s="98">
        <v>44622.0</v>
      </c>
      <c r="F514" s="95" t="s">
        <v>17996</v>
      </c>
      <c r="G514" s="95" t="s">
        <v>17994</v>
      </c>
      <c r="H514" s="95" t="s">
        <v>7681</v>
      </c>
      <c r="I514" s="95" t="s">
        <v>6810</v>
      </c>
      <c r="J514" s="95"/>
      <c r="K514" s="95" t="s">
        <v>18015</v>
      </c>
    </row>
    <row r="515" hidden="1">
      <c r="A515" s="95">
        <v>10477.0</v>
      </c>
      <c r="B515" s="96">
        <v>0.3333333333333333</v>
      </c>
      <c r="C515" s="97" t="s">
        <v>553</v>
      </c>
      <c r="D515" s="98">
        <v>20553.0</v>
      </c>
      <c r="E515" s="98">
        <v>44622.0</v>
      </c>
      <c r="F515" s="95" t="s">
        <v>17989</v>
      </c>
      <c r="G515" s="95" t="s">
        <v>17990</v>
      </c>
      <c r="H515" s="95" t="s">
        <v>7682</v>
      </c>
      <c r="I515" s="95" t="s">
        <v>6771</v>
      </c>
      <c r="J515" s="95"/>
      <c r="K515" s="95" t="s">
        <v>17991</v>
      </c>
    </row>
    <row r="516" hidden="1">
      <c r="A516" s="95">
        <v>12946.0</v>
      </c>
      <c r="B516" s="96">
        <v>0.3333333333333333</v>
      </c>
      <c r="C516" s="97" t="s">
        <v>1848</v>
      </c>
      <c r="D516" s="98">
        <v>22894.0</v>
      </c>
      <c r="E516" s="98">
        <v>44622.0</v>
      </c>
      <c r="F516" s="95" t="s">
        <v>17997</v>
      </c>
      <c r="G516" s="95" t="s">
        <v>17990</v>
      </c>
      <c r="H516" s="95" t="s">
        <v>7682</v>
      </c>
      <c r="I516" s="95" t="s">
        <v>6796</v>
      </c>
      <c r="J516" s="95"/>
      <c r="K516" s="95" t="s">
        <v>17995</v>
      </c>
    </row>
    <row r="517" hidden="1">
      <c r="A517" s="95">
        <v>15789.0</v>
      </c>
      <c r="B517" s="96">
        <v>0.34375</v>
      </c>
      <c r="C517" s="97" t="s">
        <v>4172</v>
      </c>
      <c r="D517" s="98">
        <v>18415.0</v>
      </c>
      <c r="E517" s="98">
        <v>44622.0</v>
      </c>
      <c r="F517" s="95" t="s">
        <v>17999</v>
      </c>
      <c r="G517" s="95" t="s">
        <v>17999</v>
      </c>
      <c r="H517" s="95" t="s">
        <v>7675</v>
      </c>
      <c r="I517" s="95" t="s">
        <v>6904</v>
      </c>
      <c r="J517" s="95"/>
      <c r="K517" s="95" t="s">
        <v>18000</v>
      </c>
    </row>
    <row r="518" hidden="1">
      <c r="A518" s="95">
        <v>15789.0</v>
      </c>
      <c r="B518" s="96">
        <v>0.34375</v>
      </c>
      <c r="C518" s="97" t="s">
        <v>4172</v>
      </c>
      <c r="D518" s="98">
        <v>18415.0</v>
      </c>
      <c r="E518" s="98">
        <v>44622.0</v>
      </c>
      <c r="F518" s="95" t="s">
        <v>17989</v>
      </c>
      <c r="G518" s="95" t="s">
        <v>17990</v>
      </c>
      <c r="H518" s="95" t="s">
        <v>7675</v>
      </c>
      <c r="I518" s="95" t="s">
        <v>6904</v>
      </c>
      <c r="J518" s="95"/>
      <c r="K518" s="95" t="s">
        <v>17991</v>
      </c>
    </row>
    <row r="519" hidden="1">
      <c r="A519" s="95">
        <v>13225.0</v>
      </c>
      <c r="B519" s="96">
        <v>0.34375</v>
      </c>
      <c r="C519" s="97" t="s">
        <v>2078</v>
      </c>
      <c r="D519" s="98">
        <v>20670.0</v>
      </c>
      <c r="E519" s="98">
        <v>44622.0</v>
      </c>
      <c r="F519" s="95" t="s">
        <v>17989</v>
      </c>
      <c r="G519" s="95" t="s">
        <v>17990</v>
      </c>
      <c r="H519" s="95" t="s">
        <v>7682</v>
      </c>
      <c r="I519" s="95" t="s">
        <v>6908</v>
      </c>
      <c r="J519" s="95"/>
      <c r="K519" s="95" t="s">
        <v>17991</v>
      </c>
    </row>
    <row r="520" hidden="1">
      <c r="A520" s="95">
        <v>18203.0</v>
      </c>
      <c r="B520" s="96">
        <v>0.34375</v>
      </c>
      <c r="C520" s="97" t="s">
        <v>6654</v>
      </c>
      <c r="D520" s="98">
        <v>17313.0</v>
      </c>
      <c r="E520" s="98">
        <v>44622.0</v>
      </c>
      <c r="F520" s="95" t="s">
        <v>17993</v>
      </c>
      <c r="G520" s="95" t="s">
        <v>17994</v>
      </c>
      <c r="H520" s="95" t="s">
        <v>7681</v>
      </c>
      <c r="I520" s="95" t="s">
        <v>6836</v>
      </c>
      <c r="J520" s="95"/>
      <c r="K520" s="95" t="s">
        <v>17995</v>
      </c>
    </row>
    <row r="521" hidden="1">
      <c r="A521" s="95">
        <v>17266.0</v>
      </c>
      <c r="B521" s="96">
        <v>0.34375</v>
      </c>
      <c r="C521" s="97" t="s">
        <v>5443</v>
      </c>
      <c r="D521" s="98">
        <v>17591.0</v>
      </c>
      <c r="E521" s="98">
        <v>44622.0</v>
      </c>
      <c r="F521" s="95" t="s">
        <v>17997</v>
      </c>
      <c r="G521" s="95" t="s">
        <v>17994</v>
      </c>
      <c r="H521" s="95" t="s">
        <v>7681</v>
      </c>
      <c r="I521" s="95" t="s">
        <v>6810</v>
      </c>
      <c r="J521" s="95"/>
      <c r="K521" s="95" t="s">
        <v>17995</v>
      </c>
    </row>
    <row r="522" hidden="1">
      <c r="A522" s="95">
        <v>11012.0</v>
      </c>
      <c r="B522" s="96">
        <v>0.3541666666666667</v>
      </c>
      <c r="C522" s="97" t="s">
        <v>761</v>
      </c>
      <c r="D522" s="98">
        <v>23539.0</v>
      </c>
      <c r="E522" s="98">
        <v>44622.0</v>
      </c>
      <c r="F522" s="95" t="s">
        <v>17992</v>
      </c>
      <c r="G522" s="95" t="s">
        <v>17990</v>
      </c>
      <c r="H522" s="95" t="s">
        <v>7682</v>
      </c>
      <c r="I522" s="95" t="s">
        <v>6793</v>
      </c>
      <c r="J522" s="95"/>
      <c r="K522" s="95" t="s">
        <v>17991</v>
      </c>
    </row>
    <row r="523" hidden="1">
      <c r="A523" s="95">
        <v>15600.0</v>
      </c>
      <c r="B523" s="96">
        <v>0.3541666666666667</v>
      </c>
      <c r="C523" s="97" t="s">
        <v>3999</v>
      </c>
      <c r="D523" s="98">
        <v>18638.0</v>
      </c>
      <c r="E523" s="98">
        <v>44622.0</v>
      </c>
      <c r="F523" s="95" t="s">
        <v>17989</v>
      </c>
      <c r="G523" s="95" t="s">
        <v>17994</v>
      </c>
      <c r="H523" s="95" t="s">
        <v>7681</v>
      </c>
      <c r="I523" s="95" t="s">
        <v>6831</v>
      </c>
      <c r="J523" s="95"/>
      <c r="K523" s="95" t="s">
        <v>17991</v>
      </c>
    </row>
    <row r="524" hidden="1">
      <c r="A524" s="95">
        <v>9582.0</v>
      </c>
      <c r="B524" s="96">
        <v>0.3645833333333333</v>
      </c>
      <c r="C524" s="97" t="s">
        <v>208</v>
      </c>
      <c r="D524" s="98">
        <v>21147.0</v>
      </c>
      <c r="E524" s="98">
        <v>44622.0</v>
      </c>
      <c r="F524" s="95" t="s">
        <v>17996</v>
      </c>
      <c r="G524" s="95" t="s">
        <v>17990</v>
      </c>
      <c r="H524" s="95" t="s">
        <v>7675</v>
      </c>
      <c r="I524" s="95" t="s">
        <v>6784</v>
      </c>
      <c r="J524" s="95"/>
      <c r="K524" s="95" t="s">
        <v>17995</v>
      </c>
    </row>
    <row r="525" hidden="1">
      <c r="A525" s="95">
        <v>18170.0</v>
      </c>
      <c r="B525" s="96">
        <v>0.3645833333333333</v>
      </c>
      <c r="C525" s="97" t="s">
        <v>6670</v>
      </c>
      <c r="D525" s="98">
        <v>11524.0</v>
      </c>
      <c r="E525" s="98">
        <v>44622.0</v>
      </c>
      <c r="F525" s="95" t="s">
        <v>17993</v>
      </c>
      <c r="G525" s="95" t="s">
        <v>17994</v>
      </c>
      <c r="H525" s="95" t="s">
        <v>7681</v>
      </c>
      <c r="I525" s="95" t="s">
        <v>6829</v>
      </c>
      <c r="J525" s="95"/>
      <c r="K525" s="95" t="s">
        <v>17995</v>
      </c>
    </row>
    <row r="526" hidden="1">
      <c r="A526" s="95">
        <v>17924.0</v>
      </c>
      <c r="B526" s="96">
        <v>0.375</v>
      </c>
      <c r="C526" s="97" t="s">
        <v>6035</v>
      </c>
      <c r="D526" s="98">
        <v>15003.0</v>
      </c>
      <c r="E526" s="98">
        <v>44622.0</v>
      </c>
      <c r="F526" s="95" t="s">
        <v>17996</v>
      </c>
      <c r="G526" s="95" t="s">
        <v>17994</v>
      </c>
      <c r="H526" s="95" t="s">
        <v>7673</v>
      </c>
      <c r="I526" s="95" t="s">
        <v>6810</v>
      </c>
      <c r="J526" s="95"/>
      <c r="K526" s="95" t="s">
        <v>17995</v>
      </c>
    </row>
    <row r="527" hidden="1">
      <c r="A527" s="95">
        <v>10732.0</v>
      </c>
      <c r="B527" s="96">
        <v>0.375</v>
      </c>
      <c r="C527" s="97" t="s">
        <v>654</v>
      </c>
      <c r="D527" s="98">
        <v>22198.0</v>
      </c>
      <c r="E527" s="98">
        <v>44622.0</v>
      </c>
      <c r="F527" s="95" t="s">
        <v>17989</v>
      </c>
      <c r="G527" s="95" t="s">
        <v>17990</v>
      </c>
      <c r="H527" s="95" t="s">
        <v>7682</v>
      </c>
      <c r="I527" s="95" t="s">
        <v>6793</v>
      </c>
      <c r="J527" s="95"/>
      <c r="K527" s="95" t="s">
        <v>17991</v>
      </c>
    </row>
    <row r="528" hidden="1">
      <c r="A528" s="95">
        <v>11619.0</v>
      </c>
      <c r="B528" s="96">
        <v>0.3958333333333333</v>
      </c>
      <c r="C528" s="97" t="s">
        <v>1024</v>
      </c>
      <c r="D528" s="98">
        <v>29756.0</v>
      </c>
      <c r="E528" s="98">
        <v>44622.0</v>
      </c>
      <c r="F528" s="95" t="s">
        <v>17999</v>
      </c>
      <c r="G528" s="95" t="s">
        <v>17999</v>
      </c>
      <c r="H528" s="95" t="s">
        <v>7675</v>
      </c>
      <c r="I528" s="95" t="s">
        <v>6771</v>
      </c>
      <c r="J528" s="95"/>
      <c r="K528" s="95" t="s">
        <v>18000</v>
      </c>
    </row>
    <row r="529" hidden="1">
      <c r="A529" s="95">
        <v>10708.0</v>
      </c>
      <c r="B529" s="96">
        <v>0.3958333333333333</v>
      </c>
      <c r="C529" s="97" t="s">
        <v>643</v>
      </c>
      <c r="D529" s="98">
        <v>22434.0</v>
      </c>
      <c r="E529" s="98">
        <v>44622.0</v>
      </c>
      <c r="F529" s="95" t="s">
        <v>17989</v>
      </c>
      <c r="G529" s="95" t="s">
        <v>17990</v>
      </c>
      <c r="H529" s="95" t="s">
        <v>7682</v>
      </c>
      <c r="I529" s="95" t="s">
        <v>6793</v>
      </c>
      <c r="J529" s="95"/>
      <c r="K529" s="95" t="s">
        <v>17991</v>
      </c>
    </row>
    <row r="530" hidden="1">
      <c r="A530" s="95">
        <v>12888.0</v>
      </c>
      <c r="B530" s="96">
        <v>0.40625</v>
      </c>
      <c r="C530" s="97" t="s">
        <v>1801</v>
      </c>
      <c r="D530" s="98">
        <v>32685.0</v>
      </c>
      <c r="E530" s="98">
        <v>44622.0</v>
      </c>
      <c r="F530" s="95" t="s">
        <v>17989</v>
      </c>
      <c r="G530" s="95" t="s">
        <v>17990</v>
      </c>
      <c r="H530" s="95" t="s">
        <v>7682</v>
      </c>
      <c r="I530" s="95" t="s">
        <v>6846</v>
      </c>
      <c r="J530" s="95"/>
      <c r="K530" s="95" t="s">
        <v>17991</v>
      </c>
    </row>
    <row r="531" hidden="1">
      <c r="A531" s="95">
        <v>10908.0</v>
      </c>
      <c r="B531" s="96">
        <v>0.4166666666666667</v>
      </c>
      <c r="C531" s="97" t="s">
        <v>715</v>
      </c>
      <c r="D531" s="98">
        <v>21424.0</v>
      </c>
      <c r="E531" s="98">
        <v>44622.0</v>
      </c>
      <c r="F531" s="95" t="s">
        <v>17996</v>
      </c>
      <c r="G531" s="95" t="s">
        <v>17990</v>
      </c>
      <c r="H531" s="95" t="s">
        <v>7675</v>
      </c>
      <c r="I531" s="95" t="s">
        <v>6810</v>
      </c>
      <c r="J531" s="95"/>
      <c r="K531" s="95" t="s">
        <v>17995</v>
      </c>
    </row>
    <row r="532" hidden="1">
      <c r="A532" s="95">
        <v>15774.0</v>
      </c>
      <c r="B532" s="96">
        <v>0.4166666666666667</v>
      </c>
      <c r="C532" s="97" t="s">
        <v>3953</v>
      </c>
      <c r="D532" s="98">
        <v>22495.0</v>
      </c>
      <c r="E532" s="98">
        <v>44622.0</v>
      </c>
      <c r="F532" s="95" t="s">
        <v>17997</v>
      </c>
      <c r="G532" s="95" t="s">
        <v>17990</v>
      </c>
      <c r="H532" s="95" t="s">
        <v>7682</v>
      </c>
      <c r="I532" s="95" t="s">
        <v>6796</v>
      </c>
      <c r="J532" s="95"/>
      <c r="K532" s="95" t="s">
        <v>17995</v>
      </c>
    </row>
    <row r="533" hidden="1">
      <c r="A533" s="95">
        <v>14502.0</v>
      </c>
      <c r="B533" s="96">
        <v>0.4270833333333333</v>
      </c>
      <c r="C533" s="97" t="s">
        <v>3071</v>
      </c>
      <c r="D533" s="98">
        <v>26323.0</v>
      </c>
      <c r="E533" s="98">
        <v>44622.0</v>
      </c>
      <c r="F533" s="95" t="s">
        <v>17989</v>
      </c>
      <c r="G533" s="95" t="s">
        <v>17994</v>
      </c>
      <c r="H533" s="95" t="s">
        <v>7673</v>
      </c>
      <c r="I533" s="95" t="s">
        <v>6908</v>
      </c>
      <c r="J533" s="95"/>
      <c r="K533" s="95" t="s">
        <v>17991</v>
      </c>
    </row>
    <row r="534" hidden="1">
      <c r="A534" s="95">
        <v>17318.0</v>
      </c>
      <c r="B534" s="96">
        <v>0.4270833333333333</v>
      </c>
      <c r="C534" s="97" t="s">
        <v>5486</v>
      </c>
      <c r="D534" s="98">
        <v>20974.0</v>
      </c>
      <c r="E534" s="98">
        <v>44622.0</v>
      </c>
      <c r="F534" s="95" t="s">
        <v>17989</v>
      </c>
      <c r="G534" s="95" t="s">
        <v>17990</v>
      </c>
      <c r="H534" s="95" t="s">
        <v>7682</v>
      </c>
      <c r="I534" s="95" t="s">
        <v>6770</v>
      </c>
      <c r="J534" s="95"/>
      <c r="K534" s="95" t="s">
        <v>17991</v>
      </c>
    </row>
    <row r="535" hidden="1">
      <c r="A535" s="95">
        <v>9351.0</v>
      </c>
      <c r="B535" s="96">
        <v>0.4479166666666667</v>
      </c>
      <c r="C535" s="97" t="s">
        <v>6661</v>
      </c>
      <c r="D535" s="98">
        <v>22111.0</v>
      </c>
      <c r="E535" s="98">
        <v>44622.0</v>
      </c>
      <c r="F535" s="95" t="s">
        <v>17993</v>
      </c>
      <c r="G535" s="95" t="s">
        <v>17994</v>
      </c>
      <c r="H535" s="95" t="s">
        <v>7681</v>
      </c>
      <c r="I535" s="95" t="s">
        <v>6821</v>
      </c>
      <c r="J535" s="95"/>
      <c r="K535" s="95" t="s">
        <v>17995</v>
      </c>
    </row>
    <row r="536" hidden="1">
      <c r="A536" s="95">
        <v>17884.0</v>
      </c>
      <c r="B536" s="96">
        <v>0.4479166666666667</v>
      </c>
      <c r="C536" s="97" t="s">
        <v>5994</v>
      </c>
      <c r="D536" s="98">
        <v>22699.0</v>
      </c>
      <c r="E536" s="98">
        <v>44622.0</v>
      </c>
      <c r="F536" s="95" t="s">
        <v>17996</v>
      </c>
      <c r="G536" s="95" t="s">
        <v>17990</v>
      </c>
      <c r="H536" s="95" t="s">
        <v>7682</v>
      </c>
      <c r="I536" s="95" t="s">
        <v>6784</v>
      </c>
      <c r="J536" s="95"/>
      <c r="K536" s="95" t="s">
        <v>17995</v>
      </c>
    </row>
    <row r="537" hidden="1">
      <c r="A537" s="95">
        <v>10989.0</v>
      </c>
      <c r="B537" s="96">
        <v>0.4583333333333333</v>
      </c>
      <c r="C537" s="97" t="s">
        <v>748</v>
      </c>
      <c r="D537" s="98">
        <v>17993.0</v>
      </c>
      <c r="E537" s="98">
        <v>44622.0</v>
      </c>
      <c r="F537" s="95" t="s">
        <v>17996</v>
      </c>
      <c r="G537" s="95" t="s">
        <v>17990</v>
      </c>
      <c r="H537" s="95" t="s">
        <v>7682</v>
      </c>
      <c r="I537" s="95" t="s">
        <v>6810</v>
      </c>
      <c r="J537" s="95"/>
      <c r="K537" s="95" t="s">
        <v>17995</v>
      </c>
    </row>
    <row r="538" hidden="1">
      <c r="A538" s="95">
        <v>16199.0</v>
      </c>
      <c r="B538" s="96">
        <v>0.4583333333333333</v>
      </c>
      <c r="C538" s="97" t="s">
        <v>4539</v>
      </c>
      <c r="D538" s="98">
        <v>22598.0</v>
      </c>
      <c r="E538" s="98">
        <v>44622.0</v>
      </c>
      <c r="F538" s="95" t="s">
        <v>17996</v>
      </c>
      <c r="G538" s="95" t="s">
        <v>17990</v>
      </c>
      <c r="H538" s="95" t="s">
        <v>7675</v>
      </c>
      <c r="I538" s="95" t="s">
        <v>6833</v>
      </c>
      <c r="J538" s="95"/>
      <c r="K538" s="95" t="s">
        <v>17995</v>
      </c>
    </row>
    <row r="539" hidden="1">
      <c r="A539" s="95">
        <v>9241.0</v>
      </c>
      <c r="B539" s="96">
        <v>0.46875</v>
      </c>
      <c r="C539" s="97" t="s">
        <v>86</v>
      </c>
      <c r="D539" s="98">
        <v>23211.0</v>
      </c>
      <c r="E539" s="98">
        <v>44622.0</v>
      </c>
      <c r="F539" s="95" t="s">
        <v>17989</v>
      </c>
      <c r="G539" s="95" t="s">
        <v>17994</v>
      </c>
      <c r="H539" s="95" t="s">
        <v>7673</v>
      </c>
      <c r="I539" s="95" t="s">
        <v>6831</v>
      </c>
      <c r="J539" s="95"/>
      <c r="K539" s="95" t="s">
        <v>17991</v>
      </c>
    </row>
    <row r="540" hidden="1">
      <c r="A540" s="95">
        <v>11260.0</v>
      </c>
      <c r="B540" s="96">
        <v>0.46875</v>
      </c>
      <c r="C540" s="97" t="s">
        <v>880</v>
      </c>
      <c r="D540" s="98">
        <v>14723.0</v>
      </c>
      <c r="E540" s="98">
        <v>44622.0</v>
      </c>
      <c r="F540" s="95" t="s">
        <v>17996</v>
      </c>
      <c r="G540" s="95" t="s">
        <v>17990</v>
      </c>
      <c r="H540" s="95" t="s">
        <v>7682</v>
      </c>
      <c r="I540" s="95" t="s">
        <v>6836</v>
      </c>
      <c r="J540" s="95"/>
      <c r="K540" s="95" t="s">
        <v>17995</v>
      </c>
    </row>
    <row r="541" hidden="1">
      <c r="A541" s="95">
        <v>17042.0</v>
      </c>
      <c r="B541" s="96">
        <v>0.46875</v>
      </c>
      <c r="C541" s="97" t="s">
        <v>5247</v>
      </c>
      <c r="D541" s="98">
        <v>16764.0</v>
      </c>
      <c r="E541" s="98">
        <v>44622.0</v>
      </c>
      <c r="F541" s="95" t="s">
        <v>17992</v>
      </c>
      <c r="G541" s="95" t="s">
        <v>17990</v>
      </c>
      <c r="H541" s="95" t="s">
        <v>7675</v>
      </c>
      <c r="I541" s="95" t="s">
        <v>6908</v>
      </c>
      <c r="J541" s="95"/>
      <c r="K541" s="95" t="s">
        <v>17991</v>
      </c>
    </row>
    <row r="542" hidden="1">
      <c r="A542" s="95">
        <v>18221.0</v>
      </c>
      <c r="B542" s="96">
        <v>0.46875</v>
      </c>
      <c r="C542" s="97" t="s">
        <v>6668</v>
      </c>
      <c r="D542" s="98">
        <v>24875.0</v>
      </c>
      <c r="E542" s="98">
        <v>44622.0</v>
      </c>
      <c r="F542" s="95" t="s">
        <v>17993</v>
      </c>
      <c r="G542" s="95" t="s">
        <v>17994</v>
      </c>
      <c r="H542" s="95" t="s">
        <v>7681</v>
      </c>
      <c r="I542" s="95" t="s">
        <v>6825</v>
      </c>
      <c r="J542" s="95"/>
      <c r="K542" s="95" t="s">
        <v>17995</v>
      </c>
    </row>
    <row r="543" hidden="1">
      <c r="A543" s="95">
        <v>11726.0</v>
      </c>
      <c r="B543" s="96">
        <v>0.4895833333333333</v>
      </c>
      <c r="C543" s="97" t="s">
        <v>781</v>
      </c>
      <c r="D543" s="98">
        <v>13924.0</v>
      </c>
      <c r="E543" s="98">
        <v>44622.0</v>
      </c>
      <c r="F543" s="95" t="s">
        <v>17996</v>
      </c>
      <c r="G543" s="95" t="s">
        <v>17994</v>
      </c>
      <c r="H543" s="95" t="s">
        <v>7673</v>
      </c>
      <c r="I543" s="95" t="s">
        <v>6813</v>
      </c>
      <c r="J543" s="95"/>
      <c r="K543" s="95" t="s">
        <v>17995</v>
      </c>
    </row>
    <row r="544" hidden="1">
      <c r="A544" s="95">
        <v>15639.0</v>
      </c>
      <c r="B544" s="96">
        <v>0.5416666666666666</v>
      </c>
      <c r="C544" s="97" t="s">
        <v>4034</v>
      </c>
      <c r="D544" s="98">
        <v>17056.0</v>
      </c>
      <c r="E544" s="98">
        <v>44622.0</v>
      </c>
      <c r="F544" s="95" t="s">
        <v>17999</v>
      </c>
      <c r="G544" s="95" t="s">
        <v>17999</v>
      </c>
      <c r="H544" s="95" t="s">
        <v>7675</v>
      </c>
      <c r="I544" s="95" t="s">
        <v>6771</v>
      </c>
      <c r="J544" s="95"/>
      <c r="K544" s="95" t="s">
        <v>18000</v>
      </c>
    </row>
    <row r="545" hidden="1">
      <c r="A545" s="95">
        <v>17068.0</v>
      </c>
      <c r="B545" s="96">
        <v>0.5416666666666666</v>
      </c>
      <c r="C545" s="97" t="s">
        <v>5267</v>
      </c>
      <c r="D545" s="98">
        <v>22674.0</v>
      </c>
      <c r="E545" s="98">
        <v>44622.0</v>
      </c>
      <c r="F545" s="95" t="s">
        <v>17989</v>
      </c>
      <c r="G545" s="95" t="s">
        <v>17990</v>
      </c>
      <c r="H545" s="95" t="s">
        <v>7682</v>
      </c>
      <c r="I545" s="95" t="s">
        <v>6870</v>
      </c>
      <c r="J545" s="95"/>
      <c r="K545" s="95" t="s">
        <v>17991</v>
      </c>
    </row>
    <row r="546" hidden="1">
      <c r="A546" s="95">
        <v>18227.0</v>
      </c>
      <c r="B546" s="96">
        <v>0.5416666666666666</v>
      </c>
      <c r="C546" s="97" t="s">
        <v>6662</v>
      </c>
      <c r="D546" s="98">
        <v>24705.0</v>
      </c>
      <c r="E546" s="98">
        <v>44622.0</v>
      </c>
      <c r="F546" s="95" t="s">
        <v>17993</v>
      </c>
      <c r="G546" s="95" t="s">
        <v>17994</v>
      </c>
      <c r="H546" s="95" t="s">
        <v>7681</v>
      </c>
      <c r="I546" s="95" t="s">
        <v>6813</v>
      </c>
      <c r="J546" s="95"/>
      <c r="K546" s="95" t="s">
        <v>17995</v>
      </c>
    </row>
    <row r="547" hidden="1">
      <c r="A547" s="95">
        <v>18229.0</v>
      </c>
      <c r="B547" s="96">
        <v>0.5520833333333334</v>
      </c>
      <c r="C547" s="97" t="s">
        <v>6669</v>
      </c>
      <c r="D547" s="98">
        <v>20856.0</v>
      </c>
      <c r="E547" s="98">
        <v>44622.0</v>
      </c>
      <c r="F547" s="95" t="s">
        <v>17993</v>
      </c>
      <c r="G547" s="95" t="s">
        <v>17994</v>
      </c>
      <c r="H547" s="95" t="s">
        <v>7673</v>
      </c>
      <c r="I547" s="95" t="s">
        <v>6825</v>
      </c>
      <c r="J547" s="95"/>
      <c r="K547" s="95" t="s">
        <v>17995</v>
      </c>
    </row>
    <row r="548" hidden="1">
      <c r="A548" s="95">
        <v>9775.0</v>
      </c>
      <c r="B548" s="96">
        <v>0.5520833333333334</v>
      </c>
      <c r="C548" s="97" t="s">
        <v>273</v>
      </c>
      <c r="D548" s="98">
        <v>16906.0</v>
      </c>
      <c r="E548" s="98">
        <v>44622.0</v>
      </c>
      <c r="F548" s="95" t="s">
        <v>17999</v>
      </c>
      <c r="G548" s="95" t="s">
        <v>17999</v>
      </c>
      <c r="H548" s="95" t="s">
        <v>7675</v>
      </c>
      <c r="I548" s="95" t="s">
        <v>6790</v>
      </c>
      <c r="J548" s="95"/>
      <c r="K548" s="95" t="s">
        <v>18000</v>
      </c>
    </row>
    <row r="549" hidden="1">
      <c r="A549" s="95">
        <v>9775.0</v>
      </c>
      <c r="B549" s="96">
        <v>0.5520833333333334</v>
      </c>
      <c r="C549" s="97" t="s">
        <v>273</v>
      </c>
      <c r="D549" s="98">
        <v>16906.0</v>
      </c>
      <c r="E549" s="98">
        <v>44622.0</v>
      </c>
      <c r="F549" s="95" t="s">
        <v>17992</v>
      </c>
      <c r="G549" s="95" t="s">
        <v>17990</v>
      </c>
      <c r="H549" s="95" t="s">
        <v>7675</v>
      </c>
      <c r="I549" s="95" t="s">
        <v>6790</v>
      </c>
      <c r="J549" s="95"/>
      <c r="K549" s="95" t="s">
        <v>17991</v>
      </c>
    </row>
    <row r="550" hidden="1">
      <c r="A550" s="95">
        <v>16293.0</v>
      </c>
      <c r="B550" s="96">
        <v>0.5520833333333334</v>
      </c>
      <c r="C550" s="97" t="s">
        <v>4610</v>
      </c>
      <c r="D550" s="98">
        <v>23364.0</v>
      </c>
      <c r="E550" s="98">
        <v>44622.0</v>
      </c>
      <c r="F550" s="95" t="s">
        <v>17997</v>
      </c>
      <c r="G550" s="95" t="s">
        <v>17990</v>
      </c>
      <c r="H550" s="95" t="s">
        <v>7682</v>
      </c>
      <c r="I550" s="95" t="s">
        <v>6767</v>
      </c>
      <c r="J550" s="95"/>
      <c r="K550" s="95" t="s">
        <v>17995</v>
      </c>
    </row>
    <row r="551" hidden="1">
      <c r="A551" s="95">
        <v>16560.0</v>
      </c>
      <c r="B551" s="96">
        <v>0.5625</v>
      </c>
      <c r="C551" s="97" t="s">
        <v>4844</v>
      </c>
      <c r="D551" s="98">
        <v>17367.0</v>
      </c>
      <c r="E551" s="98">
        <v>44622.0</v>
      </c>
      <c r="F551" s="95" t="s">
        <v>17992</v>
      </c>
      <c r="G551" s="95" t="s">
        <v>17990</v>
      </c>
      <c r="H551" s="95" t="s">
        <v>7675</v>
      </c>
      <c r="I551" s="95" t="s">
        <v>6790</v>
      </c>
      <c r="J551" s="95"/>
      <c r="K551" s="95" t="s">
        <v>17991</v>
      </c>
    </row>
    <row r="552" hidden="1">
      <c r="A552" s="95">
        <v>16560.0</v>
      </c>
      <c r="B552" s="96">
        <v>0.5625</v>
      </c>
      <c r="C552" s="97" t="s">
        <v>4844</v>
      </c>
      <c r="D552" s="98">
        <v>17367.0</v>
      </c>
      <c r="E552" s="98">
        <v>44622.0</v>
      </c>
      <c r="F552" s="95" t="s">
        <v>17999</v>
      </c>
      <c r="G552" s="95" t="s">
        <v>17999</v>
      </c>
      <c r="H552" s="95" t="s">
        <v>7675</v>
      </c>
      <c r="I552" s="95" t="s">
        <v>6790</v>
      </c>
      <c r="J552" s="95"/>
      <c r="K552" s="95" t="s">
        <v>18000</v>
      </c>
    </row>
    <row r="553" hidden="1">
      <c r="A553" s="95">
        <v>10671.0</v>
      </c>
      <c r="B553" s="96">
        <v>0.5729166666666666</v>
      </c>
      <c r="C553" s="97" t="s">
        <v>627</v>
      </c>
      <c r="D553" s="98">
        <v>26835.0</v>
      </c>
      <c r="E553" s="98">
        <v>44622.0</v>
      </c>
      <c r="F553" s="95" t="s">
        <v>17996</v>
      </c>
      <c r="G553" s="95" t="s">
        <v>17994</v>
      </c>
      <c r="H553" s="95" t="s">
        <v>7673</v>
      </c>
      <c r="I553" s="95" t="s">
        <v>6825</v>
      </c>
      <c r="J553" s="95"/>
      <c r="K553" s="95" t="s">
        <v>17995</v>
      </c>
    </row>
    <row r="554" hidden="1">
      <c r="A554" s="95">
        <v>15521.0</v>
      </c>
      <c r="B554" s="96">
        <v>0.5729166666666666</v>
      </c>
      <c r="C554" s="97" t="s">
        <v>3928</v>
      </c>
      <c r="D554" s="98">
        <v>27379.0</v>
      </c>
      <c r="E554" s="98">
        <v>44622.0</v>
      </c>
      <c r="F554" s="95" t="s">
        <v>17989</v>
      </c>
      <c r="G554" s="95" t="s">
        <v>17990</v>
      </c>
      <c r="H554" s="95" t="s">
        <v>7675</v>
      </c>
      <c r="I554" s="95" t="s">
        <v>6846</v>
      </c>
      <c r="J554" s="95"/>
      <c r="K554" s="95" t="s">
        <v>17991</v>
      </c>
    </row>
    <row r="555" hidden="1">
      <c r="A555" s="95">
        <v>17656.0</v>
      </c>
      <c r="B555" s="96">
        <v>0.5729166666666666</v>
      </c>
      <c r="C555" s="97" t="s">
        <v>5791</v>
      </c>
      <c r="D555" s="98">
        <v>17028.0</v>
      </c>
      <c r="E555" s="98">
        <v>44622.0</v>
      </c>
      <c r="F555" s="95" t="s">
        <v>17996</v>
      </c>
      <c r="G555" s="95" t="s">
        <v>17990</v>
      </c>
      <c r="H555" s="95" t="s">
        <v>7675</v>
      </c>
      <c r="I555" s="95" t="s">
        <v>6810</v>
      </c>
      <c r="J555" s="95"/>
      <c r="K555" s="95" t="s">
        <v>17995</v>
      </c>
    </row>
    <row r="556" hidden="1">
      <c r="A556" s="95">
        <v>15589.0</v>
      </c>
      <c r="B556" s="96">
        <v>0.5729166666666666</v>
      </c>
      <c r="C556" s="97" t="s">
        <v>3989</v>
      </c>
      <c r="D556" s="98">
        <v>24482.0</v>
      </c>
      <c r="E556" s="98">
        <v>44622.0</v>
      </c>
      <c r="F556" s="95" t="s">
        <v>17996</v>
      </c>
      <c r="G556" s="95" t="s">
        <v>17994</v>
      </c>
      <c r="H556" s="95" t="s">
        <v>7681</v>
      </c>
      <c r="I556" s="95" t="s">
        <v>6836</v>
      </c>
      <c r="J556" s="95"/>
      <c r="K556" s="95" t="s">
        <v>17995</v>
      </c>
    </row>
    <row r="557" hidden="1">
      <c r="A557" s="95">
        <v>13331.0</v>
      </c>
      <c r="B557" s="96">
        <v>0.5833333333333334</v>
      </c>
      <c r="C557" s="97" t="s">
        <v>2161</v>
      </c>
      <c r="D557" s="98">
        <v>17613.0</v>
      </c>
      <c r="E557" s="98">
        <v>44622.0</v>
      </c>
      <c r="F557" s="95" t="s">
        <v>17999</v>
      </c>
      <c r="G557" s="95" t="s">
        <v>17999</v>
      </c>
      <c r="H557" s="95" t="s">
        <v>7675</v>
      </c>
      <c r="I557" s="95" t="s">
        <v>6794</v>
      </c>
      <c r="J557" s="95"/>
      <c r="K557" s="95" t="s">
        <v>18000</v>
      </c>
    </row>
    <row r="558" hidden="1">
      <c r="A558" s="95">
        <v>13331.0</v>
      </c>
      <c r="B558" s="96">
        <v>0.5833333333333334</v>
      </c>
      <c r="C558" s="97" t="s">
        <v>2161</v>
      </c>
      <c r="D558" s="98">
        <v>17613.0</v>
      </c>
      <c r="E558" s="98">
        <v>44622.0</v>
      </c>
      <c r="F558" s="95" t="s">
        <v>17989</v>
      </c>
      <c r="G558" s="95" t="s">
        <v>17990</v>
      </c>
      <c r="H558" s="95" t="s">
        <v>7675</v>
      </c>
      <c r="I558" s="95" t="s">
        <v>6794</v>
      </c>
      <c r="J558" s="95"/>
      <c r="K558" s="95" t="s">
        <v>17991</v>
      </c>
    </row>
    <row r="559" hidden="1">
      <c r="A559" s="95">
        <v>10632.0</v>
      </c>
      <c r="B559" s="96">
        <v>0.5833333333333334</v>
      </c>
      <c r="C559" s="97" t="s">
        <v>609</v>
      </c>
      <c r="D559" s="98">
        <v>22528.0</v>
      </c>
      <c r="E559" s="98">
        <v>44622.0</v>
      </c>
      <c r="F559" s="95" t="s">
        <v>17996</v>
      </c>
      <c r="G559" s="95" t="s">
        <v>17990</v>
      </c>
      <c r="H559" s="95" t="s">
        <v>7675</v>
      </c>
      <c r="I559" s="95" t="s">
        <v>6796</v>
      </c>
      <c r="J559" s="95"/>
      <c r="K559" s="95" t="s">
        <v>17995</v>
      </c>
    </row>
    <row r="560" hidden="1">
      <c r="A560" s="95">
        <v>15263.0</v>
      </c>
      <c r="B560" s="96">
        <v>0.5833333333333334</v>
      </c>
      <c r="C560" s="97" t="s">
        <v>3714</v>
      </c>
      <c r="D560" s="98">
        <v>22129.0</v>
      </c>
      <c r="E560" s="98">
        <v>44622.0</v>
      </c>
      <c r="F560" s="95" t="s">
        <v>17996</v>
      </c>
      <c r="G560" s="95" t="s">
        <v>17990</v>
      </c>
      <c r="H560" s="95" t="s">
        <v>7682</v>
      </c>
      <c r="I560" s="95" t="s">
        <v>6836</v>
      </c>
      <c r="J560" s="95"/>
      <c r="K560" s="95" t="s">
        <v>17995</v>
      </c>
    </row>
    <row r="561" hidden="1">
      <c r="A561" s="95">
        <v>16210.0</v>
      </c>
      <c r="B561" s="96">
        <v>0.5833333333333334</v>
      </c>
      <c r="C561" s="97" t="s">
        <v>4548</v>
      </c>
      <c r="D561" s="98">
        <v>21794.0</v>
      </c>
      <c r="E561" s="98">
        <v>44622.0</v>
      </c>
      <c r="F561" s="95" t="s">
        <v>17996</v>
      </c>
      <c r="G561" s="95" t="s">
        <v>17990</v>
      </c>
      <c r="H561" s="95" t="s">
        <v>7682</v>
      </c>
      <c r="I561" s="95" t="s">
        <v>6813</v>
      </c>
      <c r="J561" s="95"/>
      <c r="K561" s="95" t="s">
        <v>17995</v>
      </c>
    </row>
    <row r="562" hidden="1">
      <c r="A562" s="95">
        <v>13084.0</v>
      </c>
      <c r="B562" s="96">
        <v>0.59375</v>
      </c>
      <c r="C562" s="97" t="s">
        <v>1965</v>
      </c>
      <c r="D562" s="98">
        <v>22740.0</v>
      </c>
      <c r="E562" s="98">
        <v>44622.0</v>
      </c>
      <c r="F562" s="95" t="s">
        <v>17989</v>
      </c>
      <c r="G562" s="95" t="s">
        <v>17994</v>
      </c>
      <c r="H562" s="95" t="s">
        <v>7673</v>
      </c>
      <c r="I562" s="95" t="s">
        <v>6777</v>
      </c>
      <c r="J562" s="95"/>
      <c r="K562" s="95" t="s">
        <v>17991</v>
      </c>
    </row>
    <row r="563" hidden="1">
      <c r="A563" s="95">
        <v>18244.0</v>
      </c>
      <c r="B563" s="96">
        <v>0.59375</v>
      </c>
      <c r="C563" s="97" t="s">
        <v>6655</v>
      </c>
      <c r="D563" s="98">
        <v>21144.0</v>
      </c>
      <c r="E563" s="98">
        <v>44622.0</v>
      </c>
      <c r="F563" s="95" t="s">
        <v>17998</v>
      </c>
      <c r="G563" s="95" t="s">
        <v>17994</v>
      </c>
      <c r="H563" s="95" t="s">
        <v>7681</v>
      </c>
      <c r="I563" s="95" t="s">
        <v>6846</v>
      </c>
      <c r="J563" s="95"/>
      <c r="K563" s="95" t="s">
        <v>17991</v>
      </c>
    </row>
    <row r="564" hidden="1">
      <c r="A564" s="95">
        <v>10801.0</v>
      </c>
      <c r="B564" s="96">
        <v>0.59375</v>
      </c>
      <c r="C564" s="97" t="s">
        <v>686</v>
      </c>
      <c r="D564" s="98">
        <v>28794.0</v>
      </c>
      <c r="E564" s="98">
        <v>44622.0</v>
      </c>
      <c r="F564" s="95" t="s">
        <v>17989</v>
      </c>
      <c r="G564" s="95" t="s">
        <v>17990</v>
      </c>
      <c r="H564" s="95" t="s">
        <v>7675</v>
      </c>
      <c r="I564" s="95" t="s">
        <v>6770</v>
      </c>
      <c r="J564" s="95"/>
      <c r="K564" s="95" t="s">
        <v>17991</v>
      </c>
    </row>
    <row r="565" hidden="1">
      <c r="A565" s="95">
        <v>13428.0</v>
      </c>
      <c r="B565" s="96">
        <v>0.6041666666666666</v>
      </c>
      <c r="C565" s="97" t="s">
        <v>2228</v>
      </c>
      <c r="D565" s="98">
        <v>16093.0</v>
      </c>
      <c r="E565" s="98">
        <v>44622.0</v>
      </c>
      <c r="F565" s="95" t="s">
        <v>17999</v>
      </c>
      <c r="G565" s="95" t="s">
        <v>17999</v>
      </c>
      <c r="H565" s="95" t="s">
        <v>7675</v>
      </c>
      <c r="I565" s="95" t="s">
        <v>6794</v>
      </c>
      <c r="J565" s="95"/>
      <c r="K565" s="95" t="s">
        <v>18000</v>
      </c>
    </row>
    <row r="566" hidden="1">
      <c r="A566" s="95">
        <v>13428.0</v>
      </c>
      <c r="B566" s="96">
        <v>0.6041666666666666</v>
      </c>
      <c r="C566" s="97" t="s">
        <v>2228</v>
      </c>
      <c r="D566" s="98">
        <v>16093.0</v>
      </c>
      <c r="E566" s="98">
        <v>44622.0</v>
      </c>
      <c r="F566" s="95" t="s">
        <v>17989</v>
      </c>
      <c r="G566" s="95" t="s">
        <v>17990</v>
      </c>
      <c r="H566" s="95" t="s">
        <v>7675</v>
      </c>
      <c r="I566" s="95" t="s">
        <v>6794</v>
      </c>
      <c r="J566" s="95"/>
      <c r="K566" s="95" t="s">
        <v>17991</v>
      </c>
    </row>
    <row r="567" hidden="1">
      <c r="A567" s="95">
        <v>10174.0</v>
      </c>
      <c r="B567" s="96">
        <v>0.6041666666666666</v>
      </c>
      <c r="C567" s="97" t="s">
        <v>434</v>
      </c>
      <c r="D567" s="98">
        <v>13226.0</v>
      </c>
      <c r="E567" s="98">
        <v>44622.0</v>
      </c>
      <c r="F567" s="95" t="s">
        <v>17997</v>
      </c>
      <c r="G567" s="95" t="s">
        <v>17990</v>
      </c>
      <c r="H567" s="95" t="s">
        <v>7682</v>
      </c>
      <c r="I567" s="95" t="s">
        <v>6836</v>
      </c>
      <c r="J567" s="95"/>
      <c r="K567" s="95" t="s">
        <v>17995</v>
      </c>
    </row>
    <row r="568" hidden="1">
      <c r="A568" s="95">
        <v>18237.0</v>
      </c>
      <c r="B568" s="96">
        <v>0.6041666666666666</v>
      </c>
      <c r="C568" s="97" t="s">
        <v>6663</v>
      </c>
      <c r="D568" s="98">
        <v>22630.0</v>
      </c>
      <c r="E568" s="98">
        <v>44622.0</v>
      </c>
      <c r="F568" s="95" t="s">
        <v>17998</v>
      </c>
      <c r="G568" s="95" t="s">
        <v>17994</v>
      </c>
      <c r="H568" s="95" t="s">
        <v>7673</v>
      </c>
      <c r="I568" s="95" t="s">
        <v>6770</v>
      </c>
      <c r="J568" s="95"/>
      <c r="K568" s="95" t="s">
        <v>17991</v>
      </c>
    </row>
    <row r="569" hidden="1">
      <c r="A569" s="95">
        <v>17704.0</v>
      </c>
      <c r="B569" s="96">
        <v>0.6145833333333334</v>
      </c>
      <c r="C569" s="97" t="s">
        <v>5836</v>
      </c>
      <c r="D569" s="98">
        <v>26847.0</v>
      </c>
      <c r="E569" s="98">
        <v>44622.0</v>
      </c>
      <c r="F569" s="95" t="s">
        <v>17992</v>
      </c>
      <c r="G569" s="95" t="s">
        <v>17990</v>
      </c>
      <c r="H569" s="95" t="s">
        <v>7675</v>
      </c>
      <c r="I569" s="95" t="s">
        <v>6831</v>
      </c>
      <c r="J569" s="95"/>
      <c r="K569" s="95" t="s">
        <v>17991</v>
      </c>
    </row>
    <row r="570" hidden="1">
      <c r="A570" s="95">
        <v>17055.0</v>
      </c>
      <c r="B570" s="96">
        <v>0.6145833333333334</v>
      </c>
      <c r="C570" s="97" t="s">
        <v>5257</v>
      </c>
      <c r="D570" s="98">
        <v>11289.0</v>
      </c>
      <c r="E570" s="98">
        <v>44622.0</v>
      </c>
      <c r="F570" s="95" t="s">
        <v>17989</v>
      </c>
      <c r="G570" s="95" t="s">
        <v>17990</v>
      </c>
      <c r="H570" s="95" t="s">
        <v>7682</v>
      </c>
      <c r="I570" s="95" t="s">
        <v>6831</v>
      </c>
      <c r="J570" s="95"/>
      <c r="K570" s="95" t="s">
        <v>17991</v>
      </c>
    </row>
    <row r="571" hidden="1">
      <c r="A571" s="95">
        <v>16037.0</v>
      </c>
      <c r="B571" s="96">
        <v>0.625</v>
      </c>
      <c r="C571" s="97" t="s">
        <v>4396</v>
      </c>
      <c r="D571" s="98">
        <v>16788.0</v>
      </c>
      <c r="E571" s="98">
        <v>44622.0</v>
      </c>
      <c r="F571" s="95" t="s">
        <v>17992</v>
      </c>
      <c r="G571" s="95" t="s">
        <v>17994</v>
      </c>
      <c r="H571" s="95" t="s">
        <v>7673</v>
      </c>
      <c r="I571" s="95" t="s">
        <v>6893</v>
      </c>
      <c r="J571" s="95"/>
      <c r="K571" s="95" t="s">
        <v>17991</v>
      </c>
    </row>
    <row r="572" hidden="1">
      <c r="A572" s="95">
        <v>12167.0</v>
      </c>
      <c r="B572" s="96">
        <v>0.625</v>
      </c>
      <c r="C572" s="97" t="s">
        <v>1307</v>
      </c>
      <c r="D572" s="98">
        <v>28330.0</v>
      </c>
      <c r="E572" s="98">
        <v>44622.0</v>
      </c>
      <c r="F572" s="95" t="s">
        <v>17989</v>
      </c>
      <c r="G572" s="95" t="s">
        <v>17994</v>
      </c>
      <c r="H572" s="95" t="s">
        <v>7673</v>
      </c>
      <c r="I572" s="95" t="s">
        <v>6789</v>
      </c>
      <c r="J572" s="95"/>
      <c r="K572" s="95" t="s">
        <v>17991</v>
      </c>
    </row>
    <row r="573" hidden="1">
      <c r="A573" s="95">
        <v>17788.0</v>
      </c>
      <c r="B573" s="96">
        <v>0.625</v>
      </c>
      <c r="C573" s="97" t="s">
        <v>5907</v>
      </c>
      <c r="D573" s="98">
        <v>11506.0</v>
      </c>
      <c r="E573" s="98">
        <v>44622.0</v>
      </c>
      <c r="F573" s="95" t="s">
        <v>17999</v>
      </c>
      <c r="G573" s="95" t="s">
        <v>17999</v>
      </c>
      <c r="H573" s="95" t="s">
        <v>7682</v>
      </c>
      <c r="I573" s="95" t="s">
        <v>6794</v>
      </c>
      <c r="J573" s="95"/>
      <c r="K573" s="95" t="s">
        <v>18000</v>
      </c>
    </row>
    <row r="574" hidden="1">
      <c r="A574" s="95">
        <v>15277.0</v>
      </c>
      <c r="B574" s="96">
        <v>0.625</v>
      </c>
      <c r="C574" s="97" t="s">
        <v>3724</v>
      </c>
      <c r="D574" s="98">
        <v>12693.0</v>
      </c>
      <c r="E574" s="98">
        <v>44622.0</v>
      </c>
      <c r="F574" s="95" t="s">
        <v>17999</v>
      </c>
      <c r="G574" s="95" t="s">
        <v>17999</v>
      </c>
      <c r="H574" s="95" t="s">
        <v>7675</v>
      </c>
      <c r="I574" s="95" t="s">
        <v>6904</v>
      </c>
      <c r="J574" s="95"/>
      <c r="K574" s="95" t="s">
        <v>18000</v>
      </c>
    </row>
    <row r="575" hidden="1">
      <c r="A575" s="95">
        <v>15277.0</v>
      </c>
      <c r="B575" s="96">
        <v>0.625</v>
      </c>
      <c r="C575" s="97" t="s">
        <v>3724</v>
      </c>
      <c r="D575" s="98">
        <v>12693.0</v>
      </c>
      <c r="E575" s="98">
        <v>44622.0</v>
      </c>
      <c r="F575" s="95" t="s">
        <v>17989</v>
      </c>
      <c r="G575" s="95" t="s">
        <v>17990</v>
      </c>
      <c r="H575" s="95" t="s">
        <v>7675</v>
      </c>
      <c r="I575" s="95" t="s">
        <v>6904</v>
      </c>
      <c r="J575" s="95"/>
      <c r="K575" s="95" t="s">
        <v>17991</v>
      </c>
    </row>
    <row r="576" hidden="1">
      <c r="A576" s="95">
        <v>14801.0</v>
      </c>
      <c r="B576" s="96">
        <v>0.6354166666666666</v>
      </c>
      <c r="C576" s="97" t="s">
        <v>3323</v>
      </c>
      <c r="D576" s="98">
        <v>21122.0</v>
      </c>
      <c r="E576" s="98">
        <v>44622.0</v>
      </c>
      <c r="F576" s="95" t="s">
        <v>17996</v>
      </c>
      <c r="G576" s="95" t="s">
        <v>17994</v>
      </c>
      <c r="H576" s="95" t="s">
        <v>7673</v>
      </c>
      <c r="I576" s="95" t="s">
        <v>6869</v>
      </c>
      <c r="J576" s="95"/>
      <c r="K576" s="95" t="s">
        <v>17995</v>
      </c>
    </row>
    <row r="577" hidden="1">
      <c r="A577" s="95">
        <v>14454.0</v>
      </c>
      <c r="B577" s="96">
        <v>0.6354166666666666</v>
      </c>
      <c r="C577" s="97" t="s">
        <v>3032</v>
      </c>
      <c r="D577" s="98">
        <v>20458.0</v>
      </c>
      <c r="E577" s="98">
        <v>44622.0</v>
      </c>
      <c r="F577" s="95" t="s">
        <v>17996</v>
      </c>
      <c r="G577" s="95" t="s">
        <v>17994</v>
      </c>
      <c r="H577" s="95" t="s">
        <v>7681</v>
      </c>
      <c r="I577" s="95" t="s">
        <v>6810</v>
      </c>
      <c r="J577" s="95"/>
      <c r="K577" s="95" t="s">
        <v>17995</v>
      </c>
    </row>
    <row r="578" hidden="1">
      <c r="A578" s="95">
        <v>13869.0</v>
      </c>
      <c r="B578" s="96">
        <v>0.6354166666666666</v>
      </c>
      <c r="C578" s="97" t="s">
        <v>2581</v>
      </c>
      <c r="D578" s="98">
        <v>25705.0</v>
      </c>
      <c r="E578" s="98">
        <v>44622.0</v>
      </c>
      <c r="F578" s="95" t="s">
        <v>17997</v>
      </c>
      <c r="G578" s="95" t="s">
        <v>17994</v>
      </c>
      <c r="H578" s="95" t="s">
        <v>7681</v>
      </c>
      <c r="I578" s="95" t="s">
        <v>6833</v>
      </c>
      <c r="J578" s="95"/>
      <c r="K578" s="95" t="s">
        <v>17995</v>
      </c>
    </row>
    <row r="579" hidden="1">
      <c r="A579" s="95">
        <v>11870.0</v>
      </c>
      <c r="B579" s="96">
        <v>0.6458333333333334</v>
      </c>
      <c r="C579" s="97" t="s">
        <v>1159</v>
      </c>
      <c r="D579" s="98">
        <v>22904.0</v>
      </c>
      <c r="E579" s="98">
        <v>44622.0</v>
      </c>
      <c r="F579" s="95" t="s">
        <v>17992</v>
      </c>
      <c r="G579" s="95" t="s">
        <v>17990</v>
      </c>
      <c r="H579" s="95" t="s">
        <v>7675</v>
      </c>
      <c r="I579" s="95" t="s">
        <v>6793</v>
      </c>
      <c r="J579" s="95"/>
      <c r="K579" s="95" t="s">
        <v>17991</v>
      </c>
    </row>
    <row r="580" hidden="1">
      <c r="A580" s="95">
        <v>15790.0</v>
      </c>
      <c r="B580" s="96">
        <v>0.6458333333333334</v>
      </c>
      <c r="C580" s="97" t="s">
        <v>4173</v>
      </c>
      <c r="D580" s="98">
        <v>30759.0</v>
      </c>
      <c r="E580" s="98">
        <v>44622.0</v>
      </c>
      <c r="F580" s="95" t="s">
        <v>17989</v>
      </c>
      <c r="G580" s="95" t="s">
        <v>17990</v>
      </c>
      <c r="H580" s="95" t="s">
        <v>7682</v>
      </c>
      <c r="I580" s="95" t="s">
        <v>6908</v>
      </c>
      <c r="J580" s="95"/>
      <c r="K580" s="95" t="s">
        <v>17991</v>
      </c>
    </row>
    <row r="581" hidden="1">
      <c r="A581" s="95" t="s">
        <v>6675</v>
      </c>
      <c r="B581" s="96">
        <v>0.6458333333333334</v>
      </c>
      <c r="C581" s="97" t="s">
        <v>5229</v>
      </c>
      <c r="D581" s="98">
        <v>24614.0</v>
      </c>
      <c r="E581" s="98">
        <v>44622.0</v>
      </c>
      <c r="F581" s="95" t="s">
        <v>17989</v>
      </c>
      <c r="G581" s="95" t="s">
        <v>17990</v>
      </c>
      <c r="H581" s="95" t="s">
        <v>7682</v>
      </c>
      <c r="I581" s="95" t="s">
        <v>6789</v>
      </c>
      <c r="J581" s="95"/>
      <c r="K581" s="95" t="s">
        <v>17991</v>
      </c>
    </row>
    <row r="582" hidden="1">
      <c r="A582" s="95">
        <v>12274.0</v>
      </c>
      <c r="B582" s="96">
        <v>0.7083333333333334</v>
      </c>
      <c r="C582" s="97" t="s">
        <v>1360</v>
      </c>
      <c r="D582" s="98">
        <v>27219.0</v>
      </c>
      <c r="E582" s="98">
        <v>44622.0</v>
      </c>
      <c r="F582" s="95" t="s">
        <v>17992</v>
      </c>
      <c r="G582" s="95" t="s">
        <v>17994</v>
      </c>
      <c r="H582" s="95" t="s">
        <v>7673</v>
      </c>
      <c r="I582" s="95" t="s">
        <v>6876</v>
      </c>
      <c r="J582" s="95"/>
      <c r="K582" s="95" t="s">
        <v>18003</v>
      </c>
    </row>
    <row r="583" hidden="1">
      <c r="A583" s="95">
        <v>14005.0</v>
      </c>
      <c r="B583" s="96">
        <v>0.7083333333333334</v>
      </c>
      <c r="C583" s="97" t="s">
        <v>2681</v>
      </c>
      <c r="D583" s="98">
        <v>16346.0</v>
      </c>
      <c r="E583" s="98">
        <v>44622.0</v>
      </c>
      <c r="F583" s="95" t="s">
        <v>17997</v>
      </c>
      <c r="G583" s="95" t="s">
        <v>17994</v>
      </c>
      <c r="H583" s="95" t="s">
        <v>7673</v>
      </c>
      <c r="I583" s="95" t="s">
        <v>6836</v>
      </c>
      <c r="J583" s="95"/>
      <c r="K583" s="95" t="s">
        <v>18003</v>
      </c>
    </row>
    <row r="584" hidden="1">
      <c r="A584" s="95">
        <v>10747.0</v>
      </c>
      <c r="B584" s="96">
        <v>0.7083333333333334</v>
      </c>
      <c r="C584" s="97" t="s">
        <v>661</v>
      </c>
      <c r="D584" s="98">
        <v>26406.0</v>
      </c>
      <c r="E584" s="98">
        <v>44622.0</v>
      </c>
      <c r="F584" s="95" t="s">
        <v>17989</v>
      </c>
      <c r="G584" s="95" t="s">
        <v>17990</v>
      </c>
      <c r="H584" s="95" t="s">
        <v>7675</v>
      </c>
      <c r="I584" s="95" t="s">
        <v>6870</v>
      </c>
      <c r="J584" s="95"/>
      <c r="K584" s="95" t="s">
        <v>18016</v>
      </c>
    </row>
    <row r="585" hidden="1">
      <c r="A585" s="95">
        <v>14702.0</v>
      </c>
      <c r="B585" s="96">
        <v>0.7083333333333334</v>
      </c>
      <c r="C585" s="97" t="s">
        <v>3241</v>
      </c>
      <c r="D585" s="98">
        <v>19745.0</v>
      </c>
      <c r="E585" s="98">
        <v>44622.0</v>
      </c>
      <c r="F585" s="95" t="s">
        <v>17996</v>
      </c>
      <c r="G585" s="95" t="s">
        <v>17994</v>
      </c>
      <c r="H585" s="95" t="s">
        <v>7673</v>
      </c>
      <c r="I585" s="95" t="s">
        <v>6836</v>
      </c>
      <c r="J585" s="95"/>
      <c r="K585" s="95" t="s">
        <v>18003</v>
      </c>
    </row>
    <row r="586" hidden="1">
      <c r="A586" s="95">
        <v>13053.0</v>
      </c>
      <c r="B586" s="96">
        <v>0.7083333333333334</v>
      </c>
      <c r="C586" s="97" t="s">
        <v>1940</v>
      </c>
      <c r="D586" s="98">
        <v>31604.0</v>
      </c>
      <c r="E586" s="98">
        <v>44622.0</v>
      </c>
      <c r="F586" s="95" t="s">
        <v>17989</v>
      </c>
      <c r="G586" s="95" t="s">
        <v>17990</v>
      </c>
      <c r="H586" s="95" t="s">
        <v>7675</v>
      </c>
      <c r="I586" s="95" t="s">
        <v>6846</v>
      </c>
      <c r="J586" s="95"/>
      <c r="K586" s="95" t="s">
        <v>18003</v>
      </c>
    </row>
    <row r="587" hidden="1">
      <c r="A587" s="95">
        <v>15038.0</v>
      </c>
      <c r="B587" s="96">
        <v>0.7083333333333334</v>
      </c>
      <c r="C587" s="97" t="s">
        <v>3520</v>
      </c>
      <c r="D587" s="98">
        <v>25266.0</v>
      </c>
      <c r="E587" s="98">
        <v>44622.0</v>
      </c>
      <c r="F587" s="95" t="s">
        <v>17997</v>
      </c>
      <c r="G587" s="95" t="s">
        <v>17990</v>
      </c>
      <c r="H587" s="95" t="s">
        <v>7675</v>
      </c>
      <c r="I587" s="95" t="s">
        <v>6784</v>
      </c>
      <c r="J587" s="95"/>
      <c r="K587" s="95" t="s">
        <v>18003</v>
      </c>
    </row>
    <row r="588" hidden="1">
      <c r="A588" s="95">
        <v>18096.0</v>
      </c>
      <c r="B588" s="96">
        <v>0.7083333333333334</v>
      </c>
      <c r="C588" s="97" t="s">
        <v>6441</v>
      </c>
      <c r="D588" s="98">
        <v>36297.0</v>
      </c>
      <c r="E588" s="98">
        <v>44622.0</v>
      </c>
      <c r="F588" s="95" t="s">
        <v>17998</v>
      </c>
      <c r="G588" s="95" t="s">
        <v>17994</v>
      </c>
      <c r="H588" s="95" t="s">
        <v>7673</v>
      </c>
      <c r="I588" s="95" t="s">
        <v>6851</v>
      </c>
      <c r="J588" s="95"/>
      <c r="K588" s="95" t="s">
        <v>18003</v>
      </c>
    </row>
    <row r="589" hidden="1">
      <c r="A589" s="95">
        <v>15209.0</v>
      </c>
      <c r="B589" s="96">
        <v>0.7083333333333334</v>
      </c>
      <c r="C589" s="97" t="s">
        <v>3664</v>
      </c>
      <c r="D589" s="98">
        <v>14594.0</v>
      </c>
      <c r="E589" s="98">
        <v>44622.0</v>
      </c>
      <c r="F589" s="95" t="s">
        <v>17997</v>
      </c>
      <c r="G589" s="95" t="s">
        <v>17990</v>
      </c>
      <c r="H589" s="95" t="s">
        <v>7675</v>
      </c>
      <c r="I589" s="95" t="s">
        <v>6836</v>
      </c>
      <c r="J589" s="95"/>
      <c r="K589" s="95" t="s">
        <v>18003</v>
      </c>
    </row>
    <row r="590" hidden="1">
      <c r="A590" s="95">
        <v>14386.0</v>
      </c>
      <c r="B590" s="96">
        <v>0.7083333333333334</v>
      </c>
      <c r="C590" s="97" t="s">
        <v>2986</v>
      </c>
      <c r="D590" s="98">
        <v>19365.0</v>
      </c>
      <c r="E590" s="98">
        <v>44622.0</v>
      </c>
      <c r="F590" s="95" t="s">
        <v>17997</v>
      </c>
      <c r="G590" s="95" t="s">
        <v>17990</v>
      </c>
      <c r="H590" s="95" t="s">
        <v>7682</v>
      </c>
      <c r="I590" s="95" t="s">
        <v>6836</v>
      </c>
      <c r="J590" s="95"/>
      <c r="K590" s="95" t="s">
        <v>18003</v>
      </c>
    </row>
    <row r="591" hidden="1">
      <c r="A591" s="95">
        <v>11026.0</v>
      </c>
      <c r="B591" s="96">
        <v>0.7083333333333334</v>
      </c>
      <c r="C591" s="97" t="s">
        <v>766</v>
      </c>
      <c r="D591" s="98">
        <v>21125.0</v>
      </c>
      <c r="E591" s="98">
        <v>44622.0</v>
      </c>
      <c r="F591" s="95" t="s">
        <v>17989</v>
      </c>
      <c r="G591" s="95" t="s">
        <v>17990</v>
      </c>
      <c r="H591" s="95" t="s">
        <v>7675</v>
      </c>
      <c r="I591" s="95" t="s">
        <v>6793</v>
      </c>
      <c r="J591" s="95"/>
      <c r="K591" s="95" t="s">
        <v>18003</v>
      </c>
    </row>
    <row r="592" hidden="1">
      <c r="A592" s="95">
        <v>17713.0</v>
      </c>
      <c r="B592" s="96">
        <v>0.7083333333333334</v>
      </c>
      <c r="C592" s="97" t="s">
        <v>5844</v>
      </c>
      <c r="D592" s="98">
        <v>21325.0</v>
      </c>
      <c r="E592" s="98">
        <v>44622.0</v>
      </c>
      <c r="F592" s="95" t="s">
        <v>17989</v>
      </c>
      <c r="G592" s="95" t="s">
        <v>17990</v>
      </c>
      <c r="H592" s="95" t="s">
        <v>7675</v>
      </c>
      <c r="I592" s="95" t="s">
        <v>6770</v>
      </c>
      <c r="J592" s="95"/>
      <c r="K592" s="95" t="s">
        <v>18003</v>
      </c>
    </row>
    <row r="593" hidden="1">
      <c r="A593" s="95">
        <v>10400.0</v>
      </c>
      <c r="B593" s="96">
        <v>0.7083333333333334</v>
      </c>
      <c r="C593" s="97" t="s">
        <v>524</v>
      </c>
      <c r="D593" s="98">
        <v>23351.0</v>
      </c>
      <c r="E593" s="98">
        <v>44622.0</v>
      </c>
      <c r="F593" s="95" t="s">
        <v>17992</v>
      </c>
      <c r="G593" s="95" t="s">
        <v>17990</v>
      </c>
      <c r="H593" s="95" t="s">
        <v>7675</v>
      </c>
      <c r="I593" s="95" t="s">
        <v>6808</v>
      </c>
      <c r="J593" s="95"/>
      <c r="K593" s="95" t="s">
        <v>18003</v>
      </c>
    </row>
    <row r="594" hidden="1">
      <c r="A594" s="95">
        <v>16667.0</v>
      </c>
      <c r="B594" s="96">
        <v>0.7083333333333334</v>
      </c>
      <c r="C594" s="97" t="s">
        <v>4929</v>
      </c>
      <c r="D594" s="98">
        <v>27736.0</v>
      </c>
      <c r="E594" s="98">
        <v>44622.0</v>
      </c>
      <c r="F594" s="95" t="s">
        <v>17993</v>
      </c>
      <c r="G594" s="95" t="s">
        <v>17994</v>
      </c>
      <c r="H594" s="95" t="s">
        <v>7681</v>
      </c>
      <c r="I594" s="95" t="s">
        <v>6810</v>
      </c>
      <c r="J594" s="95"/>
      <c r="K594" s="95" t="s">
        <v>18003</v>
      </c>
    </row>
    <row r="595" hidden="1">
      <c r="A595" s="95">
        <v>18208.0</v>
      </c>
      <c r="B595" s="96">
        <v>0.7083333333333334</v>
      </c>
      <c r="C595" s="97" t="s">
        <v>6660</v>
      </c>
      <c r="D595" s="98">
        <v>23984.0</v>
      </c>
      <c r="E595" s="98">
        <v>44622.0</v>
      </c>
      <c r="F595" s="95" t="s">
        <v>17998</v>
      </c>
      <c r="G595" s="95" t="s">
        <v>17994</v>
      </c>
      <c r="H595" s="95" t="s">
        <v>7681</v>
      </c>
      <c r="I595" s="95" t="s">
        <v>6846</v>
      </c>
      <c r="J595" s="95"/>
      <c r="K595" s="95" t="s">
        <v>18003</v>
      </c>
    </row>
    <row r="596" hidden="1">
      <c r="A596" s="95" t="s">
        <v>6675</v>
      </c>
      <c r="B596" s="96">
        <v>0.7083333333333334</v>
      </c>
      <c r="C596" s="97" t="s">
        <v>5229</v>
      </c>
      <c r="D596" s="98">
        <v>24614.0</v>
      </c>
      <c r="E596" s="98">
        <v>44622.0</v>
      </c>
      <c r="F596" s="95" t="s">
        <v>17992</v>
      </c>
      <c r="G596" s="95" t="s">
        <v>17990</v>
      </c>
      <c r="H596" s="95" t="s">
        <v>7682</v>
      </c>
      <c r="I596" s="95" t="s">
        <v>6789</v>
      </c>
      <c r="J596" s="95"/>
      <c r="K596" s="95" t="s">
        <v>18003</v>
      </c>
    </row>
    <row r="597" hidden="1">
      <c r="A597" s="95">
        <v>15771.0</v>
      </c>
      <c r="B597" s="96">
        <v>0.7083333333333334</v>
      </c>
      <c r="C597" s="97" t="s">
        <v>4158</v>
      </c>
      <c r="D597" s="98">
        <v>19858.0</v>
      </c>
      <c r="E597" s="98">
        <v>44622.0</v>
      </c>
      <c r="F597" s="95" t="s">
        <v>17999</v>
      </c>
      <c r="G597" s="95" t="s">
        <v>17999</v>
      </c>
      <c r="H597" s="95" t="s">
        <v>7675</v>
      </c>
      <c r="I597" s="95" t="s">
        <v>6771</v>
      </c>
      <c r="J597" s="95"/>
      <c r="K597" s="95" t="s">
        <v>18003</v>
      </c>
    </row>
    <row r="598" hidden="1">
      <c r="A598" s="95">
        <v>15771.0</v>
      </c>
      <c r="B598" s="96">
        <v>0.7083333333333334</v>
      </c>
      <c r="C598" s="97" t="s">
        <v>4158</v>
      </c>
      <c r="D598" s="98">
        <v>19858.0</v>
      </c>
      <c r="E598" s="98">
        <v>44622.0</v>
      </c>
      <c r="F598" s="95" t="s">
        <v>17992</v>
      </c>
      <c r="G598" s="95" t="s">
        <v>17990</v>
      </c>
      <c r="H598" s="95" t="s">
        <v>7675</v>
      </c>
      <c r="I598" s="95" t="s">
        <v>6771</v>
      </c>
      <c r="J598" s="95"/>
      <c r="K598" s="95" t="s">
        <v>18003</v>
      </c>
    </row>
    <row r="599" hidden="1">
      <c r="A599" s="95">
        <v>16025.0</v>
      </c>
      <c r="B599" s="96">
        <v>0.7083333333333334</v>
      </c>
      <c r="C599" s="97" t="s">
        <v>4385</v>
      </c>
      <c r="D599" s="98">
        <v>19098.0</v>
      </c>
      <c r="E599" s="98">
        <v>44622.0</v>
      </c>
      <c r="F599" s="95" t="s">
        <v>17993</v>
      </c>
      <c r="G599" s="95" t="s">
        <v>17994</v>
      </c>
      <c r="H599" s="95" t="s">
        <v>7681</v>
      </c>
      <c r="I599" s="95" t="s">
        <v>6810</v>
      </c>
      <c r="J599" s="95"/>
      <c r="K599" s="95" t="s">
        <v>18003</v>
      </c>
    </row>
    <row r="600" hidden="1">
      <c r="A600" s="95">
        <v>16347.0</v>
      </c>
      <c r="B600" s="96">
        <v>0.7083333333333334</v>
      </c>
      <c r="C600" s="97" t="s">
        <v>4659</v>
      </c>
      <c r="D600" s="98">
        <v>21818.0</v>
      </c>
      <c r="E600" s="98">
        <v>44622.0</v>
      </c>
      <c r="F600" s="95" t="s">
        <v>17989</v>
      </c>
      <c r="G600" s="95" t="s">
        <v>17990</v>
      </c>
      <c r="H600" s="95" t="s">
        <v>7682</v>
      </c>
      <c r="I600" s="95" t="s">
        <v>6831</v>
      </c>
      <c r="J600" s="95"/>
      <c r="K600" s="95" t="s">
        <v>18003</v>
      </c>
    </row>
    <row r="601" hidden="1">
      <c r="A601" s="95">
        <v>17473.0</v>
      </c>
      <c r="B601" s="96">
        <v>0.7083333333333334</v>
      </c>
      <c r="C601" s="97" t="s">
        <v>5629</v>
      </c>
      <c r="D601" s="98">
        <v>16243.0</v>
      </c>
      <c r="E601" s="98">
        <v>44622.0</v>
      </c>
      <c r="F601" s="95" t="s">
        <v>17993</v>
      </c>
      <c r="G601" s="95" t="s">
        <v>17994</v>
      </c>
      <c r="H601" s="95" t="s">
        <v>7681</v>
      </c>
      <c r="I601" s="95" t="s">
        <v>6825</v>
      </c>
      <c r="J601" s="95"/>
      <c r="K601" s="95" t="s">
        <v>18003</v>
      </c>
    </row>
    <row r="602" hidden="1">
      <c r="A602" s="95">
        <v>18260.0</v>
      </c>
      <c r="B602" s="96">
        <v>0.7083333333333334</v>
      </c>
      <c r="C602" s="97" t="s">
        <v>6657</v>
      </c>
      <c r="D602" s="98">
        <v>23743.0</v>
      </c>
      <c r="E602" s="98">
        <v>44622.0</v>
      </c>
      <c r="F602" s="95" t="s">
        <v>17993</v>
      </c>
      <c r="G602" s="95" t="s">
        <v>17994</v>
      </c>
      <c r="H602" s="95" t="s">
        <v>7681</v>
      </c>
      <c r="I602" s="95" t="s">
        <v>6810</v>
      </c>
      <c r="J602" s="95"/>
      <c r="K602" s="95" t="s">
        <v>18003</v>
      </c>
    </row>
    <row r="603" hidden="1">
      <c r="A603" s="95">
        <v>9863.0</v>
      </c>
      <c r="B603" s="96">
        <v>0.7083333333333334</v>
      </c>
      <c r="C603" s="97" t="s">
        <v>316</v>
      </c>
      <c r="D603" s="98">
        <v>17578.0</v>
      </c>
      <c r="E603" s="98">
        <v>44622.0</v>
      </c>
      <c r="F603" s="95" t="s">
        <v>17997</v>
      </c>
      <c r="G603" s="95" t="s">
        <v>17990</v>
      </c>
      <c r="H603" s="95" t="s">
        <v>7682</v>
      </c>
      <c r="I603" s="95" t="s">
        <v>6776</v>
      </c>
      <c r="J603" s="95"/>
      <c r="K603" s="95" t="s">
        <v>18003</v>
      </c>
    </row>
    <row r="604" hidden="1">
      <c r="A604" s="95">
        <v>17368.0</v>
      </c>
      <c r="B604" s="96">
        <v>0.7083333333333334</v>
      </c>
      <c r="C604" s="97" t="s">
        <v>5535</v>
      </c>
      <c r="D604" s="98">
        <v>15464.0</v>
      </c>
      <c r="E604" s="98">
        <v>44622.0</v>
      </c>
      <c r="F604" s="95" t="s">
        <v>17996</v>
      </c>
      <c r="G604" s="95" t="s">
        <v>17990</v>
      </c>
      <c r="H604" s="95" t="s">
        <v>7675</v>
      </c>
      <c r="I604" s="95" t="s">
        <v>6810</v>
      </c>
      <c r="J604" s="95"/>
      <c r="K604" s="95" t="s">
        <v>18002</v>
      </c>
    </row>
    <row r="605" hidden="1">
      <c r="A605" s="95">
        <v>17388.0</v>
      </c>
      <c r="B605" s="96">
        <v>0.71875</v>
      </c>
      <c r="C605" s="97" t="s">
        <v>5553</v>
      </c>
      <c r="D605" s="98">
        <v>20837.0</v>
      </c>
      <c r="E605" s="98">
        <v>44622.0</v>
      </c>
      <c r="F605" s="95" t="s">
        <v>17989</v>
      </c>
      <c r="G605" s="95" t="s">
        <v>17990</v>
      </c>
      <c r="H605" s="95" t="s">
        <v>7675</v>
      </c>
      <c r="I605" s="95" t="s">
        <v>6908</v>
      </c>
      <c r="J605" s="95"/>
      <c r="K605" s="95" t="s">
        <v>18003</v>
      </c>
    </row>
    <row r="606" hidden="1">
      <c r="A606" s="95" t="s">
        <v>6739</v>
      </c>
      <c r="B606" s="96">
        <v>0.71875</v>
      </c>
      <c r="C606" s="97" t="e">
        <v>#N/A</v>
      </c>
      <c r="D606" s="98">
        <v>20263.0</v>
      </c>
      <c r="E606" s="98">
        <v>44622.0</v>
      </c>
      <c r="F606" s="95" t="s">
        <v>17997</v>
      </c>
      <c r="G606" s="95" t="s">
        <v>17994</v>
      </c>
      <c r="H606" s="95" t="s">
        <v>7681</v>
      </c>
      <c r="I606" s="95" t="s">
        <v>6810</v>
      </c>
      <c r="J606" s="95"/>
      <c r="K606" s="95" t="s">
        <v>18003</v>
      </c>
    </row>
    <row r="607" hidden="1">
      <c r="A607" s="95">
        <v>9569.0</v>
      </c>
      <c r="B607" s="96">
        <v>0.71875</v>
      </c>
      <c r="C607" s="97" t="s">
        <v>204</v>
      </c>
      <c r="D607" s="98">
        <v>16178.0</v>
      </c>
      <c r="E607" s="98">
        <v>44622.0</v>
      </c>
      <c r="F607" s="95" t="s">
        <v>17997</v>
      </c>
      <c r="G607" s="95" t="s">
        <v>17990</v>
      </c>
      <c r="H607" s="95" t="s">
        <v>7682</v>
      </c>
      <c r="I607" s="95" t="s">
        <v>6836</v>
      </c>
      <c r="J607" s="95"/>
      <c r="K607" s="95" t="s">
        <v>18003</v>
      </c>
    </row>
    <row r="608" hidden="1">
      <c r="A608" s="95">
        <v>17295.0</v>
      </c>
      <c r="B608" s="96">
        <v>0.34375</v>
      </c>
      <c r="C608" s="97" t="s">
        <v>5467</v>
      </c>
      <c r="D608" s="98">
        <v>22870.0</v>
      </c>
      <c r="E608" s="98">
        <v>44623.0</v>
      </c>
      <c r="F608" s="95" t="s">
        <v>7674</v>
      </c>
      <c r="G608" s="95" t="s">
        <v>7681</v>
      </c>
      <c r="H608" s="95" t="s">
        <v>7681</v>
      </c>
      <c r="I608" s="95" t="s">
        <v>6825</v>
      </c>
      <c r="J608" s="95"/>
      <c r="K608" s="95" t="s">
        <v>17955</v>
      </c>
    </row>
    <row r="609" hidden="1">
      <c r="A609" s="95">
        <v>17753.0</v>
      </c>
      <c r="B609" s="96">
        <v>0.3645833333333333</v>
      </c>
      <c r="C609" s="97" t="s">
        <v>5877</v>
      </c>
      <c r="D609" s="98">
        <v>35291.0</v>
      </c>
      <c r="E609" s="98">
        <v>44623.0</v>
      </c>
      <c r="F609" s="95" t="s">
        <v>7679</v>
      </c>
      <c r="G609" s="95" t="s">
        <v>7673</v>
      </c>
      <c r="H609" s="95" t="s">
        <v>7673</v>
      </c>
      <c r="I609" s="95" t="s">
        <v>6846</v>
      </c>
      <c r="J609" s="95"/>
      <c r="K609" s="95" t="s">
        <v>17955</v>
      </c>
    </row>
    <row r="610" hidden="1">
      <c r="A610" s="95">
        <v>18036.0</v>
      </c>
      <c r="B610" s="96">
        <v>0.3854166666666667</v>
      </c>
      <c r="C610" s="97" t="s">
        <v>6368</v>
      </c>
      <c r="D610" s="98">
        <v>17456.0</v>
      </c>
      <c r="E610" s="98">
        <v>44623.0</v>
      </c>
      <c r="F610" s="95" t="s">
        <v>7674</v>
      </c>
      <c r="G610" s="95" t="s">
        <v>7682</v>
      </c>
      <c r="H610" s="95" t="s">
        <v>7682</v>
      </c>
      <c r="I610" s="95" t="s">
        <v>6836</v>
      </c>
      <c r="J610" s="95"/>
      <c r="K610" s="95" t="s">
        <v>17955</v>
      </c>
    </row>
    <row r="611" hidden="1">
      <c r="A611" s="95">
        <v>15951.0</v>
      </c>
      <c r="B611" s="96">
        <v>0.3958333333333333</v>
      </c>
      <c r="C611" s="97" t="s">
        <v>4320</v>
      </c>
      <c r="D611" s="98">
        <v>31987.0</v>
      </c>
      <c r="E611" s="98">
        <v>44623.0</v>
      </c>
      <c r="F611" s="95" t="s">
        <v>7674</v>
      </c>
      <c r="G611" s="95" t="s">
        <v>7682</v>
      </c>
      <c r="H611" s="95" t="s">
        <v>7682</v>
      </c>
      <c r="I611" s="95" t="s">
        <v>6810</v>
      </c>
      <c r="J611" s="95"/>
      <c r="K611" s="95" t="s">
        <v>17955</v>
      </c>
    </row>
    <row r="612" hidden="1">
      <c r="A612" s="95">
        <v>17954.0</v>
      </c>
      <c r="B612" s="96">
        <v>0.40625</v>
      </c>
      <c r="C612" s="97" t="s">
        <v>6059</v>
      </c>
      <c r="D612" s="98">
        <v>13621.0</v>
      </c>
      <c r="E612" s="98">
        <v>44623.0</v>
      </c>
      <c r="F612" s="95" t="s">
        <v>7674</v>
      </c>
      <c r="G612" s="95" t="s">
        <v>7682</v>
      </c>
      <c r="H612" s="95" t="s">
        <v>7682</v>
      </c>
      <c r="I612" s="95" t="s">
        <v>6810</v>
      </c>
      <c r="J612" s="95"/>
      <c r="K612" s="95" t="s">
        <v>17955</v>
      </c>
    </row>
    <row r="613" hidden="1">
      <c r="A613" s="95">
        <v>11187.0</v>
      </c>
      <c r="B613" s="96">
        <v>0.40625</v>
      </c>
      <c r="C613" s="97" t="s">
        <v>848</v>
      </c>
      <c r="D613" s="98">
        <v>22577.0</v>
      </c>
      <c r="E613" s="98">
        <v>44623.0</v>
      </c>
      <c r="F613" s="95" t="s">
        <v>7674</v>
      </c>
      <c r="G613" s="95" t="s">
        <v>7682</v>
      </c>
      <c r="H613" s="95" t="s">
        <v>7682</v>
      </c>
      <c r="I613" s="95" t="s">
        <v>6813</v>
      </c>
      <c r="J613" s="95"/>
      <c r="K613" s="95" t="s">
        <v>17955</v>
      </c>
    </row>
    <row r="614" hidden="1">
      <c r="A614" s="95">
        <v>16046.0</v>
      </c>
      <c r="B614" s="96">
        <v>0.4166666666666667</v>
      </c>
      <c r="C614" s="97" t="s">
        <v>4403</v>
      </c>
      <c r="D614" s="98">
        <v>18837.0</v>
      </c>
      <c r="E614" s="98">
        <v>44623.0</v>
      </c>
      <c r="F614" s="95" t="s">
        <v>7674</v>
      </c>
      <c r="G614" s="95" t="s">
        <v>7681</v>
      </c>
      <c r="H614" s="95" t="s">
        <v>7681</v>
      </c>
      <c r="I614" s="95" t="s">
        <v>6821</v>
      </c>
      <c r="J614" s="95"/>
      <c r="K614" s="95" t="s">
        <v>17955</v>
      </c>
    </row>
    <row r="615" hidden="1">
      <c r="A615" s="95">
        <v>9553.0</v>
      </c>
      <c r="B615" s="96">
        <v>0.4270833333333333</v>
      </c>
      <c r="C615" s="97" t="s">
        <v>198</v>
      </c>
      <c r="D615" s="98">
        <v>27612.0</v>
      </c>
      <c r="E615" s="98">
        <v>44623.0</v>
      </c>
      <c r="F615" s="95" t="s">
        <v>7679</v>
      </c>
      <c r="G615" s="95" t="s">
        <v>7673</v>
      </c>
      <c r="H615" s="95" t="s">
        <v>7673</v>
      </c>
      <c r="I615" s="95" t="s">
        <v>6877</v>
      </c>
      <c r="J615" s="95"/>
      <c r="K615" s="95" t="s">
        <v>17955</v>
      </c>
    </row>
    <row r="616" hidden="1">
      <c r="A616" s="95">
        <v>18091.0</v>
      </c>
      <c r="B616" s="96">
        <v>0.4375</v>
      </c>
      <c r="C616" s="97" t="s">
        <v>6413</v>
      </c>
      <c r="D616" s="98">
        <v>18093.0</v>
      </c>
      <c r="E616" s="98">
        <v>44623.0</v>
      </c>
      <c r="F616" s="95" t="s">
        <v>7672</v>
      </c>
      <c r="G616" s="95" t="s">
        <v>7673</v>
      </c>
      <c r="H616" s="95" t="s">
        <v>7673</v>
      </c>
      <c r="I616" s="95" t="s">
        <v>6813</v>
      </c>
      <c r="J616" s="95"/>
      <c r="K616" s="95" t="s">
        <v>17955</v>
      </c>
    </row>
    <row r="617" hidden="1">
      <c r="A617" s="95">
        <v>17513.0</v>
      </c>
      <c r="B617" s="96">
        <v>0.4479166666666667</v>
      </c>
      <c r="C617" s="97" t="s">
        <v>5663</v>
      </c>
      <c r="D617" s="98">
        <v>13668.0</v>
      </c>
      <c r="E617" s="98">
        <v>44623.0</v>
      </c>
      <c r="F617" s="95" t="s">
        <v>7674</v>
      </c>
      <c r="G617" s="95" t="s">
        <v>7681</v>
      </c>
      <c r="H617" s="95" t="s">
        <v>7681</v>
      </c>
      <c r="I617" s="95" t="s">
        <v>6831</v>
      </c>
      <c r="J617" s="95"/>
      <c r="K617" s="95" t="s">
        <v>17955</v>
      </c>
    </row>
    <row r="618" hidden="1">
      <c r="A618" s="95">
        <v>18075.0</v>
      </c>
      <c r="B618" s="96">
        <v>0.4583333333333333</v>
      </c>
      <c r="C618" s="97" t="s">
        <v>6403</v>
      </c>
      <c r="D618" s="98">
        <v>22229.0</v>
      </c>
      <c r="E618" s="98">
        <v>44623.0</v>
      </c>
      <c r="F618" s="95" t="s">
        <v>7674</v>
      </c>
      <c r="G618" s="95" t="s">
        <v>7682</v>
      </c>
      <c r="H618" s="95" t="s">
        <v>7682</v>
      </c>
      <c r="I618" s="95" t="s">
        <v>6796</v>
      </c>
      <c r="J618" s="95"/>
      <c r="K618" s="95" t="s">
        <v>17955</v>
      </c>
    </row>
    <row r="619" hidden="1">
      <c r="A619" s="95">
        <v>14005.0</v>
      </c>
      <c r="B619" s="96">
        <v>0.4583333333333333</v>
      </c>
      <c r="C619" s="97" t="s">
        <v>2681</v>
      </c>
      <c r="D619" s="98">
        <v>16346.0</v>
      </c>
      <c r="E619" s="98">
        <v>44623.0</v>
      </c>
      <c r="F619" s="95" t="s">
        <v>7672</v>
      </c>
      <c r="G619" s="95" t="s">
        <v>7673</v>
      </c>
      <c r="H619" s="95" t="s">
        <v>7673</v>
      </c>
      <c r="I619" s="95" t="s">
        <v>6836</v>
      </c>
      <c r="J619" s="95"/>
      <c r="K619" s="95" t="s">
        <v>17955</v>
      </c>
    </row>
    <row r="620" hidden="1">
      <c r="A620" s="95">
        <v>16004.0</v>
      </c>
      <c r="B620" s="96">
        <v>0.46875</v>
      </c>
      <c r="C620" s="97" t="s">
        <v>4367</v>
      </c>
      <c r="D620" s="98">
        <v>19862.0</v>
      </c>
      <c r="E620" s="98">
        <v>44623.0</v>
      </c>
      <c r="F620" s="95" t="s">
        <v>7674</v>
      </c>
      <c r="G620" s="95" t="s">
        <v>7675</v>
      </c>
      <c r="H620" s="95" t="s">
        <v>7675</v>
      </c>
      <c r="I620" s="95" t="s">
        <v>6836</v>
      </c>
      <c r="J620" s="95"/>
      <c r="K620" s="95" t="s">
        <v>17955</v>
      </c>
    </row>
    <row r="621" hidden="1">
      <c r="A621" s="95">
        <v>11070.0</v>
      </c>
      <c r="B621" s="96">
        <v>0.46875</v>
      </c>
      <c r="C621" s="97" t="s">
        <v>789</v>
      </c>
      <c r="D621" s="98">
        <v>19238.0</v>
      </c>
      <c r="E621" s="98">
        <v>44623.0</v>
      </c>
      <c r="F621" s="95" t="s">
        <v>7674</v>
      </c>
      <c r="G621" s="95" t="s">
        <v>7682</v>
      </c>
      <c r="H621" s="95" t="s">
        <v>7682</v>
      </c>
      <c r="I621" s="95" t="s">
        <v>6908</v>
      </c>
      <c r="J621" s="95"/>
      <c r="K621" s="95" t="s">
        <v>17955</v>
      </c>
    </row>
    <row r="622" hidden="1">
      <c r="A622" s="95">
        <v>12630.0</v>
      </c>
      <c r="B622" s="96">
        <v>0.5520833333333334</v>
      </c>
      <c r="C622" s="97" t="s">
        <v>1594</v>
      </c>
      <c r="D622" s="98">
        <v>23304.0</v>
      </c>
      <c r="E622" s="98">
        <v>44623.0</v>
      </c>
      <c r="F622" s="95" t="s">
        <v>7690</v>
      </c>
      <c r="G622" s="95" t="s">
        <v>7673</v>
      </c>
      <c r="H622" s="95" t="s">
        <v>7673</v>
      </c>
      <c r="I622" s="95" t="s">
        <v>6794</v>
      </c>
      <c r="J622" s="95"/>
      <c r="K622" s="95" t="s">
        <v>17955</v>
      </c>
    </row>
    <row r="623" hidden="1">
      <c r="A623" s="95">
        <v>11270.0</v>
      </c>
      <c r="B623" s="96">
        <v>0.5625</v>
      </c>
      <c r="C623" s="97" t="s">
        <v>886</v>
      </c>
      <c r="D623" s="98">
        <v>19016.0</v>
      </c>
      <c r="E623" s="98">
        <v>44623.0</v>
      </c>
      <c r="F623" s="95" t="s">
        <v>7698</v>
      </c>
      <c r="G623" s="95" t="s">
        <v>7673</v>
      </c>
      <c r="H623" s="95" t="s">
        <v>7673</v>
      </c>
      <c r="I623" s="95" t="s">
        <v>6825</v>
      </c>
      <c r="J623" s="95"/>
      <c r="K623" s="95" t="s">
        <v>17955</v>
      </c>
    </row>
    <row r="624" hidden="1">
      <c r="A624" s="95">
        <v>11355.0</v>
      </c>
      <c r="B624" s="96">
        <v>0.5625</v>
      </c>
      <c r="C624" s="97" t="s">
        <v>912</v>
      </c>
      <c r="D624" s="98">
        <v>21117.0</v>
      </c>
      <c r="E624" s="98">
        <v>44623.0</v>
      </c>
      <c r="F624" s="95" t="s">
        <v>7674</v>
      </c>
      <c r="G624" s="95" t="s">
        <v>7681</v>
      </c>
      <c r="H624" s="95" t="s">
        <v>7681</v>
      </c>
      <c r="I624" s="95" t="s">
        <v>6836</v>
      </c>
      <c r="J624" s="95"/>
      <c r="K624" s="95" t="s">
        <v>17955</v>
      </c>
    </row>
    <row r="625" hidden="1">
      <c r="A625" s="95">
        <v>17948.0</v>
      </c>
      <c r="B625" s="96">
        <v>0.5625</v>
      </c>
      <c r="C625" s="97" t="s">
        <v>6056</v>
      </c>
      <c r="D625" s="98">
        <v>21335.0</v>
      </c>
      <c r="E625" s="98">
        <v>44623.0</v>
      </c>
      <c r="F625" s="95" t="s">
        <v>7674</v>
      </c>
      <c r="G625" s="95" t="s">
        <v>7682</v>
      </c>
      <c r="H625" s="95" t="s">
        <v>7682</v>
      </c>
      <c r="I625" s="95" t="s">
        <v>6789</v>
      </c>
      <c r="J625" s="95"/>
      <c r="K625" s="95" t="s">
        <v>17955</v>
      </c>
    </row>
    <row r="626" hidden="1">
      <c r="A626" s="95">
        <v>16758.0</v>
      </c>
      <c r="B626" s="96">
        <v>0.5625</v>
      </c>
      <c r="C626" s="97" t="s">
        <v>5006</v>
      </c>
      <c r="D626" s="98">
        <v>19768.0</v>
      </c>
      <c r="E626" s="98">
        <v>44623.0</v>
      </c>
      <c r="F626" s="95" t="s">
        <v>7674</v>
      </c>
      <c r="G626" s="95" t="s">
        <v>7682</v>
      </c>
      <c r="H626" s="95" t="s">
        <v>7682</v>
      </c>
      <c r="I626" s="95" t="s">
        <v>6825</v>
      </c>
      <c r="J626" s="95"/>
      <c r="K626" s="95" t="s">
        <v>17955</v>
      </c>
    </row>
    <row r="627" hidden="1">
      <c r="A627" s="95">
        <v>17991.0</v>
      </c>
      <c r="B627" s="96">
        <v>0.5729166666666666</v>
      </c>
      <c r="C627" s="97" t="s">
        <v>6082</v>
      </c>
      <c r="D627" s="98">
        <v>25883.0</v>
      </c>
      <c r="E627" s="98">
        <v>44623.0</v>
      </c>
      <c r="F627" s="95" t="s">
        <v>7674</v>
      </c>
      <c r="G627" s="95" t="s">
        <v>7682</v>
      </c>
      <c r="H627" s="95" t="s">
        <v>7682</v>
      </c>
      <c r="I627" s="95" t="s">
        <v>6938</v>
      </c>
      <c r="J627" s="95"/>
      <c r="K627" s="95" t="s">
        <v>17955</v>
      </c>
    </row>
    <row r="628" hidden="1">
      <c r="A628" s="95">
        <v>17182.0</v>
      </c>
      <c r="B628" s="96">
        <v>0.5729166666666666</v>
      </c>
      <c r="C628" s="97" t="s">
        <v>5368</v>
      </c>
      <c r="D628" s="98">
        <v>24399.0</v>
      </c>
      <c r="E628" s="98">
        <v>44623.0</v>
      </c>
      <c r="F628" s="95" t="s">
        <v>7674</v>
      </c>
      <c r="G628" s="95" t="s">
        <v>7675</v>
      </c>
      <c r="H628" s="95" t="s">
        <v>7675</v>
      </c>
      <c r="I628" s="95" t="s">
        <v>6908</v>
      </c>
      <c r="J628" s="95"/>
      <c r="K628" s="95" t="s">
        <v>17955</v>
      </c>
    </row>
    <row r="629" hidden="1">
      <c r="A629" s="95">
        <v>16216.0</v>
      </c>
      <c r="B629" s="96">
        <v>0.5833333333333334</v>
      </c>
      <c r="C629" s="97" t="s">
        <v>4553</v>
      </c>
      <c r="D629" s="98">
        <v>25289.0</v>
      </c>
      <c r="E629" s="98">
        <v>44623.0</v>
      </c>
      <c r="F629" s="95" t="s">
        <v>7674</v>
      </c>
      <c r="G629" s="95" t="s">
        <v>7682</v>
      </c>
      <c r="H629" s="95" t="s">
        <v>7682</v>
      </c>
      <c r="I629" s="95" t="s">
        <v>6904</v>
      </c>
      <c r="J629" s="95"/>
      <c r="K629" s="95" t="s">
        <v>17955</v>
      </c>
    </row>
    <row r="630" hidden="1">
      <c r="A630" s="95">
        <v>17272.0</v>
      </c>
      <c r="B630" s="96">
        <v>0.6041666666666666</v>
      </c>
      <c r="C630" s="97" t="s">
        <v>5446</v>
      </c>
      <c r="D630" s="98">
        <v>15370.0</v>
      </c>
      <c r="E630" s="98">
        <v>44623.0</v>
      </c>
      <c r="F630" s="95" t="s">
        <v>7674</v>
      </c>
      <c r="G630" s="95" t="s">
        <v>7682</v>
      </c>
      <c r="H630" s="95" t="s">
        <v>7682</v>
      </c>
      <c r="I630" s="95" t="s">
        <v>6833</v>
      </c>
      <c r="J630" s="95"/>
      <c r="K630" s="95" t="s">
        <v>17955</v>
      </c>
    </row>
    <row r="631" hidden="1">
      <c r="A631" s="95">
        <v>11921.0</v>
      </c>
      <c r="B631" s="96">
        <v>0.6145833333333334</v>
      </c>
      <c r="C631" s="97" t="s">
        <v>1185</v>
      </c>
      <c r="D631" s="98">
        <v>20656.0</v>
      </c>
      <c r="E631" s="98">
        <v>44623.0</v>
      </c>
      <c r="F631" s="95" t="s">
        <v>18017</v>
      </c>
      <c r="G631" s="95" t="s">
        <v>7673</v>
      </c>
      <c r="H631" s="95" t="s">
        <v>7673</v>
      </c>
      <c r="I631" s="95" t="s">
        <v>6771</v>
      </c>
      <c r="J631" s="95"/>
      <c r="K631" s="95" t="s">
        <v>17955</v>
      </c>
    </row>
    <row r="632" hidden="1">
      <c r="A632" s="95">
        <v>17408.0</v>
      </c>
      <c r="B632" s="96">
        <v>0.625</v>
      </c>
      <c r="C632" s="97" t="s">
        <v>5569</v>
      </c>
      <c r="D632" s="98">
        <v>15793.0</v>
      </c>
      <c r="E632" s="98">
        <v>44623.0</v>
      </c>
      <c r="F632" s="95" t="s">
        <v>7674</v>
      </c>
      <c r="G632" s="95" t="s">
        <v>7682</v>
      </c>
      <c r="H632" s="95" t="s">
        <v>7682</v>
      </c>
      <c r="I632" s="95" t="s">
        <v>6794</v>
      </c>
      <c r="J632" s="95"/>
      <c r="K632" s="95" t="s">
        <v>17955</v>
      </c>
    </row>
    <row r="633" hidden="1">
      <c r="A633" s="95">
        <v>9376.0</v>
      </c>
      <c r="B633" s="96">
        <v>0.6354166666666666</v>
      </c>
      <c r="C633" s="97" t="s">
        <v>135</v>
      </c>
      <c r="D633" s="98">
        <v>18198.0</v>
      </c>
      <c r="E633" s="98">
        <v>44623.0</v>
      </c>
      <c r="F633" s="95" t="s">
        <v>7674</v>
      </c>
      <c r="G633" s="95" t="s">
        <v>7681</v>
      </c>
      <c r="H633" s="95" t="s">
        <v>7681</v>
      </c>
      <c r="I633" s="95" t="s">
        <v>6831</v>
      </c>
      <c r="J633" s="95"/>
      <c r="K633" s="95" t="s">
        <v>17955</v>
      </c>
    </row>
    <row r="634" hidden="1">
      <c r="A634" s="95">
        <v>12662.0</v>
      </c>
      <c r="B634" s="96">
        <v>0.6458333333333334</v>
      </c>
      <c r="C634" s="97" t="s">
        <v>1617</v>
      </c>
      <c r="D634" s="98">
        <v>25947.0</v>
      </c>
      <c r="E634" s="98">
        <v>44623.0</v>
      </c>
      <c r="F634" s="95" t="s">
        <v>7674</v>
      </c>
      <c r="G634" s="95" t="s">
        <v>7675</v>
      </c>
      <c r="H634" s="95" t="s">
        <v>7675</v>
      </c>
      <c r="I634" s="95" t="s">
        <v>6793</v>
      </c>
      <c r="J634" s="95"/>
      <c r="K634" s="95" t="s">
        <v>17955</v>
      </c>
    </row>
    <row r="635" hidden="1">
      <c r="A635" s="95">
        <v>9778.0</v>
      </c>
      <c r="B635" s="96">
        <v>0.6458333333333334</v>
      </c>
      <c r="C635" s="97" t="s">
        <v>275</v>
      </c>
      <c r="D635" s="98">
        <v>32095.0</v>
      </c>
      <c r="E635" s="98">
        <v>44623.0</v>
      </c>
      <c r="F635" s="95" t="s">
        <v>7674</v>
      </c>
      <c r="G635" s="95" t="s">
        <v>7675</v>
      </c>
      <c r="H635" s="95" t="s">
        <v>7675</v>
      </c>
      <c r="I635" s="95" t="s">
        <v>6769</v>
      </c>
      <c r="J635" s="95"/>
      <c r="K635" s="95" t="s">
        <v>17955</v>
      </c>
    </row>
    <row r="636" hidden="1">
      <c r="A636" s="95">
        <v>17787.0</v>
      </c>
      <c r="B636" s="96">
        <v>0.7916666666666666</v>
      </c>
      <c r="C636" s="97" t="s">
        <v>5906</v>
      </c>
      <c r="D636" s="98">
        <v>17915.0</v>
      </c>
      <c r="E636" s="98">
        <v>44623.0</v>
      </c>
      <c r="F636" s="95" t="s">
        <v>7672</v>
      </c>
      <c r="G636" s="95" t="s">
        <v>7673</v>
      </c>
      <c r="H636" s="95" t="s">
        <v>7673</v>
      </c>
      <c r="I636" s="95" t="s">
        <v>6908</v>
      </c>
      <c r="J636" s="95"/>
      <c r="K636" s="95" t="s">
        <v>18009</v>
      </c>
    </row>
    <row r="637" hidden="1">
      <c r="A637" s="95">
        <v>17743.0</v>
      </c>
      <c r="B637" s="96">
        <v>0.7916666666666666</v>
      </c>
      <c r="C637" s="97" t="s">
        <v>5868</v>
      </c>
      <c r="D637" s="98">
        <v>20087.0</v>
      </c>
      <c r="E637" s="98">
        <v>44623.0</v>
      </c>
      <c r="F637" s="95" t="s">
        <v>18018</v>
      </c>
      <c r="G637" s="95" t="s">
        <v>7673</v>
      </c>
      <c r="H637" s="95" t="s">
        <v>7673</v>
      </c>
      <c r="I637" s="95" t="s">
        <v>6770</v>
      </c>
      <c r="J637" s="95"/>
      <c r="K637" s="95" t="s">
        <v>18019</v>
      </c>
    </row>
    <row r="638" hidden="1">
      <c r="A638" s="95">
        <v>17730.0</v>
      </c>
      <c r="B638" s="96">
        <v>0.7916666666666666</v>
      </c>
      <c r="C638" s="97" t="s">
        <v>5858</v>
      </c>
      <c r="D638" s="98">
        <v>20478.0</v>
      </c>
      <c r="E638" s="98">
        <v>44623.0</v>
      </c>
      <c r="F638" s="95" t="s">
        <v>7679</v>
      </c>
      <c r="G638" s="95" t="s">
        <v>7673</v>
      </c>
      <c r="H638" s="95" t="s">
        <v>7673</v>
      </c>
      <c r="I638" s="95" t="s">
        <v>6882</v>
      </c>
      <c r="J638" s="95"/>
      <c r="K638" s="95" t="s">
        <v>17961</v>
      </c>
    </row>
    <row r="639" hidden="1">
      <c r="A639" s="95">
        <v>17379.0</v>
      </c>
      <c r="B639" s="96">
        <v>0.7916666666666666</v>
      </c>
      <c r="C639" s="97" t="s">
        <v>5546</v>
      </c>
      <c r="D639" s="98">
        <v>25124.0</v>
      </c>
      <c r="E639" s="98">
        <v>44623.0</v>
      </c>
      <c r="F639" s="95" t="s">
        <v>7679</v>
      </c>
      <c r="G639" s="95" t="s">
        <v>7673</v>
      </c>
      <c r="H639" s="95" t="s">
        <v>7673</v>
      </c>
      <c r="I639" s="95" t="s">
        <v>6908</v>
      </c>
      <c r="J639" s="95"/>
      <c r="K639" s="95" t="s">
        <v>17961</v>
      </c>
    </row>
    <row r="640" hidden="1">
      <c r="A640" s="95">
        <v>17572.0</v>
      </c>
      <c r="B640" s="96">
        <v>0.7916666666666666</v>
      </c>
      <c r="C640" s="97" t="s">
        <v>5716</v>
      </c>
      <c r="D640" s="98">
        <v>16338.0</v>
      </c>
      <c r="E640" s="98">
        <v>44623.0</v>
      </c>
      <c r="F640" s="95" t="s">
        <v>7672</v>
      </c>
      <c r="G640" s="95" t="s">
        <v>7673</v>
      </c>
      <c r="H640" s="95" t="s">
        <v>7673</v>
      </c>
      <c r="I640" s="95" t="s">
        <v>6777</v>
      </c>
      <c r="J640" s="95"/>
      <c r="K640" s="95" t="s">
        <v>17963</v>
      </c>
    </row>
    <row r="641" hidden="1">
      <c r="A641" s="95">
        <v>16770.0</v>
      </c>
      <c r="B641" s="96">
        <v>0.7916666666666666</v>
      </c>
      <c r="C641" s="97" t="s">
        <v>5018</v>
      </c>
      <c r="D641" s="98">
        <v>12003.0</v>
      </c>
      <c r="E641" s="98">
        <v>44623.0</v>
      </c>
      <c r="F641" s="95" t="s">
        <v>7679</v>
      </c>
      <c r="G641" s="95" t="s">
        <v>7673</v>
      </c>
      <c r="H641" s="95" t="s">
        <v>7673</v>
      </c>
      <c r="I641" s="95" t="s">
        <v>6771</v>
      </c>
      <c r="J641" s="95"/>
      <c r="K641" s="95" t="s">
        <v>17964</v>
      </c>
    </row>
    <row r="642" hidden="1">
      <c r="A642" s="95">
        <v>17973.0</v>
      </c>
      <c r="B642" s="96">
        <v>0.7916666666666666</v>
      </c>
      <c r="C642" s="97" t="s">
        <v>6069</v>
      </c>
      <c r="D642" s="98">
        <v>19160.0</v>
      </c>
      <c r="E642" s="98">
        <v>44623.0</v>
      </c>
      <c r="F642" s="95" t="s">
        <v>7679</v>
      </c>
      <c r="G642" s="95" t="s">
        <v>7673</v>
      </c>
      <c r="H642" s="95" t="s">
        <v>7673</v>
      </c>
      <c r="I642" s="95" t="s">
        <v>6810</v>
      </c>
      <c r="J642" s="95"/>
      <c r="K642" s="95" t="s">
        <v>17968</v>
      </c>
    </row>
    <row r="643" hidden="1">
      <c r="A643" s="95">
        <v>17418.0</v>
      </c>
      <c r="B643" s="96">
        <v>0.7916666666666666</v>
      </c>
      <c r="C643" s="97" t="s">
        <v>5577</v>
      </c>
      <c r="D643" s="98">
        <v>24776.0</v>
      </c>
      <c r="E643" s="98">
        <v>44623.0</v>
      </c>
      <c r="F643" s="95" t="s">
        <v>7674</v>
      </c>
      <c r="G643" s="95" t="s">
        <v>7682</v>
      </c>
      <c r="H643" s="95" t="s">
        <v>7682</v>
      </c>
      <c r="I643" s="95" t="s">
        <v>6836</v>
      </c>
      <c r="J643" s="95"/>
      <c r="K643" s="95" t="s">
        <v>18020</v>
      </c>
    </row>
    <row r="644" hidden="1">
      <c r="A644" s="95">
        <v>17709.0</v>
      </c>
      <c r="B644" s="96">
        <v>0.7916666666666666</v>
      </c>
      <c r="C644" s="97" t="s">
        <v>5841</v>
      </c>
      <c r="D644" s="98">
        <v>29001.0</v>
      </c>
      <c r="E644" s="98">
        <v>44623.0</v>
      </c>
      <c r="F644" s="95" t="s">
        <v>7674</v>
      </c>
      <c r="G644" s="95" t="s">
        <v>7675</v>
      </c>
      <c r="H644" s="95" t="s">
        <v>7675</v>
      </c>
      <c r="I644" s="95" t="s">
        <v>6858</v>
      </c>
      <c r="J644" s="95"/>
      <c r="K644" s="95" t="s">
        <v>17961</v>
      </c>
    </row>
    <row r="645" hidden="1">
      <c r="A645" s="95">
        <v>18066.0</v>
      </c>
      <c r="B645" s="96">
        <v>0.7916666666666666</v>
      </c>
      <c r="C645" s="97" t="s">
        <v>6370</v>
      </c>
      <c r="D645" s="98">
        <v>23481.0</v>
      </c>
      <c r="E645" s="98">
        <v>44623.0</v>
      </c>
      <c r="F645" s="95" t="s">
        <v>7674</v>
      </c>
      <c r="G645" s="95" t="s">
        <v>7682</v>
      </c>
      <c r="H645" s="95" t="s">
        <v>7682</v>
      </c>
      <c r="I645" s="95" t="s">
        <v>6861</v>
      </c>
      <c r="J645" s="95"/>
      <c r="K645" s="95" t="s">
        <v>17968</v>
      </c>
    </row>
    <row r="646" hidden="1">
      <c r="A646" s="95">
        <v>14815.0</v>
      </c>
      <c r="B646" s="96">
        <v>0.7916666666666666</v>
      </c>
      <c r="C646" s="97" t="s">
        <v>3337</v>
      </c>
      <c r="D646" s="98">
        <v>17067.0</v>
      </c>
      <c r="E646" s="98">
        <v>44623.0</v>
      </c>
      <c r="F646" s="95" t="s">
        <v>7674</v>
      </c>
      <c r="G646" s="95" t="s">
        <v>7681</v>
      </c>
      <c r="H646" s="95" t="s">
        <v>7681</v>
      </c>
      <c r="I646" s="95" t="s">
        <v>6829</v>
      </c>
      <c r="J646" s="95"/>
      <c r="K646" s="95" t="s">
        <v>18021</v>
      </c>
    </row>
    <row r="647" hidden="1">
      <c r="A647" s="95">
        <v>17173.0</v>
      </c>
      <c r="B647" s="96">
        <v>0.7916666666666666</v>
      </c>
      <c r="C647" s="97" t="s">
        <v>5360</v>
      </c>
      <c r="D647" s="98">
        <v>29239.0</v>
      </c>
      <c r="E647" s="98">
        <v>44623.0</v>
      </c>
      <c r="F647" s="95" t="s">
        <v>7672</v>
      </c>
      <c r="G647" s="95" t="s">
        <v>7673</v>
      </c>
      <c r="H647" s="95" t="s">
        <v>7673</v>
      </c>
      <c r="I647" s="95" t="s">
        <v>6793</v>
      </c>
      <c r="J647" s="95"/>
      <c r="K647" s="95" t="s">
        <v>18022</v>
      </c>
    </row>
    <row r="648" hidden="1">
      <c r="A648" s="95">
        <v>18131.0</v>
      </c>
      <c r="B648" s="96">
        <v>0.7916666666666666</v>
      </c>
      <c r="C648" s="97" t="s">
        <v>6489</v>
      </c>
      <c r="D648" s="98">
        <v>35173.0</v>
      </c>
      <c r="E648" s="98">
        <v>44623.0</v>
      </c>
      <c r="F648" s="95" t="s">
        <v>7674</v>
      </c>
      <c r="G648" s="95" t="s">
        <v>7675</v>
      </c>
      <c r="H648" s="95" t="s">
        <v>7675</v>
      </c>
      <c r="I648" s="95" t="s">
        <v>6856</v>
      </c>
      <c r="J648" s="95"/>
      <c r="K648" s="95" t="s">
        <v>17977</v>
      </c>
    </row>
    <row r="649" hidden="1">
      <c r="A649" s="95">
        <v>18159.0</v>
      </c>
      <c r="B649" s="96">
        <v>0.7916666666666666</v>
      </c>
      <c r="C649" s="97" t="s">
        <v>6440</v>
      </c>
      <c r="D649" s="98">
        <v>32054.0</v>
      </c>
      <c r="E649" s="98">
        <v>44623.0</v>
      </c>
      <c r="F649" s="95" t="s">
        <v>17956</v>
      </c>
      <c r="G649" s="95" t="s">
        <v>7673</v>
      </c>
      <c r="H649" s="95" t="s">
        <v>7673</v>
      </c>
      <c r="I649" s="95" t="s">
        <v>6789</v>
      </c>
      <c r="J649" s="95"/>
      <c r="K649" s="95" t="s">
        <v>17966</v>
      </c>
    </row>
    <row r="650" hidden="1">
      <c r="A650" s="95">
        <v>10273.0</v>
      </c>
      <c r="B650" s="96">
        <v>0.8125</v>
      </c>
      <c r="C650" s="97" t="s">
        <v>466</v>
      </c>
      <c r="D650" s="98">
        <v>15730.0</v>
      </c>
      <c r="E650" s="98">
        <v>44623.0</v>
      </c>
      <c r="F650" s="95" t="s">
        <v>7726</v>
      </c>
      <c r="G650" s="95" t="s">
        <v>7673</v>
      </c>
      <c r="H650" s="95" t="s">
        <v>7673</v>
      </c>
      <c r="I650" s="95" t="s">
        <v>6904</v>
      </c>
      <c r="J650" s="95"/>
      <c r="K650" s="95" t="s">
        <v>17961</v>
      </c>
    </row>
    <row r="651" hidden="1">
      <c r="A651" s="95">
        <v>18051.0</v>
      </c>
      <c r="B651" s="96">
        <v>0.8125</v>
      </c>
      <c r="C651" s="97" t="s">
        <v>6369</v>
      </c>
      <c r="D651" s="98">
        <v>21863.0</v>
      </c>
      <c r="E651" s="98">
        <v>44623.0</v>
      </c>
      <c r="F651" s="95" t="s">
        <v>7674</v>
      </c>
      <c r="G651" s="95" t="s">
        <v>7682</v>
      </c>
      <c r="H651" s="95" t="s">
        <v>7682</v>
      </c>
      <c r="I651" s="95" t="s">
        <v>6770</v>
      </c>
      <c r="J651" s="95"/>
      <c r="K651" s="95" t="s">
        <v>17968</v>
      </c>
    </row>
    <row r="652" hidden="1">
      <c r="A652" s="95">
        <v>17650.0</v>
      </c>
      <c r="B652" s="96">
        <v>0.8333333333333334</v>
      </c>
      <c r="C652" s="97" t="s">
        <v>5785</v>
      </c>
      <c r="D652" s="98">
        <v>20700.0</v>
      </c>
      <c r="E652" s="98">
        <v>44623.0</v>
      </c>
      <c r="F652" s="95" t="s">
        <v>7695</v>
      </c>
      <c r="G652" s="95" t="s">
        <v>7673</v>
      </c>
      <c r="H652" s="95" t="s">
        <v>7673</v>
      </c>
      <c r="I652" s="95" t="s">
        <v>6836</v>
      </c>
      <c r="J652" s="95"/>
      <c r="K652" s="95" t="s">
        <v>17968</v>
      </c>
    </row>
    <row r="653" hidden="1">
      <c r="A653" s="95">
        <v>13863.0</v>
      </c>
      <c r="B653" s="96">
        <v>0.8333333333333334</v>
      </c>
      <c r="C653" s="97" t="s">
        <v>2577</v>
      </c>
      <c r="D653" s="98">
        <v>29842.0</v>
      </c>
      <c r="E653" s="98">
        <v>44623.0</v>
      </c>
      <c r="F653" s="95" t="s">
        <v>18023</v>
      </c>
      <c r="G653" s="95" t="s">
        <v>7673</v>
      </c>
      <c r="H653" s="95" t="s">
        <v>7673</v>
      </c>
      <c r="I653" s="95" t="s">
        <v>6893</v>
      </c>
      <c r="J653" s="95"/>
      <c r="K653" s="95" t="s">
        <v>18009</v>
      </c>
    </row>
    <row r="654" hidden="1">
      <c r="A654" s="95">
        <v>17862.0</v>
      </c>
      <c r="B654" s="96">
        <v>0.8333333333333334</v>
      </c>
      <c r="C654" s="97" t="s">
        <v>1259</v>
      </c>
      <c r="D654" s="98">
        <v>27210.0</v>
      </c>
      <c r="E654" s="98">
        <v>44623.0</v>
      </c>
      <c r="F654" s="95" t="s">
        <v>7674</v>
      </c>
      <c r="G654" s="95" t="s">
        <v>7682</v>
      </c>
      <c r="H654" s="95" t="s">
        <v>7682</v>
      </c>
      <c r="I654" s="95" t="s">
        <v>6770</v>
      </c>
      <c r="J654" s="95"/>
      <c r="K654" s="95" t="s">
        <v>17967</v>
      </c>
    </row>
    <row r="655" hidden="1">
      <c r="A655" s="95">
        <v>18029.0</v>
      </c>
      <c r="B655" s="96">
        <v>0.8333333333333334</v>
      </c>
      <c r="C655" s="97" t="s">
        <v>6353</v>
      </c>
      <c r="D655" s="98">
        <v>34870.0</v>
      </c>
      <c r="E655" s="98">
        <v>44623.0</v>
      </c>
      <c r="F655" s="95" t="s">
        <v>7674</v>
      </c>
      <c r="G655" s="95" t="s">
        <v>7682</v>
      </c>
      <c r="H655" s="95" t="s">
        <v>7682</v>
      </c>
      <c r="I655" s="95" t="s">
        <v>6846</v>
      </c>
      <c r="J655" s="95"/>
      <c r="K655" s="95" t="s">
        <v>17967</v>
      </c>
    </row>
    <row r="656" hidden="1">
      <c r="A656" s="95">
        <v>16835.0</v>
      </c>
      <c r="B656" s="96">
        <v>0.8333333333333334</v>
      </c>
      <c r="C656" s="97" t="s">
        <v>5075</v>
      </c>
      <c r="D656" s="98">
        <v>24826.0</v>
      </c>
      <c r="E656" s="98">
        <v>44623.0</v>
      </c>
      <c r="F656" s="95" t="s">
        <v>7674</v>
      </c>
      <c r="G656" s="95" t="s">
        <v>7682</v>
      </c>
      <c r="H656" s="95" t="s">
        <v>7682</v>
      </c>
      <c r="I656" s="95" t="s">
        <v>6784</v>
      </c>
      <c r="J656" s="95"/>
      <c r="K656" s="95" t="s">
        <v>17982</v>
      </c>
    </row>
    <row r="657" hidden="1">
      <c r="A657" s="95">
        <v>17580.0</v>
      </c>
      <c r="B657" s="96">
        <v>0.8333333333333334</v>
      </c>
      <c r="C657" s="97" t="s">
        <v>5723</v>
      </c>
      <c r="D657" s="98">
        <v>23076.0</v>
      </c>
      <c r="E657" s="98">
        <v>44623.0</v>
      </c>
      <c r="F657" s="95" t="s">
        <v>7674</v>
      </c>
      <c r="G657" s="95" t="s">
        <v>7681</v>
      </c>
      <c r="H657" s="95" t="s">
        <v>7681</v>
      </c>
      <c r="I657" s="95" t="s">
        <v>6836</v>
      </c>
      <c r="J657" s="95"/>
      <c r="K657" s="95" t="s">
        <v>17961</v>
      </c>
    </row>
    <row r="658" hidden="1">
      <c r="A658" s="95">
        <v>17957.0</v>
      </c>
      <c r="B658" s="96">
        <v>0.8333333333333334</v>
      </c>
      <c r="C658" s="97" t="s">
        <v>6061</v>
      </c>
      <c r="D658" s="98">
        <v>19296.0</v>
      </c>
      <c r="E658" s="98">
        <v>44623.0</v>
      </c>
      <c r="F658" s="95" t="s">
        <v>7674</v>
      </c>
      <c r="G658" s="95" t="s">
        <v>7682</v>
      </c>
      <c r="H658" s="95" t="s">
        <v>7682</v>
      </c>
      <c r="I658" s="95" t="s">
        <v>6836</v>
      </c>
      <c r="J658" s="95"/>
      <c r="K658" s="95" t="s">
        <v>17977</v>
      </c>
    </row>
    <row r="659" hidden="1">
      <c r="A659" s="95">
        <v>17985.0</v>
      </c>
      <c r="B659" s="96">
        <v>0.84375</v>
      </c>
      <c r="C659" s="97" t="s">
        <v>6079</v>
      </c>
      <c r="D659" s="98">
        <v>25416.0</v>
      </c>
      <c r="E659" s="98">
        <v>44623.0</v>
      </c>
      <c r="F659" s="95" t="s">
        <v>7692</v>
      </c>
      <c r="G659" s="95" t="s">
        <v>7673</v>
      </c>
      <c r="H659" s="95" t="s">
        <v>7673</v>
      </c>
      <c r="I659" s="95" t="s">
        <v>6874</v>
      </c>
      <c r="J659" s="95"/>
      <c r="K659" s="95" t="s">
        <v>17980</v>
      </c>
    </row>
    <row r="660" hidden="1">
      <c r="A660" s="95">
        <v>17781.0</v>
      </c>
      <c r="B660" s="96">
        <v>0.8541666666666666</v>
      </c>
      <c r="C660" s="97" t="s">
        <v>5503</v>
      </c>
      <c r="D660" s="98">
        <v>26061.0</v>
      </c>
      <c r="E660" s="98">
        <v>44623.0</v>
      </c>
      <c r="F660" s="95" t="s">
        <v>7672</v>
      </c>
      <c r="G660" s="95" t="s">
        <v>7673</v>
      </c>
      <c r="H660" s="95" t="s">
        <v>7673</v>
      </c>
      <c r="I660" s="95" t="s">
        <v>6921</v>
      </c>
      <c r="J660" s="95"/>
      <c r="K660" s="95" t="s">
        <v>17966</v>
      </c>
    </row>
    <row r="661" hidden="1">
      <c r="A661" s="95">
        <v>11411.0</v>
      </c>
      <c r="B661" s="96">
        <v>0.8645833333333334</v>
      </c>
      <c r="C661" s="97" t="s">
        <v>938</v>
      </c>
      <c r="D661" s="98">
        <v>26573.0</v>
      </c>
      <c r="E661" s="98">
        <v>44623.0</v>
      </c>
      <c r="F661" s="95" t="s">
        <v>7672</v>
      </c>
      <c r="G661" s="95" t="s">
        <v>7673</v>
      </c>
      <c r="H661" s="95" t="s">
        <v>7673</v>
      </c>
      <c r="I661" s="95" t="s">
        <v>6789</v>
      </c>
      <c r="J661" s="95"/>
      <c r="K661" s="95" t="s">
        <v>18005</v>
      </c>
    </row>
    <row r="662" hidden="1">
      <c r="A662" s="95">
        <v>11940.0</v>
      </c>
      <c r="B662" s="96">
        <v>0.3333333333333333</v>
      </c>
      <c r="C662" s="97" t="s">
        <v>1194</v>
      </c>
      <c r="D662" s="98">
        <v>20958.0</v>
      </c>
      <c r="E662" s="98">
        <v>44623.0</v>
      </c>
      <c r="F662" s="95" t="s">
        <v>7674</v>
      </c>
      <c r="G662" s="95" t="s">
        <v>7682</v>
      </c>
      <c r="H662" s="95" t="s">
        <v>7682</v>
      </c>
      <c r="I662" s="95" t="s">
        <v>6789</v>
      </c>
      <c r="J662" s="95"/>
      <c r="K662" s="95" t="s">
        <v>17955</v>
      </c>
    </row>
    <row r="663" hidden="1">
      <c r="A663" s="95">
        <v>15129.0</v>
      </c>
      <c r="B663" s="96">
        <v>0.34375</v>
      </c>
      <c r="C663" s="97" t="s">
        <v>3602</v>
      </c>
      <c r="D663" s="98">
        <v>22829.0</v>
      </c>
      <c r="E663" s="98">
        <v>44623.0</v>
      </c>
      <c r="F663" s="95" t="s">
        <v>7674</v>
      </c>
      <c r="G663" s="95" t="s">
        <v>7682</v>
      </c>
      <c r="H663" s="95" t="s">
        <v>7682</v>
      </c>
      <c r="I663" s="95" t="s">
        <v>6876</v>
      </c>
      <c r="J663" s="95"/>
      <c r="K663" s="95" t="s">
        <v>17955</v>
      </c>
    </row>
    <row r="664" hidden="1">
      <c r="A664" s="95">
        <v>15739.0</v>
      </c>
      <c r="B664" s="96">
        <v>0.375</v>
      </c>
      <c r="C664" s="97" t="s">
        <v>4129</v>
      </c>
      <c r="D664" s="98">
        <v>22716.0</v>
      </c>
      <c r="E664" s="98">
        <v>44623.0</v>
      </c>
      <c r="F664" s="95" t="s">
        <v>7674</v>
      </c>
      <c r="G664" s="95" t="s">
        <v>7682</v>
      </c>
      <c r="H664" s="95" t="s">
        <v>7682</v>
      </c>
      <c r="I664" s="95" t="s">
        <v>6846</v>
      </c>
      <c r="J664" s="95"/>
      <c r="K664" s="95" t="s">
        <v>17955</v>
      </c>
    </row>
    <row r="665" hidden="1">
      <c r="A665" s="95">
        <v>17696.0</v>
      </c>
      <c r="B665" s="96">
        <v>0.3958333333333333</v>
      </c>
      <c r="C665" s="97" t="s">
        <v>5829</v>
      </c>
      <c r="D665" s="98">
        <v>21984.0</v>
      </c>
      <c r="E665" s="98">
        <v>44623.0</v>
      </c>
      <c r="F665" s="95" t="s">
        <v>7674</v>
      </c>
      <c r="G665" s="95" t="s">
        <v>7681</v>
      </c>
      <c r="H665" s="95" t="s">
        <v>7681</v>
      </c>
      <c r="I665" s="95" t="s">
        <v>6846</v>
      </c>
      <c r="J665" s="95"/>
      <c r="K665" s="95" t="s">
        <v>17955</v>
      </c>
    </row>
    <row r="666" hidden="1">
      <c r="A666" s="95">
        <v>14212.0</v>
      </c>
      <c r="B666" s="96">
        <v>0.40625</v>
      </c>
      <c r="C666" s="97" t="s">
        <v>2841</v>
      </c>
      <c r="D666" s="98">
        <v>21952.0</v>
      </c>
      <c r="E666" s="98">
        <v>44623.0</v>
      </c>
      <c r="F666" s="95" t="s">
        <v>7674</v>
      </c>
      <c r="G666" s="95" t="s">
        <v>7675</v>
      </c>
      <c r="H666" s="95" t="s">
        <v>7675</v>
      </c>
      <c r="I666" s="95" t="s">
        <v>6793</v>
      </c>
      <c r="J666" s="95"/>
      <c r="K666" s="95" t="s">
        <v>17955</v>
      </c>
    </row>
    <row r="667" hidden="1">
      <c r="A667" s="95">
        <v>13492.0</v>
      </c>
      <c r="B667" s="96">
        <v>0.40625</v>
      </c>
      <c r="C667" s="97" t="s">
        <v>2281</v>
      </c>
      <c r="D667" s="98">
        <v>25055.0</v>
      </c>
      <c r="E667" s="98">
        <v>44623.0</v>
      </c>
      <c r="F667" s="95" t="s">
        <v>7674</v>
      </c>
      <c r="G667" s="95" t="s">
        <v>7681</v>
      </c>
      <c r="H667" s="95" t="s">
        <v>7681</v>
      </c>
      <c r="I667" s="95" t="s">
        <v>6833</v>
      </c>
      <c r="J667" s="95"/>
      <c r="K667" s="95" t="s">
        <v>17955</v>
      </c>
    </row>
    <row r="668" hidden="1">
      <c r="A668" s="95">
        <v>15503.0</v>
      </c>
      <c r="B668" s="96">
        <v>0.4166666666666667</v>
      </c>
      <c r="C668" s="97" t="s">
        <v>3912</v>
      </c>
      <c r="D668" s="98">
        <v>18910.0</v>
      </c>
      <c r="E668" s="98">
        <v>44623.0</v>
      </c>
      <c r="F668" s="95" t="s">
        <v>7680</v>
      </c>
      <c r="G668" s="95" t="s">
        <v>7673</v>
      </c>
      <c r="H668" s="95" t="s">
        <v>7673</v>
      </c>
      <c r="I668" s="95" t="s">
        <v>6810</v>
      </c>
      <c r="J668" s="95"/>
      <c r="K668" s="95" t="s">
        <v>17955</v>
      </c>
    </row>
    <row r="669" hidden="1">
      <c r="A669" s="95">
        <v>16658.0</v>
      </c>
      <c r="B669" s="96">
        <v>0.4166666666666667</v>
      </c>
      <c r="C669" s="97" t="s">
        <v>4922</v>
      </c>
      <c r="D669" s="98">
        <v>25998.0</v>
      </c>
      <c r="E669" s="98">
        <v>44623.0</v>
      </c>
      <c r="F669" s="95" t="s">
        <v>7680</v>
      </c>
      <c r="G669" s="95" t="s">
        <v>7673</v>
      </c>
      <c r="H669" s="95" t="s">
        <v>7673</v>
      </c>
      <c r="I669" s="95" t="s">
        <v>6851</v>
      </c>
      <c r="J669" s="95"/>
      <c r="K669" s="95" t="s">
        <v>17955</v>
      </c>
    </row>
    <row r="670" hidden="1">
      <c r="A670" s="95">
        <v>14502.0</v>
      </c>
      <c r="B670" s="96">
        <v>0.4270833333333333</v>
      </c>
      <c r="C670" s="97" t="s">
        <v>3071</v>
      </c>
      <c r="D670" s="98">
        <v>26323.0</v>
      </c>
      <c r="E670" s="98">
        <v>44623.0</v>
      </c>
      <c r="F670" s="95" t="s">
        <v>7674</v>
      </c>
      <c r="G670" s="95" t="s">
        <v>7682</v>
      </c>
      <c r="H670" s="95" t="s">
        <v>7682</v>
      </c>
      <c r="I670" s="95" t="s">
        <v>6908</v>
      </c>
      <c r="J670" s="95"/>
      <c r="K670" s="95" t="s">
        <v>17955</v>
      </c>
    </row>
    <row r="671" hidden="1">
      <c r="A671" s="95">
        <v>12124.0</v>
      </c>
      <c r="B671" s="96">
        <v>0.4375</v>
      </c>
      <c r="C671" s="97" t="s">
        <v>1286</v>
      </c>
      <c r="D671" s="98">
        <v>13850.0</v>
      </c>
      <c r="E671" s="98">
        <v>44623.0</v>
      </c>
      <c r="F671" s="95" t="s">
        <v>7674</v>
      </c>
      <c r="G671" s="95" t="s">
        <v>7682</v>
      </c>
      <c r="H671" s="95" t="s">
        <v>7682</v>
      </c>
      <c r="I671" s="95" t="s">
        <v>6790</v>
      </c>
      <c r="J671" s="95"/>
      <c r="K671" s="95" t="s">
        <v>17955</v>
      </c>
    </row>
    <row r="672" hidden="1">
      <c r="A672" s="95">
        <v>11637.0</v>
      </c>
      <c r="B672" s="96">
        <v>0.4479166666666667</v>
      </c>
      <c r="C672" s="97" t="s">
        <v>1031</v>
      </c>
      <c r="D672" s="98">
        <v>21657.0</v>
      </c>
      <c r="E672" s="98">
        <v>44623.0</v>
      </c>
      <c r="F672" s="95" t="s">
        <v>7674</v>
      </c>
      <c r="G672" s="95" t="s">
        <v>7682</v>
      </c>
      <c r="H672" s="95" t="s">
        <v>7682</v>
      </c>
      <c r="I672" s="95" t="s">
        <v>6789</v>
      </c>
      <c r="J672" s="95"/>
      <c r="K672" s="95" t="s">
        <v>17955</v>
      </c>
    </row>
    <row r="673" hidden="1">
      <c r="A673" s="95">
        <v>16554.0</v>
      </c>
      <c r="B673" s="96">
        <v>0.4479166666666667</v>
      </c>
      <c r="C673" s="97" t="s">
        <v>4841</v>
      </c>
      <c r="D673" s="98">
        <v>28107.0</v>
      </c>
      <c r="E673" s="98">
        <v>44623.0</v>
      </c>
      <c r="F673" s="95" t="s">
        <v>7674</v>
      </c>
      <c r="G673" s="95" t="s">
        <v>7675</v>
      </c>
      <c r="H673" s="95" t="s">
        <v>7675</v>
      </c>
      <c r="I673" s="95" t="s">
        <v>6876</v>
      </c>
      <c r="J673" s="95"/>
      <c r="K673" s="95" t="s">
        <v>17955</v>
      </c>
    </row>
    <row r="674" hidden="1">
      <c r="A674" s="95">
        <v>18278.0</v>
      </c>
      <c r="B674" s="96">
        <v>0.4479166666666667</v>
      </c>
      <c r="C674" s="97" t="s">
        <v>6676</v>
      </c>
      <c r="D674" s="98">
        <v>20416.0</v>
      </c>
      <c r="E674" s="98">
        <v>44623.0</v>
      </c>
      <c r="F674" s="95" t="s">
        <v>7701</v>
      </c>
      <c r="G674" s="95" t="s">
        <v>7681</v>
      </c>
      <c r="H674" s="95" t="s">
        <v>7681</v>
      </c>
      <c r="I674" s="95" t="s">
        <v>6825</v>
      </c>
      <c r="J674" s="95"/>
      <c r="K674" s="95" t="s">
        <v>17955</v>
      </c>
    </row>
    <row r="675" hidden="1">
      <c r="A675" s="95">
        <v>18137.0</v>
      </c>
      <c r="B675" s="96">
        <v>0.46875</v>
      </c>
      <c r="C675" s="97" t="s">
        <v>6677</v>
      </c>
      <c r="D675" s="98">
        <v>14135.0</v>
      </c>
      <c r="E675" s="98">
        <v>44623.0</v>
      </c>
      <c r="F675" s="95" t="s">
        <v>7701</v>
      </c>
      <c r="G675" s="95" t="s">
        <v>7681</v>
      </c>
      <c r="H675" s="95" t="s">
        <v>7681</v>
      </c>
      <c r="I675" s="95" t="s">
        <v>6810</v>
      </c>
      <c r="J675" s="95"/>
      <c r="K675" s="95" t="s">
        <v>17955</v>
      </c>
    </row>
    <row r="676" hidden="1">
      <c r="A676" s="95">
        <v>16158.0</v>
      </c>
      <c r="B676" s="96">
        <v>0.5416666666666666</v>
      </c>
      <c r="C676" s="97" t="s">
        <v>4504</v>
      </c>
      <c r="D676" s="98">
        <v>32270.0</v>
      </c>
      <c r="E676" s="98">
        <v>44623.0</v>
      </c>
      <c r="F676" s="95" t="s">
        <v>7674</v>
      </c>
      <c r="G676" s="95" t="s">
        <v>7675</v>
      </c>
      <c r="H676" s="95" t="s">
        <v>7675</v>
      </c>
      <c r="I676" s="95" t="s">
        <v>6876</v>
      </c>
      <c r="J676" s="95"/>
      <c r="K676" s="95" t="s">
        <v>17955</v>
      </c>
    </row>
    <row r="677" hidden="1">
      <c r="A677" s="95">
        <v>17025.0</v>
      </c>
      <c r="B677" s="96">
        <v>0.5833333333333334</v>
      </c>
      <c r="C677" s="97" t="s">
        <v>5232</v>
      </c>
      <c r="D677" s="98">
        <v>24788.0</v>
      </c>
      <c r="E677" s="98">
        <v>44623.0</v>
      </c>
      <c r="F677" s="95" t="s">
        <v>7695</v>
      </c>
      <c r="G677" s="95" t="s">
        <v>7673</v>
      </c>
      <c r="H677" s="95" t="s">
        <v>7673</v>
      </c>
      <c r="I677" s="95" t="s">
        <v>6861</v>
      </c>
      <c r="J677" s="95"/>
      <c r="K677" s="95" t="s">
        <v>17955</v>
      </c>
    </row>
    <row r="678" hidden="1">
      <c r="A678" s="95">
        <v>15536.0</v>
      </c>
      <c r="B678" s="96">
        <v>0.59375</v>
      </c>
      <c r="C678" s="97" t="s">
        <v>3943</v>
      </c>
      <c r="D678" s="98">
        <v>21822.0</v>
      </c>
      <c r="E678" s="98">
        <v>44623.0</v>
      </c>
      <c r="F678" s="95" t="s">
        <v>7674</v>
      </c>
      <c r="G678" s="95" t="s">
        <v>7682</v>
      </c>
      <c r="H678" s="95" t="s">
        <v>7682</v>
      </c>
      <c r="I678" s="95" t="s">
        <v>6821</v>
      </c>
      <c r="J678" s="95"/>
      <c r="K678" s="95" t="s">
        <v>17955</v>
      </c>
    </row>
    <row r="679" hidden="1">
      <c r="A679" s="95">
        <v>17311.0</v>
      </c>
      <c r="B679" s="96">
        <v>0.59375</v>
      </c>
      <c r="C679" s="97" t="s">
        <v>5480</v>
      </c>
      <c r="D679" s="98">
        <v>26877.0</v>
      </c>
      <c r="E679" s="98">
        <v>44623.0</v>
      </c>
      <c r="F679" s="95" t="s">
        <v>7674</v>
      </c>
      <c r="G679" s="95" t="s">
        <v>7681</v>
      </c>
      <c r="H679" s="95" t="s">
        <v>7681</v>
      </c>
      <c r="I679" s="95" t="s">
        <v>6833</v>
      </c>
      <c r="J679" s="95"/>
      <c r="K679" s="95" t="s">
        <v>17955</v>
      </c>
    </row>
    <row r="680" hidden="1">
      <c r="A680" s="95">
        <v>9863.0</v>
      </c>
      <c r="B680" s="96">
        <v>0.625</v>
      </c>
      <c r="C680" s="97" t="s">
        <v>316</v>
      </c>
      <c r="D680" s="98">
        <v>17578.0</v>
      </c>
      <c r="E680" s="98">
        <v>44623.0</v>
      </c>
      <c r="F680" s="95" t="s">
        <v>7674</v>
      </c>
      <c r="G680" s="95" t="s">
        <v>7675</v>
      </c>
      <c r="H680" s="95" t="s">
        <v>7675</v>
      </c>
      <c r="I680" s="95" t="s">
        <v>6776</v>
      </c>
      <c r="J680" s="95"/>
      <c r="K680" s="95" t="s">
        <v>17955</v>
      </c>
    </row>
    <row r="681" hidden="1">
      <c r="A681" s="95">
        <v>11753.0</v>
      </c>
      <c r="B681" s="96">
        <v>0.6354166666666666</v>
      </c>
      <c r="C681" s="97" t="s">
        <v>1090</v>
      </c>
      <c r="D681" s="98">
        <v>15699.0</v>
      </c>
      <c r="E681" s="98">
        <v>44623.0</v>
      </c>
      <c r="F681" s="95" t="s">
        <v>7674</v>
      </c>
      <c r="G681" s="95" t="s">
        <v>7682</v>
      </c>
      <c r="H681" s="95" t="s">
        <v>7682</v>
      </c>
      <c r="I681" s="95" t="s">
        <v>6813</v>
      </c>
      <c r="J681" s="95"/>
      <c r="K681" s="95" t="s">
        <v>17955</v>
      </c>
    </row>
    <row r="682" hidden="1">
      <c r="A682" s="95">
        <v>17505.0</v>
      </c>
      <c r="B682" s="96">
        <v>0.6354166666666666</v>
      </c>
      <c r="C682" s="97" t="s">
        <v>5657</v>
      </c>
      <c r="D682" s="98">
        <v>26394.0</v>
      </c>
      <c r="E682" s="98">
        <v>44623.0</v>
      </c>
      <c r="F682" s="95" t="s">
        <v>7674</v>
      </c>
      <c r="G682" s="95" t="s">
        <v>7681</v>
      </c>
      <c r="H682" s="95" t="s">
        <v>7681</v>
      </c>
      <c r="I682" s="95" t="s">
        <v>6846</v>
      </c>
      <c r="J682" s="95"/>
      <c r="K682" s="95" t="s">
        <v>17955</v>
      </c>
    </row>
    <row r="683" hidden="1">
      <c r="A683" s="95">
        <v>11447.0</v>
      </c>
      <c r="B683" s="96">
        <v>0.7916666666666666</v>
      </c>
      <c r="C683" s="97" t="s">
        <v>957</v>
      </c>
      <c r="D683" s="98">
        <v>25776.0</v>
      </c>
      <c r="E683" s="98">
        <v>44623.0</v>
      </c>
      <c r="F683" s="95" t="s">
        <v>7690</v>
      </c>
      <c r="G683" s="95" t="s">
        <v>7673</v>
      </c>
      <c r="H683" s="95" t="s">
        <v>7673</v>
      </c>
      <c r="I683" s="95" t="s">
        <v>6821</v>
      </c>
      <c r="J683" s="95"/>
      <c r="K683" s="95" t="s">
        <v>17961</v>
      </c>
    </row>
    <row r="684" hidden="1">
      <c r="A684" s="95">
        <v>11852.0</v>
      </c>
      <c r="B684" s="96">
        <v>0.7916666666666666</v>
      </c>
      <c r="C684" s="97" t="s">
        <v>1144</v>
      </c>
      <c r="D684" s="98">
        <v>12931.0</v>
      </c>
      <c r="E684" s="98">
        <v>44623.0</v>
      </c>
      <c r="F684" s="95" t="s">
        <v>18024</v>
      </c>
      <c r="G684" s="95" t="s">
        <v>7673</v>
      </c>
      <c r="H684" s="95" t="s">
        <v>7673</v>
      </c>
      <c r="I684" s="95" t="s">
        <v>6790</v>
      </c>
      <c r="J684" s="95"/>
      <c r="K684" s="95" t="s">
        <v>18008</v>
      </c>
    </row>
    <row r="685" hidden="1">
      <c r="A685" s="95">
        <v>12593.0</v>
      </c>
      <c r="B685" s="96">
        <v>0.7916666666666666</v>
      </c>
      <c r="C685" s="97" t="s">
        <v>1567</v>
      </c>
      <c r="D685" s="98">
        <v>30103.0</v>
      </c>
      <c r="E685" s="98">
        <v>44623.0</v>
      </c>
      <c r="F685" s="95" t="s">
        <v>7674</v>
      </c>
      <c r="G685" s="95" t="s">
        <v>7682</v>
      </c>
      <c r="H685" s="95" t="s">
        <v>7682</v>
      </c>
      <c r="I685" s="95" t="s">
        <v>6796</v>
      </c>
      <c r="J685" s="95"/>
      <c r="K685" s="95" t="s">
        <v>17986</v>
      </c>
    </row>
    <row r="686" hidden="1">
      <c r="A686" s="95">
        <v>16019.0</v>
      </c>
      <c r="B686" s="96">
        <v>0.7916666666666666</v>
      </c>
      <c r="C686" s="97" t="s">
        <v>4380</v>
      </c>
      <c r="D686" s="98">
        <v>27370.0</v>
      </c>
      <c r="E686" s="98">
        <v>44623.0</v>
      </c>
      <c r="F686" s="95" t="s">
        <v>7674</v>
      </c>
      <c r="G686" s="95" t="s">
        <v>7675</v>
      </c>
      <c r="H686" s="95" t="s">
        <v>7675</v>
      </c>
      <c r="I686" s="95" t="s">
        <v>6796</v>
      </c>
      <c r="J686" s="95"/>
      <c r="K686" s="95" t="s">
        <v>17961</v>
      </c>
    </row>
    <row r="687" hidden="1">
      <c r="A687" s="95">
        <v>18251.0</v>
      </c>
      <c r="B687" s="96">
        <v>0.7916666666666666</v>
      </c>
      <c r="C687" s="97" t="s">
        <v>6678</v>
      </c>
      <c r="D687" s="98">
        <v>23861.0</v>
      </c>
      <c r="E687" s="98">
        <v>44623.0</v>
      </c>
      <c r="F687" s="95" t="s">
        <v>7701</v>
      </c>
      <c r="G687" s="95" t="s">
        <v>7681</v>
      </c>
      <c r="H687" s="95" t="s">
        <v>7681</v>
      </c>
      <c r="I687" s="95" t="s">
        <v>6825</v>
      </c>
      <c r="J687" s="95"/>
      <c r="K687" s="95" t="s">
        <v>18006</v>
      </c>
    </row>
    <row r="688" hidden="1">
      <c r="A688" s="95">
        <v>13278.0</v>
      </c>
      <c r="B688" s="96">
        <v>0.7916666666666666</v>
      </c>
      <c r="C688" s="97" t="s">
        <v>2119</v>
      </c>
      <c r="D688" s="98">
        <v>20536.0</v>
      </c>
      <c r="E688" s="98">
        <v>44623.0</v>
      </c>
      <c r="F688" s="95" t="s">
        <v>7674</v>
      </c>
      <c r="G688" s="95" t="s">
        <v>7675</v>
      </c>
      <c r="H688" s="95" t="s">
        <v>7675</v>
      </c>
      <c r="I688" s="95" t="s">
        <v>6846</v>
      </c>
      <c r="J688" s="95"/>
      <c r="K688" s="95" t="s">
        <v>17961</v>
      </c>
    </row>
    <row r="689" hidden="1">
      <c r="A689" s="95">
        <v>15235.0</v>
      </c>
      <c r="B689" s="96">
        <v>0.8333333333333334</v>
      </c>
      <c r="C689" s="97" t="s">
        <v>3690</v>
      </c>
      <c r="D689" s="98">
        <v>22140.0</v>
      </c>
      <c r="E689" s="98">
        <v>44623.0</v>
      </c>
      <c r="F689" s="95" t="s">
        <v>7674</v>
      </c>
      <c r="G689" s="95" t="s">
        <v>7675</v>
      </c>
      <c r="H689" s="95" t="s">
        <v>7675</v>
      </c>
      <c r="I689" s="95" t="s">
        <v>6846</v>
      </c>
      <c r="J689" s="95"/>
      <c r="K689" s="95" t="s">
        <v>17982</v>
      </c>
    </row>
    <row r="690" hidden="1">
      <c r="A690" s="95">
        <v>17812.0</v>
      </c>
      <c r="B690" s="96">
        <v>0.8333333333333334</v>
      </c>
      <c r="C690" s="97" t="s">
        <v>5929</v>
      </c>
      <c r="D690" s="98">
        <v>21219.0</v>
      </c>
      <c r="E690" s="98">
        <v>44623.0</v>
      </c>
      <c r="F690" s="95" t="s">
        <v>7674</v>
      </c>
      <c r="G690" s="95" t="s">
        <v>7675</v>
      </c>
      <c r="H690" s="95" t="s">
        <v>7675</v>
      </c>
      <c r="I690" s="95" t="s">
        <v>6789</v>
      </c>
      <c r="J690" s="95"/>
      <c r="K690" s="95" t="s">
        <v>17966</v>
      </c>
    </row>
    <row r="691" hidden="1">
      <c r="A691" s="95">
        <v>11150.0</v>
      </c>
      <c r="B691" s="96">
        <v>0.8333333333333334</v>
      </c>
      <c r="C691" s="97" t="s">
        <v>831</v>
      </c>
      <c r="D691" s="98">
        <v>34474.0</v>
      </c>
      <c r="E691" s="98">
        <v>44623.0</v>
      </c>
      <c r="F691" s="95" t="s">
        <v>7674</v>
      </c>
      <c r="G691" s="95" t="s">
        <v>7675</v>
      </c>
      <c r="H691" s="95" t="s">
        <v>7675</v>
      </c>
      <c r="I691" s="95" t="s">
        <v>6908</v>
      </c>
      <c r="J691" s="95"/>
      <c r="K691" s="95" t="s">
        <v>17966</v>
      </c>
    </row>
    <row r="692" hidden="1">
      <c r="A692" s="95">
        <v>10381.0</v>
      </c>
      <c r="B692" s="96">
        <v>0.34375</v>
      </c>
      <c r="C692" s="97" t="s">
        <v>516</v>
      </c>
      <c r="D692" s="98">
        <v>15865.0</v>
      </c>
      <c r="E692" s="98">
        <v>44623.0</v>
      </c>
      <c r="F692" s="95" t="s">
        <v>7678</v>
      </c>
      <c r="G692" s="95" t="s">
        <v>7673</v>
      </c>
      <c r="H692" s="95" t="s">
        <v>7673</v>
      </c>
      <c r="I692" s="95" t="s">
        <v>6834</v>
      </c>
      <c r="J692" s="95"/>
      <c r="K692" s="95" t="s">
        <v>17955</v>
      </c>
    </row>
    <row r="693" hidden="1">
      <c r="A693" s="95">
        <v>17621.0</v>
      </c>
      <c r="B693" s="96">
        <v>0.4895833333333333</v>
      </c>
      <c r="C693" s="97" t="s">
        <v>5759</v>
      </c>
      <c r="D693" s="98">
        <v>25680.0</v>
      </c>
      <c r="E693" s="98">
        <v>44623.0</v>
      </c>
      <c r="F693" s="95" t="s">
        <v>7679</v>
      </c>
      <c r="G693" s="95" t="s">
        <v>7673</v>
      </c>
      <c r="H693" s="95" t="s">
        <v>7673</v>
      </c>
      <c r="I693" s="95" t="s">
        <v>6908</v>
      </c>
      <c r="J693" s="95"/>
      <c r="K693" s="95" t="s">
        <v>17955</v>
      </c>
    </row>
    <row r="694" hidden="1">
      <c r="A694" s="95">
        <v>9286.0</v>
      </c>
      <c r="B694" s="96">
        <v>0.5625</v>
      </c>
      <c r="C694" s="97" t="s">
        <v>118</v>
      </c>
      <c r="D694" s="98">
        <v>14829.0</v>
      </c>
      <c r="E694" s="98">
        <v>44623.0</v>
      </c>
      <c r="F694" s="95" t="s">
        <v>7695</v>
      </c>
      <c r="G694" s="95" t="s">
        <v>7673</v>
      </c>
      <c r="H694" s="95" t="s">
        <v>7673</v>
      </c>
      <c r="I694" s="95" t="s">
        <v>6831</v>
      </c>
      <c r="J694" s="95"/>
      <c r="K694" s="95" t="s">
        <v>17955</v>
      </c>
    </row>
    <row r="695" hidden="1">
      <c r="A695" s="95">
        <v>17255.0</v>
      </c>
      <c r="B695" s="96">
        <v>0.5729166666666666</v>
      </c>
      <c r="C695" s="97" t="s">
        <v>5433</v>
      </c>
      <c r="D695" s="98">
        <v>24395.0</v>
      </c>
      <c r="E695" s="98">
        <v>44623.0</v>
      </c>
      <c r="F695" s="95" t="s">
        <v>7674</v>
      </c>
      <c r="G695" s="95" t="s">
        <v>7681</v>
      </c>
      <c r="H695" s="95" t="s">
        <v>7681</v>
      </c>
      <c r="I695" s="95" t="s">
        <v>6836</v>
      </c>
      <c r="J695" s="95"/>
      <c r="K695" s="95" t="s">
        <v>17955</v>
      </c>
    </row>
    <row r="696" hidden="1">
      <c r="A696" s="95">
        <v>9416.0</v>
      </c>
      <c r="B696" s="96">
        <v>0.6041666666666666</v>
      </c>
      <c r="C696" s="97" t="s">
        <v>145</v>
      </c>
      <c r="D696" s="98">
        <v>30339.0</v>
      </c>
      <c r="E696" s="98">
        <v>44623.0</v>
      </c>
      <c r="F696" s="95" t="s">
        <v>7674</v>
      </c>
      <c r="G696" s="95" t="s">
        <v>7675</v>
      </c>
      <c r="H696" s="95" t="s">
        <v>7675</v>
      </c>
      <c r="I696" s="95" t="s">
        <v>6846</v>
      </c>
      <c r="J696" s="95"/>
      <c r="K696" s="95" t="s">
        <v>17955</v>
      </c>
    </row>
    <row r="697" hidden="1">
      <c r="A697" s="95">
        <v>11127.0</v>
      </c>
      <c r="B697" s="96">
        <v>0.6145833333333334</v>
      </c>
      <c r="C697" s="97" t="s">
        <v>820</v>
      </c>
      <c r="D697" s="98">
        <v>25704.0</v>
      </c>
      <c r="E697" s="98">
        <v>44623.0</v>
      </c>
      <c r="F697" s="95" t="s">
        <v>7674</v>
      </c>
      <c r="G697" s="95" t="s">
        <v>7681</v>
      </c>
      <c r="H697" s="95" t="s">
        <v>7681</v>
      </c>
      <c r="I697" s="95" t="s">
        <v>6836</v>
      </c>
      <c r="J697" s="95"/>
      <c r="K697" s="95" t="s">
        <v>17955</v>
      </c>
    </row>
    <row r="698" hidden="1">
      <c r="A698" s="95">
        <v>14200.0</v>
      </c>
      <c r="B698" s="96">
        <v>0.7916666666666666</v>
      </c>
      <c r="C698" s="97" t="s">
        <v>2834</v>
      </c>
      <c r="D698" s="98">
        <v>25722.0</v>
      </c>
      <c r="E698" s="98">
        <v>44623.0</v>
      </c>
      <c r="F698" s="95" t="s">
        <v>18018</v>
      </c>
      <c r="G698" s="95" t="s">
        <v>7673</v>
      </c>
      <c r="H698" s="95" t="s">
        <v>7673</v>
      </c>
      <c r="I698" s="95" t="s">
        <v>6846</v>
      </c>
      <c r="J698" s="95"/>
      <c r="K698" s="95" t="s">
        <v>17966</v>
      </c>
    </row>
    <row r="699" hidden="1">
      <c r="A699" s="95">
        <v>17213.0</v>
      </c>
      <c r="B699" s="96">
        <v>0.7916666666666666</v>
      </c>
      <c r="C699" s="97" t="s">
        <v>5396</v>
      </c>
      <c r="D699" s="98">
        <v>20559.0</v>
      </c>
      <c r="E699" s="98">
        <v>44623.0</v>
      </c>
      <c r="F699" s="95" t="s">
        <v>7672</v>
      </c>
      <c r="G699" s="95" t="s">
        <v>7673</v>
      </c>
      <c r="H699" s="95" t="s">
        <v>7673</v>
      </c>
      <c r="I699" s="95" t="s">
        <v>6905</v>
      </c>
      <c r="J699" s="95"/>
      <c r="K699" s="95" t="s">
        <v>17980</v>
      </c>
    </row>
    <row r="700" hidden="1">
      <c r="A700" s="95">
        <v>16310.0</v>
      </c>
      <c r="B700" s="96">
        <v>0.7916666666666666</v>
      </c>
      <c r="C700" s="97" t="s">
        <v>4625</v>
      </c>
      <c r="D700" s="98">
        <v>20014.0</v>
      </c>
      <c r="E700" s="98">
        <v>44623.0</v>
      </c>
      <c r="F700" s="95" t="s">
        <v>7674</v>
      </c>
      <c r="G700" s="95" t="s">
        <v>7682</v>
      </c>
      <c r="H700" s="95" t="s">
        <v>7682</v>
      </c>
      <c r="I700" s="95" t="s">
        <v>6831</v>
      </c>
      <c r="J700" s="95"/>
      <c r="K700" s="95" t="s">
        <v>17981</v>
      </c>
    </row>
    <row r="701" hidden="1">
      <c r="A701" s="95">
        <v>11265.0</v>
      </c>
      <c r="B701" s="96">
        <v>0.7916666666666666</v>
      </c>
      <c r="C701" s="97" t="s">
        <v>883</v>
      </c>
      <c r="D701" s="98">
        <v>28585.0</v>
      </c>
      <c r="E701" s="98">
        <v>44623.0</v>
      </c>
      <c r="F701" s="95" t="s">
        <v>7674</v>
      </c>
      <c r="G701" s="95" t="s">
        <v>7682</v>
      </c>
      <c r="H701" s="95" t="s">
        <v>7682</v>
      </c>
      <c r="I701" s="95" t="s">
        <v>6908</v>
      </c>
      <c r="J701" s="95"/>
      <c r="K701" s="95" t="s">
        <v>17964</v>
      </c>
    </row>
    <row r="702" hidden="1">
      <c r="A702" s="95">
        <v>17439.0</v>
      </c>
      <c r="B702" s="96">
        <v>0.8333333333333334</v>
      </c>
      <c r="C702" s="97" t="s">
        <v>5597</v>
      </c>
      <c r="D702" s="98">
        <v>21513.0</v>
      </c>
      <c r="E702" s="98">
        <v>44623.0</v>
      </c>
      <c r="F702" s="95" t="s">
        <v>7679</v>
      </c>
      <c r="G702" s="95" t="s">
        <v>7673</v>
      </c>
      <c r="H702" s="95" t="s">
        <v>7673</v>
      </c>
      <c r="I702" s="95" t="s">
        <v>6861</v>
      </c>
      <c r="J702" s="95"/>
      <c r="K702" s="95" t="s">
        <v>17987</v>
      </c>
    </row>
    <row r="703" hidden="1">
      <c r="A703" s="95">
        <v>12582.0</v>
      </c>
      <c r="B703" s="96">
        <v>0.8333333333333334</v>
      </c>
      <c r="C703" s="97" t="s">
        <v>1560</v>
      </c>
      <c r="D703" s="98">
        <v>33972.0</v>
      </c>
      <c r="E703" s="98">
        <v>44623.0</v>
      </c>
      <c r="F703" s="95" t="s">
        <v>7674</v>
      </c>
      <c r="G703" s="95" t="s">
        <v>7675</v>
      </c>
      <c r="H703" s="95" t="s">
        <v>7675</v>
      </c>
      <c r="I703" s="95" t="s">
        <v>6874</v>
      </c>
      <c r="J703" s="95"/>
      <c r="K703" s="95" t="s">
        <v>17967</v>
      </c>
    </row>
    <row r="704" hidden="1">
      <c r="A704" s="95">
        <v>11056.0</v>
      </c>
      <c r="B704" s="96">
        <v>0.84375</v>
      </c>
      <c r="C704" s="97" t="s">
        <v>781</v>
      </c>
      <c r="D704" s="98">
        <v>14099.0</v>
      </c>
      <c r="E704" s="98">
        <v>44623.0</v>
      </c>
      <c r="F704" s="95" t="s">
        <v>7674</v>
      </c>
      <c r="G704" s="95" t="s">
        <v>7681</v>
      </c>
      <c r="H704" s="95" t="s">
        <v>7681</v>
      </c>
      <c r="I704" s="95" t="s">
        <v>6810</v>
      </c>
      <c r="J704" s="95"/>
      <c r="K704" s="95" t="s">
        <v>17964</v>
      </c>
    </row>
    <row r="705" hidden="1">
      <c r="A705" s="95">
        <v>14489.0</v>
      </c>
      <c r="B705" s="96">
        <v>0.8645833333333334</v>
      </c>
      <c r="C705" s="97" t="s">
        <v>3060</v>
      </c>
      <c r="D705" s="98">
        <v>26451.0</v>
      </c>
      <c r="E705" s="98">
        <v>44623.0</v>
      </c>
      <c r="F705" s="95" t="s">
        <v>7672</v>
      </c>
      <c r="G705" s="95" t="s">
        <v>7673</v>
      </c>
      <c r="H705" s="95" t="s">
        <v>7673</v>
      </c>
      <c r="I705" s="95" t="s">
        <v>6789</v>
      </c>
      <c r="J705" s="95"/>
      <c r="K705" s="95" t="s">
        <v>18005</v>
      </c>
    </row>
    <row r="706" hidden="1">
      <c r="A706" s="95">
        <v>17773.0</v>
      </c>
      <c r="B706" s="96">
        <v>0.3333333333333333</v>
      </c>
      <c r="C706" s="97" t="s">
        <v>5895</v>
      </c>
      <c r="D706" s="98">
        <v>22591.0</v>
      </c>
      <c r="E706" s="98">
        <v>44623.0</v>
      </c>
      <c r="F706" s="95" t="s">
        <v>7678</v>
      </c>
      <c r="G706" s="95" t="s">
        <v>7673</v>
      </c>
      <c r="H706" s="95" t="s">
        <v>7673</v>
      </c>
      <c r="I706" s="95" t="s">
        <v>6908</v>
      </c>
      <c r="J706" s="95"/>
      <c r="K706" s="95" t="s">
        <v>17955</v>
      </c>
    </row>
    <row r="707" hidden="1">
      <c r="A707" s="95">
        <v>9896.0</v>
      </c>
      <c r="B707" s="96">
        <v>0.3541666666666667</v>
      </c>
      <c r="C707" s="97" t="s">
        <v>325</v>
      </c>
      <c r="D707" s="98">
        <v>26782.0</v>
      </c>
      <c r="E707" s="98">
        <v>44623.0</v>
      </c>
      <c r="F707" s="95" t="s">
        <v>7674</v>
      </c>
      <c r="G707" s="95" t="s">
        <v>7675</v>
      </c>
      <c r="H707" s="95" t="s">
        <v>7675</v>
      </c>
      <c r="I707" s="95" t="s">
        <v>6825</v>
      </c>
      <c r="J707" s="95"/>
      <c r="K707" s="95" t="s">
        <v>17955</v>
      </c>
    </row>
    <row r="708" hidden="1">
      <c r="A708" s="95">
        <v>12292.0</v>
      </c>
      <c r="B708" s="96">
        <v>0.3541666666666667</v>
      </c>
      <c r="C708" s="97" t="s">
        <v>1374</v>
      </c>
      <c r="D708" s="98">
        <v>20548.0</v>
      </c>
      <c r="E708" s="98">
        <v>44623.0</v>
      </c>
      <c r="F708" s="95" t="s">
        <v>7674</v>
      </c>
      <c r="G708" s="95" t="s">
        <v>7675</v>
      </c>
      <c r="H708" s="95" t="s">
        <v>7675</v>
      </c>
      <c r="I708" s="95" t="s">
        <v>6794</v>
      </c>
      <c r="J708" s="95"/>
      <c r="K708" s="95" t="s">
        <v>17955</v>
      </c>
    </row>
    <row r="709" hidden="1">
      <c r="A709" s="95">
        <v>14219.0</v>
      </c>
      <c r="B709" s="96">
        <v>0.3541666666666667</v>
      </c>
      <c r="C709" s="97" t="s">
        <v>2847</v>
      </c>
      <c r="D709" s="98">
        <v>24977.0</v>
      </c>
      <c r="E709" s="98">
        <v>44623.0</v>
      </c>
      <c r="F709" s="95" t="s">
        <v>7674</v>
      </c>
      <c r="G709" s="95" t="s">
        <v>7682</v>
      </c>
      <c r="H709" s="95" t="s">
        <v>7682</v>
      </c>
      <c r="I709" s="95" t="s">
        <v>6793</v>
      </c>
      <c r="J709" s="95"/>
      <c r="K709" s="95" t="s">
        <v>17955</v>
      </c>
    </row>
    <row r="710" hidden="1">
      <c r="A710" s="95">
        <v>17162.0</v>
      </c>
      <c r="B710" s="96">
        <v>0.3958333333333333</v>
      </c>
      <c r="C710" s="97" t="s">
        <v>5349</v>
      </c>
      <c r="D710" s="98">
        <v>22211.0</v>
      </c>
      <c r="E710" s="98">
        <v>44623.0</v>
      </c>
      <c r="F710" s="95" t="s">
        <v>7674</v>
      </c>
      <c r="G710" s="95" t="s">
        <v>7675</v>
      </c>
      <c r="H710" s="95" t="s">
        <v>7675</v>
      </c>
      <c r="I710" s="95" t="s">
        <v>6771</v>
      </c>
      <c r="J710" s="95"/>
      <c r="K710" s="95" t="s">
        <v>17955</v>
      </c>
    </row>
    <row r="711" hidden="1">
      <c r="A711" s="95">
        <v>15573.0</v>
      </c>
      <c r="B711" s="96">
        <v>0.4166666666666667</v>
      </c>
      <c r="C711" s="97" t="s">
        <v>3976</v>
      </c>
      <c r="D711" s="98">
        <v>26123.0</v>
      </c>
      <c r="E711" s="98">
        <v>44623.0</v>
      </c>
      <c r="F711" s="95" t="s">
        <v>7674</v>
      </c>
      <c r="G711" s="95" t="s">
        <v>7675</v>
      </c>
      <c r="H711" s="95" t="s">
        <v>7675</v>
      </c>
      <c r="I711" s="95" t="s">
        <v>6796</v>
      </c>
      <c r="J711" s="95"/>
      <c r="K711" s="95" t="s">
        <v>17955</v>
      </c>
    </row>
    <row r="712" hidden="1">
      <c r="A712" s="95">
        <v>10157.0</v>
      </c>
      <c r="B712" s="96">
        <v>0.4479166666666667</v>
      </c>
      <c r="C712" s="97" t="s">
        <v>424</v>
      </c>
      <c r="D712" s="98">
        <v>23341.0</v>
      </c>
      <c r="E712" s="98">
        <v>44623.0</v>
      </c>
      <c r="F712" s="95" t="s">
        <v>7679</v>
      </c>
      <c r="G712" s="95" t="s">
        <v>7673</v>
      </c>
      <c r="H712" s="95" t="s">
        <v>7673</v>
      </c>
      <c r="I712" s="95" t="s">
        <v>6793</v>
      </c>
      <c r="J712" s="95"/>
      <c r="K712" s="95" t="s">
        <v>17955</v>
      </c>
    </row>
    <row r="713" hidden="1">
      <c r="A713" s="95">
        <v>12509.0</v>
      </c>
      <c r="B713" s="96">
        <v>0.4791666666666667</v>
      </c>
      <c r="C713" s="97" t="s">
        <v>1511</v>
      </c>
      <c r="D713" s="98">
        <v>19482.0</v>
      </c>
      <c r="E713" s="98">
        <v>44623.0</v>
      </c>
      <c r="F713" s="95" t="s">
        <v>7672</v>
      </c>
      <c r="G713" s="95" t="s">
        <v>7673</v>
      </c>
      <c r="H713" s="95" t="s">
        <v>7673</v>
      </c>
      <c r="I713" s="95" t="s">
        <v>6904</v>
      </c>
      <c r="J713" s="95"/>
      <c r="K713" s="95" t="s">
        <v>17955</v>
      </c>
    </row>
    <row r="714" hidden="1">
      <c r="A714" s="95">
        <v>11640.0</v>
      </c>
      <c r="B714" s="96">
        <v>0.5416666666666666</v>
      </c>
      <c r="C714" s="97" t="s">
        <v>1033</v>
      </c>
      <c r="D714" s="98">
        <v>23524.0</v>
      </c>
      <c r="E714" s="98">
        <v>44623.0</v>
      </c>
      <c r="F714" s="95" t="s">
        <v>7674</v>
      </c>
      <c r="G714" s="95" t="s">
        <v>7675</v>
      </c>
      <c r="H714" s="95" t="s">
        <v>7675</v>
      </c>
      <c r="I714" s="95" t="s">
        <v>6784</v>
      </c>
      <c r="J714" s="95"/>
      <c r="K714" s="95" t="s">
        <v>17955</v>
      </c>
    </row>
    <row r="715" hidden="1">
      <c r="A715" s="95">
        <v>17575.0</v>
      </c>
      <c r="B715" s="96">
        <v>0.5625</v>
      </c>
      <c r="C715" s="97" t="s">
        <v>5719</v>
      </c>
      <c r="D715" s="98">
        <v>30266.0</v>
      </c>
      <c r="E715" s="98">
        <v>44623.0</v>
      </c>
      <c r="F715" s="95" t="s">
        <v>7674</v>
      </c>
      <c r="G715" s="95" t="s">
        <v>7675</v>
      </c>
      <c r="H715" s="95" t="s">
        <v>7675</v>
      </c>
      <c r="I715" s="95" t="s">
        <v>6876</v>
      </c>
      <c r="J715" s="95"/>
      <c r="K715" s="95" t="s">
        <v>17955</v>
      </c>
    </row>
    <row r="716" hidden="1">
      <c r="A716" s="95">
        <v>16404.0</v>
      </c>
      <c r="B716" s="96">
        <v>0.5625</v>
      </c>
      <c r="C716" s="97" t="s">
        <v>4712</v>
      </c>
      <c r="D716" s="98">
        <v>21743.0</v>
      </c>
      <c r="E716" s="98">
        <v>44623.0</v>
      </c>
      <c r="F716" s="95" t="s">
        <v>7674</v>
      </c>
      <c r="G716" s="95" t="s">
        <v>7675</v>
      </c>
      <c r="H716" s="95" t="s">
        <v>7675</v>
      </c>
      <c r="I716" s="95" t="s">
        <v>6908</v>
      </c>
      <c r="J716" s="95"/>
      <c r="K716" s="95" t="s">
        <v>17955</v>
      </c>
    </row>
    <row r="717" hidden="1">
      <c r="A717" s="95">
        <v>9214.0</v>
      </c>
      <c r="B717" s="96">
        <v>0.5729166666666666</v>
      </c>
      <c r="C717" s="97" t="s">
        <v>68</v>
      </c>
      <c r="D717" s="98">
        <v>20158.0</v>
      </c>
      <c r="E717" s="98">
        <v>44623.0</v>
      </c>
      <c r="F717" s="95" t="s">
        <v>7694</v>
      </c>
      <c r="G717" s="95" t="s">
        <v>7673</v>
      </c>
      <c r="H717" s="95" t="s">
        <v>7673</v>
      </c>
      <c r="I717" s="95" t="s">
        <v>6790</v>
      </c>
      <c r="J717" s="95"/>
      <c r="K717" s="95" t="s">
        <v>17955</v>
      </c>
    </row>
    <row r="718" hidden="1">
      <c r="A718" s="95">
        <v>13433.0</v>
      </c>
      <c r="B718" s="96">
        <v>0.5729166666666666</v>
      </c>
      <c r="C718" s="97" t="s">
        <v>2232</v>
      </c>
      <c r="D718" s="98">
        <v>35948.0</v>
      </c>
      <c r="E718" s="98">
        <v>44623.0</v>
      </c>
      <c r="F718" s="95" t="s">
        <v>7694</v>
      </c>
      <c r="G718" s="95" t="s">
        <v>7673</v>
      </c>
      <c r="H718" s="95" t="s">
        <v>7673</v>
      </c>
      <c r="I718" s="95" t="s">
        <v>6908</v>
      </c>
      <c r="J718" s="95"/>
      <c r="K718" s="95" t="s">
        <v>17955</v>
      </c>
    </row>
    <row r="719" hidden="1">
      <c r="A719" s="95">
        <v>16875.0</v>
      </c>
      <c r="B719" s="96">
        <v>0.5833333333333334</v>
      </c>
      <c r="C719" s="97" t="s">
        <v>5107</v>
      </c>
      <c r="D719" s="98">
        <v>19869.0</v>
      </c>
      <c r="E719" s="98">
        <v>44623.0</v>
      </c>
      <c r="F719" s="95" t="s">
        <v>7687</v>
      </c>
      <c r="G719" s="95" t="s">
        <v>7673</v>
      </c>
      <c r="H719" s="95" t="s">
        <v>7673</v>
      </c>
      <c r="I719" s="95" t="s">
        <v>6908</v>
      </c>
      <c r="J719" s="95"/>
      <c r="K719" s="95" t="s">
        <v>17955</v>
      </c>
    </row>
    <row r="720" hidden="1">
      <c r="A720" s="95">
        <v>9172.0</v>
      </c>
      <c r="B720" s="96">
        <v>0.5833333333333334</v>
      </c>
      <c r="C720" s="97" t="s">
        <v>40</v>
      </c>
      <c r="D720" s="98">
        <v>21800.0</v>
      </c>
      <c r="E720" s="98">
        <v>44623.0</v>
      </c>
      <c r="F720" s="95" t="s">
        <v>7674</v>
      </c>
      <c r="G720" s="95" t="s">
        <v>7682</v>
      </c>
      <c r="H720" s="95" t="s">
        <v>7682</v>
      </c>
      <c r="I720" s="95" t="s">
        <v>6908</v>
      </c>
      <c r="J720" s="95"/>
      <c r="K720" s="95" t="s">
        <v>17955</v>
      </c>
    </row>
    <row r="721" hidden="1">
      <c r="A721" s="95">
        <v>12469.0</v>
      </c>
      <c r="B721" s="96">
        <v>0.59375</v>
      </c>
      <c r="C721" s="97" t="s">
        <v>1486</v>
      </c>
      <c r="D721" s="98">
        <v>16911.0</v>
      </c>
      <c r="E721" s="98">
        <v>44623.0</v>
      </c>
      <c r="F721" s="95" t="s">
        <v>7674</v>
      </c>
      <c r="G721" s="95" t="s">
        <v>7675</v>
      </c>
      <c r="H721" s="95" t="s">
        <v>7675</v>
      </c>
      <c r="I721" s="95" t="s">
        <v>6904</v>
      </c>
      <c r="J721" s="95"/>
      <c r="K721" s="95" t="s">
        <v>17955</v>
      </c>
    </row>
    <row r="722" hidden="1">
      <c r="A722" s="95">
        <v>16347.0</v>
      </c>
      <c r="B722" s="96">
        <v>0.6041666666666666</v>
      </c>
      <c r="C722" s="97" t="s">
        <v>4659</v>
      </c>
      <c r="D722" s="98">
        <v>21818.0</v>
      </c>
      <c r="E722" s="98">
        <v>44623.0</v>
      </c>
      <c r="F722" s="95" t="s">
        <v>7674</v>
      </c>
      <c r="G722" s="95" t="s">
        <v>7682</v>
      </c>
      <c r="H722" s="95" t="s">
        <v>7682</v>
      </c>
      <c r="I722" s="95" t="s">
        <v>6831</v>
      </c>
      <c r="J722" s="95"/>
      <c r="K722" s="95" t="s">
        <v>17955</v>
      </c>
    </row>
    <row r="723" hidden="1">
      <c r="A723" s="95">
        <v>13701.0</v>
      </c>
      <c r="B723" s="96">
        <v>0.6145833333333334</v>
      </c>
      <c r="C723" s="97" t="s">
        <v>2451</v>
      </c>
      <c r="D723" s="98">
        <v>22643.0</v>
      </c>
      <c r="E723" s="98">
        <v>44623.0</v>
      </c>
      <c r="F723" s="95" t="s">
        <v>7695</v>
      </c>
      <c r="G723" s="95" t="s">
        <v>7673</v>
      </c>
      <c r="H723" s="95" t="s">
        <v>7673</v>
      </c>
      <c r="I723" s="95" t="s">
        <v>6796</v>
      </c>
      <c r="J723" s="95"/>
      <c r="K723" s="95" t="s">
        <v>17955</v>
      </c>
    </row>
    <row r="724" hidden="1">
      <c r="A724" s="95">
        <v>14085.0</v>
      </c>
      <c r="B724" s="96">
        <v>0.6145833333333334</v>
      </c>
      <c r="C724" s="97" t="s">
        <v>2743</v>
      </c>
      <c r="D724" s="98">
        <v>15888.0</v>
      </c>
      <c r="E724" s="98">
        <v>44623.0</v>
      </c>
      <c r="F724" s="95" t="s">
        <v>7674</v>
      </c>
      <c r="G724" s="95" t="s">
        <v>7675</v>
      </c>
      <c r="H724" s="95" t="s">
        <v>7675</v>
      </c>
      <c r="I724" s="95" t="s">
        <v>6767</v>
      </c>
      <c r="J724" s="95"/>
      <c r="K724" s="95" t="s">
        <v>17955</v>
      </c>
    </row>
    <row r="725" hidden="1">
      <c r="A725" s="95">
        <v>11830.0</v>
      </c>
      <c r="B725" s="96">
        <v>0.625</v>
      </c>
      <c r="C725" s="97" t="s">
        <v>1132</v>
      </c>
      <c r="D725" s="98">
        <v>28760.0</v>
      </c>
      <c r="E725" s="98">
        <v>44623.0</v>
      </c>
      <c r="F725" s="95" t="s">
        <v>7687</v>
      </c>
      <c r="G725" s="95" t="s">
        <v>7673</v>
      </c>
      <c r="H725" s="95" t="s">
        <v>7673</v>
      </c>
      <c r="I725" s="95" t="s">
        <v>6771</v>
      </c>
      <c r="J725" s="95"/>
      <c r="K725" s="95" t="s">
        <v>17955</v>
      </c>
    </row>
    <row r="726" hidden="1">
      <c r="A726" s="95">
        <v>16520.0</v>
      </c>
      <c r="B726" s="96">
        <v>0.7916666666666666</v>
      </c>
      <c r="C726" s="97" t="s">
        <v>4812</v>
      </c>
      <c r="D726" s="98">
        <v>35851.0</v>
      </c>
      <c r="E726" s="98">
        <v>44623.0</v>
      </c>
      <c r="F726" s="95" t="s">
        <v>17956</v>
      </c>
      <c r="G726" s="95" t="s">
        <v>7673</v>
      </c>
      <c r="H726" s="95" t="s">
        <v>7673</v>
      </c>
      <c r="I726" s="95" t="s">
        <v>6921</v>
      </c>
      <c r="J726" s="95"/>
      <c r="K726" s="95" t="s">
        <v>17980</v>
      </c>
    </row>
    <row r="727" hidden="1">
      <c r="A727" s="95">
        <v>11413.0</v>
      </c>
      <c r="B727" s="96">
        <v>0.7916666666666666</v>
      </c>
      <c r="C727" s="97" t="s">
        <v>939</v>
      </c>
      <c r="D727" s="98">
        <v>20322.0</v>
      </c>
      <c r="E727" s="98">
        <v>44623.0</v>
      </c>
      <c r="F727" s="95" t="s">
        <v>7674</v>
      </c>
      <c r="G727" s="95" t="s">
        <v>7682</v>
      </c>
      <c r="H727" s="95" t="s">
        <v>7682</v>
      </c>
      <c r="I727" s="95" t="s">
        <v>6836</v>
      </c>
      <c r="J727" s="95"/>
      <c r="K727" s="95" t="s">
        <v>17988</v>
      </c>
    </row>
    <row r="728" hidden="1">
      <c r="A728" s="95">
        <v>17242.0</v>
      </c>
      <c r="B728" s="96">
        <v>0.7916666666666666</v>
      </c>
      <c r="C728" s="97" t="s">
        <v>5423</v>
      </c>
      <c r="D728" s="98">
        <v>23320.0</v>
      </c>
      <c r="E728" s="98">
        <v>44623.0</v>
      </c>
      <c r="F728" s="95" t="s">
        <v>7672</v>
      </c>
      <c r="G728" s="95" t="s">
        <v>7673</v>
      </c>
      <c r="H728" s="95" t="s">
        <v>7673</v>
      </c>
      <c r="I728" s="95" t="s">
        <v>6796</v>
      </c>
      <c r="J728" s="95"/>
      <c r="K728" s="95" t="s">
        <v>17966</v>
      </c>
    </row>
    <row r="729" hidden="1">
      <c r="A729" s="95">
        <v>12467.0</v>
      </c>
      <c r="B729" s="96">
        <v>0.7916666666666666</v>
      </c>
      <c r="C729" s="97" t="s">
        <v>1485</v>
      </c>
      <c r="D729" s="98">
        <v>20416.0</v>
      </c>
      <c r="E729" s="98">
        <v>44623.0</v>
      </c>
      <c r="F729" s="95" t="s">
        <v>7672</v>
      </c>
      <c r="G729" s="95" t="s">
        <v>7673</v>
      </c>
      <c r="H729" s="95" t="s">
        <v>7673</v>
      </c>
      <c r="I729" s="95" t="s">
        <v>6794</v>
      </c>
      <c r="J729" s="95"/>
      <c r="K729" s="95" t="s">
        <v>17961</v>
      </c>
    </row>
    <row r="730" hidden="1">
      <c r="A730" s="95">
        <v>10055.0</v>
      </c>
      <c r="B730" s="96">
        <v>0.7916666666666666</v>
      </c>
      <c r="C730" s="97" t="s">
        <v>382</v>
      </c>
      <c r="D730" s="98">
        <v>22515.0</v>
      </c>
      <c r="E730" s="98">
        <v>44623.0</v>
      </c>
      <c r="F730" s="95" t="s">
        <v>7674</v>
      </c>
      <c r="G730" s="95" t="s">
        <v>7675</v>
      </c>
      <c r="H730" s="95" t="s">
        <v>7675</v>
      </c>
      <c r="I730" s="95" t="s">
        <v>6908</v>
      </c>
      <c r="J730" s="95"/>
      <c r="K730" s="95" t="s">
        <v>17966</v>
      </c>
    </row>
    <row r="731" hidden="1">
      <c r="A731" s="95">
        <v>10049.0</v>
      </c>
      <c r="B731" s="96">
        <v>0.7916666666666666</v>
      </c>
      <c r="C731" s="97" t="s">
        <v>380</v>
      </c>
      <c r="D731" s="98">
        <v>20472.0</v>
      </c>
      <c r="E731" s="98">
        <v>44623.0</v>
      </c>
      <c r="F731" s="95" t="s">
        <v>7674</v>
      </c>
      <c r="G731" s="95" t="s">
        <v>7675</v>
      </c>
      <c r="H731" s="95" t="s">
        <v>7675</v>
      </c>
      <c r="I731" s="95" t="s">
        <v>6849</v>
      </c>
      <c r="J731" s="95"/>
      <c r="K731" s="95" t="s">
        <v>17968</v>
      </c>
    </row>
    <row r="732" hidden="1">
      <c r="A732" s="95">
        <v>16514.0</v>
      </c>
      <c r="B732" s="96">
        <v>0.7916666666666666</v>
      </c>
      <c r="C732" s="97" t="s">
        <v>4806</v>
      </c>
      <c r="D732" s="98">
        <v>28378.0</v>
      </c>
      <c r="E732" s="98">
        <v>44623.0</v>
      </c>
      <c r="F732" s="95" t="s">
        <v>7674</v>
      </c>
      <c r="G732" s="95" t="s">
        <v>7682</v>
      </c>
      <c r="H732" s="95" t="s">
        <v>7682</v>
      </c>
      <c r="I732" s="95" t="s">
        <v>6910</v>
      </c>
      <c r="J732" s="95"/>
      <c r="K732" s="95" t="s">
        <v>17968</v>
      </c>
    </row>
    <row r="733" hidden="1">
      <c r="A733" s="95">
        <v>17467.0</v>
      </c>
      <c r="B733" s="96">
        <v>0.8125</v>
      </c>
      <c r="C733" s="97" t="s">
        <v>5621</v>
      </c>
      <c r="D733" s="98">
        <v>13952.0</v>
      </c>
      <c r="E733" s="98">
        <v>44623.0</v>
      </c>
      <c r="F733" s="95" t="s">
        <v>7674</v>
      </c>
      <c r="G733" s="95" t="s">
        <v>7675</v>
      </c>
      <c r="H733" s="95" t="s">
        <v>7675</v>
      </c>
      <c r="I733" s="95" t="s">
        <v>6833</v>
      </c>
      <c r="J733" s="95"/>
      <c r="K733" s="95" t="s">
        <v>18012</v>
      </c>
    </row>
    <row r="734" hidden="1">
      <c r="A734" s="95">
        <v>13447.0</v>
      </c>
      <c r="B734" s="96">
        <v>0.8333333333333334</v>
      </c>
      <c r="C734" s="97" t="s">
        <v>2246</v>
      </c>
      <c r="D734" s="98">
        <v>24516.0</v>
      </c>
      <c r="E734" s="98">
        <v>44623.0</v>
      </c>
      <c r="F734" s="95" t="s">
        <v>7674</v>
      </c>
      <c r="G734" s="95" t="s">
        <v>7675</v>
      </c>
      <c r="H734" s="95" t="s">
        <v>7675</v>
      </c>
      <c r="I734" s="95" t="s">
        <v>6850</v>
      </c>
      <c r="J734" s="95"/>
      <c r="K734" s="95" t="s">
        <v>17968</v>
      </c>
    </row>
    <row r="735" hidden="1">
      <c r="A735" s="95">
        <v>10613.0</v>
      </c>
      <c r="B735" s="96">
        <v>0.8333333333333334</v>
      </c>
      <c r="C735" s="97" t="s">
        <v>601</v>
      </c>
      <c r="D735" s="98">
        <v>22017.0</v>
      </c>
      <c r="E735" s="98">
        <v>44623.0</v>
      </c>
      <c r="F735" s="95" t="s">
        <v>7674</v>
      </c>
      <c r="G735" s="95" t="s">
        <v>7675</v>
      </c>
      <c r="H735" s="95" t="s">
        <v>7675</v>
      </c>
      <c r="I735" s="95" t="s">
        <v>6770</v>
      </c>
      <c r="J735" s="95"/>
      <c r="K735" s="95" t="s">
        <v>17966</v>
      </c>
    </row>
    <row r="736" hidden="1">
      <c r="A736" s="95">
        <v>11393.0</v>
      </c>
      <c r="B736" s="96">
        <v>0.8333333333333334</v>
      </c>
      <c r="C736" s="97" t="s">
        <v>932</v>
      </c>
      <c r="D736" s="98">
        <v>20624.0</v>
      </c>
      <c r="E736" s="98">
        <v>44623.0</v>
      </c>
      <c r="F736" s="95" t="s">
        <v>7674</v>
      </c>
      <c r="G736" s="95" t="s">
        <v>7675</v>
      </c>
      <c r="H736" s="95" t="s">
        <v>7675</v>
      </c>
      <c r="I736" s="95" t="s">
        <v>6836</v>
      </c>
      <c r="J736" s="95"/>
      <c r="K736" s="95" t="s">
        <v>17986</v>
      </c>
    </row>
    <row r="737" hidden="1">
      <c r="A737" s="95">
        <v>14075.0</v>
      </c>
      <c r="B737" s="96">
        <v>0.8333333333333334</v>
      </c>
      <c r="C737" s="97" t="s">
        <v>2735</v>
      </c>
      <c r="D737" s="98">
        <v>17613.0</v>
      </c>
      <c r="E737" s="98">
        <v>44623.0</v>
      </c>
      <c r="F737" s="95" t="s">
        <v>7674</v>
      </c>
      <c r="G737" s="95" t="s">
        <v>7682</v>
      </c>
      <c r="H737" s="95" t="s">
        <v>7682</v>
      </c>
      <c r="I737" s="95" t="s">
        <v>6908</v>
      </c>
      <c r="J737" s="95"/>
      <c r="K737" s="95" t="s">
        <v>17982</v>
      </c>
    </row>
    <row r="738" hidden="1">
      <c r="A738" s="95">
        <v>9337.0</v>
      </c>
      <c r="B738" s="96">
        <v>0.8541666666666666</v>
      </c>
      <c r="C738" s="97" t="s">
        <v>126</v>
      </c>
      <c r="D738" s="98">
        <v>17297.0</v>
      </c>
      <c r="E738" s="98">
        <v>44623.0</v>
      </c>
      <c r="F738" s="95" t="s">
        <v>7678</v>
      </c>
      <c r="G738" s="95" t="s">
        <v>7681</v>
      </c>
      <c r="H738" s="95" t="s">
        <v>7681</v>
      </c>
      <c r="I738" s="95" t="s">
        <v>6810</v>
      </c>
      <c r="J738" s="95"/>
      <c r="K738" s="95" t="s">
        <v>17973</v>
      </c>
    </row>
    <row r="739" hidden="1">
      <c r="A739" s="95">
        <v>14152.0</v>
      </c>
      <c r="B739" s="96">
        <v>0.8645833333333334</v>
      </c>
      <c r="C739" s="97" t="s">
        <v>2799</v>
      </c>
      <c r="D739" s="98">
        <v>25368.0</v>
      </c>
      <c r="E739" s="98">
        <v>44623.0</v>
      </c>
      <c r="F739" s="95" t="s">
        <v>7672</v>
      </c>
      <c r="G739" s="95" t="s">
        <v>7673</v>
      </c>
      <c r="H739" s="95" t="s">
        <v>7673</v>
      </c>
      <c r="I739" s="95" t="s">
        <v>6793</v>
      </c>
      <c r="J739" s="95"/>
      <c r="K739" s="95" t="s">
        <v>18005</v>
      </c>
    </row>
    <row r="740" hidden="1">
      <c r="A740" s="95">
        <v>18232.0</v>
      </c>
      <c r="B740" s="96">
        <v>0.3958333333333333</v>
      </c>
      <c r="C740" s="97" t="s">
        <v>6679</v>
      </c>
      <c r="D740" s="98">
        <v>20647.0</v>
      </c>
      <c r="E740" s="98">
        <v>44623.0</v>
      </c>
      <c r="F740" s="95" t="s">
        <v>7701</v>
      </c>
      <c r="G740" s="95" t="s">
        <v>7681</v>
      </c>
      <c r="H740" s="95" t="s">
        <v>7681</v>
      </c>
      <c r="I740" s="95" t="s">
        <v>6810</v>
      </c>
      <c r="J740" s="95"/>
      <c r="K740" s="95" t="s">
        <v>17955</v>
      </c>
    </row>
    <row r="741" hidden="1">
      <c r="A741" s="95">
        <v>13053.0</v>
      </c>
      <c r="B741" s="96">
        <v>0.40625</v>
      </c>
      <c r="C741" s="97" t="s">
        <v>1940</v>
      </c>
      <c r="D741" s="98">
        <v>31604.0</v>
      </c>
      <c r="E741" s="98">
        <v>44623.0</v>
      </c>
      <c r="F741" s="95" t="s">
        <v>7674</v>
      </c>
      <c r="G741" s="95" t="s">
        <v>7675</v>
      </c>
      <c r="H741" s="95" t="s">
        <v>7675</v>
      </c>
      <c r="I741" s="95" t="s">
        <v>6846</v>
      </c>
      <c r="J741" s="95"/>
      <c r="K741" s="95" t="s">
        <v>17955</v>
      </c>
    </row>
    <row r="742" hidden="1">
      <c r="A742" s="95">
        <v>17481.0</v>
      </c>
      <c r="B742" s="96">
        <v>0.46875</v>
      </c>
      <c r="C742" s="97" t="s">
        <v>5637</v>
      </c>
      <c r="D742" s="98">
        <v>22479.0</v>
      </c>
      <c r="E742" s="98">
        <v>44623.0</v>
      </c>
      <c r="F742" s="95" t="s">
        <v>7672</v>
      </c>
      <c r="G742" s="95" t="s">
        <v>7673</v>
      </c>
      <c r="H742" s="95" t="s">
        <v>7673</v>
      </c>
      <c r="I742" s="95" t="s">
        <v>6770</v>
      </c>
      <c r="J742" s="95"/>
      <c r="K742" s="95" t="s">
        <v>17955</v>
      </c>
    </row>
    <row r="743" hidden="1">
      <c r="A743" s="95" t="s">
        <v>6739</v>
      </c>
      <c r="B743" s="96">
        <v>0.625</v>
      </c>
      <c r="C743" s="97" t="e">
        <v>#N/A</v>
      </c>
      <c r="D743" s="98">
        <v>20263.0</v>
      </c>
      <c r="E743" s="98">
        <v>44623.0</v>
      </c>
      <c r="F743" s="95" t="s">
        <v>7674</v>
      </c>
      <c r="G743" s="95" t="s">
        <v>7681</v>
      </c>
      <c r="H743" s="95" t="s">
        <v>7681</v>
      </c>
      <c r="I743" s="95" t="s">
        <v>6810</v>
      </c>
      <c r="J743" s="95"/>
      <c r="K743" s="95" t="s">
        <v>17955</v>
      </c>
    </row>
    <row r="744" hidden="1">
      <c r="A744" s="95">
        <v>12580.0</v>
      </c>
      <c r="B744" s="96">
        <v>0.8333333333333334</v>
      </c>
      <c r="C744" s="97" t="s">
        <v>1559</v>
      </c>
      <c r="D744" s="98">
        <v>18146.0</v>
      </c>
      <c r="E744" s="98">
        <v>44623.0</v>
      </c>
      <c r="F744" s="95" t="s">
        <v>7674</v>
      </c>
      <c r="G744" s="95" t="s">
        <v>7675</v>
      </c>
      <c r="H744" s="95" t="s">
        <v>7675</v>
      </c>
      <c r="I744" s="95" t="s">
        <v>6813</v>
      </c>
      <c r="J744" s="95"/>
      <c r="K744" s="95" t="s">
        <v>17964</v>
      </c>
    </row>
    <row r="745" hidden="1">
      <c r="A745" s="95">
        <v>17758.0</v>
      </c>
      <c r="B745" s="96">
        <v>0.8645833333333334</v>
      </c>
      <c r="C745" s="97" t="s">
        <v>5881</v>
      </c>
      <c r="D745" s="98">
        <v>33633.0</v>
      </c>
      <c r="E745" s="98">
        <v>44623.0</v>
      </c>
      <c r="F745" s="95" t="s">
        <v>7691</v>
      </c>
      <c r="G745" s="95" t="s">
        <v>7673</v>
      </c>
      <c r="H745" s="95" t="s">
        <v>7673</v>
      </c>
      <c r="I745" s="95" t="s">
        <v>6870</v>
      </c>
      <c r="J745" s="95"/>
      <c r="K745" s="95" t="s">
        <v>17965</v>
      </c>
    </row>
    <row r="746" hidden="1">
      <c r="A746" s="95">
        <v>16792.0</v>
      </c>
      <c r="B746" s="96">
        <v>0.3020833333333333</v>
      </c>
      <c r="C746" s="97" t="s">
        <v>5037</v>
      </c>
      <c r="D746" s="98">
        <v>13375.0</v>
      </c>
      <c r="E746" s="98">
        <v>44623.0</v>
      </c>
      <c r="F746" s="95" t="s">
        <v>7678</v>
      </c>
      <c r="G746" s="95" t="s">
        <v>7681</v>
      </c>
      <c r="H746" s="95" t="s">
        <v>7681</v>
      </c>
      <c r="I746" s="95" t="s">
        <v>6836</v>
      </c>
      <c r="J746" s="95"/>
      <c r="K746" s="95" t="s">
        <v>17955</v>
      </c>
    </row>
    <row r="747" hidden="1">
      <c r="A747" s="95">
        <v>14152.0</v>
      </c>
      <c r="B747" s="96">
        <v>0.3645833333333333</v>
      </c>
      <c r="C747" s="97" t="s">
        <v>2799</v>
      </c>
      <c r="D747" s="98">
        <v>25368.0</v>
      </c>
      <c r="E747" s="98">
        <v>44623.0</v>
      </c>
      <c r="F747" s="95" t="s">
        <v>7674</v>
      </c>
      <c r="G747" s="95" t="s">
        <v>7682</v>
      </c>
      <c r="H747" s="95" t="s">
        <v>7682</v>
      </c>
      <c r="I747" s="95" t="s">
        <v>6793</v>
      </c>
      <c r="J747" s="95"/>
      <c r="K747" s="95" t="s">
        <v>17955</v>
      </c>
    </row>
    <row r="748" hidden="1">
      <c r="A748" s="95">
        <v>15109.0</v>
      </c>
      <c r="B748" s="96">
        <v>0.375</v>
      </c>
      <c r="C748" s="97" t="s">
        <v>3585</v>
      </c>
      <c r="D748" s="98">
        <v>32778.0</v>
      </c>
      <c r="E748" s="98">
        <v>44623.0</v>
      </c>
      <c r="F748" s="95" t="s">
        <v>7674</v>
      </c>
      <c r="G748" s="95" t="s">
        <v>7682</v>
      </c>
      <c r="H748" s="95" t="s">
        <v>7682</v>
      </c>
      <c r="I748" s="95" t="s">
        <v>6874</v>
      </c>
      <c r="J748" s="95"/>
      <c r="K748" s="95" t="s">
        <v>17955</v>
      </c>
    </row>
    <row r="749" hidden="1">
      <c r="A749" s="95">
        <v>12949.0</v>
      </c>
      <c r="B749" s="96">
        <v>0.375</v>
      </c>
      <c r="C749" s="97" t="s">
        <v>1851</v>
      </c>
      <c r="D749" s="98">
        <v>27670.0</v>
      </c>
      <c r="E749" s="98">
        <v>44623.0</v>
      </c>
      <c r="F749" s="95" t="s">
        <v>7674</v>
      </c>
      <c r="G749" s="95" t="s">
        <v>7681</v>
      </c>
      <c r="H749" s="95" t="s">
        <v>7681</v>
      </c>
      <c r="I749" s="95" t="s">
        <v>6836</v>
      </c>
      <c r="J749" s="95"/>
      <c r="K749" s="95" t="s">
        <v>17955</v>
      </c>
    </row>
    <row r="750" hidden="1">
      <c r="A750" s="95">
        <v>17718.0</v>
      </c>
      <c r="B750" s="96">
        <v>0.3958333333333333</v>
      </c>
      <c r="C750" s="97" t="s">
        <v>5848</v>
      </c>
      <c r="D750" s="98">
        <v>31448.0</v>
      </c>
      <c r="E750" s="98">
        <v>44623.0</v>
      </c>
      <c r="F750" s="95" t="s">
        <v>7680</v>
      </c>
      <c r="G750" s="95" t="s">
        <v>7673</v>
      </c>
      <c r="H750" s="95" t="s">
        <v>7673</v>
      </c>
      <c r="I750" s="95" t="s">
        <v>6908</v>
      </c>
      <c r="J750" s="95"/>
      <c r="K750" s="95" t="s">
        <v>17955</v>
      </c>
    </row>
    <row r="751" hidden="1">
      <c r="A751" s="95">
        <v>17682.0</v>
      </c>
      <c r="B751" s="96">
        <v>0.3958333333333333</v>
      </c>
      <c r="C751" s="97" t="s">
        <v>5815</v>
      </c>
      <c r="D751" s="98">
        <v>19868.0</v>
      </c>
      <c r="E751" s="98">
        <v>44623.0</v>
      </c>
      <c r="F751" s="95" t="s">
        <v>7674</v>
      </c>
      <c r="G751" s="95" t="s">
        <v>7682</v>
      </c>
      <c r="H751" s="95" t="s">
        <v>7682</v>
      </c>
      <c r="I751" s="95" t="s">
        <v>6833</v>
      </c>
      <c r="J751" s="95"/>
      <c r="K751" s="95" t="s">
        <v>17955</v>
      </c>
    </row>
    <row r="752" hidden="1">
      <c r="A752" s="95">
        <v>15160.0</v>
      </c>
      <c r="B752" s="96">
        <v>0.3958333333333333</v>
      </c>
      <c r="C752" s="97" t="s">
        <v>3625</v>
      </c>
      <c r="D752" s="98">
        <v>29365.0</v>
      </c>
      <c r="E752" s="98">
        <v>44623.0</v>
      </c>
      <c r="F752" s="95" t="s">
        <v>7674</v>
      </c>
      <c r="G752" s="95" t="s">
        <v>7675</v>
      </c>
      <c r="H752" s="95" t="s">
        <v>7675</v>
      </c>
      <c r="I752" s="95" t="s">
        <v>6870</v>
      </c>
      <c r="J752" s="95"/>
      <c r="K752" s="95" t="s">
        <v>17955</v>
      </c>
    </row>
    <row r="753" hidden="1">
      <c r="A753" s="95">
        <v>18246.0</v>
      </c>
      <c r="B753" s="96">
        <v>0.3958333333333333</v>
      </c>
      <c r="C753" s="97" t="s">
        <v>6508</v>
      </c>
      <c r="D753" s="98">
        <v>31137.0</v>
      </c>
      <c r="E753" s="98">
        <v>44623.0</v>
      </c>
      <c r="F753" s="95" t="s">
        <v>7672</v>
      </c>
      <c r="G753" s="95" t="s">
        <v>7673</v>
      </c>
      <c r="H753" s="95" t="s">
        <v>7673</v>
      </c>
      <c r="I753" s="95" t="s">
        <v>6851</v>
      </c>
      <c r="J753" s="95"/>
      <c r="K753" s="95" t="s">
        <v>17955</v>
      </c>
    </row>
    <row r="754" hidden="1">
      <c r="A754" s="95">
        <v>17518.0</v>
      </c>
      <c r="B754" s="96">
        <v>0.4166666666666667</v>
      </c>
      <c r="C754" s="97" t="s">
        <v>5667</v>
      </c>
      <c r="D754" s="98">
        <v>16752.0</v>
      </c>
      <c r="E754" s="98">
        <v>44623.0</v>
      </c>
      <c r="F754" s="95" t="s">
        <v>7674</v>
      </c>
      <c r="G754" s="95" t="s">
        <v>7675</v>
      </c>
      <c r="H754" s="95" t="s">
        <v>7675</v>
      </c>
      <c r="I754" s="95" t="s">
        <v>6836</v>
      </c>
      <c r="J754" s="95"/>
      <c r="K754" s="95" t="s">
        <v>17955</v>
      </c>
    </row>
    <row r="755" hidden="1">
      <c r="A755" s="95">
        <v>16336.0</v>
      </c>
      <c r="B755" s="96">
        <v>0.4375</v>
      </c>
      <c r="C755" s="97" t="s">
        <v>4649</v>
      </c>
      <c r="D755" s="98">
        <v>20145.0</v>
      </c>
      <c r="E755" s="98">
        <v>44623.0</v>
      </c>
      <c r="F755" s="95" t="s">
        <v>7674</v>
      </c>
      <c r="G755" s="95" t="s">
        <v>7682</v>
      </c>
      <c r="H755" s="95" t="s">
        <v>7682</v>
      </c>
      <c r="I755" s="95" t="s">
        <v>6821</v>
      </c>
      <c r="J755" s="95"/>
      <c r="K755" s="95" t="s">
        <v>17955</v>
      </c>
    </row>
    <row r="756" hidden="1">
      <c r="A756" s="95">
        <v>9433.0</v>
      </c>
      <c r="B756" s="96">
        <v>0.4583333333333333</v>
      </c>
      <c r="C756" s="97" t="s">
        <v>154</v>
      </c>
      <c r="D756" s="98">
        <v>20435.0</v>
      </c>
      <c r="E756" s="98">
        <v>44623.0</v>
      </c>
      <c r="F756" s="95" t="s">
        <v>7674</v>
      </c>
      <c r="G756" s="95" t="s">
        <v>7682</v>
      </c>
      <c r="H756" s="95" t="s">
        <v>7682</v>
      </c>
      <c r="I756" s="95" t="s">
        <v>6905</v>
      </c>
      <c r="J756" s="95"/>
      <c r="K756" s="95" t="s">
        <v>17955</v>
      </c>
    </row>
    <row r="757" hidden="1">
      <c r="A757" s="95">
        <v>15806.0</v>
      </c>
      <c r="B757" s="96">
        <v>0.4791666666666667</v>
      </c>
      <c r="C757" s="97" t="s">
        <v>4189</v>
      </c>
      <c r="D757" s="98">
        <v>18664.0</v>
      </c>
      <c r="E757" s="98">
        <v>44623.0</v>
      </c>
      <c r="F757" s="95" t="s">
        <v>7680</v>
      </c>
      <c r="G757" s="95" t="s">
        <v>7673</v>
      </c>
      <c r="H757" s="95" t="s">
        <v>7673</v>
      </c>
      <c r="I757" s="95" t="s">
        <v>6831</v>
      </c>
      <c r="J757" s="95"/>
      <c r="K757" s="95" t="s">
        <v>17955</v>
      </c>
    </row>
    <row r="758" hidden="1">
      <c r="A758" s="95">
        <v>14293.0</v>
      </c>
      <c r="B758" s="96">
        <v>0.5833333333333334</v>
      </c>
      <c r="C758" s="97" t="s">
        <v>2906</v>
      </c>
      <c r="D758" s="98">
        <v>15468.0</v>
      </c>
      <c r="E758" s="98">
        <v>44623.0</v>
      </c>
      <c r="F758" s="95" t="s">
        <v>7674</v>
      </c>
      <c r="G758" s="95" t="s">
        <v>7675</v>
      </c>
      <c r="H758" s="95" t="s">
        <v>7675</v>
      </c>
      <c r="I758" s="95" t="s">
        <v>6790</v>
      </c>
      <c r="J758" s="95"/>
      <c r="K758" s="95" t="s">
        <v>17955</v>
      </c>
    </row>
    <row r="759" hidden="1">
      <c r="A759" s="95">
        <v>9794.0</v>
      </c>
      <c r="B759" s="96">
        <v>0.6041666666666666</v>
      </c>
      <c r="C759" s="97" t="s">
        <v>281</v>
      </c>
      <c r="D759" s="98">
        <v>24881.0</v>
      </c>
      <c r="E759" s="98">
        <v>44623.0</v>
      </c>
      <c r="F759" s="95" t="s">
        <v>7674</v>
      </c>
      <c r="G759" s="95" t="s">
        <v>7675</v>
      </c>
      <c r="H759" s="95" t="s">
        <v>7675</v>
      </c>
      <c r="I759" s="95" t="s">
        <v>6789</v>
      </c>
      <c r="J759" s="95"/>
      <c r="K759" s="95" t="s">
        <v>17955</v>
      </c>
    </row>
    <row r="760" hidden="1">
      <c r="A760" s="95">
        <v>12875.0</v>
      </c>
      <c r="B760" s="96">
        <v>0.6145833333333334</v>
      </c>
      <c r="C760" s="97" t="s">
        <v>1791</v>
      </c>
      <c r="D760" s="98">
        <v>21789.0</v>
      </c>
      <c r="E760" s="98">
        <v>44623.0</v>
      </c>
      <c r="F760" s="95" t="s">
        <v>7674</v>
      </c>
      <c r="G760" s="95" t="s">
        <v>7682</v>
      </c>
      <c r="H760" s="95" t="s">
        <v>7682</v>
      </c>
      <c r="I760" s="95" t="s">
        <v>6770</v>
      </c>
      <c r="J760" s="95"/>
      <c r="K760" s="95" t="s">
        <v>17955</v>
      </c>
    </row>
    <row r="761" hidden="1">
      <c r="A761" s="95">
        <v>15637.0</v>
      </c>
      <c r="B761" s="96">
        <v>0.6354166666666666</v>
      </c>
      <c r="C761" s="97" t="s">
        <v>4032</v>
      </c>
      <c r="D761" s="98">
        <v>25033.0</v>
      </c>
      <c r="E761" s="98">
        <v>44623.0</v>
      </c>
      <c r="F761" s="95" t="s">
        <v>18025</v>
      </c>
      <c r="G761" s="95" t="s">
        <v>7673</v>
      </c>
      <c r="H761" s="95" t="s">
        <v>7673</v>
      </c>
      <c r="I761" s="95" t="s">
        <v>6846</v>
      </c>
      <c r="J761" s="95"/>
      <c r="K761" s="95" t="s">
        <v>17955</v>
      </c>
    </row>
    <row r="762" hidden="1">
      <c r="A762" s="95">
        <v>17118.0</v>
      </c>
      <c r="B762" s="96">
        <v>0.6458333333333334</v>
      </c>
      <c r="C762" s="97" t="s">
        <v>5312</v>
      </c>
      <c r="D762" s="98">
        <v>25241.0</v>
      </c>
      <c r="E762" s="98">
        <v>44623.0</v>
      </c>
      <c r="F762" s="95" t="s">
        <v>7674</v>
      </c>
      <c r="G762" s="95" t="s">
        <v>7682</v>
      </c>
      <c r="H762" s="95" t="s">
        <v>7682</v>
      </c>
      <c r="I762" s="95" t="s">
        <v>6851</v>
      </c>
      <c r="J762" s="95"/>
      <c r="K762" s="95" t="s">
        <v>17955</v>
      </c>
    </row>
    <row r="763" hidden="1">
      <c r="A763" s="95">
        <v>17553.0</v>
      </c>
      <c r="B763" s="96">
        <v>0.7916666666666666</v>
      </c>
      <c r="C763" s="97" t="s">
        <v>5699</v>
      </c>
      <c r="D763" s="98">
        <v>30002.0</v>
      </c>
      <c r="E763" s="98">
        <v>44623.0</v>
      </c>
      <c r="F763" s="95" t="s">
        <v>7674</v>
      </c>
      <c r="G763" s="95" t="s">
        <v>7682</v>
      </c>
      <c r="H763" s="95" t="s">
        <v>7682</v>
      </c>
      <c r="I763" s="95" t="s">
        <v>6793</v>
      </c>
      <c r="J763" s="95"/>
      <c r="K763" s="95" t="s">
        <v>17969</v>
      </c>
    </row>
    <row r="764" hidden="1">
      <c r="A764" s="95">
        <v>16417.0</v>
      </c>
      <c r="B764" s="96">
        <v>0.7916666666666666</v>
      </c>
      <c r="C764" s="97" t="s">
        <v>4722</v>
      </c>
      <c r="D764" s="98">
        <v>29034.0</v>
      </c>
      <c r="E764" s="98">
        <v>44623.0</v>
      </c>
      <c r="F764" s="95" t="s">
        <v>7695</v>
      </c>
      <c r="G764" s="95" t="s">
        <v>7673</v>
      </c>
      <c r="H764" s="95" t="s">
        <v>7673</v>
      </c>
      <c r="I764" s="95" t="s">
        <v>6893</v>
      </c>
      <c r="J764" s="95"/>
      <c r="K764" s="95" t="s">
        <v>18026</v>
      </c>
    </row>
    <row r="765" hidden="1">
      <c r="A765" s="95">
        <v>17669.0</v>
      </c>
      <c r="B765" s="96">
        <v>0.7916666666666666</v>
      </c>
      <c r="C765" s="97" t="s">
        <v>5805</v>
      </c>
      <c r="D765" s="98">
        <v>21131.0</v>
      </c>
      <c r="E765" s="98">
        <v>44623.0</v>
      </c>
      <c r="F765" s="95" t="s">
        <v>7672</v>
      </c>
      <c r="G765" s="95" t="s">
        <v>7673</v>
      </c>
      <c r="H765" s="95" t="s">
        <v>7673</v>
      </c>
      <c r="I765" s="95" t="s">
        <v>6811</v>
      </c>
      <c r="J765" s="95"/>
      <c r="K765" s="95" t="s">
        <v>17964</v>
      </c>
    </row>
    <row r="766" hidden="1">
      <c r="A766" s="95">
        <v>17784.0</v>
      </c>
      <c r="B766" s="96">
        <v>0.7916666666666666</v>
      </c>
      <c r="C766" s="97" t="s">
        <v>5904</v>
      </c>
      <c r="D766" s="98">
        <v>22673.0</v>
      </c>
      <c r="E766" s="98">
        <v>44623.0</v>
      </c>
      <c r="F766" s="95" t="s">
        <v>7672</v>
      </c>
      <c r="G766" s="95" t="s">
        <v>7673</v>
      </c>
      <c r="H766" s="95" t="s">
        <v>7673</v>
      </c>
      <c r="I766" s="95" t="s">
        <v>6869</v>
      </c>
      <c r="J766" s="95"/>
      <c r="K766" s="95" t="s">
        <v>17964</v>
      </c>
    </row>
    <row r="767" hidden="1">
      <c r="A767" s="95">
        <v>17792.0</v>
      </c>
      <c r="B767" s="96">
        <v>0.7916666666666666</v>
      </c>
      <c r="C767" s="97" t="s">
        <v>5911</v>
      </c>
      <c r="D767" s="98">
        <v>31373.0</v>
      </c>
      <c r="E767" s="98">
        <v>44623.0</v>
      </c>
      <c r="F767" s="95" t="s">
        <v>7679</v>
      </c>
      <c r="G767" s="95" t="s">
        <v>7673</v>
      </c>
      <c r="H767" s="95" t="s">
        <v>7673</v>
      </c>
      <c r="I767" s="95" t="s">
        <v>6934</v>
      </c>
      <c r="J767" s="95"/>
      <c r="K767" s="95" t="s">
        <v>17968</v>
      </c>
    </row>
    <row r="768" hidden="1">
      <c r="A768" s="95">
        <v>17633.0</v>
      </c>
      <c r="B768" s="96">
        <v>0.7916666666666666</v>
      </c>
      <c r="C768" s="97" t="s">
        <v>5769</v>
      </c>
      <c r="D768" s="98">
        <v>20719.0</v>
      </c>
      <c r="E768" s="98">
        <v>44623.0</v>
      </c>
      <c r="F768" s="95" t="s">
        <v>7698</v>
      </c>
      <c r="G768" s="95" t="s">
        <v>7673</v>
      </c>
      <c r="H768" s="95" t="s">
        <v>7673</v>
      </c>
      <c r="I768" s="95" t="s">
        <v>6810</v>
      </c>
      <c r="J768" s="95"/>
      <c r="K768" s="95" t="s">
        <v>17963</v>
      </c>
    </row>
    <row r="769" hidden="1">
      <c r="A769" s="95">
        <v>13561.0</v>
      </c>
      <c r="B769" s="96">
        <v>0.7916666666666666</v>
      </c>
      <c r="C769" s="97" t="s">
        <v>2339</v>
      </c>
      <c r="D769" s="98">
        <v>25984.0</v>
      </c>
      <c r="E769" s="98">
        <v>44623.0</v>
      </c>
      <c r="F769" s="95" t="s">
        <v>7672</v>
      </c>
      <c r="G769" s="95" t="s">
        <v>7673</v>
      </c>
      <c r="H769" s="95" t="s">
        <v>7673</v>
      </c>
      <c r="I769" s="95" t="s">
        <v>6908</v>
      </c>
      <c r="J769" s="95"/>
      <c r="K769" s="95" t="s">
        <v>18009</v>
      </c>
    </row>
    <row r="770" hidden="1">
      <c r="A770" s="95">
        <v>17829.0</v>
      </c>
      <c r="B770" s="96">
        <v>0.7916666666666666</v>
      </c>
      <c r="C770" s="97" t="s">
        <v>5944</v>
      </c>
      <c r="D770" s="98">
        <v>20919.0</v>
      </c>
      <c r="E770" s="98">
        <v>44623.0</v>
      </c>
      <c r="F770" s="95" t="s">
        <v>7672</v>
      </c>
      <c r="G770" s="95" t="s">
        <v>7673</v>
      </c>
      <c r="H770" s="95" t="s">
        <v>7673</v>
      </c>
      <c r="I770" s="95" t="s">
        <v>6895</v>
      </c>
      <c r="J770" s="95"/>
      <c r="K770" s="95" t="s">
        <v>17980</v>
      </c>
    </row>
    <row r="771" hidden="1">
      <c r="A771" s="95">
        <v>18110.0</v>
      </c>
      <c r="B771" s="96">
        <v>0.7916666666666666</v>
      </c>
      <c r="C771" s="97" t="s">
        <v>6472</v>
      </c>
      <c r="D771" s="98">
        <v>18462.0</v>
      </c>
      <c r="E771" s="98">
        <v>44623.0</v>
      </c>
      <c r="F771" s="95" t="s">
        <v>7674</v>
      </c>
      <c r="G771" s="95" t="s">
        <v>7681</v>
      </c>
      <c r="H771" s="95" t="s">
        <v>7681</v>
      </c>
      <c r="I771" s="95" t="s">
        <v>6810</v>
      </c>
      <c r="J771" s="95"/>
      <c r="K771" s="95" t="s">
        <v>17961</v>
      </c>
    </row>
    <row r="772" hidden="1">
      <c r="A772" s="95">
        <v>14810.0</v>
      </c>
      <c r="B772" s="96">
        <v>0.7916666666666666</v>
      </c>
      <c r="C772" s="97" t="s">
        <v>3332</v>
      </c>
      <c r="D772" s="98">
        <v>18103.0</v>
      </c>
      <c r="E772" s="98">
        <v>44623.0</v>
      </c>
      <c r="F772" s="95" t="s">
        <v>7678</v>
      </c>
      <c r="G772" s="95" t="s">
        <v>7673</v>
      </c>
      <c r="H772" s="95" t="s">
        <v>7673</v>
      </c>
      <c r="I772" s="95" t="s">
        <v>6904</v>
      </c>
      <c r="J772" s="95"/>
      <c r="K772" s="95" t="s">
        <v>18005</v>
      </c>
    </row>
    <row r="773" hidden="1">
      <c r="A773" s="95">
        <v>16495.0</v>
      </c>
      <c r="B773" s="96">
        <v>0.8333333333333334</v>
      </c>
      <c r="C773" s="97" t="s">
        <v>4789</v>
      </c>
      <c r="D773" s="98">
        <v>25245.0</v>
      </c>
      <c r="E773" s="98">
        <v>44623.0</v>
      </c>
      <c r="F773" s="95" t="s">
        <v>7678</v>
      </c>
      <c r="G773" s="95" t="s">
        <v>7673</v>
      </c>
      <c r="H773" s="95" t="s">
        <v>7673</v>
      </c>
      <c r="I773" s="95" t="s">
        <v>6861</v>
      </c>
      <c r="J773" s="95"/>
      <c r="K773" s="95" t="s">
        <v>18027</v>
      </c>
    </row>
    <row r="774" hidden="1">
      <c r="A774" s="95">
        <v>9436.0</v>
      </c>
      <c r="B774" s="96">
        <v>0.8333333333333334</v>
      </c>
      <c r="C774" s="97" t="s">
        <v>155</v>
      </c>
      <c r="D774" s="98">
        <v>16542.0</v>
      </c>
      <c r="E774" s="98">
        <v>44623.0</v>
      </c>
      <c r="F774" s="95" t="s">
        <v>7678</v>
      </c>
      <c r="G774" s="95" t="s">
        <v>7681</v>
      </c>
      <c r="H774" s="95" t="s">
        <v>7681</v>
      </c>
      <c r="I774" s="95" t="s">
        <v>6836</v>
      </c>
      <c r="J774" s="95"/>
      <c r="K774" s="95" t="s">
        <v>17974</v>
      </c>
    </row>
    <row r="775" hidden="1">
      <c r="A775" s="95">
        <v>13187.0</v>
      </c>
      <c r="B775" s="96">
        <v>0.8333333333333334</v>
      </c>
      <c r="C775" s="97" t="s">
        <v>2048</v>
      </c>
      <c r="D775" s="98">
        <v>20156.0</v>
      </c>
      <c r="E775" s="98">
        <v>44623.0</v>
      </c>
      <c r="F775" s="95" t="s">
        <v>7674</v>
      </c>
      <c r="G775" s="95" t="s">
        <v>7675</v>
      </c>
      <c r="H775" s="95" t="s">
        <v>7675</v>
      </c>
      <c r="I775" s="95" t="s">
        <v>6822</v>
      </c>
      <c r="J775" s="95"/>
      <c r="K775" s="95" t="s">
        <v>17982</v>
      </c>
    </row>
    <row r="776" hidden="1">
      <c r="A776" s="95">
        <v>17322.0</v>
      </c>
      <c r="B776" s="96">
        <v>0.8541666666666666</v>
      </c>
      <c r="C776" s="97" t="s">
        <v>5490</v>
      </c>
      <c r="D776" s="98">
        <v>13998.0</v>
      </c>
      <c r="E776" s="98">
        <v>44623.0</v>
      </c>
      <c r="F776" s="95" t="s">
        <v>7674</v>
      </c>
      <c r="G776" s="95" t="s">
        <v>7675</v>
      </c>
      <c r="H776" s="95" t="s">
        <v>7675</v>
      </c>
      <c r="I776" s="95" t="s">
        <v>6836</v>
      </c>
      <c r="J776" s="95"/>
      <c r="K776" s="95" t="s">
        <v>17958</v>
      </c>
    </row>
    <row r="777" hidden="1">
      <c r="A777" s="95">
        <v>18303.0</v>
      </c>
      <c r="B777" s="96">
        <v>0.8541666666666666</v>
      </c>
      <c r="C777" s="97" t="s">
        <v>6680</v>
      </c>
      <c r="D777" s="98">
        <v>34935.0</v>
      </c>
      <c r="E777" s="98">
        <v>44623.0</v>
      </c>
      <c r="F777" s="95" t="s">
        <v>7701</v>
      </c>
      <c r="G777" s="95" t="s">
        <v>7673</v>
      </c>
      <c r="H777" s="95" t="s">
        <v>7673</v>
      </c>
      <c r="I777" s="95" t="s">
        <v>6869</v>
      </c>
      <c r="J777" s="95"/>
      <c r="K777" s="95" t="s">
        <v>18028</v>
      </c>
    </row>
    <row r="778" hidden="1">
      <c r="A778" s="95">
        <v>14263.0</v>
      </c>
      <c r="B778" s="96">
        <v>0.3333333333333333</v>
      </c>
      <c r="C778" s="97" t="s">
        <v>2880</v>
      </c>
      <c r="D778" s="98">
        <v>23301.0</v>
      </c>
      <c r="E778" s="98">
        <v>44623.0</v>
      </c>
      <c r="F778" s="95" t="s">
        <v>7674</v>
      </c>
      <c r="G778" s="95" t="s">
        <v>7675</v>
      </c>
      <c r="H778" s="95" t="s">
        <v>7675</v>
      </c>
      <c r="I778" s="95" t="s">
        <v>6794</v>
      </c>
      <c r="J778" s="95"/>
      <c r="K778" s="95" t="s">
        <v>17955</v>
      </c>
    </row>
    <row r="779" hidden="1">
      <c r="A779" s="95">
        <v>17903.0</v>
      </c>
      <c r="B779" s="96">
        <v>0.375</v>
      </c>
      <c r="C779" s="97" t="s">
        <v>6015</v>
      </c>
      <c r="D779" s="98">
        <v>12274.0</v>
      </c>
      <c r="E779" s="98">
        <v>44623.0</v>
      </c>
      <c r="F779" s="95" t="s">
        <v>7672</v>
      </c>
      <c r="G779" s="95" t="s">
        <v>7673</v>
      </c>
      <c r="H779" s="95" t="s">
        <v>7673</v>
      </c>
      <c r="I779" s="95" t="s">
        <v>6908</v>
      </c>
      <c r="J779" s="95"/>
      <c r="K779" s="95" t="s">
        <v>17955</v>
      </c>
    </row>
    <row r="780" hidden="1">
      <c r="A780" s="95">
        <v>17840.0</v>
      </c>
      <c r="B780" s="96">
        <v>0.4166666666666667</v>
      </c>
      <c r="C780" s="97" t="s">
        <v>5957</v>
      </c>
      <c r="D780" s="98">
        <v>10590.0</v>
      </c>
      <c r="E780" s="98">
        <v>44623.0</v>
      </c>
      <c r="F780" s="95" t="s">
        <v>7674</v>
      </c>
      <c r="G780" s="95" t="s">
        <v>7682</v>
      </c>
      <c r="H780" s="95" t="s">
        <v>7682</v>
      </c>
      <c r="I780" s="95" t="s">
        <v>6804</v>
      </c>
      <c r="J780" s="95"/>
      <c r="K780" s="95" t="s">
        <v>17955</v>
      </c>
    </row>
    <row r="781" hidden="1">
      <c r="A781" s="95">
        <v>16946.0</v>
      </c>
      <c r="B781" s="96">
        <v>0.4479166666666667</v>
      </c>
      <c r="C781" s="97" t="s">
        <v>5168</v>
      </c>
      <c r="D781" s="98">
        <v>31556.0</v>
      </c>
      <c r="E781" s="98">
        <v>44623.0</v>
      </c>
      <c r="F781" s="95" t="s">
        <v>7672</v>
      </c>
      <c r="G781" s="95" t="s">
        <v>7673</v>
      </c>
      <c r="H781" s="95" t="s">
        <v>7673</v>
      </c>
      <c r="I781" s="95" t="s">
        <v>6876</v>
      </c>
      <c r="J781" s="95"/>
      <c r="K781" s="95" t="s">
        <v>17955</v>
      </c>
    </row>
    <row r="782" hidden="1">
      <c r="A782" s="95">
        <v>13442.0</v>
      </c>
      <c r="B782" s="96">
        <v>0.4583333333333333</v>
      </c>
      <c r="C782" s="97" t="s">
        <v>2241</v>
      </c>
      <c r="D782" s="98">
        <v>19087.0</v>
      </c>
      <c r="E782" s="98">
        <v>44623.0</v>
      </c>
      <c r="F782" s="95" t="s">
        <v>17962</v>
      </c>
      <c r="G782" s="95" t="s">
        <v>7673</v>
      </c>
      <c r="H782" s="95" t="s">
        <v>7673</v>
      </c>
      <c r="I782" s="95" t="s">
        <v>6908</v>
      </c>
      <c r="J782" s="95"/>
      <c r="K782" s="95" t="s">
        <v>17955</v>
      </c>
    </row>
    <row r="783" hidden="1">
      <c r="A783" s="95">
        <v>13240.0</v>
      </c>
      <c r="B783" s="96">
        <v>0.4583333333333333</v>
      </c>
      <c r="C783" s="97" t="s">
        <v>2089</v>
      </c>
      <c r="D783" s="98">
        <v>14574.0</v>
      </c>
      <c r="E783" s="98">
        <v>44623.0</v>
      </c>
      <c r="F783" s="95" t="s">
        <v>7674</v>
      </c>
      <c r="G783" s="95" t="s">
        <v>7675</v>
      </c>
      <c r="H783" s="95" t="s">
        <v>7675</v>
      </c>
      <c r="I783" s="95" t="s">
        <v>6834</v>
      </c>
      <c r="J783" s="95"/>
      <c r="K783" s="95" t="s">
        <v>17955</v>
      </c>
    </row>
    <row r="784" hidden="1">
      <c r="A784" s="95">
        <v>9853.0</v>
      </c>
      <c r="B784" s="96">
        <v>0.5416666666666666</v>
      </c>
      <c r="C784" s="97" t="s">
        <v>309</v>
      </c>
      <c r="D784" s="98">
        <v>23125.0</v>
      </c>
      <c r="E784" s="98">
        <v>44623.0</v>
      </c>
      <c r="F784" s="95" t="s">
        <v>7674</v>
      </c>
      <c r="G784" s="95" t="s">
        <v>7682</v>
      </c>
      <c r="H784" s="95" t="s">
        <v>7682</v>
      </c>
      <c r="I784" s="95" t="s">
        <v>6834</v>
      </c>
      <c r="J784" s="95"/>
      <c r="K784" s="95" t="s">
        <v>17955</v>
      </c>
    </row>
    <row r="785" hidden="1">
      <c r="A785" s="95">
        <v>9854.0</v>
      </c>
      <c r="B785" s="96">
        <v>0.5416666666666666</v>
      </c>
      <c r="C785" s="97" t="s">
        <v>310</v>
      </c>
      <c r="D785" s="98">
        <v>21614.0</v>
      </c>
      <c r="E785" s="98">
        <v>44623.0</v>
      </c>
      <c r="F785" s="95" t="s">
        <v>7674</v>
      </c>
      <c r="G785" s="95" t="s">
        <v>7682</v>
      </c>
      <c r="H785" s="95" t="s">
        <v>7682</v>
      </c>
      <c r="I785" s="95" t="s">
        <v>6831</v>
      </c>
      <c r="J785" s="95"/>
      <c r="K785" s="95" t="s">
        <v>17955</v>
      </c>
    </row>
    <row r="786" hidden="1">
      <c r="A786" s="95">
        <v>14117.0</v>
      </c>
      <c r="B786" s="96">
        <v>0.5520833333333334</v>
      </c>
      <c r="C786" s="97" t="s">
        <v>2772</v>
      </c>
      <c r="D786" s="98">
        <v>24626.0</v>
      </c>
      <c r="E786" s="98">
        <v>44623.0</v>
      </c>
      <c r="F786" s="95" t="s">
        <v>7695</v>
      </c>
      <c r="G786" s="95" t="s">
        <v>7673</v>
      </c>
      <c r="H786" s="95" t="s">
        <v>7673</v>
      </c>
      <c r="I786" s="95" t="s">
        <v>6796</v>
      </c>
      <c r="J786" s="95"/>
      <c r="K786" s="95" t="s">
        <v>17955</v>
      </c>
    </row>
    <row r="787" hidden="1">
      <c r="A787" s="95">
        <v>10903.0</v>
      </c>
      <c r="B787" s="96">
        <v>0.5520833333333334</v>
      </c>
      <c r="C787" s="97" t="s">
        <v>711</v>
      </c>
      <c r="D787" s="98">
        <v>22992.0</v>
      </c>
      <c r="E787" s="98">
        <v>44623.0</v>
      </c>
      <c r="F787" s="95" t="s">
        <v>7674</v>
      </c>
      <c r="G787" s="95" t="s">
        <v>7682</v>
      </c>
      <c r="H787" s="95" t="s">
        <v>7682</v>
      </c>
      <c r="I787" s="95" t="s">
        <v>6790</v>
      </c>
      <c r="J787" s="95"/>
      <c r="K787" s="95" t="s">
        <v>17955</v>
      </c>
    </row>
    <row r="788" hidden="1">
      <c r="A788" s="95">
        <v>17394.0</v>
      </c>
      <c r="B788" s="96">
        <v>0.5625</v>
      </c>
      <c r="C788" s="97" t="s">
        <v>5559</v>
      </c>
      <c r="D788" s="98">
        <v>20350.0</v>
      </c>
      <c r="E788" s="98">
        <v>44623.0</v>
      </c>
      <c r="F788" s="95" t="s">
        <v>7694</v>
      </c>
      <c r="G788" s="95" t="s">
        <v>7673</v>
      </c>
      <c r="H788" s="95" t="s">
        <v>7673</v>
      </c>
      <c r="I788" s="95" t="s">
        <v>6777</v>
      </c>
      <c r="J788" s="95"/>
      <c r="K788" s="95" t="s">
        <v>17955</v>
      </c>
    </row>
    <row r="789" hidden="1">
      <c r="A789" s="95">
        <v>14158.0</v>
      </c>
      <c r="B789" s="96">
        <v>0.59375</v>
      </c>
      <c r="C789" s="97" t="s">
        <v>2802</v>
      </c>
      <c r="D789" s="98">
        <v>14321.0</v>
      </c>
      <c r="E789" s="98">
        <v>44623.0</v>
      </c>
      <c r="F789" s="95" t="s">
        <v>7694</v>
      </c>
      <c r="G789" s="95" t="s">
        <v>7673</v>
      </c>
      <c r="H789" s="95" t="s">
        <v>7673</v>
      </c>
      <c r="I789" s="95" t="s">
        <v>6908</v>
      </c>
      <c r="J789" s="95"/>
      <c r="K789" s="95" t="s">
        <v>17955</v>
      </c>
    </row>
    <row r="790" hidden="1">
      <c r="A790" s="95">
        <v>13847.0</v>
      </c>
      <c r="B790" s="96">
        <v>0.6041666666666666</v>
      </c>
      <c r="C790" s="97" t="s">
        <v>2564</v>
      </c>
      <c r="D790" s="98">
        <v>24349.0</v>
      </c>
      <c r="E790" s="98">
        <v>44623.0</v>
      </c>
      <c r="F790" s="95" t="s">
        <v>18029</v>
      </c>
      <c r="G790" s="95" t="s">
        <v>7673</v>
      </c>
      <c r="H790" s="95" t="s">
        <v>7673</v>
      </c>
      <c r="I790" s="95" t="s">
        <v>6789</v>
      </c>
      <c r="J790" s="95"/>
      <c r="K790" s="95" t="s">
        <v>17955</v>
      </c>
    </row>
    <row r="791" hidden="1">
      <c r="A791" s="95">
        <v>15739.0</v>
      </c>
      <c r="B791" s="96">
        <v>0.6666666666666666</v>
      </c>
      <c r="C791" s="97" t="s">
        <v>4129</v>
      </c>
      <c r="D791" s="98">
        <v>22716.0</v>
      </c>
      <c r="E791" s="98">
        <v>44623.0</v>
      </c>
      <c r="F791" s="95" t="s">
        <v>18004</v>
      </c>
      <c r="G791" s="95" t="s">
        <v>7673</v>
      </c>
      <c r="H791" s="95" t="s">
        <v>7673</v>
      </c>
      <c r="I791" s="95" t="s">
        <v>6846</v>
      </c>
      <c r="J791" s="95"/>
      <c r="K791" s="95" t="s">
        <v>17955</v>
      </c>
    </row>
    <row r="792" hidden="1">
      <c r="A792" s="95">
        <v>11522.0</v>
      </c>
      <c r="B792" s="96">
        <v>0.7916666666666666</v>
      </c>
      <c r="C792" s="97" t="s">
        <v>990</v>
      </c>
      <c r="D792" s="98">
        <v>29351.0</v>
      </c>
      <c r="E792" s="98">
        <v>44623.0</v>
      </c>
      <c r="F792" s="95" t="s">
        <v>7672</v>
      </c>
      <c r="G792" s="95" t="s">
        <v>7673</v>
      </c>
      <c r="H792" s="95" t="s">
        <v>7673</v>
      </c>
      <c r="I792" s="95" t="s">
        <v>6876</v>
      </c>
      <c r="J792" s="95"/>
      <c r="K792" s="95" t="s">
        <v>18030</v>
      </c>
    </row>
    <row r="793" hidden="1">
      <c r="A793" s="95">
        <v>15786.0</v>
      </c>
      <c r="B793" s="96">
        <v>0.7916666666666666</v>
      </c>
      <c r="C793" s="97" t="s">
        <v>4170</v>
      </c>
      <c r="D793" s="98">
        <v>21798.0</v>
      </c>
      <c r="E793" s="98">
        <v>44623.0</v>
      </c>
      <c r="F793" s="95" t="s">
        <v>7679</v>
      </c>
      <c r="G793" s="95" t="s">
        <v>7673</v>
      </c>
      <c r="H793" s="95" t="s">
        <v>7673</v>
      </c>
      <c r="I793" s="95" t="s">
        <v>6789</v>
      </c>
      <c r="J793" s="95"/>
      <c r="K793" s="95" t="s">
        <v>17963</v>
      </c>
    </row>
    <row r="794" hidden="1">
      <c r="A794" s="95">
        <v>17810.0</v>
      </c>
      <c r="B794" s="96">
        <v>0.7916666666666666</v>
      </c>
      <c r="C794" s="97" t="s">
        <v>5928</v>
      </c>
      <c r="D794" s="98">
        <v>20621.0</v>
      </c>
      <c r="E794" s="98">
        <v>44623.0</v>
      </c>
      <c r="F794" s="95" t="s">
        <v>7679</v>
      </c>
      <c r="G794" s="95" t="s">
        <v>7673</v>
      </c>
      <c r="H794" s="95" t="s">
        <v>7673</v>
      </c>
      <c r="I794" s="95" t="s">
        <v>6908</v>
      </c>
      <c r="J794" s="95"/>
      <c r="K794" s="95" t="s">
        <v>17965</v>
      </c>
    </row>
    <row r="795" hidden="1">
      <c r="A795" s="95">
        <v>9220.0</v>
      </c>
      <c r="B795" s="96">
        <v>0.7916666666666666</v>
      </c>
      <c r="C795" s="97" t="s">
        <v>73</v>
      </c>
      <c r="D795" s="98">
        <v>17546.0</v>
      </c>
      <c r="E795" s="98">
        <v>44623.0</v>
      </c>
      <c r="F795" s="95" t="s">
        <v>7690</v>
      </c>
      <c r="G795" s="95" t="s">
        <v>7673</v>
      </c>
      <c r="H795" s="95" t="s">
        <v>7673</v>
      </c>
      <c r="I795" s="95" t="s">
        <v>6831</v>
      </c>
      <c r="J795" s="95"/>
      <c r="K795" s="95" t="s">
        <v>17961</v>
      </c>
    </row>
    <row r="796" hidden="1">
      <c r="A796" s="95">
        <v>13695.0</v>
      </c>
      <c r="B796" s="96">
        <v>0.7916666666666666</v>
      </c>
      <c r="C796" s="97" t="s">
        <v>2446</v>
      </c>
      <c r="D796" s="98">
        <v>20076.0</v>
      </c>
      <c r="E796" s="98">
        <v>44623.0</v>
      </c>
      <c r="F796" s="95" t="s">
        <v>7674</v>
      </c>
      <c r="G796" s="95" t="s">
        <v>7682</v>
      </c>
      <c r="H796" s="95" t="s">
        <v>7682</v>
      </c>
      <c r="I796" s="95" t="s">
        <v>6834</v>
      </c>
      <c r="J796" s="95"/>
      <c r="K796" s="95" t="s">
        <v>17986</v>
      </c>
    </row>
    <row r="797" hidden="1">
      <c r="A797" s="95">
        <v>15607.0</v>
      </c>
      <c r="B797" s="96">
        <v>0.7916666666666666</v>
      </c>
      <c r="C797" s="97" t="s">
        <v>4006</v>
      </c>
      <c r="D797" s="98">
        <v>13040.0</v>
      </c>
      <c r="E797" s="98">
        <v>44623.0</v>
      </c>
      <c r="F797" s="95" t="s">
        <v>7674</v>
      </c>
      <c r="G797" s="95" t="s">
        <v>7681</v>
      </c>
      <c r="H797" s="95" t="s">
        <v>7681</v>
      </c>
      <c r="I797" s="95" t="s">
        <v>6810</v>
      </c>
      <c r="J797" s="95"/>
      <c r="K797" s="95" t="s">
        <v>17966</v>
      </c>
    </row>
    <row r="798" hidden="1">
      <c r="A798" s="95">
        <v>9229.0</v>
      </c>
      <c r="B798" s="96">
        <v>0.7916666666666666</v>
      </c>
      <c r="C798" s="97" t="s">
        <v>79</v>
      </c>
      <c r="D798" s="98">
        <v>17887.0</v>
      </c>
      <c r="E798" s="98">
        <v>44623.0</v>
      </c>
      <c r="F798" s="95" t="s">
        <v>7674</v>
      </c>
      <c r="G798" s="95" t="s">
        <v>7681</v>
      </c>
      <c r="H798" s="95" t="s">
        <v>7681</v>
      </c>
      <c r="I798" s="95" t="s">
        <v>6813</v>
      </c>
      <c r="J798" s="95"/>
      <c r="K798" s="95" t="s">
        <v>17966</v>
      </c>
    </row>
    <row r="799" hidden="1">
      <c r="A799" s="95">
        <v>11066.0</v>
      </c>
      <c r="B799" s="96">
        <v>0.7916666666666666</v>
      </c>
      <c r="C799" s="97" t="s">
        <v>787</v>
      </c>
      <c r="D799" s="98">
        <v>21680.0</v>
      </c>
      <c r="E799" s="98">
        <v>44623.0</v>
      </c>
      <c r="F799" s="95" t="s">
        <v>7674</v>
      </c>
      <c r="G799" s="95" t="s">
        <v>7682</v>
      </c>
      <c r="H799" s="95" t="s">
        <v>7682</v>
      </c>
      <c r="I799" s="95" t="s">
        <v>6790</v>
      </c>
      <c r="J799" s="95"/>
      <c r="K799" s="95" t="s">
        <v>17961</v>
      </c>
    </row>
    <row r="800" hidden="1">
      <c r="A800" s="95">
        <v>11689.0</v>
      </c>
      <c r="B800" s="96">
        <v>0.8333333333333334</v>
      </c>
      <c r="C800" s="97" t="s">
        <v>1058</v>
      </c>
      <c r="D800" s="98">
        <v>18306.0</v>
      </c>
      <c r="E800" s="98">
        <v>44623.0</v>
      </c>
      <c r="F800" s="95" t="s">
        <v>7672</v>
      </c>
      <c r="G800" s="95" t="s">
        <v>7673</v>
      </c>
      <c r="H800" s="95" t="s">
        <v>7673</v>
      </c>
      <c r="I800" s="95" t="s">
        <v>6908</v>
      </c>
      <c r="J800" s="95"/>
      <c r="K800" s="95" t="s">
        <v>18009</v>
      </c>
    </row>
    <row r="801" hidden="1">
      <c r="A801" s="95">
        <v>15832.0</v>
      </c>
      <c r="B801" s="96">
        <v>0.8333333333333334</v>
      </c>
      <c r="C801" s="97" t="s">
        <v>1820</v>
      </c>
      <c r="D801" s="98">
        <v>20976.0</v>
      </c>
      <c r="E801" s="98">
        <v>44623.0</v>
      </c>
      <c r="F801" s="95" t="s">
        <v>7672</v>
      </c>
      <c r="G801" s="95" t="s">
        <v>7673</v>
      </c>
      <c r="H801" s="95" t="s">
        <v>7673</v>
      </c>
      <c r="I801" s="95" t="s">
        <v>6796</v>
      </c>
      <c r="J801" s="95"/>
      <c r="K801" s="95" t="s">
        <v>17986</v>
      </c>
    </row>
    <row r="802" hidden="1">
      <c r="A802" s="95">
        <v>14997.0</v>
      </c>
      <c r="B802" s="96">
        <v>0.84375</v>
      </c>
      <c r="C802" s="97" t="s">
        <v>3490</v>
      </c>
      <c r="D802" s="98">
        <v>27364.0</v>
      </c>
      <c r="E802" s="98">
        <v>44623.0</v>
      </c>
      <c r="F802" s="95" t="s">
        <v>7687</v>
      </c>
      <c r="G802" s="95" t="s">
        <v>7673</v>
      </c>
      <c r="H802" s="95" t="s">
        <v>7673</v>
      </c>
      <c r="I802" s="95" t="s">
        <v>6858</v>
      </c>
      <c r="J802" s="95"/>
      <c r="K802" s="95" t="s">
        <v>17971</v>
      </c>
    </row>
    <row r="803" hidden="1">
      <c r="A803" s="95">
        <v>17079.0</v>
      </c>
      <c r="B803" s="96">
        <v>0.8645833333333334</v>
      </c>
      <c r="C803" s="97" t="s">
        <v>5277</v>
      </c>
      <c r="D803" s="98">
        <v>28191.0</v>
      </c>
      <c r="E803" s="98">
        <v>44623.0</v>
      </c>
      <c r="F803" s="95" t="s">
        <v>7679</v>
      </c>
      <c r="G803" s="95" t="s">
        <v>7673</v>
      </c>
      <c r="H803" s="95" t="s">
        <v>7673</v>
      </c>
      <c r="I803" s="95" t="s">
        <v>6889</v>
      </c>
      <c r="J803" s="95"/>
      <c r="K803" s="95" t="s">
        <v>17963</v>
      </c>
    </row>
    <row r="804" hidden="1">
      <c r="A804" s="95">
        <v>16163.0</v>
      </c>
      <c r="B804" s="96">
        <v>0.3229166666666667</v>
      </c>
      <c r="C804" s="97" t="s">
        <v>4509</v>
      </c>
      <c r="D804" s="98">
        <v>30495.0</v>
      </c>
      <c r="E804" s="98">
        <v>44623.0</v>
      </c>
      <c r="F804" s="95" t="s">
        <v>7678</v>
      </c>
      <c r="G804" s="95" t="s">
        <v>7673</v>
      </c>
      <c r="H804" s="95" t="s">
        <v>7673</v>
      </c>
      <c r="I804" s="95" t="s">
        <v>6876</v>
      </c>
      <c r="J804" s="95"/>
      <c r="K804" s="95" t="s">
        <v>17955</v>
      </c>
    </row>
    <row r="805" hidden="1">
      <c r="A805" s="95">
        <v>18248.0</v>
      </c>
      <c r="B805" s="96">
        <v>0.3645833333333333</v>
      </c>
      <c r="C805" s="97" t="s">
        <v>6681</v>
      </c>
      <c r="D805" s="98">
        <v>17973.0</v>
      </c>
      <c r="E805" s="98">
        <v>44623.0</v>
      </c>
      <c r="F805" s="95" t="s">
        <v>7701</v>
      </c>
      <c r="G805" s="95" t="s">
        <v>7681</v>
      </c>
      <c r="H805" s="95" t="s">
        <v>7681</v>
      </c>
      <c r="I805" s="95" t="s">
        <v>6813</v>
      </c>
      <c r="J805" s="95"/>
      <c r="K805" s="95" t="s">
        <v>17955</v>
      </c>
    </row>
    <row r="806" hidden="1">
      <c r="A806" s="95">
        <v>18231.0</v>
      </c>
      <c r="B806" s="96">
        <v>0.3958333333333333</v>
      </c>
      <c r="C806" s="97" t="s">
        <v>6682</v>
      </c>
      <c r="D806" s="98">
        <v>16957.0</v>
      </c>
      <c r="E806" s="98">
        <v>44623.0</v>
      </c>
      <c r="F806" s="95" t="s">
        <v>7701</v>
      </c>
      <c r="G806" s="95" t="s">
        <v>7681</v>
      </c>
      <c r="H806" s="95" t="s">
        <v>7681</v>
      </c>
      <c r="I806" s="95" t="s">
        <v>6836</v>
      </c>
      <c r="J806" s="95"/>
      <c r="K806" s="95" t="s">
        <v>17955</v>
      </c>
    </row>
    <row r="807" hidden="1">
      <c r="A807" s="95">
        <v>18235.0</v>
      </c>
      <c r="B807" s="96">
        <v>0.4166666666666667</v>
      </c>
      <c r="C807" s="97" t="s">
        <v>6683</v>
      </c>
      <c r="D807" s="98">
        <v>19002.0</v>
      </c>
      <c r="E807" s="98">
        <v>44623.0</v>
      </c>
      <c r="F807" s="95" t="s">
        <v>7701</v>
      </c>
      <c r="G807" s="95" t="s">
        <v>7681</v>
      </c>
      <c r="H807" s="95" t="s">
        <v>7681</v>
      </c>
      <c r="I807" s="95" t="s">
        <v>6810</v>
      </c>
      <c r="J807" s="95"/>
      <c r="K807" s="95" t="s">
        <v>17955</v>
      </c>
    </row>
    <row r="808" hidden="1">
      <c r="A808" s="95">
        <v>10084.0</v>
      </c>
      <c r="B808" s="96">
        <v>0.4375</v>
      </c>
      <c r="C808" s="97" t="s">
        <v>395</v>
      </c>
      <c r="D808" s="98">
        <v>27338.0</v>
      </c>
      <c r="E808" s="98">
        <v>44623.0</v>
      </c>
      <c r="F808" s="95" t="s">
        <v>7674</v>
      </c>
      <c r="G808" s="95" t="s">
        <v>7675</v>
      </c>
      <c r="H808" s="95" t="s">
        <v>7675</v>
      </c>
      <c r="I808" s="95" t="s">
        <v>6908</v>
      </c>
      <c r="J808" s="95"/>
      <c r="K808" s="95" t="s">
        <v>17955</v>
      </c>
    </row>
    <row r="809" hidden="1">
      <c r="A809" s="95">
        <v>10392.0</v>
      </c>
      <c r="B809" s="96">
        <v>0.4375</v>
      </c>
      <c r="C809" s="97" t="s">
        <v>518</v>
      </c>
      <c r="D809" s="98">
        <v>31105.0</v>
      </c>
      <c r="E809" s="98">
        <v>44623.0</v>
      </c>
      <c r="F809" s="95" t="s">
        <v>7674</v>
      </c>
      <c r="G809" s="95" t="s">
        <v>7675</v>
      </c>
      <c r="H809" s="95" t="s">
        <v>7675</v>
      </c>
      <c r="I809" s="95" t="s">
        <v>6831</v>
      </c>
      <c r="J809" s="95"/>
      <c r="K809" s="95" t="s">
        <v>17955</v>
      </c>
    </row>
    <row r="810" hidden="1">
      <c r="A810" s="95">
        <v>14986.0</v>
      </c>
      <c r="B810" s="96">
        <v>0.4479166666666667</v>
      </c>
      <c r="C810" s="97" t="s">
        <v>3481</v>
      </c>
      <c r="D810" s="98">
        <v>20985.0</v>
      </c>
      <c r="E810" s="98">
        <v>44623.0</v>
      </c>
      <c r="F810" s="95" t="s">
        <v>7680</v>
      </c>
      <c r="G810" s="95" t="s">
        <v>7673</v>
      </c>
      <c r="H810" s="95" t="s">
        <v>7673</v>
      </c>
      <c r="I810" s="95" t="s">
        <v>6814</v>
      </c>
      <c r="J810" s="95"/>
      <c r="K810" s="95" t="s">
        <v>17955</v>
      </c>
    </row>
    <row r="811" hidden="1">
      <c r="A811" s="95">
        <v>18238.0</v>
      </c>
      <c r="B811" s="96">
        <v>0.4479166666666667</v>
      </c>
      <c r="C811" s="97" t="s">
        <v>6684</v>
      </c>
      <c r="D811" s="98">
        <v>18581.0</v>
      </c>
      <c r="E811" s="98">
        <v>44623.0</v>
      </c>
      <c r="F811" s="95" t="s">
        <v>7701</v>
      </c>
      <c r="G811" s="95" t="s">
        <v>7681</v>
      </c>
      <c r="H811" s="95" t="s">
        <v>7681</v>
      </c>
      <c r="I811" s="95" t="s">
        <v>6825</v>
      </c>
      <c r="J811" s="95"/>
      <c r="K811" s="95" t="s">
        <v>17955</v>
      </c>
    </row>
    <row r="812" hidden="1">
      <c r="A812" s="95">
        <v>18255.0</v>
      </c>
      <c r="B812" s="96">
        <v>0.4479166666666667</v>
      </c>
      <c r="C812" s="97" t="s">
        <v>6685</v>
      </c>
      <c r="D812" s="98">
        <v>20863.0</v>
      </c>
      <c r="E812" s="98">
        <v>44623.0</v>
      </c>
      <c r="F812" s="95" t="s">
        <v>7701</v>
      </c>
      <c r="G812" s="95" t="s">
        <v>7681</v>
      </c>
      <c r="H812" s="95" t="s">
        <v>7681</v>
      </c>
      <c r="I812" s="95" t="s">
        <v>6836</v>
      </c>
      <c r="J812" s="95"/>
      <c r="K812" s="95" t="s">
        <v>17955</v>
      </c>
    </row>
    <row r="813" hidden="1">
      <c r="A813" s="95">
        <v>16671.0</v>
      </c>
      <c r="B813" s="96">
        <v>0.4583333333333333</v>
      </c>
      <c r="C813" s="97" t="s">
        <v>4933</v>
      </c>
      <c r="D813" s="98">
        <v>22559.0</v>
      </c>
      <c r="E813" s="98">
        <v>44623.0</v>
      </c>
      <c r="F813" s="95" t="s">
        <v>7674</v>
      </c>
      <c r="G813" s="95" t="s">
        <v>7675</v>
      </c>
      <c r="H813" s="95" t="s">
        <v>7675</v>
      </c>
      <c r="I813" s="95" t="s">
        <v>6821</v>
      </c>
      <c r="J813" s="95"/>
      <c r="K813" s="95" t="s">
        <v>17955</v>
      </c>
    </row>
    <row r="814" hidden="1">
      <c r="A814" s="95">
        <v>18239.0</v>
      </c>
      <c r="B814" s="96">
        <v>0.46875</v>
      </c>
      <c r="C814" s="97" t="s">
        <v>6515</v>
      </c>
      <c r="D814" s="98">
        <v>19170.0</v>
      </c>
      <c r="E814" s="98">
        <v>44623.0</v>
      </c>
      <c r="F814" s="95" t="s">
        <v>7701</v>
      </c>
      <c r="G814" s="95" t="s">
        <v>7681</v>
      </c>
      <c r="H814" s="95" t="s">
        <v>7681</v>
      </c>
      <c r="I814" s="95" t="s">
        <v>6813</v>
      </c>
      <c r="J814" s="95"/>
      <c r="K814" s="95" t="s">
        <v>17955</v>
      </c>
    </row>
    <row r="815" hidden="1">
      <c r="A815" s="95">
        <v>18025.0</v>
      </c>
      <c r="B815" s="96">
        <v>0.5416666666666666</v>
      </c>
      <c r="C815" s="97" t="s">
        <v>6095</v>
      </c>
      <c r="D815" s="98">
        <v>13158.0</v>
      </c>
      <c r="E815" s="98">
        <v>44623.0</v>
      </c>
      <c r="F815" s="95" t="s">
        <v>7701</v>
      </c>
      <c r="G815" s="95" t="s">
        <v>7681</v>
      </c>
      <c r="H815" s="95" t="s">
        <v>7681</v>
      </c>
      <c r="I815" s="95" t="s">
        <v>6810</v>
      </c>
      <c r="J815" s="95"/>
      <c r="K815" s="95" t="s">
        <v>17955</v>
      </c>
    </row>
    <row r="816" hidden="1">
      <c r="A816" s="95">
        <v>18240.0</v>
      </c>
      <c r="B816" s="96">
        <v>0.5416666666666666</v>
      </c>
      <c r="C816" s="97" t="s">
        <v>6687</v>
      </c>
      <c r="D816" s="98">
        <v>18937.0</v>
      </c>
      <c r="E816" s="98">
        <v>44623.0</v>
      </c>
      <c r="F816" s="95" t="s">
        <v>7701</v>
      </c>
      <c r="G816" s="95" t="s">
        <v>7681</v>
      </c>
      <c r="H816" s="95" t="s">
        <v>7681</v>
      </c>
      <c r="I816" s="95" t="s">
        <v>6821</v>
      </c>
      <c r="J816" s="95"/>
      <c r="K816" s="95" t="s">
        <v>17955</v>
      </c>
    </row>
    <row r="817" hidden="1">
      <c r="A817" s="95">
        <v>14810.0</v>
      </c>
      <c r="B817" s="96">
        <v>0.5729166666666666</v>
      </c>
      <c r="C817" s="97" t="s">
        <v>3332</v>
      </c>
      <c r="D817" s="98">
        <v>18103.0</v>
      </c>
      <c r="E817" s="98">
        <v>44623.0</v>
      </c>
      <c r="F817" s="95" t="s">
        <v>7674</v>
      </c>
      <c r="G817" s="95" t="s">
        <v>7682</v>
      </c>
      <c r="H817" s="95" t="s">
        <v>7682</v>
      </c>
      <c r="I817" s="95" t="s">
        <v>6904</v>
      </c>
      <c r="J817" s="95"/>
      <c r="K817" s="95" t="s">
        <v>17955</v>
      </c>
    </row>
    <row r="818" hidden="1">
      <c r="A818" s="95">
        <v>16375.0</v>
      </c>
      <c r="B818" s="96">
        <v>0.59375</v>
      </c>
      <c r="C818" s="97" t="s">
        <v>4684</v>
      </c>
      <c r="D818" s="98">
        <v>19442.0</v>
      </c>
      <c r="E818" s="98">
        <v>44623.0</v>
      </c>
      <c r="F818" s="95" t="s">
        <v>7695</v>
      </c>
      <c r="G818" s="95" t="s">
        <v>7673</v>
      </c>
      <c r="H818" s="95" t="s">
        <v>7673</v>
      </c>
      <c r="I818" s="95" t="s">
        <v>6825</v>
      </c>
      <c r="J818" s="95"/>
      <c r="K818" s="95" t="s">
        <v>17955</v>
      </c>
    </row>
    <row r="819" hidden="1">
      <c r="A819" s="95">
        <v>9749.0</v>
      </c>
      <c r="B819" s="96">
        <v>0.6041666666666666</v>
      </c>
      <c r="C819" s="97" t="s">
        <v>266</v>
      </c>
      <c r="D819" s="98">
        <v>20957.0</v>
      </c>
      <c r="E819" s="98">
        <v>44623.0</v>
      </c>
      <c r="F819" s="95" t="s">
        <v>7698</v>
      </c>
      <c r="G819" s="95" t="s">
        <v>7673</v>
      </c>
      <c r="H819" s="95" t="s">
        <v>7673</v>
      </c>
      <c r="I819" s="95" t="s">
        <v>6831</v>
      </c>
      <c r="J819" s="95"/>
      <c r="K819" s="95" t="s">
        <v>17955</v>
      </c>
    </row>
    <row r="820" hidden="1">
      <c r="A820" s="95">
        <v>11486.0</v>
      </c>
      <c r="B820" s="96">
        <v>0.6041666666666666</v>
      </c>
      <c r="C820" s="97" t="s">
        <v>971</v>
      </c>
      <c r="D820" s="98">
        <v>25284.0</v>
      </c>
      <c r="E820" s="98">
        <v>44623.0</v>
      </c>
      <c r="F820" s="95" t="s">
        <v>7674</v>
      </c>
      <c r="G820" s="95" t="s">
        <v>7681</v>
      </c>
      <c r="H820" s="95" t="s">
        <v>7681</v>
      </c>
      <c r="I820" s="95" t="s">
        <v>6836</v>
      </c>
      <c r="J820" s="95"/>
      <c r="K820" s="95" t="s">
        <v>17955</v>
      </c>
    </row>
    <row r="821" hidden="1">
      <c r="A821" s="95">
        <v>12593.0</v>
      </c>
      <c r="B821" s="96">
        <v>0.7916666666666666</v>
      </c>
      <c r="C821" s="97" t="s">
        <v>1567</v>
      </c>
      <c r="D821" s="98">
        <v>30103.0</v>
      </c>
      <c r="E821" s="98">
        <v>44623.0</v>
      </c>
      <c r="F821" s="95" t="s">
        <v>17956</v>
      </c>
      <c r="G821" s="95" t="s">
        <v>7673</v>
      </c>
      <c r="H821" s="95" t="s">
        <v>7673</v>
      </c>
      <c r="I821" s="95" t="s">
        <v>6796</v>
      </c>
      <c r="J821" s="95"/>
      <c r="K821" s="95" t="s">
        <v>17973</v>
      </c>
    </row>
    <row r="822" hidden="1">
      <c r="A822" s="95">
        <v>15339.0</v>
      </c>
      <c r="B822" s="96">
        <v>0.7916666666666666</v>
      </c>
      <c r="C822" s="97" t="s">
        <v>3773</v>
      </c>
      <c r="D822" s="98">
        <v>13992.0</v>
      </c>
      <c r="E822" s="98">
        <v>44623.0</v>
      </c>
      <c r="F822" s="95" t="s">
        <v>7672</v>
      </c>
      <c r="G822" s="95" t="s">
        <v>7673</v>
      </c>
      <c r="H822" s="95" t="s">
        <v>7673</v>
      </c>
      <c r="I822" s="95" t="s">
        <v>6777</v>
      </c>
      <c r="J822" s="95"/>
      <c r="K822" s="95" t="s">
        <v>17984</v>
      </c>
    </row>
    <row r="823" hidden="1">
      <c r="A823" s="95">
        <v>18232.0</v>
      </c>
      <c r="B823" s="96">
        <v>0.7916666666666666</v>
      </c>
      <c r="C823" s="97" t="s">
        <v>6679</v>
      </c>
      <c r="D823" s="98">
        <v>20647.0</v>
      </c>
      <c r="E823" s="98">
        <v>44623.0</v>
      </c>
      <c r="F823" s="95" t="s">
        <v>7701</v>
      </c>
      <c r="G823" s="95" t="s">
        <v>7681</v>
      </c>
      <c r="H823" s="95" t="s">
        <v>7681</v>
      </c>
      <c r="I823" s="95" t="s">
        <v>6810</v>
      </c>
      <c r="J823" s="95"/>
      <c r="K823" s="95" t="s">
        <v>18031</v>
      </c>
    </row>
    <row r="824" hidden="1">
      <c r="A824" s="95">
        <v>14199.0</v>
      </c>
      <c r="B824" s="96">
        <v>0.7916666666666666</v>
      </c>
      <c r="C824" s="97" t="s">
        <v>2833</v>
      </c>
      <c r="D824" s="98">
        <v>18703.0</v>
      </c>
      <c r="E824" s="98">
        <v>44623.0</v>
      </c>
      <c r="F824" s="95" t="s">
        <v>7674</v>
      </c>
      <c r="G824" s="95" t="s">
        <v>7681</v>
      </c>
      <c r="H824" s="95" t="s">
        <v>7681</v>
      </c>
      <c r="I824" s="95" t="s">
        <v>6810</v>
      </c>
      <c r="J824" s="95"/>
      <c r="K824" s="95" t="s">
        <v>18011</v>
      </c>
    </row>
    <row r="825" hidden="1">
      <c r="A825" s="95">
        <v>17913.0</v>
      </c>
      <c r="B825" s="96">
        <v>0.7916666666666666</v>
      </c>
      <c r="C825" s="97" t="s">
        <v>6026</v>
      </c>
      <c r="D825" s="98">
        <v>15556.0</v>
      </c>
      <c r="E825" s="98">
        <v>44623.0</v>
      </c>
      <c r="F825" s="95" t="s">
        <v>7674</v>
      </c>
      <c r="G825" s="95" t="s">
        <v>7681</v>
      </c>
      <c r="H825" s="95" t="s">
        <v>7681</v>
      </c>
      <c r="I825" s="95" t="s">
        <v>6810</v>
      </c>
      <c r="J825" s="95"/>
      <c r="K825" s="95" t="s">
        <v>17961</v>
      </c>
    </row>
    <row r="826" hidden="1">
      <c r="A826" s="95">
        <v>12871.0</v>
      </c>
      <c r="B826" s="96">
        <v>0.8333333333333334</v>
      </c>
      <c r="C826" s="97" t="s">
        <v>1788</v>
      </c>
      <c r="D826" s="98">
        <v>32304.0</v>
      </c>
      <c r="E826" s="98">
        <v>44623.0</v>
      </c>
      <c r="F826" s="95" t="s">
        <v>7674</v>
      </c>
      <c r="G826" s="95" t="s">
        <v>7675</v>
      </c>
      <c r="H826" s="95" t="s">
        <v>7675</v>
      </c>
      <c r="I826" s="95" t="s">
        <v>6770</v>
      </c>
      <c r="J826" s="95"/>
      <c r="K826" s="95" t="s">
        <v>17967</v>
      </c>
    </row>
    <row r="827" hidden="1">
      <c r="A827" s="95">
        <v>17632.0</v>
      </c>
      <c r="B827" s="96">
        <v>0.8333333333333334</v>
      </c>
      <c r="C827" s="97" t="s">
        <v>5767</v>
      </c>
      <c r="D827" s="98">
        <v>31594.0</v>
      </c>
      <c r="E827" s="98">
        <v>44623.0</v>
      </c>
      <c r="F827" s="95" t="s">
        <v>7674</v>
      </c>
      <c r="G827" s="95" t="s">
        <v>7675</v>
      </c>
      <c r="H827" s="95" t="s">
        <v>7675</v>
      </c>
      <c r="I827" s="95" t="s">
        <v>6771</v>
      </c>
      <c r="J827" s="95"/>
      <c r="K827" s="95" t="s">
        <v>17974</v>
      </c>
    </row>
    <row r="828" hidden="1">
      <c r="A828" s="95">
        <v>17920.0</v>
      </c>
      <c r="B828" s="96">
        <v>0.8333333333333334</v>
      </c>
      <c r="C828" s="97" t="s">
        <v>6032</v>
      </c>
      <c r="D828" s="98">
        <v>19210.0</v>
      </c>
      <c r="E828" s="98">
        <v>44623.0</v>
      </c>
      <c r="F828" s="95" t="s">
        <v>7674</v>
      </c>
      <c r="G828" s="95" t="s">
        <v>7682</v>
      </c>
      <c r="H828" s="95" t="s">
        <v>7682</v>
      </c>
      <c r="I828" s="95" t="s">
        <v>6849</v>
      </c>
      <c r="J828" s="95"/>
      <c r="K828" s="95" t="s">
        <v>18032</v>
      </c>
    </row>
    <row r="829" hidden="1">
      <c r="A829" s="95">
        <v>18247.0</v>
      </c>
      <c r="B829" s="96">
        <v>0.8333333333333334</v>
      </c>
      <c r="C829" s="97" t="s">
        <v>6688</v>
      </c>
      <c r="D829" s="98">
        <v>25177.0</v>
      </c>
      <c r="E829" s="98">
        <v>44623.0</v>
      </c>
      <c r="F829" s="95" t="s">
        <v>7701</v>
      </c>
      <c r="G829" s="95" t="s">
        <v>7681</v>
      </c>
      <c r="H829" s="95" t="s">
        <v>7681</v>
      </c>
      <c r="I829" s="95" t="s">
        <v>6836</v>
      </c>
      <c r="J829" s="95"/>
      <c r="K829" s="95" t="s">
        <v>18032</v>
      </c>
    </row>
    <row r="830" hidden="1">
      <c r="A830" s="95">
        <v>9244.0</v>
      </c>
      <c r="B830" s="96">
        <v>0.8541666666666666</v>
      </c>
      <c r="C830" s="97" t="s">
        <v>88</v>
      </c>
      <c r="D830" s="98">
        <v>30083.0</v>
      </c>
      <c r="E830" s="98">
        <v>44623.0</v>
      </c>
      <c r="F830" s="95" t="s">
        <v>17956</v>
      </c>
      <c r="G830" s="95" t="s">
        <v>7673</v>
      </c>
      <c r="H830" s="95" t="s">
        <v>7673</v>
      </c>
      <c r="I830" s="95" t="s">
        <v>6858</v>
      </c>
      <c r="J830" s="95"/>
      <c r="K830" s="95" t="s">
        <v>17961</v>
      </c>
    </row>
    <row r="831" hidden="1">
      <c r="A831" s="95">
        <v>15599.0</v>
      </c>
      <c r="B831" s="96">
        <v>0.3125</v>
      </c>
      <c r="C831" s="97" t="s">
        <v>3998</v>
      </c>
      <c r="D831" s="98">
        <v>20668.0</v>
      </c>
      <c r="E831" s="98">
        <v>44623.0</v>
      </c>
      <c r="F831" s="95" t="s">
        <v>7689</v>
      </c>
      <c r="G831" s="95" t="s">
        <v>7673</v>
      </c>
      <c r="H831" s="95" t="s">
        <v>7673</v>
      </c>
      <c r="I831" s="95" t="s">
        <v>6810</v>
      </c>
      <c r="J831" s="95"/>
      <c r="K831" s="95" t="s">
        <v>17955</v>
      </c>
    </row>
    <row r="832" hidden="1">
      <c r="A832" s="95">
        <v>14303.0</v>
      </c>
      <c r="B832" s="96">
        <v>0.4375</v>
      </c>
      <c r="C832" s="97" t="s">
        <v>2915</v>
      </c>
      <c r="D832" s="98">
        <v>35894.0</v>
      </c>
      <c r="E832" s="98">
        <v>44623.0</v>
      </c>
      <c r="F832" s="95" t="s">
        <v>7679</v>
      </c>
      <c r="G832" s="95" t="s">
        <v>7673</v>
      </c>
      <c r="H832" s="95" t="s">
        <v>7673</v>
      </c>
      <c r="I832" s="95" t="s">
        <v>6874</v>
      </c>
      <c r="J832" s="95"/>
      <c r="K832" s="95" t="s">
        <v>17955</v>
      </c>
    </row>
    <row r="833" hidden="1">
      <c r="A833" s="95">
        <v>10407.0</v>
      </c>
      <c r="B833" s="96">
        <v>0.5520833333333334</v>
      </c>
      <c r="C833" s="97" t="s">
        <v>525</v>
      </c>
      <c r="D833" s="98">
        <v>21435.0</v>
      </c>
      <c r="E833" s="98">
        <v>44623.0</v>
      </c>
      <c r="F833" s="95" t="s">
        <v>7698</v>
      </c>
      <c r="G833" s="95" t="s">
        <v>7673</v>
      </c>
      <c r="H833" s="95" t="s">
        <v>7673</v>
      </c>
      <c r="I833" s="95" t="s">
        <v>6938</v>
      </c>
      <c r="J833" s="95"/>
      <c r="K833" s="95" t="s">
        <v>17955</v>
      </c>
    </row>
    <row r="834" hidden="1">
      <c r="A834" s="95">
        <v>18102.0</v>
      </c>
      <c r="B834" s="96">
        <v>0.6458333333333334</v>
      </c>
      <c r="C834" s="97" t="s">
        <v>6486</v>
      </c>
      <c r="D834" s="98">
        <v>14309.0</v>
      </c>
      <c r="E834" s="98">
        <v>44623.0</v>
      </c>
      <c r="F834" s="95" t="s">
        <v>7674</v>
      </c>
      <c r="G834" s="95" t="s">
        <v>7681</v>
      </c>
      <c r="H834" s="95" t="s">
        <v>7681</v>
      </c>
      <c r="I834" s="95" t="s">
        <v>6831</v>
      </c>
      <c r="J834" s="95"/>
      <c r="K834" s="95" t="s">
        <v>17955</v>
      </c>
    </row>
    <row r="835" hidden="1">
      <c r="A835" s="95">
        <v>10251.0</v>
      </c>
      <c r="B835" s="96">
        <v>0.7916666666666666</v>
      </c>
      <c r="C835" s="97" t="s">
        <v>457</v>
      </c>
      <c r="D835" s="98">
        <v>21415.0</v>
      </c>
      <c r="E835" s="98">
        <v>44623.0</v>
      </c>
      <c r="F835" s="95" t="s">
        <v>7674</v>
      </c>
      <c r="G835" s="95" t="s">
        <v>7675</v>
      </c>
      <c r="H835" s="95" t="s">
        <v>7675</v>
      </c>
      <c r="I835" s="95" t="s">
        <v>6810</v>
      </c>
      <c r="J835" s="95"/>
      <c r="K835" s="95" t="s">
        <v>17968</v>
      </c>
    </row>
    <row r="836" hidden="1">
      <c r="A836" s="95">
        <v>17651.0</v>
      </c>
      <c r="B836" s="96">
        <v>0.7916666666666666</v>
      </c>
      <c r="C836" s="97" t="s">
        <v>5786</v>
      </c>
      <c r="D836" s="98">
        <v>20365.0</v>
      </c>
      <c r="E836" s="98">
        <v>44623.0</v>
      </c>
      <c r="F836" s="95" t="s">
        <v>7679</v>
      </c>
      <c r="G836" s="95" t="s">
        <v>7673</v>
      </c>
      <c r="H836" s="95" t="s">
        <v>7673</v>
      </c>
      <c r="I836" s="95" t="s">
        <v>6770</v>
      </c>
      <c r="J836" s="95"/>
      <c r="K836" s="95" t="s">
        <v>17961</v>
      </c>
    </row>
    <row r="837" hidden="1">
      <c r="A837" s="95">
        <v>16542.0</v>
      </c>
      <c r="B837" s="96">
        <v>0.7916666666666666</v>
      </c>
      <c r="C837" s="97" t="s">
        <v>4830</v>
      </c>
      <c r="D837" s="98">
        <v>16692.0</v>
      </c>
      <c r="E837" s="98">
        <v>44623.0</v>
      </c>
      <c r="F837" s="95" t="s">
        <v>7674</v>
      </c>
      <c r="G837" s="95" t="s">
        <v>7682</v>
      </c>
      <c r="H837" s="95" t="s">
        <v>7682</v>
      </c>
      <c r="I837" s="95" t="s">
        <v>6913</v>
      </c>
      <c r="J837" s="95"/>
      <c r="K837" s="95" t="s">
        <v>17966</v>
      </c>
    </row>
    <row r="838" hidden="1">
      <c r="A838" s="95">
        <v>9175.0</v>
      </c>
      <c r="B838" s="96">
        <v>0.3854166666666667</v>
      </c>
      <c r="C838" s="97" t="s">
        <v>42</v>
      </c>
      <c r="D838" s="98">
        <v>22322.0</v>
      </c>
      <c r="E838" s="98">
        <v>44623.0</v>
      </c>
      <c r="F838" s="95" t="s">
        <v>7674</v>
      </c>
      <c r="G838" s="95" t="s">
        <v>7675</v>
      </c>
      <c r="H838" s="95" t="s">
        <v>7675</v>
      </c>
      <c r="I838" s="95" t="s">
        <v>6810</v>
      </c>
      <c r="J838" s="95"/>
      <c r="K838" s="95" t="s">
        <v>17955</v>
      </c>
    </row>
    <row r="839" hidden="1">
      <c r="A839" s="95">
        <v>10519.0</v>
      </c>
      <c r="B839" s="96">
        <v>0.3958333333333333</v>
      </c>
      <c r="C839" s="97" t="s">
        <v>573</v>
      </c>
      <c r="D839" s="98">
        <v>23901.0</v>
      </c>
      <c r="E839" s="98">
        <v>44623.0</v>
      </c>
      <c r="F839" s="95" t="s">
        <v>7672</v>
      </c>
      <c r="G839" s="95" t="s">
        <v>7673</v>
      </c>
      <c r="H839" s="95" t="s">
        <v>7673</v>
      </c>
      <c r="I839" s="95" t="s">
        <v>6846</v>
      </c>
      <c r="J839" s="95"/>
      <c r="K839" s="95" t="s">
        <v>17955</v>
      </c>
    </row>
    <row r="840" hidden="1">
      <c r="A840" s="95">
        <v>15948.0</v>
      </c>
      <c r="B840" s="96">
        <v>0.40625</v>
      </c>
      <c r="C840" s="97" t="s">
        <v>812</v>
      </c>
      <c r="D840" s="98">
        <v>20139.0</v>
      </c>
      <c r="E840" s="98">
        <v>44623.0</v>
      </c>
      <c r="F840" s="95" t="s">
        <v>7672</v>
      </c>
      <c r="G840" s="95" t="s">
        <v>7673</v>
      </c>
      <c r="H840" s="95" t="s">
        <v>7673</v>
      </c>
      <c r="I840" s="95" t="s">
        <v>6776</v>
      </c>
      <c r="J840" s="95"/>
      <c r="K840" s="95" t="s">
        <v>17955</v>
      </c>
    </row>
    <row r="841" hidden="1">
      <c r="A841" s="95">
        <v>17294.0</v>
      </c>
      <c r="B841" s="96">
        <v>0.4270833333333333</v>
      </c>
      <c r="C841" s="97" t="s">
        <v>5466</v>
      </c>
      <c r="D841" s="98">
        <v>28685.0</v>
      </c>
      <c r="E841" s="98">
        <v>44623.0</v>
      </c>
      <c r="F841" s="95" t="s">
        <v>7679</v>
      </c>
      <c r="G841" s="95" t="s">
        <v>7673</v>
      </c>
      <c r="H841" s="95" t="s">
        <v>7673</v>
      </c>
      <c r="I841" s="95" t="s">
        <v>6770</v>
      </c>
      <c r="J841" s="95"/>
      <c r="K841" s="95" t="s">
        <v>17955</v>
      </c>
    </row>
    <row r="842" hidden="1">
      <c r="A842" s="95">
        <v>14367.0</v>
      </c>
      <c r="B842" s="96">
        <v>0.4375</v>
      </c>
      <c r="C842" s="97" t="s">
        <v>2972</v>
      </c>
      <c r="D842" s="98">
        <v>30917.0</v>
      </c>
      <c r="E842" s="98">
        <v>44623.0</v>
      </c>
      <c r="F842" s="95" t="s">
        <v>7672</v>
      </c>
      <c r="G842" s="95" t="s">
        <v>7673</v>
      </c>
      <c r="H842" s="95" t="s">
        <v>7673</v>
      </c>
      <c r="I842" s="95" t="s">
        <v>6876</v>
      </c>
      <c r="J842" s="95"/>
      <c r="K842" s="95" t="s">
        <v>17955</v>
      </c>
    </row>
    <row r="843" hidden="1">
      <c r="A843" s="95">
        <v>15807.0</v>
      </c>
      <c r="B843" s="96">
        <v>0.4583333333333333</v>
      </c>
      <c r="C843" s="97" t="s">
        <v>4190</v>
      </c>
      <c r="D843" s="98">
        <v>22632.0</v>
      </c>
      <c r="E843" s="98">
        <v>44623.0</v>
      </c>
      <c r="F843" s="95" t="s">
        <v>7679</v>
      </c>
      <c r="G843" s="95" t="s">
        <v>7673</v>
      </c>
      <c r="H843" s="95" t="s">
        <v>7673</v>
      </c>
      <c r="I843" s="95" t="s">
        <v>6904</v>
      </c>
      <c r="J843" s="95"/>
      <c r="K843" s="95" t="s">
        <v>17955</v>
      </c>
    </row>
    <row r="844" hidden="1">
      <c r="A844" s="95">
        <v>16810.0</v>
      </c>
      <c r="B844" s="96">
        <v>0.4791666666666667</v>
      </c>
      <c r="C844" s="97" t="s">
        <v>5054</v>
      </c>
      <c r="D844" s="98">
        <v>27556.0</v>
      </c>
      <c r="E844" s="98">
        <v>44623.0</v>
      </c>
      <c r="F844" s="95" t="s">
        <v>7672</v>
      </c>
      <c r="G844" s="95" t="s">
        <v>7673</v>
      </c>
      <c r="H844" s="95" t="s">
        <v>7673</v>
      </c>
      <c r="I844" s="95" t="s">
        <v>6771</v>
      </c>
      <c r="J844" s="95"/>
      <c r="K844" s="95" t="s">
        <v>17955</v>
      </c>
    </row>
    <row r="845" hidden="1">
      <c r="A845" s="95">
        <v>15664.0</v>
      </c>
      <c r="B845" s="96">
        <v>0.625</v>
      </c>
      <c r="C845" s="97" t="s">
        <v>4058</v>
      </c>
      <c r="D845" s="98">
        <v>22056.0</v>
      </c>
      <c r="E845" s="98">
        <v>44623.0</v>
      </c>
      <c r="F845" s="95" t="s">
        <v>17956</v>
      </c>
      <c r="G845" s="95" t="s">
        <v>7673</v>
      </c>
      <c r="H845" s="95" t="s">
        <v>7673</v>
      </c>
      <c r="I845" s="95" t="s">
        <v>6793</v>
      </c>
      <c r="J845" s="95"/>
      <c r="K845" s="95" t="s">
        <v>17955</v>
      </c>
    </row>
    <row r="846" hidden="1">
      <c r="A846" s="95">
        <v>14644.0</v>
      </c>
      <c r="B846" s="96">
        <v>0.7916666666666666</v>
      </c>
      <c r="C846" s="97" t="s">
        <v>3194</v>
      </c>
      <c r="D846" s="98">
        <v>25849.0</v>
      </c>
      <c r="E846" s="98">
        <v>44623.0</v>
      </c>
      <c r="F846" s="95" t="s">
        <v>7672</v>
      </c>
      <c r="G846" s="95" t="s">
        <v>7673</v>
      </c>
      <c r="H846" s="95" t="s">
        <v>7673</v>
      </c>
      <c r="I846" s="95" t="s">
        <v>6784</v>
      </c>
      <c r="J846" s="95"/>
      <c r="K846" s="95" t="s">
        <v>18009</v>
      </c>
    </row>
    <row r="847" hidden="1">
      <c r="A847" s="95">
        <v>16330.0</v>
      </c>
      <c r="B847" s="96">
        <v>0.7916666666666666</v>
      </c>
      <c r="C847" s="97" t="s">
        <v>4643</v>
      </c>
      <c r="D847" s="98">
        <v>24636.0</v>
      </c>
      <c r="E847" s="98">
        <v>44623.0</v>
      </c>
      <c r="F847" s="95" t="s">
        <v>7700</v>
      </c>
      <c r="G847" s="95" t="s">
        <v>7673</v>
      </c>
      <c r="H847" s="95" t="s">
        <v>7673</v>
      </c>
      <c r="I847" s="95" t="s">
        <v>6908</v>
      </c>
      <c r="J847" s="95"/>
      <c r="K847" s="95" t="s">
        <v>17984</v>
      </c>
    </row>
    <row r="848" hidden="1">
      <c r="A848" s="95">
        <v>13561.0</v>
      </c>
      <c r="B848" s="96">
        <v>0.7916666666666666</v>
      </c>
      <c r="C848" s="97" t="s">
        <v>2339</v>
      </c>
      <c r="D848" s="98">
        <v>25984.0</v>
      </c>
      <c r="E848" s="98">
        <v>44623.0</v>
      </c>
      <c r="F848" s="95" t="s">
        <v>7672</v>
      </c>
      <c r="G848" s="95" t="s">
        <v>7673</v>
      </c>
      <c r="H848" s="95" t="s">
        <v>7673</v>
      </c>
      <c r="I848" s="95" t="s">
        <v>6908</v>
      </c>
      <c r="J848" s="95"/>
      <c r="K848" s="95" t="s">
        <v>18009</v>
      </c>
    </row>
    <row r="849" hidden="1">
      <c r="A849" s="95">
        <v>17641.0</v>
      </c>
      <c r="B849" s="96">
        <v>0.7916666666666666</v>
      </c>
      <c r="C849" s="97" t="s">
        <v>5777</v>
      </c>
      <c r="D849" s="98">
        <v>13817.0</v>
      </c>
      <c r="E849" s="98">
        <v>44623.0</v>
      </c>
      <c r="F849" s="95" t="s">
        <v>7695</v>
      </c>
      <c r="G849" s="95" t="s">
        <v>7673</v>
      </c>
      <c r="H849" s="95" t="s">
        <v>7673</v>
      </c>
      <c r="I849" s="95" t="s">
        <v>6831</v>
      </c>
      <c r="J849" s="95"/>
      <c r="K849" s="95" t="s">
        <v>17964</v>
      </c>
    </row>
    <row r="850" hidden="1">
      <c r="A850" s="95">
        <v>14897.0</v>
      </c>
      <c r="B850" s="96">
        <v>0.7916666666666666</v>
      </c>
      <c r="C850" s="97" t="s">
        <v>3409</v>
      </c>
      <c r="D850" s="98">
        <v>17634.0</v>
      </c>
      <c r="E850" s="98">
        <v>44623.0</v>
      </c>
      <c r="F850" s="95" t="s">
        <v>7672</v>
      </c>
      <c r="G850" s="95" t="s">
        <v>7673</v>
      </c>
      <c r="H850" s="95" t="s">
        <v>7673</v>
      </c>
      <c r="I850" s="95" t="s">
        <v>6831</v>
      </c>
      <c r="J850" s="95"/>
      <c r="K850" s="95" t="s">
        <v>17961</v>
      </c>
    </row>
    <row r="851" hidden="1">
      <c r="A851" s="95">
        <v>15599.0</v>
      </c>
      <c r="B851" s="96">
        <v>0.3125</v>
      </c>
      <c r="C851" s="97" t="s">
        <v>3998</v>
      </c>
      <c r="D851" s="98">
        <v>20668.0</v>
      </c>
      <c r="E851" s="98">
        <v>44623.0</v>
      </c>
      <c r="F851" s="95" t="s">
        <v>17996</v>
      </c>
      <c r="G851" s="95" t="s">
        <v>17994</v>
      </c>
      <c r="H851" s="95" t="s">
        <v>7673</v>
      </c>
      <c r="I851" s="95" t="s">
        <v>6810</v>
      </c>
      <c r="J851" s="95"/>
      <c r="K851" s="95" t="s">
        <v>17995</v>
      </c>
    </row>
    <row r="852" hidden="1">
      <c r="A852" s="95">
        <v>16163.0</v>
      </c>
      <c r="B852" s="96">
        <v>0.3229166666666667</v>
      </c>
      <c r="C852" s="97" t="s">
        <v>4509</v>
      </c>
      <c r="D852" s="98">
        <v>30495.0</v>
      </c>
      <c r="E852" s="98">
        <v>44623.0</v>
      </c>
      <c r="F852" s="95" t="s">
        <v>17989</v>
      </c>
      <c r="G852" s="95" t="s">
        <v>17994</v>
      </c>
      <c r="H852" s="95" t="s">
        <v>7673</v>
      </c>
      <c r="I852" s="95" t="s">
        <v>6876</v>
      </c>
      <c r="J852" s="95"/>
      <c r="K852" s="95" t="s">
        <v>17991</v>
      </c>
    </row>
    <row r="853" hidden="1">
      <c r="A853" s="95">
        <v>14263.0</v>
      </c>
      <c r="B853" s="96">
        <v>0.3333333333333333</v>
      </c>
      <c r="C853" s="97" t="s">
        <v>2880</v>
      </c>
      <c r="D853" s="98">
        <v>23301.0</v>
      </c>
      <c r="E853" s="98">
        <v>44623.0</v>
      </c>
      <c r="F853" s="95" t="s">
        <v>17999</v>
      </c>
      <c r="G853" s="95" t="s">
        <v>17999</v>
      </c>
      <c r="H853" s="95" t="s">
        <v>7675</v>
      </c>
      <c r="I853" s="95" t="s">
        <v>6794</v>
      </c>
      <c r="J853" s="95"/>
      <c r="K853" s="95" t="s">
        <v>18000</v>
      </c>
    </row>
    <row r="854" hidden="1">
      <c r="A854" s="95">
        <v>17295.0</v>
      </c>
      <c r="B854" s="96">
        <v>0.34375</v>
      </c>
      <c r="C854" s="97" t="s">
        <v>5467</v>
      </c>
      <c r="D854" s="98">
        <v>22870.0</v>
      </c>
      <c r="E854" s="98">
        <v>44623.0</v>
      </c>
      <c r="F854" s="95" t="s">
        <v>17996</v>
      </c>
      <c r="G854" s="95" t="s">
        <v>17994</v>
      </c>
      <c r="H854" s="95" t="s">
        <v>7681</v>
      </c>
      <c r="I854" s="95" t="s">
        <v>6825</v>
      </c>
      <c r="J854" s="95"/>
      <c r="K854" s="95" t="s">
        <v>17995</v>
      </c>
    </row>
    <row r="855" hidden="1">
      <c r="A855" s="95">
        <v>12292.0</v>
      </c>
      <c r="B855" s="96">
        <v>0.3541666666666667</v>
      </c>
      <c r="C855" s="97" t="s">
        <v>1374</v>
      </c>
      <c r="D855" s="98">
        <v>20548.0</v>
      </c>
      <c r="E855" s="98">
        <v>44623.0</v>
      </c>
      <c r="F855" s="95" t="s">
        <v>17999</v>
      </c>
      <c r="G855" s="95" t="s">
        <v>17999</v>
      </c>
      <c r="H855" s="95" t="s">
        <v>7675</v>
      </c>
      <c r="I855" s="95" t="s">
        <v>6794</v>
      </c>
      <c r="J855" s="95"/>
      <c r="K855" s="95" t="s">
        <v>18000</v>
      </c>
    </row>
    <row r="856" hidden="1">
      <c r="A856" s="95">
        <v>14219.0</v>
      </c>
      <c r="B856" s="96">
        <v>0.3541666666666667</v>
      </c>
      <c r="C856" s="97" t="s">
        <v>2847</v>
      </c>
      <c r="D856" s="98">
        <v>24977.0</v>
      </c>
      <c r="E856" s="98">
        <v>44623.0</v>
      </c>
      <c r="F856" s="95" t="s">
        <v>17992</v>
      </c>
      <c r="G856" s="95" t="s">
        <v>17990</v>
      </c>
      <c r="H856" s="95" t="s">
        <v>7682</v>
      </c>
      <c r="I856" s="95" t="s">
        <v>6793</v>
      </c>
      <c r="J856" s="95"/>
      <c r="K856" s="95" t="s">
        <v>17991</v>
      </c>
    </row>
    <row r="857" hidden="1">
      <c r="A857" s="95">
        <v>18248.0</v>
      </c>
      <c r="B857" s="96">
        <v>0.3645833333333333</v>
      </c>
      <c r="C857" s="97" t="s">
        <v>6681</v>
      </c>
      <c r="D857" s="98">
        <v>17973.0</v>
      </c>
      <c r="E857" s="98">
        <v>44623.0</v>
      </c>
      <c r="F857" s="95" t="s">
        <v>17993</v>
      </c>
      <c r="G857" s="95" t="s">
        <v>17994</v>
      </c>
      <c r="H857" s="95" t="s">
        <v>7681</v>
      </c>
      <c r="I857" s="95" t="s">
        <v>6813</v>
      </c>
      <c r="J857" s="95"/>
      <c r="K857" s="95" t="s">
        <v>17995</v>
      </c>
    </row>
    <row r="858" hidden="1">
      <c r="A858" s="95">
        <v>12949.0</v>
      </c>
      <c r="B858" s="96">
        <v>0.375</v>
      </c>
      <c r="C858" s="97" t="s">
        <v>1851</v>
      </c>
      <c r="D858" s="98">
        <v>27670.0</v>
      </c>
      <c r="E858" s="98">
        <v>44623.0</v>
      </c>
      <c r="F858" s="95" t="s">
        <v>17996</v>
      </c>
      <c r="G858" s="95" t="s">
        <v>17994</v>
      </c>
      <c r="H858" s="95" t="s">
        <v>7681</v>
      </c>
      <c r="I858" s="95" t="s">
        <v>6836</v>
      </c>
      <c r="J858" s="95"/>
      <c r="K858" s="95" t="s">
        <v>17995</v>
      </c>
    </row>
    <row r="859" hidden="1">
      <c r="A859" s="95">
        <v>15739.0</v>
      </c>
      <c r="B859" s="96">
        <v>0.375</v>
      </c>
      <c r="C859" s="97" t="s">
        <v>4129</v>
      </c>
      <c r="D859" s="98">
        <v>22716.0</v>
      </c>
      <c r="E859" s="98">
        <v>44623.0</v>
      </c>
      <c r="F859" s="95" t="s">
        <v>17989</v>
      </c>
      <c r="G859" s="95" t="s">
        <v>17990</v>
      </c>
      <c r="H859" s="95" t="s">
        <v>7682</v>
      </c>
      <c r="I859" s="95" t="s">
        <v>6846</v>
      </c>
      <c r="J859" s="95"/>
      <c r="K859" s="95" t="s">
        <v>17991</v>
      </c>
    </row>
    <row r="860" hidden="1">
      <c r="A860" s="95">
        <v>9175.0</v>
      </c>
      <c r="B860" s="96">
        <v>0.3854166666666667</v>
      </c>
      <c r="C860" s="97" t="s">
        <v>42</v>
      </c>
      <c r="D860" s="98">
        <v>22322.0</v>
      </c>
      <c r="E860" s="98">
        <v>44623.0</v>
      </c>
      <c r="F860" s="95" t="s">
        <v>17996</v>
      </c>
      <c r="G860" s="95" t="s">
        <v>17990</v>
      </c>
      <c r="H860" s="95" t="s">
        <v>7675</v>
      </c>
      <c r="I860" s="95" t="s">
        <v>6810</v>
      </c>
      <c r="J860" s="95"/>
      <c r="K860" s="95" t="s">
        <v>17995</v>
      </c>
    </row>
    <row r="861" hidden="1">
      <c r="A861" s="95">
        <v>14212.0</v>
      </c>
      <c r="B861" s="96">
        <v>0.3854166666666667</v>
      </c>
      <c r="C861" s="97" t="s">
        <v>2841</v>
      </c>
      <c r="D861" s="98">
        <v>21952.0</v>
      </c>
      <c r="E861" s="98">
        <v>44623.0</v>
      </c>
      <c r="F861" s="95" t="s">
        <v>17992</v>
      </c>
      <c r="G861" s="95" t="s">
        <v>17990</v>
      </c>
      <c r="H861" s="95" t="s">
        <v>7675</v>
      </c>
      <c r="I861" s="95" t="s">
        <v>6793</v>
      </c>
      <c r="J861" s="95"/>
      <c r="K861" s="95" t="s">
        <v>17991</v>
      </c>
    </row>
    <row r="862" hidden="1">
      <c r="A862" s="95">
        <v>17682.0</v>
      </c>
      <c r="B862" s="96">
        <v>0.3958333333333333</v>
      </c>
      <c r="C862" s="97" t="s">
        <v>5815</v>
      </c>
      <c r="D862" s="98">
        <v>19868.0</v>
      </c>
      <c r="E862" s="98">
        <v>44623.0</v>
      </c>
      <c r="F862" s="95" t="s">
        <v>17997</v>
      </c>
      <c r="G862" s="95" t="s">
        <v>17990</v>
      </c>
      <c r="H862" s="95" t="s">
        <v>7682</v>
      </c>
      <c r="I862" s="95" t="s">
        <v>6833</v>
      </c>
      <c r="J862" s="95"/>
      <c r="K862" s="95" t="s">
        <v>17995</v>
      </c>
    </row>
    <row r="863" hidden="1">
      <c r="A863" s="95">
        <v>18231.0</v>
      </c>
      <c r="B863" s="96">
        <v>0.3958333333333333</v>
      </c>
      <c r="C863" s="97" t="s">
        <v>6682</v>
      </c>
      <c r="D863" s="98">
        <v>16957.0</v>
      </c>
      <c r="E863" s="98">
        <v>44623.0</v>
      </c>
      <c r="F863" s="95" t="s">
        <v>17993</v>
      </c>
      <c r="G863" s="95" t="s">
        <v>17994</v>
      </c>
      <c r="H863" s="95" t="s">
        <v>7681</v>
      </c>
      <c r="I863" s="95" t="s">
        <v>6836</v>
      </c>
      <c r="J863" s="95"/>
      <c r="K863" s="95" t="s">
        <v>17995</v>
      </c>
    </row>
    <row r="864" hidden="1">
      <c r="A864" s="95">
        <v>18232.0</v>
      </c>
      <c r="B864" s="96">
        <v>0.3958333333333333</v>
      </c>
      <c r="C864" s="97" t="s">
        <v>6679</v>
      </c>
      <c r="D864" s="98">
        <v>20647.0</v>
      </c>
      <c r="E864" s="98">
        <v>44623.0</v>
      </c>
      <c r="F864" s="95" t="s">
        <v>17993</v>
      </c>
      <c r="G864" s="95" t="s">
        <v>17994</v>
      </c>
      <c r="H864" s="95" t="s">
        <v>7681</v>
      </c>
      <c r="I864" s="95" t="s">
        <v>6810</v>
      </c>
      <c r="J864" s="95"/>
      <c r="K864" s="95" t="s">
        <v>17995</v>
      </c>
    </row>
    <row r="865" hidden="1">
      <c r="A865" s="95">
        <v>17696.0</v>
      </c>
      <c r="B865" s="96">
        <v>0.3958333333333333</v>
      </c>
      <c r="C865" s="97" t="s">
        <v>5829</v>
      </c>
      <c r="D865" s="98">
        <v>21984.0</v>
      </c>
      <c r="E865" s="98">
        <v>44623.0</v>
      </c>
      <c r="F865" s="95" t="s">
        <v>17989</v>
      </c>
      <c r="G865" s="95" t="s">
        <v>17994</v>
      </c>
      <c r="H865" s="95" t="s">
        <v>7681</v>
      </c>
      <c r="I865" s="95" t="s">
        <v>6846</v>
      </c>
      <c r="J865" s="95"/>
      <c r="K865" s="95" t="s">
        <v>17991</v>
      </c>
    </row>
    <row r="866" hidden="1">
      <c r="A866" s="95">
        <v>17162.0</v>
      </c>
      <c r="B866" s="96">
        <v>0.3958333333333333</v>
      </c>
      <c r="C866" s="97" t="s">
        <v>5349</v>
      </c>
      <c r="D866" s="98">
        <v>22211.0</v>
      </c>
      <c r="E866" s="98">
        <v>44623.0</v>
      </c>
      <c r="F866" s="95" t="s">
        <v>17989</v>
      </c>
      <c r="G866" s="95" t="s">
        <v>17990</v>
      </c>
      <c r="H866" s="95" t="s">
        <v>7675</v>
      </c>
      <c r="I866" s="95" t="s">
        <v>6771</v>
      </c>
      <c r="J866" s="95"/>
      <c r="K866" s="95" t="s">
        <v>17991</v>
      </c>
    </row>
    <row r="867" hidden="1">
      <c r="A867" s="95">
        <v>15948.0</v>
      </c>
      <c r="B867" s="96">
        <v>0.40625</v>
      </c>
      <c r="C867" s="97" t="s">
        <v>812</v>
      </c>
      <c r="D867" s="98">
        <v>20139.0</v>
      </c>
      <c r="E867" s="98">
        <v>44623.0</v>
      </c>
      <c r="F867" s="95" t="s">
        <v>17996</v>
      </c>
      <c r="G867" s="95" t="s">
        <v>17994</v>
      </c>
      <c r="H867" s="95" t="s">
        <v>7673</v>
      </c>
      <c r="I867" s="95" t="s">
        <v>6776</v>
      </c>
      <c r="J867" s="95"/>
      <c r="K867" s="95" t="s">
        <v>18033</v>
      </c>
    </row>
    <row r="868" hidden="1">
      <c r="A868" s="95">
        <v>13053.0</v>
      </c>
      <c r="B868" s="96">
        <v>0.40625</v>
      </c>
      <c r="C868" s="97" t="s">
        <v>1940</v>
      </c>
      <c r="D868" s="98">
        <v>31604.0</v>
      </c>
      <c r="E868" s="98">
        <v>44623.0</v>
      </c>
      <c r="F868" s="95" t="s">
        <v>17989</v>
      </c>
      <c r="G868" s="95" t="s">
        <v>17990</v>
      </c>
      <c r="H868" s="95" t="s">
        <v>7675</v>
      </c>
      <c r="I868" s="95" t="s">
        <v>6846</v>
      </c>
      <c r="J868" s="95"/>
      <c r="K868" s="95" t="s">
        <v>17991</v>
      </c>
    </row>
    <row r="869" hidden="1">
      <c r="A869" s="95">
        <v>13492.0</v>
      </c>
      <c r="B869" s="96">
        <v>0.40625</v>
      </c>
      <c r="C869" s="97" t="s">
        <v>2281</v>
      </c>
      <c r="D869" s="98">
        <v>25055.0</v>
      </c>
      <c r="E869" s="98">
        <v>44623.0</v>
      </c>
      <c r="F869" s="95" t="s">
        <v>17996</v>
      </c>
      <c r="G869" s="95" t="s">
        <v>17994</v>
      </c>
      <c r="H869" s="95" t="s">
        <v>7681</v>
      </c>
      <c r="I869" s="95" t="s">
        <v>6833</v>
      </c>
      <c r="J869" s="95"/>
      <c r="K869" s="95" t="s">
        <v>17995</v>
      </c>
    </row>
    <row r="870" hidden="1">
      <c r="A870" s="95">
        <v>17518.0</v>
      </c>
      <c r="B870" s="96">
        <v>0.4166666666666667</v>
      </c>
      <c r="C870" s="97" t="s">
        <v>5667</v>
      </c>
      <c r="D870" s="98">
        <v>16752.0</v>
      </c>
      <c r="E870" s="98">
        <v>44623.0</v>
      </c>
      <c r="F870" s="95" t="s">
        <v>17996</v>
      </c>
      <c r="G870" s="95" t="s">
        <v>17990</v>
      </c>
      <c r="H870" s="95" t="s">
        <v>7675</v>
      </c>
      <c r="I870" s="95" t="s">
        <v>6836</v>
      </c>
      <c r="J870" s="95"/>
      <c r="K870" s="95" t="s">
        <v>17995</v>
      </c>
    </row>
    <row r="871" hidden="1">
      <c r="A871" s="95">
        <v>18235.0</v>
      </c>
      <c r="B871" s="96">
        <v>0.4166666666666667</v>
      </c>
      <c r="C871" s="97" t="s">
        <v>6683</v>
      </c>
      <c r="D871" s="98">
        <v>19002.0</v>
      </c>
      <c r="E871" s="98">
        <v>44623.0</v>
      </c>
      <c r="F871" s="95" t="s">
        <v>17993</v>
      </c>
      <c r="G871" s="95" t="s">
        <v>17994</v>
      </c>
      <c r="H871" s="95" t="s">
        <v>7681</v>
      </c>
      <c r="I871" s="95" t="s">
        <v>6810</v>
      </c>
      <c r="J871" s="95"/>
      <c r="K871" s="95" t="s">
        <v>17995</v>
      </c>
    </row>
    <row r="872" hidden="1">
      <c r="A872" s="95">
        <v>17840.0</v>
      </c>
      <c r="B872" s="96">
        <v>0.4166666666666667</v>
      </c>
      <c r="C872" s="97" t="s">
        <v>5957</v>
      </c>
      <c r="D872" s="98">
        <v>10590.0</v>
      </c>
      <c r="E872" s="98">
        <v>44623.0</v>
      </c>
      <c r="F872" s="95" t="s">
        <v>17997</v>
      </c>
      <c r="G872" s="95" t="s">
        <v>17990</v>
      </c>
      <c r="H872" s="95" t="s">
        <v>7682</v>
      </c>
      <c r="I872" s="95" t="s">
        <v>6804</v>
      </c>
      <c r="J872" s="95"/>
      <c r="K872" s="95" t="s">
        <v>17995</v>
      </c>
    </row>
    <row r="873" hidden="1">
      <c r="A873" s="95">
        <v>16046.0</v>
      </c>
      <c r="B873" s="96">
        <v>0.4166666666666667</v>
      </c>
      <c r="C873" s="97" t="s">
        <v>4403</v>
      </c>
      <c r="D873" s="98">
        <v>18837.0</v>
      </c>
      <c r="E873" s="98">
        <v>44623.0</v>
      </c>
      <c r="F873" s="95" t="s">
        <v>17997</v>
      </c>
      <c r="G873" s="95" t="s">
        <v>17994</v>
      </c>
      <c r="H873" s="95" t="s">
        <v>7681</v>
      </c>
      <c r="I873" s="95" t="s">
        <v>6821</v>
      </c>
      <c r="J873" s="95"/>
      <c r="K873" s="95" t="s">
        <v>17995</v>
      </c>
    </row>
    <row r="874" hidden="1">
      <c r="A874" s="95">
        <v>10084.0</v>
      </c>
      <c r="B874" s="96">
        <v>0.4375</v>
      </c>
      <c r="C874" s="97" t="s">
        <v>395</v>
      </c>
      <c r="D874" s="98">
        <v>27338.0</v>
      </c>
      <c r="E874" s="98">
        <v>44623.0</v>
      </c>
      <c r="F874" s="95" t="s">
        <v>17989</v>
      </c>
      <c r="G874" s="95" t="s">
        <v>17990</v>
      </c>
      <c r="H874" s="95" t="s">
        <v>7675</v>
      </c>
      <c r="I874" s="95" t="s">
        <v>6908</v>
      </c>
      <c r="J874" s="95"/>
      <c r="K874" s="95" t="s">
        <v>17991</v>
      </c>
    </row>
    <row r="875" hidden="1">
      <c r="A875" s="95">
        <v>12124.0</v>
      </c>
      <c r="B875" s="96">
        <v>0.4375</v>
      </c>
      <c r="C875" s="97" t="s">
        <v>1286</v>
      </c>
      <c r="D875" s="98">
        <v>13850.0</v>
      </c>
      <c r="E875" s="98">
        <v>44623.0</v>
      </c>
      <c r="F875" s="95" t="s">
        <v>17999</v>
      </c>
      <c r="G875" s="95" t="s">
        <v>17999</v>
      </c>
      <c r="H875" s="95" t="s">
        <v>7682</v>
      </c>
      <c r="I875" s="95" t="s">
        <v>6790</v>
      </c>
      <c r="J875" s="95"/>
      <c r="K875" s="95" t="s">
        <v>18000</v>
      </c>
    </row>
    <row r="876" hidden="1">
      <c r="A876" s="95">
        <v>12124.0</v>
      </c>
      <c r="B876" s="96">
        <v>0.4375</v>
      </c>
      <c r="C876" s="97" t="s">
        <v>1286</v>
      </c>
      <c r="D876" s="98">
        <v>13850.0</v>
      </c>
      <c r="E876" s="98">
        <v>44623.0</v>
      </c>
      <c r="F876" s="95" t="s">
        <v>17989</v>
      </c>
      <c r="G876" s="95" t="s">
        <v>17990</v>
      </c>
      <c r="H876" s="95" t="s">
        <v>7682</v>
      </c>
      <c r="I876" s="95" t="s">
        <v>6790</v>
      </c>
      <c r="J876" s="95"/>
      <c r="K876" s="95" t="s">
        <v>17991</v>
      </c>
    </row>
    <row r="877" hidden="1">
      <c r="A877" s="95">
        <v>10157.0</v>
      </c>
      <c r="B877" s="96">
        <v>0.4479166666666667</v>
      </c>
      <c r="C877" s="97" t="s">
        <v>424</v>
      </c>
      <c r="D877" s="98">
        <v>23341.0</v>
      </c>
      <c r="E877" s="98">
        <v>44623.0</v>
      </c>
      <c r="F877" s="95" t="s">
        <v>17989</v>
      </c>
      <c r="G877" s="95" t="s">
        <v>17994</v>
      </c>
      <c r="H877" s="95" t="s">
        <v>7673</v>
      </c>
      <c r="I877" s="95" t="s">
        <v>6793</v>
      </c>
      <c r="J877" s="95"/>
      <c r="K877" s="95" t="s">
        <v>17991</v>
      </c>
    </row>
    <row r="878" hidden="1">
      <c r="A878" s="95">
        <v>14986.0</v>
      </c>
      <c r="B878" s="96">
        <v>0.4479166666666667</v>
      </c>
      <c r="C878" s="97" t="s">
        <v>3481</v>
      </c>
      <c r="D878" s="98">
        <v>20985.0</v>
      </c>
      <c r="E878" s="98">
        <v>44623.0</v>
      </c>
      <c r="F878" s="95" t="s">
        <v>17989</v>
      </c>
      <c r="G878" s="95" t="s">
        <v>17994</v>
      </c>
      <c r="H878" s="95" t="s">
        <v>7673</v>
      </c>
      <c r="I878" s="95" t="s">
        <v>6814</v>
      </c>
      <c r="J878" s="95"/>
      <c r="K878" s="95" t="s">
        <v>17991</v>
      </c>
    </row>
    <row r="879" hidden="1">
      <c r="A879" s="95">
        <v>16554.0</v>
      </c>
      <c r="B879" s="96">
        <v>0.4479166666666667</v>
      </c>
      <c r="C879" s="97" t="s">
        <v>4841</v>
      </c>
      <c r="D879" s="98">
        <v>28107.0</v>
      </c>
      <c r="E879" s="98">
        <v>44623.0</v>
      </c>
      <c r="F879" s="95" t="s">
        <v>17989</v>
      </c>
      <c r="G879" s="95" t="s">
        <v>17990</v>
      </c>
      <c r="H879" s="95" t="s">
        <v>7675</v>
      </c>
      <c r="I879" s="95" t="s">
        <v>6876</v>
      </c>
      <c r="J879" s="95"/>
      <c r="K879" s="95" t="s">
        <v>17991</v>
      </c>
    </row>
    <row r="880" hidden="1">
      <c r="A880" s="95">
        <v>18278.0</v>
      </c>
      <c r="B880" s="96">
        <v>0.4479166666666667</v>
      </c>
      <c r="C880" s="97" t="s">
        <v>6676</v>
      </c>
      <c r="D880" s="98">
        <v>20416.0</v>
      </c>
      <c r="E880" s="98">
        <v>44623.0</v>
      </c>
      <c r="F880" s="95" t="s">
        <v>17993</v>
      </c>
      <c r="G880" s="95" t="s">
        <v>17994</v>
      </c>
      <c r="H880" s="95" t="s">
        <v>7681</v>
      </c>
      <c r="I880" s="95" t="s">
        <v>6825</v>
      </c>
      <c r="J880" s="95"/>
      <c r="K880" s="95" t="s">
        <v>17995</v>
      </c>
    </row>
    <row r="881" hidden="1">
      <c r="A881" s="95">
        <v>18255.0</v>
      </c>
      <c r="B881" s="96">
        <v>0.4479166666666667</v>
      </c>
      <c r="C881" s="97" t="s">
        <v>6685</v>
      </c>
      <c r="D881" s="98">
        <v>20863.0</v>
      </c>
      <c r="E881" s="98">
        <v>44623.0</v>
      </c>
      <c r="F881" s="95" t="s">
        <v>17993</v>
      </c>
      <c r="G881" s="95" t="s">
        <v>17994</v>
      </c>
      <c r="H881" s="95" t="s">
        <v>7681</v>
      </c>
      <c r="I881" s="95" t="s">
        <v>6836</v>
      </c>
      <c r="J881" s="95"/>
      <c r="K881" s="95" t="s">
        <v>17995</v>
      </c>
    </row>
    <row r="882" hidden="1">
      <c r="A882" s="95">
        <v>18238.0</v>
      </c>
      <c r="B882" s="96">
        <v>0.4479166666666667</v>
      </c>
      <c r="C882" s="97" t="s">
        <v>6684</v>
      </c>
      <c r="D882" s="98">
        <v>18581.0</v>
      </c>
      <c r="E882" s="98">
        <v>44623.0</v>
      </c>
      <c r="F882" s="95" t="s">
        <v>17993</v>
      </c>
      <c r="G882" s="95" t="s">
        <v>17994</v>
      </c>
      <c r="H882" s="95" t="s">
        <v>7681</v>
      </c>
      <c r="I882" s="95" t="s">
        <v>6825</v>
      </c>
      <c r="J882" s="95"/>
      <c r="K882" s="95" t="s">
        <v>17995</v>
      </c>
    </row>
    <row r="883" hidden="1">
      <c r="A883" s="95">
        <v>11637.0</v>
      </c>
      <c r="B883" s="96">
        <v>0.4479166666666667</v>
      </c>
      <c r="C883" s="97" t="s">
        <v>1031</v>
      </c>
      <c r="D883" s="98">
        <v>21657.0</v>
      </c>
      <c r="E883" s="98">
        <v>44623.0</v>
      </c>
      <c r="F883" s="95" t="s">
        <v>17989</v>
      </c>
      <c r="G883" s="95" t="s">
        <v>17990</v>
      </c>
      <c r="H883" s="95" t="s">
        <v>7682</v>
      </c>
      <c r="I883" s="95" t="s">
        <v>6789</v>
      </c>
      <c r="J883" s="95"/>
      <c r="K883" s="95" t="s">
        <v>17991</v>
      </c>
    </row>
    <row r="884" hidden="1">
      <c r="A884" s="95">
        <v>13442.0</v>
      </c>
      <c r="B884" s="96">
        <v>0.4583333333333333</v>
      </c>
      <c r="C884" s="97" t="s">
        <v>2241</v>
      </c>
      <c r="D884" s="98">
        <v>19087.0</v>
      </c>
      <c r="E884" s="98">
        <v>44623.0</v>
      </c>
      <c r="F884" s="95" t="s">
        <v>17989</v>
      </c>
      <c r="G884" s="95" t="s">
        <v>17994</v>
      </c>
      <c r="H884" s="95" t="s">
        <v>7673</v>
      </c>
      <c r="I884" s="95" t="s">
        <v>6908</v>
      </c>
      <c r="J884" s="95"/>
      <c r="K884" s="95" t="s">
        <v>17991</v>
      </c>
    </row>
    <row r="885" hidden="1">
      <c r="A885" s="95">
        <v>14005.0</v>
      </c>
      <c r="B885" s="96">
        <v>0.4583333333333333</v>
      </c>
      <c r="C885" s="97" t="s">
        <v>2681</v>
      </c>
      <c r="D885" s="98">
        <v>16346.0</v>
      </c>
      <c r="E885" s="98">
        <v>44623.0</v>
      </c>
      <c r="F885" s="95" t="s">
        <v>17997</v>
      </c>
      <c r="G885" s="95" t="s">
        <v>17994</v>
      </c>
      <c r="H885" s="95" t="s">
        <v>7673</v>
      </c>
      <c r="I885" s="95" t="s">
        <v>6836</v>
      </c>
      <c r="J885" s="95"/>
      <c r="K885" s="95" t="s">
        <v>17995</v>
      </c>
    </row>
    <row r="886" hidden="1">
      <c r="A886" s="95">
        <v>13240.0</v>
      </c>
      <c r="B886" s="96">
        <v>0.4583333333333333</v>
      </c>
      <c r="C886" s="97" t="s">
        <v>2089</v>
      </c>
      <c r="D886" s="98">
        <v>14574.0</v>
      </c>
      <c r="E886" s="98">
        <v>44623.0</v>
      </c>
      <c r="F886" s="95" t="s">
        <v>17999</v>
      </c>
      <c r="G886" s="95" t="s">
        <v>17999</v>
      </c>
      <c r="H886" s="95" t="s">
        <v>7675</v>
      </c>
      <c r="I886" s="95" t="s">
        <v>6834</v>
      </c>
      <c r="J886" s="95"/>
      <c r="K886" s="95" t="s">
        <v>18000</v>
      </c>
    </row>
    <row r="887" hidden="1">
      <c r="A887" s="95">
        <v>9433.0</v>
      </c>
      <c r="B887" s="96">
        <v>0.4583333333333333</v>
      </c>
      <c r="C887" s="97" t="s">
        <v>154</v>
      </c>
      <c r="D887" s="98">
        <v>20435.0</v>
      </c>
      <c r="E887" s="98">
        <v>44623.0</v>
      </c>
      <c r="F887" s="95" t="s">
        <v>17999</v>
      </c>
      <c r="G887" s="95" t="s">
        <v>17999</v>
      </c>
      <c r="H887" s="95" t="s">
        <v>7682</v>
      </c>
      <c r="I887" s="95" t="s">
        <v>6905</v>
      </c>
      <c r="J887" s="95"/>
      <c r="K887" s="95" t="s">
        <v>18000</v>
      </c>
    </row>
    <row r="888" hidden="1">
      <c r="A888" s="95">
        <v>9433.0</v>
      </c>
      <c r="B888" s="96">
        <v>0.4583333333333333</v>
      </c>
      <c r="C888" s="97" t="s">
        <v>154</v>
      </c>
      <c r="D888" s="98">
        <v>20435.0</v>
      </c>
      <c r="E888" s="98">
        <v>44623.0</v>
      </c>
      <c r="F888" s="95" t="s">
        <v>17989</v>
      </c>
      <c r="G888" s="95" t="s">
        <v>17990</v>
      </c>
      <c r="H888" s="95" t="s">
        <v>7682</v>
      </c>
      <c r="I888" s="95" t="s">
        <v>6905</v>
      </c>
      <c r="J888" s="95"/>
      <c r="K888" s="95" t="s">
        <v>17991</v>
      </c>
    </row>
    <row r="889" hidden="1">
      <c r="A889" s="95">
        <v>17481.0</v>
      </c>
      <c r="B889" s="96">
        <v>0.46875</v>
      </c>
      <c r="C889" s="97" t="s">
        <v>5637</v>
      </c>
      <c r="D889" s="98">
        <v>22479.0</v>
      </c>
      <c r="E889" s="98">
        <v>44623.0</v>
      </c>
      <c r="F889" s="95" t="s">
        <v>17989</v>
      </c>
      <c r="G889" s="95" t="s">
        <v>17994</v>
      </c>
      <c r="H889" s="95" t="s">
        <v>7673</v>
      </c>
      <c r="I889" s="95" t="s">
        <v>6770</v>
      </c>
      <c r="J889" s="95"/>
      <c r="K889" s="95" t="s">
        <v>17991</v>
      </c>
    </row>
    <row r="890" hidden="1">
      <c r="A890" s="95">
        <v>16004.0</v>
      </c>
      <c r="B890" s="96">
        <v>0.46875</v>
      </c>
      <c r="C890" s="97" t="s">
        <v>4367</v>
      </c>
      <c r="D890" s="98">
        <v>19862.0</v>
      </c>
      <c r="E890" s="98">
        <v>44623.0</v>
      </c>
      <c r="F890" s="95" t="s">
        <v>17996</v>
      </c>
      <c r="G890" s="95" t="s">
        <v>17990</v>
      </c>
      <c r="H890" s="95" t="s">
        <v>7675</v>
      </c>
      <c r="I890" s="95" t="s">
        <v>6836</v>
      </c>
      <c r="J890" s="95"/>
      <c r="K890" s="95" t="s">
        <v>17995</v>
      </c>
    </row>
    <row r="891" hidden="1">
      <c r="A891" s="95">
        <v>18137.0</v>
      </c>
      <c r="B891" s="96">
        <v>0.46875</v>
      </c>
      <c r="C891" s="97" t="s">
        <v>6677</v>
      </c>
      <c r="D891" s="98">
        <v>14135.0</v>
      </c>
      <c r="E891" s="98">
        <v>44623.0</v>
      </c>
      <c r="F891" s="95" t="s">
        <v>17993</v>
      </c>
      <c r="G891" s="95" t="s">
        <v>17994</v>
      </c>
      <c r="H891" s="95" t="s">
        <v>7681</v>
      </c>
      <c r="I891" s="95" t="s">
        <v>6810</v>
      </c>
      <c r="J891" s="95"/>
      <c r="K891" s="95" t="s">
        <v>17995</v>
      </c>
    </row>
    <row r="892" hidden="1">
      <c r="A892" s="95">
        <v>18239.0</v>
      </c>
      <c r="B892" s="96">
        <v>0.46875</v>
      </c>
      <c r="C892" s="97" t="s">
        <v>6515</v>
      </c>
      <c r="D892" s="98">
        <v>19170.0</v>
      </c>
      <c r="E892" s="98">
        <v>44623.0</v>
      </c>
      <c r="F892" s="95" t="s">
        <v>17993</v>
      </c>
      <c r="G892" s="95" t="s">
        <v>17994</v>
      </c>
      <c r="H892" s="95" t="s">
        <v>7681</v>
      </c>
      <c r="I892" s="95" t="s">
        <v>6813</v>
      </c>
      <c r="J892" s="95"/>
      <c r="K892" s="95" t="s">
        <v>17995</v>
      </c>
    </row>
    <row r="893" hidden="1">
      <c r="A893" s="95">
        <v>15806.0</v>
      </c>
      <c r="B893" s="96">
        <v>0.4791666666666667</v>
      </c>
      <c r="C893" s="97" t="s">
        <v>4189</v>
      </c>
      <c r="D893" s="98">
        <v>18664.0</v>
      </c>
      <c r="E893" s="98">
        <v>44623.0</v>
      </c>
      <c r="F893" s="95" t="s">
        <v>17989</v>
      </c>
      <c r="G893" s="95" t="s">
        <v>17994</v>
      </c>
      <c r="H893" s="95" t="s">
        <v>7673</v>
      </c>
      <c r="I893" s="95" t="s">
        <v>6831</v>
      </c>
      <c r="J893" s="95"/>
      <c r="K893" s="95" t="s">
        <v>17991</v>
      </c>
    </row>
    <row r="894" hidden="1">
      <c r="A894" s="95">
        <v>12509.0</v>
      </c>
      <c r="B894" s="96">
        <v>0.4791666666666667</v>
      </c>
      <c r="C894" s="97" t="s">
        <v>1511</v>
      </c>
      <c r="D894" s="98">
        <v>19482.0</v>
      </c>
      <c r="E894" s="98">
        <v>44623.0</v>
      </c>
      <c r="F894" s="95" t="s">
        <v>17989</v>
      </c>
      <c r="G894" s="95" t="s">
        <v>17994</v>
      </c>
      <c r="H894" s="95" t="s">
        <v>7673</v>
      </c>
      <c r="I894" s="95" t="s">
        <v>6904</v>
      </c>
      <c r="J894" s="95"/>
      <c r="K894" s="95" t="s">
        <v>17991</v>
      </c>
    </row>
    <row r="895" hidden="1">
      <c r="A895" s="95">
        <v>18240.0</v>
      </c>
      <c r="B895" s="96">
        <v>0.5416666666666666</v>
      </c>
      <c r="C895" s="97" t="s">
        <v>6687</v>
      </c>
      <c r="D895" s="98">
        <v>18937.0</v>
      </c>
      <c r="E895" s="98">
        <v>44623.0</v>
      </c>
      <c r="F895" s="95" t="s">
        <v>17993</v>
      </c>
      <c r="G895" s="95" t="s">
        <v>17994</v>
      </c>
      <c r="H895" s="95" t="s">
        <v>7681</v>
      </c>
      <c r="I895" s="95" t="s">
        <v>6821</v>
      </c>
      <c r="J895" s="95"/>
      <c r="K895" s="95" t="s">
        <v>17995</v>
      </c>
    </row>
    <row r="896" hidden="1">
      <c r="A896" s="95">
        <v>18025.0</v>
      </c>
      <c r="B896" s="96">
        <v>0.5416666666666666</v>
      </c>
      <c r="C896" s="97" t="s">
        <v>6095</v>
      </c>
      <c r="D896" s="98">
        <v>13158.0</v>
      </c>
      <c r="E896" s="98">
        <v>44623.0</v>
      </c>
      <c r="F896" s="95" t="s">
        <v>17993</v>
      </c>
      <c r="G896" s="95" t="s">
        <v>17994</v>
      </c>
      <c r="H896" s="95" t="s">
        <v>7681</v>
      </c>
      <c r="I896" s="95" t="s">
        <v>6810</v>
      </c>
      <c r="J896" s="95"/>
      <c r="K896" s="95" t="s">
        <v>17995</v>
      </c>
    </row>
    <row r="897" hidden="1">
      <c r="A897" s="95">
        <v>9853.0</v>
      </c>
      <c r="B897" s="96">
        <v>0.5416666666666666</v>
      </c>
      <c r="C897" s="97" t="s">
        <v>309</v>
      </c>
      <c r="D897" s="98">
        <v>23125.0</v>
      </c>
      <c r="E897" s="98">
        <v>44623.0</v>
      </c>
      <c r="F897" s="95" t="s">
        <v>17999</v>
      </c>
      <c r="G897" s="95" t="s">
        <v>17999</v>
      </c>
      <c r="H897" s="95" t="s">
        <v>7682</v>
      </c>
      <c r="I897" s="95" t="s">
        <v>6834</v>
      </c>
      <c r="J897" s="95"/>
      <c r="K897" s="95" t="s">
        <v>18000</v>
      </c>
    </row>
    <row r="898" hidden="1">
      <c r="A898" s="95">
        <v>9854.0</v>
      </c>
      <c r="B898" s="96">
        <v>0.5416666666666666</v>
      </c>
      <c r="C898" s="97" t="s">
        <v>310</v>
      </c>
      <c r="D898" s="98">
        <v>21614.0</v>
      </c>
      <c r="E898" s="98">
        <v>44623.0</v>
      </c>
      <c r="F898" s="95" t="s">
        <v>17992</v>
      </c>
      <c r="G898" s="95" t="s">
        <v>17990</v>
      </c>
      <c r="H898" s="95" t="s">
        <v>7682</v>
      </c>
      <c r="I898" s="95" t="s">
        <v>6831</v>
      </c>
      <c r="J898" s="95"/>
      <c r="K898" s="95" t="s">
        <v>17991</v>
      </c>
    </row>
    <row r="899" hidden="1">
      <c r="A899" s="95">
        <v>14117.0</v>
      </c>
      <c r="B899" s="96">
        <v>0.5520833333333334</v>
      </c>
      <c r="C899" s="97" t="s">
        <v>2772</v>
      </c>
      <c r="D899" s="98">
        <v>24626.0</v>
      </c>
      <c r="E899" s="98">
        <v>44623.0</v>
      </c>
      <c r="F899" s="95" t="s">
        <v>17997</v>
      </c>
      <c r="G899" s="95" t="s">
        <v>17994</v>
      </c>
      <c r="H899" s="95" t="s">
        <v>7673</v>
      </c>
      <c r="I899" s="95" t="s">
        <v>6796</v>
      </c>
      <c r="J899" s="95"/>
      <c r="K899" s="95" t="s">
        <v>18033</v>
      </c>
    </row>
    <row r="900" hidden="1">
      <c r="A900" s="95">
        <v>10903.0</v>
      </c>
      <c r="B900" s="96">
        <v>0.5520833333333334</v>
      </c>
      <c r="C900" s="97" t="s">
        <v>711</v>
      </c>
      <c r="D900" s="98">
        <v>22992.0</v>
      </c>
      <c r="E900" s="98">
        <v>44623.0</v>
      </c>
      <c r="F900" s="95" t="s">
        <v>17999</v>
      </c>
      <c r="G900" s="95" t="s">
        <v>17999</v>
      </c>
      <c r="H900" s="95" t="s">
        <v>7682</v>
      </c>
      <c r="I900" s="95" t="s">
        <v>6790</v>
      </c>
      <c r="J900" s="95"/>
      <c r="K900" s="95" t="s">
        <v>18000</v>
      </c>
    </row>
    <row r="901" hidden="1">
      <c r="A901" s="95">
        <v>17575.0</v>
      </c>
      <c r="B901" s="96">
        <v>0.5625</v>
      </c>
      <c r="C901" s="97" t="s">
        <v>5719</v>
      </c>
      <c r="D901" s="98">
        <v>30266.0</v>
      </c>
      <c r="E901" s="98">
        <v>44623.0</v>
      </c>
      <c r="F901" s="95" t="s">
        <v>17989</v>
      </c>
      <c r="G901" s="95" t="s">
        <v>17990</v>
      </c>
      <c r="H901" s="95" t="s">
        <v>7675</v>
      </c>
      <c r="I901" s="95" t="s">
        <v>6876</v>
      </c>
      <c r="J901" s="95"/>
      <c r="K901" s="95" t="s">
        <v>17991</v>
      </c>
    </row>
    <row r="902" hidden="1">
      <c r="A902" s="95">
        <v>16404.0</v>
      </c>
      <c r="B902" s="96">
        <v>0.5625</v>
      </c>
      <c r="C902" s="97" t="s">
        <v>4712</v>
      </c>
      <c r="D902" s="98">
        <v>21743.0</v>
      </c>
      <c r="E902" s="98">
        <v>44623.0</v>
      </c>
      <c r="F902" s="95" t="s">
        <v>17992</v>
      </c>
      <c r="G902" s="95" t="s">
        <v>17990</v>
      </c>
      <c r="H902" s="95" t="s">
        <v>7675</v>
      </c>
      <c r="I902" s="95" t="s">
        <v>6908</v>
      </c>
      <c r="J902" s="95"/>
      <c r="K902" s="95" t="s">
        <v>17991</v>
      </c>
    </row>
    <row r="903" hidden="1">
      <c r="A903" s="95">
        <v>9286.0</v>
      </c>
      <c r="B903" s="96">
        <v>0.5625</v>
      </c>
      <c r="C903" s="97" t="s">
        <v>118</v>
      </c>
      <c r="D903" s="98">
        <v>14829.0</v>
      </c>
      <c r="E903" s="98">
        <v>44623.0</v>
      </c>
      <c r="F903" s="95" t="s">
        <v>17992</v>
      </c>
      <c r="G903" s="95" t="s">
        <v>17994</v>
      </c>
      <c r="H903" s="95" t="s">
        <v>7673</v>
      </c>
      <c r="I903" s="95" t="s">
        <v>6831</v>
      </c>
      <c r="J903" s="95"/>
      <c r="K903" s="95" t="s">
        <v>17991</v>
      </c>
    </row>
    <row r="904" hidden="1">
      <c r="A904" s="95">
        <v>11270.0</v>
      </c>
      <c r="B904" s="96">
        <v>0.5625</v>
      </c>
      <c r="C904" s="97" t="s">
        <v>886</v>
      </c>
      <c r="D904" s="98">
        <v>19016.0</v>
      </c>
      <c r="E904" s="98">
        <v>44623.0</v>
      </c>
      <c r="F904" s="95" t="s">
        <v>17996</v>
      </c>
      <c r="G904" s="95" t="s">
        <v>17994</v>
      </c>
      <c r="H904" s="95" t="s">
        <v>7673</v>
      </c>
      <c r="I904" s="95" t="s">
        <v>6825</v>
      </c>
      <c r="J904" s="95"/>
      <c r="K904" s="95" t="s">
        <v>17995</v>
      </c>
    </row>
    <row r="905" hidden="1">
      <c r="A905" s="95">
        <v>17948.0</v>
      </c>
      <c r="B905" s="96">
        <v>0.5625</v>
      </c>
      <c r="C905" s="97" t="s">
        <v>6056</v>
      </c>
      <c r="D905" s="98">
        <v>21335.0</v>
      </c>
      <c r="E905" s="98">
        <v>44623.0</v>
      </c>
      <c r="F905" s="95" t="s">
        <v>17992</v>
      </c>
      <c r="G905" s="95" t="s">
        <v>17990</v>
      </c>
      <c r="H905" s="95" t="s">
        <v>7682</v>
      </c>
      <c r="I905" s="95" t="s">
        <v>6789</v>
      </c>
      <c r="J905" s="95"/>
      <c r="K905" s="95" t="s">
        <v>17991</v>
      </c>
    </row>
    <row r="906" hidden="1">
      <c r="A906" s="95">
        <v>17255.0</v>
      </c>
      <c r="B906" s="96">
        <v>0.5729166666666666</v>
      </c>
      <c r="C906" s="97" t="s">
        <v>5433</v>
      </c>
      <c r="D906" s="98">
        <v>24395.0</v>
      </c>
      <c r="E906" s="98">
        <v>44623.0</v>
      </c>
      <c r="F906" s="95" t="s">
        <v>17996</v>
      </c>
      <c r="G906" s="95" t="s">
        <v>17994</v>
      </c>
      <c r="H906" s="95" t="s">
        <v>7681</v>
      </c>
      <c r="I906" s="95" t="s">
        <v>6836</v>
      </c>
      <c r="J906" s="95"/>
      <c r="K906" s="95" t="s">
        <v>17995</v>
      </c>
    </row>
    <row r="907" hidden="1">
      <c r="A907" s="95">
        <v>17182.0</v>
      </c>
      <c r="B907" s="96">
        <v>0.5729166666666666</v>
      </c>
      <c r="C907" s="97" t="s">
        <v>5368</v>
      </c>
      <c r="D907" s="98">
        <v>24399.0</v>
      </c>
      <c r="E907" s="98">
        <v>44623.0</v>
      </c>
      <c r="F907" s="95" t="s">
        <v>17989</v>
      </c>
      <c r="G907" s="95" t="s">
        <v>17990</v>
      </c>
      <c r="H907" s="95" t="s">
        <v>7675</v>
      </c>
      <c r="I907" s="95" t="s">
        <v>6908</v>
      </c>
      <c r="J907" s="95"/>
      <c r="K907" s="95" t="s">
        <v>17991</v>
      </c>
    </row>
    <row r="908" hidden="1">
      <c r="A908" s="95">
        <v>14293.0</v>
      </c>
      <c r="B908" s="96">
        <v>0.5833333333333334</v>
      </c>
      <c r="C908" s="97" t="s">
        <v>2906</v>
      </c>
      <c r="D908" s="98">
        <v>15468.0</v>
      </c>
      <c r="E908" s="98">
        <v>44623.0</v>
      </c>
      <c r="F908" s="95" t="s">
        <v>17989</v>
      </c>
      <c r="G908" s="95" t="s">
        <v>17990</v>
      </c>
      <c r="H908" s="95" t="s">
        <v>7675</v>
      </c>
      <c r="I908" s="95" t="s">
        <v>6790</v>
      </c>
      <c r="J908" s="95"/>
      <c r="K908" s="95" t="s">
        <v>17991</v>
      </c>
    </row>
    <row r="909" hidden="1">
      <c r="A909" s="95">
        <v>16875.0</v>
      </c>
      <c r="B909" s="96">
        <v>0.5833333333333334</v>
      </c>
      <c r="C909" s="97" t="s">
        <v>5107</v>
      </c>
      <c r="D909" s="98">
        <v>19869.0</v>
      </c>
      <c r="E909" s="98">
        <v>44623.0</v>
      </c>
      <c r="F909" s="95" t="s">
        <v>17992</v>
      </c>
      <c r="G909" s="95" t="s">
        <v>17994</v>
      </c>
      <c r="H909" s="95" t="s">
        <v>7673</v>
      </c>
      <c r="I909" s="95" t="s">
        <v>6908</v>
      </c>
      <c r="J909" s="95"/>
      <c r="K909" s="95" t="s">
        <v>17991</v>
      </c>
    </row>
    <row r="910" hidden="1">
      <c r="A910" s="95">
        <v>16216.0</v>
      </c>
      <c r="B910" s="96">
        <v>0.5833333333333334</v>
      </c>
      <c r="C910" s="97" t="s">
        <v>4553</v>
      </c>
      <c r="D910" s="98">
        <v>25289.0</v>
      </c>
      <c r="E910" s="98">
        <v>44623.0</v>
      </c>
      <c r="F910" s="95" t="s">
        <v>17999</v>
      </c>
      <c r="G910" s="95" t="s">
        <v>17999</v>
      </c>
      <c r="H910" s="95" t="s">
        <v>7682</v>
      </c>
      <c r="I910" s="95" t="s">
        <v>6904</v>
      </c>
      <c r="J910" s="95"/>
      <c r="K910" s="95" t="s">
        <v>18000</v>
      </c>
    </row>
    <row r="911" hidden="1">
      <c r="A911" s="95">
        <v>16375.0</v>
      </c>
      <c r="B911" s="96">
        <v>0.59375</v>
      </c>
      <c r="C911" s="97" t="s">
        <v>4684</v>
      </c>
      <c r="D911" s="98">
        <v>19442.0</v>
      </c>
      <c r="E911" s="98">
        <v>44623.0</v>
      </c>
      <c r="F911" s="95" t="s">
        <v>17996</v>
      </c>
      <c r="G911" s="95" t="s">
        <v>17994</v>
      </c>
      <c r="H911" s="95" t="s">
        <v>7673</v>
      </c>
      <c r="I911" s="95" t="s">
        <v>6825</v>
      </c>
      <c r="J911" s="95"/>
      <c r="K911" s="95" t="s">
        <v>17995</v>
      </c>
    </row>
    <row r="912" hidden="1">
      <c r="A912" s="95">
        <v>15536.0</v>
      </c>
      <c r="B912" s="96">
        <v>0.59375</v>
      </c>
      <c r="C912" s="97" t="s">
        <v>3943</v>
      </c>
      <c r="D912" s="98">
        <v>21822.0</v>
      </c>
      <c r="E912" s="98">
        <v>44623.0</v>
      </c>
      <c r="F912" s="95" t="s">
        <v>17997</v>
      </c>
      <c r="G912" s="95" t="s">
        <v>17990</v>
      </c>
      <c r="H912" s="95" t="s">
        <v>7682</v>
      </c>
      <c r="I912" s="95" t="s">
        <v>6821</v>
      </c>
      <c r="J912" s="95"/>
      <c r="K912" s="95" t="s">
        <v>17995</v>
      </c>
    </row>
    <row r="913" hidden="1">
      <c r="A913" s="95">
        <v>9794.0</v>
      </c>
      <c r="B913" s="96">
        <v>0.6041666666666666</v>
      </c>
      <c r="C913" s="97" t="s">
        <v>281</v>
      </c>
      <c r="D913" s="98">
        <v>24881.0</v>
      </c>
      <c r="E913" s="98">
        <v>44623.0</v>
      </c>
      <c r="F913" s="95" t="s">
        <v>17989</v>
      </c>
      <c r="G913" s="95" t="s">
        <v>17990</v>
      </c>
      <c r="H913" s="95" t="s">
        <v>7675</v>
      </c>
      <c r="I913" s="95" t="s">
        <v>6789</v>
      </c>
      <c r="J913" s="95"/>
      <c r="K913" s="95" t="s">
        <v>17991</v>
      </c>
    </row>
    <row r="914" hidden="1">
      <c r="A914" s="95">
        <v>9416.0</v>
      </c>
      <c r="B914" s="96">
        <v>0.6041666666666666</v>
      </c>
      <c r="C914" s="97" t="s">
        <v>145</v>
      </c>
      <c r="D914" s="98">
        <v>30339.0</v>
      </c>
      <c r="E914" s="98">
        <v>44623.0</v>
      </c>
      <c r="F914" s="95" t="s">
        <v>17992</v>
      </c>
      <c r="G914" s="95" t="s">
        <v>17990</v>
      </c>
      <c r="H914" s="95" t="s">
        <v>7675</v>
      </c>
      <c r="I914" s="95" t="s">
        <v>6846</v>
      </c>
      <c r="J914" s="95"/>
      <c r="K914" s="95" t="s">
        <v>17991</v>
      </c>
    </row>
    <row r="915" hidden="1">
      <c r="A915" s="95">
        <v>11486.0</v>
      </c>
      <c r="B915" s="96">
        <v>0.6041666666666666</v>
      </c>
      <c r="C915" s="97" t="s">
        <v>971</v>
      </c>
      <c r="D915" s="98">
        <v>25284.0</v>
      </c>
      <c r="E915" s="98">
        <v>44623.0</v>
      </c>
      <c r="F915" s="95" t="s">
        <v>17996</v>
      </c>
      <c r="G915" s="95" t="s">
        <v>17994</v>
      </c>
      <c r="H915" s="95" t="s">
        <v>7681</v>
      </c>
      <c r="I915" s="95" t="s">
        <v>6836</v>
      </c>
      <c r="J915" s="95"/>
      <c r="K915" s="95" t="s">
        <v>17995</v>
      </c>
    </row>
    <row r="916" hidden="1">
      <c r="A916" s="95">
        <v>16347.0</v>
      </c>
      <c r="B916" s="96">
        <v>0.6041666666666666</v>
      </c>
      <c r="C916" s="97" t="s">
        <v>4659</v>
      </c>
      <c r="D916" s="98">
        <v>21818.0</v>
      </c>
      <c r="E916" s="98">
        <v>44623.0</v>
      </c>
      <c r="F916" s="95" t="s">
        <v>17989</v>
      </c>
      <c r="G916" s="95" t="s">
        <v>17990</v>
      </c>
      <c r="H916" s="95" t="s">
        <v>7682</v>
      </c>
      <c r="I916" s="95" t="s">
        <v>6831</v>
      </c>
      <c r="J916" s="95"/>
      <c r="K916" s="95" t="s">
        <v>17991</v>
      </c>
    </row>
    <row r="917" hidden="1">
      <c r="A917" s="95">
        <v>14085.0</v>
      </c>
      <c r="B917" s="96">
        <v>0.6145833333333334</v>
      </c>
      <c r="C917" s="97" t="s">
        <v>2743</v>
      </c>
      <c r="D917" s="98">
        <v>15888.0</v>
      </c>
      <c r="E917" s="98">
        <v>44623.0</v>
      </c>
      <c r="F917" s="95" t="s">
        <v>17999</v>
      </c>
      <c r="G917" s="95" t="s">
        <v>17999</v>
      </c>
      <c r="H917" s="95" t="s">
        <v>7675</v>
      </c>
      <c r="I917" s="95" t="s">
        <v>6767</v>
      </c>
      <c r="J917" s="95"/>
      <c r="K917" s="95" t="s">
        <v>18000</v>
      </c>
    </row>
    <row r="918" hidden="1">
      <c r="A918" s="95">
        <v>11127.0</v>
      </c>
      <c r="B918" s="96">
        <v>0.6145833333333334</v>
      </c>
      <c r="C918" s="97" t="s">
        <v>820</v>
      </c>
      <c r="D918" s="98">
        <v>25704.0</v>
      </c>
      <c r="E918" s="98">
        <v>44623.0</v>
      </c>
      <c r="F918" s="95" t="s">
        <v>17997</v>
      </c>
      <c r="G918" s="95" t="s">
        <v>17994</v>
      </c>
      <c r="H918" s="95" t="s">
        <v>7681</v>
      </c>
      <c r="I918" s="95" t="s">
        <v>6836</v>
      </c>
      <c r="J918" s="95"/>
      <c r="K918" s="95" t="s">
        <v>17995</v>
      </c>
    </row>
    <row r="919" hidden="1">
      <c r="A919" s="95">
        <v>12875.0</v>
      </c>
      <c r="B919" s="96">
        <v>0.6145833333333334</v>
      </c>
      <c r="C919" s="97" t="s">
        <v>1791</v>
      </c>
      <c r="D919" s="98">
        <v>21789.0</v>
      </c>
      <c r="E919" s="98">
        <v>44623.0</v>
      </c>
      <c r="F919" s="95" t="s">
        <v>17989</v>
      </c>
      <c r="G919" s="95" t="s">
        <v>17990</v>
      </c>
      <c r="H919" s="95" t="s">
        <v>7682</v>
      </c>
      <c r="I919" s="95" t="s">
        <v>6770</v>
      </c>
      <c r="J919" s="95"/>
      <c r="K919" s="95" t="s">
        <v>17991</v>
      </c>
    </row>
    <row r="920" hidden="1">
      <c r="A920" s="95">
        <v>11830.0</v>
      </c>
      <c r="B920" s="96">
        <v>0.625</v>
      </c>
      <c r="C920" s="97" t="s">
        <v>1132</v>
      </c>
      <c r="D920" s="98">
        <v>28760.0</v>
      </c>
      <c r="E920" s="98">
        <v>44623.0</v>
      </c>
      <c r="F920" s="95" t="s">
        <v>17989</v>
      </c>
      <c r="G920" s="95" t="s">
        <v>17994</v>
      </c>
      <c r="H920" s="95" t="s">
        <v>7673</v>
      </c>
      <c r="I920" s="95" t="s">
        <v>6771</v>
      </c>
      <c r="J920" s="95"/>
      <c r="K920" s="95" t="s">
        <v>17991</v>
      </c>
    </row>
    <row r="921" hidden="1">
      <c r="A921" s="95" t="s">
        <v>6739</v>
      </c>
      <c r="B921" s="96">
        <v>0.625</v>
      </c>
      <c r="C921" s="97" t="e">
        <v>#N/A</v>
      </c>
      <c r="D921" s="98">
        <v>20263.0</v>
      </c>
      <c r="E921" s="98">
        <v>44623.0</v>
      </c>
      <c r="F921" s="95" t="s">
        <v>17997</v>
      </c>
      <c r="G921" s="95" t="s">
        <v>17994</v>
      </c>
      <c r="H921" s="95" t="s">
        <v>7681</v>
      </c>
      <c r="I921" s="95" t="s">
        <v>6810</v>
      </c>
      <c r="J921" s="95"/>
      <c r="K921" s="95" t="s">
        <v>17995</v>
      </c>
    </row>
    <row r="922" hidden="1">
      <c r="A922" s="95">
        <v>9863.0</v>
      </c>
      <c r="B922" s="96">
        <v>0.625</v>
      </c>
      <c r="C922" s="97" t="s">
        <v>316</v>
      </c>
      <c r="D922" s="98">
        <v>17578.0</v>
      </c>
      <c r="E922" s="98">
        <v>44623.0</v>
      </c>
      <c r="F922" s="95" t="s">
        <v>17997</v>
      </c>
      <c r="G922" s="95" t="s">
        <v>17990</v>
      </c>
      <c r="H922" s="95" t="s">
        <v>7675</v>
      </c>
      <c r="I922" s="95" t="s">
        <v>6776</v>
      </c>
      <c r="J922" s="95"/>
      <c r="K922" s="95" t="s">
        <v>17995</v>
      </c>
    </row>
    <row r="923" hidden="1">
      <c r="A923" s="95">
        <v>9376.0</v>
      </c>
      <c r="B923" s="96">
        <v>0.6354166666666666</v>
      </c>
      <c r="C923" s="97" t="s">
        <v>135</v>
      </c>
      <c r="D923" s="98">
        <v>18198.0</v>
      </c>
      <c r="E923" s="98">
        <v>44623.0</v>
      </c>
      <c r="F923" s="95" t="s">
        <v>17989</v>
      </c>
      <c r="G923" s="95" t="s">
        <v>17994</v>
      </c>
      <c r="H923" s="95" t="s">
        <v>7681</v>
      </c>
      <c r="I923" s="95" t="s">
        <v>6831</v>
      </c>
      <c r="J923" s="95"/>
      <c r="K923" s="95" t="s">
        <v>17991</v>
      </c>
    </row>
    <row r="924" hidden="1">
      <c r="A924" s="95">
        <v>9778.0</v>
      </c>
      <c r="B924" s="96">
        <v>0.6458333333333334</v>
      </c>
      <c r="C924" s="97" t="s">
        <v>275</v>
      </c>
      <c r="D924" s="98">
        <v>32095.0</v>
      </c>
      <c r="E924" s="98">
        <v>44623.0</v>
      </c>
      <c r="F924" s="95" t="s">
        <v>17996</v>
      </c>
      <c r="G924" s="95" t="s">
        <v>17990</v>
      </c>
      <c r="H924" s="95" t="s">
        <v>7675</v>
      </c>
      <c r="I924" s="95" t="s">
        <v>6769</v>
      </c>
      <c r="J924" s="95"/>
      <c r="K924" s="95" t="s">
        <v>17995</v>
      </c>
    </row>
    <row r="925" hidden="1">
      <c r="A925" s="95">
        <v>12662.0</v>
      </c>
      <c r="B925" s="96">
        <v>0.6458333333333334</v>
      </c>
      <c r="C925" s="97" t="s">
        <v>1617</v>
      </c>
      <c r="D925" s="98">
        <v>25947.0</v>
      </c>
      <c r="E925" s="98">
        <v>44623.0</v>
      </c>
      <c r="F925" s="95" t="s">
        <v>17992</v>
      </c>
      <c r="G925" s="95" t="s">
        <v>17990</v>
      </c>
      <c r="H925" s="95" t="s">
        <v>7675</v>
      </c>
      <c r="I925" s="95" t="s">
        <v>6793</v>
      </c>
      <c r="J925" s="95"/>
      <c r="K925" s="95" t="s">
        <v>17991</v>
      </c>
    </row>
    <row r="926" hidden="1">
      <c r="A926" s="95">
        <v>14810.0</v>
      </c>
      <c r="B926" s="96">
        <v>0.7083333333333334</v>
      </c>
      <c r="C926" s="97" t="s">
        <v>3332</v>
      </c>
      <c r="D926" s="98">
        <v>18103.0</v>
      </c>
      <c r="E926" s="98">
        <v>44623.0</v>
      </c>
      <c r="F926" s="95" t="s">
        <v>17989</v>
      </c>
      <c r="G926" s="95" t="s">
        <v>17994</v>
      </c>
      <c r="H926" s="95" t="s">
        <v>7673</v>
      </c>
      <c r="I926" s="95" t="s">
        <v>6904</v>
      </c>
      <c r="J926" s="95"/>
      <c r="K926" s="95" t="s">
        <v>18003</v>
      </c>
    </row>
    <row r="927" hidden="1">
      <c r="A927" s="95">
        <v>17632.0</v>
      </c>
      <c r="B927" s="96">
        <v>0.7083333333333334</v>
      </c>
      <c r="C927" s="97" t="s">
        <v>5767</v>
      </c>
      <c r="D927" s="98">
        <v>31594.0</v>
      </c>
      <c r="E927" s="98">
        <v>44623.0</v>
      </c>
      <c r="F927" s="95" t="s">
        <v>17992</v>
      </c>
      <c r="G927" s="95" t="s">
        <v>17990</v>
      </c>
      <c r="H927" s="95" t="s">
        <v>7675</v>
      </c>
      <c r="I927" s="95" t="s">
        <v>6771</v>
      </c>
      <c r="J927" s="95"/>
      <c r="K927" s="95" t="s">
        <v>18003</v>
      </c>
    </row>
    <row r="928" hidden="1">
      <c r="A928" s="95">
        <v>10613.0</v>
      </c>
      <c r="B928" s="96">
        <v>0.7083333333333334</v>
      </c>
      <c r="C928" s="97" t="s">
        <v>601</v>
      </c>
      <c r="D928" s="98">
        <v>22017.0</v>
      </c>
      <c r="E928" s="98">
        <v>44623.0</v>
      </c>
      <c r="F928" s="95" t="s">
        <v>17989</v>
      </c>
      <c r="G928" s="95" t="s">
        <v>17990</v>
      </c>
      <c r="H928" s="95" t="s">
        <v>7675</v>
      </c>
      <c r="I928" s="95" t="s">
        <v>6770</v>
      </c>
      <c r="J928" s="95"/>
      <c r="K928" s="95" t="s">
        <v>18003</v>
      </c>
    </row>
    <row r="929" hidden="1">
      <c r="A929" s="95">
        <v>12580.0</v>
      </c>
      <c r="B929" s="96">
        <v>0.7083333333333334</v>
      </c>
      <c r="C929" s="97" t="s">
        <v>1559</v>
      </c>
      <c r="D929" s="98">
        <v>18146.0</v>
      </c>
      <c r="E929" s="98">
        <v>44623.0</v>
      </c>
      <c r="F929" s="95" t="s">
        <v>17996</v>
      </c>
      <c r="G929" s="95" t="s">
        <v>17990</v>
      </c>
      <c r="H929" s="95" t="s">
        <v>7675</v>
      </c>
      <c r="I929" s="95" t="s">
        <v>6813</v>
      </c>
      <c r="J929" s="95"/>
      <c r="K929" s="95" t="s">
        <v>18003</v>
      </c>
    </row>
    <row r="930" hidden="1">
      <c r="A930" s="95">
        <v>13187.0</v>
      </c>
      <c r="B930" s="96">
        <v>0.7083333333333334</v>
      </c>
      <c r="C930" s="97" t="s">
        <v>2048</v>
      </c>
      <c r="D930" s="98">
        <v>20156.0</v>
      </c>
      <c r="E930" s="98">
        <v>44623.0</v>
      </c>
      <c r="F930" s="95" t="s">
        <v>17989</v>
      </c>
      <c r="G930" s="95" t="s">
        <v>17990</v>
      </c>
      <c r="H930" s="95" t="s">
        <v>7675</v>
      </c>
      <c r="I930" s="95" t="s">
        <v>6822</v>
      </c>
      <c r="J930" s="95"/>
      <c r="K930" s="95" t="s">
        <v>18003</v>
      </c>
    </row>
    <row r="931" hidden="1">
      <c r="A931" s="95">
        <v>11150.0</v>
      </c>
      <c r="B931" s="96">
        <v>0.7083333333333334</v>
      </c>
      <c r="C931" s="97" t="s">
        <v>831</v>
      </c>
      <c r="D931" s="98">
        <v>34474.0</v>
      </c>
      <c r="E931" s="98">
        <v>44623.0</v>
      </c>
      <c r="F931" s="95" t="s">
        <v>17989</v>
      </c>
      <c r="G931" s="95" t="s">
        <v>17990</v>
      </c>
      <c r="H931" s="95" t="s">
        <v>7675</v>
      </c>
      <c r="I931" s="95" t="s">
        <v>6908</v>
      </c>
      <c r="J931" s="95"/>
      <c r="K931" s="95" t="s">
        <v>18003</v>
      </c>
    </row>
    <row r="932" hidden="1">
      <c r="A932" s="95">
        <v>15235.0</v>
      </c>
      <c r="B932" s="96">
        <v>0.7083333333333334</v>
      </c>
      <c r="C932" s="97" t="s">
        <v>3690</v>
      </c>
      <c r="D932" s="98">
        <v>22140.0</v>
      </c>
      <c r="E932" s="98">
        <v>44623.0</v>
      </c>
      <c r="F932" s="95" t="s">
        <v>17989</v>
      </c>
      <c r="G932" s="95" t="s">
        <v>17990</v>
      </c>
      <c r="H932" s="95" t="s">
        <v>7675</v>
      </c>
      <c r="I932" s="95" t="s">
        <v>6846</v>
      </c>
      <c r="J932" s="95"/>
      <c r="K932" s="95" t="s">
        <v>18003</v>
      </c>
    </row>
    <row r="933" hidden="1">
      <c r="A933" s="95">
        <v>14997.0</v>
      </c>
      <c r="B933" s="96">
        <v>0.7083333333333334</v>
      </c>
      <c r="C933" s="97" t="s">
        <v>3490</v>
      </c>
      <c r="D933" s="98">
        <v>27364.0</v>
      </c>
      <c r="E933" s="98">
        <v>44623.0</v>
      </c>
      <c r="F933" s="95" t="s">
        <v>17992</v>
      </c>
      <c r="G933" s="95" t="s">
        <v>17994</v>
      </c>
      <c r="H933" s="95" t="s">
        <v>7673</v>
      </c>
      <c r="I933" s="95" t="s">
        <v>6858</v>
      </c>
      <c r="J933" s="95"/>
      <c r="K933" s="95" t="s">
        <v>18003</v>
      </c>
    </row>
    <row r="934" hidden="1">
      <c r="A934" s="95">
        <v>18247.0</v>
      </c>
      <c r="B934" s="96">
        <v>0.7083333333333334</v>
      </c>
      <c r="C934" s="97" t="s">
        <v>6688</v>
      </c>
      <c r="D934" s="98">
        <v>25177.0</v>
      </c>
      <c r="E934" s="98">
        <v>44623.0</v>
      </c>
      <c r="F934" s="95" t="s">
        <v>17993</v>
      </c>
      <c r="G934" s="95" t="s">
        <v>17994</v>
      </c>
      <c r="H934" s="95" t="s">
        <v>7681</v>
      </c>
      <c r="I934" s="95" t="s">
        <v>6836</v>
      </c>
      <c r="J934" s="95"/>
      <c r="K934" s="95" t="s">
        <v>18003</v>
      </c>
    </row>
    <row r="935" hidden="1">
      <c r="A935" s="95">
        <v>14199.0</v>
      </c>
      <c r="B935" s="96">
        <v>0.7083333333333334</v>
      </c>
      <c r="C935" s="97" t="s">
        <v>2833</v>
      </c>
      <c r="D935" s="98">
        <v>18703.0</v>
      </c>
      <c r="E935" s="98">
        <v>44623.0</v>
      </c>
      <c r="F935" s="95" t="s">
        <v>17996</v>
      </c>
      <c r="G935" s="95" t="s">
        <v>17994</v>
      </c>
      <c r="H935" s="95" t="s">
        <v>7681</v>
      </c>
      <c r="I935" s="95" t="s">
        <v>6810</v>
      </c>
      <c r="J935" s="95"/>
      <c r="K935" s="95" t="s">
        <v>18003</v>
      </c>
    </row>
    <row r="936" hidden="1">
      <c r="A936" s="95">
        <v>18251.0</v>
      </c>
      <c r="B936" s="96">
        <v>0.7083333333333334</v>
      </c>
      <c r="C936" s="97" t="s">
        <v>6678</v>
      </c>
      <c r="D936" s="98">
        <v>23861.0</v>
      </c>
      <c r="E936" s="98">
        <v>44623.0</v>
      </c>
      <c r="F936" s="95" t="s">
        <v>17993</v>
      </c>
      <c r="G936" s="95" t="s">
        <v>17994</v>
      </c>
      <c r="H936" s="95" t="s">
        <v>7681</v>
      </c>
      <c r="I936" s="95" t="s">
        <v>6825</v>
      </c>
      <c r="J936" s="95"/>
      <c r="K936" s="95" t="s">
        <v>18003</v>
      </c>
    </row>
    <row r="937" hidden="1">
      <c r="A937" s="95">
        <v>14075.0</v>
      </c>
      <c r="B937" s="96">
        <v>0.7083333333333334</v>
      </c>
      <c r="C937" s="97" t="s">
        <v>2735</v>
      </c>
      <c r="D937" s="98">
        <v>17613.0</v>
      </c>
      <c r="E937" s="98">
        <v>44623.0</v>
      </c>
      <c r="F937" s="95" t="s">
        <v>17989</v>
      </c>
      <c r="G937" s="95" t="s">
        <v>17990</v>
      </c>
      <c r="H937" s="95" t="s">
        <v>7682</v>
      </c>
      <c r="I937" s="95" t="s">
        <v>6908</v>
      </c>
      <c r="J937" s="95"/>
      <c r="K937" s="95" t="s">
        <v>18003</v>
      </c>
    </row>
    <row r="938" hidden="1">
      <c r="A938" s="95">
        <v>17418.0</v>
      </c>
      <c r="B938" s="96">
        <v>0.71875</v>
      </c>
      <c r="C938" s="97" t="s">
        <v>5577</v>
      </c>
      <c r="D938" s="98">
        <v>24776.0</v>
      </c>
      <c r="E938" s="98">
        <v>44623.0</v>
      </c>
      <c r="F938" s="95" t="s">
        <v>17996</v>
      </c>
      <c r="G938" s="95" t="s">
        <v>17990</v>
      </c>
      <c r="H938" s="95" t="s">
        <v>7682</v>
      </c>
      <c r="I938" s="95" t="s">
        <v>6836</v>
      </c>
      <c r="J938" s="95"/>
      <c r="K938" s="95" t="s">
        <v>18003</v>
      </c>
    </row>
    <row r="939" hidden="1">
      <c r="A939" s="95">
        <v>15309.0</v>
      </c>
      <c r="B939" s="96">
        <v>0.3125</v>
      </c>
      <c r="C939" s="97" t="s">
        <v>3749</v>
      </c>
      <c r="D939" s="98">
        <v>22714.0</v>
      </c>
      <c r="E939" s="98">
        <v>44624.0</v>
      </c>
      <c r="F939" s="95" t="s">
        <v>7678</v>
      </c>
      <c r="G939" s="95" t="s">
        <v>7681</v>
      </c>
      <c r="H939" s="95" t="s">
        <v>7681</v>
      </c>
      <c r="I939" s="95" t="s">
        <v>6821</v>
      </c>
      <c r="J939" s="95"/>
      <c r="K939" s="95" t="s">
        <v>17955</v>
      </c>
    </row>
    <row r="940" hidden="1">
      <c r="A940" s="95">
        <v>16819.0</v>
      </c>
      <c r="B940" s="96">
        <v>0.3333333333333333</v>
      </c>
      <c r="C940" s="97" t="s">
        <v>5061</v>
      </c>
      <c r="D940" s="98">
        <v>12946.0</v>
      </c>
      <c r="E940" s="98">
        <v>44624.0</v>
      </c>
      <c r="F940" s="95" t="s">
        <v>7678</v>
      </c>
      <c r="G940" s="95" t="s">
        <v>7681</v>
      </c>
      <c r="H940" s="95" t="s">
        <v>7681</v>
      </c>
      <c r="I940" s="95" t="s">
        <v>6833</v>
      </c>
      <c r="J940" s="95"/>
      <c r="K940" s="95" t="s">
        <v>17955</v>
      </c>
    </row>
    <row r="941" hidden="1">
      <c r="A941" s="95">
        <v>17195.0</v>
      </c>
      <c r="B941" s="96">
        <v>0.3333333333333333</v>
      </c>
      <c r="C941" s="97" t="s">
        <v>5379</v>
      </c>
      <c r="D941" s="98">
        <v>23337.0</v>
      </c>
      <c r="E941" s="98">
        <v>44624.0</v>
      </c>
      <c r="F941" s="95" t="s">
        <v>7674</v>
      </c>
      <c r="G941" s="95" t="s">
        <v>7675</v>
      </c>
      <c r="H941" s="95" t="s">
        <v>7675</v>
      </c>
      <c r="I941" s="95" t="s">
        <v>6796</v>
      </c>
      <c r="J941" s="95"/>
      <c r="K941" s="95" t="s">
        <v>17955</v>
      </c>
    </row>
    <row r="942" hidden="1">
      <c r="A942" s="95">
        <v>11216.0</v>
      </c>
      <c r="B942" s="96">
        <v>0.3645833333333333</v>
      </c>
      <c r="C942" s="97" t="s">
        <v>861</v>
      </c>
      <c r="D942" s="98">
        <v>27234.0</v>
      </c>
      <c r="E942" s="98">
        <v>44624.0</v>
      </c>
      <c r="F942" s="95" t="s">
        <v>18034</v>
      </c>
      <c r="G942" s="95" t="s">
        <v>7673</v>
      </c>
      <c r="H942" s="95" t="s">
        <v>7673</v>
      </c>
      <c r="I942" s="95" t="s">
        <v>6814</v>
      </c>
      <c r="J942" s="95"/>
      <c r="K942" s="95" t="s">
        <v>17955</v>
      </c>
    </row>
    <row r="943" hidden="1">
      <c r="A943" s="95">
        <v>18146.0</v>
      </c>
      <c r="B943" s="96">
        <v>0.3854166666666667</v>
      </c>
      <c r="C943" s="97" t="s">
        <v>6485</v>
      </c>
      <c r="D943" s="98">
        <v>20786.0</v>
      </c>
      <c r="E943" s="98">
        <v>44624.0</v>
      </c>
      <c r="F943" s="95" t="s">
        <v>7674</v>
      </c>
      <c r="G943" s="95" t="s">
        <v>7681</v>
      </c>
      <c r="H943" s="95" t="s">
        <v>7681</v>
      </c>
      <c r="I943" s="95" t="s">
        <v>6831</v>
      </c>
      <c r="J943" s="95"/>
      <c r="K943" s="95" t="s">
        <v>17955</v>
      </c>
    </row>
    <row r="944" hidden="1">
      <c r="A944" s="95">
        <v>15181.0</v>
      </c>
      <c r="B944" s="96">
        <v>0.3958333333333333</v>
      </c>
      <c r="C944" s="97" t="s">
        <v>3643</v>
      </c>
      <c r="D944" s="98">
        <v>25311.0</v>
      </c>
      <c r="E944" s="98">
        <v>44624.0</v>
      </c>
      <c r="F944" s="95" t="s">
        <v>7674</v>
      </c>
      <c r="G944" s="95" t="s">
        <v>7682</v>
      </c>
      <c r="H944" s="95" t="s">
        <v>7682</v>
      </c>
      <c r="I944" s="95" t="s">
        <v>6831</v>
      </c>
      <c r="J944" s="95"/>
      <c r="K944" s="95" t="s">
        <v>17955</v>
      </c>
    </row>
    <row r="945" hidden="1">
      <c r="A945" s="95">
        <v>14084.0</v>
      </c>
      <c r="B945" s="96">
        <v>0.3958333333333333</v>
      </c>
      <c r="C945" s="97" t="s">
        <v>2742</v>
      </c>
      <c r="D945" s="98">
        <v>29711.0</v>
      </c>
      <c r="E945" s="98">
        <v>44624.0</v>
      </c>
      <c r="F945" s="95" t="s">
        <v>7674</v>
      </c>
      <c r="G945" s="95" t="s">
        <v>7682</v>
      </c>
      <c r="H945" s="95" t="s">
        <v>7682</v>
      </c>
      <c r="I945" s="95" t="s">
        <v>6908</v>
      </c>
      <c r="J945" s="95"/>
      <c r="K945" s="95" t="s">
        <v>17955</v>
      </c>
    </row>
    <row r="946" hidden="1">
      <c r="A946" s="95">
        <v>17787.0</v>
      </c>
      <c r="B946" s="96">
        <v>0.40625</v>
      </c>
      <c r="C946" s="97" t="s">
        <v>5906</v>
      </c>
      <c r="D946" s="98">
        <v>17915.0</v>
      </c>
      <c r="E946" s="98">
        <v>44624.0</v>
      </c>
      <c r="F946" s="95" t="s">
        <v>7674</v>
      </c>
      <c r="G946" s="95" t="s">
        <v>7682</v>
      </c>
      <c r="H946" s="95" t="s">
        <v>7682</v>
      </c>
      <c r="I946" s="95" t="s">
        <v>6908</v>
      </c>
      <c r="J946" s="95"/>
      <c r="K946" s="95" t="s">
        <v>17955</v>
      </c>
    </row>
    <row r="947" hidden="1">
      <c r="A947" s="95">
        <v>16761.0</v>
      </c>
      <c r="B947" s="96">
        <v>0.40625</v>
      </c>
      <c r="C947" s="97" t="s">
        <v>5009</v>
      </c>
      <c r="D947" s="98">
        <v>19754.0</v>
      </c>
      <c r="E947" s="98">
        <v>44624.0</v>
      </c>
      <c r="F947" s="95" t="s">
        <v>7674</v>
      </c>
      <c r="G947" s="95" t="s">
        <v>7681</v>
      </c>
      <c r="H947" s="95" t="s">
        <v>7681</v>
      </c>
      <c r="I947" s="95" t="s">
        <v>6810</v>
      </c>
      <c r="J947" s="95"/>
      <c r="K947" s="95" t="s">
        <v>17955</v>
      </c>
    </row>
    <row r="948" hidden="1">
      <c r="A948" s="95">
        <v>17952.0</v>
      </c>
      <c r="B948" s="96">
        <v>0.4166666666666667</v>
      </c>
      <c r="C948" s="97" t="s">
        <v>6058</v>
      </c>
      <c r="D948" s="98">
        <v>20021.0</v>
      </c>
      <c r="E948" s="98">
        <v>44624.0</v>
      </c>
      <c r="F948" s="95" t="s">
        <v>7674</v>
      </c>
      <c r="G948" s="95" t="s">
        <v>7681</v>
      </c>
      <c r="H948" s="95" t="s">
        <v>7681</v>
      </c>
      <c r="I948" s="95" t="s">
        <v>6831</v>
      </c>
      <c r="J948" s="95"/>
      <c r="K948" s="95" t="s">
        <v>17955</v>
      </c>
    </row>
    <row r="949" hidden="1">
      <c r="A949" s="95">
        <v>17781.0</v>
      </c>
      <c r="B949" s="96">
        <v>0.4270833333333333</v>
      </c>
      <c r="C949" s="97" t="s">
        <v>5503</v>
      </c>
      <c r="D949" s="98">
        <v>26061.0</v>
      </c>
      <c r="E949" s="98">
        <v>44624.0</v>
      </c>
      <c r="F949" s="95" t="s">
        <v>7672</v>
      </c>
      <c r="G949" s="95" t="s">
        <v>7673</v>
      </c>
      <c r="H949" s="95" t="s">
        <v>7673</v>
      </c>
      <c r="I949" s="95" t="s">
        <v>6921</v>
      </c>
      <c r="J949" s="95"/>
      <c r="K949" s="95" t="s">
        <v>17955</v>
      </c>
    </row>
    <row r="950" hidden="1">
      <c r="A950" s="95">
        <v>14742.0</v>
      </c>
      <c r="B950" s="96">
        <v>0.4375</v>
      </c>
      <c r="C950" s="97" t="s">
        <v>3278</v>
      </c>
      <c r="D950" s="98">
        <v>19050.0</v>
      </c>
      <c r="E950" s="98">
        <v>44624.0</v>
      </c>
      <c r="F950" s="95" t="s">
        <v>7674</v>
      </c>
      <c r="G950" s="95" t="s">
        <v>7682</v>
      </c>
      <c r="H950" s="95" t="s">
        <v>7682</v>
      </c>
      <c r="I950" s="95" t="s">
        <v>6938</v>
      </c>
      <c r="J950" s="95"/>
      <c r="K950" s="95" t="s">
        <v>17955</v>
      </c>
    </row>
    <row r="951" hidden="1">
      <c r="A951" s="95">
        <v>17851.0</v>
      </c>
      <c r="B951" s="96">
        <v>0.4479166666666667</v>
      </c>
      <c r="C951" s="97" t="s">
        <v>5969</v>
      </c>
      <c r="D951" s="98">
        <v>23405.0</v>
      </c>
      <c r="E951" s="98">
        <v>44624.0</v>
      </c>
      <c r="F951" s="95" t="s">
        <v>7674</v>
      </c>
      <c r="G951" s="95" t="s">
        <v>7681</v>
      </c>
      <c r="H951" s="95" t="s">
        <v>7681</v>
      </c>
      <c r="I951" s="95" t="s">
        <v>6813</v>
      </c>
      <c r="J951" s="95"/>
      <c r="K951" s="95" t="s">
        <v>17955</v>
      </c>
    </row>
    <row r="952" hidden="1">
      <c r="A952" s="95">
        <v>17511.0</v>
      </c>
      <c r="B952" s="96">
        <v>0.4479166666666667</v>
      </c>
      <c r="C952" s="97" t="s">
        <v>5661</v>
      </c>
      <c r="D952" s="98">
        <v>27130.0</v>
      </c>
      <c r="E952" s="98">
        <v>44624.0</v>
      </c>
      <c r="F952" s="95" t="s">
        <v>7674</v>
      </c>
      <c r="G952" s="95" t="s">
        <v>7681</v>
      </c>
      <c r="H952" s="95" t="s">
        <v>7681</v>
      </c>
      <c r="I952" s="95" t="s">
        <v>6844</v>
      </c>
      <c r="J952" s="95"/>
      <c r="K952" s="95" t="s">
        <v>17955</v>
      </c>
    </row>
    <row r="953" hidden="1">
      <c r="A953" s="95">
        <v>17972.0</v>
      </c>
      <c r="B953" s="96">
        <v>0.4583333333333333</v>
      </c>
      <c r="C953" s="97" t="s">
        <v>6068</v>
      </c>
      <c r="D953" s="98">
        <v>35149.0</v>
      </c>
      <c r="E953" s="98">
        <v>44624.0</v>
      </c>
      <c r="F953" s="95" t="s">
        <v>7674</v>
      </c>
      <c r="G953" s="95" t="s">
        <v>7675</v>
      </c>
      <c r="H953" s="95" t="s">
        <v>7675</v>
      </c>
      <c r="I953" s="95" t="s">
        <v>6876</v>
      </c>
      <c r="J953" s="95"/>
      <c r="K953" s="95" t="s">
        <v>17955</v>
      </c>
    </row>
    <row r="954" hidden="1">
      <c r="A954" s="95">
        <v>16330.0</v>
      </c>
      <c r="B954" s="96">
        <v>0.4791666666666667</v>
      </c>
      <c r="C954" s="97" t="s">
        <v>4643</v>
      </c>
      <c r="D954" s="98">
        <v>24636.0</v>
      </c>
      <c r="E954" s="98">
        <v>44624.0</v>
      </c>
      <c r="F954" s="95" t="s">
        <v>7672</v>
      </c>
      <c r="G954" s="95" t="s">
        <v>7673</v>
      </c>
      <c r="H954" s="95" t="s">
        <v>7673</v>
      </c>
      <c r="I954" s="95" t="s">
        <v>6908</v>
      </c>
      <c r="J954" s="95"/>
      <c r="K954" s="95" t="s">
        <v>17955</v>
      </c>
    </row>
    <row r="955" hidden="1">
      <c r="A955" s="95">
        <v>16178.0</v>
      </c>
      <c r="B955" s="96">
        <v>0.5416666666666666</v>
      </c>
      <c r="C955" s="97" t="s">
        <v>4522</v>
      </c>
      <c r="D955" s="98">
        <v>16356.0</v>
      </c>
      <c r="E955" s="98">
        <v>44624.0</v>
      </c>
      <c r="F955" s="95" t="s">
        <v>7674</v>
      </c>
      <c r="G955" s="95" t="s">
        <v>7681</v>
      </c>
      <c r="H955" s="95" t="s">
        <v>7681</v>
      </c>
      <c r="I955" s="95" t="s">
        <v>6831</v>
      </c>
      <c r="J955" s="95"/>
      <c r="K955" s="95" t="s">
        <v>17955</v>
      </c>
    </row>
    <row r="956" hidden="1">
      <c r="A956" s="95">
        <v>12027.0</v>
      </c>
      <c r="B956" s="96">
        <v>0.5416666666666666</v>
      </c>
      <c r="C956" s="97" t="s">
        <v>1236</v>
      </c>
      <c r="D956" s="98">
        <v>23428.0</v>
      </c>
      <c r="E956" s="98">
        <v>44624.0</v>
      </c>
      <c r="F956" s="95" t="s">
        <v>7674</v>
      </c>
      <c r="G956" s="95" t="s">
        <v>7681</v>
      </c>
      <c r="H956" s="95" t="s">
        <v>7681</v>
      </c>
      <c r="I956" s="95" t="s">
        <v>6821</v>
      </c>
      <c r="J956" s="95"/>
      <c r="K956" s="95" t="s">
        <v>17955</v>
      </c>
    </row>
    <row r="957" hidden="1">
      <c r="A957" s="95">
        <v>16401.0</v>
      </c>
      <c r="B957" s="96">
        <v>0.5416666666666666</v>
      </c>
      <c r="C957" s="97" t="s">
        <v>4709</v>
      </c>
      <c r="D957" s="98">
        <v>23628.0</v>
      </c>
      <c r="E957" s="98">
        <v>44624.0</v>
      </c>
      <c r="F957" s="95" t="s">
        <v>7674</v>
      </c>
      <c r="G957" s="95" t="s">
        <v>7682</v>
      </c>
      <c r="H957" s="95" t="s">
        <v>7682</v>
      </c>
      <c r="I957" s="95" t="s">
        <v>6846</v>
      </c>
      <c r="J957" s="95"/>
      <c r="K957" s="95" t="s">
        <v>17955</v>
      </c>
    </row>
    <row r="958" hidden="1">
      <c r="A958" s="95">
        <v>12336.0</v>
      </c>
      <c r="B958" s="96">
        <v>0.5520833333333334</v>
      </c>
      <c r="C958" s="97" t="s">
        <v>1406</v>
      </c>
      <c r="D958" s="98">
        <v>20626.0</v>
      </c>
      <c r="E958" s="98">
        <v>44624.0</v>
      </c>
      <c r="F958" s="95" t="s">
        <v>7674</v>
      </c>
      <c r="G958" s="95" t="s">
        <v>7675</v>
      </c>
      <c r="H958" s="95" t="s">
        <v>7675</v>
      </c>
      <c r="I958" s="95" t="s">
        <v>6836</v>
      </c>
      <c r="J958" s="95"/>
      <c r="K958" s="95" t="s">
        <v>17955</v>
      </c>
    </row>
    <row r="959" hidden="1">
      <c r="A959" s="95">
        <v>11694.0</v>
      </c>
      <c r="B959" s="96">
        <v>0.5625</v>
      </c>
      <c r="C959" s="97" t="s">
        <v>1063</v>
      </c>
      <c r="D959" s="98">
        <v>22602.0</v>
      </c>
      <c r="E959" s="98">
        <v>44624.0</v>
      </c>
      <c r="F959" s="95" t="s">
        <v>7674</v>
      </c>
      <c r="G959" s="95" t="s">
        <v>7675</v>
      </c>
      <c r="H959" s="95" t="s">
        <v>7675</v>
      </c>
      <c r="I959" s="95" t="s">
        <v>6770</v>
      </c>
      <c r="J959" s="95"/>
      <c r="K959" s="95" t="s">
        <v>17955</v>
      </c>
    </row>
    <row r="960" hidden="1">
      <c r="A960" s="95">
        <v>9544.0</v>
      </c>
      <c r="B960" s="96">
        <v>0.5625</v>
      </c>
      <c r="C960" s="97" t="s">
        <v>193</v>
      </c>
      <c r="D960" s="98">
        <v>18713.0</v>
      </c>
      <c r="E960" s="98">
        <v>44624.0</v>
      </c>
      <c r="F960" s="95" t="s">
        <v>7674</v>
      </c>
      <c r="G960" s="95" t="s">
        <v>7682</v>
      </c>
      <c r="H960" s="95" t="s">
        <v>7682</v>
      </c>
      <c r="I960" s="95" t="s">
        <v>6836</v>
      </c>
      <c r="J960" s="95"/>
      <c r="K960" s="95" t="s">
        <v>17955</v>
      </c>
    </row>
    <row r="961" hidden="1">
      <c r="A961" s="95">
        <v>17777.0</v>
      </c>
      <c r="B961" s="96">
        <v>0.5833333333333334</v>
      </c>
      <c r="C961" s="97" t="s">
        <v>5898</v>
      </c>
      <c r="D961" s="98">
        <v>12674.0</v>
      </c>
      <c r="E961" s="98">
        <v>44624.0</v>
      </c>
      <c r="F961" s="95" t="s">
        <v>7698</v>
      </c>
      <c r="G961" s="95" t="s">
        <v>7673</v>
      </c>
      <c r="H961" s="95" t="s">
        <v>7673</v>
      </c>
      <c r="I961" s="95" t="s">
        <v>6831</v>
      </c>
      <c r="J961" s="95"/>
      <c r="K961" s="95" t="s">
        <v>17955</v>
      </c>
    </row>
    <row r="962" hidden="1">
      <c r="A962" s="95">
        <v>16521.0</v>
      </c>
      <c r="B962" s="96">
        <v>0.5833333333333334</v>
      </c>
      <c r="C962" s="97" t="s">
        <v>4813</v>
      </c>
      <c r="D962" s="98">
        <v>19307.0</v>
      </c>
      <c r="E962" s="98">
        <v>44624.0</v>
      </c>
      <c r="F962" s="95" t="s">
        <v>7674</v>
      </c>
      <c r="G962" s="95" t="s">
        <v>7682</v>
      </c>
      <c r="H962" s="95" t="s">
        <v>7682</v>
      </c>
      <c r="I962" s="95" t="s">
        <v>6789</v>
      </c>
      <c r="J962" s="95"/>
      <c r="K962" s="95" t="s">
        <v>17955</v>
      </c>
    </row>
    <row r="963" hidden="1">
      <c r="A963" s="95">
        <v>15753.0</v>
      </c>
      <c r="B963" s="96">
        <v>0.5833333333333334</v>
      </c>
      <c r="C963" s="97" t="s">
        <v>4142</v>
      </c>
      <c r="D963" s="98">
        <v>17733.0</v>
      </c>
      <c r="E963" s="98">
        <v>44624.0</v>
      </c>
      <c r="F963" s="95" t="s">
        <v>7674</v>
      </c>
      <c r="G963" s="95" t="s">
        <v>7682</v>
      </c>
      <c r="H963" s="95" t="s">
        <v>7682</v>
      </c>
      <c r="I963" s="95" t="s">
        <v>6908</v>
      </c>
      <c r="J963" s="95"/>
      <c r="K963" s="95" t="s">
        <v>17955</v>
      </c>
    </row>
    <row r="964" hidden="1">
      <c r="A964" s="95">
        <v>17861.0</v>
      </c>
      <c r="B964" s="96">
        <v>0.5833333333333334</v>
      </c>
      <c r="C964" s="97" t="s">
        <v>5978</v>
      </c>
      <c r="D964" s="98">
        <v>21685.0</v>
      </c>
      <c r="E964" s="98">
        <v>44624.0</v>
      </c>
      <c r="F964" s="95" t="s">
        <v>7674</v>
      </c>
      <c r="G964" s="95" t="s">
        <v>7675</v>
      </c>
      <c r="H964" s="95" t="s">
        <v>7675</v>
      </c>
      <c r="I964" s="95" t="s">
        <v>6861</v>
      </c>
      <c r="J964" s="95"/>
      <c r="K964" s="95" t="s">
        <v>17955</v>
      </c>
    </row>
    <row r="965" hidden="1">
      <c r="A965" s="95">
        <v>14971.0</v>
      </c>
      <c r="B965" s="96">
        <v>0.5833333333333334</v>
      </c>
      <c r="C965" s="97" t="s">
        <v>3467</v>
      </c>
      <c r="D965" s="98">
        <v>19737.0</v>
      </c>
      <c r="E965" s="98">
        <v>44624.0</v>
      </c>
      <c r="F965" s="95" t="s">
        <v>7674</v>
      </c>
      <c r="G965" s="95" t="s">
        <v>7675</v>
      </c>
      <c r="H965" s="95" t="s">
        <v>7675</v>
      </c>
      <c r="I965" s="95" t="s">
        <v>6794</v>
      </c>
      <c r="J965" s="95"/>
      <c r="K965" s="95" t="s">
        <v>17955</v>
      </c>
    </row>
    <row r="966" hidden="1">
      <c r="A966" s="95">
        <v>10330.0</v>
      </c>
      <c r="B966" s="96">
        <v>0.6041666666666666</v>
      </c>
      <c r="C966" s="97" t="s">
        <v>491</v>
      </c>
      <c r="D966" s="98">
        <v>23562.0</v>
      </c>
      <c r="E966" s="98">
        <v>44624.0</v>
      </c>
      <c r="F966" s="95" t="s">
        <v>7674</v>
      </c>
      <c r="G966" s="95" t="s">
        <v>7681</v>
      </c>
      <c r="H966" s="95" t="s">
        <v>7681</v>
      </c>
      <c r="I966" s="95" t="s">
        <v>6846</v>
      </c>
      <c r="J966" s="95"/>
      <c r="K966" s="95" t="s">
        <v>17955</v>
      </c>
    </row>
    <row r="967" hidden="1">
      <c r="A967" s="95">
        <v>9504.0</v>
      </c>
      <c r="B967" s="96">
        <v>0.6041666666666666</v>
      </c>
      <c r="C967" s="97" t="s">
        <v>177</v>
      </c>
      <c r="D967" s="98">
        <v>30448.0</v>
      </c>
      <c r="E967" s="98">
        <v>44624.0</v>
      </c>
      <c r="F967" s="95" t="s">
        <v>7674</v>
      </c>
      <c r="G967" s="95" t="s">
        <v>7681</v>
      </c>
      <c r="H967" s="95" t="s">
        <v>7681</v>
      </c>
      <c r="I967" s="95" t="s">
        <v>6811</v>
      </c>
      <c r="J967" s="95"/>
      <c r="K967" s="95" t="s">
        <v>17955</v>
      </c>
    </row>
    <row r="968" hidden="1">
      <c r="A968" s="95">
        <v>11573.0</v>
      </c>
      <c r="B968" s="96">
        <v>0.6145833333333334</v>
      </c>
      <c r="C968" s="97" t="s">
        <v>1011</v>
      </c>
      <c r="D968" s="98">
        <v>31522.0</v>
      </c>
      <c r="E968" s="98">
        <v>44624.0</v>
      </c>
      <c r="F968" s="95" t="s">
        <v>7674</v>
      </c>
      <c r="G968" s="95" t="s">
        <v>7682</v>
      </c>
      <c r="H968" s="95" t="s">
        <v>7682</v>
      </c>
      <c r="I968" s="95" t="s">
        <v>6884</v>
      </c>
      <c r="J968" s="95"/>
      <c r="K968" s="95" t="s">
        <v>17955</v>
      </c>
    </row>
    <row r="969" hidden="1">
      <c r="A969" s="95">
        <v>17466.0</v>
      </c>
      <c r="B969" s="96">
        <v>0.6354166666666666</v>
      </c>
      <c r="C969" s="97" t="s">
        <v>5620</v>
      </c>
      <c r="D969" s="98">
        <v>18881.0</v>
      </c>
      <c r="E969" s="98">
        <v>44624.0</v>
      </c>
      <c r="F969" s="95" t="s">
        <v>7674</v>
      </c>
      <c r="G969" s="95" t="s">
        <v>7675</v>
      </c>
      <c r="H969" s="95" t="s">
        <v>7675</v>
      </c>
      <c r="I969" s="95" t="s">
        <v>6910</v>
      </c>
      <c r="J969" s="95"/>
      <c r="K969" s="95" t="s">
        <v>17955</v>
      </c>
    </row>
    <row r="970" hidden="1">
      <c r="A970" s="95">
        <v>17719.0</v>
      </c>
      <c r="B970" s="96">
        <v>0.7916666666666666</v>
      </c>
      <c r="C970" s="97" t="s">
        <v>5849</v>
      </c>
      <c r="D970" s="98">
        <v>16470.0</v>
      </c>
      <c r="E970" s="98">
        <v>44624.0</v>
      </c>
      <c r="F970" s="95" t="s">
        <v>7672</v>
      </c>
      <c r="G970" s="95" t="s">
        <v>7673</v>
      </c>
      <c r="H970" s="95" t="s">
        <v>7673</v>
      </c>
      <c r="I970" s="95" t="s">
        <v>6825</v>
      </c>
      <c r="J970" s="95"/>
      <c r="K970" s="95" t="s">
        <v>17968</v>
      </c>
    </row>
    <row r="971" hidden="1">
      <c r="A971" s="97"/>
      <c r="B971" s="96">
        <v>0.7916666666666666</v>
      </c>
      <c r="C971" s="97" t="e">
        <v>#N/A</v>
      </c>
      <c r="D971" s="98">
        <v>17193.0</v>
      </c>
      <c r="E971" s="98">
        <v>44624.0</v>
      </c>
      <c r="F971" s="95" t="s">
        <v>18023</v>
      </c>
      <c r="G971" s="95" t="s">
        <v>7673</v>
      </c>
      <c r="H971" s="95" t="s">
        <v>7673</v>
      </c>
      <c r="I971" s="95" t="s">
        <v>6905</v>
      </c>
      <c r="J971" s="95"/>
      <c r="K971" s="95" t="s">
        <v>17963</v>
      </c>
    </row>
    <row r="972" hidden="1">
      <c r="A972" s="95">
        <v>9308.0</v>
      </c>
      <c r="B972" s="96">
        <v>0.7916666666666666</v>
      </c>
      <c r="C972" s="97" t="s">
        <v>124</v>
      </c>
      <c r="D972" s="98">
        <v>23129.0</v>
      </c>
      <c r="E972" s="98">
        <v>44624.0</v>
      </c>
      <c r="F972" s="95" t="s">
        <v>7695</v>
      </c>
      <c r="G972" s="95" t="s">
        <v>7673</v>
      </c>
      <c r="H972" s="95" t="s">
        <v>7673</v>
      </c>
      <c r="I972" s="95" t="s">
        <v>6868</v>
      </c>
      <c r="J972" s="95"/>
      <c r="K972" s="95" t="s">
        <v>18005</v>
      </c>
    </row>
    <row r="973" hidden="1">
      <c r="A973" s="95">
        <v>17812.0</v>
      </c>
      <c r="B973" s="96">
        <v>0.7916666666666666</v>
      </c>
      <c r="C973" s="97" t="s">
        <v>5929</v>
      </c>
      <c r="D973" s="98">
        <v>21219.0</v>
      </c>
      <c r="E973" s="98">
        <v>44624.0</v>
      </c>
      <c r="F973" s="95" t="s">
        <v>7672</v>
      </c>
      <c r="G973" s="95" t="s">
        <v>7673</v>
      </c>
      <c r="H973" s="95" t="s">
        <v>7673</v>
      </c>
      <c r="I973" s="95" t="s">
        <v>6789</v>
      </c>
      <c r="J973" s="95"/>
      <c r="K973" s="95" t="s">
        <v>17963</v>
      </c>
    </row>
    <row r="974" hidden="1">
      <c r="A974" s="95">
        <v>17934.0</v>
      </c>
      <c r="B974" s="96">
        <v>0.7916666666666666</v>
      </c>
      <c r="C974" s="97" t="s">
        <v>1576</v>
      </c>
      <c r="D974" s="98">
        <v>18228.0</v>
      </c>
      <c r="E974" s="98">
        <v>44624.0</v>
      </c>
      <c r="F974" s="95" t="s">
        <v>7672</v>
      </c>
      <c r="G974" s="95" t="s">
        <v>7673</v>
      </c>
      <c r="H974" s="95" t="s">
        <v>7673</v>
      </c>
      <c r="I974" s="95" t="s">
        <v>6767</v>
      </c>
      <c r="J974" s="95"/>
      <c r="K974" s="95" t="s">
        <v>17985</v>
      </c>
    </row>
    <row r="975" hidden="1">
      <c r="A975" s="95">
        <v>15025.0</v>
      </c>
      <c r="B975" s="96">
        <v>0.7916666666666666</v>
      </c>
      <c r="C975" s="97" t="s">
        <v>3513</v>
      </c>
      <c r="D975" s="98">
        <v>28116.0</v>
      </c>
      <c r="E975" s="98">
        <v>44624.0</v>
      </c>
      <c r="F975" s="95" t="s">
        <v>7674</v>
      </c>
      <c r="G975" s="95" t="s">
        <v>7675</v>
      </c>
      <c r="H975" s="95" t="s">
        <v>7675</v>
      </c>
      <c r="I975" s="95" t="s">
        <v>6770</v>
      </c>
      <c r="J975" s="95"/>
      <c r="K975" s="95" t="s">
        <v>17958</v>
      </c>
    </row>
    <row r="976" hidden="1">
      <c r="A976" s="95">
        <v>10790.0</v>
      </c>
      <c r="B976" s="96">
        <v>0.7916666666666666</v>
      </c>
      <c r="C976" s="97" t="s">
        <v>680</v>
      </c>
      <c r="D976" s="98">
        <v>16517.0</v>
      </c>
      <c r="E976" s="98">
        <v>44624.0</v>
      </c>
      <c r="F976" s="95" t="s">
        <v>7674</v>
      </c>
      <c r="G976" s="95" t="s">
        <v>7682</v>
      </c>
      <c r="H976" s="95" t="s">
        <v>7682</v>
      </c>
      <c r="I976" s="95" t="s">
        <v>6825</v>
      </c>
      <c r="J976" s="95"/>
      <c r="K976" s="95" t="s">
        <v>17961</v>
      </c>
    </row>
    <row r="977" hidden="1">
      <c r="A977" s="95">
        <v>12543.0</v>
      </c>
      <c r="B977" s="96">
        <v>0.7916666666666666</v>
      </c>
      <c r="C977" s="97" t="s">
        <v>1531</v>
      </c>
      <c r="D977" s="98">
        <v>22657.0</v>
      </c>
      <c r="E977" s="98">
        <v>44624.0</v>
      </c>
      <c r="F977" s="95" t="s">
        <v>7674</v>
      </c>
      <c r="G977" s="95" t="s">
        <v>7681</v>
      </c>
      <c r="H977" s="95" t="s">
        <v>7681</v>
      </c>
      <c r="I977" s="95" t="s">
        <v>6829</v>
      </c>
      <c r="J977" s="95"/>
      <c r="K977" s="95" t="s">
        <v>17969</v>
      </c>
    </row>
    <row r="978" hidden="1">
      <c r="A978" s="95">
        <v>16082.0</v>
      </c>
      <c r="B978" s="96">
        <v>0.7916666666666666</v>
      </c>
      <c r="C978" s="97" t="s">
        <v>4436</v>
      </c>
      <c r="D978" s="98">
        <v>22883.0</v>
      </c>
      <c r="E978" s="98">
        <v>44624.0</v>
      </c>
      <c r="F978" s="95" t="s">
        <v>7674</v>
      </c>
      <c r="G978" s="95" t="s">
        <v>7681</v>
      </c>
      <c r="H978" s="95" t="s">
        <v>7681</v>
      </c>
      <c r="I978" s="95" t="s">
        <v>6833</v>
      </c>
      <c r="J978" s="95"/>
      <c r="K978" s="95" t="s">
        <v>17964</v>
      </c>
    </row>
    <row r="979" hidden="1">
      <c r="A979" s="95">
        <v>18090.0</v>
      </c>
      <c r="B979" s="96">
        <v>0.7916666666666666</v>
      </c>
      <c r="C979" s="97" t="s">
        <v>6376</v>
      </c>
      <c r="D979" s="98">
        <v>30748.0</v>
      </c>
      <c r="E979" s="98">
        <v>44624.0</v>
      </c>
      <c r="F979" s="95" t="s">
        <v>7674</v>
      </c>
      <c r="G979" s="95" t="s">
        <v>7681</v>
      </c>
      <c r="H979" s="95" t="s">
        <v>7681</v>
      </c>
      <c r="I979" s="95" t="s">
        <v>6874</v>
      </c>
      <c r="J979" s="95"/>
      <c r="K979" s="95" t="s">
        <v>17968</v>
      </c>
    </row>
    <row r="980" hidden="1">
      <c r="A980" s="95">
        <v>18092.0</v>
      </c>
      <c r="B980" s="96">
        <v>0.7916666666666666</v>
      </c>
      <c r="C980" s="97" t="s">
        <v>6377</v>
      </c>
      <c r="D980" s="98">
        <v>19153.0</v>
      </c>
      <c r="E980" s="98">
        <v>44624.0</v>
      </c>
      <c r="F980" s="95" t="s">
        <v>7674</v>
      </c>
      <c r="G980" s="95" t="s">
        <v>7681</v>
      </c>
      <c r="H980" s="95" t="s">
        <v>7681</v>
      </c>
      <c r="I980" s="95" t="s">
        <v>6874</v>
      </c>
      <c r="J980" s="95"/>
      <c r="K980" s="95" t="s">
        <v>18012</v>
      </c>
    </row>
    <row r="981" hidden="1">
      <c r="A981" s="95">
        <v>18003.0</v>
      </c>
      <c r="B981" s="96">
        <v>0.7916666666666666</v>
      </c>
      <c r="C981" s="97" t="s">
        <v>6339</v>
      </c>
      <c r="D981" s="98">
        <v>23265.0</v>
      </c>
      <c r="E981" s="98">
        <v>44624.0</v>
      </c>
      <c r="F981" s="95" t="s">
        <v>7674</v>
      </c>
      <c r="G981" s="95" t="s">
        <v>7682</v>
      </c>
      <c r="H981" s="95" t="s">
        <v>7682</v>
      </c>
      <c r="I981" s="95" t="s">
        <v>6876</v>
      </c>
      <c r="J981" s="95"/>
      <c r="K981" s="95" t="s">
        <v>17968</v>
      </c>
    </row>
    <row r="982" hidden="1">
      <c r="A982" s="95">
        <v>17640.0</v>
      </c>
      <c r="B982" s="96">
        <v>0.7916666666666666</v>
      </c>
      <c r="C982" s="97" t="s">
        <v>5776</v>
      </c>
      <c r="D982" s="98">
        <v>22120.0</v>
      </c>
      <c r="E982" s="98">
        <v>44624.0</v>
      </c>
      <c r="F982" s="95" t="s">
        <v>7674</v>
      </c>
      <c r="G982" s="95" t="s">
        <v>7682</v>
      </c>
      <c r="H982" s="95" t="s">
        <v>7682</v>
      </c>
      <c r="I982" s="95" t="s">
        <v>6789</v>
      </c>
      <c r="J982" s="95"/>
      <c r="K982" s="95" t="s">
        <v>17983</v>
      </c>
    </row>
    <row r="983" hidden="1">
      <c r="A983" s="95">
        <v>16664.0</v>
      </c>
      <c r="B983" s="96">
        <v>0.7916666666666666</v>
      </c>
      <c r="C983" s="97" t="s">
        <v>4928</v>
      </c>
      <c r="D983" s="98">
        <v>22122.0</v>
      </c>
      <c r="E983" s="98">
        <v>44624.0</v>
      </c>
      <c r="F983" s="95" t="s">
        <v>7674</v>
      </c>
      <c r="G983" s="95" t="s">
        <v>7682</v>
      </c>
      <c r="H983" s="95" t="s">
        <v>7682</v>
      </c>
      <c r="I983" s="95" t="s">
        <v>6884</v>
      </c>
      <c r="J983" s="95"/>
      <c r="K983" s="95" t="s">
        <v>17968</v>
      </c>
    </row>
    <row r="984" hidden="1">
      <c r="A984" s="95">
        <v>16768.0</v>
      </c>
      <c r="B984" s="96">
        <v>0.7916666666666666</v>
      </c>
      <c r="C984" s="97" t="s">
        <v>5016</v>
      </c>
      <c r="D984" s="98">
        <v>26866.0</v>
      </c>
      <c r="E984" s="98">
        <v>44624.0</v>
      </c>
      <c r="F984" s="95" t="s">
        <v>7674</v>
      </c>
      <c r="G984" s="95" t="s">
        <v>7682</v>
      </c>
      <c r="H984" s="95" t="s">
        <v>7682</v>
      </c>
      <c r="I984" s="95" t="s">
        <v>6821</v>
      </c>
      <c r="J984" s="95"/>
      <c r="K984" s="95" t="s">
        <v>17973</v>
      </c>
    </row>
    <row r="985" hidden="1">
      <c r="A985" s="95">
        <v>18024.0</v>
      </c>
      <c r="B985" s="96">
        <v>0.7916666666666666</v>
      </c>
      <c r="C985" s="97" t="s">
        <v>6359</v>
      </c>
      <c r="D985" s="98">
        <v>30137.0</v>
      </c>
      <c r="E985" s="98">
        <v>44624.0</v>
      </c>
      <c r="F985" s="95" t="s">
        <v>7674</v>
      </c>
      <c r="G985" s="95" t="s">
        <v>7682</v>
      </c>
      <c r="H985" s="95" t="s">
        <v>7682</v>
      </c>
      <c r="I985" s="95" t="s">
        <v>6811</v>
      </c>
      <c r="J985" s="95"/>
      <c r="K985" s="95" t="s">
        <v>17986</v>
      </c>
    </row>
    <row r="986" hidden="1">
      <c r="A986" s="95">
        <v>16239.0</v>
      </c>
      <c r="B986" s="96">
        <v>0.7916666666666666</v>
      </c>
      <c r="C986" s="97" t="s">
        <v>4571</v>
      </c>
      <c r="D986" s="98">
        <v>20907.0</v>
      </c>
      <c r="E986" s="98">
        <v>44624.0</v>
      </c>
      <c r="F986" s="95" t="s">
        <v>7674</v>
      </c>
      <c r="G986" s="95" t="s">
        <v>7675</v>
      </c>
      <c r="H986" s="95" t="s">
        <v>7675</v>
      </c>
      <c r="I986" s="95" t="s">
        <v>6905</v>
      </c>
      <c r="J986" s="95"/>
      <c r="K986" s="95" t="s">
        <v>18013</v>
      </c>
    </row>
    <row r="987" hidden="1">
      <c r="A987" s="95">
        <v>10615.0</v>
      </c>
      <c r="B987" s="96">
        <v>0.8125</v>
      </c>
      <c r="C987" s="97" t="s">
        <v>603</v>
      </c>
      <c r="D987" s="98">
        <v>18263.0</v>
      </c>
      <c r="E987" s="98">
        <v>44624.0</v>
      </c>
      <c r="F987" s="95" t="s">
        <v>7695</v>
      </c>
      <c r="G987" s="95" t="s">
        <v>7673</v>
      </c>
      <c r="H987" s="95" t="s">
        <v>7673</v>
      </c>
      <c r="I987" s="95" t="s">
        <v>6836</v>
      </c>
      <c r="J987" s="95"/>
      <c r="K987" s="95" t="s">
        <v>18011</v>
      </c>
    </row>
    <row r="988" hidden="1">
      <c r="A988" s="95">
        <v>13990.0</v>
      </c>
      <c r="B988" s="96">
        <v>0.8125</v>
      </c>
      <c r="C988" s="97" t="s">
        <v>2669</v>
      </c>
      <c r="D988" s="98">
        <v>17140.0</v>
      </c>
      <c r="E988" s="98">
        <v>44624.0</v>
      </c>
      <c r="F988" s="95" t="s">
        <v>7726</v>
      </c>
      <c r="G988" s="95" t="s">
        <v>7673</v>
      </c>
      <c r="H988" s="95" t="s">
        <v>7673</v>
      </c>
      <c r="I988" s="95" t="s">
        <v>6825</v>
      </c>
      <c r="J988" s="95"/>
      <c r="K988" s="95" t="s">
        <v>17984</v>
      </c>
    </row>
    <row r="989" hidden="1">
      <c r="A989" s="95">
        <v>17591.0</v>
      </c>
      <c r="B989" s="96">
        <v>0.8229166666666666</v>
      </c>
      <c r="C989" s="97" t="s">
        <v>5732</v>
      </c>
      <c r="D989" s="98">
        <v>17332.0</v>
      </c>
      <c r="E989" s="98">
        <v>44624.0</v>
      </c>
      <c r="F989" s="95" t="s">
        <v>7672</v>
      </c>
      <c r="G989" s="95" t="s">
        <v>7673</v>
      </c>
      <c r="H989" s="95" t="s">
        <v>7673</v>
      </c>
      <c r="I989" s="95" t="s">
        <v>6767</v>
      </c>
      <c r="J989" s="95"/>
      <c r="K989" s="95" t="s">
        <v>18009</v>
      </c>
    </row>
    <row r="990" hidden="1">
      <c r="A990" s="95">
        <v>9876.0</v>
      </c>
      <c r="B990" s="96">
        <v>0.8333333333333334</v>
      </c>
      <c r="C990" s="97" t="s">
        <v>319</v>
      </c>
      <c r="D990" s="98">
        <v>17633.0</v>
      </c>
      <c r="E990" s="98">
        <v>44624.0</v>
      </c>
      <c r="F990" s="95" t="s">
        <v>7674</v>
      </c>
      <c r="G990" s="95" t="s">
        <v>7681</v>
      </c>
      <c r="H990" s="95" t="s">
        <v>7681</v>
      </c>
      <c r="I990" s="95" t="s">
        <v>6836</v>
      </c>
      <c r="J990" s="95"/>
      <c r="K990" s="95" t="s">
        <v>17961</v>
      </c>
    </row>
    <row r="991" hidden="1">
      <c r="A991" s="95">
        <v>18157.0</v>
      </c>
      <c r="B991" s="96">
        <v>0.8333333333333334</v>
      </c>
      <c r="C991" s="97" t="s">
        <v>6444</v>
      </c>
      <c r="D991" s="98">
        <v>20071.0</v>
      </c>
      <c r="E991" s="98">
        <v>44624.0</v>
      </c>
      <c r="F991" s="95" t="s">
        <v>7674</v>
      </c>
      <c r="G991" s="95" t="s">
        <v>7681</v>
      </c>
      <c r="H991" s="95" t="s">
        <v>7681</v>
      </c>
      <c r="I991" s="95" t="s">
        <v>6831</v>
      </c>
      <c r="J991" s="95"/>
      <c r="K991" s="95" t="s">
        <v>17961</v>
      </c>
    </row>
    <row r="992" hidden="1">
      <c r="A992" s="95">
        <v>14978.0</v>
      </c>
      <c r="B992" s="96">
        <v>0.8333333333333334</v>
      </c>
      <c r="C992" s="97" t="s">
        <v>3473</v>
      </c>
      <c r="D992" s="98">
        <v>22798.0</v>
      </c>
      <c r="E992" s="98">
        <v>44624.0</v>
      </c>
      <c r="F992" s="95" t="s">
        <v>7674</v>
      </c>
      <c r="G992" s="95" t="s">
        <v>7682</v>
      </c>
      <c r="H992" s="95" t="s">
        <v>7682</v>
      </c>
      <c r="I992" s="95" t="s">
        <v>6793</v>
      </c>
      <c r="J992" s="95"/>
      <c r="K992" s="95" t="s">
        <v>18007</v>
      </c>
    </row>
    <row r="993" hidden="1">
      <c r="A993" s="95">
        <v>11011.0</v>
      </c>
      <c r="B993" s="96">
        <v>0.8333333333333334</v>
      </c>
      <c r="C993" s="97" t="s">
        <v>760</v>
      </c>
      <c r="D993" s="98">
        <v>15419.0</v>
      </c>
      <c r="E993" s="98">
        <v>44624.0</v>
      </c>
      <c r="F993" s="95" t="s">
        <v>7674</v>
      </c>
      <c r="G993" s="95" t="s">
        <v>7682</v>
      </c>
      <c r="H993" s="95" t="s">
        <v>7682</v>
      </c>
      <c r="I993" s="95" t="s">
        <v>6836</v>
      </c>
      <c r="J993" s="95"/>
      <c r="K993" s="95" t="s">
        <v>17973</v>
      </c>
    </row>
    <row r="994" hidden="1">
      <c r="A994" s="95">
        <v>10399.0</v>
      </c>
      <c r="B994" s="96">
        <v>0.8541666666666666</v>
      </c>
      <c r="C994" s="97" t="s">
        <v>523</v>
      </c>
      <c r="D994" s="98">
        <v>29259.0</v>
      </c>
      <c r="E994" s="98">
        <v>44624.0</v>
      </c>
      <c r="F994" s="95" t="s">
        <v>7700</v>
      </c>
      <c r="G994" s="95" t="s">
        <v>7673</v>
      </c>
      <c r="H994" s="95" t="s">
        <v>7673</v>
      </c>
      <c r="I994" s="95" t="s">
        <v>6908</v>
      </c>
      <c r="J994" s="95"/>
      <c r="K994" s="95" t="s">
        <v>17967</v>
      </c>
    </row>
    <row r="995" hidden="1">
      <c r="A995" s="95">
        <v>10614.0</v>
      </c>
      <c r="B995" s="96">
        <v>0.34375</v>
      </c>
      <c r="C995" s="97" t="s">
        <v>602</v>
      </c>
      <c r="D995" s="98">
        <v>19605.0</v>
      </c>
      <c r="E995" s="98">
        <v>44624.0</v>
      </c>
      <c r="F995" s="95" t="s">
        <v>7674</v>
      </c>
      <c r="G995" s="95" t="s">
        <v>7675</v>
      </c>
      <c r="H995" s="95" t="s">
        <v>7675</v>
      </c>
      <c r="I995" s="95" t="s">
        <v>6770</v>
      </c>
      <c r="J995" s="95"/>
      <c r="K995" s="95" t="s">
        <v>17955</v>
      </c>
    </row>
    <row r="996" hidden="1">
      <c r="A996" s="95">
        <v>14545.0</v>
      </c>
      <c r="B996" s="96">
        <v>0.375</v>
      </c>
      <c r="C996" s="97" t="s">
        <v>3109</v>
      </c>
      <c r="D996" s="98">
        <v>22468.0</v>
      </c>
      <c r="E996" s="98">
        <v>44624.0</v>
      </c>
      <c r="F996" s="95" t="s">
        <v>7674</v>
      </c>
      <c r="G996" s="95" t="s">
        <v>7681</v>
      </c>
      <c r="H996" s="95" t="s">
        <v>7681</v>
      </c>
      <c r="I996" s="95" t="s">
        <v>6821</v>
      </c>
      <c r="J996" s="95"/>
      <c r="K996" s="95" t="s">
        <v>17955</v>
      </c>
    </row>
    <row r="997" hidden="1">
      <c r="A997" s="95">
        <v>16162.0</v>
      </c>
      <c r="B997" s="96">
        <v>0.3854166666666667</v>
      </c>
      <c r="C997" s="97" t="s">
        <v>4508</v>
      </c>
      <c r="D997" s="98">
        <v>27212.0</v>
      </c>
      <c r="E997" s="98">
        <v>44624.0</v>
      </c>
      <c r="F997" s="95" t="s">
        <v>7679</v>
      </c>
      <c r="G997" s="95" t="s">
        <v>7673</v>
      </c>
      <c r="H997" s="95" t="s">
        <v>7673</v>
      </c>
      <c r="I997" s="95" t="s">
        <v>6858</v>
      </c>
      <c r="J997" s="95"/>
      <c r="K997" s="95" t="s">
        <v>17955</v>
      </c>
    </row>
    <row r="998" hidden="1">
      <c r="A998" s="95">
        <v>17603.0</v>
      </c>
      <c r="B998" s="96">
        <v>0.3854166666666667</v>
      </c>
      <c r="C998" s="97" t="s">
        <v>5743</v>
      </c>
      <c r="D998" s="98">
        <v>14719.0</v>
      </c>
      <c r="E998" s="98">
        <v>44624.0</v>
      </c>
      <c r="F998" s="95" t="s">
        <v>7672</v>
      </c>
      <c r="G998" s="95" t="s">
        <v>7673</v>
      </c>
      <c r="H998" s="95" t="s">
        <v>7673</v>
      </c>
      <c r="I998" s="95" t="s">
        <v>6836</v>
      </c>
      <c r="J998" s="95"/>
      <c r="K998" s="95" t="s">
        <v>17955</v>
      </c>
    </row>
    <row r="999" hidden="1">
      <c r="A999" s="95">
        <v>16136.0</v>
      </c>
      <c r="B999" s="96">
        <v>0.3958333333333333</v>
      </c>
      <c r="C999" s="97" t="s">
        <v>4487</v>
      </c>
      <c r="D999" s="98">
        <v>24666.0</v>
      </c>
      <c r="E999" s="98">
        <v>44624.0</v>
      </c>
      <c r="F999" s="95" t="s">
        <v>7680</v>
      </c>
      <c r="G999" s="95" t="s">
        <v>7673</v>
      </c>
      <c r="H999" s="95" t="s">
        <v>7673</v>
      </c>
      <c r="I999" s="95" t="s">
        <v>6884</v>
      </c>
      <c r="J999" s="95"/>
      <c r="K999" s="95" t="s">
        <v>17955</v>
      </c>
    </row>
    <row r="1000" hidden="1">
      <c r="A1000" s="95">
        <v>15972.0</v>
      </c>
      <c r="B1000" s="96">
        <v>0.4166666666666667</v>
      </c>
      <c r="C1000" s="97" t="s">
        <v>4338</v>
      </c>
      <c r="D1000" s="98">
        <v>22825.0</v>
      </c>
      <c r="E1000" s="98">
        <v>44624.0</v>
      </c>
      <c r="F1000" s="95" t="s">
        <v>7680</v>
      </c>
      <c r="G1000" s="95" t="s">
        <v>7673</v>
      </c>
      <c r="H1000" s="95" t="s">
        <v>7673</v>
      </c>
      <c r="I1000" s="95" t="s">
        <v>6831</v>
      </c>
      <c r="J1000" s="95"/>
      <c r="K1000" s="95" t="s">
        <v>17955</v>
      </c>
    </row>
    <row r="1001" hidden="1">
      <c r="A1001" s="95">
        <v>16936.0</v>
      </c>
      <c r="B1001" s="96">
        <v>0.4479166666666667</v>
      </c>
      <c r="C1001" s="97" t="s">
        <v>5159</v>
      </c>
      <c r="D1001" s="98">
        <v>26117.0</v>
      </c>
      <c r="E1001" s="98">
        <v>44624.0</v>
      </c>
      <c r="F1001" s="95" t="s">
        <v>7674</v>
      </c>
      <c r="G1001" s="95" t="s">
        <v>7682</v>
      </c>
      <c r="H1001" s="95" t="s">
        <v>7682</v>
      </c>
      <c r="I1001" s="95" t="s">
        <v>6876</v>
      </c>
      <c r="J1001" s="95"/>
      <c r="K1001" s="95" t="s">
        <v>17955</v>
      </c>
    </row>
    <row r="1002" hidden="1">
      <c r="A1002" s="95">
        <v>16503.0</v>
      </c>
      <c r="B1002" s="96">
        <v>0.46875</v>
      </c>
      <c r="C1002" s="97" t="s">
        <v>4796</v>
      </c>
      <c r="D1002" s="98">
        <v>12325.0</v>
      </c>
      <c r="E1002" s="98">
        <v>44624.0</v>
      </c>
      <c r="F1002" s="95" t="s">
        <v>7674</v>
      </c>
      <c r="G1002" s="95" t="s">
        <v>7675</v>
      </c>
      <c r="H1002" s="95" t="s">
        <v>7675</v>
      </c>
      <c r="I1002" s="95" t="s">
        <v>6861</v>
      </c>
      <c r="J1002" s="95"/>
      <c r="K1002" s="95" t="s">
        <v>17955</v>
      </c>
    </row>
    <row r="1003" hidden="1">
      <c r="A1003" s="95">
        <v>12174.0</v>
      </c>
      <c r="B1003" s="96">
        <v>0.46875</v>
      </c>
      <c r="C1003" s="97" t="s">
        <v>1310</v>
      </c>
      <c r="D1003" s="98">
        <v>17259.0</v>
      </c>
      <c r="E1003" s="98">
        <v>44624.0</v>
      </c>
      <c r="F1003" s="95" t="s">
        <v>7674</v>
      </c>
      <c r="G1003" s="95" t="s">
        <v>7682</v>
      </c>
      <c r="H1003" s="95" t="s">
        <v>7682</v>
      </c>
      <c r="I1003" s="95" t="s">
        <v>6813</v>
      </c>
      <c r="J1003" s="95"/>
      <c r="K1003" s="95" t="s">
        <v>17955</v>
      </c>
    </row>
    <row r="1004" hidden="1">
      <c r="A1004" s="95">
        <v>9642.0</v>
      </c>
      <c r="B1004" s="96">
        <v>0.5416666666666666</v>
      </c>
      <c r="C1004" s="97" t="s">
        <v>229</v>
      </c>
      <c r="D1004" s="98">
        <v>17215.0</v>
      </c>
      <c r="E1004" s="98">
        <v>44624.0</v>
      </c>
      <c r="F1004" s="95" t="s">
        <v>7674</v>
      </c>
      <c r="G1004" s="95" t="s">
        <v>7675</v>
      </c>
      <c r="H1004" s="95" t="s">
        <v>7675</v>
      </c>
      <c r="I1004" s="95" t="s">
        <v>6821</v>
      </c>
      <c r="J1004" s="95"/>
      <c r="K1004" s="95" t="s">
        <v>17955</v>
      </c>
    </row>
    <row r="1005" hidden="1">
      <c r="A1005" s="95">
        <v>11736.0</v>
      </c>
      <c r="B1005" s="96">
        <v>0.5625</v>
      </c>
      <c r="C1005" s="97" t="s">
        <v>1080</v>
      </c>
      <c r="D1005" s="98">
        <v>21851.0</v>
      </c>
      <c r="E1005" s="98">
        <v>44624.0</v>
      </c>
      <c r="F1005" s="95" t="s">
        <v>7674</v>
      </c>
      <c r="G1005" s="95" t="s">
        <v>7675</v>
      </c>
      <c r="H1005" s="95" t="s">
        <v>7675</v>
      </c>
      <c r="I1005" s="95" t="s">
        <v>6793</v>
      </c>
      <c r="J1005" s="95"/>
      <c r="K1005" s="95" t="s">
        <v>17955</v>
      </c>
    </row>
    <row r="1006" hidden="1">
      <c r="A1006" s="95">
        <v>17253.0</v>
      </c>
      <c r="B1006" s="96">
        <v>0.59375</v>
      </c>
      <c r="C1006" s="97" t="s">
        <v>5432</v>
      </c>
      <c r="D1006" s="98">
        <v>20904.0</v>
      </c>
      <c r="E1006" s="98">
        <v>44624.0</v>
      </c>
      <c r="F1006" s="95" t="s">
        <v>7674</v>
      </c>
      <c r="G1006" s="95" t="s">
        <v>7681</v>
      </c>
      <c r="H1006" s="95" t="s">
        <v>7681</v>
      </c>
      <c r="I1006" s="95" t="s">
        <v>6938</v>
      </c>
      <c r="J1006" s="95"/>
      <c r="K1006" s="95" t="s">
        <v>17955</v>
      </c>
    </row>
    <row r="1007" hidden="1">
      <c r="A1007" s="95">
        <v>17800.0</v>
      </c>
      <c r="B1007" s="96">
        <v>0.6041666666666666</v>
      </c>
      <c r="C1007" s="97" t="s">
        <v>5919</v>
      </c>
      <c r="D1007" s="98">
        <v>30848.0</v>
      </c>
      <c r="E1007" s="98">
        <v>44624.0</v>
      </c>
      <c r="F1007" s="95" t="s">
        <v>7674</v>
      </c>
      <c r="G1007" s="95" t="s">
        <v>7675</v>
      </c>
      <c r="H1007" s="95" t="s">
        <v>7675</v>
      </c>
      <c r="I1007" s="95" t="s">
        <v>6877</v>
      </c>
      <c r="J1007" s="95"/>
      <c r="K1007" s="95" t="s">
        <v>17955</v>
      </c>
    </row>
    <row r="1008" hidden="1">
      <c r="A1008" s="95">
        <v>17650.0</v>
      </c>
      <c r="B1008" s="96">
        <v>0.6041666666666666</v>
      </c>
      <c r="C1008" s="97" t="s">
        <v>5785</v>
      </c>
      <c r="D1008" s="98">
        <v>20700.0</v>
      </c>
      <c r="E1008" s="98">
        <v>44624.0</v>
      </c>
      <c r="F1008" s="95" t="s">
        <v>7695</v>
      </c>
      <c r="G1008" s="95" t="s">
        <v>7673</v>
      </c>
      <c r="H1008" s="95" t="s">
        <v>7673</v>
      </c>
      <c r="I1008" s="95" t="s">
        <v>6836</v>
      </c>
      <c r="J1008" s="95"/>
      <c r="K1008" s="95" t="s">
        <v>17955</v>
      </c>
    </row>
    <row r="1009" hidden="1">
      <c r="A1009" s="95">
        <v>16047.0</v>
      </c>
      <c r="B1009" s="96">
        <v>0.625</v>
      </c>
      <c r="C1009" s="97" t="s">
        <v>4404</v>
      </c>
      <c r="D1009" s="98">
        <v>22361.0</v>
      </c>
      <c r="E1009" s="98">
        <v>44624.0</v>
      </c>
      <c r="F1009" s="95" t="s">
        <v>7674</v>
      </c>
      <c r="G1009" s="95" t="s">
        <v>7675</v>
      </c>
      <c r="H1009" s="95" t="s">
        <v>7675</v>
      </c>
      <c r="I1009" s="95" t="s">
        <v>6825</v>
      </c>
      <c r="J1009" s="95"/>
      <c r="K1009" s="95" t="s">
        <v>17955</v>
      </c>
    </row>
    <row r="1010" hidden="1">
      <c r="A1010" s="95">
        <v>14075.0</v>
      </c>
      <c r="B1010" s="96">
        <v>0.625</v>
      </c>
      <c r="C1010" s="97" t="s">
        <v>2735</v>
      </c>
      <c r="D1010" s="98">
        <v>17613.0</v>
      </c>
      <c r="E1010" s="98">
        <v>44624.0</v>
      </c>
      <c r="F1010" s="95" t="s">
        <v>7674</v>
      </c>
      <c r="G1010" s="95" t="s">
        <v>7682</v>
      </c>
      <c r="H1010" s="95" t="s">
        <v>7682</v>
      </c>
      <c r="I1010" s="95" t="s">
        <v>6908</v>
      </c>
      <c r="J1010" s="95"/>
      <c r="K1010" s="95" t="s">
        <v>17955</v>
      </c>
    </row>
    <row r="1011" hidden="1">
      <c r="A1011" s="95">
        <v>11831.0</v>
      </c>
      <c r="B1011" s="96">
        <v>0.6458333333333334</v>
      </c>
      <c r="C1011" s="97" t="s">
        <v>1133</v>
      </c>
      <c r="D1011" s="98">
        <v>26933.0</v>
      </c>
      <c r="E1011" s="98">
        <v>44624.0</v>
      </c>
      <c r="F1011" s="95" t="s">
        <v>7674</v>
      </c>
      <c r="G1011" s="95" t="s">
        <v>7675</v>
      </c>
      <c r="H1011" s="95" t="s">
        <v>7675</v>
      </c>
      <c r="I1011" s="95" t="s">
        <v>6838</v>
      </c>
      <c r="J1011" s="95"/>
      <c r="K1011" s="95" t="s">
        <v>17955</v>
      </c>
    </row>
    <row r="1012" hidden="1">
      <c r="A1012" s="95">
        <v>15787.0</v>
      </c>
      <c r="B1012" s="96">
        <v>0.6458333333333334</v>
      </c>
      <c r="C1012" s="97" t="s">
        <v>4171</v>
      </c>
      <c r="D1012" s="98">
        <v>25510.0</v>
      </c>
      <c r="E1012" s="98">
        <v>44624.0</v>
      </c>
      <c r="F1012" s="95" t="s">
        <v>7674</v>
      </c>
      <c r="G1012" s="95" t="s">
        <v>7681</v>
      </c>
      <c r="H1012" s="95" t="s">
        <v>7681</v>
      </c>
      <c r="I1012" s="95" t="s">
        <v>6810</v>
      </c>
      <c r="J1012" s="95"/>
      <c r="K1012" s="95" t="s">
        <v>17955</v>
      </c>
    </row>
    <row r="1013" hidden="1">
      <c r="A1013" s="95">
        <v>9269.0</v>
      </c>
      <c r="B1013" s="96">
        <v>0.65625</v>
      </c>
      <c r="C1013" s="97" t="s">
        <v>108</v>
      </c>
      <c r="D1013" s="98">
        <v>22102.0</v>
      </c>
      <c r="E1013" s="98">
        <v>44624.0</v>
      </c>
      <c r="F1013" s="95" t="s">
        <v>7686</v>
      </c>
      <c r="G1013" s="95" t="s">
        <v>7675</v>
      </c>
      <c r="H1013" s="95" t="s">
        <v>7675</v>
      </c>
      <c r="I1013" s="95" t="s">
        <v>6771</v>
      </c>
      <c r="J1013" s="95"/>
      <c r="K1013" s="95" t="s">
        <v>17955</v>
      </c>
    </row>
    <row r="1014" hidden="1">
      <c r="A1014" s="95">
        <v>12938.0</v>
      </c>
      <c r="B1014" s="96">
        <v>0.7916666666666666</v>
      </c>
      <c r="C1014" s="97" t="s">
        <v>1843</v>
      </c>
      <c r="D1014" s="98">
        <v>18084.0</v>
      </c>
      <c r="E1014" s="98">
        <v>44624.0</v>
      </c>
      <c r="F1014" s="95" t="s">
        <v>7672</v>
      </c>
      <c r="G1014" s="95" t="s">
        <v>7673</v>
      </c>
      <c r="H1014" s="95" t="s">
        <v>7673</v>
      </c>
      <c r="I1014" s="95" t="s">
        <v>6908</v>
      </c>
      <c r="J1014" s="95"/>
      <c r="K1014" s="95" t="s">
        <v>17966</v>
      </c>
    </row>
    <row r="1015" hidden="1">
      <c r="A1015" s="95">
        <v>17168.0</v>
      </c>
      <c r="B1015" s="96">
        <v>0.7916666666666666</v>
      </c>
      <c r="C1015" s="97" t="s">
        <v>5355</v>
      </c>
      <c r="D1015" s="98">
        <v>27344.0</v>
      </c>
      <c r="E1015" s="98">
        <v>44624.0</v>
      </c>
      <c r="F1015" s="95" t="s">
        <v>7677</v>
      </c>
      <c r="G1015" s="95" t="s">
        <v>7673</v>
      </c>
      <c r="H1015" s="95" t="s">
        <v>7673</v>
      </c>
      <c r="I1015" s="95" t="s">
        <v>6884</v>
      </c>
      <c r="J1015" s="95"/>
      <c r="K1015" s="95" t="s">
        <v>17984</v>
      </c>
    </row>
    <row r="1016" hidden="1">
      <c r="A1016" s="95">
        <v>14242.0</v>
      </c>
      <c r="B1016" s="96">
        <v>0.7916666666666666</v>
      </c>
      <c r="C1016" s="97" t="s">
        <v>2864</v>
      </c>
      <c r="D1016" s="98">
        <v>25655.0</v>
      </c>
      <c r="E1016" s="98">
        <v>44624.0</v>
      </c>
      <c r="F1016" s="95" t="s">
        <v>7674</v>
      </c>
      <c r="G1016" s="95" t="s">
        <v>7682</v>
      </c>
      <c r="H1016" s="95" t="s">
        <v>7682</v>
      </c>
      <c r="I1016" s="95" t="s">
        <v>6771</v>
      </c>
      <c r="J1016" s="95"/>
      <c r="K1016" s="95" t="s">
        <v>18011</v>
      </c>
    </row>
    <row r="1017" hidden="1">
      <c r="A1017" s="95">
        <v>17989.0</v>
      </c>
      <c r="B1017" s="96">
        <v>0.7916666666666666</v>
      </c>
      <c r="C1017" s="97" t="s">
        <v>6081</v>
      </c>
      <c r="D1017" s="98">
        <v>19432.0</v>
      </c>
      <c r="E1017" s="98">
        <v>44624.0</v>
      </c>
      <c r="F1017" s="95" t="s">
        <v>7674</v>
      </c>
      <c r="G1017" s="95" t="s">
        <v>7682</v>
      </c>
      <c r="H1017" s="95" t="s">
        <v>7682</v>
      </c>
      <c r="I1017" s="95" t="s">
        <v>6790</v>
      </c>
      <c r="J1017" s="95"/>
      <c r="K1017" s="95" t="s">
        <v>17973</v>
      </c>
    </row>
    <row r="1018" hidden="1">
      <c r="A1018" s="95">
        <v>15447.0</v>
      </c>
      <c r="B1018" s="96">
        <v>0.7916666666666666</v>
      </c>
      <c r="C1018" s="97" t="s">
        <v>3862</v>
      </c>
      <c r="D1018" s="98">
        <v>25112.0</v>
      </c>
      <c r="E1018" s="98">
        <v>44624.0</v>
      </c>
      <c r="F1018" s="95" t="s">
        <v>7679</v>
      </c>
      <c r="G1018" s="95" t="s">
        <v>7673</v>
      </c>
      <c r="H1018" s="95" t="s">
        <v>7673</v>
      </c>
      <c r="I1018" s="95" t="s">
        <v>6851</v>
      </c>
      <c r="J1018" s="95"/>
      <c r="K1018" s="95" t="s">
        <v>17968</v>
      </c>
    </row>
    <row r="1019" hidden="1">
      <c r="A1019" s="95">
        <v>11562.0</v>
      </c>
      <c r="B1019" s="96">
        <v>0.7916666666666666</v>
      </c>
      <c r="C1019" s="97" t="s">
        <v>1004</v>
      </c>
      <c r="D1019" s="98">
        <v>16827.0</v>
      </c>
      <c r="E1019" s="98">
        <v>44624.0</v>
      </c>
      <c r="F1019" s="95" t="s">
        <v>7674</v>
      </c>
      <c r="G1019" s="95" t="s">
        <v>7675</v>
      </c>
      <c r="H1019" s="95" t="s">
        <v>7675</v>
      </c>
      <c r="I1019" s="95" t="s">
        <v>6912</v>
      </c>
      <c r="J1019" s="95"/>
      <c r="K1019" s="95" t="s">
        <v>17981</v>
      </c>
    </row>
    <row r="1020" hidden="1">
      <c r="A1020" s="95">
        <v>15832.0</v>
      </c>
      <c r="B1020" s="96">
        <v>0.7916666666666666</v>
      </c>
      <c r="C1020" s="97" t="s">
        <v>1820</v>
      </c>
      <c r="D1020" s="98">
        <v>20976.0</v>
      </c>
      <c r="E1020" s="98">
        <v>44624.0</v>
      </c>
      <c r="F1020" s="95" t="s">
        <v>7672</v>
      </c>
      <c r="G1020" s="95" t="s">
        <v>7673</v>
      </c>
      <c r="H1020" s="95" t="s">
        <v>7673</v>
      </c>
      <c r="I1020" s="95" t="s">
        <v>6796</v>
      </c>
      <c r="J1020" s="95"/>
      <c r="K1020" s="95" t="s">
        <v>17982</v>
      </c>
    </row>
    <row r="1021" hidden="1">
      <c r="A1021" s="95">
        <v>11680.0</v>
      </c>
      <c r="B1021" s="96">
        <v>0.8333333333333334</v>
      </c>
      <c r="C1021" s="97" t="s">
        <v>1052</v>
      </c>
      <c r="D1021" s="98">
        <v>28927.0</v>
      </c>
      <c r="E1021" s="98">
        <v>44624.0</v>
      </c>
      <c r="F1021" s="95" t="s">
        <v>7674</v>
      </c>
      <c r="G1021" s="95" t="s">
        <v>7681</v>
      </c>
      <c r="H1021" s="95" t="s">
        <v>7681</v>
      </c>
      <c r="I1021" s="95" t="s">
        <v>6833</v>
      </c>
      <c r="J1021" s="95"/>
      <c r="K1021" s="95" t="s">
        <v>17977</v>
      </c>
    </row>
    <row r="1022" hidden="1">
      <c r="A1022" s="95">
        <v>9303.0</v>
      </c>
      <c r="B1022" s="96">
        <v>0.84375</v>
      </c>
      <c r="C1022" s="97" t="s">
        <v>123</v>
      </c>
      <c r="D1022" s="98">
        <v>21908.0</v>
      </c>
      <c r="E1022" s="98">
        <v>44624.0</v>
      </c>
      <c r="F1022" s="95" t="s">
        <v>7674</v>
      </c>
      <c r="G1022" s="95" t="s">
        <v>7681</v>
      </c>
      <c r="H1022" s="95" t="s">
        <v>7681</v>
      </c>
      <c r="I1022" s="95" t="s">
        <v>6846</v>
      </c>
      <c r="J1022" s="95"/>
      <c r="K1022" s="95" t="s">
        <v>17967</v>
      </c>
    </row>
    <row r="1023" hidden="1">
      <c r="A1023" s="95">
        <v>13331.0</v>
      </c>
      <c r="B1023" s="96">
        <v>0.8541666666666666</v>
      </c>
      <c r="C1023" s="97" t="s">
        <v>2161</v>
      </c>
      <c r="D1023" s="98">
        <v>17613.0</v>
      </c>
      <c r="E1023" s="98">
        <v>44624.0</v>
      </c>
      <c r="F1023" s="95" t="s">
        <v>7679</v>
      </c>
      <c r="G1023" s="95" t="s">
        <v>7673</v>
      </c>
      <c r="H1023" s="95" t="s">
        <v>7673</v>
      </c>
      <c r="I1023" s="95" t="s">
        <v>6794</v>
      </c>
      <c r="J1023" s="95"/>
      <c r="K1023" s="95" t="s">
        <v>17967</v>
      </c>
    </row>
    <row r="1024" hidden="1">
      <c r="A1024" s="95">
        <v>16079.0</v>
      </c>
      <c r="B1024" s="96">
        <v>0.8541666666666666</v>
      </c>
      <c r="C1024" s="97" t="s">
        <v>4433</v>
      </c>
      <c r="D1024" s="98">
        <v>20163.0</v>
      </c>
      <c r="E1024" s="98">
        <v>44624.0</v>
      </c>
      <c r="F1024" s="95" t="s">
        <v>7680</v>
      </c>
      <c r="G1024" s="95" t="s">
        <v>7673</v>
      </c>
      <c r="H1024" s="95" t="s">
        <v>7673</v>
      </c>
      <c r="I1024" s="95" t="s">
        <v>6908</v>
      </c>
      <c r="J1024" s="95"/>
      <c r="K1024" s="95" t="s">
        <v>18035</v>
      </c>
    </row>
    <row r="1025" hidden="1">
      <c r="A1025" s="95">
        <v>17226.0</v>
      </c>
      <c r="B1025" s="96">
        <v>0.8541666666666666</v>
      </c>
      <c r="C1025" s="97" t="s">
        <v>5408</v>
      </c>
      <c r="D1025" s="98">
        <v>27961.0</v>
      </c>
      <c r="E1025" s="98">
        <v>44624.0</v>
      </c>
      <c r="F1025" s="95" t="s">
        <v>7680</v>
      </c>
      <c r="G1025" s="95" t="s">
        <v>7673</v>
      </c>
      <c r="H1025" s="95" t="s">
        <v>7673</v>
      </c>
      <c r="I1025" s="95" t="s">
        <v>6789</v>
      </c>
      <c r="J1025" s="95"/>
      <c r="K1025" s="95" t="s">
        <v>17967</v>
      </c>
    </row>
    <row r="1026" hidden="1">
      <c r="A1026" s="95">
        <v>15368.0</v>
      </c>
      <c r="B1026" s="96">
        <v>0.8541666666666666</v>
      </c>
      <c r="C1026" s="97" t="s">
        <v>3799</v>
      </c>
      <c r="D1026" s="98">
        <v>14748.0</v>
      </c>
      <c r="E1026" s="98">
        <v>44624.0</v>
      </c>
      <c r="F1026" s="95" t="s">
        <v>7674</v>
      </c>
      <c r="G1026" s="95" t="s">
        <v>7682</v>
      </c>
      <c r="H1026" s="95" t="s">
        <v>7682</v>
      </c>
      <c r="I1026" s="95" t="s">
        <v>6904</v>
      </c>
      <c r="J1026" s="95"/>
      <c r="K1026" s="95" t="s">
        <v>17971</v>
      </c>
    </row>
    <row r="1027" hidden="1">
      <c r="A1027" s="95">
        <v>17168.0</v>
      </c>
      <c r="B1027" s="96">
        <v>0.7916666666666666</v>
      </c>
      <c r="C1027" s="97" t="s">
        <v>5355</v>
      </c>
      <c r="D1027" s="98">
        <v>27344.0</v>
      </c>
      <c r="E1027" s="98">
        <v>44624.0</v>
      </c>
      <c r="F1027" s="95" t="s">
        <v>7674</v>
      </c>
      <c r="G1027" s="95" t="s">
        <v>7675</v>
      </c>
      <c r="H1027" s="95" t="s">
        <v>7675</v>
      </c>
      <c r="I1027" s="95" t="s">
        <v>6884</v>
      </c>
      <c r="J1027" s="95"/>
      <c r="K1027" s="95" t="s">
        <v>18011</v>
      </c>
    </row>
    <row r="1028" hidden="1">
      <c r="A1028" s="95">
        <v>12267.0</v>
      </c>
      <c r="B1028" s="96">
        <v>0.34375</v>
      </c>
      <c r="C1028" s="97" t="s">
        <v>1355</v>
      </c>
      <c r="D1028" s="98">
        <v>23969.0</v>
      </c>
      <c r="E1028" s="98">
        <v>44624.0</v>
      </c>
      <c r="F1028" s="95" t="s">
        <v>7678</v>
      </c>
      <c r="G1028" s="95" t="s">
        <v>7673</v>
      </c>
      <c r="H1028" s="95" t="s">
        <v>7673</v>
      </c>
      <c r="I1028" s="95" t="s">
        <v>6793</v>
      </c>
      <c r="J1028" s="95"/>
      <c r="K1028" s="95" t="s">
        <v>17955</v>
      </c>
    </row>
    <row r="1029" hidden="1">
      <c r="A1029" s="95">
        <v>15483.0</v>
      </c>
      <c r="B1029" s="96">
        <v>0.75</v>
      </c>
      <c r="C1029" s="97" t="s">
        <v>3565</v>
      </c>
      <c r="D1029" s="98">
        <v>27630.0</v>
      </c>
      <c r="E1029" s="98">
        <v>44624.0</v>
      </c>
      <c r="F1029" s="95" t="s">
        <v>17957</v>
      </c>
      <c r="G1029" s="95" t="s">
        <v>7675</v>
      </c>
      <c r="H1029" s="95" t="s">
        <v>7675</v>
      </c>
      <c r="I1029" s="95" t="s">
        <v>6793</v>
      </c>
      <c r="J1029" s="95"/>
      <c r="K1029" s="95" t="s">
        <v>17958</v>
      </c>
    </row>
    <row r="1030" hidden="1">
      <c r="A1030" s="95">
        <v>13937.0</v>
      </c>
      <c r="B1030" s="96">
        <v>0.3854166666666667</v>
      </c>
      <c r="C1030" s="97" t="s">
        <v>2634</v>
      </c>
      <c r="D1030" s="98">
        <v>33308.0</v>
      </c>
      <c r="E1030" s="98">
        <v>44624.0</v>
      </c>
      <c r="F1030" s="95" t="s">
        <v>7674</v>
      </c>
      <c r="G1030" s="95" t="s">
        <v>7675</v>
      </c>
      <c r="H1030" s="95" t="s">
        <v>7675</v>
      </c>
      <c r="I1030" s="95" t="s">
        <v>6870</v>
      </c>
      <c r="J1030" s="95"/>
      <c r="K1030" s="95" t="s">
        <v>17955</v>
      </c>
    </row>
    <row r="1031" hidden="1">
      <c r="A1031" s="95">
        <v>17896.0</v>
      </c>
      <c r="B1031" s="96">
        <v>0.40625</v>
      </c>
      <c r="C1031" s="97" t="s">
        <v>6010</v>
      </c>
      <c r="D1031" s="98">
        <v>19176.0</v>
      </c>
      <c r="E1031" s="98">
        <v>44624.0</v>
      </c>
      <c r="F1031" s="95" t="s">
        <v>7672</v>
      </c>
      <c r="G1031" s="95" t="s">
        <v>7673</v>
      </c>
      <c r="H1031" s="95" t="s">
        <v>7673</v>
      </c>
      <c r="I1031" s="95" t="s">
        <v>6811</v>
      </c>
      <c r="J1031" s="95"/>
      <c r="K1031" s="95" t="s">
        <v>17955</v>
      </c>
    </row>
    <row r="1032" hidden="1">
      <c r="A1032" s="95">
        <v>11426.0</v>
      </c>
      <c r="B1032" s="96">
        <v>0.40625</v>
      </c>
      <c r="C1032" s="97" t="s">
        <v>945</v>
      </c>
      <c r="D1032" s="98">
        <v>26483.0</v>
      </c>
      <c r="E1032" s="98">
        <v>44624.0</v>
      </c>
      <c r="F1032" s="95" t="s">
        <v>7674</v>
      </c>
      <c r="G1032" s="95" t="s">
        <v>7681</v>
      </c>
      <c r="H1032" s="95" t="s">
        <v>7681</v>
      </c>
      <c r="I1032" s="95" t="s">
        <v>6836</v>
      </c>
      <c r="J1032" s="95"/>
      <c r="K1032" s="95" t="s">
        <v>17955</v>
      </c>
    </row>
    <row r="1033" hidden="1">
      <c r="A1033" s="95">
        <v>9253.0</v>
      </c>
      <c r="B1033" s="96">
        <v>0.4375</v>
      </c>
      <c r="C1033" s="97" t="s">
        <v>95</v>
      </c>
      <c r="D1033" s="98">
        <v>22636.0</v>
      </c>
      <c r="E1033" s="98">
        <v>44624.0</v>
      </c>
      <c r="F1033" s="95" t="s">
        <v>7674</v>
      </c>
      <c r="G1033" s="95" t="s">
        <v>7681</v>
      </c>
      <c r="H1033" s="95" t="s">
        <v>7681</v>
      </c>
      <c r="I1033" s="95" t="s">
        <v>6836</v>
      </c>
      <c r="J1033" s="95"/>
      <c r="K1033" s="95" t="s">
        <v>17955</v>
      </c>
    </row>
    <row r="1034" hidden="1">
      <c r="A1034" s="95">
        <v>12194.0</v>
      </c>
      <c r="B1034" s="96">
        <v>0.4375</v>
      </c>
      <c r="C1034" s="97" t="s">
        <v>1320</v>
      </c>
      <c r="D1034" s="98">
        <v>19387.0</v>
      </c>
      <c r="E1034" s="98">
        <v>44624.0</v>
      </c>
      <c r="F1034" s="95" t="s">
        <v>7674</v>
      </c>
      <c r="G1034" s="95" t="s">
        <v>7681</v>
      </c>
      <c r="H1034" s="95" t="s">
        <v>7681</v>
      </c>
      <c r="I1034" s="95" t="s">
        <v>6836</v>
      </c>
      <c r="J1034" s="95"/>
      <c r="K1034" s="95" t="s">
        <v>17955</v>
      </c>
    </row>
    <row r="1035" hidden="1">
      <c r="A1035" s="95">
        <v>13656.0</v>
      </c>
      <c r="B1035" s="96">
        <v>0.5520833333333334</v>
      </c>
      <c r="C1035" s="97" t="s">
        <v>2418</v>
      </c>
      <c r="D1035" s="98">
        <v>18552.0</v>
      </c>
      <c r="E1035" s="98">
        <v>44624.0</v>
      </c>
      <c r="F1035" s="95" t="s">
        <v>7674</v>
      </c>
      <c r="G1035" s="95" t="s">
        <v>7681</v>
      </c>
      <c r="H1035" s="95" t="s">
        <v>7681</v>
      </c>
      <c r="I1035" s="95" t="s">
        <v>6825</v>
      </c>
      <c r="J1035" s="95"/>
      <c r="K1035" s="95" t="s">
        <v>17955</v>
      </c>
    </row>
    <row r="1036" hidden="1">
      <c r="A1036" s="95">
        <v>18037.0</v>
      </c>
      <c r="B1036" s="96">
        <v>0.5625</v>
      </c>
      <c r="C1036" s="97" t="s">
        <v>6096</v>
      </c>
      <c r="D1036" s="98">
        <v>20346.0</v>
      </c>
      <c r="E1036" s="98">
        <v>44624.0</v>
      </c>
      <c r="F1036" s="95" t="s">
        <v>7674</v>
      </c>
      <c r="G1036" s="95" t="s">
        <v>7681</v>
      </c>
      <c r="H1036" s="95" t="s">
        <v>7681</v>
      </c>
      <c r="I1036" s="95" t="s">
        <v>6836</v>
      </c>
      <c r="J1036" s="95"/>
      <c r="K1036" s="95" t="s">
        <v>17955</v>
      </c>
    </row>
    <row r="1037" hidden="1">
      <c r="A1037" s="95">
        <v>16340.0</v>
      </c>
      <c r="B1037" s="96">
        <v>0.5833333333333334</v>
      </c>
      <c r="C1037" s="97" t="s">
        <v>4653</v>
      </c>
      <c r="D1037" s="98">
        <v>21007.0</v>
      </c>
      <c r="E1037" s="98">
        <v>44624.0</v>
      </c>
      <c r="F1037" s="95" t="s">
        <v>7698</v>
      </c>
      <c r="G1037" s="95" t="s">
        <v>7673</v>
      </c>
      <c r="H1037" s="95" t="s">
        <v>7673</v>
      </c>
      <c r="I1037" s="95" t="s">
        <v>6876</v>
      </c>
      <c r="J1037" s="95"/>
      <c r="K1037" s="95" t="s">
        <v>17955</v>
      </c>
    </row>
    <row r="1038" hidden="1">
      <c r="A1038" s="95" t="s">
        <v>6689</v>
      </c>
      <c r="B1038" s="96">
        <v>0.59375</v>
      </c>
      <c r="C1038" s="97" t="s">
        <v>2793</v>
      </c>
      <c r="D1038" s="98">
        <v>24288.0</v>
      </c>
      <c r="E1038" s="98">
        <v>44624.0</v>
      </c>
      <c r="F1038" s="95" t="s">
        <v>7674</v>
      </c>
      <c r="G1038" s="95" t="s">
        <v>7675</v>
      </c>
      <c r="H1038" s="95" t="s">
        <v>7675</v>
      </c>
      <c r="I1038" s="95" t="s">
        <v>6796</v>
      </c>
      <c r="J1038" s="95"/>
      <c r="K1038" s="95" t="s">
        <v>17955</v>
      </c>
    </row>
    <row r="1039" hidden="1">
      <c r="A1039" s="95">
        <v>15605.0</v>
      </c>
      <c r="B1039" s="96">
        <v>0.6145833333333334</v>
      </c>
      <c r="C1039" s="97" t="s">
        <v>4004</v>
      </c>
      <c r="D1039" s="98">
        <v>25642.0</v>
      </c>
      <c r="E1039" s="98">
        <v>44624.0</v>
      </c>
      <c r="F1039" s="95" t="s">
        <v>7674</v>
      </c>
      <c r="G1039" s="95" t="s">
        <v>7681</v>
      </c>
      <c r="H1039" s="95" t="s">
        <v>7681</v>
      </c>
      <c r="I1039" s="95" t="s">
        <v>6836</v>
      </c>
      <c r="J1039" s="95"/>
      <c r="K1039" s="95" t="s">
        <v>17955</v>
      </c>
    </row>
    <row r="1040" hidden="1">
      <c r="A1040" s="95">
        <v>9630.0</v>
      </c>
      <c r="B1040" s="96">
        <v>0.625</v>
      </c>
      <c r="C1040" s="97" t="s">
        <v>228</v>
      </c>
      <c r="D1040" s="98">
        <v>26628.0</v>
      </c>
      <c r="E1040" s="98">
        <v>44624.0</v>
      </c>
      <c r="F1040" s="95" t="s">
        <v>7674</v>
      </c>
      <c r="G1040" s="95" t="s">
        <v>7675</v>
      </c>
      <c r="H1040" s="95" t="s">
        <v>7675</v>
      </c>
      <c r="I1040" s="95" t="s">
        <v>6908</v>
      </c>
      <c r="J1040" s="95"/>
      <c r="K1040" s="95" t="s">
        <v>17955</v>
      </c>
    </row>
    <row r="1041" hidden="1">
      <c r="A1041" s="95">
        <v>9984.0</v>
      </c>
      <c r="B1041" s="96">
        <v>0.625</v>
      </c>
      <c r="C1041" s="97" t="s">
        <v>350</v>
      </c>
      <c r="D1041" s="98">
        <v>20969.0</v>
      </c>
      <c r="E1041" s="98">
        <v>44624.0</v>
      </c>
      <c r="F1041" s="95" t="s">
        <v>7674</v>
      </c>
      <c r="G1041" s="95" t="s">
        <v>7681</v>
      </c>
      <c r="H1041" s="95" t="s">
        <v>7681</v>
      </c>
      <c r="I1041" s="95" t="s">
        <v>6813</v>
      </c>
      <c r="J1041" s="95"/>
      <c r="K1041" s="95" t="s">
        <v>17955</v>
      </c>
    </row>
    <row r="1042" hidden="1">
      <c r="A1042" s="95">
        <v>15842.0</v>
      </c>
      <c r="B1042" s="96">
        <v>0.6354166666666666</v>
      </c>
      <c r="C1042" s="97" t="s">
        <v>4221</v>
      </c>
      <c r="D1042" s="98">
        <v>18789.0</v>
      </c>
      <c r="E1042" s="98">
        <v>44624.0</v>
      </c>
      <c r="F1042" s="95" t="s">
        <v>7674</v>
      </c>
      <c r="G1042" s="95" t="s">
        <v>7681</v>
      </c>
      <c r="H1042" s="95" t="s">
        <v>7681</v>
      </c>
      <c r="I1042" s="95" t="s">
        <v>6836</v>
      </c>
      <c r="J1042" s="95"/>
      <c r="K1042" s="95" t="s">
        <v>17955</v>
      </c>
    </row>
    <row r="1043" hidden="1">
      <c r="A1043" s="95">
        <v>12253.0</v>
      </c>
      <c r="B1043" s="96">
        <v>0.6354166666666666</v>
      </c>
      <c r="C1043" s="97" t="s">
        <v>1349</v>
      </c>
      <c r="D1043" s="98">
        <v>28903.0</v>
      </c>
      <c r="E1043" s="98">
        <v>44624.0</v>
      </c>
      <c r="F1043" s="95" t="s">
        <v>17956</v>
      </c>
      <c r="G1043" s="95" t="s">
        <v>7673</v>
      </c>
      <c r="H1043" s="95" t="s">
        <v>7673</v>
      </c>
      <c r="I1043" s="95" t="s">
        <v>6771</v>
      </c>
      <c r="J1043" s="95"/>
      <c r="K1043" s="95" t="s">
        <v>17955</v>
      </c>
    </row>
    <row r="1044" hidden="1">
      <c r="A1044" s="95">
        <v>16340.0</v>
      </c>
      <c r="B1044" s="96">
        <v>0.7916666666666666</v>
      </c>
      <c r="C1044" s="97" t="s">
        <v>4653</v>
      </c>
      <c r="D1044" s="98">
        <v>21007.0</v>
      </c>
      <c r="E1044" s="98">
        <v>44624.0</v>
      </c>
      <c r="F1044" s="95" t="s">
        <v>7698</v>
      </c>
      <c r="G1044" s="95" t="s">
        <v>7673</v>
      </c>
      <c r="H1044" s="95" t="s">
        <v>7673</v>
      </c>
      <c r="I1044" s="95" t="s">
        <v>6876</v>
      </c>
      <c r="J1044" s="95"/>
      <c r="K1044" s="95" t="s">
        <v>18036</v>
      </c>
    </row>
    <row r="1045" hidden="1">
      <c r="A1045" s="95">
        <v>14824.0</v>
      </c>
      <c r="B1045" s="96">
        <v>0.7916666666666666</v>
      </c>
      <c r="C1045" s="97" t="s">
        <v>3344</v>
      </c>
      <c r="D1045" s="98">
        <v>34392.0</v>
      </c>
      <c r="E1045" s="98">
        <v>44624.0</v>
      </c>
      <c r="F1045" s="95" t="s">
        <v>7689</v>
      </c>
      <c r="G1045" s="95" t="s">
        <v>7673</v>
      </c>
      <c r="H1045" s="95" t="s">
        <v>7673</v>
      </c>
      <c r="I1045" s="95" t="s">
        <v>6846</v>
      </c>
      <c r="J1045" s="95"/>
      <c r="K1045" s="95" t="s">
        <v>17959</v>
      </c>
    </row>
    <row r="1046" hidden="1">
      <c r="A1046" s="95">
        <v>12083.0</v>
      </c>
      <c r="B1046" s="96">
        <v>0.7916666666666666</v>
      </c>
      <c r="C1046" s="97" t="s">
        <v>1267</v>
      </c>
      <c r="D1046" s="98">
        <v>22041.0</v>
      </c>
      <c r="E1046" s="98">
        <v>44624.0</v>
      </c>
      <c r="F1046" s="95" t="s">
        <v>7678</v>
      </c>
      <c r="G1046" s="95" t="s">
        <v>7673</v>
      </c>
      <c r="H1046" s="95" t="s">
        <v>7673</v>
      </c>
      <c r="I1046" s="95" t="s">
        <v>6908</v>
      </c>
      <c r="J1046" s="95"/>
      <c r="K1046" s="95" t="s">
        <v>17966</v>
      </c>
    </row>
    <row r="1047" hidden="1">
      <c r="A1047" s="95">
        <v>10115.0</v>
      </c>
      <c r="B1047" s="96">
        <v>0.7916666666666666</v>
      </c>
      <c r="C1047" s="97" t="s">
        <v>408</v>
      </c>
      <c r="D1047" s="98">
        <v>28803.0</v>
      </c>
      <c r="E1047" s="98">
        <v>44624.0</v>
      </c>
      <c r="F1047" s="95" t="s">
        <v>7674</v>
      </c>
      <c r="G1047" s="95" t="s">
        <v>7682</v>
      </c>
      <c r="H1047" s="95" t="s">
        <v>7682</v>
      </c>
      <c r="I1047" s="95" t="s">
        <v>6793</v>
      </c>
      <c r="J1047" s="95"/>
      <c r="K1047" s="95" t="s">
        <v>17961</v>
      </c>
    </row>
    <row r="1048" hidden="1">
      <c r="A1048" s="95">
        <v>15229.0</v>
      </c>
      <c r="B1048" s="96">
        <v>0.7916666666666666</v>
      </c>
      <c r="C1048" s="97" t="s">
        <v>3684</v>
      </c>
      <c r="D1048" s="98">
        <v>26780.0</v>
      </c>
      <c r="E1048" s="98">
        <v>44624.0</v>
      </c>
      <c r="F1048" s="95" t="s">
        <v>7674</v>
      </c>
      <c r="G1048" s="95" t="s">
        <v>7682</v>
      </c>
      <c r="H1048" s="95" t="s">
        <v>7682</v>
      </c>
      <c r="I1048" s="95" t="s">
        <v>6905</v>
      </c>
      <c r="J1048" s="95"/>
      <c r="K1048" s="95" t="s">
        <v>18006</v>
      </c>
    </row>
    <row r="1049" hidden="1">
      <c r="A1049" s="95">
        <v>17913.0</v>
      </c>
      <c r="B1049" s="96">
        <v>0.7916666666666666</v>
      </c>
      <c r="C1049" s="97" t="s">
        <v>6026</v>
      </c>
      <c r="D1049" s="98">
        <v>15556.0</v>
      </c>
      <c r="E1049" s="98">
        <v>44624.0</v>
      </c>
      <c r="F1049" s="95" t="s">
        <v>7674</v>
      </c>
      <c r="G1049" s="95" t="s">
        <v>7681</v>
      </c>
      <c r="H1049" s="95" t="s">
        <v>7681</v>
      </c>
      <c r="I1049" s="95" t="s">
        <v>6810</v>
      </c>
      <c r="J1049" s="95"/>
      <c r="K1049" s="95" t="s">
        <v>17961</v>
      </c>
    </row>
    <row r="1050" hidden="1">
      <c r="A1050" s="95">
        <v>12336.0</v>
      </c>
      <c r="B1050" s="96">
        <v>0.8125</v>
      </c>
      <c r="C1050" s="97" t="s">
        <v>1406</v>
      </c>
      <c r="D1050" s="98">
        <v>20626.0</v>
      </c>
      <c r="E1050" s="98">
        <v>44624.0</v>
      </c>
      <c r="F1050" s="95" t="s">
        <v>7672</v>
      </c>
      <c r="G1050" s="95" t="s">
        <v>7673</v>
      </c>
      <c r="H1050" s="95" t="s">
        <v>7673</v>
      </c>
      <c r="I1050" s="95" t="s">
        <v>6836</v>
      </c>
      <c r="J1050" s="95"/>
      <c r="K1050" s="95" t="s">
        <v>18009</v>
      </c>
    </row>
    <row r="1051" hidden="1">
      <c r="A1051" s="95">
        <v>15992.0</v>
      </c>
      <c r="B1051" s="96">
        <v>0.8333333333333334</v>
      </c>
      <c r="C1051" s="97" t="s">
        <v>4356</v>
      </c>
      <c r="D1051" s="98">
        <v>17715.0</v>
      </c>
      <c r="E1051" s="98">
        <v>44624.0</v>
      </c>
      <c r="F1051" s="95" t="s">
        <v>7687</v>
      </c>
      <c r="G1051" s="95" t="s">
        <v>7673</v>
      </c>
      <c r="H1051" s="95" t="s">
        <v>7673</v>
      </c>
      <c r="I1051" s="95" t="s">
        <v>6856</v>
      </c>
      <c r="J1051" s="95"/>
      <c r="K1051" s="95" t="s">
        <v>17969</v>
      </c>
    </row>
    <row r="1052" hidden="1">
      <c r="A1052" s="95">
        <v>16249.0</v>
      </c>
      <c r="B1052" s="96">
        <v>0.8333333333333334</v>
      </c>
      <c r="C1052" s="97" t="s">
        <v>4580</v>
      </c>
      <c r="D1052" s="98">
        <v>17512.0</v>
      </c>
      <c r="E1052" s="98">
        <v>44624.0</v>
      </c>
      <c r="F1052" s="95" t="s">
        <v>7674</v>
      </c>
      <c r="G1052" s="95" t="s">
        <v>7675</v>
      </c>
      <c r="H1052" s="95" t="s">
        <v>7675</v>
      </c>
      <c r="I1052" s="95" t="s">
        <v>6810</v>
      </c>
      <c r="J1052" s="95"/>
      <c r="K1052" s="95" t="s">
        <v>17977</v>
      </c>
    </row>
    <row r="1053" hidden="1">
      <c r="A1053" s="95">
        <v>17011.0</v>
      </c>
      <c r="B1053" s="96">
        <v>0.8333333333333334</v>
      </c>
      <c r="C1053" s="97" t="s">
        <v>5218</v>
      </c>
      <c r="D1053" s="98">
        <v>31873.0</v>
      </c>
      <c r="E1053" s="98">
        <v>44624.0</v>
      </c>
      <c r="F1053" s="95" t="s">
        <v>7674</v>
      </c>
      <c r="G1053" s="95" t="s">
        <v>7681</v>
      </c>
      <c r="H1053" s="95" t="s">
        <v>7681</v>
      </c>
      <c r="I1053" s="95" t="s">
        <v>6874</v>
      </c>
      <c r="J1053" s="95"/>
      <c r="K1053" s="95" t="s">
        <v>18037</v>
      </c>
    </row>
    <row r="1054" hidden="1">
      <c r="A1054" s="95">
        <v>10673.0</v>
      </c>
      <c r="B1054" s="96">
        <v>0.3333333333333333</v>
      </c>
      <c r="C1054" s="97" t="s">
        <v>629</v>
      </c>
      <c r="D1054" s="98">
        <v>21995.0</v>
      </c>
      <c r="E1054" s="98">
        <v>44624.0</v>
      </c>
      <c r="F1054" s="95" t="s">
        <v>7674</v>
      </c>
      <c r="G1054" s="95" t="s">
        <v>7682</v>
      </c>
      <c r="H1054" s="95" t="s">
        <v>7682</v>
      </c>
      <c r="I1054" s="95" t="s">
        <v>6811</v>
      </c>
      <c r="J1054" s="95"/>
      <c r="K1054" s="95" t="s">
        <v>17955</v>
      </c>
    </row>
    <row r="1055" hidden="1">
      <c r="A1055" s="95">
        <v>10059.0</v>
      </c>
      <c r="B1055" s="96">
        <v>0.34375</v>
      </c>
      <c r="C1055" s="97" t="s">
        <v>385</v>
      </c>
      <c r="D1055" s="98">
        <v>32778.0</v>
      </c>
      <c r="E1055" s="98">
        <v>44624.0</v>
      </c>
      <c r="F1055" s="95" t="s">
        <v>7674</v>
      </c>
      <c r="G1055" s="95" t="s">
        <v>7682</v>
      </c>
      <c r="H1055" s="95" t="s">
        <v>7682</v>
      </c>
      <c r="I1055" s="95" t="s">
        <v>6836</v>
      </c>
      <c r="J1055" s="95"/>
      <c r="K1055" s="95" t="s">
        <v>17955</v>
      </c>
    </row>
    <row r="1056" hidden="1">
      <c r="A1056" s="95">
        <v>12264.0</v>
      </c>
      <c r="B1056" s="96">
        <v>0.3541666666666667</v>
      </c>
      <c r="C1056" s="97" t="s">
        <v>1353</v>
      </c>
      <c r="D1056" s="98">
        <v>13630.0</v>
      </c>
      <c r="E1056" s="98">
        <v>44624.0</v>
      </c>
      <c r="F1056" s="95" t="s">
        <v>7674</v>
      </c>
      <c r="G1056" s="95" t="s">
        <v>7682</v>
      </c>
      <c r="H1056" s="95" t="s">
        <v>7682</v>
      </c>
      <c r="I1056" s="95" t="s">
        <v>6810</v>
      </c>
      <c r="J1056" s="95"/>
      <c r="K1056" s="95" t="s">
        <v>17955</v>
      </c>
    </row>
    <row r="1057" hidden="1">
      <c r="A1057" s="95">
        <v>11999.0</v>
      </c>
      <c r="B1057" s="96">
        <v>0.3645833333333333</v>
      </c>
      <c r="C1057" s="97" t="s">
        <v>1221</v>
      </c>
      <c r="D1057" s="98">
        <v>18431.0</v>
      </c>
      <c r="E1057" s="98">
        <v>44624.0</v>
      </c>
      <c r="F1057" s="95" t="s">
        <v>7674</v>
      </c>
      <c r="G1057" s="95" t="s">
        <v>7675</v>
      </c>
      <c r="H1057" s="95" t="s">
        <v>7675</v>
      </c>
      <c r="I1057" s="95" t="s">
        <v>6831</v>
      </c>
      <c r="J1057" s="95"/>
      <c r="K1057" s="95" t="s">
        <v>17955</v>
      </c>
    </row>
    <row r="1058" hidden="1">
      <c r="A1058" s="95">
        <v>9716.0</v>
      </c>
      <c r="B1058" s="96">
        <v>0.3854166666666667</v>
      </c>
      <c r="C1058" s="97" t="s">
        <v>256</v>
      </c>
      <c r="D1058" s="98">
        <v>20692.0</v>
      </c>
      <c r="E1058" s="98">
        <v>44624.0</v>
      </c>
      <c r="F1058" s="95" t="s">
        <v>7674</v>
      </c>
      <c r="G1058" s="95" t="s">
        <v>7682</v>
      </c>
      <c r="H1058" s="95" t="s">
        <v>7682</v>
      </c>
      <c r="I1058" s="95" t="s">
        <v>6836</v>
      </c>
      <c r="J1058" s="95"/>
      <c r="K1058" s="95" t="s">
        <v>17955</v>
      </c>
    </row>
    <row r="1059" hidden="1">
      <c r="A1059" s="95">
        <v>17485.0</v>
      </c>
      <c r="B1059" s="96">
        <v>0.4583333333333333</v>
      </c>
      <c r="C1059" s="97" t="s">
        <v>5641</v>
      </c>
      <c r="D1059" s="98">
        <v>24152.0</v>
      </c>
      <c r="E1059" s="98">
        <v>44624.0</v>
      </c>
      <c r="F1059" s="95" t="s">
        <v>7679</v>
      </c>
      <c r="G1059" s="95" t="s">
        <v>7673</v>
      </c>
      <c r="H1059" s="95" t="s">
        <v>7673</v>
      </c>
      <c r="I1059" s="95" t="s">
        <v>6904</v>
      </c>
      <c r="J1059" s="95"/>
      <c r="K1059" s="95" t="s">
        <v>17955</v>
      </c>
    </row>
    <row r="1060" hidden="1">
      <c r="A1060" s="95">
        <v>15747.0</v>
      </c>
      <c r="B1060" s="96">
        <v>0.46875</v>
      </c>
      <c r="C1060" s="97" t="s">
        <v>4137</v>
      </c>
      <c r="D1060" s="98">
        <v>20053.0</v>
      </c>
      <c r="E1060" s="98">
        <v>44624.0</v>
      </c>
      <c r="F1060" s="95" t="s">
        <v>7674</v>
      </c>
      <c r="G1060" s="95" t="s">
        <v>7681</v>
      </c>
      <c r="H1060" s="95" t="s">
        <v>7681</v>
      </c>
      <c r="I1060" s="95" t="s">
        <v>6825</v>
      </c>
      <c r="J1060" s="95"/>
      <c r="K1060" s="95" t="s">
        <v>17955</v>
      </c>
    </row>
    <row r="1061" hidden="1">
      <c r="A1061" s="95">
        <v>17399.0</v>
      </c>
      <c r="B1061" s="96">
        <v>0.4791666666666667</v>
      </c>
      <c r="C1061" s="97" t="s">
        <v>5562</v>
      </c>
      <c r="D1061" s="98">
        <v>19585.0</v>
      </c>
      <c r="E1061" s="98">
        <v>44624.0</v>
      </c>
      <c r="F1061" s="95" t="s">
        <v>17970</v>
      </c>
      <c r="G1061" s="95" t="s">
        <v>7673</v>
      </c>
      <c r="H1061" s="95" t="s">
        <v>7673</v>
      </c>
      <c r="I1061" s="95" t="s">
        <v>6874</v>
      </c>
      <c r="J1061" s="95"/>
      <c r="K1061" s="95" t="s">
        <v>17955</v>
      </c>
    </row>
    <row r="1062" hidden="1">
      <c r="A1062" s="95">
        <v>11523.0</v>
      </c>
      <c r="B1062" s="96">
        <v>0.5416666666666666</v>
      </c>
      <c r="C1062" s="97" t="s">
        <v>991</v>
      </c>
      <c r="D1062" s="98">
        <v>16133.0</v>
      </c>
      <c r="E1062" s="98">
        <v>44624.0</v>
      </c>
      <c r="F1062" s="95" t="s">
        <v>7674</v>
      </c>
      <c r="G1062" s="95" t="s">
        <v>7682</v>
      </c>
      <c r="H1062" s="95" t="s">
        <v>7682</v>
      </c>
      <c r="I1062" s="95" t="s">
        <v>6790</v>
      </c>
      <c r="J1062" s="95"/>
      <c r="K1062" s="95" t="s">
        <v>17955</v>
      </c>
    </row>
    <row r="1063" hidden="1">
      <c r="A1063" s="95">
        <v>10338.0</v>
      </c>
      <c r="B1063" s="96">
        <v>0.5520833333333334</v>
      </c>
      <c r="C1063" s="97" t="s">
        <v>496</v>
      </c>
      <c r="D1063" s="98">
        <v>34388.0</v>
      </c>
      <c r="E1063" s="98">
        <v>44624.0</v>
      </c>
      <c r="F1063" s="95" t="s">
        <v>7674</v>
      </c>
      <c r="G1063" s="95" t="s">
        <v>7682</v>
      </c>
      <c r="H1063" s="95" t="s">
        <v>7682</v>
      </c>
      <c r="I1063" s="95" t="s">
        <v>6858</v>
      </c>
      <c r="J1063" s="95"/>
      <c r="K1063" s="95" t="s">
        <v>17955</v>
      </c>
    </row>
    <row r="1064" hidden="1">
      <c r="A1064" s="95">
        <v>15962.0</v>
      </c>
      <c r="B1064" s="96">
        <v>0.625</v>
      </c>
      <c r="C1064" s="97" t="s">
        <v>4330</v>
      </c>
      <c r="D1064" s="98">
        <v>15921.0</v>
      </c>
      <c r="E1064" s="98">
        <v>44624.0</v>
      </c>
      <c r="F1064" s="95" t="s">
        <v>7695</v>
      </c>
      <c r="G1064" s="95" t="s">
        <v>7673</v>
      </c>
      <c r="H1064" s="95" t="s">
        <v>7673</v>
      </c>
      <c r="I1064" s="95" t="s">
        <v>6813</v>
      </c>
      <c r="J1064" s="95"/>
      <c r="K1064" s="95" t="s">
        <v>17955</v>
      </c>
    </row>
    <row r="1065" hidden="1">
      <c r="A1065" s="95">
        <v>16041.0</v>
      </c>
      <c r="B1065" s="96">
        <v>0.625</v>
      </c>
      <c r="C1065" s="97" t="s">
        <v>4400</v>
      </c>
      <c r="D1065" s="98">
        <v>25669.0</v>
      </c>
      <c r="E1065" s="98">
        <v>44624.0</v>
      </c>
      <c r="F1065" s="95" t="s">
        <v>7674</v>
      </c>
      <c r="G1065" s="95" t="s">
        <v>7682</v>
      </c>
      <c r="H1065" s="95" t="s">
        <v>7682</v>
      </c>
      <c r="I1065" s="95" t="s">
        <v>6796</v>
      </c>
      <c r="J1065" s="95"/>
      <c r="K1065" s="95" t="s">
        <v>17955</v>
      </c>
    </row>
    <row r="1066" hidden="1">
      <c r="A1066" s="95">
        <v>12776.0</v>
      </c>
      <c r="B1066" s="96">
        <v>0.7916666666666666</v>
      </c>
      <c r="C1066" s="97" t="s">
        <v>1706</v>
      </c>
      <c r="D1066" s="98">
        <v>28373.0</v>
      </c>
      <c r="E1066" s="98">
        <v>44624.0</v>
      </c>
      <c r="F1066" s="95" t="s">
        <v>7690</v>
      </c>
      <c r="G1066" s="95" t="s">
        <v>7673</v>
      </c>
      <c r="H1066" s="95" t="s">
        <v>7673</v>
      </c>
      <c r="I1066" s="95" t="s">
        <v>6851</v>
      </c>
      <c r="J1066" s="95"/>
      <c r="K1066" s="95" t="s">
        <v>18038</v>
      </c>
    </row>
    <row r="1067" hidden="1">
      <c r="A1067" s="95">
        <v>15079.0</v>
      </c>
      <c r="B1067" s="96">
        <v>0.7916666666666666</v>
      </c>
      <c r="C1067" s="97" t="s">
        <v>3557</v>
      </c>
      <c r="D1067" s="98">
        <v>33486.0</v>
      </c>
      <c r="E1067" s="98">
        <v>44624.0</v>
      </c>
      <c r="F1067" s="95" t="s">
        <v>7674</v>
      </c>
      <c r="G1067" s="95" t="s">
        <v>7675</v>
      </c>
      <c r="H1067" s="95" t="s">
        <v>7675</v>
      </c>
      <c r="I1067" s="95" t="s">
        <v>6789</v>
      </c>
      <c r="J1067" s="95"/>
      <c r="K1067" s="95" t="s">
        <v>18012</v>
      </c>
    </row>
    <row r="1068" hidden="1">
      <c r="A1068" s="95">
        <v>14950.0</v>
      </c>
      <c r="B1068" s="96">
        <v>0.7916666666666666</v>
      </c>
      <c r="C1068" s="97" t="s">
        <v>3451</v>
      </c>
      <c r="D1068" s="98">
        <v>27319.0</v>
      </c>
      <c r="E1068" s="98">
        <v>44624.0</v>
      </c>
      <c r="F1068" s="95" t="s">
        <v>7674</v>
      </c>
      <c r="G1068" s="95" t="s">
        <v>7675</v>
      </c>
      <c r="H1068" s="95" t="s">
        <v>7675</v>
      </c>
      <c r="I1068" s="95" t="s">
        <v>6870</v>
      </c>
      <c r="J1068" s="95"/>
      <c r="K1068" s="95" t="s">
        <v>17961</v>
      </c>
    </row>
    <row r="1069" hidden="1">
      <c r="A1069" s="95">
        <v>15906.0</v>
      </c>
      <c r="B1069" s="96">
        <v>0.7916666666666666</v>
      </c>
      <c r="C1069" s="97" t="s">
        <v>4283</v>
      </c>
      <c r="D1069" s="98">
        <v>19970.0</v>
      </c>
      <c r="E1069" s="98">
        <v>44624.0</v>
      </c>
      <c r="F1069" s="95" t="s">
        <v>7674</v>
      </c>
      <c r="G1069" s="95" t="s">
        <v>7675</v>
      </c>
      <c r="H1069" s="95" t="s">
        <v>7675</v>
      </c>
      <c r="I1069" s="95" t="s">
        <v>6794</v>
      </c>
      <c r="J1069" s="95"/>
      <c r="K1069" s="95" t="s">
        <v>17968</v>
      </c>
    </row>
    <row r="1070" hidden="1">
      <c r="A1070" s="95">
        <v>17247.0</v>
      </c>
      <c r="B1070" s="96">
        <v>0.7916666666666666</v>
      </c>
      <c r="C1070" s="97" t="s">
        <v>5426</v>
      </c>
      <c r="D1070" s="98">
        <v>23075.0</v>
      </c>
      <c r="E1070" s="98">
        <v>44624.0</v>
      </c>
      <c r="F1070" s="95" t="s">
        <v>7672</v>
      </c>
      <c r="G1070" s="95" t="s">
        <v>7673</v>
      </c>
      <c r="H1070" s="95" t="s">
        <v>7673</v>
      </c>
      <c r="I1070" s="95" t="s">
        <v>6777</v>
      </c>
      <c r="J1070" s="95"/>
      <c r="K1070" s="95" t="s">
        <v>17964</v>
      </c>
    </row>
    <row r="1071" hidden="1">
      <c r="A1071" s="95">
        <v>17429.0</v>
      </c>
      <c r="B1071" s="96">
        <v>0.8333333333333334</v>
      </c>
      <c r="C1071" s="97" t="s">
        <v>1808</v>
      </c>
      <c r="D1071" s="98">
        <v>22303.0</v>
      </c>
      <c r="E1071" s="98">
        <v>44624.0</v>
      </c>
      <c r="F1071" s="95" t="s">
        <v>18039</v>
      </c>
      <c r="G1071" s="95" t="s">
        <v>7673</v>
      </c>
      <c r="H1071" s="95" t="s">
        <v>7673</v>
      </c>
      <c r="I1071" s="95" t="s">
        <v>6765</v>
      </c>
      <c r="J1071" s="95"/>
      <c r="K1071" s="95" t="s">
        <v>17986</v>
      </c>
    </row>
    <row r="1072" hidden="1">
      <c r="A1072" s="95">
        <v>18016.0</v>
      </c>
      <c r="B1072" s="96">
        <v>0.3541666666666667</v>
      </c>
      <c r="C1072" s="97" t="s">
        <v>6357</v>
      </c>
      <c r="D1072" s="98">
        <v>21543.0</v>
      </c>
      <c r="E1072" s="98">
        <v>44624.0</v>
      </c>
      <c r="F1072" s="95" t="s">
        <v>7674</v>
      </c>
      <c r="G1072" s="95" t="s">
        <v>7675</v>
      </c>
      <c r="H1072" s="95" t="s">
        <v>7675</v>
      </c>
      <c r="I1072" s="95" t="s">
        <v>6796</v>
      </c>
      <c r="J1072" s="95"/>
      <c r="K1072" s="95" t="s">
        <v>17955</v>
      </c>
    </row>
    <row r="1073" hidden="1">
      <c r="A1073" s="95">
        <v>9813.0</v>
      </c>
      <c r="B1073" s="96">
        <v>0.4270833333333333</v>
      </c>
      <c r="C1073" s="97" t="s">
        <v>293</v>
      </c>
      <c r="D1073" s="98">
        <v>19008.0</v>
      </c>
      <c r="E1073" s="98">
        <v>44624.0</v>
      </c>
      <c r="F1073" s="95" t="s">
        <v>7674</v>
      </c>
      <c r="G1073" s="95" t="s">
        <v>7681</v>
      </c>
      <c r="H1073" s="95" t="s">
        <v>7681</v>
      </c>
      <c r="I1073" s="95" t="s">
        <v>6846</v>
      </c>
      <c r="J1073" s="95"/>
      <c r="K1073" s="95" t="s">
        <v>17955</v>
      </c>
    </row>
    <row r="1074" hidden="1">
      <c r="A1074" s="95">
        <v>16139.0</v>
      </c>
      <c r="B1074" s="96">
        <v>0.6145833333333334</v>
      </c>
      <c r="C1074" s="97" t="s">
        <v>4490</v>
      </c>
      <c r="D1074" s="98">
        <v>31019.0</v>
      </c>
      <c r="E1074" s="98">
        <v>44624.0</v>
      </c>
      <c r="F1074" s="95" t="s">
        <v>7674</v>
      </c>
      <c r="G1074" s="95" t="s">
        <v>7675</v>
      </c>
      <c r="H1074" s="95" t="s">
        <v>7675</v>
      </c>
      <c r="I1074" s="95" t="s">
        <v>6876</v>
      </c>
      <c r="J1074" s="95"/>
      <c r="K1074" s="95" t="s">
        <v>17955</v>
      </c>
    </row>
    <row r="1075" hidden="1">
      <c r="A1075" s="95">
        <v>15942.0</v>
      </c>
      <c r="B1075" s="96">
        <v>0.3958333333333333</v>
      </c>
      <c r="C1075" s="97" t="s">
        <v>4315</v>
      </c>
      <c r="D1075" s="98">
        <v>20598.0</v>
      </c>
      <c r="E1075" s="98">
        <v>44624.0</v>
      </c>
      <c r="F1075" s="95" t="s">
        <v>7674</v>
      </c>
      <c r="G1075" s="95" t="s">
        <v>7675</v>
      </c>
      <c r="H1075" s="95" t="s">
        <v>7675</v>
      </c>
      <c r="I1075" s="95" t="s">
        <v>6905</v>
      </c>
      <c r="J1075" s="95"/>
      <c r="K1075" s="95" t="s">
        <v>17955</v>
      </c>
    </row>
    <row r="1076" hidden="1">
      <c r="A1076" s="95">
        <v>17026.0</v>
      </c>
      <c r="B1076" s="96">
        <v>0.8333333333333334</v>
      </c>
      <c r="C1076" s="97" t="s">
        <v>5233</v>
      </c>
      <c r="D1076" s="98">
        <v>24338.0</v>
      </c>
      <c r="E1076" s="98">
        <v>44624.0</v>
      </c>
      <c r="F1076" s="95" t="s">
        <v>7674</v>
      </c>
      <c r="G1076" s="95" t="s">
        <v>7675</v>
      </c>
      <c r="H1076" s="95" t="s">
        <v>7675</v>
      </c>
      <c r="I1076" s="95" t="s">
        <v>6784</v>
      </c>
      <c r="J1076" s="95"/>
      <c r="K1076" s="95" t="s">
        <v>17982</v>
      </c>
    </row>
    <row r="1077" hidden="1">
      <c r="A1077" s="95">
        <v>16155.0</v>
      </c>
      <c r="B1077" s="96">
        <v>0.7708333333333334</v>
      </c>
      <c r="C1077" s="97" t="s">
        <v>4501</v>
      </c>
      <c r="D1077" s="98">
        <v>25004.0</v>
      </c>
      <c r="E1077" s="98">
        <v>44624.0</v>
      </c>
      <c r="F1077" s="95" t="s">
        <v>17976</v>
      </c>
      <c r="G1077" s="95" t="s">
        <v>7673</v>
      </c>
      <c r="H1077" s="95" t="s">
        <v>7673</v>
      </c>
      <c r="I1077" s="95" t="s">
        <v>6789</v>
      </c>
      <c r="J1077" s="95"/>
      <c r="K1077" s="95" t="s">
        <v>17955</v>
      </c>
    </row>
    <row r="1078" hidden="1">
      <c r="A1078" s="95">
        <v>14926.0</v>
      </c>
      <c r="B1078" s="96">
        <v>0.3333333333333333</v>
      </c>
      <c r="C1078" s="97" t="s">
        <v>3431</v>
      </c>
      <c r="D1078" s="98">
        <v>21137.0</v>
      </c>
      <c r="E1078" s="98">
        <v>44624.0</v>
      </c>
      <c r="F1078" s="95" t="s">
        <v>7674</v>
      </c>
      <c r="G1078" s="95" t="s">
        <v>7675</v>
      </c>
      <c r="H1078" s="95" t="s">
        <v>7675</v>
      </c>
      <c r="I1078" s="95" t="s">
        <v>6793</v>
      </c>
      <c r="J1078" s="95"/>
      <c r="K1078" s="95" t="s">
        <v>17955</v>
      </c>
    </row>
    <row r="1079" hidden="1">
      <c r="A1079" s="95">
        <v>15762.0</v>
      </c>
      <c r="B1079" s="96">
        <v>0.3333333333333333</v>
      </c>
      <c r="C1079" s="97" t="s">
        <v>4149</v>
      </c>
      <c r="D1079" s="98">
        <v>28325.0</v>
      </c>
      <c r="E1079" s="98">
        <v>44624.0</v>
      </c>
      <c r="F1079" s="95" t="s">
        <v>7674</v>
      </c>
      <c r="G1079" s="95" t="s">
        <v>7682</v>
      </c>
      <c r="H1079" s="95" t="s">
        <v>7682</v>
      </c>
      <c r="I1079" s="95" t="s">
        <v>6836</v>
      </c>
      <c r="J1079" s="95"/>
      <c r="K1079" s="95" t="s">
        <v>17955</v>
      </c>
    </row>
    <row r="1080" hidden="1">
      <c r="A1080" s="95">
        <v>13005.0</v>
      </c>
      <c r="B1080" s="96">
        <v>0.3541666666666667</v>
      </c>
      <c r="C1080" s="97" t="s">
        <v>1899</v>
      </c>
      <c r="D1080" s="98">
        <v>22674.0</v>
      </c>
      <c r="E1080" s="98">
        <v>44624.0</v>
      </c>
      <c r="F1080" s="95" t="s">
        <v>7674</v>
      </c>
      <c r="G1080" s="95" t="s">
        <v>7681</v>
      </c>
      <c r="H1080" s="95" t="s">
        <v>7681</v>
      </c>
      <c r="I1080" s="95" t="s">
        <v>6810</v>
      </c>
      <c r="J1080" s="95"/>
      <c r="K1080" s="95" t="s">
        <v>17955</v>
      </c>
    </row>
    <row r="1081" hidden="1">
      <c r="A1081" s="95">
        <v>16913.0</v>
      </c>
      <c r="B1081" s="96">
        <v>0.3541666666666667</v>
      </c>
      <c r="C1081" s="97" t="s">
        <v>5141</v>
      </c>
      <c r="D1081" s="98">
        <v>20603.0</v>
      </c>
      <c r="E1081" s="98">
        <v>44624.0</v>
      </c>
      <c r="F1081" s="95" t="s">
        <v>7674</v>
      </c>
      <c r="G1081" s="95" t="s">
        <v>7681</v>
      </c>
      <c r="H1081" s="95" t="s">
        <v>7681</v>
      </c>
      <c r="I1081" s="95" t="s">
        <v>6810</v>
      </c>
      <c r="J1081" s="95"/>
      <c r="K1081" s="95" t="s">
        <v>17955</v>
      </c>
    </row>
    <row r="1082" hidden="1">
      <c r="A1082" s="95">
        <v>17521.0</v>
      </c>
      <c r="B1082" s="96">
        <v>0.3645833333333333</v>
      </c>
      <c r="C1082" s="97" t="s">
        <v>5670</v>
      </c>
      <c r="D1082" s="98">
        <v>20941.0</v>
      </c>
      <c r="E1082" s="98">
        <v>44624.0</v>
      </c>
      <c r="F1082" s="95" t="s">
        <v>7672</v>
      </c>
      <c r="G1082" s="95" t="s">
        <v>7673</v>
      </c>
      <c r="H1082" s="95" t="s">
        <v>7673</v>
      </c>
      <c r="I1082" s="95" t="s">
        <v>6814</v>
      </c>
      <c r="J1082" s="95"/>
      <c r="K1082" s="95" t="s">
        <v>17955</v>
      </c>
    </row>
    <row r="1083" hidden="1">
      <c r="A1083" s="95">
        <v>17428.0</v>
      </c>
      <c r="B1083" s="96">
        <v>0.3645833333333333</v>
      </c>
      <c r="C1083" s="97" t="s">
        <v>5587</v>
      </c>
      <c r="D1083" s="98">
        <v>19307.0</v>
      </c>
      <c r="E1083" s="98">
        <v>44624.0</v>
      </c>
      <c r="F1083" s="95" t="s">
        <v>7674</v>
      </c>
      <c r="G1083" s="95" t="s">
        <v>7681</v>
      </c>
      <c r="H1083" s="95" t="s">
        <v>7681</v>
      </c>
      <c r="I1083" s="95" t="s">
        <v>6821</v>
      </c>
      <c r="J1083" s="95"/>
      <c r="K1083" s="95" t="s">
        <v>17955</v>
      </c>
    </row>
    <row r="1084" hidden="1">
      <c r="A1084" s="95">
        <v>15097.0</v>
      </c>
      <c r="B1084" s="96">
        <v>0.375</v>
      </c>
      <c r="C1084" s="97" t="s">
        <v>3573</v>
      </c>
      <c r="D1084" s="98">
        <v>35193.0</v>
      </c>
      <c r="E1084" s="98">
        <v>44624.0</v>
      </c>
      <c r="F1084" s="95" t="s">
        <v>7672</v>
      </c>
      <c r="G1084" s="95" t="s">
        <v>7673</v>
      </c>
      <c r="H1084" s="95" t="s">
        <v>7673</v>
      </c>
      <c r="I1084" s="95" t="s">
        <v>6908</v>
      </c>
      <c r="J1084" s="95"/>
      <c r="K1084" s="95" t="s">
        <v>17955</v>
      </c>
    </row>
    <row r="1085" hidden="1">
      <c r="A1085" s="95">
        <v>17508.0</v>
      </c>
      <c r="B1085" s="96">
        <v>0.3958333333333333</v>
      </c>
      <c r="C1085" s="97" t="s">
        <v>5659</v>
      </c>
      <c r="D1085" s="98">
        <v>26371.0</v>
      </c>
      <c r="E1085" s="98">
        <v>44624.0</v>
      </c>
      <c r="F1085" s="95" t="s">
        <v>7674</v>
      </c>
      <c r="G1085" s="95" t="s">
        <v>7675</v>
      </c>
      <c r="H1085" s="95" t="s">
        <v>7675</v>
      </c>
      <c r="I1085" s="95" t="s">
        <v>6808</v>
      </c>
      <c r="J1085" s="95"/>
      <c r="K1085" s="95" t="s">
        <v>17955</v>
      </c>
    </row>
    <row r="1086" hidden="1">
      <c r="A1086" s="95">
        <v>16349.0</v>
      </c>
      <c r="B1086" s="96">
        <v>0.40625</v>
      </c>
      <c r="C1086" s="97" t="s">
        <v>4661</v>
      </c>
      <c r="D1086" s="98">
        <v>13922.0</v>
      </c>
      <c r="E1086" s="98">
        <v>44624.0</v>
      </c>
      <c r="F1086" s="95" t="s">
        <v>7674</v>
      </c>
      <c r="G1086" s="95" t="s">
        <v>7675</v>
      </c>
      <c r="H1086" s="95" t="s">
        <v>7675</v>
      </c>
      <c r="I1086" s="95" t="s">
        <v>6790</v>
      </c>
      <c r="J1086" s="95"/>
      <c r="K1086" s="95" t="s">
        <v>17955</v>
      </c>
    </row>
    <row r="1087" hidden="1">
      <c r="A1087" s="95">
        <v>17810.0</v>
      </c>
      <c r="B1087" s="96">
        <v>0.40625</v>
      </c>
      <c r="C1087" s="97" t="s">
        <v>5928</v>
      </c>
      <c r="D1087" s="98">
        <v>20621.0</v>
      </c>
      <c r="E1087" s="98">
        <v>44624.0</v>
      </c>
      <c r="F1087" s="95" t="s">
        <v>7674</v>
      </c>
      <c r="G1087" s="95" t="s">
        <v>7675</v>
      </c>
      <c r="H1087" s="95" t="s">
        <v>7675</v>
      </c>
      <c r="I1087" s="95" t="s">
        <v>6908</v>
      </c>
      <c r="J1087" s="95"/>
      <c r="K1087" s="95" t="s">
        <v>17955</v>
      </c>
    </row>
    <row r="1088" hidden="1">
      <c r="A1088" s="95">
        <v>17379.0</v>
      </c>
      <c r="B1088" s="96">
        <v>0.4166666666666667</v>
      </c>
      <c r="C1088" s="97" t="s">
        <v>5546</v>
      </c>
      <c r="D1088" s="98">
        <v>25124.0</v>
      </c>
      <c r="E1088" s="98">
        <v>44624.0</v>
      </c>
      <c r="F1088" s="95" t="s">
        <v>7674</v>
      </c>
      <c r="G1088" s="95" t="s">
        <v>7675</v>
      </c>
      <c r="H1088" s="95" t="s">
        <v>7675</v>
      </c>
      <c r="I1088" s="95" t="s">
        <v>6908</v>
      </c>
      <c r="J1088" s="95"/>
      <c r="K1088" s="95" t="s">
        <v>17955</v>
      </c>
    </row>
    <row r="1089" hidden="1">
      <c r="A1089" s="95">
        <v>10524.0</v>
      </c>
      <c r="B1089" s="96">
        <v>0.4166666666666667</v>
      </c>
      <c r="C1089" s="97" t="s">
        <v>578</v>
      </c>
      <c r="D1089" s="98">
        <v>27107.0</v>
      </c>
      <c r="E1089" s="98">
        <v>44624.0</v>
      </c>
      <c r="F1089" s="95" t="s">
        <v>7674</v>
      </c>
      <c r="G1089" s="95" t="s">
        <v>7682</v>
      </c>
      <c r="H1089" s="95" t="s">
        <v>7682</v>
      </c>
      <c r="I1089" s="95" t="s">
        <v>6908</v>
      </c>
      <c r="J1089" s="95"/>
      <c r="K1089" s="95" t="s">
        <v>17955</v>
      </c>
    </row>
    <row r="1090" hidden="1">
      <c r="A1090" s="95">
        <v>15658.0</v>
      </c>
      <c r="B1090" s="96">
        <v>0.4270833333333333</v>
      </c>
      <c r="C1090" s="97" t="s">
        <v>4053</v>
      </c>
      <c r="D1090" s="98">
        <v>20620.0</v>
      </c>
      <c r="E1090" s="98">
        <v>44624.0</v>
      </c>
      <c r="F1090" s="95" t="s">
        <v>7674</v>
      </c>
      <c r="G1090" s="95" t="s">
        <v>7675</v>
      </c>
      <c r="H1090" s="95" t="s">
        <v>7675</v>
      </c>
      <c r="I1090" s="95" t="s">
        <v>6836</v>
      </c>
      <c r="J1090" s="95"/>
      <c r="K1090" s="95" t="s">
        <v>17955</v>
      </c>
    </row>
    <row r="1091" hidden="1">
      <c r="A1091" s="95">
        <v>16733.0</v>
      </c>
      <c r="B1091" s="96">
        <v>0.4583333333333333</v>
      </c>
      <c r="C1091" s="97" t="s">
        <v>4981</v>
      </c>
      <c r="D1091" s="98">
        <v>18127.0</v>
      </c>
      <c r="E1091" s="98">
        <v>44624.0</v>
      </c>
      <c r="F1091" s="95" t="s">
        <v>7674</v>
      </c>
      <c r="G1091" s="95" t="s">
        <v>7682</v>
      </c>
      <c r="H1091" s="95" t="s">
        <v>7682</v>
      </c>
      <c r="I1091" s="95" t="s">
        <v>6836</v>
      </c>
      <c r="J1091" s="95"/>
      <c r="K1091" s="95" t="s">
        <v>17955</v>
      </c>
    </row>
    <row r="1092" hidden="1">
      <c r="A1092" s="95">
        <v>11812.0</v>
      </c>
      <c r="B1092" s="96">
        <v>0.4583333333333333</v>
      </c>
      <c r="C1092" s="97" t="s">
        <v>1123</v>
      </c>
      <c r="D1092" s="98">
        <v>31323.0</v>
      </c>
      <c r="E1092" s="98">
        <v>44624.0</v>
      </c>
      <c r="F1092" s="95" t="s">
        <v>7674</v>
      </c>
      <c r="G1092" s="95" t="s">
        <v>7681</v>
      </c>
      <c r="H1092" s="95" t="s">
        <v>7681</v>
      </c>
      <c r="I1092" s="95" t="s">
        <v>6831</v>
      </c>
      <c r="J1092" s="95"/>
      <c r="K1092" s="95" t="s">
        <v>17955</v>
      </c>
    </row>
    <row r="1093" hidden="1">
      <c r="A1093" s="95">
        <v>14030.0</v>
      </c>
      <c r="B1093" s="96">
        <v>0.5729166666666666</v>
      </c>
      <c r="C1093" s="97" t="s">
        <v>2702</v>
      </c>
      <c r="D1093" s="98">
        <v>17261.0</v>
      </c>
      <c r="E1093" s="98">
        <v>44624.0</v>
      </c>
      <c r="F1093" s="95" t="s">
        <v>7674</v>
      </c>
      <c r="G1093" s="95" t="s">
        <v>7681</v>
      </c>
      <c r="H1093" s="95" t="s">
        <v>7681</v>
      </c>
      <c r="I1093" s="95" t="s">
        <v>6836</v>
      </c>
      <c r="J1093" s="95"/>
      <c r="K1093" s="95" t="s">
        <v>17955</v>
      </c>
    </row>
    <row r="1094" hidden="1">
      <c r="A1094" s="95">
        <v>15844.0</v>
      </c>
      <c r="B1094" s="96">
        <v>0.5833333333333334</v>
      </c>
      <c r="C1094" s="97" t="s">
        <v>4223</v>
      </c>
      <c r="D1094" s="98">
        <v>24938.0</v>
      </c>
      <c r="E1094" s="98">
        <v>44624.0</v>
      </c>
      <c r="F1094" s="95" t="s">
        <v>7674</v>
      </c>
      <c r="G1094" s="95" t="s">
        <v>7681</v>
      </c>
      <c r="H1094" s="95" t="s">
        <v>7681</v>
      </c>
      <c r="I1094" s="95" t="s">
        <v>6836</v>
      </c>
      <c r="J1094" s="95"/>
      <c r="K1094" s="95" t="s">
        <v>17955</v>
      </c>
    </row>
    <row r="1095" hidden="1">
      <c r="A1095" s="95">
        <v>17032.0</v>
      </c>
      <c r="B1095" s="96">
        <v>0.59375</v>
      </c>
      <c r="C1095" s="97" t="s">
        <v>5238</v>
      </c>
      <c r="D1095" s="98">
        <v>26641.0</v>
      </c>
      <c r="E1095" s="98">
        <v>44624.0</v>
      </c>
      <c r="F1095" s="95" t="s">
        <v>7694</v>
      </c>
      <c r="G1095" s="95" t="s">
        <v>7673</v>
      </c>
      <c r="H1095" s="95" t="s">
        <v>7673</v>
      </c>
      <c r="I1095" s="95" t="s">
        <v>6796</v>
      </c>
      <c r="J1095" s="95"/>
      <c r="K1095" s="95" t="s">
        <v>17955</v>
      </c>
    </row>
    <row r="1096" hidden="1">
      <c r="A1096" s="95">
        <v>15335.0</v>
      </c>
      <c r="B1096" s="96">
        <v>0.6145833333333334</v>
      </c>
      <c r="C1096" s="97" t="s">
        <v>3769</v>
      </c>
      <c r="D1096" s="98">
        <v>33029.0</v>
      </c>
      <c r="E1096" s="98">
        <v>44624.0</v>
      </c>
      <c r="F1096" s="95" t="s">
        <v>7691</v>
      </c>
      <c r="G1096" s="95" t="s">
        <v>7673</v>
      </c>
      <c r="H1096" s="95" t="s">
        <v>7673</v>
      </c>
      <c r="I1096" s="95" t="s">
        <v>6846</v>
      </c>
      <c r="J1096" s="95"/>
      <c r="K1096" s="95" t="s">
        <v>17955</v>
      </c>
    </row>
    <row r="1097" hidden="1">
      <c r="A1097" s="95">
        <v>17935.0</v>
      </c>
      <c r="B1097" s="96">
        <v>0.6145833333333334</v>
      </c>
      <c r="C1097" s="97" t="s">
        <v>6044</v>
      </c>
      <c r="D1097" s="98">
        <v>29638.0</v>
      </c>
      <c r="E1097" s="98">
        <v>44624.0</v>
      </c>
      <c r="F1097" s="95" t="s">
        <v>7672</v>
      </c>
      <c r="G1097" s="95" t="s">
        <v>7673</v>
      </c>
      <c r="H1097" s="95" t="s">
        <v>7673</v>
      </c>
      <c r="I1097" s="95" t="s">
        <v>6846</v>
      </c>
      <c r="J1097" s="95"/>
      <c r="K1097" s="95" t="s">
        <v>17955</v>
      </c>
    </row>
    <row r="1098" hidden="1">
      <c r="A1098" s="95">
        <v>13707.0</v>
      </c>
      <c r="B1098" s="96">
        <v>0.6145833333333334</v>
      </c>
      <c r="C1098" s="97" t="s">
        <v>2455</v>
      </c>
      <c r="D1098" s="98">
        <v>31559.0</v>
      </c>
      <c r="E1098" s="98">
        <v>44624.0</v>
      </c>
      <c r="F1098" s="95" t="s">
        <v>7674</v>
      </c>
      <c r="G1098" s="95" t="s">
        <v>7681</v>
      </c>
      <c r="H1098" s="95" t="s">
        <v>7681</v>
      </c>
      <c r="I1098" s="95" t="s">
        <v>6873</v>
      </c>
      <c r="J1098" s="95"/>
      <c r="K1098" s="95" t="s">
        <v>17955</v>
      </c>
    </row>
    <row r="1099" hidden="1">
      <c r="A1099" s="95">
        <v>15793.0</v>
      </c>
      <c r="B1099" s="96">
        <v>0.6458333333333334</v>
      </c>
      <c r="C1099" s="97" t="s">
        <v>4176</v>
      </c>
      <c r="D1099" s="98">
        <v>16522.0</v>
      </c>
      <c r="E1099" s="98">
        <v>44624.0</v>
      </c>
      <c r="F1099" s="95" t="s">
        <v>7674</v>
      </c>
      <c r="G1099" s="95" t="s">
        <v>7681</v>
      </c>
      <c r="H1099" s="95" t="s">
        <v>7681</v>
      </c>
      <c r="I1099" s="95" t="s">
        <v>6833</v>
      </c>
      <c r="J1099" s="95"/>
      <c r="K1099" s="95" t="s">
        <v>17955</v>
      </c>
    </row>
    <row r="1100" hidden="1">
      <c r="A1100" s="95">
        <v>17601.0</v>
      </c>
      <c r="B1100" s="96">
        <v>0.7916666666666666</v>
      </c>
      <c r="C1100" s="97" t="s">
        <v>5741</v>
      </c>
      <c r="D1100" s="98">
        <v>24249.0</v>
      </c>
      <c r="E1100" s="98">
        <v>44624.0</v>
      </c>
      <c r="F1100" s="95" t="s">
        <v>7695</v>
      </c>
      <c r="G1100" s="95" t="s">
        <v>7673</v>
      </c>
      <c r="H1100" s="95" t="s">
        <v>7673</v>
      </c>
      <c r="I1100" s="95" t="s">
        <v>6813</v>
      </c>
      <c r="J1100" s="95"/>
      <c r="K1100" s="95" t="s">
        <v>17984</v>
      </c>
    </row>
    <row r="1101" hidden="1">
      <c r="A1101" s="95">
        <v>17146.0</v>
      </c>
      <c r="B1101" s="96">
        <v>0.7916666666666666</v>
      </c>
      <c r="C1101" s="97" t="s">
        <v>5338</v>
      </c>
      <c r="D1101" s="98">
        <v>20905.0</v>
      </c>
      <c r="E1101" s="98">
        <v>44624.0</v>
      </c>
      <c r="F1101" s="95" t="s">
        <v>7679</v>
      </c>
      <c r="G1101" s="95" t="s">
        <v>7673</v>
      </c>
      <c r="H1101" s="95" t="s">
        <v>7673</v>
      </c>
      <c r="I1101" s="95" t="s">
        <v>6918</v>
      </c>
      <c r="J1101" s="95"/>
      <c r="K1101" s="95" t="s">
        <v>17984</v>
      </c>
    </row>
    <row r="1102" hidden="1">
      <c r="A1102" s="95">
        <v>17741.0</v>
      </c>
      <c r="B1102" s="96">
        <v>0.7916666666666666</v>
      </c>
      <c r="C1102" s="97" t="s">
        <v>805</v>
      </c>
      <c r="D1102" s="98">
        <v>25235.0</v>
      </c>
      <c r="E1102" s="98">
        <v>44624.0</v>
      </c>
      <c r="F1102" s="95" t="s">
        <v>7691</v>
      </c>
      <c r="G1102" s="95" t="s">
        <v>7673</v>
      </c>
      <c r="H1102" s="95" t="s">
        <v>7673</v>
      </c>
      <c r="I1102" s="95" t="s">
        <v>6811</v>
      </c>
      <c r="J1102" s="95"/>
      <c r="K1102" s="95" t="s">
        <v>17964</v>
      </c>
    </row>
    <row r="1103" hidden="1">
      <c r="A1103" s="95">
        <v>14392.0</v>
      </c>
      <c r="B1103" s="96">
        <v>0.7916666666666666</v>
      </c>
      <c r="C1103" s="97" t="s">
        <v>2991</v>
      </c>
      <c r="D1103" s="98">
        <v>21549.0</v>
      </c>
      <c r="E1103" s="98">
        <v>44624.0</v>
      </c>
      <c r="F1103" s="95" t="s">
        <v>7672</v>
      </c>
      <c r="G1103" s="95" t="s">
        <v>7673</v>
      </c>
      <c r="H1103" s="95" t="s">
        <v>7673</v>
      </c>
      <c r="I1103" s="95" t="s">
        <v>6767</v>
      </c>
      <c r="J1103" s="95"/>
      <c r="K1103" s="95" t="s">
        <v>18040</v>
      </c>
    </row>
    <row r="1104" hidden="1">
      <c r="A1104" s="95">
        <v>13349.0</v>
      </c>
      <c r="B1104" s="96">
        <v>0.7916666666666666</v>
      </c>
      <c r="C1104" s="97" t="s">
        <v>2171</v>
      </c>
      <c r="D1104" s="98">
        <v>24549.0</v>
      </c>
      <c r="E1104" s="98">
        <v>44624.0</v>
      </c>
      <c r="F1104" s="95" t="s">
        <v>7695</v>
      </c>
      <c r="G1104" s="95" t="s">
        <v>7673</v>
      </c>
      <c r="H1104" s="95" t="s">
        <v>7673</v>
      </c>
      <c r="I1104" s="95" t="s">
        <v>6836</v>
      </c>
      <c r="J1104" s="95"/>
      <c r="K1104" s="95" t="s">
        <v>17985</v>
      </c>
    </row>
    <row r="1105" hidden="1">
      <c r="A1105" s="95">
        <v>15712.0</v>
      </c>
      <c r="B1105" s="96">
        <v>0.7916666666666666</v>
      </c>
      <c r="C1105" s="97" t="s">
        <v>4103</v>
      </c>
      <c r="D1105" s="98">
        <v>12163.0</v>
      </c>
      <c r="E1105" s="98">
        <v>44624.0</v>
      </c>
      <c r="F1105" s="95" t="s">
        <v>7679</v>
      </c>
      <c r="G1105" s="95" t="s">
        <v>7673</v>
      </c>
      <c r="H1105" s="95" t="s">
        <v>7673</v>
      </c>
      <c r="I1105" s="95" t="s">
        <v>6790</v>
      </c>
      <c r="J1105" s="95"/>
      <c r="K1105" s="95" t="s">
        <v>18041</v>
      </c>
    </row>
    <row r="1106" hidden="1">
      <c r="A1106" s="95">
        <v>17025.0</v>
      </c>
      <c r="B1106" s="96">
        <v>0.7916666666666666</v>
      </c>
      <c r="C1106" s="97" t="s">
        <v>5232</v>
      </c>
      <c r="D1106" s="98">
        <v>24788.0</v>
      </c>
      <c r="E1106" s="98">
        <v>44624.0</v>
      </c>
      <c r="F1106" s="95" t="s">
        <v>7695</v>
      </c>
      <c r="G1106" s="95" t="s">
        <v>7673</v>
      </c>
      <c r="H1106" s="95" t="s">
        <v>7673</v>
      </c>
      <c r="I1106" s="95" t="s">
        <v>6861</v>
      </c>
      <c r="J1106" s="95"/>
      <c r="K1106" s="95" t="s">
        <v>17968</v>
      </c>
    </row>
    <row r="1107" hidden="1">
      <c r="A1107" s="95">
        <v>11045.0</v>
      </c>
      <c r="B1107" s="96">
        <v>0.7916666666666666</v>
      </c>
      <c r="C1107" s="97" t="s">
        <v>777</v>
      </c>
      <c r="D1107" s="98">
        <v>16559.0</v>
      </c>
      <c r="E1107" s="98">
        <v>44624.0</v>
      </c>
      <c r="F1107" s="95" t="s">
        <v>7674</v>
      </c>
      <c r="G1107" s="95" t="s">
        <v>7681</v>
      </c>
      <c r="H1107" s="95" t="s">
        <v>7681</v>
      </c>
      <c r="I1107" s="95" t="s">
        <v>6821</v>
      </c>
      <c r="J1107" s="95"/>
      <c r="K1107" s="95" t="s">
        <v>17983</v>
      </c>
    </row>
    <row r="1108" hidden="1">
      <c r="A1108" s="95">
        <v>16430.0</v>
      </c>
      <c r="B1108" s="96">
        <v>0.7916666666666666</v>
      </c>
      <c r="C1108" s="97" t="s">
        <v>4730</v>
      </c>
      <c r="D1108" s="98">
        <v>24420.0</v>
      </c>
      <c r="E1108" s="98">
        <v>44624.0</v>
      </c>
      <c r="F1108" s="95" t="s">
        <v>7674</v>
      </c>
      <c r="G1108" s="95" t="s">
        <v>7682</v>
      </c>
      <c r="H1108" s="95" t="s">
        <v>7682</v>
      </c>
      <c r="I1108" s="95" t="s">
        <v>6784</v>
      </c>
      <c r="J1108" s="95"/>
      <c r="K1108" s="95" t="s">
        <v>17966</v>
      </c>
    </row>
    <row r="1109" hidden="1">
      <c r="A1109" s="95">
        <v>10076.0</v>
      </c>
      <c r="B1109" s="96">
        <v>0.7916666666666666</v>
      </c>
      <c r="C1109" s="97" t="s">
        <v>391</v>
      </c>
      <c r="D1109" s="98">
        <v>27726.0</v>
      </c>
      <c r="E1109" s="98">
        <v>44624.0</v>
      </c>
      <c r="F1109" s="95" t="s">
        <v>7674</v>
      </c>
      <c r="G1109" s="95" t="s">
        <v>7675</v>
      </c>
      <c r="H1109" s="95" t="s">
        <v>7675</v>
      </c>
      <c r="I1109" s="95" t="s">
        <v>6811</v>
      </c>
      <c r="J1109" s="95"/>
      <c r="K1109" s="95" t="s">
        <v>17968</v>
      </c>
    </row>
    <row r="1110" hidden="1">
      <c r="A1110" s="95">
        <v>17420.0</v>
      </c>
      <c r="B1110" s="96">
        <v>0.8333333333333334</v>
      </c>
      <c r="C1110" s="97" t="s">
        <v>5579</v>
      </c>
      <c r="D1110" s="98">
        <v>34414.0</v>
      </c>
      <c r="E1110" s="98">
        <v>44624.0</v>
      </c>
      <c r="F1110" s="95" t="s">
        <v>7691</v>
      </c>
      <c r="G1110" s="95" t="s">
        <v>7673</v>
      </c>
      <c r="H1110" s="95" t="s">
        <v>7673</v>
      </c>
      <c r="I1110" s="95" t="s">
        <v>6789</v>
      </c>
      <c r="J1110" s="95"/>
      <c r="K1110" s="95" t="s">
        <v>17961</v>
      </c>
    </row>
    <row r="1111" hidden="1">
      <c r="A1111" s="95">
        <v>16726.0</v>
      </c>
      <c r="B1111" s="96">
        <v>0.8333333333333334</v>
      </c>
      <c r="C1111" s="97" t="s">
        <v>4975</v>
      </c>
      <c r="D1111" s="98">
        <v>24152.0</v>
      </c>
      <c r="E1111" s="98">
        <v>44624.0</v>
      </c>
      <c r="F1111" s="95" t="s">
        <v>7674</v>
      </c>
      <c r="G1111" s="95" t="s">
        <v>7675</v>
      </c>
      <c r="H1111" s="95" t="s">
        <v>7675</v>
      </c>
      <c r="I1111" s="95" t="s">
        <v>6876</v>
      </c>
      <c r="J1111" s="95"/>
      <c r="K1111" s="95" t="s">
        <v>17967</v>
      </c>
    </row>
    <row r="1112" hidden="1">
      <c r="A1112" s="95">
        <v>18002.0</v>
      </c>
      <c r="B1112" s="96">
        <v>0.8333333333333334</v>
      </c>
      <c r="C1112" s="97" t="s">
        <v>6089</v>
      </c>
      <c r="D1112" s="98">
        <v>19647.0</v>
      </c>
      <c r="E1112" s="98">
        <v>44624.0</v>
      </c>
      <c r="F1112" s="95" t="s">
        <v>7674</v>
      </c>
      <c r="G1112" s="95" t="s">
        <v>7675</v>
      </c>
      <c r="H1112" s="95" t="s">
        <v>7675</v>
      </c>
      <c r="I1112" s="95" t="s">
        <v>6821</v>
      </c>
      <c r="J1112" s="95"/>
      <c r="K1112" s="95" t="s">
        <v>17977</v>
      </c>
    </row>
    <row r="1113" hidden="1">
      <c r="A1113" s="95">
        <v>15784.0</v>
      </c>
      <c r="B1113" s="96">
        <v>0.8541666666666666</v>
      </c>
      <c r="C1113" s="97" t="s">
        <v>4168</v>
      </c>
      <c r="D1113" s="98">
        <v>27911.0</v>
      </c>
      <c r="E1113" s="98">
        <v>44624.0</v>
      </c>
      <c r="F1113" s="95" t="s">
        <v>7674</v>
      </c>
      <c r="G1113" s="95" t="s">
        <v>7681</v>
      </c>
      <c r="H1113" s="95" t="s">
        <v>7681</v>
      </c>
      <c r="I1113" s="95" t="s">
        <v>6836</v>
      </c>
      <c r="J1113" s="95"/>
      <c r="K1113" s="95" t="s">
        <v>17966</v>
      </c>
    </row>
    <row r="1114" hidden="1">
      <c r="A1114" s="95">
        <v>17043.0</v>
      </c>
      <c r="B1114" s="96">
        <v>0.8541666666666666</v>
      </c>
      <c r="C1114" s="97" t="s">
        <v>5248</v>
      </c>
      <c r="D1114" s="98">
        <v>28322.0</v>
      </c>
      <c r="E1114" s="98">
        <v>44624.0</v>
      </c>
      <c r="F1114" s="95" t="s">
        <v>7679</v>
      </c>
      <c r="G1114" s="95" t="s">
        <v>7673</v>
      </c>
      <c r="H1114" s="95" t="s">
        <v>7673</v>
      </c>
      <c r="I1114" s="95" t="s">
        <v>6793</v>
      </c>
      <c r="J1114" s="95"/>
      <c r="K1114" s="95" t="s">
        <v>17971</v>
      </c>
    </row>
    <row r="1115" hidden="1">
      <c r="A1115" s="95">
        <v>12246.0</v>
      </c>
      <c r="B1115" s="96">
        <v>0.3229166666666667</v>
      </c>
      <c r="C1115" s="97" t="s">
        <v>1345</v>
      </c>
      <c r="D1115" s="98">
        <v>27076.0</v>
      </c>
      <c r="E1115" s="98">
        <v>44624.0</v>
      </c>
      <c r="F1115" s="95" t="s">
        <v>7678</v>
      </c>
      <c r="G1115" s="95" t="s">
        <v>7673</v>
      </c>
      <c r="H1115" s="95" t="s">
        <v>7673</v>
      </c>
      <c r="I1115" s="95" t="s">
        <v>6814</v>
      </c>
      <c r="J1115" s="95"/>
      <c r="K1115" s="95" t="s">
        <v>17955</v>
      </c>
    </row>
    <row r="1116" hidden="1">
      <c r="A1116" s="95">
        <v>16492.0</v>
      </c>
      <c r="B1116" s="96">
        <v>0.3541666666666667</v>
      </c>
      <c r="C1116" s="97" t="s">
        <v>4786</v>
      </c>
      <c r="D1116" s="98">
        <v>31364.0</v>
      </c>
      <c r="E1116" s="98">
        <v>44624.0</v>
      </c>
      <c r="F1116" s="95" t="s">
        <v>7674</v>
      </c>
      <c r="G1116" s="95" t="s">
        <v>7682</v>
      </c>
      <c r="H1116" s="95" t="s">
        <v>7682</v>
      </c>
      <c r="I1116" s="95" t="s">
        <v>6796</v>
      </c>
      <c r="J1116" s="95"/>
      <c r="K1116" s="95" t="s">
        <v>17955</v>
      </c>
    </row>
    <row r="1117" hidden="1">
      <c r="A1117" s="95">
        <v>16223.0</v>
      </c>
      <c r="B1117" s="96">
        <v>0.375</v>
      </c>
      <c r="C1117" s="97" t="s">
        <v>4557</v>
      </c>
      <c r="D1117" s="98">
        <v>20569.0</v>
      </c>
      <c r="E1117" s="98">
        <v>44624.0</v>
      </c>
      <c r="F1117" s="95" t="s">
        <v>7672</v>
      </c>
      <c r="G1117" s="95" t="s">
        <v>7673</v>
      </c>
      <c r="H1117" s="95" t="s">
        <v>7673</v>
      </c>
      <c r="I1117" s="95" t="s">
        <v>6811</v>
      </c>
      <c r="J1117" s="95"/>
      <c r="K1117" s="95" t="s">
        <v>17955</v>
      </c>
    </row>
    <row r="1118" hidden="1">
      <c r="A1118" s="95">
        <v>11116.0</v>
      </c>
      <c r="B1118" s="96">
        <v>0.375</v>
      </c>
      <c r="C1118" s="97" t="s">
        <v>812</v>
      </c>
      <c r="D1118" s="98">
        <v>17610.0</v>
      </c>
      <c r="E1118" s="98">
        <v>44624.0</v>
      </c>
      <c r="F1118" s="95" t="s">
        <v>7674</v>
      </c>
      <c r="G1118" s="95" t="s">
        <v>7682</v>
      </c>
      <c r="H1118" s="95" t="s">
        <v>7682</v>
      </c>
      <c r="I1118" s="95" t="s">
        <v>6831</v>
      </c>
      <c r="J1118" s="95"/>
      <c r="K1118" s="95" t="s">
        <v>17955</v>
      </c>
    </row>
    <row r="1119" hidden="1">
      <c r="A1119" s="95">
        <v>15132.0</v>
      </c>
      <c r="B1119" s="96">
        <v>0.375</v>
      </c>
      <c r="C1119" s="97" t="s">
        <v>3605</v>
      </c>
      <c r="D1119" s="98">
        <v>24767.0</v>
      </c>
      <c r="E1119" s="98">
        <v>44624.0</v>
      </c>
      <c r="F1119" s="95" t="s">
        <v>18042</v>
      </c>
      <c r="G1119" s="95" t="s">
        <v>7673</v>
      </c>
      <c r="H1119" s="95" t="s">
        <v>7673</v>
      </c>
      <c r="I1119" s="95" t="s">
        <v>6858</v>
      </c>
      <c r="J1119" s="95"/>
      <c r="K1119" s="95" t="s">
        <v>17955</v>
      </c>
    </row>
    <row r="1120" hidden="1">
      <c r="A1120" s="95">
        <v>17300.0</v>
      </c>
      <c r="B1120" s="96">
        <v>0.375</v>
      </c>
      <c r="C1120" s="97" t="s">
        <v>5471</v>
      </c>
      <c r="D1120" s="98">
        <v>23437.0</v>
      </c>
      <c r="E1120" s="98">
        <v>44624.0</v>
      </c>
      <c r="F1120" s="95" t="s">
        <v>7674</v>
      </c>
      <c r="G1120" s="95" t="s">
        <v>7682</v>
      </c>
      <c r="H1120" s="95" t="s">
        <v>7682</v>
      </c>
      <c r="I1120" s="95" t="s">
        <v>6905</v>
      </c>
      <c r="J1120" s="95"/>
      <c r="K1120" s="95" t="s">
        <v>17955</v>
      </c>
    </row>
    <row r="1121" hidden="1">
      <c r="A1121" s="95">
        <v>10202.0</v>
      </c>
      <c r="B1121" s="96">
        <v>0.375</v>
      </c>
      <c r="C1121" s="97" t="s">
        <v>444</v>
      </c>
      <c r="D1121" s="98">
        <v>19571.0</v>
      </c>
      <c r="E1121" s="98">
        <v>44624.0</v>
      </c>
      <c r="F1121" s="95" t="s">
        <v>7674</v>
      </c>
      <c r="G1121" s="95" t="s">
        <v>7675</v>
      </c>
      <c r="H1121" s="95" t="s">
        <v>7675</v>
      </c>
      <c r="I1121" s="95" t="s">
        <v>6810</v>
      </c>
      <c r="J1121" s="95"/>
      <c r="K1121" s="95" t="s">
        <v>17955</v>
      </c>
    </row>
    <row r="1122" hidden="1">
      <c r="A1122" s="95">
        <v>10088.0</v>
      </c>
      <c r="B1122" s="96">
        <v>0.3958333333333333</v>
      </c>
      <c r="C1122" s="97" t="s">
        <v>396</v>
      </c>
      <c r="D1122" s="98">
        <v>22805.0</v>
      </c>
      <c r="E1122" s="98">
        <v>44624.0</v>
      </c>
      <c r="F1122" s="95" t="s">
        <v>7680</v>
      </c>
      <c r="G1122" s="95" t="s">
        <v>7673</v>
      </c>
      <c r="H1122" s="95" t="s">
        <v>7673</v>
      </c>
      <c r="I1122" s="95" t="s">
        <v>6861</v>
      </c>
      <c r="J1122" s="95"/>
      <c r="K1122" s="95" t="s">
        <v>17955</v>
      </c>
    </row>
    <row r="1123" hidden="1">
      <c r="A1123" s="95">
        <v>9194.0</v>
      </c>
      <c r="B1123" s="96">
        <v>0.3958333333333333</v>
      </c>
      <c r="C1123" s="97" t="s">
        <v>53</v>
      </c>
      <c r="D1123" s="98">
        <v>21494.0</v>
      </c>
      <c r="E1123" s="98">
        <v>44624.0</v>
      </c>
      <c r="F1123" s="95" t="s">
        <v>7674</v>
      </c>
      <c r="G1123" s="95" t="s">
        <v>7681</v>
      </c>
      <c r="H1123" s="95" t="s">
        <v>7681</v>
      </c>
      <c r="I1123" s="95" t="s">
        <v>6821</v>
      </c>
      <c r="J1123" s="95"/>
      <c r="K1123" s="95" t="s">
        <v>17955</v>
      </c>
    </row>
    <row r="1124" hidden="1">
      <c r="A1124" s="95">
        <v>17596.0</v>
      </c>
      <c r="B1124" s="96">
        <v>0.4375</v>
      </c>
      <c r="C1124" s="97" t="s">
        <v>5736</v>
      </c>
      <c r="D1124" s="98">
        <v>28265.0</v>
      </c>
      <c r="E1124" s="98">
        <v>44624.0</v>
      </c>
      <c r="F1124" s="95" t="s">
        <v>7672</v>
      </c>
      <c r="G1124" s="95" t="s">
        <v>7673</v>
      </c>
      <c r="H1124" s="95" t="s">
        <v>7673</v>
      </c>
      <c r="I1124" s="95" t="s">
        <v>6908</v>
      </c>
      <c r="J1124" s="95"/>
      <c r="K1124" s="95" t="s">
        <v>17955</v>
      </c>
    </row>
    <row r="1125" hidden="1">
      <c r="A1125" s="95">
        <v>14477.0</v>
      </c>
      <c r="B1125" s="96">
        <v>0.4375</v>
      </c>
      <c r="C1125" s="97" t="s">
        <v>3050</v>
      </c>
      <c r="D1125" s="98">
        <v>26501.0</v>
      </c>
      <c r="E1125" s="98">
        <v>44624.0</v>
      </c>
      <c r="F1125" s="95" t="s">
        <v>7672</v>
      </c>
      <c r="G1125" s="95" t="s">
        <v>7673</v>
      </c>
      <c r="H1125" s="95" t="s">
        <v>7673</v>
      </c>
      <c r="I1125" s="95" t="s">
        <v>6846</v>
      </c>
      <c r="J1125" s="95"/>
      <c r="K1125" s="95" t="s">
        <v>17955</v>
      </c>
    </row>
    <row r="1126" hidden="1">
      <c r="A1126" s="95">
        <v>15845.0</v>
      </c>
      <c r="B1126" s="96">
        <v>0.4479166666666667</v>
      </c>
      <c r="C1126" s="97" t="s">
        <v>4224</v>
      </c>
      <c r="D1126" s="98">
        <v>26349.0</v>
      </c>
      <c r="E1126" s="98">
        <v>44624.0</v>
      </c>
      <c r="F1126" s="95" t="s">
        <v>18043</v>
      </c>
      <c r="G1126" s="95" t="s">
        <v>7673</v>
      </c>
      <c r="H1126" s="95" t="s">
        <v>7673</v>
      </c>
      <c r="I1126" s="95" t="s">
        <v>6777</v>
      </c>
      <c r="J1126" s="95"/>
      <c r="K1126" s="95" t="s">
        <v>17955</v>
      </c>
    </row>
    <row r="1127" hidden="1">
      <c r="A1127" s="95">
        <v>16138.0</v>
      </c>
      <c r="B1127" s="96">
        <v>0.4583333333333333</v>
      </c>
      <c r="C1127" s="97" t="s">
        <v>4489</v>
      </c>
      <c r="D1127" s="98">
        <v>31240.0</v>
      </c>
      <c r="E1127" s="98">
        <v>44624.0</v>
      </c>
      <c r="F1127" s="95" t="s">
        <v>7679</v>
      </c>
      <c r="G1127" s="95" t="s">
        <v>7673</v>
      </c>
      <c r="H1127" s="95" t="s">
        <v>7673</v>
      </c>
      <c r="I1127" s="95" t="s">
        <v>6876</v>
      </c>
      <c r="J1127" s="95"/>
      <c r="K1127" s="95" t="s">
        <v>17955</v>
      </c>
    </row>
    <row r="1128" hidden="1">
      <c r="A1128" s="95">
        <v>10782.0</v>
      </c>
      <c r="B1128" s="96">
        <v>0.4583333333333333</v>
      </c>
      <c r="C1128" s="97" t="s">
        <v>678</v>
      </c>
      <c r="D1128" s="98">
        <v>20515.0</v>
      </c>
      <c r="E1128" s="98">
        <v>44624.0</v>
      </c>
      <c r="F1128" s="95" t="s">
        <v>7674</v>
      </c>
      <c r="G1128" s="95" t="s">
        <v>7682</v>
      </c>
      <c r="H1128" s="95" t="s">
        <v>7682</v>
      </c>
      <c r="I1128" s="95" t="s">
        <v>6777</v>
      </c>
      <c r="J1128" s="95"/>
      <c r="K1128" s="95" t="s">
        <v>17955</v>
      </c>
    </row>
    <row r="1129" hidden="1">
      <c r="A1129" s="95">
        <v>13835.0</v>
      </c>
      <c r="B1129" s="96">
        <v>0.46875</v>
      </c>
      <c r="C1129" s="97" t="s">
        <v>2554</v>
      </c>
      <c r="D1129" s="98">
        <v>18179.0</v>
      </c>
      <c r="E1129" s="98">
        <v>44624.0</v>
      </c>
      <c r="F1129" s="95" t="s">
        <v>7679</v>
      </c>
      <c r="G1129" s="95" t="s">
        <v>7673</v>
      </c>
      <c r="H1129" s="95" t="s">
        <v>7673</v>
      </c>
      <c r="I1129" s="95" t="s">
        <v>6908</v>
      </c>
      <c r="J1129" s="95"/>
      <c r="K1129" s="95" t="s">
        <v>17955</v>
      </c>
    </row>
    <row r="1130" hidden="1">
      <c r="A1130" s="95">
        <v>17190.0</v>
      </c>
      <c r="B1130" s="96">
        <v>0.4791666666666667</v>
      </c>
      <c r="C1130" s="97" t="s">
        <v>5375</v>
      </c>
      <c r="D1130" s="98">
        <v>19879.0</v>
      </c>
      <c r="E1130" s="98">
        <v>44624.0</v>
      </c>
      <c r="F1130" s="95" t="s">
        <v>7674</v>
      </c>
      <c r="G1130" s="95" t="s">
        <v>7681</v>
      </c>
      <c r="H1130" s="95" t="s">
        <v>7681</v>
      </c>
      <c r="I1130" s="95" t="s">
        <v>6831</v>
      </c>
      <c r="J1130" s="95"/>
      <c r="K1130" s="95" t="s">
        <v>17955</v>
      </c>
    </row>
    <row r="1131" hidden="1">
      <c r="A1131" s="95">
        <v>11797.0</v>
      </c>
      <c r="B1131" s="96">
        <v>0.4895833333333333</v>
      </c>
      <c r="C1131" s="97" t="s">
        <v>1117</v>
      </c>
      <c r="D1131" s="98">
        <v>22586.0</v>
      </c>
      <c r="E1131" s="98">
        <v>44624.0</v>
      </c>
      <c r="F1131" s="95" t="s">
        <v>7672</v>
      </c>
      <c r="G1131" s="95" t="s">
        <v>7673</v>
      </c>
      <c r="H1131" s="95" t="s">
        <v>7673</v>
      </c>
      <c r="I1131" s="95" t="s">
        <v>6789</v>
      </c>
      <c r="J1131" s="95"/>
      <c r="K1131" s="95" t="s">
        <v>17955</v>
      </c>
    </row>
    <row r="1132" hidden="1">
      <c r="A1132" s="95">
        <v>15560.0</v>
      </c>
      <c r="B1132" s="96">
        <v>0.5520833333333334</v>
      </c>
      <c r="C1132" s="97" t="s">
        <v>3966</v>
      </c>
      <c r="D1132" s="98">
        <v>22819.0</v>
      </c>
      <c r="E1132" s="98">
        <v>44624.0</v>
      </c>
      <c r="F1132" s="95" t="s">
        <v>18044</v>
      </c>
      <c r="G1132" s="95" t="s">
        <v>7673</v>
      </c>
      <c r="H1132" s="95" t="s">
        <v>7673</v>
      </c>
      <c r="I1132" s="95" t="s">
        <v>6789</v>
      </c>
      <c r="J1132" s="95"/>
      <c r="K1132" s="95" t="s">
        <v>17955</v>
      </c>
    </row>
    <row r="1133" hidden="1">
      <c r="A1133" s="95">
        <v>9531.0</v>
      </c>
      <c r="B1133" s="96">
        <v>0.5625</v>
      </c>
      <c r="C1133" s="97" t="s">
        <v>187</v>
      </c>
      <c r="D1133" s="98">
        <v>17451.0</v>
      </c>
      <c r="E1133" s="98">
        <v>44624.0</v>
      </c>
      <c r="F1133" s="95" t="s">
        <v>7695</v>
      </c>
      <c r="G1133" s="95" t="s">
        <v>7673</v>
      </c>
      <c r="H1133" s="95" t="s">
        <v>7673</v>
      </c>
      <c r="I1133" s="95" t="s">
        <v>6707</v>
      </c>
      <c r="J1133" s="97"/>
      <c r="K1133" s="95" t="s">
        <v>17955</v>
      </c>
    </row>
    <row r="1134" hidden="1">
      <c r="A1134" s="95">
        <v>16896.0</v>
      </c>
      <c r="B1134" s="96">
        <v>0.5625</v>
      </c>
      <c r="C1134" s="97" t="s">
        <v>5127</v>
      </c>
      <c r="D1134" s="98">
        <v>22688.0</v>
      </c>
      <c r="E1134" s="98">
        <v>44624.0</v>
      </c>
      <c r="F1134" s="95" t="s">
        <v>7674</v>
      </c>
      <c r="G1134" s="95" t="s">
        <v>7682</v>
      </c>
      <c r="H1134" s="95" t="s">
        <v>7682</v>
      </c>
      <c r="I1134" s="95" t="s">
        <v>6814</v>
      </c>
      <c r="J1134" s="95"/>
      <c r="K1134" s="95" t="s">
        <v>17955</v>
      </c>
    </row>
    <row r="1135" hidden="1">
      <c r="A1135" s="95">
        <v>10160.0</v>
      </c>
      <c r="B1135" s="96">
        <v>0.5729166666666666</v>
      </c>
      <c r="C1135" s="97" t="s">
        <v>427</v>
      </c>
      <c r="D1135" s="98">
        <v>21263.0</v>
      </c>
      <c r="E1135" s="98">
        <v>44624.0</v>
      </c>
      <c r="F1135" s="95" t="s">
        <v>7687</v>
      </c>
      <c r="G1135" s="95" t="s">
        <v>7673</v>
      </c>
      <c r="H1135" s="95" t="s">
        <v>7673</v>
      </c>
      <c r="I1135" s="95" t="s">
        <v>6793</v>
      </c>
      <c r="J1135" s="95"/>
      <c r="K1135" s="95" t="s">
        <v>17955</v>
      </c>
    </row>
    <row r="1136" hidden="1">
      <c r="A1136" s="95">
        <v>15795.0</v>
      </c>
      <c r="B1136" s="96">
        <v>0.59375</v>
      </c>
      <c r="C1136" s="97" t="s">
        <v>4178</v>
      </c>
      <c r="D1136" s="98">
        <v>15753.0</v>
      </c>
      <c r="E1136" s="98">
        <v>44624.0</v>
      </c>
      <c r="F1136" s="95" t="s">
        <v>7700</v>
      </c>
      <c r="G1136" s="95" t="s">
        <v>7673</v>
      </c>
      <c r="H1136" s="95" t="s">
        <v>7673</v>
      </c>
      <c r="I1136" s="95" t="s">
        <v>6908</v>
      </c>
      <c r="J1136" s="95"/>
      <c r="K1136" s="95" t="s">
        <v>17955</v>
      </c>
    </row>
    <row r="1137" hidden="1">
      <c r="A1137" s="95">
        <v>13283.0</v>
      </c>
      <c r="B1137" s="96">
        <v>0.6041666666666666</v>
      </c>
      <c r="C1137" s="97" t="s">
        <v>2123</v>
      </c>
      <c r="D1137" s="98">
        <v>28196.0</v>
      </c>
      <c r="E1137" s="98">
        <v>44624.0</v>
      </c>
      <c r="F1137" s="95" t="s">
        <v>7700</v>
      </c>
      <c r="G1137" s="95" t="s">
        <v>7673</v>
      </c>
      <c r="H1137" s="95" t="s">
        <v>7673</v>
      </c>
      <c r="I1137" s="95" t="s">
        <v>6908</v>
      </c>
      <c r="J1137" s="95"/>
      <c r="K1137" s="95" t="s">
        <v>17955</v>
      </c>
    </row>
    <row r="1138" hidden="1">
      <c r="A1138" s="95">
        <v>15202.0</v>
      </c>
      <c r="B1138" s="96">
        <v>0.6041666666666666</v>
      </c>
      <c r="C1138" s="97" t="s">
        <v>3659</v>
      </c>
      <c r="D1138" s="98">
        <v>28284.0</v>
      </c>
      <c r="E1138" s="98">
        <v>44624.0</v>
      </c>
      <c r="F1138" s="95" t="s">
        <v>7674</v>
      </c>
      <c r="G1138" s="95" t="s">
        <v>7682</v>
      </c>
      <c r="H1138" s="95" t="s">
        <v>7682</v>
      </c>
      <c r="I1138" s="95" t="s">
        <v>6770</v>
      </c>
      <c r="J1138" s="95"/>
      <c r="K1138" s="95" t="s">
        <v>17955</v>
      </c>
    </row>
    <row r="1139" hidden="1">
      <c r="A1139" s="95">
        <v>9239.0</v>
      </c>
      <c r="B1139" s="96">
        <v>0.7916666666666666</v>
      </c>
      <c r="C1139" s="97" t="s">
        <v>85</v>
      </c>
      <c r="D1139" s="98">
        <v>17941.0</v>
      </c>
      <c r="E1139" s="98">
        <v>44624.0</v>
      </c>
      <c r="F1139" s="95" t="s">
        <v>7694</v>
      </c>
      <c r="G1139" s="95" t="s">
        <v>7673</v>
      </c>
      <c r="H1139" s="95" t="s">
        <v>7673</v>
      </c>
      <c r="I1139" s="95" t="s">
        <v>6908</v>
      </c>
      <c r="J1139" s="95"/>
      <c r="K1139" s="95" t="s">
        <v>17984</v>
      </c>
    </row>
    <row r="1140" hidden="1">
      <c r="A1140" s="95">
        <v>13370.0</v>
      </c>
      <c r="B1140" s="96">
        <v>0.7916666666666666</v>
      </c>
      <c r="C1140" s="97" t="s">
        <v>2187</v>
      </c>
      <c r="D1140" s="98">
        <v>35860.0</v>
      </c>
      <c r="E1140" s="98">
        <v>44624.0</v>
      </c>
      <c r="F1140" s="95" t="s">
        <v>7679</v>
      </c>
      <c r="G1140" s="95" t="s">
        <v>7673</v>
      </c>
      <c r="H1140" s="95" t="s">
        <v>7673</v>
      </c>
      <c r="I1140" s="95" t="s">
        <v>6844</v>
      </c>
      <c r="J1140" s="95"/>
      <c r="K1140" s="95" t="s">
        <v>17963</v>
      </c>
    </row>
    <row r="1141" hidden="1">
      <c r="A1141" s="95">
        <v>15993.0</v>
      </c>
      <c r="B1141" s="96">
        <v>0.7916666666666666</v>
      </c>
      <c r="C1141" s="97" t="s">
        <v>4357</v>
      </c>
      <c r="D1141" s="98">
        <v>30933.0</v>
      </c>
      <c r="E1141" s="98">
        <v>44624.0</v>
      </c>
      <c r="F1141" s="95" t="s">
        <v>7674</v>
      </c>
      <c r="G1141" s="95" t="s">
        <v>7675</v>
      </c>
      <c r="H1141" s="95" t="s">
        <v>7675</v>
      </c>
      <c r="I1141" s="95" t="s">
        <v>6796</v>
      </c>
      <c r="J1141" s="95"/>
      <c r="K1141" s="95" t="s">
        <v>18006</v>
      </c>
    </row>
    <row r="1142" hidden="1">
      <c r="A1142" s="95">
        <v>15361.0</v>
      </c>
      <c r="B1142" s="96">
        <v>0.8125</v>
      </c>
      <c r="C1142" s="97" t="s">
        <v>3794</v>
      </c>
      <c r="D1142" s="98">
        <v>21945.0</v>
      </c>
      <c r="E1142" s="98">
        <v>44624.0</v>
      </c>
      <c r="F1142" s="95" t="s">
        <v>7695</v>
      </c>
      <c r="G1142" s="95" t="s">
        <v>7673</v>
      </c>
      <c r="H1142" s="95" t="s">
        <v>7673</v>
      </c>
      <c r="I1142" s="95" t="s">
        <v>6810</v>
      </c>
      <c r="J1142" s="95"/>
      <c r="K1142" s="95" t="s">
        <v>18045</v>
      </c>
    </row>
    <row r="1143" hidden="1">
      <c r="A1143" s="95">
        <v>15713.0</v>
      </c>
      <c r="B1143" s="96">
        <v>0.8125</v>
      </c>
      <c r="C1143" s="97" t="s">
        <v>4104</v>
      </c>
      <c r="D1143" s="98">
        <v>18132.0</v>
      </c>
      <c r="E1143" s="98">
        <v>44624.0</v>
      </c>
      <c r="F1143" s="95" t="s">
        <v>7687</v>
      </c>
      <c r="G1143" s="95" t="s">
        <v>7673</v>
      </c>
      <c r="H1143" s="95" t="s">
        <v>7673</v>
      </c>
      <c r="I1143" s="95" t="s">
        <v>6908</v>
      </c>
      <c r="J1143" s="95"/>
      <c r="K1143" s="95" t="s">
        <v>17961</v>
      </c>
    </row>
    <row r="1144" hidden="1">
      <c r="A1144" s="95">
        <v>12790.0</v>
      </c>
      <c r="B1144" s="96">
        <v>0.8333333333333334</v>
      </c>
      <c r="C1144" s="97" t="s">
        <v>1720</v>
      </c>
      <c r="D1144" s="98">
        <v>15751.0</v>
      </c>
      <c r="E1144" s="98">
        <v>44624.0</v>
      </c>
      <c r="F1144" s="95" t="s">
        <v>17970</v>
      </c>
      <c r="G1144" s="95" t="s">
        <v>7673</v>
      </c>
      <c r="H1144" s="95" t="s">
        <v>7673</v>
      </c>
      <c r="I1144" s="95" t="s">
        <v>6831</v>
      </c>
      <c r="J1144" s="95"/>
      <c r="K1144" s="95" t="s">
        <v>17985</v>
      </c>
    </row>
    <row r="1145" hidden="1">
      <c r="A1145" s="95">
        <v>11656.0</v>
      </c>
      <c r="B1145" s="96">
        <v>0.8333333333333334</v>
      </c>
      <c r="C1145" s="97" t="s">
        <v>1040</v>
      </c>
      <c r="D1145" s="98">
        <v>27617.0</v>
      </c>
      <c r="E1145" s="98">
        <v>44624.0</v>
      </c>
      <c r="F1145" s="95" t="s">
        <v>7674</v>
      </c>
      <c r="G1145" s="95" t="s">
        <v>7682</v>
      </c>
      <c r="H1145" s="95" t="s">
        <v>7682</v>
      </c>
      <c r="I1145" s="95" t="s">
        <v>6908</v>
      </c>
      <c r="J1145" s="95"/>
      <c r="K1145" s="95" t="s">
        <v>17967</v>
      </c>
    </row>
    <row r="1146" hidden="1">
      <c r="A1146" s="95">
        <v>12095.0</v>
      </c>
      <c r="B1146" s="96">
        <v>0.84375</v>
      </c>
      <c r="C1146" s="97" t="s">
        <v>1272</v>
      </c>
      <c r="D1146" s="98">
        <v>25056.0</v>
      </c>
      <c r="E1146" s="98">
        <v>44624.0</v>
      </c>
      <c r="F1146" s="95" t="s">
        <v>7672</v>
      </c>
      <c r="G1146" s="95" t="s">
        <v>7673</v>
      </c>
      <c r="H1146" s="95" t="s">
        <v>7673</v>
      </c>
      <c r="I1146" s="95" t="s">
        <v>6785</v>
      </c>
      <c r="J1146" s="95"/>
      <c r="K1146" s="95" t="s">
        <v>18006</v>
      </c>
    </row>
    <row r="1147" hidden="1">
      <c r="A1147" s="95">
        <v>17195.0</v>
      </c>
      <c r="B1147" s="96">
        <v>0.8541666666666666</v>
      </c>
      <c r="C1147" s="97" t="s">
        <v>5379</v>
      </c>
      <c r="D1147" s="98">
        <v>23337.0</v>
      </c>
      <c r="E1147" s="98">
        <v>44624.0</v>
      </c>
      <c r="F1147" s="95" t="s">
        <v>7672</v>
      </c>
      <c r="G1147" s="95" t="s">
        <v>7673</v>
      </c>
      <c r="H1147" s="95" t="s">
        <v>7673</v>
      </c>
      <c r="I1147" s="95" t="s">
        <v>6796</v>
      </c>
      <c r="J1147" s="95"/>
      <c r="K1147" s="95" t="s">
        <v>18009</v>
      </c>
    </row>
    <row r="1148" hidden="1">
      <c r="A1148" s="95">
        <v>17643.0</v>
      </c>
      <c r="B1148" s="96">
        <v>0.8541666666666666</v>
      </c>
      <c r="C1148" s="97" t="s">
        <v>5779</v>
      </c>
      <c r="D1148" s="98">
        <v>15359.0</v>
      </c>
      <c r="E1148" s="98">
        <v>44624.0</v>
      </c>
      <c r="F1148" s="95" t="s">
        <v>7698</v>
      </c>
      <c r="G1148" s="95" t="s">
        <v>7673</v>
      </c>
      <c r="H1148" s="95" t="s">
        <v>7673</v>
      </c>
      <c r="I1148" s="95" t="s">
        <v>6821</v>
      </c>
      <c r="J1148" s="95"/>
      <c r="K1148" s="95" t="s">
        <v>17963</v>
      </c>
    </row>
    <row r="1149" hidden="1">
      <c r="A1149" s="95">
        <v>18300.0</v>
      </c>
      <c r="B1149" s="96">
        <v>0.625</v>
      </c>
      <c r="C1149" s="97" t="s">
        <v>6690</v>
      </c>
      <c r="D1149" s="98">
        <v>23237.0</v>
      </c>
      <c r="E1149" s="98">
        <v>44624.0</v>
      </c>
      <c r="F1149" s="95" t="s">
        <v>7701</v>
      </c>
      <c r="G1149" s="95" t="s">
        <v>7673</v>
      </c>
      <c r="H1149" s="95" t="s">
        <v>7673</v>
      </c>
      <c r="I1149" s="95" t="s">
        <v>6789</v>
      </c>
      <c r="J1149" s="95"/>
      <c r="K1149" s="95" t="s">
        <v>17955</v>
      </c>
    </row>
    <row r="1150" hidden="1">
      <c r="A1150" s="95">
        <v>9862.0</v>
      </c>
      <c r="B1150" s="96">
        <v>0.8333333333333334</v>
      </c>
      <c r="C1150" s="97" t="s">
        <v>315</v>
      </c>
      <c r="D1150" s="98">
        <v>18805.0</v>
      </c>
      <c r="E1150" s="98">
        <v>44624.0</v>
      </c>
      <c r="F1150" s="95" t="s">
        <v>7674</v>
      </c>
      <c r="G1150" s="95" t="s">
        <v>7682</v>
      </c>
      <c r="H1150" s="95" t="s">
        <v>7682</v>
      </c>
      <c r="I1150" s="95" t="s">
        <v>6908</v>
      </c>
      <c r="J1150" s="95"/>
      <c r="K1150" s="95" t="s">
        <v>17973</v>
      </c>
    </row>
    <row r="1151" hidden="1">
      <c r="A1151" s="95">
        <v>13604.0</v>
      </c>
      <c r="B1151" s="96">
        <v>0.4166666666666667</v>
      </c>
      <c r="C1151" s="97" t="s">
        <v>2373</v>
      </c>
      <c r="D1151" s="98">
        <v>24561.0</v>
      </c>
      <c r="E1151" s="98">
        <v>44624.0</v>
      </c>
      <c r="F1151" s="95" t="s">
        <v>7674</v>
      </c>
      <c r="G1151" s="95" t="s">
        <v>7681</v>
      </c>
      <c r="H1151" s="95" t="s">
        <v>7681</v>
      </c>
      <c r="I1151" s="95" t="s">
        <v>6846</v>
      </c>
      <c r="J1151" s="95"/>
      <c r="K1151" s="95" t="s">
        <v>17955</v>
      </c>
    </row>
    <row r="1152" hidden="1">
      <c r="A1152" s="95">
        <v>13536.0</v>
      </c>
      <c r="B1152" s="96">
        <v>0.4270833333333333</v>
      </c>
      <c r="C1152" s="97" t="s">
        <v>2317</v>
      </c>
      <c r="D1152" s="98">
        <v>24208.0</v>
      </c>
      <c r="E1152" s="98">
        <v>44624.0</v>
      </c>
      <c r="F1152" s="95" t="s">
        <v>17962</v>
      </c>
      <c r="G1152" s="95" t="s">
        <v>7673</v>
      </c>
      <c r="H1152" s="95" t="s">
        <v>7673</v>
      </c>
      <c r="I1152" s="95" t="s">
        <v>6908</v>
      </c>
      <c r="J1152" s="95"/>
      <c r="K1152" s="95" t="s">
        <v>17955</v>
      </c>
    </row>
    <row r="1153" hidden="1">
      <c r="A1153" s="95">
        <v>16704.0</v>
      </c>
      <c r="B1153" s="96">
        <v>0.5729166666666666</v>
      </c>
      <c r="C1153" s="97" t="s">
        <v>4960</v>
      </c>
      <c r="D1153" s="98">
        <v>22637.0</v>
      </c>
      <c r="E1153" s="98">
        <v>44624.0</v>
      </c>
      <c r="F1153" s="95" t="s">
        <v>7674</v>
      </c>
      <c r="G1153" s="95" t="s">
        <v>7682</v>
      </c>
      <c r="H1153" s="95" t="s">
        <v>7682</v>
      </c>
      <c r="I1153" s="95" t="s">
        <v>6777</v>
      </c>
      <c r="J1153" s="95"/>
      <c r="K1153" s="95" t="s">
        <v>17955</v>
      </c>
    </row>
    <row r="1154" hidden="1">
      <c r="A1154" s="95">
        <v>9212.0</v>
      </c>
      <c r="B1154" s="96">
        <v>0.7916666666666666</v>
      </c>
      <c r="C1154" s="97" t="s">
        <v>66</v>
      </c>
      <c r="D1154" s="98">
        <v>18834.0</v>
      </c>
      <c r="E1154" s="98">
        <v>44624.0</v>
      </c>
      <c r="F1154" s="95" t="s">
        <v>7672</v>
      </c>
      <c r="G1154" s="95" t="s">
        <v>7673</v>
      </c>
      <c r="H1154" s="95" t="s">
        <v>7673</v>
      </c>
      <c r="I1154" s="95" t="s">
        <v>6777</v>
      </c>
      <c r="J1154" s="95"/>
      <c r="K1154" s="95" t="s">
        <v>17963</v>
      </c>
    </row>
    <row r="1155" hidden="1">
      <c r="A1155" s="95">
        <v>16761.0</v>
      </c>
      <c r="B1155" s="96">
        <v>0.7916666666666666</v>
      </c>
      <c r="C1155" s="97" t="s">
        <v>5009</v>
      </c>
      <c r="D1155" s="98">
        <v>19754.0</v>
      </c>
      <c r="E1155" s="98">
        <v>44624.0</v>
      </c>
      <c r="F1155" s="95" t="s">
        <v>7726</v>
      </c>
      <c r="G1155" s="95" t="s">
        <v>7673</v>
      </c>
      <c r="H1155" s="95" t="s">
        <v>7673</v>
      </c>
      <c r="I1155" s="95" t="s">
        <v>6810</v>
      </c>
      <c r="J1155" s="95"/>
      <c r="K1155" s="95" t="s">
        <v>17958</v>
      </c>
    </row>
    <row r="1156" hidden="1">
      <c r="A1156" s="95">
        <v>12397.0</v>
      </c>
      <c r="B1156" s="96">
        <v>0.7916666666666666</v>
      </c>
      <c r="C1156" s="97" t="s">
        <v>1440</v>
      </c>
      <c r="D1156" s="98">
        <v>24151.0</v>
      </c>
      <c r="E1156" s="98">
        <v>44624.0</v>
      </c>
      <c r="F1156" s="95" t="s">
        <v>7672</v>
      </c>
      <c r="G1156" s="95" t="s">
        <v>7673</v>
      </c>
      <c r="H1156" s="95" t="s">
        <v>7673</v>
      </c>
      <c r="I1156" s="95" t="s">
        <v>6793</v>
      </c>
      <c r="J1156" s="95"/>
      <c r="K1156" s="95" t="s">
        <v>17980</v>
      </c>
    </row>
    <row r="1157" hidden="1">
      <c r="A1157" s="95">
        <v>17282.0</v>
      </c>
      <c r="B1157" s="96">
        <v>0.7916666666666666</v>
      </c>
      <c r="C1157" s="97" t="s">
        <v>5456</v>
      </c>
      <c r="D1157" s="98">
        <v>23082.0</v>
      </c>
      <c r="E1157" s="98">
        <v>44624.0</v>
      </c>
      <c r="F1157" s="95" t="s">
        <v>18046</v>
      </c>
      <c r="G1157" s="95" t="s">
        <v>7673</v>
      </c>
      <c r="H1157" s="95" t="s">
        <v>7673</v>
      </c>
      <c r="I1157" s="95" t="s">
        <v>6813</v>
      </c>
      <c r="J1157" s="95"/>
      <c r="K1157" s="95" t="s">
        <v>17964</v>
      </c>
    </row>
    <row r="1158" hidden="1">
      <c r="A1158" s="95">
        <v>17343.0</v>
      </c>
      <c r="B1158" s="96">
        <v>0.7916666666666666</v>
      </c>
      <c r="C1158" s="97" t="s">
        <v>5512</v>
      </c>
      <c r="D1158" s="98">
        <v>26929.0</v>
      </c>
      <c r="E1158" s="98">
        <v>44624.0</v>
      </c>
      <c r="F1158" s="95" t="s">
        <v>7680</v>
      </c>
      <c r="G1158" s="95" t="s">
        <v>7673</v>
      </c>
      <c r="H1158" s="95" t="s">
        <v>7673</v>
      </c>
      <c r="I1158" s="95" t="s">
        <v>6877</v>
      </c>
      <c r="J1158" s="95"/>
      <c r="K1158" s="95" t="s">
        <v>18047</v>
      </c>
    </row>
    <row r="1159" hidden="1">
      <c r="A1159" s="95">
        <v>17343.0</v>
      </c>
      <c r="B1159" s="96">
        <v>0.8125</v>
      </c>
      <c r="C1159" s="97" t="s">
        <v>5512</v>
      </c>
      <c r="D1159" s="98">
        <v>26929.0</v>
      </c>
      <c r="E1159" s="98">
        <v>44624.0</v>
      </c>
      <c r="F1159" s="95" t="s">
        <v>7680</v>
      </c>
      <c r="G1159" s="95" t="s">
        <v>7673</v>
      </c>
      <c r="H1159" s="95" t="s">
        <v>7673</v>
      </c>
      <c r="I1159" s="95" t="s">
        <v>6877</v>
      </c>
      <c r="J1159" s="95"/>
      <c r="K1159" s="95" t="s">
        <v>17963</v>
      </c>
    </row>
    <row r="1160" hidden="1">
      <c r="A1160" s="95">
        <v>17801.0</v>
      </c>
      <c r="B1160" s="96">
        <v>0.8333333333333334</v>
      </c>
      <c r="C1160" s="97" t="s">
        <v>5921</v>
      </c>
      <c r="D1160" s="98">
        <v>24106.0</v>
      </c>
      <c r="E1160" s="98">
        <v>44624.0</v>
      </c>
      <c r="F1160" s="95" t="s">
        <v>7674</v>
      </c>
      <c r="G1160" s="95" t="s">
        <v>7681</v>
      </c>
      <c r="H1160" s="95" t="s">
        <v>7681</v>
      </c>
      <c r="I1160" s="95" t="s">
        <v>6846</v>
      </c>
      <c r="J1160" s="95"/>
      <c r="K1160" s="95" t="s">
        <v>17961</v>
      </c>
    </row>
    <row r="1161" hidden="1">
      <c r="A1161" s="95">
        <v>13973.0</v>
      </c>
      <c r="B1161" s="96">
        <v>0.84375</v>
      </c>
      <c r="C1161" s="97" t="s">
        <v>2663</v>
      </c>
      <c r="D1161" s="98">
        <v>17572.0</v>
      </c>
      <c r="E1161" s="98">
        <v>44624.0</v>
      </c>
      <c r="F1161" s="95" t="s">
        <v>7691</v>
      </c>
      <c r="G1161" s="95" t="s">
        <v>7673</v>
      </c>
      <c r="H1161" s="95" t="s">
        <v>7673</v>
      </c>
      <c r="I1161" s="95" t="s">
        <v>6813</v>
      </c>
      <c r="J1161" s="95"/>
      <c r="K1161" s="95" t="s">
        <v>17967</v>
      </c>
    </row>
    <row r="1162" hidden="1">
      <c r="A1162" s="95" t="s">
        <v>14086</v>
      </c>
      <c r="B1162" s="96">
        <v>0.8541666666666666</v>
      </c>
      <c r="C1162" s="97" t="e">
        <v>#N/A</v>
      </c>
      <c r="D1162" s="98">
        <v>27656.0</v>
      </c>
      <c r="E1162" s="98">
        <v>44624.0</v>
      </c>
      <c r="F1162" s="95" t="s">
        <v>7674</v>
      </c>
      <c r="G1162" s="95" t="s">
        <v>7675</v>
      </c>
      <c r="H1162" s="95" t="s">
        <v>7675</v>
      </c>
      <c r="I1162" s="95" t="s">
        <v>6836</v>
      </c>
      <c r="J1162" s="95"/>
      <c r="K1162" s="95" t="s">
        <v>17966</v>
      </c>
    </row>
    <row r="1163" hidden="1">
      <c r="A1163" s="95">
        <v>13370.0</v>
      </c>
      <c r="B1163" s="96">
        <v>0.40625</v>
      </c>
      <c r="C1163" s="97" t="s">
        <v>2187</v>
      </c>
      <c r="D1163" s="98">
        <v>35860.0</v>
      </c>
      <c r="E1163" s="98">
        <v>44624.0</v>
      </c>
      <c r="F1163" s="95" t="s">
        <v>7674</v>
      </c>
      <c r="G1163" s="95" t="s">
        <v>7682</v>
      </c>
      <c r="H1163" s="95" t="s">
        <v>7682</v>
      </c>
      <c r="I1163" s="95" t="s">
        <v>6844</v>
      </c>
      <c r="J1163" s="95"/>
      <c r="K1163" s="95" t="s">
        <v>17955</v>
      </c>
    </row>
    <row r="1164" hidden="1">
      <c r="A1164" s="95">
        <v>12704.0</v>
      </c>
      <c r="B1164" s="96">
        <v>0.3333333333333333</v>
      </c>
      <c r="C1164" s="97" t="s">
        <v>1650</v>
      </c>
      <c r="D1164" s="98">
        <v>26124.0</v>
      </c>
      <c r="E1164" s="98">
        <v>44624.0</v>
      </c>
      <c r="F1164" s="95" t="s">
        <v>7678</v>
      </c>
      <c r="G1164" s="95" t="s">
        <v>7673</v>
      </c>
      <c r="H1164" s="95" t="s">
        <v>7673</v>
      </c>
      <c r="I1164" s="95" t="s">
        <v>6904</v>
      </c>
      <c r="J1164" s="95"/>
      <c r="K1164" s="95" t="s">
        <v>17955</v>
      </c>
    </row>
    <row r="1165" hidden="1">
      <c r="A1165" s="95">
        <v>15955.0</v>
      </c>
      <c r="B1165" s="96">
        <v>0.3541666666666667</v>
      </c>
      <c r="C1165" s="97" t="s">
        <v>4324</v>
      </c>
      <c r="D1165" s="98">
        <v>24783.0</v>
      </c>
      <c r="E1165" s="98">
        <v>44624.0</v>
      </c>
      <c r="F1165" s="95" t="s">
        <v>7674</v>
      </c>
      <c r="G1165" s="95" t="s">
        <v>7675</v>
      </c>
      <c r="H1165" s="95" t="s">
        <v>7675</v>
      </c>
      <c r="I1165" s="95" t="s">
        <v>6770</v>
      </c>
      <c r="J1165" s="95"/>
      <c r="K1165" s="95" t="s">
        <v>17955</v>
      </c>
    </row>
    <row r="1166" hidden="1">
      <c r="A1166" s="95">
        <v>10813.0</v>
      </c>
      <c r="B1166" s="96">
        <v>0.4270833333333333</v>
      </c>
      <c r="C1166" s="97" t="s">
        <v>690</v>
      </c>
      <c r="D1166" s="98">
        <v>13035.0</v>
      </c>
      <c r="E1166" s="98">
        <v>44624.0</v>
      </c>
      <c r="F1166" s="95" t="s">
        <v>7674</v>
      </c>
      <c r="G1166" s="95" t="s">
        <v>7682</v>
      </c>
      <c r="H1166" s="95" t="s">
        <v>7682</v>
      </c>
      <c r="I1166" s="95" t="s">
        <v>6825</v>
      </c>
      <c r="J1166" s="95"/>
      <c r="K1166" s="95" t="s">
        <v>17955</v>
      </c>
    </row>
    <row r="1167" hidden="1">
      <c r="A1167" s="95">
        <v>12862.0</v>
      </c>
      <c r="B1167" s="96">
        <v>0.4479166666666667</v>
      </c>
      <c r="C1167" s="97" t="s">
        <v>1780</v>
      </c>
      <c r="D1167" s="98">
        <v>23750.0</v>
      </c>
      <c r="E1167" s="98">
        <v>44624.0</v>
      </c>
      <c r="F1167" s="95" t="s">
        <v>7674</v>
      </c>
      <c r="G1167" s="95" t="s">
        <v>7675</v>
      </c>
      <c r="H1167" s="95" t="s">
        <v>7675</v>
      </c>
      <c r="I1167" s="95" t="s">
        <v>6793</v>
      </c>
      <c r="J1167" s="95"/>
      <c r="K1167" s="95" t="s">
        <v>17955</v>
      </c>
    </row>
    <row r="1168" hidden="1">
      <c r="A1168" s="95">
        <v>15607.0</v>
      </c>
      <c r="B1168" s="96">
        <v>0.4583333333333333</v>
      </c>
      <c r="C1168" s="97" t="s">
        <v>4006</v>
      </c>
      <c r="D1168" s="98">
        <v>13040.0</v>
      </c>
      <c r="E1168" s="98">
        <v>44624.0</v>
      </c>
      <c r="F1168" s="95" t="s">
        <v>7674</v>
      </c>
      <c r="G1168" s="95" t="s">
        <v>7681</v>
      </c>
      <c r="H1168" s="95" t="s">
        <v>7681</v>
      </c>
      <c r="I1168" s="95" t="s">
        <v>6810</v>
      </c>
      <c r="J1168" s="95"/>
      <c r="K1168" s="95" t="s">
        <v>17955</v>
      </c>
    </row>
    <row r="1169" hidden="1">
      <c r="A1169" s="95">
        <v>15025.0</v>
      </c>
      <c r="B1169" s="96">
        <v>0.46875</v>
      </c>
      <c r="C1169" s="97" t="s">
        <v>3513</v>
      </c>
      <c r="D1169" s="98">
        <v>28116.0</v>
      </c>
      <c r="E1169" s="98">
        <v>44624.0</v>
      </c>
      <c r="F1169" s="95" t="s">
        <v>7672</v>
      </c>
      <c r="G1169" s="95" t="s">
        <v>7673</v>
      </c>
      <c r="H1169" s="95" t="s">
        <v>7673</v>
      </c>
      <c r="I1169" s="95" t="s">
        <v>6770</v>
      </c>
      <c r="J1169" s="95"/>
      <c r="K1169" s="95" t="s">
        <v>17955</v>
      </c>
    </row>
    <row r="1170" hidden="1">
      <c r="A1170" s="95">
        <v>13600.0</v>
      </c>
      <c r="B1170" s="96">
        <v>0.6458333333333334</v>
      </c>
      <c r="C1170" s="97" t="s">
        <v>2370</v>
      </c>
      <c r="D1170" s="98">
        <v>25019.0</v>
      </c>
      <c r="E1170" s="98">
        <v>44624.0</v>
      </c>
      <c r="F1170" s="95" t="s">
        <v>7674</v>
      </c>
      <c r="G1170" s="95" t="s">
        <v>7675</v>
      </c>
      <c r="H1170" s="95" t="s">
        <v>7675</v>
      </c>
      <c r="I1170" s="95" t="s">
        <v>6851</v>
      </c>
      <c r="J1170" s="95"/>
      <c r="K1170" s="95" t="s">
        <v>17955</v>
      </c>
    </row>
    <row r="1171" hidden="1">
      <c r="A1171" s="95">
        <v>15067.0</v>
      </c>
      <c r="B1171" s="96">
        <v>0.7916666666666666</v>
      </c>
      <c r="C1171" s="97" t="s">
        <v>3547</v>
      </c>
      <c r="D1171" s="98">
        <v>25788.0</v>
      </c>
      <c r="E1171" s="98">
        <v>44624.0</v>
      </c>
      <c r="F1171" s="95" t="s">
        <v>7674</v>
      </c>
      <c r="G1171" s="95" t="s">
        <v>7675</v>
      </c>
      <c r="H1171" s="95" t="s">
        <v>7675</v>
      </c>
      <c r="I1171" s="95" t="s">
        <v>6869</v>
      </c>
      <c r="J1171" s="95"/>
      <c r="K1171" s="95" t="s">
        <v>18048</v>
      </c>
    </row>
    <row r="1172" hidden="1">
      <c r="A1172" s="95">
        <v>16246.0</v>
      </c>
      <c r="B1172" s="96">
        <v>0.7916666666666666</v>
      </c>
      <c r="C1172" s="97" t="s">
        <v>4577</v>
      </c>
      <c r="D1172" s="98">
        <v>24375.0</v>
      </c>
      <c r="E1172" s="98">
        <v>44624.0</v>
      </c>
      <c r="F1172" s="95" t="s">
        <v>7674</v>
      </c>
      <c r="G1172" s="95" t="s">
        <v>7675</v>
      </c>
      <c r="H1172" s="95" t="s">
        <v>7675</v>
      </c>
      <c r="I1172" s="95" t="s">
        <v>6949</v>
      </c>
      <c r="J1172" s="95"/>
      <c r="K1172" s="95" t="s">
        <v>18049</v>
      </c>
    </row>
    <row r="1173" hidden="1">
      <c r="A1173" s="95">
        <v>17980.0</v>
      </c>
      <c r="B1173" s="96">
        <v>0.8333333333333334</v>
      </c>
      <c r="C1173" s="97" t="s">
        <v>6075</v>
      </c>
      <c r="D1173" s="98">
        <v>23385.0</v>
      </c>
      <c r="E1173" s="98">
        <v>44624.0</v>
      </c>
      <c r="F1173" s="95" t="s">
        <v>7674</v>
      </c>
      <c r="G1173" s="95" t="s">
        <v>7675</v>
      </c>
      <c r="H1173" s="95" t="s">
        <v>7675</v>
      </c>
      <c r="I1173" s="95" t="s">
        <v>6846</v>
      </c>
      <c r="J1173" s="95"/>
      <c r="K1173" s="95" t="s">
        <v>17981</v>
      </c>
    </row>
    <row r="1174" hidden="1">
      <c r="A1174" s="95">
        <v>9473.0</v>
      </c>
      <c r="B1174" s="96">
        <v>0.3229166666666667</v>
      </c>
      <c r="C1174" s="97" t="s">
        <v>164</v>
      </c>
      <c r="D1174" s="98">
        <v>17984.0</v>
      </c>
      <c r="E1174" s="98">
        <v>44624.0</v>
      </c>
      <c r="F1174" s="95" t="s">
        <v>7678</v>
      </c>
      <c r="G1174" s="95" t="s">
        <v>7681</v>
      </c>
      <c r="H1174" s="95" t="s">
        <v>7681</v>
      </c>
      <c r="I1174" s="95" t="s">
        <v>6836</v>
      </c>
      <c r="J1174" s="95"/>
      <c r="K1174" s="95" t="s">
        <v>17955</v>
      </c>
    </row>
    <row r="1175" hidden="1">
      <c r="A1175" s="95">
        <v>9651.0</v>
      </c>
      <c r="B1175" s="96">
        <v>0.4166666666666667</v>
      </c>
      <c r="C1175" s="97" t="s">
        <v>233</v>
      </c>
      <c r="D1175" s="98">
        <v>22812.0</v>
      </c>
      <c r="E1175" s="98">
        <v>44624.0</v>
      </c>
      <c r="F1175" s="95" t="s">
        <v>7680</v>
      </c>
      <c r="G1175" s="95" t="s">
        <v>7673</v>
      </c>
      <c r="H1175" s="95" t="s">
        <v>7673</v>
      </c>
      <c r="I1175" s="95" t="s">
        <v>6821</v>
      </c>
      <c r="J1175" s="95"/>
      <c r="K1175" s="95" t="s">
        <v>17955</v>
      </c>
    </row>
    <row r="1176" hidden="1">
      <c r="A1176" s="95">
        <v>10819.0</v>
      </c>
      <c r="B1176" s="96">
        <v>0.5625</v>
      </c>
      <c r="C1176" s="97" t="s">
        <v>692</v>
      </c>
      <c r="D1176" s="98">
        <v>33525.0</v>
      </c>
      <c r="E1176" s="98">
        <v>44624.0</v>
      </c>
      <c r="F1176" s="95" t="s">
        <v>17956</v>
      </c>
      <c r="G1176" s="95" t="s">
        <v>7673</v>
      </c>
      <c r="H1176" s="95" t="s">
        <v>7673</v>
      </c>
      <c r="I1176" s="95" t="s">
        <v>6784</v>
      </c>
      <c r="J1176" s="95"/>
      <c r="K1176" s="95" t="s">
        <v>17955</v>
      </c>
    </row>
    <row r="1177" hidden="1">
      <c r="A1177" s="95">
        <v>15790.0</v>
      </c>
      <c r="B1177" s="96">
        <v>0.7916666666666666</v>
      </c>
      <c r="C1177" s="97" t="s">
        <v>4173</v>
      </c>
      <c r="D1177" s="98">
        <v>30759.0</v>
      </c>
      <c r="E1177" s="98">
        <v>44624.0</v>
      </c>
      <c r="F1177" s="95" t="s">
        <v>7678</v>
      </c>
      <c r="G1177" s="95" t="s">
        <v>7673</v>
      </c>
      <c r="H1177" s="95" t="s">
        <v>7673</v>
      </c>
      <c r="I1177" s="95" t="s">
        <v>6908</v>
      </c>
      <c r="J1177" s="95"/>
      <c r="K1177" s="95" t="s">
        <v>17984</v>
      </c>
    </row>
    <row r="1178" hidden="1">
      <c r="A1178" s="95">
        <v>13861.0</v>
      </c>
      <c r="B1178" s="96">
        <v>0.7916666666666666</v>
      </c>
      <c r="C1178" s="97" t="s">
        <v>2575</v>
      </c>
      <c r="D1178" s="98">
        <v>26754.0</v>
      </c>
      <c r="E1178" s="98">
        <v>44624.0</v>
      </c>
      <c r="F1178" s="95" t="s">
        <v>7672</v>
      </c>
      <c r="G1178" s="95" t="s">
        <v>7673</v>
      </c>
      <c r="H1178" s="95" t="s">
        <v>7673</v>
      </c>
      <c r="I1178" s="95" t="s">
        <v>6884</v>
      </c>
      <c r="J1178" s="95"/>
      <c r="K1178" s="95" t="s">
        <v>18009</v>
      </c>
    </row>
    <row r="1179" hidden="1">
      <c r="A1179" s="95">
        <v>17358.0</v>
      </c>
      <c r="B1179" s="96">
        <v>0.7916666666666666</v>
      </c>
      <c r="C1179" s="97" t="s">
        <v>5526</v>
      </c>
      <c r="D1179" s="98">
        <v>26128.0</v>
      </c>
      <c r="E1179" s="98">
        <v>44624.0</v>
      </c>
      <c r="F1179" s="95" t="s">
        <v>7672</v>
      </c>
      <c r="G1179" s="95" t="s">
        <v>7673</v>
      </c>
      <c r="H1179" s="95" t="s">
        <v>7673</v>
      </c>
      <c r="I1179" s="95" t="s">
        <v>6908</v>
      </c>
      <c r="J1179" s="95"/>
      <c r="K1179" s="95" t="s">
        <v>17966</v>
      </c>
    </row>
    <row r="1180" hidden="1">
      <c r="A1180" s="95">
        <v>15025.0</v>
      </c>
      <c r="B1180" s="96">
        <v>0.8541666666666666</v>
      </c>
      <c r="C1180" s="97" t="s">
        <v>3513</v>
      </c>
      <c r="D1180" s="98">
        <v>28116.0</v>
      </c>
      <c r="E1180" s="98">
        <v>44624.0</v>
      </c>
      <c r="F1180" s="95" t="s">
        <v>7672</v>
      </c>
      <c r="G1180" s="95" t="s">
        <v>7673</v>
      </c>
      <c r="H1180" s="95" t="s">
        <v>7673</v>
      </c>
      <c r="I1180" s="95" t="s">
        <v>6770</v>
      </c>
      <c r="J1180" s="95"/>
      <c r="K1180" s="95" t="s">
        <v>18009</v>
      </c>
    </row>
    <row r="1181" hidden="1">
      <c r="A1181" s="95">
        <v>9271.0</v>
      </c>
      <c r="B1181" s="96">
        <v>0.8541666666666666</v>
      </c>
      <c r="C1181" s="97" t="s">
        <v>110</v>
      </c>
      <c r="D1181" s="98">
        <v>24708.0</v>
      </c>
      <c r="E1181" s="98">
        <v>44624.0</v>
      </c>
      <c r="F1181" s="95" t="s">
        <v>7698</v>
      </c>
      <c r="G1181" s="95" t="s">
        <v>7673</v>
      </c>
      <c r="H1181" s="95" t="s">
        <v>7673</v>
      </c>
      <c r="I1181" s="95" t="s">
        <v>6831</v>
      </c>
      <c r="J1181" s="95"/>
      <c r="K1181" s="95" t="s">
        <v>17967</v>
      </c>
    </row>
    <row r="1182">
      <c r="A1182" s="95">
        <v>12246.0</v>
      </c>
      <c r="B1182" s="96">
        <v>0.3229166666666667</v>
      </c>
      <c r="C1182" s="97" t="s">
        <v>1345</v>
      </c>
      <c r="D1182" s="98">
        <v>27076.0</v>
      </c>
      <c r="E1182" s="98">
        <v>44624.0</v>
      </c>
      <c r="F1182" s="95" t="s">
        <v>17989</v>
      </c>
      <c r="G1182" s="95" t="s">
        <v>17994</v>
      </c>
      <c r="H1182" s="95" t="s">
        <v>7673</v>
      </c>
      <c r="I1182" s="95" t="s">
        <v>6814</v>
      </c>
      <c r="J1182" s="95"/>
      <c r="K1182" s="95" t="s">
        <v>17991</v>
      </c>
    </row>
    <row r="1183">
      <c r="A1183" s="95">
        <v>12704.0</v>
      </c>
      <c r="B1183" s="96">
        <v>0.3333333333333333</v>
      </c>
      <c r="C1183" s="97" t="s">
        <v>1650</v>
      </c>
      <c r="D1183" s="98">
        <v>26124.0</v>
      </c>
      <c r="E1183" s="98">
        <v>44624.0</v>
      </c>
      <c r="F1183" s="95" t="s">
        <v>17989</v>
      </c>
      <c r="G1183" s="95" t="s">
        <v>17994</v>
      </c>
      <c r="H1183" s="95" t="s">
        <v>7673</v>
      </c>
      <c r="I1183" s="95" t="s">
        <v>6904</v>
      </c>
      <c r="J1183" s="95"/>
      <c r="K1183" s="95" t="s">
        <v>17991</v>
      </c>
    </row>
    <row r="1184">
      <c r="A1184" s="95">
        <v>17195.0</v>
      </c>
      <c r="B1184" s="96">
        <v>0.3333333333333333</v>
      </c>
      <c r="C1184" s="97" t="s">
        <v>5379</v>
      </c>
      <c r="D1184" s="98">
        <v>23337.0</v>
      </c>
      <c r="E1184" s="98">
        <v>44624.0</v>
      </c>
      <c r="F1184" s="95" t="s">
        <v>17997</v>
      </c>
      <c r="G1184" s="95" t="s">
        <v>17990</v>
      </c>
      <c r="H1184" s="95" t="s">
        <v>7675</v>
      </c>
      <c r="I1184" s="95" t="s">
        <v>6796</v>
      </c>
      <c r="J1184" s="95"/>
      <c r="K1184" s="95" t="s">
        <v>17995</v>
      </c>
    </row>
    <row r="1185">
      <c r="A1185" s="95">
        <v>14926.0</v>
      </c>
      <c r="B1185" s="96">
        <v>0.3333333333333333</v>
      </c>
      <c r="C1185" s="97" t="s">
        <v>3431</v>
      </c>
      <c r="D1185" s="98">
        <v>21137.0</v>
      </c>
      <c r="E1185" s="98">
        <v>44624.0</v>
      </c>
      <c r="F1185" s="95" t="s">
        <v>17992</v>
      </c>
      <c r="G1185" s="95" t="s">
        <v>17990</v>
      </c>
      <c r="H1185" s="95" t="s">
        <v>7675</v>
      </c>
      <c r="I1185" s="95" t="s">
        <v>6793</v>
      </c>
      <c r="J1185" s="95"/>
      <c r="K1185" s="95" t="s">
        <v>17991</v>
      </c>
    </row>
    <row r="1186">
      <c r="A1186" s="95">
        <v>10614.0</v>
      </c>
      <c r="B1186" s="96">
        <v>0.34375</v>
      </c>
      <c r="C1186" s="97" t="s">
        <v>602</v>
      </c>
      <c r="D1186" s="98">
        <v>19605.0</v>
      </c>
      <c r="E1186" s="98">
        <v>44624.0</v>
      </c>
      <c r="F1186" s="95" t="s">
        <v>17992</v>
      </c>
      <c r="G1186" s="95" t="s">
        <v>17990</v>
      </c>
      <c r="H1186" s="95" t="s">
        <v>7675</v>
      </c>
      <c r="I1186" s="95" t="s">
        <v>6770</v>
      </c>
      <c r="J1186" s="95"/>
      <c r="K1186" s="95" t="s">
        <v>17991</v>
      </c>
    </row>
    <row r="1187">
      <c r="A1187" s="95">
        <v>10059.0</v>
      </c>
      <c r="B1187" s="96">
        <v>0.34375</v>
      </c>
      <c r="C1187" s="97" t="s">
        <v>385</v>
      </c>
      <c r="D1187" s="98">
        <v>32778.0</v>
      </c>
      <c r="E1187" s="98">
        <v>44624.0</v>
      </c>
      <c r="F1187" s="95" t="s">
        <v>17996</v>
      </c>
      <c r="G1187" s="95" t="s">
        <v>17990</v>
      </c>
      <c r="H1187" s="95" t="s">
        <v>7682</v>
      </c>
      <c r="I1187" s="95" t="s">
        <v>6836</v>
      </c>
      <c r="J1187" s="95"/>
      <c r="K1187" s="95" t="s">
        <v>17995</v>
      </c>
    </row>
    <row r="1188">
      <c r="A1188" s="95">
        <v>15955.0</v>
      </c>
      <c r="B1188" s="96">
        <v>0.3541666666666667</v>
      </c>
      <c r="C1188" s="97" t="s">
        <v>4324</v>
      </c>
      <c r="D1188" s="98">
        <v>24783.0</v>
      </c>
      <c r="E1188" s="98">
        <v>44624.0</v>
      </c>
      <c r="F1188" s="95" t="s">
        <v>17989</v>
      </c>
      <c r="G1188" s="95" t="s">
        <v>17990</v>
      </c>
      <c r="H1188" s="95" t="s">
        <v>7675</v>
      </c>
      <c r="I1188" s="95" t="s">
        <v>6770</v>
      </c>
      <c r="J1188" s="95"/>
      <c r="K1188" s="95" t="s">
        <v>17991</v>
      </c>
    </row>
    <row r="1189">
      <c r="A1189" s="95">
        <v>13005.0</v>
      </c>
      <c r="B1189" s="96">
        <v>0.3541666666666667</v>
      </c>
      <c r="C1189" s="97" t="s">
        <v>1899</v>
      </c>
      <c r="D1189" s="98">
        <v>22674.0</v>
      </c>
      <c r="E1189" s="98">
        <v>44624.0</v>
      </c>
      <c r="F1189" s="95" t="s">
        <v>17997</v>
      </c>
      <c r="G1189" s="95" t="s">
        <v>17994</v>
      </c>
      <c r="H1189" s="95" t="s">
        <v>7681</v>
      </c>
      <c r="I1189" s="95" t="s">
        <v>6810</v>
      </c>
      <c r="J1189" s="95"/>
      <c r="K1189" s="95" t="s">
        <v>17995</v>
      </c>
    </row>
    <row r="1190">
      <c r="A1190" s="95">
        <v>16492.0</v>
      </c>
      <c r="B1190" s="96">
        <v>0.3541666666666667</v>
      </c>
      <c r="C1190" s="97" t="s">
        <v>4786</v>
      </c>
      <c r="D1190" s="98">
        <v>31364.0</v>
      </c>
      <c r="E1190" s="98">
        <v>44624.0</v>
      </c>
      <c r="F1190" s="95" t="s">
        <v>17996</v>
      </c>
      <c r="G1190" s="95" t="s">
        <v>17990</v>
      </c>
      <c r="H1190" s="95" t="s">
        <v>7682</v>
      </c>
      <c r="I1190" s="95" t="s">
        <v>6796</v>
      </c>
      <c r="J1190" s="95"/>
      <c r="K1190" s="95" t="s">
        <v>17995</v>
      </c>
    </row>
    <row r="1191">
      <c r="A1191" s="95">
        <v>12264.0</v>
      </c>
      <c r="B1191" s="96">
        <v>0.3541666666666667</v>
      </c>
      <c r="C1191" s="97" t="s">
        <v>1353</v>
      </c>
      <c r="D1191" s="98">
        <v>13630.0</v>
      </c>
      <c r="E1191" s="98">
        <v>44624.0</v>
      </c>
      <c r="F1191" s="95" t="s">
        <v>17997</v>
      </c>
      <c r="G1191" s="95" t="s">
        <v>17990</v>
      </c>
      <c r="H1191" s="95" t="s">
        <v>7682</v>
      </c>
      <c r="I1191" s="95" t="s">
        <v>6810</v>
      </c>
      <c r="J1191" s="95"/>
      <c r="K1191" s="95" t="s">
        <v>17995</v>
      </c>
    </row>
    <row r="1192" hidden="1">
      <c r="A1192" s="95">
        <v>11999.0</v>
      </c>
      <c r="B1192" s="96">
        <v>0.3645833333333333</v>
      </c>
      <c r="C1192" s="97" t="s">
        <v>1221</v>
      </c>
      <c r="D1192" s="98">
        <v>18431.0</v>
      </c>
      <c r="E1192" s="98">
        <v>44624.0</v>
      </c>
      <c r="F1192" s="95" t="s">
        <v>17999</v>
      </c>
      <c r="G1192" s="95" t="s">
        <v>17999</v>
      </c>
      <c r="H1192" s="95" t="s">
        <v>7675</v>
      </c>
      <c r="I1192" s="95" t="s">
        <v>6831</v>
      </c>
      <c r="J1192" s="95"/>
      <c r="K1192" s="95" t="s">
        <v>18000</v>
      </c>
    </row>
    <row r="1193">
      <c r="A1193" s="95">
        <v>11999.0</v>
      </c>
      <c r="B1193" s="96">
        <v>0.3645833333333333</v>
      </c>
      <c r="C1193" s="97" t="s">
        <v>1221</v>
      </c>
      <c r="D1193" s="98">
        <v>18431.0</v>
      </c>
      <c r="E1193" s="98">
        <v>44624.0</v>
      </c>
      <c r="F1193" s="95" t="s">
        <v>17989</v>
      </c>
      <c r="G1193" s="95" t="s">
        <v>17990</v>
      </c>
      <c r="H1193" s="95" t="s">
        <v>7675</v>
      </c>
      <c r="I1193" s="95" t="s">
        <v>6831</v>
      </c>
      <c r="J1193" s="95"/>
      <c r="K1193" s="95" t="s">
        <v>17991</v>
      </c>
    </row>
    <row r="1194">
      <c r="A1194" s="95">
        <v>15132.0</v>
      </c>
      <c r="B1194" s="96">
        <v>0.375</v>
      </c>
      <c r="C1194" s="97" t="s">
        <v>3605</v>
      </c>
      <c r="D1194" s="98">
        <v>24767.0</v>
      </c>
      <c r="E1194" s="98">
        <v>44624.0</v>
      </c>
      <c r="F1194" s="95" t="s">
        <v>17989</v>
      </c>
      <c r="G1194" s="95" t="s">
        <v>17994</v>
      </c>
      <c r="H1194" s="95" t="s">
        <v>7673</v>
      </c>
      <c r="I1194" s="95" t="s">
        <v>6858</v>
      </c>
      <c r="J1194" s="95"/>
      <c r="K1194" s="95" t="s">
        <v>17991</v>
      </c>
    </row>
    <row r="1195">
      <c r="A1195" s="95">
        <v>11116.0</v>
      </c>
      <c r="B1195" s="96">
        <v>0.375</v>
      </c>
      <c r="C1195" s="97" t="s">
        <v>812</v>
      </c>
      <c r="D1195" s="98">
        <v>17610.0</v>
      </c>
      <c r="E1195" s="98">
        <v>44624.0</v>
      </c>
      <c r="F1195" s="95" t="s">
        <v>17989</v>
      </c>
      <c r="G1195" s="95" t="s">
        <v>17990</v>
      </c>
      <c r="H1195" s="95" t="s">
        <v>7682</v>
      </c>
      <c r="I1195" s="95" t="s">
        <v>6831</v>
      </c>
      <c r="J1195" s="95"/>
      <c r="K1195" s="95" t="s">
        <v>17991</v>
      </c>
    </row>
    <row r="1196">
      <c r="A1196" s="95">
        <v>13937.0</v>
      </c>
      <c r="B1196" s="96">
        <v>0.3854166666666667</v>
      </c>
      <c r="C1196" s="97" t="s">
        <v>2634</v>
      </c>
      <c r="D1196" s="98">
        <v>33308.0</v>
      </c>
      <c r="E1196" s="98">
        <v>44624.0</v>
      </c>
      <c r="F1196" s="95" t="s">
        <v>17992</v>
      </c>
      <c r="G1196" s="95" t="s">
        <v>17990</v>
      </c>
      <c r="H1196" s="95" t="s">
        <v>7675</v>
      </c>
      <c r="I1196" s="95" t="s">
        <v>6870</v>
      </c>
      <c r="J1196" s="95"/>
      <c r="K1196" s="95" t="s">
        <v>17991</v>
      </c>
    </row>
    <row r="1197">
      <c r="A1197" s="95">
        <v>9716.0</v>
      </c>
      <c r="B1197" s="96">
        <v>0.3854166666666667</v>
      </c>
      <c r="C1197" s="97" t="s">
        <v>256</v>
      </c>
      <c r="D1197" s="98">
        <v>20692.0</v>
      </c>
      <c r="E1197" s="98">
        <v>44624.0</v>
      </c>
      <c r="F1197" s="95" t="s">
        <v>17997</v>
      </c>
      <c r="G1197" s="95" t="s">
        <v>17990</v>
      </c>
      <c r="H1197" s="95" t="s">
        <v>7682</v>
      </c>
      <c r="I1197" s="95" t="s">
        <v>6836</v>
      </c>
      <c r="J1197" s="95"/>
      <c r="K1197" s="95" t="s">
        <v>17995</v>
      </c>
    </row>
    <row r="1198" hidden="1">
      <c r="A1198" s="95">
        <v>15942.0</v>
      </c>
      <c r="B1198" s="96">
        <v>0.3958333333333333</v>
      </c>
      <c r="C1198" s="97" t="s">
        <v>4315</v>
      </c>
      <c r="D1198" s="98">
        <v>20598.0</v>
      </c>
      <c r="E1198" s="98">
        <v>44624.0</v>
      </c>
      <c r="F1198" s="95" t="s">
        <v>17999</v>
      </c>
      <c r="G1198" s="95" t="s">
        <v>17999</v>
      </c>
      <c r="H1198" s="95" t="s">
        <v>7675</v>
      </c>
      <c r="I1198" s="95" t="s">
        <v>6905</v>
      </c>
      <c r="J1198" s="95"/>
      <c r="K1198" s="95" t="s">
        <v>18000</v>
      </c>
    </row>
    <row r="1199">
      <c r="A1199" s="95">
        <v>15942.0</v>
      </c>
      <c r="B1199" s="96">
        <v>0.3958333333333333</v>
      </c>
      <c r="C1199" s="97" t="s">
        <v>4315</v>
      </c>
      <c r="D1199" s="98">
        <v>20598.0</v>
      </c>
      <c r="E1199" s="98">
        <v>44624.0</v>
      </c>
      <c r="F1199" s="95" t="s">
        <v>17992</v>
      </c>
      <c r="G1199" s="95" t="s">
        <v>17990</v>
      </c>
      <c r="H1199" s="95" t="s">
        <v>7675</v>
      </c>
      <c r="I1199" s="95" t="s">
        <v>6905</v>
      </c>
      <c r="J1199" s="95"/>
      <c r="K1199" s="95" t="s">
        <v>17991</v>
      </c>
    </row>
    <row r="1200">
      <c r="A1200" s="95">
        <v>17508.0</v>
      </c>
      <c r="B1200" s="96">
        <v>0.3958333333333333</v>
      </c>
      <c r="C1200" s="97" t="s">
        <v>5659</v>
      </c>
      <c r="D1200" s="98">
        <v>26371.0</v>
      </c>
      <c r="E1200" s="98">
        <v>44624.0</v>
      </c>
      <c r="F1200" s="95" t="s">
        <v>17989</v>
      </c>
      <c r="G1200" s="95" t="s">
        <v>17990</v>
      </c>
      <c r="H1200" s="95" t="s">
        <v>7675</v>
      </c>
      <c r="I1200" s="95" t="s">
        <v>6808</v>
      </c>
      <c r="J1200" s="95"/>
      <c r="K1200" s="95" t="s">
        <v>17991</v>
      </c>
    </row>
    <row r="1201" hidden="1">
      <c r="A1201" s="95">
        <v>15181.0</v>
      </c>
      <c r="B1201" s="96">
        <v>0.3958333333333333</v>
      </c>
      <c r="C1201" s="97" t="s">
        <v>3643</v>
      </c>
      <c r="D1201" s="98">
        <v>25311.0</v>
      </c>
      <c r="E1201" s="98">
        <v>44624.0</v>
      </c>
      <c r="F1201" s="95" t="s">
        <v>17999</v>
      </c>
      <c r="G1201" s="95" t="s">
        <v>17999</v>
      </c>
      <c r="H1201" s="95" t="s">
        <v>7682</v>
      </c>
      <c r="I1201" s="95" t="s">
        <v>6831</v>
      </c>
      <c r="J1201" s="95"/>
      <c r="K1201" s="95" t="s">
        <v>18000</v>
      </c>
    </row>
    <row r="1202">
      <c r="A1202" s="95">
        <v>15181.0</v>
      </c>
      <c r="B1202" s="96">
        <v>0.3958333333333333</v>
      </c>
      <c r="C1202" s="97" t="s">
        <v>3643</v>
      </c>
      <c r="D1202" s="98">
        <v>25311.0</v>
      </c>
      <c r="E1202" s="98">
        <v>44624.0</v>
      </c>
      <c r="F1202" s="95" t="s">
        <v>17989</v>
      </c>
      <c r="G1202" s="95" t="s">
        <v>17990</v>
      </c>
      <c r="H1202" s="95" t="s">
        <v>7682</v>
      </c>
      <c r="I1202" s="95" t="s">
        <v>6831</v>
      </c>
      <c r="J1202" s="95"/>
      <c r="K1202" s="95" t="s">
        <v>17991</v>
      </c>
    </row>
    <row r="1203">
      <c r="A1203" s="95">
        <v>14084.0</v>
      </c>
      <c r="B1203" s="96">
        <v>0.3958333333333333</v>
      </c>
      <c r="C1203" s="97" t="s">
        <v>2742</v>
      </c>
      <c r="D1203" s="98">
        <v>29711.0</v>
      </c>
      <c r="E1203" s="98">
        <v>44624.0</v>
      </c>
      <c r="F1203" s="95" t="s">
        <v>17992</v>
      </c>
      <c r="G1203" s="95" t="s">
        <v>17990</v>
      </c>
      <c r="H1203" s="95" t="s">
        <v>7682</v>
      </c>
      <c r="I1203" s="95" t="s">
        <v>6908</v>
      </c>
      <c r="J1203" s="95"/>
      <c r="K1203" s="95" t="s">
        <v>17991</v>
      </c>
    </row>
    <row r="1204" hidden="1">
      <c r="A1204" s="95">
        <v>16349.0</v>
      </c>
      <c r="B1204" s="96">
        <v>0.40625</v>
      </c>
      <c r="C1204" s="97" t="s">
        <v>4661</v>
      </c>
      <c r="D1204" s="98">
        <v>13922.0</v>
      </c>
      <c r="E1204" s="98">
        <v>44624.0</v>
      </c>
      <c r="F1204" s="95" t="s">
        <v>17999</v>
      </c>
      <c r="G1204" s="95" t="s">
        <v>17999</v>
      </c>
      <c r="H1204" s="95" t="s">
        <v>7675</v>
      </c>
      <c r="I1204" s="95" t="s">
        <v>6790</v>
      </c>
      <c r="J1204" s="95"/>
      <c r="K1204" s="95" t="s">
        <v>18000</v>
      </c>
    </row>
    <row r="1205">
      <c r="A1205" s="95">
        <v>13370.0</v>
      </c>
      <c r="B1205" s="96">
        <v>0.40625</v>
      </c>
      <c r="C1205" s="97" t="s">
        <v>2187</v>
      </c>
      <c r="D1205" s="98">
        <v>35860.0</v>
      </c>
      <c r="E1205" s="98">
        <v>44624.0</v>
      </c>
      <c r="F1205" s="95" t="s">
        <v>17989</v>
      </c>
      <c r="G1205" s="95" t="s">
        <v>17990</v>
      </c>
      <c r="H1205" s="95" t="s">
        <v>7682</v>
      </c>
      <c r="I1205" s="95" t="s">
        <v>6844</v>
      </c>
      <c r="J1205" s="95"/>
      <c r="K1205" s="95" t="s">
        <v>17991</v>
      </c>
    </row>
    <row r="1206">
      <c r="A1206" s="95">
        <v>17379.0</v>
      </c>
      <c r="B1206" s="96">
        <v>0.4166666666666667</v>
      </c>
      <c r="C1206" s="97" t="s">
        <v>5546</v>
      </c>
      <c r="D1206" s="98">
        <v>25124.0</v>
      </c>
      <c r="E1206" s="98">
        <v>44624.0</v>
      </c>
      <c r="F1206" s="95" t="s">
        <v>17992</v>
      </c>
      <c r="G1206" s="95" t="s">
        <v>17990</v>
      </c>
      <c r="H1206" s="95" t="s">
        <v>7675</v>
      </c>
      <c r="I1206" s="95" t="s">
        <v>6908</v>
      </c>
      <c r="J1206" s="95"/>
      <c r="K1206" s="95" t="s">
        <v>17991</v>
      </c>
    </row>
    <row r="1207">
      <c r="A1207" s="95">
        <v>10524.0</v>
      </c>
      <c r="B1207" s="96">
        <v>0.4166666666666667</v>
      </c>
      <c r="C1207" s="97" t="s">
        <v>578</v>
      </c>
      <c r="D1207" s="98">
        <v>27107.0</v>
      </c>
      <c r="E1207" s="98">
        <v>44624.0</v>
      </c>
      <c r="F1207" s="95" t="s">
        <v>17989</v>
      </c>
      <c r="G1207" s="95" t="s">
        <v>17990</v>
      </c>
      <c r="H1207" s="95" t="s">
        <v>7682</v>
      </c>
      <c r="I1207" s="95" t="s">
        <v>6908</v>
      </c>
      <c r="J1207" s="95"/>
      <c r="K1207" s="95" t="s">
        <v>17991</v>
      </c>
    </row>
    <row r="1208">
      <c r="A1208" s="95">
        <v>10813.0</v>
      </c>
      <c r="B1208" s="96">
        <v>0.4270833333333333</v>
      </c>
      <c r="C1208" s="97" t="s">
        <v>690</v>
      </c>
      <c r="D1208" s="98">
        <v>13035.0</v>
      </c>
      <c r="E1208" s="98">
        <v>44624.0</v>
      </c>
      <c r="F1208" s="95" t="s">
        <v>17996</v>
      </c>
      <c r="G1208" s="95" t="s">
        <v>17990</v>
      </c>
      <c r="H1208" s="95" t="s">
        <v>7682</v>
      </c>
      <c r="I1208" s="95" t="s">
        <v>6825</v>
      </c>
      <c r="J1208" s="95"/>
      <c r="K1208" s="95" t="s">
        <v>17995</v>
      </c>
    </row>
    <row r="1209">
      <c r="A1209" s="95">
        <v>14477.0</v>
      </c>
      <c r="B1209" s="96">
        <v>0.4375</v>
      </c>
      <c r="C1209" s="97" t="s">
        <v>3050</v>
      </c>
      <c r="D1209" s="98">
        <v>26501.0</v>
      </c>
      <c r="E1209" s="98">
        <v>44624.0</v>
      </c>
      <c r="F1209" s="95" t="s">
        <v>17992</v>
      </c>
      <c r="G1209" s="95" t="s">
        <v>17994</v>
      </c>
      <c r="H1209" s="95" t="s">
        <v>7673</v>
      </c>
      <c r="I1209" s="95" t="s">
        <v>6846</v>
      </c>
      <c r="J1209" s="95"/>
      <c r="K1209" s="95" t="s">
        <v>17991</v>
      </c>
    </row>
    <row r="1210">
      <c r="A1210" s="95">
        <v>12194.0</v>
      </c>
      <c r="B1210" s="96">
        <v>0.4375</v>
      </c>
      <c r="C1210" s="97" t="s">
        <v>1320</v>
      </c>
      <c r="D1210" s="98">
        <v>19387.0</v>
      </c>
      <c r="E1210" s="98">
        <v>44624.0</v>
      </c>
      <c r="F1210" s="95" t="s">
        <v>17997</v>
      </c>
      <c r="G1210" s="95" t="s">
        <v>17994</v>
      </c>
      <c r="H1210" s="95" t="s">
        <v>7681</v>
      </c>
      <c r="I1210" s="95" t="s">
        <v>6836</v>
      </c>
      <c r="J1210" s="95"/>
      <c r="K1210" s="95" t="s">
        <v>17995</v>
      </c>
    </row>
    <row r="1211">
      <c r="A1211" s="95">
        <v>9253.0</v>
      </c>
      <c r="B1211" s="96">
        <v>0.4375</v>
      </c>
      <c r="C1211" s="97" t="s">
        <v>95</v>
      </c>
      <c r="D1211" s="98">
        <v>22636.0</v>
      </c>
      <c r="E1211" s="98">
        <v>44624.0</v>
      </c>
      <c r="F1211" s="95" t="s">
        <v>17996</v>
      </c>
      <c r="G1211" s="95" t="s">
        <v>17994</v>
      </c>
      <c r="H1211" s="95" t="s">
        <v>7681</v>
      </c>
      <c r="I1211" s="95" t="s">
        <v>6836</v>
      </c>
      <c r="J1211" s="95"/>
      <c r="K1211" s="95" t="s">
        <v>17995</v>
      </c>
    </row>
    <row r="1212">
      <c r="A1212" s="95">
        <v>14742.0</v>
      </c>
      <c r="B1212" s="96">
        <v>0.4375</v>
      </c>
      <c r="C1212" s="97" t="s">
        <v>3278</v>
      </c>
      <c r="D1212" s="98">
        <v>19050.0</v>
      </c>
      <c r="E1212" s="98">
        <v>44624.0</v>
      </c>
      <c r="F1212" s="95" t="s">
        <v>17997</v>
      </c>
      <c r="G1212" s="95" t="s">
        <v>17990</v>
      </c>
      <c r="H1212" s="95" t="s">
        <v>7682</v>
      </c>
      <c r="I1212" s="95" t="s">
        <v>6938</v>
      </c>
      <c r="J1212" s="95"/>
      <c r="K1212" s="95" t="s">
        <v>17995</v>
      </c>
    </row>
    <row r="1213">
      <c r="A1213" s="95">
        <v>12862.0</v>
      </c>
      <c r="B1213" s="96">
        <v>0.4479166666666667</v>
      </c>
      <c r="C1213" s="97" t="s">
        <v>1780</v>
      </c>
      <c r="D1213" s="98">
        <v>23750.0</v>
      </c>
      <c r="E1213" s="98">
        <v>44624.0</v>
      </c>
      <c r="F1213" s="95" t="s">
        <v>17989</v>
      </c>
      <c r="G1213" s="95" t="s">
        <v>17990</v>
      </c>
      <c r="H1213" s="95" t="s">
        <v>7675</v>
      </c>
      <c r="I1213" s="95" t="s">
        <v>6793</v>
      </c>
      <c r="J1213" s="95"/>
      <c r="K1213" s="95" t="s">
        <v>17991</v>
      </c>
    </row>
    <row r="1214">
      <c r="A1214" s="95">
        <v>16936.0</v>
      </c>
      <c r="B1214" s="96">
        <v>0.4479166666666667</v>
      </c>
      <c r="C1214" s="97" t="s">
        <v>5159</v>
      </c>
      <c r="D1214" s="98">
        <v>26117.0</v>
      </c>
      <c r="E1214" s="98">
        <v>44624.0</v>
      </c>
      <c r="F1214" s="95" t="s">
        <v>17989</v>
      </c>
      <c r="G1214" s="95" t="s">
        <v>17990</v>
      </c>
      <c r="H1214" s="95" t="s">
        <v>7682</v>
      </c>
      <c r="I1214" s="95" t="s">
        <v>6876</v>
      </c>
      <c r="J1214" s="95"/>
      <c r="K1214" s="95" t="s">
        <v>17991</v>
      </c>
    </row>
    <row r="1215">
      <c r="A1215" s="95">
        <v>13835.0</v>
      </c>
      <c r="B1215" s="96">
        <v>0.46875</v>
      </c>
      <c r="C1215" s="97" t="s">
        <v>2554</v>
      </c>
      <c r="D1215" s="98">
        <v>18179.0</v>
      </c>
      <c r="E1215" s="98">
        <v>44624.0</v>
      </c>
      <c r="F1215" s="95" t="s">
        <v>17989</v>
      </c>
      <c r="G1215" s="95" t="s">
        <v>17994</v>
      </c>
      <c r="H1215" s="95" t="s">
        <v>7673</v>
      </c>
      <c r="I1215" s="95" t="s">
        <v>6908</v>
      </c>
      <c r="J1215" s="95"/>
      <c r="K1215" s="95" t="s">
        <v>17991</v>
      </c>
    </row>
    <row r="1216" hidden="1">
      <c r="A1216" s="95">
        <v>10747.0</v>
      </c>
      <c r="B1216" s="96">
        <v>0.46875</v>
      </c>
      <c r="C1216" s="97" t="s">
        <v>661</v>
      </c>
      <c r="D1216" s="98">
        <v>26406.0</v>
      </c>
      <c r="E1216" s="98">
        <v>44624.0</v>
      </c>
      <c r="F1216" s="95" t="s">
        <v>17989</v>
      </c>
      <c r="G1216" s="95" t="s">
        <v>17990</v>
      </c>
      <c r="H1216" s="95" t="s">
        <v>7675</v>
      </c>
      <c r="I1216" s="95" t="s">
        <v>6870</v>
      </c>
      <c r="J1216" s="95"/>
      <c r="K1216" s="95" t="s">
        <v>18033</v>
      </c>
    </row>
    <row r="1217">
      <c r="A1217" s="95">
        <v>16178.0</v>
      </c>
      <c r="B1217" s="96">
        <v>0.5416666666666666</v>
      </c>
      <c r="C1217" s="97" t="s">
        <v>4522</v>
      </c>
      <c r="D1217" s="98">
        <v>16356.0</v>
      </c>
      <c r="E1217" s="98">
        <v>44624.0</v>
      </c>
      <c r="F1217" s="95" t="s">
        <v>17989</v>
      </c>
      <c r="G1217" s="95" t="s">
        <v>17994</v>
      </c>
      <c r="H1217" s="95" t="s">
        <v>7681</v>
      </c>
      <c r="I1217" s="95" t="s">
        <v>6831</v>
      </c>
      <c r="J1217" s="95"/>
      <c r="K1217" s="95" t="s">
        <v>17991</v>
      </c>
    </row>
    <row r="1218" hidden="1">
      <c r="A1218" s="95">
        <v>11523.0</v>
      </c>
      <c r="B1218" s="96">
        <v>0.5416666666666666</v>
      </c>
      <c r="C1218" s="97" t="s">
        <v>991</v>
      </c>
      <c r="D1218" s="98">
        <v>16133.0</v>
      </c>
      <c r="E1218" s="98">
        <v>44624.0</v>
      </c>
      <c r="F1218" s="95" t="s">
        <v>17999</v>
      </c>
      <c r="G1218" s="95" t="s">
        <v>17999</v>
      </c>
      <c r="H1218" s="95" t="s">
        <v>7682</v>
      </c>
      <c r="I1218" s="95" t="s">
        <v>6790</v>
      </c>
      <c r="J1218" s="95"/>
      <c r="K1218" s="95" t="s">
        <v>18000</v>
      </c>
    </row>
    <row r="1219">
      <c r="A1219" s="95">
        <v>16401.0</v>
      </c>
      <c r="B1219" s="96">
        <v>0.5416666666666666</v>
      </c>
      <c r="C1219" s="97" t="s">
        <v>4709</v>
      </c>
      <c r="D1219" s="98">
        <v>23628.0</v>
      </c>
      <c r="E1219" s="98">
        <v>44624.0</v>
      </c>
      <c r="F1219" s="95" t="s">
        <v>17989</v>
      </c>
      <c r="G1219" s="95" t="s">
        <v>17990</v>
      </c>
      <c r="H1219" s="95" t="s">
        <v>7682</v>
      </c>
      <c r="I1219" s="95" t="s">
        <v>6846</v>
      </c>
      <c r="J1219" s="95"/>
      <c r="K1219" s="95" t="s">
        <v>17991</v>
      </c>
    </row>
    <row r="1220">
      <c r="A1220" s="95">
        <v>10338.0</v>
      </c>
      <c r="B1220" s="96">
        <v>0.5520833333333334</v>
      </c>
      <c r="C1220" s="97" t="s">
        <v>496</v>
      </c>
      <c r="D1220" s="98">
        <v>34388.0</v>
      </c>
      <c r="E1220" s="98">
        <v>44624.0</v>
      </c>
      <c r="F1220" s="95" t="s">
        <v>17989</v>
      </c>
      <c r="G1220" s="95" t="s">
        <v>17990</v>
      </c>
      <c r="H1220" s="95" t="s">
        <v>7682</v>
      </c>
      <c r="I1220" s="95" t="s">
        <v>6858</v>
      </c>
      <c r="J1220" s="95"/>
      <c r="K1220" s="95" t="s">
        <v>17991</v>
      </c>
    </row>
    <row r="1221">
      <c r="A1221" s="95">
        <v>15560.0</v>
      </c>
      <c r="B1221" s="96">
        <v>0.5625</v>
      </c>
      <c r="C1221" s="97" t="s">
        <v>3966</v>
      </c>
      <c r="D1221" s="98">
        <v>22819.0</v>
      </c>
      <c r="E1221" s="98">
        <v>44624.0</v>
      </c>
      <c r="F1221" s="95" t="s">
        <v>17989</v>
      </c>
      <c r="G1221" s="95" t="s">
        <v>17994</v>
      </c>
      <c r="H1221" s="95" t="s">
        <v>7673</v>
      </c>
      <c r="I1221" s="95" t="s">
        <v>6789</v>
      </c>
      <c r="J1221" s="95"/>
      <c r="K1221" s="95" t="s">
        <v>17991</v>
      </c>
    </row>
    <row r="1222">
      <c r="A1222" s="95">
        <v>11736.0</v>
      </c>
      <c r="B1222" s="96">
        <v>0.5625</v>
      </c>
      <c r="C1222" s="97" t="s">
        <v>1080</v>
      </c>
      <c r="D1222" s="98">
        <v>21851.0</v>
      </c>
      <c r="E1222" s="98">
        <v>44624.0</v>
      </c>
      <c r="F1222" s="95" t="s">
        <v>17992</v>
      </c>
      <c r="G1222" s="95" t="s">
        <v>17990</v>
      </c>
      <c r="H1222" s="95" t="s">
        <v>7675</v>
      </c>
      <c r="I1222" s="95" t="s">
        <v>6793</v>
      </c>
      <c r="J1222" s="95"/>
      <c r="K1222" s="95" t="s">
        <v>17991</v>
      </c>
    </row>
    <row r="1223">
      <c r="A1223" s="95">
        <v>11694.0</v>
      </c>
      <c r="B1223" s="96">
        <v>0.5625</v>
      </c>
      <c r="C1223" s="97" t="s">
        <v>1063</v>
      </c>
      <c r="D1223" s="98">
        <v>22602.0</v>
      </c>
      <c r="E1223" s="98">
        <v>44624.0</v>
      </c>
      <c r="F1223" s="95" t="s">
        <v>17989</v>
      </c>
      <c r="G1223" s="95" t="s">
        <v>17990</v>
      </c>
      <c r="H1223" s="95" t="s">
        <v>7675</v>
      </c>
      <c r="I1223" s="95" t="s">
        <v>6770</v>
      </c>
      <c r="J1223" s="95"/>
      <c r="K1223" s="95" t="s">
        <v>17991</v>
      </c>
    </row>
    <row r="1224">
      <c r="A1224" s="95">
        <v>9544.0</v>
      </c>
      <c r="B1224" s="96">
        <v>0.5625</v>
      </c>
      <c r="C1224" s="97" t="s">
        <v>193</v>
      </c>
      <c r="D1224" s="98">
        <v>18713.0</v>
      </c>
      <c r="E1224" s="98">
        <v>44624.0</v>
      </c>
      <c r="F1224" s="95" t="s">
        <v>17996</v>
      </c>
      <c r="G1224" s="95" t="s">
        <v>17990</v>
      </c>
      <c r="H1224" s="95" t="s">
        <v>7682</v>
      </c>
      <c r="I1224" s="95" t="s">
        <v>6836</v>
      </c>
      <c r="J1224" s="95"/>
      <c r="K1224" s="95" t="s">
        <v>17995</v>
      </c>
    </row>
    <row r="1225">
      <c r="A1225" s="95">
        <v>10160.0</v>
      </c>
      <c r="B1225" s="96">
        <v>0.5729166666666666</v>
      </c>
      <c r="C1225" s="97" t="s">
        <v>427</v>
      </c>
      <c r="D1225" s="98">
        <v>21263.0</v>
      </c>
      <c r="E1225" s="98">
        <v>44624.0</v>
      </c>
      <c r="F1225" s="95" t="s">
        <v>17989</v>
      </c>
      <c r="G1225" s="95" t="s">
        <v>17994</v>
      </c>
      <c r="H1225" s="95" t="s">
        <v>7673</v>
      </c>
      <c r="I1225" s="95" t="s">
        <v>6793</v>
      </c>
      <c r="J1225" s="95"/>
      <c r="K1225" s="95" t="s">
        <v>17991</v>
      </c>
    </row>
    <row r="1226">
      <c r="A1226" s="95">
        <v>17861.0</v>
      </c>
      <c r="B1226" s="96">
        <v>0.5833333333333334</v>
      </c>
      <c r="C1226" s="97" t="s">
        <v>5978</v>
      </c>
      <c r="D1226" s="98">
        <v>21685.0</v>
      </c>
      <c r="E1226" s="98">
        <v>44624.0</v>
      </c>
      <c r="F1226" s="95" t="s">
        <v>17989</v>
      </c>
      <c r="G1226" s="95" t="s">
        <v>17990</v>
      </c>
      <c r="H1226" s="95" t="s">
        <v>7675</v>
      </c>
      <c r="I1226" s="95" t="s">
        <v>6861</v>
      </c>
      <c r="J1226" s="95"/>
      <c r="K1226" s="95" t="s">
        <v>17991</v>
      </c>
    </row>
    <row r="1227" hidden="1">
      <c r="A1227" s="95">
        <v>14971.0</v>
      </c>
      <c r="B1227" s="96">
        <v>0.5833333333333334</v>
      </c>
      <c r="C1227" s="97" t="s">
        <v>3467</v>
      </c>
      <c r="D1227" s="98">
        <v>19737.0</v>
      </c>
      <c r="E1227" s="98">
        <v>44624.0</v>
      </c>
      <c r="F1227" s="95" t="s">
        <v>17999</v>
      </c>
      <c r="G1227" s="95" t="s">
        <v>17999</v>
      </c>
      <c r="H1227" s="95" t="s">
        <v>7675</v>
      </c>
      <c r="I1227" s="95" t="s">
        <v>6794</v>
      </c>
      <c r="J1227" s="95"/>
      <c r="K1227" s="95" t="s">
        <v>18000</v>
      </c>
    </row>
    <row r="1228">
      <c r="A1228" s="95">
        <v>15844.0</v>
      </c>
      <c r="B1228" s="96">
        <v>0.5833333333333334</v>
      </c>
      <c r="C1228" s="97" t="s">
        <v>4223</v>
      </c>
      <c r="D1228" s="98">
        <v>24938.0</v>
      </c>
      <c r="E1228" s="98">
        <v>44624.0</v>
      </c>
      <c r="F1228" s="95" t="s">
        <v>17996</v>
      </c>
      <c r="G1228" s="95" t="s">
        <v>17994</v>
      </c>
      <c r="H1228" s="95" t="s">
        <v>7681</v>
      </c>
      <c r="I1228" s="95" t="s">
        <v>6836</v>
      </c>
      <c r="J1228" s="95"/>
      <c r="K1228" s="95" t="s">
        <v>17995</v>
      </c>
    </row>
    <row r="1229">
      <c r="A1229" s="95" t="s">
        <v>6689</v>
      </c>
      <c r="B1229" s="96">
        <v>0.59375</v>
      </c>
      <c r="C1229" s="97" t="s">
        <v>2793</v>
      </c>
      <c r="D1229" s="98">
        <v>24288.0</v>
      </c>
      <c r="E1229" s="98">
        <v>44624.0</v>
      </c>
      <c r="F1229" s="95" t="s">
        <v>17997</v>
      </c>
      <c r="G1229" s="95" t="s">
        <v>17990</v>
      </c>
      <c r="H1229" s="95" t="s">
        <v>7675</v>
      </c>
      <c r="I1229" s="95" t="s">
        <v>6796</v>
      </c>
      <c r="J1229" s="95"/>
      <c r="K1229" s="95" t="s">
        <v>17995</v>
      </c>
    </row>
    <row r="1230">
      <c r="A1230" s="95">
        <v>13283.0</v>
      </c>
      <c r="B1230" s="96">
        <v>0.6041666666666666</v>
      </c>
      <c r="C1230" s="97" t="s">
        <v>2123</v>
      </c>
      <c r="D1230" s="98">
        <v>28196.0</v>
      </c>
      <c r="E1230" s="98">
        <v>44624.0</v>
      </c>
      <c r="F1230" s="95" t="s">
        <v>17989</v>
      </c>
      <c r="G1230" s="95" t="s">
        <v>17994</v>
      </c>
      <c r="H1230" s="95" t="s">
        <v>7673</v>
      </c>
      <c r="I1230" s="95" t="s">
        <v>6908</v>
      </c>
      <c r="J1230" s="95"/>
      <c r="K1230" s="95" t="s">
        <v>17991</v>
      </c>
    </row>
    <row r="1231">
      <c r="A1231" s="95">
        <v>15605.0</v>
      </c>
      <c r="B1231" s="96">
        <v>0.6145833333333334</v>
      </c>
      <c r="C1231" s="97" t="s">
        <v>4004</v>
      </c>
      <c r="D1231" s="98">
        <v>25642.0</v>
      </c>
      <c r="E1231" s="98">
        <v>44624.0</v>
      </c>
      <c r="F1231" s="95" t="s">
        <v>17996</v>
      </c>
      <c r="G1231" s="95" t="s">
        <v>17994</v>
      </c>
      <c r="H1231" s="95" t="s">
        <v>7681</v>
      </c>
      <c r="I1231" s="95" t="s">
        <v>6836</v>
      </c>
      <c r="J1231" s="95"/>
      <c r="K1231" s="95" t="s">
        <v>17995</v>
      </c>
    </row>
    <row r="1232">
      <c r="A1232" s="95">
        <v>11573.0</v>
      </c>
      <c r="B1232" s="96">
        <v>0.6145833333333334</v>
      </c>
      <c r="C1232" s="97" t="s">
        <v>1011</v>
      </c>
      <c r="D1232" s="98">
        <v>31522.0</v>
      </c>
      <c r="E1232" s="98">
        <v>44624.0</v>
      </c>
      <c r="F1232" s="95" t="s">
        <v>17989</v>
      </c>
      <c r="G1232" s="95" t="s">
        <v>17990</v>
      </c>
      <c r="H1232" s="95" t="s">
        <v>7682</v>
      </c>
      <c r="I1232" s="95" t="s">
        <v>6884</v>
      </c>
      <c r="J1232" s="95"/>
      <c r="K1232" s="95" t="s">
        <v>17991</v>
      </c>
    </row>
    <row r="1233">
      <c r="A1233" s="95">
        <v>16047.0</v>
      </c>
      <c r="B1233" s="96">
        <v>0.625</v>
      </c>
      <c r="C1233" s="97" t="s">
        <v>4404</v>
      </c>
      <c r="D1233" s="98">
        <v>22361.0</v>
      </c>
      <c r="E1233" s="98">
        <v>44624.0</v>
      </c>
      <c r="F1233" s="95" t="s">
        <v>17996</v>
      </c>
      <c r="G1233" s="95" t="s">
        <v>17990</v>
      </c>
      <c r="H1233" s="95" t="s">
        <v>7675</v>
      </c>
      <c r="I1233" s="95" t="s">
        <v>6825</v>
      </c>
      <c r="J1233" s="95"/>
      <c r="K1233" s="95" t="s">
        <v>17995</v>
      </c>
    </row>
    <row r="1234">
      <c r="A1234" s="95">
        <v>9630.0</v>
      </c>
      <c r="B1234" s="96">
        <v>0.625</v>
      </c>
      <c r="C1234" s="97" t="s">
        <v>228</v>
      </c>
      <c r="D1234" s="98">
        <v>26628.0</v>
      </c>
      <c r="E1234" s="98">
        <v>44624.0</v>
      </c>
      <c r="F1234" s="95" t="s">
        <v>17992</v>
      </c>
      <c r="G1234" s="95" t="s">
        <v>17990</v>
      </c>
      <c r="H1234" s="95" t="s">
        <v>7675</v>
      </c>
      <c r="I1234" s="95" t="s">
        <v>6908</v>
      </c>
      <c r="J1234" s="95"/>
      <c r="K1234" s="95" t="s">
        <v>17991</v>
      </c>
    </row>
    <row r="1235">
      <c r="A1235" s="95">
        <v>9984.0</v>
      </c>
      <c r="B1235" s="96">
        <v>0.625</v>
      </c>
      <c r="C1235" s="97" t="s">
        <v>350</v>
      </c>
      <c r="D1235" s="98">
        <v>20969.0</v>
      </c>
      <c r="E1235" s="98">
        <v>44624.0</v>
      </c>
      <c r="F1235" s="95" t="s">
        <v>17996</v>
      </c>
      <c r="G1235" s="95" t="s">
        <v>17994</v>
      </c>
      <c r="H1235" s="95" t="s">
        <v>7681</v>
      </c>
      <c r="I1235" s="95" t="s">
        <v>6813</v>
      </c>
      <c r="J1235" s="95"/>
      <c r="K1235" s="95" t="s">
        <v>17995</v>
      </c>
    </row>
    <row r="1236">
      <c r="A1236" s="95">
        <v>14075.0</v>
      </c>
      <c r="B1236" s="96">
        <v>0.625</v>
      </c>
      <c r="C1236" s="97" t="s">
        <v>2735</v>
      </c>
      <c r="D1236" s="98">
        <v>17613.0</v>
      </c>
      <c r="E1236" s="98">
        <v>44624.0</v>
      </c>
      <c r="F1236" s="95" t="s">
        <v>17989</v>
      </c>
      <c r="G1236" s="95" t="s">
        <v>17990</v>
      </c>
      <c r="H1236" s="95" t="s">
        <v>7682</v>
      </c>
      <c r="I1236" s="95" t="s">
        <v>6908</v>
      </c>
      <c r="J1236" s="95"/>
      <c r="K1236" s="95" t="s">
        <v>17991</v>
      </c>
    </row>
    <row r="1237">
      <c r="A1237" s="95">
        <v>16041.0</v>
      </c>
      <c r="B1237" s="96">
        <v>0.625</v>
      </c>
      <c r="C1237" s="97" t="s">
        <v>4400</v>
      </c>
      <c r="D1237" s="98">
        <v>25669.0</v>
      </c>
      <c r="E1237" s="98">
        <v>44624.0</v>
      </c>
      <c r="F1237" s="95" t="s">
        <v>17997</v>
      </c>
      <c r="G1237" s="95" t="s">
        <v>17990</v>
      </c>
      <c r="H1237" s="95" t="s">
        <v>7682</v>
      </c>
      <c r="I1237" s="95" t="s">
        <v>6796</v>
      </c>
      <c r="J1237" s="95"/>
      <c r="K1237" s="95" t="s">
        <v>17995</v>
      </c>
    </row>
    <row r="1238">
      <c r="A1238" s="95">
        <v>18300.0</v>
      </c>
      <c r="B1238" s="96">
        <v>0.625</v>
      </c>
      <c r="C1238" s="97" t="s">
        <v>6690</v>
      </c>
      <c r="D1238" s="98">
        <v>23237.0</v>
      </c>
      <c r="E1238" s="98">
        <v>44624.0</v>
      </c>
      <c r="F1238" s="95" t="s">
        <v>17998</v>
      </c>
      <c r="G1238" s="95" t="s">
        <v>17994</v>
      </c>
      <c r="H1238" s="95" t="s">
        <v>7673</v>
      </c>
      <c r="I1238" s="95" t="s">
        <v>6789</v>
      </c>
      <c r="J1238" s="95"/>
      <c r="K1238" s="95" t="s">
        <v>17991</v>
      </c>
    </row>
    <row r="1239">
      <c r="A1239" s="95">
        <v>15842.0</v>
      </c>
      <c r="B1239" s="96">
        <v>0.6354166666666666</v>
      </c>
      <c r="C1239" s="97" t="s">
        <v>4221</v>
      </c>
      <c r="D1239" s="98">
        <v>18789.0</v>
      </c>
      <c r="E1239" s="98">
        <v>44624.0</v>
      </c>
      <c r="F1239" s="95" t="s">
        <v>17997</v>
      </c>
      <c r="G1239" s="95" t="s">
        <v>17994</v>
      </c>
      <c r="H1239" s="95" t="s">
        <v>7681</v>
      </c>
      <c r="I1239" s="95" t="s">
        <v>6836</v>
      </c>
      <c r="J1239" s="95"/>
      <c r="K1239" s="95" t="s">
        <v>17995</v>
      </c>
    </row>
    <row r="1240">
      <c r="A1240" s="95">
        <v>13600.0</v>
      </c>
      <c r="B1240" s="96">
        <v>0.6458333333333334</v>
      </c>
      <c r="C1240" s="97" t="s">
        <v>2370</v>
      </c>
      <c r="D1240" s="98">
        <v>25019.0</v>
      </c>
      <c r="E1240" s="98">
        <v>44624.0</v>
      </c>
      <c r="F1240" s="95" t="s">
        <v>17989</v>
      </c>
      <c r="G1240" s="95" t="s">
        <v>17990</v>
      </c>
      <c r="H1240" s="95" t="s">
        <v>7675</v>
      </c>
      <c r="I1240" s="95" t="s">
        <v>6851</v>
      </c>
      <c r="J1240" s="95"/>
      <c r="K1240" s="95" t="s">
        <v>17991</v>
      </c>
    </row>
    <row r="1241">
      <c r="A1241" s="95">
        <v>11831.0</v>
      </c>
      <c r="B1241" s="96">
        <v>0.6458333333333334</v>
      </c>
      <c r="C1241" s="97" t="s">
        <v>1133</v>
      </c>
      <c r="D1241" s="98">
        <v>26933.0</v>
      </c>
      <c r="E1241" s="98">
        <v>44624.0</v>
      </c>
      <c r="F1241" s="95" t="s">
        <v>17989</v>
      </c>
      <c r="G1241" s="95" t="s">
        <v>17990</v>
      </c>
      <c r="H1241" s="95" t="s">
        <v>7675</v>
      </c>
      <c r="I1241" s="95" t="s">
        <v>6838</v>
      </c>
      <c r="J1241" s="95"/>
      <c r="K1241" s="95" t="s">
        <v>17991</v>
      </c>
    </row>
    <row r="1242">
      <c r="A1242" s="95">
        <v>15787.0</v>
      </c>
      <c r="B1242" s="96">
        <v>0.6458333333333334</v>
      </c>
      <c r="C1242" s="97" t="s">
        <v>4171</v>
      </c>
      <c r="D1242" s="98">
        <v>25510.0</v>
      </c>
      <c r="E1242" s="98">
        <v>44624.0</v>
      </c>
      <c r="F1242" s="95" t="s">
        <v>17997</v>
      </c>
      <c r="G1242" s="95" t="s">
        <v>17994</v>
      </c>
      <c r="H1242" s="95" t="s">
        <v>7681</v>
      </c>
      <c r="I1242" s="95" t="s">
        <v>6810</v>
      </c>
      <c r="J1242" s="95"/>
      <c r="K1242" s="95" t="s">
        <v>17995</v>
      </c>
    </row>
    <row r="1243">
      <c r="A1243" s="95">
        <v>15793.0</v>
      </c>
      <c r="B1243" s="96">
        <v>0.6458333333333334</v>
      </c>
      <c r="C1243" s="97" t="s">
        <v>4176</v>
      </c>
      <c r="D1243" s="98">
        <v>16522.0</v>
      </c>
      <c r="E1243" s="98">
        <v>44624.0</v>
      </c>
      <c r="F1243" s="95" t="s">
        <v>17996</v>
      </c>
      <c r="G1243" s="95" t="s">
        <v>17994</v>
      </c>
      <c r="H1243" s="95" t="s">
        <v>7681</v>
      </c>
      <c r="I1243" s="95" t="s">
        <v>6833</v>
      </c>
      <c r="J1243" s="95"/>
      <c r="K1243" s="95" t="s">
        <v>17995</v>
      </c>
    </row>
    <row r="1244" hidden="1">
      <c r="A1244" s="95">
        <v>12083.0</v>
      </c>
      <c r="B1244" s="96">
        <v>0.7083333333333334</v>
      </c>
      <c r="C1244" s="97" t="s">
        <v>1267</v>
      </c>
      <c r="D1244" s="98">
        <v>22041.0</v>
      </c>
      <c r="E1244" s="98">
        <v>44624.0</v>
      </c>
      <c r="F1244" s="95" t="s">
        <v>17992</v>
      </c>
      <c r="G1244" s="95" t="s">
        <v>17994</v>
      </c>
      <c r="H1244" s="95" t="s">
        <v>7673</v>
      </c>
      <c r="I1244" s="95" t="s">
        <v>6908</v>
      </c>
      <c r="J1244" s="95"/>
      <c r="K1244" s="95" t="s">
        <v>18003</v>
      </c>
    </row>
    <row r="1245" hidden="1">
      <c r="A1245" s="95">
        <v>12095.0</v>
      </c>
      <c r="B1245" s="96">
        <v>0.7083333333333334</v>
      </c>
      <c r="C1245" s="97" t="s">
        <v>1272</v>
      </c>
      <c r="D1245" s="98">
        <v>25056.0</v>
      </c>
      <c r="E1245" s="98">
        <v>44624.0</v>
      </c>
      <c r="F1245" s="95" t="s">
        <v>17989</v>
      </c>
      <c r="G1245" s="95" t="s">
        <v>17994</v>
      </c>
      <c r="H1245" s="95" t="s">
        <v>7673</v>
      </c>
      <c r="I1245" s="95" t="s">
        <v>6785</v>
      </c>
      <c r="J1245" s="95"/>
      <c r="K1245" s="95" t="s">
        <v>18003</v>
      </c>
    </row>
    <row r="1246" hidden="1">
      <c r="A1246" s="95">
        <v>12790.0</v>
      </c>
      <c r="B1246" s="96">
        <v>0.7083333333333334</v>
      </c>
      <c r="C1246" s="97" t="s">
        <v>1720</v>
      </c>
      <c r="D1246" s="98">
        <v>15751.0</v>
      </c>
      <c r="E1246" s="98">
        <v>44624.0</v>
      </c>
      <c r="F1246" s="95" t="s">
        <v>17989</v>
      </c>
      <c r="G1246" s="95" t="s">
        <v>17994</v>
      </c>
      <c r="H1246" s="95" t="s">
        <v>7673</v>
      </c>
      <c r="I1246" s="95" t="s">
        <v>6831</v>
      </c>
      <c r="J1246" s="95"/>
      <c r="K1246" s="95" t="s">
        <v>18003</v>
      </c>
    </row>
    <row r="1247" hidden="1">
      <c r="A1247" s="95">
        <v>17343.0</v>
      </c>
      <c r="B1247" s="96">
        <v>0.7083333333333334</v>
      </c>
      <c r="C1247" s="97" t="s">
        <v>5512</v>
      </c>
      <c r="D1247" s="98">
        <v>26929.0</v>
      </c>
      <c r="E1247" s="98">
        <v>44624.0</v>
      </c>
      <c r="F1247" s="95" t="s">
        <v>17989</v>
      </c>
      <c r="G1247" s="95" t="s">
        <v>17994</v>
      </c>
      <c r="H1247" s="95" t="s">
        <v>7673</v>
      </c>
      <c r="I1247" s="95" t="s">
        <v>6877</v>
      </c>
      <c r="J1247" s="95"/>
      <c r="K1247" s="95" t="s">
        <v>18003</v>
      </c>
    </row>
    <row r="1248" hidden="1">
      <c r="A1248" s="95">
        <v>12397.0</v>
      </c>
      <c r="B1248" s="96">
        <v>0.7083333333333334</v>
      </c>
      <c r="C1248" s="97" t="s">
        <v>1440</v>
      </c>
      <c r="D1248" s="98">
        <v>24151.0</v>
      </c>
      <c r="E1248" s="98">
        <v>44624.0</v>
      </c>
      <c r="F1248" s="95" t="s">
        <v>17989</v>
      </c>
      <c r="G1248" s="95" t="s">
        <v>17994</v>
      </c>
      <c r="H1248" s="95" t="s">
        <v>7673</v>
      </c>
      <c r="I1248" s="95" t="s">
        <v>6793</v>
      </c>
      <c r="J1248" s="95"/>
      <c r="K1248" s="95" t="s">
        <v>18003</v>
      </c>
    </row>
    <row r="1249" hidden="1">
      <c r="A1249" s="95">
        <v>10202.0</v>
      </c>
      <c r="B1249" s="96">
        <v>0.7083333333333334</v>
      </c>
      <c r="C1249" s="97" t="s">
        <v>444</v>
      </c>
      <c r="D1249" s="98">
        <v>19571.0</v>
      </c>
      <c r="E1249" s="98">
        <v>44624.0</v>
      </c>
      <c r="F1249" s="95" t="s">
        <v>17996</v>
      </c>
      <c r="G1249" s="95" t="s">
        <v>17990</v>
      </c>
      <c r="H1249" s="95" t="s">
        <v>7675</v>
      </c>
      <c r="I1249" s="95" t="s">
        <v>6810</v>
      </c>
      <c r="J1249" s="95"/>
      <c r="K1249" s="95" t="s">
        <v>18015</v>
      </c>
    </row>
    <row r="1250" hidden="1">
      <c r="A1250" s="95">
        <v>16726.0</v>
      </c>
      <c r="B1250" s="96">
        <v>0.7083333333333334</v>
      </c>
      <c r="C1250" s="97" t="s">
        <v>4975</v>
      </c>
      <c r="D1250" s="98">
        <v>24152.0</v>
      </c>
      <c r="E1250" s="98">
        <v>44624.0</v>
      </c>
      <c r="F1250" s="95" t="s">
        <v>17989</v>
      </c>
      <c r="G1250" s="95" t="s">
        <v>17990</v>
      </c>
      <c r="H1250" s="95" t="s">
        <v>7675</v>
      </c>
      <c r="I1250" s="95" t="s">
        <v>6876</v>
      </c>
      <c r="J1250" s="95"/>
      <c r="K1250" s="95" t="s">
        <v>18003</v>
      </c>
    </row>
    <row r="1251" hidden="1">
      <c r="A1251" s="95">
        <v>16246.0</v>
      </c>
      <c r="B1251" s="96">
        <v>0.7083333333333334</v>
      </c>
      <c r="C1251" s="97" t="s">
        <v>4577</v>
      </c>
      <c r="D1251" s="98">
        <v>24375.0</v>
      </c>
      <c r="E1251" s="98">
        <v>44624.0</v>
      </c>
      <c r="F1251" s="95" t="s">
        <v>17989</v>
      </c>
      <c r="G1251" s="95" t="s">
        <v>17990</v>
      </c>
      <c r="H1251" s="95" t="s">
        <v>7675</v>
      </c>
      <c r="I1251" s="95" t="s">
        <v>6949</v>
      </c>
      <c r="J1251" s="95"/>
      <c r="K1251" s="95" t="s">
        <v>18003</v>
      </c>
    </row>
    <row r="1252" hidden="1">
      <c r="A1252" s="95">
        <v>17026.0</v>
      </c>
      <c r="B1252" s="96">
        <v>0.7083333333333334</v>
      </c>
      <c r="C1252" s="97" t="s">
        <v>5233</v>
      </c>
      <c r="D1252" s="98">
        <v>24338.0</v>
      </c>
      <c r="E1252" s="98">
        <v>44624.0</v>
      </c>
      <c r="F1252" s="95" t="s">
        <v>17996</v>
      </c>
      <c r="G1252" s="95" t="s">
        <v>17990</v>
      </c>
      <c r="H1252" s="95" t="s">
        <v>7675</v>
      </c>
      <c r="I1252" s="95" t="s">
        <v>6784</v>
      </c>
      <c r="J1252" s="95"/>
      <c r="K1252" s="95" t="s">
        <v>18003</v>
      </c>
    </row>
    <row r="1253" hidden="1">
      <c r="A1253" s="95">
        <v>9239.0</v>
      </c>
      <c r="B1253" s="96">
        <v>0.7083333333333334</v>
      </c>
      <c r="C1253" s="97" t="s">
        <v>85</v>
      </c>
      <c r="D1253" s="98">
        <v>17941.0</v>
      </c>
      <c r="E1253" s="98">
        <v>44624.0</v>
      </c>
      <c r="F1253" s="95" t="s">
        <v>17992</v>
      </c>
      <c r="G1253" s="95" t="s">
        <v>17994</v>
      </c>
      <c r="H1253" s="95" t="s">
        <v>7673</v>
      </c>
      <c r="I1253" s="95" t="s">
        <v>6908</v>
      </c>
      <c r="J1253" s="95"/>
      <c r="K1253" s="95" t="s">
        <v>18003</v>
      </c>
    </row>
    <row r="1254" hidden="1">
      <c r="A1254" s="95">
        <v>17429.0</v>
      </c>
      <c r="B1254" s="96">
        <v>0.7083333333333334</v>
      </c>
      <c r="C1254" s="97" t="s">
        <v>1808</v>
      </c>
      <c r="D1254" s="98">
        <v>22303.0</v>
      </c>
      <c r="E1254" s="98">
        <v>44624.0</v>
      </c>
      <c r="F1254" s="95" t="s">
        <v>17996</v>
      </c>
      <c r="G1254" s="95" t="s">
        <v>17994</v>
      </c>
      <c r="H1254" s="95" t="s">
        <v>7673</v>
      </c>
      <c r="I1254" s="95" t="s">
        <v>6765</v>
      </c>
      <c r="J1254" s="95"/>
      <c r="K1254" s="95" t="s">
        <v>18003</v>
      </c>
    </row>
    <row r="1255" hidden="1">
      <c r="A1255" s="95">
        <v>13973.0</v>
      </c>
      <c r="B1255" s="96">
        <v>0.7083333333333334</v>
      </c>
      <c r="C1255" s="97" t="s">
        <v>2663</v>
      </c>
      <c r="D1255" s="98">
        <v>17572.0</v>
      </c>
      <c r="E1255" s="98">
        <v>44624.0</v>
      </c>
      <c r="F1255" s="95" t="s">
        <v>17997</v>
      </c>
      <c r="G1255" s="95" t="s">
        <v>17994</v>
      </c>
      <c r="H1255" s="95" t="s">
        <v>7673</v>
      </c>
      <c r="I1255" s="95" t="s">
        <v>6813</v>
      </c>
      <c r="J1255" s="95"/>
      <c r="K1255" s="95" t="s">
        <v>18003</v>
      </c>
    </row>
    <row r="1256" hidden="1">
      <c r="A1256" s="95">
        <v>15368.0</v>
      </c>
      <c r="B1256" s="96">
        <v>0.7083333333333334</v>
      </c>
      <c r="C1256" s="97" t="s">
        <v>3799</v>
      </c>
      <c r="D1256" s="98">
        <v>14748.0</v>
      </c>
      <c r="E1256" s="98">
        <v>44624.0</v>
      </c>
      <c r="F1256" s="95" t="s">
        <v>17989</v>
      </c>
      <c r="G1256" s="95" t="s">
        <v>17990</v>
      </c>
      <c r="H1256" s="95" t="s">
        <v>7675</v>
      </c>
      <c r="I1256" s="95" t="s">
        <v>6904</v>
      </c>
      <c r="J1256" s="95"/>
      <c r="K1256" s="95" t="s">
        <v>18003</v>
      </c>
    </row>
    <row r="1257" hidden="1">
      <c r="A1257" s="95">
        <v>15368.0</v>
      </c>
      <c r="B1257" s="96">
        <v>0.7083333333333334</v>
      </c>
      <c r="C1257" s="97" t="s">
        <v>3799</v>
      </c>
      <c r="D1257" s="98">
        <v>14748.0</v>
      </c>
      <c r="E1257" s="98">
        <v>44624.0</v>
      </c>
      <c r="F1257" s="95" t="s">
        <v>17999</v>
      </c>
      <c r="G1257" s="95" t="s">
        <v>17999</v>
      </c>
      <c r="H1257" s="95" t="s">
        <v>7675</v>
      </c>
      <c r="I1257" s="95" t="s">
        <v>6904</v>
      </c>
      <c r="J1257" s="95"/>
      <c r="K1257" s="95" t="s">
        <v>18003</v>
      </c>
    </row>
    <row r="1258" hidden="1">
      <c r="A1258" s="95">
        <v>12336.0</v>
      </c>
      <c r="B1258" s="96">
        <v>0.7083333333333334</v>
      </c>
      <c r="C1258" s="97" t="s">
        <v>1406</v>
      </c>
      <c r="D1258" s="98">
        <v>20626.0</v>
      </c>
      <c r="E1258" s="98">
        <v>44624.0</v>
      </c>
      <c r="F1258" s="95" t="s">
        <v>17996</v>
      </c>
      <c r="G1258" s="95" t="s">
        <v>17990</v>
      </c>
      <c r="H1258" s="95" t="s">
        <v>7675</v>
      </c>
      <c r="I1258" s="95" t="s">
        <v>6836</v>
      </c>
      <c r="J1258" s="95"/>
      <c r="K1258" s="95" t="s">
        <v>18015</v>
      </c>
    </row>
    <row r="1259" hidden="1">
      <c r="A1259" s="95" t="s">
        <v>14086</v>
      </c>
      <c r="B1259" s="96">
        <v>0.7083333333333334</v>
      </c>
      <c r="C1259" s="97" t="e">
        <v>#N/A</v>
      </c>
      <c r="D1259" s="98">
        <v>27656.0</v>
      </c>
      <c r="E1259" s="98">
        <v>44624.0</v>
      </c>
      <c r="F1259" s="95" t="s">
        <v>17996</v>
      </c>
      <c r="G1259" s="95" t="s">
        <v>17990</v>
      </c>
      <c r="H1259" s="95" t="s">
        <v>7675</v>
      </c>
      <c r="I1259" s="95" t="s">
        <v>6836</v>
      </c>
      <c r="J1259" s="95"/>
      <c r="K1259" s="95" t="s">
        <v>18003</v>
      </c>
    </row>
    <row r="1260" hidden="1">
      <c r="A1260" s="95">
        <v>9269.0</v>
      </c>
      <c r="B1260" s="96">
        <v>0.7083333333333334</v>
      </c>
      <c r="C1260" s="97" t="s">
        <v>108</v>
      </c>
      <c r="D1260" s="98">
        <v>22102.0</v>
      </c>
      <c r="E1260" s="98">
        <v>44624.0</v>
      </c>
      <c r="F1260" s="95" t="s">
        <v>17989</v>
      </c>
      <c r="G1260" s="95" t="s">
        <v>17990</v>
      </c>
      <c r="H1260" s="95" t="s">
        <v>7675</v>
      </c>
      <c r="I1260" s="95" t="s">
        <v>6771</v>
      </c>
      <c r="J1260" s="95"/>
      <c r="K1260" s="95" t="s">
        <v>18003</v>
      </c>
    </row>
    <row r="1261" hidden="1">
      <c r="A1261" s="95">
        <v>9269.0</v>
      </c>
      <c r="B1261" s="96">
        <v>0.7083333333333334</v>
      </c>
      <c r="C1261" s="97" t="s">
        <v>108</v>
      </c>
      <c r="D1261" s="98">
        <v>22102.0</v>
      </c>
      <c r="E1261" s="98">
        <v>44624.0</v>
      </c>
      <c r="F1261" s="95" t="s">
        <v>17999</v>
      </c>
      <c r="G1261" s="95" t="s">
        <v>17999</v>
      </c>
      <c r="H1261" s="95" t="s">
        <v>7675</v>
      </c>
      <c r="I1261" s="95" t="s">
        <v>6771</v>
      </c>
      <c r="J1261" s="95"/>
      <c r="K1261" s="95" t="s">
        <v>18003</v>
      </c>
    </row>
    <row r="1262" hidden="1">
      <c r="A1262" s="95">
        <v>11656.0</v>
      </c>
      <c r="B1262" s="96">
        <v>0.7083333333333334</v>
      </c>
      <c r="C1262" s="97" t="s">
        <v>1040</v>
      </c>
      <c r="D1262" s="98">
        <v>27617.0</v>
      </c>
      <c r="E1262" s="98">
        <v>44624.0</v>
      </c>
      <c r="F1262" s="95" t="s">
        <v>17989</v>
      </c>
      <c r="G1262" s="95" t="s">
        <v>17990</v>
      </c>
      <c r="H1262" s="95" t="s">
        <v>7682</v>
      </c>
      <c r="I1262" s="95" t="s">
        <v>6908</v>
      </c>
      <c r="J1262" s="95"/>
      <c r="K1262" s="95" t="s">
        <v>18003</v>
      </c>
    </row>
    <row r="1263" hidden="1">
      <c r="A1263" s="95">
        <v>16704.0</v>
      </c>
      <c r="B1263" s="96">
        <v>0.7083333333333334</v>
      </c>
      <c r="C1263" s="97" t="s">
        <v>4960</v>
      </c>
      <c r="D1263" s="98">
        <v>22637.0</v>
      </c>
      <c r="E1263" s="98">
        <v>44624.0</v>
      </c>
      <c r="F1263" s="95" t="s">
        <v>17999</v>
      </c>
      <c r="G1263" s="95" t="s">
        <v>17999</v>
      </c>
      <c r="H1263" s="95" t="s">
        <v>7682</v>
      </c>
      <c r="I1263" s="95" t="s">
        <v>6777</v>
      </c>
      <c r="J1263" s="95"/>
      <c r="K1263" s="95" t="s">
        <v>18050</v>
      </c>
    </row>
    <row r="1264" hidden="1">
      <c r="A1264" s="95">
        <v>9862.0</v>
      </c>
      <c r="B1264" s="96">
        <v>0.7083333333333334</v>
      </c>
      <c r="C1264" s="97" t="s">
        <v>315</v>
      </c>
      <c r="D1264" s="98">
        <v>18805.0</v>
      </c>
      <c r="E1264" s="98">
        <v>44624.0</v>
      </c>
      <c r="F1264" s="95" t="s">
        <v>17992</v>
      </c>
      <c r="G1264" s="95" t="s">
        <v>17990</v>
      </c>
      <c r="H1264" s="95" t="s">
        <v>7682</v>
      </c>
      <c r="I1264" s="95" t="s">
        <v>6908</v>
      </c>
      <c r="J1264" s="95"/>
      <c r="K1264" s="95" t="s">
        <v>18003</v>
      </c>
    </row>
    <row r="1265" hidden="1">
      <c r="A1265" s="95">
        <v>15068.0</v>
      </c>
      <c r="B1265" s="96">
        <v>0.3333333333333333</v>
      </c>
      <c r="C1265" s="97" t="s">
        <v>3548</v>
      </c>
      <c r="D1265" s="98">
        <v>18271.0</v>
      </c>
      <c r="E1265" s="98">
        <v>44627.0</v>
      </c>
      <c r="F1265" s="95" t="s">
        <v>7674</v>
      </c>
      <c r="G1265" s="95" t="s">
        <v>7682</v>
      </c>
      <c r="H1265" s="95" t="s">
        <v>7682</v>
      </c>
      <c r="I1265" s="95" t="s">
        <v>6810</v>
      </c>
      <c r="J1265" s="95"/>
      <c r="K1265" s="95" t="s">
        <v>17955</v>
      </c>
    </row>
    <row r="1266" hidden="1">
      <c r="A1266" s="95">
        <v>18194.0</v>
      </c>
      <c r="B1266" s="96">
        <v>0.3854166666666667</v>
      </c>
      <c r="C1266" s="97" t="s">
        <v>6517</v>
      </c>
      <c r="D1266" s="98">
        <v>20128.0</v>
      </c>
      <c r="E1266" s="98">
        <v>44627.0</v>
      </c>
      <c r="F1266" s="95" t="s">
        <v>7680</v>
      </c>
      <c r="G1266" s="95" t="s">
        <v>7681</v>
      </c>
      <c r="H1266" s="95" t="s">
        <v>7681</v>
      </c>
      <c r="I1266" s="95" t="s">
        <v>6833</v>
      </c>
      <c r="J1266" s="95"/>
      <c r="K1266" s="95" t="s">
        <v>17955</v>
      </c>
    </row>
    <row r="1267" hidden="1">
      <c r="A1267" s="95">
        <v>12904.0</v>
      </c>
      <c r="B1267" s="96">
        <v>0.3958333333333333</v>
      </c>
      <c r="C1267" s="97" t="s">
        <v>1817</v>
      </c>
      <c r="D1267" s="98">
        <v>15004.0</v>
      </c>
      <c r="E1267" s="98">
        <v>44627.0</v>
      </c>
      <c r="F1267" s="95" t="s">
        <v>7679</v>
      </c>
      <c r="G1267" s="95" t="s">
        <v>7681</v>
      </c>
      <c r="H1267" s="95" t="s">
        <v>7681</v>
      </c>
      <c r="I1267" s="95" t="s">
        <v>6831</v>
      </c>
      <c r="J1267" s="95"/>
      <c r="K1267" s="95" t="s">
        <v>17955</v>
      </c>
    </row>
    <row r="1268" hidden="1">
      <c r="A1268" s="95">
        <v>16359.0</v>
      </c>
      <c r="B1268" s="96">
        <v>0.3958333333333333</v>
      </c>
      <c r="C1268" s="97" t="s">
        <v>4670</v>
      </c>
      <c r="D1268" s="98">
        <v>19129.0</v>
      </c>
      <c r="E1268" s="98">
        <v>44627.0</v>
      </c>
      <c r="F1268" s="95" t="s">
        <v>7674</v>
      </c>
      <c r="G1268" s="95" t="s">
        <v>7682</v>
      </c>
      <c r="H1268" s="95" t="s">
        <v>7682</v>
      </c>
      <c r="I1268" s="95" t="s">
        <v>6836</v>
      </c>
      <c r="J1268" s="95"/>
      <c r="K1268" s="95" t="s">
        <v>17955</v>
      </c>
    </row>
    <row r="1269" hidden="1">
      <c r="A1269" s="95">
        <v>10387.0</v>
      </c>
      <c r="B1269" s="96">
        <v>0.40625</v>
      </c>
      <c r="C1269" s="97" t="s">
        <v>517</v>
      </c>
      <c r="D1269" s="98">
        <v>24045.0</v>
      </c>
      <c r="E1269" s="98">
        <v>44627.0</v>
      </c>
      <c r="F1269" s="95" t="s">
        <v>7693</v>
      </c>
      <c r="G1269" s="95" t="s">
        <v>7681</v>
      </c>
      <c r="H1269" s="95" t="s">
        <v>7681</v>
      </c>
      <c r="I1269" s="95" t="s">
        <v>6836</v>
      </c>
      <c r="J1269" s="95"/>
      <c r="K1269" s="95" t="s">
        <v>17955</v>
      </c>
    </row>
    <row r="1270" hidden="1">
      <c r="A1270" s="95">
        <v>9426.0</v>
      </c>
      <c r="B1270" s="96">
        <v>0.4166666666666667</v>
      </c>
      <c r="C1270" s="97" t="s">
        <v>151</v>
      </c>
      <c r="D1270" s="98">
        <v>19051.0</v>
      </c>
      <c r="E1270" s="98">
        <v>44627.0</v>
      </c>
      <c r="F1270" s="95" t="s">
        <v>7674</v>
      </c>
      <c r="G1270" s="95" t="s">
        <v>7673</v>
      </c>
      <c r="H1270" s="95" t="s">
        <v>7673</v>
      </c>
      <c r="I1270" s="95" t="s">
        <v>6846</v>
      </c>
      <c r="J1270" s="95"/>
      <c r="K1270" s="95" t="s">
        <v>17955</v>
      </c>
    </row>
    <row r="1271" hidden="1">
      <c r="A1271" s="95">
        <v>16705.0</v>
      </c>
      <c r="B1271" s="96">
        <v>0.4166666666666667</v>
      </c>
      <c r="C1271" s="97" t="s">
        <v>711</v>
      </c>
      <c r="D1271" s="98">
        <v>20001.0</v>
      </c>
      <c r="E1271" s="98">
        <v>44627.0</v>
      </c>
      <c r="F1271" s="95" t="s">
        <v>7680</v>
      </c>
      <c r="G1271" s="95" t="s">
        <v>7681</v>
      </c>
      <c r="H1271" s="95" t="s">
        <v>7681</v>
      </c>
      <c r="I1271" s="95" t="s">
        <v>6810</v>
      </c>
      <c r="J1271" s="95"/>
      <c r="K1271" s="95" t="s">
        <v>17955</v>
      </c>
    </row>
    <row r="1272" hidden="1">
      <c r="A1272" s="95">
        <v>18022.0</v>
      </c>
      <c r="B1272" s="96">
        <v>0.4270833333333333</v>
      </c>
      <c r="C1272" s="97" t="s">
        <v>6094</v>
      </c>
      <c r="D1272" s="98">
        <v>19421.0</v>
      </c>
      <c r="E1272" s="98">
        <v>44627.0</v>
      </c>
      <c r="F1272" s="95" t="s">
        <v>7674</v>
      </c>
      <c r="G1272" s="95" t="s">
        <v>7682</v>
      </c>
      <c r="H1272" s="95" t="s">
        <v>7682</v>
      </c>
      <c r="I1272" s="95" t="s">
        <v>6836</v>
      </c>
      <c r="J1272" s="95"/>
      <c r="K1272" s="95" t="s">
        <v>17955</v>
      </c>
    </row>
    <row r="1273" hidden="1">
      <c r="A1273" s="95">
        <v>11121.0</v>
      </c>
      <c r="B1273" s="96">
        <v>0.4375</v>
      </c>
      <c r="C1273" s="97" t="s">
        <v>816</v>
      </c>
      <c r="D1273" s="98">
        <v>24534.0</v>
      </c>
      <c r="E1273" s="98">
        <v>44627.0</v>
      </c>
      <c r="F1273" s="95" t="s">
        <v>7693</v>
      </c>
      <c r="G1273" s="95" t="s">
        <v>7681</v>
      </c>
      <c r="H1273" s="95" t="s">
        <v>7681</v>
      </c>
      <c r="I1273" s="95" t="s">
        <v>6821</v>
      </c>
      <c r="J1273" s="95"/>
      <c r="K1273" s="95" t="s">
        <v>17955</v>
      </c>
    </row>
    <row r="1274" hidden="1">
      <c r="A1274" s="95">
        <v>18028.0</v>
      </c>
      <c r="B1274" s="96">
        <v>0.4479166666666667</v>
      </c>
      <c r="C1274" s="97" t="s">
        <v>6361</v>
      </c>
      <c r="D1274" s="98">
        <v>17455.0</v>
      </c>
      <c r="E1274" s="98">
        <v>44627.0</v>
      </c>
      <c r="F1274" s="95" t="s">
        <v>7674</v>
      </c>
      <c r="G1274" s="95" t="s">
        <v>7675</v>
      </c>
      <c r="H1274" s="95" t="s">
        <v>7675</v>
      </c>
      <c r="I1274" s="95" t="s">
        <v>6882</v>
      </c>
      <c r="J1274" s="95"/>
      <c r="K1274" s="95" t="s">
        <v>17955</v>
      </c>
    </row>
    <row r="1275" hidden="1">
      <c r="A1275" s="95">
        <v>15069.0</v>
      </c>
      <c r="B1275" s="96">
        <v>0.4479166666666667</v>
      </c>
      <c r="C1275" s="97" t="s">
        <v>3549</v>
      </c>
      <c r="D1275" s="98">
        <v>17192.0</v>
      </c>
      <c r="E1275" s="98">
        <v>44627.0</v>
      </c>
      <c r="F1275" s="95" t="s">
        <v>7692</v>
      </c>
      <c r="G1275" s="95" t="s">
        <v>7681</v>
      </c>
      <c r="H1275" s="95" t="s">
        <v>7681</v>
      </c>
      <c r="I1275" s="95" t="s">
        <v>6825</v>
      </c>
      <c r="J1275" s="95"/>
      <c r="K1275" s="95" t="s">
        <v>17955</v>
      </c>
    </row>
    <row r="1276" hidden="1">
      <c r="A1276" s="95">
        <v>16425.0</v>
      </c>
      <c r="B1276" s="96">
        <v>0.5416666666666666</v>
      </c>
      <c r="C1276" s="97" t="s">
        <v>4727</v>
      </c>
      <c r="D1276" s="98">
        <v>28522.0</v>
      </c>
      <c r="E1276" s="98">
        <v>44627.0</v>
      </c>
      <c r="F1276" s="95" t="s">
        <v>7674</v>
      </c>
      <c r="G1276" s="95" t="s">
        <v>7675</v>
      </c>
      <c r="H1276" s="95" t="s">
        <v>7675</v>
      </c>
      <c r="I1276" s="95" t="s">
        <v>6861</v>
      </c>
      <c r="J1276" s="95"/>
      <c r="K1276" s="95" t="s">
        <v>17955</v>
      </c>
    </row>
    <row r="1277" hidden="1">
      <c r="A1277" s="95">
        <v>17322.0</v>
      </c>
      <c r="B1277" s="96">
        <v>0.5625</v>
      </c>
      <c r="C1277" s="97" t="s">
        <v>5490</v>
      </c>
      <c r="D1277" s="98">
        <v>13998.0</v>
      </c>
      <c r="E1277" s="98">
        <v>44627.0</v>
      </c>
      <c r="F1277" s="95" t="s">
        <v>7687</v>
      </c>
      <c r="G1277" s="95" t="s">
        <v>7681</v>
      </c>
      <c r="H1277" s="95" t="s">
        <v>7681</v>
      </c>
      <c r="I1277" s="95" t="s">
        <v>6836</v>
      </c>
      <c r="J1277" s="95"/>
      <c r="K1277" s="95" t="s">
        <v>17955</v>
      </c>
    </row>
    <row r="1278" hidden="1">
      <c r="A1278" s="95">
        <v>16914.0</v>
      </c>
      <c r="B1278" s="96">
        <v>0.5729166666666666</v>
      </c>
      <c r="C1278" s="97" t="s">
        <v>5142</v>
      </c>
      <c r="D1278" s="98">
        <v>22267.0</v>
      </c>
      <c r="E1278" s="98">
        <v>44627.0</v>
      </c>
      <c r="F1278" s="95" t="s">
        <v>7687</v>
      </c>
      <c r="G1278" s="95" t="s">
        <v>7681</v>
      </c>
      <c r="H1278" s="95" t="s">
        <v>7681</v>
      </c>
      <c r="I1278" s="95" t="s">
        <v>6844</v>
      </c>
      <c r="J1278" s="95"/>
      <c r="K1278" s="95" t="s">
        <v>17955</v>
      </c>
    </row>
    <row r="1279" hidden="1">
      <c r="A1279" s="95">
        <v>9555.0</v>
      </c>
      <c r="B1279" s="96">
        <v>0.59375</v>
      </c>
      <c r="C1279" s="97" t="s">
        <v>199</v>
      </c>
      <c r="D1279" s="98">
        <v>17568.0</v>
      </c>
      <c r="E1279" s="98">
        <v>44627.0</v>
      </c>
      <c r="F1279" s="95" t="s">
        <v>7674</v>
      </c>
      <c r="G1279" s="95" t="s">
        <v>7682</v>
      </c>
      <c r="H1279" s="95" t="s">
        <v>7682</v>
      </c>
      <c r="I1279" s="95" t="s">
        <v>6836</v>
      </c>
      <c r="J1279" s="95"/>
      <c r="K1279" s="95" t="s">
        <v>17955</v>
      </c>
    </row>
    <row r="1280" hidden="1">
      <c r="A1280" s="95">
        <v>11518.0</v>
      </c>
      <c r="B1280" s="96">
        <v>0.59375</v>
      </c>
      <c r="C1280" s="97" t="s">
        <v>988</v>
      </c>
      <c r="D1280" s="98">
        <v>20702.0</v>
      </c>
      <c r="E1280" s="98">
        <v>44627.0</v>
      </c>
      <c r="F1280" s="95" t="s">
        <v>7697</v>
      </c>
      <c r="G1280" s="95" t="s">
        <v>7681</v>
      </c>
      <c r="H1280" s="95" t="s">
        <v>7681</v>
      </c>
      <c r="I1280" s="95" t="s">
        <v>6836</v>
      </c>
      <c r="J1280" s="95"/>
      <c r="K1280" s="95" t="s">
        <v>17955</v>
      </c>
    </row>
    <row r="1281" hidden="1">
      <c r="A1281" s="95">
        <v>18184.0</v>
      </c>
      <c r="B1281" s="96">
        <v>0.6041666666666666</v>
      </c>
      <c r="C1281" s="97" t="s">
        <v>6463</v>
      </c>
      <c r="D1281" s="98">
        <v>21431.0</v>
      </c>
      <c r="E1281" s="98">
        <v>44627.0</v>
      </c>
      <c r="F1281" s="95" t="s">
        <v>17956</v>
      </c>
      <c r="G1281" s="95" t="s">
        <v>7681</v>
      </c>
      <c r="H1281" s="95" t="s">
        <v>7681</v>
      </c>
      <c r="I1281" s="95" t="s">
        <v>6810</v>
      </c>
      <c r="J1281" s="95"/>
      <c r="K1281" s="95" t="s">
        <v>17955</v>
      </c>
    </row>
    <row r="1282" hidden="1">
      <c r="A1282" s="95">
        <v>16283.0</v>
      </c>
      <c r="B1282" s="96">
        <v>0.6145833333333334</v>
      </c>
      <c r="C1282" s="97" t="s">
        <v>4034</v>
      </c>
      <c r="D1282" s="98">
        <v>19566.0</v>
      </c>
      <c r="E1282" s="98">
        <v>44627.0</v>
      </c>
      <c r="F1282" s="95" t="s">
        <v>7674</v>
      </c>
      <c r="G1282" s="95" t="s">
        <v>7682</v>
      </c>
      <c r="H1282" s="95" t="s">
        <v>7682</v>
      </c>
      <c r="I1282" s="95" t="s">
        <v>6831</v>
      </c>
      <c r="J1282" s="95"/>
      <c r="K1282" s="95" t="s">
        <v>17955</v>
      </c>
    </row>
    <row r="1283" hidden="1">
      <c r="A1283" s="95">
        <v>18191.0</v>
      </c>
      <c r="B1283" s="96">
        <v>0.6145833333333334</v>
      </c>
      <c r="C1283" s="97" t="s">
        <v>6464</v>
      </c>
      <c r="D1283" s="98">
        <v>32359.0</v>
      </c>
      <c r="E1283" s="98">
        <v>44627.0</v>
      </c>
      <c r="F1283" s="95" t="s">
        <v>17956</v>
      </c>
      <c r="G1283" s="95" t="s">
        <v>7681</v>
      </c>
      <c r="H1283" s="95" t="s">
        <v>7681</v>
      </c>
      <c r="I1283" s="95" t="s">
        <v>6873</v>
      </c>
      <c r="J1283" s="95"/>
      <c r="K1283" s="95" t="s">
        <v>17955</v>
      </c>
    </row>
    <row r="1284" hidden="1">
      <c r="A1284" s="95">
        <v>11447.0</v>
      </c>
      <c r="B1284" s="96">
        <v>0.6354166666666666</v>
      </c>
      <c r="C1284" s="97" t="s">
        <v>957</v>
      </c>
      <c r="D1284" s="98">
        <v>25776.0</v>
      </c>
      <c r="E1284" s="98">
        <v>44627.0</v>
      </c>
      <c r="F1284" s="95" t="s">
        <v>7674</v>
      </c>
      <c r="G1284" s="95" t="s">
        <v>7673</v>
      </c>
      <c r="H1284" s="95" t="s">
        <v>7673</v>
      </c>
      <c r="I1284" s="95" t="s">
        <v>6821</v>
      </c>
      <c r="J1284" s="95"/>
      <c r="K1284" s="95" t="s">
        <v>17955</v>
      </c>
    </row>
    <row r="1285" hidden="1">
      <c r="A1285" s="95">
        <v>12866.0</v>
      </c>
      <c r="B1285" s="96">
        <v>0.7291666666666666</v>
      </c>
      <c r="C1285" s="97" t="s">
        <v>1784</v>
      </c>
      <c r="D1285" s="98">
        <v>29894.0</v>
      </c>
      <c r="E1285" s="98">
        <v>44627.0</v>
      </c>
      <c r="F1285" s="95" t="s">
        <v>17976</v>
      </c>
      <c r="G1285" s="95" t="s">
        <v>7673</v>
      </c>
      <c r="H1285" s="95" t="s">
        <v>7673</v>
      </c>
      <c r="I1285" s="95" t="s">
        <v>6876</v>
      </c>
      <c r="J1285" s="95"/>
      <c r="K1285" s="95" t="s">
        <v>17955</v>
      </c>
    </row>
    <row r="1286" hidden="1">
      <c r="A1286" s="95">
        <v>16640.0</v>
      </c>
      <c r="B1286" s="96">
        <v>0.75</v>
      </c>
      <c r="C1286" s="97" t="s">
        <v>4905</v>
      </c>
      <c r="D1286" s="98">
        <v>31481.0</v>
      </c>
      <c r="E1286" s="98">
        <v>44627.0</v>
      </c>
      <c r="F1286" s="95" t="s">
        <v>7674</v>
      </c>
      <c r="G1286" s="95" t="s">
        <v>7682</v>
      </c>
      <c r="H1286" s="95" t="s">
        <v>7682</v>
      </c>
      <c r="I1286" s="95" t="s">
        <v>6876</v>
      </c>
      <c r="J1286" s="95"/>
      <c r="K1286" s="95" t="s">
        <v>17958</v>
      </c>
    </row>
    <row r="1287" hidden="1">
      <c r="A1287" s="95">
        <v>16060.0</v>
      </c>
      <c r="B1287" s="96">
        <v>0.7916666666666666</v>
      </c>
      <c r="C1287" s="97" t="s">
        <v>4417</v>
      </c>
      <c r="D1287" s="98">
        <v>17891.0</v>
      </c>
      <c r="E1287" s="98">
        <v>44627.0</v>
      </c>
      <c r="F1287" s="95" t="s">
        <v>7678</v>
      </c>
      <c r="G1287" s="95" t="s">
        <v>7673</v>
      </c>
      <c r="H1287" s="95" t="s">
        <v>7673</v>
      </c>
      <c r="I1287" s="95" t="s">
        <v>6935</v>
      </c>
      <c r="J1287" s="95"/>
      <c r="K1287" s="95" t="s">
        <v>17984</v>
      </c>
    </row>
    <row r="1288" hidden="1">
      <c r="A1288" s="95">
        <v>9193.0</v>
      </c>
      <c r="B1288" s="96">
        <v>0.7916666666666666</v>
      </c>
      <c r="C1288" s="97" t="s">
        <v>52</v>
      </c>
      <c r="D1288" s="98">
        <v>18632.0</v>
      </c>
      <c r="E1288" s="98">
        <v>44627.0</v>
      </c>
      <c r="F1288" s="95" t="s">
        <v>7674</v>
      </c>
      <c r="G1288" s="95" t="s">
        <v>7673</v>
      </c>
      <c r="H1288" s="95" t="s">
        <v>7673</v>
      </c>
      <c r="I1288" s="95" t="s">
        <v>6831</v>
      </c>
      <c r="J1288" s="95"/>
      <c r="K1288" s="95" t="s">
        <v>18051</v>
      </c>
    </row>
    <row r="1289" hidden="1">
      <c r="A1289" s="95">
        <v>17905.0</v>
      </c>
      <c r="B1289" s="96">
        <v>0.7916666666666666</v>
      </c>
      <c r="C1289" s="97" t="s">
        <v>6017</v>
      </c>
      <c r="D1289" s="98">
        <v>25479.0</v>
      </c>
      <c r="E1289" s="98">
        <v>44627.0</v>
      </c>
      <c r="F1289" s="95" t="s">
        <v>17956</v>
      </c>
      <c r="G1289" s="95" t="s">
        <v>7673</v>
      </c>
      <c r="H1289" s="95" t="s">
        <v>7673</v>
      </c>
      <c r="I1289" s="95" t="s">
        <v>6784</v>
      </c>
      <c r="J1289" s="95"/>
      <c r="K1289" s="95" t="s">
        <v>18041</v>
      </c>
    </row>
    <row r="1290" hidden="1">
      <c r="A1290" s="95">
        <v>17978.0</v>
      </c>
      <c r="B1290" s="96">
        <v>0.7916666666666666</v>
      </c>
      <c r="C1290" s="97" t="s">
        <v>6073</v>
      </c>
      <c r="D1290" s="98">
        <v>19055.0</v>
      </c>
      <c r="E1290" s="98">
        <v>44627.0</v>
      </c>
      <c r="F1290" s="95" t="s">
        <v>7679</v>
      </c>
      <c r="G1290" s="95" t="s">
        <v>7681</v>
      </c>
      <c r="H1290" s="95" t="s">
        <v>7681</v>
      </c>
      <c r="I1290" s="95" t="s">
        <v>6836</v>
      </c>
      <c r="J1290" s="95"/>
      <c r="K1290" s="95" t="s">
        <v>17963</v>
      </c>
    </row>
    <row r="1291" hidden="1">
      <c r="A1291" s="95">
        <v>16316.0</v>
      </c>
      <c r="B1291" s="96">
        <v>0.7916666666666666</v>
      </c>
      <c r="C1291" s="97" t="s">
        <v>4631</v>
      </c>
      <c r="D1291" s="98">
        <v>18500.0</v>
      </c>
      <c r="E1291" s="98">
        <v>44627.0</v>
      </c>
      <c r="F1291" s="95" t="s">
        <v>18052</v>
      </c>
      <c r="G1291" s="95" t="s">
        <v>7681</v>
      </c>
      <c r="H1291" s="95" t="s">
        <v>7681</v>
      </c>
      <c r="I1291" s="95" t="s">
        <v>6813</v>
      </c>
      <c r="J1291" s="95"/>
      <c r="K1291" s="95" t="s">
        <v>17984</v>
      </c>
    </row>
    <row r="1292" hidden="1">
      <c r="A1292" s="95">
        <v>9259.0</v>
      </c>
      <c r="B1292" s="96">
        <v>0.8333333333333334</v>
      </c>
      <c r="C1292" s="97" t="s">
        <v>101</v>
      </c>
      <c r="D1292" s="98">
        <v>23278.0</v>
      </c>
      <c r="E1292" s="98">
        <v>44627.0</v>
      </c>
      <c r="F1292" s="95" t="s">
        <v>7674</v>
      </c>
      <c r="G1292" s="95" t="s">
        <v>7682</v>
      </c>
      <c r="H1292" s="95" t="s">
        <v>7682</v>
      </c>
      <c r="I1292" s="95" t="s">
        <v>6793</v>
      </c>
      <c r="J1292" s="95"/>
      <c r="K1292" s="95" t="s">
        <v>17982</v>
      </c>
    </row>
    <row r="1293" hidden="1">
      <c r="A1293" s="95">
        <v>16220.0</v>
      </c>
      <c r="B1293" s="96">
        <v>0.8333333333333334</v>
      </c>
      <c r="C1293" s="97" t="s">
        <v>2129</v>
      </c>
      <c r="D1293" s="98">
        <v>15500.0</v>
      </c>
      <c r="E1293" s="98">
        <v>44627.0</v>
      </c>
      <c r="F1293" s="95" t="s">
        <v>7672</v>
      </c>
      <c r="G1293" s="95" t="s">
        <v>7681</v>
      </c>
      <c r="H1293" s="95" t="s">
        <v>7681</v>
      </c>
      <c r="I1293" s="95" t="s">
        <v>6833</v>
      </c>
      <c r="J1293" s="95"/>
      <c r="K1293" s="95" t="s">
        <v>18007</v>
      </c>
    </row>
    <row r="1294" hidden="1">
      <c r="A1294" s="95">
        <v>11314.0</v>
      </c>
      <c r="B1294" s="96">
        <v>0.8333333333333334</v>
      </c>
      <c r="C1294" s="97" t="s">
        <v>896</v>
      </c>
      <c r="D1294" s="98">
        <v>16759.0</v>
      </c>
      <c r="E1294" s="98">
        <v>44627.0</v>
      </c>
      <c r="F1294" s="95" t="s">
        <v>7687</v>
      </c>
      <c r="G1294" s="95" t="s">
        <v>7681</v>
      </c>
      <c r="H1294" s="95" t="s">
        <v>7681</v>
      </c>
      <c r="I1294" s="95" t="s">
        <v>6836</v>
      </c>
      <c r="J1294" s="95"/>
      <c r="K1294" s="95" t="s">
        <v>17969</v>
      </c>
    </row>
    <row r="1295" hidden="1">
      <c r="A1295" s="95">
        <v>18128.0</v>
      </c>
      <c r="B1295" s="96">
        <v>0.8541666666666666</v>
      </c>
      <c r="C1295" s="97" t="s">
        <v>6427</v>
      </c>
      <c r="D1295" s="98">
        <v>12964.0</v>
      </c>
      <c r="E1295" s="98">
        <v>44627.0</v>
      </c>
      <c r="F1295" s="95" t="s">
        <v>7672</v>
      </c>
      <c r="G1295" s="95" t="s">
        <v>7681</v>
      </c>
      <c r="H1295" s="95" t="s">
        <v>7681</v>
      </c>
      <c r="I1295" s="95" t="s">
        <v>6904</v>
      </c>
      <c r="J1295" s="95"/>
      <c r="K1295" s="95" t="s">
        <v>17965</v>
      </c>
    </row>
    <row r="1296" hidden="1">
      <c r="A1296" s="95">
        <v>15735.0</v>
      </c>
      <c r="B1296" s="96">
        <v>0.3333333333333333</v>
      </c>
      <c r="C1296" s="97" t="s">
        <v>4125</v>
      </c>
      <c r="D1296" s="98">
        <v>21712.0</v>
      </c>
      <c r="E1296" s="98">
        <v>44627.0</v>
      </c>
      <c r="F1296" s="95" t="s">
        <v>7678</v>
      </c>
      <c r="G1296" s="95" t="s">
        <v>7681</v>
      </c>
      <c r="H1296" s="95" t="s">
        <v>7681</v>
      </c>
      <c r="I1296" s="95" t="s">
        <v>6836</v>
      </c>
      <c r="J1296" s="95"/>
      <c r="K1296" s="95" t="s">
        <v>17955</v>
      </c>
    </row>
    <row r="1297" hidden="1">
      <c r="A1297" s="95">
        <v>9991.0</v>
      </c>
      <c r="B1297" s="96">
        <v>0.3854166666666667</v>
      </c>
      <c r="C1297" s="97" t="s">
        <v>353</v>
      </c>
      <c r="D1297" s="98">
        <v>22415.0</v>
      </c>
      <c r="E1297" s="98">
        <v>44627.0</v>
      </c>
      <c r="F1297" s="95" t="s">
        <v>7674</v>
      </c>
      <c r="G1297" s="95" t="s">
        <v>7682</v>
      </c>
      <c r="H1297" s="95" t="s">
        <v>7682</v>
      </c>
      <c r="I1297" s="95" t="s">
        <v>6814</v>
      </c>
      <c r="J1297" s="95"/>
      <c r="K1297" s="95" t="s">
        <v>17955</v>
      </c>
    </row>
    <row r="1298" hidden="1">
      <c r="A1298" s="95">
        <v>18215.0</v>
      </c>
      <c r="B1298" s="96">
        <v>0.3958333333333333</v>
      </c>
      <c r="C1298" s="97" t="s">
        <v>6691</v>
      </c>
      <c r="D1298" s="98">
        <v>19281.0</v>
      </c>
      <c r="E1298" s="98">
        <v>44627.0</v>
      </c>
      <c r="F1298" s="95" t="s">
        <v>7701</v>
      </c>
      <c r="G1298" s="95" t="s">
        <v>7673</v>
      </c>
      <c r="H1298" s="95" t="s">
        <v>7673</v>
      </c>
      <c r="I1298" s="95" t="s">
        <v>6912</v>
      </c>
      <c r="J1298" s="95"/>
      <c r="K1298" s="95" t="s">
        <v>17955</v>
      </c>
    </row>
    <row r="1299" hidden="1">
      <c r="A1299" s="95">
        <v>18252.0</v>
      </c>
      <c r="B1299" s="96">
        <v>0.4166666666666667</v>
      </c>
      <c r="C1299" s="97" t="s">
        <v>6693</v>
      </c>
      <c r="D1299" s="98">
        <v>18737.0</v>
      </c>
      <c r="E1299" s="98">
        <v>44627.0</v>
      </c>
      <c r="F1299" s="95" t="s">
        <v>7701</v>
      </c>
      <c r="G1299" s="95" t="s">
        <v>7673</v>
      </c>
      <c r="H1299" s="95" t="s">
        <v>7673</v>
      </c>
      <c r="I1299" s="95" t="s">
        <v>6836</v>
      </c>
      <c r="J1299" s="95"/>
      <c r="K1299" s="95" t="s">
        <v>17955</v>
      </c>
    </row>
    <row r="1300" hidden="1">
      <c r="A1300" s="95">
        <v>18267.0</v>
      </c>
      <c r="B1300" s="96">
        <v>0.4479166666666667</v>
      </c>
      <c r="C1300" s="97" t="s">
        <v>4730</v>
      </c>
      <c r="D1300" s="98">
        <v>19572.0</v>
      </c>
      <c r="E1300" s="98">
        <v>44627.0</v>
      </c>
      <c r="F1300" s="95" t="s">
        <v>7701</v>
      </c>
      <c r="G1300" s="95" t="s">
        <v>7673</v>
      </c>
      <c r="H1300" s="95" t="s">
        <v>7673</v>
      </c>
      <c r="I1300" s="95" t="s">
        <v>6777</v>
      </c>
      <c r="J1300" s="95"/>
      <c r="K1300" s="95" t="s">
        <v>17955</v>
      </c>
    </row>
    <row r="1301" hidden="1">
      <c r="A1301" s="95">
        <v>18273.0</v>
      </c>
      <c r="B1301" s="96">
        <v>0.5416666666666666</v>
      </c>
      <c r="C1301" s="97" t="s">
        <v>6694</v>
      </c>
      <c r="D1301" s="98">
        <v>26448.0</v>
      </c>
      <c r="E1301" s="98">
        <v>44627.0</v>
      </c>
      <c r="F1301" s="95" t="s">
        <v>7701</v>
      </c>
      <c r="G1301" s="95" t="s">
        <v>7673</v>
      </c>
      <c r="H1301" s="95" t="s">
        <v>7673</v>
      </c>
      <c r="I1301" s="95" t="s">
        <v>6852</v>
      </c>
      <c r="J1301" s="95"/>
      <c r="K1301" s="95" t="s">
        <v>17955</v>
      </c>
    </row>
    <row r="1302" hidden="1">
      <c r="A1302" s="95">
        <v>15603.0</v>
      </c>
      <c r="B1302" s="96">
        <v>0.5833333333333334</v>
      </c>
      <c r="C1302" s="97" t="s">
        <v>4002</v>
      </c>
      <c r="D1302" s="98">
        <v>21691.0</v>
      </c>
      <c r="E1302" s="98">
        <v>44627.0</v>
      </c>
      <c r="F1302" s="95" t="s">
        <v>7674</v>
      </c>
      <c r="G1302" s="95" t="s">
        <v>7682</v>
      </c>
      <c r="H1302" s="95" t="s">
        <v>7682</v>
      </c>
      <c r="I1302" s="95" t="s">
        <v>6880</v>
      </c>
      <c r="J1302" s="95"/>
      <c r="K1302" s="95" t="s">
        <v>17955</v>
      </c>
    </row>
    <row r="1303" hidden="1">
      <c r="A1303" s="95">
        <v>18250.0</v>
      </c>
      <c r="B1303" s="96">
        <v>0.59375</v>
      </c>
      <c r="C1303" s="97" t="s">
        <v>6695</v>
      </c>
      <c r="D1303" s="98">
        <v>19954.0</v>
      </c>
      <c r="E1303" s="98">
        <v>44627.0</v>
      </c>
      <c r="F1303" s="95" t="s">
        <v>7701</v>
      </c>
      <c r="G1303" s="95" t="s">
        <v>7673</v>
      </c>
      <c r="H1303" s="95" t="s">
        <v>7673</v>
      </c>
      <c r="I1303" s="95" t="s">
        <v>6912</v>
      </c>
      <c r="J1303" s="95"/>
      <c r="K1303" s="95" t="s">
        <v>17955</v>
      </c>
    </row>
    <row r="1304" hidden="1">
      <c r="A1304" s="95">
        <v>18295.0</v>
      </c>
      <c r="B1304" s="96">
        <v>0.59375</v>
      </c>
      <c r="C1304" s="97" t="s">
        <v>6696</v>
      </c>
      <c r="D1304" s="98">
        <v>23133.0</v>
      </c>
      <c r="E1304" s="98">
        <v>44627.0</v>
      </c>
      <c r="F1304" s="95" t="s">
        <v>7701</v>
      </c>
      <c r="G1304" s="95" t="s">
        <v>7673</v>
      </c>
      <c r="H1304" s="95" t="s">
        <v>7673</v>
      </c>
      <c r="I1304" s="95" t="s">
        <v>6811</v>
      </c>
      <c r="J1304" s="95"/>
      <c r="K1304" s="95" t="s">
        <v>17955</v>
      </c>
    </row>
    <row r="1305" hidden="1">
      <c r="A1305" s="95">
        <v>16677.0</v>
      </c>
      <c r="B1305" s="96">
        <v>0.6041666666666666</v>
      </c>
      <c r="C1305" s="97" t="s">
        <v>4937</v>
      </c>
      <c r="D1305" s="98">
        <v>20737.0</v>
      </c>
      <c r="E1305" s="98">
        <v>44627.0</v>
      </c>
      <c r="F1305" s="95" t="s">
        <v>7674</v>
      </c>
      <c r="G1305" s="95" t="s">
        <v>7682</v>
      </c>
      <c r="H1305" s="95" t="s">
        <v>7682</v>
      </c>
      <c r="I1305" s="95" t="s">
        <v>6831</v>
      </c>
      <c r="J1305" s="95"/>
      <c r="K1305" s="95" t="s">
        <v>17955</v>
      </c>
    </row>
    <row r="1306" hidden="1">
      <c r="A1306" s="95">
        <v>15642.0</v>
      </c>
      <c r="B1306" s="96">
        <v>0.625</v>
      </c>
      <c r="C1306" s="97" t="s">
        <v>4037</v>
      </c>
      <c r="D1306" s="98">
        <v>22702.0</v>
      </c>
      <c r="E1306" s="98">
        <v>44627.0</v>
      </c>
      <c r="F1306" s="95" t="s">
        <v>7674</v>
      </c>
      <c r="G1306" s="95" t="s">
        <v>7682</v>
      </c>
      <c r="H1306" s="95" t="s">
        <v>7682</v>
      </c>
      <c r="I1306" s="95" t="s">
        <v>6846</v>
      </c>
      <c r="J1306" s="95"/>
      <c r="K1306" s="95" t="s">
        <v>17955</v>
      </c>
    </row>
    <row r="1307" hidden="1">
      <c r="A1307" s="95">
        <v>17936.0</v>
      </c>
      <c r="B1307" s="96">
        <v>0.625</v>
      </c>
      <c r="C1307" s="97" t="s">
        <v>6045</v>
      </c>
      <c r="D1307" s="98">
        <v>18488.0</v>
      </c>
      <c r="E1307" s="98">
        <v>44627.0</v>
      </c>
      <c r="F1307" s="95" t="s">
        <v>7674</v>
      </c>
      <c r="G1307" s="95" t="s">
        <v>7675</v>
      </c>
      <c r="H1307" s="95" t="s">
        <v>7675</v>
      </c>
      <c r="I1307" s="95" t="s">
        <v>6905</v>
      </c>
      <c r="J1307" s="95"/>
      <c r="K1307" s="95" t="s">
        <v>17955</v>
      </c>
    </row>
    <row r="1308" hidden="1">
      <c r="A1308" s="95">
        <v>10039.0</v>
      </c>
      <c r="B1308" s="96">
        <v>0.625</v>
      </c>
      <c r="C1308" s="97" t="s">
        <v>376</v>
      </c>
      <c r="D1308" s="98">
        <v>25054.0</v>
      </c>
      <c r="E1308" s="98">
        <v>44627.0</v>
      </c>
      <c r="F1308" s="95" t="s">
        <v>7674</v>
      </c>
      <c r="G1308" s="95" t="s">
        <v>7682</v>
      </c>
      <c r="H1308" s="95" t="s">
        <v>7682</v>
      </c>
      <c r="I1308" s="95" t="s">
        <v>6810</v>
      </c>
      <c r="J1308" s="95"/>
      <c r="K1308" s="95" t="s">
        <v>17955</v>
      </c>
    </row>
    <row r="1309" hidden="1">
      <c r="A1309" s="95">
        <v>15621.0</v>
      </c>
      <c r="B1309" s="96">
        <v>0.6354166666666666</v>
      </c>
      <c r="C1309" s="97" t="s">
        <v>4019</v>
      </c>
      <c r="D1309" s="98">
        <v>21011.0</v>
      </c>
      <c r="E1309" s="98">
        <v>44627.0</v>
      </c>
      <c r="F1309" s="95" t="s">
        <v>7674</v>
      </c>
      <c r="G1309" s="95" t="s">
        <v>7681</v>
      </c>
      <c r="H1309" s="95" t="s">
        <v>7681</v>
      </c>
      <c r="I1309" s="95" t="s">
        <v>6831</v>
      </c>
      <c r="J1309" s="95"/>
      <c r="K1309" s="95" t="s">
        <v>17955</v>
      </c>
    </row>
    <row r="1310" hidden="1">
      <c r="A1310" s="95">
        <v>11000.0</v>
      </c>
      <c r="B1310" s="96">
        <v>0.65625</v>
      </c>
      <c r="C1310" s="97" t="s">
        <v>751</v>
      </c>
      <c r="D1310" s="98">
        <v>16385.0</v>
      </c>
      <c r="E1310" s="98">
        <v>44627.0</v>
      </c>
      <c r="F1310" s="95" t="s">
        <v>7686</v>
      </c>
      <c r="G1310" s="95" t="s">
        <v>7675</v>
      </c>
      <c r="H1310" s="95" t="s">
        <v>7675</v>
      </c>
      <c r="I1310" s="95" t="s">
        <v>6790</v>
      </c>
      <c r="J1310" s="95"/>
      <c r="K1310" s="95" t="s">
        <v>17955</v>
      </c>
    </row>
    <row r="1311" hidden="1">
      <c r="A1311" s="95">
        <v>10644.0</v>
      </c>
      <c r="B1311" s="96">
        <v>0.7916666666666666</v>
      </c>
      <c r="C1311" s="97" t="s">
        <v>613</v>
      </c>
      <c r="D1311" s="98">
        <v>12805.0</v>
      </c>
      <c r="E1311" s="98">
        <v>44627.0</v>
      </c>
      <c r="F1311" s="95" t="s">
        <v>7694</v>
      </c>
      <c r="G1311" s="95" t="s">
        <v>7673</v>
      </c>
      <c r="H1311" s="95" t="s">
        <v>7673</v>
      </c>
      <c r="I1311" s="95" t="s">
        <v>6825</v>
      </c>
      <c r="J1311" s="95"/>
      <c r="K1311" s="95" t="s">
        <v>18012</v>
      </c>
    </row>
    <row r="1312" hidden="1">
      <c r="A1312" s="95">
        <v>14889.0</v>
      </c>
      <c r="B1312" s="96">
        <v>0.7916666666666666</v>
      </c>
      <c r="C1312" s="97" t="s">
        <v>3403</v>
      </c>
      <c r="D1312" s="98">
        <v>20777.0</v>
      </c>
      <c r="E1312" s="98">
        <v>44627.0</v>
      </c>
      <c r="F1312" s="95" t="s">
        <v>17962</v>
      </c>
      <c r="G1312" s="95" t="s">
        <v>7681</v>
      </c>
      <c r="H1312" s="95" t="s">
        <v>7681</v>
      </c>
      <c r="I1312" s="95" t="s">
        <v>6829</v>
      </c>
      <c r="J1312" s="95"/>
      <c r="K1312" s="95" t="s">
        <v>18053</v>
      </c>
    </row>
    <row r="1313" hidden="1">
      <c r="A1313" s="95">
        <v>9256.0</v>
      </c>
      <c r="B1313" s="96">
        <v>0.7916666666666666</v>
      </c>
      <c r="C1313" s="97" t="s">
        <v>98</v>
      </c>
      <c r="D1313" s="98">
        <v>22557.0</v>
      </c>
      <c r="E1313" s="98">
        <v>44627.0</v>
      </c>
      <c r="F1313" s="95" t="s">
        <v>7674</v>
      </c>
      <c r="G1313" s="95" t="s">
        <v>7673</v>
      </c>
      <c r="H1313" s="95" t="s">
        <v>7673</v>
      </c>
      <c r="I1313" s="95" t="s">
        <v>6793</v>
      </c>
      <c r="J1313" s="95"/>
      <c r="K1313" s="95" t="s">
        <v>17964</v>
      </c>
    </row>
    <row r="1314" hidden="1">
      <c r="A1314" s="95">
        <v>16897.0</v>
      </c>
      <c r="B1314" s="96">
        <v>0.7916666666666666</v>
      </c>
      <c r="C1314" s="97" t="s">
        <v>5129</v>
      </c>
      <c r="D1314" s="98">
        <v>14946.0</v>
      </c>
      <c r="E1314" s="98">
        <v>44627.0</v>
      </c>
      <c r="F1314" s="95" t="s">
        <v>7678</v>
      </c>
      <c r="G1314" s="95" t="s">
        <v>7681</v>
      </c>
      <c r="H1314" s="95" t="s">
        <v>7681</v>
      </c>
      <c r="I1314" s="95" t="s">
        <v>6804</v>
      </c>
      <c r="J1314" s="95"/>
      <c r="K1314" s="95" t="s">
        <v>17984</v>
      </c>
    </row>
    <row r="1315" hidden="1">
      <c r="A1315" s="95">
        <v>10626.0</v>
      </c>
      <c r="B1315" s="96">
        <v>0.7916666666666666</v>
      </c>
      <c r="C1315" s="97" t="s">
        <v>607</v>
      </c>
      <c r="D1315" s="98">
        <v>18426.0</v>
      </c>
      <c r="E1315" s="98">
        <v>44627.0</v>
      </c>
      <c r="F1315" s="95" t="s">
        <v>7674</v>
      </c>
      <c r="G1315" s="95" t="s">
        <v>7682</v>
      </c>
      <c r="H1315" s="95" t="s">
        <v>7682</v>
      </c>
      <c r="I1315" s="95" t="s">
        <v>6908</v>
      </c>
      <c r="J1315" s="95"/>
      <c r="K1315" s="95" t="s">
        <v>17961</v>
      </c>
    </row>
    <row r="1316" hidden="1">
      <c r="A1316" s="95">
        <v>15427.0</v>
      </c>
      <c r="B1316" s="96">
        <v>0.7916666666666666</v>
      </c>
      <c r="C1316" s="97" t="s">
        <v>3848</v>
      </c>
      <c r="D1316" s="98">
        <v>21365.0</v>
      </c>
      <c r="E1316" s="98">
        <v>44627.0</v>
      </c>
      <c r="F1316" s="95" t="s">
        <v>7674</v>
      </c>
      <c r="G1316" s="95" t="s">
        <v>7675</v>
      </c>
      <c r="H1316" s="95" t="s">
        <v>7675</v>
      </c>
      <c r="I1316" s="95" t="s">
        <v>6793</v>
      </c>
      <c r="J1316" s="95"/>
      <c r="K1316" s="95" t="s">
        <v>17961</v>
      </c>
    </row>
    <row r="1317" hidden="1">
      <c r="A1317" s="95">
        <v>18265.0</v>
      </c>
      <c r="B1317" s="96">
        <v>0.7916666666666666</v>
      </c>
      <c r="C1317" s="97" t="s">
        <v>6692</v>
      </c>
      <c r="D1317" s="98">
        <v>32728.0</v>
      </c>
      <c r="E1317" s="98">
        <v>44627.0</v>
      </c>
      <c r="F1317" s="95" t="s">
        <v>7701</v>
      </c>
      <c r="G1317" s="95" t="s">
        <v>7673</v>
      </c>
      <c r="H1317" s="95" t="s">
        <v>7673</v>
      </c>
      <c r="I1317" s="95" t="s">
        <v>6844</v>
      </c>
      <c r="J1317" s="95"/>
      <c r="K1317" s="95" t="s">
        <v>18008</v>
      </c>
    </row>
    <row r="1318" hidden="1">
      <c r="A1318" s="95">
        <v>18305.0</v>
      </c>
      <c r="B1318" s="96">
        <v>0.7916666666666666</v>
      </c>
      <c r="C1318" s="97" t="s">
        <v>6697</v>
      </c>
      <c r="D1318" s="98">
        <v>27077.0</v>
      </c>
      <c r="E1318" s="98">
        <v>44627.0</v>
      </c>
      <c r="F1318" s="95" t="s">
        <v>7701</v>
      </c>
      <c r="G1318" s="95" t="s">
        <v>7673</v>
      </c>
      <c r="H1318" s="95" t="s">
        <v>7673</v>
      </c>
      <c r="I1318" s="95" t="s">
        <v>6846</v>
      </c>
      <c r="J1318" s="95"/>
      <c r="K1318" s="95" t="s">
        <v>18011</v>
      </c>
    </row>
    <row r="1319" hidden="1">
      <c r="A1319" s="95">
        <v>17566.0</v>
      </c>
      <c r="B1319" s="96">
        <v>0.8333333333333334</v>
      </c>
      <c r="C1319" s="97" t="s">
        <v>5711</v>
      </c>
      <c r="D1319" s="98">
        <v>22520.0</v>
      </c>
      <c r="E1319" s="98">
        <v>44627.0</v>
      </c>
      <c r="F1319" s="95" t="s">
        <v>7674</v>
      </c>
      <c r="G1319" s="95" t="s">
        <v>7682</v>
      </c>
      <c r="H1319" s="95" t="s">
        <v>7682</v>
      </c>
      <c r="I1319" s="95" t="s">
        <v>6784</v>
      </c>
      <c r="J1319" s="95"/>
      <c r="K1319" s="95" t="s">
        <v>17973</v>
      </c>
    </row>
    <row r="1320" hidden="1">
      <c r="A1320" s="95">
        <v>13158.0</v>
      </c>
      <c r="B1320" s="96">
        <v>0.8541666666666666</v>
      </c>
      <c r="C1320" s="97" t="s">
        <v>2022</v>
      </c>
      <c r="D1320" s="98">
        <v>15817.0</v>
      </c>
      <c r="E1320" s="98">
        <v>44627.0</v>
      </c>
      <c r="F1320" s="95" t="s">
        <v>7674</v>
      </c>
      <c r="G1320" s="95" t="s">
        <v>7673</v>
      </c>
      <c r="H1320" s="95" t="s">
        <v>7673</v>
      </c>
      <c r="I1320" s="95" t="s">
        <v>6833</v>
      </c>
      <c r="J1320" s="95"/>
      <c r="K1320" s="95" t="s">
        <v>17966</v>
      </c>
    </row>
    <row r="1321" hidden="1">
      <c r="A1321" s="95">
        <v>18079.0</v>
      </c>
      <c r="B1321" s="96">
        <v>0.8541666666666666</v>
      </c>
      <c r="C1321" s="97" t="s">
        <v>6418</v>
      </c>
      <c r="D1321" s="98">
        <v>21537.0</v>
      </c>
      <c r="E1321" s="98">
        <v>44627.0</v>
      </c>
      <c r="F1321" s="95" t="s">
        <v>7701</v>
      </c>
      <c r="G1321" s="95" t="s">
        <v>7673</v>
      </c>
      <c r="H1321" s="95" t="s">
        <v>7673</v>
      </c>
      <c r="I1321" s="95" t="s">
        <v>6846</v>
      </c>
      <c r="J1321" s="95"/>
      <c r="K1321" s="95" t="s">
        <v>17966</v>
      </c>
    </row>
    <row r="1322" hidden="1">
      <c r="A1322" s="95">
        <v>18145.0</v>
      </c>
      <c r="B1322" s="96">
        <v>0.34375</v>
      </c>
      <c r="C1322" s="97" t="s">
        <v>6698</v>
      </c>
      <c r="D1322" s="98">
        <v>19197.0</v>
      </c>
      <c r="E1322" s="98">
        <v>44627.0</v>
      </c>
      <c r="F1322" s="95" t="s">
        <v>7701</v>
      </c>
      <c r="G1322" s="95" t="s">
        <v>7673</v>
      </c>
      <c r="H1322" s="95" t="s">
        <v>7673</v>
      </c>
      <c r="I1322" s="95" t="s">
        <v>6831</v>
      </c>
      <c r="J1322" s="95"/>
      <c r="K1322" s="95" t="s">
        <v>17955</v>
      </c>
    </row>
    <row r="1323" hidden="1">
      <c r="A1323" s="95">
        <v>14953.0</v>
      </c>
      <c r="B1323" s="96">
        <v>0.4479166666666667</v>
      </c>
      <c r="C1323" s="97" t="s">
        <v>3453</v>
      </c>
      <c r="D1323" s="98">
        <v>16111.0</v>
      </c>
      <c r="E1323" s="98">
        <v>44627.0</v>
      </c>
      <c r="F1323" s="95" t="s">
        <v>7701</v>
      </c>
      <c r="G1323" s="95" t="s">
        <v>7673</v>
      </c>
      <c r="H1323" s="95" t="s">
        <v>7673</v>
      </c>
      <c r="I1323" s="95" t="s">
        <v>6836</v>
      </c>
      <c r="J1323" s="95"/>
      <c r="K1323" s="95" t="s">
        <v>17955</v>
      </c>
    </row>
    <row r="1324" hidden="1">
      <c r="A1324" s="95">
        <v>14210.0</v>
      </c>
      <c r="B1324" s="96">
        <v>0.6354166666666666</v>
      </c>
      <c r="C1324" s="97" t="s">
        <v>2839</v>
      </c>
      <c r="D1324" s="98">
        <v>19397.0</v>
      </c>
      <c r="E1324" s="98">
        <v>44627.0</v>
      </c>
      <c r="F1324" s="95" t="s">
        <v>7674</v>
      </c>
      <c r="G1324" s="95" t="s">
        <v>7675</v>
      </c>
      <c r="H1324" s="95" t="s">
        <v>7675</v>
      </c>
      <c r="I1324" s="95" t="s">
        <v>6821</v>
      </c>
      <c r="J1324" s="95"/>
      <c r="K1324" s="95" t="s">
        <v>17955</v>
      </c>
    </row>
    <row r="1325" hidden="1">
      <c r="A1325" s="95">
        <v>12593.0</v>
      </c>
      <c r="B1325" s="96">
        <v>0.8333333333333334</v>
      </c>
      <c r="C1325" s="97" t="s">
        <v>1567</v>
      </c>
      <c r="D1325" s="98">
        <v>30103.0</v>
      </c>
      <c r="E1325" s="98">
        <v>44627.0</v>
      </c>
      <c r="F1325" s="95" t="s">
        <v>7674</v>
      </c>
      <c r="G1325" s="95" t="s">
        <v>7675</v>
      </c>
      <c r="H1325" s="95" t="s">
        <v>7675</v>
      </c>
      <c r="I1325" s="95" t="s">
        <v>6796</v>
      </c>
      <c r="J1325" s="95"/>
      <c r="K1325" s="95" t="s">
        <v>17982</v>
      </c>
    </row>
    <row r="1326" hidden="1">
      <c r="A1326" s="95">
        <v>12889.0</v>
      </c>
      <c r="B1326" s="96">
        <v>0.3229166666666667</v>
      </c>
      <c r="C1326" s="97" t="s">
        <v>1802</v>
      </c>
      <c r="D1326" s="98">
        <v>22761.0</v>
      </c>
      <c r="E1326" s="98">
        <v>44627.0</v>
      </c>
      <c r="F1326" s="95" t="s">
        <v>7678</v>
      </c>
      <c r="G1326" s="95" t="s">
        <v>7681</v>
      </c>
      <c r="H1326" s="95" t="s">
        <v>7681</v>
      </c>
      <c r="I1326" s="95" t="s">
        <v>6833</v>
      </c>
      <c r="J1326" s="95"/>
      <c r="K1326" s="95" t="s">
        <v>17955</v>
      </c>
    </row>
    <row r="1327" hidden="1">
      <c r="A1327" s="95">
        <v>14103.0</v>
      </c>
      <c r="B1327" s="96">
        <v>0.3958333333333333</v>
      </c>
      <c r="C1327" s="97" t="s">
        <v>2760</v>
      </c>
      <c r="D1327" s="98">
        <v>16960.0</v>
      </c>
      <c r="E1327" s="98">
        <v>44627.0</v>
      </c>
      <c r="F1327" s="95" t="s">
        <v>7674</v>
      </c>
      <c r="G1327" s="95" t="s">
        <v>7673</v>
      </c>
      <c r="H1327" s="95" t="s">
        <v>7673</v>
      </c>
      <c r="I1327" s="95" t="s">
        <v>6908</v>
      </c>
      <c r="J1327" s="95"/>
      <c r="K1327" s="95" t="s">
        <v>17955</v>
      </c>
    </row>
    <row r="1328" hidden="1">
      <c r="A1328" s="95">
        <v>15368.0</v>
      </c>
      <c r="B1328" s="96">
        <v>0.3958333333333333</v>
      </c>
      <c r="C1328" s="97" t="s">
        <v>3799</v>
      </c>
      <c r="D1328" s="98">
        <v>14748.0</v>
      </c>
      <c r="E1328" s="98">
        <v>44627.0</v>
      </c>
      <c r="F1328" s="95" t="s">
        <v>7674</v>
      </c>
      <c r="G1328" s="95" t="s">
        <v>7675</v>
      </c>
      <c r="H1328" s="95" t="s">
        <v>7675</v>
      </c>
      <c r="I1328" s="95" t="s">
        <v>6904</v>
      </c>
      <c r="J1328" s="95"/>
      <c r="K1328" s="95" t="s">
        <v>17955</v>
      </c>
    </row>
    <row r="1329" hidden="1">
      <c r="A1329" s="95">
        <v>12741.0</v>
      </c>
      <c r="B1329" s="96">
        <v>0.4166666666666667</v>
      </c>
      <c r="C1329" s="97" t="s">
        <v>1676</v>
      </c>
      <c r="D1329" s="98">
        <v>25142.0</v>
      </c>
      <c r="E1329" s="98">
        <v>44627.0</v>
      </c>
      <c r="F1329" s="95" t="s">
        <v>7674</v>
      </c>
      <c r="G1329" s="95" t="s">
        <v>7673</v>
      </c>
      <c r="H1329" s="95" t="s">
        <v>7673</v>
      </c>
      <c r="I1329" s="95" t="s">
        <v>6831</v>
      </c>
      <c r="J1329" s="95"/>
      <c r="K1329" s="95" t="s">
        <v>17955</v>
      </c>
    </row>
    <row r="1330" hidden="1">
      <c r="A1330" s="95">
        <v>15901.0</v>
      </c>
      <c r="B1330" s="96">
        <v>0.46875</v>
      </c>
      <c r="C1330" s="97" t="s">
        <v>4279</v>
      </c>
      <c r="D1330" s="98">
        <v>21182.0</v>
      </c>
      <c r="E1330" s="98">
        <v>44627.0</v>
      </c>
      <c r="F1330" s="95" t="s">
        <v>7674</v>
      </c>
      <c r="G1330" s="95" t="s">
        <v>7673</v>
      </c>
      <c r="H1330" s="95" t="s">
        <v>7673</v>
      </c>
      <c r="I1330" s="95" t="s">
        <v>6903</v>
      </c>
      <c r="J1330" s="95"/>
      <c r="K1330" s="95" t="s">
        <v>17955</v>
      </c>
    </row>
    <row r="1331" hidden="1">
      <c r="A1331" s="95">
        <v>17999.0</v>
      </c>
      <c r="B1331" s="96">
        <v>0.4895833333333333</v>
      </c>
      <c r="C1331" s="97" t="s">
        <v>6088</v>
      </c>
      <c r="D1331" s="98">
        <v>23637.0</v>
      </c>
      <c r="E1331" s="98">
        <v>44627.0</v>
      </c>
      <c r="F1331" s="95" t="s">
        <v>7679</v>
      </c>
      <c r="G1331" s="95" t="s">
        <v>7681</v>
      </c>
      <c r="H1331" s="95" t="s">
        <v>7681</v>
      </c>
      <c r="I1331" s="95" t="s">
        <v>6836</v>
      </c>
      <c r="J1331" s="95"/>
      <c r="K1331" s="95" t="s">
        <v>17955</v>
      </c>
    </row>
    <row r="1332" hidden="1">
      <c r="A1332" s="95">
        <v>18316.0</v>
      </c>
      <c r="B1332" s="96">
        <v>0.5625</v>
      </c>
      <c r="C1332" s="97" t="s">
        <v>6699</v>
      </c>
      <c r="D1332" s="98">
        <v>24528.0</v>
      </c>
      <c r="E1332" s="98">
        <v>44627.0</v>
      </c>
      <c r="F1332" s="95" t="s">
        <v>7701</v>
      </c>
      <c r="G1332" s="95" t="s">
        <v>7673</v>
      </c>
      <c r="H1332" s="95" t="s">
        <v>7673</v>
      </c>
      <c r="I1332" s="95" t="s">
        <v>6846</v>
      </c>
      <c r="J1332" s="95"/>
      <c r="K1332" s="95" t="s">
        <v>17955</v>
      </c>
    </row>
    <row r="1333" hidden="1">
      <c r="A1333" s="95">
        <v>17758.0</v>
      </c>
      <c r="B1333" s="96">
        <v>0.5729166666666666</v>
      </c>
      <c r="C1333" s="97" t="s">
        <v>5881</v>
      </c>
      <c r="D1333" s="98">
        <v>33633.0</v>
      </c>
      <c r="E1333" s="98">
        <v>44627.0</v>
      </c>
      <c r="F1333" s="95" t="s">
        <v>7674</v>
      </c>
      <c r="G1333" s="95" t="s">
        <v>7682</v>
      </c>
      <c r="H1333" s="95" t="s">
        <v>7682</v>
      </c>
      <c r="I1333" s="95" t="s">
        <v>6870</v>
      </c>
      <c r="J1333" s="95"/>
      <c r="K1333" s="95" t="s">
        <v>17955</v>
      </c>
    </row>
    <row r="1334" hidden="1">
      <c r="A1334" s="95">
        <v>17978.0</v>
      </c>
      <c r="B1334" s="96">
        <v>0.5833333333333334</v>
      </c>
      <c r="C1334" s="97" t="s">
        <v>6073</v>
      </c>
      <c r="D1334" s="98">
        <v>19055.0</v>
      </c>
      <c r="E1334" s="98">
        <v>44627.0</v>
      </c>
      <c r="F1334" s="95" t="s">
        <v>7674</v>
      </c>
      <c r="G1334" s="95" t="s">
        <v>7675</v>
      </c>
      <c r="H1334" s="95" t="s">
        <v>7675</v>
      </c>
      <c r="I1334" s="95" t="s">
        <v>6836</v>
      </c>
      <c r="J1334" s="95"/>
      <c r="K1334" s="95" t="s">
        <v>17955</v>
      </c>
    </row>
    <row r="1335" hidden="1">
      <c r="A1335" s="95">
        <v>17643.0</v>
      </c>
      <c r="B1335" s="96">
        <v>0.59375</v>
      </c>
      <c r="C1335" s="97" t="s">
        <v>5779</v>
      </c>
      <c r="D1335" s="98">
        <v>15359.0</v>
      </c>
      <c r="E1335" s="98">
        <v>44627.0</v>
      </c>
      <c r="F1335" s="95" t="s">
        <v>7698</v>
      </c>
      <c r="G1335" s="95" t="s">
        <v>7681</v>
      </c>
      <c r="H1335" s="95" t="s">
        <v>7681</v>
      </c>
      <c r="I1335" s="95" t="s">
        <v>6821</v>
      </c>
      <c r="J1335" s="95"/>
      <c r="K1335" s="95" t="s">
        <v>17955</v>
      </c>
    </row>
    <row r="1336" hidden="1">
      <c r="A1336" s="95">
        <v>18136.0</v>
      </c>
      <c r="B1336" s="96">
        <v>0.6145833333333334</v>
      </c>
      <c r="C1336" s="97" t="s">
        <v>6700</v>
      </c>
      <c r="D1336" s="98">
        <v>26779.0</v>
      </c>
      <c r="E1336" s="98">
        <v>44627.0</v>
      </c>
      <c r="F1336" s="95" t="s">
        <v>7701</v>
      </c>
      <c r="G1336" s="95" t="s">
        <v>7673</v>
      </c>
      <c r="H1336" s="95" t="s">
        <v>7673</v>
      </c>
      <c r="I1336" s="95" t="s">
        <v>6870</v>
      </c>
      <c r="J1336" s="95"/>
      <c r="K1336" s="95" t="s">
        <v>17955</v>
      </c>
    </row>
    <row r="1337" hidden="1">
      <c r="A1337" s="95">
        <v>17381.0</v>
      </c>
      <c r="B1337" s="96">
        <v>0.7916666666666666</v>
      </c>
      <c r="C1337" s="97" t="s">
        <v>5548</v>
      </c>
      <c r="D1337" s="98">
        <v>28768.0</v>
      </c>
      <c r="E1337" s="98">
        <v>44627.0</v>
      </c>
      <c r="F1337" s="95" t="s">
        <v>7674</v>
      </c>
      <c r="G1337" s="95" t="s">
        <v>7673</v>
      </c>
      <c r="H1337" s="95" t="s">
        <v>7673</v>
      </c>
      <c r="I1337" s="95" t="s">
        <v>6908</v>
      </c>
      <c r="J1337" s="95"/>
      <c r="K1337" s="95" t="s">
        <v>17968</v>
      </c>
    </row>
    <row r="1338" hidden="1">
      <c r="A1338" s="95">
        <v>18300.0</v>
      </c>
      <c r="B1338" s="96">
        <v>0.7916666666666666</v>
      </c>
      <c r="C1338" s="97" t="s">
        <v>6690</v>
      </c>
      <c r="D1338" s="98">
        <v>23237.0</v>
      </c>
      <c r="E1338" s="98">
        <v>44627.0</v>
      </c>
      <c r="F1338" s="95" t="s">
        <v>7701</v>
      </c>
      <c r="G1338" s="95" t="s">
        <v>7673</v>
      </c>
      <c r="H1338" s="95" t="s">
        <v>7673</v>
      </c>
      <c r="I1338" s="95" t="s">
        <v>6789</v>
      </c>
      <c r="J1338" s="95"/>
      <c r="K1338" s="95" t="s">
        <v>17961</v>
      </c>
    </row>
    <row r="1339" hidden="1">
      <c r="A1339" s="95">
        <v>14531.0</v>
      </c>
      <c r="B1339" s="96">
        <v>0.8333333333333334</v>
      </c>
      <c r="C1339" s="97" t="s">
        <v>3097</v>
      </c>
      <c r="D1339" s="98">
        <v>25524.0</v>
      </c>
      <c r="E1339" s="98">
        <v>44627.0</v>
      </c>
      <c r="F1339" s="95" t="s">
        <v>7674</v>
      </c>
      <c r="G1339" s="95" t="s">
        <v>7675</v>
      </c>
      <c r="H1339" s="95" t="s">
        <v>7675</v>
      </c>
      <c r="I1339" s="95" t="s">
        <v>6904</v>
      </c>
      <c r="J1339" s="95"/>
      <c r="K1339" s="95" t="s">
        <v>17967</v>
      </c>
    </row>
    <row r="1340" hidden="1">
      <c r="A1340" s="95">
        <v>10829.0</v>
      </c>
      <c r="B1340" s="96">
        <v>0.8333333333333334</v>
      </c>
      <c r="C1340" s="97" t="s">
        <v>694</v>
      </c>
      <c r="D1340" s="98">
        <v>26535.0</v>
      </c>
      <c r="E1340" s="98">
        <v>44627.0</v>
      </c>
      <c r="F1340" s="95" t="s">
        <v>7674</v>
      </c>
      <c r="G1340" s="95" t="s">
        <v>7673</v>
      </c>
      <c r="H1340" s="95" t="s">
        <v>7673</v>
      </c>
      <c r="I1340" s="95" t="s">
        <v>6916</v>
      </c>
      <c r="J1340" s="95"/>
      <c r="K1340" s="95" t="s">
        <v>17973</v>
      </c>
    </row>
    <row r="1341" hidden="1">
      <c r="A1341" s="95">
        <v>17146.0</v>
      </c>
      <c r="B1341" s="96">
        <v>0.8541666666666666</v>
      </c>
      <c r="C1341" s="97" t="s">
        <v>5338</v>
      </c>
      <c r="D1341" s="98">
        <v>20905.0</v>
      </c>
      <c r="E1341" s="98">
        <v>44627.0</v>
      </c>
      <c r="F1341" s="95" t="s">
        <v>7674</v>
      </c>
      <c r="G1341" s="95" t="s">
        <v>7673</v>
      </c>
      <c r="H1341" s="95" t="s">
        <v>7673</v>
      </c>
      <c r="I1341" s="95" t="s">
        <v>6918</v>
      </c>
      <c r="J1341" s="95"/>
      <c r="K1341" s="95" t="s">
        <v>17966</v>
      </c>
    </row>
    <row r="1342" hidden="1">
      <c r="A1342" s="95">
        <v>11858.0</v>
      </c>
      <c r="B1342" s="96">
        <v>0.8541666666666666</v>
      </c>
      <c r="C1342" s="97" t="s">
        <v>1150</v>
      </c>
      <c r="D1342" s="98">
        <v>26372.0</v>
      </c>
      <c r="E1342" s="98">
        <v>44627.0</v>
      </c>
      <c r="F1342" s="95" t="s">
        <v>7674</v>
      </c>
      <c r="G1342" s="95" t="s">
        <v>7673</v>
      </c>
      <c r="H1342" s="95" t="s">
        <v>7673</v>
      </c>
      <c r="I1342" s="95" t="s">
        <v>6767</v>
      </c>
      <c r="J1342" s="95"/>
      <c r="K1342" s="95" t="s">
        <v>17967</v>
      </c>
    </row>
    <row r="1343" hidden="1">
      <c r="A1343" s="95">
        <v>16873.0</v>
      </c>
      <c r="B1343" s="96">
        <v>0.8541666666666666</v>
      </c>
      <c r="C1343" s="97" t="s">
        <v>5105</v>
      </c>
      <c r="D1343" s="98">
        <v>25643.0</v>
      </c>
      <c r="E1343" s="98">
        <v>44627.0</v>
      </c>
      <c r="F1343" s="95" t="s">
        <v>7701</v>
      </c>
      <c r="G1343" s="95" t="s">
        <v>7673</v>
      </c>
      <c r="H1343" s="95" t="s">
        <v>7673</v>
      </c>
      <c r="I1343" s="95" t="s">
        <v>6793</v>
      </c>
      <c r="J1343" s="95"/>
      <c r="K1343" s="95" t="s">
        <v>18007</v>
      </c>
    </row>
    <row r="1344" hidden="1">
      <c r="A1344" s="95">
        <v>9812.0</v>
      </c>
      <c r="B1344" s="96">
        <v>0.3333333333333333</v>
      </c>
      <c r="C1344" s="97" t="s">
        <v>292</v>
      </c>
      <c r="D1344" s="98">
        <v>24557.0</v>
      </c>
      <c r="E1344" s="98">
        <v>44627.0</v>
      </c>
      <c r="F1344" s="95" t="s">
        <v>7674</v>
      </c>
      <c r="G1344" s="95" t="s">
        <v>7675</v>
      </c>
      <c r="H1344" s="95" t="s">
        <v>7675</v>
      </c>
      <c r="I1344" s="95" t="s">
        <v>6836</v>
      </c>
      <c r="J1344" s="95"/>
      <c r="K1344" s="95" t="s">
        <v>17955</v>
      </c>
    </row>
    <row r="1345" hidden="1">
      <c r="A1345" s="95">
        <v>12082.0</v>
      </c>
      <c r="B1345" s="96">
        <v>0.3333333333333333</v>
      </c>
      <c r="C1345" s="97" t="s">
        <v>1266</v>
      </c>
      <c r="D1345" s="98">
        <v>22122.0</v>
      </c>
      <c r="E1345" s="98">
        <v>44627.0</v>
      </c>
      <c r="F1345" s="95" t="s">
        <v>7674</v>
      </c>
      <c r="G1345" s="95" t="s">
        <v>7682</v>
      </c>
      <c r="H1345" s="95" t="s">
        <v>7682</v>
      </c>
      <c r="I1345" s="95" t="s">
        <v>6796</v>
      </c>
      <c r="J1345" s="95"/>
      <c r="K1345" s="95" t="s">
        <v>17955</v>
      </c>
    </row>
    <row r="1346" hidden="1">
      <c r="A1346" s="95">
        <v>10185.0</v>
      </c>
      <c r="B1346" s="96">
        <v>0.3645833333333333</v>
      </c>
      <c r="C1346" s="97" t="s">
        <v>439</v>
      </c>
      <c r="D1346" s="98">
        <v>24575.0</v>
      </c>
      <c r="E1346" s="98">
        <v>44627.0</v>
      </c>
      <c r="F1346" s="95" t="s">
        <v>7674</v>
      </c>
      <c r="G1346" s="95" t="s">
        <v>7673</v>
      </c>
      <c r="H1346" s="95" t="s">
        <v>7673</v>
      </c>
      <c r="I1346" s="95" t="s">
        <v>6790</v>
      </c>
      <c r="J1346" s="95"/>
      <c r="K1346" s="95" t="s">
        <v>17955</v>
      </c>
    </row>
    <row r="1347" hidden="1">
      <c r="A1347" s="95">
        <v>12102.0</v>
      </c>
      <c r="B1347" s="96">
        <v>0.3958333333333333</v>
      </c>
      <c r="C1347" s="97" t="s">
        <v>1276</v>
      </c>
      <c r="D1347" s="98">
        <v>17055.0</v>
      </c>
      <c r="E1347" s="98">
        <v>44627.0</v>
      </c>
      <c r="F1347" s="95" t="s">
        <v>7674</v>
      </c>
      <c r="G1347" s="95" t="s">
        <v>7675</v>
      </c>
      <c r="H1347" s="95" t="s">
        <v>7675</v>
      </c>
      <c r="I1347" s="95" t="s">
        <v>6810</v>
      </c>
      <c r="J1347" s="95"/>
      <c r="K1347" s="95" t="s">
        <v>17955</v>
      </c>
    </row>
    <row r="1348" hidden="1">
      <c r="A1348" s="95">
        <v>11762.0</v>
      </c>
      <c r="B1348" s="96">
        <v>0.40625</v>
      </c>
      <c r="C1348" s="97" t="s">
        <v>1097</v>
      </c>
      <c r="D1348" s="98">
        <v>19920.0</v>
      </c>
      <c r="E1348" s="98">
        <v>44627.0</v>
      </c>
      <c r="F1348" s="95" t="s">
        <v>7674</v>
      </c>
      <c r="G1348" s="95" t="s">
        <v>7675</v>
      </c>
      <c r="H1348" s="95" t="s">
        <v>7675</v>
      </c>
      <c r="I1348" s="95" t="s">
        <v>6836</v>
      </c>
      <c r="J1348" s="95"/>
      <c r="K1348" s="95" t="s">
        <v>17955</v>
      </c>
    </row>
    <row r="1349" hidden="1">
      <c r="A1349" s="95">
        <v>10607.0</v>
      </c>
      <c r="B1349" s="96">
        <v>0.40625</v>
      </c>
      <c r="C1349" s="97" t="s">
        <v>598</v>
      </c>
      <c r="D1349" s="98">
        <v>18965.0</v>
      </c>
      <c r="E1349" s="98">
        <v>44627.0</v>
      </c>
      <c r="F1349" s="95" t="s">
        <v>7674</v>
      </c>
      <c r="G1349" s="95" t="s">
        <v>7682</v>
      </c>
      <c r="H1349" s="95" t="s">
        <v>7682</v>
      </c>
      <c r="I1349" s="95" t="s">
        <v>6834</v>
      </c>
      <c r="J1349" s="95"/>
      <c r="K1349" s="95" t="s">
        <v>17955</v>
      </c>
    </row>
    <row r="1350" hidden="1">
      <c r="A1350" s="95">
        <v>15176.0</v>
      </c>
      <c r="B1350" s="96">
        <v>0.4375</v>
      </c>
      <c r="C1350" s="97" t="s">
        <v>3639</v>
      </c>
      <c r="D1350" s="98">
        <v>26214.0</v>
      </c>
      <c r="E1350" s="98">
        <v>44627.0</v>
      </c>
      <c r="F1350" s="95" t="s">
        <v>7674</v>
      </c>
      <c r="G1350" s="95" t="s">
        <v>7675</v>
      </c>
      <c r="H1350" s="95" t="s">
        <v>7675</v>
      </c>
      <c r="I1350" s="95" t="s">
        <v>6770</v>
      </c>
      <c r="J1350" s="95"/>
      <c r="K1350" s="95" t="s">
        <v>17955</v>
      </c>
    </row>
    <row r="1351" hidden="1">
      <c r="A1351" s="95">
        <v>10429.0</v>
      </c>
      <c r="B1351" s="96">
        <v>0.4479166666666667</v>
      </c>
      <c r="C1351" s="97" t="s">
        <v>535</v>
      </c>
      <c r="D1351" s="98">
        <v>16572.0</v>
      </c>
      <c r="E1351" s="98">
        <v>44627.0</v>
      </c>
      <c r="F1351" s="95" t="s">
        <v>7674</v>
      </c>
      <c r="G1351" s="95" t="s">
        <v>7675</v>
      </c>
      <c r="H1351" s="95" t="s">
        <v>7675</v>
      </c>
      <c r="I1351" s="95" t="s">
        <v>6836</v>
      </c>
      <c r="J1351" s="95"/>
      <c r="K1351" s="95" t="s">
        <v>17955</v>
      </c>
    </row>
    <row r="1352" hidden="1">
      <c r="A1352" s="95">
        <v>9479.0</v>
      </c>
      <c r="B1352" s="96">
        <v>0.4583333333333333</v>
      </c>
      <c r="C1352" s="97" t="s">
        <v>166</v>
      </c>
      <c r="D1352" s="98">
        <v>19225.0</v>
      </c>
      <c r="E1352" s="98">
        <v>44627.0</v>
      </c>
      <c r="F1352" s="95" t="s">
        <v>7674</v>
      </c>
      <c r="G1352" s="95" t="s">
        <v>7682</v>
      </c>
      <c r="H1352" s="95" t="s">
        <v>7682</v>
      </c>
      <c r="I1352" s="95" t="s">
        <v>6831</v>
      </c>
      <c r="J1352" s="95"/>
      <c r="K1352" s="95" t="s">
        <v>17955</v>
      </c>
    </row>
    <row r="1353" hidden="1">
      <c r="A1353" s="95">
        <v>9377.0</v>
      </c>
      <c r="B1353" s="96">
        <v>0.46875</v>
      </c>
      <c r="C1353" s="97" t="s">
        <v>136</v>
      </c>
      <c r="D1353" s="98">
        <v>26302.0</v>
      </c>
      <c r="E1353" s="98">
        <v>44627.0</v>
      </c>
      <c r="F1353" s="95" t="s">
        <v>7674</v>
      </c>
      <c r="G1353" s="95" t="s">
        <v>7675</v>
      </c>
      <c r="H1353" s="95" t="s">
        <v>7675</v>
      </c>
      <c r="I1353" s="95" t="s">
        <v>6831</v>
      </c>
      <c r="J1353" s="95"/>
      <c r="K1353" s="95" t="s">
        <v>17955</v>
      </c>
    </row>
    <row r="1354" hidden="1">
      <c r="A1354" s="95">
        <v>14126.0</v>
      </c>
      <c r="B1354" s="96">
        <v>0.46875</v>
      </c>
      <c r="C1354" s="97" t="s">
        <v>2779</v>
      </c>
      <c r="D1354" s="98">
        <v>18823.0</v>
      </c>
      <c r="E1354" s="98">
        <v>44627.0</v>
      </c>
      <c r="F1354" s="95" t="s">
        <v>7674</v>
      </c>
      <c r="G1354" s="95" t="s">
        <v>7682</v>
      </c>
      <c r="H1354" s="95" t="s">
        <v>7682</v>
      </c>
      <c r="I1354" s="95" t="s">
        <v>6908</v>
      </c>
      <c r="J1354" s="95"/>
      <c r="K1354" s="95" t="s">
        <v>17955</v>
      </c>
    </row>
    <row r="1355" hidden="1">
      <c r="A1355" s="95">
        <v>17537.0</v>
      </c>
      <c r="B1355" s="96">
        <v>0.4791666666666667</v>
      </c>
      <c r="C1355" s="97" t="s">
        <v>5684</v>
      </c>
      <c r="D1355" s="98">
        <v>20177.0</v>
      </c>
      <c r="E1355" s="98">
        <v>44627.0</v>
      </c>
      <c r="F1355" s="95" t="s">
        <v>7679</v>
      </c>
      <c r="G1355" s="95" t="s">
        <v>7681</v>
      </c>
      <c r="H1355" s="95" t="s">
        <v>7681</v>
      </c>
      <c r="I1355" s="95" t="s">
        <v>6810</v>
      </c>
      <c r="J1355" s="95"/>
      <c r="K1355" s="95" t="s">
        <v>17955</v>
      </c>
    </row>
    <row r="1356" hidden="1">
      <c r="A1356" s="95">
        <v>15239.0</v>
      </c>
      <c r="B1356" s="96">
        <v>0.5520833333333334</v>
      </c>
      <c r="C1356" s="97" t="s">
        <v>3693</v>
      </c>
      <c r="D1356" s="98">
        <v>14916.0</v>
      </c>
      <c r="E1356" s="98">
        <v>44627.0</v>
      </c>
      <c r="F1356" s="95" t="s">
        <v>7674</v>
      </c>
      <c r="G1356" s="95" t="s">
        <v>7675</v>
      </c>
      <c r="H1356" s="95" t="s">
        <v>7675</v>
      </c>
      <c r="I1356" s="95" t="s">
        <v>6813</v>
      </c>
      <c r="J1356" s="95"/>
      <c r="K1356" s="95" t="s">
        <v>17955</v>
      </c>
    </row>
    <row r="1357" hidden="1">
      <c r="A1357" s="95">
        <v>13440.0</v>
      </c>
      <c r="B1357" s="96">
        <v>0.5520833333333334</v>
      </c>
      <c r="C1357" s="97" t="s">
        <v>2239</v>
      </c>
      <c r="D1357" s="98">
        <v>16642.0</v>
      </c>
      <c r="E1357" s="98">
        <v>44627.0</v>
      </c>
      <c r="F1357" s="95" t="s">
        <v>7694</v>
      </c>
      <c r="G1357" s="95" t="s">
        <v>7681</v>
      </c>
      <c r="H1357" s="95" t="s">
        <v>7681</v>
      </c>
      <c r="I1357" s="95" t="s">
        <v>6831</v>
      </c>
      <c r="J1357" s="95"/>
      <c r="K1357" s="95" t="s">
        <v>17955</v>
      </c>
    </row>
    <row r="1358" hidden="1">
      <c r="A1358" s="95">
        <v>16166.0</v>
      </c>
      <c r="B1358" s="96">
        <v>0.5625</v>
      </c>
      <c r="C1358" s="97" t="s">
        <v>4512</v>
      </c>
      <c r="D1358" s="98">
        <v>21767.0</v>
      </c>
      <c r="E1358" s="98">
        <v>44627.0</v>
      </c>
      <c r="F1358" s="95" t="s">
        <v>7674</v>
      </c>
      <c r="G1358" s="95" t="s">
        <v>7675</v>
      </c>
      <c r="H1358" s="95" t="s">
        <v>7675</v>
      </c>
      <c r="I1358" s="95" t="s">
        <v>6904</v>
      </c>
      <c r="J1358" s="95"/>
      <c r="K1358" s="95" t="s">
        <v>17955</v>
      </c>
    </row>
    <row r="1359" hidden="1">
      <c r="A1359" s="95">
        <v>16167.0</v>
      </c>
      <c r="B1359" s="96">
        <v>0.5625</v>
      </c>
      <c r="C1359" s="97" t="s">
        <v>4513</v>
      </c>
      <c r="D1359" s="98">
        <v>19877.0</v>
      </c>
      <c r="E1359" s="98">
        <v>44627.0</v>
      </c>
      <c r="F1359" s="95" t="s">
        <v>7674</v>
      </c>
      <c r="G1359" s="95" t="s">
        <v>7675</v>
      </c>
      <c r="H1359" s="95" t="s">
        <v>7675</v>
      </c>
      <c r="I1359" s="95" t="s">
        <v>6904</v>
      </c>
      <c r="J1359" s="95"/>
      <c r="K1359" s="95" t="s">
        <v>17955</v>
      </c>
    </row>
    <row r="1360" hidden="1">
      <c r="A1360" s="95">
        <v>13850.0</v>
      </c>
      <c r="B1360" s="96">
        <v>0.5729166666666666</v>
      </c>
      <c r="C1360" s="97" t="s">
        <v>2568</v>
      </c>
      <c r="D1360" s="98">
        <v>27494.0</v>
      </c>
      <c r="E1360" s="98">
        <v>44627.0</v>
      </c>
      <c r="F1360" s="95" t="s">
        <v>7674</v>
      </c>
      <c r="G1360" s="95" t="s">
        <v>7675</v>
      </c>
      <c r="H1360" s="95" t="s">
        <v>7675</v>
      </c>
      <c r="I1360" s="95" t="s">
        <v>6884</v>
      </c>
      <c r="J1360" s="95"/>
      <c r="K1360" s="95" t="s">
        <v>17955</v>
      </c>
    </row>
    <row r="1361" hidden="1">
      <c r="A1361" s="95">
        <v>16788.0</v>
      </c>
      <c r="B1361" s="96">
        <v>0.59375</v>
      </c>
      <c r="C1361" s="97" t="s">
        <v>5033</v>
      </c>
      <c r="D1361" s="98">
        <v>18684.0</v>
      </c>
      <c r="E1361" s="98">
        <v>44627.0</v>
      </c>
      <c r="F1361" s="95" t="s">
        <v>7674</v>
      </c>
      <c r="G1361" s="95" t="s">
        <v>7675</v>
      </c>
      <c r="H1361" s="95" t="s">
        <v>7675</v>
      </c>
      <c r="I1361" s="95" t="s">
        <v>6770</v>
      </c>
      <c r="J1361" s="95"/>
      <c r="K1361" s="95" t="s">
        <v>17955</v>
      </c>
    </row>
    <row r="1362" hidden="1">
      <c r="A1362" s="95">
        <v>16444.0</v>
      </c>
      <c r="B1362" s="96">
        <v>0.7916666666666666</v>
      </c>
      <c r="C1362" s="97" t="s">
        <v>4744</v>
      </c>
      <c r="D1362" s="98">
        <v>13772.0</v>
      </c>
      <c r="E1362" s="98">
        <v>44627.0</v>
      </c>
      <c r="F1362" s="95" t="s">
        <v>7674</v>
      </c>
      <c r="G1362" s="95" t="s">
        <v>7675</v>
      </c>
      <c r="H1362" s="95" t="s">
        <v>7675</v>
      </c>
      <c r="I1362" s="95" t="s">
        <v>6810</v>
      </c>
      <c r="J1362" s="95"/>
      <c r="K1362" s="95" t="s">
        <v>17961</v>
      </c>
    </row>
    <row r="1363" hidden="1">
      <c r="A1363" s="95">
        <v>16908.0</v>
      </c>
      <c r="B1363" s="96">
        <v>0.7916666666666666</v>
      </c>
      <c r="C1363" s="97" t="s">
        <v>5137</v>
      </c>
      <c r="D1363" s="98">
        <v>22870.0</v>
      </c>
      <c r="E1363" s="98">
        <v>44627.0</v>
      </c>
      <c r="F1363" s="95" t="s">
        <v>7674</v>
      </c>
      <c r="G1363" s="95" t="s">
        <v>7675</v>
      </c>
      <c r="H1363" s="95" t="s">
        <v>7675</v>
      </c>
      <c r="I1363" s="95" t="s">
        <v>6794</v>
      </c>
      <c r="J1363" s="95"/>
      <c r="K1363" s="95" t="s">
        <v>17988</v>
      </c>
    </row>
    <row r="1364" hidden="1">
      <c r="A1364" s="95">
        <v>14826.0</v>
      </c>
      <c r="B1364" s="96">
        <v>0.8333333333333334</v>
      </c>
      <c r="C1364" s="97" t="s">
        <v>3346</v>
      </c>
      <c r="D1364" s="98">
        <v>16646.0</v>
      </c>
      <c r="E1364" s="98">
        <v>44627.0</v>
      </c>
      <c r="F1364" s="95" t="s">
        <v>7674</v>
      </c>
      <c r="G1364" s="95" t="s">
        <v>7675</v>
      </c>
      <c r="H1364" s="95" t="s">
        <v>7675</v>
      </c>
      <c r="I1364" s="95" t="s">
        <v>6831</v>
      </c>
      <c r="J1364" s="95"/>
      <c r="K1364" s="95" t="s">
        <v>17982</v>
      </c>
    </row>
    <row r="1365" hidden="1">
      <c r="A1365" s="95">
        <v>15237.0</v>
      </c>
      <c r="B1365" s="96">
        <v>0.8333333333333334</v>
      </c>
      <c r="C1365" s="97" t="s">
        <v>3691</v>
      </c>
      <c r="D1365" s="98">
        <v>29803.0</v>
      </c>
      <c r="E1365" s="98">
        <v>44627.0</v>
      </c>
      <c r="F1365" s="95" t="s">
        <v>7674</v>
      </c>
      <c r="G1365" s="95" t="s">
        <v>7682</v>
      </c>
      <c r="H1365" s="95" t="s">
        <v>7682</v>
      </c>
      <c r="I1365" s="95" t="s">
        <v>6874</v>
      </c>
      <c r="J1365" s="95"/>
      <c r="K1365" s="95" t="s">
        <v>17967</v>
      </c>
    </row>
    <row r="1366" hidden="1">
      <c r="A1366" s="95">
        <v>17668.0</v>
      </c>
      <c r="B1366" s="96">
        <v>0.8333333333333334</v>
      </c>
      <c r="C1366" s="97" t="s">
        <v>5804</v>
      </c>
      <c r="D1366" s="98">
        <v>13250.0</v>
      </c>
      <c r="E1366" s="98">
        <v>44627.0</v>
      </c>
      <c r="F1366" s="95" t="s">
        <v>7674</v>
      </c>
      <c r="G1366" s="95" t="s">
        <v>7675</v>
      </c>
      <c r="H1366" s="95" t="s">
        <v>7675</v>
      </c>
      <c r="I1366" s="95" t="s">
        <v>6810</v>
      </c>
      <c r="J1366" s="95"/>
      <c r="K1366" s="95" t="s">
        <v>17967</v>
      </c>
    </row>
    <row r="1367" hidden="1">
      <c r="A1367" s="95">
        <v>13109.0</v>
      </c>
      <c r="B1367" s="96">
        <v>0.8333333333333334</v>
      </c>
      <c r="C1367" s="97" t="s">
        <v>1983</v>
      </c>
      <c r="D1367" s="98">
        <v>29219.0</v>
      </c>
      <c r="E1367" s="98">
        <v>44627.0</v>
      </c>
      <c r="F1367" s="95" t="s">
        <v>7674</v>
      </c>
      <c r="G1367" s="95" t="s">
        <v>7682</v>
      </c>
      <c r="H1367" s="95" t="s">
        <v>7682</v>
      </c>
      <c r="I1367" s="95" t="s">
        <v>6811</v>
      </c>
      <c r="J1367" s="95"/>
      <c r="K1367" s="95" t="s">
        <v>17967</v>
      </c>
    </row>
    <row r="1368" hidden="1">
      <c r="A1368" s="95">
        <v>10061.0</v>
      </c>
      <c r="B1368" s="96">
        <v>0.8333333333333334</v>
      </c>
      <c r="C1368" s="97" t="s">
        <v>386</v>
      </c>
      <c r="D1368" s="98">
        <v>21559.0</v>
      </c>
      <c r="E1368" s="98">
        <v>44627.0</v>
      </c>
      <c r="F1368" s="95" t="s">
        <v>7674</v>
      </c>
      <c r="G1368" s="95" t="s">
        <v>7675</v>
      </c>
      <c r="H1368" s="95" t="s">
        <v>7675</v>
      </c>
      <c r="I1368" s="95" t="s">
        <v>6793</v>
      </c>
      <c r="J1368" s="95"/>
      <c r="K1368" s="95" t="s">
        <v>18006</v>
      </c>
    </row>
    <row r="1369" hidden="1">
      <c r="A1369" s="95">
        <v>15652.0</v>
      </c>
      <c r="B1369" s="96">
        <v>0.8333333333333334</v>
      </c>
      <c r="C1369" s="97" t="s">
        <v>4046</v>
      </c>
      <c r="D1369" s="98">
        <v>21214.0</v>
      </c>
      <c r="E1369" s="98">
        <v>44627.0</v>
      </c>
      <c r="F1369" s="95" t="s">
        <v>7674</v>
      </c>
      <c r="G1369" s="95" t="s">
        <v>7682</v>
      </c>
      <c r="H1369" s="95" t="s">
        <v>7682</v>
      </c>
      <c r="I1369" s="95" t="s">
        <v>6834</v>
      </c>
      <c r="J1369" s="95"/>
      <c r="K1369" s="95" t="s">
        <v>18012</v>
      </c>
    </row>
    <row r="1370" hidden="1">
      <c r="A1370" s="95">
        <v>17012.0</v>
      </c>
      <c r="B1370" s="96">
        <v>0.8333333333333334</v>
      </c>
      <c r="C1370" s="97" t="s">
        <v>5219</v>
      </c>
      <c r="D1370" s="98">
        <v>37215.0</v>
      </c>
      <c r="E1370" s="98">
        <v>44627.0</v>
      </c>
      <c r="F1370" s="95" t="s">
        <v>7674</v>
      </c>
      <c r="G1370" s="95" t="s">
        <v>7682</v>
      </c>
      <c r="H1370" s="95" t="s">
        <v>7682</v>
      </c>
      <c r="I1370" s="95" t="s">
        <v>6770</v>
      </c>
      <c r="J1370" s="95"/>
      <c r="K1370" s="95" t="s">
        <v>17964</v>
      </c>
    </row>
    <row r="1371" hidden="1">
      <c r="A1371" s="95">
        <v>14862.0</v>
      </c>
      <c r="B1371" s="96">
        <v>0.34375</v>
      </c>
      <c r="C1371" s="97" t="s">
        <v>3379</v>
      </c>
      <c r="D1371" s="98">
        <v>24183.0</v>
      </c>
      <c r="E1371" s="98">
        <v>44627.0</v>
      </c>
      <c r="F1371" s="95" t="s">
        <v>7674</v>
      </c>
      <c r="G1371" s="95" t="s">
        <v>7675</v>
      </c>
      <c r="H1371" s="95" t="s">
        <v>7675</v>
      </c>
      <c r="I1371" s="95" t="s">
        <v>6793</v>
      </c>
      <c r="J1371" s="95"/>
      <c r="K1371" s="95" t="s">
        <v>17955</v>
      </c>
    </row>
    <row r="1372" hidden="1">
      <c r="A1372" s="95">
        <v>18280.0</v>
      </c>
      <c r="B1372" s="96">
        <v>0.3645833333333333</v>
      </c>
      <c r="C1372" s="97" t="s">
        <v>6701</v>
      </c>
      <c r="D1372" s="98">
        <v>18604.0</v>
      </c>
      <c r="E1372" s="98">
        <v>44627.0</v>
      </c>
      <c r="F1372" s="95" t="s">
        <v>7701</v>
      </c>
      <c r="G1372" s="95" t="s">
        <v>7673</v>
      </c>
      <c r="H1372" s="95" t="s">
        <v>7673</v>
      </c>
      <c r="I1372" s="95" t="s">
        <v>6821</v>
      </c>
      <c r="J1372" s="95"/>
      <c r="K1372" s="95" t="s">
        <v>17955</v>
      </c>
    </row>
    <row r="1373" hidden="1">
      <c r="A1373" s="95">
        <v>18271.0</v>
      </c>
      <c r="B1373" s="96">
        <v>0.3958333333333333</v>
      </c>
      <c r="C1373" s="97" t="s">
        <v>6702</v>
      </c>
      <c r="D1373" s="98">
        <v>23551.0</v>
      </c>
      <c r="E1373" s="98">
        <v>44627.0</v>
      </c>
      <c r="F1373" s="95" t="s">
        <v>7701</v>
      </c>
      <c r="G1373" s="95" t="s">
        <v>7673</v>
      </c>
      <c r="H1373" s="95" t="s">
        <v>7673</v>
      </c>
      <c r="I1373" s="95" t="s">
        <v>6776</v>
      </c>
      <c r="J1373" s="95"/>
      <c r="K1373" s="95" t="s">
        <v>17955</v>
      </c>
    </row>
    <row r="1374" hidden="1">
      <c r="A1374" s="95">
        <v>17390.0</v>
      </c>
      <c r="B1374" s="96">
        <v>0.40625</v>
      </c>
      <c r="C1374" s="97" t="s">
        <v>5555</v>
      </c>
      <c r="D1374" s="98">
        <v>26869.0</v>
      </c>
      <c r="E1374" s="98">
        <v>44627.0</v>
      </c>
      <c r="F1374" s="95" t="s">
        <v>7674</v>
      </c>
      <c r="G1374" s="95" t="s">
        <v>7675</v>
      </c>
      <c r="H1374" s="95" t="s">
        <v>7675</v>
      </c>
      <c r="I1374" s="95" t="s">
        <v>6833</v>
      </c>
      <c r="J1374" s="95"/>
      <c r="K1374" s="95" t="s">
        <v>17955</v>
      </c>
    </row>
    <row r="1375" hidden="1">
      <c r="A1375" s="95">
        <v>12957.0</v>
      </c>
      <c r="B1375" s="96">
        <v>0.4479166666666667</v>
      </c>
      <c r="C1375" s="97" t="s">
        <v>1858</v>
      </c>
      <c r="D1375" s="98">
        <v>26295.0</v>
      </c>
      <c r="E1375" s="98">
        <v>44627.0</v>
      </c>
      <c r="F1375" s="95" t="s">
        <v>7674</v>
      </c>
      <c r="G1375" s="95" t="s">
        <v>7673</v>
      </c>
      <c r="H1375" s="95" t="s">
        <v>7673</v>
      </c>
      <c r="I1375" s="95" t="s">
        <v>6893</v>
      </c>
      <c r="J1375" s="95"/>
      <c r="K1375" s="95" t="s">
        <v>17955</v>
      </c>
    </row>
    <row r="1376" hidden="1">
      <c r="A1376" s="95">
        <v>14035.0</v>
      </c>
      <c r="B1376" s="96">
        <v>0.5625</v>
      </c>
      <c r="C1376" s="97" t="s">
        <v>2706</v>
      </c>
      <c r="D1376" s="98">
        <v>22362.0</v>
      </c>
      <c r="E1376" s="98">
        <v>44627.0</v>
      </c>
      <c r="F1376" s="95" t="s">
        <v>7674</v>
      </c>
      <c r="G1376" s="95" t="s">
        <v>7681</v>
      </c>
      <c r="H1376" s="95" t="s">
        <v>7681</v>
      </c>
      <c r="I1376" s="95" t="s">
        <v>6821</v>
      </c>
      <c r="J1376" s="95"/>
      <c r="K1376" s="95" t="s">
        <v>17955</v>
      </c>
    </row>
    <row r="1377" hidden="1">
      <c r="A1377" s="95">
        <v>11865.0</v>
      </c>
      <c r="B1377" s="96">
        <v>0.6354166666666666</v>
      </c>
      <c r="C1377" s="97" t="s">
        <v>1156</v>
      </c>
      <c r="D1377" s="98">
        <v>25554.0</v>
      </c>
      <c r="E1377" s="98">
        <v>44627.0</v>
      </c>
      <c r="F1377" s="95" t="s">
        <v>7674</v>
      </c>
      <c r="G1377" s="95" t="s">
        <v>7682</v>
      </c>
      <c r="H1377" s="95" t="s">
        <v>7682</v>
      </c>
      <c r="I1377" s="95" t="s">
        <v>6853</v>
      </c>
      <c r="J1377" s="95"/>
      <c r="K1377" s="95" t="s">
        <v>17955</v>
      </c>
    </row>
    <row r="1378" hidden="1">
      <c r="A1378" s="95">
        <v>9918.0</v>
      </c>
      <c r="B1378" s="96">
        <v>0.6354166666666666</v>
      </c>
      <c r="C1378" s="97" t="s">
        <v>330</v>
      </c>
      <c r="D1378" s="98">
        <v>19828.0</v>
      </c>
      <c r="E1378" s="98">
        <v>44627.0</v>
      </c>
      <c r="F1378" s="95" t="s">
        <v>7674</v>
      </c>
      <c r="G1378" s="95" t="s">
        <v>7681</v>
      </c>
      <c r="H1378" s="95" t="s">
        <v>7681</v>
      </c>
      <c r="I1378" s="95" t="s">
        <v>6829</v>
      </c>
      <c r="J1378" s="95"/>
      <c r="K1378" s="95" t="s">
        <v>17955</v>
      </c>
    </row>
    <row r="1379" hidden="1">
      <c r="A1379" s="95">
        <v>18268.0</v>
      </c>
      <c r="B1379" s="96">
        <v>0.7916666666666666</v>
      </c>
      <c r="C1379" s="97" t="s">
        <v>1783</v>
      </c>
      <c r="D1379" s="98">
        <v>26445.0</v>
      </c>
      <c r="E1379" s="98">
        <v>44627.0</v>
      </c>
      <c r="F1379" s="95" t="s">
        <v>7701</v>
      </c>
      <c r="G1379" s="95" t="s">
        <v>7673</v>
      </c>
      <c r="H1379" s="95" t="s">
        <v>7673</v>
      </c>
      <c r="I1379" s="95" t="s">
        <v>6836</v>
      </c>
      <c r="J1379" s="95"/>
      <c r="K1379" s="95" t="s">
        <v>18028</v>
      </c>
    </row>
    <row r="1380" hidden="1">
      <c r="A1380" s="95">
        <v>18268.0</v>
      </c>
      <c r="B1380" s="96">
        <v>0.8541666666666666</v>
      </c>
      <c r="C1380" s="97" t="s">
        <v>1783</v>
      </c>
      <c r="D1380" s="98">
        <v>26445.0</v>
      </c>
      <c r="E1380" s="98">
        <v>44627.0</v>
      </c>
      <c r="F1380" s="95" t="s">
        <v>7701</v>
      </c>
      <c r="G1380" s="95" t="s">
        <v>7673</v>
      </c>
      <c r="H1380" s="95" t="s">
        <v>7673</v>
      </c>
      <c r="I1380" s="95" t="s">
        <v>6836</v>
      </c>
      <c r="J1380" s="95"/>
      <c r="K1380" s="95" t="s">
        <v>17964</v>
      </c>
    </row>
    <row r="1381" hidden="1">
      <c r="A1381" s="95">
        <v>17706.0</v>
      </c>
      <c r="B1381" s="96">
        <v>0.2604166666666667</v>
      </c>
      <c r="C1381" s="97" t="s">
        <v>5838</v>
      </c>
      <c r="D1381" s="98">
        <v>29355.0</v>
      </c>
      <c r="E1381" s="98">
        <v>44627.0</v>
      </c>
      <c r="F1381" s="95" t="s">
        <v>7689</v>
      </c>
      <c r="G1381" s="95" t="s">
        <v>7673</v>
      </c>
      <c r="H1381" s="95" t="s">
        <v>7673</v>
      </c>
      <c r="I1381" s="95" t="s">
        <v>6858</v>
      </c>
      <c r="J1381" s="95"/>
      <c r="K1381" s="95" t="s">
        <v>17955</v>
      </c>
    </row>
    <row r="1382" hidden="1">
      <c r="A1382" s="95" t="s">
        <v>14917</v>
      </c>
      <c r="B1382" s="96">
        <v>0.34375</v>
      </c>
      <c r="C1382" s="97" t="e">
        <v>#N/A</v>
      </c>
      <c r="D1382" s="98">
        <v>14894.0</v>
      </c>
      <c r="E1382" s="98">
        <v>44627.0</v>
      </c>
      <c r="F1382" s="95" t="s">
        <v>7674</v>
      </c>
      <c r="G1382" s="95" t="s">
        <v>7682</v>
      </c>
      <c r="H1382" s="95" t="s">
        <v>7682</v>
      </c>
      <c r="I1382" s="95" t="s">
        <v>6836</v>
      </c>
      <c r="J1382" s="95"/>
      <c r="K1382" s="95" t="s">
        <v>17955</v>
      </c>
    </row>
    <row r="1383" hidden="1">
      <c r="A1383" s="95">
        <v>17461.0</v>
      </c>
      <c r="B1383" s="96">
        <v>0.3541666666666667</v>
      </c>
      <c r="C1383" s="97" t="s">
        <v>5615</v>
      </c>
      <c r="D1383" s="98">
        <v>27036.0</v>
      </c>
      <c r="E1383" s="98">
        <v>44627.0</v>
      </c>
      <c r="F1383" s="95" t="s">
        <v>7674</v>
      </c>
      <c r="G1383" s="95" t="s">
        <v>7682</v>
      </c>
      <c r="H1383" s="95" t="s">
        <v>7682</v>
      </c>
      <c r="I1383" s="95" t="s">
        <v>6870</v>
      </c>
      <c r="J1383" s="95"/>
      <c r="K1383" s="95" t="s">
        <v>17955</v>
      </c>
    </row>
    <row r="1384" hidden="1">
      <c r="A1384" s="95">
        <v>15593.0</v>
      </c>
      <c r="B1384" s="96">
        <v>0.375</v>
      </c>
      <c r="C1384" s="97" t="s">
        <v>3993</v>
      </c>
      <c r="D1384" s="98">
        <v>26161.0</v>
      </c>
      <c r="E1384" s="98">
        <v>44627.0</v>
      </c>
      <c r="F1384" s="95" t="s">
        <v>7674</v>
      </c>
      <c r="G1384" s="95" t="s">
        <v>7673</v>
      </c>
      <c r="H1384" s="95" t="s">
        <v>7673</v>
      </c>
      <c r="I1384" s="95" t="s">
        <v>6789</v>
      </c>
      <c r="J1384" s="95"/>
      <c r="K1384" s="95" t="s">
        <v>17955</v>
      </c>
    </row>
    <row r="1385" hidden="1">
      <c r="A1385" s="95">
        <v>18027.0</v>
      </c>
      <c r="B1385" s="96">
        <v>0.3854166666666667</v>
      </c>
      <c r="C1385" s="97" t="s">
        <v>6345</v>
      </c>
      <c r="D1385" s="98">
        <v>17411.0</v>
      </c>
      <c r="E1385" s="98">
        <v>44627.0</v>
      </c>
      <c r="F1385" s="95" t="s">
        <v>7672</v>
      </c>
      <c r="G1385" s="95" t="s">
        <v>7681</v>
      </c>
      <c r="H1385" s="95" t="s">
        <v>7681</v>
      </c>
      <c r="I1385" s="95" t="s">
        <v>6810</v>
      </c>
      <c r="J1385" s="95"/>
      <c r="K1385" s="95" t="s">
        <v>17955</v>
      </c>
    </row>
    <row r="1386" hidden="1">
      <c r="A1386" s="95">
        <v>17985.0</v>
      </c>
      <c r="B1386" s="96">
        <v>0.40625</v>
      </c>
      <c r="C1386" s="97" t="s">
        <v>6079</v>
      </c>
      <c r="D1386" s="98">
        <v>25416.0</v>
      </c>
      <c r="E1386" s="98">
        <v>44627.0</v>
      </c>
      <c r="F1386" s="95" t="s">
        <v>7692</v>
      </c>
      <c r="G1386" s="95" t="s">
        <v>7681</v>
      </c>
      <c r="H1386" s="95" t="s">
        <v>7681</v>
      </c>
      <c r="I1386" s="95" t="s">
        <v>6874</v>
      </c>
      <c r="J1386" s="95"/>
      <c r="K1386" s="95" t="s">
        <v>17955</v>
      </c>
    </row>
    <row r="1387" hidden="1">
      <c r="A1387" s="95">
        <v>10790.0</v>
      </c>
      <c r="B1387" s="96">
        <v>0.4270833333333333</v>
      </c>
      <c r="C1387" s="97" t="s">
        <v>680</v>
      </c>
      <c r="D1387" s="98">
        <v>16517.0</v>
      </c>
      <c r="E1387" s="98">
        <v>44627.0</v>
      </c>
      <c r="F1387" s="95" t="s">
        <v>7674</v>
      </c>
      <c r="G1387" s="95" t="s">
        <v>7681</v>
      </c>
      <c r="H1387" s="95" t="s">
        <v>7681</v>
      </c>
      <c r="I1387" s="95" t="s">
        <v>6825</v>
      </c>
      <c r="J1387" s="95"/>
      <c r="K1387" s="95" t="s">
        <v>17955</v>
      </c>
    </row>
    <row r="1388" hidden="1">
      <c r="A1388" s="95">
        <v>16834.0</v>
      </c>
      <c r="B1388" s="96">
        <v>0.4375</v>
      </c>
      <c r="C1388" s="97" t="s">
        <v>5074</v>
      </c>
      <c r="D1388" s="98">
        <v>19637.0</v>
      </c>
      <c r="E1388" s="98">
        <v>44627.0</v>
      </c>
      <c r="F1388" s="95" t="s">
        <v>7674</v>
      </c>
      <c r="G1388" s="95" t="s">
        <v>7682</v>
      </c>
      <c r="H1388" s="95" t="s">
        <v>7682</v>
      </c>
      <c r="I1388" s="95" t="s">
        <v>6829</v>
      </c>
      <c r="J1388" s="95"/>
      <c r="K1388" s="95" t="s">
        <v>17955</v>
      </c>
    </row>
    <row r="1389" hidden="1">
      <c r="A1389" s="95">
        <v>15597.0</v>
      </c>
      <c r="B1389" s="96">
        <v>0.4375</v>
      </c>
      <c r="C1389" s="97" t="s">
        <v>3996</v>
      </c>
      <c r="D1389" s="98">
        <v>16309.0</v>
      </c>
      <c r="E1389" s="98">
        <v>44627.0</v>
      </c>
      <c r="F1389" s="95" t="s">
        <v>7674</v>
      </c>
      <c r="G1389" s="95" t="s">
        <v>7682</v>
      </c>
      <c r="H1389" s="95" t="s">
        <v>7682</v>
      </c>
      <c r="I1389" s="95" t="s">
        <v>6904</v>
      </c>
      <c r="J1389" s="95"/>
      <c r="K1389" s="95" t="s">
        <v>17955</v>
      </c>
    </row>
    <row r="1390" hidden="1">
      <c r="A1390" s="95">
        <v>10768.0</v>
      </c>
      <c r="B1390" s="96">
        <v>0.4583333333333333</v>
      </c>
      <c r="C1390" s="97" t="s">
        <v>673</v>
      </c>
      <c r="D1390" s="98">
        <v>19517.0</v>
      </c>
      <c r="E1390" s="98">
        <v>44627.0</v>
      </c>
      <c r="F1390" s="95" t="s">
        <v>7674</v>
      </c>
      <c r="G1390" s="95" t="s">
        <v>7675</v>
      </c>
      <c r="H1390" s="95" t="s">
        <v>7675</v>
      </c>
      <c r="I1390" s="95" t="s">
        <v>6846</v>
      </c>
      <c r="J1390" s="95"/>
      <c r="K1390" s="95" t="s">
        <v>17955</v>
      </c>
    </row>
    <row r="1391" hidden="1">
      <c r="A1391" s="95">
        <v>9136.0</v>
      </c>
      <c r="B1391" s="96">
        <v>0.4791666666666667</v>
      </c>
      <c r="C1391" s="97" t="s">
        <v>22</v>
      </c>
      <c r="D1391" s="98">
        <v>20601.0</v>
      </c>
      <c r="E1391" s="98">
        <v>44627.0</v>
      </c>
      <c r="F1391" s="95" t="s">
        <v>7680</v>
      </c>
      <c r="G1391" s="95" t="s">
        <v>7681</v>
      </c>
      <c r="H1391" s="95" t="s">
        <v>7681</v>
      </c>
      <c r="I1391" s="95" t="s">
        <v>6810</v>
      </c>
      <c r="J1391" s="95"/>
      <c r="K1391" s="95" t="s">
        <v>17955</v>
      </c>
    </row>
    <row r="1392" hidden="1">
      <c r="A1392" s="95">
        <v>13531.0</v>
      </c>
      <c r="B1392" s="96">
        <v>0.5416666666666666</v>
      </c>
      <c r="C1392" s="97" t="s">
        <v>2313</v>
      </c>
      <c r="D1392" s="98">
        <v>18204.0</v>
      </c>
      <c r="E1392" s="98">
        <v>44627.0</v>
      </c>
      <c r="F1392" s="95" t="s">
        <v>7674</v>
      </c>
      <c r="G1392" s="95" t="s">
        <v>7682</v>
      </c>
      <c r="H1392" s="95" t="s">
        <v>7682</v>
      </c>
      <c r="I1392" s="95" t="s">
        <v>6831</v>
      </c>
      <c r="J1392" s="95"/>
      <c r="K1392" s="95" t="s">
        <v>17955</v>
      </c>
    </row>
    <row r="1393" hidden="1">
      <c r="A1393" s="95">
        <v>13687.0</v>
      </c>
      <c r="B1393" s="96">
        <v>0.5416666666666666</v>
      </c>
      <c r="C1393" s="97" t="s">
        <v>2439</v>
      </c>
      <c r="D1393" s="98">
        <v>19102.0</v>
      </c>
      <c r="E1393" s="98">
        <v>44627.0</v>
      </c>
      <c r="F1393" s="95" t="s">
        <v>7674</v>
      </c>
      <c r="G1393" s="95" t="s">
        <v>7682</v>
      </c>
      <c r="H1393" s="95" t="s">
        <v>7682</v>
      </c>
      <c r="I1393" s="95" t="s">
        <v>6836</v>
      </c>
      <c r="J1393" s="95"/>
      <c r="K1393" s="95" t="s">
        <v>17955</v>
      </c>
    </row>
    <row r="1394" hidden="1">
      <c r="A1394" s="95">
        <v>13173.0</v>
      </c>
      <c r="B1394" s="96">
        <v>0.5520833333333334</v>
      </c>
      <c r="C1394" s="97" t="s">
        <v>2035</v>
      </c>
      <c r="D1394" s="98">
        <v>18441.0</v>
      </c>
      <c r="E1394" s="98">
        <v>44627.0</v>
      </c>
      <c r="F1394" s="95" t="s">
        <v>7674</v>
      </c>
      <c r="G1394" s="95" t="s">
        <v>7682</v>
      </c>
      <c r="H1394" s="95" t="s">
        <v>7682</v>
      </c>
      <c r="I1394" s="95" t="s">
        <v>6836</v>
      </c>
      <c r="J1394" s="95"/>
      <c r="K1394" s="95" t="s">
        <v>17955</v>
      </c>
    </row>
    <row r="1395" hidden="1">
      <c r="A1395" s="95">
        <v>9286.0</v>
      </c>
      <c r="B1395" s="96">
        <v>0.5833333333333334</v>
      </c>
      <c r="C1395" s="97" t="s">
        <v>118</v>
      </c>
      <c r="D1395" s="98">
        <v>14829.0</v>
      </c>
      <c r="E1395" s="98">
        <v>44627.0</v>
      </c>
      <c r="F1395" s="95" t="s">
        <v>17956</v>
      </c>
      <c r="G1395" s="95" t="s">
        <v>7681</v>
      </c>
      <c r="H1395" s="95" t="s">
        <v>7681</v>
      </c>
      <c r="I1395" s="95" t="s">
        <v>6831</v>
      </c>
      <c r="J1395" s="95"/>
      <c r="K1395" s="95" t="s">
        <v>17955</v>
      </c>
    </row>
    <row r="1396" hidden="1">
      <c r="A1396" s="95" t="s">
        <v>14086</v>
      </c>
      <c r="B1396" s="96">
        <v>0.5833333333333334</v>
      </c>
      <c r="C1396" s="97" t="e">
        <v>#N/A</v>
      </c>
      <c r="D1396" s="98">
        <v>27656.0</v>
      </c>
      <c r="E1396" s="98">
        <v>44627.0</v>
      </c>
      <c r="F1396" s="95" t="s">
        <v>7674</v>
      </c>
      <c r="G1396" s="95" t="s">
        <v>7675</v>
      </c>
      <c r="H1396" s="95" t="s">
        <v>7675</v>
      </c>
      <c r="I1396" s="95" t="s">
        <v>6836</v>
      </c>
      <c r="J1396" s="95"/>
      <c r="K1396" s="95" t="s">
        <v>17955</v>
      </c>
    </row>
    <row r="1397" hidden="1">
      <c r="A1397" s="95">
        <v>15815.0</v>
      </c>
      <c r="B1397" s="96">
        <v>0.59375</v>
      </c>
      <c r="C1397" s="97" t="s">
        <v>4197</v>
      </c>
      <c r="D1397" s="98">
        <v>20335.0</v>
      </c>
      <c r="E1397" s="98">
        <v>44627.0</v>
      </c>
      <c r="F1397" s="95" t="s">
        <v>7674</v>
      </c>
      <c r="G1397" s="95" t="s">
        <v>7673</v>
      </c>
      <c r="H1397" s="95" t="s">
        <v>7673</v>
      </c>
      <c r="I1397" s="95" t="s">
        <v>6790</v>
      </c>
      <c r="J1397" s="95"/>
      <c r="K1397" s="95" t="s">
        <v>17955</v>
      </c>
    </row>
    <row r="1398" hidden="1">
      <c r="A1398" s="95">
        <v>9273.0</v>
      </c>
      <c r="B1398" s="96">
        <v>0.6041666666666666</v>
      </c>
      <c r="C1398" s="97" t="s">
        <v>112</v>
      </c>
      <c r="D1398" s="98">
        <v>32428.0</v>
      </c>
      <c r="E1398" s="98">
        <v>44627.0</v>
      </c>
      <c r="F1398" s="95" t="s">
        <v>7674</v>
      </c>
      <c r="G1398" s="95" t="s">
        <v>7681</v>
      </c>
      <c r="H1398" s="95" t="s">
        <v>7681</v>
      </c>
      <c r="I1398" s="95" t="s">
        <v>6810</v>
      </c>
      <c r="J1398" s="95"/>
      <c r="K1398" s="95" t="s">
        <v>17955</v>
      </c>
    </row>
    <row r="1399" hidden="1">
      <c r="A1399" s="95">
        <v>15838.0</v>
      </c>
      <c r="B1399" s="96">
        <v>0.6145833333333334</v>
      </c>
      <c r="C1399" s="97" t="s">
        <v>4217</v>
      </c>
      <c r="D1399" s="98">
        <v>21409.0</v>
      </c>
      <c r="E1399" s="98">
        <v>44627.0</v>
      </c>
      <c r="F1399" s="95" t="s">
        <v>7674</v>
      </c>
      <c r="G1399" s="95" t="s">
        <v>7675</v>
      </c>
      <c r="H1399" s="95" t="s">
        <v>7675</v>
      </c>
      <c r="I1399" s="95" t="s">
        <v>6821</v>
      </c>
      <c r="J1399" s="95"/>
      <c r="K1399" s="95" t="s">
        <v>17955</v>
      </c>
    </row>
    <row r="1400" hidden="1">
      <c r="A1400" s="95">
        <v>11192.0</v>
      </c>
      <c r="B1400" s="96">
        <v>0.6145833333333334</v>
      </c>
      <c r="C1400" s="97" t="s">
        <v>850</v>
      </c>
      <c r="D1400" s="98">
        <v>29533.0</v>
      </c>
      <c r="E1400" s="98">
        <v>44627.0</v>
      </c>
      <c r="F1400" s="95" t="s">
        <v>17956</v>
      </c>
      <c r="G1400" s="95" t="s">
        <v>7681</v>
      </c>
      <c r="H1400" s="95" t="s">
        <v>7681</v>
      </c>
      <c r="I1400" s="95" t="s">
        <v>6831</v>
      </c>
      <c r="J1400" s="95"/>
      <c r="K1400" s="95" t="s">
        <v>17955</v>
      </c>
    </row>
    <row r="1401" hidden="1">
      <c r="A1401" s="95">
        <v>14249.0</v>
      </c>
      <c r="B1401" s="96">
        <v>0.625</v>
      </c>
      <c r="C1401" s="97" t="s">
        <v>2870</v>
      </c>
      <c r="D1401" s="98">
        <v>27991.0</v>
      </c>
      <c r="E1401" s="98">
        <v>44627.0</v>
      </c>
      <c r="F1401" s="95" t="s">
        <v>7674</v>
      </c>
      <c r="G1401" s="95" t="s">
        <v>7675</v>
      </c>
      <c r="H1401" s="95" t="s">
        <v>7675</v>
      </c>
      <c r="I1401" s="95" t="s">
        <v>6908</v>
      </c>
      <c r="J1401" s="95"/>
      <c r="K1401" s="95" t="s">
        <v>17955</v>
      </c>
    </row>
    <row r="1402" hidden="1">
      <c r="A1402" s="95">
        <v>14217.0</v>
      </c>
      <c r="B1402" s="96">
        <v>0.625</v>
      </c>
      <c r="C1402" s="97" t="s">
        <v>2846</v>
      </c>
      <c r="D1402" s="98">
        <v>18042.0</v>
      </c>
      <c r="E1402" s="98">
        <v>44627.0</v>
      </c>
      <c r="F1402" s="95" t="s">
        <v>7687</v>
      </c>
      <c r="G1402" s="95" t="s">
        <v>7681</v>
      </c>
      <c r="H1402" s="95" t="s">
        <v>7681</v>
      </c>
      <c r="I1402" s="95" t="s">
        <v>6831</v>
      </c>
      <c r="J1402" s="95"/>
      <c r="K1402" s="95" t="s">
        <v>17955</v>
      </c>
    </row>
    <row r="1403" hidden="1">
      <c r="A1403" s="95">
        <v>11516.0</v>
      </c>
      <c r="B1403" s="96">
        <v>0.6354166666666666</v>
      </c>
      <c r="C1403" s="97" t="s">
        <v>987</v>
      </c>
      <c r="D1403" s="98">
        <v>19283.0</v>
      </c>
      <c r="E1403" s="98">
        <v>44627.0</v>
      </c>
      <c r="F1403" s="95" t="s">
        <v>7674</v>
      </c>
      <c r="G1403" s="95" t="s">
        <v>7681</v>
      </c>
      <c r="H1403" s="95" t="s">
        <v>7681</v>
      </c>
      <c r="I1403" s="95" t="s">
        <v>6821</v>
      </c>
      <c r="J1403" s="95"/>
      <c r="K1403" s="95" t="s">
        <v>17955</v>
      </c>
    </row>
    <row r="1404" hidden="1">
      <c r="A1404" s="95">
        <v>17120.0</v>
      </c>
      <c r="B1404" s="96">
        <v>0.6458333333333334</v>
      </c>
      <c r="C1404" s="97" t="s">
        <v>5314</v>
      </c>
      <c r="D1404" s="98">
        <v>15240.0</v>
      </c>
      <c r="E1404" s="98">
        <v>44627.0</v>
      </c>
      <c r="F1404" s="95" t="s">
        <v>7674</v>
      </c>
      <c r="G1404" s="95" t="s">
        <v>7675</v>
      </c>
      <c r="H1404" s="95" t="s">
        <v>7675</v>
      </c>
      <c r="I1404" s="95" t="s">
        <v>6831</v>
      </c>
      <c r="J1404" s="95"/>
      <c r="K1404" s="95" t="s">
        <v>17955</v>
      </c>
    </row>
    <row r="1405" hidden="1">
      <c r="A1405" s="95">
        <v>18178.0</v>
      </c>
      <c r="B1405" s="96">
        <v>0.6458333333333334</v>
      </c>
      <c r="C1405" s="97" t="s">
        <v>6434</v>
      </c>
      <c r="D1405" s="98">
        <v>30404.0</v>
      </c>
      <c r="E1405" s="98">
        <v>44627.0</v>
      </c>
      <c r="F1405" s="95" t="s">
        <v>7674</v>
      </c>
      <c r="G1405" s="95" t="s">
        <v>7682</v>
      </c>
      <c r="H1405" s="95" t="s">
        <v>7682</v>
      </c>
      <c r="I1405" s="95" t="s">
        <v>6846</v>
      </c>
      <c r="J1405" s="95"/>
      <c r="K1405" s="95" t="s">
        <v>17955</v>
      </c>
    </row>
    <row r="1406" hidden="1">
      <c r="A1406" s="95">
        <v>18303.0</v>
      </c>
      <c r="B1406" s="96">
        <v>0.6458333333333334</v>
      </c>
      <c r="C1406" s="97" t="s">
        <v>6680</v>
      </c>
      <c r="D1406" s="98">
        <v>34935.0</v>
      </c>
      <c r="E1406" s="98">
        <v>44627.0</v>
      </c>
      <c r="F1406" s="95" t="s">
        <v>7701</v>
      </c>
      <c r="G1406" s="95" t="s">
        <v>7673</v>
      </c>
      <c r="H1406" s="95" t="s">
        <v>7673</v>
      </c>
      <c r="I1406" s="95" t="s">
        <v>6869</v>
      </c>
      <c r="J1406" s="95"/>
      <c r="K1406" s="95" t="s">
        <v>17955</v>
      </c>
    </row>
    <row r="1407" hidden="1">
      <c r="A1407" s="95">
        <v>12556.0</v>
      </c>
      <c r="B1407" s="96">
        <v>0.7916666666666666</v>
      </c>
      <c r="C1407" s="97" t="s">
        <v>1541</v>
      </c>
      <c r="D1407" s="98">
        <v>17986.0</v>
      </c>
      <c r="E1407" s="98">
        <v>44627.0</v>
      </c>
      <c r="F1407" s="95" t="s">
        <v>7678</v>
      </c>
      <c r="G1407" s="95" t="s">
        <v>7673</v>
      </c>
      <c r="H1407" s="95" t="s">
        <v>7673</v>
      </c>
      <c r="I1407" s="95" t="s">
        <v>6794</v>
      </c>
      <c r="J1407" s="95"/>
      <c r="K1407" s="95" t="s">
        <v>17966</v>
      </c>
    </row>
    <row r="1408" hidden="1">
      <c r="A1408" s="95">
        <v>16086.0</v>
      </c>
      <c r="B1408" s="96">
        <v>0.7916666666666666</v>
      </c>
      <c r="C1408" s="97" t="s">
        <v>4440</v>
      </c>
      <c r="D1408" s="98">
        <v>29859.0</v>
      </c>
      <c r="E1408" s="98">
        <v>44627.0</v>
      </c>
      <c r="F1408" s="95" t="s">
        <v>7679</v>
      </c>
      <c r="G1408" s="95" t="s">
        <v>7681</v>
      </c>
      <c r="H1408" s="95" t="s">
        <v>7681</v>
      </c>
      <c r="I1408" s="95" t="s">
        <v>6831</v>
      </c>
      <c r="J1408" s="95"/>
      <c r="K1408" s="95" t="s">
        <v>17981</v>
      </c>
    </row>
    <row r="1409" hidden="1">
      <c r="A1409" s="95">
        <v>18119.0</v>
      </c>
      <c r="B1409" s="96">
        <v>0.7916666666666666</v>
      </c>
      <c r="C1409" s="97" t="s">
        <v>6493</v>
      </c>
      <c r="D1409" s="98">
        <v>14367.0</v>
      </c>
      <c r="E1409" s="98">
        <v>44627.0</v>
      </c>
      <c r="F1409" s="95" t="s">
        <v>7674</v>
      </c>
      <c r="G1409" s="95" t="s">
        <v>7682</v>
      </c>
      <c r="H1409" s="95" t="s">
        <v>7682</v>
      </c>
      <c r="I1409" s="95" t="s">
        <v>6825</v>
      </c>
      <c r="J1409" s="95"/>
      <c r="K1409" s="95" t="s">
        <v>17985</v>
      </c>
    </row>
    <row r="1410" hidden="1">
      <c r="A1410" s="95">
        <v>15278.0</v>
      </c>
      <c r="B1410" s="96">
        <v>0.7916666666666666</v>
      </c>
      <c r="C1410" s="97" t="s">
        <v>3725</v>
      </c>
      <c r="D1410" s="98">
        <v>24532.0</v>
      </c>
      <c r="E1410" s="98">
        <v>44627.0</v>
      </c>
      <c r="F1410" s="95" t="s">
        <v>17956</v>
      </c>
      <c r="G1410" s="95" t="s">
        <v>7681</v>
      </c>
      <c r="H1410" s="95" t="s">
        <v>7681</v>
      </c>
      <c r="I1410" s="95" t="s">
        <v>6836</v>
      </c>
      <c r="J1410" s="95"/>
      <c r="K1410" s="95" t="s">
        <v>17986</v>
      </c>
    </row>
    <row r="1411" hidden="1">
      <c r="A1411" s="95">
        <v>10790.0</v>
      </c>
      <c r="B1411" s="96">
        <v>0.8125</v>
      </c>
      <c r="C1411" s="97" t="s">
        <v>680</v>
      </c>
      <c r="D1411" s="98">
        <v>16517.0</v>
      </c>
      <c r="E1411" s="98">
        <v>44627.0</v>
      </c>
      <c r="F1411" s="95" t="s">
        <v>7672</v>
      </c>
      <c r="G1411" s="95" t="s">
        <v>7681</v>
      </c>
      <c r="H1411" s="95" t="s">
        <v>7681</v>
      </c>
      <c r="I1411" s="95" t="s">
        <v>6825</v>
      </c>
      <c r="J1411" s="95"/>
      <c r="K1411" s="95" t="s">
        <v>17984</v>
      </c>
    </row>
    <row r="1412" hidden="1">
      <c r="A1412" s="95">
        <v>13829.0</v>
      </c>
      <c r="B1412" s="96">
        <v>0.8333333333333334</v>
      </c>
      <c r="C1412" s="97" t="s">
        <v>2551</v>
      </c>
      <c r="D1412" s="98">
        <v>19504.0</v>
      </c>
      <c r="E1412" s="98">
        <v>44627.0</v>
      </c>
      <c r="F1412" s="95" t="s">
        <v>7674</v>
      </c>
      <c r="G1412" s="95" t="s">
        <v>7682</v>
      </c>
      <c r="H1412" s="95" t="s">
        <v>7682</v>
      </c>
      <c r="I1412" s="95" t="s">
        <v>6825</v>
      </c>
      <c r="J1412" s="95"/>
      <c r="K1412" s="95" t="s">
        <v>17964</v>
      </c>
    </row>
    <row r="1413" hidden="1">
      <c r="A1413" s="95">
        <v>11047.0</v>
      </c>
      <c r="B1413" s="96">
        <v>0.8333333333333334</v>
      </c>
      <c r="C1413" s="97" t="s">
        <v>778</v>
      </c>
      <c r="D1413" s="98">
        <v>20068.0</v>
      </c>
      <c r="E1413" s="98">
        <v>44627.0</v>
      </c>
      <c r="F1413" s="95" t="s">
        <v>7674</v>
      </c>
      <c r="G1413" s="95" t="s">
        <v>7682</v>
      </c>
      <c r="H1413" s="95" t="s">
        <v>7682</v>
      </c>
      <c r="I1413" s="95" t="s">
        <v>6836</v>
      </c>
      <c r="J1413" s="95"/>
      <c r="K1413" s="95" t="s">
        <v>17982</v>
      </c>
    </row>
    <row r="1414" hidden="1">
      <c r="A1414" s="95">
        <v>9918.0</v>
      </c>
      <c r="B1414" s="96">
        <v>0.8333333333333334</v>
      </c>
      <c r="C1414" s="97" t="s">
        <v>330</v>
      </c>
      <c r="D1414" s="98">
        <v>19828.0</v>
      </c>
      <c r="E1414" s="98">
        <v>44627.0</v>
      </c>
      <c r="F1414" s="95" t="s">
        <v>7674</v>
      </c>
      <c r="G1414" s="95" t="s">
        <v>7673</v>
      </c>
      <c r="H1414" s="95" t="s">
        <v>7673</v>
      </c>
      <c r="I1414" s="95" t="s">
        <v>6829</v>
      </c>
      <c r="J1414" s="95"/>
      <c r="K1414" s="95" t="s">
        <v>17965</v>
      </c>
    </row>
    <row r="1415" hidden="1">
      <c r="A1415" s="95">
        <v>11998.0</v>
      </c>
      <c r="B1415" s="96">
        <v>0.8333333333333334</v>
      </c>
      <c r="C1415" s="97" t="s">
        <v>1219</v>
      </c>
      <c r="D1415" s="98">
        <v>12569.0</v>
      </c>
      <c r="E1415" s="98">
        <v>44627.0</v>
      </c>
      <c r="F1415" s="95" t="s">
        <v>7674</v>
      </c>
      <c r="G1415" s="95" t="s">
        <v>7682</v>
      </c>
      <c r="H1415" s="95" t="s">
        <v>7682</v>
      </c>
      <c r="I1415" s="95" t="s">
        <v>6821</v>
      </c>
      <c r="J1415" s="95"/>
      <c r="K1415" s="95" t="s">
        <v>17982</v>
      </c>
    </row>
    <row r="1416" hidden="1">
      <c r="A1416" s="95">
        <v>11187.0</v>
      </c>
      <c r="B1416" s="96">
        <v>0.8333333333333334</v>
      </c>
      <c r="C1416" s="97" t="s">
        <v>848</v>
      </c>
      <c r="D1416" s="98">
        <v>22577.0</v>
      </c>
      <c r="E1416" s="98">
        <v>44627.0</v>
      </c>
      <c r="F1416" s="95" t="s">
        <v>7674</v>
      </c>
      <c r="G1416" s="95" t="s">
        <v>7682</v>
      </c>
      <c r="H1416" s="95" t="s">
        <v>7682</v>
      </c>
      <c r="I1416" s="95" t="s">
        <v>6813</v>
      </c>
      <c r="J1416" s="95"/>
      <c r="K1416" s="95" t="s">
        <v>17967</v>
      </c>
    </row>
    <row r="1417" hidden="1">
      <c r="A1417" s="95">
        <v>16456.0</v>
      </c>
      <c r="B1417" s="96">
        <v>0.8333333333333334</v>
      </c>
      <c r="C1417" s="97" t="s">
        <v>4753</v>
      </c>
      <c r="D1417" s="98">
        <v>33340.0</v>
      </c>
      <c r="E1417" s="98">
        <v>44627.0</v>
      </c>
      <c r="F1417" s="95" t="s">
        <v>7674</v>
      </c>
      <c r="G1417" s="95" t="s">
        <v>7675</v>
      </c>
      <c r="H1417" s="95" t="s">
        <v>7675</v>
      </c>
      <c r="I1417" s="95" t="s">
        <v>6770</v>
      </c>
      <c r="J1417" s="95"/>
      <c r="K1417" s="95" t="s">
        <v>17967</v>
      </c>
    </row>
    <row r="1418" hidden="1">
      <c r="A1418" s="95">
        <v>15555.0</v>
      </c>
      <c r="B1418" s="96">
        <v>0.8333333333333334</v>
      </c>
      <c r="C1418" s="97" t="s">
        <v>3962</v>
      </c>
      <c r="D1418" s="98">
        <v>20542.0</v>
      </c>
      <c r="E1418" s="98">
        <v>44627.0</v>
      </c>
      <c r="F1418" s="95" t="s">
        <v>7674</v>
      </c>
      <c r="G1418" s="95" t="s">
        <v>7675</v>
      </c>
      <c r="H1418" s="95" t="s">
        <v>7675</v>
      </c>
      <c r="I1418" s="95" t="s">
        <v>6831</v>
      </c>
      <c r="J1418" s="95"/>
      <c r="K1418" s="95" t="s">
        <v>17967</v>
      </c>
    </row>
    <row r="1419" hidden="1">
      <c r="A1419" s="95">
        <v>11865.0</v>
      </c>
      <c r="B1419" s="96">
        <v>0.8333333333333334</v>
      </c>
      <c r="C1419" s="97" t="s">
        <v>1156</v>
      </c>
      <c r="D1419" s="98">
        <v>25554.0</v>
      </c>
      <c r="E1419" s="98">
        <v>44627.0</v>
      </c>
      <c r="F1419" s="95" t="s">
        <v>7674</v>
      </c>
      <c r="G1419" s="95" t="s">
        <v>7673</v>
      </c>
      <c r="H1419" s="95" t="s">
        <v>7673</v>
      </c>
      <c r="I1419" s="95" t="s">
        <v>6853</v>
      </c>
      <c r="J1419" s="95"/>
      <c r="K1419" s="95" t="s">
        <v>17965</v>
      </c>
    </row>
    <row r="1420" hidden="1">
      <c r="A1420" s="95">
        <v>14376.0</v>
      </c>
      <c r="B1420" s="96">
        <v>0.8333333333333334</v>
      </c>
      <c r="C1420" s="97" t="s">
        <v>2979</v>
      </c>
      <c r="D1420" s="98">
        <v>19032.0</v>
      </c>
      <c r="E1420" s="98">
        <v>44627.0</v>
      </c>
      <c r="F1420" s="95" t="s">
        <v>18052</v>
      </c>
      <c r="G1420" s="95" t="s">
        <v>7681</v>
      </c>
      <c r="H1420" s="95" t="s">
        <v>7681</v>
      </c>
      <c r="I1420" s="95" t="s">
        <v>6810</v>
      </c>
      <c r="J1420" s="95"/>
      <c r="K1420" s="95" t="s">
        <v>17982</v>
      </c>
    </row>
    <row r="1421" hidden="1">
      <c r="A1421" s="95">
        <v>13970.0</v>
      </c>
      <c r="B1421" s="96">
        <v>0.3333333333333333</v>
      </c>
      <c r="C1421" s="97" t="s">
        <v>2661</v>
      </c>
      <c r="D1421" s="98">
        <v>16671.0</v>
      </c>
      <c r="E1421" s="98">
        <v>44627.0</v>
      </c>
      <c r="F1421" s="95" t="s">
        <v>7674</v>
      </c>
      <c r="G1421" s="95" t="s">
        <v>7675</v>
      </c>
      <c r="H1421" s="95" t="s">
        <v>7675</v>
      </c>
      <c r="I1421" s="95" t="s">
        <v>6834</v>
      </c>
      <c r="J1421" s="95"/>
      <c r="K1421" s="95" t="s">
        <v>17955</v>
      </c>
    </row>
    <row r="1422" hidden="1">
      <c r="A1422" s="95">
        <v>14063.0</v>
      </c>
      <c r="B1422" s="96">
        <v>0.3541666666666667</v>
      </c>
      <c r="C1422" s="97" t="s">
        <v>2724</v>
      </c>
      <c r="D1422" s="98">
        <v>22822.0</v>
      </c>
      <c r="E1422" s="98">
        <v>44627.0</v>
      </c>
      <c r="F1422" s="95" t="s">
        <v>7674</v>
      </c>
      <c r="G1422" s="95" t="s">
        <v>7675</v>
      </c>
      <c r="H1422" s="95" t="s">
        <v>7675</v>
      </c>
      <c r="I1422" s="95" t="s">
        <v>6908</v>
      </c>
      <c r="J1422" s="95"/>
      <c r="K1422" s="95" t="s">
        <v>17955</v>
      </c>
    </row>
    <row r="1423" hidden="1">
      <c r="A1423" s="95">
        <v>15791.0</v>
      </c>
      <c r="B1423" s="96">
        <v>0.3541666666666667</v>
      </c>
      <c r="C1423" s="97" t="s">
        <v>4174</v>
      </c>
      <c r="D1423" s="98">
        <v>21098.0</v>
      </c>
      <c r="E1423" s="98">
        <v>44627.0</v>
      </c>
      <c r="F1423" s="95" t="s">
        <v>7674</v>
      </c>
      <c r="G1423" s="95" t="s">
        <v>7682</v>
      </c>
      <c r="H1423" s="95" t="s">
        <v>7682</v>
      </c>
      <c r="I1423" s="95" t="s">
        <v>6793</v>
      </c>
      <c r="J1423" s="95"/>
      <c r="K1423" s="95" t="s">
        <v>17955</v>
      </c>
    </row>
    <row r="1424" hidden="1">
      <c r="A1424" s="95">
        <v>16682.0</v>
      </c>
      <c r="B1424" s="96">
        <v>0.3645833333333333</v>
      </c>
      <c r="C1424" s="97" t="s">
        <v>4942</v>
      </c>
      <c r="D1424" s="98">
        <v>20068.0</v>
      </c>
      <c r="E1424" s="98">
        <v>44627.0</v>
      </c>
      <c r="F1424" s="95" t="s">
        <v>7679</v>
      </c>
      <c r="G1424" s="95" t="s">
        <v>7681</v>
      </c>
      <c r="H1424" s="95" t="s">
        <v>7681</v>
      </c>
      <c r="I1424" s="95" t="s">
        <v>6829</v>
      </c>
      <c r="J1424" s="95"/>
      <c r="K1424" s="95" t="s">
        <v>17955</v>
      </c>
    </row>
    <row r="1425" hidden="1">
      <c r="A1425" s="95">
        <v>12575.0</v>
      </c>
      <c r="B1425" s="96">
        <v>0.3645833333333333</v>
      </c>
      <c r="C1425" s="97" t="s">
        <v>1556</v>
      </c>
      <c r="D1425" s="98">
        <v>20081.0</v>
      </c>
      <c r="E1425" s="98">
        <v>44627.0</v>
      </c>
      <c r="F1425" s="95" t="s">
        <v>7679</v>
      </c>
      <c r="G1425" s="95" t="s">
        <v>7681</v>
      </c>
      <c r="H1425" s="95" t="s">
        <v>7681</v>
      </c>
      <c r="I1425" s="95" t="s">
        <v>6831</v>
      </c>
      <c r="J1425" s="95"/>
      <c r="K1425" s="95" t="s">
        <v>17955</v>
      </c>
    </row>
    <row r="1426" hidden="1">
      <c r="A1426" s="95">
        <v>17417.0</v>
      </c>
      <c r="B1426" s="96">
        <v>0.3645833333333333</v>
      </c>
      <c r="C1426" s="97" t="s">
        <v>5576</v>
      </c>
      <c r="D1426" s="98">
        <v>18931.0</v>
      </c>
      <c r="E1426" s="98">
        <v>44627.0</v>
      </c>
      <c r="F1426" s="95" t="s">
        <v>7674</v>
      </c>
      <c r="G1426" s="95" t="s">
        <v>7675</v>
      </c>
      <c r="H1426" s="95" t="s">
        <v>7675</v>
      </c>
      <c r="I1426" s="95" t="s">
        <v>6821</v>
      </c>
      <c r="J1426" s="95"/>
      <c r="K1426" s="95" t="s">
        <v>17955</v>
      </c>
    </row>
    <row r="1427" hidden="1">
      <c r="A1427" s="95">
        <v>17121.0</v>
      </c>
      <c r="B1427" s="96">
        <v>0.375</v>
      </c>
      <c r="C1427" s="97" t="s">
        <v>5315</v>
      </c>
      <c r="D1427" s="98">
        <v>10085.0</v>
      </c>
      <c r="E1427" s="98">
        <v>44627.0</v>
      </c>
      <c r="F1427" s="95" t="s">
        <v>7679</v>
      </c>
      <c r="G1427" s="95" t="s">
        <v>7681</v>
      </c>
      <c r="H1427" s="95" t="s">
        <v>7681</v>
      </c>
      <c r="I1427" s="95" t="s">
        <v>6833</v>
      </c>
      <c r="J1427" s="95"/>
      <c r="K1427" s="95" t="s">
        <v>17955</v>
      </c>
    </row>
    <row r="1428" hidden="1">
      <c r="A1428" s="95">
        <v>9752.0</v>
      </c>
      <c r="B1428" s="96">
        <v>0.375</v>
      </c>
      <c r="C1428" s="97" t="s">
        <v>267</v>
      </c>
      <c r="D1428" s="98">
        <v>17975.0</v>
      </c>
      <c r="E1428" s="98">
        <v>44627.0</v>
      </c>
      <c r="F1428" s="95" t="s">
        <v>7674</v>
      </c>
      <c r="G1428" s="95" t="s">
        <v>7682</v>
      </c>
      <c r="H1428" s="95" t="s">
        <v>7682</v>
      </c>
      <c r="I1428" s="95" t="s">
        <v>6810</v>
      </c>
      <c r="J1428" s="95"/>
      <c r="K1428" s="95" t="s">
        <v>17955</v>
      </c>
    </row>
    <row r="1429" hidden="1">
      <c r="A1429" s="95">
        <v>16117.0</v>
      </c>
      <c r="B1429" s="96">
        <v>0.375</v>
      </c>
      <c r="C1429" s="97" t="s">
        <v>4468</v>
      </c>
      <c r="D1429" s="98">
        <v>21870.0</v>
      </c>
      <c r="E1429" s="98">
        <v>44627.0</v>
      </c>
      <c r="F1429" s="95" t="s">
        <v>7674</v>
      </c>
      <c r="G1429" s="95" t="s">
        <v>7675</v>
      </c>
      <c r="H1429" s="95" t="s">
        <v>7675</v>
      </c>
      <c r="I1429" s="95" t="s">
        <v>6790</v>
      </c>
      <c r="J1429" s="95"/>
      <c r="K1429" s="95" t="s">
        <v>17955</v>
      </c>
    </row>
    <row r="1430" hidden="1">
      <c r="A1430" s="95">
        <v>14483.0</v>
      </c>
      <c r="B1430" s="96">
        <v>0.3958333333333333</v>
      </c>
      <c r="C1430" s="97" t="s">
        <v>3054</v>
      </c>
      <c r="D1430" s="98">
        <v>22579.0</v>
      </c>
      <c r="E1430" s="98">
        <v>44627.0</v>
      </c>
      <c r="F1430" s="95" t="s">
        <v>7680</v>
      </c>
      <c r="G1430" s="95" t="s">
        <v>7681</v>
      </c>
      <c r="H1430" s="95" t="s">
        <v>7681</v>
      </c>
      <c r="I1430" s="95" t="s">
        <v>6836</v>
      </c>
      <c r="J1430" s="95"/>
      <c r="K1430" s="95" t="s">
        <v>17955</v>
      </c>
    </row>
    <row r="1431" hidden="1">
      <c r="A1431" s="95">
        <v>12464.0</v>
      </c>
      <c r="B1431" s="96">
        <v>0.3958333333333333</v>
      </c>
      <c r="C1431" s="97" t="s">
        <v>1482</v>
      </c>
      <c r="D1431" s="98">
        <v>16294.0</v>
      </c>
      <c r="E1431" s="98">
        <v>44627.0</v>
      </c>
      <c r="F1431" s="95" t="s">
        <v>7674</v>
      </c>
      <c r="G1431" s="95" t="s">
        <v>7682</v>
      </c>
      <c r="H1431" s="95" t="s">
        <v>7682</v>
      </c>
      <c r="I1431" s="95" t="s">
        <v>6836</v>
      </c>
      <c r="J1431" s="95"/>
      <c r="K1431" s="95" t="s">
        <v>17955</v>
      </c>
    </row>
    <row r="1432" hidden="1">
      <c r="A1432" s="95">
        <v>15891.0</v>
      </c>
      <c r="B1432" s="96">
        <v>0.4166666666666667</v>
      </c>
      <c r="C1432" s="97" t="s">
        <v>4269</v>
      </c>
      <c r="D1432" s="98">
        <v>25116.0</v>
      </c>
      <c r="E1432" s="98">
        <v>44627.0</v>
      </c>
      <c r="F1432" s="95" t="s">
        <v>7674</v>
      </c>
      <c r="G1432" s="95" t="s">
        <v>7675</v>
      </c>
      <c r="H1432" s="95" t="s">
        <v>7675</v>
      </c>
      <c r="I1432" s="95" t="s">
        <v>6910</v>
      </c>
      <c r="J1432" s="95"/>
      <c r="K1432" s="95" t="s">
        <v>17955</v>
      </c>
    </row>
    <row r="1433" hidden="1">
      <c r="A1433" s="95">
        <v>15892.0</v>
      </c>
      <c r="B1433" s="96">
        <v>0.4270833333333333</v>
      </c>
      <c r="C1433" s="97" t="s">
        <v>4270</v>
      </c>
      <c r="D1433" s="98">
        <v>23446.0</v>
      </c>
      <c r="E1433" s="98">
        <v>44627.0</v>
      </c>
      <c r="F1433" s="95" t="s">
        <v>7674</v>
      </c>
      <c r="G1433" s="95" t="s">
        <v>7675</v>
      </c>
      <c r="H1433" s="95" t="s">
        <v>7675</v>
      </c>
      <c r="I1433" s="95" t="s">
        <v>6910</v>
      </c>
      <c r="J1433" s="95"/>
      <c r="K1433" s="95" t="s">
        <v>17955</v>
      </c>
    </row>
    <row r="1434" hidden="1">
      <c r="A1434" s="95">
        <v>17821.0</v>
      </c>
      <c r="B1434" s="96">
        <v>0.4375</v>
      </c>
      <c r="C1434" s="97" t="s">
        <v>5937</v>
      </c>
      <c r="D1434" s="98">
        <v>20126.0</v>
      </c>
      <c r="E1434" s="98">
        <v>44627.0</v>
      </c>
      <c r="F1434" s="95" t="s">
        <v>7672</v>
      </c>
      <c r="G1434" s="95" t="s">
        <v>7681</v>
      </c>
      <c r="H1434" s="95" t="s">
        <v>7681</v>
      </c>
      <c r="I1434" s="95" t="s">
        <v>6825</v>
      </c>
      <c r="J1434" s="95"/>
      <c r="K1434" s="95" t="s">
        <v>17955</v>
      </c>
    </row>
    <row r="1435" hidden="1">
      <c r="A1435" s="95">
        <v>17336.0</v>
      </c>
      <c r="B1435" s="96">
        <v>0.4583333333333333</v>
      </c>
      <c r="C1435" s="97" t="s">
        <v>5504</v>
      </c>
      <c r="D1435" s="98">
        <v>12784.0</v>
      </c>
      <c r="E1435" s="98">
        <v>44627.0</v>
      </c>
      <c r="F1435" s="95" t="s">
        <v>7693</v>
      </c>
      <c r="G1435" s="95" t="s">
        <v>7681</v>
      </c>
      <c r="H1435" s="95" t="s">
        <v>7681</v>
      </c>
      <c r="I1435" s="95" t="s">
        <v>6836</v>
      </c>
      <c r="J1435" s="95"/>
      <c r="K1435" s="95" t="s">
        <v>17955</v>
      </c>
    </row>
    <row r="1436" hidden="1">
      <c r="A1436" s="95">
        <v>14466.0</v>
      </c>
      <c r="B1436" s="96">
        <v>0.46875</v>
      </c>
      <c r="C1436" s="97" t="s">
        <v>3040</v>
      </c>
      <c r="D1436" s="98">
        <v>15805.0</v>
      </c>
      <c r="E1436" s="98">
        <v>44627.0</v>
      </c>
      <c r="F1436" s="95" t="s">
        <v>7680</v>
      </c>
      <c r="G1436" s="95" t="s">
        <v>7681</v>
      </c>
      <c r="H1436" s="95" t="s">
        <v>7681</v>
      </c>
      <c r="I1436" s="95" t="s">
        <v>6836</v>
      </c>
      <c r="J1436" s="95"/>
      <c r="K1436" s="95" t="s">
        <v>17955</v>
      </c>
    </row>
    <row r="1437" hidden="1">
      <c r="A1437" s="95">
        <v>10509.0</v>
      </c>
      <c r="B1437" s="96">
        <v>0.5520833333333334</v>
      </c>
      <c r="C1437" s="97" t="s">
        <v>570</v>
      </c>
      <c r="D1437" s="98">
        <v>20407.0</v>
      </c>
      <c r="E1437" s="98">
        <v>44627.0</v>
      </c>
      <c r="F1437" s="95" t="s">
        <v>18054</v>
      </c>
      <c r="G1437" s="95" t="s">
        <v>7681</v>
      </c>
      <c r="H1437" s="95" t="s">
        <v>7681</v>
      </c>
      <c r="I1437" s="95" t="s">
        <v>6836</v>
      </c>
      <c r="J1437" s="95"/>
      <c r="K1437" s="95" t="s">
        <v>17955</v>
      </c>
    </row>
    <row r="1438" hidden="1">
      <c r="A1438" s="95">
        <v>17177.0</v>
      </c>
      <c r="B1438" s="96">
        <v>0.5625</v>
      </c>
      <c r="C1438" s="97" t="s">
        <v>5364</v>
      </c>
      <c r="D1438" s="98">
        <v>30401.0</v>
      </c>
      <c r="E1438" s="98">
        <v>44627.0</v>
      </c>
      <c r="F1438" s="95" t="s">
        <v>7674</v>
      </c>
      <c r="G1438" s="95" t="s">
        <v>7682</v>
      </c>
      <c r="H1438" s="95" t="s">
        <v>7682</v>
      </c>
      <c r="I1438" s="95" t="s">
        <v>6811</v>
      </c>
      <c r="J1438" s="95"/>
      <c r="K1438" s="95" t="s">
        <v>17955</v>
      </c>
    </row>
    <row r="1439" hidden="1">
      <c r="A1439" s="95">
        <v>17785.0</v>
      </c>
      <c r="B1439" s="96">
        <v>0.5729166666666666</v>
      </c>
      <c r="C1439" s="97" t="s">
        <v>5905</v>
      </c>
      <c r="D1439" s="98">
        <v>18287.0</v>
      </c>
      <c r="E1439" s="98">
        <v>44627.0</v>
      </c>
      <c r="F1439" s="95" t="s">
        <v>7694</v>
      </c>
      <c r="G1439" s="95" t="s">
        <v>7681</v>
      </c>
      <c r="H1439" s="95" t="s">
        <v>7681</v>
      </c>
      <c r="I1439" s="95" t="s">
        <v>6831</v>
      </c>
      <c r="J1439" s="95"/>
      <c r="K1439" s="95" t="s">
        <v>17955</v>
      </c>
    </row>
    <row r="1440" hidden="1">
      <c r="A1440" s="95">
        <v>15602.0</v>
      </c>
      <c r="B1440" s="96">
        <v>0.5833333333333334</v>
      </c>
      <c r="C1440" s="97" t="s">
        <v>4001</v>
      </c>
      <c r="D1440" s="98">
        <v>21253.0</v>
      </c>
      <c r="E1440" s="98">
        <v>44627.0</v>
      </c>
      <c r="F1440" s="95" t="s">
        <v>7674</v>
      </c>
      <c r="G1440" s="95" t="s">
        <v>7682</v>
      </c>
      <c r="H1440" s="95" t="s">
        <v>7682</v>
      </c>
      <c r="I1440" s="95" t="s">
        <v>6831</v>
      </c>
      <c r="J1440" s="95"/>
      <c r="K1440" s="95" t="s">
        <v>17955</v>
      </c>
    </row>
    <row r="1441" hidden="1">
      <c r="A1441" s="95">
        <v>14159.0</v>
      </c>
      <c r="B1441" s="96">
        <v>0.6041666666666666</v>
      </c>
      <c r="C1441" s="97" t="s">
        <v>2803</v>
      </c>
      <c r="D1441" s="98">
        <v>31274.0</v>
      </c>
      <c r="E1441" s="98">
        <v>44627.0</v>
      </c>
      <c r="F1441" s="95" t="s">
        <v>7674</v>
      </c>
      <c r="G1441" s="95" t="s">
        <v>7682</v>
      </c>
      <c r="H1441" s="95" t="s">
        <v>7682</v>
      </c>
      <c r="I1441" s="95" t="s">
        <v>6908</v>
      </c>
      <c r="J1441" s="95"/>
      <c r="K1441" s="95" t="s">
        <v>17955</v>
      </c>
    </row>
    <row r="1442" hidden="1">
      <c r="A1442" s="95">
        <v>17235.0</v>
      </c>
      <c r="B1442" s="96">
        <v>0.6458333333333334</v>
      </c>
      <c r="C1442" s="97" t="s">
        <v>5416</v>
      </c>
      <c r="D1442" s="98">
        <v>23653.0</v>
      </c>
      <c r="E1442" s="98">
        <v>44627.0</v>
      </c>
      <c r="F1442" s="95" t="s">
        <v>7674</v>
      </c>
      <c r="G1442" s="95" t="s">
        <v>7681</v>
      </c>
      <c r="H1442" s="95" t="s">
        <v>7681</v>
      </c>
      <c r="I1442" s="95" t="s">
        <v>6836</v>
      </c>
      <c r="J1442" s="95"/>
      <c r="K1442" s="95" t="s">
        <v>17955</v>
      </c>
    </row>
    <row r="1443" hidden="1">
      <c r="A1443" s="95">
        <v>16443.0</v>
      </c>
      <c r="B1443" s="96">
        <v>0.6458333333333334</v>
      </c>
      <c r="C1443" s="97" t="s">
        <v>4743</v>
      </c>
      <c r="D1443" s="98">
        <v>33995.0</v>
      </c>
      <c r="E1443" s="98">
        <v>44627.0</v>
      </c>
      <c r="F1443" s="95" t="s">
        <v>7674</v>
      </c>
      <c r="G1443" s="95" t="s">
        <v>7675</v>
      </c>
      <c r="H1443" s="95" t="s">
        <v>7675</v>
      </c>
      <c r="I1443" s="95" t="s">
        <v>6771</v>
      </c>
      <c r="J1443" s="95"/>
      <c r="K1443" s="95" t="s">
        <v>17955</v>
      </c>
    </row>
    <row r="1444" hidden="1">
      <c r="A1444" s="95">
        <v>17802.0</v>
      </c>
      <c r="B1444" s="96">
        <v>0.7916666666666666</v>
      </c>
      <c r="C1444" s="97" t="s">
        <v>5922</v>
      </c>
      <c r="D1444" s="98">
        <v>17369.0</v>
      </c>
      <c r="E1444" s="98">
        <v>44627.0</v>
      </c>
      <c r="F1444" s="95" t="s">
        <v>7689</v>
      </c>
      <c r="G1444" s="95" t="s">
        <v>7673</v>
      </c>
      <c r="H1444" s="95" t="s">
        <v>7673</v>
      </c>
      <c r="I1444" s="95" t="s">
        <v>6908</v>
      </c>
      <c r="J1444" s="95"/>
      <c r="K1444" s="95" t="s">
        <v>18055</v>
      </c>
    </row>
    <row r="1445" hidden="1">
      <c r="A1445" s="95">
        <v>15603.0</v>
      </c>
      <c r="B1445" s="96">
        <v>0.7916666666666666</v>
      </c>
      <c r="C1445" s="97" t="s">
        <v>4002</v>
      </c>
      <c r="D1445" s="98">
        <v>21691.0</v>
      </c>
      <c r="E1445" s="98">
        <v>44627.0</v>
      </c>
      <c r="F1445" s="95" t="s">
        <v>7674</v>
      </c>
      <c r="G1445" s="95" t="s">
        <v>7682</v>
      </c>
      <c r="H1445" s="95" t="s">
        <v>7682</v>
      </c>
      <c r="I1445" s="95" t="s">
        <v>6880</v>
      </c>
      <c r="J1445" s="95"/>
      <c r="K1445" s="95" t="s">
        <v>17958</v>
      </c>
    </row>
    <row r="1446" hidden="1">
      <c r="A1446" s="95">
        <v>16562.0</v>
      </c>
      <c r="B1446" s="96">
        <v>0.7916666666666666</v>
      </c>
      <c r="C1446" s="95" t="s">
        <v>4846</v>
      </c>
      <c r="D1446" s="98">
        <v>27267.0</v>
      </c>
      <c r="E1446" s="98">
        <v>44627.0</v>
      </c>
      <c r="F1446" s="95" t="s">
        <v>7674</v>
      </c>
      <c r="G1446" s="95" t="s">
        <v>7675</v>
      </c>
      <c r="H1446" s="95" t="s">
        <v>7675</v>
      </c>
      <c r="I1446" s="95" t="s">
        <v>6908</v>
      </c>
      <c r="J1446" s="95"/>
      <c r="K1446" s="95" t="s">
        <v>17977</v>
      </c>
    </row>
    <row r="1447" hidden="1">
      <c r="A1447" s="95">
        <v>16773.0</v>
      </c>
      <c r="B1447" s="96">
        <v>0.7916666666666666</v>
      </c>
      <c r="C1447" s="97" t="s">
        <v>5021</v>
      </c>
      <c r="D1447" s="98">
        <v>13956.0</v>
      </c>
      <c r="E1447" s="98">
        <v>44627.0</v>
      </c>
      <c r="F1447" s="95" t="s">
        <v>7674</v>
      </c>
      <c r="G1447" s="95" t="s">
        <v>7675</v>
      </c>
      <c r="H1447" s="95" t="s">
        <v>7675</v>
      </c>
      <c r="I1447" s="95" t="s">
        <v>6836</v>
      </c>
      <c r="J1447" s="95"/>
      <c r="K1447" s="95" t="s">
        <v>17961</v>
      </c>
    </row>
    <row r="1448" hidden="1">
      <c r="A1448" s="95">
        <v>16471.0</v>
      </c>
      <c r="B1448" s="96">
        <v>0.7916666666666666</v>
      </c>
      <c r="C1448" s="97" t="s">
        <v>4765</v>
      </c>
      <c r="D1448" s="98">
        <v>23867.0</v>
      </c>
      <c r="E1448" s="98">
        <v>44627.0</v>
      </c>
      <c r="F1448" s="95" t="s">
        <v>7674</v>
      </c>
      <c r="G1448" s="95" t="s">
        <v>7682</v>
      </c>
      <c r="H1448" s="95" t="s">
        <v>7682</v>
      </c>
      <c r="I1448" s="95" t="s">
        <v>6784</v>
      </c>
      <c r="J1448" s="95"/>
      <c r="K1448" s="95" t="s">
        <v>17966</v>
      </c>
    </row>
    <row r="1449" hidden="1">
      <c r="A1449" s="95">
        <v>10467.0</v>
      </c>
      <c r="B1449" s="96">
        <v>0.7916666666666666</v>
      </c>
      <c r="C1449" s="97" t="s">
        <v>551</v>
      </c>
      <c r="D1449" s="98">
        <v>18038.0</v>
      </c>
      <c r="E1449" s="98">
        <v>44627.0</v>
      </c>
      <c r="F1449" s="95" t="s">
        <v>7680</v>
      </c>
      <c r="G1449" s="95" t="s">
        <v>7681</v>
      </c>
      <c r="H1449" s="95" t="s">
        <v>7681</v>
      </c>
      <c r="I1449" s="95" t="s">
        <v>6836</v>
      </c>
      <c r="J1449" s="95"/>
      <c r="K1449" s="95" t="s">
        <v>17961</v>
      </c>
    </row>
    <row r="1450" hidden="1">
      <c r="A1450" s="95">
        <v>15787.0</v>
      </c>
      <c r="B1450" s="96">
        <v>0.7916666666666666</v>
      </c>
      <c r="C1450" s="97" t="s">
        <v>4171</v>
      </c>
      <c r="D1450" s="98">
        <v>25510.0</v>
      </c>
      <c r="E1450" s="98">
        <v>44627.0</v>
      </c>
      <c r="F1450" s="95" t="s">
        <v>7674</v>
      </c>
      <c r="G1450" s="95" t="s">
        <v>7682</v>
      </c>
      <c r="H1450" s="95" t="s">
        <v>7682</v>
      </c>
      <c r="I1450" s="95" t="s">
        <v>6810</v>
      </c>
      <c r="J1450" s="95"/>
      <c r="K1450" s="95" t="s">
        <v>17961</v>
      </c>
    </row>
    <row r="1451" hidden="1">
      <c r="A1451" s="95">
        <v>16124.0</v>
      </c>
      <c r="B1451" s="96">
        <v>0.8333333333333334</v>
      </c>
      <c r="C1451" s="97" t="s">
        <v>4475</v>
      </c>
      <c r="D1451" s="98">
        <v>16746.0</v>
      </c>
      <c r="E1451" s="98">
        <v>44627.0</v>
      </c>
      <c r="F1451" s="95" t="s">
        <v>7674</v>
      </c>
      <c r="G1451" s="95" t="s">
        <v>7675</v>
      </c>
      <c r="H1451" s="95" t="s">
        <v>7675</v>
      </c>
      <c r="I1451" s="95" t="s">
        <v>6790</v>
      </c>
      <c r="J1451" s="95"/>
      <c r="K1451" s="95" t="s">
        <v>17967</v>
      </c>
    </row>
    <row r="1452" hidden="1">
      <c r="A1452" s="95">
        <v>15716.0</v>
      </c>
      <c r="B1452" s="96">
        <v>0.8333333333333334</v>
      </c>
      <c r="C1452" s="97" t="s">
        <v>4107</v>
      </c>
      <c r="D1452" s="98">
        <v>22638.0</v>
      </c>
      <c r="E1452" s="98">
        <v>44627.0</v>
      </c>
      <c r="F1452" s="95" t="s">
        <v>7674</v>
      </c>
      <c r="G1452" s="95" t="s">
        <v>7675</v>
      </c>
      <c r="H1452" s="95" t="s">
        <v>7675</v>
      </c>
      <c r="I1452" s="95" t="s">
        <v>6908</v>
      </c>
      <c r="J1452" s="95"/>
      <c r="K1452" s="95" t="s">
        <v>17967</v>
      </c>
    </row>
    <row r="1453" hidden="1">
      <c r="A1453" s="95">
        <v>17400.0</v>
      </c>
      <c r="B1453" s="96">
        <v>0.8541666666666666</v>
      </c>
      <c r="C1453" s="97" t="s">
        <v>5563</v>
      </c>
      <c r="D1453" s="98">
        <v>22359.0</v>
      </c>
      <c r="E1453" s="98">
        <v>44627.0</v>
      </c>
      <c r="F1453" s="95" t="s">
        <v>17956</v>
      </c>
      <c r="G1453" s="95" t="s">
        <v>7673</v>
      </c>
      <c r="H1453" s="95" t="s">
        <v>7673</v>
      </c>
      <c r="I1453" s="95" t="s">
        <v>6949</v>
      </c>
      <c r="J1453" s="95"/>
      <c r="K1453" s="95" t="s">
        <v>17967</v>
      </c>
    </row>
    <row r="1454" hidden="1">
      <c r="A1454" s="95">
        <v>15735.0</v>
      </c>
      <c r="B1454" s="96">
        <v>0.7916666666666666</v>
      </c>
      <c r="C1454" s="97" t="s">
        <v>4125</v>
      </c>
      <c r="D1454" s="98">
        <v>21712.0</v>
      </c>
      <c r="E1454" s="98">
        <v>44627.0</v>
      </c>
      <c r="F1454" s="95" t="s">
        <v>18056</v>
      </c>
      <c r="G1454" s="95" t="s">
        <v>7681</v>
      </c>
      <c r="H1454" s="95" t="s">
        <v>7681</v>
      </c>
      <c r="I1454" s="95" t="s">
        <v>6836</v>
      </c>
      <c r="J1454" s="95"/>
      <c r="K1454" s="95" t="s">
        <v>17958</v>
      </c>
    </row>
    <row r="1455" hidden="1">
      <c r="A1455" s="95">
        <v>17102.0</v>
      </c>
      <c r="B1455" s="96">
        <v>0.3229166666666667</v>
      </c>
      <c r="C1455" s="97" t="s">
        <v>5298</v>
      </c>
      <c r="D1455" s="98">
        <v>21299.0</v>
      </c>
      <c r="E1455" s="98">
        <v>44627.0</v>
      </c>
      <c r="F1455" s="95" t="s">
        <v>7678</v>
      </c>
      <c r="G1455" s="95" t="s">
        <v>7673</v>
      </c>
      <c r="H1455" s="95" t="s">
        <v>7673</v>
      </c>
      <c r="I1455" s="95" t="s">
        <v>6846</v>
      </c>
      <c r="J1455" s="95"/>
      <c r="K1455" s="95" t="s">
        <v>17955</v>
      </c>
    </row>
    <row r="1456" hidden="1">
      <c r="A1456" s="95">
        <v>18076.0</v>
      </c>
      <c r="B1456" s="96">
        <v>0.34375</v>
      </c>
      <c r="C1456" s="97" t="s">
        <v>6415</v>
      </c>
      <c r="D1456" s="98">
        <v>24068.0</v>
      </c>
      <c r="E1456" s="98">
        <v>44627.0</v>
      </c>
      <c r="F1456" s="95" t="s">
        <v>7701</v>
      </c>
      <c r="G1456" s="95" t="s">
        <v>7673</v>
      </c>
      <c r="H1456" s="95" t="s">
        <v>7673</v>
      </c>
      <c r="I1456" s="95" t="s">
        <v>6796</v>
      </c>
      <c r="J1456" s="95"/>
      <c r="K1456" s="95" t="s">
        <v>17955</v>
      </c>
    </row>
    <row r="1457" hidden="1">
      <c r="A1457" s="95">
        <v>15039.0</v>
      </c>
      <c r="B1457" s="96">
        <v>0.3541666666666667</v>
      </c>
      <c r="C1457" s="97" t="s">
        <v>3521</v>
      </c>
      <c r="D1457" s="98">
        <v>19466.0</v>
      </c>
      <c r="E1457" s="98">
        <v>44627.0</v>
      </c>
      <c r="F1457" s="95" t="s">
        <v>7672</v>
      </c>
      <c r="G1457" s="95" t="s">
        <v>7681</v>
      </c>
      <c r="H1457" s="95" t="s">
        <v>7681</v>
      </c>
      <c r="I1457" s="95" t="s">
        <v>6836</v>
      </c>
      <c r="J1457" s="95"/>
      <c r="K1457" s="95" t="s">
        <v>17955</v>
      </c>
    </row>
    <row r="1458" hidden="1">
      <c r="A1458" s="95">
        <v>12066.0</v>
      </c>
      <c r="B1458" s="96">
        <v>0.3541666666666667</v>
      </c>
      <c r="C1458" s="97" t="s">
        <v>1256</v>
      </c>
      <c r="D1458" s="98">
        <v>21106.0</v>
      </c>
      <c r="E1458" s="98">
        <v>44627.0</v>
      </c>
      <c r="F1458" s="95" t="s">
        <v>7679</v>
      </c>
      <c r="G1458" s="95" t="s">
        <v>7681</v>
      </c>
      <c r="H1458" s="95" t="s">
        <v>7681</v>
      </c>
      <c r="I1458" s="95" t="s">
        <v>6821</v>
      </c>
      <c r="J1458" s="95"/>
      <c r="K1458" s="95" t="s">
        <v>17955</v>
      </c>
    </row>
    <row r="1459" hidden="1">
      <c r="A1459" s="95">
        <v>18243.0</v>
      </c>
      <c r="B1459" s="96">
        <v>0.3645833333333333</v>
      </c>
      <c r="C1459" s="97" t="s">
        <v>6703</v>
      </c>
      <c r="D1459" s="98">
        <v>17081.0</v>
      </c>
      <c r="E1459" s="98">
        <v>44627.0</v>
      </c>
      <c r="F1459" s="95" t="s">
        <v>7701</v>
      </c>
      <c r="G1459" s="95" t="s">
        <v>7673</v>
      </c>
      <c r="H1459" s="95" t="s">
        <v>7673</v>
      </c>
      <c r="I1459" s="95" t="s">
        <v>6831</v>
      </c>
      <c r="J1459" s="95"/>
      <c r="K1459" s="95" t="s">
        <v>17955</v>
      </c>
    </row>
    <row r="1460" hidden="1">
      <c r="A1460" s="95">
        <v>16313.0</v>
      </c>
      <c r="B1460" s="96">
        <v>0.375</v>
      </c>
      <c r="C1460" s="97" t="s">
        <v>4628</v>
      </c>
      <c r="D1460" s="98">
        <v>32768.0</v>
      </c>
      <c r="E1460" s="98">
        <v>44627.0</v>
      </c>
      <c r="F1460" s="95" t="s">
        <v>7674</v>
      </c>
      <c r="G1460" s="95" t="s">
        <v>7675</v>
      </c>
      <c r="H1460" s="95" t="s">
        <v>7675</v>
      </c>
      <c r="I1460" s="95" t="s">
        <v>6796</v>
      </c>
      <c r="J1460" s="95"/>
      <c r="K1460" s="95" t="s">
        <v>17955</v>
      </c>
    </row>
    <row r="1461" hidden="1">
      <c r="A1461" s="95">
        <v>18242.0</v>
      </c>
      <c r="B1461" s="96">
        <v>0.4479166666666667</v>
      </c>
      <c r="C1461" s="97" t="s">
        <v>6704</v>
      </c>
      <c r="D1461" s="98">
        <v>22087.0</v>
      </c>
      <c r="E1461" s="98">
        <v>44627.0</v>
      </c>
      <c r="F1461" s="95" t="s">
        <v>7701</v>
      </c>
      <c r="G1461" s="95" t="s">
        <v>7673</v>
      </c>
      <c r="H1461" s="95" t="s">
        <v>7673</v>
      </c>
      <c r="I1461" s="95" t="s">
        <v>6908</v>
      </c>
      <c r="J1461" s="95"/>
      <c r="K1461" s="95" t="s">
        <v>17955</v>
      </c>
    </row>
    <row r="1462" hidden="1">
      <c r="A1462" s="95">
        <v>18236.0</v>
      </c>
      <c r="B1462" s="96">
        <v>0.59375</v>
      </c>
      <c r="C1462" s="97" t="s">
        <v>6705</v>
      </c>
      <c r="D1462" s="98">
        <v>21885.0</v>
      </c>
      <c r="E1462" s="98">
        <v>44627.0</v>
      </c>
      <c r="F1462" s="95" t="s">
        <v>7701</v>
      </c>
      <c r="G1462" s="95" t="s">
        <v>7673</v>
      </c>
      <c r="H1462" s="95" t="s">
        <v>7673</v>
      </c>
      <c r="I1462" s="95" t="s">
        <v>6861</v>
      </c>
      <c r="J1462" s="95"/>
      <c r="K1462" s="95" t="s">
        <v>17955</v>
      </c>
    </row>
    <row r="1463" hidden="1">
      <c r="A1463" s="95">
        <v>17730.0</v>
      </c>
      <c r="B1463" s="96">
        <v>0.6458333333333334</v>
      </c>
      <c r="C1463" s="97" t="s">
        <v>5858</v>
      </c>
      <c r="D1463" s="98">
        <v>20478.0</v>
      </c>
      <c r="E1463" s="98">
        <v>44627.0</v>
      </c>
      <c r="F1463" s="95" t="s">
        <v>7674</v>
      </c>
      <c r="G1463" s="95" t="s">
        <v>7682</v>
      </c>
      <c r="H1463" s="95" t="s">
        <v>7682</v>
      </c>
      <c r="I1463" s="95" t="s">
        <v>6882</v>
      </c>
      <c r="J1463" s="95"/>
      <c r="K1463" s="95" t="s">
        <v>17955</v>
      </c>
    </row>
    <row r="1464" hidden="1">
      <c r="A1464" s="95">
        <v>15632.0</v>
      </c>
      <c r="B1464" s="96">
        <v>0.7916666666666666</v>
      </c>
      <c r="C1464" s="97" t="s">
        <v>4028</v>
      </c>
      <c r="D1464" s="98">
        <v>23874.0</v>
      </c>
      <c r="E1464" s="98">
        <v>44627.0</v>
      </c>
      <c r="F1464" s="95" t="s">
        <v>7678</v>
      </c>
      <c r="G1464" s="95" t="s">
        <v>7673</v>
      </c>
      <c r="H1464" s="95" t="s">
        <v>7673</v>
      </c>
      <c r="I1464" s="95" t="s">
        <v>6804</v>
      </c>
      <c r="J1464" s="95"/>
      <c r="K1464" s="95" t="s">
        <v>17986</v>
      </c>
    </row>
    <row r="1465" hidden="1">
      <c r="A1465" s="95">
        <v>12787.0</v>
      </c>
      <c r="B1465" s="96">
        <v>0.7916666666666666</v>
      </c>
      <c r="C1465" s="97" t="s">
        <v>1717</v>
      </c>
      <c r="D1465" s="98">
        <v>27859.0</v>
      </c>
      <c r="E1465" s="98">
        <v>44627.0</v>
      </c>
      <c r="F1465" s="95" t="s">
        <v>7674</v>
      </c>
      <c r="G1465" s="95" t="s">
        <v>7673</v>
      </c>
      <c r="H1465" s="95" t="s">
        <v>7673</v>
      </c>
      <c r="I1465" s="95" t="s">
        <v>6793</v>
      </c>
      <c r="J1465" s="95"/>
      <c r="K1465" s="95" t="s">
        <v>18057</v>
      </c>
    </row>
    <row r="1466" hidden="1">
      <c r="A1466" s="95">
        <v>18246.0</v>
      </c>
      <c r="B1466" s="96">
        <v>0.7916666666666666</v>
      </c>
      <c r="C1466" s="97" t="s">
        <v>6508</v>
      </c>
      <c r="D1466" s="98">
        <v>31137.0</v>
      </c>
      <c r="E1466" s="98">
        <v>44627.0</v>
      </c>
      <c r="F1466" s="95" t="s">
        <v>7701</v>
      </c>
      <c r="G1466" s="95" t="s">
        <v>7673</v>
      </c>
      <c r="H1466" s="95" t="s">
        <v>7673</v>
      </c>
      <c r="I1466" s="95" t="s">
        <v>6851</v>
      </c>
      <c r="J1466" s="95"/>
      <c r="K1466" s="95" t="s">
        <v>17961</v>
      </c>
    </row>
    <row r="1467" hidden="1">
      <c r="A1467" s="95">
        <v>16465.0</v>
      </c>
      <c r="B1467" s="96">
        <v>0.8333333333333334</v>
      </c>
      <c r="C1467" s="97" t="s">
        <v>4760</v>
      </c>
      <c r="D1467" s="98">
        <v>30615.0</v>
      </c>
      <c r="E1467" s="98">
        <v>44627.0</v>
      </c>
      <c r="F1467" s="95" t="s">
        <v>7674</v>
      </c>
      <c r="G1467" s="95" t="s">
        <v>7675</v>
      </c>
      <c r="H1467" s="95" t="s">
        <v>7675</v>
      </c>
      <c r="I1467" s="95" t="s">
        <v>6850</v>
      </c>
      <c r="J1467" s="95"/>
      <c r="K1467" s="95" t="s">
        <v>17967</v>
      </c>
    </row>
    <row r="1468" hidden="1">
      <c r="A1468" s="95">
        <v>9269.0</v>
      </c>
      <c r="B1468" s="96">
        <v>0.8333333333333334</v>
      </c>
      <c r="C1468" s="97" t="s">
        <v>108</v>
      </c>
      <c r="D1468" s="98">
        <v>22102.0</v>
      </c>
      <c r="E1468" s="98">
        <v>44627.0</v>
      </c>
      <c r="F1468" s="95" t="s">
        <v>7674</v>
      </c>
      <c r="G1468" s="95" t="s">
        <v>7673</v>
      </c>
      <c r="H1468" s="95" t="s">
        <v>7673</v>
      </c>
      <c r="I1468" s="95" t="s">
        <v>6771</v>
      </c>
      <c r="J1468" s="95"/>
      <c r="K1468" s="95" t="s">
        <v>18058</v>
      </c>
    </row>
    <row r="1469" hidden="1">
      <c r="A1469" s="95">
        <v>17729.0</v>
      </c>
      <c r="B1469" s="96">
        <v>0.8333333333333334</v>
      </c>
      <c r="C1469" s="97" t="s">
        <v>5857</v>
      </c>
      <c r="D1469" s="98">
        <v>29966.0</v>
      </c>
      <c r="E1469" s="98">
        <v>44627.0</v>
      </c>
      <c r="F1469" s="95" t="s">
        <v>7701</v>
      </c>
      <c r="G1469" s="95" t="s">
        <v>7673</v>
      </c>
      <c r="H1469" s="95" t="s">
        <v>7673</v>
      </c>
      <c r="I1469" s="95" t="s">
        <v>6876</v>
      </c>
      <c r="J1469" s="95"/>
      <c r="K1469" s="95" t="s">
        <v>17982</v>
      </c>
    </row>
    <row r="1470" hidden="1">
      <c r="A1470" s="95">
        <v>18233.0</v>
      </c>
      <c r="B1470" s="96">
        <v>0.8541666666666666</v>
      </c>
      <c r="C1470" s="97" t="s">
        <v>6706</v>
      </c>
      <c r="D1470" s="98">
        <v>20363.0</v>
      </c>
      <c r="E1470" s="98">
        <v>44627.0</v>
      </c>
      <c r="F1470" s="95" t="s">
        <v>7701</v>
      </c>
      <c r="G1470" s="95" t="s">
        <v>7673</v>
      </c>
      <c r="H1470" s="95" t="s">
        <v>7673</v>
      </c>
      <c r="I1470" s="95" t="s">
        <v>6810</v>
      </c>
      <c r="J1470" s="95"/>
      <c r="K1470" s="95" t="s">
        <v>17985</v>
      </c>
    </row>
    <row r="1471" hidden="1">
      <c r="A1471" s="95">
        <v>11048.0</v>
      </c>
      <c r="B1471" s="96">
        <v>0.7916666666666666</v>
      </c>
      <c r="C1471" s="97" t="s">
        <v>779</v>
      </c>
      <c r="D1471" s="98">
        <v>19908.0</v>
      </c>
      <c r="E1471" s="98">
        <v>44627.0</v>
      </c>
      <c r="F1471" s="95" t="s">
        <v>7674</v>
      </c>
      <c r="G1471" s="95" t="s">
        <v>7682</v>
      </c>
      <c r="H1471" s="95" t="s">
        <v>7682</v>
      </c>
      <c r="I1471" s="95" t="s">
        <v>6810</v>
      </c>
      <c r="J1471" s="95"/>
      <c r="K1471" s="95" t="s">
        <v>17966</v>
      </c>
    </row>
    <row r="1472" hidden="1">
      <c r="A1472" s="95">
        <v>14618.0</v>
      </c>
      <c r="B1472" s="96">
        <v>0.8333333333333334</v>
      </c>
      <c r="C1472" s="97" t="s">
        <v>3170</v>
      </c>
      <c r="D1472" s="98">
        <v>34941.0</v>
      </c>
      <c r="E1472" s="98">
        <v>44627.0</v>
      </c>
      <c r="F1472" s="95" t="s">
        <v>7674</v>
      </c>
      <c r="G1472" s="95" t="s">
        <v>7682</v>
      </c>
      <c r="H1472" s="95" t="s">
        <v>7682</v>
      </c>
      <c r="I1472" s="95" t="s">
        <v>6874</v>
      </c>
      <c r="J1472" s="95"/>
      <c r="K1472" s="95" t="s">
        <v>18059</v>
      </c>
    </row>
    <row r="1473" hidden="1">
      <c r="A1473" s="95">
        <v>14960.0</v>
      </c>
      <c r="B1473" s="96">
        <v>0.7916666666666666</v>
      </c>
      <c r="C1473" s="97" t="s">
        <v>3460</v>
      </c>
      <c r="D1473" s="98">
        <v>15911.0</v>
      </c>
      <c r="E1473" s="98">
        <v>44627.0</v>
      </c>
      <c r="F1473" s="95" t="s">
        <v>7674</v>
      </c>
      <c r="G1473" s="95" t="s">
        <v>7675</v>
      </c>
      <c r="H1473" s="95" t="s">
        <v>7675</v>
      </c>
      <c r="I1473" s="95" t="s">
        <v>6908</v>
      </c>
      <c r="J1473" s="95"/>
      <c r="K1473" s="95" t="s">
        <v>17969</v>
      </c>
    </row>
    <row r="1474" hidden="1">
      <c r="A1474" s="95">
        <v>15514.0</v>
      </c>
      <c r="B1474" s="96">
        <v>0.8333333333333334</v>
      </c>
      <c r="C1474" s="97" t="s">
        <v>3921</v>
      </c>
      <c r="D1474" s="98">
        <v>11897.0</v>
      </c>
      <c r="E1474" s="98">
        <v>44627.0</v>
      </c>
      <c r="F1474" s="95" t="s">
        <v>7674</v>
      </c>
      <c r="G1474" s="95" t="s">
        <v>7675</v>
      </c>
      <c r="H1474" s="95" t="s">
        <v>7675</v>
      </c>
      <c r="I1474" s="95" t="s">
        <v>6831</v>
      </c>
      <c r="J1474" s="95"/>
      <c r="K1474" s="95" t="s">
        <v>17967</v>
      </c>
    </row>
    <row r="1475" hidden="1">
      <c r="A1475" s="95">
        <v>17706.0</v>
      </c>
      <c r="B1475" s="96">
        <v>0.2604166666666667</v>
      </c>
      <c r="C1475" s="97" t="s">
        <v>5838</v>
      </c>
      <c r="D1475" s="98">
        <v>29355.0</v>
      </c>
      <c r="E1475" s="98">
        <v>44627.0</v>
      </c>
      <c r="F1475" s="95" t="s">
        <v>17989</v>
      </c>
      <c r="G1475" s="95" t="s">
        <v>17994</v>
      </c>
      <c r="H1475" s="95" t="s">
        <v>7673</v>
      </c>
      <c r="I1475" s="95" t="s">
        <v>6858</v>
      </c>
      <c r="J1475" s="95"/>
      <c r="K1475" s="95" t="s">
        <v>18060</v>
      </c>
    </row>
    <row r="1476" hidden="1">
      <c r="A1476" s="95">
        <v>13970.0</v>
      </c>
      <c r="B1476" s="96">
        <v>0.3333333333333333</v>
      </c>
      <c r="C1476" s="97" t="s">
        <v>2661</v>
      </c>
      <c r="D1476" s="98">
        <v>16671.0</v>
      </c>
      <c r="E1476" s="98">
        <v>44627.0</v>
      </c>
      <c r="F1476" s="95" t="s">
        <v>17999</v>
      </c>
      <c r="G1476" s="95" t="s">
        <v>17999</v>
      </c>
      <c r="H1476" s="95" t="s">
        <v>7675</v>
      </c>
      <c r="I1476" s="95" t="s">
        <v>6834</v>
      </c>
      <c r="J1476" s="95"/>
      <c r="K1476" s="95" t="s">
        <v>18000</v>
      </c>
    </row>
    <row r="1477">
      <c r="A1477" s="95">
        <v>13970.0</v>
      </c>
      <c r="B1477" s="96">
        <v>0.3333333333333333</v>
      </c>
      <c r="C1477" s="97" t="s">
        <v>2661</v>
      </c>
      <c r="D1477" s="98">
        <v>16671.0</v>
      </c>
      <c r="E1477" s="98">
        <v>44627.0</v>
      </c>
      <c r="F1477" s="95" t="s">
        <v>17989</v>
      </c>
      <c r="G1477" s="95" t="s">
        <v>17990</v>
      </c>
      <c r="H1477" s="95" t="s">
        <v>7675</v>
      </c>
      <c r="I1477" s="95" t="s">
        <v>6834</v>
      </c>
      <c r="J1477" s="95"/>
      <c r="K1477" s="95" t="s">
        <v>17991</v>
      </c>
    </row>
    <row r="1478">
      <c r="A1478" s="95">
        <v>9812.0</v>
      </c>
      <c r="B1478" s="96">
        <v>0.3333333333333333</v>
      </c>
      <c r="C1478" s="97" t="s">
        <v>292</v>
      </c>
      <c r="D1478" s="98">
        <v>24557.0</v>
      </c>
      <c r="E1478" s="98">
        <v>44627.0</v>
      </c>
      <c r="F1478" s="95" t="s">
        <v>17997</v>
      </c>
      <c r="G1478" s="95" t="s">
        <v>17990</v>
      </c>
      <c r="H1478" s="95" t="s">
        <v>7675</v>
      </c>
      <c r="I1478" s="95" t="s">
        <v>6836</v>
      </c>
      <c r="J1478" s="95"/>
      <c r="K1478" s="95" t="s">
        <v>17995</v>
      </c>
    </row>
    <row r="1479">
      <c r="A1479" s="95">
        <v>12082.0</v>
      </c>
      <c r="B1479" s="96">
        <v>0.3333333333333333</v>
      </c>
      <c r="C1479" s="97" t="s">
        <v>1266</v>
      </c>
      <c r="D1479" s="98">
        <v>22122.0</v>
      </c>
      <c r="E1479" s="98">
        <v>44627.0</v>
      </c>
      <c r="F1479" s="95" t="s">
        <v>17997</v>
      </c>
      <c r="G1479" s="95" t="s">
        <v>17990</v>
      </c>
      <c r="H1479" s="95" t="s">
        <v>7682</v>
      </c>
      <c r="I1479" s="95" t="s">
        <v>6796</v>
      </c>
      <c r="J1479" s="95"/>
      <c r="K1479" s="95" t="s">
        <v>17995</v>
      </c>
    </row>
    <row r="1480">
      <c r="A1480" s="95">
        <v>18145.0</v>
      </c>
      <c r="B1480" s="96">
        <v>0.34375</v>
      </c>
      <c r="C1480" s="97" t="s">
        <v>6698</v>
      </c>
      <c r="D1480" s="98">
        <v>19197.0</v>
      </c>
      <c r="E1480" s="98">
        <v>44627.0</v>
      </c>
      <c r="F1480" s="95" t="s">
        <v>17998</v>
      </c>
      <c r="G1480" s="95" t="s">
        <v>17994</v>
      </c>
      <c r="H1480" s="95" t="s">
        <v>7673</v>
      </c>
      <c r="I1480" s="95" t="s">
        <v>6831</v>
      </c>
      <c r="J1480" s="95"/>
      <c r="K1480" s="95" t="s">
        <v>17991</v>
      </c>
    </row>
    <row r="1481" hidden="1">
      <c r="A1481" s="95">
        <v>18145.0</v>
      </c>
      <c r="B1481" s="96">
        <v>0.34375</v>
      </c>
      <c r="C1481" s="97" t="s">
        <v>6698</v>
      </c>
      <c r="D1481" s="98">
        <v>19197.0</v>
      </c>
      <c r="E1481" s="98">
        <v>44627.0</v>
      </c>
      <c r="F1481" s="95" t="s">
        <v>17999</v>
      </c>
      <c r="G1481" s="95" t="s">
        <v>17999</v>
      </c>
      <c r="H1481" s="95" t="s">
        <v>7673</v>
      </c>
      <c r="I1481" s="95" t="s">
        <v>6831</v>
      </c>
      <c r="J1481" s="95"/>
      <c r="K1481" s="95" t="s">
        <v>18000</v>
      </c>
    </row>
    <row r="1482">
      <c r="A1482" s="95">
        <v>18076.0</v>
      </c>
      <c r="B1482" s="96">
        <v>0.34375</v>
      </c>
      <c r="C1482" s="97" t="s">
        <v>6415</v>
      </c>
      <c r="D1482" s="98">
        <v>24068.0</v>
      </c>
      <c r="E1482" s="98">
        <v>44627.0</v>
      </c>
      <c r="F1482" s="95" t="s">
        <v>17993</v>
      </c>
      <c r="G1482" s="95" t="s">
        <v>17994</v>
      </c>
      <c r="H1482" s="95" t="s">
        <v>7673</v>
      </c>
      <c r="I1482" s="95" t="s">
        <v>6796</v>
      </c>
      <c r="J1482" s="95"/>
      <c r="K1482" s="95" t="s">
        <v>17995</v>
      </c>
    </row>
    <row r="1483">
      <c r="A1483" s="95">
        <v>14862.0</v>
      </c>
      <c r="B1483" s="96">
        <v>0.34375</v>
      </c>
      <c r="C1483" s="97" t="s">
        <v>3379</v>
      </c>
      <c r="D1483" s="98">
        <v>24183.0</v>
      </c>
      <c r="E1483" s="98">
        <v>44627.0</v>
      </c>
      <c r="F1483" s="95" t="s">
        <v>17989</v>
      </c>
      <c r="G1483" s="95" t="s">
        <v>17990</v>
      </c>
      <c r="H1483" s="95" t="s">
        <v>7675</v>
      </c>
      <c r="I1483" s="95" t="s">
        <v>6793</v>
      </c>
      <c r="J1483" s="95"/>
      <c r="K1483" s="95" t="s">
        <v>17991</v>
      </c>
    </row>
    <row r="1484">
      <c r="A1484" s="95">
        <v>12066.0</v>
      </c>
      <c r="B1484" s="96">
        <v>0.3541666666666667</v>
      </c>
      <c r="C1484" s="97" t="s">
        <v>1256</v>
      </c>
      <c r="D1484" s="98">
        <v>21106.0</v>
      </c>
      <c r="E1484" s="98">
        <v>44627.0</v>
      </c>
      <c r="F1484" s="95" t="s">
        <v>17997</v>
      </c>
      <c r="G1484" s="95" t="s">
        <v>17994</v>
      </c>
      <c r="H1484" s="95" t="s">
        <v>7681</v>
      </c>
      <c r="I1484" s="95" t="s">
        <v>6821</v>
      </c>
      <c r="J1484" s="95"/>
      <c r="K1484" s="95" t="s">
        <v>17995</v>
      </c>
    </row>
    <row r="1485">
      <c r="A1485" s="95">
        <v>17461.0</v>
      </c>
      <c r="B1485" s="96">
        <v>0.3541666666666667</v>
      </c>
      <c r="C1485" s="97" t="s">
        <v>5615</v>
      </c>
      <c r="D1485" s="98">
        <v>27036.0</v>
      </c>
      <c r="E1485" s="98">
        <v>44627.0</v>
      </c>
      <c r="F1485" s="95" t="s">
        <v>17989</v>
      </c>
      <c r="G1485" s="95" t="s">
        <v>17990</v>
      </c>
      <c r="H1485" s="95" t="s">
        <v>7682</v>
      </c>
      <c r="I1485" s="95" t="s">
        <v>6870</v>
      </c>
      <c r="J1485" s="95"/>
      <c r="K1485" s="95" t="s">
        <v>17991</v>
      </c>
    </row>
    <row r="1486">
      <c r="A1486" s="95">
        <v>15791.0</v>
      </c>
      <c r="B1486" s="96">
        <v>0.3541666666666667</v>
      </c>
      <c r="C1486" s="97" t="s">
        <v>4174</v>
      </c>
      <c r="D1486" s="98">
        <v>21098.0</v>
      </c>
      <c r="E1486" s="98">
        <v>44627.0</v>
      </c>
      <c r="F1486" s="95" t="s">
        <v>17992</v>
      </c>
      <c r="G1486" s="95" t="s">
        <v>17990</v>
      </c>
      <c r="H1486" s="95" t="s">
        <v>7682</v>
      </c>
      <c r="I1486" s="95" t="s">
        <v>6793</v>
      </c>
      <c r="J1486" s="95"/>
      <c r="K1486" s="95" t="s">
        <v>17991</v>
      </c>
    </row>
    <row r="1487">
      <c r="A1487" s="95">
        <v>18280.0</v>
      </c>
      <c r="B1487" s="96">
        <v>0.3645833333333333</v>
      </c>
      <c r="C1487" s="97" t="s">
        <v>6701</v>
      </c>
      <c r="D1487" s="98">
        <v>18604.0</v>
      </c>
      <c r="E1487" s="98">
        <v>44627.0</v>
      </c>
      <c r="F1487" s="95" t="s">
        <v>17993</v>
      </c>
      <c r="G1487" s="95" t="s">
        <v>17994</v>
      </c>
      <c r="H1487" s="95" t="s">
        <v>7673</v>
      </c>
      <c r="I1487" s="95" t="s">
        <v>6821</v>
      </c>
      <c r="J1487" s="95"/>
      <c r="K1487" s="95" t="s">
        <v>17995</v>
      </c>
    </row>
    <row r="1488">
      <c r="A1488" s="95">
        <v>18243.0</v>
      </c>
      <c r="B1488" s="96">
        <v>0.3645833333333333</v>
      </c>
      <c r="C1488" s="97" t="s">
        <v>6703</v>
      </c>
      <c r="D1488" s="98">
        <v>17081.0</v>
      </c>
      <c r="E1488" s="98">
        <v>44627.0</v>
      </c>
      <c r="F1488" s="95" t="s">
        <v>17998</v>
      </c>
      <c r="G1488" s="95" t="s">
        <v>17994</v>
      </c>
      <c r="H1488" s="95" t="s">
        <v>7673</v>
      </c>
      <c r="I1488" s="95" t="s">
        <v>6831</v>
      </c>
      <c r="J1488" s="95"/>
      <c r="K1488" s="95" t="s">
        <v>17991</v>
      </c>
    </row>
    <row r="1489" hidden="1">
      <c r="A1489" s="95">
        <v>18243.0</v>
      </c>
      <c r="B1489" s="96">
        <v>0.3645833333333333</v>
      </c>
      <c r="C1489" s="97" t="s">
        <v>6703</v>
      </c>
      <c r="D1489" s="98">
        <v>17081.0</v>
      </c>
      <c r="E1489" s="98">
        <v>44627.0</v>
      </c>
      <c r="F1489" s="95" t="s">
        <v>17999</v>
      </c>
      <c r="G1489" s="95" t="s">
        <v>17999</v>
      </c>
      <c r="H1489" s="95" t="s">
        <v>7673</v>
      </c>
      <c r="I1489" s="95" t="s">
        <v>6831</v>
      </c>
      <c r="J1489" s="95"/>
      <c r="K1489" s="95" t="s">
        <v>18000</v>
      </c>
    </row>
    <row r="1490">
      <c r="A1490" s="95">
        <v>10185.0</v>
      </c>
      <c r="B1490" s="96">
        <v>0.3645833333333333</v>
      </c>
      <c r="C1490" s="97" t="s">
        <v>439</v>
      </c>
      <c r="D1490" s="98">
        <v>24575.0</v>
      </c>
      <c r="E1490" s="98">
        <v>44627.0</v>
      </c>
      <c r="F1490" s="95" t="s">
        <v>17992</v>
      </c>
      <c r="G1490" s="95" t="s">
        <v>17994</v>
      </c>
      <c r="H1490" s="95" t="s">
        <v>7673</v>
      </c>
      <c r="I1490" s="95" t="s">
        <v>6790</v>
      </c>
      <c r="J1490" s="95"/>
      <c r="K1490" s="95" t="s">
        <v>17991</v>
      </c>
    </row>
    <row r="1491">
      <c r="A1491" s="95">
        <v>17417.0</v>
      </c>
      <c r="B1491" s="96">
        <v>0.3645833333333333</v>
      </c>
      <c r="C1491" s="97" t="s">
        <v>5576</v>
      </c>
      <c r="D1491" s="98">
        <v>18931.0</v>
      </c>
      <c r="E1491" s="98">
        <v>44627.0</v>
      </c>
      <c r="F1491" s="95" t="s">
        <v>17997</v>
      </c>
      <c r="G1491" s="95" t="s">
        <v>17990</v>
      </c>
      <c r="H1491" s="95" t="s">
        <v>7675</v>
      </c>
      <c r="I1491" s="95" t="s">
        <v>6821</v>
      </c>
      <c r="J1491" s="95"/>
      <c r="K1491" s="95" t="s">
        <v>17995</v>
      </c>
    </row>
    <row r="1492">
      <c r="A1492" s="95">
        <v>16117.0</v>
      </c>
      <c r="B1492" s="96">
        <v>0.375</v>
      </c>
      <c r="C1492" s="97" t="s">
        <v>4468</v>
      </c>
      <c r="D1492" s="98">
        <v>21870.0</v>
      </c>
      <c r="E1492" s="98">
        <v>44627.0</v>
      </c>
      <c r="F1492" s="95" t="s">
        <v>17989</v>
      </c>
      <c r="G1492" s="95" t="s">
        <v>17990</v>
      </c>
      <c r="H1492" s="95" t="s">
        <v>7675</v>
      </c>
      <c r="I1492" s="95" t="s">
        <v>6790</v>
      </c>
      <c r="J1492" s="95"/>
      <c r="K1492" s="95" t="s">
        <v>17991</v>
      </c>
    </row>
    <row r="1493">
      <c r="A1493" s="95">
        <v>16313.0</v>
      </c>
      <c r="B1493" s="96">
        <v>0.375</v>
      </c>
      <c r="C1493" s="97" t="s">
        <v>4628</v>
      </c>
      <c r="D1493" s="98">
        <v>32768.0</v>
      </c>
      <c r="E1493" s="98">
        <v>44627.0</v>
      </c>
      <c r="F1493" s="95" t="s">
        <v>17996</v>
      </c>
      <c r="G1493" s="95" t="s">
        <v>17990</v>
      </c>
      <c r="H1493" s="95" t="s">
        <v>7675</v>
      </c>
      <c r="I1493" s="95" t="s">
        <v>6796</v>
      </c>
      <c r="J1493" s="95"/>
      <c r="K1493" s="95" t="s">
        <v>17995</v>
      </c>
    </row>
    <row r="1494">
      <c r="A1494" s="95">
        <v>9752.0</v>
      </c>
      <c r="B1494" s="96">
        <v>0.375</v>
      </c>
      <c r="C1494" s="97" t="s">
        <v>267</v>
      </c>
      <c r="D1494" s="98">
        <v>17975.0</v>
      </c>
      <c r="E1494" s="98">
        <v>44627.0</v>
      </c>
      <c r="F1494" s="95" t="s">
        <v>17996</v>
      </c>
      <c r="G1494" s="95" t="s">
        <v>17990</v>
      </c>
      <c r="H1494" s="95" t="s">
        <v>7682</v>
      </c>
      <c r="I1494" s="95" t="s">
        <v>6810</v>
      </c>
      <c r="J1494" s="95"/>
      <c r="K1494" s="95" t="s">
        <v>17995</v>
      </c>
    </row>
    <row r="1495">
      <c r="A1495" s="95">
        <v>18215.0</v>
      </c>
      <c r="B1495" s="96">
        <v>0.3958333333333333</v>
      </c>
      <c r="C1495" s="97" t="s">
        <v>6691</v>
      </c>
      <c r="D1495" s="98">
        <v>19281.0</v>
      </c>
      <c r="E1495" s="98">
        <v>44627.0</v>
      </c>
      <c r="F1495" s="95" t="s">
        <v>17998</v>
      </c>
      <c r="G1495" s="95" t="s">
        <v>17994</v>
      </c>
      <c r="H1495" s="95" t="s">
        <v>7673</v>
      </c>
      <c r="I1495" s="95" t="s">
        <v>6912</v>
      </c>
      <c r="J1495" s="95"/>
      <c r="K1495" s="95" t="s">
        <v>17991</v>
      </c>
    </row>
    <row r="1496">
      <c r="A1496" s="95">
        <v>18271.0</v>
      </c>
      <c r="B1496" s="96">
        <v>0.3958333333333333</v>
      </c>
      <c r="C1496" s="97" t="s">
        <v>6702</v>
      </c>
      <c r="D1496" s="98">
        <v>23551.0</v>
      </c>
      <c r="E1496" s="98">
        <v>44627.0</v>
      </c>
      <c r="F1496" s="95" t="s">
        <v>17993</v>
      </c>
      <c r="G1496" s="95" t="s">
        <v>17994</v>
      </c>
      <c r="H1496" s="95" t="s">
        <v>7673</v>
      </c>
      <c r="I1496" s="95" t="s">
        <v>6776</v>
      </c>
      <c r="J1496" s="95"/>
      <c r="K1496" s="95" t="s">
        <v>17995</v>
      </c>
    </row>
    <row r="1497">
      <c r="A1497" s="95">
        <v>14103.0</v>
      </c>
      <c r="B1497" s="96">
        <v>0.3958333333333333</v>
      </c>
      <c r="C1497" s="97" t="s">
        <v>2760</v>
      </c>
      <c r="D1497" s="98">
        <v>16960.0</v>
      </c>
      <c r="E1497" s="98">
        <v>44627.0</v>
      </c>
      <c r="F1497" s="95" t="s">
        <v>17992</v>
      </c>
      <c r="G1497" s="95" t="s">
        <v>17994</v>
      </c>
      <c r="H1497" s="95" t="s">
        <v>7673</v>
      </c>
      <c r="I1497" s="95" t="s">
        <v>6908</v>
      </c>
      <c r="J1497" s="95"/>
      <c r="K1497" s="95" t="s">
        <v>17991</v>
      </c>
    </row>
    <row r="1498" hidden="1">
      <c r="A1498" s="95">
        <v>15368.0</v>
      </c>
      <c r="B1498" s="96">
        <v>0.3958333333333333</v>
      </c>
      <c r="C1498" s="97" t="s">
        <v>3799</v>
      </c>
      <c r="D1498" s="98">
        <v>14748.0</v>
      </c>
      <c r="E1498" s="98">
        <v>44627.0</v>
      </c>
      <c r="F1498" s="95" t="s">
        <v>17999</v>
      </c>
      <c r="G1498" s="95" t="s">
        <v>17999</v>
      </c>
      <c r="H1498" s="95" t="s">
        <v>7675</v>
      </c>
      <c r="I1498" s="95" t="s">
        <v>6904</v>
      </c>
      <c r="J1498" s="95"/>
      <c r="K1498" s="95" t="s">
        <v>18000</v>
      </c>
    </row>
    <row r="1499">
      <c r="A1499" s="95">
        <v>15368.0</v>
      </c>
      <c r="B1499" s="96">
        <v>0.3958333333333333</v>
      </c>
      <c r="C1499" s="97" t="s">
        <v>3799</v>
      </c>
      <c r="D1499" s="98">
        <v>14748.0</v>
      </c>
      <c r="E1499" s="98">
        <v>44627.0</v>
      </c>
      <c r="F1499" s="95" t="s">
        <v>17989</v>
      </c>
      <c r="G1499" s="95" t="s">
        <v>17990</v>
      </c>
      <c r="H1499" s="95" t="s">
        <v>7675</v>
      </c>
      <c r="I1499" s="95" t="s">
        <v>6904</v>
      </c>
      <c r="J1499" s="95"/>
      <c r="K1499" s="95" t="s">
        <v>17991</v>
      </c>
    </row>
    <row r="1500">
      <c r="A1500" s="95">
        <v>12464.0</v>
      </c>
      <c r="B1500" s="96">
        <v>0.3958333333333333</v>
      </c>
      <c r="C1500" s="97" t="s">
        <v>1482</v>
      </c>
      <c r="D1500" s="98">
        <v>16294.0</v>
      </c>
      <c r="E1500" s="98">
        <v>44627.0</v>
      </c>
      <c r="F1500" s="95" t="s">
        <v>17996</v>
      </c>
      <c r="G1500" s="95" t="s">
        <v>17990</v>
      </c>
      <c r="H1500" s="95" t="s">
        <v>7682</v>
      </c>
      <c r="I1500" s="95" t="s">
        <v>6836</v>
      </c>
      <c r="J1500" s="95"/>
      <c r="K1500" s="95" t="s">
        <v>17995</v>
      </c>
    </row>
    <row r="1501">
      <c r="A1501" s="95">
        <v>16359.0</v>
      </c>
      <c r="B1501" s="96">
        <v>0.3958333333333333</v>
      </c>
      <c r="C1501" s="97" t="s">
        <v>4670</v>
      </c>
      <c r="D1501" s="98">
        <v>19129.0</v>
      </c>
      <c r="E1501" s="98">
        <v>44627.0</v>
      </c>
      <c r="F1501" s="95" t="s">
        <v>17996</v>
      </c>
      <c r="G1501" s="95" t="s">
        <v>17990</v>
      </c>
      <c r="H1501" s="95" t="s">
        <v>7682</v>
      </c>
      <c r="I1501" s="95" t="s">
        <v>6836</v>
      </c>
      <c r="J1501" s="95"/>
      <c r="K1501" s="95" t="s">
        <v>17995</v>
      </c>
    </row>
    <row r="1502">
      <c r="A1502" s="95">
        <v>11762.0</v>
      </c>
      <c r="B1502" s="96">
        <v>0.40625</v>
      </c>
      <c r="C1502" s="97" t="s">
        <v>1097</v>
      </c>
      <c r="D1502" s="98">
        <v>19920.0</v>
      </c>
      <c r="E1502" s="98">
        <v>44627.0</v>
      </c>
      <c r="F1502" s="95" t="s">
        <v>17996</v>
      </c>
      <c r="G1502" s="95" t="s">
        <v>17990</v>
      </c>
      <c r="H1502" s="95" t="s">
        <v>7675</v>
      </c>
      <c r="I1502" s="95" t="s">
        <v>6836</v>
      </c>
      <c r="J1502" s="95"/>
      <c r="K1502" s="95" t="s">
        <v>17995</v>
      </c>
    </row>
    <row r="1503">
      <c r="A1503" s="95">
        <v>17390.0</v>
      </c>
      <c r="B1503" s="96">
        <v>0.40625</v>
      </c>
      <c r="C1503" s="97" t="s">
        <v>5555</v>
      </c>
      <c r="D1503" s="98">
        <v>26869.0</v>
      </c>
      <c r="E1503" s="98">
        <v>44627.0</v>
      </c>
      <c r="F1503" s="95" t="s">
        <v>17996</v>
      </c>
      <c r="G1503" s="95" t="s">
        <v>17990</v>
      </c>
      <c r="H1503" s="95" t="s">
        <v>7675</v>
      </c>
      <c r="I1503" s="95" t="s">
        <v>6833</v>
      </c>
      <c r="J1503" s="95"/>
      <c r="K1503" s="95" t="s">
        <v>17995</v>
      </c>
    </row>
    <row r="1504">
      <c r="A1504" s="95">
        <v>10607.0</v>
      </c>
      <c r="B1504" s="96">
        <v>0.40625</v>
      </c>
      <c r="C1504" s="97" t="s">
        <v>598</v>
      </c>
      <c r="D1504" s="98">
        <v>18965.0</v>
      </c>
      <c r="E1504" s="98">
        <v>44627.0</v>
      </c>
      <c r="F1504" s="95" t="s">
        <v>17989</v>
      </c>
      <c r="G1504" s="95" t="s">
        <v>17990</v>
      </c>
      <c r="H1504" s="95" t="s">
        <v>7682</v>
      </c>
      <c r="I1504" s="95" t="s">
        <v>6834</v>
      </c>
      <c r="J1504" s="95"/>
      <c r="K1504" s="95" t="s">
        <v>17991</v>
      </c>
    </row>
    <row r="1505">
      <c r="A1505" s="95">
        <v>18252.0</v>
      </c>
      <c r="B1505" s="96">
        <v>0.4166666666666667</v>
      </c>
      <c r="C1505" s="97" t="s">
        <v>6693</v>
      </c>
      <c r="D1505" s="98">
        <v>18737.0</v>
      </c>
      <c r="E1505" s="98">
        <v>44627.0</v>
      </c>
      <c r="F1505" s="95" t="s">
        <v>17993</v>
      </c>
      <c r="G1505" s="95" t="s">
        <v>17994</v>
      </c>
      <c r="H1505" s="95" t="s">
        <v>7673</v>
      </c>
      <c r="I1505" s="95" t="s">
        <v>6836</v>
      </c>
      <c r="J1505" s="95"/>
      <c r="K1505" s="95" t="s">
        <v>17995</v>
      </c>
    </row>
    <row r="1506">
      <c r="A1506" s="95">
        <v>9426.0</v>
      </c>
      <c r="B1506" s="96">
        <v>0.4166666666666667</v>
      </c>
      <c r="C1506" s="97" t="s">
        <v>151</v>
      </c>
      <c r="D1506" s="98">
        <v>19051.0</v>
      </c>
      <c r="E1506" s="98">
        <v>44627.0</v>
      </c>
      <c r="F1506" s="95" t="s">
        <v>17989</v>
      </c>
      <c r="G1506" s="95" t="s">
        <v>17994</v>
      </c>
      <c r="H1506" s="95" t="s">
        <v>7673</v>
      </c>
      <c r="I1506" s="95" t="s">
        <v>6846</v>
      </c>
      <c r="J1506" s="95"/>
      <c r="K1506" s="95" t="s">
        <v>17991</v>
      </c>
    </row>
    <row r="1507">
      <c r="A1507" s="95">
        <v>16705.0</v>
      </c>
      <c r="B1507" s="96">
        <v>0.4166666666666667</v>
      </c>
      <c r="C1507" s="97" t="s">
        <v>711</v>
      </c>
      <c r="D1507" s="98">
        <v>20001.0</v>
      </c>
      <c r="E1507" s="98">
        <v>44627.0</v>
      </c>
      <c r="F1507" s="95" t="s">
        <v>17997</v>
      </c>
      <c r="G1507" s="95" t="s">
        <v>17994</v>
      </c>
      <c r="H1507" s="95" t="s">
        <v>7681</v>
      </c>
      <c r="I1507" s="95" t="s">
        <v>6810</v>
      </c>
      <c r="J1507" s="95"/>
      <c r="K1507" s="95" t="s">
        <v>17995</v>
      </c>
    </row>
    <row r="1508">
      <c r="A1508" s="95">
        <v>15891.0</v>
      </c>
      <c r="B1508" s="96">
        <v>0.4166666666666667</v>
      </c>
      <c r="C1508" s="97" t="s">
        <v>4269</v>
      </c>
      <c r="D1508" s="98">
        <v>25116.0</v>
      </c>
      <c r="E1508" s="98">
        <v>44627.0</v>
      </c>
      <c r="F1508" s="95" t="s">
        <v>17992</v>
      </c>
      <c r="G1508" s="95" t="s">
        <v>17990</v>
      </c>
      <c r="H1508" s="95" t="s">
        <v>7675</v>
      </c>
      <c r="I1508" s="95" t="s">
        <v>6910</v>
      </c>
      <c r="J1508" s="95"/>
      <c r="K1508" s="95" t="s">
        <v>17991</v>
      </c>
    </row>
    <row r="1509">
      <c r="A1509" s="95">
        <v>15892.0</v>
      </c>
      <c r="B1509" s="96">
        <v>0.4270833333333333</v>
      </c>
      <c r="C1509" s="97" t="s">
        <v>4270</v>
      </c>
      <c r="D1509" s="98">
        <v>23446.0</v>
      </c>
      <c r="E1509" s="98">
        <v>44627.0</v>
      </c>
      <c r="F1509" s="95" t="s">
        <v>17992</v>
      </c>
      <c r="G1509" s="95" t="s">
        <v>17990</v>
      </c>
      <c r="H1509" s="95" t="s">
        <v>7675</v>
      </c>
      <c r="I1509" s="95" t="s">
        <v>6910</v>
      </c>
      <c r="J1509" s="95"/>
      <c r="K1509" s="95" t="s">
        <v>17991</v>
      </c>
    </row>
    <row r="1510">
      <c r="A1510" s="95">
        <v>15176.0</v>
      </c>
      <c r="B1510" s="96">
        <v>0.4375</v>
      </c>
      <c r="C1510" s="97" t="s">
        <v>3639</v>
      </c>
      <c r="D1510" s="98">
        <v>26214.0</v>
      </c>
      <c r="E1510" s="98">
        <v>44627.0</v>
      </c>
      <c r="F1510" s="95" t="s">
        <v>17989</v>
      </c>
      <c r="G1510" s="95" t="s">
        <v>17990</v>
      </c>
      <c r="H1510" s="95" t="s">
        <v>7675</v>
      </c>
      <c r="I1510" s="95" t="s">
        <v>6770</v>
      </c>
      <c r="J1510" s="95"/>
      <c r="K1510" s="95" t="s">
        <v>17991</v>
      </c>
    </row>
    <row r="1511">
      <c r="A1511" s="95">
        <v>16834.0</v>
      </c>
      <c r="B1511" s="96">
        <v>0.4375</v>
      </c>
      <c r="C1511" s="97" t="s">
        <v>5074</v>
      </c>
      <c r="D1511" s="98">
        <v>19637.0</v>
      </c>
      <c r="E1511" s="98">
        <v>44627.0</v>
      </c>
      <c r="F1511" s="95" t="s">
        <v>17997</v>
      </c>
      <c r="G1511" s="95" t="s">
        <v>17990</v>
      </c>
      <c r="H1511" s="95" t="s">
        <v>7682</v>
      </c>
      <c r="I1511" s="95" t="s">
        <v>6829</v>
      </c>
      <c r="J1511" s="95"/>
      <c r="K1511" s="95" t="s">
        <v>17995</v>
      </c>
    </row>
    <row r="1512">
      <c r="A1512" s="95">
        <v>18242.0</v>
      </c>
      <c r="B1512" s="96">
        <v>0.4479166666666667</v>
      </c>
      <c r="C1512" s="97" t="s">
        <v>6704</v>
      </c>
      <c r="D1512" s="98">
        <v>22087.0</v>
      </c>
      <c r="E1512" s="98">
        <v>44627.0</v>
      </c>
      <c r="F1512" s="95" t="s">
        <v>17998</v>
      </c>
      <c r="G1512" s="95" t="s">
        <v>17994</v>
      </c>
      <c r="H1512" s="95" t="s">
        <v>7673</v>
      </c>
      <c r="I1512" s="95" t="s">
        <v>6908</v>
      </c>
      <c r="J1512" s="95"/>
      <c r="K1512" s="95" t="s">
        <v>17991</v>
      </c>
    </row>
    <row r="1513">
      <c r="A1513" s="95">
        <v>14953.0</v>
      </c>
      <c r="B1513" s="96">
        <v>0.4479166666666667</v>
      </c>
      <c r="C1513" s="97" t="s">
        <v>3453</v>
      </c>
      <c r="D1513" s="98">
        <v>16111.0</v>
      </c>
      <c r="E1513" s="98">
        <v>44627.0</v>
      </c>
      <c r="F1513" s="95" t="s">
        <v>17993</v>
      </c>
      <c r="G1513" s="95" t="s">
        <v>17994</v>
      </c>
      <c r="H1513" s="95" t="s">
        <v>7673</v>
      </c>
      <c r="I1513" s="95" t="s">
        <v>6836</v>
      </c>
      <c r="J1513" s="95"/>
      <c r="K1513" s="95" t="s">
        <v>17995</v>
      </c>
    </row>
    <row r="1514">
      <c r="A1514" s="95">
        <v>18267.0</v>
      </c>
      <c r="B1514" s="96">
        <v>0.4479166666666667</v>
      </c>
      <c r="C1514" s="97" t="s">
        <v>4730</v>
      </c>
      <c r="D1514" s="98">
        <v>19572.0</v>
      </c>
      <c r="E1514" s="98">
        <v>44627.0</v>
      </c>
      <c r="F1514" s="95" t="s">
        <v>17998</v>
      </c>
      <c r="G1514" s="95" t="s">
        <v>17994</v>
      </c>
      <c r="H1514" s="95" t="s">
        <v>7673</v>
      </c>
      <c r="I1514" s="95" t="s">
        <v>6777</v>
      </c>
      <c r="J1514" s="95"/>
      <c r="K1514" s="95" t="s">
        <v>17991</v>
      </c>
    </row>
    <row r="1515" hidden="1">
      <c r="A1515" s="95">
        <v>18267.0</v>
      </c>
      <c r="B1515" s="96">
        <v>0.4479166666666667</v>
      </c>
      <c r="C1515" s="97" t="s">
        <v>4730</v>
      </c>
      <c r="D1515" s="98">
        <v>19572.0</v>
      </c>
      <c r="E1515" s="98">
        <v>44627.0</v>
      </c>
      <c r="F1515" s="95" t="s">
        <v>17999</v>
      </c>
      <c r="G1515" s="95" t="s">
        <v>17999</v>
      </c>
      <c r="H1515" s="95" t="s">
        <v>7673</v>
      </c>
      <c r="I1515" s="95" t="s">
        <v>6777</v>
      </c>
      <c r="J1515" s="95"/>
      <c r="K1515" s="95" t="s">
        <v>18000</v>
      </c>
    </row>
    <row r="1516">
      <c r="A1516" s="95">
        <v>9479.0</v>
      </c>
      <c r="B1516" s="96">
        <v>0.4583333333333333</v>
      </c>
      <c r="C1516" s="97" t="s">
        <v>166</v>
      </c>
      <c r="D1516" s="98">
        <v>19225.0</v>
      </c>
      <c r="E1516" s="98">
        <v>44627.0</v>
      </c>
      <c r="F1516" s="95" t="s">
        <v>17992</v>
      </c>
      <c r="G1516" s="95" t="s">
        <v>17990</v>
      </c>
      <c r="H1516" s="95" t="s">
        <v>7682</v>
      </c>
      <c r="I1516" s="95" t="s">
        <v>6831</v>
      </c>
      <c r="J1516" s="95"/>
      <c r="K1516" s="95" t="s">
        <v>17991</v>
      </c>
    </row>
    <row r="1517">
      <c r="A1517" s="95">
        <v>9377.0</v>
      </c>
      <c r="B1517" s="96">
        <v>0.46875</v>
      </c>
      <c r="C1517" s="97" t="s">
        <v>136</v>
      </c>
      <c r="D1517" s="98">
        <v>26302.0</v>
      </c>
      <c r="E1517" s="98">
        <v>44627.0</v>
      </c>
      <c r="F1517" s="95" t="s">
        <v>17989</v>
      </c>
      <c r="G1517" s="95" t="s">
        <v>17990</v>
      </c>
      <c r="H1517" s="95" t="s">
        <v>7675</v>
      </c>
      <c r="I1517" s="95" t="s">
        <v>6831</v>
      </c>
      <c r="J1517" s="95"/>
      <c r="K1517" s="95" t="s">
        <v>17991</v>
      </c>
    </row>
    <row r="1518">
      <c r="A1518" s="95">
        <v>14126.0</v>
      </c>
      <c r="B1518" s="96">
        <v>0.46875</v>
      </c>
      <c r="C1518" s="97" t="s">
        <v>2779</v>
      </c>
      <c r="D1518" s="98">
        <v>18823.0</v>
      </c>
      <c r="E1518" s="98">
        <v>44627.0</v>
      </c>
      <c r="F1518" s="95" t="s">
        <v>17992</v>
      </c>
      <c r="G1518" s="95" t="s">
        <v>17990</v>
      </c>
      <c r="H1518" s="95" t="s">
        <v>7682</v>
      </c>
      <c r="I1518" s="95" t="s">
        <v>6908</v>
      </c>
      <c r="J1518" s="95"/>
      <c r="K1518" s="95" t="s">
        <v>17991</v>
      </c>
    </row>
    <row r="1519">
      <c r="A1519" s="95">
        <v>18273.0</v>
      </c>
      <c r="B1519" s="96">
        <v>0.5416666666666666</v>
      </c>
      <c r="C1519" s="97" t="s">
        <v>6694</v>
      </c>
      <c r="D1519" s="98">
        <v>26448.0</v>
      </c>
      <c r="E1519" s="98">
        <v>44627.0</v>
      </c>
      <c r="F1519" s="95" t="s">
        <v>17998</v>
      </c>
      <c r="G1519" s="95" t="s">
        <v>17994</v>
      </c>
      <c r="H1519" s="95" t="s">
        <v>7673</v>
      </c>
      <c r="I1519" s="95" t="s">
        <v>6852</v>
      </c>
      <c r="J1519" s="95"/>
      <c r="K1519" s="95" t="s">
        <v>17991</v>
      </c>
    </row>
    <row r="1520">
      <c r="A1520" s="95">
        <v>16425.0</v>
      </c>
      <c r="B1520" s="96">
        <v>0.5416666666666666</v>
      </c>
      <c r="C1520" s="97" t="s">
        <v>4727</v>
      </c>
      <c r="D1520" s="98">
        <v>28522.0</v>
      </c>
      <c r="E1520" s="98">
        <v>44627.0</v>
      </c>
      <c r="F1520" s="95" t="s">
        <v>17989</v>
      </c>
      <c r="G1520" s="95" t="s">
        <v>17990</v>
      </c>
      <c r="H1520" s="95" t="s">
        <v>7675</v>
      </c>
      <c r="I1520" s="95" t="s">
        <v>6861</v>
      </c>
      <c r="J1520" s="95"/>
      <c r="K1520" s="95" t="s">
        <v>17991</v>
      </c>
    </row>
    <row r="1521">
      <c r="A1521" s="95">
        <v>13687.0</v>
      </c>
      <c r="B1521" s="96">
        <v>0.5416666666666666</v>
      </c>
      <c r="C1521" s="97" t="s">
        <v>2439</v>
      </c>
      <c r="D1521" s="98">
        <v>19102.0</v>
      </c>
      <c r="E1521" s="98">
        <v>44627.0</v>
      </c>
      <c r="F1521" s="95" t="s">
        <v>17996</v>
      </c>
      <c r="G1521" s="95" t="s">
        <v>17990</v>
      </c>
      <c r="H1521" s="95" t="s">
        <v>7682</v>
      </c>
      <c r="I1521" s="95" t="s">
        <v>6836</v>
      </c>
      <c r="J1521" s="95"/>
      <c r="K1521" s="95" t="s">
        <v>17995</v>
      </c>
    </row>
    <row r="1522">
      <c r="A1522" s="95">
        <v>14035.0</v>
      </c>
      <c r="B1522" s="96">
        <v>0.5520833333333334</v>
      </c>
      <c r="C1522" s="97" t="s">
        <v>2706</v>
      </c>
      <c r="D1522" s="98">
        <v>22362.0</v>
      </c>
      <c r="E1522" s="98">
        <v>44627.0</v>
      </c>
      <c r="F1522" s="95" t="s">
        <v>17997</v>
      </c>
      <c r="G1522" s="95" t="s">
        <v>17994</v>
      </c>
      <c r="H1522" s="95" t="s">
        <v>7673</v>
      </c>
      <c r="I1522" s="95" t="s">
        <v>6821</v>
      </c>
      <c r="J1522" s="95"/>
      <c r="K1522" s="95" t="s">
        <v>17995</v>
      </c>
    </row>
    <row r="1523">
      <c r="A1523" s="95">
        <v>10509.0</v>
      </c>
      <c r="B1523" s="96">
        <v>0.5520833333333334</v>
      </c>
      <c r="C1523" s="97" t="s">
        <v>570</v>
      </c>
      <c r="D1523" s="98">
        <v>20407.0</v>
      </c>
      <c r="E1523" s="98">
        <v>44627.0</v>
      </c>
      <c r="F1523" s="95" t="s">
        <v>17996</v>
      </c>
      <c r="G1523" s="95" t="s">
        <v>17994</v>
      </c>
      <c r="H1523" s="95" t="s">
        <v>7681</v>
      </c>
      <c r="I1523" s="95" t="s">
        <v>6836</v>
      </c>
      <c r="J1523" s="95"/>
      <c r="K1523" s="95" t="s">
        <v>17995</v>
      </c>
    </row>
    <row r="1524">
      <c r="A1524" s="95">
        <v>15239.0</v>
      </c>
      <c r="B1524" s="96">
        <v>0.5520833333333334</v>
      </c>
      <c r="C1524" s="97" t="s">
        <v>3693</v>
      </c>
      <c r="D1524" s="98">
        <v>14916.0</v>
      </c>
      <c r="E1524" s="98">
        <v>44627.0</v>
      </c>
      <c r="F1524" s="95" t="s">
        <v>17996</v>
      </c>
      <c r="G1524" s="95" t="s">
        <v>17990</v>
      </c>
      <c r="H1524" s="95" t="s">
        <v>7675</v>
      </c>
      <c r="I1524" s="95" t="s">
        <v>6813</v>
      </c>
      <c r="J1524" s="95"/>
      <c r="K1524" s="95" t="s">
        <v>17995</v>
      </c>
    </row>
    <row r="1525">
      <c r="A1525" s="95">
        <v>17322.0</v>
      </c>
      <c r="B1525" s="96">
        <v>0.5625</v>
      </c>
      <c r="C1525" s="97" t="s">
        <v>5490</v>
      </c>
      <c r="D1525" s="98">
        <v>13998.0</v>
      </c>
      <c r="E1525" s="98">
        <v>44627.0</v>
      </c>
      <c r="F1525" s="95" t="s">
        <v>17996</v>
      </c>
      <c r="G1525" s="95" t="s">
        <v>17994</v>
      </c>
      <c r="H1525" s="95" t="s">
        <v>7681</v>
      </c>
      <c r="I1525" s="95" t="s">
        <v>6836</v>
      </c>
      <c r="J1525" s="95"/>
      <c r="K1525" s="95" t="s">
        <v>17995</v>
      </c>
    </row>
    <row r="1526">
      <c r="A1526" s="95">
        <v>18316.0</v>
      </c>
      <c r="B1526" s="96">
        <v>0.5625</v>
      </c>
      <c r="C1526" s="97" t="s">
        <v>6699</v>
      </c>
      <c r="D1526" s="98">
        <v>24528.0</v>
      </c>
      <c r="E1526" s="98">
        <v>44627.0</v>
      </c>
      <c r="F1526" s="95" t="s">
        <v>17998</v>
      </c>
      <c r="G1526" s="95" t="s">
        <v>17994</v>
      </c>
      <c r="H1526" s="95" t="s">
        <v>7673</v>
      </c>
      <c r="I1526" s="95" t="s">
        <v>6846</v>
      </c>
      <c r="J1526" s="95"/>
      <c r="K1526" s="95" t="s">
        <v>17991</v>
      </c>
    </row>
    <row r="1527">
      <c r="A1527" s="95">
        <v>16167.0</v>
      </c>
      <c r="B1527" s="96">
        <v>0.5625</v>
      </c>
      <c r="C1527" s="97" t="s">
        <v>4513</v>
      </c>
      <c r="D1527" s="98">
        <v>19877.0</v>
      </c>
      <c r="E1527" s="98">
        <v>44627.0</v>
      </c>
      <c r="F1527" s="95" t="s">
        <v>17992</v>
      </c>
      <c r="G1527" s="95" t="s">
        <v>17990</v>
      </c>
      <c r="H1527" s="95" t="s">
        <v>7675</v>
      </c>
      <c r="I1527" s="95" t="s">
        <v>6904</v>
      </c>
      <c r="J1527" s="95"/>
      <c r="K1527" s="95" t="s">
        <v>17991</v>
      </c>
    </row>
    <row r="1528" hidden="1">
      <c r="A1528" s="95">
        <v>16167.0</v>
      </c>
      <c r="B1528" s="96">
        <v>0.5625</v>
      </c>
      <c r="C1528" s="97" t="s">
        <v>4513</v>
      </c>
      <c r="D1528" s="98">
        <v>19877.0</v>
      </c>
      <c r="E1528" s="98">
        <v>44627.0</v>
      </c>
      <c r="F1528" s="95" t="s">
        <v>17999</v>
      </c>
      <c r="G1528" s="95" t="s">
        <v>17999</v>
      </c>
      <c r="H1528" s="95" t="s">
        <v>7675</v>
      </c>
      <c r="I1528" s="95" t="s">
        <v>6904</v>
      </c>
      <c r="J1528" s="95"/>
      <c r="K1528" s="95" t="s">
        <v>18000</v>
      </c>
    </row>
    <row r="1529" hidden="1">
      <c r="A1529" s="95">
        <v>16166.0</v>
      </c>
      <c r="B1529" s="96">
        <v>0.5625</v>
      </c>
      <c r="C1529" s="97" t="s">
        <v>4512</v>
      </c>
      <c r="D1529" s="98">
        <v>21767.0</v>
      </c>
      <c r="E1529" s="98">
        <v>44627.0</v>
      </c>
      <c r="F1529" s="95" t="s">
        <v>17999</v>
      </c>
      <c r="G1529" s="95" t="s">
        <v>17999</v>
      </c>
      <c r="H1529" s="95" t="s">
        <v>7675</v>
      </c>
      <c r="I1529" s="95" t="s">
        <v>6904</v>
      </c>
      <c r="J1529" s="95"/>
      <c r="K1529" s="95" t="s">
        <v>18000</v>
      </c>
    </row>
    <row r="1530">
      <c r="A1530" s="95">
        <v>16166.0</v>
      </c>
      <c r="B1530" s="96">
        <v>0.5625</v>
      </c>
      <c r="C1530" s="97" t="s">
        <v>4512</v>
      </c>
      <c r="D1530" s="98">
        <v>21767.0</v>
      </c>
      <c r="E1530" s="98">
        <v>44627.0</v>
      </c>
      <c r="F1530" s="95" t="s">
        <v>17992</v>
      </c>
      <c r="G1530" s="95" t="s">
        <v>17990</v>
      </c>
      <c r="H1530" s="95" t="s">
        <v>7675</v>
      </c>
      <c r="I1530" s="95" t="s">
        <v>6904</v>
      </c>
      <c r="J1530" s="95"/>
      <c r="K1530" s="95" t="s">
        <v>17991</v>
      </c>
    </row>
    <row r="1531">
      <c r="A1531" s="95">
        <v>16914.0</v>
      </c>
      <c r="B1531" s="96">
        <v>0.5729166666666666</v>
      </c>
      <c r="C1531" s="97" t="s">
        <v>5142</v>
      </c>
      <c r="D1531" s="98">
        <v>22267.0</v>
      </c>
      <c r="E1531" s="98">
        <v>44627.0</v>
      </c>
      <c r="F1531" s="95" t="s">
        <v>17992</v>
      </c>
      <c r="G1531" s="95" t="s">
        <v>17994</v>
      </c>
      <c r="H1531" s="95" t="s">
        <v>7681</v>
      </c>
      <c r="I1531" s="95" t="s">
        <v>6844</v>
      </c>
      <c r="J1531" s="95"/>
      <c r="K1531" s="95" t="s">
        <v>17991</v>
      </c>
    </row>
    <row r="1532" hidden="1">
      <c r="A1532" s="95">
        <v>15602.0</v>
      </c>
      <c r="B1532" s="96">
        <v>0.5833333333333334</v>
      </c>
      <c r="C1532" s="97" t="s">
        <v>4001</v>
      </c>
      <c r="D1532" s="98">
        <v>21253.0</v>
      </c>
      <c r="E1532" s="98">
        <v>44627.0</v>
      </c>
      <c r="F1532" s="95" t="s">
        <v>17999</v>
      </c>
      <c r="G1532" s="95" t="s">
        <v>17999</v>
      </c>
      <c r="H1532" s="95" t="s">
        <v>7682</v>
      </c>
      <c r="I1532" s="95" t="s">
        <v>6831</v>
      </c>
      <c r="J1532" s="95"/>
      <c r="K1532" s="95" t="s">
        <v>18000</v>
      </c>
    </row>
    <row r="1533">
      <c r="A1533" s="95">
        <v>15602.0</v>
      </c>
      <c r="B1533" s="96">
        <v>0.5833333333333334</v>
      </c>
      <c r="C1533" s="97" t="s">
        <v>4001</v>
      </c>
      <c r="D1533" s="98">
        <v>21253.0</v>
      </c>
      <c r="E1533" s="98">
        <v>44627.0</v>
      </c>
      <c r="F1533" s="95" t="s">
        <v>17989</v>
      </c>
      <c r="G1533" s="95" t="s">
        <v>17990</v>
      </c>
      <c r="H1533" s="95" t="s">
        <v>7682</v>
      </c>
      <c r="I1533" s="95" t="s">
        <v>6831</v>
      </c>
      <c r="J1533" s="95"/>
      <c r="K1533" s="95" t="s">
        <v>17991</v>
      </c>
    </row>
    <row r="1534">
      <c r="A1534" s="95">
        <v>18295.0</v>
      </c>
      <c r="B1534" s="96">
        <v>0.59375</v>
      </c>
      <c r="C1534" s="97" t="s">
        <v>6696</v>
      </c>
      <c r="D1534" s="98">
        <v>23133.0</v>
      </c>
      <c r="E1534" s="98">
        <v>44627.0</v>
      </c>
      <c r="F1534" s="95" t="s">
        <v>17998</v>
      </c>
      <c r="G1534" s="95" t="s">
        <v>17994</v>
      </c>
      <c r="H1534" s="95" t="s">
        <v>7673</v>
      </c>
      <c r="I1534" s="95" t="s">
        <v>6811</v>
      </c>
      <c r="J1534" s="95"/>
      <c r="K1534" s="95" t="s">
        <v>17991</v>
      </c>
    </row>
    <row r="1535">
      <c r="A1535" s="95">
        <v>18250.0</v>
      </c>
      <c r="B1535" s="96">
        <v>0.59375</v>
      </c>
      <c r="C1535" s="97" t="s">
        <v>6695</v>
      </c>
      <c r="D1535" s="98">
        <v>19954.0</v>
      </c>
      <c r="E1535" s="98">
        <v>44627.0</v>
      </c>
      <c r="F1535" s="95" t="s">
        <v>17998</v>
      </c>
      <c r="G1535" s="95" t="s">
        <v>17994</v>
      </c>
      <c r="H1535" s="95" t="s">
        <v>7673</v>
      </c>
      <c r="I1535" s="95" t="s">
        <v>6912</v>
      </c>
      <c r="J1535" s="95"/>
      <c r="K1535" s="95" t="s">
        <v>17991</v>
      </c>
    </row>
    <row r="1536">
      <c r="A1536" s="95">
        <v>18236.0</v>
      </c>
      <c r="B1536" s="96">
        <v>0.59375</v>
      </c>
      <c r="C1536" s="97" t="s">
        <v>6705</v>
      </c>
      <c r="D1536" s="98">
        <v>21885.0</v>
      </c>
      <c r="E1536" s="98">
        <v>44627.0</v>
      </c>
      <c r="F1536" s="95" t="s">
        <v>17998</v>
      </c>
      <c r="G1536" s="95" t="s">
        <v>17994</v>
      </c>
      <c r="H1536" s="95" t="s">
        <v>7673</v>
      </c>
      <c r="I1536" s="95" t="s">
        <v>6861</v>
      </c>
      <c r="J1536" s="95"/>
      <c r="K1536" s="95" t="s">
        <v>17991</v>
      </c>
    </row>
    <row r="1537">
      <c r="A1537" s="95">
        <v>16677.0</v>
      </c>
      <c r="B1537" s="96">
        <v>0.6041666666666666</v>
      </c>
      <c r="C1537" s="97" t="s">
        <v>4937</v>
      </c>
      <c r="D1537" s="98">
        <v>20737.0</v>
      </c>
      <c r="E1537" s="98">
        <v>44627.0</v>
      </c>
      <c r="F1537" s="95" t="s">
        <v>17992</v>
      </c>
      <c r="G1537" s="95" t="s">
        <v>17990</v>
      </c>
      <c r="H1537" s="95" t="s">
        <v>7682</v>
      </c>
      <c r="I1537" s="95" t="s">
        <v>6831</v>
      </c>
      <c r="J1537" s="95"/>
      <c r="K1537" s="95" t="s">
        <v>17991</v>
      </c>
    </row>
    <row r="1538">
      <c r="A1538" s="95">
        <v>18136.0</v>
      </c>
      <c r="B1538" s="96">
        <v>0.6145833333333334</v>
      </c>
      <c r="C1538" s="97" t="s">
        <v>6700</v>
      </c>
      <c r="D1538" s="98">
        <v>26779.0</v>
      </c>
      <c r="E1538" s="98">
        <v>44627.0</v>
      </c>
      <c r="F1538" s="95" t="s">
        <v>17998</v>
      </c>
      <c r="G1538" s="95" t="s">
        <v>17994</v>
      </c>
      <c r="H1538" s="95" t="s">
        <v>7673</v>
      </c>
      <c r="I1538" s="95" t="s">
        <v>6870</v>
      </c>
      <c r="J1538" s="95"/>
      <c r="K1538" s="95" t="s">
        <v>17991</v>
      </c>
    </row>
    <row r="1539">
      <c r="A1539" s="95">
        <v>11192.0</v>
      </c>
      <c r="B1539" s="96">
        <v>0.6145833333333334</v>
      </c>
      <c r="C1539" s="97" t="s">
        <v>850</v>
      </c>
      <c r="D1539" s="98">
        <v>29533.0</v>
      </c>
      <c r="E1539" s="98">
        <v>44627.0</v>
      </c>
      <c r="F1539" s="95" t="s">
        <v>17989</v>
      </c>
      <c r="G1539" s="95" t="s">
        <v>17994</v>
      </c>
      <c r="H1539" s="95" t="s">
        <v>7681</v>
      </c>
      <c r="I1539" s="95" t="s">
        <v>6831</v>
      </c>
      <c r="J1539" s="95"/>
      <c r="K1539" s="95" t="s">
        <v>17991</v>
      </c>
    </row>
    <row r="1540">
      <c r="A1540" s="95">
        <v>15838.0</v>
      </c>
      <c r="B1540" s="96">
        <v>0.6145833333333334</v>
      </c>
      <c r="C1540" s="97" t="s">
        <v>4217</v>
      </c>
      <c r="D1540" s="98">
        <v>21409.0</v>
      </c>
      <c r="E1540" s="98">
        <v>44627.0</v>
      </c>
      <c r="F1540" s="95" t="s">
        <v>17997</v>
      </c>
      <c r="G1540" s="95" t="s">
        <v>17990</v>
      </c>
      <c r="H1540" s="95" t="s">
        <v>7675</v>
      </c>
      <c r="I1540" s="95" t="s">
        <v>6821</v>
      </c>
      <c r="J1540" s="95"/>
      <c r="K1540" s="95" t="s">
        <v>17995</v>
      </c>
    </row>
    <row r="1541">
      <c r="A1541" s="95">
        <v>10039.0</v>
      </c>
      <c r="B1541" s="96">
        <v>0.625</v>
      </c>
      <c r="C1541" s="97" t="s">
        <v>376</v>
      </c>
      <c r="D1541" s="98">
        <v>25054.0</v>
      </c>
      <c r="E1541" s="98">
        <v>44627.0</v>
      </c>
      <c r="F1541" s="95" t="s">
        <v>17996</v>
      </c>
      <c r="G1541" s="95" t="s">
        <v>17990</v>
      </c>
      <c r="H1541" s="95" t="s">
        <v>7682</v>
      </c>
      <c r="I1541" s="95" t="s">
        <v>6810</v>
      </c>
      <c r="J1541" s="95"/>
      <c r="K1541" s="95" t="s">
        <v>17995</v>
      </c>
    </row>
    <row r="1542">
      <c r="A1542" s="95">
        <v>15642.0</v>
      </c>
      <c r="B1542" s="96">
        <v>0.625</v>
      </c>
      <c r="C1542" s="97" t="s">
        <v>4037</v>
      </c>
      <c r="D1542" s="98">
        <v>22702.0</v>
      </c>
      <c r="E1542" s="98">
        <v>44627.0</v>
      </c>
      <c r="F1542" s="95" t="s">
        <v>17992</v>
      </c>
      <c r="G1542" s="95" t="s">
        <v>17990</v>
      </c>
      <c r="H1542" s="95" t="s">
        <v>7682</v>
      </c>
      <c r="I1542" s="95" t="s">
        <v>6846</v>
      </c>
      <c r="J1542" s="95"/>
      <c r="K1542" s="95" t="s">
        <v>17991</v>
      </c>
    </row>
    <row r="1543">
      <c r="A1543" s="95">
        <v>15621.0</v>
      </c>
      <c r="B1543" s="96">
        <v>0.6354166666666666</v>
      </c>
      <c r="C1543" s="97" t="s">
        <v>4019</v>
      </c>
      <c r="D1543" s="98">
        <v>21011.0</v>
      </c>
      <c r="E1543" s="98">
        <v>44627.0</v>
      </c>
      <c r="F1543" s="95" t="s">
        <v>17989</v>
      </c>
      <c r="G1543" s="95" t="s">
        <v>17994</v>
      </c>
      <c r="H1543" s="95" t="s">
        <v>7673</v>
      </c>
      <c r="I1543" s="95" t="s">
        <v>6831</v>
      </c>
      <c r="J1543" s="95"/>
      <c r="K1543" s="95" t="s">
        <v>17991</v>
      </c>
    </row>
    <row r="1544">
      <c r="A1544" s="95">
        <v>14210.0</v>
      </c>
      <c r="B1544" s="96">
        <v>0.6354166666666666</v>
      </c>
      <c r="C1544" s="97" t="s">
        <v>2839</v>
      </c>
      <c r="D1544" s="98">
        <v>19397.0</v>
      </c>
      <c r="E1544" s="98">
        <v>44627.0</v>
      </c>
      <c r="F1544" s="95" t="s">
        <v>17996</v>
      </c>
      <c r="G1544" s="95" t="s">
        <v>17990</v>
      </c>
      <c r="H1544" s="95" t="s">
        <v>7675</v>
      </c>
      <c r="I1544" s="95" t="s">
        <v>6821</v>
      </c>
      <c r="J1544" s="95"/>
      <c r="K1544" s="95" t="s">
        <v>17995</v>
      </c>
    </row>
    <row r="1545">
      <c r="A1545" s="95">
        <v>11865.0</v>
      </c>
      <c r="B1545" s="96">
        <v>0.6354166666666666</v>
      </c>
      <c r="C1545" s="97" t="s">
        <v>1156</v>
      </c>
      <c r="D1545" s="98">
        <v>25554.0</v>
      </c>
      <c r="E1545" s="98">
        <v>44627.0</v>
      </c>
      <c r="F1545" s="95" t="s">
        <v>17989</v>
      </c>
      <c r="G1545" s="95" t="s">
        <v>17990</v>
      </c>
      <c r="H1545" s="95" t="s">
        <v>7682</v>
      </c>
      <c r="I1545" s="95" t="s">
        <v>6853</v>
      </c>
      <c r="J1545" s="95"/>
      <c r="K1545" s="95" t="s">
        <v>17991</v>
      </c>
    </row>
    <row r="1546">
      <c r="A1546" s="95">
        <v>16443.0</v>
      </c>
      <c r="B1546" s="96">
        <v>0.6458333333333334</v>
      </c>
      <c r="C1546" s="97" t="s">
        <v>4743</v>
      </c>
      <c r="D1546" s="98">
        <v>33995.0</v>
      </c>
      <c r="E1546" s="98">
        <v>44627.0</v>
      </c>
      <c r="F1546" s="95" t="s">
        <v>17989</v>
      </c>
      <c r="G1546" s="95" t="s">
        <v>17990</v>
      </c>
      <c r="H1546" s="95" t="s">
        <v>7675</v>
      </c>
      <c r="I1546" s="95" t="s">
        <v>6771</v>
      </c>
      <c r="J1546" s="95"/>
      <c r="K1546" s="95" t="s">
        <v>17991</v>
      </c>
    </row>
    <row r="1547" hidden="1">
      <c r="A1547" s="95">
        <v>11000.0</v>
      </c>
      <c r="B1547" s="96">
        <v>0.65625</v>
      </c>
      <c r="C1547" s="97" t="s">
        <v>751</v>
      </c>
      <c r="D1547" s="98">
        <v>16385.0</v>
      </c>
      <c r="E1547" s="98">
        <v>44627.0</v>
      </c>
      <c r="F1547" s="95" t="s">
        <v>17999</v>
      </c>
      <c r="G1547" s="95" t="s">
        <v>17999</v>
      </c>
      <c r="H1547" s="95" t="s">
        <v>7675</v>
      </c>
      <c r="I1547" s="95" t="s">
        <v>6790</v>
      </c>
      <c r="J1547" s="95"/>
      <c r="K1547" s="95" t="s">
        <v>18060</v>
      </c>
    </row>
    <row r="1548" hidden="1">
      <c r="A1548" s="95">
        <v>17729.0</v>
      </c>
      <c r="B1548" s="96">
        <v>0.7083333333333334</v>
      </c>
      <c r="C1548" s="97" t="s">
        <v>5857</v>
      </c>
      <c r="D1548" s="98">
        <v>29966.0</v>
      </c>
      <c r="E1548" s="98">
        <v>44627.0</v>
      </c>
      <c r="F1548" s="95" t="s">
        <v>17998</v>
      </c>
      <c r="G1548" s="95" t="s">
        <v>17994</v>
      </c>
      <c r="H1548" s="95" t="s">
        <v>7673</v>
      </c>
      <c r="I1548" s="95" t="s">
        <v>6876</v>
      </c>
      <c r="J1548" s="95"/>
      <c r="K1548" s="95" t="s">
        <v>18003</v>
      </c>
    </row>
    <row r="1549" hidden="1">
      <c r="A1549" s="95">
        <v>18265.0</v>
      </c>
      <c r="B1549" s="96">
        <v>0.7083333333333334</v>
      </c>
      <c r="C1549" s="97" t="s">
        <v>6692</v>
      </c>
      <c r="D1549" s="98">
        <v>32728.0</v>
      </c>
      <c r="E1549" s="98">
        <v>44627.0</v>
      </c>
      <c r="F1549" s="95" t="s">
        <v>17998</v>
      </c>
      <c r="G1549" s="95" t="s">
        <v>17994</v>
      </c>
      <c r="H1549" s="95" t="s">
        <v>7673</v>
      </c>
      <c r="I1549" s="95" t="s">
        <v>6844</v>
      </c>
      <c r="J1549" s="95"/>
      <c r="K1549" s="95" t="s">
        <v>18003</v>
      </c>
    </row>
    <row r="1550" hidden="1">
      <c r="A1550" s="95">
        <v>18079.0</v>
      </c>
      <c r="B1550" s="96">
        <v>0.7083333333333334</v>
      </c>
      <c r="C1550" s="97" t="s">
        <v>6418</v>
      </c>
      <c r="D1550" s="98">
        <v>21537.0</v>
      </c>
      <c r="E1550" s="98">
        <v>44627.0</v>
      </c>
      <c r="F1550" s="95" t="s">
        <v>17998</v>
      </c>
      <c r="G1550" s="95" t="s">
        <v>17994</v>
      </c>
      <c r="H1550" s="95" t="s">
        <v>7673</v>
      </c>
      <c r="I1550" s="95" t="s">
        <v>6846</v>
      </c>
      <c r="J1550" s="95"/>
      <c r="K1550" s="95" t="s">
        <v>18003</v>
      </c>
    </row>
    <row r="1551" hidden="1">
      <c r="A1551" s="95">
        <v>18268.0</v>
      </c>
      <c r="B1551" s="96">
        <v>0.7083333333333334</v>
      </c>
      <c r="C1551" s="97" t="s">
        <v>1783</v>
      </c>
      <c r="D1551" s="98">
        <v>26445.0</v>
      </c>
      <c r="E1551" s="98">
        <v>44627.0</v>
      </c>
      <c r="F1551" s="95" t="s">
        <v>17993</v>
      </c>
      <c r="G1551" s="95" t="s">
        <v>17994</v>
      </c>
      <c r="H1551" s="95" t="s">
        <v>7673</v>
      </c>
      <c r="I1551" s="95" t="s">
        <v>6836</v>
      </c>
      <c r="J1551" s="95"/>
      <c r="K1551" s="95" t="s">
        <v>18003</v>
      </c>
    </row>
    <row r="1552" hidden="1">
      <c r="A1552" s="95">
        <v>18305.0</v>
      </c>
      <c r="B1552" s="96">
        <v>0.7083333333333334</v>
      </c>
      <c r="C1552" s="97" t="s">
        <v>6697</v>
      </c>
      <c r="D1552" s="98">
        <v>27077.0</v>
      </c>
      <c r="E1552" s="98">
        <v>44627.0</v>
      </c>
      <c r="F1552" s="95" t="s">
        <v>17998</v>
      </c>
      <c r="G1552" s="95" t="s">
        <v>17994</v>
      </c>
      <c r="H1552" s="95" t="s">
        <v>7673</v>
      </c>
      <c r="I1552" s="95" t="s">
        <v>6846</v>
      </c>
      <c r="J1552" s="95"/>
      <c r="K1552" s="95" t="s">
        <v>18003</v>
      </c>
    </row>
    <row r="1553" hidden="1">
      <c r="A1553" s="95">
        <v>16873.0</v>
      </c>
      <c r="B1553" s="96">
        <v>0.7083333333333334</v>
      </c>
      <c r="C1553" s="97" t="s">
        <v>5105</v>
      </c>
      <c r="D1553" s="98">
        <v>25643.0</v>
      </c>
      <c r="E1553" s="98">
        <v>44627.0</v>
      </c>
      <c r="F1553" s="95" t="s">
        <v>17998</v>
      </c>
      <c r="G1553" s="95" t="s">
        <v>17994</v>
      </c>
      <c r="H1553" s="95" t="s">
        <v>7673</v>
      </c>
      <c r="I1553" s="95" t="s">
        <v>6793</v>
      </c>
      <c r="J1553" s="95"/>
      <c r="K1553" s="95" t="s">
        <v>18003</v>
      </c>
    </row>
    <row r="1554" hidden="1">
      <c r="A1554" s="95">
        <v>18233.0</v>
      </c>
      <c r="B1554" s="96">
        <v>0.7083333333333334</v>
      </c>
      <c r="C1554" s="97" t="s">
        <v>6706</v>
      </c>
      <c r="D1554" s="98">
        <v>20363.0</v>
      </c>
      <c r="E1554" s="98">
        <v>44627.0</v>
      </c>
      <c r="F1554" s="95" t="s">
        <v>17993</v>
      </c>
      <c r="G1554" s="95" t="s">
        <v>17994</v>
      </c>
      <c r="H1554" s="95" t="s">
        <v>7673</v>
      </c>
      <c r="I1554" s="95" t="s">
        <v>6810</v>
      </c>
      <c r="J1554" s="95"/>
      <c r="K1554" s="95" t="s">
        <v>18003</v>
      </c>
    </row>
    <row r="1555" hidden="1">
      <c r="A1555" s="95">
        <v>11858.0</v>
      </c>
      <c r="B1555" s="96">
        <v>0.7083333333333334</v>
      </c>
      <c r="C1555" s="97" t="s">
        <v>1150</v>
      </c>
      <c r="D1555" s="98">
        <v>26372.0</v>
      </c>
      <c r="E1555" s="98">
        <v>44627.0</v>
      </c>
      <c r="F1555" s="95" t="s">
        <v>17992</v>
      </c>
      <c r="G1555" s="95" t="s">
        <v>17994</v>
      </c>
      <c r="H1555" s="95" t="s">
        <v>7673</v>
      </c>
      <c r="I1555" s="95" t="s">
        <v>6767</v>
      </c>
      <c r="J1555" s="95"/>
      <c r="K1555" s="95" t="s">
        <v>18003</v>
      </c>
    </row>
    <row r="1556" hidden="1">
      <c r="A1556" s="95">
        <v>11858.0</v>
      </c>
      <c r="B1556" s="96">
        <v>0.7083333333333334</v>
      </c>
      <c r="C1556" s="97" t="s">
        <v>1150</v>
      </c>
      <c r="D1556" s="98">
        <v>26372.0</v>
      </c>
      <c r="E1556" s="98">
        <v>44627.0</v>
      </c>
      <c r="F1556" s="95" t="s">
        <v>17999</v>
      </c>
      <c r="G1556" s="95" t="s">
        <v>17999</v>
      </c>
      <c r="H1556" s="95" t="s">
        <v>7673</v>
      </c>
      <c r="I1556" s="95" t="s">
        <v>6767</v>
      </c>
      <c r="J1556" s="95"/>
      <c r="K1556" s="95" t="s">
        <v>18003</v>
      </c>
    </row>
    <row r="1557" hidden="1">
      <c r="A1557" s="95">
        <v>13158.0</v>
      </c>
      <c r="B1557" s="96">
        <v>0.7083333333333334</v>
      </c>
      <c r="C1557" s="97" t="s">
        <v>2022</v>
      </c>
      <c r="D1557" s="98">
        <v>15817.0</v>
      </c>
      <c r="E1557" s="98">
        <v>44627.0</v>
      </c>
      <c r="F1557" s="95" t="s">
        <v>17996</v>
      </c>
      <c r="G1557" s="95" t="s">
        <v>17994</v>
      </c>
      <c r="H1557" s="95" t="s">
        <v>7673</v>
      </c>
      <c r="I1557" s="95" t="s">
        <v>6833</v>
      </c>
      <c r="J1557" s="95"/>
      <c r="K1557" s="95" t="s">
        <v>18003</v>
      </c>
    </row>
    <row r="1558" hidden="1">
      <c r="A1558" s="95">
        <v>9269.0</v>
      </c>
      <c r="B1558" s="96">
        <v>0.7083333333333334</v>
      </c>
      <c r="C1558" s="97" t="s">
        <v>108</v>
      </c>
      <c r="D1558" s="98">
        <v>22102.0</v>
      </c>
      <c r="E1558" s="98">
        <v>44627.0</v>
      </c>
      <c r="F1558" s="95" t="s">
        <v>17999</v>
      </c>
      <c r="G1558" s="95" t="s">
        <v>17999</v>
      </c>
      <c r="H1558" s="95" t="s">
        <v>7673</v>
      </c>
      <c r="I1558" s="95" t="s">
        <v>6771</v>
      </c>
      <c r="J1558" s="95"/>
      <c r="K1558" s="95" t="s">
        <v>18003</v>
      </c>
    </row>
    <row r="1559" hidden="1">
      <c r="A1559" s="95">
        <v>17400.0</v>
      </c>
      <c r="B1559" s="96">
        <v>0.7083333333333334</v>
      </c>
      <c r="C1559" s="97" t="s">
        <v>5563</v>
      </c>
      <c r="D1559" s="98">
        <v>22359.0</v>
      </c>
      <c r="E1559" s="98">
        <v>44627.0</v>
      </c>
      <c r="F1559" s="95" t="s">
        <v>17989</v>
      </c>
      <c r="G1559" s="95" t="s">
        <v>17994</v>
      </c>
      <c r="H1559" s="95" t="s">
        <v>7673</v>
      </c>
      <c r="I1559" s="95" t="s">
        <v>6949</v>
      </c>
      <c r="J1559" s="95"/>
      <c r="K1559" s="95" t="s">
        <v>18003</v>
      </c>
    </row>
    <row r="1560" hidden="1">
      <c r="A1560" s="95">
        <v>17905.0</v>
      </c>
      <c r="B1560" s="96">
        <v>0.7083333333333334</v>
      </c>
      <c r="C1560" s="97" t="s">
        <v>6017</v>
      </c>
      <c r="D1560" s="98">
        <v>25479.0</v>
      </c>
      <c r="E1560" s="98">
        <v>44627.0</v>
      </c>
      <c r="F1560" s="95" t="s">
        <v>17997</v>
      </c>
      <c r="G1560" s="95" t="s">
        <v>17994</v>
      </c>
      <c r="H1560" s="95" t="s">
        <v>7673</v>
      </c>
      <c r="I1560" s="95" t="s">
        <v>6784</v>
      </c>
      <c r="J1560" s="95"/>
      <c r="K1560" s="95" t="s">
        <v>18003</v>
      </c>
    </row>
    <row r="1561" hidden="1">
      <c r="A1561" s="95">
        <v>12787.0</v>
      </c>
      <c r="B1561" s="96">
        <v>0.7083333333333334</v>
      </c>
      <c r="C1561" s="97" t="s">
        <v>1717</v>
      </c>
      <c r="D1561" s="98">
        <v>27859.0</v>
      </c>
      <c r="E1561" s="98">
        <v>44627.0</v>
      </c>
      <c r="F1561" s="95" t="s">
        <v>17992</v>
      </c>
      <c r="G1561" s="95" t="s">
        <v>17994</v>
      </c>
      <c r="H1561" s="95" t="s">
        <v>7673</v>
      </c>
      <c r="I1561" s="95" t="s">
        <v>6793</v>
      </c>
      <c r="J1561" s="95"/>
      <c r="K1561" s="95" t="s">
        <v>18003</v>
      </c>
    </row>
    <row r="1562" hidden="1">
      <c r="A1562" s="95">
        <v>11865.0</v>
      </c>
      <c r="B1562" s="96">
        <v>0.7083333333333334</v>
      </c>
      <c r="C1562" s="97" t="s">
        <v>1156</v>
      </c>
      <c r="D1562" s="98">
        <v>25554.0</v>
      </c>
      <c r="E1562" s="98">
        <v>44627.0</v>
      </c>
      <c r="F1562" s="95" t="s">
        <v>17989</v>
      </c>
      <c r="G1562" s="95" t="s">
        <v>17994</v>
      </c>
      <c r="H1562" s="95" t="s">
        <v>7673</v>
      </c>
      <c r="I1562" s="95" t="s">
        <v>6853</v>
      </c>
      <c r="J1562" s="95"/>
      <c r="K1562" s="95" t="s">
        <v>18003</v>
      </c>
    </row>
    <row r="1563" hidden="1">
      <c r="A1563" s="95">
        <v>16124.0</v>
      </c>
      <c r="B1563" s="96">
        <v>0.7083333333333334</v>
      </c>
      <c r="C1563" s="97" t="s">
        <v>4475</v>
      </c>
      <c r="D1563" s="98">
        <v>16746.0</v>
      </c>
      <c r="E1563" s="98">
        <v>44627.0</v>
      </c>
      <c r="F1563" s="95" t="s">
        <v>17999</v>
      </c>
      <c r="G1563" s="95" t="s">
        <v>17999</v>
      </c>
      <c r="H1563" s="95" t="s">
        <v>7675</v>
      </c>
      <c r="I1563" s="95" t="s">
        <v>6790</v>
      </c>
      <c r="J1563" s="95"/>
      <c r="K1563" s="95" t="s">
        <v>18003</v>
      </c>
    </row>
    <row r="1564" hidden="1">
      <c r="A1564" s="95">
        <v>15716.0</v>
      </c>
      <c r="B1564" s="96">
        <v>0.7083333333333334</v>
      </c>
      <c r="C1564" s="97" t="s">
        <v>4107</v>
      </c>
      <c r="D1564" s="98">
        <v>22638.0</v>
      </c>
      <c r="E1564" s="98">
        <v>44627.0</v>
      </c>
      <c r="F1564" s="95" t="s">
        <v>17992</v>
      </c>
      <c r="G1564" s="95" t="s">
        <v>17990</v>
      </c>
      <c r="H1564" s="95" t="s">
        <v>7675</v>
      </c>
      <c r="I1564" s="95" t="s">
        <v>6908</v>
      </c>
      <c r="J1564" s="95"/>
      <c r="K1564" s="95" t="s">
        <v>18003</v>
      </c>
    </row>
    <row r="1565" hidden="1">
      <c r="A1565" s="95">
        <v>10429.0</v>
      </c>
      <c r="B1565" s="96">
        <v>0.7083333333333334</v>
      </c>
      <c r="C1565" s="97" t="s">
        <v>535</v>
      </c>
      <c r="D1565" s="98">
        <v>16572.0</v>
      </c>
      <c r="E1565" s="98">
        <v>44627.0</v>
      </c>
      <c r="F1565" s="95" t="s">
        <v>17997</v>
      </c>
      <c r="G1565" s="95" t="s">
        <v>17990</v>
      </c>
      <c r="H1565" s="95" t="s">
        <v>7675</v>
      </c>
      <c r="I1565" s="95" t="s">
        <v>6836</v>
      </c>
      <c r="J1565" s="95"/>
      <c r="K1565" s="95" t="s">
        <v>18003</v>
      </c>
    </row>
    <row r="1566" hidden="1">
      <c r="A1566" s="95">
        <v>12593.0</v>
      </c>
      <c r="B1566" s="96">
        <v>0.7083333333333334</v>
      </c>
      <c r="C1566" s="97" t="s">
        <v>1567</v>
      </c>
      <c r="D1566" s="98">
        <v>30103.0</v>
      </c>
      <c r="E1566" s="98">
        <v>44627.0</v>
      </c>
      <c r="F1566" s="95" t="s">
        <v>17992</v>
      </c>
      <c r="G1566" s="95" t="s">
        <v>17990</v>
      </c>
      <c r="H1566" s="95" t="s">
        <v>7675</v>
      </c>
      <c r="I1566" s="95" t="s">
        <v>6796</v>
      </c>
      <c r="J1566" s="95"/>
      <c r="K1566" s="95" t="s">
        <v>18003</v>
      </c>
    </row>
    <row r="1567" hidden="1">
      <c r="A1567" s="95">
        <v>14531.0</v>
      </c>
      <c r="B1567" s="96">
        <v>0.7083333333333334</v>
      </c>
      <c r="C1567" s="97" t="s">
        <v>3097</v>
      </c>
      <c r="D1567" s="98">
        <v>25524.0</v>
      </c>
      <c r="E1567" s="98">
        <v>44627.0</v>
      </c>
      <c r="F1567" s="95" t="s">
        <v>17999</v>
      </c>
      <c r="G1567" s="95" t="s">
        <v>17999</v>
      </c>
      <c r="H1567" s="95" t="s">
        <v>7675</v>
      </c>
      <c r="I1567" s="95" t="s">
        <v>6904</v>
      </c>
      <c r="J1567" s="95"/>
      <c r="K1567" s="95" t="s">
        <v>18003</v>
      </c>
    </row>
    <row r="1568" hidden="1">
      <c r="A1568" s="95">
        <v>14531.0</v>
      </c>
      <c r="B1568" s="96">
        <v>0.7083333333333334</v>
      </c>
      <c r="C1568" s="97" t="s">
        <v>3097</v>
      </c>
      <c r="D1568" s="98">
        <v>25524.0</v>
      </c>
      <c r="E1568" s="98">
        <v>44627.0</v>
      </c>
      <c r="F1568" s="95" t="s">
        <v>17989</v>
      </c>
      <c r="G1568" s="95" t="s">
        <v>17990</v>
      </c>
      <c r="H1568" s="95" t="s">
        <v>7675</v>
      </c>
      <c r="I1568" s="95" t="s">
        <v>6904</v>
      </c>
      <c r="J1568" s="95"/>
      <c r="K1568" s="95" t="s">
        <v>18003</v>
      </c>
    </row>
    <row r="1569" hidden="1">
      <c r="A1569" s="95">
        <v>15597.0</v>
      </c>
      <c r="B1569" s="96">
        <v>0.7083333333333334</v>
      </c>
      <c r="C1569" s="97" t="s">
        <v>3996</v>
      </c>
      <c r="D1569" s="98">
        <v>16309.0</v>
      </c>
      <c r="E1569" s="98">
        <v>44627.0</v>
      </c>
      <c r="F1569" s="95" t="s">
        <v>17999</v>
      </c>
      <c r="G1569" s="95" t="s">
        <v>17999</v>
      </c>
      <c r="H1569" s="95" t="s">
        <v>7682</v>
      </c>
      <c r="I1569" s="95" t="s">
        <v>6904</v>
      </c>
      <c r="J1569" s="95"/>
      <c r="K1569" s="95" t="s">
        <v>18050</v>
      </c>
    </row>
    <row r="1570" hidden="1">
      <c r="A1570" s="95">
        <v>9991.0</v>
      </c>
      <c r="B1570" s="96">
        <v>0.7083333333333334</v>
      </c>
      <c r="C1570" s="97" t="s">
        <v>353</v>
      </c>
      <c r="D1570" s="98">
        <v>22415.0</v>
      </c>
      <c r="E1570" s="98">
        <v>44627.0</v>
      </c>
      <c r="F1570" s="95" t="s">
        <v>17989</v>
      </c>
      <c r="G1570" s="95" t="s">
        <v>17990</v>
      </c>
      <c r="H1570" s="95" t="s">
        <v>7682</v>
      </c>
      <c r="I1570" s="95" t="s">
        <v>6814</v>
      </c>
      <c r="J1570" s="95"/>
      <c r="K1570" s="95" t="s">
        <v>18015</v>
      </c>
    </row>
    <row r="1571" hidden="1">
      <c r="A1571" s="95" t="s">
        <v>14917</v>
      </c>
      <c r="B1571" s="96">
        <v>0.7083333333333334</v>
      </c>
      <c r="C1571" s="97" t="e">
        <v>#N/A</v>
      </c>
      <c r="D1571" s="98">
        <v>14894.0</v>
      </c>
      <c r="E1571" s="98">
        <v>44627.0</v>
      </c>
      <c r="F1571" s="95" t="s">
        <v>17996</v>
      </c>
      <c r="G1571" s="95" t="s">
        <v>17990</v>
      </c>
      <c r="H1571" s="95" t="s">
        <v>7682</v>
      </c>
      <c r="I1571" s="95" t="s">
        <v>6836</v>
      </c>
      <c r="J1571" s="95"/>
      <c r="K1571" s="95" t="s">
        <v>18015</v>
      </c>
    </row>
    <row r="1572" hidden="1">
      <c r="A1572" s="95">
        <v>16465.0</v>
      </c>
      <c r="B1572" s="96">
        <v>0.7083333333333334</v>
      </c>
      <c r="C1572" s="97" t="s">
        <v>4760</v>
      </c>
      <c r="D1572" s="98">
        <v>30615.0</v>
      </c>
      <c r="E1572" s="98">
        <v>44627.0</v>
      </c>
      <c r="F1572" s="95" t="s">
        <v>17989</v>
      </c>
      <c r="G1572" s="95" t="s">
        <v>17990</v>
      </c>
      <c r="H1572" s="95" t="s">
        <v>7675</v>
      </c>
      <c r="I1572" s="95" t="s">
        <v>6850</v>
      </c>
      <c r="J1572" s="95"/>
      <c r="K1572" s="95" t="s">
        <v>18003</v>
      </c>
    </row>
    <row r="1573" hidden="1">
      <c r="A1573" s="95">
        <v>10061.0</v>
      </c>
      <c r="B1573" s="96">
        <v>0.7083333333333334</v>
      </c>
      <c r="C1573" s="97" t="s">
        <v>386</v>
      </c>
      <c r="D1573" s="98">
        <v>21559.0</v>
      </c>
      <c r="E1573" s="98">
        <v>44627.0</v>
      </c>
      <c r="F1573" s="95" t="s">
        <v>17992</v>
      </c>
      <c r="G1573" s="95" t="s">
        <v>17990</v>
      </c>
      <c r="H1573" s="95" t="s">
        <v>7675</v>
      </c>
      <c r="I1573" s="95" t="s">
        <v>6793</v>
      </c>
      <c r="J1573" s="95"/>
      <c r="K1573" s="95" t="s">
        <v>18003</v>
      </c>
    </row>
    <row r="1574" hidden="1">
      <c r="A1574" s="95">
        <v>14826.0</v>
      </c>
      <c r="B1574" s="96">
        <v>0.7083333333333334</v>
      </c>
      <c r="C1574" s="97" t="s">
        <v>3346</v>
      </c>
      <c r="D1574" s="98">
        <v>16646.0</v>
      </c>
      <c r="E1574" s="98">
        <v>44627.0</v>
      </c>
      <c r="F1574" s="95" t="s">
        <v>17992</v>
      </c>
      <c r="G1574" s="95" t="s">
        <v>17990</v>
      </c>
      <c r="H1574" s="95" t="s">
        <v>7675</v>
      </c>
      <c r="I1574" s="95" t="s">
        <v>6831</v>
      </c>
      <c r="J1574" s="95"/>
      <c r="K1574" s="95" t="s">
        <v>18003</v>
      </c>
    </row>
    <row r="1575" hidden="1">
      <c r="A1575" s="95">
        <v>15555.0</v>
      </c>
      <c r="B1575" s="96">
        <v>0.7083333333333334</v>
      </c>
      <c r="C1575" s="97" t="s">
        <v>3962</v>
      </c>
      <c r="D1575" s="98">
        <v>20542.0</v>
      </c>
      <c r="E1575" s="98">
        <v>44627.0</v>
      </c>
      <c r="F1575" s="95" t="s">
        <v>17992</v>
      </c>
      <c r="G1575" s="95" t="s">
        <v>17990</v>
      </c>
      <c r="H1575" s="95" t="s">
        <v>7675</v>
      </c>
      <c r="I1575" s="95" t="s">
        <v>6831</v>
      </c>
      <c r="J1575" s="95"/>
      <c r="K1575" s="95" t="s">
        <v>18003</v>
      </c>
    </row>
    <row r="1576" hidden="1">
      <c r="A1576" s="95">
        <v>9259.0</v>
      </c>
      <c r="B1576" s="96">
        <v>0.7083333333333334</v>
      </c>
      <c r="C1576" s="97" t="s">
        <v>101</v>
      </c>
      <c r="D1576" s="98">
        <v>23278.0</v>
      </c>
      <c r="E1576" s="98">
        <v>44627.0</v>
      </c>
      <c r="F1576" s="95" t="s">
        <v>17989</v>
      </c>
      <c r="G1576" s="95" t="s">
        <v>17990</v>
      </c>
      <c r="H1576" s="95" t="s">
        <v>7682</v>
      </c>
      <c r="I1576" s="95" t="s">
        <v>6793</v>
      </c>
      <c r="J1576" s="95"/>
      <c r="K1576" s="95" t="s">
        <v>18003</v>
      </c>
    </row>
    <row r="1577" hidden="1">
      <c r="A1577" s="95">
        <v>15669.0</v>
      </c>
      <c r="B1577" s="96">
        <v>0.3333333333333333</v>
      </c>
      <c r="C1577" s="97" t="s">
        <v>4063</v>
      </c>
      <c r="D1577" s="98">
        <v>19792.0</v>
      </c>
      <c r="E1577" s="98">
        <v>44628.0</v>
      </c>
      <c r="F1577" s="95" t="s">
        <v>7678</v>
      </c>
      <c r="G1577" s="95" t="s">
        <v>7681</v>
      </c>
      <c r="H1577" s="95" t="s">
        <v>7681</v>
      </c>
      <c r="I1577" s="95" t="s">
        <v>6831</v>
      </c>
      <c r="J1577" s="95"/>
      <c r="K1577" s="95" t="s">
        <v>17955</v>
      </c>
    </row>
    <row r="1578" hidden="1">
      <c r="A1578" s="95">
        <v>18060.0</v>
      </c>
      <c r="B1578" s="96">
        <v>0.3541666666666667</v>
      </c>
      <c r="C1578" s="97" t="s">
        <v>6099</v>
      </c>
      <c r="D1578" s="98">
        <v>19866.0</v>
      </c>
      <c r="E1578" s="98">
        <v>44628.0</v>
      </c>
      <c r="F1578" s="95" t="s">
        <v>7679</v>
      </c>
      <c r="G1578" s="95" t="s">
        <v>7681</v>
      </c>
      <c r="H1578" s="95" t="s">
        <v>7681</v>
      </c>
      <c r="I1578" s="95" t="s">
        <v>6831</v>
      </c>
      <c r="J1578" s="95"/>
      <c r="K1578" s="95" t="s">
        <v>17955</v>
      </c>
    </row>
    <row r="1579" hidden="1">
      <c r="A1579" s="95">
        <v>9220.0</v>
      </c>
      <c r="B1579" s="96">
        <v>0.3854166666666667</v>
      </c>
      <c r="C1579" s="97" t="s">
        <v>73</v>
      </c>
      <c r="D1579" s="98">
        <v>17546.0</v>
      </c>
      <c r="E1579" s="98">
        <v>44628.0</v>
      </c>
      <c r="F1579" s="95" t="s">
        <v>7674</v>
      </c>
      <c r="G1579" s="95" t="s">
        <v>7675</v>
      </c>
      <c r="H1579" s="95" t="s">
        <v>7675</v>
      </c>
      <c r="I1579" s="95" t="s">
        <v>6831</v>
      </c>
      <c r="J1579" s="95"/>
      <c r="K1579" s="95" t="s">
        <v>17955</v>
      </c>
    </row>
    <row r="1580" hidden="1">
      <c r="A1580" s="95">
        <v>13884.0</v>
      </c>
      <c r="B1580" s="96">
        <v>0.3958333333333333</v>
      </c>
      <c r="C1580" s="97" t="s">
        <v>2593</v>
      </c>
      <c r="D1580" s="98">
        <v>21982.0</v>
      </c>
      <c r="E1580" s="98">
        <v>44628.0</v>
      </c>
      <c r="F1580" s="95" t="s">
        <v>7674</v>
      </c>
      <c r="G1580" s="95" t="s">
        <v>7682</v>
      </c>
      <c r="H1580" s="95" t="s">
        <v>7682</v>
      </c>
      <c r="I1580" s="95" t="s">
        <v>6793</v>
      </c>
      <c r="J1580" s="95"/>
      <c r="K1580" s="95" t="s">
        <v>17955</v>
      </c>
    </row>
    <row r="1581" hidden="1">
      <c r="A1581" s="95">
        <v>17960.0</v>
      </c>
      <c r="B1581" s="96">
        <v>0.3958333333333333</v>
      </c>
      <c r="C1581" s="97" t="s">
        <v>6333</v>
      </c>
      <c r="D1581" s="98">
        <v>14881.0</v>
      </c>
      <c r="E1581" s="98">
        <v>44628.0</v>
      </c>
      <c r="F1581" s="95" t="s">
        <v>7674</v>
      </c>
      <c r="G1581" s="95" t="s">
        <v>7675</v>
      </c>
      <c r="H1581" s="95" t="s">
        <v>7675</v>
      </c>
      <c r="I1581" s="95" t="s">
        <v>6831</v>
      </c>
      <c r="J1581" s="95"/>
      <c r="K1581" s="95" t="s">
        <v>17955</v>
      </c>
    </row>
    <row r="1582" hidden="1">
      <c r="A1582" s="95">
        <v>16674.0</v>
      </c>
      <c r="B1582" s="96">
        <v>0.40625</v>
      </c>
      <c r="C1582" s="97" t="s">
        <v>4935</v>
      </c>
      <c r="D1582" s="98">
        <v>21782.0</v>
      </c>
      <c r="E1582" s="98">
        <v>44628.0</v>
      </c>
      <c r="F1582" s="95" t="s">
        <v>7674</v>
      </c>
      <c r="G1582" s="95" t="s">
        <v>7682</v>
      </c>
      <c r="H1582" s="95" t="s">
        <v>7682</v>
      </c>
      <c r="I1582" s="95" t="s">
        <v>6908</v>
      </c>
      <c r="J1582" s="95"/>
      <c r="K1582" s="95" t="s">
        <v>17955</v>
      </c>
    </row>
    <row r="1583" hidden="1">
      <c r="A1583" s="95">
        <v>15467.0</v>
      </c>
      <c r="B1583" s="96">
        <v>0.40625</v>
      </c>
      <c r="C1583" s="97" t="s">
        <v>3881</v>
      </c>
      <c r="D1583" s="98">
        <v>16101.0</v>
      </c>
      <c r="E1583" s="98">
        <v>44628.0</v>
      </c>
      <c r="F1583" s="95" t="s">
        <v>7672</v>
      </c>
      <c r="G1583" s="95" t="s">
        <v>7681</v>
      </c>
      <c r="H1583" s="95" t="s">
        <v>7681</v>
      </c>
      <c r="I1583" s="95" t="s">
        <v>6825</v>
      </c>
      <c r="J1583" s="95"/>
      <c r="K1583" s="95" t="s">
        <v>17955</v>
      </c>
    </row>
    <row r="1584" hidden="1">
      <c r="A1584" s="95">
        <v>12884.0</v>
      </c>
      <c r="B1584" s="96">
        <v>0.40625</v>
      </c>
      <c r="C1584" s="97" t="s">
        <v>1797</v>
      </c>
      <c r="D1584" s="98">
        <v>25501.0</v>
      </c>
      <c r="E1584" s="98">
        <v>44628.0</v>
      </c>
      <c r="F1584" s="95" t="s">
        <v>7674</v>
      </c>
      <c r="G1584" s="95" t="s">
        <v>7675</v>
      </c>
      <c r="H1584" s="95" t="s">
        <v>7675</v>
      </c>
      <c r="I1584" s="95" t="s">
        <v>6856</v>
      </c>
      <c r="J1584" s="95"/>
      <c r="K1584" s="95" t="s">
        <v>17955</v>
      </c>
    </row>
    <row r="1585" hidden="1">
      <c r="A1585" s="95">
        <v>18017.0</v>
      </c>
      <c r="B1585" s="96">
        <v>0.4166666666666667</v>
      </c>
      <c r="C1585" s="97" t="s">
        <v>6093</v>
      </c>
      <c r="D1585" s="98">
        <v>24651.0</v>
      </c>
      <c r="E1585" s="98">
        <v>44628.0</v>
      </c>
      <c r="F1585" s="95" t="s">
        <v>17962</v>
      </c>
      <c r="G1585" s="95" t="s">
        <v>7681</v>
      </c>
      <c r="H1585" s="95" t="s">
        <v>7681</v>
      </c>
      <c r="I1585" s="95" t="s">
        <v>6810</v>
      </c>
      <c r="J1585" s="95"/>
      <c r="K1585" s="95" t="s">
        <v>17955</v>
      </c>
    </row>
    <row r="1586" hidden="1">
      <c r="A1586" s="95">
        <v>17716.0</v>
      </c>
      <c r="B1586" s="96">
        <v>0.4479166666666667</v>
      </c>
      <c r="C1586" s="97" t="s">
        <v>5847</v>
      </c>
      <c r="D1586" s="98">
        <v>17940.0</v>
      </c>
      <c r="E1586" s="98">
        <v>44628.0</v>
      </c>
      <c r="F1586" s="95" t="s">
        <v>7674</v>
      </c>
      <c r="G1586" s="95" t="s">
        <v>7682</v>
      </c>
      <c r="H1586" s="95" t="s">
        <v>7682</v>
      </c>
      <c r="I1586" s="95" t="s">
        <v>6813</v>
      </c>
      <c r="J1586" s="95"/>
      <c r="K1586" s="95" t="s">
        <v>17955</v>
      </c>
    </row>
    <row r="1587" hidden="1">
      <c r="A1587" s="95">
        <v>10095.0</v>
      </c>
      <c r="B1587" s="96">
        <v>0.4479166666666667</v>
      </c>
      <c r="C1587" s="97" t="s">
        <v>400</v>
      </c>
      <c r="D1587" s="98">
        <v>17275.0</v>
      </c>
      <c r="E1587" s="98">
        <v>44628.0</v>
      </c>
      <c r="F1587" s="95" t="s">
        <v>7674</v>
      </c>
      <c r="G1587" s="95" t="s">
        <v>7675</v>
      </c>
      <c r="H1587" s="95" t="s">
        <v>7675</v>
      </c>
      <c r="I1587" s="95" t="s">
        <v>6831</v>
      </c>
      <c r="J1587" s="95"/>
      <c r="K1587" s="95" t="s">
        <v>17955</v>
      </c>
    </row>
    <row r="1588" hidden="1">
      <c r="A1588" s="95">
        <v>15087.0</v>
      </c>
      <c r="B1588" s="96">
        <v>0.4583333333333333</v>
      </c>
      <c r="C1588" s="97" t="s">
        <v>3564</v>
      </c>
      <c r="D1588" s="98">
        <v>19663.0</v>
      </c>
      <c r="E1588" s="98">
        <v>44628.0</v>
      </c>
      <c r="F1588" s="95" t="s">
        <v>7674</v>
      </c>
      <c r="G1588" s="95" t="s">
        <v>7682</v>
      </c>
      <c r="H1588" s="95" t="s">
        <v>7682</v>
      </c>
      <c r="I1588" s="95" t="s">
        <v>6836</v>
      </c>
      <c r="J1588" s="95"/>
      <c r="K1588" s="95" t="s">
        <v>17955</v>
      </c>
    </row>
    <row r="1589" hidden="1">
      <c r="A1589" s="95">
        <v>15592.0</v>
      </c>
      <c r="B1589" s="96">
        <v>0.46875</v>
      </c>
      <c r="C1589" s="97" t="s">
        <v>3992</v>
      </c>
      <c r="D1589" s="98">
        <v>17154.0</v>
      </c>
      <c r="E1589" s="98">
        <v>44628.0</v>
      </c>
      <c r="F1589" s="95" t="s">
        <v>7674</v>
      </c>
      <c r="G1589" s="95" t="s">
        <v>7675</v>
      </c>
      <c r="H1589" s="95" t="s">
        <v>7675</v>
      </c>
      <c r="I1589" s="95" t="s">
        <v>6836</v>
      </c>
      <c r="J1589" s="95"/>
      <c r="K1589" s="95" t="s">
        <v>17955</v>
      </c>
    </row>
    <row r="1590" hidden="1">
      <c r="A1590" s="95">
        <v>16029.0</v>
      </c>
      <c r="B1590" s="96">
        <v>0.46875</v>
      </c>
      <c r="C1590" s="97" t="s">
        <v>4389</v>
      </c>
      <c r="D1590" s="98">
        <v>15431.0</v>
      </c>
      <c r="E1590" s="98">
        <v>44628.0</v>
      </c>
      <c r="F1590" s="95" t="s">
        <v>7674</v>
      </c>
      <c r="G1590" s="95" t="s">
        <v>7682</v>
      </c>
      <c r="H1590" s="95" t="s">
        <v>7682</v>
      </c>
      <c r="I1590" s="95" t="s">
        <v>6833</v>
      </c>
      <c r="J1590" s="95"/>
      <c r="K1590" s="95" t="s">
        <v>17955</v>
      </c>
    </row>
    <row r="1591" hidden="1">
      <c r="A1591" s="95">
        <v>17994.0</v>
      </c>
      <c r="B1591" s="96">
        <v>0.46875</v>
      </c>
      <c r="C1591" s="97" t="s">
        <v>6084</v>
      </c>
      <c r="D1591" s="98">
        <v>19846.0</v>
      </c>
      <c r="E1591" s="98">
        <v>44628.0</v>
      </c>
      <c r="F1591" s="95" t="s">
        <v>7679</v>
      </c>
      <c r="G1591" s="95" t="s">
        <v>7681</v>
      </c>
      <c r="H1591" s="95" t="s">
        <v>7681</v>
      </c>
      <c r="I1591" s="95" t="s">
        <v>6836</v>
      </c>
      <c r="J1591" s="95"/>
      <c r="K1591" s="95" t="s">
        <v>17955</v>
      </c>
    </row>
    <row r="1592" hidden="1">
      <c r="A1592" s="95">
        <v>13405.0</v>
      </c>
      <c r="B1592" s="96">
        <v>0.5729166666666666</v>
      </c>
      <c r="C1592" s="97" t="s">
        <v>2214</v>
      </c>
      <c r="D1592" s="98">
        <v>23929.0</v>
      </c>
      <c r="E1592" s="98">
        <v>44628.0</v>
      </c>
      <c r="F1592" s="95" t="s">
        <v>7674</v>
      </c>
      <c r="G1592" s="95" t="s">
        <v>7682</v>
      </c>
      <c r="H1592" s="95" t="s">
        <v>7682</v>
      </c>
      <c r="I1592" s="95" t="s">
        <v>6846</v>
      </c>
      <c r="J1592" s="95"/>
      <c r="K1592" s="95" t="s">
        <v>17955</v>
      </c>
    </row>
    <row r="1593" hidden="1">
      <c r="A1593" s="95">
        <v>17271.0</v>
      </c>
      <c r="B1593" s="96">
        <v>0.59375</v>
      </c>
      <c r="C1593" s="97" t="s">
        <v>5445</v>
      </c>
      <c r="D1593" s="98">
        <v>30677.0</v>
      </c>
      <c r="E1593" s="98">
        <v>44628.0</v>
      </c>
      <c r="F1593" s="95" t="s">
        <v>7674</v>
      </c>
      <c r="G1593" s="95" t="s">
        <v>7682</v>
      </c>
      <c r="H1593" s="95" t="s">
        <v>7682</v>
      </c>
      <c r="I1593" s="95" t="s">
        <v>6836</v>
      </c>
      <c r="J1593" s="95"/>
      <c r="K1593" s="95" t="s">
        <v>17955</v>
      </c>
    </row>
    <row r="1594" hidden="1">
      <c r="A1594" s="95">
        <v>15537.0</v>
      </c>
      <c r="B1594" s="96">
        <v>0.6041666666666666</v>
      </c>
      <c r="C1594" s="97" t="s">
        <v>3944</v>
      </c>
      <c r="D1594" s="98">
        <v>21607.0</v>
      </c>
      <c r="E1594" s="98">
        <v>44628.0</v>
      </c>
      <c r="F1594" s="95" t="s">
        <v>7674</v>
      </c>
      <c r="G1594" s="95" t="s">
        <v>7681</v>
      </c>
      <c r="H1594" s="95" t="s">
        <v>7681</v>
      </c>
      <c r="I1594" s="95" t="s">
        <v>6810</v>
      </c>
      <c r="J1594" s="95"/>
      <c r="K1594" s="95" t="s">
        <v>17955</v>
      </c>
    </row>
    <row r="1595" hidden="1">
      <c r="A1595" s="95">
        <v>17797.0</v>
      </c>
      <c r="B1595" s="96">
        <v>0.6041666666666666</v>
      </c>
      <c r="C1595" s="97" t="s">
        <v>5917</v>
      </c>
      <c r="D1595" s="98">
        <v>17814.0</v>
      </c>
      <c r="E1595" s="98">
        <v>44628.0</v>
      </c>
      <c r="F1595" s="95" t="s">
        <v>7674</v>
      </c>
      <c r="G1595" s="95" t="s">
        <v>7682</v>
      </c>
      <c r="H1595" s="95" t="s">
        <v>7682</v>
      </c>
      <c r="I1595" s="95" t="s">
        <v>6833</v>
      </c>
      <c r="J1595" s="95"/>
      <c r="K1595" s="95" t="s">
        <v>17955</v>
      </c>
    </row>
    <row r="1596" hidden="1">
      <c r="A1596" s="95">
        <v>17817.0</v>
      </c>
      <c r="B1596" s="96">
        <v>0.6041666666666666</v>
      </c>
      <c r="C1596" s="97" t="s">
        <v>5934</v>
      </c>
      <c r="D1596" s="98">
        <v>18940.0</v>
      </c>
      <c r="E1596" s="98">
        <v>44628.0</v>
      </c>
      <c r="F1596" s="95" t="s">
        <v>7674</v>
      </c>
      <c r="G1596" s="95" t="s">
        <v>7682</v>
      </c>
      <c r="H1596" s="95" t="s">
        <v>7682</v>
      </c>
      <c r="I1596" s="95" t="s">
        <v>6810</v>
      </c>
      <c r="J1596" s="95"/>
      <c r="K1596" s="95" t="s">
        <v>17955</v>
      </c>
    </row>
    <row r="1597" hidden="1">
      <c r="A1597" s="95">
        <v>14817.0</v>
      </c>
      <c r="B1597" s="96">
        <v>0.6145833333333334</v>
      </c>
      <c r="C1597" s="97" t="s">
        <v>3339</v>
      </c>
      <c r="D1597" s="98">
        <v>19249.0</v>
      </c>
      <c r="E1597" s="98">
        <v>44628.0</v>
      </c>
      <c r="F1597" s="95" t="s">
        <v>7674</v>
      </c>
      <c r="G1597" s="95" t="s">
        <v>7681</v>
      </c>
      <c r="H1597" s="95" t="s">
        <v>7681</v>
      </c>
      <c r="I1597" s="95" t="s">
        <v>6821</v>
      </c>
      <c r="J1597" s="95"/>
      <c r="K1597" s="95" t="s">
        <v>17955</v>
      </c>
    </row>
    <row r="1598" hidden="1">
      <c r="A1598" s="95">
        <v>15673.0</v>
      </c>
      <c r="B1598" s="96">
        <v>0.6145833333333334</v>
      </c>
      <c r="C1598" s="97" t="s">
        <v>4067</v>
      </c>
      <c r="D1598" s="98">
        <v>21105.0</v>
      </c>
      <c r="E1598" s="98">
        <v>44628.0</v>
      </c>
      <c r="F1598" s="95" t="s">
        <v>7674</v>
      </c>
      <c r="G1598" s="95" t="s">
        <v>7681</v>
      </c>
      <c r="H1598" s="95" t="s">
        <v>7681</v>
      </c>
      <c r="I1598" s="95" t="s">
        <v>6825</v>
      </c>
      <c r="J1598" s="95"/>
      <c r="K1598" s="95" t="s">
        <v>17955</v>
      </c>
    </row>
    <row r="1599" hidden="1">
      <c r="A1599" s="95">
        <v>17890.0</v>
      </c>
      <c r="B1599" s="96">
        <v>0.625</v>
      </c>
      <c r="C1599" s="97" t="s">
        <v>6002</v>
      </c>
      <c r="D1599" s="98">
        <v>20526.0</v>
      </c>
      <c r="E1599" s="98">
        <v>44628.0</v>
      </c>
      <c r="F1599" s="95" t="s">
        <v>7674</v>
      </c>
      <c r="G1599" s="95" t="s">
        <v>7681</v>
      </c>
      <c r="H1599" s="95" t="s">
        <v>7681</v>
      </c>
      <c r="I1599" s="95" t="s">
        <v>6836</v>
      </c>
      <c r="J1599" s="95"/>
      <c r="K1599" s="95" t="s">
        <v>17955</v>
      </c>
    </row>
    <row r="1600" hidden="1">
      <c r="A1600" s="95">
        <v>13116.0</v>
      </c>
      <c r="B1600" s="96">
        <v>0.6354166666666666</v>
      </c>
      <c r="C1600" s="97" t="s">
        <v>1990</v>
      </c>
      <c r="D1600" s="98">
        <v>22927.0</v>
      </c>
      <c r="E1600" s="98">
        <v>44628.0</v>
      </c>
      <c r="F1600" s="95" t="s">
        <v>7674</v>
      </c>
      <c r="G1600" s="95" t="s">
        <v>7681</v>
      </c>
      <c r="H1600" s="95" t="s">
        <v>7681</v>
      </c>
      <c r="I1600" s="95" t="s">
        <v>6836</v>
      </c>
      <c r="J1600" s="95"/>
      <c r="K1600" s="95" t="s">
        <v>17955</v>
      </c>
    </row>
    <row r="1601" hidden="1">
      <c r="A1601" s="95">
        <v>12666.0</v>
      </c>
      <c r="B1601" s="96">
        <v>0.6458333333333334</v>
      </c>
      <c r="C1601" s="97" t="s">
        <v>1620</v>
      </c>
      <c r="D1601" s="98">
        <v>22896.0</v>
      </c>
      <c r="E1601" s="98">
        <v>44628.0</v>
      </c>
      <c r="F1601" s="95" t="s">
        <v>7674</v>
      </c>
      <c r="G1601" s="95" t="s">
        <v>7681</v>
      </c>
      <c r="H1601" s="95" t="s">
        <v>7681</v>
      </c>
      <c r="I1601" s="95" t="s">
        <v>6810</v>
      </c>
      <c r="J1601" s="95"/>
      <c r="K1601" s="95" t="s">
        <v>17955</v>
      </c>
    </row>
    <row r="1602" hidden="1">
      <c r="A1602" s="95">
        <v>11255.0</v>
      </c>
      <c r="B1602" s="96">
        <v>0.7916666666666666</v>
      </c>
      <c r="C1602" s="97" t="s">
        <v>878</v>
      </c>
      <c r="D1602" s="98">
        <v>12029.0</v>
      </c>
      <c r="E1602" s="98">
        <v>44628.0</v>
      </c>
      <c r="F1602" s="95" t="s">
        <v>7678</v>
      </c>
      <c r="G1602" s="95" t="s">
        <v>7673</v>
      </c>
      <c r="H1602" s="95" t="s">
        <v>7673</v>
      </c>
      <c r="I1602" s="95" t="s">
        <v>6908</v>
      </c>
      <c r="J1602" s="95"/>
      <c r="K1602" s="95" t="s">
        <v>17986</v>
      </c>
    </row>
    <row r="1603" hidden="1">
      <c r="A1603" s="95">
        <v>12499.0</v>
      </c>
      <c r="B1603" s="96">
        <v>0.7916666666666666</v>
      </c>
      <c r="C1603" s="97" t="s">
        <v>1505</v>
      </c>
      <c r="D1603" s="98">
        <v>20699.0</v>
      </c>
      <c r="E1603" s="98">
        <v>44628.0</v>
      </c>
      <c r="F1603" s="95" t="s">
        <v>7693</v>
      </c>
      <c r="G1603" s="95" t="s">
        <v>7681</v>
      </c>
      <c r="H1603" s="95" t="s">
        <v>7681</v>
      </c>
      <c r="I1603" s="95" t="s">
        <v>6836</v>
      </c>
      <c r="J1603" s="95"/>
      <c r="K1603" s="95" t="s">
        <v>17984</v>
      </c>
    </row>
    <row r="1604" hidden="1">
      <c r="A1604" s="95">
        <v>17210.0</v>
      </c>
      <c r="B1604" s="96">
        <v>0.7916666666666666</v>
      </c>
      <c r="C1604" s="97" t="s">
        <v>5393</v>
      </c>
      <c r="D1604" s="98">
        <v>21998.0</v>
      </c>
      <c r="E1604" s="98">
        <v>44628.0</v>
      </c>
      <c r="F1604" s="95" t="s">
        <v>7679</v>
      </c>
      <c r="G1604" s="95" t="s">
        <v>7681</v>
      </c>
      <c r="H1604" s="95" t="s">
        <v>7681</v>
      </c>
      <c r="I1604" s="95" t="s">
        <v>6836</v>
      </c>
      <c r="J1604" s="95"/>
      <c r="K1604" s="95" t="s">
        <v>18022</v>
      </c>
    </row>
    <row r="1605" hidden="1">
      <c r="A1605" s="95">
        <v>10829.0</v>
      </c>
      <c r="B1605" s="96">
        <v>0.7916666666666666</v>
      </c>
      <c r="C1605" s="97" t="s">
        <v>694</v>
      </c>
      <c r="D1605" s="98">
        <v>26535.0</v>
      </c>
      <c r="E1605" s="98">
        <v>44628.0</v>
      </c>
      <c r="F1605" s="95" t="s">
        <v>7674</v>
      </c>
      <c r="G1605" s="95" t="s">
        <v>7673</v>
      </c>
      <c r="H1605" s="95" t="s">
        <v>7673</v>
      </c>
      <c r="I1605" s="95" t="s">
        <v>6916</v>
      </c>
      <c r="J1605" s="95"/>
      <c r="K1605" s="95" t="s">
        <v>17965</v>
      </c>
    </row>
    <row r="1606" hidden="1">
      <c r="A1606" s="95">
        <v>13518.0</v>
      </c>
      <c r="B1606" s="96">
        <v>0.7916666666666666</v>
      </c>
      <c r="C1606" s="97" t="s">
        <v>2302</v>
      </c>
      <c r="D1606" s="98">
        <v>32525.0</v>
      </c>
      <c r="E1606" s="98">
        <v>44628.0</v>
      </c>
      <c r="F1606" s="95" t="s">
        <v>7674</v>
      </c>
      <c r="G1606" s="95" t="s">
        <v>7673</v>
      </c>
      <c r="H1606" s="95" t="s">
        <v>7673</v>
      </c>
      <c r="I1606" s="95" t="s">
        <v>6876</v>
      </c>
      <c r="J1606" s="95"/>
      <c r="K1606" s="95" t="s">
        <v>17965</v>
      </c>
    </row>
    <row r="1607" hidden="1">
      <c r="A1607" s="95">
        <v>16818.0</v>
      </c>
      <c r="B1607" s="96">
        <v>0.7916666666666666</v>
      </c>
      <c r="C1607" s="97" t="s">
        <v>5060</v>
      </c>
      <c r="D1607" s="98">
        <v>19668.0</v>
      </c>
      <c r="E1607" s="98">
        <v>44628.0</v>
      </c>
      <c r="F1607" s="95" t="s">
        <v>7674</v>
      </c>
      <c r="G1607" s="95" t="s">
        <v>7673</v>
      </c>
      <c r="H1607" s="95" t="s">
        <v>7673</v>
      </c>
      <c r="I1607" s="95" t="s">
        <v>6882</v>
      </c>
      <c r="J1607" s="95"/>
      <c r="K1607" s="95" t="s">
        <v>17964</v>
      </c>
    </row>
    <row r="1608" hidden="1">
      <c r="A1608" s="95">
        <v>16175.0</v>
      </c>
      <c r="B1608" s="96">
        <v>0.7916666666666666</v>
      </c>
      <c r="C1608" s="97" t="s">
        <v>4519</v>
      </c>
      <c r="D1608" s="98">
        <v>15210.0</v>
      </c>
      <c r="E1608" s="98">
        <v>44628.0</v>
      </c>
      <c r="F1608" s="95" t="s">
        <v>7674</v>
      </c>
      <c r="G1608" s="95" t="s">
        <v>7681</v>
      </c>
      <c r="H1608" s="95" t="s">
        <v>7681</v>
      </c>
      <c r="I1608" s="95" t="s">
        <v>6831</v>
      </c>
      <c r="J1608" s="95"/>
      <c r="K1608" s="95" t="s">
        <v>17968</v>
      </c>
    </row>
    <row r="1609" hidden="1">
      <c r="A1609" s="95">
        <v>18006.0</v>
      </c>
      <c r="B1609" s="96">
        <v>0.7916666666666666</v>
      </c>
      <c r="C1609" s="97" t="s">
        <v>6381</v>
      </c>
      <c r="D1609" s="98">
        <v>20785.0</v>
      </c>
      <c r="E1609" s="98">
        <v>44628.0</v>
      </c>
      <c r="F1609" s="95" t="s">
        <v>7672</v>
      </c>
      <c r="G1609" s="95" t="s">
        <v>7681</v>
      </c>
      <c r="H1609" s="95" t="s">
        <v>7681</v>
      </c>
      <c r="I1609" s="95" t="s">
        <v>6831</v>
      </c>
      <c r="J1609" s="95"/>
      <c r="K1609" s="95" t="s">
        <v>18061</v>
      </c>
    </row>
    <row r="1610" hidden="1">
      <c r="A1610" s="95">
        <v>12741.0</v>
      </c>
      <c r="B1610" s="96">
        <v>0.7916666666666666</v>
      </c>
      <c r="C1610" s="97" t="s">
        <v>1676</v>
      </c>
      <c r="D1610" s="98">
        <v>25142.0</v>
      </c>
      <c r="E1610" s="98">
        <v>44628.0</v>
      </c>
      <c r="F1610" s="95" t="s">
        <v>7674</v>
      </c>
      <c r="G1610" s="95" t="s">
        <v>7673</v>
      </c>
      <c r="H1610" s="95" t="s">
        <v>7673</v>
      </c>
      <c r="I1610" s="95" t="s">
        <v>6831</v>
      </c>
      <c r="J1610" s="95"/>
      <c r="K1610" s="95" t="s">
        <v>17965</v>
      </c>
    </row>
    <row r="1611" hidden="1">
      <c r="A1611" s="95">
        <v>12409.0</v>
      </c>
      <c r="B1611" s="96">
        <v>0.7916666666666666</v>
      </c>
      <c r="C1611" s="97" t="s">
        <v>1446</v>
      </c>
      <c r="D1611" s="98">
        <v>27442.0</v>
      </c>
      <c r="E1611" s="98">
        <v>44628.0</v>
      </c>
      <c r="F1611" s="95" t="s">
        <v>7674</v>
      </c>
      <c r="G1611" s="95" t="s">
        <v>7673</v>
      </c>
      <c r="H1611" s="95" t="s">
        <v>7673</v>
      </c>
      <c r="I1611" s="95" t="s">
        <v>6836</v>
      </c>
      <c r="J1611" s="95"/>
      <c r="K1611" s="95" t="s">
        <v>18057</v>
      </c>
    </row>
    <row r="1612" hidden="1">
      <c r="A1612" s="95">
        <v>15690.0</v>
      </c>
      <c r="B1612" s="96">
        <v>0.7916666666666666</v>
      </c>
      <c r="C1612" s="97" t="s">
        <v>4081</v>
      </c>
      <c r="D1612" s="98">
        <v>17162.0</v>
      </c>
      <c r="E1612" s="98">
        <v>44628.0</v>
      </c>
      <c r="F1612" s="95" t="s">
        <v>7672</v>
      </c>
      <c r="G1612" s="95" t="s">
        <v>7681</v>
      </c>
      <c r="H1612" s="95" t="s">
        <v>7681</v>
      </c>
      <c r="I1612" s="95" t="s">
        <v>6831</v>
      </c>
      <c r="J1612" s="95"/>
      <c r="K1612" s="95" t="s">
        <v>17985</v>
      </c>
    </row>
    <row r="1613" hidden="1">
      <c r="A1613" s="95">
        <v>16762.0</v>
      </c>
      <c r="B1613" s="96">
        <v>0.7916666666666666</v>
      </c>
      <c r="C1613" s="97" t="s">
        <v>5010</v>
      </c>
      <c r="D1613" s="98">
        <v>27945.0</v>
      </c>
      <c r="E1613" s="98">
        <v>44628.0</v>
      </c>
      <c r="F1613" s="95" t="s">
        <v>7674</v>
      </c>
      <c r="G1613" s="95" t="s">
        <v>7675</v>
      </c>
      <c r="H1613" s="95" t="s">
        <v>7675</v>
      </c>
      <c r="I1613" s="95" t="s">
        <v>6770</v>
      </c>
      <c r="J1613" s="95"/>
      <c r="K1613" s="95" t="s">
        <v>17969</v>
      </c>
    </row>
    <row r="1614" hidden="1">
      <c r="A1614" s="95">
        <v>16204.0</v>
      </c>
      <c r="B1614" s="96">
        <v>0.7916666666666666</v>
      </c>
      <c r="C1614" s="97" t="s">
        <v>4543</v>
      </c>
      <c r="D1614" s="98">
        <v>19496.0</v>
      </c>
      <c r="E1614" s="98">
        <v>44628.0</v>
      </c>
      <c r="F1614" s="95" t="s">
        <v>7672</v>
      </c>
      <c r="G1614" s="95" t="s">
        <v>7681</v>
      </c>
      <c r="H1614" s="95" t="s">
        <v>7681</v>
      </c>
      <c r="I1614" s="95" t="s">
        <v>6825</v>
      </c>
      <c r="J1614" s="95"/>
      <c r="K1614" s="95" t="s">
        <v>18009</v>
      </c>
    </row>
    <row r="1615" hidden="1">
      <c r="A1615" s="95">
        <v>18165.0</v>
      </c>
      <c r="B1615" s="96">
        <v>0.7916666666666666</v>
      </c>
      <c r="C1615" s="97" t="s">
        <v>6459</v>
      </c>
      <c r="D1615" s="98">
        <v>21830.0</v>
      </c>
      <c r="E1615" s="98">
        <v>44628.0</v>
      </c>
      <c r="F1615" s="95" t="s">
        <v>17962</v>
      </c>
      <c r="G1615" s="95" t="s">
        <v>7681</v>
      </c>
      <c r="H1615" s="95" t="s">
        <v>7681</v>
      </c>
      <c r="I1615" s="95" t="s">
        <v>6836</v>
      </c>
      <c r="J1615" s="95"/>
      <c r="K1615" s="95" t="s">
        <v>17973</v>
      </c>
    </row>
    <row r="1616" hidden="1">
      <c r="A1616" s="95">
        <v>17999.0</v>
      </c>
      <c r="B1616" s="96">
        <v>0.7916666666666666</v>
      </c>
      <c r="C1616" s="97" t="s">
        <v>6088</v>
      </c>
      <c r="D1616" s="98">
        <v>23637.0</v>
      </c>
      <c r="E1616" s="98">
        <v>44628.0</v>
      </c>
      <c r="F1616" s="95" t="s">
        <v>7679</v>
      </c>
      <c r="G1616" s="95" t="s">
        <v>7681</v>
      </c>
      <c r="H1616" s="95" t="s">
        <v>7681</v>
      </c>
      <c r="I1616" s="95" t="s">
        <v>6836</v>
      </c>
      <c r="J1616" s="95"/>
      <c r="K1616" s="95" t="s">
        <v>17968</v>
      </c>
    </row>
    <row r="1617" hidden="1">
      <c r="A1617" s="95">
        <v>17944.0</v>
      </c>
      <c r="B1617" s="96">
        <v>0.7916666666666666</v>
      </c>
      <c r="C1617" s="97" t="s">
        <v>6052</v>
      </c>
      <c r="D1617" s="98">
        <v>23947.0</v>
      </c>
      <c r="E1617" s="98">
        <v>44628.0</v>
      </c>
      <c r="F1617" s="95" t="s">
        <v>7679</v>
      </c>
      <c r="G1617" s="95" t="s">
        <v>7681</v>
      </c>
      <c r="H1617" s="95" t="s">
        <v>7681</v>
      </c>
      <c r="I1617" s="95" t="s">
        <v>6810</v>
      </c>
      <c r="J1617" s="95"/>
      <c r="K1617" s="95" t="s">
        <v>17966</v>
      </c>
    </row>
    <row r="1618" hidden="1">
      <c r="A1618" s="95">
        <v>14550.0</v>
      </c>
      <c r="B1618" s="96">
        <v>0.8333333333333334</v>
      </c>
      <c r="C1618" s="97" t="s">
        <v>3114</v>
      </c>
      <c r="D1618" s="98">
        <v>23451.0</v>
      </c>
      <c r="E1618" s="98">
        <v>44628.0</v>
      </c>
      <c r="F1618" s="95" t="s">
        <v>7674</v>
      </c>
      <c r="G1618" s="95" t="s">
        <v>7681</v>
      </c>
      <c r="H1618" s="95" t="s">
        <v>7681</v>
      </c>
      <c r="I1618" s="95" t="s">
        <v>6836</v>
      </c>
      <c r="J1618" s="95"/>
      <c r="K1618" s="95" t="s">
        <v>17974</v>
      </c>
    </row>
    <row r="1619" hidden="1">
      <c r="A1619" s="95">
        <v>17658.0</v>
      </c>
      <c r="B1619" s="96">
        <v>0.8333333333333334</v>
      </c>
      <c r="C1619" s="97" t="s">
        <v>5793</v>
      </c>
      <c r="D1619" s="98">
        <v>22123.0</v>
      </c>
      <c r="E1619" s="98">
        <v>44628.0</v>
      </c>
      <c r="F1619" s="95" t="s">
        <v>7674</v>
      </c>
      <c r="G1619" s="95" t="s">
        <v>7682</v>
      </c>
      <c r="H1619" s="95" t="s">
        <v>7682</v>
      </c>
      <c r="I1619" s="95" t="s">
        <v>6808</v>
      </c>
      <c r="J1619" s="95"/>
      <c r="K1619" s="95" t="s">
        <v>17968</v>
      </c>
    </row>
    <row r="1620" hidden="1">
      <c r="A1620" s="95">
        <v>11933.0</v>
      </c>
      <c r="B1620" s="96">
        <v>0.8333333333333334</v>
      </c>
      <c r="C1620" s="97" t="s">
        <v>1190</v>
      </c>
      <c r="D1620" s="98">
        <v>26960.0</v>
      </c>
      <c r="E1620" s="98">
        <v>44628.0</v>
      </c>
      <c r="F1620" s="95" t="s">
        <v>7674</v>
      </c>
      <c r="G1620" s="95" t="s">
        <v>7675</v>
      </c>
      <c r="H1620" s="95" t="s">
        <v>7675</v>
      </c>
      <c r="I1620" s="95" t="s">
        <v>6771</v>
      </c>
      <c r="J1620" s="95"/>
      <c r="K1620" s="95" t="s">
        <v>17971</v>
      </c>
    </row>
    <row r="1621" hidden="1">
      <c r="A1621" s="95">
        <v>15718.0</v>
      </c>
      <c r="B1621" s="96">
        <v>0.84375</v>
      </c>
      <c r="C1621" s="97" t="s">
        <v>4109</v>
      </c>
      <c r="D1621" s="98">
        <v>14315.0</v>
      </c>
      <c r="E1621" s="98">
        <v>44628.0</v>
      </c>
      <c r="F1621" s="95" t="s">
        <v>7674</v>
      </c>
      <c r="G1621" s="95" t="s">
        <v>7681</v>
      </c>
      <c r="H1621" s="95" t="s">
        <v>7681</v>
      </c>
      <c r="I1621" s="95" t="s">
        <v>6831</v>
      </c>
      <c r="J1621" s="95"/>
      <c r="K1621" s="95" t="s">
        <v>17966</v>
      </c>
    </row>
    <row r="1622" hidden="1">
      <c r="A1622" s="95">
        <v>11314.0</v>
      </c>
      <c r="B1622" s="96">
        <v>0.8541666666666666</v>
      </c>
      <c r="C1622" s="97" t="s">
        <v>896</v>
      </c>
      <c r="D1622" s="98">
        <v>16759.0</v>
      </c>
      <c r="E1622" s="98">
        <v>44628.0</v>
      </c>
      <c r="F1622" s="95" t="s">
        <v>7680</v>
      </c>
      <c r="G1622" s="95" t="s">
        <v>7681</v>
      </c>
      <c r="H1622" s="95" t="s">
        <v>7681</v>
      </c>
      <c r="I1622" s="95" t="s">
        <v>6836</v>
      </c>
      <c r="J1622" s="95"/>
      <c r="K1622" s="95" t="s">
        <v>18062</v>
      </c>
    </row>
    <row r="1623" hidden="1">
      <c r="A1623" s="95">
        <v>14013.0</v>
      </c>
      <c r="B1623" s="96">
        <v>0.3333333333333333</v>
      </c>
      <c r="C1623" s="97" t="s">
        <v>2688</v>
      </c>
      <c r="D1623" s="98">
        <v>20269.0</v>
      </c>
      <c r="E1623" s="98">
        <v>44628.0</v>
      </c>
      <c r="F1623" s="95" t="s">
        <v>7674</v>
      </c>
      <c r="G1623" s="95" t="s">
        <v>7682</v>
      </c>
      <c r="H1623" s="95" t="s">
        <v>7682</v>
      </c>
      <c r="I1623" s="95" t="s">
        <v>6821</v>
      </c>
      <c r="J1623" s="95"/>
      <c r="K1623" s="95" t="s">
        <v>17955</v>
      </c>
    </row>
    <row r="1624" hidden="1">
      <c r="A1624" s="95">
        <v>13309.0</v>
      </c>
      <c r="B1624" s="96">
        <v>0.3333333333333333</v>
      </c>
      <c r="C1624" s="97" t="s">
        <v>2142</v>
      </c>
      <c r="D1624" s="98">
        <v>12991.0</v>
      </c>
      <c r="E1624" s="98">
        <v>44628.0</v>
      </c>
      <c r="F1624" s="95" t="s">
        <v>7674</v>
      </c>
      <c r="G1624" s="95" t="s">
        <v>7682</v>
      </c>
      <c r="H1624" s="95" t="s">
        <v>7682</v>
      </c>
      <c r="I1624" s="95" t="s">
        <v>6771</v>
      </c>
      <c r="J1624" s="95"/>
      <c r="K1624" s="95" t="s">
        <v>17955</v>
      </c>
    </row>
    <row r="1625" hidden="1">
      <c r="A1625" s="95">
        <v>16721.0</v>
      </c>
      <c r="B1625" s="96">
        <v>0.375</v>
      </c>
      <c r="C1625" s="97" t="s">
        <v>4971</v>
      </c>
      <c r="D1625" s="98">
        <v>29245.0</v>
      </c>
      <c r="E1625" s="98">
        <v>44628.0</v>
      </c>
      <c r="F1625" s="95" t="s">
        <v>7679</v>
      </c>
      <c r="G1625" s="95" t="s">
        <v>7673</v>
      </c>
      <c r="H1625" s="95" t="s">
        <v>7673</v>
      </c>
      <c r="I1625" s="95" t="s">
        <v>6908</v>
      </c>
      <c r="J1625" s="95"/>
      <c r="K1625" s="95" t="s">
        <v>17955</v>
      </c>
    </row>
    <row r="1626" hidden="1">
      <c r="A1626" s="95" t="s">
        <v>15734</v>
      </c>
      <c r="B1626" s="96">
        <v>0.375</v>
      </c>
      <c r="C1626" s="97" t="e">
        <v>#N/A</v>
      </c>
      <c r="D1626" s="98">
        <v>32158.0</v>
      </c>
      <c r="E1626" s="98">
        <v>44628.0</v>
      </c>
      <c r="F1626" s="95" t="s">
        <v>7674</v>
      </c>
      <c r="G1626" s="95" t="s">
        <v>7675</v>
      </c>
      <c r="H1626" s="95" t="s">
        <v>7675</v>
      </c>
      <c r="I1626" s="95" t="s">
        <v>6908</v>
      </c>
      <c r="J1626" s="95"/>
      <c r="K1626" s="95" t="s">
        <v>17955</v>
      </c>
    </row>
    <row r="1627" hidden="1">
      <c r="A1627" s="95">
        <v>16086.0</v>
      </c>
      <c r="B1627" s="96">
        <v>0.40625</v>
      </c>
      <c r="C1627" s="97" t="s">
        <v>4440</v>
      </c>
      <c r="D1627" s="98">
        <v>29859.0</v>
      </c>
      <c r="E1627" s="98">
        <v>44628.0</v>
      </c>
      <c r="F1627" s="95" t="s">
        <v>7679</v>
      </c>
      <c r="G1627" s="95" t="s">
        <v>7673</v>
      </c>
      <c r="H1627" s="95" t="s">
        <v>7673</v>
      </c>
      <c r="I1627" s="95" t="s">
        <v>6831</v>
      </c>
      <c r="J1627" s="95"/>
      <c r="K1627" s="95" t="s">
        <v>17955</v>
      </c>
    </row>
    <row r="1628" hidden="1">
      <c r="A1628" s="95">
        <v>10030.0</v>
      </c>
      <c r="B1628" s="96">
        <v>0.4375</v>
      </c>
      <c r="C1628" s="97" t="s">
        <v>370</v>
      </c>
      <c r="D1628" s="98">
        <v>28740.0</v>
      </c>
      <c r="E1628" s="98">
        <v>44628.0</v>
      </c>
      <c r="F1628" s="95" t="s">
        <v>17962</v>
      </c>
      <c r="G1628" s="95" t="s">
        <v>7681</v>
      </c>
      <c r="H1628" s="95" t="s">
        <v>7681</v>
      </c>
      <c r="I1628" s="95" t="s">
        <v>6836</v>
      </c>
      <c r="J1628" s="95"/>
      <c r="K1628" s="95" t="s">
        <v>17955</v>
      </c>
    </row>
    <row r="1629" hidden="1">
      <c r="A1629" s="95">
        <v>11303.0</v>
      </c>
      <c r="B1629" s="96">
        <v>0.4479166666666667</v>
      </c>
      <c r="C1629" s="97" t="s">
        <v>895</v>
      </c>
      <c r="D1629" s="98">
        <v>17223.0</v>
      </c>
      <c r="E1629" s="98">
        <v>44628.0</v>
      </c>
      <c r="F1629" s="95" t="s">
        <v>7672</v>
      </c>
      <c r="G1629" s="95" t="s">
        <v>7673</v>
      </c>
      <c r="H1629" s="95" t="s">
        <v>7673</v>
      </c>
      <c r="I1629" s="95" t="s">
        <v>6908</v>
      </c>
      <c r="J1629" s="95"/>
      <c r="K1629" s="95" t="s">
        <v>17955</v>
      </c>
    </row>
    <row r="1630" hidden="1">
      <c r="A1630" s="95">
        <v>17539.0</v>
      </c>
      <c r="B1630" s="96">
        <v>0.4583333333333333</v>
      </c>
      <c r="C1630" s="97" t="s">
        <v>5686</v>
      </c>
      <c r="D1630" s="98">
        <v>29640.0</v>
      </c>
      <c r="E1630" s="98">
        <v>44628.0</v>
      </c>
      <c r="F1630" s="95" t="s">
        <v>7679</v>
      </c>
      <c r="G1630" s="95" t="s">
        <v>7681</v>
      </c>
      <c r="H1630" s="95" t="s">
        <v>7681</v>
      </c>
      <c r="I1630" s="95" t="s">
        <v>6831</v>
      </c>
      <c r="J1630" s="95"/>
      <c r="K1630" s="95" t="s">
        <v>17955</v>
      </c>
    </row>
    <row r="1631" hidden="1">
      <c r="A1631" s="95">
        <v>17714.0</v>
      </c>
      <c r="B1631" s="96">
        <v>0.46875</v>
      </c>
      <c r="C1631" s="97" t="s">
        <v>5845</v>
      </c>
      <c r="D1631" s="98">
        <v>27440.0</v>
      </c>
      <c r="E1631" s="98">
        <v>44628.0</v>
      </c>
      <c r="F1631" s="95" t="s">
        <v>7679</v>
      </c>
      <c r="G1631" s="95" t="s">
        <v>7673</v>
      </c>
      <c r="H1631" s="95" t="s">
        <v>7673</v>
      </c>
      <c r="I1631" s="95" t="s">
        <v>6876</v>
      </c>
      <c r="J1631" s="95"/>
      <c r="K1631" s="95" t="s">
        <v>17955</v>
      </c>
    </row>
    <row r="1632" hidden="1">
      <c r="A1632" s="95">
        <v>13860.0</v>
      </c>
      <c r="B1632" s="96">
        <v>0.46875</v>
      </c>
      <c r="C1632" s="97" t="s">
        <v>2574</v>
      </c>
      <c r="D1632" s="98">
        <v>23450.0</v>
      </c>
      <c r="E1632" s="98">
        <v>44628.0</v>
      </c>
      <c r="F1632" s="95" t="s">
        <v>7680</v>
      </c>
      <c r="G1632" s="95" t="s">
        <v>7673</v>
      </c>
      <c r="H1632" s="95" t="s">
        <v>7673</v>
      </c>
      <c r="I1632" s="95" t="s">
        <v>6793</v>
      </c>
      <c r="J1632" s="95"/>
      <c r="K1632" s="95" t="s">
        <v>17955</v>
      </c>
    </row>
    <row r="1633" hidden="1">
      <c r="A1633" s="95">
        <v>15048.0</v>
      </c>
      <c r="B1633" s="96">
        <v>0.4791666666666667</v>
      </c>
      <c r="C1633" s="97" t="s">
        <v>3529</v>
      </c>
      <c r="D1633" s="98">
        <v>23185.0</v>
      </c>
      <c r="E1633" s="98">
        <v>44628.0</v>
      </c>
      <c r="F1633" s="95" t="s">
        <v>7672</v>
      </c>
      <c r="G1633" s="95" t="s">
        <v>7673</v>
      </c>
      <c r="H1633" s="95" t="s">
        <v>7673</v>
      </c>
      <c r="I1633" s="95" t="s">
        <v>6789</v>
      </c>
      <c r="J1633" s="95"/>
      <c r="K1633" s="95" t="s">
        <v>17955</v>
      </c>
    </row>
    <row r="1634" hidden="1">
      <c r="A1634" s="95">
        <v>18176.0</v>
      </c>
      <c r="B1634" s="96">
        <v>0.4791666666666667</v>
      </c>
      <c r="C1634" s="97" t="s">
        <v>556</v>
      </c>
      <c r="D1634" s="98">
        <v>23907.0</v>
      </c>
      <c r="E1634" s="98">
        <v>44628.0</v>
      </c>
      <c r="F1634" s="95" t="s">
        <v>7672</v>
      </c>
      <c r="G1634" s="95" t="s">
        <v>7673</v>
      </c>
      <c r="H1634" s="95" t="s">
        <v>7673</v>
      </c>
      <c r="I1634" s="95" t="s">
        <v>6861</v>
      </c>
      <c r="J1634" s="95"/>
      <c r="K1634" s="95" t="s">
        <v>17955</v>
      </c>
    </row>
    <row r="1635" hidden="1">
      <c r="A1635" s="95">
        <v>16444.0</v>
      </c>
      <c r="B1635" s="96">
        <v>0.4895833333333333</v>
      </c>
      <c r="C1635" s="97" t="s">
        <v>4744</v>
      </c>
      <c r="D1635" s="98">
        <v>13772.0</v>
      </c>
      <c r="E1635" s="98">
        <v>44628.0</v>
      </c>
      <c r="F1635" s="95" t="s">
        <v>18063</v>
      </c>
      <c r="G1635" s="95" t="s">
        <v>7681</v>
      </c>
      <c r="H1635" s="95" t="s">
        <v>7681</v>
      </c>
      <c r="I1635" s="95" t="s">
        <v>6810</v>
      </c>
      <c r="J1635" s="95"/>
      <c r="K1635" s="95" t="s">
        <v>17955</v>
      </c>
    </row>
    <row r="1636" hidden="1">
      <c r="A1636" s="95">
        <v>15748.0</v>
      </c>
      <c r="B1636" s="96">
        <v>0.5416666666666666</v>
      </c>
      <c r="C1636" s="97" t="s">
        <v>4138</v>
      </c>
      <c r="D1636" s="98">
        <v>22492.0</v>
      </c>
      <c r="E1636" s="98">
        <v>44628.0</v>
      </c>
      <c r="F1636" s="95" t="s">
        <v>7687</v>
      </c>
      <c r="G1636" s="95" t="s">
        <v>7673</v>
      </c>
      <c r="H1636" s="95" t="s">
        <v>7673</v>
      </c>
      <c r="I1636" s="95" t="s">
        <v>6796</v>
      </c>
      <c r="J1636" s="95"/>
      <c r="K1636" s="95" t="s">
        <v>17955</v>
      </c>
    </row>
    <row r="1637" hidden="1">
      <c r="A1637" s="95">
        <v>16375.0</v>
      </c>
      <c r="B1637" s="96">
        <v>0.5729166666666666</v>
      </c>
      <c r="C1637" s="97" t="s">
        <v>4684</v>
      </c>
      <c r="D1637" s="98">
        <v>19442.0</v>
      </c>
      <c r="E1637" s="98">
        <v>44628.0</v>
      </c>
      <c r="F1637" s="95" t="s">
        <v>7695</v>
      </c>
      <c r="G1637" s="95" t="s">
        <v>7673</v>
      </c>
      <c r="H1637" s="95" t="s">
        <v>7673</v>
      </c>
      <c r="I1637" s="95" t="s">
        <v>6825</v>
      </c>
      <c r="J1637" s="95"/>
      <c r="K1637" s="95" t="s">
        <v>17955</v>
      </c>
    </row>
    <row r="1638" hidden="1">
      <c r="A1638" s="95">
        <v>15560.0</v>
      </c>
      <c r="B1638" s="96">
        <v>0.5833333333333334</v>
      </c>
      <c r="C1638" s="97" t="s">
        <v>3966</v>
      </c>
      <c r="D1638" s="98">
        <v>22819.0</v>
      </c>
      <c r="E1638" s="98">
        <v>44628.0</v>
      </c>
      <c r="F1638" s="95" t="s">
        <v>18044</v>
      </c>
      <c r="G1638" s="95" t="s">
        <v>7673</v>
      </c>
      <c r="H1638" s="95" t="s">
        <v>7673</v>
      </c>
      <c r="I1638" s="95" t="s">
        <v>6789</v>
      </c>
      <c r="J1638" s="95"/>
      <c r="K1638" s="95" t="s">
        <v>17955</v>
      </c>
    </row>
    <row r="1639" hidden="1">
      <c r="A1639" s="95">
        <v>9229.0</v>
      </c>
      <c r="B1639" s="96">
        <v>0.5833333333333334</v>
      </c>
      <c r="C1639" s="97" t="s">
        <v>79</v>
      </c>
      <c r="D1639" s="98">
        <v>17887.0</v>
      </c>
      <c r="E1639" s="98">
        <v>44628.0</v>
      </c>
      <c r="F1639" s="95" t="s">
        <v>7674</v>
      </c>
      <c r="G1639" s="95" t="s">
        <v>7682</v>
      </c>
      <c r="H1639" s="95" t="s">
        <v>7682</v>
      </c>
      <c r="I1639" s="95" t="s">
        <v>6813</v>
      </c>
      <c r="J1639" s="95"/>
      <c r="K1639" s="95" t="s">
        <v>17955</v>
      </c>
    </row>
    <row r="1640" hidden="1">
      <c r="A1640" s="95">
        <v>12968.0</v>
      </c>
      <c r="B1640" s="96">
        <v>0.59375</v>
      </c>
      <c r="C1640" s="97" t="s">
        <v>1866</v>
      </c>
      <c r="D1640" s="98">
        <v>17573.0</v>
      </c>
      <c r="E1640" s="98">
        <v>44628.0</v>
      </c>
      <c r="F1640" s="95" t="s">
        <v>18064</v>
      </c>
      <c r="G1640" s="95" t="s">
        <v>7681</v>
      </c>
      <c r="H1640" s="95" t="s">
        <v>7681</v>
      </c>
      <c r="I1640" s="95" t="s">
        <v>6836</v>
      </c>
      <c r="J1640" s="95"/>
      <c r="K1640" s="95" t="s">
        <v>17955</v>
      </c>
    </row>
    <row r="1641" hidden="1">
      <c r="A1641" s="95">
        <v>15326.0</v>
      </c>
      <c r="B1641" s="96">
        <v>0.6458333333333334</v>
      </c>
      <c r="C1641" s="97" t="s">
        <v>3761</v>
      </c>
      <c r="D1641" s="98">
        <v>26038.0</v>
      </c>
      <c r="E1641" s="98">
        <v>44628.0</v>
      </c>
      <c r="F1641" s="95" t="s">
        <v>7674</v>
      </c>
      <c r="G1641" s="95" t="s">
        <v>7675</v>
      </c>
      <c r="H1641" s="95" t="s">
        <v>7675</v>
      </c>
      <c r="I1641" s="95" t="s">
        <v>6908</v>
      </c>
      <c r="J1641" s="95"/>
      <c r="K1641" s="95" t="s">
        <v>17955</v>
      </c>
    </row>
    <row r="1642" hidden="1">
      <c r="A1642" s="95">
        <v>12593.0</v>
      </c>
      <c r="B1642" s="96">
        <v>0.7916666666666666</v>
      </c>
      <c r="C1642" s="97" t="s">
        <v>1567</v>
      </c>
      <c r="D1642" s="98">
        <v>30103.0</v>
      </c>
      <c r="E1642" s="98">
        <v>44628.0</v>
      </c>
      <c r="F1642" s="95" t="s">
        <v>17956</v>
      </c>
      <c r="G1642" s="95" t="s">
        <v>7673</v>
      </c>
      <c r="H1642" s="95" t="s">
        <v>7673</v>
      </c>
      <c r="I1642" s="95" t="s">
        <v>6796</v>
      </c>
      <c r="J1642" s="95"/>
      <c r="K1642" s="95" t="s">
        <v>17982</v>
      </c>
    </row>
    <row r="1643" hidden="1">
      <c r="A1643" s="95">
        <v>10203.0</v>
      </c>
      <c r="B1643" s="96">
        <v>0.7916666666666666</v>
      </c>
      <c r="C1643" s="97" t="s">
        <v>445</v>
      </c>
      <c r="D1643" s="98">
        <v>18014.0</v>
      </c>
      <c r="E1643" s="98">
        <v>44628.0</v>
      </c>
      <c r="F1643" s="95" t="s">
        <v>7693</v>
      </c>
      <c r="G1643" s="95" t="s">
        <v>7681</v>
      </c>
      <c r="H1643" s="95" t="s">
        <v>7681</v>
      </c>
      <c r="I1643" s="95" t="s">
        <v>6813</v>
      </c>
      <c r="J1643" s="95"/>
      <c r="K1643" s="95" t="s">
        <v>17986</v>
      </c>
    </row>
    <row r="1644" hidden="1">
      <c r="A1644" s="95">
        <v>16062.0</v>
      </c>
      <c r="B1644" s="96">
        <v>0.7916666666666666</v>
      </c>
      <c r="C1644" s="97" t="s">
        <v>4419</v>
      </c>
      <c r="D1644" s="98">
        <v>17777.0</v>
      </c>
      <c r="E1644" s="98">
        <v>44628.0</v>
      </c>
      <c r="F1644" s="95" t="s">
        <v>7674</v>
      </c>
      <c r="G1644" s="95" t="s">
        <v>7673</v>
      </c>
      <c r="H1644" s="95" t="s">
        <v>7673</v>
      </c>
      <c r="I1644" s="95" t="s">
        <v>6825</v>
      </c>
      <c r="J1644" s="95"/>
      <c r="K1644" s="95" t="s">
        <v>17965</v>
      </c>
    </row>
    <row r="1645" hidden="1">
      <c r="A1645" s="95">
        <v>11858.0</v>
      </c>
      <c r="B1645" s="96">
        <v>0.7916666666666666</v>
      </c>
      <c r="C1645" s="97" t="s">
        <v>1150</v>
      </c>
      <c r="D1645" s="98">
        <v>26372.0</v>
      </c>
      <c r="E1645" s="98">
        <v>44628.0</v>
      </c>
      <c r="F1645" s="95" t="s">
        <v>7674</v>
      </c>
      <c r="G1645" s="95" t="s">
        <v>7673</v>
      </c>
      <c r="H1645" s="95" t="s">
        <v>7673</v>
      </c>
      <c r="I1645" s="95" t="s">
        <v>6767</v>
      </c>
      <c r="J1645" s="95"/>
      <c r="K1645" s="95" t="s">
        <v>17965</v>
      </c>
    </row>
    <row r="1646" hidden="1">
      <c r="A1646" s="95">
        <v>17823.0</v>
      </c>
      <c r="B1646" s="96">
        <v>0.7916666666666666</v>
      </c>
      <c r="C1646" s="97" t="s">
        <v>5940</v>
      </c>
      <c r="D1646" s="98">
        <v>26239.0</v>
      </c>
      <c r="E1646" s="98">
        <v>44628.0</v>
      </c>
      <c r="F1646" s="95" t="s">
        <v>7672</v>
      </c>
      <c r="G1646" s="95" t="s">
        <v>7673</v>
      </c>
      <c r="H1646" s="95" t="s">
        <v>7673</v>
      </c>
      <c r="I1646" s="95" t="s">
        <v>6770</v>
      </c>
      <c r="J1646" s="95"/>
      <c r="K1646" s="95" t="s">
        <v>18005</v>
      </c>
    </row>
    <row r="1647" hidden="1">
      <c r="A1647" s="95">
        <v>16092.0</v>
      </c>
      <c r="B1647" s="96">
        <v>0.7916666666666666</v>
      </c>
      <c r="C1647" s="97" t="s">
        <v>4446</v>
      </c>
      <c r="D1647" s="98">
        <v>34952.0</v>
      </c>
      <c r="E1647" s="98">
        <v>44628.0</v>
      </c>
      <c r="F1647" s="95" t="s">
        <v>17956</v>
      </c>
      <c r="G1647" s="95" t="s">
        <v>7673</v>
      </c>
      <c r="H1647" s="95" t="s">
        <v>7673</v>
      </c>
      <c r="I1647" s="95" t="s">
        <v>6844</v>
      </c>
      <c r="J1647" s="95"/>
      <c r="K1647" s="95" t="s">
        <v>17963</v>
      </c>
    </row>
    <row r="1648" hidden="1">
      <c r="A1648" s="95">
        <v>9271.0</v>
      </c>
      <c r="B1648" s="96">
        <v>0.7916666666666666</v>
      </c>
      <c r="C1648" s="97" t="s">
        <v>110</v>
      </c>
      <c r="D1648" s="98">
        <v>24708.0</v>
      </c>
      <c r="E1648" s="98">
        <v>44628.0</v>
      </c>
      <c r="F1648" s="95" t="s">
        <v>7698</v>
      </c>
      <c r="G1648" s="95" t="s">
        <v>7673</v>
      </c>
      <c r="H1648" s="95" t="s">
        <v>7673</v>
      </c>
      <c r="I1648" s="95" t="s">
        <v>6831</v>
      </c>
      <c r="J1648" s="95"/>
      <c r="K1648" s="95" t="s">
        <v>18006</v>
      </c>
    </row>
    <row r="1649" hidden="1">
      <c r="A1649" s="95">
        <v>12303.0</v>
      </c>
      <c r="B1649" s="96">
        <v>0.7916666666666666</v>
      </c>
      <c r="C1649" s="97" t="s">
        <v>1381</v>
      </c>
      <c r="D1649" s="98">
        <v>26384.0</v>
      </c>
      <c r="E1649" s="98">
        <v>44628.0</v>
      </c>
      <c r="F1649" s="95" t="s">
        <v>7698</v>
      </c>
      <c r="G1649" s="95" t="s">
        <v>7673</v>
      </c>
      <c r="H1649" s="95" t="s">
        <v>7673</v>
      </c>
      <c r="I1649" s="95" t="s">
        <v>6876</v>
      </c>
      <c r="J1649" s="95"/>
      <c r="K1649" s="95" t="s">
        <v>17980</v>
      </c>
    </row>
    <row r="1650" hidden="1">
      <c r="A1650" s="95">
        <v>11268.0</v>
      </c>
      <c r="B1650" s="96">
        <v>0.8333333333333334</v>
      </c>
      <c r="C1650" s="97" t="s">
        <v>884</v>
      </c>
      <c r="D1650" s="98">
        <v>14436.0</v>
      </c>
      <c r="E1650" s="98">
        <v>44628.0</v>
      </c>
      <c r="F1650" s="95" t="s">
        <v>7672</v>
      </c>
      <c r="G1650" s="95" t="s">
        <v>7681</v>
      </c>
      <c r="H1650" s="95" t="s">
        <v>7681</v>
      </c>
      <c r="I1650" s="95" t="s">
        <v>6831</v>
      </c>
      <c r="J1650" s="95"/>
      <c r="K1650" s="95" t="s">
        <v>18009</v>
      </c>
    </row>
    <row r="1651" hidden="1">
      <c r="A1651" s="95">
        <v>17150.0</v>
      </c>
      <c r="B1651" s="96">
        <v>0.8333333333333334</v>
      </c>
      <c r="C1651" s="97" t="s">
        <v>5340</v>
      </c>
      <c r="D1651" s="98">
        <v>25756.0</v>
      </c>
      <c r="E1651" s="98">
        <v>44628.0</v>
      </c>
      <c r="F1651" s="95" t="s">
        <v>7674</v>
      </c>
      <c r="G1651" s="95" t="s">
        <v>7682</v>
      </c>
      <c r="H1651" s="95" t="s">
        <v>7682</v>
      </c>
      <c r="I1651" s="95" t="s">
        <v>6846</v>
      </c>
      <c r="J1651" s="95"/>
      <c r="K1651" s="95" t="s">
        <v>17967</v>
      </c>
    </row>
    <row r="1652" hidden="1">
      <c r="A1652" s="95">
        <v>17108.0</v>
      </c>
      <c r="B1652" s="96">
        <v>0.84375</v>
      </c>
      <c r="C1652" s="97" t="s">
        <v>5303</v>
      </c>
      <c r="D1652" s="98">
        <v>27178.0</v>
      </c>
      <c r="E1652" s="98">
        <v>44628.0</v>
      </c>
      <c r="F1652" s="95" t="s">
        <v>7679</v>
      </c>
      <c r="G1652" s="95" t="s">
        <v>7673</v>
      </c>
      <c r="H1652" s="95" t="s">
        <v>7673</v>
      </c>
      <c r="I1652" s="95" t="s">
        <v>6814</v>
      </c>
      <c r="J1652" s="95"/>
      <c r="K1652" s="95" t="s">
        <v>17963</v>
      </c>
    </row>
    <row r="1653" hidden="1">
      <c r="A1653" s="95">
        <v>15775.0</v>
      </c>
      <c r="B1653" s="96">
        <v>0.8541666666666666</v>
      </c>
      <c r="C1653" s="97" t="s">
        <v>4160</v>
      </c>
      <c r="D1653" s="98">
        <v>24599.0</v>
      </c>
      <c r="E1653" s="98">
        <v>44628.0</v>
      </c>
      <c r="F1653" s="95" t="s">
        <v>7683</v>
      </c>
      <c r="G1653" s="95" t="s">
        <v>7673</v>
      </c>
      <c r="H1653" s="95" t="s">
        <v>7673</v>
      </c>
      <c r="I1653" s="95" t="s">
        <v>6770</v>
      </c>
      <c r="J1653" s="95"/>
      <c r="K1653" s="95" t="s">
        <v>17963</v>
      </c>
    </row>
    <row r="1654" hidden="1">
      <c r="A1654" s="95">
        <v>15989.0</v>
      </c>
      <c r="B1654" s="96">
        <v>0.8541666666666666</v>
      </c>
      <c r="C1654" s="97" t="s">
        <v>4354</v>
      </c>
      <c r="D1654" s="98">
        <v>30622.0</v>
      </c>
      <c r="E1654" s="98">
        <v>44628.0</v>
      </c>
      <c r="F1654" s="95" t="s">
        <v>7672</v>
      </c>
      <c r="G1654" s="95" t="s">
        <v>7673</v>
      </c>
      <c r="H1654" s="95" t="s">
        <v>7673</v>
      </c>
      <c r="I1654" s="95" t="s">
        <v>6793</v>
      </c>
      <c r="J1654" s="95"/>
      <c r="K1654" s="95" t="s">
        <v>17974</v>
      </c>
    </row>
    <row r="1655" hidden="1">
      <c r="A1655" s="95">
        <v>17566.0</v>
      </c>
      <c r="B1655" s="96">
        <v>0.3958333333333333</v>
      </c>
      <c r="C1655" s="97" t="s">
        <v>5711</v>
      </c>
      <c r="D1655" s="98">
        <v>22520.0</v>
      </c>
      <c r="E1655" s="98">
        <v>44628.0</v>
      </c>
      <c r="F1655" s="95" t="s">
        <v>7674</v>
      </c>
      <c r="G1655" s="95" t="s">
        <v>7675</v>
      </c>
      <c r="H1655" s="95" t="s">
        <v>7675</v>
      </c>
      <c r="I1655" s="95" t="s">
        <v>6784</v>
      </c>
      <c r="J1655" s="95"/>
      <c r="K1655" s="95" t="s">
        <v>17955</v>
      </c>
    </row>
    <row r="1656" hidden="1">
      <c r="A1656" s="95">
        <v>17146.0</v>
      </c>
      <c r="B1656" s="96">
        <v>0.7916666666666666</v>
      </c>
      <c r="C1656" s="97" t="s">
        <v>5338</v>
      </c>
      <c r="D1656" s="98">
        <v>20905.0</v>
      </c>
      <c r="E1656" s="98">
        <v>44628.0</v>
      </c>
      <c r="F1656" s="95" t="s">
        <v>7674</v>
      </c>
      <c r="G1656" s="95" t="s">
        <v>7673</v>
      </c>
      <c r="H1656" s="95" t="s">
        <v>7673</v>
      </c>
      <c r="I1656" s="95" t="s">
        <v>6918</v>
      </c>
      <c r="J1656" s="95"/>
      <c r="K1656" s="95" t="s">
        <v>17965</v>
      </c>
    </row>
    <row r="1657" hidden="1">
      <c r="A1657" s="95">
        <v>17823.0</v>
      </c>
      <c r="B1657" s="96">
        <v>0.3541666666666667</v>
      </c>
      <c r="C1657" s="97" t="s">
        <v>5940</v>
      </c>
      <c r="D1657" s="98">
        <v>26239.0</v>
      </c>
      <c r="E1657" s="98">
        <v>44628.0</v>
      </c>
      <c r="F1657" s="95" t="s">
        <v>7674</v>
      </c>
      <c r="G1657" s="95" t="s">
        <v>7675</v>
      </c>
      <c r="H1657" s="95" t="s">
        <v>7675</v>
      </c>
      <c r="I1657" s="95" t="s">
        <v>6770</v>
      </c>
      <c r="J1657" s="95"/>
      <c r="K1657" s="95" t="s">
        <v>17955</v>
      </c>
    </row>
    <row r="1658" hidden="1">
      <c r="A1658" s="95">
        <v>12397.0</v>
      </c>
      <c r="B1658" s="96">
        <v>0.375</v>
      </c>
      <c r="C1658" s="97" t="s">
        <v>1440</v>
      </c>
      <c r="D1658" s="98">
        <v>24151.0</v>
      </c>
      <c r="E1658" s="98">
        <v>44628.0</v>
      </c>
      <c r="F1658" s="95" t="s">
        <v>7674</v>
      </c>
      <c r="G1658" s="95" t="s">
        <v>7682</v>
      </c>
      <c r="H1658" s="95" t="s">
        <v>7682</v>
      </c>
      <c r="I1658" s="95" t="s">
        <v>6793</v>
      </c>
      <c r="J1658" s="95"/>
      <c r="K1658" s="95" t="s">
        <v>17955</v>
      </c>
    </row>
    <row r="1659" hidden="1">
      <c r="A1659" s="95">
        <v>12412.0</v>
      </c>
      <c r="B1659" s="96">
        <v>0.4375</v>
      </c>
      <c r="C1659" s="97" t="s">
        <v>1447</v>
      </c>
      <c r="D1659" s="98">
        <v>21267.0</v>
      </c>
      <c r="E1659" s="98">
        <v>44628.0</v>
      </c>
      <c r="F1659" s="95" t="s">
        <v>7674</v>
      </c>
      <c r="G1659" s="95" t="s">
        <v>7675</v>
      </c>
      <c r="H1659" s="95" t="s">
        <v>7675</v>
      </c>
      <c r="I1659" s="95" t="s">
        <v>6793</v>
      </c>
      <c r="J1659" s="95"/>
      <c r="K1659" s="95" t="s">
        <v>17955</v>
      </c>
    </row>
    <row r="1660" hidden="1">
      <c r="A1660" s="95">
        <v>16092.0</v>
      </c>
      <c r="B1660" s="96">
        <v>0.6145833333333334</v>
      </c>
      <c r="C1660" s="97" t="s">
        <v>4446</v>
      </c>
      <c r="D1660" s="98">
        <v>34952.0</v>
      </c>
      <c r="E1660" s="98">
        <v>44628.0</v>
      </c>
      <c r="F1660" s="95" t="s">
        <v>17956</v>
      </c>
      <c r="G1660" s="95" t="s">
        <v>7673</v>
      </c>
      <c r="H1660" s="95" t="s">
        <v>7673</v>
      </c>
      <c r="I1660" s="95" t="s">
        <v>6844</v>
      </c>
      <c r="J1660" s="95"/>
      <c r="K1660" s="95" t="s">
        <v>17955</v>
      </c>
    </row>
    <row r="1661" hidden="1">
      <c r="A1661" s="95">
        <v>14035.0</v>
      </c>
      <c r="B1661" s="96">
        <v>0.7916666666666666</v>
      </c>
      <c r="C1661" s="97" t="s">
        <v>2706</v>
      </c>
      <c r="D1661" s="98">
        <v>22362.0</v>
      </c>
      <c r="E1661" s="98">
        <v>44628.0</v>
      </c>
      <c r="F1661" s="95" t="s">
        <v>7674</v>
      </c>
      <c r="G1661" s="95" t="s">
        <v>7673</v>
      </c>
      <c r="H1661" s="95" t="s">
        <v>7673</v>
      </c>
      <c r="I1661" s="95" t="s">
        <v>6821</v>
      </c>
      <c r="J1661" s="95"/>
      <c r="K1661" s="95" t="s">
        <v>17965</v>
      </c>
    </row>
    <row r="1662" hidden="1">
      <c r="A1662" s="95">
        <v>16204.0</v>
      </c>
      <c r="B1662" s="96">
        <v>0.3854166666666667</v>
      </c>
      <c r="C1662" s="97" t="s">
        <v>4543</v>
      </c>
      <c r="D1662" s="98">
        <v>19496.0</v>
      </c>
      <c r="E1662" s="98">
        <v>44628.0</v>
      </c>
      <c r="F1662" s="95" t="s">
        <v>7674</v>
      </c>
      <c r="G1662" s="95" t="s">
        <v>7682</v>
      </c>
      <c r="H1662" s="95" t="s">
        <v>7682</v>
      </c>
      <c r="I1662" s="95" t="s">
        <v>6825</v>
      </c>
      <c r="J1662" s="95"/>
      <c r="K1662" s="95" t="s">
        <v>17955</v>
      </c>
    </row>
    <row r="1663" hidden="1">
      <c r="A1663" s="95">
        <v>16471.0</v>
      </c>
      <c r="B1663" s="96">
        <v>0.4166666666666667</v>
      </c>
      <c r="C1663" s="97" t="s">
        <v>4765</v>
      </c>
      <c r="D1663" s="98">
        <v>23867.0</v>
      </c>
      <c r="E1663" s="98">
        <v>44628.0</v>
      </c>
      <c r="F1663" s="95" t="s">
        <v>7674</v>
      </c>
      <c r="G1663" s="95" t="s">
        <v>7675</v>
      </c>
      <c r="H1663" s="95" t="s">
        <v>7675</v>
      </c>
      <c r="I1663" s="95" t="s">
        <v>6784</v>
      </c>
      <c r="J1663" s="95"/>
      <c r="K1663" s="95" t="s">
        <v>17955</v>
      </c>
    </row>
    <row r="1664" hidden="1">
      <c r="A1664" s="95">
        <v>18055.0</v>
      </c>
      <c r="B1664" s="96">
        <v>0.4166666666666667</v>
      </c>
      <c r="C1664" s="97" t="s">
        <v>6371</v>
      </c>
      <c r="D1664" s="98">
        <v>17978.0</v>
      </c>
      <c r="E1664" s="98">
        <v>44628.0</v>
      </c>
      <c r="F1664" s="95" t="s">
        <v>7672</v>
      </c>
      <c r="G1664" s="95" t="s">
        <v>7673</v>
      </c>
      <c r="H1664" s="95" t="s">
        <v>7673</v>
      </c>
      <c r="I1664" s="95" t="s">
        <v>6904</v>
      </c>
      <c r="J1664" s="95"/>
      <c r="K1664" s="95" t="s">
        <v>17955</v>
      </c>
    </row>
    <row r="1665" hidden="1">
      <c r="A1665" s="95">
        <v>13561.0</v>
      </c>
      <c r="B1665" s="96">
        <v>0.4375</v>
      </c>
      <c r="C1665" s="97" t="s">
        <v>2339</v>
      </c>
      <c r="D1665" s="98">
        <v>25984.0</v>
      </c>
      <c r="E1665" s="98">
        <v>44628.0</v>
      </c>
      <c r="F1665" s="95" t="s">
        <v>7674</v>
      </c>
      <c r="G1665" s="95" t="s">
        <v>7675</v>
      </c>
      <c r="H1665" s="95" t="s">
        <v>7675</v>
      </c>
      <c r="I1665" s="95" t="s">
        <v>6908</v>
      </c>
      <c r="J1665" s="95"/>
      <c r="K1665" s="95" t="s">
        <v>17955</v>
      </c>
    </row>
    <row r="1666" hidden="1">
      <c r="A1666" s="95">
        <v>18043.0</v>
      </c>
      <c r="B1666" s="96">
        <v>0.4479166666666667</v>
      </c>
      <c r="C1666" s="97" t="s">
        <v>6388</v>
      </c>
      <c r="D1666" s="98">
        <v>25256.0</v>
      </c>
      <c r="E1666" s="98">
        <v>44628.0</v>
      </c>
      <c r="F1666" s="95" t="s">
        <v>7679</v>
      </c>
      <c r="G1666" s="95" t="s">
        <v>7673</v>
      </c>
      <c r="H1666" s="95" t="s">
        <v>7673</v>
      </c>
      <c r="I1666" s="95" t="s">
        <v>6789</v>
      </c>
      <c r="J1666" s="95"/>
      <c r="K1666" s="95" t="s">
        <v>17955</v>
      </c>
    </row>
    <row r="1667" hidden="1">
      <c r="A1667" s="95">
        <v>14187.0</v>
      </c>
      <c r="B1667" s="96">
        <v>0.4583333333333333</v>
      </c>
      <c r="C1667" s="97" t="s">
        <v>2823</v>
      </c>
      <c r="D1667" s="98">
        <v>29547.0</v>
      </c>
      <c r="E1667" s="98">
        <v>44628.0</v>
      </c>
      <c r="F1667" s="95" t="s">
        <v>7674</v>
      </c>
      <c r="G1667" s="95" t="s">
        <v>7675</v>
      </c>
      <c r="H1667" s="95" t="s">
        <v>7675</v>
      </c>
      <c r="I1667" s="95" t="s">
        <v>6825</v>
      </c>
      <c r="J1667" s="95"/>
      <c r="K1667" s="95" t="s">
        <v>17955</v>
      </c>
    </row>
    <row r="1668" hidden="1">
      <c r="A1668" s="95">
        <v>10016.0</v>
      </c>
      <c r="B1668" s="96">
        <v>0.5416666666666666</v>
      </c>
      <c r="C1668" s="97" t="s">
        <v>362</v>
      </c>
      <c r="D1668" s="98">
        <v>28044.0</v>
      </c>
      <c r="E1668" s="98">
        <v>44628.0</v>
      </c>
      <c r="F1668" s="95" t="s">
        <v>7674</v>
      </c>
      <c r="G1668" s="95" t="s">
        <v>7682</v>
      </c>
      <c r="H1668" s="95" t="s">
        <v>7682</v>
      </c>
      <c r="I1668" s="95" t="s">
        <v>6851</v>
      </c>
      <c r="J1668" s="95"/>
      <c r="K1668" s="95" t="s">
        <v>17955</v>
      </c>
    </row>
    <row r="1669" hidden="1">
      <c r="A1669" s="95">
        <v>13843.0</v>
      </c>
      <c r="B1669" s="96">
        <v>0.5416666666666666</v>
      </c>
      <c r="C1669" s="97" t="s">
        <v>2561</v>
      </c>
      <c r="D1669" s="98">
        <v>22681.0</v>
      </c>
      <c r="E1669" s="98">
        <v>44628.0</v>
      </c>
      <c r="F1669" s="95" t="s">
        <v>7687</v>
      </c>
      <c r="G1669" s="95" t="s">
        <v>7673</v>
      </c>
      <c r="H1669" s="95" t="s">
        <v>7673</v>
      </c>
      <c r="I1669" s="95" t="s">
        <v>6796</v>
      </c>
      <c r="J1669" s="95"/>
      <c r="K1669" s="95" t="s">
        <v>17955</v>
      </c>
    </row>
    <row r="1670" hidden="1">
      <c r="A1670" s="95">
        <v>17278.0</v>
      </c>
      <c r="B1670" s="96">
        <v>0.5520833333333334</v>
      </c>
      <c r="C1670" s="97" t="s">
        <v>5453</v>
      </c>
      <c r="D1670" s="98">
        <v>17633.0</v>
      </c>
      <c r="E1670" s="98">
        <v>44628.0</v>
      </c>
      <c r="F1670" s="95" t="s">
        <v>7674</v>
      </c>
      <c r="G1670" s="95" t="s">
        <v>7682</v>
      </c>
      <c r="H1670" s="95" t="s">
        <v>7682</v>
      </c>
      <c r="I1670" s="95" t="s">
        <v>6836</v>
      </c>
      <c r="J1670" s="95"/>
      <c r="K1670" s="95" t="s">
        <v>17955</v>
      </c>
    </row>
    <row r="1671" hidden="1">
      <c r="A1671" s="95">
        <v>17513.0</v>
      </c>
      <c r="B1671" s="96">
        <v>0.6145833333333334</v>
      </c>
      <c r="C1671" s="97" t="s">
        <v>5663</v>
      </c>
      <c r="D1671" s="98">
        <v>13668.0</v>
      </c>
      <c r="E1671" s="98">
        <v>44628.0</v>
      </c>
      <c r="F1671" s="95" t="s">
        <v>7698</v>
      </c>
      <c r="G1671" s="95" t="s">
        <v>7673</v>
      </c>
      <c r="H1671" s="95" t="s">
        <v>7673</v>
      </c>
      <c r="I1671" s="95" t="s">
        <v>6831</v>
      </c>
      <c r="J1671" s="95"/>
      <c r="K1671" s="95" t="s">
        <v>17955</v>
      </c>
    </row>
    <row r="1672" hidden="1">
      <c r="A1672" s="95">
        <v>12309.0</v>
      </c>
      <c r="B1672" s="96">
        <v>0.625</v>
      </c>
      <c r="C1672" s="97" t="s">
        <v>1385</v>
      </c>
      <c r="D1672" s="98">
        <v>16897.0</v>
      </c>
      <c r="E1672" s="98">
        <v>44628.0</v>
      </c>
      <c r="F1672" s="95" t="s">
        <v>7674</v>
      </c>
      <c r="G1672" s="95" t="s">
        <v>7682</v>
      </c>
      <c r="H1672" s="95" t="s">
        <v>7682</v>
      </c>
      <c r="I1672" s="95" t="s">
        <v>6908</v>
      </c>
      <c r="J1672" s="95"/>
      <c r="K1672" s="95" t="s">
        <v>17955</v>
      </c>
    </row>
    <row r="1673" hidden="1">
      <c r="A1673" s="95">
        <v>18159.0</v>
      </c>
      <c r="B1673" s="96">
        <v>0.6354166666666666</v>
      </c>
      <c r="C1673" s="97" t="s">
        <v>6440</v>
      </c>
      <c r="D1673" s="98">
        <v>32054.0</v>
      </c>
      <c r="E1673" s="98">
        <v>44628.0</v>
      </c>
      <c r="F1673" s="95" t="s">
        <v>17956</v>
      </c>
      <c r="G1673" s="95" t="s">
        <v>7673</v>
      </c>
      <c r="H1673" s="95" t="s">
        <v>7673</v>
      </c>
      <c r="I1673" s="95" t="s">
        <v>6789</v>
      </c>
      <c r="J1673" s="95"/>
      <c r="K1673" s="95" t="s">
        <v>17955</v>
      </c>
    </row>
    <row r="1674" hidden="1">
      <c r="A1674" s="95">
        <v>12303.0</v>
      </c>
      <c r="B1674" s="96">
        <v>0.6354166666666666</v>
      </c>
      <c r="C1674" s="97" t="s">
        <v>1381</v>
      </c>
      <c r="D1674" s="98">
        <v>26384.0</v>
      </c>
      <c r="E1674" s="98">
        <v>44628.0</v>
      </c>
      <c r="F1674" s="95" t="s">
        <v>7674</v>
      </c>
      <c r="G1674" s="95" t="s">
        <v>7675</v>
      </c>
      <c r="H1674" s="95" t="s">
        <v>7675</v>
      </c>
      <c r="I1674" s="95" t="s">
        <v>6876</v>
      </c>
      <c r="J1674" s="95"/>
      <c r="K1674" s="95" t="s">
        <v>17955</v>
      </c>
    </row>
    <row r="1675" hidden="1">
      <c r="A1675" s="95">
        <v>16325.0</v>
      </c>
      <c r="B1675" s="96">
        <v>0.65625</v>
      </c>
      <c r="C1675" s="97" t="s">
        <v>4639</v>
      </c>
      <c r="D1675" s="98">
        <v>22374.0</v>
      </c>
      <c r="E1675" s="98">
        <v>44628.0</v>
      </c>
      <c r="F1675" s="95" t="s">
        <v>7686</v>
      </c>
      <c r="G1675" s="95" t="s">
        <v>7675</v>
      </c>
      <c r="H1675" s="95" t="s">
        <v>7675</v>
      </c>
      <c r="I1675" s="95" t="s">
        <v>6793</v>
      </c>
      <c r="J1675" s="95"/>
      <c r="K1675" s="95" t="s">
        <v>17955</v>
      </c>
    </row>
    <row r="1676" hidden="1">
      <c r="A1676" s="95">
        <v>11177.0</v>
      </c>
      <c r="B1676" s="96">
        <v>0.7916666666666666</v>
      </c>
      <c r="C1676" s="97" t="s">
        <v>843</v>
      </c>
      <c r="D1676" s="98">
        <v>22098.0</v>
      </c>
      <c r="E1676" s="98">
        <v>44628.0</v>
      </c>
      <c r="F1676" s="95" t="s">
        <v>7674</v>
      </c>
      <c r="G1676" s="95" t="s">
        <v>7682</v>
      </c>
      <c r="H1676" s="95" t="s">
        <v>7682</v>
      </c>
      <c r="I1676" s="95" t="s">
        <v>6908</v>
      </c>
      <c r="J1676" s="95"/>
      <c r="K1676" s="95" t="s">
        <v>17973</v>
      </c>
    </row>
    <row r="1677" hidden="1">
      <c r="A1677" s="95">
        <v>16071.0</v>
      </c>
      <c r="B1677" s="96">
        <v>0.8333333333333334</v>
      </c>
      <c r="C1677" s="97" t="s">
        <v>4426</v>
      </c>
      <c r="D1677" s="98">
        <v>22567.0</v>
      </c>
      <c r="E1677" s="98">
        <v>44628.0</v>
      </c>
      <c r="F1677" s="95" t="s">
        <v>7674</v>
      </c>
      <c r="G1677" s="95" t="s">
        <v>7675</v>
      </c>
      <c r="H1677" s="95" t="s">
        <v>7675</v>
      </c>
      <c r="I1677" s="95" t="s">
        <v>6924</v>
      </c>
      <c r="J1677" s="95"/>
      <c r="K1677" s="95" t="s">
        <v>17967</v>
      </c>
    </row>
    <row r="1678" hidden="1">
      <c r="A1678" s="95">
        <v>15081.0</v>
      </c>
      <c r="B1678" s="96">
        <v>0.3333333333333333</v>
      </c>
      <c r="C1678" s="97" t="s">
        <v>3559</v>
      </c>
      <c r="D1678" s="98">
        <v>22789.0</v>
      </c>
      <c r="E1678" s="98">
        <v>44628.0</v>
      </c>
      <c r="F1678" s="95" t="s">
        <v>7674</v>
      </c>
      <c r="G1678" s="95" t="s">
        <v>7675</v>
      </c>
      <c r="H1678" s="95" t="s">
        <v>7675</v>
      </c>
      <c r="I1678" s="95" t="s">
        <v>6861</v>
      </c>
      <c r="J1678" s="95"/>
      <c r="K1678" s="95" t="s">
        <v>17955</v>
      </c>
    </row>
    <row r="1679" hidden="1">
      <c r="A1679" s="95">
        <v>13936.0</v>
      </c>
      <c r="B1679" s="96">
        <v>0.3541666666666667</v>
      </c>
      <c r="C1679" s="97" t="s">
        <v>2633</v>
      </c>
      <c r="D1679" s="98">
        <v>32726.0</v>
      </c>
      <c r="E1679" s="98">
        <v>44628.0</v>
      </c>
      <c r="F1679" s="95" t="s">
        <v>7674</v>
      </c>
      <c r="G1679" s="95" t="s">
        <v>7682</v>
      </c>
      <c r="H1679" s="95" t="s">
        <v>7682</v>
      </c>
      <c r="I1679" s="95" t="s">
        <v>6908</v>
      </c>
      <c r="J1679" s="95"/>
      <c r="K1679" s="95" t="s">
        <v>17955</v>
      </c>
    </row>
    <row r="1680" hidden="1">
      <c r="A1680" s="95">
        <v>10873.0</v>
      </c>
      <c r="B1680" s="96">
        <v>0.4270833333333333</v>
      </c>
      <c r="C1680" s="97" t="s">
        <v>703</v>
      </c>
      <c r="D1680" s="98">
        <v>8953.0</v>
      </c>
      <c r="E1680" s="98">
        <v>44628.0</v>
      </c>
      <c r="F1680" s="95" t="s">
        <v>7674</v>
      </c>
      <c r="G1680" s="95" t="s">
        <v>7682</v>
      </c>
      <c r="H1680" s="95" t="s">
        <v>7682</v>
      </c>
      <c r="I1680" s="95" t="s">
        <v>6829</v>
      </c>
      <c r="J1680" s="95"/>
      <c r="K1680" s="95" t="s">
        <v>17955</v>
      </c>
    </row>
    <row r="1681" hidden="1">
      <c r="A1681" s="95">
        <v>15740.0</v>
      </c>
      <c r="B1681" s="96">
        <v>0.4583333333333333</v>
      </c>
      <c r="C1681" s="97" t="s">
        <v>4130</v>
      </c>
      <c r="D1681" s="98">
        <v>17084.0</v>
      </c>
      <c r="E1681" s="98">
        <v>44628.0</v>
      </c>
      <c r="F1681" s="95" t="s">
        <v>7674</v>
      </c>
      <c r="G1681" s="95" t="s">
        <v>7682</v>
      </c>
      <c r="H1681" s="95" t="s">
        <v>7682</v>
      </c>
      <c r="I1681" s="95" t="s">
        <v>6810</v>
      </c>
      <c r="J1681" s="95"/>
      <c r="K1681" s="95" t="s">
        <v>17955</v>
      </c>
    </row>
    <row r="1682" hidden="1">
      <c r="A1682" s="95">
        <v>9176.0</v>
      </c>
      <c r="B1682" s="96">
        <v>0.5416666666666666</v>
      </c>
      <c r="C1682" s="97" t="s">
        <v>43</v>
      </c>
      <c r="D1682" s="98">
        <v>17667.0</v>
      </c>
      <c r="E1682" s="98">
        <v>44628.0</v>
      </c>
      <c r="F1682" s="95" t="s">
        <v>17956</v>
      </c>
      <c r="G1682" s="95" t="s">
        <v>7673</v>
      </c>
      <c r="H1682" s="95" t="s">
        <v>7673</v>
      </c>
      <c r="I1682" s="95" t="s">
        <v>6831</v>
      </c>
      <c r="J1682" s="95"/>
      <c r="K1682" s="95" t="s">
        <v>17955</v>
      </c>
    </row>
    <row r="1683" hidden="1">
      <c r="A1683" s="95">
        <v>11065.0</v>
      </c>
      <c r="B1683" s="96">
        <v>0.5625</v>
      </c>
      <c r="C1683" s="97" t="s">
        <v>786</v>
      </c>
      <c r="D1683" s="98">
        <v>18803.0</v>
      </c>
      <c r="E1683" s="98">
        <v>44628.0</v>
      </c>
      <c r="F1683" s="95" t="s">
        <v>7674</v>
      </c>
      <c r="G1683" s="95" t="s">
        <v>7675</v>
      </c>
      <c r="H1683" s="95" t="s">
        <v>7675</v>
      </c>
      <c r="I1683" s="95" t="s">
        <v>6790</v>
      </c>
      <c r="J1683" s="95"/>
      <c r="K1683" s="95" t="s">
        <v>17955</v>
      </c>
    </row>
    <row r="1684" hidden="1">
      <c r="A1684" s="95">
        <v>17850.0</v>
      </c>
      <c r="B1684" s="96">
        <v>0.59375</v>
      </c>
      <c r="C1684" s="97" t="s">
        <v>5968</v>
      </c>
      <c r="D1684" s="98">
        <v>21645.0</v>
      </c>
      <c r="E1684" s="98">
        <v>44628.0</v>
      </c>
      <c r="F1684" s="95" t="s">
        <v>7674</v>
      </c>
      <c r="G1684" s="95" t="s">
        <v>7681</v>
      </c>
      <c r="H1684" s="95" t="s">
        <v>7681</v>
      </c>
      <c r="I1684" s="95" t="s">
        <v>6836</v>
      </c>
      <c r="J1684" s="95"/>
      <c r="K1684" s="95" t="s">
        <v>17955</v>
      </c>
    </row>
    <row r="1685" hidden="1">
      <c r="A1685" s="95">
        <v>10237.0</v>
      </c>
      <c r="B1685" s="96">
        <v>0.7916666666666666</v>
      </c>
      <c r="C1685" s="97" t="s">
        <v>454</v>
      </c>
      <c r="D1685" s="98">
        <v>21414.0</v>
      </c>
      <c r="E1685" s="98">
        <v>44628.0</v>
      </c>
      <c r="F1685" s="95" t="s">
        <v>7674</v>
      </c>
      <c r="G1685" s="95" t="s">
        <v>7681</v>
      </c>
      <c r="H1685" s="95" t="s">
        <v>7681</v>
      </c>
      <c r="I1685" s="95" t="s">
        <v>6821</v>
      </c>
      <c r="J1685" s="95"/>
      <c r="K1685" s="95" t="s">
        <v>18006</v>
      </c>
    </row>
    <row r="1686" hidden="1">
      <c r="A1686" s="95">
        <v>14718.0</v>
      </c>
      <c r="B1686" s="96">
        <v>0.7916666666666666</v>
      </c>
      <c r="C1686" s="97" t="s">
        <v>3256</v>
      </c>
      <c r="D1686" s="98">
        <v>19516.0</v>
      </c>
      <c r="E1686" s="98">
        <v>44628.0</v>
      </c>
      <c r="F1686" s="95" t="s">
        <v>7678</v>
      </c>
      <c r="G1686" s="95" t="s">
        <v>7681</v>
      </c>
      <c r="H1686" s="95" t="s">
        <v>7681</v>
      </c>
      <c r="I1686" s="95" t="s">
        <v>6810</v>
      </c>
      <c r="J1686" s="95"/>
      <c r="K1686" s="95" t="s">
        <v>17986</v>
      </c>
    </row>
    <row r="1687" hidden="1">
      <c r="A1687" s="95">
        <v>12787.0</v>
      </c>
      <c r="B1687" s="96">
        <v>0.7916666666666666</v>
      </c>
      <c r="C1687" s="97" t="s">
        <v>1717</v>
      </c>
      <c r="D1687" s="98">
        <v>27859.0</v>
      </c>
      <c r="E1687" s="98">
        <v>44628.0</v>
      </c>
      <c r="F1687" s="95" t="s">
        <v>7674</v>
      </c>
      <c r="G1687" s="95" t="s">
        <v>7673</v>
      </c>
      <c r="H1687" s="95" t="s">
        <v>7673</v>
      </c>
      <c r="I1687" s="95" t="s">
        <v>6793</v>
      </c>
      <c r="J1687" s="95"/>
      <c r="K1687" s="95" t="s">
        <v>17965</v>
      </c>
    </row>
    <row r="1688" hidden="1">
      <c r="A1688" s="95">
        <v>17278.0</v>
      </c>
      <c r="B1688" s="96">
        <v>0.7916666666666666</v>
      </c>
      <c r="C1688" s="97" t="s">
        <v>5453</v>
      </c>
      <c r="D1688" s="98">
        <v>17633.0</v>
      </c>
      <c r="E1688" s="98">
        <v>44628.0</v>
      </c>
      <c r="F1688" s="95" t="s">
        <v>7678</v>
      </c>
      <c r="G1688" s="95" t="s">
        <v>7681</v>
      </c>
      <c r="H1688" s="95" t="s">
        <v>7681</v>
      </c>
      <c r="I1688" s="95" t="s">
        <v>6836</v>
      </c>
      <c r="J1688" s="95"/>
      <c r="K1688" s="95" t="s">
        <v>18009</v>
      </c>
    </row>
    <row r="1689" hidden="1">
      <c r="A1689" s="95">
        <v>17092.0</v>
      </c>
      <c r="B1689" s="96">
        <v>0.8333333333333334</v>
      </c>
      <c r="C1689" s="97" t="s">
        <v>5287</v>
      </c>
      <c r="D1689" s="98">
        <v>21671.0</v>
      </c>
      <c r="E1689" s="98">
        <v>44628.0</v>
      </c>
      <c r="F1689" s="95" t="s">
        <v>7674</v>
      </c>
      <c r="G1689" s="95" t="s">
        <v>7675</v>
      </c>
      <c r="H1689" s="95" t="s">
        <v>7675</v>
      </c>
      <c r="I1689" s="95" t="s">
        <v>6790</v>
      </c>
      <c r="J1689" s="95"/>
      <c r="K1689" s="95" t="s">
        <v>17964</v>
      </c>
    </row>
    <row r="1690" hidden="1">
      <c r="A1690" s="95">
        <v>14108.0</v>
      </c>
      <c r="B1690" s="96">
        <v>0.5729166666666666</v>
      </c>
      <c r="C1690" s="97" t="s">
        <v>2764</v>
      </c>
      <c r="D1690" s="98">
        <v>28241.0</v>
      </c>
      <c r="E1690" s="98">
        <v>44628.0</v>
      </c>
      <c r="F1690" s="95" t="s">
        <v>7690</v>
      </c>
      <c r="G1690" s="95" t="s">
        <v>7673</v>
      </c>
      <c r="H1690" s="95" t="s">
        <v>7673</v>
      </c>
      <c r="I1690" s="95" t="s">
        <v>6811</v>
      </c>
      <c r="J1690" s="95"/>
      <c r="K1690" s="95" t="s">
        <v>17955</v>
      </c>
    </row>
    <row r="1691" hidden="1">
      <c r="A1691" s="95">
        <v>17758.0</v>
      </c>
      <c r="B1691" s="96">
        <v>0.7708333333333334</v>
      </c>
      <c r="C1691" s="97" t="s">
        <v>5881</v>
      </c>
      <c r="D1691" s="98">
        <v>33633.0</v>
      </c>
      <c r="E1691" s="98">
        <v>44628.0</v>
      </c>
      <c r="F1691" s="95" t="s">
        <v>17976</v>
      </c>
      <c r="G1691" s="95" t="s">
        <v>7673</v>
      </c>
      <c r="H1691" s="95" t="s">
        <v>7673</v>
      </c>
      <c r="I1691" s="95" t="s">
        <v>6870</v>
      </c>
      <c r="J1691" s="95"/>
      <c r="K1691" s="95" t="s">
        <v>17955</v>
      </c>
    </row>
    <row r="1692" hidden="1">
      <c r="A1692" s="95">
        <v>13273.0</v>
      </c>
      <c r="B1692" s="96">
        <v>0.3229166666666667</v>
      </c>
      <c r="C1692" s="97" t="s">
        <v>2114</v>
      </c>
      <c r="D1692" s="98">
        <v>30146.0</v>
      </c>
      <c r="E1692" s="98">
        <v>44628.0</v>
      </c>
      <c r="F1692" s="95" t="s">
        <v>7678</v>
      </c>
      <c r="G1692" s="95" t="s">
        <v>7673</v>
      </c>
      <c r="H1692" s="95" t="s">
        <v>7673</v>
      </c>
      <c r="I1692" s="95" t="s">
        <v>6876</v>
      </c>
      <c r="J1692" s="95"/>
      <c r="K1692" s="95" t="s">
        <v>17955</v>
      </c>
    </row>
    <row r="1693" hidden="1">
      <c r="A1693" s="95">
        <v>17710.0</v>
      </c>
      <c r="B1693" s="96">
        <v>0.3645833333333333</v>
      </c>
      <c r="C1693" s="97" t="s">
        <v>823</v>
      </c>
      <c r="D1693" s="98">
        <v>19920.0</v>
      </c>
      <c r="E1693" s="98">
        <v>44628.0</v>
      </c>
      <c r="F1693" s="95" t="s">
        <v>7679</v>
      </c>
      <c r="G1693" s="95" t="s">
        <v>7681</v>
      </c>
      <c r="H1693" s="95" t="s">
        <v>7681</v>
      </c>
      <c r="I1693" s="95" t="s">
        <v>6829</v>
      </c>
      <c r="J1693" s="95"/>
      <c r="K1693" s="95" t="s">
        <v>17955</v>
      </c>
    </row>
    <row r="1694" hidden="1">
      <c r="A1694" s="95">
        <v>18063.0</v>
      </c>
      <c r="B1694" s="96">
        <v>0.375</v>
      </c>
      <c r="C1694" s="97" t="s">
        <v>6100</v>
      </c>
      <c r="D1694" s="98">
        <v>20233.0</v>
      </c>
      <c r="E1694" s="98">
        <v>44628.0</v>
      </c>
      <c r="F1694" s="95" t="s">
        <v>7672</v>
      </c>
      <c r="G1694" s="95" t="s">
        <v>7681</v>
      </c>
      <c r="H1694" s="95" t="s">
        <v>7681</v>
      </c>
      <c r="I1694" s="95" t="s">
        <v>6831</v>
      </c>
      <c r="J1694" s="95"/>
      <c r="K1694" s="95" t="s">
        <v>17955</v>
      </c>
    </row>
    <row r="1695" hidden="1">
      <c r="A1695" s="95">
        <v>18083.0</v>
      </c>
      <c r="B1695" s="96">
        <v>0.3854166666666667</v>
      </c>
      <c r="C1695" s="97" t="s">
        <v>6382</v>
      </c>
      <c r="D1695" s="98">
        <v>19211.0</v>
      </c>
      <c r="E1695" s="98">
        <v>44628.0</v>
      </c>
      <c r="F1695" s="95" t="s">
        <v>7672</v>
      </c>
      <c r="G1695" s="95" t="s">
        <v>7681</v>
      </c>
      <c r="H1695" s="95" t="s">
        <v>7681</v>
      </c>
      <c r="I1695" s="95" t="s">
        <v>6833</v>
      </c>
      <c r="J1695" s="95"/>
      <c r="K1695" s="95" t="s">
        <v>17955</v>
      </c>
    </row>
    <row r="1696" hidden="1">
      <c r="A1696" s="95">
        <v>17909.0</v>
      </c>
      <c r="B1696" s="96">
        <v>0.40625</v>
      </c>
      <c r="C1696" s="97" t="s">
        <v>6022</v>
      </c>
      <c r="D1696" s="98">
        <v>17693.0</v>
      </c>
      <c r="E1696" s="98">
        <v>44628.0</v>
      </c>
      <c r="F1696" s="95" t="s">
        <v>7674</v>
      </c>
      <c r="G1696" s="95" t="s">
        <v>7675</v>
      </c>
      <c r="H1696" s="95" t="s">
        <v>7675</v>
      </c>
      <c r="I1696" s="95" t="s">
        <v>6831</v>
      </c>
      <c r="J1696" s="95"/>
      <c r="K1696" s="95" t="s">
        <v>17955</v>
      </c>
    </row>
    <row r="1697" hidden="1">
      <c r="A1697" s="95">
        <v>12565.0</v>
      </c>
      <c r="B1697" s="96">
        <v>0.4166666666666667</v>
      </c>
      <c r="C1697" s="97" t="s">
        <v>1550</v>
      </c>
      <c r="D1697" s="98">
        <v>11713.0</v>
      </c>
      <c r="E1697" s="98">
        <v>44628.0</v>
      </c>
      <c r="F1697" s="95" t="s">
        <v>7674</v>
      </c>
      <c r="G1697" s="95" t="s">
        <v>7675</v>
      </c>
      <c r="H1697" s="95" t="s">
        <v>7675</v>
      </c>
      <c r="I1697" s="95" t="s">
        <v>6810</v>
      </c>
      <c r="J1697" s="95"/>
      <c r="K1697" s="95" t="s">
        <v>17955</v>
      </c>
    </row>
    <row r="1698" hidden="1">
      <c r="A1698" s="95">
        <v>17982.0</v>
      </c>
      <c r="B1698" s="96">
        <v>0.4270833333333333</v>
      </c>
      <c r="C1698" s="97" t="s">
        <v>6077</v>
      </c>
      <c r="D1698" s="98">
        <v>31771.0</v>
      </c>
      <c r="E1698" s="98">
        <v>44628.0</v>
      </c>
      <c r="F1698" s="95" t="s">
        <v>7674</v>
      </c>
      <c r="G1698" s="95" t="s">
        <v>7675</v>
      </c>
      <c r="H1698" s="95" t="s">
        <v>7675</v>
      </c>
      <c r="I1698" s="95" t="s">
        <v>6770</v>
      </c>
      <c r="J1698" s="95"/>
      <c r="K1698" s="95" t="s">
        <v>17955</v>
      </c>
    </row>
    <row r="1699" hidden="1">
      <c r="A1699" s="95">
        <v>15146.0</v>
      </c>
      <c r="B1699" s="96">
        <v>0.4270833333333333</v>
      </c>
      <c r="C1699" s="97" t="s">
        <v>3614</v>
      </c>
      <c r="D1699" s="98">
        <v>23030.0</v>
      </c>
      <c r="E1699" s="98">
        <v>44628.0</v>
      </c>
      <c r="F1699" s="95" t="s">
        <v>7672</v>
      </c>
      <c r="G1699" s="95" t="s">
        <v>7681</v>
      </c>
      <c r="H1699" s="95" t="s">
        <v>7681</v>
      </c>
      <c r="I1699" s="95" t="s">
        <v>6831</v>
      </c>
      <c r="J1699" s="95"/>
      <c r="K1699" s="95" t="s">
        <v>17955</v>
      </c>
    </row>
    <row r="1700" hidden="1">
      <c r="A1700" s="95">
        <v>16259.0</v>
      </c>
      <c r="B1700" s="96">
        <v>0.4375</v>
      </c>
      <c r="C1700" s="97" t="s">
        <v>4590</v>
      </c>
      <c r="D1700" s="98">
        <v>17763.0</v>
      </c>
      <c r="E1700" s="98">
        <v>44628.0</v>
      </c>
      <c r="F1700" s="95" t="s">
        <v>7674</v>
      </c>
      <c r="G1700" s="95" t="s">
        <v>7682</v>
      </c>
      <c r="H1700" s="95" t="s">
        <v>7682</v>
      </c>
      <c r="I1700" s="95" t="s">
        <v>6831</v>
      </c>
      <c r="J1700" s="95"/>
      <c r="K1700" s="95" t="s">
        <v>17955</v>
      </c>
    </row>
    <row r="1701" hidden="1">
      <c r="A1701" s="95">
        <v>9973.0</v>
      </c>
      <c r="B1701" s="96">
        <v>0.4375</v>
      </c>
      <c r="C1701" s="97" t="s">
        <v>346</v>
      </c>
      <c r="D1701" s="98">
        <v>20345.0</v>
      </c>
      <c r="E1701" s="98">
        <v>44628.0</v>
      </c>
      <c r="F1701" s="95" t="s">
        <v>7674</v>
      </c>
      <c r="G1701" s="95" t="s">
        <v>7682</v>
      </c>
      <c r="H1701" s="95" t="s">
        <v>7682</v>
      </c>
      <c r="I1701" s="95" t="s">
        <v>6836</v>
      </c>
      <c r="J1701" s="95"/>
      <c r="K1701" s="95" t="s">
        <v>17955</v>
      </c>
    </row>
    <row r="1702" hidden="1">
      <c r="A1702" s="95">
        <v>17548.0</v>
      </c>
      <c r="B1702" s="96">
        <v>0.4375</v>
      </c>
      <c r="C1702" s="97" t="s">
        <v>5694</v>
      </c>
      <c r="D1702" s="98">
        <v>20628.0</v>
      </c>
      <c r="E1702" s="98">
        <v>44628.0</v>
      </c>
      <c r="F1702" s="95" t="s">
        <v>7679</v>
      </c>
      <c r="G1702" s="95" t="s">
        <v>7681</v>
      </c>
      <c r="H1702" s="95" t="s">
        <v>7681</v>
      </c>
      <c r="I1702" s="95" t="s">
        <v>6846</v>
      </c>
      <c r="J1702" s="95"/>
      <c r="K1702" s="95" t="s">
        <v>17955</v>
      </c>
    </row>
    <row r="1703" hidden="1">
      <c r="A1703" s="95">
        <v>13422.0</v>
      </c>
      <c r="B1703" s="96">
        <v>0.4479166666666667</v>
      </c>
      <c r="C1703" s="97" t="s">
        <v>2226</v>
      </c>
      <c r="D1703" s="98">
        <v>22036.0</v>
      </c>
      <c r="E1703" s="98">
        <v>44628.0</v>
      </c>
      <c r="F1703" s="95" t="s">
        <v>7691</v>
      </c>
      <c r="G1703" s="95" t="s">
        <v>7681</v>
      </c>
      <c r="H1703" s="95" t="s">
        <v>7681</v>
      </c>
      <c r="I1703" s="95" t="s">
        <v>6846</v>
      </c>
      <c r="J1703" s="95"/>
      <c r="K1703" s="95" t="s">
        <v>17955</v>
      </c>
    </row>
    <row r="1704" hidden="1">
      <c r="A1704" s="95">
        <v>18278.0</v>
      </c>
      <c r="B1704" s="96">
        <v>0.5416666666666666</v>
      </c>
      <c r="C1704" s="97" t="s">
        <v>6676</v>
      </c>
      <c r="D1704" s="98">
        <v>20416.0</v>
      </c>
      <c r="E1704" s="98">
        <v>44628.0</v>
      </c>
      <c r="F1704" s="95" t="s">
        <v>18064</v>
      </c>
      <c r="G1704" s="95" t="s">
        <v>7675</v>
      </c>
      <c r="H1704" s="95" t="s">
        <v>7675</v>
      </c>
      <c r="I1704" s="95" t="s">
        <v>6825</v>
      </c>
      <c r="J1704" s="95"/>
      <c r="K1704" s="95" t="s">
        <v>17955</v>
      </c>
    </row>
    <row r="1705" hidden="1">
      <c r="A1705" s="95">
        <v>13180.0</v>
      </c>
      <c r="B1705" s="96">
        <v>0.5729166666666666</v>
      </c>
      <c r="C1705" s="97" t="s">
        <v>2041</v>
      </c>
      <c r="D1705" s="98">
        <v>14986.0</v>
      </c>
      <c r="E1705" s="98">
        <v>44628.0</v>
      </c>
      <c r="F1705" s="95" t="s">
        <v>7674</v>
      </c>
      <c r="G1705" s="95" t="s">
        <v>7681</v>
      </c>
      <c r="H1705" s="95" t="s">
        <v>7681</v>
      </c>
      <c r="I1705" s="95" t="s">
        <v>6831</v>
      </c>
      <c r="J1705" s="95"/>
      <c r="K1705" s="95" t="s">
        <v>17955</v>
      </c>
    </row>
    <row r="1706" hidden="1">
      <c r="A1706" s="95">
        <v>14185.0</v>
      </c>
      <c r="B1706" s="96">
        <v>0.5833333333333334</v>
      </c>
      <c r="C1706" s="97" t="s">
        <v>2821</v>
      </c>
      <c r="D1706" s="98">
        <v>9736.0</v>
      </c>
      <c r="E1706" s="98">
        <v>44628.0</v>
      </c>
      <c r="F1706" s="95" t="s">
        <v>7674</v>
      </c>
      <c r="G1706" s="95" t="s">
        <v>7675</v>
      </c>
      <c r="H1706" s="95" t="s">
        <v>7675</v>
      </c>
      <c r="I1706" s="95" t="s">
        <v>6831</v>
      </c>
      <c r="J1706" s="95"/>
      <c r="K1706" s="95" t="s">
        <v>17955</v>
      </c>
    </row>
    <row r="1707" hidden="1">
      <c r="A1707" s="95" t="s">
        <v>16117</v>
      </c>
      <c r="B1707" s="96">
        <v>0.59375</v>
      </c>
      <c r="C1707" s="97" t="e">
        <v>#N/A</v>
      </c>
      <c r="D1707" s="98">
        <v>20256.0</v>
      </c>
      <c r="E1707" s="98">
        <v>44628.0</v>
      </c>
      <c r="F1707" s="95" t="s">
        <v>7674</v>
      </c>
      <c r="G1707" s="95" t="s">
        <v>7675</v>
      </c>
      <c r="H1707" s="95" t="s">
        <v>7675</v>
      </c>
      <c r="I1707" s="95" t="s">
        <v>6831</v>
      </c>
      <c r="J1707" s="95"/>
      <c r="K1707" s="95" t="s">
        <v>17955</v>
      </c>
    </row>
    <row r="1708" hidden="1">
      <c r="A1708" s="95">
        <v>11733.0</v>
      </c>
      <c r="B1708" s="96">
        <v>0.59375</v>
      </c>
      <c r="C1708" s="97" t="s">
        <v>1079</v>
      </c>
      <c r="D1708" s="98">
        <v>17813.0</v>
      </c>
      <c r="E1708" s="98">
        <v>44628.0</v>
      </c>
      <c r="F1708" s="95" t="s">
        <v>7674</v>
      </c>
      <c r="G1708" s="95" t="s">
        <v>7682</v>
      </c>
      <c r="H1708" s="95" t="s">
        <v>7682</v>
      </c>
      <c r="I1708" s="95" t="s">
        <v>6908</v>
      </c>
      <c r="J1708" s="95"/>
      <c r="K1708" s="95" t="s">
        <v>17955</v>
      </c>
    </row>
    <row r="1709" hidden="1">
      <c r="A1709" s="95">
        <v>17783.0</v>
      </c>
      <c r="B1709" s="96">
        <v>0.6041666666666666</v>
      </c>
      <c r="C1709" s="97" t="s">
        <v>5903</v>
      </c>
      <c r="D1709" s="98">
        <v>20855.0</v>
      </c>
      <c r="E1709" s="98">
        <v>44628.0</v>
      </c>
      <c r="F1709" s="95" t="s">
        <v>7674</v>
      </c>
      <c r="G1709" s="95" t="s">
        <v>7675</v>
      </c>
      <c r="H1709" s="95" t="s">
        <v>7675</v>
      </c>
      <c r="I1709" s="95" t="s">
        <v>6874</v>
      </c>
      <c r="J1709" s="95"/>
      <c r="K1709" s="95" t="s">
        <v>17955</v>
      </c>
    </row>
    <row r="1710" hidden="1">
      <c r="A1710" s="95">
        <v>12974.0</v>
      </c>
      <c r="B1710" s="96">
        <v>0.6041666666666666</v>
      </c>
      <c r="C1710" s="97" t="s">
        <v>1872</v>
      </c>
      <c r="D1710" s="98">
        <v>14278.0</v>
      </c>
      <c r="E1710" s="98">
        <v>44628.0</v>
      </c>
      <c r="F1710" s="95" t="s">
        <v>7674</v>
      </c>
      <c r="G1710" s="95" t="s">
        <v>7675</v>
      </c>
      <c r="H1710" s="95" t="s">
        <v>7675</v>
      </c>
      <c r="I1710" s="95" t="s">
        <v>6810</v>
      </c>
      <c r="J1710" s="95"/>
      <c r="K1710" s="95" t="s">
        <v>17955</v>
      </c>
    </row>
    <row r="1711" hidden="1">
      <c r="A1711" s="95">
        <v>16954.0</v>
      </c>
      <c r="B1711" s="96">
        <v>0.6041666666666666</v>
      </c>
      <c r="C1711" s="97" t="s">
        <v>5174</v>
      </c>
      <c r="D1711" s="98">
        <v>15237.0</v>
      </c>
      <c r="E1711" s="98">
        <v>44628.0</v>
      </c>
      <c r="F1711" s="95" t="s">
        <v>7691</v>
      </c>
      <c r="G1711" s="95" t="s">
        <v>7673</v>
      </c>
      <c r="H1711" s="95" t="s">
        <v>7673</v>
      </c>
      <c r="I1711" s="95" t="s">
        <v>6810</v>
      </c>
      <c r="J1711" s="95"/>
      <c r="K1711" s="95" t="s">
        <v>17955</v>
      </c>
    </row>
    <row r="1712" hidden="1">
      <c r="A1712" s="95">
        <v>15270.0</v>
      </c>
      <c r="B1712" s="96">
        <v>0.6145833333333334</v>
      </c>
      <c r="C1712" s="97" t="s">
        <v>3719</v>
      </c>
      <c r="D1712" s="98">
        <v>19633.0</v>
      </c>
      <c r="E1712" s="98">
        <v>44628.0</v>
      </c>
      <c r="F1712" s="95" t="s">
        <v>7674</v>
      </c>
      <c r="G1712" s="95" t="s">
        <v>7682</v>
      </c>
      <c r="H1712" s="95" t="s">
        <v>7682</v>
      </c>
      <c r="I1712" s="95" t="s">
        <v>6810</v>
      </c>
      <c r="J1712" s="95"/>
      <c r="K1712" s="95" t="s">
        <v>17955</v>
      </c>
    </row>
    <row r="1713" hidden="1">
      <c r="A1713" s="95">
        <v>16242.0</v>
      </c>
      <c r="B1713" s="96">
        <v>0.6145833333333334</v>
      </c>
      <c r="C1713" s="97" t="s">
        <v>4574</v>
      </c>
      <c r="D1713" s="98">
        <v>14365.0</v>
      </c>
      <c r="E1713" s="98">
        <v>44628.0</v>
      </c>
      <c r="F1713" s="95" t="s">
        <v>7674</v>
      </c>
      <c r="G1713" s="95" t="s">
        <v>7675</v>
      </c>
      <c r="H1713" s="95" t="s">
        <v>7675</v>
      </c>
      <c r="I1713" s="95" t="s">
        <v>6836</v>
      </c>
      <c r="J1713" s="95"/>
      <c r="K1713" s="95" t="s">
        <v>17955</v>
      </c>
    </row>
    <row r="1714" hidden="1">
      <c r="A1714" s="95">
        <v>14987.0</v>
      </c>
      <c r="B1714" s="96">
        <v>0.625</v>
      </c>
      <c r="C1714" s="97" t="s">
        <v>3482</v>
      </c>
      <c r="D1714" s="98">
        <v>27390.0</v>
      </c>
      <c r="E1714" s="98">
        <v>44628.0</v>
      </c>
      <c r="F1714" s="95" t="s">
        <v>7674</v>
      </c>
      <c r="G1714" s="95" t="s">
        <v>7675</v>
      </c>
      <c r="H1714" s="95" t="s">
        <v>7675</v>
      </c>
      <c r="I1714" s="95" t="s">
        <v>6833</v>
      </c>
      <c r="J1714" s="95"/>
      <c r="K1714" s="95" t="s">
        <v>17955</v>
      </c>
    </row>
    <row r="1715" hidden="1">
      <c r="A1715" s="95">
        <v>16599.0</v>
      </c>
      <c r="B1715" s="96">
        <v>0.625</v>
      </c>
      <c r="C1715" s="97" t="s">
        <v>4874</v>
      </c>
      <c r="D1715" s="98">
        <v>20468.0</v>
      </c>
      <c r="E1715" s="98">
        <v>44628.0</v>
      </c>
      <c r="F1715" s="95" t="s">
        <v>7674</v>
      </c>
      <c r="G1715" s="95" t="s">
        <v>7675</v>
      </c>
      <c r="H1715" s="95" t="s">
        <v>7675</v>
      </c>
      <c r="I1715" s="95" t="s">
        <v>6776</v>
      </c>
      <c r="J1715" s="95"/>
      <c r="K1715" s="95" t="s">
        <v>17955</v>
      </c>
    </row>
    <row r="1716" hidden="1">
      <c r="A1716" s="95">
        <v>14174.0</v>
      </c>
      <c r="B1716" s="96">
        <v>0.6354166666666666</v>
      </c>
      <c r="C1716" s="97" t="s">
        <v>2812</v>
      </c>
      <c r="D1716" s="98">
        <v>20551.0</v>
      </c>
      <c r="E1716" s="98">
        <v>44628.0</v>
      </c>
      <c r="F1716" s="95" t="s">
        <v>7674</v>
      </c>
      <c r="G1716" s="95" t="s">
        <v>7675</v>
      </c>
      <c r="H1716" s="95" t="s">
        <v>7675</v>
      </c>
      <c r="I1716" s="95" t="s">
        <v>6846</v>
      </c>
      <c r="J1716" s="95"/>
      <c r="K1716" s="95" t="s">
        <v>17955</v>
      </c>
    </row>
    <row r="1717" hidden="1">
      <c r="A1717" s="95">
        <v>17606.0</v>
      </c>
      <c r="B1717" s="96">
        <v>0.6458333333333334</v>
      </c>
      <c r="C1717" s="97" t="s">
        <v>5746</v>
      </c>
      <c r="D1717" s="98">
        <v>17098.0</v>
      </c>
      <c r="E1717" s="98">
        <v>44628.0</v>
      </c>
      <c r="F1717" s="95" t="s">
        <v>7674</v>
      </c>
      <c r="G1717" s="95" t="s">
        <v>7682</v>
      </c>
      <c r="H1717" s="95" t="s">
        <v>7682</v>
      </c>
      <c r="I1717" s="95" t="s">
        <v>6811</v>
      </c>
      <c r="J1717" s="95"/>
      <c r="K1717" s="95" t="s">
        <v>17955</v>
      </c>
    </row>
    <row r="1718" hidden="1">
      <c r="A1718" s="95">
        <v>17472.0</v>
      </c>
      <c r="B1718" s="96">
        <v>0.6458333333333334</v>
      </c>
      <c r="C1718" s="97" t="s">
        <v>5628</v>
      </c>
      <c r="D1718" s="98">
        <v>23857.0</v>
      </c>
      <c r="E1718" s="98">
        <v>44628.0</v>
      </c>
      <c r="F1718" s="95" t="s">
        <v>7674</v>
      </c>
      <c r="G1718" s="95" t="s">
        <v>7682</v>
      </c>
      <c r="H1718" s="95" t="s">
        <v>7682</v>
      </c>
      <c r="I1718" s="95" t="s">
        <v>6861</v>
      </c>
      <c r="J1718" s="95"/>
      <c r="K1718" s="95" t="s">
        <v>17955</v>
      </c>
    </row>
    <row r="1719" hidden="1">
      <c r="A1719" s="95">
        <v>15901.0</v>
      </c>
      <c r="B1719" s="96">
        <v>0.7916666666666666</v>
      </c>
      <c r="C1719" s="97" t="s">
        <v>4279</v>
      </c>
      <c r="D1719" s="98">
        <v>21182.0</v>
      </c>
      <c r="E1719" s="98">
        <v>44628.0</v>
      </c>
      <c r="F1719" s="95" t="s">
        <v>7674</v>
      </c>
      <c r="G1719" s="95" t="s">
        <v>7673</v>
      </c>
      <c r="H1719" s="95" t="s">
        <v>7673</v>
      </c>
      <c r="I1719" s="95" t="s">
        <v>6903</v>
      </c>
      <c r="J1719" s="95"/>
      <c r="K1719" s="95" t="s">
        <v>17965</v>
      </c>
    </row>
    <row r="1720" hidden="1">
      <c r="A1720" s="95">
        <v>14035.0</v>
      </c>
      <c r="B1720" s="96">
        <v>0.7916666666666666</v>
      </c>
      <c r="C1720" s="97" t="s">
        <v>2706</v>
      </c>
      <c r="D1720" s="98">
        <v>22362.0</v>
      </c>
      <c r="E1720" s="98">
        <v>44628.0</v>
      </c>
      <c r="F1720" s="95" t="s">
        <v>7674</v>
      </c>
      <c r="G1720" s="95" t="s">
        <v>7682</v>
      </c>
      <c r="H1720" s="95" t="s">
        <v>7682</v>
      </c>
      <c r="I1720" s="95" t="s">
        <v>6821</v>
      </c>
      <c r="J1720" s="95"/>
      <c r="K1720" s="95" t="s">
        <v>17981</v>
      </c>
    </row>
    <row r="1721" hidden="1">
      <c r="A1721" s="95">
        <v>15531.0</v>
      </c>
      <c r="B1721" s="96">
        <v>0.7916666666666666</v>
      </c>
      <c r="C1721" s="97" t="s">
        <v>3938</v>
      </c>
      <c r="D1721" s="98">
        <v>19806.0</v>
      </c>
      <c r="E1721" s="98">
        <v>44628.0</v>
      </c>
      <c r="F1721" s="95" t="s">
        <v>7693</v>
      </c>
      <c r="G1721" s="95" t="s">
        <v>7681</v>
      </c>
      <c r="H1721" s="95" t="s">
        <v>7681</v>
      </c>
      <c r="I1721" s="95" t="s">
        <v>6836</v>
      </c>
      <c r="J1721" s="95"/>
      <c r="K1721" s="95" t="s">
        <v>17984</v>
      </c>
    </row>
    <row r="1722" hidden="1">
      <c r="A1722" s="95">
        <v>13990.0</v>
      </c>
      <c r="B1722" s="96">
        <v>0.7916666666666666</v>
      </c>
      <c r="C1722" s="97" t="s">
        <v>2669</v>
      </c>
      <c r="D1722" s="98">
        <v>17140.0</v>
      </c>
      <c r="E1722" s="98">
        <v>44628.0</v>
      </c>
      <c r="F1722" s="95" t="s">
        <v>7674</v>
      </c>
      <c r="G1722" s="95" t="s">
        <v>7675</v>
      </c>
      <c r="H1722" s="95" t="s">
        <v>7675</v>
      </c>
      <c r="I1722" s="95" t="s">
        <v>6825</v>
      </c>
      <c r="J1722" s="95"/>
      <c r="K1722" s="95" t="s">
        <v>17983</v>
      </c>
    </row>
    <row r="1723" hidden="1">
      <c r="A1723" s="95">
        <v>15075.0</v>
      </c>
      <c r="B1723" s="96">
        <v>0.7916666666666666</v>
      </c>
      <c r="C1723" s="97" t="s">
        <v>3553</v>
      </c>
      <c r="D1723" s="98">
        <v>19774.0</v>
      </c>
      <c r="E1723" s="98">
        <v>44628.0</v>
      </c>
      <c r="F1723" s="95" t="s">
        <v>7674</v>
      </c>
      <c r="G1723" s="95" t="s">
        <v>7675</v>
      </c>
      <c r="H1723" s="95" t="s">
        <v>7675</v>
      </c>
      <c r="I1723" s="95" t="s">
        <v>6831</v>
      </c>
      <c r="J1723" s="95"/>
      <c r="K1723" s="95" t="s">
        <v>17986</v>
      </c>
    </row>
    <row r="1724" hidden="1">
      <c r="A1724" s="95">
        <v>16027.0</v>
      </c>
      <c r="B1724" s="96">
        <v>0.7916666666666666</v>
      </c>
      <c r="C1724" s="97" t="s">
        <v>4387</v>
      </c>
      <c r="D1724" s="98">
        <v>30414.0</v>
      </c>
      <c r="E1724" s="98">
        <v>44628.0</v>
      </c>
      <c r="F1724" s="95" t="s">
        <v>7674</v>
      </c>
      <c r="G1724" s="95" t="s">
        <v>7682</v>
      </c>
      <c r="H1724" s="95" t="s">
        <v>7682</v>
      </c>
      <c r="I1724" s="95" t="s">
        <v>6814</v>
      </c>
      <c r="J1724" s="95"/>
      <c r="K1724" s="95" t="s">
        <v>18065</v>
      </c>
    </row>
    <row r="1725" hidden="1">
      <c r="A1725" s="95">
        <v>17691.0</v>
      </c>
      <c r="B1725" s="96">
        <v>0.7916666666666666</v>
      </c>
      <c r="C1725" s="97" t="s">
        <v>5823</v>
      </c>
      <c r="D1725" s="98">
        <v>15625.0</v>
      </c>
      <c r="E1725" s="98">
        <v>44628.0</v>
      </c>
      <c r="F1725" s="95" t="s">
        <v>7679</v>
      </c>
      <c r="G1725" s="95" t="s">
        <v>7681</v>
      </c>
      <c r="H1725" s="95" t="s">
        <v>7681</v>
      </c>
      <c r="I1725" s="95" t="s">
        <v>6831</v>
      </c>
      <c r="J1725" s="95"/>
      <c r="K1725" s="95" t="s">
        <v>17969</v>
      </c>
    </row>
    <row r="1726" hidden="1">
      <c r="A1726" s="95">
        <v>15192.0</v>
      </c>
      <c r="B1726" s="96">
        <v>0.3125</v>
      </c>
      <c r="C1726" s="97" t="s">
        <v>3652</v>
      </c>
      <c r="D1726" s="98">
        <v>25618.0</v>
      </c>
      <c r="E1726" s="98">
        <v>44628.0</v>
      </c>
      <c r="F1726" s="95" t="s">
        <v>7678</v>
      </c>
      <c r="G1726" s="95" t="s">
        <v>7673</v>
      </c>
      <c r="H1726" s="95" t="s">
        <v>7673</v>
      </c>
      <c r="I1726" s="95" t="s">
        <v>6858</v>
      </c>
      <c r="J1726" s="95"/>
      <c r="K1726" s="95" t="s">
        <v>17955</v>
      </c>
    </row>
    <row r="1727" hidden="1">
      <c r="A1727" s="95">
        <v>15619.0</v>
      </c>
      <c r="B1727" s="96">
        <v>0.3333333333333333</v>
      </c>
      <c r="C1727" s="97" t="s">
        <v>4017</v>
      </c>
      <c r="D1727" s="98">
        <v>18134.0</v>
      </c>
      <c r="E1727" s="98">
        <v>44628.0</v>
      </c>
      <c r="F1727" s="95" t="s">
        <v>7674</v>
      </c>
      <c r="G1727" s="95" t="s">
        <v>7675</v>
      </c>
      <c r="H1727" s="95" t="s">
        <v>7675</v>
      </c>
      <c r="I1727" s="95" t="s">
        <v>6771</v>
      </c>
      <c r="J1727" s="95"/>
      <c r="K1727" s="95" t="s">
        <v>17955</v>
      </c>
    </row>
    <row r="1728" hidden="1">
      <c r="A1728" s="95">
        <v>12370.0</v>
      </c>
      <c r="B1728" s="96">
        <v>0.34375</v>
      </c>
      <c r="C1728" s="97" t="s">
        <v>1423</v>
      </c>
      <c r="D1728" s="98">
        <v>29544.0</v>
      </c>
      <c r="E1728" s="98">
        <v>44628.0</v>
      </c>
      <c r="F1728" s="95" t="s">
        <v>7674</v>
      </c>
      <c r="G1728" s="95" t="s">
        <v>7675</v>
      </c>
      <c r="H1728" s="95" t="s">
        <v>7675</v>
      </c>
      <c r="I1728" s="95" t="s">
        <v>6908</v>
      </c>
      <c r="J1728" s="95"/>
      <c r="K1728" s="95" t="s">
        <v>17955</v>
      </c>
    </row>
    <row r="1729" hidden="1">
      <c r="A1729" s="95">
        <v>17170.0</v>
      </c>
      <c r="B1729" s="96">
        <v>0.3541666666666667</v>
      </c>
      <c r="C1729" s="97" t="s">
        <v>5356</v>
      </c>
      <c r="D1729" s="98">
        <v>15869.0</v>
      </c>
      <c r="E1729" s="98">
        <v>44628.0</v>
      </c>
      <c r="F1729" s="95" t="s">
        <v>7674</v>
      </c>
      <c r="G1729" s="95" t="s">
        <v>7682</v>
      </c>
      <c r="H1729" s="95" t="s">
        <v>7682</v>
      </c>
      <c r="I1729" s="95" t="s">
        <v>6776</v>
      </c>
      <c r="J1729" s="95"/>
      <c r="K1729" s="95" t="s">
        <v>17955</v>
      </c>
    </row>
    <row r="1730" hidden="1">
      <c r="A1730" s="95">
        <v>9726.0</v>
      </c>
      <c r="B1730" s="96">
        <v>0.3645833333333333</v>
      </c>
      <c r="C1730" s="97" t="s">
        <v>262</v>
      </c>
      <c r="D1730" s="98">
        <v>23374.0</v>
      </c>
      <c r="E1730" s="98">
        <v>44628.0</v>
      </c>
      <c r="F1730" s="95" t="s">
        <v>7674</v>
      </c>
      <c r="G1730" s="95" t="s">
        <v>7675</v>
      </c>
      <c r="H1730" s="95" t="s">
        <v>7675</v>
      </c>
      <c r="I1730" s="95" t="s">
        <v>6908</v>
      </c>
      <c r="J1730" s="95"/>
      <c r="K1730" s="95" t="s">
        <v>17955</v>
      </c>
    </row>
    <row r="1731" hidden="1">
      <c r="A1731" s="95">
        <v>9493.0</v>
      </c>
      <c r="B1731" s="96">
        <v>0.375</v>
      </c>
      <c r="C1731" s="97" t="s">
        <v>173</v>
      </c>
      <c r="D1731" s="98">
        <v>20636.0</v>
      </c>
      <c r="E1731" s="98">
        <v>44628.0</v>
      </c>
      <c r="F1731" s="95" t="s">
        <v>7674</v>
      </c>
      <c r="G1731" s="95" t="s">
        <v>7682</v>
      </c>
      <c r="H1731" s="95" t="s">
        <v>7682</v>
      </c>
      <c r="I1731" s="95" t="s">
        <v>6908</v>
      </c>
      <c r="J1731" s="95"/>
      <c r="K1731" s="95" t="s">
        <v>17955</v>
      </c>
    </row>
    <row r="1732" hidden="1">
      <c r="A1732" s="95">
        <v>15994.0</v>
      </c>
      <c r="B1732" s="96">
        <v>0.3854166666666667</v>
      </c>
      <c r="C1732" s="97" t="s">
        <v>4358</v>
      </c>
      <c r="D1732" s="98">
        <v>13335.0</v>
      </c>
      <c r="E1732" s="98">
        <v>44628.0</v>
      </c>
      <c r="F1732" s="95" t="s">
        <v>7674</v>
      </c>
      <c r="G1732" s="95" t="s">
        <v>7682</v>
      </c>
      <c r="H1732" s="95" t="s">
        <v>7682</v>
      </c>
      <c r="I1732" s="95" t="s">
        <v>6833</v>
      </c>
      <c r="J1732" s="95"/>
      <c r="K1732" s="95" t="s">
        <v>17955</v>
      </c>
    </row>
    <row r="1733" hidden="1">
      <c r="A1733" s="95">
        <v>13167.0</v>
      </c>
      <c r="B1733" s="96">
        <v>0.3958333333333333</v>
      </c>
      <c r="C1733" s="97" t="s">
        <v>2031</v>
      </c>
      <c r="D1733" s="98">
        <v>14721.0</v>
      </c>
      <c r="E1733" s="98">
        <v>44628.0</v>
      </c>
      <c r="F1733" s="95" t="s">
        <v>7674</v>
      </c>
      <c r="G1733" s="95" t="s">
        <v>7682</v>
      </c>
      <c r="H1733" s="95" t="s">
        <v>7682</v>
      </c>
      <c r="I1733" s="95" t="s">
        <v>6771</v>
      </c>
      <c r="J1733" s="95"/>
      <c r="K1733" s="95" t="s">
        <v>17955</v>
      </c>
    </row>
    <row r="1734" hidden="1">
      <c r="A1734" s="95">
        <v>16833.0</v>
      </c>
      <c r="B1734" s="96">
        <v>0.3958333333333333</v>
      </c>
      <c r="C1734" s="97" t="s">
        <v>5073</v>
      </c>
      <c r="D1734" s="98">
        <v>17920.0</v>
      </c>
      <c r="E1734" s="98">
        <v>44628.0</v>
      </c>
      <c r="F1734" s="95" t="s">
        <v>7679</v>
      </c>
      <c r="G1734" s="95" t="s">
        <v>7681</v>
      </c>
      <c r="H1734" s="95" t="s">
        <v>7681</v>
      </c>
      <c r="I1734" s="95" t="s">
        <v>6833</v>
      </c>
      <c r="J1734" s="95"/>
      <c r="K1734" s="95" t="s">
        <v>17955</v>
      </c>
    </row>
    <row r="1735" hidden="1">
      <c r="A1735" s="95">
        <v>14682.0</v>
      </c>
      <c r="B1735" s="96">
        <v>0.5416666666666666</v>
      </c>
      <c r="C1735" s="97" t="s">
        <v>3224</v>
      </c>
      <c r="D1735" s="98">
        <v>33997.0</v>
      </c>
      <c r="E1735" s="98">
        <v>44628.0</v>
      </c>
      <c r="F1735" s="95" t="s">
        <v>7674</v>
      </c>
      <c r="G1735" s="95" t="s">
        <v>7682</v>
      </c>
      <c r="H1735" s="95" t="s">
        <v>7682</v>
      </c>
      <c r="I1735" s="95" t="s">
        <v>6831</v>
      </c>
      <c r="J1735" s="95"/>
      <c r="K1735" s="95" t="s">
        <v>17955</v>
      </c>
    </row>
    <row r="1736" hidden="1">
      <c r="A1736" s="95">
        <v>15988.0</v>
      </c>
      <c r="B1736" s="96">
        <v>0.5520833333333334</v>
      </c>
      <c r="C1736" s="97" t="s">
        <v>4353</v>
      </c>
      <c r="D1736" s="98">
        <v>17400.0</v>
      </c>
      <c r="E1736" s="98">
        <v>44628.0</v>
      </c>
      <c r="F1736" s="95" t="s">
        <v>7674</v>
      </c>
      <c r="G1736" s="95" t="s">
        <v>7681</v>
      </c>
      <c r="H1736" s="95" t="s">
        <v>7681</v>
      </c>
      <c r="I1736" s="95" t="s">
        <v>6831</v>
      </c>
      <c r="J1736" s="95"/>
      <c r="K1736" s="95" t="s">
        <v>17955</v>
      </c>
    </row>
    <row r="1737" hidden="1">
      <c r="A1737" s="95">
        <v>15689.0</v>
      </c>
      <c r="B1737" s="96">
        <v>0.5520833333333334</v>
      </c>
      <c r="C1737" s="97" t="s">
        <v>4080</v>
      </c>
      <c r="D1737" s="98">
        <v>25981.0</v>
      </c>
      <c r="E1737" s="98">
        <v>44628.0</v>
      </c>
      <c r="F1737" s="95" t="s">
        <v>7674</v>
      </c>
      <c r="G1737" s="95" t="s">
        <v>7675</v>
      </c>
      <c r="H1737" s="95" t="s">
        <v>7675</v>
      </c>
      <c r="I1737" s="95" t="s">
        <v>6858</v>
      </c>
      <c r="J1737" s="95"/>
      <c r="K1737" s="95" t="s">
        <v>17955</v>
      </c>
    </row>
    <row r="1738" hidden="1">
      <c r="A1738" s="95">
        <v>15920.0</v>
      </c>
      <c r="B1738" s="96">
        <v>0.5625</v>
      </c>
      <c r="C1738" s="97" t="s">
        <v>4295</v>
      </c>
      <c r="D1738" s="98">
        <v>26799.0</v>
      </c>
      <c r="E1738" s="98">
        <v>44628.0</v>
      </c>
      <c r="F1738" s="95" t="s">
        <v>7674</v>
      </c>
      <c r="G1738" s="95" t="s">
        <v>7682</v>
      </c>
      <c r="H1738" s="95" t="s">
        <v>7682</v>
      </c>
      <c r="I1738" s="95" t="s">
        <v>6825</v>
      </c>
      <c r="J1738" s="95"/>
      <c r="K1738" s="95" t="s">
        <v>17955</v>
      </c>
    </row>
    <row r="1739" hidden="1">
      <c r="A1739" s="95">
        <v>9536.0</v>
      </c>
      <c r="B1739" s="96">
        <v>0.5625</v>
      </c>
      <c r="C1739" s="97" t="s">
        <v>189</v>
      </c>
      <c r="D1739" s="98">
        <v>21649.0</v>
      </c>
      <c r="E1739" s="98">
        <v>44628.0</v>
      </c>
      <c r="F1739" s="95" t="s">
        <v>7674</v>
      </c>
      <c r="G1739" s="95" t="s">
        <v>7682</v>
      </c>
      <c r="H1739" s="95" t="s">
        <v>7682</v>
      </c>
      <c r="I1739" s="95" t="s">
        <v>6908</v>
      </c>
      <c r="J1739" s="95"/>
      <c r="K1739" s="95" t="s">
        <v>17955</v>
      </c>
    </row>
    <row r="1740" hidden="1">
      <c r="A1740" s="95">
        <v>16177.0</v>
      </c>
      <c r="B1740" s="96">
        <v>0.5625</v>
      </c>
      <c r="C1740" s="97" t="s">
        <v>4521</v>
      </c>
      <c r="D1740" s="98">
        <v>15455.0</v>
      </c>
      <c r="E1740" s="98">
        <v>44628.0</v>
      </c>
      <c r="F1740" s="95" t="s">
        <v>7674</v>
      </c>
      <c r="G1740" s="95" t="s">
        <v>7681</v>
      </c>
      <c r="H1740" s="95" t="s">
        <v>7681</v>
      </c>
      <c r="I1740" s="95" t="s">
        <v>6825</v>
      </c>
      <c r="J1740" s="95"/>
      <c r="K1740" s="95" t="s">
        <v>17955</v>
      </c>
    </row>
    <row r="1741" hidden="1">
      <c r="A1741" s="95">
        <v>14275.0</v>
      </c>
      <c r="B1741" s="96">
        <v>0.5833333333333334</v>
      </c>
      <c r="C1741" s="97" t="s">
        <v>2892</v>
      </c>
      <c r="D1741" s="98">
        <v>14212.0</v>
      </c>
      <c r="E1741" s="98">
        <v>44628.0</v>
      </c>
      <c r="F1741" s="95" t="s">
        <v>7674</v>
      </c>
      <c r="G1741" s="95" t="s">
        <v>7682</v>
      </c>
      <c r="H1741" s="95" t="s">
        <v>7682</v>
      </c>
      <c r="I1741" s="95" t="s">
        <v>6794</v>
      </c>
      <c r="J1741" s="95"/>
      <c r="K1741" s="95" t="s">
        <v>17955</v>
      </c>
    </row>
    <row r="1742" hidden="1">
      <c r="A1742" s="95">
        <v>16483.0</v>
      </c>
      <c r="B1742" s="96">
        <v>0.6354166666666666</v>
      </c>
      <c r="C1742" s="97" t="s">
        <v>4777</v>
      </c>
      <c r="D1742" s="98">
        <v>25298.0</v>
      </c>
      <c r="E1742" s="98">
        <v>44628.0</v>
      </c>
      <c r="F1742" s="95" t="s">
        <v>7674</v>
      </c>
      <c r="G1742" s="95" t="s">
        <v>7682</v>
      </c>
      <c r="H1742" s="95" t="s">
        <v>7682</v>
      </c>
      <c r="I1742" s="95" t="s">
        <v>6876</v>
      </c>
      <c r="J1742" s="95"/>
      <c r="K1742" s="95" t="s">
        <v>17955</v>
      </c>
    </row>
    <row r="1743" hidden="1">
      <c r="A1743" s="95">
        <v>15692.0</v>
      </c>
      <c r="B1743" s="96">
        <v>0.6458333333333334</v>
      </c>
      <c r="C1743" s="97" t="s">
        <v>4083</v>
      </c>
      <c r="D1743" s="98">
        <v>19760.0</v>
      </c>
      <c r="E1743" s="98">
        <v>44628.0</v>
      </c>
      <c r="F1743" s="95" t="s">
        <v>7674</v>
      </c>
      <c r="G1743" s="95" t="s">
        <v>7675</v>
      </c>
      <c r="H1743" s="95" t="s">
        <v>7675</v>
      </c>
      <c r="I1743" s="95" t="s">
        <v>6836</v>
      </c>
      <c r="J1743" s="95"/>
      <c r="K1743" s="95" t="s">
        <v>17955</v>
      </c>
    </row>
    <row r="1744" hidden="1">
      <c r="A1744" s="95">
        <v>9353.0</v>
      </c>
      <c r="B1744" s="96">
        <v>0.7916666666666666</v>
      </c>
      <c r="C1744" s="97" t="s">
        <v>128</v>
      </c>
      <c r="D1744" s="98">
        <v>11841.0</v>
      </c>
      <c r="E1744" s="98">
        <v>44628.0</v>
      </c>
      <c r="F1744" s="95" t="s">
        <v>7674</v>
      </c>
      <c r="G1744" s="95" t="s">
        <v>7675</v>
      </c>
      <c r="H1744" s="95" t="s">
        <v>7675</v>
      </c>
      <c r="I1744" s="95" t="s">
        <v>6831</v>
      </c>
      <c r="J1744" s="95"/>
      <c r="K1744" s="95" t="s">
        <v>17973</v>
      </c>
    </row>
    <row r="1745" hidden="1">
      <c r="A1745" s="95">
        <v>14356.0</v>
      </c>
      <c r="B1745" s="96">
        <v>0.7916666666666666</v>
      </c>
      <c r="C1745" s="97" t="s">
        <v>2963</v>
      </c>
      <c r="D1745" s="98">
        <v>17942.0</v>
      </c>
      <c r="E1745" s="98">
        <v>44628.0</v>
      </c>
      <c r="F1745" s="95" t="s">
        <v>7674</v>
      </c>
      <c r="G1745" s="95" t="s">
        <v>7675</v>
      </c>
      <c r="H1745" s="95" t="s">
        <v>7675</v>
      </c>
      <c r="I1745" s="95" t="s">
        <v>6908</v>
      </c>
      <c r="J1745" s="95"/>
      <c r="K1745" s="95" t="s">
        <v>17982</v>
      </c>
    </row>
    <row r="1746" hidden="1">
      <c r="A1746" s="95">
        <v>17119.0</v>
      </c>
      <c r="B1746" s="96">
        <v>0.7916666666666666</v>
      </c>
      <c r="C1746" s="97" t="s">
        <v>5313</v>
      </c>
      <c r="D1746" s="98">
        <v>22189.0</v>
      </c>
      <c r="E1746" s="98">
        <v>44628.0</v>
      </c>
      <c r="F1746" s="95" t="s">
        <v>7674</v>
      </c>
      <c r="G1746" s="95" t="s">
        <v>7675</v>
      </c>
      <c r="H1746" s="95" t="s">
        <v>7675</v>
      </c>
      <c r="I1746" s="95" t="s">
        <v>6876</v>
      </c>
      <c r="J1746" s="95"/>
      <c r="K1746" s="95" t="s">
        <v>17977</v>
      </c>
    </row>
    <row r="1747" hidden="1">
      <c r="A1747" s="95">
        <v>9862.0</v>
      </c>
      <c r="B1747" s="96">
        <v>0.7916666666666666</v>
      </c>
      <c r="C1747" s="97" t="s">
        <v>315</v>
      </c>
      <c r="D1747" s="98">
        <v>18805.0</v>
      </c>
      <c r="E1747" s="98">
        <v>44628.0</v>
      </c>
      <c r="F1747" s="95" t="s">
        <v>7674</v>
      </c>
      <c r="G1747" s="95" t="s">
        <v>7682</v>
      </c>
      <c r="H1747" s="95" t="s">
        <v>7682</v>
      </c>
      <c r="I1747" s="95" t="s">
        <v>6908</v>
      </c>
      <c r="J1747" s="95"/>
      <c r="K1747" s="95" t="s">
        <v>17961</v>
      </c>
    </row>
    <row r="1748" hidden="1">
      <c r="A1748" s="95">
        <v>13293.0</v>
      </c>
      <c r="B1748" s="96">
        <v>0.7916666666666666</v>
      </c>
      <c r="C1748" s="97" t="s">
        <v>2131</v>
      </c>
      <c r="D1748" s="98">
        <v>30806.0</v>
      </c>
      <c r="E1748" s="98">
        <v>44628.0</v>
      </c>
      <c r="F1748" s="95" t="s">
        <v>7674</v>
      </c>
      <c r="G1748" s="95" t="s">
        <v>7682</v>
      </c>
      <c r="H1748" s="95" t="s">
        <v>7682</v>
      </c>
      <c r="I1748" s="95" t="s">
        <v>6846</v>
      </c>
      <c r="J1748" s="95"/>
      <c r="K1748" s="95" t="s">
        <v>17968</v>
      </c>
    </row>
    <row r="1749" hidden="1">
      <c r="A1749" s="95">
        <v>14103.0</v>
      </c>
      <c r="B1749" s="96">
        <v>0.7916666666666666</v>
      </c>
      <c r="C1749" s="97" t="s">
        <v>2760</v>
      </c>
      <c r="D1749" s="98">
        <v>16960.0</v>
      </c>
      <c r="E1749" s="98">
        <v>44628.0</v>
      </c>
      <c r="F1749" s="95" t="s">
        <v>7674</v>
      </c>
      <c r="G1749" s="95" t="s">
        <v>7673</v>
      </c>
      <c r="H1749" s="95" t="s">
        <v>7673</v>
      </c>
      <c r="I1749" s="95" t="s">
        <v>6908</v>
      </c>
      <c r="J1749" s="95"/>
      <c r="K1749" s="95" t="s">
        <v>17965</v>
      </c>
    </row>
    <row r="1750" hidden="1">
      <c r="A1750" s="95">
        <v>12408.0</v>
      </c>
      <c r="B1750" s="96">
        <v>0.7916666666666666</v>
      </c>
      <c r="C1750" s="97" t="s">
        <v>1445</v>
      </c>
      <c r="D1750" s="98">
        <v>23198.0</v>
      </c>
      <c r="E1750" s="98">
        <v>44628.0</v>
      </c>
      <c r="F1750" s="95" t="s">
        <v>7674</v>
      </c>
      <c r="G1750" s="95" t="s">
        <v>7682</v>
      </c>
      <c r="H1750" s="95" t="s">
        <v>7682</v>
      </c>
      <c r="I1750" s="95" t="s">
        <v>6789</v>
      </c>
      <c r="J1750" s="95"/>
      <c r="K1750" s="95" t="s">
        <v>17977</v>
      </c>
    </row>
    <row r="1751" hidden="1">
      <c r="A1751" s="95">
        <v>14087.0</v>
      </c>
      <c r="B1751" s="96">
        <v>0.7916666666666666</v>
      </c>
      <c r="C1751" s="97" t="s">
        <v>2745</v>
      </c>
      <c r="D1751" s="98">
        <v>20668.0</v>
      </c>
      <c r="E1751" s="98">
        <v>44628.0</v>
      </c>
      <c r="F1751" s="95" t="s">
        <v>7674</v>
      </c>
      <c r="G1751" s="95" t="s">
        <v>7682</v>
      </c>
      <c r="H1751" s="95" t="s">
        <v>7682</v>
      </c>
      <c r="I1751" s="95" t="s">
        <v>6908</v>
      </c>
      <c r="J1751" s="95"/>
      <c r="K1751" s="95" t="s">
        <v>17968</v>
      </c>
    </row>
    <row r="1752" hidden="1">
      <c r="A1752" s="95">
        <v>13247.0</v>
      </c>
      <c r="B1752" s="96">
        <v>0.7916666666666666</v>
      </c>
      <c r="C1752" s="97" t="s">
        <v>2096</v>
      </c>
      <c r="D1752" s="98">
        <v>24750.0</v>
      </c>
      <c r="E1752" s="98">
        <v>44628.0</v>
      </c>
      <c r="F1752" s="95" t="s">
        <v>7674</v>
      </c>
      <c r="G1752" s="95" t="s">
        <v>7675</v>
      </c>
      <c r="H1752" s="95" t="s">
        <v>7675</v>
      </c>
      <c r="I1752" s="95" t="s">
        <v>6771</v>
      </c>
      <c r="J1752" s="95"/>
      <c r="K1752" s="95" t="s">
        <v>17966</v>
      </c>
    </row>
    <row r="1753" hidden="1">
      <c r="A1753" s="95">
        <v>11183.0</v>
      </c>
      <c r="B1753" s="96">
        <v>0.7916666666666666</v>
      </c>
      <c r="C1753" s="97" t="s">
        <v>846</v>
      </c>
      <c r="D1753" s="98">
        <v>19173.0</v>
      </c>
      <c r="E1753" s="98">
        <v>44628.0</v>
      </c>
      <c r="F1753" s="95" t="s">
        <v>7680</v>
      </c>
      <c r="G1753" s="95" t="s">
        <v>7681</v>
      </c>
      <c r="H1753" s="95" t="s">
        <v>7681</v>
      </c>
      <c r="I1753" s="95" t="s">
        <v>6836</v>
      </c>
      <c r="J1753" s="95"/>
      <c r="K1753" s="95" t="s">
        <v>17963</v>
      </c>
    </row>
    <row r="1754" hidden="1">
      <c r="A1754" s="95">
        <v>17533.0</v>
      </c>
      <c r="B1754" s="96">
        <v>0.7916666666666666</v>
      </c>
      <c r="C1754" s="97" t="s">
        <v>5681</v>
      </c>
      <c r="D1754" s="98">
        <v>24130.0</v>
      </c>
      <c r="E1754" s="98">
        <v>44628.0</v>
      </c>
      <c r="F1754" s="95" t="s">
        <v>7674</v>
      </c>
      <c r="G1754" s="95" t="s">
        <v>7682</v>
      </c>
      <c r="H1754" s="95" t="s">
        <v>7682</v>
      </c>
      <c r="I1754" s="95" t="s">
        <v>6767</v>
      </c>
      <c r="J1754" s="95"/>
      <c r="K1754" s="95" t="s">
        <v>17983</v>
      </c>
    </row>
    <row r="1755" hidden="1">
      <c r="A1755" s="95">
        <v>15570.0</v>
      </c>
      <c r="B1755" s="96">
        <v>0.8020833333333334</v>
      </c>
      <c r="C1755" s="97" t="s">
        <v>3973</v>
      </c>
      <c r="D1755" s="98">
        <v>19023.0</v>
      </c>
      <c r="E1755" s="98">
        <v>44628.0</v>
      </c>
      <c r="F1755" s="95" t="s">
        <v>7678</v>
      </c>
      <c r="G1755" s="95" t="s">
        <v>7681</v>
      </c>
      <c r="H1755" s="95" t="s">
        <v>7681</v>
      </c>
      <c r="I1755" s="95" t="s">
        <v>6831</v>
      </c>
      <c r="J1755" s="95"/>
      <c r="K1755" s="95" t="s">
        <v>17963</v>
      </c>
    </row>
    <row r="1756" hidden="1">
      <c r="A1756" s="95">
        <v>11478.0</v>
      </c>
      <c r="B1756" s="96">
        <v>0.8333333333333334</v>
      </c>
      <c r="C1756" s="97" t="s">
        <v>967</v>
      </c>
      <c r="D1756" s="98">
        <v>22542.0</v>
      </c>
      <c r="E1756" s="98">
        <v>44628.0</v>
      </c>
      <c r="F1756" s="95" t="s">
        <v>7674</v>
      </c>
      <c r="G1756" s="95" t="s">
        <v>7682</v>
      </c>
      <c r="H1756" s="95" t="s">
        <v>7682</v>
      </c>
      <c r="I1756" s="95" t="s">
        <v>18066</v>
      </c>
      <c r="J1756" s="95"/>
      <c r="K1756" s="95" t="s">
        <v>17966</v>
      </c>
    </row>
    <row r="1757" hidden="1">
      <c r="A1757" s="95">
        <v>11205.0</v>
      </c>
      <c r="B1757" s="96">
        <v>0.8333333333333334</v>
      </c>
      <c r="C1757" s="97" t="s">
        <v>856</v>
      </c>
      <c r="D1757" s="98">
        <v>31645.0</v>
      </c>
      <c r="E1757" s="98">
        <v>44628.0</v>
      </c>
      <c r="F1757" s="95" t="s">
        <v>7674</v>
      </c>
      <c r="G1757" s="95" t="s">
        <v>7682</v>
      </c>
      <c r="H1757" s="95" t="s">
        <v>7682</v>
      </c>
      <c r="I1757" s="95" t="s">
        <v>6908</v>
      </c>
      <c r="J1757" s="95"/>
      <c r="K1757" s="95" t="s">
        <v>17961</v>
      </c>
    </row>
    <row r="1758" hidden="1">
      <c r="A1758" s="95">
        <v>14918.0</v>
      </c>
      <c r="B1758" s="96">
        <v>0.8333333333333334</v>
      </c>
      <c r="C1758" s="97" t="s">
        <v>3425</v>
      </c>
      <c r="D1758" s="98">
        <v>29730.0</v>
      </c>
      <c r="E1758" s="98">
        <v>44628.0</v>
      </c>
      <c r="F1758" s="95" t="s">
        <v>7674</v>
      </c>
      <c r="G1758" s="95" t="s">
        <v>7675</v>
      </c>
      <c r="H1758" s="95" t="s">
        <v>7675</v>
      </c>
      <c r="I1758" s="95" t="s">
        <v>6796</v>
      </c>
      <c r="J1758" s="95"/>
      <c r="K1758" s="95" t="s">
        <v>17971</v>
      </c>
    </row>
    <row r="1759" hidden="1">
      <c r="A1759" s="95">
        <v>9300.0</v>
      </c>
      <c r="B1759" s="96">
        <v>0.8333333333333334</v>
      </c>
      <c r="C1759" s="97" t="s">
        <v>121</v>
      </c>
      <c r="D1759" s="98">
        <v>32377.0</v>
      </c>
      <c r="E1759" s="98">
        <v>44628.0</v>
      </c>
      <c r="F1759" s="95" t="s">
        <v>7690</v>
      </c>
      <c r="G1759" s="95" t="s">
        <v>7673</v>
      </c>
      <c r="H1759" s="95" t="s">
        <v>7673</v>
      </c>
      <c r="I1759" s="95" t="s">
        <v>6876</v>
      </c>
      <c r="J1759" s="95"/>
      <c r="K1759" s="95" t="s">
        <v>18038</v>
      </c>
    </row>
    <row r="1760" hidden="1">
      <c r="A1760" s="95">
        <v>11047.0</v>
      </c>
      <c r="B1760" s="96">
        <v>0.8333333333333334</v>
      </c>
      <c r="C1760" s="97" t="s">
        <v>778</v>
      </c>
      <c r="D1760" s="98">
        <v>20068.0</v>
      </c>
      <c r="E1760" s="98">
        <v>44628.0</v>
      </c>
      <c r="F1760" s="95" t="s">
        <v>7674</v>
      </c>
      <c r="G1760" s="95" t="s">
        <v>7675</v>
      </c>
      <c r="H1760" s="95" t="s">
        <v>7675</v>
      </c>
      <c r="I1760" s="95" t="s">
        <v>6836</v>
      </c>
      <c r="J1760" s="95"/>
      <c r="K1760" s="95" t="s">
        <v>18007</v>
      </c>
    </row>
    <row r="1761" hidden="1">
      <c r="A1761" s="95">
        <v>16708.0</v>
      </c>
      <c r="B1761" s="96">
        <v>0.3229166666666667</v>
      </c>
      <c r="C1761" s="97" t="s">
        <v>4961</v>
      </c>
      <c r="D1761" s="98">
        <v>11530.0</v>
      </c>
      <c r="E1761" s="98">
        <v>44628.0</v>
      </c>
      <c r="F1761" s="95" t="s">
        <v>7678</v>
      </c>
      <c r="G1761" s="95" t="s">
        <v>7681</v>
      </c>
      <c r="H1761" s="95" t="s">
        <v>7681</v>
      </c>
      <c r="I1761" s="95" t="s">
        <v>6825</v>
      </c>
      <c r="J1761" s="95"/>
      <c r="K1761" s="95" t="s">
        <v>17955</v>
      </c>
    </row>
    <row r="1762" hidden="1">
      <c r="A1762" s="95">
        <v>17761.0</v>
      </c>
      <c r="B1762" s="96">
        <v>0.3333333333333333</v>
      </c>
      <c r="C1762" s="97" t="s">
        <v>5885</v>
      </c>
      <c r="D1762" s="98">
        <v>16187.0</v>
      </c>
      <c r="E1762" s="98">
        <v>44628.0</v>
      </c>
      <c r="F1762" s="95" t="s">
        <v>7678</v>
      </c>
      <c r="G1762" s="95" t="s">
        <v>7673</v>
      </c>
      <c r="H1762" s="95" t="s">
        <v>7673</v>
      </c>
      <c r="I1762" s="95" t="s">
        <v>6777</v>
      </c>
      <c r="J1762" s="95"/>
      <c r="K1762" s="95" t="s">
        <v>17955</v>
      </c>
    </row>
    <row r="1763" hidden="1">
      <c r="A1763" s="95">
        <v>9586.0</v>
      </c>
      <c r="B1763" s="96">
        <v>0.3645833333333333</v>
      </c>
      <c r="C1763" s="97" t="s">
        <v>210</v>
      </c>
      <c r="D1763" s="98">
        <v>30147.0</v>
      </c>
      <c r="E1763" s="98">
        <v>44628.0</v>
      </c>
      <c r="F1763" s="95" t="s">
        <v>7680</v>
      </c>
      <c r="G1763" s="95" t="s">
        <v>7673</v>
      </c>
      <c r="H1763" s="95" t="s">
        <v>7673</v>
      </c>
      <c r="I1763" s="95" t="s">
        <v>6908</v>
      </c>
      <c r="J1763" s="95"/>
      <c r="K1763" s="95" t="s">
        <v>17955</v>
      </c>
    </row>
    <row r="1764" hidden="1">
      <c r="A1764" s="95">
        <v>17109.0</v>
      </c>
      <c r="B1764" s="96">
        <v>0.375</v>
      </c>
      <c r="C1764" s="97" t="s">
        <v>5304</v>
      </c>
      <c r="D1764" s="98">
        <v>24191.0</v>
      </c>
      <c r="E1764" s="98">
        <v>44628.0</v>
      </c>
      <c r="F1764" s="95" t="s">
        <v>7679</v>
      </c>
      <c r="G1764" s="95" t="s">
        <v>7673</v>
      </c>
      <c r="H1764" s="95" t="s">
        <v>7673</v>
      </c>
      <c r="I1764" s="95" t="s">
        <v>6811</v>
      </c>
      <c r="J1764" s="95"/>
      <c r="K1764" s="95" t="s">
        <v>17955</v>
      </c>
    </row>
    <row r="1765" hidden="1">
      <c r="A1765" s="95">
        <v>18032.0</v>
      </c>
      <c r="B1765" s="96">
        <v>0.3854166666666667</v>
      </c>
      <c r="C1765" s="97" t="s">
        <v>6360</v>
      </c>
      <c r="D1765" s="98">
        <v>15823.0</v>
      </c>
      <c r="E1765" s="98">
        <v>44628.0</v>
      </c>
      <c r="F1765" s="95" t="s">
        <v>7679</v>
      </c>
      <c r="G1765" s="95" t="s">
        <v>7673</v>
      </c>
      <c r="H1765" s="95" t="s">
        <v>7673</v>
      </c>
      <c r="I1765" s="95" t="s">
        <v>6790</v>
      </c>
      <c r="J1765" s="95"/>
      <c r="K1765" s="95" t="s">
        <v>17955</v>
      </c>
    </row>
    <row r="1766" hidden="1">
      <c r="A1766" s="95">
        <v>14802.0</v>
      </c>
      <c r="B1766" s="96">
        <v>0.3854166666666667</v>
      </c>
      <c r="C1766" s="97" t="s">
        <v>3324</v>
      </c>
      <c r="D1766" s="98">
        <v>33158.0</v>
      </c>
      <c r="E1766" s="98">
        <v>44628.0</v>
      </c>
      <c r="F1766" s="95" t="s">
        <v>7672</v>
      </c>
      <c r="G1766" s="95" t="s">
        <v>7673</v>
      </c>
      <c r="H1766" s="95" t="s">
        <v>7673</v>
      </c>
      <c r="I1766" s="95" t="s">
        <v>6858</v>
      </c>
      <c r="J1766" s="95"/>
      <c r="K1766" s="95" t="s">
        <v>17955</v>
      </c>
    </row>
    <row r="1767" hidden="1">
      <c r="A1767" s="95">
        <v>18057.0</v>
      </c>
      <c r="B1767" s="96">
        <v>0.3854166666666667</v>
      </c>
      <c r="C1767" s="97" t="s">
        <v>6391</v>
      </c>
      <c r="D1767" s="98">
        <v>20898.0</v>
      </c>
      <c r="E1767" s="98">
        <v>44628.0</v>
      </c>
      <c r="F1767" s="95" t="s">
        <v>7680</v>
      </c>
      <c r="G1767" s="95" t="s">
        <v>7681</v>
      </c>
      <c r="H1767" s="95" t="s">
        <v>7681</v>
      </c>
      <c r="I1767" s="95" t="s">
        <v>6810</v>
      </c>
      <c r="J1767" s="95"/>
      <c r="K1767" s="95" t="s">
        <v>17955</v>
      </c>
    </row>
    <row r="1768" hidden="1">
      <c r="A1768" s="95">
        <v>9235.0</v>
      </c>
      <c r="B1768" s="96">
        <v>0.3958333333333333</v>
      </c>
      <c r="C1768" s="97" t="s">
        <v>83</v>
      </c>
      <c r="D1768" s="98">
        <v>17976.0</v>
      </c>
      <c r="E1768" s="98">
        <v>44628.0</v>
      </c>
      <c r="F1768" s="95" t="s">
        <v>17970</v>
      </c>
      <c r="G1768" s="95" t="s">
        <v>7673</v>
      </c>
      <c r="H1768" s="95" t="s">
        <v>7673</v>
      </c>
      <c r="I1768" s="95" t="s">
        <v>6908</v>
      </c>
      <c r="J1768" s="95"/>
      <c r="K1768" s="95" t="s">
        <v>17955</v>
      </c>
    </row>
    <row r="1769" hidden="1">
      <c r="A1769" s="95">
        <v>16502.0</v>
      </c>
      <c r="B1769" s="96">
        <v>0.3958333333333333</v>
      </c>
      <c r="C1769" s="97" t="s">
        <v>4795</v>
      </c>
      <c r="D1769" s="98">
        <v>28281.0</v>
      </c>
      <c r="E1769" s="98">
        <v>44628.0</v>
      </c>
      <c r="F1769" s="95" t="s">
        <v>7672</v>
      </c>
      <c r="G1769" s="95" t="s">
        <v>7673</v>
      </c>
      <c r="H1769" s="95" t="s">
        <v>7673</v>
      </c>
      <c r="I1769" s="95" t="s">
        <v>6858</v>
      </c>
      <c r="J1769" s="95"/>
      <c r="K1769" s="95" t="s">
        <v>17955</v>
      </c>
    </row>
    <row r="1770" hidden="1">
      <c r="A1770" s="95">
        <v>17996.0</v>
      </c>
      <c r="B1770" s="96">
        <v>0.40625</v>
      </c>
      <c r="C1770" s="97" t="s">
        <v>6086</v>
      </c>
      <c r="D1770" s="98">
        <v>27883.0</v>
      </c>
      <c r="E1770" s="98">
        <v>44628.0</v>
      </c>
      <c r="F1770" s="95" t="s">
        <v>7672</v>
      </c>
      <c r="G1770" s="95" t="s">
        <v>7673</v>
      </c>
      <c r="H1770" s="95" t="s">
        <v>7673</v>
      </c>
      <c r="I1770" s="95" t="s">
        <v>6858</v>
      </c>
      <c r="J1770" s="95"/>
      <c r="K1770" s="95" t="s">
        <v>17955</v>
      </c>
    </row>
    <row r="1771" hidden="1">
      <c r="A1771" s="95">
        <v>14489.0</v>
      </c>
      <c r="B1771" s="96">
        <v>0.4166666666666667</v>
      </c>
      <c r="C1771" s="97" t="s">
        <v>3060</v>
      </c>
      <c r="D1771" s="98">
        <v>26451.0</v>
      </c>
      <c r="E1771" s="98">
        <v>44628.0</v>
      </c>
      <c r="F1771" s="95" t="s">
        <v>7672</v>
      </c>
      <c r="G1771" s="95" t="s">
        <v>7673</v>
      </c>
      <c r="H1771" s="95" t="s">
        <v>7673</v>
      </c>
      <c r="I1771" s="95" t="s">
        <v>6789</v>
      </c>
      <c r="J1771" s="95"/>
      <c r="K1771" s="95" t="s">
        <v>17955</v>
      </c>
    </row>
    <row r="1772" hidden="1">
      <c r="A1772" s="95">
        <v>11221.0</v>
      </c>
      <c r="B1772" s="96">
        <v>0.4270833333333333</v>
      </c>
      <c r="C1772" s="97" t="s">
        <v>865</v>
      </c>
      <c r="D1772" s="98">
        <v>21080.0</v>
      </c>
      <c r="E1772" s="98">
        <v>44628.0</v>
      </c>
      <c r="F1772" s="95" t="s">
        <v>7679</v>
      </c>
      <c r="G1772" s="95" t="s">
        <v>7673</v>
      </c>
      <c r="H1772" s="95" t="s">
        <v>7673</v>
      </c>
      <c r="I1772" s="95" t="s">
        <v>6908</v>
      </c>
      <c r="J1772" s="95"/>
      <c r="K1772" s="95" t="s">
        <v>17955</v>
      </c>
    </row>
    <row r="1773" hidden="1">
      <c r="A1773" s="95">
        <v>18012.0</v>
      </c>
      <c r="B1773" s="96">
        <v>0.4479166666666667</v>
      </c>
      <c r="C1773" s="97" t="s">
        <v>6090</v>
      </c>
      <c r="D1773" s="98">
        <v>15815.0</v>
      </c>
      <c r="E1773" s="98">
        <v>44628.0</v>
      </c>
      <c r="F1773" s="95" t="s">
        <v>7672</v>
      </c>
      <c r="G1773" s="95" t="s">
        <v>7681</v>
      </c>
      <c r="H1773" s="95" t="s">
        <v>7681</v>
      </c>
      <c r="I1773" s="95" t="s">
        <v>6810</v>
      </c>
      <c r="J1773" s="95"/>
      <c r="K1773" s="95" t="s">
        <v>17955</v>
      </c>
    </row>
    <row r="1774" hidden="1">
      <c r="A1774" s="95">
        <v>13668.0</v>
      </c>
      <c r="B1774" s="96">
        <v>0.4583333333333333</v>
      </c>
      <c r="C1774" s="97" t="s">
        <v>2424</v>
      </c>
      <c r="D1774" s="98">
        <v>23634.0</v>
      </c>
      <c r="E1774" s="98">
        <v>44628.0</v>
      </c>
      <c r="F1774" s="95" t="s">
        <v>7680</v>
      </c>
      <c r="G1774" s="95" t="s">
        <v>7673</v>
      </c>
      <c r="H1774" s="95" t="s">
        <v>7673</v>
      </c>
      <c r="I1774" s="95" t="s">
        <v>6864</v>
      </c>
      <c r="J1774" s="95"/>
      <c r="K1774" s="95" t="s">
        <v>17955</v>
      </c>
    </row>
    <row r="1775" hidden="1">
      <c r="A1775" s="95">
        <v>14176.0</v>
      </c>
      <c r="B1775" s="96">
        <v>0.4583333333333333</v>
      </c>
      <c r="C1775" s="97" t="s">
        <v>2813</v>
      </c>
      <c r="D1775" s="98">
        <v>25015.0</v>
      </c>
      <c r="E1775" s="98">
        <v>44628.0</v>
      </c>
      <c r="F1775" s="95" t="s">
        <v>7680</v>
      </c>
      <c r="G1775" s="95" t="s">
        <v>7681</v>
      </c>
      <c r="H1775" s="95" t="s">
        <v>7681</v>
      </c>
      <c r="I1775" s="95" t="s">
        <v>6846</v>
      </c>
      <c r="J1775" s="95"/>
      <c r="K1775" s="95" t="s">
        <v>17955</v>
      </c>
    </row>
    <row r="1776" hidden="1">
      <c r="A1776" s="95">
        <v>17562.0</v>
      </c>
      <c r="B1776" s="96">
        <v>0.5520833333333334</v>
      </c>
      <c r="C1776" s="97" t="s">
        <v>5708</v>
      </c>
      <c r="D1776" s="98">
        <v>14131.0</v>
      </c>
      <c r="E1776" s="98">
        <v>44628.0</v>
      </c>
      <c r="F1776" s="95" t="s">
        <v>7687</v>
      </c>
      <c r="G1776" s="95" t="s">
        <v>7673</v>
      </c>
      <c r="H1776" s="95" t="s">
        <v>7673</v>
      </c>
      <c r="I1776" s="95" t="s">
        <v>6776</v>
      </c>
      <c r="J1776" s="95"/>
      <c r="K1776" s="95" t="s">
        <v>17955</v>
      </c>
    </row>
    <row r="1777" hidden="1">
      <c r="A1777" s="95">
        <v>10416.0</v>
      </c>
      <c r="B1777" s="96">
        <v>0.5520833333333334</v>
      </c>
      <c r="C1777" s="97" t="s">
        <v>529</v>
      </c>
      <c r="D1777" s="98">
        <v>18695.0</v>
      </c>
      <c r="E1777" s="98">
        <v>44628.0</v>
      </c>
      <c r="F1777" s="95" t="s">
        <v>7698</v>
      </c>
      <c r="G1777" s="95" t="s">
        <v>7673</v>
      </c>
      <c r="H1777" s="95" t="s">
        <v>7673</v>
      </c>
      <c r="I1777" s="95" t="s">
        <v>6831</v>
      </c>
      <c r="J1777" s="95"/>
      <c r="K1777" s="95" t="s">
        <v>17955</v>
      </c>
    </row>
    <row r="1778" hidden="1">
      <c r="A1778" s="95">
        <v>14073.0</v>
      </c>
      <c r="B1778" s="96">
        <v>0.5625</v>
      </c>
      <c r="C1778" s="97" t="s">
        <v>2733</v>
      </c>
      <c r="D1778" s="98">
        <v>19245.0</v>
      </c>
      <c r="E1778" s="98">
        <v>44628.0</v>
      </c>
      <c r="F1778" s="95" t="s">
        <v>7687</v>
      </c>
      <c r="G1778" s="95" t="s">
        <v>7673</v>
      </c>
      <c r="H1778" s="95" t="s">
        <v>7673</v>
      </c>
      <c r="I1778" s="95" t="s">
        <v>6908</v>
      </c>
      <c r="J1778" s="95"/>
      <c r="K1778" s="95" t="s">
        <v>17955</v>
      </c>
    </row>
    <row r="1779" hidden="1">
      <c r="A1779" s="95">
        <v>16520.0</v>
      </c>
      <c r="B1779" s="96">
        <v>0.5625</v>
      </c>
      <c r="C1779" s="97" t="s">
        <v>4812</v>
      </c>
      <c r="D1779" s="98">
        <v>35851.0</v>
      </c>
      <c r="E1779" s="98">
        <v>44628.0</v>
      </c>
      <c r="F1779" s="95" t="s">
        <v>17956</v>
      </c>
      <c r="G1779" s="95" t="s">
        <v>7673</v>
      </c>
      <c r="H1779" s="95" t="s">
        <v>7673</v>
      </c>
      <c r="I1779" s="95" t="s">
        <v>6921</v>
      </c>
      <c r="J1779" s="95"/>
      <c r="K1779" s="95" t="s">
        <v>17955</v>
      </c>
    </row>
    <row r="1780" hidden="1">
      <c r="A1780" s="95">
        <v>10495.0</v>
      </c>
      <c r="B1780" s="96">
        <v>0.5729166666666666</v>
      </c>
      <c r="C1780" s="97" t="s">
        <v>563</v>
      </c>
      <c r="D1780" s="98">
        <v>25088.0</v>
      </c>
      <c r="E1780" s="98">
        <v>44628.0</v>
      </c>
      <c r="F1780" s="95" t="s">
        <v>7674</v>
      </c>
      <c r="G1780" s="95" t="s">
        <v>7675</v>
      </c>
      <c r="H1780" s="95" t="s">
        <v>7675</v>
      </c>
      <c r="I1780" s="95" t="s">
        <v>6908</v>
      </c>
      <c r="J1780" s="95"/>
      <c r="K1780" s="95" t="s">
        <v>17955</v>
      </c>
    </row>
    <row r="1781" hidden="1">
      <c r="A1781" s="95">
        <v>17076.0</v>
      </c>
      <c r="B1781" s="96">
        <v>0.5833333333333334</v>
      </c>
      <c r="C1781" s="97" t="s">
        <v>5275</v>
      </c>
      <c r="D1781" s="98">
        <v>25317.0</v>
      </c>
      <c r="E1781" s="98">
        <v>44628.0</v>
      </c>
      <c r="F1781" s="95" t="s">
        <v>17956</v>
      </c>
      <c r="G1781" s="95" t="s">
        <v>7673</v>
      </c>
      <c r="H1781" s="95" t="s">
        <v>7673</v>
      </c>
      <c r="I1781" s="95" t="s">
        <v>6908</v>
      </c>
      <c r="J1781" s="95"/>
      <c r="K1781" s="95" t="s">
        <v>17955</v>
      </c>
    </row>
    <row r="1782" hidden="1">
      <c r="A1782" s="95">
        <v>13840.0</v>
      </c>
      <c r="B1782" s="96">
        <v>0.59375</v>
      </c>
      <c r="C1782" s="97" t="s">
        <v>2559</v>
      </c>
      <c r="D1782" s="98">
        <v>17959.0</v>
      </c>
      <c r="E1782" s="98">
        <v>44628.0</v>
      </c>
      <c r="F1782" s="95" t="s">
        <v>7694</v>
      </c>
      <c r="G1782" s="95" t="s">
        <v>7673</v>
      </c>
      <c r="H1782" s="95" t="s">
        <v>7673</v>
      </c>
      <c r="I1782" s="95" t="s">
        <v>6825</v>
      </c>
      <c r="J1782" s="95"/>
      <c r="K1782" s="95" t="s">
        <v>17955</v>
      </c>
    </row>
    <row r="1783" hidden="1">
      <c r="A1783" s="95">
        <v>11852.0</v>
      </c>
      <c r="B1783" s="96">
        <v>0.59375</v>
      </c>
      <c r="C1783" s="97" t="s">
        <v>1144</v>
      </c>
      <c r="D1783" s="98">
        <v>12931.0</v>
      </c>
      <c r="E1783" s="98">
        <v>44628.0</v>
      </c>
      <c r="F1783" s="95" t="s">
        <v>18024</v>
      </c>
      <c r="G1783" s="95" t="s">
        <v>7673</v>
      </c>
      <c r="H1783" s="95" t="s">
        <v>7673</v>
      </c>
      <c r="I1783" s="95" t="s">
        <v>6790</v>
      </c>
      <c r="J1783" s="95"/>
      <c r="K1783" s="95" t="s">
        <v>17955</v>
      </c>
    </row>
    <row r="1784" hidden="1">
      <c r="A1784" s="95">
        <v>15479.0</v>
      </c>
      <c r="B1784" s="96">
        <v>0.625</v>
      </c>
      <c r="C1784" s="97" t="s">
        <v>3892</v>
      </c>
      <c r="D1784" s="98">
        <v>28397.0</v>
      </c>
      <c r="E1784" s="98">
        <v>44628.0</v>
      </c>
      <c r="F1784" s="95" t="s">
        <v>7674</v>
      </c>
      <c r="G1784" s="95" t="s">
        <v>7682</v>
      </c>
      <c r="H1784" s="95" t="s">
        <v>7682</v>
      </c>
      <c r="I1784" s="95" t="s">
        <v>6884</v>
      </c>
      <c r="J1784" s="95"/>
      <c r="K1784" s="95" t="s">
        <v>17955</v>
      </c>
    </row>
    <row r="1785" hidden="1">
      <c r="A1785" s="95" t="s">
        <v>16117</v>
      </c>
      <c r="B1785" s="96">
        <v>0.7916666666666666</v>
      </c>
      <c r="C1785" s="97" t="e">
        <v>#N/A</v>
      </c>
      <c r="D1785" s="98">
        <v>20256.0</v>
      </c>
      <c r="E1785" s="98">
        <v>44628.0</v>
      </c>
      <c r="F1785" s="95" t="s">
        <v>7678</v>
      </c>
      <c r="G1785" s="95" t="s">
        <v>7673</v>
      </c>
      <c r="H1785" s="95" t="s">
        <v>7673</v>
      </c>
      <c r="I1785" s="95" t="s">
        <v>6831</v>
      </c>
      <c r="J1785" s="95"/>
      <c r="K1785" s="95" t="s">
        <v>18012</v>
      </c>
    </row>
    <row r="1786" hidden="1">
      <c r="A1786" s="95">
        <v>16675.0</v>
      </c>
      <c r="B1786" s="96">
        <v>0.7916666666666666</v>
      </c>
      <c r="C1786" s="97" t="s">
        <v>4936</v>
      </c>
      <c r="D1786" s="98">
        <v>11940.0</v>
      </c>
      <c r="E1786" s="98">
        <v>44628.0</v>
      </c>
      <c r="F1786" s="95" t="s">
        <v>7685</v>
      </c>
      <c r="G1786" s="95" t="s">
        <v>7673</v>
      </c>
      <c r="H1786" s="95" t="s">
        <v>7673</v>
      </c>
      <c r="I1786" s="95" t="s">
        <v>6831</v>
      </c>
      <c r="J1786" s="95"/>
      <c r="K1786" s="95" t="s">
        <v>17965</v>
      </c>
    </row>
    <row r="1787" hidden="1">
      <c r="A1787" s="95">
        <v>16873.0</v>
      </c>
      <c r="B1787" s="96">
        <v>0.7916666666666666</v>
      </c>
      <c r="C1787" s="97" t="s">
        <v>5105</v>
      </c>
      <c r="D1787" s="98">
        <v>25643.0</v>
      </c>
      <c r="E1787" s="98">
        <v>44628.0</v>
      </c>
      <c r="F1787" s="95" t="s">
        <v>7701</v>
      </c>
      <c r="G1787" s="95" t="s">
        <v>7673</v>
      </c>
      <c r="H1787" s="95" t="s">
        <v>7673</v>
      </c>
      <c r="I1787" s="95" t="s">
        <v>6793</v>
      </c>
      <c r="J1787" s="95"/>
      <c r="K1787" s="95" t="s">
        <v>17965</v>
      </c>
    </row>
    <row r="1788" hidden="1">
      <c r="A1788" s="95">
        <v>17906.0</v>
      </c>
      <c r="B1788" s="96">
        <v>0.7916666666666666</v>
      </c>
      <c r="C1788" s="97" t="s">
        <v>6019</v>
      </c>
      <c r="D1788" s="98">
        <v>32482.0</v>
      </c>
      <c r="E1788" s="98">
        <v>44628.0</v>
      </c>
      <c r="F1788" s="95" t="s">
        <v>7672</v>
      </c>
      <c r="G1788" s="95" t="s">
        <v>7673</v>
      </c>
      <c r="H1788" s="95" t="s">
        <v>7673</v>
      </c>
      <c r="I1788" s="95" t="s">
        <v>6770</v>
      </c>
      <c r="J1788" s="95"/>
      <c r="K1788" s="95" t="s">
        <v>18005</v>
      </c>
    </row>
    <row r="1789" hidden="1">
      <c r="A1789" s="95">
        <v>18115.0</v>
      </c>
      <c r="B1789" s="96">
        <v>0.7916666666666666</v>
      </c>
      <c r="C1789" s="97" t="s">
        <v>6396</v>
      </c>
      <c r="D1789" s="98">
        <v>30483.0</v>
      </c>
      <c r="E1789" s="98">
        <v>44628.0</v>
      </c>
      <c r="F1789" s="95" t="s">
        <v>7679</v>
      </c>
      <c r="G1789" s="95" t="s">
        <v>7673</v>
      </c>
      <c r="H1789" s="95" t="s">
        <v>7673</v>
      </c>
      <c r="I1789" s="95" t="s">
        <v>6907</v>
      </c>
      <c r="J1789" s="95"/>
      <c r="K1789" s="95" t="s">
        <v>17963</v>
      </c>
    </row>
    <row r="1790" hidden="1">
      <c r="A1790" s="95">
        <v>15910.0</v>
      </c>
      <c r="B1790" s="96">
        <v>0.7916666666666666</v>
      </c>
      <c r="C1790" s="97" t="s">
        <v>4285</v>
      </c>
      <c r="D1790" s="98">
        <v>23715.0</v>
      </c>
      <c r="E1790" s="98">
        <v>44628.0</v>
      </c>
      <c r="F1790" s="95" t="s">
        <v>7691</v>
      </c>
      <c r="G1790" s="95" t="s">
        <v>7673</v>
      </c>
      <c r="H1790" s="95" t="s">
        <v>7673</v>
      </c>
      <c r="I1790" s="95" t="s">
        <v>6908</v>
      </c>
      <c r="J1790" s="95"/>
      <c r="K1790" s="95" t="s">
        <v>17968</v>
      </c>
    </row>
    <row r="1791" hidden="1">
      <c r="A1791" s="95">
        <v>15578.0</v>
      </c>
      <c r="B1791" s="96">
        <v>0.7916666666666666</v>
      </c>
      <c r="C1791" s="97" t="s">
        <v>3981</v>
      </c>
      <c r="D1791" s="98">
        <v>24337.0</v>
      </c>
      <c r="E1791" s="98">
        <v>44628.0</v>
      </c>
      <c r="F1791" s="95" t="s">
        <v>17956</v>
      </c>
      <c r="G1791" s="95" t="s">
        <v>7673</v>
      </c>
      <c r="H1791" s="95" t="s">
        <v>7673</v>
      </c>
      <c r="I1791" s="95" t="s">
        <v>6894</v>
      </c>
      <c r="J1791" s="95"/>
      <c r="K1791" s="95" t="s">
        <v>18067</v>
      </c>
    </row>
    <row r="1792" hidden="1">
      <c r="A1792" s="95">
        <v>12625.0</v>
      </c>
      <c r="B1792" s="96">
        <v>0.7916666666666666</v>
      </c>
      <c r="C1792" s="97" t="s">
        <v>1590</v>
      </c>
      <c r="D1792" s="98">
        <v>15668.0</v>
      </c>
      <c r="E1792" s="98">
        <v>44628.0</v>
      </c>
      <c r="F1792" s="95" t="s">
        <v>7679</v>
      </c>
      <c r="G1792" s="95" t="s">
        <v>7673</v>
      </c>
      <c r="H1792" s="95" t="s">
        <v>7673</v>
      </c>
      <c r="I1792" s="95" t="s">
        <v>6905</v>
      </c>
      <c r="J1792" s="95"/>
      <c r="K1792" s="95" t="s">
        <v>17963</v>
      </c>
    </row>
    <row r="1793" hidden="1">
      <c r="A1793" s="95">
        <v>17213.0</v>
      </c>
      <c r="B1793" s="96">
        <v>0.7916666666666666</v>
      </c>
      <c r="C1793" s="97" t="s">
        <v>5396</v>
      </c>
      <c r="D1793" s="98">
        <v>20559.0</v>
      </c>
      <c r="E1793" s="98">
        <v>44628.0</v>
      </c>
      <c r="F1793" s="95" t="s">
        <v>7672</v>
      </c>
      <c r="G1793" s="95" t="s">
        <v>7673</v>
      </c>
      <c r="H1793" s="95" t="s">
        <v>7673</v>
      </c>
      <c r="I1793" s="95" t="s">
        <v>6905</v>
      </c>
      <c r="J1793" s="95"/>
      <c r="K1793" s="95" t="s">
        <v>17963</v>
      </c>
    </row>
    <row r="1794" hidden="1">
      <c r="A1794" s="95">
        <v>17646.0</v>
      </c>
      <c r="B1794" s="96">
        <v>0.8125</v>
      </c>
      <c r="C1794" s="97" t="s">
        <v>5782</v>
      </c>
      <c r="D1794" s="98">
        <v>22520.0</v>
      </c>
      <c r="E1794" s="98">
        <v>44628.0</v>
      </c>
      <c r="F1794" s="95" t="s">
        <v>7680</v>
      </c>
      <c r="G1794" s="95" t="s">
        <v>7681</v>
      </c>
      <c r="H1794" s="95" t="s">
        <v>7681</v>
      </c>
      <c r="I1794" s="95" t="s">
        <v>6831</v>
      </c>
      <c r="J1794" s="95"/>
      <c r="K1794" s="95" t="s">
        <v>18009</v>
      </c>
    </row>
    <row r="1795" hidden="1">
      <c r="A1795" s="95">
        <v>14742.0</v>
      </c>
      <c r="B1795" s="96">
        <v>0.8333333333333334</v>
      </c>
      <c r="C1795" s="97" t="s">
        <v>3278</v>
      </c>
      <c r="D1795" s="98">
        <v>19050.0</v>
      </c>
      <c r="E1795" s="98">
        <v>44628.0</v>
      </c>
      <c r="F1795" s="95" t="s">
        <v>7687</v>
      </c>
      <c r="G1795" s="95" t="s">
        <v>7673</v>
      </c>
      <c r="H1795" s="95" t="s">
        <v>7673</v>
      </c>
      <c r="I1795" s="95" t="s">
        <v>6938</v>
      </c>
      <c r="J1795" s="95"/>
      <c r="K1795" s="95" t="s">
        <v>18062</v>
      </c>
    </row>
    <row r="1796" hidden="1">
      <c r="A1796" s="95">
        <v>11733.0</v>
      </c>
      <c r="B1796" s="96">
        <v>0.8541666666666666</v>
      </c>
      <c r="C1796" s="97" t="s">
        <v>1079</v>
      </c>
      <c r="D1796" s="98">
        <v>17813.0</v>
      </c>
      <c r="E1796" s="98">
        <v>44628.0</v>
      </c>
      <c r="F1796" s="95" t="s">
        <v>7687</v>
      </c>
      <c r="G1796" s="95" t="s">
        <v>7673</v>
      </c>
      <c r="H1796" s="95" t="s">
        <v>7673</v>
      </c>
      <c r="I1796" s="95" t="s">
        <v>6908</v>
      </c>
      <c r="J1796" s="95"/>
      <c r="K1796" s="95" t="s">
        <v>17966</v>
      </c>
    </row>
    <row r="1797" hidden="1">
      <c r="A1797" s="95">
        <v>15599.0</v>
      </c>
      <c r="B1797" s="96">
        <v>0.4166666666666667</v>
      </c>
      <c r="C1797" s="97" t="s">
        <v>3998</v>
      </c>
      <c r="D1797" s="98">
        <v>20668.0</v>
      </c>
      <c r="E1797" s="98">
        <v>44628.0</v>
      </c>
      <c r="F1797" s="95" t="s">
        <v>17957</v>
      </c>
      <c r="G1797" s="95" t="s">
        <v>7682</v>
      </c>
      <c r="H1797" s="95" t="s">
        <v>7682</v>
      </c>
      <c r="I1797" s="95" t="s">
        <v>6810</v>
      </c>
      <c r="J1797" s="95"/>
      <c r="K1797" s="95" t="s">
        <v>17955</v>
      </c>
    </row>
    <row r="1798" hidden="1">
      <c r="A1798" s="95">
        <v>12397.0</v>
      </c>
      <c r="B1798" s="96">
        <v>0.7916666666666666</v>
      </c>
      <c r="C1798" s="97" t="s">
        <v>1440</v>
      </c>
      <c r="D1798" s="98">
        <v>24151.0</v>
      </c>
      <c r="E1798" s="98">
        <v>44628.0</v>
      </c>
      <c r="F1798" s="95" t="s">
        <v>7672</v>
      </c>
      <c r="G1798" s="95" t="s">
        <v>7673</v>
      </c>
      <c r="H1798" s="95" t="s">
        <v>7673</v>
      </c>
      <c r="I1798" s="95" t="s">
        <v>6793</v>
      </c>
      <c r="J1798" s="95"/>
      <c r="K1798" s="95" t="s">
        <v>18040</v>
      </c>
    </row>
    <row r="1799" hidden="1">
      <c r="A1799" s="95">
        <v>15952.0</v>
      </c>
      <c r="B1799" s="96">
        <v>0.3125</v>
      </c>
      <c r="C1799" s="97" t="s">
        <v>4321</v>
      </c>
      <c r="D1799" s="98">
        <v>21231.0</v>
      </c>
      <c r="E1799" s="98">
        <v>44628.0</v>
      </c>
      <c r="F1799" s="95" t="s">
        <v>7689</v>
      </c>
      <c r="G1799" s="95" t="s">
        <v>7673</v>
      </c>
      <c r="H1799" s="95" t="s">
        <v>7673</v>
      </c>
      <c r="I1799" s="95" t="s">
        <v>6821</v>
      </c>
      <c r="J1799" s="95"/>
      <c r="K1799" s="95" t="s">
        <v>17955</v>
      </c>
    </row>
    <row r="1800" hidden="1">
      <c r="A1800" s="95">
        <v>11245.0</v>
      </c>
      <c r="B1800" s="96">
        <v>0.3541666666666667</v>
      </c>
      <c r="C1800" s="97" t="s">
        <v>873</v>
      </c>
      <c r="D1800" s="98">
        <v>23641.0</v>
      </c>
      <c r="E1800" s="98">
        <v>44628.0</v>
      </c>
      <c r="F1800" s="95" t="s">
        <v>7674</v>
      </c>
      <c r="G1800" s="95" t="s">
        <v>7675</v>
      </c>
      <c r="H1800" s="95" t="s">
        <v>7675</v>
      </c>
      <c r="I1800" s="95" t="s">
        <v>6884</v>
      </c>
      <c r="J1800" s="95"/>
      <c r="K1800" s="95" t="s">
        <v>17955</v>
      </c>
    </row>
    <row r="1801" hidden="1">
      <c r="A1801" s="95">
        <v>10025.0</v>
      </c>
      <c r="B1801" s="96">
        <v>0.375</v>
      </c>
      <c r="C1801" s="97" t="s">
        <v>367</v>
      </c>
      <c r="D1801" s="98">
        <v>21272.0</v>
      </c>
      <c r="E1801" s="98">
        <v>44628.0</v>
      </c>
      <c r="F1801" s="95" t="s">
        <v>7674</v>
      </c>
      <c r="G1801" s="95" t="s">
        <v>7675</v>
      </c>
      <c r="H1801" s="95" t="s">
        <v>7675</v>
      </c>
      <c r="I1801" s="95" t="s">
        <v>6908</v>
      </c>
      <c r="J1801" s="95"/>
      <c r="K1801" s="95" t="s">
        <v>17955</v>
      </c>
    </row>
    <row r="1802" hidden="1">
      <c r="A1802" s="95">
        <v>15337.0</v>
      </c>
      <c r="B1802" s="96">
        <v>0.4166666666666667</v>
      </c>
      <c r="C1802" s="97" t="s">
        <v>3771</v>
      </c>
      <c r="D1802" s="98">
        <v>29323.0</v>
      </c>
      <c r="E1802" s="98">
        <v>44628.0</v>
      </c>
      <c r="F1802" s="95" t="s">
        <v>7674</v>
      </c>
      <c r="G1802" s="95" t="s">
        <v>7682</v>
      </c>
      <c r="H1802" s="95" t="s">
        <v>7682</v>
      </c>
      <c r="I1802" s="95" t="s">
        <v>6846</v>
      </c>
      <c r="J1802" s="95"/>
      <c r="K1802" s="95" t="s">
        <v>17955</v>
      </c>
    </row>
    <row r="1803" hidden="1">
      <c r="A1803" s="95">
        <v>16845.0</v>
      </c>
      <c r="B1803" s="96">
        <v>0.5520833333333334</v>
      </c>
      <c r="C1803" s="97" t="s">
        <v>5083</v>
      </c>
      <c r="D1803" s="98">
        <v>16898.0</v>
      </c>
      <c r="E1803" s="98">
        <v>44628.0</v>
      </c>
      <c r="F1803" s="95" t="s">
        <v>7674</v>
      </c>
      <c r="G1803" s="95" t="s">
        <v>7681</v>
      </c>
      <c r="H1803" s="95" t="s">
        <v>7681</v>
      </c>
      <c r="I1803" s="95" t="s">
        <v>6831</v>
      </c>
      <c r="J1803" s="95"/>
      <c r="K1803" s="95" t="s">
        <v>17955</v>
      </c>
    </row>
    <row r="1804" hidden="1">
      <c r="A1804" s="95">
        <v>9546.0</v>
      </c>
      <c r="B1804" s="96">
        <v>0.5833333333333334</v>
      </c>
      <c r="C1804" s="97" t="s">
        <v>194</v>
      </c>
      <c r="D1804" s="98">
        <v>22915.0</v>
      </c>
      <c r="E1804" s="98">
        <v>44628.0</v>
      </c>
      <c r="F1804" s="95" t="s">
        <v>7674</v>
      </c>
      <c r="G1804" s="95" t="s">
        <v>7681</v>
      </c>
      <c r="H1804" s="95" t="s">
        <v>7681</v>
      </c>
      <c r="I1804" s="95" t="s">
        <v>6810</v>
      </c>
      <c r="J1804" s="95"/>
      <c r="K1804" s="95" t="s">
        <v>17955</v>
      </c>
    </row>
    <row r="1805" hidden="1">
      <c r="A1805" s="95">
        <v>18074.0</v>
      </c>
      <c r="B1805" s="96">
        <v>0.78125</v>
      </c>
      <c r="C1805" s="97" t="s">
        <v>6364</v>
      </c>
      <c r="D1805" s="98">
        <v>21940.0</v>
      </c>
      <c r="E1805" s="98">
        <v>44628.0</v>
      </c>
      <c r="F1805" s="95" t="s">
        <v>7674</v>
      </c>
      <c r="G1805" s="95" t="s">
        <v>7682</v>
      </c>
      <c r="H1805" s="95" t="s">
        <v>7682</v>
      </c>
      <c r="I1805" s="95" t="s">
        <v>6789</v>
      </c>
      <c r="J1805" s="95"/>
      <c r="K1805" s="95" t="s">
        <v>17964</v>
      </c>
    </row>
    <row r="1806" hidden="1">
      <c r="A1806" s="95">
        <v>18136.0</v>
      </c>
      <c r="B1806" s="96">
        <v>0.7916666666666666</v>
      </c>
      <c r="C1806" s="97" t="s">
        <v>6700</v>
      </c>
      <c r="D1806" s="98">
        <v>26779.0</v>
      </c>
      <c r="E1806" s="98">
        <v>44628.0</v>
      </c>
      <c r="F1806" s="95" t="s">
        <v>7701</v>
      </c>
      <c r="G1806" s="95" t="s">
        <v>7673</v>
      </c>
      <c r="H1806" s="95" t="s">
        <v>7673</v>
      </c>
      <c r="I1806" s="95" t="s">
        <v>6870</v>
      </c>
      <c r="J1806" s="95"/>
      <c r="K1806" s="95" t="s">
        <v>17965</v>
      </c>
    </row>
    <row r="1807" hidden="1">
      <c r="A1807" s="95">
        <v>9182.0</v>
      </c>
      <c r="B1807" s="96">
        <v>0.8333333333333334</v>
      </c>
      <c r="C1807" s="97" t="s">
        <v>47</v>
      </c>
      <c r="D1807" s="98">
        <v>25713.0</v>
      </c>
      <c r="E1807" s="98">
        <v>44628.0</v>
      </c>
      <c r="F1807" s="95" t="s">
        <v>7674</v>
      </c>
      <c r="G1807" s="95" t="s">
        <v>7682</v>
      </c>
      <c r="H1807" s="95" t="s">
        <v>7682</v>
      </c>
      <c r="I1807" s="95" t="s">
        <v>6908</v>
      </c>
      <c r="J1807" s="95"/>
      <c r="K1807" s="95" t="s">
        <v>17966</v>
      </c>
    </row>
    <row r="1808" hidden="1">
      <c r="A1808" s="95">
        <v>16962.0</v>
      </c>
      <c r="B1808" s="96">
        <v>0.8125</v>
      </c>
      <c r="C1808" s="97" t="s">
        <v>5181</v>
      </c>
      <c r="D1808" s="98">
        <v>19199.0</v>
      </c>
      <c r="E1808" s="98">
        <v>44628.0</v>
      </c>
      <c r="F1808" s="95" t="s">
        <v>7679</v>
      </c>
      <c r="G1808" s="95" t="s">
        <v>7673</v>
      </c>
      <c r="H1808" s="95" t="s">
        <v>7673</v>
      </c>
      <c r="I1808" s="95" t="s">
        <v>6777</v>
      </c>
      <c r="J1808" s="95"/>
      <c r="K1808" s="95" t="s">
        <v>17963</v>
      </c>
    </row>
    <row r="1809">
      <c r="A1809" s="95">
        <v>15952.0</v>
      </c>
      <c r="B1809" s="96">
        <v>0.28125</v>
      </c>
      <c r="C1809" s="97" t="s">
        <v>4321</v>
      </c>
      <c r="D1809" s="98">
        <v>21231.0</v>
      </c>
      <c r="E1809" s="98">
        <v>44628.0</v>
      </c>
      <c r="F1809" s="95" t="s">
        <v>17997</v>
      </c>
      <c r="G1809" s="95" t="s">
        <v>17994</v>
      </c>
      <c r="H1809" s="95" t="s">
        <v>7673</v>
      </c>
      <c r="I1809" s="95" t="s">
        <v>6821</v>
      </c>
      <c r="J1809" s="95"/>
      <c r="K1809" s="95" t="s">
        <v>17995</v>
      </c>
    </row>
    <row r="1810">
      <c r="A1810" s="95">
        <v>13273.0</v>
      </c>
      <c r="B1810" s="96">
        <v>0.3229166666666667</v>
      </c>
      <c r="C1810" s="97" t="s">
        <v>2114</v>
      </c>
      <c r="D1810" s="98">
        <v>30146.0</v>
      </c>
      <c r="E1810" s="98">
        <v>44628.0</v>
      </c>
      <c r="F1810" s="95" t="s">
        <v>17989</v>
      </c>
      <c r="G1810" s="95" t="s">
        <v>17994</v>
      </c>
      <c r="H1810" s="95" t="s">
        <v>7673</v>
      </c>
      <c r="I1810" s="95" t="s">
        <v>6876</v>
      </c>
      <c r="J1810" s="95"/>
      <c r="K1810" s="95" t="s">
        <v>17991</v>
      </c>
    </row>
    <row r="1811">
      <c r="A1811" s="95">
        <v>17761.0</v>
      </c>
      <c r="B1811" s="96">
        <v>0.3333333333333333</v>
      </c>
      <c r="C1811" s="97" t="s">
        <v>5885</v>
      </c>
      <c r="D1811" s="98">
        <v>16187.0</v>
      </c>
      <c r="E1811" s="98">
        <v>44628.0</v>
      </c>
      <c r="F1811" s="95" t="s">
        <v>17989</v>
      </c>
      <c r="G1811" s="95" t="s">
        <v>17994</v>
      </c>
      <c r="H1811" s="95" t="s">
        <v>7673</v>
      </c>
      <c r="I1811" s="95" t="s">
        <v>6777</v>
      </c>
      <c r="J1811" s="95"/>
      <c r="K1811" s="95" t="s">
        <v>17991</v>
      </c>
    </row>
    <row r="1812" hidden="1">
      <c r="A1812" s="95">
        <v>13309.0</v>
      </c>
      <c r="B1812" s="96">
        <v>0.3333333333333333</v>
      </c>
      <c r="C1812" s="97" t="s">
        <v>2142</v>
      </c>
      <c r="D1812" s="98">
        <v>12991.0</v>
      </c>
      <c r="E1812" s="98">
        <v>44628.0</v>
      </c>
      <c r="F1812" s="95" t="s">
        <v>17999</v>
      </c>
      <c r="G1812" s="95" t="s">
        <v>17999</v>
      </c>
      <c r="H1812" s="95" t="s">
        <v>7682</v>
      </c>
      <c r="I1812" s="95" t="s">
        <v>6771</v>
      </c>
      <c r="J1812" s="95"/>
      <c r="K1812" s="95" t="s">
        <v>18000</v>
      </c>
    </row>
    <row r="1813">
      <c r="A1813" s="95">
        <v>9726.0</v>
      </c>
      <c r="B1813" s="96">
        <v>0.3645833333333333</v>
      </c>
      <c r="C1813" s="97" t="s">
        <v>262</v>
      </c>
      <c r="D1813" s="98">
        <v>23374.0</v>
      </c>
      <c r="E1813" s="98">
        <v>44628.0</v>
      </c>
      <c r="F1813" s="95" t="s">
        <v>17992</v>
      </c>
      <c r="G1813" s="95" t="s">
        <v>17990</v>
      </c>
      <c r="H1813" s="95" t="s">
        <v>7675</v>
      </c>
      <c r="I1813" s="95" t="s">
        <v>6908</v>
      </c>
      <c r="J1813" s="95"/>
      <c r="K1813" s="95" t="s">
        <v>17991</v>
      </c>
    </row>
    <row r="1814">
      <c r="A1814" s="95">
        <v>18057.0</v>
      </c>
      <c r="B1814" s="96">
        <v>0.3854166666666667</v>
      </c>
      <c r="C1814" s="97" t="s">
        <v>6391</v>
      </c>
      <c r="D1814" s="98">
        <v>20898.0</v>
      </c>
      <c r="E1814" s="98">
        <v>44628.0</v>
      </c>
      <c r="F1814" s="95" t="s">
        <v>17996</v>
      </c>
      <c r="G1814" s="95" t="s">
        <v>17994</v>
      </c>
      <c r="H1814" s="95" t="s">
        <v>7673</v>
      </c>
      <c r="I1814" s="95" t="s">
        <v>6810</v>
      </c>
      <c r="J1814" s="95"/>
      <c r="K1814" s="95" t="s">
        <v>17995</v>
      </c>
    </row>
    <row r="1815">
      <c r="A1815" s="95">
        <v>9220.0</v>
      </c>
      <c r="B1815" s="96">
        <v>0.3854166666666667</v>
      </c>
      <c r="C1815" s="97" t="s">
        <v>73</v>
      </c>
      <c r="D1815" s="98">
        <v>17546.0</v>
      </c>
      <c r="E1815" s="98">
        <v>44628.0</v>
      </c>
      <c r="F1815" s="95" t="s">
        <v>17989</v>
      </c>
      <c r="G1815" s="95" t="s">
        <v>17990</v>
      </c>
      <c r="H1815" s="95" t="s">
        <v>7675</v>
      </c>
      <c r="I1815" s="95" t="s">
        <v>6831</v>
      </c>
      <c r="J1815" s="95"/>
      <c r="K1815" s="95" t="s">
        <v>17991</v>
      </c>
    </row>
    <row r="1816">
      <c r="A1816" s="95">
        <v>16502.0</v>
      </c>
      <c r="B1816" s="96">
        <v>0.3958333333333333</v>
      </c>
      <c r="C1816" s="97" t="s">
        <v>4795</v>
      </c>
      <c r="D1816" s="98">
        <v>28281.0</v>
      </c>
      <c r="E1816" s="98">
        <v>44628.0</v>
      </c>
      <c r="F1816" s="95" t="s">
        <v>17992</v>
      </c>
      <c r="G1816" s="95" t="s">
        <v>17994</v>
      </c>
      <c r="H1816" s="95" t="s">
        <v>7673</v>
      </c>
      <c r="I1816" s="95" t="s">
        <v>6858</v>
      </c>
      <c r="J1816" s="95"/>
      <c r="K1816" s="95" t="s">
        <v>17991</v>
      </c>
    </row>
    <row r="1817">
      <c r="A1817" s="95">
        <v>13167.0</v>
      </c>
      <c r="B1817" s="96">
        <v>0.3958333333333333</v>
      </c>
      <c r="C1817" s="97" t="s">
        <v>2031</v>
      </c>
      <c r="D1817" s="98">
        <v>14721.0</v>
      </c>
      <c r="E1817" s="98">
        <v>44628.0</v>
      </c>
      <c r="F1817" s="95" t="s">
        <v>17989</v>
      </c>
      <c r="G1817" s="95" t="s">
        <v>17990</v>
      </c>
      <c r="H1817" s="95" t="s">
        <v>7682</v>
      </c>
      <c r="I1817" s="95" t="s">
        <v>6771</v>
      </c>
      <c r="J1817" s="95"/>
      <c r="K1817" s="95" t="s">
        <v>17991</v>
      </c>
    </row>
    <row r="1818" hidden="1">
      <c r="A1818" s="95">
        <v>17960.0</v>
      </c>
      <c r="B1818" s="96">
        <v>0.3958333333333333</v>
      </c>
      <c r="C1818" s="97" t="s">
        <v>6333</v>
      </c>
      <c r="D1818" s="98">
        <v>14881.0</v>
      </c>
      <c r="E1818" s="98">
        <v>44628.0</v>
      </c>
      <c r="F1818" s="95" t="s">
        <v>17999</v>
      </c>
      <c r="G1818" s="95" t="s">
        <v>17999</v>
      </c>
      <c r="H1818" s="95" t="s">
        <v>7675</v>
      </c>
      <c r="I1818" s="95" t="s">
        <v>6831</v>
      </c>
      <c r="J1818" s="95"/>
      <c r="K1818" s="95" t="s">
        <v>18000</v>
      </c>
    </row>
    <row r="1819">
      <c r="A1819" s="95">
        <v>17566.0</v>
      </c>
      <c r="B1819" s="96">
        <v>0.3958333333333333</v>
      </c>
      <c r="C1819" s="97" t="s">
        <v>5711</v>
      </c>
      <c r="D1819" s="98">
        <v>22520.0</v>
      </c>
      <c r="E1819" s="98">
        <v>44628.0</v>
      </c>
      <c r="F1819" s="95" t="s">
        <v>17996</v>
      </c>
      <c r="G1819" s="95" t="s">
        <v>17990</v>
      </c>
      <c r="H1819" s="95" t="s">
        <v>7675</v>
      </c>
      <c r="I1819" s="95" t="s">
        <v>6784</v>
      </c>
      <c r="J1819" s="95"/>
      <c r="K1819" s="95" t="s">
        <v>17995</v>
      </c>
    </row>
    <row r="1820">
      <c r="A1820" s="95">
        <v>12884.0</v>
      </c>
      <c r="B1820" s="96">
        <v>0.40625</v>
      </c>
      <c r="C1820" s="97" t="s">
        <v>1797</v>
      </c>
      <c r="D1820" s="98">
        <v>25501.0</v>
      </c>
      <c r="E1820" s="98">
        <v>44628.0</v>
      </c>
      <c r="F1820" s="95" t="s">
        <v>17992</v>
      </c>
      <c r="G1820" s="95" t="s">
        <v>17990</v>
      </c>
      <c r="H1820" s="95" t="s">
        <v>7675</v>
      </c>
      <c r="I1820" s="95" t="s">
        <v>6856</v>
      </c>
      <c r="J1820" s="95"/>
      <c r="K1820" s="95" t="s">
        <v>17991</v>
      </c>
    </row>
    <row r="1821">
      <c r="A1821" s="95">
        <v>10873.0</v>
      </c>
      <c r="B1821" s="96">
        <v>0.4166666666666667</v>
      </c>
      <c r="C1821" s="97" t="s">
        <v>703</v>
      </c>
      <c r="D1821" s="98">
        <v>8953.0</v>
      </c>
      <c r="E1821" s="98">
        <v>44628.0</v>
      </c>
      <c r="F1821" s="95" t="s">
        <v>17997</v>
      </c>
      <c r="G1821" s="95" t="s">
        <v>17990</v>
      </c>
      <c r="H1821" s="95" t="s">
        <v>7682</v>
      </c>
      <c r="I1821" s="95" t="s">
        <v>6829</v>
      </c>
      <c r="J1821" s="95"/>
      <c r="K1821" s="95" t="s">
        <v>17995</v>
      </c>
    </row>
    <row r="1822">
      <c r="A1822" s="95">
        <v>15337.0</v>
      </c>
      <c r="B1822" s="96">
        <v>0.4166666666666667</v>
      </c>
      <c r="C1822" s="97" t="s">
        <v>3771</v>
      </c>
      <c r="D1822" s="98">
        <v>29323.0</v>
      </c>
      <c r="E1822" s="98">
        <v>44628.0</v>
      </c>
      <c r="F1822" s="95" t="s">
        <v>17989</v>
      </c>
      <c r="G1822" s="95" t="s">
        <v>17990</v>
      </c>
      <c r="H1822" s="95" t="s">
        <v>7682</v>
      </c>
      <c r="I1822" s="95" t="s">
        <v>6846</v>
      </c>
      <c r="J1822" s="95"/>
      <c r="K1822" s="95" t="s">
        <v>17991</v>
      </c>
    </row>
    <row r="1823">
      <c r="A1823" s="95">
        <v>16471.0</v>
      </c>
      <c r="B1823" s="96">
        <v>0.4166666666666667</v>
      </c>
      <c r="C1823" s="97" t="s">
        <v>4765</v>
      </c>
      <c r="D1823" s="98">
        <v>23867.0</v>
      </c>
      <c r="E1823" s="98">
        <v>44628.0</v>
      </c>
      <c r="F1823" s="95" t="s">
        <v>17996</v>
      </c>
      <c r="G1823" s="95" t="s">
        <v>17990</v>
      </c>
      <c r="H1823" s="95" t="s">
        <v>7675</v>
      </c>
      <c r="I1823" s="95" t="s">
        <v>6784</v>
      </c>
      <c r="J1823" s="95"/>
      <c r="K1823" s="95" t="s">
        <v>17995</v>
      </c>
    </row>
    <row r="1824">
      <c r="A1824" s="95">
        <v>9973.0</v>
      </c>
      <c r="B1824" s="96">
        <v>0.4375</v>
      </c>
      <c r="C1824" s="97" t="s">
        <v>346</v>
      </c>
      <c r="D1824" s="98">
        <v>20345.0</v>
      </c>
      <c r="E1824" s="98">
        <v>44628.0</v>
      </c>
      <c r="F1824" s="95" t="s">
        <v>17997</v>
      </c>
      <c r="G1824" s="95" t="s">
        <v>17990</v>
      </c>
      <c r="H1824" s="95" t="s">
        <v>7682</v>
      </c>
      <c r="I1824" s="95" t="s">
        <v>6836</v>
      </c>
      <c r="J1824" s="95"/>
      <c r="K1824" s="95" t="s">
        <v>17995</v>
      </c>
    </row>
    <row r="1825">
      <c r="A1825" s="95">
        <v>10030.0</v>
      </c>
      <c r="B1825" s="96">
        <v>0.4375</v>
      </c>
      <c r="C1825" s="97" t="s">
        <v>370</v>
      </c>
      <c r="D1825" s="98">
        <v>28740.0</v>
      </c>
      <c r="E1825" s="98">
        <v>44628.0</v>
      </c>
      <c r="F1825" s="95" t="s">
        <v>17996</v>
      </c>
      <c r="G1825" s="95" t="s">
        <v>17994</v>
      </c>
      <c r="H1825" s="95" t="s">
        <v>7681</v>
      </c>
      <c r="I1825" s="95" t="s">
        <v>6836</v>
      </c>
      <c r="J1825" s="95"/>
      <c r="K1825" s="95" t="s">
        <v>17995</v>
      </c>
    </row>
    <row r="1826">
      <c r="A1826" s="95">
        <v>11303.0</v>
      </c>
      <c r="B1826" s="96">
        <v>0.4479166666666667</v>
      </c>
      <c r="C1826" s="97" t="s">
        <v>895</v>
      </c>
      <c r="D1826" s="98">
        <v>17223.0</v>
      </c>
      <c r="E1826" s="98">
        <v>44628.0</v>
      </c>
      <c r="F1826" s="95" t="s">
        <v>17989</v>
      </c>
      <c r="G1826" s="95" t="s">
        <v>17994</v>
      </c>
      <c r="H1826" s="95" t="s">
        <v>7673</v>
      </c>
      <c r="I1826" s="95" t="s">
        <v>6908</v>
      </c>
      <c r="J1826" s="95"/>
      <c r="K1826" s="95" t="s">
        <v>17991</v>
      </c>
    </row>
    <row r="1827">
      <c r="A1827" s="95">
        <v>17716.0</v>
      </c>
      <c r="B1827" s="96">
        <v>0.4479166666666667</v>
      </c>
      <c r="C1827" s="97" t="s">
        <v>5847</v>
      </c>
      <c r="D1827" s="98">
        <v>17940.0</v>
      </c>
      <c r="E1827" s="98">
        <v>44628.0</v>
      </c>
      <c r="F1827" s="95" t="s">
        <v>17996</v>
      </c>
      <c r="G1827" s="95" t="s">
        <v>17990</v>
      </c>
      <c r="H1827" s="95" t="s">
        <v>7682</v>
      </c>
      <c r="I1827" s="95" t="s">
        <v>6813</v>
      </c>
      <c r="J1827" s="95"/>
      <c r="K1827" s="95" t="s">
        <v>17995</v>
      </c>
    </row>
    <row r="1828">
      <c r="A1828" s="95">
        <v>15087.0</v>
      </c>
      <c r="B1828" s="96">
        <v>0.4583333333333333</v>
      </c>
      <c r="C1828" s="97" t="s">
        <v>3564</v>
      </c>
      <c r="D1828" s="98">
        <v>19663.0</v>
      </c>
      <c r="E1828" s="98">
        <v>44628.0</v>
      </c>
      <c r="F1828" s="95" t="s">
        <v>17996</v>
      </c>
      <c r="G1828" s="95" t="s">
        <v>17990</v>
      </c>
      <c r="H1828" s="95" t="s">
        <v>7682</v>
      </c>
      <c r="I1828" s="95" t="s">
        <v>6836</v>
      </c>
      <c r="J1828" s="95"/>
      <c r="K1828" s="95" t="s">
        <v>17995</v>
      </c>
    </row>
    <row r="1829">
      <c r="A1829" s="95">
        <v>14187.0</v>
      </c>
      <c r="B1829" s="96">
        <v>0.4583333333333333</v>
      </c>
      <c r="C1829" s="97" t="s">
        <v>2823</v>
      </c>
      <c r="D1829" s="98">
        <v>29547.0</v>
      </c>
      <c r="E1829" s="98">
        <v>44628.0</v>
      </c>
      <c r="F1829" s="95" t="s">
        <v>17996</v>
      </c>
      <c r="G1829" s="95" t="s">
        <v>17990</v>
      </c>
      <c r="H1829" s="95" t="s">
        <v>7675</v>
      </c>
      <c r="I1829" s="95" t="s">
        <v>6825</v>
      </c>
      <c r="J1829" s="95"/>
      <c r="K1829" s="95" t="s">
        <v>17995</v>
      </c>
    </row>
    <row r="1830">
      <c r="A1830" s="95">
        <v>17714.0</v>
      </c>
      <c r="B1830" s="96">
        <v>0.46875</v>
      </c>
      <c r="C1830" s="97" t="s">
        <v>5845</v>
      </c>
      <c r="D1830" s="98">
        <v>27440.0</v>
      </c>
      <c r="E1830" s="98">
        <v>44628.0</v>
      </c>
      <c r="F1830" s="95" t="s">
        <v>17989</v>
      </c>
      <c r="G1830" s="95" t="s">
        <v>17994</v>
      </c>
      <c r="H1830" s="95" t="s">
        <v>7673</v>
      </c>
      <c r="I1830" s="95" t="s">
        <v>6876</v>
      </c>
      <c r="J1830" s="95"/>
      <c r="K1830" s="95" t="s">
        <v>17991</v>
      </c>
    </row>
    <row r="1831">
      <c r="A1831" s="95">
        <v>15592.0</v>
      </c>
      <c r="B1831" s="96">
        <v>0.46875</v>
      </c>
      <c r="C1831" s="97" t="s">
        <v>3992</v>
      </c>
      <c r="D1831" s="98">
        <v>17154.0</v>
      </c>
      <c r="E1831" s="98">
        <v>44628.0</v>
      </c>
      <c r="F1831" s="95" t="s">
        <v>17997</v>
      </c>
      <c r="G1831" s="95" t="s">
        <v>17990</v>
      </c>
      <c r="H1831" s="95" t="s">
        <v>7675</v>
      </c>
      <c r="I1831" s="95" t="s">
        <v>6836</v>
      </c>
      <c r="J1831" s="95"/>
      <c r="K1831" s="95" t="s">
        <v>17995</v>
      </c>
    </row>
    <row r="1832">
      <c r="A1832" s="95">
        <v>16444.0</v>
      </c>
      <c r="B1832" s="96">
        <v>0.4895833333333333</v>
      </c>
      <c r="C1832" s="97" t="s">
        <v>4744</v>
      </c>
      <c r="D1832" s="98">
        <v>13772.0</v>
      </c>
      <c r="E1832" s="98">
        <v>44628.0</v>
      </c>
      <c r="F1832" s="95" t="s">
        <v>17996</v>
      </c>
      <c r="G1832" s="95" t="s">
        <v>17994</v>
      </c>
      <c r="H1832" s="95" t="s">
        <v>7673</v>
      </c>
      <c r="I1832" s="95" t="s">
        <v>6810</v>
      </c>
      <c r="J1832" s="95"/>
      <c r="K1832" s="95" t="s">
        <v>17995</v>
      </c>
    </row>
    <row r="1833">
      <c r="A1833" s="95">
        <v>14682.0</v>
      </c>
      <c r="B1833" s="96">
        <v>0.5416666666666666</v>
      </c>
      <c r="C1833" s="97" t="s">
        <v>3224</v>
      </c>
      <c r="D1833" s="98">
        <v>33997.0</v>
      </c>
      <c r="E1833" s="98">
        <v>44628.0</v>
      </c>
      <c r="F1833" s="95" t="s">
        <v>17992</v>
      </c>
      <c r="G1833" s="95" t="s">
        <v>17990</v>
      </c>
      <c r="H1833" s="95" t="s">
        <v>7682</v>
      </c>
      <c r="I1833" s="95" t="s">
        <v>6831</v>
      </c>
      <c r="J1833" s="95"/>
      <c r="K1833" s="95" t="s">
        <v>17991</v>
      </c>
    </row>
    <row r="1834">
      <c r="A1834" s="95">
        <v>10016.0</v>
      </c>
      <c r="B1834" s="96">
        <v>0.5416666666666666</v>
      </c>
      <c r="C1834" s="97" t="s">
        <v>362</v>
      </c>
      <c r="D1834" s="98">
        <v>28044.0</v>
      </c>
      <c r="E1834" s="98">
        <v>44628.0</v>
      </c>
      <c r="F1834" s="95" t="s">
        <v>17996</v>
      </c>
      <c r="G1834" s="95" t="s">
        <v>17990</v>
      </c>
      <c r="H1834" s="95" t="s">
        <v>7682</v>
      </c>
      <c r="I1834" s="95" t="s">
        <v>6851</v>
      </c>
      <c r="J1834" s="95"/>
      <c r="K1834" s="95" t="s">
        <v>17995</v>
      </c>
    </row>
    <row r="1835">
      <c r="A1835" s="95">
        <v>15689.0</v>
      </c>
      <c r="B1835" s="96">
        <v>0.5520833333333334</v>
      </c>
      <c r="C1835" s="97" t="s">
        <v>4080</v>
      </c>
      <c r="D1835" s="98">
        <v>25981.0</v>
      </c>
      <c r="E1835" s="98">
        <v>44628.0</v>
      </c>
      <c r="F1835" s="95" t="s">
        <v>17989</v>
      </c>
      <c r="G1835" s="95" t="s">
        <v>17990</v>
      </c>
      <c r="H1835" s="95" t="s">
        <v>7675</v>
      </c>
      <c r="I1835" s="95" t="s">
        <v>6858</v>
      </c>
      <c r="J1835" s="95"/>
      <c r="K1835" s="95" t="s">
        <v>17991</v>
      </c>
    </row>
    <row r="1836">
      <c r="A1836" s="95">
        <v>15920.0</v>
      </c>
      <c r="B1836" s="96">
        <v>0.5625</v>
      </c>
      <c r="C1836" s="97" t="s">
        <v>4295</v>
      </c>
      <c r="D1836" s="98">
        <v>26799.0</v>
      </c>
      <c r="E1836" s="98">
        <v>44628.0</v>
      </c>
      <c r="F1836" s="95" t="s">
        <v>17996</v>
      </c>
      <c r="G1836" s="95" t="s">
        <v>17990</v>
      </c>
      <c r="H1836" s="95" t="s">
        <v>7682</v>
      </c>
      <c r="I1836" s="95" t="s">
        <v>6825</v>
      </c>
      <c r="J1836" s="95"/>
      <c r="K1836" s="95" t="s">
        <v>17995</v>
      </c>
    </row>
    <row r="1837">
      <c r="A1837" s="95">
        <v>11065.0</v>
      </c>
      <c r="B1837" s="96">
        <v>0.5625</v>
      </c>
      <c r="C1837" s="97" t="s">
        <v>786</v>
      </c>
      <c r="D1837" s="98">
        <v>18803.0</v>
      </c>
      <c r="E1837" s="98">
        <v>44628.0</v>
      </c>
      <c r="F1837" s="95" t="s">
        <v>17992</v>
      </c>
      <c r="G1837" s="95" t="s">
        <v>17990</v>
      </c>
      <c r="H1837" s="95" t="s">
        <v>7675</v>
      </c>
      <c r="I1837" s="95" t="s">
        <v>6790</v>
      </c>
      <c r="J1837" s="95"/>
      <c r="K1837" s="95" t="s">
        <v>17991</v>
      </c>
    </row>
    <row r="1838">
      <c r="A1838" s="95">
        <v>13405.0</v>
      </c>
      <c r="B1838" s="96">
        <v>0.5729166666666666</v>
      </c>
      <c r="C1838" s="97" t="s">
        <v>2214</v>
      </c>
      <c r="D1838" s="98">
        <v>23929.0</v>
      </c>
      <c r="E1838" s="98">
        <v>44628.0</v>
      </c>
      <c r="F1838" s="95" t="s">
        <v>17992</v>
      </c>
      <c r="G1838" s="95" t="s">
        <v>17990</v>
      </c>
      <c r="H1838" s="95" t="s">
        <v>7682</v>
      </c>
      <c r="I1838" s="95" t="s">
        <v>6846</v>
      </c>
      <c r="J1838" s="95"/>
      <c r="K1838" s="95" t="s">
        <v>17991</v>
      </c>
    </row>
    <row r="1839">
      <c r="A1839" s="95">
        <v>10495.0</v>
      </c>
      <c r="B1839" s="96">
        <v>0.5729166666666666</v>
      </c>
      <c r="C1839" s="97" t="s">
        <v>563</v>
      </c>
      <c r="D1839" s="98">
        <v>25088.0</v>
      </c>
      <c r="E1839" s="98">
        <v>44628.0</v>
      </c>
      <c r="F1839" s="95" t="s">
        <v>17989</v>
      </c>
      <c r="G1839" s="95" t="s">
        <v>17990</v>
      </c>
      <c r="H1839" s="95" t="s">
        <v>7675</v>
      </c>
      <c r="I1839" s="95" t="s">
        <v>6908</v>
      </c>
      <c r="J1839" s="95"/>
      <c r="K1839" s="95" t="s">
        <v>17991</v>
      </c>
    </row>
    <row r="1840">
      <c r="A1840" s="95">
        <v>13180.0</v>
      </c>
      <c r="B1840" s="96">
        <v>0.5729166666666666</v>
      </c>
      <c r="C1840" s="97" t="s">
        <v>2041</v>
      </c>
      <c r="D1840" s="98">
        <v>14986.0</v>
      </c>
      <c r="E1840" s="98">
        <v>44628.0</v>
      </c>
      <c r="F1840" s="95" t="s">
        <v>17989</v>
      </c>
      <c r="G1840" s="95" t="s">
        <v>17994</v>
      </c>
      <c r="H1840" s="95" t="s">
        <v>7681</v>
      </c>
      <c r="I1840" s="95" t="s">
        <v>6831</v>
      </c>
      <c r="J1840" s="95"/>
      <c r="K1840" s="95" t="s">
        <v>17991</v>
      </c>
    </row>
    <row r="1841" hidden="1">
      <c r="A1841" s="95">
        <v>13180.0</v>
      </c>
      <c r="B1841" s="96">
        <v>0.5729166666666666</v>
      </c>
      <c r="C1841" s="97" t="s">
        <v>2041</v>
      </c>
      <c r="D1841" s="98">
        <v>14986.0</v>
      </c>
      <c r="E1841" s="98">
        <v>44628.0</v>
      </c>
      <c r="F1841" s="95" t="s">
        <v>17999</v>
      </c>
      <c r="G1841" s="95" t="s">
        <v>17999</v>
      </c>
      <c r="H1841" s="95" t="s">
        <v>7681</v>
      </c>
      <c r="I1841" s="95" t="s">
        <v>6831</v>
      </c>
      <c r="J1841" s="95"/>
      <c r="K1841" s="95" t="s">
        <v>18000</v>
      </c>
    </row>
    <row r="1842">
      <c r="A1842" s="95">
        <v>17076.0</v>
      </c>
      <c r="B1842" s="96">
        <v>0.5833333333333334</v>
      </c>
      <c r="C1842" s="97" t="s">
        <v>5275</v>
      </c>
      <c r="D1842" s="98">
        <v>25317.0</v>
      </c>
      <c r="E1842" s="98">
        <v>44628.0</v>
      </c>
      <c r="F1842" s="95" t="s">
        <v>17989</v>
      </c>
      <c r="G1842" s="95" t="s">
        <v>17994</v>
      </c>
      <c r="H1842" s="95" t="s">
        <v>7673</v>
      </c>
      <c r="I1842" s="95" t="s">
        <v>6908</v>
      </c>
      <c r="J1842" s="95"/>
      <c r="K1842" s="95" t="s">
        <v>17991</v>
      </c>
    </row>
    <row r="1843">
      <c r="A1843" s="95">
        <v>9546.0</v>
      </c>
      <c r="B1843" s="96">
        <v>0.5833333333333334</v>
      </c>
      <c r="C1843" s="97" t="s">
        <v>194</v>
      </c>
      <c r="D1843" s="98">
        <v>22915.0</v>
      </c>
      <c r="E1843" s="98">
        <v>44628.0</v>
      </c>
      <c r="F1843" s="95" t="s">
        <v>17996</v>
      </c>
      <c r="G1843" s="95" t="s">
        <v>17994</v>
      </c>
      <c r="H1843" s="95" t="s">
        <v>7681</v>
      </c>
      <c r="I1843" s="95" t="s">
        <v>6810</v>
      </c>
      <c r="J1843" s="95"/>
      <c r="K1843" s="95" t="s">
        <v>17995</v>
      </c>
    </row>
    <row r="1844">
      <c r="A1844" s="95">
        <v>14275.0</v>
      </c>
      <c r="B1844" s="96">
        <v>0.5833333333333334</v>
      </c>
      <c r="C1844" s="97" t="s">
        <v>2892</v>
      </c>
      <c r="D1844" s="98">
        <v>14212.0</v>
      </c>
      <c r="E1844" s="98">
        <v>44628.0</v>
      </c>
      <c r="F1844" s="95" t="s">
        <v>17989</v>
      </c>
      <c r="G1844" s="95" t="s">
        <v>17990</v>
      </c>
      <c r="H1844" s="95" t="s">
        <v>7682</v>
      </c>
      <c r="I1844" s="95" t="s">
        <v>6794</v>
      </c>
      <c r="J1844" s="95"/>
      <c r="K1844" s="95" t="s">
        <v>17991</v>
      </c>
    </row>
    <row r="1845" hidden="1">
      <c r="A1845" s="95">
        <v>14275.0</v>
      </c>
      <c r="B1845" s="96">
        <v>0.5833333333333334</v>
      </c>
      <c r="C1845" s="97" t="s">
        <v>2892</v>
      </c>
      <c r="D1845" s="98">
        <v>14212.0</v>
      </c>
      <c r="E1845" s="98">
        <v>44628.0</v>
      </c>
      <c r="F1845" s="95" t="s">
        <v>17999</v>
      </c>
      <c r="G1845" s="95" t="s">
        <v>17999</v>
      </c>
      <c r="H1845" s="95" t="s">
        <v>7682</v>
      </c>
      <c r="I1845" s="95" t="s">
        <v>6794</v>
      </c>
      <c r="J1845" s="95"/>
      <c r="K1845" s="95" t="s">
        <v>18000</v>
      </c>
    </row>
    <row r="1846">
      <c r="A1846" s="95">
        <v>11852.0</v>
      </c>
      <c r="B1846" s="96">
        <v>0.59375</v>
      </c>
      <c r="C1846" s="97" t="s">
        <v>1144</v>
      </c>
      <c r="D1846" s="98">
        <v>12931.0</v>
      </c>
      <c r="E1846" s="98">
        <v>44628.0</v>
      </c>
      <c r="F1846" s="95" t="s">
        <v>17992</v>
      </c>
      <c r="G1846" s="95" t="s">
        <v>17994</v>
      </c>
      <c r="H1846" s="95" t="s">
        <v>7673</v>
      </c>
      <c r="I1846" s="95" t="s">
        <v>6790</v>
      </c>
      <c r="J1846" s="95"/>
      <c r="K1846" s="95" t="s">
        <v>17991</v>
      </c>
    </row>
    <row r="1847">
      <c r="A1847" s="95">
        <v>17271.0</v>
      </c>
      <c r="B1847" s="96">
        <v>0.59375</v>
      </c>
      <c r="C1847" s="97" t="s">
        <v>5445</v>
      </c>
      <c r="D1847" s="98">
        <v>30677.0</v>
      </c>
      <c r="E1847" s="98">
        <v>44628.0</v>
      </c>
      <c r="F1847" s="95" t="s">
        <v>17997</v>
      </c>
      <c r="G1847" s="95" t="s">
        <v>17990</v>
      </c>
      <c r="H1847" s="95" t="s">
        <v>7682</v>
      </c>
      <c r="I1847" s="95" t="s">
        <v>6836</v>
      </c>
      <c r="J1847" s="95"/>
      <c r="K1847" s="95" t="s">
        <v>17995</v>
      </c>
    </row>
    <row r="1848">
      <c r="A1848" s="95">
        <v>9229.0</v>
      </c>
      <c r="B1848" s="96">
        <v>0.59375</v>
      </c>
      <c r="C1848" s="97" t="s">
        <v>79</v>
      </c>
      <c r="D1848" s="98">
        <v>17887.0</v>
      </c>
      <c r="E1848" s="98">
        <v>44628.0</v>
      </c>
      <c r="F1848" s="95" t="s">
        <v>17996</v>
      </c>
      <c r="G1848" s="95" t="s">
        <v>17990</v>
      </c>
      <c r="H1848" s="95" t="s">
        <v>7682</v>
      </c>
      <c r="I1848" s="95" t="s">
        <v>6813</v>
      </c>
      <c r="J1848" s="95"/>
      <c r="K1848" s="95" t="s">
        <v>17995</v>
      </c>
    </row>
    <row r="1849">
      <c r="A1849" s="95">
        <v>15673.0</v>
      </c>
      <c r="B1849" s="96">
        <v>0.6145833333333334</v>
      </c>
      <c r="C1849" s="97" t="s">
        <v>4067</v>
      </c>
      <c r="D1849" s="98">
        <v>21105.0</v>
      </c>
      <c r="E1849" s="98">
        <v>44628.0</v>
      </c>
      <c r="F1849" s="95" t="s">
        <v>17997</v>
      </c>
      <c r="G1849" s="95" t="s">
        <v>17994</v>
      </c>
      <c r="H1849" s="95" t="s">
        <v>7681</v>
      </c>
      <c r="I1849" s="95" t="s">
        <v>6825</v>
      </c>
      <c r="J1849" s="95"/>
      <c r="K1849" s="95" t="s">
        <v>17995</v>
      </c>
    </row>
    <row r="1850">
      <c r="A1850" s="95">
        <v>15270.0</v>
      </c>
      <c r="B1850" s="96">
        <v>0.6145833333333334</v>
      </c>
      <c r="C1850" s="97" t="s">
        <v>3719</v>
      </c>
      <c r="D1850" s="98">
        <v>19633.0</v>
      </c>
      <c r="E1850" s="98">
        <v>44628.0</v>
      </c>
      <c r="F1850" s="95" t="s">
        <v>17996</v>
      </c>
      <c r="G1850" s="95" t="s">
        <v>17990</v>
      </c>
      <c r="H1850" s="95" t="s">
        <v>7682</v>
      </c>
      <c r="I1850" s="95" t="s">
        <v>6810</v>
      </c>
      <c r="J1850" s="95"/>
      <c r="K1850" s="95" t="s">
        <v>17995</v>
      </c>
    </row>
    <row r="1851">
      <c r="A1851" s="95">
        <v>17513.0</v>
      </c>
      <c r="B1851" s="96">
        <v>0.6145833333333334</v>
      </c>
      <c r="C1851" s="97" t="s">
        <v>5663</v>
      </c>
      <c r="D1851" s="98">
        <v>13668.0</v>
      </c>
      <c r="E1851" s="98">
        <v>44628.0</v>
      </c>
      <c r="F1851" s="95" t="s">
        <v>17989</v>
      </c>
      <c r="G1851" s="95" t="s">
        <v>17994</v>
      </c>
      <c r="H1851" s="95" t="s">
        <v>7673</v>
      </c>
      <c r="I1851" s="95" t="s">
        <v>6831</v>
      </c>
      <c r="J1851" s="95"/>
      <c r="K1851" s="95" t="s">
        <v>17991</v>
      </c>
    </row>
    <row r="1852">
      <c r="A1852" s="95">
        <v>15479.0</v>
      </c>
      <c r="B1852" s="96">
        <v>0.625</v>
      </c>
      <c r="C1852" s="97" t="s">
        <v>3892</v>
      </c>
      <c r="D1852" s="98">
        <v>28397.0</v>
      </c>
      <c r="E1852" s="98">
        <v>44628.0</v>
      </c>
      <c r="F1852" s="95" t="s">
        <v>17989</v>
      </c>
      <c r="G1852" s="95" t="s">
        <v>17990</v>
      </c>
      <c r="H1852" s="95" t="s">
        <v>7682</v>
      </c>
      <c r="I1852" s="95" t="s">
        <v>6884</v>
      </c>
      <c r="J1852" s="95"/>
      <c r="K1852" s="95" t="s">
        <v>17991</v>
      </c>
    </row>
    <row r="1853">
      <c r="A1853" s="95">
        <v>14987.0</v>
      </c>
      <c r="B1853" s="96">
        <v>0.625</v>
      </c>
      <c r="C1853" s="97" t="s">
        <v>3482</v>
      </c>
      <c r="D1853" s="98">
        <v>27390.0</v>
      </c>
      <c r="E1853" s="98">
        <v>44628.0</v>
      </c>
      <c r="F1853" s="95" t="s">
        <v>17996</v>
      </c>
      <c r="G1853" s="95" t="s">
        <v>17990</v>
      </c>
      <c r="H1853" s="95" t="s">
        <v>7675</v>
      </c>
      <c r="I1853" s="95" t="s">
        <v>6833</v>
      </c>
      <c r="J1853" s="95"/>
      <c r="K1853" s="95" t="s">
        <v>17995</v>
      </c>
    </row>
    <row r="1854">
      <c r="A1854" s="95">
        <v>13116.0</v>
      </c>
      <c r="B1854" s="96">
        <v>0.6354166666666666</v>
      </c>
      <c r="C1854" s="97" t="s">
        <v>1990</v>
      </c>
      <c r="D1854" s="98">
        <v>22927.0</v>
      </c>
      <c r="E1854" s="98">
        <v>44628.0</v>
      </c>
      <c r="F1854" s="95" t="s">
        <v>17996</v>
      </c>
      <c r="G1854" s="95" t="s">
        <v>17994</v>
      </c>
      <c r="H1854" s="95" t="s">
        <v>7681</v>
      </c>
      <c r="I1854" s="95" t="s">
        <v>6836</v>
      </c>
      <c r="J1854" s="95"/>
      <c r="K1854" s="95" t="s">
        <v>17995</v>
      </c>
    </row>
    <row r="1855">
      <c r="A1855" s="95">
        <v>16483.0</v>
      </c>
      <c r="B1855" s="96">
        <v>0.6354166666666666</v>
      </c>
      <c r="C1855" s="97" t="s">
        <v>4777</v>
      </c>
      <c r="D1855" s="98">
        <v>25298.0</v>
      </c>
      <c r="E1855" s="98">
        <v>44628.0</v>
      </c>
      <c r="F1855" s="95" t="s">
        <v>17989</v>
      </c>
      <c r="G1855" s="95" t="s">
        <v>17990</v>
      </c>
      <c r="H1855" s="95" t="s">
        <v>7682</v>
      </c>
      <c r="I1855" s="95" t="s">
        <v>6876</v>
      </c>
      <c r="J1855" s="95"/>
      <c r="K1855" s="95" t="s">
        <v>17991</v>
      </c>
    </row>
    <row r="1856">
      <c r="A1856" s="95">
        <v>17472.0</v>
      </c>
      <c r="B1856" s="96">
        <v>0.6458333333333334</v>
      </c>
      <c r="C1856" s="97" t="s">
        <v>5628</v>
      </c>
      <c r="D1856" s="98">
        <v>23857.0</v>
      </c>
      <c r="E1856" s="98">
        <v>44628.0</v>
      </c>
      <c r="F1856" s="95" t="s">
        <v>17989</v>
      </c>
      <c r="G1856" s="95" t="s">
        <v>17990</v>
      </c>
      <c r="H1856" s="95" t="s">
        <v>7682</v>
      </c>
      <c r="I1856" s="95" t="s">
        <v>6861</v>
      </c>
      <c r="J1856" s="95"/>
      <c r="K1856" s="95" t="s">
        <v>17991</v>
      </c>
    </row>
    <row r="1857">
      <c r="A1857" s="95">
        <v>17606.0</v>
      </c>
      <c r="B1857" s="96">
        <v>0.6458333333333334</v>
      </c>
      <c r="C1857" s="97" t="s">
        <v>5746</v>
      </c>
      <c r="D1857" s="98">
        <v>17098.0</v>
      </c>
      <c r="E1857" s="98">
        <v>44628.0</v>
      </c>
      <c r="F1857" s="95" t="s">
        <v>17989</v>
      </c>
      <c r="G1857" s="95" t="s">
        <v>17990</v>
      </c>
      <c r="H1857" s="95" t="s">
        <v>7682</v>
      </c>
      <c r="I1857" s="95" t="s">
        <v>6811</v>
      </c>
      <c r="J1857" s="95"/>
      <c r="K1857" s="95" t="s">
        <v>17991</v>
      </c>
    </row>
    <row r="1858">
      <c r="A1858" s="95">
        <v>15692.0</v>
      </c>
      <c r="B1858" s="96">
        <v>0.6458333333333334</v>
      </c>
      <c r="C1858" s="97" t="s">
        <v>4083</v>
      </c>
      <c r="D1858" s="98">
        <v>19760.0</v>
      </c>
      <c r="E1858" s="98">
        <v>44628.0</v>
      </c>
      <c r="F1858" s="95" t="s">
        <v>17997</v>
      </c>
      <c r="G1858" s="95" t="s">
        <v>17990</v>
      </c>
      <c r="H1858" s="95" t="s">
        <v>7675</v>
      </c>
      <c r="I1858" s="95" t="s">
        <v>6836</v>
      </c>
      <c r="J1858" s="95"/>
      <c r="K1858" s="95" t="s">
        <v>17995</v>
      </c>
    </row>
    <row r="1859" hidden="1">
      <c r="A1859" s="95">
        <v>11065.0</v>
      </c>
      <c r="B1859" s="96">
        <v>0.7083333333333334</v>
      </c>
      <c r="C1859" s="97" t="s">
        <v>786</v>
      </c>
      <c r="D1859" s="98">
        <v>18803.0</v>
      </c>
      <c r="E1859" s="98">
        <v>44628.0</v>
      </c>
      <c r="F1859" s="95" t="s">
        <v>17999</v>
      </c>
      <c r="G1859" s="95" t="s">
        <v>17999</v>
      </c>
      <c r="H1859" s="95" t="s">
        <v>7675</v>
      </c>
      <c r="I1859" s="95" t="s">
        <v>6790</v>
      </c>
      <c r="J1859" s="95"/>
      <c r="K1859" s="95" t="s">
        <v>18050</v>
      </c>
    </row>
    <row r="1860" hidden="1">
      <c r="A1860" s="95">
        <v>15619.0</v>
      </c>
      <c r="B1860" s="96">
        <v>0.7083333333333334</v>
      </c>
      <c r="C1860" s="97" t="s">
        <v>4017</v>
      </c>
      <c r="D1860" s="98">
        <v>18134.0</v>
      </c>
      <c r="E1860" s="98">
        <v>44628.0</v>
      </c>
      <c r="F1860" s="95" t="s">
        <v>17999</v>
      </c>
      <c r="G1860" s="95" t="s">
        <v>17999</v>
      </c>
      <c r="H1860" s="95" t="s">
        <v>7682</v>
      </c>
      <c r="I1860" s="95" t="s">
        <v>6771</v>
      </c>
      <c r="J1860" s="95"/>
      <c r="K1860" s="95" t="s">
        <v>18003</v>
      </c>
    </row>
    <row r="1861" hidden="1">
      <c r="A1861" s="95">
        <v>9353.0</v>
      </c>
      <c r="B1861" s="96">
        <v>0.7083333333333334</v>
      </c>
      <c r="C1861" s="97" t="s">
        <v>128</v>
      </c>
      <c r="D1861" s="98">
        <v>11841.0</v>
      </c>
      <c r="E1861" s="98">
        <v>44628.0</v>
      </c>
      <c r="F1861" s="95" t="s">
        <v>17999</v>
      </c>
      <c r="G1861" s="95" t="s">
        <v>17999</v>
      </c>
      <c r="H1861" s="95" t="s">
        <v>7675</v>
      </c>
      <c r="I1861" s="95" t="s">
        <v>6831</v>
      </c>
      <c r="J1861" s="95"/>
      <c r="K1861" s="95" t="s">
        <v>18003</v>
      </c>
    </row>
    <row r="1862" hidden="1">
      <c r="A1862" s="95">
        <v>16845.0</v>
      </c>
      <c r="B1862" s="96">
        <v>0.7083333333333334</v>
      </c>
      <c r="C1862" s="97" t="s">
        <v>5083</v>
      </c>
      <c r="D1862" s="98">
        <v>16898.0</v>
      </c>
      <c r="E1862" s="98">
        <v>44628.0</v>
      </c>
      <c r="F1862" s="95" t="s">
        <v>17999</v>
      </c>
      <c r="G1862" s="95" t="s">
        <v>17999</v>
      </c>
      <c r="H1862" s="95" t="s">
        <v>7681</v>
      </c>
      <c r="I1862" s="95" t="s">
        <v>6831</v>
      </c>
      <c r="J1862" s="95"/>
      <c r="K1862" s="95" t="s">
        <v>18050</v>
      </c>
    </row>
    <row r="1863" hidden="1">
      <c r="A1863" s="95">
        <v>17213.0</v>
      </c>
      <c r="B1863" s="96">
        <v>0.7083333333333334</v>
      </c>
      <c r="C1863" s="97" t="s">
        <v>5396</v>
      </c>
      <c r="D1863" s="98">
        <v>20559.0</v>
      </c>
      <c r="E1863" s="98">
        <v>44628.0</v>
      </c>
      <c r="F1863" s="95" t="s">
        <v>17989</v>
      </c>
      <c r="G1863" s="95" t="s">
        <v>17994</v>
      </c>
      <c r="H1863" s="95" t="s">
        <v>7673</v>
      </c>
      <c r="I1863" s="95" t="s">
        <v>6905</v>
      </c>
      <c r="J1863" s="95"/>
      <c r="K1863" s="95" t="s">
        <v>18003</v>
      </c>
    </row>
    <row r="1864" hidden="1">
      <c r="A1864" s="95">
        <v>12499.0</v>
      </c>
      <c r="B1864" s="96">
        <v>0.7083333333333334</v>
      </c>
      <c r="C1864" s="97" t="s">
        <v>1505</v>
      </c>
      <c r="D1864" s="98">
        <v>20699.0</v>
      </c>
      <c r="E1864" s="98">
        <v>44628.0</v>
      </c>
      <c r="F1864" s="95" t="s">
        <v>17997</v>
      </c>
      <c r="G1864" s="95" t="s">
        <v>17994</v>
      </c>
      <c r="H1864" s="95" t="s">
        <v>7681</v>
      </c>
      <c r="I1864" s="95" t="s">
        <v>6836</v>
      </c>
      <c r="J1864" s="95"/>
      <c r="K1864" s="95" t="s">
        <v>18003</v>
      </c>
    </row>
    <row r="1865" hidden="1">
      <c r="A1865" s="95">
        <v>10203.0</v>
      </c>
      <c r="B1865" s="96">
        <v>0.7083333333333334</v>
      </c>
      <c r="C1865" s="97" t="s">
        <v>445</v>
      </c>
      <c r="D1865" s="98">
        <v>18014.0</v>
      </c>
      <c r="E1865" s="98">
        <v>44628.0</v>
      </c>
      <c r="F1865" s="95" t="s">
        <v>17996</v>
      </c>
      <c r="G1865" s="95" t="s">
        <v>17994</v>
      </c>
      <c r="H1865" s="95" t="s">
        <v>7681</v>
      </c>
      <c r="I1865" s="95" t="s">
        <v>6813</v>
      </c>
      <c r="J1865" s="95"/>
      <c r="K1865" s="95" t="s">
        <v>18003</v>
      </c>
    </row>
    <row r="1866" hidden="1">
      <c r="A1866" s="95">
        <v>14550.0</v>
      </c>
      <c r="B1866" s="96">
        <v>0.7083333333333334</v>
      </c>
      <c r="C1866" s="97" t="s">
        <v>3114</v>
      </c>
      <c r="D1866" s="98">
        <v>23451.0</v>
      </c>
      <c r="E1866" s="98">
        <v>44628.0</v>
      </c>
      <c r="F1866" s="95" t="s">
        <v>17997</v>
      </c>
      <c r="G1866" s="95" t="s">
        <v>17994</v>
      </c>
      <c r="H1866" s="95" t="s">
        <v>7681</v>
      </c>
      <c r="I1866" s="95" t="s">
        <v>6836</v>
      </c>
      <c r="J1866" s="95"/>
      <c r="K1866" s="95" t="s">
        <v>18003</v>
      </c>
    </row>
    <row r="1867" hidden="1">
      <c r="A1867" s="95">
        <v>11047.0</v>
      </c>
      <c r="B1867" s="96">
        <v>0.7083333333333334</v>
      </c>
      <c r="C1867" s="97" t="s">
        <v>778</v>
      </c>
      <c r="D1867" s="98">
        <v>20068.0</v>
      </c>
      <c r="E1867" s="98">
        <v>44628.0</v>
      </c>
      <c r="F1867" s="95" t="s">
        <v>17997</v>
      </c>
      <c r="G1867" s="95" t="s">
        <v>17990</v>
      </c>
      <c r="H1867" s="95" t="s">
        <v>7675</v>
      </c>
      <c r="I1867" s="95" t="s">
        <v>6836</v>
      </c>
      <c r="J1867" s="95"/>
      <c r="K1867" s="95" t="s">
        <v>18003</v>
      </c>
    </row>
    <row r="1868" hidden="1">
      <c r="A1868" s="95">
        <v>17150.0</v>
      </c>
      <c r="B1868" s="96">
        <v>0.7083333333333334</v>
      </c>
      <c r="C1868" s="97" t="s">
        <v>5340</v>
      </c>
      <c r="D1868" s="98">
        <v>25756.0</v>
      </c>
      <c r="E1868" s="98">
        <v>44628.0</v>
      </c>
      <c r="F1868" s="95" t="s">
        <v>17989</v>
      </c>
      <c r="G1868" s="95" t="s">
        <v>17990</v>
      </c>
      <c r="H1868" s="95" t="s">
        <v>7682</v>
      </c>
      <c r="I1868" s="95" t="s">
        <v>6846</v>
      </c>
      <c r="J1868" s="95"/>
      <c r="K1868" s="95" t="s">
        <v>18003</v>
      </c>
    </row>
    <row r="1869" hidden="1">
      <c r="A1869" s="95">
        <v>15075.0</v>
      </c>
      <c r="B1869" s="96">
        <v>0.7083333333333334</v>
      </c>
      <c r="C1869" s="97" t="s">
        <v>3553</v>
      </c>
      <c r="D1869" s="98">
        <v>19774.0</v>
      </c>
      <c r="E1869" s="98">
        <v>44628.0</v>
      </c>
      <c r="F1869" s="95" t="s">
        <v>17992</v>
      </c>
      <c r="G1869" s="95" t="s">
        <v>17990</v>
      </c>
      <c r="H1869" s="95" t="s">
        <v>7675</v>
      </c>
      <c r="I1869" s="95" t="s">
        <v>6831</v>
      </c>
      <c r="J1869" s="95"/>
      <c r="K1869" s="95" t="s">
        <v>18003</v>
      </c>
    </row>
    <row r="1870" hidden="1">
      <c r="A1870" s="95">
        <v>17092.0</v>
      </c>
      <c r="B1870" s="96">
        <v>0.7083333333333334</v>
      </c>
      <c r="C1870" s="97" t="s">
        <v>5287</v>
      </c>
      <c r="D1870" s="98">
        <v>21671.0</v>
      </c>
      <c r="E1870" s="98">
        <v>44628.0</v>
      </c>
      <c r="F1870" s="95" t="s">
        <v>17989</v>
      </c>
      <c r="G1870" s="95" t="s">
        <v>17990</v>
      </c>
      <c r="H1870" s="95" t="s">
        <v>7675</v>
      </c>
      <c r="I1870" s="95" t="s">
        <v>6790</v>
      </c>
      <c r="J1870" s="95"/>
      <c r="K1870" s="95" t="s">
        <v>18003</v>
      </c>
    </row>
    <row r="1871" hidden="1">
      <c r="A1871" s="95">
        <v>15619.0</v>
      </c>
      <c r="B1871" s="96">
        <v>0.7083333333333334</v>
      </c>
      <c r="C1871" s="97" t="s">
        <v>4017</v>
      </c>
      <c r="D1871" s="98">
        <v>18134.0</v>
      </c>
      <c r="E1871" s="98">
        <v>44628.0</v>
      </c>
      <c r="F1871" s="95" t="s">
        <v>17992</v>
      </c>
      <c r="G1871" s="95" t="s">
        <v>17990</v>
      </c>
      <c r="H1871" s="95" t="s">
        <v>7682</v>
      </c>
      <c r="I1871" s="95" t="s">
        <v>6771</v>
      </c>
      <c r="J1871" s="95"/>
      <c r="K1871" s="95" t="s">
        <v>18003</v>
      </c>
    </row>
    <row r="1872" hidden="1">
      <c r="A1872" s="95">
        <v>11177.0</v>
      </c>
      <c r="B1872" s="96">
        <v>0.7083333333333334</v>
      </c>
      <c r="C1872" s="97" t="s">
        <v>843</v>
      </c>
      <c r="D1872" s="98">
        <v>22098.0</v>
      </c>
      <c r="E1872" s="98">
        <v>44628.0</v>
      </c>
      <c r="F1872" s="95" t="s">
        <v>18001</v>
      </c>
      <c r="G1872" s="95" t="s">
        <v>17990</v>
      </c>
      <c r="H1872" s="95" t="s">
        <v>7682</v>
      </c>
      <c r="I1872" s="95" t="s">
        <v>6908</v>
      </c>
      <c r="J1872" s="95"/>
      <c r="K1872" s="95" t="s">
        <v>18003</v>
      </c>
    </row>
    <row r="1873">
      <c r="A1873" s="95">
        <v>17797.0</v>
      </c>
      <c r="B1873" s="96">
        <v>0.7083333333333334</v>
      </c>
      <c r="C1873" s="97" t="s">
        <v>5917</v>
      </c>
      <c r="D1873" s="98">
        <v>17814.0</v>
      </c>
      <c r="E1873" s="98">
        <v>44628.0</v>
      </c>
      <c r="F1873" s="95" t="s">
        <v>17996</v>
      </c>
      <c r="G1873" s="95" t="s">
        <v>17990</v>
      </c>
      <c r="H1873" s="95" t="s">
        <v>7682</v>
      </c>
      <c r="I1873" s="95" t="s">
        <v>6833</v>
      </c>
      <c r="J1873" s="95"/>
      <c r="K1873" s="95" t="s">
        <v>17995</v>
      </c>
    </row>
    <row r="1874" hidden="1">
      <c r="A1874" s="95">
        <v>14356.0</v>
      </c>
      <c r="B1874" s="96">
        <v>0.7083333333333334</v>
      </c>
      <c r="C1874" s="97" t="s">
        <v>2963</v>
      </c>
      <c r="D1874" s="98">
        <v>17942.0</v>
      </c>
      <c r="E1874" s="98">
        <v>44628.0</v>
      </c>
      <c r="F1874" s="95" t="s">
        <v>17992</v>
      </c>
      <c r="G1874" s="95" t="s">
        <v>17990</v>
      </c>
      <c r="H1874" s="95" t="s">
        <v>7675</v>
      </c>
      <c r="I1874" s="95" t="s">
        <v>6908</v>
      </c>
      <c r="J1874" s="95"/>
      <c r="K1874" s="95" t="s">
        <v>18003</v>
      </c>
    </row>
    <row r="1875" hidden="1">
      <c r="A1875" s="95">
        <v>11933.0</v>
      </c>
      <c r="B1875" s="96">
        <v>0.7083333333333334</v>
      </c>
      <c r="C1875" s="97" t="s">
        <v>1190</v>
      </c>
      <c r="D1875" s="98">
        <v>26960.0</v>
      </c>
      <c r="E1875" s="98">
        <v>44628.0</v>
      </c>
      <c r="F1875" s="95" t="s">
        <v>17989</v>
      </c>
      <c r="G1875" s="95" t="s">
        <v>17990</v>
      </c>
      <c r="H1875" s="95" t="s">
        <v>7675</v>
      </c>
      <c r="I1875" s="95" t="s">
        <v>6771</v>
      </c>
      <c r="J1875" s="95"/>
      <c r="K1875" s="95" t="s">
        <v>18003</v>
      </c>
    </row>
    <row r="1876" hidden="1">
      <c r="A1876" s="95">
        <v>16071.0</v>
      </c>
      <c r="B1876" s="96">
        <v>0.7083333333333334</v>
      </c>
      <c r="C1876" s="97" t="s">
        <v>4426</v>
      </c>
      <c r="D1876" s="98">
        <v>22567.0</v>
      </c>
      <c r="E1876" s="98">
        <v>44628.0</v>
      </c>
      <c r="F1876" s="95" t="s">
        <v>17989</v>
      </c>
      <c r="G1876" s="95" t="s">
        <v>17990</v>
      </c>
      <c r="H1876" s="95" t="s">
        <v>7675</v>
      </c>
      <c r="I1876" s="95" t="s">
        <v>6924</v>
      </c>
      <c r="J1876" s="95"/>
      <c r="K1876" s="95" t="s">
        <v>18003</v>
      </c>
    </row>
    <row r="1877" hidden="1">
      <c r="A1877" s="95">
        <v>17283.0</v>
      </c>
      <c r="B1877" s="96">
        <v>0.3020833333333333</v>
      </c>
      <c r="C1877" s="97" t="s">
        <v>5457</v>
      </c>
      <c r="D1877" s="98">
        <v>20108.0</v>
      </c>
      <c r="E1877" s="98">
        <v>44629.0</v>
      </c>
      <c r="F1877" s="95" t="s">
        <v>7678</v>
      </c>
      <c r="G1877" s="95" t="s">
        <v>7681</v>
      </c>
      <c r="H1877" s="95" t="s">
        <v>7681</v>
      </c>
      <c r="I1877" s="95" t="s">
        <v>6810</v>
      </c>
      <c r="J1877" s="95"/>
      <c r="K1877" s="95" t="s">
        <v>18068</v>
      </c>
    </row>
    <row r="1878" hidden="1">
      <c r="A1878" s="95">
        <v>17323.0</v>
      </c>
      <c r="B1878" s="96">
        <v>0.34375</v>
      </c>
      <c r="C1878" s="97" t="s">
        <v>5491</v>
      </c>
      <c r="D1878" s="98">
        <v>25004.0</v>
      </c>
      <c r="E1878" s="98">
        <v>44629.0</v>
      </c>
      <c r="F1878" s="95" t="s">
        <v>7678</v>
      </c>
      <c r="G1878" s="95" t="s">
        <v>7673</v>
      </c>
      <c r="H1878" s="95" t="s">
        <v>7673</v>
      </c>
      <c r="I1878" s="95" t="s">
        <v>6846</v>
      </c>
      <c r="J1878" s="95"/>
      <c r="K1878" s="95" t="s">
        <v>18068</v>
      </c>
    </row>
    <row r="1879" hidden="1">
      <c r="A1879" s="95">
        <v>17692.0</v>
      </c>
      <c r="B1879" s="96">
        <v>0.3645833333333333</v>
      </c>
      <c r="C1879" s="97" t="s">
        <v>5824</v>
      </c>
      <c r="D1879" s="98">
        <v>23476.0</v>
      </c>
      <c r="E1879" s="98">
        <v>44629.0</v>
      </c>
      <c r="F1879" s="95" t="s">
        <v>7679</v>
      </c>
      <c r="G1879" s="95" t="s">
        <v>7673</v>
      </c>
      <c r="H1879" s="95" t="s">
        <v>7673</v>
      </c>
      <c r="I1879" s="95" t="s">
        <v>6789</v>
      </c>
      <c r="J1879" s="95"/>
      <c r="K1879" s="95" t="s">
        <v>18069</v>
      </c>
    </row>
    <row r="1880" hidden="1">
      <c r="A1880" s="95">
        <v>16703.0</v>
      </c>
      <c r="B1880" s="96">
        <v>0.3645833333333333</v>
      </c>
      <c r="C1880" s="97" t="s">
        <v>4959</v>
      </c>
      <c r="D1880" s="98">
        <v>22337.0</v>
      </c>
      <c r="E1880" s="98">
        <v>44629.0</v>
      </c>
      <c r="F1880" s="95" t="s">
        <v>7680</v>
      </c>
      <c r="G1880" s="95" t="s">
        <v>7673</v>
      </c>
      <c r="H1880" s="95" t="s">
        <v>7673</v>
      </c>
      <c r="I1880" s="95" t="s">
        <v>6849</v>
      </c>
      <c r="J1880" s="95"/>
      <c r="K1880" s="95" t="s">
        <v>18068</v>
      </c>
    </row>
    <row r="1881" hidden="1">
      <c r="A1881" s="95">
        <v>17826.0</v>
      </c>
      <c r="B1881" s="96">
        <v>0.3854166666666667</v>
      </c>
      <c r="C1881" s="97" t="s">
        <v>5943</v>
      </c>
      <c r="D1881" s="98">
        <v>23296.0</v>
      </c>
      <c r="E1881" s="98">
        <v>44629.0</v>
      </c>
      <c r="F1881" s="95" t="s">
        <v>7679</v>
      </c>
      <c r="G1881" s="95" t="s">
        <v>7673</v>
      </c>
      <c r="H1881" s="95" t="s">
        <v>7673</v>
      </c>
      <c r="I1881" s="95" t="s">
        <v>6851</v>
      </c>
      <c r="J1881" s="95"/>
      <c r="K1881" s="95" t="s">
        <v>18070</v>
      </c>
    </row>
    <row r="1882" hidden="1">
      <c r="A1882" s="95">
        <v>11268.0</v>
      </c>
      <c r="B1882" s="96">
        <v>0.3854166666666667</v>
      </c>
      <c r="C1882" s="97" t="s">
        <v>884</v>
      </c>
      <c r="D1882" s="98">
        <v>14436.0</v>
      </c>
      <c r="E1882" s="98">
        <v>44629.0</v>
      </c>
      <c r="F1882" s="95" t="s">
        <v>7674</v>
      </c>
      <c r="G1882" s="95" t="s">
        <v>7682</v>
      </c>
      <c r="H1882" s="95" t="s">
        <v>7682</v>
      </c>
      <c r="I1882" s="95" t="s">
        <v>6831</v>
      </c>
      <c r="J1882" s="95"/>
      <c r="K1882" s="95" t="s">
        <v>18071</v>
      </c>
    </row>
    <row r="1883" hidden="1">
      <c r="A1883" s="95">
        <v>17563.0</v>
      </c>
      <c r="B1883" s="96">
        <v>0.3958333333333333</v>
      </c>
      <c r="C1883" s="97" t="s">
        <v>5596</v>
      </c>
      <c r="D1883" s="98">
        <v>19344.0</v>
      </c>
      <c r="E1883" s="98">
        <v>44629.0</v>
      </c>
      <c r="F1883" s="95" t="s">
        <v>7674</v>
      </c>
      <c r="G1883" s="95" t="s">
        <v>7682</v>
      </c>
      <c r="H1883" s="95" t="s">
        <v>7682</v>
      </c>
      <c r="I1883" s="95" t="s">
        <v>6833</v>
      </c>
      <c r="J1883" s="95"/>
      <c r="K1883" s="95" t="s">
        <v>18070</v>
      </c>
    </row>
    <row r="1884" hidden="1">
      <c r="A1884" s="95">
        <v>17955.0</v>
      </c>
      <c r="B1884" s="96">
        <v>0.40625</v>
      </c>
      <c r="C1884" s="97" t="s">
        <v>6060</v>
      </c>
      <c r="D1884" s="98">
        <v>18420.0</v>
      </c>
      <c r="E1884" s="98">
        <v>44629.0</v>
      </c>
      <c r="F1884" s="95" t="s">
        <v>7672</v>
      </c>
      <c r="G1884" s="95" t="s">
        <v>7673</v>
      </c>
      <c r="H1884" s="95" t="s">
        <v>7673</v>
      </c>
      <c r="I1884" s="95" t="s">
        <v>6908</v>
      </c>
      <c r="J1884" s="95"/>
      <c r="K1884" s="95" t="s">
        <v>18071</v>
      </c>
    </row>
    <row r="1885" hidden="1">
      <c r="A1885" s="95">
        <v>17298.0</v>
      </c>
      <c r="B1885" s="96">
        <v>0.40625</v>
      </c>
      <c r="C1885" s="97" t="s">
        <v>5470</v>
      </c>
      <c r="D1885" s="98">
        <v>18185.0</v>
      </c>
      <c r="E1885" s="98">
        <v>44629.0</v>
      </c>
      <c r="F1885" s="95" t="s">
        <v>7674</v>
      </c>
      <c r="G1885" s="95" t="s">
        <v>7682</v>
      </c>
      <c r="H1885" s="95" t="s">
        <v>7682</v>
      </c>
      <c r="I1885" s="95" t="s">
        <v>6810</v>
      </c>
      <c r="J1885" s="95"/>
      <c r="K1885" s="95" t="s">
        <v>18070</v>
      </c>
    </row>
    <row r="1886" hidden="1">
      <c r="A1886" s="95">
        <v>16455.0</v>
      </c>
      <c r="B1886" s="96">
        <v>0.4166666666666667</v>
      </c>
      <c r="C1886" s="97" t="s">
        <v>4752</v>
      </c>
      <c r="D1886" s="98">
        <v>27691.0</v>
      </c>
      <c r="E1886" s="98">
        <v>44629.0</v>
      </c>
      <c r="F1886" s="95" t="s">
        <v>7679</v>
      </c>
      <c r="G1886" s="95" t="s">
        <v>7673</v>
      </c>
      <c r="H1886" s="95" t="s">
        <v>7673</v>
      </c>
      <c r="I1886" s="95" t="s">
        <v>6858</v>
      </c>
      <c r="J1886" s="95"/>
      <c r="K1886" s="95" t="s">
        <v>18071</v>
      </c>
    </row>
    <row r="1887" hidden="1">
      <c r="A1887" s="95">
        <v>17746.0</v>
      </c>
      <c r="B1887" s="96">
        <v>0.4166666666666667</v>
      </c>
      <c r="C1887" s="97" t="s">
        <v>5872</v>
      </c>
      <c r="D1887" s="98">
        <v>23814.0</v>
      </c>
      <c r="E1887" s="98">
        <v>44629.0</v>
      </c>
      <c r="F1887" s="95" t="s">
        <v>7680</v>
      </c>
      <c r="G1887" s="95" t="s">
        <v>7673</v>
      </c>
      <c r="H1887" s="95" t="s">
        <v>7673</v>
      </c>
      <c r="I1887" s="95" t="s">
        <v>6821</v>
      </c>
      <c r="J1887" s="95"/>
      <c r="K1887" s="95" t="s">
        <v>18070</v>
      </c>
    </row>
    <row r="1888" hidden="1">
      <c r="A1888" s="95">
        <v>16975.0</v>
      </c>
      <c r="B1888" s="96">
        <v>0.4375</v>
      </c>
      <c r="C1888" s="97" t="s">
        <v>5190</v>
      </c>
      <c r="D1888" s="98">
        <v>27957.0</v>
      </c>
      <c r="E1888" s="98">
        <v>44629.0</v>
      </c>
      <c r="F1888" s="95" t="s">
        <v>7677</v>
      </c>
      <c r="G1888" s="95" t="s">
        <v>7673</v>
      </c>
      <c r="H1888" s="95" t="s">
        <v>7673</v>
      </c>
      <c r="I1888" s="95" t="s">
        <v>6771</v>
      </c>
      <c r="J1888" s="95"/>
      <c r="K1888" s="95" t="s">
        <v>17963</v>
      </c>
    </row>
    <row r="1889" hidden="1">
      <c r="A1889" s="95">
        <v>14086.0</v>
      </c>
      <c r="B1889" s="96">
        <v>0.4479166666666667</v>
      </c>
      <c r="C1889" s="97" t="s">
        <v>2744</v>
      </c>
      <c r="D1889" s="98">
        <v>25562.0</v>
      </c>
      <c r="E1889" s="98">
        <v>44629.0</v>
      </c>
      <c r="F1889" s="95" t="s">
        <v>7683</v>
      </c>
      <c r="G1889" s="95" t="s">
        <v>7673</v>
      </c>
      <c r="H1889" s="95" t="s">
        <v>7673</v>
      </c>
      <c r="I1889" s="95" t="s">
        <v>6846</v>
      </c>
      <c r="J1889" s="95"/>
      <c r="K1889" s="95" t="s">
        <v>18069</v>
      </c>
    </row>
    <row r="1890" hidden="1">
      <c r="A1890" s="95">
        <v>18128.0</v>
      </c>
      <c r="B1890" s="96">
        <v>0.4583333333333333</v>
      </c>
      <c r="C1890" s="97" t="s">
        <v>6427</v>
      </c>
      <c r="D1890" s="98">
        <v>12964.0</v>
      </c>
      <c r="E1890" s="98">
        <v>44629.0</v>
      </c>
      <c r="F1890" s="95" t="s">
        <v>7672</v>
      </c>
      <c r="G1890" s="95" t="s">
        <v>7673</v>
      </c>
      <c r="H1890" s="95" t="s">
        <v>7673</v>
      </c>
      <c r="I1890" s="95" t="s">
        <v>6904</v>
      </c>
      <c r="J1890" s="95"/>
      <c r="K1890" s="95" t="s">
        <v>18072</v>
      </c>
    </row>
    <row r="1891" hidden="1">
      <c r="A1891" s="95">
        <v>10651.0</v>
      </c>
      <c r="B1891" s="96">
        <v>0.5520833333333334</v>
      </c>
      <c r="C1891" s="97" t="s">
        <v>616</v>
      </c>
      <c r="D1891" s="98">
        <v>15532.0</v>
      </c>
      <c r="E1891" s="98">
        <v>44629.0</v>
      </c>
      <c r="F1891" s="95" t="s">
        <v>7672</v>
      </c>
      <c r="G1891" s="95" t="s">
        <v>7673</v>
      </c>
      <c r="H1891" s="95" t="s">
        <v>7673</v>
      </c>
      <c r="I1891" s="95" t="s">
        <v>6884</v>
      </c>
      <c r="J1891" s="95"/>
      <c r="K1891" s="95" t="s">
        <v>18072</v>
      </c>
    </row>
    <row r="1892" hidden="1">
      <c r="A1892" s="95">
        <v>16013.0</v>
      </c>
      <c r="B1892" s="96">
        <v>0.5625</v>
      </c>
      <c r="C1892" s="97" t="s">
        <v>4374</v>
      </c>
      <c r="D1892" s="98">
        <v>28026.0</v>
      </c>
      <c r="E1892" s="98">
        <v>44629.0</v>
      </c>
      <c r="F1892" s="95" t="s">
        <v>7674</v>
      </c>
      <c r="G1892" s="95" t="s">
        <v>7681</v>
      </c>
      <c r="H1892" s="95" t="s">
        <v>7681</v>
      </c>
      <c r="I1892" s="95" t="s">
        <v>6874</v>
      </c>
      <c r="J1892" s="95"/>
      <c r="K1892" s="95" t="s">
        <v>18070</v>
      </c>
    </row>
    <row r="1893" hidden="1">
      <c r="A1893" s="95">
        <v>17131.0</v>
      </c>
      <c r="B1893" s="96">
        <v>0.5625</v>
      </c>
      <c r="C1893" s="97" t="s">
        <v>5322</v>
      </c>
      <c r="D1893" s="98">
        <v>20373.0</v>
      </c>
      <c r="E1893" s="98">
        <v>44629.0</v>
      </c>
      <c r="F1893" s="95" t="s">
        <v>7674</v>
      </c>
      <c r="G1893" s="95" t="s">
        <v>7682</v>
      </c>
      <c r="H1893" s="95" t="s">
        <v>7682</v>
      </c>
      <c r="I1893" s="95" t="s">
        <v>6836</v>
      </c>
      <c r="J1893" s="95"/>
      <c r="K1893" s="95" t="s">
        <v>18070</v>
      </c>
    </row>
    <row r="1894" hidden="1">
      <c r="A1894" s="95">
        <v>9237.0</v>
      </c>
      <c r="B1894" s="96">
        <v>0.5833333333333334</v>
      </c>
      <c r="C1894" s="97" t="s">
        <v>84</v>
      </c>
      <c r="D1894" s="98">
        <v>16916.0</v>
      </c>
      <c r="E1894" s="98">
        <v>44629.0</v>
      </c>
      <c r="F1894" s="95" t="s">
        <v>7674</v>
      </c>
      <c r="G1894" s="95" t="s">
        <v>7682</v>
      </c>
      <c r="H1894" s="95" t="s">
        <v>7682</v>
      </c>
      <c r="I1894" s="95" t="s">
        <v>6908</v>
      </c>
      <c r="J1894" s="95"/>
      <c r="K1894" s="95" t="s">
        <v>18071</v>
      </c>
    </row>
    <row r="1895" hidden="1">
      <c r="A1895" s="95">
        <v>17345.0</v>
      </c>
      <c r="B1895" s="96">
        <v>0.5833333333333334</v>
      </c>
      <c r="C1895" s="97" t="s">
        <v>5514</v>
      </c>
      <c r="D1895" s="98">
        <v>30508.0</v>
      </c>
      <c r="E1895" s="98">
        <v>44629.0</v>
      </c>
      <c r="F1895" s="95" t="s">
        <v>7674</v>
      </c>
      <c r="G1895" s="95" t="s">
        <v>7675</v>
      </c>
      <c r="H1895" s="95" t="s">
        <v>7675</v>
      </c>
      <c r="I1895" s="95" t="s">
        <v>6870</v>
      </c>
      <c r="J1895" s="95"/>
      <c r="K1895" s="95" t="s">
        <v>18071</v>
      </c>
    </row>
    <row r="1896" hidden="1">
      <c r="A1896" s="95">
        <v>17760.0</v>
      </c>
      <c r="B1896" s="96">
        <v>0.5833333333333334</v>
      </c>
      <c r="C1896" s="97" t="s">
        <v>5884</v>
      </c>
      <c r="D1896" s="98">
        <v>23841.0</v>
      </c>
      <c r="E1896" s="98">
        <v>44629.0</v>
      </c>
      <c r="F1896" s="95" t="s">
        <v>7674</v>
      </c>
      <c r="G1896" s="95" t="s">
        <v>7675</v>
      </c>
      <c r="H1896" s="95" t="s">
        <v>7675</v>
      </c>
      <c r="I1896" s="95" t="s">
        <v>6846</v>
      </c>
      <c r="J1896" s="95"/>
      <c r="K1896" s="95" t="s">
        <v>18073</v>
      </c>
    </row>
    <row r="1897" hidden="1">
      <c r="A1897" s="95">
        <v>17881.0</v>
      </c>
      <c r="B1897" s="96">
        <v>0.59375</v>
      </c>
      <c r="C1897" s="97" t="e">
        <v>#N/A</v>
      </c>
      <c r="D1897" s="98">
        <v>12688.0</v>
      </c>
      <c r="E1897" s="98">
        <v>44629.0</v>
      </c>
      <c r="F1897" s="95" t="s">
        <v>7701</v>
      </c>
      <c r="G1897" s="95" t="s">
        <v>7681</v>
      </c>
      <c r="H1897" s="95" t="s">
        <v>7681</v>
      </c>
      <c r="I1897" s="95" t="s">
        <v>6836</v>
      </c>
      <c r="J1897" s="95"/>
      <c r="K1897" s="95" t="s">
        <v>18070</v>
      </c>
    </row>
    <row r="1898" hidden="1">
      <c r="A1898" s="95">
        <v>15802.0</v>
      </c>
      <c r="B1898" s="96">
        <v>0.6458333333333334</v>
      </c>
      <c r="C1898" s="97" t="s">
        <v>4185</v>
      </c>
      <c r="D1898" s="98">
        <v>14014.0</v>
      </c>
      <c r="E1898" s="98">
        <v>44629.0</v>
      </c>
      <c r="F1898" s="95" t="s">
        <v>7674</v>
      </c>
      <c r="G1898" s="95" t="s">
        <v>7681</v>
      </c>
      <c r="H1898" s="95" t="s">
        <v>7681</v>
      </c>
      <c r="I1898" s="95" t="s">
        <v>6831</v>
      </c>
      <c r="J1898" s="95"/>
      <c r="K1898" s="95" t="s">
        <v>18071</v>
      </c>
    </row>
    <row r="1899" hidden="1">
      <c r="A1899" s="95">
        <v>18033.0</v>
      </c>
      <c r="B1899" s="96">
        <v>0.7916666666666666</v>
      </c>
      <c r="C1899" s="97" t="s">
        <v>6356</v>
      </c>
      <c r="D1899" s="98">
        <v>20590.0</v>
      </c>
      <c r="E1899" s="98">
        <v>44629.0</v>
      </c>
      <c r="F1899" s="95" t="s">
        <v>7672</v>
      </c>
      <c r="G1899" s="95" t="s">
        <v>7673</v>
      </c>
      <c r="H1899" s="95" t="s">
        <v>7673</v>
      </c>
      <c r="I1899" s="95" t="s">
        <v>6846</v>
      </c>
      <c r="J1899" s="95"/>
      <c r="K1899" s="95" t="s">
        <v>17969</v>
      </c>
    </row>
    <row r="1900" hidden="1">
      <c r="A1900" s="95">
        <v>18024.0</v>
      </c>
      <c r="B1900" s="96">
        <v>0.7916666666666666</v>
      </c>
      <c r="C1900" s="97" t="s">
        <v>6359</v>
      </c>
      <c r="D1900" s="98">
        <v>30137.0</v>
      </c>
      <c r="E1900" s="98">
        <v>44629.0</v>
      </c>
      <c r="F1900" s="95" t="s">
        <v>18074</v>
      </c>
      <c r="G1900" s="95" t="s">
        <v>7673</v>
      </c>
      <c r="H1900" s="95" t="s">
        <v>7673</v>
      </c>
      <c r="I1900" s="95" t="s">
        <v>6811</v>
      </c>
      <c r="J1900" s="95"/>
      <c r="K1900" s="95" t="s">
        <v>17961</v>
      </c>
    </row>
    <row r="1901" hidden="1">
      <c r="A1901" s="95">
        <v>18032.0</v>
      </c>
      <c r="B1901" s="96">
        <v>0.7916666666666666</v>
      </c>
      <c r="C1901" s="97" t="s">
        <v>6360</v>
      </c>
      <c r="D1901" s="98">
        <v>15823.0</v>
      </c>
      <c r="E1901" s="98">
        <v>44629.0</v>
      </c>
      <c r="F1901" s="95" t="s">
        <v>7679</v>
      </c>
      <c r="G1901" s="95" t="s">
        <v>7673</v>
      </c>
      <c r="H1901" s="95" t="s">
        <v>7673</v>
      </c>
      <c r="I1901" s="95" t="s">
        <v>6790</v>
      </c>
      <c r="J1901" s="95"/>
      <c r="K1901" s="95" t="s">
        <v>18020</v>
      </c>
    </row>
    <row r="1902" hidden="1">
      <c r="A1902" s="95">
        <v>16811.0</v>
      </c>
      <c r="B1902" s="96">
        <v>0.7916666666666666</v>
      </c>
      <c r="C1902" s="97" t="s">
        <v>5055</v>
      </c>
      <c r="D1902" s="98">
        <v>22145.0</v>
      </c>
      <c r="E1902" s="98">
        <v>44629.0</v>
      </c>
      <c r="F1902" s="95" t="s">
        <v>7672</v>
      </c>
      <c r="G1902" s="95" t="s">
        <v>7673</v>
      </c>
      <c r="H1902" s="95" t="s">
        <v>7673</v>
      </c>
      <c r="I1902" s="95" t="s">
        <v>6846</v>
      </c>
      <c r="J1902" s="95"/>
      <c r="K1902" s="95" t="s">
        <v>17968</v>
      </c>
    </row>
    <row r="1903" hidden="1">
      <c r="A1903" s="95">
        <v>17849.0</v>
      </c>
      <c r="B1903" s="96">
        <v>0.7916666666666666</v>
      </c>
      <c r="C1903" s="97" t="s">
        <v>5966</v>
      </c>
      <c r="D1903" s="98">
        <v>26237.0</v>
      </c>
      <c r="E1903" s="98">
        <v>44629.0</v>
      </c>
      <c r="F1903" s="95" t="s">
        <v>7680</v>
      </c>
      <c r="G1903" s="95" t="s">
        <v>7673</v>
      </c>
      <c r="H1903" s="95" t="s">
        <v>7673</v>
      </c>
      <c r="I1903" s="95" t="s">
        <v>6844</v>
      </c>
      <c r="J1903" s="95"/>
      <c r="K1903" s="95" t="s">
        <v>17973</v>
      </c>
    </row>
    <row r="1904" hidden="1">
      <c r="A1904" s="95">
        <v>18086.0</v>
      </c>
      <c r="B1904" s="96">
        <v>0.7916666666666666</v>
      </c>
      <c r="C1904" s="97" t="s">
        <v>6488</v>
      </c>
      <c r="D1904" s="98">
        <v>26511.0</v>
      </c>
      <c r="E1904" s="98">
        <v>44629.0</v>
      </c>
      <c r="F1904" s="95" t="s">
        <v>7674</v>
      </c>
      <c r="G1904" s="95" t="s">
        <v>7682</v>
      </c>
      <c r="H1904" s="95" t="s">
        <v>7682</v>
      </c>
      <c r="I1904" s="95" t="s">
        <v>6770</v>
      </c>
      <c r="J1904" s="95"/>
      <c r="K1904" s="95" t="s">
        <v>18057</v>
      </c>
    </row>
    <row r="1905" hidden="1">
      <c r="A1905" s="95">
        <v>18167.0</v>
      </c>
      <c r="B1905" s="96">
        <v>0.7916666666666666</v>
      </c>
      <c r="C1905" s="97" t="s">
        <v>6455</v>
      </c>
      <c r="D1905" s="98">
        <v>24539.0</v>
      </c>
      <c r="E1905" s="98">
        <v>44629.0</v>
      </c>
      <c r="F1905" s="95" t="s">
        <v>7674</v>
      </c>
      <c r="G1905" s="95" t="s">
        <v>7682</v>
      </c>
      <c r="H1905" s="95" t="s">
        <v>7682</v>
      </c>
      <c r="I1905" s="95" t="s">
        <v>6846</v>
      </c>
      <c r="J1905" s="95"/>
      <c r="K1905" s="95" t="s">
        <v>17968</v>
      </c>
    </row>
    <row r="1906" hidden="1">
      <c r="A1906" s="95">
        <v>12315.0</v>
      </c>
      <c r="B1906" s="96">
        <v>0.8333333333333334</v>
      </c>
      <c r="C1906" s="97" t="s">
        <v>1388</v>
      </c>
      <c r="D1906" s="98">
        <v>26801.0</v>
      </c>
      <c r="E1906" s="98">
        <v>44629.0</v>
      </c>
      <c r="F1906" s="95" t="s">
        <v>7674</v>
      </c>
      <c r="G1906" s="95" t="s">
        <v>7675</v>
      </c>
      <c r="H1906" s="95" t="s">
        <v>7675</v>
      </c>
      <c r="I1906" s="95" t="s">
        <v>6810</v>
      </c>
      <c r="J1906" s="95"/>
      <c r="K1906" s="95" t="s">
        <v>17961</v>
      </c>
    </row>
    <row r="1907" hidden="1">
      <c r="A1907" s="95">
        <v>17600.0</v>
      </c>
      <c r="B1907" s="96">
        <v>0.8541666666666666</v>
      </c>
      <c r="C1907" s="97" t="s">
        <v>5740</v>
      </c>
      <c r="D1907" s="98">
        <v>28310.0</v>
      </c>
      <c r="E1907" s="98">
        <v>44629.0</v>
      </c>
      <c r="F1907" s="95" t="s">
        <v>7680</v>
      </c>
      <c r="G1907" s="95" t="s">
        <v>7673</v>
      </c>
      <c r="H1907" s="95" t="s">
        <v>7673</v>
      </c>
      <c r="I1907" s="95" t="s">
        <v>6811</v>
      </c>
      <c r="J1907" s="95"/>
      <c r="K1907" s="95" t="s">
        <v>18009</v>
      </c>
    </row>
    <row r="1908" hidden="1">
      <c r="A1908" s="95">
        <v>10702.0</v>
      </c>
      <c r="B1908" s="96">
        <v>0.8541666666666666</v>
      </c>
      <c r="C1908" s="97" t="s">
        <v>639</v>
      </c>
      <c r="D1908" s="98">
        <v>18579.0</v>
      </c>
      <c r="E1908" s="98">
        <v>44629.0</v>
      </c>
      <c r="F1908" s="95" t="s">
        <v>7672</v>
      </c>
      <c r="G1908" s="95" t="s">
        <v>7673</v>
      </c>
      <c r="H1908" s="95" t="s">
        <v>7673</v>
      </c>
      <c r="I1908" s="95" t="s">
        <v>6908</v>
      </c>
      <c r="J1908" s="95"/>
      <c r="K1908" s="95" t="s">
        <v>17984</v>
      </c>
    </row>
    <row r="1909" hidden="1">
      <c r="A1909" s="95">
        <v>18079.0</v>
      </c>
      <c r="B1909" s="96">
        <v>0.8541666666666666</v>
      </c>
      <c r="C1909" s="97" t="s">
        <v>6418</v>
      </c>
      <c r="D1909" s="98">
        <v>21537.0</v>
      </c>
      <c r="E1909" s="98">
        <v>44629.0</v>
      </c>
      <c r="F1909" s="95" t="s">
        <v>7701</v>
      </c>
      <c r="G1909" s="95" t="s">
        <v>7681</v>
      </c>
      <c r="H1909" s="95" t="s">
        <v>7681</v>
      </c>
      <c r="I1909" s="95" t="s">
        <v>6846</v>
      </c>
      <c r="J1909" s="95"/>
      <c r="K1909" s="95" t="s">
        <v>17964</v>
      </c>
    </row>
    <row r="1910" hidden="1">
      <c r="A1910" s="95">
        <v>15531.0</v>
      </c>
      <c r="B1910" s="96">
        <v>0.3541666666666667</v>
      </c>
      <c r="C1910" s="97" t="s">
        <v>3938</v>
      </c>
      <c r="D1910" s="98">
        <v>19806.0</v>
      </c>
      <c r="E1910" s="98">
        <v>44629.0</v>
      </c>
      <c r="F1910" s="95" t="s">
        <v>7674</v>
      </c>
      <c r="G1910" s="95" t="s">
        <v>7681</v>
      </c>
      <c r="H1910" s="95" t="s">
        <v>7681</v>
      </c>
      <c r="I1910" s="95" t="s">
        <v>6836</v>
      </c>
      <c r="J1910" s="95"/>
      <c r="K1910" s="95" t="s">
        <v>18068</v>
      </c>
    </row>
    <row r="1911" hidden="1">
      <c r="A1911" s="95">
        <v>9862.0</v>
      </c>
      <c r="B1911" s="96">
        <v>0.3541666666666667</v>
      </c>
      <c r="C1911" s="97" t="s">
        <v>315</v>
      </c>
      <c r="D1911" s="98">
        <v>18805.0</v>
      </c>
      <c r="E1911" s="98">
        <v>44629.0</v>
      </c>
      <c r="F1911" s="95" t="s">
        <v>7674</v>
      </c>
      <c r="G1911" s="95" t="s">
        <v>7675</v>
      </c>
      <c r="H1911" s="95" t="s">
        <v>7675</v>
      </c>
      <c r="I1911" s="95" t="s">
        <v>6908</v>
      </c>
      <c r="J1911" s="95"/>
      <c r="K1911" s="95" t="s">
        <v>18068</v>
      </c>
    </row>
    <row r="1912" hidden="1">
      <c r="A1912" s="95">
        <v>18249.0</v>
      </c>
      <c r="B1912" s="96">
        <v>0.3645833333333333</v>
      </c>
      <c r="C1912" s="97" t="e">
        <v>#N/A</v>
      </c>
      <c r="D1912" s="98">
        <v>29156.0</v>
      </c>
      <c r="E1912" s="98">
        <v>44629.0</v>
      </c>
      <c r="F1912" s="95" t="s">
        <v>7701</v>
      </c>
      <c r="G1912" s="95" t="s">
        <v>7681</v>
      </c>
      <c r="H1912" s="95" t="s">
        <v>7681</v>
      </c>
      <c r="I1912" s="95" t="s">
        <v>6831</v>
      </c>
      <c r="J1912" s="95"/>
      <c r="K1912" s="95" t="s">
        <v>18068</v>
      </c>
    </row>
    <row r="1913" hidden="1">
      <c r="A1913" s="95">
        <v>10613.0</v>
      </c>
      <c r="B1913" s="96">
        <v>0.3645833333333333</v>
      </c>
      <c r="C1913" s="97" t="s">
        <v>601</v>
      </c>
      <c r="D1913" s="98">
        <v>22017.0</v>
      </c>
      <c r="E1913" s="98">
        <v>44629.0</v>
      </c>
      <c r="F1913" s="95" t="s">
        <v>7674</v>
      </c>
      <c r="G1913" s="95" t="s">
        <v>7675</v>
      </c>
      <c r="H1913" s="95" t="s">
        <v>7675</v>
      </c>
      <c r="I1913" s="95" t="s">
        <v>6770</v>
      </c>
      <c r="J1913" s="95"/>
      <c r="K1913" s="95" t="s">
        <v>18068</v>
      </c>
    </row>
    <row r="1914" hidden="1">
      <c r="A1914" s="95">
        <v>14768.0</v>
      </c>
      <c r="B1914" s="96">
        <v>0.375</v>
      </c>
      <c r="C1914" s="97" t="s">
        <v>3300</v>
      </c>
      <c r="D1914" s="98">
        <v>23766.0</v>
      </c>
      <c r="E1914" s="98">
        <v>44629.0</v>
      </c>
      <c r="F1914" s="95" t="s">
        <v>7680</v>
      </c>
      <c r="G1914" s="95" t="s">
        <v>7673</v>
      </c>
      <c r="H1914" s="95" t="s">
        <v>7673</v>
      </c>
      <c r="I1914" s="95" t="s">
        <v>6796</v>
      </c>
      <c r="J1914" s="95"/>
      <c r="K1914" s="95" t="s">
        <v>18071</v>
      </c>
    </row>
    <row r="1915" hidden="1">
      <c r="A1915" s="95">
        <v>10854.0</v>
      </c>
      <c r="B1915" s="96">
        <v>0.3854166666666667</v>
      </c>
      <c r="C1915" s="97" t="s">
        <v>696</v>
      </c>
      <c r="D1915" s="98">
        <v>26580.0</v>
      </c>
      <c r="E1915" s="98">
        <v>44629.0</v>
      </c>
      <c r="F1915" s="95" t="s">
        <v>7674</v>
      </c>
      <c r="G1915" s="95" t="s">
        <v>7675</v>
      </c>
      <c r="H1915" s="95" t="s">
        <v>7675</v>
      </c>
      <c r="I1915" s="95" t="s">
        <v>6856</v>
      </c>
      <c r="J1915" s="95"/>
      <c r="K1915" s="95" t="s">
        <v>18073</v>
      </c>
    </row>
    <row r="1916" hidden="1">
      <c r="A1916" s="95">
        <v>14194.0</v>
      </c>
      <c r="B1916" s="96">
        <v>0.3958333333333333</v>
      </c>
      <c r="C1916" s="97" t="s">
        <v>2829</v>
      </c>
      <c r="D1916" s="98">
        <v>25721.0</v>
      </c>
      <c r="E1916" s="98">
        <v>44629.0</v>
      </c>
      <c r="F1916" s="95" t="s">
        <v>7674</v>
      </c>
      <c r="G1916" s="95" t="s">
        <v>7675</v>
      </c>
      <c r="H1916" s="95" t="s">
        <v>7675</v>
      </c>
      <c r="I1916" s="95" t="s">
        <v>6876</v>
      </c>
      <c r="J1916" s="95"/>
      <c r="K1916" s="95" t="s">
        <v>18071</v>
      </c>
    </row>
    <row r="1917" hidden="1">
      <c r="A1917" s="95">
        <v>14095.0</v>
      </c>
      <c r="B1917" s="96">
        <v>0.3958333333333333</v>
      </c>
      <c r="C1917" s="97" t="s">
        <v>2753</v>
      </c>
      <c r="D1917" s="98">
        <v>22965.0</v>
      </c>
      <c r="E1917" s="98">
        <v>44629.0</v>
      </c>
      <c r="F1917" s="95" t="s">
        <v>7674</v>
      </c>
      <c r="G1917" s="95" t="s">
        <v>7675</v>
      </c>
      <c r="H1917" s="95" t="s">
        <v>7675</v>
      </c>
      <c r="I1917" s="95" t="s">
        <v>6846</v>
      </c>
      <c r="J1917" s="95"/>
      <c r="K1917" s="95" t="s">
        <v>18073</v>
      </c>
    </row>
    <row r="1918" hidden="1">
      <c r="A1918" s="95">
        <v>18296.0</v>
      </c>
      <c r="B1918" s="96">
        <v>0.3958333333333333</v>
      </c>
      <c r="C1918" s="97" t="e">
        <v>#N/A</v>
      </c>
      <c r="D1918" s="98">
        <v>18821.0</v>
      </c>
      <c r="E1918" s="98">
        <v>44629.0</v>
      </c>
      <c r="F1918" s="95" t="s">
        <v>7701</v>
      </c>
      <c r="G1918" s="95" t="s">
        <v>7681</v>
      </c>
      <c r="H1918" s="95" t="s">
        <v>7681</v>
      </c>
      <c r="I1918" s="95" t="s">
        <v>6810</v>
      </c>
      <c r="J1918" s="95"/>
      <c r="K1918" s="95" t="s">
        <v>18075</v>
      </c>
    </row>
    <row r="1919" hidden="1">
      <c r="A1919" s="95">
        <v>18294.0</v>
      </c>
      <c r="B1919" s="96">
        <v>0.3958333333333333</v>
      </c>
      <c r="C1919" s="97" t="e">
        <v>#N/A</v>
      </c>
      <c r="D1919" s="98">
        <v>23816.0</v>
      </c>
      <c r="E1919" s="98">
        <v>44629.0</v>
      </c>
      <c r="F1919" s="95" t="s">
        <v>7701</v>
      </c>
      <c r="G1919" s="95" t="s">
        <v>7681</v>
      </c>
      <c r="H1919" s="95" t="s">
        <v>7681</v>
      </c>
      <c r="I1919" s="95" t="s">
        <v>6846</v>
      </c>
      <c r="J1919" s="95"/>
      <c r="K1919" s="95" t="s">
        <v>18071</v>
      </c>
    </row>
    <row r="1920" hidden="1">
      <c r="A1920" s="95">
        <v>16760.0</v>
      </c>
      <c r="B1920" s="96">
        <v>0.40625</v>
      </c>
      <c r="C1920" s="97" t="s">
        <v>5008</v>
      </c>
      <c r="D1920" s="98">
        <v>21765.0</v>
      </c>
      <c r="E1920" s="98">
        <v>44629.0</v>
      </c>
      <c r="F1920" s="95" t="s">
        <v>7672</v>
      </c>
      <c r="G1920" s="95" t="s">
        <v>7673</v>
      </c>
      <c r="H1920" s="95" t="s">
        <v>7673</v>
      </c>
      <c r="I1920" s="95" t="s">
        <v>6846</v>
      </c>
      <c r="J1920" s="95"/>
      <c r="K1920" s="95" t="s">
        <v>18073</v>
      </c>
    </row>
    <row r="1921" hidden="1">
      <c r="A1921" s="95">
        <v>18283.0</v>
      </c>
      <c r="B1921" s="96">
        <v>0.4166666666666667</v>
      </c>
      <c r="C1921" s="97" t="e">
        <v>#N/A</v>
      </c>
      <c r="D1921" s="98">
        <v>19589.0</v>
      </c>
      <c r="E1921" s="98">
        <v>44629.0</v>
      </c>
      <c r="F1921" s="95" t="s">
        <v>7701</v>
      </c>
      <c r="G1921" s="95" t="s">
        <v>7681</v>
      </c>
      <c r="H1921" s="95" t="s">
        <v>7681</v>
      </c>
      <c r="I1921" s="95" t="s">
        <v>6810</v>
      </c>
      <c r="J1921" s="95"/>
      <c r="K1921" s="95" t="s">
        <v>18071</v>
      </c>
    </row>
    <row r="1922" hidden="1">
      <c r="A1922" s="95">
        <v>17105.0</v>
      </c>
      <c r="B1922" s="96">
        <v>0.4375</v>
      </c>
      <c r="C1922" s="97" t="s">
        <v>5300</v>
      </c>
      <c r="D1922" s="98">
        <v>25263.0</v>
      </c>
      <c r="E1922" s="98">
        <v>44629.0</v>
      </c>
      <c r="F1922" s="95" t="s">
        <v>7674</v>
      </c>
      <c r="G1922" s="95" t="s">
        <v>7675</v>
      </c>
      <c r="H1922" s="95" t="s">
        <v>7675</v>
      </c>
      <c r="I1922" s="95" t="s">
        <v>6793</v>
      </c>
      <c r="J1922" s="95"/>
      <c r="K1922" s="95" t="s">
        <v>18070</v>
      </c>
    </row>
    <row r="1923" hidden="1">
      <c r="A1923" s="95">
        <v>11535.0</v>
      </c>
      <c r="B1923" s="96">
        <v>0.4479166666666667</v>
      </c>
      <c r="C1923" s="97" t="s">
        <v>995</v>
      </c>
      <c r="D1923" s="98">
        <v>22079.0</v>
      </c>
      <c r="E1923" s="98">
        <v>44629.0</v>
      </c>
      <c r="F1923" s="95" t="s">
        <v>7674</v>
      </c>
      <c r="G1923" s="95" t="s">
        <v>7682</v>
      </c>
      <c r="H1923" s="95" t="s">
        <v>7682</v>
      </c>
      <c r="I1923" s="95" t="s">
        <v>6770</v>
      </c>
      <c r="J1923" s="95"/>
      <c r="K1923" s="95" t="s">
        <v>18070</v>
      </c>
    </row>
    <row r="1924" hidden="1">
      <c r="A1924" s="95">
        <v>18285.0</v>
      </c>
      <c r="B1924" s="96">
        <v>0.4479166666666667</v>
      </c>
      <c r="C1924" s="97" t="e">
        <v>#N/A</v>
      </c>
      <c r="D1924" s="98">
        <v>17206.0</v>
      </c>
      <c r="E1924" s="98">
        <v>44629.0</v>
      </c>
      <c r="F1924" s="95" t="s">
        <v>7701</v>
      </c>
      <c r="G1924" s="95" t="s">
        <v>7681</v>
      </c>
      <c r="H1924" s="95" t="s">
        <v>7681</v>
      </c>
      <c r="I1924" s="95" t="s">
        <v>6836</v>
      </c>
      <c r="J1924" s="95"/>
      <c r="K1924" s="95" t="s">
        <v>18070</v>
      </c>
    </row>
    <row r="1925" hidden="1">
      <c r="A1925" s="95">
        <v>18286.0</v>
      </c>
      <c r="B1925" s="96">
        <v>0.4479166666666667</v>
      </c>
      <c r="C1925" s="97" t="e">
        <v>#N/A</v>
      </c>
      <c r="D1925" s="98">
        <v>15763.0</v>
      </c>
      <c r="E1925" s="98">
        <v>44629.0</v>
      </c>
      <c r="F1925" s="95" t="s">
        <v>7701</v>
      </c>
      <c r="G1925" s="95" t="s">
        <v>7681</v>
      </c>
      <c r="H1925" s="95" t="s">
        <v>7681</v>
      </c>
      <c r="I1925" s="95" t="s">
        <v>6836</v>
      </c>
      <c r="J1925" s="95"/>
      <c r="K1925" s="95" t="s">
        <v>18070</v>
      </c>
    </row>
    <row r="1926" hidden="1">
      <c r="A1926" s="95">
        <v>12800.0</v>
      </c>
      <c r="B1926" s="96">
        <v>0.4583333333333333</v>
      </c>
      <c r="C1926" s="97" t="s">
        <v>1729</v>
      </c>
      <c r="D1926" s="98">
        <v>19150.0</v>
      </c>
      <c r="E1926" s="98">
        <v>44629.0</v>
      </c>
      <c r="F1926" s="95" t="s">
        <v>7674</v>
      </c>
      <c r="G1926" s="95" t="s">
        <v>7675</v>
      </c>
      <c r="H1926" s="95" t="s">
        <v>7675</v>
      </c>
      <c r="I1926" s="95" t="s">
        <v>6790</v>
      </c>
      <c r="J1926" s="95"/>
      <c r="K1926" s="95" t="s">
        <v>18069</v>
      </c>
    </row>
    <row r="1927" hidden="1">
      <c r="A1927" s="95" t="s">
        <v>6295</v>
      </c>
      <c r="B1927" s="96">
        <v>0.46875</v>
      </c>
      <c r="C1927" s="97" t="s">
        <v>5024</v>
      </c>
      <c r="D1927" s="98">
        <v>15732.0</v>
      </c>
      <c r="E1927" s="98">
        <v>44629.0</v>
      </c>
      <c r="F1927" s="95" t="s">
        <v>7674</v>
      </c>
      <c r="G1927" s="95" t="s">
        <v>7681</v>
      </c>
      <c r="H1927" s="95" t="s">
        <v>7681</v>
      </c>
      <c r="I1927" s="95" t="s">
        <v>6829</v>
      </c>
      <c r="J1927" s="95"/>
      <c r="K1927" s="95" t="s">
        <v>18070</v>
      </c>
    </row>
    <row r="1928" hidden="1">
      <c r="A1928" s="95">
        <v>18284.0</v>
      </c>
      <c r="B1928" s="96">
        <v>0.46875</v>
      </c>
      <c r="C1928" s="97" t="e">
        <v>#N/A</v>
      </c>
      <c r="D1928" s="98">
        <v>15468.0</v>
      </c>
      <c r="E1928" s="98">
        <v>44629.0</v>
      </c>
      <c r="F1928" s="95" t="s">
        <v>7701</v>
      </c>
      <c r="G1928" s="95" t="s">
        <v>7681</v>
      </c>
      <c r="H1928" s="95" t="s">
        <v>7681</v>
      </c>
      <c r="I1928" s="95" t="s">
        <v>6821</v>
      </c>
      <c r="J1928" s="95"/>
      <c r="K1928" s="95" t="s">
        <v>18070</v>
      </c>
    </row>
    <row r="1929" hidden="1">
      <c r="A1929" s="95">
        <v>10028.0</v>
      </c>
      <c r="B1929" s="96">
        <v>0.5625</v>
      </c>
      <c r="C1929" s="97" t="s">
        <v>369</v>
      </c>
      <c r="D1929" s="98">
        <v>28198.0</v>
      </c>
      <c r="E1929" s="98">
        <v>44629.0</v>
      </c>
      <c r="F1929" s="95" t="s">
        <v>7674</v>
      </c>
      <c r="G1929" s="95" t="s">
        <v>7682</v>
      </c>
      <c r="H1929" s="95" t="s">
        <v>7682</v>
      </c>
      <c r="I1929" s="95" t="s">
        <v>6858</v>
      </c>
      <c r="J1929" s="95"/>
      <c r="K1929" s="95" t="s">
        <v>18071</v>
      </c>
    </row>
    <row r="1930" hidden="1">
      <c r="A1930" s="95">
        <v>18272.0</v>
      </c>
      <c r="B1930" s="96">
        <v>0.5625</v>
      </c>
      <c r="C1930" s="97" t="e">
        <v>#N/A</v>
      </c>
      <c r="D1930" s="98">
        <v>14953.0</v>
      </c>
      <c r="E1930" s="98">
        <v>44629.0</v>
      </c>
      <c r="F1930" s="95" t="s">
        <v>7701</v>
      </c>
      <c r="G1930" s="95" t="s">
        <v>7681</v>
      </c>
      <c r="H1930" s="95" t="s">
        <v>7681</v>
      </c>
      <c r="I1930" s="95" t="s">
        <v>6831</v>
      </c>
      <c r="J1930" s="95"/>
      <c r="K1930" s="95" t="s">
        <v>18070</v>
      </c>
    </row>
    <row r="1931" hidden="1">
      <c r="A1931" s="95">
        <v>18330.0</v>
      </c>
      <c r="B1931" s="96">
        <v>0.5625</v>
      </c>
      <c r="C1931" s="97" t="e">
        <v>#N/A</v>
      </c>
      <c r="D1931" s="98">
        <v>14267.0</v>
      </c>
      <c r="E1931" s="98">
        <v>44629.0</v>
      </c>
      <c r="F1931" s="95" t="s">
        <v>7701</v>
      </c>
      <c r="G1931" s="95" t="s">
        <v>7681</v>
      </c>
      <c r="H1931" s="95" t="s">
        <v>7681</v>
      </c>
      <c r="I1931" s="95" t="s">
        <v>6810</v>
      </c>
      <c r="J1931" s="95"/>
      <c r="K1931" s="95" t="s">
        <v>18075</v>
      </c>
    </row>
    <row r="1932" hidden="1">
      <c r="A1932" s="95">
        <v>11002.0</v>
      </c>
      <c r="B1932" s="96">
        <v>0.5729166666666666</v>
      </c>
      <c r="C1932" s="97" t="s">
        <v>752</v>
      </c>
      <c r="D1932" s="98">
        <v>33956.0</v>
      </c>
      <c r="E1932" s="98">
        <v>44629.0</v>
      </c>
      <c r="F1932" s="95" t="s">
        <v>7674</v>
      </c>
      <c r="G1932" s="95" t="s">
        <v>7682</v>
      </c>
      <c r="H1932" s="95" t="s">
        <v>7682</v>
      </c>
      <c r="I1932" s="95" t="s">
        <v>6796</v>
      </c>
      <c r="J1932" s="95"/>
      <c r="K1932" s="95" t="s">
        <v>18069</v>
      </c>
    </row>
    <row r="1933" hidden="1">
      <c r="A1933" s="95">
        <v>15993.0</v>
      </c>
      <c r="B1933" s="96">
        <v>0.6145833333333334</v>
      </c>
      <c r="C1933" s="97" t="s">
        <v>4357</v>
      </c>
      <c r="D1933" s="98">
        <v>30933.0</v>
      </c>
      <c r="E1933" s="98">
        <v>44629.0</v>
      </c>
      <c r="F1933" s="95" t="s">
        <v>7674</v>
      </c>
      <c r="G1933" s="95" t="s">
        <v>7675</v>
      </c>
      <c r="H1933" s="95" t="s">
        <v>7675</v>
      </c>
      <c r="I1933" s="95" t="s">
        <v>6796</v>
      </c>
      <c r="J1933" s="95"/>
      <c r="K1933" s="95" t="s">
        <v>18069</v>
      </c>
    </row>
    <row r="1934" hidden="1">
      <c r="A1934" s="95">
        <v>18342.0</v>
      </c>
      <c r="B1934" s="96">
        <v>0.6145833333333334</v>
      </c>
      <c r="C1934" s="97" t="e">
        <v>#N/A</v>
      </c>
      <c r="D1934" s="98">
        <v>30199.0</v>
      </c>
      <c r="E1934" s="98">
        <v>44629.0</v>
      </c>
      <c r="F1934" s="95" t="s">
        <v>7701</v>
      </c>
      <c r="G1934" s="95" t="s">
        <v>7681</v>
      </c>
      <c r="H1934" s="95" t="s">
        <v>7681</v>
      </c>
      <c r="I1934" s="95" t="s">
        <v>6846</v>
      </c>
      <c r="J1934" s="95"/>
      <c r="K1934" s="95" t="s">
        <v>18071</v>
      </c>
    </row>
    <row r="1935" hidden="1">
      <c r="A1935" s="95">
        <v>10011.0</v>
      </c>
      <c r="B1935" s="96">
        <v>0.625</v>
      </c>
      <c r="C1935" s="97" t="s">
        <v>358</v>
      </c>
      <c r="D1935" s="98">
        <v>30920.0</v>
      </c>
      <c r="E1935" s="98">
        <v>44629.0</v>
      </c>
      <c r="F1935" s="95" t="s">
        <v>7674</v>
      </c>
      <c r="G1935" s="95" t="s">
        <v>7682</v>
      </c>
      <c r="H1935" s="95" t="s">
        <v>7682</v>
      </c>
      <c r="I1935" s="95" t="s">
        <v>6793</v>
      </c>
      <c r="J1935" s="95"/>
      <c r="K1935" s="95" t="s">
        <v>18071</v>
      </c>
    </row>
    <row r="1936" hidden="1">
      <c r="A1936" s="95">
        <v>11421.0</v>
      </c>
      <c r="B1936" s="96">
        <v>0.625</v>
      </c>
      <c r="C1936" s="97" t="s">
        <v>943</v>
      </c>
      <c r="D1936" s="98">
        <v>14043.0</v>
      </c>
      <c r="E1936" s="98">
        <v>44629.0</v>
      </c>
      <c r="F1936" s="95" t="s">
        <v>7674</v>
      </c>
      <c r="G1936" s="95" t="s">
        <v>7675</v>
      </c>
      <c r="H1936" s="95" t="s">
        <v>7675</v>
      </c>
      <c r="I1936" s="95" t="s">
        <v>6776</v>
      </c>
      <c r="J1936" s="95"/>
      <c r="K1936" s="95" t="s">
        <v>18071</v>
      </c>
    </row>
    <row r="1937" hidden="1">
      <c r="A1937" s="95">
        <v>13185.0</v>
      </c>
      <c r="B1937" s="96">
        <v>0.6354166666666666</v>
      </c>
      <c r="C1937" s="97" t="s">
        <v>2046</v>
      </c>
      <c r="D1937" s="98">
        <v>25611.0</v>
      </c>
      <c r="E1937" s="98">
        <v>44629.0</v>
      </c>
      <c r="F1937" s="95" t="s">
        <v>7674</v>
      </c>
      <c r="G1937" s="95" t="s">
        <v>7675</v>
      </c>
      <c r="H1937" s="95" t="s">
        <v>7675</v>
      </c>
      <c r="I1937" s="95" t="s">
        <v>6870</v>
      </c>
      <c r="J1937" s="95"/>
      <c r="K1937" s="95" t="s">
        <v>18076</v>
      </c>
    </row>
    <row r="1938" hidden="1">
      <c r="A1938" s="95">
        <v>18142.0</v>
      </c>
      <c r="B1938" s="96">
        <v>0.6354166666666666</v>
      </c>
      <c r="C1938" s="97" t="s">
        <v>6451</v>
      </c>
      <c r="D1938" s="98">
        <v>23091.0</v>
      </c>
      <c r="E1938" s="98">
        <v>44629.0</v>
      </c>
      <c r="F1938" s="95" t="s">
        <v>7674</v>
      </c>
      <c r="G1938" s="95" t="s">
        <v>7682</v>
      </c>
      <c r="H1938" s="95" t="s">
        <v>7682</v>
      </c>
      <c r="I1938" s="95" t="s">
        <v>6793</v>
      </c>
      <c r="J1938" s="95"/>
      <c r="K1938" s="95" t="s">
        <v>18071</v>
      </c>
    </row>
    <row r="1939" hidden="1">
      <c r="A1939" s="95">
        <v>16377.0</v>
      </c>
      <c r="B1939" s="96">
        <v>0.6458333333333334</v>
      </c>
      <c r="C1939" s="97" t="s">
        <v>4686</v>
      </c>
      <c r="D1939" s="98">
        <v>26719.0</v>
      </c>
      <c r="E1939" s="98">
        <v>44629.0</v>
      </c>
      <c r="F1939" s="95" t="s">
        <v>7674</v>
      </c>
      <c r="G1939" s="95" t="s">
        <v>7682</v>
      </c>
      <c r="H1939" s="95" t="s">
        <v>7682</v>
      </c>
      <c r="I1939" s="95" t="s">
        <v>6836</v>
      </c>
      <c r="J1939" s="95"/>
      <c r="K1939" s="95" t="s">
        <v>18069</v>
      </c>
    </row>
    <row r="1940" hidden="1">
      <c r="A1940" s="95">
        <v>15255.0</v>
      </c>
      <c r="B1940" s="96">
        <v>0.6458333333333334</v>
      </c>
      <c r="C1940" s="97" t="s">
        <v>3707</v>
      </c>
      <c r="D1940" s="98">
        <v>23170.0</v>
      </c>
      <c r="E1940" s="98">
        <v>44629.0</v>
      </c>
      <c r="F1940" s="95" t="s">
        <v>7674</v>
      </c>
      <c r="G1940" s="95" t="s">
        <v>7675</v>
      </c>
      <c r="H1940" s="95" t="s">
        <v>7675</v>
      </c>
      <c r="I1940" s="95" t="s">
        <v>6908</v>
      </c>
      <c r="J1940" s="95"/>
      <c r="K1940" s="95" t="s">
        <v>18071</v>
      </c>
    </row>
    <row r="1941" hidden="1">
      <c r="A1941" s="95">
        <v>15334.0</v>
      </c>
      <c r="B1941" s="96">
        <v>0.7916666666666666</v>
      </c>
      <c r="C1941" s="97" t="s">
        <v>3768</v>
      </c>
      <c r="D1941" s="98">
        <v>25400.0</v>
      </c>
      <c r="E1941" s="98">
        <v>44629.0</v>
      </c>
      <c r="F1941" s="95" t="s">
        <v>7701</v>
      </c>
      <c r="G1941" s="95" t="s">
        <v>7673</v>
      </c>
      <c r="H1941" s="95" t="s">
        <v>7673</v>
      </c>
      <c r="I1941" s="95" t="s">
        <v>6808</v>
      </c>
      <c r="J1941" s="95"/>
      <c r="K1941" s="95" t="s">
        <v>18057</v>
      </c>
    </row>
    <row r="1942" hidden="1">
      <c r="A1942" s="95">
        <v>11984.0</v>
      </c>
      <c r="B1942" s="96">
        <v>0.7916666666666666</v>
      </c>
      <c r="C1942" s="97" t="s">
        <v>1212</v>
      </c>
      <c r="D1942" s="98">
        <v>21450.0</v>
      </c>
      <c r="E1942" s="98">
        <v>44629.0</v>
      </c>
      <c r="F1942" s="95" t="s">
        <v>7674</v>
      </c>
      <c r="G1942" s="95" t="s">
        <v>7675</v>
      </c>
      <c r="H1942" s="95" t="s">
        <v>7675</v>
      </c>
      <c r="I1942" s="95" t="s">
        <v>6793</v>
      </c>
      <c r="J1942" s="95"/>
      <c r="K1942" s="95" t="s">
        <v>17968</v>
      </c>
    </row>
    <row r="1943" hidden="1">
      <c r="A1943" s="95">
        <v>13361.0</v>
      </c>
      <c r="B1943" s="96">
        <v>0.7916666666666666</v>
      </c>
      <c r="C1943" s="97" t="s">
        <v>2180</v>
      </c>
      <c r="D1943" s="98">
        <v>15748.0</v>
      </c>
      <c r="E1943" s="98">
        <v>44629.0</v>
      </c>
      <c r="F1943" s="95" t="s">
        <v>7674</v>
      </c>
      <c r="G1943" s="95" t="s">
        <v>7681</v>
      </c>
      <c r="H1943" s="95" t="s">
        <v>7681</v>
      </c>
      <c r="I1943" s="95" t="s">
        <v>6836</v>
      </c>
      <c r="J1943" s="95"/>
      <c r="K1943" s="95" t="s">
        <v>17960</v>
      </c>
    </row>
    <row r="1944" hidden="1">
      <c r="A1944" s="95">
        <v>17712.0</v>
      </c>
      <c r="B1944" s="96">
        <v>0.7916666666666666</v>
      </c>
      <c r="C1944" s="97" t="s">
        <v>5843</v>
      </c>
      <c r="D1944" s="98">
        <v>28485.0</v>
      </c>
      <c r="E1944" s="98">
        <v>44629.0</v>
      </c>
      <c r="F1944" s="95" t="s">
        <v>7701</v>
      </c>
      <c r="G1944" s="95" t="s">
        <v>7673</v>
      </c>
      <c r="H1944" s="95" t="s">
        <v>7673</v>
      </c>
      <c r="I1944" s="95" t="s">
        <v>6770</v>
      </c>
      <c r="J1944" s="95"/>
      <c r="K1944" s="95" t="s">
        <v>18006</v>
      </c>
    </row>
    <row r="1945" hidden="1">
      <c r="A1945" s="95">
        <v>18279.0</v>
      </c>
      <c r="B1945" s="96">
        <v>0.7916666666666666</v>
      </c>
      <c r="C1945" s="97" t="e">
        <v>#N/A</v>
      </c>
      <c r="D1945" s="98">
        <v>22337.0</v>
      </c>
      <c r="E1945" s="98">
        <v>44629.0</v>
      </c>
      <c r="F1945" s="95" t="s">
        <v>7701</v>
      </c>
      <c r="G1945" s="95" t="s">
        <v>7681</v>
      </c>
      <c r="H1945" s="95" t="s">
        <v>7681</v>
      </c>
      <c r="I1945" s="95" t="s">
        <v>6810</v>
      </c>
      <c r="J1945" s="95"/>
      <c r="K1945" s="95" t="s">
        <v>17979</v>
      </c>
    </row>
    <row r="1946" hidden="1">
      <c r="A1946" s="95">
        <v>18277.0</v>
      </c>
      <c r="B1946" s="96">
        <v>0.7916666666666666</v>
      </c>
      <c r="C1946" s="97" t="e">
        <v>#N/A</v>
      </c>
      <c r="D1946" s="98">
        <v>21103.0</v>
      </c>
      <c r="E1946" s="98">
        <v>44629.0</v>
      </c>
      <c r="F1946" s="95" t="s">
        <v>7701</v>
      </c>
      <c r="G1946" s="95" t="s">
        <v>7673</v>
      </c>
      <c r="H1946" s="95" t="s">
        <v>7673</v>
      </c>
      <c r="I1946" s="95" t="s">
        <v>6882</v>
      </c>
      <c r="J1946" s="95"/>
      <c r="K1946" s="95" t="s">
        <v>18048</v>
      </c>
    </row>
    <row r="1947" hidden="1">
      <c r="A1947" s="95">
        <v>15906.0</v>
      </c>
      <c r="B1947" s="96">
        <v>0.375</v>
      </c>
      <c r="C1947" s="97" t="s">
        <v>4283</v>
      </c>
      <c r="D1947" s="98">
        <v>19970.0</v>
      </c>
      <c r="E1947" s="98">
        <v>44629.0</v>
      </c>
      <c r="F1947" s="95" t="s">
        <v>7674</v>
      </c>
      <c r="G1947" s="95" t="s">
        <v>7675</v>
      </c>
      <c r="H1947" s="95" t="s">
        <v>7675</v>
      </c>
      <c r="I1947" s="95" t="s">
        <v>6794</v>
      </c>
      <c r="J1947" s="95"/>
      <c r="K1947" s="95" t="s">
        <v>18073</v>
      </c>
    </row>
    <row r="1948" hidden="1">
      <c r="A1948" s="95">
        <v>9263.0</v>
      </c>
      <c r="B1948" s="96">
        <v>0.4270833333333333</v>
      </c>
      <c r="C1948" s="97" t="s">
        <v>104</v>
      </c>
      <c r="D1948" s="98">
        <v>14169.0</v>
      </c>
      <c r="E1948" s="98">
        <v>44629.0</v>
      </c>
      <c r="F1948" s="95" t="s">
        <v>7674</v>
      </c>
      <c r="G1948" s="95" t="s">
        <v>7681</v>
      </c>
      <c r="H1948" s="95" t="s">
        <v>7681</v>
      </c>
      <c r="I1948" s="95" t="s">
        <v>6831</v>
      </c>
      <c r="J1948" s="95"/>
      <c r="K1948" s="95" t="s">
        <v>18071</v>
      </c>
    </row>
    <row r="1949" hidden="1">
      <c r="A1949" s="95">
        <v>15857.0</v>
      </c>
      <c r="B1949" s="96">
        <v>0.6458333333333334</v>
      </c>
      <c r="C1949" s="97" t="s">
        <v>4236</v>
      </c>
      <c r="D1949" s="98">
        <v>20924.0</v>
      </c>
      <c r="E1949" s="98">
        <v>44629.0</v>
      </c>
      <c r="F1949" s="95" t="s">
        <v>7674</v>
      </c>
      <c r="G1949" s="95" t="s">
        <v>7675</v>
      </c>
      <c r="H1949" s="95" t="s">
        <v>7675</v>
      </c>
      <c r="I1949" s="95" t="s">
        <v>6796</v>
      </c>
      <c r="J1949" s="95"/>
      <c r="K1949" s="95" t="s">
        <v>18070</v>
      </c>
    </row>
    <row r="1950" hidden="1">
      <c r="A1950" s="95">
        <v>18297.0</v>
      </c>
      <c r="B1950" s="96">
        <v>0.7916666666666666</v>
      </c>
      <c r="C1950" s="97" t="e">
        <v>#N/A</v>
      </c>
      <c r="D1950" s="98">
        <v>15719.0</v>
      </c>
      <c r="E1950" s="98">
        <v>44629.0</v>
      </c>
      <c r="F1950" s="95" t="s">
        <v>7701</v>
      </c>
      <c r="G1950" s="95" t="s">
        <v>7673</v>
      </c>
      <c r="H1950" s="95" t="s">
        <v>7673</v>
      </c>
      <c r="I1950" s="95" t="s">
        <v>6794</v>
      </c>
      <c r="J1950" s="95"/>
      <c r="K1950" s="95" t="s">
        <v>17983</v>
      </c>
    </row>
    <row r="1951" hidden="1">
      <c r="A1951" s="95">
        <v>16251.0</v>
      </c>
      <c r="B1951" s="96">
        <v>0.2916666666666667</v>
      </c>
      <c r="C1951" s="97" t="s">
        <v>4582</v>
      </c>
      <c r="D1951" s="98">
        <v>14044.0</v>
      </c>
      <c r="E1951" s="98">
        <v>44629.0</v>
      </c>
      <c r="F1951" s="95" t="s">
        <v>7689</v>
      </c>
      <c r="G1951" s="95" t="s">
        <v>7681</v>
      </c>
      <c r="H1951" s="95" t="s">
        <v>7681</v>
      </c>
      <c r="I1951" s="95" t="s">
        <v>6810</v>
      </c>
      <c r="J1951" s="95"/>
      <c r="K1951" s="95" t="s">
        <v>17955</v>
      </c>
    </row>
    <row r="1952" hidden="1">
      <c r="A1952" s="95">
        <v>14824.0</v>
      </c>
      <c r="B1952" s="96">
        <v>0.7916666666666666</v>
      </c>
      <c r="C1952" s="97" t="s">
        <v>3344</v>
      </c>
      <c r="D1952" s="98">
        <v>34392.0</v>
      </c>
      <c r="E1952" s="98">
        <v>44629.0</v>
      </c>
      <c r="F1952" s="95" t="s">
        <v>17957</v>
      </c>
      <c r="G1952" s="95" t="s">
        <v>7675</v>
      </c>
      <c r="H1952" s="95" t="s">
        <v>7675</v>
      </c>
      <c r="I1952" s="95" t="s">
        <v>6846</v>
      </c>
      <c r="J1952" s="95"/>
      <c r="K1952" s="95" t="s">
        <v>17958</v>
      </c>
    </row>
    <row r="1953" hidden="1">
      <c r="A1953" s="95">
        <v>13081.0</v>
      </c>
      <c r="B1953" s="96">
        <v>0.4166666666666667</v>
      </c>
      <c r="C1953" s="97" t="s">
        <v>1962</v>
      </c>
      <c r="D1953" s="98">
        <v>22303.0</v>
      </c>
      <c r="E1953" s="98">
        <v>44629.0</v>
      </c>
      <c r="F1953" s="95" t="s">
        <v>7674</v>
      </c>
      <c r="G1953" s="95" t="s">
        <v>7675</v>
      </c>
      <c r="H1953" s="95" t="s">
        <v>7675</v>
      </c>
      <c r="I1953" s="95" t="s">
        <v>6770</v>
      </c>
      <c r="J1953" s="95"/>
      <c r="K1953" s="95" t="s">
        <v>18073</v>
      </c>
    </row>
    <row r="1954" hidden="1">
      <c r="A1954" s="95">
        <v>11667.0</v>
      </c>
      <c r="B1954" s="96">
        <v>0.4270833333333333</v>
      </c>
      <c r="C1954" s="97" t="s">
        <v>1044</v>
      </c>
      <c r="D1954" s="98">
        <v>9934.0</v>
      </c>
      <c r="E1954" s="98">
        <v>44629.0</v>
      </c>
      <c r="F1954" s="95" t="s">
        <v>7674</v>
      </c>
      <c r="G1954" s="95" t="s">
        <v>7682</v>
      </c>
      <c r="H1954" s="95" t="s">
        <v>7682</v>
      </c>
      <c r="I1954" s="95" t="s">
        <v>6836</v>
      </c>
      <c r="J1954" s="95"/>
      <c r="K1954" s="95" t="s">
        <v>18070</v>
      </c>
    </row>
    <row r="1955" hidden="1">
      <c r="A1955" s="95">
        <v>11931.0</v>
      </c>
      <c r="B1955" s="96">
        <v>0.4375</v>
      </c>
      <c r="C1955" s="97" t="s">
        <v>1189</v>
      </c>
      <c r="D1955" s="98">
        <v>22360.0</v>
      </c>
      <c r="E1955" s="98">
        <v>44629.0</v>
      </c>
      <c r="F1955" s="95" t="s">
        <v>7674</v>
      </c>
      <c r="G1955" s="95" t="s">
        <v>7682</v>
      </c>
      <c r="H1955" s="95" t="s">
        <v>7682</v>
      </c>
      <c r="I1955" s="95" t="s">
        <v>6767</v>
      </c>
      <c r="J1955" s="95"/>
      <c r="K1955" s="95" t="s">
        <v>18070</v>
      </c>
    </row>
    <row r="1956" hidden="1">
      <c r="A1956" s="95">
        <v>18311.0</v>
      </c>
      <c r="B1956" s="96">
        <v>0.4479166666666667</v>
      </c>
      <c r="C1956" s="97" t="e">
        <v>#N/A</v>
      </c>
      <c r="D1956" s="98">
        <v>13537.0</v>
      </c>
      <c r="E1956" s="98">
        <v>44629.0</v>
      </c>
      <c r="F1956" s="95" t="s">
        <v>7701</v>
      </c>
      <c r="G1956" s="95" t="s">
        <v>7681</v>
      </c>
      <c r="H1956" s="95" t="s">
        <v>7681</v>
      </c>
      <c r="I1956" s="95" t="s">
        <v>6831</v>
      </c>
      <c r="J1956" s="95"/>
      <c r="K1956" s="95" t="s">
        <v>18075</v>
      </c>
    </row>
    <row r="1957" hidden="1">
      <c r="A1957" s="95">
        <v>10649.0</v>
      </c>
      <c r="B1957" s="96">
        <v>0.4583333333333333</v>
      </c>
      <c r="C1957" s="97" t="s">
        <v>615</v>
      </c>
      <c r="D1957" s="98">
        <v>21647.0</v>
      </c>
      <c r="E1957" s="98">
        <v>44629.0</v>
      </c>
      <c r="F1957" s="95" t="s">
        <v>7674</v>
      </c>
      <c r="G1957" s="95" t="s">
        <v>7681</v>
      </c>
      <c r="H1957" s="95" t="s">
        <v>7681</v>
      </c>
      <c r="I1957" s="95" t="s">
        <v>6821</v>
      </c>
      <c r="J1957" s="95"/>
      <c r="K1957" s="95" t="s">
        <v>18071</v>
      </c>
    </row>
    <row r="1958" hidden="1">
      <c r="A1958" s="95">
        <v>18195.0</v>
      </c>
      <c r="B1958" s="96">
        <v>0.5520833333333334</v>
      </c>
      <c r="C1958" s="97" t="e">
        <v>#N/A</v>
      </c>
      <c r="D1958" s="98">
        <v>32827.0</v>
      </c>
      <c r="E1958" s="98">
        <v>44629.0</v>
      </c>
      <c r="F1958" s="95" t="s">
        <v>7701</v>
      </c>
      <c r="G1958" s="95" t="s">
        <v>7673</v>
      </c>
      <c r="H1958" s="95" t="s">
        <v>7673</v>
      </c>
      <c r="I1958" s="95" t="s">
        <v>6892</v>
      </c>
      <c r="J1958" s="95"/>
      <c r="K1958" s="95" t="s">
        <v>18077</v>
      </c>
    </row>
    <row r="1959" hidden="1">
      <c r="A1959" s="95">
        <v>18344.0</v>
      </c>
      <c r="B1959" s="96">
        <v>0.5729166666666666</v>
      </c>
      <c r="C1959" s="97" t="e">
        <v>#N/A</v>
      </c>
      <c r="D1959" s="98">
        <v>21627.0</v>
      </c>
      <c r="E1959" s="98">
        <v>44629.0</v>
      </c>
      <c r="F1959" s="95" t="s">
        <v>7701</v>
      </c>
      <c r="G1959" s="95" t="s">
        <v>7673</v>
      </c>
      <c r="H1959" s="95" t="s">
        <v>7673</v>
      </c>
      <c r="I1959" s="95" t="s">
        <v>6784</v>
      </c>
      <c r="J1959" s="95"/>
      <c r="K1959" s="95" t="s">
        <v>18071</v>
      </c>
    </row>
    <row r="1960" hidden="1">
      <c r="A1960" s="95">
        <v>12409.0</v>
      </c>
      <c r="B1960" s="96">
        <v>0.5833333333333334</v>
      </c>
      <c r="C1960" s="97" t="s">
        <v>1446</v>
      </c>
      <c r="D1960" s="98">
        <v>27442.0</v>
      </c>
      <c r="E1960" s="98">
        <v>44629.0</v>
      </c>
      <c r="F1960" s="95" t="s">
        <v>7674</v>
      </c>
      <c r="G1960" s="95" t="s">
        <v>7673</v>
      </c>
      <c r="H1960" s="95" t="s">
        <v>7673</v>
      </c>
      <c r="I1960" s="95" t="s">
        <v>6836</v>
      </c>
      <c r="J1960" s="95"/>
      <c r="K1960" s="95" t="s">
        <v>18070</v>
      </c>
    </row>
    <row r="1961" hidden="1">
      <c r="A1961" s="95">
        <v>16062.0</v>
      </c>
      <c r="B1961" s="96">
        <v>0.6041666666666666</v>
      </c>
      <c r="C1961" s="97" t="s">
        <v>4419</v>
      </c>
      <c r="D1961" s="98">
        <v>17777.0</v>
      </c>
      <c r="E1961" s="98">
        <v>44629.0</v>
      </c>
      <c r="F1961" s="95" t="s">
        <v>7674</v>
      </c>
      <c r="G1961" s="95" t="s">
        <v>7673</v>
      </c>
      <c r="H1961" s="95" t="s">
        <v>7673</v>
      </c>
      <c r="I1961" s="95" t="s">
        <v>6825</v>
      </c>
      <c r="J1961" s="95"/>
      <c r="K1961" s="95" t="s">
        <v>18069</v>
      </c>
    </row>
    <row r="1962" hidden="1">
      <c r="A1962" s="95">
        <v>10829.0</v>
      </c>
      <c r="B1962" s="96">
        <v>0.6145833333333334</v>
      </c>
      <c r="C1962" s="97" t="s">
        <v>694</v>
      </c>
      <c r="D1962" s="98">
        <v>26535.0</v>
      </c>
      <c r="E1962" s="98">
        <v>44629.0</v>
      </c>
      <c r="F1962" s="95" t="s">
        <v>7674</v>
      </c>
      <c r="G1962" s="95" t="s">
        <v>7673</v>
      </c>
      <c r="H1962" s="95" t="s">
        <v>7673</v>
      </c>
      <c r="I1962" s="95" t="s">
        <v>6916</v>
      </c>
      <c r="J1962" s="95"/>
      <c r="K1962" s="95" t="s">
        <v>18071</v>
      </c>
    </row>
    <row r="1963" hidden="1">
      <c r="A1963" s="95">
        <v>9687.0</v>
      </c>
      <c r="B1963" s="96">
        <v>0.65625</v>
      </c>
      <c r="C1963" s="97" t="s">
        <v>248</v>
      </c>
      <c r="D1963" s="98">
        <v>25917.0</v>
      </c>
      <c r="E1963" s="98">
        <v>44629.0</v>
      </c>
      <c r="F1963" s="95" t="s">
        <v>7686</v>
      </c>
      <c r="G1963" s="95" t="s">
        <v>7673</v>
      </c>
      <c r="H1963" s="95" t="s">
        <v>7673</v>
      </c>
      <c r="I1963" s="95" t="s">
        <v>6814</v>
      </c>
      <c r="J1963" s="95"/>
      <c r="K1963" s="95" t="s">
        <v>18078</v>
      </c>
    </row>
    <row r="1964" hidden="1">
      <c r="A1964" s="95">
        <v>12681.0</v>
      </c>
      <c r="B1964" s="96">
        <v>0.7916666666666666</v>
      </c>
      <c r="C1964" s="97" t="s">
        <v>1630</v>
      </c>
      <c r="D1964" s="98">
        <v>23343.0</v>
      </c>
      <c r="E1964" s="98">
        <v>44629.0</v>
      </c>
      <c r="F1964" s="95" t="s">
        <v>7672</v>
      </c>
      <c r="G1964" s="95" t="s">
        <v>7673</v>
      </c>
      <c r="H1964" s="95" t="s">
        <v>7673</v>
      </c>
      <c r="I1964" s="95" t="s">
        <v>6846</v>
      </c>
      <c r="J1964" s="95"/>
      <c r="K1964" s="95" t="s">
        <v>18079</v>
      </c>
    </row>
    <row r="1965" hidden="1">
      <c r="A1965" s="95">
        <v>13076.0</v>
      </c>
      <c r="B1965" s="96">
        <v>0.7916666666666666</v>
      </c>
      <c r="C1965" s="97" t="s">
        <v>1957</v>
      </c>
      <c r="D1965" s="98">
        <v>19928.0</v>
      </c>
      <c r="E1965" s="98">
        <v>44629.0</v>
      </c>
      <c r="F1965" s="95" t="s">
        <v>7674</v>
      </c>
      <c r="G1965" s="95" t="s">
        <v>7682</v>
      </c>
      <c r="H1965" s="95" t="s">
        <v>7682</v>
      </c>
      <c r="I1965" s="95" t="s">
        <v>6821</v>
      </c>
      <c r="J1965" s="95"/>
      <c r="K1965" s="95" t="s">
        <v>17982</v>
      </c>
    </row>
    <row r="1966" hidden="1">
      <c r="A1966" s="95">
        <v>9213.0</v>
      </c>
      <c r="B1966" s="96">
        <v>0.7916666666666666</v>
      </c>
      <c r="C1966" s="97" t="s">
        <v>67</v>
      </c>
      <c r="D1966" s="98">
        <v>21844.0</v>
      </c>
      <c r="E1966" s="98">
        <v>44629.0</v>
      </c>
      <c r="F1966" s="95" t="s">
        <v>7674</v>
      </c>
      <c r="G1966" s="95" t="s">
        <v>7682</v>
      </c>
      <c r="H1966" s="95" t="s">
        <v>7682</v>
      </c>
      <c r="I1966" s="95" t="s">
        <v>6776</v>
      </c>
      <c r="J1966" s="95"/>
      <c r="K1966" s="95" t="s">
        <v>17968</v>
      </c>
    </row>
    <row r="1967" hidden="1">
      <c r="A1967" s="95">
        <v>18329.0</v>
      </c>
      <c r="B1967" s="96">
        <v>0.8333333333333334</v>
      </c>
      <c r="C1967" s="97" t="e">
        <v>#N/A</v>
      </c>
      <c r="D1967" s="98">
        <v>22401.0</v>
      </c>
      <c r="E1967" s="98">
        <v>44629.0</v>
      </c>
      <c r="F1967" s="95" t="s">
        <v>7701</v>
      </c>
      <c r="G1967" s="95" t="s">
        <v>7681</v>
      </c>
      <c r="H1967" s="95" t="s">
        <v>7681</v>
      </c>
      <c r="I1967" s="95" t="s">
        <v>6838</v>
      </c>
      <c r="J1967" s="95"/>
      <c r="K1967" s="95" t="s">
        <v>18048</v>
      </c>
    </row>
    <row r="1968" hidden="1">
      <c r="A1968" s="95" t="s">
        <v>6666</v>
      </c>
      <c r="B1968" s="96">
        <v>0.3125</v>
      </c>
      <c r="C1968" s="97" t="s">
        <v>4286</v>
      </c>
      <c r="D1968" s="98">
        <v>29976.0</v>
      </c>
      <c r="E1968" s="98">
        <v>44629.0</v>
      </c>
      <c r="F1968" s="95" t="s">
        <v>7678</v>
      </c>
      <c r="G1968" s="95" t="s">
        <v>7673</v>
      </c>
      <c r="H1968" s="95" t="s">
        <v>7673</v>
      </c>
      <c r="I1968" s="95" t="s">
        <v>6876</v>
      </c>
      <c r="J1968" s="95"/>
      <c r="K1968" s="95" t="s">
        <v>18068</v>
      </c>
    </row>
    <row r="1969" hidden="1">
      <c r="A1969" s="95">
        <v>12512.0</v>
      </c>
      <c r="B1969" s="96">
        <v>0.3645833333333333</v>
      </c>
      <c r="C1969" s="97" t="s">
        <v>1514</v>
      </c>
      <c r="D1969" s="98">
        <v>28787.0</v>
      </c>
      <c r="E1969" s="98">
        <v>44629.0</v>
      </c>
      <c r="F1969" s="95" t="s">
        <v>7674</v>
      </c>
      <c r="G1969" s="95" t="s">
        <v>7682</v>
      </c>
      <c r="H1969" s="95" t="s">
        <v>7682</v>
      </c>
      <c r="I1969" s="95" t="s">
        <v>6793</v>
      </c>
      <c r="J1969" s="95"/>
      <c r="K1969" s="95" t="s">
        <v>18072</v>
      </c>
    </row>
    <row r="1970" hidden="1">
      <c r="A1970" s="95">
        <v>15765.0</v>
      </c>
      <c r="B1970" s="96">
        <v>0.375</v>
      </c>
      <c r="C1970" s="97" t="s">
        <v>4152</v>
      </c>
      <c r="D1970" s="98">
        <v>23265.0</v>
      </c>
      <c r="E1970" s="98">
        <v>44629.0</v>
      </c>
      <c r="F1970" s="95" t="s">
        <v>7674</v>
      </c>
      <c r="G1970" s="95" t="s">
        <v>7675</v>
      </c>
      <c r="H1970" s="95" t="s">
        <v>7675</v>
      </c>
      <c r="I1970" s="95" t="s">
        <v>6821</v>
      </c>
      <c r="J1970" s="95"/>
      <c r="K1970" s="95" t="s">
        <v>18070</v>
      </c>
    </row>
    <row r="1971" hidden="1">
      <c r="A1971" s="95">
        <v>14858.0</v>
      </c>
      <c r="B1971" s="96">
        <v>0.40625</v>
      </c>
      <c r="C1971" s="97" t="s">
        <v>3375</v>
      </c>
      <c r="D1971" s="98">
        <v>33442.0</v>
      </c>
      <c r="E1971" s="98">
        <v>44629.0</v>
      </c>
      <c r="F1971" s="95" t="s">
        <v>7674</v>
      </c>
      <c r="G1971" s="95" t="s">
        <v>7682</v>
      </c>
      <c r="H1971" s="95" t="s">
        <v>7682</v>
      </c>
      <c r="I1971" s="95" t="s">
        <v>6793</v>
      </c>
      <c r="J1971" s="95"/>
      <c r="K1971" s="95" t="s">
        <v>18076</v>
      </c>
    </row>
    <row r="1972" hidden="1">
      <c r="A1972" s="95">
        <v>15724.0</v>
      </c>
      <c r="B1972" s="96">
        <v>0.4166666666666667</v>
      </c>
      <c r="C1972" s="97" t="s">
        <v>4114</v>
      </c>
      <c r="D1972" s="98">
        <v>23824.0</v>
      </c>
      <c r="E1972" s="98">
        <v>44629.0</v>
      </c>
      <c r="F1972" s="95" t="s">
        <v>7674</v>
      </c>
      <c r="G1972" s="95" t="s">
        <v>7682</v>
      </c>
      <c r="H1972" s="95" t="s">
        <v>7682</v>
      </c>
      <c r="I1972" s="95" t="s">
        <v>6796</v>
      </c>
      <c r="J1972" s="95"/>
      <c r="K1972" s="95" t="s">
        <v>18070</v>
      </c>
    </row>
    <row r="1973" hidden="1">
      <c r="A1973" s="95">
        <v>11801.0</v>
      </c>
      <c r="B1973" s="96">
        <v>0.4375</v>
      </c>
      <c r="C1973" s="97" t="s">
        <v>6358</v>
      </c>
      <c r="D1973" s="98">
        <v>9862.0</v>
      </c>
      <c r="E1973" s="98">
        <v>44629.0</v>
      </c>
      <c r="F1973" s="95" t="s">
        <v>7672</v>
      </c>
      <c r="G1973" s="95" t="s">
        <v>7673</v>
      </c>
      <c r="H1973" s="95" t="s">
        <v>7673</v>
      </c>
      <c r="I1973" s="95" t="s">
        <v>6811</v>
      </c>
      <c r="J1973" s="95"/>
      <c r="K1973" s="95" t="s">
        <v>18070</v>
      </c>
    </row>
    <row r="1974" hidden="1">
      <c r="A1974" s="95">
        <v>9683.0</v>
      </c>
      <c r="B1974" s="96">
        <v>0.4479166666666667</v>
      </c>
      <c r="C1974" s="97" t="s">
        <v>246</v>
      </c>
      <c r="D1974" s="98">
        <v>29811.0</v>
      </c>
      <c r="E1974" s="98">
        <v>44629.0</v>
      </c>
      <c r="F1974" s="95" t="s">
        <v>7683</v>
      </c>
      <c r="G1974" s="95" t="s">
        <v>7673</v>
      </c>
      <c r="H1974" s="95" t="s">
        <v>7673</v>
      </c>
      <c r="I1974" s="95" t="s">
        <v>6789</v>
      </c>
      <c r="J1974" s="95"/>
      <c r="K1974" s="95" t="s">
        <v>18080</v>
      </c>
    </row>
    <row r="1975" hidden="1">
      <c r="A1975" s="95">
        <v>17848.0</v>
      </c>
      <c r="B1975" s="96">
        <v>0.46875</v>
      </c>
      <c r="C1975" s="97" t="s">
        <v>5965</v>
      </c>
      <c r="D1975" s="98">
        <v>19261.0</v>
      </c>
      <c r="E1975" s="98">
        <v>44629.0</v>
      </c>
      <c r="F1975" s="95" t="s">
        <v>7674</v>
      </c>
      <c r="G1975" s="95" t="s">
        <v>7682</v>
      </c>
      <c r="H1975" s="95" t="s">
        <v>7682</v>
      </c>
      <c r="I1975" s="95" t="s">
        <v>6810</v>
      </c>
      <c r="J1975" s="95"/>
      <c r="K1975" s="95" t="s">
        <v>18069</v>
      </c>
    </row>
    <row r="1976" hidden="1">
      <c r="A1976" s="95">
        <v>17888.0</v>
      </c>
      <c r="B1976" s="96">
        <v>0.4895833333333333</v>
      </c>
      <c r="C1976" s="97" t="s">
        <v>5999</v>
      </c>
      <c r="D1976" s="98">
        <v>14755.0</v>
      </c>
      <c r="E1976" s="98">
        <v>44629.0</v>
      </c>
      <c r="F1976" s="95" t="s">
        <v>7672</v>
      </c>
      <c r="G1976" s="95" t="s">
        <v>7673</v>
      </c>
      <c r="H1976" s="95" t="s">
        <v>7673</v>
      </c>
      <c r="I1976" s="95" t="s">
        <v>6770</v>
      </c>
      <c r="J1976" s="95"/>
      <c r="K1976" s="95" t="s">
        <v>18071</v>
      </c>
    </row>
    <row r="1977" hidden="1">
      <c r="A1977" s="95">
        <v>10445.0</v>
      </c>
      <c r="B1977" s="96">
        <v>0.4895833333333333</v>
      </c>
      <c r="C1977" s="97" t="s">
        <v>542</v>
      </c>
      <c r="D1977" s="98">
        <v>16254.0</v>
      </c>
      <c r="E1977" s="98">
        <v>44629.0</v>
      </c>
      <c r="F1977" s="95" t="s">
        <v>7672</v>
      </c>
      <c r="G1977" s="95" t="s">
        <v>7673</v>
      </c>
      <c r="H1977" s="95" t="s">
        <v>7673</v>
      </c>
      <c r="I1977" s="95" t="s">
        <v>6831</v>
      </c>
      <c r="J1977" s="95"/>
      <c r="K1977" s="95" t="s">
        <v>18069</v>
      </c>
    </row>
    <row r="1978" hidden="1">
      <c r="A1978" s="95">
        <v>12412.0</v>
      </c>
      <c r="B1978" s="96">
        <v>0.7916666666666666</v>
      </c>
      <c r="C1978" s="97" t="s">
        <v>1447</v>
      </c>
      <c r="D1978" s="98">
        <v>21267.0</v>
      </c>
      <c r="E1978" s="98">
        <v>44629.0</v>
      </c>
      <c r="F1978" s="95" t="s">
        <v>7679</v>
      </c>
      <c r="G1978" s="95" t="s">
        <v>7673</v>
      </c>
      <c r="H1978" s="95" t="s">
        <v>7673</v>
      </c>
      <c r="I1978" s="95" t="s">
        <v>6793</v>
      </c>
      <c r="J1978" s="95"/>
      <c r="K1978" s="95" t="s">
        <v>17963</v>
      </c>
    </row>
    <row r="1979" hidden="1">
      <c r="A1979" s="95">
        <v>17401.0</v>
      </c>
      <c r="B1979" s="96">
        <v>0.7916666666666666</v>
      </c>
      <c r="C1979" s="97" t="s">
        <v>5564</v>
      </c>
      <c r="D1979" s="98">
        <v>19270.0</v>
      </c>
      <c r="E1979" s="98">
        <v>44629.0</v>
      </c>
      <c r="F1979" s="95" t="s">
        <v>7672</v>
      </c>
      <c r="G1979" s="95" t="s">
        <v>7673</v>
      </c>
      <c r="H1979" s="95" t="s">
        <v>7673</v>
      </c>
      <c r="I1979" s="95" t="s">
        <v>6825</v>
      </c>
      <c r="J1979" s="95"/>
      <c r="K1979" s="95" t="s">
        <v>17987</v>
      </c>
    </row>
    <row r="1980" hidden="1">
      <c r="A1980" s="95">
        <v>12131.0</v>
      </c>
      <c r="B1980" s="96">
        <v>0.7916666666666666</v>
      </c>
      <c r="C1980" s="97" t="s">
        <v>1290</v>
      </c>
      <c r="D1980" s="98">
        <v>22551.0</v>
      </c>
      <c r="E1980" s="98">
        <v>44629.0</v>
      </c>
      <c r="F1980" s="95" t="s">
        <v>7679</v>
      </c>
      <c r="G1980" s="95" t="s">
        <v>7673</v>
      </c>
      <c r="H1980" s="95" t="s">
        <v>7673</v>
      </c>
      <c r="I1980" s="95" t="s">
        <v>6793</v>
      </c>
      <c r="J1980" s="95"/>
      <c r="K1980" s="95" t="s">
        <v>17982</v>
      </c>
    </row>
    <row r="1981" hidden="1">
      <c r="A1981" s="95">
        <v>15340.0</v>
      </c>
      <c r="B1981" s="96">
        <v>0.34375</v>
      </c>
      <c r="C1981" s="97" t="s">
        <v>3774</v>
      </c>
      <c r="D1981" s="98">
        <v>20218.0</v>
      </c>
      <c r="E1981" s="98">
        <v>44629.0</v>
      </c>
      <c r="F1981" s="95" t="s">
        <v>7674</v>
      </c>
      <c r="G1981" s="95" t="s">
        <v>7675</v>
      </c>
      <c r="H1981" s="95" t="s">
        <v>7675</v>
      </c>
      <c r="I1981" s="95" t="s">
        <v>6813</v>
      </c>
      <c r="J1981" s="95"/>
      <c r="K1981" s="95" t="s">
        <v>18068</v>
      </c>
    </row>
    <row r="1982" hidden="1">
      <c r="A1982" s="95">
        <v>16329.0</v>
      </c>
      <c r="B1982" s="96">
        <v>0.46875</v>
      </c>
      <c r="C1982" s="97" t="s">
        <v>4642</v>
      </c>
      <c r="D1982" s="98">
        <v>23619.0</v>
      </c>
      <c r="E1982" s="98">
        <v>44629.0</v>
      </c>
      <c r="F1982" s="95" t="s">
        <v>7680</v>
      </c>
      <c r="G1982" s="95" t="s">
        <v>7673</v>
      </c>
      <c r="H1982" s="95" t="s">
        <v>7673</v>
      </c>
      <c r="I1982" s="95" t="s">
        <v>6833</v>
      </c>
      <c r="J1982" s="95"/>
      <c r="K1982" s="95" t="s">
        <v>18071</v>
      </c>
    </row>
    <row r="1983" hidden="1">
      <c r="A1983" s="95">
        <v>15209.0</v>
      </c>
      <c r="B1983" s="96">
        <v>0.46875</v>
      </c>
      <c r="C1983" s="97" t="s">
        <v>3664</v>
      </c>
      <c r="D1983" s="98">
        <v>14594.0</v>
      </c>
      <c r="E1983" s="98">
        <v>44629.0</v>
      </c>
      <c r="F1983" s="95" t="s">
        <v>7674</v>
      </c>
      <c r="G1983" s="95" t="s">
        <v>7675</v>
      </c>
      <c r="H1983" s="95" t="s">
        <v>7675</v>
      </c>
      <c r="I1983" s="95" t="s">
        <v>6836</v>
      </c>
      <c r="J1983" s="95"/>
      <c r="K1983" s="95" t="s">
        <v>18076</v>
      </c>
    </row>
    <row r="1984" hidden="1">
      <c r="A1984" s="95">
        <v>17622.0</v>
      </c>
      <c r="B1984" s="96">
        <v>0.5520833333333334</v>
      </c>
      <c r="C1984" s="97" t="s">
        <v>5760</v>
      </c>
      <c r="D1984" s="98">
        <v>25548.0</v>
      </c>
      <c r="E1984" s="98">
        <v>44629.0</v>
      </c>
      <c r="F1984" s="95" t="s">
        <v>7674</v>
      </c>
      <c r="G1984" s="95" t="s">
        <v>7682</v>
      </c>
      <c r="H1984" s="95" t="s">
        <v>7682</v>
      </c>
      <c r="I1984" s="95" t="s">
        <v>6836</v>
      </c>
      <c r="J1984" s="95"/>
      <c r="K1984" s="95" t="s">
        <v>18072</v>
      </c>
    </row>
    <row r="1985" hidden="1">
      <c r="A1985" s="95">
        <v>11181.0</v>
      </c>
      <c r="B1985" s="96">
        <v>0.5520833333333334</v>
      </c>
      <c r="C1985" s="97" t="s">
        <v>845</v>
      </c>
      <c r="D1985" s="98">
        <v>18899.0</v>
      </c>
      <c r="E1985" s="98">
        <v>44629.0</v>
      </c>
      <c r="F1985" s="95" t="s">
        <v>7674</v>
      </c>
      <c r="G1985" s="95" t="s">
        <v>7675</v>
      </c>
      <c r="H1985" s="95" t="s">
        <v>7675</v>
      </c>
      <c r="I1985" s="95" t="s">
        <v>6836</v>
      </c>
      <c r="J1985" s="95"/>
      <c r="K1985" s="95" t="s">
        <v>18071</v>
      </c>
    </row>
    <row r="1986" hidden="1">
      <c r="A1986" s="95">
        <v>16025.0</v>
      </c>
      <c r="B1986" s="96">
        <v>0.59375</v>
      </c>
      <c r="C1986" s="97" t="s">
        <v>4385</v>
      </c>
      <c r="D1986" s="98">
        <v>19098.0</v>
      </c>
      <c r="E1986" s="98">
        <v>44629.0</v>
      </c>
      <c r="F1986" s="95" t="s">
        <v>7701</v>
      </c>
      <c r="G1986" s="95" t="s">
        <v>7681</v>
      </c>
      <c r="H1986" s="95" t="s">
        <v>7681</v>
      </c>
      <c r="I1986" s="95" t="s">
        <v>6810</v>
      </c>
      <c r="J1986" s="95"/>
      <c r="K1986" s="95" t="s">
        <v>18071</v>
      </c>
    </row>
    <row r="1987" hidden="1">
      <c r="A1987" s="95">
        <v>18329.0</v>
      </c>
      <c r="B1987" s="96">
        <v>0.6041666666666666</v>
      </c>
      <c r="C1987" s="97" t="e">
        <v>#N/A</v>
      </c>
      <c r="D1987" s="98">
        <v>22401.0</v>
      </c>
      <c r="E1987" s="98">
        <v>44629.0</v>
      </c>
      <c r="F1987" s="95" t="s">
        <v>7701</v>
      </c>
      <c r="G1987" s="95" t="s">
        <v>7673</v>
      </c>
      <c r="H1987" s="95" t="s">
        <v>7673</v>
      </c>
      <c r="I1987" s="95" t="s">
        <v>6838</v>
      </c>
      <c r="J1987" s="95"/>
      <c r="K1987" s="95" t="s">
        <v>18071</v>
      </c>
    </row>
    <row r="1988" hidden="1">
      <c r="A1988" s="95">
        <v>15075.0</v>
      </c>
      <c r="B1988" s="96">
        <v>0.65625</v>
      </c>
      <c r="C1988" s="97" t="s">
        <v>3553</v>
      </c>
      <c r="D1988" s="98">
        <v>19774.0</v>
      </c>
      <c r="E1988" s="98">
        <v>44629.0</v>
      </c>
      <c r="F1988" s="95" t="s">
        <v>7686</v>
      </c>
      <c r="G1988" s="95" t="s">
        <v>7682</v>
      </c>
      <c r="H1988" s="95" t="s">
        <v>7682</v>
      </c>
      <c r="I1988" s="95" t="s">
        <v>6831</v>
      </c>
      <c r="J1988" s="95"/>
      <c r="K1988" s="95" t="s">
        <v>18071</v>
      </c>
    </row>
    <row r="1989" hidden="1">
      <c r="A1989" s="95">
        <v>16952.0</v>
      </c>
      <c r="B1989" s="96">
        <v>0.3125</v>
      </c>
      <c r="C1989" s="97" t="s">
        <v>5173</v>
      </c>
      <c r="D1989" s="98">
        <v>19025.0</v>
      </c>
      <c r="E1989" s="98">
        <v>44629.0</v>
      </c>
      <c r="F1989" s="95" t="s">
        <v>7678</v>
      </c>
      <c r="G1989" s="95" t="s">
        <v>7681</v>
      </c>
      <c r="H1989" s="95" t="s">
        <v>7681</v>
      </c>
      <c r="I1989" s="95" t="s">
        <v>6810</v>
      </c>
      <c r="J1989" s="95"/>
      <c r="K1989" s="95" t="s">
        <v>18068</v>
      </c>
    </row>
    <row r="1990" hidden="1">
      <c r="A1990" s="95">
        <v>10010.0</v>
      </c>
      <c r="B1990" s="96">
        <v>0.3229166666666667</v>
      </c>
      <c r="C1990" s="97" t="s">
        <v>357</v>
      </c>
      <c r="D1990" s="98">
        <v>17232.0</v>
      </c>
      <c r="E1990" s="98">
        <v>44629.0</v>
      </c>
      <c r="F1990" s="95" t="s">
        <v>7678</v>
      </c>
      <c r="G1990" s="95" t="s">
        <v>7673</v>
      </c>
      <c r="H1990" s="95" t="s">
        <v>7673</v>
      </c>
      <c r="I1990" s="95" t="s">
        <v>6834</v>
      </c>
      <c r="J1990" s="95"/>
      <c r="K1990" s="95" t="s">
        <v>17955</v>
      </c>
    </row>
    <row r="1991" hidden="1">
      <c r="A1991" s="95">
        <v>16170.0</v>
      </c>
      <c r="B1991" s="96">
        <v>0.3229166666666667</v>
      </c>
      <c r="C1991" s="97" t="s">
        <v>4514</v>
      </c>
      <c r="D1991" s="98">
        <v>14821.0</v>
      </c>
      <c r="E1991" s="98">
        <v>44629.0</v>
      </c>
      <c r="F1991" s="95" t="s">
        <v>7678</v>
      </c>
      <c r="G1991" s="95" t="s">
        <v>7681</v>
      </c>
      <c r="H1991" s="95" t="s">
        <v>7681</v>
      </c>
      <c r="I1991" s="95" t="s">
        <v>6821</v>
      </c>
      <c r="J1991" s="95"/>
      <c r="K1991" s="95" t="s">
        <v>18068</v>
      </c>
    </row>
    <row r="1992" hidden="1">
      <c r="A1992" s="95">
        <v>9283.0</v>
      </c>
      <c r="B1992" s="96">
        <v>0.3333333333333333</v>
      </c>
      <c r="C1992" s="97" t="s">
        <v>116</v>
      </c>
      <c r="D1992" s="98">
        <v>20483.0</v>
      </c>
      <c r="E1992" s="98">
        <v>44629.0</v>
      </c>
      <c r="F1992" s="95" t="s">
        <v>7678</v>
      </c>
      <c r="G1992" s="95" t="s">
        <v>7673</v>
      </c>
      <c r="H1992" s="95" t="s">
        <v>7673</v>
      </c>
      <c r="I1992" s="95" t="s">
        <v>6831</v>
      </c>
      <c r="J1992" s="95"/>
      <c r="K1992" s="95" t="s">
        <v>18068</v>
      </c>
    </row>
    <row r="1993" hidden="1">
      <c r="A1993" s="95">
        <v>17832.0</v>
      </c>
      <c r="B1993" s="96">
        <v>0.3541666666666667</v>
      </c>
      <c r="C1993" s="97" t="s">
        <v>5947</v>
      </c>
      <c r="D1993" s="98">
        <v>16496.0</v>
      </c>
      <c r="E1993" s="98">
        <v>44629.0</v>
      </c>
      <c r="F1993" s="95" t="s">
        <v>7674</v>
      </c>
      <c r="G1993" s="95" t="s">
        <v>7682</v>
      </c>
      <c r="H1993" s="95" t="s">
        <v>7682</v>
      </c>
      <c r="I1993" s="95" t="s">
        <v>6836</v>
      </c>
      <c r="J1993" s="95"/>
      <c r="K1993" s="95" t="s">
        <v>18068</v>
      </c>
    </row>
    <row r="1994" hidden="1">
      <c r="A1994" s="95">
        <v>9227.0</v>
      </c>
      <c r="B1994" s="96">
        <v>0.3541666666666667</v>
      </c>
      <c r="C1994" s="97" t="s">
        <v>77</v>
      </c>
      <c r="D1994" s="98">
        <v>21258.0</v>
      </c>
      <c r="E1994" s="98">
        <v>44629.0</v>
      </c>
      <c r="F1994" s="95" t="s">
        <v>7674</v>
      </c>
      <c r="G1994" s="95" t="s">
        <v>7682</v>
      </c>
      <c r="H1994" s="95" t="s">
        <v>7682</v>
      </c>
      <c r="I1994" s="95" t="s">
        <v>6829</v>
      </c>
      <c r="J1994" s="95"/>
      <c r="K1994" s="95" t="s">
        <v>18068</v>
      </c>
    </row>
    <row r="1995" hidden="1">
      <c r="A1995" s="95">
        <v>10702.0</v>
      </c>
      <c r="B1995" s="96">
        <v>0.3541666666666667</v>
      </c>
      <c r="C1995" s="97" t="s">
        <v>639</v>
      </c>
      <c r="D1995" s="98">
        <v>18579.0</v>
      </c>
      <c r="E1995" s="98">
        <v>44629.0</v>
      </c>
      <c r="F1995" s="95" t="s">
        <v>7674</v>
      </c>
      <c r="G1995" s="95" t="s">
        <v>7675</v>
      </c>
      <c r="H1995" s="95" t="s">
        <v>7675</v>
      </c>
      <c r="I1995" s="95" t="s">
        <v>6908</v>
      </c>
      <c r="J1995" s="95"/>
      <c r="K1995" s="95" t="s">
        <v>18068</v>
      </c>
    </row>
    <row r="1996" hidden="1">
      <c r="A1996" s="95">
        <v>12095.0</v>
      </c>
      <c r="B1996" s="96">
        <v>0.3645833333333333</v>
      </c>
      <c r="C1996" s="97" t="s">
        <v>1272</v>
      </c>
      <c r="D1996" s="98">
        <v>25056.0</v>
      </c>
      <c r="E1996" s="98">
        <v>44629.0</v>
      </c>
      <c r="F1996" s="95" t="s">
        <v>7672</v>
      </c>
      <c r="G1996" s="95" t="s">
        <v>7673</v>
      </c>
      <c r="H1996" s="95" t="s">
        <v>7673</v>
      </c>
      <c r="I1996" s="95" t="s">
        <v>6785</v>
      </c>
      <c r="J1996" s="95"/>
      <c r="K1996" s="95" t="s">
        <v>18068</v>
      </c>
    </row>
    <row r="1997" hidden="1">
      <c r="A1997" s="95">
        <v>18201.0</v>
      </c>
      <c r="B1997" s="96">
        <v>0.375</v>
      </c>
      <c r="C1997" s="97" t="s">
        <v>6519</v>
      </c>
      <c r="D1997" s="98">
        <v>17292.0</v>
      </c>
      <c r="E1997" s="98">
        <v>44629.0</v>
      </c>
      <c r="F1997" s="95" t="s">
        <v>7672</v>
      </c>
      <c r="G1997" s="95" t="s">
        <v>7673</v>
      </c>
      <c r="H1997" s="95" t="s">
        <v>7673</v>
      </c>
      <c r="I1997" s="95" t="s">
        <v>6831</v>
      </c>
      <c r="J1997" s="95"/>
      <c r="K1997" s="95" t="s">
        <v>18070</v>
      </c>
    </row>
    <row r="1998" hidden="1">
      <c r="A1998" s="95">
        <v>11415.0</v>
      </c>
      <c r="B1998" s="96">
        <v>0.4270833333333333</v>
      </c>
      <c r="C1998" s="97" t="s">
        <v>940</v>
      </c>
      <c r="D1998" s="98">
        <v>16315.0</v>
      </c>
      <c r="E1998" s="98">
        <v>44629.0</v>
      </c>
      <c r="F1998" s="95" t="s">
        <v>7674</v>
      </c>
      <c r="G1998" s="95" t="s">
        <v>7675</v>
      </c>
      <c r="H1998" s="95" t="s">
        <v>7675</v>
      </c>
      <c r="I1998" s="95" t="s">
        <v>6831</v>
      </c>
      <c r="J1998" s="95"/>
      <c r="K1998" s="95" t="s">
        <v>18072</v>
      </c>
    </row>
    <row r="1999" hidden="1">
      <c r="A1999" s="95">
        <v>17835.0</v>
      </c>
      <c r="B1999" s="96">
        <v>0.4375</v>
      </c>
      <c r="C1999" s="97" t="s">
        <v>5951</v>
      </c>
      <c r="D1999" s="98">
        <v>23741.0</v>
      </c>
      <c r="E1999" s="98">
        <v>44629.0</v>
      </c>
      <c r="F1999" s="95" t="s">
        <v>7674</v>
      </c>
      <c r="G1999" s="95" t="s">
        <v>7675</v>
      </c>
      <c r="H1999" s="95" t="s">
        <v>7675</v>
      </c>
      <c r="I1999" s="95" t="s">
        <v>6844</v>
      </c>
      <c r="J1999" s="95"/>
      <c r="K1999" s="95" t="s">
        <v>18072</v>
      </c>
    </row>
    <row r="2000" hidden="1">
      <c r="A2000" s="95">
        <v>15498.0</v>
      </c>
      <c r="B2000" s="96">
        <v>0.4479166666666667</v>
      </c>
      <c r="C2000" s="97" t="s">
        <v>3907</v>
      </c>
      <c r="D2000" s="98">
        <v>22507.0</v>
      </c>
      <c r="E2000" s="98">
        <v>44629.0</v>
      </c>
      <c r="F2000" s="95" t="s">
        <v>7674</v>
      </c>
      <c r="G2000" s="95" t="s">
        <v>7681</v>
      </c>
      <c r="H2000" s="95" t="s">
        <v>7681</v>
      </c>
      <c r="I2000" s="95" t="s">
        <v>6821</v>
      </c>
      <c r="J2000" s="95"/>
      <c r="K2000" s="95" t="s">
        <v>18070</v>
      </c>
    </row>
    <row r="2001" hidden="1">
      <c r="A2001" s="95">
        <v>12467.0</v>
      </c>
      <c r="B2001" s="96">
        <v>0.4479166666666667</v>
      </c>
      <c r="C2001" s="97" t="s">
        <v>1485</v>
      </c>
      <c r="D2001" s="98">
        <v>20416.0</v>
      </c>
      <c r="E2001" s="98">
        <v>44629.0</v>
      </c>
      <c r="F2001" s="95" t="s">
        <v>7674</v>
      </c>
      <c r="G2001" s="95" t="s">
        <v>7675</v>
      </c>
      <c r="H2001" s="95" t="s">
        <v>7675</v>
      </c>
      <c r="I2001" s="95" t="s">
        <v>6794</v>
      </c>
      <c r="J2001" s="95"/>
      <c r="K2001" s="95" t="s">
        <v>18069</v>
      </c>
    </row>
    <row r="2002" hidden="1">
      <c r="A2002" s="95">
        <v>17024.0</v>
      </c>
      <c r="B2002" s="96">
        <v>0.4583333333333333</v>
      </c>
      <c r="C2002" s="97" t="s">
        <v>5231</v>
      </c>
      <c r="D2002" s="98">
        <v>31335.0</v>
      </c>
      <c r="E2002" s="98">
        <v>44629.0</v>
      </c>
      <c r="F2002" s="95" t="s">
        <v>7672</v>
      </c>
      <c r="G2002" s="95" t="s">
        <v>7673</v>
      </c>
      <c r="H2002" s="95" t="s">
        <v>7673</v>
      </c>
      <c r="I2002" s="95" t="s">
        <v>6796</v>
      </c>
      <c r="J2002" s="95"/>
      <c r="K2002" s="95" t="s">
        <v>17980</v>
      </c>
    </row>
    <row r="2003" hidden="1">
      <c r="A2003" s="95">
        <v>16184.0</v>
      </c>
      <c r="B2003" s="96">
        <v>0.4583333333333333</v>
      </c>
      <c r="C2003" s="97" t="s">
        <v>4527</v>
      </c>
      <c r="D2003" s="98">
        <v>17049.0</v>
      </c>
      <c r="E2003" s="98">
        <v>44629.0</v>
      </c>
      <c r="F2003" s="95" t="s">
        <v>7674</v>
      </c>
      <c r="G2003" s="95" t="s">
        <v>7675</v>
      </c>
      <c r="H2003" s="95" t="s">
        <v>7675</v>
      </c>
      <c r="I2003" s="95" t="s">
        <v>6833</v>
      </c>
      <c r="J2003" s="95"/>
      <c r="K2003" s="95" t="s">
        <v>18071</v>
      </c>
    </row>
    <row r="2004" hidden="1">
      <c r="A2004" s="95">
        <v>18058.0</v>
      </c>
      <c r="B2004" s="96">
        <v>0.4791666666666667</v>
      </c>
      <c r="C2004" s="97" t="s">
        <v>6390</v>
      </c>
      <c r="D2004" s="98">
        <v>22897.0</v>
      </c>
      <c r="E2004" s="98">
        <v>44629.0</v>
      </c>
      <c r="F2004" s="95" t="s">
        <v>7672</v>
      </c>
      <c r="G2004" s="95" t="s">
        <v>7673</v>
      </c>
      <c r="H2004" s="95" t="s">
        <v>7673</v>
      </c>
      <c r="I2004" s="95" t="s">
        <v>6790</v>
      </c>
      <c r="J2004" s="95"/>
      <c r="K2004" s="95" t="s">
        <v>18071</v>
      </c>
    </row>
    <row r="2005" hidden="1">
      <c r="A2005" s="95">
        <v>18144.0</v>
      </c>
      <c r="B2005" s="96">
        <v>0.4791666666666667</v>
      </c>
      <c r="C2005" s="97" t="s">
        <v>6435</v>
      </c>
      <c r="D2005" s="98">
        <v>19469.0</v>
      </c>
      <c r="E2005" s="98">
        <v>44629.0</v>
      </c>
      <c r="F2005" s="95" t="s">
        <v>7672</v>
      </c>
      <c r="G2005" s="95" t="s">
        <v>7673</v>
      </c>
      <c r="H2005" s="95" t="s">
        <v>7673</v>
      </c>
      <c r="I2005" s="95" t="s">
        <v>6771</v>
      </c>
      <c r="J2005" s="95"/>
      <c r="K2005" s="95" t="s">
        <v>18072</v>
      </c>
    </row>
    <row r="2006" hidden="1">
      <c r="A2006" s="95">
        <v>16757.0</v>
      </c>
      <c r="B2006" s="96">
        <v>0.5416666666666666</v>
      </c>
      <c r="C2006" s="97" t="s">
        <v>5005</v>
      </c>
      <c r="D2006" s="98">
        <v>22411.0</v>
      </c>
      <c r="E2006" s="98">
        <v>44629.0</v>
      </c>
      <c r="F2006" s="95" t="s">
        <v>7674</v>
      </c>
      <c r="G2006" s="95" t="s">
        <v>7682</v>
      </c>
      <c r="H2006" s="95" t="s">
        <v>7682</v>
      </c>
      <c r="I2006" s="95" t="s">
        <v>6856</v>
      </c>
      <c r="J2006" s="95"/>
      <c r="K2006" s="95" t="s">
        <v>17959</v>
      </c>
    </row>
    <row r="2007" hidden="1">
      <c r="A2007" s="95">
        <v>18244.0</v>
      </c>
      <c r="B2007" s="96">
        <v>0.5416666666666666</v>
      </c>
      <c r="C2007" s="97" t="s">
        <v>6655</v>
      </c>
      <c r="D2007" s="98">
        <v>21144.0</v>
      </c>
      <c r="E2007" s="98">
        <v>44629.0</v>
      </c>
      <c r="F2007" s="95" t="s">
        <v>7674</v>
      </c>
      <c r="G2007" s="95" t="s">
        <v>7681</v>
      </c>
      <c r="H2007" s="95" t="s">
        <v>7681</v>
      </c>
      <c r="I2007" s="95" t="s">
        <v>6846</v>
      </c>
      <c r="J2007" s="95"/>
      <c r="K2007" s="95" t="s">
        <v>18070</v>
      </c>
    </row>
    <row r="2008" hidden="1">
      <c r="A2008" s="95">
        <v>9337.0</v>
      </c>
      <c r="B2008" s="96">
        <v>0.5520833333333334</v>
      </c>
      <c r="C2008" s="97" t="s">
        <v>126</v>
      </c>
      <c r="D2008" s="98">
        <v>17297.0</v>
      </c>
      <c r="E2008" s="98">
        <v>44629.0</v>
      </c>
      <c r="F2008" s="95" t="s">
        <v>7674</v>
      </c>
      <c r="G2008" s="95" t="s">
        <v>7681</v>
      </c>
      <c r="H2008" s="95" t="s">
        <v>7681</v>
      </c>
      <c r="I2008" s="95" t="s">
        <v>6810</v>
      </c>
      <c r="J2008" s="95"/>
      <c r="K2008" s="95" t="s">
        <v>18072</v>
      </c>
    </row>
    <row r="2009" hidden="1">
      <c r="A2009" s="95">
        <v>17950.0</v>
      </c>
      <c r="B2009" s="96">
        <v>0.5625</v>
      </c>
      <c r="C2009" s="97" t="s">
        <v>6057</v>
      </c>
      <c r="D2009" s="98">
        <v>28008.0</v>
      </c>
      <c r="E2009" s="98">
        <v>44629.0</v>
      </c>
      <c r="F2009" s="95" t="s">
        <v>7674</v>
      </c>
      <c r="G2009" s="95" t="s">
        <v>7673</v>
      </c>
      <c r="H2009" s="95" t="s">
        <v>7673</v>
      </c>
      <c r="I2009" s="95" t="s">
        <v>6770</v>
      </c>
      <c r="J2009" s="95"/>
      <c r="K2009" s="95" t="s">
        <v>18070</v>
      </c>
    </row>
    <row r="2010" hidden="1">
      <c r="A2010" s="95">
        <v>17232.0</v>
      </c>
      <c r="B2010" s="96">
        <v>0.5833333333333334</v>
      </c>
      <c r="C2010" s="97" t="s">
        <v>5413</v>
      </c>
      <c r="D2010" s="98">
        <v>24913.0</v>
      </c>
      <c r="E2010" s="98">
        <v>44629.0</v>
      </c>
      <c r="F2010" s="95" t="s">
        <v>7674</v>
      </c>
      <c r="G2010" s="95" t="s">
        <v>7682</v>
      </c>
      <c r="H2010" s="95" t="s">
        <v>7682</v>
      </c>
      <c r="I2010" s="95" t="s">
        <v>6858</v>
      </c>
      <c r="J2010" s="95"/>
      <c r="K2010" s="95" t="s">
        <v>18073</v>
      </c>
    </row>
    <row r="2011" hidden="1">
      <c r="A2011" s="95">
        <v>16135.0</v>
      </c>
      <c r="B2011" s="96">
        <v>0.5833333333333334</v>
      </c>
      <c r="C2011" s="97" t="s">
        <v>4486</v>
      </c>
      <c r="D2011" s="98">
        <v>26455.0</v>
      </c>
      <c r="E2011" s="98">
        <v>44629.0</v>
      </c>
      <c r="F2011" s="95" t="s">
        <v>7674</v>
      </c>
      <c r="G2011" s="95" t="s">
        <v>7673</v>
      </c>
      <c r="H2011" s="95" t="s">
        <v>7673</v>
      </c>
      <c r="I2011" s="95" t="s">
        <v>6789</v>
      </c>
      <c r="J2011" s="95"/>
      <c r="K2011" s="95" t="s">
        <v>18072</v>
      </c>
    </row>
    <row r="2012" hidden="1">
      <c r="A2012" s="95">
        <v>14977.0</v>
      </c>
      <c r="B2012" s="96">
        <v>0.59375</v>
      </c>
      <c r="C2012" s="97" t="s">
        <v>3472</v>
      </c>
      <c r="D2012" s="98">
        <v>21888.0</v>
      </c>
      <c r="E2012" s="98">
        <v>44629.0</v>
      </c>
      <c r="F2012" s="95" t="s">
        <v>7674</v>
      </c>
      <c r="G2012" s="95" t="s">
        <v>7675</v>
      </c>
      <c r="H2012" s="95" t="s">
        <v>7675</v>
      </c>
      <c r="I2012" s="95" t="s">
        <v>6908</v>
      </c>
      <c r="J2012" s="95"/>
      <c r="K2012" s="95" t="s">
        <v>18069</v>
      </c>
    </row>
    <row r="2013" hidden="1">
      <c r="A2013" s="95">
        <v>15884.0</v>
      </c>
      <c r="B2013" s="96">
        <v>0.59375</v>
      </c>
      <c r="C2013" s="95" t="s">
        <v>4262</v>
      </c>
      <c r="D2013" s="98">
        <v>17027.0</v>
      </c>
      <c r="E2013" s="98">
        <v>44629.0</v>
      </c>
      <c r="F2013" s="95" t="s">
        <v>7674</v>
      </c>
      <c r="G2013" s="95" t="s">
        <v>7682</v>
      </c>
      <c r="H2013" s="95" t="s">
        <v>7682</v>
      </c>
      <c r="I2013" s="95" t="s">
        <v>6908</v>
      </c>
      <c r="J2013" s="95"/>
      <c r="K2013" s="95" t="s">
        <v>18071</v>
      </c>
    </row>
    <row r="2014" hidden="1">
      <c r="A2014" s="95">
        <v>14669.0</v>
      </c>
      <c r="B2014" s="96">
        <v>0.6041666666666666</v>
      </c>
      <c r="C2014" s="97" t="s">
        <v>3215</v>
      </c>
      <c r="D2014" s="98">
        <v>14682.0</v>
      </c>
      <c r="E2014" s="98">
        <v>44629.0</v>
      </c>
      <c r="F2014" s="95" t="s">
        <v>7674</v>
      </c>
      <c r="G2014" s="95" t="s">
        <v>7675</v>
      </c>
      <c r="H2014" s="95" t="s">
        <v>7675</v>
      </c>
      <c r="I2014" s="95" t="s">
        <v>6777</v>
      </c>
      <c r="J2014" s="95"/>
      <c r="K2014" s="95" t="s">
        <v>18070</v>
      </c>
    </row>
    <row r="2015" hidden="1">
      <c r="A2015" s="95">
        <v>17781.0</v>
      </c>
      <c r="B2015" s="96">
        <v>0.6041666666666666</v>
      </c>
      <c r="C2015" s="97" t="s">
        <v>5503</v>
      </c>
      <c r="D2015" s="98">
        <v>26061.0</v>
      </c>
      <c r="E2015" s="98">
        <v>44629.0</v>
      </c>
      <c r="F2015" s="95" t="s">
        <v>7674</v>
      </c>
      <c r="G2015" s="95" t="s">
        <v>7682</v>
      </c>
      <c r="H2015" s="95" t="s">
        <v>7682</v>
      </c>
      <c r="I2015" s="95" t="s">
        <v>6921</v>
      </c>
      <c r="J2015" s="95"/>
      <c r="K2015" s="95" t="s">
        <v>18069</v>
      </c>
    </row>
    <row r="2016" hidden="1">
      <c r="A2016" s="95">
        <v>15244.0</v>
      </c>
      <c r="B2016" s="96">
        <v>0.6041666666666666</v>
      </c>
      <c r="C2016" s="97" t="s">
        <v>3697</v>
      </c>
      <c r="D2016" s="98">
        <v>22139.0</v>
      </c>
      <c r="E2016" s="98">
        <v>44629.0</v>
      </c>
      <c r="F2016" s="95" t="s">
        <v>7674</v>
      </c>
      <c r="G2016" s="95" t="s">
        <v>7682</v>
      </c>
      <c r="H2016" s="95" t="s">
        <v>7682</v>
      </c>
      <c r="I2016" s="95" t="s">
        <v>6794</v>
      </c>
      <c r="J2016" s="95"/>
      <c r="K2016" s="95" t="s">
        <v>18070</v>
      </c>
    </row>
    <row r="2017" hidden="1">
      <c r="A2017" s="95">
        <v>9143.0</v>
      </c>
      <c r="B2017" s="96">
        <v>0.6145833333333334</v>
      </c>
      <c r="C2017" s="97" t="s">
        <v>25</v>
      </c>
      <c r="D2017" s="98">
        <v>12955.0</v>
      </c>
      <c r="E2017" s="98">
        <v>44629.0</v>
      </c>
      <c r="F2017" s="95" t="s">
        <v>7674</v>
      </c>
      <c r="G2017" s="95" t="s">
        <v>7682</v>
      </c>
      <c r="H2017" s="95" t="s">
        <v>7682</v>
      </c>
      <c r="I2017" s="95" t="s">
        <v>6834</v>
      </c>
      <c r="J2017" s="95"/>
      <c r="K2017" s="95" t="s">
        <v>18071</v>
      </c>
    </row>
    <row r="2018" hidden="1">
      <c r="A2018" s="95">
        <v>10705.0</v>
      </c>
      <c r="B2018" s="96">
        <v>0.625</v>
      </c>
      <c r="C2018" s="97" t="s">
        <v>641</v>
      </c>
      <c r="D2018" s="98">
        <v>18978.0</v>
      </c>
      <c r="E2018" s="98">
        <v>44629.0</v>
      </c>
      <c r="F2018" s="95" t="s">
        <v>7674</v>
      </c>
      <c r="G2018" s="95" t="s">
        <v>7673</v>
      </c>
      <c r="H2018" s="95" t="s">
        <v>7673</v>
      </c>
      <c r="I2018" s="95" t="s">
        <v>6831</v>
      </c>
      <c r="J2018" s="95"/>
      <c r="K2018" s="95" t="s">
        <v>18070</v>
      </c>
    </row>
    <row r="2019" hidden="1">
      <c r="A2019" s="95">
        <v>11234.0</v>
      </c>
      <c r="B2019" s="96">
        <v>0.625</v>
      </c>
      <c r="C2019" s="97" t="s">
        <v>868</v>
      </c>
      <c r="D2019" s="98">
        <v>26498.0</v>
      </c>
      <c r="E2019" s="98">
        <v>44629.0</v>
      </c>
      <c r="F2019" s="95" t="s">
        <v>7674</v>
      </c>
      <c r="G2019" s="95" t="s">
        <v>7673</v>
      </c>
      <c r="H2019" s="95" t="s">
        <v>7673</v>
      </c>
      <c r="I2019" s="95" t="s">
        <v>6831</v>
      </c>
      <c r="J2019" s="95"/>
      <c r="K2019" s="95" t="s">
        <v>18069</v>
      </c>
    </row>
    <row r="2020" hidden="1">
      <c r="A2020" s="95">
        <v>17616.0</v>
      </c>
      <c r="B2020" s="96">
        <v>0.625</v>
      </c>
      <c r="C2020" s="97" t="s">
        <v>5754</v>
      </c>
      <c r="D2020" s="98">
        <v>32824.0</v>
      </c>
      <c r="E2020" s="98">
        <v>44629.0</v>
      </c>
      <c r="F2020" s="95" t="s">
        <v>7674</v>
      </c>
      <c r="G2020" s="95" t="s">
        <v>7682</v>
      </c>
      <c r="H2020" s="95" t="s">
        <v>7682</v>
      </c>
      <c r="I2020" s="95" t="s">
        <v>6937</v>
      </c>
      <c r="J2020" s="95"/>
      <c r="K2020" s="95" t="s">
        <v>18075</v>
      </c>
    </row>
    <row r="2021" hidden="1">
      <c r="A2021" s="95">
        <v>17291.0</v>
      </c>
      <c r="B2021" s="96">
        <v>0.6354166666666666</v>
      </c>
      <c r="C2021" s="97" t="s">
        <v>5463</v>
      </c>
      <c r="D2021" s="98">
        <v>23071.0</v>
      </c>
      <c r="E2021" s="98">
        <v>44629.0</v>
      </c>
      <c r="F2021" s="95" t="s">
        <v>7674</v>
      </c>
      <c r="G2021" s="95" t="s">
        <v>7681</v>
      </c>
      <c r="H2021" s="95" t="s">
        <v>7681</v>
      </c>
      <c r="I2021" s="95" t="s">
        <v>6874</v>
      </c>
      <c r="J2021" s="95"/>
      <c r="K2021" s="95" t="s">
        <v>18071</v>
      </c>
    </row>
    <row r="2022" hidden="1">
      <c r="A2022" s="95">
        <v>12190.0</v>
      </c>
      <c r="B2022" s="96">
        <v>0.6354166666666666</v>
      </c>
      <c r="C2022" s="97" t="s">
        <v>1319</v>
      </c>
      <c r="D2022" s="98">
        <v>16791.0</v>
      </c>
      <c r="E2022" s="98">
        <v>44629.0</v>
      </c>
      <c r="F2022" s="95" t="s">
        <v>7674</v>
      </c>
      <c r="G2022" s="95" t="s">
        <v>7681</v>
      </c>
      <c r="H2022" s="95" t="s">
        <v>7681</v>
      </c>
      <c r="I2022" s="95" t="s">
        <v>6831</v>
      </c>
      <c r="J2022" s="95"/>
      <c r="K2022" s="95" t="s">
        <v>18071</v>
      </c>
    </row>
    <row r="2023" hidden="1">
      <c r="A2023" s="95">
        <v>9242.0</v>
      </c>
      <c r="B2023" s="96">
        <v>0.6354166666666666</v>
      </c>
      <c r="C2023" s="97" t="s">
        <v>87</v>
      </c>
      <c r="D2023" s="98">
        <v>20485.0</v>
      </c>
      <c r="E2023" s="98">
        <v>44629.0</v>
      </c>
      <c r="F2023" s="95" t="s">
        <v>17956</v>
      </c>
      <c r="G2023" s="95" t="s">
        <v>7673</v>
      </c>
      <c r="H2023" s="95" t="s">
        <v>7673</v>
      </c>
      <c r="I2023" s="95" t="s">
        <v>6893</v>
      </c>
      <c r="J2023" s="95"/>
      <c r="K2023" s="95" t="s">
        <v>18069</v>
      </c>
    </row>
    <row r="2024" hidden="1">
      <c r="A2024" s="95">
        <v>9722.0</v>
      </c>
      <c r="B2024" s="96">
        <v>0.6354166666666666</v>
      </c>
      <c r="C2024" s="97" t="s">
        <v>259</v>
      </c>
      <c r="D2024" s="98">
        <v>14366.0</v>
      </c>
      <c r="E2024" s="98">
        <v>44629.0</v>
      </c>
      <c r="F2024" s="95" t="s">
        <v>7674</v>
      </c>
      <c r="G2024" s="95" t="s">
        <v>7673</v>
      </c>
      <c r="H2024" s="95" t="s">
        <v>7673</v>
      </c>
      <c r="I2024" s="95" t="s">
        <v>6813</v>
      </c>
      <c r="J2024" s="95"/>
      <c r="K2024" s="95" t="s">
        <v>18072</v>
      </c>
    </row>
    <row r="2025" hidden="1">
      <c r="A2025" s="95">
        <v>17751.0</v>
      </c>
      <c r="B2025" s="96">
        <v>0.6458333333333334</v>
      </c>
      <c r="C2025" s="97" t="s">
        <v>5875</v>
      </c>
      <c r="D2025" s="98">
        <v>23030.0</v>
      </c>
      <c r="E2025" s="98">
        <v>44629.0</v>
      </c>
      <c r="F2025" s="95" t="s">
        <v>7674</v>
      </c>
      <c r="G2025" s="95" t="s">
        <v>7682</v>
      </c>
      <c r="H2025" s="95" t="s">
        <v>7682</v>
      </c>
      <c r="I2025" s="95" t="s">
        <v>6908</v>
      </c>
      <c r="J2025" s="95"/>
      <c r="K2025" s="95" t="s">
        <v>18072</v>
      </c>
    </row>
    <row r="2026" hidden="1">
      <c r="A2026" s="95">
        <v>12990.0</v>
      </c>
      <c r="B2026" s="96">
        <v>0.6458333333333334</v>
      </c>
      <c r="C2026" s="97" t="s">
        <v>1888</v>
      </c>
      <c r="D2026" s="98">
        <v>23448.0</v>
      </c>
      <c r="E2026" s="98">
        <v>44629.0</v>
      </c>
      <c r="F2026" s="95" t="s">
        <v>7680</v>
      </c>
      <c r="G2026" s="95" t="s">
        <v>7673</v>
      </c>
      <c r="H2026" s="95" t="s">
        <v>7673</v>
      </c>
      <c r="I2026" s="95" t="s">
        <v>6908</v>
      </c>
      <c r="J2026" s="95"/>
      <c r="K2026" s="95" t="s">
        <v>18072</v>
      </c>
    </row>
    <row r="2027" hidden="1">
      <c r="A2027" s="95">
        <v>17583.0</v>
      </c>
      <c r="B2027" s="96">
        <v>0.7916666666666666</v>
      </c>
      <c r="C2027" s="97" t="s">
        <v>5726</v>
      </c>
      <c r="D2027" s="98">
        <v>18585.0</v>
      </c>
      <c r="E2027" s="98">
        <v>44629.0</v>
      </c>
      <c r="F2027" s="95" t="s">
        <v>7672</v>
      </c>
      <c r="G2027" s="95" t="s">
        <v>7673</v>
      </c>
      <c r="H2027" s="95" t="s">
        <v>7673</v>
      </c>
      <c r="I2027" s="95" t="s">
        <v>6846</v>
      </c>
      <c r="J2027" s="95"/>
      <c r="K2027" s="95" t="s">
        <v>17958</v>
      </c>
    </row>
    <row r="2028" hidden="1">
      <c r="A2028" s="95">
        <v>17153.0</v>
      </c>
      <c r="B2028" s="96">
        <v>0.7916666666666666</v>
      </c>
      <c r="C2028" s="97" t="s">
        <v>5342</v>
      </c>
      <c r="D2028" s="98">
        <v>29857.0</v>
      </c>
      <c r="E2028" s="98">
        <v>44629.0</v>
      </c>
      <c r="F2028" s="95" t="s">
        <v>7679</v>
      </c>
      <c r="G2028" s="95" t="s">
        <v>7673</v>
      </c>
      <c r="H2028" s="95" t="s">
        <v>7673</v>
      </c>
      <c r="I2028" s="95" t="s">
        <v>6789</v>
      </c>
      <c r="J2028" s="95"/>
      <c r="K2028" s="95" t="s">
        <v>18009</v>
      </c>
    </row>
    <row r="2029" hidden="1">
      <c r="A2029" s="95">
        <v>15329.0</v>
      </c>
      <c r="B2029" s="96">
        <v>0.7916666666666666</v>
      </c>
      <c r="C2029" s="97" t="s">
        <v>3764</v>
      </c>
      <c r="D2029" s="98">
        <v>26889.0</v>
      </c>
      <c r="E2029" s="98">
        <v>44629.0</v>
      </c>
      <c r="F2029" s="95" t="s">
        <v>7674</v>
      </c>
      <c r="G2029" s="95" t="s">
        <v>7681</v>
      </c>
      <c r="H2029" s="95" t="s">
        <v>7681</v>
      </c>
      <c r="I2029" s="95" t="s">
        <v>6813</v>
      </c>
      <c r="J2029" s="95"/>
      <c r="K2029" s="95" t="s">
        <v>17986</v>
      </c>
    </row>
    <row r="2030" hidden="1">
      <c r="A2030" s="95">
        <v>18039.0</v>
      </c>
      <c r="B2030" s="96">
        <v>0.7916666666666666</v>
      </c>
      <c r="C2030" s="97" t="s">
        <v>6378</v>
      </c>
      <c r="D2030" s="98">
        <v>16982.0</v>
      </c>
      <c r="E2030" s="98">
        <v>44629.0</v>
      </c>
      <c r="F2030" s="95" t="s">
        <v>7672</v>
      </c>
      <c r="G2030" s="95" t="s">
        <v>7673</v>
      </c>
      <c r="H2030" s="95" t="s">
        <v>7673</v>
      </c>
      <c r="I2030" s="95" t="s">
        <v>6831</v>
      </c>
      <c r="J2030" s="95"/>
      <c r="K2030" s="95" t="s">
        <v>18058</v>
      </c>
    </row>
    <row r="2031" hidden="1">
      <c r="A2031" s="95">
        <v>18059.0</v>
      </c>
      <c r="B2031" s="96">
        <v>0.7916666666666666</v>
      </c>
      <c r="C2031" s="97" t="s">
        <v>6405</v>
      </c>
      <c r="D2031" s="98">
        <v>27676.0</v>
      </c>
      <c r="E2031" s="98">
        <v>44629.0</v>
      </c>
      <c r="F2031" s="95" t="s">
        <v>18043</v>
      </c>
      <c r="G2031" s="95" t="s">
        <v>7673</v>
      </c>
      <c r="H2031" s="95" t="s">
        <v>7673</v>
      </c>
      <c r="I2031" s="95" t="s">
        <v>6908</v>
      </c>
      <c r="J2031" s="95"/>
      <c r="K2031" s="95" t="s">
        <v>17968</v>
      </c>
    </row>
    <row r="2032" hidden="1">
      <c r="A2032" s="95">
        <v>17951.0</v>
      </c>
      <c r="B2032" s="96">
        <v>0.7916666666666666</v>
      </c>
      <c r="C2032" s="97" t="s">
        <v>6437</v>
      </c>
      <c r="D2032" s="98">
        <v>17003.0</v>
      </c>
      <c r="E2032" s="98">
        <v>44629.0</v>
      </c>
      <c r="F2032" s="95" t="s">
        <v>7674</v>
      </c>
      <c r="G2032" s="95" t="s">
        <v>7675</v>
      </c>
      <c r="H2032" s="95" t="s">
        <v>7675</v>
      </c>
      <c r="I2032" s="95" t="s">
        <v>6836</v>
      </c>
      <c r="J2032" s="95"/>
      <c r="K2032" s="95" t="s">
        <v>17983</v>
      </c>
    </row>
    <row r="2033" hidden="1">
      <c r="A2033" s="95">
        <v>17942.0</v>
      </c>
      <c r="B2033" s="96">
        <v>0.7916666666666666</v>
      </c>
      <c r="C2033" s="97" t="s">
        <v>6050</v>
      </c>
      <c r="D2033" s="98">
        <v>23407.0</v>
      </c>
      <c r="E2033" s="98">
        <v>44629.0</v>
      </c>
      <c r="F2033" s="95" t="s">
        <v>7674</v>
      </c>
      <c r="G2033" s="95" t="s">
        <v>7682</v>
      </c>
      <c r="H2033" s="95" t="s">
        <v>7682</v>
      </c>
      <c r="I2033" s="95" t="s">
        <v>6908</v>
      </c>
      <c r="J2033" s="95"/>
      <c r="K2033" s="95" t="s">
        <v>18065</v>
      </c>
    </row>
    <row r="2034" hidden="1">
      <c r="A2034" s="95">
        <v>17592.0</v>
      </c>
      <c r="B2034" s="96">
        <v>0.7916666666666666</v>
      </c>
      <c r="C2034" s="97" t="s">
        <v>5733</v>
      </c>
      <c r="D2034" s="98">
        <v>20500.0</v>
      </c>
      <c r="E2034" s="98">
        <v>44629.0</v>
      </c>
      <c r="F2034" s="95" t="s">
        <v>7674</v>
      </c>
      <c r="G2034" s="95" t="s">
        <v>7682</v>
      </c>
      <c r="H2034" s="95" t="s">
        <v>7682</v>
      </c>
      <c r="I2034" s="95" t="s">
        <v>6836</v>
      </c>
      <c r="J2034" s="95"/>
      <c r="K2034" s="95" t="s">
        <v>17966</v>
      </c>
    </row>
    <row r="2035" hidden="1">
      <c r="A2035" s="95">
        <v>17911.0</v>
      </c>
      <c r="B2035" s="96">
        <v>0.7916666666666666</v>
      </c>
      <c r="C2035" s="97" t="s">
        <v>6025</v>
      </c>
      <c r="D2035" s="98">
        <v>24230.0</v>
      </c>
      <c r="E2035" s="98">
        <v>44629.0</v>
      </c>
      <c r="F2035" s="95" t="s">
        <v>7674</v>
      </c>
      <c r="G2035" s="95" t="s">
        <v>7682</v>
      </c>
      <c r="H2035" s="95" t="s">
        <v>7682</v>
      </c>
      <c r="I2035" s="95" t="s">
        <v>6846</v>
      </c>
      <c r="J2035" s="95"/>
      <c r="K2035" s="95" t="s">
        <v>17968</v>
      </c>
    </row>
    <row r="2036" hidden="1">
      <c r="A2036" s="95">
        <v>17589.0</v>
      </c>
      <c r="B2036" s="96">
        <v>0.7916666666666666</v>
      </c>
      <c r="C2036" s="97" t="s">
        <v>5730</v>
      </c>
      <c r="D2036" s="98">
        <v>24271.0</v>
      </c>
      <c r="E2036" s="98">
        <v>44629.0</v>
      </c>
      <c r="F2036" s="95" t="s">
        <v>7674</v>
      </c>
      <c r="G2036" s="95" t="s">
        <v>7682</v>
      </c>
      <c r="H2036" s="95" t="s">
        <v>7682</v>
      </c>
      <c r="I2036" s="95" t="s">
        <v>6770</v>
      </c>
      <c r="J2036" s="95"/>
      <c r="K2036" s="95" t="s">
        <v>17969</v>
      </c>
    </row>
    <row r="2037" hidden="1">
      <c r="A2037" s="95">
        <v>15322.0</v>
      </c>
      <c r="B2037" s="96">
        <v>0.8020833333333334</v>
      </c>
      <c r="C2037" s="97" t="s">
        <v>3758</v>
      </c>
      <c r="D2037" s="98">
        <v>16468.0</v>
      </c>
      <c r="E2037" s="98">
        <v>44629.0</v>
      </c>
      <c r="F2037" s="95" t="s">
        <v>7680</v>
      </c>
      <c r="G2037" s="95" t="s">
        <v>7673</v>
      </c>
      <c r="H2037" s="95" t="s">
        <v>7673</v>
      </c>
      <c r="I2037" s="95" t="s">
        <v>6834</v>
      </c>
      <c r="J2037" s="95"/>
      <c r="K2037" s="95" t="s">
        <v>17963</v>
      </c>
    </row>
    <row r="2038" hidden="1">
      <c r="A2038" s="95">
        <v>17606.0</v>
      </c>
      <c r="B2038" s="96">
        <v>0.8125</v>
      </c>
      <c r="C2038" s="97" t="s">
        <v>5746</v>
      </c>
      <c r="D2038" s="98">
        <v>17098.0</v>
      </c>
      <c r="E2038" s="98">
        <v>44629.0</v>
      </c>
      <c r="F2038" s="95" t="s">
        <v>7672</v>
      </c>
      <c r="G2038" s="95" t="s">
        <v>7673</v>
      </c>
      <c r="H2038" s="95" t="s">
        <v>7673</v>
      </c>
      <c r="I2038" s="95" t="s">
        <v>6811</v>
      </c>
      <c r="J2038" s="95"/>
      <c r="K2038" s="95" t="s">
        <v>18009</v>
      </c>
    </row>
    <row r="2039" hidden="1">
      <c r="A2039" s="95">
        <v>18078.0</v>
      </c>
      <c r="B2039" s="96">
        <v>0.8333333333333334</v>
      </c>
      <c r="C2039" s="97" t="s">
        <v>6411</v>
      </c>
      <c r="D2039" s="98">
        <v>35070.0</v>
      </c>
      <c r="E2039" s="98">
        <v>44629.0</v>
      </c>
      <c r="F2039" s="95" t="s">
        <v>18043</v>
      </c>
      <c r="G2039" s="95" t="s">
        <v>7673</v>
      </c>
      <c r="H2039" s="95" t="s">
        <v>7673</v>
      </c>
      <c r="I2039" s="95" t="s">
        <v>6908</v>
      </c>
      <c r="J2039" s="95"/>
      <c r="K2039" s="95" t="s">
        <v>17968</v>
      </c>
    </row>
    <row r="2040" hidden="1">
      <c r="A2040" s="95">
        <v>14901.0</v>
      </c>
      <c r="B2040" s="96">
        <v>0.3333333333333333</v>
      </c>
      <c r="C2040" s="97" t="s">
        <v>3412</v>
      </c>
      <c r="D2040" s="98">
        <v>21206.0</v>
      </c>
      <c r="E2040" s="98">
        <v>44629.0</v>
      </c>
      <c r="F2040" s="95" t="s">
        <v>7674</v>
      </c>
      <c r="G2040" s="95" t="s">
        <v>7675</v>
      </c>
      <c r="H2040" s="95" t="s">
        <v>7675</v>
      </c>
      <c r="I2040" s="95" t="s">
        <v>6856</v>
      </c>
      <c r="J2040" s="95"/>
      <c r="K2040" s="95" t="s">
        <v>18068</v>
      </c>
    </row>
    <row r="2041" hidden="1">
      <c r="A2041" s="95">
        <v>12289.0</v>
      </c>
      <c r="B2041" s="96">
        <v>0.3333333333333333</v>
      </c>
      <c r="C2041" s="97" t="s">
        <v>1372</v>
      </c>
      <c r="D2041" s="98">
        <v>15105.0</v>
      </c>
      <c r="E2041" s="98">
        <v>44629.0</v>
      </c>
      <c r="F2041" s="95" t="s">
        <v>7674</v>
      </c>
      <c r="G2041" s="95" t="s">
        <v>7682</v>
      </c>
      <c r="H2041" s="95" t="s">
        <v>7682</v>
      </c>
      <c r="I2041" s="95" t="s">
        <v>6831</v>
      </c>
      <c r="J2041" s="95"/>
      <c r="K2041" s="95" t="s">
        <v>18068</v>
      </c>
    </row>
    <row r="2042" hidden="1">
      <c r="A2042" s="95">
        <v>15879.0</v>
      </c>
      <c r="B2042" s="96">
        <v>0.3333333333333333</v>
      </c>
      <c r="C2042" s="97" t="s">
        <v>4257</v>
      </c>
      <c r="D2042" s="98">
        <v>28372.0</v>
      </c>
      <c r="E2042" s="98">
        <v>44629.0</v>
      </c>
      <c r="F2042" s="95" t="s">
        <v>7674</v>
      </c>
      <c r="G2042" s="95" t="s">
        <v>7682</v>
      </c>
      <c r="H2042" s="95" t="s">
        <v>7682</v>
      </c>
      <c r="I2042" s="95" t="s">
        <v>6908</v>
      </c>
      <c r="J2042" s="95"/>
      <c r="K2042" s="95" t="s">
        <v>18068</v>
      </c>
    </row>
    <row r="2043" hidden="1">
      <c r="A2043" s="95">
        <v>10164.0</v>
      </c>
      <c r="B2043" s="96">
        <v>0.34375</v>
      </c>
      <c r="C2043" s="97" t="s">
        <v>429</v>
      </c>
      <c r="D2043" s="98">
        <v>21050.0</v>
      </c>
      <c r="E2043" s="98">
        <v>44629.0</v>
      </c>
      <c r="F2043" s="95" t="s">
        <v>7674</v>
      </c>
      <c r="G2043" s="95" t="s">
        <v>7682</v>
      </c>
      <c r="H2043" s="95" t="s">
        <v>7682</v>
      </c>
      <c r="I2043" s="95" t="s">
        <v>6796</v>
      </c>
      <c r="J2043" s="95"/>
      <c r="K2043" s="95" t="s">
        <v>18068</v>
      </c>
    </row>
    <row r="2044" hidden="1">
      <c r="A2044" s="95">
        <v>16618.0</v>
      </c>
      <c r="B2044" s="96">
        <v>0.375</v>
      </c>
      <c r="C2044" s="97" t="s">
        <v>4888</v>
      </c>
      <c r="D2044" s="98">
        <v>19461.0</v>
      </c>
      <c r="E2044" s="98">
        <v>44629.0</v>
      </c>
      <c r="F2044" s="95" t="s">
        <v>7679</v>
      </c>
      <c r="G2044" s="95" t="s">
        <v>7673</v>
      </c>
      <c r="H2044" s="95" t="s">
        <v>7673</v>
      </c>
      <c r="I2044" s="95" t="s">
        <v>6908</v>
      </c>
      <c r="J2044" s="95"/>
      <c r="K2044" s="95" t="s">
        <v>18073</v>
      </c>
    </row>
    <row r="2045" hidden="1">
      <c r="A2045" s="95">
        <v>17372.0</v>
      </c>
      <c r="B2045" s="96">
        <v>0.375</v>
      </c>
      <c r="C2045" s="97" t="s">
        <v>5540</v>
      </c>
      <c r="D2045" s="98">
        <v>28927.0</v>
      </c>
      <c r="E2045" s="98">
        <v>44629.0</v>
      </c>
      <c r="F2045" s="95" t="s">
        <v>7674</v>
      </c>
      <c r="G2045" s="95" t="s">
        <v>7682</v>
      </c>
      <c r="H2045" s="95" t="s">
        <v>7682</v>
      </c>
      <c r="I2045" s="95" t="s">
        <v>6858</v>
      </c>
      <c r="J2045" s="95"/>
      <c r="K2045" s="95" t="s">
        <v>18070</v>
      </c>
    </row>
    <row r="2046" hidden="1">
      <c r="A2046" s="95">
        <v>16655.0</v>
      </c>
      <c r="B2046" s="96">
        <v>0.3958333333333333</v>
      </c>
      <c r="C2046" s="97" t="s">
        <v>4918</v>
      </c>
      <c r="D2046" s="98">
        <v>26906.0</v>
      </c>
      <c r="E2046" s="98">
        <v>44629.0</v>
      </c>
      <c r="F2046" s="95" t="s">
        <v>7679</v>
      </c>
      <c r="G2046" s="95" t="s">
        <v>7673</v>
      </c>
      <c r="H2046" s="95" t="s">
        <v>7673</v>
      </c>
      <c r="I2046" s="95" t="s">
        <v>6846</v>
      </c>
      <c r="J2046" s="95"/>
      <c r="K2046" s="95" t="s">
        <v>18070</v>
      </c>
    </row>
    <row r="2047" hidden="1">
      <c r="A2047" s="95">
        <v>12250.0</v>
      </c>
      <c r="B2047" s="96">
        <v>0.40625</v>
      </c>
      <c r="C2047" s="97" t="s">
        <v>1348</v>
      </c>
      <c r="D2047" s="98">
        <v>23723.0</v>
      </c>
      <c r="E2047" s="98">
        <v>44629.0</v>
      </c>
      <c r="F2047" s="95" t="s">
        <v>7680</v>
      </c>
      <c r="G2047" s="95" t="s">
        <v>7673</v>
      </c>
      <c r="H2047" s="95" t="s">
        <v>7673</v>
      </c>
      <c r="I2047" s="95" t="s">
        <v>6876</v>
      </c>
      <c r="J2047" s="95"/>
      <c r="K2047" s="95" t="s">
        <v>18069</v>
      </c>
    </row>
    <row r="2048" hidden="1">
      <c r="A2048" s="95">
        <v>12740.0</v>
      </c>
      <c r="B2048" s="96">
        <v>0.4166666666666667</v>
      </c>
      <c r="C2048" s="97" t="s">
        <v>1675</v>
      </c>
      <c r="D2048" s="98">
        <v>24173.0</v>
      </c>
      <c r="E2048" s="98">
        <v>44629.0</v>
      </c>
      <c r="F2048" s="95" t="s">
        <v>7674</v>
      </c>
      <c r="G2048" s="95" t="s">
        <v>7675</v>
      </c>
      <c r="H2048" s="95" t="s">
        <v>7675</v>
      </c>
      <c r="I2048" s="95" t="s">
        <v>6908</v>
      </c>
      <c r="J2048" s="95"/>
      <c r="K2048" s="95" t="s">
        <v>18070</v>
      </c>
    </row>
    <row r="2049" hidden="1">
      <c r="A2049" s="95">
        <v>15826.0</v>
      </c>
      <c r="B2049" s="96">
        <v>0.4166666666666667</v>
      </c>
      <c r="C2049" s="97" t="s">
        <v>4207</v>
      </c>
      <c r="D2049" s="98">
        <v>18101.0</v>
      </c>
      <c r="E2049" s="98">
        <v>44629.0</v>
      </c>
      <c r="F2049" s="95" t="s">
        <v>7674</v>
      </c>
      <c r="G2049" s="95" t="s">
        <v>7681</v>
      </c>
      <c r="H2049" s="95" t="s">
        <v>7681</v>
      </c>
      <c r="I2049" s="95" t="s">
        <v>6810</v>
      </c>
      <c r="J2049" s="95"/>
      <c r="K2049" s="95" t="s">
        <v>18071</v>
      </c>
    </row>
    <row r="2050" hidden="1">
      <c r="A2050" s="95">
        <v>15609.0</v>
      </c>
      <c r="B2050" s="96">
        <v>0.4270833333333333</v>
      </c>
      <c r="C2050" s="97" t="s">
        <v>4008</v>
      </c>
      <c r="D2050" s="98">
        <v>28149.0</v>
      </c>
      <c r="E2050" s="98">
        <v>44629.0</v>
      </c>
      <c r="F2050" s="95" t="s">
        <v>7672</v>
      </c>
      <c r="G2050" s="95" t="s">
        <v>7673</v>
      </c>
      <c r="H2050" s="95" t="s">
        <v>7673</v>
      </c>
      <c r="I2050" s="95" t="s">
        <v>6868</v>
      </c>
      <c r="J2050" s="95"/>
      <c r="K2050" s="95" t="s">
        <v>18070</v>
      </c>
    </row>
    <row r="2051" hidden="1">
      <c r="A2051" s="95">
        <v>11478.0</v>
      </c>
      <c r="B2051" s="96">
        <v>0.4375</v>
      </c>
      <c r="C2051" s="97" t="s">
        <v>967</v>
      </c>
      <c r="D2051" s="98">
        <v>22542.0</v>
      </c>
      <c r="E2051" s="98">
        <v>44629.0</v>
      </c>
      <c r="F2051" s="95" t="s">
        <v>7674</v>
      </c>
      <c r="G2051" s="95" t="s">
        <v>7682</v>
      </c>
      <c r="H2051" s="95" t="s">
        <v>7682</v>
      </c>
      <c r="I2051" s="95" t="s">
        <v>18066</v>
      </c>
      <c r="J2051" s="95"/>
      <c r="K2051" s="95" t="s">
        <v>18072</v>
      </c>
    </row>
    <row r="2052" hidden="1">
      <c r="A2052" s="95">
        <v>16140.0</v>
      </c>
      <c r="B2052" s="96">
        <v>0.46875</v>
      </c>
      <c r="C2052" s="97" t="s">
        <v>4491</v>
      </c>
      <c r="D2052" s="98">
        <v>19835.0</v>
      </c>
      <c r="E2052" s="98">
        <v>44629.0</v>
      </c>
      <c r="F2052" s="95" t="s">
        <v>7679</v>
      </c>
      <c r="G2052" s="95" t="s">
        <v>7673</v>
      </c>
      <c r="H2052" s="95" t="s">
        <v>7673</v>
      </c>
      <c r="I2052" s="95" t="s">
        <v>6908</v>
      </c>
      <c r="J2052" s="95"/>
      <c r="K2052" s="95" t="s">
        <v>18070</v>
      </c>
    </row>
    <row r="2053" hidden="1">
      <c r="A2053" s="95">
        <v>10662.0</v>
      </c>
      <c r="B2053" s="96">
        <v>0.5416666666666666</v>
      </c>
      <c r="C2053" s="97" t="s">
        <v>623</v>
      </c>
      <c r="D2053" s="98">
        <v>18416.0</v>
      </c>
      <c r="E2053" s="98">
        <v>44629.0</v>
      </c>
      <c r="F2053" s="95" t="s">
        <v>7674</v>
      </c>
      <c r="G2053" s="95" t="s">
        <v>7675</v>
      </c>
      <c r="H2053" s="95" t="s">
        <v>7675</v>
      </c>
      <c r="I2053" s="95" t="s">
        <v>6908</v>
      </c>
      <c r="J2053" s="95"/>
      <c r="K2053" s="95" t="s">
        <v>18071</v>
      </c>
    </row>
    <row r="2054" hidden="1">
      <c r="A2054" s="95">
        <v>14312.0</v>
      </c>
      <c r="B2054" s="96">
        <v>0.5416666666666666</v>
      </c>
      <c r="C2054" s="97" t="s">
        <v>2923</v>
      </c>
      <c r="D2054" s="98">
        <v>27429.0</v>
      </c>
      <c r="E2054" s="98">
        <v>44629.0</v>
      </c>
      <c r="F2054" s="95" t="s">
        <v>7674</v>
      </c>
      <c r="G2054" s="95" t="s">
        <v>7682</v>
      </c>
      <c r="H2054" s="95" t="s">
        <v>7682</v>
      </c>
      <c r="I2054" s="95" t="s">
        <v>6789</v>
      </c>
      <c r="J2054" s="95"/>
      <c r="K2054" s="95" t="s">
        <v>18072</v>
      </c>
    </row>
    <row r="2055" hidden="1">
      <c r="A2055" s="95">
        <v>12933.0</v>
      </c>
      <c r="B2055" s="96">
        <v>0.5625</v>
      </c>
      <c r="C2055" s="97" t="s">
        <v>1839</v>
      </c>
      <c r="D2055" s="98">
        <v>22390.0</v>
      </c>
      <c r="E2055" s="98">
        <v>44629.0</v>
      </c>
      <c r="F2055" s="95" t="s">
        <v>7674</v>
      </c>
      <c r="G2055" s="95" t="s">
        <v>7675</v>
      </c>
      <c r="H2055" s="95" t="s">
        <v>7675</v>
      </c>
      <c r="I2055" s="95" t="s">
        <v>6794</v>
      </c>
      <c r="J2055" s="95"/>
      <c r="K2055" s="95" t="s">
        <v>18070</v>
      </c>
    </row>
    <row r="2056" hidden="1">
      <c r="A2056" s="95">
        <v>15556.0</v>
      </c>
      <c r="B2056" s="96">
        <v>0.5625</v>
      </c>
      <c r="C2056" s="97" t="s">
        <v>3963</v>
      </c>
      <c r="D2056" s="98">
        <v>12814.0</v>
      </c>
      <c r="E2056" s="98">
        <v>44629.0</v>
      </c>
      <c r="F2056" s="95" t="s">
        <v>7674</v>
      </c>
      <c r="G2056" s="95" t="s">
        <v>7675</v>
      </c>
      <c r="H2056" s="95" t="s">
        <v>7675</v>
      </c>
      <c r="I2056" s="95" t="s">
        <v>6810</v>
      </c>
      <c r="J2056" s="95"/>
      <c r="K2056" s="95" t="s">
        <v>18069</v>
      </c>
    </row>
    <row r="2057" hidden="1">
      <c r="A2057" s="95">
        <v>13800.0</v>
      </c>
      <c r="B2057" s="96">
        <v>0.5729166666666666</v>
      </c>
      <c r="C2057" s="97" t="s">
        <v>2531</v>
      </c>
      <c r="D2057" s="98">
        <v>21061.0</v>
      </c>
      <c r="E2057" s="98">
        <v>44629.0</v>
      </c>
      <c r="F2057" s="95" t="s">
        <v>7674</v>
      </c>
      <c r="G2057" s="95" t="s">
        <v>7673</v>
      </c>
      <c r="H2057" s="95" t="s">
        <v>7673</v>
      </c>
      <c r="I2057" s="95" t="s">
        <v>6844</v>
      </c>
      <c r="J2057" s="95"/>
      <c r="K2057" s="95" t="s">
        <v>18071</v>
      </c>
    </row>
    <row r="2058" hidden="1">
      <c r="A2058" s="95">
        <v>17577.0</v>
      </c>
      <c r="B2058" s="96">
        <v>0.5729166666666666</v>
      </c>
      <c r="C2058" s="97" t="s">
        <v>5722</v>
      </c>
      <c r="D2058" s="98">
        <v>23885.0</v>
      </c>
      <c r="E2058" s="98">
        <v>44629.0</v>
      </c>
      <c r="F2058" s="95" t="s">
        <v>7674</v>
      </c>
      <c r="G2058" s="95" t="s">
        <v>7681</v>
      </c>
      <c r="H2058" s="95" t="s">
        <v>7681</v>
      </c>
      <c r="I2058" s="95" t="s">
        <v>6836</v>
      </c>
      <c r="J2058" s="95"/>
      <c r="K2058" s="95" t="s">
        <v>18071</v>
      </c>
    </row>
    <row r="2059" hidden="1">
      <c r="A2059" s="95">
        <v>15480.0</v>
      </c>
      <c r="B2059" s="96">
        <v>0.59375</v>
      </c>
      <c r="C2059" s="97" t="s">
        <v>3893</v>
      </c>
      <c r="D2059" s="98">
        <v>33456.0</v>
      </c>
      <c r="E2059" s="98">
        <v>44629.0</v>
      </c>
      <c r="F2059" s="95" t="s">
        <v>7674</v>
      </c>
      <c r="G2059" s="95" t="s">
        <v>7681</v>
      </c>
      <c r="H2059" s="95" t="s">
        <v>7681</v>
      </c>
      <c r="I2059" s="95" t="s">
        <v>6873</v>
      </c>
      <c r="J2059" s="95"/>
      <c r="K2059" s="95" t="s">
        <v>18072</v>
      </c>
    </row>
    <row r="2060" hidden="1">
      <c r="A2060" s="95">
        <v>16576.0</v>
      </c>
      <c r="B2060" s="96">
        <v>0.6041666666666666</v>
      </c>
      <c r="C2060" s="97" t="s">
        <v>4859</v>
      </c>
      <c r="D2060" s="98">
        <v>17982.0</v>
      </c>
      <c r="E2060" s="98">
        <v>44629.0</v>
      </c>
      <c r="F2060" s="95" t="s">
        <v>7674</v>
      </c>
      <c r="G2060" s="95" t="s">
        <v>7681</v>
      </c>
      <c r="H2060" s="95" t="s">
        <v>7681</v>
      </c>
      <c r="I2060" s="95" t="s">
        <v>6831</v>
      </c>
      <c r="J2060" s="95"/>
      <c r="K2060" s="95" t="s">
        <v>18071</v>
      </c>
    </row>
    <row r="2061" hidden="1">
      <c r="A2061" s="95">
        <v>10351.0</v>
      </c>
      <c r="B2061" s="96">
        <v>0.625</v>
      </c>
      <c r="C2061" s="97" t="s">
        <v>501</v>
      </c>
      <c r="D2061" s="98">
        <v>31630.0</v>
      </c>
      <c r="E2061" s="98">
        <v>44629.0</v>
      </c>
      <c r="F2061" s="95" t="s">
        <v>7674</v>
      </c>
      <c r="G2061" s="95" t="s">
        <v>7681</v>
      </c>
      <c r="H2061" s="95" t="s">
        <v>7681</v>
      </c>
      <c r="I2061" s="95" t="s">
        <v>6810</v>
      </c>
      <c r="J2061" s="95"/>
      <c r="K2061" s="95" t="s">
        <v>18071</v>
      </c>
    </row>
    <row r="2062" hidden="1">
      <c r="A2062" s="95">
        <v>17046.0</v>
      </c>
      <c r="B2062" s="96">
        <v>0.7916666666666666</v>
      </c>
      <c r="C2062" s="97" t="s">
        <v>5250</v>
      </c>
      <c r="D2062" s="98">
        <v>30865.0</v>
      </c>
      <c r="E2062" s="98">
        <v>44629.0</v>
      </c>
      <c r="F2062" s="95" t="s">
        <v>7672</v>
      </c>
      <c r="G2062" s="95" t="s">
        <v>7673</v>
      </c>
      <c r="H2062" s="95" t="s">
        <v>7673</v>
      </c>
      <c r="I2062" s="95" t="s">
        <v>6858</v>
      </c>
      <c r="J2062" s="95"/>
      <c r="K2062" s="95" t="s">
        <v>17961</v>
      </c>
    </row>
    <row r="2063" hidden="1">
      <c r="A2063" s="95">
        <v>16967.0</v>
      </c>
      <c r="B2063" s="96">
        <v>0.7916666666666666</v>
      </c>
      <c r="C2063" s="97" t="s">
        <v>5183</v>
      </c>
      <c r="D2063" s="98">
        <v>23591.0</v>
      </c>
      <c r="E2063" s="98">
        <v>44629.0</v>
      </c>
      <c r="F2063" s="95" t="s">
        <v>7678</v>
      </c>
      <c r="G2063" s="95" t="s">
        <v>7673</v>
      </c>
      <c r="H2063" s="95" t="s">
        <v>7673</v>
      </c>
      <c r="I2063" s="95" t="s">
        <v>6856</v>
      </c>
      <c r="J2063" s="95"/>
      <c r="K2063" s="95" t="s">
        <v>17984</v>
      </c>
    </row>
    <row r="2064" hidden="1">
      <c r="A2064" s="95">
        <v>15048.0</v>
      </c>
      <c r="B2064" s="96">
        <v>0.7916666666666666</v>
      </c>
      <c r="C2064" s="97" t="s">
        <v>3529</v>
      </c>
      <c r="D2064" s="98">
        <v>23185.0</v>
      </c>
      <c r="E2064" s="98">
        <v>44629.0</v>
      </c>
      <c r="F2064" s="95" t="s">
        <v>7674</v>
      </c>
      <c r="G2064" s="95" t="s">
        <v>7682</v>
      </c>
      <c r="H2064" s="95" t="s">
        <v>7682</v>
      </c>
      <c r="I2064" s="95" t="s">
        <v>6789</v>
      </c>
      <c r="J2064" s="95"/>
      <c r="K2064" s="95" t="s">
        <v>17958</v>
      </c>
    </row>
    <row r="2065" hidden="1">
      <c r="A2065" s="95">
        <v>12374.0</v>
      </c>
      <c r="B2065" s="96">
        <v>0.7916666666666666</v>
      </c>
      <c r="C2065" s="97" t="s">
        <v>1425</v>
      </c>
      <c r="D2065" s="98">
        <v>24523.0</v>
      </c>
      <c r="E2065" s="98">
        <v>44629.0</v>
      </c>
      <c r="F2065" s="95" t="s">
        <v>7672</v>
      </c>
      <c r="G2065" s="95" t="s">
        <v>7673</v>
      </c>
      <c r="H2065" s="95" t="s">
        <v>7673</v>
      </c>
      <c r="I2065" s="95" t="s">
        <v>6771</v>
      </c>
      <c r="J2065" s="95"/>
      <c r="K2065" s="95" t="s">
        <v>17963</v>
      </c>
    </row>
    <row r="2066" hidden="1">
      <c r="A2066" s="95">
        <v>13260.0</v>
      </c>
      <c r="B2066" s="96">
        <v>0.7916666666666666</v>
      </c>
      <c r="C2066" s="97" t="s">
        <v>2105</v>
      </c>
      <c r="D2066" s="98">
        <v>22127.0</v>
      </c>
      <c r="E2066" s="98">
        <v>44629.0</v>
      </c>
      <c r="F2066" s="95" t="s">
        <v>7674</v>
      </c>
      <c r="G2066" s="95" t="s">
        <v>7675</v>
      </c>
      <c r="H2066" s="95" t="s">
        <v>7675</v>
      </c>
      <c r="I2066" s="95" t="s">
        <v>6904</v>
      </c>
      <c r="J2066" s="95"/>
      <c r="K2066" s="95" t="s">
        <v>17982</v>
      </c>
    </row>
    <row r="2067" hidden="1">
      <c r="A2067" s="95">
        <v>16139.0</v>
      </c>
      <c r="B2067" s="96">
        <v>0.7916666666666666</v>
      </c>
      <c r="C2067" s="97" t="s">
        <v>4490</v>
      </c>
      <c r="D2067" s="98">
        <v>31019.0</v>
      </c>
      <c r="E2067" s="98">
        <v>44629.0</v>
      </c>
      <c r="F2067" s="95" t="s">
        <v>7674</v>
      </c>
      <c r="G2067" s="95" t="s">
        <v>7675</v>
      </c>
      <c r="H2067" s="95" t="s">
        <v>7675</v>
      </c>
      <c r="I2067" s="95" t="s">
        <v>6876</v>
      </c>
      <c r="J2067" s="95"/>
      <c r="K2067" s="95" t="s">
        <v>17961</v>
      </c>
    </row>
    <row r="2068" hidden="1">
      <c r="A2068" s="95">
        <v>15971.0</v>
      </c>
      <c r="B2068" s="96">
        <v>0.7916666666666666</v>
      </c>
      <c r="C2068" s="97" t="s">
        <v>4337</v>
      </c>
      <c r="D2068" s="98">
        <v>26266.0</v>
      </c>
      <c r="E2068" s="98">
        <v>44629.0</v>
      </c>
      <c r="F2068" s="95" t="s">
        <v>7674</v>
      </c>
      <c r="G2068" s="95" t="s">
        <v>7675</v>
      </c>
      <c r="H2068" s="95" t="s">
        <v>7675</v>
      </c>
      <c r="I2068" s="95" t="s">
        <v>6869</v>
      </c>
      <c r="J2068" s="95"/>
      <c r="K2068" s="95" t="s">
        <v>17979</v>
      </c>
    </row>
    <row r="2069" hidden="1">
      <c r="A2069" s="95">
        <v>12902.0</v>
      </c>
      <c r="B2069" s="96">
        <v>0.7916666666666666</v>
      </c>
      <c r="C2069" s="97" t="s">
        <v>1815</v>
      </c>
      <c r="D2069" s="98">
        <v>22034.0</v>
      </c>
      <c r="E2069" s="98">
        <v>44629.0</v>
      </c>
      <c r="F2069" s="95" t="s">
        <v>7679</v>
      </c>
      <c r="G2069" s="95" t="s">
        <v>7673</v>
      </c>
      <c r="H2069" s="95" t="s">
        <v>7673</v>
      </c>
      <c r="I2069" s="95" t="s">
        <v>6793</v>
      </c>
      <c r="J2069" s="95"/>
      <c r="K2069" s="95" t="s">
        <v>17985</v>
      </c>
    </row>
    <row r="2070" hidden="1">
      <c r="A2070" s="95">
        <v>14267.0</v>
      </c>
      <c r="B2070" s="96">
        <v>0.7916666666666666</v>
      </c>
      <c r="C2070" s="97" t="s">
        <v>2884</v>
      </c>
      <c r="D2070" s="98">
        <v>20779.0</v>
      </c>
      <c r="E2070" s="98">
        <v>44629.0</v>
      </c>
      <c r="F2070" s="95" t="s">
        <v>7674</v>
      </c>
      <c r="G2070" s="95" t="s">
        <v>7675</v>
      </c>
      <c r="H2070" s="95" t="s">
        <v>7675</v>
      </c>
      <c r="I2070" s="95" t="s">
        <v>6846</v>
      </c>
      <c r="J2070" s="95"/>
      <c r="K2070" s="95" t="s">
        <v>17983</v>
      </c>
    </row>
    <row r="2071" hidden="1">
      <c r="A2071" s="95">
        <v>11080.0</v>
      </c>
      <c r="B2071" s="96">
        <v>0.7916666666666666</v>
      </c>
      <c r="C2071" s="97" t="s">
        <v>796</v>
      </c>
      <c r="D2071" s="98">
        <v>16280.0</v>
      </c>
      <c r="E2071" s="98">
        <v>44629.0</v>
      </c>
      <c r="F2071" s="95" t="s">
        <v>7674</v>
      </c>
      <c r="G2071" s="95" t="s">
        <v>7681</v>
      </c>
      <c r="H2071" s="95" t="s">
        <v>7681</v>
      </c>
      <c r="I2071" s="95" t="s">
        <v>6825</v>
      </c>
      <c r="J2071" s="95"/>
      <c r="K2071" s="95" t="s">
        <v>17973</v>
      </c>
    </row>
    <row r="2072" hidden="1">
      <c r="A2072" s="95">
        <v>17519.0</v>
      </c>
      <c r="B2072" s="96">
        <v>0.7916666666666666</v>
      </c>
      <c r="C2072" s="97" t="s">
        <v>5668</v>
      </c>
      <c r="D2072" s="98">
        <v>23509.0</v>
      </c>
      <c r="E2072" s="98">
        <v>44629.0</v>
      </c>
      <c r="F2072" s="95" t="s">
        <v>7674</v>
      </c>
      <c r="G2072" s="95" t="s">
        <v>7675</v>
      </c>
      <c r="H2072" s="95" t="s">
        <v>7675</v>
      </c>
      <c r="I2072" s="95" t="s">
        <v>6793</v>
      </c>
      <c r="J2072" s="95"/>
      <c r="K2072" s="95" t="s">
        <v>17968</v>
      </c>
    </row>
    <row r="2073" hidden="1">
      <c r="A2073" s="95">
        <v>9174.0</v>
      </c>
      <c r="B2073" s="96">
        <v>0.8125</v>
      </c>
      <c r="C2073" s="97" t="s">
        <v>41</v>
      </c>
      <c r="D2073" s="98">
        <v>19192.0</v>
      </c>
      <c r="E2073" s="98">
        <v>44629.0</v>
      </c>
      <c r="F2073" s="95" t="s">
        <v>7674</v>
      </c>
      <c r="G2073" s="95" t="s">
        <v>7681</v>
      </c>
      <c r="H2073" s="95" t="s">
        <v>7681</v>
      </c>
      <c r="I2073" s="95" t="s">
        <v>6836</v>
      </c>
      <c r="J2073" s="95"/>
      <c r="K2073" s="95" t="s">
        <v>17961</v>
      </c>
    </row>
    <row r="2074" hidden="1">
      <c r="A2074" s="95">
        <v>17643.0</v>
      </c>
      <c r="B2074" s="96">
        <v>0.8229166666666666</v>
      </c>
      <c r="C2074" s="97" t="s">
        <v>5779</v>
      </c>
      <c r="D2074" s="98">
        <v>15359.0</v>
      </c>
      <c r="E2074" s="98">
        <v>44629.0</v>
      </c>
      <c r="F2074" s="95" t="s">
        <v>7674</v>
      </c>
      <c r="G2074" s="95" t="s">
        <v>7681</v>
      </c>
      <c r="H2074" s="95" t="s">
        <v>7681</v>
      </c>
      <c r="I2074" s="95" t="s">
        <v>6821</v>
      </c>
      <c r="J2074" s="95"/>
      <c r="K2074" s="95" t="s">
        <v>18012</v>
      </c>
    </row>
    <row r="2075" hidden="1">
      <c r="A2075" s="95">
        <v>17738.0</v>
      </c>
      <c r="B2075" s="96">
        <v>0.8541666666666666</v>
      </c>
      <c r="C2075" s="97" t="s">
        <v>5865</v>
      </c>
      <c r="D2075" s="98">
        <v>24348.0</v>
      </c>
      <c r="E2075" s="98">
        <v>44629.0</v>
      </c>
      <c r="F2075" s="95" t="s">
        <v>7683</v>
      </c>
      <c r="G2075" s="95" t="s">
        <v>7673</v>
      </c>
      <c r="H2075" s="95" t="s">
        <v>7673</v>
      </c>
      <c r="I2075" s="95" t="s">
        <v>6793</v>
      </c>
      <c r="J2075" s="95"/>
      <c r="K2075" s="95" t="s">
        <v>17965</v>
      </c>
    </row>
    <row r="2076" hidden="1">
      <c r="A2076" s="95">
        <v>17492.0</v>
      </c>
      <c r="B2076" s="96">
        <v>0.8541666666666666</v>
      </c>
      <c r="C2076" s="97" t="s">
        <v>5645</v>
      </c>
      <c r="D2076" s="98">
        <v>14490.0</v>
      </c>
      <c r="E2076" s="98">
        <v>44629.0</v>
      </c>
      <c r="F2076" s="95" t="s">
        <v>7674</v>
      </c>
      <c r="G2076" s="95" t="s">
        <v>7681</v>
      </c>
      <c r="H2076" s="95" t="s">
        <v>7681</v>
      </c>
      <c r="I2076" s="95" t="s">
        <v>6825</v>
      </c>
      <c r="J2076" s="95"/>
      <c r="K2076" s="95" t="s">
        <v>17967</v>
      </c>
    </row>
    <row r="2077" hidden="1">
      <c r="A2077" s="95">
        <v>16427.0</v>
      </c>
      <c r="B2077" s="96">
        <v>0.6458333333333334</v>
      </c>
      <c r="C2077" s="97" t="s">
        <v>4728</v>
      </c>
      <c r="D2077" s="98">
        <v>24828.0</v>
      </c>
      <c r="E2077" s="98">
        <v>44629.0</v>
      </c>
      <c r="F2077" s="95" t="s">
        <v>7674</v>
      </c>
      <c r="G2077" s="95" t="s">
        <v>7673</v>
      </c>
      <c r="H2077" s="95" t="s">
        <v>7673</v>
      </c>
      <c r="I2077" s="95" t="s">
        <v>6793</v>
      </c>
      <c r="J2077" s="95"/>
      <c r="K2077" s="95" t="s">
        <v>18070</v>
      </c>
    </row>
    <row r="2078" hidden="1">
      <c r="A2078" s="95">
        <v>17323.0</v>
      </c>
      <c r="B2078" s="96">
        <v>0.7916666666666666</v>
      </c>
      <c r="C2078" s="97" t="s">
        <v>5491</v>
      </c>
      <c r="D2078" s="98">
        <v>25004.0</v>
      </c>
      <c r="E2078" s="98">
        <v>44629.0</v>
      </c>
      <c r="F2078" s="95" t="s">
        <v>7678</v>
      </c>
      <c r="G2078" s="95" t="s">
        <v>7673</v>
      </c>
      <c r="H2078" s="95" t="s">
        <v>7673</v>
      </c>
      <c r="I2078" s="95" t="s">
        <v>6846</v>
      </c>
      <c r="J2078" s="95"/>
      <c r="K2078" s="95" t="s">
        <v>17958</v>
      </c>
    </row>
    <row r="2079" hidden="1">
      <c r="A2079" s="95">
        <v>15520.0</v>
      </c>
      <c r="B2079" s="96">
        <v>0.3958333333333333</v>
      </c>
      <c r="C2079" s="95" t="s">
        <v>3927</v>
      </c>
      <c r="D2079" s="98">
        <v>18142.0</v>
      </c>
      <c r="E2079" s="98">
        <v>44629.0</v>
      </c>
      <c r="F2079" s="95" t="s">
        <v>18063</v>
      </c>
      <c r="G2079" s="95" t="s">
        <v>7673</v>
      </c>
      <c r="H2079" s="95" t="s">
        <v>7673</v>
      </c>
      <c r="I2079" s="95" t="s">
        <v>6814</v>
      </c>
      <c r="J2079" s="95"/>
      <c r="K2079" s="95" t="s">
        <v>18070</v>
      </c>
    </row>
    <row r="2080" hidden="1">
      <c r="A2080" s="95">
        <v>10681.0</v>
      </c>
      <c r="B2080" s="96">
        <v>0.40625</v>
      </c>
      <c r="C2080" s="97" t="s">
        <v>632</v>
      </c>
      <c r="D2080" s="98">
        <v>24407.0</v>
      </c>
      <c r="E2080" s="98">
        <v>44629.0</v>
      </c>
      <c r="F2080" s="95" t="s">
        <v>7674</v>
      </c>
      <c r="G2080" s="95" t="s">
        <v>7675</v>
      </c>
      <c r="H2080" s="95" t="s">
        <v>7675</v>
      </c>
      <c r="I2080" s="95" t="s">
        <v>6846</v>
      </c>
      <c r="J2080" s="95"/>
      <c r="K2080" s="95" t="s">
        <v>18073</v>
      </c>
    </row>
    <row r="2081" hidden="1">
      <c r="A2081" s="95">
        <v>10464.0</v>
      </c>
      <c r="B2081" s="96">
        <v>0.4583333333333333</v>
      </c>
      <c r="C2081" s="97" t="s">
        <v>548</v>
      </c>
      <c r="D2081" s="98">
        <v>21820.0</v>
      </c>
      <c r="E2081" s="98">
        <v>44629.0</v>
      </c>
      <c r="F2081" s="95" t="s">
        <v>7674</v>
      </c>
      <c r="G2081" s="95" t="s">
        <v>7682</v>
      </c>
      <c r="H2081" s="95" t="s">
        <v>7682</v>
      </c>
      <c r="I2081" s="95" t="s">
        <v>6794</v>
      </c>
      <c r="J2081" s="95"/>
      <c r="K2081" s="95" t="s">
        <v>18071</v>
      </c>
    </row>
    <row r="2082" hidden="1">
      <c r="A2082" s="95">
        <v>15877.0</v>
      </c>
      <c r="B2082" s="96">
        <v>0.4583333333333333</v>
      </c>
      <c r="C2082" s="97" t="s">
        <v>4255</v>
      </c>
      <c r="D2082" s="98">
        <v>29898.0</v>
      </c>
      <c r="E2082" s="98">
        <v>44629.0</v>
      </c>
      <c r="F2082" s="95" t="s">
        <v>7674</v>
      </c>
      <c r="G2082" s="95" t="s">
        <v>7682</v>
      </c>
      <c r="H2082" s="95" t="s">
        <v>7682</v>
      </c>
      <c r="I2082" s="95" t="s">
        <v>6796</v>
      </c>
      <c r="J2082" s="95"/>
      <c r="K2082" s="95" t="s">
        <v>18070</v>
      </c>
    </row>
    <row r="2083" hidden="1">
      <c r="A2083" s="95">
        <v>17807.0</v>
      </c>
      <c r="B2083" s="96">
        <v>0.5416666666666666</v>
      </c>
      <c r="C2083" s="97" t="s">
        <v>5926</v>
      </c>
      <c r="D2083" s="98">
        <v>27578.0</v>
      </c>
      <c r="E2083" s="98">
        <v>44629.0</v>
      </c>
      <c r="F2083" s="95" t="s">
        <v>7674</v>
      </c>
      <c r="G2083" s="95" t="s">
        <v>7675</v>
      </c>
      <c r="H2083" s="95" t="s">
        <v>7675</v>
      </c>
      <c r="I2083" s="95" t="s">
        <v>6908</v>
      </c>
      <c r="J2083" s="95"/>
      <c r="K2083" s="95" t="s">
        <v>18071</v>
      </c>
    </row>
    <row r="2084" hidden="1">
      <c r="A2084" s="95">
        <v>16092.0</v>
      </c>
      <c r="B2084" s="96">
        <v>0.5729166666666666</v>
      </c>
      <c r="C2084" s="97" t="s">
        <v>4446</v>
      </c>
      <c r="D2084" s="98">
        <v>34952.0</v>
      </c>
      <c r="E2084" s="98">
        <v>44629.0</v>
      </c>
      <c r="F2084" s="95" t="s">
        <v>7674</v>
      </c>
      <c r="G2084" s="95" t="s">
        <v>7675</v>
      </c>
      <c r="H2084" s="95" t="s">
        <v>7675</v>
      </c>
      <c r="I2084" s="95" t="s">
        <v>6844</v>
      </c>
      <c r="J2084" s="95"/>
      <c r="K2084" s="95" t="s">
        <v>18070</v>
      </c>
    </row>
    <row r="2085" hidden="1">
      <c r="A2085" s="95">
        <v>10663.0</v>
      </c>
      <c r="B2085" s="96">
        <v>0.5729166666666666</v>
      </c>
      <c r="C2085" s="97" t="s">
        <v>624</v>
      </c>
      <c r="D2085" s="98">
        <v>22852.0</v>
      </c>
      <c r="E2085" s="98">
        <v>44629.0</v>
      </c>
      <c r="F2085" s="95" t="s">
        <v>7674</v>
      </c>
      <c r="G2085" s="95" t="s">
        <v>7675</v>
      </c>
      <c r="H2085" s="95" t="s">
        <v>7675</v>
      </c>
      <c r="I2085" s="95" t="s">
        <v>6796</v>
      </c>
      <c r="J2085" s="95"/>
      <c r="K2085" s="95" t="s">
        <v>18070</v>
      </c>
    </row>
    <row r="2086" hidden="1">
      <c r="A2086" s="95">
        <v>14850.0</v>
      </c>
      <c r="B2086" s="96">
        <v>0.5729166666666666</v>
      </c>
      <c r="C2086" s="97" t="s">
        <v>3369</v>
      </c>
      <c r="D2086" s="98">
        <v>19056.0</v>
      </c>
      <c r="E2086" s="98">
        <v>44629.0</v>
      </c>
      <c r="F2086" s="95" t="s">
        <v>7674</v>
      </c>
      <c r="G2086" s="95" t="s">
        <v>7682</v>
      </c>
      <c r="H2086" s="95" t="s">
        <v>7682</v>
      </c>
      <c r="I2086" s="95" t="s">
        <v>6829</v>
      </c>
      <c r="J2086" s="95"/>
      <c r="K2086" s="95" t="s">
        <v>18069</v>
      </c>
    </row>
    <row r="2087" hidden="1">
      <c r="A2087" s="95">
        <v>18224.0</v>
      </c>
      <c r="B2087" s="96">
        <v>0.5729166666666666</v>
      </c>
      <c r="C2087" s="97" t="s">
        <v>6650</v>
      </c>
      <c r="D2087" s="98">
        <v>21611.0</v>
      </c>
      <c r="E2087" s="98">
        <v>44629.0</v>
      </c>
      <c r="F2087" s="95" t="s">
        <v>7701</v>
      </c>
      <c r="G2087" s="95" t="s">
        <v>7673</v>
      </c>
      <c r="H2087" s="95" t="s">
        <v>7673</v>
      </c>
      <c r="I2087" s="95" t="s">
        <v>6789</v>
      </c>
      <c r="J2087" s="95"/>
      <c r="K2087" s="95" t="s">
        <v>18069</v>
      </c>
    </row>
    <row r="2088" hidden="1">
      <c r="A2088" s="95">
        <v>14541.0</v>
      </c>
      <c r="B2088" s="96">
        <v>0.6041666666666666</v>
      </c>
      <c r="C2088" s="97" t="s">
        <v>3105</v>
      </c>
      <c r="D2088" s="98">
        <v>26244.0</v>
      </c>
      <c r="E2088" s="98">
        <v>44629.0</v>
      </c>
      <c r="F2088" s="95" t="s">
        <v>7674</v>
      </c>
      <c r="G2088" s="95" t="s">
        <v>7675</v>
      </c>
      <c r="H2088" s="95" t="s">
        <v>7675</v>
      </c>
      <c r="I2088" s="95" t="s">
        <v>6789</v>
      </c>
      <c r="J2088" s="95"/>
      <c r="K2088" s="95" t="s">
        <v>18069</v>
      </c>
    </row>
    <row r="2089" hidden="1">
      <c r="A2089" s="95">
        <v>18258.0</v>
      </c>
      <c r="B2089" s="96">
        <v>0.6041666666666666</v>
      </c>
      <c r="C2089" s="97" t="e">
        <v>#N/A</v>
      </c>
      <c r="D2089" s="98">
        <v>26753.0</v>
      </c>
      <c r="E2089" s="98">
        <v>44629.0</v>
      </c>
      <c r="F2089" s="95" t="s">
        <v>7701</v>
      </c>
      <c r="G2089" s="95" t="s">
        <v>7673</v>
      </c>
      <c r="H2089" s="95" t="s">
        <v>7673</v>
      </c>
      <c r="I2089" s="95" t="s">
        <v>6796</v>
      </c>
      <c r="J2089" s="95"/>
      <c r="K2089" s="95" t="s">
        <v>18069</v>
      </c>
    </row>
    <row r="2090" hidden="1">
      <c r="A2090" s="95">
        <v>16430.0</v>
      </c>
      <c r="B2090" s="96">
        <v>0.625</v>
      </c>
      <c r="C2090" s="97" t="s">
        <v>4730</v>
      </c>
      <c r="D2090" s="98">
        <v>24420.0</v>
      </c>
      <c r="E2090" s="98">
        <v>44629.0</v>
      </c>
      <c r="F2090" s="95" t="s">
        <v>7674</v>
      </c>
      <c r="G2090" s="95" t="s">
        <v>7675</v>
      </c>
      <c r="H2090" s="95" t="s">
        <v>7675</v>
      </c>
      <c r="I2090" s="95" t="s">
        <v>6784</v>
      </c>
      <c r="J2090" s="95"/>
      <c r="K2090" s="95" t="s">
        <v>18070</v>
      </c>
    </row>
    <row r="2091" hidden="1">
      <c r="A2091" s="95">
        <v>17391.0</v>
      </c>
      <c r="B2091" s="96">
        <v>0.7916666666666666</v>
      </c>
      <c r="C2091" s="97" t="s">
        <v>5556</v>
      </c>
      <c r="D2091" s="98">
        <v>21112.0</v>
      </c>
      <c r="E2091" s="98">
        <v>44629.0</v>
      </c>
      <c r="F2091" s="95" t="s">
        <v>7672</v>
      </c>
      <c r="G2091" s="95" t="s">
        <v>7673</v>
      </c>
      <c r="H2091" s="95" t="s">
        <v>7673</v>
      </c>
      <c r="I2091" s="95" t="s">
        <v>6789</v>
      </c>
      <c r="J2091" s="95"/>
      <c r="K2091" s="95" t="s">
        <v>17963</v>
      </c>
    </row>
    <row r="2092" hidden="1">
      <c r="A2092" s="95">
        <v>17818.0</v>
      </c>
      <c r="B2092" s="96">
        <v>0.7916666666666666</v>
      </c>
      <c r="C2092" s="97" t="s">
        <v>5935</v>
      </c>
      <c r="D2092" s="98">
        <v>18630.0</v>
      </c>
      <c r="E2092" s="98">
        <v>44629.0</v>
      </c>
      <c r="F2092" s="95" t="s">
        <v>7679</v>
      </c>
      <c r="G2092" s="95" t="s">
        <v>7673</v>
      </c>
      <c r="H2092" s="95" t="s">
        <v>7673</v>
      </c>
      <c r="I2092" s="95" t="s">
        <v>6811</v>
      </c>
      <c r="J2092" s="95"/>
      <c r="K2092" s="95" t="s">
        <v>17984</v>
      </c>
    </row>
    <row r="2093" hidden="1">
      <c r="A2093" s="95">
        <v>12269.0</v>
      </c>
      <c r="B2093" s="96">
        <v>0.7916666666666666</v>
      </c>
      <c r="C2093" s="97" t="s">
        <v>1357</v>
      </c>
      <c r="D2093" s="98">
        <v>30557.0</v>
      </c>
      <c r="E2093" s="98">
        <v>44629.0</v>
      </c>
      <c r="F2093" s="95" t="s">
        <v>7674</v>
      </c>
      <c r="G2093" s="95" t="s">
        <v>7675</v>
      </c>
      <c r="H2093" s="95" t="s">
        <v>7675</v>
      </c>
      <c r="I2093" s="95" t="s">
        <v>6796</v>
      </c>
      <c r="J2093" s="95"/>
      <c r="K2093" s="95" t="s">
        <v>18057</v>
      </c>
    </row>
    <row r="2094" hidden="1">
      <c r="A2094" s="95">
        <v>12462.0</v>
      </c>
      <c r="B2094" s="96">
        <v>0.7916666666666666</v>
      </c>
      <c r="C2094" s="97" t="s">
        <v>1480</v>
      </c>
      <c r="D2094" s="98">
        <v>34256.0</v>
      </c>
      <c r="E2094" s="98">
        <v>44629.0</v>
      </c>
      <c r="F2094" s="95" t="s">
        <v>7674</v>
      </c>
      <c r="G2094" s="95" t="s">
        <v>7682</v>
      </c>
      <c r="H2094" s="95" t="s">
        <v>7682</v>
      </c>
      <c r="I2094" s="95" t="s">
        <v>6814</v>
      </c>
      <c r="J2094" s="95"/>
      <c r="K2094" s="95" t="s">
        <v>17982</v>
      </c>
    </row>
    <row r="2095" hidden="1">
      <c r="A2095" s="95">
        <v>11048.0</v>
      </c>
      <c r="B2095" s="96">
        <v>0.7916666666666666</v>
      </c>
      <c r="C2095" s="97" t="s">
        <v>779</v>
      </c>
      <c r="D2095" s="98">
        <v>19908.0</v>
      </c>
      <c r="E2095" s="98">
        <v>44629.0</v>
      </c>
      <c r="F2095" s="95" t="s">
        <v>7674</v>
      </c>
      <c r="G2095" s="95" t="s">
        <v>7675</v>
      </c>
      <c r="H2095" s="95" t="s">
        <v>7675</v>
      </c>
      <c r="I2095" s="95" t="s">
        <v>6810</v>
      </c>
      <c r="J2095" s="95"/>
      <c r="K2095" s="95" t="s">
        <v>17983</v>
      </c>
    </row>
    <row r="2096" hidden="1">
      <c r="A2096" s="95">
        <v>9229.0</v>
      </c>
      <c r="B2096" s="96">
        <v>0.7916666666666666</v>
      </c>
      <c r="C2096" s="97" t="s">
        <v>79</v>
      </c>
      <c r="D2096" s="98">
        <v>17887.0</v>
      </c>
      <c r="E2096" s="98">
        <v>44629.0</v>
      </c>
      <c r="F2096" s="95" t="s">
        <v>7674</v>
      </c>
      <c r="G2096" s="95" t="s">
        <v>7681</v>
      </c>
      <c r="H2096" s="95" t="s">
        <v>7681</v>
      </c>
      <c r="I2096" s="95" t="s">
        <v>6813</v>
      </c>
      <c r="J2096" s="95"/>
      <c r="K2096" s="95" t="s">
        <v>18006</v>
      </c>
    </row>
    <row r="2097" hidden="1">
      <c r="A2097" s="95">
        <v>18256.0</v>
      </c>
      <c r="B2097" s="96">
        <v>0.8333333333333334</v>
      </c>
      <c r="C2097" s="97" t="e">
        <v>#N/A</v>
      </c>
      <c r="D2097" s="98">
        <v>11689.0</v>
      </c>
      <c r="E2097" s="98">
        <v>44629.0</v>
      </c>
      <c r="F2097" s="95" t="s">
        <v>7701</v>
      </c>
      <c r="G2097" s="95" t="s">
        <v>7673</v>
      </c>
      <c r="H2097" s="95" t="s">
        <v>7673</v>
      </c>
      <c r="I2097" s="95" t="s">
        <v>6794</v>
      </c>
      <c r="J2097" s="95"/>
      <c r="K2097" s="95" t="s">
        <v>17982</v>
      </c>
    </row>
    <row r="2098" hidden="1">
      <c r="A2098" s="95">
        <v>11825.0</v>
      </c>
      <c r="B2098" s="96">
        <v>0.3333333333333333</v>
      </c>
      <c r="C2098" s="97" t="s">
        <v>1127</v>
      </c>
      <c r="D2098" s="98">
        <v>15279.0</v>
      </c>
      <c r="E2098" s="98">
        <v>44629.0</v>
      </c>
      <c r="F2098" s="95" t="s">
        <v>7674</v>
      </c>
      <c r="G2098" s="95" t="s">
        <v>7675</v>
      </c>
      <c r="H2098" s="95" t="s">
        <v>7675</v>
      </c>
      <c r="I2098" s="95" t="s">
        <v>6790</v>
      </c>
      <c r="J2098" s="95"/>
      <c r="K2098" s="95" t="s">
        <v>18068</v>
      </c>
    </row>
    <row r="2099" hidden="1">
      <c r="A2099" s="95">
        <v>9608.0</v>
      </c>
      <c r="B2099" s="96">
        <v>0.7916666666666666</v>
      </c>
      <c r="C2099" s="97" t="s">
        <v>219</v>
      </c>
      <c r="D2099" s="98">
        <v>21736.0</v>
      </c>
      <c r="E2099" s="98">
        <v>44629.0</v>
      </c>
      <c r="F2099" s="95" t="s">
        <v>7674</v>
      </c>
      <c r="G2099" s="95" t="s">
        <v>7675</v>
      </c>
      <c r="H2099" s="95" t="s">
        <v>7675</v>
      </c>
      <c r="I2099" s="95" t="s">
        <v>6813</v>
      </c>
      <c r="J2099" s="95"/>
      <c r="K2099" s="95" t="s">
        <v>17968</v>
      </c>
    </row>
    <row r="2100" hidden="1">
      <c r="A2100" s="95">
        <v>17583.0</v>
      </c>
      <c r="B2100" s="96">
        <v>0.7916666666666666</v>
      </c>
      <c r="C2100" s="97" t="s">
        <v>5726</v>
      </c>
      <c r="D2100" s="98">
        <v>18585.0</v>
      </c>
      <c r="E2100" s="98">
        <v>44629.0</v>
      </c>
      <c r="F2100" s="95" t="s">
        <v>7674</v>
      </c>
      <c r="G2100" s="95" t="s">
        <v>7675</v>
      </c>
      <c r="H2100" s="95" t="s">
        <v>7675</v>
      </c>
      <c r="I2100" s="95" t="s">
        <v>6846</v>
      </c>
      <c r="J2100" s="95"/>
      <c r="K2100" s="95" t="s">
        <v>18012</v>
      </c>
    </row>
    <row r="2101" hidden="1">
      <c r="A2101" s="95">
        <v>17968.0</v>
      </c>
      <c r="B2101" s="96">
        <v>0.7916666666666666</v>
      </c>
      <c r="C2101" s="97" t="s">
        <v>6066</v>
      </c>
      <c r="D2101" s="98">
        <v>30725.0</v>
      </c>
      <c r="E2101" s="98">
        <v>44629.0</v>
      </c>
      <c r="F2101" s="95" t="s">
        <v>7677</v>
      </c>
      <c r="G2101" s="95" t="s">
        <v>7673</v>
      </c>
      <c r="H2101" s="95" t="s">
        <v>7673</v>
      </c>
      <c r="I2101" s="95" t="s">
        <v>6947</v>
      </c>
      <c r="J2101" s="95"/>
      <c r="K2101" s="95" t="s">
        <v>17966</v>
      </c>
    </row>
    <row r="2102" hidden="1">
      <c r="A2102" s="95">
        <v>17665.0</v>
      </c>
      <c r="B2102" s="96">
        <v>0.8333333333333334</v>
      </c>
      <c r="C2102" s="97" t="s">
        <v>5800</v>
      </c>
      <c r="D2102" s="98">
        <v>11991.0</v>
      </c>
      <c r="E2102" s="98">
        <v>44629.0</v>
      </c>
      <c r="F2102" s="95" t="s">
        <v>7674</v>
      </c>
      <c r="G2102" s="95" t="s">
        <v>7675</v>
      </c>
      <c r="H2102" s="95" t="s">
        <v>7675</v>
      </c>
      <c r="I2102" s="95" t="s">
        <v>6833</v>
      </c>
      <c r="J2102" s="95"/>
      <c r="K2102" s="95" t="s">
        <v>18012</v>
      </c>
    </row>
    <row r="2103" hidden="1">
      <c r="A2103" s="95">
        <v>14194.0</v>
      </c>
      <c r="B2103" s="96">
        <v>0.7916666666666666</v>
      </c>
      <c r="C2103" s="97" t="s">
        <v>2829</v>
      </c>
      <c r="D2103" s="98">
        <v>25721.0</v>
      </c>
      <c r="E2103" s="98">
        <v>44629.0</v>
      </c>
      <c r="F2103" s="95" t="s">
        <v>7680</v>
      </c>
      <c r="G2103" s="95" t="s">
        <v>7673</v>
      </c>
      <c r="H2103" s="95" t="s">
        <v>7673</v>
      </c>
      <c r="I2103" s="95" t="s">
        <v>6876</v>
      </c>
      <c r="J2103" s="95"/>
      <c r="K2103" s="95" t="s">
        <v>17963</v>
      </c>
    </row>
    <row r="2104" hidden="1">
      <c r="A2104" s="95">
        <v>9608.0</v>
      </c>
      <c r="B2104" s="96">
        <v>0.7916666666666666</v>
      </c>
      <c r="C2104" s="97" t="s">
        <v>219</v>
      </c>
      <c r="D2104" s="98">
        <v>21736.0</v>
      </c>
      <c r="E2104" s="98">
        <v>44629.0</v>
      </c>
      <c r="F2104" s="95" t="s">
        <v>7672</v>
      </c>
      <c r="G2104" s="95" t="s">
        <v>7673</v>
      </c>
      <c r="H2104" s="95" t="s">
        <v>7673</v>
      </c>
      <c r="I2104" s="95" t="s">
        <v>6813</v>
      </c>
      <c r="J2104" s="95"/>
      <c r="K2104" s="95" t="s">
        <v>17958</v>
      </c>
    </row>
    <row r="2105" hidden="1">
      <c r="A2105" s="95">
        <v>11825.0</v>
      </c>
      <c r="B2105" s="96">
        <v>0.3333333333333333</v>
      </c>
      <c r="C2105" s="97" t="s">
        <v>1127</v>
      </c>
      <c r="D2105" s="98">
        <v>15279.0</v>
      </c>
      <c r="E2105" s="98">
        <v>44629.0</v>
      </c>
      <c r="F2105" s="95" t="s">
        <v>17999</v>
      </c>
      <c r="G2105" s="95" t="s">
        <v>17999</v>
      </c>
      <c r="H2105" s="95" t="s">
        <v>7675</v>
      </c>
      <c r="I2105" s="95" t="s">
        <v>6790</v>
      </c>
      <c r="J2105" s="95"/>
      <c r="K2105" s="95" t="s">
        <v>18000</v>
      </c>
    </row>
    <row r="2106" hidden="1">
      <c r="A2106" s="95">
        <v>11825.0</v>
      </c>
      <c r="B2106" s="96">
        <v>0.3333333333333333</v>
      </c>
      <c r="C2106" s="97" t="s">
        <v>1127</v>
      </c>
      <c r="D2106" s="98">
        <v>15279.0</v>
      </c>
      <c r="E2106" s="98">
        <v>44629.0</v>
      </c>
      <c r="F2106" s="95" t="s">
        <v>17992</v>
      </c>
      <c r="G2106" s="95" t="s">
        <v>17990</v>
      </c>
      <c r="H2106" s="95" t="s">
        <v>7675</v>
      </c>
      <c r="I2106" s="95" t="s">
        <v>6790</v>
      </c>
      <c r="J2106" s="95"/>
      <c r="K2106" s="95" t="s">
        <v>17991</v>
      </c>
    </row>
    <row r="2107" hidden="1">
      <c r="A2107" s="95">
        <v>15879.0</v>
      </c>
      <c r="B2107" s="96">
        <v>0.3333333333333333</v>
      </c>
      <c r="C2107" s="97" t="s">
        <v>4257</v>
      </c>
      <c r="D2107" s="98">
        <v>28372.0</v>
      </c>
      <c r="E2107" s="98">
        <v>44629.0</v>
      </c>
      <c r="F2107" s="95" t="s">
        <v>17992</v>
      </c>
      <c r="G2107" s="95" t="s">
        <v>17990</v>
      </c>
      <c r="H2107" s="95" t="s">
        <v>7682</v>
      </c>
      <c r="I2107" s="95" t="s">
        <v>6908</v>
      </c>
      <c r="J2107" s="95"/>
      <c r="K2107" s="95" t="s">
        <v>17991</v>
      </c>
    </row>
    <row r="2108" hidden="1">
      <c r="A2108" s="95">
        <v>15340.0</v>
      </c>
      <c r="B2108" s="96">
        <v>0.34375</v>
      </c>
      <c r="C2108" s="97" t="s">
        <v>3774</v>
      </c>
      <c r="D2108" s="98">
        <v>20218.0</v>
      </c>
      <c r="E2108" s="98">
        <v>44629.0</v>
      </c>
      <c r="F2108" s="95" t="s">
        <v>17996</v>
      </c>
      <c r="G2108" s="95" t="s">
        <v>17990</v>
      </c>
      <c r="H2108" s="95" t="s">
        <v>7675</v>
      </c>
      <c r="I2108" s="95" t="s">
        <v>6813</v>
      </c>
      <c r="J2108" s="95"/>
      <c r="K2108" s="95" t="s">
        <v>18068</v>
      </c>
    </row>
    <row r="2109" hidden="1">
      <c r="A2109" s="95">
        <v>10164.0</v>
      </c>
      <c r="B2109" s="96">
        <v>0.34375</v>
      </c>
      <c r="C2109" s="97" t="s">
        <v>429</v>
      </c>
      <c r="D2109" s="98">
        <v>21050.0</v>
      </c>
      <c r="E2109" s="98">
        <v>44629.0</v>
      </c>
      <c r="F2109" s="95" t="s">
        <v>17996</v>
      </c>
      <c r="G2109" s="95" t="s">
        <v>17990</v>
      </c>
      <c r="H2109" s="95" t="s">
        <v>7682</v>
      </c>
      <c r="I2109" s="95" t="s">
        <v>6796</v>
      </c>
      <c r="J2109" s="95"/>
      <c r="K2109" s="95" t="s">
        <v>17995</v>
      </c>
    </row>
    <row r="2110" hidden="1">
      <c r="A2110" s="95">
        <v>10702.0</v>
      </c>
      <c r="B2110" s="96">
        <v>0.3541666666666667</v>
      </c>
      <c r="C2110" s="97" t="s">
        <v>639</v>
      </c>
      <c r="D2110" s="98">
        <v>18579.0</v>
      </c>
      <c r="E2110" s="98">
        <v>44629.0</v>
      </c>
      <c r="F2110" s="95" t="s">
        <v>17989</v>
      </c>
      <c r="G2110" s="95" t="s">
        <v>17990</v>
      </c>
      <c r="H2110" s="95" t="s">
        <v>7675</v>
      </c>
      <c r="I2110" s="95" t="s">
        <v>6908</v>
      </c>
      <c r="J2110" s="95"/>
      <c r="K2110" s="95" t="s">
        <v>18068</v>
      </c>
    </row>
    <row r="2111" hidden="1">
      <c r="A2111" s="95">
        <v>9862.0</v>
      </c>
      <c r="B2111" s="96">
        <v>0.3541666666666667</v>
      </c>
      <c r="C2111" s="97" t="s">
        <v>315</v>
      </c>
      <c r="D2111" s="98">
        <v>18805.0</v>
      </c>
      <c r="E2111" s="98">
        <v>44629.0</v>
      </c>
      <c r="F2111" s="95" t="s">
        <v>17992</v>
      </c>
      <c r="G2111" s="95" t="s">
        <v>17990</v>
      </c>
      <c r="H2111" s="95" t="s">
        <v>7675</v>
      </c>
      <c r="I2111" s="95" t="s">
        <v>6908</v>
      </c>
      <c r="J2111" s="95"/>
      <c r="K2111" s="95" t="s">
        <v>18068</v>
      </c>
    </row>
    <row r="2112" hidden="1">
      <c r="A2112" s="95">
        <v>13260.0</v>
      </c>
      <c r="B2112" s="96">
        <v>0.3541666666666667</v>
      </c>
      <c r="C2112" s="97" t="s">
        <v>2105</v>
      </c>
      <c r="D2112" s="98">
        <v>22127.0</v>
      </c>
      <c r="E2112" s="98">
        <v>44629.0</v>
      </c>
      <c r="F2112" s="95" t="s">
        <v>17999</v>
      </c>
      <c r="G2112" s="95" t="s">
        <v>17999</v>
      </c>
      <c r="H2112" s="95" t="s">
        <v>7675</v>
      </c>
      <c r="I2112" s="95" t="s">
        <v>6904</v>
      </c>
      <c r="J2112" s="95"/>
      <c r="K2112" s="95" t="s">
        <v>18060</v>
      </c>
    </row>
    <row r="2113" hidden="1">
      <c r="A2113" s="95">
        <v>15531.0</v>
      </c>
      <c r="B2113" s="96">
        <v>0.3541666666666667</v>
      </c>
      <c r="C2113" s="97" t="s">
        <v>3938</v>
      </c>
      <c r="D2113" s="98">
        <v>19806.0</v>
      </c>
      <c r="E2113" s="98">
        <v>44629.0</v>
      </c>
      <c r="F2113" s="95" t="s">
        <v>17996</v>
      </c>
      <c r="G2113" s="95" t="s">
        <v>17994</v>
      </c>
      <c r="H2113" s="95" t="s">
        <v>7681</v>
      </c>
      <c r="I2113" s="95" t="s">
        <v>6836</v>
      </c>
      <c r="J2113" s="95"/>
      <c r="K2113" s="95" t="s">
        <v>17995</v>
      </c>
    </row>
    <row r="2114" hidden="1">
      <c r="A2114" s="95">
        <v>9227.0</v>
      </c>
      <c r="B2114" s="96">
        <v>0.3541666666666667</v>
      </c>
      <c r="C2114" s="97" t="s">
        <v>77</v>
      </c>
      <c r="D2114" s="98">
        <v>21258.0</v>
      </c>
      <c r="E2114" s="98">
        <v>44629.0</v>
      </c>
      <c r="F2114" s="95" t="s">
        <v>17997</v>
      </c>
      <c r="G2114" s="95" t="s">
        <v>17990</v>
      </c>
      <c r="H2114" s="95" t="s">
        <v>7682</v>
      </c>
      <c r="I2114" s="95" t="s">
        <v>6829</v>
      </c>
      <c r="J2114" s="95"/>
      <c r="K2114" s="95" t="s">
        <v>17995</v>
      </c>
    </row>
    <row r="2115" hidden="1">
      <c r="A2115" s="95">
        <v>17832.0</v>
      </c>
      <c r="B2115" s="96">
        <v>0.3541666666666667</v>
      </c>
      <c r="C2115" s="97" t="s">
        <v>5947</v>
      </c>
      <c r="D2115" s="98">
        <v>16496.0</v>
      </c>
      <c r="E2115" s="98">
        <v>44629.0</v>
      </c>
      <c r="F2115" s="95" t="s">
        <v>17997</v>
      </c>
      <c r="G2115" s="95" t="s">
        <v>17990</v>
      </c>
      <c r="H2115" s="95" t="s">
        <v>7682</v>
      </c>
      <c r="I2115" s="95" t="s">
        <v>6836</v>
      </c>
      <c r="J2115" s="95"/>
      <c r="K2115" s="95" t="s">
        <v>18068</v>
      </c>
    </row>
    <row r="2116" hidden="1">
      <c r="A2116" s="95">
        <v>17692.0</v>
      </c>
      <c r="B2116" s="96">
        <v>0.3645833333333333</v>
      </c>
      <c r="C2116" s="97" t="s">
        <v>5824</v>
      </c>
      <c r="D2116" s="98">
        <v>23476.0</v>
      </c>
      <c r="E2116" s="98">
        <v>44629.0</v>
      </c>
      <c r="F2116" s="95" t="s">
        <v>17992</v>
      </c>
      <c r="G2116" s="95" t="s">
        <v>17994</v>
      </c>
      <c r="H2116" s="95" t="s">
        <v>7673</v>
      </c>
      <c r="I2116" s="95" t="s">
        <v>6789</v>
      </c>
      <c r="J2116" s="95"/>
      <c r="K2116" s="95" t="s">
        <v>18060</v>
      </c>
    </row>
    <row r="2117" hidden="1">
      <c r="A2117" s="95">
        <v>10613.0</v>
      </c>
      <c r="B2117" s="96">
        <v>0.3645833333333333</v>
      </c>
      <c r="C2117" s="97" t="s">
        <v>601</v>
      </c>
      <c r="D2117" s="98">
        <v>22017.0</v>
      </c>
      <c r="E2117" s="98">
        <v>44629.0</v>
      </c>
      <c r="F2117" s="95" t="s">
        <v>17989</v>
      </c>
      <c r="G2117" s="95" t="s">
        <v>17990</v>
      </c>
      <c r="H2117" s="95" t="s">
        <v>7675</v>
      </c>
      <c r="I2117" s="95" t="s">
        <v>6770</v>
      </c>
      <c r="J2117" s="95"/>
      <c r="K2117" s="95" t="s">
        <v>18068</v>
      </c>
    </row>
    <row r="2118" hidden="1">
      <c r="A2118" s="95">
        <v>18249.0</v>
      </c>
      <c r="B2118" s="96">
        <v>0.3645833333333333</v>
      </c>
      <c r="C2118" s="97" t="e">
        <v>#N/A</v>
      </c>
      <c r="D2118" s="98">
        <v>29156.0</v>
      </c>
      <c r="E2118" s="98">
        <v>44629.0</v>
      </c>
      <c r="F2118" s="95" t="s">
        <v>17998</v>
      </c>
      <c r="G2118" s="95" t="s">
        <v>17994</v>
      </c>
      <c r="H2118" s="95" t="s">
        <v>7681</v>
      </c>
      <c r="I2118" s="95" t="s">
        <v>6831</v>
      </c>
      <c r="J2118" s="95"/>
      <c r="K2118" s="95" t="s">
        <v>18060</v>
      </c>
    </row>
    <row r="2119" hidden="1">
      <c r="A2119" s="95">
        <v>18249.0</v>
      </c>
      <c r="B2119" s="96">
        <v>0.3645833333333333</v>
      </c>
      <c r="C2119" s="97" t="e">
        <v>#N/A</v>
      </c>
      <c r="D2119" s="98">
        <v>29156.0</v>
      </c>
      <c r="E2119" s="98">
        <v>44629.0</v>
      </c>
      <c r="F2119" s="95" t="s">
        <v>17999</v>
      </c>
      <c r="G2119" s="95" t="s">
        <v>17999</v>
      </c>
      <c r="H2119" s="95" t="s">
        <v>7681</v>
      </c>
      <c r="I2119" s="95" t="s">
        <v>6831</v>
      </c>
      <c r="J2119" s="95"/>
      <c r="K2119" s="95" t="s">
        <v>18060</v>
      </c>
    </row>
    <row r="2120" hidden="1">
      <c r="A2120" s="95">
        <v>12512.0</v>
      </c>
      <c r="B2120" s="96">
        <v>0.3645833333333333</v>
      </c>
      <c r="C2120" s="97" t="s">
        <v>1514</v>
      </c>
      <c r="D2120" s="98">
        <v>28787.0</v>
      </c>
      <c r="E2120" s="98">
        <v>44629.0</v>
      </c>
      <c r="F2120" s="95" t="s">
        <v>17989</v>
      </c>
      <c r="G2120" s="95" t="s">
        <v>17990</v>
      </c>
      <c r="H2120" s="95" t="s">
        <v>7682</v>
      </c>
      <c r="I2120" s="95" t="s">
        <v>6793</v>
      </c>
      <c r="J2120" s="95"/>
      <c r="K2120" s="95" t="s">
        <v>18060</v>
      </c>
    </row>
    <row r="2121" hidden="1">
      <c r="A2121" s="95">
        <v>15906.0</v>
      </c>
      <c r="B2121" s="96">
        <v>0.375</v>
      </c>
      <c r="C2121" s="97" t="s">
        <v>4283</v>
      </c>
      <c r="D2121" s="98">
        <v>19970.0</v>
      </c>
      <c r="E2121" s="98">
        <v>44629.0</v>
      </c>
      <c r="F2121" s="95" t="s">
        <v>17989</v>
      </c>
      <c r="G2121" s="95" t="s">
        <v>17990</v>
      </c>
      <c r="H2121" s="95" t="s">
        <v>7675</v>
      </c>
      <c r="I2121" s="95" t="s">
        <v>6794</v>
      </c>
      <c r="J2121" s="95"/>
      <c r="K2121" s="95" t="s">
        <v>18060</v>
      </c>
    </row>
    <row r="2122" hidden="1">
      <c r="A2122" s="95">
        <v>15765.0</v>
      </c>
      <c r="B2122" s="96">
        <v>0.375</v>
      </c>
      <c r="C2122" s="97" t="s">
        <v>4152</v>
      </c>
      <c r="D2122" s="98">
        <v>23265.0</v>
      </c>
      <c r="E2122" s="98">
        <v>44629.0</v>
      </c>
      <c r="F2122" s="95" t="s">
        <v>17996</v>
      </c>
      <c r="G2122" s="95" t="s">
        <v>17990</v>
      </c>
      <c r="H2122" s="95" t="s">
        <v>7675</v>
      </c>
      <c r="I2122" s="95" t="s">
        <v>6821</v>
      </c>
      <c r="J2122" s="95"/>
      <c r="K2122" s="95" t="s">
        <v>18060</v>
      </c>
    </row>
    <row r="2123" hidden="1">
      <c r="A2123" s="95">
        <v>13076.0</v>
      </c>
      <c r="B2123" s="96">
        <v>0.375</v>
      </c>
      <c r="C2123" s="97" t="s">
        <v>1957</v>
      </c>
      <c r="D2123" s="98">
        <v>19928.0</v>
      </c>
      <c r="E2123" s="98">
        <v>44629.0</v>
      </c>
      <c r="F2123" s="95" t="s">
        <v>17996</v>
      </c>
      <c r="G2123" s="95" t="s">
        <v>17990</v>
      </c>
      <c r="H2123" s="95" t="s">
        <v>7682</v>
      </c>
      <c r="I2123" s="95" t="s">
        <v>6821</v>
      </c>
      <c r="J2123" s="95"/>
      <c r="K2123" s="95" t="s">
        <v>18060</v>
      </c>
    </row>
    <row r="2124" hidden="1">
      <c r="A2124" s="95">
        <v>17372.0</v>
      </c>
      <c r="B2124" s="96">
        <v>0.375</v>
      </c>
      <c r="C2124" s="97" t="s">
        <v>5540</v>
      </c>
      <c r="D2124" s="98">
        <v>28927.0</v>
      </c>
      <c r="E2124" s="98">
        <v>44629.0</v>
      </c>
      <c r="F2124" s="95" t="s">
        <v>17989</v>
      </c>
      <c r="G2124" s="95" t="s">
        <v>17990</v>
      </c>
      <c r="H2124" s="95" t="s">
        <v>7682</v>
      </c>
      <c r="I2124" s="95" t="s">
        <v>6858</v>
      </c>
      <c r="J2124" s="95"/>
      <c r="K2124" s="95" t="s">
        <v>18060</v>
      </c>
    </row>
    <row r="2125" hidden="1">
      <c r="A2125" s="95">
        <v>12095.0</v>
      </c>
      <c r="B2125" s="96">
        <v>0.3854166666666667</v>
      </c>
      <c r="C2125" s="97" t="s">
        <v>1272</v>
      </c>
      <c r="D2125" s="98">
        <v>25056.0</v>
      </c>
      <c r="E2125" s="98">
        <v>44629.0</v>
      </c>
      <c r="F2125" s="95" t="s">
        <v>17989</v>
      </c>
      <c r="G2125" s="95" t="s">
        <v>17994</v>
      </c>
      <c r="H2125" s="95" t="s">
        <v>7673</v>
      </c>
      <c r="I2125" s="95" t="s">
        <v>6785</v>
      </c>
      <c r="J2125" s="95"/>
      <c r="K2125" s="95" t="s">
        <v>17991</v>
      </c>
    </row>
    <row r="2126" hidden="1">
      <c r="A2126" s="95">
        <v>11268.0</v>
      </c>
      <c r="B2126" s="96">
        <v>0.3854166666666667</v>
      </c>
      <c r="C2126" s="97" t="s">
        <v>884</v>
      </c>
      <c r="D2126" s="98">
        <v>14436.0</v>
      </c>
      <c r="E2126" s="98">
        <v>44629.0</v>
      </c>
      <c r="F2126" s="95" t="s">
        <v>17989</v>
      </c>
      <c r="G2126" s="95" t="s">
        <v>17990</v>
      </c>
      <c r="H2126" s="95" t="s">
        <v>7682</v>
      </c>
      <c r="I2126" s="95" t="s">
        <v>6831</v>
      </c>
      <c r="J2126" s="95"/>
      <c r="K2126" s="95" t="s">
        <v>18060</v>
      </c>
    </row>
    <row r="2127" hidden="1">
      <c r="A2127" s="95">
        <v>15520.0</v>
      </c>
      <c r="B2127" s="96">
        <v>0.3958333333333333</v>
      </c>
      <c r="C2127" s="95" t="s">
        <v>3927</v>
      </c>
      <c r="D2127" s="98">
        <v>18142.0</v>
      </c>
      <c r="E2127" s="98">
        <v>44629.0</v>
      </c>
      <c r="F2127" s="95" t="s">
        <v>17992</v>
      </c>
      <c r="G2127" s="95" t="s">
        <v>17994</v>
      </c>
      <c r="H2127" s="95" t="s">
        <v>7673</v>
      </c>
      <c r="I2127" s="95" t="s">
        <v>6814</v>
      </c>
      <c r="J2127" s="95"/>
      <c r="K2127" s="95" t="s">
        <v>18060</v>
      </c>
    </row>
    <row r="2128" hidden="1">
      <c r="A2128" s="95">
        <v>14194.0</v>
      </c>
      <c r="B2128" s="96">
        <v>0.3958333333333333</v>
      </c>
      <c r="C2128" s="97" t="s">
        <v>2829</v>
      </c>
      <c r="D2128" s="98">
        <v>25721.0</v>
      </c>
      <c r="E2128" s="98">
        <v>44629.0</v>
      </c>
      <c r="F2128" s="95" t="s">
        <v>17989</v>
      </c>
      <c r="G2128" s="95" t="s">
        <v>17990</v>
      </c>
      <c r="H2128" s="95" t="s">
        <v>7675</v>
      </c>
      <c r="I2128" s="95" t="s">
        <v>6876</v>
      </c>
      <c r="J2128" s="95"/>
      <c r="K2128" s="95" t="s">
        <v>18060</v>
      </c>
    </row>
    <row r="2129" hidden="1">
      <c r="A2129" s="95">
        <v>14095.0</v>
      </c>
      <c r="B2129" s="96">
        <v>0.3958333333333333</v>
      </c>
      <c r="C2129" s="97" t="s">
        <v>2753</v>
      </c>
      <c r="D2129" s="98">
        <v>22965.0</v>
      </c>
      <c r="E2129" s="98">
        <v>44629.0</v>
      </c>
      <c r="F2129" s="95" t="s">
        <v>17989</v>
      </c>
      <c r="G2129" s="95" t="s">
        <v>17990</v>
      </c>
      <c r="H2129" s="95" t="s">
        <v>7675</v>
      </c>
      <c r="I2129" s="95" t="s">
        <v>6846</v>
      </c>
      <c r="J2129" s="95"/>
      <c r="K2129" s="95" t="s">
        <v>18060</v>
      </c>
    </row>
    <row r="2130" hidden="1">
      <c r="A2130" s="95">
        <v>18279.0</v>
      </c>
      <c r="B2130" s="96">
        <v>0.3958333333333333</v>
      </c>
      <c r="C2130" s="97" t="e">
        <v>#N/A</v>
      </c>
      <c r="D2130" s="98">
        <v>22337.0</v>
      </c>
      <c r="E2130" s="98">
        <v>44629.0</v>
      </c>
      <c r="F2130" s="95" t="s">
        <v>17993</v>
      </c>
      <c r="G2130" s="95" t="s">
        <v>17994</v>
      </c>
      <c r="H2130" s="95" t="s">
        <v>7681</v>
      </c>
      <c r="I2130" s="95" t="s">
        <v>6810</v>
      </c>
      <c r="J2130" s="95"/>
      <c r="K2130" s="95" t="s">
        <v>18060</v>
      </c>
    </row>
    <row r="2131" hidden="1">
      <c r="A2131" s="95">
        <v>18296.0</v>
      </c>
      <c r="B2131" s="96">
        <v>0.3958333333333333</v>
      </c>
      <c r="C2131" s="97" t="e">
        <v>#N/A</v>
      </c>
      <c r="D2131" s="98">
        <v>18821.0</v>
      </c>
      <c r="E2131" s="98">
        <v>44629.0</v>
      </c>
      <c r="F2131" s="95" t="s">
        <v>17993</v>
      </c>
      <c r="G2131" s="95" t="s">
        <v>17994</v>
      </c>
      <c r="H2131" s="95" t="s">
        <v>7681</v>
      </c>
      <c r="I2131" s="95" t="s">
        <v>6810</v>
      </c>
      <c r="J2131" s="95"/>
      <c r="K2131" s="95" t="s">
        <v>18060</v>
      </c>
    </row>
    <row r="2132" hidden="1">
      <c r="A2132" s="95">
        <v>17563.0</v>
      </c>
      <c r="B2132" s="96">
        <v>0.3958333333333333</v>
      </c>
      <c r="C2132" s="97" t="s">
        <v>5596</v>
      </c>
      <c r="D2132" s="98">
        <v>19344.0</v>
      </c>
      <c r="E2132" s="98">
        <v>44629.0</v>
      </c>
      <c r="F2132" s="95" t="s">
        <v>17996</v>
      </c>
      <c r="G2132" s="95" t="s">
        <v>17990</v>
      </c>
      <c r="H2132" s="95" t="s">
        <v>7682</v>
      </c>
      <c r="I2132" s="95" t="s">
        <v>6833</v>
      </c>
      <c r="J2132" s="95"/>
      <c r="K2132" s="95" t="s">
        <v>18060</v>
      </c>
    </row>
    <row r="2133" hidden="1">
      <c r="A2133" s="95">
        <v>10681.0</v>
      </c>
      <c r="B2133" s="96">
        <v>0.40625</v>
      </c>
      <c r="C2133" s="97" t="s">
        <v>632</v>
      </c>
      <c r="D2133" s="98">
        <v>24407.0</v>
      </c>
      <c r="E2133" s="98">
        <v>44629.0</v>
      </c>
      <c r="F2133" s="95" t="s">
        <v>17989</v>
      </c>
      <c r="G2133" s="95" t="s">
        <v>17990</v>
      </c>
      <c r="H2133" s="95" t="s">
        <v>7675</v>
      </c>
      <c r="I2133" s="95" t="s">
        <v>6846</v>
      </c>
      <c r="J2133" s="95"/>
      <c r="K2133" s="95" t="s">
        <v>18060</v>
      </c>
    </row>
    <row r="2134" hidden="1">
      <c r="A2134" s="95">
        <v>14858.0</v>
      </c>
      <c r="B2134" s="96">
        <v>0.40625</v>
      </c>
      <c r="C2134" s="97" t="s">
        <v>3375</v>
      </c>
      <c r="D2134" s="98">
        <v>33442.0</v>
      </c>
      <c r="E2134" s="98">
        <v>44629.0</v>
      </c>
      <c r="F2134" s="95" t="s">
        <v>17992</v>
      </c>
      <c r="G2134" s="95" t="s">
        <v>17990</v>
      </c>
      <c r="H2134" s="95" t="s">
        <v>7682</v>
      </c>
      <c r="I2134" s="95" t="s">
        <v>6793</v>
      </c>
      <c r="J2134" s="95"/>
      <c r="K2134" s="95" t="s">
        <v>18060</v>
      </c>
    </row>
    <row r="2135" hidden="1">
      <c r="A2135" s="95">
        <v>13081.0</v>
      </c>
      <c r="B2135" s="96">
        <v>0.4166666666666667</v>
      </c>
      <c r="C2135" s="97" t="s">
        <v>1962</v>
      </c>
      <c r="D2135" s="98">
        <v>22303.0</v>
      </c>
      <c r="E2135" s="98">
        <v>44629.0</v>
      </c>
      <c r="F2135" s="95" t="s">
        <v>17989</v>
      </c>
      <c r="G2135" s="95" t="s">
        <v>17990</v>
      </c>
      <c r="H2135" s="95" t="s">
        <v>7675</v>
      </c>
      <c r="I2135" s="95" t="s">
        <v>6770</v>
      </c>
      <c r="J2135" s="95"/>
      <c r="K2135" s="95" t="s">
        <v>18060</v>
      </c>
    </row>
    <row r="2136" hidden="1">
      <c r="A2136" s="95">
        <v>12740.0</v>
      </c>
      <c r="B2136" s="96">
        <v>0.4166666666666667</v>
      </c>
      <c r="C2136" s="97" t="s">
        <v>1675</v>
      </c>
      <c r="D2136" s="98">
        <v>24173.0</v>
      </c>
      <c r="E2136" s="98">
        <v>44629.0</v>
      </c>
      <c r="F2136" s="95" t="s">
        <v>17992</v>
      </c>
      <c r="G2136" s="95" t="s">
        <v>17990</v>
      </c>
      <c r="H2136" s="95" t="s">
        <v>7675</v>
      </c>
      <c r="I2136" s="95" t="s">
        <v>6908</v>
      </c>
      <c r="J2136" s="95"/>
      <c r="K2136" s="95" t="s">
        <v>18060</v>
      </c>
    </row>
    <row r="2137" hidden="1">
      <c r="A2137" s="95">
        <v>18283.0</v>
      </c>
      <c r="B2137" s="96">
        <v>0.4166666666666667</v>
      </c>
      <c r="C2137" s="97" t="e">
        <v>#N/A</v>
      </c>
      <c r="D2137" s="98">
        <v>19589.0</v>
      </c>
      <c r="E2137" s="98">
        <v>44629.0</v>
      </c>
      <c r="F2137" s="95" t="s">
        <v>17993</v>
      </c>
      <c r="G2137" s="95" t="s">
        <v>17994</v>
      </c>
      <c r="H2137" s="95" t="s">
        <v>7681</v>
      </c>
      <c r="I2137" s="95" t="s">
        <v>6810</v>
      </c>
      <c r="J2137" s="95"/>
      <c r="K2137" s="95" t="s">
        <v>18060</v>
      </c>
    </row>
    <row r="2138" hidden="1">
      <c r="A2138" s="95">
        <v>15826.0</v>
      </c>
      <c r="B2138" s="96">
        <v>0.4166666666666667</v>
      </c>
      <c r="C2138" s="97" t="s">
        <v>4207</v>
      </c>
      <c r="D2138" s="98">
        <v>18101.0</v>
      </c>
      <c r="E2138" s="98">
        <v>44629.0</v>
      </c>
      <c r="F2138" s="95" t="s">
        <v>17996</v>
      </c>
      <c r="G2138" s="95" t="s">
        <v>17994</v>
      </c>
      <c r="H2138" s="95" t="s">
        <v>7681</v>
      </c>
      <c r="I2138" s="95" t="s">
        <v>6810</v>
      </c>
      <c r="J2138" s="95"/>
      <c r="K2138" s="95" t="s">
        <v>18060</v>
      </c>
    </row>
    <row r="2139" hidden="1">
      <c r="A2139" s="95">
        <v>15724.0</v>
      </c>
      <c r="B2139" s="96">
        <v>0.4166666666666667</v>
      </c>
      <c r="C2139" s="97" t="s">
        <v>4114</v>
      </c>
      <c r="D2139" s="98">
        <v>23824.0</v>
      </c>
      <c r="E2139" s="98">
        <v>44629.0</v>
      </c>
      <c r="F2139" s="95" t="s">
        <v>17997</v>
      </c>
      <c r="G2139" s="95" t="s">
        <v>17990</v>
      </c>
      <c r="H2139" s="95" t="s">
        <v>7682</v>
      </c>
      <c r="I2139" s="95" t="s">
        <v>6796</v>
      </c>
      <c r="J2139" s="95"/>
      <c r="K2139" s="95" t="s">
        <v>18060</v>
      </c>
    </row>
    <row r="2140" hidden="1">
      <c r="A2140" s="95">
        <v>15609.0</v>
      </c>
      <c r="B2140" s="96">
        <v>0.4270833333333333</v>
      </c>
      <c r="C2140" s="97" t="s">
        <v>4008</v>
      </c>
      <c r="D2140" s="98">
        <v>28149.0</v>
      </c>
      <c r="E2140" s="98">
        <v>44629.0</v>
      </c>
      <c r="F2140" s="95" t="s">
        <v>17989</v>
      </c>
      <c r="G2140" s="95" t="s">
        <v>17994</v>
      </c>
      <c r="H2140" s="95" t="s">
        <v>7673</v>
      </c>
      <c r="I2140" s="95" t="s">
        <v>6868</v>
      </c>
      <c r="J2140" s="95"/>
      <c r="K2140" s="95" t="s">
        <v>18060</v>
      </c>
    </row>
    <row r="2141" hidden="1">
      <c r="A2141" s="95">
        <v>11667.0</v>
      </c>
      <c r="B2141" s="96">
        <v>0.4270833333333333</v>
      </c>
      <c r="C2141" s="97" t="s">
        <v>1044</v>
      </c>
      <c r="D2141" s="98">
        <v>9934.0</v>
      </c>
      <c r="E2141" s="98">
        <v>44629.0</v>
      </c>
      <c r="F2141" s="95" t="s">
        <v>17996</v>
      </c>
      <c r="G2141" s="95" t="s">
        <v>17990</v>
      </c>
      <c r="H2141" s="95" t="s">
        <v>7682</v>
      </c>
      <c r="I2141" s="95" t="s">
        <v>6836</v>
      </c>
      <c r="J2141" s="95"/>
      <c r="K2141" s="95" t="s">
        <v>18060</v>
      </c>
    </row>
    <row r="2142" hidden="1">
      <c r="A2142" s="95">
        <v>12902.0</v>
      </c>
      <c r="B2142" s="96">
        <v>0.4375</v>
      </c>
      <c r="C2142" s="97" t="s">
        <v>1815</v>
      </c>
      <c r="D2142" s="98">
        <v>22034.0</v>
      </c>
      <c r="E2142" s="98">
        <v>44629.0</v>
      </c>
      <c r="F2142" s="95" t="s">
        <v>17992</v>
      </c>
      <c r="G2142" s="95" t="s">
        <v>17994</v>
      </c>
      <c r="H2142" s="95" t="s">
        <v>7673</v>
      </c>
      <c r="I2142" s="95" t="s">
        <v>6793</v>
      </c>
      <c r="J2142" s="95"/>
      <c r="K2142" s="95" t="s">
        <v>18060</v>
      </c>
    </row>
    <row r="2143" hidden="1">
      <c r="A2143" s="95">
        <v>17105.0</v>
      </c>
      <c r="B2143" s="96">
        <v>0.4375</v>
      </c>
      <c r="C2143" s="97" t="s">
        <v>5300</v>
      </c>
      <c r="D2143" s="98">
        <v>25263.0</v>
      </c>
      <c r="E2143" s="98">
        <v>44629.0</v>
      </c>
      <c r="F2143" s="95" t="s">
        <v>17992</v>
      </c>
      <c r="G2143" s="95" t="s">
        <v>17990</v>
      </c>
      <c r="H2143" s="95" t="s">
        <v>7675</v>
      </c>
      <c r="I2143" s="95" t="s">
        <v>6793</v>
      </c>
      <c r="J2143" s="95"/>
      <c r="K2143" s="95" t="s">
        <v>18060</v>
      </c>
    </row>
    <row r="2144" hidden="1">
      <c r="A2144" s="95">
        <v>11931.0</v>
      </c>
      <c r="B2144" s="96">
        <v>0.4375</v>
      </c>
      <c r="C2144" s="97" t="s">
        <v>1189</v>
      </c>
      <c r="D2144" s="98">
        <v>22360.0</v>
      </c>
      <c r="E2144" s="98">
        <v>44629.0</v>
      </c>
      <c r="F2144" s="95" t="s">
        <v>17999</v>
      </c>
      <c r="G2144" s="95" t="s">
        <v>17999</v>
      </c>
      <c r="H2144" s="95" t="s">
        <v>7682</v>
      </c>
      <c r="I2144" s="95" t="s">
        <v>6767</v>
      </c>
      <c r="J2144" s="95"/>
      <c r="K2144" s="95" t="s">
        <v>18060</v>
      </c>
    </row>
    <row r="2145" hidden="1">
      <c r="A2145" s="95">
        <v>11931.0</v>
      </c>
      <c r="B2145" s="96">
        <v>0.4375</v>
      </c>
      <c r="C2145" s="97" t="s">
        <v>1189</v>
      </c>
      <c r="D2145" s="98">
        <v>22360.0</v>
      </c>
      <c r="E2145" s="98">
        <v>44629.0</v>
      </c>
      <c r="F2145" s="95" t="s">
        <v>17992</v>
      </c>
      <c r="G2145" s="95" t="s">
        <v>17990</v>
      </c>
      <c r="H2145" s="95" t="s">
        <v>7682</v>
      </c>
      <c r="I2145" s="95" t="s">
        <v>6767</v>
      </c>
      <c r="J2145" s="95"/>
      <c r="K2145" s="95" t="s">
        <v>18060</v>
      </c>
    </row>
    <row r="2146" hidden="1">
      <c r="A2146" s="95">
        <v>12467.0</v>
      </c>
      <c r="B2146" s="96">
        <v>0.4479166666666667</v>
      </c>
      <c r="C2146" s="97" t="s">
        <v>1485</v>
      </c>
      <c r="D2146" s="98">
        <v>20416.0</v>
      </c>
      <c r="E2146" s="98">
        <v>44629.0</v>
      </c>
      <c r="F2146" s="95" t="s">
        <v>17999</v>
      </c>
      <c r="G2146" s="95" t="s">
        <v>17999</v>
      </c>
      <c r="H2146" s="95" t="s">
        <v>7675</v>
      </c>
      <c r="I2146" s="95" t="s">
        <v>6794</v>
      </c>
      <c r="J2146" s="95"/>
      <c r="K2146" s="95" t="s">
        <v>18060</v>
      </c>
    </row>
    <row r="2147" hidden="1">
      <c r="A2147" s="95">
        <v>18311.0</v>
      </c>
      <c r="B2147" s="96">
        <v>0.4479166666666667</v>
      </c>
      <c r="C2147" s="97" t="e">
        <v>#N/A</v>
      </c>
      <c r="D2147" s="98">
        <v>13537.0</v>
      </c>
      <c r="E2147" s="98">
        <v>44629.0</v>
      </c>
      <c r="F2147" s="95" t="s">
        <v>17998</v>
      </c>
      <c r="G2147" s="95" t="s">
        <v>17994</v>
      </c>
      <c r="H2147" s="95" t="s">
        <v>7681</v>
      </c>
      <c r="I2147" s="95" t="s">
        <v>6831</v>
      </c>
      <c r="J2147" s="95"/>
      <c r="K2147" s="95" t="s">
        <v>18060</v>
      </c>
    </row>
    <row r="2148" hidden="1">
      <c r="A2148" s="95">
        <v>18311.0</v>
      </c>
      <c r="B2148" s="96">
        <v>0.4479166666666667</v>
      </c>
      <c r="C2148" s="97" t="e">
        <v>#N/A</v>
      </c>
      <c r="D2148" s="98">
        <v>13537.0</v>
      </c>
      <c r="E2148" s="98">
        <v>44629.0</v>
      </c>
      <c r="F2148" s="95" t="s">
        <v>17999</v>
      </c>
      <c r="G2148" s="95" t="s">
        <v>17999</v>
      </c>
      <c r="H2148" s="95" t="s">
        <v>7681</v>
      </c>
      <c r="I2148" s="95" t="s">
        <v>6831</v>
      </c>
      <c r="J2148" s="95"/>
      <c r="K2148" s="95" t="s">
        <v>18060</v>
      </c>
    </row>
    <row r="2149" hidden="1">
      <c r="A2149" s="95">
        <v>18285.0</v>
      </c>
      <c r="B2149" s="96">
        <v>0.4479166666666667</v>
      </c>
      <c r="C2149" s="97" t="e">
        <v>#N/A</v>
      </c>
      <c r="D2149" s="98">
        <v>17206.0</v>
      </c>
      <c r="E2149" s="98">
        <v>44629.0</v>
      </c>
      <c r="F2149" s="95" t="s">
        <v>17993</v>
      </c>
      <c r="G2149" s="95" t="s">
        <v>17994</v>
      </c>
      <c r="H2149" s="95" t="s">
        <v>7681</v>
      </c>
      <c r="I2149" s="95" t="s">
        <v>6836</v>
      </c>
      <c r="J2149" s="95"/>
      <c r="K2149" s="95" t="s">
        <v>18060</v>
      </c>
    </row>
    <row r="2150" hidden="1">
      <c r="A2150" s="95">
        <v>18286.0</v>
      </c>
      <c r="B2150" s="96">
        <v>0.4479166666666667</v>
      </c>
      <c r="C2150" s="97" t="e">
        <v>#N/A</v>
      </c>
      <c r="D2150" s="98">
        <v>15763.0</v>
      </c>
      <c r="E2150" s="98">
        <v>44629.0</v>
      </c>
      <c r="F2150" s="95" t="s">
        <v>17993</v>
      </c>
      <c r="G2150" s="95" t="s">
        <v>17994</v>
      </c>
      <c r="H2150" s="95" t="s">
        <v>7681</v>
      </c>
      <c r="I2150" s="95" t="s">
        <v>6836</v>
      </c>
      <c r="J2150" s="95"/>
      <c r="K2150" s="95" t="s">
        <v>18060</v>
      </c>
    </row>
    <row r="2151" hidden="1">
      <c r="A2151" s="95">
        <v>15498.0</v>
      </c>
      <c r="B2151" s="96">
        <v>0.4479166666666667</v>
      </c>
      <c r="C2151" s="97" t="s">
        <v>3907</v>
      </c>
      <c r="D2151" s="98">
        <v>22507.0</v>
      </c>
      <c r="E2151" s="98">
        <v>44629.0</v>
      </c>
      <c r="F2151" s="95" t="s">
        <v>17996</v>
      </c>
      <c r="G2151" s="95" t="s">
        <v>17994</v>
      </c>
      <c r="H2151" s="95" t="s">
        <v>7681</v>
      </c>
      <c r="I2151" s="95" t="s">
        <v>6821</v>
      </c>
      <c r="J2151" s="95"/>
      <c r="K2151" s="95" t="s">
        <v>18060</v>
      </c>
    </row>
    <row r="2152" hidden="1">
      <c r="A2152" s="95">
        <v>11535.0</v>
      </c>
      <c r="B2152" s="96">
        <v>0.4479166666666667</v>
      </c>
      <c r="C2152" s="97" t="s">
        <v>995</v>
      </c>
      <c r="D2152" s="98">
        <v>22079.0</v>
      </c>
      <c r="E2152" s="98">
        <v>44629.0</v>
      </c>
      <c r="F2152" s="95" t="s">
        <v>17989</v>
      </c>
      <c r="G2152" s="95" t="s">
        <v>17990</v>
      </c>
      <c r="H2152" s="95" t="s">
        <v>7682</v>
      </c>
      <c r="I2152" s="95" t="s">
        <v>6770</v>
      </c>
      <c r="J2152" s="95"/>
      <c r="K2152" s="95" t="s">
        <v>18060</v>
      </c>
    </row>
    <row r="2153" hidden="1">
      <c r="A2153" s="95">
        <v>17024.0</v>
      </c>
      <c r="B2153" s="96">
        <v>0.4583333333333333</v>
      </c>
      <c r="C2153" s="97" t="s">
        <v>5231</v>
      </c>
      <c r="D2153" s="98">
        <v>31335.0</v>
      </c>
      <c r="E2153" s="98">
        <v>44629.0</v>
      </c>
      <c r="F2153" s="95" t="s">
        <v>17997</v>
      </c>
      <c r="G2153" s="95" t="s">
        <v>17994</v>
      </c>
      <c r="H2153" s="95" t="s">
        <v>7673</v>
      </c>
      <c r="I2153" s="95" t="s">
        <v>6796</v>
      </c>
      <c r="J2153" s="95"/>
      <c r="K2153" s="95" t="s">
        <v>18060</v>
      </c>
    </row>
    <row r="2154" hidden="1">
      <c r="A2154" s="95">
        <v>12800.0</v>
      </c>
      <c r="B2154" s="96">
        <v>0.4583333333333333</v>
      </c>
      <c r="C2154" s="97" t="s">
        <v>1729</v>
      </c>
      <c r="D2154" s="98">
        <v>19150.0</v>
      </c>
      <c r="E2154" s="98">
        <v>44629.0</v>
      </c>
      <c r="F2154" s="95" t="s">
        <v>17999</v>
      </c>
      <c r="G2154" s="95" t="s">
        <v>17999</v>
      </c>
      <c r="H2154" s="95" t="s">
        <v>7675</v>
      </c>
      <c r="I2154" s="95" t="s">
        <v>6790</v>
      </c>
      <c r="J2154" s="95"/>
      <c r="K2154" s="95" t="s">
        <v>18060</v>
      </c>
    </row>
    <row r="2155" hidden="1">
      <c r="A2155" s="95">
        <v>16184.0</v>
      </c>
      <c r="B2155" s="96">
        <v>0.4583333333333333</v>
      </c>
      <c r="C2155" s="97" t="s">
        <v>4527</v>
      </c>
      <c r="D2155" s="98">
        <v>17049.0</v>
      </c>
      <c r="E2155" s="98">
        <v>44629.0</v>
      </c>
      <c r="F2155" s="95" t="s">
        <v>17997</v>
      </c>
      <c r="G2155" s="95" t="s">
        <v>17990</v>
      </c>
      <c r="H2155" s="95" t="s">
        <v>7675</v>
      </c>
      <c r="I2155" s="95" t="s">
        <v>6833</v>
      </c>
      <c r="J2155" s="95"/>
      <c r="K2155" s="95" t="s">
        <v>18060</v>
      </c>
    </row>
    <row r="2156" hidden="1">
      <c r="A2156" s="95">
        <v>10649.0</v>
      </c>
      <c r="B2156" s="96">
        <v>0.4583333333333333</v>
      </c>
      <c r="C2156" s="97" t="s">
        <v>615</v>
      </c>
      <c r="D2156" s="98">
        <v>21647.0</v>
      </c>
      <c r="E2156" s="98">
        <v>44629.0</v>
      </c>
      <c r="F2156" s="95" t="s">
        <v>17997</v>
      </c>
      <c r="G2156" s="95" t="s">
        <v>17994</v>
      </c>
      <c r="H2156" s="95" t="s">
        <v>7681</v>
      </c>
      <c r="I2156" s="95" t="s">
        <v>6821</v>
      </c>
      <c r="J2156" s="95"/>
      <c r="K2156" s="95" t="s">
        <v>18060</v>
      </c>
    </row>
    <row r="2157" hidden="1">
      <c r="A2157" s="95">
        <v>15877.0</v>
      </c>
      <c r="B2157" s="96">
        <v>0.4583333333333333</v>
      </c>
      <c r="C2157" s="97" t="s">
        <v>4255</v>
      </c>
      <c r="D2157" s="98">
        <v>29898.0</v>
      </c>
      <c r="E2157" s="98">
        <v>44629.0</v>
      </c>
      <c r="F2157" s="95" t="s">
        <v>17996</v>
      </c>
      <c r="G2157" s="95" t="s">
        <v>17990</v>
      </c>
      <c r="H2157" s="95" t="s">
        <v>7682</v>
      </c>
      <c r="I2157" s="95" t="s">
        <v>6796</v>
      </c>
      <c r="J2157" s="95"/>
      <c r="K2157" s="95" t="s">
        <v>18060</v>
      </c>
    </row>
    <row r="2158" hidden="1">
      <c r="A2158" s="95">
        <v>10464.0</v>
      </c>
      <c r="B2158" s="96">
        <v>0.4583333333333333</v>
      </c>
      <c r="C2158" s="97" t="s">
        <v>548</v>
      </c>
      <c r="D2158" s="98">
        <v>21820.0</v>
      </c>
      <c r="E2158" s="98">
        <v>44629.0</v>
      </c>
      <c r="F2158" s="95" t="s">
        <v>17999</v>
      </c>
      <c r="G2158" s="95" t="s">
        <v>17999</v>
      </c>
      <c r="H2158" s="95" t="s">
        <v>7682</v>
      </c>
      <c r="I2158" s="95" t="s">
        <v>6794</v>
      </c>
      <c r="J2158" s="95"/>
      <c r="K2158" s="95" t="s">
        <v>18060</v>
      </c>
    </row>
    <row r="2159" hidden="1">
      <c r="A2159" s="95">
        <v>15209.0</v>
      </c>
      <c r="B2159" s="96">
        <v>0.46875</v>
      </c>
      <c r="C2159" s="97" t="s">
        <v>3664</v>
      </c>
      <c r="D2159" s="98">
        <v>14594.0</v>
      </c>
      <c r="E2159" s="98">
        <v>44629.0</v>
      </c>
      <c r="F2159" s="95" t="s">
        <v>17997</v>
      </c>
      <c r="G2159" s="95" t="s">
        <v>17990</v>
      </c>
      <c r="H2159" s="95" t="s">
        <v>7675</v>
      </c>
      <c r="I2159" s="95" t="s">
        <v>6836</v>
      </c>
      <c r="J2159" s="95"/>
      <c r="K2159" s="95" t="s">
        <v>18060</v>
      </c>
    </row>
    <row r="2160" hidden="1">
      <c r="A2160" s="95">
        <v>18284.0</v>
      </c>
      <c r="B2160" s="96">
        <v>0.46875</v>
      </c>
      <c r="C2160" s="97" t="e">
        <v>#N/A</v>
      </c>
      <c r="D2160" s="98">
        <v>15468.0</v>
      </c>
      <c r="E2160" s="98">
        <v>44629.0</v>
      </c>
      <c r="F2160" s="95" t="s">
        <v>17993</v>
      </c>
      <c r="G2160" s="95" t="s">
        <v>17994</v>
      </c>
      <c r="H2160" s="95" t="s">
        <v>7681</v>
      </c>
      <c r="I2160" s="95" t="s">
        <v>6821</v>
      </c>
      <c r="J2160" s="95"/>
      <c r="K2160" s="95" t="s">
        <v>18060</v>
      </c>
    </row>
    <row r="2161" hidden="1">
      <c r="A2161" s="95">
        <v>10464.0</v>
      </c>
      <c r="B2161" s="96">
        <v>0.46875</v>
      </c>
      <c r="C2161" s="97" t="s">
        <v>548</v>
      </c>
      <c r="D2161" s="98">
        <v>21820.0</v>
      </c>
      <c r="E2161" s="98">
        <v>44629.0</v>
      </c>
      <c r="F2161" s="95" t="s">
        <v>17989</v>
      </c>
      <c r="G2161" s="95" t="s">
        <v>17990</v>
      </c>
      <c r="H2161" s="95" t="s">
        <v>7682</v>
      </c>
      <c r="I2161" s="95" t="s">
        <v>6794</v>
      </c>
      <c r="J2161" s="95"/>
      <c r="K2161" s="95" t="s">
        <v>18060</v>
      </c>
    </row>
    <row r="2162" hidden="1">
      <c r="A2162" s="95">
        <v>14312.0</v>
      </c>
      <c r="B2162" s="96">
        <v>0.5416666666666666</v>
      </c>
      <c r="C2162" s="97" t="s">
        <v>2923</v>
      </c>
      <c r="D2162" s="98">
        <v>27429.0</v>
      </c>
      <c r="E2162" s="98">
        <v>44629.0</v>
      </c>
      <c r="F2162" s="95" t="s">
        <v>17989</v>
      </c>
      <c r="G2162" s="95" t="s">
        <v>17990</v>
      </c>
      <c r="H2162" s="95" t="s">
        <v>7682</v>
      </c>
      <c r="I2162" s="95" t="s">
        <v>6789</v>
      </c>
      <c r="J2162" s="95"/>
      <c r="K2162" s="95" t="s">
        <v>18060</v>
      </c>
    </row>
    <row r="2163" hidden="1">
      <c r="A2163" s="95">
        <v>18256.0</v>
      </c>
      <c r="B2163" s="96">
        <v>0.5520833333333334</v>
      </c>
      <c r="C2163" s="97" t="e">
        <v>#N/A</v>
      </c>
      <c r="D2163" s="98">
        <v>11689.0</v>
      </c>
      <c r="E2163" s="98">
        <v>44629.0</v>
      </c>
      <c r="F2163" s="95" t="s">
        <v>17998</v>
      </c>
      <c r="G2163" s="95" t="s">
        <v>17994</v>
      </c>
      <c r="H2163" s="95" t="s">
        <v>7673</v>
      </c>
      <c r="I2163" s="95" t="s">
        <v>6794</v>
      </c>
      <c r="J2163" s="95"/>
      <c r="K2163" s="95" t="s">
        <v>18060</v>
      </c>
    </row>
    <row r="2164" hidden="1">
      <c r="A2164" s="95">
        <v>18256.0</v>
      </c>
      <c r="B2164" s="96">
        <v>0.5520833333333334</v>
      </c>
      <c r="C2164" s="97" t="e">
        <v>#N/A</v>
      </c>
      <c r="D2164" s="98">
        <v>11689.0</v>
      </c>
      <c r="E2164" s="98">
        <v>44629.0</v>
      </c>
      <c r="F2164" s="95" t="s">
        <v>17999</v>
      </c>
      <c r="G2164" s="95" t="s">
        <v>17999</v>
      </c>
      <c r="H2164" s="95" t="s">
        <v>7673</v>
      </c>
      <c r="I2164" s="95" t="s">
        <v>6794</v>
      </c>
      <c r="J2164" s="95"/>
      <c r="K2164" s="95" t="s">
        <v>18060</v>
      </c>
    </row>
    <row r="2165" hidden="1">
      <c r="A2165" s="95">
        <v>18277.0</v>
      </c>
      <c r="B2165" s="96">
        <v>0.5520833333333334</v>
      </c>
      <c r="C2165" s="97" t="e">
        <v>#N/A</v>
      </c>
      <c r="D2165" s="98">
        <v>21103.0</v>
      </c>
      <c r="E2165" s="98">
        <v>44629.0</v>
      </c>
      <c r="F2165" s="95" t="s">
        <v>17998</v>
      </c>
      <c r="G2165" s="95" t="s">
        <v>17994</v>
      </c>
      <c r="H2165" s="95" t="s">
        <v>7673</v>
      </c>
      <c r="I2165" s="95" t="s">
        <v>6882</v>
      </c>
      <c r="J2165" s="95"/>
      <c r="K2165" s="95" t="s">
        <v>18060</v>
      </c>
    </row>
    <row r="2166" hidden="1">
      <c r="A2166" s="95">
        <v>18195.0</v>
      </c>
      <c r="B2166" s="96">
        <v>0.5520833333333334</v>
      </c>
      <c r="C2166" s="97" t="e">
        <v>#N/A</v>
      </c>
      <c r="D2166" s="98">
        <v>32827.0</v>
      </c>
      <c r="E2166" s="98">
        <v>44629.0</v>
      </c>
      <c r="F2166" s="95" t="s">
        <v>17998</v>
      </c>
      <c r="G2166" s="95" t="s">
        <v>17994</v>
      </c>
      <c r="H2166" s="95" t="s">
        <v>7673</v>
      </c>
      <c r="I2166" s="95" t="s">
        <v>6892</v>
      </c>
      <c r="J2166" s="95"/>
      <c r="K2166" s="95" t="s">
        <v>18060</v>
      </c>
    </row>
    <row r="2167" hidden="1">
      <c r="A2167" s="95">
        <v>10651.0</v>
      </c>
      <c r="B2167" s="96">
        <v>0.5520833333333334</v>
      </c>
      <c r="C2167" s="97" t="s">
        <v>616</v>
      </c>
      <c r="D2167" s="98">
        <v>15532.0</v>
      </c>
      <c r="E2167" s="98">
        <v>44629.0</v>
      </c>
      <c r="F2167" s="95" t="s">
        <v>17989</v>
      </c>
      <c r="G2167" s="95" t="s">
        <v>17994</v>
      </c>
      <c r="H2167" s="95" t="s">
        <v>7673</v>
      </c>
      <c r="I2167" s="95" t="s">
        <v>6884</v>
      </c>
      <c r="J2167" s="95"/>
      <c r="K2167" s="95" t="s">
        <v>18060</v>
      </c>
    </row>
    <row r="2168" hidden="1">
      <c r="A2168" s="95">
        <v>17622.0</v>
      </c>
      <c r="B2168" s="96">
        <v>0.5520833333333334</v>
      </c>
      <c r="C2168" s="97" t="s">
        <v>5760</v>
      </c>
      <c r="D2168" s="98">
        <v>25548.0</v>
      </c>
      <c r="E2168" s="98">
        <v>44629.0</v>
      </c>
      <c r="F2168" s="95" t="s">
        <v>17997</v>
      </c>
      <c r="G2168" s="95" t="s">
        <v>17990</v>
      </c>
      <c r="H2168" s="95" t="s">
        <v>7682</v>
      </c>
      <c r="I2168" s="95" t="s">
        <v>6836</v>
      </c>
      <c r="J2168" s="95"/>
      <c r="K2168" s="95" t="s">
        <v>18060</v>
      </c>
    </row>
    <row r="2169" hidden="1">
      <c r="A2169" s="95">
        <v>12933.0</v>
      </c>
      <c r="B2169" s="96">
        <v>0.5625</v>
      </c>
      <c r="C2169" s="97" t="s">
        <v>1839</v>
      </c>
      <c r="D2169" s="98">
        <v>22390.0</v>
      </c>
      <c r="E2169" s="98">
        <v>44629.0</v>
      </c>
      <c r="F2169" s="95" t="s">
        <v>17999</v>
      </c>
      <c r="G2169" s="95" t="s">
        <v>17999</v>
      </c>
      <c r="H2169" s="95" t="s">
        <v>7675</v>
      </c>
      <c r="I2169" s="95" t="s">
        <v>6794</v>
      </c>
      <c r="J2169" s="95"/>
      <c r="K2169" s="95" t="s">
        <v>18060</v>
      </c>
    </row>
    <row r="2170" hidden="1">
      <c r="A2170" s="95">
        <v>18330.0</v>
      </c>
      <c r="B2170" s="96">
        <v>0.5625</v>
      </c>
      <c r="C2170" s="97" t="e">
        <v>#N/A</v>
      </c>
      <c r="D2170" s="98">
        <v>14267.0</v>
      </c>
      <c r="E2170" s="98">
        <v>44629.0</v>
      </c>
      <c r="F2170" s="95" t="s">
        <v>17993</v>
      </c>
      <c r="G2170" s="95" t="s">
        <v>17994</v>
      </c>
      <c r="H2170" s="95" t="s">
        <v>7681</v>
      </c>
      <c r="I2170" s="95" t="s">
        <v>6810</v>
      </c>
      <c r="J2170" s="95"/>
      <c r="K2170" s="95" t="s">
        <v>18060</v>
      </c>
    </row>
    <row r="2171" hidden="1">
      <c r="A2171" s="95">
        <v>18272.0</v>
      </c>
      <c r="B2171" s="96">
        <v>0.5625</v>
      </c>
      <c r="C2171" s="97" t="e">
        <v>#N/A</v>
      </c>
      <c r="D2171" s="98">
        <v>14953.0</v>
      </c>
      <c r="E2171" s="98">
        <v>44629.0</v>
      </c>
      <c r="F2171" s="95" t="s">
        <v>17999</v>
      </c>
      <c r="G2171" s="95" t="s">
        <v>17999</v>
      </c>
      <c r="H2171" s="95" t="s">
        <v>7681</v>
      </c>
      <c r="I2171" s="95" t="s">
        <v>6831</v>
      </c>
      <c r="J2171" s="95"/>
      <c r="K2171" s="95" t="s">
        <v>18060</v>
      </c>
    </row>
    <row r="2172" hidden="1">
      <c r="A2172" s="95">
        <v>18272.0</v>
      </c>
      <c r="B2172" s="96">
        <v>0.5625</v>
      </c>
      <c r="C2172" s="97" t="e">
        <v>#N/A</v>
      </c>
      <c r="D2172" s="98">
        <v>14953.0</v>
      </c>
      <c r="E2172" s="98">
        <v>44629.0</v>
      </c>
      <c r="F2172" s="95" t="s">
        <v>17998</v>
      </c>
      <c r="G2172" s="95" t="s">
        <v>17994</v>
      </c>
      <c r="H2172" s="95" t="s">
        <v>7681</v>
      </c>
      <c r="I2172" s="95" t="s">
        <v>6831</v>
      </c>
      <c r="J2172" s="95"/>
      <c r="K2172" s="95" t="s">
        <v>18060</v>
      </c>
    </row>
    <row r="2173" hidden="1">
      <c r="A2173" s="95">
        <v>18224.0</v>
      </c>
      <c r="B2173" s="96">
        <v>0.5729166666666666</v>
      </c>
      <c r="C2173" s="97" t="s">
        <v>6650</v>
      </c>
      <c r="D2173" s="98">
        <v>21611.0</v>
      </c>
      <c r="E2173" s="98">
        <v>44629.0</v>
      </c>
      <c r="F2173" s="95" t="s">
        <v>17998</v>
      </c>
      <c r="G2173" s="95" t="s">
        <v>17994</v>
      </c>
      <c r="H2173" s="95" t="s">
        <v>7673</v>
      </c>
      <c r="I2173" s="95" t="s">
        <v>6789</v>
      </c>
      <c r="J2173" s="95"/>
      <c r="K2173" s="95" t="s">
        <v>18060</v>
      </c>
    </row>
    <row r="2174" hidden="1">
      <c r="A2174" s="95">
        <v>10663.0</v>
      </c>
      <c r="B2174" s="96">
        <v>0.5729166666666666</v>
      </c>
      <c r="C2174" s="97" t="s">
        <v>624</v>
      </c>
      <c r="D2174" s="98">
        <v>22852.0</v>
      </c>
      <c r="E2174" s="98">
        <v>44629.0</v>
      </c>
      <c r="F2174" s="95" t="s">
        <v>17997</v>
      </c>
      <c r="G2174" s="95" t="s">
        <v>17990</v>
      </c>
      <c r="H2174" s="95" t="s">
        <v>7675</v>
      </c>
      <c r="I2174" s="95" t="s">
        <v>6796</v>
      </c>
      <c r="J2174" s="95"/>
      <c r="K2174" s="95" t="s">
        <v>18060</v>
      </c>
    </row>
    <row r="2175" hidden="1">
      <c r="A2175" s="95">
        <v>16092.0</v>
      </c>
      <c r="B2175" s="96">
        <v>0.5729166666666666</v>
      </c>
      <c r="C2175" s="97" t="s">
        <v>4446</v>
      </c>
      <c r="D2175" s="98">
        <v>34952.0</v>
      </c>
      <c r="E2175" s="98">
        <v>44629.0</v>
      </c>
      <c r="F2175" s="95" t="s">
        <v>17989</v>
      </c>
      <c r="G2175" s="95" t="s">
        <v>17990</v>
      </c>
      <c r="H2175" s="95" t="s">
        <v>7675</v>
      </c>
      <c r="I2175" s="95" t="s">
        <v>6844</v>
      </c>
      <c r="J2175" s="95"/>
      <c r="K2175" s="95" t="s">
        <v>18060</v>
      </c>
    </row>
    <row r="2176" hidden="1">
      <c r="A2176" s="95">
        <v>13800.0</v>
      </c>
      <c r="B2176" s="96">
        <v>0.5729166666666666</v>
      </c>
      <c r="C2176" s="97" t="s">
        <v>2531</v>
      </c>
      <c r="D2176" s="98">
        <v>21061.0</v>
      </c>
      <c r="E2176" s="98">
        <v>44629.0</v>
      </c>
      <c r="F2176" s="95" t="s">
        <v>17989</v>
      </c>
      <c r="G2176" s="95" t="s">
        <v>17994</v>
      </c>
      <c r="H2176" s="95" t="s">
        <v>7673</v>
      </c>
      <c r="I2176" s="95" t="s">
        <v>6844</v>
      </c>
      <c r="J2176" s="95"/>
      <c r="K2176" s="95" t="s">
        <v>18060</v>
      </c>
    </row>
    <row r="2177" hidden="1">
      <c r="A2177" s="95">
        <v>17577.0</v>
      </c>
      <c r="B2177" s="96">
        <v>0.5729166666666666</v>
      </c>
      <c r="C2177" s="97" t="s">
        <v>5722</v>
      </c>
      <c r="D2177" s="98">
        <v>23885.0</v>
      </c>
      <c r="E2177" s="98">
        <v>44629.0</v>
      </c>
      <c r="F2177" s="95" t="s">
        <v>17996</v>
      </c>
      <c r="G2177" s="95" t="s">
        <v>17994</v>
      </c>
      <c r="H2177" s="95" t="s">
        <v>7681</v>
      </c>
      <c r="I2177" s="95" t="s">
        <v>6836</v>
      </c>
      <c r="J2177" s="95"/>
      <c r="K2177" s="95" t="s">
        <v>18060</v>
      </c>
    </row>
    <row r="2178" hidden="1">
      <c r="A2178" s="95">
        <v>11002.0</v>
      </c>
      <c r="B2178" s="96">
        <v>0.5729166666666666</v>
      </c>
      <c r="C2178" s="97" t="s">
        <v>752</v>
      </c>
      <c r="D2178" s="98">
        <v>33956.0</v>
      </c>
      <c r="E2178" s="98">
        <v>44629.0</v>
      </c>
      <c r="F2178" s="95" t="s">
        <v>17997</v>
      </c>
      <c r="G2178" s="95" t="s">
        <v>17990</v>
      </c>
      <c r="H2178" s="95" t="s">
        <v>7682</v>
      </c>
      <c r="I2178" s="95" t="s">
        <v>6796</v>
      </c>
      <c r="J2178" s="95"/>
      <c r="K2178" s="95" t="s">
        <v>18060</v>
      </c>
    </row>
    <row r="2179" hidden="1">
      <c r="A2179" s="95">
        <v>14850.0</v>
      </c>
      <c r="B2179" s="96">
        <v>0.5729166666666666</v>
      </c>
      <c r="C2179" s="97" t="s">
        <v>3369</v>
      </c>
      <c r="D2179" s="98">
        <v>19056.0</v>
      </c>
      <c r="E2179" s="98">
        <v>44629.0</v>
      </c>
      <c r="F2179" s="95" t="s">
        <v>17996</v>
      </c>
      <c r="G2179" s="95" t="s">
        <v>17990</v>
      </c>
      <c r="H2179" s="95" t="s">
        <v>7682</v>
      </c>
      <c r="I2179" s="95" t="s">
        <v>6829</v>
      </c>
      <c r="J2179" s="95"/>
      <c r="K2179" s="95" t="s">
        <v>18060</v>
      </c>
    </row>
    <row r="2180" hidden="1">
      <c r="A2180" s="95">
        <v>17345.0</v>
      </c>
      <c r="B2180" s="96">
        <v>0.5833333333333334</v>
      </c>
      <c r="C2180" s="97" t="s">
        <v>5514</v>
      </c>
      <c r="D2180" s="98">
        <v>30508.0</v>
      </c>
      <c r="E2180" s="98">
        <v>44629.0</v>
      </c>
      <c r="F2180" s="95" t="s">
        <v>17989</v>
      </c>
      <c r="G2180" s="95" t="s">
        <v>17990</v>
      </c>
      <c r="H2180" s="95" t="s">
        <v>7675</v>
      </c>
      <c r="I2180" s="95" t="s">
        <v>6870</v>
      </c>
      <c r="J2180" s="95"/>
      <c r="K2180" s="95" t="s">
        <v>18060</v>
      </c>
    </row>
    <row r="2181" hidden="1">
      <c r="A2181" s="95">
        <v>12409.0</v>
      </c>
      <c r="B2181" s="96">
        <v>0.5833333333333334</v>
      </c>
      <c r="C2181" s="97" t="s">
        <v>1446</v>
      </c>
      <c r="D2181" s="98">
        <v>27442.0</v>
      </c>
      <c r="E2181" s="98">
        <v>44629.0</v>
      </c>
      <c r="F2181" s="95" t="s">
        <v>17996</v>
      </c>
      <c r="G2181" s="95" t="s">
        <v>17994</v>
      </c>
      <c r="H2181" s="95" t="s">
        <v>7673</v>
      </c>
      <c r="I2181" s="95" t="s">
        <v>6836</v>
      </c>
      <c r="J2181" s="95"/>
      <c r="K2181" s="95" t="s">
        <v>18060</v>
      </c>
    </row>
    <row r="2182" hidden="1">
      <c r="A2182" s="95">
        <v>17881.0</v>
      </c>
      <c r="B2182" s="96">
        <v>0.59375</v>
      </c>
      <c r="C2182" s="97" t="e">
        <v>#N/A</v>
      </c>
      <c r="D2182" s="98">
        <v>12688.0</v>
      </c>
      <c r="E2182" s="98">
        <v>44629.0</v>
      </c>
      <c r="F2182" s="95" t="s">
        <v>17993</v>
      </c>
      <c r="G2182" s="95" t="s">
        <v>17994</v>
      </c>
      <c r="H2182" s="95" t="s">
        <v>7681</v>
      </c>
      <c r="I2182" s="95" t="s">
        <v>6836</v>
      </c>
      <c r="J2182" s="95"/>
      <c r="K2182" s="95" t="s">
        <v>18060</v>
      </c>
    </row>
    <row r="2183" hidden="1">
      <c r="A2183" s="95">
        <v>16025.0</v>
      </c>
      <c r="B2183" s="96">
        <v>0.59375</v>
      </c>
      <c r="C2183" s="97" t="s">
        <v>4385</v>
      </c>
      <c r="D2183" s="98">
        <v>19098.0</v>
      </c>
      <c r="E2183" s="98">
        <v>44629.0</v>
      </c>
      <c r="F2183" s="95" t="s">
        <v>17993</v>
      </c>
      <c r="G2183" s="95" t="s">
        <v>17994</v>
      </c>
      <c r="H2183" s="95" t="s">
        <v>7681</v>
      </c>
      <c r="I2183" s="95" t="s">
        <v>6810</v>
      </c>
      <c r="J2183" s="95"/>
      <c r="K2183" s="95" t="s">
        <v>18060</v>
      </c>
    </row>
    <row r="2184" hidden="1">
      <c r="A2184" s="95">
        <v>18258.0</v>
      </c>
      <c r="B2184" s="96">
        <v>0.6041666666666666</v>
      </c>
      <c r="C2184" s="97" t="e">
        <v>#N/A</v>
      </c>
      <c r="D2184" s="98">
        <v>26753.0</v>
      </c>
      <c r="E2184" s="98">
        <v>44629.0</v>
      </c>
      <c r="F2184" s="95" t="s">
        <v>17993</v>
      </c>
      <c r="G2184" s="95" t="s">
        <v>17994</v>
      </c>
      <c r="H2184" s="95" t="s">
        <v>7673</v>
      </c>
      <c r="I2184" s="95" t="s">
        <v>6796</v>
      </c>
      <c r="J2184" s="95"/>
      <c r="K2184" s="95" t="s">
        <v>18060</v>
      </c>
    </row>
    <row r="2185" hidden="1">
      <c r="A2185" s="95">
        <v>15334.0</v>
      </c>
      <c r="B2185" s="96">
        <v>0.6041666666666666</v>
      </c>
      <c r="C2185" s="97" t="s">
        <v>3768</v>
      </c>
      <c r="D2185" s="98">
        <v>25400.0</v>
      </c>
      <c r="E2185" s="98">
        <v>44629.0</v>
      </c>
      <c r="F2185" s="95" t="s">
        <v>17998</v>
      </c>
      <c r="G2185" s="95" t="s">
        <v>17994</v>
      </c>
      <c r="H2185" s="95" t="s">
        <v>7673</v>
      </c>
      <c r="I2185" s="95" t="s">
        <v>6808</v>
      </c>
      <c r="J2185" s="95"/>
      <c r="K2185" s="95" t="s">
        <v>18060</v>
      </c>
    </row>
    <row r="2186" hidden="1">
      <c r="A2186" s="95">
        <v>15244.0</v>
      </c>
      <c r="B2186" s="96">
        <v>0.6041666666666666</v>
      </c>
      <c r="C2186" s="97" t="s">
        <v>3697</v>
      </c>
      <c r="D2186" s="98">
        <v>22139.0</v>
      </c>
      <c r="E2186" s="98">
        <v>44629.0</v>
      </c>
      <c r="F2186" s="95" t="s">
        <v>17999</v>
      </c>
      <c r="G2186" s="95" t="s">
        <v>17999</v>
      </c>
      <c r="H2186" s="95" t="s">
        <v>7682</v>
      </c>
      <c r="I2186" s="95" t="s">
        <v>6794</v>
      </c>
      <c r="J2186" s="95"/>
      <c r="K2186" s="95" t="s">
        <v>18060</v>
      </c>
    </row>
    <row r="2187" hidden="1">
      <c r="A2187" s="95">
        <v>15244.0</v>
      </c>
      <c r="B2187" s="96">
        <v>0.6041666666666666</v>
      </c>
      <c r="C2187" s="97" t="s">
        <v>3697</v>
      </c>
      <c r="D2187" s="98">
        <v>22139.0</v>
      </c>
      <c r="E2187" s="98">
        <v>44629.0</v>
      </c>
      <c r="F2187" s="95" t="s">
        <v>17992</v>
      </c>
      <c r="G2187" s="95" t="s">
        <v>17990</v>
      </c>
      <c r="H2187" s="95" t="s">
        <v>7682</v>
      </c>
      <c r="I2187" s="95" t="s">
        <v>6794</v>
      </c>
      <c r="J2187" s="95"/>
      <c r="K2187" s="95" t="s">
        <v>18060</v>
      </c>
    </row>
    <row r="2188" hidden="1">
      <c r="A2188" s="95">
        <v>15993.0</v>
      </c>
      <c r="B2188" s="96">
        <v>0.6145833333333334</v>
      </c>
      <c r="C2188" s="97" t="s">
        <v>4357</v>
      </c>
      <c r="D2188" s="98">
        <v>30933.0</v>
      </c>
      <c r="E2188" s="98">
        <v>44629.0</v>
      </c>
      <c r="F2188" s="95" t="s">
        <v>17997</v>
      </c>
      <c r="G2188" s="95" t="s">
        <v>17990</v>
      </c>
      <c r="H2188" s="95" t="s">
        <v>7675</v>
      </c>
      <c r="I2188" s="95" t="s">
        <v>6796</v>
      </c>
      <c r="J2188" s="95"/>
      <c r="K2188" s="95" t="s">
        <v>18060</v>
      </c>
    </row>
    <row r="2189" hidden="1">
      <c r="A2189" s="95">
        <v>18342.0</v>
      </c>
      <c r="B2189" s="96">
        <v>0.6145833333333334</v>
      </c>
      <c r="C2189" s="97" t="e">
        <v>#N/A</v>
      </c>
      <c r="D2189" s="98">
        <v>30199.0</v>
      </c>
      <c r="E2189" s="98">
        <v>44629.0</v>
      </c>
      <c r="F2189" s="95" t="s">
        <v>17998</v>
      </c>
      <c r="G2189" s="95" t="s">
        <v>17994</v>
      </c>
      <c r="H2189" s="95" t="s">
        <v>7681</v>
      </c>
      <c r="I2189" s="95" t="s">
        <v>6846</v>
      </c>
      <c r="J2189" s="95"/>
      <c r="K2189" s="95" t="s">
        <v>18060</v>
      </c>
    </row>
    <row r="2190" hidden="1">
      <c r="A2190" s="95">
        <v>9143.0</v>
      </c>
      <c r="B2190" s="96">
        <v>0.6145833333333334</v>
      </c>
      <c r="C2190" s="97" t="s">
        <v>25</v>
      </c>
      <c r="D2190" s="98">
        <v>12955.0</v>
      </c>
      <c r="E2190" s="98">
        <v>44629.0</v>
      </c>
      <c r="F2190" s="95" t="s">
        <v>17999</v>
      </c>
      <c r="G2190" s="95" t="s">
        <v>17999</v>
      </c>
      <c r="H2190" s="95" t="s">
        <v>7682</v>
      </c>
      <c r="I2190" s="95" t="s">
        <v>6834</v>
      </c>
      <c r="J2190" s="95"/>
      <c r="K2190" s="95" t="s">
        <v>18060</v>
      </c>
    </row>
    <row r="2191" hidden="1">
      <c r="A2191" s="95">
        <v>9143.0</v>
      </c>
      <c r="B2191" s="96">
        <v>0.6145833333333334</v>
      </c>
      <c r="C2191" s="97" t="s">
        <v>25</v>
      </c>
      <c r="D2191" s="98">
        <v>12955.0</v>
      </c>
      <c r="E2191" s="98">
        <v>44629.0</v>
      </c>
      <c r="F2191" s="95" t="s">
        <v>17989</v>
      </c>
      <c r="G2191" s="95" t="s">
        <v>17990</v>
      </c>
      <c r="H2191" s="95" t="s">
        <v>7682</v>
      </c>
      <c r="I2191" s="95" t="s">
        <v>6834</v>
      </c>
      <c r="J2191" s="95"/>
      <c r="K2191" s="95" t="s">
        <v>18060</v>
      </c>
    </row>
    <row r="2192" hidden="1">
      <c r="A2192" s="95">
        <v>11421.0</v>
      </c>
      <c r="B2192" s="96">
        <v>0.625</v>
      </c>
      <c r="C2192" s="97" t="s">
        <v>943</v>
      </c>
      <c r="D2192" s="98">
        <v>14043.0</v>
      </c>
      <c r="E2192" s="98">
        <v>44629.0</v>
      </c>
      <c r="F2192" s="95" t="s">
        <v>17997</v>
      </c>
      <c r="G2192" s="95" t="s">
        <v>17990</v>
      </c>
      <c r="H2192" s="95" t="s">
        <v>7675</v>
      </c>
      <c r="I2192" s="95" t="s">
        <v>6776</v>
      </c>
      <c r="J2192" s="95"/>
      <c r="K2192" s="95" t="s">
        <v>18060</v>
      </c>
    </row>
    <row r="2193" hidden="1">
      <c r="A2193" s="95">
        <v>10351.0</v>
      </c>
      <c r="B2193" s="96">
        <v>0.625</v>
      </c>
      <c r="C2193" s="97" t="s">
        <v>501</v>
      </c>
      <c r="D2193" s="98">
        <v>31630.0</v>
      </c>
      <c r="E2193" s="98">
        <v>44629.0</v>
      </c>
      <c r="F2193" s="95" t="s">
        <v>17997</v>
      </c>
      <c r="G2193" s="95" t="s">
        <v>17994</v>
      </c>
      <c r="H2193" s="95" t="s">
        <v>7681</v>
      </c>
      <c r="I2193" s="95" t="s">
        <v>6810</v>
      </c>
      <c r="J2193" s="95"/>
      <c r="K2193" s="95" t="s">
        <v>18060</v>
      </c>
    </row>
    <row r="2194" hidden="1">
      <c r="A2194" s="95">
        <v>10011.0</v>
      </c>
      <c r="B2194" s="96">
        <v>0.625</v>
      </c>
      <c r="C2194" s="97" t="s">
        <v>358</v>
      </c>
      <c r="D2194" s="98">
        <v>30920.0</v>
      </c>
      <c r="E2194" s="98">
        <v>44629.0</v>
      </c>
      <c r="F2194" s="95" t="s">
        <v>17989</v>
      </c>
      <c r="G2194" s="95" t="s">
        <v>17990</v>
      </c>
      <c r="H2194" s="95" t="s">
        <v>7682</v>
      </c>
      <c r="I2194" s="95" t="s">
        <v>6793</v>
      </c>
      <c r="J2194" s="95"/>
      <c r="K2194" s="95" t="s">
        <v>18060</v>
      </c>
    </row>
    <row r="2195" hidden="1">
      <c r="A2195" s="95">
        <v>17616.0</v>
      </c>
      <c r="B2195" s="96">
        <v>0.625</v>
      </c>
      <c r="C2195" s="97" t="s">
        <v>5754</v>
      </c>
      <c r="D2195" s="98">
        <v>32824.0</v>
      </c>
      <c r="E2195" s="98">
        <v>44629.0</v>
      </c>
      <c r="F2195" s="95" t="s">
        <v>17989</v>
      </c>
      <c r="G2195" s="95" t="s">
        <v>17990</v>
      </c>
      <c r="H2195" s="95" t="s">
        <v>7682</v>
      </c>
      <c r="I2195" s="95" t="s">
        <v>6937</v>
      </c>
      <c r="J2195" s="95"/>
      <c r="K2195" s="95" t="s">
        <v>18060</v>
      </c>
    </row>
    <row r="2196" hidden="1">
      <c r="A2196" s="95">
        <v>13185.0</v>
      </c>
      <c r="B2196" s="96">
        <v>0.6354166666666666</v>
      </c>
      <c r="C2196" s="97" t="s">
        <v>2046</v>
      </c>
      <c r="D2196" s="98">
        <v>25611.0</v>
      </c>
      <c r="E2196" s="98">
        <v>44629.0</v>
      </c>
      <c r="F2196" s="95" t="s">
        <v>17989</v>
      </c>
      <c r="G2196" s="95" t="s">
        <v>17990</v>
      </c>
      <c r="H2196" s="95" t="s">
        <v>7675</v>
      </c>
      <c r="I2196" s="95" t="s">
        <v>6870</v>
      </c>
      <c r="J2196" s="95"/>
      <c r="K2196" s="95" t="s">
        <v>18060</v>
      </c>
    </row>
    <row r="2197" hidden="1">
      <c r="A2197" s="95">
        <v>15802.0</v>
      </c>
      <c r="B2197" s="96">
        <v>0.6458333333333334</v>
      </c>
      <c r="C2197" s="97" t="s">
        <v>4185</v>
      </c>
      <c r="D2197" s="98">
        <v>14014.0</v>
      </c>
      <c r="E2197" s="98">
        <v>44629.0</v>
      </c>
      <c r="F2197" s="95" t="s">
        <v>17989</v>
      </c>
      <c r="G2197" s="95" t="s">
        <v>17994</v>
      </c>
      <c r="H2197" s="95" t="s">
        <v>7681</v>
      </c>
      <c r="I2197" s="95" t="s">
        <v>6831</v>
      </c>
      <c r="J2197" s="95"/>
      <c r="K2197" s="95" t="s">
        <v>18060</v>
      </c>
    </row>
    <row r="2198" hidden="1">
      <c r="A2198" s="95">
        <v>16377.0</v>
      </c>
      <c r="B2198" s="96">
        <v>0.6458333333333334</v>
      </c>
      <c r="C2198" s="97" t="s">
        <v>4686</v>
      </c>
      <c r="D2198" s="98">
        <v>26719.0</v>
      </c>
      <c r="E2198" s="98">
        <v>44629.0</v>
      </c>
      <c r="F2198" s="95" t="s">
        <v>17997</v>
      </c>
      <c r="G2198" s="95" t="s">
        <v>17990</v>
      </c>
      <c r="H2198" s="95" t="s">
        <v>7682</v>
      </c>
      <c r="I2198" s="95" t="s">
        <v>6836</v>
      </c>
      <c r="J2198" s="95"/>
      <c r="K2198" s="95" t="s">
        <v>18060</v>
      </c>
    </row>
    <row r="2199" hidden="1">
      <c r="A2199" s="95">
        <v>15075.0</v>
      </c>
      <c r="B2199" s="96">
        <v>0.65625</v>
      </c>
      <c r="C2199" s="97" t="s">
        <v>3553</v>
      </c>
      <c r="D2199" s="98">
        <v>19774.0</v>
      </c>
      <c r="E2199" s="98">
        <v>44629.0</v>
      </c>
      <c r="F2199" s="95" t="s">
        <v>17992</v>
      </c>
      <c r="G2199" s="95" t="s">
        <v>17990</v>
      </c>
      <c r="H2199" s="95" t="s">
        <v>7682</v>
      </c>
      <c r="I2199" s="95" t="s">
        <v>6831</v>
      </c>
      <c r="J2199" s="95"/>
      <c r="K2199" s="95" t="s">
        <v>18060</v>
      </c>
    </row>
    <row r="2200" hidden="1">
      <c r="A2200" s="95">
        <v>18079.0</v>
      </c>
      <c r="B2200" s="96">
        <v>0.7083333333333334</v>
      </c>
      <c r="C2200" s="97" t="s">
        <v>6418</v>
      </c>
      <c r="D2200" s="98">
        <v>21537.0</v>
      </c>
      <c r="E2200" s="98">
        <v>44629.0</v>
      </c>
      <c r="F2200" s="95" t="s">
        <v>17998</v>
      </c>
      <c r="G2200" s="95" t="s">
        <v>17994</v>
      </c>
      <c r="H2200" s="95" t="s">
        <v>7681</v>
      </c>
      <c r="I2200" s="95" t="s">
        <v>6846</v>
      </c>
      <c r="J2200" s="95"/>
      <c r="K2200" s="95" t="s">
        <v>18003</v>
      </c>
    </row>
    <row r="2201" hidden="1">
      <c r="A2201" s="95">
        <v>18329.0</v>
      </c>
      <c r="B2201" s="96">
        <v>0.7083333333333334</v>
      </c>
      <c r="C2201" s="97" t="e">
        <v>#N/A</v>
      </c>
      <c r="D2201" s="98">
        <v>22401.0</v>
      </c>
      <c r="E2201" s="98">
        <v>44629.0</v>
      </c>
      <c r="F2201" s="95" t="s">
        <v>17998</v>
      </c>
      <c r="G2201" s="95" t="s">
        <v>17994</v>
      </c>
      <c r="H2201" s="95" t="s">
        <v>7681</v>
      </c>
      <c r="I2201" s="95" t="s">
        <v>6838</v>
      </c>
      <c r="J2201" s="95"/>
      <c r="K2201" s="95" t="s">
        <v>18003</v>
      </c>
    </row>
    <row r="2202" hidden="1">
      <c r="A2202" s="97"/>
      <c r="B2202" s="99"/>
      <c r="C2202" s="97" t="e">
        <v>#N/A</v>
      </c>
      <c r="D2202" s="100"/>
      <c r="E2202" s="100"/>
      <c r="F2202" s="97"/>
      <c r="G2202" s="97"/>
      <c r="H2202" s="97"/>
      <c r="I2202" s="95" t="s">
        <v>6707</v>
      </c>
      <c r="J2202" s="97"/>
      <c r="K2202" s="97"/>
    </row>
    <row r="2203" hidden="1">
      <c r="A2203" s="97"/>
      <c r="B2203" s="99"/>
      <c r="C2203" s="97" t="e">
        <v>#N/A</v>
      </c>
      <c r="D2203" s="100"/>
      <c r="E2203" s="100"/>
      <c r="F2203" s="97"/>
      <c r="G2203" s="97"/>
      <c r="H2203" s="97"/>
      <c r="I2203" s="97"/>
      <c r="J2203" s="97"/>
      <c r="K2203" s="97"/>
    </row>
  </sheetData>
  <autoFilter ref="$A$1:$V$2203">
    <filterColumn colId="6">
      <filters>
        <filter val="UA-Provider"/>
        <filter val="UA-NP"/>
      </filters>
    </filterColumn>
    <filterColumn colId="10">
      <filters blank="1">
        <filter val="Y120.a"/>
        <filter val="Y189.a"/>
        <filter val="Y128.X"/>
        <filter val="Y119.x"/>
        <filter val="Y122.a"/>
        <filter val="Y366.x"/>
        <filter val="Y101.a"/>
        <filter val="Y185.a"/>
        <filter val="Y207.a"/>
        <filter val="Y103.a"/>
        <filter val="ANSPH"/>
        <filter val="CHK"/>
        <filter val="Y205.a"/>
        <filter val="Y101.X"/>
        <filter val="Y187.X"/>
        <filter val="Y189.X"/>
        <filter val="R - SAPPT"/>
        <filter val="DNARefusal"/>
        <filter val="Zh.PremiNO"/>
        <filter val="Y185.x"/>
        <filter val="Y211.x"/>
        <filter val="Zd.InsACle"/>
        <filter val="Y105.a"/>
        <filter val="Y203.a"/>
        <filter val="Y107.a"/>
        <filter val="Y201.a"/>
        <filter val="Y109.a"/>
        <filter val="Y219.x"/>
        <filter val="VOICEMSG"/>
        <filter val="Y217.x"/>
        <filter val="ATTEMPT"/>
        <filter val="Y108.x"/>
        <filter val="CONFPHONE"/>
        <filter val="Y217.a"/>
        <filter val="Y199.a"/>
        <filter val="Ze.InsTerm"/>
        <filter val="CompleteUA"/>
        <filter val="Y123.x"/>
        <filter val="Y104.x"/>
        <filter val="Y204.x"/>
        <filter val="ATTEMPTU"/>
        <filter val="Y213.a"/>
        <filter val="Y128.A"/>
        <filter val="Y119.a"/>
        <filter val="Confirmed"/>
        <filter val="Y208.x"/>
        <filter val="Y206.x"/>
        <filter val="Y129.X"/>
        <filter val="Y130.A"/>
        <filter val="Y302.x"/>
        <filter val="Y208.a"/>
        <filter val="Y121.a"/>
        <filter val="Y132.A"/>
        <filter val="Y206.a"/>
        <filter val="Y123.a"/>
        <filter val="Y102.a"/>
        <filter val="Y204.a"/>
        <filter val="Y104.a"/>
        <filter val="Y110.x"/>
        <filter val="Y186.X"/>
        <filter val="Y114.x"/>
        <filter val="Y214.x"/>
        <filter val="UACollecte"/>
        <filter val="Y202.a"/>
        <filter val="Y106.a"/>
        <filter val="Y108.a"/>
        <filter val="Y107.x"/>
        <filter val="Y110.a"/>
        <filter val="Y109.x"/>
        <filter val="Y112.a"/>
        <filter val="Y186.A"/>
        <filter val="Y114.a"/>
        <filter val="Y131.X"/>
        <filter val="Y120.x"/>
        <filter val="CONFSMS"/>
        <filter val="Y377.A"/>
        <filter val="DNACollect"/>
        <filter val="Za2.RefReq"/>
        <filter val="Y103.x"/>
        <filter val="Y105.x"/>
        <filter val="Y116.a"/>
        <filter val="Y212.a"/>
      </filters>
    </filterColumn>
    <filterColumn colId="4">
      <filters blank="1">
        <filter val="03/08/22"/>
        <filter val="03/07/22"/>
        <filter val="03/04/22"/>
      </filters>
    </filterColumn>
  </autoFil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43"/>
    <col customWidth="1" min="2" max="2" width="34.86"/>
    <col customWidth="1" min="3" max="3" width="12.14"/>
  </cols>
  <sheetData>
    <row r="1">
      <c r="A1" s="101" t="s">
        <v>18081</v>
      </c>
      <c r="B1" s="102"/>
      <c r="C1" s="101" t="s">
        <v>18082</v>
      </c>
    </row>
    <row r="2">
      <c r="A2" s="101">
        <v>18145.0</v>
      </c>
      <c r="B2" s="102" t="s">
        <v>6698</v>
      </c>
      <c r="C2" s="103">
        <v>19197.0</v>
      </c>
    </row>
    <row r="3">
      <c r="A3" s="101">
        <v>18145.0</v>
      </c>
      <c r="B3" s="102" t="s">
        <v>6698</v>
      </c>
      <c r="C3" s="103">
        <v>19197.0</v>
      </c>
    </row>
    <row r="4">
      <c r="A4" s="101">
        <v>18243.0</v>
      </c>
      <c r="B4" s="102" t="s">
        <v>18083</v>
      </c>
      <c r="C4" s="103">
        <v>17081.0</v>
      </c>
    </row>
    <row r="5">
      <c r="A5" s="101">
        <v>18243.0</v>
      </c>
      <c r="B5" s="102" t="s">
        <v>18083</v>
      </c>
      <c r="C5" s="103">
        <v>17081.0</v>
      </c>
    </row>
    <row r="6">
      <c r="A6" s="101">
        <v>18215.0</v>
      </c>
      <c r="B6" s="102" t="s">
        <v>18084</v>
      </c>
      <c r="C6" s="104">
        <v>19281.0</v>
      </c>
    </row>
    <row r="7">
      <c r="A7" s="101">
        <v>18242.0</v>
      </c>
      <c r="B7" s="102" t="s">
        <v>18085</v>
      </c>
      <c r="C7" s="103">
        <v>22087.0</v>
      </c>
    </row>
    <row r="8">
      <c r="A8" s="101">
        <v>18267.0</v>
      </c>
      <c r="B8" s="102" t="s">
        <v>4730</v>
      </c>
      <c r="C8" s="103">
        <v>19572.0</v>
      </c>
    </row>
    <row r="9">
      <c r="A9" s="101">
        <v>18267.0</v>
      </c>
      <c r="B9" s="102" t="s">
        <v>4730</v>
      </c>
      <c r="C9" s="103">
        <v>19572.0</v>
      </c>
    </row>
    <row r="10">
      <c r="A10" s="101">
        <v>18273.0</v>
      </c>
      <c r="B10" s="102" t="s">
        <v>18086</v>
      </c>
      <c r="C10" s="103">
        <v>26448.0</v>
      </c>
    </row>
    <row r="11">
      <c r="A11" s="101">
        <v>18295.0</v>
      </c>
      <c r="B11" s="102" t="s">
        <v>18087</v>
      </c>
      <c r="C11" s="103">
        <v>23133.0</v>
      </c>
    </row>
    <row r="12">
      <c r="A12" s="101">
        <v>18250.0</v>
      </c>
      <c r="B12" s="102" t="s">
        <v>18088</v>
      </c>
      <c r="C12" s="103">
        <v>19954.0</v>
      </c>
    </row>
    <row r="13">
      <c r="A13" s="101">
        <v>18236.0</v>
      </c>
      <c r="B13" s="102" t="s">
        <v>18089</v>
      </c>
      <c r="C13" s="103">
        <v>21885.0</v>
      </c>
    </row>
    <row r="14">
      <c r="A14" s="101">
        <v>18136.0</v>
      </c>
      <c r="B14" s="102" t="s">
        <v>18090</v>
      </c>
      <c r="C14" s="103">
        <v>26779.0</v>
      </c>
    </row>
    <row r="15">
      <c r="A15" s="101">
        <v>17706.0</v>
      </c>
      <c r="B15" s="102" t="s">
        <v>18091</v>
      </c>
      <c r="C15" s="103">
        <v>29355.0</v>
      </c>
    </row>
    <row r="16">
      <c r="A16" s="101">
        <v>10185.0</v>
      </c>
      <c r="B16" s="102" t="s">
        <v>18092</v>
      </c>
      <c r="C16" s="103">
        <v>24575.0</v>
      </c>
    </row>
    <row r="17">
      <c r="A17" s="101">
        <v>14103.0</v>
      </c>
      <c r="B17" s="102" t="s">
        <v>18093</v>
      </c>
      <c r="C17" s="103">
        <v>16960.0</v>
      </c>
    </row>
    <row r="18">
      <c r="A18" s="101">
        <v>9426.0</v>
      </c>
      <c r="B18" s="102" t="s">
        <v>151</v>
      </c>
      <c r="C18" s="103">
        <v>19051.0</v>
      </c>
    </row>
    <row r="19">
      <c r="A19" s="101">
        <v>15621.0</v>
      </c>
      <c r="B19" s="102" t="s">
        <v>4019</v>
      </c>
      <c r="C19" s="103">
        <v>21011.0</v>
      </c>
    </row>
    <row r="20">
      <c r="A20" s="101">
        <v>16914.0</v>
      </c>
      <c r="B20" s="102" t="s">
        <v>5142</v>
      </c>
      <c r="C20" s="104">
        <v>22267.0</v>
      </c>
    </row>
    <row r="21">
      <c r="A21" s="101">
        <v>11192.0</v>
      </c>
      <c r="B21" s="102" t="s">
        <v>18094</v>
      </c>
      <c r="C21" s="103">
        <v>29533.0</v>
      </c>
    </row>
    <row r="22">
      <c r="A22" s="101">
        <v>13970.0</v>
      </c>
      <c r="B22" s="102" t="s">
        <v>18095</v>
      </c>
      <c r="C22" s="103">
        <v>16671.0</v>
      </c>
    </row>
    <row r="23">
      <c r="A23" s="101">
        <v>13970.0</v>
      </c>
      <c r="B23" s="102" t="s">
        <v>18095</v>
      </c>
      <c r="C23" s="103">
        <v>16671.0</v>
      </c>
    </row>
    <row r="24">
      <c r="A24" s="101">
        <v>14862.0</v>
      </c>
      <c r="B24" s="102" t="s">
        <v>18096</v>
      </c>
      <c r="C24" s="103">
        <v>24183.0</v>
      </c>
    </row>
    <row r="25">
      <c r="A25" s="101">
        <v>18316.0</v>
      </c>
      <c r="B25" s="102" t="s">
        <v>18097</v>
      </c>
      <c r="C25" s="103">
        <v>24528.0</v>
      </c>
    </row>
    <row r="26">
      <c r="A26" s="101">
        <v>16117.0</v>
      </c>
      <c r="B26" s="102" t="s">
        <v>4468</v>
      </c>
      <c r="C26" s="104">
        <v>21870.0</v>
      </c>
    </row>
    <row r="27">
      <c r="A27" s="101">
        <v>15368.0</v>
      </c>
      <c r="B27" s="102" t="s">
        <v>3799</v>
      </c>
      <c r="C27" s="103">
        <v>14748.0</v>
      </c>
    </row>
    <row r="28">
      <c r="A28" s="101">
        <v>15368.0</v>
      </c>
      <c r="B28" s="102" t="s">
        <v>3799</v>
      </c>
      <c r="C28" s="103">
        <v>14748.0</v>
      </c>
    </row>
    <row r="29">
      <c r="A29" s="101">
        <v>15891.0</v>
      </c>
      <c r="B29" s="102" t="s">
        <v>18098</v>
      </c>
      <c r="C29" s="103">
        <v>25116.0</v>
      </c>
    </row>
    <row r="30">
      <c r="A30" s="101">
        <v>15892.0</v>
      </c>
      <c r="B30" s="102" t="s">
        <v>18099</v>
      </c>
      <c r="C30" s="103">
        <v>23446.0</v>
      </c>
    </row>
    <row r="31">
      <c r="A31" s="101">
        <v>15176.0</v>
      </c>
      <c r="B31" s="102" t="s">
        <v>3639</v>
      </c>
      <c r="C31" s="103">
        <v>26214.0</v>
      </c>
    </row>
    <row r="32">
      <c r="A32" s="101">
        <v>9377.0</v>
      </c>
      <c r="B32" s="102" t="s">
        <v>136</v>
      </c>
      <c r="C32" s="103">
        <v>26302.0</v>
      </c>
    </row>
    <row r="33">
      <c r="A33" s="101">
        <v>14126.0</v>
      </c>
      <c r="B33" s="102" t="s">
        <v>18100</v>
      </c>
      <c r="C33" s="103">
        <v>18823.0</v>
      </c>
    </row>
    <row r="34">
      <c r="A34" s="101">
        <v>9479.0</v>
      </c>
      <c r="B34" s="102" t="s">
        <v>18101</v>
      </c>
      <c r="C34" s="103">
        <v>19225.0</v>
      </c>
    </row>
    <row r="35">
      <c r="A35" s="101">
        <v>10607.0</v>
      </c>
      <c r="B35" s="102" t="s">
        <v>18102</v>
      </c>
      <c r="C35" s="103">
        <v>18965.0</v>
      </c>
    </row>
    <row r="36">
      <c r="A36" s="101">
        <v>17461.0</v>
      </c>
      <c r="B36" s="102" t="s">
        <v>5615</v>
      </c>
      <c r="C36" s="103">
        <v>27036.0</v>
      </c>
    </row>
    <row r="37">
      <c r="A37" s="101">
        <v>15791.0</v>
      </c>
      <c r="B37" s="102" t="s">
        <v>18103</v>
      </c>
      <c r="C37" s="103">
        <v>21098.0</v>
      </c>
    </row>
    <row r="38">
      <c r="A38" s="101">
        <v>16425.0</v>
      </c>
      <c r="B38" s="102" t="s">
        <v>18104</v>
      </c>
      <c r="C38" s="103">
        <v>28522.0</v>
      </c>
    </row>
    <row r="39">
      <c r="A39" s="101">
        <v>16167.0</v>
      </c>
      <c r="B39" s="102" t="s">
        <v>4513</v>
      </c>
      <c r="C39" s="103">
        <v>19877.0</v>
      </c>
    </row>
    <row r="40">
      <c r="A40" s="101">
        <v>16167.0</v>
      </c>
      <c r="B40" s="102" t="s">
        <v>4513</v>
      </c>
      <c r="C40" s="103">
        <v>19877.0</v>
      </c>
    </row>
    <row r="41">
      <c r="A41" s="101">
        <v>16166.0</v>
      </c>
      <c r="B41" s="102" t="s">
        <v>4512</v>
      </c>
      <c r="C41" s="103">
        <v>21767.0</v>
      </c>
    </row>
    <row r="42">
      <c r="A42" s="101">
        <v>16166.0</v>
      </c>
      <c r="B42" s="102" t="s">
        <v>4512</v>
      </c>
      <c r="C42" s="103">
        <v>21767.0</v>
      </c>
    </row>
    <row r="43">
      <c r="A43" s="101">
        <v>15602.0</v>
      </c>
      <c r="B43" s="102" t="s">
        <v>18105</v>
      </c>
      <c r="C43" s="103">
        <v>21253.0</v>
      </c>
    </row>
    <row r="44">
      <c r="A44" s="101">
        <v>15602.0</v>
      </c>
      <c r="B44" s="102" t="s">
        <v>18105</v>
      </c>
      <c r="C44" s="103">
        <v>21253.0</v>
      </c>
    </row>
    <row r="45">
      <c r="A45" s="101">
        <v>11000.0</v>
      </c>
      <c r="B45" s="102" t="s">
        <v>18106</v>
      </c>
      <c r="C45" s="103">
        <v>16385.0</v>
      </c>
    </row>
    <row r="46">
      <c r="A46" s="101">
        <v>15642.0</v>
      </c>
      <c r="B46" s="102" t="s">
        <v>4037</v>
      </c>
      <c r="C46" s="103">
        <v>22702.0</v>
      </c>
    </row>
    <row r="47">
      <c r="A47" s="101">
        <v>16677.0</v>
      </c>
      <c r="B47" s="102" t="s">
        <v>4937</v>
      </c>
      <c r="C47" s="103">
        <v>20737.0</v>
      </c>
    </row>
    <row r="48">
      <c r="A48" s="101">
        <v>11865.0</v>
      </c>
      <c r="B48" s="102" t="s">
        <v>18107</v>
      </c>
      <c r="C48" s="104">
        <v>25554.0</v>
      </c>
    </row>
    <row r="49">
      <c r="A49" s="101">
        <v>16443.0</v>
      </c>
      <c r="B49" s="102" t="s">
        <v>18108</v>
      </c>
      <c r="C49" s="103">
        <v>33995.0</v>
      </c>
    </row>
    <row r="50">
      <c r="A50" s="101">
        <v>13167.0</v>
      </c>
      <c r="B50" s="102" t="s">
        <v>18109</v>
      </c>
      <c r="C50" s="103">
        <v>14721.0</v>
      </c>
    </row>
    <row r="51">
      <c r="A51" s="101">
        <v>15337.0</v>
      </c>
      <c r="B51" s="102" t="s">
        <v>18110</v>
      </c>
      <c r="C51" s="103">
        <v>29323.0</v>
      </c>
    </row>
    <row r="52">
      <c r="A52" s="101">
        <v>9726.0</v>
      </c>
      <c r="B52" s="102" t="s">
        <v>18111</v>
      </c>
      <c r="C52" s="104">
        <v>23374.0</v>
      </c>
    </row>
    <row r="53">
      <c r="A53" s="101">
        <v>9220.0</v>
      </c>
      <c r="B53" s="102" t="s">
        <v>73</v>
      </c>
      <c r="C53" s="103">
        <v>17546.0</v>
      </c>
    </row>
    <row r="54">
      <c r="A54" s="101">
        <v>17960.0</v>
      </c>
      <c r="B54" s="102" t="s">
        <v>6333</v>
      </c>
      <c r="C54" s="103">
        <v>14881.0</v>
      </c>
    </row>
    <row r="55">
      <c r="A55" s="101">
        <v>12884.0</v>
      </c>
      <c r="B55" s="102" t="s">
        <v>18112</v>
      </c>
      <c r="C55" s="104">
        <v>25501.0</v>
      </c>
    </row>
    <row r="56">
      <c r="A56" s="101">
        <v>14682.0</v>
      </c>
      <c r="B56" s="102" t="s">
        <v>3224</v>
      </c>
      <c r="C56" s="103">
        <v>33997.0</v>
      </c>
    </row>
    <row r="57">
      <c r="A57" s="101">
        <v>10016.0</v>
      </c>
      <c r="B57" s="102" t="s">
        <v>18113</v>
      </c>
      <c r="C57" s="104">
        <v>28044.0</v>
      </c>
    </row>
    <row r="58">
      <c r="A58" s="101">
        <v>13405.0</v>
      </c>
      <c r="B58" s="102" t="s">
        <v>2215</v>
      </c>
      <c r="C58" s="103">
        <v>23929.0</v>
      </c>
    </row>
    <row r="59">
      <c r="A59" s="101">
        <v>14275.0</v>
      </c>
      <c r="B59" s="102" t="s">
        <v>2892</v>
      </c>
      <c r="C59" s="104">
        <v>14212.0</v>
      </c>
    </row>
    <row r="60">
      <c r="A60" s="101">
        <v>14275.0</v>
      </c>
      <c r="B60" s="102" t="s">
        <v>2892</v>
      </c>
      <c r="C60" s="104">
        <v>14212.0</v>
      </c>
    </row>
    <row r="61">
      <c r="A61" s="101">
        <v>15479.0</v>
      </c>
      <c r="B61" s="102" t="s">
        <v>18114</v>
      </c>
      <c r="C61" s="103">
        <v>28397.0</v>
      </c>
    </row>
    <row r="62">
      <c r="A62" s="101">
        <v>16483.0</v>
      </c>
      <c r="B62" s="102" t="s">
        <v>4777</v>
      </c>
      <c r="C62" s="103">
        <v>25298.0</v>
      </c>
    </row>
    <row r="63">
      <c r="A63" s="101">
        <v>17472.0</v>
      </c>
      <c r="B63" s="102" t="s">
        <v>18115</v>
      </c>
      <c r="C63" s="103">
        <v>23857.0</v>
      </c>
    </row>
    <row r="64">
      <c r="A64" s="101">
        <v>17606.0</v>
      </c>
      <c r="B64" s="102" t="s">
        <v>5746</v>
      </c>
      <c r="C64" s="104">
        <v>17098.0</v>
      </c>
    </row>
    <row r="65">
      <c r="A65" s="101">
        <v>15689.0</v>
      </c>
      <c r="B65" s="102" t="s">
        <v>18116</v>
      </c>
      <c r="C65" s="103">
        <v>25981.0</v>
      </c>
    </row>
    <row r="66">
      <c r="A66" s="101">
        <v>11065.0</v>
      </c>
      <c r="B66" s="102" t="s">
        <v>18117</v>
      </c>
      <c r="C66" s="103">
        <v>18803.0</v>
      </c>
    </row>
    <row r="67">
      <c r="A67" s="101">
        <v>10495.0</v>
      </c>
      <c r="B67" s="102" t="s">
        <v>18118</v>
      </c>
      <c r="C67" s="103">
        <v>25088.0</v>
      </c>
    </row>
    <row r="68">
      <c r="A68" s="101">
        <v>13309.0</v>
      </c>
      <c r="B68" s="102" t="s">
        <v>18119</v>
      </c>
      <c r="C68" s="103">
        <v>12991.0</v>
      </c>
    </row>
    <row r="69">
      <c r="A69" s="101">
        <v>13273.0</v>
      </c>
      <c r="B69" s="102" t="s">
        <v>2114</v>
      </c>
      <c r="C69" s="103">
        <v>30146.0</v>
      </c>
    </row>
    <row r="70">
      <c r="A70" s="101">
        <v>17761.0</v>
      </c>
      <c r="B70" s="102" t="s">
        <v>18120</v>
      </c>
      <c r="C70" s="103">
        <v>16187.0</v>
      </c>
    </row>
    <row r="71">
      <c r="A71" s="101">
        <v>16502.0</v>
      </c>
      <c r="B71" s="102" t="s">
        <v>4795</v>
      </c>
      <c r="C71" s="103">
        <v>28281.0</v>
      </c>
    </row>
    <row r="72">
      <c r="A72" s="101">
        <v>11303.0</v>
      </c>
      <c r="B72" s="102" t="s">
        <v>18121</v>
      </c>
      <c r="C72" s="103">
        <v>17223.0</v>
      </c>
    </row>
    <row r="73">
      <c r="A73" s="101">
        <v>17714.0</v>
      </c>
      <c r="B73" s="102" t="s">
        <v>5845</v>
      </c>
      <c r="C73" s="103">
        <v>27440.0</v>
      </c>
    </row>
    <row r="74">
      <c r="A74" s="101">
        <v>17076.0</v>
      </c>
      <c r="B74" s="102" t="s">
        <v>5275</v>
      </c>
      <c r="C74" s="103">
        <v>25317.0</v>
      </c>
    </row>
    <row r="75">
      <c r="A75" s="101">
        <v>11852.0</v>
      </c>
      <c r="B75" s="102" t="s">
        <v>18122</v>
      </c>
      <c r="C75" s="103">
        <v>12931.0</v>
      </c>
    </row>
    <row r="76">
      <c r="A76" s="101">
        <v>17513.0</v>
      </c>
      <c r="B76" s="102" t="s">
        <v>5663</v>
      </c>
      <c r="C76" s="103">
        <v>13668.0</v>
      </c>
    </row>
    <row r="77">
      <c r="A77" s="101">
        <v>13180.0</v>
      </c>
      <c r="B77" s="102" t="s">
        <v>18123</v>
      </c>
      <c r="C77" s="103">
        <v>14986.0</v>
      </c>
    </row>
    <row r="78">
      <c r="A78" s="101">
        <v>13180.0</v>
      </c>
      <c r="B78" s="102" t="s">
        <v>18123</v>
      </c>
      <c r="C78" s="103">
        <v>14986.0</v>
      </c>
    </row>
    <row r="79">
      <c r="A79" s="101">
        <v>15802.0</v>
      </c>
      <c r="B79" s="102" t="s">
        <v>18124</v>
      </c>
      <c r="C79" s="103">
        <v>14014.0</v>
      </c>
    </row>
    <row r="80">
      <c r="A80" s="101">
        <v>12933.0</v>
      </c>
      <c r="B80" s="102" t="s">
        <v>18125</v>
      </c>
      <c r="C80" s="103">
        <v>22390.0</v>
      </c>
    </row>
    <row r="81">
      <c r="A81" s="101">
        <v>17372.0</v>
      </c>
      <c r="B81" s="102" t="s">
        <v>5540</v>
      </c>
      <c r="C81" s="103">
        <v>28927.0</v>
      </c>
    </row>
    <row r="82">
      <c r="A82" s="101">
        <v>11268.0</v>
      </c>
      <c r="B82" s="102" t="s">
        <v>884</v>
      </c>
      <c r="C82" s="103">
        <v>14436.0</v>
      </c>
    </row>
    <row r="83">
      <c r="A83" s="101">
        <v>11931.0</v>
      </c>
      <c r="B83" s="102" t="s">
        <v>18126</v>
      </c>
      <c r="C83" s="103">
        <v>22360.0</v>
      </c>
    </row>
    <row r="84">
      <c r="A84" s="101">
        <v>11931.0</v>
      </c>
      <c r="B84" s="102" t="s">
        <v>18126</v>
      </c>
      <c r="C84" s="103">
        <v>22360.0</v>
      </c>
    </row>
    <row r="85">
      <c r="A85" s="101">
        <v>11535.0</v>
      </c>
      <c r="B85" s="102" t="s">
        <v>18127</v>
      </c>
      <c r="C85" s="103">
        <v>22079.0</v>
      </c>
    </row>
    <row r="86">
      <c r="A86" s="101">
        <v>10464.0</v>
      </c>
      <c r="B86" s="102" t="s">
        <v>18128</v>
      </c>
      <c r="C86" s="103">
        <v>21820.0</v>
      </c>
    </row>
    <row r="87">
      <c r="A87" s="101">
        <v>10464.0</v>
      </c>
      <c r="B87" s="102" t="s">
        <v>18128</v>
      </c>
      <c r="C87" s="103">
        <v>21820.0</v>
      </c>
    </row>
    <row r="88">
      <c r="A88" s="101">
        <v>15244.0</v>
      </c>
      <c r="B88" s="102" t="s">
        <v>3697</v>
      </c>
      <c r="C88" s="103">
        <v>22139.0</v>
      </c>
    </row>
    <row r="89">
      <c r="A89" s="101">
        <v>15244.0</v>
      </c>
      <c r="B89" s="102" t="s">
        <v>3697</v>
      </c>
      <c r="C89" s="103">
        <v>22139.0</v>
      </c>
    </row>
    <row r="90">
      <c r="A90" s="101">
        <v>17616.0</v>
      </c>
      <c r="B90" s="102" t="s">
        <v>5754</v>
      </c>
      <c r="C90" s="104">
        <v>32824.0</v>
      </c>
    </row>
    <row r="91">
      <c r="A91" s="101">
        <v>18294.0</v>
      </c>
      <c r="B91" s="102" t="s">
        <v>18129</v>
      </c>
      <c r="C91" s="103">
        <v>23816.0</v>
      </c>
    </row>
    <row r="92">
      <c r="A92" s="101">
        <v>10702.0</v>
      </c>
      <c r="B92" s="102" t="s">
        <v>639</v>
      </c>
      <c r="C92" s="104">
        <v>18579.0</v>
      </c>
    </row>
    <row r="93">
      <c r="A93" s="101">
        <v>12095.0</v>
      </c>
      <c r="B93" s="102" t="s">
        <v>1273</v>
      </c>
      <c r="C93" s="103">
        <v>25056.0</v>
      </c>
    </row>
    <row r="94">
      <c r="A94" s="101">
        <v>15520.0</v>
      </c>
      <c r="B94" s="102" t="s">
        <v>3927</v>
      </c>
      <c r="C94" s="103">
        <v>18142.0</v>
      </c>
    </row>
    <row r="95">
      <c r="A95" s="101">
        <v>15609.0</v>
      </c>
      <c r="B95" s="102" t="s">
        <v>4008</v>
      </c>
      <c r="C95" s="103">
        <v>28149.0</v>
      </c>
    </row>
    <row r="96">
      <c r="A96" s="101">
        <v>11825.0</v>
      </c>
      <c r="B96" s="102" t="s">
        <v>18130</v>
      </c>
      <c r="C96" s="104">
        <v>15279.0</v>
      </c>
    </row>
    <row r="97">
      <c r="A97" s="101">
        <v>11825.0</v>
      </c>
      <c r="B97" s="102" t="s">
        <v>18130</v>
      </c>
      <c r="C97" s="104">
        <v>15279.0</v>
      </c>
    </row>
    <row r="98">
      <c r="A98" s="101">
        <v>9862.0</v>
      </c>
      <c r="B98" s="102" t="s">
        <v>18131</v>
      </c>
      <c r="C98" s="103">
        <v>18805.0</v>
      </c>
    </row>
    <row r="99">
      <c r="A99" s="101">
        <v>10613.0</v>
      </c>
      <c r="B99" s="102" t="s">
        <v>18132</v>
      </c>
      <c r="C99" s="103">
        <v>22017.0</v>
      </c>
    </row>
    <row r="100">
      <c r="A100" s="101">
        <v>15906.0</v>
      </c>
      <c r="B100" s="102" t="s">
        <v>4283</v>
      </c>
      <c r="C100" s="103">
        <v>19970.0</v>
      </c>
    </row>
    <row r="101">
      <c r="A101" s="101">
        <v>14194.0</v>
      </c>
      <c r="B101" s="102" t="s">
        <v>2829</v>
      </c>
      <c r="C101" s="103">
        <v>25721.0</v>
      </c>
    </row>
    <row r="102">
      <c r="A102" s="101">
        <v>14095.0</v>
      </c>
      <c r="B102" s="102" t="s">
        <v>2753</v>
      </c>
      <c r="C102" s="104">
        <v>22965.0</v>
      </c>
    </row>
    <row r="103">
      <c r="A103" s="101">
        <v>10681.0</v>
      </c>
      <c r="B103" s="102" t="s">
        <v>632</v>
      </c>
      <c r="C103" s="104">
        <v>24407.0</v>
      </c>
    </row>
    <row r="104">
      <c r="A104" s="101">
        <v>12740.0</v>
      </c>
      <c r="B104" s="102" t="s">
        <v>18133</v>
      </c>
      <c r="C104" s="103">
        <v>24173.0</v>
      </c>
    </row>
    <row r="105">
      <c r="A105" s="101">
        <v>17105.0</v>
      </c>
      <c r="B105" s="102" t="s">
        <v>5300</v>
      </c>
      <c r="C105" s="103">
        <v>25263.0</v>
      </c>
    </row>
    <row r="106">
      <c r="A106" s="101">
        <v>12467.0</v>
      </c>
      <c r="B106" s="102" t="s">
        <v>18134</v>
      </c>
      <c r="C106" s="104">
        <v>20416.0</v>
      </c>
    </row>
    <row r="107">
      <c r="A107" s="101">
        <v>18224.0</v>
      </c>
      <c r="B107" s="102" t="s">
        <v>6726</v>
      </c>
      <c r="C107" s="103">
        <v>21611.0</v>
      </c>
    </row>
    <row r="108">
      <c r="A108" s="101">
        <v>13800.0</v>
      </c>
      <c r="B108" s="102" t="s">
        <v>18135</v>
      </c>
      <c r="C108" s="103">
        <v>21061.0</v>
      </c>
    </row>
    <row r="109">
      <c r="A109" s="101">
        <v>13185.0</v>
      </c>
      <c r="B109" s="102" t="s">
        <v>2046</v>
      </c>
      <c r="C109" s="103">
        <v>25611.0</v>
      </c>
    </row>
    <row r="110">
      <c r="A110" s="101">
        <v>18329.0</v>
      </c>
      <c r="B110" s="102" t="s">
        <v>6723</v>
      </c>
      <c r="C110" s="103">
        <v>22401.0</v>
      </c>
    </row>
    <row r="111">
      <c r="A111" s="101">
        <v>18249.0</v>
      </c>
      <c r="B111" s="102" t="s">
        <v>6709</v>
      </c>
      <c r="C111" s="104">
        <v>29156.0</v>
      </c>
    </row>
    <row r="112">
      <c r="A112" s="101">
        <v>18249.0</v>
      </c>
      <c r="B112" s="102" t="s">
        <v>6709</v>
      </c>
      <c r="C112" s="104">
        <v>29156.0</v>
      </c>
    </row>
    <row r="113">
      <c r="A113" s="101">
        <v>15879.0</v>
      </c>
      <c r="B113" s="102" t="s">
        <v>18136</v>
      </c>
      <c r="C113" s="103">
        <v>28372.0</v>
      </c>
    </row>
    <row r="114">
      <c r="A114" s="101">
        <v>18342.0</v>
      </c>
      <c r="B114" s="102" t="s">
        <v>18137</v>
      </c>
      <c r="C114" s="103">
        <v>30199.0</v>
      </c>
    </row>
    <row r="115">
      <c r="A115" s="101">
        <v>18292.0</v>
      </c>
      <c r="B115" s="102" t="s">
        <v>6736</v>
      </c>
      <c r="C115" s="103">
        <v>23720.0</v>
      </c>
    </row>
    <row r="116">
      <c r="A116" s="101">
        <v>18274.0</v>
      </c>
      <c r="B116" s="102" t="s">
        <v>18138</v>
      </c>
      <c r="C116" s="103">
        <v>18354.0</v>
      </c>
    </row>
    <row r="117">
      <c r="A117" s="101">
        <v>17093.0</v>
      </c>
      <c r="B117" s="102" t="s">
        <v>5288</v>
      </c>
      <c r="C117" s="104">
        <v>23334.0</v>
      </c>
    </row>
    <row r="118">
      <c r="A118" s="101">
        <v>10251.0</v>
      </c>
      <c r="B118" s="102" t="s">
        <v>18139</v>
      </c>
      <c r="C118" s="103">
        <v>21415.0</v>
      </c>
    </row>
    <row r="119">
      <c r="A119" s="101">
        <v>14815.0</v>
      </c>
      <c r="B119" s="102" t="s">
        <v>3337</v>
      </c>
      <c r="C119" s="103">
        <v>17067.0</v>
      </c>
    </row>
    <row r="120">
      <c r="A120" s="101">
        <v>18349.0</v>
      </c>
      <c r="B120" s="102" t="s">
        <v>18140</v>
      </c>
      <c r="C120" s="103">
        <v>19817.0</v>
      </c>
    </row>
    <row r="121">
      <c r="A121" s="101">
        <v>18349.0</v>
      </c>
      <c r="B121" s="102" t="s">
        <v>18140</v>
      </c>
      <c r="C121" s="103">
        <v>19817.0</v>
      </c>
    </row>
    <row r="122">
      <c r="A122" s="101">
        <v>18290.0</v>
      </c>
      <c r="B122" s="102" t="s">
        <v>18141</v>
      </c>
      <c r="C122" s="103">
        <v>28181.0</v>
      </c>
    </row>
    <row r="123">
      <c r="A123" s="101">
        <v>18290.0</v>
      </c>
      <c r="B123" s="102" t="s">
        <v>18141</v>
      </c>
      <c r="C123" s="103">
        <v>28181.0</v>
      </c>
    </row>
    <row r="124">
      <c r="A124" s="101">
        <v>9810.0</v>
      </c>
      <c r="B124" s="102" t="s">
        <v>18142</v>
      </c>
      <c r="C124" s="104">
        <v>20018.0</v>
      </c>
    </row>
    <row r="125">
      <c r="A125" s="101">
        <v>18266.0</v>
      </c>
      <c r="B125" s="102" t="s">
        <v>18143</v>
      </c>
      <c r="C125" s="103">
        <v>16987.0</v>
      </c>
    </row>
    <row r="126">
      <c r="A126" s="101">
        <v>18332.0</v>
      </c>
      <c r="B126" s="102" t="s">
        <v>6732</v>
      </c>
      <c r="C126" s="103">
        <v>18431.0</v>
      </c>
    </row>
    <row r="127">
      <c r="A127" s="101">
        <v>18332.0</v>
      </c>
      <c r="B127" s="102" t="s">
        <v>6732</v>
      </c>
      <c r="C127" s="103">
        <v>18431.0</v>
      </c>
    </row>
    <row r="128">
      <c r="A128" s="101">
        <v>18307.0</v>
      </c>
      <c r="B128" s="102" t="s">
        <v>18144</v>
      </c>
      <c r="C128" s="103">
        <v>19623.0</v>
      </c>
    </row>
    <row r="129">
      <c r="A129" s="101">
        <v>18307.0</v>
      </c>
      <c r="B129" s="102" t="s">
        <v>18144</v>
      </c>
      <c r="C129" s="103">
        <v>19623.0</v>
      </c>
    </row>
    <row r="130">
      <c r="A130" s="101">
        <v>17446.0</v>
      </c>
      <c r="B130" s="102" t="s">
        <v>5602</v>
      </c>
      <c r="C130" s="103">
        <v>20491.0</v>
      </c>
    </row>
    <row r="131">
      <c r="A131" s="101">
        <v>10875.0</v>
      </c>
      <c r="B131" s="102" t="s">
        <v>18145</v>
      </c>
      <c r="C131" s="103">
        <v>19553.0</v>
      </c>
    </row>
    <row r="132">
      <c r="A132" s="101">
        <v>16188.0</v>
      </c>
      <c r="B132" s="102" t="s">
        <v>4530</v>
      </c>
      <c r="C132" s="103">
        <v>25958.0</v>
      </c>
    </row>
    <row r="133">
      <c r="A133" s="101">
        <v>9998.0</v>
      </c>
      <c r="B133" s="102" t="s">
        <v>18146</v>
      </c>
      <c r="C133" s="104">
        <v>33532.0</v>
      </c>
    </row>
    <row r="134">
      <c r="A134" s="101">
        <v>18251.0</v>
      </c>
      <c r="B134" s="102" t="s">
        <v>6678</v>
      </c>
      <c r="C134" s="103">
        <v>23861.0</v>
      </c>
    </row>
    <row r="135">
      <c r="A135" s="101">
        <v>13512.0</v>
      </c>
      <c r="B135" s="102" t="s">
        <v>18147</v>
      </c>
      <c r="C135" s="103">
        <v>14802.0</v>
      </c>
    </row>
    <row r="136">
      <c r="A136" s="101">
        <v>13512.0</v>
      </c>
      <c r="B136" s="102" t="s">
        <v>18147</v>
      </c>
      <c r="C136" s="103">
        <v>14802.0</v>
      </c>
    </row>
    <row r="137">
      <c r="A137" s="101">
        <v>9457.0</v>
      </c>
      <c r="B137" s="102" t="s">
        <v>158</v>
      </c>
      <c r="C137" s="103">
        <v>18817.0</v>
      </c>
    </row>
    <row r="138">
      <c r="A138" s="101">
        <v>13784.0</v>
      </c>
      <c r="B138" s="102" t="s">
        <v>18148</v>
      </c>
      <c r="C138" s="103">
        <v>21088.0</v>
      </c>
    </row>
    <row r="139">
      <c r="A139" s="101">
        <v>15683.0</v>
      </c>
      <c r="B139" s="102" t="s">
        <v>18149</v>
      </c>
      <c r="C139" s="103">
        <v>25687.0</v>
      </c>
    </row>
    <row r="140">
      <c r="A140" s="101">
        <v>16993.0</v>
      </c>
      <c r="B140" s="102" t="s">
        <v>18150</v>
      </c>
      <c r="C140" s="103">
        <v>14634.0</v>
      </c>
    </row>
    <row r="141">
      <c r="A141" s="101">
        <v>9232.0</v>
      </c>
      <c r="B141" s="102" t="s">
        <v>81</v>
      </c>
      <c r="C141" s="103">
        <v>25104.0</v>
      </c>
    </row>
    <row r="142">
      <c r="A142" s="101">
        <v>15866.0</v>
      </c>
      <c r="B142" s="102" t="s">
        <v>4245</v>
      </c>
      <c r="C142" s="103">
        <v>22539.0</v>
      </c>
    </row>
    <row r="143">
      <c r="A143" s="101">
        <v>17557.0</v>
      </c>
      <c r="B143" s="102" t="s">
        <v>5703</v>
      </c>
      <c r="C143" s="103">
        <v>21735.0</v>
      </c>
    </row>
    <row r="144">
      <c r="A144" s="101">
        <v>11174.0</v>
      </c>
      <c r="B144" s="102" t="s">
        <v>842</v>
      </c>
      <c r="C144" s="103">
        <v>20173.0</v>
      </c>
    </row>
    <row r="145">
      <c r="A145" s="101">
        <v>15668.0</v>
      </c>
      <c r="B145" s="102" t="s">
        <v>4062</v>
      </c>
      <c r="C145" s="103">
        <v>18726.0</v>
      </c>
    </row>
    <row r="146">
      <c r="A146" s="101">
        <v>11779.0</v>
      </c>
      <c r="B146" s="102" t="s">
        <v>18151</v>
      </c>
      <c r="C146" s="104">
        <v>20045.0</v>
      </c>
    </row>
    <row r="147">
      <c r="A147" s="101">
        <v>17635.0</v>
      </c>
      <c r="B147" s="102" t="s">
        <v>18152</v>
      </c>
      <c r="C147" s="103">
        <v>13329.0</v>
      </c>
    </row>
    <row r="148">
      <c r="A148" s="101">
        <v>12800.0</v>
      </c>
      <c r="B148" s="102" t="s">
        <v>18153</v>
      </c>
      <c r="C148" s="103">
        <v>19150.0</v>
      </c>
    </row>
    <row r="149">
      <c r="A149" s="101">
        <v>16485.0</v>
      </c>
      <c r="B149" s="102" t="s">
        <v>18154</v>
      </c>
      <c r="C149" s="103">
        <v>17407.0</v>
      </c>
    </row>
    <row r="150">
      <c r="A150" s="101">
        <v>15544.0</v>
      </c>
      <c r="B150" s="102" t="s">
        <v>3951</v>
      </c>
      <c r="C150" s="104">
        <v>33593.0</v>
      </c>
    </row>
    <row r="151">
      <c r="A151" s="101">
        <v>15803.0</v>
      </c>
      <c r="B151" s="102" t="s">
        <v>4186</v>
      </c>
      <c r="C151" s="104">
        <v>23681.0</v>
      </c>
    </row>
    <row r="152">
      <c r="A152" s="101">
        <v>18357.0</v>
      </c>
      <c r="B152" s="102" t="s">
        <v>18155</v>
      </c>
      <c r="C152" s="104">
        <v>12737.0</v>
      </c>
    </row>
    <row r="153">
      <c r="A153" s="101">
        <v>16574.0</v>
      </c>
      <c r="B153" s="102" t="s">
        <v>18156</v>
      </c>
      <c r="C153" s="103">
        <v>22806.0</v>
      </c>
    </row>
    <row r="154">
      <c r="A154" s="101">
        <v>16574.0</v>
      </c>
      <c r="B154" s="102" t="s">
        <v>18156</v>
      </c>
      <c r="C154" s="103">
        <v>22806.0</v>
      </c>
    </row>
    <row r="155">
      <c r="A155" s="101">
        <v>16975.0</v>
      </c>
      <c r="B155" s="102" t="s">
        <v>18157</v>
      </c>
      <c r="C155" s="103">
        <v>27957.0</v>
      </c>
    </row>
    <row r="156">
      <c r="A156" s="101">
        <v>14406.0</v>
      </c>
      <c r="B156" s="102" t="s">
        <v>3000</v>
      </c>
      <c r="C156" s="103">
        <v>28161.0</v>
      </c>
    </row>
    <row r="157">
      <c r="A157" s="101">
        <v>11792.0</v>
      </c>
      <c r="B157" s="102" t="s">
        <v>18158</v>
      </c>
      <c r="C157" s="103">
        <v>20872.0</v>
      </c>
    </row>
    <row r="158">
      <c r="A158" s="101">
        <v>16928.0</v>
      </c>
      <c r="B158" s="102" t="s">
        <v>18159</v>
      </c>
      <c r="C158" s="104">
        <v>20393.0</v>
      </c>
    </row>
    <row r="159">
      <c r="A159" s="101">
        <v>16106.0</v>
      </c>
      <c r="B159" s="102" t="s">
        <v>18160</v>
      </c>
      <c r="C159" s="103">
        <v>23484.0</v>
      </c>
    </row>
    <row r="160">
      <c r="A160" s="101">
        <v>16299.0</v>
      </c>
      <c r="B160" s="102" t="s">
        <v>4616</v>
      </c>
      <c r="C160" s="104">
        <v>17491.0</v>
      </c>
    </row>
    <row r="161">
      <c r="A161" s="101">
        <v>9608.0</v>
      </c>
      <c r="B161" s="102" t="s">
        <v>18161</v>
      </c>
      <c r="C161" s="103">
        <v>21736.0</v>
      </c>
    </row>
    <row r="162">
      <c r="A162" s="101">
        <v>16196.0</v>
      </c>
      <c r="B162" s="102" t="s">
        <v>18162</v>
      </c>
      <c r="C162" s="103">
        <v>17763.0</v>
      </c>
    </row>
    <row r="163">
      <c r="A163" s="101">
        <v>16442.0</v>
      </c>
      <c r="B163" s="102" t="s">
        <v>18163</v>
      </c>
      <c r="C163" s="104">
        <v>22978.0</v>
      </c>
    </row>
    <row r="164">
      <c r="A164" s="101">
        <v>11152.0</v>
      </c>
      <c r="B164" s="102" t="s">
        <v>18164</v>
      </c>
      <c r="C164" s="103">
        <v>29447.0</v>
      </c>
    </row>
    <row r="165">
      <c r="A165" s="101">
        <v>18340.0</v>
      </c>
      <c r="B165" s="102" t="s">
        <v>18165</v>
      </c>
      <c r="C165" s="103">
        <v>15970.0</v>
      </c>
    </row>
    <row r="166">
      <c r="A166" s="101">
        <v>10100.0</v>
      </c>
      <c r="B166" s="102" t="s">
        <v>18166</v>
      </c>
      <c r="C166" s="103">
        <v>21315.0</v>
      </c>
    </row>
    <row r="167">
      <c r="A167" s="101">
        <v>9239.0</v>
      </c>
      <c r="B167" s="102" t="s">
        <v>85</v>
      </c>
      <c r="C167" s="103">
        <v>17941.0</v>
      </c>
    </row>
    <row r="168">
      <c r="A168" s="101">
        <v>12572.0</v>
      </c>
      <c r="B168" s="102" t="s">
        <v>18167</v>
      </c>
      <c r="C168" s="103">
        <v>18267.0</v>
      </c>
    </row>
    <row r="169">
      <c r="A169" s="101">
        <v>11060.0</v>
      </c>
      <c r="B169" s="102" t="s">
        <v>18168</v>
      </c>
      <c r="C169" s="103">
        <v>17390.0</v>
      </c>
    </row>
    <row r="170">
      <c r="A170" s="101">
        <v>9279.0</v>
      </c>
      <c r="B170" s="102" t="s">
        <v>115</v>
      </c>
      <c r="C170" s="103">
        <v>25997.0</v>
      </c>
    </row>
    <row r="171">
      <c r="A171" s="101">
        <v>17726.0</v>
      </c>
      <c r="B171" s="102" t="s">
        <v>18169</v>
      </c>
      <c r="C171" s="103">
        <v>25326.0</v>
      </c>
    </row>
    <row r="172">
      <c r="A172" s="101">
        <v>13383.0</v>
      </c>
      <c r="B172" s="102" t="s">
        <v>18170</v>
      </c>
      <c r="C172" s="103">
        <v>27079.0</v>
      </c>
    </row>
    <row r="173">
      <c r="A173" s="101">
        <v>11177.0</v>
      </c>
      <c r="B173" s="102" t="s">
        <v>18171</v>
      </c>
      <c r="C173" s="103">
        <v>22098.0</v>
      </c>
    </row>
    <row r="174">
      <c r="A174" s="101">
        <v>9170.0</v>
      </c>
      <c r="B174" s="102" t="s">
        <v>18172</v>
      </c>
      <c r="C174" s="103">
        <v>18503.0</v>
      </c>
    </row>
    <row r="175">
      <c r="A175" s="101">
        <v>9170.0</v>
      </c>
      <c r="B175" s="102" t="s">
        <v>18172</v>
      </c>
      <c r="C175" s="103">
        <v>18503.0</v>
      </c>
    </row>
    <row r="176">
      <c r="A176" s="101">
        <v>17644.0</v>
      </c>
      <c r="B176" s="102" t="s">
        <v>18173</v>
      </c>
      <c r="C176" s="103">
        <v>17953.0</v>
      </c>
    </row>
    <row r="177">
      <c r="A177" s="101">
        <v>14585.0</v>
      </c>
      <c r="B177" s="102" t="s">
        <v>3143</v>
      </c>
      <c r="C177" s="103">
        <v>26705.0</v>
      </c>
    </row>
    <row r="178">
      <c r="A178" s="101">
        <v>9245.0</v>
      </c>
      <c r="B178" s="102" t="s">
        <v>18174</v>
      </c>
      <c r="C178" s="103">
        <v>16580.0</v>
      </c>
    </row>
    <row r="179">
      <c r="A179" s="101">
        <v>11174.0</v>
      </c>
      <c r="B179" s="102" t="s">
        <v>842</v>
      </c>
      <c r="C179" s="103">
        <v>20173.0</v>
      </c>
    </row>
    <row r="180">
      <c r="A180" s="102"/>
      <c r="B180" s="102"/>
      <c r="C180" s="102"/>
    </row>
    <row r="181">
      <c r="A181" s="102"/>
      <c r="B181" s="102"/>
      <c r="C181" s="102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0"/>
    <col customWidth="1" min="4" max="5" width="7.86"/>
    <col customWidth="1" min="6" max="6" width="13.43"/>
    <col customWidth="1" min="7" max="7" width="10.86"/>
    <col customWidth="1" min="8" max="8" width="10.14"/>
    <col customWidth="1" min="9" max="9" width="43.57"/>
    <col customWidth="1" min="10" max="10" width="7.0"/>
  </cols>
  <sheetData>
    <row r="1">
      <c r="A1" s="69" t="s">
        <v>19</v>
      </c>
      <c r="B1" s="105" t="s">
        <v>6757</v>
      </c>
      <c r="C1" s="69" t="s">
        <v>20</v>
      </c>
      <c r="D1" s="106" t="s">
        <v>21</v>
      </c>
      <c r="E1" s="106" t="s">
        <v>7666</v>
      </c>
      <c r="F1" s="69" t="s">
        <v>7667</v>
      </c>
      <c r="G1" s="69" t="s">
        <v>7668</v>
      </c>
      <c r="H1" s="69" t="s">
        <v>7669</v>
      </c>
      <c r="I1" s="69" t="s">
        <v>7670</v>
      </c>
      <c r="J1" s="69" t="s">
        <v>7671</v>
      </c>
      <c r="L1" s="43"/>
      <c r="M1" s="43"/>
      <c r="N1" s="43"/>
      <c r="O1" s="43"/>
      <c r="P1" s="43"/>
    </row>
    <row r="2">
      <c r="A2" s="24">
        <v>18145.0</v>
      </c>
      <c r="B2" s="76">
        <v>0.34375</v>
      </c>
      <c r="C2" s="41" t="s">
        <v>6698</v>
      </c>
      <c r="D2" s="77">
        <v>19197.0</v>
      </c>
      <c r="E2" s="77">
        <v>44627.0</v>
      </c>
      <c r="F2" s="24" t="s">
        <v>17998</v>
      </c>
      <c r="G2" s="24" t="s">
        <v>17994</v>
      </c>
      <c r="H2" s="24" t="s">
        <v>7673</v>
      </c>
      <c r="I2" s="41" t="s">
        <v>6831</v>
      </c>
      <c r="J2" s="24"/>
      <c r="K2" s="43"/>
      <c r="L2" s="43"/>
      <c r="M2" s="107"/>
      <c r="N2" s="107"/>
      <c r="O2" s="43"/>
      <c r="P2" s="43"/>
    </row>
    <row r="3">
      <c r="A3" s="24">
        <v>18145.0</v>
      </c>
      <c r="B3" s="76">
        <v>0.34375</v>
      </c>
      <c r="C3" s="41" t="s">
        <v>6698</v>
      </c>
      <c r="D3" s="77">
        <v>19197.0</v>
      </c>
      <c r="E3" s="77">
        <v>44627.0</v>
      </c>
      <c r="F3" s="24" t="s">
        <v>17999</v>
      </c>
      <c r="G3" s="24" t="s">
        <v>17999</v>
      </c>
      <c r="H3" s="24" t="s">
        <v>7673</v>
      </c>
      <c r="I3" s="41" t="s">
        <v>6831</v>
      </c>
      <c r="J3" s="24"/>
      <c r="K3" s="43"/>
      <c r="L3" s="43"/>
      <c r="M3" s="107"/>
      <c r="N3" s="107"/>
      <c r="O3" s="43"/>
      <c r="P3" s="43"/>
    </row>
    <row r="4">
      <c r="A4" s="24">
        <v>18243.0</v>
      </c>
      <c r="B4" s="76">
        <v>0.3645833333333333</v>
      </c>
      <c r="C4" s="41" t="s">
        <v>6703</v>
      </c>
      <c r="D4" s="77">
        <v>17081.0</v>
      </c>
      <c r="E4" s="77">
        <v>44627.0</v>
      </c>
      <c r="F4" s="24" t="s">
        <v>17998</v>
      </c>
      <c r="G4" s="24" t="s">
        <v>17994</v>
      </c>
      <c r="H4" s="24" t="s">
        <v>7673</v>
      </c>
      <c r="I4" s="41" t="s">
        <v>6831</v>
      </c>
      <c r="J4" s="24"/>
      <c r="K4" s="43"/>
      <c r="L4" s="43"/>
      <c r="M4" s="107"/>
      <c r="N4" s="107"/>
      <c r="O4" s="43"/>
      <c r="P4" s="43"/>
    </row>
    <row r="5">
      <c r="A5" s="24">
        <v>18243.0</v>
      </c>
      <c r="B5" s="76">
        <v>0.3645833333333333</v>
      </c>
      <c r="C5" s="41" t="s">
        <v>6703</v>
      </c>
      <c r="D5" s="77">
        <v>17081.0</v>
      </c>
      <c r="E5" s="77">
        <v>44627.0</v>
      </c>
      <c r="F5" s="24" t="s">
        <v>17999</v>
      </c>
      <c r="G5" s="24" t="s">
        <v>17999</v>
      </c>
      <c r="H5" s="24" t="s">
        <v>7673</v>
      </c>
      <c r="I5" s="41" t="s">
        <v>6831</v>
      </c>
      <c r="J5" s="24"/>
      <c r="K5" s="43"/>
      <c r="L5" s="43"/>
      <c r="M5" s="107"/>
      <c r="N5" s="107"/>
      <c r="O5" s="43"/>
      <c r="P5" s="43"/>
    </row>
    <row r="6">
      <c r="A6" s="24">
        <v>18215.0</v>
      </c>
      <c r="B6" s="76">
        <v>0.3958333333333333</v>
      </c>
      <c r="C6" s="41" t="s">
        <v>6691</v>
      </c>
      <c r="D6" s="77">
        <v>19281.0</v>
      </c>
      <c r="E6" s="77">
        <v>44627.0</v>
      </c>
      <c r="F6" s="24" t="s">
        <v>17998</v>
      </c>
      <c r="G6" s="24" t="s">
        <v>17994</v>
      </c>
      <c r="H6" s="24" t="s">
        <v>7673</v>
      </c>
      <c r="I6" s="41" t="s">
        <v>6908</v>
      </c>
      <c r="J6" s="24"/>
      <c r="K6" s="43"/>
      <c r="L6" s="43"/>
      <c r="M6" s="107"/>
      <c r="N6" s="107"/>
      <c r="O6" s="43"/>
      <c r="P6" s="43"/>
    </row>
    <row r="7">
      <c r="A7" s="24">
        <v>18242.0</v>
      </c>
      <c r="B7" s="76">
        <v>0.4479166666666667</v>
      </c>
      <c r="C7" s="41" t="s">
        <v>6704</v>
      </c>
      <c r="D7" s="77">
        <v>22087.0</v>
      </c>
      <c r="E7" s="77">
        <v>44627.0</v>
      </c>
      <c r="F7" s="24" t="s">
        <v>17998</v>
      </c>
      <c r="G7" s="24" t="s">
        <v>17994</v>
      </c>
      <c r="H7" s="24" t="s">
        <v>7673</v>
      </c>
      <c r="I7" s="41" t="s">
        <v>6908</v>
      </c>
      <c r="J7" s="24"/>
      <c r="K7" s="43"/>
      <c r="L7" s="43"/>
      <c r="M7" s="107"/>
      <c r="N7" s="107"/>
      <c r="O7" s="43"/>
      <c r="P7" s="43"/>
    </row>
    <row r="8">
      <c r="A8" s="24">
        <v>18267.0</v>
      </c>
      <c r="B8" s="76">
        <v>0.4479166666666667</v>
      </c>
      <c r="C8" s="41" t="s">
        <v>4730</v>
      </c>
      <c r="D8" s="77">
        <v>19572.0</v>
      </c>
      <c r="E8" s="77">
        <v>44627.0</v>
      </c>
      <c r="F8" s="24" t="s">
        <v>17998</v>
      </c>
      <c r="G8" s="24" t="s">
        <v>17994</v>
      </c>
      <c r="H8" s="24" t="s">
        <v>7673</v>
      </c>
      <c r="I8" s="41" t="s">
        <v>6777</v>
      </c>
      <c r="J8" s="24"/>
      <c r="K8" s="43"/>
      <c r="L8" s="43"/>
      <c r="M8" s="107"/>
      <c r="N8" s="107"/>
      <c r="O8" s="43"/>
      <c r="P8" s="43"/>
    </row>
    <row r="9">
      <c r="A9" s="24">
        <v>18267.0</v>
      </c>
      <c r="B9" s="76">
        <v>0.4479166666666667</v>
      </c>
      <c r="C9" s="41" t="s">
        <v>4730</v>
      </c>
      <c r="D9" s="77">
        <v>19572.0</v>
      </c>
      <c r="E9" s="77">
        <v>44627.0</v>
      </c>
      <c r="F9" s="24" t="s">
        <v>17999</v>
      </c>
      <c r="G9" s="24" t="s">
        <v>17999</v>
      </c>
      <c r="H9" s="24" t="s">
        <v>7673</v>
      </c>
      <c r="I9" s="41" t="s">
        <v>6777</v>
      </c>
      <c r="J9" s="24"/>
      <c r="K9" s="43"/>
      <c r="L9" s="43"/>
      <c r="M9" s="107"/>
      <c r="N9" s="107"/>
      <c r="O9" s="43"/>
      <c r="P9" s="43"/>
    </row>
    <row r="10">
      <c r="A10" s="24">
        <v>18273.0</v>
      </c>
      <c r="B10" s="76">
        <v>0.5416666666666666</v>
      </c>
      <c r="C10" s="41" t="s">
        <v>6694</v>
      </c>
      <c r="D10" s="77">
        <v>26448.0</v>
      </c>
      <c r="E10" s="77">
        <v>44627.0</v>
      </c>
      <c r="F10" s="24" t="s">
        <v>17998</v>
      </c>
      <c r="G10" s="24" t="s">
        <v>17994</v>
      </c>
      <c r="H10" s="24" t="s">
        <v>7673</v>
      </c>
      <c r="I10" s="41" t="s">
        <v>6852</v>
      </c>
      <c r="J10" s="24"/>
      <c r="K10" s="43"/>
      <c r="L10" s="43"/>
      <c r="M10" s="107"/>
      <c r="N10" s="107"/>
      <c r="O10" s="43"/>
      <c r="P10" s="43"/>
    </row>
    <row r="11">
      <c r="A11" s="24">
        <v>18295.0</v>
      </c>
      <c r="B11" s="76">
        <v>0.59375</v>
      </c>
      <c r="C11" s="41" t="s">
        <v>6696</v>
      </c>
      <c r="D11" s="77">
        <v>23133.0</v>
      </c>
      <c r="E11" s="77">
        <v>44627.0</v>
      </c>
      <c r="F11" s="24" t="s">
        <v>17998</v>
      </c>
      <c r="G11" s="24" t="s">
        <v>17994</v>
      </c>
      <c r="H11" s="24" t="s">
        <v>7673</v>
      </c>
      <c r="I11" s="41" t="s">
        <v>6811</v>
      </c>
      <c r="J11" s="24"/>
      <c r="K11" s="43"/>
      <c r="L11" s="43"/>
      <c r="M11" s="107"/>
      <c r="N11" s="107"/>
      <c r="O11" s="43"/>
      <c r="P11" s="43"/>
    </row>
    <row r="12">
      <c r="A12" s="24">
        <v>18250.0</v>
      </c>
      <c r="B12" s="76">
        <v>0.59375</v>
      </c>
      <c r="C12" s="41" t="s">
        <v>6695</v>
      </c>
      <c r="D12" s="77">
        <v>19954.0</v>
      </c>
      <c r="E12" s="77">
        <v>44627.0</v>
      </c>
      <c r="F12" s="24" t="s">
        <v>17998</v>
      </c>
      <c r="G12" s="24" t="s">
        <v>17994</v>
      </c>
      <c r="H12" s="24" t="s">
        <v>7673</v>
      </c>
      <c r="I12" s="41" t="s">
        <v>6908</v>
      </c>
      <c r="J12" s="24"/>
      <c r="K12" s="43"/>
      <c r="L12" s="43"/>
      <c r="M12" s="107"/>
      <c r="N12" s="107"/>
      <c r="O12" s="43"/>
      <c r="P12" s="43"/>
    </row>
    <row r="13">
      <c r="A13" s="24">
        <v>18236.0</v>
      </c>
      <c r="B13" s="76">
        <v>0.59375</v>
      </c>
      <c r="C13" s="41" t="s">
        <v>6705</v>
      </c>
      <c r="D13" s="77">
        <v>21885.0</v>
      </c>
      <c r="E13" s="77">
        <v>44627.0</v>
      </c>
      <c r="F13" s="24" t="s">
        <v>17998</v>
      </c>
      <c r="G13" s="24" t="s">
        <v>17994</v>
      </c>
      <c r="H13" s="24" t="s">
        <v>7673</v>
      </c>
      <c r="I13" s="41" t="s">
        <v>6861</v>
      </c>
      <c r="J13" s="24"/>
      <c r="K13" s="43"/>
      <c r="L13" s="43"/>
      <c r="M13" s="107"/>
      <c r="N13" s="107"/>
      <c r="O13" s="43"/>
      <c r="P13" s="43"/>
    </row>
    <row r="14">
      <c r="A14" s="24">
        <v>18136.0</v>
      </c>
      <c r="B14" s="76">
        <v>0.6145833333333334</v>
      </c>
      <c r="C14" s="41" t="s">
        <v>6700</v>
      </c>
      <c r="D14" s="77">
        <v>26779.0</v>
      </c>
      <c r="E14" s="77">
        <v>44627.0</v>
      </c>
      <c r="F14" s="24" t="s">
        <v>17998</v>
      </c>
      <c r="G14" s="24" t="s">
        <v>17994</v>
      </c>
      <c r="H14" s="24" t="s">
        <v>7673</v>
      </c>
      <c r="I14" s="41" t="s">
        <v>6870</v>
      </c>
      <c r="J14" s="24"/>
      <c r="K14" s="43"/>
      <c r="L14" s="43"/>
      <c r="M14" s="107"/>
      <c r="N14" s="107"/>
      <c r="O14" s="43"/>
      <c r="P14" s="43"/>
    </row>
    <row r="15">
      <c r="A15" s="24">
        <v>17706.0</v>
      </c>
      <c r="B15" s="76">
        <v>0.2604166666666667</v>
      </c>
      <c r="C15" s="41" t="s">
        <v>5838</v>
      </c>
      <c r="D15" s="77">
        <v>29355.0</v>
      </c>
      <c r="E15" s="77">
        <v>44627.0</v>
      </c>
      <c r="F15" s="24" t="s">
        <v>17989</v>
      </c>
      <c r="G15" s="24" t="s">
        <v>17994</v>
      </c>
      <c r="H15" s="24" t="s">
        <v>7673</v>
      </c>
      <c r="I15" s="41" t="s">
        <v>6858</v>
      </c>
      <c r="J15" s="24"/>
      <c r="K15" s="43"/>
      <c r="L15" s="43"/>
      <c r="M15" s="107"/>
      <c r="N15" s="107"/>
      <c r="O15" s="43"/>
      <c r="P15" s="43"/>
    </row>
    <row r="16">
      <c r="A16" s="24">
        <v>10185.0</v>
      </c>
      <c r="B16" s="76">
        <v>0.3645833333333333</v>
      </c>
      <c r="C16" s="41" t="s">
        <v>439</v>
      </c>
      <c r="D16" s="77">
        <v>24575.0</v>
      </c>
      <c r="E16" s="77">
        <v>44627.0</v>
      </c>
      <c r="F16" s="24" t="s">
        <v>17992</v>
      </c>
      <c r="G16" s="24" t="s">
        <v>17994</v>
      </c>
      <c r="H16" s="24" t="s">
        <v>7673</v>
      </c>
      <c r="I16" s="41" t="s">
        <v>6790</v>
      </c>
      <c r="J16" s="24"/>
      <c r="K16" s="43"/>
      <c r="L16" s="43"/>
      <c r="M16" s="107"/>
      <c r="N16" s="107"/>
      <c r="O16" s="43"/>
      <c r="P16" s="43"/>
    </row>
    <row r="17">
      <c r="A17" s="24">
        <v>14103.0</v>
      </c>
      <c r="B17" s="76">
        <v>0.3958333333333333</v>
      </c>
      <c r="C17" s="41" t="s">
        <v>2760</v>
      </c>
      <c r="D17" s="77">
        <v>16960.0</v>
      </c>
      <c r="E17" s="77">
        <v>44627.0</v>
      </c>
      <c r="F17" s="24" t="s">
        <v>17992</v>
      </c>
      <c r="G17" s="24" t="s">
        <v>17994</v>
      </c>
      <c r="H17" s="24" t="s">
        <v>7673</v>
      </c>
      <c r="I17" s="41" t="s">
        <v>6908</v>
      </c>
      <c r="J17" s="24"/>
      <c r="K17" s="43"/>
      <c r="L17" s="43"/>
      <c r="M17" s="107"/>
      <c r="N17" s="43"/>
      <c r="O17" s="43"/>
      <c r="P17" s="43"/>
    </row>
    <row r="18">
      <c r="A18" s="24">
        <v>9426.0</v>
      </c>
      <c r="B18" s="76">
        <v>0.4166666666666667</v>
      </c>
      <c r="C18" s="41" t="s">
        <v>151</v>
      </c>
      <c r="D18" s="77">
        <v>19051.0</v>
      </c>
      <c r="E18" s="77">
        <v>44627.0</v>
      </c>
      <c r="F18" s="24" t="s">
        <v>17989</v>
      </c>
      <c r="G18" s="24" t="s">
        <v>17994</v>
      </c>
      <c r="H18" s="24" t="s">
        <v>7673</v>
      </c>
      <c r="I18" s="41" t="s">
        <v>6846</v>
      </c>
      <c r="J18" s="24"/>
      <c r="K18" s="43"/>
      <c r="L18" s="43"/>
      <c r="M18" s="107"/>
      <c r="N18" s="107"/>
      <c r="O18" s="43"/>
      <c r="P18" s="43"/>
    </row>
    <row r="19">
      <c r="A19" s="24">
        <v>15621.0</v>
      </c>
      <c r="B19" s="76">
        <v>0.6354166666666666</v>
      </c>
      <c r="C19" s="41" t="s">
        <v>4019</v>
      </c>
      <c r="D19" s="77">
        <v>21011.0</v>
      </c>
      <c r="E19" s="77">
        <v>44627.0</v>
      </c>
      <c r="F19" s="24" t="s">
        <v>17989</v>
      </c>
      <c r="G19" s="24" t="s">
        <v>17994</v>
      </c>
      <c r="H19" s="24" t="s">
        <v>7673</v>
      </c>
      <c r="I19" s="41" t="s">
        <v>6831</v>
      </c>
      <c r="J19" s="24"/>
      <c r="K19" s="43"/>
      <c r="L19" s="43"/>
      <c r="M19" s="107"/>
      <c r="N19" s="43"/>
      <c r="O19" s="43"/>
      <c r="P19" s="43"/>
    </row>
    <row r="20">
      <c r="A20" s="24">
        <v>16914.0</v>
      </c>
      <c r="B20" s="76">
        <v>0.5729166666666666</v>
      </c>
      <c r="C20" s="41" t="s">
        <v>5142</v>
      </c>
      <c r="D20" s="77">
        <v>22267.0</v>
      </c>
      <c r="E20" s="77">
        <v>44627.0</v>
      </c>
      <c r="F20" s="24" t="s">
        <v>17992</v>
      </c>
      <c r="G20" s="24" t="s">
        <v>17994</v>
      </c>
      <c r="H20" s="24" t="s">
        <v>7681</v>
      </c>
      <c r="I20" s="41" t="s">
        <v>6844</v>
      </c>
      <c r="J20" s="24"/>
      <c r="K20" s="43"/>
      <c r="L20" s="43"/>
      <c r="M20" s="107"/>
      <c r="N20" s="43"/>
      <c r="O20" s="43"/>
      <c r="P20" s="43"/>
    </row>
    <row r="21">
      <c r="A21" s="24">
        <v>11192.0</v>
      </c>
      <c r="B21" s="76">
        <v>0.6145833333333334</v>
      </c>
      <c r="C21" s="41" t="s">
        <v>850</v>
      </c>
      <c r="D21" s="77">
        <v>29533.0</v>
      </c>
      <c r="E21" s="77">
        <v>44627.0</v>
      </c>
      <c r="F21" s="24" t="s">
        <v>17989</v>
      </c>
      <c r="G21" s="24" t="s">
        <v>17994</v>
      </c>
      <c r="H21" s="24" t="s">
        <v>7681</v>
      </c>
      <c r="I21" s="41" t="s">
        <v>6831</v>
      </c>
      <c r="J21" s="24"/>
      <c r="K21" s="43"/>
      <c r="L21" s="43"/>
      <c r="M21" s="107"/>
      <c r="N21" s="107"/>
      <c r="O21" s="43"/>
      <c r="P21" s="43"/>
    </row>
    <row r="22">
      <c r="A22" s="24">
        <v>13970.0</v>
      </c>
      <c r="B22" s="76">
        <v>0.3333333333333333</v>
      </c>
      <c r="C22" s="41" t="s">
        <v>2661</v>
      </c>
      <c r="D22" s="77">
        <v>16671.0</v>
      </c>
      <c r="E22" s="77">
        <v>44627.0</v>
      </c>
      <c r="F22" s="24" t="s">
        <v>17999</v>
      </c>
      <c r="G22" s="24" t="s">
        <v>17999</v>
      </c>
      <c r="H22" s="24" t="s">
        <v>7675</v>
      </c>
      <c r="I22" s="41" t="s">
        <v>6834</v>
      </c>
      <c r="J22" s="24"/>
      <c r="K22" s="43"/>
      <c r="L22" s="43"/>
      <c r="M22" s="107"/>
      <c r="N22" s="107"/>
      <c r="O22" s="43"/>
      <c r="P22" s="43"/>
    </row>
    <row r="23">
      <c r="A23" s="24">
        <v>13970.0</v>
      </c>
      <c r="B23" s="76">
        <v>0.3333333333333333</v>
      </c>
      <c r="C23" s="41" t="s">
        <v>2661</v>
      </c>
      <c r="D23" s="77">
        <v>16671.0</v>
      </c>
      <c r="E23" s="77">
        <v>44627.0</v>
      </c>
      <c r="F23" s="24" t="s">
        <v>17989</v>
      </c>
      <c r="G23" s="24" t="s">
        <v>17990</v>
      </c>
      <c r="H23" s="24" t="s">
        <v>7675</v>
      </c>
      <c r="I23" s="41" t="s">
        <v>6834</v>
      </c>
      <c r="J23" s="24"/>
      <c r="K23" s="43"/>
      <c r="L23" s="43"/>
      <c r="M23" s="107"/>
      <c r="N23" s="107"/>
      <c r="O23" s="43"/>
      <c r="P23" s="43"/>
    </row>
    <row r="24">
      <c r="A24" s="24">
        <v>14862.0</v>
      </c>
      <c r="B24" s="76">
        <v>0.34375</v>
      </c>
      <c r="C24" s="41" t="s">
        <v>3379</v>
      </c>
      <c r="D24" s="77">
        <v>24183.0</v>
      </c>
      <c r="E24" s="77">
        <v>44627.0</v>
      </c>
      <c r="F24" s="24" t="s">
        <v>17989</v>
      </c>
      <c r="G24" s="24" t="s">
        <v>17990</v>
      </c>
      <c r="H24" s="24" t="s">
        <v>7675</v>
      </c>
      <c r="I24" s="41" t="s">
        <v>6793</v>
      </c>
      <c r="J24" s="24"/>
      <c r="K24" s="43"/>
      <c r="L24" s="43"/>
      <c r="M24" s="107"/>
      <c r="N24" s="107"/>
      <c r="O24" s="43"/>
      <c r="P24" s="43"/>
    </row>
    <row r="25">
      <c r="A25" s="24">
        <v>18316.0</v>
      </c>
      <c r="B25" s="76">
        <v>0.5625</v>
      </c>
      <c r="C25" s="41" t="s">
        <v>6699</v>
      </c>
      <c r="D25" s="77">
        <v>24528.0</v>
      </c>
      <c r="E25" s="77">
        <v>44627.0</v>
      </c>
      <c r="F25" s="24" t="s">
        <v>17998</v>
      </c>
      <c r="G25" s="24" t="s">
        <v>17994</v>
      </c>
      <c r="H25" s="24" t="s">
        <v>7673</v>
      </c>
      <c r="I25" s="41" t="s">
        <v>6846</v>
      </c>
      <c r="J25" s="24"/>
      <c r="K25" s="43"/>
      <c r="L25" s="43"/>
      <c r="M25" s="107"/>
      <c r="N25" s="107"/>
      <c r="O25" s="43"/>
      <c r="P25" s="43"/>
    </row>
    <row r="26">
      <c r="A26" s="24">
        <v>16117.0</v>
      </c>
      <c r="B26" s="76">
        <v>0.375</v>
      </c>
      <c r="C26" s="41" t="s">
        <v>4468</v>
      </c>
      <c r="D26" s="77">
        <v>21870.0</v>
      </c>
      <c r="E26" s="77">
        <v>44627.0</v>
      </c>
      <c r="F26" s="24" t="s">
        <v>17989</v>
      </c>
      <c r="G26" s="24" t="s">
        <v>17990</v>
      </c>
      <c r="H26" s="24" t="s">
        <v>7675</v>
      </c>
      <c r="I26" s="41" t="s">
        <v>6790</v>
      </c>
      <c r="J26" s="24"/>
      <c r="K26" s="43"/>
      <c r="L26" s="43"/>
      <c r="M26" s="107"/>
      <c r="N26" s="107"/>
      <c r="O26" s="43"/>
      <c r="P26" s="43"/>
    </row>
    <row r="27">
      <c r="A27" s="24">
        <v>15368.0</v>
      </c>
      <c r="B27" s="76">
        <v>0.3958333333333333</v>
      </c>
      <c r="C27" s="41" t="s">
        <v>3799</v>
      </c>
      <c r="D27" s="77">
        <v>14748.0</v>
      </c>
      <c r="E27" s="77">
        <v>44627.0</v>
      </c>
      <c r="F27" s="24" t="s">
        <v>17999</v>
      </c>
      <c r="G27" s="24" t="s">
        <v>17999</v>
      </c>
      <c r="H27" s="24" t="s">
        <v>7675</v>
      </c>
      <c r="I27" s="41" t="s">
        <v>6904</v>
      </c>
      <c r="J27" s="24"/>
      <c r="K27" s="43"/>
      <c r="L27" s="43"/>
      <c r="M27" s="107"/>
      <c r="N27" s="43"/>
      <c r="O27" s="43"/>
      <c r="P27" s="43"/>
    </row>
    <row r="28">
      <c r="A28" s="24">
        <v>15368.0</v>
      </c>
      <c r="B28" s="76">
        <v>0.3958333333333333</v>
      </c>
      <c r="C28" s="41" t="s">
        <v>3799</v>
      </c>
      <c r="D28" s="77">
        <v>14748.0</v>
      </c>
      <c r="E28" s="77">
        <v>44627.0</v>
      </c>
      <c r="F28" s="24" t="s">
        <v>17989</v>
      </c>
      <c r="G28" s="24" t="s">
        <v>17990</v>
      </c>
      <c r="H28" s="24" t="s">
        <v>7675</v>
      </c>
      <c r="I28" s="41" t="s">
        <v>6904</v>
      </c>
      <c r="J28" s="24"/>
      <c r="K28" s="43"/>
      <c r="L28" s="43"/>
      <c r="M28" s="107"/>
      <c r="N28" s="43"/>
      <c r="O28" s="43"/>
      <c r="P28" s="43"/>
    </row>
    <row r="29">
      <c r="A29" s="24">
        <v>15891.0</v>
      </c>
      <c r="B29" s="76">
        <v>0.4166666666666667</v>
      </c>
      <c r="C29" s="41" t="s">
        <v>4269</v>
      </c>
      <c r="D29" s="77">
        <v>25116.0</v>
      </c>
      <c r="E29" s="77">
        <v>44627.0</v>
      </c>
      <c r="F29" s="24" t="s">
        <v>17992</v>
      </c>
      <c r="G29" s="24" t="s">
        <v>17990</v>
      </c>
      <c r="H29" s="24" t="s">
        <v>7675</v>
      </c>
      <c r="I29" s="41" t="s">
        <v>6910</v>
      </c>
      <c r="J29" s="24"/>
      <c r="K29" s="43"/>
      <c r="L29" s="43"/>
      <c r="M29" s="107"/>
      <c r="N29" s="43"/>
      <c r="O29" s="43"/>
      <c r="P29" s="43"/>
    </row>
    <row r="30">
      <c r="A30" s="24">
        <v>15892.0</v>
      </c>
      <c r="B30" s="76">
        <v>0.4270833333333333</v>
      </c>
      <c r="C30" s="41" t="s">
        <v>4270</v>
      </c>
      <c r="D30" s="77">
        <v>23446.0</v>
      </c>
      <c r="E30" s="77">
        <v>44627.0</v>
      </c>
      <c r="F30" s="24" t="s">
        <v>17992</v>
      </c>
      <c r="G30" s="24" t="s">
        <v>17990</v>
      </c>
      <c r="H30" s="24" t="s">
        <v>7675</v>
      </c>
      <c r="I30" s="41" t="s">
        <v>6910</v>
      </c>
      <c r="J30" s="24"/>
      <c r="K30" s="43"/>
      <c r="L30" s="43"/>
      <c r="M30" s="107"/>
      <c r="N30" s="43"/>
      <c r="O30" s="43"/>
      <c r="P30" s="43"/>
    </row>
    <row r="31">
      <c r="A31" s="24">
        <v>15176.0</v>
      </c>
      <c r="B31" s="76">
        <v>0.4375</v>
      </c>
      <c r="C31" s="41" t="s">
        <v>3639</v>
      </c>
      <c r="D31" s="77">
        <v>26214.0</v>
      </c>
      <c r="E31" s="77">
        <v>44627.0</v>
      </c>
      <c r="F31" s="24" t="s">
        <v>17989</v>
      </c>
      <c r="G31" s="24" t="s">
        <v>17990</v>
      </c>
      <c r="H31" s="24" t="s">
        <v>7675</v>
      </c>
      <c r="I31" s="41" t="s">
        <v>6770</v>
      </c>
      <c r="J31" s="24"/>
      <c r="K31" s="43"/>
      <c r="L31" s="43"/>
      <c r="M31" s="107"/>
      <c r="N31" s="107"/>
      <c r="O31" s="43"/>
      <c r="P31" s="43"/>
    </row>
    <row r="32">
      <c r="A32" s="24">
        <v>9377.0</v>
      </c>
      <c r="B32" s="76">
        <v>0.46875</v>
      </c>
      <c r="C32" s="41" t="s">
        <v>136</v>
      </c>
      <c r="D32" s="77">
        <v>26302.0</v>
      </c>
      <c r="E32" s="77">
        <v>44627.0</v>
      </c>
      <c r="F32" s="24" t="s">
        <v>17989</v>
      </c>
      <c r="G32" s="24" t="s">
        <v>17990</v>
      </c>
      <c r="H32" s="24" t="s">
        <v>7675</v>
      </c>
      <c r="I32" s="41" t="s">
        <v>6831</v>
      </c>
      <c r="J32" s="24"/>
      <c r="K32" s="43"/>
      <c r="L32" s="43"/>
      <c r="M32" s="107"/>
      <c r="N32" s="107"/>
      <c r="O32" s="43"/>
      <c r="P32" s="43"/>
    </row>
    <row r="33">
      <c r="A33" s="24">
        <v>14126.0</v>
      </c>
      <c r="B33" s="76">
        <v>0.46875</v>
      </c>
      <c r="C33" s="41" t="s">
        <v>2779</v>
      </c>
      <c r="D33" s="77">
        <v>18823.0</v>
      </c>
      <c r="E33" s="77">
        <v>44627.0</v>
      </c>
      <c r="F33" s="24" t="s">
        <v>17992</v>
      </c>
      <c r="G33" s="24" t="s">
        <v>17990</v>
      </c>
      <c r="H33" s="24" t="s">
        <v>7682</v>
      </c>
      <c r="I33" s="41" t="s">
        <v>6908</v>
      </c>
      <c r="J33" s="24"/>
      <c r="K33" s="43"/>
      <c r="L33" s="43"/>
      <c r="M33" s="107"/>
      <c r="N33" s="107"/>
      <c r="O33" s="43"/>
      <c r="P33" s="43"/>
    </row>
    <row r="34">
      <c r="A34" s="24">
        <v>9479.0</v>
      </c>
      <c r="B34" s="76">
        <v>0.4583333333333333</v>
      </c>
      <c r="C34" s="41" t="s">
        <v>166</v>
      </c>
      <c r="D34" s="77">
        <v>19225.0</v>
      </c>
      <c r="E34" s="77">
        <v>44627.0</v>
      </c>
      <c r="F34" s="24" t="s">
        <v>17992</v>
      </c>
      <c r="G34" s="24" t="s">
        <v>17990</v>
      </c>
      <c r="H34" s="24" t="s">
        <v>7682</v>
      </c>
      <c r="I34" s="41" t="s">
        <v>6831</v>
      </c>
      <c r="J34" s="24"/>
      <c r="K34" s="43"/>
      <c r="L34" s="43"/>
      <c r="M34" s="107"/>
      <c r="N34" s="43"/>
      <c r="O34" s="43"/>
      <c r="P34" s="43"/>
    </row>
    <row r="35">
      <c r="A35" s="24">
        <v>10607.0</v>
      </c>
      <c r="B35" s="76">
        <v>0.40625</v>
      </c>
      <c r="C35" s="41" t="s">
        <v>598</v>
      </c>
      <c r="D35" s="77">
        <v>18965.0</v>
      </c>
      <c r="E35" s="77">
        <v>44627.0</v>
      </c>
      <c r="F35" s="24" t="s">
        <v>17989</v>
      </c>
      <c r="G35" s="24" t="s">
        <v>17990</v>
      </c>
      <c r="H35" s="24" t="s">
        <v>7682</v>
      </c>
      <c r="I35" s="41" t="s">
        <v>6834</v>
      </c>
      <c r="J35" s="24"/>
      <c r="K35" s="43"/>
      <c r="L35" s="43"/>
      <c r="M35" s="107"/>
      <c r="N35" s="43"/>
      <c r="O35" s="43"/>
      <c r="P35" s="43"/>
    </row>
    <row r="36">
      <c r="A36" s="24">
        <v>17461.0</v>
      </c>
      <c r="B36" s="76">
        <v>0.3541666666666667</v>
      </c>
      <c r="C36" s="41" t="s">
        <v>5615</v>
      </c>
      <c r="D36" s="77">
        <v>27036.0</v>
      </c>
      <c r="E36" s="77">
        <v>44627.0</v>
      </c>
      <c r="F36" s="24" t="s">
        <v>17989</v>
      </c>
      <c r="G36" s="24" t="s">
        <v>17990</v>
      </c>
      <c r="H36" s="24" t="s">
        <v>7682</v>
      </c>
      <c r="I36" s="41" t="s">
        <v>6870</v>
      </c>
      <c r="J36" s="24"/>
      <c r="K36" s="43"/>
      <c r="L36" s="43"/>
      <c r="M36" s="107"/>
      <c r="N36" s="43"/>
      <c r="O36" s="43"/>
      <c r="P36" s="43"/>
    </row>
    <row r="37">
      <c r="A37" s="24">
        <v>15791.0</v>
      </c>
      <c r="B37" s="76">
        <v>0.3541666666666667</v>
      </c>
      <c r="C37" s="41" t="s">
        <v>4174</v>
      </c>
      <c r="D37" s="77">
        <v>21098.0</v>
      </c>
      <c r="E37" s="77">
        <v>44627.0</v>
      </c>
      <c r="F37" s="24" t="s">
        <v>17992</v>
      </c>
      <c r="G37" s="24" t="s">
        <v>17990</v>
      </c>
      <c r="H37" s="24" t="s">
        <v>7682</v>
      </c>
      <c r="I37" s="41" t="s">
        <v>6793</v>
      </c>
      <c r="J37" s="24"/>
      <c r="K37" s="43"/>
      <c r="L37" s="43"/>
      <c r="M37" s="107"/>
      <c r="N37" s="43"/>
      <c r="O37" s="43"/>
      <c r="P37" s="43"/>
    </row>
    <row r="38">
      <c r="A38" s="24">
        <v>16425.0</v>
      </c>
      <c r="B38" s="76">
        <v>0.5416666666666666</v>
      </c>
      <c r="C38" s="41" t="s">
        <v>4727</v>
      </c>
      <c r="D38" s="77">
        <v>28522.0</v>
      </c>
      <c r="E38" s="77">
        <v>44627.0</v>
      </c>
      <c r="F38" s="24" t="s">
        <v>17989</v>
      </c>
      <c r="G38" s="24" t="s">
        <v>17990</v>
      </c>
      <c r="H38" s="24" t="s">
        <v>7675</v>
      </c>
      <c r="I38" s="41" t="s">
        <v>6861</v>
      </c>
      <c r="J38" s="24"/>
      <c r="K38" s="43"/>
      <c r="L38" s="43"/>
      <c r="M38" s="107"/>
      <c r="N38" s="107"/>
      <c r="O38" s="43"/>
      <c r="P38" s="43"/>
    </row>
    <row r="39">
      <c r="A39" s="24">
        <v>16167.0</v>
      </c>
      <c r="B39" s="76">
        <v>0.5625</v>
      </c>
      <c r="C39" s="41" t="s">
        <v>4513</v>
      </c>
      <c r="D39" s="77">
        <v>19877.0</v>
      </c>
      <c r="E39" s="77">
        <v>44627.0</v>
      </c>
      <c r="F39" s="24" t="s">
        <v>17992</v>
      </c>
      <c r="G39" s="24" t="s">
        <v>17990</v>
      </c>
      <c r="H39" s="24" t="s">
        <v>7675</v>
      </c>
      <c r="I39" s="41" t="s">
        <v>6904</v>
      </c>
      <c r="J39" s="24"/>
      <c r="K39" s="43"/>
      <c r="L39" s="43"/>
      <c r="M39" s="107"/>
      <c r="N39" s="43"/>
      <c r="O39" s="43"/>
      <c r="P39" s="43"/>
    </row>
    <row r="40">
      <c r="A40" s="24">
        <v>16167.0</v>
      </c>
      <c r="B40" s="76">
        <v>0.5625</v>
      </c>
      <c r="C40" s="41" t="s">
        <v>4513</v>
      </c>
      <c r="D40" s="77">
        <v>19877.0</v>
      </c>
      <c r="E40" s="77">
        <v>44627.0</v>
      </c>
      <c r="F40" s="24" t="s">
        <v>17999</v>
      </c>
      <c r="G40" s="24" t="s">
        <v>17999</v>
      </c>
      <c r="H40" s="24" t="s">
        <v>7675</v>
      </c>
      <c r="I40" s="41" t="s">
        <v>6904</v>
      </c>
      <c r="J40" s="24"/>
      <c r="K40" s="43"/>
      <c r="L40" s="43"/>
      <c r="M40" s="107"/>
      <c r="N40" s="43"/>
      <c r="O40" s="43"/>
      <c r="P40" s="43"/>
    </row>
    <row r="41">
      <c r="A41" s="24">
        <v>16166.0</v>
      </c>
      <c r="B41" s="76">
        <v>0.5625</v>
      </c>
      <c r="C41" s="41" t="s">
        <v>4512</v>
      </c>
      <c r="D41" s="77">
        <v>21767.0</v>
      </c>
      <c r="E41" s="77">
        <v>44627.0</v>
      </c>
      <c r="F41" s="24" t="s">
        <v>17999</v>
      </c>
      <c r="G41" s="24" t="s">
        <v>17999</v>
      </c>
      <c r="H41" s="24" t="s">
        <v>7675</v>
      </c>
      <c r="I41" s="41" t="s">
        <v>6904</v>
      </c>
      <c r="J41" s="24"/>
      <c r="K41" s="43"/>
      <c r="L41" s="43"/>
      <c r="M41" s="107"/>
      <c r="N41" s="43"/>
      <c r="O41" s="43"/>
      <c r="P41" s="43"/>
    </row>
    <row r="42">
      <c r="A42" s="24">
        <v>16166.0</v>
      </c>
      <c r="B42" s="76">
        <v>0.5625</v>
      </c>
      <c r="C42" s="41" t="s">
        <v>4512</v>
      </c>
      <c r="D42" s="77">
        <v>21767.0</v>
      </c>
      <c r="E42" s="77">
        <v>44627.0</v>
      </c>
      <c r="F42" s="24" t="s">
        <v>17992</v>
      </c>
      <c r="G42" s="24" t="s">
        <v>17990</v>
      </c>
      <c r="H42" s="24" t="s">
        <v>7675</v>
      </c>
      <c r="I42" s="41" t="s">
        <v>6904</v>
      </c>
      <c r="J42" s="24"/>
      <c r="K42" s="43"/>
      <c r="L42" s="43"/>
      <c r="M42" s="107"/>
      <c r="N42" s="43"/>
      <c r="O42" s="43"/>
      <c r="P42" s="43"/>
    </row>
    <row r="43">
      <c r="A43" s="24">
        <v>15602.0</v>
      </c>
      <c r="B43" s="76">
        <v>0.5833333333333334</v>
      </c>
      <c r="C43" s="41" t="s">
        <v>4001</v>
      </c>
      <c r="D43" s="77">
        <v>21253.0</v>
      </c>
      <c r="E43" s="77">
        <v>44627.0</v>
      </c>
      <c r="F43" s="24" t="s">
        <v>17999</v>
      </c>
      <c r="G43" s="24" t="s">
        <v>17999</v>
      </c>
      <c r="H43" s="24" t="s">
        <v>7682</v>
      </c>
      <c r="I43" s="41" t="s">
        <v>6831</v>
      </c>
      <c r="J43" s="24"/>
      <c r="K43" s="43"/>
      <c r="L43" s="43"/>
      <c r="M43" s="107"/>
      <c r="N43" s="107"/>
      <c r="O43" s="43"/>
      <c r="P43" s="43"/>
    </row>
    <row r="44">
      <c r="A44" s="24">
        <v>15602.0</v>
      </c>
      <c r="B44" s="76">
        <v>0.5833333333333334</v>
      </c>
      <c r="C44" s="41" t="s">
        <v>4001</v>
      </c>
      <c r="D44" s="77">
        <v>21253.0</v>
      </c>
      <c r="E44" s="77">
        <v>44627.0</v>
      </c>
      <c r="F44" s="24" t="s">
        <v>17989</v>
      </c>
      <c r="G44" s="24" t="s">
        <v>17990</v>
      </c>
      <c r="H44" s="24" t="s">
        <v>7682</v>
      </c>
      <c r="I44" s="41" t="s">
        <v>6831</v>
      </c>
      <c r="J44" s="24"/>
      <c r="K44" s="43"/>
      <c r="L44" s="43"/>
      <c r="M44" s="107"/>
      <c r="N44" s="107"/>
      <c r="O44" s="43"/>
      <c r="P44" s="43"/>
    </row>
    <row r="45">
      <c r="A45" s="24">
        <v>11000.0</v>
      </c>
      <c r="B45" s="76">
        <v>0.65625</v>
      </c>
      <c r="C45" s="41" t="s">
        <v>751</v>
      </c>
      <c r="D45" s="77">
        <v>16385.0</v>
      </c>
      <c r="E45" s="77">
        <v>44627.0</v>
      </c>
      <c r="F45" s="24" t="s">
        <v>17999</v>
      </c>
      <c r="G45" s="24" t="s">
        <v>17999</v>
      </c>
      <c r="H45" s="24" t="s">
        <v>7675</v>
      </c>
      <c r="I45" s="41" t="s">
        <v>6790</v>
      </c>
      <c r="J45" s="24"/>
      <c r="K45" s="43"/>
      <c r="L45" s="43"/>
      <c r="M45" s="107"/>
      <c r="N45" s="107"/>
      <c r="O45" s="43"/>
      <c r="P45" s="43"/>
    </row>
    <row r="46">
      <c r="A46" s="24">
        <v>15642.0</v>
      </c>
      <c r="B46" s="76">
        <v>0.625</v>
      </c>
      <c r="C46" s="41" t="s">
        <v>4037</v>
      </c>
      <c r="D46" s="77">
        <v>22702.0</v>
      </c>
      <c r="E46" s="77">
        <v>44627.0</v>
      </c>
      <c r="F46" s="24" t="s">
        <v>17992</v>
      </c>
      <c r="G46" s="24" t="s">
        <v>17990</v>
      </c>
      <c r="H46" s="24" t="s">
        <v>7682</v>
      </c>
      <c r="I46" s="41" t="s">
        <v>6846</v>
      </c>
      <c r="J46" s="24"/>
      <c r="K46" s="43"/>
      <c r="L46" s="43"/>
      <c r="M46" s="107"/>
      <c r="N46" s="43"/>
      <c r="O46" s="43"/>
      <c r="P46" s="43"/>
    </row>
    <row r="47">
      <c r="A47" s="24">
        <v>16677.0</v>
      </c>
      <c r="B47" s="76">
        <v>0.6041666666666666</v>
      </c>
      <c r="C47" s="41" t="s">
        <v>4937</v>
      </c>
      <c r="D47" s="77">
        <v>20737.0</v>
      </c>
      <c r="E47" s="77">
        <v>44627.0</v>
      </c>
      <c r="F47" s="24" t="s">
        <v>17992</v>
      </c>
      <c r="G47" s="24" t="s">
        <v>17990</v>
      </c>
      <c r="H47" s="24" t="s">
        <v>7682</v>
      </c>
      <c r="I47" s="41" t="s">
        <v>6831</v>
      </c>
      <c r="J47" s="24"/>
      <c r="K47" s="43"/>
      <c r="L47" s="43"/>
      <c r="M47" s="107"/>
      <c r="N47" s="107"/>
      <c r="O47" s="43"/>
      <c r="P47" s="43"/>
    </row>
    <row r="48">
      <c r="A48" s="24">
        <v>11865.0</v>
      </c>
      <c r="B48" s="76">
        <v>0.6354166666666666</v>
      </c>
      <c r="C48" s="41" t="s">
        <v>1156</v>
      </c>
      <c r="D48" s="77">
        <v>25554.0</v>
      </c>
      <c r="E48" s="77">
        <v>44627.0</v>
      </c>
      <c r="F48" s="24" t="s">
        <v>17989</v>
      </c>
      <c r="G48" s="24" t="s">
        <v>17990</v>
      </c>
      <c r="H48" s="24" t="s">
        <v>7682</v>
      </c>
      <c r="I48" s="41" t="s">
        <v>6853</v>
      </c>
      <c r="J48" s="24"/>
      <c r="K48" s="43"/>
      <c r="L48" s="43"/>
      <c r="M48" s="107"/>
      <c r="N48" s="107"/>
      <c r="O48" s="43"/>
      <c r="P48" s="43"/>
    </row>
    <row r="49">
      <c r="A49" s="24">
        <v>16443.0</v>
      </c>
      <c r="B49" s="76">
        <v>0.6458333333333334</v>
      </c>
      <c r="C49" s="41" t="s">
        <v>4743</v>
      </c>
      <c r="D49" s="77">
        <v>33995.0</v>
      </c>
      <c r="E49" s="77">
        <v>44627.0</v>
      </c>
      <c r="F49" s="24" t="s">
        <v>17989</v>
      </c>
      <c r="G49" s="24" t="s">
        <v>17990</v>
      </c>
      <c r="H49" s="24" t="s">
        <v>7675</v>
      </c>
      <c r="I49" s="41" t="s">
        <v>6771</v>
      </c>
      <c r="J49" s="24"/>
      <c r="K49" s="43"/>
      <c r="L49" s="43"/>
      <c r="M49" s="107"/>
      <c r="N49" s="107"/>
      <c r="O49" s="43"/>
      <c r="P49" s="43"/>
    </row>
    <row r="50">
      <c r="A50" s="24">
        <v>13167.0</v>
      </c>
      <c r="B50" s="76">
        <v>0.3958333333333333</v>
      </c>
      <c r="C50" s="41" t="s">
        <v>2031</v>
      </c>
      <c r="D50" s="77">
        <v>14721.0</v>
      </c>
      <c r="E50" s="77">
        <v>44628.0</v>
      </c>
      <c r="F50" s="24" t="s">
        <v>17989</v>
      </c>
      <c r="G50" s="24" t="s">
        <v>17990</v>
      </c>
      <c r="H50" s="24" t="s">
        <v>7682</v>
      </c>
      <c r="I50" s="41" t="s">
        <v>6771</v>
      </c>
      <c r="J50" s="24"/>
      <c r="K50" s="43"/>
      <c r="L50" s="43"/>
      <c r="M50" s="107"/>
      <c r="N50" s="107"/>
      <c r="O50" s="43"/>
      <c r="P50" s="43"/>
    </row>
    <row r="51">
      <c r="A51" s="24">
        <v>15337.0</v>
      </c>
      <c r="B51" s="76">
        <v>0.4166666666666667</v>
      </c>
      <c r="C51" s="41" t="s">
        <v>3771</v>
      </c>
      <c r="D51" s="77">
        <v>29323.0</v>
      </c>
      <c r="E51" s="77">
        <v>44628.0</v>
      </c>
      <c r="F51" s="24" t="s">
        <v>17989</v>
      </c>
      <c r="G51" s="24" t="s">
        <v>17990</v>
      </c>
      <c r="H51" s="24" t="s">
        <v>7682</v>
      </c>
      <c r="I51" s="41" t="s">
        <v>6846</v>
      </c>
      <c r="J51" s="24"/>
      <c r="K51" s="43"/>
      <c r="L51" s="43"/>
      <c r="M51" s="107"/>
      <c r="N51" s="107"/>
      <c r="O51" s="43"/>
      <c r="P51" s="43"/>
    </row>
    <row r="52">
      <c r="A52" s="24">
        <v>9726.0</v>
      </c>
      <c r="B52" s="76">
        <v>0.3645833333333333</v>
      </c>
      <c r="C52" s="41" t="s">
        <v>262</v>
      </c>
      <c r="D52" s="77">
        <v>23374.0</v>
      </c>
      <c r="E52" s="77">
        <v>44628.0</v>
      </c>
      <c r="F52" s="24" t="s">
        <v>17992</v>
      </c>
      <c r="G52" s="24" t="s">
        <v>17990</v>
      </c>
      <c r="H52" s="24" t="s">
        <v>7675</v>
      </c>
      <c r="I52" s="41" t="s">
        <v>6908</v>
      </c>
      <c r="J52" s="24"/>
      <c r="K52" s="43"/>
      <c r="L52" s="43"/>
      <c r="M52" s="107"/>
      <c r="N52" s="107"/>
      <c r="O52" s="43"/>
      <c r="P52" s="43"/>
    </row>
    <row r="53">
      <c r="A53" s="24">
        <v>9220.0</v>
      </c>
      <c r="B53" s="76">
        <v>0.3854166666666667</v>
      </c>
      <c r="C53" s="41" t="s">
        <v>73</v>
      </c>
      <c r="D53" s="77">
        <v>17546.0</v>
      </c>
      <c r="E53" s="77">
        <v>44628.0</v>
      </c>
      <c r="F53" s="24" t="s">
        <v>17989</v>
      </c>
      <c r="G53" s="24" t="s">
        <v>17990</v>
      </c>
      <c r="H53" s="24" t="s">
        <v>7675</v>
      </c>
      <c r="I53" s="41" t="s">
        <v>6831</v>
      </c>
      <c r="J53" s="24"/>
      <c r="K53" s="43"/>
      <c r="L53" s="43"/>
      <c r="M53" s="107"/>
      <c r="N53" s="107"/>
      <c r="O53" s="43"/>
      <c r="P53" s="43"/>
    </row>
    <row r="54">
      <c r="A54" s="24">
        <v>17960.0</v>
      </c>
      <c r="B54" s="76">
        <v>0.3958333333333333</v>
      </c>
      <c r="C54" s="41" t="s">
        <v>6333</v>
      </c>
      <c r="D54" s="77">
        <v>14881.0</v>
      </c>
      <c r="E54" s="77">
        <v>44628.0</v>
      </c>
      <c r="F54" s="24" t="s">
        <v>17999</v>
      </c>
      <c r="G54" s="24" t="s">
        <v>17999</v>
      </c>
      <c r="H54" s="24" t="s">
        <v>7675</v>
      </c>
      <c r="I54" s="41" t="s">
        <v>6831</v>
      </c>
      <c r="J54" s="24"/>
      <c r="K54" s="43"/>
      <c r="L54" s="43"/>
      <c r="M54" s="107"/>
      <c r="N54" s="107"/>
      <c r="O54" s="43"/>
      <c r="P54" s="43"/>
    </row>
    <row r="55">
      <c r="A55" s="24">
        <v>12884.0</v>
      </c>
      <c r="B55" s="76">
        <v>0.40625</v>
      </c>
      <c r="C55" s="41" t="s">
        <v>1797</v>
      </c>
      <c r="D55" s="77">
        <v>25501.0</v>
      </c>
      <c r="E55" s="77">
        <v>44628.0</v>
      </c>
      <c r="F55" s="24" t="s">
        <v>17992</v>
      </c>
      <c r="G55" s="24" t="s">
        <v>17990</v>
      </c>
      <c r="H55" s="24" t="s">
        <v>7675</v>
      </c>
      <c r="I55" s="41" t="s">
        <v>6856</v>
      </c>
      <c r="J55" s="24"/>
      <c r="K55" s="43"/>
      <c r="L55" s="43"/>
      <c r="M55" s="107"/>
      <c r="N55" s="107"/>
      <c r="O55" s="43"/>
      <c r="P55" s="43"/>
    </row>
    <row r="56">
      <c r="A56" s="24">
        <v>14682.0</v>
      </c>
      <c r="B56" s="76">
        <v>0.5416666666666666</v>
      </c>
      <c r="C56" s="41" t="s">
        <v>3224</v>
      </c>
      <c r="D56" s="77">
        <v>33997.0</v>
      </c>
      <c r="E56" s="77">
        <v>44628.0</v>
      </c>
      <c r="F56" s="24" t="s">
        <v>17992</v>
      </c>
      <c r="G56" s="24" t="s">
        <v>17990</v>
      </c>
      <c r="H56" s="24" t="s">
        <v>7682</v>
      </c>
      <c r="I56" s="41" t="s">
        <v>6831</v>
      </c>
      <c r="J56" s="24"/>
      <c r="K56" s="43"/>
      <c r="L56" s="43"/>
      <c r="M56" s="107"/>
      <c r="N56" s="107"/>
      <c r="O56" s="43"/>
      <c r="P56" s="43"/>
    </row>
    <row r="57">
      <c r="A57" s="24">
        <v>10016.0</v>
      </c>
      <c r="B57" s="76">
        <v>0.5416666666666666</v>
      </c>
      <c r="C57" s="41" t="s">
        <v>362</v>
      </c>
      <c r="D57" s="77">
        <v>28044.0</v>
      </c>
      <c r="E57" s="77">
        <v>44628.0</v>
      </c>
      <c r="F57" s="24" t="s">
        <v>17989</v>
      </c>
      <c r="G57" s="24" t="s">
        <v>17990</v>
      </c>
      <c r="H57" s="24" t="s">
        <v>7682</v>
      </c>
      <c r="I57" s="41" t="s">
        <v>6851</v>
      </c>
      <c r="J57" s="24"/>
      <c r="K57" s="43"/>
      <c r="L57" s="43"/>
      <c r="M57" s="107"/>
      <c r="N57" s="107"/>
      <c r="O57" s="43"/>
      <c r="P57" s="43"/>
    </row>
    <row r="58">
      <c r="A58" s="24">
        <v>13405.0</v>
      </c>
      <c r="B58" s="76">
        <v>0.5729166666666666</v>
      </c>
      <c r="C58" s="41" t="s">
        <v>2214</v>
      </c>
      <c r="D58" s="77">
        <v>23929.0</v>
      </c>
      <c r="E58" s="77">
        <v>44628.0</v>
      </c>
      <c r="F58" s="24" t="s">
        <v>17992</v>
      </c>
      <c r="G58" s="24" t="s">
        <v>17990</v>
      </c>
      <c r="H58" s="24" t="s">
        <v>7682</v>
      </c>
      <c r="I58" s="41" t="s">
        <v>6846</v>
      </c>
      <c r="J58" s="24"/>
      <c r="K58" s="43"/>
      <c r="L58" s="43"/>
      <c r="M58" s="107"/>
      <c r="N58" s="43"/>
      <c r="O58" s="43"/>
      <c r="P58" s="43"/>
    </row>
    <row r="59">
      <c r="A59" s="24">
        <v>14275.0</v>
      </c>
      <c r="B59" s="76">
        <v>0.5833333333333334</v>
      </c>
      <c r="C59" s="41" t="s">
        <v>2892</v>
      </c>
      <c r="D59" s="77">
        <v>14212.0</v>
      </c>
      <c r="E59" s="77">
        <v>44628.0</v>
      </c>
      <c r="F59" s="24" t="s">
        <v>17989</v>
      </c>
      <c r="G59" s="24" t="s">
        <v>17990</v>
      </c>
      <c r="H59" s="24" t="s">
        <v>7682</v>
      </c>
      <c r="I59" s="41" t="s">
        <v>6794</v>
      </c>
      <c r="J59" s="24"/>
      <c r="K59" s="43"/>
      <c r="L59" s="43"/>
      <c r="M59" s="107"/>
      <c r="N59" s="107"/>
      <c r="O59" s="43"/>
      <c r="P59" s="43"/>
    </row>
    <row r="60">
      <c r="A60" s="24">
        <v>14275.0</v>
      </c>
      <c r="B60" s="76">
        <v>0.5833333333333334</v>
      </c>
      <c r="C60" s="41" t="s">
        <v>2892</v>
      </c>
      <c r="D60" s="77">
        <v>14212.0</v>
      </c>
      <c r="E60" s="77">
        <v>44628.0</v>
      </c>
      <c r="F60" s="24" t="s">
        <v>17999</v>
      </c>
      <c r="G60" s="24" t="s">
        <v>17999</v>
      </c>
      <c r="H60" s="24" t="s">
        <v>7682</v>
      </c>
      <c r="I60" s="41" t="s">
        <v>6794</v>
      </c>
      <c r="J60" s="24"/>
      <c r="K60" s="43"/>
      <c r="L60" s="43"/>
      <c r="M60" s="107"/>
      <c r="N60" s="107"/>
      <c r="O60" s="43"/>
      <c r="P60" s="43"/>
    </row>
    <row r="61">
      <c r="A61" s="24">
        <v>15479.0</v>
      </c>
      <c r="B61" s="76">
        <v>0.625</v>
      </c>
      <c r="C61" s="41" t="s">
        <v>3892</v>
      </c>
      <c r="D61" s="77">
        <v>28397.0</v>
      </c>
      <c r="E61" s="77">
        <v>44628.0</v>
      </c>
      <c r="F61" s="24" t="s">
        <v>17989</v>
      </c>
      <c r="G61" s="24" t="s">
        <v>17990</v>
      </c>
      <c r="H61" s="24" t="s">
        <v>7682</v>
      </c>
      <c r="I61" s="41" t="s">
        <v>6884</v>
      </c>
      <c r="J61" s="24"/>
      <c r="K61" s="43"/>
      <c r="L61" s="43"/>
      <c r="M61" s="107"/>
      <c r="N61" s="43"/>
      <c r="O61" s="43"/>
      <c r="P61" s="43"/>
    </row>
    <row r="62">
      <c r="A62" s="24">
        <v>16483.0</v>
      </c>
      <c r="B62" s="76">
        <v>0.6354166666666666</v>
      </c>
      <c r="C62" s="41" t="s">
        <v>4777</v>
      </c>
      <c r="D62" s="77">
        <v>25298.0</v>
      </c>
      <c r="E62" s="77">
        <v>44628.0</v>
      </c>
      <c r="F62" s="24" t="s">
        <v>17989</v>
      </c>
      <c r="G62" s="24" t="s">
        <v>17990</v>
      </c>
      <c r="H62" s="24" t="s">
        <v>7682</v>
      </c>
      <c r="I62" s="41" t="s">
        <v>6876</v>
      </c>
      <c r="J62" s="24"/>
      <c r="K62" s="43"/>
      <c r="L62" s="43"/>
      <c r="M62" s="107"/>
      <c r="N62" s="43"/>
      <c r="O62" s="43"/>
      <c r="P62" s="43"/>
    </row>
    <row r="63">
      <c r="A63" s="24">
        <v>17472.0</v>
      </c>
      <c r="B63" s="76">
        <v>0.6458333333333334</v>
      </c>
      <c r="C63" s="41" t="s">
        <v>5628</v>
      </c>
      <c r="D63" s="77">
        <v>23857.0</v>
      </c>
      <c r="E63" s="77">
        <v>44628.0</v>
      </c>
      <c r="F63" s="24" t="s">
        <v>17989</v>
      </c>
      <c r="G63" s="24" t="s">
        <v>17990</v>
      </c>
      <c r="H63" s="24" t="s">
        <v>7682</v>
      </c>
      <c r="I63" s="41" t="s">
        <v>6861</v>
      </c>
      <c r="J63" s="24"/>
      <c r="K63" s="43"/>
      <c r="L63" s="43"/>
      <c r="M63" s="107"/>
      <c r="N63" s="43"/>
      <c r="O63" s="43"/>
      <c r="P63" s="43"/>
    </row>
    <row r="64">
      <c r="A64" s="24">
        <v>17606.0</v>
      </c>
      <c r="B64" s="76">
        <v>0.6458333333333334</v>
      </c>
      <c r="C64" s="41" t="s">
        <v>5746</v>
      </c>
      <c r="D64" s="77">
        <v>17098.0</v>
      </c>
      <c r="E64" s="77">
        <v>44628.0</v>
      </c>
      <c r="F64" s="24" t="s">
        <v>17989</v>
      </c>
      <c r="G64" s="24" t="s">
        <v>17990</v>
      </c>
      <c r="H64" s="24" t="s">
        <v>7682</v>
      </c>
      <c r="I64" s="41" t="s">
        <v>6811</v>
      </c>
      <c r="J64" s="24"/>
      <c r="K64" s="43"/>
      <c r="L64" s="43"/>
      <c r="M64" s="107"/>
      <c r="N64" s="43"/>
      <c r="O64" s="43"/>
      <c r="P64" s="43"/>
    </row>
    <row r="65">
      <c r="A65" s="24">
        <v>15689.0</v>
      </c>
      <c r="B65" s="76">
        <v>0.5520833333333334</v>
      </c>
      <c r="C65" s="41" t="s">
        <v>4080</v>
      </c>
      <c r="D65" s="77">
        <v>25981.0</v>
      </c>
      <c r="E65" s="77">
        <v>44628.0</v>
      </c>
      <c r="F65" s="24" t="s">
        <v>17989</v>
      </c>
      <c r="G65" s="24" t="s">
        <v>17990</v>
      </c>
      <c r="H65" s="24" t="s">
        <v>7675</v>
      </c>
      <c r="I65" s="41" t="s">
        <v>6858</v>
      </c>
      <c r="J65" s="24"/>
      <c r="K65" s="43"/>
      <c r="L65" s="43"/>
      <c r="M65" s="107"/>
      <c r="N65" s="107"/>
      <c r="O65" s="43"/>
      <c r="P65" s="43"/>
    </row>
    <row r="66">
      <c r="A66" s="24">
        <v>11065.0</v>
      </c>
      <c r="B66" s="76">
        <v>0.5625</v>
      </c>
      <c r="C66" s="41" t="s">
        <v>786</v>
      </c>
      <c r="D66" s="77">
        <v>18803.0</v>
      </c>
      <c r="E66" s="77">
        <v>44628.0</v>
      </c>
      <c r="F66" s="24" t="s">
        <v>17992</v>
      </c>
      <c r="G66" s="24" t="s">
        <v>17990</v>
      </c>
      <c r="H66" s="24" t="s">
        <v>7675</v>
      </c>
      <c r="I66" s="41" t="s">
        <v>6790</v>
      </c>
      <c r="J66" s="24"/>
      <c r="K66" s="43"/>
      <c r="L66" s="43"/>
      <c r="M66" s="107"/>
      <c r="N66" s="107"/>
      <c r="O66" s="43"/>
      <c r="P66" s="43"/>
    </row>
    <row r="67">
      <c r="A67" s="24">
        <v>10495.0</v>
      </c>
      <c r="B67" s="76">
        <v>0.5729166666666666</v>
      </c>
      <c r="C67" s="41" t="s">
        <v>563</v>
      </c>
      <c r="D67" s="77">
        <v>25088.0</v>
      </c>
      <c r="E67" s="77">
        <v>44628.0</v>
      </c>
      <c r="F67" s="24" t="s">
        <v>17989</v>
      </c>
      <c r="G67" s="24" t="s">
        <v>17990</v>
      </c>
      <c r="H67" s="24" t="s">
        <v>7675</v>
      </c>
      <c r="I67" s="41" t="s">
        <v>6908</v>
      </c>
      <c r="J67" s="24"/>
      <c r="K67" s="43"/>
      <c r="L67" s="43"/>
      <c r="M67" s="107"/>
      <c r="N67" s="107"/>
      <c r="O67" s="43"/>
      <c r="P67" s="43"/>
    </row>
    <row r="68">
      <c r="A68" s="24">
        <v>13309.0</v>
      </c>
      <c r="B68" s="76">
        <v>0.3333333333333333</v>
      </c>
      <c r="C68" s="41" t="s">
        <v>2142</v>
      </c>
      <c r="D68" s="77">
        <v>12991.0</v>
      </c>
      <c r="E68" s="77">
        <v>44628.0</v>
      </c>
      <c r="F68" s="24" t="s">
        <v>17999</v>
      </c>
      <c r="G68" s="24" t="s">
        <v>17999</v>
      </c>
      <c r="H68" s="24" t="s">
        <v>7682</v>
      </c>
      <c r="I68" s="41" t="s">
        <v>6771</v>
      </c>
      <c r="J68" s="24"/>
      <c r="K68" s="43"/>
      <c r="L68" s="43"/>
      <c r="M68" s="107"/>
      <c r="N68" s="107"/>
      <c r="O68" s="43"/>
      <c r="P68" s="43"/>
    </row>
    <row r="69">
      <c r="A69" s="24">
        <v>13273.0</v>
      </c>
      <c r="B69" s="76">
        <v>0.3229166666666667</v>
      </c>
      <c r="C69" s="41" t="s">
        <v>2114</v>
      </c>
      <c r="D69" s="77">
        <v>30146.0</v>
      </c>
      <c r="E69" s="77">
        <v>44628.0</v>
      </c>
      <c r="F69" s="24" t="s">
        <v>17989</v>
      </c>
      <c r="G69" s="24" t="s">
        <v>17994</v>
      </c>
      <c r="H69" s="24" t="s">
        <v>7673</v>
      </c>
      <c r="I69" s="41" t="s">
        <v>6876</v>
      </c>
      <c r="J69" s="24"/>
      <c r="K69" s="43"/>
      <c r="L69" s="43"/>
      <c r="M69" s="107"/>
      <c r="N69" s="43"/>
      <c r="O69" s="43"/>
      <c r="P69" s="43"/>
    </row>
    <row r="70">
      <c r="A70" s="24">
        <v>17761.0</v>
      </c>
      <c r="B70" s="76">
        <v>0.3333333333333333</v>
      </c>
      <c r="C70" s="41" t="s">
        <v>5885</v>
      </c>
      <c r="D70" s="77">
        <v>16187.0</v>
      </c>
      <c r="E70" s="77">
        <v>44628.0</v>
      </c>
      <c r="F70" s="24" t="s">
        <v>17989</v>
      </c>
      <c r="G70" s="24" t="s">
        <v>17994</v>
      </c>
      <c r="H70" s="24" t="s">
        <v>7673</v>
      </c>
      <c r="I70" s="41" t="s">
        <v>6777</v>
      </c>
      <c r="J70" s="24"/>
      <c r="K70" s="43"/>
      <c r="L70" s="43"/>
      <c r="M70" s="107"/>
      <c r="N70" s="43"/>
      <c r="O70" s="43"/>
      <c r="P70" s="43"/>
    </row>
    <row r="71">
      <c r="A71" s="24">
        <v>16502.0</v>
      </c>
      <c r="B71" s="76">
        <v>0.3958333333333333</v>
      </c>
      <c r="C71" s="41" t="s">
        <v>4795</v>
      </c>
      <c r="D71" s="77">
        <v>28281.0</v>
      </c>
      <c r="E71" s="77">
        <v>44628.0</v>
      </c>
      <c r="F71" s="24" t="s">
        <v>17992</v>
      </c>
      <c r="G71" s="24" t="s">
        <v>17994</v>
      </c>
      <c r="H71" s="24" t="s">
        <v>7673</v>
      </c>
      <c r="I71" s="41" t="s">
        <v>6858</v>
      </c>
      <c r="J71" s="24"/>
      <c r="K71" s="43"/>
      <c r="L71" s="43"/>
      <c r="M71" s="107"/>
      <c r="N71" s="107"/>
      <c r="O71" s="43"/>
      <c r="P71" s="43"/>
    </row>
    <row r="72">
      <c r="A72" s="24">
        <v>11303.0</v>
      </c>
      <c r="B72" s="76">
        <v>0.4479166666666667</v>
      </c>
      <c r="C72" s="41" t="s">
        <v>895</v>
      </c>
      <c r="D72" s="77">
        <v>17223.0</v>
      </c>
      <c r="E72" s="77">
        <v>44628.0</v>
      </c>
      <c r="F72" s="24" t="s">
        <v>17989</v>
      </c>
      <c r="G72" s="24" t="s">
        <v>17994</v>
      </c>
      <c r="H72" s="24" t="s">
        <v>7673</v>
      </c>
      <c r="I72" s="41" t="s">
        <v>6908</v>
      </c>
      <c r="J72" s="24"/>
      <c r="K72" s="43"/>
      <c r="L72" s="43"/>
      <c r="M72" s="107"/>
      <c r="N72" s="43"/>
      <c r="O72" s="43"/>
      <c r="P72" s="43"/>
    </row>
    <row r="73">
      <c r="A73" s="24">
        <v>17714.0</v>
      </c>
      <c r="B73" s="76">
        <v>0.46875</v>
      </c>
      <c r="C73" s="41" t="s">
        <v>5845</v>
      </c>
      <c r="D73" s="77">
        <v>27440.0</v>
      </c>
      <c r="E73" s="77">
        <v>44628.0</v>
      </c>
      <c r="F73" s="24" t="s">
        <v>17989</v>
      </c>
      <c r="G73" s="24" t="s">
        <v>17994</v>
      </c>
      <c r="H73" s="24" t="s">
        <v>7673</v>
      </c>
      <c r="I73" s="41" t="s">
        <v>6876</v>
      </c>
      <c r="J73" s="24"/>
      <c r="K73" s="43"/>
      <c r="L73" s="43"/>
      <c r="M73" s="107"/>
      <c r="N73" s="43"/>
      <c r="O73" s="43"/>
      <c r="P73" s="43"/>
    </row>
    <row r="74">
      <c r="A74" s="24">
        <v>17076.0</v>
      </c>
      <c r="B74" s="76">
        <v>0.5833333333333334</v>
      </c>
      <c r="C74" s="41" t="s">
        <v>5275</v>
      </c>
      <c r="D74" s="77">
        <v>25317.0</v>
      </c>
      <c r="E74" s="77">
        <v>44628.0</v>
      </c>
      <c r="F74" s="24" t="s">
        <v>17989</v>
      </c>
      <c r="G74" s="24" t="s">
        <v>17994</v>
      </c>
      <c r="H74" s="24" t="s">
        <v>7673</v>
      </c>
      <c r="I74" s="41" t="s">
        <v>6908</v>
      </c>
      <c r="J74" s="24"/>
      <c r="K74" s="43"/>
      <c r="L74" s="43"/>
      <c r="M74" s="107"/>
      <c r="N74" s="43"/>
      <c r="O74" s="43"/>
      <c r="P74" s="43"/>
    </row>
    <row r="75">
      <c r="A75" s="24">
        <v>11852.0</v>
      </c>
      <c r="B75" s="76">
        <v>0.59375</v>
      </c>
      <c r="C75" s="41" t="s">
        <v>1144</v>
      </c>
      <c r="D75" s="77">
        <v>12931.0</v>
      </c>
      <c r="E75" s="77">
        <v>44628.0</v>
      </c>
      <c r="F75" s="24" t="s">
        <v>17992</v>
      </c>
      <c r="G75" s="24" t="s">
        <v>17994</v>
      </c>
      <c r="H75" s="24" t="s">
        <v>7673</v>
      </c>
      <c r="I75" s="41" t="s">
        <v>6790</v>
      </c>
      <c r="J75" s="24"/>
      <c r="K75" s="43"/>
      <c r="L75" s="43"/>
      <c r="M75" s="107"/>
      <c r="N75" s="107"/>
      <c r="O75" s="43"/>
      <c r="P75" s="43"/>
    </row>
    <row r="76">
      <c r="A76" s="24">
        <v>17513.0</v>
      </c>
      <c r="B76" s="76">
        <v>0.6145833333333334</v>
      </c>
      <c r="C76" s="41" t="s">
        <v>5663</v>
      </c>
      <c r="D76" s="77">
        <v>13668.0</v>
      </c>
      <c r="E76" s="77">
        <v>44628.0</v>
      </c>
      <c r="F76" s="24" t="s">
        <v>17989</v>
      </c>
      <c r="G76" s="24" t="s">
        <v>17994</v>
      </c>
      <c r="H76" s="24" t="s">
        <v>7673</v>
      </c>
      <c r="I76" s="41" t="s">
        <v>6831</v>
      </c>
      <c r="J76" s="24"/>
      <c r="K76" s="43"/>
      <c r="L76" s="43"/>
      <c r="M76" s="107"/>
      <c r="N76" s="43"/>
      <c r="O76" s="43"/>
      <c r="P76" s="43"/>
    </row>
    <row r="77">
      <c r="A77" s="24">
        <v>13180.0</v>
      </c>
      <c r="B77" s="76">
        <v>0.5729166666666666</v>
      </c>
      <c r="C77" s="41" t="s">
        <v>2041</v>
      </c>
      <c r="D77" s="77">
        <v>14986.0</v>
      </c>
      <c r="E77" s="77">
        <v>44628.0</v>
      </c>
      <c r="F77" s="24" t="s">
        <v>17989</v>
      </c>
      <c r="G77" s="24" t="s">
        <v>17994</v>
      </c>
      <c r="H77" s="24" t="s">
        <v>7681</v>
      </c>
      <c r="I77" s="41" t="s">
        <v>6831</v>
      </c>
      <c r="J77" s="24"/>
      <c r="K77" s="43"/>
      <c r="L77" s="43"/>
      <c r="M77" s="107"/>
      <c r="N77" s="107"/>
      <c r="O77" s="43"/>
      <c r="P77" s="43"/>
    </row>
    <row r="78">
      <c r="A78" s="24">
        <v>13180.0</v>
      </c>
      <c r="B78" s="76">
        <v>0.5729166666666666</v>
      </c>
      <c r="C78" s="41" t="s">
        <v>2041</v>
      </c>
      <c r="D78" s="77">
        <v>14986.0</v>
      </c>
      <c r="E78" s="77">
        <v>44628.0</v>
      </c>
      <c r="F78" s="24" t="s">
        <v>17999</v>
      </c>
      <c r="G78" s="24" t="s">
        <v>17999</v>
      </c>
      <c r="H78" s="24" t="s">
        <v>7681</v>
      </c>
      <c r="I78" s="41" t="s">
        <v>6831</v>
      </c>
      <c r="J78" s="24"/>
      <c r="K78" s="43"/>
      <c r="L78" s="43"/>
      <c r="M78" s="107"/>
      <c r="N78" s="107"/>
      <c r="O78" s="43"/>
      <c r="P78" s="43"/>
    </row>
    <row r="79">
      <c r="A79" s="24">
        <v>15802.0</v>
      </c>
      <c r="B79" s="76">
        <v>0.6458333333333334</v>
      </c>
      <c r="C79" s="41" t="s">
        <v>4185</v>
      </c>
      <c r="D79" s="77">
        <v>14014.0</v>
      </c>
      <c r="E79" s="77">
        <v>44629.0</v>
      </c>
      <c r="F79" s="24" t="s">
        <v>17989</v>
      </c>
      <c r="G79" s="24" t="s">
        <v>17994</v>
      </c>
      <c r="H79" s="24" t="s">
        <v>7681</v>
      </c>
      <c r="I79" s="41" t="s">
        <v>6831</v>
      </c>
      <c r="J79" s="24"/>
      <c r="K79" s="43"/>
      <c r="L79" s="43"/>
      <c r="M79" s="107"/>
      <c r="N79" s="107"/>
      <c r="O79" s="43"/>
      <c r="P79" s="43"/>
    </row>
    <row r="80">
      <c r="A80" s="24">
        <v>12933.0</v>
      </c>
      <c r="B80" s="76">
        <v>0.5625</v>
      </c>
      <c r="C80" s="41" t="s">
        <v>1839</v>
      </c>
      <c r="D80" s="77">
        <v>22390.0</v>
      </c>
      <c r="E80" s="77">
        <v>44629.0</v>
      </c>
      <c r="F80" s="24" t="s">
        <v>17999</v>
      </c>
      <c r="G80" s="24" t="s">
        <v>17999</v>
      </c>
      <c r="H80" s="24" t="s">
        <v>7675</v>
      </c>
      <c r="I80" s="41" t="s">
        <v>6794</v>
      </c>
      <c r="J80" s="24"/>
      <c r="K80" s="43"/>
      <c r="L80" s="43"/>
      <c r="M80" s="107"/>
      <c r="N80" s="107"/>
      <c r="O80" s="43"/>
      <c r="P80" s="43"/>
    </row>
    <row r="81">
      <c r="A81" s="24">
        <v>17372.0</v>
      </c>
      <c r="B81" s="76">
        <v>0.375</v>
      </c>
      <c r="C81" s="41" t="s">
        <v>5540</v>
      </c>
      <c r="D81" s="77">
        <v>28927.0</v>
      </c>
      <c r="E81" s="77">
        <v>44629.0</v>
      </c>
      <c r="F81" s="24" t="s">
        <v>17989</v>
      </c>
      <c r="G81" s="24" t="s">
        <v>17990</v>
      </c>
      <c r="H81" s="24" t="s">
        <v>7682</v>
      </c>
      <c r="I81" s="41" t="s">
        <v>6858</v>
      </c>
      <c r="J81" s="24"/>
      <c r="K81" s="43"/>
      <c r="L81" s="43"/>
      <c r="M81" s="107"/>
      <c r="N81" s="43"/>
      <c r="O81" s="43"/>
      <c r="P81" s="43"/>
    </row>
    <row r="82">
      <c r="A82" s="24">
        <v>11268.0</v>
      </c>
      <c r="B82" s="76">
        <v>0.3854166666666667</v>
      </c>
      <c r="C82" s="41" t="s">
        <v>884</v>
      </c>
      <c r="D82" s="77">
        <v>14436.0</v>
      </c>
      <c r="E82" s="77">
        <v>44629.0</v>
      </c>
      <c r="F82" s="24" t="s">
        <v>17989</v>
      </c>
      <c r="G82" s="24" t="s">
        <v>17990</v>
      </c>
      <c r="H82" s="24" t="s">
        <v>7682</v>
      </c>
      <c r="I82" s="41" t="s">
        <v>6831</v>
      </c>
      <c r="J82" s="24"/>
      <c r="K82" s="43"/>
      <c r="L82" s="43"/>
      <c r="M82" s="107"/>
      <c r="N82" s="43"/>
      <c r="O82" s="43"/>
      <c r="P82" s="43"/>
    </row>
    <row r="83">
      <c r="A83" s="24">
        <v>11931.0</v>
      </c>
      <c r="B83" s="76">
        <v>0.4375</v>
      </c>
      <c r="C83" s="41" t="s">
        <v>1189</v>
      </c>
      <c r="D83" s="77">
        <v>22360.0</v>
      </c>
      <c r="E83" s="77">
        <v>44629.0</v>
      </c>
      <c r="F83" s="24" t="s">
        <v>17999</v>
      </c>
      <c r="G83" s="24" t="s">
        <v>17999</v>
      </c>
      <c r="H83" s="24" t="s">
        <v>7682</v>
      </c>
      <c r="I83" s="41" t="s">
        <v>6767</v>
      </c>
      <c r="J83" s="24"/>
      <c r="K83" s="43"/>
      <c r="L83" s="43"/>
      <c r="M83" s="107"/>
      <c r="N83" s="107"/>
      <c r="O83" s="43"/>
      <c r="P83" s="43"/>
    </row>
    <row r="84">
      <c r="A84" s="24">
        <v>11931.0</v>
      </c>
      <c r="B84" s="76">
        <v>0.4375</v>
      </c>
      <c r="C84" s="41" t="s">
        <v>1189</v>
      </c>
      <c r="D84" s="77">
        <v>22360.0</v>
      </c>
      <c r="E84" s="77">
        <v>44629.0</v>
      </c>
      <c r="F84" s="24" t="s">
        <v>17992</v>
      </c>
      <c r="G84" s="24" t="s">
        <v>17990</v>
      </c>
      <c r="H84" s="24" t="s">
        <v>7682</v>
      </c>
      <c r="I84" s="41" t="s">
        <v>6767</v>
      </c>
      <c r="J84" s="24"/>
      <c r="K84" s="43"/>
      <c r="L84" s="43"/>
      <c r="M84" s="107"/>
      <c r="N84" s="107"/>
      <c r="O84" s="43"/>
      <c r="P84" s="43"/>
    </row>
    <row r="85">
      <c r="A85" s="24">
        <v>11535.0</v>
      </c>
      <c r="B85" s="76">
        <v>0.4479166666666667</v>
      </c>
      <c r="C85" s="41" t="s">
        <v>995</v>
      </c>
      <c r="D85" s="77">
        <v>22079.0</v>
      </c>
      <c r="E85" s="77">
        <v>44629.0</v>
      </c>
      <c r="F85" s="24" t="s">
        <v>17989</v>
      </c>
      <c r="G85" s="24" t="s">
        <v>17990</v>
      </c>
      <c r="H85" s="24" t="s">
        <v>7682</v>
      </c>
      <c r="I85" s="41" t="s">
        <v>6770</v>
      </c>
      <c r="J85" s="24"/>
      <c r="K85" s="43"/>
      <c r="L85" s="43"/>
      <c r="M85" s="107"/>
      <c r="N85" s="107"/>
      <c r="O85" s="43"/>
      <c r="P85" s="43"/>
    </row>
    <row r="86">
      <c r="A86" s="24">
        <v>10464.0</v>
      </c>
      <c r="B86" s="76">
        <v>0.4583333333333333</v>
      </c>
      <c r="C86" s="41" t="s">
        <v>548</v>
      </c>
      <c r="D86" s="77">
        <v>21820.0</v>
      </c>
      <c r="E86" s="77">
        <v>44629.0</v>
      </c>
      <c r="F86" s="24" t="s">
        <v>17999</v>
      </c>
      <c r="G86" s="24" t="s">
        <v>17999</v>
      </c>
      <c r="H86" s="24" t="s">
        <v>7682</v>
      </c>
      <c r="I86" s="41" t="s">
        <v>6794</v>
      </c>
      <c r="J86" s="24"/>
      <c r="K86" s="43"/>
      <c r="L86" s="43"/>
      <c r="M86" s="107"/>
      <c r="N86" s="107"/>
      <c r="O86" s="43"/>
      <c r="P86" s="43"/>
    </row>
    <row r="87">
      <c r="A87" s="24">
        <v>10464.0</v>
      </c>
      <c r="B87" s="76">
        <v>0.46875</v>
      </c>
      <c r="C87" s="41" t="s">
        <v>548</v>
      </c>
      <c r="D87" s="77">
        <v>21820.0</v>
      </c>
      <c r="E87" s="77">
        <v>44629.0</v>
      </c>
      <c r="F87" s="24" t="s">
        <v>17989</v>
      </c>
      <c r="G87" s="24" t="s">
        <v>17990</v>
      </c>
      <c r="H87" s="24" t="s">
        <v>7682</v>
      </c>
      <c r="I87" s="41" t="s">
        <v>6794</v>
      </c>
      <c r="J87" s="24"/>
      <c r="K87" s="43"/>
      <c r="L87" s="43"/>
      <c r="M87" s="107"/>
      <c r="N87" s="107"/>
      <c r="O87" s="43"/>
      <c r="P87" s="43"/>
    </row>
    <row r="88">
      <c r="A88" s="24">
        <v>15244.0</v>
      </c>
      <c r="B88" s="76">
        <v>0.6041666666666666</v>
      </c>
      <c r="C88" s="41" t="s">
        <v>3697</v>
      </c>
      <c r="D88" s="77">
        <v>22139.0</v>
      </c>
      <c r="E88" s="77">
        <v>44629.0</v>
      </c>
      <c r="F88" s="24" t="s">
        <v>17999</v>
      </c>
      <c r="G88" s="24" t="s">
        <v>17999</v>
      </c>
      <c r="H88" s="24" t="s">
        <v>7682</v>
      </c>
      <c r="I88" s="41" t="s">
        <v>6794</v>
      </c>
      <c r="J88" s="24"/>
      <c r="K88" s="43"/>
      <c r="L88" s="43"/>
      <c r="M88" s="107"/>
      <c r="N88" s="107"/>
      <c r="O88" s="43"/>
      <c r="P88" s="43"/>
    </row>
    <row r="89">
      <c r="A89" s="24">
        <v>15244.0</v>
      </c>
      <c r="B89" s="76">
        <v>0.6041666666666666</v>
      </c>
      <c r="C89" s="41" t="s">
        <v>3697</v>
      </c>
      <c r="D89" s="77">
        <v>22139.0</v>
      </c>
      <c r="E89" s="77">
        <v>44629.0</v>
      </c>
      <c r="F89" s="24" t="s">
        <v>17992</v>
      </c>
      <c r="G89" s="24" t="s">
        <v>17990</v>
      </c>
      <c r="H89" s="24" t="s">
        <v>7682</v>
      </c>
      <c r="I89" s="41" t="s">
        <v>6794</v>
      </c>
      <c r="J89" s="24"/>
      <c r="K89" s="43"/>
      <c r="L89" s="43"/>
      <c r="M89" s="107"/>
      <c r="N89" s="107"/>
      <c r="O89" s="43"/>
      <c r="P89" s="43"/>
    </row>
    <row r="90">
      <c r="A90" s="24">
        <v>17616.0</v>
      </c>
      <c r="B90" s="76">
        <v>0.625</v>
      </c>
      <c r="C90" s="41" t="s">
        <v>5754</v>
      </c>
      <c r="D90" s="77">
        <v>32824.0</v>
      </c>
      <c r="E90" s="77">
        <v>44629.0</v>
      </c>
      <c r="F90" s="24" t="s">
        <v>17989</v>
      </c>
      <c r="G90" s="24" t="s">
        <v>17990</v>
      </c>
      <c r="H90" s="24" t="s">
        <v>7682</v>
      </c>
      <c r="I90" s="41" t="s">
        <v>6937</v>
      </c>
      <c r="J90" s="24"/>
      <c r="K90" s="43"/>
      <c r="L90" s="43"/>
      <c r="M90" s="107"/>
      <c r="N90" s="43"/>
      <c r="O90" s="43"/>
      <c r="P90" s="43"/>
    </row>
    <row r="91">
      <c r="A91" s="24">
        <v>18294.0</v>
      </c>
      <c r="B91" s="76">
        <v>0.3958333333333333</v>
      </c>
      <c r="C91" s="41" t="str">
        <f>VLOOKUP(A91, '03.10.22-2'!A:B,2,0)</f>
        <v>VILLANUEVA, RAYMUNDO </v>
      </c>
      <c r="D91" s="77">
        <v>23816.0</v>
      </c>
      <c r="E91" s="77">
        <v>44629.0</v>
      </c>
      <c r="F91" s="24" t="s">
        <v>17998</v>
      </c>
      <c r="G91" s="24" t="s">
        <v>17994</v>
      </c>
      <c r="H91" s="24" t="s">
        <v>7681</v>
      </c>
      <c r="I91" s="41" t="s">
        <v>6846</v>
      </c>
      <c r="J91" s="24"/>
      <c r="K91" s="43"/>
      <c r="L91" s="43"/>
      <c r="M91" s="107"/>
      <c r="N91" s="107"/>
      <c r="O91" s="43"/>
      <c r="P91" s="43"/>
    </row>
    <row r="92">
      <c r="A92" s="24">
        <v>10702.0</v>
      </c>
      <c r="B92" s="76">
        <v>0.3541666666666667</v>
      </c>
      <c r="C92" s="41" t="s">
        <v>639</v>
      </c>
      <c r="D92" s="77">
        <v>18579.0</v>
      </c>
      <c r="E92" s="77">
        <v>44629.0</v>
      </c>
      <c r="F92" s="24" t="s">
        <v>17989</v>
      </c>
      <c r="G92" s="24" t="s">
        <v>17990</v>
      </c>
      <c r="H92" s="24" t="s">
        <v>7675</v>
      </c>
      <c r="I92" s="41" t="s">
        <v>6908</v>
      </c>
      <c r="J92" s="24"/>
      <c r="K92" s="43"/>
      <c r="L92" s="43"/>
      <c r="M92" s="107"/>
      <c r="N92" s="107"/>
      <c r="O92" s="43"/>
      <c r="P92" s="43"/>
    </row>
    <row r="93">
      <c r="A93" s="24">
        <v>12095.0</v>
      </c>
      <c r="B93" s="76">
        <v>0.3854166666666667</v>
      </c>
      <c r="C93" s="41" t="s">
        <v>1272</v>
      </c>
      <c r="D93" s="77">
        <v>25056.0</v>
      </c>
      <c r="E93" s="77">
        <v>44629.0</v>
      </c>
      <c r="F93" s="24" t="s">
        <v>17989</v>
      </c>
      <c r="G93" s="24" t="s">
        <v>17994</v>
      </c>
      <c r="H93" s="24" t="s">
        <v>7673</v>
      </c>
      <c r="I93" s="41" t="s">
        <v>6785</v>
      </c>
      <c r="J93" s="24"/>
      <c r="K93" s="43"/>
      <c r="L93" s="43"/>
      <c r="M93" s="107"/>
      <c r="N93" s="43"/>
      <c r="O93" s="43"/>
      <c r="P93" s="43"/>
    </row>
    <row r="94">
      <c r="A94" s="24">
        <v>15520.0</v>
      </c>
      <c r="B94" s="76">
        <v>0.3958333333333333</v>
      </c>
      <c r="C94" s="24" t="s">
        <v>3927</v>
      </c>
      <c r="D94" s="77">
        <v>18142.0</v>
      </c>
      <c r="E94" s="77">
        <v>44629.0</v>
      </c>
      <c r="F94" s="24" t="s">
        <v>17992</v>
      </c>
      <c r="G94" s="24" t="s">
        <v>17994</v>
      </c>
      <c r="H94" s="24" t="s">
        <v>7673</v>
      </c>
      <c r="I94" s="41" t="s">
        <v>6814</v>
      </c>
      <c r="J94" s="24"/>
      <c r="K94" s="43"/>
      <c r="L94" s="43"/>
      <c r="M94" s="107"/>
      <c r="N94" s="43"/>
      <c r="O94" s="43"/>
      <c r="P94" s="43"/>
    </row>
    <row r="95">
      <c r="A95" s="24">
        <v>15609.0</v>
      </c>
      <c r="B95" s="76">
        <v>0.4270833333333333</v>
      </c>
      <c r="C95" s="41" t="s">
        <v>4008</v>
      </c>
      <c r="D95" s="77">
        <v>28149.0</v>
      </c>
      <c r="E95" s="77">
        <v>44629.0</v>
      </c>
      <c r="F95" s="24" t="s">
        <v>17989</v>
      </c>
      <c r="G95" s="24" t="s">
        <v>17994</v>
      </c>
      <c r="H95" s="24" t="s">
        <v>7673</v>
      </c>
      <c r="I95" s="41" t="s">
        <v>6868</v>
      </c>
      <c r="J95" s="24"/>
      <c r="K95" s="43"/>
      <c r="L95" s="43"/>
      <c r="M95" s="107"/>
      <c r="N95" s="43"/>
      <c r="O95" s="43"/>
      <c r="P95" s="43"/>
    </row>
    <row r="96">
      <c r="A96" s="24">
        <v>11825.0</v>
      </c>
      <c r="B96" s="76">
        <v>0.3333333333333333</v>
      </c>
      <c r="C96" s="41" t="s">
        <v>1127</v>
      </c>
      <c r="D96" s="77">
        <v>15279.0</v>
      </c>
      <c r="E96" s="77">
        <v>44629.0</v>
      </c>
      <c r="F96" s="24" t="s">
        <v>17999</v>
      </c>
      <c r="G96" s="24" t="s">
        <v>17999</v>
      </c>
      <c r="H96" s="24" t="s">
        <v>7675</v>
      </c>
      <c r="I96" s="41" t="s">
        <v>6790</v>
      </c>
      <c r="J96" s="24"/>
      <c r="K96" s="43"/>
      <c r="L96" s="43"/>
      <c r="M96" s="107"/>
      <c r="N96" s="107"/>
      <c r="O96" s="43"/>
      <c r="P96" s="43"/>
    </row>
    <row r="97">
      <c r="A97" s="24">
        <v>11825.0</v>
      </c>
      <c r="B97" s="76">
        <v>0.3333333333333333</v>
      </c>
      <c r="C97" s="41" t="s">
        <v>1127</v>
      </c>
      <c r="D97" s="77">
        <v>15279.0</v>
      </c>
      <c r="E97" s="77">
        <v>44629.0</v>
      </c>
      <c r="F97" s="24" t="s">
        <v>17992</v>
      </c>
      <c r="G97" s="24" t="s">
        <v>17990</v>
      </c>
      <c r="H97" s="24" t="s">
        <v>7675</v>
      </c>
      <c r="I97" s="41" t="s">
        <v>6790</v>
      </c>
      <c r="J97" s="24"/>
      <c r="K97" s="43"/>
      <c r="L97" s="43"/>
      <c r="M97" s="107"/>
      <c r="N97" s="107"/>
      <c r="O97" s="43"/>
      <c r="P97" s="43"/>
    </row>
    <row r="98">
      <c r="A98" s="24">
        <v>9862.0</v>
      </c>
      <c r="B98" s="76">
        <v>0.3541666666666667</v>
      </c>
      <c r="C98" s="41" t="s">
        <v>315</v>
      </c>
      <c r="D98" s="77">
        <v>18805.0</v>
      </c>
      <c r="E98" s="77">
        <v>44629.0</v>
      </c>
      <c r="F98" s="24" t="s">
        <v>17992</v>
      </c>
      <c r="G98" s="24" t="s">
        <v>17990</v>
      </c>
      <c r="H98" s="24" t="s">
        <v>7675</v>
      </c>
      <c r="I98" s="41" t="s">
        <v>6908</v>
      </c>
      <c r="J98" s="24"/>
      <c r="K98" s="43"/>
      <c r="L98" s="43"/>
      <c r="M98" s="107"/>
      <c r="N98" s="107"/>
      <c r="O98" s="43"/>
      <c r="P98" s="43"/>
    </row>
    <row r="99">
      <c r="A99" s="24">
        <v>10613.0</v>
      </c>
      <c r="B99" s="76">
        <v>0.3645833333333333</v>
      </c>
      <c r="C99" s="41" t="s">
        <v>601</v>
      </c>
      <c r="D99" s="77">
        <v>22017.0</v>
      </c>
      <c r="E99" s="77">
        <v>44629.0</v>
      </c>
      <c r="F99" s="24" t="s">
        <v>17989</v>
      </c>
      <c r="G99" s="24" t="s">
        <v>17990</v>
      </c>
      <c r="H99" s="24" t="s">
        <v>7675</v>
      </c>
      <c r="I99" s="41" t="s">
        <v>6770</v>
      </c>
      <c r="J99" s="24"/>
      <c r="K99" s="43"/>
      <c r="L99" s="43"/>
      <c r="M99" s="107"/>
      <c r="N99" s="43"/>
      <c r="O99" s="43"/>
      <c r="P99" s="43"/>
    </row>
    <row r="100">
      <c r="A100" s="24">
        <v>15906.0</v>
      </c>
      <c r="B100" s="76">
        <v>0.375</v>
      </c>
      <c r="C100" s="41" t="s">
        <v>4283</v>
      </c>
      <c r="D100" s="77">
        <v>19970.0</v>
      </c>
      <c r="E100" s="77">
        <v>44629.0</v>
      </c>
      <c r="F100" s="24" t="s">
        <v>17989</v>
      </c>
      <c r="G100" s="24" t="s">
        <v>17990</v>
      </c>
      <c r="H100" s="24" t="s">
        <v>7675</v>
      </c>
      <c r="I100" s="41" t="s">
        <v>6794</v>
      </c>
      <c r="J100" s="24"/>
      <c r="K100" s="43"/>
      <c r="L100" s="43"/>
      <c r="M100" s="107"/>
      <c r="N100" s="107"/>
      <c r="O100" s="43"/>
      <c r="P100" s="43"/>
    </row>
    <row r="101">
      <c r="A101" s="24">
        <v>14194.0</v>
      </c>
      <c r="B101" s="76">
        <v>0.3958333333333333</v>
      </c>
      <c r="C101" s="41" t="s">
        <v>2829</v>
      </c>
      <c r="D101" s="77">
        <v>25721.0</v>
      </c>
      <c r="E101" s="77">
        <v>44629.0</v>
      </c>
      <c r="F101" s="24" t="s">
        <v>17989</v>
      </c>
      <c r="G101" s="24" t="s">
        <v>17990</v>
      </c>
      <c r="H101" s="24" t="s">
        <v>7675</v>
      </c>
      <c r="I101" s="41" t="s">
        <v>6876</v>
      </c>
      <c r="J101" s="24"/>
      <c r="K101" s="43"/>
      <c r="L101" s="43"/>
      <c r="M101" s="107"/>
      <c r="N101" s="43"/>
      <c r="O101" s="43"/>
      <c r="P101" s="43"/>
    </row>
    <row r="102">
      <c r="A102" s="24">
        <v>14095.0</v>
      </c>
      <c r="B102" s="76">
        <v>0.3958333333333333</v>
      </c>
      <c r="C102" s="41" t="s">
        <v>2753</v>
      </c>
      <c r="D102" s="77">
        <v>22965.0</v>
      </c>
      <c r="E102" s="77">
        <v>44629.0</v>
      </c>
      <c r="F102" s="24" t="s">
        <v>17989</v>
      </c>
      <c r="G102" s="24" t="s">
        <v>17990</v>
      </c>
      <c r="H102" s="24" t="s">
        <v>7675</v>
      </c>
      <c r="I102" s="41" t="s">
        <v>6846</v>
      </c>
      <c r="J102" s="24"/>
      <c r="K102" s="43"/>
      <c r="L102" s="43"/>
      <c r="M102" s="107"/>
      <c r="N102" s="43"/>
      <c r="O102" s="43"/>
      <c r="P102" s="43"/>
    </row>
    <row r="103">
      <c r="A103" s="24">
        <v>10681.0</v>
      </c>
      <c r="B103" s="76">
        <v>0.40625</v>
      </c>
      <c r="C103" s="41" t="s">
        <v>632</v>
      </c>
      <c r="D103" s="77">
        <v>24407.0</v>
      </c>
      <c r="E103" s="77">
        <v>44629.0</v>
      </c>
      <c r="F103" s="24" t="s">
        <v>17989</v>
      </c>
      <c r="G103" s="24" t="s">
        <v>17990</v>
      </c>
      <c r="H103" s="24" t="s">
        <v>7675</v>
      </c>
      <c r="I103" s="41" t="s">
        <v>6846</v>
      </c>
      <c r="J103" s="24"/>
      <c r="K103" s="43"/>
      <c r="L103" s="43"/>
      <c r="M103" s="107"/>
      <c r="N103" s="107"/>
      <c r="O103" s="43"/>
      <c r="P103" s="43"/>
    </row>
    <row r="104">
      <c r="A104" s="24">
        <v>12740.0</v>
      </c>
      <c r="B104" s="76">
        <v>0.4166666666666667</v>
      </c>
      <c r="C104" s="41" t="s">
        <v>1675</v>
      </c>
      <c r="D104" s="77">
        <v>24173.0</v>
      </c>
      <c r="E104" s="77">
        <v>44629.0</v>
      </c>
      <c r="F104" s="24" t="s">
        <v>17992</v>
      </c>
      <c r="G104" s="24" t="s">
        <v>17990</v>
      </c>
      <c r="H104" s="24" t="s">
        <v>7675</v>
      </c>
      <c r="I104" s="41" t="s">
        <v>6908</v>
      </c>
      <c r="J104" s="24"/>
      <c r="K104" s="43"/>
      <c r="L104" s="43"/>
      <c r="M104" s="107"/>
      <c r="N104" s="107"/>
      <c r="O104" s="43"/>
      <c r="P104" s="43"/>
    </row>
    <row r="105">
      <c r="A105" s="24">
        <v>17105.0</v>
      </c>
      <c r="B105" s="76">
        <v>0.4375</v>
      </c>
      <c r="C105" s="41" t="s">
        <v>5300</v>
      </c>
      <c r="D105" s="77">
        <v>25263.0</v>
      </c>
      <c r="E105" s="77">
        <v>44629.0</v>
      </c>
      <c r="F105" s="24" t="s">
        <v>17992</v>
      </c>
      <c r="G105" s="24" t="s">
        <v>17990</v>
      </c>
      <c r="H105" s="24" t="s">
        <v>7675</v>
      </c>
      <c r="I105" s="41" t="s">
        <v>6793</v>
      </c>
      <c r="J105" s="24"/>
      <c r="K105" s="43"/>
      <c r="L105" s="43"/>
      <c r="M105" s="107"/>
      <c r="N105" s="107"/>
      <c r="O105" s="43"/>
      <c r="P105" s="43"/>
    </row>
    <row r="106">
      <c r="A106" s="24">
        <v>12467.0</v>
      </c>
      <c r="B106" s="76">
        <v>0.4479166666666667</v>
      </c>
      <c r="C106" s="41" t="s">
        <v>1485</v>
      </c>
      <c r="D106" s="77">
        <v>20416.0</v>
      </c>
      <c r="E106" s="77">
        <v>44629.0</v>
      </c>
      <c r="F106" s="24" t="s">
        <v>17999</v>
      </c>
      <c r="G106" s="24" t="s">
        <v>17999</v>
      </c>
      <c r="H106" s="24" t="s">
        <v>7675</v>
      </c>
      <c r="I106" s="41" t="s">
        <v>6794</v>
      </c>
      <c r="J106" s="24"/>
      <c r="K106" s="43"/>
      <c r="L106" s="43"/>
      <c r="M106" s="107"/>
      <c r="N106" s="43"/>
      <c r="O106" s="43"/>
      <c r="P106" s="43"/>
    </row>
    <row r="107">
      <c r="A107" s="24">
        <v>18224.0</v>
      </c>
      <c r="B107" s="76">
        <v>0.5729166666666666</v>
      </c>
      <c r="C107" s="41" t="s">
        <v>6650</v>
      </c>
      <c r="D107" s="77">
        <v>21611.0</v>
      </c>
      <c r="E107" s="77">
        <v>44629.0</v>
      </c>
      <c r="F107" s="24" t="s">
        <v>17998</v>
      </c>
      <c r="G107" s="24" t="s">
        <v>17994</v>
      </c>
      <c r="H107" s="24" t="s">
        <v>7673</v>
      </c>
      <c r="I107" s="41" t="s">
        <v>6789</v>
      </c>
      <c r="J107" s="24"/>
      <c r="K107" s="43"/>
      <c r="L107" s="43"/>
      <c r="M107" s="107"/>
      <c r="N107" s="107"/>
      <c r="O107" s="43"/>
      <c r="P107" s="43"/>
    </row>
    <row r="108">
      <c r="A108" s="24">
        <v>13800.0</v>
      </c>
      <c r="B108" s="76">
        <v>0.5729166666666666</v>
      </c>
      <c r="C108" s="41" t="s">
        <v>2531</v>
      </c>
      <c r="D108" s="77">
        <v>21061.0</v>
      </c>
      <c r="E108" s="77">
        <v>44629.0</v>
      </c>
      <c r="F108" s="24" t="s">
        <v>17989</v>
      </c>
      <c r="G108" s="24" t="s">
        <v>17994</v>
      </c>
      <c r="H108" s="24" t="s">
        <v>7673</v>
      </c>
      <c r="I108" s="41" t="s">
        <v>6844</v>
      </c>
      <c r="J108" s="24"/>
      <c r="K108" s="43"/>
      <c r="L108" s="43"/>
      <c r="M108" s="107"/>
      <c r="N108" s="107"/>
      <c r="O108" s="43"/>
      <c r="P108" s="43"/>
    </row>
    <row r="109">
      <c r="A109" s="24">
        <v>13185.0</v>
      </c>
      <c r="B109" s="76">
        <v>0.6354166666666666</v>
      </c>
      <c r="C109" s="41" t="s">
        <v>2046</v>
      </c>
      <c r="D109" s="77">
        <v>25611.0</v>
      </c>
      <c r="E109" s="77">
        <v>44629.0</v>
      </c>
      <c r="F109" s="24" t="s">
        <v>17989</v>
      </c>
      <c r="G109" s="24" t="s">
        <v>17990</v>
      </c>
      <c r="H109" s="24" t="s">
        <v>7675</v>
      </c>
      <c r="I109" s="41" t="s">
        <v>6870</v>
      </c>
      <c r="J109" s="24"/>
      <c r="K109" s="43"/>
      <c r="L109" s="43"/>
      <c r="M109" s="107"/>
      <c r="N109" s="107"/>
      <c r="O109" s="43"/>
      <c r="P109" s="43"/>
    </row>
    <row r="110">
      <c r="A110" s="24">
        <v>18329.0</v>
      </c>
      <c r="B110" s="76">
        <v>0.6041666666666666</v>
      </c>
      <c r="C110" s="41" t="str">
        <f>VLOOKUP(A110, '03.10.22-2'!A:B,2,0)</f>
        <v>ANCHONDO DE GONZALEZ, EDNA H</v>
      </c>
      <c r="D110" s="77">
        <v>22401.0</v>
      </c>
      <c r="E110" s="77">
        <v>44629.0</v>
      </c>
      <c r="F110" s="24" t="s">
        <v>17998</v>
      </c>
      <c r="G110" s="24" t="s">
        <v>17994</v>
      </c>
      <c r="H110" s="24" t="s">
        <v>7681</v>
      </c>
      <c r="I110" s="41" t="s">
        <v>6838</v>
      </c>
      <c r="J110" s="24"/>
      <c r="K110" s="43"/>
      <c r="L110" s="43"/>
      <c r="M110" s="107"/>
      <c r="N110" s="107"/>
      <c r="O110" s="43"/>
      <c r="P110" s="43"/>
    </row>
    <row r="111">
      <c r="A111" s="24">
        <v>18249.0</v>
      </c>
      <c r="B111" s="76">
        <v>0.3645833333333333</v>
      </c>
      <c r="C111" s="41" t="str">
        <f>VLOOKUP(A111, '03.10.22-2'!A:B,2,0)</f>
        <v>LEWIS, ANTHONY Y</v>
      </c>
      <c r="D111" s="77">
        <v>29156.0</v>
      </c>
      <c r="E111" s="77">
        <v>44629.0</v>
      </c>
      <c r="F111" s="24" t="s">
        <v>17998</v>
      </c>
      <c r="G111" s="24" t="s">
        <v>17994</v>
      </c>
      <c r="H111" s="24" t="s">
        <v>7681</v>
      </c>
      <c r="I111" s="41" t="s">
        <v>6831</v>
      </c>
      <c r="J111" s="24"/>
      <c r="K111" s="43"/>
      <c r="L111" s="43"/>
      <c r="M111" s="107"/>
      <c r="N111" s="107"/>
      <c r="O111" s="43"/>
      <c r="P111" s="43"/>
    </row>
    <row r="112">
      <c r="A112" s="24">
        <v>18249.0</v>
      </c>
      <c r="B112" s="76">
        <v>0.3645833333333333</v>
      </c>
      <c r="C112" s="41" t="str">
        <f>VLOOKUP(A112, '03.10.22-2'!A:B,2,0)</f>
        <v>LEWIS, ANTHONY Y</v>
      </c>
      <c r="D112" s="77">
        <v>29156.0</v>
      </c>
      <c r="E112" s="77">
        <v>44629.0</v>
      </c>
      <c r="F112" s="24" t="s">
        <v>17999</v>
      </c>
      <c r="G112" s="24" t="s">
        <v>17999</v>
      </c>
      <c r="H112" s="24" t="s">
        <v>7681</v>
      </c>
      <c r="I112" s="41" t="s">
        <v>6831</v>
      </c>
      <c r="J112" s="24"/>
      <c r="K112" s="43"/>
      <c r="L112" s="43"/>
      <c r="M112" s="107"/>
      <c r="N112" s="107"/>
      <c r="O112" s="43"/>
      <c r="P112" s="43"/>
    </row>
    <row r="113">
      <c r="A113" s="24">
        <v>15879.0</v>
      </c>
      <c r="B113" s="76">
        <v>0.3333333333333333</v>
      </c>
      <c r="C113" s="41" t="s">
        <v>4257</v>
      </c>
      <c r="D113" s="77">
        <v>28372.0</v>
      </c>
      <c r="E113" s="77">
        <v>44629.0</v>
      </c>
      <c r="F113" s="24" t="s">
        <v>17992</v>
      </c>
      <c r="G113" s="24" t="s">
        <v>17990</v>
      </c>
      <c r="H113" s="24" t="s">
        <v>7682</v>
      </c>
      <c r="I113" s="41" t="s">
        <v>6908</v>
      </c>
      <c r="J113" s="24"/>
      <c r="K113" s="43"/>
      <c r="L113" s="43"/>
      <c r="M113" s="107"/>
      <c r="N113" s="107"/>
      <c r="O113" s="43"/>
      <c r="P113" s="43"/>
    </row>
    <row r="114">
      <c r="A114" s="24">
        <v>18342.0</v>
      </c>
      <c r="B114" s="76">
        <v>0.6145833333333334</v>
      </c>
      <c r="C114" s="41" t="str">
        <f>VLOOKUP(A114, '03.10.22-2'!A:B,2,0)</f>
        <v>IGOCHE, ANAI </v>
      </c>
      <c r="D114" s="77">
        <v>30199.0</v>
      </c>
      <c r="E114" s="77">
        <v>44629.0</v>
      </c>
      <c r="F114" s="24" t="s">
        <v>17998</v>
      </c>
      <c r="G114" s="24" t="s">
        <v>17994</v>
      </c>
      <c r="H114" s="24" t="s">
        <v>7681</v>
      </c>
      <c r="I114" s="41" t="s">
        <v>6846</v>
      </c>
      <c r="J114" s="24"/>
      <c r="K114" s="43"/>
      <c r="L114" s="43"/>
      <c r="M114" s="107"/>
      <c r="N114" s="107"/>
      <c r="O114" s="43"/>
      <c r="P114" s="43"/>
    </row>
    <row r="115">
      <c r="A115" s="24">
        <v>18292.0</v>
      </c>
      <c r="B115" s="76">
        <v>0.34375</v>
      </c>
      <c r="C115" s="41" t="str">
        <f>VLOOKUP(A115, '03.10.22-2'!A:B,2,0)</f>
        <v>RANGEL, SANDRA H</v>
      </c>
      <c r="D115" s="77">
        <v>23720.0</v>
      </c>
      <c r="E115" s="77">
        <v>44630.0</v>
      </c>
      <c r="F115" s="24" t="s">
        <v>17998</v>
      </c>
      <c r="G115" s="24" t="s">
        <v>17994</v>
      </c>
      <c r="H115" s="24" t="s">
        <v>7681</v>
      </c>
      <c r="I115" s="41" t="s">
        <v>6846</v>
      </c>
      <c r="J115" s="24"/>
      <c r="K115" s="43"/>
      <c r="L115" s="43"/>
      <c r="M115" s="107"/>
      <c r="N115" s="107"/>
      <c r="O115" s="43"/>
      <c r="P115" s="43"/>
    </row>
    <row r="116">
      <c r="A116" s="24">
        <v>18274.0</v>
      </c>
      <c r="B116" s="76">
        <v>0.3958333333333333</v>
      </c>
      <c r="C116" s="41" t="str">
        <f>VLOOKUP(A116, '03.10.22-2'!A:B,2,0)</f>
        <v>VILLEGAS, ADELINA </v>
      </c>
      <c r="D116" s="77">
        <v>18354.0</v>
      </c>
      <c r="E116" s="77">
        <v>44630.0</v>
      </c>
      <c r="F116" s="24" t="s">
        <v>17993</v>
      </c>
      <c r="G116" s="24" t="s">
        <v>17994</v>
      </c>
      <c r="H116" s="24" t="s">
        <v>7681</v>
      </c>
      <c r="I116" s="41" t="s">
        <v>6821</v>
      </c>
      <c r="J116" s="24"/>
      <c r="K116" s="43"/>
      <c r="L116" s="43"/>
      <c r="M116" s="107"/>
      <c r="N116" s="107"/>
      <c r="O116" s="43"/>
      <c r="P116" s="43"/>
    </row>
    <row r="117">
      <c r="A117" s="24">
        <v>17093.0</v>
      </c>
      <c r="B117" s="76">
        <v>0.3958333333333333</v>
      </c>
      <c r="C117" s="41" t="s">
        <v>5288</v>
      </c>
      <c r="D117" s="77">
        <v>23334.0</v>
      </c>
      <c r="E117" s="77">
        <v>44630.0</v>
      </c>
      <c r="F117" s="24" t="s">
        <v>17996</v>
      </c>
      <c r="G117" s="24" t="s">
        <v>17994</v>
      </c>
      <c r="H117" s="24" t="s">
        <v>7681</v>
      </c>
      <c r="I117" s="41" t="s">
        <v>6810</v>
      </c>
      <c r="J117" s="24"/>
      <c r="K117" s="43"/>
      <c r="L117" s="43"/>
      <c r="M117" s="107"/>
      <c r="N117" s="43"/>
      <c r="O117" s="43"/>
      <c r="P117" s="43"/>
    </row>
    <row r="118">
      <c r="A118" s="24">
        <v>10251.0</v>
      </c>
      <c r="B118" s="76">
        <v>0.40625</v>
      </c>
      <c r="C118" s="41" t="s">
        <v>457</v>
      </c>
      <c r="D118" s="77">
        <v>21415.0</v>
      </c>
      <c r="E118" s="77">
        <v>44630.0</v>
      </c>
      <c r="F118" s="24" t="s">
        <v>17996</v>
      </c>
      <c r="G118" s="24" t="s">
        <v>17994</v>
      </c>
      <c r="H118" s="24" t="s">
        <v>7681</v>
      </c>
      <c r="I118" s="41" t="s">
        <v>6810</v>
      </c>
      <c r="J118" s="24"/>
      <c r="K118" s="43"/>
      <c r="L118" s="43"/>
      <c r="M118" s="107"/>
      <c r="N118" s="107"/>
      <c r="O118" s="43"/>
      <c r="P118" s="43"/>
    </row>
    <row r="119">
      <c r="A119" s="24">
        <v>14815.0</v>
      </c>
      <c r="B119" s="76">
        <v>0.4270833333333333</v>
      </c>
      <c r="C119" s="41" t="s">
        <v>3337</v>
      </c>
      <c r="D119" s="77">
        <v>17067.0</v>
      </c>
      <c r="E119" s="77">
        <v>44630.0</v>
      </c>
      <c r="F119" s="24" t="s">
        <v>17996</v>
      </c>
      <c r="G119" s="24" t="s">
        <v>17994</v>
      </c>
      <c r="H119" s="24" t="s">
        <v>7681</v>
      </c>
      <c r="I119" s="41" t="s">
        <v>6829</v>
      </c>
      <c r="J119" s="24"/>
      <c r="K119" s="43"/>
      <c r="L119" s="43"/>
      <c r="M119" s="107"/>
      <c r="N119" s="107"/>
      <c r="O119" s="43"/>
      <c r="P119" s="43"/>
    </row>
    <row r="120">
      <c r="A120" s="24">
        <v>18349.0</v>
      </c>
      <c r="B120" s="76">
        <v>0.4479166666666667</v>
      </c>
      <c r="C120" s="41" t="str">
        <f>VLOOKUP(A120, '03.10.22-2'!A:B,2,0)</f>
        <v>RAMIREZ, RICARDO </v>
      </c>
      <c r="D120" s="77">
        <v>19817.0</v>
      </c>
      <c r="E120" s="77">
        <v>44630.0</v>
      </c>
      <c r="F120" s="24" t="s">
        <v>17999</v>
      </c>
      <c r="G120" s="24" t="s">
        <v>17999</v>
      </c>
      <c r="H120" s="24" t="s">
        <v>7681</v>
      </c>
      <c r="I120" s="41" t="s">
        <v>6790</v>
      </c>
      <c r="J120" s="24"/>
      <c r="K120" s="43"/>
      <c r="L120" s="43"/>
      <c r="M120" s="107"/>
      <c r="N120" s="107"/>
      <c r="O120" s="43"/>
      <c r="P120" s="43"/>
    </row>
    <row r="121">
      <c r="A121" s="24">
        <v>18349.0</v>
      </c>
      <c r="B121" s="76">
        <v>0.4479166666666667</v>
      </c>
      <c r="C121" s="41" t="str">
        <f>VLOOKUP(A121, '03.10.22-2'!A:B,2,0)</f>
        <v>RAMIREZ, RICARDO </v>
      </c>
      <c r="D121" s="77">
        <v>19817.0</v>
      </c>
      <c r="E121" s="77">
        <v>44630.0</v>
      </c>
      <c r="F121" s="24" t="s">
        <v>17998</v>
      </c>
      <c r="G121" s="24" t="s">
        <v>17994</v>
      </c>
      <c r="H121" s="24" t="s">
        <v>7681</v>
      </c>
      <c r="I121" s="41" t="s">
        <v>6790</v>
      </c>
      <c r="J121" s="24"/>
      <c r="K121" s="43"/>
      <c r="L121" s="43"/>
      <c r="M121" s="107"/>
      <c r="N121" s="107"/>
      <c r="O121" s="43"/>
      <c r="P121" s="43"/>
    </row>
    <row r="122">
      <c r="A122" s="24">
        <v>18290.0</v>
      </c>
      <c r="B122" s="76">
        <v>0.4479166666666667</v>
      </c>
      <c r="C122" s="41" t="str">
        <f>VLOOKUP(A122, '03.10.22-2'!A:B,2,0)</f>
        <v>WHITESIDE, STEPHANIE </v>
      </c>
      <c r="D122" s="77">
        <v>28181.0</v>
      </c>
      <c r="E122" s="77">
        <v>44630.0</v>
      </c>
      <c r="F122" s="24" t="s">
        <v>17998</v>
      </c>
      <c r="G122" s="24" t="s">
        <v>17994</v>
      </c>
      <c r="H122" s="24" t="s">
        <v>7681</v>
      </c>
      <c r="I122" s="41" t="s">
        <v>6831</v>
      </c>
      <c r="J122" s="24"/>
      <c r="K122" s="43"/>
      <c r="L122" s="43"/>
      <c r="M122" s="107"/>
      <c r="N122" s="107"/>
      <c r="O122" s="43"/>
      <c r="P122" s="43"/>
    </row>
    <row r="123">
      <c r="A123" s="24">
        <v>18290.0</v>
      </c>
      <c r="B123" s="76">
        <v>0.4479166666666667</v>
      </c>
      <c r="C123" s="41" t="str">
        <f>VLOOKUP(A123, '03.10.22-2'!A:B,2,0)</f>
        <v>WHITESIDE, STEPHANIE </v>
      </c>
      <c r="D123" s="77">
        <v>28181.0</v>
      </c>
      <c r="E123" s="77">
        <v>44630.0</v>
      </c>
      <c r="F123" s="24" t="s">
        <v>17999</v>
      </c>
      <c r="G123" s="24" t="s">
        <v>17999</v>
      </c>
      <c r="H123" s="24" t="s">
        <v>7681</v>
      </c>
      <c r="I123" s="41" t="s">
        <v>6831</v>
      </c>
      <c r="J123" s="24"/>
      <c r="K123" s="43"/>
      <c r="L123" s="43"/>
      <c r="M123" s="107"/>
      <c r="N123" s="107"/>
      <c r="O123" s="43"/>
      <c r="P123" s="43"/>
    </row>
    <row r="124">
      <c r="A124" s="24">
        <v>9810.0</v>
      </c>
      <c r="B124" s="76">
        <v>0.4479166666666667</v>
      </c>
      <c r="C124" s="41" t="s">
        <v>291</v>
      </c>
      <c r="D124" s="77">
        <v>20018.0</v>
      </c>
      <c r="E124" s="77">
        <v>44630.0</v>
      </c>
      <c r="F124" s="24" t="s">
        <v>17989</v>
      </c>
      <c r="G124" s="24" t="s">
        <v>17994</v>
      </c>
      <c r="H124" s="24" t="s">
        <v>7681</v>
      </c>
      <c r="I124" s="41" t="s">
        <v>6831</v>
      </c>
      <c r="J124" s="24"/>
      <c r="K124" s="43"/>
      <c r="L124" s="43"/>
      <c r="M124" s="107"/>
      <c r="N124" s="43"/>
      <c r="O124" s="43"/>
      <c r="P124" s="43"/>
    </row>
    <row r="125">
      <c r="A125" s="24">
        <v>18266.0</v>
      </c>
      <c r="B125" s="76">
        <v>0.46875</v>
      </c>
      <c r="C125" s="41" t="str">
        <f>VLOOKUP(A125, '03.10.22-2'!A:B,2,0)</f>
        <v>ESCOBAR, CARMEN </v>
      </c>
      <c r="D125" s="77">
        <v>16987.0</v>
      </c>
      <c r="E125" s="77">
        <v>44630.0</v>
      </c>
      <c r="F125" s="24" t="s">
        <v>17993</v>
      </c>
      <c r="G125" s="24" t="s">
        <v>17994</v>
      </c>
      <c r="H125" s="24" t="s">
        <v>7681</v>
      </c>
      <c r="I125" s="41" t="s">
        <v>6810</v>
      </c>
      <c r="J125" s="24"/>
      <c r="K125" s="43"/>
      <c r="L125" s="43"/>
      <c r="M125" s="107"/>
      <c r="N125" s="107"/>
      <c r="O125" s="43"/>
      <c r="P125" s="43"/>
    </row>
    <row r="126">
      <c r="A126" s="24">
        <v>18332.0</v>
      </c>
      <c r="B126" s="76">
        <v>0.5416666666666666</v>
      </c>
      <c r="C126" s="41" t="str">
        <f>VLOOKUP(A126, '03.10.22-2'!A:B,2,0)</f>
        <v>MCKENZIE, KARYN L</v>
      </c>
      <c r="D126" s="77">
        <v>18431.0</v>
      </c>
      <c r="E126" s="77">
        <v>44630.0</v>
      </c>
      <c r="F126" s="24" t="s">
        <v>17999</v>
      </c>
      <c r="G126" s="24" t="s">
        <v>17999</v>
      </c>
      <c r="H126" s="24" t="s">
        <v>7681</v>
      </c>
      <c r="I126" s="41" t="s">
        <v>6831</v>
      </c>
      <c r="J126" s="24"/>
      <c r="K126" s="43"/>
      <c r="L126" s="43"/>
      <c r="M126" s="107"/>
      <c r="N126" s="107"/>
      <c r="O126" s="43"/>
      <c r="P126" s="43"/>
    </row>
    <row r="127">
      <c r="A127" s="24">
        <v>18332.0</v>
      </c>
      <c r="B127" s="76">
        <v>0.5416666666666666</v>
      </c>
      <c r="C127" s="41" t="str">
        <f>VLOOKUP(A127, '03.10.22-2'!A:B,2,0)</f>
        <v>MCKENZIE, KARYN L</v>
      </c>
      <c r="D127" s="77">
        <v>18431.0</v>
      </c>
      <c r="E127" s="77">
        <v>44630.0</v>
      </c>
      <c r="F127" s="24" t="s">
        <v>17998</v>
      </c>
      <c r="G127" s="24" t="s">
        <v>17994</v>
      </c>
      <c r="H127" s="24" t="s">
        <v>7681</v>
      </c>
      <c r="I127" s="41" t="s">
        <v>6831</v>
      </c>
      <c r="J127" s="24"/>
      <c r="K127" s="43"/>
      <c r="L127" s="43"/>
      <c r="M127" s="107"/>
      <c r="N127" s="107"/>
      <c r="O127" s="43"/>
      <c r="P127" s="43"/>
    </row>
    <row r="128">
      <c r="A128" s="24">
        <v>18307.0</v>
      </c>
      <c r="B128" s="76">
        <v>0.5416666666666666</v>
      </c>
      <c r="C128" s="41" t="str">
        <f>VLOOKUP(A128, '03.10.22-2'!A:B,2,0)</f>
        <v>REVELES, JOSE </v>
      </c>
      <c r="D128" s="77">
        <v>19623.0</v>
      </c>
      <c r="E128" s="77">
        <v>44630.0</v>
      </c>
      <c r="F128" s="24" t="s">
        <v>17999</v>
      </c>
      <c r="G128" s="24" t="s">
        <v>17999</v>
      </c>
      <c r="H128" s="24" t="s">
        <v>7681</v>
      </c>
      <c r="I128" s="41" t="s">
        <v>6831</v>
      </c>
      <c r="J128" s="24"/>
      <c r="K128" s="43"/>
      <c r="L128" s="43"/>
      <c r="M128" s="107"/>
      <c r="N128" s="107"/>
      <c r="O128" s="43"/>
      <c r="P128" s="43"/>
    </row>
    <row r="129">
      <c r="A129" s="24">
        <v>18307.0</v>
      </c>
      <c r="B129" s="76">
        <v>0.5416666666666666</v>
      </c>
      <c r="C129" s="41" t="str">
        <f>VLOOKUP(A129, '03.10.22-2'!A:B,2,0)</f>
        <v>REVELES, JOSE </v>
      </c>
      <c r="D129" s="77">
        <v>19623.0</v>
      </c>
      <c r="E129" s="77">
        <v>44630.0</v>
      </c>
      <c r="F129" s="24" t="s">
        <v>17998</v>
      </c>
      <c r="G129" s="24" t="s">
        <v>17994</v>
      </c>
      <c r="H129" s="24" t="s">
        <v>7681</v>
      </c>
      <c r="I129" s="41" t="s">
        <v>6831</v>
      </c>
      <c r="J129" s="24"/>
      <c r="K129" s="43"/>
      <c r="L129" s="43"/>
      <c r="M129" s="107"/>
      <c r="N129" s="107"/>
      <c r="O129" s="43"/>
      <c r="P129" s="43"/>
    </row>
    <row r="130">
      <c r="A130" s="24">
        <v>17446.0</v>
      </c>
      <c r="B130" s="76">
        <v>0.5625</v>
      </c>
      <c r="C130" s="41" t="s">
        <v>5602</v>
      </c>
      <c r="D130" s="77">
        <v>20491.0</v>
      </c>
      <c r="E130" s="77">
        <v>44630.0</v>
      </c>
      <c r="F130" s="24" t="s">
        <v>17996</v>
      </c>
      <c r="G130" s="24" t="s">
        <v>17994</v>
      </c>
      <c r="H130" s="24" t="s">
        <v>7681</v>
      </c>
      <c r="I130" s="41" t="s">
        <v>6833</v>
      </c>
      <c r="J130" s="24"/>
      <c r="K130" s="43"/>
      <c r="L130" s="43"/>
      <c r="M130" s="107"/>
      <c r="N130" s="107"/>
      <c r="O130" s="43"/>
      <c r="P130" s="43"/>
    </row>
    <row r="131">
      <c r="A131" s="24">
        <v>10875.0</v>
      </c>
      <c r="B131" s="76">
        <v>0.5729166666666666</v>
      </c>
      <c r="C131" s="41" t="s">
        <v>704</v>
      </c>
      <c r="D131" s="77">
        <v>19553.0</v>
      </c>
      <c r="E131" s="77">
        <v>44630.0</v>
      </c>
      <c r="F131" s="24" t="s">
        <v>17997</v>
      </c>
      <c r="G131" s="24" t="s">
        <v>17994</v>
      </c>
      <c r="H131" s="24" t="s">
        <v>7681</v>
      </c>
      <c r="I131" s="41" t="s">
        <v>6836</v>
      </c>
      <c r="J131" s="24"/>
      <c r="K131" s="43"/>
      <c r="L131" s="43"/>
      <c r="M131" s="107"/>
      <c r="N131" s="107"/>
      <c r="O131" s="43"/>
      <c r="P131" s="43"/>
    </row>
    <row r="132">
      <c r="A132" s="24">
        <v>16188.0</v>
      </c>
      <c r="B132" s="76">
        <v>0.59375</v>
      </c>
      <c r="C132" s="41" t="s">
        <v>4530</v>
      </c>
      <c r="D132" s="77">
        <v>25958.0</v>
      </c>
      <c r="E132" s="77">
        <v>44630.0</v>
      </c>
      <c r="F132" s="24" t="s">
        <v>17998</v>
      </c>
      <c r="G132" s="24" t="s">
        <v>17994</v>
      </c>
      <c r="H132" s="24" t="s">
        <v>7681</v>
      </c>
      <c r="I132" s="41" t="s">
        <v>6811</v>
      </c>
      <c r="J132" s="24"/>
      <c r="K132" s="43"/>
      <c r="L132" s="43"/>
      <c r="M132" s="107"/>
      <c r="N132" s="107"/>
      <c r="O132" s="43"/>
      <c r="P132" s="43"/>
    </row>
    <row r="133">
      <c r="A133" s="24">
        <v>9998.0</v>
      </c>
      <c r="B133" s="76">
        <v>0.6041666666666666</v>
      </c>
      <c r="C133" s="41" t="str">
        <f>VLOOKUP(A133, '03.10.22-2'!A:B,2,0)</f>
        <v>SANCHEZ, DAVINA </v>
      </c>
      <c r="D133" s="77">
        <v>33532.0</v>
      </c>
      <c r="E133" s="77">
        <v>44630.0</v>
      </c>
      <c r="F133" s="24" t="s">
        <v>17989</v>
      </c>
      <c r="G133" s="24" t="s">
        <v>17994</v>
      </c>
      <c r="H133" s="24" t="s">
        <v>7681</v>
      </c>
      <c r="I133" s="41" t="s">
        <v>6846</v>
      </c>
      <c r="J133" s="24"/>
      <c r="K133" s="43"/>
      <c r="L133" s="43"/>
      <c r="M133" s="107"/>
      <c r="N133" s="107"/>
      <c r="O133" s="43"/>
      <c r="P133" s="43"/>
    </row>
    <row r="134">
      <c r="A134" s="24">
        <v>18251.0</v>
      </c>
      <c r="B134" s="76">
        <v>0.6145833333333334</v>
      </c>
      <c r="C134" s="41" t="s">
        <v>6678</v>
      </c>
      <c r="D134" s="77">
        <v>23861.0</v>
      </c>
      <c r="E134" s="77">
        <v>44630.0</v>
      </c>
      <c r="F134" s="24" t="s">
        <v>17993</v>
      </c>
      <c r="G134" s="24" t="s">
        <v>17994</v>
      </c>
      <c r="H134" s="24" t="s">
        <v>7681</v>
      </c>
      <c r="I134" s="41" t="s">
        <v>6825</v>
      </c>
      <c r="J134" s="24"/>
      <c r="K134" s="43"/>
      <c r="L134" s="43"/>
      <c r="M134" s="107"/>
      <c r="N134" s="107"/>
      <c r="O134" s="43"/>
      <c r="P134" s="43"/>
    </row>
    <row r="135">
      <c r="A135" s="24">
        <v>13512.0</v>
      </c>
      <c r="B135" s="76">
        <v>0.6145833333333334</v>
      </c>
      <c r="C135" s="41" t="s">
        <v>2299</v>
      </c>
      <c r="D135" s="77">
        <v>14802.0</v>
      </c>
      <c r="E135" s="77">
        <v>44630.0</v>
      </c>
      <c r="F135" s="24" t="s">
        <v>17999</v>
      </c>
      <c r="G135" s="24" t="s">
        <v>17999</v>
      </c>
      <c r="H135" s="24" t="s">
        <v>7681</v>
      </c>
      <c r="I135" s="41" t="s">
        <v>6831</v>
      </c>
      <c r="J135" s="24"/>
      <c r="K135" s="43"/>
      <c r="L135" s="43"/>
      <c r="M135" s="107"/>
      <c r="N135" s="107"/>
      <c r="O135" s="43"/>
      <c r="P135" s="43"/>
    </row>
    <row r="136">
      <c r="A136" s="24">
        <v>13512.0</v>
      </c>
      <c r="B136" s="76">
        <v>0.6145833333333334</v>
      </c>
      <c r="C136" s="41" t="s">
        <v>2299</v>
      </c>
      <c r="D136" s="77">
        <v>14802.0</v>
      </c>
      <c r="E136" s="77">
        <v>44630.0</v>
      </c>
      <c r="F136" s="24" t="s">
        <v>17989</v>
      </c>
      <c r="G136" s="24" t="s">
        <v>17994</v>
      </c>
      <c r="H136" s="24" t="s">
        <v>7681</v>
      </c>
      <c r="I136" s="41" t="s">
        <v>6831</v>
      </c>
      <c r="J136" s="24"/>
      <c r="K136" s="43"/>
      <c r="L136" s="43"/>
      <c r="M136" s="107"/>
      <c r="N136" s="107"/>
      <c r="O136" s="43"/>
      <c r="P136" s="43"/>
    </row>
    <row r="137">
      <c r="A137" s="24">
        <v>9457.0</v>
      </c>
      <c r="B137" s="76">
        <v>0.625</v>
      </c>
      <c r="C137" s="41" t="s">
        <v>158</v>
      </c>
      <c r="D137" s="77">
        <v>18817.0</v>
      </c>
      <c r="E137" s="77">
        <v>44630.0</v>
      </c>
      <c r="F137" s="24" t="s">
        <v>17997</v>
      </c>
      <c r="G137" s="24" t="s">
        <v>17994</v>
      </c>
      <c r="H137" s="24" t="s">
        <v>7681</v>
      </c>
      <c r="I137" s="41" t="s">
        <v>6836</v>
      </c>
      <c r="J137" s="24"/>
      <c r="K137" s="43"/>
      <c r="L137" s="43"/>
      <c r="M137" s="107"/>
      <c r="N137" s="107"/>
      <c r="O137" s="43"/>
      <c r="P137" s="43"/>
    </row>
    <row r="138">
      <c r="A138" s="24">
        <v>13784.0</v>
      </c>
      <c r="B138" s="76">
        <v>0.3333333333333333</v>
      </c>
      <c r="C138" s="41" t="s">
        <v>2519</v>
      </c>
      <c r="D138" s="77">
        <v>21088.0</v>
      </c>
      <c r="E138" s="77">
        <v>44630.0</v>
      </c>
      <c r="F138" s="24" t="s">
        <v>17997</v>
      </c>
      <c r="G138" s="24" t="s">
        <v>17990</v>
      </c>
      <c r="H138" s="24" t="s">
        <v>7675</v>
      </c>
      <c r="I138" s="41" t="s">
        <v>6796</v>
      </c>
      <c r="J138" s="24"/>
      <c r="K138" s="43"/>
      <c r="L138" s="43"/>
      <c r="M138" s="107"/>
      <c r="N138" s="43"/>
      <c r="O138" s="43"/>
      <c r="P138" s="43"/>
    </row>
    <row r="139">
      <c r="A139" s="24">
        <v>15683.0</v>
      </c>
      <c r="B139" s="76">
        <v>0.34375</v>
      </c>
      <c r="C139" s="41" t="s">
        <v>4075</v>
      </c>
      <c r="D139" s="77">
        <v>25687.0</v>
      </c>
      <c r="E139" s="77">
        <v>44630.0</v>
      </c>
      <c r="F139" s="24" t="s">
        <v>17989</v>
      </c>
      <c r="G139" s="24" t="s">
        <v>17990</v>
      </c>
      <c r="H139" s="24" t="s">
        <v>7675</v>
      </c>
      <c r="I139" s="41" t="s">
        <v>6777</v>
      </c>
      <c r="J139" s="24"/>
      <c r="K139" s="43"/>
      <c r="L139" s="43"/>
      <c r="M139" s="107"/>
      <c r="N139" s="107"/>
      <c r="O139" s="43"/>
      <c r="P139" s="43"/>
    </row>
    <row r="140">
      <c r="A140" s="24">
        <v>16993.0</v>
      </c>
      <c r="B140" s="76">
        <v>0.3541666666666667</v>
      </c>
      <c r="C140" s="41" t="s">
        <v>5204</v>
      </c>
      <c r="D140" s="77">
        <v>14634.0</v>
      </c>
      <c r="E140" s="77">
        <v>44630.0</v>
      </c>
      <c r="F140" s="24" t="s">
        <v>17989</v>
      </c>
      <c r="G140" s="24" t="s">
        <v>17990</v>
      </c>
      <c r="H140" s="24" t="s">
        <v>7675</v>
      </c>
      <c r="I140" s="41" t="s">
        <v>6790</v>
      </c>
      <c r="J140" s="24"/>
      <c r="K140" s="43"/>
      <c r="L140" s="43"/>
      <c r="M140" s="107"/>
      <c r="N140" s="107"/>
      <c r="O140" s="43"/>
      <c r="P140" s="43"/>
    </row>
    <row r="141">
      <c r="A141" s="24">
        <v>9232.0</v>
      </c>
      <c r="B141" s="76">
        <v>0.3645833333333333</v>
      </c>
      <c r="C141" s="41" t="s">
        <v>81</v>
      </c>
      <c r="D141" s="77">
        <v>25104.0</v>
      </c>
      <c r="E141" s="77">
        <v>44630.0</v>
      </c>
      <c r="F141" s="24" t="s">
        <v>17992</v>
      </c>
      <c r="G141" s="24" t="s">
        <v>17990</v>
      </c>
      <c r="H141" s="24" t="s">
        <v>7675</v>
      </c>
      <c r="I141" s="41" t="s">
        <v>6793</v>
      </c>
      <c r="J141" s="24"/>
      <c r="K141" s="43"/>
      <c r="L141" s="43"/>
      <c r="M141" s="107"/>
      <c r="N141" s="107"/>
      <c r="O141" s="43"/>
      <c r="P141" s="43"/>
    </row>
    <row r="142">
      <c r="A142" s="24">
        <v>15866.0</v>
      </c>
      <c r="B142" s="76">
        <v>0.4166666666666667</v>
      </c>
      <c r="C142" s="41" t="s">
        <v>4245</v>
      </c>
      <c r="D142" s="77">
        <v>22539.0</v>
      </c>
      <c r="E142" s="77">
        <v>44630.0</v>
      </c>
      <c r="F142" s="24" t="s">
        <v>17996</v>
      </c>
      <c r="G142" s="24" t="s">
        <v>17990</v>
      </c>
      <c r="H142" s="24" t="s">
        <v>7675</v>
      </c>
      <c r="I142" s="41" t="s">
        <v>6836</v>
      </c>
      <c r="J142" s="24"/>
      <c r="K142" s="43"/>
      <c r="L142" s="43"/>
      <c r="M142" s="107"/>
      <c r="N142" s="43"/>
      <c r="O142" s="43"/>
      <c r="P142" s="43"/>
    </row>
    <row r="143">
      <c r="A143" s="24">
        <v>17557.0</v>
      </c>
      <c r="B143" s="76">
        <v>0.4583333333333333</v>
      </c>
      <c r="C143" s="41" t="s">
        <v>5703</v>
      </c>
      <c r="D143" s="77">
        <v>21735.0</v>
      </c>
      <c r="E143" s="77">
        <v>44630.0</v>
      </c>
      <c r="F143" s="24" t="s">
        <v>17989</v>
      </c>
      <c r="G143" s="24" t="s">
        <v>17990</v>
      </c>
      <c r="H143" s="24" t="s">
        <v>7675</v>
      </c>
      <c r="I143" s="41" t="s">
        <v>6831</v>
      </c>
      <c r="J143" s="24"/>
      <c r="K143" s="43"/>
      <c r="L143" s="43"/>
      <c r="M143" s="107"/>
      <c r="N143" s="107"/>
      <c r="O143" s="43"/>
      <c r="P143" s="43"/>
    </row>
    <row r="144">
      <c r="A144" s="24">
        <v>11174.0</v>
      </c>
      <c r="B144" s="76">
        <v>0.5416666666666666</v>
      </c>
      <c r="C144" s="41" t="s">
        <v>842</v>
      </c>
      <c r="D144" s="77">
        <v>20173.0</v>
      </c>
      <c r="E144" s="77">
        <v>44630.0</v>
      </c>
      <c r="F144" s="24" t="s">
        <v>17989</v>
      </c>
      <c r="G144" s="24" t="s">
        <v>17990</v>
      </c>
      <c r="H144" s="24" t="s">
        <v>7675</v>
      </c>
      <c r="I144" s="41" t="s">
        <v>6794</v>
      </c>
      <c r="J144" s="24"/>
      <c r="K144" s="43"/>
      <c r="L144" s="43"/>
      <c r="M144" s="107"/>
      <c r="N144" s="107"/>
      <c r="O144" s="43"/>
      <c r="P144" s="43"/>
    </row>
    <row r="145">
      <c r="A145" s="24">
        <v>15668.0</v>
      </c>
      <c r="B145" s="76">
        <v>0.5625</v>
      </c>
      <c r="C145" s="41" t="s">
        <v>4062</v>
      </c>
      <c r="D145" s="77">
        <v>18726.0</v>
      </c>
      <c r="E145" s="77">
        <v>44630.0</v>
      </c>
      <c r="F145" s="24" t="s">
        <v>17989</v>
      </c>
      <c r="G145" s="24" t="s">
        <v>17990</v>
      </c>
      <c r="H145" s="24" t="s">
        <v>7675</v>
      </c>
      <c r="I145" s="41" t="s">
        <v>6771</v>
      </c>
      <c r="J145" s="24"/>
      <c r="K145" s="43"/>
      <c r="L145" s="43"/>
      <c r="M145" s="107"/>
      <c r="N145" s="107"/>
      <c r="O145" s="43"/>
      <c r="P145" s="43"/>
    </row>
    <row r="146">
      <c r="A146" s="24">
        <v>11779.0</v>
      </c>
      <c r="B146" s="76">
        <v>0.6041666666666666</v>
      </c>
      <c r="C146" s="41" t="s">
        <v>1106</v>
      </c>
      <c r="D146" s="77">
        <v>20045.0</v>
      </c>
      <c r="E146" s="77">
        <v>44630.0</v>
      </c>
      <c r="F146" s="24" t="s">
        <v>17996</v>
      </c>
      <c r="G146" s="24" t="s">
        <v>17990</v>
      </c>
      <c r="H146" s="24" t="s">
        <v>7675</v>
      </c>
      <c r="I146" s="41" t="s">
        <v>6836</v>
      </c>
      <c r="J146" s="24"/>
      <c r="K146" s="43"/>
      <c r="L146" s="43"/>
      <c r="M146" s="107"/>
      <c r="N146" s="107"/>
      <c r="O146" s="43"/>
      <c r="P146" s="43"/>
    </row>
    <row r="147">
      <c r="A147" s="24">
        <v>17635.0</v>
      </c>
      <c r="B147" s="76">
        <v>0.6145833333333334</v>
      </c>
      <c r="C147" s="41" t="s">
        <v>5771</v>
      </c>
      <c r="D147" s="77">
        <v>13329.0</v>
      </c>
      <c r="E147" s="77">
        <v>44630.0</v>
      </c>
      <c r="F147" s="24" t="s">
        <v>17989</v>
      </c>
      <c r="G147" s="24" t="s">
        <v>17990</v>
      </c>
      <c r="H147" s="24" t="s">
        <v>7675</v>
      </c>
      <c r="I147" s="41" t="s">
        <v>6882</v>
      </c>
      <c r="J147" s="24"/>
      <c r="K147" s="43"/>
      <c r="L147" s="43"/>
      <c r="M147" s="107"/>
      <c r="N147" s="43"/>
      <c r="O147" s="43"/>
      <c r="P147" s="43"/>
    </row>
    <row r="148">
      <c r="A148" s="24">
        <v>12800.0</v>
      </c>
      <c r="B148" s="76">
        <v>0.625</v>
      </c>
      <c r="C148" s="41" t="s">
        <v>1729</v>
      </c>
      <c r="D148" s="77">
        <v>19150.0</v>
      </c>
      <c r="E148" s="77">
        <v>44630.0</v>
      </c>
      <c r="F148" s="24" t="s">
        <v>17999</v>
      </c>
      <c r="G148" s="24" t="s">
        <v>17999</v>
      </c>
      <c r="H148" s="24" t="s">
        <v>7675</v>
      </c>
      <c r="I148" s="41" t="s">
        <v>6790</v>
      </c>
      <c r="J148" s="24"/>
      <c r="K148" s="43"/>
      <c r="L148" s="43"/>
      <c r="M148" s="107"/>
      <c r="N148" s="107"/>
      <c r="O148" s="43"/>
      <c r="P148" s="43"/>
    </row>
    <row r="149">
      <c r="A149" s="24">
        <v>16485.0</v>
      </c>
      <c r="B149" s="76">
        <v>0.625</v>
      </c>
      <c r="C149" s="41" t="s">
        <v>4779</v>
      </c>
      <c r="D149" s="77">
        <v>17407.0</v>
      </c>
      <c r="E149" s="77">
        <v>44630.0</v>
      </c>
      <c r="F149" s="24" t="s">
        <v>17996</v>
      </c>
      <c r="G149" s="24" t="s">
        <v>17990</v>
      </c>
      <c r="H149" s="24" t="s">
        <v>7675</v>
      </c>
      <c r="I149" s="41" t="s">
        <v>6810</v>
      </c>
      <c r="J149" s="24"/>
      <c r="K149" s="43"/>
      <c r="L149" s="43"/>
      <c r="M149" s="107"/>
      <c r="N149" s="107"/>
      <c r="O149" s="43"/>
      <c r="P149" s="43"/>
    </row>
    <row r="150">
      <c r="A150" s="24">
        <v>15544.0</v>
      </c>
      <c r="B150" s="76">
        <v>0.6458333333333334</v>
      </c>
      <c r="C150" s="41" t="s">
        <v>3951</v>
      </c>
      <c r="D150" s="77">
        <v>33593.0</v>
      </c>
      <c r="E150" s="77">
        <v>44630.0</v>
      </c>
      <c r="F150" s="24" t="s">
        <v>17989</v>
      </c>
      <c r="G150" s="24" t="s">
        <v>17990</v>
      </c>
      <c r="H150" s="24" t="s">
        <v>7675</v>
      </c>
      <c r="I150" s="41" t="s">
        <v>6811</v>
      </c>
      <c r="J150" s="24"/>
      <c r="K150" s="43"/>
      <c r="L150" s="43"/>
      <c r="M150" s="107"/>
      <c r="N150" s="43"/>
      <c r="O150" s="43"/>
      <c r="P150" s="43"/>
    </row>
    <row r="151">
      <c r="A151" s="24">
        <v>15803.0</v>
      </c>
      <c r="B151" s="76">
        <v>0.6458333333333334</v>
      </c>
      <c r="C151" s="41" t="s">
        <v>4186</v>
      </c>
      <c r="D151" s="77">
        <v>23681.0</v>
      </c>
      <c r="E151" s="77">
        <v>44630.0</v>
      </c>
      <c r="F151" s="24" t="s">
        <v>17992</v>
      </c>
      <c r="G151" s="24" t="s">
        <v>17990</v>
      </c>
      <c r="H151" s="24" t="s">
        <v>7675</v>
      </c>
      <c r="I151" s="41" t="s">
        <v>6851</v>
      </c>
      <c r="J151" s="24"/>
      <c r="K151" s="43"/>
      <c r="L151" s="43"/>
      <c r="M151" s="107"/>
      <c r="N151" s="107"/>
      <c r="O151" s="43"/>
      <c r="P151" s="43"/>
    </row>
    <row r="152">
      <c r="A152" s="24">
        <v>18357.0</v>
      </c>
      <c r="B152" s="76">
        <v>0.6145833333333334</v>
      </c>
      <c r="C152" s="41" t="str">
        <f>VLOOKUP(A152, '03.10.22-2'!A:B,2,0)</f>
        <v>CONTRERAS, MARIA </v>
      </c>
      <c r="D152" s="77">
        <v>12737.0</v>
      </c>
      <c r="E152" s="77">
        <v>44630.0</v>
      </c>
      <c r="F152" s="24" t="s">
        <v>17993</v>
      </c>
      <c r="G152" s="24" t="s">
        <v>17994</v>
      </c>
      <c r="H152" s="24" t="s">
        <v>7681</v>
      </c>
      <c r="I152" s="41" t="s">
        <v>6833</v>
      </c>
      <c r="J152" s="24"/>
      <c r="K152" s="43"/>
      <c r="L152" s="43"/>
      <c r="M152" s="107"/>
      <c r="N152" s="107"/>
      <c r="O152" s="43"/>
      <c r="P152" s="43"/>
    </row>
    <row r="153">
      <c r="A153" s="24">
        <v>16574.0</v>
      </c>
      <c r="B153" s="76">
        <v>0.3333333333333333</v>
      </c>
      <c r="C153" s="41" t="s">
        <v>4857</v>
      </c>
      <c r="D153" s="77">
        <v>22806.0</v>
      </c>
      <c r="E153" s="77">
        <v>44630.0</v>
      </c>
      <c r="F153" s="24" t="s">
        <v>17989</v>
      </c>
      <c r="G153" s="24" t="s">
        <v>17990</v>
      </c>
      <c r="H153" s="24" t="s">
        <v>7682</v>
      </c>
      <c r="I153" s="41" t="s">
        <v>6790</v>
      </c>
      <c r="J153" s="24"/>
      <c r="K153" s="43"/>
      <c r="L153" s="43"/>
      <c r="M153" s="107"/>
      <c r="N153" s="107"/>
      <c r="O153" s="43"/>
      <c r="P153" s="43"/>
    </row>
    <row r="154">
      <c r="A154" s="24">
        <v>16574.0</v>
      </c>
      <c r="B154" s="76">
        <v>0.3333333333333333</v>
      </c>
      <c r="C154" s="41" t="s">
        <v>4857</v>
      </c>
      <c r="D154" s="77">
        <v>22806.0</v>
      </c>
      <c r="E154" s="77">
        <v>44630.0</v>
      </c>
      <c r="F154" s="24" t="s">
        <v>17999</v>
      </c>
      <c r="G154" s="24" t="s">
        <v>17999</v>
      </c>
      <c r="H154" s="24" t="s">
        <v>7682</v>
      </c>
      <c r="I154" s="41" t="s">
        <v>6790</v>
      </c>
      <c r="J154" s="24"/>
      <c r="K154" s="43"/>
      <c r="L154" s="43"/>
      <c r="M154" s="107"/>
      <c r="N154" s="107"/>
      <c r="O154" s="43"/>
      <c r="P154" s="43"/>
    </row>
    <row r="155">
      <c r="A155" s="24">
        <v>16975.0</v>
      </c>
      <c r="B155" s="76">
        <v>0.34375</v>
      </c>
      <c r="C155" s="41" t="s">
        <v>5190</v>
      </c>
      <c r="D155" s="77">
        <v>27957.0</v>
      </c>
      <c r="E155" s="77">
        <v>44630.0</v>
      </c>
      <c r="F155" s="24" t="s">
        <v>18001</v>
      </c>
      <c r="G155" s="24" t="s">
        <v>17990</v>
      </c>
      <c r="H155" s="24" t="s">
        <v>7682</v>
      </c>
      <c r="I155" s="41" t="s">
        <v>6771</v>
      </c>
      <c r="J155" s="24"/>
      <c r="K155" s="43"/>
      <c r="L155" s="43"/>
      <c r="M155" s="107"/>
      <c r="N155" s="107"/>
      <c r="O155" s="43"/>
      <c r="P155" s="43"/>
    </row>
    <row r="156">
      <c r="A156" s="24">
        <v>14406.0</v>
      </c>
      <c r="B156" s="76">
        <v>0.3541666666666667</v>
      </c>
      <c r="C156" s="41" t="s">
        <v>3000</v>
      </c>
      <c r="D156" s="77">
        <v>28161.0</v>
      </c>
      <c r="E156" s="77">
        <v>44630.0</v>
      </c>
      <c r="F156" s="24" t="s">
        <v>17992</v>
      </c>
      <c r="G156" s="24" t="s">
        <v>17990</v>
      </c>
      <c r="H156" s="24" t="s">
        <v>7682</v>
      </c>
      <c r="I156" s="41" t="s">
        <v>6870</v>
      </c>
      <c r="J156" s="24"/>
      <c r="K156" s="43"/>
      <c r="L156" s="43"/>
      <c r="M156" s="107"/>
      <c r="N156" s="107"/>
      <c r="O156" s="43"/>
      <c r="P156" s="43"/>
    </row>
    <row r="157">
      <c r="A157" s="24">
        <v>11792.0</v>
      </c>
      <c r="B157" s="76">
        <v>0.3541666666666667</v>
      </c>
      <c r="C157" s="41" t="s">
        <v>1112</v>
      </c>
      <c r="D157" s="77">
        <v>20872.0</v>
      </c>
      <c r="E157" s="77">
        <v>44630.0</v>
      </c>
      <c r="F157" s="24" t="s">
        <v>17992</v>
      </c>
      <c r="G157" s="24" t="s">
        <v>17990</v>
      </c>
      <c r="H157" s="24" t="s">
        <v>7682</v>
      </c>
      <c r="I157" s="41" t="s">
        <v>6831</v>
      </c>
      <c r="J157" s="24"/>
      <c r="K157" s="43"/>
      <c r="L157" s="43"/>
      <c r="M157" s="107"/>
      <c r="N157" s="107"/>
      <c r="O157" s="43"/>
      <c r="P157" s="43"/>
    </row>
    <row r="158">
      <c r="A158" s="24">
        <v>16928.0</v>
      </c>
      <c r="B158" s="76">
        <v>0.3645833333333333</v>
      </c>
      <c r="C158" s="41" t="s">
        <v>5152</v>
      </c>
      <c r="D158" s="77">
        <v>20393.0</v>
      </c>
      <c r="E158" s="77">
        <v>44630.0</v>
      </c>
      <c r="F158" s="24" t="s">
        <v>17992</v>
      </c>
      <c r="G158" s="24" t="s">
        <v>17990</v>
      </c>
      <c r="H158" s="24" t="s">
        <v>7682</v>
      </c>
      <c r="I158" s="41" t="s">
        <v>6908</v>
      </c>
      <c r="J158" s="24"/>
      <c r="K158" s="43"/>
      <c r="L158" s="43"/>
      <c r="M158" s="107"/>
      <c r="N158" s="107"/>
      <c r="O158" s="43"/>
      <c r="P158" s="43"/>
    </row>
    <row r="159">
      <c r="A159" s="24">
        <v>16106.0</v>
      </c>
      <c r="B159" s="76">
        <v>0.375</v>
      </c>
      <c r="C159" s="41" t="s">
        <v>4458</v>
      </c>
      <c r="D159" s="77">
        <v>23484.0</v>
      </c>
      <c r="E159" s="77">
        <v>44630.0</v>
      </c>
      <c r="F159" s="24" t="s">
        <v>17992</v>
      </c>
      <c r="G159" s="24" t="s">
        <v>17990</v>
      </c>
      <c r="H159" s="24" t="s">
        <v>7682</v>
      </c>
      <c r="I159" s="41" t="s">
        <v>6831</v>
      </c>
      <c r="J159" s="24"/>
      <c r="K159" s="43"/>
      <c r="L159" s="43"/>
      <c r="M159" s="107"/>
      <c r="N159" s="43"/>
      <c r="O159" s="43"/>
      <c r="P159" s="43"/>
    </row>
    <row r="160">
      <c r="A160" s="24">
        <v>16299.0</v>
      </c>
      <c r="B160" s="76">
        <v>0.3854166666666667</v>
      </c>
      <c r="C160" s="41" t="s">
        <v>4616</v>
      </c>
      <c r="D160" s="77">
        <v>17491.0</v>
      </c>
      <c r="E160" s="77">
        <v>44630.0</v>
      </c>
      <c r="F160" s="24" t="s">
        <v>17989</v>
      </c>
      <c r="G160" s="24" t="s">
        <v>17990</v>
      </c>
      <c r="H160" s="24" t="s">
        <v>7682</v>
      </c>
      <c r="I160" s="41" t="s">
        <v>6770</v>
      </c>
      <c r="J160" s="24"/>
      <c r="K160" s="43"/>
      <c r="L160" s="43"/>
      <c r="M160" s="107"/>
      <c r="N160" s="107"/>
      <c r="O160" s="43"/>
      <c r="P160" s="43"/>
    </row>
    <row r="161">
      <c r="A161" s="24">
        <v>9608.0</v>
      </c>
      <c r="B161" s="76">
        <v>0.3958333333333333</v>
      </c>
      <c r="C161" s="41" t="s">
        <v>219</v>
      </c>
      <c r="D161" s="77">
        <v>21736.0</v>
      </c>
      <c r="E161" s="77">
        <v>44630.0</v>
      </c>
      <c r="F161" s="24" t="s">
        <v>17997</v>
      </c>
      <c r="G161" s="24" t="s">
        <v>17990</v>
      </c>
      <c r="H161" s="24" t="s">
        <v>7682</v>
      </c>
      <c r="I161" s="41" t="s">
        <v>6813</v>
      </c>
      <c r="J161" s="24"/>
      <c r="K161" s="43"/>
      <c r="L161" s="43"/>
      <c r="M161" s="107"/>
      <c r="N161" s="43"/>
      <c r="O161" s="43"/>
      <c r="P161" s="43"/>
    </row>
    <row r="162">
      <c r="A162" s="24">
        <v>16196.0</v>
      </c>
      <c r="B162" s="76">
        <v>0.3958333333333333</v>
      </c>
      <c r="C162" s="41" t="s">
        <v>4537</v>
      </c>
      <c r="D162" s="77">
        <v>17763.0</v>
      </c>
      <c r="E162" s="77">
        <v>44630.0</v>
      </c>
      <c r="F162" s="24" t="s">
        <v>17997</v>
      </c>
      <c r="G162" s="24" t="s">
        <v>17990</v>
      </c>
      <c r="H162" s="24" t="s">
        <v>7682</v>
      </c>
      <c r="I162" s="41" t="s">
        <v>6813</v>
      </c>
      <c r="J162" s="24"/>
      <c r="K162" s="43"/>
      <c r="L162" s="43"/>
      <c r="M162" s="107"/>
      <c r="N162" s="43"/>
      <c r="O162" s="43"/>
      <c r="P162" s="43"/>
    </row>
    <row r="163">
      <c r="A163" s="24">
        <v>16442.0</v>
      </c>
      <c r="B163" s="76">
        <v>0.4375</v>
      </c>
      <c r="C163" s="41" t="s">
        <v>4742</v>
      </c>
      <c r="D163" s="77">
        <v>22978.0</v>
      </c>
      <c r="E163" s="77">
        <v>44630.0</v>
      </c>
      <c r="F163" s="24" t="s">
        <v>17992</v>
      </c>
      <c r="G163" s="24" t="s">
        <v>17990</v>
      </c>
      <c r="H163" s="24" t="s">
        <v>7682</v>
      </c>
      <c r="I163" s="41" t="s">
        <v>6771</v>
      </c>
      <c r="J163" s="24"/>
      <c r="K163" s="43"/>
      <c r="L163" s="43"/>
      <c r="M163" s="107"/>
      <c r="N163" s="107"/>
      <c r="O163" s="43"/>
      <c r="P163" s="43"/>
    </row>
    <row r="164">
      <c r="A164" s="24">
        <v>11152.0</v>
      </c>
      <c r="B164" s="76">
        <v>0.4479166666666667</v>
      </c>
      <c r="C164" s="41" t="s">
        <v>832</v>
      </c>
      <c r="D164" s="77">
        <v>29447.0</v>
      </c>
      <c r="E164" s="77">
        <v>44630.0</v>
      </c>
      <c r="F164" s="24" t="s">
        <v>17989</v>
      </c>
      <c r="G164" s="24" t="s">
        <v>17990</v>
      </c>
      <c r="H164" s="24" t="s">
        <v>7682</v>
      </c>
      <c r="I164" s="41" t="s">
        <v>6858</v>
      </c>
      <c r="J164" s="24"/>
      <c r="K164" s="43"/>
      <c r="L164" s="43"/>
      <c r="M164" s="107"/>
      <c r="N164" s="107"/>
      <c r="O164" s="43"/>
      <c r="P164" s="43"/>
    </row>
    <row r="165">
      <c r="A165" s="24">
        <v>18340.0</v>
      </c>
      <c r="B165" s="76">
        <v>0.3645833333333333</v>
      </c>
      <c r="C165" s="41" t="str">
        <f>VLOOKUP(A165, '03.10.22-2'!A:B,2,0)</f>
        <v>OJEDA, ISELA </v>
      </c>
      <c r="D165" s="77">
        <v>15970.0</v>
      </c>
      <c r="E165" s="77">
        <v>44630.0</v>
      </c>
      <c r="F165" s="24" t="s">
        <v>17993</v>
      </c>
      <c r="G165" s="24" t="s">
        <v>17994</v>
      </c>
      <c r="H165" s="24" t="s">
        <v>7681</v>
      </c>
      <c r="I165" s="41" t="s">
        <v>6836</v>
      </c>
      <c r="J165" s="24"/>
      <c r="K165" s="43"/>
      <c r="L165" s="43"/>
      <c r="M165" s="107"/>
      <c r="N165" s="107"/>
      <c r="O165" s="43"/>
      <c r="P165" s="43"/>
    </row>
    <row r="166">
      <c r="A166" s="24">
        <v>10100.0</v>
      </c>
      <c r="B166" s="76">
        <v>0.5416666666666666</v>
      </c>
      <c r="C166" s="41" t="s">
        <v>402</v>
      </c>
      <c r="D166" s="77">
        <v>21315.0</v>
      </c>
      <c r="E166" s="77">
        <v>44630.0</v>
      </c>
      <c r="F166" s="24" t="s">
        <v>17989</v>
      </c>
      <c r="G166" s="24" t="s">
        <v>17990</v>
      </c>
      <c r="H166" s="24" t="s">
        <v>7682</v>
      </c>
      <c r="I166" s="41" t="s">
        <v>6834</v>
      </c>
      <c r="J166" s="24"/>
      <c r="K166" s="43"/>
      <c r="L166" s="43"/>
      <c r="M166" s="107"/>
      <c r="N166" s="43"/>
      <c r="O166" s="43"/>
      <c r="P166" s="43"/>
    </row>
    <row r="167">
      <c r="A167" s="24">
        <v>9239.0</v>
      </c>
      <c r="B167" s="76">
        <v>0.5729166666666666</v>
      </c>
      <c r="C167" s="41" t="s">
        <v>85</v>
      </c>
      <c r="D167" s="77">
        <v>17941.0</v>
      </c>
      <c r="E167" s="77">
        <v>44630.0</v>
      </c>
      <c r="F167" s="24" t="s">
        <v>17992</v>
      </c>
      <c r="G167" s="24" t="s">
        <v>17990</v>
      </c>
      <c r="H167" s="24" t="s">
        <v>7682</v>
      </c>
      <c r="I167" s="41" t="s">
        <v>6908</v>
      </c>
      <c r="J167" s="24"/>
      <c r="K167" s="43"/>
      <c r="L167" s="43"/>
      <c r="M167" s="107"/>
      <c r="N167" s="107"/>
      <c r="O167" s="43"/>
      <c r="P167" s="43"/>
    </row>
    <row r="168">
      <c r="A168" s="24">
        <v>12572.0</v>
      </c>
      <c r="B168" s="76">
        <v>0.5833333333333334</v>
      </c>
      <c r="C168" s="41" t="s">
        <v>1555</v>
      </c>
      <c r="D168" s="77">
        <v>18267.0</v>
      </c>
      <c r="E168" s="77">
        <v>44630.0</v>
      </c>
      <c r="F168" s="24" t="s">
        <v>17989</v>
      </c>
      <c r="G168" s="24" t="s">
        <v>17990</v>
      </c>
      <c r="H168" s="24" t="s">
        <v>7682</v>
      </c>
      <c r="I168" s="41" t="s">
        <v>6831</v>
      </c>
      <c r="J168" s="24"/>
      <c r="K168" s="43"/>
      <c r="L168" s="43"/>
      <c r="M168" s="107"/>
      <c r="N168" s="43"/>
      <c r="O168" s="43"/>
      <c r="P168" s="43"/>
    </row>
    <row r="169">
      <c r="A169" s="24">
        <v>11060.0</v>
      </c>
      <c r="B169" s="76">
        <v>0.5833333333333334</v>
      </c>
      <c r="C169" s="41" t="s">
        <v>784</v>
      </c>
      <c r="D169" s="77">
        <v>17390.0</v>
      </c>
      <c r="E169" s="77">
        <v>44630.0</v>
      </c>
      <c r="F169" s="24" t="s">
        <v>17996</v>
      </c>
      <c r="G169" s="24" t="s">
        <v>17990</v>
      </c>
      <c r="H169" s="24" t="s">
        <v>7682</v>
      </c>
      <c r="I169" s="41" t="s">
        <v>6813</v>
      </c>
      <c r="J169" s="24"/>
      <c r="K169" s="43"/>
      <c r="L169" s="43"/>
      <c r="M169" s="107"/>
      <c r="N169" s="43"/>
      <c r="O169" s="43"/>
      <c r="P169" s="43"/>
    </row>
    <row r="170">
      <c r="A170" s="24">
        <v>9279.0</v>
      </c>
      <c r="B170" s="76">
        <v>0.59375</v>
      </c>
      <c r="C170" s="41" t="s">
        <v>115</v>
      </c>
      <c r="D170" s="77">
        <v>25997.0</v>
      </c>
      <c r="E170" s="77">
        <v>44630.0</v>
      </c>
      <c r="F170" s="24" t="s">
        <v>17997</v>
      </c>
      <c r="G170" s="24" t="s">
        <v>17990</v>
      </c>
      <c r="H170" s="24" t="s">
        <v>7682</v>
      </c>
      <c r="I170" s="41" t="s">
        <v>6836</v>
      </c>
      <c r="J170" s="24"/>
      <c r="K170" s="43"/>
      <c r="L170" s="43"/>
      <c r="M170" s="43"/>
      <c r="N170" s="43"/>
      <c r="O170" s="43"/>
      <c r="P170" s="43"/>
    </row>
    <row r="171">
      <c r="A171" s="24">
        <v>17726.0</v>
      </c>
      <c r="B171" s="76">
        <v>0.6041666666666666</v>
      </c>
      <c r="C171" s="41" t="s">
        <v>5854</v>
      </c>
      <c r="D171" s="77">
        <v>25326.0</v>
      </c>
      <c r="E171" s="77">
        <v>44630.0</v>
      </c>
      <c r="F171" s="24" t="s">
        <v>17989</v>
      </c>
      <c r="G171" s="24" t="s">
        <v>17994</v>
      </c>
      <c r="H171" s="24" t="s">
        <v>7682</v>
      </c>
      <c r="I171" s="41" t="s">
        <v>6789</v>
      </c>
      <c r="J171" s="24"/>
      <c r="K171" s="43"/>
      <c r="L171" s="43"/>
      <c r="M171" s="107"/>
      <c r="N171" s="107"/>
      <c r="O171" s="43"/>
      <c r="P171" s="43"/>
    </row>
    <row r="172">
      <c r="A172" s="24">
        <v>13383.0</v>
      </c>
      <c r="B172" s="76">
        <v>0.6145833333333334</v>
      </c>
      <c r="C172" s="41" t="s">
        <v>2198</v>
      </c>
      <c r="D172" s="77">
        <v>27079.0</v>
      </c>
      <c r="E172" s="77">
        <v>44630.0</v>
      </c>
      <c r="F172" s="24" t="s">
        <v>17989</v>
      </c>
      <c r="G172" s="24" t="s">
        <v>17990</v>
      </c>
      <c r="H172" s="24" t="s">
        <v>7682</v>
      </c>
      <c r="I172" s="41" t="s">
        <v>6770</v>
      </c>
      <c r="J172" s="24"/>
      <c r="K172" s="43"/>
      <c r="L172" s="43"/>
      <c r="M172" s="107"/>
      <c r="N172" s="107"/>
      <c r="O172" s="43"/>
      <c r="P172" s="43"/>
    </row>
    <row r="173">
      <c r="A173" s="24">
        <v>11177.0</v>
      </c>
      <c r="B173" s="76">
        <v>0.625</v>
      </c>
      <c r="C173" s="41" t="s">
        <v>843</v>
      </c>
      <c r="D173" s="77">
        <v>22098.0</v>
      </c>
      <c r="E173" s="77">
        <v>44630.0</v>
      </c>
      <c r="F173" s="24" t="s">
        <v>18001</v>
      </c>
      <c r="G173" s="24" t="s">
        <v>17990</v>
      </c>
      <c r="H173" s="24" t="s">
        <v>7682</v>
      </c>
      <c r="I173" s="41" t="s">
        <v>6908</v>
      </c>
      <c r="J173" s="24"/>
      <c r="K173" s="43"/>
      <c r="L173" s="43"/>
      <c r="M173" s="107"/>
      <c r="N173" s="107"/>
      <c r="O173" s="43"/>
      <c r="P173" s="43"/>
    </row>
    <row r="174">
      <c r="A174" s="24">
        <v>9170.0</v>
      </c>
      <c r="B174" s="76">
        <v>0.6354166666666666</v>
      </c>
      <c r="C174" s="41" t="s">
        <v>38</v>
      </c>
      <c r="D174" s="77">
        <v>18503.0</v>
      </c>
      <c r="E174" s="77">
        <v>44630.0</v>
      </c>
      <c r="F174" s="24" t="s">
        <v>17999</v>
      </c>
      <c r="G174" s="24" t="s">
        <v>17999</v>
      </c>
      <c r="H174" s="24" t="s">
        <v>7682</v>
      </c>
      <c r="I174" s="41" t="s">
        <v>6790</v>
      </c>
      <c r="J174" s="24"/>
      <c r="K174" s="43"/>
      <c r="L174" s="43"/>
      <c r="M174" s="107"/>
      <c r="N174" s="107"/>
      <c r="O174" s="43"/>
      <c r="P174" s="43"/>
    </row>
    <row r="175">
      <c r="A175" s="24">
        <v>9170.0</v>
      </c>
      <c r="B175" s="76">
        <v>0.6354166666666666</v>
      </c>
      <c r="C175" s="41" t="s">
        <v>38</v>
      </c>
      <c r="D175" s="77">
        <v>18503.0</v>
      </c>
      <c r="E175" s="77">
        <v>44630.0</v>
      </c>
      <c r="F175" s="24" t="s">
        <v>17989</v>
      </c>
      <c r="G175" s="24" t="s">
        <v>17990</v>
      </c>
      <c r="H175" s="24" t="s">
        <v>7682</v>
      </c>
      <c r="I175" s="41" t="s">
        <v>6790</v>
      </c>
      <c r="J175" s="24"/>
      <c r="K175" s="43"/>
      <c r="L175" s="43"/>
      <c r="M175" s="107"/>
      <c r="N175" s="107"/>
      <c r="O175" s="43"/>
      <c r="P175" s="43"/>
    </row>
    <row r="176">
      <c r="A176" s="24">
        <v>17644.0</v>
      </c>
      <c r="B176" s="76">
        <v>0.6458333333333334</v>
      </c>
      <c r="C176" s="41" t="s">
        <v>5780</v>
      </c>
      <c r="D176" s="77">
        <v>17953.0</v>
      </c>
      <c r="E176" s="77">
        <v>44630.0</v>
      </c>
      <c r="F176" s="24" t="s">
        <v>17996</v>
      </c>
      <c r="G176" s="24" t="s">
        <v>17990</v>
      </c>
      <c r="H176" s="24" t="s">
        <v>7682</v>
      </c>
      <c r="I176" s="41" t="s">
        <v>6825</v>
      </c>
      <c r="J176" s="24"/>
      <c r="K176" s="43"/>
      <c r="L176" s="43"/>
      <c r="M176" s="107"/>
      <c r="N176" s="43"/>
      <c r="O176" s="43"/>
      <c r="P176" s="43"/>
    </row>
    <row r="177">
      <c r="A177" s="24">
        <v>14585.0</v>
      </c>
      <c r="B177" s="76">
        <v>0.6458333333333334</v>
      </c>
      <c r="C177" s="41" t="s">
        <v>3143</v>
      </c>
      <c r="D177" s="77">
        <v>26705.0</v>
      </c>
      <c r="E177" s="77">
        <v>44630.0</v>
      </c>
      <c r="F177" s="24" t="s">
        <v>17989</v>
      </c>
      <c r="G177" s="24" t="s">
        <v>17990</v>
      </c>
      <c r="H177" s="24" t="s">
        <v>7682</v>
      </c>
      <c r="I177" s="41" t="s">
        <v>6846</v>
      </c>
      <c r="J177" s="24"/>
      <c r="K177" s="43"/>
      <c r="L177" s="43"/>
      <c r="M177" s="107"/>
      <c r="N177" s="107"/>
      <c r="O177" s="43"/>
      <c r="P177" s="43"/>
    </row>
    <row r="178">
      <c r="A178" s="24">
        <v>9245.0</v>
      </c>
      <c r="B178" s="76">
        <v>0.3333333333333333</v>
      </c>
      <c r="C178" s="41" t="s">
        <v>89</v>
      </c>
      <c r="D178" s="77">
        <v>16580.0</v>
      </c>
      <c r="E178" s="77">
        <v>44630.0</v>
      </c>
      <c r="F178" s="24" t="s">
        <v>17992</v>
      </c>
      <c r="G178" s="24" t="s">
        <v>17990</v>
      </c>
      <c r="H178" s="24" t="s">
        <v>7682</v>
      </c>
      <c r="I178" s="41" t="s">
        <v>6790</v>
      </c>
      <c r="J178" s="24"/>
      <c r="K178" s="43"/>
      <c r="L178" s="43"/>
      <c r="M178" s="107"/>
      <c r="N178" s="107"/>
      <c r="O178" s="43"/>
      <c r="P178" s="43"/>
    </row>
    <row r="179">
      <c r="A179" s="24">
        <v>11174.0</v>
      </c>
      <c r="B179" s="76">
        <v>0.5416666666666666</v>
      </c>
      <c r="C179" s="41" t="s">
        <v>842</v>
      </c>
      <c r="D179" s="77">
        <v>20173.0</v>
      </c>
      <c r="E179" s="77">
        <v>44630.0</v>
      </c>
      <c r="F179" s="24" t="s">
        <v>17999</v>
      </c>
      <c r="G179" s="24" t="s">
        <v>17999</v>
      </c>
      <c r="H179" s="24" t="s">
        <v>7675</v>
      </c>
      <c r="I179" s="41" t="s">
        <v>6794</v>
      </c>
      <c r="J179" s="24"/>
      <c r="K179" s="43"/>
      <c r="L179" s="43"/>
      <c r="M179" s="107"/>
      <c r="N179" s="107"/>
      <c r="O179" s="43"/>
      <c r="P179" s="43"/>
    </row>
    <row r="180">
      <c r="A180" s="41"/>
      <c r="B180" s="108"/>
      <c r="C180" s="41"/>
      <c r="D180" s="109"/>
      <c r="E180" s="109"/>
      <c r="F180" s="41"/>
      <c r="G180" s="41"/>
      <c r="H180" s="41"/>
      <c r="I180" s="41" t="s">
        <v>6707</v>
      </c>
      <c r="J180" s="41"/>
      <c r="K180" s="43"/>
      <c r="L180" s="43"/>
      <c r="M180" s="43"/>
      <c r="N180" s="43"/>
      <c r="O180" s="43"/>
      <c r="P180" s="43"/>
    </row>
    <row r="181">
      <c r="A181" s="41"/>
      <c r="B181" s="108"/>
      <c r="C181" s="41"/>
      <c r="D181" s="109"/>
      <c r="E181" s="109"/>
      <c r="F181" s="41"/>
      <c r="G181" s="41"/>
      <c r="H181" s="41"/>
      <c r="I181" s="41" t="s">
        <v>6707</v>
      </c>
      <c r="J181" s="41"/>
      <c r="K181" s="43"/>
      <c r="L181" s="43"/>
      <c r="M181" s="43"/>
      <c r="N181" s="43"/>
      <c r="O181" s="43"/>
      <c r="P181" s="4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71"/>
    <col customWidth="1" min="2" max="2" width="5.86"/>
    <col customWidth="1" min="3" max="3" width="28.14"/>
    <col customWidth="1" min="4" max="5" width="7.86"/>
    <col customWidth="1" min="6" max="6" width="24.14"/>
    <col customWidth="1" min="7" max="7" width="12.29"/>
    <col customWidth="1" min="8" max="8" width="6.86"/>
    <col customWidth="1" min="9" max="9" width="13.29"/>
  </cols>
  <sheetData>
    <row r="1">
      <c r="A1" s="39" t="s">
        <v>18175</v>
      </c>
      <c r="B1" s="41" t="s">
        <v>19</v>
      </c>
      <c r="C1" s="41" t="s">
        <v>20</v>
      </c>
      <c r="D1" s="24" t="s">
        <v>21</v>
      </c>
      <c r="E1" s="61" t="s">
        <v>7666</v>
      </c>
      <c r="F1" s="41" t="s">
        <v>7670</v>
      </c>
      <c r="G1" s="110" t="s">
        <v>18176</v>
      </c>
      <c r="H1" s="111" t="s">
        <v>18177</v>
      </c>
      <c r="I1" s="111" t="s">
        <v>18178</v>
      </c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  <c r="AA1" s="112"/>
    </row>
    <row r="2">
      <c r="A2" s="39" t="str">
        <f t="shared" ref="A2:A7" si="1">B2&amp;E2</f>
        <v>1447744462</v>
      </c>
      <c r="B2" s="41">
        <v>14477.0</v>
      </c>
      <c r="C2" s="41" t="s">
        <v>3050</v>
      </c>
      <c r="D2" s="61">
        <f>VLOOKUP(B2, 'PATIENT DATA'!A:C,3,0)</f>
        <v>26501</v>
      </c>
      <c r="E2" s="61">
        <v>44462.0</v>
      </c>
      <c r="F2" s="41" t="s">
        <v>18179</v>
      </c>
      <c r="G2" s="110" t="s">
        <v>17992</v>
      </c>
      <c r="H2" s="113">
        <v>204154.0</v>
      </c>
      <c r="I2" s="113" t="s">
        <v>18180</v>
      </c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</row>
    <row r="3">
      <c r="A3" s="39" t="str">
        <f t="shared" si="1"/>
        <v>1729044529</v>
      </c>
      <c r="B3" s="41">
        <v>17290.0</v>
      </c>
      <c r="C3" s="41" t="s">
        <v>5462</v>
      </c>
      <c r="D3" s="61">
        <f>VLOOKUP(B3, 'PATIENT DATA'!A:C,3,0)</f>
        <v>15125</v>
      </c>
      <c r="E3" s="61">
        <v>44529.0</v>
      </c>
      <c r="F3" s="41" t="s">
        <v>18181</v>
      </c>
      <c r="G3" s="110" t="s">
        <v>17998</v>
      </c>
      <c r="H3" s="113">
        <v>205593.0</v>
      </c>
      <c r="I3" s="113" t="s">
        <v>18180</v>
      </c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</row>
    <row r="4">
      <c r="A4" s="39" t="str">
        <f t="shared" si="1"/>
        <v>1739344536</v>
      </c>
      <c r="B4" s="41">
        <v>17393.0</v>
      </c>
      <c r="C4" s="41" t="s">
        <v>5558</v>
      </c>
      <c r="D4" s="61">
        <f>VLOOKUP(B4, 'PATIENT DATA'!A:C,3,0)</f>
        <v>21177</v>
      </c>
      <c r="E4" s="61">
        <v>44536.0</v>
      </c>
      <c r="F4" s="41" t="s">
        <v>18181</v>
      </c>
      <c r="G4" s="110" t="s">
        <v>17998</v>
      </c>
      <c r="H4" s="113">
        <v>205763.0</v>
      </c>
      <c r="I4" s="113" t="s">
        <v>18180</v>
      </c>
      <c r="J4" s="114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</row>
    <row r="5">
      <c r="A5" s="39" t="str">
        <f t="shared" si="1"/>
        <v>1561444575</v>
      </c>
      <c r="B5" s="41">
        <v>15614.0</v>
      </c>
      <c r="C5" s="41" t="s">
        <v>4013</v>
      </c>
      <c r="D5" s="61">
        <f>VLOOKUP(B5, 'PATIENT DATA'!A:C,3,0)</f>
        <v>22255</v>
      </c>
      <c r="E5" s="61">
        <v>44575.0</v>
      </c>
      <c r="F5" s="41" t="s">
        <v>18182</v>
      </c>
      <c r="G5" s="41" t="s">
        <v>17989</v>
      </c>
      <c r="H5" s="113">
        <v>206598.0</v>
      </c>
      <c r="I5" s="113" t="s">
        <v>18180</v>
      </c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</row>
    <row r="6">
      <c r="A6" s="39" t="str">
        <f t="shared" si="1"/>
        <v>1568044580</v>
      </c>
      <c r="B6" s="41">
        <v>15680.0</v>
      </c>
      <c r="C6" s="41" t="s">
        <v>4074</v>
      </c>
      <c r="D6" s="61">
        <f>VLOOKUP(B6, 'PATIENT DATA'!A:C,3,0)</f>
        <v>26249</v>
      </c>
      <c r="E6" s="61">
        <v>44580.0</v>
      </c>
      <c r="F6" s="41" t="s">
        <v>18183</v>
      </c>
      <c r="G6" s="41" t="s">
        <v>17989</v>
      </c>
      <c r="H6" s="113">
        <v>206818.0</v>
      </c>
      <c r="I6" s="113" t="s">
        <v>18180</v>
      </c>
      <c r="J6" s="112"/>
      <c r="K6" s="112"/>
      <c r="L6" s="112"/>
      <c r="M6" s="112"/>
      <c r="N6" s="112"/>
      <c r="O6" s="112"/>
      <c r="P6" s="112"/>
      <c r="Q6" s="112"/>
      <c r="R6" s="112"/>
      <c r="S6" s="112"/>
      <c r="T6" s="112"/>
      <c r="U6" s="112"/>
      <c r="V6" s="112"/>
      <c r="W6" s="112"/>
      <c r="X6" s="112"/>
      <c r="Y6" s="112"/>
      <c r="Z6" s="112"/>
      <c r="AA6" s="112"/>
    </row>
    <row r="7">
      <c r="A7" s="39" t="str">
        <f t="shared" si="1"/>
        <v>1580144585</v>
      </c>
      <c r="B7" s="41">
        <v>15801.0</v>
      </c>
      <c r="C7" s="41" t="s">
        <v>4184</v>
      </c>
      <c r="D7" s="61">
        <f>VLOOKUP(B7, 'PATIENT DATA'!A:C,3,0)</f>
        <v>18872</v>
      </c>
      <c r="E7" s="61">
        <v>44585.0</v>
      </c>
      <c r="F7" s="41" t="s">
        <v>18184</v>
      </c>
      <c r="G7" s="41" t="s">
        <v>17989</v>
      </c>
      <c r="H7" s="113">
        <v>206926.0</v>
      </c>
      <c r="I7" s="113" t="s">
        <v>18180</v>
      </c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/>
      <c r="Y7" s="112"/>
      <c r="Z7" s="112"/>
      <c r="AA7" s="112"/>
    </row>
    <row r="8">
      <c r="A8" s="115"/>
      <c r="B8" s="112"/>
      <c r="C8" s="112"/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  <c r="W8" s="112"/>
      <c r="X8" s="112"/>
      <c r="Y8" s="112"/>
      <c r="Z8" s="112"/>
      <c r="AA8" s="112"/>
    </row>
    <row r="9">
      <c r="A9" s="39" t="str">
        <f t="shared" ref="A9:A12" si="2">B9&amp;E9</f>
        <v>1177144586</v>
      </c>
      <c r="B9" s="41">
        <v>11771.0</v>
      </c>
      <c r="C9" s="41" t="s">
        <v>1101</v>
      </c>
      <c r="D9" s="61">
        <f>VLOOKUP(B9, 'PATIENT DATA'!A:C,3,0)</f>
        <v>25056</v>
      </c>
      <c r="E9" s="61">
        <v>44586.0</v>
      </c>
      <c r="F9" s="41" t="s">
        <v>18185</v>
      </c>
      <c r="G9" s="41" t="s">
        <v>17989</v>
      </c>
      <c r="H9" s="113">
        <v>206966.0</v>
      </c>
      <c r="I9" s="113" t="s">
        <v>18186</v>
      </c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  <c r="W9" s="112"/>
      <c r="X9" s="112"/>
      <c r="Y9" s="112"/>
      <c r="Z9" s="112"/>
      <c r="AA9" s="112"/>
    </row>
    <row r="10">
      <c r="A10" s="39" t="str">
        <f t="shared" si="2"/>
        <v>1081744587</v>
      </c>
      <c r="B10" s="41">
        <v>10817.0</v>
      </c>
      <c r="C10" s="41" t="s">
        <v>691</v>
      </c>
      <c r="D10" s="61">
        <f>VLOOKUP(B10, 'PATIENT DATA'!A:C,3,0)</f>
        <v>22099</v>
      </c>
      <c r="E10" s="61">
        <v>44587.0</v>
      </c>
      <c r="F10" s="41" t="s">
        <v>18187</v>
      </c>
      <c r="G10" s="110" t="s">
        <v>17992</v>
      </c>
      <c r="H10" s="113">
        <v>207009.0</v>
      </c>
      <c r="I10" s="113" t="s">
        <v>18180</v>
      </c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  <c r="W10" s="112"/>
      <c r="X10" s="112"/>
      <c r="Y10" s="112"/>
      <c r="Z10" s="112"/>
      <c r="AA10" s="112"/>
    </row>
    <row r="11">
      <c r="A11" s="39" t="str">
        <f t="shared" si="2"/>
        <v>1628544592</v>
      </c>
      <c r="B11" s="41">
        <v>16285.0</v>
      </c>
      <c r="C11" s="41" t="s">
        <v>4604</v>
      </c>
      <c r="D11" s="61">
        <f>VLOOKUP(B11, 'PATIENT DATA'!A:C,3,0)</f>
        <v>22722</v>
      </c>
      <c r="E11" s="61">
        <v>44592.0</v>
      </c>
      <c r="F11" s="41" t="s">
        <v>18188</v>
      </c>
      <c r="G11" s="41" t="s">
        <v>17989</v>
      </c>
      <c r="H11" s="113">
        <v>207083.0</v>
      </c>
      <c r="I11" s="113" t="s">
        <v>18186</v>
      </c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</row>
    <row r="12">
      <c r="A12" s="39" t="str">
        <f t="shared" si="2"/>
        <v>1782944593</v>
      </c>
      <c r="B12" s="41">
        <v>17829.0</v>
      </c>
      <c r="C12" s="41" t="s">
        <v>5944</v>
      </c>
      <c r="D12" s="61">
        <f>VLOOKUP(B12, 'PATIENT DATA'!A:C,3,0)</f>
        <v>20919</v>
      </c>
      <c r="E12" s="61">
        <v>44593.0</v>
      </c>
      <c r="F12" s="41" t="s">
        <v>18188</v>
      </c>
      <c r="G12" s="110" t="s">
        <v>17998</v>
      </c>
      <c r="H12" s="113">
        <v>207233.0</v>
      </c>
      <c r="I12" s="113" t="s">
        <v>18186</v>
      </c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</row>
    <row r="13">
      <c r="A13" s="115"/>
      <c r="B13" s="112"/>
      <c r="C13" s="112"/>
      <c r="D13" s="112"/>
      <c r="E13" s="112"/>
      <c r="F13" s="112"/>
      <c r="G13" s="112"/>
      <c r="H13" s="112"/>
      <c r="I13" s="112"/>
      <c r="J13" s="112"/>
      <c r="K13" s="112"/>
      <c r="L13" s="112"/>
      <c r="M13" s="112"/>
      <c r="N13" s="112"/>
      <c r="O13" s="112"/>
      <c r="P13" s="112"/>
      <c r="Q13" s="112"/>
      <c r="R13" s="112"/>
      <c r="S13" s="112"/>
      <c r="T13" s="112"/>
      <c r="U13" s="112"/>
      <c r="V13" s="112"/>
      <c r="W13" s="112"/>
      <c r="X13" s="112"/>
      <c r="Y13" s="112"/>
      <c r="Z13" s="112"/>
      <c r="AA13" s="112"/>
    </row>
    <row r="14">
      <c r="A14" s="39" t="str">
        <f t="shared" ref="A14:A20" si="3">B14&amp;E14</f>
        <v>1557844601</v>
      </c>
      <c r="B14" s="41">
        <v>15578.0</v>
      </c>
      <c r="C14" s="41" t="s">
        <v>3981</v>
      </c>
      <c r="D14" s="61">
        <f>VLOOKUP(B14, 'PATIENT DATA'!A:C,3,0)</f>
        <v>24337</v>
      </c>
      <c r="E14" s="61">
        <v>44601.0</v>
      </c>
      <c r="F14" s="41" t="s">
        <v>18189</v>
      </c>
      <c r="G14" s="41" t="s">
        <v>17989</v>
      </c>
      <c r="H14" s="111"/>
      <c r="I14" s="113" t="s">
        <v>18186</v>
      </c>
      <c r="J14" s="112"/>
      <c r="K14" s="112"/>
      <c r="L14" s="112"/>
      <c r="M14" s="112"/>
      <c r="N14" s="112"/>
      <c r="O14" s="112"/>
      <c r="P14" s="112"/>
      <c r="Q14" s="112"/>
      <c r="R14" s="112"/>
      <c r="S14" s="112"/>
      <c r="T14" s="112"/>
      <c r="U14" s="112"/>
      <c r="V14" s="112"/>
      <c r="W14" s="112"/>
      <c r="X14" s="112"/>
      <c r="Y14" s="112"/>
      <c r="Z14" s="112"/>
      <c r="AA14" s="112"/>
    </row>
    <row r="15">
      <c r="A15" s="39" t="str">
        <f t="shared" si="3"/>
        <v>1682944601</v>
      </c>
      <c r="B15" s="41">
        <v>16829.0</v>
      </c>
      <c r="C15" s="41" t="s">
        <v>5069</v>
      </c>
      <c r="D15" s="61">
        <f>VLOOKUP(B15, 'PATIENT DATA'!A:C,3,0)</f>
        <v>25909</v>
      </c>
      <c r="E15" s="61">
        <v>44601.0</v>
      </c>
      <c r="F15" s="41" t="s">
        <v>6941</v>
      </c>
      <c r="G15" s="110" t="s">
        <v>17998</v>
      </c>
      <c r="H15" s="111"/>
      <c r="I15" s="113" t="s">
        <v>18186</v>
      </c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</row>
    <row r="16">
      <c r="A16" s="39" t="str">
        <f t="shared" si="3"/>
        <v>1472544606</v>
      </c>
      <c r="B16" s="41">
        <v>14725.0</v>
      </c>
      <c r="C16" s="41" t="s">
        <v>3263</v>
      </c>
      <c r="D16" s="61">
        <f>VLOOKUP(B16, 'PATIENT DATA'!A:C,3,0)</f>
        <v>24665</v>
      </c>
      <c r="E16" s="61">
        <v>44606.0</v>
      </c>
      <c r="F16" s="41" t="s">
        <v>18188</v>
      </c>
      <c r="G16" s="41" t="s">
        <v>17989</v>
      </c>
      <c r="H16" s="111"/>
      <c r="I16" s="113" t="s">
        <v>18186</v>
      </c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</row>
    <row r="17">
      <c r="A17" s="39" t="str">
        <f t="shared" si="3"/>
        <v>1688744606</v>
      </c>
      <c r="B17" s="41">
        <v>16887.0</v>
      </c>
      <c r="C17" s="41" t="s">
        <v>5118</v>
      </c>
      <c r="D17" s="61">
        <f>VLOOKUP(B17, 'PATIENT DATA'!A:C,3,0)</f>
        <v>27615</v>
      </c>
      <c r="E17" s="61">
        <v>44606.0</v>
      </c>
      <c r="F17" s="41" t="s">
        <v>6915</v>
      </c>
      <c r="G17" s="41" t="s">
        <v>17989</v>
      </c>
      <c r="H17" s="111"/>
      <c r="I17" s="113" t="s">
        <v>18186</v>
      </c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/>
      <c r="Y17" s="112"/>
      <c r="Z17" s="112"/>
      <c r="AA17" s="112"/>
    </row>
    <row r="18">
      <c r="A18" s="39" t="str">
        <f t="shared" si="3"/>
        <v>1714644610</v>
      </c>
      <c r="B18" s="41">
        <v>17146.0</v>
      </c>
      <c r="C18" s="41" t="s">
        <v>5338</v>
      </c>
      <c r="D18" s="61">
        <f>VLOOKUP(B18, 'PATIENT DATA'!A:C,3,0)</f>
        <v>20905</v>
      </c>
      <c r="E18" s="61">
        <v>44610.0</v>
      </c>
      <c r="F18" s="41" t="s">
        <v>18190</v>
      </c>
      <c r="G18" s="41" t="s">
        <v>17989</v>
      </c>
      <c r="H18" s="113"/>
      <c r="I18" s="113" t="s">
        <v>18186</v>
      </c>
      <c r="J18" s="112"/>
      <c r="K18" s="112"/>
      <c r="L18" s="112"/>
      <c r="M18" s="112"/>
      <c r="N18" s="112"/>
      <c r="O18" s="112"/>
      <c r="P18" s="112"/>
      <c r="Q18" s="112"/>
      <c r="R18" s="112"/>
      <c r="S18" s="112"/>
      <c r="T18" s="112"/>
      <c r="U18" s="112"/>
      <c r="V18" s="112"/>
      <c r="W18" s="112"/>
      <c r="X18" s="112"/>
      <c r="Y18" s="112"/>
      <c r="Z18" s="112"/>
      <c r="AA18" s="112"/>
    </row>
    <row r="19">
      <c r="A19" s="39" t="str">
        <f t="shared" si="3"/>
        <v>1603544613</v>
      </c>
      <c r="B19" s="41">
        <v>16035.0</v>
      </c>
      <c r="C19" s="41" t="s">
        <v>4394</v>
      </c>
      <c r="D19" s="61">
        <f>VLOOKUP(B19, 'PATIENT DATA'!A:C,3,0)</f>
        <v>19873</v>
      </c>
      <c r="E19" s="61">
        <v>44613.0</v>
      </c>
      <c r="F19" s="41" t="s">
        <v>18191</v>
      </c>
      <c r="G19" s="41" t="s">
        <v>17989</v>
      </c>
      <c r="H19" s="111"/>
      <c r="I19" s="113" t="s">
        <v>18186</v>
      </c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</row>
    <row r="20">
      <c r="A20" s="39" t="str">
        <f t="shared" si="3"/>
        <v>1716644621</v>
      </c>
      <c r="B20" s="41">
        <v>17166.0</v>
      </c>
      <c r="C20" s="41" t="s">
        <v>5353</v>
      </c>
      <c r="D20" s="61">
        <f>VLOOKUP(B20, 'PATIENT DATA'!A:C,3,0)</f>
        <v>23624</v>
      </c>
      <c r="E20" s="61">
        <v>44621.0</v>
      </c>
      <c r="F20" s="41" t="s">
        <v>6914</v>
      </c>
      <c r="G20" s="41" t="s">
        <v>17989</v>
      </c>
      <c r="H20" s="111"/>
      <c r="I20" s="113" t="s">
        <v>18186</v>
      </c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</row>
    <row r="21">
      <c r="A21" s="115"/>
      <c r="B21" s="112"/>
      <c r="C21" s="112"/>
      <c r="D21" s="112"/>
      <c r="E21" s="112"/>
      <c r="F21" s="112"/>
      <c r="G21" s="112"/>
      <c r="H21" s="112"/>
      <c r="I21" s="112"/>
      <c r="J21" s="112"/>
      <c r="K21" s="112"/>
      <c r="L21" s="112"/>
      <c r="M21" s="112"/>
      <c r="N21" s="112"/>
      <c r="O21" s="112"/>
      <c r="P21" s="112"/>
      <c r="Q21" s="112"/>
      <c r="R21" s="112"/>
      <c r="S21" s="112"/>
      <c r="T21" s="112"/>
      <c r="U21" s="112"/>
      <c r="V21" s="112"/>
      <c r="W21" s="112"/>
      <c r="X21" s="112"/>
      <c r="Y21" s="112"/>
      <c r="Z21" s="112"/>
      <c r="AA21" s="112"/>
    </row>
    <row r="22">
      <c r="A22" s="39" t="str">
        <f>B22&amp;E22</f>
        <v>1294644622</v>
      </c>
      <c r="B22" s="41">
        <v>12946.0</v>
      </c>
      <c r="C22" s="24" t="str">
        <f>VLOOKUP(B22, 'PATIENT DATA'!A:B,2,0)</f>
        <v>RODRIGUEZ, FELICIDAD</v>
      </c>
      <c r="D22" s="25">
        <f>VLOOKUP(B22, 'PATIENT DATA'!A:C,3,0)</f>
        <v>22894</v>
      </c>
      <c r="E22" s="61">
        <v>44622.0</v>
      </c>
      <c r="F22" s="24" t="s">
        <v>18192</v>
      </c>
      <c r="G22" s="24" t="s">
        <v>17997</v>
      </c>
      <c r="H22" s="111"/>
      <c r="I22" s="111"/>
      <c r="J22" s="112"/>
      <c r="K22" s="112"/>
      <c r="L22" s="112"/>
      <c r="M22" s="112"/>
      <c r="N22" s="112"/>
      <c r="O22" s="112"/>
      <c r="P22" s="112"/>
      <c r="Q22" s="112"/>
      <c r="R22" s="112"/>
      <c r="S22" s="112"/>
      <c r="T22" s="112"/>
      <c r="U22" s="112"/>
      <c r="V22" s="112"/>
      <c r="W22" s="112"/>
      <c r="X22" s="112"/>
      <c r="Y22" s="112"/>
      <c r="Z22" s="112"/>
      <c r="AA22" s="112"/>
    </row>
    <row r="23">
      <c r="A23" s="115"/>
      <c r="B23" s="112"/>
      <c r="C23" s="112"/>
      <c r="D23" s="112"/>
      <c r="E23" s="112"/>
      <c r="F23" s="112"/>
      <c r="G23" s="112"/>
      <c r="H23" s="112"/>
      <c r="I23" s="112"/>
      <c r="J23" s="112"/>
      <c r="K23" s="112"/>
      <c r="L23" s="112"/>
      <c r="M23" s="112"/>
      <c r="N23" s="112"/>
      <c r="O23" s="112"/>
      <c r="P23" s="112"/>
      <c r="Q23" s="112"/>
      <c r="R23" s="112"/>
      <c r="S23" s="112"/>
      <c r="T23" s="112"/>
      <c r="U23" s="112"/>
      <c r="V23" s="112"/>
      <c r="W23" s="112"/>
      <c r="X23" s="112"/>
      <c r="Y23" s="112"/>
      <c r="Z23" s="112"/>
      <c r="AA23" s="112"/>
    </row>
    <row r="24">
      <c r="A24" s="115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  <c r="V24" s="112"/>
      <c r="W24" s="112"/>
      <c r="X24" s="112"/>
      <c r="Y24" s="112"/>
      <c r="Z24" s="112"/>
      <c r="AA24" s="112"/>
    </row>
    <row r="25">
      <c r="A25" s="115"/>
      <c r="B25" s="112">
        <v>12946.0</v>
      </c>
      <c r="C25" s="112">
        <v>44622.0</v>
      </c>
      <c r="D25" s="112"/>
      <c r="E25" s="112" t="str">
        <f>VLOOKUP(B25, 'PATIENT DATA'!A:B,2,0)</f>
        <v>RODRIGUEZ, FELICIDAD</v>
      </c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/>
      <c r="Y25" s="112"/>
      <c r="Z25" s="112"/>
      <c r="AA25" s="112"/>
    </row>
    <row r="26">
      <c r="A26" s="115"/>
      <c r="B26" s="112">
        <v>17833.0</v>
      </c>
      <c r="C26" s="112">
        <v>44614.0</v>
      </c>
      <c r="D26" s="112"/>
      <c r="E26" s="112" t="str">
        <f>VLOOKUP(B26, 'PATIENT DATA'!A:B,2,0)</f>
        <v>GONZALEZ, ABRAHAM</v>
      </c>
      <c r="F26" s="112"/>
      <c r="G26" s="112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12"/>
      <c r="X26" s="112"/>
      <c r="Y26" s="112"/>
      <c r="Z26" s="112"/>
      <c r="AA26" s="112"/>
    </row>
    <row r="27">
      <c r="A27" s="115"/>
      <c r="B27" s="112">
        <v>9582.0</v>
      </c>
      <c r="C27" s="112">
        <v>44622.0</v>
      </c>
      <c r="D27" s="112"/>
      <c r="E27" s="112" t="str">
        <f>VLOOKUP(B27, 'PATIENT DATA'!A:B,2,0)</f>
        <v>HERRERA, MARIA I</v>
      </c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</row>
    <row r="28">
      <c r="A28" s="115"/>
      <c r="B28" s="112"/>
      <c r="C28" s="112"/>
      <c r="D28" s="112"/>
      <c r="E28" s="112"/>
      <c r="F28" s="112"/>
      <c r="G28" s="112"/>
      <c r="H28" s="112"/>
      <c r="I28" s="112"/>
      <c r="J28" s="112"/>
      <c r="K28" s="112"/>
      <c r="L28" s="112"/>
      <c r="M28" s="112"/>
      <c r="N28" s="112"/>
      <c r="O28" s="112"/>
      <c r="P28" s="112"/>
      <c r="Q28" s="112"/>
      <c r="R28" s="112"/>
      <c r="S28" s="112"/>
      <c r="T28" s="112"/>
      <c r="U28" s="112"/>
      <c r="V28" s="112"/>
      <c r="W28" s="112"/>
      <c r="X28" s="112"/>
      <c r="Y28" s="112"/>
      <c r="Z28" s="112"/>
      <c r="AA28" s="112"/>
    </row>
    <row r="29">
      <c r="A29" s="115"/>
      <c r="B29" s="114">
        <v>18249.0</v>
      </c>
      <c r="C29" s="112"/>
      <c r="D29" s="112"/>
      <c r="E29" s="112" t="str">
        <f>VLOOKUP($B29, 'PATIENT DATA'!$A:$C,2,0)</f>
        <v>LEWIS, ANTHONY Y</v>
      </c>
      <c r="F29" s="116">
        <f>VLOOKUP($B29, 'PATIENT DATA'!$A:$C,3,0)</f>
        <v>29156</v>
      </c>
      <c r="G29" s="112"/>
      <c r="H29" s="112"/>
      <c r="I29" s="112"/>
      <c r="J29" s="112"/>
      <c r="K29" s="112"/>
      <c r="L29" s="112"/>
      <c r="M29" s="112"/>
      <c r="N29" s="112"/>
      <c r="O29" s="112"/>
      <c r="P29" s="112"/>
      <c r="Q29" s="112"/>
      <c r="R29" s="112"/>
      <c r="S29" s="112"/>
      <c r="T29" s="112"/>
      <c r="U29" s="112"/>
      <c r="V29" s="112"/>
      <c r="W29" s="112"/>
      <c r="X29" s="112"/>
      <c r="Y29" s="112"/>
      <c r="Z29" s="112"/>
      <c r="AA29" s="112"/>
    </row>
    <row r="30">
      <c r="A30" s="115"/>
      <c r="B30" s="114">
        <v>18249.0</v>
      </c>
      <c r="C30" s="112"/>
      <c r="D30" s="112"/>
      <c r="E30" s="112" t="str">
        <f>VLOOKUP($B30, 'PATIENT DATA'!$A:$C,2,0)</f>
        <v>LEWIS, ANTHONY Y</v>
      </c>
      <c r="F30" s="116">
        <f>VLOOKUP($B30, 'PATIENT DATA'!$A:$C,3,0)</f>
        <v>29156</v>
      </c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/>
      <c r="S30" s="112"/>
      <c r="T30" s="112"/>
      <c r="U30" s="112"/>
      <c r="V30" s="112"/>
      <c r="W30" s="112"/>
      <c r="X30" s="112"/>
      <c r="Y30" s="112"/>
      <c r="Z30" s="112"/>
      <c r="AA30" s="112"/>
    </row>
    <row r="31">
      <c r="A31" s="115"/>
      <c r="B31" s="112"/>
      <c r="C31" s="112"/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/>
      <c r="Y31" s="112"/>
      <c r="Z31" s="112"/>
      <c r="AA31" s="112"/>
    </row>
    <row r="32">
      <c r="A32" s="115"/>
      <c r="B32" s="114">
        <v>18290.0</v>
      </c>
      <c r="C32" s="112"/>
      <c r="D32" s="112"/>
      <c r="E32" s="112" t="str">
        <f>VLOOKUP($B32, 'PATIENT DATA'!$A:$C,2,0)</f>
        <v>WHITESIDE, STEPHANIE</v>
      </c>
      <c r="F32" s="116">
        <f>VLOOKUP($B32, 'PATIENT DATA'!$A:$C,3,0)</f>
        <v>28181</v>
      </c>
      <c r="G32" s="112"/>
      <c r="H32" s="112"/>
      <c r="I32" s="112"/>
      <c r="J32" s="112"/>
      <c r="K32" s="112"/>
      <c r="L32" s="112"/>
      <c r="M32" s="112"/>
      <c r="N32" s="112"/>
      <c r="O32" s="112"/>
      <c r="P32" s="112"/>
      <c r="Q32" s="112"/>
      <c r="R32" s="112"/>
      <c r="S32" s="112"/>
      <c r="T32" s="112"/>
      <c r="U32" s="112"/>
      <c r="V32" s="112"/>
      <c r="W32" s="112"/>
      <c r="X32" s="112"/>
      <c r="Y32" s="112"/>
      <c r="Z32" s="112"/>
      <c r="AA32" s="112"/>
    </row>
    <row r="33">
      <c r="A33" s="115"/>
      <c r="B33" s="112"/>
      <c r="C33" s="112"/>
      <c r="D33" s="112"/>
      <c r="E33" s="112"/>
      <c r="F33" s="112"/>
      <c r="G33" s="112"/>
      <c r="H33" s="112"/>
      <c r="I33" s="112"/>
      <c r="J33" s="112"/>
      <c r="K33" s="112"/>
      <c r="L33" s="112"/>
      <c r="M33" s="112"/>
      <c r="N33" s="112"/>
      <c r="O33" s="112"/>
      <c r="P33" s="112"/>
      <c r="Q33" s="112"/>
      <c r="R33" s="112"/>
      <c r="S33" s="112"/>
      <c r="T33" s="112"/>
      <c r="U33" s="112"/>
      <c r="V33" s="112"/>
      <c r="W33" s="112"/>
      <c r="X33" s="112"/>
      <c r="Y33" s="112"/>
      <c r="Z33" s="112"/>
      <c r="AA33" s="112"/>
    </row>
    <row r="34">
      <c r="A34" s="115"/>
      <c r="B34" s="114">
        <v>18332.0</v>
      </c>
      <c r="C34" s="112"/>
      <c r="D34" s="112"/>
      <c r="E34" s="112" t="str">
        <f>VLOOKUP($B34, 'PATIENT DATA'!$A:$C,2,0)</f>
        <v>MCKENZIE, KARYN L</v>
      </c>
      <c r="F34" s="116">
        <f>VLOOKUP($B34, 'PATIENT DATA'!$A:$C,3,0)</f>
        <v>18431</v>
      </c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/>
      <c r="Y34" s="112"/>
      <c r="Z34" s="112"/>
      <c r="AA34" s="112"/>
    </row>
    <row r="35">
      <c r="A35" s="115"/>
      <c r="B35" s="114">
        <v>18307.0</v>
      </c>
      <c r="C35" s="112"/>
      <c r="D35" s="112"/>
      <c r="E35" s="112" t="str">
        <f>VLOOKUP($B35, 'PATIENT DATA'!$A:$C,2,0)</f>
        <v>REVELES, JOSE</v>
      </c>
      <c r="F35" s="116">
        <f>VLOOKUP($B35, 'PATIENT DATA'!$A:$C,3,0)</f>
        <v>19623</v>
      </c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</row>
    <row r="36">
      <c r="A36" s="115"/>
      <c r="B36" s="112"/>
      <c r="C36" s="112"/>
      <c r="D36" s="112"/>
      <c r="E36" s="112"/>
      <c r="F36" s="112"/>
      <c r="G36" s="112"/>
      <c r="H36" s="112"/>
      <c r="I36" s="112"/>
      <c r="J36" s="112"/>
      <c r="K36" s="112"/>
      <c r="L36" s="112"/>
      <c r="M36" s="112"/>
      <c r="N36" s="112"/>
      <c r="O36" s="112"/>
      <c r="P36" s="112"/>
      <c r="Q36" s="112"/>
      <c r="R36" s="112"/>
      <c r="S36" s="112"/>
      <c r="T36" s="112"/>
      <c r="U36" s="112"/>
      <c r="V36" s="112"/>
      <c r="W36" s="112"/>
      <c r="X36" s="112"/>
      <c r="Y36" s="112"/>
      <c r="Z36" s="112"/>
      <c r="AA36" s="112"/>
    </row>
    <row r="37">
      <c r="A37" s="115"/>
      <c r="B37" s="112"/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</row>
    <row r="38">
      <c r="A38" s="115"/>
      <c r="B38" s="112"/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</row>
    <row r="39">
      <c r="A39" s="115"/>
      <c r="B39" s="112"/>
      <c r="C39" s="112"/>
      <c r="D39" s="112"/>
      <c r="E39" s="112"/>
      <c r="F39" s="112"/>
      <c r="G39" s="112"/>
      <c r="H39" s="112"/>
      <c r="I39" s="112"/>
      <c r="J39" s="112"/>
      <c r="K39" s="112"/>
      <c r="L39" s="112"/>
      <c r="M39" s="112"/>
      <c r="N39" s="112"/>
      <c r="O39" s="112"/>
      <c r="P39" s="112"/>
      <c r="Q39" s="112"/>
      <c r="R39" s="112"/>
      <c r="S39" s="112"/>
      <c r="T39" s="112"/>
      <c r="U39" s="112"/>
      <c r="V39" s="112"/>
      <c r="W39" s="112"/>
      <c r="X39" s="112"/>
      <c r="Y39" s="112"/>
      <c r="Z39" s="112"/>
      <c r="AA39" s="112"/>
    </row>
    <row r="40">
      <c r="A40" s="115"/>
      <c r="B40" s="112"/>
      <c r="C40" s="112"/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</row>
    <row r="41">
      <c r="A41" s="115"/>
      <c r="B41" s="112"/>
      <c r="C41" s="112"/>
      <c r="D41" s="112"/>
      <c r="E41" s="112"/>
      <c r="F41" s="112"/>
      <c r="G41" s="112"/>
      <c r="H41" s="112"/>
      <c r="I41" s="112"/>
      <c r="J41" s="112"/>
      <c r="K41" s="112"/>
      <c r="L41" s="112"/>
      <c r="M41" s="112"/>
      <c r="N41" s="112"/>
      <c r="O41" s="112"/>
      <c r="P41" s="112"/>
      <c r="Q41" s="112"/>
      <c r="R41" s="112"/>
      <c r="S41" s="112"/>
      <c r="T41" s="112"/>
      <c r="U41" s="112"/>
      <c r="V41" s="112"/>
      <c r="W41" s="112"/>
      <c r="X41" s="112"/>
      <c r="Y41" s="112"/>
      <c r="Z41" s="112"/>
      <c r="AA41" s="112"/>
    </row>
    <row r="42">
      <c r="A42" s="115"/>
      <c r="B42" s="112"/>
      <c r="C42" s="112"/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</row>
    <row r="43">
      <c r="A43" s="115"/>
      <c r="B43" s="112"/>
      <c r="C43" s="112"/>
      <c r="D43" s="112"/>
      <c r="E43" s="112"/>
      <c r="F43" s="112"/>
      <c r="G43" s="112"/>
      <c r="H43" s="112"/>
      <c r="I43" s="112"/>
      <c r="J43" s="112"/>
      <c r="K43" s="112"/>
      <c r="L43" s="112"/>
      <c r="M43" s="112"/>
      <c r="N43" s="112"/>
      <c r="O43" s="112"/>
      <c r="P43" s="112"/>
      <c r="Q43" s="112"/>
      <c r="R43" s="112"/>
      <c r="S43" s="112"/>
      <c r="T43" s="112"/>
      <c r="U43" s="112"/>
      <c r="V43" s="112"/>
      <c r="W43" s="112"/>
      <c r="X43" s="112"/>
      <c r="Y43" s="112"/>
      <c r="Z43" s="112"/>
      <c r="AA43" s="112"/>
    </row>
    <row r="44">
      <c r="A44" s="115"/>
      <c r="B44" s="112"/>
      <c r="C44" s="112"/>
      <c r="D44" s="112"/>
      <c r="E44" s="112"/>
      <c r="F44" s="112"/>
      <c r="G44" s="112"/>
      <c r="H44" s="112"/>
      <c r="I44" s="112"/>
      <c r="J44" s="112"/>
      <c r="K44" s="112"/>
      <c r="L44" s="112"/>
      <c r="M44" s="112"/>
      <c r="N44" s="112"/>
      <c r="O44" s="112"/>
      <c r="P44" s="112"/>
      <c r="Q44" s="112"/>
      <c r="R44" s="112"/>
      <c r="S44" s="112"/>
      <c r="T44" s="112"/>
      <c r="U44" s="112"/>
      <c r="V44" s="112"/>
      <c r="W44" s="112"/>
      <c r="X44" s="112"/>
      <c r="Y44" s="112"/>
      <c r="Z44" s="112"/>
      <c r="AA44" s="112"/>
    </row>
    <row r="45">
      <c r="A45" s="115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</row>
    <row r="46">
      <c r="A46" s="115"/>
      <c r="B46" s="112"/>
      <c r="C46" s="112"/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/>
      <c r="Y46" s="112"/>
      <c r="Z46" s="112"/>
      <c r="AA46" s="112"/>
    </row>
    <row r="47">
      <c r="A47" s="115"/>
      <c r="B47" s="112"/>
      <c r="C47" s="112"/>
      <c r="D47" s="112"/>
      <c r="E47" s="112"/>
      <c r="F47" s="112"/>
      <c r="G47" s="112"/>
      <c r="H47" s="112"/>
      <c r="I47" s="112"/>
      <c r="J47" s="112"/>
      <c r="K47" s="112"/>
      <c r="L47" s="112"/>
      <c r="M47" s="112"/>
      <c r="N47" s="112"/>
      <c r="O47" s="112"/>
      <c r="P47" s="112"/>
      <c r="Q47" s="112"/>
      <c r="R47" s="112"/>
      <c r="S47" s="112"/>
      <c r="T47" s="112"/>
      <c r="U47" s="112"/>
      <c r="V47" s="112"/>
      <c r="W47" s="112"/>
      <c r="X47" s="112"/>
      <c r="Y47" s="112"/>
      <c r="Z47" s="112"/>
      <c r="AA47" s="112"/>
    </row>
    <row r="48">
      <c r="A48" s="115"/>
      <c r="B48" s="112"/>
      <c r="C48" s="112"/>
      <c r="D48" s="112"/>
      <c r="E48" s="112"/>
      <c r="F48" s="112"/>
      <c r="G48" s="112"/>
      <c r="H48" s="112"/>
      <c r="I48" s="112"/>
      <c r="J48" s="112"/>
      <c r="K48" s="112"/>
      <c r="L48" s="112"/>
      <c r="M48" s="112"/>
      <c r="N48" s="112"/>
      <c r="O48" s="112"/>
      <c r="P48" s="112"/>
      <c r="Q48" s="112"/>
      <c r="R48" s="112"/>
      <c r="S48" s="112"/>
      <c r="T48" s="112"/>
      <c r="U48" s="112"/>
      <c r="V48" s="112"/>
      <c r="W48" s="112"/>
      <c r="X48" s="112"/>
      <c r="Y48" s="112"/>
      <c r="Z48" s="112"/>
      <c r="AA48" s="112"/>
    </row>
    <row r="49">
      <c r="A49" s="115"/>
      <c r="B49" s="112"/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  <c r="P49" s="112"/>
      <c r="Q49" s="112"/>
      <c r="R49" s="112"/>
      <c r="S49" s="112"/>
      <c r="T49" s="112"/>
      <c r="U49" s="112"/>
      <c r="V49" s="112"/>
      <c r="W49" s="112"/>
      <c r="X49" s="112"/>
      <c r="Y49" s="112"/>
      <c r="Z49" s="112"/>
      <c r="AA49" s="112"/>
    </row>
    <row r="50">
      <c r="A50" s="115"/>
      <c r="B50" s="112"/>
      <c r="C50" s="112"/>
      <c r="D50" s="112"/>
      <c r="E50" s="112"/>
      <c r="F50" s="112"/>
      <c r="G50" s="112"/>
      <c r="H50" s="112"/>
      <c r="I50" s="112"/>
      <c r="J50" s="112"/>
      <c r="K50" s="112"/>
      <c r="L50" s="112"/>
      <c r="M50" s="112"/>
      <c r="N50" s="112"/>
      <c r="O50" s="112"/>
      <c r="P50" s="112"/>
      <c r="Q50" s="112"/>
      <c r="R50" s="112"/>
      <c r="S50" s="112"/>
      <c r="T50" s="112"/>
      <c r="U50" s="112"/>
      <c r="V50" s="112"/>
      <c r="W50" s="112"/>
      <c r="X50" s="112"/>
      <c r="Y50" s="112"/>
      <c r="Z50" s="112"/>
      <c r="AA50" s="112"/>
    </row>
    <row r="51">
      <c r="A51" s="115"/>
      <c r="B51" s="112"/>
      <c r="C51" s="112"/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</row>
    <row r="52">
      <c r="A52" s="115"/>
      <c r="B52" s="112"/>
      <c r="C52" s="112"/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/>
      <c r="O52" s="112"/>
      <c r="P52" s="112"/>
      <c r="Q52" s="112"/>
      <c r="R52" s="112"/>
      <c r="S52" s="112"/>
      <c r="T52" s="112"/>
      <c r="U52" s="112"/>
      <c r="V52" s="112"/>
      <c r="W52" s="112"/>
      <c r="X52" s="112"/>
      <c r="Y52" s="112"/>
      <c r="Z52" s="112"/>
      <c r="AA52" s="112"/>
    </row>
    <row r="53">
      <c r="A53" s="115"/>
      <c r="B53" s="112"/>
      <c r="C53" s="112"/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</row>
    <row r="54">
      <c r="A54" s="115"/>
      <c r="B54" s="112"/>
      <c r="C54" s="112"/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/>
      <c r="T54" s="112"/>
      <c r="U54" s="112"/>
      <c r="V54" s="112"/>
      <c r="W54" s="112"/>
      <c r="X54" s="112"/>
      <c r="Y54" s="112"/>
      <c r="Z54" s="112"/>
      <c r="AA54" s="112"/>
    </row>
    <row r="55">
      <c r="A55" s="115"/>
      <c r="B55" s="112"/>
      <c r="C55" s="112"/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</row>
    <row r="56">
      <c r="A56" s="115"/>
      <c r="B56" s="112"/>
      <c r="C56" s="112"/>
      <c r="D56" s="112"/>
      <c r="E56" s="112"/>
      <c r="F56" s="112"/>
      <c r="G56" s="112"/>
      <c r="H56" s="112"/>
      <c r="I56" s="112"/>
      <c r="J56" s="112"/>
      <c r="K56" s="112"/>
      <c r="L56" s="112"/>
      <c r="M56" s="112"/>
      <c r="N56" s="112"/>
      <c r="O56" s="112"/>
      <c r="P56" s="112"/>
      <c r="Q56" s="112"/>
      <c r="R56" s="112"/>
      <c r="S56" s="112"/>
      <c r="T56" s="112"/>
      <c r="U56" s="112"/>
      <c r="V56" s="112"/>
      <c r="W56" s="112"/>
      <c r="X56" s="112"/>
      <c r="Y56" s="112"/>
      <c r="Z56" s="112"/>
      <c r="AA56" s="112"/>
    </row>
    <row r="57">
      <c r="A57" s="115"/>
      <c r="B57" s="112"/>
      <c r="C57" s="112"/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</row>
    <row r="58">
      <c r="A58" s="115"/>
      <c r="B58" s="112"/>
      <c r="C58" s="112"/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/>
      <c r="V58" s="112"/>
      <c r="W58" s="112"/>
      <c r="X58" s="112"/>
      <c r="Y58" s="112"/>
      <c r="Z58" s="112"/>
      <c r="AA58" s="112"/>
    </row>
    <row r="59">
      <c r="A59" s="115"/>
      <c r="B59" s="112"/>
      <c r="C59" s="112"/>
      <c r="D59" s="112"/>
      <c r="E59" s="112"/>
      <c r="F59" s="112"/>
      <c r="G59" s="112"/>
      <c r="H59" s="112"/>
      <c r="I59" s="112"/>
      <c r="J59" s="112"/>
      <c r="K59" s="112"/>
      <c r="L59" s="112"/>
      <c r="M59" s="112"/>
      <c r="N59" s="112"/>
      <c r="O59" s="112"/>
      <c r="P59" s="112"/>
      <c r="Q59" s="112"/>
      <c r="R59" s="112"/>
      <c r="S59" s="112"/>
      <c r="T59" s="112"/>
      <c r="U59" s="112"/>
      <c r="V59" s="112"/>
      <c r="W59" s="112"/>
      <c r="X59" s="112"/>
      <c r="Y59" s="112"/>
      <c r="Z59" s="112"/>
      <c r="AA59" s="112"/>
    </row>
    <row r="60">
      <c r="A60" s="115"/>
      <c r="B60" s="112"/>
      <c r="C60" s="112"/>
      <c r="D60" s="112"/>
      <c r="E60" s="112"/>
      <c r="F60" s="112"/>
      <c r="G60" s="112"/>
      <c r="H60" s="112"/>
      <c r="I60" s="112"/>
      <c r="J60" s="112"/>
      <c r="K60" s="112"/>
      <c r="L60" s="112"/>
      <c r="M60" s="112"/>
      <c r="N60" s="112"/>
      <c r="O60" s="112"/>
      <c r="P60" s="112"/>
      <c r="Q60" s="112"/>
      <c r="R60" s="112"/>
      <c r="S60" s="112"/>
      <c r="T60" s="112"/>
      <c r="U60" s="112"/>
      <c r="V60" s="112"/>
      <c r="W60" s="112"/>
      <c r="X60" s="112"/>
      <c r="Y60" s="112"/>
      <c r="Z60" s="112"/>
      <c r="AA60" s="112"/>
    </row>
    <row r="61">
      <c r="A61" s="115"/>
      <c r="B61" s="112"/>
      <c r="C61" s="112"/>
      <c r="D61" s="112"/>
      <c r="E61" s="112"/>
      <c r="F61" s="112"/>
      <c r="G61" s="112"/>
      <c r="H61" s="112"/>
      <c r="I61" s="112"/>
      <c r="J61" s="112"/>
      <c r="K61" s="112"/>
      <c r="L61" s="112"/>
      <c r="M61" s="112"/>
      <c r="N61" s="112"/>
      <c r="O61" s="112"/>
      <c r="P61" s="112"/>
      <c r="Q61" s="112"/>
      <c r="R61" s="112"/>
      <c r="S61" s="112"/>
      <c r="T61" s="112"/>
      <c r="U61" s="112"/>
      <c r="V61" s="112"/>
      <c r="W61" s="112"/>
      <c r="X61" s="112"/>
      <c r="Y61" s="112"/>
      <c r="Z61" s="112"/>
      <c r="AA61" s="112"/>
    </row>
    <row r="62">
      <c r="A62" s="115"/>
      <c r="B62" s="112"/>
      <c r="C62" s="112"/>
      <c r="D62" s="112"/>
      <c r="E62" s="112"/>
      <c r="F62" s="112"/>
      <c r="G62" s="112"/>
      <c r="H62" s="112"/>
      <c r="I62" s="112"/>
      <c r="J62" s="112"/>
      <c r="K62" s="112"/>
      <c r="L62" s="112"/>
      <c r="M62" s="112"/>
      <c r="N62" s="112"/>
      <c r="O62" s="112"/>
      <c r="P62" s="112"/>
      <c r="Q62" s="112"/>
      <c r="R62" s="112"/>
      <c r="S62" s="112"/>
      <c r="T62" s="112"/>
      <c r="U62" s="112"/>
      <c r="V62" s="112"/>
      <c r="W62" s="112"/>
      <c r="X62" s="112"/>
      <c r="Y62" s="112"/>
      <c r="Z62" s="112"/>
      <c r="AA62" s="112"/>
    </row>
    <row r="63">
      <c r="A63" s="115"/>
      <c r="B63" s="112"/>
      <c r="C63" s="112"/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/>
      <c r="Y63" s="112"/>
      <c r="Z63" s="112"/>
      <c r="AA63" s="112"/>
    </row>
    <row r="64">
      <c r="A64" s="115"/>
      <c r="B64" s="112"/>
      <c r="C64" s="112"/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</row>
    <row r="65">
      <c r="A65" s="115"/>
      <c r="B65" s="112"/>
      <c r="C65" s="112"/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</row>
    <row r="66">
      <c r="A66" s="115"/>
      <c r="B66" s="112"/>
      <c r="C66" s="112"/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/>
      <c r="O66" s="112"/>
      <c r="P66" s="112"/>
      <c r="Q66" s="112"/>
      <c r="R66" s="112"/>
      <c r="S66" s="112"/>
      <c r="T66" s="112"/>
      <c r="U66" s="112"/>
      <c r="V66" s="112"/>
      <c r="W66" s="112"/>
      <c r="X66" s="112"/>
      <c r="Y66" s="112"/>
      <c r="Z66" s="112"/>
      <c r="AA66" s="112"/>
    </row>
    <row r="67">
      <c r="A67" s="115"/>
      <c r="B67" s="112"/>
      <c r="C67" s="112"/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/>
      <c r="Z67" s="112"/>
      <c r="AA67" s="112"/>
    </row>
    <row r="68">
      <c r="A68" s="115"/>
      <c r="B68" s="112"/>
      <c r="C68" s="112"/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</row>
    <row r="69">
      <c r="A69" s="115"/>
      <c r="B69" s="112"/>
      <c r="C69" s="112"/>
      <c r="D69" s="112"/>
      <c r="E69" s="112"/>
      <c r="F69" s="112"/>
      <c r="G69" s="112"/>
      <c r="H69" s="112"/>
      <c r="I69" s="112"/>
      <c r="J69" s="112"/>
      <c r="K69" s="112"/>
      <c r="L69" s="112"/>
      <c r="M69" s="112"/>
      <c r="N69" s="112"/>
      <c r="O69" s="112"/>
      <c r="P69" s="112"/>
      <c r="Q69" s="112"/>
      <c r="R69" s="112"/>
      <c r="S69" s="112"/>
      <c r="T69" s="112"/>
      <c r="U69" s="112"/>
      <c r="V69" s="112"/>
      <c r="W69" s="112"/>
      <c r="X69" s="112"/>
      <c r="Y69" s="112"/>
      <c r="Z69" s="112"/>
      <c r="AA69" s="112"/>
    </row>
    <row r="70">
      <c r="A70" s="115"/>
      <c r="B70" s="112"/>
      <c r="C70" s="112"/>
      <c r="D70" s="112"/>
      <c r="E70" s="112"/>
      <c r="F70" s="112"/>
      <c r="G70" s="112"/>
      <c r="H70" s="112"/>
      <c r="I70" s="112"/>
      <c r="J70" s="112"/>
      <c r="K70" s="112"/>
      <c r="L70" s="112"/>
      <c r="M70" s="112"/>
      <c r="N70" s="112"/>
      <c r="O70" s="112"/>
      <c r="P70" s="112"/>
      <c r="Q70" s="112"/>
      <c r="R70" s="112"/>
      <c r="S70" s="112"/>
      <c r="T70" s="112"/>
      <c r="U70" s="112"/>
      <c r="V70" s="112"/>
      <c r="W70" s="112"/>
      <c r="X70" s="112"/>
      <c r="Y70" s="112"/>
      <c r="Z70" s="112"/>
      <c r="AA70" s="112"/>
    </row>
    <row r="71">
      <c r="A71" s="115"/>
      <c r="B71" s="112"/>
      <c r="C71" s="112"/>
      <c r="D71" s="112"/>
      <c r="E71" s="112"/>
      <c r="F71" s="112"/>
      <c r="G71" s="112"/>
      <c r="H71" s="112"/>
      <c r="I71" s="112"/>
      <c r="J71" s="112"/>
      <c r="K71" s="112"/>
      <c r="L71" s="112"/>
      <c r="M71" s="112"/>
      <c r="N71" s="112"/>
      <c r="O71" s="112"/>
      <c r="P71" s="112"/>
      <c r="Q71" s="112"/>
      <c r="R71" s="112"/>
      <c r="S71" s="112"/>
      <c r="T71" s="112"/>
      <c r="U71" s="112"/>
      <c r="V71" s="112"/>
      <c r="W71" s="112"/>
      <c r="X71" s="112"/>
      <c r="Y71" s="112"/>
      <c r="Z71" s="112"/>
      <c r="AA71" s="112"/>
    </row>
    <row r="72">
      <c r="A72" s="115"/>
      <c r="B72" s="112"/>
      <c r="C72" s="112"/>
      <c r="D72" s="112"/>
      <c r="E72" s="112"/>
      <c r="F72" s="112"/>
      <c r="G72" s="112"/>
      <c r="H72" s="112"/>
      <c r="I72" s="112"/>
      <c r="J72" s="112"/>
      <c r="K72" s="112"/>
      <c r="L72" s="112"/>
      <c r="M72" s="112"/>
      <c r="N72" s="112"/>
      <c r="O72" s="112"/>
      <c r="P72" s="112"/>
      <c r="Q72" s="112"/>
      <c r="R72" s="112"/>
      <c r="S72" s="112"/>
      <c r="T72" s="112"/>
      <c r="U72" s="112"/>
      <c r="V72" s="112"/>
      <c r="W72" s="112"/>
      <c r="X72" s="112"/>
      <c r="Y72" s="112"/>
      <c r="Z72" s="112"/>
      <c r="AA72" s="112"/>
    </row>
    <row r="73">
      <c r="A73" s="115"/>
      <c r="B73" s="112"/>
      <c r="C73" s="112"/>
      <c r="D73" s="112"/>
      <c r="E73" s="112"/>
      <c r="F73" s="112"/>
      <c r="G73" s="112"/>
      <c r="H73" s="112"/>
      <c r="I73" s="112"/>
      <c r="J73" s="112"/>
      <c r="K73" s="112"/>
      <c r="L73" s="112"/>
      <c r="M73" s="112"/>
      <c r="N73" s="112"/>
      <c r="O73" s="112"/>
      <c r="P73" s="112"/>
      <c r="Q73" s="112"/>
      <c r="R73" s="112"/>
      <c r="S73" s="112"/>
      <c r="T73" s="112"/>
      <c r="U73" s="112"/>
      <c r="V73" s="112"/>
      <c r="W73" s="112"/>
      <c r="X73" s="112"/>
      <c r="Y73" s="112"/>
      <c r="Z73" s="112"/>
      <c r="AA73" s="112"/>
    </row>
    <row r="74">
      <c r="A74" s="115"/>
      <c r="B74" s="112"/>
      <c r="C74" s="112"/>
      <c r="D74" s="112"/>
      <c r="E74" s="112"/>
      <c r="F74" s="112"/>
      <c r="G74" s="112"/>
      <c r="H74" s="112"/>
      <c r="I74" s="112"/>
      <c r="J74" s="112"/>
      <c r="K74" s="112"/>
      <c r="L74" s="112"/>
      <c r="M74" s="112"/>
      <c r="N74" s="112"/>
      <c r="O74" s="112"/>
      <c r="P74" s="112"/>
      <c r="Q74" s="112"/>
      <c r="R74" s="112"/>
      <c r="S74" s="112"/>
      <c r="T74" s="112"/>
      <c r="U74" s="112"/>
      <c r="V74" s="112"/>
      <c r="W74" s="112"/>
      <c r="X74" s="112"/>
      <c r="Y74" s="112"/>
      <c r="Z74" s="112"/>
      <c r="AA74" s="112"/>
    </row>
    <row r="75">
      <c r="A75" s="115"/>
      <c r="B75" s="112"/>
      <c r="C75" s="112"/>
      <c r="D75" s="112"/>
      <c r="E75" s="112"/>
      <c r="F75" s="112"/>
      <c r="G75" s="112"/>
      <c r="H75" s="112"/>
      <c r="I75" s="112"/>
      <c r="J75" s="112"/>
      <c r="K75" s="112"/>
      <c r="L75" s="112"/>
      <c r="M75" s="112"/>
      <c r="N75" s="112"/>
      <c r="O75" s="112"/>
      <c r="P75" s="112"/>
      <c r="Q75" s="112"/>
      <c r="R75" s="112"/>
      <c r="S75" s="112"/>
      <c r="T75" s="112"/>
      <c r="U75" s="112"/>
      <c r="V75" s="112"/>
      <c r="W75" s="112"/>
      <c r="X75" s="112"/>
      <c r="Y75" s="112"/>
      <c r="Z75" s="112"/>
      <c r="AA75" s="112"/>
    </row>
    <row r="76">
      <c r="A76" s="115"/>
      <c r="B76" s="112"/>
      <c r="C76" s="112"/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/>
      <c r="O76" s="112"/>
      <c r="P76" s="112"/>
      <c r="Q76" s="112"/>
      <c r="R76" s="112"/>
      <c r="S76" s="112"/>
      <c r="T76" s="112"/>
      <c r="U76" s="112"/>
      <c r="V76" s="112"/>
      <c r="W76" s="112"/>
      <c r="X76" s="112"/>
      <c r="Y76" s="112"/>
      <c r="Z76" s="112"/>
      <c r="AA76" s="112"/>
    </row>
    <row r="77">
      <c r="A77" s="115"/>
      <c r="B77" s="112"/>
      <c r="C77" s="112"/>
      <c r="D77" s="112"/>
      <c r="E77" s="112"/>
      <c r="F77" s="112"/>
      <c r="G77" s="112"/>
      <c r="H77" s="112"/>
      <c r="I77" s="112"/>
      <c r="J77" s="112"/>
      <c r="K77" s="112"/>
      <c r="L77" s="112"/>
      <c r="M77" s="112"/>
      <c r="N77" s="112"/>
      <c r="O77" s="112"/>
      <c r="P77" s="112"/>
      <c r="Q77" s="112"/>
      <c r="R77" s="112"/>
      <c r="S77" s="112"/>
      <c r="T77" s="112"/>
      <c r="U77" s="112"/>
      <c r="V77" s="112"/>
      <c r="W77" s="112"/>
      <c r="X77" s="112"/>
      <c r="Y77" s="112"/>
      <c r="Z77" s="112"/>
      <c r="AA77" s="112"/>
    </row>
    <row r="78">
      <c r="A78" s="115"/>
      <c r="B78" s="112"/>
      <c r="C78" s="112"/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</row>
    <row r="79">
      <c r="A79" s="115"/>
      <c r="B79" s="112"/>
      <c r="C79" s="112"/>
      <c r="D79" s="112"/>
      <c r="E79" s="112"/>
      <c r="F79" s="112"/>
      <c r="G79" s="112"/>
      <c r="H79" s="112"/>
      <c r="I79" s="112"/>
      <c r="J79" s="112"/>
      <c r="K79" s="112"/>
      <c r="L79" s="112"/>
      <c r="M79" s="112"/>
      <c r="N79" s="112"/>
      <c r="O79" s="112"/>
      <c r="P79" s="112"/>
      <c r="Q79" s="112"/>
      <c r="R79" s="112"/>
      <c r="S79" s="112"/>
      <c r="T79" s="112"/>
      <c r="U79" s="112"/>
      <c r="V79" s="112"/>
      <c r="W79" s="112"/>
      <c r="X79" s="112"/>
      <c r="Y79" s="112"/>
      <c r="Z79" s="112"/>
      <c r="AA79" s="112"/>
    </row>
    <row r="80">
      <c r="A80" s="115"/>
      <c r="B80" s="112"/>
      <c r="C80" s="112"/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/>
      <c r="O80" s="112"/>
      <c r="P80" s="112"/>
      <c r="Q80" s="112"/>
      <c r="R80" s="112"/>
      <c r="S80" s="112"/>
      <c r="T80" s="112"/>
      <c r="U80" s="112"/>
      <c r="V80" s="112"/>
      <c r="W80" s="112"/>
      <c r="X80" s="112"/>
      <c r="Y80" s="112"/>
      <c r="Z80" s="112"/>
      <c r="AA80" s="112"/>
    </row>
    <row r="81">
      <c r="A81" s="115"/>
      <c r="B81" s="112"/>
      <c r="C81" s="112"/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/>
      <c r="V81" s="112"/>
      <c r="W81" s="112"/>
      <c r="X81" s="112"/>
      <c r="Y81" s="112"/>
      <c r="Z81" s="112"/>
      <c r="AA81" s="112"/>
    </row>
    <row r="82">
      <c r="A82" s="115"/>
      <c r="B82" s="112"/>
      <c r="C82" s="112"/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</row>
    <row r="83">
      <c r="A83" s="115"/>
      <c r="B83" s="112"/>
      <c r="C83" s="112"/>
      <c r="D83" s="112"/>
      <c r="E83" s="112"/>
      <c r="F83" s="112"/>
      <c r="G83" s="112"/>
      <c r="H83" s="112"/>
      <c r="I83" s="112"/>
      <c r="J83" s="112"/>
      <c r="K83" s="112"/>
      <c r="L83" s="112"/>
      <c r="M83" s="112"/>
      <c r="N83" s="112"/>
      <c r="O83" s="112"/>
      <c r="P83" s="112"/>
      <c r="Q83" s="112"/>
      <c r="R83" s="112"/>
      <c r="S83" s="112"/>
      <c r="T83" s="112"/>
      <c r="U83" s="112"/>
      <c r="V83" s="112"/>
      <c r="W83" s="112"/>
      <c r="X83" s="112"/>
      <c r="Y83" s="112"/>
      <c r="Z83" s="112"/>
      <c r="AA83" s="112"/>
    </row>
    <row r="84">
      <c r="A84" s="115"/>
      <c r="B84" s="112"/>
      <c r="C84" s="112"/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</row>
    <row r="85">
      <c r="A85" s="115"/>
      <c r="B85" s="112"/>
      <c r="C85" s="112"/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/>
      <c r="O85" s="112"/>
      <c r="P85" s="112"/>
      <c r="Q85" s="112"/>
      <c r="R85" s="112"/>
      <c r="S85" s="112"/>
      <c r="T85" s="112"/>
      <c r="U85" s="112"/>
      <c r="V85" s="112"/>
      <c r="W85" s="112"/>
      <c r="X85" s="112"/>
      <c r="Y85" s="112"/>
      <c r="Z85" s="112"/>
      <c r="AA85" s="112"/>
    </row>
    <row r="86">
      <c r="A86" s="115"/>
      <c r="B86" s="112"/>
      <c r="C86" s="112"/>
      <c r="D86" s="112"/>
      <c r="E86" s="112"/>
      <c r="F86" s="112"/>
      <c r="G86" s="112"/>
      <c r="H86" s="112"/>
      <c r="I86" s="112"/>
      <c r="J86" s="112"/>
      <c r="K86" s="112"/>
      <c r="L86" s="112"/>
      <c r="M86" s="112"/>
      <c r="N86" s="112"/>
      <c r="O86" s="112"/>
      <c r="P86" s="112"/>
      <c r="Q86" s="112"/>
      <c r="R86" s="112"/>
      <c r="S86" s="112"/>
      <c r="T86" s="112"/>
      <c r="U86" s="112"/>
      <c r="V86" s="112"/>
      <c r="W86" s="112"/>
      <c r="X86" s="112"/>
      <c r="Y86" s="112"/>
      <c r="Z86" s="112"/>
      <c r="AA86" s="112"/>
    </row>
    <row r="87">
      <c r="A87" s="115"/>
      <c r="B87" s="112"/>
      <c r="C87" s="112"/>
      <c r="D87" s="112"/>
      <c r="E87" s="112"/>
      <c r="F87" s="112"/>
      <c r="G87" s="112"/>
      <c r="H87" s="112"/>
      <c r="I87" s="112"/>
      <c r="J87" s="112"/>
      <c r="K87" s="112"/>
      <c r="L87" s="112"/>
      <c r="M87" s="112"/>
      <c r="N87" s="112"/>
      <c r="O87" s="112"/>
      <c r="P87" s="112"/>
      <c r="Q87" s="112"/>
      <c r="R87" s="112"/>
      <c r="S87" s="112"/>
      <c r="T87" s="112"/>
      <c r="U87" s="112"/>
      <c r="V87" s="112"/>
      <c r="W87" s="112"/>
      <c r="X87" s="112"/>
      <c r="Y87" s="112"/>
      <c r="Z87" s="112"/>
      <c r="AA87" s="112"/>
    </row>
    <row r="88">
      <c r="A88" s="115"/>
      <c r="B88" s="112"/>
      <c r="C88" s="112"/>
      <c r="D88" s="112"/>
      <c r="E88" s="112"/>
      <c r="F88" s="112"/>
      <c r="G88" s="112"/>
      <c r="H88" s="112"/>
      <c r="I88" s="112"/>
      <c r="J88" s="112"/>
      <c r="K88" s="112"/>
      <c r="L88" s="112"/>
      <c r="M88" s="112"/>
      <c r="N88" s="112"/>
      <c r="O88" s="112"/>
      <c r="P88" s="112"/>
      <c r="Q88" s="112"/>
      <c r="R88" s="112"/>
      <c r="S88" s="112"/>
      <c r="T88" s="112"/>
      <c r="U88" s="112"/>
      <c r="V88" s="112"/>
      <c r="W88" s="112"/>
      <c r="X88" s="112"/>
      <c r="Y88" s="112"/>
      <c r="Z88" s="112"/>
      <c r="AA88" s="112"/>
    </row>
    <row r="89">
      <c r="A89" s="115"/>
      <c r="B89" s="112"/>
      <c r="C89" s="112"/>
      <c r="D89" s="112"/>
      <c r="E89" s="112"/>
      <c r="F89" s="112"/>
      <c r="G89" s="112"/>
      <c r="H89" s="112"/>
      <c r="I89" s="112"/>
      <c r="J89" s="112"/>
      <c r="K89" s="112"/>
      <c r="L89" s="112"/>
      <c r="M89" s="112"/>
      <c r="N89" s="112"/>
      <c r="O89" s="112"/>
      <c r="P89" s="112"/>
      <c r="Q89" s="112"/>
      <c r="R89" s="112"/>
      <c r="S89" s="112"/>
      <c r="T89" s="112"/>
      <c r="U89" s="112"/>
      <c r="V89" s="112"/>
      <c r="W89" s="112"/>
      <c r="X89" s="112"/>
      <c r="Y89" s="112"/>
      <c r="Z89" s="112"/>
      <c r="AA89" s="112"/>
    </row>
    <row r="90">
      <c r="A90" s="115"/>
      <c r="B90" s="112"/>
      <c r="C90" s="112"/>
      <c r="D90" s="112"/>
      <c r="E90" s="112"/>
      <c r="F90" s="112"/>
      <c r="G90" s="112"/>
      <c r="H90" s="112"/>
      <c r="I90" s="112"/>
      <c r="J90" s="112"/>
      <c r="K90" s="112"/>
      <c r="L90" s="112"/>
      <c r="M90" s="112"/>
      <c r="N90" s="112"/>
      <c r="O90" s="112"/>
      <c r="P90" s="112"/>
      <c r="Q90" s="112"/>
      <c r="R90" s="112"/>
      <c r="S90" s="112"/>
      <c r="T90" s="112"/>
      <c r="U90" s="112"/>
      <c r="V90" s="112"/>
      <c r="W90" s="112"/>
      <c r="X90" s="112"/>
      <c r="Y90" s="112"/>
      <c r="Z90" s="112"/>
      <c r="AA90" s="112"/>
    </row>
    <row r="91">
      <c r="A91" s="115"/>
      <c r="B91" s="112"/>
      <c r="C91" s="112"/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</row>
    <row r="92">
      <c r="A92" s="115"/>
      <c r="B92" s="112"/>
      <c r="C92" s="112"/>
      <c r="D92" s="112"/>
      <c r="E92" s="112"/>
      <c r="F92" s="112"/>
      <c r="G92" s="112"/>
      <c r="H92" s="112"/>
      <c r="I92" s="112"/>
      <c r="J92" s="112"/>
      <c r="K92" s="112"/>
      <c r="L92" s="112"/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</row>
    <row r="93">
      <c r="A93" s="115"/>
      <c r="B93" s="112"/>
      <c r="C93" s="112"/>
      <c r="D93" s="112"/>
      <c r="E93" s="112"/>
      <c r="F93" s="112"/>
      <c r="G93" s="112"/>
      <c r="H93" s="112"/>
      <c r="I93" s="112"/>
      <c r="J93" s="112"/>
      <c r="K93" s="112"/>
      <c r="L93" s="112"/>
      <c r="M93" s="112"/>
      <c r="N93" s="112"/>
      <c r="O93" s="112"/>
      <c r="P93" s="112"/>
      <c r="Q93" s="112"/>
      <c r="R93" s="112"/>
      <c r="S93" s="112"/>
      <c r="T93" s="112"/>
      <c r="U93" s="112"/>
      <c r="V93" s="112"/>
      <c r="W93" s="112"/>
      <c r="X93" s="112"/>
      <c r="Y93" s="112"/>
      <c r="Z93" s="112"/>
      <c r="AA93" s="112"/>
    </row>
    <row r="94">
      <c r="A94" s="115"/>
      <c r="B94" s="112"/>
      <c r="C94" s="112"/>
      <c r="D94" s="112"/>
      <c r="E94" s="112"/>
      <c r="F94" s="112"/>
      <c r="G94" s="112"/>
      <c r="H94" s="112"/>
      <c r="I94" s="112"/>
      <c r="J94" s="112"/>
      <c r="K94" s="112"/>
      <c r="L94" s="112"/>
      <c r="M94" s="112"/>
      <c r="N94" s="112"/>
      <c r="O94" s="112"/>
      <c r="P94" s="112"/>
      <c r="Q94" s="112"/>
      <c r="R94" s="112"/>
      <c r="S94" s="112"/>
      <c r="T94" s="112"/>
      <c r="U94" s="112"/>
      <c r="V94" s="112"/>
      <c r="W94" s="112"/>
      <c r="X94" s="112"/>
      <c r="Y94" s="112"/>
      <c r="Z94" s="112"/>
      <c r="AA94" s="112"/>
    </row>
    <row r="95">
      <c r="A95" s="115"/>
      <c r="B95" s="112"/>
      <c r="C95" s="112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112"/>
      <c r="T95" s="112"/>
      <c r="U95" s="112"/>
      <c r="V95" s="112"/>
      <c r="W95" s="112"/>
      <c r="X95" s="112"/>
      <c r="Y95" s="112"/>
      <c r="Z95" s="112"/>
      <c r="AA95" s="112"/>
    </row>
    <row r="96">
      <c r="A96" s="115"/>
      <c r="B96" s="112"/>
      <c r="C96" s="112"/>
      <c r="D96" s="112"/>
      <c r="E96" s="112"/>
      <c r="F96" s="112"/>
      <c r="G96" s="112"/>
      <c r="H96" s="112"/>
      <c r="I96" s="112"/>
      <c r="J96" s="112"/>
      <c r="K96" s="112"/>
      <c r="L96" s="112"/>
      <c r="M96" s="112"/>
      <c r="N96" s="112"/>
      <c r="O96" s="112"/>
      <c r="P96" s="112"/>
      <c r="Q96" s="112"/>
      <c r="R96" s="112"/>
      <c r="S96" s="112"/>
      <c r="T96" s="112"/>
      <c r="U96" s="112"/>
      <c r="V96" s="112"/>
      <c r="W96" s="112"/>
      <c r="X96" s="112"/>
      <c r="Y96" s="112"/>
      <c r="Z96" s="112"/>
      <c r="AA96" s="112"/>
    </row>
    <row r="97">
      <c r="A97" s="115"/>
      <c r="B97" s="112"/>
      <c r="C97" s="112"/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/>
      <c r="O97" s="112"/>
      <c r="P97" s="112"/>
      <c r="Q97" s="112"/>
      <c r="R97" s="112"/>
      <c r="S97" s="112"/>
      <c r="T97" s="112"/>
      <c r="U97" s="112"/>
      <c r="V97" s="112"/>
      <c r="W97" s="112"/>
      <c r="X97" s="112"/>
      <c r="Y97" s="112"/>
      <c r="Z97" s="112"/>
      <c r="AA97" s="112"/>
    </row>
    <row r="98">
      <c r="A98" s="115"/>
      <c r="B98" s="112"/>
      <c r="C98" s="112"/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</row>
    <row r="99">
      <c r="A99" s="115"/>
      <c r="B99" s="112"/>
      <c r="C99" s="112"/>
      <c r="D99" s="112"/>
      <c r="E99" s="112"/>
      <c r="F99" s="112"/>
      <c r="G99" s="112"/>
      <c r="H99" s="112"/>
      <c r="I99" s="112"/>
      <c r="J99" s="112"/>
      <c r="K99" s="112"/>
      <c r="L99" s="112"/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</row>
    <row r="100">
      <c r="A100" s="115"/>
      <c r="B100" s="112"/>
      <c r="C100" s="112"/>
      <c r="D100" s="112"/>
      <c r="E100" s="112"/>
      <c r="F100" s="112"/>
      <c r="G100" s="112"/>
      <c r="H100" s="112"/>
      <c r="I100" s="112"/>
      <c r="J100" s="112"/>
      <c r="K100" s="112"/>
      <c r="L100" s="112"/>
      <c r="M100" s="112"/>
      <c r="N100" s="112"/>
      <c r="O100" s="112"/>
      <c r="P100" s="112"/>
      <c r="Q100" s="112"/>
      <c r="R100" s="112"/>
      <c r="S100" s="112"/>
      <c r="T100" s="112"/>
      <c r="U100" s="112"/>
      <c r="V100" s="112"/>
      <c r="W100" s="112"/>
      <c r="X100" s="112"/>
      <c r="Y100" s="112"/>
      <c r="Z100" s="112"/>
      <c r="AA100" s="112"/>
    </row>
    <row r="101">
      <c r="A101" s="115"/>
      <c r="B101" s="112"/>
      <c r="C101" s="112"/>
      <c r="D101" s="112"/>
      <c r="E101" s="112"/>
      <c r="F101" s="112"/>
      <c r="G101" s="112"/>
      <c r="H101" s="112"/>
      <c r="I101" s="112"/>
      <c r="J101" s="112"/>
      <c r="K101" s="112"/>
      <c r="L101" s="112"/>
      <c r="M101" s="112"/>
      <c r="N101" s="112"/>
      <c r="O101" s="112"/>
      <c r="P101" s="112"/>
      <c r="Q101" s="112"/>
      <c r="R101" s="112"/>
      <c r="S101" s="112"/>
      <c r="T101" s="112"/>
      <c r="U101" s="112"/>
      <c r="V101" s="112"/>
      <c r="W101" s="112"/>
      <c r="X101" s="112"/>
      <c r="Y101" s="112"/>
      <c r="Z101" s="112"/>
      <c r="AA101" s="112"/>
    </row>
    <row r="102">
      <c r="A102" s="115"/>
      <c r="B102" s="112"/>
      <c r="C102" s="112"/>
      <c r="D102" s="112"/>
      <c r="E102" s="112"/>
      <c r="F102" s="112"/>
      <c r="G102" s="112"/>
      <c r="H102" s="112"/>
      <c r="I102" s="112"/>
      <c r="J102" s="112"/>
      <c r="K102" s="112"/>
      <c r="L102" s="112"/>
      <c r="M102" s="112"/>
      <c r="N102" s="112"/>
      <c r="O102" s="112"/>
      <c r="P102" s="112"/>
      <c r="Q102" s="112"/>
      <c r="R102" s="112"/>
      <c r="S102" s="112"/>
      <c r="T102" s="112"/>
      <c r="U102" s="112"/>
      <c r="V102" s="112"/>
      <c r="W102" s="112"/>
      <c r="X102" s="112"/>
      <c r="Y102" s="112"/>
      <c r="Z102" s="112"/>
      <c r="AA102" s="112"/>
    </row>
    <row r="103">
      <c r="A103" s="115"/>
      <c r="B103" s="112"/>
      <c r="C103" s="112"/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/>
      <c r="U103" s="112"/>
      <c r="V103" s="112"/>
      <c r="W103" s="112"/>
      <c r="X103" s="112"/>
      <c r="Y103" s="112"/>
      <c r="Z103" s="112"/>
      <c r="AA103" s="112"/>
    </row>
    <row r="104">
      <c r="A104" s="115"/>
      <c r="B104" s="112"/>
      <c r="C104" s="112"/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</row>
    <row r="105">
      <c r="A105" s="115"/>
      <c r="B105" s="112"/>
      <c r="C105" s="112"/>
      <c r="D105" s="112"/>
      <c r="E105" s="112"/>
      <c r="F105" s="112"/>
      <c r="G105" s="112"/>
      <c r="H105" s="112"/>
      <c r="I105" s="112"/>
      <c r="J105" s="112"/>
      <c r="K105" s="112"/>
      <c r="L105" s="112"/>
      <c r="M105" s="112"/>
      <c r="N105" s="112"/>
      <c r="O105" s="112"/>
      <c r="P105" s="112"/>
      <c r="Q105" s="112"/>
      <c r="R105" s="112"/>
      <c r="S105" s="112"/>
      <c r="T105" s="112"/>
      <c r="U105" s="112"/>
      <c r="V105" s="112"/>
      <c r="W105" s="112"/>
      <c r="X105" s="112"/>
      <c r="Y105" s="112"/>
      <c r="Z105" s="112"/>
      <c r="AA105" s="112"/>
    </row>
    <row r="106">
      <c r="A106" s="115"/>
      <c r="B106" s="112"/>
      <c r="C106" s="112"/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/>
      <c r="O106" s="112"/>
      <c r="P106" s="112"/>
      <c r="Q106" s="112"/>
      <c r="R106" s="112"/>
      <c r="S106" s="112"/>
      <c r="T106" s="112"/>
      <c r="U106" s="112"/>
      <c r="V106" s="112"/>
      <c r="W106" s="112"/>
      <c r="X106" s="112"/>
      <c r="Y106" s="112"/>
      <c r="Z106" s="112"/>
      <c r="AA106" s="112"/>
    </row>
    <row r="107">
      <c r="A107" s="115"/>
      <c r="B107" s="112"/>
      <c r="C107" s="112"/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</row>
    <row r="108">
      <c r="A108" s="115"/>
      <c r="B108" s="112"/>
      <c r="C108" s="112"/>
      <c r="D108" s="112"/>
      <c r="E108" s="112"/>
      <c r="F108" s="112"/>
      <c r="G108" s="112"/>
      <c r="H108" s="112"/>
      <c r="I108" s="112"/>
      <c r="J108" s="112"/>
      <c r="K108" s="112"/>
      <c r="L108" s="112"/>
      <c r="M108" s="112"/>
      <c r="N108" s="112"/>
      <c r="O108" s="112"/>
      <c r="P108" s="112"/>
      <c r="Q108" s="112"/>
      <c r="R108" s="112"/>
      <c r="S108" s="112"/>
      <c r="T108" s="112"/>
      <c r="U108" s="112"/>
      <c r="V108" s="112"/>
      <c r="W108" s="112"/>
      <c r="X108" s="112"/>
      <c r="Y108" s="112"/>
      <c r="Z108" s="112"/>
      <c r="AA108" s="112"/>
    </row>
    <row r="109">
      <c r="A109" s="115"/>
      <c r="B109" s="112"/>
      <c r="C109" s="112"/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</row>
    <row r="110">
      <c r="A110" s="115"/>
      <c r="B110" s="112"/>
      <c r="C110" s="112"/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</row>
    <row r="111">
      <c r="A111" s="115"/>
      <c r="B111" s="112"/>
      <c r="C111" s="112"/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</row>
    <row r="112">
      <c r="A112" s="115"/>
      <c r="B112" s="112"/>
      <c r="C112" s="112"/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</row>
    <row r="113">
      <c r="A113" s="115"/>
      <c r="B113" s="112"/>
      <c r="C113" s="112"/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</row>
    <row r="114">
      <c r="A114" s="115"/>
      <c r="B114" s="112"/>
      <c r="C114" s="112"/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</row>
    <row r="115">
      <c r="A115" s="115"/>
      <c r="B115" s="112"/>
      <c r="C115" s="112"/>
      <c r="D115" s="112"/>
      <c r="E115" s="112"/>
      <c r="F115" s="112"/>
      <c r="G115" s="112"/>
      <c r="H115" s="112"/>
      <c r="I115" s="112"/>
      <c r="J115" s="112"/>
      <c r="K115" s="112"/>
      <c r="L115" s="112"/>
      <c r="M115" s="112"/>
      <c r="N115" s="112"/>
      <c r="O115" s="112"/>
      <c r="P115" s="112"/>
      <c r="Q115" s="112"/>
      <c r="R115" s="112"/>
      <c r="S115" s="112"/>
      <c r="T115" s="112"/>
      <c r="U115" s="112"/>
      <c r="V115" s="112"/>
      <c r="W115" s="112"/>
      <c r="X115" s="112"/>
      <c r="Y115" s="112"/>
      <c r="Z115" s="112"/>
      <c r="AA115" s="112"/>
    </row>
    <row r="116">
      <c r="A116" s="115"/>
      <c r="B116" s="112"/>
      <c r="C116" s="112"/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</row>
    <row r="117">
      <c r="A117" s="115"/>
      <c r="B117" s="112"/>
      <c r="C117" s="112"/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</row>
    <row r="118">
      <c r="A118" s="115"/>
      <c r="B118" s="112"/>
      <c r="C118" s="112"/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/>
      <c r="O118" s="112"/>
      <c r="P118" s="112"/>
      <c r="Q118" s="112"/>
      <c r="R118" s="112"/>
      <c r="S118" s="112"/>
      <c r="T118" s="112"/>
      <c r="U118" s="112"/>
      <c r="V118" s="112"/>
      <c r="W118" s="112"/>
      <c r="X118" s="112"/>
      <c r="Y118" s="112"/>
      <c r="Z118" s="112"/>
      <c r="AA118" s="112"/>
    </row>
    <row r="119">
      <c r="A119" s="115"/>
      <c r="B119" s="112"/>
      <c r="C119" s="112"/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</row>
    <row r="120">
      <c r="A120" s="115"/>
      <c r="B120" s="112"/>
      <c r="C120" s="112"/>
      <c r="D120" s="112"/>
      <c r="E120" s="112"/>
      <c r="F120" s="112"/>
      <c r="G120" s="112"/>
      <c r="H120" s="112"/>
      <c r="I120" s="112"/>
      <c r="J120" s="112"/>
      <c r="K120" s="112"/>
      <c r="L120" s="112"/>
      <c r="M120" s="112"/>
      <c r="N120" s="112"/>
      <c r="O120" s="112"/>
      <c r="P120" s="112"/>
      <c r="Q120" s="112"/>
      <c r="R120" s="112"/>
      <c r="S120" s="112"/>
      <c r="T120" s="112"/>
      <c r="U120" s="112"/>
      <c r="V120" s="112"/>
      <c r="W120" s="112"/>
      <c r="X120" s="112"/>
      <c r="Y120" s="112"/>
      <c r="Z120" s="112"/>
      <c r="AA120" s="112"/>
    </row>
    <row r="121">
      <c r="A121" s="115"/>
      <c r="B121" s="112"/>
      <c r="C121" s="112"/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/>
      <c r="AA121" s="112"/>
    </row>
    <row r="122">
      <c r="A122" s="115"/>
      <c r="B122" s="112"/>
      <c r="C122" s="112"/>
      <c r="D122" s="112"/>
      <c r="E122" s="112"/>
      <c r="F122" s="112"/>
      <c r="G122" s="112"/>
      <c r="H122" s="112"/>
      <c r="I122" s="112"/>
      <c r="J122" s="112"/>
      <c r="K122" s="112"/>
      <c r="L122" s="112"/>
      <c r="M122" s="112"/>
      <c r="N122" s="112"/>
      <c r="O122" s="112"/>
      <c r="P122" s="112"/>
      <c r="Q122" s="112"/>
      <c r="R122" s="112"/>
      <c r="S122" s="112"/>
      <c r="T122" s="112"/>
      <c r="U122" s="112"/>
      <c r="V122" s="112"/>
      <c r="W122" s="112"/>
      <c r="X122" s="112"/>
      <c r="Y122" s="112"/>
      <c r="Z122" s="112"/>
      <c r="AA122" s="112"/>
    </row>
    <row r="123">
      <c r="A123" s="115"/>
      <c r="B123" s="112"/>
      <c r="C123" s="112"/>
      <c r="D123" s="112"/>
      <c r="E123" s="112"/>
      <c r="F123" s="112"/>
      <c r="G123" s="112"/>
      <c r="H123" s="112"/>
      <c r="I123" s="112"/>
      <c r="J123" s="112"/>
      <c r="K123" s="112"/>
      <c r="L123" s="112"/>
      <c r="M123" s="112"/>
      <c r="N123" s="112"/>
      <c r="O123" s="112"/>
      <c r="P123" s="112"/>
      <c r="Q123" s="112"/>
      <c r="R123" s="112"/>
      <c r="S123" s="112"/>
      <c r="T123" s="112"/>
      <c r="U123" s="112"/>
      <c r="V123" s="112"/>
      <c r="W123" s="112"/>
      <c r="X123" s="112"/>
      <c r="Y123" s="112"/>
      <c r="Z123" s="112"/>
      <c r="AA123" s="112"/>
    </row>
    <row r="124">
      <c r="A124" s="115"/>
      <c r="B124" s="112"/>
      <c r="C124" s="112"/>
      <c r="D124" s="112"/>
      <c r="E124" s="112"/>
      <c r="F124" s="112"/>
      <c r="G124" s="112"/>
      <c r="H124" s="112"/>
      <c r="I124" s="112"/>
      <c r="J124" s="112"/>
      <c r="K124" s="112"/>
      <c r="L124" s="112"/>
      <c r="M124" s="112"/>
      <c r="N124" s="112"/>
      <c r="O124" s="112"/>
      <c r="P124" s="112"/>
      <c r="Q124" s="112"/>
      <c r="R124" s="112"/>
      <c r="S124" s="112"/>
      <c r="T124" s="112"/>
      <c r="U124" s="112"/>
      <c r="V124" s="112"/>
      <c r="W124" s="112"/>
      <c r="X124" s="112"/>
      <c r="Y124" s="112"/>
      <c r="Z124" s="112"/>
      <c r="AA124" s="112"/>
    </row>
    <row r="125">
      <c r="A125" s="115"/>
      <c r="B125" s="112"/>
      <c r="C125" s="112"/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</row>
    <row r="126">
      <c r="A126" s="115"/>
      <c r="B126" s="112"/>
      <c r="C126" s="112"/>
      <c r="D126" s="112"/>
      <c r="E126" s="112"/>
      <c r="F126" s="112"/>
      <c r="G126" s="112"/>
      <c r="H126" s="112"/>
      <c r="I126" s="112"/>
      <c r="J126" s="112"/>
      <c r="K126" s="112"/>
      <c r="L126" s="112"/>
      <c r="M126" s="112"/>
      <c r="N126" s="112"/>
      <c r="O126" s="112"/>
      <c r="P126" s="112"/>
      <c r="Q126" s="112"/>
      <c r="R126" s="112"/>
      <c r="S126" s="112"/>
      <c r="T126" s="112"/>
      <c r="U126" s="112"/>
      <c r="V126" s="112"/>
      <c r="W126" s="112"/>
      <c r="X126" s="112"/>
      <c r="Y126" s="112"/>
      <c r="Z126" s="112"/>
      <c r="AA126" s="112"/>
    </row>
    <row r="127">
      <c r="A127" s="115"/>
      <c r="B127" s="112"/>
      <c r="C127" s="112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112"/>
      <c r="T127" s="112"/>
      <c r="U127" s="112"/>
      <c r="V127" s="112"/>
      <c r="W127" s="112"/>
      <c r="X127" s="112"/>
      <c r="Y127" s="112"/>
      <c r="Z127" s="112"/>
      <c r="AA127" s="112"/>
    </row>
    <row r="128">
      <c r="A128" s="115"/>
      <c r="B128" s="112"/>
      <c r="C128" s="112"/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/>
      <c r="Z128" s="112"/>
      <c r="AA128" s="112"/>
    </row>
    <row r="129">
      <c r="A129" s="115"/>
      <c r="B129" s="112"/>
      <c r="C129" s="112"/>
      <c r="D129" s="112"/>
      <c r="E129" s="112"/>
      <c r="F129" s="112"/>
      <c r="G129" s="112"/>
      <c r="H129" s="112"/>
      <c r="I129" s="112"/>
      <c r="J129" s="112"/>
      <c r="K129" s="112"/>
      <c r="L129" s="112"/>
      <c r="M129" s="112"/>
      <c r="N129" s="112"/>
      <c r="O129" s="112"/>
      <c r="P129" s="112"/>
      <c r="Q129" s="112"/>
      <c r="R129" s="112"/>
      <c r="S129" s="112"/>
      <c r="T129" s="112"/>
      <c r="U129" s="112"/>
      <c r="V129" s="112"/>
      <c r="W129" s="112"/>
      <c r="X129" s="112"/>
      <c r="Y129" s="112"/>
      <c r="Z129" s="112"/>
      <c r="AA129" s="112"/>
    </row>
    <row r="130">
      <c r="A130" s="115"/>
      <c r="B130" s="112"/>
      <c r="C130" s="112"/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/>
      <c r="U130" s="112"/>
      <c r="V130" s="112"/>
      <c r="W130" s="112"/>
      <c r="X130" s="112"/>
      <c r="Y130" s="112"/>
      <c r="Z130" s="112"/>
      <c r="AA130" s="112"/>
    </row>
    <row r="131">
      <c r="A131" s="115"/>
      <c r="B131" s="112"/>
      <c r="C131" s="112"/>
      <c r="D131" s="112"/>
      <c r="E131" s="112"/>
      <c r="F131" s="112"/>
      <c r="G131" s="112"/>
      <c r="H131" s="112"/>
      <c r="I131" s="112"/>
      <c r="J131" s="112"/>
      <c r="K131" s="112"/>
      <c r="L131" s="112"/>
      <c r="M131" s="112"/>
      <c r="N131" s="112"/>
      <c r="O131" s="112"/>
      <c r="P131" s="112"/>
      <c r="Q131" s="112"/>
      <c r="R131" s="112"/>
      <c r="S131" s="112"/>
      <c r="T131" s="112"/>
      <c r="U131" s="112"/>
      <c r="V131" s="112"/>
      <c r="W131" s="112"/>
      <c r="X131" s="112"/>
      <c r="Y131" s="112"/>
      <c r="Z131" s="112"/>
      <c r="AA131" s="112"/>
    </row>
    <row r="132">
      <c r="A132" s="115"/>
      <c r="B132" s="112"/>
      <c r="C132" s="112"/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</row>
    <row r="133">
      <c r="A133" s="115"/>
      <c r="B133" s="112"/>
      <c r="C133" s="112"/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</row>
    <row r="134">
      <c r="A134" s="115"/>
      <c r="B134" s="112"/>
      <c r="C134" s="112"/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/>
      <c r="O134" s="112"/>
      <c r="P134" s="112"/>
      <c r="Q134" s="112"/>
      <c r="R134" s="112"/>
      <c r="S134" s="112"/>
      <c r="T134" s="112"/>
      <c r="U134" s="112"/>
      <c r="V134" s="112"/>
      <c r="W134" s="112"/>
      <c r="X134" s="112"/>
      <c r="Y134" s="112"/>
      <c r="Z134" s="112"/>
      <c r="AA134" s="112"/>
    </row>
    <row r="135">
      <c r="A135" s="115"/>
      <c r="B135" s="112"/>
      <c r="C135" s="112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/>
      <c r="Z135" s="112"/>
      <c r="AA135" s="112"/>
    </row>
    <row r="136">
      <c r="A136" s="115"/>
      <c r="B136" s="112"/>
      <c r="C136" s="112"/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</row>
    <row r="137">
      <c r="A137" s="115"/>
      <c r="B137" s="112"/>
      <c r="C137" s="112"/>
      <c r="D137" s="112"/>
      <c r="E137" s="112"/>
      <c r="F137" s="112"/>
      <c r="G137" s="112"/>
      <c r="H137" s="112"/>
      <c r="I137" s="112"/>
      <c r="J137" s="112"/>
      <c r="K137" s="112"/>
      <c r="L137" s="112"/>
      <c r="M137" s="112"/>
      <c r="N137" s="112"/>
      <c r="O137" s="112"/>
      <c r="P137" s="112"/>
      <c r="Q137" s="112"/>
      <c r="R137" s="112"/>
      <c r="S137" s="112"/>
      <c r="T137" s="112"/>
      <c r="U137" s="112"/>
      <c r="V137" s="112"/>
      <c r="W137" s="112"/>
      <c r="X137" s="112"/>
      <c r="Y137" s="112"/>
      <c r="Z137" s="112"/>
      <c r="AA137" s="112"/>
    </row>
    <row r="138">
      <c r="A138" s="115"/>
      <c r="B138" s="112"/>
      <c r="C138" s="112"/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/>
      <c r="Y138" s="112"/>
      <c r="Z138" s="112"/>
      <c r="AA138" s="112"/>
    </row>
    <row r="139">
      <c r="A139" s="115"/>
      <c r="B139" s="112"/>
      <c r="C139" s="112"/>
      <c r="D139" s="112"/>
      <c r="E139" s="112"/>
      <c r="F139" s="112"/>
      <c r="G139" s="112"/>
      <c r="H139" s="112"/>
      <c r="I139" s="112"/>
      <c r="J139" s="112"/>
      <c r="K139" s="112"/>
      <c r="L139" s="112"/>
      <c r="M139" s="112"/>
      <c r="N139" s="112"/>
      <c r="O139" s="112"/>
      <c r="P139" s="112"/>
      <c r="Q139" s="112"/>
      <c r="R139" s="112"/>
      <c r="S139" s="112"/>
      <c r="T139" s="112"/>
      <c r="U139" s="112"/>
      <c r="V139" s="112"/>
      <c r="W139" s="112"/>
      <c r="X139" s="112"/>
      <c r="Y139" s="112"/>
      <c r="Z139" s="112"/>
      <c r="AA139" s="112"/>
    </row>
    <row r="140">
      <c r="A140" s="115"/>
      <c r="B140" s="112"/>
      <c r="C140" s="112"/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/>
      <c r="Y140" s="112"/>
      <c r="Z140" s="112"/>
      <c r="AA140" s="112"/>
    </row>
    <row r="141">
      <c r="A141" s="115"/>
      <c r="B141" s="112"/>
      <c r="C141" s="112"/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</row>
    <row r="142">
      <c r="A142" s="115"/>
      <c r="B142" s="112"/>
      <c r="C142" s="112"/>
      <c r="D142" s="112"/>
      <c r="E142" s="112"/>
      <c r="F142" s="112"/>
      <c r="G142" s="112"/>
      <c r="H142" s="112"/>
      <c r="I142" s="112"/>
      <c r="J142" s="112"/>
      <c r="K142" s="112"/>
      <c r="L142" s="112"/>
      <c r="M142" s="112"/>
      <c r="N142" s="112"/>
      <c r="O142" s="112"/>
      <c r="P142" s="112"/>
      <c r="Q142" s="112"/>
      <c r="R142" s="112"/>
      <c r="S142" s="112"/>
      <c r="T142" s="112"/>
      <c r="U142" s="112"/>
      <c r="V142" s="112"/>
      <c r="W142" s="112"/>
      <c r="X142" s="112"/>
      <c r="Y142" s="112"/>
      <c r="Z142" s="112"/>
      <c r="AA142" s="112"/>
    </row>
    <row r="143">
      <c r="A143" s="115"/>
      <c r="B143" s="112"/>
      <c r="C143" s="112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112"/>
      <c r="T143" s="112"/>
      <c r="U143" s="112"/>
      <c r="V143" s="112"/>
      <c r="W143" s="112"/>
      <c r="X143" s="112"/>
      <c r="Y143" s="112"/>
      <c r="Z143" s="112"/>
      <c r="AA143" s="112"/>
    </row>
    <row r="144">
      <c r="A144" s="115"/>
      <c r="B144" s="112"/>
      <c r="C144" s="112"/>
      <c r="D144" s="112"/>
      <c r="E144" s="112"/>
      <c r="F144" s="112"/>
      <c r="G144" s="112"/>
      <c r="H144" s="112"/>
      <c r="I144" s="112"/>
      <c r="J144" s="112"/>
      <c r="K144" s="112"/>
      <c r="L144" s="112"/>
      <c r="M144" s="112"/>
      <c r="N144" s="112"/>
      <c r="O144" s="112"/>
      <c r="P144" s="112"/>
      <c r="Q144" s="112"/>
      <c r="R144" s="112"/>
      <c r="S144" s="112"/>
      <c r="T144" s="112"/>
      <c r="U144" s="112"/>
      <c r="V144" s="112"/>
      <c r="W144" s="112"/>
      <c r="X144" s="112"/>
      <c r="Y144" s="112"/>
      <c r="Z144" s="112"/>
      <c r="AA144" s="112"/>
    </row>
    <row r="145">
      <c r="A145" s="115"/>
      <c r="B145" s="112"/>
      <c r="C145" s="112"/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/>
      <c r="V145" s="112"/>
      <c r="W145" s="112"/>
      <c r="X145" s="112"/>
      <c r="Y145" s="112"/>
      <c r="Z145" s="112"/>
      <c r="AA145" s="112"/>
    </row>
    <row r="146">
      <c r="A146" s="115"/>
      <c r="B146" s="112"/>
      <c r="C146" s="112"/>
      <c r="D146" s="112"/>
      <c r="E146" s="112"/>
      <c r="F146" s="112"/>
      <c r="G146" s="112"/>
      <c r="H146" s="112"/>
      <c r="I146" s="112"/>
      <c r="J146" s="112"/>
      <c r="K146" s="112"/>
      <c r="L146" s="112"/>
      <c r="M146" s="112"/>
      <c r="N146" s="112"/>
      <c r="O146" s="112"/>
      <c r="P146" s="112"/>
      <c r="Q146" s="112"/>
      <c r="R146" s="112"/>
      <c r="S146" s="112"/>
      <c r="T146" s="112"/>
      <c r="U146" s="112"/>
      <c r="V146" s="112"/>
      <c r="W146" s="112"/>
      <c r="X146" s="112"/>
      <c r="Y146" s="112"/>
      <c r="Z146" s="112"/>
      <c r="AA146" s="112"/>
    </row>
    <row r="147">
      <c r="A147" s="115"/>
      <c r="B147" s="112"/>
      <c r="C147" s="112"/>
      <c r="D147" s="112"/>
      <c r="E147" s="112"/>
      <c r="F147" s="112"/>
      <c r="G147" s="112"/>
      <c r="H147" s="112"/>
      <c r="I147" s="112"/>
      <c r="J147" s="112"/>
      <c r="K147" s="112"/>
      <c r="L147" s="112"/>
      <c r="M147" s="112"/>
      <c r="N147" s="112"/>
      <c r="O147" s="112"/>
      <c r="P147" s="112"/>
      <c r="Q147" s="112"/>
      <c r="R147" s="112"/>
      <c r="S147" s="112"/>
      <c r="T147" s="112"/>
      <c r="U147" s="112"/>
      <c r="V147" s="112"/>
      <c r="W147" s="112"/>
      <c r="X147" s="112"/>
      <c r="Y147" s="112"/>
      <c r="Z147" s="112"/>
      <c r="AA147" s="112"/>
    </row>
    <row r="148">
      <c r="A148" s="115"/>
      <c r="B148" s="112"/>
      <c r="C148" s="112"/>
      <c r="D148" s="112"/>
      <c r="E148" s="112"/>
      <c r="F148" s="112"/>
      <c r="G148" s="112"/>
      <c r="H148" s="112"/>
      <c r="I148" s="112"/>
      <c r="J148" s="112"/>
      <c r="K148" s="112"/>
      <c r="L148" s="112"/>
      <c r="M148" s="112"/>
      <c r="N148" s="112"/>
      <c r="O148" s="112"/>
      <c r="P148" s="112"/>
      <c r="Q148" s="112"/>
      <c r="R148" s="112"/>
      <c r="S148" s="112"/>
      <c r="T148" s="112"/>
      <c r="U148" s="112"/>
      <c r="V148" s="112"/>
      <c r="W148" s="112"/>
      <c r="X148" s="112"/>
      <c r="Y148" s="112"/>
      <c r="Z148" s="112"/>
      <c r="AA148" s="112"/>
    </row>
    <row r="149">
      <c r="A149" s="115"/>
      <c r="B149" s="112"/>
      <c r="C149" s="112"/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</row>
    <row r="150">
      <c r="A150" s="115"/>
      <c r="B150" s="112"/>
      <c r="C150" s="112"/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</row>
    <row r="151">
      <c r="A151" s="115"/>
      <c r="B151" s="112"/>
      <c r="C151" s="112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112"/>
      <c r="T151" s="112"/>
      <c r="U151" s="112"/>
      <c r="V151" s="112"/>
      <c r="W151" s="112"/>
      <c r="X151" s="112"/>
      <c r="Y151" s="112"/>
      <c r="Z151" s="112"/>
      <c r="AA151" s="112"/>
    </row>
    <row r="152">
      <c r="A152" s="115"/>
      <c r="B152" s="112"/>
      <c r="C152" s="112"/>
      <c r="D152" s="112"/>
      <c r="E152" s="112"/>
      <c r="F152" s="112"/>
      <c r="G152" s="112"/>
      <c r="H152" s="112"/>
      <c r="I152" s="112"/>
      <c r="J152" s="112"/>
      <c r="K152" s="112"/>
      <c r="L152" s="112"/>
      <c r="M152" s="112"/>
      <c r="N152" s="112"/>
      <c r="O152" s="112"/>
      <c r="P152" s="112"/>
      <c r="Q152" s="112"/>
      <c r="R152" s="112"/>
      <c r="S152" s="112"/>
      <c r="T152" s="112"/>
      <c r="U152" s="112"/>
      <c r="V152" s="112"/>
      <c r="W152" s="112"/>
      <c r="X152" s="112"/>
      <c r="Y152" s="112"/>
      <c r="Z152" s="112"/>
      <c r="AA152" s="112"/>
    </row>
    <row r="153">
      <c r="A153" s="115"/>
      <c r="B153" s="112"/>
      <c r="C153" s="112"/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/>
      <c r="Y153" s="112"/>
      <c r="Z153" s="112"/>
      <c r="AA153" s="112"/>
    </row>
    <row r="154">
      <c r="A154" s="115"/>
      <c r="B154" s="112"/>
      <c r="C154" s="112"/>
      <c r="D154" s="112"/>
      <c r="E154" s="112"/>
      <c r="F154" s="112"/>
      <c r="G154" s="112"/>
      <c r="H154" s="112"/>
      <c r="I154" s="112"/>
      <c r="J154" s="112"/>
      <c r="K154" s="112"/>
      <c r="L154" s="112"/>
      <c r="M154" s="112"/>
      <c r="N154" s="112"/>
      <c r="O154" s="112"/>
      <c r="P154" s="112"/>
      <c r="Q154" s="112"/>
      <c r="R154" s="112"/>
      <c r="S154" s="112"/>
      <c r="T154" s="112"/>
      <c r="U154" s="112"/>
      <c r="V154" s="112"/>
      <c r="W154" s="112"/>
      <c r="X154" s="112"/>
      <c r="Y154" s="112"/>
      <c r="Z154" s="112"/>
      <c r="AA154" s="112"/>
    </row>
    <row r="155">
      <c r="A155" s="115"/>
      <c r="B155" s="112"/>
      <c r="C155" s="112"/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</row>
    <row r="156">
      <c r="A156" s="115"/>
      <c r="B156" s="112"/>
      <c r="C156" s="112"/>
      <c r="D156" s="112"/>
      <c r="E156" s="112"/>
      <c r="F156" s="112"/>
      <c r="G156" s="112"/>
      <c r="H156" s="112"/>
      <c r="I156" s="112"/>
      <c r="J156" s="112"/>
      <c r="K156" s="112"/>
      <c r="L156" s="112"/>
      <c r="M156" s="112"/>
      <c r="N156" s="112"/>
      <c r="O156" s="112"/>
      <c r="P156" s="112"/>
      <c r="Q156" s="112"/>
      <c r="R156" s="112"/>
      <c r="S156" s="112"/>
      <c r="T156" s="112"/>
      <c r="U156" s="112"/>
      <c r="V156" s="112"/>
      <c r="W156" s="112"/>
      <c r="X156" s="112"/>
      <c r="Y156" s="112"/>
      <c r="Z156" s="112"/>
      <c r="AA156" s="112"/>
    </row>
    <row r="157">
      <c r="A157" s="115"/>
      <c r="B157" s="112"/>
      <c r="C157" s="112"/>
      <c r="D157" s="112"/>
      <c r="E157" s="112"/>
      <c r="F157" s="112"/>
      <c r="G157" s="112"/>
      <c r="H157" s="112"/>
      <c r="I157" s="112"/>
      <c r="J157" s="112"/>
      <c r="K157" s="112"/>
      <c r="L157" s="112"/>
      <c r="M157" s="112"/>
      <c r="N157" s="112"/>
      <c r="O157" s="112"/>
      <c r="P157" s="112"/>
      <c r="Q157" s="112"/>
      <c r="R157" s="112"/>
      <c r="S157" s="112"/>
      <c r="T157" s="112"/>
      <c r="U157" s="112"/>
      <c r="V157" s="112"/>
      <c r="W157" s="112"/>
      <c r="X157" s="112"/>
      <c r="Y157" s="112"/>
      <c r="Z157" s="112"/>
      <c r="AA157" s="112"/>
    </row>
    <row r="158">
      <c r="A158" s="115"/>
      <c r="B158" s="112"/>
      <c r="C158" s="112"/>
      <c r="D158" s="112"/>
      <c r="E158" s="112"/>
      <c r="F158" s="112"/>
      <c r="G158" s="112"/>
      <c r="H158" s="112"/>
      <c r="I158" s="112"/>
      <c r="J158" s="112"/>
      <c r="K158" s="112"/>
      <c r="L158" s="112"/>
      <c r="M158" s="112"/>
      <c r="N158" s="112"/>
      <c r="O158" s="112"/>
      <c r="P158" s="112"/>
      <c r="Q158" s="112"/>
      <c r="R158" s="112"/>
      <c r="S158" s="112"/>
      <c r="T158" s="112"/>
      <c r="U158" s="112"/>
      <c r="V158" s="112"/>
      <c r="W158" s="112"/>
      <c r="X158" s="112"/>
      <c r="Y158" s="112"/>
      <c r="Z158" s="112"/>
      <c r="AA158" s="112"/>
    </row>
    <row r="159">
      <c r="A159" s="115"/>
      <c r="B159" s="112"/>
      <c r="C159" s="112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112"/>
      <c r="T159" s="112"/>
      <c r="U159" s="112"/>
      <c r="V159" s="112"/>
      <c r="W159" s="112"/>
      <c r="X159" s="112"/>
      <c r="Y159" s="112"/>
      <c r="Z159" s="112"/>
      <c r="AA159" s="112"/>
    </row>
    <row r="160">
      <c r="A160" s="115"/>
      <c r="B160" s="112"/>
      <c r="C160" s="112"/>
      <c r="D160" s="112"/>
      <c r="E160" s="112"/>
      <c r="F160" s="112"/>
      <c r="G160" s="112"/>
      <c r="H160" s="112"/>
      <c r="I160" s="112"/>
      <c r="J160" s="112"/>
      <c r="K160" s="112"/>
      <c r="L160" s="112"/>
      <c r="M160" s="112"/>
      <c r="N160" s="112"/>
      <c r="O160" s="112"/>
      <c r="P160" s="112"/>
      <c r="Q160" s="112"/>
      <c r="R160" s="112"/>
      <c r="S160" s="112"/>
      <c r="T160" s="112"/>
      <c r="U160" s="112"/>
      <c r="V160" s="112"/>
      <c r="W160" s="112"/>
      <c r="X160" s="112"/>
      <c r="Y160" s="112"/>
      <c r="Z160" s="112"/>
      <c r="AA160" s="112"/>
    </row>
    <row r="161">
      <c r="A161" s="115"/>
      <c r="B161" s="112"/>
      <c r="C161" s="112"/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</row>
    <row r="162">
      <c r="A162" s="115"/>
      <c r="B162" s="112"/>
      <c r="C162" s="112"/>
      <c r="D162" s="112"/>
      <c r="E162" s="112"/>
      <c r="F162" s="112"/>
      <c r="G162" s="112"/>
      <c r="H162" s="112"/>
      <c r="I162" s="112"/>
      <c r="J162" s="112"/>
      <c r="K162" s="112"/>
      <c r="L162" s="112"/>
      <c r="M162" s="112"/>
      <c r="N162" s="112"/>
      <c r="O162" s="112"/>
      <c r="P162" s="112"/>
      <c r="Q162" s="112"/>
      <c r="R162" s="112"/>
      <c r="S162" s="112"/>
      <c r="T162" s="112"/>
      <c r="U162" s="112"/>
      <c r="V162" s="112"/>
      <c r="W162" s="112"/>
      <c r="X162" s="112"/>
      <c r="Y162" s="112"/>
      <c r="Z162" s="112"/>
      <c r="AA162" s="112"/>
    </row>
    <row r="163">
      <c r="A163" s="115"/>
      <c r="B163" s="112"/>
      <c r="C163" s="112"/>
      <c r="D163" s="112"/>
      <c r="E163" s="112"/>
      <c r="F163" s="112"/>
      <c r="G163" s="112"/>
      <c r="H163" s="112"/>
      <c r="I163" s="112"/>
      <c r="J163" s="112"/>
      <c r="K163" s="112"/>
      <c r="L163" s="112"/>
      <c r="M163" s="112"/>
      <c r="N163" s="112"/>
      <c r="O163" s="112"/>
      <c r="P163" s="112"/>
      <c r="Q163" s="112"/>
      <c r="R163" s="112"/>
      <c r="S163" s="112"/>
      <c r="T163" s="112"/>
      <c r="U163" s="112"/>
      <c r="V163" s="112"/>
      <c r="W163" s="112"/>
      <c r="X163" s="112"/>
      <c r="Y163" s="112"/>
      <c r="Z163" s="112"/>
      <c r="AA163" s="112"/>
    </row>
    <row r="164">
      <c r="A164" s="115"/>
      <c r="B164" s="112"/>
      <c r="C164" s="112"/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</row>
    <row r="165">
      <c r="A165" s="115"/>
      <c r="B165" s="112"/>
      <c r="C165" s="112"/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</row>
    <row r="166">
      <c r="A166" s="115"/>
      <c r="B166" s="112"/>
      <c r="C166" s="112"/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</row>
    <row r="167">
      <c r="A167" s="115"/>
      <c r="B167" s="112"/>
      <c r="C167" s="112"/>
      <c r="D167" s="112"/>
      <c r="E167" s="112"/>
      <c r="F167" s="112"/>
      <c r="G167" s="112"/>
      <c r="H167" s="112"/>
      <c r="I167" s="112"/>
      <c r="J167" s="112"/>
      <c r="K167" s="112"/>
      <c r="L167" s="112"/>
      <c r="M167" s="112"/>
      <c r="N167" s="112"/>
      <c r="O167" s="112"/>
      <c r="P167" s="112"/>
      <c r="Q167" s="112"/>
      <c r="R167" s="112"/>
      <c r="S167" s="112"/>
      <c r="T167" s="112"/>
      <c r="U167" s="112"/>
      <c r="V167" s="112"/>
      <c r="W167" s="112"/>
      <c r="X167" s="112"/>
      <c r="Y167" s="112"/>
      <c r="Z167" s="112"/>
      <c r="AA167" s="112"/>
    </row>
    <row r="168">
      <c r="A168" s="115"/>
      <c r="B168" s="112"/>
      <c r="C168" s="112"/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/>
      <c r="AA168" s="112"/>
    </row>
    <row r="169">
      <c r="A169" s="115"/>
      <c r="B169" s="112"/>
      <c r="C169" s="112"/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</row>
    <row r="170">
      <c r="A170" s="115"/>
      <c r="B170" s="112"/>
      <c r="C170" s="112"/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</row>
    <row r="171">
      <c r="A171" s="115"/>
      <c r="B171" s="112"/>
      <c r="C171" s="112"/>
      <c r="D171" s="112"/>
      <c r="E171" s="112"/>
      <c r="F171" s="112"/>
      <c r="G171" s="112"/>
      <c r="H171" s="112"/>
      <c r="I171" s="112"/>
      <c r="J171" s="112"/>
      <c r="K171" s="112"/>
      <c r="L171" s="112"/>
      <c r="M171" s="112"/>
      <c r="N171" s="112"/>
      <c r="O171" s="112"/>
      <c r="P171" s="112"/>
      <c r="Q171" s="112"/>
      <c r="R171" s="112"/>
      <c r="S171" s="112"/>
      <c r="T171" s="112"/>
      <c r="U171" s="112"/>
      <c r="V171" s="112"/>
      <c r="W171" s="112"/>
      <c r="X171" s="112"/>
      <c r="Y171" s="112"/>
      <c r="Z171" s="112"/>
      <c r="AA171" s="112"/>
    </row>
    <row r="172">
      <c r="A172" s="115"/>
      <c r="B172" s="112"/>
      <c r="C172" s="112"/>
      <c r="D172" s="112"/>
      <c r="E172" s="112"/>
      <c r="F172" s="112"/>
      <c r="G172" s="112"/>
      <c r="H172" s="112"/>
      <c r="I172" s="112"/>
      <c r="J172" s="112"/>
      <c r="K172" s="112"/>
      <c r="L172" s="112"/>
      <c r="M172" s="112"/>
      <c r="N172" s="112"/>
      <c r="O172" s="112"/>
      <c r="P172" s="112"/>
      <c r="Q172" s="112"/>
      <c r="R172" s="112"/>
      <c r="S172" s="112"/>
      <c r="T172" s="112"/>
      <c r="U172" s="112"/>
      <c r="V172" s="112"/>
      <c r="W172" s="112"/>
      <c r="X172" s="112"/>
      <c r="Y172" s="112"/>
      <c r="Z172" s="112"/>
      <c r="AA172" s="112"/>
    </row>
    <row r="173">
      <c r="A173" s="115"/>
      <c r="B173" s="112"/>
      <c r="C173" s="112"/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</row>
    <row r="174">
      <c r="A174" s="115"/>
      <c r="B174" s="112"/>
      <c r="C174" s="112"/>
      <c r="D174" s="112"/>
      <c r="E174" s="112"/>
      <c r="F174" s="112"/>
      <c r="G174" s="112"/>
      <c r="H174" s="112"/>
      <c r="I174" s="112"/>
      <c r="J174" s="112"/>
      <c r="K174" s="112"/>
      <c r="L174" s="112"/>
      <c r="M174" s="112"/>
      <c r="N174" s="112"/>
      <c r="O174" s="112"/>
      <c r="P174" s="112"/>
      <c r="Q174" s="112"/>
      <c r="R174" s="112"/>
      <c r="S174" s="112"/>
      <c r="T174" s="112"/>
      <c r="U174" s="112"/>
      <c r="V174" s="112"/>
      <c r="W174" s="112"/>
      <c r="X174" s="112"/>
      <c r="Y174" s="112"/>
      <c r="Z174" s="112"/>
      <c r="AA174" s="112"/>
    </row>
    <row r="175">
      <c r="A175" s="115"/>
      <c r="B175" s="112"/>
      <c r="C175" s="112"/>
      <c r="D175" s="112"/>
      <c r="E175" s="112"/>
      <c r="F175" s="112"/>
      <c r="G175" s="112"/>
      <c r="H175" s="112"/>
      <c r="I175" s="112"/>
      <c r="J175" s="112"/>
      <c r="K175" s="112"/>
      <c r="L175" s="112"/>
      <c r="M175" s="112"/>
      <c r="N175" s="112"/>
      <c r="O175" s="112"/>
      <c r="P175" s="112"/>
      <c r="Q175" s="112"/>
      <c r="R175" s="112"/>
      <c r="S175" s="112"/>
      <c r="T175" s="112"/>
      <c r="U175" s="112"/>
      <c r="V175" s="112"/>
      <c r="W175" s="112"/>
      <c r="X175" s="112"/>
      <c r="Y175" s="112"/>
      <c r="Z175" s="112"/>
      <c r="AA175" s="112"/>
    </row>
    <row r="176">
      <c r="A176" s="115"/>
      <c r="B176" s="112"/>
      <c r="C176" s="112"/>
      <c r="D176" s="112"/>
      <c r="E176" s="112"/>
      <c r="F176" s="112"/>
      <c r="G176" s="112"/>
      <c r="H176" s="112"/>
      <c r="I176" s="112"/>
      <c r="J176" s="112"/>
      <c r="K176" s="112"/>
      <c r="L176" s="112"/>
      <c r="M176" s="112"/>
      <c r="N176" s="112"/>
      <c r="O176" s="112"/>
      <c r="P176" s="112"/>
      <c r="Q176" s="112"/>
      <c r="R176" s="112"/>
      <c r="S176" s="112"/>
      <c r="T176" s="112"/>
      <c r="U176" s="112"/>
      <c r="V176" s="112"/>
      <c r="W176" s="112"/>
      <c r="X176" s="112"/>
      <c r="Y176" s="112"/>
      <c r="Z176" s="112"/>
      <c r="AA176" s="112"/>
    </row>
    <row r="177">
      <c r="A177" s="115"/>
      <c r="B177" s="112"/>
      <c r="C177" s="112"/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</row>
    <row r="178">
      <c r="A178" s="115"/>
      <c r="B178" s="112"/>
      <c r="C178" s="112"/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</row>
    <row r="179">
      <c r="A179" s="115"/>
      <c r="B179" s="112"/>
      <c r="C179" s="112"/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</row>
    <row r="180">
      <c r="A180" s="115"/>
      <c r="B180" s="112"/>
      <c r="C180" s="112"/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/>
      <c r="Y180" s="112"/>
      <c r="Z180" s="112"/>
      <c r="AA180" s="112"/>
    </row>
    <row r="181">
      <c r="A181" s="115"/>
      <c r="B181" s="112"/>
      <c r="C181" s="112"/>
      <c r="D181" s="112"/>
      <c r="E181" s="112"/>
      <c r="F181" s="112"/>
      <c r="G181" s="112"/>
      <c r="H181" s="112"/>
      <c r="I181" s="112"/>
      <c r="J181" s="112"/>
      <c r="K181" s="112"/>
      <c r="L181" s="112"/>
      <c r="M181" s="112"/>
      <c r="N181" s="112"/>
      <c r="O181" s="112"/>
      <c r="P181" s="112"/>
      <c r="Q181" s="112"/>
      <c r="R181" s="112"/>
      <c r="S181" s="112"/>
      <c r="T181" s="112"/>
      <c r="U181" s="112"/>
      <c r="V181" s="112"/>
      <c r="W181" s="112"/>
      <c r="X181" s="112"/>
      <c r="Y181" s="112"/>
      <c r="Z181" s="112"/>
      <c r="AA181" s="112"/>
    </row>
    <row r="182">
      <c r="A182" s="115"/>
      <c r="B182" s="112"/>
      <c r="C182" s="112"/>
      <c r="D182" s="112"/>
      <c r="E182" s="112"/>
      <c r="F182" s="112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112"/>
      <c r="X182" s="112"/>
      <c r="Y182" s="112"/>
      <c r="Z182" s="112"/>
      <c r="AA182" s="112"/>
    </row>
    <row r="183">
      <c r="A183" s="115"/>
      <c r="B183" s="112"/>
      <c r="C183" s="112"/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</row>
    <row r="184">
      <c r="A184" s="115"/>
      <c r="B184" s="112"/>
      <c r="C184" s="112"/>
      <c r="D184" s="112"/>
      <c r="E184" s="112"/>
      <c r="F184" s="112"/>
      <c r="G184" s="112"/>
      <c r="H184" s="112"/>
      <c r="I184" s="112"/>
      <c r="J184" s="112"/>
      <c r="K184" s="112"/>
      <c r="L184" s="112"/>
      <c r="M184" s="112"/>
      <c r="N184" s="112"/>
      <c r="O184" s="112"/>
      <c r="P184" s="112"/>
      <c r="Q184" s="112"/>
      <c r="R184" s="112"/>
      <c r="S184" s="112"/>
      <c r="T184" s="112"/>
      <c r="U184" s="112"/>
      <c r="V184" s="112"/>
      <c r="W184" s="112"/>
      <c r="X184" s="112"/>
      <c r="Y184" s="112"/>
      <c r="Z184" s="112"/>
      <c r="AA184" s="112"/>
    </row>
    <row r="185">
      <c r="A185" s="115"/>
      <c r="B185" s="112"/>
      <c r="C185" s="112"/>
      <c r="D185" s="112"/>
      <c r="E185" s="112"/>
      <c r="F185" s="112"/>
      <c r="G185" s="112"/>
      <c r="H185" s="112"/>
      <c r="I185" s="112"/>
      <c r="J185" s="112"/>
      <c r="K185" s="112"/>
      <c r="L185" s="112"/>
      <c r="M185" s="112"/>
      <c r="N185" s="112"/>
      <c r="O185" s="112"/>
      <c r="P185" s="112"/>
      <c r="Q185" s="112"/>
      <c r="R185" s="112"/>
      <c r="S185" s="112"/>
      <c r="T185" s="112"/>
      <c r="U185" s="112"/>
      <c r="V185" s="112"/>
      <c r="W185" s="112"/>
      <c r="X185" s="112"/>
      <c r="Y185" s="112"/>
      <c r="Z185" s="112"/>
      <c r="AA185" s="112"/>
    </row>
    <row r="186">
      <c r="A186" s="115"/>
      <c r="B186" s="112"/>
      <c r="C186" s="112"/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/>
      <c r="V186" s="112"/>
      <c r="W186" s="112"/>
      <c r="X186" s="112"/>
      <c r="Y186" s="112"/>
      <c r="Z186" s="112"/>
      <c r="AA186" s="112"/>
    </row>
    <row r="187">
      <c r="A187" s="115"/>
      <c r="B187" s="112"/>
      <c r="C187" s="112"/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/>
      <c r="V187" s="112"/>
      <c r="W187" s="112"/>
      <c r="X187" s="112"/>
      <c r="Y187" s="112"/>
      <c r="Z187" s="112"/>
      <c r="AA187" s="112"/>
    </row>
    <row r="188">
      <c r="A188" s="115"/>
      <c r="B188" s="112"/>
      <c r="C188" s="112"/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</row>
    <row r="189">
      <c r="A189" s="115"/>
      <c r="B189" s="112"/>
      <c r="C189" s="112"/>
      <c r="D189" s="112"/>
      <c r="E189" s="112"/>
      <c r="F189" s="112"/>
      <c r="G189" s="112"/>
      <c r="H189" s="112"/>
      <c r="I189" s="112"/>
      <c r="J189" s="112"/>
      <c r="K189" s="112"/>
      <c r="L189" s="112"/>
      <c r="M189" s="112"/>
      <c r="N189" s="112"/>
      <c r="O189" s="112"/>
      <c r="P189" s="112"/>
      <c r="Q189" s="112"/>
      <c r="R189" s="112"/>
      <c r="S189" s="112"/>
      <c r="T189" s="112"/>
      <c r="U189" s="112"/>
      <c r="V189" s="112"/>
      <c r="W189" s="112"/>
      <c r="X189" s="112"/>
      <c r="Y189" s="112"/>
      <c r="Z189" s="112"/>
      <c r="AA189" s="112"/>
    </row>
    <row r="190">
      <c r="A190" s="115"/>
      <c r="B190" s="112"/>
      <c r="C190" s="112"/>
      <c r="D190" s="112"/>
      <c r="E190" s="112"/>
      <c r="F190" s="112"/>
      <c r="G190" s="112"/>
      <c r="H190" s="112"/>
      <c r="I190" s="112"/>
      <c r="J190" s="112"/>
      <c r="K190" s="112"/>
      <c r="L190" s="112"/>
      <c r="M190" s="112"/>
      <c r="N190" s="112"/>
      <c r="O190" s="112"/>
      <c r="P190" s="112"/>
      <c r="Q190" s="112"/>
      <c r="R190" s="112"/>
      <c r="S190" s="112"/>
      <c r="T190" s="112"/>
      <c r="U190" s="112"/>
      <c r="V190" s="112"/>
      <c r="W190" s="112"/>
      <c r="X190" s="112"/>
      <c r="Y190" s="112"/>
      <c r="Z190" s="112"/>
      <c r="AA190" s="112"/>
    </row>
    <row r="191">
      <c r="A191" s="115"/>
      <c r="B191" s="112"/>
      <c r="C191" s="112"/>
      <c r="D191" s="112"/>
      <c r="E191" s="112"/>
      <c r="F191" s="112"/>
      <c r="G191" s="112"/>
      <c r="H191" s="112"/>
      <c r="I191" s="112"/>
      <c r="J191" s="112"/>
      <c r="K191" s="112"/>
      <c r="L191" s="112"/>
      <c r="M191" s="112"/>
      <c r="N191" s="112"/>
      <c r="O191" s="112"/>
      <c r="P191" s="112"/>
      <c r="Q191" s="112"/>
      <c r="R191" s="112"/>
      <c r="S191" s="112"/>
      <c r="T191" s="112"/>
      <c r="U191" s="112"/>
      <c r="V191" s="112"/>
      <c r="W191" s="112"/>
      <c r="X191" s="112"/>
      <c r="Y191" s="112"/>
      <c r="Z191" s="112"/>
      <c r="AA191" s="112"/>
    </row>
    <row r="192">
      <c r="A192" s="115"/>
      <c r="B192" s="112"/>
      <c r="C192" s="112"/>
      <c r="D192" s="112"/>
      <c r="E192" s="112"/>
      <c r="F192" s="112"/>
      <c r="G192" s="112"/>
      <c r="H192" s="112"/>
      <c r="I192" s="112"/>
      <c r="J192" s="112"/>
      <c r="K192" s="112"/>
      <c r="L192" s="112"/>
      <c r="M192" s="112"/>
      <c r="N192" s="112"/>
      <c r="O192" s="112"/>
      <c r="P192" s="112"/>
      <c r="Q192" s="112"/>
      <c r="R192" s="112"/>
      <c r="S192" s="112"/>
      <c r="T192" s="112"/>
      <c r="U192" s="112"/>
      <c r="V192" s="112"/>
      <c r="W192" s="112"/>
      <c r="X192" s="112"/>
      <c r="Y192" s="112"/>
      <c r="Z192" s="112"/>
      <c r="AA192" s="112"/>
    </row>
    <row r="193">
      <c r="A193" s="115"/>
      <c r="B193" s="112"/>
      <c r="C193" s="112"/>
      <c r="D193" s="112"/>
      <c r="E193" s="112"/>
      <c r="F193" s="112"/>
      <c r="G193" s="112"/>
      <c r="H193" s="112"/>
      <c r="I193" s="112"/>
      <c r="J193" s="112"/>
      <c r="K193" s="112"/>
      <c r="L193" s="112"/>
      <c r="M193" s="112"/>
      <c r="N193" s="112"/>
      <c r="O193" s="112"/>
      <c r="P193" s="112"/>
      <c r="Q193" s="112"/>
      <c r="R193" s="112"/>
      <c r="S193" s="112"/>
      <c r="T193" s="112"/>
      <c r="U193" s="112"/>
      <c r="V193" s="112"/>
      <c r="W193" s="112"/>
      <c r="X193" s="112"/>
      <c r="Y193" s="112"/>
      <c r="Z193" s="112"/>
      <c r="AA193" s="112"/>
    </row>
    <row r="194">
      <c r="A194" s="115"/>
      <c r="B194" s="112"/>
      <c r="C194" s="112"/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/>
      <c r="Y194" s="112"/>
      <c r="Z194" s="112"/>
      <c r="AA194" s="112"/>
    </row>
    <row r="195">
      <c r="A195" s="115"/>
      <c r="B195" s="112"/>
      <c r="C195" s="112"/>
      <c r="D195" s="112"/>
      <c r="E195" s="112"/>
      <c r="F195" s="112"/>
      <c r="G195" s="112"/>
      <c r="H195" s="112"/>
      <c r="I195" s="112"/>
      <c r="J195" s="112"/>
      <c r="K195" s="112"/>
      <c r="L195" s="112"/>
      <c r="M195" s="112"/>
      <c r="N195" s="112"/>
      <c r="O195" s="112"/>
      <c r="P195" s="112"/>
      <c r="Q195" s="112"/>
      <c r="R195" s="112"/>
      <c r="S195" s="112"/>
      <c r="T195" s="112"/>
      <c r="U195" s="112"/>
      <c r="V195" s="112"/>
      <c r="W195" s="112"/>
      <c r="X195" s="112"/>
      <c r="Y195" s="112"/>
      <c r="Z195" s="112"/>
      <c r="AA195" s="112"/>
    </row>
    <row r="196">
      <c r="A196" s="115"/>
      <c r="B196" s="112"/>
      <c r="C196" s="112"/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</row>
    <row r="197">
      <c r="A197" s="115"/>
      <c r="B197" s="112"/>
      <c r="C197" s="112"/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</row>
    <row r="198">
      <c r="A198" s="115"/>
      <c r="B198" s="112"/>
      <c r="C198" s="112"/>
      <c r="D198" s="112"/>
      <c r="E198" s="112"/>
      <c r="F198" s="112"/>
      <c r="G198" s="112"/>
      <c r="H198" s="112"/>
      <c r="I198" s="112"/>
      <c r="J198" s="112"/>
      <c r="K198" s="112"/>
      <c r="L198" s="112"/>
      <c r="M198" s="112"/>
      <c r="N198" s="112"/>
      <c r="O198" s="112"/>
      <c r="P198" s="112"/>
      <c r="Q198" s="112"/>
      <c r="R198" s="112"/>
      <c r="S198" s="112"/>
      <c r="T198" s="112"/>
      <c r="U198" s="112"/>
      <c r="V198" s="112"/>
      <c r="W198" s="112"/>
      <c r="X198" s="112"/>
      <c r="Y198" s="112"/>
      <c r="Z198" s="112"/>
      <c r="AA198" s="112"/>
    </row>
    <row r="199">
      <c r="A199" s="115"/>
      <c r="B199" s="112"/>
      <c r="C199" s="112"/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</row>
    <row r="200">
      <c r="A200" s="115"/>
      <c r="B200" s="112"/>
      <c r="C200" s="112"/>
      <c r="D200" s="112"/>
      <c r="E200" s="112"/>
      <c r="F200" s="112"/>
      <c r="G200" s="112"/>
      <c r="H200" s="112"/>
      <c r="I200" s="112"/>
      <c r="J200" s="112"/>
      <c r="K200" s="112"/>
      <c r="L200" s="112"/>
      <c r="M200" s="112"/>
      <c r="N200" s="112"/>
      <c r="O200" s="112"/>
      <c r="P200" s="112"/>
      <c r="Q200" s="112"/>
      <c r="R200" s="112"/>
      <c r="S200" s="112"/>
      <c r="T200" s="112"/>
      <c r="U200" s="112"/>
      <c r="V200" s="112"/>
      <c r="W200" s="112"/>
      <c r="X200" s="112"/>
      <c r="Y200" s="112"/>
      <c r="Z200" s="112"/>
      <c r="AA200" s="112"/>
    </row>
    <row r="201">
      <c r="A201" s="115"/>
      <c r="B201" s="112"/>
      <c r="C201" s="112"/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/>
      <c r="Z201" s="112"/>
      <c r="AA201" s="112"/>
    </row>
    <row r="202">
      <c r="A202" s="115"/>
      <c r="B202" s="112"/>
      <c r="C202" s="112"/>
      <c r="D202" s="112"/>
      <c r="E202" s="112"/>
      <c r="F202" s="112"/>
      <c r="G202" s="112"/>
      <c r="H202" s="112"/>
      <c r="I202" s="112"/>
      <c r="J202" s="112"/>
      <c r="K202" s="112"/>
      <c r="L202" s="112"/>
      <c r="M202" s="112"/>
      <c r="N202" s="112"/>
      <c r="O202" s="112"/>
      <c r="P202" s="112"/>
      <c r="Q202" s="112"/>
      <c r="R202" s="112"/>
      <c r="S202" s="112"/>
      <c r="T202" s="112"/>
      <c r="U202" s="112"/>
      <c r="V202" s="112"/>
      <c r="W202" s="112"/>
      <c r="X202" s="112"/>
      <c r="Y202" s="112"/>
      <c r="Z202" s="112"/>
      <c r="AA202" s="112"/>
    </row>
    <row r="203">
      <c r="A203" s="115"/>
      <c r="B203" s="112"/>
      <c r="C203" s="112"/>
      <c r="D203" s="112"/>
      <c r="E203" s="112"/>
      <c r="F203" s="112"/>
      <c r="G203" s="112"/>
      <c r="H203" s="112"/>
      <c r="I203" s="112"/>
      <c r="J203" s="112"/>
      <c r="K203" s="112"/>
      <c r="L203" s="112"/>
      <c r="M203" s="112"/>
      <c r="N203" s="112"/>
      <c r="O203" s="112"/>
      <c r="P203" s="112"/>
      <c r="Q203" s="112"/>
      <c r="R203" s="112"/>
      <c r="S203" s="112"/>
      <c r="T203" s="112"/>
      <c r="U203" s="112"/>
      <c r="V203" s="112"/>
      <c r="W203" s="112"/>
      <c r="X203" s="112"/>
      <c r="Y203" s="112"/>
      <c r="Z203" s="112"/>
      <c r="AA203" s="112"/>
    </row>
    <row r="204">
      <c r="A204" s="115"/>
      <c r="B204" s="112"/>
      <c r="C204" s="112"/>
      <c r="D204" s="112"/>
      <c r="E204" s="112"/>
      <c r="F204" s="112"/>
      <c r="G204" s="112"/>
      <c r="H204" s="112"/>
      <c r="I204" s="112"/>
      <c r="J204" s="112"/>
      <c r="K204" s="112"/>
      <c r="L204" s="112"/>
      <c r="M204" s="112"/>
      <c r="N204" s="112"/>
      <c r="O204" s="112"/>
      <c r="P204" s="112"/>
      <c r="Q204" s="112"/>
      <c r="R204" s="112"/>
      <c r="S204" s="112"/>
      <c r="T204" s="112"/>
      <c r="U204" s="112"/>
      <c r="V204" s="112"/>
      <c r="W204" s="112"/>
      <c r="X204" s="112"/>
      <c r="Y204" s="112"/>
      <c r="Z204" s="112"/>
      <c r="AA204" s="112"/>
    </row>
    <row r="205">
      <c r="A205" s="115"/>
      <c r="B205" s="112"/>
      <c r="C205" s="112"/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</row>
    <row r="206">
      <c r="A206" s="115"/>
      <c r="B206" s="112"/>
      <c r="C206" s="112"/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</row>
    <row r="207">
      <c r="A207" s="115"/>
      <c r="B207" s="112"/>
      <c r="C207" s="112"/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</row>
    <row r="208">
      <c r="A208" s="115"/>
      <c r="B208" s="112"/>
      <c r="C208" s="112"/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/>
      <c r="AA208" s="112"/>
    </row>
    <row r="209">
      <c r="A209" s="115"/>
      <c r="B209" s="112"/>
      <c r="C209" s="112"/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</row>
    <row r="210">
      <c r="A210" s="115"/>
      <c r="B210" s="112"/>
      <c r="C210" s="112"/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/>
      <c r="T210" s="112"/>
      <c r="U210" s="112"/>
      <c r="V210" s="112"/>
      <c r="W210" s="112"/>
      <c r="X210" s="112"/>
      <c r="Y210" s="112"/>
      <c r="Z210" s="112"/>
      <c r="AA210" s="112"/>
    </row>
    <row r="211">
      <c r="A211" s="115"/>
      <c r="B211" s="112"/>
      <c r="C211" s="112"/>
      <c r="D211" s="112"/>
      <c r="E211" s="112"/>
      <c r="F211" s="112"/>
      <c r="G211" s="112"/>
      <c r="H211" s="112"/>
      <c r="I211" s="112"/>
      <c r="J211" s="112"/>
      <c r="K211" s="112"/>
      <c r="L211" s="112"/>
      <c r="M211" s="112"/>
      <c r="N211" s="112"/>
      <c r="O211" s="112"/>
      <c r="P211" s="112"/>
      <c r="Q211" s="112"/>
      <c r="R211" s="112"/>
      <c r="S211" s="112"/>
      <c r="T211" s="112"/>
      <c r="U211" s="112"/>
      <c r="V211" s="112"/>
      <c r="W211" s="112"/>
      <c r="X211" s="112"/>
      <c r="Y211" s="112"/>
      <c r="Z211" s="112"/>
      <c r="AA211" s="112"/>
    </row>
    <row r="212">
      <c r="A212" s="115"/>
      <c r="B212" s="112"/>
      <c r="C212" s="112"/>
      <c r="D212" s="112"/>
      <c r="E212" s="112"/>
      <c r="F212" s="112"/>
      <c r="G212" s="112"/>
      <c r="H212" s="112"/>
      <c r="I212" s="112"/>
      <c r="J212" s="112"/>
      <c r="K212" s="112"/>
      <c r="L212" s="112"/>
      <c r="M212" s="112"/>
      <c r="N212" s="112"/>
      <c r="O212" s="112"/>
      <c r="P212" s="112"/>
      <c r="Q212" s="112"/>
      <c r="R212" s="112"/>
      <c r="S212" s="112"/>
      <c r="T212" s="112"/>
      <c r="U212" s="112"/>
      <c r="V212" s="112"/>
      <c r="W212" s="112"/>
      <c r="X212" s="112"/>
      <c r="Y212" s="112"/>
      <c r="Z212" s="112"/>
      <c r="AA212" s="112"/>
    </row>
    <row r="213">
      <c r="A213" s="115"/>
      <c r="B213" s="112"/>
      <c r="C213" s="112"/>
      <c r="D213" s="112"/>
      <c r="E213" s="112"/>
      <c r="F213" s="112"/>
      <c r="G213" s="112"/>
      <c r="H213" s="112"/>
      <c r="I213" s="112"/>
      <c r="J213" s="112"/>
      <c r="K213" s="112"/>
      <c r="L213" s="112"/>
      <c r="M213" s="112"/>
      <c r="N213" s="112"/>
      <c r="O213" s="112"/>
      <c r="P213" s="112"/>
      <c r="Q213" s="112"/>
      <c r="R213" s="112"/>
      <c r="S213" s="112"/>
      <c r="T213" s="112"/>
      <c r="U213" s="112"/>
      <c r="V213" s="112"/>
      <c r="W213" s="112"/>
      <c r="X213" s="112"/>
      <c r="Y213" s="112"/>
      <c r="Z213" s="112"/>
      <c r="AA213" s="112"/>
    </row>
    <row r="214">
      <c r="A214" s="115"/>
      <c r="B214" s="112"/>
      <c r="C214" s="112"/>
      <c r="D214" s="112"/>
      <c r="E214" s="112"/>
      <c r="F214" s="112"/>
      <c r="G214" s="112"/>
      <c r="H214" s="112"/>
      <c r="I214" s="112"/>
      <c r="J214" s="112"/>
      <c r="K214" s="112"/>
      <c r="L214" s="112"/>
      <c r="M214" s="112"/>
      <c r="N214" s="112"/>
      <c r="O214" s="112"/>
      <c r="P214" s="112"/>
      <c r="Q214" s="112"/>
      <c r="R214" s="112"/>
      <c r="S214" s="112"/>
      <c r="T214" s="112"/>
      <c r="U214" s="112"/>
      <c r="V214" s="112"/>
      <c r="W214" s="112"/>
      <c r="X214" s="112"/>
      <c r="Y214" s="112"/>
      <c r="Z214" s="112"/>
      <c r="AA214" s="112"/>
    </row>
    <row r="215">
      <c r="A215" s="115"/>
      <c r="B215" s="112"/>
      <c r="C215" s="112"/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</row>
    <row r="216">
      <c r="A216" s="115"/>
      <c r="B216" s="112"/>
      <c r="C216" s="112"/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/>
      <c r="X216" s="112"/>
      <c r="Y216" s="112"/>
      <c r="Z216" s="112"/>
      <c r="AA216" s="112"/>
    </row>
    <row r="217">
      <c r="A217" s="115"/>
      <c r="B217" s="112"/>
      <c r="C217" s="112"/>
      <c r="D217" s="112"/>
      <c r="E217" s="112"/>
      <c r="F217" s="112"/>
      <c r="G217" s="112"/>
      <c r="H217" s="112"/>
      <c r="I217" s="112"/>
      <c r="J217" s="112"/>
      <c r="K217" s="112"/>
      <c r="L217" s="112"/>
      <c r="M217" s="112"/>
      <c r="N217" s="112"/>
      <c r="O217" s="112"/>
      <c r="P217" s="112"/>
      <c r="Q217" s="112"/>
      <c r="R217" s="112"/>
      <c r="S217" s="112"/>
      <c r="T217" s="112"/>
      <c r="U217" s="112"/>
      <c r="V217" s="112"/>
      <c r="W217" s="112"/>
      <c r="X217" s="112"/>
      <c r="Y217" s="112"/>
      <c r="Z217" s="112"/>
      <c r="AA217" s="112"/>
    </row>
    <row r="218">
      <c r="A218" s="115"/>
      <c r="B218" s="112"/>
      <c r="C218" s="112"/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</row>
    <row r="219">
      <c r="A219" s="115"/>
      <c r="B219" s="112"/>
      <c r="C219" s="112"/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</row>
    <row r="220">
      <c r="A220" s="115"/>
      <c r="B220" s="112"/>
      <c r="C220" s="112"/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</row>
    <row r="221">
      <c r="A221" s="115"/>
      <c r="B221" s="112"/>
      <c r="C221" s="112"/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</row>
    <row r="222">
      <c r="A222" s="115"/>
      <c r="B222" s="112"/>
      <c r="C222" s="112"/>
      <c r="D222" s="112"/>
      <c r="E222" s="112"/>
      <c r="F222" s="112"/>
      <c r="G222" s="112"/>
      <c r="H222" s="112"/>
      <c r="I222" s="112"/>
      <c r="J222" s="112"/>
      <c r="K222" s="112"/>
      <c r="L222" s="112"/>
      <c r="M222" s="112"/>
      <c r="N222" s="112"/>
      <c r="O222" s="112"/>
      <c r="P222" s="112"/>
      <c r="Q222" s="112"/>
      <c r="R222" s="112"/>
      <c r="S222" s="112"/>
      <c r="T222" s="112"/>
      <c r="U222" s="112"/>
      <c r="V222" s="112"/>
      <c r="W222" s="112"/>
      <c r="X222" s="112"/>
      <c r="Y222" s="112"/>
      <c r="Z222" s="112"/>
      <c r="AA222" s="112"/>
    </row>
    <row r="223">
      <c r="A223" s="115"/>
      <c r="B223" s="112"/>
      <c r="C223" s="112"/>
      <c r="D223" s="112"/>
      <c r="E223" s="112"/>
      <c r="F223" s="112"/>
      <c r="G223" s="112"/>
      <c r="H223" s="112"/>
      <c r="I223" s="112"/>
      <c r="J223" s="112"/>
      <c r="K223" s="112"/>
      <c r="L223" s="112"/>
      <c r="M223" s="112"/>
      <c r="N223" s="112"/>
      <c r="O223" s="112"/>
      <c r="P223" s="112"/>
      <c r="Q223" s="112"/>
      <c r="R223" s="112"/>
      <c r="S223" s="112"/>
      <c r="T223" s="112"/>
      <c r="U223" s="112"/>
      <c r="V223" s="112"/>
      <c r="W223" s="112"/>
      <c r="X223" s="112"/>
      <c r="Y223" s="112"/>
      <c r="Z223" s="112"/>
      <c r="AA223" s="112"/>
    </row>
    <row r="224">
      <c r="A224" s="115"/>
      <c r="B224" s="112"/>
      <c r="C224" s="112"/>
      <c r="D224" s="112"/>
      <c r="E224" s="112"/>
      <c r="F224" s="112"/>
      <c r="G224" s="112"/>
      <c r="H224" s="112"/>
      <c r="I224" s="112"/>
      <c r="J224" s="112"/>
      <c r="K224" s="112"/>
      <c r="L224" s="112"/>
      <c r="M224" s="112"/>
      <c r="N224" s="112"/>
      <c r="O224" s="112"/>
      <c r="P224" s="112"/>
      <c r="Q224" s="112"/>
      <c r="R224" s="112"/>
      <c r="S224" s="112"/>
      <c r="T224" s="112"/>
      <c r="U224" s="112"/>
      <c r="V224" s="112"/>
      <c r="W224" s="112"/>
      <c r="X224" s="112"/>
      <c r="Y224" s="112"/>
      <c r="Z224" s="112"/>
      <c r="AA224" s="112"/>
    </row>
    <row r="225">
      <c r="A225" s="115"/>
      <c r="B225" s="112"/>
      <c r="C225" s="112"/>
      <c r="D225" s="112"/>
      <c r="E225" s="112"/>
      <c r="F225" s="112"/>
      <c r="G225" s="112"/>
      <c r="H225" s="112"/>
      <c r="I225" s="112"/>
      <c r="J225" s="112"/>
      <c r="K225" s="112"/>
      <c r="L225" s="112"/>
      <c r="M225" s="112"/>
      <c r="N225" s="112"/>
      <c r="O225" s="112"/>
      <c r="P225" s="112"/>
      <c r="Q225" s="112"/>
      <c r="R225" s="112"/>
      <c r="S225" s="112"/>
      <c r="T225" s="112"/>
      <c r="U225" s="112"/>
      <c r="V225" s="112"/>
      <c r="W225" s="112"/>
      <c r="X225" s="112"/>
      <c r="Y225" s="112"/>
      <c r="Z225" s="112"/>
      <c r="AA225" s="112"/>
    </row>
    <row r="226">
      <c r="A226" s="115"/>
      <c r="B226" s="112"/>
      <c r="C226" s="112"/>
      <c r="D226" s="112"/>
      <c r="E226" s="112"/>
      <c r="F226" s="112"/>
      <c r="G226" s="112"/>
      <c r="H226" s="112"/>
      <c r="I226" s="112"/>
      <c r="J226" s="112"/>
      <c r="K226" s="112"/>
      <c r="L226" s="112"/>
      <c r="M226" s="112"/>
      <c r="N226" s="112"/>
      <c r="O226" s="112"/>
      <c r="P226" s="112"/>
      <c r="Q226" s="112"/>
      <c r="R226" s="112"/>
      <c r="S226" s="112"/>
      <c r="T226" s="112"/>
      <c r="U226" s="112"/>
      <c r="V226" s="112"/>
      <c r="W226" s="112"/>
      <c r="X226" s="112"/>
      <c r="Y226" s="112"/>
      <c r="Z226" s="112"/>
      <c r="AA226" s="112"/>
    </row>
    <row r="227">
      <c r="A227" s="115"/>
      <c r="B227" s="112"/>
      <c r="C227" s="112"/>
      <c r="D227" s="112"/>
      <c r="E227" s="112"/>
      <c r="F227" s="112"/>
      <c r="G227" s="112"/>
      <c r="H227" s="112"/>
      <c r="I227" s="112"/>
      <c r="J227" s="112"/>
      <c r="K227" s="112"/>
      <c r="L227" s="112"/>
      <c r="M227" s="112"/>
      <c r="N227" s="112"/>
      <c r="O227" s="112"/>
      <c r="P227" s="112"/>
      <c r="Q227" s="112"/>
      <c r="R227" s="112"/>
      <c r="S227" s="112"/>
      <c r="T227" s="112"/>
      <c r="U227" s="112"/>
      <c r="V227" s="112"/>
      <c r="W227" s="112"/>
      <c r="X227" s="112"/>
      <c r="Y227" s="112"/>
      <c r="Z227" s="112"/>
      <c r="AA227" s="112"/>
    </row>
    <row r="228">
      <c r="A228" s="115"/>
      <c r="B228" s="112"/>
      <c r="C228" s="112"/>
      <c r="D228" s="112"/>
      <c r="E228" s="112"/>
      <c r="F228" s="112"/>
      <c r="G228" s="112"/>
      <c r="H228" s="112"/>
      <c r="I228" s="112"/>
      <c r="J228" s="112"/>
      <c r="K228" s="112"/>
      <c r="L228" s="112"/>
      <c r="M228" s="112"/>
      <c r="N228" s="112"/>
      <c r="O228" s="112"/>
      <c r="P228" s="112"/>
      <c r="Q228" s="112"/>
      <c r="R228" s="112"/>
      <c r="S228" s="112"/>
      <c r="T228" s="112"/>
      <c r="U228" s="112"/>
      <c r="V228" s="112"/>
      <c r="W228" s="112"/>
      <c r="X228" s="112"/>
      <c r="Y228" s="112"/>
      <c r="Z228" s="112"/>
      <c r="AA228" s="112"/>
    </row>
    <row r="229">
      <c r="A229" s="115"/>
      <c r="B229" s="112"/>
      <c r="C229" s="112"/>
      <c r="D229" s="112"/>
      <c r="E229" s="112"/>
      <c r="F229" s="112"/>
      <c r="G229" s="112"/>
      <c r="H229" s="112"/>
      <c r="I229" s="112"/>
      <c r="J229" s="112"/>
      <c r="K229" s="112"/>
      <c r="L229" s="112"/>
      <c r="M229" s="112"/>
      <c r="N229" s="112"/>
      <c r="O229" s="112"/>
      <c r="P229" s="112"/>
      <c r="Q229" s="112"/>
      <c r="R229" s="112"/>
      <c r="S229" s="112"/>
      <c r="T229" s="112"/>
      <c r="U229" s="112"/>
      <c r="V229" s="112"/>
      <c r="W229" s="112"/>
      <c r="X229" s="112"/>
      <c r="Y229" s="112"/>
      <c r="Z229" s="112"/>
      <c r="AA229" s="112"/>
    </row>
    <row r="230">
      <c r="A230" s="115"/>
      <c r="B230" s="112"/>
      <c r="C230" s="112"/>
      <c r="D230" s="112"/>
      <c r="E230" s="112"/>
      <c r="F230" s="112"/>
      <c r="G230" s="112"/>
      <c r="H230" s="112"/>
      <c r="I230" s="112"/>
      <c r="J230" s="112"/>
      <c r="K230" s="112"/>
      <c r="L230" s="112"/>
      <c r="M230" s="112"/>
      <c r="N230" s="112"/>
      <c r="O230" s="112"/>
      <c r="P230" s="112"/>
      <c r="Q230" s="112"/>
      <c r="R230" s="112"/>
      <c r="S230" s="112"/>
      <c r="T230" s="112"/>
      <c r="U230" s="112"/>
      <c r="V230" s="112"/>
      <c r="W230" s="112"/>
      <c r="X230" s="112"/>
      <c r="Y230" s="112"/>
      <c r="Z230" s="112"/>
      <c r="AA230" s="112"/>
    </row>
    <row r="231">
      <c r="A231" s="115"/>
      <c r="B231" s="112"/>
      <c r="C231" s="112"/>
      <c r="D231" s="112"/>
      <c r="E231" s="112"/>
      <c r="F231" s="112"/>
      <c r="G231" s="112"/>
      <c r="H231" s="112"/>
      <c r="I231" s="112"/>
      <c r="J231" s="112"/>
      <c r="K231" s="112"/>
      <c r="L231" s="112"/>
      <c r="M231" s="112"/>
      <c r="N231" s="112"/>
      <c r="O231" s="112"/>
      <c r="P231" s="112"/>
      <c r="Q231" s="112"/>
      <c r="R231" s="112"/>
      <c r="S231" s="112"/>
      <c r="T231" s="112"/>
      <c r="U231" s="112"/>
      <c r="V231" s="112"/>
      <c r="W231" s="112"/>
      <c r="X231" s="112"/>
      <c r="Y231" s="112"/>
      <c r="Z231" s="112"/>
      <c r="AA231" s="112"/>
    </row>
    <row r="232">
      <c r="A232" s="115"/>
      <c r="B232" s="112"/>
      <c r="C232" s="112"/>
      <c r="D232" s="112"/>
      <c r="E232" s="112"/>
      <c r="F232" s="112"/>
      <c r="G232" s="112"/>
      <c r="H232" s="112"/>
      <c r="I232" s="112"/>
      <c r="J232" s="112"/>
      <c r="K232" s="112"/>
      <c r="L232" s="112"/>
      <c r="M232" s="112"/>
      <c r="N232" s="112"/>
      <c r="O232" s="112"/>
      <c r="P232" s="112"/>
      <c r="Q232" s="112"/>
      <c r="R232" s="112"/>
      <c r="S232" s="112"/>
      <c r="T232" s="112"/>
      <c r="U232" s="112"/>
      <c r="V232" s="112"/>
      <c r="W232" s="112"/>
      <c r="X232" s="112"/>
      <c r="Y232" s="112"/>
      <c r="Z232" s="112"/>
      <c r="AA232" s="112"/>
    </row>
    <row r="233">
      <c r="A233" s="115"/>
      <c r="B233" s="112"/>
      <c r="C233" s="112"/>
      <c r="D233" s="112"/>
      <c r="E233" s="112"/>
      <c r="F233" s="112"/>
      <c r="G233" s="112"/>
      <c r="H233" s="112"/>
      <c r="I233" s="112"/>
      <c r="J233" s="112"/>
      <c r="K233" s="112"/>
      <c r="L233" s="112"/>
      <c r="M233" s="112"/>
      <c r="N233" s="112"/>
      <c r="O233" s="112"/>
      <c r="P233" s="112"/>
      <c r="Q233" s="112"/>
      <c r="R233" s="112"/>
      <c r="S233" s="112"/>
      <c r="T233" s="112"/>
      <c r="U233" s="112"/>
      <c r="V233" s="112"/>
      <c r="W233" s="112"/>
      <c r="X233" s="112"/>
      <c r="Y233" s="112"/>
      <c r="Z233" s="112"/>
      <c r="AA233" s="112"/>
    </row>
    <row r="234">
      <c r="A234" s="115"/>
      <c r="B234" s="112"/>
      <c r="C234" s="112"/>
      <c r="D234" s="112"/>
      <c r="E234" s="112"/>
      <c r="F234" s="112"/>
      <c r="G234" s="112"/>
      <c r="H234" s="112"/>
      <c r="I234" s="112"/>
      <c r="J234" s="112"/>
      <c r="K234" s="112"/>
      <c r="L234" s="112"/>
      <c r="M234" s="112"/>
      <c r="N234" s="112"/>
      <c r="O234" s="112"/>
      <c r="P234" s="112"/>
      <c r="Q234" s="112"/>
      <c r="R234" s="112"/>
      <c r="S234" s="112"/>
      <c r="T234" s="112"/>
      <c r="U234" s="112"/>
      <c r="V234" s="112"/>
      <c r="W234" s="112"/>
      <c r="X234" s="112"/>
      <c r="Y234" s="112"/>
      <c r="Z234" s="112"/>
      <c r="AA234" s="112"/>
    </row>
    <row r="235">
      <c r="A235" s="115"/>
      <c r="B235" s="112"/>
      <c r="C235" s="112"/>
      <c r="D235" s="112"/>
      <c r="E235" s="112"/>
      <c r="F235" s="112"/>
      <c r="G235" s="112"/>
      <c r="H235" s="112"/>
      <c r="I235" s="112"/>
      <c r="J235" s="112"/>
      <c r="K235" s="112"/>
      <c r="L235" s="112"/>
      <c r="M235" s="112"/>
      <c r="N235" s="112"/>
      <c r="O235" s="112"/>
      <c r="P235" s="112"/>
      <c r="Q235" s="112"/>
      <c r="R235" s="112"/>
      <c r="S235" s="112"/>
      <c r="T235" s="112"/>
      <c r="U235" s="112"/>
      <c r="V235" s="112"/>
      <c r="W235" s="112"/>
      <c r="X235" s="112"/>
      <c r="Y235" s="112"/>
      <c r="Z235" s="112"/>
      <c r="AA235" s="112"/>
    </row>
    <row r="236">
      <c r="A236" s="115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  <c r="AA236" s="112"/>
    </row>
    <row r="237">
      <c r="A237" s="115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  <c r="AA237" s="112"/>
    </row>
    <row r="238">
      <c r="A238" s="115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  <c r="AA238" s="112"/>
    </row>
    <row r="239">
      <c r="A239" s="115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  <c r="AA239" s="112"/>
    </row>
    <row r="240">
      <c r="A240" s="115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  <c r="AA240" s="112"/>
    </row>
    <row r="241">
      <c r="A241" s="115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  <c r="AA241" s="112"/>
    </row>
    <row r="242">
      <c r="A242" s="115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  <c r="AA242" s="112"/>
    </row>
    <row r="243">
      <c r="A243" s="115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  <c r="AA243" s="112"/>
    </row>
    <row r="244">
      <c r="A244" s="115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  <c r="AA244" s="112"/>
    </row>
    <row r="245">
      <c r="A245" s="115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  <c r="AA245" s="112"/>
    </row>
    <row r="246">
      <c r="A246" s="115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  <c r="AA246" s="112"/>
    </row>
    <row r="247">
      <c r="A247" s="115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  <c r="AA247" s="112"/>
    </row>
    <row r="248">
      <c r="A248" s="115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  <c r="AA248" s="112"/>
    </row>
    <row r="249">
      <c r="A249" s="115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  <c r="AA249" s="112"/>
    </row>
    <row r="250">
      <c r="A250" s="115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  <c r="AA250" s="112"/>
    </row>
    <row r="251">
      <c r="A251" s="115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  <c r="AA251" s="112"/>
    </row>
    <row r="252">
      <c r="A252" s="115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  <c r="AA252" s="112"/>
    </row>
    <row r="253">
      <c r="A253" s="115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  <c r="AA253" s="112"/>
    </row>
    <row r="254">
      <c r="A254" s="115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  <c r="AA254" s="112"/>
    </row>
    <row r="255">
      <c r="A255" s="115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  <c r="AA255" s="112"/>
    </row>
    <row r="256">
      <c r="A256" s="115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  <c r="AA256" s="112"/>
    </row>
    <row r="257">
      <c r="A257" s="115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  <c r="AA257" s="112"/>
    </row>
    <row r="258">
      <c r="A258" s="115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  <c r="AA258" s="112"/>
    </row>
    <row r="259">
      <c r="A259" s="115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  <c r="AA259" s="112"/>
    </row>
    <row r="260">
      <c r="A260" s="115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  <c r="AA260" s="112"/>
    </row>
    <row r="261">
      <c r="A261" s="115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  <c r="AA261" s="112"/>
    </row>
    <row r="262">
      <c r="A262" s="115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  <c r="AA262" s="112"/>
    </row>
    <row r="263">
      <c r="A263" s="115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  <c r="AA263" s="112"/>
    </row>
    <row r="264">
      <c r="A264" s="115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  <c r="AA264" s="112"/>
    </row>
    <row r="265">
      <c r="A265" s="115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  <c r="AA265" s="112"/>
    </row>
    <row r="266">
      <c r="A266" s="115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  <c r="AA266" s="112"/>
    </row>
    <row r="267">
      <c r="A267" s="115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  <c r="AA267" s="112"/>
    </row>
    <row r="268">
      <c r="A268" s="115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  <c r="AA268" s="112"/>
    </row>
    <row r="269">
      <c r="A269" s="115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  <c r="AA269" s="112"/>
    </row>
    <row r="270">
      <c r="A270" s="115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  <c r="AA270" s="112"/>
    </row>
    <row r="271">
      <c r="A271" s="115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  <c r="AA271" s="112"/>
    </row>
    <row r="272">
      <c r="A272" s="115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  <c r="AA272" s="112"/>
    </row>
    <row r="273">
      <c r="A273" s="115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  <c r="AA273" s="112"/>
    </row>
    <row r="274">
      <c r="A274" s="115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  <c r="AA274" s="112"/>
    </row>
    <row r="275">
      <c r="A275" s="115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  <c r="AA275" s="112"/>
    </row>
    <row r="276">
      <c r="A276" s="115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  <c r="AA276" s="112"/>
    </row>
    <row r="277">
      <c r="A277" s="115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  <c r="AA277" s="112"/>
    </row>
    <row r="278">
      <c r="A278" s="115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  <c r="AA278" s="112"/>
    </row>
    <row r="279">
      <c r="A279" s="115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  <c r="AA279" s="112"/>
    </row>
    <row r="280">
      <c r="A280" s="115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  <c r="AA280" s="112"/>
    </row>
    <row r="281">
      <c r="A281" s="115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  <c r="AA281" s="112"/>
    </row>
    <row r="282">
      <c r="A282" s="115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  <c r="AA282" s="112"/>
    </row>
    <row r="283">
      <c r="A283" s="115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  <c r="AA283" s="112"/>
    </row>
    <row r="284">
      <c r="A284" s="115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  <c r="AA284" s="112"/>
    </row>
    <row r="285">
      <c r="A285" s="115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  <c r="AA285" s="112"/>
    </row>
    <row r="286">
      <c r="A286" s="115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  <c r="AA286" s="112"/>
    </row>
    <row r="287">
      <c r="A287" s="115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  <c r="AA287" s="112"/>
    </row>
    <row r="288">
      <c r="A288" s="115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  <c r="AA288" s="112"/>
    </row>
    <row r="289">
      <c r="A289" s="115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  <c r="AA289" s="112"/>
    </row>
    <row r="290">
      <c r="A290" s="115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  <c r="AA290" s="112"/>
    </row>
    <row r="291">
      <c r="A291" s="115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  <c r="AA291" s="112"/>
    </row>
    <row r="292">
      <c r="A292" s="115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  <c r="AA292" s="112"/>
    </row>
    <row r="293">
      <c r="A293" s="115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  <c r="AA293" s="112"/>
    </row>
    <row r="294">
      <c r="A294" s="115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  <c r="AA294" s="112"/>
    </row>
    <row r="295">
      <c r="A295" s="115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  <c r="AA295" s="112"/>
    </row>
    <row r="296">
      <c r="A296" s="115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  <c r="AA296" s="112"/>
    </row>
    <row r="297">
      <c r="A297" s="115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  <c r="AA297" s="112"/>
    </row>
    <row r="298">
      <c r="A298" s="115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  <c r="AA298" s="112"/>
    </row>
    <row r="299">
      <c r="A299" s="115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  <c r="AA299" s="112"/>
    </row>
    <row r="300">
      <c r="A300" s="115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  <c r="AA300" s="112"/>
    </row>
    <row r="301">
      <c r="A301" s="115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  <c r="AA301" s="112"/>
    </row>
    <row r="302">
      <c r="A302" s="115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  <c r="AA302" s="112"/>
    </row>
    <row r="303">
      <c r="A303" s="115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  <c r="AA303" s="112"/>
    </row>
    <row r="304">
      <c r="A304" s="115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  <c r="AA304" s="112"/>
    </row>
    <row r="305">
      <c r="A305" s="115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  <c r="AA305" s="112"/>
    </row>
    <row r="306">
      <c r="A306" s="115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  <c r="AA306" s="112"/>
    </row>
    <row r="307">
      <c r="A307" s="115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  <c r="AA307" s="112"/>
    </row>
    <row r="308">
      <c r="A308" s="115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  <c r="AA308" s="112"/>
    </row>
    <row r="309">
      <c r="A309" s="115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  <c r="AA309" s="112"/>
    </row>
    <row r="310">
      <c r="A310" s="115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  <c r="AA310" s="112"/>
    </row>
    <row r="311">
      <c r="A311" s="115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  <c r="AA311" s="112"/>
    </row>
    <row r="312">
      <c r="A312" s="115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  <c r="AA312" s="112"/>
    </row>
    <row r="313">
      <c r="A313" s="115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  <c r="AA313" s="112"/>
    </row>
    <row r="314">
      <c r="A314" s="115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  <c r="AA314" s="112"/>
    </row>
    <row r="315">
      <c r="A315" s="115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  <c r="AA315" s="112"/>
    </row>
    <row r="316">
      <c r="A316" s="115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  <c r="AA316" s="112"/>
    </row>
    <row r="317">
      <c r="A317" s="115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  <c r="AA317" s="112"/>
    </row>
    <row r="318">
      <c r="A318" s="115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  <c r="AA318" s="112"/>
    </row>
    <row r="319">
      <c r="A319" s="115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  <c r="AA319" s="112"/>
    </row>
    <row r="320">
      <c r="A320" s="115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  <c r="AA320" s="112"/>
    </row>
    <row r="321">
      <c r="A321" s="115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  <c r="AA321" s="112"/>
    </row>
    <row r="322">
      <c r="A322" s="115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  <c r="AA322" s="112"/>
    </row>
    <row r="323">
      <c r="A323" s="115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  <c r="AA323" s="112"/>
    </row>
    <row r="324">
      <c r="A324" s="115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  <c r="AA324" s="112"/>
    </row>
    <row r="325">
      <c r="A325" s="115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  <c r="AA325" s="112"/>
    </row>
    <row r="326">
      <c r="A326" s="115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  <c r="AA326" s="112"/>
    </row>
    <row r="327">
      <c r="A327" s="115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  <c r="AA327" s="112"/>
    </row>
    <row r="328">
      <c r="A328" s="115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  <c r="AA328" s="112"/>
    </row>
    <row r="329">
      <c r="A329" s="115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  <c r="AA329" s="112"/>
    </row>
    <row r="330">
      <c r="A330" s="115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  <c r="AA330" s="112"/>
    </row>
    <row r="331">
      <c r="A331" s="115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  <c r="AA331" s="112"/>
    </row>
    <row r="332">
      <c r="A332" s="115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  <c r="AA332" s="112"/>
    </row>
    <row r="333">
      <c r="A333" s="115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  <c r="AA333" s="112"/>
    </row>
    <row r="334">
      <c r="A334" s="115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  <c r="AA334" s="112"/>
    </row>
    <row r="335">
      <c r="A335" s="115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  <c r="AA335" s="112"/>
    </row>
    <row r="336">
      <c r="A336" s="115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  <c r="AA336" s="112"/>
    </row>
    <row r="337">
      <c r="A337" s="115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  <c r="AA337" s="112"/>
    </row>
    <row r="338">
      <c r="A338" s="115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  <c r="AA338" s="112"/>
    </row>
    <row r="339">
      <c r="A339" s="115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  <c r="AA339" s="112"/>
    </row>
    <row r="340">
      <c r="A340" s="115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  <c r="AA340" s="112"/>
    </row>
    <row r="341">
      <c r="A341" s="115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  <c r="AA341" s="112"/>
    </row>
    <row r="342">
      <c r="A342" s="115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  <c r="AA342" s="112"/>
    </row>
    <row r="343">
      <c r="A343" s="115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  <c r="AA343" s="112"/>
    </row>
    <row r="344">
      <c r="A344" s="115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  <c r="AA344" s="112"/>
    </row>
    <row r="345">
      <c r="A345" s="115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  <c r="AA345" s="112"/>
    </row>
    <row r="346">
      <c r="A346" s="115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  <c r="AA346" s="112"/>
    </row>
    <row r="347">
      <c r="A347" s="115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  <c r="AA347" s="112"/>
    </row>
    <row r="348">
      <c r="A348" s="115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  <c r="AA348" s="112"/>
    </row>
    <row r="349">
      <c r="A349" s="115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  <c r="AA349" s="112"/>
    </row>
    <row r="350">
      <c r="A350" s="115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  <c r="AA350" s="112"/>
    </row>
    <row r="351">
      <c r="A351" s="115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  <c r="AA351" s="112"/>
    </row>
    <row r="352">
      <c r="A352" s="115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  <c r="AA352" s="112"/>
    </row>
    <row r="353">
      <c r="A353" s="115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  <c r="AA353" s="112"/>
    </row>
    <row r="354">
      <c r="A354" s="115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  <c r="AA354" s="112"/>
    </row>
    <row r="355">
      <c r="A355" s="115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  <c r="AA355" s="112"/>
    </row>
    <row r="356">
      <c r="A356" s="115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  <c r="AA356" s="112"/>
    </row>
    <row r="357">
      <c r="A357" s="115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  <c r="AA357" s="112"/>
    </row>
    <row r="358">
      <c r="A358" s="115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  <c r="AA358" s="112"/>
    </row>
    <row r="359">
      <c r="A359" s="115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  <c r="AA359" s="112"/>
    </row>
    <row r="360">
      <c r="A360" s="115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  <c r="AA360" s="112"/>
    </row>
    <row r="361">
      <c r="A361" s="115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  <c r="AA361" s="112"/>
    </row>
    <row r="362">
      <c r="A362" s="115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  <c r="AA362" s="112"/>
    </row>
    <row r="363">
      <c r="A363" s="115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  <c r="AA363" s="112"/>
    </row>
    <row r="364">
      <c r="A364" s="115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  <c r="AA364" s="112"/>
    </row>
    <row r="365">
      <c r="A365" s="115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  <c r="AA365" s="112"/>
    </row>
    <row r="366">
      <c r="A366" s="115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  <c r="AA366" s="112"/>
    </row>
    <row r="367">
      <c r="A367" s="115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  <c r="AA367" s="112"/>
    </row>
    <row r="368">
      <c r="A368" s="115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  <c r="AA368" s="112"/>
    </row>
    <row r="369">
      <c r="A369" s="115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  <c r="AA369" s="112"/>
    </row>
    <row r="370">
      <c r="A370" s="115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  <c r="AA370" s="112"/>
    </row>
    <row r="371">
      <c r="A371" s="115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  <c r="AA371" s="112"/>
    </row>
    <row r="372">
      <c r="A372" s="115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  <c r="AA372" s="112"/>
    </row>
    <row r="373">
      <c r="A373" s="115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  <c r="AA373" s="112"/>
    </row>
    <row r="374">
      <c r="A374" s="115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  <c r="AA374" s="112"/>
    </row>
    <row r="375">
      <c r="A375" s="115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  <c r="AA375" s="112"/>
    </row>
    <row r="376">
      <c r="A376" s="115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  <c r="AA376" s="112"/>
    </row>
    <row r="377">
      <c r="A377" s="115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  <c r="AA377" s="112"/>
    </row>
    <row r="378">
      <c r="A378" s="115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  <c r="AA378" s="112"/>
    </row>
    <row r="379">
      <c r="A379" s="115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  <c r="AA379" s="112"/>
    </row>
    <row r="380">
      <c r="A380" s="115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  <c r="AA380" s="112"/>
    </row>
    <row r="381">
      <c r="A381" s="115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  <c r="AA381" s="112"/>
    </row>
    <row r="382">
      <c r="A382" s="115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  <c r="AA382" s="112"/>
    </row>
    <row r="383">
      <c r="A383" s="115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  <c r="AA383" s="112"/>
    </row>
    <row r="384">
      <c r="A384" s="115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  <c r="AA384" s="112"/>
    </row>
    <row r="385">
      <c r="A385" s="115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  <c r="AA385" s="112"/>
    </row>
    <row r="386">
      <c r="A386" s="115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  <c r="AA386" s="112"/>
    </row>
    <row r="387">
      <c r="A387" s="115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  <c r="AA387" s="112"/>
    </row>
    <row r="388">
      <c r="A388" s="115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  <c r="AA388" s="112"/>
    </row>
    <row r="389">
      <c r="A389" s="115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  <c r="AA389" s="112"/>
    </row>
    <row r="390">
      <c r="A390" s="115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  <c r="AA390" s="112"/>
    </row>
    <row r="391">
      <c r="A391" s="115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  <c r="AA391" s="112"/>
    </row>
    <row r="392">
      <c r="A392" s="115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  <c r="AA392" s="112"/>
    </row>
    <row r="393">
      <c r="A393" s="115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  <c r="AA393" s="112"/>
    </row>
    <row r="394">
      <c r="A394" s="115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  <c r="AA394" s="112"/>
    </row>
    <row r="395">
      <c r="A395" s="115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  <c r="AA395" s="112"/>
    </row>
    <row r="396">
      <c r="A396" s="115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  <c r="AA396" s="112"/>
    </row>
    <row r="397">
      <c r="A397" s="115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  <c r="AA397" s="112"/>
    </row>
    <row r="398">
      <c r="A398" s="115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  <c r="AA398" s="112"/>
    </row>
    <row r="399">
      <c r="A399" s="115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  <c r="AA399" s="112"/>
    </row>
    <row r="400">
      <c r="A400" s="115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  <c r="AA400" s="112"/>
    </row>
    <row r="401">
      <c r="A401" s="115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  <c r="AA401" s="112"/>
    </row>
    <row r="402">
      <c r="A402" s="115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  <c r="AA402" s="112"/>
    </row>
    <row r="403">
      <c r="A403" s="115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  <c r="AA403" s="112"/>
    </row>
    <row r="404">
      <c r="A404" s="115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  <c r="AA404" s="112"/>
    </row>
    <row r="405">
      <c r="A405" s="115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  <c r="AA405" s="112"/>
    </row>
    <row r="406">
      <c r="A406" s="115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  <c r="AA406" s="112"/>
    </row>
    <row r="407">
      <c r="A407" s="115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  <c r="AA407" s="112"/>
    </row>
    <row r="408">
      <c r="A408" s="115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  <c r="AA408" s="112"/>
    </row>
    <row r="409">
      <c r="A409" s="115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  <c r="AA409" s="112"/>
    </row>
    <row r="410">
      <c r="A410" s="115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  <c r="AA410" s="112"/>
    </row>
    <row r="411">
      <c r="A411" s="115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  <c r="AA411" s="112"/>
    </row>
    <row r="412">
      <c r="A412" s="115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  <c r="AA412" s="112"/>
    </row>
    <row r="413">
      <c r="A413" s="115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  <c r="AA413" s="112"/>
    </row>
    <row r="414">
      <c r="A414" s="115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  <c r="AA414" s="112"/>
    </row>
    <row r="415">
      <c r="A415" s="115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  <c r="AA415" s="112"/>
    </row>
    <row r="416">
      <c r="A416" s="115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  <c r="AA416" s="112"/>
    </row>
    <row r="417">
      <c r="A417" s="115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  <c r="AA417" s="112"/>
    </row>
    <row r="418">
      <c r="A418" s="115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  <c r="AA418" s="112"/>
    </row>
    <row r="419">
      <c r="A419" s="115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  <c r="AA419" s="112"/>
    </row>
    <row r="420">
      <c r="A420" s="115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  <c r="AA420" s="112"/>
    </row>
    <row r="421">
      <c r="A421" s="115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  <c r="AA421" s="112"/>
    </row>
    <row r="422">
      <c r="A422" s="115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  <c r="AA422" s="112"/>
    </row>
    <row r="423">
      <c r="A423" s="115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  <c r="AA423" s="112"/>
    </row>
    <row r="424">
      <c r="A424" s="115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  <c r="AA424" s="112"/>
    </row>
    <row r="425">
      <c r="A425" s="115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  <c r="AA425" s="112"/>
    </row>
    <row r="426">
      <c r="A426" s="115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  <c r="AA426" s="112"/>
    </row>
    <row r="427">
      <c r="A427" s="115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  <c r="AA427" s="112"/>
    </row>
    <row r="428">
      <c r="A428" s="115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  <c r="AA428" s="112"/>
    </row>
    <row r="429">
      <c r="A429" s="115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  <c r="AA429" s="112"/>
    </row>
    <row r="430">
      <c r="A430" s="115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  <c r="AA430" s="112"/>
    </row>
    <row r="431">
      <c r="A431" s="115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  <c r="AA431" s="112"/>
    </row>
    <row r="432">
      <c r="A432" s="115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  <c r="AA432" s="112"/>
    </row>
    <row r="433">
      <c r="A433" s="115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  <c r="AA433" s="112"/>
    </row>
    <row r="434">
      <c r="A434" s="115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  <c r="AA434" s="112"/>
    </row>
    <row r="435">
      <c r="A435" s="115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  <c r="AA435" s="112"/>
    </row>
    <row r="436">
      <c r="A436" s="115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  <c r="AA436" s="112"/>
    </row>
    <row r="437">
      <c r="A437" s="115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  <c r="AA437" s="112"/>
    </row>
    <row r="438">
      <c r="A438" s="115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  <c r="AA438" s="112"/>
    </row>
    <row r="439">
      <c r="A439" s="115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  <c r="AA439" s="112"/>
    </row>
    <row r="440">
      <c r="A440" s="115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  <c r="AA440" s="112"/>
    </row>
    <row r="441">
      <c r="A441" s="115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  <c r="AA441" s="112"/>
    </row>
    <row r="442">
      <c r="A442" s="115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  <c r="AA442" s="112"/>
    </row>
    <row r="443">
      <c r="A443" s="115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  <c r="AA443" s="112"/>
    </row>
    <row r="444">
      <c r="A444" s="115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  <c r="AA444" s="112"/>
    </row>
    <row r="445">
      <c r="A445" s="115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  <c r="AA445" s="112"/>
    </row>
    <row r="446">
      <c r="A446" s="115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  <c r="AA446" s="112"/>
    </row>
    <row r="447">
      <c r="A447" s="115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  <c r="AA447" s="112"/>
    </row>
    <row r="448">
      <c r="A448" s="115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  <c r="AA448" s="112"/>
    </row>
    <row r="449">
      <c r="A449" s="115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  <c r="AA449" s="112"/>
    </row>
    <row r="450">
      <c r="A450" s="115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  <c r="AA450" s="112"/>
    </row>
    <row r="451">
      <c r="A451" s="115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  <c r="AA451" s="112"/>
    </row>
    <row r="452">
      <c r="A452" s="115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  <c r="AA452" s="112"/>
    </row>
    <row r="453">
      <c r="A453" s="115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  <c r="AA453" s="112"/>
    </row>
    <row r="454">
      <c r="A454" s="115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  <c r="AA454" s="112"/>
    </row>
    <row r="455">
      <c r="A455" s="115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  <c r="AA455" s="112"/>
    </row>
    <row r="456">
      <c r="A456" s="115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  <c r="AA456" s="112"/>
    </row>
    <row r="457">
      <c r="A457" s="115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  <c r="AA457" s="112"/>
    </row>
    <row r="458">
      <c r="A458" s="115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  <c r="AA458" s="112"/>
    </row>
    <row r="459">
      <c r="A459" s="115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  <c r="AA459" s="112"/>
    </row>
    <row r="460">
      <c r="A460" s="115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  <c r="AA460" s="112"/>
    </row>
    <row r="461">
      <c r="A461" s="115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  <c r="AA461" s="112"/>
    </row>
    <row r="462">
      <c r="A462" s="115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  <c r="AA462" s="112"/>
    </row>
    <row r="463">
      <c r="A463" s="115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  <c r="AA463" s="112"/>
    </row>
    <row r="464">
      <c r="A464" s="115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  <c r="AA464" s="112"/>
    </row>
    <row r="465">
      <c r="A465" s="115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  <c r="AA465" s="112"/>
    </row>
    <row r="466">
      <c r="A466" s="115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  <c r="AA466" s="112"/>
    </row>
    <row r="467">
      <c r="A467" s="115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  <c r="AA467" s="112"/>
    </row>
    <row r="468">
      <c r="A468" s="115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  <c r="AA468" s="112"/>
    </row>
    <row r="469">
      <c r="A469" s="115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  <c r="AA469" s="112"/>
    </row>
    <row r="470">
      <c r="A470" s="115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  <c r="AA470" s="112"/>
    </row>
    <row r="471">
      <c r="A471" s="115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  <c r="AA471" s="112"/>
    </row>
    <row r="472">
      <c r="A472" s="115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  <c r="AA472" s="112"/>
    </row>
    <row r="473">
      <c r="A473" s="115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  <c r="AA473" s="112"/>
    </row>
    <row r="474">
      <c r="A474" s="115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  <c r="AA474" s="112"/>
    </row>
    <row r="475">
      <c r="A475" s="115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  <c r="AA475" s="112"/>
    </row>
    <row r="476">
      <c r="A476" s="115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  <c r="AA476" s="112"/>
    </row>
    <row r="477">
      <c r="A477" s="115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  <c r="AA477" s="112"/>
    </row>
    <row r="478">
      <c r="A478" s="115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  <c r="AA478" s="112"/>
    </row>
    <row r="479">
      <c r="A479" s="115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  <c r="AA479" s="112"/>
    </row>
    <row r="480">
      <c r="A480" s="115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  <c r="AA480" s="112"/>
    </row>
    <row r="481">
      <c r="A481" s="115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  <c r="AA481" s="112"/>
    </row>
    <row r="482">
      <c r="A482" s="115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  <c r="AA482" s="112"/>
    </row>
    <row r="483">
      <c r="A483" s="115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  <c r="AA483" s="112"/>
    </row>
    <row r="484">
      <c r="A484" s="115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  <c r="AA484" s="112"/>
    </row>
    <row r="485">
      <c r="A485" s="115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  <c r="AA485" s="112"/>
    </row>
    <row r="486">
      <c r="A486" s="115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  <c r="AA486" s="112"/>
    </row>
    <row r="487">
      <c r="A487" s="115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  <c r="AA487" s="112"/>
    </row>
    <row r="488">
      <c r="A488" s="115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  <c r="AA488" s="112"/>
    </row>
    <row r="489">
      <c r="A489" s="115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  <c r="AA489" s="112"/>
    </row>
    <row r="490">
      <c r="A490" s="115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  <c r="AA490" s="112"/>
    </row>
    <row r="491">
      <c r="A491" s="115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  <c r="AA491" s="112"/>
    </row>
    <row r="492">
      <c r="A492" s="115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  <c r="AA492" s="112"/>
    </row>
    <row r="493">
      <c r="A493" s="115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  <c r="AA493" s="112"/>
    </row>
    <row r="494">
      <c r="A494" s="115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  <c r="AA494" s="112"/>
    </row>
    <row r="495">
      <c r="A495" s="115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  <c r="AA495" s="112"/>
    </row>
    <row r="496">
      <c r="A496" s="115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  <c r="AA496" s="112"/>
    </row>
    <row r="497">
      <c r="A497" s="115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  <c r="AA497" s="112"/>
    </row>
    <row r="498">
      <c r="A498" s="115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  <c r="AA498" s="112"/>
    </row>
    <row r="499">
      <c r="A499" s="115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  <c r="AA499" s="112"/>
    </row>
    <row r="500">
      <c r="A500" s="115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  <c r="AA500" s="112"/>
    </row>
    <row r="501">
      <c r="A501" s="115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  <c r="AA501" s="112"/>
    </row>
    <row r="502">
      <c r="A502" s="115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  <c r="AA502" s="112"/>
    </row>
    <row r="503">
      <c r="A503" s="115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  <c r="AA503" s="112"/>
    </row>
    <row r="504">
      <c r="A504" s="115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  <c r="AA504" s="112"/>
    </row>
    <row r="505">
      <c r="A505" s="115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  <c r="AA505" s="112"/>
    </row>
    <row r="506">
      <c r="A506" s="115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  <c r="AA506" s="112"/>
    </row>
    <row r="507">
      <c r="A507" s="115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  <c r="AA507" s="112"/>
    </row>
    <row r="508">
      <c r="A508" s="115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  <c r="AA508" s="112"/>
    </row>
    <row r="509">
      <c r="A509" s="115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  <c r="AA509" s="112"/>
    </row>
    <row r="510">
      <c r="A510" s="115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  <c r="AA510" s="112"/>
    </row>
    <row r="511">
      <c r="A511" s="115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  <c r="AA511" s="112"/>
    </row>
    <row r="512">
      <c r="A512" s="115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  <c r="AA512" s="112"/>
    </row>
    <row r="513">
      <c r="A513" s="115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  <c r="AA513" s="112"/>
    </row>
    <row r="514">
      <c r="A514" s="115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  <c r="AA514" s="112"/>
    </row>
    <row r="515">
      <c r="A515" s="115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  <c r="AA515" s="112"/>
    </row>
    <row r="516">
      <c r="A516" s="115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  <c r="AA516" s="112"/>
    </row>
    <row r="517">
      <c r="A517" s="115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  <c r="AA517" s="112"/>
    </row>
    <row r="518">
      <c r="A518" s="115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  <c r="AA518" s="112"/>
    </row>
    <row r="519">
      <c r="A519" s="115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  <c r="AA519" s="112"/>
    </row>
    <row r="520">
      <c r="A520" s="115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  <c r="AA520" s="112"/>
    </row>
    <row r="521">
      <c r="A521" s="115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  <c r="AA521" s="112"/>
    </row>
    <row r="522">
      <c r="A522" s="115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  <c r="AA522" s="112"/>
    </row>
    <row r="523">
      <c r="A523" s="115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  <c r="AA523" s="112"/>
    </row>
    <row r="524">
      <c r="A524" s="115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  <c r="AA524" s="112"/>
    </row>
    <row r="525">
      <c r="A525" s="115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  <c r="AA525" s="112"/>
    </row>
    <row r="526">
      <c r="A526" s="115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  <c r="AA526" s="112"/>
    </row>
    <row r="527">
      <c r="A527" s="115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  <c r="AA527" s="112"/>
    </row>
    <row r="528">
      <c r="A528" s="115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  <c r="AA528" s="112"/>
    </row>
    <row r="529">
      <c r="A529" s="115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  <c r="AA529" s="112"/>
    </row>
    <row r="530">
      <c r="A530" s="115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  <c r="AA530" s="112"/>
    </row>
    <row r="531">
      <c r="A531" s="115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  <c r="AA531" s="112"/>
    </row>
    <row r="532">
      <c r="A532" s="115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  <c r="AA532" s="112"/>
    </row>
    <row r="533">
      <c r="A533" s="115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  <c r="AA533" s="112"/>
    </row>
    <row r="534">
      <c r="A534" s="115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  <c r="AA534" s="112"/>
    </row>
    <row r="535">
      <c r="A535" s="115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  <c r="AA535" s="112"/>
    </row>
    <row r="536">
      <c r="A536" s="115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  <c r="AA536" s="112"/>
    </row>
    <row r="537">
      <c r="A537" s="115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  <c r="AA537" s="112"/>
    </row>
    <row r="538">
      <c r="A538" s="115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  <c r="AA538" s="112"/>
    </row>
    <row r="539">
      <c r="A539" s="115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  <c r="AA539" s="112"/>
    </row>
    <row r="540">
      <c r="A540" s="115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  <c r="AA540" s="112"/>
    </row>
    <row r="541">
      <c r="A541" s="115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  <c r="AA541" s="112"/>
    </row>
    <row r="542">
      <c r="A542" s="115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  <c r="AA542" s="112"/>
    </row>
    <row r="543">
      <c r="A543" s="115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  <c r="AA543" s="112"/>
    </row>
    <row r="544">
      <c r="A544" s="115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  <c r="AA544" s="112"/>
    </row>
    <row r="545">
      <c r="A545" s="115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  <c r="AA545" s="112"/>
    </row>
    <row r="546">
      <c r="A546" s="115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  <c r="AA546" s="112"/>
    </row>
    <row r="547">
      <c r="A547" s="115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  <c r="AA547" s="112"/>
    </row>
    <row r="548">
      <c r="A548" s="115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  <c r="AA548" s="112"/>
    </row>
    <row r="549">
      <c r="A549" s="115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  <c r="AA549" s="112"/>
    </row>
    <row r="550">
      <c r="A550" s="115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  <c r="AA550" s="112"/>
    </row>
    <row r="551">
      <c r="A551" s="115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  <c r="AA551" s="112"/>
    </row>
    <row r="552">
      <c r="A552" s="115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  <c r="AA552" s="112"/>
    </row>
    <row r="553">
      <c r="A553" s="115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  <c r="AA553" s="112"/>
    </row>
    <row r="554">
      <c r="A554" s="115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  <c r="AA554" s="112"/>
    </row>
    <row r="555">
      <c r="A555" s="115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  <c r="AA555" s="112"/>
    </row>
    <row r="556">
      <c r="A556" s="115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  <c r="AA556" s="112"/>
    </row>
    <row r="557">
      <c r="A557" s="115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  <c r="AA557" s="112"/>
    </row>
    <row r="558">
      <c r="A558" s="115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  <c r="AA558" s="112"/>
    </row>
    <row r="559">
      <c r="A559" s="115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  <c r="AA559" s="112"/>
    </row>
    <row r="560">
      <c r="A560" s="115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  <c r="AA560" s="112"/>
    </row>
    <row r="561">
      <c r="A561" s="115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  <c r="AA561" s="112"/>
    </row>
    <row r="562">
      <c r="A562" s="115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  <c r="AA562" s="112"/>
    </row>
    <row r="563">
      <c r="A563" s="115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  <c r="AA563" s="112"/>
    </row>
    <row r="564">
      <c r="A564" s="115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  <c r="AA564" s="112"/>
    </row>
    <row r="565">
      <c r="A565" s="115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  <c r="AA565" s="112"/>
    </row>
    <row r="566">
      <c r="A566" s="115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  <c r="AA566" s="112"/>
    </row>
    <row r="567">
      <c r="A567" s="115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  <c r="AA567" s="112"/>
    </row>
    <row r="568">
      <c r="A568" s="115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  <c r="AA568" s="112"/>
    </row>
    <row r="569">
      <c r="A569" s="115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  <c r="AA569" s="112"/>
    </row>
    <row r="570">
      <c r="A570" s="115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  <c r="AA570" s="112"/>
    </row>
    <row r="571">
      <c r="A571" s="115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  <c r="AA571" s="112"/>
    </row>
    <row r="572">
      <c r="A572" s="115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  <c r="AA572" s="112"/>
    </row>
    <row r="573">
      <c r="A573" s="115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  <c r="AA573" s="112"/>
    </row>
    <row r="574">
      <c r="A574" s="115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  <c r="AA574" s="112"/>
    </row>
    <row r="575">
      <c r="A575" s="115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  <c r="AA575" s="112"/>
    </row>
    <row r="576">
      <c r="A576" s="115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  <c r="AA576" s="112"/>
    </row>
    <row r="577">
      <c r="A577" s="115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  <c r="AA577" s="112"/>
    </row>
    <row r="578">
      <c r="A578" s="115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  <c r="AA578" s="112"/>
    </row>
    <row r="579">
      <c r="A579" s="115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  <c r="AA579" s="112"/>
    </row>
    <row r="580">
      <c r="A580" s="115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  <c r="AA580" s="112"/>
    </row>
    <row r="581">
      <c r="A581" s="115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  <c r="AA581" s="112"/>
    </row>
    <row r="582">
      <c r="A582" s="115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  <c r="AA582" s="112"/>
    </row>
    <row r="583">
      <c r="A583" s="115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  <c r="AA583" s="112"/>
    </row>
    <row r="584">
      <c r="A584" s="115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  <c r="AA584" s="112"/>
    </row>
    <row r="585">
      <c r="A585" s="115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  <c r="AA585" s="112"/>
    </row>
    <row r="586">
      <c r="A586" s="115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  <c r="AA586" s="112"/>
    </row>
    <row r="587">
      <c r="A587" s="115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  <c r="AA587" s="112"/>
    </row>
    <row r="588">
      <c r="A588" s="115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  <c r="AA588" s="112"/>
    </row>
    <row r="589">
      <c r="A589" s="115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  <c r="AA589" s="112"/>
    </row>
    <row r="590">
      <c r="A590" s="115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  <c r="AA590" s="112"/>
    </row>
    <row r="591">
      <c r="A591" s="115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  <c r="AA591" s="112"/>
    </row>
    <row r="592">
      <c r="A592" s="115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  <c r="AA592" s="112"/>
    </row>
    <row r="593">
      <c r="A593" s="115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  <c r="AA593" s="112"/>
    </row>
    <row r="594">
      <c r="A594" s="115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  <c r="AA594" s="112"/>
    </row>
    <row r="595">
      <c r="A595" s="115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  <c r="AA595" s="112"/>
    </row>
    <row r="596">
      <c r="A596" s="115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  <c r="AA596" s="112"/>
    </row>
    <row r="597">
      <c r="A597" s="115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  <c r="AA597" s="112"/>
    </row>
    <row r="598">
      <c r="A598" s="115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  <c r="AA598" s="112"/>
    </row>
    <row r="599">
      <c r="A599" s="115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  <c r="AA599" s="112"/>
    </row>
    <row r="600">
      <c r="A600" s="115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  <c r="AA600" s="112"/>
    </row>
    <row r="601">
      <c r="A601" s="115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  <c r="AA601" s="112"/>
    </row>
    <row r="602">
      <c r="A602" s="115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  <c r="AA602" s="112"/>
    </row>
    <row r="603">
      <c r="A603" s="115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  <c r="AA603" s="112"/>
    </row>
    <row r="604">
      <c r="A604" s="115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  <c r="AA604" s="112"/>
    </row>
    <row r="605">
      <c r="A605" s="115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  <c r="AA605" s="112"/>
    </row>
    <row r="606">
      <c r="A606" s="115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  <c r="AA606" s="112"/>
    </row>
    <row r="607">
      <c r="A607" s="115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  <c r="AA607" s="112"/>
    </row>
    <row r="608">
      <c r="A608" s="115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  <c r="AA608" s="112"/>
    </row>
    <row r="609">
      <c r="A609" s="115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  <c r="AA609" s="112"/>
    </row>
    <row r="610">
      <c r="A610" s="115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  <c r="AA610" s="112"/>
    </row>
    <row r="611">
      <c r="A611" s="115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  <c r="AA611" s="112"/>
    </row>
    <row r="612">
      <c r="A612" s="115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  <c r="AA612" s="112"/>
    </row>
    <row r="613">
      <c r="A613" s="115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  <c r="AA613" s="112"/>
    </row>
    <row r="614">
      <c r="A614" s="115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  <c r="AA614" s="112"/>
    </row>
    <row r="615">
      <c r="A615" s="115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  <c r="AA615" s="112"/>
    </row>
    <row r="616">
      <c r="A616" s="115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  <c r="AA616" s="112"/>
    </row>
    <row r="617">
      <c r="A617" s="115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  <c r="AA617" s="112"/>
    </row>
    <row r="618">
      <c r="A618" s="115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  <c r="AA618" s="112"/>
    </row>
    <row r="619">
      <c r="A619" s="115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  <c r="AA619" s="112"/>
    </row>
    <row r="620">
      <c r="A620" s="115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  <c r="AA620" s="112"/>
    </row>
    <row r="621">
      <c r="A621" s="115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  <c r="AA621" s="112"/>
    </row>
    <row r="622">
      <c r="A622" s="115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  <c r="AA622" s="112"/>
    </row>
    <row r="623">
      <c r="A623" s="115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  <c r="AA623" s="112"/>
    </row>
    <row r="624">
      <c r="A624" s="115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  <c r="AA624" s="112"/>
    </row>
    <row r="625">
      <c r="A625" s="115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  <c r="AA625" s="112"/>
    </row>
    <row r="626">
      <c r="A626" s="115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  <c r="AA626" s="112"/>
    </row>
    <row r="627">
      <c r="A627" s="115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  <c r="AA627" s="112"/>
    </row>
    <row r="628">
      <c r="A628" s="115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  <c r="AA628" s="112"/>
    </row>
    <row r="629">
      <c r="A629" s="115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  <c r="AA629" s="112"/>
    </row>
    <row r="630">
      <c r="A630" s="115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  <c r="AA630" s="112"/>
    </row>
    <row r="631">
      <c r="A631" s="115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  <c r="AA631" s="112"/>
    </row>
    <row r="632">
      <c r="A632" s="115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  <c r="AA632" s="112"/>
    </row>
    <row r="633">
      <c r="A633" s="115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  <c r="AA633" s="112"/>
    </row>
    <row r="634">
      <c r="A634" s="115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  <c r="AA634" s="112"/>
    </row>
    <row r="635">
      <c r="A635" s="115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  <c r="AA635" s="112"/>
    </row>
    <row r="636">
      <c r="A636" s="115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  <c r="AA636" s="112"/>
    </row>
    <row r="637">
      <c r="A637" s="115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  <c r="AA637" s="112"/>
    </row>
    <row r="638">
      <c r="A638" s="115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  <c r="AA638" s="112"/>
    </row>
    <row r="639">
      <c r="A639" s="115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  <c r="AA639" s="112"/>
    </row>
    <row r="640">
      <c r="A640" s="115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  <c r="AA640" s="112"/>
    </row>
    <row r="641">
      <c r="A641" s="115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  <c r="AA641" s="112"/>
    </row>
    <row r="642">
      <c r="A642" s="115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  <c r="AA642" s="112"/>
    </row>
    <row r="643">
      <c r="A643" s="115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  <c r="AA643" s="112"/>
    </row>
    <row r="644">
      <c r="A644" s="115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  <c r="AA644" s="112"/>
    </row>
    <row r="645">
      <c r="A645" s="115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  <c r="AA645" s="112"/>
    </row>
    <row r="646">
      <c r="A646" s="115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  <c r="AA646" s="112"/>
    </row>
    <row r="647">
      <c r="A647" s="115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  <c r="AA647" s="112"/>
    </row>
    <row r="648">
      <c r="A648" s="115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  <c r="AA648" s="112"/>
    </row>
    <row r="649">
      <c r="A649" s="115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  <c r="AA649" s="112"/>
    </row>
    <row r="650">
      <c r="A650" s="115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  <c r="AA650" s="112"/>
    </row>
    <row r="651">
      <c r="A651" s="115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  <c r="AA651" s="112"/>
    </row>
    <row r="652">
      <c r="A652" s="115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  <c r="AA652" s="112"/>
    </row>
    <row r="653">
      <c r="A653" s="115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  <c r="AA653" s="112"/>
    </row>
    <row r="654">
      <c r="A654" s="115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  <c r="AA654" s="112"/>
    </row>
    <row r="655">
      <c r="A655" s="115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  <c r="AA655" s="112"/>
    </row>
    <row r="656">
      <c r="A656" s="115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  <c r="AA656" s="112"/>
    </row>
    <row r="657">
      <c r="A657" s="115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  <c r="AA657" s="112"/>
    </row>
    <row r="658">
      <c r="A658" s="115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  <c r="AA658" s="112"/>
    </row>
    <row r="659">
      <c r="A659" s="115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  <c r="AA659" s="112"/>
    </row>
    <row r="660">
      <c r="A660" s="115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  <c r="AA660" s="112"/>
    </row>
    <row r="661">
      <c r="A661" s="115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  <c r="AA661" s="112"/>
    </row>
    <row r="662">
      <c r="A662" s="115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  <c r="AA662" s="112"/>
    </row>
    <row r="663">
      <c r="A663" s="115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  <c r="AA663" s="112"/>
    </row>
    <row r="664">
      <c r="A664" s="115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  <c r="AA664" s="112"/>
    </row>
    <row r="665">
      <c r="A665" s="115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  <c r="AA665" s="112"/>
    </row>
    <row r="666">
      <c r="A666" s="115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  <c r="AA666" s="112"/>
    </row>
    <row r="667">
      <c r="A667" s="115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  <c r="AA667" s="112"/>
    </row>
    <row r="668">
      <c r="A668" s="115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  <c r="AA668" s="112"/>
    </row>
    <row r="669">
      <c r="A669" s="115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  <c r="AA669" s="112"/>
    </row>
    <row r="670">
      <c r="A670" s="115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  <c r="AA670" s="112"/>
    </row>
    <row r="671">
      <c r="A671" s="115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  <c r="AA671" s="112"/>
    </row>
    <row r="672">
      <c r="A672" s="115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  <c r="AA672" s="112"/>
    </row>
    <row r="673">
      <c r="A673" s="115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  <c r="AA673" s="112"/>
    </row>
    <row r="674">
      <c r="A674" s="115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  <c r="AA674" s="112"/>
    </row>
    <row r="675">
      <c r="A675" s="115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  <c r="AA675" s="112"/>
    </row>
    <row r="676">
      <c r="A676" s="115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  <c r="AA676" s="112"/>
    </row>
    <row r="677">
      <c r="A677" s="115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  <c r="AA677" s="112"/>
    </row>
    <row r="678">
      <c r="A678" s="115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  <c r="AA678" s="112"/>
    </row>
    <row r="679">
      <c r="A679" s="115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  <c r="AA679" s="112"/>
    </row>
    <row r="680">
      <c r="A680" s="115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  <c r="AA680" s="112"/>
    </row>
    <row r="681">
      <c r="A681" s="115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  <c r="AA681" s="112"/>
    </row>
    <row r="682">
      <c r="A682" s="115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  <c r="AA682" s="112"/>
    </row>
    <row r="683">
      <c r="A683" s="115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  <c r="AA683" s="112"/>
    </row>
    <row r="684">
      <c r="A684" s="115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  <c r="AA684" s="112"/>
    </row>
    <row r="685">
      <c r="A685" s="115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  <c r="AA685" s="112"/>
    </row>
    <row r="686">
      <c r="A686" s="115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  <c r="AA686" s="112"/>
    </row>
    <row r="687">
      <c r="A687" s="115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  <c r="AA687" s="112"/>
    </row>
    <row r="688">
      <c r="A688" s="115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  <c r="AA688" s="112"/>
    </row>
    <row r="689">
      <c r="A689" s="115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  <c r="AA689" s="112"/>
    </row>
    <row r="690">
      <c r="A690" s="115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  <c r="AA690" s="112"/>
    </row>
    <row r="691">
      <c r="A691" s="115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  <c r="AA691" s="112"/>
    </row>
    <row r="692">
      <c r="A692" s="115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  <c r="AA692" s="112"/>
    </row>
    <row r="693">
      <c r="A693" s="115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  <c r="AA693" s="112"/>
    </row>
    <row r="694">
      <c r="A694" s="115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  <c r="AA694" s="112"/>
    </row>
    <row r="695">
      <c r="A695" s="115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  <c r="AA695" s="112"/>
    </row>
    <row r="696">
      <c r="A696" s="115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  <c r="AA696" s="112"/>
    </row>
    <row r="697">
      <c r="A697" s="115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  <c r="AA697" s="112"/>
    </row>
    <row r="698">
      <c r="A698" s="115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  <c r="AA698" s="112"/>
    </row>
    <row r="699">
      <c r="A699" s="115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  <c r="AA699" s="112"/>
    </row>
    <row r="700">
      <c r="A700" s="115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  <c r="AA700" s="112"/>
    </row>
    <row r="701">
      <c r="A701" s="115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  <c r="AA701" s="112"/>
    </row>
    <row r="702">
      <c r="A702" s="115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  <c r="AA702" s="112"/>
    </row>
    <row r="703">
      <c r="A703" s="115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  <c r="AA703" s="112"/>
    </row>
    <row r="704">
      <c r="A704" s="115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  <c r="AA704" s="112"/>
    </row>
    <row r="705">
      <c r="A705" s="115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  <c r="AA705" s="112"/>
    </row>
    <row r="706">
      <c r="A706" s="115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  <c r="AA706" s="112"/>
    </row>
    <row r="707">
      <c r="A707" s="115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  <c r="AA707" s="112"/>
    </row>
    <row r="708">
      <c r="A708" s="115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  <c r="AA708" s="112"/>
    </row>
    <row r="709">
      <c r="A709" s="115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  <c r="AA709" s="112"/>
    </row>
    <row r="710">
      <c r="A710" s="115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  <c r="AA710" s="112"/>
    </row>
    <row r="711">
      <c r="A711" s="115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  <c r="AA711" s="112"/>
    </row>
    <row r="712">
      <c r="A712" s="115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  <c r="AA712" s="112"/>
    </row>
    <row r="713">
      <c r="A713" s="115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  <c r="AA713" s="112"/>
    </row>
    <row r="714">
      <c r="A714" s="115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  <c r="AA714" s="112"/>
    </row>
    <row r="715">
      <c r="A715" s="115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  <c r="AA715" s="112"/>
    </row>
    <row r="716">
      <c r="A716" s="115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  <c r="AA716" s="112"/>
    </row>
    <row r="717">
      <c r="A717" s="115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  <c r="AA717" s="112"/>
    </row>
    <row r="718">
      <c r="A718" s="115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  <c r="AA718" s="112"/>
    </row>
    <row r="719">
      <c r="A719" s="115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  <c r="AA719" s="112"/>
    </row>
    <row r="720">
      <c r="A720" s="115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  <c r="AA720" s="112"/>
    </row>
    <row r="721">
      <c r="A721" s="115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  <c r="AA721" s="112"/>
    </row>
    <row r="722">
      <c r="A722" s="115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  <c r="AA722" s="112"/>
    </row>
    <row r="723">
      <c r="A723" s="115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  <c r="AA723" s="112"/>
    </row>
    <row r="724">
      <c r="A724" s="115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  <c r="AA724" s="112"/>
    </row>
    <row r="725">
      <c r="A725" s="115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  <c r="AA725" s="112"/>
    </row>
    <row r="726">
      <c r="A726" s="115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  <c r="AA726" s="112"/>
    </row>
    <row r="727">
      <c r="A727" s="115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  <c r="AA727" s="112"/>
    </row>
    <row r="728">
      <c r="A728" s="115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  <c r="AA728" s="112"/>
    </row>
    <row r="729">
      <c r="A729" s="115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  <c r="AA729" s="112"/>
    </row>
    <row r="730">
      <c r="A730" s="115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  <c r="AA730" s="112"/>
    </row>
    <row r="731">
      <c r="A731" s="115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  <c r="AA731" s="112"/>
    </row>
    <row r="732">
      <c r="A732" s="115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  <c r="AA732" s="112"/>
    </row>
    <row r="733">
      <c r="A733" s="115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  <c r="AA733" s="112"/>
    </row>
    <row r="734">
      <c r="A734" s="115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  <c r="AA734" s="112"/>
    </row>
    <row r="735">
      <c r="A735" s="115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  <c r="AA735" s="112"/>
    </row>
    <row r="736">
      <c r="A736" s="115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  <c r="AA736" s="112"/>
    </row>
    <row r="737">
      <c r="A737" s="115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  <c r="AA737" s="112"/>
    </row>
    <row r="738">
      <c r="A738" s="115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  <c r="AA738" s="112"/>
    </row>
    <row r="739">
      <c r="A739" s="115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  <c r="AA739" s="112"/>
    </row>
    <row r="740">
      <c r="A740" s="115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  <c r="AA740" s="112"/>
    </row>
    <row r="741">
      <c r="A741" s="115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  <c r="AA741" s="112"/>
    </row>
    <row r="742">
      <c r="A742" s="115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  <c r="AA742" s="112"/>
    </row>
    <row r="743">
      <c r="A743" s="115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  <c r="AA743" s="112"/>
    </row>
    <row r="744">
      <c r="A744" s="115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  <c r="AA744" s="112"/>
    </row>
    <row r="745">
      <c r="A745" s="115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  <c r="AA745" s="112"/>
    </row>
    <row r="746">
      <c r="A746" s="115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  <c r="AA746" s="112"/>
    </row>
    <row r="747">
      <c r="A747" s="115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  <c r="AA747" s="112"/>
    </row>
    <row r="748">
      <c r="A748" s="115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  <c r="AA748" s="112"/>
    </row>
    <row r="749">
      <c r="A749" s="115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  <c r="AA749" s="112"/>
    </row>
    <row r="750">
      <c r="A750" s="115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  <c r="AA750" s="112"/>
    </row>
    <row r="751">
      <c r="A751" s="115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  <c r="AA751" s="112"/>
    </row>
    <row r="752">
      <c r="A752" s="115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  <c r="AA752" s="112"/>
    </row>
    <row r="753">
      <c r="A753" s="115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  <c r="AA753" s="112"/>
    </row>
    <row r="754">
      <c r="A754" s="115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  <c r="AA754" s="112"/>
    </row>
    <row r="755">
      <c r="A755" s="115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  <c r="AA755" s="112"/>
    </row>
    <row r="756">
      <c r="A756" s="115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  <c r="AA756" s="112"/>
    </row>
    <row r="757">
      <c r="A757" s="115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  <c r="AA757" s="112"/>
    </row>
    <row r="758">
      <c r="A758" s="115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  <c r="AA758" s="112"/>
    </row>
    <row r="759">
      <c r="A759" s="115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  <c r="AA759" s="112"/>
    </row>
    <row r="760">
      <c r="A760" s="115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  <c r="AA760" s="112"/>
    </row>
    <row r="761">
      <c r="A761" s="115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  <c r="AA761" s="112"/>
    </row>
    <row r="762">
      <c r="A762" s="115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  <c r="AA762" s="112"/>
    </row>
    <row r="763">
      <c r="A763" s="115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  <c r="AA763" s="112"/>
    </row>
    <row r="764">
      <c r="A764" s="115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  <c r="AA764" s="112"/>
    </row>
    <row r="765">
      <c r="A765" s="115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  <c r="AA765" s="112"/>
    </row>
    <row r="766">
      <c r="A766" s="115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  <c r="AA766" s="112"/>
    </row>
    <row r="767">
      <c r="A767" s="115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  <c r="AA767" s="112"/>
    </row>
    <row r="768">
      <c r="A768" s="115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  <c r="AA768" s="112"/>
    </row>
    <row r="769">
      <c r="A769" s="115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  <c r="AA769" s="112"/>
    </row>
    <row r="770">
      <c r="A770" s="115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  <c r="AA770" s="112"/>
    </row>
    <row r="771">
      <c r="A771" s="115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  <c r="AA771" s="112"/>
    </row>
    <row r="772">
      <c r="A772" s="115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  <c r="AA772" s="112"/>
    </row>
    <row r="773">
      <c r="A773" s="115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  <c r="AA773" s="112"/>
    </row>
    <row r="774">
      <c r="A774" s="115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  <c r="AA774" s="112"/>
    </row>
    <row r="775">
      <c r="A775" s="115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  <c r="AA775" s="112"/>
    </row>
    <row r="776">
      <c r="A776" s="115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  <c r="AA776" s="112"/>
    </row>
    <row r="777">
      <c r="A777" s="115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  <c r="AA777" s="112"/>
    </row>
    <row r="778">
      <c r="A778" s="115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  <c r="AA778" s="112"/>
    </row>
    <row r="779">
      <c r="A779" s="115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  <c r="AA779" s="112"/>
    </row>
    <row r="780">
      <c r="A780" s="115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  <c r="AA780" s="112"/>
    </row>
    <row r="781">
      <c r="A781" s="115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  <c r="AA781" s="112"/>
    </row>
    <row r="782">
      <c r="A782" s="115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  <c r="AA782" s="112"/>
    </row>
    <row r="783">
      <c r="A783" s="115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  <c r="AA783" s="112"/>
    </row>
    <row r="784">
      <c r="A784" s="115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  <c r="AA784" s="112"/>
    </row>
    <row r="785">
      <c r="A785" s="115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  <c r="AA785" s="112"/>
    </row>
    <row r="786">
      <c r="A786" s="115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  <c r="AA786" s="112"/>
    </row>
    <row r="787">
      <c r="A787" s="115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  <c r="AA787" s="112"/>
    </row>
    <row r="788">
      <c r="A788" s="115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  <c r="AA788" s="112"/>
    </row>
    <row r="789">
      <c r="A789" s="115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  <c r="AA789" s="112"/>
    </row>
    <row r="790">
      <c r="A790" s="115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  <c r="AA790" s="112"/>
    </row>
    <row r="791">
      <c r="A791" s="115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  <c r="AA791" s="112"/>
    </row>
    <row r="792">
      <c r="A792" s="115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  <c r="AA792" s="112"/>
    </row>
    <row r="793">
      <c r="A793" s="115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  <c r="AA793" s="112"/>
    </row>
    <row r="794">
      <c r="A794" s="115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  <c r="AA794" s="112"/>
    </row>
    <row r="795">
      <c r="A795" s="115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  <c r="AA795" s="112"/>
    </row>
    <row r="796">
      <c r="A796" s="115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  <c r="AA796" s="112"/>
    </row>
    <row r="797">
      <c r="A797" s="115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  <c r="AA797" s="112"/>
    </row>
    <row r="798">
      <c r="A798" s="115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  <c r="AA798" s="112"/>
    </row>
    <row r="799">
      <c r="A799" s="115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  <c r="AA799" s="112"/>
    </row>
    <row r="800">
      <c r="A800" s="115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  <c r="AA800" s="112"/>
    </row>
    <row r="801">
      <c r="A801" s="115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  <c r="AA801" s="112"/>
    </row>
    <row r="802">
      <c r="A802" s="115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  <c r="AA802" s="112"/>
    </row>
    <row r="803">
      <c r="A803" s="115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  <c r="AA803" s="112"/>
    </row>
    <row r="804">
      <c r="A804" s="115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  <c r="AA804" s="112"/>
    </row>
    <row r="805">
      <c r="A805" s="115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  <c r="AA805" s="112"/>
    </row>
    <row r="806">
      <c r="A806" s="115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  <c r="AA806" s="112"/>
    </row>
    <row r="807">
      <c r="A807" s="115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  <c r="AA807" s="112"/>
    </row>
    <row r="808">
      <c r="A808" s="115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  <c r="AA808" s="112"/>
    </row>
    <row r="809">
      <c r="A809" s="115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  <c r="AA809" s="112"/>
    </row>
    <row r="810">
      <c r="A810" s="115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  <c r="AA810" s="112"/>
    </row>
    <row r="811">
      <c r="A811" s="115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  <c r="AA811" s="112"/>
    </row>
    <row r="812">
      <c r="A812" s="115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  <c r="AA812" s="112"/>
    </row>
    <row r="813">
      <c r="A813" s="115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  <c r="AA813" s="112"/>
    </row>
    <row r="814">
      <c r="A814" s="115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  <c r="AA814" s="112"/>
    </row>
    <row r="815">
      <c r="A815" s="115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  <c r="AA815" s="112"/>
    </row>
    <row r="816">
      <c r="A816" s="115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  <c r="AA816" s="112"/>
    </row>
    <row r="817">
      <c r="A817" s="115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  <c r="AA817" s="112"/>
    </row>
    <row r="818">
      <c r="A818" s="115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  <c r="AA818" s="112"/>
    </row>
    <row r="819">
      <c r="A819" s="115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  <c r="AA819" s="112"/>
    </row>
    <row r="820">
      <c r="A820" s="115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  <c r="AA820" s="112"/>
    </row>
    <row r="821">
      <c r="A821" s="115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  <c r="AA821" s="112"/>
    </row>
    <row r="822">
      <c r="A822" s="115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  <c r="AA822" s="112"/>
    </row>
    <row r="823">
      <c r="A823" s="115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  <c r="AA823" s="112"/>
    </row>
    <row r="824">
      <c r="A824" s="115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  <c r="AA824" s="112"/>
    </row>
    <row r="825">
      <c r="A825" s="115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  <c r="AA825" s="112"/>
    </row>
    <row r="826">
      <c r="A826" s="115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  <c r="AA826" s="112"/>
    </row>
    <row r="827">
      <c r="A827" s="115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  <c r="AA827" s="112"/>
    </row>
    <row r="828">
      <c r="A828" s="115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  <c r="AA828" s="112"/>
    </row>
    <row r="829">
      <c r="A829" s="115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  <c r="AA829" s="112"/>
    </row>
    <row r="830">
      <c r="A830" s="115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  <c r="AA830" s="112"/>
    </row>
    <row r="831">
      <c r="A831" s="115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  <c r="AA831" s="112"/>
    </row>
    <row r="832">
      <c r="A832" s="115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  <c r="AA832" s="112"/>
    </row>
    <row r="833">
      <c r="A833" s="115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  <c r="AA833" s="112"/>
    </row>
    <row r="834">
      <c r="A834" s="115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  <c r="AA834" s="112"/>
    </row>
    <row r="835">
      <c r="A835" s="115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  <c r="AA835" s="112"/>
    </row>
    <row r="836">
      <c r="A836" s="115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  <c r="AA836" s="112"/>
    </row>
    <row r="837">
      <c r="A837" s="115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  <c r="AA837" s="112"/>
    </row>
    <row r="838">
      <c r="A838" s="115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  <c r="AA838" s="112"/>
    </row>
    <row r="839">
      <c r="A839" s="115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  <c r="AA839" s="112"/>
    </row>
    <row r="840">
      <c r="A840" s="115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  <c r="AA840" s="112"/>
    </row>
    <row r="841">
      <c r="A841" s="115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  <c r="AA841" s="112"/>
    </row>
    <row r="842">
      <c r="A842" s="115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  <c r="AA842" s="112"/>
    </row>
    <row r="843">
      <c r="A843" s="115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  <c r="AA843" s="112"/>
    </row>
    <row r="844">
      <c r="A844" s="115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  <c r="AA844" s="112"/>
    </row>
    <row r="845">
      <c r="A845" s="115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  <c r="AA845" s="112"/>
    </row>
    <row r="846">
      <c r="A846" s="115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  <c r="AA846" s="112"/>
    </row>
    <row r="847">
      <c r="A847" s="115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  <c r="AA847" s="112"/>
    </row>
    <row r="848">
      <c r="A848" s="115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  <c r="AA848" s="112"/>
    </row>
    <row r="849">
      <c r="A849" s="115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  <c r="AA849" s="112"/>
    </row>
    <row r="850">
      <c r="A850" s="115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  <c r="AA850" s="112"/>
    </row>
    <row r="851">
      <c r="A851" s="115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  <c r="AA851" s="112"/>
    </row>
    <row r="852">
      <c r="A852" s="115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  <c r="AA852" s="112"/>
    </row>
    <row r="853">
      <c r="A853" s="115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  <c r="AA853" s="112"/>
    </row>
    <row r="854">
      <c r="A854" s="115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  <c r="AA854" s="112"/>
    </row>
    <row r="855">
      <c r="A855" s="115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  <c r="AA855" s="112"/>
    </row>
    <row r="856">
      <c r="A856" s="115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  <c r="AA856" s="112"/>
    </row>
    <row r="857">
      <c r="A857" s="115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  <c r="AA857" s="112"/>
    </row>
    <row r="858">
      <c r="A858" s="115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  <c r="AA858" s="112"/>
    </row>
    <row r="859">
      <c r="A859" s="115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  <c r="AA859" s="112"/>
    </row>
    <row r="860">
      <c r="A860" s="115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  <c r="AA860" s="112"/>
    </row>
    <row r="861">
      <c r="A861" s="115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  <c r="AA861" s="112"/>
    </row>
    <row r="862">
      <c r="A862" s="115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  <c r="AA862" s="112"/>
    </row>
    <row r="863">
      <c r="A863" s="115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  <c r="AA863" s="112"/>
    </row>
    <row r="864">
      <c r="A864" s="115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  <c r="AA864" s="112"/>
    </row>
    <row r="865">
      <c r="A865" s="115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  <c r="AA865" s="112"/>
    </row>
    <row r="866">
      <c r="A866" s="115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  <c r="AA866" s="112"/>
    </row>
    <row r="867">
      <c r="A867" s="115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  <c r="AA867" s="112"/>
    </row>
    <row r="868">
      <c r="A868" s="115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  <c r="AA868" s="112"/>
    </row>
    <row r="869">
      <c r="A869" s="115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  <c r="AA869" s="112"/>
    </row>
    <row r="870">
      <c r="A870" s="115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  <c r="AA870" s="112"/>
    </row>
    <row r="871">
      <c r="A871" s="115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  <c r="AA871" s="112"/>
    </row>
    <row r="872">
      <c r="A872" s="115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  <c r="AA872" s="112"/>
    </row>
    <row r="873">
      <c r="A873" s="115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  <c r="AA873" s="112"/>
    </row>
    <row r="874">
      <c r="A874" s="115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  <c r="AA874" s="112"/>
    </row>
    <row r="875">
      <c r="A875" s="115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  <c r="AA875" s="112"/>
    </row>
    <row r="876">
      <c r="A876" s="115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  <c r="AA876" s="112"/>
    </row>
    <row r="877">
      <c r="A877" s="115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  <c r="AA877" s="112"/>
    </row>
    <row r="878">
      <c r="A878" s="115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  <c r="AA878" s="112"/>
    </row>
    <row r="879">
      <c r="A879" s="115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  <c r="AA879" s="112"/>
    </row>
    <row r="880">
      <c r="A880" s="115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  <c r="AA880" s="112"/>
    </row>
    <row r="881">
      <c r="A881" s="115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  <c r="AA881" s="112"/>
    </row>
    <row r="882">
      <c r="A882" s="115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  <c r="AA882" s="112"/>
    </row>
    <row r="883">
      <c r="A883" s="115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  <c r="AA883" s="112"/>
    </row>
    <row r="884">
      <c r="A884" s="115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  <c r="AA884" s="112"/>
    </row>
    <row r="885">
      <c r="A885" s="115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  <c r="AA885" s="112"/>
    </row>
    <row r="886">
      <c r="A886" s="115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  <c r="AA886" s="112"/>
    </row>
    <row r="887">
      <c r="A887" s="115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  <c r="AA887" s="112"/>
    </row>
    <row r="888">
      <c r="A888" s="115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  <c r="AA888" s="112"/>
    </row>
    <row r="889">
      <c r="A889" s="115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  <c r="AA889" s="112"/>
    </row>
    <row r="890">
      <c r="A890" s="115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  <c r="AA890" s="112"/>
    </row>
    <row r="891">
      <c r="A891" s="115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  <c r="AA891" s="112"/>
    </row>
    <row r="892">
      <c r="A892" s="115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  <c r="AA892" s="112"/>
    </row>
    <row r="893">
      <c r="A893" s="115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  <c r="AA893" s="112"/>
    </row>
    <row r="894">
      <c r="A894" s="115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  <c r="AA894" s="112"/>
    </row>
    <row r="895">
      <c r="A895" s="115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  <c r="AA895" s="112"/>
    </row>
    <row r="896">
      <c r="A896" s="115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  <c r="AA896" s="112"/>
    </row>
    <row r="897">
      <c r="A897" s="115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  <c r="AA897" s="112"/>
    </row>
    <row r="898">
      <c r="A898" s="115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  <c r="AA898" s="112"/>
    </row>
    <row r="899">
      <c r="A899" s="115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  <c r="AA899" s="112"/>
    </row>
    <row r="900">
      <c r="A900" s="115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  <c r="AA900" s="112"/>
    </row>
    <row r="901">
      <c r="A901" s="115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  <c r="AA901" s="112"/>
    </row>
    <row r="902">
      <c r="A902" s="115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  <c r="AA902" s="112"/>
    </row>
    <row r="903">
      <c r="A903" s="115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  <c r="AA903" s="112"/>
    </row>
    <row r="904">
      <c r="A904" s="115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  <c r="AA904" s="112"/>
    </row>
    <row r="905">
      <c r="A905" s="115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  <c r="AA905" s="112"/>
    </row>
    <row r="906">
      <c r="A906" s="115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  <c r="AA906" s="112"/>
    </row>
    <row r="907">
      <c r="A907" s="115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  <c r="AA907" s="112"/>
    </row>
    <row r="908">
      <c r="A908" s="115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  <c r="AA908" s="112"/>
    </row>
    <row r="909">
      <c r="A909" s="115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  <c r="AA909" s="112"/>
    </row>
    <row r="910">
      <c r="A910" s="115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  <c r="AA910" s="112"/>
    </row>
    <row r="911">
      <c r="A911" s="115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  <c r="AA911" s="112"/>
    </row>
    <row r="912">
      <c r="A912" s="115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  <c r="AA912" s="112"/>
    </row>
    <row r="913">
      <c r="A913" s="115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  <c r="AA913" s="112"/>
    </row>
    <row r="914">
      <c r="A914" s="115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  <c r="AA914" s="112"/>
    </row>
    <row r="915">
      <c r="A915" s="115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  <c r="AA915" s="112"/>
    </row>
    <row r="916">
      <c r="A916" s="115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  <c r="AA916" s="112"/>
    </row>
    <row r="917">
      <c r="A917" s="115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  <c r="AA917" s="112"/>
    </row>
    <row r="918">
      <c r="A918" s="115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  <c r="AA918" s="112"/>
    </row>
    <row r="919">
      <c r="A919" s="115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  <c r="AA919" s="112"/>
    </row>
    <row r="920">
      <c r="A920" s="115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  <c r="AA920" s="112"/>
    </row>
    <row r="921">
      <c r="A921" s="115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  <c r="AA921" s="112"/>
    </row>
    <row r="922">
      <c r="A922" s="115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  <c r="AA922" s="112"/>
    </row>
    <row r="923">
      <c r="A923" s="115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  <c r="AA923" s="112"/>
    </row>
    <row r="924">
      <c r="A924" s="115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  <c r="AA924" s="112"/>
    </row>
    <row r="925">
      <c r="A925" s="115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  <c r="AA925" s="112"/>
    </row>
    <row r="926">
      <c r="A926" s="115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  <c r="AA926" s="112"/>
    </row>
    <row r="927">
      <c r="A927" s="115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  <c r="AA927" s="112"/>
    </row>
    <row r="928">
      <c r="A928" s="115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  <c r="AA928" s="112"/>
    </row>
    <row r="929">
      <c r="A929" s="115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  <c r="AA929" s="112"/>
    </row>
    <row r="930">
      <c r="A930" s="115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  <c r="AA930" s="112"/>
    </row>
    <row r="931">
      <c r="A931" s="115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  <c r="AA931" s="112"/>
    </row>
    <row r="932">
      <c r="A932" s="115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  <c r="AA932" s="112"/>
    </row>
    <row r="933">
      <c r="A933" s="115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  <c r="AA933" s="112"/>
    </row>
    <row r="934">
      <c r="A934" s="115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  <c r="AA934" s="112"/>
    </row>
    <row r="935">
      <c r="A935" s="115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  <c r="AA935" s="112"/>
    </row>
    <row r="936">
      <c r="A936" s="115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  <c r="AA936" s="112"/>
    </row>
    <row r="937">
      <c r="A937" s="115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  <c r="AA937" s="112"/>
    </row>
    <row r="938">
      <c r="A938" s="115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  <c r="AA938" s="112"/>
    </row>
    <row r="939">
      <c r="A939" s="115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  <c r="AA939" s="112"/>
    </row>
    <row r="940">
      <c r="A940" s="115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  <c r="AA940" s="112"/>
    </row>
    <row r="941">
      <c r="A941" s="115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  <c r="AA941" s="112"/>
    </row>
    <row r="942">
      <c r="A942" s="115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  <c r="AA942" s="112"/>
    </row>
    <row r="943">
      <c r="A943" s="115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  <c r="AA943" s="112"/>
    </row>
    <row r="944">
      <c r="A944" s="115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  <c r="AA944" s="112"/>
    </row>
    <row r="945">
      <c r="A945" s="115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  <c r="AA945" s="112"/>
    </row>
    <row r="946">
      <c r="A946" s="115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  <c r="AA946" s="112"/>
    </row>
    <row r="947">
      <c r="A947" s="115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  <c r="AA947" s="112"/>
    </row>
    <row r="948">
      <c r="A948" s="115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  <c r="AA948" s="112"/>
    </row>
    <row r="949">
      <c r="A949" s="115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  <c r="AA949" s="112"/>
    </row>
    <row r="950">
      <c r="A950" s="115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  <c r="AA950" s="112"/>
    </row>
    <row r="951">
      <c r="A951" s="115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  <c r="AA951" s="112"/>
    </row>
    <row r="952">
      <c r="A952" s="115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  <c r="AA952" s="112"/>
    </row>
    <row r="953">
      <c r="A953" s="115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  <c r="AA953" s="112"/>
    </row>
    <row r="954">
      <c r="A954" s="115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  <c r="AA954" s="112"/>
    </row>
    <row r="955">
      <c r="A955" s="115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  <c r="AA955" s="112"/>
    </row>
    <row r="956">
      <c r="A956" s="115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  <c r="AA956" s="112"/>
    </row>
    <row r="957">
      <c r="A957" s="115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  <c r="AA957" s="112"/>
    </row>
    <row r="958">
      <c r="A958" s="115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  <c r="AA958" s="112"/>
    </row>
    <row r="959">
      <c r="A959" s="115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  <c r="AA959" s="112"/>
    </row>
    <row r="960">
      <c r="A960" s="115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  <c r="AA960" s="112"/>
    </row>
    <row r="961">
      <c r="A961" s="115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  <c r="AA961" s="112"/>
    </row>
    <row r="962">
      <c r="A962" s="115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  <c r="AA962" s="112"/>
    </row>
    <row r="963">
      <c r="A963" s="115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  <c r="AA963" s="112"/>
    </row>
    <row r="964">
      <c r="A964" s="115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  <c r="AA964" s="112"/>
    </row>
    <row r="965">
      <c r="A965" s="115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  <c r="AA965" s="112"/>
    </row>
    <row r="966">
      <c r="A966" s="115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  <c r="AA966" s="112"/>
    </row>
    <row r="967">
      <c r="A967" s="115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  <c r="AA967" s="112"/>
    </row>
    <row r="968">
      <c r="A968" s="115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  <c r="AA968" s="112"/>
    </row>
    <row r="969">
      <c r="A969" s="115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  <c r="AA969" s="112"/>
    </row>
    <row r="970">
      <c r="A970" s="115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  <c r="AA970" s="112"/>
    </row>
    <row r="971">
      <c r="A971" s="115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  <c r="AA971" s="112"/>
    </row>
    <row r="972">
      <c r="A972" s="115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  <c r="AA972" s="112"/>
    </row>
    <row r="973">
      <c r="A973" s="115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  <c r="AA973" s="112"/>
    </row>
    <row r="974">
      <c r="A974" s="115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  <c r="AA974" s="112"/>
    </row>
    <row r="975">
      <c r="A975" s="115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  <c r="AA975" s="112"/>
    </row>
    <row r="976">
      <c r="A976" s="115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  <c r="AA976" s="112"/>
    </row>
    <row r="977">
      <c r="A977" s="115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  <c r="AA977" s="112"/>
    </row>
    <row r="978">
      <c r="A978" s="115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  <c r="AA978" s="112"/>
    </row>
    <row r="979">
      <c r="A979" s="115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  <c r="AA979" s="112"/>
    </row>
    <row r="980">
      <c r="A980" s="115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  <c r="AA980" s="112"/>
    </row>
    <row r="981">
      <c r="A981" s="115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  <c r="AA981" s="112"/>
    </row>
    <row r="982">
      <c r="A982" s="115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  <c r="AA982" s="112"/>
    </row>
    <row r="983">
      <c r="A983" s="115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  <c r="AA983" s="112"/>
    </row>
    <row r="984">
      <c r="A984" s="115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  <c r="AA984" s="112"/>
    </row>
    <row r="985">
      <c r="A985" s="115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  <c r="AA985" s="112"/>
    </row>
    <row r="986">
      <c r="A986" s="115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  <c r="AA986" s="112"/>
    </row>
    <row r="987">
      <c r="A987" s="115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  <c r="AA987" s="112"/>
    </row>
    <row r="988">
      <c r="A988" s="115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  <c r="AA988" s="112"/>
    </row>
    <row r="989">
      <c r="A989" s="115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  <c r="AA989" s="112"/>
    </row>
    <row r="990">
      <c r="A990" s="115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  <c r="AA990" s="112"/>
    </row>
    <row r="991">
      <c r="A991" s="115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  <c r="AA991" s="112"/>
    </row>
    <row r="992">
      <c r="A992" s="115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  <c r="AA992" s="112"/>
    </row>
    <row r="993">
      <c r="A993" s="115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  <c r="AA993" s="112"/>
    </row>
    <row r="994">
      <c r="A994" s="115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  <c r="AA994" s="112"/>
    </row>
    <row r="995">
      <c r="A995" s="115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  <c r="AA995" s="112"/>
    </row>
    <row r="996">
      <c r="A996" s="115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  <c r="AA996" s="112"/>
    </row>
    <row r="997">
      <c r="A997" s="115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  <c r="AA997" s="112"/>
    </row>
    <row r="998">
      <c r="A998" s="115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  <c r="AA998" s="112"/>
    </row>
    <row r="999">
      <c r="A999" s="115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  <c r="AA999" s="112"/>
    </row>
    <row r="1000">
      <c r="A1000" s="115"/>
      <c r="B1000" s="112"/>
      <c r="C1000" s="112"/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  <c r="AA1000" s="112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.43"/>
    <col customWidth="1" min="3" max="3" width="31.86"/>
    <col customWidth="1" min="4" max="5" width="7.86"/>
    <col customWidth="1" min="6" max="6" width="13.43"/>
    <col customWidth="1" min="7" max="7" width="13.71"/>
    <col customWidth="1" min="8" max="8" width="13.0"/>
    <col customWidth="1" min="9" max="9" width="43.57"/>
    <col customWidth="1" min="10" max="10" width="9.86"/>
    <col customWidth="1" min="11" max="11" width="15.43"/>
  </cols>
  <sheetData>
    <row r="1">
      <c r="A1" s="69" t="s">
        <v>19</v>
      </c>
      <c r="B1" s="69" t="s">
        <v>6757</v>
      </c>
      <c r="C1" s="69" t="s">
        <v>20</v>
      </c>
      <c r="D1" s="69" t="s">
        <v>21</v>
      </c>
      <c r="E1" s="69" t="s">
        <v>7666</v>
      </c>
      <c r="F1" s="69" t="s">
        <v>17953</v>
      </c>
      <c r="G1" s="69" t="s">
        <v>7668</v>
      </c>
      <c r="H1" s="69" t="s">
        <v>7669</v>
      </c>
      <c r="I1" s="69" t="s">
        <v>7670</v>
      </c>
      <c r="J1" s="69" t="s">
        <v>7671</v>
      </c>
      <c r="K1" s="69" t="s">
        <v>17954</v>
      </c>
    </row>
    <row r="2" hidden="1">
      <c r="A2" s="24">
        <v>17283.0</v>
      </c>
      <c r="B2" s="76">
        <v>0.3020833333333333</v>
      </c>
      <c r="C2" s="41" t="s">
        <v>5457</v>
      </c>
      <c r="D2" s="77">
        <v>20108.0</v>
      </c>
      <c r="E2" s="77">
        <v>44629.0</v>
      </c>
      <c r="F2" s="24" t="s">
        <v>7678</v>
      </c>
      <c r="G2" s="24" t="s">
        <v>7681</v>
      </c>
      <c r="H2" s="24" t="s">
        <v>7681</v>
      </c>
      <c r="I2" s="24" t="s">
        <v>6810</v>
      </c>
      <c r="J2" s="24"/>
      <c r="K2" s="24" t="s">
        <v>17955</v>
      </c>
    </row>
    <row r="3" hidden="1">
      <c r="A3" s="24">
        <v>17323.0</v>
      </c>
      <c r="B3" s="76">
        <v>0.34375</v>
      </c>
      <c r="C3" s="41" t="s">
        <v>5491</v>
      </c>
      <c r="D3" s="77">
        <v>25004.0</v>
      </c>
      <c r="E3" s="77">
        <v>44629.0</v>
      </c>
      <c r="F3" s="24" t="s">
        <v>7678</v>
      </c>
      <c r="G3" s="24" t="s">
        <v>7673</v>
      </c>
      <c r="H3" s="24" t="s">
        <v>7673</v>
      </c>
      <c r="I3" s="24" t="s">
        <v>6846</v>
      </c>
      <c r="J3" s="24"/>
      <c r="K3" s="24" t="s">
        <v>17955</v>
      </c>
    </row>
    <row r="4" hidden="1">
      <c r="A4" s="24">
        <v>16703.0</v>
      </c>
      <c r="B4" s="76">
        <v>0.3645833333333333</v>
      </c>
      <c r="C4" s="41" t="s">
        <v>4959</v>
      </c>
      <c r="D4" s="77">
        <v>22337.0</v>
      </c>
      <c r="E4" s="77">
        <v>44629.0</v>
      </c>
      <c r="F4" s="24" t="s">
        <v>7680</v>
      </c>
      <c r="G4" s="24" t="s">
        <v>7673</v>
      </c>
      <c r="H4" s="24" t="s">
        <v>7673</v>
      </c>
      <c r="I4" s="24" t="s">
        <v>6849</v>
      </c>
      <c r="J4" s="24"/>
      <c r="K4" s="24" t="s">
        <v>17955</v>
      </c>
    </row>
    <row r="5" hidden="1">
      <c r="A5" s="24">
        <v>17826.0</v>
      </c>
      <c r="B5" s="76">
        <v>0.3854166666666667</v>
      </c>
      <c r="C5" s="41" t="s">
        <v>5943</v>
      </c>
      <c r="D5" s="77">
        <v>23296.0</v>
      </c>
      <c r="E5" s="77">
        <v>44629.0</v>
      </c>
      <c r="F5" s="24" t="s">
        <v>7679</v>
      </c>
      <c r="G5" s="24" t="s">
        <v>7673</v>
      </c>
      <c r="H5" s="24" t="s">
        <v>7673</v>
      </c>
      <c r="I5" s="24" t="s">
        <v>6851</v>
      </c>
      <c r="J5" s="24"/>
      <c r="K5" s="24" t="s">
        <v>17955</v>
      </c>
    </row>
    <row r="6" hidden="1">
      <c r="A6" s="24">
        <v>11268.0</v>
      </c>
      <c r="B6" s="76">
        <v>0.3854166666666667</v>
      </c>
      <c r="C6" s="41" t="s">
        <v>884</v>
      </c>
      <c r="D6" s="77">
        <v>14436.0</v>
      </c>
      <c r="E6" s="77">
        <v>44629.0</v>
      </c>
      <c r="F6" s="24" t="s">
        <v>7674</v>
      </c>
      <c r="G6" s="24" t="s">
        <v>7682</v>
      </c>
      <c r="H6" s="24" t="s">
        <v>7682</v>
      </c>
      <c r="I6" s="24" t="s">
        <v>6831</v>
      </c>
      <c r="J6" s="24"/>
      <c r="K6" s="24" t="s">
        <v>17955</v>
      </c>
    </row>
    <row r="7" hidden="1">
      <c r="A7" s="24">
        <v>17563.0</v>
      </c>
      <c r="B7" s="76">
        <v>0.3958333333333333</v>
      </c>
      <c r="C7" s="41" t="s">
        <v>5596</v>
      </c>
      <c r="D7" s="77">
        <v>19344.0</v>
      </c>
      <c r="E7" s="77">
        <v>44629.0</v>
      </c>
      <c r="F7" s="24" t="s">
        <v>7674</v>
      </c>
      <c r="G7" s="24" t="s">
        <v>7682</v>
      </c>
      <c r="H7" s="24" t="s">
        <v>7682</v>
      </c>
      <c r="I7" s="24" t="s">
        <v>6833</v>
      </c>
      <c r="J7" s="24"/>
      <c r="K7" s="24" t="s">
        <v>17955</v>
      </c>
    </row>
    <row r="8" hidden="1">
      <c r="A8" s="24">
        <v>17955.0</v>
      </c>
      <c r="B8" s="76">
        <v>0.40625</v>
      </c>
      <c r="C8" s="41" t="s">
        <v>6060</v>
      </c>
      <c r="D8" s="77">
        <v>18420.0</v>
      </c>
      <c r="E8" s="77">
        <v>44629.0</v>
      </c>
      <c r="F8" s="24" t="s">
        <v>7672</v>
      </c>
      <c r="G8" s="24" t="s">
        <v>7673</v>
      </c>
      <c r="H8" s="24" t="s">
        <v>7673</v>
      </c>
      <c r="I8" s="24" t="s">
        <v>6908</v>
      </c>
      <c r="J8" s="24"/>
      <c r="K8" s="24" t="s">
        <v>17955</v>
      </c>
    </row>
    <row r="9" hidden="1">
      <c r="A9" s="24">
        <v>17298.0</v>
      </c>
      <c r="B9" s="76">
        <v>0.40625</v>
      </c>
      <c r="C9" s="41" t="s">
        <v>5470</v>
      </c>
      <c r="D9" s="77">
        <v>18185.0</v>
      </c>
      <c r="E9" s="77">
        <v>44629.0</v>
      </c>
      <c r="F9" s="24" t="s">
        <v>7674</v>
      </c>
      <c r="G9" s="24" t="s">
        <v>7682</v>
      </c>
      <c r="H9" s="24" t="s">
        <v>7682</v>
      </c>
      <c r="I9" s="24" t="s">
        <v>6810</v>
      </c>
      <c r="J9" s="24"/>
      <c r="K9" s="24" t="s">
        <v>17955</v>
      </c>
    </row>
    <row r="10" hidden="1">
      <c r="A10" s="24">
        <v>16455.0</v>
      </c>
      <c r="B10" s="76">
        <v>0.4166666666666667</v>
      </c>
      <c r="C10" s="41" t="s">
        <v>4752</v>
      </c>
      <c r="D10" s="77">
        <v>27691.0</v>
      </c>
      <c r="E10" s="77">
        <v>44629.0</v>
      </c>
      <c r="F10" s="24" t="s">
        <v>7679</v>
      </c>
      <c r="G10" s="24" t="s">
        <v>7673</v>
      </c>
      <c r="H10" s="24" t="s">
        <v>7673</v>
      </c>
      <c r="I10" s="24" t="s">
        <v>6858</v>
      </c>
      <c r="J10" s="24"/>
      <c r="K10" s="24" t="s">
        <v>17955</v>
      </c>
    </row>
    <row r="11" hidden="1">
      <c r="A11" s="24">
        <v>17746.0</v>
      </c>
      <c r="B11" s="76">
        <v>0.4166666666666667</v>
      </c>
      <c r="C11" s="41" t="s">
        <v>5872</v>
      </c>
      <c r="D11" s="77">
        <v>23814.0</v>
      </c>
      <c r="E11" s="77">
        <v>44629.0</v>
      </c>
      <c r="F11" s="24" t="s">
        <v>7680</v>
      </c>
      <c r="G11" s="24" t="s">
        <v>7673</v>
      </c>
      <c r="H11" s="24" t="s">
        <v>7673</v>
      </c>
      <c r="I11" s="24" t="s">
        <v>6821</v>
      </c>
      <c r="J11" s="24"/>
      <c r="K11" s="24" t="s">
        <v>17955</v>
      </c>
    </row>
    <row r="12" hidden="1">
      <c r="A12" s="24">
        <v>18128.0</v>
      </c>
      <c r="B12" s="76">
        <v>0.4583333333333333</v>
      </c>
      <c r="C12" s="41" t="s">
        <v>6427</v>
      </c>
      <c r="D12" s="77">
        <v>12964.0</v>
      </c>
      <c r="E12" s="77">
        <v>44629.0</v>
      </c>
      <c r="F12" s="24" t="s">
        <v>7672</v>
      </c>
      <c r="G12" s="24" t="s">
        <v>7673</v>
      </c>
      <c r="H12" s="24" t="s">
        <v>7673</v>
      </c>
      <c r="I12" s="24" t="s">
        <v>6904</v>
      </c>
      <c r="J12" s="24"/>
      <c r="K12" s="24" t="s">
        <v>17955</v>
      </c>
    </row>
    <row r="13" hidden="1">
      <c r="A13" s="24">
        <v>10651.0</v>
      </c>
      <c r="B13" s="76">
        <v>0.5520833333333334</v>
      </c>
      <c r="C13" s="41" t="s">
        <v>616</v>
      </c>
      <c r="D13" s="77">
        <v>15532.0</v>
      </c>
      <c r="E13" s="77">
        <v>44629.0</v>
      </c>
      <c r="F13" s="24" t="s">
        <v>7672</v>
      </c>
      <c r="G13" s="24" t="s">
        <v>7673</v>
      </c>
      <c r="H13" s="24" t="s">
        <v>7673</v>
      </c>
      <c r="I13" s="24" t="s">
        <v>6884</v>
      </c>
      <c r="J13" s="24"/>
      <c r="K13" s="24" t="s">
        <v>17955</v>
      </c>
    </row>
    <row r="14" hidden="1">
      <c r="A14" s="24">
        <v>16013.0</v>
      </c>
      <c r="B14" s="76">
        <v>0.5625</v>
      </c>
      <c r="C14" s="41" t="s">
        <v>4374</v>
      </c>
      <c r="D14" s="77">
        <v>28026.0</v>
      </c>
      <c r="E14" s="77">
        <v>44629.0</v>
      </c>
      <c r="F14" s="24" t="s">
        <v>7674</v>
      </c>
      <c r="G14" s="24" t="s">
        <v>7681</v>
      </c>
      <c r="H14" s="24" t="s">
        <v>7681</v>
      </c>
      <c r="I14" s="24" t="s">
        <v>6874</v>
      </c>
      <c r="J14" s="24"/>
      <c r="K14" s="24" t="s">
        <v>17955</v>
      </c>
    </row>
    <row r="15" hidden="1">
      <c r="A15" s="24">
        <v>17131.0</v>
      </c>
      <c r="B15" s="76">
        <v>0.5625</v>
      </c>
      <c r="C15" s="41" t="s">
        <v>5322</v>
      </c>
      <c r="D15" s="77">
        <v>20373.0</v>
      </c>
      <c r="E15" s="77">
        <v>44629.0</v>
      </c>
      <c r="F15" s="24" t="s">
        <v>7674</v>
      </c>
      <c r="G15" s="24" t="s">
        <v>7682</v>
      </c>
      <c r="H15" s="24" t="s">
        <v>7682</v>
      </c>
      <c r="I15" s="24" t="s">
        <v>6836</v>
      </c>
      <c r="J15" s="24"/>
      <c r="K15" s="24" t="s">
        <v>17955</v>
      </c>
    </row>
    <row r="16" hidden="1">
      <c r="A16" s="24">
        <v>9237.0</v>
      </c>
      <c r="B16" s="76">
        <v>0.5833333333333334</v>
      </c>
      <c r="C16" s="41" t="s">
        <v>84</v>
      </c>
      <c r="D16" s="77">
        <v>16916.0</v>
      </c>
      <c r="E16" s="77">
        <v>44629.0</v>
      </c>
      <c r="F16" s="24" t="s">
        <v>7674</v>
      </c>
      <c r="G16" s="24" t="s">
        <v>7682</v>
      </c>
      <c r="H16" s="24" t="s">
        <v>7682</v>
      </c>
      <c r="I16" s="24" t="s">
        <v>6908</v>
      </c>
      <c r="J16" s="24"/>
      <c r="K16" s="24" t="s">
        <v>17955</v>
      </c>
    </row>
    <row r="17" hidden="1">
      <c r="A17" s="24">
        <v>17760.0</v>
      </c>
      <c r="B17" s="76">
        <v>0.5833333333333334</v>
      </c>
      <c r="C17" s="41" t="s">
        <v>5884</v>
      </c>
      <c r="D17" s="77">
        <v>23841.0</v>
      </c>
      <c r="E17" s="77">
        <v>44629.0</v>
      </c>
      <c r="F17" s="24" t="s">
        <v>7674</v>
      </c>
      <c r="G17" s="24" t="s">
        <v>7675</v>
      </c>
      <c r="H17" s="24" t="s">
        <v>7675</v>
      </c>
      <c r="I17" s="24" t="s">
        <v>6846</v>
      </c>
      <c r="J17" s="24"/>
      <c r="K17" s="24" t="s">
        <v>17955</v>
      </c>
    </row>
    <row r="18" hidden="1">
      <c r="A18" s="24">
        <v>17881.0</v>
      </c>
      <c r="B18" s="76">
        <v>0.59375</v>
      </c>
      <c r="C18" s="41" t="s">
        <v>6708</v>
      </c>
      <c r="D18" s="77">
        <v>12688.0</v>
      </c>
      <c r="E18" s="77">
        <v>44629.0</v>
      </c>
      <c r="F18" s="24" t="s">
        <v>7701</v>
      </c>
      <c r="G18" s="24" t="s">
        <v>7681</v>
      </c>
      <c r="H18" s="24" t="s">
        <v>7681</v>
      </c>
      <c r="I18" s="24" t="s">
        <v>6836</v>
      </c>
      <c r="J18" s="24"/>
      <c r="K18" s="24" t="s">
        <v>17955</v>
      </c>
    </row>
    <row r="19" hidden="1">
      <c r="A19" s="24">
        <v>15802.0</v>
      </c>
      <c r="B19" s="76">
        <v>0.6458333333333334</v>
      </c>
      <c r="C19" s="41" t="s">
        <v>4185</v>
      </c>
      <c r="D19" s="77">
        <v>14014.0</v>
      </c>
      <c r="E19" s="77">
        <v>44629.0</v>
      </c>
      <c r="F19" s="24" t="s">
        <v>7674</v>
      </c>
      <c r="G19" s="24" t="s">
        <v>7681</v>
      </c>
      <c r="H19" s="24" t="s">
        <v>7681</v>
      </c>
      <c r="I19" s="24" t="s">
        <v>6831</v>
      </c>
      <c r="J19" s="24"/>
      <c r="K19" s="24" t="s">
        <v>17955</v>
      </c>
    </row>
    <row r="20" hidden="1">
      <c r="A20" s="24">
        <v>18033.0</v>
      </c>
      <c r="B20" s="76">
        <v>0.7916666666666666</v>
      </c>
      <c r="C20" s="41" t="s">
        <v>6356</v>
      </c>
      <c r="D20" s="77">
        <v>20590.0</v>
      </c>
      <c r="E20" s="77">
        <v>44629.0</v>
      </c>
      <c r="F20" s="24" t="s">
        <v>7672</v>
      </c>
      <c r="G20" s="24" t="s">
        <v>7673</v>
      </c>
      <c r="H20" s="24" t="s">
        <v>7673</v>
      </c>
      <c r="I20" s="24" t="s">
        <v>6846</v>
      </c>
      <c r="J20" s="24"/>
      <c r="K20" s="24" t="s">
        <v>17969</v>
      </c>
    </row>
    <row r="21" hidden="1">
      <c r="A21" s="24">
        <v>18024.0</v>
      </c>
      <c r="B21" s="76">
        <v>0.7916666666666666</v>
      </c>
      <c r="C21" s="41" t="s">
        <v>6359</v>
      </c>
      <c r="D21" s="77">
        <v>30137.0</v>
      </c>
      <c r="E21" s="77">
        <v>44629.0</v>
      </c>
      <c r="F21" s="24" t="s">
        <v>18074</v>
      </c>
      <c r="G21" s="24" t="s">
        <v>7673</v>
      </c>
      <c r="H21" s="24" t="s">
        <v>7673</v>
      </c>
      <c r="I21" s="24" t="s">
        <v>6811</v>
      </c>
      <c r="J21" s="24"/>
      <c r="K21" s="24" t="s">
        <v>17961</v>
      </c>
    </row>
    <row r="22" hidden="1">
      <c r="A22" s="24">
        <v>18032.0</v>
      </c>
      <c r="B22" s="76">
        <v>0.7916666666666666</v>
      </c>
      <c r="C22" s="41" t="s">
        <v>6360</v>
      </c>
      <c r="D22" s="77">
        <v>15823.0</v>
      </c>
      <c r="E22" s="77">
        <v>44629.0</v>
      </c>
      <c r="F22" s="24" t="s">
        <v>7679</v>
      </c>
      <c r="G22" s="24" t="s">
        <v>7673</v>
      </c>
      <c r="H22" s="24" t="s">
        <v>7673</v>
      </c>
      <c r="I22" s="24" t="s">
        <v>6790</v>
      </c>
      <c r="J22" s="24"/>
      <c r="K22" s="24" t="s">
        <v>18020</v>
      </c>
    </row>
    <row r="23" hidden="1">
      <c r="A23" s="24">
        <v>16811.0</v>
      </c>
      <c r="B23" s="76">
        <v>0.7916666666666666</v>
      </c>
      <c r="C23" s="41" t="s">
        <v>5055</v>
      </c>
      <c r="D23" s="77">
        <v>22145.0</v>
      </c>
      <c r="E23" s="77">
        <v>44629.0</v>
      </c>
      <c r="F23" s="24" t="s">
        <v>7672</v>
      </c>
      <c r="G23" s="24" t="s">
        <v>7673</v>
      </c>
      <c r="H23" s="24" t="s">
        <v>7673</v>
      </c>
      <c r="I23" s="24" t="s">
        <v>6846</v>
      </c>
      <c r="J23" s="24"/>
      <c r="K23" s="24" t="s">
        <v>17968</v>
      </c>
    </row>
    <row r="24" hidden="1">
      <c r="A24" s="24">
        <v>17849.0</v>
      </c>
      <c r="B24" s="76">
        <v>0.7916666666666666</v>
      </c>
      <c r="C24" s="41" t="s">
        <v>5966</v>
      </c>
      <c r="D24" s="77">
        <v>26237.0</v>
      </c>
      <c r="E24" s="77">
        <v>44629.0</v>
      </c>
      <c r="F24" s="24" t="s">
        <v>7680</v>
      </c>
      <c r="G24" s="24" t="s">
        <v>7673</v>
      </c>
      <c r="H24" s="24" t="s">
        <v>7673</v>
      </c>
      <c r="I24" s="24" t="s">
        <v>6844</v>
      </c>
      <c r="J24" s="24"/>
      <c r="K24" s="24" t="s">
        <v>17973</v>
      </c>
    </row>
    <row r="25" hidden="1">
      <c r="A25" s="24">
        <v>18086.0</v>
      </c>
      <c r="B25" s="76">
        <v>0.7916666666666666</v>
      </c>
      <c r="C25" s="41" t="s">
        <v>6488</v>
      </c>
      <c r="D25" s="77">
        <v>26511.0</v>
      </c>
      <c r="E25" s="77">
        <v>44629.0</v>
      </c>
      <c r="F25" s="24" t="s">
        <v>7674</v>
      </c>
      <c r="G25" s="24" t="s">
        <v>7682</v>
      </c>
      <c r="H25" s="24" t="s">
        <v>7682</v>
      </c>
      <c r="I25" s="24" t="s">
        <v>6770</v>
      </c>
      <c r="J25" s="24"/>
      <c r="K25" s="24" t="s">
        <v>18057</v>
      </c>
    </row>
    <row r="26" hidden="1">
      <c r="A26" s="24">
        <v>18167.0</v>
      </c>
      <c r="B26" s="76">
        <v>0.7916666666666666</v>
      </c>
      <c r="C26" s="41" t="s">
        <v>6455</v>
      </c>
      <c r="D26" s="77">
        <v>24539.0</v>
      </c>
      <c r="E26" s="77">
        <v>44629.0</v>
      </c>
      <c r="F26" s="24" t="s">
        <v>7674</v>
      </c>
      <c r="G26" s="24" t="s">
        <v>7682</v>
      </c>
      <c r="H26" s="24" t="s">
        <v>7682</v>
      </c>
      <c r="I26" s="24" t="s">
        <v>6846</v>
      </c>
      <c r="J26" s="24"/>
      <c r="K26" s="24" t="s">
        <v>17968</v>
      </c>
    </row>
    <row r="27" hidden="1">
      <c r="A27" s="24">
        <v>12315.0</v>
      </c>
      <c r="B27" s="76">
        <v>0.8333333333333334</v>
      </c>
      <c r="C27" s="41" t="s">
        <v>1388</v>
      </c>
      <c r="D27" s="77">
        <v>26801.0</v>
      </c>
      <c r="E27" s="77">
        <v>44629.0</v>
      </c>
      <c r="F27" s="24" t="s">
        <v>7674</v>
      </c>
      <c r="G27" s="24" t="s">
        <v>7675</v>
      </c>
      <c r="H27" s="24" t="s">
        <v>7675</v>
      </c>
      <c r="I27" s="24" t="s">
        <v>6810</v>
      </c>
      <c r="J27" s="24"/>
      <c r="K27" s="24" t="s">
        <v>17961</v>
      </c>
    </row>
    <row r="28" hidden="1">
      <c r="A28" s="24">
        <v>17345.0</v>
      </c>
      <c r="B28" s="76">
        <v>0.8333333333333334</v>
      </c>
      <c r="C28" s="41" t="s">
        <v>5514</v>
      </c>
      <c r="D28" s="77">
        <v>30508.0</v>
      </c>
      <c r="E28" s="77">
        <v>44629.0</v>
      </c>
      <c r="F28" s="24" t="s">
        <v>7674</v>
      </c>
      <c r="G28" s="24" t="s">
        <v>7675</v>
      </c>
      <c r="H28" s="24" t="s">
        <v>7675</v>
      </c>
      <c r="I28" s="24" t="s">
        <v>6870</v>
      </c>
      <c r="J28" s="24"/>
      <c r="K28" s="24" t="s">
        <v>17966</v>
      </c>
    </row>
    <row r="29" hidden="1">
      <c r="A29" s="24">
        <v>16975.0</v>
      </c>
      <c r="B29" s="76">
        <v>0.84375</v>
      </c>
      <c r="C29" s="41" t="s">
        <v>5190</v>
      </c>
      <c r="D29" s="77">
        <v>27957.0</v>
      </c>
      <c r="E29" s="77">
        <v>44629.0</v>
      </c>
      <c r="F29" s="24" t="s">
        <v>7677</v>
      </c>
      <c r="G29" s="24" t="s">
        <v>7673</v>
      </c>
      <c r="H29" s="24" t="s">
        <v>7673</v>
      </c>
      <c r="I29" s="24" t="s">
        <v>6771</v>
      </c>
      <c r="J29" s="24"/>
      <c r="K29" s="24" t="s">
        <v>18009</v>
      </c>
    </row>
    <row r="30" hidden="1">
      <c r="A30" s="24">
        <v>17600.0</v>
      </c>
      <c r="B30" s="76">
        <v>0.8541666666666666</v>
      </c>
      <c r="C30" s="41" t="s">
        <v>5740</v>
      </c>
      <c r="D30" s="77">
        <v>28310.0</v>
      </c>
      <c r="E30" s="77">
        <v>44629.0</v>
      </c>
      <c r="F30" s="24" t="s">
        <v>7680</v>
      </c>
      <c r="G30" s="24" t="s">
        <v>7673</v>
      </c>
      <c r="H30" s="24" t="s">
        <v>7673</v>
      </c>
      <c r="I30" s="24" t="s">
        <v>6811</v>
      </c>
      <c r="J30" s="24"/>
      <c r="K30" s="24" t="s">
        <v>18009</v>
      </c>
    </row>
    <row r="31" hidden="1">
      <c r="A31" s="24">
        <v>17692.0</v>
      </c>
      <c r="B31" s="76">
        <v>0.8541666666666666</v>
      </c>
      <c r="C31" s="41" t="s">
        <v>5824</v>
      </c>
      <c r="D31" s="77">
        <v>23476.0</v>
      </c>
      <c r="E31" s="77">
        <v>44629.0</v>
      </c>
      <c r="F31" s="24" t="s">
        <v>7679</v>
      </c>
      <c r="G31" s="24" t="s">
        <v>7673</v>
      </c>
      <c r="H31" s="24" t="s">
        <v>7673</v>
      </c>
      <c r="I31" s="24" t="s">
        <v>6789</v>
      </c>
      <c r="J31" s="24"/>
      <c r="K31" s="24" t="s">
        <v>18193</v>
      </c>
    </row>
    <row r="32" hidden="1">
      <c r="A32" s="24">
        <v>14086.0</v>
      </c>
      <c r="B32" s="76">
        <v>0.8541666666666666</v>
      </c>
      <c r="C32" s="41" t="s">
        <v>2744</v>
      </c>
      <c r="D32" s="77">
        <v>25562.0</v>
      </c>
      <c r="E32" s="77">
        <v>44629.0</v>
      </c>
      <c r="F32" s="24" t="s">
        <v>7683</v>
      </c>
      <c r="G32" s="24" t="s">
        <v>7673</v>
      </c>
      <c r="H32" s="24" t="s">
        <v>7673</v>
      </c>
      <c r="I32" s="24" t="s">
        <v>6846</v>
      </c>
      <c r="J32" s="24"/>
      <c r="K32" s="24" t="s">
        <v>17986</v>
      </c>
    </row>
    <row r="33" hidden="1">
      <c r="A33" s="24">
        <v>10702.0</v>
      </c>
      <c r="B33" s="76">
        <v>0.8541666666666666</v>
      </c>
      <c r="C33" s="41" t="s">
        <v>639</v>
      </c>
      <c r="D33" s="77">
        <v>18579.0</v>
      </c>
      <c r="E33" s="77">
        <v>44629.0</v>
      </c>
      <c r="F33" s="24" t="s">
        <v>7672</v>
      </c>
      <c r="G33" s="24" t="s">
        <v>7673</v>
      </c>
      <c r="H33" s="24" t="s">
        <v>7673</v>
      </c>
      <c r="I33" s="24" t="s">
        <v>6908</v>
      </c>
      <c r="J33" s="24"/>
      <c r="K33" s="24" t="s">
        <v>17984</v>
      </c>
    </row>
    <row r="34" hidden="1">
      <c r="A34" s="24">
        <v>18079.0</v>
      </c>
      <c r="B34" s="76">
        <v>0.8541666666666666</v>
      </c>
      <c r="C34" s="41" t="s">
        <v>6418</v>
      </c>
      <c r="D34" s="77">
        <v>21537.0</v>
      </c>
      <c r="E34" s="77">
        <v>44629.0</v>
      </c>
      <c r="F34" s="24" t="s">
        <v>7701</v>
      </c>
      <c r="G34" s="24" t="s">
        <v>7681</v>
      </c>
      <c r="H34" s="24" t="s">
        <v>7681</v>
      </c>
      <c r="I34" s="24" t="s">
        <v>6846</v>
      </c>
      <c r="J34" s="24"/>
      <c r="K34" s="24" t="s">
        <v>17964</v>
      </c>
    </row>
    <row r="35" hidden="1">
      <c r="A35" s="24">
        <v>15531.0</v>
      </c>
      <c r="B35" s="76">
        <v>0.3541666666666667</v>
      </c>
      <c r="C35" s="41" t="s">
        <v>3938</v>
      </c>
      <c r="D35" s="77">
        <v>19806.0</v>
      </c>
      <c r="E35" s="77">
        <v>44629.0</v>
      </c>
      <c r="F35" s="24" t="s">
        <v>7674</v>
      </c>
      <c r="G35" s="24" t="s">
        <v>7681</v>
      </c>
      <c r="H35" s="24" t="s">
        <v>7681</v>
      </c>
      <c r="I35" s="24" t="s">
        <v>6836</v>
      </c>
      <c r="J35" s="24"/>
      <c r="K35" s="24" t="s">
        <v>17955</v>
      </c>
    </row>
    <row r="36" hidden="1">
      <c r="A36" s="24">
        <v>9862.0</v>
      </c>
      <c r="B36" s="76">
        <v>0.3541666666666667</v>
      </c>
      <c r="C36" s="41" t="s">
        <v>315</v>
      </c>
      <c r="D36" s="77">
        <v>18805.0</v>
      </c>
      <c r="E36" s="77">
        <v>44629.0</v>
      </c>
      <c r="F36" s="24" t="s">
        <v>7674</v>
      </c>
      <c r="G36" s="24" t="s">
        <v>7675</v>
      </c>
      <c r="H36" s="24" t="s">
        <v>7675</v>
      </c>
      <c r="I36" s="24" t="s">
        <v>6908</v>
      </c>
      <c r="J36" s="24"/>
      <c r="K36" s="24" t="s">
        <v>17955</v>
      </c>
    </row>
    <row r="37" hidden="1">
      <c r="A37" s="24">
        <v>18249.0</v>
      </c>
      <c r="B37" s="76">
        <v>0.3645833333333333</v>
      </c>
      <c r="C37" s="41" t="s">
        <v>6709</v>
      </c>
      <c r="D37" s="77">
        <v>29156.0</v>
      </c>
      <c r="E37" s="77">
        <v>44629.0</v>
      </c>
      <c r="F37" s="24" t="s">
        <v>7701</v>
      </c>
      <c r="G37" s="24" t="s">
        <v>7681</v>
      </c>
      <c r="H37" s="24" t="s">
        <v>7681</v>
      </c>
      <c r="I37" s="24" t="s">
        <v>6831</v>
      </c>
      <c r="J37" s="24"/>
      <c r="K37" s="24" t="s">
        <v>17955</v>
      </c>
    </row>
    <row r="38" hidden="1">
      <c r="A38" s="24">
        <v>10613.0</v>
      </c>
      <c r="B38" s="76">
        <v>0.3645833333333333</v>
      </c>
      <c r="C38" s="41" t="s">
        <v>601</v>
      </c>
      <c r="D38" s="77">
        <v>22017.0</v>
      </c>
      <c r="E38" s="77">
        <v>44629.0</v>
      </c>
      <c r="F38" s="24" t="s">
        <v>7674</v>
      </c>
      <c r="G38" s="24" t="s">
        <v>7675</v>
      </c>
      <c r="H38" s="24" t="s">
        <v>7675</v>
      </c>
      <c r="I38" s="24" t="s">
        <v>6770</v>
      </c>
      <c r="J38" s="24"/>
      <c r="K38" s="24" t="s">
        <v>17955</v>
      </c>
    </row>
    <row r="39" hidden="1">
      <c r="A39" s="24">
        <v>10854.0</v>
      </c>
      <c r="B39" s="76">
        <v>0.3854166666666667</v>
      </c>
      <c r="C39" s="41" t="s">
        <v>696</v>
      </c>
      <c r="D39" s="77">
        <v>26580.0</v>
      </c>
      <c r="E39" s="77">
        <v>44629.0</v>
      </c>
      <c r="F39" s="24" t="s">
        <v>7674</v>
      </c>
      <c r="G39" s="24" t="s">
        <v>7675</v>
      </c>
      <c r="H39" s="24" t="s">
        <v>7675</v>
      </c>
      <c r="I39" s="24" t="s">
        <v>6856</v>
      </c>
      <c r="J39" s="24"/>
      <c r="K39" s="24" t="s">
        <v>17955</v>
      </c>
    </row>
    <row r="40" hidden="1">
      <c r="A40" s="24">
        <v>14194.0</v>
      </c>
      <c r="B40" s="76">
        <v>0.3958333333333333</v>
      </c>
      <c r="C40" s="41" t="s">
        <v>2829</v>
      </c>
      <c r="D40" s="77">
        <v>25721.0</v>
      </c>
      <c r="E40" s="77">
        <v>44629.0</v>
      </c>
      <c r="F40" s="24" t="s">
        <v>7674</v>
      </c>
      <c r="G40" s="24" t="s">
        <v>7675</v>
      </c>
      <c r="H40" s="24" t="s">
        <v>7675</v>
      </c>
      <c r="I40" s="24" t="s">
        <v>6876</v>
      </c>
      <c r="J40" s="24"/>
      <c r="K40" s="24" t="s">
        <v>17955</v>
      </c>
    </row>
    <row r="41" hidden="1">
      <c r="A41" s="24">
        <v>14095.0</v>
      </c>
      <c r="B41" s="76">
        <v>0.3958333333333333</v>
      </c>
      <c r="C41" s="41" t="s">
        <v>2753</v>
      </c>
      <c r="D41" s="77">
        <v>22965.0</v>
      </c>
      <c r="E41" s="77">
        <v>44629.0</v>
      </c>
      <c r="F41" s="24" t="s">
        <v>7674</v>
      </c>
      <c r="G41" s="24" t="s">
        <v>7675</v>
      </c>
      <c r="H41" s="24" t="s">
        <v>7675</v>
      </c>
      <c r="I41" s="24" t="s">
        <v>6846</v>
      </c>
      <c r="J41" s="24"/>
      <c r="K41" s="24" t="s">
        <v>17955</v>
      </c>
    </row>
    <row r="42" hidden="1">
      <c r="A42" s="24">
        <v>18296.0</v>
      </c>
      <c r="B42" s="76">
        <v>0.3958333333333333</v>
      </c>
      <c r="C42" s="41" t="s">
        <v>6710</v>
      </c>
      <c r="D42" s="77">
        <v>18821.0</v>
      </c>
      <c r="E42" s="77">
        <v>44629.0</v>
      </c>
      <c r="F42" s="24" t="s">
        <v>7701</v>
      </c>
      <c r="G42" s="24" t="s">
        <v>7681</v>
      </c>
      <c r="H42" s="24" t="s">
        <v>7681</v>
      </c>
      <c r="I42" s="24" t="s">
        <v>6810</v>
      </c>
      <c r="J42" s="24"/>
      <c r="K42" s="24" t="s">
        <v>17955</v>
      </c>
    </row>
    <row r="43" hidden="1">
      <c r="A43" s="24">
        <v>18294.0</v>
      </c>
      <c r="B43" s="76">
        <v>0.3958333333333333</v>
      </c>
      <c r="C43" s="41" t="s">
        <v>6711</v>
      </c>
      <c r="D43" s="77">
        <v>23816.0</v>
      </c>
      <c r="E43" s="77">
        <v>44629.0</v>
      </c>
      <c r="F43" s="24" t="s">
        <v>7701</v>
      </c>
      <c r="G43" s="24" t="s">
        <v>7681</v>
      </c>
      <c r="H43" s="24" t="s">
        <v>7681</v>
      </c>
      <c r="I43" s="24" t="s">
        <v>6846</v>
      </c>
      <c r="J43" s="24"/>
      <c r="K43" s="24" t="s">
        <v>17955</v>
      </c>
    </row>
    <row r="44" hidden="1">
      <c r="A44" s="24">
        <v>16760.0</v>
      </c>
      <c r="B44" s="76">
        <v>0.40625</v>
      </c>
      <c r="C44" s="41" t="s">
        <v>5008</v>
      </c>
      <c r="D44" s="77">
        <v>21765.0</v>
      </c>
      <c r="E44" s="77">
        <v>44629.0</v>
      </c>
      <c r="F44" s="24" t="s">
        <v>7672</v>
      </c>
      <c r="G44" s="24" t="s">
        <v>7673</v>
      </c>
      <c r="H44" s="24" t="s">
        <v>7673</v>
      </c>
      <c r="I44" s="24" t="s">
        <v>6846</v>
      </c>
      <c r="J44" s="24"/>
      <c r="K44" s="24" t="s">
        <v>17955</v>
      </c>
    </row>
    <row r="45" hidden="1">
      <c r="A45" s="24">
        <v>18283.0</v>
      </c>
      <c r="B45" s="76">
        <v>0.4166666666666667</v>
      </c>
      <c r="C45" s="41" t="s">
        <v>6712</v>
      </c>
      <c r="D45" s="77">
        <v>19589.0</v>
      </c>
      <c r="E45" s="77">
        <v>44629.0</v>
      </c>
      <c r="F45" s="24" t="s">
        <v>7701</v>
      </c>
      <c r="G45" s="24" t="s">
        <v>7681</v>
      </c>
      <c r="H45" s="24" t="s">
        <v>7681</v>
      </c>
      <c r="I45" s="24" t="s">
        <v>6810</v>
      </c>
      <c r="J45" s="24"/>
      <c r="K45" s="24" t="s">
        <v>17955</v>
      </c>
    </row>
    <row r="46" hidden="1">
      <c r="A46" s="24">
        <v>17105.0</v>
      </c>
      <c r="B46" s="76">
        <v>0.4375</v>
      </c>
      <c r="C46" s="41" t="s">
        <v>5300</v>
      </c>
      <c r="D46" s="77">
        <v>25263.0</v>
      </c>
      <c r="E46" s="77">
        <v>44629.0</v>
      </c>
      <c r="F46" s="24" t="s">
        <v>7674</v>
      </c>
      <c r="G46" s="24" t="s">
        <v>7675</v>
      </c>
      <c r="H46" s="24" t="s">
        <v>7675</v>
      </c>
      <c r="I46" s="24" t="s">
        <v>6793</v>
      </c>
      <c r="J46" s="24"/>
      <c r="K46" s="24" t="s">
        <v>17955</v>
      </c>
    </row>
    <row r="47" hidden="1">
      <c r="A47" s="24">
        <v>11535.0</v>
      </c>
      <c r="B47" s="76">
        <v>0.4479166666666667</v>
      </c>
      <c r="C47" s="41" t="s">
        <v>995</v>
      </c>
      <c r="D47" s="77">
        <v>22079.0</v>
      </c>
      <c r="E47" s="77">
        <v>44629.0</v>
      </c>
      <c r="F47" s="24" t="s">
        <v>7674</v>
      </c>
      <c r="G47" s="24" t="s">
        <v>7682</v>
      </c>
      <c r="H47" s="24" t="s">
        <v>7682</v>
      </c>
      <c r="I47" s="24" t="s">
        <v>6770</v>
      </c>
      <c r="J47" s="24"/>
      <c r="K47" s="24" t="s">
        <v>17955</v>
      </c>
    </row>
    <row r="48" hidden="1">
      <c r="A48" s="24">
        <v>18285.0</v>
      </c>
      <c r="B48" s="76">
        <v>0.4479166666666667</v>
      </c>
      <c r="C48" s="41" t="s">
        <v>6713</v>
      </c>
      <c r="D48" s="77">
        <v>17206.0</v>
      </c>
      <c r="E48" s="77">
        <v>44629.0</v>
      </c>
      <c r="F48" s="24" t="s">
        <v>7701</v>
      </c>
      <c r="G48" s="24" t="s">
        <v>7681</v>
      </c>
      <c r="H48" s="24" t="s">
        <v>7681</v>
      </c>
      <c r="I48" s="24" t="s">
        <v>6836</v>
      </c>
      <c r="J48" s="24"/>
      <c r="K48" s="24" t="s">
        <v>17955</v>
      </c>
    </row>
    <row r="49" hidden="1">
      <c r="A49" s="24">
        <v>18286.0</v>
      </c>
      <c r="B49" s="76">
        <v>0.4479166666666667</v>
      </c>
      <c r="C49" s="41" t="s">
        <v>6714</v>
      </c>
      <c r="D49" s="77">
        <v>15763.0</v>
      </c>
      <c r="E49" s="77">
        <v>44629.0</v>
      </c>
      <c r="F49" s="24" t="s">
        <v>7701</v>
      </c>
      <c r="G49" s="24" t="s">
        <v>7681</v>
      </c>
      <c r="H49" s="24" t="s">
        <v>7681</v>
      </c>
      <c r="I49" s="24" t="s">
        <v>6836</v>
      </c>
      <c r="J49" s="24"/>
      <c r="K49" s="24" t="s">
        <v>17955</v>
      </c>
    </row>
    <row r="50" hidden="1">
      <c r="A50" s="24">
        <v>16777.0</v>
      </c>
      <c r="B50" s="76">
        <v>0.46875</v>
      </c>
      <c r="C50" s="41" t="s">
        <v>5024</v>
      </c>
      <c r="D50" s="77">
        <v>15732.0</v>
      </c>
      <c r="E50" s="77">
        <v>44629.0</v>
      </c>
      <c r="F50" s="24" t="s">
        <v>7674</v>
      </c>
      <c r="G50" s="24" t="s">
        <v>7681</v>
      </c>
      <c r="H50" s="24" t="s">
        <v>7681</v>
      </c>
      <c r="I50" s="24" t="s">
        <v>6829</v>
      </c>
      <c r="J50" s="24"/>
      <c r="K50" s="24" t="s">
        <v>17955</v>
      </c>
    </row>
    <row r="51" hidden="1">
      <c r="A51" s="24">
        <v>18284.0</v>
      </c>
      <c r="B51" s="76">
        <v>0.46875</v>
      </c>
      <c r="C51" s="41" t="s">
        <v>6715</v>
      </c>
      <c r="D51" s="77">
        <v>15468.0</v>
      </c>
      <c r="E51" s="77">
        <v>44629.0</v>
      </c>
      <c r="F51" s="24" t="s">
        <v>7701</v>
      </c>
      <c r="G51" s="24" t="s">
        <v>7681</v>
      </c>
      <c r="H51" s="24" t="s">
        <v>7681</v>
      </c>
      <c r="I51" s="24" t="s">
        <v>6821</v>
      </c>
      <c r="J51" s="24"/>
      <c r="K51" s="24" t="s">
        <v>17955</v>
      </c>
    </row>
    <row r="52" hidden="1">
      <c r="A52" s="24">
        <v>10028.0</v>
      </c>
      <c r="B52" s="76">
        <v>0.5416666666666666</v>
      </c>
      <c r="C52" s="41" t="s">
        <v>369</v>
      </c>
      <c r="D52" s="77">
        <v>28198.0</v>
      </c>
      <c r="E52" s="77">
        <v>44629.0</v>
      </c>
      <c r="F52" s="24" t="s">
        <v>7674</v>
      </c>
      <c r="G52" s="24" t="s">
        <v>7682</v>
      </c>
      <c r="H52" s="24" t="s">
        <v>7682</v>
      </c>
      <c r="I52" s="24" t="s">
        <v>6858</v>
      </c>
      <c r="J52" s="24"/>
      <c r="K52" s="24" t="s">
        <v>17955</v>
      </c>
    </row>
    <row r="53" hidden="1">
      <c r="A53" s="24">
        <v>18272.0</v>
      </c>
      <c r="B53" s="76">
        <v>0.5625</v>
      </c>
      <c r="C53" s="41" t="s">
        <v>6716</v>
      </c>
      <c r="D53" s="77">
        <v>14953.0</v>
      </c>
      <c r="E53" s="77">
        <v>44629.0</v>
      </c>
      <c r="F53" s="24" t="s">
        <v>7701</v>
      </c>
      <c r="G53" s="24" t="s">
        <v>7681</v>
      </c>
      <c r="H53" s="24" t="s">
        <v>7681</v>
      </c>
      <c r="I53" s="24" t="s">
        <v>6831</v>
      </c>
      <c r="J53" s="24"/>
      <c r="K53" s="24" t="s">
        <v>17955</v>
      </c>
    </row>
    <row r="54" hidden="1">
      <c r="A54" s="24">
        <v>18330.0</v>
      </c>
      <c r="B54" s="76">
        <v>0.5625</v>
      </c>
      <c r="C54" s="41" t="s">
        <v>6717</v>
      </c>
      <c r="D54" s="77">
        <v>14267.0</v>
      </c>
      <c r="E54" s="77">
        <v>44629.0</v>
      </c>
      <c r="F54" s="24" t="s">
        <v>7701</v>
      </c>
      <c r="G54" s="24" t="s">
        <v>7681</v>
      </c>
      <c r="H54" s="24" t="s">
        <v>7681</v>
      </c>
      <c r="I54" s="24" t="s">
        <v>6810</v>
      </c>
      <c r="J54" s="24"/>
      <c r="K54" s="24" t="s">
        <v>17955</v>
      </c>
    </row>
    <row r="55" hidden="1">
      <c r="A55" s="24">
        <v>15993.0</v>
      </c>
      <c r="B55" s="76">
        <v>0.6145833333333334</v>
      </c>
      <c r="C55" s="41" t="s">
        <v>4357</v>
      </c>
      <c r="D55" s="77">
        <v>30933.0</v>
      </c>
      <c r="E55" s="77">
        <v>44629.0</v>
      </c>
      <c r="F55" s="24" t="s">
        <v>7674</v>
      </c>
      <c r="G55" s="24" t="s">
        <v>7675</v>
      </c>
      <c r="H55" s="24" t="s">
        <v>7675</v>
      </c>
      <c r="I55" s="24" t="s">
        <v>6796</v>
      </c>
      <c r="J55" s="24"/>
      <c r="K55" s="24" t="s">
        <v>17955</v>
      </c>
    </row>
    <row r="56" hidden="1">
      <c r="A56" s="24">
        <v>18342.0</v>
      </c>
      <c r="B56" s="76">
        <v>0.6145833333333334</v>
      </c>
      <c r="C56" s="41" t="s">
        <v>6718</v>
      </c>
      <c r="D56" s="77">
        <v>30199.0</v>
      </c>
      <c r="E56" s="77">
        <v>44629.0</v>
      </c>
      <c r="F56" s="24" t="s">
        <v>7701</v>
      </c>
      <c r="G56" s="24" t="s">
        <v>7681</v>
      </c>
      <c r="H56" s="24" t="s">
        <v>7681</v>
      </c>
      <c r="I56" s="24" t="s">
        <v>6846</v>
      </c>
      <c r="J56" s="24"/>
      <c r="K56" s="24" t="s">
        <v>17955</v>
      </c>
    </row>
    <row r="57" hidden="1">
      <c r="A57" s="24">
        <v>11421.0</v>
      </c>
      <c r="B57" s="76">
        <v>0.625</v>
      </c>
      <c r="C57" s="41" t="s">
        <v>943</v>
      </c>
      <c r="D57" s="77">
        <v>14043.0</v>
      </c>
      <c r="E57" s="77">
        <v>44629.0</v>
      </c>
      <c r="F57" s="24" t="s">
        <v>7674</v>
      </c>
      <c r="G57" s="24" t="s">
        <v>7675</v>
      </c>
      <c r="H57" s="24" t="s">
        <v>7675</v>
      </c>
      <c r="I57" s="24" t="s">
        <v>6776</v>
      </c>
      <c r="J57" s="24"/>
      <c r="K57" s="24" t="s">
        <v>17955</v>
      </c>
    </row>
    <row r="58" hidden="1">
      <c r="A58" s="24">
        <v>13185.0</v>
      </c>
      <c r="B58" s="76">
        <v>0.6354166666666666</v>
      </c>
      <c r="C58" s="41" t="s">
        <v>2046</v>
      </c>
      <c r="D58" s="77">
        <v>25611.0</v>
      </c>
      <c r="E58" s="77">
        <v>44629.0</v>
      </c>
      <c r="F58" s="24" t="s">
        <v>7674</v>
      </c>
      <c r="G58" s="24" t="s">
        <v>7675</v>
      </c>
      <c r="H58" s="24" t="s">
        <v>7675</v>
      </c>
      <c r="I58" s="24" t="s">
        <v>6870</v>
      </c>
      <c r="J58" s="24"/>
      <c r="K58" s="24" t="s">
        <v>17955</v>
      </c>
    </row>
    <row r="59" hidden="1">
      <c r="A59" s="24">
        <v>18142.0</v>
      </c>
      <c r="B59" s="76">
        <v>0.6354166666666666</v>
      </c>
      <c r="C59" s="41" t="s">
        <v>6451</v>
      </c>
      <c r="D59" s="77">
        <v>23091.0</v>
      </c>
      <c r="E59" s="77">
        <v>44629.0</v>
      </c>
      <c r="F59" s="24" t="s">
        <v>7674</v>
      </c>
      <c r="G59" s="24" t="s">
        <v>7682</v>
      </c>
      <c r="H59" s="24" t="s">
        <v>7682</v>
      </c>
      <c r="I59" s="24" t="s">
        <v>6793</v>
      </c>
      <c r="J59" s="24"/>
      <c r="K59" s="24" t="s">
        <v>17955</v>
      </c>
    </row>
    <row r="60" hidden="1">
      <c r="A60" s="24">
        <v>15255.0</v>
      </c>
      <c r="B60" s="76">
        <v>0.6458333333333334</v>
      </c>
      <c r="C60" s="41" t="s">
        <v>3707</v>
      </c>
      <c r="D60" s="77">
        <v>23170.0</v>
      </c>
      <c r="E60" s="77">
        <v>44629.0</v>
      </c>
      <c r="F60" s="24" t="s">
        <v>7674</v>
      </c>
      <c r="G60" s="24" t="s">
        <v>7675</v>
      </c>
      <c r="H60" s="24" t="s">
        <v>7675</v>
      </c>
      <c r="I60" s="24" t="s">
        <v>6908</v>
      </c>
      <c r="J60" s="24"/>
      <c r="K60" s="24" t="s">
        <v>17955</v>
      </c>
    </row>
    <row r="61" hidden="1">
      <c r="A61" s="24">
        <v>15334.0</v>
      </c>
      <c r="B61" s="76">
        <v>0.7916666666666666</v>
      </c>
      <c r="C61" s="41" t="s">
        <v>3768</v>
      </c>
      <c r="D61" s="77">
        <v>25400.0</v>
      </c>
      <c r="E61" s="77">
        <v>44629.0</v>
      </c>
      <c r="F61" s="24" t="s">
        <v>7701</v>
      </c>
      <c r="G61" s="24" t="s">
        <v>7673</v>
      </c>
      <c r="H61" s="24" t="s">
        <v>7673</v>
      </c>
      <c r="I61" s="24" t="s">
        <v>6808</v>
      </c>
      <c r="J61" s="24"/>
      <c r="K61" s="24" t="s">
        <v>18057</v>
      </c>
    </row>
    <row r="62" hidden="1">
      <c r="A62" s="24">
        <v>11984.0</v>
      </c>
      <c r="B62" s="76">
        <v>0.7916666666666666</v>
      </c>
      <c r="C62" s="41" t="s">
        <v>1212</v>
      </c>
      <c r="D62" s="77">
        <v>21450.0</v>
      </c>
      <c r="E62" s="77">
        <v>44629.0</v>
      </c>
      <c r="F62" s="24" t="s">
        <v>7674</v>
      </c>
      <c r="G62" s="24" t="s">
        <v>7675</v>
      </c>
      <c r="H62" s="24" t="s">
        <v>7675</v>
      </c>
      <c r="I62" s="24" t="s">
        <v>6793</v>
      </c>
      <c r="J62" s="24"/>
      <c r="K62" s="24" t="s">
        <v>17968</v>
      </c>
    </row>
    <row r="63" hidden="1">
      <c r="A63" s="24">
        <v>13361.0</v>
      </c>
      <c r="B63" s="76">
        <v>0.7916666666666666</v>
      </c>
      <c r="C63" s="41" t="s">
        <v>2180</v>
      </c>
      <c r="D63" s="77">
        <v>15748.0</v>
      </c>
      <c r="E63" s="77">
        <v>44629.0</v>
      </c>
      <c r="F63" s="24" t="s">
        <v>7674</v>
      </c>
      <c r="G63" s="24" t="s">
        <v>7681</v>
      </c>
      <c r="H63" s="24" t="s">
        <v>7681</v>
      </c>
      <c r="I63" s="24" t="s">
        <v>6836</v>
      </c>
      <c r="J63" s="24"/>
      <c r="K63" s="24" t="s">
        <v>17960</v>
      </c>
    </row>
    <row r="64" hidden="1">
      <c r="A64" s="24">
        <v>17712.0</v>
      </c>
      <c r="B64" s="76">
        <v>0.7916666666666666</v>
      </c>
      <c r="C64" s="41" t="s">
        <v>5843</v>
      </c>
      <c r="D64" s="77">
        <v>28485.0</v>
      </c>
      <c r="E64" s="77">
        <v>44629.0</v>
      </c>
      <c r="F64" s="24" t="s">
        <v>7701</v>
      </c>
      <c r="G64" s="24" t="s">
        <v>7673</v>
      </c>
      <c r="H64" s="24" t="s">
        <v>7673</v>
      </c>
      <c r="I64" s="24" t="s">
        <v>6770</v>
      </c>
      <c r="J64" s="24"/>
      <c r="K64" s="24" t="s">
        <v>18006</v>
      </c>
    </row>
    <row r="65" hidden="1">
      <c r="A65" s="24">
        <v>18279.0</v>
      </c>
      <c r="B65" s="76">
        <v>0.7916666666666666</v>
      </c>
      <c r="C65" s="41" t="s">
        <v>6719</v>
      </c>
      <c r="D65" s="77">
        <v>22337.0</v>
      </c>
      <c r="E65" s="77">
        <v>44629.0</v>
      </c>
      <c r="F65" s="24" t="s">
        <v>7701</v>
      </c>
      <c r="G65" s="24" t="s">
        <v>7681</v>
      </c>
      <c r="H65" s="24" t="s">
        <v>7681</v>
      </c>
      <c r="I65" s="24" t="s">
        <v>6810</v>
      </c>
      <c r="J65" s="24"/>
      <c r="K65" s="24" t="s">
        <v>17979</v>
      </c>
    </row>
    <row r="66" hidden="1">
      <c r="A66" s="24">
        <v>18277.0</v>
      </c>
      <c r="B66" s="76">
        <v>0.7916666666666666</v>
      </c>
      <c r="C66" s="41" t="s">
        <v>6720</v>
      </c>
      <c r="D66" s="77">
        <v>21103.0</v>
      </c>
      <c r="E66" s="77">
        <v>44629.0</v>
      </c>
      <c r="F66" s="24" t="s">
        <v>7701</v>
      </c>
      <c r="G66" s="24" t="s">
        <v>7673</v>
      </c>
      <c r="H66" s="24" t="s">
        <v>7673</v>
      </c>
      <c r="I66" s="24" t="s">
        <v>6882</v>
      </c>
      <c r="J66" s="24"/>
      <c r="K66" s="24" t="s">
        <v>18048</v>
      </c>
    </row>
    <row r="67" hidden="1">
      <c r="A67" s="24">
        <v>12800.0</v>
      </c>
      <c r="B67" s="76">
        <v>0.8333333333333334</v>
      </c>
      <c r="C67" s="41" t="s">
        <v>1729</v>
      </c>
      <c r="D67" s="77">
        <v>19150.0</v>
      </c>
      <c r="E67" s="77">
        <v>44629.0</v>
      </c>
      <c r="F67" s="24" t="s">
        <v>7674</v>
      </c>
      <c r="G67" s="24" t="s">
        <v>7675</v>
      </c>
      <c r="H67" s="24" t="s">
        <v>7675</v>
      </c>
      <c r="I67" s="24" t="s">
        <v>6790</v>
      </c>
      <c r="J67" s="24"/>
      <c r="K67" s="24" t="s">
        <v>17973</v>
      </c>
    </row>
    <row r="68" hidden="1">
      <c r="A68" s="24">
        <v>16377.0</v>
      </c>
      <c r="B68" s="76">
        <v>0.8333333333333334</v>
      </c>
      <c r="C68" s="41" t="s">
        <v>4686</v>
      </c>
      <c r="D68" s="77">
        <v>26719.0</v>
      </c>
      <c r="E68" s="77">
        <v>44629.0</v>
      </c>
      <c r="F68" s="24" t="s">
        <v>7674</v>
      </c>
      <c r="G68" s="24" t="s">
        <v>7682</v>
      </c>
      <c r="H68" s="24" t="s">
        <v>7682</v>
      </c>
      <c r="I68" s="24" t="s">
        <v>6836</v>
      </c>
      <c r="J68" s="24"/>
      <c r="K68" s="24" t="s">
        <v>17974</v>
      </c>
    </row>
    <row r="69" hidden="1">
      <c r="A69" s="24">
        <v>11002.0</v>
      </c>
      <c r="B69" s="76">
        <v>0.8333333333333334</v>
      </c>
      <c r="C69" s="41" t="s">
        <v>752</v>
      </c>
      <c r="D69" s="77">
        <v>33956.0</v>
      </c>
      <c r="E69" s="77">
        <v>44629.0</v>
      </c>
      <c r="F69" s="24" t="s">
        <v>7674</v>
      </c>
      <c r="G69" s="24" t="s">
        <v>7682</v>
      </c>
      <c r="H69" s="24" t="s">
        <v>7682</v>
      </c>
      <c r="I69" s="24" t="s">
        <v>6796</v>
      </c>
      <c r="J69" s="24"/>
      <c r="K69" s="24" t="s">
        <v>17974</v>
      </c>
    </row>
    <row r="70" hidden="1">
      <c r="A70" s="24">
        <v>10011.0</v>
      </c>
      <c r="B70" s="76">
        <v>0.8333333333333334</v>
      </c>
      <c r="C70" s="41" t="s">
        <v>358</v>
      </c>
      <c r="D70" s="77">
        <v>30920.0</v>
      </c>
      <c r="E70" s="77">
        <v>44629.0</v>
      </c>
      <c r="F70" s="24" t="s">
        <v>7674</v>
      </c>
      <c r="G70" s="24" t="s">
        <v>7682</v>
      </c>
      <c r="H70" s="24" t="s">
        <v>7682</v>
      </c>
      <c r="I70" s="24" t="s">
        <v>6793</v>
      </c>
      <c r="J70" s="24"/>
      <c r="K70" s="24" t="s">
        <v>17974</v>
      </c>
    </row>
    <row r="71" hidden="1">
      <c r="A71" s="24">
        <v>14768.0</v>
      </c>
      <c r="B71" s="76">
        <v>0.8541666666666666</v>
      </c>
      <c r="C71" s="41" t="s">
        <v>3300</v>
      </c>
      <c r="D71" s="77">
        <v>23766.0</v>
      </c>
      <c r="E71" s="77">
        <v>44629.0</v>
      </c>
      <c r="F71" s="24" t="s">
        <v>7680</v>
      </c>
      <c r="G71" s="24" t="s">
        <v>7673</v>
      </c>
      <c r="H71" s="24" t="s">
        <v>7673</v>
      </c>
      <c r="I71" s="24" t="s">
        <v>6796</v>
      </c>
      <c r="J71" s="24"/>
      <c r="K71" s="24" t="s">
        <v>18030</v>
      </c>
    </row>
    <row r="72" hidden="1">
      <c r="A72" s="24">
        <v>15906.0</v>
      </c>
      <c r="B72" s="76">
        <v>0.375</v>
      </c>
      <c r="C72" s="41" t="s">
        <v>4283</v>
      </c>
      <c r="D72" s="77">
        <v>19970.0</v>
      </c>
      <c r="E72" s="77">
        <v>44629.0</v>
      </c>
      <c r="F72" s="24" t="s">
        <v>7674</v>
      </c>
      <c r="G72" s="24" t="s">
        <v>7675</v>
      </c>
      <c r="H72" s="24" t="s">
        <v>7675</v>
      </c>
      <c r="I72" s="24" t="s">
        <v>6794</v>
      </c>
      <c r="J72" s="24"/>
      <c r="K72" s="24" t="s">
        <v>17955</v>
      </c>
    </row>
    <row r="73" hidden="1">
      <c r="A73" s="24">
        <v>9263.0</v>
      </c>
      <c r="B73" s="76">
        <v>0.4270833333333333</v>
      </c>
      <c r="C73" s="41" t="s">
        <v>104</v>
      </c>
      <c r="D73" s="77">
        <v>14169.0</v>
      </c>
      <c r="E73" s="77">
        <v>44629.0</v>
      </c>
      <c r="F73" s="24" t="s">
        <v>7674</v>
      </c>
      <c r="G73" s="24" t="s">
        <v>7681</v>
      </c>
      <c r="H73" s="24" t="s">
        <v>7681</v>
      </c>
      <c r="I73" s="24" t="s">
        <v>6831</v>
      </c>
      <c r="J73" s="24"/>
      <c r="K73" s="24" t="s">
        <v>17955</v>
      </c>
    </row>
    <row r="74" hidden="1">
      <c r="A74" s="24">
        <v>15857.0</v>
      </c>
      <c r="B74" s="76">
        <v>0.6458333333333334</v>
      </c>
      <c r="C74" s="41" t="s">
        <v>4236</v>
      </c>
      <c r="D74" s="77">
        <v>20924.0</v>
      </c>
      <c r="E74" s="77">
        <v>44629.0</v>
      </c>
      <c r="F74" s="24" t="s">
        <v>7674</v>
      </c>
      <c r="G74" s="24" t="s">
        <v>7675</v>
      </c>
      <c r="H74" s="24" t="s">
        <v>7675</v>
      </c>
      <c r="I74" s="24" t="s">
        <v>6796</v>
      </c>
      <c r="J74" s="24"/>
      <c r="K74" s="24" t="s">
        <v>17955</v>
      </c>
    </row>
    <row r="75" hidden="1">
      <c r="A75" s="24">
        <v>18297.0</v>
      </c>
      <c r="B75" s="76">
        <v>0.7916666666666666</v>
      </c>
      <c r="C75" s="41" t="s">
        <v>6721</v>
      </c>
      <c r="D75" s="77">
        <v>15719.0</v>
      </c>
      <c r="E75" s="77">
        <v>44629.0</v>
      </c>
      <c r="F75" s="24" t="s">
        <v>7701</v>
      </c>
      <c r="G75" s="24" t="s">
        <v>7673</v>
      </c>
      <c r="H75" s="24" t="s">
        <v>7673</v>
      </c>
      <c r="I75" s="24" t="s">
        <v>6794</v>
      </c>
      <c r="J75" s="24"/>
      <c r="K75" s="24" t="s">
        <v>17983</v>
      </c>
    </row>
    <row r="76" hidden="1">
      <c r="A76" s="24">
        <v>16251.0</v>
      </c>
      <c r="B76" s="76">
        <v>0.2916666666666667</v>
      </c>
      <c r="C76" s="41" t="s">
        <v>4582</v>
      </c>
      <c r="D76" s="77">
        <v>14044.0</v>
      </c>
      <c r="E76" s="77">
        <v>44629.0</v>
      </c>
      <c r="F76" s="24" t="s">
        <v>7689</v>
      </c>
      <c r="G76" s="24" t="s">
        <v>7681</v>
      </c>
      <c r="H76" s="24" t="s">
        <v>7681</v>
      </c>
      <c r="I76" s="24" t="s">
        <v>6810</v>
      </c>
      <c r="J76" s="24"/>
      <c r="K76" s="24" t="s">
        <v>17955</v>
      </c>
    </row>
    <row r="77" hidden="1">
      <c r="A77" s="24">
        <v>14824.0</v>
      </c>
      <c r="B77" s="76">
        <v>0.7916666666666666</v>
      </c>
      <c r="C77" s="41" t="s">
        <v>3344</v>
      </c>
      <c r="D77" s="77">
        <v>34392.0</v>
      </c>
      <c r="E77" s="77">
        <v>44629.0</v>
      </c>
      <c r="F77" s="24" t="s">
        <v>17957</v>
      </c>
      <c r="G77" s="24" t="s">
        <v>7675</v>
      </c>
      <c r="H77" s="24" t="s">
        <v>7675</v>
      </c>
      <c r="I77" s="24" t="s">
        <v>6846</v>
      </c>
      <c r="J77" s="24"/>
      <c r="K77" s="24" t="s">
        <v>17958</v>
      </c>
    </row>
    <row r="78" hidden="1">
      <c r="A78" s="24">
        <v>13081.0</v>
      </c>
      <c r="B78" s="76">
        <v>0.4166666666666667</v>
      </c>
      <c r="C78" s="41" t="s">
        <v>1962</v>
      </c>
      <c r="D78" s="77">
        <v>22303.0</v>
      </c>
      <c r="E78" s="77">
        <v>44629.0</v>
      </c>
      <c r="F78" s="24" t="s">
        <v>7674</v>
      </c>
      <c r="G78" s="24" t="s">
        <v>7675</v>
      </c>
      <c r="H78" s="24" t="s">
        <v>7675</v>
      </c>
      <c r="I78" s="24" t="s">
        <v>6770</v>
      </c>
      <c r="J78" s="24"/>
      <c r="K78" s="24" t="s">
        <v>17955</v>
      </c>
    </row>
    <row r="79" hidden="1">
      <c r="A79" s="24">
        <v>11667.0</v>
      </c>
      <c r="B79" s="76">
        <v>0.4270833333333333</v>
      </c>
      <c r="C79" s="41" t="s">
        <v>1044</v>
      </c>
      <c r="D79" s="77">
        <v>9934.0</v>
      </c>
      <c r="E79" s="77">
        <v>44629.0</v>
      </c>
      <c r="F79" s="24" t="s">
        <v>7674</v>
      </c>
      <c r="G79" s="24" t="s">
        <v>7682</v>
      </c>
      <c r="H79" s="24" t="s">
        <v>7682</v>
      </c>
      <c r="I79" s="24" t="s">
        <v>6836</v>
      </c>
      <c r="J79" s="24"/>
      <c r="K79" s="24" t="s">
        <v>17955</v>
      </c>
    </row>
    <row r="80" hidden="1">
      <c r="A80" s="24">
        <v>11931.0</v>
      </c>
      <c r="B80" s="76">
        <v>0.4375</v>
      </c>
      <c r="C80" s="41" t="s">
        <v>1189</v>
      </c>
      <c r="D80" s="77">
        <v>22360.0</v>
      </c>
      <c r="E80" s="77">
        <v>44629.0</v>
      </c>
      <c r="F80" s="24" t="s">
        <v>7674</v>
      </c>
      <c r="G80" s="24" t="s">
        <v>7682</v>
      </c>
      <c r="H80" s="24" t="s">
        <v>7682</v>
      </c>
      <c r="I80" s="24" t="s">
        <v>6767</v>
      </c>
      <c r="J80" s="24"/>
      <c r="K80" s="24" t="s">
        <v>17955</v>
      </c>
    </row>
    <row r="81" hidden="1">
      <c r="A81" s="24">
        <v>10649.0</v>
      </c>
      <c r="B81" s="76">
        <v>0.4583333333333333</v>
      </c>
      <c r="C81" s="41" t="s">
        <v>615</v>
      </c>
      <c r="D81" s="77">
        <v>21647.0</v>
      </c>
      <c r="E81" s="77">
        <v>44629.0</v>
      </c>
      <c r="F81" s="24" t="s">
        <v>7674</v>
      </c>
      <c r="G81" s="24" t="s">
        <v>7681</v>
      </c>
      <c r="H81" s="24" t="s">
        <v>7681</v>
      </c>
      <c r="I81" s="24" t="s">
        <v>6821</v>
      </c>
      <c r="J81" s="24"/>
      <c r="K81" s="24" t="s">
        <v>17955</v>
      </c>
    </row>
    <row r="82" hidden="1">
      <c r="A82" s="24">
        <v>18195.0</v>
      </c>
      <c r="B82" s="76">
        <v>0.5520833333333334</v>
      </c>
      <c r="C82" s="41" t="s">
        <v>6722</v>
      </c>
      <c r="D82" s="77">
        <v>32827.0</v>
      </c>
      <c r="E82" s="77">
        <v>44629.0</v>
      </c>
      <c r="F82" s="24" t="s">
        <v>7701</v>
      </c>
      <c r="G82" s="24" t="s">
        <v>7673</v>
      </c>
      <c r="H82" s="24" t="s">
        <v>7673</v>
      </c>
      <c r="I82" s="24" t="s">
        <v>6892</v>
      </c>
      <c r="J82" s="24"/>
      <c r="K82" s="24" t="s">
        <v>18077</v>
      </c>
    </row>
    <row r="83" hidden="1">
      <c r="A83" s="24">
        <v>16062.0</v>
      </c>
      <c r="B83" s="76">
        <v>0.6041666666666666</v>
      </c>
      <c r="C83" s="41" t="s">
        <v>4419</v>
      </c>
      <c r="D83" s="77">
        <v>17777.0</v>
      </c>
      <c r="E83" s="77">
        <v>44629.0</v>
      </c>
      <c r="F83" s="24" t="s">
        <v>7674</v>
      </c>
      <c r="G83" s="24" t="s">
        <v>7673</v>
      </c>
      <c r="H83" s="24" t="s">
        <v>7673</v>
      </c>
      <c r="I83" s="24" t="s">
        <v>6825</v>
      </c>
      <c r="J83" s="24"/>
      <c r="K83" s="24" t="s">
        <v>17955</v>
      </c>
    </row>
    <row r="84" hidden="1">
      <c r="A84" s="24">
        <v>10829.0</v>
      </c>
      <c r="B84" s="76">
        <v>0.6145833333333334</v>
      </c>
      <c r="C84" s="41" t="s">
        <v>694</v>
      </c>
      <c r="D84" s="77">
        <v>26535.0</v>
      </c>
      <c r="E84" s="77">
        <v>44629.0</v>
      </c>
      <c r="F84" s="24" t="s">
        <v>7674</v>
      </c>
      <c r="G84" s="24" t="s">
        <v>7673</v>
      </c>
      <c r="H84" s="24" t="s">
        <v>7673</v>
      </c>
      <c r="I84" s="24" t="s">
        <v>6916</v>
      </c>
      <c r="J84" s="24"/>
      <c r="K84" s="24" t="s">
        <v>17955</v>
      </c>
    </row>
    <row r="85" hidden="1">
      <c r="A85" s="24">
        <v>12681.0</v>
      </c>
      <c r="B85" s="76">
        <v>0.7916666666666666</v>
      </c>
      <c r="C85" s="41" t="s">
        <v>1630</v>
      </c>
      <c r="D85" s="77">
        <v>23343.0</v>
      </c>
      <c r="E85" s="77">
        <v>44629.0</v>
      </c>
      <c r="F85" s="24" t="s">
        <v>7672</v>
      </c>
      <c r="G85" s="24" t="s">
        <v>7673</v>
      </c>
      <c r="H85" s="24" t="s">
        <v>7673</v>
      </c>
      <c r="I85" s="24" t="s">
        <v>6846</v>
      </c>
      <c r="J85" s="24"/>
      <c r="K85" s="24" t="s">
        <v>17965</v>
      </c>
    </row>
    <row r="86" hidden="1">
      <c r="A86" s="24">
        <v>13076.0</v>
      </c>
      <c r="B86" s="76">
        <v>0.7916666666666666</v>
      </c>
      <c r="C86" s="41" t="s">
        <v>1957</v>
      </c>
      <c r="D86" s="77">
        <v>19928.0</v>
      </c>
      <c r="E86" s="77">
        <v>44629.0</v>
      </c>
      <c r="F86" s="24" t="s">
        <v>7674</v>
      </c>
      <c r="G86" s="24" t="s">
        <v>7682</v>
      </c>
      <c r="H86" s="24" t="s">
        <v>7682</v>
      </c>
      <c r="I86" s="24" t="s">
        <v>6821</v>
      </c>
      <c r="J86" s="24"/>
      <c r="K86" s="24" t="s">
        <v>17982</v>
      </c>
    </row>
    <row r="87" hidden="1">
      <c r="A87" s="24">
        <v>9213.0</v>
      </c>
      <c r="B87" s="76">
        <v>0.7916666666666666</v>
      </c>
      <c r="C87" s="41" t="s">
        <v>67</v>
      </c>
      <c r="D87" s="77">
        <v>21844.0</v>
      </c>
      <c r="E87" s="77">
        <v>44629.0</v>
      </c>
      <c r="F87" s="24" t="s">
        <v>7674</v>
      </c>
      <c r="G87" s="24" t="s">
        <v>7682</v>
      </c>
      <c r="H87" s="24" t="s">
        <v>7682</v>
      </c>
      <c r="I87" s="24" t="s">
        <v>6776</v>
      </c>
      <c r="J87" s="24"/>
      <c r="K87" s="24" t="s">
        <v>17968</v>
      </c>
    </row>
    <row r="88" hidden="1">
      <c r="A88" s="24">
        <v>12409.0</v>
      </c>
      <c r="B88" s="76">
        <v>0.8333333333333334</v>
      </c>
      <c r="C88" s="41" t="s">
        <v>1446</v>
      </c>
      <c r="D88" s="77">
        <v>27442.0</v>
      </c>
      <c r="E88" s="77">
        <v>44629.0</v>
      </c>
      <c r="F88" s="24" t="s">
        <v>7674</v>
      </c>
      <c r="G88" s="24" t="s">
        <v>7673</v>
      </c>
      <c r="H88" s="24" t="s">
        <v>7673</v>
      </c>
      <c r="I88" s="24" t="s">
        <v>6836</v>
      </c>
      <c r="J88" s="24"/>
      <c r="K88" s="24" t="s">
        <v>17982</v>
      </c>
    </row>
    <row r="89" hidden="1">
      <c r="A89" s="24">
        <v>18329.0</v>
      </c>
      <c r="B89" s="76">
        <v>0.8333333333333334</v>
      </c>
      <c r="C89" s="41" t="s">
        <v>6723</v>
      </c>
      <c r="D89" s="77">
        <v>22401.0</v>
      </c>
      <c r="E89" s="77">
        <v>44629.0</v>
      </c>
      <c r="F89" s="24" t="s">
        <v>7701</v>
      </c>
      <c r="G89" s="24" t="s">
        <v>7681</v>
      </c>
      <c r="H89" s="24" t="s">
        <v>7681</v>
      </c>
      <c r="I89" s="24" t="s">
        <v>6838</v>
      </c>
      <c r="J89" s="24"/>
      <c r="K89" s="24" t="s">
        <v>18048</v>
      </c>
    </row>
    <row r="90" hidden="1">
      <c r="A90" s="24">
        <v>18344.0</v>
      </c>
      <c r="B90" s="76">
        <v>0.8333333333333334</v>
      </c>
      <c r="C90" s="41" t="s">
        <v>6724</v>
      </c>
      <c r="D90" s="77">
        <v>21627.0</v>
      </c>
      <c r="E90" s="77">
        <v>44629.0</v>
      </c>
      <c r="F90" s="24" t="s">
        <v>7701</v>
      </c>
      <c r="G90" s="24" t="s">
        <v>7673</v>
      </c>
      <c r="H90" s="24" t="s">
        <v>7673</v>
      </c>
      <c r="I90" s="24" t="s">
        <v>6784</v>
      </c>
      <c r="J90" s="24"/>
      <c r="K90" s="24" t="s">
        <v>17964</v>
      </c>
    </row>
    <row r="91" hidden="1">
      <c r="A91" s="24">
        <v>18311.0</v>
      </c>
      <c r="B91" s="76">
        <v>0.8541666666666666</v>
      </c>
      <c r="C91" s="41" t="s">
        <v>6725</v>
      </c>
      <c r="D91" s="77">
        <v>13537.0</v>
      </c>
      <c r="E91" s="77">
        <v>44629.0</v>
      </c>
      <c r="F91" s="24" t="s">
        <v>7701</v>
      </c>
      <c r="G91" s="24" t="s">
        <v>7681</v>
      </c>
      <c r="H91" s="24" t="s">
        <v>7681</v>
      </c>
      <c r="I91" s="24" t="s">
        <v>6831</v>
      </c>
      <c r="J91" s="24"/>
      <c r="K91" s="24" t="s">
        <v>17964</v>
      </c>
    </row>
    <row r="92" hidden="1">
      <c r="A92" s="24" t="s">
        <v>6666</v>
      </c>
      <c r="B92" s="76">
        <v>0.3125</v>
      </c>
      <c r="C92" s="41" t="s">
        <v>4286</v>
      </c>
      <c r="D92" s="77">
        <v>29976.0</v>
      </c>
      <c r="E92" s="77">
        <v>44629.0</v>
      </c>
      <c r="F92" s="24" t="s">
        <v>7678</v>
      </c>
      <c r="G92" s="24" t="s">
        <v>7673</v>
      </c>
      <c r="H92" s="24" t="s">
        <v>7673</v>
      </c>
      <c r="I92" s="24" t="s">
        <v>6876</v>
      </c>
      <c r="J92" s="24"/>
      <c r="K92" s="24" t="s">
        <v>17955</v>
      </c>
    </row>
    <row r="93" hidden="1">
      <c r="A93" s="24">
        <v>15765.0</v>
      </c>
      <c r="B93" s="76">
        <v>0.375</v>
      </c>
      <c r="C93" s="41" t="s">
        <v>4152</v>
      </c>
      <c r="D93" s="77">
        <v>23265.0</v>
      </c>
      <c r="E93" s="77">
        <v>44629.0</v>
      </c>
      <c r="F93" s="24" t="s">
        <v>7674</v>
      </c>
      <c r="G93" s="24" t="s">
        <v>7675</v>
      </c>
      <c r="H93" s="24" t="s">
        <v>7675</v>
      </c>
      <c r="I93" s="24" t="s">
        <v>6821</v>
      </c>
      <c r="J93" s="24"/>
      <c r="K93" s="24" t="s">
        <v>17955</v>
      </c>
    </row>
    <row r="94" hidden="1">
      <c r="A94" s="24">
        <v>15724.0</v>
      </c>
      <c r="B94" s="76">
        <v>0.4166666666666667</v>
      </c>
      <c r="C94" s="41" t="s">
        <v>4114</v>
      </c>
      <c r="D94" s="77">
        <v>23824.0</v>
      </c>
      <c r="E94" s="77">
        <v>44629.0</v>
      </c>
      <c r="F94" s="24" t="s">
        <v>7674</v>
      </c>
      <c r="G94" s="24" t="s">
        <v>7682</v>
      </c>
      <c r="H94" s="24" t="s">
        <v>7682</v>
      </c>
      <c r="I94" s="24" t="s">
        <v>6796</v>
      </c>
      <c r="J94" s="24"/>
      <c r="K94" s="24" t="s">
        <v>17955</v>
      </c>
    </row>
    <row r="95" hidden="1">
      <c r="A95" s="24">
        <v>11801.0</v>
      </c>
      <c r="B95" s="76">
        <v>0.4375</v>
      </c>
      <c r="C95" s="41" t="s">
        <v>6358</v>
      </c>
      <c r="D95" s="77">
        <v>9862.0</v>
      </c>
      <c r="E95" s="77">
        <v>44629.0</v>
      </c>
      <c r="F95" s="24" t="s">
        <v>7672</v>
      </c>
      <c r="G95" s="24" t="s">
        <v>7673</v>
      </c>
      <c r="H95" s="24" t="s">
        <v>7673</v>
      </c>
      <c r="I95" s="24" t="s">
        <v>6811</v>
      </c>
      <c r="J95" s="24"/>
      <c r="K95" s="24" t="s">
        <v>17955</v>
      </c>
    </row>
    <row r="96" hidden="1">
      <c r="A96" s="24">
        <v>17848.0</v>
      </c>
      <c r="B96" s="76">
        <v>0.46875</v>
      </c>
      <c r="C96" s="41" t="s">
        <v>5965</v>
      </c>
      <c r="D96" s="77">
        <v>19261.0</v>
      </c>
      <c r="E96" s="77">
        <v>44629.0</v>
      </c>
      <c r="F96" s="24" t="s">
        <v>7674</v>
      </c>
      <c r="G96" s="24" t="s">
        <v>7682</v>
      </c>
      <c r="H96" s="24" t="s">
        <v>7682</v>
      </c>
      <c r="I96" s="24" t="s">
        <v>6810</v>
      </c>
      <c r="J96" s="24"/>
      <c r="K96" s="24" t="s">
        <v>17955</v>
      </c>
    </row>
    <row r="97" hidden="1">
      <c r="A97" s="24">
        <v>17888.0</v>
      </c>
      <c r="B97" s="76">
        <v>0.4895833333333333</v>
      </c>
      <c r="C97" s="41" t="s">
        <v>5999</v>
      </c>
      <c r="D97" s="77">
        <v>14755.0</v>
      </c>
      <c r="E97" s="77">
        <v>44629.0</v>
      </c>
      <c r="F97" s="24" t="s">
        <v>7672</v>
      </c>
      <c r="G97" s="24" t="s">
        <v>7673</v>
      </c>
      <c r="H97" s="24" t="s">
        <v>7673</v>
      </c>
      <c r="I97" s="24" t="s">
        <v>6770</v>
      </c>
      <c r="J97" s="24"/>
      <c r="K97" s="24" t="s">
        <v>17955</v>
      </c>
    </row>
    <row r="98" hidden="1">
      <c r="A98" s="24">
        <v>10445.0</v>
      </c>
      <c r="B98" s="76">
        <v>0.4895833333333333</v>
      </c>
      <c r="C98" s="41" t="s">
        <v>542</v>
      </c>
      <c r="D98" s="77">
        <v>16254.0</v>
      </c>
      <c r="E98" s="77">
        <v>44629.0</v>
      </c>
      <c r="F98" s="24" t="s">
        <v>7672</v>
      </c>
      <c r="G98" s="24" t="s">
        <v>7673</v>
      </c>
      <c r="H98" s="24" t="s">
        <v>7673</v>
      </c>
      <c r="I98" s="24" t="s">
        <v>6831</v>
      </c>
      <c r="J98" s="24"/>
      <c r="K98" s="24" t="s">
        <v>17955</v>
      </c>
    </row>
    <row r="99" hidden="1">
      <c r="A99" s="24">
        <v>12412.0</v>
      </c>
      <c r="B99" s="76">
        <v>0.7916666666666666</v>
      </c>
      <c r="C99" s="41" t="s">
        <v>1447</v>
      </c>
      <c r="D99" s="77">
        <v>21267.0</v>
      </c>
      <c r="E99" s="77">
        <v>44629.0</v>
      </c>
      <c r="F99" s="24" t="s">
        <v>7679</v>
      </c>
      <c r="G99" s="24" t="s">
        <v>7673</v>
      </c>
      <c r="H99" s="24" t="s">
        <v>7673</v>
      </c>
      <c r="I99" s="24" t="s">
        <v>6793</v>
      </c>
      <c r="J99" s="24"/>
      <c r="K99" s="24" t="s">
        <v>17963</v>
      </c>
    </row>
    <row r="100" hidden="1">
      <c r="A100" s="24">
        <v>17401.0</v>
      </c>
      <c r="B100" s="76">
        <v>0.7916666666666666</v>
      </c>
      <c r="C100" s="41" t="s">
        <v>5564</v>
      </c>
      <c r="D100" s="77">
        <v>19270.0</v>
      </c>
      <c r="E100" s="77">
        <v>44629.0</v>
      </c>
      <c r="F100" s="24" t="s">
        <v>7672</v>
      </c>
      <c r="G100" s="24" t="s">
        <v>7673</v>
      </c>
      <c r="H100" s="24" t="s">
        <v>7673</v>
      </c>
      <c r="I100" s="24" t="s">
        <v>6825</v>
      </c>
      <c r="J100" s="24"/>
      <c r="K100" s="24" t="s">
        <v>17987</v>
      </c>
    </row>
    <row r="101" hidden="1">
      <c r="A101" s="24">
        <v>12131.0</v>
      </c>
      <c r="B101" s="76">
        <v>0.7916666666666666</v>
      </c>
      <c r="C101" s="41" t="s">
        <v>1290</v>
      </c>
      <c r="D101" s="77">
        <v>22551.0</v>
      </c>
      <c r="E101" s="77">
        <v>44629.0</v>
      </c>
      <c r="F101" s="24" t="s">
        <v>7679</v>
      </c>
      <c r="G101" s="24" t="s">
        <v>7673</v>
      </c>
      <c r="H101" s="24" t="s">
        <v>7673</v>
      </c>
      <c r="I101" s="24" t="s">
        <v>6793</v>
      </c>
      <c r="J101" s="24"/>
      <c r="K101" s="24" t="s">
        <v>17982</v>
      </c>
    </row>
    <row r="102" hidden="1">
      <c r="A102" s="24">
        <v>12512.0</v>
      </c>
      <c r="B102" s="76">
        <v>0.8333333333333334</v>
      </c>
      <c r="C102" s="41" t="s">
        <v>1514</v>
      </c>
      <c r="D102" s="77">
        <v>28787.0</v>
      </c>
      <c r="E102" s="77">
        <v>44629.0</v>
      </c>
      <c r="F102" s="24" t="s">
        <v>7674</v>
      </c>
      <c r="G102" s="24" t="s">
        <v>7682</v>
      </c>
      <c r="H102" s="24" t="s">
        <v>7682</v>
      </c>
      <c r="I102" s="24" t="s">
        <v>6793</v>
      </c>
      <c r="J102" s="24"/>
      <c r="K102" s="24" t="s">
        <v>17974</v>
      </c>
    </row>
    <row r="103" hidden="1">
      <c r="A103" s="24">
        <v>14858.0</v>
      </c>
      <c r="B103" s="76">
        <v>0.8333333333333334</v>
      </c>
      <c r="C103" s="41" t="s">
        <v>3375</v>
      </c>
      <c r="D103" s="77">
        <v>33442.0</v>
      </c>
      <c r="E103" s="77">
        <v>44629.0</v>
      </c>
      <c r="F103" s="24" t="s">
        <v>7674</v>
      </c>
      <c r="G103" s="24" t="s">
        <v>7682</v>
      </c>
      <c r="H103" s="24" t="s">
        <v>7682</v>
      </c>
      <c r="I103" s="24" t="s">
        <v>6793</v>
      </c>
      <c r="J103" s="24"/>
      <c r="K103" s="24" t="s">
        <v>17974</v>
      </c>
    </row>
    <row r="104" hidden="1">
      <c r="A104" s="24">
        <v>9683.0</v>
      </c>
      <c r="B104" s="76">
        <v>0.8541666666666666</v>
      </c>
      <c r="C104" s="41" t="s">
        <v>246</v>
      </c>
      <c r="D104" s="77">
        <v>29811.0</v>
      </c>
      <c r="E104" s="77">
        <v>44629.0</v>
      </c>
      <c r="F104" s="24" t="s">
        <v>7683</v>
      </c>
      <c r="G104" s="24" t="s">
        <v>7673</v>
      </c>
      <c r="H104" s="24" t="s">
        <v>7673</v>
      </c>
      <c r="I104" s="24" t="s">
        <v>6789</v>
      </c>
      <c r="J104" s="24"/>
      <c r="K104" s="24" t="s">
        <v>18194</v>
      </c>
    </row>
    <row r="105" hidden="1">
      <c r="A105" s="24">
        <v>15340.0</v>
      </c>
      <c r="B105" s="76">
        <v>0.34375</v>
      </c>
      <c r="C105" s="41" t="s">
        <v>3774</v>
      </c>
      <c r="D105" s="77">
        <v>20218.0</v>
      </c>
      <c r="E105" s="77">
        <v>44629.0</v>
      </c>
      <c r="F105" s="24" t="s">
        <v>7674</v>
      </c>
      <c r="G105" s="24" t="s">
        <v>7675</v>
      </c>
      <c r="H105" s="24" t="s">
        <v>7675</v>
      </c>
      <c r="I105" s="24" t="s">
        <v>6813</v>
      </c>
      <c r="J105" s="24"/>
      <c r="K105" s="24" t="s">
        <v>17955</v>
      </c>
    </row>
    <row r="106" hidden="1">
      <c r="A106" s="24">
        <v>15209.0</v>
      </c>
      <c r="B106" s="76">
        <v>0.46875</v>
      </c>
      <c r="C106" s="41" t="s">
        <v>3664</v>
      </c>
      <c r="D106" s="77">
        <v>14594.0</v>
      </c>
      <c r="E106" s="77">
        <v>44629.0</v>
      </c>
      <c r="F106" s="24" t="s">
        <v>7674</v>
      </c>
      <c r="G106" s="24" t="s">
        <v>7675</v>
      </c>
      <c r="H106" s="24" t="s">
        <v>7675</v>
      </c>
      <c r="I106" s="24" t="s">
        <v>6836</v>
      </c>
      <c r="J106" s="24"/>
      <c r="K106" s="24" t="s">
        <v>17955</v>
      </c>
    </row>
    <row r="107" hidden="1">
      <c r="A107" s="24">
        <v>11181.0</v>
      </c>
      <c r="B107" s="76">
        <v>0.5520833333333334</v>
      </c>
      <c r="C107" s="41" t="s">
        <v>845</v>
      </c>
      <c r="D107" s="77">
        <v>18899.0</v>
      </c>
      <c r="E107" s="77">
        <v>44629.0</v>
      </c>
      <c r="F107" s="24" t="s">
        <v>7674</v>
      </c>
      <c r="G107" s="24" t="s">
        <v>7675</v>
      </c>
      <c r="H107" s="24" t="s">
        <v>7675</v>
      </c>
      <c r="I107" s="24" t="s">
        <v>6836</v>
      </c>
      <c r="J107" s="24"/>
      <c r="K107" s="24" t="s">
        <v>17955</v>
      </c>
    </row>
    <row r="108" hidden="1">
      <c r="A108" s="24">
        <v>18329.0</v>
      </c>
      <c r="B108" s="76">
        <v>0.6041666666666666</v>
      </c>
      <c r="C108" s="41" t="s">
        <v>6723</v>
      </c>
      <c r="D108" s="77">
        <v>22401.0</v>
      </c>
      <c r="E108" s="77">
        <v>44629.0</v>
      </c>
      <c r="F108" s="24" t="s">
        <v>7701</v>
      </c>
      <c r="G108" s="24" t="s">
        <v>7673</v>
      </c>
      <c r="H108" s="24" t="s">
        <v>7673</v>
      </c>
      <c r="I108" s="24" t="s">
        <v>6838</v>
      </c>
      <c r="J108" s="24"/>
      <c r="K108" s="24" t="s">
        <v>17955</v>
      </c>
    </row>
    <row r="109" hidden="1">
      <c r="A109" s="24">
        <v>15075.0</v>
      </c>
      <c r="B109" s="76">
        <v>0.65625</v>
      </c>
      <c r="C109" s="41" t="s">
        <v>3553</v>
      </c>
      <c r="D109" s="77">
        <v>19774.0</v>
      </c>
      <c r="E109" s="77">
        <v>44629.0</v>
      </c>
      <c r="F109" s="24" t="s">
        <v>7686</v>
      </c>
      <c r="G109" s="24" t="s">
        <v>7682</v>
      </c>
      <c r="H109" s="24" t="s">
        <v>7682</v>
      </c>
      <c r="I109" s="24" t="s">
        <v>6831</v>
      </c>
      <c r="J109" s="24"/>
      <c r="K109" s="24" t="s">
        <v>17955</v>
      </c>
    </row>
    <row r="110" hidden="1">
      <c r="A110" s="24">
        <v>16025.0</v>
      </c>
      <c r="B110" s="76">
        <v>0.8333333333333334</v>
      </c>
      <c r="C110" s="41" t="s">
        <v>4385</v>
      </c>
      <c r="D110" s="77">
        <v>19098.0</v>
      </c>
      <c r="E110" s="77">
        <v>44629.0</v>
      </c>
      <c r="F110" s="24" t="s">
        <v>7701</v>
      </c>
      <c r="G110" s="24" t="s">
        <v>7681</v>
      </c>
      <c r="H110" s="24" t="s">
        <v>7681</v>
      </c>
      <c r="I110" s="24" t="s">
        <v>6810</v>
      </c>
      <c r="J110" s="24"/>
      <c r="K110" s="24" t="s">
        <v>17971</v>
      </c>
    </row>
    <row r="111" hidden="1">
      <c r="A111" s="24">
        <v>17622.0</v>
      </c>
      <c r="B111" s="76">
        <v>0.8333333333333334</v>
      </c>
      <c r="C111" s="41" t="s">
        <v>5760</v>
      </c>
      <c r="D111" s="77">
        <v>25548.0</v>
      </c>
      <c r="E111" s="77">
        <v>44629.0</v>
      </c>
      <c r="F111" s="24" t="s">
        <v>7674</v>
      </c>
      <c r="G111" s="24" t="s">
        <v>7682</v>
      </c>
      <c r="H111" s="24" t="s">
        <v>7682</v>
      </c>
      <c r="I111" s="24" t="s">
        <v>6836</v>
      </c>
      <c r="J111" s="24"/>
      <c r="K111" s="24" t="s">
        <v>17974</v>
      </c>
    </row>
    <row r="112" hidden="1">
      <c r="A112" s="24">
        <v>16329.0</v>
      </c>
      <c r="B112" s="76">
        <v>0.8541666666666666</v>
      </c>
      <c r="C112" s="41" t="s">
        <v>4642</v>
      </c>
      <c r="D112" s="77">
        <v>23619.0</v>
      </c>
      <c r="E112" s="77">
        <v>44629.0</v>
      </c>
      <c r="F112" s="24" t="s">
        <v>7680</v>
      </c>
      <c r="G112" s="24" t="s">
        <v>7673</v>
      </c>
      <c r="H112" s="24" t="s">
        <v>7673</v>
      </c>
      <c r="I112" s="24" t="s">
        <v>6833</v>
      </c>
      <c r="J112" s="24"/>
      <c r="K112" s="24" t="s">
        <v>18061</v>
      </c>
    </row>
    <row r="113" hidden="1">
      <c r="A113" s="24">
        <v>16952.0</v>
      </c>
      <c r="B113" s="76">
        <v>0.3125</v>
      </c>
      <c r="C113" s="41" t="s">
        <v>5173</v>
      </c>
      <c r="D113" s="77">
        <v>19025.0</v>
      </c>
      <c r="E113" s="77">
        <v>44629.0</v>
      </c>
      <c r="F113" s="24" t="s">
        <v>7678</v>
      </c>
      <c r="G113" s="24" t="s">
        <v>7681</v>
      </c>
      <c r="H113" s="24" t="s">
        <v>7681</v>
      </c>
      <c r="I113" s="24" t="s">
        <v>6810</v>
      </c>
      <c r="J113" s="24"/>
      <c r="K113" s="24" t="s">
        <v>17955</v>
      </c>
    </row>
    <row r="114" hidden="1">
      <c r="A114" s="24">
        <v>10010.0</v>
      </c>
      <c r="B114" s="76">
        <v>0.3229166666666667</v>
      </c>
      <c r="C114" s="41" t="s">
        <v>357</v>
      </c>
      <c r="D114" s="77">
        <v>17232.0</v>
      </c>
      <c r="E114" s="77">
        <v>44629.0</v>
      </c>
      <c r="F114" s="24" t="s">
        <v>7678</v>
      </c>
      <c r="G114" s="24" t="s">
        <v>7673</v>
      </c>
      <c r="H114" s="24" t="s">
        <v>7673</v>
      </c>
      <c r="I114" s="24" t="s">
        <v>6834</v>
      </c>
      <c r="J114" s="24"/>
      <c r="K114" s="24" t="s">
        <v>17955</v>
      </c>
    </row>
    <row r="115" hidden="1">
      <c r="A115" s="24">
        <v>16170.0</v>
      </c>
      <c r="B115" s="76">
        <v>0.3229166666666667</v>
      </c>
      <c r="C115" s="41" t="s">
        <v>4514</v>
      </c>
      <c r="D115" s="77">
        <v>14821.0</v>
      </c>
      <c r="E115" s="77">
        <v>44629.0</v>
      </c>
      <c r="F115" s="24" t="s">
        <v>7678</v>
      </c>
      <c r="G115" s="24" t="s">
        <v>7681</v>
      </c>
      <c r="H115" s="24" t="s">
        <v>7681</v>
      </c>
      <c r="I115" s="24" t="s">
        <v>6821</v>
      </c>
      <c r="J115" s="24"/>
      <c r="K115" s="24" t="s">
        <v>17955</v>
      </c>
    </row>
    <row r="116" hidden="1">
      <c r="A116" s="24">
        <v>9283.0</v>
      </c>
      <c r="B116" s="76">
        <v>0.3333333333333333</v>
      </c>
      <c r="C116" s="41" t="s">
        <v>116</v>
      </c>
      <c r="D116" s="77">
        <v>20483.0</v>
      </c>
      <c r="E116" s="77">
        <v>44629.0</v>
      </c>
      <c r="F116" s="24" t="s">
        <v>7678</v>
      </c>
      <c r="G116" s="24" t="s">
        <v>7673</v>
      </c>
      <c r="H116" s="24" t="s">
        <v>7673</v>
      </c>
      <c r="I116" s="24" t="s">
        <v>6831</v>
      </c>
      <c r="J116" s="24"/>
      <c r="K116" s="24" t="s">
        <v>17955</v>
      </c>
    </row>
    <row r="117" hidden="1">
      <c r="A117" s="24">
        <v>17832.0</v>
      </c>
      <c r="B117" s="76">
        <v>0.3541666666666667</v>
      </c>
      <c r="C117" s="41" t="s">
        <v>5947</v>
      </c>
      <c r="D117" s="77">
        <v>16496.0</v>
      </c>
      <c r="E117" s="77">
        <v>44629.0</v>
      </c>
      <c r="F117" s="24" t="s">
        <v>7674</v>
      </c>
      <c r="G117" s="24" t="s">
        <v>7682</v>
      </c>
      <c r="H117" s="24" t="s">
        <v>7682</v>
      </c>
      <c r="I117" s="24" t="s">
        <v>6836</v>
      </c>
      <c r="J117" s="24"/>
      <c r="K117" s="24" t="s">
        <v>17955</v>
      </c>
    </row>
    <row r="118" hidden="1">
      <c r="A118" s="24">
        <v>9227.0</v>
      </c>
      <c r="B118" s="76">
        <v>0.3541666666666667</v>
      </c>
      <c r="C118" s="41" t="s">
        <v>77</v>
      </c>
      <c r="D118" s="77">
        <v>21258.0</v>
      </c>
      <c r="E118" s="77">
        <v>44629.0</v>
      </c>
      <c r="F118" s="24" t="s">
        <v>7674</v>
      </c>
      <c r="G118" s="24" t="s">
        <v>7682</v>
      </c>
      <c r="H118" s="24" t="s">
        <v>7682</v>
      </c>
      <c r="I118" s="24" t="s">
        <v>6829</v>
      </c>
      <c r="J118" s="24"/>
      <c r="K118" s="24" t="s">
        <v>17955</v>
      </c>
    </row>
    <row r="119" hidden="1">
      <c r="A119" s="24">
        <v>10702.0</v>
      </c>
      <c r="B119" s="76">
        <v>0.3541666666666667</v>
      </c>
      <c r="C119" s="41" t="s">
        <v>639</v>
      </c>
      <c r="D119" s="77">
        <v>18579.0</v>
      </c>
      <c r="E119" s="77">
        <v>44629.0</v>
      </c>
      <c r="F119" s="24" t="s">
        <v>7674</v>
      </c>
      <c r="G119" s="24" t="s">
        <v>7675</v>
      </c>
      <c r="H119" s="24" t="s">
        <v>7675</v>
      </c>
      <c r="I119" s="24" t="s">
        <v>6908</v>
      </c>
      <c r="J119" s="24"/>
      <c r="K119" s="24" t="s">
        <v>17955</v>
      </c>
    </row>
    <row r="120" hidden="1">
      <c r="A120" s="24">
        <v>12095.0</v>
      </c>
      <c r="B120" s="76">
        <v>0.3645833333333333</v>
      </c>
      <c r="C120" s="41" t="s">
        <v>1272</v>
      </c>
      <c r="D120" s="77">
        <v>25056.0</v>
      </c>
      <c r="E120" s="77">
        <v>44629.0</v>
      </c>
      <c r="F120" s="24" t="s">
        <v>7672</v>
      </c>
      <c r="G120" s="24" t="s">
        <v>7673</v>
      </c>
      <c r="H120" s="24" t="s">
        <v>7673</v>
      </c>
      <c r="I120" s="24" t="s">
        <v>6785</v>
      </c>
      <c r="J120" s="24"/>
      <c r="K120" s="24" t="s">
        <v>17955</v>
      </c>
    </row>
    <row r="121" hidden="1">
      <c r="A121" s="24">
        <v>18201.0</v>
      </c>
      <c r="B121" s="76">
        <v>0.375</v>
      </c>
      <c r="C121" s="41" t="s">
        <v>6519</v>
      </c>
      <c r="D121" s="77">
        <v>17292.0</v>
      </c>
      <c r="E121" s="77">
        <v>44629.0</v>
      </c>
      <c r="F121" s="24" t="s">
        <v>7672</v>
      </c>
      <c r="G121" s="24" t="s">
        <v>7673</v>
      </c>
      <c r="H121" s="24" t="s">
        <v>7673</v>
      </c>
      <c r="I121" s="24" t="s">
        <v>6831</v>
      </c>
      <c r="J121" s="24"/>
      <c r="K121" s="24" t="s">
        <v>17955</v>
      </c>
    </row>
    <row r="122" hidden="1">
      <c r="A122" s="24">
        <v>14768.0</v>
      </c>
      <c r="B122" s="76">
        <v>0.3958333333333333</v>
      </c>
      <c r="C122" s="41" t="s">
        <v>3300</v>
      </c>
      <c r="D122" s="77">
        <v>23766.0</v>
      </c>
      <c r="E122" s="77">
        <v>44629.0</v>
      </c>
      <c r="F122" s="24" t="s">
        <v>7674</v>
      </c>
      <c r="G122" s="24" t="s">
        <v>7682</v>
      </c>
      <c r="H122" s="24" t="s">
        <v>7682</v>
      </c>
      <c r="I122" s="24" t="s">
        <v>6796</v>
      </c>
      <c r="J122" s="24"/>
      <c r="K122" s="24" t="s">
        <v>17955</v>
      </c>
    </row>
    <row r="123" hidden="1">
      <c r="A123" s="24">
        <v>11415.0</v>
      </c>
      <c r="B123" s="76">
        <v>0.4270833333333333</v>
      </c>
      <c r="C123" s="41" t="s">
        <v>940</v>
      </c>
      <c r="D123" s="77">
        <v>16315.0</v>
      </c>
      <c r="E123" s="77">
        <v>44629.0</v>
      </c>
      <c r="F123" s="24" t="s">
        <v>7674</v>
      </c>
      <c r="G123" s="24" t="s">
        <v>7675</v>
      </c>
      <c r="H123" s="24" t="s">
        <v>7675</v>
      </c>
      <c r="I123" s="24" t="s">
        <v>6831</v>
      </c>
      <c r="J123" s="24"/>
      <c r="K123" s="24" t="s">
        <v>17955</v>
      </c>
    </row>
    <row r="124" hidden="1">
      <c r="A124" s="24">
        <v>17835.0</v>
      </c>
      <c r="B124" s="76">
        <v>0.4375</v>
      </c>
      <c r="C124" s="41" t="s">
        <v>5951</v>
      </c>
      <c r="D124" s="77">
        <v>23741.0</v>
      </c>
      <c r="E124" s="77">
        <v>44629.0</v>
      </c>
      <c r="F124" s="24" t="s">
        <v>7674</v>
      </c>
      <c r="G124" s="24" t="s">
        <v>7675</v>
      </c>
      <c r="H124" s="24" t="s">
        <v>7675</v>
      </c>
      <c r="I124" s="24" t="s">
        <v>6844</v>
      </c>
      <c r="J124" s="24"/>
      <c r="K124" s="24" t="s">
        <v>17955</v>
      </c>
    </row>
    <row r="125" hidden="1">
      <c r="A125" s="24">
        <v>15498.0</v>
      </c>
      <c r="B125" s="76">
        <v>0.4479166666666667</v>
      </c>
      <c r="C125" s="41" t="s">
        <v>3907</v>
      </c>
      <c r="D125" s="77">
        <v>22507.0</v>
      </c>
      <c r="E125" s="77">
        <v>44629.0</v>
      </c>
      <c r="F125" s="24" t="s">
        <v>7674</v>
      </c>
      <c r="G125" s="24" t="s">
        <v>7681</v>
      </c>
      <c r="H125" s="24" t="s">
        <v>7681</v>
      </c>
      <c r="I125" s="24" t="s">
        <v>6821</v>
      </c>
      <c r="J125" s="24"/>
      <c r="K125" s="24" t="s">
        <v>17955</v>
      </c>
    </row>
    <row r="126" hidden="1">
      <c r="A126" s="24">
        <v>12467.0</v>
      </c>
      <c r="B126" s="76">
        <v>0.4479166666666667</v>
      </c>
      <c r="C126" s="41" t="s">
        <v>1485</v>
      </c>
      <c r="D126" s="77">
        <v>20416.0</v>
      </c>
      <c r="E126" s="77">
        <v>44629.0</v>
      </c>
      <c r="F126" s="24" t="s">
        <v>7674</v>
      </c>
      <c r="G126" s="24" t="s">
        <v>7675</v>
      </c>
      <c r="H126" s="24" t="s">
        <v>7675</v>
      </c>
      <c r="I126" s="24" t="s">
        <v>6794</v>
      </c>
      <c r="J126" s="24"/>
      <c r="K126" s="24" t="s">
        <v>17955</v>
      </c>
    </row>
    <row r="127" hidden="1">
      <c r="A127" s="24">
        <v>16184.0</v>
      </c>
      <c r="B127" s="76">
        <v>0.4583333333333333</v>
      </c>
      <c r="C127" s="41" t="s">
        <v>4527</v>
      </c>
      <c r="D127" s="77">
        <v>17049.0</v>
      </c>
      <c r="E127" s="77">
        <v>44629.0</v>
      </c>
      <c r="F127" s="24" t="s">
        <v>7674</v>
      </c>
      <c r="G127" s="24" t="s">
        <v>7675</v>
      </c>
      <c r="H127" s="24" t="s">
        <v>7675</v>
      </c>
      <c r="I127" s="24" t="s">
        <v>6833</v>
      </c>
      <c r="J127" s="24"/>
      <c r="K127" s="24" t="s">
        <v>17955</v>
      </c>
    </row>
    <row r="128" hidden="1">
      <c r="A128" s="24">
        <v>18058.0</v>
      </c>
      <c r="B128" s="76">
        <v>0.4791666666666667</v>
      </c>
      <c r="C128" s="41" t="s">
        <v>6390</v>
      </c>
      <c r="D128" s="77">
        <v>22897.0</v>
      </c>
      <c r="E128" s="77">
        <v>44629.0</v>
      </c>
      <c r="F128" s="24" t="s">
        <v>7672</v>
      </c>
      <c r="G128" s="24" t="s">
        <v>7673</v>
      </c>
      <c r="H128" s="24" t="s">
        <v>7673</v>
      </c>
      <c r="I128" s="24" t="s">
        <v>6790</v>
      </c>
      <c r="J128" s="24"/>
      <c r="K128" s="24" t="s">
        <v>17955</v>
      </c>
    </row>
    <row r="129" hidden="1">
      <c r="A129" s="24">
        <v>18144.0</v>
      </c>
      <c r="B129" s="76">
        <v>0.4791666666666667</v>
      </c>
      <c r="C129" s="41" t="s">
        <v>6435</v>
      </c>
      <c r="D129" s="77">
        <v>19469.0</v>
      </c>
      <c r="E129" s="77">
        <v>44629.0</v>
      </c>
      <c r="F129" s="24" t="s">
        <v>7672</v>
      </c>
      <c r="G129" s="24" t="s">
        <v>7673</v>
      </c>
      <c r="H129" s="24" t="s">
        <v>7673</v>
      </c>
      <c r="I129" s="24" t="s">
        <v>6771</v>
      </c>
      <c r="J129" s="24"/>
      <c r="K129" s="24" t="s">
        <v>17955</v>
      </c>
    </row>
    <row r="130" hidden="1">
      <c r="A130" s="24">
        <v>18244.0</v>
      </c>
      <c r="B130" s="76">
        <v>0.5416666666666666</v>
      </c>
      <c r="C130" s="41" t="s">
        <v>6655</v>
      </c>
      <c r="D130" s="77">
        <v>21144.0</v>
      </c>
      <c r="E130" s="77">
        <v>44629.0</v>
      </c>
      <c r="F130" s="24" t="s">
        <v>7674</v>
      </c>
      <c r="G130" s="24" t="s">
        <v>7681</v>
      </c>
      <c r="H130" s="24" t="s">
        <v>7681</v>
      </c>
      <c r="I130" s="24" t="s">
        <v>6846</v>
      </c>
      <c r="J130" s="24"/>
      <c r="K130" s="24" t="s">
        <v>17955</v>
      </c>
    </row>
    <row r="131" hidden="1">
      <c r="A131" s="24">
        <v>10291.0</v>
      </c>
      <c r="B131" s="76">
        <v>0.5416666666666666</v>
      </c>
      <c r="C131" s="41" t="s">
        <v>473</v>
      </c>
      <c r="D131" s="77">
        <v>20391.0</v>
      </c>
      <c r="E131" s="77">
        <v>44629.0</v>
      </c>
      <c r="F131" s="24" t="s">
        <v>7674</v>
      </c>
      <c r="G131" s="24" t="s">
        <v>7682</v>
      </c>
      <c r="H131" s="24" t="s">
        <v>7682</v>
      </c>
      <c r="I131" s="24" t="s">
        <v>6831</v>
      </c>
      <c r="J131" s="24"/>
      <c r="K131" s="24" t="s">
        <v>17955</v>
      </c>
    </row>
    <row r="132" hidden="1">
      <c r="A132" s="24">
        <v>17950.0</v>
      </c>
      <c r="B132" s="76">
        <v>0.5625</v>
      </c>
      <c r="C132" s="41" t="s">
        <v>6057</v>
      </c>
      <c r="D132" s="77">
        <v>28008.0</v>
      </c>
      <c r="E132" s="77">
        <v>44629.0</v>
      </c>
      <c r="F132" s="24" t="s">
        <v>7674</v>
      </c>
      <c r="G132" s="24" t="s">
        <v>7673</v>
      </c>
      <c r="H132" s="24" t="s">
        <v>7673</v>
      </c>
      <c r="I132" s="24" t="s">
        <v>6770</v>
      </c>
      <c r="J132" s="24"/>
      <c r="K132" s="24" t="s">
        <v>17955</v>
      </c>
    </row>
    <row r="133" hidden="1">
      <c r="A133" s="24">
        <v>17232.0</v>
      </c>
      <c r="B133" s="76">
        <v>0.5833333333333334</v>
      </c>
      <c r="C133" s="41" t="s">
        <v>5413</v>
      </c>
      <c r="D133" s="77">
        <v>24913.0</v>
      </c>
      <c r="E133" s="77">
        <v>44629.0</v>
      </c>
      <c r="F133" s="24" t="s">
        <v>7674</v>
      </c>
      <c r="G133" s="24" t="s">
        <v>7682</v>
      </c>
      <c r="H133" s="24" t="s">
        <v>7682</v>
      </c>
      <c r="I133" s="24" t="s">
        <v>6858</v>
      </c>
      <c r="J133" s="24"/>
      <c r="K133" s="24" t="s">
        <v>17955</v>
      </c>
    </row>
    <row r="134" hidden="1">
      <c r="A134" s="24">
        <v>14977.0</v>
      </c>
      <c r="B134" s="76">
        <v>0.59375</v>
      </c>
      <c r="C134" s="41" t="s">
        <v>3472</v>
      </c>
      <c r="D134" s="77">
        <v>21888.0</v>
      </c>
      <c r="E134" s="77">
        <v>44629.0</v>
      </c>
      <c r="F134" s="24" t="s">
        <v>7674</v>
      </c>
      <c r="G134" s="24" t="s">
        <v>7675</v>
      </c>
      <c r="H134" s="24" t="s">
        <v>7675</v>
      </c>
      <c r="I134" s="24" t="s">
        <v>6908</v>
      </c>
      <c r="J134" s="24"/>
      <c r="K134" s="24" t="s">
        <v>17955</v>
      </c>
    </row>
    <row r="135" hidden="1">
      <c r="A135" s="24">
        <v>15884.0</v>
      </c>
      <c r="B135" s="76">
        <v>0.59375</v>
      </c>
      <c r="C135" s="24" t="s">
        <v>4262</v>
      </c>
      <c r="D135" s="77">
        <v>17027.0</v>
      </c>
      <c r="E135" s="77">
        <v>44629.0</v>
      </c>
      <c r="F135" s="24" t="s">
        <v>7674</v>
      </c>
      <c r="G135" s="24" t="s">
        <v>7682</v>
      </c>
      <c r="H135" s="24" t="s">
        <v>7682</v>
      </c>
      <c r="I135" s="24" t="s">
        <v>6908</v>
      </c>
      <c r="J135" s="24"/>
      <c r="K135" s="24" t="s">
        <v>17955</v>
      </c>
    </row>
    <row r="136" hidden="1">
      <c r="A136" s="24">
        <v>14669.0</v>
      </c>
      <c r="B136" s="76">
        <v>0.6041666666666666</v>
      </c>
      <c r="C136" s="41" t="s">
        <v>3215</v>
      </c>
      <c r="D136" s="77">
        <v>14682.0</v>
      </c>
      <c r="E136" s="77">
        <v>44629.0</v>
      </c>
      <c r="F136" s="24" t="s">
        <v>7674</v>
      </c>
      <c r="G136" s="24" t="s">
        <v>7675</v>
      </c>
      <c r="H136" s="24" t="s">
        <v>7675</v>
      </c>
      <c r="I136" s="24" t="s">
        <v>6777</v>
      </c>
      <c r="J136" s="24"/>
      <c r="K136" s="24" t="s">
        <v>17955</v>
      </c>
    </row>
    <row r="137" hidden="1">
      <c r="A137" s="24">
        <v>15244.0</v>
      </c>
      <c r="B137" s="76">
        <v>0.6041666666666666</v>
      </c>
      <c r="C137" s="41" t="s">
        <v>3697</v>
      </c>
      <c r="D137" s="77">
        <v>22139.0</v>
      </c>
      <c r="E137" s="77">
        <v>44629.0</v>
      </c>
      <c r="F137" s="24" t="s">
        <v>7674</v>
      </c>
      <c r="G137" s="24" t="s">
        <v>7682</v>
      </c>
      <c r="H137" s="24" t="s">
        <v>7682</v>
      </c>
      <c r="I137" s="24" t="s">
        <v>6794</v>
      </c>
      <c r="J137" s="24"/>
      <c r="K137" s="24" t="s">
        <v>17955</v>
      </c>
    </row>
    <row r="138" hidden="1">
      <c r="A138" s="24">
        <v>10705.0</v>
      </c>
      <c r="B138" s="76">
        <v>0.625</v>
      </c>
      <c r="C138" s="41" t="s">
        <v>641</v>
      </c>
      <c r="D138" s="77">
        <v>18978.0</v>
      </c>
      <c r="E138" s="77">
        <v>44629.0</v>
      </c>
      <c r="F138" s="24" t="s">
        <v>7674</v>
      </c>
      <c r="G138" s="24" t="s">
        <v>7673</v>
      </c>
      <c r="H138" s="24" t="s">
        <v>7673</v>
      </c>
      <c r="I138" s="24" t="s">
        <v>6831</v>
      </c>
      <c r="J138" s="24"/>
      <c r="K138" s="24" t="s">
        <v>17955</v>
      </c>
    </row>
    <row r="139" hidden="1">
      <c r="A139" s="24">
        <v>11234.0</v>
      </c>
      <c r="B139" s="76">
        <v>0.625</v>
      </c>
      <c r="C139" s="41" t="s">
        <v>868</v>
      </c>
      <c r="D139" s="77">
        <v>26498.0</v>
      </c>
      <c r="E139" s="77">
        <v>44629.0</v>
      </c>
      <c r="F139" s="24" t="s">
        <v>7674</v>
      </c>
      <c r="G139" s="24" t="s">
        <v>7682</v>
      </c>
      <c r="H139" s="24" t="s">
        <v>7682</v>
      </c>
      <c r="I139" s="24" t="s">
        <v>6831</v>
      </c>
      <c r="J139" s="24"/>
      <c r="K139" s="24" t="s">
        <v>17955</v>
      </c>
    </row>
    <row r="140" hidden="1">
      <c r="A140" s="24">
        <v>17616.0</v>
      </c>
      <c r="B140" s="76">
        <v>0.625</v>
      </c>
      <c r="C140" s="41" t="s">
        <v>5754</v>
      </c>
      <c r="D140" s="77">
        <v>32824.0</v>
      </c>
      <c r="E140" s="77">
        <v>44629.0</v>
      </c>
      <c r="F140" s="24" t="s">
        <v>7674</v>
      </c>
      <c r="G140" s="24" t="s">
        <v>7682</v>
      </c>
      <c r="H140" s="24" t="s">
        <v>7682</v>
      </c>
      <c r="I140" s="24" t="s">
        <v>6937</v>
      </c>
      <c r="J140" s="24"/>
      <c r="K140" s="24" t="s">
        <v>17955</v>
      </c>
    </row>
    <row r="141" hidden="1">
      <c r="A141" s="24">
        <v>17291.0</v>
      </c>
      <c r="B141" s="76">
        <v>0.6354166666666666</v>
      </c>
      <c r="C141" s="41" t="s">
        <v>5463</v>
      </c>
      <c r="D141" s="77">
        <v>23071.0</v>
      </c>
      <c r="E141" s="77">
        <v>44629.0</v>
      </c>
      <c r="F141" s="24" t="s">
        <v>7674</v>
      </c>
      <c r="G141" s="24" t="s">
        <v>7681</v>
      </c>
      <c r="H141" s="24" t="s">
        <v>7681</v>
      </c>
      <c r="I141" s="24" t="s">
        <v>6874</v>
      </c>
      <c r="J141" s="24"/>
      <c r="K141" s="24" t="s">
        <v>17955</v>
      </c>
    </row>
    <row r="142" hidden="1">
      <c r="A142" s="24">
        <v>12190.0</v>
      </c>
      <c r="B142" s="76">
        <v>0.6354166666666666</v>
      </c>
      <c r="C142" s="41" t="s">
        <v>1319</v>
      </c>
      <c r="D142" s="77">
        <v>16791.0</v>
      </c>
      <c r="E142" s="77">
        <v>44629.0</v>
      </c>
      <c r="F142" s="24" t="s">
        <v>7674</v>
      </c>
      <c r="G142" s="24" t="s">
        <v>7681</v>
      </c>
      <c r="H142" s="24" t="s">
        <v>7681</v>
      </c>
      <c r="I142" s="24" t="s">
        <v>6831</v>
      </c>
      <c r="J142" s="24"/>
      <c r="K142" s="24" t="s">
        <v>17955</v>
      </c>
    </row>
    <row r="143" hidden="1">
      <c r="A143" s="24">
        <v>9242.0</v>
      </c>
      <c r="B143" s="76">
        <v>0.6354166666666666</v>
      </c>
      <c r="C143" s="41" t="s">
        <v>87</v>
      </c>
      <c r="D143" s="77">
        <v>20485.0</v>
      </c>
      <c r="E143" s="77">
        <v>44629.0</v>
      </c>
      <c r="F143" s="24" t="s">
        <v>17956</v>
      </c>
      <c r="G143" s="24" t="s">
        <v>7673</v>
      </c>
      <c r="H143" s="24" t="s">
        <v>7673</v>
      </c>
      <c r="I143" s="24" t="s">
        <v>6893</v>
      </c>
      <c r="J143" s="24"/>
      <c r="K143" s="24" t="s">
        <v>17955</v>
      </c>
    </row>
    <row r="144" hidden="1">
      <c r="A144" s="24">
        <v>17751.0</v>
      </c>
      <c r="B144" s="76">
        <v>0.6458333333333334</v>
      </c>
      <c r="C144" s="41" t="s">
        <v>5875</v>
      </c>
      <c r="D144" s="77">
        <v>23030.0</v>
      </c>
      <c r="E144" s="77">
        <v>44629.0</v>
      </c>
      <c r="F144" s="24" t="s">
        <v>7674</v>
      </c>
      <c r="G144" s="24" t="s">
        <v>7682</v>
      </c>
      <c r="H144" s="24" t="s">
        <v>7682</v>
      </c>
      <c r="I144" s="24" t="s">
        <v>6908</v>
      </c>
      <c r="J144" s="24"/>
      <c r="K144" s="24" t="s">
        <v>17955</v>
      </c>
    </row>
    <row r="145" hidden="1">
      <c r="A145" s="24">
        <v>12990.0</v>
      </c>
      <c r="B145" s="76">
        <v>0.6458333333333334</v>
      </c>
      <c r="C145" s="41" t="s">
        <v>1888</v>
      </c>
      <c r="D145" s="77">
        <v>23448.0</v>
      </c>
      <c r="E145" s="77">
        <v>44629.0</v>
      </c>
      <c r="F145" s="24" t="s">
        <v>7680</v>
      </c>
      <c r="G145" s="24" t="s">
        <v>7673</v>
      </c>
      <c r="H145" s="24" t="s">
        <v>7673</v>
      </c>
      <c r="I145" s="24" t="s">
        <v>6908</v>
      </c>
      <c r="J145" s="24"/>
      <c r="K145" s="24" t="s">
        <v>17955</v>
      </c>
    </row>
    <row r="146" hidden="1">
      <c r="A146" s="24">
        <v>15582.0</v>
      </c>
      <c r="B146" s="76">
        <v>0.7083333333333334</v>
      </c>
      <c r="C146" s="41" t="s">
        <v>3984</v>
      </c>
      <c r="D146" s="77">
        <v>21611.0</v>
      </c>
      <c r="E146" s="77">
        <v>44629.0</v>
      </c>
      <c r="F146" s="24" t="s">
        <v>17976</v>
      </c>
      <c r="G146" s="24" t="s">
        <v>7673</v>
      </c>
      <c r="H146" s="24" t="s">
        <v>7673</v>
      </c>
      <c r="I146" s="24" t="s">
        <v>6846</v>
      </c>
      <c r="J146" s="24"/>
      <c r="K146" s="24" t="s">
        <v>17955</v>
      </c>
    </row>
    <row r="147" hidden="1">
      <c r="A147" s="24">
        <v>17583.0</v>
      </c>
      <c r="B147" s="76">
        <v>0.7916666666666666</v>
      </c>
      <c r="C147" s="41" t="s">
        <v>5726</v>
      </c>
      <c r="D147" s="77">
        <v>18585.0</v>
      </c>
      <c r="E147" s="77">
        <v>44629.0</v>
      </c>
      <c r="F147" s="24" t="s">
        <v>7672</v>
      </c>
      <c r="G147" s="24" t="s">
        <v>7673</v>
      </c>
      <c r="H147" s="24" t="s">
        <v>7673</v>
      </c>
      <c r="I147" s="24" t="s">
        <v>6846</v>
      </c>
      <c r="J147" s="24"/>
      <c r="K147" s="24" t="s">
        <v>17958</v>
      </c>
    </row>
    <row r="148" hidden="1">
      <c r="A148" s="24">
        <v>17153.0</v>
      </c>
      <c r="B148" s="76">
        <v>0.7916666666666666</v>
      </c>
      <c r="C148" s="41" t="s">
        <v>5342</v>
      </c>
      <c r="D148" s="77">
        <v>29857.0</v>
      </c>
      <c r="E148" s="77">
        <v>44629.0</v>
      </c>
      <c r="F148" s="24" t="s">
        <v>7679</v>
      </c>
      <c r="G148" s="24" t="s">
        <v>7673</v>
      </c>
      <c r="H148" s="24" t="s">
        <v>7673</v>
      </c>
      <c r="I148" s="24" t="s">
        <v>6789</v>
      </c>
      <c r="J148" s="24"/>
      <c r="K148" s="24" t="s">
        <v>18009</v>
      </c>
    </row>
    <row r="149" hidden="1">
      <c r="A149" s="24">
        <v>17024.0</v>
      </c>
      <c r="B149" s="76">
        <v>0.7916666666666666</v>
      </c>
      <c r="C149" s="41" t="s">
        <v>5231</v>
      </c>
      <c r="D149" s="77">
        <v>31335.0</v>
      </c>
      <c r="E149" s="77">
        <v>44629.0</v>
      </c>
      <c r="F149" s="24" t="s">
        <v>7672</v>
      </c>
      <c r="G149" s="24" t="s">
        <v>7673</v>
      </c>
      <c r="H149" s="24" t="s">
        <v>7673</v>
      </c>
      <c r="I149" s="24" t="s">
        <v>6796</v>
      </c>
      <c r="J149" s="24"/>
      <c r="K149" s="24" t="s">
        <v>17980</v>
      </c>
    </row>
    <row r="150" hidden="1">
      <c r="A150" s="24">
        <v>15329.0</v>
      </c>
      <c r="B150" s="76">
        <v>0.7916666666666666</v>
      </c>
      <c r="C150" s="41" t="s">
        <v>3764</v>
      </c>
      <c r="D150" s="77">
        <v>26889.0</v>
      </c>
      <c r="E150" s="77">
        <v>44629.0</v>
      </c>
      <c r="F150" s="24" t="s">
        <v>7674</v>
      </c>
      <c r="G150" s="24" t="s">
        <v>7681</v>
      </c>
      <c r="H150" s="24" t="s">
        <v>7681</v>
      </c>
      <c r="I150" s="24" t="s">
        <v>6813</v>
      </c>
      <c r="J150" s="24"/>
      <c r="K150" s="24" t="s">
        <v>17986</v>
      </c>
    </row>
    <row r="151" hidden="1">
      <c r="A151" s="24">
        <v>18039.0</v>
      </c>
      <c r="B151" s="76">
        <v>0.7916666666666666</v>
      </c>
      <c r="C151" s="41" t="s">
        <v>6378</v>
      </c>
      <c r="D151" s="77">
        <v>16982.0</v>
      </c>
      <c r="E151" s="77">
        <v>44629.0</v>
      </c>
      <c r="F151" s="24" t="s">
        <v>7672</v>
      </c>
      <c r="G151" s="24" t="s">
        <v>7673</v>
      </c>
      <c r="H151" s="24" t="s">
        <v>7673</v>
      </c>
      <c r="I151" s="24" t="s">
        <v>6831</v>
      </c>
      <c r="J151" s="24"/>
      <c r="K151" s="24" t="s">
        <v>18058</v>
      </c>
    </row>
    <row r="152" hidden="1">
      <c r="A152" s="24">
        <v>18059.0</v>
      </c>
      <c r="B152" s="76">
        <v>0.7916666666666666</v>
      </c>
      <c r="C152" s="41" t="s">
        <v>6405</v>
      </c>
      <c r="D152" s="77">
        <v>27676.0</v>
      </c>
      <c r="E152" s="77">
        <v>44629.0</v>
      </c>
      <c r="F152" s="24" t="s">
        <v>18043</v>
      </c>
      <c r="G152" s="24" t="s">
        <v>7673</v>
      </c>
      <c r="H152" s="24" t="s">
        <v>7673</v>
      </c>
      <c r="I152" s="24" t="s">
        <v>6908</v>
      </c>
      <c r="J152" s="24"/>
      <c r="K152" s="24" t="s">
        <v>17968</v>
      </c>
    </row>
    <row r="153" hidden="1">
      <c r="A153" s="24">
        <v>17951.0</v>
      </c>
      <c r="B153" s="76">
        <v>0.7916666666666666</v>
      </c>
      <c r="C153" s="41" t="s">
        <v>6437</v>
      </c>
      <c r="D153" s="77">
        <v>17003.0</v>
      </c>
      <c r="E153" s="77">
        <v>44629.0</v>
      </c>
      <c r="F153" s="24" t="s">
        <v>7674</v>
      </c>
      <c r="G153" s="24" t="s">
        <v>7675</v>
      </c>
      <c r="H153" s="24" t="s">
        <v>7675</v>
      </c>
      <c r="I153" s="24" t="s">
        <v>6836</v>
      </c>
      <c r="J153" s="24"/>
      <c r="K153" s="24" t="s">
        <v>17983</v>
      </c>
    </row>
    <row r="154" hidden="1">
      <c r="A154" s="24">
        <v>17942.0</v>
      </c>
      <c r="B154" s="76">
        <v>0.7916666666666666</v>
      </c>
      <c r="C154" s="41" t="s">
        <v>6050</v>
      </c>
      <c r="D154" s="77">
        <v>23407.0</v>
      </c>
      <c r="E154" s="77">
        <v>44629.0</v>
      </c>
      <c r="F154" s="24" t="s">
        <v>7674</v>
      </c>
      <c r="G154" s="24" t="s">
        <v>7682</v>
      </c>
      <c r="H154" s="24" t="s">
        <v>7682</v>
      </c>
      <c r="I154" s="24" t="s">
        <v>6908</v>
      </c>
      <c r="J154" s="24"/>
      <c r="K154" s="24" t="s">
        <v>17966</v>
      </c>
    </row>
    <row r="155" hidden="1">
      <c r="A155" s="24">
        <v>17592.0</v>
      </c>
      <c r="B155" s="76">
        <v>0.7916666666666666</v>
      </c>
      <c r="C155" s="41" t="s">
        <v>5733</v>
      </c>
      <c r="D155" s="77">
        <v>20500.0</v>
      </c>
      <c r="E155" s="77">
        <v>44629.0</v>
      </c>
      <c r="F155" s="24" t="s">
        <v>7674</v>
      </c>
      <c r="G155" s="24" t="s">
        <v>7682</v>
      </c>
      <c r="H155" s="24" t="s">
        <v>7682</v>
      </c>
      <c r="I155" s="24" t="s">
        <v>6836</v>
      </c>
      <c r="J155" s="24"/>
      <c r="K155" s="24" t="s">
        <v>17966</v>
      </c>
    </row>
    <row r="156" hidden="1">
      <c r="A156" s="24">
        <v>17911.0</v>
      </c>
      <c r="B156" s="76">
        <v>0.7916666666666666</v>
      </c>
      <c r="C156" s="41" t="s">
        <v>6025</v>
      </c>
      <c r="D156" s="77">
        <v>24230.0</v>
      </c>
      <c r="E156" s="77">
        <v>44629.0</v>
      </c>
      <c r="F156" s="24" t="s">
        <v>7674</v>
      </c>
      <c r="G156" s="24" t="s">
        <v>7682</v>
      </c>
      <c r="H156" s="24" t="s">
        <v>7682</v>
      </c>
      <c r="I156" s="24" t="s">
        <v>6846</v>
      </c>
      <c r="J156" s="24"/>
      <c r="K156" s="24" t="s">
        <v>17968</v>
      </c>
    </row>
    <row r="157" hidden="1">
      <c r="A157" s="24">
        <v>17589.0</v>
      </c>
      <c r="B157" s="76">
        <v>0.7916666666666666</v>
      </c>
      <c r="C157" s="41" t="s">
        <v>5730</v>
      </c>
      <c r="D157" s="77">
        <v>24271.0</v>
      </c>
      <c r="E157" s="77">
        <v>44629.0</v>
      </c>
      <c r="F157" s="24" t="s">
        <v>7674</v>
      </c>
      <c r="G157" s="24" t="s">
        <v>7682</v>
      </c>
      <c r="H157" s="24" t="s">
        <v>7682</v>
      </c>
      <c r="I157" s="24" t="s">
        <v>6770</v>
      </c>
      <c r="J157" s="24"/>
      <c r="K157" s="24" t="s">
        <v>17969</v>
      </c>
    </row>
    <row r="158" hidden="1">
      <c r="A158" s="24">
        <v>15322.0</v>
      </c>
      <c r="B158" s="76">
        <v>0.8020833333333334</v>
      </c>
      <c r="C158" s="41" t="s">
        <v>3758</v>
      </c>
      <c r="D158" s="77">
        <v>16468.0</v>
      </c>
      <c r="E158" s="77">
        <v>44629.0</v>
      </c>
      <c r="F158" s="24" t="s">
        <v>7680</v>
      </c>
      <c r="G158" s="24" t="s">
        <v>7673</v>
      </c>
      <c r="H158" s="24" t="s">
        <v>7673</v>
      </c>
      <c r="I158" s="24" t="s">
        <v>6834</v>
      </c>
      <c r="J158" s="24"/>
      <c r="K158" s="24" t="s">
        <v>17963</v>
      </c>
    </row>
    <row r="159" hidden="1">
      <c r="A159" s="24">
        <v>17606.0</v>
      </c>
      <c r="B159" s="76">
        <v>0.8125</v>
      </c>
      <c r="C159" s="41" t="s">
        <v>5746</v>
      </c>
      <c r="D159" s="77">
        <v>17098.0</v>
      </c>
      <c r="E159" s="77">
        <v>44629.0</v>
      </c>
      <c r="F159" s="24" t="s">
        <v>7672</v>
      </c>
      <c r="G159" s="24" t="s">
        <v>7673</v>
      </c>
      <c r="H159" s="24" t="s">
        <v>7673</v>
      </c>
      <c r="I159" s="24" t="s">
        <v>6811</v>
      </c>
      <c r="J159" s="24"/>
      <c r="K159" s="24" t="s">
        <v>18009</v>
      </c>
    </row>
    <row r="160" hidden="1">
      <c r="A160" s="24">
        <v>18078.0</v>
      </c>
      <c r="B160" s="76">
        <v>0.8333333333333334</v>
      </c>
      <c r="C160" s="41" t="s">
        <v>6411</v>
      </c>
      <c r="D160" s="77">
        <v>35070.0</v>
      </c>
      <c r="E160" s="77">
        <v>44629.0</v>
      </c>
      <c r="F160" s="24" t="s">
        <v>18043</v>
      </c>
      <c r="G160" s="24" t="s">
        <v>7673</v>
      </c>
      <c r="H160" s="24" t="s">
        <v>7673</v>
      </c>
      <c r="I160" s="24" t="s">
        <v>6908</v>
      </c>
      <c r="J160" s="24"/>
      <c r="K160" s="24" t="s">
        <v>17968</v>
      </c>
    </row>
    <row r="161" hidden="1">
      <c r="A161" s="24">
        <v>9722.0</v>
      </c>
      <c r="B161" s="76">
        <v>0.8333333333333334</v>
      </c>
      <c r="C161" s="41" t="s">
        <v>259</v>
      </c>
      <c r="D161" s="77">
        <v>14366.0</v>
      </c>
      <c r="E161" s="77">
        <v>44629.0</v>
      </c>
      <c r="F161" s="24" t="s">
        <v>7674</v>
      </c>
      <c r="G161" s="24" t="s">
        <v>7673</v>
      </c>
      <c r="H161" s="24" t="s">
        <v>7673</v>
      </c>
      <c r="I161" s="24" t="s">
        <v>6813</v>
      </c>
      <c r="J161" s="24"/>
      <c r="K161" s="24" t="s">
        <v>17967</v>
      </c>
    </row>
    <row r="162" hidden="1">
      <c r="A162" s="24">
        <v>9143.0</v>
      </c>
      <c r="B162" s="76">
        <v>0.8333333333333334</v>
      </c>
      <c r="C162" s="41" t="s">
        <v>25</v>
      </c>
      <c r="D162" s="77">
        <v>12955.0</v>
      </c>
      <c r="E162" s="77">
        <v>44629.0</v>
      </c>
      <c r="F162" s="24" t="s">
        <v>7674</v>
      </c>
      <c r="G162" s="24" t="s">
        <v>7682</v>
      </c>
      <c r="H162" s="24" t="s">
        <v>7682</v>
      </c>
      <c r="I162" s="24" t="s">
        <v>6834</v>
      </c>
      <c r="J162" s="24"/>
      <c r="K162" s="24" t="s">
        <v>18006</v>
      </c>
    </row>
    <row r="163" hidden="1">
      <c r="A163" s="24">
        <v>16135.0</v>
      </c>
      <c r="B163" s="76">
        <v>0.8333333333333334</v>
      </c>
      <c r="C163" s="41" t="s">
        <v>4486</v>
      </c>
      <c r="D163" s="77">
        <v>26455.0</v>
      </c>
      <c r="E163" s="77">
        <v>44629.0</v>
      </c>
      <c r="F163" s="24" t="s">
        <v>7674</v>
      </c>
      <c r="G163" s="24" t="s">
        <v>7673</v>
      </c>
      <c r="H163" s="24" t="s">
        <v>7673</v>
      </c>
      <c r="I163" s="24" t="s">
        <v>6789</v>
      </c>
      <c r="J163" s="24"/>
      <c r="K163" s="24" t="s">
        <v>17982</v>
      </c>
    </row>
    <row r="164" hidden="1">
      <c r="A164" s="24">
        <v>16757.0</v>
      </c>
      <c r="B164" s="76">
        <v>0.8333333333333334</v>
      </c>
      <c r="C164" s="41" t="s">
        <v>5005</v>
      </c>
      <c r="D164" s="77">
        <v>22411.0</v>
      </c>
      <c r="E164" s="77">
        <v>44629.0</v>
      </c>
      <c r="F164" s="24" t="s">
        <v>7674</v>
      </c>
      <c r="G164" s="24" t="s">
        <v>7682</v>
      </c>
      <c r="H164" s="24" t="s">
        <v>7682</v>
      </c>
      <c r="I164" s="24" t="s">
        <v>6856</v>
      </c>
      <c r="J164" s="24"/>
      <c r="K164" s="24" t="s">
        <v>17968</v>
      </c>
    </row>
    <row r="165" hidden="1">
      <c r="A165" s="24">
        <v>17781.0</v>
      </c>
      <c r="B165" s="76">
        <v>0.8333333333333334</v>
      </c>
      <c r="C165" s="41" t="s">
        <v>5503</v>
      </c>
      <c r="D165" s="77">
        <v>26061.0</v>
      </c>
      <c r="E165" s="77">
        <v>44629.0</v>
      </c>
      <c r="F165" s="24" t="s">
        <v>7674</v>
      </c>
      <c r="G165" s="24" t="s">
        <v>7682</v>
      </c>
      <c r="H165" s="24" t="s">
        <v>7682</v>
      </c>
      <c r="I165" s="24" t="s">
        <v>6921</v>
      </c>
      <c r="J165" s="24"/>
      <c r="K165" s="24" t="s">
        <v>17967</v>
      </c>
    </row>
    <row r="166" hidden="1">
      <c r="A166" s="24">
        <v>9337.0</v>
      </c>
      <c r="B166" s="76">
        <v>0.8541666666666666</v>
      </c>
      <c r="C166" s="41" t="s">
        <v>126</v>
      </c>
      <c r="D166" s="77">
        <v>17297.0</v>
      </c>
      <c r="E166" s="77">
        <v>44629.0</v>
      </c>
      <c r="F166" s="24" t="s">
        <v>7674</v>
      </c>
      <c r="G166" s="24" t="s">
        <v>7681</v>
      </c>
      <c r="H166" s="24" t="s">
        <v>7681</v>
      </c>
      <c r="I166" s="24" t="s">
        <v>6810</v>
      </c>
      <c r="J166" s="24"/>
      <c r="K166" s="24" t="s">
        <v>17967</v>
      </c>
    </row>
    <row r="167" hidden="1">
      <c r="A167" s="24">
        <v>14901.0</v>
      </c>
      <c r="B167" s="76">
        <v>0.3333333333333333</v>
      </c>
      <c r="C167" s="41" t="s">
        <v>3412</v>
      </c>
      <c r="D167" s="77">
        <v>21206.0</v>
      </c>
      <c r="E167" s="77">
        <v>44629.0</v>
      </c>
      <c r="F167" s="24" t="s">
        <v>7674</v>
      </c>
      <c r="G167" s="24" t="s">
        <v>7675</v>
      </c>
      <c r="H167" s="24" t="s">
        <v>7675</v>
      </c>
      <c r="I167" s="24" t="s">
        <v>6856</v>
      </c>
      <c r="J167" s="24"/>
      <c r="K167" s="24" t="s">
        <v>17955</v>
      </c>
    </row>
    <row r="168" hidden="1">
      <c r="A168" s="24">
        <v>12289.0</v>
      </c>
      <c r="B168" s="76">
        <v>0.3333333333333333</v>
      </c>
      <c r="C168" s="41" t="s">
        <v>1372</v>
      </c>
      <c r="D168" s="77">
        <v>15105.0</v>
      </c>
      <c r="E168" s="77">
        <v>44629.0</v>
      </c>
      <c r="F168" s="24" t="s">
        <v>7674</v>
      </c>
      <c r="G168" s="24" t="s">
        <v>7682</v>
      </c>
      <c r="H168" s="24" t="s">
        <v>7682</v>
      </c>
      <c r="I168" s="24" t="s">
        <v>6831</v>
      </c>
      <c r="J168" s="24"/>
      <c r="K168" s="24" t="s">
        <v>17955</v>
      </c>
    </row>
    <row r="169" hidden="1">
      <c r="A169" s="24">
        <v>15879.0</v>
      </c>
      <c r="B169" s="76">
        <v>0.3333333333333333</v>
      </c>
      <c r="C169" s="41" t="s">
        <v>4257</v>
      </c>
      <c r="D169" s="77">
        <v>28372.0</v>
      </c>
      <c r="E169" s="77">
        <v>44629.0</v>
      </c>
      <c r="F169" s="24" t="s">
        <v>7674</v>
      </c>
      <c r="G169" s="24" t="s">
        <v>7682</v>
      </c>
      <c r="H169" s="24" t="s">
        <v>7682</v>
      </c>
      <c r="I169" s="24" t="s">
        <v>6908</v>
      </c>
      <c r="J169" s="24"/>
      <c r="K169" s="24" t="s">
        <v>17955</v>
      </c>
    </row>
    <row r="170" hidden="1">
      <c r="A170" s="24">
        <v>10164.0</v>
      </c>
      <c r="B170" s="76">
        <v>0.34375</v>
      </c>
      <c r="C170" s="41" t="s">
        <v>429</v>
      </c>
      <c r="D170" s="77">
        <v>21050.0</v>
      </c>
      <c r="E170" s="77">
        <v>44629.0</v>
      </c>
      <c r="F170" s="24" t="s">
        <v>7674</v>
      </c>
      <c r="G170" s="24" t="s">
        <v>7682</v>
      </c>
      <c r="H170" s="24" t="s">
        <v>7682</v>
      </c>
      <c r="I170" s="24" t="s">
        <v>6796</v>
      </c>
      <c r="J170" s="24"/>
      <c r="K170" s="24" t="s">
        <v>17955</v>
      </c>
    </row>
    <row r="171" hidden="1">
      <c r="A171" s="24">
        <v>16618.0</v>
      </c>
      <c r="B171" s="76">
        <v>0.375</v>
      </c>
      <c r="C171" s="41" t="s">
        <v>4888</v>
      </c>
      <c r="D171" s="77">
        <v>19461.0</v>
      </c>
      <c r="E171" s="77">
        <v>44629.0</v>
      </c>
      <c r="F171" s="24" t="s">
        <v>7679</v>
      </c>
      <c r="G171" s="24" t="s">
        <v>7673</v>
      </c>
      <c r="H171" s="24" t="s">
        <v>7673</v>
      </c>
      <c r="I171" s="24" t="s">
        <v>6908</v>
      </c>
      <c r="J171" s="24"/>
      <c r="K171" s="24" t="s">
        <v>17955</v>
      </c>
    </row>
    <row r="172" hidden="1">
      <c r="A172" s="24">
        <v>17372.0</v>
      </c>
      <c r="B172" s="76">
        <v>0.375</v>
      </c>
      <c r="C172" s="41" t="s">
        <v>5540</v>
      </c>
      <c r="D172" s="77">
        <v>28927.0</v>
      </c>
      <c r="E172" s="77">
        <v>44629.0</v>
      </c>
      <c r="F172" s="24" t="s">
        <v>7674</v>
      </c>
      <c r="G172" s="24" t="s">
        <v>7682</v>
      </c>
      <c r="H172" s="24" t="s">
        <v>7682</v>
      </c>
      <c r="I172" s="24" t="s">
        <v>6858</v>
      </c>
      <c r="J172" s="24"/>
      <c r="K172" s="24" t="s">
        <v>17955</v>
      </c>
    </row>
    <row r="173" hidden="1">
      <c r="A173" s="24">
        <v>16655.0</v>
      </c>
      <c r="B173" s="76">
        <v>0.3958333333333333</v>
      </c>
      <c r="C173" s="41" t="s">
        <v>4918</v>
      </c>
      <c r="D173" s="77">
        <v>26906.0</v>
      </c>
      <c r="E173" s="77">
        <v>44629.0</v>
      </c>
      <c r="F173" s="24" t="s">
        <v>7679</v>
      </c>
      <c r="G173" s="24" t="s">
        <v>7673</v>
      </c>
      <c r="H173" s="24" t="s">
        <v>7673</v>
      </c>
      <c r="I173" s="24" t="s">
        <v>6846</v>
      </c>
      <c r="J173" s="24"/>
      <c r="K173" s="24" t="s">
        <v>17955</v>
      </c>
    </row>
    <row r="174" hidden="1">
      <c r="A174" s="24">
        <v>12250.0</v>
      </c>
      <c r="B174" s="76">
        <v>0.40625</v>
      </c>
      <c r="C174" s="41" t="s">
        <v>1348</v>
      </c>
      <c r="D174" s="77">
        <v>23723.0</v>
      </c>
      <c r="E174" s="77">
        <v>44629.0</v>
      </c>
      <c r="F174" s="24" t="s">
        <v>7680</v>
      </c>
      <c r="G174" s="24" t="s">
        <v>7673</v>
      </c>
      <c r="H174" s="24" t="s">
        <v>7673</v>
      </c>
      <c r="I174" s="24" t="s">
        <v>6876</v>
      </c>
      <c r="J174" s="24"/>
      <c r="K174" s="24" t="s">
        <v>17955</v>
      </c>
    </row>
    <row r="175" hidden="1">
      <c r="A175" s="24">
        <v>12740.0</v>
      </c>
      <c r="B175" s="76">
        <v>0.4166666666666667</v>
      </c>
      <c r="C175" s="41" t="s">
        <v>1675</v>
      </c>
      <c r="D175" s="77">
        <v>24173.0</v>
      </c>
      <c r="E175" s="77">
        <v>44629.0</v>
      </c>
      <c r="F175" s="24" t="s">
        <v>7674</v>
      </c>
      <c r="G175" s="24" t="s">
        <v>7675</v>
      </c>
      <c r="H175" s="24" t="s">
        <v>7675</v>
      </c>
      <c r="I175" s="24" t="s">
        <v>6908</v>
      </c>
      <c r="J175" s="24"/>
      <c r="K175" s="24" t="s">
        <v>17955</v>
      </c>
    </row>
    <row r="176" hidden="1">
      <c r="A176" s="24">
        <v>15826.0</v>
      </c>
      <c r="B176" s="76">
        <v>0.4166666666666667</v>
      </c>
      <c r="C176" s="41" t="s">
        <v>4207</v>
      </c>
      <c r="D176" s="77">
        <v>18101.0</v>
      </c>
      <c r="E176" s="77">
        <v>44629.0</v>
      </c>
      <c r="F176" s="24" t="s">
        <v>7674</v>
      </c>
      <c r="G176" s="24" t="s">
        <v>7681</v>
      </c>
      <c r="H176" s="24" t="s">
        <v>7681</v>
      </c>
      <c r="I176" s="24" t="s">
        <v>6810</v>
      </c>
      <c r="J176" s="24"/>
      <c r="K176" s="24" t="s">
        <v>17955</v>
      </c>
    </row>
    <row r="177" hidden="1">
      <c r="A177" s="24">
        <v>15609.0</v>
      </c>
      <c r="B177" s="76">
        <v>0.4270833333333333</v>
      </c>
      <c r="C177" s="41" t="s">
        <v>4008</v>
      </c>
      <c r="D177" s="77">
        <v>28149.0</v>
      </c>
      <c r="E177" s="77">
        <v>44629.0</v>
      </c>
      <c r="F177" s="24" t="s">
        <v>7672</v>
      </c>
      <c r="G177" s="24" t="s">
        <v>7673</v>
      </c>
      <c r="H177" s="24" t="s">
        <v>7673</v>
      </c>
      <c r="I177" s="24" t="s">
        <v>6868</v>
      </c>
      <c r="J177" s="24"/>
      <c r="K177" s="24" t="s">
        <v>17955</v>
      </c>
    </row>
    <row r="178" hidden="1">
      <c r="A178" s="24">
        <v>11478.0</v>
      </c>
      <c r="B178" s="76">
        <v>0.4375</v>
      </c>
      <c r="C178" s="41" t="s">
        <v>967</v>
      </c>
      <c r="D178" s="77">
        <v>22542.0</v>
      </c>
      <c r="E178" s="77">
        <v>44629.0</v>
      </c>
      <c r="F178" s="24" t="s">
        <v>7674</v>
      </c>
      <c r="G178" s="24" t="s">
        <v>7682</v>
      </c>
      <c r="H178" s="24" t="s">
        <v>7682</v>
      </c>
      <c r="I178" s="24" t="e">
        <v>#N/A</v>
      </c>
      <c r="J178" s="24"/>
      <c r="K178" s="24" t="s">
        <v>17955</v>
      </c>
    </row>
    <row r="179" hidden="1">
      <c r="A179" s="24">
        <v>16140.0</v>
      </c>
      <c r="B179" s="76">
        <v>0.46875</v>
      </c>
      <c r="C179" s="41" t="s">
        <v>4491</v>
      </c>
      <c r="D179" s="77">
        <v>19835.0</v>
      </c>
      <c r="E179" s="77">
        <v>44629.0</v>
      </c>
      <c r="F179" s="24" t="s">
        <v>7679</v>
      </c>
      <c r="G179" s="24" t="s">
        <v>7673</v>
      </c>
      <c r="H179" s="24" t="s">
        <v>7673</v>
      </c>
      <c r="I179" s="24" t="s">
        <v>6908</v>
      </c>
      <c r="J179" s="24"/>
      <c r="K179" s="24" t="s">
        <v>17955</v>
      </c>
    </row>
    <row r="180" hidden="1">
      <c r="A180" s="24">
        <v>10662.0</v>
      </c>
      <c r="B180" s="76">
        <v>0.5416666666666666</v>
      </c>
      <c r="C180" s="41" t="s">
        <v>623</v>
      </c>
      <c r="D180" s="77">
        <v>18416.0</v>
      </c>
      <c r="E180" s="77">
        <v>44629.0</v>
      </c>
      <c r="F180" s="24" t="s">
        <v>7674</v>
      </c>
      <c r="G180" s="24" t="s">
        <v>7675</v>
      </c>
      <c r="H180" s="24" t="s">
        <v>7675</v>
      </c>
      <c r="I180" s="24" t="s">
        <v>6908</v>
      </c>
      <c r="J180" s="24"/>
      <c r="K180" s="24" t="s">
        <v>17955</v>
      </c>
    </row>
    <row r="181" hidden="1">
      <c r="A181" s="24">
        <v>12933.0</v>
      </c>
      <c r="B181" s="76">
        <v>0.5625</v>
      </c>
      <c r="C181" s="41" t="s">
        <v>1839</v>
      </c>
      <c r="D181" s="77">
        <v>22390.0</v>
      </c>
      <c r="E181" s="77">
        <v>44629.0</v>
      </c>
      <c r="F181" s="24" t="s">
        <v>7674</v>
      </c>
      <c r="G181" s="24" t="s">
        <v>7675</v>
      </c>
      <c r="H181" s="24" t="s">
        <v>7675</v>
      </c>
      <c r="I181" s="24" t="s">
        <v>6794</v>
      </c>
      <c r="J181" s="24"/>
      <c r="K181" s="24" t="s">
        <v>17955</v>
      </c>
    </row>
    <row r="182" hidden="1">
      <c r="A182" s="24">
        <v>15556.0</v>
      </c>
      <c r="B182" s="76">
        <v>0.5625</v>
      </c>
      <c r="C182" s="41" t="s">
        <v>3963</v>
      </c>
      <c r="D182" s="77">
        <v>12814.0</v>
      </c>
      <c r="E182" s="77">
        <v>44629.0</v>
      </c>
      <c r="F182" s="24" t="s">
        <v>7674</v>
      </c>
      <c r="G182" s="24" t="s">
        <v>7675</v>
      </c>
      <c r="H182" s="24" t="s">
        <v>7675</v>
      </c>
      <c r="I182" s="24" t="s">
        <v>6810</v>
      </c>
      <c r="J182" s="24"/>
      <c r="K182" s="24" t="s">
        <v>17955</v>
      </c>
    </row>
    <row r="183" hidden="1">
      <c r="A183" s="24">
        <v>13800.0</v>
      </c>
      <c r="B183" s="76">
        <v>0.5729166666666666</v>
      </c>
      <c r="C183" s="41" t="s">
        <v>2531</v>
      </c>
      <c r="D183" s="77">
        <v>21061.0</v>
      </c>
      <c r="E183" s="77">
        <v>44629.0</v>
      </c>
      <c r="F183" s="24" t="s">
        <v>7674</v>
      </c>
      <c r="G183" s="24" t="s">
        <v>7673</v>
      </c>
      <c r="H183" s="24" t="s">
        <v>7673</v>
      </c>
      <c r="I183" s="24" t="s">
        <v>6844</v>
      </c>
      <c r="J183" s="24"/>
      <c r="K183" s="24" t="s">
        <v>17955</v>
      </c>
    </row>
    <row r="184" hidden="1">
      <c r="A184" s="24">
        <v>17577.0</v>
      </c>
      <c r="B184" s="76">
        <v>0.5729166666666666</v>
      </c>
      <c r="C184" s="41" t="s">
        <v>5722</v>
      </c>
      <c r="D184" s="77">
        <v>23885.0</v>
      </c>
      <c r="E184" s="77">
        <v>44629.0</v>
      </c>
      <c r="F184" s="24" t="s">
        <v>7674</v>
      </c>
      <c r="G184" s="24" t="s">
        <v>7681</v>
      </c>
      <c r="H184" s="24" t="s">
        <v>7681</v>
      </c>
      <c r="I184" s="24" t="s">
        <v>6836</v>
      </c>
      <c r="J184" s="24"/>
      <c r="K184" s="24" t="s">
        <v>17955</v>
      </c>
    </row>
    <row r="185" hidden="1">
      <c r="A185" s="24">
        <v>15480.0</v>
      </c>
      <c r="B185" s="76">
        <v>0.59375</v>
      </c>
      <c r="C185" s="41" t="s">
        <v>3893</v>
      </c>
      <c r="D185" s="77">
        <v>33456.0</v>
      </c>
      <c r="E185" s="77">
        <v>44629.0</v>
      </c>
      <c r="F185" s="24" t="s">
        <v>7674</v>
      </c>
      <c r="G185" s="24" t="s">
        <v>7681</v>
      </c>
      <c r="H185" s="24" t="s">
        <v>7681</v>
      </c>
      <c r="I185" s="24" t="s">
        <v>6873</v>
      </c>
      <c r="J185" s="24"/>
      <c r="K185" s="24" t="s">
        <v>17955</v>
      </c>
    </row>
    <row r="186" hidden="1">
      <c r="A186" s="24">
        <v>16576.0</v>
      </c>
      <c r="B186" s="76">
        <v>0.6041666666666666</v>
      </c>
      <c r="C186" s="41" t="s">
        <v>4859</v>
      </c>
      <c r="D186" s="77">
        <v>17982.0</v>
      </c>
      <c r="E186" s="77">
        <v>44629.0</v>
      </c>
      <c r="F186" s="24" t="s">
        <v>7674</v>
      </c>
      <c r="G186" s="24" t="s">
        <v>7681</v>
      </c>
      <c r="H186" s="24" t="s">
        <v>7681</v>
      </c>
      <c r="I186" s="24" t="s">
        <v>6831</v>
      </c>
      <c r="J186" s="24"/>
      <c r="K186" s="24" t="s">
        <v>17955</v>
      </c>
    </row>
    <row r="187" hidden="1">
      <c r="A187" s="24">
        <v>10351.0</v>
      </c>
      <c r="B187" s="76">
        <v>0.625</v>
      </c>
      <c r="C187" s="41" t="s">
        <v>501</v>
      </c>
      <c r="D187" s="77">
        <v>31630.0</v>
      </c>
      <c r="E187" s="77">
        <v>44629.0</v>
      </c>
      <c r="F187" s="24" t="s">
        <v>7674</v>
      </c>
      <c r="G187" s="24" t="s">
        <v>7681</v>
      </c>
      <c r="H187" s="24" t="s">
        <v>7681</v>
      </c>
      <c r="I187" s="24" t="s">
        <v>6810</v>
      </c>
      <c r="J187" s="24"/>
      <c r="K187" s="24" t="s">
        <v>17955</v>
      </c>
    </row>
    <row r="188" hidden="1">
      <c r="A188" s="24">
        <v>17046.0</v>
      </c>
      <c r="B188" s="76">
        <v>0.7916666666666666</v>
      </c>
      <c r="C188" s="41" t="s">
        <v>5250</v>
      </c>
      <c r="D188" s="77">
        <v>30865.0</v>
      </c>
      <c r="E188" s="77">
        <v>44629.0</v>
      </c>
      <c r="F188" s="24" t="s">
        <v>7672</v>
      </c>
      <c r="G188" s="24" t="s">
        <v>7673</v>
      </c>
      <c r="H188" s="24" t="s">
        <v>7673</v>
      </c>
      <c r="I188" s="24" t="s">
        <v>6858</v>
      </c>
      <c r="J188" s="24"/>
      <c r="K188" s="24" t="s">
        <v>17961</v>
      </c>
    </row>
    <row r="189" hidden="1">
      <c r="A189" s="24">
        <v>16967.0</v>
      </c>
      <c r="B189" s="76">
        <v>0.7916666666666666</v>
      </c>
      <c r="C189" s="41" t="s">
        <v>5183</v>
      </c>
      <c r="D189" s="77">
        <v>23591.0</v>
      </c>
      <c r="E189" s="77">
        <v>44629.0</v>
      </c>
      <c r="F189" s="24" t="s">
        <v>7678</v>
      </c>
      <c r="G189" s="24" t="s">
        <v>7673</v>
      </c>
      <c r="H189" s="24" t="s">
        <v>7673</v>
      </c>
      <c r="I189" s="24" t="s">
        <v>6856</v>
      </c>
      <c r="J189" s="24"/>
      <c r="K189" s="24" t="s">
        <v>17984</v>
      </c>
    </row>
    <row r="190" hidden="1">
      <c r="A190" s="24">
        <v>15048.0</v>
      </c>
      <c r="B190" s="76">
        <v>0.7916666666666666</v>
      </c>
      <c r="C190" s="41" t="s">
        <v>3529</v>
      </c>
      <c r="D190" s="77">
        <v>23185.0</v>
      </c>
      <c r="E190" s="77">
        <v>44629.0</v>
      </c>
      <c r="F190" s="24" t="s">
        <v>7674</v>
      </c>
      <c r="G190" s="24" t="s">
        <v>7682</v>
      </c>
      <c r="H190" s="24" t="s">
        <v>7682</v>
      </c>
      <c r="I190" s="24" t="s">
        <v>6789</v>
      </c>
      <c r="J190" s="24"/>
      <c r="K190" s="24" t="s">
        <v>17958</v>
      </c>
    </row>
    <row r="191" hidden="1">
      <c r="A191" s="24">
        <v>12374.0</v>
      </c>
      <c r="B191" s="76">
        <v>0.7916666666666666</v>
      </c>
      <c r="C191" s="41" t="s">
        <v>1425</v>
      </c>
      <c r="D191" s="77">
        <v>24523.0</v>
      </c>
      <c r="E191" s="77">
        <v>44629.0</v>
      </c>
      <c r="F191" s="24" t="s">
        <v>7672</v>
      </c>
      <c r="G191" s="24" t="s">
        <v>7673</v>
      </c>
      <c r="H191" s="24" t="s">
        <v>7673</v>
      </c>
      <c r="I191" s="24" t="s">
        <v>6771</v>
      </c>
      <c r="J191" s="24"/>
      <c r="K191" s="24" t="s">
        <v>17963</v>
      </c>
    </row>
    <row r="192" hidden="1">
      <c r="A192" s="24">
        <v>13260.0</v>
      </c>
      <c r="B192" s="76">
        <v>0.7916666666666666</v>
      </c>
      <c r="C192" s="41" t="s">
        <v>2105</v>
      </c>
      <c r="D192" s="77">
        <v>22127.0</v>
      </c>
      <c r="E192" s="77">
        <v>44629.0</v>
      </c>
      <c r="F192" s="24" t="s">
        <v>7674</v>
      </c>
      <c r="G192" s="24" t="s">
        <v>7675</v>
      </c>
      <c r="H192" s="24" t="s">
        <v>7675</v>
      </c>
      <c r="I192" s="24" t="s">
        <v>6904</v>
      </c>
      <c r="J192" s="24"/>
      <c r="K192" s="24" t="s">
        <v>17982</v>
      </c>
    </row>
    <row r="193" hidden="1">
      <c r="A193" s="24">
        <v>16139.0</v>
      </c>
      <c r="B193" s="76">
        <v>0.7916666666666666</v>
      </c>
      <c r="C193" s="41" t="s">
        <v>4490</v>
      </c>
      <c r="D193" s="77">
        <v>31019.0</v>
      </c>
      <c r="E193" s="77">
        <v>44629.0</v>
      </c>
      <c r="F193" s="24" t="s">
        <v>7674</v>
      </c>
      <c r="G193" s="24" t="s">
        <v>7675</v>
      </c>
      <c r="H193" s="24" t="s">
        <v>7675</v>
      </c>
      <c r="I193" s="24" t="s">
        <v>6876</v>
      </c>
      <c r="J193" s="24"/>
      <c r="K193" s="24" t="s">
        <v>17961</v>
      </c>
    </row>
    <row r="194" hidden="1">
      <c r="A194" s="24">
        <v>15971.0</v>
      </c>
      <c r="B194" s="76">
        <v>0.7916666666666666</v>
      </c>
      <c r="C194" s="41" t="s">
        <v>4337</v>
      </c>
      <c r="D194" s="77">
        <v>26266.0</v>
      </c>
      <c r="E194" s="77">
        <v>44629.0</v>
      </c>
      <c r="F194" s="24" t="s">
        <v>7674</v>
      </c>
      <c r="G194" s="24" t="s">
        <v>7675</v>
      </c>
      <c r="H194" s="24" t="s">
        <v>7675</v>
      </c>
      <c r="I194" s="24" t="s">
        <v>6869</v>
      </c>
      <c r="J194" s="24"/>
      <c r="K194" s="24" t="s">
        <v>17979</v>
      </c>
    </row>
    <row r="195" hidden="1">
      <c r="A195" s="24">
        <v>12902.0</v>
      </c>
      <c r="B195" s="76">
        <v>0.7916666666666666</v>
      </c>
      <c r="C195" s="41" t="s">
        <v>1815</v>
      </c>
      <c r="D195" s="77">
        <v>22034.0</v>
      </c>
      <c r="E195" s="77">
        <v>44629.0</v>
      </c>
      <c r="F195" s="24" t="s">
        <v>7679</v>
      </c>
      <c r="G195" s="24" t="s">
        <v>7673</v>
      </c>
      <c r="H195" s="24" t="s">
        <v>7673</v>
      </c>
      <c r="I195" s="24" t="s">
        <v>6793</v>
      </c>
      <c r="J195" s="24"/>
      <c r="K195" s="24" t="s">
        <v>17985</v>
      </c>
    </row>
    <row r="196" hidden="1">
      <c r="A196" s="24">
        <v>14267.0</v>
      </c>
      <c r="B196" s="76">
        <v>0.7916666666666666</v>
      </c>
      <c r="C196" s="41" t="s">
        <v>2884</v>
      </c>
      <c r="D196" s="77">
        <v>20779.0</v>
      </c>
      <c r="E196" s="77">
        <v>44629.0</v>
      </c>
      <c r="F196" s="24" t="s">
        <v>7674</v>
      </c>
      <c r="G196" s="24" t="s">
        <v>7675</v>
      </c>
      <c r="H196" s="24" t="s">
        <v>7675</v>
      </c>
      <c r="I196" s="24" t="s">
        <v>6846</v>
      </c>
      <c r="J196" s="24"/>
      <c r="K196" s="24" t="s">
        <v>17983</v>
      </c>
    </row>
    <row r="197" hidden="1">
      <c r="A197" s="24">
        <v>11080.0</v>
      </c>
      <c r="B197" s="76">
        <v>0.7916666666666666</v>
      </c>
      <c r="C197" s="41" t="s">
        <v>796</v>
      </c>
      <c r="D197" s="77">
        <v>16280.0</v>
      </c>
      <c r="E197" s="77">
        <v>44629.0</v>
      </c>
      <c r="F197" s="24" t="s">
        <v>7674</v>
      </c>
      <c r="G197" s="24" t="s">
        <v>7681</v>
      </c>
      <c r="H197" s="24" t="s">
        <v>7681</v>
      </c>
      <c r="I197" s="24" t="s">
        <v>6825</v>
      </c>
      <c r="J197" s="24"/>
      <c r="K197" s="24" t="s">
        <v>17973</v>
      </c>
    </row>
    <row r="198" hidden="1">
      <c r="A198" s="24">
        <v>17519.0</v>
      </c>
      <c r="B198" s="76">
        <v>0.7916666666666666</v>
      </c>
      <c r="C198" s="41" t="s">
        <v>5668</v>
      </c>
      <c r="D198" s="77">
        <v>23509.0</v>
      </c>
      <c r="E198" s="77">
        <v>44629.0</v>
      </c>
      <c r="F198" s="24" t="s">
        <v>7674</v>
      </c>
      <c r="G198" s="24" t="s">
        <v>7675</v>
      </c>
      <c r="H198" s="24" t="s">
        <v>7675</v>
      </c>
      <c r="I198" s="24" t="s">
        <v>6793</v>
      </c>
      <c r="J198" s="24"/>
      <c r="K198" s="24" t="s">
        <v>17968</v>
      </c>
    </row>
    <row r="199" hidden="1">
      <c r="A199" s="24">
        <v>9174.0</v>
      </c>
      <c r="B199" s="76">
        <v>0.8125</v>
      </c>
      <c r="C199" s="41" t="s">
        <v>41</v>
      </c>
      <c r="D199" s="77">
        <v>19192.0</v>
      </c>
      <c r="E199" s="77">
        <v>44629.0</v>
      </c>
      <c r="F199" s="24" t="s">
        <v>7674</v>
      </c>
      <c r="G199" s="24" t="s">
        <v>7681</v>
      </c>
      <c r="H199" s="24" t="s">
        <v>7681</v>
      </c>
      <c r="I199" s="24" t="s">
        <v>6836</v>
      </c>
      <c r="J199" s="24"/>
      <c r="K199" s="24" t="s">
        <v>17961</v>
      </c>
    </row>
    <row r="200" hidden="1">
      <c r="A200" s="24">
        <v>17643.0</v>
      </c>
      <c r="B200" s="76">
        <v>0.8229166666666666</v>
      </c>
      <c r="C200" s="41" t="s">
        <v>5779</v>
      </c>
      <c r="D200" s="77">
        <v>15359.0</v>
      </c>
      <c r="E200" s="77">
        <v>44629.0</v>
      </c>
      <c r="F200" s="24" t="s">
        <v>7674</v>
      </c>
      <c r="G200" s="24" t="s">
        <v>7681</v>
      </c>
      <c r="H200" s="24" t="s">
        <v>7681</v>
      </c>
      <c r="I200" s="24" t="s">
        <v>6821</v>
      </c>
      <c r="J200" s="24"/>
      <c r="K200" s="24" t="s">
        <v>18012</v>
      </c>
    </row>
    <row r="201" hidden="1">
      <c r="A201" s="24">
        <v>14312.0</v>
      </c>
      <c r="B201" s="76">
        <v>0.8333333333333334</v>
      </c>
      <c r="C201" s="41" t="s">
        <v>2923</v>
      </c>
      <c r="D201" s="77">
        <v>27429.0</v>
      </c>
      <c r="E201" s="77">
        <v>44629.0</v>
      </c>
      <c r="F201" s="24" t="s">
        <v>7674</v>
      </c>
      <c r="G201" s="24" t="s">
        <v>7682</v>
      </c>
      <c r="H201" s="24" t="s">
        <v>7682</v>
      </c>
      <c r="I201" s="24" t="s">
        <v>6789</v>
      </c>
      <c r="J201" s="24"/>
      <c r="K201" s="24" t="s">
        <v>17968</v>
      </c>
    </row>
    <row r="202" hidden="1">
      <c r="A202" s="24">
        <v>17738.0</v>
      </c>
      <c r="B202" s="76">
        <v>0.8541666666666666</v>
      </c>
      <c r="C202" s="41" t="s">
        <v>5865</v>
      </c>
      <c r="D202" s="77">
        <v>24348.0</v>
      </c>
      <c r="E202" s="77">
        <v>44629.0</v>
      </c>
      <c r="F202" s="24" t="s">
        <v>7683</v>
      </c>
      <c r="G202" s="24" t="s">
        <v>7673</v>
      </c>
      <c r="H202" s="24" t="s">
        <v>7673</v>
      </c>
      <c r="I202" s="24" t="s">
        <v>6793</v>
      </c>
      <c r="J202" s="24"/>
      <c r="K202" s="24" t="s">
        <v>17965</v>
      </c>
    </row>
    <row r="203" hidden="1">
      <c r="A203" s="24">
        <v>17492.0</v>
      </c>
      <c r="B203" s="76">
        <v>0.8541666666666666</v>
      </c>
      <c r="C203" s="41" t="s">
        <v>5645</v>
      </c>
      <c r="D203" s="77">
        <v>14490.0</v>
      </c>
      <c r="E203" s="77">
        <v>44629.0</v>
      </c>
      <c r="F203" s="24" t="s">
        <v>7674</v>
      </c>
      <c r="G203" s="24" t="s">
        <v>7681</v>
      </c>
      <c r="H203" s="24" t="s">
        <v>7681</v>
      </c>
      <c r="I203" s="24" t="s">
        <v>6825</v>
      </c>
      <c r="J203" s="24"/>
      <c r="K203" s="24" t="s">
        <v>17967</v>
      </c>
    </row>
    <row r="204" hidden="1">
      <c r="A204" s="24">
        <v>16427.0</v>
      </c>
      <c r="B204" s="76">
        <v>0.6458333333333334</v>
      </c>
      <c r="C204" s="41" t="s">
        <v>4728</v>
      </c>
      <c r="D204" s="77">
        <v>24828.0</v>
      </c>
      <c r="E204" s="77">
        <v>44629.0</v>
      </c>
      <c r="F204" s="24" t="s">
        <v>7674</v>
      </c>
      <c r="G204" s="24" t="s">
        <v>7673</v>
      </c>
      <c r="H204" s="24" t="s">
        <v>7673</v>
      </c>
      <c r="I204" s="24" t="s">
        <v>6793</v>
      </c>
      <c r="J204" s="24"/>
      <c r="K204" s="24" t="s">
        <v>17955</v>
      </c>
    </row>
    <row r="205" hidden="1">
      <c r="A205" s="24">
        <v>17323.0</v>
      </c>
      <c r="B205" s="76">
        <v>0.7916666666666666</v>
      </c>
      <c r="C205" s="41" t="s">
        <v>5491</v>
      </c>
      <c r="D205" s="77">
        <v>25004.0</v>
      </c>
      <c r="E205" s="77">
        <v>44629.0</v>
      </c>
      <c r="F205" s="24" t="s">
        <v>7678</v>
      </c>
      <c r="G205" s="24" t="s">
        <v>7673</v>
      </c>
      <c r="H205" s="24" t="s">
        <v>7673</v>
      </c>
      <c r="I205" s="24" t="s">
        <v>6846</v>
      </c>
      <c r="J205" s="24"/>
      <c r="K205" s="24" t="s">
        <v>17958</v>
      </c>
    </row>
    <row r="206" hidden="1">
      <c r="A206" s="24">
        <v>15520.0</v>
      </c>
      <c r="B206" s="76">
        <v>0.3958333333333333</v>
      </c>
      <c r="C206" s="24" t="s">
        <v>3927</v>
      </c>
      <c r="D206" s="77">
        <v>18142.0</v>
      </c>
      <c r="E206" s="77">
        <v>44629.0</v>
      </c>
      <c r="F206" s="24" t="s">
        <v>18063</v>
      </c>
      <c r="G206" s="24" t="s">
        <v>7673</v>
      </c>
      <c r="H206" s="24" t="s">
        <v>7673</v>
      </c>
      <c r="I206" s="24" t="s">
        <v>6814</v>
      </c>
      <c r="J206" s="24"/>
      <c r="K206" s="24" t="s">
        <v>17955</v>
      </c>
    </row>
    <row r="207" hidden="1">
      <c r="A207" s="24">
        <v>10681.0</v>
      </c>
      <c r="B207" s="76">
        <v>0.40625</v>
      </c>
      <c r="C207" s="41" t="s">
        <v>632</v>
      </c>
      <c r="D207" s="77">
        <v>24407.0</v>
      </c>
      <c r="E207" s="77">
        <v>44629.0</v>
      </c>
      <c r="F207" s="24" t="s">
        <v>7674</v>
      </c>
      <c r="G207" s="24" t="s">
        <v>7675</v>
      </c>
      <c r="H207" s="24" t="s">
        <v>7675</v>
      </c>
      <c r="I207" s="24" t="s">
        <v>6846</v>
      </c>
      <c r="J207" s="24"/>
      <c r="K207" s="24" t="s">
        <v>17955</v>
      </c>
    </row>
    <row r="208" hidden="1">
      <c r="A208" s="24">
        <v>10464.0</v>
      </c>
      <c r="B208" s="76">
        <v>0.4583333333333333</v>
      </c>
      <c r="C208" s="41" t="s">
        <v>548</v>
      </c>
      <c r="D208" s="77">
        <v>21820.0</v>
      </c>
      <c r="E208" s="77">
        <v>44629.0</v>
      </c>
      <c r="F208" s="24" t="s">
        <v>7674</v>
      </c>
      <c r="G208" s="24" t="s">
        <v>7682</v>
      </c>
      <c r="H208" s="24" t="s">
        <v>7682</v>
      </c>
      <c r="I208" s="24" t="s">
        <v>6794</v>
      </c>
      <c r="J208" s="24"/>
      <c r="K208" s="24" t="s">
        <v>17955</v>
      </c>
    </row>
    <row r="209" hidden="1">
      <c r="A209" s="24">
        <v>14850.0</v>
      </c>
      <c r="B209" s="76">
        <v>0.4583333333333333</v>
      </c>
      <c r="C209" s="41" t="s">
        <v>3369</v>
      </c>
      <c r="D209" s="77">
        <v>19056.0</v>
      </c>
      <c r="E209" s="77">
        <v>44629.0</v>
      </c>
      <c r="F209" s="24" t="s">
        <v>7674</v>
      </c>
      <c r="G209" s="24" t="s">
        <v>7675</v>
      </c>
      <c r="H209" s="24" t="s">
        <v>7675</v>
      </c>
      <c r="I209" s="24" t="s">
        <v>6829</v>
      </c>
      <c r="J209" s="24"/>
      <c r="K209" s="24" t="s">
        <v>17955</v>
      </c>
    </row>
    <row r="210" hidden="1">
      <c r="A210" s="24">
        <v>17807.0</v>
      </c>
      <c r="B210" s="76">
        <v>0.5416666666666666</v>
      </c>
      <c r="C210" s="41" t="s">
        <v>5926</v>
      </c>
      <c r="D210" s="77">
        <v>27578.0</v>
      </c>
      <c r="E210" s="77">
        <v>44629.0</v>
      </c>
      <c r="F210" s="24" t="s">
        <v>7674</v>
      </c>
      <c r="G210" s="24" t="s">
        <v>7675</v>
      </c>
      <c r="H210" s="24" t="s">
        <v>7675</v>
      </c>
      <c r="I210" s="24" t="s">
        <v>6908</v>
      </c>
      <c r="J210" s="24"/>
      <c r="K210" s="24" t="s">
        <v>17955</v>
      </c>
    </row>
    <row r="211" hidden="1">
      <c r="A211" s="24">
        <v>10663.0</v>
      </c>
      <c r="B211" s="76">
        <v>0.5729166666666666</v>
      </c>
      <c r="C211" s="41" t="s">
        <v>624</v>
      </c>
      <c r="D211" s="77">
        <v>22852.0</v>
      </c>
      <c r="E211" s="77">
        <v>44629.0</v>
      </c>
      <c r="F211" s="24" t="s">
        <v>7674</v>
      </c>
      <c r="G211" s="24" t="s">
        <v>7675</v>
      </c>
      <c r="H211" s="24" t="s">
        <v>7675</v>
      </c>
      <c r="I211" s="24" t="s">
        <v>6796</v>
      </c>
      <c r="J211" s="24"/>
      <c r="K211" s="24" t="s">
        <v>17955</v>
      </c>
    </row>
    <row r="212" hidden="1">
      <c r="A212" s="24">
        <v>18224.0</v>
      </c>
      <c r="B212" s="76">
        <v>0.5729166666666666</v>
      </c>
      <c r="C212" s="41" t="s">
        <v>6650</v>
      </c>
      <c r="D212" s="77">
        <v>21611.0</v>
      </c>
      <c r="E212" s="77">
        <v>44629.0</v>
      </c>
      <c r="F212" s="24" t="s">
        <v>7701</v>
      </c>
      <c r="G212" s="24" t="s">
        <v>7673</v>
      </c>
      <c r="H212" s="24" t="s">
        <v>7673</v>
      </c>
      <c r="I212" s="24" t="s">
        <v>6789</v>
      </c>
      <c r="J212" s="24"/>
      <c r="K212" s="24" t="s">
        <v>17955</v>
      </c>
    </row>
    <row r="213" hidden="1">
      <c r="A213" s="24">
        <v>14541.0</v>
      </c>
      <c r="B213" s="76">
        <v>0.6041666666666666</v>
      </c>
      <c r="C213" s="41" t="s">
        <v>3105</v>
      </c>
      <c r="D213" s="77">
        <v>26244.0</v>
      </c>
      <c r="E213" s="77">
        <v>44629.0</v>
      </c>
      <c r="F213" s="24" t="s">
        <v>7674</v>
      </c>
      <c r="G213" s="24" t="s">
        <v>7675</v>
      </c>
      <c r="H213" s="24" t="s">
        <v>7675</v>
      </c>
      <c r="I213" s="24" t="s">
        <v>6789</v>
      </c>
      <c r="J213" s="24"/>
      <c r="K213" s="24" t="s">
        <v>17955</v>
      </c>
    </row>
    <row r="214" hidden="1">
      <c r="A214" s="24">
        <v>17391.0</v>
      </c>
      <c r="B214" s="76">
        <v>0.7916666666666666</v>
      </c>
      <c r="C214" s="41" t="s">
        <v>5556</v>
      </c>
      <c r="D214" s="77">
        <v>21112.0</v>
      </c>
      <c r="E214" s="77">
        <v>44629.0</v>
      </c>
      <c r="F214" s="24" t="s">
        <v>7672</v>
      </c>
      <c r="G214" s="24" t="s">
        <v>7673</v>
      </c>
      <c r="H214" s="24" t="s">
        <v>7673</v>
      </c>
      <c r="I214" s="24" t="s">
        <v>6789</v>
      </c>
      <c r="J214" s="24"/>
      <c r="K214" s="24" t="s">
        <v>17963</v>
      </c>
    </row>
    <row r="215" hidden="1">
      <c r="A215" s="24">
        <v>17818.0</v>
      </c>
      <c r="B215" s="76">
        <v>0.7916666666666666</v>
      </c>
      <c r="C215" s="41" t="s">
        <v>5935</v>
      </c>
      <c r="D215" s="77">
        <v>18630.0</v>
      </c>
      <c r="E215" s="77">
        <v>44629.0</v>
      </c>
      <c r="F215" s="24" t="s">
        <v>7679</v>
      </c>
      <c r="G215" s="24" t="s">
        <v>7673</v>
      </c>
      <c r="H215" s="24" t="s">
        <v>7673</v>
      </c>
      <c r="I215" s="24" t="s">
        <v>6811</v>
      </c>
      <c r="J215" s="24"/>
      <c r="K215" s="24" t="s">
        <v>17984</v>
      </c>
    </row>
    <row r="216" hidden="1">
      <c r="A216" s="24">
        <v>12269.0</v>
      </c>
      <c r="B216" s="76">
        <v>0.7916666666666666</v>
      </c>
      <c r="C216" s="41" t="s">
        <v>1357</v>
      </c>
      <c r="D216" s="77">
        <v>30557.0</v>
      </c>
      <c r="E216" s="77">
        <v>44629.0</v>
      </c>
      <c r="F216" s="24" t="s">
        <v>7674</v>
      </c>
      <c r="G216" s="24" t="s">
        <v>7675</v>
      </c>
      <c r="H216" s="24" t="s">
        <v>7675</v>
      </c>
      <c r="I216" s="24" t="s">
        <v>6796</v>
      </c>
      <c r="J216" s="24"/>
      <c r="K216" s="24" t="s">
        <v>18057</v>
      </c>
    </row>
    <row r="217" hidden="1">
      <c r="A217" s="24">
        <v>12462.0</v>
      </c>
      <c r="B217" s="76">
        <v>0.7916666666666666</v>
      </c>
      <c r="C217" s="41" t="s">
        <v>1480</v>
      </c>
      <c r="D217" s="77">
        <v>34256.0</v>
      </c>
      <c r="E217" s="77">
        <v>44629.0</v>
      </c>
      <c r="F217" s="24" t="s">
        <v>7674</v>
      </c>
      <c r="G217" s="24" t="s">
        <v>7682</v>
      </c>
      <c r="H217" s="24" t="s">
        <v>7682</v>
      </c>
      <c r="I217" s="24" t="s">
        <v>6814</v>
      </c>
      <c r="J217" s="24"/>
      <c r="K217" s="24" t="s">
        <v>17982</v>
      </c>
    </row>
    <row r="218" hidden="1">
      <c r="A218" s="24">
        <v>11048.0</v>
      </c>
      <c r="B218" s="76">
        <v>0.7916666666666666</v>
      </c>
      <c r="C218" s="41" t="s">
        <v>779</v>
      </c>
      <c r="D218" s="77">
        <v>19908.0</v>
      </c>
      <c r="E218" s="77">
        <v>44629.0</v>
      </c>
      <c r="F218" s="24" t="s">
        <v>7674</v>
      </c>
      <c r="G218" s="24" t="s">
        <v>7675</v>
      </c>
      <c r="H218" s="24" t="s">
        <v>7675</v>
      </c>
      <c r="I218" s="24" t="s">
        <v>6810</v>
      </c>
      <c r="J218" s="24"/>
      <c r="K218" s="24" t="s">
        <v>17983</v>
      </c>
    </row>
    <row r="219" hidden="1">
      <c r="A219" s="24">
        <v>9229.0</v>
      </c>
      <c r="B219" s="76">
        <v>0.7916666666666666</v>
      </c>
      <c r="C219" s="41" t="s">
        <v>79</v>
      </c>
      <c r="D219" s="77">
        <v>17887.0</v>
      </c>
      <c r="E219" s="77">
        <v>44629.0</v>
      </c>
      <c r="F219" s="24" t="s">
        <v>7674</v>
      </c>
      <c r="G219" s="24" t="s">
        <v>7681</v>
      </c>
      <c r="H219" s="24" t="s">
        <v>7681</v>
      </c>
      <c r="I219" s="24" t="s">
        <v>6813</v>
      </c>
      <c r="J219" s="24"/>
      <c r="K219" s="24" t="s">
        <v>18006</v>
      </c>
    </row>
    <row r="220" hidden="1">
      <c r="A220" s="24">
        <v>16092.0</v>
      </c>
      <c r="B220" s="76">
        <v>0.8333333333333334</v>
      </c>
      <c r="C220" s="41" t="s">
        <v>4446</v>
      </c>
      <c r="D220" s="77">
        <v>34952.0</v>
      </c>
      <c r="E220" s="77">
        <v>44629.0</v>
      </c>
      <c r="F220" s="24" t="s">
        <v>7674</v>
      </c>
      <c r="G220" s="24" t="s">
        <v>7675</v>
      </c>
      <c r="H220" s="24" t="s">
        <v>7675</v>
      </c>
      <c r="I220" s="24" t="s">
        <v>6844</v>
      </c>
      <c r="J220" s="24"/>
      <c r="K220" s="24" t="s">
        <v>18012</v>
      </c>
    </row>
    <row r="221" hidden="1">
      <c r="A221" s="24">
        <v>15877.0</v>
      </c>
      <c r="B221" s="76">
        <v>0.8333333333333334</v>
      </c>
      <c r="C221" s="41" t="s">
        <v>4255</v>
      </c>
      <c r="D221" s="77">
        <v>29898.0</v>
      </c>
      <c r="E221" s="77">
        <v>44629.0</v>
      </c>
      <c r="F221" s="24" t="s">
        <v>7674</v>
      </c>
      <c r="G221" s="24" t="s">
        <v>7682</v>
      </c>
      <c r="H221" s="24" t="s">
        <v>7682</v>
      </c>
      <c r="I221" s="24" t="s">
        <v>6796</v>
      </c>
      <c r="J221" s="24"/>
      <c r="K221" s="24" t="s">
        <v>17966</v>
      </c>
    </row>
    <row r="222" hidden="1">
      <c r="A222" s="24">
        <v>16430.0</v>
      </c>
      <c r="B222" s="76">
        <v>0.8333333333333334</v>
      </c>
      <c r="C222" s="41" t="s">
        <v>4730</v>
      </c>
      <c r="D222" s="77">
        <v>24420.0</v>
      </c>
      <c r="E222" s="77">
        <v>44629.0</v>
      </c>
      <c r="F222" s="24" t="s">
        <v>7674</v>
      </c>
      <c r="G222" s="24" t="s">
        <v>7675</v>
      </c>
      <c r="H222" s="24" t="s">
        <v>7675</v>
      </c>
      <c r="I222" s="24" t="s">
        <v>6784</v>
      </c>
      <c r="J222" s="24"/>
      <c r="K222" s="24" t="s">
        <v>17968</v>
      </c>
    </row>
    <row r="223" hidden="1">
      <c r="A223" s="24">
        <v>18256.0</v>
      </c>
      <c r="B223" s="76">
        <v>0.8333333333333334</v>
      </c>
      <c r="C223" s="41" t="s">
        <v>6727</v>
      </c>
      <c r="D223" s="77">
        <v>11689.0</v>
      </c>
      <c r="E223" s="77">
        <v>44629.0</v>
      </c>
      <c r="F223" s="24" t="s">
        <v>7701</v>
      </c>
      <c r="G223" s="24" t="s">
        <v>7673</v>
      </c>
      <c r="H223" s="24" t="s">
        <v>7673</v>
      </c>
      <c r="I223" s="24" t="s">
        <v>6794</v>
      </c>
      <c r="J223" s="24"/>
      <c r="K223" s="24" t="s">
        <v>17982</v>
      </c>
    </row>
    <row r="224" hidden="1">
      <c r="A224" s="24">
        <v>18258.0</v>
      </c>
      <c r="B224" s="76">
        <v>0.8541666666666666</v>
      </c>
      <c r="C224" s="41" t="s">
        <v>6728</v>
      </c>
      <c r="D224" s="77">
        <v>26753.0</v>
      </c>
      <c r="E224" s="77">
        <v>44629.0</v>
      </c>
      <c r="F224" s="24" t="s">
        <v>7701</v>
      </c>
      <c r="G224" s="24" t="s">
        <v>7673</v>
      </c>
      <c r="H224" s="24" t="s">
        <v>7673</v>
      </c>
      <c r="I224" s="24" t="s">
        <v>6796</v>
      </c>
      <c r="J224" s="24"/>
      <c r="K224" s="24" t="s">
        <v>17964</v>
      </c>
    </row>
    <row r="225" hidden="1">
      <c r="A225" s="24">
        <v>11825.0</v>
      </c>
      <c r="B225" s="76">
        <v>0.3333333333333333</v>
      </c>
      <c r="C225" s="41" t="s">
        <v>1127</v>
      </c>
      <c r="D225" s="77">
        <v>15279.0</v>
      </c>
      <c r="E225" s="77">
        <v>44629.0</v>
      </c>
      <c r="F225" s="24" t="s">
        <v>7674</v>
      </c>
      <c r="G225" s="24" t="s">
        <v>7675</v>
      </c>
      <c r="H225" s="24" t="s">
        <v>7675</v>
      </c>
      <c r="I225" s="24" t="s">
        <v>6790</v>
      </c>
      <c r="J225" s="24"/>
      <c r="K225" s="24" t="s">
        <v>17955</v>
      </c>
    </row>
    <row r="226" hidden="1">
      <c r="A226" s="24">
        <v>9608.0</v>
      </c>
      <c r="B226" s="76">
        <v>0.7916666666666666</v>
      </c>
      <c r="C226" s="41" t="s">
        <v>219</v>
      </c>
      <c r="D226" s="77">
        <v>21736.0</v>
      </c>
      <c r="E226" s="77">
        <v>44629.0</v>
      </c>
      <c r="F226" s="24" t="s">
        <v>7674</v>
      </c>
      <c r="G226" s="24" t="s">
        <v>7675</v>
      </c>
      <c r="H226" s="24" t="s">
        <v>7675</v>
      </c>
      <c r="I226" s="24" t="s">
        <v>6813</v>
      </c>
      <c r="J226" s="24"/>
      <c r="K226" s="24" t="s">
        <v>17968</v>
      </c>
    </row>
    <row r="227" hidden="1">
      <c r="A227" s="24">
        <v>17583.0</v>
      </c>
      <c r="B227" s="76">
        <v>0.7916666666666666</v>
      </c>
      <c r="C227" s="41" t="s">
        <v>5726</v>
      </c>
      <c r="D227" s="77">
        <v>18585.0</v>
      </c>
      <c r="E227" s="77">
        <v>44629.0</v>
      </c>
      <c r="F227" s="24" t="s">
        <v>7674</v>
      </c>
      <c r="G227" s="24" t="s">
        <v>7675</v>
      </c>
      <c r="H227" s="24" t="s">
        <v>7675</v>
      </c>
      <c r="I227" s="24" t="s">
        <v>6846</v>
      </c>
      <c r="J227" s="24"/>
      <c r="K227" s="24" t="s">
        <v>18012</v>
      </c>
    </row>
    <row r="228" hidden="1">
      <c r="A228" s="24">
        <v>17968.0</v>
      </c>
      <c r="B228" s="76">
        <v>0.7916666666666666</v>
      </c>
      <c r="C228" s="41" t="s">
        <v>6066</v>
      </c>
      <c r="D228" s="77">
        <v>30725.0</v>
      </c>
      <c r="E228" s="77">
        <v>44629.0</v>
      </c>
      <c r="F228" s="24" t="s">
        <v>7677</v>
      </c>
      <c r="G228" s="24" t="s">
        <v>7673</v>
      </c>
      <c r="H228" s="24" t="s">
        <v>7673</v>
      </c>
      <c r="I228" s="24" t="s">
        <v>6947</v>
      </c>
      <c r="J228" s="24"/>
      <c r="K228" s="24" t="s">
        <v>17966</v>
      </c>
    </row>
    <row r="229" hidden="1">
      <c r="A229" s="24">
        <v>17665.0</v>
      </c>
      <c r="B229" s="76">
        <v>0.8333333333333334</v>
      </c>
      <c r="C229" s="41" t="s">
        <v>5800</v>
      </c>
      <c r="D229" s="77">
        <v>11991.0</v>
      </c>
      <c r="E229" s="77">
        <v>44629.0</v>
      </c>
      <c r="F229" s="24" t="s">
        <v>7674</v>
      </c>
      <c r="G229" s="24" t="s">
        <v>7675</v>
      </c>
      <c r="H229" s="24" t="s">
        <v>7675</v>
      </c>
      <c r="I229" s="24" t="s">
        <v>6833</v>
      </c>
      <c r="J229" s="24"/>
      <c r="K229" s="24" t="s">
        <v>18012</v>
      </c>
    </row>
    <row r="230" hidden="1">
      <c r="A230" s="24">
        <v>14194.0</v>
      </c>
      <c r="B230" s="76">
        <v>0.7916666666666666</v>
      </c>
      <c r="C230" s="41" t="s">
        <v>2829</v>
      </c>
      <c r="D230" s="77">
        <v>25721.0</v>
      </c>
      <c r="E230" s="77">
        <v>44629.0</v>
      </c>
      <c r="F230" s="24" t="s">
        <v>7680</v>
      </c>
      <c r="G230" s="24" t="s">
        <v>7673</v>
      </c>
      <c r="H230" s="24" t="s">
        <v>7673</v>
      </c>
      <c r="I230" s="24" t="s">
        <v>6876</v>
      </c>
      <c r="J230" s="24"/>
      <c r="K230" s="24" t="s">
        <v>17963</v>
      </c>
    </row>
    <row r="231" hidden="1">
      <c r="A231" s="24">
        <v>9608.0</v>
      </c>
      <c r="B231" s="76">
        <v>0.7916666666666666</v>
      </c>
      <c r="C231" s="41" t="s">
        <v>219</v>
      </c>
      <c r="D231" s="77">
        <v>21736.0</v>
      </c>
      <c r="E231" s="77">
        <v>44629.0</v>
      </c>
      <c r="F231" s="24" t="s">
        <v>7672</v>
      </c>
      <c r="G231" s="24" t="s">
        <v>7673</v>
      </c>
      <c r="H231" s="24" t="s">
        <v>7673</v>
      </c>
      <c r="I231" s="24" t="s">
        <v>6813</v>
      </c>
      <c r="J231" s="24"/>
      <c r="K231" s="24" t="s">
        <v>17958</v>
      </c>
    </row>
    <row r="232">
      <c r="A232" s="24">
        <v>11825.0</v>
      </c>
      <c r="B232" s="76">
        <v>0.3333333333333333</v>
      </c>
      <c r="C232" s="41" t="s">
        <v>1127</v>
      </c>
      <c r="D232" s="77">
        <v>15279.0</v>
      </c>
      <c r="E232" s="77">
        <v>44629.0</v>
      </c>
      <c r="F232" s="24" t="s">
        <v>17999</v>
      </c>
      <c r="G232" s="24" t="s">
        <v>17999</v>
      </c>
      <c r="H232" s="24" t="s">
        <v>7675</v>
      </c>
      <c r="I232" s="24" t="s">
        <v>6790</v>
      </c>
      <c r="J232" s="24"/>
      <c r="K232" s="24" t="s">
        <v>18000</v>
      </c>
    </row>
    <row r="233" hidden="1">
      <c r="A233" s="24">
        <v>11825.0</v>
      </c>
      <c r="B233" s="76">
        <v>0.3333333333333333</v>
      </c>
      <c r="C233" s="41" t="s">
        <v>1127</v>
      </c>
      <c r="D233" s="77">
        <v>15279.0</v>
      </c>
      <c r="E233" s="77">
        <v>44629.0</v>
      </c>
      <c r="F233" s="24" t="s">
        <v>17992</v>
      </c>
      <c r="G233" s="24" t="s">
        <v>17990</v>
      </c>
      <c r="H233" s="24" t="s">
        <v>7675</v>
      </c>
      <c r="I233" s="24" t="s">
        <v>6790</v>
      </c>
      <c r="J233" s="24"/>
      <c r="K233" s="24" t="s">
        <v>17991</v>
      </c>
    </row>
    <row r="234" hidden="1">
      <c r="A234" s="24">
        <v>15879.0</v>
      </c>
      <c r="B234" s="76">
        <v>0.3333333333333333</v>
      </c>
      <c r="C234" s="41" t="s">
        <v>4257</v>
      </c>
      <c r="D234" s="77">
        <v>28372.0</v>
      </c>
      <c r="E234" s="77">
        <v>44629.0</v>
      </c>
      <c r="F234" s="24" t="s">
        <v>17992</v>
      </c>
      <c r="G234" s="24" t="s">
        <v>17990</v>
      </c>
      <c r="H234" s="24" t="s">
        <v>7682</v>
      </c>
      <c r="I234" s="24" t="s">
        <v>6908</v>
      </c>
      <c r="J234" s="24"/>
      <c r="K234" s="24" t="s">
        <v>17991</v>
      </c>
    </row>
    <row r="235" hidden="1">
      <c r="A235" s="24">
        <v>15340.0</v>
      </c>
      <c r="B235" s="76">
        <v>0.34375</v>
      </c>
      <c r="C235" s="41" t="s">
        <v>3774</v>
      </c>
      <c r="D235" s="77">
        <v>20218.0</v>
      </c>
      <c r="E235" s="77">
        <v>44629.0</v>
      </c>
      <c r="F235" s="24" t="s">
        <v>17996</v>
      </c>
      <c r="G235" s="24" t="s">
        <v>17990</v>
      </c>
      <c r="H235" s="24" t="s">
        <v>7675</v>
      </c>
      <c r="I235" s="24" t="s">
        <v>6813</v>
      </c>
      <c r="J235" s="24"/>
      <c r="K235" s="24" t="s">
        <v>17995</v>
      </c>
    </row>
    <row r="236" hidden="1">
      <c r="A236" s="24">
        <v>10164.0</v>
      </c>
      <c r="B236" s="76">
        <v>0.34375</v>
      </c>
      <c r="C236" s="41" t="s">
        <v>429</v>
      </c>
      <c r="D236" s="77">
        <v>21050.0</v>
      </c>
      <c r="E236" s="77">
        <v>44629.0</v>
      </c>
      <c r="F236" s="24" t="s">
        <v>17996</v>
      </c>
      <c r="G236" s="24" t="s">
        <v>17990</v>
      </c>
      <c r="H236" s="24" t="s">
        <v>7682</v>
      </c>
      <c r="I236" s="24" t="s">
        <v>6796</v>
      </c>
      <c r="J236" s="24"/>
      <c r="K236" s="24" t="s">
        <v>17995</v>
      </c>
    </row>
    <row r="237" hidden="1">
      <c r="A237" s="24">
        <v>10702.0</v>
      </c>
      <c r="B237" s="76">
        <v>0.3541666666666667</v>
      </c>
      <c r="C237" s="41" t="s">
        <v>639</v>
      </c>
      <c r="D237" s="77">
        <v>18579.0</v>
      </c>
      <c r="E237" s="77">
        <v>44629.0</v>
      </c>
      <c r="F237" s="24" t="s">
        <v>17989</v>
      </c>
      <c r="G237" s="24" t="s">
        <v>17990</v>
      </c>
      <c r="H237" s="24" t="s">
        <v>7675</v>
      </c>
      <c r="I237" s="24" t="s">
        <v>6908</v>
      </c>
      <c r="J237" s="24"/>
      <c r="K237" s="24" t="s">
        <v>17991</v>
      </c>
    </row>
    <row r="238" hidden="1">
      <c r="A238" s="24">
        <v>9862.0</v>
      </c>
      <c r="B238" s="76">
        <v>0.3541666666666667</v>
      </c>
      <c r="C238" s="41" t="s">
        <v>315</v>
      </c>
      <c r="D238" s="77">
        <v>18805.0</v>
      </c>
      <c r="E238" s="77">
        <v>44629.0</v>
      </c>
      <c r="F238" s="24" t="s">
        <v>17992</v>
      </c>
      <c r="G238" s="24" t="s">
        <v>17990</v>
      </c>
      <c r="H238" s="24" t="s">
        <v>7675</v>
      </c>
      <c r="I238" s="24" t="s">
        <v>6908</v>
      </c>
      <c r="J238" s="24"/>
      <c r="K238" s="24" t="s">
        <v>17991</v>
      </c>
    </row>
    <row r="239" hidden="1">
      <c r="A239" s="24">
        <v>15531.0</v>
      </c>
      <c r="B239" s="76">
        <v>0.3541666666666667</v>
      </c>
      <c r="C239" s="41" t="s">
        <v>3938</v>
      </c>
      <c r="D239" s="77">
        <v>19806.0</v>
      </c>
      <c r="E239" s="77">
        <v>44629.0</v>
      </c>
      <c r="F239" s="24" t="s">
        <v>17996</v>
      </c>
      <c r="G239" s="24" t="s">
        <v>17994</v>
      </c>
      <c r="H239" s="24" t="s">
        <v>7681</v>
      </c>
      <c r="I239" s="24" t="s">
        <v>6836</v>
      </c>
      <c r="J239" s="24"/>
      <c r="K239" s="24" t="s">
        <v>17995</v>
      </c>
    </row>
    <row r="240" hidden="1">
      <c r="A240" s="24">
        <v>9227.0</v>
      </c>
      <c r="B240" s="76">
        <v>0.3541666666666667</v>
      </c>
      <c r="C240" s="41" t="s">
        <v>77</v>
      </c>
      <c r="D240" s="77">
        <v>21258.0</v>
      </c>
      <c r="E240" s="77">
        <v>44629.0</v>
      </c>
      <c r="F240" s="24" t="s">
        <v>17997</v>
      </c>
      <c r="G240" s="24" t="s">
        <v>17990</v>
      </c>
      <c r="H240" s="24" t="s">
        <v>7682</v>
      </c>
      <c r="I240" s="24" t="s">
        <v>6829</v>
      </c>
      <c r="J240" s="24"/>
      <c r="K240" s="24" t="s">
        <v>17995</v>
      </c>
    </row>
    <row r="241" hidden="1">
      <c r="A241" s="24">
        <v>17832.0</v>
      </c>
      <c r="B241" s="76">
        <v>0.3541666666666667</v>
      </c>
      <c r="C241" s="41" t="s">
        <v>5947</v>
      </c>
      <c r="D241" s="77">
        <v>16496.0</v>
      </c>
      <c r="E241" s="77">
        <v>44629.0</v>
      </c>
      <c r="F241" s="24" t="s">
        <v>17997</v>
      </c>
      <c r="G241" s="24" t="s">
        <v>17990</v>
      </c>
      <c r="H241" s="24" t="s">
        <v>7682</v>
      </c>
      <c r="I241" s="24" t="s">
        <v>6836</v>
      </c>
      <c r="J241" s="24"/>
      <c r="K241" s="24" t="s">
        <v>17995</v>
      </c>
    </row>
    <row r="242" hidden="1">
      <c r="A242" s="24">
        <v>10613.0</v>
      </c>
      <c r="B242" s="76">
        <v>0.3645833333333333</v>
      </c>
      <c r="C242" s="41" t="s">
        <v>601</v>
      </c>
      <c r="D242" s="77">
        <v>22017.0</v>
      </c>
      <c r="E242" s="77">
        <v>44629.0</v>
      </c>
      <c r="F242" s="24" t="s">
        <v>17989</v>
      </c>
      <c r="G242" s="24" t="s">
        <v>17990</v>
      </c>
      <c r="H242" s="24" t="s">
        <v>7675</v>
      </c>
      <c r="I242" s="24" t="s">
        <v>6770</v>
      </c>
      <c r="J242" s="24"/>
      <c r="K242" s="24" t="s">
        <v>17991</v>
      </c>
    </row>
    <row r="243" hidden="1">
      <c r="A243" s="24">
        <v>18249.0</v>
      </c>
      <c r="B243" s="76">
        <v>0.3645833333333333</v>
      </c>
      <c r="C243" s="41" t="s">
        <v>6709</v>
      </c>
      <c r="D243" s="77">
        <v>29156.0</v>
      </c>
      <c r="E243" s="77">
        <v>44629.0</v>
      </c>
      <c r="F243" s="24" t="s">
        <v>17998</v>
      </c>
      <c r="G243" s="24" t="s">
        <v>17994</v>
      </c>
      <c r="H243" s="24" t="s">
        <v>7681</v>
      </c>
      <c r="I243" s="24" t="s">
        <v>6831</v>
      </c>
      <c r="J243" s="24"/>
      <c r="K243" s="24" t="s">
        <v>17991</v>
      </c>
    </row>
    <row r="244">
      <c r="A244" s="24">
        <v>18249.0</v>
      </c>
      <c r="B244" s="76">
        <v>0.3645833333333333</v>
      </c>
      <c r="C244" s="41" t="s">
        <v>6709</v>
      </c>
      <c r="D244" s="77">
        <v>29156.0</v>
      </c>
      <c r="E244" s="77">
        <v>44629.0</v>
      </c>
      <c r="F244" s="24" t="s">
        <v>17999</v>
      </c>
      <c r="G244" s="24" t="s">
        <v>17999</v>
      </c>
      <c r="H244" s="24" t="s">
        <v>7681</v>
      </c>
      <c r="I244" s="24" t="s">
        <v>6831</v>
      </c>
      <c r="J244" s="24"/>
      <c r="K244" s="24" t="s">
        <v>18000</v>
      </c>
    </row>
    <row r="245" hidden="1">
      <c r="A245" s="24">
        <v>15906.0</v>
      </c>
      <c r="B245" s="76">
        <v>0.375</v>
      </c>
      <c r="C245" s="41" t="s">
        <v>4283</v>
      </c>
      <c r="D245" s="77">
        <v>19970.0</v>
      </c>
      <c r="E245" s="77">
        <v>44629.0</v>
      </c>
      <c r="F245" s="24" t="s">
        <v>17989</v>
      </c>
      <c r="G245" s="24" t="s">
        <v>17990</v>
      </c>
      <c r="H245" s="24" t="s">
        <v>7675</v>
      </c>
      <c r="I245" s="24" t="s">
        <v>6794</v>
      </c>
      <c r="J245" s="24"/>
      <c r="K245" s="24" t="s">
        <v>17991</v>
      </c>
    </row>
    <row r="246" hidden="1">
      <c r="A246" s="24">
        <v>15765.0</v>
      </c>
      <c r="B246" s="76">
        <v>0.375</v>
      </c>
      <c r="C246" s="41" t="s">
        <v>4152</v>
      </c>
      <c r="D246" s="77">
        <v>23265.0</v>
      </c>
      <c r="E246" s="77">
        <v>44629.0</v>
      </c>
      <c r="F246" s="24" t="s">
        <v>17996</v>
      </c>
      <c r="G246" s="24" t="s">
        <v>17990</v>
      </c>
      <c r="H246" s="24" t="s">
        <v>7675</v>
      </c>
      <c r="I246" s="24" t="s">
        <v>6821</v>
      </c>
      <c r="J246" s="24"/>
      <c r="K246" s="24" t="s">
        <v>17995</v>
      </c>
    </row>
    <row r="247" hidden="1">
      <c r="A247" s="24">
        <v>17372.0</v>
      </c>
      <c r="B247" s="76">
        <v>0.375</v>
      </c>
      <c r="C247" s="41" t="s">
        <v>5540</v>
      </c>
      <c r="D247" s="77">
        <v>28927.0</v>
      </c>
      <c r="E247" s="77">
        <v>44629.0</v>
      </c>
      <c r="F247" s="24" t="s">
        <v>17989</v>
      </c>
      <c r="G247" s="24" t="s">
        <v>17990</v>
      </c>
      <c r="H247" s="24" t="s">
        <v>7682</v>
      </c>
      <c r="I247" s="24" t="s">
        <v>6858</v>
      </c>
      <c r="J247" s="24"/>
      <c r="K247" s="24" t="s">
        <v>17991</v>
      </c>
    </row>
    <row r="248" hidden="1">
      <c r="A248" s="24">
        <v>12095.0</v>
      </c>
      <c r="B248" s="76">
        <v>0.3854166666666667</v>
      </c>
      <c r="C248" s="41" t="s">
        <v>1272</v>
      </c>
      <c r="D248" s="77">
        <v>25056.0</v>
      </c>
      <c r="E248" s="77">
        <v>44629.0</v>
      </c>
      <c r="F248" s="24" t="s">
        <v>17989</v>
      </c>
      <c r="G248" s="24" t="s">
        <v>17994</v>
      </c>
      <c r="H248" s="24" t="s">
        <v>7673</v>
      </c>
      <c r="I248" s="24" t="s">
        <v>6785</v>
      </c>
      <c r="J248" s="24"/>
      <c r="K248" s="24" t="s">
        <v>17991</v>
      </c>
    </row>
    <row r="249" hidden="1">
      <c r="A249" s="24">
        <v>11268.0</v>
      </c>
      <c r="B249" s="76">
        <v>0.3854166666666667</v>
      </c>
      <c r="C249" s="41" t="s">
        <v>884</v>
      </c>
      <c r="D249" s="77">
        <v>14436.0</v>
      </c>
      <c r="E249" s="77">
        <v>44629.0</v>
      </c>
      <c r="F249" s="24" t="s">
        <v>17989</v>
      </c>
      <c r="G249" s="24" t="s">
        <v>17990</v>
      </c>
      <c r="H249" s="24" t="s">
        <v>7682</v>
      </c>
      <c r="I249" s="24" t="s">
        <v>6831</v>
      </c>
      <c r="J249" s="24"/>
      <c r="K249" s="24" t="s">
        <v>17991</v>
      </c>
    </row>
    <row r="250" hidden="1">
      <c r="A250" s="24">
        <v>15520.0</v>
      </c>
      <c r="B250" s="76">
        <v>0.3958333333333333</v>
      </c>
      <c r="C250" s="24" t="s">
        <v>3927</v>
      </c>
      <c r="D250" s="77">
        <v>18142.0</v>
      </c>
      <c r="E250" s="77">
        <v>44629.0</v>
      </c>
      <c r="F250" s="24" t="s">
        <v>17992</v>
      </c>
      <c r="G250" s="24" t="s">
        <v>17994</v>
      </c>
      <c r="H250" s="24" t="s">
        <v>7673</v>
      </c>
      <c r="I250" s="24" t="s">
        <v>6814</v>
      </c>
      <c r="J250" s="24"/>
      <c r="K250" s="24" t="s">
        <v>17991</v>
      </c>
    </row>
    <row r="251" hidden="1">
      <c r="A251" s="24">
        <v>14194.0</v>
      </c>
      <c r="B251" s="76">
        <v>0.3958333333333333</v>
      </c>
      <c r="C251" s="41" t="s">
        <v>2829</v>
      </c>
      <c r="D251" s="77">
        <v>25721.0</v>
      </c>
      <c r="E251" s="77">
        <v>44629.0</v>
      </c>
      <c r="F251" s="24" t="s">
        <v>17989</v>
      </c>
      <c r="G251" s="24" t="s">
        <v>17990</v>
      </c>
      <c r="H251" s="24" t="s">
        <v>7675</v>
      </c>
      <c r="I251" s="24" t="s">
        <v>6876</v>
      </c>
      <c r="J251" s="24"/>
      <c r="K251" s="24" t="s">
        <v>17991</v>
      </c>
    </row>
    <row r="252" hidden="1">
      <c r="A252" s="24">
        <v>14095.0</v>
      </c>
      <c r="B252" s="76">
        <v>0.3958333333333333</v>
      </c>
      <c r="C252" s="41" t="s">
        <v>2753</v>
      </c>
      <c r="D252" s="77">
        <v>22965.0</v>
      </c>
      <c r="E252" s="77">
        <v>44629.0</v>
      </c>
      <c r="F252" s="24" t="s">
        <v>17989</v>
      </c>
      <c r="G252" s="24" t="s">
        <v>17990</v>
      </c>
      <c r="H252" s="24" t="s">
        <v>7675</v>
      </c>
      <c r="I252" s="24" t="s">
        <v>6846</v>
      </c>
      <c r="J252" s="24"/>
      <c r="K252" s="24" t="s">
        <v>17991</v>
      </c>
    </row>
    <row r="253" hidden="1">
      <c r="A253" s="24">
        <v>18296.0</v>
      </c>
      <c r="B253" s="76">
        <v>0.3958333333333333</v>
      </c>
      <c r="C253" s="41" t="s">
        <v>6710</v>
      </c>
      <c r="D253" s="77">
        <v>18821.0</v>
      </c>
      <c r="E253" s="77">
        <v>44629.0</v>
      </c>
      <c r="F253" s="24" t="s">
        <v>17993</v>
      </c>
      <c r="G253" s="24" t="s">
        <v>17994</v>
      </c>
      <c r="H253" s="24" t="s">
        <v>7681</v>
      </c>
      <c r="I253" s="24" t="s">
        <v>6810</v>
      </c>
      <c r="J253" s="24"/>
      <c r="K253" s="24" t="s">
        <v>17995</v>
      </c>
    </row>
    <row r="254" hidden="1">
      <c r="A254" s="24">
        <v>17563.0</v>
      </c>
      <c r="B254" s="76">
        <v>0.3958333333333333</v>
      </c>
      <c r="C254" s="41" t="s">
        <v>5596</v>
      </c>
      <c r="D254" s="77">
        <v>19344.0</v>
      </c>
      <c r="E254" s="77">
        <v>44629.0</v>
      </c>
      <c r="F254" s="24" t="s">
        <v>17996</v>
      </c>
      <c r="G254" s="24" t="s">
        <v>17990</v>
      </c>
      <c r="H254" s="24" t="s">
        <v>7682</v>
      </c>
      <c r="I254" s="24" t="s">
        <v>6833</v>
      </c>
      <c r="J254" s="24"/>
      <c r="K254" s="24" t="s">
        <v>17995</v>
      </c>
    </row>
    <row r="255" hidden="1">
      <c r="A255" s="24">
        <v>18294.0</v>
      </c>
      <c r="B255" s="76">
        <v>0.3958333333333333</v>
      </c>
      <c r="C255" s="41" t="s">
        <v>6711</v>
      </c>
      <c r="D255" s="77">
        <v>23816.0</v>
      </c>
      <c r="E255" s="77">
        <v>44629.0</v>
      </c>
      <c r="F255" s="24" t="s">
        <v>17998</v>
      </c>
      <c r="G255" s="24" t="s">
        <v>17994</v>
      </c>
      <c r="H255" s="24" t="s">
        <v>7681</v>
      </c>
      <c r="I255" s="24" t="s">
        <v>6846</v>
      </c>
      <c r="J255" s="24"/>
      <c r="K255" s="24" t="s">
        <v>17991</v>
      </c>
    </row>
    <row r="256" hidden="1">
      <c r="A256" s="24">
        <v>10681.0</v>
      </c>
      <c r="B256" s="76">
        <v>0.40625</v>
      </c>
      <c r="C256" s="41" t="s">
        <v>632</v>
      </c>
      <c r="D256" s="77">
        <v>24407.0</v>
      </c>
      <c r="E256" s="77">
        <v>44629.0</v>
      </c>
      <c r="F256" s="24" t="s">
        <v>17989</v>
      </c>
      <c r="G256" s="24" t="s">
        <v>17990</v>
      </c>
      <c r="H256" s="24" t="s">
        <v>7675</v>
      </c>
      <c r="I256" s="24" t="s">
        <v>6846</v>
      </c>
      <c r="J256" s="24"/>
      <c r="K256" s="24" t="s">
        <v>17991</v>
      </c>
    </row>
    <row r="257" hidden="1">
      <c r="A257" s="24">
        <v>13081.0</v>
      </c>
      <c r="B257" s="76">
        <v>0.4166666666666667</v>
      </c>
      <c r="C257" s="41" t="s">
        <v>1962</v>
      </c>
      <c r="D257" s="77">
        <v>22303.0</v>
      </c>
      <c r="E257" s="77">
        <v>44629.0</v>
      </c>
      <c r="F257" s="24" t="s">
        <v>17996</v>
      </c>
      <c r="G257" s="24" t="s">
        <v>17990</v>
      </c>
      <c r="H257" s="24" t="s">
        <v>7675</v>
      </c>
      <c r="I257" s="24" t="s">
        <v>6770</v>
      </c>
      <c r="J257" s="24"/>
      <c r="K257" s="24" t="s">
        <v>17995</v>
      </c>
    </row>
    <row r="258" hidden="1">
      <c r="A258" s="24">
        <v>12740.0</v>
      </c>
      <c r="B258" s="76">
        <v>0.4166666666666667</v>
      </c>
      <c r="C258" s="41" t="s">
        <v>1675</v>
      </c>
      <c r="D258" s="77">
        <v>24173.0</v>
      </c>
      <c r="E258" s="77">
        <v>44629.0</v>
      </c>
      <c r="F258" s="24" t="s">
        <v>17992</v>
      </c>
      <c r="G258" s="24" t="s">
        <v>17990</v>
      </c>
      <c r="H258" s="24" t="s">
        <v>7675</v>
      </c>
      <c r="I258" s="24" t="s">
        <v>6908</v>
      </c>
      <c r="J258" s="24"/>
      <c r="K258" s="24" t="s">
        <v>17991</v>
      </c>
    </row>
    <row r="259" hidden="1">
      <c r="A259" s="24">
        <v>18283.0</v>
      </c>
      <c r="B259" s="76">
        <v>0.4166666666666667</v>
      </c>
      <c r="C259" s="41" t="s">
        <v>6712</v>
      </c>
      <c r="D259" s="77">
        <v>19589.0</v>
      </c>
      <c r="E259" s="77">
        <v>44629.0</v>
      </c>
      <c r="F259" s="24" t="s">
        <v>17993</v>
      </c>
      <c r="G259" s="24" t="s">
        <v>17994</v>
      </c>
      <c r="H259" s="24" t="s">
        <v>7681</v>
      </c>
      <c r="I259" s="24" t="s">
        <v>6810</v>
      </c>
      <c r="J259" s="24"/>
      <c r="K259" s="24" t="s">
        <v>17995</v>
      </c>
    </row>
    <row r="260" hidden="1">
      <c r="A260" s="24">
        <v>15826.0</v>
      </c>
      <c r="B260" s="76">
        <v>0.4166666666666667</v>
      </c>
      <c r="C260" s="41" t="s">
        <v>4207</v>
      </c>
      <c r="D260" s="77">
        <v>18101.0</v>
      </c>
      <c r="E260" s="77">
        <v>44629.0</v>
      </c>
      <c r="F260" s="24" t="s">
        <v>17996</v>
      </c>
      <c r="G260" s="24" t="s">
        <v>17994</v>
      </c>
      <c r="H260" s="24" t="s">
        <v>7681</v>
      </c>
      <c r="I260" s="24" t="s">
        <v>6810</v>
      </c>
      <c r="J260" s="24"/>
      <c r="K260" s="24" t="s">
        <v>17995</v>
      </c>
    </row>
    <row r="261" hidden="1">
      <c r="A261" s="24">
        <v>15724.0</v>
      </c>
      <c r="B261" s="76">
        <v>0.4166666666666667</v>
      </c>
      <c r="C261" s="41" t="s">
        <v>4114</v>
      </c>
      <c r="D261" s="77">
        <v>23824.0</v>
      </c>
      <c r="E261" s="77">
        <v>44629.0</v>
      </c>
      <c r="F261" s="24" t="s">
        <v>17997</v>
      </c>
      <c r="G261" s="24" t="s">
        <v>17990</v>
      </c>
      <c r="H261" s="24" t="s">
        <v>7682</v>
      </c>
      <c r="I261" s="24" t="s">
        <v>6796</v>
      </c>
      <c r="J261" s="24"/>
      <c r="K261" s="24" t="s">
        <v>17995</v>
      </c>
    </row>
    <row r="262" hidden="1">
      <c r="A262" s="24">
        <v>15609.0</v>
      </c>
      <c r="B262" s="76">
        <v>0.4270833333333333</v>
      </c>
      <c r="C262" s="41" t="s">
        <v>4008</v>
      </c>
      <c r="D262" s="77">
        <v>28149.0</v>
      </c>
      <c r="E262" s="77">
        <v>44629.0</v>
      </c>
      <c r="F262" s="24" t="s">
        <v>17989</v>
      </c>
      <c r="G262" s="24" t="s">
        <v>17994</v>
      </c>
      <c r="H262" s="24" t="s">
        <v>7673</v>
      </c>
      <c r="I262" s="24" t="s">
        <v>6868</v>
      </c>
      <c r="J262" s="24"/>
      <c r="K262" s="24" t="s">
        <v>17991</v>
      </c>
    </row>
    <row r="263" hidden="1">
      <c r="A263" s="24">
        <v>11667.0</v>
      </c>
      <c r="B263" s="76">
        <v>0.4270833333333333</v>
      </c>
      <c r="C263" s="41" t="s">
        <v>1044</v>
      </c>
      <c r="D263" s="77">
        <v>9934.0</v>
      </c>
      <c r="E263" s="77">
        <v>44629.0</v>
      </c>
      <c r="F263" s="24" t="s">
        <v>17996</v>
      </c>
      <c r="G263" s="24" t="s">
        <v>17990</v>
      </c>
      <c r="H263" s="24" t="s">
        <v>7682</v>
      </c>
      <c r="I263" s="24" t="s">
        <v>6836</v>
      </c>
      <c r="J263" s="24"/>
      <c r="K263" s="24" t="s">
        <v>17995</v>
      </c>
    </row>
    <row r="264" hidden="1">
      <c r="A264" s="24">
        <v>17105.0</v>
      </c>
      <c r="B264" s="76">
        <v>0.4375</v>
      </c>
      <c r="C264" s="41" t="s">
        <v>5300</v>
      </c>
      <c r="D264" s="77">
        <v>25263.0</v>
      </c>
      <c r="E264" s="77">
        <v>44629.0</v>
      </c>
      <c r="F264" s="24" t="s">
        <v>17992</v>
      </c>
      <c r="G264" s="24" t="s">
        <v>17990</v>
      </c>
      <c r="H264" s="24" t="s">
        <v>7675</v>
      </c>
      <c r="I264" s="24" t="s">
        <v>6793</v>
      </c>
      <c r="J264" s="24"/>
      <c r="K264" s="24" t="s">
        <v>17991</v>
      </c>
    </row>
    <row r="265">
      <c r="A265" s="24">
        <v>11931.0</v>
      </c>
      <c r="B265" s="76">
        <v>0.4375</v>
      </c>
      <c r="C265" s="41" t="s">
        <v>1189</v>
      </c>
      <c r="D265" s="77">
        <v>22360.0</v>
      </c>
      <c r="E265" s="77">
        <v>44629.0</v>
      </c>
      <c r="F265" s="24" t="s">
        <v>17999</v>
      </c>
      <c r="G265" s="24" t="s">
        <v>17999</v>
      </c>
      <c r="H265" s="24" t="s">
        <v>7682</v>
      </c>
      <c r="I265" s="24" t="s">
        <v>6767</v>
      </c>
      <c r="J265" s="24"/>
      <c r="K265" s="24" t="s">
        <v>18000</v>
      </c>
    </row>
    <row r="266" hidden="1">
      <c r="A266" s="24">
        <v>11931.0</v>
      </c>
      <c r="B266" s="76">
        <v>0.4375</v>
      </c>
      <c r="C266" s="41" t="s">
        <v>1189</v>
      </c>
      <c r="D266" s="77">
        <v>22360.0</v>
      </c>
      <c r="E266" s="77">
        <v>44629.0</v>
      </c>
      <c r="F266" s="24" t="s">
        <v>17992</v>
      </c>
      <c r="G266" s="24" t="s">
        <v>17990</v>
      </c>
      <c r="H266" s="24" t="s">
        <v>7682</v>
      </c>
      <c r="I266" s="24" t="s">
        <v>6767</v>
      </c>
      <c r="J266" s="24"/>
      <c r="K266" s="24" t="s">
        <v>17991</v>
      </c>
    </row>
    <row r="267">
      <c r="A267" s="24">
        <v>12467.0</v>
      </c>
      <c r="B267" s="76">
        <v>0.4479166666666667</v>
      </c>
      <c r="C267" s="41" t="s">
        <v>1485</v>
      </c>
      <c r="D267" s="77">
        <v>20416.0</v>
      </c>
      <c r="E267" s="77">
        <v>44629.0</v>
      </c>
      <c r="F267" s="24" t="s">
        <v>17999</v>
      </c>
      <c r="G267" s="24" t="s">
        <v>17999</v>
      </c>
      <c r="H267" s="24" t="s">
        <v>7675</v>
      </c>
      <c r="I267" s="24" t="s">
        <v>6794</v>
      </c>
      <c r="J267" s="24"/>
      <c r="K267" s="24" t="s">
        <v>18000</v>
      </c>
    </row>
    <row r="268" hidden="1">
      <c r="A268" s="24">
        <v>18285.0</v>
      </c>
      <c r="B268" s="76">
        <v>0.4479166666666667</v>
      </c>
      <c r="C268" s="41" t="s">
        <v>6713</v>
      </c>
      <c r="D268" s="77">
        <v>17206.0</v>
      </c>
      <c r="E268" s="77">
        <v>44629.0</v>
      </c>
      <c r="F268" s="24" t="s">
        <v>17993</v>
      </c>
      <c r="G268" s="24" t="s">
        <v>17994</v>
      </c>
      <c r="H268" s="24" t="s">
        <v>7681</v>
      </c>
      <c r="I268" s="24" t="s">
        <v>6836</v>
      </c>
      <c r="J268" s="24"/>
      <c r="K268" s="24" t="s">
        <v>17995</v>
      </c>
    </row>
    <row r="269" hidden="1">
      <c r="A269" s="24">
        <v>18286.0</v>
      </c>
      <c r="B269" s="76">
        <v>0.4479166666666667</v>
      </c>
      <c r="C269" s="41" t="s">
        <v>6714</v>
      </c>
      <c r="D269" s="77">
        <v>15763.0</v>
      </c>
      <c r="E269" s="77">
        <v>44629.0</v>
      </c>
      <c r="F269" s="24" t="s">
        <v>17993</v>
      </c>
      <c r="G269" s="24" t="s">
        <v>17994</v>
      </c>
      <c r="H269" s="24" t="s">
        <v>7681</v>
      </c>
      <c r="I269" s="24" t="s">
        <v>6836</v>
      </c>
      <c r="J269" s="24"/>
      <c r="K269" s="24" t="s">
        <v>17995</v>
      </c>
    </row>
    <row r="270" hidden="1">
      <c r="A270" s="24">
        <v>15498.0</v>
      </c>
      <c r="B270" s="76">
        <v>0.4479166666666667</v>
      </c>
      <c r="C270" s="41" t="s">
        <v>3907</v>
      </c>
      <c r="D270" s="77">
        <v>22507.0</v>
      </c>
      <c r="E270" s="77">
        <v>44629.0</v>
      </c>
      <c r="F270" s="24" t="s">
        <v>17996</v>
      </c>
      <c r="G270" s="24" t="s">
        <v>17994</v>
      </c>
      <c r="H270" s="24" t="s">
        <v>7681</v>
      </c>
      <c r="I270" s="24" t="s">
        <v>6821</v>
      </c>
      <c r="J270" s="24"/>
      <c r="K270" s="24" t="s">
        <v>17995</v>
      </c>
    </row>
    <row r="271" hidden="1">
      <c r="A271" s="24">
        <v>11535.0</v>
      </c>
      <c r="B271" s="76">
        <v>0.4479166666666667</v>
      </c>
      <c r="C271" s="41" t="s">
        <v>995</v>
      </c>
      <c r="D271" s="77">
        <v>22079.0</v>
      </c>
      <c r="E271" s="77">
        <v>44629.0</v>
      </c>
      <c r="F271" s="24" t="s">
        <v>17989</v>
      </c>
      <c r="G271" s="24" t="s">
        <v>17990</v>
      </c>
      <c r="H271" s="24" t="s">
        <v>7682</v>
      </c>
      <c r="I271" s="24" t="s">
        <v>6770</v>
      </c>
      <c r="J271" s="24"/>
      <c r="K271" s="24" t="s">
        <v>17991</v>
      </c>
    </row>
    <row r="272" hidden="1">
      <c r="A272" s="24">
        <v>16184.0</v>
      </c>
      <c r="B272" s="76">
        <v>0.4583333333333333</v>
      </c>
      <c r="C272" s="41" t="s">
        <v>4527</v>
      </c>
      <c r="D272" s="77">
        <v>17049.0</v>
      </c>
      <c r="E272" s="77">
        <v>44629.0</v>
      </c>
      <c r="F272" s="24" t="s">
        <v>17997</v>
      </c>
      <c r="G272" s="24" t="s">
        <v>17990</v>
      </c>
      <c r="H272" s="24" t="s">
        <v>7675</v>
      </c>
      <c r="I272" s="24" t="s">
        <v>6833</v>
      </c>
      <c r="J272" s="24"/>
      <c r="K272" s="24" t="s">
        <v>17995</v>
      </c>
    </row>
    <row r="273" hidden="1">
      <c r="A273" s="24">
        <v>10649.0</v>
      </c>
      <c r="B273" s="76">
        <v>0.4583333333333333</v>
      </c>
      <c r="C273" s="41" t="s">
        <v>615</v>
      </c>
      <c r="D273" s="77">
        <v>21647.0</v>
      </c>
      <c r="E273" s="77">
        <v>44629.0</v>
      </c>
      <c r="F273" s="24" t="s">
        <v>17997</v>
      </c>
      <c r="G273" s="24" t="s">
        <v>17994</v>
      </c>
      <c r="H273" s="24" t="s">
        <v>7681</v>
      </c>
      <c r="I273" s="24" t="s">
        <v>6821</v>
      </c>
      <c r="J273" s="24"/>
      <c r="K273" s="24" t="s">
        <v>17995</v>
      </c>
    </row>
    <row r="274">
      <c r="A274" s="24">
        <v>10464.0</v>
      </c>
      <c r="B274" s="76">
        <v>0.4583333333333333</v>
      </c>
      <c r="C274" s="41" t="s">
        <v>548</v>
      </c>
      <c r="D274" s="77">
        <v>21820.0</v>
      </c>
      <c r="E274" s="77">
        <v>44629.0</v>
      </c>
      <c r="F274" s="24" t="s">
        <v>17999</v>
      </c>
      <c r="G274" s="24" t="s">
        <v>17999</v>
      </c>
      <c r="H274" s="24" t="s">
        <v>7682</v>
      </c>
      <c r="I274" s="24" t="s">
        <v>6794</v>
      </c>
      <c r="J274" s="24"/>
      <c r="K274" s="24" t="s">
        <v>18000</v>
      </c>
    </row>
    <row r="275" hidden="1">
      <c r="A275" s="24">
        <v>14850.0</v>
      </c>
      <c r="B275" s="76">
        <v>0.4583333333333333</v>
      </c>
      <c r="C275" s="41" t="s">
        <v>3369</v>
      </c>
      <c r="D275" s="77">
        <v>19056.0</v>
      </c>
      <c r="E275" s="77">
        <v>44629.0</v>
      </c>
      <c r="F275" s="24" t="s">
        <v>17996</v>
      </c>
      <c r="G275" s="24" t="s">
        <v>17990</v>
      </c>
      <c r="H275" s="24" t="s">
        <v>7675</v>
      </c>
      <c r="I275" s="24" t="s">
        <v>6829</v>
      </c>
      <c r="J275" s="24"/>
      <c r="K275" s="24" t="s">
        <v>17995</v>
      </c>
    </row>
    <row r="276" hidden="1">
      <c r="A276" s="24">
        <v>15209.0</v>
      </c>
      <c r="B276" s="76">
        <v>0.46875</v>
      </c>
      <c r="C276" s="41" t="s">
        <v>3664</v>
      </c>
      <c r="D276" s="77">
        <v>14594.0</v>
      </c>
      <c r="E276" s="77">
        <v>44629.0</v>
      </c>
      <c r="F276" s="24" t="s">
        <v>17997</v>
      </c>
      <c r="G276" s="24" t="s">
        <v>17990</v>
      </c>
      <c r="H276" s="24" t="s">
        <v>7675</v>
      </c>
      <c r="I276" s="24" t="s">
        <v>6836</v>
      </c>
      <c r="J276" s="24"/>
      <c r="K276" s="24" t="s">
        <v>17995</v>
      </c>
    </row>
    <row r="277" hidden="1">
      <c r="A277" s="24">
        <v>18284.0</v>
      </c>
      <c r="B277" s="76">
        <v>0.46875</v>
      </c>
      <c r="C277" s="41" t="s">
        <v>6715</v>
      </c>
      <c r="D277" s="77">
        <v>15468.0</v>
      </c>
      <c r="E277" s="77">
        <v>44629.0</v>
      </c>
      <c r="F277" s="24" t="s">
        <v>17993</v>
      </c>
      <c r="G277" s="24" t="s">
        <v>17994</v>
      </c>
      <c r="H277" s="24" t="s">
        <v>7681</v>
      </c>
      <c r="I277" s="24" t="s">
        <v>6821</v>
      </c>
      <c r="J277" s="24"/>
      <c r="K277" s="24" t="s">
        <v>17995</v>
      </c>
    </row>
    <row r="278" hidden="1">
      <c r="A278" s="24">
        <v>10464.0</v>
      </c>
      <c r="B278" s="76">
        <v>0.46875</v>
      </c>
      <c r="C278" s="41" t="s">
        <v>548</v>
      </c>
      <c r="D278" s="77">
        <v>21820.0</v>
      </c>
      <c r="E278" s="77">
        <v>44629.0</v>
      </c>
      <c r="F278" s="24" t="s">
        <v>17989</v>
      </c>
      <c r="G278" s="24" t="s">
        <v>17990</v>
      </c>
      <c r="H278" s="24" t="s">
        <v>7682</v>
      </c>
      <c r="I278" s="24" t="s">
        <v>6794</v>
      </c>
      <c r="J278" s="24"/>
      <c r="K278" s="24" t="s">
        <v>17991</v>
      </c>
    </row>
    <row r="279">
      <c r="A279" s="24">
        <v>12933.0</v>
      </c>
      <c r="B279" s="76">
        <v>0.5625</v>
      </c>
      <c r="C279" s="41" t="s">
        <v>1839</v>
      </c>
      <c r="D279" s="77">
        <v>22390.0</v>
      </c>
      <c r="E279" s="77">
        <v>44629.0</v>
      </c>
      <c r="F279" s="24" t="s">
        <v>17999</v>
      </c>
      <c r="G279" s="24" t="s">
        <v>17999</v>
      </c>
      <c r="H279" s="24" t="s">
        <v>7675</v>
      </c>
      <c r="I279" s="24" t="s">
        <v>6794</v>
      </c>
      <c r="J279" s="24"/>
      <c r="K279" s="24" t="s">
        <v>18000</v>
      </c>
    </row>
    <row r="280" hidden="1">
      <c r="A280" s="24">
        <v>18330.0</v>
      </c>
      <c r="B280" s="76">
        <v>0.5625</v>
      </c>
      <c r="C280" s="41" t="s">
        <v>6717</v>
      </c>
      <c r="D280" s="77">
        <v>14267.0</v>
      </c>
      <c r="E280" s="77">
        <v>44629.0</v>
      </c>
      <c r="F280" s="24" t="s">
        <v>17993</v>
      </c>
      <c r="G280" s="24" t="s">
        <v>17994</v>
      </c>
      <c r="H280" s="24" t="s">
        <v>7681</v>
      </c>
      <c r="I280" s="24" t="s">
        <v>6810</v>
      </c>
      <c r="J280" s="24"/>
      <c r="K280" s="24" t="s">
        <v>17995</v>
      </c>
    </row>
    <row r="281" hidden="1">
      <c r="A281" s="24">
        <v>18224.0</v>
      </c>
      <c r="B281" s="76">
        <v>0.5729166666666666</v>
      </c>
      <c r="C281" s="41" t="s">
        <v>6650</v>
      </c>
      <c r="D281" s="77">
        <v>21611.0</v>
      </c>
      <c r="E281" s="77">
        <v>44629.0</v>
      </c>
      <c r="F281" s="24" t="s">
        <v>17998</v>
      </c>
      <c r="G281" s="24" t="s">
        <v>17994</v>
      </c>
      <c r="H281" s="24" t="s">
        <v>7673</v>
      </c>
      <c r="I281" s="24" t="s">
        <v>6789</v>
      </c>
      <c r="J281" s="24"/>
      <c r="K281" s="24" t="s">
        <v>17991</v>
      </c>
    </row>
    <row r="282" hidden="1">
      <c r="A282" s="24">
        <v>10663.0</v>
      </c>
      <c r="B282" s="76">
        <v>0.5729166666666666</v>
      </c>
      <c r="C282" s="41" t="s">
        <v>624</v>
      </c>
      <c r="D282" s="77">
        <v>22852.0</v>
      </c>
      <c r="E282" s="77">
        <v>44629.0</v>
      </c>
      <c r="F282" s="24" t="s">
        <v>17997</v>
      </c>
      <c r="G282" s="24" t="s">
        <v>17990</v>
      </c>
      <c r="H282" s="24" t="s">
        <v>7675</v>
      </c>
      <c r="I282" s="24" t="s">
        <v>6796</v>
      </c>
      <c r="J282" s="24"/>
      <c r="K282" s="24" t="s">
        <v>17995</v>
      </c>
    </row>
    <row r="283" hidden="1">
      <c r="A283" s="24">
        <v>13800.0</v>
      </c>
      <c r="B283" s="76">
        <v>0.5729166666666666</v>
      </c>
      <c r="C283" s="41" t="s">
        <v>2531</v>
      </c>
      <c r="D283" s="77">
        <v>21061.0</v>
      </c>
      <c r="E283" s="77">
        <v>44629.0</v>
      </c>
      <c r="F283" s="24" t="s">
        <v>17989</v>
      </c>
      <c r="G283" s="24" t="s">
        <v>17994</v>
      </c>
      <c r="H283" s="24" t="s">
        <v>7673</v>
      </c>
      <c r="I283" s="24" t="s">
        <v>6844</v>
      </c>
      <c r="J283" s="24"/>
      <c r="K283" s="24" t="s">
        <v>17991</v>
      </c>
    </row>
    <row r="284" hidden="1">
      <c r="A284" s="24">
        <v>17577.0</v>
      </c>
      <c r="B284" s="76">
        <v>0.5729166666666666</v>
      </c>
      <c r="C284" s="41" t="s">
        <v>5722</v>
      </c>
      <c r="D284" s="77">
        <v>23885.0</v>
      </c>
      <c r="E284" s="77">
        <v>44629.0</v>
      </c>
      <c r="F284" s="24" t="s">
        <v>17996</v>
      </c>
      <c r="G284" s="24" t="s">
        <v>17994</v>
      </c>
      <c r="H284" s="24" t="s">
        <v>7681</v>
      </c>
      <c r="I284" s="24" t="s">
        <v>6836</v>
      </c>
      <c r="J284" s="24"/>
      <c r="K284" s="24" t="s">
        <v>17995</v>
      </c>
    </row>
    <row r="285" hidden="1">
      <c r="A285" s="24">
        <v>17881.0</v>
      </c>
      <c r="B285" s="76">
        <v>0.59375</v>
      </c>
      <c r="C285" s="41" t="s">
        <v>6708</v>
      </c>
      <c r="D285" s="77">
        <v>12688.0</v>
      </c>
      <c r="E285" s="77">
        <v>44629.0</v>
      </c>
      <c r="F285" s="24" t="s">
        <v>17993</v>
      </c>
      <c r="G285" s="24" t="s">
        <v>17994</v>
      </c>
      <c r="H285" s="24" t="s">
        <v>7681</v>
      </c>
      <c r="I285" s="24" t="s">
        <v>6836</v>
      </c>
      <c r="J285" s="24"/>
      <c r="K285" s="24" t="s">
        <v>17995</v>
      </c>
    </row>
    <row r="286" hidden="1">
      <c r="A286" s="24">
        <v>18329.0</v>
      </c>
      <c r="B286" s="76">
        <v>0.6041666666666666</v>
      </c>
      <c r="C286" s="41" t="s">
        <v>6723</v>
      </c>
      <c r="D286" s="77">
        <v>22401.0</v>
      </c>
      <c r="E286" s="77">
        <v>44629.0</v>
      </c>
      <c r="F286" s="24" t="s">
        <v>17998</v>
      </c>
      <c r="G286" s="24" t="s">
        <v>17994</v>
      </c>
      <c r="H286" s="24" t="s">
        <v>7681</v>
      </c>
      <c r="I286" s="24" t="s">
        <v>6838</v>
      </c>
      <c r="J286" s="24"/>
      <c r="K286" s="24" t="s">
        <v>17991</v>
      </c>
    </row>
    <row r="287">
      <c r="A287" s="24">
        <v>15244.0</v>
      </c>
      <c r="B287" s="76">
        <v>0.6041666666666666</v>
      </c>
      <c r="C287" s="41" t="s">
        <v>3697</v>
      </c>
      <c r="D287" s="77">
        <v>22139.0</v>
      </c>
      <c r="E287" s="77">
        <v>44629.0</v>
      </c>
      <c r="F287" s="24" t="s">
        <v>17999</v>
      </c>
      <c r="G287" s="24" t="s">
        <v>17999</v>
      </c>
      <c r="H287" s="24" t="s">
        <v>7682</v>
      </c>
      <c r="I287" s="24" t="s">
        <v>6794</v>
      </c>
      <c r="J287" s="24"/>
      <c r="K287" s="24" t="s">
        <v>18000</v>
      </c>
    </row>
    <row r="288" hidden="1">
      <c r="A288" s="24">
        <v>15244.0</v>
      </c>
      <c r="B288" s="76">
        <v>0.6041666666666666</v>
      </c>
      <c r="C288" s="41" t="s">
        <v>3697</v>
      </c>
      <c r="D288" s="77">
        <v>22139.0</v>
      </c>
      <c r="E288" s="77">
        <v>44629.0</v>
      </c>
      <c r="F288" s="24" t="s">
        <v>17992</v>
      </c>
      <c r="G288" s="24" t="s">
        <v>17990</v>
      </c>
      <c r="H288" s="24" t="s">
        <v>7682</v>
      </c>
      <c r="I288" s="24" t="s">
        <v>6794</v>
      </c>
      <c r="J288" s="24"/>
      <c r="K288" s="24" t="s">
        <v>17991</v>
      </c>
    </row>
    <row r="289" hidden="1">
      <c r="A289" s="24">
        <v>15993.0</v>
      </c>
      <c r="B289" s="76">
        <v>0.6145833333333334</v>
      </c>
      <c r="C289" s="41" t="s">
        <v>4357</v>
      </c>
      <c r="D289" s="77">
        <v>30933.0</v>
      </c>
      <c r="E289" s="77">
        <v>44629.0</v>
      </c>
      <c r="F289" s="24" t="s">
        <v>17997</v>
      </c>
      <c r="G289" s="24" t="s">
        <v>17990</v>
      </c>
      <c r="H289" s="24" t="s">
        <v>7675</v>
      </c>
      <c r="I289" s="24" t="s">
        <v>6796</v>
      </c>
      <c r="J289" s="24"/>
      <c r="K289" s="24" t="s">
        <v>17995</v>
      </c>
    </row>
    <row r="290" hidden="1">
      <c r="A290" s="24">
        <v>18342.0</v>
      </c>
      <c r="B290" s="76">
        <v>0.6145833333333334</v>
      </c>
      <c r="C290" s="41" t="s">
        <v>6718</v>
      </c>
      <c r="D290" s="77">
        <v>30199.0</v>
      </c>
      <c r="E290" s="77">
        <v>44629.0</v>
      </c>
      <c r="F290" s="24" t="s">
        <v>17998</v>
      </c>
      <c r="G290" s="24" t="s">
        <v>17994</v>
      </c>
      <c r="H290" s="24" t="s">
        <v>7681</v>
      </c>
      <c r="I290" s="24" t="s">
        <v>6846</v>
      </c>
      <c r="J290" s="24"/>
      <c r="K290" s="24" t="s">
        <v>17991</v>
      </c>
    </row>
    <row r="291" hidden="1">
      <c r="A291" s="24">
        <v>11421.0</v>
      </c>
      <c r="B291" s="76">
        <v>0.625</v>
      </c>
      <c r="C291" s="41" t="s">
        <v>943</v>
      </c>
      <c r="D291" s="77">
        <v>14043.0</v>
      </c>
      <c r="E291" s="77">
        <v>44629.0</v>
      </c>
      <c r="F291" s="24" t="s">
        <v>17997</v>
      </c>
      <c r="G291" s="24" t="s">
        <v>17990</v>
      </c>
      <c r="H291" s="24" t="s">
        <v>7675</v>
      </c>
      <c r="I291" s="24" t="s">
        <v>6776</v>
      </c>
      <c r="J291" s="24"/>
      <c r="K291" s="24" t="s">
        <v>17995</v>
      </c>
    </row>
    <row r="292" hidden="1">
      <c r="A292" s="24">
        <v>10351.0</v>
      </c>
      <c r="B292" s="76">
        <v>0.625</v>
      </c>
      <c r="C292" s="41" t="s">
        <v>501</v>
      </c>
      <c r="D292" s="77">
        <v>31630.0</v>
      </c>
      <c r="E292" s="77">
        <v>44629.0</v>
      </c>
      <c r="F292" s="24" t="s">
        <v>17997</v>
      </c>
      <c r="G292" s="24" t="s">
        <v>17994</v>
      </c>
      <c r="H292" s="24" t="s">
        <v>7681</v>
      </c>
      <c r="I292" s="24" t="s">
        <v>6810</v>
      </c>
      <c r="J292" s="24"/>
      <c r="K292" s="24" t="s">
        <v>17995</v>
      </c>
    </row>
    <row r="293" hidden="1">
      <c r="A293" s="24">
        <v>17616.0</v>
      </c>
      <c r="B293" s="76">
        <v>0.625</v>
      </c>
      <c r="C293" s="41" t="s">
        <v>5754</v>
      </c>
      <c r="D293" s="77">
        <v>32824.0</v>
      </c>
      <c r="E293" s="77">
        <v>44629.0</v>
      </c>
      <c r="F293" s="24" t="s">
        <v>17989</v>
      </c>
      <c r="G293" s="24" t="s">
        <v>17990</v>
      </c>
      <c r="H293" s="24" t="s">
        <v>7682</v>
      </c>
      <c r="I293" s="24" t="s">
        <v>6937</v>
      </c>
      <c r="J293" s="24"/>
      <c r="K293" s="24" t="s">
        <v>17991</v>
      </c>
    </row>
    <row r="294" hidden="1">
      <c r="A294" s="24">
        <v>13185.0</v>
      </c>
      <c r="B294" s="76">
        <v>0.6354166666666666</v>
      </c>
      <c r="C294" s="41" t="s">
        <v>2046</v>
      </c>
      <c r="D294" s="77">
        <v>25611.0</v>
      </c>
      <c r="E294" s="77">
        <v>44629.0</v>
      </c>
      <c r="F294" s="24" t="s">
        <v>17989</v>
      </c>
      <c r="G294" s="24" t="s">
        <v>17990</v>
      </c>
      <c r="H294" s="24" t="s">
        <v>7675</v>
      </c>
      <c r="I294" s="24" t="s">
        <v>6870</v>
      </c>
      <c r="J294" s="24"/>
      <c r="K294" s="24" t="s">
        <v>17991</v>
      </c>
    </row>
    <row r="295" hidden="1">
      <c r="A295" s="24">
        <v>15802.0</v>
      </c>
      <c r="B295" s="76">
        <v>0.6458333333333334</v>
      </c>
      <c r="C295" s="41" t="s">
        <v>4185</v>
      </c>
      <c r="D295" s="77">
        <v>14014.0</v>
      </c>
      <c r="E295" s="77">
        <v>44629.0</v>
      </c>
      <c r="F295" s="24" t="s">
        <v>17989</v>
      </c>
      <c r="G295" s="24" t="s">
        <v>17994</v>
      </c>
      <c r="H295" s="24" t="s">
        <v>7681</v>
      </c>
      <c r="I295" s="24" t="s">
        <v>6831</v>
      </c>
      <c r="J295" s="24"/>
      <c r="K295" s="24" t="s">
        <v>17991</v>
      </c>
    </row>
    <row r="296" hidden="1">
      <c r="A296" s="24">
        <v>15857.0</v>
      </c>
      <c r="B296" s="76">
        <v>0.6458333333333334</v>
      </c>
      <c r="C296" s="41" t="s">
        <v>4236</v>
      </c>
      <c r="D296" s="77">
        <v>20924.0</v>
      </c>
      <c r="E296" s="77">
        <v>44629.0</v>
      </c>
      <c r="F296" s="24" t="s">
        <v>18001</v>
      </c>
      <c r="G296" s="24" t="s">
        <v>17990</v>
      </c>
      <c r="H296" s="24" t="s">
        <v>7675</v>
      </c>
      <c r="I296" s="24" t="s">
        <v>6796</v>
      </c>
      <c r="J296" s="24"/>
      <c r="K296" s="24" t="s">
        <v>17995</v>
      </c>
    </row>
    <row r="297" hidden="1">
      <c r="A297" s="24">
        <v>15075.0</v>
      </c>
      <c r="B297" s="76">
        <v>0.65625</v>
      </c>
      <c r="C297" s="41" t="s">
        <v>3553</v>
      </c>
      <c r="D297" s="77">
        <v>19774.0</v>
      </c>
      <c r="E297" s="77">
        <v>44629.0</v>
      </c>
      <c r="F297" s="24" t="s">
        <v>17992</v>
      </c>
      <c r="G297" s="24" t="s">
        <v>17990</v>
      </c>
      <c r="H297" s="24" t="s">
        <v>7682</v>
      </c>
      <c r="I297" s="24" t="s">
        <v>6831</v>
      </c>
      <c r="J297" s="24"/>
      <c r="K297" s="24" t="s">
        <v>18003</v>
      </c>
    </row>
    <row r="298" hidden="1">
      <c r="A298" s="24">
        <v>17692.0</v>
      </c>
      <c r="B298" s="76">
        <v>0.7083333333333334</v>
      </c>
      <c r="C298" s="41" t="s">
        <v>5824</v>
      </c>
      <c r="D298" s="77">
        <v>23476.0</v>
      </c>
      <c r="E298" s="77">
        <v>44629.0</v>
      </c>
      <c r="F298" s="24" t="s">
        <v>17992</v>
      </c>
      <c r="G298" s="24" t="s">
        <v>17994</v>
      </c>
      <c r="H298" s="24" t="s">
        <v>7673</v>
      </c>
      <c r="I298" s="24" t="s">
        <v>6789</v>
      </c>
      <c r="J298" s="24"/>
      <c r="K298" s="24" t="s">
        <v>18003</v>
      </c>
    </row>
    <row r="299" hidden="1">
      <c r="A299" s="24">
        <v>12902.0</v>
      </c>
      <c r="B299" s="76">
        <v>0.7083333333333334</v>
      </c>
      <c r="C299" s="41" t="s">
        <v>1815</v>
      </c>
      <c r="D299" s="77">
        <v>22034.0</v>
      </c>
      <c r="E299" s="77">
        <v>44629.0</v>
      </c>
      <c r="F299" s="24" t="s">
        <v>17992</v>
      </c>
      <c r="G299" s="24" t="s">
        <v>17994</v>
      </c>
      <c r="H299" s="24" t="s">
        <v>7673</v>
      </c>
      <c r="I299" s="24" t="s">
        <v>6793</v>
      </c>
      <c r="J299" s="24"/>
      <c r="K299" s="24" t="s">
        <v>18003</v>
      </c>
    </row>
    <row r="300" hidden="1">
      <c r="A300" s="24">
        <v>17024.0</v>
      </c>
      <c r="B300" s="76">
        <v>0.7083333333333334</v>
      </c>
      <c r="C300" s="41" t="s">
        <v>5231</v>
      </c>
      <c r="D300" s="77">
        <v>31335.0</v>
      </c>
      <c r="E300" s="77">
        <v>44629.0</v>
      </c>
      <c r="F300" s="24" t="s">
        <v>17997</v>
      </c>
      <c r="G300" s="24" t="s">
        <v>17994</v>
      </c>
      <c r="H300" s="24" t="s">
        <v>7673</v>
      </c>
      <c r="I300" s="24" t="s">
        <v>6796</v>
      </c>
      <c r="J300" s="24"/>
      <c r="K300" s="24" t="s">
        <v>18003</v>
      </c>
    </row>
    <row r="301" hidden="1">
      <c r="A301" s="24">
        <v>18256.0</v>
      </c>
      <c r="B301" s="76">
        <v>0.7083333333333334</v>
      </c>
      <c r="C301" s="41" t="s">
        <v>6727</v>
      </c>
      <c r="D301" s="77">
        <v>11689.0</v>
      </c>
      <c r="E301" s="77">
        <v>44629.0</v>
      </c>
      <c r="F301" s="24" t="s">
        <v>17998</v>
      </c>
      <c r="G301" s="24" t="s">
        <v>17994</v>
      </c>
      <c r="H301" s="24" t="s">
        <v>7673</v>
      </c>
      <c r="I301" s="24" t="s">
        <v>6794</v>
      </c>
      <c r="J301" s="24"/>
      <c r="K301" s="24" t="s">
        <v>18003</v>
      </c>
    </row>
    <row r="302" hidden="1">
      <c r="A302" s="24">
        <v>18256.0</v>
      </c>
      <c r="B302" s="76">
        <v>0.7083333333333334</v>
      </c>
      <c r="C302" s="41" t="s">
        <v>6727</v>
      </c>
      <c r="D302" s="77">
        <v>11689.0</v>
      </c>
      <c r="E302" s="77">
        <v>44629.0</v>
      </c>
      <c r="F302" s="24" t="s">
        <v>17999</v>
      </c>
      <c r="G302" s="24" t="s">
        <v>17999</v>
      </c>
      <c r="H302" s="24" t="s">
        <v>7673</v>
      </c>
      <c r="I302" s="24" t="s">
        <v>6794</v>
      </c>
      <c r="J302" s="24"/>
      <c r="K302" s="24" t="s">
        <v>18003</v>
      </c>
    </row>
    <row r="303" hidden="1">
      <c r="A303" s="24">
        <v>18195.0</v>
      </c>
      <c r="B303" s="76">
        <v>0.7083333333333334</v>
      </c>
      <c r="C303" s="41" t="s">
        <v>6722</v>
      </c>
      <c r="D303" s="77">
        <v>32827.0</v>
      </c>
      <c r="E303" s="77">
        <v>44629.0</v>
      </c>
      <c r="F303" s="24" t="s">
        <v>17998</v>
      </c>
      <c r="G303" s="24" t="s">
        <v>17994</v>
      </c>
      <c r="H303" s="24" t="s">
        <v>7673</v>
      </c>
      <c r="I303" s="24" t="s">
        <v>6892</v>
      </c>
      <c r="J303" s="24"/>
      <c r="K303" s="24" t="s">
        <v>18003</v>
      </c>
    </row>
    <row r="304" hidden="1">
      <c r="A304" s="24">
        <v>16092.0</v>
      </c>
      <c r="B304" s="76">
        <v>0.7083333333333334</v>
      </c>
      <c r="C304" s="41" t="s">
        <v>4446</v>
      </c>
      <c r="D304" s="77">
        <v>34952.0</v>
      </c>
      <c r="E304" s="77">
        <v>44629.0</v>
      </c>
      <c r="F304" s="24" t="s">
        <v>17989</v>
      </c>
      <c r="G304" s="24" t="s">
        <v>17990</v>
      </c>
      <c r="H304" s="24" t="s">
        <v>7675</v>
      </c>
      <c r="I304" s="24" t="s">
        <v>6844</v>
      </c>
      <c r="J304" s="24"/>
      <c r="K304" s="24" t="s">
        <v>18003</v>
      </c>
    </row>
    <row r="305" hidden="1">
      <c r="A305" s="24">
        <v>17345.0</v>
      </c>
      <c r="B305" s="76">
        <v>0.7083333333333334</v>
      </c>
      <c r="C305" s="41" t="s">
        <v>5514</v>
      </c>
      <c r="D305" s="77">
        <v>30508.0</v>
      </c>
      <c r="E305" s="77">
        <v>44629.0</v>
      </c>
      <c r="F305" s="24" t="s">
        <v>17989</v>
      </c>
      <c r="G305" s="24" t="s">
        <v>17990</v>
      </c>
      <c r="H305" s="24" t="s">
        <v>7675</v>
      </c>
      <c r="I305" s="24" t="s">
        <v>6870</v>
      </c>
      <c r="J305" s="24"/>
      <c r="K305" s="24" t="s">
        <v>18015</v>
      </c>
    </row>
    <row r="306" hidden="1">
      <c r="A306" s="24">
        <v>12409.0</v>
      </c>
      <c r="B306" s="76">
        <v>0.7083333333333334</v>
      </c>
      <c r="C306" s="41" t="s">
        <v>1446</v>
      </c>
      <c r="D306" s="77">
        <v>27442.0</v>
      </c>
      <c r="E306" s="77">
        <v>44629.0</v>
      </c>
      <c r="F306" s="24" t="s">
        <v>17996</v>
      </c>
      <c r="G306" s="24" t="s">
        <v>17994</v>
      </c>
      <c r="H306" s="24" t="s">
        <v>7673</v>
      </c>
      <c r="I306" s="24" t="s">
        <v>6836</v>
      </c>
      <c r="J306" s="24"/>
      <c r="K306" s="24" t="s">
        <v>18003</v>
      </c>
    </row>
    <row r="307" hidden="1">
      <c r="A307" s="24">
        <v>18079.0</v>
      </c>
      <c r="B307" s="76">
        <v>0.7083333333333334</v>
      </c>
      <c r="C307" s="41" t="s">
        <v>6418</v>
      </c>
      <c r="D307" s="77">
        <v>21537.0</v>
      </c>
      <c r="E307" s="77">
        <v>44629.0</v>
      </c>
      <c r="F307" s="24" t="s">
        <v>17998</v>
      </c>
      <c r="G307" s="24" t="s">
        <v>17994</v>
      </c>
      <c r="H307" s="24" t="s">
        <v>7681</v>
      </c>
      <c r="I307" s="24" t="s">
        <v>6846</v>
      </c>
      <c r="J307" s="24"/>
      <c r="K307" s="24" t="s">
        <v>18003</v>
      </c>
    </row>
    <row r="308" hidden="1">
      <c r="A308" s="24">
        <v>18279.0</v>
      </c>
      <c r="B308" s="76">
        <v>0.7083333333333334</v>
      </c>
      <c r="C308" s="41" t="s">
        <v>6719</v>
      </c>
      <c r="D308" s="77">
        <v>22337.0</v>
      </c>
      <c r="E308" s="77">
        <v>44629.0</v>
      </c>
      <c r="F308" s="24" t="s">
        <v>17993</v>
      </c>
      <c r="G308" s="24" t="s">
        <v>17994</v>
      </c>
      <c r="H308" s="24" t="s">
        <v>7681</v>
      </c>
      <c r="I308" s="24" t="s">
        <v>6810</v>
      </c>
      <c r="J308" s="24"/>
      <c r="K308" s="24" t="s">
        <v>18003</v>
      </c>
    </row>
    <row r="309" hidden="1">
      <c r="A309" s="24">
        <v>18311.0</v>
      </c>
      <c r="B309" s="76">
        <v>0.7083333333333334</v>
      </c>
      <c r="C309" s="41" t="s">
        <v>6725</v>
      </c>
      <c r="D309" s="77">
        <v>13537.0</v>
      </c>
      <c r="E309" s="77">
        <v>44629.0</v>
      </c>
      <c r="F309" s="24" t="s">
        <v>17999</v>
      </c>
      <c r="G309" s="24" t="s">
        <v>17999</v>
      </c>
      <c r="H309" s="24" t="s">
        <v>7681</v>
      </c>
      <c r="I309" s="24" t="s">
        <v>6831</v>
      </c>
      <c r="J309" s="24"/>
      <c r="K309" s="24" t="s">
        <v>18003</v>
      </c>
    </row>
    <row r="310" hidden="1">
      <c r="A310" s="24">
        <v>18272.0</v>
      </c>
      <c r="B310" s="76">
        <v>0.7083333333333334</v>
      </c>
      <c r="C310" s="41" t="s">
        <v>6716</v>
      </c>
      <c r="D310" s="77">
        <v>14953.0</v>
      </c>
      <c r="E310" s="77">
        <v>44629.0</v>
      </c>
      <c r="F310" s="24" t="s">
        <v>17999</v>
      </c>
      <c r="G310" s="24" t="s">
        <v>17999</v>
      </c>
      <c r="H310" s="24" t="s">
        <v>7681</v>
      </c>
      <c r="I310" s="24" t="s">
        <v>6831</v>
      </c>
      <c r="J310" s="24"/>
      <c r="K310" s="24" t="s">
        <v>18050</v>
      </c>
    </row>
    <row r="311" hidden="1">
      <c r="A311" s="24">
        <v>12512.0</v>
      </c>
      <c r="B311" s="76">
        <v>0.7083333333333334</v>
      </c>
      <c r="C311" s="41" t="s">
        <v>1514</v>
      </c>
      <c r="D311" s="77">
        <v>28787.0</v>
      </c>
      <c r="E311" s="77">
        <v>44629.0</v>
      </c>
      <c r="F311" s="24" t="s">
        <v>17989</v>
      </c>
      <c r="G311" s="24" t="s">
        <v>17990</v>
      </c>
      <c r="H311" s="24" t="s">
        <v>7682</v>
      </c>
      <c r="I311" s="24" t="s">
        <v>6793</v>
      </c>
      <c r="J311" s="24"/>
      <c r="K311" s="24" t="s">
        <v>18003</v>
      </c>
    </row>
    <row r="312" hidden="1">
      <c r="A312" s="24">
        <v>16025.0</v>
      </c>
      <c r="B312" s="76">
        <v>0.7083333333333334</v>
      </c>
      <c r="C312" s="41" t="s">
        <v>4385</v>
      </c>
      <c r="D312" s="77">
        <v>19098.0</v>
      </c>
      <c r="E312" s="77">
        <v>44629.0</v>
      </c>
      <c r="F312" s="24" t="s">
        <v>17993</v>
      </c>
      <c r="G312" s="24" t="s">
        <v>17994</v>
      </c>
      <c r="H312" s="24" t="s">
        <v>7681</v>
      </c>
      <c r="I312" s="24" t="s">
        <v>6810</v>
      </c>
      <c r="J312" s="24"/>
      <c r="K312" s="24" t="s">
        <v>18003</v>
      </c>
    </row>
    <row r="313" hidden="1">
      <c r="A313" s="24">
        <v>13076.0</v>
      </c>
      <c r="B313" s="76">
        <v>0.7083333333333334</v>
      </c>
      <c r="C313" s="41" t="s">
        <v>1957</v>
      </c>
      <c r="D313" s="77">
        <v>19928.0</v>
      </c>
      <c r="E313" s="77">
        <v>44629.0</v>
      </c>
      <c r="F313" s="24" t="s">
        <v>17996</v>
      </c>
      <c r="G313" s="24" t="s">
        <v>17990</v>
      </c>
      <c r="H313" s="24" t="s">
        <v>7682</v>
      </c>
      <c r="I313" s="24" t="s">
        <v>6821</v>
      </c>
      <c r="J313" s="24"/>
      <c r="K313" s="24" t="s">
        <v>18003</v>
      </c>
    </row>
    <row r="314" hidden="1">
      <c r="A314" s="24">
        <v>14858.0</v>
      </c>
      <c r="B314" s="76">
        <v>0.7083333333333334</v>
      </c>
      <c r="C314" s="41" t="s">
        <v>3375</v>
      </c>
      <c r="D314" s="77">
        <v>33442.0</v>
      </c>
      <c r="E314" s="77">
        <v>44629.0</v>
      </c>
      <c r="F314" s="24" t="s">
        <v>17992</v>
      </c>
      <c r="G314" s="24" t="s">
        <v>17990</v>
      </c>
      <c r="H314" s="24" t="s">
        <v>7682</v>
      </c>
      <c r="I314" s="24" t="s">
        <v>6793</v>
      </c>
      <c r="J314" s="24"/>
      <c r="K314" s="24" t="s">
        <v>18003</v>
      </c>
    </row>
    <row r="315" hidden="1">
      <c r="A315" s="24">
        <v>14312.0</v>
      </c>
      <c r="B315" s="76">
        <v>0.7083333333333334</v>
      </c>
      <c r="C315" s="41" t="s">
        <v>2923</v>
      </c>
      <c r="D315" s="77">
        <v>27429.0</v>
      </c>
      <c r="E315" s="77">
        <v>44629.0</v>
      </c>
      <c r="F315" s="24" t="s">
        <v>17989</v>
      </c>
      <c r="G315" s="24" t="s">
        <v>17990</v>
      </c>
      <c r="H315" s="24" t="s">
        <v>7682</v>
      </c>
      <c r="I315" s="24" t="s">
        <v>6789</v>
      </c>
      <c r="J315" s="24"/>
      <c r="K315" s="24" t="s">
        <v>18003</v>
      </c>
    </row>
    <row r="316" hidden="1">
      <c r="A316" s="24">
        <v>11002.0</v>
      </c>
      <c r="B316" s="76">
        <v>0.7083333333333334</v>
      </c>
      <c r="C316" s="41" t="s">
        <v>752</v>
      </c>
      <c r="D316" s="77">
        <v>33956.0</v>
      </c>
      <c r="E316" s="77">
        <v>44629.0</v>
      </c>
      <c r="F316" s="24" t="s">
        <v>17997</v>
      </c>
      <c r="G316" s="24" t="s">
        <v>17990</v>
      </c>
      <c r="H316" s="24" t="s">
        <v>7682</v>
      </c>
      <c r="I316" s="24" t="s">
        <v>6796</v>
      </c>
      <c r="J316" s="24"/>
      <c r="K316" s="24" t="s">
        <v>18003</v>
      </c>
    </row>
    <row r="317" hidden="1">
      <c r="A317" s="24">
        <v>9143.0</v>
      </c>
      <c r="B317" s="76">
        <v>0.7083333333333334</v>
      </c>
      <c r="C317" s="41" t="s">
        <v>25</v>
      </c>
      <c r="D317" s="77">
        <v>12955.0</v>
      </c>
      <c r="E317" s="77">
        <v>44629.0</v>
      </c>
      <c r="F317" s="24" t="s">
        <v>17999</v>
      </c>
      <c r="G317" s="24" t="s">
        <v>17999</v>
      </c>
      <c r="H317" s="24" t="s">
        <v>7682</v>
      </c>
      <c r="I317" s="24" t="s">
        <v>6834</v>
      </c>
      <c r="J317" s="24"/>
      <c r="K317" s="24" t="s">
        <v>18003</v>
      </c>
    </row>
    <row r="318" hidden="1">
      <c r="A318" s="24">
        <v>9143.0</v>
      </c>
      <c r="B318" s="76">
        <v>0.7083333333333334</v>
      </c>
      <c r="C318" s="41" t="s">
        <v>25</v>
      </c>
      <c r="D318" s="77">
        <v>12955.0</v>
      </c>
      <c r="E318" s="77">
        <v>44629.0</v>
      </c>
      <c r="F318" s="24" t="s">
        <v>17989</v>
      </c>
      <c r="G318" s="24" t="s">
        <v>17990</v>
      </c>
      <c r="H318" s="24" t="s">
        <v>7682</v>
      </c>
      <c r="I318" s="24" t="s">
        <v>6834</v>
      </c>
      <c r="J318" s="24"/>
      <c r="K318" s="24" t="s">
        <v>18003</v>
      </c>
    </row>
    <row r="319" hidden="1">
      <c r="A319" s="24">
        <v>10011.0</v>
      </c>
      <c r="B319" s="76">
        <v>0.7083333333333334</v>
      </c>
      <c r="C319" s="41" t="s">
        <v>358</v>
      </c>
      <c r="D319" s="77">
        <v>30920.0</v>
      </c>
      <c r="E319" s="77">
        <v>44629.0</v>
      </c>
      <c r="F319" s="24" t="s">
        <v>17989</v>
      </c>
      <c r="G319" s="24" t="s">
        <v>17990</v>
      </c>
      <c r="H319" s="24" t="s">
        <v>7682</v>
      </c>
      <c r="I319" s="24" t="s">
        <v>6793</v>
      </c>
      <c r="J319" s="24"/>
      <c r="K319" s="24" t="s">
        <v>18003</v>
      </c>
    </row>
    <row r="320" hidden="1">
      <c r="A320" s="24">
        <v>16377.0</v>
      </c>
      <c r="B320" s="76">
        <v>0.7083333333333334</v>
      </c>
      <c r="C320" s="41" t="s">
        <v>4686</v>
      </c>
      <c r="D320" s="77">
        <v>26719.0</v>
      </c>
      <c r="E320" s="77">
        <v>44629.0</v>
      </c>
      <c r="F320" s="24" t="s">
        <v>17997</v>
      </c>
      <c r="G320" s="24" t="s">
        <v>17990</v>
      </c>
      <c r="H320" s="24" t="s">
        <v>7682</v>
      </c>
      <c r="I320" s="24" t="s">
        <v>6836</v>
      </c>
      <c r="J320" s="24"/>
      <c r="K320" s="24" t="s">
        <v>18003</v>
      </c>
    </row>
    <row r="321" hidden="1">
      <c r="A321" s="24">
        <v>18277.0</v>
      </c>
      <c r="B321" s="76">
        <v>0.71875</v>
      </c>
      <c r="C321" s="41" t="s">
        <v>6720</v>
      </c>
      <c r="D321" s="77">
        <v>21103.0</v>
      </c>
      <c r="E321" s="77">
        <v>44629.0</v>
      </c>
      <c r="F321" s="24" t="s">
        <v>17998</v>
      </c>
      <c r="G321" s="24" t="s">
        <v>17994</v>
      </c>
      <c r="H321" s="24" t="s">
        <v>7673</v>
      </c>
      <c r="I321" s="24" t="s">
        <v>6882</v>
      </c>
      <c r="J321" s="24"/>
      <c r="K321" s="24" t="s">
        <v>18003</v>
      </c>
    </row>
    <row r="322" hidden="1">
      <c r="A322" s="24">
        <v>15334.0</v>
      </c>
      <c r="B322" s="76">
        <v>0.71875</v>
      </c>
      <c r="C322" s="41" t="s">
        <v>3768</v>
      </c>
      <c r="D322" s="77">
        <v>25400.0</v>
      </c>
      <c r="E322" s="77">
        <v>44629.0</v>
      </c>
      <c r="F322" s="24" t="s">
        <v>17998</v>
      </c>
      <c r="G322" s="24" t="s">
        <v>17994</v>
      </c>
      <c r="H322" s="24" t="s">
        <v>7673</v>
      </c>
      <c r="I322" s="24" t="s">
        <v>6808</v>
      </c>
      <c r="J322" s="24"/>
      <c r="K322" s="24" t="s">
        <v>18003</v>
      </c>
    </row>
    <row r="323" hidden="1">
      <c r="A323" s="24">
        <v>18311.0</v>
      </c>
      <c r="B323" s="76">
        <v>0.71875</v>
      </c>
      <c r="C323" s="41" t="s">
        <v>6725</v>
      </c>
      <c r="D323" s="77">
        <v>13537.0</v>
      </c>
      <c r="E323" s="77">
        <v>44629.0</v>
      </c>
      <c r="F323" s="24" t="s">
        <v>17998</v>
      </c>
      <c r="G323" s="24" t="s">
        <v>17994</v>
      </c>
      <c r="H323" s="24" t="s">
        <v>7681</v>
      </c>
      <c r="I323" s="24" t="s">
        <v>6831</v>
      </c>
      <c r="J323" s="24"/>
      <c r="K323" s="24" t="s">
        <v>18003</v>
      </c>
    </row>
    <row r="324" hidden="1">
      <c r="A324" s="24">
        <v>18272.0</v>
      </c>
      <c r="B324" s="76">
        <v>0.71875</v>
      </c>
      <c r="C324" s="41" t="s">
        <v>6716</v>
      </c>
      <c r="D324" s="77">
        <v>14953.0</v>
      </c>
      <c r="E324" s="77">
        <v>44629.0</v>
      </c>
      <c r="F324" s="24" t="s">
        <v>17998</v>
      </c>
      <c r="G324" s="24" t="s">
        <v>17994</v>
      </c>
      <c r="H324" s="24" t="s">
        <v>7681</v>
      </c>
      <c r="I324" s="24" t="s">
        <v>6831</v>
      </c>
      <c r="J324" s="24"/>
      <c r="K324" s="24" t="s">
        <v>18016</v>
      </c>
    </row>
    <row r="325" hidden="1">
      <c r="A325" s="24">
        <v>17622.0</v>
      </c>
      <c r="B325" s="76">
        <v>0.71875</v>
      </c>
      <c r="C325" s="41" t="s">
        <v>5760</v>
      </c>
      <c r="D325" s="77">
        <v>25548.0</v>
      </c>
      <c r="E325" s="77">
        <v>44629.0</v>
      </c>
      <c r="F325" s="24" t="s">
        <v>17997</v>
      </c>
      <c r="G325" s="24" t="s">
        <v>17990</v>
      </c>
      <c r="H325" s="24" t="s">
        <v>7682</v>
      </c>
      <c r="I325" s="24" t="s">
        <v>6836</v>
      </c>
      <c r="J325" s="24"/>
      <c r="K325" s="24" t="s">
        <v>18003</v>
      </c>
    </row>
    <row r="326" hidden="1">
      <c r="A326" s="24">
        <v>18344.0</v>
      </c>
      <c r="B326" s="76">
        <v>0.71875</v>
      </c>
      <c r="C326" s="41" t="s">
        <v>6724</v>
      </c>
      <c r="D326" s="77">
        <v>21627.0</v>
      </c>
      <c r="E326" s="77">
        <v>44629.0</v>
      </c>
      <c r="F326" s="24" t="s">
        <v>17993</v>
      </c>
      <c r="G326" s="24" t="s">
        <v>17994</v>
      </c>
      <c r="H326" s="24" t="s">
        <v>7673</v>
      </c>
      <c r="I326" s="24" t="s">
        <v>6784</v>
      </c>
      <c r="J326" s="24"/>
      <c r="K326" s="24" t="s">
        <v>18003</v>
      </c>
    </row>
    <row r="327" hidden="1">
      <c r="A327" s="24">
        <v>13260.0</v>
      </c>
      <c r="B327" s="76">
        <v>0.7291666666666666</v>
      </c>
      <c r="C327" s="41" t="s">
        <v>2105</v>
      </c>
      <c r="D327" s="77">
        <v>22127.0</v>
      </c>
      <c r="E327" s="77">
        <v>44629.0</v>
      </c>
      <c r="F327" s="24" t="s">
        <v>17999</v>
      </c>
      <c r="G327" s="24" t="s">
        <v>17999</v>
      </c>
      <c r="H327" s="24" t="s">
        <v>7675</v>
      </c>
      <c r="I327" s="24" t="s">
        <v>6904</v>
      </c>
      <c r="J327" s="24"/>
      <c r="K327" s="24" t="s">
        <v>18003</v>
      </c>
    </row>
    <row r="328" hidden="1">
      <c r="A328" s="24">
        <v>12800.0</v>
      </c>
      <c r="B328" s="76">
        <v>0.7291666666666666</v>
      </c>
      <c r="C328" s="41" t="s">
        <v>1729</v>
      </c>
      <c r="D328" s="77">
        <v>19150.0</v>
      </c>
      <c r="E328" s="77">
        <v>44629.0</v>
      </c>
      <c r="F328" s="24" t="s">
        <v>17999</v>
      </c>
      <c r="G328" s="24" t="s">
        <v>17999</v>
      </c>
      <c r="H328" s="24" t="s">
        <v>7675</v>
      </c>
      <c r="I328" s="24" t="s">
        <v>6790</v>
      </c>
      <c r="J328" s="24"/>
      <c r="K328" s="24" t="s">
        <v>18003</v>
      </c>
    </row>
    <row r="329" hidden="1">
      <c r="A329" s="24">
        <v>15877.0</v>
      </c>
      <c r="B329" s="76">
        <v>0.7291666666666666</v>
      </c>
      <c r="C329" s="41" t="s">
        <v>4255</v>
      </c>
      <c r="D329" s="77">
        <v>29898.0</v>
      </c>
      <c r="E329" s="77">
        <v>44629.0</v>
      </c>
      <c r="F329" s="24" t="s">
        <v>17996</v>
      </c>
      <c r="G329" s="24" t="s">
        <v>17990</v>
      </c>
      <c r="H329" s="24" t="s">
        <v>7682</v>
      </c>
      <c r="I329" s="24" t="s">
        <v>6796</v>
      </c>
      <c r="J329" s="24"/>
      <c r="K329" s="24" t="s">
        <v>18003</v>
      </c>
    </row>
    <row r="330" hidden="1">
      <c r="A330" s="24">
        <v>15388.0</v>
      </c>
      <c r="B330" s="76">
        <v>0.3125</v>
      </c>
      <c r="C330" s="41" t="s">
        <v>3818</v>
      </c>
      <c r="D330" s="77">
        <v>20125.0</v>
      </c>
      <c r="E330" s="77">
        <v>44630.0</v>
      </c>
      <c r="F330" s="24" t="s">
        <v>7678</v>
      </c>
      <c r="G330" s="24" t="s">
        <v>7681</v>
      </c>
      <c r="H330" s="24" t="s">
        <v>7681</v>
      </c>
      <c r="I330" s="24" t="s">
        <v>6836</v>
      </c>
      <c r="J330" s="24"/>
      <c r="K330" s="24" t="s">
        <v>17955</v>
      </c>
    </row>
    <row r="331" hidden="1">
      <c r="A331" s="24">
        <v>17522.0</v>
      </c>
      <c r="B331" s="76">
        <v>0.3229166666666667</v>
      </c>
      <c r="C331" s="41" t="s">
        <v>5671</v>
      </c>
      <c r="D331" s="77">
        <v>18023.0</v>
      </c>
      <c r="E331" s="77">
        <v>44630.0</v>
      </c>
      <c r="F331" s="24" t="s">
        <v>7678</v>
      </c>
      <c r="G331" s="24" t="s">
        <v>7681</v>
      </c>
      <c r="H331" s="24" t="s">
        <v>7681</v>
      </c>
      <c r="I331" s="24" t="s">
        <v>6810</v>
      </c>
      <c r="J331" s="24"/>
      <c r="K331" s="24" t="s">
        <v>17955</v>
      </c>
    </row>
    <row r="332" hidden="1">
      <c r="A332" s="24">
        <v>11152.0</v>
      </c>
      <c r="B332" s="76">
        <v>0.3645833333333333</v>
      </c>
      <c r="C332" s="41" t="s">
        <v>832</v>
      </c>
      <c r="D332" s="77">
        <v>29447.0</v>
      </c>
      <c r="E332" s="77">
        <v>44630.0</v>
      </c>
      <c r="F332" s="24" t="s">
        <v>7674</v>
      </c>
      <c r="G332" s="24" t="s">
        <v>7675</v>
      </c>
      <c r="H332" s="24" t="s">
        <v>7675</v>
      </c>
      <c r="I332" s="24" t="s">
        <v>6858</v>
      </c>
      <c r="J332" s="24"/>
      <c r="K332" s="24" t="s">
        <v>17955</v>
      </c>
    </row>
    <row r="333" hidden="1">
      <c r="A333" s="24">
        <v>18047.0</v>
      </c>
      <c r="B333" s="76">
        <v>0.375</v>
      </c>
      <c r="C333" s="41" t="s">
        <v>6497</v>
      </c>
      <c r="D333" s="77">
        <v>20905.0</v>
      </c>
      <c r="E333" s="77">
        <v>44630.0</v>
      </c>
      <c r="F333" s="24" t="s">
        <v>7674</v>
      </c>
      <c r="G333" s="24" t="s">
        <v>7682</v>
      </c>
      <c r="H333" s="24" t="s">
        <v>7682</v>
      </c>
      <c r="I333" s="24" t="s">
        <v>6770</v>
      </c>
      <c r="J333" s="24"/>
      <c r="K333" s="24" t="s">
        <v>17955</v>
      </c>
    </row>
    <row r="334" hidden="1">
      <c r="A334" s="24">
        <v>16196.0</v>
      </c>
      <c r="B334" s="76">
        <v>0.3958333333333333</v>
      </c>
      <c r="C334" s="41" t="s">
        <v>4537</v>
      </c>
      <c r="D334" s="77">
        <v>17763.0</v>
      </c>
      <c r="E334" s="77">
        <v>44630.0</v>
      </c>
      <c r="F334" s="24" t="s">
        <v>7674</v>
      </c>
      <c r="G334" s="24" t="s">
        <v>7682</v>
      </c>
      <c r="H334" s="24" t="s">
        <v>7682</v>
      </c>
      <c r="I334" s="24" t="s">
        <v>6813</v>
      </c>
      <c r="J334" s="24"/>
      <c r="K334" s="24" t="s">
        <v>17955</v>
      </c>
    </row>
    <row r="335" hidden="1">
      <c r="A335" s="24">
        <v>13183.0</v>
      </c>
      <c r="B335" s="76">
        <v>0.40625</v>
      </c>
      <c r="C335" s="41" t="s">
        <v>2043</v>
      </c>
      <c r="D335" s="77">
        <v>32643.0</v>
      </c>
      <c r="E335" s="77">
        <v>44630.0</v>
      </c>
      <c r="F335" s="24" t="s">
        <v>7674</v>
      </c>
      <c r="G335" s="24" t="s">
        <v>7675</v>
      </c>
      <c r="H335" s="24" t="s">
        <v>7675</v>
      </c>
      <c r="I335" s="24" t="s">
        <v>6908</v>
      </c>
      <c r="J335" s="24"/>
      <c r="K335" s="24" t="s">
        <v>17955</v>
      </c>
    </row>
    <row r="336" hidden="1">
      <c r="A336" s="24">
        <v>9219.0</v>
      </c>
      <c r="B336" s="76">
        <v>0.4270833333333333</v>
      </c>
      <c r="C336" s="41" t="s">
        <v>72</v>
      </c>
      <c r="D336" s="77">
        <v>21522.0</v>
      </c>
      <c r="E336" s="77">
        <v>44630.0</v>
      </c>
      <c r="F336" s="24" t="s">
        <v>7674</v>
      </c>
      <c r="G336" s="24" t="s">
        <v>7675</v>
      </c>
      <c r="H336" s="24" t="s">
        <v>7675</v>
      </c>
      <c r="I336" s="24" t="s">
        <v>6789</v>
      </c>
      <c r="J336" s="24"/>
      <c r="K336" s="24" t="s">
        <v>17955</v>
      </c>
    </row>
    <row r="337" hidden="1">
      <c r="A337" s="24">
        <v>10100.0</v>
      </c>
      <c r="B337" s="76">
        <v>0.5416666666666666</v>
      </c>
      <c r="C337" s="41" t="s">
        <v>402</v>
      </c>
      <c r="D337" s="77">
        <v>21315.0</v>
      </c>
      <c r="E337" s="77">
        <v>44630.0</v>
      </c>
      <c r="F337" s="24" t="s">
        <v>7674</v>
      </c>
      <c r="G337" s="24" t="s">
        <v>7682</v>
      </c>
      <c r="H337" s="24" t="s">
        <v>7682</v>
      </c>
      <c r="I337" s="24" t="s">
        <v>6834</v>
      </c>
      <c r="J337" s="24"/>
      <c r="K337" s="24" t="s">
        <v>17955</v>
      </c>
    </row>
    <row r="338" hidden="1">
      <c r="A338" s="24">
        <v>10875.0</v>
      </c>
      <c r="B338" s="76">
        <v>0.5729166666666666</v>
      </c>
      <c r="C338" s="41" t="s">
        <v>704</v>
      </c>
      <c r="D338" s="77">
        <v>19553.0</v>
      </c>
      <c r="E338" s="77">
        <v>44630.0</v>
      </c>
      <c r="F338" s="24" t="s">
        <v>7674</v>
      </c>
      <c r="G338" s="24" t="s">
        <v>7681</v>
      </c>
      <c r="H338" s="24" t="s">
        <v>7681</v>
      </c>
      <c r="I338" s="24" t="s">
        <v>6836</v>
      </c>
      <c r="J338" s="24"/>
      <c r="K338" s="24" t="s">
        <v>17955</v>
      </c>
    </row>
    <row r="339" hidden="1">
      <c r="A339" s="24">
        <v>17659.0</v>
      </c>
      <c r="B339" s="76">
        <v>0.5729166666666666</v>
      </c>
      <c r="C339" s="41" t="s">
        <v>5794</v>
      </c>
      <c r="D339" s="77">
        <v>19776.0</v>
      </c>
      <c r="E339" s="77">
        <v>44630.0</v>
      </c>
      <c r="F339" s="24" t="s">
        <v>7674</v>
      </c>
      <c r="G339" s="24" t="s">
        <v>7675</v>
      </c>
      <c r="H339" s="24" t="s">
        <v>7675</v>
      </c>
      <c r="I339" s="24" t="s">
        <v>6861</v>
      </c>
      <c r="J339" s="24"/>
      <c r="K339" s="24" t="s">
        <v>17955</v>
      </c>
    </row>
    <row r="340" hidden="1">
      <c r="A340" s="24">
        <v>11060.0</v>
      </c>
      <c r="B340" s="76">
        <v>0.5833333333333334</v>
      </c>
      <c r="C340" s="41" t="s">
        <v>784</v>
      </c>
      <c r="D340" s="77">
        <v>17390.0</v>
      </c>
      <c r="E340" s="77">
        <v>44630.0</v>
      </c>
      <c r="F340" s="24" t="s">
        <v>7674</v>
      </c>
      <c r="G340" s="24" t="s">
        <v>7682</v>
      </c>
      <c r="H340" s="24" t="s">
        <v>7682</v>
      </c>
      <c r="I340" s="24" t="s">
        <v>6813</v>
      </c>
      <c r="J340" s="24"/>
      <c r="K340" s="24" t="s">
        <v>17955</v>
      </c>
    </row>
    <row r="341" hidden="1">
      <c r="A341" s="24">
        <v>12572.0</v>
      </c>
      <c r="B341" s="76">
        <v>0.5833333333333334</v>
      </c>
      <c r="C341" s="41" t="s">
        <v>1555</v>
      </c>
      <c r="D341" s="77">
        <v>18267.0</v>
      </c>
      <c r="E341" s="77">
        <v>44630.0</v>
      </c>
      <c r="F341" s="24" t="s">
        <v>7674</v>
      </c>
      <c r="G341" s="24" t="s">
        <v>7682</v>
      </c>
      <c r="H341" s="24" t="s">
        <v>7682</v>
      </c>
      <c r="I341" s="24" t="s">
        <v>6831</v>
      </c>
      <c r="J341" s="24"/>
      <c r="K341" s="24" t="s">
        <v>17955</v>
      </c>
    </row>
    <row r="342" hidden="1">
      <c r="A342" s="24">
        <v>9279.0</v>
      </c>
      <c r="B342" s="76">
        <v>0.59375</v>
      </c>
      <c r="C342" s="41" t="s">
        <v>115</v>
      </c>
      <c r="D342" s="77">
        <v>25997.0</v>
      </c>
      <c r="E342" s="77">
        <v>44630.0</v>
      </c>
      <c r="F342" s="24" t="s">
        <v>7674</v>
      </c>
      <c r="G342" s="24" t="s">
        <v>7682</v>
      </c>
      <c r="H342" s="24" t="s">
        <v>7682</v>
      </c>
      <c r="I342" s="24" t="s">
        <v>6836</v>
      </c>
      <c r="J342" s="24"/>
      <c r="K342" s="24" t="s">
        <v>17955</v>
      </c>
    </row>
    <row r="343" hidden="1">
      <c r="A343" s="24">
        <v>11110.0</v>
      </c>
      <c r="B343" s="76">
        <v>0.6354166666666666</v>
      </c>
      <c r="C343" s="41" t="s">
        <v>808</v>
      </c>
      <c r="D343" s="77">
        <v>13190.0</v>
      </c>
      <c r="E343" s="77">
        <v>44630.0</v>
      </c>
      <c r="F343" s="24" t="s">
        <v>7674</v>
      </c>
      <c r="G343" s="24" t="s">
        <v>7681</v>
      </c>
      <c r="H343" s="24" t="s">
        <v>7681</v>
      </c>
      <c r="I343" s="24" t="s">
        <v>6836</v>
      </c>
      <c r="J343" s="24"/>
      <c r="K343" s="24" t="s">
        <v>17955</v>
      </c>
    </row>
    <row r="344" hidden="1">
      <c r="A344" s="24">
        <v>10090.0</v>
      </c>
      <c r="B344" s="76">
        <v>0.6354166666666666</v>
      </c>
      <c r="C344" s="41" t="s">
        <v>397</v>
      </c>
      <c r="D344" s="77">
        <v>19362.0</v>
      </c>
      <c r="E344" s="77">
        <v>44630.0</v>
      </c>
      <c r="F344" s="24" t="s">
        <v>7674</v>
      </c>
      <c r="G344" s="24" t="s">
        <v>7681</v>
      </c>
      <c r="H344" s="24" t="s">
        <v>7681</v>
      </c>
      <c r="I344" s="24" t="s">
        <v>6810</v>
      </c>
      <c r="J344" s="24"/>
      <c r="K344" s="24" t="s">
        <v>17955</v>
      </c>
    </row>
    <row r="345" hidden="1">
      <c r="A345" s="24">
        <v>15544.0</v>
      </c>
      <c r="B345" s="76">
        <v>0.6458333333333334</v>
      </c>
      <c r="C345" s="41" t="s">
        <v>3951</v>
      </c>
      <c r="D345" s="77">
        <v>33593.0</v>
      </c>
      <c r="E345" s="77">
        <v>44630.0</v>
      </c>
      <c r="F345" s="24" t="s">
        <v>7674</v>
      </c>
      <c r="G345" s="24" t="s">
        <v>7675</v>
      </c>
      <c r="H345" s="24" t="s">
        <v>7675</v>
      </c>
      <c r="I345" s="24" t="s">
        <v>6811</v>
      </c>
      <c r="J345" s="24"/>
      <c r="K345" s="24" t="s">
        <v>17955</v>
      </c>
    </row>
    <row r="346" hidden="1">
      <c r="A346" s="24">
        <v>14585.0</v>
      </c>
      <c r="B346" s="76">
        <v>0.6458333333333334</v>
      </c>
      <c r="C346" s="41" t="s">
        <v>3143</v>
      </c>
      <c r="D346" s="77">
        <v>26705.0</v>
      </c>
      <c r="E346" s="77">
        <v>44630.0</v>
      </c>
      <c r="F346" s="24" t="s">
        <v>7674</v>
      </c>
      <c r="G346" s="24" t="s">
        <v>7682</v>
      </c>
      <c r="H346" s="24" t="s">
        <v>7682</v>
      </c>
      <c r="I346" s="24" t="s">
        <v>6846</v>
      </c>
      <c r="J346" s="24"/>
      <c r="K346" s="24" t="s">
        <v>17955</v>
      </c>
    </row>
    <row r="347" hidden="1">
      <c r="A347" s="24">
        <v>14372.0</v>
      </c>
      <c r="B347" s="76">
        <v>0.6458333333333334</v>
      </c>
      <c r="C347" s="41" t="s">
        <v>2975</v>
      </c>
      <c r="D347" s="77">
        <v>24866.0</v>
      </c>
      <c r="E347" s="77">
        <v>44630.0</v>
      </c>
      <c r="F347" s="24" t="s">
        <v>7674</v>
      </c>
      <c r="G347" s="24" t="s">
        <v>7681</v>
      </c>
      <c r="H347" s="24" t="s">
        <v>7681</v>
      </c>
      <c r="I347" s="24" t="s">
        <v>6831</v>
      </c>
      <c r="J347" s="24"/>
      <c r="K347" s="24" t="s">
        <v>17955</v>
      </c>
    </row>
    <row r="348" hidden="1">
      <c r="A348" s="24">
        <v>17513.0</v>
      </c>
      <c r="B348" s="76">
        <v>0.7916666666666666</v>
      </c>
      <c r="C348" s="41" t="s">
        <v>5663</v>
      </c>
      <c r="D348" s="77">
        <v>13668.0</v>
      </c>
      <c r="E348" s="77">
        <v>44630.0</v>
      </c>
      <c r="F348" s="24" t="s">
        <v>7698</v>
      </c>
      <c r="G348" s="24" t="s">
        <v>7673</v>
      </c>
      <c r="H348" s="24" t="s">
        <v>7673</v>
      </c>
      <c r="I348" s="24" t="s">
        <v>6831</v>
      </c>
      <c r="J348" s="24"/>
      <c r="K348" s="24" t="s">
        <v>17965</v>
      </c>
    </row>
    <row r="349" hidden="1">
      <c r="A349" s="24">
        <v>17743.0</v>
      </c>
      <c r="B349" s="76">
        <v>0.7916666666666666</v>
      </c>
      <c r="C349" s="41" t="s">
        <v>5868</v>
      </c>
      <c r="D349" s="77">
        <v>20087.0</v>
      </c>
      <c r="E349" s="77">
        <v>44630.0</v>
      </c>
      <c r="F349" s="24" t="s">
        <v>18018</v>
      </c>
      <c r="G349" s="24" t="s">
        <v>7673</v>
      </c>
      <c r="H349" s="24" t="s">
        <v>7673</v>
      </c>
      <c r="I349" s="24" t="s">
        <v>6770</v>
      </c>
      <c r="J349" s="24"/>
      <c r="K349" s="24" t="s">
        <v>18019</v>
      </c>
    </row>
    <row r="350" hidden="1">
      <c r="A350" s="24">
        <v>12625.0</v>
      </c>
      <c r="B350" s="76">
        <v>0.7916666666666666</v>
      </c>
      <c r="C350" s="41" t="s">
        <v>1590</v>
      </c>
      <c r="D350" s="77">
        <v>15668.0</v>
      </c>
      <c r="E350" s="77">
        <v>44630.0</v>
      </c>
      <c r="F350" s="24" t="s">
        <v>7679</v>
      </c>
      <c r="G350" s="24" t="s">
        <v>7673</v>
      </c>
      <c r="H350" s="24" t="s">
        <v>7673</v>
      </c>
      <c r="I350" s="24" t="s">
        <v>6905</v>
      </c>
      <c r="J350" s="24"/>
      <c r="K350" s="24" t="s">
        <v>17965</v>
      </c>
    </row>
    <row r="351" hidden="1">
      <c r="A351" s="24">
        <v>15253.0</v>
      </c>
      <c r="B351" s="76">
        <v>0.7916666666666666</v>
      </c>
      <c r="C351" s="41" t="s">
        <v>3706</v>
      </c>
      <c r="D351" s="77">
        <v>24706.0</v>
      </c>
      <c r="E351" s="77">
        <v>44630.0</v>
      </c>
      <c r="F351" s="24" t="s">
        <v>7693</v>
      </c>
      <c r="G351" s="24" t="s">
        <v>7673</v>
      </c>
      <c r="H351" s="24" t="s">
        <v>7673</v>
      </c>
      <c r="I351" s="24" t="s">
        <v>6771</v>
      </c>
      <c r="J351" s="24"/>
      <c r="K351" s="24" t="s">
        <v>17965</v>
      </c>
    </row>
    <row r="352" hidden="1">
      <c r="A352" s="24">
        <v>17542.0</v>
      </c>
      <c r="B352" s="76">
        <v>0.7916666666666666</v>
      </c>
      <c r="C352" s="41" t="s">
        <v>5689</v>
      </c>
      <c r="D352" s="77">
        <v>20417.0</v>
      </c>
      <c r="E352" s="77">
        <v>44630.0</v>
      </c>
      <c r="F352" s="24" t="s">
        <v>7680</v>
      </c>
      <c r="G352" s="24" t="s">
        <v>7673</v>
      </c>
      <c r="H352" s="24" t="s">
        <v>7673</v>
      </c>
      <c r="I352" s="24" t="s">
        <v>6846</v>
      </c>
      <c r="J352" s="24"/>
      <c r="K352" s="24" t="s">
        <v>17984</v>
      </c>
    </row>
    <row r="353" hidden="1">
      <c r="A353" s="24">
        <v>17896.0</v>
      </c>
      <c r="B353" s="76">
        <v>0.7916666666666666</v>
      </c>
      <c r="C353" s="41" t="s">
        <v>6010</v>
      </c>
      <c r="D353" s="77">
        <v>19176.0</v>
      </c>
      <c r="E353" s="77">
        <v>44630.0</v>
      </c>
      <c r="F353" s="24" t="s">
        <v>7672</v>
      </c>
      <c r="G353" s="24" t="s">
        <v>7673</v>
      </c>
      <c r="H353" s="24" t="s">
        <v>7673</v>
      </c>
      <c r="I353" s="24" t="s">
        <v>6811</v>
      </c>
      <c r="J353" s="24"/>
      <c r="K353" s="24" t="s">
        <v>18009</v>
      </c>
    </row>
    <row r="354" hidden="1">
      <c r="A354" s="24">
        <v>17886.0</v>
      </c>
      <c r="B354" s="76">
        <v>0.7916666666666666</v>
      </c>
      <c r="C354" s="41" t="s">
        <v>5996</v>
      </c>
      <c r="D354" s="77">
        <v>20387.0</v>
      </c>
      <c r="E354" s="77">
        <v>44630.0</v>
      </c>
      <c r="F354" s="24" t="s">
        <v>7695</v>
      </c>
      <c r="G354" s="24" t="s">
        <v>7673</v>
      </c>
      <c r="H354" s="24" t="s">
        <v>7673</v>
      </c>
      <c r="I354" s="24" t="s">
        <v>6836</v>
      </c>
      <c r="J354" s="24"/>
      <c r="K354" s="24" t="s">
        <v>17965</v>
      </c>
    </row>
    <row r="355" hidden="1">
      <c r="A355" s="24">
        <v>15902.0</v>
      </c>
      <c r="B355" s="76">
        <v>0.7916666666666666</v>
      </c>
      <c r="C355" s="41" t="s">
        <v>4280</v>
      </c>
      <c r="D355" s="77">
        <v>14350.0</v>
      </c>
      <c r="E355" s="77">
        <v>44630.0</v>
      </c>
      <c r="F355" s="24" t="s">
        <v>7672</v>
      </c>
      <c r="G355" s="24" t="s">
        <v>7673</v>
      </c>
      <c r="H355" s="24" t="s">
        <v>7673</v>
      </c>
      <c r="I355" s="24" t="s">
        <v>6836</v>
      </c>
      <c r="J355" s="24"/>
      <c r="K355" s="24" t="s">
        <v>17965</v>
      </c>
    </row>
    <row r="356" hidden="1">
      <c r="A356" s="24">
        <v>13170.0</v>
      </c>
      <c r="B356" s="76">
        <v>0.7916666666666666</v>
      </c>
      <c r="C356" s="41" t="s">
        <v>2033</v>
      </c>
      <c r="D356" s="77">
        <v>20543.0</v>
      </c>
      <c r="E356" s="77">
        <v>44630.0</v>
      </c>
      <c r="F356" s="24" t="s">
        <v>7694</v>
      </c>
      <c r="G356" s="24" t="s">
        <v>7673</v>
      </c>
      <c r="H356" s="24" t="s">
        <v>7673</v>
      </c>
      <c r="I356" s="24" t="s">
        <v>6947</v>
      </c>
      <c r="J356" s="24"/>
      <c r="K356" s="24" t="s">
        <v>17966</v>
      </c>
    </row>
    <row r="357" hidden="1">
      <c r="A357" s="24">
        <v>17964.0</v>
      </c>
      <c r="B357" s="76">
        <v>0.7916666666666666</v>
      </c>
      <c r="C357" s="41" t="s">
        <v>6064</v>
      </c>
      <c r="D357" s="77">
        <v>23564.0</v>
      </c>
      <c r="E357" s="77">
        <v>44630.0</v>
      </c>
      <c r="F357" s="24" t="s">
        <v>18044</v>
      </c>
      <c r="G357" s="24" t="s">
        <v>7673</v>
      </c>
      <c r="H357" s="24" t="s">
        <v>7673</v>
      </c>
      <c r="I357" s="24" t="s">
        <v>6789</v>
      </c>
      <c r="J357" s="24"/>
      <c r="K357" s="24" t="s">
        <v>17965</v>
      </c>
    </row>
    <row r="358" hidden="1">
      <c r="A358" s="24">
        <v>14970.0</v>
      </c>
      <c r="B358" s="76">
        <v>0.7916666666666666</v>
      </c>
      <c r="C358" s="41" t="s">
        <v>3466</v>
      </c>
      <c r="D358" s="77">
        <v>21041.0</v>
      </c>
      <c r="E358" s="77">
        <v>44630.0</v>
      </c>
      <c r="F358" s="24" t="s">
        <v>7691</v>
      </c>
      <c r="G358" s="24" t="s">
        <v>7673</v>
      </c>
      <c r="H358" s="24" t="s">
        <v>7673</v>
      </c>
      <c r="I358" s="24" t="s">
        <v>6789</v>
      </c>
      <c r="J358" s="24"/>
      <c r="K358" s="24" t="s">
        <v>17965</v>
      </c>
    </row>
    <row r="359" hidden="1">
      <c r="A359" s="24">
        <v>17776.0</v>
      </c>
      <c r="B359" s="76">
        <v>0.7916666666666666</v>
      </c>
      <c r="C359" s="41" t="s">
        <v>5897</v>
      </c>
      <c r="D359" s="77">
        <v>18257.0</v>
      </c>
      <c r="E359" s="77">
        <v>44630.0</v>
      </c>
      <c r="F359" s="24" t="s">
        <v>7695</v>
      </c>
      <c r="G359" s="24" t="s">
        <v>7673</v>
      </c>
      <c r="H359" s="24" t="s">
        <v>7673</v>
      </c>
      <c r="I359" s="24" t="s">
        <v>6771</v>
      </c>
      <c r="J359" s="24"/>
      <c r="K359" s="24" t="s">
        <v>17965</v>
      </c>
    </row>
    <row r="360" hidden="1">
      <c r="A360" s="24">
        <v>10882.0</v>
      </c>
      <c r="B360" s="76">
        <v>0.7916666666666666</v>
      </c>
      <c r="C360" s="41" t="s">
        <v>707</v>
      </c>
      <c r="D360" s="77">
        <v>25037.0</v>
      </c>
      <c r="E360" s="77">
        <v>44630.0</v>
      </c>
      <c r="F360" s="24" t="s">
        <v>7679</v>
      </c>
      <c r="G360" s="24" t="s">
        <v>7673</v>
      </c>
      <c r="H360" s="24" t="s">
        <v>7673</v>
      </c>
      <c r="I360" s="24" t="s">
        <v>6793</v>
      </c>
      <c r="J360" s="24"/>
      <c r="K360" s="24" t="s">
        <v>17965</v>
      </c>
    </row>
    <row r="361" hidden="1">
      <c r="A361" s="24">
        <v>18012.0</v>
      </c>
      <c r="B361" s="76">
        <v>0.7916666666666666</v>
      </c>
      <c r="C361" s="41" t="s">
        <v>6090</v>
      </c>
      <c r="D361" s="77">
        <v>15815.0</v>
      </c>
      <c r="E361" s="77">
        <v>44630.0</v>
      </c>
      <c r="F361" s="24" t="s">
        <v>7672</v>
      </c>
      <c r="G361" s="24" t="s">
        <v>7673</v>
      </c>
      <c r="H361" s="24" t="s">
        <v>7673</v>
      </c>
      <c r="I361" s="24" t="s">
        <v>6810</v>
      </c>
      <c r="J361" s="24"/>
      <c r="K361" s="24" t="s">
        <v>17965</v>
      </c>
    </row>
    <row r="362" hidden="1">
      <c r="A362" s="24">
        <v>18085.0</v>
      </c>
      <c r="B362" s="76">
        <v>0.7916666666666666</v>
      </c>
      <c r="C362" s="41" t="s">
        <v>6374</v>
      </c>
      <c r="D362" s="77">
        <v>23129.0</v>
      </c>
      <c r="E362" s="77">
        <v>44630.0</v>
      </c>
      <c r="F362" s="24" t="s">
        <v>7674</v>
      </c>
      <c r="G362" s="24" t="s">
        <v>7682</v>
      </c>
      <c r="H362" s="24" t="s">
        <v>7682</v>
      </c>
      <c r="I362" s="24" t="s">
        <v>6810</v>
      </c>
      <c r="J362" s="24"/>
      <c r="K362" s="24" t="s">
        <v>17968</v>
      </c>
    </row>
    <row r="363" hidden="1">
      <c r="A363" s="24">
        <v>13668.0</v>
      </c>
      <c r="B363" s="76">
        <v>0.7916666666666666</v>
      </c>
      <c r="C363" s="41" t="s">
        <v>2424</v>
      </c>
      <c r="D363" s="77">
        <v>23634.0</v>
      </c>
      <c r="E363" s="77">
        <v>44630.0</v>
      </c>
      <c r="F363" s="24" t="s">
        <v>7680</v>
      </c>
      <c r="G363" s="24" t="s">
        <v>7673</v>
      </c>
      <c r="H363" s="24" t="s">
        <v>7673</v>
      </c>
      <c r="I363" s="24" t="s">
        <v>6864</v>
      </c>
      <c r="J363" s="24"/>
      <c r="K363" s="24" t="s">
        <v>17965</v>
      </c>
    </row>
    <row r="364" hidden="1">
      <c r="A364" s="24">
        <v>18113.0</v>
      </c>
      <c r="B364" s="76">
        <v>0.7916666666666666</v>
      </c>
      <c r="C364" s="41" t="s">
        <v>6394</v>
      </c>
      <c r="D364" s="77">
        <v>17944.0</v>
      </c>
      <c r="E364" s="77">
        <v>44630.0</v>
      </c>
      <c r="F364" s="24" t="s">
        <v>7672</v>
      </c>
      <c r="G364" s="24" t="s">
        <v>7673</v>
      </c>
      <c r="H364" s="24" t="s">
        <v>7673</v>
      </c>
      <c r="I364" s="24" t="s">
        <v>6904</v>
      </c>
      <c r="J364" s="24"/>
      <c r="K364" s="24" t="s">
        <v>17965</v>
      </c>
    </row>
    <row r="365" hidden="1">
      <c r="A365" s="24">
        <v>18115.0</v>
      </c>
      <c r="B365" s="76">
        <v>0.7916666666666666</v>
      </c>
      <c r="C365" s="41" t="s">
        <v>6396</v>
      </c>
      <c r="D365" s="77">
        <v>30483.0</v>
      </c>
      <c r="E365" s="77">
        <v>44630.0</v>
      </c>
      <c r="F365" s="24" t="s">
        <v>7679</v>
      </c>
      <c r="G365" s="24" t="s">
        <v>7673</v>
      </c>
      <c r="H365" s="24" t="s">
        <v>7673</v>
      </c>
      <c r="I365" s="24" t="s">
        <v>6907</v>
      </c>
      <c r="J365" s="24"/>
      <c r="K365" s="24" t="s">
        <v>17965</v>
      </c>
    </row>
    <row r="366" hidden="1">
      <c r="A366" s="24">
        <v>18057.0</v>
      </c>
      <c r="B366" s="76">
        <v>0.7916666666666666</v>
      </c>
      <c r="C366" s="41" t="s">
        <v>6391</v>
      </c>
      <c r="D366" s="77">
        <v>20898.0</v>
      </c>
      <c r="E366" s="77">
        <v>44630.0</v>
      </c>
      <c r="F366" s="24" t="s">
        <v>7680</v>
      </c>
      <c r="G366" s="24" t="s">
        <v>7673</v>
      </c>
      <c r="H366" s="24" t="s">
        <v>7673</v>
      </c>
      <c r="I366" s="24" t="s">
        <v>6810</v>
      </c>
      <c r="J366" s="24"/>
      <c r="K366" s="24" t="s">
        <v>17965</v>
      </c>
    </row>
    <row r="367" hidden="1">
      <c r="A367" s="24">
        <v>18043.0</v>
      </c>
      <c r="B367" s="76">
        <v>0.7916666666666666</v>
      </c>
      <c r="C367" s="41" t="s">
        <v>6388</v>
      </c>
      <c r="D367" s="77">
        <v>25256.0</v>
      </c>
      <c r="E367" s="77">
        <v>44630.0</v>
      </c>
      <c r="F367" s="24" t="s">
        <v>7679</v>
      </c>
      <c r="G367" s="24" t="s">
        <v>7673</v>
      </c>
      <c r="H367" s="24" t="s">
        <v>7673</v>
      </c>
      <c r="I367" s="24" t="s">
        <v>6789</v>
      </c>
      <c r="J367" s="24"/>
      <c r="K367" s="24" t="s">
        <v>17965</v>
      </c>
    </row>
    <row r="368" hidden="1">
      <c r="A368" s="24">
        <v>16417.0</v>
      </c>
      <c r="B368" s="76">
        <v>0.7916666666666666</v>
      </c>
      <c r="C368" s="41" t="s">
        <v>4722</v>
      </c>
      <c r="D368" s="77">
        <v>29034.0</v>
      </c>
      <c r="E368" s="77">
        <v>44630.0</v>
      </c>
      <c r="F368" s="24" t="s">
        <v>7695</v>
      </c>
      <c r="G368" s="24" t="s">
        <v>7673</v>
      </c>
      <c r="H368" s="24" t="s">
        <v>7673</v>
      </c>
      <c r="I368" s="24" t="s">
        <v>6893</v>
      </c>
      <c r="J368" s="24"/>
      <c r="K368" s="24" t="s">
        <v>18026</v>
      </c>
    </row>
    <row r="369" hidden="1">
      <c r="A369" s="24">
        <v>10955.0</v>
      </c>
      <c r="B369" s="76">
        <v>0.7916666666666666</v>
      </c>
      <c r="C369" s="41" t="s">
        <v>737</v>
      </c>
      <c r="D369" s="77">
        <v>26255.0</v>
      </c>
      <c r="E369" s="77">
        <v>44630.0</v>
      </c>
      <c r="F369" s="24" t="s">
        <v>7674</v>
      </c>
      <c r="G369" s="24" t="s">
        <v>7682</v>
      </c>
      <c r="H369" s="24" t="s">
        <v>7682</v>
      </c>
      <c r="I369" s="24" t="s">
        <v>6882</v>
      </c>
      <c r="J369" s="24"/>
      <c r="K369" s="24" t="s">
        <v>17966</v>
      </c>
    </row>
    <row r="370" hidden="1">
      <c r="A370" s="24">
        <v>16149.0</v>
      </c>
      <c r="B370" s="76">
        <v>0.7916666666666666</v>
      </c>
      <c r="C370" s="41" t="s">
        <v>4496</v>
      </c>
      <c r="D370" s="77">
        <v>14652.0</v>
      </c>
      <c r="E370" s="77">
        <v>44630.0</v>
      </c>
      <c r="F370" s="24" t="s">
        <v>7674</v>
      </c>
      <c r="G370" s="24" t="s">
        <v>7682</v>
      </c>
      <c r="H370" s="24" t="s">
        <v>7682</v>
      </c>
      <c r="I370" s="24" t="s">
        <v>6831</v>
      </c>
      <c r="J370" s="24"/>
      <c r="K370" s="24" t="s">
        <v>17983</v>
      </c>
    </row>
    <row r="371" hidden="1">
      <c r="A371" s="24">
        <v>18152.0</v>
      </c>
      <c r="B371" s="76">
        <v>0.7916666666666666</v>
      </c>
      <c r="C371" s="41" t="s">
        <v>6487</v>
      </c>
      <c r="D371" s="77">
        <v>24358.0</v>
      </c>
      <c r="E371" s="77">
        <v>44630.0</v>
      </c>
      <c r="F371" s="24" t="s">
        <v>7674</v>
      </c>
      <c r="G371" s="24" t="s">
        <v>7682</v>
      </c>
      <c r="H371" s="24" t="s">
        <v>7682</v>
      </c>
      <c r="I371" s="24" t="s">
        <v>6836</v>
      </c>
      <c r="J371" s="24"/>
      <c r="K371" s="24" t="s">
        <v>17983</v>
      </c>
    </row>
    <row r="372" hidden="1">
      <c r="A372" s="24">
        <v>11689.0</v>
      </c>
      <c r="B372" s="76">
        <v>0.7916666666666666</v>
      </c>
      <c r="C372" s="41" t="s">
        <v>1058</v>
      </c>
      <c r="D372" s="77">
        <v>18306.0</v>
      </c>
      <c r="E372" s="77">
        <v>44630.0</v>
      </c>
      <c r="F372" s="24" t="s">
        <v>7674</v>
      </c>
      <c r="G372" s="24" t="s">
        <v>7675</v>
      </c>
      <c r="H372" s="24" t="s">
        <v>7675</v>
      </c>
      <c r="I372" s="24" t="s">
        <v>6908</v>
      </c>
      <c r="J372" s="24"/>
      <c r="K372" s="24" t="s">
        <v>17986</v>
      </c>
    </row>
    <row r="373" hidden="1">
      <c r="A373" s="24">
        <v>16312.0</v>
      </c>
      <c r="B373" s="76">
        <v>0.7916666666666666</v>
      </c>
      <c r="C373" s="41" t="s">
        <v>4627</v>
      </c>
      <c r="D373" s="77">
        <v>25387.0</v>
      </c>
      <c r="E373" s="77">
        <v>44630.0</v>
      </c>
      <c r="F373" s="24" t="s">
        <v>7674</v>
      </c>
      <c r="G373" s="24" t="s">
        <v>7675</v>
      </c>
      <c r="H373" s="24" t="s">
        <v>7675</v>
      </c>
      <c r="I373" s="24" t="s">
        <v>6937</v>
      </c>
      <c r="J373" s="24"/>
      <c r="K373" s="24" t="s">
        <v>18006</v>
      </c>
    </row>
    <row r="374" hidden="1">
      <c r="A374" s="24">
        <v>17900.0</v>
      </c>
      <c r="B374" s="76">
        <v>0.8333333333333334</v>
      </c>
      <c r="C374" s="41" t="s">
        <v>6012</v>
      </c>
      <c r="D374" s="77">
        <v>25539.0</v>
      </c>
      <c r="E374" s="77">
        <v>44630.0</v>
      </c>
      <c r="F374" s="24" t="s">
        <v>7674</v>
      </c>
      <c r="G374" s="24" t="s">
        <v>7682</v>
      </c>
      <c r="H374" s="24" t="s">
        <v>7682</v>
      </c>
      <c r="I374" s="24" t="s">
        <v>6796</v>
      </c>
      <c r="J374" s="24"/>
      <c r="K374" s="24" t="s">
        <v>17974</v>
      </c>
    </row>
    <row r="375" hidden="1">
      <c r="A375" s="24">
        <v>18139.0</v>
      </c>
      <c r="B375" s="76">
        <v>0.8333333333333334</v>
      </c>
      <c r="C375" s="41" t="s">
        <v>6406</v>
      </c>
      <c r="D375" s="77">
        <v>23268.0</v>
      </c>
      <c r="E375" s="77">
        <v>44630.0</v>
      </c>
      <c r="F375" s="24" t="s">
        <v>7674</v>
      </c>
      <c r="G375" s="24" t="s">
        <v>7682</v>
      </c>
      <c r="H375" s="24" t="s">
        <v>7682</v>
      </c>
      <c r="I375" s="24" t="s">
        <v>6846</v>
      </c>
      <c r="J375" s="24"/>
      <c r="K375" s="24" t="s">
        <v>17977</v>
      </c>
    </row>
    <row r="376" hidden="1">
      <c r="A376" s="24">
        <v>18082.0</v>
      </c>
      <c r="B376" s="76">
        <v>0.8333333333333334</v>
      </c>
      <c r="C376" s="41" t="s">
        <v>6367</v>
      </c>
      <c r="D376" s="77">
        <v>17686.0</v>
      </c>
      <c r="E376" s="77">
        <v>44630.0</v>
      </c>
      <c r="F376" s="24" t="s">
        <v>7674</v>
      </c>
      <c r="G376" s="24" t="s">
        <v>7682</v>
      </c>
      <c r="H376" s="24" t="s">
        <v>7682</v>
      </c>
      <c r="I376" s="24" t="s">
        <v>6821</v>
      </c>
      <c r="J376" s="24"/>
      <c r="K376" s="24" t="s">
        <v>17966</v>
      </c>
    </row>
    <row r="377" hidden="1">
      <c r="A377" s="24">
        <v>17799.0</v>
      </c>
      <c r="B377" s="76">
        <v>0.8333333333333334</v>
      </c>
      <c r="C377" s="41" t="s">
        <v>5918</v>
      </c>
      <c r="D377" s="77">
        <v>24580.0</v>
      </c>
      <c r="E377" s="77">
        <v>44630.0</v>
      </c>
      <c r="F377" s="24" t="s">
        <v>7674</v>
      </c>
      <c r="G377" s="24" t="s">
        <v>7675</v>
      </c>
      <c r="H377" s="24" t="s">
        <v>7675</v>
      </c>
      <c r="I377" s="24" t="s">
        <v>6770</v>
      </c>
      <c r="J377" s="24"/>
      <c r="K377" s="24" t="s">
        <v>17982</v>
      </c>
    </row>
    <row r="378" hidden="1">
      <c r="A378" s="24">
        <v>12710.0</v>
      </c>
      <c r="B378" s="76">
        <v>0.8333333333333334</v>
      </c>
      <c r="C378" s="41" t="s">
        <v>1653</v>
      </c>
      <c r="D378" s="77">
        <v>29031.0</v>
      </c>
      <c r="E378" s="77">
        <v>44630.0</v>
      </c>
      <c r="F378" s="24" t="s">
        <v>7674</v>
      </c>
      <c r="G378" s="24" t="s">
        <v>7682</v>
      </c>
      <c r="H378" s="24" t="s">
        <v>7682</v>
      </c>
      <c r="I378" s="24" t="s">
        <v>6884</v>
      </c>
      <c r="J378" s="24"/>
      <c r="K378" s="24" t="s">
        <v>17967</v>
      </c>
    </row>
    <row r="379" hidden="1">
      <c r="A379" s="24">
        <v>17312.0</v>
      </c>
      <c r="B379" s="76">
        <v>0.8541666666666666</v>
      </c>
      <c r="C379" s="41" t="s">
        <v>5481</v>
      </c>
      <c r="D379" s="77">
        <v>26135.0</v>
      </c>
      <c r="E379" s="77">
        <v>44630.0</v>
      </c>
      <c r="F379" s="24" t="s">
        <v>7680</v>
      </c>
      <c r="G379" s="24" t="s">
        <v>7673</v>
      </c>
      <c r="H379" s="24" t="s">
        <v>7673</v>
      </c>
      <c r="I379" s="24" t="s">
        <v>6858</v>
      </c>
      <c r="J379" s="24"/>
      <c r="K379" s="24" t="s">
        <v>18009</v>
      </c>
    </row>
    <row r="380" hidden="1">
      <c r="A380" s="24">
        <v>18340.0</v>
      </c>
      <c r="B380" s="76">
        <v>0.3645833333333333</v>
      </c>
      <c r="C380" s="41" t="s">
        <v>6729</v>
      </c>
      <c r="D380" s="77">
        <v>15970.0</v>
      </c>
      <c r="E380" s="77">
        <v>44630.0</v>
      </c>
      <c r="F380" s="24" t="s">
        <v>7701</v>
      </c>
      <c r="G380" s="24" t="s">
        <v>7681</v>
      </c>
      <c r="H380" s="24" t="s">
        <v>7681</v>
      </c>
      <c r="I380" s="24" t="s">
        <v>6836</v>
      </c>
      <c r="J380" s="24"/>
      <c r="K380" s="24" t="s">
        <v>17955</v>
      </c>
    </row>
    <row r="381" hidden="1">
      <c r="A381" s="24">
        <v>16521.0</v>
      </c>
      <c r="B381" s="76">
        <v>0.375</v>
      </c>
      <c r="C381" s="41" t="s">
        <v>4813</v>
      </c>
      <c r="D381" s="77">
        <v>19307.0</v>
      </c>
      <c r="E381" s="77">
        <v>44630.0</v>
      </c>
      <c r="F381" s="24" t="s">
        <v>7674</v>
      </c>
      <c r="G381" s="24" t="s">
        <v>7675</v>
      </c>
      <c r="H381" s="24" t="s">
        <v>7675</v>
      </c>
      <c r="I381" s="24" t="s">
        <v>6789</v>
      </c>
      <c r="J381" s="24"/>
      <c r="K381" s="24" t="s">
        <v>17955</v>
      </c>
    </row>
    <row r="382" hidden="1">
      <c r="A382" s="24">
        <v>12174.0</v>
      </c>
      <c r="B382" s="76">
        <v>0.375</v>
      </c>
      <c r="C382" s="41" t="s">
        <v>1310</v>
      </c>
      <c r="D382" s="77">
        <v>17259.0</v>
      </c>
      <c r="E382" s="77">
        <v>44630.0</v>
      </c>
      <c r="F382" s="24" t="s">
        <v>7674</v>
      </c>
      <c r="G382" s="24" t="s">
        <v>7681</v>
      </c>
      <c r="H382" s="24" t="s">
        <v>7681</v>
      </c>
      <c r="I382" s="24" t="s">
        <v>6813</v>
      </c>
      <c r="J382" s="24"/>
      <c r="K382" s="24" t="s">
        <v>17955</v>
      </c>
    </row>
    <row r="383" hidden="1">
      <c r="A383" s="24">
        <v>13620.0</v>
      </c>
      <c r="B383" s="76">
        <v>0.3854166666666667</v>
      </c>
      <c r="C383" s="41" t="s">
        <v>2386</v>
      </c>
      <c r="D383" s="77">
        <v>21609.0</v>
      </c>
      <c r="E383" s="77">
        <v>44630.0</v>
      </c>
      <c r="F383" s="24" t="s">
        <v>7674</v>
      </c>
      <c r="G383" s="24" t="s">
        <v>7675</v>
      </c>
      <c r="H383" s="24" t="s">
        <v>7675</v>
      </c>
      <c r="I383" s="24" t="s">
        <v>6836</v>
      </c>
      <c r="J383" s="24"/>
      <c r="K383" s="24" t="s">
        <v>17955</v>
      </c>
    </row>
    <row r="384" hidden="1">
      <c r="A384" s="24">
        <v>17093.0</v>
      </c>
      <c r="B384" s="76">
        <v>0.3958333333333333</v>
      </c>
      <c r="C384" s="41" t="s">
        <v>5288</v>
      </c>
      <c r="D384" s="77">
        <v>23334.0</v>
      </c>
      <c r="E384" s="77">
        <v>44630.0</v>
      </c>
      <c r="F384" s="24" t="s">
        <v>7674</v>
      </c>
      <c r="G384" s="24" t="s">
        <v>7681</v>
      </c>
      <c r="H384" s="24" t="s">
        <v>7681</v>
      </c>
      <c r="I384" s="24" t="s">
        <v>6810</v>
      </c>
      <c r="J384" s="24"/>
      <c r="K384" s="24" t="s">
        <v>17955</v>
      </c>
    </row>
    <row r="385" hidden="1">
      <c r="A385" s="24">
        <v>10478.0</v>
      </c>
      <c r="B385" s="76">
        <v>0.40625</v>
      </c>
      <c r="C385" s="41" t="s">
        <v>554</v>
      </c>
      <c r="D385" s="77">
        <v>21138.0</v>
      </c>
      <c r="E385" s="77">
        <v>44630.0</v>
      </c>
      <c r="F385" s="24" t="s">
        <v>7674</v>
      </c>
      <c r="G385" s="24" t="s">
        <v>7682</v>
      </c>
      <c r="H385" s="24" t="s">
        <v>7682</v>
      </c>
      <c r="I385" s="24" t="s">
        <v>6829</v>
      </c>
      <c r="J385" s="24"/>
      <c r="K385" s="24" t="s">
        <v>17955</v>
      </c>
    </row>
    <row r="386" hidden="1">
      <c r="A386" s="24">
        <v>10251.0</v>
      </c>
      <c r="B386" s="76">
        <v>0.40625</v>
      </c>
      <c r="C386" s="41" t="s">
        <v>457</v>
      </c>
      <c r="D386" s="77">
        <v>21415.0</v>
      </c>
      <c r="E386" s="77">
        <v>44630.0</v>
      </c>
      <c r="F386" s="24" t="s">
        <v>7674</v>
      </c>
      <c r="G386" s="24" t="s">
        <v>7681</v>
      </c>
      <c r="H386" s="24" t="s">
        <v>7681</v>
      </c>
      <c r="I386" s="24" t="s">
        <v>6810</v>
      </c>
      <c r="J386" s="24"/>
      <c r="K386" s="24" t="s">
        <v>17955</v>
      </c>
    </row>
    <row r="387" hidden="1">
      <c r="A387" s="24">
        <v>16619.0</v>
      </c>
      <c r="B387" s="76">
        <v>0.4166666666666667</v>
      </c>
      <c r="C387" s="41" t="s">
        <v>4889</v>
      </c>
      <c r="D387" s="77">
        <v>32217.0</v>
      </c>
      <c r="E387" s="77">
        <v>44630.0</v>
      </c>
      <c r="F387" s="24" t="s">
        <v>7674</v>
      </c>
      <c r="G387" s="24" t="s">
        <v>7682</v>
      </c>
      <c r="H387" s="24" t="s">
        <v>7682</v>
      </c>
      <c r="I387" s="24" t="s">
        <v>6870</v>
      </c>
      <c r="J387" s="24"/>
      <c r="K387" s="24" t="s">
        <v>17955</v>
      </c>
    </row>
    <row r="388" hidden="1">
      <c r="A388" s="24">
        <v>11998.0</v>
      </c>
      <c r="B388" s="76">
        <v>0.4166666666666667</v>
      </c>
      <c r="C388" s="41" t="s">
        <v>1219</v>
      </c>
      <c r="D388" s="77">
        <v>12569.0</v>
      </c>
      <c r="E388" s="77">
        <v>44630.0</v>
      </c>
      <c r="F388" s="24" t="s">
        <v>7674</v>
      </c>
      <c r="G388" s="24" t="s">
        <v>7681</v>
      </c>
      <c r="H388" s="24" t="s">
        <v>7681</v>
      </c>
      <c r="I388" s="24" t="s">
        <v>6821</v>
      </c>
      <c r="J388" s="24"/>
      <c r="K388" s="24" t="s">
        <v>17955</v>
      </c>
    </row>
    <row r="389" hidden="1">
      <c r="A389" s="24">
        <v>14815.0</v>
      </c>
      <c r="B389" s="76">
        <v>0.4270833333333333</v>
      </c>
      <c r="C389" s="41" t="s">
        <v>3337</v>
      </c>
      <c r="D389" s="77">
        <v>17067.0</v>
      </c>
      <c r="E389" s="77">
        <v>44630.0</v>
      </c>
      <c r="F389" s="24" t="s">
        <v>7674</v>
      </c>
      <c r="G389" s="24" t="s">
        <v>7681</v>
      </c>
      <c r="H389" s="24" t="s">
        <v>7681</v>
      </c>
      <c r="I389" s="24" t="s">
        <v>6829</v>
      </c>
      <c r="J389" s="24"/>
      <c r="K389" s="24" t="s">
        <v>17955</v>
      </c>
    </row>
    <row r="390" hidden="1">
      <c r="A390" s="24">
        <v>18290.0</v>
      </c>
      <c r="B390" s="76">
        <v>0.4479166666666667</v>
      </c>
      <c r="C390" s="41" t="s">
        <v>6730</v>
      </c>
      <c r="D390" s="77">
        <v>28181.0</v>
      </c>
      <c r="E390" s="77">
        <v>44630.0</v>
      </c>
      <c r="F390" s="24" t="s">
        <v>7701</v>
      </c>
      <c r="G390" s="24" t="s">
        <v>7681</v>
      </c>
      <c r="H390" s="24" t="s">
        <v>7681</v>
      </c>
      <c r="I390" s="24" t="s">
        <v>6831</v>
      </c>
      <c r="J390" s="24"/>
      <c r="K390" s="24" t="s">
        <v>17955</v>
      </c>
    </row>
    <row r="391" hidden="1">
      <c r="A391" s="24">
        <v>11045.0</v>
      </c>
      <c r="B391" s="76">
        <v>0.4583333333333333</v>
      </c>
      <c r="C391" s="41" t="s">
        <v>777</v>
      </c>
      <c r="D391" s="77">
        <v>16559.0</v>
      </c>
      <c r="E391" s="77">
        <v>44630.0</v>
      </c>
      <c r="F391" s="24" t="s">
        <v>7674</v>
      </c>
      <c r="G391" s="24" t="s">
        <v>7681</v>
      </c>
      <c r="H391" s="24" t="s">
        <v>7681</v>
      </c>
      <c r="I391" s="24" t="s">
        <v>6821</v>
      </c>
      <c r="J391" s="24"/>
      <c r="K391" s="24" t="s">
        <v>17955</v>
      </c>
    </row>
    <row r="392" hidden="1">
      <c r="A392" s="24">
        <v>18266.0</v>
      </c>
      <c r="B392" s="76">
        <v>0.46875</v>
      </c>
      <c r="C392" s="41" t="s">
        <v>6731</v>
      </c>
      <c r="D392" s="77">
        <v>16987.0</v>
      </c>
      <c r="E392" s="77">
        <v>44630.0</v>
      </c>
      <c r="F392" s="24" t="s">
        <v>7701</v>
      </c>
      <c r="G392" s="24" t="s">
        <v>7681</v>
      </c>
      <c r="H392" s="24" t="s">
        <v>7681</v>
      </c>
      <c r="I392" s="24" t="s">
        <v>6810</v>
      </c>
      <c r="J392" s="24"/>
      <c r="K392" s="24" t="s">
        <v>17955</v>
      </c>
    </row>
    <row r="393" hidden="1">
      <c r="A393" s="24">
        <v>16318.0</v>
      </c>
      <c r="B393" s="76">
        <v>0.5416666666666666</v>
      </c>
      <c r="C393" s="41" t="s">
        <v>4633</v>
      </c>
      <c r="D393" s="77">
        <v>18967.0</v>
      </c>
      <c r="E393" s="77">
        <v>44630.0</v>
      </c>
      <c r="F393" s="24" t="s">
        <v>7674</v>
      </c>
      <c r="G393" s="24" t="s">
        <v>7681</v>
      </c>
      <c r="H393" s="24" t="s">
        <v>7681</v>
      </c>
      <c r="I393" s="24" t="s">
        <v>6831</v>
      </c>
      <c r="J393" s="24"/>
      <c r="K393" s="24" t="s">
        <v>17955</v>
      </c>
    </row>
    <row r="394" hidden="1">
      <c r="A394" s="24">
        <v>18332.0</v>
      </c>
      <c r="B394" s="76">
        <v>0.5416666666666666</v>
      </c>
      <c r="C394" s="41" t="s">
        <v>6732</v>
      </c>
      <c r="D394" s="77">
        <v>18431.0</v>
      </c>
      <c r="E394" s="77">
        <v>44630.0</v>
      </c>
      <c r="F394" s="24" t="s">
        <v>7701</v>
      </c>
      <c r="G394" s="24" t="s">
        <v>7681</v>
      </c>
      <c r="H394" s="24" t="s">
        <v>7681</v>
      </c>
      <c r="I394" s="24" t="s">
        <v>6831</v>
      </c>
      <c r="J394" s="24"/>
      <c r="K394" s="24" t="s">
        <v>17955</v>
      </c>
    </row>
    <row r="395" hidden="1">
      <c r="A395" s="24">
        <v>14880.0</v>
      </c>
      <c r="B395" s="76">
        <v>0.5520833333333334</v>
      </c>
      <c r="C395" s="41" t="s">
        <v>3395</v>
      </c>
      <c r="D395" s="77">
        <v>18785.0</v>
      </c>
      <c r="E395" s="77">
        <v>44630.0</v>
      </c>
      <c r="F395" s="24" t="s">
        <v>7674</v>
      </c>
      <c r="G395" s="24" t="s">
        <v>7681</v>
      </c>
      <c r="H395" s="24" t="s">
        <v>7681</v>
      </c>
      <c r="I395" s="24" t="s">
        <v>6836</v>
      </c>
      <c r="J395" s="24"/>
      <c r="K395" s="24" t="s">
        <v>17955</v>
      </c>
    </row>
    <row r="396" hidden="1">
      <c r="A396" s="24">
        <v>14087.0</v>
      </c>
      <c r="B396" s="76">
        <v>0.5625</v>
      </c>
      <c r="C396" s="41" t="s">
        <v>2745</v>
      </c>
      <c r="D396" s="77">
        <v>20668.0</v>
      </c>
      <c r="E396" s="77">
        <v>44630.0</v>
      </c>
      <c r="F396" s="24" t="s">
        <v>7674</v>
      </c>
      <c r="G396" s="24" t="s">
        <v>7682</v>
      </c>
      <c r="H396" s="24" t="s">
        <v>7682</v>
      </c>
      <c r="I396" s="24" t="s">
        <v>6908</v>
      </c>
      <c r="J396" s="24"/>
      <c r="K396" s="24" t="s">
        <v>17955</v>
      </c>
    </row>
    <row r="397" hidden="1">
      <c r="A397" s="24">
        <v>17726.0</v>
      </c>
      <c r="B397" s="76">
        <v>0.6041666666666666</v>
      </c>
      <c r="C397" s="41" t="s">
        <v>5854</v>
      </c>
      <c r="D397" s="77">
        <v>25326.0</v>
      </c>
      <c r="E397" s="77">
        <v>44630.0</v>
      </c>
      <c r="F397" s="24" t="s">
        <v>7674</v>
      </c>
      <c r="G397" s="24" t="s">
        <v>7682</v>
      </c>
      <c r="H397" s="24" t="s">
        <v>7682</v>
      </c>
      <c r="I397" s="24" t="s">
        <v>6789</v>
      </c>
      <c r="J397" s="24"/>
      <c r="K397" s="24" t="s">
        <v>17955</v>
      </c>
    </row>
    <row r="398" hidden="1">
      <c r="A398" s="24">
        <v>9998.0</v>
      </c>
      <c r="B398" s="76">
        <v>0.6041666666666666</v>
      </c>
      <c r="C398" s="41" t="s">
        <v>6733</v>
      </c>
      <c r="D398" s="77">
        <v>33532.0</v>
      </c>
      <c r="E398" s="77">
        <v>44630.0</v>
      </c>
      <c r="F398" s="24" t="s">
        <v>7674</v>
      </c>
      <c r="G398" s="24" t="s">
        <v>7681</v>
      </c>
      <c r="H398" s="24" t="s">
        <v>7681</v>
      </c>
      <c r="I398" s="24" t="s">
        <v>6846</v>
      </c>
      <c r="J398" s="24"/>
      <c r="K398" s="24" t="s">
        <v>17955</v>
      </c>
    </row>
    <row r="399" hidden="1">
      <c r="A399" s="24">
        <v>17650.0</v>
      </c>
      <c r="B399" s="76">
        <v>0.7916666666666666</v>
      </c>
      <c r="C399" s="41" t="s">
        <v>5785</v>
      </c>
      <c r="D399" s="77">
        <v>20700.0</v>
      </c>
      <c r="E399" s="77">
        <v>44630.0</v>
      </c>
      <c r="F399" s="24" t="s">
        <v>7695</v>
      </c>
      <c r="G399" s="24" t="s">
        <v>7673</v>
      </c>
      <c r="H399" s="24" t="s">
        <v>7673</v>
      </c>
      <c r="I399" s="24" t="s">
        <v>6836</v>
      </c>
      <c r="J399" s="24"/>
      <c r="K399" s="24" t="s">
        <v>17965</v>
      </c>
    </row>
    <row r="400" hidden="1">
      <c r="A400" s="24">
        <v>10416.0</v>
      </c>
      <c r="B400" s="76">
        <v>0.7916666666666666</v>
      </c>
      <c r="C400" s="41" t="s">
        <v>529</v>
      </c>
      <c r="D400" s="77">
        <v>18695.0</v>
      </c>
      <c r="E400" s="77">
        <v>44630.0</v>
      </c>
      <c r="F400" s="24" t="s">
        <v>7698</v>
      </c>
      <c r="G400" s="24" t="s">
        <v>7673</v>
      </c>
      <c r="H400" s="24" t="s">
        <v>7673</v>
      </c>
      <c r="I400" s="24" t="s">
        <v>6831</v>
      </c>
      <c r="J400" s="24"/>
      <c r="K400" s="24" t="s">
        <v>17965</v>
      </c>
    </row>
    <row r="401" hidden="1">
      <c r="A401" s="24">
        <v>18032.0</v>
      </c>
      <c r="B401" s="76">
        <v>0.7916666666666666</v>
      </c>
      <c r="C401" s="41" t="s">
        <v>6360</v>
      </c>
      <c r="D401" s="77">
        <v>15823.0</v>
      </c>
      <c r="E401" s="77">
        <v>44630.0</v>
      </c>
      <c r="F401" s="24" t="s">
        <v>7679</v>
      </c>
      <c r="G401" s="24" t="s">
        <v>7673</v>
      </c>
      <c r="H401" s="24" t="s">
        <v>7673</v>
      </c>
      <c r="I401" s="24" t="s">
        <v>6790</v>
      </c>
      <c r="J401" s="24"/>
      <c r="K401" s="24" t="s">
        <v>17965</v>
      </c>
    </row>
    <row r="402" hidden="1">
      <c r="A402" s="24">
        <v>15896.0</v>
      </c>
      <c r="B402" s="76">
        <v>0.7916666666666666</v>
      </c>
      <c r="C402" s="41" t="s">
        <v>4274</v>
      </c>
      <c r="D402" s="77">
        <v>18717.0</v>
      </c>
      <c r="E402" s="77">
        <v>44630.0</v>
      </c>
      <c r="F402" s="24" t="s">
        <v>17962</v>
      </c>
      <c r="G402" s="24" t="s">
        <v>7673</v>
      </c>
      <c r="H402" s="24" t="s">
        <v>7673</v>
      </c>
      <c r="I402" s="24" t="s">
        <v>6813</v>
      </c>
      <c r="J402" s="24"/>
      <c r="K402" s="24" t="s">
        <v>17966</v>
      </c>
    </row>
    <row r="403" hidden="1">
      <c r="A403" s="24">
        <v>17553.0</v>
      </c>
      <c r="B403" s="76">
        <v>0.7916666666666666</v>
      </c>
      <c r="C403" s="41" t="s">
        <v>5699</v>
      </c>
      <c r="D403" s="77">
        <v>30002.0</v>
      </c>
      <c r="E403" s="77">
        <v>44630.0</v>
      </c>
      <c r="F403" s="24" t="s">
        <v>7674</v>
      </c>
      <c r="G403" s="24" t="s">
        <v>7675</v>
      </c>
      <c r="H403" s="24" t="s">
        <v>7675</v>
      </c>
      <c r="I403" s="24" t="s">
        <v>6793</v>
      </c>
      <c r="J403" s="24"/>
      <c r="K403" s="24" t="s">
        <v>17973</v>
      </c>
    </row>
    <row r="404" hidden="1">
      <c r="A404" s="24">
        <v>9416.0</v>
      </c>
      <c r="B404" s="76">
        <v>0.7916666666666666</v>
      </c>
      <c r="C404" s="41" t="s">
        <v>145</v>
      </c>
      <c r="D404" s="77">
        <v>30339.0</v>
      </c>
      <c r="E404" s="77">
        <v>44630.0</v>
      </c>
      <c r="F404" s="24" t="s">
        <v>7674</v>
      </c>
      <c r="G404" s="24" t="s">
        <v>7675</v>
      </c>
      <c r="H404" s="24" t="s">
        <v>7675</v>
      </c>
      <c r="I404" s="24" t="s">
        <v>6846</v>
      </c>
      <c r="J404" s="24"/>
      <c r="K404" s="24" t="s">
        <v>17961</v>
      </c>
    </row>
    <row r="405" hidden="1">
      <c r="A405" s="24">
        <v>18274.0</v>
      </c>
      <c r="B405" s="76">
        <v>0.7916666666666666</v>
      </c>
      <c r="C405" s="41" t="s">
        <v>6734</v>
      </c>
      <c r="D405" s="77">
        <v>18354.0</v>
      </c>
      <c r="E405" s="77">
        <v>44630.0</v>
      </c>
      <c r="F405" s="24" t="s">
        <v>7701</v>
      </c>
      <c r="G405" s="24" t="s">
        <v>7681</v>
      </c>
      <c r="H405" s="24" t="s">
        <v>7681</v>
      </c>
      <c r="I405" s="24" t="s">
        <v>6821</v>
      </c>
      <c r="J405" s="24"/>
      <c r="K405" s="24" t="s">
        <v>17988</v>
      </c>
    </row>
    <row r="406" hidden="1">
      <c r="A406" s="24">
        <v>10049.0</v>
      </c>
      <c r="B406" s="76">
        <v>0.7916666666666666</v>
      </c>
      <c r="C406" s="41" t="s">
        <v>380</v>
      </c>
      <c r="D406" s="77">
        <v>20472.0</v>
      </c>
      <c r="E406" s="77">
        <v>44630.0</v>
      </c>
      <c r="F406" s="24" t="s">
        <v>7674</v>
      </c>
      <c r="G406" s="24" t="s">
        <v>7682</v>
      </c>
      <c r="H406" s="24" t="s">
        <v>7682</v>
      </c>
      <c r="I406" s="24" t="s">
        <v>6849</v>
      </c>
      <c r="J406" s="24"/>
      <c r="K406" s="24" t="s">
        <v>17968</v>
      </c>
    </row>
    <row r="407" hidden="1">
      <c r="A407" s="24">
        <v>17505.0</v>
      </c>
      <c r="B407" s="76">
        <v>0.7916666666666666</v>
      </c>
      <c r="C407" s="41" t="s">
        <v>5657</v>
      </c>
      <c r="D407" s="77">
        <v>26394.0</v>
      </c>
      <c r="E407" s="77">
        <v>44630.0</v>
      </c>
      <c r="F407" s="24" t="s">
        <v>7674</v>
      </c>
      <c r="G407" s="24" t="s">
        <v>7682</v>
      </c>
      <c r="H407" s="24" t="s">
        <v>7682</v>
      </c>
      <c r="I407" s="24" t="s">
        <v>6846</v>
      </c>
      <c r="J407" s="24"/>
      <c r="K407" s="24" t="s">
        <v>17961</v>
      </c>
    </row>
    <row r="408" hidden="1">
      <c r="A408" s="24">
        <v>18343.0</v>
      </c>
      <c r="B408" s="76">
        <v>0.7916666666666666</v>
      </c>
      <c r="C408" s="41" t="s">
        <v>6735</v>
      </c>
      <c r="D408" s="77">
        <v>28351.0</v>
      </c>
      <c r="E408" s="77">
        <v>44630.0</v>
      </c>
      <c r="F408" s="24" t="s">
        <v>7701</v>
      </c>
      <c r="G408" s="24" t="s">
        <v>7681</v>
      </c>
      <c r="H408" s="24" t="s">
        <v>7681</v>
      </c>
      <c r="I408" s="24" t="s">
        <v>6811</v>
      </c>
      <c r="J408" s="24"/>
      <c r="K408" s="24" t="s">
        <v>17985</v>
      </c>
    </row>
    <row r="409" hidden="1">
      <c r="A409" s="24">
        <v>18349.0</v>
      </c>
      <c r="B409" s="76">
        <v>0.7916666666666666</v>
      </c>
      <c r="C409" s="41" t="s">
        <v>4127</v>
      </c>
      <c r="D409" s="77">
        <v>19817.0</v>
      </c>
      <c r="E409" s="77">
        <v>44630.0</v>
      </c>
      <c r="F409" s="24" t="s">
        <v>7701</v>
      </c>
      <c r="G409" s="24" t="s">
        <v>7681</v>
      </c>
      <c r="H409" s="24" t="s">
        <v>7681</v>
      </c>
      <c r="I409" s="24" t="s">
        <v>6790</v>
      </c>
      <c r="J409" s="24"/>
      <c r="K409" s="24" t="s">
        <v>17965</v>
      </c>
    </row>
    <row r="410" hidden="1">
      <c r="A410" s="24">
        <v>16835.0</v>
      </c>
      <c r="B410" s="76">
        <v>0.8333333333333334</v>
      </c>
      <c r="C410" s="41" t="s">
        <v>5075</v>
      </c>
      <c r="D410" s="77">
        <v>24826.0</v>
      </c>
      <c r="E410" s="77">
        <v>44630.0</v>
      </c>
      <c r="F410" s="24" t="s">
        <v>7674</v>
      </c>
      <c r="G410" s="24" t="s">
        <v>7682</v>
      </c>
      <c r="H410" s="24" t="s">
        <v>7682</v>
      </c>
      <c r="I410" s="24" t="s">
        <v>6784</v>
      </c>
      <c r="J410" s="24"/>
      <c r="K410" s="24" t="s">
        <v>17977</v>
      </c>
    </row>
    <row r="411" hidden="1">
      <c r="A411" s="24">
        <v>10061.0</v>
      </c>
      <c r="B411" s="76">
        <v>0.8333333333333334</v>
      </c>
      <c r="C411" s="41" t="s">
        <v>386</v>
      </c>
      <c r="D411" s="77">
        <v>21559.0</v>
      </c>
      <c r="E411" s="77">
        <v>44630.0</v>
      </c>
      <c r="F411" s="24" t="s">
        <v>7674</v>
      </c>
      <c r="G411" s="24" t="s">
        <v>7675</v>
      </c>
      <c r="H411" s="24" t="s">
        <v>7675</v>
      </c>
      <c r="I411" s="24" t="s">
        <v>6793</v>
      </c>
      <c r="J411" s="24"/>
      <c r="K411" s="24" t="s">
        <v>18006</v>
      </c>
    </row>
    <row r="412" hidden="1">
      <c r="A412" s="24">
        <v>16188.0</v>
      </c>
      <c r="B412" s="76">
        <v>0.8541666666666666</v>
      </c>
      <c r="C412" s="41" t="s">
        <v>4530</v>
      </c>
      <c r="D412" s="77">
        <v>25958.0</v>
      </c>
      <c r="E412" s="77">
        <v>44630.0</v>
      </c>
      <c r="F412" s="24" t="s">
        <v>7701</v>
      </c>
      <c r="G412" s="24" t="s">
        <v>7681</v>
      </c>
      <c r="H412" s="24" t="s">
        <v>7681</v>
      </c>
      <c r="I412" s="24" t="s">
        <v>6811</v>
      </c>
      <c r="J412" s="24"/>
      <c r="K412" s="24" t="s">
        <v>17974</v>
      </c>
    </row>
    <row r="413" hidden="1">
      <c r="A413" s="24">
        <v>17825.0</v>
      </c>
      <c r="B413" s="76">
        <v>0.8541666666666666</v>
      </c>
      <c r="C413" s="41" t="s">
        <v>5942</v>
      </c>
      <c r="D413" s="77">
        <v>15882.0</v>
      </c>
      <c r="E413" s="77">
        <v>44630.0</v>
      </c>
      <c r="F413" s="24" t="s">
        <v>7674</v>
      </c>
      <c r="G413" s="24" t="s">
        <v>7681</v>
      </c>
      <c r="H413" s="24" t="s">
        <v>7681</v>
      </c>
      <c r="I413" s="24" t="s">
        <v>6836</v>
      </c>
      <c r="J413" s="24"/>
      <c r="K413" s="24" t="s">
        <v>17966</v>
      </c>
    </row>
    <row r="414" hidden="1">
      <c r="A414" s="24">
        <v>17358.0</v>
      </c>
      <c r="B414" s="76">
        <v>0.7916666666666666</v>
      </c>
      <c r="C414" s="41" t="s">
        <v>5526</v>
      </c>
      <c r="D414" s="77">
        <v>26128.0</v>
      </c>
      <c r="E414" s="77">
        <v>44630.0</v>
      </c>
      <c r="F414" s="24" t="s">
        <v>7672</v>
      </c>
      <c r="G414" s="24" t="s">
        <v>7673</v>
      </c>
      <c r="H414" s="24" t="s">
        <v>7673</v>
      </c>
      <c r="I414" s="24" t="s">
        <v>6908</v>
      </c>
      <c r="J414" s="24"/>
      <c r="K414" s="24" t="s">
        <v>17965</v>
      </c>
    </row>
    <row r="415" hidden="1">
      <c r="A415" s="24">
        <v>9239.0</v>
      </c>
      <c r="B415" s="76">
        <v>0.8333333333333334</v>
      </c>
      <c r="C415" s="41" t="s">
        <v>85</v>
      </c>
      <c r="D415" s="77">
        <v>17941.0</v>
      </c>
      <c r="E415" s="77">
        <v>44630.0</v>
      </c>
      <c r="F415" s="24" t="s">
        <v>7674</v>
      </c>
      <c r="G415" s="24" t="s">
        <v>7682</v>
      </c>
      <c r="H415" s="24" t="s">
        <v>7682</v>
      </c>
      <c r="I415" s="24" t="s">
        <v>6908</v>
      </c>
      <c r="J415" s="24"/>
      <c r="K415" s="24" t="s">
        <v>17986</v>
      </c>
    </row>
    <row r="416" hidden="1">
      <c r="A416" s="24">
        <v>18274.0</v>
      </c>
      <c r="B416" s="76">
        <v>0.3958333333333333</v>
      </c>
      <c r="C416" s="41" t="s">
        <v>6734</v>
      </c>
      <c r="D416" s="77">
        <v>18354.0</v>
      </c>
      <c r="E416" s="77">
        <v>44630.0</v>
      </c>
      <c r="F416" s="24" t="s">
        <v>7701</v>
      </c>
      <c r="G416" s="24" t="s">
        <v>7681</v>
      </c>
      <c r="H416" s="24" t="s">
        <v>7681</v>
      </c>
      <c r="I416" s="24" t="s">
        <v>6821</v>
      </c>
      <c r="J416" s="24"/>
      <c r="K416" s="24" t="s">
        <v>17955</v>
      </c>
    </row>
    <row r="417" hidden="1">
      <c r="A417" s="24">
        <v>17891.0</v>
      </c>
      <c r="B417" s="76">
        <v>0.4583333333333333</v>
      </c>
      <c r="C417" s="41" t="s">
        <v>6003</v>
      </c>
      <c r="D417" s="77">
        <v>17366.0</v>
      </c>
      <c r="E417" s="77">
        <v>44630.0</v>
      </c>
      <c r="F417" s="24" t="s">
        <v>7674</v>
      </c>
      <c r="G417" s="24" t="s">
        <v>7675</v>
      </c>
      <c r="H417" s="24" t="s">
        <v>7675</v>
      </c>
      <c r="I417" s="24" t="s">
        <v>6831</v>
      </c>
      <c r="J417" s="24"/>
      <c r="K417" s="24" t="s">
        <v>17955</v>
      </c>
    </row>
    <row r="418" hidden="1">
      <c r="A418" s="24">
        <v>17796.0</v>
      </c>
      <c r="B418" s="76">
        <v>0.5729166666666666</v>
      </c>
      <c r="C418" s="41" t="s">
        <v>5916</v>
      </c>
      <c r="D418" s="77">
        <v>10923.0</v>
      </c>
      <c r="E418" s="77">
        <v>44630.0</v>
      </c>
      <c r="F418" s="24" t="s">
        <v>7674</v>
      </c>
      <c r="G418" s="24" t="s">
        <v>7675</v>
      </c>
      <c r="H418" s="24" t="s">
        <v>7675</v>
      </c>
      <c r="I418" s="24" t="s">
        <v>6810</v>
      </c>
      <c r="J418" s="24"/>
      <c r="K418" s="24" t="s">
        <v>17955</v>
      </c>
    </row>
    <row r="419" hidden="1">
      <c r="A419" s="24">
        <v>11779.0</v>
      </c>
      <c r="B419" s="76">
        <v>0.6041666666666666</v>
      </c>
      <c r="C419" s="41" t="s">
        <v>1106</v>
      </c>
      <c r="D419" s="77">
        <v>20045.0</v>
      </c>
      <c r="E419" s="77">
        <v>44630.0</v>
      </c>
      <c r="F419" s="24" t="s">
        <v>7674</v>
      </c>
      <c r="G419" s="24" t="s">
        <v>7675</v>
      </c>
      <c r="H419" s="24" t="s">
        <v>7675</v>
      </c>
      <c r="I419" s="24" t="s">
        <v>6836</v>
      </c>
      <c r="J419" s="24"/>
      <c r="K419" s="24" t="s">
        <v>17955</v>
      </c>
    </row>
    <row r="420" hidden="1">
      <c r="A420" s="24">
        <v>13512.0</v>
      </c>
      <c r="B420" s="76">
        <v>0.6145833333333334</v>
      </c>
      <c r="C420" s="41" t="s">
        <v>2299</v>
      </c>
      <c r="D420" s="77">
        <v>14802.0</v>
      </c>
      <c r="E420" s="77">
        <v>44630.0</v>
      </c>
      <c r="F420" s="24" t="s">
        <v>7674</v>
      </c>
      <c r="G420" s="24" t="s">
        <v>7681</v>
      </c>
      <c r="H420" s="24" t="s">
        <v>7681</v>
      </c>
      <c r="I420" s="24" t="s">
        <v>6831</v>
      </c>
      <c r="J420" s="24"/>
      <c r="K420" s="24" t="s">
        <v>17955</v>
      </c>
    </row>
    <row r="421" hidden="1">
      <c r="A421" s="24">
        <v>14036.0</v>
      </c>
      <c r="B421" s="76">
        <v>0.625</v>
      </c>
      <c r="C421" s="41" t="s">
        <v>2707</v>
      </c>
      <c r="D421" s="77">
        <v>22715.0</v>
      </c>
      <c r="E421" s="77">
        <v>44630.0</v>
      </c>
      <c r="F421" s="24" t="s">
        <v>7674</v>
      </c>
      <c r="G421" s="24" t="s">
        <v>7682</v>
      </c>
      <c r="H421" s="24" t="s">
        <v>7682</v>
      </c>
      <c r="I421" s="24" t="s">
        <v>6770</v>
      </c>
      <c r="J421" s="24"/>
      <c r="K421" s="24" t="s">
        <v>17955</v>
      </c>
    </row>
    <row r="422" hidden="1">
      <c r="A422" s="24">
        <v>9286.0</v>
      </c>
      <c r="B422" s="76">
        <v>0.7916666666666666</v>
      </c>
      <c r="C422" s="41" t="s">
        <v>118</v>
      </c>
      <c r="D422" s="77">
        <v>14829.0</v>
      </c>
      <c r="E422" s="77">
        <v>44630.0</v>
      </c>
      <c r="F422" s="24" t="s">
        <v>7695</v>
      </c>
      <c r="G422" s="24" t="s">
        <v>7673</v>
      </c>
      <c r="H422" s="24" t="s">
        <v>7673</v>
      </c>
      <c r="I422" s="24" t="s">
        <v>6831</v>
      </c>
      <c r="J422" s="24"/>
      <c r="K422" s="24" t="s">
        <v>17965</v>
      </c>
    </row>
    <row r="423" hidden="1">
      <c r="A423" s="24">
        <v>14200.0</v>
      </c>
      <c r="B423" s="76">
        <v>0.7916666666666666</v>
      </c>
      <c r="C423" s="41" t="s">
        <v>2834</v>
      </c>
      <c r="D423" s="77">
        <v>25722.0</v>
      </c>
      <c r="E423" s="77">
        <v>44630.0</v>
      </c>
      <c r="F423" s="24" t="s">
        <v>18018</v>
      </c>
      <c r="G423" s="24" t="s">
        <v>7673</v>
      </c>
      <c r="H423" s="24" t="s">
        <v>7673</v>
      </c>
      <c r="I423" s="24" t="s">
        <v>6846</v>
      </c>
      <c r="J423" s="24"/>
      <c r="K423" s="24" t="s">
        <v>17965</v>
      </c>
    </row>
    <row r="424" hidden="1">
      <c r="A424" s="24">
        <v>16175.0</v>
      </c>
      <c r="B424" s="76">
        <v>0.7916666666666666</v>
      </c>
      <c r="C424" s="41" t="s">
        <v>4519</v>
      </c>
      <c r="D424" s="77">
        <v>15210.0</v>
      </c>
      <c r="E424" s="77">
        <v>44630.0</v>
      </c>
      <c r="F424" s="24" t="s">
        <v>7674</v>
      </c>
      <c r="G424" s="24" t="s">
        <v>7681</v>
      </c>
      <c r="H424" s="24" t="s">
        <v>7681</v>
      </c>
      <c r="I424" s="24" t="s">
        <v>6831</v>
      </c>
      <c r="J424" s="24"/>
      <c r="K424" s="24" t="s">
        <v>18037</v>
      </c>
    </row>
    <row r="425" hidden="1">
      <c r="A425" s="24">
        <v>13383.0</v>
      </c>
      <c r="B425" s="76">
        <v>0.8333333333333334</v>
      </c>
      <c r="C425" s="41" t="s">
        <v>2198</v>
      </c>
      <c r="D425" s="77">
        <v>27079.0</v>
      </c>
      <c r="E425" s="77">
        <v>44630.0</v>
      </c>
      <c r="F425" s="24" t="s">
        <v>7674</v>
      </c>
      <c r="G425" s="24" t="s">
        <v>7682</v>
      </c>
      <c r="H425" s="24" t="s">
        <v>7682</v>
      </c>
      <c r="I425" s="24" t="s">
        <v>6770</v>
      </c>
      <c r="J425" s="24"/>
      <c r="K425" s="24" t="s">
        <v>18012</v>
      </c>
    </row>
    <row r="426" hidden="1">
      <c r="A426" s="24">
        <v>9245.0</v>
      </c>
      <c r="B426" s="76">
        <v>0.3333333333333333</v>
      </c>
      <c r="C426" s="41" t="s">
        <v>89</v>
      </c>
      <c r="D426" s="77">
        <v>16580.0</v>
      </c>
      <c r="E426" s="77">
        <v>44630.0</v>
      </c>
      <c r="F426" s="24" t="s">
        <v>7674</v>
      </c>
      <c r="G426" s="24" t="s">
        <v>7682</v>
      </c>
      <c r="H426" s="24" t="s">
        <v>7682</v>
      </c>
      <c r="I426" s="24" t="s">
        <v>6790</v>
      </c>
      <c r="J426" s="24"/>
      <c r="K426" s="24" t="s">
        <v>17955</v>
      </c>
    </row>
    <row r="427" hidden="1">
      <c r="A427" s="24">
        <v>14972.0</v>
      </c>
      <c r="B427" s="76">
        <v>0.5520833333333334</v>
      </c>
      <c r="C427" s="41" t="s">
        <v>3468</v>
      </c>
      <c r="D427" s="77">
        <v>25152.0</v>
      </c>
      <c r="E427" s="77">
        <v>44630.0</v>
      </c>
      <c r="F427" s="24" t="s">
        <v>7674</v>
      </c>
      <c r="G427" s="24" t="s">
        <v>7675</v>
      </c>
      <c r="H427" s="24" t="s">
        <v>7675</v>
      </c>
      <c r="I427" s="24" t="s">
        <v>6876</v>
      </c>
      <c r="J427" s="24"/>
      <c r="K427" s="24" t="s">
        <v>17955</v>
      </c>
    </row>
    <row r="428" hidden="1">
      <c r="A428" s="24">
        <v>9457.0</v>
      </c>
      <c r="B428" s="76">
        <v>0.6145833333333334</v>
      </c>
      <c r="C428" s="41" t="s">
        <v>158</v>
      </c>
      <c r="D428" s="77">
        <v>18817.0</v>
      </c>
      <c r="E428" s="77">
        <v>44630.0</v>
      </c>
      <c r="F428" s="24" t="s">
        <v>7674</v>
      </c>
      <c r="G428" s="24" t="s">
        <v>7682</v>
      </c>
      <c r="H428" s="24" t="s">
        <v>7682</v>
      </c>
      <c r="I428" s="24" t="s">
        <v>6836</v>
      </c>
      <c r="J428" s="24"/>
      <c r="K428" s="24" t="s">
        <v>17955</v>
      </c>
    </row>
    <row r="429" hidden="1">
      <c r="A429" s="24">
        <v>17644.0</v>
      </c>
      <c r="B429" s="76">
        <v>0.6458333333333334</v>
      </c>
      <c r="C429" s="41" t="s">
        <v>5780</v>
      </c>
      <c r="D429" s="77">
        <v>17953.0</v>
      </c>
      <c r="E429" s="77">
        <v>44630.0</v>
      </c>
      <c r="F429" s="24" t="s">
        <v>7674</v>
      </c>
      <c r="G429" s="24" t="s">
        <v>7682</v>
      </c>
      <c r="H429" s="24" t="s">
        <v>7682</v>
      </c>
      <c r="I429" s="24" t="s">
        <v>6825</v>
      </c>
      <c r="J429" s="24"/>
      <c r="K429" s="24" t="s">
        <v>17955</v>
      </c>
    </row>
    <row r="430" hidden="1">
      <c r="A430" s="24">
        <v>12928.0</v>
      </c>
      <c r="B430" s="76">
        <v>0.7083333333333334</v>
      </c>
      <c r="C430" s="41" t="s">
        <v>6116</v>
      </c>
      <c r="D430" s="77">
        <v>28446.0</v>
      </c>
      <c r="E430" s="77">
        <v>44630.0</v>
      </c>
      <c r="F430" s="24" t="s">
        <v>17976</v>
      </c>
      <c r="G430" s="24" t="s">
        <v>7675</v>
      </c>
      <c r="H430" s="24" t="s">
        <v>7675</v>
      </c>
      <c r="I430" s="24" t="s">
        <v>6884</v>
      </c>
      <c r="J430" s="24"/>
      <c r="K430" s="24" t="s">
        <v>18060</v>
      </c>
    </row>
    <row r="431" hidden="1">
      <c r="A431" s="24">
        <v>11315.0</v>
      </c>
      <c r="B431" s="76">
        <v>0.7916666666666666</v>
      </c>
      <c r="C431" s="41" t="s">
        <v>897</v>
      </c>
      <c r="D431" s="77">
        <v>28233.0</v>
      </c>
      <c r="E431" s="77">
        <v>44630.0</v>
      </c>
      <c r="F431" s="24" t="s">
        <v>7678</v>
      </c>
      <c r="G431" s="24" t="s">
        <v>7681</v>
      </c>
      <c r="H431" s="24" t="s">
        <v>7681</v>
      </c>
      <c r="I431" s="24" t="s">
        <v>6810</v>
      </c>
      <c r="J431" s="24"/>
      <c r="K431" s="24" t="s">
        <v>18006</v>
      </c>
    </row>
    <row r="432" hidden="1">
      <c r="A432" s="24">
        <v>15214.0</v>
      </c>
      <c r="B432" s="76">
        <v>0.7916666666666666</v>
      </c>
      <c r="C432" s="41" t="s">
        <v>3668</v>
      </c>
      <c r="D432" s="77">
        <v>17411.0</v>
      </c>
      <c r="E432" s="77">
        <v>44630.0</v>
      </c>
      <c r="F432" s="24" t="s">
        <v>7678</v>
      </c>
      <c r="G432" s="24" t="s">
        <v>7681</v>
      </c>
      <c r="H432" s="24" t="s">
        <v>7681</v>
      </c>
      <c r="I432" s="24" t="s">
        <v>6825</v>
      </c>
      <c r="J432" s="24"/>
      <c r="K432" s="24" t="s">
        <v>18037</v>
      </c>
    </row>
    <row r="433" hidden="1">
      <c r="A433" s="24">
        <v>16502.0</v>
      </c>
      <c r="B433" s="76">
        <v>0.7916666666666666</v>
      </c>
      <c r="C433" s="41" t="s">
        <v>4795</v>
      </c>
      <c r="D433" s="77">
        <v>28281.0</v>
      </c>
      <c r="E433" s="77">
        <v>44630.0</v>
      </c>
      <c r="F433" s="24" t="s">
        <v>7672</v>
      </c>
      <c r="G433" s="24" t="s">
        <v>7673</v>
      </c>
      <c r="H433" s="24" t="s">
        <v>7673</v>
      </c>
      <c r="I433" s="24" t="s">
        <v>6858</v>
      </c>
      <c r="J433" s="24"/>
      <c r="K433" s="24" t="s">
        <v>17965</v>
      </c>
    </row>
    <row r="434" hidden="1">
      <c r="A434" s="24">
        <v>14742.0</v>
      </c>
      <c r="B434" s="76">
        <v>0.7916666666666666</v>
      </c>
      <c r="C434" s="41" t="s">
        <v>3278</v>
      </c>
      <c r="D434" s="77">
        <v>19050.0</v>
      </c>
      <c r="E434" s="77">
        <v>44630.0</v>
      </c>
      <c r="F434" s="24" t="s">
        <v>7687</v>
      </c>
      <c r="G434" s="24" t="s">
        <v>7673</v>
      </c>
      <c r="H434" s="24" t="s">
        <v>7673</v>
      </c>
      <c r="I434" s="24" t="s">
        <v>6938</v>
      </c>
      <c r="J434" s="24"/>
      <c r="K434" s="24" t="s">
        <v>17965</v>
      </c>
    </row>
    <row r="435" hidden="1">
      <c r="A435" s="24">
        <v>10030.0</v>
      </c>
      <c r="B435" s="76">
        <v>0.7916666666666666</v>
      </c>
      <c r="C435" s="41" t="s">
        <v>370</v>
      </c>
      <c r="D435" s="77">
        <v>28740.0</v>
      </c>
      <c r="E435" s="77">
        <v>44630.0</v>
      </c>
      <c r="F435" s="24" t="s">
        <v>17956</v>
      </c>
      <c r="G435" s="24" t="s">
        <v>7673</v>
      </c>
      <c r="H435" s="24" t="s">
        <v>7673</v>
      </c>
      <c r="I435" s="24" t="s">
        <v>6836</v>
      </c>
      <c r="J435" s="24"/>
      <c r="K435" s="24" t="s">
        <v>17961</v>
      </c>
    </row>
    <row r="436" hidden="1">
      <c r="A436" s="24">
        <v>17732.0</v>
      </c>
      <c r="B436" s="76">
        <v>0.7916666666666666</v>
      </c>
      <c r="C436" s="41" t="s">
        <v>5860</v>
      </c>
      <c r="D436" s="77">
        <v>20346.0</v>
      </c>
      <c r="E436" s="77">
        <v>44630.0</v>
      </c>
      <c r="F436" s="24" t="s">
        <v>7672</v>
      </c>
      <c r="G436" s="24" t="s">
        <v>7673</v>
      </c>
      <c r="H436" s="24" t="s">
        <v>7673</v>
      </c>
      <c r="I436" s="24" t="s">
        <v>6777</v>
      </c>
      <c r="J436" s="24"/>
      <c r="K436" s="24" t="s">
        <v>17965</v>
      </c>
    </row>
    <row r="437" hidden="1">
      <c r="A437" s="24">
        <v>14036.0</v>
      </c>
      <c r="B437" s="76">
        <v>0.7916666666666666</v>
      </c>
      <c r="C437" s="41" t="s">
        <v>2707</v>
      </c>
      <c r="D437" s="77">
        <v>22715.0</v>
      </c>
      <c r="E437" s="77">
        <v>44630.0</v>
      </c>
      <c r="F437" s="24" t="s">
        <v>7688</v>
      </c>
      <c r="G437" s="24" t="s">
        <v>7673</v>
      </c>
      <c r="H437" s="24" t="s">
        <v>7673</v>
      </c>
      <c r="I437" s="24" t="s">
        <v>6770</v>
      </c>
      <c r="J437" s="24"/>
      <c r="K437" s="24" t="s">
        <v>17965</v>
      </c>
    </row>
    <row r="438" hidden="1">
      <c r="A438" s="24">
        <v>17761.0</v>
      </c>
      <c r="B438" s="76">
        <v>0.7916666666666666</v>
      </c>
      <c r="C438" s="41" t="s">
        <v>5885</v>
      </c>
      <c r="D438" s="77">
        <v>16187.0</v>
      </c>
      <c r="E438" s="77">
        <v>44630.0</v>
      </c>
      <c r="F438" s="24" t="s">
        <v>7678</v>
      </c>
      <c r="G438" s="24" t="s">
        <v>7673</v>
      </c>
      <c r="H438" s="24" t="s">
        <v>7673</v>
      </c>
      <c r="I438" s="24" t="s">
        <v>6777</v>
      </c>
      <c r="J438" s="24"/>
      <c r="K438" s="24" t="s">
        <v>17965</v>
      </c>
    </row>
    <row r="439" hidden="1">
      <c r="A439" s="24">
        <v>16708.0</v>
      </c>
      <c r="B439" s="76">
        <v>0.7916666666666666</v>
      </c>
      <c r="C439" s="41" t="s">
        <v>4961</v>
      </c>
      <c r="D439" s="77">
        <v>11530.0</v>
      </c>
      <c r="E439" s="77">
        <v>44630.0</v>
      </c>
      <c r="F439" s="24" t="s">
        <v>7678</v>
      </c>
      <c r="G439" s="24" t="s">
        <v>7673</v>
      </c>
      <c r="H439" s="24" t="s">
        <v>7673</v>
      </c>
      <c r="I439" s="24" t="s">
        <v>6825</v>
      </c>
      <c r="J439" s="24"/>
      <c r="K439" s="24" t="s">
        <v>17965</v>
      </c>
    </row>
    <row r="440" hidden="1">
      <c r="A440" s="24">
        <v>9235.0</v>
      </c>
      <c r="B440" s="76">
        <v>0.7916666666666666</v>
      </c>
      <c r="C440" s="41" t="s">
        <v>83</v>
      </c>
      <c r="D440" s="77">
        <v>17976.0</v>
      </c>
      <c r="E440" s="77">
        <v>44630.0</v>
      </c>
      <c r="F440" s="24" t="s">
        <v>17970</v>
      </c>
      <c r="G440" s="24" t="s">
        <v>7673</v>
      </c>
      <c r="H440" s="24" t="s">
        <v>7673</v>
      </c>
      <c r="I440" s="24" t="s">
        <v>6908</v>
      </c>
      <c r="J440" s="24"/>
      <c r="K440" s="24" t="s">
        <v>17965</v>
      </c>
    </row>
    <row r="441" hidden="1">
      <c r="A441" s="24">
        <v>15729.0</v>
      </c>
      <c r="B441" s="76">
        <v>0.7916666666666666</v>
      </c>
      <c r="C441" s="41" t="s">
        <v>4119</v>
      </c>
      <c r="D441" s="77">
        <v>27327.0</v>
      </c>
      <c r="E441" s="77">
        <v>44630.0</v>
      </c>
      <c r="F441" s="24" t="s">
        <v>17956</v>
      </c>
      <c r="G441" s="24" t="s">
        <v>7673</v>
      </c>
      <c r="H441" s="24" t="s">
        <v>7673</v>
      </c>
      <c r="I441" s="24" t="s">
        <v>6846</v>
      </c>
      <c r="J441" s="24"/>
      <c r="K441" s="24" t="s">
        <v>17965</v>
      </c>
    </row>
    <row r="442" hidden="1">
      <c r="A442" s="24">
        <v>17076.0</v>
      </c>
      <c r="B442" s="76">
        <v>0.7916666666666666</v>
      </c>
      <c r="C442" s="41" t="s">
        <v>5275</v>
      </c>
      <c r="D442" s="77">
        <v>25317.0</v>
      </c>
      <c r="E442" s="77">
        <v>44630.0</v>
      </c>
      <c r="F442" s="24" t="s">
        <v>17956</v>
      </c>
      <c r="G442" s="24" t="s">
        <v>7673</v>
      </c>
      <c r="H442" s="24" t="s">
        <v>7673</v>
      </c>
      <c r="I442" s="24" t="s">
        <v>6908</v>
      </c>
      <c r="J442" s="24"/>
      <c r="K442" s="24" t="s">
        <v>17965</v>
      </c>
    </row>
    <row r="443" hidden="1">
      <c r="A443" s="24">
        <v>17587.0</v>
      </c>
      <c r="B443" s="76">
        <v>0.7916666666666666</v>
      </c>
      <c r="C443" s="41" t="s">
        <v>5728</v>
      </c>
      <c r="D443" s="77">
        <v>25234.0</v>
      </c>
      <c r="E443" s="77">
        <v>44630.0</v>
      </c>
      <c r="F443" s="24" t="s">
        <v>7674</v>
      </c>
      <c r="G443" s="24" t="s">
        <v>7675</v>
      </c>
      <c r="H443" s="24" t="s">
        <v>7675</v>
      </c>
      <c r="I443" s="24" t="s">
        <v>6908</v>
      </c>
      <c r="J443" s="24"/>
      <c r="K443" s="24" t="s">
        <v>17964</v>
      </c>
    </row>
    <row r="444" hidden="1">
      <c r="A444" s="24">
        <v>15709.0</v>
      </c>
      <c r="B444" s="76">
        <v>0.8333333333333334</v>
      </c>
      <c r="C444" s="41" t="s">
        <v>4100</v>
      </c>
      <c r="D444" s="77">
        <v>33385.0</v>
      </c>
      <c r="E444" s="77">
        <v>44630.0</v>
      </c>
      <c r="F444" s="24" t="s">
        <v>7674</v>
      </c>
      <c r="G444" s="24" t="s">
        <v>7675</v>
      </c>
      <c r="H444" s="24" t="s">
        <v>7675</v>
      </c>
      <c r="I444" s="24" t="s">
        <v>6796</v>
      </c>
      <c r="J444" s="24"/>
      <c r="K444" s="24" t="s">
        <v>17974</v>
      </c>
    </row>
    <row r="445" hidden="1">
      <c r="A445" s="24">
        <v>18292.0</v>
      </c>
      <c r="B445" s="76">
        <v>0.34375</v>
      </c>
      <c r="C445" s="41" t="s">
        <v>6736</v>
      </c>
      <c r="D445" s="77">
        <v>23720.0</v>
      </c>
      <c r="E445" s="77">
        <v>44630.0</v>
      </c>
      <c r="F445" s="24" t="s">
        <v>7701</v>
      </c>
      <c r="G445" s="24" t="s">
        <v>7681</v>
      </c>
      <c r="H445" s="24" t="s">
        <v>7681</v>
      </c>
      <c r="I445" s="24" t="s">
        <v>6846</v>
      </c>
      <c r="J445" s="24"/>
      <c r="K445" s="24" t="s">
        <v>17955</v>
      </c>
    </row>
    <row r="446" hidden="1">
      <c r="A446" s="24">
        <v>9608.0</v>
      </c>
      <c r="B446" s="76">
        <v>0.3958333333333333</v>
      </c>
      <c r="C446" s="41" t="s">
        <v>219</v>
      </c>
      <c r="D446" s="77">
        <v>21736.0</v>
      </c>
      <c r="E446" s="77">
        <v>44630.0</v>
      </c>
      <c r="F446" s="24" t="s">
        <v>7674</v>
      </c>
      <c r="G446" s="24" t="s">
        <v>7682</v>
      </c>
      <c r="H446" s="24" t="s">
        <v>7682</v>
      </c>
      <c r="I446" s="24" t="s">
        <v>6813</v>
      </c>
      <c r="J446" s="24"/>
      <c r="K446" s="24" t="s">
        <v>17955</v>
      </c>
    </row>
    <row r="447" hidden="1">
      <c r="A447" s="24">
        <v>18307.0</v>
      </c>
      <c r="B447" s="76">
        <v>0.5416666666666666</v>
      </c>
      <c r="C447" s="41" t="s">
        <v>6737</v>
      </c>
      <c r="D447" s="77">
        <v>19623.0</v>
      </c>
      <c r="E447" s="77">
        <v>44630.0</v>
      </c>
      <c r="F447" s="24" t="s">
        <v>7701</v>
      </c>
      <c r="G447" s="24" t="s">
        <v>7681</v>
      </c>
      <c r="H447" s="24" t="s">
        <v>7681</v>
      </c>
      <c r="I447" s="24" t="s">
        <v>6831</v>
      </c>
      <c r="J447" s="24"/>
      <c r="K447" s="24" t="s">
        <v>17955</v>
      </c>
    </row>
    <row r="448" hidden="1">
      <c r="A448" s="24">
        <v>16021.0</v>
      </c>
      <c r="B448" s="76">
        <v>0.6041666666666666</v>
      </c>
      <c r="C448" s="41" t="s">
        <v>4382</v>
      </c>
      <c r="D448" s="77">
        <v>16360.0</v>
      </c>
      <c r="E448" s="77">
        <v>44630.0</v>
      </c>
      <c r="F448" s="24" t="s">
        <v>7674</v>
      </c>
      <c r="G448" s="24" t="s">
        <v>7675</v>
      </c>
      <c r="H448" s="24" t="s">
        <v>7675</v>
      </c>
      <c r="I448" s="24" t="s">
        <v>6821</v>
      </c>
      <c r="J448" s="24"/>
      <c r="K448" s="24" t="s">
        <v>17955</v>
      </c>
    </row>
    <row r="449" hidden="1">
      <c r="A449" s="24">
        <v>18251.0</v>
      </c>
      <c r="B449" s="76">
        <v>0.6145833333333334</v>
      </c>
      <c r="C449" s="41" t="s">
        <v>6678</v>
      </c>
      <c r="D449" s="77">
        <v>23861.0</v>
      </c>
      <c r="E449" s="77">
        <v>44630.0</v>
      </c>
      <c r="F449" s="24" t="s">
        <v>7701</v>
      </c>
      <c r="G449" s="24" t="s">
        <v>7681</v>
      </c>
      <c r="H449" s="24" t="s">
        <v>7681</v>
      </c>
      <c r="I449" s="24" t="s">
        <v>6825</v>
      </c>
      <c r="J449" s="24"/>
      <c r="K449" s="24" t="s">
        <v>17955</v>
      </c>
    </row>
    <row r="450" hidden="1">
      <c r="A450" s="24">
        <v>18357.0</v>
      </c>
      <c r="B450" s="76">
        <v>0.6145833333333334</v>
      </c>
      <c r="C450" s="41" t="s">
        <v>6738</v>
      </c>
      <c r="D450" s="77">
        <v>12737.0</v>
      </c>
      <c r="E450" s="77">
        <v>44630.0</v>
      </c>
      <c r="F450" s="24" t="s">
        <v>7701</v>
      </c>
      <c r="G450" s="24" t="s">
        <v>7681</v>
      </c>
      <c r="H450" s="24" t="s">
        <v>7681</v>
      </c>
      <c r="I450" s="24" t="s">
        <v>6833</v>
      </c>
      <c r="J450" s="24"/>
      <c r="K450" s="24" t="s">
        <v>17955</v>
      </c>
    </row>
    <row r="451" hidden="1">
      <c r="A451" s="24">
        <v>11177.0</v>
      </c>
      <c r="B451" s="76">
        <v>0.625</v>
      </c>
      <c r="C451" s="41" t="s">
        <v>843</v>
      </c>
      <c r="D451" s="77">
        <v>22098.0</v>
      </c>
      <c r="E451" s="77">
        <v>44630.0</v>
      </c>
      <c r="F451" s="24" t="s">
        <v>7674</v>
      </c>
      <c r="G451" s="24" t="s">
        <v>7682</v>
      </c>
      <c r="H451" s="24" t="s">
        <v>7682</v>
      </c>
      <c r="I451" s="24" t="s">
        <v>6908</v>
      </c>
      <c r="J451" s="24"/>
      <c r="K451" s="24" t="s">
        <v>17955</v>
      </c>
    </row>
    <row r="452" hidden="1">
      <c r="A452" s="24">
        <v>9170.0</v>
      </c>
      <c r="B452" s="76">
        <v>0.8333333333333334</v>
      </c>
      <c r="C452" s="41" t="s">
        <v>38</v>
      </c>
      <c r="D452" s="77">
        <v>18503.0</v>
      </c>
      <c r="E452" s="77">
        <v>44630.0</v>
      </c>
      <c r="F452" s="24" t="s">
        <v>7674</v>
      </c>
      <c r="G452" s="24" t="s">
        <v>7682</v>
      </c>
      <c r="H452" s="24" t="s">
        <v>7682</v>
      </c>
      <c r="I452" s="24" t="s">
        <v>6790</v>
      </c>
      <c r="J452" s="24"/>
      <c r="K452" s="24" t="s">
        <v>17967</v>
      </c>
    </row>
    <row r="453" hidden="1">
      <c r="A453" s="24">
        <v>15763.0</v>
      </c>
      <c r="B453" s="76">
        <v>0.7708333333333334</v>
      </c>
      <c r="C453" s="41" t="s">
        <v>4150</v>
      </c>
      <c r="D453" s="77">
        <v>23818.0</v>
      </c>
      <c r="E453" s="77">
        <v>44630.0</v>
      </c>
      <c r="F453" s="24" t="s">
        <v>17976</v>
      </c>
      <c r="G453" s="24" t="s">
        <v>7673</v>
      </c>
      <c r="H453" s="24" t="s">
        <v>7673</v>
      </c>
      <c r="I453" s="24" t="s">
        <v>6785</v>
      </c>
      <c r="J453" s="24"/>
      <c r="K453" s="24" t="s">
        <v>17955</v>
      </c>
    </row>
    <row r="454" hidden="1">
      <c r="A454" s="24">
        <v>17788.0</v>
      </c>
      <c r="B454" s="76">
        <v>0.78125</v>
      </c>
      <c r="C454" s="41" t="s">
        <v>5907</v>
      </c>
      <c r="D454" s="77">
        <v>11506.0</v>
      </c>
      <c r="E454" s="77">
        <v>44630.0</v>
      </c>
      <c r="F454" s="24" t="s">
        <v>17976</v>
      </c>
      <c r="G454" s="24" t="s">
        <v>7673</v>
      </c>
      <c r="H454" s="24" t="s">
        <v>7673</v>
      </c>
      <c r="I454" s="24" t="s">
        <v>6794</v>
      </c>
      <c r="J454" s="24"/>
      <c r="K454" s="24" t="s">
        <v>17955</v>
      </c>
    </row>
    <row r="455" hidden="1">
      <c r="A455" s="24">
        <v>16574.0</v>
      </c>
      <c r="B455" s="76">
        <v>0.3333333333333333</v>
      </c>
      <c r="C455" s="41" t="s">
        <v>4857</v>
      </c>
      <c r="D455" s="77">
        <v>22806.0</v>
      </c>
      <c r="E455" s="77">
        <v>44630.0</v>
      </c>
      <c r="F455" s="24" t="s">
        <v>7674</v>
      </c>
      <c r="G455" s="24" t="s">
        <v>7682</v>
      </c>
      <c r="H455" s="24" t="s">
        <v>7682</v>
      </c>
      <c r="I455" s="24" t="s">
        <v>6790</v>
      </c>
      <c r="J455" s="24"/>
      <c r="K455" s="24" t="s">
        <v>17955</v>
      </c>
    </row>
    <row r="456" hidden="1">
      <c r="A456" s="24">
        <v>16975.0</v>
      </c>
      <c r="B456" s="76">
        <v>0.34375</v>
      </c>
      <c r="C456" s="41" t="s">
        <v>5190</v>
      </c>
      <c r="D456" s="77">
        <v>27957.0</v>
      </c>
      <c r="E456" s="77">
        <v>44630.0</v>
      </c>
      <c r="F456" s="24" t="s">
        <v>7674</v>
      </c>
      <c r="G456" s="24" t="s">
        <v>7682</v>
      </c>
      <c r="H456" s="24" t="s">
        <v>7682</v>
      </c>
      <c r="I456" s="24" t="s">
        <v>6771</v>
      </c>
      <c r="J456" s="24"/>
      <c r="K456" s="24" t="s">
        <v>17955</v>
      </c>
    </row>
    <row r="457" hidden="1">
      <c r="A457" s="24">
        <v>15718.0</v>
      </c>
      <c r="B457" s="76">
        <v>0.3645833333333333</v>
      </c>
      <c r="C457" s="41" t="s">
        <v>4109</v>
      </c>
      <c r="D457" s="77">
        <v>14315.0</v>
      </c>
      <c r="E457" s="77">
        <v>44630.0</v>
      </c>
      <c r="F457" s="24" t="s">
        <v>7674</v>
      </c>
      <c r="G457" s="24" t="s">
        <v>7681</v>
      </c>
      <c r="H457" s="24" t="s">
        <v>7681</v>
      </c>
      <c r="I457" s="24" t="s">
        <v>6831</v>
      </c>
      <c r="J457" s="24"/>
      <c r="K457" s="24" t="s">
        <v>17955</v>
      </c>
    </row>
    <row r="458" hidden="1">
      <c r="A458" s="24">
        <v>16106.0</v>
      </c>
      <c r="B458" s="76">
        <v>0.375</v>
      </c>
      <c r="C458" s="41" t="s">
        <v>4458</v>
      </c>
      <c r="D458" s="77">
        <v>23484.0</v>
      </c>
      <c r="E458" s="77">
        <v>44630.0</v>
      </c>
      <c r="F458" s="24" t="s">
        <v>7674</v>
      </c>
      <c r="G458" s="24" t="s">
        <v>7682</v>
      </c>
      <c r="H458" s="24" t="s">
        <v>7682</v>
      </c>
      <c r="I458" s="24" t="s">
        <v>6831</v>
      </c>
      <c r="J458" s="24"/>
      <c r="K458" s="24" t="s">
        <v>17955</v>
      </c>
    </row>
    <row r="459" hidden="1">
      <c r="A459" s="24">
        <v>16299.0</v>
      </c>
      <c r="B459" s="76">
        <v>0.3854166666666667</v>
      </c>
      <c r="C459" s="41" t="s">
        <v>4616</v>
      </c>
      <c r="D459" s="77">
        <v>17491.0</v>
      </c>
      <c r="E459" s="77">
        <v>44630.0</v>
      </c>
      <c r="F459" s="24" t="s">
        <v>7674</v>
      </c>
      <c r="G459" s="24" t="s">
        <v>7682</v>
      </c>
      <c r="H459" s="24" t="s">
        <v>7682</v>
      </c>
      <c r="I459" s="24" t="s">
        <v>6770</v>
      </c>
      <c r="J459" s="24"/>
      <c r="K459" s="24" t="s">
        <v>17955</v>
      </c>
    </row>
    <row r="460" hidden="1">
      <c r="A460" s="24">
        <v>18073.0</v>
      </c>
      <c r="B460" s="76">
        <v>0.4166666666666667</v>
      </c>
      <c r="C460" s="41" t="s">
        <v>6402</v>
      </c>
      <c r="D460" s="77">
        <v>23991.0</v>
      </c>
      <c r="E460" s="77">
        <v>44630.0</v>
      </c>
      <c r="F460" s="24" t="s">
        <v>7674</v>
      </c>
      <c r="G460" s="24" t="s">
        <v>7675</v>
      </c>
      <c r="H460" s="24" t="s">
        <v>7675</v>
      </c>
      <c r="I460" s="24" t="s">
        <v>6793</v>
      </c>
      <c r="J460" s="24"/>
      <c r="K460" s="24" t="s">
        <v>17955</v>
      </c>
    </row>
    <row r="461" hidden="1">
      <c r="A461" s="24">
        <v>15866.0</v>
      </c>
      <c r="B461" s="76">
        <v>0.4166666666666667</v>
      </c>
      <c r="C461" s="41" t="s">
        <v>4245</v>
      </c>
      <c r="D461" s="77">
        <v>22539.0</v>
      </c>
      <c r="E461" s="77">
        <v>44630.0</v>
      </c>
      <c r="F461" s="24" t="s">
        <v>7674</v>
      </c>
      <c r="G461" s="24" t="s">
        <v>7675</v>
      </c>
      <c r="H461" s="24" t="s">
        <v>7675</v>
      </c>
      <c r="I461" s="24" t="s">
        <v>6836</v>
      </c>
      <c r="J461" s="24"/>
      <c r="K461" s="24" t="s">
        <v>17955</v>
      </c>
    </row>
    <row r="462" hidden="1">
      <c r="A462" s="24">
        <v>17594.0</v>
      </c>
      <c r="B462" s="76">
        <v>0.4375</v>
      </c>
      <c r="C462" s="41" t="s">
        <v>5735</v>
      </c>
      <c r="D462" s="77">
        <v>29808.0</v>
      </c>
      <c r="E462" s="77">
        <v>44630.0</v>
      </c>
      <c r="F462" s="24" t="s">
        <v>7674</v>
      </c>
      <c r="G462" s="24" t="s">
        <v>7682</v>
      </c>
      <c r="H462" s="24" t="s">
        <v>7682</v>
      </c>
      <c r="I462" s="24" t="s">
        <v>6770</v>
      </c>
      <c r="J462" s="24"/>
      <c r="K462" s="24" t="s">
        <v>17955</v>
      </c>
    </row>
    <row r="463" hidden="1">
      <c r="A463" s="24">
        <v>14078.0</v>
      </c>
      <c r="B463" s="76">
        <v>0.4375</v>
      </c>
      <c r="C463" s="41" t="s">
        <v>2737</v>
      </c>
      <c r="D463" s="77">
        <v>17865.0</v>
      </c>
      <c r="E463" s="77">
        <v>44630.0</v>
      </c>
      <c r="F463" s="24" t="s">
        <v>7674</v>
      </c>
      <c r="G463" s="24" t="s">
        <v>7675</v>
      </c>
      <c r="H463" s="24" t="s">
        <v>7675</v>
      </c>
      <c r="I463" s="24" t="s">
        <v>6908</v>
      </c>
      <c r="J463" s="24"/>
      <c r="K463" s="24" t="s">
        <v>17955</v>
      </c>
    </row>
    <row r="464" hidden="1">
      <c r="A464" s="24">
        <v>9810.0</v>
      </c>
      <c r="B464" s="76">
        <v>0.4479166666666667</v>
      </c>
      <c r="C464" s="41" t="s">
        <v>291</v>
      </c>
      <c r="D464" s="77">
        <v>20018.0</v>
      </c>
      <c r="E464" s="77">
        <v>44630.0</v>
      </c>
      <c r="F464" s="24" t="s">
        <v>7674</v>
      </c>
      <c r="G464" s="24" t="s">
        <v>7681</v>
      </c>
      <c r="H464" s="24" t="s">
        <v>7681</v>
      </c>
      <c r="I464" s="24" t="s">
        <v>6831</v>
      </c>
      <c r="J464" s="24"/>
      <c r="K464" s="24" t="s">
        <v>17955</v>
      </c>
    </row>
    <row r="465" hidden="1">
      <c r="A465" s="24">
        <v>11910.0</v>
      </c>
      <c r="B465" s="76">
        <v>0.4583333333333333</v>
      </c>
      <c r="C465" s="41" t="s">
        <v>1182</v>
      </c>
      <c r="D465" s="77">
        <v>25986.0</v>
      </c>
      <c r="E465" s="77">
        <v>44630.0</v>
      </c>
      <c r="F465" s="24" t="s">
        <v>7674</v>
      </c>
      <c r="G465" s="24" t="s">
        <v>7682</v>
      </c>
      <c r="H465" s="24" t="s">
        <v>7682</v>
      </c>
      <c r="I465" s="24" t="s">
        <v>6811</v>
      </c>
      <c r="J465" s="24"/>
      <c r="K465" s="24" t="s">
        <v>17955</v>
      </c>
    </row>
    <row r="466" hidden="1">
      <c r="A466" s="24">
        <v>12928.0</v>
      </c>
      <c r="B466" s="76">
        <v>0.46875</v>
      </c>
      <c r="C466" s="41" t="s">
        <v>6116</v>
      </c>
      <c r="D466" s="77">
        <v>28446.0</v>
      </c>
      <c r="E466" s="77">
        <v>44630.0</v>
      </c>
      <c r="F466" s="24" t="s">
        <v>7674</v>
      </c>
      <c r="G466" s="24" t="s">
        <v>7675</v>
      </c>
      <c r="H466" s="24" t="s">
        <v>7675</v>
      </c>
      <c r="I466" s="24" t="s">
        <v>6884</v>
      </c>
      <c r="J466" s="24"/>
      <c r="K466" s="24" t="s">
        <v>17955</v>
      </c>
    </row>
    <row r="467" hidden="1">
      <c r="A467" s="24">
        <v>17446.0</v>
      </c>
      <c r="B467" s="76">
        <v>0.5625</v>
      </c>
      <c r="C467" s="41" t="s">
        <v>5602</v>
      </c>
      <c r="D467" s="77">
        <v>20491.0</v>
      </c>
      <c r="E467" s="77">
        <v>44630.0</v>
      </c>
      <c r="F467" s="24" t="s">
        <v>7674</v>
      </c>
      <c r="G467" s="24" t="s">
        <v>7681</v>
      </c>
      <c r="H467" s="24" t="s">
        <v>7681</v>
      </c>
      <c r="I467" s="24" t="s">
        <v>6833</v>
      </c>
      <c r="J467" s="24"/>
      <c r="K467" s="24" t="s">
        <v>17955</v>
      </c>
    </row>
    <row r="468" hidden="1">
      <c r="A468" s="24">
        <v>17635.0</v>
      </c>
      <c r="B468" s="76">
        <v>0.6145833333333334</v>
      </c>
      <c r="C468" s="41" t="s">
        <v>5771</v>
      </c>
      <c r="D468" s="77">
        <v>13329.0</v>
      </c>
      <c r="E468" s="77">
        <v>44630.0</v>
      </c>
      <c r="F468" s="24" t="s">
        <v>7674</v>
      </c>
      <c r="G468" s="24" t="s">
        <v>7675</v>
      </c>
      <c r="H468" s="24" t="s">
        <v>7675</v>
      </c>
      <c r="I468" s="24" t="s">
        <v>6882</v>
      </c>
      <c r="J468" s="24"/>
      <c r="K468" s="24" t="s">
        <v>17955</v>
      </c>
    </row>
    <row r="469" hidden="1">
      <c r="A469" s="24">
        <v>14198.0</v>
      </c>
      <c r="B469" s="76">
        <v>0.6354166666666666</v>
      </c>
      <c r="C469" s="41" t="s">
        <v>2832</v>
      </c>
      <c r="D469" s="77">
        <v>25589.0</v>
      </c>
      <c r="E469" s="77">
        <v>44630.0</v>
      </c>
      <c r="F469" s="24" t="s">
        <v>7674</v>
      </c>
      <c r="G469" s="24" t="s">
        <v>7682</v>
      </c>
      <c r="H469" s="24" t="s">
        <v>7682</v>
      </c>
      <c r="I469" s="24" t="s">
        <v>6908</v>
      </c>
      <c r="J469" s="24"/>
      <c r="K469" s="24" t="s">
        <v>17955</v>
      </c>
    </row>
    <row r="470" hidden="1">
      <c r="A470" s="24">
        <v>16417.0</v>
      </c>
      <c r="B470" s="76">
        <v>0.7916666666666666</v>
      </c>
      <c r="C470" s="41" t="s">
        <v>4722</v>
      </c>
      <c r="D470" s="77">
        <v>29034.0</v>
      </c>
      <c r="E470" s="77">
        <v>44630.0</v>
      </c>
      <c r="F470" s="24" t="s">
        <v>7695</v>
      </c>
      <c r="G470" s="24" t="s">
        <v>7673</v>
      </c>
      <c r="H470" s="24" t="s">
        <v>7673</v>
      </c>
      <c r="I470" s="24" t="s">
        <v>6893</v>
      </c>
      <c r="J470" s="24"/>
      <c r="K470" s="24" t="s">
        <v>18026</v>
      </c>
    </row>
    <row r="471" hidden="1">
      <c r="A471" s="24">
        <v>17633.0</v>
      </c>
      <c r="B471" s="76">
        <v>0.7916666666666666</v>
      </c>
      <c r="C471" s="41" t="s">
        <v>5769</v>
      </c>
      <c r="D471" s="77">
        <v>20719.0</v>
      </c>
      <c r="E471" s="77">
        <v>44630.0</v>
      </c>
      <c r="F471" s="24" t="s">
        <v>7698</v>
      </c>
      <c r="G471" s="24" t="s">
        <v>7673</v>
      </c>
      <c r="H471" s="24" t="s">
        <v>7673</v>
      </c>
      <c r="I471" s="24" t="s">
        <v>6810</v>
      </c>
      <c r="J471" s="24"/>
      <c r="K471" s="24" t="s">
        <v>17963</v>
      </c>
    </row>
    <row r="472" hidden="1">
      <c r="A472" s="24">
        <v>17364.0</v>
      </c>
      <c r="B472" s="76">
        <v>0.7916666666666666</v>
      </c>
      <c r="C472" s="41" t="s">
        <v>5532</v>
      </c>
      <c r="D472" s="77">
        <v>14335.0</v>
      </c>
      <c r="E472" s="77">
        <v>44630.0</v>
      </c>
      <c r="F472" s="24" t="s">
        <v>7678</v>
      </c>
      <c r="G472" s="24" t="s">
        <v>7681</v>
      </c>
      <c r="H472" s="24" t="s">
        <v>7681</v>
      </c>
      <c r="I472" s="24" t="s">
        <v>6810</v>
      </c>
      <c r="J472" s="24"/>
      <c r="K472" s="24" t="s">
        <v>18011</v>
      </c>
    </row>
    <row r="473" hidden="1">
      <c r="A473" s="24">
        <v>14183.0</v>
      </c>
      <c r="B473" s="76">
        <v>0.7916666666666666</v>
      </c>
      <c r="C473" s="41" t="s">
        <v>2819</v>
      </c>
      <c r="D473" s="77">
        <v>17152.0</v>
      </c>
      <c r="E473" s="77">
        <v>44630.0</v>
      </c>
      <c r="F473" s="24" t="s">
        <v>7678</v>
      </c>
      <c r="G473" s="24" t="s">
        <v>7673</v>
      </c>
      <c r="H473" s="24" t="s">
        <v>7673</v>
      </c>
      <c r="I473" s="24" t="s">
        <v>6908</v>
      </c>
      <c r="J473" s="24"/>
      <c r="K473" s="24" t="s">
        <v>17965</v>
      </c>
    </row>
    <row r="474" hidden="1">
      <c r="A474" s="24">
        <v>18055.0</v>
      </c>
      <c r="B474" s="76">
        <v>0.7916666666666666</v>
      </c>
      <c r="C474" s="41" t="s">
        <v>6371</v>
      </c>
      <c r="D474" s="77">
        <v>17978.0</v>
      </c>
      <c r="E474" s="77">
        <v>44630.0</v>
      </c>
      <c r="F474" s="24" t="s">
        <v>7672</v>
      </c>
      <c r="G474" s="24" t="s">
        <v>7673</v>
      </c>
      <c r="H474" s="24" t="s">
        <v>7673</v>
      </c>
      <c r="I474" s="24" t="s">
        <v>6904</v>
      </c>
      <c r="J474" s="24"/>
      <c r="K474" s="24" t="s">
        <v>17965</v>
      </c>
    </row>
    <row r="475" hidden="1">
      <c r="A475" s="24">
        <v>15578.0</v>
      </c>
      <c r="B475" s="76">
        <v>0.7916666666666666</v>
      </c>
      <c r="C475" s="41" t="s">
        <v>3981</v>
      </c>
      <c r="D475" s="77">
        <v>24337.0</v>
      </c>
      <c r="E475" s="77">
        <v>44630.0</v>
      </c>
      <c r="F475" s="24" t="s">
        <v>17956</v>
      </c>
      <c r="G475" s="24" t="s">
        <v>7673</v>
      </c>
      <c r="H475" s="24" t="s">
        <v>7673</v>
      </c>
      <c r="I475" s="24" t="s">
        <v>6894</v>
      </c>
      <c r="J475" s="24"/>
      <c r="K475" s="24" t="s">
        <v>17965</v>
      </c>
    </row>
    <row r="476" hidden="1">
      <c r="A476" s="24">
        <v>10140.0</v>
      </c>
      <c r="B476" s="76">
        <v>0.7916666666666666</v>
      </c>
      <c r="C476" s="41" t="s">
        <v>414</v>
      </c>
      <c r="D476" s="77">
        <v>24305.0</v>
      </c>
      <c r="E476" s="77">
        <v>44630.0</v>
      </c>
      <c r="F476" s="24" t="s">
        <v>7672</v>
      </c>
      <c r="G476" s="24" t="s">
        <v>7673</v>
      </c>
      <c r="H476" s="24" t="s">
        <v>7673</v>
      </c>
      <c r="I476" s="24" t="s">
        <v>6810</v>
      </c>
      <c r="J476" s="24"/>
      <c r="K476" s="24" t="s">
        <v>17966</v>
      </c>
    </row>
    <row r="477" hidden="1">
      <c r="A477" s="24">
        <v>15490.0</v>
      </c>
      <c r="B477" s="76">
        <v>0.7916666666666666</v>
      </c>
      <c r="C477" s="41" t="s">
        <v>3900</v>
      </c>
      <c r="D477" s="77">
        <v>31492.0</v>
      </c>
      <c r="E477" s="77">
        <v>44630.0</v>
      </c>
      <c r="F477" s="24" t="s">
        <v>7679</v>
      </c>
      <c r="G477" s="24" t="s">
        <v>7673</v>
      </c>
      <c r="H477" s="24" t="s">
        <v>7673</v>
      </c>
      <c r="I477" s="24" t="s">
        <v>6876</v>
      </c>
      <c r="J477" s="24"/>
      <c r="K477" s="24" t="s">
        <v>17965</v>
      </c>
    </row>
    <row r="478" hidden="1">
      <c r="A478" s="24">
        <v>17996.0</v>
      </c>
      <c r="B478" s="76">
        <v>0.7916666666666666</v>
      </c>
      <c r="C478" s="41" t="s">
        <v>6086</v>
      </c>
      <c r="D478" s="77">
        <v>27883.0</v>
      </c>
      <c r="E478" s="77">
        <v>44630.0</v>
      </c>
      <c r="F478" s="24" t="s">
        <v>7672</v>
      </c>
      <c r="G478" s="24" t="s">
        <v>7673</v>
      </c>
      <c r="H478" s="24" t="s">
        <v>7673</v>
      </c>
      <c r="I478" s="24" t="s">
        <v>6858</v>
      </c>
      <c r="J478" s="24"/>
      <c r="K478" s="24" t="s">
        <v>17965</v>
      </c>
    </row>
    <row r="479" hidden="1">
      <c r="A479" s="24">
        <v>17109.0</v>
      </c>
      <c r="B479" s="76">
        <v>0.7916666666666666</v>
      </c>
      <c r="C479" s="41" t="s">
        <v>5304</v>
      </c>
      <c r="D479" s="77">
        <v>24191.0</v>
      </c>
      <c r="E479" s="77">
        <v>44630.0</v>
      </c>
      <c r="F479" s="24" t="s">
        <v>7679</v>
      </c>
      <c r="G479" s="24" t="s">
        <v>7673</v>
      </c>
      <c r="H479" s="24" t="s">
        <v>7673</v>
      </c>
      <c r="I479" s="24" t="s">
        <v>6811</v>
      </c>
      <c r="J479" s="24"/>
      <c r="K479" s="24" t="s">
        <v>17965</v>
      </c>
    </row>
    <row r="480" hidden="1">
      <c r="A480" s="24">
        <v>18087.0</v>
      </c>
      <c r="B480" s="76">
        <v>0.7916666666666666</v>
      </c>
      <c r="C480" s="41" t="s">
        <v>6417</v>
      </c>
      <c r="D480" s="77">
        <v>23194.0</v>
      </c>
      <c r="E480" s="77">
        <v>44630.0</v>
      </c>
      <c r="F480" s="24" t="s">
        <v>7672</v>
      </c>
      <c r="G480" s="24" t="s">
        <v>7673</v>
      </c>
      <c r="H480" s="24" t="s">
        <v>7673</v>
      </c>
      <c r="I480" s="24" t="s">
        <v>6846</v>
      </c>
      <c r="J480" s="24"/>
      <c r="K480" s="24" t="s">
        <v>17964</v>
      </c>
    </row>
    <row r="481" hidden="1">
      <c r="A481" s="24">
        <v>13182.0</v>
      </c>
      <c r="B481" s="76">
        <v>0.7916666666666666</v>
      </c>
      <c r="C481" s="41" t="s">
        <v>2042</v>
      </c>
      <c r="D481" s="77">
        <v>25850.0</v>
      </c>
      <c r="E481" s="77">
        <v>44630.0</v>
      </c>
      <c r="F481" s="24" t="s">
        <v>7672</v>
      </c>
      <c r="G481" s="24" t="s">
        <v>7673</v>
      </c>
      <c r="H481" s="24" t="s">
        <v>7673</v>
      </c>
      <c r="I481" s="24" t="s">
        <v>6789</v>
      </c>
      <c r="J481" s="24"/>
      <c r="K481" s="24" t="s">
        <v>17965</v>
      </c>
    </row>
    <row r="482" hidden="1">
      <c r="A482" s="24">
        <v>17906.0</v>
      </c>
      <c r="B482" s="76">
        <v>0.7916666666666666</v>
      </c>
      <c r="C482" s="41" t="s">
        <v>6019</v>
      </c>
      <c r="D482" s="77">
        <v>32482.0</v>
      </c>
      <c r="E482" s="77">
        <v>44630.0</v>
      </c>
      <c r="F482" s="24" t="s">
        <v>7672</v>
      </c>
      <c r="G482" s="24" t="s">
        <v>7673</v>
      </c>
      <c r="H482" s="24" t="s">
        <v>7673</v>
      </c>
      <c r="I482" s="24" t="s">
        <v>6770</v>
      </c>
      <c r="J482" s="24"/>
      <c r="K482" s="24" t="s">
        <v>17965</v>
      </c>
    </row>
    <row r="483" hidden="1">
      <c r="A483" s="24">
        <v>13843.0</v>
      </c>
      <c r="B483" s="76">
        <v>0.7916666666666666</v>
      </c>
      <c r="C483" s="41" t="s">
        <v>2561</v>
      </c>
      <c r="D483" s="77">
        <v>22681.0</v>
      </c>
      <c r="E483" s="77">
        <v>44630.0</v>
      </c>
      <c r="F483" s="24" t="s">
        <v>7687</v>
      </c>
      <c r="G483" s="24" t="s">
        <v>7673</v>
      </c>
      <c r="H483" s="24" t="s">
        <v>7673</v>
      </c>
      <c r="I483" s="24" t="s">
        <v>6796</v>
      </c>
      <c r="J483" s="24"/>
      <c r="K483" s="24" t="s">
        <v>17965</v>
      </c>
    </row>
    <row r="484" hidden="1">
      <c r="A484" s="24">
        <v>17937.0</v>
      </c>
      <c r="B484" s="76">
        <v>0.7916666666666666</v>
      </c>
      <c r="C484" s="41" t="s">
        <v>6046</v>
      </c>
      <c r="D484" s="77">
        <v>30382.0</v>
      </c>
      <c r="E484" s="77">
        <v>44630.0</v>
      </c>
      <c r="F484" s="24" t="s">
        <v>7674</v>
      </c>
      <c r="G484" s="24" t="s">
        <v>7682</v>
      </c>
      <c r="H484" s="24" t="s">
        <v>7682</v>
      </c>
      <c r="I484" s="24" t="s">
        <v>6846</v>
      </c>
      <c r="J484" s="24"/>
      <c r="K484" s="24" t="s">
        <v>17982</v>
      </c>
    </row>
    <row r="485" hidden="1">
      <c r="A485" s="24">
        <v>17906.0</v>
      </c>
      <c r="B485" s="76">
        <v>0.7916666666666666</v>
      </c>
      <c r="C485" s="41" t="s">
        <v>6019</v>
      </c>
      <c r="D485" s="77">
        <v>32482.0</v>
      </c>
      <c r="E485" s="77">
        <v>44630.0</v>
      </c>
      <c r="F485" s="24" t="s">
        <v>7674</v>
      </c>
      <c r="G485" s="24" t="s">
        <v>7682</v>
      </c>
      <c r="H485" s="24" t="s">
        <v>7682</v>
      </c>
      <c r="I485" s="24" t="s">
        <v>6770</v>
      </c>
      <c r="J485" s="24"/>
      <c r="K485" s="24" t="s">
        <v>17968</v>
      </c>
    </row>
    <row r="486" hidden="1">
      <c r="A486" s="24">
        <v>9246.0</v>
      </c>
      <c r="B486" s="76">
        <v>0.8125</v>
      </c>
      <c r="C486" s="41" t="s">
        <v>90</v>
      </c>
      <c r="D486" s="77">
        <v>26567.0</v>
      </c>
      <c r="E486" s="77">
        <v>44630.0</v>
      </c>
      <c r="F486" s="24" t="s">
        <v>18054</v>
      </c>
      <c r="G486" s="24" t="s">
        <v>7673</v>
      </c>
      <c r="H486" s="24" t="s">
        <v>7673</v>
      </c>
      <c r="I486" s="24" t="s">
        <v>6836</v>
      </c>
      <c r="J486" s="24"/>
      <c r="K486" s="24" t="s">
        <v>17961</v>
      </c>
    </row>
    <row r="487" hidden="1">
      <c r="A487" s="24">
        <v>14763.0</v>
      </c>
      <c r="B487" s="76">
        <v>0.8333333333333334</v>
      </c>
      <c r="C487" s="41" t="s">
        <v>3296</v>
      </c>
      <c r="D487" s="77">
        <v>29623.0</v>
      </c>
      <c r="E487" s="77">
        <v>44630.0</v>
      </c>
      <c r="F487" s="24" t="s">
        <v>7674</v>
      </c>
      <c r="G487" s="24" t="s">
        <v>7675</v>
      </c>
      <c r="H487" s="24" t="s">
        <v>7675</v>
      </c>
      <c r="I487" s="24" t="s">
        <v>6874</v>
      </c>
      <c r="J487" s="24"/>
      <c r="K487" s="24" t="s">
        <v>18011</v>
      </c>
    </row>
    <row r="488" hidden="1">
      <c r="A488" s="24">
        <v>12804.0</v>
      </c>
      <c r="B488" s="76">
        <v>0.3333333333333333</v>
      </c>
      <c r="C488" s="41" t="s">
        <v>1731</v>
      </c>
      <c r="D488" s="77">
        <v>20763.0</v>
      </c>
      <c r="E488" s="77">
        <v>44630.0</v>
      </c>
      <c r="F488" s="24" t="s">
        <v>7674</v>
      </c>
      <c r="G488" s="24" t="s">
        <v>7675</v>
      </c>
      <c r="H488" s="24" t="s">
        <v>7675</v>
      </c>
      <c r="I488" s="24" t="s">
        <v>6884</v>
      </c>
      <c r="J488" s="24"/>
      <c r="K488" s="24" t="s">
        <v>17955</v>
      </c>
    </row>
    <row r="489" hidden="1">
      <c r="A489" s="24">
        <v>15683.0</v>
      </c>
      <c r="B489" s="76">
        <v>0.34375</v>
      </c>
      <c r="C489" s="41" t="s">
        <v>4075</v>
      </c>
      <c r="D489" s="77">
        <v>25687.0</v>
      </c>
      <c r="E489" s="77">
        <v>44630.0</v>
      </c>
      <c r="F489" s="24" t="s">
        <v>7674</v>
      </c>
      <c r="G489" s="24" t="s">
        <v>7675</v>
      </c>
      <c r="H489" s="24" t="s">
        <v>7675</v>
      </c>
      <c r="I489" s="24" t="s">
        <v>6777</v>
      </c>
      <c r="J489" s="24"/>
      <c r="K489" s="24" t="s">
        <v>17955</v>
      </c>
    </row>
    <row r="490" hidden="1">
      <c r="A490" s="24">
        <v>11792.0</v>
      </c>
      <c r="B490" s="76">
        <v>0.3541666666666667</v>
      </c>
      <c r="C490" s="41" t="s">
        <v>1112</v>
      </c>
      <c r="D490" s="77">
        <v>20872.0</v>
      </c>
      <c r="E490" s="77">
        <v>44630.0</v>
      </c>
      <c r="F490" s="24" t="s">
        <v>7674</v>
      </c>
      <c r="G490" s="24" t="s">
        <v>7682</v>
      </c>
      <c r="H490" s="24" t="s">
        <v>7682</v>
      </c>
      <c r="I490" s="24" t="s">
        <v>6831</v>
      </c>
      <c r="J490" s="24"/>
      <c r="K490" s="24" t="s">
        <v>17955</v>
      </c>
    </row>
    <row r="491" hidden="1">
      <c r="A491" s="24">
        <v>14406.0</v>
      </c>
      <c r="B491" s="76">
        <v>0.3541666666666667</v>
      </c>
      <c r="C491" s="41" t="s">
        <v>3000</v>
      </c>
      <c r="D491" s="77">
        <v>28161.0</v>
      </c>
      <c r="E491" s="77">
        <v>44630.0</v>
      </c>
      <c r="F491" s="24" t="s">
        <v>7674</v>
      </c>
      <c r="G491" s="24" t="s">
        <v>7682</v>
      </c>
      <c r="H491" s="24" t="s">
        <v>7682</v>
      </c>
      <c r="I491" s="24" t="s">
        <v>6870</v>
      </c>
      <c r="J491" s="24"/>
      <c r="K491" s="24" t="s">
        <v>17955</v>
      </c>
    </row>
    <row r="492" hidden="1">
      <c r="A492" s="24">
        <v>15755.0</v>
      </c>
      <c r="B492" s="76">
        <v>0.3541666666666667</v>
      </c>
      <c r="C492" s="41" t="s">
        <v>4143</v>
      </c>
      <c r="D492" s="77">
        <v>18681.0</v>
      </c>
      <c r="E492" s="77">
        <v>44630.0</v>
      </c>
      <c r="F492" s="24" t="s">
        <v>7674</v>
      </c>
      <c r="G492" s="24" t="s">
        <v>7675</v>
      </c>
      <c r="H492" s="24" t="s">
        <v>7675</v>
      </c>
      <c r="I492" s="24" t="s">
        <v>6789</v>
      </c>
      <c r="J492" s="24"/>
      <c r="K492" s="24" t="s">
        <v>17955</v>
      </c>
    </row>
    <row r="493" hidden="1">
      <c r="A493" s="24">
        <v>16993.0</v>
      </c>
      <c r="B493" s="76">
        <v>0.3541666666666667</v>
      </c>
      <c r="C493" s="41" t="s">
        <v>5204</v>
      </c>
      <c r="D493" s="77">
        <v>14634.0</v>
      </c>
      <c r="E493" s="77">
        <v>44630.0</v>
      </c>
      <c r="F493" s="24" t="s">
        <v>7674</v>
      </c>
      <c r="G493" s="24" t="s">
        <v>7675</v>
      </c>
      <c r="H493" s="24" t="s">
        <v>7675</v>
      </c>
      <c r="I493" s="24" t="s">
        <v>6790</v>
      </c>
      <c r="J493" s="24"/>
      <c r="K493" s="24" t="s">
        <v>17955</v>
      </c>
    </row>
    <row r="494" hidden="1">
      <c r="A494" s="24">
        <v>16928.0</v>
      </c>
      <c r="B494" s="76">
        <v>0.3645833333333333</v>
      </c>
      <c r="C494" s="41" t="s">
        <v>5152</v>
      </c>
      <c r="D494" s="77">
        <v>20393.0</v>
      </c>
      <c r="E494" s="77">
        <v>44630.0</v>
      </c>
      <c r="F494" s="24" t="s">
        <v>7674</v>
      </c>
      <c r="G494" s="24" t="s">
        <v>7682</v>
      </c>
      <c r="H494" s="24" t="s">
        <v>7682</v>
      </c>
      <c r="I494" s="24" t="s">
        <v>6908</v>
      </c>
      <c r="J494" s="24"/>
      <c r="K494" s="24" t="s">
        <v>17955</v>
      </c>
    </row>
    <row r="495" hidden="1">
      <c r="A495" s="24">
        <v>14156.0</v>
      </c>
      <c r="B495" s="76">
        <v>0.375</v>
      </c>
      <c r="C495" s="41" t="s">
        <v>2801</v>
      </c>
      <c r="D495" s="77">
        <v>18022.0</v>
      </c>
      <c r="E495" s="77">
        <v>44630.0</v>
      </c>
      <c r="F495" s="24" t="s">
        <v>7674</v>
      </c>
      <c r="G495" s="24" t="s">
        <v>7675</v>
      </c>
      <c r="H495" s="24" t="s">
        <v>7675</v>
      </c>
      <c r="I495" s="24" t="s">
        <v>6776</v>
      </c>
      <c r="J495" s="24"/>
      <c r="K495" s="24" t="s">
        <v>17955</v>
      </c>
    </row>
    <row r="496" hidden="1">
      <c r="A496" s="24">
        <v>16442.0</v>
      </c>
      <c r="B496" s="76">
        <v>0.40625</v>
      </c>
      <c r="C496" s="41" t="s">
        <v>4742</v>
      </c>
      <c r="D496" s="77">
        <v>22978.0</v>
      </c>
      <c r="E496" s="77">
        <v>44630.0</v>
      </c>
      <c r="F496" s="24" t="s">
        <v>7674</v>
      </c>
      <c r="G496" s="24" t="s">
        <v>7682</v>
      </c>
      <c r="H496" s="24" t="s">
        <v>7682</v>
      </c>
      <c r="I496" s="24" t="s">
        <v>6771</v>
      </c>
      <c r="J496" s="24"/>
      <c r="K496" s="24" t="s">
        <v>17955</v>
      </c>
    </row>
    <row r="497" hidden="1">
      <c r="A497" s="24">
        <v>16734.0</v>
      </c>
      <c r="B497" s="76">
        <v>0.4583333333333333</v>
      </c>
      <c r="C497" s="41" t="s">
        <v>4982</v>
      </c>
      <c r="D497" s="77">
        <v>16208.0</v>
      </c>
      <c r="E497" s="77">
        <v>44630.0</v>
      </c>
      <c r="F497" s="24" t="s">
        <v>7674</v>
      </c>
      <c r="G497" s="24" t="s">
        <v>7682</v>
      </c>
      <c r="H497" s="24" t="s">
        <v>7682</v>
      </c>
      <c r="I497" s="24" t="s">
        <v>6833</v>
      </c>
      <c r="J497" s="24"/>
      <c r="K497" s="24" t="s">
        <v>17955</v>
      </c>
    </row>
    <row r="498" hidden="1">
      <c r="A498" s="24">
        <v>11174.0</v>
      </c>
      <c r="B498" s="76">
        <v>0.5416666666666666</v>
      </c>
      <c r="C498" s="41" t="s">
        <v>842</v>
      </c>
      <c r="D498" s="77">
        <v>20173.0</v>
      </c>
      <c r="E498" s="77">
        <v>44630.0</v>
      </c>
      <c r="F498" s="24" t="s">
        <v>7674</v>
      </c>
      <c r="G498" s="24" t="s">
        <v>7675</v>
      </c>
      <c r="H498" s="24" t="s">
        <v>7675</v>
      </c>
      <c r="I498" s="24" t="s">
        <v>6794</v>
      </c>
      <c r="J498" s="24"/>
      <c r="K498" s="24" t="s">
        <v>17955</v>
      </c>
    </row>
    <row r="499" hidden="1">
      <c r="A499" s="24">
        <v>11391.0</v>
      </c>
      <c r="B499" s="76">
        <v>0.5416666666666666</v>
      </c>
      <c r="C499" s="41" t="s">
        <v>931</v>
      </c>
      <c r="D499" s="77">
        <v>21293.0</v>
      </c>
      <c r="E499" s="77">
        <v>44630.0</v>
      </c>
      <c r="F499" s="24" t="s">
        <v>7674</v>
      </c>
      <c r="G499" s="24" t="s">
        <v>7675</v>
      </c>
      <c r="H499" s="24" t="s">
        <v>7675</v>
      </c>
      <c r="I499" s="24" t="s">
        <v>6794</v>
      </c>
      <c r="J499" s="24"/>
      <c r="K499" s="24" t="s">
        <v>17955</v>
      </c>
    </row>
    <row r="500" hidden="1">
      <c r="A500" s="24">
        <v>14188.0</v>
      </c>
      <c r="B500" s="76">
        <v>0.5625</v>
      </c>
      <c r="C500" s="41" t="s">
        <v>2824</v>
      </c>
      <c r="D500" s="77">
        <v>23480.0</v>
      </c>
      <c r="E500" s="77">
        <v>44630.0</v>
      </c>
      <c r="F500" s="24" t="s">
        <v>7674</v>
      </c>
      <c r="G500" s="24" t="s">
        <v>7675</v>
      </c>
      <c r="H500" s="24" t="s">
        <v>7675</v>
      </c>
      <c r="I500" s="24" t="s">
        <v>6908</v>
      </c>
      <c r="J500" s="24"/>
      <c r="K500" s="24" t="s">
        <v>17955</v>
      </c>
    </row>
    <row r="501" hidden="1">
      <c r="A501" s="24">
        <v>15668.0</v>
      </c>
      <c r="B501" s="76">
        <v>0.5625</v>
      </c>
      <c r="C501" s="41" t="s">
        <v>4062</v>
      </c>
      <c r="D501" s="77">
        <v>18726.0</v>
      </c>
      <c r="E501" s="77">
        <v>44630.0</v>
      </c>
      <c r="F501" s="24" t="s">
        <v>7674</v>
      </c>
      <c r="G501" s="24" t="s">
        <v>7675</v>
      </c>
      <c r="H501" s="24" t="s">
        <v>7675</v>
      </c>
      <c r="I501" s="24" t="s">
        <v>6771</v>
      </c>
      <c r="J501" s="24"/>
      <c r="K501" s="24" t="s">
        <v>17955</v>
      </c>
    </row>
    <row r="502" hidden="1">
      <c r="A502" s="24">
        <v>15803.0</v>
      </c>
      <c r="B502" s="76">
        <v>0.6458333333333334</v>
      </c>
      <c r="C502" s="41" t="s">
        <v>4186</v>
      </c>
      <c r="D502" s="77">
        <v>23681.0</v>
      </c>
      <c r="E502" s="77">
        <v>44630.0</v>
      </c>
      <c r="F502" s="24" t="s">
        <v>7674</v>
      </c>
      <c r="G502" s="24" t="s">
        <v>7675</v>
      </c>
      <c r="H502" s="24" t="s">
        <v>7675</v>
      </c>
      <c r="I502" s="24" t="s">
        <v>6851</v>
      </c>
      <c r="J502" s="24"/>
      <c r="K502" s="24" t="s">
        <v>17955</v>
      </c>
    </row>
    <row r="503" hidden="1">
      <c r="A503" s="24">
        <v>16481.0</v>
      </c>
      <c r="B503" s="76">
        <v>0.7916666666666666</v>
      </c>
      <c r="C503" s="41" t="s">
        <v>4775</v>
      </c>
      <c r="D503" s="77">
        <v>23102.0</v>
      </c>
      <c r="E503" s="77">
        <v>44630.0</v>
      </c>
      <c r="F503" s="24" t="s">
        <v>17962</v>
      </c>
      <c r="G503" s="24" t="s">
        <v>7673</v>
      </c>
      <c r="H503" s="24" t="s">
        <v>7673</v>
      </c>
      <c r="I503" s="24" t="s">
        <v>6908</v>
      </c>
      <c r="J503" s="24"/>
      <c r="K503" s="24" t="s">
        <v>17965</v>
      </c>
    </row>
    <row r="504" hidden="1">
      <c r="A504" s="24">
        <v>11345.0</v>
      </c>
      <c r="B504" s="76">
        <v>0.7916666666666666</v>
      </c>
      <c r="C504" s="41" t="s">
        <v>908</v>
      </c>
      <c r="D504" s="77">
        <v>23642.0</v>
      </c>
      <c r="E504" s="77">
        <v>44630.0</v>
      </c>
      <c r="F504" s="24" t="s">
        <v>7672</v>
      </c>
      <c r="G504" s="24" t="s">
        <v>7673</v>
      </c>
      <c r="H504" s="24" t="s">
        <v>7673</v>
      </c>
      <c r="I504" s="24" t="s">
        <v>6789</v>
      </c>
      <c r="J504" s="24"/>
      <c r="K504" s="24" t="s">
        <v>17965</v>
      </c>
    </row>
    <row r="505" hidden="1">
      <c r="A505" s="24">
        <v>17562.0</v>
      </c>
      <c r="B505" s="76">
        <v>0.7916666666666666</v>
      </c>
      <c r="C505" s="41" t="s">
        <v>5708</v>
      </c>
      <c r="D505" s="77">
        <v>14131.0</v>
      </c>
      <c r="E505" s="77">
        <v>44630.0</v>
      </c>
      <c r="F505" s="24" t="s">
        <v>7687</v>
      </c>
      <c r="G505" s="24" t="s">
        <v>7673</v>
      </c>
      <c r="H505" s="24" t="s">
        <v>7673</v>
      </c>
      <c r="I505" s="24" t="s">
        <v>6776</v>
      </c>
      <c r="J505" s="24"/>
      <c r="K505" s="24" t="s">
        <v>17965</v>
      </c>
    </row>
    <row r="506" hidden="1">
      <c r="A506" s="24">
        <v>16474.0</v>
      </c>
      <c r="B506" s="76">
        <v>0.7916666666666666</v>
      </c>
      <c r="C506" s="41" t="s">
        <v>4768</v>
      </c>
      <c r="D506" s="77">
        <v>24316.0</v>
      </c>
      <c r="E506" s="77">
        <v>44630.0</v>
      </c>
      <c r="F506" s="24" t="s">
        <v>7679</v>
      </c>
      <c r="G506" s="24" t="s">
        <v>7673</v>
      </c>
      <c r="H506" s="24" t="s">
        <v>7673</v>
      </c>
      <c r="I506" s="24" t="s">
        <v>6846</v>
      </c>
      <c r="J506" s="24"/>
      <c r="K506" s="24" t="s">
        <v>17965</v>
      </c>
    </row>
    <row r="507" hidden="1">
      <c r="A507" s="24">
        <v>11852.0</v>
      </c>
      <c r="B507" s="76">
        <v>0.7916666666666666</v>
      </c>
      <c r="C507" s="41" t="s">
        <v>1144</v>
      </c>
      <c r="D507" s="77">
        <v>12931.0</v>
      </c>
      <c r="E507" s="77">
        <v>44630.0</v>
      </c>
      <c r="F507" s="24" t="s">
        <v>18024</v>
      </c>
      <c r="G507" s="24" t="s">
        <v>7673</v>
      </c>
      <c r="H507" s="24" t="s">
        <v>7673</v>
      </c>
      <c r="I507" s="24" t="s">
        <v>6790</v>
      </c>
      <c r="J507" s="24"/>
      <c r="K507" s="24" t="s">
        <v>17961</v>
      </c>
    </row>
    <row r="508" hidden="1">
      <c r="A508" s="24">
        <v>16433.0</v>
      </c>
      <c r="B508" s="76">
        <v>0.7916666666666666</v>
      </c>
      <c r="C508" s="41" t="s">
        <v>4733</v>
      </c>
      <c r="D508" s="77">
        <v>22177.0</v>
      </c>
      <c r="E508" s="77">
        <v>44630.0</v>
      </c>
      <c r="F508" s="24" t="s">
        <v>7679</v>
      </c>
      <c r="G508" s="24" t="s">
        <v>7673</v>
      </c>
      <c r="H508" s="24" t="s">
        <v>7673</v>
      </c>
      <c r="I508" s="24" t="s">
        <v>6789</v>
      </c>
      <c r="J508" s="24"/>
      <c r="K508" s="24" t="s">
        <v>17965</v>
      </c>
    </row>
    <row r="509" hidden="1">
      <c r="A509" s="24">
        <v>14073.0</v>
      </c>
      <c r="B509" s="76">
        <v>0.7916666666666666</v>
      </c>
      <c r="C509" s="41" t="s">
        <v>2733</v>
      </c>
      <c r="D509" s="77">
        <v>19245.0</v>
      </c>
      <c r="E509" s="77">
        <v>44630.0</v>
      </c>
      <c r="F509" s="24" t="s">
        <v>7687</v>
      </c>
      <c r="G509" s="24" t="s">
        <v>7673</v>
      </c>
      <c r="H509" s="24" t="s">
        <v>7673</v>
      </c>
      <c r="I509" s="24" t="s">
        <v>6908</v>
      </c>
      <c r="J509" s="24"/>
      <c r="K509" s="24" t="s">
        <v>17965</v>
      </c>
    </row>
    <row r="510" hidden="1">
      <c r="A510" s="24">
        <v>12510.0</v>
      </c>
      <c r="B510" s="76">
        <v>0.7916666666666666</v>
      </c>
      <c r="C510" s="41" t="s">
        <v>1512</v>
      </c>
      <c r="D510" s="77">
        <v>23966.0</v>
      </c>
      <c r="E510" s="77">
        <v>44630.0</v>
      </c>
      <c r="F510" s="24" t="s">
        <v>7679</v>
      </c>
      <c r="G510" s="24" t="s">
        <v>7673</v>
      </c>
      <c r="H510" s="24" t="s">
        <v>7673</v>
      </c>
      <c r="I510" s="24" t="s">
        <v>6908</v>
      </c>
      <c r="J510" s="24"/>
      <c r="K510" s="24" t="s">
        <v>17965</v>
      </c>
    </row>
    <row r="511" hidden="1">
      <c r="A511" s="24">
        <v>14117.0</v>
      </c>
      <c r="B511" s="76">
        <v>0.7916666666666666</v>
      </c>
      <c r="C511" s="41" t="s">
        <v>2772</v>
      </c>
      <c r="D511" s="77">
        <v>24626.0</v>
      </c>
      <c r="E511" s="77">
        <v>44630.0</v>
      </c>
      <c r="F511" s="24" t="s">
        <v>7695</v>
      </c>
      <c r="G511" s="24" t="s">
        <v>7673</v>
      </c>
      <c r="H511" s="24" t="s">
        <v>7673</v>
      </c>
      <c r="I511" s="24" t="s">
        <v>6796</v>
      </c>
      <c r="J511" s="24"/>
      <c r="K511" s="24" t="s">
        <v>17965</v>
      </c>
    </row>
    <row r="512" hidden="1">
      <c r="A512" s="24">
        <v>11733.0</v>
      </c>
      <c r="B512" s="76">
        <v>0.7916666666666666</v>
      </c>
      <c r="C512" s="41" t="s">
        <v>1079</v>
      </c>
      <c r="D512" s="77">
        <v>17813.0</v>
      </c>
      <c r="E512" s="77">
        <v>44630.0</v>
      </c>
      <c r="F512" s="24" t="s">
        <v>7687</v>
      </c>
      <c r="G512" s="24" t="s">
        <v>7673</v>
      </c>
      <c r="H512" s="24" t="s">
        <v>7673</v>
      </c>
      <c r="I512" s="24" t="s">
        <v>6908</v>
      </c>
      <c r="J512" s="24"/>
      <c r="K512" s="24" t="s">
        <v>17965</v>
      </c>
    </row>
    <row r="513" hidden="1">
      <c r="A513" s="24">
        <v>14802.0</v>
      </c>
      <c r="B513" s="76">
        <v>0.7916666666666666</v>
      </c>
      <c r="C513" s="41" t="s">
        <v>3324</v>
      </c>
      <c r="D513" s="77">
        <v>33158.0</v>
      </c>
      <c r="E513" s="77">
        <v>44630.0</v>
      </c>
      <c r="F513" s="24" t="s">
        <v>7672</v>
      </c>
      <c r="G513" s="24" t="s">
        <v>7673</v>
      </c>
      <c r="H513" s="24" t="s">
        <v>7673</v>
      </c>
      <c r="I513" s="24" t="s">
        <v>6858</v>
      </c>
      <c r="J513" s="24"/>
      <c r="K513" s="24" t="s">
        <v>17965</v>
      </c>
    </row>
    <row r="514" hidden="1">
      <c r="A514" s="24">
        <v>14332.0</v>
      </c>
      <c r="B514" s="76">
        <v>0.7916666666666666</v>
      </c>
      <c r="C514" s="41" t="s">
        <v>2941</v>
      </c>
      <c r="D514" s="77">
        <v>23076.0</v>
      </c>
      <c r="E514" s="77">
        <v>44630.0</v>
      </c>
      <c r="F514" s="24" t="s">
        <v>7674</v>
      </c>
      <c r="G514" s="24" t="s">
        <v>7682</v>
      </c>
      <c r="H514" s="24" t="s">
        <v>7682</v>
      </c>
      <c r="I514" s="24" t="s">
        <v>6846</v>
      </c>
      <c r="J514" s="24"/>
      <c r="K514" s="24" t="s">
        <v>17968</v>
      </c>
    </row>
    <row r="515" hidden="1">
      <c r="A515" s="24">
        <v>9232.0</v>
      </c>
      <c r="B515" s="76">
        <v>0.7916666666666666</v>
      </c>
      <c r="C515" s="41" t="s">
        <v>81</v>
      </c>
      <c r="D515" s="77">
        <v>25104.0</v>
      </c>
      <c r="E515" s="77">
        <v>44630.0</v>
      </c>
      <c r="F515" s="24" t="s">
        <v>7674</v>
      </c>
      <c r="G515" s="24" t="s">
        <v>7675</v>
      </c>
      <c r="H515" s="24" t="s">
        <v>7675</v>
      </c>
      <c r="I515" s="24" t="s">
        <v>6793</v>
      </c>
      <c r="J515" s="24"/>
      <c r="K515" s="24" t="s">
        <v>17968</v>
      </c>
    </row>
    <row r="516" hidden="1">
      <c r="A516" s="24">
        <v>10521.0</v>
      </c>
      <c r="B516" s="76">
        <v>0.7916666666666666</v>
      </c>
      <c r="C516" s="41" t="s">
        <v>575</v>
      </c>
      <c r="D516" s="77">
        <v>22660.0</v>
      </c>
      <c r="E516" s="77">
        <v>44630.0</v>
      </c>
      <c r="F516" s="24" t="s">
        <v>7672</v>
      </c>
      <c r="G516" s="24" t="s">
        <v>7673</v>
      </c>
      <c r="H516" s="24" t="s">
        <v>7673</v>
      </c>
      <c r="I516" s="24" t="s">
        <v>6813</v>
      </c>
      <c r="J516" s="24"/>
      <c r="K516" s="24" t="s">
        <v>17965</v>
      </c>
    </row>
    <row r="517" hidden="1">
      <c r="A517" s="24">
        <v>11421.0</v>
      </c>
      <c r="B517" s="76">
        <v>0.7916666666666666</v>
      </c>
      <c r="C517" s="41" t="s">
        <v>943</v>
      </c>
      <c r="D517" s="77">
        <v>14043.0</v>
      </c>
      <c r="E517" s="77">
        <v>44630.0</v>
      </c>
      <c r="F517" s="24" t="s">
        <v>7674</v>
      </c>
      <c r="G517" s="24" t="s">
        <v>7675</v>
      </c>
      <c r="H517" s="24" t="s">
        <v>7675</v>
      </c>
      <c r="I517" s="24" t="s">
        <v>6776</v>
      </c>
      <c r="J517" s="24"/>
      <c r="K517" s="24" t="s">
        <v>17961</v>
      </c>
    </row>
    <row r="518" hidden="1">
      <c r="A518" s="24">
        <v>9586.0</v>
      </c>
      <c r="B518" s="76">
        <v>0.7916666666666666</v>
      </c>
      <c r="C518" s="41" t="s">
        <v>210</v>
      </c>
      <c r="D518" s="77">
        <v>30147.0</v>
      </c>
      <c r="E518" s="77">
        <v>44630.0</v>
      </c>
      <c r="F518" s="24" t="s">
        <v>7680</v>
      </c>
      <c r="G518" s="24" t="s">
        <v>7673</v>
      </c>
      <c r="H518" s="24" t="s">
        <v>7673</v>
      </c>
      <c r="I518" s="24" t="s">
        <v>6908</v>
      </c>
      <c r="J518" s="24"/>
      <c r="K518" s="24" t="s">
        <v>17965</v>
      </c>
    </row>
    <row r="519" hidden="1">
      <c r="A519" s="24">
        <v>15520.0</v>
      </c>
      <c r="B519" s="76">
        <v>0.7916666666666666</v>
      </c>
      <c r="C519" s="24" t="s">
        <v>3927</v>
      </c>
      <c r="D519" s="77">
        <v>18142.0</v>
      </c>
      <c r="E519" s="77">
        <v>44630.0</v>
      </c>
      <c r="F519" s="24" t="s">
        <v>18063</v>
      </c>
      <c r="G519" s="24" t="s">
        <v>7673</v>
      </c>
      <c r="H519" s="24" t="s">
        <v>7673</v>
      </c>
      <c r="I519" s="24" t="s">
        <v>6814</v>
      </c>
      <c r="J519" s="24"/>
      <c r="K519" s="24" t="s">
        <v>17965</v>
      </c>
    </row>
    <row r="520" hidden="1">
      <c r="A520" s="24">
        <v>15502.0</v>
      </c>
      <c r="B520" s="76">
        <v>0.8125</v>
      </c>
      <c r="C520" s="41" t="s">
        <v>3911</v>
      </c>
      <c r="D520" s="77">
        <v>22188.0</v>
      </c>
      <c r="E520" s="77">
        <v>44630.0</v>
      </c>
      <c r="F520" s="24" t="s">
        <v>7693</v>
      </c>
      <c r="G520" s="24" t="s">
        <v>7673</v>
      </c>
      <c r="H520" s="24" t="s">
        <v>7673</v>
      </c>
      <c r="I520" s="24" t="s">
        <v>6793</v>
      </c>
      <c r="J520" s="24"/>
      <c r="K520" s="24" t="s">
        <v>18009</v>
      </c>
    </row>
    <row r="521" hidden="1">
      <c r="A521" s="24">
        <v>11883.0</v>
      </c>
      <c r="B521" s="76">
        <v>0.8125</v>
      </c>
      <c r="C521" s="41" t="s">
        <v>1169</v>
      </c>
      <c r="D521" s="77">
        <v>18355.0</v>
      </c>
      <c r="E521" s="77">
        <v>44630.0</v>
      </c>
      <c r="F521" s="24" t="s">
        <v>7680</v>
      </c>
      <c r="G521" s="24" t="s">
        <v>7673</v>
      </c>
      <c r="H521" s="24" t="s">
        <v>7673</v>
      </c>
      <c r="I521" s="24" t="s">
        <v>6908</v>
      </c>
      <c r="J521" s="24"/>
      <c r="K521" s="24" t="s">
        <v>17966</v>
      </c>
    </row>
    <row r="522" hidden="1">
      <c r="A522" s="24">
        <v>17842.0</v>
      </c>
      <c r="B522" s="76">
        <v>0.8333333333333334</v>
      </c>
      <c r="C522" s="41" t="s">
        <v>5958</v>
      </c>
      <c r="D522" s="77">
        <v>32715.0</v>
      </c>
      <c r="E522" s="77">
        <v>44630.0</v>
      </c>
      <c r="F522" s="24" t="s">
        <v>7674</v>
      </c>
      <c r="G522" s="24" t="s">
        <v>7682</v>
      </c>
      <c r="H522" s="24" t="s">
        <v>7682</v>
      </c>
      <c r="I522" s="24" t="s">
        <v>6793</v>
      </c>
      <c r="J522" s="24"/>
      <c r="K522" s="24" t="s">
        <v>17974</v>
      </c>
    </row>
    <row r="523" hidden="1">
      <c r="A523" s="24">
        <v>13784.0</v>
      </c>
      <c r="B523" s="76">
        <v>0.8333333333333334</v>
      </c>
      <c r="C523" s="41" t="s">
        <v>2519</v>
      </c>
      <c r="D523" s="77">
        <v>21088.0</v>
      </c>
      <c r="E523" s="77">
        <v>44630.0</v>
      </c>
      <c r="F523" s="24" t="s">
        <v>7674</v>
      </c>
      <c r="G523" s="24" t="s">
        <v>7675</v>
      </c>
      <c r="H523" s="24" t="s">
        <v>7675</v>
      </c>
      <c r="I523" s="24" t="s">
        <v>6796</v>
      </c>
      <c r="J523" s="24"/>
      <c r="K523" s="24" t="s">
        <v>17982</v>
      </c>
    </row>
    <row r="524" hidden="1">
      <c r="A524" s="24">
        <v>16485.0</v>
      </c>
      <c r="B524" s="76">
        <v>0.625</v>
      </c>
      <c r="C524" s="41" t="s">
        <v>4779</v>
      </c>
      <c r="D524" s="77">
        <v>17407.0</v>
      </c>
      <c r="E524" s="77">
        <v>44630.0</v>
      </c>
      <c r="F524" s="24" t="s">
        <v>7674</v>
      </c>
      <c r="G524" s="24" t="s">
        <v>7675</v>
      </c>
      <c r="H524" s="24" t="s">
        <v>7675</v>
      </c>
      <c r="I524" s="24" t="s">
        <v>6810</v>
      </c>
      <c r="J524" s="24"/>
      <c r="K524" s="24" t="s">
        <v>17955</v>
      </c>
    </row>
    <row r="525" hidden="1">
      <c r="A525" s="24">
        <v>12800.0</v>
      </c>
      <c r="B525" s="76">
        <v>0.625</v>
      </c>
      <c r="C525" s="41" t="s">
        <v>1729</v>
      </c>
      <c r="D525" s="77">
        <v>19150.0</v>
      </c>
      <c r="E525" s="77">
        <v>44630.0</v>
      </c>
      <c r="F525" s="24" t="s">
        <v>7674</v>
      </c>
      <c r="G525" s="24" t="s">
        <v>7675</v>
      </c>
      <c r="H525" s="24" t="s">
        <v>7675</v>
      </c>
      <c r="I525" s="24" t="s">
        <v>6790</v>
      </c>
      <c r="J525" s="24"/>
      <c r="K525" s="24" t="s">
        <v>17955</v>
      </c>
    </row>
    <row r="526" hidden="1">
      <c r="A526" s="24">
        <v>14713.0</v>
      </c>
      <c r="B526" s="76">
        <v>0.3958333333333333</v>
      </c>
      <c r="C526" s="41" t="s">
        <v>3251</v>
      </c>
      <c r="D526" s="77">
        <v>17115.0</v>
      </c>
      <c r="E526" s="77">
        <v>44630.0</v>
      </c>
      <c r="F526" s="24" t="s">
        <v>7674</v>
      </c>
      <c r="G526" s="24" t="s">
        <v>7675</v>
      </c>
      <c r="H526" s="24" t="s">
        <v>7675</v>
      </c>
      <c r="I526" s="24" t="s">
        <v>6836</v>
      </c>
      <c r="J526" s="24"/>
      <c r="K526" s="24" t="s">
        <v>17955</v>
      </c>
    </row>
    <row r="527" hidden="1">
      <c r="A527" s="24">
        <v>17557.0</v>
      </c>
      <c r="B527" s="76">
        <v>0.4583333333333333</v>
      </c>
      <c r="C527" s="41" t="s">
        <v>5703</v>
      </c>
      <c r="D527" s="77">
        <v>21735.0</v>
      </c>
      <c r="E527" s="77">
        <v>44630.0</v>
      </c>
      <c r="F527" s="24" t="s">
        <v>7674</v>
      </c>
      <c r="G527" s="24" t="s">
        <v>7675</v>
      </c>
      <c r="H527" s="24" t="s">
        <v>7675</v>
      </c>
      <c r="I527" s="24" t="s">
        <v>6831</v>
      </c>
      <c r="J527" s="24"/>
      <c r="K527" s="24" t="s">
        <v>17955</v>
      </c>
    </row>
    <row r="528" hidden="1">
      <c r="A528" s="24">
        <v>14080.0</v>
      </c>
      <c r="B528" s="76">
        <v>0.5833333333333334</v>
      </c>
      <c r="C528" s="41" t="s">
        <v>2738</v>
      </c>
      <c r="D528" s="77">
        <v>28706.0</v>
      </c>
      <c r="E528" s="77">
        <v>44630.0</v>
      </c>
      <c r="F528" s="24" t="s">
        <v>7674</v>
      </c>
      <c r="G528" s="24" t="s">
        <v>7675</v>
      </c>
      <c r="H528" s="24" t="s">
        <v>7675</v>
      </c>
      <c r="I528" s="24" t="s">
        <v>6796</v>
      </c>
      <c r="J528" s="24"/>
      <c r="K528" s="24" t="s">
        <v>17955</v>
      </c>
    </row>
    <row r="529" hidden="1">
      <c r="A529" s="24">
        <v>13887.0</v>
      </c>
      <c r="B529" s="76">
        <v>0.59375</v>
      </c>
      <c r="C529" s="41" t="s">
        <v>2595</v>
      </c>
      <c r="D529" s="77">
        <v>26068.0</v>
      </c>
      <c r="E529" s="77">
        <v>44630.0</v>
      </c>
      <c r="F529" s="24" t="s">
        <v>7674</v>
      </c>
      <c r="G529" s="24" t="s">
        <v>7675</v>
      </c>
      <c r="H529" s="24" t="s">
        <v>7675</v>
      </c>
      <c r="I529" s="24" t="s">
        <v>6821</v>
      </c>
      <c r="J529" s="24"/>
      <c r="K529" s="24" t="s">
        <v>17955</v>
      </c>
    </row>
    <row r="530" hidden="1">
      <c r="A530" s="24">
        <v>16375.0</v>
      </c>
      <c r="B530" s="76">
        <v>0.7916666666666666</v>
      </c>
      <c r="C530" s="41" t="s">
        <v>4684</v>
      </c>
      <c r="D530" s="77">
        <v>19442.0</v>
      </c>
      <c r="E530" s="77">
        <v>44630.0</v>
      </c>
      <c r="F530" s="24" t="s">
        <v>7695</v>
      </c>
      <c r="G530" s="24" t="s">
        <v>7673</v>
      </c>
      <c r="H530" s="24" t="s">
        <v>7673</v>
      </c>
      <c r="I530" s="24" t="s">
        <v>6825</v>
      </c>
      <c r="J530" s="24"/>
      <c r="K530" s="24" t="s">
        <v>17965</v>
      </c>
    </row>
    <row r="531" hidden="1">
      <c r="A531" s="24">
        <v>9749.0</v>
      </c>
      <c r="B531" s="76">
        <v>0.7916666666666666</v>
      </c>
      <c r="C531" s="41" t="s">
        <v>266</v>
      </c>
      <c r="D531" s="77">
        <v>20957.0</v>
      </c>
      <c r="E531" s="77">
        <v>44630.0</v>
      </c>
      <c r="F531" s="24" t="s">
        <v>7698</v>
      </c>
      <c r="G531" s="24" t="s">
        <v>7673</v>
      </c>
      <c r="H531" s="24" t="s">
        <v>7673</v>
      </c>
      <c r="I531" s="24" t="s">
        <v>6831</v>
      </c>
      <c r="J531" s="24"/>
      <c r="K531" s="24" t="s">
        <v>17965</v>
      </c>
    </row>
    <row r="532" hidden="1">
      <c r="A532" s="24">
        <v>15910.0</v>
      </c>
      <c r="B532" s="76">
        <v>0.7916666666666666</v>
      </c>
      <c r="C532" s="41" t="s">
        <v>4285</v>
      </c>
      <c r="D532" s="77">
        <v>23715.0</v>
      </c>
      <c r="E532" s="77">
        <v>44630.0</v>
      </c>
      <c r="F532" s="24" t="s">
        <v>7691</v>
      </c>
      <c r="G532" s="24" t="s">
        <v>7673</v>
      </c>
      <c r="H532" s="24" t="s">
        <v>7673</v>
      </c>
      <c r="I532" s="24" t="s">
        <v>6908</v>
      </c>
      <c r="J532" s="24"/>
      <c r="K532" s="24" t="s">
        <v>17965</v>
      </c>
    </row>
    <row r="533" hidden="1">
      <c r="A533" s="24">
        <v>16135.0</v>
      </c>
      <c r="B533" s="76">
        <v>0.7916666666666666</v>
      </c>
      <c r="C533" s="41" t="s">
        <v>4486</v>
      </c>
      <c r="D533" s="77">
        <v>26455.0</v>
      </c>
      <c r="E533" s="77">
        <v>44630.0</v>
      </c>
      <c r="F533" s="24" t="s">
        <v>7693</v>
      </c>
      <c r="G533" s="24" t="s">
        <v>7673</v>
      </c>
      <c r="H533" s="24" t="s">
        <v>7673</v>
      </c>
      <c r="I533" s="24" t="s">
        <v>6789</v>
      </c>
      <c r="J533" s="24"/>
      <c r="K533" s="24" t="s">
        <v>17965</v>
      </c>
    </row>
    <row r="534" hidden="1">
      <c r="A534" s="24">
        <v>9531.0</v>
      </c>
      <c r="B534" s="76">
        <v>0.7916666666666666</v>
      </c>
      <c r="C534" s="41" t="s">
        <v>187</v>
      </c>
      <c r="D534" s="77">
        <v>17451.0</v>
      </c>
      <c r="E534" s="77">
        <v>44630.0</v>
      </c>
      <c r="F534" s="24" t="s">
        <v>7695</v>
      </c>
      <c r="G534" s="24" t="s">
        <v>7673</v>
      </c>
      <c r="H534" s="24" t="s">
        <v>7673</v>
      </c>
      <c r="I534" s="41" t="e">
        <v>#N/A</v>
      </c>
      <c r="J534" s="41"/>
      <c r="K534" s="24" t="s">
        <v>17965</v>
      </c>
    </row>
    <row r="535" hidden="1">
      <c r="A535" s="24">
        <v>16330.0</v>
      </c>
      <c r="B535" s="76">
        <v>0.7916666666666666</v>
      </c>
      <c r="C535" s="41" t="s">
        <v>4643</v>
      </c>
      <c r="D535" s="77">
        <v>24636.0</v>
      </c>
      <c r="E535" s="77">
        <v>44630.0</v>
      </c>
      <c r="F535" s="24" t="s">
        <v>7700</v>
      </c>
      <c r="G535" s="24" t="s">
        <v>7673</v>
      </c>
      <c r="H535" s="24" t="s">
        <v>7673</v>
      </c>
      <c r="I535" s="24" t="s">
        <v>6908</v>
      </c>
      <c r="J535" s="24"/>
      <c r="K535" s="24" t="s">
        <v>17984</v>
      </c>
    </row>
    <row r="536" hidden="1">
      <c r="A536" s="24">
        <v>15023.0</v>
      </c>
      <c r="B536" s="76">
        <v>0.7916666666666666</v>
      </c>
      <c r="C536" s="41" t="s">
        <v>3511</v>
      </c>
      <c r="D536" s="77">
        <v>24210.0</v>
      </c>
      <c r="E536" s="77">
        <v>44630.0</v>
      </c>
      <c r="F536" s="24" t="s">
        <v>7672</v>
      </c>
      <c r="G536" s="24" t="s">
        <v>7673</v>
      </c>
      <c r="H536" s="24" t="s">
        <v>7673</v>
      </c>
      <c r="I536" s="24" t="s">
        <v>6869</v>
      </c>
      <c r="J536" s="24"/>
      <c r="K536" s="24" t="s">
        <v>17959</v>
      </c>
    </row>
    <row r="537" hidden="1">
      <c r="A537" s="24">
        <v>15503.0</v>
      </c>
      <c r="B537" s="76">
        <v>0.7916666666666666</v>
      </c>
      <c r="C537" s="41" t="s">
        <v>3912</v>
      </c>
      <c r="D537" s="77">
        <v>18910.0</v>
      </c>
      <c r="E537" s="77">
        <v>44630.0</v>
      </c>
      <c r="F537" s="24" t="s">
        <v>7680</v>
      </c>
      <c r="G537" s="24" t="s">
        <v>7673</v>
      </c>
      <c r="H537" s="24" t="s">
        <v>7673</v>
      </c>
      <c r="I537" s="24" t="s">
        <v>6810</v>
      </c>
      <c r="J537" s="24"/>
      <c r="K537" s="24" t="s">
        <v>17958</v>
      </c>
    </row>
    <row r="538" hidden="1">
      <c r="A538" s="24">
        <v>17641.0</v>
      </c>
      <c r="B538" s="76">
        <v>0.7916666666666666</v>
      </c>
      <c r="C538" s="41" t="s">
        <v>5777</v>
      </c>
      <c r="D538" s="77">
        <v>13817.0</v>
      </c>
      <c r="E538" s="77">
        <v>44630.0</v>
      </c>
      <c r="F538" s="24" t="s">
        <v>7695</v>
      </c>
      <c r="G538" s="24" t="s">
        <v>7673</v>
      </c>
      <c r="H538" s="24" t="s">
        <v>7673</v>
      </c>
      <c r="I538" s="24" t="s">
        <v>6831</v>
      </c>
      <c r="J538" s="24"/>
      <c r="K538" s="24" t="s">
        <v>17986</v>
      </c>
    </row>
    <row r="539" hidden="1">
      <c r="A539" s="24">
        <v>10761.0</v>
      </c>
      <c r="B539" s="76">
        <v>0.7916666666666666</v>
      </c>
      <c r="C539" s="41" t="s">
        <v>667</v>
      </c>
      <c r="D539" s="77">
        <v>25774.0</v>
      </c>
      <c r="E539" s="77">
        <v>44630.0</v>
      </c>
      <c r="F539" s="24" t="s">
        <v>7680</v>
      </c>
      <c r="G539" s="24" t="s">
        <v>7673</v>
      </c>
      <c r="H539" s="24" t="s">
        <v>7673</v>
      </c>
      <c r="I539" s="24" t="s">
        <v>6810</v>
      </c>
      <c r="J539" s="24"/>
      <c r="K539" s="24" t="s">
        <v>17965</v>
      </c>
    </row>
    <row r="540" hidden="1">
      <c r="A540" s="24">
        <v>17366.0</v>
      </c>
      <c r="B540" s="76">
        <v>0.8645833333333334</v>
      </c>
      <c r="C540" s="41" t="s">
        <v>5533</v>
      </c>
      <c r="D540" s="77">
        <v>15609.0</v>
      </c>
      <c r="E540" s="77">
        <v>44630.0</v>
      </c>
      <c r="F540" s="24" t="s">
        <v>7672</v>
      </c>
      <c r="G540" s="24" t="s">
        <v>7673</v>
      </c>
      <c r="H540" s="24" t="s">
        <v>7673</v>
      </c>
      <c r="I540" s="24" t="s">
        <v>6854</v>
      </c>
      <c r="J540" s="24"/>
      <c r="K540" s="24" t="s">
        <v>18048</v>
      </c>
    </row>
    <row r="541" hidden="1">
      <c r="A541" s="24">
        <v>16574.0</v>
      </c>
      <c r="B541" s="76">
        <v>0.3333333333333333</v>
      </c>
      <c r="C541" s="41" t="s">
        <v>4857</v>
      </c>
      <c r="D541" s="77">
        <v>22806.0</v>
      </c>
      <c r="E541" s="77">
        <v>44630.0</v>
      </c>
      <c r="F541" s="24" t="s">
        <v>17989</v>
      </c>
      <c r="G541" s="24" t="s">
        <v>17990</v>
      </c>
      <c r="H541" s="24" t="s">
        <v>7682</v>
      </c>
      <c r="I541" s="24" t="s">
        <v>6790</v>
      </c>
      <c r="J541" s="24"/>
      <c r="K541" s="24" t="s">
        <v>17991</v>
      </c>
    </row>
    <row r="542" hidden="1">
      <c r="A542" s="24">
        <v>9245.0</v>
      </c>
      <c r="B542" s="76">
        <v>0.3333333333333333</v>
      </c>
      <c r="C542" s="41" t="s">
        <v>89</v>
      </c>
      <c r="D542" s="77">
        <v>16580.0</v>
      </c>
      <c r="E542" s="77">
        <v>44630.0</v>
      </c>
      <c r="F542" s="24" t="s">
        <v>17992</v>
      </c>
      <c r="G542" s="24" t="s">
        <v>17990</v>
      </c>
      <c r="H542" s="24" t="s">
        <v>7682</v>
      </c>
      <c r="I542" s="24" t="s">
        <v>6790</v>
      </c>
      <c r="J542" s="24"/>
      <c r="K542" s="24" t="s">
        <v>17991</v>
      </c>
    </row>
    <row r="543" hidden="1">
      <c r="A543" s="24">
        <v>18292.0</v>
      </c>
      <c r="B543" s="76">
        <v>0.34375</v>
      </c>
      <c r="C543" s="41" t="s">
        <v>6736</v>
      </c>
      <c r="D543" s="77">
        <v>23720.0</v>
      </c>
      <c r="E543" s="77">
        <v>44630.0</v>
      </c>
      <c r="F543" s="24" t="s">
        <v>17998</v>
      </c>
      <c r="G543" s="24" t="s">
        <v>17994</v>
      </c>
      <c r="H543" s="24" t="s">
        <v>7681</v>
      </c>
      <c r="I543" s="24" t="s">
        <v>6846</v>
      </c>
      <c r="J543" s="24"/>
      <c r="K543" s="24" t="s">
        <v>17991</v>
      </c>
    </row>
    <row r="544" hidden="1">
      <c r="A544" s="24">
        <v>15683.0</v>
      </c>
      <c r="B544" s="76">
        <v>0.34375</v>
      </c>
      <c r="C544" s="41" t="s">
        <v>4075</v>
      </c>
      <c r="D544" s="77">
        <v>25687.0</v>
      </c>
      <c r="E544" s="77">
        <v>44630.0</v>
      </c>
      <c r="F544" s="24" t="s">
        <v>17989</v>
      </c>
      <c r="G544" s="24" t="s">
        <v>17990</v>
      </c>
      <c r="H544" s="24" t="s">
        <v>7675</v>
      </c>
      <c r="I544" s="24" t="s">
        <v>6777</v>
      </c>
      <c r="J544" s="24"/>
      <c r="K544" s="24" t="s">
        <v>17991</v>
      </c>
    </row>
    <row r="545" hidden="1">
      <c r="A545" s="24">
        <v>16975.0</v>
      </c>
      <c r="B545" s="76">
        <v>0.34375</v>
      </c>
      <c r="C545" s="41" t="s">
        <v>5190</v>
      </c>
      <c r="D545" s="77">
        <v>27957.0</v>
      </c>
      <c r="E545" s="77">
        <v>44630.0</v>
      </c>
      <c r="F545" s="24" t="s">
        <v>18001</v>
      </c>
      <c r="G545" s="24" t="s">
        <v>17990</v>
      </c>
      <c r="H545" s="24" t="s">
        <v>7682</v>
      </c>
      <c r="I545" s="24" t="s">
        <v>6771</v>
      </c>
      <c r="J545" s="24"/>
      <c r="K545" s="24" t="s">
        <v>17995</v>
      </c>
    </row>
    <row r="546" hidden="1">
      <c r="A546" s="24">
        <v>16993.0</v>
      </c>
      <c r="B546" s="76">
        <v>0.3541666666666667</v>
      </c>
      <c r="C546" s="41" t="s">
        <v>5204</v>
      </c>
      <c r="D546" s="77">
        <v>14634.0</v>
      </c>
      <c r="E546" s="77">
        <v>44630.0</v>
      </c>
      <c r="F546" s="24" t="s">
        <v>17989</v>
      </c>
      <c r="G546" s="24" t="s">
        <v>17990</v>
      </c>
      <c r="H546" s="24" t="s">
        <v>7675</v>
      </c>
      <c r="I546" s="24" t="s">
        <v>6790</v>
      </c>
      <c r="J546" s="24"/>
      <c r="K546" s="24" t="s">
        <v>17991</v>
      </c>
    </row>
    <row r="547" hidden="1">
      <c r="A547" s="24">
        <v>14406.0</v>
      </c>
      <c r="B547" s="76">
        <v>0.3541666666666667</v>
      </c>
      <c r="C547" s="41" t="s">
        <v>3000</v>
      </c>
      <c r="D547" s="77">
        <v>28161.0</v>
      </c>
      <c r="E547" s="77">
        <v>44630.0</v>
      </c>
      <c r="F547" s="24" t="s">
        <v>17992</v>
      </c>
      <c r="G547" s="24" t="s">
        <v>17990</v>
      </c>
      <c r="H547" s="24" t="s">
        <v>7682</v>
      </c>
      <c r="I547" s="24" t="s">
        <v>6870</v>
      </c>
      <c r="J547" s="24"/>
      <c r="K547" s="24" t="s">
        <v>17991</v>
      </c>
    </row>
    <row r="548" hidden="1">
      <c r="A548" s="24">
        <v>11792.0</v>
      </c>
      <c r="B548" s="76">
        <v>0.3541666666666667</v>
      </c>
      <c r="C548" s="41" t="s">
        <v>1112</v>
      </c>
      <c r="D548" s="77">
        <v>20872.0</v>
      </c>
      <c r="E548" s="77">
        <v>44630.0</v>
      </c>
      <c r="F548" s="24" t="s">
        <v>17992</v>
      </c>
      <c r="G548" s="24" t="s">
        <v>17990</v>
      </c>
      <c r="H548" s="24" t="s">
        <v>7682</v>
      </c>
      <c r="I548" s="24" t="s">
        <v>6831</v>
      </c>
      <c r="J548" s="24"/>
      <c r="K548" s="24" t="s">
        <v>17991</v>
      </c>
    </row>
    <row r="549" hidden="1">
      <c r="A549" s="24">
        <v>16928.0</v>
      </c>
      <c r="B549" s="76">
        <v>0.3645833333333333</v>
      </c>
      <c r="C549" s="41" t="s">
        <v>5152</v>
      </c>
      <c r="D549" s="77">
        <v>20393.0</v>
      </c>
      <c r="E549" s="77">
        <v>44630.0</v>
      </c>
      <c r="F549" s="24" t="s">
        <v>17992</v>
      </c>
      <c r="G549" s="24" t="s">
        <v>17990</v>
      </c>
      <c r="H549" s="24" t="s">
        <v>7682</v>
      </c>
      <c r="I549" s="24" t="s">
        <v>6908</v>
      </c>
      <c r="J549" s="24"/>
      <c r="K549" s="24" t="s">
        <v>17991</v>
      </c>
    </row>
    <row r="550" hidden="1">
      <c r="A550" s="24">
        <v>11152.0</v>
      </c>
      <c r="B550" s="76">
        <v>0.3645833333333333</v>
      </c>
      <c r="C550" s="41" t="s">
        <v>832</v>
      </c>
      <c r="D550" s="77">
        <v>29447.0</v>
      </c>
      <c r="E550" s="77">
        <v>44630.0</v>
      </c>
      <c r="F550" s="24" t="s">
        <v>17989</v>
      </c>
      <c r="G550" s="24" t="s">
        <v>17990</v>
      </c>
      <c r="H550" s="24" t="s">
        <v>7682</v>
      </c>
      <c r="I550" s="24" t="s">
        <v>6858</v>
      </c>
      <c r="J550" s="24"/>
      <c r="K550" s="24" t="s">
        <v>17991</v>
      </c>
    </row>
    <row r="551" hidden="1">
      <c r="A551" s="24">
        <v>18340.0</v>
      </c>
      <c r="B551" s="76">
        <v>0.3645833333333333</v>
      </c>
      <c r="C551" s="41" t="s">
        <v>6729</v>
      </c>
      <c r="D551" s="77">
        <v>15970.0</v>
      </c>
      <c r="E551" s="77">
        <v>44630.0</v>
      </c>
      <c r="F551" s="24" t="s">
        <v>17993</v>
      </c>
      <c r="G551" s="24" t="s">
        <v>17994</v>
      </c>
      <c r="H551" s="24" t="s">
        <v>7681</v>
      </c>
      <c r="I551" s="24" t="s">
        <v>6836</v>
      </c>
      <c r="J551" s="24"/>
      <c r="K551" s="24" t="s">
        <v>17995</v>
      </c>
    </row>
    <row r="552" hidden="1">
      <c r="A552" s="24">
        <v>16106.0</v>
      </c>
      <c r="B552" s="76">
        <v>0.375</v>
      </c>
      <c r="C552" s="41" t="s">
        <v>4458</v>
      </c>
      <c r="D552" s="77">
        <v>23484.0</v>
      </c>
      <c r="E552" s="77">
        <v>44630.0</v>
      </c>
      <c r="F552" s="24" t="s">
        <v>17992</v>
      </c>
      <c r="G552" s="24" t="s">
        <v>17990</v>
      </c>
      <c r="H552" s="24" t="s">
        <v>7682</v>
      </c>
      <c r="I552" s="24" t="s">
        <v>6831</v>
      </c>
      <c r="J552" s="24"/>
      <c r="K552" s="24" t="s">
        <v>17991</v>
      </c>
    </row>
    <row r="553" hidden="1">
      <c r="A553" s="24">
        <v>16299.0</v>
      </c>
      <c r="B553" s="76">
        <v>0.3854166666666667</v>
      </c>
      <c r="C553" s="41" t="s">
        <v>4616</v>
      </c>
      <c r="D553" s="77">
        <v>17491.0</v>
      </c>
      <c r="E553" s="77">
        <v>44630.0</v>
      </c>
      <c r="F553" s="24" t="s">
        <v>17989</v>
      </c>
      <c r="G553" s="24" t="s">
        <v>17990</v>
      </c>
      <c r="H553" s="24" t="s">
        <v>7682</v>
      </c>
      <c r="I553" s="24" t="s">
        <v>6770</v>
      </c>
      <c r="J553" s="24"/>
      <c r="K553" s="24" t="s">
        <v>17991</v>
      </c>
    </row>
    <row r="554" hidden="1">
      <c r="A554" s="24">
        <v>13620.0</v>
      </c>
      <c r="B554" s="76">
        <v>0.3854166666666667</v>
      </c>
      <c r="C554" s="41" t="s">
        <v>2386</v>
      </c>
      <c r="D554" s="77">
        <v>21609.0</v>
      </c>
      <c r="E554" s="77">
        <v>44630.0</v>
      </c>
      <c r="F554" s="24" t="s">
        <v>17996</v>
      </c>
      <c r="G554" s="24" t="s">
        <v>17990</v>
      </c>
      <c r="H554" s="24" t="s">
        <v>7675</v>
      </c>
      <c r="I554" s="24" t="s">
        <v>6836</v>
      </c>
      <c r="J554" s="24"/>
      <c r="K554" s="24" t="s">
        <v>17995</v>
      </c>
    </row>
    <row r="555" hidden="1">
      <c r="A555" s="24">
        <v>18274.0</v>
      </c>
      <c r="B555" s="76">
        <v>0.3958333333333333</v>
      </c>
      <c r="C555" s="41" t="s">
        <v>6734</v>
      </c>
      <c r="D555" s="77">
        <v>18354.0</v>
      </c>
      <c r="E555" s="77">
        <v>44630.0</v>
      </c>
      <c r="F555" s="24" t="s">
        <v>17993</v>
      </c>
      <c r="G555" s="24" t="s">
        <v>17994</v>
      </c>
      <c r="H555" s="24" t="s">
        <v>7681</v>
      </c>
      <c r="I555" s="24" t="s">
        <v>6821</v>
      </c>
      <c r="J555" s="24"/>
      <c r="K555" s="24" t="s">
        <v>17995</v>
      </c>
    </row>
    <row r="556" hidden="1">
      <c r="A556" s="24">
        <v>17093.0</v>
      </c>
      <c r="B556" s="76">
        <v>0.3958333333333333</v>
      </c>
      <c r="C556" s="41" t="s">
        <v>5288</v>
      </c>
      <c r="D556" s="77">
        <v>23334.0</v>
      </c>
      <c r="E556" s="77">
        <v>44630.0</v>
      </c>
      <c r="F556" s="24" t="s">
        <v>17996</v>
      </c>
      <c r="G556" s="24" t="s">
        <v>17994</v>
      </c>
      <c r="H556" s="24" t="s">
        <v>7681</v>
      </c>
      <c r="I556" s="24" t="s">
        <v>6810</v>
      </c>
      <c r="J556" s="24"/>
      <c r="K556" s="24" t="s">
        <v>17995</v>
      </c>
    </row>
    <row r="557" hidden="1">
      <c r="A557" s="24">
        <v>9608.0</v>
      </c>
      <c r="B557" s="76">
        <v>0.3958333333333333</v>
      </c>
      <c r="C557" s="41" t="s">
        <v>219</v>
      </c>
      <c r="D557" s="77">
        <v>21736.0</v>
      </c>
      <c r="E557" s="77">
        <v>44630.0</v>
      </c>
      <c r="F557" s="24" t="s">
        <v>17997</v>
      </c>
      <c r="G557" s="24" t="s">
        <v>17990</v>
      </c>
      <c r="H557" s="24" t="s">
        <v>7682</v>
      </c>
      <c r="I557" s="24" t="s">
        <v>6813</v>
      </c>
      <c r="J557" s="24"/>
      <c r="K557" s="24" t="s">
        <v>17995</v>
      </c>
    </row>
    <row r="558" hidden="1">
      <c r="A558" s="24">
        <v>16196.0</v>
      </c>
      <c r="B558" s="76">
        <v>0.3958333333333333</v>
      </c>
      <c r="C558" s="41" t="s">
        <v>4537</v>
      </c>
      <c r="D558" s="77">
        <v>17763.0</v>
      </c>
      <c r="E558" s="77">
        <v>44630.0</v>
      </c>
      <c r="F558" s="24" t="s">
        <v>17997</v>
      </c>
      <c r="G558" s="24" t="s">
        <v>17990</v>
      </c>
      <c r="H558" s="24" t="s">
        <v>7682</v>
      </c>
      <c r="I558" s="24" t="s">
        <v>6813</v>
      </c>
      <c r="J558" s="24"/>
      <c r="K558" s="24" t="s">
        <v>17995</v>
      </c>
    </row>
    <row r="559" hidden="1">
      <c r="A559" s="24">
        <v>10251.0</v>
      </c>
      <c r="B559" s="76">
        <v>0.40625</v>
      </c>
      <c r="C559" s="41" t="s">
        <v>457</v>
      </c>
      <c r="D559" s="77">
        <v>21415.0</v>
      </c>
      <c r="E559" s="77">
        <v>44630.0</v>
      </c>
      <c r="F559" s="24" t="s">
        <v>17996</v>
      </c>
      <c r="G559" s="24" t="s">
        <v>17994</v>
      </c>
      <c r="H559" s="24" t="s">
        <v>7681</v>
      </c>
      <c r="I559" s="24" t="s">
        <v>6810</v>
      </c>
      <c r="J559" s="24"/>
      <c r="K559" s="24" t="s">
        <v>17995</v>
      </c>
    </row>
    <row r="560" hidden="1">
      <c r="A560" s="24">
        <v>15866.0</v>
      </c>
      <c r="B560" s="76">
        <v>0.4166666666666667</v>
      </c>
      <c r="C560" s="41" t="s">
        <v>4245</v>
      </c>
      <c r="D560" s="77">
        <v>22539.0</v>
      </c>
      <c r="E560" s="77">
        <v>44630.0</v>
      </c>
      <c r="F560" s="24" t="s">
        <v>17996</v>
      </c>
      <c r="G560" s="24" t="s">
        <v>17990</v>
      </c>
      <c r="H560" s="24" t="s">
        <v>7675</v>
      </c>
      <c r="I560" s="24" t="s">
        <v>6836</v>
      </c>
      <c r="J560" s="24"/>
      <c r="K560" s="24" t="s">
        <v>17995</v>
      </c>
    </row>
    <row r="561" hidden="1">
      <c r="A561" s="24">
        <v>14815.0</v>
      </c>
      <c r="B561" s="76">
        <v>0.4270833333333333</v>
      </c>
      <c r="C561" s="41" t="s">
        <v>3337</v>
      </c>
      <c r="D561" s="77">
        <v>17067.0</v>
      </c>
      <c r="E561" s="77">
        <v>44630.0</v>
      </c>
      <c r="F561" s="24" t="s">
        <v>17996</v>
      </c>
      <c r="G561" s="24" t="s">
        <v>17994</v>
      </c>
      <c r="H561" s="24" t="s">
        <v>7681</v>
      </c>
      <c r="I561" s="24" t="s">
        <v>6829</v>
      </c>
      <c r="J561" s="24"/>
      <c r="K561" s="24" t="s">
        <v>17995</v>
      </c>
    </row>
    <row r="562" hidden="1">
      <c r="A562" s="24">
        <v>16442.0</v>
      </c>
      <c r="B562" s="76">
        <v>0.4375</v>
      </c>
      <c r="C562" s="41" t="s">
        <v>4742</v>
      </c>
      <c r="D562" s="77">
        <v>22978.0</v>
      </c>
      <c r="E562" s="77">
        <v>44630.0</v>
      </c>
      <c r="F562" s="24" t="s">
        <v>17992</v>
      </c>
      <c r="G562" s="24" t="s">
        <v>17990</v>
      </c>
      <c r="H562" s="24" t="s">
        <v>7682</v>
      </c>
      <c r="I562" s="24" t="s">
        <v>6771</v>
      </c>
      <c r="J562" s="24"/>
      <c r="K562" s="24" t="s">
        <v>17991</v>
      </c>
    </row>
    <row r="563" hidden="1">
      <c r="A563" s="24">
        <v>18290.0</v>
      </c>
      <c r="B563" s="76">
        <v>0.4479166666666667</v>
      </c>
      <c r="C563" s="41" t="s">
        <v>6730</v>
      </c>
      <c r="D563" s="77">
        <v>28181.0</v>
      </c>
      <c r="E563" s="77">
        <v>44630.0</v>
      </c>
      <c r="F563" s="24" t="s">
        <v>17998</v>
      </c>
      <c r="G563" s="24" t="s">
        <v>17994</v>
      </c>
      <c r="H563" s="24" t="s">
        <v>7681</v>
      </c>
      <c r="I563" s="24" t="s">
        <v>6831</v>
      </c>
      <c r="J563" s="24"/>
      <c r="K563" s="24" t="s">
        <v>17991</v>
      </c>
    </row>
    <row r="564">
      <c r="A564" s="24">
        <v>18290.0</v>
      </c>
      <c r="B564" s="76">
        <v>0.4479166666666667</v>
      </c>
      <c r="C564" s="41" t="s">
        <v>6730</v>
      </c>
      <c r="D564" s="77">
        <v>28181.0</v>
      </c>
      <c r="E564" s="77">
        <v>44630.0</v>
      </c>
      <c r="F564" s="24" t="s">
        <v>17999</v>
      </c>
      <c r="G564" s="24" t="s">
        <v>17999</v>
      </c>
      <c r="H564" s="24" t="s">
        <v>7681</v>
      </c>
      <c r="I564" s="24" t="s">
        <v>6831</v>
      </c>
      <c r="J564" s="24"/>
      <c r="K564" s="24" t="s">
        <v>18000</v>
      </c>
    </row>
    <row r="565" hidden="1">
      <c r="A565" s="24">
        <v>9810.0</v>
      </c>
      <c r="B565" s="76">
        <v>0.4479166666666667</v>
      </c>
      <c r="C565" s="41" t="s">
        <v>291</v>
      </c>
      <c r="D565" s="77">
        <v>20018.0</v>
      </c>
      <c r="E565" s="77">
        <v>44630.0</v>
      </c>
      <c r="F565" s="24" t="s">
        <v>17989</v>
      </c>
      <c r="G565" s="24" t="s">
        <v>17994</v>
      </c>
      <c r="H565" s="24" t="s">
        <v>7681</v>
      </c>
      <c r="I565" s="24" t="s">
        <v>6831</v>
      </c>
      <c r="J565" s="24"/>
      <c r="K565" s="24" t="s">
        <v>17991</v>
      </c>
    </row>
    <row r="566" hidden="1">
      <c r="A566" s="24">
        <v>17557.0</v>
      </c>
      <c r="B566" s="76">
        <v>0.4583333333333333</v>
      </c>
      <c r="C566" s="41" t="s">
        <v>5703</v>
      </c>
      <c r="D566" s="77">
        <v>21735.0</v>
      </c>
      <c r="E566" s="77">
        <v>44630.0</v>
      </c>
      <c r="F566" s="24" t="s">
        <v>17989</v>
      </c>
      <c r="G566" s="24" t="s">
        <v>17990</v>
      </c>
      <c r="H566" s="24" t="s">
        <v>7675</v>
      </c>
      <c r="I566" s="24" t="s">
        <v>6831</v>
      </c>
      <c r="J566" s="24"/>
      <c r="K566" s="24" t="s">
        <v>17991</v>
      </c>
    </row>
    <row r="567" hidden="1">
      <c r="A567" s="24">
        <v>18266.0</v>
      </c>
      <c r="B567" s="76">
        <v>0.46875</v>
      </c>
      <c r="C567" s="41" t="s">
        <v>6731</v>
      </c>
      <c r="D567" s="77">
        <v>16987.0</v>
      </c>
      <c r="E567" s="77">
        <v>44630.0</v>
      </c>
      <c r="F567" s="24" t="s">
        <v>17993</v>
      </c>
      <c r="G567" s="24" t="s">
        <v>17994</v>
      </c>
      <c r="H567" s="24" t="s">
        <v>7681</v>
      </c>
      <c r="I567" s="24" t="s">
        <v>6810</v>
      </c>
      <c r="J567" s="24"/>
      <c r="K567" s="24" t="s">
        <v>17995</v>
      </c>
    </row>
    <row r="568">
      <c r="A568" s="24">
        <v>11174.0</v>
      </c>
      <c r="B568" s="76">
        <v>0.5416666666666666</v>
      </c>
      <c r="C568" s="41" t="s">
        <v>842</v>
      </c>
      <c r="D568" s="77">
        <v>20173.0</v>
      </c>
      <c r="E568" s="77">
        <v>44630.0</v>
      </c>
      <c r="F568" s="24" t="s">
        <v>17999</v>
      </c>
      <c r="G568" s="24" t="s">
        <v>17999</v>
      </c>
      <c r="H568" s="24" t="s">
        <v>7675</v>
      </c>
      <c r="I568" s="24" t="s">
        <v>6794</v>
      </c>
      <c r="J568" s="24"/>
      <c r="K568" s="24" t="s">
        <v>18000</v>
      </c>
    </row>
    <row r="569">
      <c r="A569" s="24">
        <v>18332.0</v>
      </c>
      <c r="B569" s="76">
        <v>0.5416666666666666</v>
      </c>
      <c r="C569" s="41" t="s">
        <v>6732</v>
      </c>
      <c r="D569" s="77">
        <v>18431.0</v>
      </c>
      <c r="E569" s="77">
        <v>44630.0</v>
      </c>
      <c r="F569" s="24" t="s">
        <v>17999</v>
      </c>
      <c r="G569" s="24" t="s">
        <v>17999</v>
      </c>
      <c r="H569" s="24" t="s">
        <v>7681</v>
      </c>
      <c r="I569" s="24" t="s">
        <v>6831</v>
      </c>
      <c r="J569" s="24"/>
      <c r="K569" s="24" t="s">
        <v>18000</v>
      </c>
    </row>
    <row r="570" hidden="1">
      <c r="A570" s="24">
        <v>18332.0</v>
      </c>
      <c r="B570" s="76">
        <v>0.5416666666666666</v>
      </c>
      <c r="C570" s="41" t="s">
        <v>6732</v>
      </c>
      <c r="D570" s="77">
        <v>18431.0</v>
      </c>
      <c r="E570" s="77">
        <v>44630.0</v>
      </c>
      <c r="F570" s="24" t="s">
        <v>17998</v>
      </c>
      <c r="G570" s="24" t="s">
        <v>17994</v>
      </c>
      <c r="H570" s="24" t="s">
        <v>7681</v>
      </c>
      <c r="I570" s="24" t="s">
        <v>6831</v>
      </c>
      <c r="J570" s="24"/>
      <c r="K570" s="24" t="s">
        <v>17991</v>
      </c>
    </row>
    <row r="571">
      <c r="A571" s="24">
        <v>18307.0</v>
      </c>
      <c r="B571" s="76">
        <v>0.5416666666666666</v>
      </c>
      <c r="C571" s="41" t="s">
        <v>6737</v>
      </c>
      <c r="D571" s="77">
        <v>19623.0</v>
      </c>
      <c r="E571" s="77">
        <v>44630.0</v>
      </c>
      <c r="F571" s="24" t="s">
        <v>17999</v>
      </c>
      <c r="G571" s="24" t="s">
        <v>17999</v>
      </c>
      <c r="H571" s="24" t="s">
        <v>7681</v>
      </c>
      <c r="I571" s="24" t="s">
        <v>6831</v>
      </c>
      <c r="J571" s="24"/>
      <c r="K571" s="24" t="s">
        <v>18000</v>
      </c>
    </row>
    <row r="572" hidden="1">
      <c r="A572" s="24">
        <v>18307.0</v>
      </c>
      <c r="B572" s="76">
        <v>0.5416666666666666</v>
      </c>
      <c r="C572" s="41" t="s">
        <v>6737</v>
      </c>
      <c r="D572" s="77">
        <v>19623.0</v>
      </c>
      <c r="E572" s="77">
        <v>44630.0</v>
      </c>
      <c r="F572" s="24" t="s">
        <v>17998</v>
      </c>
      <c r="G572" s="24" t="s">
        <v>17994</v>
      </c>
      <c r="H572" s="24" t="s">
        <v>7681</v>
      </c>
      <c r="I572" s="24" t="s">
        <v>6831</v>
      </c>
      <c r="J572" s="24"/>
      <c r="K572" s="24" t="s">
        <v>17991</v>
      </c>
    </row>
    <row r="573" hidden="1">
      <c r="A573" s="24">
        <v>11174.0</v>
      </c>
      <c r="B573" s="76">
        <v>0.5416666666666666</v>
      </c>
      <c r="C573" s="41" t="s">
        <v>842</v>
      </c>
      <c r="D573" s="77">
        <v>20173.0</v>
      </c>
      <c r="E573" s="77">
        <v>44630.0</v>
      </c>
      <c r="F573" s="24" t="s">
        <v>17989</v>
      </c>
      <c r="G573" s="24" t="s">
        <v>17990</v>
      </c>
      <c r="H573" s="24" t="s">
        <v>7675</v>
      </c>
      <c r="I573" s="24" t="s">
        <v>6794</v>
      </c>
      <c r="J573" s="24"/>
      <c r="K573" s="24" t="s">
        <v>17991</v>
      </c>
    </row>
    <row r="574" hidden="1">
      <c r="A574" s="24">
        <v>10100.0</v>
      </c>
      <c r="B574" s="76">
        <v>0.5416666666666666</v>
      </c>
      <c r="C574" s="41" t="s">
        <v>402</v>
      </c>
      <c r="D574" s="77">
        <v>21315.0</v>
      </c>
      <c r="E574" s="77">
        <v>44630.0</v>
      </c>
      <c r="F574" s="24" t="s">
        <v>17989</v>
      </c>
      <c r="G574" s="24" t="s">
        <v>17990</v>
      </c>
      <c r="H574" s="24" t="s">
        <v>7682</v>
      </c>
      <c r="I574" s="24" t="s">
        <v>6834</v>
      </c>
      <c r="J574" s="24"/>
      <c r="K574" s="24" t="s">
        <v>17991</v>
      </c>
    </row>
    <row r="575" hidden="1">
      <c r="A575" s="24">
        <v>17446.0</v>
      </c>
      <c r="B575" s="76">
        <v>0.5625</v>
      </c>
      <c r="C575" s="41" t="s">
        <v>5602</v>
      </c>
      <c r="D575" s="77">
        <v>20491.0</v>
      </c>
      <c r="E575" s="77">
        <v>44630.0</v>
      </c>
      <c r="F575" s="24" t="s">
        <v>17996</v>
      </c>
      <c r="G575" s="24" t="s">
        <v>17994</v>
      </c>
      <c r="H575" s="24" t="s">
        <v>7681</v>
      </c>
      <c r="I575" s="24" t="s">
        <v>6833</v>
      </c>
      <c r="J575" s="24"/>
      <c r="K575" s="24" t="s">
        <v>17995</v>
      </c>
    </row>
    <row r="576" hidden="1">
      <c r="A576" s="24">
        <v>15668.0</v>
      </c>
      <c r="B576" s="76">
        <v>0.5625</v>
      </c>
      <c r="C576" s="41" t="s">
        <v>4062</v>
      </c>
      <c r="D576" s="77">
        <v>18726.0</v>
      </c>
      <c r="E576" s="77">
        <v>44630.0</v>
      </c>
      <c r="F576" s="24" t="s">
        <v>17989</v>
      </c>
      <c r="G576" s="24" t="s">
        <v>17990</v>
      </c>
      <c r="H576" s="24" t="s">
        <v>7675</v>
      </c>
      <c r="I576" s="24" t="s">
        <v>6771</v>
      </c>
      <c r="J576" s="24"/>
      <c r="K576" s="24" t="s">
        <v>17991</v>
      </c>
    </row>
    <row r="577" hidden="1">
      <c r="A577" s="24">
        <v>10875.0</v>
      </c>
      <c r="B577" s="76">
        <v>0.5729166666666666</v>
      </c>
      <c r="C577" s="41" t="s">
        <v>704</v>
      </c>
      <c r="D577" s="77">
        <v>19553.0</v>
      </c>
      <c r="E577" s="77">
        <v>44630.0</v>
      </c>
      <c r="F577" s="24" t="s">
        <v>17997</v>
      </c>
      <c r="G577" s="24" t="s">
        <v>17994</v>
      </c>
      <c r="H577" s="24" t="s">
        <v>7681</v>
      </c>
      <c r="I577" s="24" t="s">
        <v>6836</v>
      </c>
      <c r="J577" s="24"/>
      <c r="K577" s="24" t="s">
        <v>17995</v>
      </c>
    </row>
    <row r="578" hidden="1">
      <c r="A578" s="24">
        <v>12572.0</v>
      </c>
      <c r="B578" s="76">
        <v>0.5833333333333334</v>
      </c>
      <c r="C578" s="41" t="s">
        <v>1555</v>
      </c>
      <c r="D578" s="77">
        <v>18267.0</v>
      </c>
      <c r="E578" s="77">
        <v>44630.0</v>
      </c>
      <c r="F578" s="24" t="s">
        <v>17989</v>
      </c>
      <c r="G578" s="24" t="s">
        <v>17990</v>
      </c>
      <c r="H578" s="24" t="s">
        <v>7682</v>
      </c>
      <c r="I578" s="24" t="s">
        <v>6831</v>
      </c>
      <c r="J578" s="24"/>
      <c r="K578" s="24" t="s">
        <v>17991</v>
      </c>
    </row>
    <row r="579" hidden="1">
      <c r="A579" s="24">
        <v>14080.0</v>
      </c>
      <c r="B579" s="76">
        <v>0.5833333333333334</v>
      </c>
      <c r="C579" s="41" t="s">
        <v>2738</v>
      </c>
      <c r="D579" s="77">
        <v>28706.0</v>
      </c>
      <c r="E579" s="77">
        <v>44630.0</v>
      </c>
      <c r="F579" s="24" t="s">
        <v>17996</v>
      </c>
      <c r="G579" s="24" t="s">
        <v>17990</v>
      </c>
      <c r="H579" s="24" t="s">
        <v>7675</v>
      </c>
      <c r="I579" s="24" t="s">
        <v>6796</v>
      </c>
      <c r="J579" s="24"/>
      <c r="K579" s="24" t="s">
        <v>17995</v>
      </c>
    </row>
    <row r="580" hidden="1">
      <c r="A580" s="24">
        <v>9279.0</v>
      </c>
      <c r="B580" s="76">
        <v>0.59375</v>
      </c>
      <c r="C580" s="41" t="s">
        <v>115</v>
      </c>
      <c r="D580" s="77">
        <v>25997.0</v>
      </c>
      <c r="E580" s="77">
        <v>44630.0</v>
      </c>
      <c r="F580" s="24" t="s">
        <v>17997</v>
      </c>
      <c r="G580" s="24" t="s">
        <v>17990</v>
      </c>
      <c r="H580" s="24" t="s">
        <v>7682</v>
      </c>
      <c r="I580" s="24" t="s">
        <v>6836</v>
      </c>
      <c r="J580" s="24"/>
      <c r="K580" s="24" t="s">
        <v>17995</v>
      </c>
    </row>
    <row r="581" hidden="1">
      <c r="A581" s="24">
        <v>9998.0</v>
      </c>
      <c r="B581" s="76">
        <v>0.6041666666666666</v>
      </c>
      <c r="C581" s="41" t="s">
        <v>6733</v>
      </c>
      <c r="D581" s="77">
        <v>33532.0</v>
      </c>
      <c r="E581" s="77">
        <v>44630.0</v>
      </c>
      <c r="F581" s="24" t="s">
        <v>17989</v>
      </c>
      <c r="G581" s="24" t="s">
        <v>17994</v>
      </c>
      <c r="H581" s="24" t="s">
        <v>7681</v>
      </c>
      <c r="I581" s="24" t="s">
        <v>6846</v>
      </c>
      <c r="J581" s="24"/>
      <c r="K581" s="24" t="s">
        <v>17991</v>
      </c>
    </row>
    <row r="582" hidden="1">
      <c r="A582" s="24">
        <v>11779.0</v>
      </c>
      <c r="B582" s="76">
        <v>0.6041666666666666</v>
      </c>
      <c r="C582" s="41" t="s">
        <v>1106</v>
      </c>
      <c r="D582" s="77">
        <v>20045.0</v>
      </c>
      <c r="E582" s="77">
        <v>44630.0</v>
      </c>
      <c r="F582" s="24" t="s">
        <v>17996</v>
      </c>
      <c r="G582" s="24" t="s">
        <v>17990</v>
      </c>
      <c r="H582" s="24" t="s">
        <v>7675</v>
      </c>
      <c r="I582" s="24" t="s">
        <v>6836</v>
      </c>
      <c r="J582" s="24"/>
      <c r="K582" s="24" t="s">
        <v>17995</v>
      </c>
    </row>
    <row r="583" hidden="1">
      <c r="A583" s="24">
        <v>18251.0</v>
      </c>
      <c r="B583" s="76">
        <v>0.6145833333333334</v>
      </c>
      <c r="C583" s="41" t="s">
        <v>6678</v>
      </c>
      <c r="D583" s="77">
        <v>23861.0</v>
      </c>
      <c r="E583" s="77">
        <v>44630.0</v>
      </c>
      <c r="F583" s="24" t="s">
        <v>17993</v>
      </c>
      <c r="G583" s="24" t="s">
        <v>17994</v>
      </c>
      <c r="H583" s="24" t="s">
        <v>7681</v>
      </c>
      <c r="I583" s="24" t="s">
        <v>6825</v>
      </c>
      <c r="J583" s="24"/>
      <c r="K583" s="24" t="s">
        <v>17995</v>
      </c>
    </row>
    <row r="584" hidden="1">
      <c r="A584" s="24">
        <v>13512.0</v>
      </c>
      <c r="B584" s="76">
        <v>0.6145833333333334</v>
      </c>
      <c r="C584" s="41" t="s">
        <v>2299</v>
      </c>
      <c r="D584" s="77">
        <v>14802.0</v>
      </c>
      <c r="E584" s="77">
        <v>44630.0</v>
      </c>
      <c r="F584" s="24" t="s">
        <v>17989</v>
      </c>
      <c r="G584" s="24" t="s">
        <v>17994</v>
      </c>
      <c r="H584" s="24" t="s">
        <v>7681</v>
      </c>
      <c r="I584" s="24" t="s">
        <v>6831</v>
      </c>
      <c r="J584" s="24"/>
      <c r="K584" s="24" t="s">
        <v>17991</v>
      </c>
    </row>
    <row r="585" hidden="1">
      <c r="A585" s="24">
        <v>17635.0</v>
      </c>
      <c r="B585" s="76">
        <v>0.6145833333333334</v>
      </c>
      <c r="C585" s="41" t="s">
        <v>5771</v>
      </c>
      <c r="D585" s="77">
        <v>13329.0</v>
      </c>
      <c r="E585" s="77">
        <v>44630.0</v>
      </c>
      <c r="F585" s="24" t="s">
        <v>17989</v>
      </c>
      <c r="G585" s="24" t="s">
        <v>17990</v>
      </c>
      <c r="H585" s="24" t="s">
        <v>7675</v>
      </c>
      <c r="I585" s="24" t="s">
        <v>6882</v>
      </c>
      <c r="J585" s="24"/>
      <c r="K585" s="24" t="s">
        <v>17991</v>
      </c>
    </row>
    <row r="586" hidden="1">
      <c r="A586" s="24">
        <v>18357.0</v>
      </c>
      <c r="B586" s="76">
        <v>0.6145833333333334</v>
      </c>
      <c r="C586" s="41" t="s">
        <v>6738</v>
      </c>
      <c r="D586" s="77">
        <v>12737.0</v>
      </c>
      <c r="E586" s="77">
        <v>44630.0</v>
      </c>
      <c r="F586" s="24" t="s">
        <v>17993</v>
      </c>
      <c r="G586" s="24" t="s">
        <v>17994</v>
      </c>
      <c r="H586" s="24" t="s">
        <v>7681</v>
      </c>
      <c r="I586" s="24" t="s">
        <v>6833</v>
      </c>
      <c r="J586" s="24"/>
      <c r="K586" s="24" t="s">
        <v>17995</v>
      </c>
    </row>
    <row r="587" hidden="1">
      <c r="A587" s="24">
        <v>9457.0</v>
      </c>
      <c r="B587" s="76">
        <v>0.6145833333333334</v>
      </c>
      <c r="C587" s="41" t="s">
        <v>158</v>
      </c>
      <c r="D587" s="77">
        <v>18817.0</v>
      </c>
      <c r="E587" s="77">
        <v>44630.0</v>
      </c>
      <c r="F587" s="24" t="s">
        <v>17997</v>
      </c>
      <c r="G587" s="24" t="s">
        <v>17990</v>
      </c>
      <c r="H587" s="24" t="s">
        <v>7681</v>
      </c>
      <c r="I587" s="24" t="s">
        <v>6836</v>
      </c>
      <c r="J587" s="24"/>
      <c r="K587" s="24" t="s">
        <v>17995</v>
      </c>
    </row>
    <row r="588">
      <c r="A588" s="24">
        <v>12800.0</v>
      </c>
      <c r="B588" s="76">
        <v>0.625</v>
      </c>
      <c r="C588" s="41" t="s">
        <v>1729</v>
      </c>
      <c r="D588" s="77">
        <v>19150.0</v>
      </c>
      <c r="E588" s="77">
        <v>44630.0</v>
      </c>
      <c r="F588" s="24" t="s">
        <v>17999</v>
      </c>
      <c r="G588" s="24" t="s">
        <v>17999</v>
      </c>
      <c r="H588" s="24" t="s">
        <v>7675</v>
      </c>
      <c r="I588" s="24" t="s">
        <v>6790</v>
      </c>
      <c r="J588" s="24"/>
      <c r="K588" s="24" t="s">
        <v>18000</v>
      </c>
    </row>
    <row r="589" hidden="1">
      <c r="A589" s="24">
        <v>16485.0</v>
      </c>
      <c r="B589" s="76">
        <v>0.625</v>
      </c>
      <c r="C589" s="41" t="s">
        <v>4779</v>
      </c>
      <c r="D589" s="77">
        <v>17407.0</v>
      </c>
      <c r="E589" s="77">
        <v>44630.0</v>
      </c>
      <c r="F589" s="24" t="s">
        <v>17996</v>
      </c>
      <c r="G589" s="24" t="s">
        <v>17990</v>
      </c>
      <c r="H589" s="24" t="s">
        <v>7675</v>
      </c>
      <c r="I589" s="24" t="s">
        <v>6810</v>
      </c>
      <c r="J589" s="24"/>
      <c r="K589" s="24" t="s">
        <v>17995</v>
      </c>
    </row>
    <row r="590" hidden="1">
      <c r="A590" s="24">
        <v>11177.0</v>
      </c>
      <c r="B590" s="76">
        <v>0.625</v>
      </c>
      <c r="C590" s="41" t="s">
        <v>843</v>
      </c>
      <c r="D590" s="77">
        <v>22098.0</v>
      </c>
      <c r="E590" s="77">
        <v>44630.0</v>
      </c>
      <c r="F590" s="24" t="s">
        <v>18001</v>
      </c>
      <c r="G590" s="24" t="s">
        <v>17990</v>
      </c>
      <c r="H590" s="24" t="s">
        <v>7682</v>
      </c>
      <c r="I590" s="24" t="s">
        <v>6908</v>
      </c>
      <c r="J590" s="24"/>
      <c r="K590" s="24" t="s">
        <v>17995</v>
      </c>
    </row>
    <row r="591" hidden="1">
      <c r="A591" s="24">
        <v>15544.0</v>
      </c>
      <c r="B591" s="76">
        <v>0.6458333333333334</v>
      </c>
      <c r="C591" s="41" t="s">
        <v>3951</v>
      </c>
      <c r="D591" s="77">
        <v>33593.0</v>
      </c>
      <c r="E591" s="77">
        <v>44630.0</v>
      </c>
      <c r="F591" s="24" t="s">
        <v>17989</v>
      </c>
      <c r="G591" s="24" t="s">
        <v>17990</v>
      </c>
      <c r="H591" s="24" t="s">
        <v>7675</v>
      </c>
      <c r="I591" s="24" t="s">
        <v>6811</v>
      </c>
      <c r="J591" s="24"/>
      <c r="K591" s="24" t="s">
        <v>17991</v>
      </c>
    </row>
    <row r="592" hidden="1">
      <c r="A592" s="24">
        <v>15803.0</v>
      </c>
      <c r="B592" s="76">
        <v>0.6458333333333334</v>
      </c>
      <c r="C592" s="41" t="s">
        <v>4186</v>
      </c>
      <c r="D592" s="77">
        <v>23681.0</v>
      </c>
      <c r="E592" s="77">
        <v>44630.0</v>
      </c>
      <c r="F592" s="24" t="s">
        <v>17992</v>
      </c>
      <c r="G592" s="24" t="s">
        <v>17990</v>
      </c>
      <c r="H592" s="24" t="s">
        <v>7675</v>
      </c>
      <c r="I592" s="24" t="s">
        <v>6851</v>
      </c>
      <c r="J592" s="24"/>
      <c r="K592" s="24" t="s">
        <v>17991</v>
      </c>
    </row>
    <row r="593" hidden="1">
      <c r="A593" s="24">
        <v>17644.0</v>
      </c>
      <c r="B593" s="76">
        <v>0.6458333333333334</v>
      </c>
      <c r="C593" s="41" t="s">
        <v>5780</v>
      </c>
      <c r="D593" s="77">
        <v>17953.0</v>
      </c>
      <c r="E593" s="77">
        <v>44630.0</v>
      </c>
      <c r="F593" s="24" t="s">
        <v>17996</v>
      </c>
      <c r="G593" s="24" t="s">
        <v>17990</v>
      </c>
      <c r="H593" s="24" t="s">
        <v>7682</v>
      </c>
      <c r="I593" s="24" t="s">
        <v>6825</v>
      </c>
      <c r="J593" s="24"/>
      <c r="K593" s="24" t="s">
        <v>17995</v>
      </c>
    </row>
    <row r="594" hidden="1">
      <c r="A594" s="24">
        <v>18349.0</v>
      </c>
      <c r="B594" s="76">
        <v>0.6979166666666666</v>
      </c>
      <c r="C594" s="41" t="s">
        <v>4127</v>
      </c>
      <c r="D594" s="77">
        <v>19817.0</v>
      </c>
      <c r="E594" s="77">
        <v>44630.0</v>
      </c>
      <c r="F594" s="24" t="s">
        <v>17998</v>
      </c>
      <c r="G594" s="24" t="s">
        <v>17994</v>
      </c>
      <c r="H594" s="24" t="s">
        <v>7681</v>
      </c>
      <c r="I594" s="24" t="s">
        <v>6790</v>
      </c>
      <c r="J594" s="24"/>
      <c r="K594" s="24" t="s">
        <v>18003</v>
      </c>
    </row>
    <row r="595" hidden="1">
      <c r="A595" s="24">
        <v>16188.0</v>
      </c>
      <c r="B595" s="76">
        <v>0.6979166666666666</v>
      </c>
      <c r="C595" s="41" t="s">
        <v>4530</v>
      </c>
      <c r="D595" s="77">
        <v>25958.0</v>
      </c>
      <c r="E595" s="77">
        <v>44630.0</v>
      </c>
      <c r="F595" s="24" t="s">
        <v>17998</v>
      </c>
      <c r="G595" s="24" t="s">
        <v>17994</v>
      </c>
      <c r="H595" s="24" t="s">
        <v>7681</v>
      </c>
      <c r="I595" s="24" t="s">
        <v>6811</v>
      </c>
      <c r="J595" s="24"/>
      <c r="K595" s="24" t="s">
        <v>18003</v>
      </c>
    </row>
    <row r="596" hidden="1">
      <c r="A596" s="24">
        <v>18349.0</v>
      </c>
      <c r="B596" s="76">
        <v>0.7083333333333334</v>
      </c>
      <c r="C596" s="41" t="s">
        <v>4127</v>
      </c>
      <c r="D596" s="77">
        <v>19817.0</v>
      </c>
      <c r="E596" s="77">
        <v>44630.0</v>
      </c>
      <c r="F596" s="24" t="s">
        <v>17999</v>
      </c>
      <c r="G596" s="24" t="s">
        <v>17999</v>
      </c>
      <c r="H596" s="24" t="s">
        <v>7681</v>
      </c>
      <c r="I596" s="24" t="s">
        <v>6790</v>
      </c>
      <c r="J596" s="24"/>
      <c r="K596" s="24" t="s">
        <v>18003</v>
      </c>
    </row>
    <row r="597" hidden="1">
      <c r="A597" s="24">
        <v>13512.0</v>
      </c>
      <c r="B597" s="76">
        <v>0.7083333333333334</v>
      </c>
      <c r="C597" s="41" t="s">
        <v>2299</v>
      </c>
      <c r="D597" s="77">
        <v>14802.0</v>
      </c>
      <c r="E597" s="77">
        <v>44630.0</v>
      </c>
      <c r="F597" s="24" t="s">
        <v>17999</v>
      </c>
      <c r="G597" s="24" t="s">
        <v>17999</v>
      </c>
      <c r="H597" s="24" t="s">
        <v>7681</v>
      </c>
      <c r="I597" s="24" t="s">
        <v>6831</v>
      </c>
      <c r="J597" s="24"/>
      <c r="K597" s="24" t="s">
        <v>18050</v>
      </c>
    </row>
    <row r="598" hidden="1">
      <c r="A598" s="24">
        <v>13784.0</v>
      </c>
      <c r="B598" s="76">
        <v>0.7083333333333334</v>
      </c>
      <c r="C598" s="41" t="s">
        <v>2519</v>
      </c>
      <c r="D598" s="77">
        <v>21088.0</v>
      </c>
      <c r="E598" s="77">
        <v>44630.0</v>
      </c>
      <c r="F598" s="24" t="s">
        <v>17997</v>
      </c>
      <c r="G598" s="24" t="s">
        <v>17990</v>
      </c>
      <c r="H598" s="24" t="s">
        <v>7675</v>
      </c>
      <c r="I598" s="24" t="s">
        <v>6796</v>
      </c>
      <c r="J598" s="24"/>
      <c r="K598" s="24" t="s">
        <v>18003</v>
      </c>
    </row>
    <row r="599" hidden="1">
      <c r="A599" s="24">
        <v>16574.0</v>
      </c>
      <c r="B599" s="76">
        <v>0.7083333333333334</v>
      </c>
      <c r="C599" s="41" t="s">
        <v>4857</v>
      </c>
      <c r="D599" s="77">
        <v>22806.0</v>
      </c>
      <c r="E599" s="77">
        <v>44630.0</v>
      </c>
      <c r="F599" s="24" t="s">
        <v>17999</v>
      </c>
      <c r="G599" s="24" t="s">
        <v>17999</v>
      </c>
      <c r="H599" s="24" t="s">
        <v>7682</v>
      </c>
      <c r="I599" s="24" t="s">
        <v>6790</v>
      </c>
      <c r="J599" s="24"/>
      <c r="K599" s="24" t="s">
        <v>18050</v>
      </c>
    </row>
    <row r="600" hidden="1">
      <c r="A600" s="24">
        <v>9239.0</v>
      </c>
      <c r="B600" s="76">
        <v>0.7083333333333334</v>
      </c>
      <c r="C600" s="41" t="s">
        <v>85</v>
      </c>
      <c r="D600" s="77">
        <v>17941.0</v>
      </c>
      <c r="E600" s="77">
        <v>44630.0</v>
      </c>
      <c r="F600" s="24" t="s">
        <v>17992</v>
      </c>
      <c r="G600" s="24" t="s">
        <v>17990</v>
      </c>
      <c r="H600" s="24" t="s">
        <v>7682</v>
      </c>
      <c r="I600" s="24" t="s">
        <v>6908</v>
      </c>
      <c r="J600" s="24"/>
      <c r="K600" s="24" t="s">
        <v>18003</v>
      </c>
    </row>
    <row r="601" hidden="1">
      <c r="A601" s="24">
        <v>17726.0</v>
      </c>
      <c r="B601" s="76">
        <v>0.7083333333333334</v>
      </c>
      <c r="C601" s="41" t="s">
        <v>5854</v>
      </c>
      <c r="D601" s="77">
        <v>25326.0</v>
      </c>
      <c r="E601" s="77">
        <v>44630.0</v>
      </c>
      <c r="F601" s="24" t="s">
        <v>17989</v>
      </c>
      <c r="G601" s="24" t="s">
        <v>17990</v>
      </c>
      <c r="H601" s="24" t="s">
        <v>7682</v>
      </c>
      <c r="I601" s="24" t="s">
        <v>6789</v>
      </c>
      <c r="J601" s="24"/>
      <c r="K601" s="24" t="s">
        <v>18002</v>
      </c>
    </row>
    <row r="602" hidden="1">
      <c r="A602" s="24">
        <v>13383.0</v>
      </c>
      <c r="B602" s="76">
        <v>0.7083333333333334</v>
      </c>
      <c r="C602" s="41" t="s">
        <v>2198</v>
      </c>
      <c r="D602" s="77">
        <v>27079.0</v>
      </c>
      <c r="E602" s="77">
        <v>44630.0</v>
      </c>
      <c r="F602" s="24" t="s">
        <v>17989</v>
      </c>
      <c r="G602" s="24" t="s">
        <v>17990</v>
      </c>
      <c r="H602" s="24" t="s">
        <v>7682</v>
      </c>
      <c r="I602" s="24" t="s">
        <v>6770</v>
      </c>
      <c r="J602" s="24"/>
      <c r="K602" s="24" t="s">
        <v>18003</v>
      </c>
    </row>
    <row r="603" hidden="1">
      <c r="A603" s="24">
        <v>9170.0</v>
      </c>
      <c r="B603" s="76">
        <v>0.7083333333333334</v>
      </c>
      <c r="C603" s="41" t="s">
        <v>38</v>
      </c>
      <c r="D603" s="77">
        <v>18503.0</v>
      </c>
      <c r="E603" s="77">
        <v>44630.0</v>
      </c>
      <c r="F603" s="24" t="s">
        <v>17999</v>
      </c>
      <c r="G603" s="24" t="s">
        <v>17999</v>
      </c>
      <c r="H603" s="24" t="s">
        <v>7682</v>
      </c>
      <c r="I603" s="24" t="s">
        <v>6790</v>
      </c>
      <c r="J603" s="24"/>
      <c r="K603" s="24" t="s">
        <v>18003</v>
      </c>
    </row>
    <row r="604" hidden="1">
      <c r="A604" s="24">
        <v>9170.0</v>
      </c>
      <c r="B604" s="76">
        <v>0.7083333333333334</v>
      </c>
      <c r="C604" s="41" t="s">
        <v>38</v>
      </c>
      <c r="D604" s="77">
        <v>18503.0</v>
      </c>
      <c r="E604" s="77">
        <v>44630.0</v>
      </c>
      <c r="F604" s="24" t="s">
        <v>17989</v>
      </c>
      <c r="G604" s="24" t="s">
        <v>17990</v>
      </c>
      <c r="H604" s="24" t="s">
        <v>7682</v>
      </c>
      <c r="I604" s="24" t="s">
        <v>6790</v>
      </c>
      <c r="J604" s="24"/>
      <c r="K604" s="24" t="s">
        <v>18003</v>
      </c>
    </row>
    <row r="605" hidden="1">
      <c r="A605" s="24">
        <v>14585.0</v>
      </c>
      <c r="B605" s="76">
        <v>0.7083333333333334</v>
      </c>
      <c r="C605" s="41" t="s">
        <v>3143</v>
      </c>
      <c r="D605" s="77">
        <v>26705.0</v>
      </c>
      <c r="E605" s="77">
        <v>44630.0</v>
      </c>
      <c r="F605" s="24" t="s">
        <v>17989</v>
      </c>
      <c r="G605" s="24" t="s">
        <v>17990</v>
      </c>
      <c r="H605" s="24" t="s">
        <v>7682</v>
      </c>
      <c r="I605" s="24" t="s">
        <v>6846</v>
      </c>
      <c r="J605" s="24"/>
      <c r="K605" s="24" t="s">
        <v>18195</v>
      </c>
    </row>
    <row r="606" hidden="1">
      <c r="A606" s="24">
        <v>9232.0</v>
      </c>
      <c r="B606" s="76">
        <v>0.7291666666666666</v>
      </c>
      <c r="C606" s="41" t="s">
        <v>81</v>
      </c>
      <c r="D606" s="77">
        <v>25104.0</v>
      </c>
      <c r="E606" s="77">
        <v>44630.0</v>
      </c>
      <c r="F606" s="24" t="s">
        <v>17992</v>
      </c>
      <c r="G606" s="24" t="s">
        <v>17990</v>
      </c>
      <c r="H606" s="24" t="s">
        <v>7675</v>
      </c>
      <c r="I606" s="24" t="s">
        <v>6793</v>
      </c>
      <c r="J606" s="24"/>
      <c r="K606" s="24" t="s">
        <v>18003</v>
      </c>
    </row>
    <row r="607" hidden="1">
      <c r="A607" s="24">
        <v>15216.0</v>
      </c>
      <c r="B607" s="76">
        <v>0.3333333333333333</v>
      </c>
      <c r="C607" s="41" t="s">
        <v>3670</v>
      </c>
      <c r="D607" s="77">
        <v>19488.0</v>
      </c>
      <c r="E607" s="77">
        <v>44631.0</v>
      </c>
      <c r="F607" s="24" t="s">
        <v>7674</v>
      </c>
      <c r="G607" s="24" t="s">
        <v>7675</v>
      </c>
      <c r="H607" s="24" t="s">
        <v>7675</v>
      </c>
      <c r="I607" s="24" t="s">
        <v>6831</v>
      </c>
      <c r="J607" s="24"/>
      <c r="K607" s="24" t="s">
        <v>17955</v>
      </c>
    </row>
    <row r="608" hidden="1">
      <c r="A608" s="24">
        <v>16297.0</v>
      </c>
      <c r="B608" s="76">
        <v>0.34375</v>
      </c>
      <c r="C608" s="41" t="s">
        <v>4614</v>
      </c>
      <c r="D608" s="77">
        <v>15281.0</v>
      </c>
      <c r="E608" s="77">
        <v>44631.0</v>
      </c>
      <c r="F608" s="24" t="s">
        <v>7674</v>
      </c>
      <c r="G608" s="24" t="s">
        <v>7675</v>
      </c>
      <c r="H608" s="24" t="s">
        <v>7675</v>
      </c>
      <c r="I608" s="24" t="s">
        <v>6869</v>
      </c>
      <c r="J608" s="24"/>
      <c r="K608" s="24" t="s">
        <v>17955</v>
      </c>
    </row>
    <row r="609" hidden="1">
      <c r="A609" s="24">
        <v>15783.0</v>
      </c>
      <c r="B609" s="76">
        <v>0.3541666666666667</v>
      </c>
      <c r="C609" s="41" t="s">
        <v>4167</v>
      </c>
      <c r="D609" s="77">
        <v>20965.0</v>
      </c>
      <c r="E609" s="77">
        <v>44631.0</v>
      </c>
      <c r="F609" s="24" t="s">
        <v>7674</v>
      </c>
      <c r="G609" s="24" t="s">
        <v>7675</v>
      </c>
      <c r="H609" s="24" t="s">
        <v>7675</v>
      </c>
      <c r="I609" s="24" t="s">
        <v>6796</v>
      </c>
      <c r="J609" s="24"/>
      <c r="K609" s="24" t="s">
        <v>17955</v>
      </c>
    </row>
    <row r="610" hidden="1">
      <c r="A610" s="24">
        <v>9373.0</v>
      </c>
      <c r="B610" s="76">
        <v>0.3541666666666667</v>
      </c>
      <c r="C610" s="41" t="s">
        <v>133</v>
      </c>
      <c r="D610" s="77">
        <v>27133.0</v>
      </c>
      <c r="E610" s="77">
        <v>44631.0</v>
      </c>
      <c r="F610" s="24" t="s">
        <v>7674</v>
      </c>
      <c r="G610" s="24" t="s">
        <v>7682</v>
      </c>
      <c r="H610" s="24" t="s">
        <v>7682</v>
      </c>
      <c r="I610" s="24" t="s">
        <v>6908</v>
      </c>
      <c r="J610" s="24"/>
      <c r="K610" s="24" t="s">
        <v>17955</v>
      </c>
    </row>
    <row r="611" hidden="1">
      <c r="A611" s="24">
        <v>13299.0</v>
      </c>
      <c r="B611" s="76">
        <v>0.3645833333333333</v>
      </c>
      <c r="C611" s="41" t="s">
        <v>2134</v>
      </c>
      <c r="D611" s="77">
        <v>28288.0</v>
      </c>
      <c r="E611" s="77">
        <v>44631.0</v>
      </c>
      <c r="F611" s="24" t="s">
        <v>7674</v>
      </c>
      <c r="G611" s="24" t="s">
        <v>7682</v>
      </c>
      <c r="H611" s="24" t="s">
        <v>7682</v>
      </c>
      <c r="I611" s="24" t="s">
        <v>6908</v>
      </c>
      <c r="J611" s="24"/>
      <c r="K611" s="24" t="s">
        <v>17955</v>
      </c>
    </row>
    <row r="612" hidden="1">
      <c r="A612" s="24">
        <v>11403.0</v>
      </c>
      <c r="B612" s="76">
        <v>0.375</v>
      </c>
      <c r="C612" s="41" t="s">
        <v>935</v>
      </c>
      <c r="D612" s="77">
        <v>26190.0</v>
      </c>
      <c r="E612" s="77">
        <v>44631.0</v>
      </c>
      <c r="F612" s="24" t="s">
        <v>7674</v>
      </c>
      <c r="G612" s="24" t="s">
        <v>7681</v>
      </c>
      <c r="H612" s="24" t="s">
        <v>7681</v>
      </c>
      <c r="I612" s="24" t="s">
        <v>6810</v>
      </c>
      <c r="J612" s="24"/>
      <c r="K612" s="24" t="s">
        <v>17955</v>
      </c>
    </row>
    <row r="613" hidden="1">
      <c r="A613" s="24">
        <v>12781.0</v>
      </c>
      <c r="B613" s="76">
        <v>0.3854166666666667</v>
      </c>
      <c r="C613" s="41" t="s">
        <v>1711</v>
      </c>
      <c r="D613" s="77">
        <v>19260.0</v>
      </c>
      <c r="E613" s="77">
        <v>44631.0</v>
      </c>
      <c r="F613" s="24" t="s">
        <v>7674</v>
      </c>
      <c r="G613" s="24" t="s">
        <v>7681</v>
      </c>
      <c r="H613" s="24" t="s">
        <v>7681</v>
      </c>
      <c r="I613" s="24" t="s">
        <v>6831</v>
      </c>
      <c r="J613" s="24"/>
      <c r="K613" s="24" t="s">
        <v>17955</v>
      </c>
    </row>
    <row r="614" hidden="1">
      <c r="A614" s="24">
        <v>18219.0</v>
      </c>
      <c r="B614" s="76">
        <v>0.40625</v>
      </c>
      <c r="C614" s="41" t="s">
        <v>6483</v>
      </c>
      <c r="D614" s="77">
        <v>18878.0</v>
      </c>
      <c r="E614" s="77">
        <v>44631.0</v>
      </c>
      <c r="F614" s="24" t="s">
        <v>7674</v>
      </c>
      <c r="G614" s="24" t="s">
        <v>7681</v>
      </c>
      <c r="H614" s="24" t="s">
        <v>7681</v>
      </c>
      <c r="I614" s="24" t="s">
        <v>6810</v>
      </c>
      <c r="J614" s="24"/>
      <c r="K614" s="24" t="s">
        <v>17955</v>
      </c>
    </row>
    <row r="615" hidden="1">
      <c r="A615" s="24">
        <v>17343.0</v>
      </c>
      <c r="B615" s="76">
        <v>0.4583333333333333</v>
      </c>
      <c r="C615" s="41" t="s">
        <v>5512</v>
      </c>
      <c r="D615" s="77">
        <v>26929.0</v>
      </c>
      <c r="E615" s="77">
        <v>44631.0</v>
      </c>
      <c r="F615" s="24" t="s">
        <v>7674</v>
      </c>
      <c r="G615" s="24" t="s">
        <v>7682</v>
      </c>
      <c r="H615" s="24" t="s">
        <v>7682</v>
      </c>
      <c r="I615" s="24" t="s">
        <v>6877</v>
      </c>
      <c r="J615" s="24"/>
      <c r="K615" s="24" t="s">
        <v>17955</v>
      </c>
    </row>
    <row r="616" hidden="1">
      <c r="A616" s="24">
        <v>11881.0</v>
      </c>
      <c r="B616" s="76">
        <v>0.5625</v>
      </c>
      <c r="C616" s="41" t="s">
        <v>1167</v>
      </c>
      <c r="D616" s="77">
        <v>14449.0</v>
      </c>
      <c r="E616" s="77">
        <v>44631.0</v>
      </c>
      <c r="F616" s="24" t="s">
        <v>7674</v>
      </c>
      <c r="G616" s="24" t="s">
        <v>7681</v>
      </c>
      <c r="H616" s="24" t="s">
        <v>7681</v>
      </c>
      <c r="I616" s="24" t="s">
        <v>6831</v>
      </c>
      <c r="J616" s="24"/>
      <c r="K616" s="24" t="s">
        <v>17955</v>
      </c>
    </row>
    <row r="617" hidden="1">
      <c r="A617" s="24">
        <v>9284.0</v>
      </c>
      <c r="B617" s="76">
        <v>0.5729166666666666</v>
      </c>
      <c r="C617" s="41" t="s">
        <v>117</v>
      </c>
      <c r="D617" s="77">
        <v>12876.0</v>
      </c>
      <c r="E617" s="77">
        <v>44631.0</v>
      </c>
      <c r="F617" s="24" t="s">
        <v>7674</v>
      </c>
      <c r="G617" s="24" t="s">
        <v>7682</v>
      </c>
      <c r="H617" s="24" t="s">
        <v>7682</v>
      </c>
      <c r="I617" s="24" t="s">
        <v>6831</v>
      </c>
      <c r="J617" s="24"/>
      <c r="K617" s="24" t="s">
        <v>17955</v>
      </c>
    </row>
    <row r="618" hidden="1">
      <c r="A618" s="24">
        <v>13125.0</v>
      </c>
      <c r="B618" s="76">
        <v>0.59375</v>
      </c>
      <c r="C618" s="41" t="s">
        <v>1998</v>
      </c>
      <c r="D618" s="77">
        <v>21701.0</v>
      </c>
      <c r="E618" s="77">
        <v>44631.0</v>
      </c>
      <c r="F618" s="24" t="s">
        <v>7674</v>
      </c>
      <c r="G618" s="24" t="s">
        <v>7681</v>
      </c>
      <c r="H618" s="24" t="s">
        <v>7681</v>
      </c>
      <c r="I618" s="24" t="s">
        <v>6836</v>
      </c>
      <c r="J618" s="24"/>
      <c r="K618" s="24" t="s">
        <v>17955</v>
      </c>
    </row>
    <row r="619" hidden="1">
      <c r="A619" s="24">
        <v>12778.0</v>
      </c>
      <c r="B619" s="76">
        <v>0.6041666666666666</v>
      </c>
      <c r="C619" s="41" t="s">
        <v>1708</v>
      </c>
      <c r="D619" s="77">
        <v>24069.0</v>
      </c>
      <c r="E619" s="77">
        <v>44631.0</v>
      </c>
      <c r="F619" s="24" t="s">
        <v>7674</v>
      </c>
      <c r="G619" s="24" t="s">
        <v>7681</v>
      </c>
      <c r="H619" s="24" t="s">
        <v>7681</v>
      </c>
      <c r="I619" s="24" t="s">
        <v>6836</v>
      </c>
      <c r="J619" s="24"/>
      <c r="K619" s="24" t="s">
        <v>17955</v>
      </c>
    </row>
    <row r="620" hidden="1">
      <c r="A620" s="24">
        <v>9929.0</v>
      </c>
      <c r="B620" s="76">
        <v>0.6458333333333334</v>
      </c>
      <c r="C620" s="41" t="s">
        <v>333</v>
      </c>
      <c r="D620" s="77">
        <v>28475.0</v>
      </c>
      <c r="E620" s="77">
        <v>44631.0</v>
      </c>
      <c r="F620" s="24" t="s">
        <v>7674</v>
      </c>
      <c r="G620" s="24" t="s">
        <v>7681</v>
      </c>
      <c r="H620" s="24" t="s">
        <v>7681</v>
      </c>
      <c r="I620" s="24" t="s">
        <v>6836</v>
      </c>
      <c r="J620" s="24"/>
      <c r="K620" s="24" t="s">
        <v>17955</v>
      </c>
    </row>
    <row r="621" hidden="1">
      <c r="A621" s="24">
        <v>11690.0</v>
      </c>
      <c r="B621" s="76">
        <v>0.6458333333333334</v>
      </c>
      <c r="C621" s="41" t="s">
        <v>1059</v>
      </c>
      <c r="D621" s="77">
        <v>16779.0</v>
      </c>
      <c r="E621" s="77">
        <v>44631.0</v>
      </c>
      <c r="F621" s="24" t="s">
        <v>7674</v>
      </c>
      <c r="G621" s="24" t="s">
        <v>7681</v>
      </c>
      <c r="H621" s="24" t="s">
        <v>7681</v>
      </c>
      <c r="I621" s="24" t="s">
        <v>6831</v>
      </c>
      <c r="J621" s="24"/>
      <c r="K621" s="24" t="s">
        <v>17955</v>
      </c>
    </row>
    <row r="622" hidden="1">
      <c r="A622" s="24">
        <v>9308.0</v>
      </c>
      <c r="B622" s="76">
        <v>0.7916666666666666</v>
      </c>
      <c r="C622" s="41" t="s">
        <v>124</v>
      </c>
      <c r="D622" s="77">
        <v>23129.0</v>
      </c>
      <c r="E622" s="77">
        <v>44631.0</v>
      </c>
      <c r="F622" s="24" t="s">
        <v>7695</v>
      </c>
      <c r="G622" s="24" t="s">
        <v>7673</v>
      </c>
      <c r="H622" s="24" t="s">
        <v>7673</v>
      </c>
      <c r="I622" s="24" t="s">
        <v>6868</v>
      </c>
      <c r="J622" s="24"/>
      <c r="K622" s="24" t="s">
        <v>18005</v>
      </c>
    </row>
    <row r="623" hidden="1">
      <c r="A623" s="24">
        <v>15088.0</v>
      </c>
      <c r="B623" s="76">
        <v>0.7916666666666666</v>
      </c>
      <c r="C623" s="41" t="s">
        <v>3565</v>
      </c>
      <c r="D623" s="77">
        <v>27426.0</v>
      </c>
      <c r="E623" s="77">
        <v>44631.0</v>
      </c>
      <c r="F623" s="24" t="s">
        <v>7678</v>
      </c>
      <c r="G623" s="24" t="s">
        <v>7673</v>
      </c>
      <c r="H623" s="24" t="s">
        <v>7673</v>
      </c>
      <c r="I623" s="24" t="s">
        <v>6770</v>
      </c>
      <c r="J623" s="24"/>
      <c r="K623" s="24" t="s">
        <v>17965</v>
      </c>
    </row>
    <row r="624" hidden="1">
      <c r="A624" s="24">
        <v>15748.0</v>
      </c>
      <c r="B624" s="76">
        <v>0.7916666666666666</v>
      </c>
      <c r="C624" s="41" t="s">
        <v>4138</v>
      </c>
      <c r="D624" s="77">
        <v>22492.0</v>
      </c>
      <c r="E624" s="77">
        <v>44631.0</v>
      </c>
      <c r="F624" s="24" t="s">
        <v>7687</v>
      </c>
      <c r="G624" s="24" t="s">
        <v>7673</v>
      </c>
      <c r="H624" s="24" t="s">
        <v>7673</v>
      </c>
      <c r="I624" s="24" t="s">
        <v>6796</v>
      </c>
      <c r="J624" s="24"/>
      <c r="K624" s="24" t="s">
        <v>17965</v>
      </c>
    </row>
    <row r="625" hidden="1">
      <c r="A625" s="24">
        <v>13938.0</v>
      </c>
      <c r="B625" s="76">
        <v>0.7916666666666666</v>
      </c>
      <c r="C625" s="41" t="s">
        <v>2635</v>
      </c>
      <c r="D625" s="77">
        <v>17231.0</v>
      </c>
      <c r="E625" s="77">
        <v>44631.0</v>
      </c>
      <c r="F625" s="24" t="s">
        <v>7700</v>
      </c>
      <c r="G625" s="24" t="s">
        <v>7673</v>
      </c>
      <c r="H625" s="24" t="s">
        <v>7673</v>
      </c>
      <c r="I625" s="24" t="s">
        <v>6908</v>
      </c>
      <c r="J625" s="24"/>
      <c r="K625" s="24" t="s">
        <v>17965</v>
      </c>
    </row>
    <row r="626" hidden="1">
      <c r="A626" s="24">
        <v>17777.0</v>
      </c>
      <c r="B626" s="76">
        <v>0.7916666666666666</v>
      </c>
      <c r="C626" s="41" t="s">
        <v>5898</v>
      </c>
      <c r="D626" s="77">
        <v>12674.0</v>
      </c>
      <c r="E626" s="77">
        <v>44631.0</v>
      </c>
      <c r="F626" s="24" t="s">
        <v>7698</v>
      </c>
      <c r="G626" s="24" t="s">
        <v>7673</v>
      </c>
      <c r="H626" s="24" t="s">
        <v>7673</v>
      </c>
      <c r="I626" s="24" t="s">
        <v>6831</v>
      </c>
      <c r="J626" s="24"/>
      <c r="K626" s="24" t="s">
        <v>17965</v>
      </c>
    </row>
    <row r="627" hidden="1">
      <c r="A627" s="24">
        <v>17545.0</v>
      </c>
      <c r="B627" s="76">
        <v>0.7916666666666666</v>
      </c>
      <c r="C627" s="41" t="s">
        <v>5691</v>
      </c>
      <c r="D627" s="77">
        <v>20813.0</v>
      </c>
      <c r="E627" s="77">
        <v>44631.0</v>
      </c>
      <c r="F627" s="24" t="s">
        <v>7679</v>
      </c>
      <c r="G627" s="24" t="s">
        <v>7673</v>
      </c>
      <c r="H627" s="24" t="s">
        <v>7673</v>
      </c>
      <c r="I627" s="24" t="s">
        <v>6770</v>
      </c>
      <c r="J627" s="24"/>
      <c r="K627" s="24" t="s">
        <v>18028</v>
      </c>
    </row>
    <row r="628" hidden="1">
      <c r="A628" s="24">
        <v>14713.0</v>
      </c>
      <c r="B628" s="76">
        <v>0.7916666666666666</v>
      </c>
      <c r="C628" s="41" t="s">
        <v>3251</v>
      </c>
      <c r="D628" s="77">
        <v>17115.0</v>
      </c>
      <c r="E628" s="77">
        <v>44631.0</v>
      </c>
      <c r="F628" s="24" t="s">
        <v>7674</v>
      </c>
      <c r="G628" s="24" t="s">
        <v>7681</v>
      </c>
      <c r="H628" s="24" t="s">
        <v>7681</v>
      </c>
      <c r="I628" s="24" t="s">
        <v>6836</v>
      </c>
      <c r="J628" s="24"/>
      <c r="K628" s="24" t="s">
        <v>17961</v>
      </c>
    </row>
    <row r="629" hidden="1">
      <c r="A629" s="24">
        <v>12724.0</v>
      </c>
      <c r="B629" s="76">
        <v>0.7916666666666666</v>
      </c>
      <c r="C629" s="41" t="s">
        <v>1665</v>
      </c>
      <c r="D629" s="77">
        <v>25314.0</v>
      </c>
      <c r="E629" s="77">
        <v>44631.0</v>
      </c>
      <c r="F629" s="24" t="s">
        <v>7674</v>
      </c>
      <c r="G629" s="24" t="s">
        <v>7682</v>
      </c>
      <c r="H629" s="24" t="s">
        <v>7682</v>
      </c>
      <c r="I629" s="24" t="s">
        <v>6870</v>
      </c>
      <c r="J629" s="24"/>
      <c r="K629" s="24" t="s">
        <v>17968</v>
      </c>
    </row>
    <row r="630" hidden="1">
      <c r="A630" s="24">
        <v>16656.0</v>
      </c>
      <c r="B630" s="76">
        <v>0.7916666666666666</v>
      </c>
      <c r="C630" s="41" t="s">
        <v>4919</v>
      </c>
      <c r="D630" s="77">
        <v>19104.0</v>
      </c>
      <c r="E630" s="77">
        <v>44631.0</v>
      </c>
      <c r="F630" s="24" t="s">
        <v>7674</v>
      </c>
      <c r="G630" s="24" t="s">
        <v>7675</v>
      </c>
      <c r="H630" s="24" t="s">
        <v>7675</v>
      </c>
      <c r="I630" s="24" t="s">
        <v>6836</v>
      </c>
      <c r="J630" s="24"/>
      <c r="K630" s="24" t="s">
        <v>17966</v>
      </c>
    </row>
    <row r="631" hidden="1">
      <c r="A631" s="24">
        <v>15240.0</v>
      </c>
      <c r="B631" s="76">
        <v>0.7916666666666666</v>
      </c>
      <c r="C631" s="41" t="s">
        <v>3694</v>
      </c>
      <c r="D631" s="77">
        <v>30311.0</v>
      </c>
      <c r="E631" s="77">
        <v>44631.0</v>
      </c>
      <c r="F631" s="24" t="s">
        <v>7674</v>
      </c>
      <c r="G631" s="24" t="s">
        <v>7682</v>
      </c>
      <c r="H631" s="24" t="s">
        <v>7682</v>
      </c>
      <c r="I631" s="24" t="s">
        <v>6876</v>
      </c>
      <c r="J631" s="24"/>
      <c r="K631" s="24" t="s">
        <v>17988</v>
      </c>
    </row>
    <row r="632" hidden="1">
      <c r="A632" s="24">
        <v>13329.0</v>
      </c>
      <c r="B632" s="76">
        <v>0.8333333333333334</v>
      </c>
      <c r="C632" s="41" t="s">
        <v>2159</v>
      </c>
      <c r="D632" s="77">
        <v>26626.0</v>
      </c>
      <c r="E632" s="77">
        <v>44631.0</v>
      </c>
      <c r="F632" s="24" t="s">
        <v>7674</v>
      </c>
      <c r="G632" s="24" t="s">
        <v>7682</v>
      </c>
      <c r="H632" s="24" t="s">
        <v>7682</v>
      </c>
      <c r="I632" s="24" t="s">
        <v>6789</v>
      </c>
      <c r="J632" s="24"/>
      <c r="K632" s="24" t="s">
        <v>17966</v>
      </c>
    </row>
    <row r="633" hidden="1">
      <c r="A633" s="24">
        <v>16616.0</v>
      </c>
      <c r="B633" s="76">
        <v>0.8333333333333334</v>
      </c>
      <c r="C633" s="41" t="s">
        <v>4886</v>
      </c>
      <c r="D633" s="77">
        <v>23944.0</v>
      </c>
      <c r="E633" s="77">
        <v>44631.0</v>
      </c>
      <c r="F633" s="24" t="s">
        <v>7674</v>
      </c>
      <c r="G633" s="24" t="s">
        <v>7681</v>
      </c>
      <c r="H633" s="24" t="s">
        <v>7681</v>
      </c>
      <c r="I633" s="24" t="s">
        <v>6825</v>
      </c>
      <c r="J633" s="24"/>
      <c r="K633" s="24" t="s">
        <v>18196</v>
      </c>
    </row>
    <row r="634" hidden="1">
      <c r="A634" s="24">
        <v>18100.0</v>
      </c>
      <c r="B634" s="76">
        <v>0.8333333333333334</v>
      </c>
      <c r="C634" s="41" t="s">
        <v>6495</v>
      </c>
      <c r="D634" s="77">
        <v>14158.0</v>
      </c>
      <c r="E634" s="77">
        <v>44631.0</v>
      </c>
      <c r="F634" s="24" t="s">
        <v>7674</v>
      </c>
      <c r="G634" s="24" t="s">
        <v>7682</v>
      </c>
      <c r="H634" s="24" t="s">
        <v>7682</v>
      </c>
      <c r="I634" s="24" t="s">
        <v>6831</v>
      </c>
      <c r="J634" s="24"/>
      <c r="K634" s="24" t="s">
        <v>18196</v>
      </c>
    </row>
    <row r="635" hidden="1">
      <c r="A635" s="24">
        <v>17825.0</v>
      </c>
      <c r="B635" s="76">
        <v>0.8333333333333334</v>
      </c>
      <c r="C635" s="41" t="s">
        <v>5942</v>
      </c>
      <c r="D635" s="77">
        <v>15882.0</v>
      </c>
      <c r="E635" s="77">
        <v>44631.0</v>
      </c>
      <c r="F635" s="24" t="s">
        <v>7674</v>
      </c>
      <c r="G635" s="24" t="s">
        <v>7682</v>
      </c>
      <c r="H635" s="24" t="s">
        <v>7682</v>
      </c>
      <c r="I635" s="24" t="s">
        <v>6836</v>
      </c>
      <c r="J635" s="24"/>
      <c r="K635" s="24" t="s">
        <v>18007</v>
      </c>
    </row>
    <row r="636" hidden="1">
      <c r="A636" s="24">
        <v>9283.0</v>
      </c>
      <c r="B636" s="76">
        <v>0.8541666666666666</v>
      </c>
      <c r="C636" s="41" t="s">
        <v>116</v>
      </c>
      <c r="D636" s="77">
        <v>20483.0</v>
      </c>
      <c r="E636" s="77">
        <v>44631.0</v>
      </c>
      <c r="F636" s="24" t="s">
        <v>7674</v>
      </c>
      <c r="G636" s="24" t="s">
        <v>7682</v>
      </c>
      <c r="H636" s="24" t="s">
        <v>7682</v>
      </c>
      <c r="I636" s="24" t="s">
        <v>6831</v>
      </c>
      <c r="J636" s="24"/>
      <c r="K636" s="24" t="s">
        <v>18012</v>
      </c>
    </row>
    <row r="637" hidden="1">
      <c r="A637" s="24">
        <v>14295.0</v>
      </c>
      <c r="B637" s="76">
        <v>0.8541666666666666</v>
      </c>
      <c r="C637" s="41" t="s">
        <v>2907</v>
      </c>
      <c r="D637" s="77">
        <v>11929.0</v>
      </c>
      <c r="E637" s="77">
        <v>44631.0</v>
      </c>
      <c r="F637" s="24" t="s">
        <v>7674</v>
      </c>
      <c r="G637" s="24" t="s">
        <v>7681</v>
      </c>
      <c r="H637" s="24" t="s">
        <v>7681</v>
      </c>
      <c r="I637" s="24" t="s">
        <v>6776</v>
      </c>
      <c r="J637" s="24"/>
      <c r="K637" s="24" t="s">
        <v>17965</v>
      </c>
    </row>
    <row r="638" hidden="1">
      <c r="A638" s="24">
        <v>12709.0</v>
      </c>
      <c r="B638" s="76">
        <v>0.3541666666666667</v>
      </c>
      <c r="C638" s="41" t="s">
        <v>1652</v>
      </c>
      <c r="D638" s="77">
        <v>22926.0</v>
      </c>
      <c r="E638" s="77">
        <v>44631.0</v>
      </c>
      <c r="F638" s="24" t="s">
        <v>7674</v>
      </c>
      <c r="G638" s="24" t="s">
        <v>7675</v>
      </c>
      <c r="H638" s="24" t="s">
        <v>7675</v>
      </c>
      <c r="I638" s="24" t="s">
        <v>6793</v>
      </c>
      <c r="J638" s="24"/>
      <c r="K638" s="24" t="s">
        <v>17955</v>
      </c>
    </row>
    <row r="639" hidden="1">
      <c r="A639" s="24">
        <v>17326.0</v>
      </c>
      <c r="B639" s="76">
        <v>0.3958333333333333</v>
      </c>
      <c r="C639" s="41" t="s">
        <v>5494</v>
      </c>
      <c r="D639" s="77">
        <v>17382.0</v>
      </c>
      <c r="E639" s="77">
        <v>44631.0</v>
      </c>
      <c r="F639" s="24" t="s">
        <v>7674</v>
      </c>
      <c r="G639" s="24" t="s">
        <v>7682</v>
      </c>
      <c r="H639" s="24" t="s">
        <v>7682</v>
      </c>
      <c r="I639" s="24" t="s">
        <v>6908</v>
      </c>
      <c r="J639" s="24"/>
      <c r="K639" s="24" t="s">
        <v>17955</v>
      </c>
    </row>
    <row r="640" hidden="1">
      <c r="A640" s="24">
        <v>10521.0</v>
      </c>
      <c r="B640" s="76">
        <v>0.3958333333333333</v>
      </c>
      <c r="C640" s="41" t="s">
        <v>575</v>
      </c>
      <c r="D640" s="77">
        <v>22660.0</v>
      </c>
      <c r="E640" s="77">
        <v>44631.0</v>
      </c>
      <c r="F640" s="24" t="s">
        <v>7674</v>
      </c>
      <c r="G640" s="24" t="s">
        <v>7682</v>
      </c>
      <c r="H640" s="24" t="s">
        <v>7682</v>
      </c>
      <c r="I640" s="24" t="s">
        <v>6813</v>
      </c>
      <c r="J640" s="24"/>
      <c r="K640" s="24" t="s">
        <v>17955</v>
      </c>
    </row>
    <row r="641" hidden="1">
      <c r="A641" s="24">
        <v>14386.0</v>
      </c>
      <c r="B641" s="76">
        <v>0.40625</v>
      </c>
      <c r="C641" s="41" t="s">
        <v>2986</v>
      </c>
      <c r="D641" s="77">
        <v>19365.0</v>
      </c>
      <c r="E641" s="77">
        <v>44631.0</v>
      </c>
      <c r="F641" s="24" t="s">
        <v>7674</v>
      </c>
      <c r="G641" s="24" t="s">
        <v>7681</v>
      </c>
      <c r="H641" s="24" t="s">
        <v>7681</v>
      </c>
      <c r="I641" s="24" t="s">
        <v>6836</v>
      </c>
      <c r="J641" s="24"/>
      <c r="K641" s="24" t="s">
        <v>17955</v>
      </c>
    </row>
    <row r="642" hidden="1">
      <c r="A642" s="24">
        <v>11034.0</v>
      </c>
      <c r="B642" s="76">
        <v>0.40625</v>
      </c>
      <c r="C642" s="41" t="s">
        <v>770</v>
      </c>
      <c r="D642" s="77">
        <v>27225.0</v>
      </c>
      <c r="E642" s="77">
        <v>44631.0</v>
      </c>
      <c r="F642" s="24" t="s">
        <v>7674</v>
      </c>
      <c r="G642" s="24" t="s">
        <v>7675</v>
      </c>
      <c r="H642" s="24" t="s">
        <v>7675</v>
      </c>
      <c r="I642" s="24" t="s">
        <v>6884</v>
      </c>
      <c r="J642" s="24"/>
      <c r="K642" s="24" t="s">
        <v>17955</v>
      </c>
    </row>
    <row r="643" hidden="1">
      <c r="A643" s="24">
        <v>17812.0</v>
      </c>
      <c r="B643" s="76">
        <v>0.4166666666666667</v>
      </c>
      <c r="C643" s="41" t="s">
        <v>5929</v>
      </c>
      <c r="D643" s="77">
        <v>21219.0</v>
      </c>
      <c r="E643" s="77">
        <v>44631.0</v>
      </c>
      <c r="F643" s="24" t="s">
        <v>7674</v>
      </c>
      <c r="G643" s="24" t="s">
        <v>7682</v>
      </c>
      <c r="H643" s="24" t="s">
        <v>7682</v>
      </c>
      <c r="I643" s="24" t="s">
        <v>6789</v>
      </c>
      <c r="J643" s="24"/>
      <c r="K643" s="24" t="s">
        <v>17955</v>
      </c>
    </row>
    <row r="644" hidden="1">
      <c r="A644" s="24">
        <v>10176.0</v>
      </c>
      <c r="B644" s="76">
        <v>0.4479166666666667</v>
      </c>
      <c r="C644" s="41" t="s">
        <v>435</v>
      </c>
      <c r="D644" s="77">
        <v>29241.0</v>
      </c>
      <c r="E644" s="77">
        <v>44631.0</v>
      </c>
      <c r="F644" s="24" t="s">
        <v>7674</v>
      </c>
      <c r="G644" s="24" t="s">
        <v>7675</v>
      </c>
      <c r="H644" s="24" t="s">
        <v>7675</v>
      </c>
      <c r="I644" s="24" t="s">
        <v>6858</v>
      </c>
      <c r="J644" s="24"/>
      <c r="K644" s="24" t="s">
        <v>17955</v>
      </c>
    </row>
    <row r="645" hidden="1">
      <c r="A645" s="24">
        <v>16328.0</v>
      </c>
      <c r="B645" s="76">
        <v>0.4583333333333333</v>
      </c>
      <c r="C645" s="41" t="s">
        <v>4641</v>
      </c>
      <c r="D645" s="77">
        <v>18603.0</v>
      </c>
      <c r="E645" s="77">
        <v>44631.0</v>
      </c>
      <c r="F645" s="24" t="s">
        <v>7674</v>
      </c>
      <c r="G645" s="24" t="s">
        <v>7681</v>
      </c>
      <c r="H645" s="24" t="s">
        <v>7681</v>
      </c>
      <c r="I645" s="24" t="s">
        <v>6836</v>
      </c>
      <c r="J645" s="24"/>
      <c r="K645" s="24" t="s">
        <v>17955</v>
      </c>
    </row>
    <row r="646" hidden="1">
      <c r="A646" s="24">
        <v>16193.0</v>
      </c>
      <c r="B646" s="76">
        <v>0.46875</v>
      </c>
      <c r="C646" s="41" t="s">
        <v>4535</v>
      </c>
      <c r="D646" s="77">
        <v>17497.0</v>
      </c>
      <c r="E646" s="77">
        <v>44631.0</v>
      </c>
      <c r="F646" s="24" t="s">
        <v>7674</v>
      </c>
      <c r="G646" s="24" t="s">
        <v>7681</v>
      </c>
      <c r="H646" s="24" t="s">
        <v>7681</v>
      </c>
      <c r="I646" s="24" t="s">
        <v>6836</v>
      </c>
      <c r="J646" s="24"/>
      <c r="K646" s="24" t="s">
        <v>17955</v>
      </c>
    </row>
    <row r="647" hidden="1">
      <c r="A647" s="24">
        <v>16125.0</v>
      </c>
      <c r="B647" s="76">
        <v>0.5416666666666666</v>
      </c>
      <c r="C647" s="41" t="s">
        <v>4476</v>
      </c>
      <c r="D647" s="77">
        <v>21786.0</v>
      </c>
      <c r="E647" s="77">
        <v>44631.0</v>
      </c>
      <c r="F647" s="24" t="s">
        <v>7674</v>
      </c>
      <c r="G647" s="24" t="s">
        <v>7675</v>
      </c>
      <c r="H647" s="24" t="s">
        <v>7675</v>
      </c>
      <c r="I647" s="24" t="s">
        <v>6796</v>
      </c>
      <c r="J647" s="24"/>
      <c r="K647" s="24" t="s">
        <v>17955</v>
      </c>
    </row>
    <row r="648" hidden="1">
      <c r="A648" s="24">
        <v>12752.0</v>
      </c>
      <c r="B648" s="76">
        <v>0.6145833333333334</v>
      </c>
      <c r="C648" s="41" t="s">
        <v>1687</v>
      </c>
      <c r="D648" s="77">
        <v>25799.0</v>
      </c>
      <c r="E648" s="77">
        <v>44631.0</v>
      </c>
      <c r="F648" s="24" t="s">
        <v>7674</v>
      </c>
      <c r="G648" s="24" t="s">
        <v>7682</v>
      </c>
      <c r="H648" s="24" t="s">
        <v>7682</v>
      </c>
      <c r="I648" s="24" t="s">
        <v>6814</v>
      </c>
      <c r="J648" s="24"/>
      <c r="K648" s="24" t="s">
        <v>17955</v>
      </c>
    </row>
    <row r="649" hidden="1">
      <c r="A649" s="24">
        <v>9858.0</v>
      </c>
      <c r="B649" s="76">
        <v>0.625</v>
      </c>
      <c r="C649" s="41" t="s">
        <v>313</v>
      </c>
      <c r="D649" s="77">
        <v>13270.0</v>
      </c>
      <c r="E649" s="77">
        <v>44631.0</v>
      </c>
      <c r="F649" s="24" t="s">
        <v>7674</v>
      </c>
      <c r="G649" s="24" t="s">
        <v>7681</v>
      </c>
      <c r="H649" s="24" t="s">
        <v>7681</v>
      </c>
      <c r="I649" s="24" t="s">
        <v>6831</v>
      </c>
      <c r="J649" s="24"/>
      <c r="K649" s="24" t="s">
        <v>17955</v>
      </c>
    </row>
    <row r="650" hidden="1">
      <c r="A650" s="24">
        <v>15187.0</v>
      </c>
      <c r="B650" s="76">
        <v>0.625</v>
      </c>
      <c r="C650" s="41" t="s">
        <v>3648</v>
      </c>
      <c r="D650" s="77">
        <v>28292.0</v>
      </c>
      <c r="E650" s="77">
        <v>44631.0</v>
      </c>
      <c r="F650" s="24" t="s">
        <v>7674</v>
      </c>
      <c r="G650" s="24" t="s">
        <v>7681</v>
      </c>
      <c r="H650" s="24" t="s">
        <v>7681</v>
      </c>
      <c r="I650" s="24" t="s">
        <v>6844</v>
      </c>
      <c r="J650" s="24"/>
      <c r="K650" s="24" t="s">
        <v>17955</v>
      </c>
    </row>
    <row r="651" hidden="1">
      <c r="A651" s="24">
        <v>9569.0</v>
      </c>
      <c r="B651" s="76">
        <v>0.6458333333333334</v>
      </c>
      <c r="C651" s="41" t="s">
        <v>204</v>
      </c>
      <c r="D651" s="77">
        <v>16178.0</v>
      </c>
      <c r="E651" s="77">
        <v>44631.0</v>
      </c>
      <c r="F651" s="24" t="s">
        <v>7674</v>
      </c>
      <c r="G651" s="24" t="s">
        <v>7682</v>
      </c>
      <c r="H651" s="24" t="s">
        <v>7682</v>
      </c>
      <c r="I651" s="24" t="s">
        <v>6836</v>
      </c>
      <c r="J651" s="24"/>
      <c r="K651" s="24" t="s">
        <v>17955</v>
      </c>
    </row>
    <row r="652" hidden="1">
      <c r="A652" s="24">
        <v>9707.0</v>
      </c>
      <c r="B652" s="76">
        <v>0.7916666666666666</v>
      </c>
      <c r="C652" s="41" t="s">
        <v>254</v>
      </c>
      <c r="D652" s="77">
        <v>29373.0</v>
      </c>
      <c r="E652" s="77">
        <v>44631.0</v>
      </c>
      <c r="F652" s="24" t="s">
        <v>18039</v>
      </c>
      <c r="G652" s="24" t="s">
        <v>7673</v>
      </c>
      <c r="H652" s="24" t="s">
        <v>7673</v>
      </c>
      <c r="I652" s="24" t="s">
        <v>6789</v>
      </c>
      <c r="J652" s="24"/>
      <c r="K652" s="24" t="s">
        <v>17965</v>
      </c>
    </row>
    <row r="653" hidden="1">
      <c r="A653" s="24">
        <v>17524.0</v>
      </c>
      <c r="B653" s="76">
        <v>0.7916666666666666</v>
      </c>
      <c r="C653" s="41" t="s">
        <v>5673</v>
      </c>
      <c r="D653" s="77">
        <v>20396.0</v>
      </c>
      <c r="E653" s="77">
        <v>44631.0</v>
      </c>
      <c r="F653" s="24" t="s">
        <v>7674</v>
      </c>
      <c r="G653" s="24" t="s">
        <v>7681</v>
      </c>
      <c r="H653" s="24" t="s">
        <v>7681</v>
      </c>
      <c r="I653" s="24" t="s">
        <v>6825</v>
      </c>
      <c r="J653" s="24"/>
      <c r="K653" s="24" t="s">
        <v>18011</v>
      </c>
    </row>
    <row r="654" hidden="1">
      <c r="A654" s="24">
        <v>17815.0</v>
      </c>
      <c r="B654" s="76">
        <v>0.7916666666666666</v>
      </c>
      <c r="C654" s="41" t="s">
        <v>5932</v>
      </c>
      <c r="D654" s="77">
        <v>26567.0</v>
      </c>
      <c r="E654" s="77">
        <v>44631.0</v>
      </c>
      <c r="F654" s="24" t="s">
        <v>7679</v>
      </c>
      <c r="G654" s="24" t="s">
        <v>7673</v>
      </c>
      <c r="H654" s="24" t="s">
        <v>7673</v>
      </c>
      <c r="I654" s="24" t="s">
        <v>6937</v>
      </c>
      <c r="J654" s="24"/>
      <c r="K654" s="24" t="s">
        <v>17965</v>
      </c>
    </row>
    <row r="655" hidden="1">
      <c r="A655" s="24">
        <v>15418.0</v>
      </c>
      <c r="B655" s="76">
        <v>0.7916666666666666</v>
      </c>
      <c r="C655" s="41" t="s">
        <v>3840</v>
      </c>
      <c r="D655" s="77">
        <v>20563.0</v>
      </c>
      <c r="E655" s="77">
        <v>44631.0</v>
      </c>
      <c r="F655" s="24" t="s">
        <v>7674</v>
      </c>
      <c r="G655" s="24" t="s">
        <v>7681</v>
      </c>
      <c r="H655" s="24" t="s">
        <v>7681</v>
      </c>
      <c r="I655" s="24" t="s">
        <v>6831</v>
      </c>
      <c r="J655" s="24"/>
      <c r="K655" s="24" t="s">
        <v>17982</v>
      </c>
    </row>
    <row r="656" hidden="1">
      <c r="A656" s="24">
        <v>16869.0</v>
      </c>
      <c r="B656" s="76">
        <v>0.7916666666666666</v>
      </c>
      <c r="C656" s="41" t="s">
        <v>5102</v>
      </c>
      <c r="D656" s="77">
        <v>22884.0</v>
      </c>
      <c r="E656" s="77">
        <v>44631.0</v>
      </c>
      <c r="F656" s="24" t="s">
        <v>7674</v>
      </c>
      <c r="G656" s="24" t="s">
        <v>7681</v>
      </c>
      <c r="H656" s="24" t="s">
        <v>7681</v>
      </c>
      <c r="I656" s="24" t="s">
        <v>6810</v>
      </c>
      <c r="J656" s="24"/>
      <c r="K656" s="24" t="s">
        <v>17982</v>
      </c>
    </row>
    <row r="657" hidden="1">
      <c r="A657" s="24">
        <v>15993.0</v>
      </c>
      <c r="B657" s="76">
        <v>0.7916666666666666</v>
      </c>
      <c r="C657" s="41" t="s">
        <v>4357</v>
      </c>
      <c r="D657" s="77">
        <v>30933.0</v>
      </c>
      <c r="E657" s="77">
        <v>44631.0</v>
      </c>
      <c r="F657" s="24" t="s">
        <v>7674</v>
      </c>
      <c r="G657" s="24" t="s">
        <v>7675</v>
      </c>
      <c r="H657" s="24" t="s">
        <v>7675</v>
      </c>
      <c r="I657" s="24" t="s">
        <v>6796</v>
      </c>
      <c r="J657" s="24"/>
      <c r="K657" s="24" t="s">
        <v>17961</v>
      </c>
    </row>
    <row r="658" hidden="1">
      <c r="A658" s="24">
        <v>16491.0</v>
      </c>
      <c r="B658" s="76">
        <v>0.7916666666666666</v>
      </c>
      <c r="C658" s="41" t="s">
        <v>4785</v>
      </c>
      <c r="D658" s="77">
        <v>16179.0</v>
      </c>
      <c r="E658" s="77">
        <v>44631.0</v>
      </c>
      <c r="F658" s="24" t="s">
        <v>7674</v>
      </c>
      <c r="G658" s="24" t="s">
        <v>7681</v>
      </c>
      <c r="H658" s="24" t="s">
        <v>7681</v>
      </c>
      <c r="I658" s="24" t="s">
        <v>6810</v>
      </c>
      <c r="J658" s="24"/>
      <c r="K658" s="24" t="s">
        <v>17982</v>
      </c>
    </row>
    <row r="659" hidden="1">
      <c r="A659" s="24">
        <v>14826.0</v>
      </c>
      <c r="B659" s="76">
        <v>0.7916666666666666</v>
      </c>
      <c r="C659" s="41" t="s">
        <v>3346</v>
      </c>
      <c r="D659" s="77">
        <v>16646.0</v>
      </c>
      <c r="E659" s="77">
        <v>44631.0</v>
      </c>
      <c r="F659" s="24" t="s">
        <v>7674</v>
      </c>
      <c r="G659" s="24" t="s">
        <v>7675</v>
      </c>
      <c r="H659" s="24" t="s">
        <v>7675</v>
      </c>
      <c r="I659" s="24" t="s">
        <v>6831</v>
      </c>
      <c r="J659" s="24"/>
      <c r="K659" s="24" t="s">
        <v>17968</v>
      </c>
    </row>
    <row r="660" hidden="1">
      <c r="A660" s="24">
        <v>18066.0</v>
      </c>
      <c r="B660" s="76">
        <v>0.8333333333333334</v>
      </c>
      <c r="C660" s="41" t="s">
        <v>6370</v>
      </c>
      <c r="D660" s="77">
        <v>23481.0</v>
      </c>
      <c r="E660" s="77">
        <v>44631.0</v>
      </c>
      <c r="F660" s="24" t="s">
        <v>7674</v>
      </c>
      <c r="G660" s="24" t="s">
        <v>7675</v>
      </c>
      <c r="H660" s="24" t="s">
        <v>7675</v>
      </c>
      <c r="I660" s="24" t="s">
        <v>6861</v>
      </c>
      <c r="J660" s="24"/>
      <c r="K660" s="24" t="s">
        <v>18196</v>
      </c>
    </row>
    <row r="661" hidden="1">
      <c r="A661" s="24">
        <v>9213.0</v>
      </c>
      <c r="B661" s="76">
        <v>0.8333333333333334</v>
      </c>
      <c r="C661" s="41" t="s">
        <v>67</v>
      </c>
      <c r="D661" s="77">
        <v>21844.0</v>
      </c>
      <c r="E661" s="77">
        <v>44631.0</v>
      </c>
      <c r="F661" s="24" t="s">
        <v>7674</v>
      </c>
      <c r="G661" s="24" t="s">
        <v>7675</v>
      </c>
      <c r="H661" s="24" t="s">
        <v>7675</v>
      </c>
      <c r="I661" s="24" t="s">
        <v>6776</v>
      </c>
      <c r="J661" s="24"/>
      <c r="K661" s="24" t="s">
        <v>18196</v>
      </c>
    </row>
    <row r="662" hidden="1">
      <c r="A662" s="24">
        <v>16514.0</v>
      </c>
      <c r="B662" s="76">
        <v>0.8541666666666666</v>
      </c>
      <c r="C662" s="41" t="s">
        <v>4806</v>
      </c>
      <c r="D662" s="77">
        <v>28378.0</v>
      </c>
      <c r="E662" s="77">
        <v>44631.0</v>
      </c>
      <c r="F662" s="24" t="s">
        <v>7674</v>
      </c>
      <c r="G662" s="24" t="s">
        <v>7675</v>
      </c>
      <c r="H662" s="24" t="s">
        <v>7675</v>
      </c>
      <c r="I662" s="24" t="s">
        <v>6910</v>
      </c>
      <c r="J662" s="24"/>
      <c r="K662" s="24" t="s">
        <v>17967</v>
      </c>
    </row>
    <row r="663" hidden="1">
      <c r="A663" s="24">
        <v>15724.0</v>
      </c>
      <c r="B663" s="76">
        <v>0.7708333333333334</v>
      </c>
      <c r="C663" s="41" t="s">
        <v>4114</v>
      </c>
      <c r="D663" s="77">
        <v>23824.0</v>
      </c>
      <c r="E663" s="77">
        <v>44631.0</v>
      </c>
      <c r="F663" s="24" t="s">
        <v>17976</v>
      </c>
      <c r="G663" s="24" t="s">
        <v>7673</v>
      </c>
      <c r="H663" s="24" t="s">
        <v>7673</v>
      </c>
      <c r="I663" s="24" t="s">
        <v>6796</v>
      </c>
      <c r="J663" s="24"/>
      <c r="K663" s="24" t="s">
        <v>17955</v>
      </c>
    </row>
    <row r="664" hidden="1">
      <c r="A664" s="24">
        <v>17706.0</v>
      </c>
      <c r="B664" s="76">
        <v>0.40625</v>
      </c>
      <c r="C664" s="41" t="s">
        <v>5838</v>
      </c>
      <c r="D664" s="77">
        <v>29355.0</v>
      </c>
      <c r="E664" s="77">
        <v>44631.0</v>
      </c>
      <c r="F664" s="24" t="s">
        <v>17957</v>
      </c>
      <c r="G664" s="24" t="s">
        <v>7675</v>
      </c>
      <c r="H664" s="24" t="s">
        <v>7675</v>
      </c>
      <c r="I664" s="24" t="s">
        <v>6858</v>
      </c>
      <c r="J664" s="24"/>
      <c r="K664" s="24" t="s">
        <v>17955</v>
      </c>
    </row>
    <row r="665" hidden="1">
      <c r="A665" s="24">
        <v>15952.0</v>
      </c>
      <c r="B665" s="76">
        <v>0.4791666666666667</v>
      </c>
      <c r="C665" s="41" t="s">
        <v>4321</v>
      </c>
      <c r="D665" s="77">
        <v>21231.0</v>
      </c>
      <c r="E665" s="77">
        <v>44631.0</v>
      </c>
      <c r="F665" s="24" t="s">
        <v>7674</v>
      </c>
      <c r="G665" s="24" t="s">
        <v>7675</v>
      </c>
      <c r="H665" s="24" t="s">
        <v>7675</v>
      </c>
      <c r="I665" s="24" t="s">
        <v>6821</v>
      </c>
      <c r="J665" s="24"/>
      <c r="K665" s="24" t="s">
        <v>17955</v>
      </c>
    </row>
    <row r="666" hidden="1">
      <c r="A666" s="24">
        <v>17802.0</v>
      </c>
      <c r="B666" s="76">
        <v>0.5625</v>
      </c>
      <c r="C666" s="41" t="s">
        <v>5922</v>
      </c>
      <c r="D666" s="77">
        <v>17369.0</v>
      </c>
      <c r="E666" s="77">
        <v>44631.0</v>
      </c>
      <c r="F666" s="24" t="s">
        <v>7674</v>
      </c>
      <c r="G666" s="24" t="s">
        <v>7675</v>
      </c>
      <c r="H666" s="24" t="s">
        <v>7675</v>
      </c>
      <c r="I666" s="24" t="s">
        <v>6908</v>
      </c>
      <c r="J666" s="24"/>
      <c r="K666" s="24" t="s">
        <v>17955</v>
      </c>
    </row>
    <row r="667" hidden="1">
      <c r="A667" s="24">
        <v>15361.0</v>
      </c>
      <c r="B667" s="76">
        <v>0.6458333333333334</v>
      </c>
      <c r="C667" s="41" t="s">
        <v>3794</v>
      </c>
      <c r="D667" s="77">
        <v>21945.0</v>
      </c>
      <c r="E667" s="77">
        <v>44631.0</v>
      </c>
      <c r="F667" s="24" t="s">
        <v>7674</v>
      </c>
      <c r="G667" s="24" t="s">
        <v>7675</v>
      </c>
      <c r="H667" s="24" t="s">
        <v>7675</v>
      </c>
      <c r="I667" s="24" t="s">
        <v>6810</v>
      </c>
      <c r="J667" s="24"/>
      <c r="K667" s="24" t="s">
        <v>17955</v>
      </c>
    </row>
    <row r="668" hidden="1">
      <c r="A668" s="24">
        <v>17096.0</v>
      </c>
      <c r="B668" s="76">
        <v>0.4166666666666667</v>
      </c>
      <c r="C668" s="41" t="s">
        <v>5291</v>
      </c>
      <c r="D668" s="77">
        <v>14240.0</v>
      </c>
      <c r="E668" s="77">
        <v>44631.0</v>
      </c>
      <c r="F668" s="24" t="s">
        <v>7674</v>
      </c>
      <c r="G668" s="24" t="s">
        <v>7681</v>
      </c>
      <c r="H668" s="24" t="s">
        <v>7681</v>
      </c>
      <c r="I668" s="24" t="s">
        <v>6825</v>
      </c>
      <c r="J668" s="24"/>
      <c r="K668" s="24" t="s">
        <v>17955</v>
      </c>
    </row>
    <row r="669" hidden="1">
      <c r="A669" s="24">
        <v>9225.0</v>
      </c>
      <c r="B669" s="76">
        <v>0.4270833333333333</v>
      </c>
      <c r="C669" s="41" t="s">
        <v>75</v>
      </c>
      <c r="D669" s="77">
        <v>26685.0</v>
      </c>
      <c r="E669" s="77">
        <v>44631.0</v>
      </c>
      <c r="F669" s="24" t="s">
        <v>7674</v>
      </c>
      <c r="G669" s="24" t="s">
        <v>7682</v>
      </c>
      <c r="H669" s="24" t="s">
        <v>7682</v>
      </c>
      <c r="I669" s="24" t="s">
        <v>6836</v>
      </c>
      <c r="J669" s="24"/>
      <c r="K669" s="24" t="s">
        <v>17955</v>
      </c>
    </row>
    <row r="670" hidden="1">
      <c r="A670" s="24">
        <v>15745.0</v>
      </c>
      <c r="B670" s="76">
        <v>0.4479166666666667</v>
      </c>
      <c r="C670" s="41" t="s">
        <v>4135</v>
      </c>
      <c r="D670" s="77">
        <v>21738.0</v>
      </c>
      <c r="E670" s="77">
        <v>44631.0</v>
      </c>
      <c r="F670" s="24" t="s">
        <v>7674</v>
      </c>
      <c r="G670" s="24" t="s">
        <v>7681</v>
      </c>
      <c r="H670" s="24" t="s">
        <v>7681</v>
      </c>
      <c r="I670" s="24" t="s">
        <v>6810</v>
      </c>
      <c r="J670" s="24"/>
      <c r="K670" s="24" t="s">
        <v>17955</v>
      </c>
    </row>
    <row r="671" hidden="1">
      <c r="A671" s="24">
        <v>12269.0</v>
      </c>
      <c r="B671" s="76">
        <v>0.5729166666666666</v>
      </c>
      <c r="C671" s="41" t="s">
        <v>1357</v>
      </c>
      <c r="D671" s="77">
        <v>30557.0</v>
      </c>
      <c r="E671" s="77">
        <v>44631.0</v>
      </c>
      <c r="F671" s="24" t="s">
        <v>7674</v>
      </c>
      <c r="G671" s="24" t="s">
        <v>7675</v>
      </c>
      <c r="H671" s="24" t="s">
        <v>7675</v>
      </c>
      <c r="I671" s="24" t="s">
        <v>6796</v>
      </c>
      <c r="J671" s="24"/>
      <c r="K671" s="24" t="s">
        <v>17955</v>
      </c>
    </row>
    <row r="672" hidden="1">
      <c r="A672" s="24">
        <v>15555.0</v>
      </c>
      <c r="B672" s="76">
        <v>0.6145833333333334</v>
      </c>
      <c r="C672" s="41" t="s">
        <v>3962</v>
      </c>
      <c r="D672" s="77">
        <v>20542.0</v>
      </c>
      <c r="E672" s="77">
        <v>44631.0</v>
      </c>
      <c r="F672" s="24" t="s">
        <v>7674</v>
      </c>
      <c r="G672" s="24" t="s">
        <v>7675</v>
      </c>
      <c r="H672" s="24" t="s">
        <v>7675</v>
      </c>
      <c r="I672" s="24" t="s">
        <v>6831</v>
      </c>
      <c r="J672" s="24"/>
      <c r="K672" s="24" t="s">
        <v>17955</v>
      </c>
    </row>
    <row r="673" hidden="1">
      <c r="A673" s="24">
        <v>14668.0</v>
      </c>
      <c r="B673" s="76">
        <v>0.625</v>
      </c>
      <c r="C673" s="41" t="s">
        <v>3214</v>
      </c>
      <c r="D673" s="77">
        <v>23488.0</v>
      </c>
      <c r="E673" s="77">
        <v>44631.0</v>
      </c>
      <c r="F673" s="24" t="s">
        <v>7674</v>
      </c>
      <c r="G673" s="24" t="s">
        <v>7682</v>
      </c>
      <c r="H673" s="24" t="s">
        <v>7682</v>
      </c>
      <c r="I673" s="24" t="s">
        <v>6811</v>
      </c>
      <c r="J673" s="24"/>
      <c r="K673" s="24" t="s">
        <v>17955</v>
      </c>
    </row>
    <row r="674" hidden="1">
      <c r="A674" s="24">
        <v>17694.0</v>
      </c>
      <c r="B674" s="76">
        <v>0.6354166666666666</v>
      </c>
      <c r="C674" s="41" t="s">
        <v>5827</v>
      </c>
      <c r="D674" s="77">
        <v>23052.0</v>
      </c>
      <c r="E674" s="77">
        <v>44631.0</v>
      </c>
      <c r="F674" s="24" t="s">
        <v>7674</v>
      </c>
      <c r="G674" s="24" t="s">
        <v>7682</v>
      </c>
      <c r="H674" s="24" t="s">
        <v>7682</v>
      </c>
      <c r="I674" s="24" t="s">
        <v>6861</v>
      </c>
      <c r="J674" s="24"/>
      <c r="K674" s="24" t="s">
        <v>17955</v>
      </c>
    </row>
    <row r="675" hidden="1">
      <c r="A675" s="24">
        <v>9687.0</v>
      </c>
      <c r="B675" s="76">
        <v>0.65625</v>
      </c>
      <c r="C675" s="41" t="s">
        <v>248</v>
      </c>
      <c r="D675" s="77">
        <v>25917.0</v>
      </c>
      <c r="E675" s="77">
        <v>44631.0</v>
      </c>
      <c r="F675" s="24" t="s">
        <v>7686</v>
      </c>
      <c r="G675" s="24" t="s">
        <v>7682</v>
      </c>
      <c r="H675" s="24" t="s">
        <v>7682</v>
      </c>
      <c r="I675" s="24" t="s">
        <v>6814</v>
      </c>
      <c r="J675" s="24"/>
      <c r="K675" s="24" t="s">
        <v>17955</v>
      </c>
    </row>
    <row r="676" hidden="1">
      <c r="A676" s="24">
        <v>17343.0</v>
      </c>
      <c r="B676" s="76">
        <v>0.7916666666666666</v>
      </c>
      <c r="C676" s="41" t="s">
        <v>5512</v>
      </c>
      <c r="D676" s="77">
        <v>26929.0</v>
      </c>
      <c r="E676" s="77">
        <v>44631.0</v>
      </c>
      <c r="F676" s="24" t="s">
        <v>7680</v>
      </c>
      <c r="G676" s="24" t="s">
        <v>7673</v>
      </c>
      <c r="H676" s="24" t="s">
        <v>7673</v>
      </c>
      <c r="I676" s="24" t="s">
        <v>6877</v>
      </c>
      <c r="J676" s="24"/>
      <c r="K676" s="24" t="s">
        <v>17965</v>
      </c>
    </row>
    <row r="677" hidden="1">
      <c r="A677" s="24">
        <v>16348.0</v>
      </c>
      <c r="B677" s="76">
        <v>0.7916666666666666</v>
      </c>
      <c r="C677" s="41" t="s">
        <v>4660</v>
      </c>
      <c r="D677" s="77">
        <v>15288.0</v>
      </c>
      <c r="E677" s="77">
        <v>44631.0</v>
      </c>
      <c r="F677" s="24" t="s">
        <v>7674</v>
      </c>
      <c r="G677" s="24" t="s">
        <v>7682</v>
      </c>
      <c r="H677" s="24" t="s">
        <v>7682</v>
      </c>
      <c r="I677" s="24" t="s">
        <v>6790</v>
      </c>
      <c r="J677" s="24"/>
      <c r="K677" s="24" t="s">
        <v>18197</v>
      </c>
    </row>
    <row r="678" hidden="1">
      <c r="A678" s="24">
        <v>16086.0</v>
      </c>
      <c r="B678" s="76">
        <v>0.7916666666666666</v>
      </c>
      <c r="C678" s="41" t="s">
        <v>4440</v>
      </c>
      <c r="D678" s="77">
        <v>29859.0</v>
      </c>
      <c r="E678" s="77">
        <v>44631.0</v>
      </c>
      <c r="F678" s="24" t="s">
        <v>7679</v>
      </c>
      <c r="G678" s="24" t="s">
        <v>7673</v>
      </c>
      <c r="H678" s="24" t="s">
        <v>7673</v>
      </c>
      <c r="I678" s="24" t="s">
        <v>6831</v>
      </c>
      <c r="J678" s="24"/>
      <c r="K678" s="24" t="s">
        <v>17965</v>
      </c>
    </row>
    <row r="679" hidden="1">
      <c r="A679" s="24">
        <v>10399.0</v>
      </c>
      <c r="B679" s="76">
        <v>0.7916666666666666</v>
      </c>
      <c r="C679" s="41" t="s">
        <v>523</v>
      </c>
      <c r="D679" s="77">
        <v>29259.0</v>
      </c>
      <c r="E679" s="77">
        <v>44631.0</v>
      </c>
      <c r="F679" s="24" t="s">
        <v>7700</v>
      </c>
      <c r="G679" s="24" t="s">
        <v>7673</v>
      </c>
      <c r="H679" s="24" t="s">
        <v>7673</v>
      </c>
      <c r="I679" s="24" t="s">
        <v>6908</v>
      </c>
      <c r="J679" s="24"/>
      <c r="K679" s="24" t="s">
        <v>17965</v>
      </c>
    </row>
    <row r="680" hidden="1">
      <c r="A680" s="24">
        <v>16643.0</v>
      </c>
      <c r="B680" s="76">
        <v>0.7916666666666666</v>
      </c>
      <c r="C680" s="41" t="s">
        <v>4908</v>
      </c>
      <c r="D680" s="77">
        <v>14558.0</v>
      </c>
      <c r="E680" s="77">
        <v>44631.0</v>
      </c>
      <c r="F680" s="24" t="s">
        <v>7674</v>
      </c>
      <c r="G680" s="24" t="s">
        <v>7682</v>
      </c>
      <c r="H680" s="24" t="s">
        <v>7682</v>
      </c>
      <c r="I680" s="24" t="s">
        <v>6825</v>
      </c>
      <c r="J680" s="24"/>
      <c r="K680" s="24" t="s">
        <v>17982</v>
      </c>
    </row>
    <row r="681" hidden="1">
      <c r="A681" s="24" t="s">
        <v>6739</v>
      </c>
      <c r="B681" s="76">
        <v>0.7916666666666666</v>
      </c>
      <c r="C681" s="41" t="s">
        <v>513</v>
      </c>
      <c r="D681" s="77">
        <v>20263.0</v>
      </c>
      <c r="E681" s="77">
        <v>44631.0</v>
      </c>
      <c r="F681" s="24" t="s">
        <v>7674</v>
      </c>
      <c r="G681" s="24" t="s">
        <v>7681</v>
      </c>
      <c r="H681" s="24" t="s">
        <v>7681</v>
      </c>
      <c r="I681" s="24" t="s">
        <v>6810</v>
      </c>
      <c r="J681" s="24"/>
      <c r="K681" s="24" t="s">
        <v>17961</v>
      </c>
    </row>
    <row r="682" hidden="1">
      <c r="A682" s="24">
        <v>12593.0</v>
      </c>
      <c r="B682" s="76">
        <v>0.7916666666666666</v>
      </c>
      <c r="C682" s="41" t="s">
        <v>1567</v>
      </c>
      <c r="D682" s="77">
        <v>30103.0</v>
      </c>
      <c r="E682" s="77">
        <v>44631.0</v>
      </c>
      <c r="F682" s="24" t="s">
        <v>7674</v>
      </c>
      <c r="G682" s="24" t="s">
        <v>7675</v>
      </c>
      <c r="H682" s="24" t="s">
        <v>7675</v>
      </c>
      <c r="I682" s="24" t="s">
        <v>6796</v>
      </c>
      <c r="J682" s="24"/>
      <c r="K682" s="24" t="s">
        <v>17961</v>
      </c>
    </row>
    <row r="683" hidden="1">
      <c r="A683" s="24">
        <v>15729.0</v>
      </c>
      <c r="B683" s="76">
        <v>0.8333333333333334</v>
      </c>
      <c r="C683" s="41" t="s">
        <v>4119</v>
      </c>
      <c r="D683" s="77">
        <v>27327.0</v>
      </c>
      <c r="E683" s="77">
        <v>44631.0</v>
      </c>
      <c r="F683" s="24" t="s">
        <v>7674</v>
      </c>
      <c r="G683" s="24" t="s">
        <v>7682</v>
      </c>
      <c r="H683" s="24" t="s">
        <v>7682</v>
      </c>
      <c r="I683" s="24" t="s">
        <v>6846</v>
      </c>
      <c r="J683" s="24"/>
      <c r="K683" s="24" t="s">
        <v>18031</v>
      </c>
    </row>
    <row r="684" hidden="1">
      <c r="A684" s="24">
        <v>16260.0</v>
      </c>
      <c r="B684" s="76">
        <v>0.3229166666666667</v>
      </c>
      <c r="C684" s="41" t="s">
        <v>4591</v>
      </c>
      <c r="D684" s="77">
        <v>17025.0</v>
      </c>
      <c r="E684" s="77">
        <v>44631.0</v>
      </c>
      <c r="F684" s="24" t="s">
        <v>7678</v>
      </c>
      <c r="G684" s="24" t="s">
        <v>7681</v>
      </c>
      <c r="H684" s="24" t="s">
        <v>7681</v>
      </c>
      <c r="I684" s="24" t="s">
        <v>6831</v>
      </c>
      <c r="J684" s="24"/>
      <c r="K684" s="24" t="s">
        <v>17955</v>
      </c>
    </row>
    <row r="685" hidden="1">
      <c r="A685" s="24">
        <v>15851.0</v>
      </c>
      <c r="B685" s="76">
        <v>0.3333333333333333</v>
      </c>
      <c r="C685" s="41" t="s">
        <v>4230</v>
      </c>
      <c r="D685" s="77">
        <v>23918.0</v>
      </c>
      <c r="E685" s="77">
        <v>44631.0</v>
      </c>
      <c r="F685" s="24" t="s">
        <v>7674</v>
      </c>
      <c r="G685" s="24" t="s">
        <v>7675</v>
      </c>
      <c r="H685" s="24" t="s">
        <v>7675</v>
      </c>
      <c r="I685" s="24" t="s">
        <v>6770</v>
      </c>
      <c r="J685" s="24"/>
      <c r="K685" s="24" t="s">
        <v>17955</v>
      </c>
    </row>
    <row r="686" hidden="1">
      <c r="A686" s="24">
        <v>12316.0</v>
      </c>
      <c r="B686" s="76">
        <v>0.34375</v>
      </c>
      <c r="C686" s="41" t="s">
        <v>1389</v>
      </c>
      <c r="D686" s="77">
        <v>21955.0</v>
      </c>
      <c r="E686" s="77">
        <v>44631.0</v>
      </c>
      <c r="F686" s="24" t="s">
        <v>7674</v>
      </c>
      <c r="G686" s="24" t="s">
        <v>7682</v>
      </c>
      <c r="H686" s="24" t="s">
        <v>7682</v>
      </c>
      <c r="I686" s="24" t="s">
        <v>6836</v>
      </c>
      <c r="J686" s="24"/>
      <c r="K686" s="24" t="s">
        <v>17955</v>
      </c>
    </row>
    <row r="687" hidden="1">
      <c r="A687" s="24">
        <v>14140.0</v>
      </c>
      <c r="B687" s="76">
        <v>0.3645833333333333</v>
      </c>
      <c r="C687" s="41" t="s">
        <v>2792</v>
      </c>
      <c r="D687" s="77">
        <v>19016.0</v>
      </c>
      <c r="E687" s="77">
        <v>44631.0</v>
      </c>
      <c r="F687" s="24" t="s">
        <v>7674</v>
      </c>
      <c r="G687" s="24" t="s">
        <v>7675</v>
      </c>
      <c r="H687" s="24" t="s">
        <v>7675</v>
      </c>
      <c r="I687" s="24" t="s">
        <v>6908</v>
      </c>
      <c r="J687" s="24"/>
      <c r="K687" s="24" t="s">
        <v>17955</v>
      </c>
    </row>
    <row r="688" hidden="1">
      <c r="A688" s="24">
        <v>14019.0</v>
      </c>
      <c r="B688" s="76">
        <v>0.375</v>
      </c>
      <c r="C688" s="41" t="s">
        <v>2693</v>
      </c>
      <c r="D688" s="77">
        <v>23292.0</v>
      </c>
      <c r="E688" s="77">
        <v>44631.0</v>
      </c>
      <c r="F688" s="24" t="s">
        <v>7674</v>
      </c>
      <c r="G688" s="24" t="s">
        <v>7675</v>
      </c>
      <c r="H688" s="24" t="s">
        <v>7675</v>
      </c>
      <c r="I688" s="24" t="s">
        <v>6908</v>
      </c>
      <c r="J688" s="24"/>
      <c r="K688" s="24" t="s">
        <v>17955</v>
      </c>
    </row>
    <row r="689" hidden="1">
      <c r="A689" s="24">
        <v>17844.0</v>
      </c>
      <c r="B689" s="76">
        <v>0.375</v>
      </c>
      <c r="C689" s="41" t="s">
        <v>5960</v>
      </c>
      <c r="D689" s="77">
        <v>30422.0</v>
      </c>
      <c r="E689" s="77">
        <v>44631.0</v>
      </c>
      <c r="F689" s="24" t="s">
        <v>7674</v>
      </c>
      <c r="G689" s="24" t="s">
        <v>7682</v>
      </c>
      <c r="H689" s="24" t="s">
        <v>7682</v>
      </c>
      <c r="I689" s="24" t="s">
        <v>6793</v>
      </c>
      <c r="J689" s="24"/>
      <c r="K689" s="24" t="s">
        <v>17955</v>
      </c>
    </row>
    <row r="690" hidden="1">
      <c r="A690" s="24">
        <v>17145.0</v>
      </c>
      <c r="B690" s="76">
        <v>0.3854166666666667</v>
      </c>
      <c r="C690" s="41" t="s">
        <v>5337</v>
      </c>
      <c r="D690" s="77">
        <v>30612.0</v>
      </c>
      <c r="E690" s="77">
        <v>44631.0</v>
      </c>
      <c r="F690" s="24" t="s">
        <v>7674</v>
      </c>
      <c r="G690" s="24" t="s">
        <v>7675</v>
      </c>
      <c r="H690" s="24" t="s">
        <v>7675</v>
      </c>
      <c r="I690" s="24" t="s">
        <v>6908</v>
      </c>
      <c r="J690" s="24"/>
      <c r="K690" s="24" t="s">
        <v>17955</v>
      </c>
    </row>
    <row r="691" hidden="1">
      <c r="A691" s="24">
        <v>16995.0</v>
      </c>
      <c r="B691" s="76">
        <v>0.3854166666666667</v>
      </c>
      <c r="C691" s="41" t="s">
        <v>5205</v>
      </c>
      <c r="D691" s="77">
        <v>24264.0</v>
      </c>
      <c r="E691" s="77">
        <v>44631.0</v>
      </c>
      <c r="F691" s="24" t="s">
        <v>7674</v>
      </c>
      <c r="G691" s="24" t="s">
        <v>7682</v>
      </c>
      <c r="H691" s="24" t="s">
        <v>7682</v>
      </c>
      <c r="I691" s="24" t="s">
        <v>6771</v>
      </c>
      <c r="J691" s="24"/>
      <c r="K691" s="24" t="s">
        <v>17955</v>
      </c>
    </row>
    <row r="692" hidden="1">
      <c r="A692" s="24">
        <v>11623.0</v>
      </c>
      <c r="B692" s="76">
        <v>0.3958333333333333</v>
      </c>
      <c r="C692" s="41" t="s">
        <v>1025</v>
      </c>
      <c r="D692" s="77">
        <v>20033.0</v>
      </c>
      <c r="E692" s="77">
        <v>44631.0</v>
      </c>
      <c r="F692" s="24" t="s">
        <v>7674</v>
      </c>
      <c r="G692" s="24" t="s">
        <v>7675</v>
      </c>
      <c r="H692" s="24" t="s">
        <v>7675</v>
      </c>
      <c r="I692" s="24" t="s">
        <v>6836</v>
      </c>
      <c r="J692" s="24"/>
      <c r="K692" s="24" t="s">
        <v>17955</v>
      </c>
    </row>
    <row r="693" hidden="1">
      <c r="A693" s="24">
        <v>15154.0</v>
      </c>
      <c r="B693" s="76">
        <v>0.40625</v>
      </c>
      <c r="C693" s="41" t="s">
        <v>3620</v>
      </c>
      <c r="D693" s="77">
        <v>19976.0</v>
      </c>
      <c r="E693" s="77">
        <v>44631.0</v>
      </c>
      <c r="F693" s="24" t="s">
        <v>7674</v>
      </c>
      <c r="G693" s="24" t="s">
        <v>7682</v>
      </c>
      <c r="H693" s="24" t="s">
        <v>7682</v>
      </c>
      <c r="I693" s="24" t="s">
        <v>6810</v>
      </c>
      <c r="J693" s="24"/>
      <c r="K693" s="24" t="s">
        <v>17955</v>
      </c>
    </row>
    <row r="694" hidden="1">
      <c r="A694" s="24">
        <v>16467.0</v>
      </c>
      <c r="B694" s="76">
        <v>0.40625</v>
      </c>
      <c r="C694" s="41" t="s">
        <v>4762</v>
      </c>
      <c r="D694" s="77">
        <v>25813.0</v>
      </c>
      <c r="E694" s="77">
        <v>44631.0</v>
      </c>
      <c r="F694" s="24" t="s">
        <v>7674</v>
      </c>
      <c r="G694" s="24" t="s">
        <v>7682</v>
      </c>
      <c r="H694" s="24" t="s">
        <v>7682</v>
      </c>
      <c r="I694" s="24" t="s">
        <v>6831</v>
      </c>
      <c r="J694" s="24"/>
      <c r="K694" s="24" t="s">
        <v>17955</v>
      </c>
    </row>
    <row r="695" hidden="1">
      <c r="A695" s="24">
        <v>15922.0</v>
      </c>
      <c r="B695" s="76">
        <v>0.4270833333333333</v>
      </c>
      <c r="C695" s="41" t="s">
        <v>4297</v>
      </c>
      <c r="D695" s="77">
        <v>22489.0</v>
      </c>
      <c r="E695" s="77">
        <v>44631.0</v>
      </c>
      <c r="F695" s="24" t="s">
        <v>7674</v>
      </c>
      <c r="G695" s="24" t="s">
        <v>7681</v>
      </c>
      <c r="H695" s="24" t="s">
        <v>7681</v>
      </c>
      <c r="I695" s="24" t="s">
        <v>6810</v>
      </c>
      <c r="J695" s="24"/>
      <c r="K695" s="24" t="s">
        <v>17955</v>
      </c>
    </row>
    <row r="696" hidden="1">
      <c r="A696" s="24">
        <v>11084.0</v>
      </c>
      <c r="B696" s="76">
        <v>0.4375</v>
      </c>
      <c r="C696" s="41" t="s">
        <v>798</v>
      </c>
      <c r="D696" s="77">
        <v>21028.0</v>
      </c>
      <c r="E696" s="77">
        <v>44631.0</v>
      </c>
      <c r="F696" s="24" t="s">
        <v>7674</v>
      </c>
      <c r="G696" s="24" t="s">
        <v>7675</v>
      </c>
      <c r="H696" s="24" t="s">
        <v>7675</v>
      </c>
      <c r="I696" s="24" t="s">
        <v>6876</v>
      </c>
      <c r="J696" s="24"/>
      <c r="K696" s="24" t="s">
        <v>17955</v>
      </c>
    </row>
    <row r="697" hidden="1">
      <c r="A697" s="24">
        <v>9141.0</v>
      </c>
      <c r="B697" s="76">
        <v>0.4479166666666667</v>
      </c>
      <c r="C697" s="41" t="s">
        <v>24</v>
      </c>
      <c r="D697" s="77">
        <v>30758.0</v>
      </c>
      <c r="E697" s="77">
        <v>44631.0</v>
      </c>
      <c r="F697" s="24" t="s">
        <v>7674</v>
      </c>
      <c r="G697" s="24" t="s">
        <v>7682</v>
      </c>
      <c r="H697" s="24" t="s">
        <v>7682</v>
      </c>
      <c r="I697" s="24" t="s">
        <v>6858</v>
      </c>
      <c r="J697" s="24"/>
      <c r="K697" s="24" t="s">
        <v>17955</v>
      </c>
    </row>
    <row r="698" hidden="1">
      <c r="A698" s="24">
        <v>9945.0</v>
      </c>
      <c r="B698" s="76">
        <v>0.4583333333333333</v>
      </c>
      <c r="C698" s="41" t="s">
        <v>336</v>
      </c>
      <c r="D698" s="77">
        <v>21443.0</v>
      </c>
      <c r="E698" s="77">
        <v>44631.0</v>
      </c>
      <c r="F698" s="24" t="s">
        <v>7674</v>
      </c>
      <c r="G698" s="24" t="s">
        <v>7682</v>
      </c>
      <c r="H698" s="24" t="s">
        <v>7682</v>
      </c>
      <c r="I698" s="24" t="s">
        <v>6908</v>
      </c>
      <c r="J698" s="24"/>
      <c r="K698" s="24" t="s">
        <v>17955</v>
      </c>
    </row>
    <row r="699" hidden="1">
      <c r="A699" s="24">
        <v>12148.0</v>
      </c>
      <c r="B699" s="76">
        <v>0.46875</v>
      </c>
      <c r="C699" s="41" t="s">
        <v>1300</v>
      </c>
      <c r="D699" s="77">
        <v>19436.0</v>
      </c>
      <c r="E699" s="77">
        <v>44631.0</v>
      </c>
      <c r="F699" s="24" t="s">
        <v>7674</v>
      </c>
      <c r="G699" s="24" t="s">
        <v>7682</v>
      </c>
      <c r="H699" s="24" t="s">
        <v>7682</v>
      </c>
      <c r="I699" s="24" t="s">
        <v>6771</v>
      </c>
      <c r="J699" s="24"/>
      <c r="K699" s="24" t="s">
        <v>17955</v>
      </c>
    </row>
    <row r="700" hidden="1">
      <c r="A700" s="24">
        <v>15800.0</v>
      </c>
      <c r="B700" s="76">
        <v>0.5416666666666666</v>
      </c>
      <c r="C700" s="41" t="s">
        <v>4183</v>
      </c>
      <c r="D700" s="77">
        <v>21210.0</v>
      </c>
      <c r="E700" s="77">
        <v>44631.0</v>
      </c>
      <c r="F700" s="24" t="s">
        <v>7674</v>
      </c>
      <c r="G700" s="24" t="s">
        <v>7682</v>
      </c>
      <c r="H700" s="24" t="s">
        <v>7682</v>
      </c>
      <c r="I700" s="24" t="s">
        <v>6846</v>
      </c>
      <c r="J700" s="24"/>
      <c r="K700" s="24" t="s">
        <v>17955</v>
      </c>
    </row>
    <row r="701" hidden="1">
      <c r="A701" s="24">
        <v>16431.0</v>
      </c>
      <c r="B701" s="76">
        <v>0.5416666666666666</v>
      </c>
      <c r="C701" s="41" t="s">
        <v>4731</v>
      </c>
      <c r="D701" s="77">
        <v>18157.0</v>
      </c>
      <c r="E701" s="77">
        <v>44631.0</v>
      </c>
      <c r="F701" s="24" t="s">
        <v>7674</v>
      </c>
      <c r="G701" s="24" t="s">
        <v>7682</v>
      </c>
      <c r="H701" s="24" t="s">
        <v>7682</v>
      </c>
      <c r="I701" s="24" t="s">
        <v>6777</v>
      </c>
      <c r="J701" s="24"/>
      <c r="K701" s="24" t="s">
        <v>17955</v>
      </c>
    </row>
    <row r="702" hidden="1">
      <c r="A702" s="24">
        <v>15979.0</v>
      </c>
      <c r="B702" s="76">
        <v>0.5625</v>
      </c>
      <c r="C702" s="41" t="s">
        <v>4345</v>
      </c>
      <c r="D702" s="77">
        <v>22579.0</v>
      </c>
      <c r="E702" s="77">
        <v>44631.0</v>
      </c>
      <c r="F702" s="24" t="s">
        <v>7674</v>
      </c>
      <c r="G702" s="24" t="s">
        <v>7675</v>
      </c>
      <c r="H702" s="24" t="s">
        <v>7675</v>
      </c>
      <c r="I702" s="24" t="s">
        <v>6821</v>
      </c>
      <c r="J702" s="24"/>
      <c r="K702" s="24" t="s">
        <v>17955</v>
      </c>
    </row>
    <row r="703" hidden="1">
      <c r="A703" s="24">
        <v>12675.0</v>
      </c>
      <c r="B703" s="76">
        <v>0.5833333333333334</v>
      </c>
      <c r="C703" s="41" t="s">
        <v>1626</v>
      </c>
      <c r="D703" s="77">
        <v>19718.0</v>
      </c>
      <c r="E703" s="77">
        <v>44631.0</v>
      </c>
      <c r="F703" s="24" t="s">
        <v>7674</v>
      </c>
      <c r="G703" s="24" t="s">
        <v>7675</v>
      </c>
      <c r="H703" s="24" t="s">
        <v>7675</v>
      </c>
      <c r="I703" s="24" t="s">
        <v>6831</v>
      </c>
      <c r="J703" s="24"/>
      <c r="K703" s="24" t="s">
        <v>17955</v>
      </c>
    </row>
    <row r="704" hidden="1">
      <c r="A704" s="24">
        <v>15481.0</v>
      </c>
      <c r="B704" s="76">
        <v>0.59375</v>
      </c>
      <c r="C704" s="41" t="s">
        <v>3894</v>
      </c>
      <c r="D704" s="77">
        <v>30967.0</v>
      </c>
      <c r="E704" s="77">
        <v>44631.0</v>
      </c>
      <c r="F704" s="24" t="s">
        <v>7674</v>
      </c>
      <c r="G704" s="24" t="s">
        <v>7675</v>
      </c>
      <c r="H704" s="24" t="s">
        <v>7675</v>
      </c>
      <c r="I704" s="24" t="s">
        <v>6784</v>
      </c>
      <c r="J704" s="24"/>
      <c r="K704" s="24" t="s">
        <v>17955</v>
      </c>
    </row>
    <row r="705" hidden="1">
      <c r="A705" s="24">
        <v>13019.0</v>
      </c>
      <c r="B705" s="76">
        <v>0.6041666666666666</v>
      </c>
      <c r="C705" s="41" t="s">
        <v>1912</v>
      </c>
      <c r="D705" s="77">
        <v>20401.0</v>
      </c>
      <c r="E705" s="77">
        <v>44631.0</v>
      </c>
      <c r="F705" s="24" t="s">
        <v>7674</v>
      </c>
      <c r="G705" s="24" t="s">
        <v>7675</v>
      </c>
      <c r="H705" s="24" t="s">
        <v>7675</v>
      </c>
      <c r="I705" s="24" t="s">
        <v>6834</v>
      </c>
      <c r="J705" s="24"/>
      <c r="K705" s="24" t="s">
        <v>17955</v>
      </c>
    </row>
    <row r="706" hidden="1">
      <c r="A706" s="24">
        <v>16607.0</v>
      </c>
      <c r="B706" s="76">
        <v>0.625</v>
      </c>
      <c r="C706" s="41" t="s">
        <v>4879</v>
      </c>
      <c r="D706" s="77">
        <v>29673.0</v>
      </c>
      <c r="E706" s="77">
        <v>44631.0</v>
      </c>
      <c r="F706" s="24" t="s">
        <v>7674</v>
      </c>
      <c r="G706" s="24" t="s">
        <v>7682</v>
      </c>
      <c r="H706" s="24" t="s">
        <v>7682</v>
      </c>
      <c r="I706" s="24" t="s">
        <v>6796</v>
      </c>
      <c r="J706" s="24"/>
      <c r="K706" s="24" t="s">
        <v>17955</v>
      </c>
    </row>
    <row r="707" hidden="1">
      <c r="A707" s="24">
        <v>16254.0</v>
      </c>
      <c r="B707" s="76">
        <v>0.7916666666666666</v>
      </c>
      <c r="C707" s="41" t="s">
        <v>4585</v>
      </c>
      <c r="D707" s="77">
        <v>25486.0</v>
      </c>
      <c r="E707" s="77">
        <v>44631.0</v>
      </c>
      <c r="F707" s="24" t="s">
        <v>7674</v>
      </c>
      <c r="G707" s="24" t="s">
        <v>7682</v>
      </c>
      <c r="H707" s="24" t="s">
        <v>7682</v>
      </c>
      <c r="I707" s="24" t="s">
        <v>6846</v>
      </c>
      <c r="J707" s="24"/>
      <c r="K707" s="24" t="s">
        <v>17964</v>
      </c>
    </row>
    <row r="708" hidden="1">
      <c r="A708" s="24">
        <v>12309.0</v>
      </c>
      <c r="B708" s="76">
        <v>0.7916666666666666</v>
      </c>
      <c r="C708" s="41" t="s">
        <v>1385</v>
      </c>
      <c r="D708" s="77">
        <v>16897.0</v>
      </c>
      <c r="E708" s="77">
        <v>44631.0</v>
      </c>
      <c r="F708" s="24" t="s">
        <v>7689</v>
      </c>
      <c r="G708" s="24" t="s">
        <v>7673</v>
      </c>
      <c r="H708" s="24" t="s">
        <v>7673</v>
      </c>
      <c r="I708" s="24" t="s">
        <v>6908</v>
      </c>
      <c r="J708" s="24"/>
      <c r="K708" s="24" t="s">
        <v>17965</v>
      </c>
    </row>
    <row r="709" hidden="1">
      <c r="A709" s="24">
        <v>15647.0</v>
      </c>
      <c r="B709" s="76">
        <v>0.7916666666666666</v>
      </c>
      <c r="C709" s="41" t="s">
        <v>4042</v>
      </c>
      <c r="D709" s="77">
        <v>26283.0</v>
      </c>
      <c r="E709" s="77">
        <v>44631.0</v>
      </c>
      <c r="F709" s="24" t="s">
        <v>18198</v>
      </c>
      <c r="G709" s="24" t="s">
        <v>7673</v>
      </c>
      <c r="H709" s="24" t="s">
        <v>7673</v>
      </c>
      <c r="I709" s="24" t="s">
        <v>6814</v>
      </c>
      <c r="J709" s="24"/>
      <c r="K709" s="24" t="s">
        <v>17965</v>
      </c>
    </row>
    <row r="710" hidden="1">
      <c r="A710" s="24">
        <v>13733.0</v>
      </c>
      <c r="B710" s="76">
        <v>0.7916666666666666</v>
      </c>
      <c r="C710" s="41" t="s">
        <v>2474</v>
      </c>
      <c r="D710" s="77">
        <v>24461.0</v>
      </c>
      <c r="E710" s="77">
        <v>44631.0</v>
      </c>
      <c r="F710" s="24" t="s">
        <v>7687</v>
      </c>
      <c r="G710" s="24" t="s">
        <v>7673</v>
      </c>
      <c r="H710" s="24" t="s">
        <v>7673</v>
      </c>
      <c r="I710" s="24" t="s">
        <v>6793</v>
      </c>
      <c r="J710" s="24"/>
      <c r="K710" s="24" t="s">
        <v>17965</v>
      </c>
    </row>
    <row r="711" hidden="1">
      <c r="A711" s="24">
        <v>17539.0</v>
      </c>
      <c r="B711" s="76">
        <v>0.7916666666666666</v>
      </c>
      <c r="C711" s="41" t="s">
        <v>5686</v>
      </c>
      <c r="D711" s="77">
        <v>29640.0</v>
      </c>
      <c r="E711" s="77">
        <v>44631.0</v>
      </c>
      <c r="F711" s="24" t="s">
        <v>7679</v>
      </c>
      <c r="G711" s="24" t="s">
        <v>7673</v>
      </c>
      <c r="H711" s="24" t="s">
        <v>7673</v>
      </c>
      <c r="I711" s="24" t="s">
        <v>6831</v>
      </c>
      <c r="J711" s="24"/>
      <c r="K711" s="24" t="s">
        <v>17965</v>
      </c>
    </row>
    <row r="712" hidden="1">
      <c r="A712" s="24">
        <v>9642.0</v>
      </c>
      <c r="B712" s="76">
        <v>0.7916666666666666</v>
      </c>
      <c r="C712" s="41" t="s">
        <v>229</v>
      </c>
      <c r="D712" s="77">
        <v>17215.0</v>
      </c>
      <c r="E712" s="77">
        <v>44631.0</v>
      </c>
      <c r="F712" s="24" t="s">
        <v>7687</v>
      </c>
      <c r="G712" s="24" t="s">
        <v>7673</v>
      </c>
      <c r="H712" s="24" t="s">
        <v>7673</v>
      </c>
      <c r="I712" s="24" t="s">
        <v>6821</v>
      </c>
      <c r="J712" s="24"/>
      <c r="K712" s="24" t="s">
        <v>17965</v>
      </c>
    </row>
    <row r="713" hidden="1">
      <c r="A713" s="24">
        <v>15852.0</v>
      </c>
      <c r="B713" s="76">
        <v>0.7916666666666666</v>
      </c>
      <c r="C713" s="41" t="s">
        <v>4231</v>
      </c>
      <c r="D713" s="77">
        <v>12166.0</v>
      </c>
      <c r="E713" s="77">
        <v>44631.0</v>
      </c>
      <c r="F713" s="24" t="s">
        <v>7674</v>
      </c>
      <c r="G713" s="24" t="s">
        <v>7675</v>
      </c>
      <c r="H713" s="24" t="s">
        <v>7675</v>
      </c>
      <c r="I713" s="24" t="s">
        <v>6831</v>
      </c>
      <c r="J713" s="24"/>
      <c r="K713" s="24" t="s">
        <v>18006</v>
      </c>
    </row>
    <row r="714" hidden="1">
      <c r="A714" s="24">
        <v>14088.0</v>
      </c>
      <c r="B714" s="76">
        <v>0.7916666666666666</v>
      </c>
      <c r="C714" s="41" t="s">
        <v>2746</v>
      </c>
      <c r="D714" s="77">
        <v>22147.0</v>
      </c>
      <c r="E714" s="77">
        <v>44631.0</v>
      </c>
      <c r="F714" s="24" t="s">
        <v>7674</v>
      </c>
      <c r="G714" s="24" t="s">
        <v>7682</v>
      </c>
      <c r="H714" s="24" t="s">
        <v>7682</v>
      </c>
      <c r="I714" s="24" t="s">
        <v>6908</v>
      </c>
      <c r="J714" s="24"/>
      <c r="K714" s="24" t="s">
        <v>17968</v>
      </c>
    </row>
    <row r="715" hidden="1">
      <c r="A715" s="24">
        <v>10058.0</v>
      </c>
      <c r="B715" s="76">
        <v>0.7916666666666666</v>
      </c>
      <c r="C715" s="41" t="s">
        <v>384</v>
      </c>
      <c r="D715" s="77">
        <v>23141.0</v>
      </c>
      <c r="E715" s="77">
        <v>44631.0</v>
      </c>
      <c r="F715" s="24" t="s">
        <v>7690</v>
      </c>
      <c r="G715" s="24" t="s">
        <v>7673</v>
      </c>
      <c r="H715" s="24" t="s">
        <v>7673</v>
      </c>
      <c r="I715" s="24" t="s">
        <v>6810</v>
      </c>
      <c r="J715" s="24"/>
      <c r="K715" s="24" t="s">
        <v>17965</v>
      </c>
    </row>
    <row r="716" hidden="1">
      <c r="A716" s="24">
        <v>17510.0</v>
      </c>
      <c r="B716" s="76">
        <v>0.7916666666666666</v>
      </c>
      <c r="C716" s="41" t="s">
        <v>5660</v>
      </c>
      <c r="D716" s="77">
        <v>19005.0</v>
      </c>
      <c r="E716" s="77">
        <v>44631.0</v>
      </c>
      <c r="F716" s="24" t="s">
        <v>7674</v>
      </c>
      <c r="G716" s="24" t="s">
        <v>7682</v>
      </c>
      <c r="H716" s="24" t="s">
        <v>7682</v>
      </c>
      <c r="I716" s="24" t="s">
        <v>6770</v>
      </c>
      <c r="J716" s="24"/>
      <c r="K716" s="24" t="s">
        <v>17968</v>
      </c>
    </row>
    <row r="717" hidden="1">
      <c r="A717" s="24">
        <v>13946.0</v>
      </c>
      <c r="B717" s="76">
        <v>0.7916666666666666</v>
      </c>
      <c r="C717" s="41" t="s">
        <v>2643</v>
      </c>
      <c r="D717" s="77">
        <v>26251.0</v>
      </c>
      <c r="E717" s="77">
        <v>44631.0</v>
      </c>
      <c r="F717" s="24" t="s">
        <v>7674</v>
      </c>
      <c r="G717" s="24" t="s">
        <v>7675</v>
      </c>
      <c r="H717" s="24" t="s">
        <v>7675</v>
      </c>
      <c r="I717" s="24" t="s">
        <v>6908</v>
      </c>
      <c r="J717" s="24"/>
      <c r="K717" s="24" t="s">
        <v>17966</v>
      </c>
    </row>
    <row r="718" hidden="1">
      <c r="A718" s="24">
        <v>16607.0</v>
      </c>
      <c r="B718" s="76">
        <v>0.7916666666666666</v>
      </c>
      <c r="C718" s="41" t="s">
        <v>4879</v>
      </c>
      <c r="D718" s="77">
        <v>29673.0</v>
      </c>
      <c r="E718" s="77">
        <v>44631.0</v>
      </c>
      <c r="F718" s="24" t="s">
        <v>7674</v>
      </c>
      <c r="G718" s="24" t="s">
        <v>7681</v>
      </c>
      <c r="H718" s="24" t="s">
        <v>7681</v>
      </c>
      <c r="I718" s="24" t="s">
        <v>6796</v>
      </c>
      <c r="J718" s="24"/>
      <c r="K718" s="24" t="s">
        <v>17965</v>
      </c>
    </row>
    <row r="719" hidden="1">
      <c r="A719" s="24">
        <v>10614.0</v>
      </c>
      <c r="B719" s="76">
        <v>0.7916666666666666</v>
      </c>
      <c r="C719" s="41" t="s">
        <v>602</v>
      </c>
      <c r="D719" s="77">
        <v>19605.0</v>
      </c>
      <c r="E719" s="77">
        <v>44631.0</v>
      </c>
      <c r="F719" s="24" t="s">
        <v>7674</v>
      </c>
      <c r="G719" s="24" t="s">
        <v>7682</v>
      </c>
      <c r="H719" s="24" t="s">
        <v>7682</v>
      </c>
      <c r="I719" s="24" t="s">
        <v>6770</v>
      </c>
      <c r="J719" s="24"/>
      <c r="K719" s="24" t="s">
        <v>17969</v>
      </c>
    </row>
    <row r="720" hidden="1">
      <c r="A720" s="24">
        <v>17393.0</v>
      </c>
      <c r="B720" s="76">
        <v>0.7916666666666666</v>
      </c>
      <c r="C720" s="41" t="s">
        <v>5558</v>
      </c>
      <c r="D720" s="77">
        <v>21177.0</v>
      </c>
      <c r="E720" s="77">
        <v>44631.0</v>
      </c>
      <c r="F720" s="24" t="s">
        <v>7674</v>
      </c>
      <c r="G720" s="24" t="s">
        <v>7682</v>
      </c>
      <c r="H720" s="24" t="s">
        <v>7682</v>
      </c>
      <c r="I720" s="24" t="s">
        <v>6790</v>
      </c>
      <c r="J720" s="24"/>
      <c r="K720" s="24" t="s">
        <v>17969</v>
      </c>
    </row>
    <row r="721" hidden="1">
      <c r="A721" s="24">
        <v>16513.0</v>
      </c>
      <c r="B721" s="76">
        <v>0.7916666666666666</v>
      </c>
      <c r="C721" s="41" t="s">
        <v>4805</v>
      </c>
      <c r="D721" s="77">
        <v>17670.0</v>
      </c>
      <c r="E721" s="77">
        <v>44631.0</v>
      </c>
      <c r="F721" s="24" t="s">
        <v>7674</v>
      </c>
      <c r="G721" s="24" t="s">
        <v>7675</v>
      </c>
      <c r="H721" s="24" t="s">
        <v>7675</v>
      </c>
      <c r="I721" s="24" t="s">
        <v>6836</v>
      </c>
      <c r="J721" s="24"/>
      <c r="K721" s="24" t="s">
        <v>17973</v>
      </c>
    </row>
    <row r="722" hidden="1">
      <c r="A722" s="24">
        <v>16444.0</v>
      </c>
      <c r="B722" s="76">
        <v>0.7916666666666666</v>
      </c>
      <c r="C722" s="41" t="s">
        <v>4744</v>
      </c>
      <c r="D722" s="77">
        <v>13772.0</v>
      </c>
      <c r="E722" s="77">
        <v>44631.0</v>
      </c>
      <c r="F722" s="24" t="s">
        <v>18063</v>
      </c>
      <c r="G722" s="24" t="s">
        <v>7673</v>
      </c>
      <c r="H722" s="24" t="s">
        <v>7673</v>
      </c>
      <c r="I722" s="24" t="s">
        <v>6810</v>
      </c>
      <c r="J722" s="24"/>
      <c r="K722" s="24" t="s">
        <v>17965</v>
      </c>
    </row>
    <row r="723" hidden="1">
      <c r="A723" s="24">
        <v>16459.0</v>
      </c>
      <c r="B723" s="76">
        <v>0.8125</v>
      </c>
      <c r="C723" s="41" t="s">
        <v>4756</v>
      </c>
      <c r="D723" s="77">
        <v>19018.0</v>
      </c>
      <c r="E723" s="77">
        <v>44631.0</v>
      </c>
      <c r="F723" s="24" t="s">
        <v>7678</v>
      </c>
      <c r="G723" s="24" t="s">
        <v>7681</v>
      </c>
      <c r="H723" s="24" t="s">
        <v>7681</v>
      </c>
      <c r="I723" s="24" t="s">
        <v>6821</v>
      </c>
      <c r="J723" s="24"/>
      <c r="K723" s="24" t="s">
        <v>18009</v>
      </c>
    </row>
    <row r="724" hidden="1">
      <c r="A724" s="24">
        <v>13023.0</v>
      </c>
      <c r="B724" s="76">
        <v>0.8333333333333334</v>
      </c>
      <c r="C724" s="41" t="s">
        <v>1916</v>
      </c>
      <c r="D724" s="77">
        <v>11936.0</v>
      </c>
      <c r="E724" s="77">
        <v>44631.0</v>
      </c>
      <c r="F724" s="24" t="s">
        <v>7674</v>
      </c>
      <c r="G724" s="24" t="s">
        <v>7675</v>
      </c>
      <c r="H724" s="24" t="s">
        <v>7675</v>
      </c>
      <c r="I724" s="24" t="s">
        <v>6831</v>
      </c>
      <c r="J724" s="24"/>
      <c r="K724" s="24" t="s">
        <v>18196</v>
      </c>
    </row>
    <row r="725" hidden="1">
      <c r="A725" s="24">
        <v>14862.0</v>
      </c>
      <c r="B725" s="76">
        <v>0.8333333333333334</v>
      </c>
      <c r="C725" s="41" t="s">
        <v>3379</v>
      </c>
      <c r="D725" s="77">
        <v>24183.0</v>
      </c>
      <c r="E725" s="77">
        <v>44631.0</v>
      </c>
      <c r="F725" s="24" t="s">
        <v>7674</v>
      </c>
      <c r="G725" s="24" t="s">
        <v>7675</v>
      </c>
      <c r="H725" s="24" t="s">
        <v>7675</v>
      </c>
      <c r="I725" s="24" t="s">
        <v>6793</v>
      </c>
      <c r="J725" s="24"/>
      <c r="K725" s="24" t="s">
        <v>17961</v>
      </c>
    </row>
    <row r="726" hidden="1">
      <c r="A726" s="24">
        <v>15962.0</v>
      </c>
      <c r="B726" s="76">
        <v>0.8541666666666666</v>
      </c>
      <c r="C726" s="41" t="s">
        <v>4330</v>
      </c>
      <c r="D726" s="77">
        <v>15921.0</v>
      </c>
      <c r="E726" s="77">
        <v>44631.0</v>
      </c>
      <c r="F726" s="24" t="s">
        <v>7695</v>
      </c>
      <c r="G726" s="24" t="s">
        <v>7673</v>
      </c>
      <c r="H726" s="24" t="s">
        <v>7673</v>
      </c>
      <c r="I726" s="24" t="s">
        <v>6813</v>
      </c>
      <c r="J726" s="24"/>
      <c r="K726" s="24" t="s">
        <v>17969</v>
      </c>
    </row>
    <row r="727" hidden="1">
      <c r="A727" s="24">
        <v>17373.0</v>
      </c>
      <c r="B727" s="76">
        <v>0.375</v>
      </c>
      <c r="C727" s="41" t="s">
        <v>5541</v>
      </c>
      <c r="D727" s="77">
        <v>12052.0</v>
      </c>
      <c r="E727" s="77">
        <v>44631.0</v>
      </c>
      <c r="F727" s="24" t="s">
        <v>7674</v>
      </c>
      <c r="G727" s="24" t="s">
        <v>7675</v>
      </c>
      <c r="H727" s="24" t="s">
        <v>7675</v>
      </c>
      <c r="I727" s="24" t="s">
        <v>6821</v>
      </c>
      <c r="J727" s="24"/>
      <c r="K727" s="24" t="s">
        <v>17955</v>
      </c>
    </row>
    <row r="728" hidden="1">
      <c r="A728" s="24">
        <v>14058.0</v>
      </c>
      <c r="B728" s="76">
        <v>0.4479166666666667</v>
      </c>
      <c r="C728" s="41" t="s">
        <v>2722</v>
      </c>
      <c r="D728" s="77">
        <v>14375.0</v>
      </c>
      <c r="E728" s="77">
        <v>44631.0</v>
      </c>
      <c r="F728" s="24" t="s">
        <v>7674</v>
      </c>
      <c r="G728" s="24" t="s">
        <v>7681</v>
      </c>
      <c r="H728" s="24" t="s">
        <v>7681</v>
      </c>
      <c r="I728" s="24" t="s">
        <v>6831</v>
      </c>
      <c r="J728" s="24"/>
      <c r="K728" s="24" t="s">
        <v>17955</v>
      </c>
    </row>
    <row r="729" hidden="1">
      <c r="A729" s="24">
        <v>12324.0</v>
      </c>
      <c r="B729" s="76">
        <v>0.4583333333333333</v>
      </c>
      <c r="C729" s="41" t="s">
        <v>1397</v>
      </c>
      <c r="D729" s="77">
        <v>17414.0</v>
      </c>
      <c r="E729" s="77">
        <v>44631.0</v>
      </c>
      <c r="F729" s="24" t="s">
        <v>7674</v>
      </c>
      <c r="G729" s="24" t="s">
        <v>7681</v>
      </c>
      <c r="H729" s="24" t="s">
        <v>7681</v>
      </c>
      <c r="I729" s="24" t="s">
        <v>6836</v>
      </c>
      <c r="J729" s="24"/>
      <c r="K729" s="24" t="s">
        <v>17955</v>
      </c>
    </row>
    <row r="730" hidden="1">
      <c r="A730" s="24">
        <v>10061.0</v>
      </c>
      <c r="B730" s="76">
        <v>0.5520833333333334</v>
      </c>
      <c r="C730" s="41" t="s">
        <v>386</v>
      </c>
      <c r="D730" s="77">
        <v>21559.0</v>
      </c>
      <c r="E730" s="77">
        <v>44631.0</v>
      </c>
      <c r="F730" s="24" t="s">
        <v>7674</v>
      </c>
      <c r="G730" s="24" t="s">
        <v>7675</v>
      </c>
      <c r="H730" s="24" t="s">
        <v>7675</v>
      </c>
      <c r="I730" s="24" t="s">
        <v>6793</v>
      </c>
      <c r="J730" s="24"/>
      <c r="K730" s="24" t="s">
        <v>17955</v>
      </c>
    </row>
    <row r="731" hidden="1">
      <c r="A731" s="24">
        <v>15835.0</v>
      </c>
      <c r="B731" s="76">
        <v>0.6145833333333334</v>
      </c>
      <c r="C731" s="41" t="s">
        <v>4214</v>
      </c>
      <c r="D731" s="77">
        <v>21919.0</v>
      </c>
      <c r="E731" s="77">
        <v>44631.0</v>
      </c>
      <c r="F731" s="24" t="s">
        <v>7674</v>
      </c>
      <c r="G731" s="24" t="s">
        <v>7681</v>
      </c>
      <c r="H731" s="24" t="s">
        <v>7681</v>
      </c>
      <c r="I731" s="24" t="s">
        <v>6810</v>
      </c>
      <c r="J731" s="24"/>
      <c r="K731" s="24" t="s">
        <v>17955</v>
      </c>
    </row>
    <row r="732" hidden="1">
      <c r="A732" s="24">
        <v>12543.0</v>
      </c>
      <c r="B732" s="76">
        <v>0.7916666666666666</v>
      </c>
      <c r="C732" s="41" t="s">
        <v>1531</v>
      </c>
      <c r="D732" s="77">
        <v>22657.0</v>
      </c>
      <c r="E732" s="77">
        <v>44631.0</v>
      </c>
      <c r="F732" s="24" t="s">
        <v>7674</v>
      </c>
      <c r="G732" s="24" t="s">
        <v>7681</v>
      </c>
      <c r="H732" s="24" t="s">
        <v>7681</v>
      </c>
      <c r="I732" s="24" t="s">
        <v>6829</v>
      </c>
      <c r="J732" s="24"/>
      <c r="K732" s="24" t="s">
        <v>17969</v>
      </c>
    </row>
    <row r="733" hidden="1">
      <c r="A733" s="24">
        <v>14617.0</v>
      </c>
      <c r="B733" s="76">
        <v>0.3333333333333333</v>
      </c>
      <c r="C733" s="41" t="s">
        <v>3169</v>
      </c>
      <c r="D733" s="77">
        <v>17695.0</v>
      </c>
      <c r="E733" s="77">
        <v>44631.0</v>
      </c>
      <c r="F733" s="24" t="s">
        <v>7678</v>
      </c>
      <c r="G733" s="24" t="s">
        <v>7681</v>
      </c>
      <c r="H733" s="24" t="s">
        <v>7681</v>
      </c>
      <c r="I733" s="24" t="s">
        <v>6813</v>
      </c>
      <c r="J733" s="24"/>
      <c r="K733" s="24" t="s">
        <v>17955</v>
      </c>
    </row>
    <row r="734" hidden="1">
      <c r="A734" s="24">
        <v>10277.0</v>
      </c>
      <c r="B734" s="76">
        <v>0.3541666666666667</v>
      </c>
      <c r="C734" s="24" t="s">
        <v>467</v>
      </c>
      <c r="D734" s="77">
        <v>19210.0</v>
      </c>
      <c r="E734" s="77">
        <v>44631.0</v>
      </c>
      <c r="F734" s="24" t="s">
        <v>7674</v>
      </c>
      <c r="G734" s="24" t="s">
        <v>7681</v>
      </c>
      <c r="H734" s="24" t="s">
        <v>7681</v>
      </c>
      <c r="I734" s="24" t="s">
        <v>6831</v>
      </c>
      <c r="J734" s="24"/>
      <c r="K734" s="24" t="s">
        <v>17955</v>
      </c>
    </row>
    <row r="735" hidden="1">
      <c r="A735" s="24">
        <v>17638.0</v>
      </c>
      <c r="B735" s="76">
        <v>0.3541666666666667</v>
      </c>
      <c r="C735" s="41" t="s">
        <v>5774</v>
      </c>
      <c r="D735" s="77">
        <v>24544.0</v>
      </c>
      <c r="E735" s="77">
        <v>44631.0</v>
      </c>
      <c r="F735" s="24" t="s">
        <v>7674</v>
      </c>
      <c r="G735" s="24" t="s">
        <v>7681</v>
      </c>
      <c r="H735" s="24" t="s">
        <v>7681</v>
      </c>
      <c r="I735" s="24" t="s">
        <v>6810</v>
      </c>
      <c r="J735" s="24"/>
      <c r="K735" s="24" t="s">
        <v>17955</v>
      </c>
    </row>
    <row r="736" hidden="1">
      <c r="A736" s="24">
        <v>11218.0</v>
      </c>
      <c r="B736" s="76">
        <v>0.3645833333333333</v>
      </c>
      <c r="C736" s="41" t="s">
        <v>862</v>
      </c>
      <c r="D736" s="77">
        <v>20869.0</v>
      </c>
      <c r="E736" s="77">
        <v>44631.0</v>
      </c>
      <c r="F736" s="24" t="s">
        <v>7674</v>
      </c>
      <c r="G736" s="24" t="s">
        <v>7681</v>
      </c>
      <c r="H736" s="24" t="s">
        <v>7681</v>
      </c>
      <c r="I736" s="24" t="s">
        <v>6831</v>
      </c>
      <c r="J736" s="24"/>
      <c r="K736" s="24" t="s">
        <v>17955</v>
      </c>
    </row>
    <row r="737" hidden="1">
      <c r="A737" s="24">
        <v>14925.0</v>
      </c>
      <c r="B737" s="76">
        <v>0.3958333333333333</v>
      </c>
      <c r="C737" s="41" t="s">
        <v>3430</v>
      </c>
      <c r="D737" s="77">
        <v>17174.0</v>
      </c>
      <c r="E737" s="77">
        <v>44631.0</v>
      </c>
      <c r="F737" s="24" t="s">
        <v>7674</v>
      </c>
      <c r="G737" s="24" t="s">
        <v>7681</v>
      </c>
      <c r="H737" s="24" t="s">
        <v>7681</v>
      </c>
      <c r="I737" s="24" t="s">
        <v>6833</v>
      </c>
      <c r="J737" s="24"/>
      <c r="K737" s="24" t="s">
        <v>17955</v>
      </c>
    </row>
    <row r="738" hidden="1">
      <c r="A738" s="24">
        <v>16763.0</v>
      </c>
      <c r="B738" s="76">
        <v>0.4166666666666667</v>
      </c>
      <c r="C738" s="41" t="s">
        <v>5011</v>
      </c>
      <c r="D738" s="77">
        <v>25170.0</v>
      </c>
      <c r="E738" s="77">
        <v>44631.0</v>
      </c>
      <c r="F738" s="24" t="s">
        <v>7674</v>
      </c>
      <c r="G738" s="24" t="s">
        <v>7675</v>
      </c>
      <c r="H738" s="24" t="s">
        <v>7675</v>
      </c>
      <c r="I738" s="24" t="s">
        <v>6770</v>
      </c>
      <c r="J738" s="24"/>
      <c r="K738" s="24" t="s">
        <v>17955</v>
      </c>
    </row>
    <row r="739" hidden="1">
      <c r="A739" s="24">
        <v>12591.0</v>
      </c>
      <c r="B739" s="76">
        <v>0.4166666666666667</v>
      </c>
      <c r="C739" s="41" t="s">
        <v>1565</v>
      </c>
      <c r="D739" s="77">
        <v>17935.0</v>
      </c>
      <c r="E739" s="77">
        <v>44631.0</v>
      </c>
      <c r="F739" s="24" t="s">
        <v>7674</v>
      </c>
      <c r="G739" s="24" t="s">
        <v>7681</v>
      </c>
      <c r="H739" s="24" t="s">
        <v>7681</v>
      </c>
      <c r="I739" s="24" t="s">
        <v>6810</v>
      </c>
      <c r="J739" s="24"/>
      <c r="K739" s="24" t="s">
        <v>17955</v>
      </c>
    </row>
    <row r="740" hidden="1">
      <c r="A740" s="24">
        <v>15798.0</v>
      </c>
      <c r="B740" s="76">
        <v>0.6041666666666666</v>
      </c>
      <c r="C740" s="41" t="s">
        <v>4181</v>
      </c>
      <c r="D740" s="77">
        <v>26903.0</v>
      </c>
      <c r="E740" s="77">
        <v>44631.0</v>
      </c>
      <c r="F740" s="24" t="s">
        <v>7674</v>
      </c>
      <c r="G740" s="24" t="s">
        <v>7682</v>
      </c>
      <c r="H740" s="24" t="s">
        <v>7682</v>
      </c>
      <c r="I740" s="24" t="s">
        <v>6908</v>
      </c>
      <c r="J740" s="24"/>
      <c r="K740" s="24" t="s">
        <v>17955</v>
      </c>
    </row>
    <row r="741" hidden="1">
      <c r="A741" s="24">
        <v>18106.0</v>
      </c>
      <c r="B741" s="76">
        <v>0.6354166666666666</v>
      </c>
      <c r="C741" s="41" t="s">
        <v>6409</v>
      </c>
      <c r="D741" s="77">
        <v>20979.0</v>
      </c>
      <c r="E741" s="77">
        <v>44631.0</v>
      </c>
      <c r="F741" s="24" t="s">
        <v>7674</v>
      </c>
      <c r="G741" s="24" t="s">
        <v>7675</v>
      </c>
      <c r="H741" s="24" t="s">
        <v>7675</v>
      </c>
      <c r="I741" s="24" t="s">
        <v>6804</v>
      </c>
      <c r="J741" s="24"/>
      <c r="K741" s="24" t="s">
        <v>17955</v>
      </c>
    </row>
    <row r="742" hidden="1">
      <c r="A742" s="24">
        <v>15534.0</v>
      </c>
      <c r="B742" s="76">
        <v>0.6354166666666666</v>
      </c>
      <c r="C742" s="41" t="s">
        <v>3941</v>
      </c>
      <c r="D742" s="77">
        <v>23905.0</v>
      </c>
      <c r="E742" s="77">
        <v>44631.0</v>
      </c>
      <c r="F742" s="24" t="s">
        <v>7674</v>
      </c>
      <c r="G742" s="24" t="s">
        <v>7681</v>
      </c>
      <c r="H742" s="24" t="s">
        <v>7681</v>
      </c>
      <c r="I742" s="24" t="s">
        <v>6810</v>
      </c>
      <c r="J742" s="24"/>
      <c r="K742" s="24" t="s">
        <v>17955</v>
      </c>
    </row>
    <row r="743" hidden="1">
      <c r="A743" s="24">
        <v>17326.0</v>
      </c>
      <c r="B743" s="76">
        <v>0.7916666666666666</v>
      </c>
      <c r="C743" s="41" t="s">
        <v>5494</v>
      </c>
      <c r="D743" s="77">
        <v>17382.0</v>
      </c>
      <c r="E743" s="77">
        <v>44631.0</v>
      </c>
      <c r="F743" s="24" t="s">
        <v>7672</v>
      </c>
      <c r="G743" s="24" t="s">
        <v>7673</v>
      </c>
      <c r="H743" s="24" t="s">
        <v>7673</v>
      </c>
      <c r="I743" s="24" t="s">
        <v>6908</v>
      </c>
      <c r="J743" s="24"/>
      <c r="K743" s="24" t="s">
        <v>17965</v>
      </c>
    </row>
    <row r="744" hidden="1">
      <c r="A744" s="24">
        <v>15775.0</v>
      </c>
      <c r="B744" s="76">
        <v>0.7916666666666666</v>
      </c>
      <c r="C744" s="41" t="s">
        <v>4160</v>
      </c>
      <c r="D744" s="77">
        <v>24599.0</v>
      </c>
      <c r="E744" s="77">
        <v>44631.0</v>
      </c>
      <c r="F744" s="24" t="s">
        <v>7683</v>
      </c>
      <c r="G744" s="24" t="s">
        <v>7673</v>
      </c>
      <c r="H744" s="24" t="s">
        <v>7673</v>
      </c>
      <c r="I744" s="24" t="s">
        <v>6770</v>
      </c>
      <c r="J744" s="24"/>
      <c r="K744" s="24" t="s">
        <v>17965</v>
      </c>
    </row>
    <row r="745" hidden="1">
      <c r="A745" s="24">
        <v>13349.0</v>
      </c>
      <c r="B745" s="76">
        <v>0.7916666666666666</v>
      </c>
      <c r="C745" s="41" t="s">
        <v>2171</v>
      </c>
      <c r="D745" s="77">
        <v>24549.0</v>
      </c>
      <c r="E745" s="77">
        <v>44631.0</v>
      </c>
      <c r="F745" s="24" t="s">
        <v>7695</v>
      </c>
      <c r="G745" s="24" t="s">
        <v>7673</v>
      </c>
      <c r="H745" s="24" t="s">
        <v>7673</v>
      </c>
      <c r="I745" s="24" t="s">
        <v>6836</v>
      </c>
      <c r="J745" s="24"/>
      <c r="K745" s="24" t="s">
        <v>17985</v>
      </c>
    </row>
    <row r="746" hidden="1">
      <c r="A746" s="24">
        <v>17993.0</v>
      </c>
      <c r="B746" s="76">
        <v>0.7916666666666666</v>
      </c>
      <c r="C746" s="41" t="s">
        <v>6083</v>
      </c>
      <c r="D746" s="77">
        <v>31738.0</v>
      </c>
      <c r="E746" s="77">
        <v>44631.0</v>
      </c>
      <c r="F746" s="24" t="s">
        <v>7691</v>
      </c>
      <c r="G746" s="24" t="s">
        <v>7673</v>
      </c>
      <c r="H746" s="24" t="s">
        <v>7673</v>
      </c>
      <c r="I746" s="24" t="s">
        <v>6789</v>
      </c>
      <c r="J746" s="24"/>
      <c r="K746" s="24" t="s">
        <v>17965</v>
      </c>
    </row>
    <row r="747" hidden="1">
      <c r="A747" s="24">
        <v>13215.0</v>
      </c>
      <c r="B747" s="76">
        <v>0.7916666666666666</v>
      </c>
      <c r="C747" s="41" t="s">
        <v>2069</v>
      </c>
      <c r="D747" s="77">
        <v>20143.0</v>
      </c>
      <c r="E747" s="77">
        <v>44631.0</v>
      </c>
      <c r="F747" s="24" t="s">
        <v>7674</v>
      </c>
      <c r="G747" s="24" t="s">
        <v>7681</v>
      </c>
      <c r="H747" s="24" t="s">
        <v>7681</v>
      </c>
      <c r="I747" s="24" t="s">
        <v>6810</v>
      </c>
      <c r="J747" s="24"/>
      <c r="K747" s="24" t="s">
        <v>17961</v>
      </c>
    </row>
    <row r="748" hidden="1">
      <c r="A748" s="24">
        <v>17601.0</v>
      </c>
      <c r="B748" s="76">
        <v>0.7916666666666666</v>
      </c>
      <c r="C748" s="41" t="s">
        <v>5741</v>
      </c>
      <c r="D748" s="77">
        <v>24249.0</v>
      </c>
      <c r="E748" s="77">
        <v>44631.0</v>
      </c>
      <c r="F748" s="24" t="s">
        <v>7695</v>
      </c>
      <c r="G748" s="24" t="s">
        <v>7673</v>
      </c>
      <c r="H748" s="24" t="s">
        <v>7673</v>
      </c>
      <c r="I748" s="24" t="s">
        <v>6813</v>
      </c>
      <c r="J748" s="24"/>
      <c r="K748" s="24" t="s">
        <v>17984</v>
      </c>
    </row>
    <row r="749" hidden="1">
      <c r="A749" s="24">
        <v>18046.0</v>
      </c>
      <c r="B749" s="76">
        <v>0.7916666666666666</v>
      </c>
      <c r="C749" s="41" t="s">
        <v>6387</v>
      </c>
      <c r="D749" s="77">
        <v>21540.0</v>
      </c>
      <c r="E749" s="77">
        <v>44631.0</v>
      </c>
      <c r="F749" s="24" t="s">
        <v>7672</v>
      </c>
      <c r="G749" s="24" t="s">
        <v>7673</v>
      </c>
      <c r="H749" s="24" t="s">
        <v>7673</v>
      </c>
      <c r="I749" s="24" t="s">
        <v>6846</v>
      </c>
      <c r="J749" s="24"/>
      <c r="K749" s="24" t="s">
        <v>17965</v>
      </c>
    </row>
    <row r="750" hidden="1">
      <c r="A750" s="24">
        <v>14982.0</v>
      </c>
      <c r="B750" s="76">
        <v>0.7916666666666666</v>
      </c>
      <c r="C750" s="41" t="s">
        <v>3477</v>
      </c>
      <c r="D750" s="77">
        <v>15634.0</v>
      </c>
      <c r="E750" s="77">
        <v>44631.0</v>
      </c>
      <c r="F750" s="24" t="s">
        <v>7674</v>
      </c>
      <c r="G750" s="24" t="s">
        <v>7675</v>
      </c>
      <c r="H750" s="24" t="s">
        <v>7675</v>
      </c>
      <c r="I750" s="24" t="s">
        <v>6810</v>
      </c>
      <c r="J750" s="24"/>
      <c r="K750" s="24" t="s">
        <v>17983</v>
      </c>
    </row>
    <row r="751" hidden="1">
      <c r="A751" s="24">
        <v>15741.0</v>
      </c>
      <c r="B751" s="76">
        <v>0.7916666666666666</v>
      </c>
      <c r="C751" s="41" t="s">
        <v>4131</v>
      </c>
      <c r="D751" s="77">
        <v>17556.0</v>
      </c>
      <c r="E751" s="77">
        <v>44631.0</v>
      </c>
      <c r="F751" s="24" t="s">
        <v>7674</v>
      </c>
      <c r="G751" s="24" t="s">
        <v>7681</v>
      </c>
      <c r="H751" s="24" t="s">
        <v>7681</v>
      </c>
      <c r="I751" s="24" t="s">
        <v>6831</v>
      </c>
      <c r="J751" s="24"/>
      <c r="K751" s="24" t="s">
        <v>17960</v>
      </c>
    </row>
    <row r="752" hidden="1">
      <c r="A752" s="24">
        <v>18102.0</v>
      </c>
      <c r="B752" s="76">
        <v>0.7916666666666666</v>
      </c>
      <c r="C752" s="41" t="s">
        <v>6486</v>
      </c>
      <c r="D752" s="77">
        <v>14309.0</v>
      </c>
      <c r="E752" s="77">
        <v>44631.0</v>
      </c>
      <c r="F752" s="24" t="s">
        <v>7674</v>
      </c>
      <c r="G752" s="24" t="s">
        <v>7681</v>
      </c>
      <c r="H752" s="24" t="s">
        <v>7681</v>
      </c>
      <c r="I752" s="24" t="s">
        <v>6831</v>
      </c>
      <c r="J752" s="24"/>
      <c r="K752" s="24" t="s">
        <v>17961</v>
      </c>
    </row>
    <row r="753" hidden="1">
      <c r="A753" s="24">
        <v>18179.0</v>
      </c>
      <c r="B753" s="76">
        <v>0.7916666666666666</v>
      </c>
      <c r="C753" s="41" t="s">
        <v>6448</v>
      </c>
      <c r="D753" s="77">
        <v>20924.0</v>
      </c>
      <c r="E753" s="77">
        <v>44631.0</v>
      </c>
      <c r="F753" s="24" t="s">
        <v>7680</v>
      </c>
      <c r="G753" s="24" t="s">
        <v>7673</v>
      </c>
      <c r="H753" s="24" t="s">
        <v>7673</v>
      </c>
      <c r="I753" s="24" t="s">
        <v>6789</v>
      </c>
      <c r="J753" s="24"/>
      <c r="K753" s="24" t="s">
        <v>17965</v>
      </c>
    </row>
    <row r="754" hidden="1">
      <c r="A754" s="24">
        <v>18176.0</v>
      </c>
      <c r="B754" s="76">
        <v>0.7916666666666666</v>
      </c>
      <c r="C754" s="41" t="s">
        <v>556</v>
      </c>
      <c r="D754" s="77">
        <v>23907.0</v>
      </c>
      <c r="E754" s="77">
        <v>44631.0</v>
      </c>
      <c r="F754" s="24" t="s">
        <v>7672</v>
      </c>
      <c r="G754" s="24" t="s">
        <v>7673</v>
      </c>
      <c r="H754" s="24" t="s">
        <v>7673</v>
      </c>
      <c r="I754" s="24" t="s">
        <v>6861</v>
      </c>
      <c r="J754" s="24"/>
      <c r="K754" s="24" t="s">
        <v>17965</v>
      </c>
    </row>
    <row r="755" hidden="1">
      <c r="A755" s="24">
        <v>10031.0</v>
      </c>
      <c r="B755" s="76">
        <v>0.7916666666666666</v>
      </c>
      <c r="C755" s="41" t="s">
        <v>371</v>
      </c>
      <c r="D755" s="77">
        <v>17004.0</v>
      </c>
      <c r="E755" s="77">
        <v>44631.0</v>
      </c>
      <c r="F755" s="24" t="s">
        <v>7726</v>
      </c>
      <c r="G755" s="24" t="s">
        <v>7673</v>
      </c>
      <c r="H755" s="24" t="s">
        <v>7673</v>
      </c>
      <c r="I755" s="24" t="s">
        <v>6831</v>
      </c>
      <c r="J755" s="24"/>
      <c r="K755" s="24" t="s">
        <v>17965</v>
      </c>
    </row>
    <row r="756" hidden="1">
      <c r="A756" s="24">
        <v>12614.0</v>
      </c>
      <c r="B756" s="76">
        <v>0.8333333333333334</v>
      </c>
      <c r="C756" s="41" t="s">
        <v>1581</v>
      </c>
      <c r="D756" s="77">
        <v>21378.0</v>
      </c>
      <c r="E756" s="77">
        <v>44631.0</v>
      </c>
      <c r="F756" s="24" t="s">
        <v>7674</v>
      </c>
      <c r="G756" s="24" t="s">
        <v>7675</v>
      </c>
      <c r="H756" s="24" t="s">
        <v>7675</v>
      </c>
      <c r="I756" s="24" t="s">
        <v>6908</v>
      </c>
      <c r="J756" s="24"/>
      <c r="K756" s="24" t="s">
        <v>18196</v>
      </c>
    </row>
    <row r="757" hidden="1">
      <c r="A757" s="24">
        <v>10525.0</v>
      </c>
      <c r="B757" s="76">
        <v>0.3333333333333333</v>
      </c>
      <c r="C757" s="41" t="s">
        <v>579</v>
      </c>
      <c r="D757" s="77">
        <v>21713.0</v>
      </c>
      <c r="E757" s="77">
        <v>44631.0</v>
      </c>
      <c r="F757" s="24" t="s">
        <v>7674</v>
      </c>
      <c r="G757" s="24" t="s">
        <v>7682</v>
      </c>
      <c r="H757" s="24" t="s">
        <v>7682</v>
      </c>
      <c r="I757" s="24" t="s">
        <v>6908</v>
      </c>
      <c r="J757" s="24"/>
      <c r="K757" s="24" t="s">
        <v>17955</v>
      </c>
    </row>
    <row r="758" hidden="1">
      <c r="A758" s="24">
        <v>13892.0</v>
      </c>
      <c r="B758" s="76">
        <v>0.3541666666666667</v>
      </c>
      <c r="C758" s="41" t="s">
        <v>2600</v>
      </c>
      <c r="D758" s="77">
        <v>25062.0</v>
      </c>
      <c r="E758" s="77">
        <v>44631.0</v>
      </c>
      <c r="F758" s="24" t="s">
        <v>7674</v>
      </c>
      <c r="G758" s="24" t="s">
        <v>7682</v>
      </c>
      <c r="H758" s="24" t="s">
        <v>7682</v>
      </c>
      <c r="I758" s="24" t="s">
        <v>6793</v>
      </c>
      <c r="J758" s="24"/>
      <c r="K758" s="24" t="s">
        <v>17955</v>
      </c>
    </row>
    <row r="759" hidden="1">
      <c r="A759" s="24">
        <v>14908.0</v>
      </c>
      <c r="B759" s="76">
        <v>0.375</v>
      </c>
      <c r="C759" s="41" t="s">
        <v>3417</v>
      </c>
      <c r="D759" s="77">
        <v>23122.0</v>
      </c>
      <c r="E759" s="77">
        <v>44631.0</v>
      </c>
      <c r="F759" s="24" t="s">
        <v>7674</v>
      </c>
      <c r="G759" s="24" t="s">
        <v>7682</v>
      </c>
      <c r="H759" s="24" t="s">
        <v>7682</v>
      </c>
      <c r="I759" s="24" t="s">
        <v>6796</v>
      </c>
      <c r="J759" s="24"/>
      <c r="K759" s="24" t="s">
        <v>17955</v>
      </c>
    </row>
    <row r="760" hidden="1">
      <c r="A760" s="24">
        <v>11319.0</v>
      </c>
      <c r="B760" s="76">
        <v>0.375</v>
      </c>
      <c r="C760" s="41" t="s">
        <v>899</v>
      </c>
      <c r="D760" s="77">
        <v>22198.0</v>
      </c>
      <c r="E760" s="77">
        <v>44631.0</v>
      </c>
      <c r="F760" s="24" t="s">
        <v>7674</v>
      </c>
      <c r="G760" s="24" t="s">
        <v>7681</v>
      </c>
      <c r="H760" s="24" t="s">
        <v>7681</v>
      </c>
      <c r="I760" s="24" t="s">
        <v>6836</v>
      </c>
      <c r="J760" s="24"/>
      <c r="K760" s="24" t="s">
        <v>17955</v>
      </c>
    </row>
    <row r="761" hidden="1">
      <c r="A761" s="24">
        <v>17035.0</v>
      </c>
      <c r="B761" s="76">
        <v>0.3958333333333333</v>
      </c>
      <c r="C761" s="41" t="s">
        <v>1783</v>
      </c>
      <c r="D761" s="77">
        <v>21199.0</v>
      </c>
      <c r="E761" s="77">
        <v>44631.0</v>
      </c>
      <c r="F761" s="24" t="s">
        <v>7672</v>
      </c>
      <c r="G761" s="24" t="s">
        <v>7673</v>
      </c>
      <c r="H761" s="24" t="s">
        <v>7673</v>
      </c>
      <c r="I761" s="24" t="s">
        <v>6784</v>
      </c>
      <c r="J761" s="24"/>
      <c r="K761" s="24" t="s">
        <v>18199</v>
      </c>
    </row>
    <row r="762" hidden="1">
      <c r="A762" s="24">
        <v>16090.0</v>
      </c>
      <c r="B762" s="76">
        <v>0.3958333333333333</v>
      </c>
      <c r="C762" s="41" t="s">
        <v>4444</v>
      </c>
      <c r="D762" s="77">
        <v>23657.0</v>
      </c>
      <c r="E762" s="77">
        <v>44631.0</v>
      </c>
      <c r="F762" s="24" t="s">
        <v>7674</v>
      </c>
      <c r="G762" s="24" t="s">
        <v>7675</v>
      </c>
      <c r="H762" s="24" t="s">
        <v>7675</v>
      </c>
      <c r="I762" s="24" t="s">
        <v>6796</v>
      </c>
      <c r="J762" s="24"/>
      <c r="K762" s="24" t="s">
        <v>17955</v>
      </c>
    </row>
    <row r="763" hidden="1">
      <c r="A763" s="24">
        <v>13610.0</v>
      </c>
      <c r="B763" s="76">
        <v>0.4375</v>
      </c>
      <c r="C763" s="41" t="s">
        <v>2377</v>
      </c>
      <c r="D763" s="77">
        <v>18047.0</v>
      </c>
      <c r="E763" s="77">
        <v>44631.0</v>
      </c>
      <c r="F763" s="24" t="s">
        <v>7674</v>
      </c>
      <c r="G763" s="24" t="s">
        <v>7682</v>
      </c>
      <c r="H763" s="24" t="s">
        <v>7682</v>
      </c>
      <c r="I763" s="24" t="s">
        <v>6834</v>
      </c>
      <c r="J763" s="24"/>
      <c r="K763" s="24" t="s">
        <v>17955</v>
      </c>
    </row>
    <row r="764" hidden="1">
      <c r="A764" s="24">
        <v>14248.0</v>
      </c>
      <c r="B764" s="76">
        <v>0.5416666666666666</v>
      </c>
      <c r="C764" s="41" t="s">
        <v>2869</v>
      </c>
      <c r="D764" s="77">
        <v>21730.0</v>
      </c>
      <c r="E764" s="77">
        <v>44631.0</v>
      </c>
      <c r="F764" s="24" t="s">
        <v>7674</v>
      </c>
      <c r="G764" s="24" t="s">
        <v>7675</v>
      </c>
      <c r="H764" s="24" t="s">
        <v>7675</v>
      </c>
      <c r="I764" s="24" t="s">
        <v>6811</v>
      </c>
      <c r="J764" s="24"/>
      <c r="K764" s="24" t="s">
        <v>17955</v>
      </c>
    </row>
    <row r="765" hidden="1">
      <c r="A765" s="24">
        <v>15757.0</v>
      </c>
      <c r="B765" s="76">
        <v>0.5520833333333334</v>
      </c>
      <c r="C765" s="41" t="s">
        <v>4145</v>
      </c>
      <c r="D765" s="77">
        <v>26378.0</v>
      </c>
      <c r="E765" s="77">
        <v>44631.0</v>
      </c>
      <c r="F765" s="24" t="s">
        <v>7674</v>
      </c>
      <c r="G765" s="24" t="s">
        <v>7682</v>
      </c>
      <c r="H765" s="24" t="s">
        <v>7682</v>
      </c>
      <c r="I765" s="24" t="s">
        <v>6796</v>
      </c>
      <c r="J765" s="24"/>
      <c r="K765" s="24" t="s">
        <v>17955</v>
      </c>
    </row>
    <row r="766" hidden="1">
      <c r="A766" s="24">
        <v>10154.0</v>
      </c>
      <c r="B766" s="76">
        <v>0.5625</v>
      </c>
      <c r="C766" s="41" t="s">
        <v>422</v>
      </c>
      <c r="D766" s="77">
        <v>18673.0</v>
      </c>
      <c r="E766" s="77">
        <v>44631.0</v>
      </c>
      <c r="F766" s="24" t="s">
        <v>7674</v>
      </c>
      <c r="G766" s="24" t="s">
        <v>7682</v>
      </c>
      <c r="H766" s="24" t="s">
        <v>7682</v>
      </c>
      <c r="I766" s="24" t="s">
        <v>6767</v>
      </c>
      <c r="J766" s="24"/>
      <c r="K766" s="24" t="s">
        <v>17955</v>
      </c>
    </row>
    <row r="767" hidden="1">
      <c r="A767" s="24">
        <v>13972.0</v>
      </c>
      <c r="B767" s="76">
        <v>0.5729166666666666</v>
      </c>
      <c r="C767" s="41" t="s">
        <v>2662</v>
      </c>
      <c r="D767" s="77">
        <v>17231.0</v>
      </c>
      <c r="E767" s="77">
        <v>44631.0</v>
      </c>
      <c r="F767" s="24" t="s">
        <v>7674</v>
      </c>
      <c r="G767" s="24" t="s">
        <v>7681</v>
      </c>
      <c r="H767" s="24" t="s">
        <v>7681</v>
      </c>
      <c r="I767" s="24" t="s">
        <v>6833</v>
      </c>
      <c r="J767" s="24"/>
      <c r="K767" s="24" t="s">
        <v>17955</v>
      </c>
    </row>
    <row r="768" hidden="1">
      <c r="A768" s="24">
        <v>16478.0</v>
      </c>
      <c r="B768" s="76">
        <v>0.5833333333333334</v>
      </c>
      <c r="C768" s="41" t="s">
        <v>4772</v>
      </c>
      <c r="D768" s="77">
        <v>19153.0</v>
      </c>
      <c r="E768" s="77">
        <v>44631.0</v>
      </c>
      <c r="F768" s="24" t="s">
        <v>7674</v>
      </c>
      <c r="G768" s="24" t="s">
        <v>7682</v>
      </c>
      <c r="H768" s="24" t="s">
        <v>7682</v>
      </c>
      <c r="I768" s="24" t="s">
        <v>6908</v>
      </c>
      <c r="J768" s="24"/>
      <c r="K768" s="24" t="s">
        <v>17955</v>
      </c>
    </row>
    <row r="769" hidden="1">
      <c r="A769" s="24">
        <v>10477.0</v>
      </c>
      <c r="B769" s="76">
        <v>0.7916666666666666</v>
      </c>
      <c r="C769" s="41" t="s">
        <v>553</v>
      </c>
      <c r="D769" s="77">
        <v>20553.0</v>
      </c>
      <c r="E769" s="77">
        <v>44631.0</v>
      </c>
      <c r="F769" s="24" t="s">
        <v>7672</v>
      </c>
      <c r="G769" s="24" t="s">
        <v>7673</v>
      </c>
      <c r="H769" s="24" t="s">
        <v>7673</v>
      </c>
      <c r="I769" s="24" t="s">
        <v>6771</v>
      </c>
      <c r="J769" s="24"/>
      <c r="K769" s="24" t="s">
        <v>18030</v>
      </c>
    </row>
    <row r="770" hidden="1">
      <c r="A770" s="24">
        <v>16094.0</v>
      </c>
      <c r="B770" s="76">
        <v>0.7916666666666666</v>
      </c>
      <c r="C770" s="41" t="s">
        <v>4448</v>
      </c>
      <c r="D770" s="77">
        <v>22960.0</v>
      </c>
      <c r="E770" s="77">
        <v>44631.0</v>
      </c>
      <c r="F770" s="24" t="s">
        <v>7680</v>
      </c>
      <c r="G770" s="24" t="s">
        <v>7673</v>
      </c>
      <c r="H770" s="24" t="s">
        <v>7673</v>
      </c>
      <c r="I770" s="24" t="s">
        <v>6789</v>
      </c>
      <c r="J770" s="24"/>
      <c r="K770" s="24" t="s">
        <v>17958</v>
      </c>
    </row>
    <row r="771" hidden="1">
      <c r="A771" s="24">
        <v>17802.0</v>
      </c>
      <c r="B771" s="76">
        <v>0.7916666666666666</v>
      </c>
      <c r="C771" s="41" t="s">
        <v>5922</v>
      </c>
      <c r="D771" s="77">
        <v>17369.0</v>
      </c>
      <c r="E771" s="77">
        <v>44631.0</v>
      </c>
      <c r="F771" s="24" t="s">
        <v>17957</v>
      </c>
      <c r="G771" s="24" t="s">
        <v>7675</v>
      </c>
      <c r="H771" s="24" t="s">
        <v>7675</v>
      </c>
      <c r="I771" s="24" t="s">
        <v>6908</v>
      </c>
      <c r="J771" s="24"/>
      <c r="K771" s="24" t="s">
        <v>17958</v>
      </c>
    </row>
    <row r="772" hidden="1">
      <c r="A772" s="24">
        <v>17108.0</v>
      </c>
      <c r="B772" s="76">
        <v>0.7916666666666666</v>
      </c>
      <c r="C772" s="41" t="s">
        <v>5303</v>
      </c>
      <c r="D772" s="77">
        <v>27178.0</v>
      </c>
      <c r="E772" s="77">
        <v>44631.0</v>
      </c>
      <c r="F772" s="24" t="s">
        <v>7679</v>
      </c>
      <c r="G772" s="24" t="s">
        <v>7673</v>
      </c>
      <c r="H772" s="24" t="s">
        <v>7673</v>
      </c>
      <c r="I772" s="24" t="s">
        <v>6814</v>
      </c>
      <c r="J772" s="24"/>
      <c r="K772" s="24" t="s">
        <v>17965</v>
      </c>
    </row>
    <row r="773" hidden="1">
      <c r="A773" s="24">
        <v>15560.0</v>
      </c>
      <c r="B773" s="76">
        <v>0.7916666666666666</v>
      </c>
      <c r="C773" s="41" t="s">
        <v>3966</v>
      </c>
      <c r="D773" s="77">
        <v>22819.0</v>
      </c>
      <c r="E773" s="77">
        <v>44631.0</v>
      </c>
      <c r="F773" s="24" t="s">
        <v>7700</v>
      </c>
      <c r="G773" s="24" t="s">
        <v>7673</v>
      </c>
      <c r="H773" s="24" t="s">
        <v>7673</v>
      </c>
      <c r="I773" s="24" t="s">
        <v>6789</v>
      </c>
      <c r="J773" s="24"/>
      <c r="K773" s="24" t="s">
        <v>17965</v>
      </c>
    </row>
    <row r="774" hidden="1">
      <c r="A774" s="24">
        <v>9239.0</v>
      </c>
      <c r="B774" s="76">
        <v>0.7916666666666666</v>
      </c>
      <c r="C774" s="41" t="s">
        <v>85</v>
      </c>
      <c r="D774" s="77">
        <v>17941.0</v>
      </c>
      <c r="E774" s="77">
        <v>44631.0</v>
      </c>
      <c r="F774" s="24" t="s">
        <v>7694</v>
      </c>
      <c r="G774" s="24" t="s">
        <v>7673</v>
      </c>
      <c r="H774" s="24" t="s">
        <v>7673</v>
      </c>
      <c r="I774" s="24" t="s">
        <v>6908</v>
      </c>
      <c r="J774" s="24"/>
      <c r="K774" s="24" t="s">
        <v>17984</v>
      </c>
    </row>
    <row r="775" hidden="1">
      <c r="A775" s="24">
        <v>13283.0</v>
      </c>
      <c r="B775" s="76">
        <v>0.7916666666666666</v>
      </c>
      <c r="C775" s="41" t="s">
        <v>2123</v>
      </c>
      <c r="D775" s="77">
        <v>28196.0</v>
      </c>
      <c r="E775" s="77">
        <v>44631.0</v>
      </c>
      <c r="F775" s="24" t="s">
        <v>7700</v>
      </c>
      <c r="G775" s="24" t="s">
        <v>7673</v>
      </c>
      <c r="H775" s="24" t="s">
        <v>7673</v>
      </c>
      <c r="I775" s="24" t="s">
        <v>6908</v>
      </c>
      <c r="J775" s="24"/>
      <c r="K775" s="24" t="s">
        <v>17965</v>
      </c>
    </row>
    <row r="776" hidden="1">
      <c r="A776" s="24">
        <v>16737.0</v>
      </c>
      <c r="B776" s="76">
        <v>0.7916666666666666</v>
      </c>
      <c r="C776" s="41" t="s">
        <v>4985</v>
      </c>
      <c r="D776" s="77">
        <v>28127.0</v>
      </c>
      <c r="E776" s="77">
        <v>44631.0</v>
      </c>
      <c r="F776" s="24" t="s">
        <v>18024</v>
      </c>
      <c r="G776" s="24" t="s">
        <v>7673</v>
      </c>
      <c r="H776" s="24" t="s">
        <v>7673</v>
      </c>
      <c r="I776" s="24" t="s">
        <v>6776</v>
      </c>
      <c r="J776" s="24"/>
      <c r="K776" s="24" t="s">
        <v>17965</v>
      </c>
    </row>
    <row r="777" hidden="1">
      <c r="A777" s="24">
        <v>11303.0</v>
      </c>
      <c r="B777" s="76">
        <v>0.7916666666666666</v>
      </c>
      <c r="C777" s="41" t="s">
        <v>895</v>
      </c>
      <c r="D777" s="77">
        <v>17223.0</v>
      </c>
      <c r="E777" s="77">
        <v>44631.0</v>
      </c>
      <c r="F777" s="24" t="s">
        <v>7672</v>
      </c>
      <c r="G777" s="24" t="s">
        <v>7673</v>
      </c>
      <c r="H777" s="24" t="s">
        <v>7673</v>
      </c>
      <c r="I777" s="24" t="s">
        <v>6908</v>
      </c>
      <c r="J777" s="24"/>
      <c r="K777" s="24" t="s">
        <v>17965</v>
      </c>
    </row>
    <row r="778" hidden="1">
      <c r="A778" s="24">
        <v>17552.0</v>
      </c>
      <c r="B778" s="76">
        <v>0.7916666666666666</v>
      </c>
      <c r="C778" s="41" t="s">
        <v>5698</v>
      </c>
      <c r="D778" s="77">
        <v>29202.0</v>
      </c>
      <c r="E778" s="77">
        <v>44631.0</v>
      </c>
      <c r="F778" s="24" t="s">
        <v>7694</v>
      </c>
      <c r="G778" s="24" t="s">
        <v>7673</v>
      </c>
      <c r="H778" s="24" t="s">
        <v>7673</v>
      </c>
      <c r="I778" s="24" t="s">
        <v>6796</v>
      </c>
      <c r="J778" s="24"/>
      <c r="K778" s="24" t="s">
        <v>17965</v>
      </c>
    </row>
    <row r="779" hidden="1">
      <c r="A779" s="24">
        <v>14108.0</v>
      </c>
      <c r="B779" s="76">
        <v>0.7916666666666666</v>
      </c>
      <c r="C779" s="41" t="s">
        <v>2764</v>
      </c>
      <c r="D779" s="77">
        <v>28241.0</v>
      </c>
      <c r="E779" s="77">
        <v>44631.0</v>
      </c>
      <c r="F779" s="24" t="s">
        <v>7690</v>
      </c>
      <c r="G779" s="24" t="s">
        <v>7673</v>
      </c>
      <c r="H779" s="24" t="s">
        <v>7673</v>
      </c>
      <c r="I779" s="24" t="s">
        <v>6811</v>
      </c>
      <c r="J779" s="24"/>
      <c r="K779" s="24" t="s">
        <v>17965</v>
      </c>
    </row>
    <row r="780" hidden="1">
      <c r="A780" s="24">
        <v>14576.0</v>
      </c>
      <c r="B780" s="76">
        <v>0.7916666666666666</v>
      </c>
      <c r="C780" s="41" t="s">
        <v>3137</v>
      </c>
      <c r="D780" s="77">
        <v>26944.0</v>
      </c>
      <c r="E780" s="77">
        <v>44631.0</v>
      </c>
      <c r="F780" s="24" t="s">
        <v>18200</v>
      </c>
      <c r="G780" s="24" t="s">
        <v>7673</v>
      </c>
      <c r="H780" s="24" t="s">
        <v>7673</v>
      </c>
      <c r="I780" s="24" t="s">
        <v>6851</v>
      </c>
      <c r="J780" s="24"/>
      <c r="K780" s="24" t="s">
        <v>17961</v>
      </c>
    </row>
    <row r="781" hidden="1">
      <c r="A781" s="24">
        <v>12303.0</v>
      </c>
      <c r="B781" s="76">
        <v>0.7916666666666666</v>
      </c>
      <c r="C781" s="41" t="s">
        <v>1381</v>
      </c>
      <c r="D781" s="77">
        <v>26384.0</v>
      </c>
      <c r="E781" s="77">
        <v>44631.0</v>
      </c>
      <c r="F781" s="24" t="s">
        <v>7698</v>
      </c>
      <c r="G781" s="24" t="s">
        <v>7673</v>
      </c>
      <c r="H781" s="24" t="s">
        <v>7673</v>
      </c>
      <c r="I781" s="24" t="s">
        <v>6876</v>
      </c>
      <c r="J781" s="24"/>
      <c r="K781" s="24" t="s">
        <v>17965</v>
      </c>
    </row>
    <row r="782" hidden="1">
      <c r="A782" s="24">
        <v>14083.0</v>
      </c>
      <c r="B782" s="76">
        <v>0.7916666666666666</v>
      </c>
      <c r="C782" s="41" t="s">
        <v>2741</v>
      </c>
      <c r="D782" s="77">
        <v>22869.0</v>
      </c>
      <c r="E782" s="77">
        <v>44631.0</v>
      </c>
      <c r="F782" s="24" t="s">
        <v>7679</v>
      </c>
      <c r="G782" s="24" t="s">
        <v>7673</v>
      </c>
      <c r="H782" s="24" t="s">
        <v>7673</v>
      </c>
      <c r="I782" s="24" t="s">
        <v>6793</v>
      </c>
      <c r="J782" s="24"/>
      <c r="K782" s="24" t="s">
        <v>18005</v>
      </c>
    </row>
    <row r="783" hidden="1">
      <c r="A783" s="24">
        <v>17643.0</v>
      </c>
      <c r="B783" s="76">
        <v>0.7916666666666666</v>
      </c>
      <c r="C783" s="41" t="s">
        <v>5779</v>
      </c>
      <c r="D783" s="77">
        <v>15359.0</v>
      </c>
      <c r="E783" s="77">
        <v>44631.0</v>
      </c>
      <c r="F783" s="24" t="s">
        <v>7698</v>
      </c>
      <c r="G783" s="24" t="s">
        <v>7673</v>
      </c>
      <c r="H783" s="24" t="s">
        <v>7673</v>
      </c>
      <c r="I783" s="24" t="s">
        <v>6821</v>
      </c>
      <c r="J783" s="24"/>
      <c r="K783" s="24" t="s">
        <v>17961</v>
      </c>
    </row>
    <row r="784" hidden="1">
      <c r="A784" s="24">
        <v>10854.0</v>
      </c>
      <c r="B784" s="76">
        <v>0.7916666666666666</v>
      </c>
      <c r="C784" s="41" t="s">
        <v>696</v>
      </c>
      <c r="D784" s="77">
        <v>26580.0</v>
      </c>
      <c r="E784" s="77">
        <v>44631.0</v>
      </c>
      <c r="F784" s="24" t="s">
        <v>18201</v>
      </c>
      <c r="G784" s="24" t="s">
        <v>7673</v>
      </c>
      <c r="H784" s="24" t="s">
        <v>7673</v>
      </c>
      <c r="I784" s="24" t="s">
        <v>6856</v>
      </c>
      <c r="J784" s="24"/>
      <c r="K784" s="24" t="s">
        <v>18053</v>
      </c>
    </row>
    <row r="785" hidden="1">
      <c r="A785" s="24">
        <v>17035.0</v>
      </c>
      <c r="B785" s="76">
        <v>0.7916666666666666</v>
      </c>
      <c r="C785" s="41" t="s">
        <v>1783</v>
      </c>
      <c r="D785" s="77">
        <v>21199.0</v>
      </c>
      <c r="E785" s="77">
        <v>44631.0</v>
      </c>
      <c r="F785" s="24" t="s">
        <v>7672</v>
      </c>
      <c r="G785" s="24" t="s">
        <v>7673</v>
      </c>
      <c r="H785" s="24" t="s">
        <v>7673</v>
      </c>
      <c r="I785" s="24" t="s">
        <v>6784</v>
      </c>
      <c r="J785" s="24"/>
      <c r="K785" s="24" t="s">
        <v>18012</v>
      </c>
    </row>
    <row r="786" hidden="1">
      <c r="A786" s="24">
        <v>13118.0</v>
      </c>
      <c r="B786" s="76">
        <v>0.7916666666666666</v>
      </c>
      <c r="C786" s="41" t="s">
        <v>1992</v>
      </c>
      <c r="D786" s="77">
        <v>19651.0</v>
      </c>
      <c r="E786" s="77">
        <v>44631.0</v>
      </c>
      <c r="F786" s="24" t="s">
        <v>7680</v>
      </c>
      <c r="G786" s="24" t="s">
        <v>7673</v>
      </c>
      <c r="H786" s="24" t="s">
        <v>7673</v>
      </c>
      <c r="I786" s="24" t="s">
        <v>6908</v>
      </c>
      <c r="J786" s="24"/>
      <c r="K786" s="24" t="s">
        <v>17965</v>
      </c>
    </row>
    <row r="787" hidden="1">
      <c r="A787" s="24">
        <v>17085.0</v>
      </c>
      <c r="B787" s="76">
        <v>0.7916666666666666</v>
      </c>
      <c r="C787" s="41" t="s">
        <v>5282</v>
      </c>
      <c r="D787" s="77">
        <v>25274.0</v>
      </c>
      <c r="E787" s="77">
        <v>44631.0</v>
      </c>
      <c r="F787" s="24" t="s">
        <v>7672</v>
      </c>
      <c r="G787" s="24" t="s">
        <v>7673</v>
      </c>
      <c r="H787" s="24" t="s">
        <v>7673</v>
      </c>
      <c r="I787" s="24" t="s">
        <v>6770</v>
      </c>
      <c r="J787" s="24"/>
      <c r="K787" s="24" t="s">
        <v>17965</v>
      </c>
    </row>
    <row r="788" hidden="1">
      <c r="A788" s="24">
        <v>11245.0</v>
      </c>
      <c r="B788" s="76">
        <v>0.7916666666666666</v>
      </c>
      <c r="C788" s="41" t="s">
        <v>873</v>
      </c>
      <c r="D788" s="77">
        <v>23641.0</v>
      </c>
      <c r="E788" s="77">
        <v>44631.0</v>
      </c>
      <c r="F788" s="24" t="s">
        <v>7674</v>
      </c>
      <c r="G788" s="24" t="s">
        <v>7675</v>
      </c>
      <c r="H788" s="24" t="s">
        <v>7675</v>
      </c>
      <c r="I788" s="24" t="s">
        <v>6884</v>
      </c>
      <c r="J788" s="24"/>
      <c r="K788" s="24" t="s">
        <v>17961</v>
      </c>
    </row>
    <row r="789" hidden="1">
      <c r="A789" s="24">
        <v>17554.0</v>
      </c>
      <c r="B789" s="76">
        <v>0.7916666666666666</v>
      </c>
      <c r="C789" s="41" t="s">
        <v>5700</v>
      </c>
      <c r="D789" s="77">
        <v>27802.0</v>
      </c>
      <c r="E789" s="77">
        <v>44631.0</v>
      </c>
      <c r="F789" s="24" t="s">
        <v>7674</v>
      </c>
      <c r="G789" s="24" t="s">
        <v>7675</v>
      </c>
      <c r="H789" s="24" t="s">
        <v>7675</v>
      </c>
      <c r="I789" s="24" t="s">
        <v>6770</v>
      </c>
      <c r="J789" s="24"/>
      <c r="K789" s="24" t="s">
        <v>18012</v>
      </c>
    </row>
    <row r="790" hidden="1">
      <c r="A790" s="24">
        <v>17450.0</v>
      </c>
      <c r="B790" s="76">
        <v>0.7916666666666666</v>
      </c>
      <c r="C790" s="41" t="s">
        <v>5605</v>
      </c>
      <c r="D790" s="77">
        <v>28887.0</v>
      </c>
      <c r="E790" s="77">
        <v>44631.0</v>
      </c>
      <c r="F790" s="24" t="s">
        <v>7674</v>
      </c>
      <c r="G790" s="24" t="s">
        <v>7675</v>
      </c>
      <c r="H790" s="24" t="s">
        <v>7675</v>
      </c>
      <c r="I790" s="24" t="s">
        <v>6908</v>
      </c>
      <c r="J790" s="24"/>
      <c r="K790" s="24" t="s">
        <v>18014</v>
      </c>
    </row>
    <row r="791" hidden="1">
      <c r="A791" s="24">
        <v>14070.0</v>
      </c>
      <c r="B791" s="76">
        <v>0.7916666666666666</v>
      </c>
      <c r="C791" s="41" t="s">
        <v>2730</v>
      </c>
      <c r="D791" s="77">
        <v>26355.0</v>
      </c>
      <c r="E791" s="77">
        <v>44631.0</v>
      </c>
      <c r="F791" s="24" t="s">
        <v>7680</v>
      </c>
      <c r="G791" s="24" t="s">
        <v>7673</v>
      </c>
      <c r="H791" s="24" t="s">
        <v>7673</v>
      </c>
      <c r="I791" s="24" t="s">
        <v>6770</v>
      </c>
      <c r="J791" s="24"/>
      <c r="K791" s="24" t="s">
        <v>17965</v>
      </c>
    </row>
    <row r="792" hidden="1">
      <c r="A792" s="24">
        <v>15580.0</v>
      </c>
      <c r="B792" s="76">
        <v>0.7916666666666666</v>
      </c>
      <c r="C792" s="41" t="s">
        <v>757</v>
      </c>
      <c r="D792" s="77">
        <v>19803.0</v>
      </c>
      <c r="E792" s="77">
        <v>44631.0</v>
      </c>
      <c r="F792" s="24" t="s">
        <v>7674</v>
      </c>
      <c r="G792" s="24" t="s">
        <v>7681</v>
      </c>
      <c r="H792" s="24" t="s">
        <v>7681</v>
      </c>
      <c r="I792" s="24" t="s">
        <v>6836</v>
      </c>
      <c r="J792" s="24"/>
      <c r="K792" s="24" t="s">
        <v>17973</v>
      </c>
    </row>
    <row r="793" hidden="1">
      <c r="A793" s="24">
        <v>10326.0</v>
      </c>
      <c r="B793" s="76">
        <v>0.7916666666666666</v>
      </c>
      <c r="C793" s="41" t="s">
        <v>6398</v>
      </c>
      <c r="D793" s="77">
        <v>23490.0</v>
      </c>
      <c r="E793" s="77">
        <v>44631.0</v>
      </c>
      <c r="F793" s="24" t="s">
        <v>7677</v>
      </c>
      <c r="G793" s="24" t="s">
        <v>7673</v>
      </c>
      <c r="H793" s="24" t="s">
        <v>7673</v>
      </c>
      <c r="I793" s="24" t="s">
        <v>6793</v>
      </c>
      <c r="J793" s="24"/>
      <c r="K793" s="24" t="s">
        <v>17987</v>
      </c>
    </row>
    <row r="794" hidden="1">
      <c r="A794" s="24">
        <v>15989.0</v>
      </c>
      <c r="B794" s="76">
        <v>0.7916666666666666</v>
      </c>
      <c r="C794" s="41" t="s">
        <v>4354</v>
      </c>
      <c r="D794" s="77">
        <v>30622.0</v>
      </c>
      <c r="E794" s="77">
        <v>44631.0</v>
      </c>
      <c r="F794" s="24" t="s">
        <v>7672</v>
      </c>
      <c r="G794" s="24" t="s">
        <v>7673</v>
      </c>
      <c r="H794" s="24" t="s">
        <v>7673</v>
      </c>
      <c r="I794" s="24" t="s">
        <v>6793</v>
      </c>
      <c r="J794" s="24"/>
      <c r="K794" s="24" t="s">
        <v>17965</v>
      </c>
    </row>
    <row r="795" hidden="1">
      <c r="A795" s="24">
        <v>17714.0</v>
      </c>
      <c r="B795" s="76">
        <v>0.7916666666666666</v>
      </c>
      <c r="C795" s="41" t="s">
        <v>5845</v>
      </c>
      <c r="D795" s="77">
        <v>27440.0</v>
      </c>
      <c r="E795" s="77">
        <v>44631.0</v>
      </c>
      <c r="F795" s="24" t="s">
        <v>7679</v>
      </c>
      <c r="G795" s="24" t="s">
        <v>7673</v>
      </c>
      <c r="H795" s="24" t="s">
        <v>7673</v>
      </c>
      <c r="I795" s="24" t="s">
        <v>6876</v>
      </c>
      <c r="J795" s="24"/>
      <c r="K795" s="24" t="s">
        <v>17965</v>
      </c>
    </row>
    <row r="796" hidden="1">
      <c r="A796" s="24">
        <v>16721.0</v>
      </c>
      <c r="B796" s="76">
        <v>0.7916666666666666</v>
      </c>
      <c r="C796" s="41" t="s">
        <v>4971</v>
      </c>
      <c r="D796" s="77">
        <v>29245.0</v>
      </c>
      <c r="E796" s="77">
        <v>44631.0</v>
      </c>
      <c r="F796" s="24" t="s">
        <v>7679</v>
      </c>
      <c r="G796" s="24" t="s">
        <v>7673</v>
      </c>
      <c r="H796" s="24" t="s">
        <v>7673</v>
      </c>
      <c r="I796" s="24" t="s">
        <v>6908</v>
      </c>
      <c r="J796" s="24"/>
      <c r="K796" s="24" t="s">
        <v>17965</v>
      </c>
    </row>
    <row r="797" hidden="1">
      <c r="A797" s="24">
        <v>15048.0</v>
      </c>
      <c r="B797" s="76">
        <v>0.7916666666666666</v>
      </c>
      <c r="C797" s="41" t="s">
        <v>3529</v>
      </c>
      <c r="D797" s="77">
        <v>23185.0</v>
      </c>
      <c r="E797" s="77">
        <v>44631.0</v>
      </c>
      <c r="F797" s="24" t="s">
        <v>7672</v>
      </c>
      <c r="G797" s="24" t="s">
        <v>7673</v>
      </c>
      <c r="H797" s="24" t="s">
        <v>7673</v>
      </c>
      <c r="I797" s="24" t="s">
        <v>6789</v>
      </c>
      <c r="J797" s="24"/>
      <c r="K797" s="24" t="s">
        <v>17965</v>
      </c>
    </row>
    <row r="798" hidden="1">
      <c r="A798" s="24">
        <v>11221.0</v>
      </c>
      <c r="B798" s="76">
        <v>0.7916666666666666</v>
      </c>
      <c r="C798" s="41" t="s">
        <v>865</v>
      </c>
      <c r="D798" s="77">
        <v>21080.0</v>
      </c>
      <c r="E798" s="77">
        <v>44631.0</v>
      </c>
      <c r="F798" s="24" t="s">
        <v>7679</v>
      </c>
      <c r="G798" s="24" t="s">
        <v>7673</v>
      </c>
      <c r="H798" s="24" t="s">
        <v>7673</v>
      </c>
      <c r="I798" s="24" t="s">
        <v>6908</v>
      </c>
      <c r="J798" s="24"/>
      <c r="K798" s="24" t="s">
        <v>17965</v>
      </c>
    </row>
    <row r="799" hidden="1">
      <c r="A799" s="24">
        <v>14071.0</v>
      </c>
      <c r="B799" s="76">
        <v>0.7916666666666666</v>
      </c>
      <c r="C799" s="41" t="s">
        <v>2731</v>
      </c>
      <c r="D799" s="77">
        <v>25236.0</v>
      </c>
      <c r="E799" s="77">
        <v>44631.0</v>
      </c>
      <c r="F799" s="24" t="s">
        <v>7672</v>
      </c>
      <c r="G799" s="24" t="s">
        <v>7673</v>
      </c>
      <c r="H799" s="24" t="s">
        <v>7673</v>
      </c>
      <c r="I799" s="24" t="s">
        <v>6814</v>
      </c>
      <c r="J799" s="24"/>
      <c r="K799" s="24" t="s">
        <v>17965</v>
      </c>
    </row>
    <row r="800" hidden="1">
      <c r="A800" s="24">
        <v>14176.0</v>
      </c>
      <c r="B800" s="76">
        <v>0.7916666666666666</v>
      </c>
      <c r="C800" s="41" t="s">
        <v>2813</v>
      </c>
      <c r="D800" s="77">
        <v>25015.0</v>
      </c>
      <c r="E800" s="77">
        <v>44631.0</v>
      </c>
      <c r="F800" s="24" t="s">
        <v>7680</v>
      </c>
      <c r="G800" s="24" t="s">
        <v>7673</v>
      </c>
      <c r="H800" s="24" t="s">
        <v>7673</v>
      </c>
      <c r="I800" s="24" t="s">
        <v>6846</v>
      </c>
      <c r="J800" s="24"/>
      <c r="K800" s="24" t="s">
        <v>17965</v>
      </c>
    </row>
    <row r="801" hidden="1">
      <c r="A801" s="24">
        <v>12767.0</v>
      </c>
      <c r="B801" s="76">
        <v>0.7916666666666666</v>
      </c>
      <c r="C801" s="41" t="s">
        <v>1698</v>
      </c>
      <c r="D801" s="77">
        <v>29651.0</v>
      </c>
      <c r="E801" s="77">
        <v>44631.0</v>
      </c>
      <c r="F801" s="24" t="s">
        <v>7683</v>
      </c>
      <c r="G801" s="24" t="s">
        <v>7673</v>
      </c>
      <c r="H801" s="24" t="s">
        <v>7673</v>
      </c>
      <c r="I801" s="24" t="s">
        <v>6846</v>
      </c>
      <c r="J801" s="24"/>
      <c r="K801" s="24" t="s">
        <v>17965</v>
      </c>
    </row>
    <row r="802" hidden="1">
      <c r="A802" s="24">
        <v>15972.0</v>
      </c>
      <c r="B802" s="76">
        <v>0.7916666666666666</v>
      </c>
      <c r="C802" s="41" t="s">
        <v>4338</v>
      </c>
      <c r="D802" s="77">
        <v>22825.0</v>
      </c>
      <c r="E802" s="77">
        <v>44631.0</v>
      </c>
      <c r="F802" s="24" t="s">
        <v>7680</v>
      </c>
      <c r="G802" s="24" t="s">
        <v>7673</v>
      </c>
      <c r="H802" s="24" t="s">
        <v>7673</v>
      </c>
      <c r="I802" s="24" t="s">
        <v>6831</v>
      </c>
      <c r="J802" s="24"/>
      <c r="K802" s="24" t="s">
        <v>17965</v>
      </c>
    </row>
    <row r="803" hidden="1">
      <c r="A803" s="24">
        <v>14986.0</v>
      </c>
      <c r="B803" s="76">
        <v>0.7916666666666666</v>
      </c>
      <c r="C803" s="41" t="s">
        <v>3481</v>
      </c>
      <c r="D803" s="77">
        <v>20985.0</v>
      </c>
      <c r="E803" s="77">
        <v>44631.0</v>
      </c>
      <c r="F803" s="24" t="s">
        <v>7680</v>
      </c>
      <c r="G803" s="24" t="s">
        <v>7673</v>
      </c>
      <c r="H803" s="24" t="s">
        <v>7673</v>
      </c>
      <c r="I803" s="24" t="s">
        <v>6814</v>
      </c>
      <c r="J803" s="24"/>
      <c r="K803" s="24" t="s">
        <v>17961</v>
      </c>
    </row>
    <row r="804" hidden="1">
      <c r="A804" s="24">
        <v>14078.0</v>
      </c>
      <c r="B804" s="76">
        <v>0.8125</v>
      </c>
      <c r="C804" s="41" t="s">
        <v>2737</v>
      </c>
      <c r="D804" s="77">
        <v>17865.0</v>
      </c>
      <c r="E804" s="77">
        <v>44631.0</v>
      </c>
      <c r="F804" s="24" t="s">
        <v>7693</v>
      </c>
      <c r="G804" s="24" t="s">
        <v>7673</v>
      </c>
      <c r="H804" s="24" t="s">
        <v>7673</v>
      </c>
      <c r="I804" s="24" t="s">
        <v>6908</v>
      </c>
      <c r="J804" s="24"/>
      <c r="K804" s="24" t="s">
        <v>18009</v>
      </c>
    </row>
    <row r="805" hidden="1">
      <c r="A805" s="24">
        <v>11532.0</v>
      </c>
      <c r="B805" s="76">
        <v>0.8125</v>
      </c>
      <c r="C805" s="41" t="s">
        <v>994</v>
      </c>
      <c r="D805" s="77">
        <v>20475.0</v>
      </c>
      <c r="E805" s="77">
        <v>44631.0</v>
      </c>
      <c r="F805" s="24" t="s">
        <v>7678</v>
      </c>
      <c r="G805" s="24" t="s">
        <v>7681</v>
      </c>
      <c r="H805" s="24" t="s">
        <v>7681</v>
      </c>
      <c r="I805" s="24" t="s">
        <v>6810</v>
      </c>
      <c r="J805" s="24"/>
      <c r="K805" s="24" t="s">
        <v>17966</v>
      </c>
    </row>
    <row r="806" hidden="1">
      <c r="A806" s="24">
        <v>14076.0</v>
      </c>
      <c r="B806" s="76">
        <v>0.8125</v>
      </c>
      <c r="C806" s="41" t="s">
        <v>2736</v>
      </c>
      <c r="D806" s="77">
        <v>29289.0</v>
      </c>
      <c r="E806" s="77">
        <v>44631.0</v>
      </c>
      <c r="F806" s="24" t="s">
        <v>7674</v>
      </c>
      <c r="G806" s="24" t="s">
        <v>7682</v>
      </c>
      <c r="H806" s="24" t="s">
        <v>7682</v>
      </c>
      <c r="I806" s="24" t="s">
        <v>6908</v>
      </c>
      <c r="J806" s="24"/>
      <c r="K806" s="24" t="s">
        <v>18012</v>
      </c>
    </row>
    <row r="807" hidden="1">
      <c r="A807" s="24">
        <v>17735.0</v>
      </c>
      <c r="B807" s="76">
        <v>0.8333333333333334</v>
      </c>
      <c r="C807" s="41" t="s">
        <v>5863</v>
      </c>
      <c r="D807" s="77">
        <v>21655.0</v>
      </c>
      <c r="E807" s="77">
        <v>44631.0</v>
      </c>
      <c r="F807" s="24" t="s">
        <v>7674</v>
      </c>
      <c r="G807" s="24" t="s">
        <v>7681</v>
      </c>
      <c r="H807" s="24" t="s">
        <v>7681</v>
      </c>
      <c r="I807" s="24" t="s">
        <v>6836</v>
      </c>
      <c r="J807" s="24"/>
      <c r="K807" s="24" t="s">
        <v>17973</v>
      </c>
    </row>
    <row r="808" hidden="1">
      <c r="A808" s="24">
        <v>18082.0</v>
      </c>
      <c r="B808" s="76">
        <v>0.8333333333333334</v>
      </c>
      <c r="C808" s="41" t="s">
        <v>6367</v>
      </c>
      <c r="D808" s="77">
        <v>17686.0</v>
      </c>
      <c r="E808" s="77">
        <v>44631.0</v>
      </c>
      <c r="F808" s="24" t="s">
        <v>7674</v>
      </c>
      <c r="G808" s="24" t="s">
        <v>7681</v>
      </c>
      <c r="H808" s="24" t="s">
        <v>7681</v>
      </c>
      <c r="I808" s="24" t="s">
        <v>6821</v>
      </c>
      <c r="J808" s="24"/>
      <c r="K808" s="24" t="s">
        <v>18196</v>
      </c>
    </row>
    <row r="809" hidden="1">
      <c r="A809" s="24">
        <v>16503.0</v>
      </c>
      <c r="B809" s="76">
        <v>0.4166666666666667</v>
      </c>
      <c r="C809" s="41" t="s">
        <v>4796</v>
      </c>
      <c r="D809" s="77">
        <v>12325.0</v>
      </c>
      <c r="E809" s="77">
        <v>44631.0</v>
      </c>
      <c r="F809" s="24" t="s">
        <v>7674</v>
      </c>
      <c r="G809" s="24" t="s">
        <v>7682</v>
      </c>
      <c r="H809" s="24" t="s">
        <v>7682</v>
      </c>
      <c r="I809" s="24" t="s">
        <v>6861</v>
      </c>
      <c r="J809" s="24"/>
      <c r="K809" s="24" t="s">
        <v>17955</v>
      </c>
    </row>
    <row r="810" hidden="1">
      <c r="A810" s="24">
        <v>9170.0</v>
      </c>
      <c r="B810" s="76">
        <v>0.3333333333333333</v>
      </c>
      <c r="C810" s="41" t="s">
        <v>38</v>
      </c>
      <c r="D810" s="77">
        <v>18503.0</v>
      </c>
      <c r="E810" s="77">
        <v>44631.0</v>
      </c>
      <c r="F810" s="24" t="s">
        <v>7674</v>
      </c>
      <c r="G810" s="24" t="s">
        <v>7682</v>
      </c>
      <c r="H810" s="24" t="s">
        <v>7682</v>
      </c>
      <c r="I810" s="24" t="s">
        <v>6790</v>
      </c>
      <c r="J810" s="24"/>
      <c r="K810" s="24" t="s">
        <v>17955</v>
      </c>
    </row>
    <row r="811" hidden="1">
      <c r="A811" s="24">
        <v>14571.0</v>
      </c>
      <c r="B811" s="76">
        <v>0.4375</v>
      </c>
      <c r="C811" s="41" t="s">
        <v>3132</v>
      </c>
      <c r="D811" s="77">
        <v>25774.0</v>
      </c>
      <c r="E811" s="77">
        <v>44631.0</v>
      </c>
      <c r="F811" s="24" t="s">
        <v>7674</v>
      </c>
      <c r="G811" s="24" t="s">
        <v>7675</v>
      </c>
      <c r="H811" s="24" t="s">
        <v>7675</v>
      </c>
      <c r="I811" s="24" t="s">
        <v>6856</v>
      </c>
      <c r="J811" s="24"/>
      <c r="K811" s="24" t="s">
        <v>17955</v>
      </c>
    </row>
    <row r="812" hidden="1">
      <c r="A812" s="24">
        <v>15709.0</v>
      </c>
      <c r="B812" s="76">
        <v>0.4583333333333333</v>
      </c>
      <c r="C812" s="41" t="s">
        <v>4100</v>
      </c>
      <c r="D812" s="77">
        <v>33385.0</v>
      </c>
      <c r="E812" s="77">
        <v>44631.0</v>
      </c>
      <c r="F812" s="24" t="s">
        <v>7674</v>
      </c>
      <c r="G812" s="24" t="s">
        <v>7675</v>
      </c>
      <c r="H812" s="24" t="s">
        <v>7675</v>
      </c>
      <c r="I812" s="24" t="s">
        <v>6796</v>
      </c>
      <c r="J812" s="24"/>
      <c r="K812" s="24" t="s">
        <v>17955</v>
      </c>
    </row>
    <row r="813" hidden="1">
      <c r="A813" s="24">
        <v>15729.0</v>
      </c>
      <c r="B813" s="76">
        <v>0.6041666666666666</v>
      </c>
      <c r="C813" s="41" t="s">
        <v>4119</v>
      </c>
      <c r="D813" s="77">
        <v>27327.0</v>
      </c>
      <c r="E813" s="77">
        <v>44631.0</v>
      </c>
      <c r="F813" s="24" t="s">
        <v>7674</v>
      </c>
      <c r="G813" s="24" t="s">
        <v>7682</v>
      </c>
      <c r="H813" s="24" t="s">
        <v>7682</v>
      </c>
      <c r="I813" s="24" t="s">
        <v>6846</v>
      </c>
      <c r="J813" s="24"/>
      <c r="K813" s="24" t="s">
        <v>17955</v>
      </c>
    </row>
    <row r="814" hidden="1">
      <c r="A814" s="24" t="s">
        <v>6538</v>
      </c>
      <c r="B814" s="76">
        <v>0.6041666666666666</v>
      </c>
      <c r="C814" s="41" t="s">
        <v>224</v>
      </c>
      <c r="D814" s="77">
        <v>24448.0</v>
      </c>
      <c r="E814" s="77">
        <v>44631.0</v>
      </c>
      <c r="F814" s="24" t="s">
        <v>7674</v>
      </c>
      <c r="G814" s="24" t="s">
        <v>7675</v>
      </c>
      <c r="H814" s="24" t="s">
        <v>7675</v>
      </c>
      <c r="I814" s="24" t="s">
        <v>6908</v>
      </c>
      <c r="J814" s="24"/>
      <c r="K814" s="24" t="s">
        <v>17955</v>
      </c>
    </row>
    <row r="815" hidden="1">
      <c r="A815" s="24">
        <v>10741.0</v>
      </c>
      <c r="B815" s="76">
        <v>0.7916666666666666</v>
      </c>
      <c r="C815" s="41" t="s">
        <v>657</v>
      </c>
      <c r="D815" s="77">
        <v>18129.0</v>
      </c>
      <c r="E815" s="77">
        <v>44631.0</v>
      </c>
      <c r="F815" s="24" t="s">
        <v>7678</v>
      </c>
      <c r="G815" s="24" t="s">
        <v>7673</v>
      </c>
      <c r="H815" s="24" t="s">
        <v>7673</v>
      </c>
      <c r="I815" s="24" t="s">
        <v>6908</v>
      </c>
      <c r="J815" s="24"/>
      <c r="K815" s="24" t="s">
        <v>17965</v>
      </c>
    </row>
    <row r="816" hidden="1">
      <c r="A816" s="24">
        <v>11146.0</v>
      </c>
      <c r="B816" s="76">
        <v>0.7916666666666666</v>
      </c>
      <c r="C816" s="41" t="s">
        <v>828</v>
      </c>
      <c r="D816" s="77">
        <v>22785.0</v>
      </c>
      <c r="E816" s="77">
        <v>44631.0</v>
      </c>
      <c r="F816" s="24" t="s">
        <v>18046</v>
      </c>
      <c r="G816" s="24" t="s">
        <v>7673</v>
      </c>
      <c r="H816" s="24" t="s">
        <v>7673</v>
      </c>
      <c r="I816" s="24" t="s">
        <v>6796</v>
      </c>
      <c r="J816" s="24"/>
      <c r="K816" s="24" t="s">
        <v>18053</v>
      </c>
    </row>
    <row r="817" hidden="1">
      <c r="A817" s="24">
        <v>16092.0</v>
      </c>
      <c r="B817" s="76">
        <v>0.7916666666666666</v>
      </c>
      <c r="C817" s="41" t="s">
        <v>4446</v>
      </c>
      <c r="D817" s="77">
        <v>34952.0</v>
      </c>
      <c r="E817" s="77">
        <v>44631.0</v>
      </c>
      <c r="F817" s="24" t="s">
        <v>17956</v>
      </c>
      <c r="G817" s="24" t="s">
        <v>7673</v>
      </c>
      <c r="H817" s="24" t="s">
        <v>7673</v>
      </c>
      <c r="I817" s="24" t="s">
        <v>6844</v>
      </c>
      <c r="J817" s="24"/>
      <c r="K817" s="24" t="s">
        <v>17965</v>
      </c>
    </row>
    <row r="818" hidden="1">
      <c r="A818" s="24">
        <v>10030.0</v>
      </c>
      <c r="B818" s="76">
        <v>0.7916666666666666</v>
      </c>
      <c r="C818" s="41" t="s">
        <v>370</v>
      </c>
      <c r="D818" s="77">
        <v>28740.0</v>
      </c>
      <c r="E818" s="77">
        <v>44631.0</v>
      </c>
      <c r="F818" s="24" t="s">
        <v>17962</v>
      </c>
      <c r="G818" s="24" t="s">
        <v>7673</v>
      </c>
      <c r="H818" s="24" t="s">
        <v>7673</v>
      </c>
      <c r="I818" s="24" t="s">
        <v>6836</v>
      </c>
      <c r="J818" s="24"/>
      <c r="K818" s="24" t="s">
        <v>17965</v>
      </c>
    </row>
    <row r="819" hidden="1">
      <c r="A819" s="24">
        <v>13860.0</v>
      </c>
      <c r="B819" s="76">
        <v>0.7916666666666666</v>
      </c>
      <c r="C819" s="41" t="s">
        <v>2574</v>
      </c>
      <c r="D819" s="77">
        <v>23450.0</v>
      </c>
      <c r="E819" s="77">
        <v>44631.0</v>
      </c>
      <c r="F819" s="24" t="s">
        <v>7680</v>
      </c>
      <c r="G819" s="24" t="s">
        <v>7673</v>
      </c>
      <c r="H819" s="24" t="s">
        <v>7673</v>
      </c>
      <c r="I819" s="24" t="s">
        <v>6793</v>
      </c>
      <c r="J819" s="24"/>
      <c r="K819" s="24" t="s">
        <v>17965</v>
      </c>
    </row>
    <row r="820" hidden="1">
      <c r="A820" s="24">
        <v>10754.0</v>
      </c>
      <c r="B820" s="76">
        <v>0.7916666666666666</v>
      </c>
      <c r="C820" s="41" t="s">
        <v>663</v>
      </c>
      <c r="D820" s="77">
        <v>31027.0</v>
      </c>
      <c r="E820" s="77">
        <v>44631.0</v>
      </c>
      <c r="F820" s="24" t="s">
        <v>7674</v>
      </c>
      <c r="G820" s="24" t="s">
        <v>7675</v>
      </c>
      <c r="H820" s="24" t="s">
        <v>7675</v>
      </c>
      <c r="I820" s="24" t="s">
        <v>6811</v>
      </c>
      <c r="J820" s="24"/>
      <c r="K820" s="24" t="s">
        <v>17968</v>
      </c>
    </row>
    <row r="821" hidden="1">
      <c r="A821" s="24">
        <v>13680.0</v>
      </c>
      <c r="B821" s="76">
        <v>0.7916666666666666</v>
      </c>
      <c r="C821" s="41" t="s">
        <v>2435</v>
      </c>
      <c r="D821" s="77">
        <v>26459.0</v>
      </c>
      <c r="E821" s="77">
        <v>44631.0</v>
      </c>
      <c r="F821" s="24" t="s">
        <v>7674</v>
      </c>
      <c r="G821" s="24" t="s">
        <v>7675</v>
      </c>
      <c r="H821" s="24" t="s">
        <v>7675</v>
      </c>
      <c r="I821" s="24" t="s">
        <v>6908</v>
      </c>
      <c r="J821" s="24"/>
      <c r="K821" s="24" t="s">
        <v>17969</v>
      </c>
    </row>
    <row r="822" hidden="1">
      <c r="A822" s="24">
        <v>17615.0</v>
      </c>
      <c r="B822" s="76">
        <v>0.8333333333333334</v>
      </c>
      <c r="C822" s="41" t="s">
        <v>5753</v>
      </c>
      <c r="D822" s="77">
        <v>16202.0</v>
      </c>
      <c r="E822" s="77">
        <v>44631.0</v>
      </c>
      <c r="F822" s="24" t="s">
        <v>7674</v>
      </c>
      <c r="G822" s="24" t="s">
        <v>7682</v>
      </c>
      <c r="H822" s="24" t="s">
        <v>7682</v>
      </c>
      <c r="I822" s="24" t="s">
        <v>6836</v>
      </c>
      <c r="J822" s="24"/>
      <c r="K822" s="24" t="s">
        <v>18202</v>
      </c>
    </row>
    <row r="823" hidden="1">
      <c r="A823" s="24">
        <v>12938.0</v>
      </c>
      <c r="B823" s="76">
        <v>0.4583333333333333</v>
      </c>
      <c r="C823" s="41" t="s">
        <v>1843</v>
      </c>
      <c r="D823" s="77">
        <v>18084.0</v>
      </c>
      <c r="E823" s="77">
        <v>44631.0</v>
      </c>
      <c r="F823" s="24" t="s">
        <v>7674</v>
      </c>
      <c r="G823" s="24" t="s">
        <v>7675</v>
      </c>
      <c r="H823" s="24" t="s">
        <v>7675</v>
      </c>
      <c r="I823" s="24" t="s">
        <v>6908</v>
      </c>
      <c r="J823" s="24"/>
      <c r="K823" s="24" t="s">
        <v>17955</v>
      </c>
    </row>
    <row r="824" hidden="1">
      <c r="A824" s="24">
        <v>16909.0</v>
      </c>
      <c r="B824" s="76">
        <v>0.7916666666666666</v>
      </c>
      <c r="C824" s="41" t="s">
        <v>5138</v>
      </c>
      <c r="D824" s="77">
        <v>25231.0</v>
      </c>
      <c r="E824" s="77">
        <v>44631.0</v>
      </c>
      <c r="F824" s="24" t="s">
        <v>7679</v>
      </c>
      <c r="G824" s="24" t="s">
        <v>7673</v>
      </c>
      <c r="H824" s="24" t="s">
        <v>7673</v>
      </c>
      <c r="I824" s="24" t="s">
        <v>6789</v>
      </c>
      <c r="J824" s="24"/>
      <c r="K824" s="24" t="s">
        <v>17964</v>
      </c>
    </row>
    <row r="825" hidden="1">
      <c r="A825" s="24">
        <v>15099.0</v>
      </c>
      <c r="B825" s="76">
        <v>0.8541666666666666</v>
      </c>
      <c r="C825" s="41" t="s">
        <v>3575</v>
      </c>
      <c r="D825" s="77">
        <v>23505.0</v>
      </c>
      <c r="E825" s="77">
        <v>44631.0</v>
      </c>
      <c r="F825" s="24" t="s">
        <v>7678</v>
      </c>
      <c r="G825" s="24" t="s">
        <v>7681</v>
      </c>
      <c r="H825" s="24" t="s">
        <v>7681</v>
      </c>
      <c r="I825" s="24" t="s">
        <v>6831</v>
      </c>
      <c r="J825" s="24"/>
      <c r="K825" s="24" t="s">
        <v>17963</v>
      </c>
    </row>
    <row r="826" hidden="1">
      <c r="A826" s="24">
        <v>14686.0</v>
      </c>
      <c r="B826" s="76">
        <v>0.7916666666666666</v>
      </c>
      <c r="C826" s="41" t="s">
        <v>3227</v>
      </c>
      <c r="D826" s="77">
        <v>18635.0</v>
      </c>
      <c r="E826" s="77">
        <v>44631.0</v>
      </c>
      <c r="F826" s="24" t="s">
        <v>7680</v>
      </c>
      <c r="G826" s="24" t="s">
        <v>7673</v>
      </c>
      <c r="H826" s="24" t="s">
        <v>7673</v>
      </c>
      <c r="I826" s="24" t="s">
        <v>6831</v>
      </c>
      <c r="J826" s="24"/>
      <c r="K826" s="24" t="s">
        <v>17958</v>
      </c>
    </row>
    <row r="827" hidden="1">
      <c r="A827" s="24">
        <v>15992.0</v>
      </c>
      <c r="B827" s="76">
        <v>0.7916666666666666</v>
      </c>
      <c r="C827" s="41" t="s">
        <v>4356</v>
      </c>
      <c r="D827" s="77">
        <v>17715.0</v>
      </c>
      <c r="E827" s="77">
        <v>44631.0</v>
      </c>
      <c r="F827" s="24" t="s">
        <v>7672</v>
      </c>
      <c r="G827" s="24" t="s">
        <v>7673</v>
      </c>
      <c r="H827" s="24" t="s">
        <v>7673</v>
      </c>
      <c r="I827" s="24" t="s">
        <v>6856</v>
      </c>
      <c r="J827" s="24"/>
      <c r="K827" s="24" t="s">
        <v>17984</v>
      </c>
    </row>
    <row r="828" hidden="1">
      <c r="A828" s="24">
        <v>14840.0</v>
      </c>
      <c r="B828" s="76">
        <v>0.7916666666666666</v>
      </c>
      <c r="C828" s="41" t="s">
        <v>3360</v>
      </c>
      <c r="D828" s="77">
        <v>30176.0</v>
      </c>
      <c r="E828" s="77">
        <v>44631.0</v>
      </c>
      <c r="F828" s="24" t="s">
        <v>7678</v>
      </c>
      <c r="G828" s="24" t="s">
        <v>7673</v>
      </c>
      <c r="H828" s="24" t="s">
        <v>7673</v>
      </c>
      <c r="I828" s="24" t="s">
        <v>6869</v>
      </c>
      <c r="J828" s="24"/>
      <c r="K828" s="24" t="s">
        <v>17959</v>
      </c>
    </row>
    <row r="829" hidden="1">
      <c r="A829" s="24">
        <v>17823.0</v>
      </c>
      <c r="B829" s="76">
        <v>0.7916666666666666</v>
      </c>
      <c r="C829" s="41" t="s">
        <v>5940</v>
      </c>
      <c r="D829" s="77">
        <v>26239.0</v>
      </c>
      <c r="E829" s="77">
        <v>44631.0</v>
      </c>
      <c r="F829" s="24" t="s">
        <v>7672</v>
      </c>
      <c r="G829" s="24" t="s">
        <v>7673</v>
      </c>
      <c r="H829" s="24" t="s">
        <v>7673</v>
      </c>
      <c r="I829" s="24" t="s">
        <v>6770</v>
      </c>
      <c r="J829" s="24"/>
      <c r="K829" s="24" t="s">
        <v>17965</v>
      </c>
    </row>
    <row r="830" hidden="1">
      <c r="A830" s="24">
        <v>9271.0</v>
      </c>
      <c r="B830" s="76">
        <v>0.7916666666666666</v>
      </c>
      <c r="C830" s="41" t="s">
        <v>110</v>
      </c>
      <c r="D830" s="77">
        <v>24708.0</v>
      </c>
      <c r="E830" s="77">
        <v>44631.0</v>
      </c>
      <c r="F830" s="24" t="s">
        <v>7698</v>
      </c>
      <c r="G830" s="24" t="s">
        <v>7673</v>
      </c>
      <c r="H830" s="24" t="s">
        <v>7673</v>
      </c>
      <c r="I830" s="24" t="s">
        <v>6831</v>
      </c>
      <c r="J830" s="24"/>
      <c r="K830" s="24" t="s">
        <v>17965</v>
      </c>
    </row>
    <row r="831" hidden="1">
      <c r="A831" s="24">
        <v>17645.0</v>
      </c>
      <c r="B831" s="76">
        <v>0.7916666666666666</v>
      </c>
      <c r="C831" s="41" t="s">
        <v>5781</v>
      </c>
      <c r="D831" s="77">
        <v>28342.0</v>
      </c>
      <c r="E831" s="77">
        <v>44631.0</v>
      </c>
      <c r="F831" s="24" t="s">
        <v>7680</v>
      </c>
      <c r="G831" s="24" t="s">
        <v>7673</v>
      </c>
      <c r="H831" s="24" t="s">
        <v>7673</v>
      </c>
      <c r="I831" s="24" t="s">
        <v>6811</v>
      </c>
      <c r="J831" s="24"/>
      <c r="K831" s="24" t="s">
        <v>17961</v>
      </c>
    </row>
    <row r="832" hidden="1">
      <c r="A832" s="24">
        <v>15216.0</v>
      </c>
      <c r="B832" s="76">
        <v>0.3333333333333333</v>
      </c>
      <c r="C832" s="41" t="s">
        <v>3670</v>
      </c>
      <c r="D832" s="77">
        <v>19488.0</v>
      </c>
      <c r="E832" s="77">
        <v>44631.0</v>
      </c>
      <c r="F832" s="24" t="s">
        <v>17989</v>
      </c>
      <c r="G832" s="24" t="s">
        <v>17990</v>
      </c>
      <c r="H832" s="24" t="s">
        <v>7675</v>
      </c>
      <c r="I832" s="24" t="s">
        <v>6831</v>
      </c>
      <c r="J832" s="24"/>
      <c r="K832" s="24" t="s">
        <v>17991</v>
      </c>
    </row>
    <row r="833" hidden="1">
      <c r="A833" s="24">
        <v>10525.0</v>
      </c>
      <c r="B833" s="76">
        <v>0.3333333333333333</v>
      </c>
      <c r="C833" s="41" t="s">
        <v>579</v>
      </c>
      <c r="D833" s="77">
        <v>21713.0</v>
      </c>
      <c r="E833" s="77">
        <v>44631.0</v>
      </c>
      <c r="F833" s="24" t="s">
        <v>17989</v>
      </c>
      <c r="G833" s="24" t="s">
        <v>17990</v>
      </c>
      <c r="H833" s="24" t="s">
        <v>7682</v>
      </c>
      <c r="I833" s="24" t="s">
        <v>6908</v>
      </c>
      <c r="J833" s="24"/>
      <c r="K833" s="24" t="s">
        <v>17991</v>
      </c>
    </row>
    <row r="834">
      <c r="A834" s="24">
        <v>9170.0</v>
      </c>
      <c r="B834" s="76">
        <v>0.3333333333333333</v>
      </c>
      <c r="C834" s="41" t="s">
        <v>38</v>
      </c>
      <c r="D834" s="77">
        <v>18503.0</v>
      </c>
      <c r="E834" s="77">
        <v>44631.0</v>
      </c>
      <c r="F834" s="24" t="s">
        <v>17999</v>
      </c>
      <c r="G834" s="24" t="s">
        <v>17999</v>
      </c>
      <c r="H834" s="24" t="s">
        <v>7682</v>
      </c>
      <c r="I834" s="24" t="s">
        <v>6790</v>
      </c>
      <c r="J834" s="24"/>
      <c r="K834" s="24" t="s">
        <v>18000</v>
      </c>
    </row>
    <row r="835" hidden="1">
      <c r="A835" s="24">
        <v>9170.0</v>
      </c>
      <c r="B835" s="76">
        <v>0.3333333333333333</v>
      </c>
      <c r="C835" s="41" t="s">
        <v>38</v>
      </c>
      <c r="D835" s="77">
        <v>18503.0</v>
      </c>
      <c r="E835" s="77">
        <v>44631.0</v>
      </c>
      <c r="F835" s="24" t="s">
        <v>17989</v>
      </c>
      <c r="G835" s="24" t="s">
        <v>17990</v>
      </c>
      <c r="H835" s="24" t="s">
        <v>7682</v>
      </c>
      <c r="I835" s="24" t="s">
        <v>6790</v>
      </c>
      <c r="J835" s="24"/>
      <c r="K835" s="24" t="s">
        <v>17991</v>
      </c>
    </row>
    <row r="836" hidden="1">
      <c r="A836" s="24">
        <v>12316.0</v>
      </c>
      <c r="B836" s="76">
        <v>0.34375</v>
      </c>
      <c r="C836" s="41" t="s">
        <v>1389</v>
      </c>
      <c r="D836" s="77">
        <v>21955.0</v>
      </c>
      <c r="E836" s="77">
        <v>44631.0</v>
      </c>
      <c r="F836" s="24" t="s">
        <v>17996</v>
      </c>
      <c r="G836" s="24" t="s">
        <v>17990</v>
      </c>
      <c r="H836" s="24" t="s">
        <v>7682</v>
      </c>
      <c r="I836" s="24" t="s">
        <v>6836</v>
      </c>
      <c r="J836" s="24"/>
      <c r="K836" s="24" t="s">
        <v>17995</v>
      </c>
    </row>
    <row r="837" hidden="1">
      <c r="A837" s="24">
        <v>10277.0</v>
      </c>
      <c r="B837" s="76">
        <v>0.3541666666666667</v>
      </c>
      <c r="C837" s="24" t="s">
        <v>467</v>
      </c>
      <c r="D837" s="77">
        <v>19210.0</v>
      </c>
      <c r="E837" s="77">
        <v>44631.0</v>
      </c>
      <c r="F837" s="24" t="s">
        <v>17992</v>
      </c>
      <c r="G837" s="24" t="s">
        <v>17994</v>
      </c>
      <c r="H837" s="24" t="s">
        <v>7681</v>
      </c>
      <c r="I837" s="24" t="s">
        <v>6831</v>
      </c>
      <c r="J837" s="24"/>
      <c r="K837" s="24" t="s">
        <v>17991</v>
      </c>
    </row>
    <row r="838" hidden="1">
      <c r="A838" s="24">
        <v>17638.0</v>
      </c>
      <c r="B838" s="76">
        <v>0.3541666666666667</v>
      </c>
      <c r="C838" s="41" t="s">
        <v>5774</v>
      </c>
      <c r="D838" s="77">
        <v>24544.0</v>
      </c>
      <c r="E838" s="77">
        <v>44631.0</v>
      </c>
      <c r="F838" s="24" t="s">
        <v>17996</v>
      </c>
      <c r="G838" s="24" t="s">
        <v>17994</v>
      </c>
      <c r="H838" s="24" t="s">
        <v>7681</v>
      </c>
      <c r="I838" s="24" t="s">
        <v>6810</v>
      </c>
      <c r="J838" s="24"/>
      <c r="K838" s="24" t="s">
        <v>17995</v>
      </c>
    </row>
    <row r="839" hidden="1">
      <c r="A839" s="24">
        <v>15783.0</v>
      </c>
      <c r="B839" s="76">
        <v>0.3541666666666667</v>
      </c>
      <c r="C839" s="41" t="s">
        <v>4167</v>
      </c>
      <c r="D839" s="77">
        <v>20965.0</v>
      </c>
      <c r="E839" s="77">
        <v>44631.0</v>
      </c>
      <c r="F839" s="24" t="s">
        <v>17997</v>
      </c>
      <c r="G839" s="24" t="s">
        <v>17990</v>
      </c>
      <c r="H839" s="24" t="s">
        <v>7675</v>
      </c>
      <c r="I839" s="24" t="s">
        <v>6796</v>
      </c>
      <c r="J839" s="24"/>
      <c r="K839" s="24" t="s">
        <v>17995</v>
      </c>
    </row>
    <row r="840" hidden="1">
      <c r="A840" s="24">
        <v>13892.0</v>
      </c>
      <c r="B840" s="76">
        <v>0.3541666666666667</v>
      </c>
      <c r="C840" s="41" t="s">
        <v>2600</v>
      </c>
      <c r="D840" s="77">
        <v>25062.0</v>
      </c>
      <c r="E840" s="77">
        <v>44631.0</v>
      </c>
      <c r="F840" s="24" t="s">
        <v>17992</v>
      </c>
      <c r="G840" s="24" t="s">
        <v>17990</v>
      </c>
      <c r="H840" s="24" t="s">
        <v>7682</v>
      </c>
      <c r="I840" s="24" t="s">
        <v>6793</v>
      </c>
      <c r="J840" s="24"/>
      <c r="K840" s="24" t="s">
        <v>17991</v>
      </c>
    </row>
    <row r="841" hidden="1">
      <c r="A841" s="24">
        <v>11218.0</v>
      </c>
      <c r="B841" s="76">
        <v>0.3645833333333333</v>
      </c>
      <c r="C841" s="41" t="s">
        <v>862</v>
      </c>
      <c r="D841" s="77">
        <v>20869.0</v>
      </c>
      <c r="E841" s="77">
        <v>44631.0</v>
      </c>
      <c r="F841" s="24" t="s">
        <v>17989</v>
      </c>
      <c r="G841" s="24" t="s">
        <v>17994</v>
      </c>
      <c r="H841" s="24" t="s">
        <v>7681</v>
      </c>
      <c r="I841" s="24" t="s">
        <v>6831</v>
      </c>
      <c r="J841" s="24"/>
      <c r="K841" s="24" t="s">
        <v>17991</v>
      </c>
    </row>
    <row r="842" hidden="1">
      <c r="A842" s="24">
        <v>13299.0</v>
      </c>
      <c r="B842" s="76">
        <v>0.3645833333333333</v>
      </c>
      <c r="C842" s="41" t="s">
        <v>2134</v>
      </c>
      <c r="D842" s="77">
        <v>28288.0</v>
      </c>
      <c r="E842" s="77">
        <v>44631.0</v>
      </c>
      <c r="F842" s="24" t="s">
        <v>17989</v>
      </c>
      <c r="G842" s="24" t="s">
        <v>17990</v>
      </c>
      <c r="H842" s="24" t="s">
        <v>7682</v>
      </c>
      <c r="I842" s="24" t="s">
        <v>6908</v>
      </c>
      <c r="J842" s="24"/>
      <c r="K842" s="24" t="s">
        <v>17991</v>
      </c>
    </row>
    <row r="843" hidden="1">
      <c r="A843" s="24">
        <v>14019.0</v>
      </c>
      <c r="B843" s="76">
        <v>0.375</v>
      </c>
      <c r="C843" s="41" t="s">
        <v>2693</v>
      </c>
      <c r="D843" s="77">
        <v>23292.0</v>
      </c>
      <c r="E843" s="77">
        <v>44631.0</v>
      </c>
      <c r="F843" s="24" t="s">
        <v>17992</v>
      </c>
      <c r="G843" s="24" t="s">
        <v>17990</v>
      </c>
      <c r="H843" s="24" t="s">
        <v>7675</v>
      </c>
      <c r="I843" s="24" t="s">
        <v>6908</v>
      </c>
      <c r="J843" s="24"/>
      <c r="K843" s="24" t="s">
        <v>17991</v>
      </c>
    </row>
    <row r="844" hidden="1">
      <c r="A844" s="24">
        <v>17844.0</v>
      </c>
      <c r="B844" s="76">
        <v>0.375</v>
      </c>
      <c r="C844" s="41" t="s">
        <v>5960</v>
      </c>
      <c r="D844" s="77">
        <v>30422.0</v>
      </c>
      <c r="E844" s="77">
        <v>44631.0</v>
      </c>
      <c r="F844" s="24" t="s">
        <v>17992</v>
      </c>
      <c r="G844" s="24" t="s">
        <v>17990</v>
      </c>
      <c r="H844" s="24" t="s">
        <v>7682</v>
      </c>
      <c r="I844" s="24" t="s">
        <v>6793</v>
      </c>
      <c r="J844" s="24"/>
      <c r="K844" s="24" t="s">
        <v>17991</v>
      </c>
    </row>
    <row r="845" hidden="1">
      <c r="A845" s="24">
        <v>11319.0</v>
      </c>
      <c r="B845" s="76">
        <v>0.375</v>
      </c>
      <c r="C845" s="41" t="s">
        <v>899</v>
      </c>
      <c r="D845" s="77">
        <v>22198.0</v>
      </c>
      <c r="E845" s="77">
        <v>44631.0</v>
      </c>
      <c r="F845" s="24" t="s">
        <v>17996</v>
      </c>
      <c r="G845" s="24" t="s">
        <v>17994</v>
      </c>
      <c r="H845" s="24" t="s">
        <v>7681</v>
      </c>
      <c r="I845" s="24" t="s">
        <v>6836</v>
      </c>
      <c r="J845" s="24"/>
      <c r="K845" s="24" t="s">
        <v>17995</v>
      </c>
    </row>
    <row r="846" hidden="1">
      <c r="A846" s="24">
        <v>16995.0</v>
      </c>
      <c r="B846" s="76">
        <v>0.3854166666666667</v>
      </c>
      <c r="C846" s="41" t="s">
        <v>5205</v>
      </c>
      <c r="D846" s="77">
        <v>24264.0</v>
      </c>
      <c r="E846" s="77">
        <v>44631.0</v>
      </c>
      <c r="F846" s="24" t="s">
        <v>17992</v>
      </c>
      <c r="G846" s="24" t="s">
        <v>17990</v>
      </c>
      <c r="H846" s="24" t="s">
        <v>7682</v>
      </c>
      <c r="I846" s="24" t="s">
        <v>6771</v>
      </c>
      <c r="J846" s="24"/>
      <c r="K846" s="24" t="s">
        <v>17991</v>
      </c>
    </row>
    <row r="847" hidden="1">
      <c r="A847" s="24">
        <v>14925.0</v>
      </c>
      <c r="B847" s="76">
        <v>0.3958333333333333</v>
      </c>
      <c r="C847" s="41" t="s">
        <v>3430</v>
      </c>
      <c r="D847" s="77">
        <v>17174.0</v>
      </c>
      <c r="E847" s="77">
        <v>44631.0</v>
      </c>
      <c r="F847" s="24" t="s">
        <v>17996</v>
      </c>
      <c r="G847" s="24" t="s">
        <v>17994</v>
      </c>
      <c r="H847" s="24" t="s">
        <v>7681</v>
      </c>
      <c r="I847" s="24" t="s">
        <v>6833</v>
      </c>
      <c r="J847" s="24"/>
      <c r="K847" s="24" t="s">
        <v>17995</v>
      </c>
    </row>
    <row r="848" hidden="1">
      <c r="A848" s="24">
        <v>14386.0</v>
      </c>
      <c r="B848" s="76">
        <v>0.40625</v>
      </c>
      <c r="C848" s="41" t="s">
        <v>2986</v>
      </c>
      <c r="D848" s="77">
        <v>19365.0</v>
      </c>
      <c r="E848" s="77">
        <v>44631.0</v>
      </c>
      <c r="F848" s="24" t="s">
        <v>17997</v>
      </c>
      <c r="G848" s="24" t="s">
        <v>17994</v>
      </c>
      <c r="H848" s="24" t="s">
        <v>7681</v>
      </c>
      <c r="I848" s="24" t="s">
        <v>6836</v>
      </c>
      <c r="J848" s="24"/>
      <c r="K848" s="24" t="s">
        <v>17995</v>
      </c>
    </row>
    <row r="849" hidden="1">
      <c r="A849" s="24">
        <v>17706.0</v>
      </c>
      <c r="B849" s="76">
        <v>0.40625</v>
      </c>
      <c r="C849" s="41" t="s">
        <v>5838</v>
      </c>
      <c r="D849" s="77">
        <v>29355.0</v>
      </c>
      <c r="E849" s="77">
        <v>44631.0</v>
      </c>
      <c r="F849" s="24" t="s">
        <v>17989</v>
      </c>
      <c r="G849" s="24" t="s">
        <v>17990</v>
      </c>
      <c r="H849" s="24" t="s">
        <v>7675</v>
      </c>
      <c r="I849" s="24" t="s">
        <v>6858</v>
      </c>
      <c r="J849" s="24"/>
      <c r="K849" s="24" t="s">
        <v>17991</v>
      </c>
    </row>
    <row r="850" hidden="1">
      <c r="A850" s="24">
        <v>11034.0</v>
      </c>
      <c r="B850" s="76">
        <v>0.40625</v>
      </c>
      <c r="C850" s="41" t="s">
        <v>770</v>
      </c>
      <c r="D850" s="77">
        <v>27225.0</v>
      </c>
      <c r="E850" s="77">
        <v>44631.0</v>
      </c>
      <c r="F850" s="24" t="s">
        <v>17989</v>
      </c>
      <c r="G850" s="24" t="s">
        <v>17990</v>
      </c>
      <c r="H850" s="24" t="s">
        <v>7675</v>
      </c>
      <c r="I850" s="24" t="s">
        <v>6884</v>
      </c>
      <c r="J850" s="24"/>
      <c r="K850" s="24" t="s">
        <v>17991</v>
      </c>
    </row>
    <row r="851" hidden="1">
      <c r="A851" s="24">
        <v>15154.0</v>
      </c>
      <c r="B851" s="76">
        <v>0.40625</v>
      </c>
      <c r="C851" s="41" t="s">
        <v>3620</v>
      </c>
      <c r="D851" s="77">
        <v>19976.0</v>
      </c>
      <c r="E851" s="77">
        <v>44631.0</v>
      </c>
      <c r="F851" s="24" t="s">
        <v>17996</v>
      </c>
      <c r="G851" s="24" t="s">
        <v>17990</v>
      </c>
      <c r="H851" s="24" t="s">
        <v>7682</v>
      </c>
      <c r="I851" s="24" t="s">
        <v>6810</v>
      </c>
      <c r="J851" s="24"/>
      <c r="K851" s="24" t="s">
        <v>17995</v>
      </c>
    </row>
    <row r="852" hidden="1">
      <c r="A852" s="24">
        <v>16763.0</v>
      </c>
      <c r="B852" s="76">
        <v>0.4166666666666667</v>
      </c>
      <c r="C852" s="41" t="s">
        <v>5011</v>
      </c>
      <c r="D852" s="77">
        <v>25170.0</v>
      </c>
      <c r="E852" s="77">
        <v>44631.0</v>
      </c>
      <c r="F852" s="24" t="s">
        <v>17989</v>
      </c>
      <c r="G852" s="24" t="s">
        <v>17990</v>
      </c>
      <c r="H852" s="24" t="s">
        <v>7675</v>
      </c>
      <c r="I852" s="24" t="s">
        <v>6770</v>
      </c>
      <c r="J852" s="24"/>
      <c r="K852" s="24" t="s">
        <v>17991</v>
      </c>
    </row>
    <row r="853" hidden="1">
      <c r="A853" s="24">
        <v>17812.0</v>
      </c>
      <c r="B853" s="76">
        <v>0.4166666666666667</v>
      </c>
      <c r="C853" s="41" t="s">
        <v>5929</v>
      </c>
      <c r="D853" s="77">
        <v>21219.0</v>
      </c>
      <c r="E853" s="77">
        <v>44631.0</v>
      </c>
      <c r="F853" s="24" t="s">
        <v>17992</v>
      </c>
      <c r="G853" s="24" t="s">
        <v>17990</v>
      </c>
      <c r="H853" s="24" t="s">
        <v>7682</v>
      </c>
      <c r="I853" s="24" t="s">
        <v>6789</v>
      </c>
      <c r="J853" s="24"/>
      <c r="K853" s="24" t="s">
        <v>17991</v>
      </c>
    </row>
    <row r="854" hidden="1">
      <c r="A854" s="24">
        <v>15922.0</v>
      </c>
      <c r="B854" s="76">
        <v>0.4270833333333333</v>
      </c>
      <c r="C854" s="41" t="s">
        <v>4297</v>
      </c>
      <c r="D854" s="77">
        <v>22489.0</v>
      </c>
      <c r="E854" s="77">
        <v>44631.0</v>
      </c>
      <c r="F854" s="24" t="s">
        <v>18001</v>
      </c>
      <c r="G854" s="24" t="s">
        <v>17994</v>
      </c>
      <c r="H854" s="24" t="s">
        <v>7681</v>
      </c>
      <c r="I854" s="24" t="s">
        <v>6810</v>
      </c>
      <c r="J854" s="24"/>
      <c r="K854" s="24" t="s">
        <v>17995</v>
      </c>
    </row>
    <row r="855" hidden="1">
      <c r="A855" s="24">
        <v>9225.0</v>
      </c>
      <c r="B855" s="76">
        <v>0.4270833333333333</v>
      </c>
      <c r="C855" s="41" t="s">
        <v>75</v>
      </c>
      <c r="D855" s="77">
        <v>26685.0</v>
      </c>
      <c r="E855" s="77">
        <v>44631.0</v>
      </c>
      <c r="F855" s="24" t="s">
        <v>17996</v>
      </c>
      <c r="G855" s="24" t="s">
        <v>17990</v>
      </c>
      <c r="H855" s="24" t="s">
        <v>7682</v>
      </c>
      <c r="I855" s="24" t="s">
        <v>6836</v>
      </c>
      <c r="J855" s="24"/>
      <c r="K855" s="24" t="s">
        <v>17995</v>
      </c>
    </row>
    <row r="856" hidden="1">
      <c r="A856" s="24">
        <v>11084.0</v>
      </c>
      <c r="B856" s="76">
        <v>0.4375</v>
      </c>
      <c r="C856" s="41" t="s">
        <v>798</v>
      </c>
      <c r="D856" s="77">
        <v>21028.0</v>
      </c>
      <c r="E856" s="77">
        <v>44631.0</v>
      </c>
      <c r="F856" s="24" t="s">
        <v>17989</v>
      </c>
      <c r="G856" s="24" t="s">
        <v>17990</v>
      </c>
      <c r="H856" s="24" t="s">
        <v>7675</v>
      </c>
      <c r="I856" s="24" t="s">
        <v>6876</v>
      </c>
      <c r="J856" s="24"/>
      <c r="K856" s="24" t="s">
        <v>17991</v>
      </c>
    </row>
    <row r="857" hidden="1">
      <c r="A857" s="24">
        <v>14571.0</v>
      </c>
      <c r="B857" s="76">
        <v>0.4375</v>
      </c>
      <c r="C857" s="41" t="s">
        <v>3132</v>
      </c>
      <c r="D857" s="77">
        <v>25774.0</v>
      </c>
      <c r="E857" s="77">
        <v>44631.0</v>
      </c>
      <c r="F857" s="24" t="s">
        <v>17989</v>
      </c>
      <c r="G857" s="24" t="s">
        <v>17990</v>
      </c>
      <c r="H857" s="24" t="s">
        <v>7675</v>
      </c>
      <c r="I857" s="24" t="s">
        <v>6856</v>
      </c>
      <c r="J857" s="24"/>
      <c r="K857" s="24" t="s">
        <v>17991</v>
      </c>
    </row>
    <row r="858" hidden="1">
      <c r="A858" s="24">
        <v>15745.0</v>
      </c>
      <c r="B858" s="76">
        <v>0.4479166666666667</v>
      </c>
      <c r="C858" s="41" t="s">
        <v>4135</v>
      </c>
      <c r="D858" s="77">
        <v>21738.0</v>
      </c>
      <c r="E858" s="77">
        <v>44631.0</v>
      </c>
      <c r="F858" s="24" t="s">
        <v>17997</v>
      </c>
      <c r="G858" s="24" t="s">
        <v>17994</v>
      </c>
      <c r="H858" s="24" t="s">
        <v>7681</v>
      </c>
      <c r="I858" s="24" t="s">
        <v>6810</v>
      </c>
      <c r="J858" s="24"/>
      <c r="K858" s="24" t="s">
        <v>17995</v>
      </c>
    </row>
    <row r="859" hidden="1">
      <c r="A859" s="24">
        <v>10176.0</v>
      </c>
      <c r="B859" s="76">
        <v>0.4479166666666667</v>
      </c>
      <c r="C859" s="41" t="s">
        <v>435</v>
      </c>
      <c r="D859" s="77">
        <v>29241.0</v>
      </c>
      <c r="E859" s="77">
        <v>44631.0</v>
      </c>
      <c r="F859" s="24" t="s">
        <v>17989</v>
      </c>
      <c r="G859" s="24" t="s">
        <v>17990</v>
      </c>
      <c r="H859" s="24" t="s">
        <v>7675</v>
      </c>
      <c r="I859" s="24" t="s">
        <v>6858</v>
      </c>
      <c r="J859" s="24"/>
      <c r="K859" s="24" t="s">
        <v>17991</v>
      </c>
    </row>
    <row r="860" hidden="1">
      <c r="A860" s="24">
        <v>9141.0</v>
      </c>
      <c r="B860" s="76">
        <v>0.4479166666666667</v>
      </c>
      <c r="C860" s="41" t="s">
        <v>24</v>
      </c>
      <c r="D860" s="77">
        <v>30758.0</v>
      </c>
      <c r="E860" s="77">
        <v>44631.0</v>
      </c>
      <c r="F860" s="24" t="s">
        <v>17989</v>
      </c>
      <c r="G860" s="24" t="s">
        <v>17990</v>
      </c>
      <c r="H860" s="24" t="s">
        <v>7682</v>
      </c>
      <c r="I860" s="24" t="s">
        <v>6858</v>
      </c>
      <c r="J860" s="24"/>
      <c r="K860" s="24" t="s">
        <v>17991</v>
      </c>
    </row>
    <row r="861" hidden="1">
      <c r="A861" s="24">
        <v>12938.0</v>
      </c>
      <c r="B861" s="76">
        <v>0.4583333333333333</v>
      </c>
      <c r="C861" s="41" t="s">
        <v>1843</v>
      </c>
      <c r="D861" s="77">
        <v>18084.0</v>
      </c>
      <c r="E861" s="77">
        <v>44631.0</v>
      </c>
      <c r="F861" s="24" t="s">
        <v>17989</v>
      </c>
      <c r="G861" s="24" t="s">
        <v>17990</v>
      </c>
      <c r="H861" s="24" t="s">
        <v>7675</v>
      </c>
      <c r="I861" s="24" t="s">
        <v>6908</v>
      </c>
      <c r="J861" s="24"/>
      <c r="K861" s="24" t="s">
        <v>17991</v>
      </c>
    </row>
    <row r="862" hidden="1">
      <c r="A862" s="24">
        <v>16328.0</v>
      </c>
      <c r="B862" s="76">
        <v>0.4583333333333333</v>
      </c>
      <c r="C862" s="41" t="s">
        <v>4641</v>
      </c>
      <c r="D862" s="77">
        <v>18603.0</v>
      </c>
      <c r="E862" s="77">
        <v>44631.0</v>
      </c>
      <c r="F862" s="24" t="s">
        <v>18001</v>
      </c>
      <c r="G862" s="24" t="s">
        <v>17994</v>
      </c>
      <c r="H862" s="24" t="s">
        <v>7681</v>
      </c>
      <c r="I862" s="24" t="s">
        <v>6836</v>
      </c>
      <c r="J862" s="24"/>
      <c r="K862" s="24" t="s">
        <v>17995</v>
      </c>
    </row>
    <row r="863" hidden="1">
      <c r="A863" s="24">
        <v>12324.0</v>
      </c>
      <c r="B863" s="76">
        <v>0.4583333333333333</v>
      </c>
      <c r="C863" s="41" t="s">
        <v>1397</v>
      </c>
      <c r="D863" s="77">
        <v>17414.0</v>
      </c>
      <c r="E863" s="77">
        <v>44631.0</v>
      </c>
      <c r="F863" s="24" t="s">
        <v>17996</v>
      </c>
      <c r="G863" s="24" t="s">
        <v>17994</v>
      </c>
      <c r="H863" s="24" t="s">
        <v>7681</v>
      </c>
      <c r="I863" s="24" t="s">
        <v>6836</v>
      </c>
      <c r="J863" s="24"/>
      <c r="K863" s="24" t="s">
        <v>17995</v>
      </c>
    </row>
    <row r="864" hidden="1">
      <c r="A864" s="24">
        <v>9945.0</v>
      </c>
      <c r="B864" s="76">
        <v>0.4583333333333333</v>
      </c>
      <c r="C864" s="41" t="s">
        <v>336</v>
      </c>
      <c r="D864" s="77">
        <v>21443.0</v>
      </c>
      <c r="E864" s="77">
        <v>44631.0</v>
      </c>
      <c r="F864" s="24" t="s">
        <v>17989</v>
      </c>
      <c r="G864" s="24" t="s">
        <v>17990</v>
      </c>
      <c r="H864" s="24" t="s">
        <v>7682</v>
      </c>
      <c r="I864" s="24" t="s">
        <v>6908</v>
      </c>
      <c r="J864" s="24"/>
      <c r="K864" s="24" t="s">
        <v>17991</v>
      </c>
    </row>
    <row r="865" hidden="1">
      <c r="A865" s="24">
        <v>17343.0</v>
      </c>
      <c r="B865" s="76">
        <v>0.4583333333333333</v>
      </c>
      <c r="C865" s="41" t="s">
        <v>5512</v>
      </c>
      <c r="D865" s="77">
        <v>26929.0</v>
      </c>
      <c r="E865" s="77">
        <v>44631.0</v>
      </c>
      <c r="F865" s="24" t="s">
        <v>17989</v>
      </c>
      <c r="G865" s="24" t="s">
        <v>17990</v>
      </c>
      <c r="H865" s="24" t="s">
        <v>7682</v>
      </c>
      <c r="I865" s="24" t="s">
        <v>6877</v>
      </c>
      <c r="J865" s="24"/>
      <c r="K865" s="24" t="s">
        <v>17991</v>
      </c>
    </row>
    <row r="866" hidden="1">
      <c r="A866" s="24">
        <v>16193.0</v>
      </c>
      <c r="B866" s="76">
        <v>0.46875</v>
      </c>
      <c r="C866" s="41" t="s">
        <v>4535</v>
      </c>
      <c r="D866" s="77">
        <v>17497.0</v>
      </c>
      <c r="E866" s="77">
        <v>44631.0</v>
      </c>
      <c r="F866" s="24" t="s">
        <v>17996</v>
      </c>
      <c r="G866" s="24" t="s">
        <v>17994</v>
      </c>
      <c r="H866" s="24" t="s">
        <v>7681</v>
      </c>
      <c r="I866" s="24" t="s">
        <v>6836</v>
      </c>
      <c r="J866" s="24"/>
      <c r="K866" s="24" t="s">
        <v>17995</v>
      </c>
    </row>
    <row r="867" hidden="1">
      <c r="A867" s="24">
        <v>16125.0</v>
      </c>
      <c r="B867" s="76">
        <v>0.5416666666666666</v>
      </c>
      <c r="C867" s="41" t="s">
        <v>4476</v>
      </c>
      <c r="D867" s="77">
        <v>21786.0</v>
      </c>
      <c r="E867" s="77">
        <v>44631.0</v>
      </c>
      <c r="F867" s="24" t="s">
        <v>17996</v>
      </c>
      <c r="G867" s="24" t="s">
        <v>17990</v>
      </c>
      <c r="H867" s="24" t="s">
        <v>7675</v>
      </c>
      <c r="I867" s="24" t="s">
        <v>6796</v>
      </c>
      <c r="J867" s="24"/>
      <c r="K867" s="24" t="s">
        <v>17995</v>
      </c>
    </row>
    <row r="868" hidden="1">
      <c r="A868" s="24">
        <v>11881.0</v>
      </c>
      <c r="B868" s="76">
        <v>0.5625</v>
      </c>
      <c r="C868" s="41" t="s">
        <v>1167</v>
      </c>
      <c r="D868" s="77">
        <v>14449.0</v>
      </c>
      <c r="E868" s="77">
        <v>44631.0</v>
      </c>
      <c r="F868" s="24" t="s">
        <v>17992</v>
      </c>
      <c r="G868" s="24" t="s">
        <v>17994</v>
      </c>
      <c r="H868" s="24" t="s">
        <v>7681</v>
      </c>
      <c r="I868" s="24" t="s">
        <v>6831</v>
      </c>
      <c r="J868" s="24"/>
      <c r="K868" s="24" t="s">
        <v>17991</v>
      </c>
    </row>
    <row r="869">
      <c r="A869" s="24">
        <v>10154.0</v>
      </c>
      <c r="B869" s="76">
        <v>0.5625</v>
      </c>
      <c r="C869" s="41" t="s">
        <v>422</v>
      </c>
      <c r="D869" s="77">
        <v>18673.0</v>
      </c>
      <c r="E869" s="77">
        <v>44631.0</v>
      </c>
      <c r="F869" s="24" t="s">
        <v>17999</v>
      </c>
      <c r="G869" s="24" t="s">
        <v>17999</v>
      </c>
      <c r="H869" s="24" t="s">
        <v>7682</v>
      </c>
      <c r="I869" s="24" t="s">
        <v>6767</v>
      </c>
      <c r="J869" s="24"/>
      <c r="K869" s="24" t="s">
        <v>18000</v>
      </c>
    </row>
    <row r="870" hidden="1">
      <c r="A870" s="24">
        <v>10154.0</v>
      </c>
      <c r="B870" s="76">
        <v>0.5625</v>
      </c>
      <c r="C870" s="41" t="s">
        <v>422</v>
      </c>
      <c r="D870" s="77">
        <v>18673.0</v>
      </c>
      <c r="E870" s="77">
        <v>44631.0</v>
      </c>
      <c r="F870" s="24" t="s">
        <v>17989</v>
      </c>
      <c r="G870" s="24" t="s">
        <v>17990</v>
      </c>
      <c r="H870" s="24" t="s">
        <v>7682</v>
      </c>
      <c r="I870" s="24" t="s">
        <v>6767</v>
      </c>
      <c r="J870" s="24"/>
      <c r="K870" s="24" t="s">
        <v>17991</v>
      </c>
    </row>
    <row r="871" hidden="1">
      <c r="A871" s="24">
        <v>12269.0</v>
      </c>
      <c r="B871" s="76">
        <v>0.5729166666666666</v>
      </c>
      <c r="C871" s="41" t="s">
        <v>1357</v>
      </c>
      <c r="D871" s="77">
        <v>30557.0</v>
      </c>
      <c r="E871" s="77">
        <v>44631.0</v>
      </c>
      <c r="F871" s="24" t="s">
        <v>17996</v>
      </c>
      <c r="G871" s="24" t="s">
        <v>17990</v>
      </c>
      <c r="H871" s="24" t="s">
        <v>7675</v>
      </c>
      <c r="I871" s="24" t="s">
        <v>6796</v>
      </c>
      <c r="J871" s="24"/>
      <c r="K871" s="24" t="s">
        <v>17995</v>
      </c>
    </row>
    <row r="872" hidden="1">
      <c r="A872" s="24">
        <v>9284.0</v>
      </c>
      <c r="B872" s="76">
        <v>0.5729166666666666</v>
      </c>
      <c r="C872" s="41" t="s">
        <v>117</v>
      </c>
      <c r="D872" s="77">
        <v>12876.0</v>
      </c>
      <c r="E872" s="77">
        <v>44631.0</v>
      </c>
      <c r="F872" s="24" t="s">
        <v>17989</v>
      </c>
      <c r="G872" s="24" t="s">
        <v>17990</v>
      </c>
      <c r="H872" s="24" t="s">
        <v>7682</v>
      </c>
      <c r="I872" s="24" t="s">
        <v>6831</v>
      </c>
      <c r="J872" s="24"/>
      <c r="K872" s="24" t="s">
        <v>17991</v>
      </c>
    </row>
    <row r="873" hidden="1">
      <c r="A873" s="24">
        <v>12675.0</v>
      </c>
      <c r="B873" s="76">
        <v>0.5833333333333334</v>
      </c>
      <c r="C873" s="41" t="s">
        <v>1626</v>
      </c>
      <c r="D873" s="77">
        <v>19718.0</v>
      </c>
      <c r="E873" s="77">
        <v>44631.0</v>
      </c>
      <c r="F873" s="24" t="s">
        <v>17989</v>
      </c>
      <c r="G873" s="24" t="s">
        <v>17990</v>
      </c>
      <c r="H873" s="24" t="s">
        <v>7675</v>
      </c>
      <c r="I873" s="24" t="s">
        <v>6831</v>
      </c>
      <c r="J873" s="24"/>
      <c r="K873" s="24" t="s">
        <v>17991</v>
      </c>
    </row>
    <row r="874" hidden="1">
      <c r="A874" s="24">
        <v>13125.0</v>
      </c>
      <c r="B874" s="76">
        <v>0.59375</v>
      </c>
      <c r="C874" s="41" t="s">
        <v>1998</v>
      </c>
      <c r="D874" s="77">
        <v>21701.0</v>
      </c>
      <c r="E874" s="77">
        <v>44631.0</v>
      </c>
      <c r="F874" s="24" t="s">
        <v>17996</v>
      </c>
      <c r="G874" s="24" t="s">
        <v>17994</v>
      </c>
      <c r="H874" s="24" t="s">
        <v>7681</v>
      </c>
      <c r="I874" s="24" t="s">
        <v>6836</v>
      </c>
      <c r="J874" s="24"/>
      <c r="K874" s="24" t="s">
        <v>17995</v>
      </c>
    </row>
    <row r="875" hidden="1">
      <c r="A875" s="24" t="s">
        <v>6538</v>
      </c>
      <c r="B875" s="76">
        <v>0.6041666666666666</v>
      </c>
      <c r="C875" s="41" t="s">
        <v>224</v>
      </c>
      <c r="D875" s="77">
        <v>24448.0</v>
      </c>
      <c r="E875" s="77">
        <v>44631.0</v>
      </c>
      <c r="F875" s="24" t="s">
        <v>17989</v>
      </c>
      <c r="G875" s="24" t="s">
        <v>17990</v>
      </c>
      <c r="H875" s="24" t="s">
        <v>7675</v>
      </c>
      <c r="I875" s="24" t="s">
        <v>6908</v>
      </c>
      <c r="J875" s="24"/>
      <c r="K875" s="24" t="s">
        <v>17991</v>
      </c>
    </row>
    <row r="876" hidden="1">
      <c r="A876" s="24">
        <v>12778.0</v>
      </c>
      <c r="B876" s="76">
        <v>0.6041666666666666</v>
      </c>
      <c r="C876" s="41" t="s">
        <v>1708</v>
      </c>
      <c r="D876" s="77">
        <v>24069.0</v>
      </c>
      <c r="E876" s="77">
        <v>44631.0</v>
      </c>
      <c r="F876" s="24" t="s">
        <v>17996</v>
      </c>
      <c r="G876" s="24" t="s">
        <v>17994</v>
      </c>
      <c r="H876" s="24" t="s">
        <v>7681</v>
      </c>
      <c r="I876" s="24" t="s">
        <v>6836</v>
      </c>
      <c r="J876" s="24"/>
      <c r="K876" s="24" t="s">
        <v>17995</v>
      </c>
    </row>
    <row r="877" hidden="1">
      <c r="A877" s="24">
        <v>12752.0</v>
      </c>
      <c r="B877" s="76">
        <v>0.6145833333333334</v>
      </c>
      <c r="C877" s="41" t="s">
        <v>1687</v>
      </c>
      <c r="D877" s="77">
        <v>25799.0</v>
      </c>
      <c r="E877" s="77">
        <v>44631.0</v>
      </c>
      <c r="F877" s="24" t="s">
        <v>17989</v>
      </c>
      <c r="G877" s="24" t="s">
        <v>17990</v>
      </c>
      <c r="H877" s="24" t="s">
        <v>7682</v>
      </c>
      <c r="I877" s="24" t="s">
        <v>6814</v>
      </c>
      <c r="J877" s="24"/>
      <c r="K877" s="24" t="s">
        <v>17991</v>
      </c>
    </row>
    <row r="878" hidden="1">
      <c r="A878" s="24">
        <v>15555.0</v>
      </c>
      <c r="B878" s="76">
        <v>0.6145833333333334</v>
      </c>
      <c r="C878" s="41" t="s">
        <v>3962</v>
      </c>
      <c r="D878" s="77">
        <v>20542.0</v>
      </c>
      <c r="E878" s="77">
        <v>44631.0</v>
      </c>
      <c r="F878" s="24" t="s">
        <v>17992</v>
      </c>
      <c r="G878" s="24" t="s">
        <v>17990</v>
      </c>
      <c r="H878" s="24" t="s">
        <v>7675</v>
      </c>
      <c r="I878" s="24" t="s">
        <v>6831</v>
      </c>
      <c r="J878" s="24"/>
      <c r="K878" s="24" t="s">
        <v>17991</v>
      </c>
    </row>
    <row r="879" hidden="1">
      <c r="A879" s="24">
        <v>9858.0</v>
      </c>
      <c r="B879" s="76">
        <v>0.625</v>
      </c>
      <c r="C879" s="41" t="s">
        <v>313</v>
      </c>
      <c r="D879" s="77">
        <v>13270.0</v>
      </c>
      <c r="E879" s="77">
        <v>44631.0</v>
      </c>
      <c r="F879" s="24" t="s">
        <v>17989</v>
      </c>
      <c r="G879" s="24" t="s">
        <v>17994</v>
      </c>
      <c r="H879" s="24" t="s">
        <v>7681</v>
      </c>
      <c r="I879" s="24" t="s">
        <v>6831</v>
      </c>
      <c r="J879" s="24"/>
      <c r="K879" s="24" t="s">
        <v>17991</v>
      </c>
    </row>
    <row r="880">
      <c r="A880" s="24">
        <v>9858.0</v>
      </c>
      <c r="B880" s="76">
        <v>0.625</v>
      </c>
      <c r="C880" s="41" t="s">
        <v>313</v>
      </c>
      <c r="D880" s="77">
        <v>13270.0</v>
      </c>
      <c r="E880" s="77">
        <v>44631.0</v>
      </c>
      <c r="F880" s="24" t="s">
        <v>17999</v>
      </c>
      <c r="G880" s="24" t="s">
        <v>17999</v>
      </c>
      <c r="H880" s="24" t="s">
        <v>7681</v>
      </c>
      <c r="I880" s="24" t="s">
        <v>6831</v>
      </c>
      <c r="J880" s="24"/>
      <c r="K880" s="24" t="s">
        <v>18000</v>
      </c>
    </row>
    <row r="881" hidden="1">
      <c r="A881" s="24">
        <v>14668.0</v>
      </c>
      <c r="B881" s="76">
        <v>0.625</v>
      </c>
      <c r="C881" s="41" t="s">
        <v>3214</v>
      </c>
      <c r="D881" s="77">
        <v>23488.0</v>
      </c>
      <c r="E881" s="77">
        <v>44631.0</v>
      </c>
      <c r="F881" s="24" t="s">
        <v>17989</v>
      </c>
      <c r="G881" s="24" t="s">
        <v>17990</v>
      </c>
      <c r="H881" s="24" t="s">
        <v>7682</v>
      </c>
      <c r="I881" s="24" t="s">
        <v>6811</v>
      </c>
      <c r="J881" s="24"/>
      <c r="K881" s="24" t="s">
        <v>17991</v>
      </c>
    </row>
    <row r="882" hidden="1">
      <c r="A882" s="24">
        <v>18106.0</v>
      </c>
      <c r="B882" s="76">
        <v>0.6354166666666666</v>
      </c>
      <c r="C882" s="41" t="s">
        <v>6409</v>
      </c>
      <c r="D882" s="77">
        <v>20979.0</v>
      </c>
      <c r="E882" s="77">
        <v>44631.0</v>
      </c>
      <c r="F882" s="24" t="s">
        <v>17997</v>
      </c>
      <c r="G882" s="24" t="s">
        <v>17990</v>
      </c>
      <c r="H882" s="24" t="s">
        <v>7675</v>
      </c>
      <c r="I882" s="24" t="s">
        <v>6804</v>
      </c>
      <c r="J882" s="24"/>
      <c r="K882" s="24" t="s">
        <v>17995</v>
      </c>
    </row>
    <row r="883" hidden="1">
      <c r="A883" s="24">
        <v>15361.0</v>
      </c>
      <c r="B883" s="76">
        <v>0.6458333333333334</v>
      </c>
      <c r="C883" s="41" t="s">
        <v>3794</v>
      </c>
      <c r="D883" s="77">
        <v>21945.0</v>
      </c>
      <c r="E883" s="77">
        <v>44631.0</v>
      </c>
      <c r="F883" s="24" t="s">
        <v>18001</v>
      </c>
      <c r="G883" s="24" t="s">
        <v>17990</v>
      </c>
      <c r="H883" s="24" t="s">
        <v>7675</v>
      </c>
      <c r="I883" s="24" t="s">
        <v>6810</v>
      </c>
      <c r="J883" s="24"/>
      <c r="K883" s="24" t="s">
        <v>17995</v>
      </c>
    </row>
    <row r="884" hidden="1">
      <c r="A884" s="24">
        <v>9569.0</v>
      </c>
      <c r="B884" s="76">
        <v>0.6458333333333334</v>
      </c>
      <c r="C884" s="41" t="s">
        <v>204</v>
      </c>
      <c r="D884" s="77">
        <v>16178.0</v>
      </c>
      <c r="E884" s="77">
        <v>44631.0</v>
      </c>
      <c r="F884" s="24" t="s">
        <v>17997</v>
      </c>
      <c r="G884" s="24" t="s">
        <v>17990</v>
      </c>
      <c r="H884" s="24" t="s">
        <v>7682</v>
      </c>
      <c r="I884" s="24" t="s">
        <v>6836</v>
      </c>
      <c r="J884" s="24"/>
      <c r="K884" s="24" t="s">
        <v>17995</v>
      </c>
    </row>
    <row r="885" hidden="1">
      <c r="A885" s="24">
        <v>16869.0</v>
      </c>
      <c r="B885" s="76">
        <v>0.7083333333333334</v>
      </c>
      <c r="C885" s="41" t="s">
        <v>5102</v>
      </c>
      <c r="D885" s="77">
        <v>22884.0</v>
      </c>
      <c r="E885" s="77">
        <v>44631.0</v>
      </c>
      <c r="F885" s="24" t="s">
        <v>17996</v>
      </c>
      <c r="G885" s="24" t="s">
        <v>17994</v>
      </c>
      <c r="H885" s="24" t="s">
        <v>7681</v>
      </c>
      <c r="I885" s="24" t="s">
        <v>6810</v>
      </c>
      <c r="J885" s="24"/>
      <c r="K885" s="24" t="s">
        <v>18003</v>
      </c>
    </row>
    <row r="886" hidden="1">
      <c r="A886" s="24">
        <v>10754.0</v>
      </c>
      <c r="B886" s="76">
        <v>0.7083333333333334</v>
      </c>
      <c r="C886" s="41" t="s">
        <v>663</v>
      </c>
      <c r="D886" s="77">
        <v>31027.0</v>
      </c>
      <c r="E886" s="77">
        <v>44631.0</v>
      </c>
      <c r="F886" s="24" t="s">
        <v>17989</v>
      </c>
      <c r="G886" s="24" t="s">
        <v>17990</v>
      </c>
      <c r="H886" s="24" t="s">
        <v>7675</v>
      </c>
      <c r="I886" s="24" t="s">
        <v>6811</v>
      </c>
      <c r="J886" s="24"/>
      <c r="K886" s="24" t="s">
        <v>18003</v>
      </c>
    </row>
    <row r="887" hidden="1">
      <c r="A887" s="24">
        <v>14058.0</v>
      </c>
      <c r="B887" s="76">
        <v>0.7083333333333334</v>
      </c>
      <c r="C887" s="41" t="s">
        <v>2722</v>
      </c>
      <c r="D887" s="77">
        <v>14375.0</v>
      </c>
      <c r="E887" s="77">
        <v>44631.0</v>
      </c>
      <c r="F887" s="24" t="s">
        <v>17999</v>
      </c>
      <c r="G887" s="24" t="s">
        <v>17999</v>
      </c>
      <c r="H887" s="24" t="s">
        <v>7681</v>
      </c>
      <c r="I887" s="24" t="s">
        <v>6831</v>
      </c>
      <c r="J887" s="24"/>
      <c r="K887" s="24" t="s">
        <v>18050</v>
      </c>
    </row>
    <row r="888" hidden="1">
      <c r="A888" s="24">
        <v>12614.0</v>
      </c>
      <c r="B888" s="76">
        <v>0.7083333333333334</v>
      </c>
      <c r="C888" s="41" t="s">
        <v>1581</v>
      </c>
      <c r="D888" s="77">
        <v>21378.0</v>
      </c>
      <c r="E888" s="77">
        <v>44631.0</v>
      </c>
      <c r="F888" s="24" t="s">
        <v>17992</v>
      </c>
      <c r="G888" s="24" t="s">
        <v>17990</v>
      </c>
      <c r="H888" s="24" t="s">
        <v>7675</v>
      </c>
      <c r="I888" s="24" t="s">
        <v>6908</v>
      </c>
      <c r="J888" s="24"/>
      <c r="K888" s="24" t="s">
        <v>18003</v>
      </c>
    </row>
    <row r="889" hidden="1">
      <c r="A889" s="24">
        <v>17450.0</v>
      </c>
      <c r="B889" s="76">
        <v>0.7083333333333334</v>
      </c>
      <c r="C889" s="41" t="s">
        <v>5605</v>
      </c>
      <c r="D889" s="77">
        <v>28887.0</v>
      </c>
      <c r="E889" s="77">
        <v>44631.0</v>
      </c>
      <c r="F889" s="24" t="s">
        <v>17989</v>
      </c>
      <c r="G889" s="24" t="s">
        <v>17990</v>
      </c>
      <c r="H889" s="24" t="s">
        <v>7675</v>
      </c>
      <c r="I889" s="24" t="s">
        <v>6908</v>
      </c>
      <c r="J889" s="24"/>
      <c r="K889" s="24" t="s">
        <v>18003</v>
      </c>
    </row>
    <row r="890" hidden="1">
      <c r="A890" s="24">
        <v>16616.0</v>
      </c>
      <c r="B890" s="76">
        <v>0.7083333333333334</v>
      </c>
      <c r="C890" s="41" t="s">
        <v>4886</v>
      </c>
      <c r="D890" s="77">
        <v>23944.0</v>
      </c>
      <c r="E890" s="77">
        <v>44631.0</v>
      </c>
      <c r="F890" s="24" t="s">
        <v>17996</v>
      </c>
      <c r="G890" s="24" t="s">
        <v>17994</v>
      </c>
      <c r="H890" s="24" t="s">
        <v>7681</v>
      </c>
      <c r="I890" s="24" t="s">
        <v>6825</v>
      </c>
      <c r="J890" s="24"/>
      <c r="K890" s="24" t="s">
        <v>18003</v>
      </c>
    </row>
    <row r="891" hidden="1">
      <c r="A891" s="24">
        <v>13023.0</v>
      </c>
      <c r="B891" s="76">
        <v>0.7083333333333334</v>
      </c>
      <c r="C891" s="41" t="s">
        <v>1916</v>
      </c>
      <c r="D891" s="77">
        <v>11936.0</v>
      </c>
      <c r="E891" s="77">
        <v>44631.0</v>
      </c>
      <c r="F891" s="24" t="s">
        <v>17992</v>
      </c>
      <c r="G891" s="24" t="s">
        <v>17990</v>
      </c>
      <c r="H891" s="24" t="s">
        <v>7675</v>
      </c>
      <c r="I891" s="24" t="s">
        <v>6831</v>
      </c>
      <c r="J891" s="24"/>
      <c r="K891" s="24" t="s">
        <v>18003</v>
      </c>
    </row>
    <row r="892" hidden="1">
      <c r="A892" s="24">
        <v>15418.0</v>
      </c>
      <c r="B892" s="76">
        <v>0.7083333333333334</v>
      </c>
      <c r="C892" s="41" t="s">
        <v>3840</v>
      </c>
      <c r="D892" s="77">
        <v>20563.0</v>
      </c>
      <c r="E892" s="77">
        <v>44631.0</v>
      </c>
      <c r="F892" s="24" t="s">
        <v>17989</v>
      </c>
      <c r="G892" s="24" t="s">
        <v>17994</v>
      </c>
      <c r="H892" s="24" t="s">
        <v>7681</v>
      </c>
      <c r="I892" s="24" t="s">
        <v>6831</v>
      </c>
      <c r="J892" s="24"/>
      <c r="K892" s="24" t="s">
        <v>18003</v>
      </c>
    </row>
    <row r="893" hidden="1">
      <c r="A893" s="24">
        <v>16513.0</v>
      </c>
      <c r="B893" s="76">
        <v>0.7083333333333334</v>
      </c>
      <c r="C893" s="41" t="s">
        <v>4805</v>
      </c>
      <c r="D893" s="77">
        <v>17670.0</v>
      </c>
      <c r="E893" s="77">
        <v>44631.0</v>
      </c>
      <c r="F893" s="24" t="s">
        <v>17996</v>
      </c>
      <c r="G893" s="24" t="s">
        <v>17990</v>
      </c>
      <c r="H893" s="24" t="s">
        <v>7675</v>
      </c>
      <c r="I893" s="24" t="s">
        <v>6836</v>
      </c>
      <c r="J893" s="24"/>
      <c r="K893" s="24" t="s">
        <v>18003</v>
      </c>
    </row>
    <row r="894" hidden="1">
      <c r="A894" s="24">
        <v>14826.0</v>
      </c>
      <c r="B894" s="76">
        <v>0.7083333333333334</v>
      </c>
      <c r="C894" s="41" t="s">
        <v>3346</v>
      </c>
      <c r="D894" s="77">
        <v>16646.0</v>
      </c>
      <c r="E894" s="77">
        <v>44631.0</v>
      </c>
      <c r="F894" s="24" t="s">
        <v>17992</v>
      </c>
      <c r="G894" s="24" t="s">
        <v>17990</v>
      </c>
      <c r="H894" s="24" t="s">
        <v>7675</v>
      </c>
      <c r="I894" s="24" t="s">
        <v>6831</v>
      </c>
      <c r="J894" s="24"/>
      <c r="K894" s="24" t="s">
        <v>18003</v>
      </c>
    </row>
    <row r="895" hidden="1">
      <c r="A895" s="24">
        <v>18066.0</v>
      </c>
      <c r="B895" s="76">
        <v>0.7083333333333334</v>
      </c>
      <c r="C895" s="41" t="s">
        <v>6370</v>
      </c>
      <c r="D895" s="77">
        <v>23481.0</v>
      </c>
      <c r="E895" s="77">
        <v>44631.0</v>
      </c>
      <c r="F895" s="24" t="s">
        <v>17992</v>
      </c>
      <c r="G895" s="24" t="s">
        <v>17990</v>
      </c>
      <c r="H895" s="24" t="s">
        <v>7675</v>
      </c>
      <c r="I895" s="24" t="s">
        <v>6861</v>
      </c>
      <c r="J895" s="24"/>
      <c r="K895" s="24" t="s">
        <v>18003</v>
      </c>
    </row>
    <row r="896" hidden="1">
      <c r="A896" s="24">
        <v>16514.0</v>
      </c>
      <c r="B896" s="76">
        <v>0.7083333333333334</v>
      </c>
      <c r="C896" s="41" t="s">
        <v>4806</v>
      </c>
      <c r="D896" s="77">
        <v>28378.0</v>
      </c>
      <c r="E896" s="77">
        <v>44631.0</v>
      </c>
      <c r="F896" s="24" t="s">
        <v>17989</v>
      </c>
      <c r="G896" s="24" t="s">
        <v>17990</v>
      </c>
      <c r="H896" s="24" t="s">
        <v>7675</v>
      </c>
      <c r="I896" s="24" t="s">
        <v>6910</v>
      </c>
      <c r="J896" s="24"/>
      <c r="K896" s="24" t="s">
        <v>18003</v>
      </c>
    </row>
    <row r="897" hidden="1">
      <c r="A897" s="24">
        <v>12724.0</v>
      </c>
      <c r="B897" s="76">
        <v>0.7083333333333334</v>
      </c>
      <c r="C897" s="41" t="s">
        <v>1665</v>
      </c>
      <c r="D897" s="77">
        <v>25314.0</v>
      </c>
      <c r="E897" s="77">
        <v>44631.0</v>
      </c>
      <c r="F897" s="24" t="s">
        <v>17989</v>
      </c>
      <c r="G897" s="24" t="s">
        <v>17990</v>
      </c>
      <c r="H897" s="24" t="s">
        <v>7682</v>
      </c>
      <c r="I897" s="24" t="s">
        <v>6870</v>
      </c>
      <c r="J897" s="24"/>
      <c r="K897" s="24" t="s">
        <v>18003</v>
      </c>
    </row>
    <row r="898" hidden="1">
      <c r="A898" s="24">
        <v>15757.0</v>
      </c>
      <c r="B898" s="76">
        <v>0.7083333333333334</v>
      </c>
      <c r="C898" s="41" t="s">
        <v>4145</v>
      </c>
      <c r="D898" s="77">
        <v>26378.0</v>
      </c>
      <c r="E898" s="77">
        <v>44631.0</v>
      </c>
      <c r="F898" s="24" t="s">
        <v>17996</v>
      </c>
      <c r="G898" s="24" t="s">
        <v>17990</v>
      </c>
      <c r="H898" s="24" t="s">
        <v>7682</v>
      </c>
      <c r="I898" s="24" t="s">
        <v>6796</v>
      </c>
      <c r="J898" s="24"/>
      <c r="K898" s="24" t="s">
        <v>18002</v>
      </c>
    </row>
    <row r="899" hidden="1">
      <c r="A899" s="24">
        <v>16348.0</v>
      </c>
      <c r="B899" s="76">
        <v>0.7083333333333334</v>
      </c>
      <c r="C899" s="41" t="s">
        <v>4660</v>
      </c>
      <c r="D899" s="77">
        <v>15288.0</v>
      </c>
      <c r="E899" s="77">
        <v>44631.0</v>
      </c>
      <c r="F899" s="24" t="s">
        <v>17989</v>
      </c>
      <c r="G899" s="24" t="s">
        <v>17990</v>
      </c>
      <c r="H899" s="24" t="s">
        <v>7682</v>
      </c>
      <c r="I899" s="24" t="s">
        <v>6790</v>
      </c>
      <c r="J899" s="24"/>
      <c r="K899" s="24" t="s">
        <v>18003</v>
      </c>
    </row>
    <row r="900" hidden="1">
      <c r="A900" s="24">
        <v>15729.0</v>
      </c>
      <c r="B900" s="76">
        <v>0.7083333333333334</v>
      </c>
      <c r="C900" s="41" t="s">
        <v>4119</v>
      </c>
      <c r="D900" s="77">
        <v>27327.0</v>
      </c>
      <c r="E900" s="77">
        <v>44631.0</v>
      </c>
      <c r="F900" s="24" t="s">
        <v>17992</v>
      </c>
      <c r="G900" s="24" t="s">
        <v>17990</v>
      </c>
      <c r="H900" s="24" t="s">
        <v>7682</v>
      </c>
      <c r="I900" s="24" t="s">
        <v>6846</v>
      </c>
      <c r="J900" s="24"/>
      <c r="K900" s="24" t="s">
        <v>18003</v>
      </c>
    </row>
    <row r="901" hidden="1">
      <c r="A901" s="24">
        <v>18100.0</v>
      </c>
      <c r="B901" s="76">
        <v>0.7291666666666666</v>
      </c>
      <c r="C901" s="41" t="s">
        <v>6495</v>
      </c>
      <c r="D901" s="77">
        <v>14158.0</v>
      </c>
      <c r="E901" s="77">
        <v>44631.0</v>
      </c>
      <c r="F901" s="24" t="s">
        <v>17999</v>
      </c>
      <c r="G901" s="24" t="s">
        <v>17999</v>
      </c>
      <c r="H901" s="24" t="s">
        <v>7682</v>
      </c>
      <c r="I901" s="24" t="s">
        <v>6831</v>
      </c>
      <c r="J901" s="24"/>
      <c r="K901" s="24" t="s">
        <v>18003</v>
      </c>
    </row>
    <row r="902" hidden="1">
      <c r="A902" s="24">
        <v>16044.0</v>
      </c>
      <c r="B902" s="76">
        <v>0.3333333333333333</v>
      </c>
      <c r="C902" s="41" t="s">
        <v>4402</v>
      </c>
      <c r="D902" s="77">
        <v>29615.0</v>
      </c>
      <c r="E902" s="77">
        <v>44634.0</v>
      </c>
      <c r="F902" s="24" t="s">
        <v>7674</v>
      </c>
      <c r="G902" s="24" t="s">
        <v>7682</v>
      </c>
      <c r="H902" s="24" t="s">
        <v>7682</v>
      </c>
      <c r="I902" s="24" t="s">
        <v>6908</v>
      </c>
      <c r="J902" s="24"/>
      <c r="K902" s="24" t="s">
        <v>17955</v>
      </c>
    </row>
    <row r="903" hidden="1">
      <c r="A903" s="24">
        <v>15335.0</v>
      </c>
      <c r="B903" s="76">
        <v>0.3333333333333333</v>
      </c>
      <c r="C903" s="41" t="s">
        <v>3769</v>
      </c>
      <c r="D903" s="77">
        <v>33029.0</v>
      </c>
      <c r="E903" s="77">
        <v>44634.0</v>
      </c>
      <c r="F903" s="24" t="s">
        <v>7674</v>
      </c>
      <c r="G903" s="24" t="s">
        <v>7675</v>
      </c>
      <c r="H903" s="24" t="s">
        <v>7675</v>
      </c>
      <c r="I903" s="24" t="s">
        <v>6846</v>
      </c>
      <c r="J903" s="24"/>
      <c r="K903" s="24" t="s">
        <v>17955</v>
      </c>
    </row>
    <row r="904" hidden="1">
      <c r="A904" s="24">
        <v>11342.0</v>
      </c>
      <c r="B904" s="76">
        <v>0.3541666666666667</v>
      </c>
      <c r="C904" s="41" t="s">
        <v>907</v>
      </c>
      <c r="D904" s="77">
        <v>23571.0</v>
      </c>
      <c r="E904" s="77">
        <v>44634.0</v>
      </c>
      <c r="F904" s="24" t="s">
        <v>7679</v>
      </c>
      <c r="G904" s="24" t="s">
        <v>7681</v>
      </c>
      <c r="H904" s="24" t="s">
        <v>7681</v>
      </c>
      <c r="I904" s="24" t="s">
        <v>6821</v>
      </c>
      <c r="J904" s="24"/>
      <c r="K904" s="24" t="s">
        <v>17955</v>
      </c>
    </row>
    <row r="905" hidden="1">
      <c r="A905" s="24">
        <v>17674.0</v>
      </c>
      <c r="B905" s="76">
        <v>0.3645833333333333</v>
      </c>
      <c r="C905" s="41" t="s">
        <v>5809</v>
      </c>
      <c r="D905" s="77">
        <v>27918.0</v>
      </c>
      <c r="E905" s="77">
        <v>44634.0</v>
      </c>
      <c r="F905" s="24" t="s">
        <v>7672</v>
      </c>
      <c r="G905" s="24" t="s">
        <v>7681</v>
      </c>
      <c r="H905" s="24" t="s">
        <v>7681</v>
      </c>
      <c r="I905" s="24" t="s">
        <v>6874</v>
      </c>
      <c r="J905" s="24"/>
      <c r="K905" s="24" t="s">
        <v>17955</v>
      </c>
    </row>
    <row r="906" hidden="1">
      <c r="A906" s="24">
        <v>17722.0</v>
      </c>
      <c r="B906" s="76">
        <v>0.3645833333333333</v>
      </c>
      <c r="C906" s="41" t="s">
        <v>5852</v>
      </c>
      <c r="D906" s="77">
        <v>18162.0</v>
      </c>
      <c r="E906" s="77">
        <v>44634.0</v>
      </c>
      <c r="F906" s="24" t="s">
        <v>17970</v>
      </c>
      <c r="G906" s="24" t="s">
        <v>7681</v>
      </c>
      <c r="H906" s="24" t="s">
        <v>7681</v>
      </c>
      <c r="I906" s="24" t="s">
        <v>6831</v>
      </c>
      <c r="J906" s="24"/>
      <c r="K906" s="24" t="s">
        <v>17955</v>
      </c>
    </row>
    <row r="907" hidden="1">
      <c r="A907" s="24">
        <v>17036.0</v>
      </c>
      <c r="B907" s="76">
        <v>0.375</v>
      </c>
      <c r="C907" s="41" t="s">
        <v>5242</v>
      </c>
      <c r="D907" s="77">
        <v>19720.0</v>
      </c>
      <c r="E907" s="77">
        <v>44634.0</v>
      </c>
      <c r="F907" s="24" t="s">
        <v>7679</v>
      </c>
      <c r="G907" s="24" t="s">
        <v>7681</v>
      </c>
      <c r="H907" s="24" t="s">
        <v>7681</v>
      </c>
      <c r="I907" s="24" t="s">
        <v>6836</v>
      </c>
      <c r="J907" s="24"/>
      <c r="K907" s="24" t="s">
        <v>17955</v>
      </c>
    </row>
    <row r="908" hidden="1">
      <c r="A908" s="24">
        <v>17211.0</v>
      </c>
      <c r="B908" s="76">
        <v>0.40625</v>
      </c>
      <c r="C908" s="41" t="s">
        <v>5394</v>
      </c>
      <c r="D908" s="77">
        <v>16418.0</v>
      </c>
      <c r="E908" s="77">
        <v>44634.0</v>
      </c>
      <c r="F908" s="24" t="s">
        <v>7674</v>
      </c>
      <c r="G908" s="24" t="s">
        <v>7682</v>
      </c>
      <c r="H908" s="24" t="s">
        <v>7682</v>
      </c>
      <c r="I908" s="24" t="s">
        <v>6821</v>
      </c>
      <c r="J908" s="24"/>
      <c r="K908" s="24" t="s">
        <v>17955</v>
      </c>
    </row>
    <row r="909" hidden="1">
      <c r="A909" s="24">
        <v>17547.0</v>
      </c>
      <c r="B909" s="76">
        <v>0.4166666666666667</v>
      </c>
      <c r="C909" s="41" t="s">
        <v>5693</v>
      </c>
      <c r="D909" s="77">
        <v>20086.0</v>
      </c>
      <c r="E909" s="77">
        <v>44634.0</v>
      </c>
      <c r="F909" s="24" t="s">
        <v>7674</v>
      </c>
      <c r="G909" s="24" t="s">
        <v>7682</v>
      </c>
      <c r="H909" s="24" t="s">
        <v>7682</v>
      </c>
      <c r="I909" s="24" t="s">
        <v>6833</v>
      </c>
      <c r="J909" s="24"/>
      <c r="K909" s="24" t="s">
        <v>17955</v>
      </c>
    </row>
    <row r="910" hidden="1">
      <c r="A910" s="24">
        <v>18089.0</v>
      </c>
      <c r="B910" s="76">
        <v>0.4375</v>
      </c>
      <c r="C910" s="41" t="s">
        <v>6375</v>
      </c>
      <c r="D910" s="77">
        <v>13624.0</v>
      </c>
      <c r="E910" s="77">
        <v>44634.0</v>
      </c>
      <c r="F910" s="24" t="s">
        <v>7672</v>
      </c>
      <c r="G910" s="24" t="s">
        <v>7681</v>
      </c>
      <c r="H910" s="24" t="s">
        <v>7681</v>
      </c>
      <c r="I910" s="24" t="s">
        <v>6831</v>
      </c>
      <c r="J910" s="24"/>
      <c r="K910" s="24" t="s">
        <v>17955</v>
      </c>
    </row>
    <row r="911" hidden="1">
      <c r="A911" s="24">
        <v>15824.0</v>
      </c>
      <c r="B911" s="76">
        <v>0.4583333333333333</v>
      </c>
      <c r="C911" s="41" t="s">
        <v>4205</v>
      </c>
      <c r="D911" s="77">
        <v>22206.0</v>
      </c>
      <c r="E911" s="77">
        <v>44634.0</v>
      </c>
      <c r="F911" s="24" t="s">
        <v>7674</v>
      </c>
      <c r="G911" s="24" t="s">
        <v>7682</v>
      </c>
      <c r="H911" s="24" t="s">
        <v>7682</v>
      </c>
      <c r="I911" s="24" t="s">
        <v>6833</v>
      </c>
      <c r="J911" s="24"/>
      <c r="K911" s="24" t="s">
        <v>17955</v>
      </c>
    </row>
    <row r="912" hidden="1">
      <c r="A912" s="24">
        <v>18227.0</v>
      </c>
      <c r="B912" s="76">
        <v>0.46875</v>
      </c>
      <c r="C912" s="41" t="s">
        <v>6662</v>
      </c>
      <c r="D912" s="77">
        <v>24705.0</v>
      </c>
      <c r="E912" s="77">
        <v>44634.0</v>
      </c>
      <c r="F912" s="24" t="s">
        <v>7693</v>
      </c>
      <c r="G912" s="24" t="s">
        <v>7681</v>
      </c>
      <c r="H912" s="24" t="s">
        <v>7681</v>
      </c>
      <c r="I912" s="24" t="s">
        <v>6813</v>
      </c>
      <c r="J912" s="24"/>
      <c r="K912" s="24" t="s">
        <v>17955</v>
      </c>
    </row>
    <row r="913" hidden="1">
      <c r="A913" s="24">
        <v>18232.0</v>
      </c>
      <c r="B913" s="76">
        <v>0.4791666666666667</v>
      </c>
      <c r="C913" s="41" t="s">
        <v>6679</v>
      </c>
      <c r="D913" s="77">
        <v>20647.0</v>
      </c>
      <c r="E913" s="77">
        <v>44634.0</v>
      </c>
      <c r="F913" s="24" t="s">
        <v>7672</v>
      </c>
      <c r="G913" s="24" t="s">
        <v>7681</v>
      </c>
      <c r="H913" s="24" t="s">
        <v>7681</v>
      </c>
      <c r="I913" s="24" t="s">
        <v>6810</v>
      </c>
      <c r="J913" s="24"/>
      <c r="K913" s="24" t="s">
        <v>17955</v>
      </c>
    </row>
    <row r="914" hidden="1">
      <c r="A914" s="24">
        <v>18137.0</v>
      </c>
      <c r="B914" s="76">
        <v>0.4791666666666667</v>
      </c>
      <c r="C914" s="41" t="s">
        <v>6677</v>
      </c>
      <c r="D914" s="77">
        <v>14135.0</v>
      </c>
      <c r="E914" s="77">
        <v>44634.0</v>
      </c>
      <c r="F914" s="24" t="s">
        <v>17962</v>
      </c>
      <c r="G914" s="24" t="s">
        <v>7681</v>
      </c>
      <c r="H914" s="24" t="s">
        <v>7681</v>
      </c>
      <c r="I914" s="24" t="s">
        <v>6810</v>
      </c>
      <c r="J914" s="24"/>
      <c r="K914" s="24" t="s">
        <v>17955</v>
      </c>
    </row>
    <row r="915" hidden="1">
      <c r="A915" s="24">
        <v>16837.0</v>
      </c>
      <c r="B915" s="76">
        <v>0.4895833333333333</v>
      </c>
      <c r="C915" s="41" t="s">
        <v>5076</v>
      </c>
      <c r="D915" s="77">
        <v>20933.0</v>
      </c>
      <c r="E915" s="77">
        <v>44634.0</v>
      </c>
      <c r="F915" s="24" t="s">
        <v>7693</v>
      </c>
      <c r="G915" s="24" t="s">
        <v>7681</v>
      </c>
      <c r="H915" s="24" t="s">
        <v>7681</v>
      </c>
      <c r="I915" s="24" t="s">
        <v>6833</v>
      </c>
      <c r="J915" s="24"/>
      <c r="K915" s="24" t="s">
        <v>17955</v>
      </c>
    </row>
    <row r="916" hidden="1">
      <c r="A916" s="24">
        <v>16906.0</v>
      </c>
      <c r="B916" s="76">
        <v>0.5416666666666666</v>
      </c>
      <c r="C916" s="41" t="s">
        <v>5135</v>
      </c>
      <c r="D916" s="77">
        <v>23086.0</v>
      </c>
      <c r="E916" s="77">
        <v>44634.0</v>
      </c>
      <c r="F916" s="24" t="s">
        <v>7674</v>
      </c>
      <c r="G916" s="24" t="s">
        <v>7682</v>
      </c>
      <c r="H916" s="24" t="s">
        <v>7682</v>
      </c>
      <c r="I916" s="24" t="s">
        <v>6833</v>
      </c>
      <c r="J916" s="24"/>
      <c r="K916" s="24" t="s">
        <v>17955</v>
      </c>
    </row>
    <row r="917" hidden="1">
      <c r="A917" s="24">
        <v>11093.0</v>
      </c>
      <c r="B917" s="76">
        <v>0.5625</v>
      </c>
      <c r="C917" s="41" t="s">
        <v>802</v>
      </c>
      <c r="D917" s="77">
        <v>22696.0</v>
      </c>
      <c r="E917" s="77">
        <v>44634.0</v>
      </c>
      <c r="F917" s="24" t="s">
        <v>7674</v>
      </c>
      <c r="G917" s="24" t="s">
        <v>7682</v>
      </c>
      <c r="H917" s="24" t="s">
        <v>7682</v>
      </c>
      <c r="I917" s="24" t="s">
        <v>6833</v>
      </c>
      <c r="J917" s="24"/>
      <c r="K917" s="24" t="s">
        <v>17955</v>
      </c>
    </row>
    <row r="918" hidden="1">
      <c r="A918" s="24">
        <v>15302.0</v>
      </c>
      <c r="B918" s="76">
        <v>0.5729166666666666</v>
      </c>
      <c r="C918" s="41" t="s">
        <v>3743</v>
      </c>
      <c r="D918" s="77">
        <v>17959.0</v>
      </c>
      <c r="E918" s="77">
        <v>44634.0</v>
      </c>
      <c r="F918" s="24" t="s">
        <v>7691</v>
      </c>
      <c r="G918" s="24" t="s">
        <v>7681</v>
      </c>
      <c r="H918" s="24" t="s">
        <v>7681</v>
      </c>
      <c r="I918" s="24" t="s">
        <v>6831</v>
      </c>
      <c r="J918" s="24"/>
      <c r="K918" s="24" t="s">
        <v>17955</v>
      </c>
    </row>
    <row r="919" hidden="1">
      <c r="A919" s="24">
        <v>11518.0</v>
      </c>
      <c r="B919" s="76">
        <v>0.59375</v>
      </c>
      <c r="C919" s="41" t="s">
        <v>988</v>
      </c>
      <c r="D919" s="77">
        <v>20702.0</v>
      </c>
      <c r="E919" s="77">
        <v>44634.0</v>
      </c>
      <c r="F919" s="24" t="s">
        <v>7697</v>
      </c>
      <c r="G919" s="24" t="s">
        <v>7681</v>
      </c>
      <c r="H919" s="24" t="s">
        <v>7681</v>
      </c>
      <c r="I919" s="24" t="s">
        <v>6836</v>
      </c>
      <c r="J919" s="24"/>
      <c r="K919" s="24" t="s">
        <v>17955</v>
      </c>
    </row>
    <row r="920" hidden="1">
      <c r="A920" s="24">
        <v>15827.0</v>
      </c>
      <c r="B920" s="76">
        <v>0.6041666666666666</v>
      </c>
      <c r="C920" s="41" t="s">
        <v>4208</v>
      </c>
      <c r="D920" s="77">
        <v>17462.0</v>
      </c>
      <c r="E920" s="77">
        <v>44634.0</v>
      </c>
      <c r="F920" s="24" t="s">
        <v>7691</v>
      </c>
      <c r="G920" s="24" t="s">
        <v>7681</v>
      </c>
      <c r="H920" s="24" t="s">
        <v>7681</v>
      </c>
      <c r="I920" s="24" t="s">
        <v>6813</v>
      </c>
      <c r="J920" s="24"/>
      <c r="K920" s="24" t="s">
        <v>17955</v>
      </c>
    </row>
    <row r="921" hidden="1">
      <c r="A921" s="24">
        <v>12051.0</v>
      </c>
      <c r="B921" s="76">
        <v>0.6041666666666666</v>
      </c>
      <c r="C921" s="41" t="s">
        <v>1248</v>
      </c>
      <c r="D921" s="77">
        <v>19608.0</v>
      </c>
      <c r="E921" s="77">
        <v>44634.0</v>
      </c>
      <c r="F921" s="24" t="s">
        <v>7674</v>
      </c>
      <c r="G921" s="24" t="s">
        <v>7675</v>
      </c>
      <c r="H921" s="24" t="s">
        <v>7675</v>
      </c>
      <c r="I921" s="24" t="s">
        <v>6810</v>
      </c>
      <c r="J921" s="24"/>
      <c r="K921" s="24" t="s">
        <v>17955</v>
      </c>
    </row>
    <row r="922" hidden="1">
      <c r="A922" s="24">
        <v>17767.0</v>
      </c>
      <c r="B922" s="76">
        <v>0.625</v>
      </c>
      <c r="C922" s="41" t="s">
        <v>6338</v>
      </c>
      <c r="D922" s="77">
        <v>18141.0</v>
      </c>
      <c r="E922" s="77">
        <v>44634.0</v>
      </c>
      <c r="F922" s="24" t="s">
        <v>7674</v>
      </c>
      <c r="G922" s="24" t="s">
        <v>7675</v>
      </c>
      <c r="H922" s="24" t="s">
        <v>7675</v>
      </c>
      <c r="I922" s="24" t="s">
        <v>6831</v>
      </c>
      <c r="J922" s="24"/>
      <c r="K922" s="24" t="s">
        <v>17955</v>
      </c>
    </row>
    <row r="923" hidden="1">
      <c r="A923" s="24">
        <v>17367.0</v>
      </c>
      <c r="B923" s="76">
        <v>0.6354166666666666</v>
      </c>
      <c r="C923" s="41" t="s">
        <v>5534</v>
      </c>
      <c r="D923" s="77">
        <v>20919.0</v>
      </c>
      <c r="E923" s="77">
        <v>44634.0</v>
      </c>
      <c r="F923" s="24" t="s">
        <v>7674</v>
      </c>
      <c r="G923" s="24" t="s">
        <v>7682</v>
      </c>
      <c r="H923" s="24" t="s">
        <v>7682</v>
      </c>
      <c r="I923" s="24" t="s">
        <v>6908</v>
      </c>
      <c r="J923" s="24"/>
      <c r="K923" s="24" t="s">
        <v>17955</v>
      </c>
    </row>
    <row r="924" hidden="1">
      <c r="A924" s="24">
        <v>11127.0</v>
      </c>
      <c r="B924" s="76">
        <v>0.6354166666666666</v>
      </c>
      <c r="C924" s="41" t="s">
        <v>820</v>
      </c>
      <c r="D924" s="77">
        <v>25704.0</v>
      </c>
      <c r="E924" s="77">
        <v>44634.0</v>
      </c>
      <c r="F924" s="24" t="s">
        <v>18201</v>
      </c>
      <c r="G924" s="24" t="s">
        <v>7681</v>
      </c>
      <c r="H924" s="24" t="s">
        <v>7681</v>
      </c>
      <c r="I924" s="24" t="s">
        <v>6836</v>
      </c>
      <c r="J924" s="24"/>
      <c r="K924" s="24" t="s">
        <v>17955</v>
      </c>
    </row>
    <row r="925" hidden="1">
      <c r="A925" s="24">
        <v>17217.0</v>
      </c>
      <c r="B925" s="76">
        <v>0.6458333333333334</v>
      </c>
      <c r="C925" s="41" t="s">
        <v>5400</v>
      </c>
      <c r="D925" s="77">
        <v>14145.0</v>
      </c>
      <c r="E925" s="77">
        <v>44634.0</v>
      </c>
      <c r="F925" s="24" t="s">
        <v>7674</v>
      </c>
      <c r="G925" s="24" t="s">
        <v>7675</v>
      </c>
      <c r="H925" s="24" t="s">
        <v>7675</v>
      </c>
      <c r="I925" s="24" t="s">
        <v>6920</v>
      </c>
      <c r="J925" s="24"/>
      <c r="K925" s="24" t="s">
        <v>17955</v>
      </c>
    </row>
    <row r="926" hidden="1">
      <c r="A926" s="24" t="s">
        <v>6740</v>
      </c>
      <c r="B926" s="76">
        <v>0.6666666666666666</v>
      </c>
      <c r="C926" s="41" t="s">
        <v>6741</v>
      </c>
      <c r="D926" s="77">
        <v>37135.0</v>
      </c>
      <c r="E926" s="77">
        <v>44634.0</v>
      </c>
      <c r="F926" s="24" t="s">
        <v>7701</v>
      </c>
      <c r="G926" s="24" t="s">
        <v>7675</v>
      </c>
      <c r="H926" s="24" t="s">
        <v>7675</v>
      </c>
      <c r="I926" s="24" t="s">
        <v>6869</v>
      </c>
      <c r="J926" s="24"/>
      <c r="K926" s="24" t="s">
        <v>17955</v>
      </c>
    </row>
    <row r="927" hidden="1">
      <c r="A927" s="24">
        <v>15207.0</v>
      </c>
      <c r="B927" s="76">
        <v>0.7916666666666666</v>
      </c>
      <c r="C927" s="41" t="s">
        <v>3663</v>
      </c>
      <c r="D927" s="77">
        <v>20268.0</v>
      </c>
      <c r="E927" s="77">
        <v>44634.0</v>
      </c>
      <c r="F927" s="24" t="s">
        <v>7674</v>
      </c>
      <c r="G927" s="24" t="s">
        <v>7673</v>
      </c>
      <c r="H927" s="24" t="s">
        <v>7673</v>
      </c>
      <c r="I927" s="24" t="s">
        <v>6927</v>
      </c>
      <c r="J927" s="24"/>
      <c r="K927" s="24" t="s">
        <v>17965</v>
      </c>
    </row>
    <row r="928" hidden="1">
      <c r="A928" s="24">
        <v>10094.0</v>
      </c>
      <c r="B928" s="76">
        <v>0.7916666666666666</v>
      </c>
      <c r="C928" s="41" t="s">
        <v>399</v>
      </c>
      <c r="D928" s="77">
        <v>24190.0</v>
      </c>
      <c r="E928" s="77">
        <v>44634.0</v>
      </c>
      <c r="F928" s="24" t="s">
        <v>7689</v>
      </c>
      <c r="G928" s="24" t="s">
        <v>7673</v>
      </c>
      <c r="H928" s="24" t="s">
        <v>7673</v>
      </c>
      <c r="I928" s="24" t="s">
        <v>6794</v>
      </c>
      <c r="J928" s="24"/>
      <c r="K928" s="24" t="s">
        <v>17965</v>
      </c>
    </row>
    <row r="929" hidden="1">
      <c r="A929" s="24">
        <v>13405.0</v>
      </c>
      <c r="B929" s="76">
        <v>0.7916666666666666</v>
      </c>
      <c r="C929" s="41" t="s">
        <v>2214</v>
      </c>
      <c r="D929" s="77">
        <v>23929.0</v>
      </c>
      <c r="E929" s="77">
        <v>44634.0</v>
      </c>
      <c r="F929" s="24" t="s">
        <v>7674</v>
      </c>
      <c r="G929" s="24" t="s">
        <v>7682</v>
      </c>
      <c r="H929" s="24" t="s">
        <v>7682</v>
      </c>
      <c r="I929" s="24" t="s">
        <v>6846</v>
      </c>
      <c r="J929" s="24"/>
      <c r="K929" s="24" t="s">
        <v>17961</v>
      </c>
    </row>
    <row r="930" hidden="1">
      <c r="A930" s="24">
        <v>15613.0</v>
      </c>
      <c r="B930" s="76">
        <v>0.7916666666666666</v>
      </c>
      <c r="C930" s="41" t="s">
        <v>4012</v>
      </c>
      <c r="D930" s="77">
        <v>22685.0</v>
      </c>
      <c r="E930" s="77">
        <v>44634.0</v>
      </c>
      <c r="F930" s="24" t="s">
        <v>7674</v>
      </c>
      <c r="G930" s="24" t="s">
        <v>7675</v>
      </c>
      <c r="H930" s="24" t="s">
        <v>7675</v>
      </c>
      <c r="I930" s="24" t="s">
        <v>6831</v>
      </c>
      <c r="J930" s="24"/>
      <c r="K930" s="24" t="s">
        <v>17973</v>
      </c>
    </row>
    <row r="931" hidden="1">
      <c r="A931" s="24">
        <v>17694.0</v>
      </c>
      <c r="B931" s="76">
        <v>0.7916666666666666</v>
      </c>
      <c r="C931" s="41" t="s">
        <v>5827</v>
      </c>
      <c r="D931" s="77">
        <v>23052.0</v>
      </c>
      <c r="E931" s="77">
        <v>44634.0</v>
      </c>
      <c r="F931" s="24" t="s">
        <v>7674</v>
      </c>
      <c r="G931" s="24" t="s">
        <v>7682</v>
      </c>
      <c r="H931" s="24" t="s">
        <v>7682</v>
      </c>
      <c r="I931" s="24" t="s">
        <v>6861</v>
      </c>
      <c r="J931" s="24"/>
      <c r="K931" s="24" t="s">
        <v>18065</v>
      </c>
    </row>
    <row r="932" hidden="1">
      <c r="A932" s="24">
        <v>14725.0</v>
      </c>
      <c r="B932" s="76">
        <v>0.7916666666666666</v>
      </c>
      <c r="C932" s="41" t="s">
        <v>3263</v>
      </c>
      <c r="D932" s="77">
        <v>24665.0</v>
      </c>
      <c r="E932" s="77">
        <v>44634.0</v>
      </c>
      <c r="F932" s="24" t="s">
        <v>7674</v>
      </c>
      <c r="G932" s="24" t="s">
        <v>7673</v>
      </c>
      <c r="H932" s="24" t="s">
        <v>7673</v>
      </c>
      <c r="I932" s="24" t="s">
        <v>6895</v>
      </c>
      <c r="J932" s="24"/>
      <c r="K932" s="24" t="s">
        <v>17965</v>
      </c>
    </row>
    <row r="933" hidden="1">
      <c r="A933" s="24">
        <v>11281.0</v>
      </c>
      <c r="B933" s="76">
        <v>0.7916666666666666</v>
      </c>
      <c r="C933" s="41" t="s">
        <v>889</v>
      </c>
      <c r="D933" s="77">
        <v>25767.0</v>
      </c>
      <c r="E933" s="77">
        <v>44634.0</v>
      </c>
      <c r="F933" s="24" t="s">
        <v>7674</v>
      </c>
      <c r="G933" s="24" t="s">
        <v>7673</v>
      </c>
      <c r="H933" s="24" t="s">
        <v>7673</v>
      </c>
      <c r="I933" s="24" t="s">
        <v>6876</v>
      </c>
      <c r="J933" s="24"/>
      <c r="K933" s="24" t="s">
        <v>17972</v>
      </c>
    </row>
    <row r="934" hidden="1">
      <c r="A934" s="24">
        <v>9309.0</v>
      </c>
      <c r="B934" s="76">
        <v>0.7916666666666666</v>
      </c>
      <c r="C934" s="41" t="s">
        <v>125</v>
      </c>
      <c r="D934" s="77">
        <v>16967.0</v>
      </c>
      <c r="E934" s="77">
        <v>44634.0</v>
      </c>
      <c r="F934" s="24" t="s">
        <v>7674</v>
      </c>
      <c r="G934" s="24" t="s">
        <v>7673</v>
      </c>
      <c r="H934" s="24" t="s">
        <v>7673</v>
      </c>
      <c r="I934" s="24" t="s">
        <v>6908</v>
      </c>
      <c r="J934" s="24"/>
      <c r="K934" s="24" t="s">
        <v>17965</v>
      </c>
    </row>
    <row r="935" hidden="1">
      <c r="A935" s="24">
        <v>17591.0</v>
      </c>
      <c r="B935" s="76">
        <v>0.7916666666666666</v>
      </c>
      <c r="C935" s="41" t="s">
        <v>5732</v>
      </c>
      <c r="D935" s="77">
        <v>17332.0</v>
      </c>
      <c r="E935" s="77">
        <v>44634.0</v>
      </c>
      <c r="F935" s="24" t="s">
        <v>7674</v>
      </c>
      <c r="G935" s="24" t="s">
        <v>7682</v>
      </c>
      <c r="H935" s="24" t="s">
        <v>7682</v>
      </c>
      <c r="I935" s="24" t="s">
        <v>6767</v>
      </c>
      <c r="J935" s="24"/>
      <c r="K935" s="24" t="s">
        <v>17966</v>
      </c>
    </row>
    <row r="936" hidden="1">
      <c r="A936" s="24">
        <v>16316.0</v>
      </c>
      <c r="B936" s="76">
        <v>0.7916666666666666</v>
      </c>
      <c r="C936" s="41" t="s">
        <v>4631</v>
      </c>
      <c r="D936" s="77">
        <v>18500.0</v>
      </c>
      <c r="E936" s="77">
        <v>44634.0</v>
      </c>
      <c r="F936" s="24" t="s">
        <v>18052</v>
      </c>
      <c r="G936" s="24" t="s">
        <v>7681</v>
      </c>
      <c r="H936" s="24" t="s">
        <v>7681</v>
      </c>
      <c r="I936" s="24" t="s">
        <v>6813</v>
      </c>
      <c r="J936" s="24"/>
      <c r="K936" s="24" t="s">
        <v>17984</v>
      </c>
    </row>
    <row r="937" hidden="1">
      <c r="A937" s="24">
        <v>9961.0</v>
      </c>
      <c r="B937" s="76">
        <v>0.7916666666666666</v>
      </c>
      <c r="C937" s="41" t="s">
        <v>340</v>
      </c>
      <c r="D937" s="77">
        <v>17793.0</v>
      </c>
      <c r="E937" s="77">
        <v>44634.0</v>
      </c>
      <c r="F937" s="24" t="s">
        <v>7672</v>
      </c>
      <c r="G937" s="24" t="s">
        <v>7681</v>
      </c>
      <c r="H937" s="24" t="s">
        <v>7681</v>
      </c>
      <c r="I937" s="24" t="s">
        <v>6836</v>
      </c>
      <c r="J937" s="24"/>
      <c r="K937" s="24" t="s">
        <v>17981</v>
      </c>
    </row>
    <row r="938" hidden="1">
      <c r="A938" s="24">
        <v>18187.0</v>
      </c>
      <c r="B938" s="76">
        <v>0.7916666666666666</v>
      </c>
      <c r="C938" s="41" t="s">
        <v>6641</v>
      </c>
      <c r="D938" s="77">
        <v>20068.0</v>
      </c>
      <c r="E938" s="77">
        <v>44634.0</v>
      </c>
      <c r="F938" s="24" t="s">
        <v>7672</v>
      </c>
      <c r="G938" s="24" t="s">
        <v>7681</v>
      </c>
      <c r="H938" s="24" t="s">
        <v>7681</v>
      </c>
      <c r="I938" s="24" t="s">
        <v>6821</v>
      </c>
      <c r="J938" s="24"/>
      <c r="K938" s="24" t="s">
        <v>17984</v>
      </c>
    </row>
    <row r="939" hidden="1">
      <c r="A939" s="24">
        <v>18239.0</v>
      </c>
      <c r="B939" s="76">
        <v>0.7916666666666666</v>
      </c>
      <c r="C939" s="41" t="s">
        <v>6515</v>
      </c>
      <c r="D939" s="77">
        <v>19170.0</v>
      </c>
      <c r="E939" s="77">
        <v>44634.0</v>
      </c>
      <c r="F939" s="24" t="s">
        <v>7672</v>
      </c>
      <c r="G939" s="24" t="s">
        <v>7681</v>
      </c>
      <c r="H939" s="24" t="s">
        <v>7681</v>
      </c>
      <c r="I939" s="24" t="s">
        <v>6813</v>
      </c>
      <c r="J939" s="24"/>
      <c r="K939" s="24" t="s">
        <v>17987</v>
      </c>
    </row>
    <row r="940" hidden="1">
      <c r="A940" s="24">
        <v>12638.0</v>
      </c>
      <c r="B940" s="76">
        <v>0.8333333333333334</v>
      </c>
      <c r="C940" s="41" t="s">
        <v>1600</v>
      </c>
      <c r="D940" s="77">
        <v>25617.0</v>
      </c>
      <c r="E940" s="77">
        <v>44634.0</v>
      </c>
      <c r="F940" s="24" t="s">
        <v>7674</v>
      </c>
      <c r="G940" s="24" t="s">
        <v>7675</v>
      </c>
      <c r="H940" s="24" t="s">
        <v>7675</v>
      </c>
      <c r="I940" s="24" t="s">
        <v>6846</v>
      </c>
      <c r="J940" s="24"/>
      <c r="K940" s="24" t="s">
        <v>17966</v>
      </c>
    </row>
    <row r="941" hidden="1">
      <c r="A941" s="24">
        <v>15973.0</v>
      </c>
      <c r="B941" s="76">
        <v>0.8333333333333334</v>
      </c>
      <c r="C941" s="41" t="s">
        <v>4339</v>
      </c>
      <c r="D941" s="77">
        <v>12838.0</v>
      </c>
      <c r="E941" s="77">
        <v>44634.0</v>
      </c>
      <c r="F941" s="24" t="s">
        <v>7674</v>
      </c>
      <c r="G941" s="24" t="s">
        <v>7682</v>
      </c>
      <c r="H941" s="24" t="s">
        <v>7682</v>
      </c>
      <c r="I941" s="24" t="s">
        <v>6833</v>
      </c>
      <c r="J941" s="24"/>
      <c r="K941" s="24" t="s">
        <v>17968</v>
      </c>
    </row>
    <row r="942" hidden="1">
      <c r="A942" s="24">
        <v>11796.0</v>
      </c>
      <c r="B942" s="76">
        <v>0.8333333333333334</v>
      </c>
      <c r="C942" s="41" t="s">
        <v>1116</v>
      </c>
      <c r="D942" s="77">
        <v>16124.0</v>
      </c>
      <c r="E942" s="77">
        <v>44634.0</v>
      </c>
      <c r="F942" s="24" t="s">
        <v>7674</v>
      </c>
      <c r="G942" s="24" t="s">
        <v>7682</v>
      </c>
      <c r="H942" s="24" t="s">
        <v>7682</v>
      </c>
      <c r="I942" s="24" t="s">
        <v>6825</v>
      </c>
      <c r="J942" s="24"/>
      <c r="K942" s="24" t="s">
        <v>17968</v>
      </c>
    </row>
    <row r="943" hidden="1">
      <c r="A943" s="24">
        <v>17984.0</v>
      </c>
      <c r="B943" s="76">
        <v>0.40625</v>
      </c>
      <c r="C943" s="41" t="s">
        <v>6078</v>
      </c>
      <c r="D943" s="77">
        <v>19027.0</v>
      </c>
      <c r="E943" s="77">
        <v>44634.0</v>
      </c>
      <c r="F943" s="24" t="s">
        <v>7674</v>
      </c>
      <c r="G943" s="24" t="s">
        <v>7675</v>
      </c>
      <c r="H943" s="24" t="s">
        <v>7675</v>
      </c>
      <c r="I943" s="24" t="s">
        <v>6825</v>
      </c>
      <c r="J943" s="24"/>
      <c r="K943" s="24" t="s">
        <v>17955</v>
      </c>
    </row>
    <row r="944" hidden="1">
      <c r="A944" s="24">
        <v>17309.0</v>
      </c>
      <c r="B944" s="76">
        <v>0.40625</v>
      </c>
      <c r="C944" s="41" t="s">
        <v>5478</v>
      </c>
      <c r="D944" s="77">
        <v>18816.0</v>
      </c>
      <c r="E944" s="77">
        <v>44634.0</v>
      </c>
      <c r="F944" s="24" t="s">
        <v>7672</v>
      </c>
      <c r="G944" s="24" t="s">
        <v>7681</v>
      </c>
      <c r="H944" s="24" t="s">
        <v>7681</v>
      </c>
      <c r="I944" s="24" t="s">
        <v>6810</v>
      </c>
      <c r="J944" s="24"/>
      <c r="K944" s="24" t="s">
        <v>17955</v>
      </c>
    </row>
    <row r="945" hidden="1">
      <c r="A945" s="24">
        <v>11959.0</v>
      </c>
      <c r="B945" s="76">
        <v>0.40625</v>
      </c>
      <c r="C945" s="41" t="s">
        <v>1202</v>
      </c>
      <c r="D945" s="77">
        <v>15434.0</v>
      </c>
      <c r="E945" s="77">
        <v>44634.0</v>
      </c>
      <c r="F945" s="24" t="s">
        <v>7674</v>
      </c>
      <c r="G945" s="24" t="s">
        <v>7675</v>
      </c>
      <c r="H945" s="24" t="s">
        <v>7675</v>
      </c>
      <c r="I945" s="24" t="s">
        <v>6771</v>
      </c>
      <c r="J945" s="24"/>
      <c r="K945" s="24" t="s">
        <v>17955</v>
      </c>
    </row>
    <row r="946" hidden="1">
      <c r="A946" s="24">
        <v>11856.0</v>
      </c>
      <c r="B946" s="76">
        <v>0.4583333333333333</v>
      </c>
      <c r="C946" s="41" t="s">
        <v>1148</v>
      </c>
      <c r="D946" s="77">
        <v>23707.0</v>
      </c>
      <c r="E946" s="77">
        <v>44634.0</v>
      </c>
      <c r="F946" s="24" t="s">
        <v>7674</v>
      </c>
      <c r="G946" s="24" t="s">
        <v>7675</v>
      </c>
      <c r="H946" s="24" t="s">
        <v>7675</v>
      </c>
      <c r="I946" s="24" t="s">
        <v>6846</v>
      </c>
      <c r="J946" s="24"/>
      <c r="K946" s="24" t="s">
        <v>17955</v>
      </c>
    </row>
    <row r="947" hidden="1">
      <c r="A947" s="24">
        <v>17219.0</v>
      </c>
      <c r="B947" s="76">
        <v>0.5416666666666666</v>
      </c>
      <c r="C947" s="41" t="s">
        <v>5402</v>
      </c>
      <c r="D947" s="77">
        <v>22454.0</v>
      </c>
      <c r="E947" s="77">
        <v>44634.0</v>
      </c>
      <c r="F947" s="24" t="s">
        <v>7674</v>
      </c>
      <c r="G947" s="24" t="s">
        <v>7682</v>
      </c>
      <c r="H947" s="24" t="s">
        <v>7682</v>
      </c>
      <c r="I947" s="24" t="s">
        <v>6874</v>
      </c>
      <c r="J947" s="24"/>
      <c r="K947" s="24" t="s">
        <v>17955</v>
      </c>
    </row>
    <row r="948" hidden="1">
      <c r="A948" s="24">
        <v>10273.0</v>
      </c>
      <c r="B948" s="76">
        <v>0.5520833333333334</v>
      </c>
      <c r="C948" s="41" t="s">
        <v>466</v>
      </c>
      <c r="D948" s="77">
        <v>15730.0</v>
      </c>
      <c r="E948" s="77">
        <v>44634.0</v>
      </c>
      <c r="F948" s="24" t="s">
        <v>7674</v>
      </c>
      <c r="G948" s="24" t="s">
        <v>7675</v>
      </c>
      <c r="H948" s="24" t="s">
        <v>7675</v>
      </c>
      <c r="I948" s="24" t="s">
        <v>6904</v>
      </c>
      <c r="J948" s="24"/>
      <c r="K948" s="24" t="s">
        <v>17955</v>
      </c>
    </row>
    <row r="949" hidden="1">
      <c r="A949" s="24">
        <v>18249.0</v>
      </c>
      <c r="B949" s="76">
        <v>0.59375</v>
      </c>
      <c r="C949" s="41" t="s">
        <v>6709</v>
      </c>
      <c r="D949" s="77">
        <v>29156.0</v>
      </c>
      <c r="E949" s="77">
        <v>44634.0</v>
      </c>
      <c r="F949" s="24" t="s">
        <v>7691</v>
      </c>
      <c r="G949" s="24" t="s">
        <v>7681</v>
      </c>
      <c r="H949" s="24" t="s">
        <v>7681</v>
      </c>
      <c r="I949" s="24" t="s">
        <v>6831</v>
      </c>
      <c r="J949" s="24"/>
      <c r="K949" s="24" t="s">
        <v>17955</v>
      </c>
    </row>
    <row r="950" hidden="1">
      <c r="A950" s="24">
        <v>18084.0</v>
      </c>
      <c r="B950" s="76">
        <v>0.7916666666666666</v>
      </c>
      <c r="C950" s="41" t="s">
        <v>6742</v>
      </c>
      <c r="D950" s="77">
        <v>16667.0</v>
      </c>
      <c r="E950" s="77">
        <v>44634.0</v>
      </c>
      <c r="F950" s="24" t="s">
        <v>7701</v>
      </c>
      <c r="G950" s="24" t="s">
        <v>7673</v>
      </c>
      <c r="H950" s="24" t="s">
        <v>7673</v>
      </c>
      <c r="I950" s="24" t="s">
        <v>6831</v>
      </c>
      <c r="J950" s="24"/>
      <c r="K950" s="24" t="s">
        <v>17964</v>
      </c>
    </row>
    <row r="951" hidden="1">
      <c r="A951" s="24">
        <v>16468.0</v>
      </c>
      <c r="B951" s="76">
        <v>0.7916666666666666</v>
      </c>
      <c r="C951" s="41" t="s">
        <v>4763</v>
      </c>
      <c r="D951" s="77">
        <v>21058.0</v>
      </c>
      <c r="E951" s="77">
        <v>44634.0</v>
      </c>
      <c r="F951" s="24" t="s">
        <v>7679</v>
      </c>
      <c r="G951" s="24" t="s">
        <v>7681</v>
      </c>
      <c r="H951" s="24" t="s">
        <v>7681</v>
      </c>
      <c r="I951" s="24" t="s">
        <v>6821</v>
      </c>
      <c r="J951" s="24"/>
      <c r="K951" s="24" t="s">
        <v>18028</v>
      </c>
    </row>
    <row r="952" hidden="1">
      <c r="A952" s="24">
        <v>16183.0</v>
      </c>
      <c r="B952" s="76">
        <v>0.7916666666666666</v>
      </c>
      <c r="C952" s="41" t="s">
        <v>4526</v>
      </c>
      <c r="D952" s="77">
        <v>21935.0</v>
      </c>
      <c r="E952" s="77">
        <v>44634.0</v>
      </c>
      <c r="F952" s="24" t="s">
        <v>7701</v>
      </c>
      <c r="G952" s="24" t="s">
        <v>7673</v>
      </c>
      <c r="H952" s="24" t="s">
        <v>7673</v>
      </c>
      <c r="I952" s="24" t="s">
        <v>6882</v>
      </c>
      <c r="J952" s="24"/>
      <c r="K952" s="24" t="s">
        <v>17965</v>
      </c>
    </row>
    <row r="953" hidden="1">
      <c r="A953" s="24">
        <v>10031.0</v>
      </c>
      <c r="B953" s="76">
        <v>0.7916666666666666</v>
      </c>
      <c r="C953" s="41" t="s">
        <v>371</v>
      </c>
      <c r="D953" s="77">
        <v>17004.0</v>
      </c>
      <c r="E953" s="77">
        <v>44634.0</v>
      </c>
      <c r="F953" s="24" t="s">
        <v>7726</v>
      </c>
      <c r="G953" s="24" t="s">
        <v>7681</v>
      </c>
      <c r="H953" s="24" t="s">
        <v>7681</v>
      </c>
      <c r="I953" s="24" t="s">
        <v>6831</v>
      </c>
      <c r="J953" s="24"/>
      <c r="K953" s="24" t="s">
        <v>18038</v>
      </c>
    </row>
    <row r="954" hidden="1">
      <c r="A954" s="24">
        <v>10911.0</v>
      </c>
      <c r="B954" s="76">
        <v>0.8333333333333334</v>
      </c>
      <c r="C954" s="41" t="s">
        <v>717</v>
      </c>
      <c r="D954" s="77">
        <v>12187.0</v>
      </c>
      <c r="E954" s="77">
        <v>44634.0</v>
      </c>
      <c r="F954" s="24" t="s">
        <v>7674</v>
      </c>
      <c r="G954" s="24" t="s">
        <v>7682</v>
      </c>
      <c r="H954" s="24" t="s">
        <v>7682</v>
      </c>
      <c r="I954" s="24" t="s">
        <v>6810</v>
      </c>
      <c r="J954" s="24"/>
      <c r="K954" s="24" t="s">
        <v>17973</v>
      </c>
    </row>
    <row r="955" hidden="1">
      <c r="A955" s="24">
        <v>12051.0</v>
      </c>
      <c r="B955" s="76">
        <v>0.8541666666666666</v>
      </c>
      <c r="C955" s="41" t="s">
        <v>1248</v>
      </c>
      <c r="D955" s="77">
        <v>19608.0</v>
      </c>
      <c r="E955" s="77">
        <v>44634.0</v>
      </c>
      <c r="F955" s="24" t="s">
        <v>17956</v>
      </c>
      <c r="G955" s="24" t="s">
        <v>7681</v>
      </c>
      <c r="H955" s="24" t="s">
        <v>7681</v>
      </c>
      <c r="I955" s="24" t="s">
        <v>6810</v>
      </c>
      <c r="J955" s="24"/>
      <c r="K955" s="24" t="s">
        <v>17958</v>
      </c>
    </row>
    <row r="956" hidden="1">
      <c r="A956" s="24">
        <v>18186.0</v>
      </c>
      <c r="B956" s="76">
        <v>0.7916666666666666</v>
      </c>
      <c r="C956" s="41" t="s">
        <v>6743</v>
      </c>
      <c r="D956" s="77">
        <v>31311.0</v>
      </c>
      <c r="E956" s="77">
        <v>44634.0</v>
      </c>
      <c r="F956" s="24" t="s">
        <v>7701</v>
      </c>
      <c r="G956" s="24" t="s">
        <v>7673</v>
      </c>
      <c r="H956" s="24" t="s">
        <v>7673</v>
      </c>
      <c r="I956" s="24" t="s">
        <v>6796</v>
      </c>
      <c r="J956" s="24"/>
      <c r="K956" s="24" t="s">
        <v>17965</v>
      </c>
    </row>
    <row r="957" hidden="1">
      <c r="A957" s="24">
        <v>16251.0</v>
      </c>
      <c r="B957" s="76">
        <v>0.34375</v>
      </c>
      <c r="C957" s="41" t="s">
        <v>4582</v>
      </c>
      <c r="D957" s="77">
        <v>14044.0</v>
      </c>
      <c r="E957" s="77">
        <v>44634.0</v>
      </c>
      <c r="F957" s="24" t="s">
        <v>17957</v>
      </c>
      <c r="G957" s="24" t="s">
        <v>7682</v>
      </c>
      <c r="H957" s="24" t="s">
        <v>7682</v>
      </c>
      <c r="I957" s="24" t="s">
        <v>6810</v>
      </c>
      <c r="J957" s="24"/>
      <c r="K957" s="24" t="s">
        <v>17955</v>
      </c>
    </row>
    <row r="958" hidden="1">
      <c r="A958" s="24">
        <v>11476.0</v>
      </c>
      <c r="B958" s="76">
        <v>0.7916666666666666</v>
      </c>
      <c r="C958" s="41" t="s">
        <v>966</v>
      </c>
      <c r="D958" s="77">
        <v>29766.0</v>
      </c>
      <c r="E958" s="77">
        <v>44634.0</v>
      </c>
      <c r="F958" s="24" t="s">
        <v>7689</v>
      </c>
      <c r="G958" s="24" t="s">
        <v>7673</v>
      </c>
      <c r="H958" s="24" t="s">
        <v>7673</v>
      </c>
      <c r="I958" s="24" t="s">
        <v>6868</v>
      </c>
      <c r="J958" s="24"/>
      <c r="K958" s="24" t="s">
        <v>17965</v>
      </c>
    </row>
    <row r="959" hidden="1">
      <c r="A959" s="24">
        <v>16251.0</v>
      </c>
      <c r="B959" s="76">
        <v>0.7916666666666666</v>
      </c>
      <c r="C959" s="41" t="s">
        <v>4582</v>
      </c>
      <c r="D959" s="77">
        <v>14044.0</v>
      </c>
      <c r="E959" s="77">
        <v>44634.0</v>
      </c>
      <c r="F959" s="24" t="s">
        <v>17957</v>
      </c>
      <c r="G959" s="24" t="s">
        <v>7675</v>
      </c>
      <c r="H959" s="24" t="s">
        <v>7675</v>
      </c>
      <c r="I959" s="24" t="s">
        <v>6810</v>
      </c>
      <c r="J959" s="24"/>
      <c r="K959" s="24" t="s">
        <v>17968</v>
      </c>
    </row>
    <row r="960" hidden="1">
      <c r="A960" s="24">
        <v>16288.0</v>
      </c>
      <c r="B960" s="76">
        <v>0.3333333333333333</v>
      </c>
      <c r="C960" s="41" t="s">
        <v>4607</v>
      </c>
      <c r="D960" s="77">
        <v>14894.0</v>
      </c>
      <c r="E960" s="77">
        <v>44634.0</v>
      </c>
      <c r="F960" s="24" t="s">
        <v>7674</v>
      </c>
      <c r="G960" s="24" t="s">
        <v>7682</v>
      </c>
      <c r="H960" s="24" t="s">
        <v>7682</v>
      </c>
      <c r="I960" s="24" t="s">
        <v>6836</v>
      </c>
      <c r="J960" s="24"/>
      <c r="K960" s="24" t="s">
        <v>17955</v>
      </c>
    </row>
    <row r="961" hidden="1">
      <c r="A961" s="24">
        <v>11171.0</v>
      </c>
      <c r="B961" s="76">
        <v>0.3541666666666667</v>
      </c>
      <c r="C961" s="41" t="s">
        <v>841</v>
      </c>
      <c r="D961" s="77">
        <v>27123.0</v>
      </c>
      <c r="E961" s="77">
        <v>44634.0</v>
      </c>
      <c r="F961" s="24" t="s">
        <v>7674</v>
      </c>
      <c r="G961" s="24" t="s">
        <v>7675</v>
      </c>
      <c r="H961" s="24" t="s">
        <v>7675</v>
      </c>
      <c r="I961" s="24" t="s">
        <v>6876</v>
      </c>
      <c r="J961" s="24"/>
      <c r="K961" s="24" t="s">
        <v>17955</v>
      </c>
    </row>
    <row r="962" hidden="1">
      <c r="A962" s="24">
        <v>16731.0</v>
      </c>
      <c r="B962" s="76">
        <v>0.3854166666666667</v>
      </c>
      <c r="C962" s="41" t="s">
        <v>4979</v>
      </c>
      <c r="D962" s="77">
        <v>19431.0</v>
      </c>
      <c r="E962" s="77">
        <v>44634.0</v>
      </c>
      <c r="F962" s="24" t="s">
        <v>7679</v>
      </c>
      <c r="G962" s="24" t="s">
        <v>7681</v>
      </c>
      <c r="H962" s="24" t="s">
        <v>7681</v>
      </c>
      <c r="I962" s="24" t="s">
        <v>6825</v>
      </c>
      <c r="J962" s="24"/>
      <c r="K962" s="24" t="s">
        <v>17955</v>
      </c>
    </row>
    <row r="963" hidden="1">
      <c r="A963" s="24">
        <v>10310.0</v>
      </c>
      <c r="B963" s="76">
        <v>0.5625</v>
      </c>
      <c r="C963" s="41" t="s">
        <v>483</v>
      </c>
      <c r="D963" s="77">
        <v>28208.0</v>
      </c>
      <c r="E963" s="77">
        <v>44634.0</v>
      </c>
      <c r="F963" s="24" t="s">
        <v>7674</v>
      </c>
      <c r="G963" s="24" t="s">
        <v>7675</v>
      </c>
      <c r="H963" s="24" t="s">
        <v>7675</v>
      </c>
      <c r="I963" s="24" t="s">
        <v>6834</v>
      </c>
      <c r="J963" s="24"/>
      <c r="K963" s="24" t="s">
        <v>17955</v>
      </c>
    </row>
    <row r="964" hidden="1">
      <c r="A964" s="24">
        <v>9688.0</v>
      </c>
      <c r="B964" s="76">
        <v>0.5625</v>
      </c>
      <c r="C964" s="41" t="s">
        <v>249</v>
      </c>
      <c r="D964" s="77">
        <v>18440.0</v>
      </c>
      <c r="E964" s="77">
        <v>44634.0</v>
      </c>
      <c r="F964" s="24" t="s">
        <v>7674</v>
      </c>
      <c r="G964" s="24" t="s">
        <v>7675</v>
      </c>
      <c r="H964" s="24" t="s">
        <v>7675</v>
      </c>
      <c r="I964" s="24" t="s">
        <v>6834</v>
      </c>
      <c r="J964" s="24"/>
      <c r="K964" s="24" t="s">
        <v>17955</v>
      </c>
    </row>
    <row r="965" hidden="1">
      <c r="A965" s="24">
        <v>15852.0</v>
      </c>
      <c r="B965" s="76">
        <v>0.59375</v>
      </c>
      <c r="C965" s="41" t="s">
        <v>4231</v>
      </c>
      <c r="D965" s="77">
        <v>12166.0</v>
      </c>
      <c r="E965" s="77">
        <v>44634.0</v>
      </c>
      <c r="F965" s="24" t="s">
        <v>7674</v>
      </c>
      <c r="G965" s="24" t="s">
        <v>7675</v>
      </c>
      <c r="H965" s="24" t="s">
        <v>7675</v>
      </c>
      <c r="I965" s="24" t="s">
        <v>6831</v>
      </c>
      <c r="J965" s="24"/>
      <c r="K965" s="24" t="s">
        <v>17955</v>
      </c>
    </row>
    <row r="966" hidden="1">
      <c r="A966" s="24">
        <v>17066.0</v>
      </c>
      <c r="B966" s="76">
        <v>0.6354166666666666</v>
      </c>
      <c r="C966" s="41" t="s">
        <v>5265</v>
      </c>
      <c r="D966" s="77">
        <v>16544.0</v>
      </c>
      <c r="E966" s="77">
        <v>44634.0</v>
      </c>
      <c r="F966" s="24" t="s">
        <v>7694</v>
      </c>
      <c r="G966" s="24" t="s">
        <v>7681</v>
      </c>
      <c r="H966" s="24" t="s">
        <v>7681</v>
      </c>
      <c r="I966" s="24" t="s">
        <v>6810</v>
      </c>
      <c r="J966" s="24"/>
      <c r="K966" s="24" t="s">
        <v>17955</v>
      </c>
    </row>
    <row r="967" hidden="1">
      <c r="A967" s="24">
        <v>14752.0</v>
      </c>
      <c r="B967" s="76">
        <v>0.7916666666666666</v>
      </c>
      <c r="C967" s="41" t="s">
        <v>3286</v>
      </c>
      <c r="D967" s="77">
        <v>32861.0</v>
      </c>
      <c r="E967" s="77">
        <v>44634.0</v>
      </c>
      <c r="F967" s="24" t="s">
        <v>7701</v>
      </c>
      <c r="G967" s="24" t="s">
        <v>7673</v>
      </c>
      <c r="H967" s="24" t="s">
        <v>7673</v>
      </c>
      <c r="I967" s="24" t="s">
        <v>6789</v>
      </c>
      <c r="J967" s="24"/>
      <c r="K967" s="24" t="s">
        <v>18012</v>
      </c>
    </row>
    <row r="968" hidden="1">
      <c r="A968" s="24">
        <v>17886.0</v>
      </c>
      <c r="B968" s="76">
        <v>0.7916666666666666</v>
      </c>
      <c r="C968" s="41" t="s">
        <v>5996</v>
      </c>
      <c r="D968" s="77">
        <v>20387.0</v>
      </c>
      <c r="E968" s="77">
        <v>44634.0</v>
      </c>
      <c r="F968" s="24" t="s">
        <v>7695</v>
      </c>
      <c r="G968" s="24" t="s">
        <v>7681</v>
      </c>
      <c r="H968" s="24" t="s">
        <v>7681</v>
      </c>
      <c r="I968" s="24" t="s">
        <v>6836</v>
      </c>
      <c r="J968" s="24"/>
      <c r="K968" s="24" t="s">
        <v>17966</v>
      </c>
    </row>
    <row r="969" hidden="1">
      <c r="A969" s="24">
        <v>14376.0</v>
      </c>
      <c r="B969" s="76">
        <v>0.8333333333333334</v>
      </c>
      <c r="C969" s="41" t="s">
        <v>2979</v>
      </c>
      <c r="D969" s="77">
        <v>19032.0</v>
      </c>
      <c r="E969" s="77">
        <v>44634.0</v>
      </c>
      <c r="F969" s="24" t="s">
        <v>18052</v>
      </c>
      <c r="G969" s="24" t="s">
        <v>7681</v>
      </c>
      <c r="H969" s="24" t="s">
        <v>7681</v>
      </c>
      <c r="I969" s="24" t="s">
        <v>6810</v>
      </c>
      <c r="J969" s="24"/>
      <c r="K969" s="24" t="s">
        <v>17982</v>
      </c>
    </row>
    <row r="970" hidden="1">
      <c r="A970" s="24">
        <v>15470.0</v>
      </c>
      <c r="B970" s="76">
        <v>0.3541666666666667</v>
      </c>
      <c r="C970" s="41" t="s">
        <v>3884</v>
      </c>
      <c r="D970" s="77">
        <v>35429.0</v>
      </c>
      <c r="E970" s="77">
        <v>44634.0</v>
      </c>
      <c r="F970" s="24" t="s">
        <v>7674</v>
      </c>
      <c r="G970" s="24" t="s">
        <v>7682</v>
      </c>
      <c r="H970" s="24" t="s">
        <v>7682</v>
      </c>
      <c r="I970" s="24" t="s">
        <v>6874</v>
      </c>
      <c r="J970" s="24"/>
      <c r="K970" s="24" t="s">
        <v>17955</v>
      </c>
    </row>
    <row r="971" hidden="1">
      <c r="A971" s="24">
        <v>17334.0</v>
      </c>
      <c r="B971" s="76">
        <v>0.375</v>
      </c>
      <c r="C971" s="41" t="s">
        <v>5501</v>
      </c>
      <c r="D971" s="77">
        <v>25243.0</v>
      </c>
      <c r="E971" s="77">
        <v>44634.0</v>
      </c>
      <c r="F971" s="24" t="s">
        <v>7674</v>
      </c>
      <c r="G971" s="24" t="s">
        <v>7675</v>
      </c>
      <c r="H971" s="24" t="s">
        <v>7675</v>
      </c>
      <c r="I971" s="24" t="s">
        <v>6821</v>
      </c>
      <c r="J971" s="24"/>
      <c r="K971" s="24" t="s">
        <v>17955</v>
      </c>
    </row>
    <row r="972" hidden="1">
      <c r="A972" s="24">
        <v>15167.0</v>
      </c>
      <c r="B972" s="76">
        <v>0.375</v>
      </c>
      <c r="C972" s="41" t="s">
        <v>3631</v>
      </c>
      <c r="D972" s="77">
        <v>23568.0</v>
      </c>
      <c r="E972" s="77">
        <v>44634.0</v>
      </c>
      <c r="F972" s="24" t="s">
        <v>7674</v>
      </c>
      <c r="G972" s="24" t="s">
        <v>7682</v>
      </c>
      <c r="H972" s="24" t="s">
        <v>7682</v>
      </c>
      <c r="I972" s="24" t="s">
        <v>6770</v>
      </c>
      <c r="J972" s="24"/>
      <c r="K972" s="24" t="s">
        <v>17955</v>
      </c>
    </row>
    <row r="973" hidden="1">
      <c r="A973" s="24">
        <v>14978.0</v>
      </c>
      <c r="B973" s="76">
        <v>0.375</v>
      </c>
      <c r="C973" s="41" t="s">
        <v>3473</v>
      </c>
      <c r="D973" s="77">
        <v>22798.0</v>
      </c>
      <c r="E973" s="77">
        <v>44634.0</v>
      </c>
      <c r="F973" s="24" t="s">
        <v>7674</v>
      </c>
      <c r="G973" s="24" t="s">
        <v>7682</v>
      </c>
      <c r="H973" s="24" t="s">
        <v>7682</v>
      </c>
      <c r="I973" s="24" t="s">
        <v>6793</v>
      </c>
      <c r="J973" s="24"/>
      <c r="K973" s="24" t="s">
        <v>17955</v>
      </c>
    </row>
    <row r="974" hidden="1">
      <c r="A974" s="24">
        <v>15002.0</v>
      </c>
      <c r="B974" s="76">
        <v>0.3854166666666667</v>
      </c>
      <c r="C974" s="41" t="s">
        <v>3494</v>
      </c>
      <c r="D974" s="77">
        <v>21001.0</v>
      </c>
      <c r="E974" s="77">
        <v>44634.0</v>
      </c>
      <c r="F974" s="24" t="s">
        <v>7674</v>
      </c>
      <c r="G974" s="24" t="s">
        <v>7682</v>
      </c>
      <c r="H974" s="24" t="s">
        <v>7682</v>
      </c>
      <c r="I974" s="24" t="s">
        <v>6877</v>
      </c>
      <c r="J974" s="24"/>
      <c r="K974" s="24" t="s">
        <v>17955</v>
      </c>
    </row>
    <row r="975" hidden="1">
      <c r="A975" s="24">
        <v>17814.0</v>
      </c>
      <c r="B975" s="76">
        <v>0.3958333333333333</v>
      </c>
      <c r="C975" s="41" t="s">
        <v>5930</v>
      </c>
      <c r="D975" s="77">
        <v>27895.0</v>
      </c>
      <c r="E975" s="77">
        <v>44634.0</v>
      </c>
      <c r="F975" s="24" t="s">
        <v>7674</v>
      </c>
      <c r="G975" s="24" t="s">
        <v>7675</v>
      </c>
      <c r="H975" s="24" t="s">
        <v>7675</v>
      </c>
      <c r="I975" s="24" t="s">
        <v>6811</v>
      </c>
      <c r="J975" s="24"/>
      <c r="K975" s="24" t="s">
        <v>17955</v>
      </c>
    </row>
    <row r="976" hidden="1">
      <c r="A976" s="24">
        <v>17106.0</v>
      </c>
      <c r="B976" s="76">
        <v>0.40625</v>
      </c>
      <c r="C976" s="41" t="s">
        <v>5301</v>
      </c>
      <c r="D976" s="77">
        <v>11696.0</v>
      </c>
      <c r="E976" s="77">
        <v>44634.0</v>
      </c>
      <c r="F976" s="24" t="s">
        <v>7679</v>
      </c>
      <c r="G976" s="24" t="s">
        <v>7681</v>
      </c>
      <c r="H976" s="24" t="s">
        <v>7681</v>
      </c>
      <c r="I976" s="24" t="s">
        <v>6833</v>
      </c>
      <c r="J976" s="24"/>
      <c r="K976" s="24" t="s">
        <v>17955</v>
      </c>
    </row>
    <row r="977" hidden="1">
      <c r="A977" s="24">
        <v>15657.0</v>
      </c>
      <c r="B977" s="76">
        <v>0.4375</v>
      </c>
      <c r="C977" s="41" t="s">
        <v>4052</v>
      </c>
      <c r="D977" s="77">
        <v>24273.0</v>
      </c>
      <c r="E977" s="77">
        <v>44634.0</v>
      </c>
      <c r="F977" s="24" t="s">
        <v>7674</v>
      </c>
      <c r="G977" s="24" t="s">
        <v>7675</v>
      </c>
      <c r="H977" s="24" t="s">
        <v>7675</v>
      </c>
      <c r="I977" s="24" t="s">
        <v>6882</v>
      </c>
      <c r="J977" s="24"/>
      <c r="K977" s="24" t="s">
        <v>17955</v>
      </c>
    </row>
    <row r="978" hidden="1">
      <c r="A978" s="24">
        <v>14942.0</v>
      </c>
      <c r="B978" s="76">
        <v>0.4479166666666667</v>
      </c>
      <c r="C978" s="41" t="s">
        <v>3443</v>
      </c>
      <c r="D978" s="77">
        <v>13004.0</v>
      </c>
      <c r="E978" s="77">
        <v>44634.0</v>
      </c>
      <c r="F978" s="24" t="s">
        <v>7672</v>
      </c>
      <c r="G978" s="24" t="s">
        <v>7681</v>
      </c>
      <c r="H978" s="24" t="s">
        <v>7681</v>
      </c>
      <c r="I978" s="24" t="s">
        <v>6833</v>
      </c>
      <c r="J978" s="24"/>
      <c r="K978" s="24" t="s">
        <v>17955</v>
      </c>
    </row>
    <row r="979" hidden="1">
      <c r="A979" s="24">
        <v>11784.0</v>
      </c>
      <c r="B979" s="76">
        <v>0.4583333333333333</v>
      </c>
      <c r="C979" s="41" t="s">
        <v>1109</v>
      </c>
      <c r="D979" s="77">
        <v>19631.0</v>
      </c>
      <c r="E979" s="77">
        <v>44634.0</v>
      </c>
      <c r="F979" s="24" t="s">
        <v>7674</v>
      </c>
      <c r="G979" s="24" t="s">
        <v>7675</v>
      </c>
      <c r="H979" s="24" t="s">
        <v>7675</v>
      </c>
      <c r="I979" s="24" t="s">
        <v>6908</v>
      </c>
      <c r="J979" s="24"/>
      <c r="K979" s="24" t="s">
        <v>17955</v>
      </c>
    </row>
    <row r="980" hidden="1">
      <c r="A980" s="24">
        <v>17376.0</v>
      </c>
      <c r="B980" s="76">
        <v>0.4583333333333333</v>
      </c>
      <c r="C980" s="41" t="s">
        <v>5544</v>
      </c>
      <c r="D980" s="77">
        <v>16276.0</v>
      </c>
      <c r="E980" s="77">
        <v>44634.0</v>
      </c>
      <c r="F980" s="24" t="s">
        <v>7679</v>
      </c>
      <c r="G980" s="24" t="s">
        <v>7681</v>
      </c>
      <c r="H980" s="24" t="s">
        <v>7681</v>
      </c>
      <c r="I980" s="24" t="s">
        <v>6813</v>
      </c>
      <c r="J980" s="24"/>
      <c r="K980" s="24" t="s">
        <v>17955</v>
      </c>
    </row>
    <row r="981" hidden="1">
      <c r="A981" s="24">
        <v>12950.0</v>
      </c>
      <c r="B981" s="76">
        <v>0.5625</v>
      </c>
      <c r="C981" s="41" t="s">
        <v>1852</v>
      </c>
      <c r="D981" s="77">
        <v>18718.0</v>
      </c>
      <c r="E981" s="77">
        <v>44634.0</v>
      </c>
      <c r="F981" s="24" t="s">
        <v>7674</v>
      </c>
      <c r="G981" s="24" t="s">
        <v>7682</v>
      </c>
      <c r="H981" s="24" t="s">
        <v>7682</v>
      </c>
      <c r="I981" s="24" t="s">
        <v>6790</v>
      </c>
      <c r="J981" s="24"/>
      <c r="K981" s="24" t="s">
        <v>17955</v>
      </c>
    </row>
    <row r="982" hidden="1">
      <c r="A982" s="24">
        <v>12318.0</v>
      </c>
      <c r="B982" s="76">
        <v>0.5729166666666666</v>
      </c>
      <c r="C982" s="41" t="s">
        <v>1391</v>
      </c>
      <c r="D982" s="77">
        <v>20463.0</v>
      </c>
      <c r="E982" s="77">
        <v>44634.0</v>
      </c>
      <c r="F982" s="24" t="s">
        <v>7674</v>
      </c>
      <c r="G982" s="24" t="s">
        <v>7682</v>
      </c>
      <c r="H982" s="24" t="s">
        <v>7682</v>
      </c>
      <c r="I982" s="24" t="s">
        <v>6836</v>
      </c>
      <c r="J982" s="24"/>
      <c r="K982" s="24" t="s">
        <v>17955</v>
      </c>
    </row>
    <row r="983" hidden="1">
      <c r="A983" s="24">
        <v>12493.0</v>
      </c>
      <c r="B983" s="76">
        <v>0.5833333333333334</v>
      </c>
      <c r="C983" s="41" t="s">
        <v>1503</v>
      </c>
      <c r="D983" s="77">
        <v>17349.0</v>
      </c>
      <c r="E983" s="77">
        <v>44634.0</v>
      </c>
      <c r="F983" s="24" t="s">
        <v>7674</v>
      </c>
      <c r="G983" s="24" t="s">
        <v>7675</v>
      </c>
      <c r="H983" s="24" t="s">
        <v>7675</v>
      </c>
      <c r="I983" s="24" t="s">
        <v>6836</v>
      </c>
      <c r="J983" s="24"/>
      <c r="K983" s="24" t="s">
        <v>17955</v>
      </c>
    </row>
    <row r="984" hidden="1">
      <c r="A984" s="24">
        <v>13798.0</v>
      </c>
      <c r="B984" s="76">
        <v>0.6145833333333334</v>
      </c>
      <c r="C984" s="41" t="s">
        <v>2529</v>
      </c>
      <c r="D984" s="77">
        <v>34259.0</v>
      </c>
      <c r="E984" s="77">
        <v>44634.0</v>
      </c>
      <c r="F984" s="24" t="s">
        <v>7674</v>
      </c>
      <c r="G984" s="24" t="s">
        <v>7682</v>
      </c>
      <c r="H984" s="24" t="s">
        <v>7682</v>
      </c>
      <c r="I984" s="24" t="s">
        <v>6908</v>
      </c>
      <c r="J984" s="24"/>
      <c r="K984" s="24" t="s">
        <v>17955</v>
      </c>
    </row>
    <row r="985" hidden="1">
      <c r="A985" s="24">
        <v>10101.0</v>
      </c>
      <c r="B985" s="76">
        <v>0.6145833333333334</v>
      </c>
      <c r="C985" s="41" t="s">
        <v>403</v>
      </c>
      <c r="D985" s="77">
        <v>21656.0</v>
      </c>
      <c r="E985" s="77">
        <v>44634.0</v>
      </c>
      <c r="F985" s="24" t="s">
        <v>7687</v>
      </c>
      <c r="G985" s="24" t="s">
        <v>7681</v>
      </c>
      <c r="H985" s="24" t="s">
        <v>7681</v>
      </c>
      <c r="I985" s="24" t="s">
        <v>6836</v>
      </c>
      <c r="J985" s="24"/>
      <c r="K985" s="24" t="s">
        <v>17955</v>
      </c>
    </row>
    <row r="986" hidden="1">
      <c r="A986" s="24">
        <v>15771.0</v>
      </c>
      <c r="B986" s="76">
        <v>0.6458333333333334</v>
      </c>
      <c r="C986" s="41" t="s">
        <v>4158</v>
      </c>
      <c r="D986" s="77">
        <v>19858.0</v>
      </c>
      <c r="E986" s="77">
        <v>44634.0</v>
      </c>
      <c r="F986" s="24" t="s">
        <v>7674</v>
      </c>
      <c r="G986" s="24" t="s">
        <v>7675</v>
      </c>
      <c r="H986" s="24" t="s">
        <v>7675</v>
      </c>
      <c r="I986" s="24" t="s">
        <v>6771</v>
      </c>
      <c r="J986" s="24"/>
      <c r="K986" s="24" t="s">
        <v>17955</v>
      </c>
    </row>
    <row r="987" hidden="1">
      <c r="A987" s="24">
        <v>14050.0</v>
      </c>
      <c r="B987" s="76">
        <v>0.7916666666666666</v>
      </c>
      <c r="C987" s="41" t="s">
        <v>2715</v>
      </c>
      <c r="D987" s="77">
        <v>20523.0</v>
      </c>
      <c r="E987" s="77">
        <v>44634.0</v>
      </c>
      <c r="F987" s="24" t="s">
        <v>7678</v>
      </c>
      <c r="G987" s="24" t="s">
        <v>7673</v>
      </c>
      <c r="H987" s="24" t="s">
        <v>7673</v>
      </c>
      <c r="I987" s="24" t="s">
        <v>6908</v>
      </c>
      <c r="J987" s="24"/>
      <c r="K987" s="24" t="s">
        <v>17984</v>
      </c>
    </row>
    <row r="988" hidden="1">
      <c r="A988" s="24">
        <v>11925.0</v>
      </c>
      <c r="B988" s="76">
        <v>0.7916666666666666</v>
      </c>
      <c r="C988" s="41" t="s">
        <v>1187</v>
      </c>
      <c r="D988" s="77">
        <v>21786.0</v>
      </c>
      <c r="E988" s="77">
        <v>44634.0</v>
      </c>
      <c r="F988" s="24" t="s">
        <v>7674</v>
      </c>
      <c r="G988" s="24" t="s">
        <v>7675</v>
      </c>
      <c r="H988" s="24" t="s">
        <v>7675</v>
      </c>
      <c r="I988" s="24" t="s">
        <v>6789</v>
      </c>
      <c r="J988" s="24"/>
      <c r="K988" s="24" t="s">
        <v>17968</v>
      </c>
    </row>
    <row r="989" hidden="1">
      <c r="A989" s="24">
        <v>11773.0</v>
      </c>
      <c r="B989" s="76">
        <v>0.7916666666666666</v>
      </c>
      <c r="C989" s="41" t="s">
        <v>1102</v>
      </c>
      <c r="D989" s="77">
        <v>32461.0</v>
      </c>
      <c r="E989" s="77">
        <v>44634.0</v>
      </c>
      <c r="F989" s="24" t="s">
        <v>7690</v>
      </c>
      <c r="G989" s="24" t="s">
        <v>7673</v>
      </c>
      <c r="H989" s="24" t="s">
        <v>7673</v>
      </c>
      <c r="I989" s="24" t="s">
        <v>6846</v>
      </c>
      <c r="J989" s="24"/>
      <c r="K989" s="24" t="s">
        <v>17966</v>
      </c>
    </row>
    <row r="990" hidden="1">
      <c r="A990" s="24">
        <v>15664.0</v>
      </c>
      <c r="B990" s="76">
        <v>0.7916666666666666</v>
      </c>
      <c r="C990" s="41" t="s">
        <v>4058</v>
      </c>
      <c r="D990" s="77">
        <v>22056.0</v>
      </c>
      <c r="E990" s="77">
        <v>44634.0</v>
      </c>
      <c r="F990" s="24" t="s">
        <v>7687</v>
      </c>
      <c r="G990" s="24" t="s">
        <v>7673</v>
      </c>
      <c r="H990" s="24" t="s">
        <v>7673</v>
      </c>
      <c r="I990" s="24" t="s">
        <v>6793</v>
      </c>
      <c r="J990" s="24"/>
      <c r="K990" s="24" t="s">
        <v>17965</v>
      </c>
    </row>
    <row r="991" hidden="1">
      <c r="A991" s="24">
        <v>12062.0</v>
      </c>
      <c r="B991" s="76">
        <v>0.7916666666666666</v>
      </c>
      <c r="C991" s="41" t="s">
        <v>1253</v>
      </c>
      <c r="D991" s="77">
        <v>11801.0</v>
      </c>
      <c r="E991" s="77">
        <v>44634.0</v>
      </c>
      <c r="F991" s="24" t="s">
        <v>7674</v>
      </c>
      <c r="G991" s="24" t="s">
        <v>7675</v>
      </c>
      <c r="H991" s="24" t="s">
        <v>7675</v>
      </c>
      <c r="I991" s="24" t="s">
        <v>6810</v>
      </c>
      <c r="J991" s="24"/>
      <c r="K991" s="24" t="s">
        <v>18041</v>
      </c>
    </row>
    <row r="992" hidden="1">
      <c r="A992" s="24">
        <v>13641.0</v>
      </c>
      <c r="B992" s="76">
        <v>0.7916666666666666</v>
      </c>
      <c r="C992" s="41" t="s">
        <v>2403</v>
      </c>
      <c r="D992" s="77">
        <v>29118.0</v>
      </c>
      <c r="E992" s="77">
        <v>44634.0</v>
      </c>
      <c r="F992" s="24" t="s">
        <v>7674</v>
      </c>
      <c r="G992" s="24" t="s">
        <v>7675</v>
      </c>
      <c r="H992" s="24" t="s">
        <v>7675</v>
      </c>
      <c r="I992" s="24" t="s">
        <v>6908</v>
      </c>
      <c r="J992" s="24"/>
      <c r="K992" s="24" t="s">
        <v>17969</v>
      </c>
    </row>
    <row r="993" hidden="1">
      <c r="A993" s="24">
        <v>13680.0</v>
      </c>
      <c r="B993" s="76">
        <v>0.7916666666666666</v>
      </c>
      <c r="C993" s="41" t="s">
        <v>2435</v>
      </c>
      <c r="D993" s="77">
        <v>26459.0</v>
      </c>
      <c r="E993" s="77">
        <v>44634.0</v>
      </c>
      <c r="F993" s="24" t="s">
        <v>7674</v>
      </c>
      <c r="G993" s="24" t="s">
        <v>7675</v>
      </c>
      <c r="H993" s="24" t="s">
        <v>7675</v>
      </c>
      <c r="I993" s="24" t="s">
        <v>6908</v>
      </c>
      <c r="J993" s="24"/>
      <c r="K993" s="24" t="s">
        <v>17961</v>
      </c>
    </row>
    <row r="994" hidden="1">
      <c r="A994" s="24">
        <v>18189.0</v>
      </c>
      <c r="B994" s="76">
        <v>0.7916666666666666</v>
      </c>
      <c r="C994" s="41" t="s">
        <v>6468</v>
      </c>
      <c r="D994" s="77">
        <v>29148.0</v>
      </c>
      <c r="E994" s="77">
        <v>44634.0</v>
      </c>
      <c r="F994" s="24" t="s">
        <v>7683</v>
      </c>
      <c r="G994" s="24" t="s">
        <v>7681</v>
      </c>
      <c r="H994" s="24" t="s">
        <v>7681</v>
      </c>
      <c r="I994" s="24" t="s">
        <v>6846</v>
      </c>
      <c r="J994" s="24"/>
      <c r="K994" s="24" t="s">
        <v>18009</v>
      </c>
    </row>
    <row r="995" hidden="1">
      <c r="A995" s="24">
        <v>9176.0</v>
      </c>
      <c r="B995" s="76">
        <v>0.7916666666666666</v>
      </c>
      <c r="C995" s="41" t="s">
        <v>43</v>
      </c>
      <c r="D995" s="77">
        <v>17667.0</v>
      </c>
      <c r="E995" s="77">
        <v>44634.0</v>
      </c>
      <c r="F995" s="24" t="s">
        <v>17956</v>
      </c>
      <c r="G995" s="24" t="s">
        <v>7681</v>
      </c>
      <c r="H995" s="24" t="s">
        <v>7681</v>
      </c>
      <c r="I995" s="24" t="s">
        <v>6831</v>
      </c>
      <c r="J995" s="24"/>
      <c r="K995" s="24" t="s">
        <v>17961</v>
      </c>
    </row>
    <row r="996" hidden="1">
      <c r="A996" s="24">
        <v>10329.0</v>
      </c>
      <c r="B996" s="76">
        <v>0.8333333333333334</v>
      </c>
      <c r="C996" s="41" t="s">
        <v>490</v>
      </c>
      <c r="D996" s="77">
        <v>28366.0</v>
      </c>
      <c r="E996" s="77">
        <v>44634.0</v>
      </c>
      <c r="F996" s="24" t="s">
        <v>7674</v>
      </c>
      <c r="G996" s="24" t="s">
        <v>7675</v>
      </c>
      <c r="H996" s="24" t="s">
        <v>7675</v>
      </c>
      <c r="I996" s="24" t="s">
        <v>6793</v>
      </c>
      <c r="J996" s="24"/>
      <c r="K996" s="24" t="s">
        <v>17968</v>
      </c>
    </row>
    <row r="997" hidden="1">
      <c r="A997" s="24">
        <v>13937.0</v>
      </c>
      <c r="B997" s="76">
        <v>0.8333333333333334</v>
      </c>
      <c r="C997" s="41" t="s">
        <v>2634</v>
      </c>
      <c r="D997" s="77">
        <v>33308.0</v>
      </c>
      <c r="E997" s="77">
        <v>44634.0</v>
      </c>
      <c r="F997" s="24" t="s">
        <v>7674</v>
      </c>
      <c r="G997" s="24" t="s">
        <v>7682</v>
      </c>
      <c r="H997" s="24" t="s">
        <v>7682</v>
      </c>
      <c r="I997" s="24" t="s">
        <v>6870</v>
      </c>
      <c r="J997" s="24"/>
      <c r="K997" s="24" t="s">
        <v>17961</v>
      </c>
    </row>
    <row r="998" hidden="1">
      <c r="A998" s="24">
        <v>15737.0</v>
      </c>
      <c r="B998" s="76">
        <v>0.8333333333333334</v>
      </c>
      <c r="C998" s="41" t="s">
        <v>4127</v>
      </c>
      <c r="D998" s="77">
        <v>27398.0</v>
      </c>
      <c r="E998" s="77">
        <v>44634.0</v>
      </c>
      <c r="F998" s="24" t="s">
        <v>7679</v>
      </c>
      <c r="G998" s="24" t="s">
        <v>7681</v>
      </c>
      <c r="H998" s="24" t="s">
        <v>7681</v>
      </c>
      <c r="I998" s="24" t="s">
        <v>6836</v>
      </c>
      <c r="J998" s="24"/>
      <c r="K998" s="24" t="s">
        <v>18203</v>
      </c>
    </row>
    <row r="999" hidden="1">
      <c r="A999" s="24">
        <v>11342.0</v>
      </c>
      <c r="B999" s="76">
        <v>0.8541666666666666</v>
      </c>
      <c r="C999" s="41" t="s">
        <v>907</v>
      </c>
      <c r="D999" s="77">
        <v>23571.0</v>
      </c>
      <c r="E999" s="77">
        <v>44634.0</v>
      </c>
      <c r="F999" s="24" t="s">
        <v>7674</v>
      </c>
      <c r="G999" s="24" t="s">
        <v>7682</v>
      </c>
      <c r="H999" s="24" t="s">
        <v>7682</v>
      </c>
      <c r="I999" s="24" t="s">
        <v>6821</v>
      </c>
      <c r="J999" s="24"/>
      <c r="K999" s="24" t="s">
        <v>18028</v>
      </c>
    </row>
    <row r="1000" hidden="1">
      <c r="A1000" s="24">
        <v>11152.0</v>
      </c>
      <c r="B1000" s="76">
        <v>0.75</v>
      </c>
      <c r="C1000" s="41" t="s">
        <v>832</v>
      </c>
      <c r="D1000" s="77">
        <v>29447.0</v>
      </c>
      <c r="E1000" s="77">
        <v>44634.0</v>
      </c>
      <c r="F1000" s="24" t="s">
        <v>7699</v>
      </c>
      <c r="G1000" s="24" t="s">
        <v>7673</v>
      </c>
      <c r="H1000" s="24" t="s">
        <v>7673</v>
      </c>
      <c r="I1000" s="24" t="s">
        <v>6858</v>
      </c>
      <c r="J1000" s="24"/>
      <c r="K1000" s="24" t="s">
        <v>17965</v>
      </c>
    </row>
    <row r="1001" hidden="1">
      <c r="A1001" s="24">
        <v>14216.0</v>
      </c>
      <c r="B1001" s="76">
        <v>0.3125</v>
      </c>
      <c r="C1001" s="41" t="s">
        <v>2844</v>
      </c>
      <c r="D1001" s="77">
        <v>22769.0</v>
      </c>
      <c r="E1001" s="77">
        <v>44634.0</v>
      </c>
      <c r="F1001" s="24" t="s">
        <v>7678</v>
      </c>
      <c r="G1001" s="24" t="s">
        <v>7681</v>
      </c>
      <c r="H1001" s="24" t="s">
        <v>7681</v>
      </c>
      <c r="I1001" s="24" t="s">
        <v>6810</v>
      </c>
      <c r="J1001" s="24"/>
      <c r="K1001" s="24" t="s">
        <v>17955</v>
      </c>
    </row>
    <row r="1002" hidden="1">
      <c r="A1002" s="24">
        <v>17328.0</v>
      </c>
      <c r="B1002" s="76">
        <v>0.3229166666666667</v>
      </c>
      <c r="C1002" s="41" t="s">
        <v>5496</v>
      </c>
      <c r="D1002" s="77">
        <v>15964.0</v>
      </c>
      <c r="E1002" s="77">
        <v>44634.0</v>
      </c>
      <c r="F1002" s="24" t="s">
        <v>7678</v>
      </c>
      <c r="G1002" s="24" t="s">
        <v>7681</v>
      </c>
      <c r="H1002" s="24" t="s">
        <v>7681</v>
      </c>
      <c r="I1002" s="24" t="s">
        <v>6813</v>
      </c>
      <c r="J1002" s="24"/>
      <c r="K1002" s="24" t="s">
        <v>17955</v>
      </c>
    </row>
    <row r="1003" hidden="1">
      <c r="A1003" s="24">
        <v>9760.0</v>
      </c>
      <c r="B1003" s="76">
        <v>0.3645833333333333</v>
      </c>
      <c r="C1003" s="41" t="s">
        <v>271</v>
      </c>
      <c r="D1003" s="77">
        <v>20490.0</v>
      </c>
      <c r="E1003" s="77">
        <v>44634.0</v>
      </c>
      <c r="F1003" s="24" t="s">
        <v>7674</v>
      </c>
      <c r="G1003" s="24" t="s">
        <v>7675</v>
      </c>
      <c r="H1003" s="24" t="s">
        <v>7675</v>
      </c>
      <c r="I1003" s="24" t="s">
        <v>6908</v>
      </c>
      <c r="J1003" s="24"/>
      <c r="K1003" s="24" t="s">
        <v>17955</v>
      </c>
    </row>
    <row r="1004" hidden="1">
      <c r="A1004" s="24">
        <v>16786.0</v>
      </c>
      <c r="B1004" s="76">
        <v>0.3854166666666667</v>
      </c>
      <c r="C1004" s="41" t="s">
        <v>5031</v>
      </c>
      <c r="D1004" s="77">
        <v>19366.0</v>
      </c>
      <c r="E1004" s="77">
        <v>44634.0</v>
      </c>
      <c r="F1004" s="24" t="s">
        <v>7679</v>
      </c>
      <c r="G1004" s="24" t="s">
        <v>7681</v>
      </c>
      <c r="H1004" s="24" t="s">
        <v>7681</v>
      </c>
      <c r="I1004" s="24" t="s">
        <v>6821</v>
      </c>
      <c r="J1004" s="24"/>
      <c r="K1004" s="24" t="s">
        <v>17955</v>
      </c>
    </row>
    <row r="1005" hidden="1">
      <c r="A1005" s="24">
        <v>18107.0</v>
      </c>
      <c r="B1005" s="76">
        <v>0.3854166666666667</v>
      </c>
      <c r="C1005" s="41" t="s">
        <v>6414</v>
      </c>
      <c r="D1005" s="77">
        <v>16069.0</v>
      </c>
      <c r="E1005" s="77">
        <v>44634.0</v>
      </c>
      <c r="F1005" s="24" t="s">
        <v>7674</v>
      </c>
      <c r="G1005" s="24" t="s">
        <v>7675</v>
      </c>
      <c r="H1005" s="24" t="s">
        <v>7675</v>
      </c>
      <c r="I1005" s="24" t="s">
        <v>6882</v>
      </c>
      <c r="J1005" s="24"/>
      <c r="K1005" s="24" t="s">
        <v>17955</v>
      </c>
    </row>
    <row r="1006" hidden="1">
      <c r="A1006" s="24">
        <v>15938.0</v>
      </c>
      <c r="B1006" s="76">
        <v>0.3958333333333333</v>
      </c>
      <c r="C1006" s="41" t="s">
        <v>4311</v>
      </c>
      <c r="D1006" s="77">
        <v>24547.0</v>
      </c>
      <c r="E1006" s="77">
        <v>44634.0</v>
      </c>
      <c r="F1006" s="24" t="s">
        <v>7674</v>
      </c>
      <c r="G1006" s="24" t="s">
        <v>7682</v>
      </c>
      <c r="H1006" s="24" t="s">
        <v>7682</v>
      </c>
      <c r="I1006" s="24" t="s">
        <v>6846</v>
      </c>
      <c r="J1006" s="24"/>
      <c r="K1006" s="24" t="s">
        <v>17955</v>
      </c>
    </row>
    <row r="1007" hidden="1">
      <c r="A1007" s="24">
        <v>9197.0</v>
      </c>
      <c r="B1007" s="76">
        <v>0.3958333333333333</v>
      </c>
      <c r="C1007" s="41" t="s">
        <v>55</v>
      </c>
      <c r="D1007" s="77">
        <v>17375.0</v>
      </c>
      <c r="E1007" s="77">
        <v>44634.0</v>
      </c>
      <c r="F1007" s="24" t="s">
        <v>7674</v>
      </c>
      <c r="G1007" s="24" t="s">
        <v>7682</v>
      </c>
      <c r="H1007" s="24" t="s">
        <v>7682</v>
      </c>
      <c r="I1007" s="24" t="s">
        <v>6831</v>
      </c>
      <c r="J1007" s="24"/>
      <c r="K1007" s="24" t="s">
        <v>17955</v>
      </c>
    </row>
    <row r="1008" hidden="1">
      <c r="A1008" s="24">
        <v>15704.0</v>
      </c>
      <c r="B1008" s="76">
        <v>0.40625</v>
      </c>
      <c r="C1008" s="41" t="s">
        <v>4095</v>
      </c>
      <c r="D1008" s="77">
        <v>23553.0</v>
      </c>
      <c r="E1008" s="77">
        <v>44634.0</v>
      </c>
      <c r="F1008" s="24" t="s">
        <v>7674</v>
      </c>
      <c r="G1008" s="24" t="s">
        <v>7682</v>
      </c>
      <c r="H1008" s="24" t="s">
        <v>7682</v>
      </c>
      <c r="I1008" s="24" t="s">
        <v>6833</v>
      </c>
      <c r="J1008" s="24"/>
      <c r="K1008" s="24" t="s">
        <v>17955</v>
      </c>
    </row>
    <row r="1009" hidden="1">
      <c r="A1009" s="24">
        <v>14411.0</v>
      </c>
      <c r="B1009" s="76">
        <v>0.4479166666666667</v>
      </c>
      <c r="C1009" s="41" t="s">
        <v>3004</v>
      </c>
      <c r="D1009" s="77">
        <v>20328.0</v>
      </c>
      <c r="E1009" s="77">
        <v>44634.0</v>
      </c>
      <c r="F1009" s="24" t="s">
        <v>7674</v>
      </c>
      <c r="G1009" s="24" t="s">
        <v>7682</v>
      </c>
      <c r="H1009" s="24" t="s">
        <v>7682</v>
      </c>
      <c r="I1009" s="24" t="s">
        <v>6831</v>
      </c>
      <c r="J1009" s="24"/>
      <c r="K1009" s="24" t="s">
        <v>17955</v>
      </c>
    </row>
    <row r="1010" hidden="1">
      <c r="A1010" s="24">
        <v>10199.0</v>
      </c>
      <c r="B1010" s="76">
        <v>0.5416666666666666</v>
      </c>
      <c r="C1010" s="41" t="s">
        <v>443</v>
      </c>
      <c r="D1010" s="77">
        <v>14188.0</v>
      </c>
      <c r="E1010" s="77">
        <v>44634.0</v>
      </c>
      <c r="F1010" s="24" t="s">
        <v>7674</v>
      </c>
      <c r="G1010" s="24" t="s">
        <v>7675</v>
      </c>
      <c r="H1010" s="24" t="s">
        <v>7675</v>
      </c>
      <c r="I1010" s="24" t="s">
        <v>6831</v>
      </c>
      <c r="J1010" s="24"/>
      <c r="K1010" s="24" t="s">
        <v>17955</v>
      </c>
    </row>
    <row r="1011" hidden="1">
      <c r="A1011" s="24">
        <v>17228.0</v>
      </c>
      <c r="B1011" s="76">
        <v>0.5833333333333334</v>
      </c>
      <c r="C1011" s="41" t="s">
        <v>5409</v>
      </c>
      <c r="D1011" s="77">
        <v>20508.0</v>
      </c>
      <c r="E1011" s="77">
        <v>44634.0</v>
      </c>
      <c r="F1011" s="24" t="s">
        <v>7674</v>
      </c>
      <c r="G1011" s="24" t="s">
        <v>7682</v>
      </c>
      <c r="H1011" s="24" t="s">
        <v>7682</v>
      </c>
      <c r="I1011" s="24" t="s">
        <v>6833</v>
      </c>
      <c r="J1011" s="24"/>
      <c r="K1011" s="24" t="s">
        <v>17955</v>
      </c>
    </row>
    <row r="1012" hidden="1">
      <c r="A1012" s="24">
        <v>17387.0</v>
      </c>
      <c r="B1012" s="76">
        <v>0.59375</v>
      </c>
      <c r="C1012" s="41" t="s">
        <v>5552</v>
      </c>
      <c r="D1012" s="77">
        <v>19803.0</v>
      </c>
      <c r="E1012" s="77">
        <v>44634.0</v>
      </c>
      <c r="F1012" s="24" t="s">
        <v>7674</v>
      </c>
      <c r="G1012" s="24" t="s">
        <v>7675</v>
      </c>
      <c r="H1012" s="24" t="s">
        <v>7675</v>
      </c>
      <c r="I1012" s="24" t="s">
        <v>6836</v>
      </c>
      <c r="J1012" s="24"/>
      <c r="K1012" s="24" t="s">
        <v>17955</v>
      </c>
    </row>
    <row r="1013" hidden="1">
      <c r="A1013" s="24">
        <v>16246.0</v>
      </c>
      <c r="B1013" s="76">
        <v>0.59375</v>
      </c>
      <c r="C1013" s="41" t="s">
        <v>4577</v>
      </c>
      <c r="D1013" s="77">
        <v>24375.0</v>
      </c>
      <c r="E1013" s="77">
        <v>44634.0</v>
      </c>
      <c r="F1013" s="24" t="s">
        <v>7674</v>
      </c>
      <c r="G1013" s="24" t="s">
        <v>7682</v>
      </c>
      <c r="H1013" s="24" t="s">
        <v>7682</v>
      </c>
      <c r="I1013" s="24" t="s">
        <v>6949</v>
      </c>
      <c r="J1013" s="24"/>
      <c r="K1013" s="24" t="s">
        <v>17955</v>
      </c>
    </row>
    <row r="1014" hidden="1">
      <c r="A1014" s="24">
        <v>17858.0</v>
      </c>
      <c r="B1014" s="76">
        <v>0.6041666666666666</v>
      </c>
      <c r="C1014" s="41" t="s">
        <v>5977</v>
      </c>
      <c r="D1014" s="77">
        <v>15062.0</v>
      </c>
      <c r="E1014" s="77">
        <v>44634.0</v>
      </c>
      <c r="F1014" s="24" t="s">
        <v>7674</v>
      </c>
      <c r="G1014" s="24" t="s">
        <v>7682</v>
      </c>
      <c r="H1014" s="24" t="s">
        <v>7682</v>
      </c>
      <c r="I1014" s="24" t="s">
        <v>6810</v>
      </c>
      <c r="J1014" s="24"/>
      <c r="K1014" s="24" t="s">
        <v>17955</v>
      </c>
    </row>
    <row r="1015" hidden="1">
      <c r="A1015" s="24">
        <v>17380.0</v>
      </c>
      <c r="B1015" s="76">
        <v>0.6041666666666666</v>
      </c>
      <c r="C1015" s="41" t="s">
        <v>5547</v>
      </c>
      <c r="D1015" s="77">
        <v>21029.0</v>
      </c>
      <c r="E1015" s="77">
        <v>44634.0</v>
      </c>
      <c r="F1015" s="24" t="s">
        <v>7674</v>
      </c>
      <c r="G1015" s="24" t="s">
        <v>7675</v>
      </c>
      <c r="H1015" s="24" t="s">
        <v>7675</v>
      </c>
      <c r="I1015" s="24" t="s">
        <v>6836</v>
      </c>
      <c r="J1015" s="24"/>
      <c r="K1015" s="24" t="s">
        <v>17955</v>
      </c>
    </row>
    <row r="1016" hidden="1">
      <c r="A1016" s="24">
        <v>12873.0</v>
      </c>
      <c r="B1016" s="76">
        <v>0.625</v>
      </c>
      <c r="C1016" s="41" t="s">
        <v>1790</v>
      </c>
      <c r="D1016" s="77">
        <v>25745.0</v>
      </c>
      <c r="E1016" s="77">
        <v>44634.0</v>
      </c>
      <c r="F1016" s="24" t="s">
        <v>7691</v>
      </c>
      <c r="G1016" s="24" t="s">
        <v>7681</v>
      </c>
      <c r="H1016" s="24" t="s">
        <v>7681</v>
      </c>
      <c r="I1016" s="24" t="s">
        <v>6831</v>
      </c>
      <c r="J1016" s="24"/>
      <c r="K1016" s="24" t="s">
        <v>17955</v>
      </c>
    </row>
    <row r="1017" hidden="1">
      <c r="A1017" s="24">
        <v>15450.0</v>
      </c>
      <c r="B1017" s="76">
        <v>0.6354166666666666</v>
      </c>
      <c r="C1017" s="41" t="s">
        <v>3865</v>
      </c>
      <c r="D1017" s="77">
        <v>15506.0</v>
      </c>
      <c r="E1017" s="77">
        <v>44634.0</v>
      </c>
      <c r="F1017" s="24" t="s">
        <v>7674</v>
      </c>
      <c r="G1017" s="24" t="s">
        <v>7675</v>
      </c>
      <c r="H1017" s="24" t="s">
        <v>7675</v>
      </c>
      <c r="I1017" s="24" t="s">
        <v>6836</v>
      </c>
      <c r="J1017" s="24"/>
      <c r="K1017" s="24" t="s">
        <v>17955</v>
      </c>
    </row>
    <row r="1018" hidden="1">
      <c r="A1018" s="24">
        <v>15825.0</v>
      </c>
      <c r="B1018" s="76">
        <v>0.6458333333333334</v>
      </c>
      <c r="C1018" s="41" t="s">
        <v>4206</v>
      </c>
      <c r="D1018" s="77">
        <v>23533.0</v>
      </c>
      <c r="E1018" s="77">
        <v>44634.0</v>
      </c>
      <c r="F1018" s="24" t="s">
        <v>7674</v>
      </c>
      <c r="G1018" s="24" t="s">
        <v>7682</v>
      </c>
      <c r="H1018" s="24" t="s">
        <v>7682</v>
      </c>
      <c r="I1018" s="24" t="s">
        <v>6836</v>
      </c>
      <c r="J1018" s="24"/>
      <c r="K1018" s="24" t="s">
        <v>17955</v>
      </c>
    </row>
    <row r="1019" hidden="1">
      <c r="A1019" s="24">
        <v>18037.0</v>
      </c>
      <c r="B1019" s="76">
        <v>0.6458333333333334</v>
      </c>
      <c r="C1019" s="41" t="s">
        <v>6096</v>
      </c>
      <c r="D1019" s="77">
        <v>20346.0</v>
      </c>
      <c r="E1019" s="77">
        <v>44634.0</v>
      </c>
      <c r="F1019" s="24" t="s">
        <v>7687</v>
      </c>
      <c r="G1019" s="24" t="s">
        <v>7681</v>
      </c>
      <c r="H1019" s="24" t="s">
        <v>7681</v>
      </c>
      <c r="I1019" s="24" t="s">
        <v>6836</v>
      </c>
      <c r="J1019" s="24"/>
      <c r="K1019" s="24" t="s">
        <v>17955</v>
      </c>
    </row>
    <row r="1020" hidden="1">
      <c r="A1020" s="24">
        <v>9656.0</v>
      </c>
      <c r="B1020" s="76">
        <v>0.7916666666666666</v>
      </c>
      <c r="C1020" s="41" t="s">
        <v>236</v>
      </c>
      <c r="D1020" s="77">
        <v>18564.0</v>
      </c>
      <c r="E1020" s="77">
        <v>44634.0</v>
      </c>
      <c r="F1020" s="24" t="s">
        <v>7678</v>
      </c>
      <c r="G1020" s="24" t="s">
        <v>7681</v>
      </c>
      <c r="H1020" s="24" t="s">
        <v>7681</v>
      </c>
      <c r="I1020" s="24" t="s">
        <v>6821</v>
      </c>
      <c r="J1020" s="24"/>
      <c r="K1020" s="24" t="s">
        <v>17963</v>
      </c>
    </row>
    <row r="1021" hidden="1">
      <c r="A1021" s="24">
        <v>10364.0</v>
      </c>
      <c r="B1021" s="76">
        <v>0.7916666666666666</v>
      </c>
      <c r="C1021" s="41" t="s">
        <v>507</v>
      </c>
      <c r="D1021" s="77">
        <v>20316.0</v>
      </c>
      <c r="E1021" s="77">
        <v>44634.0</v>
      </c>
      <c r="F1021" s="24" t="s">
        <v>7678</v>
      </c>
      <c r="G1021" s="24" t="s">
        <v>7673</v>
      </c>
      <c r="H1021" s="24" t="s">
        <v>7673</v>
      </c>
      <c r="I1021" s="24" t="s">
        <v>6836</v>
      </c>
      <c r="J1021" s="24"/>
      <c r="K1021" s="24" t="s">
        <v>17965</v>
      </c>
    </row>
    <row r="1022" hidden="1">
      <c r="A1022" s="24">
        <v>13620.0</v>
      </c>
      <c r="B1022" s="76">
        <v>0.7916666666666666</v>
      </c>
      <c r="C1022" s="41" t="s">
        <v>2386</v>
      </c>
      <c r="D1022" s="77">
        <v>21609.0</v>
      </c>
      <c r="E1022" s="77">
        <v>44634.0</v>
      </c>
      <c r="F1022" s="24" t="s">
        <v>7674</v>
      </c>
      <c r="G1022" s="24" t="s">
        <v>7673</v>
      </c>
      <c r="H1022" s="24" t="s">
        <v>7673</v>
      </c>
      <c r="I1022" s="24" t="s">
        <v>6836</v>
      </c>
      <c r="J1022" s="24"/>
      <c r="K1022" s="24" t="s">
        <v>17965</v>
      </c>
    </row>
    <row r="1023" hidden="1">
      <c r="A1023" s="24">
        <v>14113.0</v>
      </c>
      <c r="B1023" s="76">
        <v>0.7916666666666666</v>
      </c>
      <c r="C1023" s="41" t="s">
        <v>2768</v>
      </c>
      <c r="D1023" s="77">
        <v>21851.0</v>
      </c>
      <c r="E1023" s="77">
        <v>44634.0</v>
      </c>
      <c r="F1023" s="24" t="s">
        <v>7674</v>
      </c>
      <c r="G1023" s="24" t="s">
        <v>7673</v>
      </c>
      <c r="H1023" s="24" t="s">
        <v>7673</v>
      </c>
      <c r="I1023" s="24" t="s">
        <v>6900</v>
      </c>
      <c r="J1023" s="24"/>
      <c r="K1023" s="24" t="s">
        <v>17965</v>
      </c>
    </row>
    <row r="1024" hidden="1">
      <c r="A1024" s="24">
        <v>15614.0</v>
      </c>
      <c r="B1024" s="76">
        <v>0.7916666666666666</v>
      </c>
      <c r="C1024" s="41" t="s">
        <v>4013</v>
      </c>
      <c r="D1024" s="77">
        <v>22255.0</v>
      </c>
      <c r="E1024" s="77">
        <v>44634.0</v>
      </c>
      <c r="F1024" s="24" t="s">
        <v>7674</v>
      </c>
      <c r="G1024" s="24" t="s">
        <v>7673</v>
      </c>
      <c r="H1024" s="24" t="s">
        <v>7673</v>
      </c>
      <c r="I1024" s="24" t="s">
        <v>6899</v>
      </c>
      <c r="J1024" s="24"/>
      <c r="K1024" s="24" t="s">
        <v>17965</v>
      </c>
    </row>
    <row r="1025" hidden="1">
      <c r="A1025" s="24">
        <v>16887.0</v>
      </c>
      <c r="B1025" s="76">
        <v>0.7916666666666666</v>
      </c>
      <c r="C1025" s="41" t="s">
        <v>5118</v>
      </c>
      <c r="D1025" s="77">
        <v>27615.0</v>
      </c>
      <c r="E1025" s="77">
        <v>44634.0</v>
      </c>
      <c r="F1025" s="24" t="s">
        <v>7674</v>
      </c>
      <c r="G1025" s="24" t="s">
        <v>7673</v>
      </c>
      <c r="H1025" s="24" t="s">
        <v>7673</v>
      </c>
      <c r="I1025" s="24" t="s">
        <v>6915</v>
      </c>
      <c r="J1025" s="24"/>
      <c r="K1025" s="24" t="s">
        <v>17965</v>
      </c>
    </row>
    <row r="1026" hidden="1">
      <c r="A1026" s="24">
        <v>12957.0</v>
      </c>
      <c r="B1026" s="76">
        <v>0.7916666666666666</v>
      </c>
      <c r="C1026" s="41" t="s">
        <v>1858</v>
      </c>
      <c r="D1026" s="77">
        <v>26295.0</v>
      </c>
      <c r="E1026" s="77">
        <v>44634.0</v>
      </c>
      <c r="F1026" s="24" t="s">
        <v>7674</v>
      </c>
      <c r="G1026" s="24" t="s">
        <v>7673</v>
      </c>
      <c r="H1026" s="24" t="s">
        <v>7673</v>
      </c>
      <c r="I1026" s="24" t="s">
        <v>6893</v>
      </c>
      <c r="J1026" s="24"/>
      <c r="K1026" s="24" t="s">
        <v>17965</v>
      </c>
    </row>
    <row r="1027" hidden="1">
      <c r="A1027" s="24">
        <v>18114.0</v>
      </c>
      <c r="B1027" s="76">
        <v>0.7916666666666666</v>
      </c>
      <c r="C1027" s="41" t="s">
        <v>6397</v>
      </c>
      <c r="D1027" s="77">
        <v>32736.0</v>
      </c>
      <c r="E1027" s="77">
        <v>44634.0</v>
      </c>
      <c r="F1027" s="24" t="s">
        <v>7674</v>
      </c>
      <c r="G1027" s="24" t="s">
        <v>7682</v>
      </c>
      <c r="H1027" s="24" t="s">
        <v>7682</v>
      </c>
      <c r="I1027" s="24" t="s">
        <v>6908</v>
      </c>
      <c r="J1027" s="24"/>
      <c r="K1027" s="24" t="s">
        <v>17968</v>
      </c>
    </row>
    <row r="1028" hidden="1">
      <c r="A1028" s="24">
        <v>18098.0</v>
      </c>
      <c r="B1028" s="76">
        <v>0.7916666666666666</v>
      </c>
      <c r="C1028" s="41" t="s">
        <v>6407</v>
      </c>
      <c r="D1028" s="77">
        <v>18133.0</v>
      </c>
      <c r="E1028" s="77">
        <v>44634.0</v>
      </c>
      <c r="F1028" s="24" t="s">
        <v>7674</v>
      </c>
      <c r="G1028" s="24" t="s">
        <v>7673</v>
      </c>
      <c r="H1028" s="24" t="s">
        <v>7673</v>
      </c>
      <c r="I1028" s="24" t="s">
        <v>6811</v>
      </c>
      <c r="J1028" s="24"/>
      <c r="K1028" s="24" t="s">
        <v>17965</v>
      </c>
    </row>
    <row r="1029" hidden="1">
      <c r="A1029" s="24">
        <v>16353.0</v>
      </c>
      <c r="B1029" s="76">
        <v>0.7916666666666666</v>
      </c>
      <c r="C1029" s="41" t="s">
        <v>4664</v>
      </c>
      <c r="D1029" s="77">
        <v>14083.0</v>
      </c>
      <c r="E1029" s="77">
        <v>44634.0</v>
      </c>
      <c r="F1029" s="24" t="s">
        <v>7674</v>
      </c>
      <c r="G1029" s="24" t="s">
        <v>7673</v>
      </c>
      <c r="H1029" s="24" t="s">
        <v>7673</v>
      </c>
      <c r="I1029" s="24" t="s">
        <v>6849</v>
      </c>
      <c r="J1029" s="24"/>
      <c r="K1029" s="24" t="s">
        <v>17965</v>
      </c>
    </row>
    <row r="1030" hidden="1">
      <c r="A1030" s="24">
        <v>9263.0</v>
      </c>
      <c r="B1030" s="76">
        <v>0.7916666666666666</v>
      </c>
      <c r="C1030" s="41" t="s">
        <v>104</v>
      </c>
      <c r="D1030" s="77">
        <v>14169.0</v>
      </c>
      <c r="E1030" s="77">
        <v>44634.0</v>
      </c>
      <c r="F1030" s="24" t="s">
        <v>17970</v>
      </c>
      <c r="G1030" s="24" t="s">
        <v>7681</v>
      </c>
      <c r="H1030" s="24" t="s">
        <v>7681</v>
      </c>
      <c r="I1030" s="24" t="s">
        <v>6831</v>
      </c>
      <c r="J1030" s="24"/>
      <c r="K1030" s="24" t="s">
        <v>18057</v>
      </c>
    </row>
    <row r="1031" hidden="1">
      <c r="A1031" s="24">
        <v>9209.0</v>
      </c>
      <c r="B1031" s="76">
        <v>0.7916666666666666</v>
      </c>
      <c r="C1031" s="41" t="s">
        <v>63</v>
      </c>
      <c r="D1031" s="77">
        <v>20421.0</v>
      </c>
      <c r="E1031" s="77">
        <v>44634.0</v>
      </c>
      <c r="F1031" s="24" t="s">
        <v>7674</v>
      </c>
      <c r="G1031" s="24" t="s">
        <v>7682</v>
      </c>
      <c r="H1031" s="24" t="s">
        <v>7682</v>
      </c>
      <c r="I1031" s="24" t="s">
        <v>6836</v>
      </c>
      <c r="J1031" s="24"/>
      <c r="K1031" s="24" t="s">
        <v>17969</v>
      </c>
    </row>
    <row r="1032" hidden="1">
      <c r="A1032" s="24">
        <v>9856.0</v>
      </c>
      <c r="B1032" s="76">
        <v>0.7916666666666666</v>
      </c>
      <c r="C1032" s="41" t="s">
        <v>311</v>
      </c>
      <c r="D1032" s="77">
        <v>13655.0</v>
      </c>
      <c r="E1032" s="77">
        <v>44634.0</v>
      </c>
      <c r="F1032" s="24" t="s">
        <v>7674</v>
      </c>
      <c r="G1032" s="24" t="s">
        <v>7682</v>
      </c>
      <c r="H1032" s="24" t="s">
        <v>7682</v>
      </c>
      <c r="I1032" s="24" t="s">
        <v>6836</v>
      </c>
      <c r="J1032" s="24"/>
      <c r="K1032" s="24" t="s">
        <v>17981</v>
      </c>
    </row>
    <row r="1033" hidden="1">
      <c r="A1033" s="24">
        <v>12968.0</v>
      </c>
      <c r="B1033" s="76">
        <v>0.8125</v>
      </c>
      <c r="C1033" s="41" t="s">
        <v>1866</v>
      </c>
      <c r="D1033" s="77">
        <v>17573.0</v>
      </c>
      <c r="E1033" s="77">
        <v>44634.0</v>
      </c>
      <c r="F1033" s="24" t="s">
        <v>17956</v>
      </c>
      <c r="G1033" s="24" t="s">
        <v>7681</v>
      </c>
      <c r="H1033" s="24" t="s">
        <v>7681</v>
      </c>
      <c r="I1033" s="24" t="s">
        <v>6836</v>
      </c>
      <c r="J1033" s="24"/>
      <c r="K1033" s="24" t="s">
        <v>17966</v>
      </c>
    </row>
    <row r="1034" hidden="1">
      <c r="A1034" s="24">
        <v>15301.0</v>
      </c>
      <c r="B1034" s="76">
        <v>0.8333333333333334</v>
      </c>
      <c r="C1034" s="41" t="s">
        <v>3742</v>
      </c>
      <c r="D1034" s="77">
        <v>10044.0</v>
      </c>
      <c r="E1034" s="77">
        <v>44634.0</v>
      </c>
      <c r="F1034" s="24" t="s">
        <v>7674</v>
      </c>
      <c r="G1034" s="24" t="s">
        <v>7675</v>
      </c>
      <c r="H1034" s="24" t="s">
        <v>7675</v>
      </c>
      <c r="I1034" s="24" t="s">
        <v>6836</v>
      </c>
      <c r="J1034" s="24"/>
      <c r="K1034" s="24" t="s">
        <v>17974</v>
      </c>
    </row>
    <row r="1035" hidden="1">
      <c r="A1035" s="24">
        <v>12230.0</v>
      </c>
      <c r="B1035" s="76">
        <v>0.8333333333333334</v>
      </c>
      <c r="C1035" s="41" t="s">
        <v>6395</v>
      </c>
      <c r="D1035" s="77">
        <v>18378.0</v>
      </c>
      <c r="E1035" s="77">
        <v>44634.0</v>
      </c>
      <c r="F1035" s="24" t="s">
        <v>7674</v>
      </c>
      <c r="G1035" s="24" t="s">
        <v>7675</v>
      </c>
      <c r="H1035" s="24" t="s">
        <v>7675</v>
      </c>
      <c r="I1035" s="24" t="s">
        <v>6831</v>
      </c>
      <c r="J1035" s="24"/>
      <c r="K1035" s="24" t="s">
        <v>17982</v>
      </c>
    </row>
    <row r="1036" hidden="1">
      <c r="A1036" s="24">
        <v>13348.0</v>
      </c>
      <c r="B1036" s="76">
        <v>0.8333333333333334</v>
      </c>
      <c r="C1036" s="41" t="s">
        <v>2170</v>
      </c>
      <c r="D1036" s="77">
        <v>19524.0</v>
      </c>
      <c r="E1036" s="77">
        <v>44634.0</v>
      </c>
      <c r="F1036" s="24" t="s">
        <v>7674</v>
      </c>
      <c r="G1036" s="24" t="s">
        <v>7682</v>
      </c>
      <c r="H1036" s="24" t="s">
        <v>7682</v>
      </c>
      <c r="I1036" s="24" t="s">
        <v>6831</v>
      </c>
      <c r="J1036" s="24"/>
      <c r="K1036" s="24" t="s">
        <v>17986</v>
      </c>
    </row>
    <row r="1037" hidden="1">
      <c r="A1037" s="24">
        <v>15098.0</v>
      </c>
      <c r="B1037" s="76">
        <v>0.8333333333333334</v>
      </c>
      <c r="C1037" s="41" t="s">
        <v>3574</v>
      </c>
      <c r="D1037" s="77">
        <v>26742.0</v>
      </c>
      <c r="E1037" s="77">
        <v>44634.0</v>
      </c>
      <c r="F1037" s="24" t="s">
        <v>7674</v>
      </c>
      <c r="G1037" s="24" t="s">
        <v>7682</v>
      </c>
      <c r="H1037" s="24" t="s">
        <v>7682</v>
      </c>
      <c r="I1037" s="24" t="s">
        <v>6821</v>
      </c>
      <c r="J1037" s="24"/>
      <c r="K1037" s="24" t="s">
        <v>18041</v>
      </c>
    </row>
    <row r="1038" hidden="1">
      <c r="A1038" s="24">
        <v>17619.0</v>
      </c>
      <c r="B1038" s="76">
        <v>0.8333333333333334</v>
      </c>
      <c r="C1038" s="41" t="s">
        <v>5757</v>
      </c>
      <c r="D1038" s="77">
        <v>22908.0</v>
      </c>
      <c r="E1038" s="77">
        <v>44634.0</v>
      </c>
      <c r="F1038" s="24" t="s">
        <v>7674</v>
      </c>
      <c r="G1038" s="24" t="s">
        <v>7675</v>
      </c>
      <c r="H1038" s="24" t="s">
        <v>7675</v>
      </c>
      <c r="I1038" s="24" t="s">
        <v>6836</v>
      </c>
      <c r="J1038" s="24"/>
      <c r="K1038" s="24" t="s">
        <v>17974</v>
      </c>
    </row>
    <row r="1039" hidden="1">
      <c r="A1039" s="24">
        <v>10273.0</v>
      </c>
      <c r="B1039" s="76">
        <v>0.8541666666666666</v>
      </c>
      <c r="C1039" s="41" t="s">
        <v>466</v>
      </c>
      <c r="D1039" s="77">
        <v>15730.0</v>
      </c>
      <c r="E1039" s="77">
        <v>44634.0</v>
      </c>
      <c r="F1039" s="24" t="s">
        <v>7674</v>
      </c>
      <c r="G1039" s="24" t="s">
        <v>7673</v>
      </c>
      <c r="H1039" s="24" t="s">
        <v>7673</v>
      </c>
      <c r="I1039" s="24" t="s">
        <v>6904</v>
      </c>
      <c r="J1039" s="24"/>
      <c r="K1039" s="24" t="s">
        <v>18012</v>
      </c>
    </row>
    <row r="1040" hidden="1">
      <c r="A1040" s="24">
        <v>12775.0</v>
      </c>
      <c r="B1040" s="76">
        <v>0.8541666666666666</v>
      </c>
      <c r="C1040" s="41" t="s">
        <v>1705</v>
      </c>
      <c r="D1040" s="77">
        <v>21667.0</v>
      </c>
      <c r="E1040" s="77">
        <v>44634.0</v>
      </c>
      <c r="F1040" s="24" t="s">
        <v>7674</v>
      </c>
      <c r="G1040" s="24" t="s">
        <v>7675</v>
      </c>
      <c r="H1040" s="24" t="s">
        <v>7675</v>
      </c>
      <c r="I1040" s="24" t="s">
        <v>6893</v>
      </c>
      <c r="J1040" s="24"/>
      <c r="K1040" s="24" t="s">
        <v>17965</v>
      </c>
    </row>
    <row r="1041" hidden="1">
      <c r="A1041" s="24">
        <v>16679.0</v>
      </c>
      <c r="B1041" s="76">
        <v>0.3333333333333333</v>
      </c>
      <c r="C1041" s="41" t="s">
        <v>4939</v>
      </c>
      <c r="D1041" s="77">
        <v>22296.0</v>
      </c>
      <c r="E1041" s="77">
        <v>44634.0</v>
      </c>
      <c r="F1041" s="24" t="s">
        <v>7674</v>
      </c>
      <c r="G1041" s="24" t="s">
        <v>7675</v>
      </c>
      <c r="H1041" s="24" t="s">
        <v>7675</v>
      </c>
      <c r="I1041" s="24" t="s">
        <v>6789</v>
      </c>
      <c r="J1041" s="24"/>
      <c r="K1041" s="24" t="s">
        <v>17955</v>
      </c>
    </row>
    <row r="1042" hidden="1">
      <c r="A1042" s="24">
        <v>17382.0</v>
      </c>
      <c r="B1042" s="76">
        <v>0.3333333333333333</v>
      </c>
      <c r="C1042" s="41" t="s">
        <v>5549</v>
      </c>
      <c r="D1042" s="77">
        <v>20693.0</v>
      </c>
      <c r="E1042" s="77">
        <v>44634.0</v>
      </c>
      <c r="F1042" s="24" t="s">
        <v>7678</v>
      </c>
      <c r="G1042" s="24" t="s">
        <v>7681</v>
      </c>
      <c r="H1042" s="24" t="s">
        <v>7681</v>
      </c>
      <c r="I1042" s="24" t="s">
        <v>6825</v>
      </c>
      <c r="J1042" s="24"/>
      <c r="K1042" s="24" t="s">
        <v>17955</v>
      </c>
    </row>
    <row r="1043" hidden="1">
      <c r="A1043" s="24">
        <v>17752.0</v>
      </c>
      <c r="B1043" s="76">
        <v>0.3541666666666667</v>
      </c>
      <c r="C1043" s="41" t="s">
        <v>5876</v>
      </c>
      <c r="D1043" s="77">
        <v>12688.0</v>
      </c>
      <c r="E1043" s="77">
        <v>44634.0</v>
      </c>
      <c r="F1043" s="24" t="s">
        <v>7679</v>
      </c>
      <c r="G1043" s="24" t="s">
        <v>7681</v>
      </c>
      <c r="H1043" s="24" t="s">
        <v>7681</v>
      </c>
      <c r="I1043" s="24" t="s">
        <v>6810</v>
      </c>
      <c r="J1043" s="24"/>
      <c r="K1043" s="24" t="s">
        <v>17955</v>
      </c>
    </row>
    <row r="1044" hidden="1">
      <c r="A1044" s="24">
        <v>15608.0</v>
      </c>
      <c r="B1044" s="76">
        <v>0.3645833333333333</v>
      </c>
      <c r="C1044" s="41" t="s">
        <v>4007</v>
      </c>
      <c r="D1044" s="77">
        <v>20238.0</v>
      </c>
      <c r="E1044" s="77">
        <v>44634.0</v>
      </c>
      <c r="F1044" s="24" t="s">
        <v>7674</v>
      </c>
      <c r="G1044" s="24" t="s">
        <v>7682</v>
      </c>
      <c r="H1044" s="24" t="s">
        <v>7682</v>
      </c>
      <c r="I1044" s="24" t="s">
        <v>6810</v>
      </c>
      <c r="J1044" s="24"/>
      <c r="K1044" s="24" t="s">
        <v>17955</v>
      </c>
    </row>
    <row r="1045" hidden="1">
      <c r="A1045" s="24">
        <v>15952.0</v>
      </c>
      <c r="B1045" s="76">
        <v>0.375</v>
      </c>
      <c r="C1045" s="41" t="s">
        <v>4321</v>
      </c>
      <c r="D1045" s="77">
        <v>21231.0</v>
      </c>
      <c r="E1045" s="77">
        <v>44634.0</v>
      </c>
      <c r="F1045" s="24" t="s">
        <v>17957</v>
      </c>
      <c r="G1045" s="24" t="s">
        <v>7675</v>
      </c>
      <c r="H1045" s="24" t="s">
        <v>7675</v>
      </c>
      <c r="I1045" s="24" t="s">
        <v>6821</v>
      </c>
      <c r="J1045" s="24"/>
      <c r="K1045" s="24" t="s">
        <v>17955</v>
      </c>
    </row>
    <row r="1046" hidden="1">
      <c r="A1046" s="24">
        <v>9732.0</v>
      </c>
      <c r="B1046" s="76">
        <v>0.3958333333333333</v>
      </c>
      <c r="C1046" s="41" t="s">
        <v>263</v>
      </c>
      <c r="D1046" s="77">
        <v>21690.0</v>
      </c>
      <c r="E1046" s="77">
        <v>44634.0</v>
      </c>
      <c r="F1046" s="24" t="s">
        <v>7674</v>
      </c>
      <c r="G1046" s="24" t="s">
        <v>7675</v>
      </c>
      <c r="H1046" s="24" t="s">
        <v>7675</v>
      </c>
      <c r="I1046" s="24" t="s">
        <v>6821</v>
      </c>
      <c r="J1046" s="24"/>
      <c r="K1046" s="24" t="s">
        <v>17955</v>
      </c>
    </row>
    <row r="1047" hidden="1">
      <c r="A1047" s="24">
        <v>16839.0</v>
      </c>
      <c r="B1047" s="76">
        <v>0.3958333333333333</v>
      </c>
      <c r="C1047" s="41" t="s">
        <v>5077</v>
      </c>
      <c r="D1047" s="77">
        <v>32140.0</v>
      </c>
      <c r="E1047" s="77">
        <v>44634.0</v>
      </c>
      <c r="F1047" s="24" t="s">
        <v>7679</v>
      </c>
      <c r="G1047" s="24" t="s">
        <v>7681</v>
      </c>
      <c r="H1047" s="24" t="s">
        <v>7681</v>
      </c>
      <c r="I1047" s="24" t="s">
        <v>6869</v>
      </c>
      <c r="J1047" s="24"/>
      <c r="K1047" s="24" t="s">
        <v>17955</v>
      </c>
    </row>
    <row r="1048" hidden="1">
      <c r="A1048" s="24">
        <v>10954.0</v>
      </c>
      <c r="B1048" s="76">
        <v>0.3958333333333333</v>
      </c>
      <c r="C1048" s="41" t="s">
        <v>736</v>
      </c>
      <c r="D1048" s="77">
        <v>17103.0</v>
      </c>
      <c r="E1048" s="77">
        <v>44634.0</v>
      </c>
      <c r="F1048" s="24" t="s">
        <v>7672</v>
      </c>
      <c r="G1048" s="24" t="s">
        <v>7681</v>
      </c>
      <c r="H1048" s="24" t="s">
        <v>7681</v>
      </c>
      <c r="I1048" s="24" t="s">
        <v>6836</v>
      </c>
      <c r="J1048" s="24"/>
      <c r="K1048" s="24" t="s">
        <v>17955</v>
      </c>
    </row>
    <row r="1049" hidden="1">
      <c r="A1049" s="24">
        <v>10114.0</v>
      </c>
      <c r="B1049" s="76">
        <v>0.4166666666666667</v>
      </c>
      <c r="C1049" s="41" t="s">
        <v>407</v>
      </c>
      <c r="D1049" s="77">
        <v>21405.0</v>
      </c>
      <c r="E1049" s="77">
        <v>44634.0</v>
      </c>
      <c r="F1049" s="24" t="s">
        <v>7674</v>
      </c>
      <c r="G1049" s="24" t="s">
        <v>7682</v>
      </c>
      <c r="H1049" s="24" t="s">
        <v>7682</v>
      </c>
      <c r="I1049" s="24" t="s">
        <v>6793</v>
      </c>
      <c r="J1049" s="24"/>
      <c r="K1049" s="24" t="s">
        <v>17955</v>
      </c>
    </row>
    <row r="1050" hidden="1">
      <c r="A1050" s="24">
        <v>14050.0</v>
      </c>
      <c r="B1050" s="76">
        <v>0.4270833333333333</v>
      </c>
      <c r="C1050" s="41" t="s">
        <v>2715</v>
      </c>
      <c r="D1050" s="77">
        <v>20523.0</v>
      </c>
      <c r="E1050" s="77">
        <v>44634.0</v>
      </c>
      <c r="F1050" s="24" t="s">
        <v>7674</v>
      </c>
      <c r="G1050" s="24" t="s">
        <v>7682</v>
      </c>
      <c r="H1050" s="24" t="s">
        <v>7682</v>
      </c>
      <c r="I1050" s="24" t="s">
        <v>6908</v>
      </c>
      <c r="J1050" s="24"/>
      <c r="K1050" s="24" t="s">
        <v>17955</v>
      </c>
    </row>
    <row r="1051" hidden="1">
      <c r="A1051" s="24">
        <v>9538.0</v>
      </c>
      <c r="B1051" s="76">
        <v>0.4375</v>
      </c>
      <c r="C1051" s="41" t="s">
        <v>190</v>
      </c>
      <c r="D1051" s="77">
        <v>19933.0</v>
      </c>
      <c r="E1051" s="77">
        <v>44634.0</v>
      </c>
      <c r="F1051" s="24" t="s">
        <v>7674</v>
      </c>
      <c r="G1051" s="24" t="s">
        <v>7675</v>
      </c>
      <c r="H1051" s="24" t="s">
        <v>7675</v>
      </c>
      <c r="I1051" s="24" t="s">
        <v>6777</v>
      </c>
      <c r="J1051" s="24"/>
      <c r="K1051" s="24" t="s">
        <v>17955</v>
      </c>
    </row>
    <row r="1052" hidden="1">
      <c r="A1052" s="24">
        <v>15524.0</v>
      </c>
      <c r="B1052" s="76">
        <v>0.4479166666666667</v>
      </c>
      <c r="C1052" s="41" t="s">
        <v>3931</v>
      </c>
      <c r="D1052" s="77">
        <v>19310.0</v>
      </c>
      <c r="E1052" s="77">
        <v>44634.0</v>
      </c>
      <c r="F1052" s="24" t="s">
        <v>7674</v>
      </c>
      <c r="G1052" s="24" t="s">
        <v>7675</v>
      </c>
      <c r="H1052" s="24" t="s">
        <v>7675</v>
      </c>
      <c r="I1052" s="24" t="s">
        <v>6836</v>
      </c>
      <c r="J1052" s="24"/>
      <c r="K1052" s="24" t="s">
        <v>17955</v>
      </c>
    </row>
    <row r="1053" hidden="1">
      <c r="A1053" s="24">
        <v>13078.0</v>
      </c>
      <c r="B1053" s="76">
        <v>0.4583333333333333</v>
      </c>
      <c r="C1053" s="41" t="s">
        <v>1959</v>
      </c>
      <c r="D1053" s="77">
        <v>25457.0</v>
      </c>
      <c r="E1053" s="77">
        <v>44634.0</v>
      </c>
      <c r="F1053" s="24" t="s">
        <v>7674</v>
      </c>
      <c r="G1053" s="24" t="s">
        <v>7682</v>
      </c>
      <c r="H1053" s="24" t="s">
        <v>7682</v>
      </c>
      <c r="I1053" s="24" t="s">
        <v>6789</v>
      </c>
      <c r="J1053" s="24"/>
      <c r="K1053" s="24" t="s">
        <v>17955</v>
      </c>
    </row>
    <row r="1054" hidden="1">
      <c r="A1054" s="24">
        <v>10509.0</v>
      </c>
      <c r="B1054" s="76">
        <v>0.5520833333333334</v>
      </c>
      <c r="C1054" s="41" t="s">
        <v>570</v>
      </c>
      <c r="D1054" s="77">
        <v>20407.0</v>
      </c>
      <c r="E1054" s="77">
        <v>44634.0</v>
      </c>
      <c r="F1054" s="24" t="s">
        <v>18054</v>
      </c>
      <c r="G1054" s="24" t="s">
        <v>7681</v>
      </c>
      <c r="H1054" s="24" t="s">
        <v>7681</v>
      </c>
      <c r="I1054" s="24" t="s">
        <v>6836</v>
      </c>
      <c r="J1054" s="24"/>
      <c r="K1054" s="24" t="s">
        <v>17955</v>
      </c>
    </row>
    <row r="1055" hidden="1">
      <c r="A1055" s="24">
        <v>13768.0</v>
      </c>
      <c r="B1055" s="76">
        <v>0.5625</v>
      </c>
      <c r="C1055" s="41" t="s">
        <v>2505</v>
      </c>
      <c r="D1055" s="77">
        <v>14281.0</v>
      </c>
      <c r="E1055" s="77">
        <v>44634.0</v>
      </c>
      <c r="F1055" s="24" t="s">
        <v>17956</v>
      </c>
      <c r="G1055" s="24" t="s">
        <v>7681</v>
      </c>
      <c r="H1055" s="24" t="s">
        <v>7681</v>
      </c>
      <c r="I1055" s="24" t="s">
        <v>6836</v>
      </c>
      <c r="J1055" s="24"/>
      <c r="K1055" s="24" t="s">
        <v>17955</v>
      </c>
    </row>
    <row r="1056" hidden="1">
      <c r="A1056" s="24">
        <v>17785.0</v>
      </c>
      <c r="B1056" s="76">
        <v>0.5729166666666666</v>
      </c>
      <c r="C1056" s="41" t="s">
        <v>5905</v>
      </c>
      <c r="D1056" s="77">
        <v>18287.0</v>
      </c>
      <c r="E1056" s="77">
        <v>44634.0</v>
      </c>
      <c r="F1056" s="24" t="s">
        <v>7694</v>
      </c>
      <c r="G1056" s="24" t="s">
        <v>7681</v>
      </c>
      <c r="H1056" s="24" t="s">
        <v>7681</v>
      </c>
      <c r="I1056" s="24" t="s">
        <v>6913</v>
      </c>
      <c r="J1056" s="24"/>
      <c r="K1056" s="24" t="s">
        <v>17955</v>
      </c>
    </row>
    <row r="1057" hidden="1">
      <c r="A1057" s="24">
        <v>11215.0</v>
      </c>
      <c r="B1057" s="76">
        <v>0.5833333333333334</v>
      </c>
      <c r="C1057" s="41" t="s">
        <v>860</v>
      </c>
      <c r="D1057" s="77">
        <v>24298.0</v>
      </c>
      <c r="E1057" s="77">
        <v>44634.0</v>
      </c>
      <c r="F1057" s="24" t="s">
        <v>18054</v>
      </c>
      <c r="G1057" s="24" t="s">
        <v>7681</v>
      </c>
      <c r="H1057" s="24" t="s">
        <v>7681</v>
      </c>
      <c r="I1057" s="24" t="s">
        <v>6813</v>
      </c>
      <c r="J1057" s="24"/>
      <c r="K1057" s="24" t="s">
        <v>17955</v>
      </c>
    </row>
    <row r="1058" hidden="1">
      <c r="A1058" s="24">
        <v>9593.0</v>
      </c>
      <c r="B1058" s="76">
        <v>0.625</v>
      </c>
      <c r="C1058" s="41" t="s">
        <v>214</v>
      </c>
      <c r="D1058" s="77">
        <v>23217.0</v>
      </c>
      <c r="E1058" s="77">
        <v>44634.0</v>
      </c>
      <c r="F1058" s="24" t="s">
        <v>7674</v>
      </c>
      <c r="G1058" s="24" t="s">
        <v>7682</v>
      </c>
      <c r="H1058" s="24" t="s">
        <v>7682</v>
      </c>
      <c r="I1058" s="24" t="s">
        <v>6908</v>
      </c>
      <c r="J1058" s="24"/>
      <c r="K1058" s="24" t="s">
        <v>17955</v>
      </c>
    </row>
    <row r="1059" hidden="1">
      <c r="A1059" s="24">
        <v>14824.0</v>
      </c>
      <c r="B1059" s="76">
        <v>0.75</v>
      </c>
      <c r="C1059" s="41" t="s">
        <v>3344</v>
      </c>
      <c r="D1059" s="77">
        <v>34392.0</v>
      </c>
      <c r="E1059" s="77">
        <v>44634.0</v>
      </c>
      <c r="F1059" s="24" t="s">
        <v>17957</v>
      </c>
      <c r="G1059" s="24" t="s">
        <v>7675</v>
      </c>
      <c r="H1059" s="24" t="s">
        <v>7675</v>
      </c>
      <c r="I1059" s="24" t="s">
        <v>6846</v>
      </c>
      <c r="J1059" s="24"/>
      <c r="K1059" s="24" t="s">
        <v>17961</v>
      </c>
    </row>
    <row r="1060" hidden="1">
      <c r="A1060" s="24">
        <v>15063.0</v>
      </c>
      <c r="B1060" s="76">
        <v>0.7916666666666666</v>
      </c>
      <c r="C1060" s="41" t="s">
        <v>3543</v>
      </c>
      <c r="D1060" s="77">
        <v>9828.0</v>
      </c>
      <c r="E1060" s="77">
        <v>44634.0</v>
      </c>
      <c r="F1060" s="24" t="s">
        <v>7674</v>
      </c>
      <c r="G1060" s="24" t="s">
        <v>7675</v>
      </c>
      <c r="H1060" s="24" t="s">
        <v>7675</v>
      </c>
      <c r="I1060" s="24" t="s">
        <v>6834</v>
      </c>
      <c r="J1060" s="24"/>
      <c r="K1060" s="24" t="s">
        <v>17964</v>
      </c>
    </row>
    <row r="1061" hidden="1">
      <c r="A1061" s="24">
        <v>14896.0</v>
      </c>
      <c r="B1061" s="76">
        <v>0.7916666666666666</v>
      </c>
      <c r="C1061" s="41" t="s">
        <v>3408</v>
      </c>
      <c r="D1061" s="77">
        <v>23277.0</v>
      </c>
      <c r="E1061" s="77">
        <v>44634.0</v>
      </c>
      <c r="F1061" s="24" t="s">
        <v>7674</v>
      </c>
      <c r="G1061" s="24" t="s">
        <v>7675</v>
      </c>
      <c r="H1061" s="24" t="s">
        <v>7675</v>
      </c>
      <c r="I1061" s="24" t="s">
        <v>6770</v>
      </c>
      <c r="J1061" s="24"/>
      <c r="K1061" s="24" t="s">
        <v>18012</v>
      </c>
    </row>
    <row r="1062" hidden="1">
      <c r="A1062" s="24">
        <v>11880.0</v>
      </c>
      <c r="B1062" s="76">
        <v>0.7916666666666666</v>
      </c>
      <c r="C1062" s="41" t="s">
        <v>1166</v>
      </c>
      <c r="D1062" s="77">
        <v>21481.0</v>
      </c>
      <c r="E1062" s="77">
        <v>44634.0</v>
      </c>
      <c r="F1062" s="24" t="s">
        <v>7674</v>
      </c>
      <c r="G1062" s="24" t="s">
        <v>7675</v>
      </c>
      <c r="H1062" s="24" t="s">
        <v>7675</v>
      </c>
      <c r="I1062" s="24" t="s">
        <v>6908</v>
      </c>
      <c r="J1062" s="24"/>
      <c r="K1062" s="24" t="s">
        <v>17980</v>
      </c>
    </row>
    <row r="1063" hidden="1">
      <c r="A1063" s="24">
        <v>17194.0</v>
      </c>
      <c r="B1063" s="76">
        <v>0.7916666666666666</v>
      </c>
      <c r="C1063" s="41" t="s">
        <v>5378</v>
      </c>
      <c r="D1063" s="77">
        <v>14925.0</v>
      </c>
      <c r="E1063" s="77">
        <v>44634.0</v>
      </c>
      <c r="F1063" s="24" t="s">
        <v>7678</v>
      </c>
      <c r="G1063" s="24" t="s">
        <v>7673</v>
      </c>
      <c r="H1063" s="24" t="s">
        <v>7673</v>
      </c>
      <c r="I1063" s="24" t="s">
        <v>6825</v>
      </c>
      <c r="J1063" s="24"/>
      <c r="K1063" s="24" t="s">
        <v>17961</v>
      </c>
    </row>
    <row r="1064" hidden="1">
      <c r="A1064" s="24">
        <v>14656.0</v>
      </c>
      <c r="B1064" s="76">
        <v>0.7916666666666666</v>
      </c>
      <c r="C1064" s="41" t="s">
        <v>3202</v>
      </c>
      <c r="D1064" s="77">
        <v>31611.0</v>
      </c>
      <c r="E1064" s="77">
        <v>44634.0</v>
      </c>
      <c r="F1064" s="24" t="s">
        <v>7674</v>
      </c>
      <c r="G1064" s="24" t="s">
        <v>7675</v>
      </c>
      <c r="H1064" s="24" t="s">
        <v>7675</v>
      </c>
      <c r="I1064" s="24" t="s">
        <v>6876</v>
      </c>
      <c r="J1064" s="24"/>
      <c r="K1064" s="24" t="s">
        <v>17968</v>
      </c>
    </row>
    <row r="1065" hidden="1">
      <c r="A1065" s="24">
        <v>13611.0</v>
      </c>
      <c r="B1065" s="76">
        <v>0.7916666666666666</v>
      </c>
      <c r="C1065" s="41" t="s">
        <v>2378</v>
      </c>
      <c r="D1065" s="77">
        <v>17151.0</v>
      </c>
      <c r="E1065" s="77">
        <v>44634.0</v>
      </c>
      <c r="F1065" s="24" t="s">
        <v>7680</v>
      </c>
      <c r="G1065" s="24" t="s">
        <v>7681</v>
      </c>
      <c r="H1065" s="24" t="s">
        <v>7681</v>
      </c>
      <c r="I1065" s="24" t="s">
        <v>6836</v>
      </c>
      <c r="J1065" s="24"/>
      <c r="K1065" s="24" t="s">
        <v>17984</v>
      </c>
    </row>
    <row r="1066" hidden="1">
      <c r="A1066" s="24">
        <v>17929.0</v>
      </c>
      <c r="B1066" s="76">
        <v>0.7916666666666666</v>
      </c>
      <c r="C1066" s="41" t="s">
        <v>18204</v>
      </c>
      <c r="D1066" s="77">
        <v>15674.0</v>
      </c>
      <c r="E1066" s="77">
        <v>44634.0</v>
      </c>
      <c r="F1066" s="24" t="s">
        <v>7679</v>
      </c>
      <c r="G1066" s="24" t="s">
        <v>7681</v>
      </c>
      <c r="H1066" s="24" t="s">
        <v>7681</v>
      </c>
      <c r="I1066" s="24" t="s">
        <v>6810</v>
      </c>
      <c r="J1066" s="24"/>
      <c r="K1066" s="24" t="s">
        <v>17965</v>
      </c>
    </row>
    <row r="1067" hidden="1">
      <c r="A1067" s="24">
        <v>17708.0</v>
      </c>
      <c r="B1067" s="76">
        <v>0.7916666666666666</v>
      </c>
      <c r="C1067" s="41" t="s">
        <v>5840</v>
      </c>
      <c r="D1067" s="77">
        <v>14701.0</v>
      </c>
      <c r="E1067" s="77">
        <v>44634.0</v>
      </c>
      <c r="F1067" s="24" t="s">
        <v>7679</v>
      </c>
      <c r="G1067" s="24" t="s">
        <v>7681</v>
      </c>
      <c r="H1067" s="24" t="s">
        <v>7681</v>
      </c>
      <c r="I1067" s="24" t="s">
        <v>6831</v>
      </c>
      <c r="J1067" s="24"/>
      <c r="K1067" s="24" t="s">
        <v>17984</v>
      </c>
    </row>
    <row r="1068" hidden="1">
      <c r="A1068" s="24">
        <v>16897.0</v>
      </c>
      <c r="B1068" s="76">
        <v>0.7916666666666666</v>
      </c>
      <c r="C1068" s="41" t="s">
        <v>5129</v>
      </c>
      <c r="D1068" s="77">
        <v>14946.0</v>
      </c>
      <c r="E1068" s="77">
        <v>44634.0</v>
      </c>
      <c r="F1068" s="24" t="s">
        <v>7678</v>
      </c>
      <c r="G1068" s="24" t="s">
        <v>7681</v>
      </c>
      <c r="H1068" s="24" t="s">
        <v>7681</v>
      </c>
      <c r="I1068" s="24" t="s">
        <v>6804</v>
      </c>
      <c r="J1068" s="24"/>
      <c r="K1068" s="24" t="s">
        <v>17961</v>
      </c>
    </row>
    <row r="1069" hidden="1">
      <c r="A1069" s="24">
        <v>11446.0</v>
      </c>
      <c r="B1069" s="76">
        <v>0.7916666666666666</v>
      </c>
      <c r="C1069" s="41" t="s">
        <v>956</v>
      </c>
      <c r="D1069" s="77">
        <v>26192.0</v>
      </c>
      <c r="E1069" s="77">
        <v>44634.0</v>
      </c>
      <c r="F1069" s="24" t="s">
        <v>7674</v>
      </c>
      <c r="G1069" s="24" t="s">
        <v>7673</v>
      </c>
      <c r="H1069" s="24" t="s">
        <v>7673</v>
      </c>
      <c r="I1069" s="24" t="s">
        <v>6821</v>
      </c>
      <c r="J1069" s="24"/>
      <c r="K1069" s="24" t="s">
        <v>17965</v>
      </c>
    </row>
    <row r="1070" hidden="1">
      <c r="A1070" s="24">
        <v>10626.0</v>
      </c>
      <c r="B1070" s="76">
        <v>0.7916666666666666</v>
      </c>
      <c r="C1070" s="41" t="s">
        <v>607</v>
      </c>
      <c r="D1070" s="77">
        <v>18426.0</v>
      </c>
      <c r="E1070" s="77">
        <v>44634.0</v>
      </c>
      <c r="F1070" s="24" t="s">
        <v>7674</v>
      </c>
      <c r="G1070" s="24" t="s">
        <v>7673</v>
      </c>
      <c r="H1070" s="24" t="s">
        <v>7673</v>
      </c>
      <c r="I1070" s="24" t="s">
        <v>6908</v>
      </c>
      <c r="J1070" s="24"/>
      <c r="K1070" s="24" t="s">
        <v>17961</v>
      </c>
    </row>
    <row r="1071" hidden="1">
      <c r="A1071" s="24">
        <v>16156.0</v>
      </c>
      <c r="B1071" s="76">
        <v>0.7916666666666666</v>
      </c>
      <c r="C1071" s="41" t="s">
        <v>4502</v>
      </c>
      <c r="D1071" s="77">
        <v>29705.0</v>
      </c>
      <c r="E1071" s="77">
        <v>44634.0</v>
      </c>
      <c r="F1071" s="24" t="s">
        <v>7674</v>
      </c>
      <c r="G1071" s="24" t="s">
        <v>7682</v>
      </c>
      <c r="H1071" s="24" t="s">
        <v>7682</v>
      </c>
      <c r="I1071" s="24" t="s">
        <v>6793</v>
      </c>
      <c r="J1071" s="24"/>
      <c r="K1071" s="24" t="s">
        <v>17966</v>
      </c>
    </row>
    <row r="1072" hidden="1">
      <c r="A1072" s="24">
        <v>16002.0</v>
      </c>
      <c r="B1072" s="76">
        <v>0.7916666666666666</v>
      </c>
      <c r="C1072" s="41" t="s">
        <v>4365</v>
      </c>
      <c r="D1072" s="77">
        <v>33968.0</v>
      </c>
      <c r="E1072" s="77">
        <v>44634.0</v>
      </c>
      <c r="F1072" s="24" t="s">
        <v>7674</v>
      </c>
      <c r="G1072" s="24" t="s">
        <v>7682</v>
      </c>
      <c r="H1072" s="24" t="s">
        <v>7682</v>
      </c>
      <c r="I1072" s="24" t="s">
        <v>6770</v>
      </c>
      <c r="J1072" s="24"/>
      <c r="K1072" s="24" t="s">
        <v>17968</v>
      </c>
    </row>
    <row r="1073" hidden="1">
      <c r="A1073" s="24">
        <v>11287.0</v>
      </c>
      <c r="B1073" s="76">
        <v>0.7916666666666666</v>
      </c>
      <c r="C1073" s="41" t="s">
        <v>892</v>
      </c>
      <c r="D1073" s="77">
        <v>21059.0</v>
      </c>
      <c r="E1073" s="77">
        <v>44634.0</v>
      </c>
      <c r="F1073" s="24" t="s">
        <v>7674</v>
      </c>
      <c r="G1073" s="24" t="s">
        <v>7675</v>
      </c>
      <c r="H1073" s="24" t="s">
        <v>7675</v>
      </c>
      <c r="I1073" s="24" t="s">
        <v>6836</v>
      </c>
      <c r="J1073" s="24"/>
      <c r="K1073" s="24" t="s">
        <v>17973</v>
      </c>
    </row>
    <row r="1074" hidden="1">
      <c r="A1074" s="24">
        <v>15894.0</v>
      </c>
      <c r="B1074" s="76">
        <v>0.8333333333333334</v>
      </c>
      <c r="C1074" s="41" t="s">
        <v>4272</v>
      </c>
      <c r="D1074" s="77">
        <v>18114.0</v>
      </c>
      <c r="E1074" s="77">
        <v>44634.0</v>
      </c>
      <c r="F1074" s="24" t="s">
        <v>18205</v>
      </c>
      <c r="G1074" s="24" t="s">
        <v>7675</v>
      </c>
      <c r="H1074" s="24" t="s">
        <v>7675</v>
      </c>
      <c r="I1074" s="24" t="s">
        <v>6836</v>
      </c>
      <c r="J1074" s="24"/>
      <c r="K1074" s="24" t="s">
        <v>18007</v>
      </c>
    </row>
    <row r="1075" hidden="1">
      <c r="A1075" s="24">
        <v>11036.0</v>
      </c>
      <c r="B1075" s="76">
        <v>0.8333333333333334</v>
      </c>
      <c r="C1075" s="41" t="s">
        <v>772</v>
      </c>
      <c r="D1075" s="77">
        <v>18515.0</v>
      </c>
      <c r="E1075" s="77">
        <v>44634.0</v>
      </c>
      <c r="F1075" s="24" t="s">
        <v>7674</v>
      </c>
      <c r="G1075" s="24" t="s">
        <v>7675</v>
      </c>
      <c r="H1075" s="24" t="s">
        <v>7675</v>
      </c>
      <c r="I1075" s="24" t="s">
        <v>6771</v>
      </c>
      <c r="J1075" s="24"/>
      <c r="K1075" s="24" t="s">
        <v>17974</v>
      </c>
    </row>
    <row r="1076" hidden="1">
      <c r="A1076" s="24">
        <v>16468.0</v>
      </c>
      <c r="B1076" s="76">
        <v>0.8333333333333334</v>
      </c>
      <c r="C1076" s="41" t="s">
        <v>4763</v>
      </c>
      <c r="D1076" s="77">
        <v>21058.0</v>
      </c>
      <c r="E1076" s="77">
        <v>44634.0</v>
      </c>
      <c r="F1076" s="24" t="s">
        <v>7674</v>
      </c>
      <c r="G1076" s="24" t="s">
        <v>7682</v>
      </c>
      <c r="H1076" s="24" t="s">
        <v>7682</v>
      </c>
      <c r="I1076" s="24" t="s">
        <v>6821</v>
      </c>
      <c r="J1076" s="24"/>
      <c r="K1076" s="24" t="s">
        <v>17982</v>
      </c>
    </row>
    <row r="1077" hidden="1">
      <c r="A1077" s="24">
        <v>14283.0</v>
      </c>
      <c r="B1077" s="76">
        <v>0.8333333333333334</v>
      </c>
      <c r="C1077" s="41" t="s">
        <v>6470</v>
      </c>
      <c r="D1077" s="77">
        <v>19698.0</v>
      </c>
      <c r="E1077" s="77">
        <v>44634.0</v>
      </c>
      <c r="F1077" s="24" t="s">
        <v>7674</v>
      </c>
      <c r="G1077" s="24" t="s">
        <v>7673</v>
      </c>
      <c r="H1077" s="24" t="s">
        <v>7673</v>
      </c>
      <c r="I1077" s="24" t="s">
        <v>6808</v>
      </c>
      <c r="J1077" s="24"/>
      <c r="K1077" s="24" t="s">
        <v>17967</v>
      </c>
    </row>
    <row r="1078" hidden="1">
      <c r="A1078" s="24">
        <v>18100.0</v>
      </c>
      <c r="B1078" s="76">
        <v>0.5520833333333334</v>
      </c>
      <c r="C1078" s="41" t="s">
        <v>6495</v>
      </c>
      <c r="D1078" s="77">
        <v>14158.0</v>
      </c>
      <c r="E1078" s="77">
        <v>44634.0</v>
      </c>
      <c r="F1078" s="24" t="s">
        <v>7674</v>
      </c>
      <c r="G1078" s="24" t="s">
        <v>7682</v>
      </c>
      <c r="H1078" s="24" t="s">
        <v>7682</v>
      </c>
      <c r="I1078" s="24" t="s">
        <v>6831</v>
      </c>
      <c r="J1078" s="24"/>
      <c r="K1078" s="24" t="s">
        <v>17955</v>
      </c>
    </row>
    <row r="1079" hidden="1">
      <c r="A1079" s="24">
        <v>15784.0</v>
      </c>
      <c r="B1079" s="76">
        <v>0.6041666666666666</v>
      </c>
      <c r="C1079" s="41" t="s">
        <v>4168</v>
      </c>
      <c r="D1079" s="77">
        <v>27911.0</v>
      </c>
      <c r="E1079" s="77">
        <v>44634.0</v>
      </c>
      <c r="F1079" s="24" t="s">
        <v>7674</v>
      </c>
      <c r="G1079" s="24" t="s">
        <v>7682</v>
      </c>
      <c r="H1079" s="24" t="s">
        <v>7682</v>
      </c>
      <c r="I1079" s="24" t="s">
        <v>6836</v>
      </c>
      <c r="J1079" s="24"/>
      <c r="K1079" s="24" t="s">
        <v>17955</v>
      </c>
    </row>
    <row r="1080" hidden="1">
      <c r="A1080" s="24">
        <v>15278.0</v>
      </c>
      <c r="B1080" s="76">
        <v>0.6145833333333334</v>
      </c>
      <c r="C1080" s="41" t="s">
        <v>3725</v>
      </c>
      <c r="D1080" s="77">
        <v>24532.0</v>
      </c>
      <c r="E1080" s="77">
        <v>44634.0</v>
      </c>
      <c r="F1080" s="24" t="s">
        <v>17956</v>
      </c>
      <c r="G1080" s="24" t="s">
        <v>7681</v>
      </c>
      <c r="H1080" s="24" t="s">
        <v>7681</v>
      </c>
      <c r="I1080" s="24" t="s">
        <v>6836</v>
      </c>
      <c r="J1080" s="24"/>
      <c r="K1080" s="24" t="s">
        <v>17955</v>
      </c>
    </row>
    <row r="1081" hidden="1">
      <c r="A1081" s="24">
        <v>13329.0</v>
      </c>
      <c r="B1081" s="76">
        <v>0.8333333333333334</v>
      </c>
      <c r="C1081" s="41" t="s">
        <v>2159</v>
      </c>
      <c r="D1081" s="77">
        <v>26626.0</v>
      </c>
      <c r="E1081" s="77">
        <v>44634.0</v>
      </c>
      <c r="F1081" s="24" t="s">
        <v>7674</v>
      </c>
      <c r="G1081" s="24" t="s">
        <v>7682</v>
      </c>
      <c r="H1081" s="24" t="s">
        <v>7682</v>
      </c>
      <c r="I1081" s="24" t="s">
        <v>6789</v>
      </c>
      <c r="J1081" s="24"/>
      <c r="K1081" s="24" t="s">
        <v>17982</v>
      </c>
    </row>
    <row r="1082" hidden="1">
      <c r="A1082" s="24">
        <v>16542.0</v>
      </c>
      <c r="B1082" s="76">
        <v>0.46875</v>
      </c>
      <c r="C1082" s="41" t="s">
        <v>4830</v>
      </c>
      <c r="D1082" s="77">
        <v>16692.0</v>
      </c>
      <c r="E1082" s="77">
        <v>44634.0</v>
      </c>
      <c r="F1082" s="24" t="s">
        <v>7674</v>
      </c>
      <c r="G1082" s="24" t="s">
        <v>7682</v>
      </c>
      <c r="H1082" s="24" t="s">
        <v>7682</v>
      </c>
      <c r="I1082" s="24" t="s">
        <v>6913</v>
      </c>
      <c r="J1082" s="24"/>
      <c r="K1082" s="24" t="s">
        <v>17955</v>
      </c>
    </row>
    <row r="1083" hidden="1">
      <c r="A1083" s="24" t="s">
        <v>6744</v>
      </c>
      <c r="B1083" s="76">
        <v>0.6145833333333334</v>
      </c>
      <c r="C1083" s="41" t="s">
        <v>5439</v>
      </c>
      <c r="D1083" s="77">
        <v>29928.0</v>
      </c>
      <c r="E1083" s="77">
        <v>44634.0</v>
      </c>
      <c r="F1083" s="24" t="s">
        <v>7674</v>
      </c>
      <c r="G1083" s="24" t="s">
        <v>7675</v>
      </c>
      <c r="H1083" s="24" t="s">
        <v>7675</v>
      </c>
      <c r="I1083" s="24" t="s">
        <v>6874</v>
      </c>
      <c r="J1083" s="24"/>
      <c r="K1083" s="24" t="s">
        <v>17955</v>
      </c>
    </row>
    <row r="1084" hidden="1">
      <c r="A1084" s="24">
        <v>18195.0</v>
      </c>
      <c r="B1084" s="76">
        <v>0.7916666666666666</v>
      </c>
      <c r="C1084" s="41" t="s">
        <v>6722</v>
      </c>
      <c r="D1084" s="77">
        <v>32827.0</v>
      </c>
      <c r="E1084" s="77">
        <v>44634.0</v>
      </c>
      <c r="F1084" s="24" t="s">
        <v>7701</v>
      </c>
      <c r="G1084" s="24" t="s">
        <v>7673</v>
      </c>
      <c r="H1084" s="24" t="s">
        <v>7673</v>
      </c>
      <c r="I1084" s="24" t="s">
        <v>6892</v>
      </c>
      <c r="J1084" s="24"/>
      <c r="K1084" s="24" t="s">
        <v>17965</v>
      </c>
    </row>
    <row r="1085" hidden="1">
      <c r="A1085" s="24">
        <v>14837.0</v>
      </c>
      <c r="B1085" s="76">
        <v>0.7916666666666666</v>
      </c>
      <c r="C1085" s="41" t="s">
        <v>3357</v>
      </c>
      <c r="D1085" s="77">
        <v>18265.0</v>
      </c>
      <c r="E1085" s="77">
        <v>44634.0</v>
      </c>
      <c r="F1085" s="24" t="s">
        <v>7685</v>
      </c>
      <c r="G1085" s="24" t="s">
        <v>7673</v>
      </c>
      <c r="H1085" s="24" t="s">
        <v>7673</v>
      </c>
      <c r="I1085" s="24" t="s">
        <v>6836</v>
      </c>
      <c r="J1085" s="24"/>
      <c r="K1085" s="24" t="s">
        <v>17965</v>
      </c>
    </row>
    <row r="1086" hidden="1">
      <c r="A1086" s="24">
        <v>18122.0</v>
      </c>
      <c r="B1086" s="76">
        <v>0.7916666666666666</v>
      </c>
      <c r="C1086" s="41" t="s">
        <v>6416</v>
      </c>
      <c r="D1086" s="77">
        <v>26185.0</v>
      </c>
      <c r="E1086" s="77">
        <v>44634.0</v>
      </c>
      <c r="F1086" s="24" t="s">
        <v>7701</v>
      </c>
      <c r="G1086" s="24" t="s">
        <v>7673</v>
      </c>
      <c r="H1086" s="24" t="s">
        <v>7673</v>
      </c>
      <c r="I1086" s="24" t="s">
        <v>6908</v>
      </c>
      <c r="J1086" s="24"/>
      <c r="K1086" s="24" t="s">
        <v>17965</v>
      </c>
    </row>
    <row r="1087" hidden="1">
      <c r="A1087" s="24">
        <v>9628.0</v>
      </c>
      <c r="B1087" s="76">
        <v>0.8541666666666666</v>
      </c>
      <c r="C1087" s="41" t="s">
        <v>227</v>
      </c>
      <c r="D1087" s="77">
        <v>19679.0</v>
      </c>
      <c r="E1087" s="77">
        <v>44634.0</v>
      </c>
      <c r="F1087" s="24" t="s">
        <v>7694</v>
      </c>
      <c r="G1087" s="24" t="s">
        <v>7681</v>
      </c>
      <c r="H1087" s="24" t="s">
        <v>7681</v>
      </c>
      <c r="I1087" s="24" t="s">
        <v>6836</v>
      </c>
      <c r="J1087" s="24"/>
      <c r="K1087" s="24" t="s">
        <v>17984</v>
      </c>
    </row>
    <row r="1088" hidden="1">
      <c r="A1088" s="24">
        <v>10355.0</v>
      </c>
      <c r="B1088" s="76">
        <v>0.8333333333333334</v>
      </c>
      <c r="C1088" s="41" t="s">
        <v>502</v>
      </c>
      <c r="D1088" s="77">
        <v>29845.0</v>
      </c>
      <c r="E1088" s="77">
        <v>44634.0</v>
      </c>
      <c r="F1088" s="24" t="s">
        <v>7674</v>
      </c>
      <c r="G1088" s="24" t="s">
        <v>7675</v>
      </c>
      <c r="H1088" s="24" t="s">
        <v>7675</v>
      </c>
      <c r="I1088" s="24" t="s">
        <v>6862</v>
      </c>
      <c r="J1088" s="24"/>
      <c r="K1088" s="24" t="s">
        <v>17967</v>
      </c>
    </row>
    <row r="1089" hidden="1">
      <c r="A1089" s="24">
        <v>14216.0</v>
      </c>
      <c r="B1089" s="76">
        <v>0.3125</v>
      </c>
      <c r="C1089" s="41" t="s">
        <v>2844</v>
      </c>
      <c r="D1089" s="77">
        <v>22769.0</v>
      </c>
      <c r="E1089" s="77">
        <v>44634.0</v>
      </c>
      <c r="F1089" s="24" t="s">
        <v>17997</v>
      </c>
      <c r="G1089" s="24" t="s">
        <v>17994</v>
      </c>
      <c r="H1089" s="24" t="s">
        <v>7681</v>
      </c>
      <c r="I1089" s="24" t="s">
        <v>6810</v>
      </c>
      <c r="J1089" s="24"/>
      <c r="K1089" s="24" t="s">
        <v>17995</v>
      </c>
    </row>
    <row r="1090" hidden="1">
      <c r="A1090" s="24">
        <v>16044.0</v>
      </c>
      <c r="B1090" s="76">
        <v>0.3333333333333333</v>
      </c>
      <c r="C1090" s="41" t="s">
        <v>4402</v>
      </c>
      <c r="D1090" s="77">
        <v>29615.0</v>
      </c>
      <c r="E1090" s="77">
        <v>44634.0</v>
      </c>
      <c r="F1090" s="24" t="s">
        <v>17989</v>
      </c>
      <c r="G1090" s="24" t="s">
        <v>17990</v>
      </c>
      <c r="H1090" s="24" t="s">
        <v>7682</v>
      </c>
      <c r="I1090" s="24" t="s">
        <v>6908</v>
      </c>
      <c r="J1090" s="24"/>
      <c r="K1090" s="24" t="s">
        <v>17991</v>
      </c>
    </row>
    <row r="1091" hidden="1">
      <c r="A1091" s="24">
        <v>15335.0</v>
      </c>
      <c r="B1091" s="76">
        <v>0.3333333333333333</v>
      </c>
      <c r="C1091" s="41" t="s">
        <v>3769</v>
      </c>
      <c r="D1091" s="77">
        <v>33029.0</v>
      </c>
      <c r="E1091" s="77">
        <v>44634.0</v>
      </c>
      <c r="F1091" s="24" t="s">
        <v>17992</v>
      </c>
      <c r="G1091" s="24" t="s">
        <v>17990</v>
      </c>
      <c r="H1091" s="24" t="s">
        <v>7675</v>
      </c>
      <c r="I1091" s="24" t="s">
        <v>6846</v>
      </c>
      <c r="J1091" s="24"/>
      <c r="K1091" s="24" t="s">
        <v>17991</v>
      </c>
    </row>
    <row r="1092" hidden="1">
      <c r="A1092" s="24">
        <v>11171.0</v>
      </c>
      <c r="B1092" s="76">
        <v>0.3541666666666667</v>
      </c>
      <c r="C1092" s="41" t="s">
        <v>841</v>
      </c>
      <c r="D1092" s="77">
        <v>27123.0</v>
      </c>
      <c r="E1092" s="77">
        <v>44634.0</v>
      </c>
      <c r="F1092" s="24" t="s">
        <v>17989</v>
      </c>
      <c r="G1092" s="24" t="s">
        <v>17990</v>
      </c>
      <c r="H1092" s="24" t="s">
        <v>7675</v>
      </c>
      <c r="I1092" s="24" t="s">
        <v>6876</v>
      </c>
      <c r="J1092" s="24"/>
      <c r="K1092" s="24" t="s">
        <v>17991</v>
      </c>
    </row>
    <row r="1093" hidden="1">
      <c r="A1093" s="24">
        <v>9760.0</v>
      </c>
      <c r="B1093" s="76">
        <v>0.3645833333333333</v>
      </c>
      <c r="C1093" s="41" t="s">
        <v>271</v>
      </c>
      <c r="D1093" s="77">
        <v>20490.0</v>
      </c>
      <c r="E1093" s="77">
        <v>44634.0</v>
      </c>
      <c r="F1093" s="24" t="s">
        <v>17989</v>
      </c>
      <c r="G1093" s="24" t="s">
        <v>17990</v>
      </c>
      <c r="H1093" s="24" t="s">
        <v>7675</v>
      </c>
      <c r="I1093" s="24" t="s">
        <v>6908</v>
      </c>
      <c r="J1093" s="24"/>
      <c r="K1093" s="24" t="s">
        <v>17991</v>
      </c>
    </row>
    <row r="1094" hidden="1">
      <c r="A1094" s="24">
        <v>15167.0</v>
      </c>
      <c r="B1094" s="76">
        <v>0.375</v>
      </c>
      <c r="C1094" s="41" t="s">
        <v>3631</v>
      </c>
      <c r="D1094" s="77">
        <v>23568.0</v>
      </c>
      <c r="E1094" s="77">
        <v>44634.0</v>
      </c>
      <c r="F1094" s="24" t="s">
        <v>17989</v>
      </c>
      <c r="G1094" s="24" t="s">
        <v>17990</v>
      </c>
      <c r="H1094" s="24" t="s">
        <v>7682</v>
      </c>
      <c r="I1094" s="24" t="s">
        <v>6770</v>
      </c>
      <c r="J1094" s="24"/>
      <c r="K1094" s="24" t="s">
        <v>17991</v>
      </c>
    </row>
    <row r="1095" hidden="1">
      <c r="A1095" s="24">
        <v>17334.0</v>
      </c>
      <c r="B1095" s="76">
        <v>0.375</v>
      </c>
      <c r="C1095" s="41" t="s">
        <v>5501</v>
      </c>
      <c r="D1095" s="77">
        <v>25243.0</v>
      </c>
      <c r="E1095" s="77">
        <v>44634.0</v>
      </c>
      <c r="F1095" s="24" t="s">
        <v>17996</v>
      </c>
      <c r="G1095" s="24" t="s">
        <v>17990</v>
      </c>
      <c r="H1095" s="24" t="s">
        <v>7675</v>
      </c>
      <c r="I1095" s="24" t="s">
        <v>6821</v>
      </c>
      <c r="J1095" s="24"/>
      <c r="K1095" s="24" t="s">
        <v>17995</v>
      </c>
    </row>
    <row r="1096" hidden="1">
      <c r="A1096" s="24">
        <v>15002.0</v>
      </c>
      <c r="B1096" s="76">
        <v>0.3854166666666667</v>
      </c>
      <c r="C1096" s="41" t="s">
        <v>3494</v>
      </c>
      <c r="D1096" s="77">
        <v>21001.0</v>
      </c>
      <c r="E1096" s="77">
        <v>44634.0</v>
      </c>
      <c r="F1096" s="24" t="s">
        <v>17989</v>
      </c>
      <c r="G1096" s="24" t="s">
        <v>17990</v>
      </c>
      <c r="H1096" s="24" t="s">
        <v>7682</v>
      </c>
      <c r="I1096" s="24" t="s">
        <v>6877</v>
      </c>
      <c r="J1096" s="24"/>
      <c r="K1096" s="24" t="s">
        <v>17991</v>
      </c>
    </row>
    <row r="1097" hidden="1">
      <c r="A1097" s="24">
        <v>10954.0</v>
      </c>
      <c r="B1097" s="76">
        <v>0.3958333333333333</v>
      </c>
      <c r="C1097" s="41" t="s">
        <v>736</v>
      </c>
      <c r="D1097" s="77">
        <v>17103.0</v>
      </c>
      <c r="E1097" s="77">
        <v>44634.0</v>
      </c>
      <c r="F1097" s="24" t="s">
        <v>17996</v>
      </c>
      <c r="G1097" s="24" t="s">
        <v>17994</v>
      </c>
      <c r="H1097" s="24" t="s">
        <v>7681</v>
      </c>
      <c r="I1097" s="24" t="s">
        <v>6836</v>
      </c>
      <c r="J1097" s="24"/>
      <c r="K1097" s="24" t="s">
        <v>17995</v>
      </c>
    </row>
    <row r="1098" hidden="1">
      <c r="A1098" s="24">
        <v>9197.0</v>
      </c>
      <c r="B1098" s="76">
        <v>0.3958333333333333</v>
      </c>
      <c r="C1098" s="41" t="s">
        <v>55</v>
      </c>
      <c r="D1098" s="77">
        <v>17375.0</v>
      </c>
      <c r="E1098" s="77">
        <v>44634.0</v>
      </c>
      <c r="F1098" s="24" t="s">
        <v>17989</v>
      </c>
      <c r="G1098" s="24" t="s">
        <v>17990</v>
      </c>
      <c r="H1098" s="24" t="s">
        <v>7682</v>
      </c>
      <c r="I1098" s="24" t="s">
        <v>6831</v>
      </c>
      <c r="J1098" s="24"/>
      <c r="K1098" s="24" t="s">
        <v>17991</v>
      </c>
    </row>
    <row r="1099" hidden="1">
      <c r="A1099" s="24">
        <v>9732.0</v>
      </c>
      <c r="B1099" s="76">
        <v>0.3958333333333333</v>
      </c>
      <c r="C1099" s="41" t="s">
        <v>263</v>
      </c>
      <c r="D1099" s="77">
        <v>21690.0</v>
      </c>
      <c r="E1099" s="77">
        <v>44634.0</v>
      </c>
      <c r="F1099" s="24" t="s">
        <v>17996</v>
      </c>
      <c r="G1099" s="24" t="s">
        <v>17990</v>
      </c>
      <c r="H1099" s="24" t="s">
        <v>7675</v>
      </c>
      <c r="I1099" s="24" t="s">
        <v>6821</v>
      </c>
      <c r="J1099" s="24"/>
      <c r="K1099" s="24" t="s">
        <v>17995</v>
      </c>
    </row>
    <row r="1100">
      <c r="A1100" s="24">
        <v>11959.0</v>
      </c>
      <c r="B1100" s="76">
        <v>0.40625</v>
      </c>
      <c r="C1100" s="41" t="s">
        <v>1202</v>
      </c>
      <c r="D1100" s="77">
        <v>15434.0</v>
      </c>
      <c r="E1100" s="77">
        <v>44634.0</v>
      </c>
      <c r="F1100" s="24" t="s">
        <v>17999</v>
      </c>
      <c r="G1100" s="24" t="s">
        <v>17999</v>
      </c>
      <c r="H1100" s="24" t="s">
        <v>7675</v>
      </c>
      <c r="I1100" s="24" t="s">
        <v>6771</v>
      </c>
      <c r="J1100" s="24"/>
      <c r="K1100" s="24" t="s">
        <v>18000</v>
      </c>
    </row>
    <row r="1101" hidden="1">
      <c r="A1101" s="24">
        <v>11959.0</v>
      </c>
      <c r="B1101" s="76">
        <v>0.40625</v>
      </c>
      <c r="C1101" s="41" t="s">
        <v>1202</v>
      </c>
      <c r="D1101" s="77">
        <v>15434.0</v>
      </c>
      <c r="E1101" s="77">
        <v>44634.0</v>
      </c>
      <c r="F1101" s="24" t="s">
        <v>17989</v>
      </c>
      <c r="G1101" s="24" t="s">
        <v>17990</v>
      </c>
      <c r="H1101" s="24" t="s">
        <v>7675</v>
      </c>
      <c r="I1101" s="24" t="s">
        <v>6771</v>
      </c>
      <c r="J1101" s="24"/>
      <c r="K1101" s="24" t="s">
        <v>17991</v>
      </c>
    </row>
    <row r="1102" hidden="1">
      <c r="A1102" s="24">
        <v>10114.0</v>
      </c>
      <c r="B1102" s="76">
        <v>0.4166666666666667</v>
      </c>
      <c r="C1102" s="41" t="s">
        <v>407</v>
      </c>
      <c r="D1102" s="77">
        <v>21405.0</v>
      </c>
      <c r="E1102" s="77">
        <v>44634.0</v>
      </c>
      <c r="F1102" s="24" t="s">
        <v>17989</v>
      </c>
      <c r="G1102" s="24" t="s">
        <v>17990</v>
      </c>
      <c r="H1102" s="24" t="s">
        <v>7682</v>
      </c>
      <c r="I1102" s="24" t="s">
        <v>6793</v>
      </c>
      <c r="J1102" s="24"/>
      <c r="K1102" s="24" t="s">
        <v>17991</v>
      </c>
    </row>
    <row r="1103" hidden="1">
      <c r="A1103" s="24">
        <v>15657.0</v>
      </c>
      <c r="B1103" s="76">
        <v>0.4375</v>
      </c>
      <c r="C1103" s="41" t="s">
        <v>4052</v>
      </c>
      <c r="D1103" s="77">
        <v>24273.0</v>
      </c>
      <c r="E1103" s="77">
        <v>44634.0</v>
      </c>
      <c r="F1103" s="24" t="s">
        <v>17989</v>
      </c>
      <c r="G1103" s="24" t="s">
        <v>17990</v>
      </c>
      <c r="H1103" s="24" t="s">
        <v>7675</v>
      </c>
      <c r="I1103" s="24" t="s">
        <v>6882</v>
      </c>
      <c r="J1103" s="24"/>
      <c r="K1103" s="24" t="s">
        <v>17991</v>
      </c>
    </row>
    <row r="1104" hidden="1">
      <c r="A1104" s="24">
        <v>9538.0</v>
      </c>
      <c r="B1104" s="76">
        <v>0.4375</v>
      </c>
      <c r="C1104" s="41" t="s">
        <v>190</v>
      </c>
      <c r="D1104" s="77">
        <v>19933.0</v>
      </c>
      <c r="E1104" s="77">
        <v>44634.0</v>
      </c>
      <c r="F1104" s="24" t="s">
        <v>17989</v>
      </c>
      <c r="G1104" s="24" t="s">
        <v>17990</v>
      </c>
      <c r="H1104" s="24" t="s">
        <v>7675</v>
      </c>
      <c r="I1104" s="24" t="s">
        <v>6777</v>
      </c>
      <c r="J1104" s="24"/>
      <c r="K1104" s="24" t="s">
        <v>17991</v>
      </c>
    </row>
    <row r="1105" hidden="1">
      <c r="A1105" s="24">
        <v>14411.0</v>
      </c>
      <c r="B1105" s="76">
        <v>0.4479166666666667</v>
      </c>
      <c r="C1105" s="41" t="s">
        <v>3004</v>
      </c>
      <c r="D1105" s="77">
        <v>20328.0</v>
      </c>
      <c r="E1105" s="77">
        <v>44634.0</v>
      </c>
      <c r="F1105" s="24" t="s">
        <v>17989</v>
      </c>
      <c r="G1105" s="24" t="s">
        <v>17990</v>
      </c>
      <c r="H1105" s="24" t="s">
        <v>7682</v>
      </c>
      <c r="I1105" s="24" t="s">
        <v>6831</v>
      </c>
      <c r="J1105" s="24"/>
      <c r="K1105" s="24" t="s">
        <v>17991</v>
      </c>
    </row>
    <row r="1106" hidden="1">
      <c r="A1106" s="24">
        <v>15524.0</v>
      </c>
      <c r="B1106" s="76">
        <v>0.4479166666666667</v>
      </c>
      <c r="C1106" s="41" t="s">
        <v>3931</v>
      </c>
      <c r="D1106" s="77">
        <v>19310.0</v>
      </c>
      <c r="E1106" s="77">
        <v>44634.0</v>
      </c>
      <c r="F1106" s="24" t="s">
        <v>17996</v>
      </c>
      <c r="G1106" s="24" t="s">
        <v>17990</v>
      </c>
      <c r="H1106" s="24" t="s">
        <v>7675</v>
      </c>
      <c r="I1106" s="24" t="s">
        <v>6836</v>
      </c>
      <c r="J1106" s="24"/>
      <c r="K1106" s="24" t="s">
        <v>17995</v>
      </c>
    </row>
    <row r="1107" hidden="1">
      <c r="A1107" s="24">
        <v>13078.0</v>
      </c>
      <c r="B1107" s="76">
        <v>0.4583333333333333</v>
      </c>
      <c r="C1107" s="41" t="s">
        <v>1959</v>
      </c>
      <c r="D1107" s="77">
        <v>25457.0</v>
      </c>
      <c r="E1107" s="77">
        <v>44634.0</v>
      </c>
      <c r="F1107" s="24" t="s">
        <v>17989</v>
      </c>
      <c r="G1107" s="24" t="s">
        <v>17990</v>
      </c>
      <c r="H1107" s="24" t="s">
        <v>7682</v>
      </c>
      <c r="I1107" s="24" t="s">
        <v>6789</v>
      </c>
      <c r="J1107" s="24"/>
      <c r="K1107" s="24" t="s">
        <v>17991</v>
      </c>
    </row>
    <row r="1108" hidden="1">
      <c r="A1108" s="24">
        <v>15824.0</v>
      </c>
      <c r="B1108" s="76">
        <v>0.4583333333333333</v>
      </c>
      <c r="C1108" s="41" t="s">
        <v>4205</v>
      </c>
      <c r="D1108" s="77">
        <v>22206.0</v>
      </c>
      <c r="E1108" s="77">
        <v>44634.0</v>
      </c>
      <c r="F1108" s="24" t="s">
        <v>17997</v>
      </c>
      <c r="G1108" s="24" t="s">
        <v>17990</v>
      </c>
      <c r="H1108" s="24" t="s">
        <v>7682</v>
      </c>
      <c r="I1108" s="24" t="s">
        <v>6833</v>
      </c>
      <c r="J1108" s="24"/>
      <c r="K1108" s="24" t="s">
        <v>17995</v>
      </c>
    </row>
    <row r="1109" hidden="1">
      <c r="A1109" s="24">
        <v>11856.0</v>
      </c>
      <c r="B1109" s="76">
        <v>0.4583333333333333</v>
      </c>
      <c r="C1109" s="41" t="s">
        <v>1148</v>
      </c>
      <c r="D1109" s="77">
        <v>23707.0</v>
      </c>
      <c r="E1109" s="77">
        <v>44634.0</v>
      </c>
      <c r="F1109" s="24" t="s">
        <v>17989</v>
      </c>
      <c r="G1109" s="24" t="s">
        <v>17990</v>
      </c>
      <c r="H1109" s="24" t="s">
        <v>7675</v>
      </c>
      <c r="I1109" s="24" t="s">
        <v>6846</v>
      </c>
      <c r="J1109" s="24"/>
      <c r="K1109" s="24" t="s">
        <v>17991</v>
      </c>
    </row>
    <row r="1110" hidden="1">
      <c r="A1110" s="24">
        <v>16542.0</v>
      </c>
      <c r="B1110" s="76">
        <v>0.46875</v>
      </c>
      <c r="C1110" s="41" t="s">
        <v>4830</v>
      </c>
      <c r="D1110" s="77">
        <v>16692.0</v>
      </c>
      <c r="E1110" s="77">
        <v>44634.0</v>
      </c>
      <c r="F1110" s="24" t="s">
        <v>17989</v>
      </c>
      <c r="G1110" s="24" t="s">
        <v>17990</v>
      </c>
      <c r="H1110" s="24" t="s">
        <v>7682</v>
      </c>
      <c r="I1110" s="24" t="s">
        <v>6913</v>
      </c>
      <c r="J1110" s="24"/>
      <c r="K1110" s="24" t="s">
        <v>17991</v>
      </c>
    </row>
    <row r="1111" hidden="1">
      <c r="A1111" s="24">
        <v>9628.0</v>
      </c>
      <c r="B1111" s="76">
        <v>0.5520833333333334</v>
      </c>
      <c r="C1111" s="41" t="s">
        <v>227</v>
      </c>
      <c r="D1111" s="77">
        <v>19679.0</v>
      </c>
      <c r="E1111" s="77">
        <v>44634.0</v>
      </c>
      <c r="F1111" s="24" t="s">
        <v>17997</v>
      </c>
      <c r="G1111" s="24" t="s">
        <v>17994</v>
      </c>
      <c r="H1111" s="24" t="s">
        <v>7681</v>
      </c>
      <c r="I1111" s="24" t="s">
        <v>6836</v>
      </c>
      <c r="J1111" s="24"/>
      <c r="K1111" s="24" t="s">
        <v>17995</v>
      </c>
    </row>
    <row r="1112" hidden="1">
      <c r="A1112" s="24">
        <v>10273.0</v>
      </c>
      <c r="B1112" s="76">
        <v>0.5520833333333334</v>
      </c>
      <c r="C1112" s="41" t="s">
        <v>466</v>
      </c>
      <c r="D1112" s="77">
        <v>15730.0</v>
      </c>
      <c r="E1112" s="77">
        <v>44634.0</v>
      </c>
      <c r="F1112" s="24" t="s">
        <v>17989</v>
      </c>
      <c r="G1112" s="24" t="s">
        <v>17990</v>
      </c>
      <c r="H1112" s="24" t="s">
        <v>7675</v>
      </c>
      <c r="I1112" s="24" t="s">
        <v>6904</v>
      </c>
      <c r="J1112" s="24"/>
      <c r="K1112" s="24" t="s">
        <v>17991</v>
      </c>
    </row>
    <row r="1113" hidden="1">
      <c r="A1113" s="24">
        <v>11093.0</v>
      </c>
      <c r="B1113" s="76">
        <v>0.5625</v>
      </c>
      <c r="C1113" s="41" t="s">
        <v>802</v>
      </c>
      <c r="D1113" s="77">
        <v>22696.0</v>
      </c>
      <c r="E1113" s="77">
        <v>44634.0</v>
      </c>
      <c r="F1113" s="24" t="s">
        <v>17996</v>
      </c>
      <c r="G1113" s="24" t="s">
        <v>17990</v>
      </c>
      <c r="H1113" s="24" t="s">
        <v>7682</v>
      </c>
      <c r="I1113" s="24" t="s">
        <v>6833</v>
      </c>
      <c r="J1113" s="24"/>
      <c r="K1113" s="24" t="s">
        <v>17995</v>
      </c>
    </row>
    <row r="1114">
      <c r="A1114" s="24">
        <v>10310.0</v>
      </c>
      <c r="B1114" s="76">
        <v>0.5625</v>
      </c>
      <c r="C1114" s="41" t="s">
        <v>483</v>
      </c>
      <c r="D1114" s="77">
        <v>28208.0</v>
      </c>
      <c r="E1114" s="77">
        <v>44634.0</v>
      </c>
      <c r="F1114" s="24" t="s">
        <v>17999</v>
      </c>
      <c r="G1114" s="24" t="s">
        <v>17999</v>
      </c>
      <c r="H1114" s="24" t="s">
        <v>7675</v>
      </c>
      <c r="I1114" s="24" t="s">
        <v>6834</v>
      </c>
      <c r="J1114" s="24"/>
      <c r="K1114" s="24" t="s">
        <v>18000</v>
      </c>
    </row>
    <row r="1115" hidden="1">
      <c r="A1115" s="24">
        <v>10310.0</v>
      </c>
      <c r="B1115" s="76">
        <v>0.5625</v>
      </c>
      <c r="C1115" s="41" t="s">
        <v>483</v>
      </c>
      <c r="D1115" s="77">
        <v>28208.0</v>
      </c>
      <c r="E1115" s="77">
        <v>44634.0</v>
      </c>
      <c r="F1115" s="24" t="s">
        <v>18001</v>
      </c>
      <c r="G1115" s="24" t="s">
        <v>17990</v>
      </c>
      <c r="H1115" s="24" t="s">
        <v>7675</v>
      </c>
      <c r="I1115" s="24" t="s">
        <v>6834</v>
      </c>
      <c r="J1115" s="24"/>
      <c r="K1115" s="24" t="s">
        <v>17995</v>
      </c>
    </row>
    <row r="1116" hidden="1">
      <c r="A1116" s="24">
        <v>12318.0</v>
      </c>
      <c r="B1116" s="76">
        <v>0.5729166666666666</v>
      </c>
      <c r="C1116" s="41" t="s">
        <v>1391</v>
      </c>
      <c r="D1116" s="77">
        <v>20463.0</v>
      </c>
      <c r="E1116" s="77">
        <v>44634.0</v>
      </c>
      <c r="F1116" s="24" t="s">
        <v>17997</v>
      </c>
      <c r="G1116" s="24" t="s">
        <v>17990</v>
      </c>
      <c r="H1116" s="24" t="s">
        <v>7682</v>
      </c>
      <c r="I1116" s="24" t="s">
        <v>6836</v>
      </c>
      <c r="J1116" s="24"/>
      <c r="K1116" s="24" t="s">
        <v>17995</v>
      </c>
    </row>
    <row r="1117" hidden="1">
      <c r="A1117" s="24">
        <v>11518.0</v>
      </c>
      <c r="B1117" s="76">
        <v>0.59375</v>
      </c>
      <c r="C1117" s="41" t="s">
        <v>988</v>
      </c>
      <c r="D1117" s="77">
        <v>20702.0</v>
      </c>
      <c r="E1117" s="77">
        <v>44634.0</v>
      </c>
      <c r="F1117" s="24" t="s">
        <v>17996</v>
      </c>
      <c r="G1117" s="24" t="s">
        <v>17994</v>
      </c>
      <c r="H1117" s="24" t="s">
        <v>7681</v>
      </c>
      <c r="I1117" s="24" t="s">
        <v>6836</v>
      </c>
      <c r="J1117" s="24"/>
      <c r="K1117" s="24" t="s">
        <v>17995</v>
      </c>
    </row>
    <row r="1118" hidden="1">
      <c r="A1118" s="24">
        <v>16246.0</v>
      </c>
      <c r="B1118" s="76">
        <v>0.59375</v>
      </c>
      <c r="C1118" s="41" t="s">
        <v>4577</v>
      </c>
      <c r="D1118" s="77">
        <v>24375.0</v>
      </c>
      <c r="E1118" s="77">
        <v>44634.0</v>
      </c>
      <c r="F1118" s="24" t="s">
        <v>17989</v>
      </c>
      <c r="G1118" s="24" t="s">
        <v>17990</v>
      </c>
      <c r="H1118" s="24" t="s">
        <v>7682</v>
      </c>
      <c r="I1118" s="24" t="s">
        <v>6949</v>
      </c>
      <c r="J1118" s="24"/>
      <c r="K1118" s="24" t="s">
        <v>17991</v>
      </c>
    </row>
    <row r="1119" hidden="1">
      <c r="A1119" s="24">
        <v>13798.0</v>
      </c>
      <c r="B1119" s="76">
        <v>0.6145833333333334</v>
      </c>
      <c r="C1119" s="41" t="s">
        <v>2529</v>
      </c>
      <c r="D1119" s="77">
        <v>34259.0</v>
      </c>
      <c r="E1119" s="77">
        <v>44634.0</v>
      </c>
      <c r="F1119" s="24" t="s">
        <v>17989</v>
      </c>
      <c r="G1119" s="24" t="s">
        <v>17990</v>
      </c>
      <c r="H1119" s="24" t="s">
        <v>7682</v>
      </c>
      <c r="I1119" s="24" t="s">
        <v>6908</v>
      </c>
      <c r="J1119" s="24"/>
      <c r="K1119" s="24" t="s">
        <v>17991</v>
      </c>
    </row>
    <row r="1120" hidden="1">
      <c r="A1120" s="24">
        <v>17367.0</v>
      </c>
      <c r="B1120" s="76">
        <v>0.6354166666666666</v>
      </c>
      <c r="C1120" s="41" t="s">
        <v>5534</v>
      </c>
      <c r="D1120" s="77">
        <v>20919.0</v>
      </c>
      <c r="E1120" s="77">
        <v>44634.0</v>
      </c>
      <c r="F1120" s="24" t="s">
        <v>17989</v>
      </c>
      <c r="G1120" s="24" t="s">
        <v>17990</v>
      </c>
      <c r="H1120" s="24" t="s">
        <v>7682</v>
      </c>
      <c r="I1120" s="24" t="s">
        <v>6908</v>
      </c>
      <c r="J1120" s="24"/>
      <c r="K1120" s="24" t="s">
        <v>17991</v>
      </c>
    </row>
    <row r="1121" hidden="1">
      <c r="A1121" s="24">
        <v>15825.0</v>
      </c>
      <c r="B1121" s="76">
        <v>0.6458333333333334</v>
      </c>
      <c r="C1121" s="41" t="s">
        <v>4206</v>
      </c>
      <c r="D1121" s="77">
        <v>23533.0</v>
      </c>
      <c r="E1121" s="77">
        <v>44634.0</v>
      </c>
      <c r="F1121" s="24" t="s">
        <v>17996</v>
      </c>
      <c r="G1121" s="24" t="s">
        <v>17990</v>
      </c>
      <c r="H1121" s="24" t="s">
        <v>7682</v>
      </c>
      <c r="I1121" s="24" t="s">
        <v>6836</v>
      </c>
      <c r="J1121" s="24"/>
      <c r="K1121" s="24" t="s">
        <v>17995</v>
      </c>
    </row>
    <row r="1122" hidden="1">
      <c r="A1122" s="24">
        <v>15771.0</v>
      </c>
      <c r="B1122" s="76">
        <v>0.6458333333333334</v>
      </c>
      <c r="C1122" s="41" t="s">
        <v>4158</v>
      </c>
      <c r="D1122" s="77">
        <v>19858.0</v>
      </c>
      <c r="E1122" s="77">
        <v>44634.0</v>
      </c>
      <c r="F1122" s="24" t="s">
        <v>17989</v>
      </c>
      <c r="G1122" s="24" t="s">
        <v>17990</v>
      </c>
      <c r="H1122" s="24" t="s">
        <v>7675</v>
      </c>
      <c r="I1122" s="24" t="s">
        <v>6771</v>
      </c>
      <c r="J1122" s="24"/>
      <c r="K1122" s="24" t="s">
        <v>17991</v>
      </c>
    </row>
    <row r="1123">
      <c r="A1123" s="24">
        <v>15771.0</v>
      </c>
      <c r="B1123" s="76">
        <v>0.6458333333333334</v>
      </c>
      <c r="C1123" s="41" t="s">
        <v>4158</v>
      </c>
      <c r="D1123" s="77">
        <v>19858.0</v>
      </c>
      <c r="E1123" s="77">
        <v>44634.0</v>
      </c>
      <c r="F1123" s="24" t="s">
        <v>17999</v>
      </c>
      <c r="G1123" s="24" t="s">
        <v>17999</v>
      </c>
      <c r="H1123" s="24" t="s">
        <v>7675</v>
      </c>
      <c r="I1123" s="24" t="s">
        <v>6771</v>
      </c>
      <c r="J1123" s="24"/>
      <c r="K1123" s="24" t="s">
        <v>18000</v>
      </c>
    </row>
    <row r="1124" hidden="1">
      <c r="A1124" s="24">
        <v>11287.0</v>
      </c>
      <c r="B1124" s="76">
        <v>0.7083333333333334</v>
      </c>
      <c r="C1124" s="41" t="s">
        <v>892</v>
      </c>
      <c r="D1124" s="77">
        <v>21059.0</v>
      </c>
      <c r="E1124" s="77">
        <v>44634.0</v>
      </c>
      <c r="F1124" s="24" t="s">
        <v>17997</v>
      </c>
      <c r="G1124" s="24" t="s">
        <v>17990</v>
      </c>
      <c r="H1124" s="24" t="s">
        <v>7675</v>
      </c>
      <c r="I1124" s="24" t="s">
        <v>6836</v>
      </c>
      <c r="J1124" s="24"/>
      <c r="K1124" s="24" t="s">
        <v>18003</v>
      </c>
    </row>
    <row r="1125" hidden="1">
      <c r="A1125" s="24">
        <v>9856.0</v>
      </c>
      <c r="B1125" s="76">
        <v>0.7083333333333334</v>
      </c>
      <c r="C1125" s="41" t="s">
        <v>311</v>
      </c>
      <c r="D1125" s="77">
        <v>13655.0</v>
      </c>
      <c r="E1125" s="77">
        <v>44634.0</v>
      </c>
      <c r="F1125" s="24" t="s">
        <v>17997</v>
      </c>
      <c r="G1125" s="24" t="s">
        <v>17990</v>
      </c>
      <c r="H1125" s="24" t="s">
        <v>7682</v>
      </c>
      <c r="I1125" s="24" t="s">
        <v>6836</v>
      </c>
      <c r="J1125" s="24"/>
      <c r="K1125" s="24" t="s">
        <v>18003</v>
      </c>
    </row>
    <row r="1126" hidden="1">
      <c r="A1126" s="24">
        <v>16837.0</v>
      </c>
      <c r="B1126" s="76">
        <v>0.7083333333333334</v>
      </c>
      <c r="C1126" s="41" t="s">
        <v>5076</v>
      </c>
      <c r="D1126" s="77">
        <v>20933.0</v>
      </c>
      <c r="E1126" s="77">
        <v>44634.0</v>
      </c>
      <c r="F1126" s="24" t="s">
        <v>17996</v>
      </c>
      <c r="G1126" s="24" t="s">
        <v>17994</v>
      </c>
      <c r="H1126" s="24" t="s">
        <v>7681</v>
      </c>
      <c r="I1126" s="24" t="s">
        <v>6833</v>
      </c>
      <c r="J1126" s="24"/>
      <c r="K1126" s="24" t="s">
        <v>18003</v>
      </c>
    </row>
    <row r="1127" hidden="1">
      <c r="A1127" s="24">
        <v>17591.0</v>
      </c>
      <c r="B1127" s="76">
        <v>0.7083333333333334</v>
      </c>
      <c r="C1127" s="41" t="s">
        <v>5732</v>
      </c>
      <c r="D1127" s="77">
        <v>17332.0</v>
      </c>
      <c r="E1127" s="77">
        <v>44634.0</v>
      </c>
      <c r="F1127" s="24" t="s">
        <v>17999</v>
      </c>
      <c r="G1127" s="24" t="s">
        <v>17999</v>
      </c>
      <c r="H1127" s="24" t="s">
        <v>7682</v>
      </c>
      <c r="I1127" s="24" t="s">
        <v>6767</v>
      </c>
      <c r="J1127" s="24"/>
      <c r="K1127" s="24" t="s">
        <v>18003</v>
      </c>
    </row>
    <row r="1128" hidden="1">
      <c r="A1128" s="24">
        <v>12950.0</v>
      </c>
      <c r="B1128" s="76">
        <v>0.7083333333333334</v>
      </c>
      <c r="C1128" s="41" t="s">
        <v>1852</v>
      </c>
      <c r="D1128" s="77">
        <v>18718.0</v>
      </c>
      <c r="E1128" s="77">
        <v>44634.0</v>
      </c>
      <c r="F1128" s="24" t="s">
        <v>17999</v>
      </c>
      <c r="G1128" s="24" t="s">
        <v>17999</v>
      </c>
      <c r="H1128" s="24" t="s">
        <v>7682</v>
      </c>
      <c r="I1128" s="24" t="s">
        <v>6790</v>
      </c>
      <c r="J1128" s="24"/>
      <c r="K1128" s="24" t="s">
        <v>18050</v>
      </c>
    </row>
    <row r="1129" hidden="1">
      <c r="A1129" s="24">
        <v>11796.0</v>
      </c>
      <c r="B1129" s="76">
        <v>0.7083333333333334</v>
      </c>
      <c r="C1129" s="41" t="s">
        <v>1116</v>
      </c>
      <c r="D1129" s="77">
        <v>16124.0</v>
      </c>
      <c r="E1129" s="77">
        <v>44634.0</v>
      </c>
      <c r="F1129" s="24" t="s">
        <v>17996</v>
      </c>
      <c r="G1129" s="24" t="s">
        <v>17990</v>
      </c>
      <c r="H1129" s="24" t="s">
        <v>7682</v>
      </c>
      <c r="I1129" s="24" t="s">
        <v>6825</v>
      </c>
      <c r="J1129" s="24"/>
      <c r="K1129" s="24" t="s">
        <v>18003</v>
      </c>
    </row>
    <row r="1130" hidden="1">
      <c r="A1130" s="24">
        <v>16468.0</v>
      </c>
      <c r="B1130" s="76">
        <v>0.7083333333333334</v>
      </c>
      <c r="C1130" s="41" t="s">
        <v>4763</v>
      </c>
      <c r="D1130" s="77">
        <v>21058.0</v>
      </c>
      <c r="E1130" s="77">
        <v>44634.0</v>
      </c>
      <c r="F1130" s="24" t="s">
        <v>17996</v>
      </c>
      <c r="G1130" s="24" t="s">
        <v>17990</v>
      </c>
      <c r="H1130" s="24" t="s">
        <v>7682</v>
      </c>
      <c r="I1130" s="24" t="s">
        <v>6821</v>
      </c>
      <c r="J1130" s="24"/>
      <c r="K1130" s="24" t="s">
        <v>18003</v>
      </c>
    </row>
    <row r="1131" hidden="1">
      <c r="A1131" s="24">
        <v>15098.0</v>
      </c>
      <c r="B1131" s="76">
        <v>0.7083333333333334</v>
      </c>
      <c r="C1131" s="41" t="s">
        <v>3574</v>
      </c>
      <c r="D1131" s="77">
        <v>26742.0</v>
      </c>
      <c r="E1131" s="77">
        <v>44634.0</v>
      </c>
      <c r="F1131" s="24" t="s">
        <v>17997</v>
      </c>
      <c r="G1131" s="24" t="s">
        <v>17990</v>
      </c>
      <c r="H1131" s="24" t="s">
        <v>7682</v>
      </c>
      <c r="I1131" s="24" t="s">
        <v>6821</v>
      </c>
      <c r="J1131" s="24"/>
      <c r="K1131" s="24" t="s">
        <v>18003</v>
      </c>
    </row>
    <row r="1132" hidden="1">
      <c r="A1132" s="24">
        <v>13348.0</v>
      </c>
      <c r="B1132" s="76">
        <v>0.7083333333333334</v>
      </c>
      <c r="C1132" s="41" t="s">
        <v>2170</v>
      </c>
      <c r="D1132" s="77">
        <v>19524.0</v>
      </c>
      <c r="E1132" s="77">
        <v>44634.0</v>
      </c>
      <c r="F1132" s="24" t="s">
        <v>17989</v>
      </c>
      <c r="G1132" s="24" t="s">
        <v>17990</v>
      </c>
      <c r="H1132" s="24" t="s">
        <v>7682</v>
      </c>
      <c r="I1132" s="24" t="s">
        <v>6831</v>
      </c>
      <c r="J1132" s="24"/>
      <c r="K1132" s="24" t="s">
        <v>18003</v>
      </c>
    </row>
    <row r="1133" hidden="1">
      <c r="A1133" s="24">
        <v>11880.0</v>
      </c>
      <c r="B1133" s="76">
        <v>0.7083333333333334</v>
      </c>
      <c r="C1133" s="41" t="s">
        <v>1166</v>
      </c>
      <c r="D1133" s="77">
        <v>21481.0</v>
      </c>
      <c r="E1133" s="77">
        <v>44634.0</v>
      </c>
      <c r="F1133" s="24" t="s">
        <v>18001</v>
      </c>
      <c r="G1133" s="24" t="s">
        <v>17990</v>
      </c>
      <c r="H1133" s="24" t="s">
        <v>7675</v>
      </c>
      <c r="I1133" s="24" t="s">
        <v>6908</v>
      </c>
      <c r="J1133" s="24"/>
      <c r="K1133" s="24" t="s">
        <v>18003</v>
      </c>
    </row>
    <row r="1134" hidden="1">
      <c r="A1134" s="24">
        <v>10355.0</v>
      </c>
      <c r="B1134" s="76">
        <v>0.7083333333333334</v>
      </c>
      <c r="C1134" s="41" t="s">
        <v>502</v>
      </c>
      <c r="D1134" s="77">
        <v>29845.0</v>
      </c>
      <c r="E1134" s="77">
        <v>44634.0</v>
      </c>
      <c r="F1134" s="24" t="s">
        <v>17989</v>
      </c>
      <c r="G1134" s="24" t="s">
        <v>17990</v>
      </c>
      <c r="H1134" s="24" t="s">
        <v>7675</v>
      </c>
      <c r="I1134" s="24" t="s">
        <v>6862</v>
      </c>
      <c r="J1134" s="24"/>
      <c r="K1134" s="24" t="s">
        <v>18003</v>
      </c>
    </row>
    <row r="1135" hidden="1">
      <c r="A1135" s="24">
        <v>12062.0</v>
      </c>
      <c r="B1135" s="76">
        <v>0.7083333333333334</v>
      </c>
      <c r="C1135" s="41" t="s">
        <v>1253</v>
      </c>
      <c r="D1135" s="77">
        <v>11801.0</v>
      </c>
      <c r="E1135" s="77">
        <v>44634.0</v>
      </c>
      <c r="F1135" s="24" t="s">
        <v>17992</v>
      </c>
      <c r="G1135" s="24" t="s">
        <v>17990</v>
      </c>
      <c r="H1135" s="24" t="s">
        <v>7675</v>
      </c>
      <c r="I1135" s="24" t="s">
        <v>6810</v>
      </c>
      <c r="J1135" s="24"/>
      <c r="K1135" s="24" t="s">
        <v>18003</v>
      </c>
    </row>
    <row r="1136" hidden="1">
      <c r="A1136" s="24">
        <v>10329.0</v>
      </c>
      <c r="B1136" s="76">
        <v>0.7083333333333334</v>
      </c>
      <c r="C1136" s="41" t="s">
        <v>490</v>
      </c>
      <c r="D1136" s="77">
        <v>28366.0</v>
      </c>
      <c r="E1136" s="77">
        <v>44634.0</v>
      </c>
      <c r="F1136" s="24" t="s">
        <v>17989</v>
      </c>
      <c r="G1136" s="24" t="s">
        <v>17990</v>
      </c>
      <c r="H1136" s="24" t="s">
        <v>7675</v>
      </c>
      <c r="I1136" s="24" t="s">
        <v>6793</v>
      </c>
      <c r="J1136" s="24"/>
      <c r="K1136" s="24" t="s">
        <v>18003</v>
      </c>
    </row>
    <row r="1137" hidden="1">
      <c r="A1137" s="24">
        <v>17591.0</v>
      </c>
      <c r="B1137" s="76">
        <v>0.71875</v>
      </c>
      <c r="C1137" s="41" t="s">
        <v>5732</v>
      </c>
      <c r="D1137" s="77">
        <v>17332.0</v>
      </c>
      <c r="E1137" s="77">
        <v>44634.0</v>
      </c>
      <c r="F1137" s="24" t="s">
        <v>17989</v>
      </c>
      <c r="G1137" s="24" t="s">
        <v>17990</v>
      </c>
      <c r="H1137" s="24" t="s">
        <v>7682</v>
      </c>
      <c r="I1137" s="24" t="s">
        <v>6767</v>
      </c>
      <c r="J1137" s="24"/>
      <c r="K1137" s="24" t="s">
        <v>18003</v>
      </c>
    </row>
    <row r="1138" hidden="1">
      <c r="A1138" s="24">
        <v>15973.0</v>
      </c>
      <c r="B1138" s="76">
        <v>0.71875</v>
      </c>
      <c r="C1138" s="41" t="s">
        <v>4339</v>
      </c>
      <c r="D1138" s="77">
        <v>12838.0</v>
      </c>
      <c r="E1138" s="77">
        <v>44634.0</v>
      </c>
      <c r="F1138" s="24" t="s">
        <v>17996</v>
      </c>
      <c r="G1138" s="24" t="s">
        <v>17990</v>
      </c>
      <c r="H1138" s="24" t="s">
        <v>7682</v>
      </c>
      <c r="I1138" s="24" t="s">
        <v>6833</v>
      </c>
      <c r="J1138" s="24"/>
      <c r="K1138" s="24" t="s">
        <v>18003</v>
      </c>
    </row>
    <row r="1139" hidden="1">
      <c r="A1139" s="24">
        <v>15894.0</v>
      </c>
      <c r="B1139" s="76">
        <v>0.7291666666666666</v>
      </c>
      <c r="C1139" s="41" t="s">
        <v>4272</v>
      </c>
      <c r="D1139" s="77">
        <v>18114.0</v>
      </c>
      <c r="E1139" s="77">
        <v>44634.0</v>
      </c>
      <c r="F1139" s="24" t="s">
        <v>17996</v>
      </c>
      <c r="G1139" s="24" t="s">
        <v>17990</v>
      </c>
      <c r="H1139" s="24" t="s">
        <v>7675</v>
      </c>
      <c r="I1139" s="24" t="s">
        <v>6836</v>
      </c>
      <c r="J1139" s="24"/>
      <c r="K1139" s="24" t="s">
        <v>18003</v>
      </c>
    </row>
    <row r="1140" hidden="1">
      <c r="A1140" s="24">
        <v>11036.0</v>
      </c>
      <c r="B1140" s="76">
        <v>0.7291666666666666</v>
      </c>
      <c r="C1140" s="41" t="s">
        <v>772</v>
      </c>
      <c r="D1140" s="77">
        <v>18515.0</v>
      </c>
      <c r="E1140" s="77">
        <v>44634.0</v>
      </c>
      <c r="F1140" s="24" t="s">
        <v>17999</v>
      </c>
      <c r="G1140" s="24" t="s">
        <v>17999</v>
      </c>
      <c r="H1140" s="24" t="s">
        <v>7675</v>
      </c>
      <c r="I1140" s="24" t="s">
        <v>6771</v>
      </c>
      <c r="J1140" s="24"/>
      <c r="K1140" s="24" t="s">
        <v>18003</v>
      </c>
    </row>
  </sheetData>
  <autoFilter ref="$A$1:$K$1140">
    <filterColumn colId="10">
      <filters>
        <filter val="UACollecte"/>
        <filter val="DNACollect"/>
      </filters>
    </filterColumn>
    <filterColumn colId="5">
      <filters>
        <filter val="P-CTM"/>
        <filter val="P-Genvisc"/>
        <filter val="P-GangImp"/>
        <filter val="P-SupraoNB"/>
        <filter val="P-SuprasNB"/>
        <filter val="P-TriggPoi"/>
        <filter val="P-TFESI"/>
        <filter val="P-OccipNB"/>
        <filter val="P-KneeOrth"/>
        <filter val="P-KneeSI"/>
        <filter val="P-BotoxMig"/>
        <filter val="P-MedianNB"/>
        <filter val="P-StimImp"/>
        <filter val="P-CerESI"/>
        <filter val="P-EpicLat"/>
        <filter val="P-Carpomet"/>
        <filter val="P-MBB"/>
        <filter val="P-SGanglNB"/>
        <filter val="P-Caudal"/>
        <filter val="P-TempoMan"/>
        <filter val="P-Supartz"/>
        <filter val="P-Gelsyn"/>
        <filter val="OUTUA-FURW"/>
        <filter val="OUTUA-NWRW"/>
        <filter val="OUTSA-RW"/>
        <filter val="OV-F/U"/>
        <filter val="P-AnkleInj"/>
        <filter val="P-LFC NB"/>
        <filter val="OV-Consult"/>
        <filter val="P-Interfyl"/>
        <filter val="P-SIjoint"/>
        <filter val="P-GenicuNB"/>
        <filter val="OUTUA-PrRW"/>
        <filter val="P-StimTria"/>
        <filter val="DME-LSOBRa"/>
        <filter val="M-MRecord"/>
        <filter val="P-PFI"/>
        <filter val="OV-LeadRem"/>
        <filter val="P-RFA"/>
        <filter val="P-HCT/P"/>
        <filter val="OV-StimPro"/>
        <filter val="P-EpicMed"/>
        <filter val="OV-TelHeFU"/>
        <filter val="P-LSympath"/>
        <filter val="DNA"/>
        <filter val="P-STI"/>
        <filter val="P-SteGanNB"/>
      </filters>
    </filterColumn>
  </autoFil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28.43"/>
    <col customWidth="1" min="3" max="3" width="7.0"/>
  </cols>
  <sheetData>
    <row r="1">
      <c r="A1" s="117"/>
      <c r="B1" s="118" t="s">
        <v>6707</v>
      </c>
      <c r="C1" s="119"/>
    </row>
    <row r="2">
      <c r="A2" s="117">
        <v>17283.0</v>
      </c>
      <c r="B2" s="118" t="s">
        <v>5457</v>
      </c>
      <c r="C2" s="119">
        <v>20108.0</v>
      </c>
    </row>
    <row r="3">
      <c r="A3" s="117">
        <v>17323.0</v>
      </c>
      <c r="B3" s="118" t="s">
        <v>5491</v>
      </c>
      <c r="C3" s="119">
        <v>25004.0</v>
      </c>
    </row>
    <row r="4">
      <c r="A4" s="117">
        <v>16703.0</v>
      </c>
      <c r="B4" s="118" t="s">
        <v>4959</v>
      </c>
      <c r="C4" s="119">
        <v>22337.0</v>
      </c>
    </row>
    <row r="5">
      <c r="A5" s="117">
        <v>17826.0</v>
      </c>
      <c r="B5" s="118" t="s">
        <v>5943</v>
      </c>
      <c r="C5" s="119">
        <v>23296.0</v>
      </c>
    </row>
    <row r="6">
      <c r="A6" s="117">
        <v>11268.0</v>
      </c>
      <c r="B6" s="118" t="s">
        <v>884</v>
      </c>
      <c r="C6" s="119">
        <v>14436.0</v>
      </c>
    </row>
    <row r="7">
      <c r="A7" s="117">
        <v>17563.0</v>
      </c>
      <c r="B7" s="118" t="s">
        <v>5596</v>
      </c>
      <c r="C7" s="119">
        <v>19344.0</v>
      </c>
    </row>
    <row r="8">
      <c r="A8" s="117">
        <v>17955.0</v>
      </c>
      <c r="B8" s="118" t="s">
        <v>6060</v>
      </c>
      <c r="C8" s="119">
        <v>18420.0</v>
      </c>
    </row>
    <row r="9">
      <c r="A9" s="117">
        <v>17298.0</v>
      </c>
      <c r="B9" s="118" t="s">
        <v>5470</v>
      </c>
      <c r="C9" s="119">
        <v>18185.0</v>
      </c>
    </row>
    <row r="10">
      <c r="A10" s="117">
        <v>16455.0</v>
      </c>
      <c r="B10" s="118" t="s">
        <v>4752</v>
      </c>
      <c r="C10" s="119">
        <v>27691.0</v>
      </c>
    </row>
    <row r="11">
      <c r="A11" s="117">
        <v>17746.0</v>
      </c>
      <c r="B11" s="118" t="s">
        <v>5872</v>
      </c>
      <c r="C11" s="119">
        <v>23814.0</v>
      </c>
    </row>
    <row r="12">
      <c r="A12" s="117">
        <v>18128.0</v>
      </c>
      <c r="B12" s="118" t="s">
        <v>6427</v>
      </c>
      <c r="C12" s="119">
        <v>12964.0</v>
      </c>
    </row>
    <row r="13">
      <c r="A13" s="117">
        <v>10651.0</v>
      </c>
      <c r="B13" s="118" t="s">
        <v>616</v>
      </c>
      <c r="C13" s="119">
        <v>15532.0</v>
      </c>
    </row>
    <row r="14">
      <c r="A14" s="117">
        <v>16013.0</v>
      </c>
      <c r="B14" s="118" t="s">
        <v>4374</v>
      </c>
      <c r="C14" s="119">
        <v>28026.0</v>
      </c>
    </row>
    <row r="15">
      <c r="A15" s="117">
        <v>17131.0</v>
      </c>
      <c r="B15" s="118" t="s">
        <v>5322</v>
      </c>
      <c r="C15" s="119">
        <v>20373.0</v>
      </c>
    </row>
    <row r="16">
      <c r="A16" s="117">
        <v>9237.0</v>
      </c>
      <c r="B16" s="118" t="s">
        <v>84</v>
      </c>
      <c r="C16" s="119">
        <v>16916.0</v>
      </c>
    </row>
    <row r="17">
      <c r="A17" s="117">
        <v>17760.0</v>
      </c>
      <c r="B17" s="118" t="s">
        <v>5884</v>
      </c>
      <c r="C17" s="119">
        <v>23841.0</v>
      </c>
    </row>
    <row r="18">
      <c r="A18" s="117">
        <v>17881.0</v>
      </c>
      <c r="B18" s="118" t="s">
        <v>6708</v>
      </c>
      <c r="C18" s="119">
        <v>12688.0</v>
      </c>
    </row>
    <row r="19">
      <c r="A19" s="117">
        <v>15802.0</v>
      </c>
      <c r="B19" s="118" t="s">
        <v>4185</v>
      </c>
      <c r="C19" s="119">
        <v>14014.0</v>
      </c>
    </row>
    <row r="20">
      <c r="A20" s="117">
        <v>18033.0</v>
      </c>
      <c r="B20" s="118" t="s">
        <v>6356</v>
      </c>
      <c r="C20" s="119">
        <v>20590.0</v>
      </c>
    </row>
    <row r="21">
      <c r="A21" s="117">
        <v>18024.0</v>
      </c>
      <c r="B21" s="118" t="s">
        <v>6359</v>
      </c>
      <c r="C21" s="119">
        <v>30137.0</v>
      </c>
    </row>
    <row r="22">
      <c r="A22" s="117">
        <v>18032.0</v>
      </c>
      <c r="B22" s="118" t="s">
        <v>6360</v>
      </c>
      <c r="C22" s="119">
        <v>15823.0</v>
      </c>
    </row>
    <row r="23">
      <c r="A23" s="117">
        <v>16811.0</v>
      </c>
      <c r="B23" s="118" t="s">
        <v>5055</v>
      </c>
      <c r="C23" s="119">
        <v>22145.0</v>
      </c>
    </row>
    <row r="24">
      <c r="A24" s="117">
        <v>17849.0</v>
      </c>
      <c r="B24" s="118" t="s">
        <v>5967</v>
      </c>
      <c r="C24" s="119">
        <v>26237.0</v>
      </c>
    </row>
    <row r="25">
      <c r="A25" s="117">
        <v>18086.0</v>
      </c>
      <c r="B25" s="118" t="s">
        <v>6488</v>
      </c>
      <c r="C25" s="119">
        <v>26511.0</v>
      </c>
    </row>
    <row r="26">
      <c r="A26" s="117">
        <v>18167.0</v>
      </c>
      <c r="B26" s="118" t="s">
        <v>6455</v>
      </c>
      <c r="C26" s="119">
        <v>24539.0</v>
      </c>
    </row>
    <row r="27">
      <c r="A27" s="117">
        <v>12315.0</v>
      </c>
      <c r="B27" s="118" t="s">
        <v>1388</v>
      </c>
      <c r="C27" s="119">
        <v>26801.0</v>
      </c>
    </row>
    <row r="28">
      <c r="A28" s="117">
        <v>17345.0</v>
      </c>
      <c r="B28" s="118" t="s">
        <v>5514</v>
      </c>
      <c r="C28" s="119">
        <v>30508.0</v>
      </c>
    </row>
    <row r="29">
      <c r="A29" s="117">
        <v>16975.0</v>
      </c>
      <c r="B29" s="118" t="s">
        <v>5190</v>
      </c>
      <c r="C29" s="119">
        <v>27957.0</v>
      </c>
    </row>
    <row r="30">
      <c r="A30" s="117">
        <v>17600.0</v>
      </c>
      <c r="B30" s="118" t="s">
        <v>5740</v>
      </c>
      <c r="C30" s="119">
        <v>28310.0</v>
      </c>
    </row>
    <row r="31">
      <c r="A31" s="117">
        <v>17692.0</v>
      </c>
      <c r="B31" s="118" t="s">
        <v>5825</v>
      </c>
      <c r="C31" s="119">
        <v>23476.0</v>
      </c>
    </row>
    <row r="32">
      <c r="A32" s="117">
        <v>14086.0</v>
      </c>
      <c r="B32" s="118" t="s">
        <v>2744</v>
      </c>
      <c r="C32" s="119">
        <v>25562.0</v>
      </c>
    </row>
    <row r="33">
      <c r="A33" s="117">
        <v>10702.0</v>
      </c>
      <c r="B33" s="118" t="s">
        <v>639</v>
      </c>
      <c r="C33" s="119">
        <v>18579.0</v>
      </c>
    </row>
    <row r="34">
      <c r="A34" s="117">
        <v>18079.0</v>
      </c>
      <c r="B34" s="118" t="s">
        <v>6418</v>
      </c>
      <c r="C34" s="119">
        <v>21537.0</v>
      </c>
    </row>
    <row r="35">
      <c r="A35" s="117">
        <v>15531.0</v>
      </c>
      <c r="B35" s="118" t="s">
        <v>3938</v>
      </c>
      <c r="C35" s="119">
        <v>19806.0</v>
      </c>
    </row>
    <row r="36">
      <c r="A36" s="117">
        <v>9862.0</v>
      </c>
      <c r="B36" s="118" t="s">
        <v>315</v>
      </c>
      <c r="C36" s="119">
        <v>18805.0</v>
      </c>
    </row>
    <row r="37">
      <c r="A37" s="117">
        <v>18249.0</v>
      </c>
      <c r="B37" s="118" t="s">
        <v>6709</v>
      </c>
      <c r="C37" s="119">
        <v>29156.0</v>
      </c>
    </row>
    <row r="38">
      <c r="A38" s="117">
        <v>10613.0</v>
      </c>
      <c r="B38" s="118" t="s">
        <v>601</v>
      </c>
      <c r="C38" s="119">
        <v>22017.0</v>
      </c>
    </row>
    <row r="39">
      <c r="A39" s="117">
        <v>10854.0</v>
      </c>
      <c r="B39" s="118" t="s">
        <v>696</v>
      </c>
      <c r="C39" s="119">
        <v>26580.0</v>
      </c>
    </row>
    <row r="40">
      <c r="A40" s="117">
        <v>14194.0</v>
      </c>
      <c r="B40" s="118" t="s">
        <v>2829</v>
      </c>
      <c r="C40" s="119">
        <v>25721.0</v>
      </c>
    </row>
    <row r="41">
      <c r="A41" s="117">
        <v>14095.0</v>
      </c>
      <c r="B41" s="118" t="s">
        <v>2753</v>
      </c>
      <c r="C41" s="119">
        <v>22965.0</v>
      </c>
    </row>
    <row r="42">
      <c r="A42" s="117">
        <v>18296.0</v>
      </c>
      <c r="B42" s="118" t="s">
        <v>6710</v>
      </c>
      <c r="C42" s="119">
        <v>18821.0</v>
      </c>
    </row>
    <row r="43">
      <c r="A43" s="117">
        <v>18294.0</v>
      </c>
      <c r="B43" s="118" t="s">
        <v>6711</v>
      </c>
      <c r="C43" s="119">
        <v>23816.0</v>
      </c>
    </row>
    <row r="44">
      <c r="A44" s="117">
        <v>16760.0</v>
      </c>
      <c r="B44" s="118" t="s">
        <v>5008</v>
      </c>
      <c r="C44" s="119">
        <v>21765.0</v>
      </c>
    </row>
    <row r="45">
      <c r="A45" s="117">
        <v>18283.0</v>
      </c>
      <c r="B45" s="118" t="s">
        <v>6712</v>
      </c>
      <c r="C45" s="119">
        <v>19589.0</v>
      </c>
    </row>
    <row r="46">
      <c r="A46" s="117">
        <v>17105.0</v>
      </c>
      <c r="B46" s="118" t="s">
        <v>5300</v>
      </c>
      <c r="C46" s="119">
        <v>25263.0</v>
      </c>
    </row>
    <row r="47">
      <c r="A47" s="117">
        <v>11535.0</v>
      </c>
      <c r="B47" s="118" t="s">
        <v>995</v>
      </c>
      <c r="C47" s="119">
        <v>22079.0</v>
      </c>
    </row>
    <row r="48">
      <c r="A48" s="117">
        <v>18285.0</v>
      </c>
      <c r="B48" s="118" t="s">
        <v>6713</v>
      </c>
      <c r="C48" s="119">
        <v>17206.0</v>
      </c>
    </row>
    <row r="49">
      <c r="A49" s="117">
        <v>18286.0</v>
      </c>
      <c r="B49" s="118" t="s">
        <v>6714</v>
      </c>
      <c r="C49" s="119">
        <v>15763.0</v>
      </c>
    </row>
    <row r="50">
      <c r="A50" s="117">
        <v>16777.0</v>
      </c>
      <c r="B50" s="118" t="s">
        <v>5024</v>
      </c>
      <c r="C50" s="119">
        <v>15732.0</v>
      </c>
    </row>
    <row r="51">
      <c r="A51" s="117">
        <v>18284.0</v>
      </c>
      <c r="B51" s="118" t="s">
        <v>6715</v>
      </c>
      <c r="C51" s="119">
        <v>15468.0</v>
      </c>
    </row>
    <row r="52">
      <c r="A52" s="117">
        <v>10028.0</v>
      </c>
      <c r="B52" s="118" t="s">
        <v>369</v>
      </c>
      <c r="C52" s="119">
        <v>28198.0</v>
      </c>
    </row>
    <row r="53">
      <c r="A53" s="117">
        <v>18272.0</v>
      </c>
      <c r="B53" s="118" t="s">
        <v>6716</v>
      </c>
      <c r="C53" s="119">
        <v>14953.0</v>
      </c>
    </row>
    <row r="54">
      <c r="A54" s="117">
        <v>18330.0</v>
      </c>
      <c r="B54" s="118" t="s">
        <v>6717</v>
      </c>
      <c r="C54" s="119">
        <v>14267.0</v>
      </c>
    </row>
    <row r="55">
      <c r="A55" s="117">
        <v>15993.0</v>
      </c>
      <c r="B55" s="118" t="s">
        <v>4357</v>
      </c>
      <c r="C55" s="119">
        <v>30933.0</v>
      </c>
    </row>
    <row r="56">
      <c r="A56" s="117">
        <v>18342.0</v>
      </c>
      <c r="B56" s="118" t="s">
        <v>6718</v>
      </c>
      <c r="C56" s="119">
        <v>30199.0</v>
      </c>
    </row>
    <row r="57">
      <c r="A57" s="117">
        <v>11421.0</v>
      </c>
      <c r="B57" s="118" t="s">
        <v>943</v>
      </c>
      <c r="C57" s="119">
        <v>14043.0</v>
      </c>
    </row>
    <row r="58">
      <c r="A58" s="117">
        <v>13185.0</v>
      </c>
      <c r="B58" s="118" t="s">
        <v>2046</v>
      </c>
      <c r="C58" s="119">
        <v>25611.0</v>
      </c>
    </row>
    <row r="59">
      <c r="A59" s="117">
        <v>18142.0</v>
      </c>
      <c r="B59" s="118" t="s">
        <v>6451</v>
      </c>
      <c r="C59" s="119">
        <v>23091.0</v>
      </c>
    </row>
    <row r="60">
      <c r="A60" s="117">
        <v>15255.0</v>
      </c>
      <c r="B60" s="118" t="s">
        <v>3707</v>
      </c>
      <c r="C60" s="119">
        <v>23170.0</v>
      </c>
    </row>
    <row r="61">
      <c r="A61" s="117">
        <v>15334.0</v>
      </c>
      <c r="B61" s="118" t="s">
        <v>3768</v>
      </c>
      <c r="C61" s="119">
        <v>25400.0</v>
      </c>
    </row>
    <row r="62">
      <c r="A62" s="117">
        <v>11984.0</v>
      </c>
      <c r="B62" s="118" t="s">
        <v>1212</v>
      </c>
      <c r="C62" s="119">
        <v>21450.0</v>
      </c>
    </row>
    <row r="63">
      <c r="A63" s="117">
        <v>13361.0</v>
      </c>
      <c r="B63" s="118" t="s">
        <v>2180</v>
      </c>
      <c r="C63" s="119">
        <v>15748.0</v>
      </c>
    </row>
    <row r="64">
      <c r="A64" s="117">
        <v>17712.0</v>
      </c>
      <c r="B64" s="118" t="s">
        <v>5843</v>
      </c>
      <c r="C64" s="119">
        <v>28485.0</v>
      </c>
    </row>
    <row r="65">
      <c r="A65" s="117">
        <v>18279.0</v>
      </c>
      <c r="B65" s="118" t="s">
        <v>6719</v>
      </c>
      <c r="C65" s="119">
        <v>22337.0</v>
      </c>
    </row>
    <row r="66">
      <c r="A66" s="117">
        <v>18277.0</v>
      </c>
      <c r="B66" s="118" t="s">
        <v>6720</v>
      </c>
      <c r="C66" s="119">
        <v>21103.0</v>
      </c>
    </row>
    <row r="67">
      <c r="A67" s="117">
        <v>12800.0</v>
      </c>
      <c r="B67" s="118" t="s">
        <v>1729</v>
      </c>
      <c r="C67" s="119">
        <v>19150.0</v>
      </c>
    </row>
    <row r="68">
      <c r="A68" s="117">
        <v>16377.0</v>
      </c>
      <c r="B68" s="118" t="s">
        <v>4686</v>
      </c>
      <c r="C68" s="119">
        <v>26719.0</v>
      </c>
    </row>
    <row r="69">
      <c r="A69" s="117">
        <v>11002.0</v>
      </c>
      <c r="B69" s="118" t="s">
        <v>753</v>
      </c>
      <c r="C69" s="119">
        <v>33956.0</v>
      </c>
    </row>
    <row r="70">
      <c r="A70" s="117">
        <v>10011.0</v>
      </c>
      <c r="B70" s="118" t="s">
        <v>358</v>
      </c>
      <c r="C70" s="119">
        <v>30920.0</v>
      </c>
    </row>
    <row r="71">
      <c r="A71" s="117">
        <v>14768.0</v>
      </c>
      <c r="B71" s="118" t="s">
        <v>3300</v>
      </c>
      <c r="C71" s="119">
        <v>23766.0</v>
      </c>
    </row>
    <row r="72">
      <c r="A72" s="117">
        <v>15906.0</v>
      </c>
      <c r="B72" s="118" t="s">
        <v>4283</v>
      </c>
      <c r="C72" s="119">
        <v>19970.0</v>
      </c>
    </row>
    <row r="73">
      <c r="A73" s="117">
        <v>9263.0</v>
      </c>
      <c r="B73" s="118" t="s">
        <v>104</v>
      </c>
      <c r="C73" s="119">
        <v>14169.0</v>
      </c>
    </row>
    <row r="74">
      <c r="A74" s="117">
        <v>15857.0</v>
      </c>
      <c r="B74" s="118" t="s">
        <v>4236</v>
      </c>
      <c r="C74" s="119">
        <v>20924.0</v>
      </c>
    </row>
    <row r="75">
      <c r="A75" s="117">
        <v>18297.0</v>
      </c>
      <c r="B75" s="118" t="s">
        <v>6721</v>
      </c>
      <c r="C75" s="119">
        <v>15719.0</v>
      </c>
    </row>
    <row r="76">
      <c r="A76" s="117">
        <v>16251.0</v>
      </c>
      <c r="B76" s="118" t="s">
        <v>4582</v>
      </c>
      <c r="C76" s="119">
        <v>14044.0</v>
      </c>
    </row>
    <row r="77">
      <c r="A77" s="117">
        <v>14824.0</v>
      </c>
      <c r="B77" s="118" t="s">
        <v>3344</v>
      </c>
      <c r="C77" s="119">
        <v>34392.0</v>
      </c>
    </row>
    <row r="78">
      <c r="A78" s="117">
        <v>13081.0</v>
      </c>
      <c r="B78" s="118" t="s">
        <v>1962</v>
      </c>
      <c r="C78" s="119">
        <v>22303.0</v>
      </c>
    </row>
    <row r="79">
      <c r="A79" s="117">
        <v>11667.0</v>
      </c>
      <c r="B79" s="118" t="s">
        <v>1044</v>
      </c>
      <c r="C79" s="119">
        <v>9934.0</v>
      </c>
    </row>
    <row r="80">
      <c r="A80" s="117">
        <v>11931.0</v>
      </c>
      <c r="B80" s="118" t="s">
        <v>1189</v>
      </c>
      <c r="C80" s="119">
        <v>22360.0</v>
      </c>
    </row>
    <row r="81">
      <c r="A81" s="117">
        <v>10649.0</v>
      </c>
      <c r="B81" s="118" t="s">
        <v>615</v>
      </c>
      <c r="C81" s="119">
        <v>21647.0</v>
      </c>
    </row>
    <row r="82">
      <c r="A82" s="117">
        <v>18195.0</v>
      </c>
      <c r="B82" s="118" t="s">
        <v>6722</v>
      </c>
      <c r="C82" s="119">
        <v>32827.0</v>
      </c>
    </row>
    <row r="83">
      <c r="A83" s="117">
        <v>16062.0</v>
      </c>
      <c r="B83" s="118" t="s">
        <v>4419</v>
      </c>
      <c r="C83" s="119">
        <v>17777.0</v>
      </c>
    </row>
    <row r="84">
      <c r="A84" s="117">
        <v>10829.0</v>
      </c>
      <c r="B84" s="118" t="s">
        <v>694</v>
      </c>
      <c r="C84" s="119">
        <v>26535.0</v>
      </c>
    </row>
    <row r="85">
      <c r="A85" s="117">
        <v>12681.0</v>
      </c>
      <c r="B85" s="118" t="s">
        <v>1630</v>
      </c>
      <c r="C85" s="119">
        <v>23343.0</v>
      </c>
    </row>
    <row r="86">
      <c r="A86" s="117">
        <v>13076.0</v>
      </c>
      <c r="B86" s="118" t="s">
        <v>1957</v>
      </c>
      <c r="C86" s="119">
        <v>19928.0</v>
      </c>
    </row>
    <row r="87">
      <c r="A87" s="117">
        <v>9213.0</v>
      </c>
      <c r="B87" s="118" t="s">
        <v>67</v>
      </c>
      <c r="C87" s="119">
        <v>21844.0</v>
      </c>
    </row>
    <row r="88">
      <c r="A88" s="117">
        <v>12409.0</v>
      </c>
      <c r="B88" s="118" t="s">
        <v>1446</v>
      </c>
      <c r="C88" s="119">
        <v>27442.0</v>
      </c>
    </row>
    <row r="89">
      <c r="A89" s="117">
        <v>18329.0</v>
      </c>
      <c r="B89" s="118" t="s">
        <v>6723</v>
      </c>
      <c r="C89" s="119">
        <v>22401.0</v>
      </c>
    </row>
    <row r="90">
      <c r="A90" s="117">
        <v>18344.0</v>
      </c>
      <c r="B90" s="118" t="s">
        <v>6724</v>
      </c>
      <c r="C90" s="119">
        <v>21627.0</v>
      </c>
    </row>
    <row r="91">
      <c r="A91" s="117">
        <v>18311.0</v>
      </c>
      <c r="B91" s="118" t="s">
        <v>6725</v>
      </c>
      <c r="C91" s="119">
        <v>13537.0</v>
      </c>
    </row>
    <row r="92">
      <c r="A92" s="117" t="s">
        <v>6666</v>
      </c>
      <c r="B92" s="118" t="s">
        <v>4286</v>
      </c>
      <c r="C92" s="119">
        <v>29976.0</v>
      </c>
    </row>
    <row r="93">
      <c r="A93" s="117">
        <v>15765.0</v>
      </c>
      <c r="B93" s="118" t="s">
        <v>4152</v>
      </c>
      <c r="C93" s="119">
        <v>23265.0</v>
      </c>
    </row>
    <row r="94">
      <c r="A94" s="117">
        <v>15724.0</v>
      </c>
      <c r="B94" s="118" t="s">
        <v>4114</v>
      </c>
      <c r="C94" s="119">
        <v>23824.0</v>
      </c>
    </row>
    <row r="95">
      <c r="A95" s="117">
        <v>11801.0</v>
      </c>
      <c r="B95" s="118" t="s">
        <v>6358</v>
      </c>
      <c r="C95" s="119">
        <v>9862.0</v>
      </c>
    </row>
    <row r="96">
      <c r="A96" s="117">
        <v>17848.0</v>
      </c>
      <c r="B96" s="118" t="s">
        <v>5965</v>
      </c>
      <c r="C96" s="119">
        <v>19261.0</v>
      </c>
    </row>
    <row r="97">
      <c r="A97" s="117">
        <v>17888.0</v>
      </c>
      <c r="B97" s="118" t="s">
        <v>5999</v>
      </c>
      <c r="C97" s="119">
        <v>14755.0</v>
      </c>
    </row>
    <row r="98">
      <c r="A98" s="117">
        <v>10445.0</v>
      </c>
      <c r="B98" s="118" t="s">
        <v>542</v>
      </c>
      <c r="C98" s="119">
        <v>16254.0</v>
      </c>
    </row>
    <row r="99">
      <c r="A99" s="117">
        <v>12412.0</v>
      </c>
      <c r="B99" s="118" t="s">
        <v>1447</v>
      </c>
      <c r="C99" s="119">
        <v>21267.0</v>
      </c>
    </row>
    <row r="100">
      <c r="A100" s="117">
        <v>17401.0</v>
      </c>
      <c r="B100" s="118" t="s">
        <v>5564</v>
      </c>
      <c r="C100" s="119">
        <v>19270.0</v>
      </c>
    </row>
    <row r="101">
      <c r="A101" s="117">
        <v>12131.0</v>
      </c>
      <c r="B101" s="118" t="s">
        <v>1290</v>
      </c>
      <c r="C101" s="119">
        <v>22551.0</v>
      </c>
    </row>
    <row r="102">
      <c r="A102" s="117">
        <v>12512.0</v>
      </c>
      <c r="B102" s="118" t="s">
        <v>1514</v>
      </c>
      <c r="C102" s="119">
        <v>28787.0</v>
      </c>
    </row>
    <row r="103">
      <c r="A103" s="117">
        <v>14858.0</v>
      </c>
      <c r="B103" s="118" t="s">
        <v>6622</v>
      </c>
      <c r="C103" s="119">
        <v>33442.0</v>
      </c>
    </row>
    <row r="104">
      <c r="A104" s="117">
        <v>9683.0</v>
      </c>
      <c r="B104" s="118" t="s">
        <v>246</v>
      </c>
      <c r="C104" s="119">
        <v>29811.0</v>
      </c>
    </row>
    <row r="105">
      <c r="A105" s="117">
        <v>15340.0</v>
      </c>
      <c r="B105" s="118" t="s">
        <v>3774</v>
      </c>
      <c r="C105" s="119">
        <v>20218.0</v>
      </c>
    </row>
    <row r="106">
      <c r="A106" s="117">
        <v>15209.0</v>
      </c>
      <c r="B106" s="118" t="s">
        <v>3664</v>
      </c>
      <c r="C106" s="119">
        <v>14594.0</v>
      </c>
    </row>
    <row r="107">
      <c r="A107" s="117">
        <v>11181.0</v>
      </c>
      <c r="B107" s="118" t="s">
        <v>845</v>
      </c>
      <c r="C107" s="119">
        <v>18899.0</v>
      </c>
    </row>
    <row r="108">
      <c r="A108" s="117">
        <v>18329.0</v>
      </c>
      <c r="B108" s="118" t="s">
        <v>6723</v>
      </c>
      <c r="C108" s="119">
        <v>22401.0</v>
      </c>
    </row>
    <row r="109">
      <c r="A109" s="117">
        <v>15075.0</v>
      </c>
      <c r="B109" s="118" t="s">
        <v>3553</v>
      </c>
      <c r="C109" s="119">
        <v>19774.0</v>
      </c>
    </row>
    <row r="110">
      <c r="A110" s="117">
        <v>16025.0</v>
      </c>
      <c r="B110" s="118" t="s">
        <v>4385</v>
      </c>
      <c r="C110" s="119">
        <v>19098.0</v>
      </c>
    </row>
    <row r="111">
      <c r="A111" s="117">
        <v>17622.0</v>
      </c>
      <c r="B111" s="118" t="s">
        <v>5760</v>
      </c>
      <c r="C111" s="119">
        <v>25548.0</v>
      </c>
    </row>
    <row r="112">
      <c r="A112" s="117">
        <v>16329.0</v>
      </c>
      <c r="B112" s="118" t="s">
        <v>4642</v>
      </c>
      <c r="C112" s="119">
        <v>23619.0</v>
      </c>
    </row>
    <row r="113">
      <c r="A113" s="117">
        <v>16952.0</v>
      </c>
      <c r="B113" s="118" t="s">
        <v>5173</v>
      </c>
      <c r="C113" s="119">
        <v>19025.0</v>
      </c>
    </row>
    <row r="114">
      <c r="A114" s="117">
        <v>10010.0</v>
      </c>
      <c r="B114" s="118" t="s">
        <v>357</v>
      </c>
      <c r="C114" s="119">
        <v>17232.0</v>
      </c>
    </row>
    <row r="115">
      <c r="A115" s="117">
        <v>16170.0</v>
      </c>
      <c r="B115" s="118" t="s">
        <v>4514</v>
      </c>
      <c r="C115" s="119">
        <v>14821.0</v>
      </c>
    </row>
    <row r="116">
      <c r="A116" s="117">
        <v>9283.0</v>
      </c>
      <c r="B116" s="118" t="s">
        <v>116</v>
      </c>
      <c r="C116" s="119">
        <v>20483.0</v>
      </c>
    </row>
    <row r="117">
      <c r="A117" s="117">
        <v>17832.0</v>
      </c>
      <c r="B117" s="118" t="s">
        <v>5947</v>
      </c>
      <c r="C117" s="119">
        <v>16496.0</v>
      </c>
    </row>
    <row r="118">
      <c r="A118" s="117">
        <v>9227.0</v>
      </c>
      <c r="B118" s="118" t="s">
        <v>77</v>
      </c>
      <c r="C118" s="119">
        <v>21258.0</v>
      </c>
    </row>
    <row r="119">
      <c r="A119" s="117">
        <v>10702.0</v>
      </c>
      <c r="B119" s="118" t="s">
        <v>639</v>
      </c>
      <c r="C119" s="119">
        <v>18579.0</v>
      </c>
    </row>
    <row r="120">
      <c r="A120" s="117">
        <v>12095.0</v>
      </c>
      <c r="B120" s="118" t="s">
        <v>1273</v>
      </c>
      <c r="C120" s="119">
        <v>25056.0</v>
      </c>
    </row>
    <row r="121">
      <c r="A121" s="117">
        <v>18201.0</v>
      </c>
      <c r="B121" s="118" t="s">
        <v>6519</v>
      </c>
      <c r="C121" s="119">
        <v>17292.0</v>
      </c>
    </row>
    <row r="122">
      <c r="A122" s="117">
        <v>14768.0</v>
      </c>
      <c r="B122" s="118" t="s">
        <v>3300</v>
      </c>
      <c r="C122" s="119">
        <v>23766.0</v>
      </c>
    </row>
    <row r="123">
      <c r="A123" s="117">
        <v>11415.0</v>
      </c>
      <c r="B123" s="118" t="s">
        <v>941</v>
      </c>
      <c r="C123" s="119">
        <v>16315.0</v>
      </c>
    </row>
    <row r="124">
      <c r="A124" s="117">
        <v>17835.0</v>
      </c>
      <c r="B124" s="118" t="s">
        <v>5952</v>
      </c>
      <c r="C124" s="119">
        <v>23741.0</v>
      </c>
    </row>
    <row r="125">
      <c r="A125" s="117">
        <v>15498.0</v>
      </c>
      <c r="B125" s="118" t="s">
        <v>3907</v>
      </c>
      <c r="C125" s="119">
        <v>22507.0</v>
      </c>
    </row>
    <row r="126">
      <c r="A126" s="117">
        <v>12467.0</v>
      </c>
      <c r="B126" s="118" t="s">
        <v>1485</v>
      </c>
      <c r="C126" s="119">
        <v>20416.0</v>
      </c>
    </row>
    <row r="127">
      <c r="A127" s="117">
        <v>16184.0</v>
      </c>
      <c r="B127" s="118" t="s">
        <v>4527</v>
      </c>
      <c r="C127" s="119">
        <v>17049.0</v>
      </c>
    </row>
    <row r="128">
      <c r="A128" s="117">
        <v>18058.0</v>
      </c>
      <c r="B128" s="118" t="s">
        <v>6390</v>
      </c>
      <c r="C128" s="119">
        <v>22897.0</v>
      </c>
    </row>
    <row r="129">
      <c r="A129" s="117">
        <v>18144.0</v>
      </c>
      <c r="B129" s="118" t="s">
        <v>6435</v>
      </c>
      <c r="C129" s="119">
        <v>19469.0</v>
      </c>
    </row>
    <row r="130">
      <c r="A130" s="117">
        <v>18244.0</v>
      </c>
      <c r="B130" s="118" t="s">
        <v>6655</v>
      </c>
      <c r="C130" s="119">
        <v>21144.0</v>
      </c>
    </row>
    <row r="131">
      <c r="A131" s="117">
        <v>10291.0</v>
      </c>
      <c r="B131" s="118" t="s">
        <v>473</v>
      </c>
      <c r="C131" s="119">
        <v>20391.0</v>
      </c>
    </row>
    <row r="132">
      <c r="A132" s="117">
        <v>17950.0</v>
      </c>
      <c r="B132" s="118" t="s">
        <v>6057</v>
      </c>
      <c r="C132" s="119">
        <v>28008.0</v>
      </c>
    </row>
    <row r="133">
      <c r="A133" s="117">
        <v>17232.0</v>
      </c>
      <c r="B133" s="118" t="s">
        <v>5413</v>
      </c>
      <c r="C133" s="119">
        <v>24913.0</v>
      </c>
    </row>
    <row r="134">
      <c r="A134" s="117">
        <v>14977.0</v>
      </c>
      <c r="B134" s="118" t="s">
        <v>3472</v>
      </c>
      <c r="C134" s="119">
        <v>21888.0</v>
      </c>
    </row>
    <row r="135">
      <c r="A135" s="117">
        <v>15884.0</v>
      </c>
      <c r="B135" s="118" t="s">
        <v>4262</v>
      </c>
      <c r="C135" s="119">
        <v>17027.0</v>
      </c>
    </row>
    <row r="136">
      <c r="A136" s="117">
        <v>14669.0</v>
      </c>
      <c r="B136" s="118" t="s">
        <v>3215</v>
      </c>
      <c r="C136" s="119">
        <v>14682.0</v>
      </c>
    </row>
    <row r="137">
      <c r="A137" s="117">
        <v>15244.0</v>
      </c>
      <c r="B137" s="118" t="s">
        <v>3697</v>
      </c>
      <c r="C137" s="119">
        <v>22139.0</v>
      </c>
    </row>
    <row r="138">
      <c r="A138" s="117">
        <v>10705.0</v>
      </c>
      <c r="B138" s="118" t="s">
        <v>641</v>
      </c>
      <c r="C138" s="119">
        <v>18978.0</v>
      </c>
    </row>
    <row r="139">
      <c r="A139" s="117">
        <v>11234.0</v>
      </c>
      <c r="B139" s="118" t="s">
        <v>868</v>
      </c>
      <c r="C139" s="119">
        <v>26498.0</v>
      </c>
    </row>
    <row r="140">
      <c r="A140" s="117">
        <v>17616.0</v>
      </c>
      <c r="B140" s="118" t="s">
        <v>5754</v>
      </c>
      <c r="C140" s="119">
        <v>32824.0</v>
      </c>
    </row>
    <row r="141">
      <c r="A141" s="117">
        <v>17291.0</v>
      </c>
      <c r="B141" s="118" t="s">
        <v>5463</v>
      </c>
      <c r="C141" s="119">
        <v>23071.0</v>
      </c>
    </row>
    <row r="142">
      <c r="A142" s="117">
        <v>12190.0</v>
      </c>
      <c r="B142" s="118" t="s">
        <v>1319</v>
      </c>
      <c r="C142" s="119">
        <v>16791.0</v>
      </c>
    </row>
    <row r="143">
      <c r="A143" s="117">
        <v>9242.0</v>
      </c>
      <c r="B143" s="118" t="s">
        <v>87</v>
      </c>
      <c r="C143" s="119">
        <v>20485.0</v>
      </c>
    </row>
    <row r="144">
      <c r="A144" s="117">
        <v>17751.0</v>
      </c>
      <c r="B144" s="118" t="s">
        <v>5875</v>
      </c>
      <c r="C144" s="119">
        <v>23030.0</v>
      </c>
    </row>
    <row r="145">
      <c r="A145" s="117">
        <v>12990.0</v>
      </c>
      <c r="B145" s="118" t="s">
        <v>1888</v>
      </c>
      <c r="C145" s="119">
        <v>23448.0</v>
      </c>
    </row>
    <row r="146">
      <c r="A146" s="117">
        <v>15582.0</v>
      </c>
      <c r="B146" s="118" t="s">
        <v>3984</v>
      </c>
      <c r="C146" s="119">
        <v>21611.0</v>
      </c>
    </row>
    <row r="147">
      <c r="A147" s="117">
        <v>17583.0</v>
      </c>
      <c r="B147" s="118" t="s">
        <v>5726</v>
      </c>
      <c r="C147" s="119">
        <v>18585.0</v>
      </c>
    </row>
    <row r="148">
      <c r="A148" s="117">
        <v>17153.0</v>
      </c>
      <c r="B148" s="118" t="s">
        <v>5342</v>
      </c>
      <c r="C148" s="119">
        <v>29857.0</v>
      </c>
    </row>
    <row r="149">
      <c r="A149" s="117">
        <v>17024.0</v>
      </c>
      <c r="B149" s="118" t="s">
        <v>6372</v>
      </c>
      <c r="C149" s="119">
        <v>31335.0</v>
      </c>
    </row>
    <row r="150">
      <c r="A150" s="117">
        <v>15329.0</v>
      </c>
      <c r="B150" s="118" t="s">
        <v>3764</v>
      </c>
      <c r="C150" s="119">
        <v>26889.0</v>
      </c>
    </row>
    <row r="151">
      <c r="A151" s="117">
        <v>18039.0</v>
      </c>
      <c r="B151" s="118" t="s">
        <v>6378</v>
      </c>
      <c r="C151" s="119">
        <v>16982.0</v>
      </c>
    </row>
    <row r="152">
      <c r="A152" s="117">
        <v>18059.0</v>
      </c>
      <c r="B152" s="118" t="s">
        <v>6405</v>
      </c>
      <c r="C152" s="119">
        <v>27676.0</v>
      </c>
    </row>
    <row r="153">
      <c r="A153" s="117">
        <v>17951.0</v>
      </c>
      <c r="B153" s="118" t="s">
        <v>6437</v>
      </c>
      <c r="C153" s="119">
        <v>17003.0</v>
      </c>
    </row>
    <row r="154">
      <c r="A154" s="117">
        <v>17942.0</v>
      </c>
      <c r="B154" s="118" t="s">
        <v>6050</v>
      </c>
      <c r="C154" s="119">
        <v>23407.0</v>
      </c>
    </row>
    <row r="155">
      <c r="A155" s="117">
        <v>17592.0</v>
      </c>
      <c r="B155" s="118" t="s">
        <v>5733</v>
      </c>
      <c r="C155" s="119">
        <v>20500.0</v>
      </c>
    </row>
    <row r="156">
      <c r="A156" s="117">
        <v>17911.0</v>
      </c>
      <c r="B156" s="118" t="s">
        <v>6025</v>
      </c>
      <c r="C156" s="119">
        <v>24230.0</v>
      </c>
    </row>
    <row r="157">
      <c r="A157" s="117">
        <v>17589.0</v>
      </c>
      <c r="B157" s="118" t="s">
        <v>5730</v>
      </c>
      <c r="C157" s="119">
        <v>24271.0</v>
      </c>
    </row>
    <row r="158">
      <c r="A158" s="117">
        <v>15322.0</v>
      </c>
      <c r="B158" s="118" t="s">
        <v>3758</v>
      </c>
      <c r="C158" s="119">
        <v>16468.0</v>
      </c>
    </row>
    <row r="159">
      <c r="A159" s="117">
        <v>17606.0</v>
      </c>
      <c r="B159" s="118" t="s">
        <v>5746</v>
      </c>
      <c r="C159" s="119">
        <v>17098.0</v>
      </c>
    </row>
    <row r="160">
      <c r="A160" s="117">
        <v>18078.0</v>
      </c>
      <c r="B160" s="118" t="s">
        <v>6411</v>
      </c>
      <c r="C160" s="119">
        <v>35070.0</v>
      </c>
    </row>
    <row r="161">
      <c r="A161" s="117">
        <v>9722.0</v>
      </c>
      <c r="B161" s="118" t="s">
        <v>259</v>
      </c>
      <c r="C161" s="119">
        <v>14366.0</v>
      </c>
    </row>
    <row r="162">
      <c r="A162" s="117">
        <v>9143.0</v>
      </c>
      <c r="B162" s="118" t="s">
        <v>25</v>
      </c>
      <c r="C162" s="119">
        <v>12955.0</v>
      </c>
    </row>
    <row r="163">
      <c r="A163" s="117">
        <v>16135.0</v>
      </c>
      <c r="B163" s="118" t="s">
        <v>4486</v>
      </c>
      <c r="C163" s="119">
        <v>26455.0</v>
      </c>
    </row>
    <row r="164">
      <c r="A164" s="117">
        <v>16757.0</v>
      </c>
      <c r="B164" s="118" t="s">
        <v>5005</v>
      </c>
      <c r="C164" s="119">
        <v>22411.0</v>
      </c>
    </row>
    <row r="165">
      <c r="A165" s="117">
        <v>17781.0</v>
      </c>
      <c r="B165" s="118" t="s">
        <v>5503</v>
      </c>
      <c r="C165" s="119">
        <v>26061.0</v>
      </c>
    </row>
    <row r="166">
      <c r="A166" s="117">
        <v>9337.0</v>
      </c>
      <c r="B166" s="118" t="s">
        <v>126</v>
      </c>
      <c r="C166" s="119">
        <v>17297.0</v>
      </c>
    </row>
    <row r="167">
      <c r="A167" s="117">
        <v>14901.0</v>
      </c>
      <c r="B167" s="118" t="s">
        <v>3412</v>
      </c>
      <c r="C167" s="119">
        <v>21206.0</v>
      </c>
    </row>
    <row r="168">
      <c r="A168" s="117">
        <v>12289.0</v>
      </c>
      <c r="B168" s="118" t="s">
        <v>1372</v>
      </c>
      <c r="C168" s="119">
        <v>15105.0</v>
      </c>
    </row>
    <row r="169">
      <c r="A169" s="117">
        <v>15879.0</v>
      </c>
      <c r="B169" s="118" t="s">
        <v>4257</v>
      </c>
      <c r="C169" s="119">
        <v>28372.0</v>
      </c>
    </row>
    <row r="170">
      <c r="A170" s="117">
        <v>10164.0</v>
      </c>
      <c r="B170" s="118" t="s">
        <v>429</v>
      </c>
      <c r="C170" s="119">
        <v>21050.0</v>
      </c>
    </row>
    <row r="171">
      <c r="A171" s="117">
        <v>16618.0</v>
      </c>
      <c r="B171" s="118" t="s">
        <v>4888</v>
      </c>
      <c r="C171" s="119">
        <v>19461.0</v>
      </c>
    </row>
    <row r="172">
      <c r="A172" s="117">
        <v>17372.0</v>
      </c>
      <c r="B172" s="118" t="s">
        <v>5540</v>
      </c>
      <c r="C172" s="119">
        <v>28927.0</v>
      </c>
    </row>
    <row r="173">
      <c r="A173" s="117">
        <v>16655.0</v>
      </c>
      <c r="B173" s="118" t="s">
        <v>4918</v>
      </c>
      <c r="C173" s="119">
        <v>26906.0</v>
      </c>
    </row>
    <row r="174">
      <c r="A174" s="117">
        <v>12250.0</v>
      </c>
      <c r="B174" s="118" t="s">
        <v>1348</v>
      </c>
      <c r="C174" s="119">
        <v>23723.0</v>
      </c>
    </row>
    <row r="175">
      <c r="A175" s="117">
        <v>12740.0</v>
      </c>
      <c r="B175" s="118" t="s">
        <v>1675</v>
      </c>
      <c r="C175" s="119">
        <v>24173.0</v>
      </c>
    </row>
    <row r="176">
      <c r="A176" s="117">
        <v>15826.0</v>
      </c>
      <c r="B176" s="118" t="s">
        <v>4207</v>
      </c>
      <c r="C176" s="119">
        <v>18101.0</v>
      </c>
    </row>
    <row r="177">
      <c r="A177" s="117">
        <v>15609.0</v>
      </c>
      <c r="B177" s="118" t="s">
        <v>4008</v>
      </c>
      <c r="C177" s="119">
        <v>28149.0</v>
      </c>
    </row>
    <row r="178">
      <c r="A178" s="117">
        <v>11478.0</v>
      </c>
      <c r="B178" s="118" t="s">
        <v>967</v>
      </c>
      <c r="C178" s="119">
        <v>22542.0</v>
      </c>
    </row>
    <row r="179">
      <c r="A179" s="117">
        <v>16140.0</v>
      </c>
      <c r="B179" s="118" t="s">
        <v>4491</v>
      </c>
      <c r="C179" s="119">
        <v>19835.0</v>
      </c>
    </row>
    <row r="180">
      <c r="A180" s="117">
        <v>10662.0</v>
      </c>
      <c r="B180" s="118" t="s">
        <v>623</v>
      </c>
      <c r="C180" s="119">
        <v>18416.0</v>
      </c>
    </row>
    <row r="181">
      <c r="A181" s="117">
        <v>12933.0</v>
      </c>
      <c r="B181" s="118" t="s">
        <v>1839</v>
      </c>
      <c r="C181" s="119">
        <v>22390.0</v>
      </c>
    </row>
    <row r="182">
      <c r="A182" s="117">
        <v>15556.0</v>
      </c>
      <c r="B182" s="118" t="s">
        <v>3963</v>
      </c>
      <c r="C182" s="119">
        <v>12814.0</v>
      </c>
    </row>
    <row r="183">
      <c r="A183" s="117">
        <v>13800.0</v>
      </c>
      <c r="B183" s="118" t="s">
        <v>2531</v>
      </c>
      <c r="C183" s="119">
        <v>21061.0</v>
      </c>
    </row>
    <row r="184">
      <c r="A184" s="117">
        <v>17577.0</v>
      </c>
      <c r="B184" s="118" t="s">
        <v>5722</v>
      </c>
      <c r="C184" s="119">
        <v>23885.0</v>
      </c>
    </row>
    <row r="185">
      <c r="A185" s="117">
        <v>15480.0</v>
      </c>
      <c r="B185" s="118" t="s">
        <v>3893</v>
      </c>
      <c r="C185" s="119">
        <v>33456.0</v>
      </c>
    </row>
    <row r="186">
      <c r="A186" s="117">
        <v>16576.0</v>
      </c>
      <c r="B186" s="118" t="s">
        <v>4859</v>
      </c>
      <c r="C186" s="119">
        <v>17982.0</v>
      </c>
    </row>
    <row r="187">
      <c r="A187" s="117">
        <v>10351.0</v>
      </c>
      <c r="B187" s="118" t="s">
        <v>501</v>
      </c>
      <c r="C187" s="119">
        <v>31630.0</v>
      </c>
    </row>
    <row r="188">
      <c r="A188" s="117">
        <v>17046.0</v>
      </c>
      <c r="B188" s="118" t="s">
        <v>5250</v>
      </c>
      <c r="C188" s="119">
        <v>30865.0</v>
      </c>
    </row>
    <row r="189">
      <c r="A189" s="117">
        <v>16967.0</v>
      </c>
      <c r="B189" s="118" t="s">
        <v>5183</v>
      </c>
      <c r="C189" s="119">
        <v>23591.0</v>
      </c>
    </row>
    <row r="190">
      <c r="A190" s="117">
        <v>15048.0</v>
      </c>
      <c r="B190" s="118" t="s">
        <v>3529</v>
      </c>
      <c r="C190" s="119">
        <v>23185.0</v>
      </c>
    </row>
    <row r="191">
      <c r="A191" s="117">
        <v>12374.0</v>
      </c>
      <c r="B191" s="118" t="s">
        <v>1425</v>
      </c>
      <c r="C191" s="119">
        <v>24523.0</v>
      </c>
    </row>
    <row r="192">
      <c r="A192" s="117">
        <v>13260.0</v>
      </c>
      <c r="B192" s="118" t="s">
        <v>2105</v>
      </c>
      <c r="C192" s="119">
        <v>22127.0</v>
      </c>
    </row>
    <row r="193">
      <c r="A193" s="117">
        <v>16139.0</v>
      </c>
      <c r="B193" s="118" t="s">
        <v>4490</v>
      </c>
      <c r="C193" s="119">
        <v>31019.0</v>
      </c>
    </row>
    <row r="194">
      <c r="A194" s="117">
        <v>15971.0</v>
      </c>
      <c r="B194" s="118" t="s">
        <v>4337</v>
      </c>
      <c r="C194" s="119">
        <v>26266.0</v>
      </c>
    </row>
    <row r="195">
      <c r="A195" s="117">
        <v>12902.0</v>
      </c>
      <c r="B195" s="118" t="s">
        <v>1815</v>
      </c>
      <c r="C195" s="119">
        <v>22034.0</v>
      </c>
    </row>
    <row r="196">
      <c r="A196" s="117">
        <v>14267.0</v>
      </c>
      <c r="B196" s="118" t="s">
        <v>2884</v>
      </c>
      <c r="C196" s="119">
        <v>20779.0</v>
      </c>
    </row>
    <row r="197">
      <c r="A197" s="117">
        <v>11080.0</v>
      </c>
      <c r="B197" s="118" t="s">
        <v>796</v>
      </c>
      <c r="C197" s="119">
        <v>16280.0</v>
      </c>
    </row>
    <row r="198">
      <c r="A198" s="117">
        <v>17519.0</v>
      </c>
      <c r="B198" s="118" t="s">
        <v>5668</v>
      </c>
      <c r="C198" s="119">
        <v>23509.0</v>
      </c>
    </row>
    <row r="199">
      <c r="A199" s="117">
        <v>9174.0</v>
      </c>
      <c r="B199" s="118" t="s">
        <v>41</v>
      </c>
      <c r="C199" s="119">
        <v>19192.0</v>
      </c>
    </row>
    <row r="200">
      <c r="A200" s="117">
        <v>17643.0</v>
      </c>
      <c r="B200" s="118" t="s">
        <v>5779</v>
      </c>
      <c r="C200" s="119">
        <v>15359.0</v>
      </c>
    </row>
    <row r="201">
      <c r="A201" s="117">
        <v>14312.0</v>
      </c>
      <c r="B201" s="118" t="s">
        <v>2923</v>
      </c>
      <c r="C201" s="119">
        <v>27429.0</v>
      </c>
    </row>
    <row r="202">
      <c r="A202" s="117">
        <v>17738.0</v>
      </c>
      <c r="B202" s="118" t="s">
        <v>5865</v>
      </c>
      <c r="C202" s="119">
        <v>24348.0</v>
      </c>
    </row>
    <row r="203">
      <c r="A203" s="117">
        <v>17492.0</v>
      </c>
      <c r="B203" s="118" t="s">
        <v>5646</v>
      </c>
      <c r="C203" s="119">
        <v>14490.0</v>
      </c>
    </row>
    <row r="204">
      <c r="A204" s="117">
        <v>16427.0</v>
      </c>
      <c r="B204" s="118" t="s">
        <v>4728</v>
      </c>
      <c r="C204" s="119">
        <v>24828.0</v>
      </c>
    </row>
    <row r="205">
      <c r="A205" s="117">
        <v>17323.0</v>
      </c>
      <c r="B205" s="118" t="s">
        <v>5491</v>
      </c>
      <c r="C205" s="119">
        <v>25004.0</v>
      </c>
    </row>
    <row r="206">
      <c r="A206" s="117">
        <v>15520.0</v>
      </c>
      <c r="B206" s="118" t="s">
        <v>3927</v>
      </c>
      <c r="C206" s="119">
        <v>18142.0</v>
      </c>
    </row>
    <row r="207">
      <c r="A207" s="117">
        <v>10681.0</v>
      </c>
      <c r="B207" s="118" t="s">
        <v>632</v>
      </c>
      <c r="C207" s="119">
        <v>24407.0</v>
      </c>
    </row>
    <row r="208">
      <c r="A208" s="117">
        <v>10464.0</v>
      </c>
      <c r="B208" s="118" t="s">
        <v>548</v>
      </c>
      <c r="C208" s="119">
        <v>21820.0</v>
      </c>
    </row>
    <row r="209">
      <c r="A209" s="117">
        <v>14850.0</v>
      </c>
      <c r="B209" s="118" t="s">
        <v>3369</v>
      </c>
      <c r="C209" s="119">
        <v>19056.0</v>
      </c>
    </row>
    <row r="210">
      <c r="A210" s="117">
        <v>17807.0</v>
      </c>
      <c r="B210" s="118" t="s">
        <v>5926</v>
      </c>
      <c r="C210" s="119">
        <v>27578.0</v>
      </c>
    </row>
    <row r="211">
      <c r="A211" s="117">
        <v>10663.0</v>
      </c>
      <c r="B211" s="118" t="s">
        <v>624</v>
      </c>
      <c r="C211" s="119">
        <v>22852.0</v>
      </c>
    </row>
    <row r="212">
      <c r="A212" s="117">
        <v>18224.0</v>
      </c>
      <c r="B212" s="118" t="s">
        <v>6726</v>
      </c>
      <c r="C212" s="119">
        <v>21611.0</v>
      </c>
    </row>
    <row r="213">
      <c r="A213" s="117">
        <v>14541.0</v>
      </c>
      <c r="B213" s="118" t="s">
        <v>3105</v>
      </c>
      <c r="C213" s="119">
        <v>26244.0</v>
      </c>
    </row>
    <row r="214">
      <c r="A214" s="117">
        <v>17391.0</v>
      </c>
      <c r="B214" s="118" t="s">
        <v>5556</v>
      </c>
      <c r="C214" s="119">
        <v>21112.0</v>
      </c>
    </row>
    <row r="215">
      <c r="A215" s="117">
        <v>17818.0</v>
      </c>
      <c r="B215" s="118" t="s">
        <v>5935</v>
      </c>
      <c r="C215" s="119">
        <v>18630.0</v>
      </c>
    </row>
    <row r="216">
      <c r="A216" s="117">
        <v>12269.0</v>
      </c>
      <c r="B216" s="118" t="s">
        <v>1357</v>
      </c>
      <c r="C216" s="119">
        <v>30557.0</v>
      </c>
    </row>
    <row r="217">
      <c r="A217" s="117">
        <v>12462.0</v>
      </c>
      <c r="B217" s="118" t="s">
        <v>1480</v>
      </c>
      <c r="C217" s="119">
        <v>34256.0</v>
      </c>
    </row>
    <row r="218">
      <c r="A218" s="117">
        <v>11048.0</v>
      </c>
      <c r="B218" s="118" t="s">
        <v>779</v>
      </c>
      <c r="C218" s="119">
        <v>19908.0</v>
      </c>
    </row>
    <row r="219">
      <c r="A219" s="117">
        <v>9229.0</v>
      </c>
      <c r="B219" s="118" t="s">
        <v>79</v>
      </c>
      <c r="C219" s="119">
        <v>17887.0</v>
      </c>
    </row>
    <row r="220">
      <c r="A220" s="117">
        <v>16092.0</v>
      </c>
      <c r="B220" s="118" t="s">
        <v>4446</v>
      </c>
      <c r="C220" s="119">
        <v>34952.0</v>
      </c>
    </row>
    <row r="221">
      <c r="A221" s="117">
        <v>15877.0</v>
      </c>
      <c r="B221" s="118" t="s">
        <v>4255</v>
      </c>
      <c r="C221" s="119">
        <v>29898.0</v>
      </c>
    </row>
    <row r="222">
      <c r="A222" s="117">
        <v>16430.0</v>
      </c>
      <c r="B222" s="118" t="s">
        <v>4730</v>
      </c>
      <c r="C222" s="119">
        <v>24420.0</v>
      </c>
    </row>
    <row r="223">
      <c r="A223" s="117">
        <v>18256.0</v>
      </c>
      <c r="B223" s="118" t="s">
        <v>6727</v>
      </c>
      <c r="C223" s="119">
        <v>11689.0</v>
      </c>
    </row>
    <row r="224">
      <c r="A224" s="117">
        <v>18258.0</v>
      </c>
      <c r="B224" s="118" t="s">
        <v>6728</v>
      </c>
      <c r="C224" s="119">
        <v>26753.0</v>
      </c>
    </row>
    <row r="225">
      <c r="A225" s="117">
        <v>11825.0</v>
      </c>
      <c r="B225" s="118" t="s">
        <v>1127</v>
      </c>
      <c r="C225" s="119">
        <v>15279.0</v>
      </c>
    </row>
    <row r="226">
      <c r="A226" s="117">
        <v>9608.0</v>
      </c>
      <c r="B226" s="118" t="s">
        <v>219</v>
      </c>
      <c r="C226" s="119">
        <v>21736.0</v>
      </c>
    </row>
    <row r="227">
      <c r="A227" s="117">
        <v>17583.0</v>
      </c>
      <c r="B227" s="118" t="s">
        <v>5726</v>
      </c>
      <c r="C227" s="119">
        <v>18585.0</v>
      </c>
    </row>
    <row r="228">
      <c r="A228" s="117">
        <v>17968.0</v>
      </c>
      <c r="B228" s="118" t="s">
        <v>6066</v>
      </c>
      <c r="C228" s="119">
        <v>30725.0</v>
      </c>
    </row>
    <row r="229">
      <c r="A229" s="117">
        <v>17665.0</v>
      </c>
      <c r="B229" s="118" t="s">
        <v>5800</v>
      </c>
      <c r="C229" s="119">
        <v>11991.0</v>
      </c>
    </row>
    <row r="230">
      <c r="A230" s="117">
        <v>14194.0</v>
      </c>
      <c r="B230" s="118" t="s">
        <v>2829</v>
      </c>
      <c r="C230" s="119">
        <v>25721.0</v>
      </c>
    </row>
    <row r="231">
      <c r="A231" s="117">
        <v>9608.0</v>
      </c>
      <c r="B231" s="118" t="s">
        <v>219</v>
      </c>
      <c r="C231" s="119">
        <v>21736.0</v>
      </c>
    </row>
    <row r="232">
      <c r="A232" s="117">
        <v>11825.0</v>
      </c>
      <c r="B232" s="118" t="s">
        <v>1127</v>
      </c>
      <c r="C232" s="119">
        <v>15279.0</v>
      </c>
    </row>
    <row r="233">
      <c r="A233" s="117">
        <v>11825.0</v>
      </c>
      <c r="B233" s="118" t="s">
        <v>1127</v>
      </c>
      <c r="C233" s="119">
        <v>15279.0</v>
      </c>
    </row>
    <row r="234">
      <c r="A234" s="117">
        <v>15879.0</v>
      </c>
      <c r="B234" s="118" t="s">
        <v>4257</v>
      </c>
      <c r="C234" s="119">
        <v>28372.0</v>
      </c>
    </row>
    <row r="235">
      <c r="A235" s="117">
        <v>15340.0</v>
      </c>
      <c r="B235" s="118" t="s">
        <v>3774</v>
      </c>
      <c r="C235" s="119">
        <v>20218.0</v>
      </c>
    </row>
    <row r="236">
      <c r="A236" s="117">
        <v>10164.0</v>
      </c>
      <c r="B236" s="118" t="s">
        <v>429</v>
      </c>
      <c r="C236" s="119">
        <v>21050.0</v>
      </c>
    </row>
    <row r="237">
      <c r="A237" s="117">
        <v>10702.0</v>
      </c>
      <c r="B237" s="118" t="s">
        <v>639</v>
      </c>
      <c r="C237" s="119">
        <v>18579.0</v>
      </c>
    </row>
    <row r="238">
      <c r="A238" s="117">
        <v>9862.0</v>
      </c>
      <c r="B238" s="118" t="s">
        <v>315</v>
      </c>
      <c r="C238" s="119">
        <v>18805.0</v>
      </c>
    </row>
    <row r="239">
      <c r="A239" s="117">
        <v>15531.0</v>
      </c>
      <c r="B239" s="118" t="s">
        <v>3938</v>
      </c>
      <c r="C239" s="119">
        <v>19806.0</v>
      </c>
    </row>
    <row r="240">
      <c r="A240" s="117">
        <v>9227.0</v>
      </c>
      <c r="B240" s="118" t="s">
        <v>77</v>
      </c>
      <c r="C240" s="119">
        <v>21258.0</v>
      </c>
    </row>
    <row r="241">
      <c r="A241" s="117">
        <v>17832.0</v>
      </c>
      <c r="B241" s="118" t="s">
        <v>5947</v>
      </c>
      <c r="C241" s="119">
        <v>16496.0</v>
      </c>
    </row>
    <row r="242">
      <c r="A242" s="117">
        <v>10613.0</v>
      </c>
      <c r="B242" s="118" t="s">
        <v>601</v>
      </c>
      <c r="C242" s="119">
        <v>22017.0</v>
      </c>
    </row>
    <row r="243">
      <c r="A243" s="117">
        <v>18249.0</v>
      </c>
      <c r="B243" s="118" t="s">
        <v>6709</v>
      </c>
      <c r="C243" s="119">
        <v>29156.0</v>
      </c>
    </row>
    <row r="244">
      <c r="A244" s="117">
        <v>18249.0</v>
      </c>
      <c r="B244" s="118" t="s">
        <v>6709</v>
      </c>
      <c r="C244" s="119">
        <v>29156.0</v>
      </c>
    </row>
    <row r="245">
      <c r="A245" s="117">
        <v>15906.0</v>
      </c>
      <c r="B245" s="118" t="s">
        <v>4283</v>
      </c>
      <c r="C245" s="119">
        <v>19970.0</v>
      </c>
    </row>
    <row r="246">
      <c r="A246" s="117">
        <v>15765.0</v>
      </c>
      <c r="B246" s="118" t="s">
        <v>4152</v>
      </c>
      <c r="C246" s="119">
        <v>23265.0</v>
      </c>
    </row>
    <row r="247">
      <c r="A247" s="117">
        <v>17372.0</v>
      </c>
      <c r="B247" s="118" t="s">
        <v>5540</v>
      </c>
      <c r="C247" s="119">
        <v>28927.0</v>
      </c>
    </row>
    <row r="248">
      <c r="A248" s="117">
        <v>12095.0</v>
      </c>
      <c r="B248" s="118" t="s">
        <v>1273</v>
      </c>
      <c r="C248" s="119">
        <v>25056.0</v>
      </c>
    </row>
    <row r="249">
      <c r="A249" s="117">
        <v>11268.0</v>
      </c>
      <c r="B249" s="118" t="s">
        <v>884</v>
      </c>
      <c r="C249" s="119">
        <v>14436.0</v>
      </c>
    </row>
    <row r="250">
      <c r="A250" s="117">
        <v>15520.0</v>
      </c>
      <c r="B250" s="118" t="s">
        <v>3927</v>
      </c>
      <c r="C250" s="119">
        <v>18142.0</v>
      </c>
    </row>
    <row r="251">
      <c r="A251" s="117">
        <v>14194.0</v>
      </c>
      <c r="B251" s="118" t="s">
        <v>2829</v>
      </c>
      <c r="C251" s="119">
        <v>25721.0</v>
      </c>
    </row>
    <row r="252">
      <c r="A252" s="117">
        <v>14095.0</v>
      </c>
      <c r="B252" s="118" t="s">
        <v>2753</v>
      </c>
      <c r="C252" s="119">
        <v>22965.0</v>
      </c>
    </row>
    <row r="253">
      <c r="A253" s="117">
        <v>18296.0</v>
      </c>
      <c r="B253" s="118" t="s">
        <v>6710</v>
      </c>
      <c r="C253" s="119">
        <v>18821.0</v>
      </c>
    </row>
    <row r="254">
      <c r="A254" s="117">
        <v>17563.0</v>
      </c>
      <c r="B254" s="118" t="s">
        <v>5596</v>
      </c>
      <c r="C254" s="119">
        <v>19344.0</v>
      </c>
    </row>
    <row r="255">
      <c r="A255" s="117">
        <v>18294.0</v>
      </c>
      <c r="B255" s="118" t="s">
        <v>6711</v>
      </c>
      <c r="C255" s="119">
        <v>23816.0</v>
      </c>
    </row>
    <row r="256">
      <c r="A256" s="117">
        <v>10681.0</v>
      </c>
      <c r="B256" s="118" t="s">
        <v>632</v>
      </c>
      <c r="C256" s="119">
        <v>24407.0</v>
      </c>
    </row>
    <row r="257">
      <c r="A257" s="117">
        <v>13081.0</v>
      </c>
      <c r="B257" s="118" t="s">
        <v>1962</v>
      </c>
      <c r="C257" s="119">
        <v>22303.0</v>
      </c>
    </row>
    <row r="258">
      <c r="A258" s="117">
        <v>12740.0</v>
      </c>
      <c r="B258" s="118" t="s">
        <v>1675</v>
      </c>
      <c r="C258" s="119">
        <v>24173.0</v>
      </c>
    </row>
    <row r="259">
      <c r="A259" s="117">
        <v>18283.0</v>
      </c>
      <c r="B259" s="118" t="s">
        <v>6712</v>
      </c>
      <c r="C259" s="119">
        <v>19589.0</v>
      </c>
    </row>
    <row r="260">
      <c r="A260" s="117">
        <v>15826.0</v>
      </c>
      <c r="B260" s="118" t="s">
        <v>4207</v>
      </c>
      <c r="C260" s="119">
        <v>18101.0</v>
      </c>
    </row>
    <row r="261">
      <c r="A261" s="117">
        <v>15724.0</v>
      </c>
      <c r="B261" s="118" t="s">
        <v>4114</v>
      </c>
      <c r="C261" s="119">
        <v>23824.0</v>
      </c>
    </row>
    <row r="262">
      <c r="A262" s="117">
        <v>15609.0</v>
      </c>
      <c r="B262" s="118" t="s">
        <v>4008</v>
      </c>
      <c r="C262" s="119">
        <v>28149.0</v>
      </c>
    </row>
    <row r="263">
      <c r="A263" s="117">
        <v>11667.0</v>
      </c>
      <c r="B263" s="118" t="s">
        <v>1044</v>
      </c>
      <c r="C263" s="119">
        <v>9934.0</v>
      </c>
    </row>
    <row r="264">
      <c r="A264" s="117">
        <v>17105.0</v>
      </c>
      <c r="B264" s="118" t="s">
        <v>5300</v>
      </c>
      <c r="C264" s="119">
        <v>25263.0</v>
      </c>
    </row>
    <row r="265">
      <c r="A265" s="117">
        <v>11931.0</v>
      </c>
      <c r="B265" s="118" t="s">
        <v>1189</v>
      </c>
      <c r="C265" s="119">
        <v>22360.0</v>
      </c>
    </row>
    <row r="266">
      <c r="A266" s="117">
        <v>11931.0</v>
      </c>
      <c r="B266" s="118" t="s">
        <v>1189</v>
      </c>
      <c r="C266" s="119">
        <v>22360.0</v>
      </c>
    </row>
    <row r="267">
      <c r="A267" s="117">
        <v>12467.0</v>
      </c>
      <c r="B267" s="118" t="s">
        <v>1485</v>
      </c>
      <c r="C267" s="119">
        <v>20416.0</v>
      </c>
    </row>
    <row r="268">
      <c r="A268" s="117">
        <v>18285.0</v>
      </c>
      <c r="B268" s="118" t="s">
        <v>6713</v>
      </c>
      <c r="C268" s="119">
        <v>17206.0</v>
      </c>
    </row>
    <row r="269">
      <c r="A269" s="117">
        <v>18286.0</v>
      </c>
      <c r="B269" s="118" t="s">
        <v>6714</v>
      </c>
      <c r="C269" s="119">
        <v>15763.0</v>
      </c>
    </row>
    <row r="270">
      <c r="A270" s="117">
        <v>15498.0</v>
      </c>
      <c r="B270" s="118" t="s">
        <v>3907</v>
      </c>
      <c r="C270" s="119">
        <v>22507.0</v>
      </c>
    </row>
    <row r="271">
      <c r="A271" s="117">
        <v>11535.0</v>
      </c>
      <c r="B271" s="118" t="s">
        <v>995</v>
      </c>
      <c r="C271" s="119">
        <v>22079.0</v>
      </c>
    </row>
    <row r="272">
      <c r="A272" s="117">
        <v>16184.0</v>
      </c>
      <c r="B272" s="118" t="s">
        <v>4527</v>
      </c>
      <c r="C272" s="119">
        <v>17049.0</v>
      </c>
    </row>
    <row r="273">
      <c r="A273" s="117">
        <v>10649.0</v>
      </c>
      <c r="B273" s="118" t="s">
        <v>615</v>
      </c>
      <c r="C273" s="119">
        <v>21647.0</v>
      </c>
    </row>
    <row r="274">
      <c r="A274" s="117">
        <v>10464.0</v>
      </c>
      <c r="B274" s="118" t="s">
        <v>548</v>
      </c>
      <c r="C274" s="119">
        <v>21820.0</v>
      </c>
    </row>
    <row r="275">
      <c r="A275" s="117">
        <v>14850.0</v>
      </c>
      <c r="B275" s="118" t="s">
        <v>3369</v>
      </c>
      <c r="C275" s="119">
        <v>19056.0</v>
      </c>
    </row>
    <row r="276">
      <c r="A276" s="117">
        <v>15209.0</v>
      </c>
      <c r="B276" s="118" t="s">
        <v>3664</v>
      </c>
      <c r="C276" s="119">
        <v>14594.0</v>
      </c>
    </row>
    <row r="277">
      <c r="A277" s="117">
        <v>18284.0</v>
      </c>
      <c r="B277" s="118" t="s">
        <v>6715</v>
      </c>
      <c r="C277" s="119">
        <v>15468.0</v>
      </c>
    </row>
    <row r="278">
      <c r="A278" s="117">
        <v>10464.0</v>
      </c>
      <c r="B278" s="118" t="s">
        <v>548</v>
      </c>
      <c r="C278" s="119">
        <v>21820.0</v>
      </c>
    </row>
    <row r="279">
      <c r="A279" s="117">
        <v>12933.0</v>
      </c>
      <c r="B279" s="118" t="s">
        <v>1839</v>
      </c>
      <c r="C279" s="119">
        <v>22390.0</v>
      </c>
    </row>
    <row r="280">
      <c r="A280" s="117">
        <v>18330.0</v>
      </c>
      <c r="B280" s="118" t="s">
        <v>6717</v>
      </c>
      <c r="C280" s="119">
        <v>14267.0</v>
      </c>
    </row>
    <row r="281">
      <c r="A281" s="117">
        <v>18224.0</v>
      </c>
      <c r="B281" s="118" t="s">
        <v>6726</v>
      </c>
      <c r="C281" s="119">
        <v>21611.0</v>
      </c>
    </row>
    <row r="282">
      <c r="A282" s="117">
        <v>10663.0</v>
      </c>
      <c r="B282" s="118" t="s">
        <v>624</v>
      </c>
      <c r="C282" s="119">
        <v>22852.0</v>
      </c>
    </row>
    <row r="283">
      <c r="A283" s="117">
        <v>13800.0</v>
      </c>
      <c r="B283" s="118" t="s">
        <v>2531</v>
      </c>
      <c r="C283" s="119">
        <v>21061.0</v>
      </c>
    </row>
    <row r="284">
      <c r="A284" s="117">
        <v>17577.0</v>
      </c>
      <c r="B284" s="118" t="s">
        <v>5722</v>
      </c>
      <c r="C284" s="119">
        <v>23885.0</v>
      </c>
    </row>
    <row r="285">
      <c r="A285" s="117">
        <v>17881.0</v>
      </c>
      <c r="B285" s="118" t="s">
        <v>6708</v>
      </c>
      <c r="C285" s="119">
        <v>12688.0</v>
      </c>
    </row>
    <row r="286">
      <c r="A286" s="117">
        <v>18329.0</v>
      </c>
      <c r="B286" s="118" t="s">
        <v>6723</v>
      </c>
      <c r="C286" s="119">
        <v>22401.0</v>
      </c>
    </row>
    <row r="287">
      <c r="A287" s="117">
        <v>15244.0</v>
      </c>
      <c r="B287" s="118" t="s">
        <v>3697</v>
      </c>
      <c r="C287" s="119">
        <v>22139.0</v>
      </c>
    </row>
    <row r="288">
      <c r="A288" s="117">
        <v>15244.0</v>
      </c>
      <c r="B288" s="118" t="s">
        <v>3697</v>
      </c>
      <c r="C288" s="119">
        <v>22139.0</v>
      </c>
    </row>
    <row r="289">
      <c r="A289" s="117">
        <v>15993.0</v>
      </c>
      <c r="B289" s="118" t="s">
        <v>4357</v>
      </c>
      <c r="C289" s="119">
        <v>30933.0</v>
      </c>
    </row>
    <row r="290">
      <c r="A290" s="117">
        <v>18342.0</v>
      </c>
      <c r="B290" s="118" t="s">
        <v>6718</v>
      </c>
      <c r="C290" s="119">
        <v>30199.0</v>
      </c>
    </row>
    <row r="291">
      <c r="A291" s="117">
        <v>11421.0</v>
      </c>
      <c r="B291" s="118" t="s">
        <v>943</v>
      </c>
      <c r="C291" s="119">
        <v>14043.0</v>
      </c>
    </row>
    <row r="292">
      <c r="A292" s="117">
        <v>10351.0</v>
      </c>
      <c r="B292" s="118" t="s">
        <v>501</v>
      </c>
      <c r="C292" s="119">
        <v>31630.0</v>
      </c>
    </row>
    <row r="293">
      <c r="A293" s="117">
        <v>17616.0</v>
      </c>
      <c r="B293" s="118" t="s">
        <v>5754</v>
      </c>
      <c r="C293" s="119">
        <v>32824.0</v>
      </c>
    </row>
    <row r="294">
      <c r="A294" s="117">
        <v>13185.0</v>
      </c>
      <c r="B294" s="118" t="s">
        <v>2046</v>
      </c>
      <c r="C294" s="119">
        <v>25611.0</v>
      </c>
    </row>
    <row r="295">
      <c r="A295" s="117">
        <v>15802.0</v>
      </c>
      <c r="B295" s="118" t="s">
        <v>4185</v>
      </c>
      <c r="C295" s="119">
        <v>14014.0</v>
      </c>
    </row>
    <row r="296">
      <c r="A296" s="117">
        <v>15857.0</v>
      </c>
      <c r="B296" s="118" t="s">
        <v>4236</v>
      </c>
      <c r="C296" s="119">
        <v>20924.0</v>
      </c>
    </row>
    <row r="297">
      <c r="A297" s="117">
        <v>15075.0</v>
      </c>
      <c r="B297" s="118" t="s">
        <v>3553</v>
      </c>
      <c r="C297" s="119">
        <v>19774.0</v>
      </c>
    </row>
    <row r="298">
      <c r="A298" s="117">
        <v>17692.0</v>
      </c>
      <c r="B298" s="118" t="s">
        <v>5825</v>
      </c>
      <c r="C298" s="119">
        <v>23476.0</v>
      </c>
    </row>
    <row r="299">
      <c r="A299" s="117">
        <v>12902.0</v>
      </c>
      <c r="B299" s="118" t="s">
        <v>1815</v>
      </c>
      <c r="C299" s="119">
        <v>22034.0</v>
      </c>
    </row>
    <row r="300">
      <c r="A300" s="117">
        <v>17024.0</v>
      </c>
      <c r="B300" s="118" t="s">
        <v>6372</v>
      </c>
      <c r="C300" s="119">
        <v>31335.0</v>
      </c>
    </row>
    <row r="301">
      <c r="A301" s="117">
        <v>18256.0</v>
      </c>
      <c r="B301" s="118" t="s">
        <v>6727</v>
      </c>
      <c r="C301" s="119">
        <v>11689.0</v>
      </c>
    </row>
    <row r="302">
      <c r="A302" s="117">
        <v>18256.0</v>
      </c>
      <c r="B302" s="118" t="s">
        <v>6727</v>
      </c>
      <c r="C302" s="119">
        <v>11689.0</v>
      </c>
    </row>
    <row r="303">
      <c r="A303" s="117">
        <v>18195.0</v>
      </c>
      <c r="B303" s="118" t="s">
        <v>6722</v>
      </c>
      <c r="C303" s="119">
        <v>32827.0</v>
      </c>
    </row>
    <row r="304">
      <c r="A304" s="117">
        <v>16092.0</v>
      </c>
      <c r="B304" s="118" t="s">
        <v>4446</v>
      </c>
      <c r="C304" s="119">
        <v>34952.0</v>
      </c>
    </row>
    <row r="305">
      <c r="A305" s="117">
        <v>17345.0</v>
      </c>
      <c r="B305" s="118" t="s">
        <v>5514</v>
      </c>
      <c r="C305" s="119">
        <v>30508.0</v>
      </c>
    </row>
    <row r="306">
      <c r="A306" s="117">
        <v>12409.0</v>
      </c>
      <c r="B306" s="118" t="s">
        <v>1446</v>
      </c>
      <c r="C306" s="119">
        <v>27442.0</v>
      </c>
    </row>
    <row r="307">
      <c r="A307" s="117">
        <v>18079.0</v>
      </c>
      <c r="B307" s="118" t="s">
        <v>6418</v>
      </c>
      <c r="C307" s="119">
        <v>21537.0</v>
      </c>
    </row>
    <row r="308">
      <c r="A308" s="117">
        <v>18279.0</v>
      </c>
      <c r="B308" s="118" t="s">
        <v>6719</v>
      </c>
      <c r="C308" s="119">
        <v>22337.0</v>
      </c>
    </row>
    <row r="309">
      <c r="A309" s="117">
        <v>18311.0</v>
      </c>
      <c r="B309" s="118" t="s">
        <v>6725</v>
      </c>
      <c r="C309" s="119">
        <v>13537.0</v>
      </c>
    </row>
    <row r="310">
      <c r="A310" s="117">
        <v>18272.0</v>
      </c>
      <c r="B310" s="118" t="s">
        <v>6716</v>
      </c>
      <c r="C310" s="119">
        <v>14953.0</v>
      </c>
    </row>
    <row r="311">
      <c r="A311" s="117">
        <v>12512.0</v>
      </c>
      <c r="B311" s="118" t="s">
        <v>1514</v>
      </c>
      <c r="C311" s="119">
        <v>28787.0</v>
      </c>
    </row>
    <row r="312">
      <c r="A312" s="117">
        <v>16025.0</v>
      </c>
      <c r="B312" s="118" t="s">
        <v>4385</v>
      </c>
      <c r="C312" s="119">
        <v>19098.0</v>
      </c>
    </row>
    <row r="313">
      <c r="A313" s="117">
        <v>13076.0</v>
      </c>
      <c r="B313" s="118" t="s">
        <v>1957</v>
      </c>
      <c r="C313" s="119">
        <v>19928.0</v>
      </c>
    </row>
    <row r="314">
      <c r="A314" s="117">
        <v>14858.0</v>
      </c>
      <c r="B314" s="118" t="s">
        <v>6622</v>
      </c>
      <c r="C314" s="119">
        <v>33442.0</v>
      </c>
    </row>
    <row r="315">
      <c r="A315" s="117">
        <v>14312.0</v>
      </c>
      <c r="B315" s="118" t="s">
        <v>2923</v>
      </c>
      <c r="C315" s="119">
        <v>27429.0</v>
      </c>
    </row>
    <row r="316">
      <c r="A316" s="117">
        <v>11002.0</v>
      </c>
      <c r="B316" s="118" t="s">
        <v>753</v>
      </c>
      <c r="C316" s="119">
        <v>33956.0</v>
      </c>
    </row>
    <row r="317">
      <c r="A317" s="117">
        <v>9143.0</v>
      </c>
      <c r="B317" s="118" t="s">
        <v>25</v>
      </c>
      <c r="C317" s="119">
        <v>12955.0</v>
      </c>
    </row>
    <row r="318">
      <c r="A318" s="117">
        <v>9143.0</v>
      </c>
      <c r="B318" s="118" t="s">
        <v>25</v>
      </c>
      <c r="C318" s="119">
        <v>12955.0</v>
      </c>
    </row>
    <row r="319">
      <c r="A319" s="117">
        <v>10011.0</v>
      </c>
      <c r="B319" s="118" t="s">
        <v>358</v>
      </c>
      <c r="C319" s="119">
        <v>30920.0</v>
      </c>
    </row>
    <row r="320">
      <c r="A320" s="117">
        <v>16377.0</v>
      </c>
      <c r="B320" s="118" t="s">
        <v>4686</v>
      </c>
      <c r="C320" s="119">
        <v>26719.0</v>
      </c>
    </row>
    <row r="321">
      <c r="A321" s="117">
        <v>18277.0</v>
      </c>
      <c r="B321" s="118" t="s">
        <v>6720</v>
      </c>
      <c r="C321" s="119">
        <v>21103.0</v>
      </c>
    </row>
    <row r="322">
      <c r="A322" s="117">
        <v>15334.0</v>
      </c>
      <c r="B322" s="118" t="s">
        <v>3768</v>
      </c>
      <c r="C322" s="119">
        <v>25400.0</v>
      </c>
    </row>
    <row r="323">
      <c r="A323" s="117">
        <v>18311.0</v>
      </c>
      <c r="B323" s="118" t="s">
        <v>6725</v>
      </c>
      <c r="C323" s="119">
        <v>13537.0</v>
      </c>
    </row>
    <row r="324">
      <c r="A324" s="117">
        <v>18272.0</v>
      </c>
      <c r="B324" s="118" t="s">
        <v>6716</v>
      </c>
      <c r="C324" s="119">
        <v>14953.0</v>
      </c>
    </row>
    <row r="325">
      <c r="A325" s="117">
        <v>17622.0</v>
      </c>
      <c r="B325" s="118" t="s">
        <v>5760</v>
      </c>
      <c r="C325" s="119">
        <v>25548.0</v>
      </c>
    </row>
    <row r="326">
      <c r="A326" s="117">
        <v>18344.0</v>
      </c>
      <c r="B326" s="118" t="s">
        <v>6724</v>
      </c>
      <c r="C326" s="119">
        <v>21627.0</v>
      </c>
    </row>
    <row r="327">
      <c r="A327" s="117">
        <v>13260.0</v>
      </c>
      <c r="B327" s="118" t="s">
        <v>2105</v>
      </c>
      <c r="C327" s="119">
        <v>22127.0</v>
      </c>
    </row>
    <row r="328">
      <c r="A328" s="117">
        <v>12800.0</v>
      </c>
      <c r="B328" s="118" t="s">
        <v>1729</v>
      </c>
      <c r="C328" s="119">
        <v>19150.0</v>
      </c>
    </row>
    <row r="329">
      <c r="A329" s="117">
        <v>15877.0</v>
      </c>
      <c r="B329" s="118" t="s">
        <v>4255</v>
      </c>
      <c r="C329" s="119">
        <v>29898.0</v>
      </c>
    </row>
    <row r="330">
      <c r="A330" s="117">
        <v>15388.0</v>
      </c>
      <c r="B330" s="118" t="s">
        <v>3818</v>
      </c>
      <c r="C330" s="119">
        <v>20125.0</v>
      </c>
    </row>
    <row r="331">
      <c r="A331" s="117">
        <v>17522.0</v>
      </c>
      <c r="B331" s="118" t="s">
        <v>5671</v>
      </c>
      <c r="C331" s="119">
        <v>18023.0</v>
      </c>
    </row>
    <row r="332">
      <c r="A332" s="117">
        <v>11152.0</v>
      </c>
      <c r="B332" s="118" t="s">
        <v>832</v>
      </c>
      <c r="C332" s="119">
        <v>29447.0</v>
      </c>
    </row>
    <row r="333">
      <c r="A333" s="117">
        <v>18047.0</v>
      </c>
      <c r="B333" s="118" t="s">
        <v>6497</v>
      </c>
      <c r="C333" s="119">
        <v>20905.0</v>
      </c>
    </row>
    <row r="334">
      <c r="A334" s="117">
        <v>16196.0</v>
      </c>
      <c r="B334" s="118" t="s">
        <v>4537</v>
      </c>
      <c r="C334" s="119">
        <v>17763.0</v>
      </c>
    </row>
    <row r="335">
      <c r="A335" s="117">
        <v>13183.0</v>
      </c>
      <c r="B335" s="118" t="s">
        <v>2044</v>
      </c>
      <c r="C335" s="119">
        <v>32643.0</v>
      </c>
    </row>
    <row r="336">
      <c r="A336" s="117">
        <v>9219.0</v>
      </c>
      <c r="B336" s="118" t="s">
        <v>72</v>
      </c>
      <c r="C336" s="119">
        <v>21522.0</v>
      </c>
    </row>
    <row r="337">
      <c r="A337" s="117">
        <v>10100.0</v>
      </c>
      <c r="B337" s="118" t="s">
        <v>402</v>
      </c>
      <c r="C337" s="119">
        <v>21315.0</v>
      </c>
    </row>
    <row r="338">
      <c r="A338" s="117">
        <v>10875.0</v>
      </c>
      <c r="B338" s="118" t="s">
        <v>704</v>
      </c>
      <c r="C338" s="119">
        <v>19553.0</v>
      </c>
    </row>
    <row r="339">
      <c r="A339" s="117">
        <v>17659.0</v>
      </c>
      <c r="B339" s="118" t="s">
        <v>5795</v>
      </c>
      <c r="C339" s="119">
        <v>19776.0</v>
      </c>
    </row>
    <row r="340">
      <c r="A340" s="117">
        <v>11060.0</v>
      </c>
      <c r="B340" s="118" t="s">
        <v>784</v>
      </c>
      <c r="C340" s="119">
        <v>17390.0</v>
      </c>
    </row>
    <row r="341">
      <c r="A341" s="117">
        <v>12572.0</v>
      </c>
      <c r="B341" s="118" t="s">
        <v>1555</v>
      </c>
      <c r="C341" s="119">
        <v>18267.0</v>
      </c>
    </row>
    <row r="342">
      <c r="A342" s="117">
        <v>9279.0</v>
      </c>
      <c r="B342" s="118" t="s">
        <v>115</v>
      </c>
      <c r="C342" s="119">
        <v>25997.0</v>
      </c>
    </row>
    <row r="343">
      <c r="A343" s="117">
        <v>11110.0</v>
      </c>
      <c r="B343" s="118" t="s">
        <v>808</v>
      </c>
      <c r="C343" s="119">
        <v>13190.0</v>
      </c>
    </row>
    <row r="344">
      <c r="A344" s="117">
        <v>10090.0</v>
      </c>
      <c r="B344" s="118" t="s">
        <v>397</v>
      </c>
      <c r="C344" s="119">
        <v>19362.0</v>
      </c>
    </row>
    <row r="345">
      <c r="A345" s="117">
        <v>15544.0</v>
      </c>
      <c r="B345" s="118" t="s">
        <v>3951</v>
      </c>
      <c r="C345" s="119">
        <v>33593.0</v>
      </c>
    </row>
    <row r="346">
      <c r="A346" s="117">
        <v>14585.0</v>
      </c>
      <c r="B346" s="118" t="s">
        <v>3143</v>
      </c>
      <c r="C346" s="119">
        <v>26705.0</v>
      </c>
    </row>
    <row r="347">
      <c r="A347" s="117">
        <v>14372.0</v>
      </c>
      <c r="B347" s="118" t="s">
        <v>2975</v>
      </c>
      <c r="C347" s="119">
        <v>24866.0</v>
      </c>
    </row>
    <row r="348">
      <c r="A348" s="117">
        <v>17513.0</v>
      </c>
      <c r="B348" s="118" t="s">
        <v>5663</v>
      </c>
      <c r="C348" s="119">
        <v>13668.0</v>
      </c>
    </row>
    <row r="349">
      <c r="A349" s="117">
        <v>17743.0</v>
      </c>
      <c r="B349" s="118" t="s">
        <v>5868</v>
      </c>
      <c r="C349" s="119">
        <v>20087.0</v>
      </c>
    </row>
    <row r="350">
      <c r="A350" s="117">
        <v>12625.0</v>
      </c>
      <c r="B350" s="118" t="s">
        <v>1590</v>
      </c>
      <c r="C350" s="119">
        <v>15668.0</v>
      </c>
    </row>
    <row r="351">
      <c r="A351" s="117">
        <v>15253.0</v>
      </c>
      <c r="B351" s="118" t="s">
        <v>3706</v>
      </c>
      <c r="C351" s="119">
        <v>24706.0</v>
      </c>
    </row>
    <row r="352">
      <c r="A352" s="117">
        <v>17542.0</v>
      </c>
      <c r="B352" s="118" t="s">
        <v>5689</v>
      </c>
      <c r="C352" s="119">
        <v>20417.0</v>
      </c>
    </row>
    <row r="353">
      <c r="A353" s="117">
        <v>17896.0</v>
      </c>
      <c r="B353" s="118" t="s">
        <v>6010</v>
      </c>
      <c r="C353" s="119">
        <v>19176.0</v>
      </c>
    </row>
    <row r="354">
      <c r="A354" s="117">
        <v>17886.0</v>
      </c>
      <c r="B354" s="118" t="s">
        <v>5996</v>
      </c>
      <c r="C354" s="119">
        <v>20387.0</v>
      </c>
    </row>
    <row r="355">
      <c r="A355" s="117">
        <v>15902.0</v>
      </c>
      <c r="B355" s="118" t="s">
        <v>4280</v>
      </c>
      <c r="C355" s="119">
        <v>14350.0</v>
      </c>
    </row>
    <row r="356">
      <c r="A356" s="117">
        <v>13170.0</v>
      </c>
      <c r="B356" s="118" t="s">
        <v>2033</v>
      </c>
      <c r="C356" s="119">
        <v>20543.0</v>
      </c>
    </row>
    <row r="357">
      <c r="A357" s="117">
        <v>17964.0</v>
      </c>
      <c r="B357" s="118" t="s">
        <v>6064</v>
      </c>
      <c r="C357" s="119">
        <v>23564.0</v>
      </c>
    </row>
    <row r="358">
      <c r="A358" s="117">
        <v>14970.0</v>
      </c>
      <c r="B358" s="118" t="s">
        <v>3466</v>
      </c>
      <c r="C358" s="119">
        <v>21041.0</v>
      </c>
    </row>
    <row r="359">
      <c r="A359" s="117">
        <v>17776.0</v>
      </c>
      <c r="B359" s="118" t="s">
        <v>5897</v>
      </c>
      <c r="C359" s="119">
        <v>18257.0</v>
      </c>
    </row>
    <row r="360">
      <c r="A360" s="117">
        <v>10882.0</v>
      </c>
      <c r="B360" s="118" t="s">
        <v>707</v>
      </c>
      <c r="C360" s="119">
        <v>25037.0</v>
      </c>
    </row>
    <row r="361">
      <c r="A361" s="117">
        <v>18012.0</v>
      </c>
      <c r="B361" s="118" t="s">
        <v>6090</v>
      </c>
      <c r="C361" s="119">
        <v>15815.0</v>
      </c>
    </row>
    <row r="362">
      <c r="A362" s="117">
        <v>18085.0</v>
      </c>
      <c r="B362" s="118" t="s">
        <v>6374</v>
      </c>
      <c r="C362" s="119">
        <v>23129.0</v>
      </c>
    </row>
    <row r="363">
      <c r="A363" s="117">
        <v>13668.0</v>
      </c>
      <c r="B363" s="118" t="s">
        <v>2424</v>
      </c>
      <c r="C363" s="119">
        <v>23634.0</v>
      </c>
    </row>
    <row r="364">
      <c r="A364" s="117">
        <v>18113.0</v>
      </c>
      <c r="B364" s="118" t="s">
        <v>6394</v>
      </c>
      <c r="C364" s="119">
        <v>17944.0</v>
      </c>
    </row>
    <row r="365">
      <c r="A365" s="117">
        <v>18115.0</v>
      </c>
      <c r="B365" s="118" t="s">
        <v>6396</v>
      </c>
      <c r="C365" s="119">
        <v>30483.0</v>
      </c>
    </row>
    <row r="366">
      <c r="A366" s="117">
        <v>18057.0</v>
      </c>
      <c r="B366" s="118" t="s">
        <v>6391</v>
      </c>
      <c r="C366" s="119">
        <v>20898.0</v>
      </c>
    </row>
    <row r="367">
      <c r="A367" s="117">
        <v>18043.0</v>
      </c>
      <c r="B367" s="118" t="s">
        <v>6388</v>
      </c>
      <c r="C367" s="119">
        <v>25256.0</v>
      </c>
    </row>
    <row r="368">
      <c r="A368" s="117">
        <v>16417.0</v>
      </c>
      <c r="B368" s="118" t="s">
        <v>4722</v>
      </c>
      <c r="C368" s="119">
        <v>29034.0</v>
      </c>
    </row>
    <row r="369">
      <c r="A369" s="117">
        <v>10955.0</v>
      </c>
      <c r="B369" s="118" t="s">
        <v>737</v>
      </c>
      <c r="C369" s="119">
        <v>26255.0</v>
      </c>
    </row>
    <row r="370">
      <c r="A370" s="117">
        <v>16149.0</v>
      </c>
      <c r="B370" s="118" t="s">
        <v>4496</v>
      </c>
      <c r="C370" s="119">
        <v>14652.0</v>
      </c>
    </row>
    <row r="371">
      <c r="A371" s="117">
        <v>18152.0</v>
      </c>
      <c r="B371" s="118" t="s">
        <v>6487</v>
      </c>
      <c r="C371" s="119">
        <v>24358.0</v>
      </c>
    </row>
    <row r="372">
      <c r="A372" s="117">
        <v>11689.0</v>
      </c>
      <c r="B372" s="118" t="s">
        <v>1058</v>
      </c>
      <c r="C372" s="119">
        <v>18306.0</v>
      </c>
    </row>
    <row r="373">
      <c r="A373" s="117">
        <v>16312.0</v>
      </c>
      <c r="B373" s="118" t="s">
        <v>4627</v>
      </c>
      <c r="C373" s="119">
        <v>25387.0</v>
      </c>
    </row>
    <row r="374">
      <c r="A374" s="117">
        <v>17900.0</v>
      </c>
      <c r="B374" s="118" t="s">
        <v>6012</v>
      </c>
      <c r="C374" s="119">
        <v>25539.0</v>
      </c>
    </row>
    <row r="375">
      <c r="A375" s="117">
        <v>18139.0</v>
      </c>
      <c r="B375" s="118" t="s">
        <v>6406</v>
      </c>
      <c r="C375" s="119">
        <v>23268.0</v>
      </c>
    </row>
    <row r="376">
      <c r="A376" s="117">
        <v>18082.0</v>
      </c>
      <c r="B376" s="118" t="s">
        <v>6367</v>
      </c>
      <c r="C376" s="119">
        <v>17686.0</v>
      </c>
    </row>
    <row r="377">
      <c r="A377" s="117">
        <v>17799.0</v>
      </c>
      <c r="B377" s="118" t="s">
        <v>5918</v>
      </c>
      <c r="C377" s="119">
        <v>24580.0</v>
      </c>
    </row>
    <row r="378">
      <c r="A378" s="117">
        <v>12710.0</v>
      </c>
      <c r="B378" s="118" t="s">
        <v>1653</v>
      </c>
      <c r="C378" s="119">
        <v>29031.0</v>
      </c>
    </row>
    <row r="379">
      <c r="A379" s="117">
        <v>17312.0</v>
      </c>
      <c r="B379" s="118" t="s">
        <v>5482</v>
      </c>
      <c r="C379" s="119">
        <v>26135.0</v>
      </c>
    </row>
    <row r="380">
      <c r="A380" s="117">
        <v>18340.0</v>
      </c>
      <c r="B380" s="118" t="s">
        <v>6729</v>
      </c>
      <c r="C380" s="119">
        <v>15970.0</v>
      </c>
    </row>
    <row r="381">
      <c r="A381" s="117">
        <v>16521.0</v>
      </c>
      <c r="B381" s="118" t="s">
        <v>4813</v>
      </c>
      <c r="C381" s="119">
        <v>19307.0</v>
      </c>
    </row>
    <row r="382">
      <c r="A382" s="117">
        <v>12174.0</v>
      </c>
      <c r="B382" s="118" t="s">
        <v>1310</v>
      </c>
      <c r="C382" s="119">
        <v>17259.0</v>
      </c>
    </row>
    <row r="383">
      <c r="A383" s="117">
        <v>13620.0</v>
      </c>
      <c r="B383" s="118" t="s">
        <v>2386</v>
      </c>
      <c r="C383" s="119">
        <v>21609.0</v>
      </c>
    </row>
    <row r="384">
      <c r="A384" s="117">
        <v>17093.0</v>
      </c>
      <c r="B384" s="118" t="s">
        <v>5288</v>
      </c>
      <c r="C384" s="119">
        <v>23334.0</v>
      </c>
    </row>
    <row r="385">
      <c r="A385" s="117">
        <v>10478.0</v>
      </c>
      <c r="B385" s="118" t="s">
        <v>554</v>
      </c>
      <c r="C385" s="119">
        <v>21138.0</v>
      </c>
    </row>
    <row r="386">
      <c r="A386" s="117">
        <v>10251.0</v>
      </c>
      <c r="B386" s="118" t="s">
        <v>457</v>
      </c>
      <c r="C386" s="119">
        <v>21415.0</v>
      </c>
    </row>
    <row r="387">
      <c r="A387" s="117">
        <v>16619.0</v>
      </c>
      <c r="B387" s="118" t="s">
        <v>4889</v>
      </c>
      <c r="C387" s="119">
        <v>32217.0</v>
      </c>
    </row>
    <row r="388">
      <c r="A388" s="117">
        <v>11998.0</v>
      </c>
      <c r="B388" s="118" t="s">
        <v>1220</v>
      </c>
      <c r="C388" s="119">
        <v>12569.0</v>
      </c>
    </row>
    <row r="389">
      <c r="A389" s="117">
        <v>14815.0</v>
      </c>
      <c r="B389" s="118" t="s">
        <v>3337</v>
      </c>
      <c r="C389" s="119">
        <v>17067.0</v>
      </c>
    </row>
    <row r="390">
      <c r="A390" s="117">
        <v>18290.0</v>
      </c>
      <c r="B390" s="118" t="s">
        <v>6730</v>
      </c>
      <c r="C390" s="119">
        <v>28181.0</v>
      </c>
    </row>
    <row r="391">
      <c r="A391" s="117">
        <v>11045.0</v>
      </c>
      <c r="B391" s="118" t="s">
        <v>777</v>
      </c>
      <c r="C391" s="119">
        <v>16559.0</v>
      </c>
    </row>
    <row r="392">
      <c r="A392" s="117">
        <v>18266.0</v>
      </c>
      <c r="B392" s="118" t="s">
        <v>6731</v>
      </c>
      <c r="C392" s="119">
        <v>16987.0</v>
      </c>
    </row>
    <row r="393">
      <c r="A393" s="117">
        <v>16318.0</v>
      </c>
      <c r="B393" s="118" t="s">
        <v>4633</v>
      </c>
      <c r="C393" s="119">
        <v>18967.0</v>
      </c>
    </row>
    <row r="394">
      <c r="A394" s="117">
        <v>18332.0</v>
      </c>
      <c r="B394" s="118" t="s">
        <v>6732</v>
      </c>
      <c r="C394" s="119">
        <v>18431.0</v>
      </c>
    </row>
    <row r="395">
      <c r="A395" s="117">
        <v>14880.0</v>
      </c>
      <c r="B395" s="118" t="s">
        <v>3395</v>
      </c>
      <c r="C395" s="119">
        <v>18785.0</v>
      </c>
    </row>
    <row r="396">
      <c r="A396" s="117">
        <v>14087.0</v>
      </c>
      <c r="B396" s="118" t="s">
        <v>2745</v>
      </c>
      <c r="C396" s="119">
        <v>20668.0</v>
      </c>
    </row>
    <row r="397">
      <c r="A397" s="117">
        <v>17726.0</v>
      </c>
      <c r="B397" s="118" t="s">
        <v>5854</v>
      </c>
      <c r="C397" s="119">
        <v>25326.0</v>
      </c>
    </row>
    <row r="398">
      <c r="A398" s="117">
        <v>9998.0</v>
      </c>
      <c r="B398" s="118" t="s">
        <v>6733</v>
      </c>
      <c r="C398" s="119">
        <v>33532.0</v>
      </c>
    </row>
    <row r="399">
      <c r="A399" s="117">
        <v>17650.0</v>
      </c>
      <c r="B399" s="118" t="s">
        <v>5785</v>
      </c>
      <c r="C399" s="119">
        <v>20700.0</v>
      </c>
    </row>
    <row r="400">
      <c r="A400" s="117">
        <v>10416.0</v>
      </c>
      <c r="B400" s="118" t="s">
        <v>529</v>
      </c>
      <c r="C400" s="119">
        <v>18695.0</v>
      </c>
    </row>
    <row r="401">
      <c r="A401" s="117">
        <v>18032.0</v>
      </c>
      <c r="B401" s="118" t="s">
        <v>6360</v>
      </c>
      <c r="C401" s="119">
        <v>15823.0</v>
      </c>
    </row>
    <row r="402">
      <c r="A402" s="117">
        <v>15896.0</v>
      </c>
      <c r="B402" s="118" t="s">
        <v>6498</v>
      </c>
      <c r="C402" s="119">
        <v>18717.0</v>
      </c>
    </row>
    <row r="403">
      <c r="A403" s="117">
        <v>17553.0</v>
      </c>
      <c r="B403" s="118" t="s">
        <v>5699</v>
      </c>
      <c r="C403" s="119">
        <v>30002.0</v>
      </c>
    </row>
    <row r="404">
      <c r="A404" s="117">
        <v>9416.0</v>
      </c>
      <c r="B404" s="118" t="s">
        <v>145</v>
      </c>
      <c r="C404" s="119">
        <v>30339.0</v>
      </c>
    </row>
    <row r="405">
      <c r="A405" s="117">
        <v>18274.0</v>
      </c>
      <c r="B405" s="118" t="s">
        <v>6734</v>
      </c>
      <c r="C405" s="119">
        <v>18354.0</v>
      </c>
    </row>
    <row r="406">
      <c r="A406" s="117">
        <v>10049.0</v>
      </c>
      <c r="B406" s="118" t="s">
        <v>380</v>
      </c>
      <c r="C406" s="119">
        <v>20472.0</v>
      </c>
    </row>
    <row r="407">
      <c r="A407" s="117">
        <v>17505.0</v>
      </c>
      <c r="B407" s="118" t="s">
        <v>5657</v>
      </c>
      <c r="C407" s="119">
        <v>26394.0</v>
      </c>
    </row>
    <row r="408">
      <c r="A408" s="117">
        <v>18343.0</v>
      </c>
      <c r="B408" s="118" t="s">
        <v>6735</v>
      </c>
      <c r="C408" s="119">
        <v>28351.0</v>
      </c>
    </row>
    <row r="409">
      <c r="A409" s="117">
        <v>18349.0</v>
      </c>
      <c r="B409" s="118" t="s">
        <v>4127</v>
      </c>
      <c r="C409" s="119">
        <v>19817.0</v>
      </c>
    </row>
    <row r="410">
      <c r="A410" s="117">
        <v>16835.0</v>
      </c>
      <c r="B410" s="118" t="s">
        <v>5075</v>
      </c>
      <c r="C410" s="119">
        <v>24826.0</v>
      </c>
    </row>
    <row r="411">
      <c r="A411" s="117">
        <v>10061.0</v>
      </c>
      <c r="B411" s="118" t="s">
        <v>386</v>
      </c>
      <c r="C411" s="119">
        <v>21559.0</v>
      </c>
    </row>
    <row r="412">
      <c r="A412" s="117">
        <v>16188.0</v>
      </c>
      <c r="B412" s="118" t="s">
        <v>4530</v>
      </c>
      <c r="C412" s="119">
        <v>25958.0</v>
      </c>
    </row>
    <row r="413">
      <c r="A413" s="117">
        <v>17825.0</v>
      </c>
      <c r="B413" s="118" t="s">
        <v>5942</v>
      </c>
      <c r="C413" s="119">
        <v>15882.0</v>
      </c>
    </row>
    <row r="414">
      <c r="A414" s="117">
        <v>17358.0</v>
      </c>
      <c r="B414" s="118" t="s">
        <v>5526</v>
      </c>
      <c r="C414" s="119">
        <v>26128.0</v>
      </c>
    </row>
    <row r="415">
      <c r="A415" s="117">
        <v>9239.0</v>
      </c>
      <c r="B415" s="118" t="s">
        <v>85</v>
      </c>
      <c r="C415" s="119">
        <v>17941.0</v>
      </c>
    </row>
    <row r="416">
      <c r="A416" s="117">
        <v>18274.0</v>
      </c>
      <c r="B416" s="118" t="s">
        <v>6734</v>
      </c>
      <c r="C416" s="119">
        <v>18354.0</v>
      </c>
    </row>
    <row r="417">
      <c r="A417" s="117">
        <v>17891.0</v>
      </c>
      <c r="B417" s="118" t="s">
        <v>6004</v>
      </c>
      <c r="C417" s="119">
        <v>17366.0</v>
      </c>
    </row>
    <row r="418">
      <c r="A418" s="117">
        <v>17796.0</v>
      </c>
      <c r="B418" s="118" t="s">
        <v>5916</v>
      </c>
      <c r="C418" s="119">
        <v>10923.0</v>
      </c>
    </row>
    <row r="419">
      <c r="A419" s="117">
        <v>11779.0</v>
      </c>
      <c r="B419" s="118" t="s">
        <v>1106</v>
      </c>
      <c r="C419" s="119">
        <v>20045.0</v>
      </c>
    </row>
    <row r="420">
      <c r="A420" s="117">
        <v>13512.0</v>
      </c>
      <c r="B420" s="118" t="s">
        <v>2299</v>
      </c>
      <c r="C420" s="119">
        <v>14802.0</v>
      </c>
    </row>
    <row r="421">
      <c r="A421" s="117">
        <v>14036.0</v>
      </c>
      <c r="B421" s="118" t="s">
        <v>2707</v>
      </c>
      <c r="C421" s="119">
        <v>22715.0</v>
      </c>
    </row>
    <row r="422">
      <c r="A422" s="117">
        <v>9286.0</v>
      </c>
      <c r="B422" s="118" t="s">
        <v>118</v>
      </c>
      <c r="C422" s="119">
        <v>14829.0</v>
      </c>
    </row>
    <row r="423">
      <c r="A423" s="117">
        <v>14200.0</v>
      </c>
      <c r="B423" s="118" t="s">
        <v>2834</v>
      </c>
      <c r="C423" s="119">
        <v>25722.0</v>
      </c>
    </row>
    <row r="424">
      <c r="A424" s="117">
        <v>16175.0</v>
      </c>
      <c r="B424" s="118" t="s">
        <v>4519</v>
      </c>
      <c r="C424" s="119">
        <v>15210.0</v>
      </c>
    </row>
    <row r="425">
      <c r="A425" s="117">
        <v>13383.0</v>
      </c>
      <c r="B425" s="118" t="s">
        <v>2198</v>
      </c>
      <c r="C425" s="119">
        <v>27079.0</v>
      </c>
    </row>
    <row r="426">
      <c r="A426" s="117">
        <v>9245.0</v>
      </c>
      <c r="B426" s="118" t="s">
        <v>89</v>
      </c>
      <c r="C426" s="119">
        <v>16580.0</v>
      </c>
    </row>
    <row r="427">
      <c r="A427" s="117">
        <v>14972.0</v>
      </c>
      <c r="B427" s="118" t="s">
        <v>3468</v>
      </c>
      <c r="C427" s="119">
        <v>25152.0</v>
      </c>
    </row>
    <row r="428">
      <c r="A428" s="117">
        <v>9457.0</v>
      </c>
      <c r="B428" s="118" t="s">
        <v>158</v>
      </c>
      <c r="C428" s="119">
        <v>18817.0</v>
      </c>
    </row>
    <row r="429">
      <c r="A429" s="117">
        <v>17644.0</v>
      </c>
      <c r="B429" s="118" t="s">
        <v>5780</v>
      </c>
      <c r="C429" s="119">
        <v>17953.0</v>
      </c>
    </row>
    <row r="430">
      <c r="A430" s="117">
        <v>12928.0</v>
      </c>
      <c r="B430" s="118" t="s">
        <v>6116</v>
      </c>
      <c r="C430" s="119">
        <v>28446.0</v>
      </c>
    </row>
    <row r="431">
      <c r="A431" s="117">
        <v>11315.0</v>
      </c>
      <c r="B431" s="118" t="s">
        <v>897</v>
      </c>
      <c r="C431" s="119">
        <v>28233.0</v>
      </c>
    </row>
    <row r="432">
      <c r="A432" s="117">
        <v>15214.0</v>
      </c>
      <c r="B432" s="118" t="s">
        <v>3668</v>
      </c>
      <c r="C432" s="119">
        <v>17411.0</v>
      </c>
    </row>
    <row r="433">
      <c r="A433" s="117">
        <v>16502.0</v>
      </c>
      <c r="B433" s="118" t="s">
        <v>4795</v>
      </c>
      <c r="C433" s="119">
        <v>28281.0</v>
      </c>
    </row>
    <row r="434">
      <c r="A434" s="117">
        <v>14742.0</v>
      </c>
      <c r="B434" s="118" t="s">
        <v>3278</v>
      </c>
      <c r="C434" s="119">
        <v>19050.0</v>
      </c>
    </row>
    <row r="435">
      <c r="A435" s="117">
        <v>10030.0</v>
      </c>
      <c r="B435" s="118" t="s">
        <v>370</v>
      </c>
      <c r="C435" s="119">
        <v>28740.0</v>
      </c>
    </row>
    <row r="436">
      <c r="A436" s="117">
        <v>17732.0</v>
      </c>
      <c r="B436" s="118" t="s">
        <v>5860</v>
      </c>
      <c r="C436" s="119">
        <v>20346.0</v>
      </c>
    </row>
    <row r="437">
      <c r="A437" s="117">
        <v>14036.0</v>
      </c>
      <c r="B437" s="118" t="s">
        <v>2707</v>
      </c>
      <c r="C437" s="119">
        <v>22715.0</v>
      </c>
    </row>
    <row r="438">
      <c r="A438" s="117">
        <v>17761.0</v>
      </c>
      <c r="B438" s="118" t="s">
        <v>5885</v>
      </c>
      <c r="C438" s="119">
        <v>16187.0</v>
      </c>
    </row>
    <row r="439">
      <c r="A439" s="117">
        <v>16708.0</v>
      </c>
      <c r="B439" s="118" t="s">
        <v>4961</v>
      </c>
      <c r="C439" s="119">
        <v>11530.0</v>
      </c>
    </row>
    <row r="440">
      <c r="A440" s="117">
        <v>9235.0</v>
      </c>
      <c r="B440" s="118" t="s">
        <v>83</v>
      </c>
      <c r="C440" s="119">
        <v>17976.0</v>
      </c>
    </row>
    <row r="441">
      <c r="A441" s="117">
        <v>15729.0</v>
      </c>
      <c r="B441" s="118" t="s">
        <v>4119</v>
      </c>
      <c r="C441" s="119">
        <v>27327.0</v>
      </c>
    </row>
    <row r="442">
      <c r="A442" s="117">
        <v>17076.0</v>
      </c>
      <c r="B442" s="118" t="s">
        <v>5275</v>
      </c>
      <c r="C442" s="119">
        <v>25317.0</v>
      </c>
    </row>
    <row r="443">
      <c r="A443" s="117">
        <v>17587.0</v>
      </c>
      <c r="B443" s="118" t="s">
        <v>5728</v>
      </c>
      <c r="C443" s="119">
        <v>25234.0</v>
      </c>
    </row>
    <row r="444">
      <c r="A444" s="117">
        <v>15709.0</v>
      </c>
      <c r="B444" s="118" t="s">
        <v>4100</v>
      </c>
      <c r="C444" s="119">
        <v>33385.0</v>
      </c>
    </row>
    <row r="445">
      <c r="A445" s="117">
        <v>18292.0</v>
      </c>
      <c r="B445" s="118" t="s">
        <v>6736</v>
      </c>
      <c r="C445" s="119">
        <v>23720.0</v>
      </c>
    </row>
    <row r="446">
      <c r="A446" s="117">
        <v>9608.0</v>
      </c>
      <c r="B446" s="118" t="s">
        <v>219</v>
      </c>
      <c r="C446" s="119">
        <v>21736.0</v>
      </c>
    </row>
    <row r="447">
      <c r="A447" s="117">
        <v>18307.0</v>
      </c>
      <c r="B447" s="118" t="s">
        <v>6737</v>
      </c>
      <c r="C447" s="119">
        <v>19623.0</v>
      </c>
    </row>
    <row r="448">
      <c r="A448" s="117">
        <v>16021.0</v>
      </c>
      <c r="B448" s="118" t="s">
        <v>4382</v>
      </c>
      <c r="C448" s="119">
        <v>16360.0</v>
      </c>
    </row>
    <row r="449">
      <c r="A449" s="117">
        <v>18251.0</v>
      </c>
      <c r="B449" s="118" t="s">
        <v>6678</v>
      </c>
      <c r="C449" s="119">
        <v>23861.0</v>
      </c>
    </row>
    <row r="450">
      <c r="A450" s="117">
        <v>18357.0</v>
      </c>
      <c r="B450" s="118" t="s">
        <v>6738</v>
      </c>
      <c r="C450" s="119">
        <v>12737.0</v>
      </c>
    </row>
    <row r="451">
      <c r="A451" s="117">
        <v>11177.0</v>
      </c>
      <c r="B451" s="118" t="s">
        <v>843</v>
      </c>
      <c r="C451" s="119">
        <v>22098.0</v>
      </c>
    </row>
    <row r="452">
      <c r="A452" s="117">
        <v>9170.0</v>
      </c>
      <c r="B452" s="118" t="s">
        <v>38</v>
      </c>
      <c r="C452" s="119">
        <v>18503.0</v>
      </c>
    </row>
    <row r="453">
      <c r="A453" s="117">
        <v>15763.0</v>
      </c>
      <c r="B453" s="118" t="s">
        <v>4150</v>
      </c>
      <c r="C453" s="119">
        <v>23818.0</v>
      </c>
    </row>
    <row r="454">
      <c r="A454" s="117">
        <v>17788.0</v>
      </c>
      <c r="B454" s="118" t="s">
        <v>5907</v>
      </c>
      <c r="C454" s="119">
        <v>11506.0</v>
      </c>
    </row>
    <row r="455">
      <c r="A455" s="117">
        <v>16574.0</v>
      </c>
      <c r="B455" s="118" t="s">
        <v>4857</v>
      </c>
      <c r="C455" s="119">
        <v>22806.0</v>
      </c>
    </row>
    <row r="456">
      <c r="A456" s="117">
        <v>16975.0</v>
      </c>
      <c r="B456" s="118" t="s">
        <v>5190</v>
      </c>
      <c r="C456" s="119">
        <v>27957.0</v>
      </c>
    </row>
    <row r="457">
      <c r="A457" s="117">
        <v>15718.0</v>
      </c>
      <c r="B457" s="118" t="s">
        <v>4109</v>
      </c>
      <c r="C457" s="119">
        <v>14315.0</v>
      </c>
    </row>
    <row r="458">
      <c r="A458" s="117">
        <v>16106.0</v>
      </c>
      <c r="B458" s="118" t="s">
        <v>4458</v>
      </c>
      <c r="C458" s="119">
        <v>23484.0</v>
      </c>
    </row>
    <row r="459">
      <c r="A459" s="117">
        <v>16299.0</v>
      </c>
      <c r="B459" s="118" t="s">
        <v>4616</v>
      </c>
      <c r="C459" s="119">
        <v>17491.0</v>
      </c>
    </row>
    <row r="460">
      <c r="A460" s="117">
        <v>18073.0</v>
      </c>
      <c r="B460" s="118" t="s">
        <v>6402</v>
      </c>
      <c r="C460" s="119">
        <v>23991.0</v>
      </c>
    </row>
    <row r="461">
      <c r="A461" s="117">
        <v>15866.0</v>
      </c>
      <c r="B461" s="118" t="s">
        <v>4245</v>
      </c>
      <c r="C461" s="119">
        <v>22539.0</v>
      </c>
    </row>
    <row r="462">
      <c r="A462" s="117">
        <v>17594.0</v>
      </c>
      <c r="B462" s="118" t="s">
        <v>5735</v>
      </c>
      <c r="C462" s="119">
        <v>29808.0</v>
      </c>
    </row>
    <row r="463">
      <c r="A463" s="117">
        <v>14078.0</v>
      </c>
      <c r="B463" s="118" t="s">
        <v>2737</v>
      </c>
      <c r="C463" s="119">
        <v>17865.0</v>
      </c>
    </row>
    <row r="464">
      <c r="A464" s="117">
        <v>9810.0</v>
      </c>
      <c r="B464" s="118" t="s">
        <v>291</v>
      </c>
      <c r="C464" s="119">
        <v>20018.0</v>
      </c>
    </row>
    <row r="465">
      <c r="A465" s="117">
        <v>11910.0</v>
      </c>
      <c r="B465" s="118" t="s">
        <v>1182</v>
      </c>
      <c r="C465" s="119">
        <v>25986.0</v>
      </c>
    </row>
    <row r="466">
      <c r="A466" s="117">
        <v>12928.0</v>
      </c>
      <c r="B466" s="118" t="s">
        <v>6116</v>
      </c>
      <c r="C466" s="119">
        <v>28446.0</v>
      </c>
    </row>
    <row r="467">
      <c r="A467" s="117">
        <v>17446.0</v>
      </c>
      <c r="B467" s="118" t="s">
        <v>5602</v>
      </c>
      <c r="C467" s="119">
        <v>20491.0</v>
      </c>
    </row>
    <row r="468">
      <c r="A468" s="117">
        <v>17635.0</v>
      </c>
      <c r="B468" s="118" t="s">
        <v>5771</v>
      </c>
      <c r="C468" s="119">
        <v>13329.0</v>
      </c>
    </row>
    <row r="469">
      <c r="A469" s="117">
        <v>14198.0</v>
      </c>
      <c r="B469" s="118" t="s">
        <v>2832</v>
      </c>
      <c r="C469" s="119">
        <v>25589.0</v>
      </c>
    </row>
    <row r="470">
      <c r="A470" s="117">
        <v>16417.0</v>
      </c>
      <c r="B470" s="118" t="s">
        <v>4722</v>
      </c>
      <c r="C470" s="119">
        <v>29034.0</v>
      </c>
    </row>
    <row r="471">
      <c r="A471" s="117">
        <v>17633.0</v>
      </c>
      <c r="B471" s="118" t="s">
        <v>5769</v>
      </c>
      <c r="C471" s="119">
        <v>20719.0</v>
      </c>
    </row>
    <row r="472">
      <c r="A472" s="117">
        <v>17364.0</v>
      </c>
      <c r="B472" s="118" t="s">
        <v>5532</v>
      </c>
      <c r="C472" s="119">
        <v>14335.0</v>
      </c>
    </row>
    <row r="473">
      <c r="A473" s="117">
        <v>14183.0</v>
      </c>
      <c r="B473" s="118" t="s">
        <v>2819</v>
      </c>
      <c r="C473" s="119">
        <v>17152.0</v>
      </c>
    </row>
    <row r="474">
      <c r="A474" s="117">
        <v>18055.0</v>
      </c>
      <c r="B474" s="118" t="s">
        <v>6371</v>
      </c>
      <c r="C474" s="119">
        <v>17978.0</v>
      </c>
    </row>
    <row r="475">
      <c r="A475" s="117">
        <v>15578.0</v>
      </c>
      <c r="B475" s="118" t="s">
        <v>3981</v>
      </c>
      <c r="C475" s="119">
        <v>24337.0</v>
      </c>
    </row>
    <row r="476">
      <c r="A476" s="117">
        <v>10140.0</v>
      </c>
      <c r="B476" s="118" t="s">
        <v>414</v>
      </c>
      <c r="C476" s="119">
        <v>24305.0</v>
      </c>
    </row>
    <row r="477">
      <c r="A477" s="117">
        <v>15490.0</v>
      </c>
      <c r="B477" s="118" t="s">
        <v>3900</v>
      </c>
      <c r="C477" s="119">
        <v>31492.0</v>
      </c>
    </row>
    <row r="478">
      <c r="A478" s="117">
        <v>17996.0</v>
      </c>
      <c r="B478" s="118" t="s">
        <v>6086</v>
      </c>
      <c r="C478" s="119">
        <v>27883.0</v>
      </c>
    </row>
    <row r="479">
      <c r="A479" s="117">
        <v>17109.0</v>
      </c>
      <c r="B479" s="118" t="s">
        <v>5304</v>
      </c>
      <c r="C479" s="119">
        <v>24191.0</v>
      </c>
    </row>
    <row r="480">
      <c r="A480" s="117">
        <v>18087.0</v>
      </c>
      <c r="B480" s="118" t="s">
        <v>6417</v>
      </c>
      <c r="C480" s="119">
        <v>23194.0</v>
      </c>
    </row>
    <row r="481">
      <c r="A481" s="117">
        <v>13182.0</v>
      </c>
      <c r="B481" s="118" t="s">
        <v>2042</v>
      </c>
      <c r="C481" s="119">
        <v>25850.0</v>
      </c>
    </row>
    <row r="482">
      <c r="A482" s="117">
        <v>17906.0</v>
      </c>
      <c r="B482" s="118" t="s">
        <v>6019</v>
      </c>
      <c r="C482" s="119">
        <v>32482.0</v>
      </c>
    </row>
    <row r="483">
      <c r="A483" s="117">
        <v>13843.0</v>
      </c>
      <c r="B483" s="118" t="s">
        <v>2561</v>
      </c>
      <c r="C483" s="119">
        <v>22681.0</v>
      </c>
    </row>
    <row r="484">
      <c r="A484" s="117">
        <v>17937.0</v>
      </c>
      <c r="B484" s="118" t="s">
        <v>6046</v>
      </c>
      <c r="C484" s="119">
        <v>30382.0</v>
      </c>
    </row>
    <row r="485">
      <c r="A485" s="117">
        <v>17906.0</v>
      </c>
      <c r="B485" s="118" t="s">
        <v>6019</v>
      </c>
      <c r="C485" s="119">
        <v>32482.0</v>
      </c>
    </row>
    <row r="486">
      <c r="A486" s="117">
        <v>9246.0</v>
      </c>
      <c r="B486" s="118" t="s">
        <v>90</v>
      </c>
      <c r="C486" s="119">
        <v>26567.0</v>
      </c>
    </row>
    <row r="487">
      <c r="A487" s="117">
        <v>14763.0</v>
      </c>
      <c r="B487" s="118" t="s">
        <v>3296</v>
      </c>
      <c r="C487" s="119">
        <v>29623.0</v>
      </c>
    </row>
    <row r="488">
      <c r="A488" s="117">
        <v>12804.0</v>
      </c>
      <c r="B488" s="118" t="s">
        <v>1731</v>
      </c>
      <c r="C488" s="119">
        <v>20763.0</v>
      </c>
    </row>
    <row r="489">
      <c r="A489" s="117">
        <v>15683.0</v>
      </c>
      <c r="B489" s="118" t="s">
        <v>4075</v>
      </c>
      <c r="C489" s="119">
        <v>25687.0</v>
      </c>
    </row>
    <row r="490">
      <c r="A490" s="117">
        <v>11792.0</v>
      </c>
      <c r="B490" s="118" t="s">
        <v>1112</v>
      </c>
      <c r="C490" s="119">
        <v>20872.0</v>
      </c>
    </row>
    <row r="491">
      <c r="A491" s="117">
        <v>14406.0</v>
      </c>
      <c r="B491" s="118" t="s">
        <v>3000</v>
      </c>
      <c r="C491" s="119">
        <v>28161.0</v>
      </c>
    </row>
    <row r="492">
      <c r="A492" s="117">
        <v>15755.0</v>
      </c>
      <c r="B492" s="118" t="s">
        <v>4143</v>
      </c>
      <c r="C492" s="119">
        <v>18681.0</v>
      </c>
    </row>
    <row r="493">
      <c r="A493" s="117">
        <v>16993.0</v>
      </c>
      <c r="B493" s="118" t="s">
        <v>5204</v>
      </c>
      <c r="C493" s="119">
        <v>14634.0</v>
      </c>
    </row>
    <row r="494">
      <c r="A494" s="117">
        <v>16928.0</v>
      </c>
      <c r="B494" s="118" t="s">
        <v>5152</v>
      </c>
      <c r="C494" s="119">
        <v>20393.0</v>
      </c>
    </row>
    <row r="495">
      <c r="A495" s="117">
        <v>14156.0</v>
      </c>
      <c r="B495" s="118" t="s">
        <v>2801</v>
      </c>
      <c r="C495" s="119">
        <v>18022.0</v>
      </c>
    </row>
    <row r="496">
      <c r="A496" s="117">
        <v>16442.0</v>
      </c>
      <c r="B496" s="118" t="s">
        <v>4742</v>
      </c>
      <c r="C496" s="119">
        <v>22978.0</v>
      </c>
    </row>
    <row r="497">
      <c r="A497" s="117">
        <v>16734.0</v>
      </c>
      <c r="B497" s="118" t="s">
        <v>4982</v>
      </c>
      <c r="C497" s="119">
        <v>16208.0</v>
      </c>
    </row>
    <row r="498">
      <c r="A498" s="117">
        <v>11174.0</v>
      </c>
      <c r="B498" s="118" t="s">
        <v>842</v>
      </c>
      <c r="C498" s="119">
        <v>20173.0</v>
      </c>
    </row>
    <row r="499">
      <c r="A499" s="117">
        <v>11391.0</v>
      </c>
      <c r="B499" s="118" t="s">
        <v>931</v>
      </c>
      <c r="C499" s="119">
        <v>21293.0</v>
      </c>
    </row>
    <row r="500">
      <c r="A500" s="117">
        <v>14188.0</v>
      </c>
      <c r="B500" s="118" t="s">
        <v>2824</v>
      </c>
      <c r="C500" s="119">
        <v>23480.0</v>
      </c>
    </row>
    <row r="501">
      <c r="A501" s="117">
        <v>15668.0</v>
      </c>
      <c r="B501" s="118" t="s">
        <v>4062</v>
      </c>
      <c r="C501" s="119">
        <v>18726.0</v>
      </c>
    </row>
    <row r="502">
      <c r="A502" s="117">
        <v>15803.0</v>
      </c>
      <c r="B502" s="118" t="s">
        <v>4186</v>
      </c>
      <c r="C502" s="119">
        <v>23681.0</v>
      </c>
    </row>
    <row r="503">
      <c r="A503" s="117">
        <v>16481.0</v>
      </c>
      <c r="B503" s="118" t="s">
        <v>4775</v>
      </c>
      <c r="C503" s="119">
        <v>23102.0</v>
      </c>
    </row>
    <row r="504">
      <c r="A504" s="117">
        <v>11345.0</v>
      </c>
      <c r="B504" s="118" t="s">
        <v>908</v>
      </c>
      <c r="C504" s="119">
        <v>23642.0</v>
      </c>
    </row>
    <row r="505">
      <c r="A505" s="117">
        <v>17562.0</v>
      </c>
      <c r="B505" s="118" t="s">
        <v>5708</v>
      </c>
      <c r="C505" s="119">
        <v>14131.0</v>
      </c>
    </row>
    <row r="506">
      <c r="A506" s="117">
        <v>16474.0</v>
      </c>
      <c r="B506" s="118" t="s">
        <v>4768</v>
      </c>
      <c r="C506" s="119">
        <v>24316.0</v>
      </c>
    </row>
    <row r="507">
      <c r="A507" s="117">
        <v>11852.0</v>
      </c>
      <c r="B507" s="118" t="s">
        <v>1144</v>
      </c>
      <c r="C507" s="119">
        <v>12931.0</v>
      </c>
    </row>
    <row r="508">
      <c r="A508" s="117">
        <v>16433.0</v>
      </c>
      <c r="B508" s="118" t="s">
        <v>4733</v>
      </c>
      <c r="C508" s="119">
        <v>22177.0</v>
      </c>
    </row>
    <row r="509">
      <c r="A509" s="117">
        <v>14073.0</v>
      </c>
      <c r="B509" s="118" t="s">
        <v>2733</v>
      </c>
      <c r="C509" s="119">
        <v>19245.0</v>
      </c>
    </row>
    <row r="510">
      <c r="A510" s="117">
        <v>12510.0</v>
      </c>
      <c r="B510" s="118" t="s">
        <v>1512</v>
      </c>
      <c r="C510" s="119">
        <v>23966.0</v>
      </c>
    </row>
    <row r="511">
      <c r="A511" s="117">
        <v>14117.0</v>
      </c>
      <c r="B511" s="118" t="s">
        <v>2772</v>
      </c>
      <c r="C511" s="119">
        <v>24626.0</v>
      </c>
    </row>
    <row r="512">
      <c r="A512" s="117">
        <v>11733.0</v>
      </c>
      <c r="B512" s="118" t="s">
        <v>1079</v>
      </c>
      <c r="C512" s="119">
        <v>17813.0</v>
      </c>
    </row>
    <row r="513">
      <c r="A513" s="117">
        <v>14802.0</v>
      </c>
      <c r="B513" s="118" t="s">
        <v>3324</v>
      </c>
      <c r="C513" s="119">
        <v>33158.0</v>
      </c>
    </row>
    <row r="514">
      <c r="A514" s="117">
        <v>14332.0</v>
      </c>
      <c r="B514" s="118" t="s">
        <v>2941</v>
      </c>
      <c r="C514" s="119">
        <v>23076.0</v>
      </c>
    </row>
    <row r="515">
      <c r="A515" s="117">
        <v>9232.0</v>
      </c>
      <c r="B515" s="118" t="s">
        <v>81</v>
      </c>
      <c r="C515" s="119">
        <v>25104.0</v>
      </c>
    </row>
    <row r="516">
      <c r="A516" s="117">
        <v>10521.0</v>
      </c>
      <c r="B516" s="118" t="s">
        <v>575</v>
      </c>
      <c r="C516" s="119">
        <v>22660.0</v>
      </c>
    </row>
    <row r="517">
      <c r="A517" s="117">
        <v>11421.0</v>
      </c>
      <c r="B517" s="118" t="s">
        <v>943</v>
      </c>
      <c r="C517" s="119">
        <v>14043.0</v>
      </c>
    </row>
    <row r="518">
      <c r="A518" s="117">
        <v>9586.0</v>
      </c>
      <c r="B518" s="118" t="s">
        <v>210</v>
      </c>
      <c r="C518" s="119">
        <v>30147.0</v>
      </c>
    </row>
    <row r="519">
      <c r="A519" s="117">
        <v>15520.0</v>
      </c>
      <c r="B519" s="118" t="s">
        <v>3927</v>
      </c>
      <c r="C519" s="119">
        <v>18142.0</v>
      </c>
    </row>
    <row r="520">
      <c r="A520" s="117">
        <v>15502.0</v>
      </c>
      <c r="B520" s="118" t="s">
        <v>3911</v>
      </c>
      <c r="C520" s="119">
        <v>22188.0</v>
      </c>
    </row>
    <row r="521">
      <c r="A521" s="117">
        <v>11883.0</v>
      </c>
      <c r="B521" s="118" t="s">
        <v>1169</v>
      </c>
      <c r="C521" s="119">
        <v>18355.0</v>
      </c>
    </row>
    <row r="522">
      <c r="A522" s="117">
        <v>17842.0</v>
      </c>
      <c r="B522" s="118" t="s">
        <v>5958</v>
      </c>
      <c r="C522" s="119">
        <v>32715.0</v>
      </c>
    </row>
    <row r="523">
      <c r="A523" s="117">
        <v>13784.0</v>
      </c>
      <c r="B523" s="118" t="s">
        <v>2519</v>
      </c>
      <c r="C523" s="119">
        <v>21088.0</v>
      </c>
    </row>
    <row r="524">
      <c r="A524" s="117">
        <v>16485.0</v>
      </c>
      <c r="B524" s="118" t="s">
        <v>4779</v>
      </c>
      <c r="C524" s="119">
        <v>17407.0</v>
      </c>
    </row>
    <row r="525">
      <c r="A525" s="117">
        <v>12800.0</v>
      </c>
      <c r="B525" s="118" t="s">
        <v>1729</v>
      </c>
      <c r="C525" s="119">
        <v>19150.0</v>
      </c>
    </row>
    <row r="526">
      <c r="A526" s="117">
        <v>14713.0</v>
      </c>
      <c r="B526" s="118" t="s">
        <v>3251</v>
      </c>
      <c r="C526" s="119">
        <v>17115.0</v>
      </c>
    </row>
    <row r="527">
      <c r="A527" s="117">
        <v>17557.0</v>
      </c>
      <c r="B527" s="118" t="s">
        <v>5703</v>
      </c>
      <c r="C527" s="119">
        <v>21735.0</v>
      </c>
    </row>
    <row r="528">
      <c r="A528" s="117">
        <v>14080.0</v>
      </c>
      <c r="B528" s="118" t="s">
        <v>2738</v>
      </c>
      <c r="C528" s="119">
        <v>28706.0</v>
      </c>
    </row>
    <row r="529">
      <c r="A529" s="117">
        <v>13887.0</v>
      </c>
      <c r="B529" s="118" t="s">
        <v>2595</v>
      </c>
      <c r="C529" s="119">
        <v>26068.0</v>
      </c>
    </row>
    <row r="530">
      <c r="A530" s="117">
        <v>16375.0</v>
      </c>
      <c r="B530" s="118" t="s">
        <v>4684</v>
      </c>
      <c r="C530" s="119">
        <v>19442.0</v>
      </c>
    </row>
    <row r="531">
      <c r="A531" s="117">
        <v>9749.0</v>
      </c>
      <c r="B531" s="118" t="s">
        <v>266</v>
      </c>
      <c r="C531" s="119">
        <v>20957.0</v>
      </c>
    </row>
    <row r="532">
      <c r="A532" s="117">
        <v>15910.0</v>
      </c>
      <c r="B532" s="118" t="s">
        <v>4285</v>
      </c>
      <c r="C532" s="119">
        <v>23715.0</v>
      </c>
    </row>
    <row r="533">
      <c r="A533" s="117">
        <v>16135.0</v>
      </c>
      <c r="B533" s="118" t="s">
        <v>4486</v>
      </c>
      <c r="C533" s="119">
        <v>26455.0</v>
      </c>
    </row>
    <row r="534">
      <c r="A534" s="117">
        <v>9531.0</v>
      </c>
      <c r="B534" s="118" t="s">
        <v>187</v>
      </c>
      <c r="C534" s="119">
        <v>17451.0</v>
      </c>
    </row>
    <row r="535">
      <c r="A535" s="117">
        <v>16330.0</v>
      </c>
      <c r="B535" s="118" t="s">
        <v>4643</v>
      </c>
      <c r="C535" s="119">
        <v>24636.0</v>
      </c>
    </row>
    <row r="536">
      <c r="A536" s="117">
        <v>15023.0</v>
      </c>
      <c r="B536" s="118" t="s">
        <v>3511</v>
      </c>
      <c r="C536" s="119">
        <v>24210.0</v>
      </c>
    </row>
    <row r="537">
      <c r="A537" s="117">
        <v>15503.0</v>
      </c>
      <c r="B537" s="118" t="s">
        <v>3912</v>
      </c>
      <c r="C537" s="119">
        <v>18910.0</v>
      </c>
    </row>
    <row r="538">
      <c r="A538" s="117">
        <v>17641.0</v>
      </c>
      <c r="B538" s="118" t="s">
        <v>6321</v>
      </c>
      <c r="C538" s="119">
        <v>13817.0</v>
      </c>
    </row>
    <row r="539">
      <c r="A539" s="117">
        <v>10761.0</v>
      </c>
      <c r="B539" s="118" t="s">
        <v>667</v>
      </c>
      <c r="C539" s="119">
        <v>25774.0</v>
      </c>
    </row>
    <row r="540">
      <c r="A540" s="117">
        <v>17366.0</v>
      </c>
      <c r="B540" s="118" t="s">
        <v>5533</v>
      </c>
      <c r="C540" s="119">
        <v>15609.0</v>
      </c>
    </row>
    <row r="541">
      <c r="A541" s="117">
        <v>16574.0</v>
      </c>
      <c r="B541" s="118" t="s">
        <v>4857</v>
      </c>
      <c r="C541" s="119">
        <v>22806.0</v>
      </c>
    </row>
    <row r="542">
      <c r="A542" s="117">
        <v>9245.0</v>
      </c>
      <c r="B542" s="118" t="s">
        <v>89</v>
      </c>
      <c r="C542" s="119">
        <v>16580.0</v>
      </c>
    </row>
    <row r="543">
      <c r="A543" s="117">
        <v>18292.0</v>
      </c>
      <c r="B543" s="118" t="s">
        <v>6736</v>
      </c>
      <c r="C543" s="119">
        <v>23720.0</v>
      </c>
    </row>
    <row r="544">
      <c r="A544" s="117">
        <v>15683.0</v>
      </c>
      <c r="B544" s="118" t="s">
        <v>4075</v>
      </c>
      <c r="C544" s="119">
        <v>25687.0</v>
      </c>
    </row>
    <row r="545">
      <c r="A545" s="117">
        <v>16975.0</v>
      </c>
      <c r="B545" s="118" t="s">
        <v>5190</v>
      </c>
      <c r="C545" s="119">
        <v>27957.0</v>
      </c>
    </row>
    <row r="546">
      <c r="A546" s="117">
        <v>16993.0</v>
      </c>
      <c r="B546" s="118" t="s">
        <v>5204</v>
      </c>
      <c r="C546" s="119">
        <v>14634.0</v>
      </c>
    </row>
    <row r="547">
      <c r="A547" s="117">
        <v>14406.0</v>
      </c>
      <c r="B547" s="118" t="s">
        <v>3000</v>
      </c>
      <c r="C547" s="119">
        <v>28161.0</v>
      </c>
    </row>
    <row r="548">
      <c r="A548" s="117">
        <v>11792.0</v>
      </c>
      <c r="B548" s="118" t="s">
        <v>1112</v>
      </c>
      <c r="C548" s="119">
        <v>20872.0</v>
      </c>
    </row>
    <row r="549">
      <c r="A549" s="117">
        <v>16928.0</v>
      </c>
      <c r="B549" s="118" t="s">
        <v>5152</v>
      </c>
      <c r="C549" s="119">
        <v>20393.0</v>
      </c>
    </row>
    <row r="550">
      <c r="A550" s="117">
        <v>11152.0</v>
      </c>
      <c r="B550" s="118" t="s">
        <v>832</v>
      </c>
      <c r="C550" s="119">
        <v>29447.0</v>
      </c>
    </row>
    <row r="551">
      <c r="A551" s="117">
        <v>18340.0</v>
      </c>
      <c r="B551" s="118" t="s">
        <v>6729</v>
      </c>
      <c r="C551" s="119">
        <v>15970.0</v>
      </c>
    </row>
    <row r="552">
      <c r="A552" s="117">
        <v>16106.0</v>
      </c>
      <c r="B552" s="118" t="s">
        <v>4458</v>
      </c>
      <c r="C552" s="119">
        <v>23484.0</v>
      </c>
    </row>
    <row r="553">
      <c r="A553" s="117">
        <v>16299.0</v>
      </c>
      <c r="B553" s="118" t="s">
        <v>4616</v>
      </c>
      <c r="C553" s="119">
        <v>17491.0</v>
      </c>
    </row>
    <row r="554">
      <c r="A554" s="117">
        <v>13620.0</v>
      </c>
      <c r="B554" s="118" t="s">
        <v>2386</v>
      </c>
      <c r="C554" s="119">
        <v>21609.0</v>
      </c>
    </row>
    <row r="555">
      <c r="A555" s="117">
        <v>18274.0</v>
      </c>
      <c r="B555" s="118" t="s">
        <v>6734</v>
      </c>
      <c r="C555" s="119">
        <v>18354.0</v>
      </c>
    </row>
    <row r="556">
      <c r="A556" s="117">
        <v>17093.0</v>
      </c>
      <c r="B556" s="118" t="s">
        <v>5288</v>
      </c>
      <c r="C556" s="119">
        <v>23334.0</v>
      </c>
    </row>
    <row r="557">
      <c r="A557" s="117">
        <v>9608.0</v>
      </c>
      <c r="B557" s="118" t="s">
        <v>219</v>
      </c>
      <c r="C557" s="119">
        <v>21736.0</v>
      </c>
    </row>
    <row r="558">
      <c r="A558" s="117">
        <v>16196.0</v>
      </c>
      <c r="B558" s="118" t="s">
        <v>4537</v>
      </c>
      <c r="C558" s="119">
        <v>17763.0</v>
      </c>
    </row>
    <row r="559">
      <c r="A559" s="117">
        <v>10251.0</v>
      </c>
      <c r="B559" s="118" t="s">
        <v>457</v>
      </c>
      <c r="C559" s="119">
        <v>21415.0</v>
      </c>
    </row>
    <row r="560">
      <c r="A560" s="117">
        <v>15866.0</v>
      </c>
      <c r="B560" s="118" t="s">
        <v>4245</v>
      </c>
      <c r="C560" s="119">
        <v>22539.0</v>
      </c>
    </row>
    <row r="561">
      <c r="A561" s="117">
        <v>14815.0</v>
      </c>
      <c r="B561" s="118" t="s">
        <v>3337</v>
      </c>
      <c r="C561" s="119">
        <v>17067.0</v>
      </c>
    </row>
    <row r="562">
      <c r="A562" s="117">
        <v>16442.0</v>
      </c>
      <c r="B562" s="118" t="s">
        <v>4742</v>
      </c>
      <c r="C562" s="119">
        <v>22978.0</v>
      </c>
    </row>
    <row r="563">
      <c r="A563" s="117">
        <v>18290.0</v>
      </c>
      <c r="B563" s="118" t="s">
        <v>6730</v>
      </c>
      <c r="C563" s="119">
        <v>28181.0</v>
      </c>
    </row>
    <row r="564">
      <c r="A564" s="117">
        <v>18290.0</v>
      </c>
      <c r="B564" s="118" t="s">
        <v>6730</v>
      </c>
      <c r="C564" s="119">
        <v>28181.0</v>
      </c>
    </row>
    <row r="565">
      <c r="A565" s="117">
        <v>9810.0</v>
      </c>
      <c r="B565" s="118" t="s">
        <v>291</v>
      </c>
      <c r="C565" s="119">
        <v>20018.0</v>
      </c>
    </row>
    <row r="566">
      <c r="A566" s="117">
        <v>17557.0</v>
      </c>
      <c r="B566" s="118" t="s">
        <v>5703</v>
      </c>
      <c r="C566" s="119">
        <v>21735.0</v>
      </c>
    </row>
    <row r="567">
      <c r="A567" s="117">
        <v>18266.0</v>
      </c>
      <c r="B567" s="118" t="s">
        <v>6731</v>
      </c>
      <c r="C567" s="119">
        <v>16987.0</v>
      </c>
    </row>
    <row r="568">
      <c r="A568" s="117">
        <v>11174.0</v>
      </c>
      <c r="B568" s="118" t="s">
        <v>842</v>
      </c>
      <c r="C568" s="119">
        <v>20173.0</v>
      </c>
    </row>
    <row r="569">
      <c r="A569" s="117">
        <v>18332.0</v>
      </c>
      <c r="B569" s="118" t="s">
        <v>6732</v>
      </c>
      <c r="C569" s="119">
        <v>18431.0</v>
      </c>
    </row>
    <row r="570">
      <c r="A570" s="117">
        <v>18332.0</v>
      </c>
      <c r="B570" s="118" t="s">
        <v>6732</v>
      </c>
      <c r="C570" s="119">
        <v>18431.0</v>
      </c>
    </row>
    <row r="571">
      <c r="A571" s="117">
        <v>18307.0</v>
      </c>
      <c r="B571" s="118" t="s">
        <v>6737</v>
      </c>
      <c r="C571" s="119">
        <v>19623.0</v>
      </c>
    </row>
    <row r="572">
      <c r="A572" s="117">
        <v>18307.0</v>
      </c>
      <c r="B572" s="118" t="s">
        <v>6737</v>
      </c>
      <c r="C572" s="119">
        <v>19623.0</v>
      </c>
    </row>
    <row r="573">
      <c r="A573" s="117">
        <v>11174.0</v>
      </c>
      <c r="B573" s="118" t="s">
        <v>842</v>
      </c>
      <c r="C573" s="119">
        <v>20173.0</v>
      </c>
    </row>
    <row r="574">
      <c r="A574" s="117">
        <v>10100.0</v>
      </c>
      <c r="B574" s="118" t="s">
        <v>402</v>
      </c>
      <c r="C574" s="119">
        <v>21315.0</v>
      </c>
    </row>
    <row r="575">
      <c r="A575" s="117">
        <v>17446.0</v>
      </c>
      <c r="B575" s="118" t="s">
        <v>5602</v>
      </c>
      <c r="C575" s="119">
        <v>20491.0</v>
      </c>
    </row>
    <row r="576">
      <c r="A576" s="117">
        <v>15668.0</v>
      </c>
      <c r="B576" s="118" t="s">
        <v>4062</v>
      </c>
      <c r="C576" s="119">
        <v>18726.0</v>
      </c>
    </row>
    <row r="577">
      <c r="A577" s="117">
        <v>10875.0</v>
      </c>
      <c r="B577" s="118" t="s">
        <v>704</v>
      </c>
      <c r="C577" s="119">
        <v>19553.0</v>
      </c>
    </row>
    <row r="578">
      <c r="A578" s="117">
        <v>12572.0</v>
      </c>
      <c r="B578" s="118" t="s">
        <v>1555</v>
      </c>
      <c r="C578" s="119">
        <v>18267.0</v>
      </c>
    </row>
    <row r="579">
      <c r="A579" s="117">
        <v>14080.0</v>
      </c>
      <c r="B579" s="118" t="s">
        <v>2738</v>
      </c>
      <c r="C579" s="119">
        <v>28706.0</v>
      </c>
    </row>
    <row r="580">
      <c r="A580" s="117">
        <v>9279.0</v>
      </c>
      <c r="B580" s="118" t="s">
        <v>115</v>
      </c>
      <c r="C580" s="119">
        <v>25997.0</v>
      </c>
    </row>
    <row r="581">
      <c r="A581" s="117">
        <v>9998.0</v>
      </c>
      <c r="B581" s="118" t="s">
        <v>6733</v>
      </c>
      <c r="C581" s="119">
        <v>33532.0</v>
      </c>
    </row>
    <row r="582">
      <c r="A582" s="117">
        <v>11779.0</v>
      </c>
      <c r="B582" s="118" t="s">
        <v>1106</v>
      </c>
      <c r="C582" s="119">
        <v>20045.0</v>
      </c>
    </row>
    <row r="583">
      <c r="A583" s="117">
        <v>18251.0</v>
      </c>
      <c r="B583" s="118" t="s">
        <v>6678</v>
      </c>
      <c r="C583" s="119">
        <v>23861.0</v>
      </c>
    </row>
    <row r="584">
      <c r="A584" s="117">
        <v>13512.0</v>
      </c>
      <c r="B584" s="118" t="s">
        <v>2299</v>
      </c>
      <c r="C584" s="119">
        <v>14802.0</v>
      </c>
    </row>
    <row r="585">
      <c r="A585" s="117">
        <v>17635.0</v>
      </c>
      <c r="B585" s="118" t="s">
        <v>5771</v>
      </c>
      <c r="C585" s="119">
        <v>13329.0</v>
      </c>
    </row>
    <row r="586">
      <c r="A586" s="117">
        <v>18357.0</v>
      </c>
      <c r="B586" s="118" t="s">
        <v>6738</v>
      </c>
      <c r="C586" s="119">
        <v>12737.0</v>
      </c>
    </row>
    <row r="587">
      <c r="A587" s="117">
        <v>9457.0</v>
      </c>
      <c r="B587" s="118" t="s">
        <v>158</v>
      </c>
      <c r="C587" s="119">
        <v>18817.0</v>
      </c>
    </row>
    <row r="588">
      <c r="A588" s="117">
        <v>12800.0</v>
      </c>
      <c r="B588" s="118" t="s">
        <v>1729</v>
      </c>
      <c r="C588" s="119">
        <v>19150.0</v>
      </c>
    </row>
    <row r="589">
      <c r="A589" s="117">
        <v>16485.0</v>
      </c>
      <c r="B589" s="118" t="s">
        <v>4779</v>
      </c>
      <c r="C589" s="119">
        <v>17407.0</v>
      </c>
    </row>
    <row r="590">
      <c r="A590" s="117">
        <v>11177.0</v>
      </c>
      <c r="B590" s="118" t="s">
        <v>843</v>
      </c>
      <c r="C590" s="119">
        <v>22098.0</v>
      </c>
    </row>
    <row r="591">
      <c r="A591" s="117">
        <v>15544.0</v>
      </c>
      <c r="B591" s="118" t="s">
        <v>3951</v>
      </c>
      <c r="C591" s="119">
        <v>33593.0</v>
      </c>
    </row>
    <row r="592">
      <c r="A592" s="117">
        <v>15803.0</v>
      </c>
      <c r="B592" s="118" t="s">
        <v>4186</v>
      </c>
      <c r="C592" s="119">
        <v>23681.0</v>
      </c>
    </row>
    <row r="593">
      <c r="A593" s="117">
        <v>17644.0</v>
      </c>
      <c r="B593" s="118" t="s">
        <v>5780</v>
      </c>
      <c r="C593" s="119">
        <v>17953.0</v>
      </c>
    </row>
    <row r="594">
      <c r="A594" s="117">
        <v>18349.0</v>
      </c>
      <c r="B594" s="118" t="s">
        <v>4127</v>
      </c>
      <c r="C594" s="119">
        <v>19817.0</v>
      </c>
    </row>
    <row r="595">
      <c r="A595" s="117">
        <v>16188.0</v>
      </c>
      <c r="B595" s="118" t="s">
        <v>4530</v>
      </c>
      <c r="C595" s="119">
        <v>25958.0</v>
      </c>
    </row>
    <row r="596">
      <c r="A596" s="117">
        <v>18349.0</v>
      </c>
      <c r="B596" s="118" t="s">
        <v>4127</v>
      </c>
      <c r="C596" s="119">
        <v>19817.0</v>
      </c>
    </row>
    <row r="597">
      <c r="A597" s="117">
        <v>13512.0</v>
      </c>
      <c r="B597" s="118" t="s">
        <v>2299</v>
      </c>
      <c r="C597" s="119">
        <v>14802.0</v>
      </c>
    </row>
    <row r="598">
      <c r="A598" s="117">
        <v>13784.0</v>
      </c>
      <c r="B598" s="118" t="s">
        <v>2519</v>
      </c>
      <c r="C598" s="119">
        <v>21088.0</v>
      </c>
    </row>
    <row r="599">
      <c r="A599" s="117">
        <v>16574.0</v>
      </c>
      <c r="B599" s="118" t="s">
        <v>4857</v>
      </c>
      <c r="C599" s="119">
        <v>22806.0</v>
      </c>
    </row>
    <row r="600">
      <c r="A600" s="117">
        <v>9239.0</v>
      </c>
      <c r="B600" s="118" t="s">
        <v>85</v>
      </c>
      <c r="C600" s="119">
        <v>17941.0</v>
      </c>
    </row>
    <row r="601">
      <c r="A601" s="117">
        <v>17726.0</v>
      </c>
      <c r="B601" s="118" t="s">
        <v>5854</v>
      </c>
      <c r="C601" s="119">
        <v>25326.0</v>
      </c>
    </row>
    <row r="602">
      <c r="A602" s="117">
        <v>13383.0</v>
      </c>
      <c r="B602" s="118" t="s">
        <v>2198</v>
      </c>
      <c r="C602" s="119">
        <v>27079.0</v>
      </c>
    </row>
    <row r="603">
      <c r="A603" s="117">
        <v>9170.0</v>
      </c>
      <c r="B603" s="118" t="s">
        <v>38</v>
      </c>
      <c r="C603" s="119">
        <v>18503.0</v>
      </c>
    </row>
    <row r="604">
      <c r="A604" s="117">
        <v>9170.0</v>
      </c>
      <c r="B604" s="118" t="s">
        <v>38</v>
      </c>
      <c r="C604" s="119">
        <v>18503.0</v>
      </c>
    </row>
    <row r="605">
      <c r="A605" s="117">
        <v>14585.0</v>
      </c>
      <c r="B605" s="118" t="s">
        <v>3143</v>
      </c>
      <c r="C605" s="119">
        <v>26705.0</v>
      </c>
    </row>
    <row r="606">
      <c r="A606" s="117">
        <v>9232.0</v>
      </c>
      <c r="B606" s="118" t="s">
        <v>81</v>
      </c>
      <c r="C606" s="119">
        <v>25104.0</v>
      </c>
    </row>
    <row r="607">
      <c r="A607" s="117">
        <v>15216.0</v>
      </c>
      <c r="B607" s="118" t="s">
        <v>3670</v>
      </c>
      <c r="C607" s="119">
        <v>19488.0</v>
      </c>
    </row>
    <row r="608">
      <c r="A608" s="117">
        <v>16297.0</v>
      </c>
      <c r="B608" s="118" t="s">
        <v>4614</v>
      </c>
      <c r="C608" s="119">
        <v>15281.0</v>
      </c>
    </row>
    <row r="609">
      <c r="A609" s="117">
        <v>15783.0</v>
      </c>
      <c r="B609" s="118" t="s">
        <v>4167</v>
      </c>
      <c r="C609" s="119">
        <v>20965.0</v>
      </c>
    </row>
    <row r="610">
      <c r="A610" s="117">
        <v>9373.0</v>
      </c>
      <c r="B610" s="118" t="s">
        <v>133</v>
      </c>
      <c r="C610" s="119">
        <v>27133.0</v>
      </c>
    </row>
    <row r="611">
      <c r="A611" s="117">
        <v>13299.0</v>
      </c>
      <c r="B611" s="118" t="s">
        <v>2134</v>
      </c>
      <c r="C611" s="119">
        <v>28288.0</v>
      </c>
    </row>
    <row r="612">
      <c r="A612" s="117">
        <v>11403.0</v>
      </c>
      <c r="B612" s="118" t="s">
        <v>935</v>
      </c>
      <c r="C612" s="119">
        <v>26190.0</v>
      </c>
    </row>
    <row r="613">
      <c r="A613" s="117">
        <v>12781.0</v>
      </c>
      <c r="B613" s="118" t="s">
        <v>1712</v>
      </c>
      <c r="C613" s="119">
        <v>19260.0</v>
      </c>
    </row>
    <row r="614">
      <c r="A614" s="117">
        <v>18219.0</v>
      </c>
      <c r="B614" s="118" t="s">
        <v>6505</v>
      </c>
      <c r="C614" s="119">
        <v>18878.0</v>
      </c>
    </row>
    <row r="615">
      <c r="A615" s="117">
        <v>17343.0</v>
      </c>
      <c r="B615" s="118" t="s">
        <v>5512</v>
      </c>
      <c r="C615" s="119">
        <v>26929.0</v>
      </c>
    </row>
    <row r="616">
      <c r="A616" s="117">
        <v>11881.0</v>
      </c>
      <c r="B616" s="118" t="s">
        <v>1167</v>
      </c>
      <c r="C616" s="119">
        <v>14449.0</v>
      </c>
    </row>
    <row r="617">
      <c r="A617" s="117">
        <v>9284.0</v>
      </c>
      <c r="B617" s="118" t="s">
        <v>117</v>
      </c>
      <c r="C617" s="119">
        <v>12876.0</v>
      </c>
    </row>
    <row r="618">
      <c r="A618" s="117">
        <v>13125.0</v>
      </c>
      <c r="B618" s="118" t="s">
        <v>1998</v>
      </c>
      <c r="C618" s="119">
        <v>21701.0</v>
      </c>
    </row>
    <row r="619">
      <c r="A619" s="117">
        <v>12778.0</v>
      </c>
      <c r="B619" s="118" t="s">
        <v>1708</v>
      </c>
      <c r="C619" s="119">
        <v>24069.0</v>
      </c>
    </row>
    <row r="620">
      <c r="A620" s="117">
        <v>9929.0</v>
      </c>
      <c r="B620" s="118" t="s">
        <v>333</v>
      </c>
      <c r="C620" s="119">
        <v>28475.0</v>
      </c>
    </row>
    <row r="621">
      <c r="A621" s="117">
        <v>11690.0</v>
      </c>
      <c r="B621" s="118" t="s">
        <v>1059</v>
      </c>
      <c r="C621" s="119">
        <v>16779.0</v>
      </c>
    </row>
    <row r="622">
      <c r="A622" s="117">
        <v>9308.0</v>
      </c>
      <c r="B622" s="118" t="s">
        <v>124</v>
      </c>
      <c r="C622" s="119">
        <v>23129.0</v>
      </c>
    </row>
    <row r="623">
      <c r="A623" s="117">
        <v>15088.0</v>
      </c>
      <c r="B623" s="118" t="s">
        <v>3565</v>
      </c>
      <c r="C623" s="119">
        <v>27426.0</v>
      </c>
    </row>
    <row r="624">
      <c r="A624" s="117">
        <v>15748.0</v>
      </c>
      <c r="B624" s="118" t="s">
        <v>4138</v>
      </c>
      <c r="C624" s="119">
        <v>22492.0</v>
      </c>
    </row>
    <row r="625">
      <c r="A625" s="117">
        <v>13938.0</v>
      </c>
      <c r="B625" s="118" t="s">
        <v>2635</v>
      </c>
      <c r="C625" s="119">
        <v>17231.0</v>
      </c>
    </row>
    <row r="626">
      <c r="A626" s="117">
        <v>17777.0</v>
      </c>
      <c r="B626" s="118" t="s">
        <v>5898</v>
      </c>
      <c r="C626" s="119">
        <v>12674.0</v>
      </c>
    </row>
    <row r="627">
      <c r="A627" s="117">
        <v>17545.0</v>
      </c>
      <c r="B627" s="118" t="s">
        <v>5691</v>
      </c>
      <c r="C627" s="119">
        <v>20813.0</v>
      </c>
    </row>
    <row r="628">
      <c r="A628" s="117">
        <v>14713.0</v>
      </c>
      <c r="B628" s="118" t="s">
        <v>3251</v>
      </c>
      <c r="C628" s="119">
        <v>17115.0</v>
      </c>
    </row>
    <row r="629">
      <c r="A629" s="117">
        <v>12724.0</v>
      </c>
      <c r="B629" s="118" t="s">
        <v>1665</v>
      </c>
      <c r="C629" s="119">
        <v>25314.0</v>
      </c>
    </row>
    <row r="630">
      <c r="A630" s="117">
        <v>16656.0</v>
      </c>
      <c r="B630" s="118" t="s">
        <v>4920</v>
      </c>
      <c r="C630" s="119">
        <v>19104.0</v>
      </c>
    </row>
    <row r="631">
      <c r="A631" s="117">
        <v>15240.0</v>
      </c>
      <c r="B631" s="118" t="s">
        <v>3694</v>
      </c>
      <c r="C631" s="119">
        <v>30311.0</v>
      </c>
    </row>
    <row r="632">
      <c r="A632" s="117">
        <v>13329.0</v>
      </c>
      <c r="B632" s="118" t="s">
        <v>2159</v>
      </c>
      <c r="C632" s="119">
        <v>26626.0</v>
      </c>
    </row>
    <row r="633">
      <c r="A633" s="117">
        <v>16616.0</v>
      </c>
      <c r="B633" s="118" t="s">
        <v>4886</v>
      </c>
      <c r="C633" s="119">
        <v>23944.0</v>
      </c>
    </row>
    <row r="634">
      <c r="A634" s="117">
        <v>18100.0</v>
      </c>
      <c r="B634" s="118" t="s">
        <v>6495</v>
      </c>
      <c r="C634" s="119">
        <v>14158.0</v>
      </c>
    </row>
    <row r="635">
      <c r="A635" s="117">
        <v>17825.0</v>
      </c>
      <c r="B635" s="118" t="s">
        <v>5942</v>
      </c>
      <c r="C635" s="119">
        <v>15882.0</v>
      </c>
    </row>
    <row r="636">
      <c r="A636" s="117">
        <v>9283.0</v>
      </c>
      <c r="B636" s="118" t="s">
        <v>116</v>
      </c>
      <c r="C636" s="119">
        <v>20483.0</v>
      </c>
    </row>
    <row r="637">
      <c r="A637" s="117">
        <v>14295.0</v>
      </c>
      <c r="B637" s="118" t="s">
        <v>2907</v>
      </c>
      <c r="C637" s="119">
        <v>11929.0</v>
      </c>
    </row>
    <row r="638">
      <c r="A638" s="117">
        <v>12709.0</v>
      </c>
      <c r="B638" s="118" t="s">
        <v>1652</v>
      </c>
      <c r="C638" s="119">
        <v>22926.0</v>
      </c>
    </row>
    <row r="639">
      <c r="A639" s="117">
        <v>17326.0</v>
      </c>
      <c r="B639" s="118" t="s">
        <v>5494</v>
      </c>
      <c r="C639" s="119">
        <v>17382.0</v>
      </c>
    </row>
    <row r="640">
      <c r="A640" s="117">
        <v>10521.0</v>
      </c>
      <c r="B640" s="118" t="s">
        <v>575</v>
      </c>
      <c r="C640" s="119">
        <v>22660.0</v>
      </c>
    </row>
    <row r="641">
      <c r="A641" s="117">
        <v>14386.0</v>
      </c>
      <c r="B641" s="118" t="s">
        <v>2986</v>
      </c>
      <c r="C641" s="119">
        <v>19365.0</v>
      </c>
    </row>
    <row r="642">
      <c r="A642" s="117">
        <v>11034.0</v>
      </c>
      <c r="B642" s="118" t="s">
        <v>770</v>
      </c>
      <c r="C642" s="119">
        <v>27225.0</v>
      </c>
    </row>
    <row r="643">
      <c r="A643" s="117">
        <v>17812.0</v>
      </c>
      <c r="B643" s="118" t="s">
        <v>5929</v>
      </c>
      <c r="C643" s="119">
        <v>21219.0</v>
      </c>
    </row>
    <row r="644">
      <c r="A644" s="117">
        <v>10176.0</v>
      </c>
      <c r="B644" s="118" t="s">
        <v>435</v>
      </c>
      <c r="C644" s="119">
        <v>29241.0</v>
      </c>
    </row>
    <row r="645">
      <c r="A645" s="117">
        <v>16328.0</v>
      </c>
      <c r="B645" s="118" t="s">
        <v>4641</v>
      </c>
      <c r="C645" s="119">
        <v>18603.0</v>
      </c>
    </row>
    <row r="646">
      <c r="A646" s="117">
        <v>16193.0</v>
      </c>
      <c r="B646" s="118" t="s">
        <v>4535</v>
      </c>
      <c r="C646" s="119">
        <v>17497.0</v>
      </c>
    </row>
    <row r="647">
      <c r="A647" s="117">
        <v>16125.0</v>
      </c>
      <c r="B647" s="118" t="s">
        <v>4476</v>
      </c>
      <c r="C647" s="119">
        <v>21786.0</v>
      </c>
    </row>
    <row r="648">
      <c r="A648" s="117">
        <v>12752.0</v>
      </c>
      <c r="B648" s="118" t="s">
        <v>1687</v>
      </c>
      <c r="C648" s="119">
        <v>25799.0</v>
      </c>
    </row>
    <row r="649">
      <c r="A649" s="117">
        <v>9858.0</v>
      </c>
      <c r="B649" s="118" t="s">
        <v>313</v>
      </c>
      <c r="C649" s="119">
        <v>13270.0</v>
      </c>
    </row>
    <row r="650">
      <c r="A650" s="117">
        <v>15187.0</v>
      </c>
      <c r="B650" s="118" t="s">
        <v>3648</v>
      </c>
      <c r="C650" s="119">
        <v>28292.0</v>
      </c>
    </row>
    <row r="651">
      <c r="A651" s="117">
        <v>9569.0</v>
      </c>
      <c r="B651" s="118" t="s">
        <v>204</v>
      </c>
      <c r="C651" s="119">
        <v>16178.0</v>
      </c>
    </row>
    <row r="652">
      <c r="A652" s="117">
        <v>9707.0</v>
      </c>
      <c r="B652" s="118" t="s">
        <v>254</v>
      </c>
      <c r="C652" s="119">
        <v>29373.0</v>
      </c>
    </row>
    <row r="653">
      <c r="A653" s="117">
        <v>17524.0</v>
      </c>
      <c r="B653" s="118" t="s">
        <v>5673</v>
      </c>
      <c r="C653" s="119">
        <v>20396.0</v>
      </c>
    </row>
    <row r="654">
      <c r="A654" s="117">
        <v>17815.0</v>
      </c>
      <c r="B654" s="118" t="s">
        <v>5932</v>
      </c>
      <c r="C654" s="119">
        <v>26567.0</v>
      </c>
    </row>
    <row r="655">
      <c r="A655" s="117">
        <v>15418.0</v>
      </c>
      <c r="B655" s="118" t="s">
        <v>3840</v>
      </c>
      <c r="C655" s="119">
        <v>20563.0</v>
      </c>
    </row>
    <row r="656">
      <c r="A656" s="117">
        <v>16869.0</v>
      </c>
      <c r="B656" s="118" t="s">
        <v>5102</v>
      </c>
      <c r="C656" s="119">
        <v>22884.0</v>
      </c>
    </row>
    <row r="657">
      <c r="A657" s="117">
        <v>15993.0</v>
      </c>
      <c r="B657" s="118" t="s">
        <v>4357</v>
      </c>
      <c r="C657" s="119">
        <v>30933.0</v>
      </c>
    </row>
    <row r="658">
      <c r="A658" s="117">
        <v>16491.0</v>
      </c>
      <c r="B658" s="118" t="s">
        <v>4785</v>
      </c>
      <c r="C658" s="119">
        <v>16179.0</v>
      </c>
    </row>
    <row r="659">
      <c r="A659" s="117">
        <v>14826.0</v>
      </c>
      <c r="B659" s="118" t="s">
        <v>3346</v>
      </c>
      <c r="C659" s="119">
        <v>16646.0</v>
      </c>
    </row>
    <row r="660">
      <c r="A660" s="117">
        <v>18066.0</v>
      </c>
      <c r="B660" s="118" t="s">
        <v>6370</v>
      </c>
      <c r="C660" s="119">
        <v>23481.0</v>
      </c>
    </row>
    <row r="661">
      <c r="A661" s="117">
        <v>9213.0</v>
      </c>
      <c r="B661" s="118" t="s">
        <v>67</v>
      </c>
      <c r="C661" s="119">
        <v>21844.0</v>
      </c>
    </row>
    <row r="662">
      <c r="A662" s="117">
        <v>16514.0</v>
      </c>
      <c r="B662" s="118" t="s">
        <v>4806</v>
      </c>
      <c r="C662" s="119">
        <v>28378.0</v>
      </c>
    </row>
    <row r="663">
      <c r="A663" s="117">
        <v>15724.0</v>
      </c>
      <c r="B663" s="118" t="s">
        <v>4114</v>
      </c>
      <c r="C663" s="119">
        <v>23824.0</v>
      </c>
    </row>
    <row r="664">
      <c r="A664" s="117">
        <v>17706.0</v>
      </c>
      <c r="B664" s="118" t="s">
        <v>5838</v>
      </c>
      <c r="C664" s="119">
        <v>29355.0</v>
      </c>
    </row>
    <row r="665">
      <c r="A665" s="117">
        <v>15952.0</v>
      </c>
      <c r="B665" s="118" t="s">
        <v>4321</v>
      </c>
      <c r="C665" s="119">
        <v>21231.0</v>
      </c>
    </row>
    <row r="666">
      <c r="A666" s="117">
        <v>17802.0</v>
      </c>
      <c r="B666" s="118" t="s">
        <v>5922</v>
      </c>
      <c r="C666" s="119">
        <v>17369.0</v>
      </c>
    </row>
    <row r="667">
      <c r="A667" s="117">
        <v>15361.0</v>
      </c>
      <c r="B667" s="118" t="s">
        <v>3794</v>
      </c>
      <c r="C667" s="119">
        <v>21945.0</v>
      </c>
    </row>
    <row r="668">
      <c r="A668" s="117">
        <v>17096.0</v>
      </c>
      <c r="B668" s="118" t="s">
        <v>5291</v>
      </c>
      <c r="C668" s="119">
        <v>14240.0</v>
      </c>
    </row>
    <row r="669">
      <c r="A669" s="117">
        <v>9225.0</v>
      </c>
      <c r="B669" s="118" t="s">
        <v>75</v>
      </c>
      <c r="C669" s="119">
        <v>26685.0</v>
      </c>
    </row>
    <row r="670">
      <c r="A670" s="117">
        <v>15745.0</v>
      </c>
      <c r="B670" s="118" t="s">
        <v>4135</v>
      </c>
      <c r="C670" s="119">
        <v>21738.0</v>
      </c>
    </row>
    <row r="671">
      <c r="A671" s="117">
        <v>12269.0</v>
      </c>
      <c r="B671" s="118" t="s">
        <v>1357</v>
      </c>
      <c r="C671" s="119">
        <v>30557.0</v>
      </c>
    </row>
    <row r="672">
      <c r="A672" s="117">
        <v>15555.0</v>
      </c>
      <c r="B672" s="118" t="s">
        <v>3962</v>
      </c>
      <c r="C672" s="119">
        <v>20542.0</v>
      </c>
    </row>
    <row r="673">
      <c r="A673" s="117">
        <v>14668.0</v>
      </c>
      <c r="B673" s="118" t="s">
        <v>3214</v>
      </c>
      <c r="C673" s="119">
        <v>23488.0</v>
      </c>
    </row>
    <row r="674">
      <c r="A674" s="117">
        <v>17694.0</v>
      </c>
      <c r="B674" s="118" t="s">
        <v>5827</v>
      </c>
      <c r="C674" s="119">
        <v>23052.0</v>
      </c>
    </row>
    <row r="675">
      <c r="A675" s="117">
        <v>9687.0</v>
      </c>
      <c r="B675" s="118" t="s">
        <v>248</v>
      </c>
      <c r="C675" s="119">
        <v>25917.0</v>
      </c>
    </row>
    <row r="676">
      <c r="A676" s="117">
        <v>17343.0</v>
      </c>
      <c r="B676" s="118" t="s">
        <v>5512</v>
      </c>
      <c r="C676" s="119">
        <v>26929.0</v>
      </c>
    </row>
    <row r="677">
      <c r="A677" s="117">
        <v>16348.0</v>
      </c>
      <c r="B677" s="118" t="s">
        <v>4660</v>
      </c>
      <c r="C677" s="119">
        <v>15288.0</v>
      </c>
    </row>
    <row r="678">
      <c r="A678" s="117">
        <v>16086.0</v>
      </c>
      <c r="B678" s="118" t="s">
        <v>4440</v>
      </c>
      <c r="C678" s="119">
        <v>29859.0</v>
      </c>
    </row>
    <row r="679">
      <c r="A679" s="117">
        <v>10399.0</v>
      </c>
      <c r="B679" s="118" t="s">
        <v>523</v>
      </c>
      <c r="C679" s="119">
        <v>29259.0</v>
      </c>
    </row>
    <row r="680">
      <c r="A680" s="117">
        <v>16643.0</v>
      </c>
      <c r="B680" s="118" t="s">
        <v>4908</v>
      </c>
      <c r="C680" s="119">
        <v>14558.0</v>
      </c>
    </row>
    <row r="681">
      <c r="A681" s="117" t="s">
        <v>6739</v>
      </c>
      <c r="B681" s="118" t="s">
        <v>513</v>
      </c>
      <c r="C681" s="119">
        <v>20263.0</v>
      </c>
    </row>
    <row r="682">
      <c r="A682" s="117">
        <v>12593.0</v>
      </c>
      <c r="B682" s="118" t="s">
        <v>1567</v>
      </c>
      <c r="C682" s="119">
        <v>30103.0</v>
      </c>
    </row>
    <row r="683">
      <c r="A683" s="117">
        <v>15729.0</v>
      </c>
      <c r="B683" s="118" t="s">
        <v>4119</v>
      </c>
      <c r="C683" s="119">
        <v>27327.0</v>
      </c>
    </row>
    <row r="684">
      <c r="A684" s="117">
        <v>16260.0</v>
      </c>
      <c r="B684" s="118" t="s">
        <v>4591</v>
      </c>
      <c r="C684" s="119">
        <v>17025.0</v>
      </c>
    </row>
    <row r="685">
      <c r="A685" s="117">
        <v>15851.0</v>
      </c>
      <c r="B685" s="118" t="s">
        <v>4230</v>
      </c>
      <c r="C685" s="119">
        <v>23918.0</v>
      </c>
    </row>
    <row r="686">
      <c r="A686" s="117">
        <v>12316.0</v>
      </c>
      <c r="B686" s="118" t="s">
        <v>1389</v>
      </c>
      <c r="C686" s="119">
        <v>21955.0</v>
      </c>
    </row>
    <row r="687">
      <c r="A687" s="117">
        <v>14140.0</v>
      </c>
      <c r="B687" s="118" t="s">
        <v>2792</v>
      </c>
      <c r="C687" s="119">
        <v>19016.0</v>
      </c>
    </row>
    <row r="688">
      <c r="A688" s="117">
        <v>14019.0</v>
      </c>
      <c r="B688" s="118" t="s">
        <v>2693</v>
      </c>
      <c r="C688" s="119">
        <v>23292.0</v>
      </c>
    </row>
    <row r="689">
      <c r="A689" s="117">
        <v>17844.0</v>
      </c>
      <c r="B689" s="118" t="s">
        <v>5960</v>
      </c>
      <c r="C689" s="119">
        <v>30422.0</v>
      </c>
    </row>
    <row r="690">
      <c r="A690" s="117">
        <v>17145.0</v>
      </c>
      <c r="B690" s="118" t="s">
        <v>5337</v>
      </c>
      <c r="C690" s="119">
        <v>30612.0</v>
      </c>
    </row>
    <row r="691">
      <c r="A691" s="117">
        <v>16995.0</v>
      </c>
      <c r="B691" s="118" t="s">
        <v>5205</v>
      </c>
      <c r="C691" s="119">
        <v>24264.0</v>
      </c>
    </row>
    <row r="692">
      <c r="A692" s="117">
        <v>11623.0</v>
      </c>
      <c r="B692" s="118" t="s">
        <v>1025</v>
      </c>
      <c r="C692" s="119">
        <v>20033.0</v>
      </c>
    </row>
    <row r="693">
      <c r="A693" s="117">
        <v>15154.0</v>
      </c>
      <c r="B693" s="118" t="s">
        <v>3620</v>
      </c>
      <c r="C693" s="119">
        <v>19976.0</v>
      </c>
    </row>
    <row r="694">
      <c r="A694" s="117">
        <v>16467.0</v>
      </c>
      <c r="B694" s="118" t="s">
        <v>4762</v>
      </c>
      <c r="C694" s="119">
        <v>25813.0</v>
      </c>
    </row>
    <row r="695">
      <c r="A695" s="117">
        <v>15922.0</v>
      </c>
      <c r="B695" s="118" t="s">
        <v>4297</v>
      </c>
      <c r="C695" s="119">
        <v>22489.0</v>
      </c>
    </row>
    <row r="696">
      <c r="A696" s="117">
        <v>11084.0</v>
      </c>
      <c r="B696" s="118" t="s">
        <v>798</v>
      </c>
      <c r="C696" s="119">
        <v>21028.0</v>
      </c>
    </row>
    <row r="697">
      <c r="A697" s="117">
        <v>9141.0</v>
      </c>
      <c r="B697" s="118" t="s">
        <v>24</v>
      </c>
      <c r="C697" s="119">
        <v>30758.0</v>
      </c>
    </row>
    <row r="698">
      <c r="A698" s="117">
        <v>9945.0</v>
      </c>
      <c r="B698" s="118" t="s">
        <v>336</v>
      </c>
      <c r="C698" s="119">
        <v>21443.0</v>
      </c>
    </row>
    <row r="699">
      <c r="A699" s="117">
        <v>12148.0</v>
      </c>
      <c r="B699" s="118" t="s">
        <v>1300</v>
      </c>
      <c r="C699" s="119">
        <v>19436.0</v>
      </c>
    </row>
    <row r="700">
      <c r="A700" s="117">
        <v>15800.0</v>
      </c>
      <c r="B700" s="118" t="s">
        <v>4183</v>
      </c>
      <c r="C700" s="119">
        <v>21210.0</v>
      </c>
    </row>
    <row r="701">
      <c r="A701" s="117">
        <v>16431.0</v>
      </c>
      <c r="B701" s="118" t="s">
        <v>4731</v>
      </c>
      <c r="C701" s="119">
        <v>18157.0</v>
      </c>
    </row>
    <row r="702">
      <c r="A702" s="117">
        <v>15979.0</v>
      </c>
      <c r="B702" s="118" t="s">
        <v>4345</v>
      </c>
      <c r="C702" s="119">
        <v>22579.0</v>
      </c>
    </row>
    <row r="703">
      <c r="A703" s="117">
        <v>12675.0</v>
      </c>
      <c r="B703" s="118" t="s">
        <v>1626</v>
      </c>
      <c r="C703" s="119">
        <v>19718.0</v>
      </c>
    </row>
    <row r="704">
      <c r="A704" s="117">
        <v>15481.0</v>
      </c>
      <c r="B704" s="118" t="s">
        <v>3894</v>
      </c>
      <c r="C704" s="119">
        <v>30967.0</v>
      </c>
    </row>
    <row r="705">
      <c r="A705" s="117">
        <v>13019.0</v>
      </c>
      <c r="B705" s="118" t="s">
        <v>1912</v>
      </c>
      <c r="C705" s="119">
        <v>20401.0</v>
      </c>
    </row>
    <row r="706">
      <c r="A706" s="117">
        <v>16607.0</v>
      </c>
      <c r="B706" s="118" t="s">
        <v>4879</v>
      </c>
      <c r="C706" s="119">
        <v>29673.0</v>
      </c>
    </row>
    <row r="707">
      <c r="A707" s="117">
        <v>16254.0</v>
      </c>
      <c r="B707" s="118" t="s">
        <v>4585</v>
      </c>
      <c r="C707" s="119">
        <v>25486.0</v>
      </c>
    </row>
    <row r="708">
      <c r="A708" s="117">
        <v>12309.0</v>
      </c>
      <c r="B708" s="118" t="s">
        <v>1385</v>
      </c>
      <c r="C708" s="119">
        <v>16897.0</v>
      </c>
    </row>
    <row r="709">
      <c r="A709" s="117">
        <v>15647.0</v>
      </c>
      <c r="B709" s="118" t="s">
        <v>4042</v>
      </c>
      <c r="C709" s="119">
        <v>26283.0</v>
      </c>
    </row>
    <row r="710">
      <c r="A710" s="117">
        <v>13733.0</v>
      </c>
      <c r="B710" s="118" t="s">
        <v>2474</v>
      </c>
      <c r="C710" s="119">
        <v>24461.0</v>
      </c>
    </row>
    <row r="711">
      <c r="A711" s="117">
        <v>17539.0</v>
      </c>
      <c r="B711" s="118" t="s">
        <v>5686</v>
      </c>
      <c r="C711" s="119">
        <v>29640.0</v>
      </c>
    </row>
    <row r="712">
      <c r="A712" s="117">
        <v>9642.0</v>
      </c>
      <c r="B712" s="118" t="s">
        <v>229</v>
      </c>
      <c r="C712" s="119">
        <v>17215.0</v>
      </c>
    </row>
    <row r="713">
      <c r="A713" s="117">
        <v>15852.0</v>
      </c>
      <c r="B713" s="118" t="s">
        <v>4231</v>
      </c>
      <c r="C713" s="119">
        <v>12166.0</v>
      </c>
    </row>
    <row r="714">
      <c r="A714" s="117">
        <v>14088.0</v>
      </c>
      <c r="B714" s="118" t="s">
        <v>2746</v>
      </c>
      <c r="C714" s="119">
        <v>22147.0</v>
      </c>
    </row>
    <row r="715">
      <c r="A715" s="117">
        <v>10058.0</v>
      </c>
      <c r="B715" s="118" t="s">
        <v>384</v>
      </c>
      <c r="C715" s="119">
        <v>23141.0</v>
      </c>
    </row>
    <row r="716">
      <c r="A716" s="117">
        <v>17510.0</v>
      </c>
      <c r="B716" s="118" t="s">
        <v>5660</v>
      </c>
      <c r="C716" s="119">
        <v>19005.0</v>
      </c>
    </row>
    <row r="717">
      <c r="A717" s="117">
        <v>13946.0</v>
      </c>
      <c r="B717" s="118" t="s">
        <v>2643</v>
      </c>
      <c r="C717" s="119">
        <v>26251.0</v>
      </c>
    </row>
    <row r="718">
      <c r="A718" s="117">
        <v>16607.0</v>
      </c>
      <c r="B718" s="118" t="s">
        <v>4879</v>
      </c>
      <c r="C718" s="119">
        <v>29673.0</v>
      </c>
    </row>
    <row r="719">
      <c r="A719" s="117">
        <v>10614.0</v>
      </c>
      <c r="B719" s="118" t="s">
        <v>602</v>
      </c>
      <c r="C719" s="119">
        <v>19605.0</v>
      </c>
    </row>
    <row r="720">
      <c r="A720" s="117">
        <v>17393.0</v>
      </c>
      <c r="B720" s="118" t="s">
        <v>5558</v>
      </c>
      <c r="C720" s="119">
        <v>21177.0</v>
      </c>
    </row>
    <row r="721">
      <c r="A721" s="117">
        <v>16513.0</v>
      </c>
      <c r="B721" s="118" t="s">
        <v>4805</v>
      </c>
      <c r="C721" s="119">
        <v>17670.0</v>
      </c>
    </row>
    <row r="722">
      <c r="A722" s="117">
        <v>16444.0</v>
      </c>
      <c r="B722" s="118" t="s">
        <v>4744</v>
      </c>
      <c r="C722" s="119">
        <v>13772.0</v>
      </c>
    </row>
    <row r="723">
      <c r="A723" s="117">
        <v>16459.0</v>
      </c>
      <c r="B723" s="118" t="s">
        <v>4756</v>
      </c>
      <c r="C723" s="119">
        <v>19018.0</v>
      </c>
    </row>
    <row r="724">
      <c r="A724" s="117">
        <v>13023.0</v>
      </c>
      <c r="B724" s="118" t="s">
        <v>1916</v>
      </c>
      <c r="C724" s="119">
        <v>11936.0</v>
      </c>
    </row>
    <row r="725">
      <c r="A725" s="117">
        <v>14862.0</v>
      </c>
      <c r="B725" s="118" t="s">
        <v>3379</v>
      </c>
      <c r="C725" s="119">
        <v>24183.0</v>
      </c>
    </row>
    <row r="726">
      <c r="A726" s="117">
        <v>15962.0</v>
      </c>
      <c r="B726" s="118" t="s">
        <v>4330</v>
      </c>
      <c r="C726" s="119">
        <v>15921.0</v>
      </c>
    </row>
    <row r="727">
      <c r="A727" s="117">
        <v>17373.0</v>
      </c>
      <c r="B727" s="118" t="s">
        <v>5541</v>
      </c>
      <c r="C727" s="119">
        <v>12052.0</v>
      </c>
    </row>
    <row r="728">
      <c r="A728" s="117">
        <v>14058.0</v>
      </c>
      <c r="B728" s="118" t="s">
        <v>2722</v>
      </c>
      <c r="C728" s="119">
        <v>14375.0</v>
      </c>
    </row>
    <row r="729">
      <c r="A729" s="117">
        <v>12324.0</v>
      </c>
      <c r="B729" s="118" t="s">
        <v>1397</v>
      </c>
      <c r="C729" s="119">
        <v>17414.0</v>
      </c>
    </row>
    <row r="730">
      <c r="A730" s="117">
        <v>10061.0</v>
      </c>
      <c r="B730" s="118" t="s">
        <v>386</v>
      </c>
      <c r="C730" s="119">
        <v>21559.0</v>
      </c>
    </row>
    <row r="731">
      <c r="A731" s="117">
        <v>15835.0</v>
      </c>
      <c r="B731" s="118" t="s">
        <v>4214</v>
      </c>
      <c r="C731" s="119">
        <v>21919.0</v>
      </c>
    </row>
    <row r="732">
      <c r="A732" s="117">
        <v>12543.0</v>
      </c>
      <c r="B732" s="118" t="s">
        <v>1531</v>
      </c>
      <c r="C732" s="119">
        <v>22657.0</v>
      </c>
    </row>
    <row r="733">
      <c r="A733" s="117">
        <v>14617.0</v>
      </c>
      <c r="B733" s="118" t="s">
        <v>3169</v>
      </c>
      <c r="C733" s="119">
        <v>17695.0</v>
      </c>
    </row>
    <row r="734">
      <c r="A734" s="117">
        <v>10277.0</v>
      </c>
      <c r="B734" s="118" t="s">
        <v>467</v>
      </c>
      <c r="C734" s="119">
        <v>19210.0</v>
      </c>
    </row>
    <row r="735">
      <c r="A735" s="117">
        <v>17638.0</v>
      </c>
      <c r="B735" s="118" t="s">
        <v>5774</v>
      </c>
      <c r="C735" s="119">
        <v>24544.0</v>
      </c>
    </row>
    <row r="736">
      <c r="A736" s="117">
        <v>11218.0</v>
      </c>
      <c r="B736" s="118" t="s">
        <v>862</v>
      </c>
      <c r="C736" s="119">
        <v>20869.0</v>
      </c>
    </row>
    <row r="737">
      <c r="A737" s="117">
        <v>14925.0</v>
      </c>
      <c r="B737" s="118" t="s">
        <v>3430</v>
      </c>
      <c r="C737" s="119">
        <v>17174.0</v>
      </c>
    </row>
    <row r="738">
      <c r="A738" s="117">
        <v>16763.0</v>
      </c>
      <c r="B738" s="118" t="s">
        <v>5011</v>
      </c>
      <c r="C738" s="119">
        <v>25170.0</v>
      </c>
    </row>
    <row r="739">
      <c r="A739" s="117">
        <v>12591.0</v>
      </c>
      <c r="B739" s="118" t="s">
        <v>1565</v>
      </c>
      <c r="C739" s="119">
        <v>17935.0</v>
      </c>
    </row>
    <row r="740">
      <c r="A740" s="117">
        <v>15798.0</v>
      </c>
      <c r="B740" s="118" t="s">
        <v>4181</v>
      </c>
      <c r="C740" s="119">
        <v>26903.0</v>
      </c>
    </row>
    <row r="741">
      <c r="A741" s="117">
        <v>18106.0</v>
      </c>
      <c r="B741" s="118" t="s">
        <v>6409</v>
      </c>
      <c r="C741" s="119">
        <v>20979.0</v>
      </c>
    </row>
    <row r="742">
      <c r="A742" s="117">
        <v>15534.0</v>
      </c>
      <c r="B742" s="118" t="s">
        <v>3941</v>
      </c>
      <c r="C742" s="119">
        <v>23905.0</v>
      </c>
    </row>
    <row r="743">
      <c r="A743" s="117">
        <v>17326.0</v>
      </c>
      <c r="B743" s="118" t="s">
        <v>5494</v>
      </c>
      <c r="C743" s="119">
        <v>17382.0</v>
      </c>
    </row>
    <row r="744">
      <c r="A744" s="117">
        <v>15775.0</v>
      </c>
      <c r="B744" s="118" t="s">
        <v>4160</v>
      </c>
      <c r="C744" s="119">
        <v>24599.0</v>
      </c>
    </row>
    <row r="745">
      <c r="A745" s="117">
        <v>13349.0</v>
      </c>
      <c r="B745" s="118" t="s">
        <v>2171</v>
      </c>
      <c r="C745" s="119">
        <v>24549.0</v>
      </c>
    </row>
    <row r="746">
      <c r="A746" s="117">
        <v>17993.0</v>
      </c>
      <c r="B746" s="118" t="s">
        <v>6083</v>
      </c>
      <c r="C746" s="119">
        <v>31738.0</v>
      </c>
    </row>
    <row r="747">
      <c r="A747" s="117">
        <v>13215.0</v>
      </c>
      <c r="B747" s="118" t="s">
        <v>2069</v>
      </c>
      <c r="C747" s="119">
        <v>20143.0</v>
      </c>
    </row>
    <row r="748">
      <c r="A748" s="117">
        <v>17601.0</v>
      </c>
      <c r="B748" s="118" t="s">
        <v>5741</v>
      </c>
      <c r="C748" s="119">
        <v>24249.0</v>
      </c>
    </row>
    <row r="749">
      <c r="A749" s="117">
        <v>18046.0</v>
      </c>
      <c r="B749" s="118" t="s">
        <v>6387</v>
      </c>
      <c r="C749" s="119">
        <v>21540.0</v>
      </c>
    </row>
    <row r="750">
      <c r="A750" s="117">
        <v>14982.0</v>
      </c>
      <c r="B750" s="118" t="s">
        <v>3477</v>
      </c>
      <c r="C750" s="119">
        <v>15634.0</v>
      </c>
    </row>
    <row r="751">
      <c r="A751" s="117">
        <v>15741.0</v>
      </c>
      <c r="B751" s="118" t="s">
        <v>4131</v>
      </c>
      <c r="C751" s="119">
        <v>17556.0</v>
      </c>
    </row>
    <row r="752">
      <c r="A752" s="117">
        <v>18102.0</v>
      </c>
      <c r="B752" s="118" t="s">
        <v>6486</v>
      </c>
      <c r="C752" s="119">
        <v>14309.0</v>
      </c>
    </row>
    <row r="753">
      <c r="A753" s="117">
        <v>18179.0</v>
      </c>
      <c r="B753" s="118" t="s">
        <v>6448</v>
      </c>
      <c r="C753" s="119">
        <v>20924.0</v>
      </c>
    </row>
    <row r="754">
      <c r="A754" s="117">
        <v>18176.0</v>
      </c>
      <c r="B754" s="118" t="s">
        <v>556</v>
      </c>
      <c r="C754" s="119">
        <v>23907.0</v>
      </c>
    </row>
    <row r="755">
      <c r="A755" s="117">
        <v>10031.0</v>
      </c>
      <c r="B755" s="118" t="s">
        <v>371</v>
      </c>
      <c r="C755" s="119">
        <v>17004.0</v>
      </c>
    </row>
    <row r="756">
      <c r="A756" s="117">
        <v>12614.0</v>
      </c>
      <c r="B756" s="118" t="s">
        <v>1581</v>
      </c>
      <c r="C756" s="119">
        <v>21378.0</v>
      </c>
    </row>
    <row r="757">
      <c r="A757" s="117">
        <v>10525.0</v>
      </c>
      <c r="B757" s="118" t="s">
        <v>579</v>
      </c>
      <c r="C757" s="119">
        <v>21713.0</v>
      </c>
    </row>
    <row r="758">
      <c r="A758" s="117">
        <v>13892.0</v>
      </c>
      <c r="B758" s="118" t="s">
        <v>2600</v>
      </c>
      <c r="C758" s="119">
        <v>25062.0</v>
      </c>
    </row>
    <row r="759">
      <c r="A759" s="117">
        <v>14908.0</v>
      </c>
      <c r="B759" s="118" t="s">
        <v>3417</v>
      </c>
      <c r="C759" s="119">
        <v>23122.0</v>
      </c>
    </row>
    <row r="760">
      <c r="A760" s="117">
        <v>11319.0</v>
      </c>
      <c r="B760" s="118" t="s">
        <v>899</v>
      </c>
      <c r="C760" s="119">
        <v>22198.0</v>
      </c>
    </row>
    <row r="761">
      <c r="A761" s="117">
        <v>17035.0</v>
      </c>
      <c r="B761" s="118" t="s">
        <v>5241</v>
      </c>
      <c r="C761" s="119">
        <v>21199.0</v>
      </c>
    </row>
    <row r="762">
      <c r="A762" s="117">
        <v>16090.0</v>
      </c>
      <c r="B762" s="118" t="s">
        <v>4444</v>
      </c>
      <c r="C762" s="119">
        <v>23657.0</v>
      </c>
    </row>
    <row r="763">
      <c r="A763" s="117">
        <v>13610.0</v>
      </c>
      <c r="B763" s="118" t="s">
        <v>2377</v>
      </c>
      <c r="C763" s="119">
        <v>18047.0</v>
      </c>
    </row>
    <row r="764">
      <c r="A764" s="117">
        <v>14248.0</v>
      </c>
      <c r="B764" s="118" t="s">
        <v>2869</v>
      </c>
      <c r="C764" s="119">
        <v>21730.0</v>
      </c>
    </row>
    <row r="765">
      <c r="A765" s="117">
        <v>15757.0</v>
      </c>
      <c r="B765" s="118" t="s">
        <v>4145</v>
      </c>
      <c r="C765" s="119">
        <v>26378.0</v>
      </c>
    </row>
    <row r="766">
      <c r="A766" s="117">
        <v>10154.0</v>
      </c>
      <c r="B766" s="118" t="s">
        <v>422</v>
      </c>
      <c r="C766" s="119">
        <v>18673.0</v>
      </c>
    </row>
    <row r="767">
      <c r="A767" s="117">
        <v>13972.0</v>
      </c>
      <c r="B767" s="118" t="s">
        <v>2662</v>
      </c>
      <c r="C767" s="119">
        <v>17231.0</v>
      </c>
    </row>
    <row r="768">
      <c r="A768" s="117">
        <v>16478.0</v>
      </c>
      <c r="B768" s="118" t="s">
        <v>4772</v>
      </c>
      <c r="C768" s="119">
        <v>19153.0</v>
      </c>
    </row>
    <row r="769">
      <c r="A769" s="117">
        <v>10477.0</v>
      </c>
      <c r="B769" s="118" t="s">
        <v>553</v>
      </c>
      <c r="C769" s="119">
        <v>20553.0</v>
      </c>
    </row>
    <row r="770">
      <c r="A770" s="117">
        <v>16094.0</v>
      </c>
      <c r="B770" s="118" t="s">
        <v>4449</v>
      </c>
      <c r="C770" s="119">
        <v>22960.0</v>
      </c>
    </row>
    <row r="771">
      <c r="A771" s="117">
        <v>17802.0</v>
      </c>
      <c r="B771" s="118" t="s">
        <v>5922</v>
      </c>
      <c r="C771" s="119">
        <v>17369.0</v>
      </c>
    </row>
    <row r="772">
      <c r="A772" s="117">
        <v>17108.0</v>
      </c>
      <c r="B772" s="118" t="s">
        <v>5303</v>
      </c>
      <c r="C772" s="119">
        <v>27178.0</v>
      </c>
    </row>
    <row r="773">
      <c r="A773" s="117">
        <v>15560.0</v>
      </c>
      <c r="B773" s="118" t="s">
        <v>3966</v>
      </c>
      <c r="C773" s="119">
        <v>22819.0</v>
      </c>
    </row>
    <row r="774">
      <c r="A774" s="117">
        <v>9239.0</v>
      </c>
      <c r="B774" s="118" t="s">
        <v>85</v>
      </c>
      <c r="C774" s="119">
        <v>17941.0</v>
      </c>
    </row>
    <row r="775">
      <c r="A775" s="117">
        <v>13283.0</v>
      </c>
      <c r="B775" s="118" t="s">
        <v>2123</v>
      </c>
      <c r="C775" s="119">
        <v>28196.0</v>
      </c>
    </row>
    <row r="776">
      <c r="A776" s="117">
        <v>16737.0</v>
      </c>
      <c r="B776" s="118" t="s">
        <v>4986</v>
      </c>
      <c r="C776" s="119">
        <v>28127.0</v>
      </c>
    </row>
    <row r="777">
      <c r="A777" s="117">
        <v>11303.0</v>
      </c>
      <c r="B777" s="118" t="s">
        <v>895</v>
      </c>
      <c r="C777" s="119">
        <v>17223.0</v>
      </c>
    </row>
    <row r="778">
      <c r="A778" s="117">
        <v>17552.0</v>
      </c>
      <c r="B778" s="118" t="s">
        <v>5698</v>
      </c>
      <c r="C778" s="119">
        <v>29202.0</v>
      </c>
    </row>
    <row r="779">
      <c r="A779" s="117">
        <v>14108.0</v>
      </c>
      <c r="B779" s="118" t="s">
        <v>2764</v>
      </c>
      <c r="C779" s="119">
        <v>28241.0</v>
      </c>
    </row>
    <row r="780">
      <c r="A780" s="117">
        <v>14576.0</v>
      </c>
      <c r="B780" s="118" t="s">
        <v>3137</v>
      </c>
      <c r="C780" s="119">
        <v>26944.0</v>
      </c>
    </row>
    <row r="781">
      <c r="A781" s="117">
        <v>12303.0</v>
      </c>
      <c r="B781" s="118" t="s">
        <v>1381</v>
      </c>
      <c r="C781" s="119">
        <v>26384.0</v>
      </c>
    </row>
    <row r="782">
      <c r="A782" s="117">
        <v>14083.0</v>
      </c>
      <c r="B782" s="118" t="s">
        <v>2741</v>
      </c>
      <c r="C782" s="119">
        <v>22869.0</v>
      </c>
    </row>
    <row r="783">
      <c r="A783" s="117">
        <v>17643.0</v>
      </c>
      <c r="B783" s="118" t="s">
        <v>5779</v>
      </c>
      <c r="C783" s="119">
        <v>15359.0</v>
      </c>
    </row>
    <row r="784">
      <c r="A784" s="117">
        <v>10854.0</v>
      </c>
      <c r="B784" s="118" t="s">
        <v>696</v>
      </c>
      <c r="C784" s="119">
        <v>26580.0</v>
      </c>
    </row>
    <row r="785">
      <c r="A785" s="117">
        <v>17035.0</v>
      </c>
      <c r="B785" s="118" t="s">
        <v>5241</v>
      </c>
      <c r="C785" s="119">
        <v>21199.0</v>
      </c>
    </row>
    <row r="786">
      <c r="A786" s="117">
        <v>13118.0</v>
      </c>
      <c r="B786" s="118" t="s">
        <v>1992</v>
      </c>
      <c r="C786" s="119">
        <v>19651.0</v>
      </c>
    </row>
    <row r="787">
      <c r="A787" s="117">
        <v>17085.0</v>
      </c>
      <c r="B787" s="118" t="s">
        <v>5282</v>
      </c>
      <c r="C787" s="119">
        <v>25274.0</v>
      </c>
    </row>
    <row r="788">
      <c r="A788" s="117">
        <v>11245.0</v>
      </c>
      <c r="B788" s="118" t="s">
        <v>873</v>
      </c>
      <c r="C788" s="119">
        <v>23641.0</v>
      </c>
    </row>
    <row r="789">
      <c r="A789" s="117">
        <v>17554.0</v>
      </c>
      <c r="B789" s="118" t="s">
        <v>5700</v>
      </c>
      <c r="C789" s="119">
        <v>27802.0</v>
      </c>
    </row>
    <row r="790">
      <c r="A790" s="117">
        <v>17450.0</v>
      </c>
      <c r="B790" s="118" t="s">
        <v>5605</v>
      </c>
      <c r="C790" s="119">
        <v>28887.0</v>
      </c>
    </row>
    <row r="791">
      <c r="A791" s="117">
        <v>14070.0</v>
      </c>
      <c r="B791" s="118" t="s">
        <v>2730</v>
      </c>
      <c r="C791" s="119">
        <v>26355.0</v>
      </c>
    </row>
    <row r="792">
      <c r="A792" s="117">
        <v>15580.0</v>
      </c>
      <c r="B792" s="118" t="s">
        <v>757</v>
      </c>
      <c r="C792" s="119">
        <v>19803.0</v>
      </c>
    </row>
    <row r="793">
      <c r="A793" s="117">
        <v>10326.0</v>
      </c>
      <c r="B793" s="118" t="s">
        <v>6398</v>
      </c>
      <c r="C793" s="119">
        <v>23490.0</v>
      </c>
    </row>
    <row r="794">
      <c r="A794" s="117">
        <v>15989.0</v>
      </c>
      <c r="B794" s="118" t="s">
        <v>4354</v>
      </c>
      <c r="C794" s="119">
        <v>30622.0</v>
      </c>
    </row>
    <row r="795">
      <c r="A795" s="117">
        <v>17714.0</v>
      </c>
      <c r="B795" s="118" t="s">
        <v>5845</v>
      </c>
      <c r="C795" s="119">
        <v>27440.0</v>
      </c>
    </row>
    <row r="796">
      <c r="A796" s="117">
        <v>16721.0</v>
      </c>
      <c r="B796" s="118" t="s">
        <v>4971</v>
      </c>
      <c r="C796" s="119">
        <v>29245.0</v>
      </c>
    </row>
    <row r="797">
      <c r="A797" s="117">
        <v>15048.0</v>
      </c>
      <c r="B797" s="118" t="s">
        <v>3529</v>
      </c>
      <c r="C797" s="119">
        <v>23185.0</v>
      </c>
    </row>
    <row r="798">
      <c r="A798" s="117">
        <v>11221.0</v>
      </c>
      <c r="B798" s="118" t="s">
        <v>865</v>
      </c>
      <c r="C798" s="119">
        <v>21080.0</v>
      </c>
    </row>
    <row r="799">
      <c r="A799" s="117">
        <v>14071.0</v>
      </c>
      <c r="B799" s="118" t="s">
        <v>2731</v>
      </c>
      <c r="C799" s="119">
        <v>25236.0</v>
      </c>
    </row>
    <row r="800">
      <c r="A800" s="117">
        <v>14176.0</v>
      </c>
      <c r="B800" s="118" t="s">
        <v>2813</v>
      </c>
      <c r="C800" s="119">
        <v>25015.0</v>
      </c>
    </row>
    <row r="801">
      <c r="A801" s="117">
        <v>12767.0</v>
      </c>
      <c r="B801" s="118" t="s">
        <v>1698</v>
      </c>
      <c r="C801" s="119">
        <v>29651.0</v>
      </c>
    </row>
    <row r="802">
      <c r="A802" s="117">
        <v>15972.0</v>
      </c>
      <c r="B802" s="118" t="s">
        <v>4338</v>
      </c>
      <c r="C802" s="119">
        <v>22825.0</v>
      </c>
    </row>
    <row r="803">
      <c r="A803" s="117">
        <v>14986.0</v>
      </c>
      <c r="B803" s="118" t="s">
        <v>3481</v>
      </c>
      <c r="C803" s="119">
        <v>20985.0</v>
      </c>
    </row>
    <row r="804">
      <c r="A804" s="117">
        <v>14078.0</v>
      </c>
      <c r="B804" s="118" t="s">
        <v>2737</v>
      </c>
      <c r="C804" s="119">
        <v>17865.0</v>
      </c>
    </row>
    <row r="805">
      <c r="A805" s="117">
        <v>11532.0</v>
      </c>
      <c r="B805" s="118" t="s">
        <v>994</v>
      </c>
      <c r="C805" s="119">
        <v>20475.0</v>
      </c>
    </row>
    <row r="806">
      <c r="A806" s="117">
        <v>14076.0</v>
      </c>
      <c r="B806" s="118" t="s">
        <v>2736</v>
      </c>
      <c r="C806" s="119">
        <v>29289.0</v>
      </c>
    </row>
    <row r="807">
      <c r="A807" s="117">
        <v>17735.0</v>
      </c>
      <c r="B807" s="118" t="s">
        <v>5863</v>
      </c>
      <c r="C807" s="119">
        <v>21655.0</v>
      </c>
    </row>
    <row r="808">
      <c r="A808" s="117">
        <v>18082.0</v>
      </c>
      <c r="B808" s="118" t="s">
        <v>6367</v>
      </c>
      <c r="C808" s="119">
        <v>17686.0</v>
      </c>
    </row>
    <row r="809">
      <c r="A809" s="117">
        <v>16503.0</v>
      </c>
      <c r="B809" s="118" t="s">
        <v>4796</v>
      </c>
      <c r="C809" s="119">
        <v>12325.0</v>
      </c>
    </row>
    <row r="810">
      <c r="A810" s="117">
        <v>9170.0</v>
      </c>
      <c r="B810" s="118" t="s">
        <v>38</v>
      </c>
      <c r="C810" s="119">
        <v>18503.0</v>
      </c>
    </row>
    <row r="811">
      <c r="A811" s="117">
        <v>14571.0</v>
      </c>
      <c r="B811" s="118" t="s">
        <v>3132</v>
      </c>
      <c r="C811" s="119">
        <v>25774.0</v>
      </c>
    </row>
    <row r="812">
      <c r="A812" s="117">
        <v>15709.0</v>
      </c>
      <c r="B812" s="118" t="s">
        <v>4100</v>
      </c>
      <c r="C812" s="119">
        <v>33385.0</v>
      </c>
    </row>
    <row r="813">
      <c r="A813" s="117">
        <v>15729.0</v>
      </c>
      <c r="B813" s="118" t="s">
        <v>4119</v>
      </c>
      <c r="C813" s="119">
        <v>27327.0</v>
      </c>
    </row>
    <row r="814">
      <c r="A814" s="117" t="s">
        <v>6538</v>
      </c>
      <c r="B814" s="118" t="s">
        <v>224</v>
      </c>
      <c r="C814" s="119">
        <v>24448.0</v>
      </c>
    </row>
    <row r="815">
      <c r="A815" s="117">
        <v>10741.0</v>
      </c>
      <c r="B815" s="118" t="s">
        <v>657</v>
      </c>
      <c r="C815" s="119">
        <v>18129.0</v>
      </c>
    </row>
    <row r="816">
      <c r="A816" s="117">
        <v>11146.0</v>
      </c>
      <c r="B816" s="118" t="s">
        <v>828</v>
      </c>
      <c r="C816" s="119">
        <v>22785.0</v>
      </c>
    </row>
    <row r="817">
      <c r="A817" s="117">
        <v>16092.0</v>
      </c>
      <c r="B817" s="118" t="s">
        <v>4446</v>
      </c>
      <c r="C817" s="119">
        <v>34952.0</v>
      </c>
    </row>
    <row r="818">
      <c r="A818" s="117">
        <v>10030.0</v>
      </c>
      <c r="B818" s="118" t="s">
        <v>370</v>
      </c>
      <c r="C818" s="119">
        <v>28740.0</v>
      </c>
    </row>
    <row r="819">
      <c r="A819" s="117">
        <v>13860.0</v>
      </c>
      <c r="B819" s="118" t="s">
        <v>2574</v>
      </c>
      <c r="C819" s="119">
        <v>23450.0</v>
      </c>
    </row>
    <row r="820">
      <c r="A820" s="117">
        <v>10754.0</v>
      </c>
      <c r="B820" s="118" t="s">
        <v>663</v>
      </c>
      <c r="C820" s="119">
        <v>31027.0</v>
      </c>
    </row>
    <row r="821">
      <c r="A821" s="117">
        <v>13680.0</v>
      </c>
      <c r="B821" s="118" t="s">
        <v>2435</v>
      </c>
      <c r="C821" s="119">
        <v>26459.0</v>
      </c>
    </row>
    <row r="822">
      <c r="A822" s="117">
        <v>17615.0</v>
      </c>
      <c r="B822" s="118" t="s">
        <v>5753</v>
      </c>
      <c r="C822" s="119">
        <v>16202.0</v>
      </c>
    </row>
    <row r="823">
      <c r="A823" s="117">
        <v>12938.0</v>
      </c>
      <c r="B823" s="118" t="s">
        <v>1843</v>
      </c>
      <c r="C823" s="119">
        <v>18084.0</v>
      </c>
    </row>
    <row r="824">
      <c r="A824" s="117">
        <v>16909.0</v>
      </c>
      <c r="B824" s="118" t="s">
        <v>5138</v>
      </c>
      <c r="C824" s="119">
        <v>25231.0</v>
      </c>
    </row>
    <row r="825">
      <c r="A825" s="117">
        <v>15099.0</v>
      </c>
      <c r="B825" s="118" t="s">
        <v>3575</v>
      </c>
      <c r="C825" s="119">
        <v>23505.0</v>
      </c>
    </row>
    <row r="826">
      <c r="A826" s="117">
        <v>14686.0</v>
      </c>
      <c r="B826" s="118" t="s">
        <v>3227</v>
      </c>
      <c r="C826" s="119">
        <v>18635.0</v>
      </c>
    </row>
    <row r="827">
      <c r="A827" s="117">
        <v>15992.0</v>
      </c>
      <c r="B827" s="118" t="s">
        <v>4356</v>
      </c>
      <c r="C827" s="119">
        <v>17715.0</v>
      </c>
    </row>
    <row r="828">
      <c r="A828" s="117">
        <v>14840.0</v>
      </c>
      <c r="B828" s="118" t="s">
        <v>3360</v>
      </c>
      <c r="C828" s="119">
        <v>30176.0</v>
      </c>
    </row>
    <row r="829">
      <c r="A829" s="117">
        <v>17823.0</v>
      </c>
      <c r="B829" s="118" t="s">
        <v>5940</v>
      </c>
      <c r="C829" s="119">
        <v>26239.0</v>
      </c>
    </row>
    <row r="830">
      <c r="A830" s="117">
        <v>9271.0</v>
      </c>
      <c r="B830" s="118" t="s">
        <v>110</v>
      </c>
      <c r="C830" s="119">
        <v>24708.0</v>
      </c>
    </row>
    <row r="831">
      <c r="A831" s="117">
        <v>17645.0</v>
      </c>
      <c r="B831" s="118" t="s">
        <v>5781</v>
      </c>
      <c r="C831" s="119">
        <v>28342.0</v>
      </c>
    </row>
    <row r="832">
      <c r="A832" s="117">
        <v>15216.0</v>
      </c>
      <c r="B832" s="118" t="s">
        <v>3670</v>
      </c>
      <c r="C832" s="119">
        <v>19488.0</v>
      </c>
    </row>
    <row r="833">
      <c r="A833" s="117">
        <v>10525.0</v>
      </c>
      <c r="B833" s="118" t="s">
        <v>579</v>
      </c>
      <c r="C833" s="119">
        <v>21713.0</v>
      </c>
    </row>
    <row r="834">
      <c r="A834" s="117">
        <v>9170.0</v>
      </c>
      <c r="B834" s="118" t="s">
        <v>38</v>
      </c>
      <c r="C834" s="119">
        <v>18503.0</v>
      </c>
    </row>
    <row r="835">
      <c r="A835" s="117">
        <v>9170.0</v>
      </c>
      <c r="B835" s="118" t="s">
        <v>38</v>
      </c>
      <c r="C835" s="119">
        <v>18503.0</v>
      </c>
    </row>
    <row r="836">
      <c r="A836" s="117">
        <v>12316.0</v>
      </c>
      <c r="B836" s="118" t="s">
        <v>1389</v>
      </c>
      <c r="C836" s="119">
        <v>21955.0</v>
      </c>
    </row>
    <row r="837">
      <c r="A837" s="117">
        <v>10277.0</v>
      </c>
      <c r="B837" s="118" t="s">
        <v>467</v>
      </c>
      <c r="C837" s="119">
        <v>19210.0</v>
      </c>
    </row>
    <row r="838">
      <c r="A838" s="117">
        <v>17638.0</v>
      </c>
      <c r="B838" s="118" t="s">
        <v>5774</v>
      </c>
      <c r="C838" s="119">
        <v>24544.0</v>
      </c>
    </row>
    <row r="839">
      <c r="A839" s="117">
        <v>15783.0</v>
      </c>
      <c r="B839" s="118" t="s">
        <v>4167</v>
      </c>
      <c r="C839" s="119">
        <v>20965.0</v>
      </c>
    </row>
    <row r="840">
      <c r="A840" s="117">
        <v>13892.0</v>
      </c>
      <c r="B840" s="118" t="s">
        <v>2600</v>
      </c>
      <c r="C840" s="119">
        <v>25062.0</v>
      </c>
    </row>
    <row r="841">
      <c r="A841" s="117">
        <v>11218.0</v>
      </c>
      <c r="B841" s="118" t="s">
        <v>862</v>
      </c>
      <c r="C841" s="119">
        <v>20869.0</v>
      </c>
    </row>
    <row r="842">
      <c r="A842" s="117">
        <v>13299.0</v>
      </c>
      <c r="B842" s="118" t="s">
        <v>2134</v>
      </c>
      <c r="C842" s="119">
        <v>28288.0</v>
      </c>
    </row>
    <row r="843">
      <c r="A843" s="117">
        <v>14019.0</v>
      </c>
      <c r="B843" s="118" t="s">
        <v>2693</v>
      </c>
      <c r="C843" s="119">
        <v>23292.0</v>
      </c>
    </row>
    <row r="844">
      <c r="A844" s="117">
        <v>17844.0</v>
      </c>
      <c r="B844" s="118" t="s">
        <v>5960</v>
      </c>
      <c r="C844" s="119">
        <v>30422.0</v>
      </c>
    </row>
    <row r="845">
      <c r="A845" s="117">
        <v>11319.0</v>
      </c>
      <c r="B845" s="118" t="s">
        <v>899</v>
      </c>
      <c r="C845" s="119">
        <v>22198.0</v>
      </c>
    </row>
    <row r="846">
      <c r="A846" s="117">
        <v>16995.0</v>
      </c>
      <c r="B846" s="118" t="s">
        <v>5205</v>
      </c>
      <c r="C846" s="119">
        <v>24264.0</v>
      </c>
    </row>
    <row r="847">
      <c r="A847" s="117">
        <v>14925.0</v>
      </c>
      <c r="B847" s="118" t="s">
        <v>3430</v>
      </c>
      <c r="C847" s="119">
        <v>17174.0</v>
      </c>
    </row>
    <row r="848">
      <c r="A848" s="117">
        <v>14386.0</v>
      </c>
      <c r="B848" s="118" t="s">
        <v>2986</v>
      </c>
      <c r="C848" s="119">
        <v>19365.0</v>
      </c>
    </row>
    <row r="849">
      <c r="A849" s="117">
        <v>17706.0</v>
      </c>
      <c r="B849" s="118" t="s">
        <v>5838</v>
      </c>
      <c r="C849" s="119">
        <v>29355.0</v>
      </c>
    </row>
    <row r="850">
      <c r="A850" s="117">
        <v>11034.0</v>
      </c>
      <c r="B850" s="118" t="s">
        <v>770</v>
      </c>
      <c r="C850" s="119">
        <v>27225.0</v>
      </c>
    </row>
    <row r="851">
      <c r="A851" s="117">
        <v>15154.0</v>
      </c>
      <c r="B851" s="118" t="s">
        <v>3620</v>
      </c>
      <c r="C851" s="119">
        <v>19976.0</v>
      </c>
    </row>
    <row r="852">
      <c r="A852" s="117">
        <v>16763.0</v>
      </c>
      <c r="B852" s="118" t="s">
        <v>5011</v>
      </c>
      <c r="C852" s="119">
        <v>25170.0</v>
      </c>
    </row>
    <row r="853">
      <c r="A853" s="117">
        <v>17812.0</v>
      </c>
      <c r="B853" s="118" t="s">
        <v>5929</v>
      </c>
      <c r="C853" s="119">
        <v>21219.0</v>
      </c>
    </row>
    <row r="854">
      <c r="A854" s="117">
        <v>15922.0</v>
      </c>
      <c r="B854" s="118" t="s">
        <v>4297</v>
      </c>
      <c r="C854" s="119">
        <v>22489.0</v>
      </c>
    </row>
    <row r="855">
      <c r="A855" s="117">
        <v>9225.0</v>
      </c>
      <c r="B855" s="118" t="s">
        <v>75</v>
      </c>
      <c r="C855" s="119">
        <v>26685.0</v>
      </c>
    </row>
    <row r="856">
      <c r="A856" s="117">
        <v>11084.0</v>
      </c>
      <c r="B856" s="118" t="s">
        <v>798</v>
      </c>
      <c r="C856" s="119">
        <v>21028.0</v>
      </c>
    </row>
    <row r="857">
      <c r="A857" s="117">
        <v>14571.0</v>
      </c>
      <c r="B857" s="118" t="s">
        <v>3132</v>
      </c>
      <c r="C857" s="119">
        <v>25774.0</v>
      </c>
    </row>
    <row r="858">
      <c r="A858" s="117">
        <v>15745.0</v>
      </c>
      <c r="B858" s="118" t="s">
        <v>4135</v>
      </c>
      <c r="C858" s="119">
        <v>21738.0</v>
      </c>
    </row>
    <row r="859">
      <c r="A859" s="117">
        <v>10176.0</v>
      </c>
      <c r="B859" s="118" t="s">
        <v>435</v>
      </c>
      <c r="C859" s="119">
        <v>29241.0</v>
      </c>
    </row>
    <row r="860">
      <c r="A860" s="117">
        <v>9141.0</v>
      </c>
      <c r="B860" s="118" t="s">
        <v>24</v>
      </c>
      <c r="C860" s="119">
        <v>30758.0</v>
      </c>
    </row>
    <row r="861">
      <c r="A861" s="117">
        <v>12938.0</v>
      </c>
      <c r="B861" s="118" t="s">
        <v>1843</v>
      </c>
      <c r="C861" s="119">
        <v>18084.0</v>
      </c>
    </row>
    <row r="862">
      <c r="A862" s="117">
        <v>16328.0</v>
      </c>
      <c r="B862" s="118" t="s">
        <v>4641</v>
      </c>
      <c r="C862" s="119">
        <v>18603.0</v>
      </c>
    </row>
    <row r="863">
      <c r="A863" s="117">
        <v>12324.0</v>
      </c>
      <c r="B863" s="118" t="s">
        <v>1397</v>
      </c>
      <c r="C863" s="119">
        <v>17414.0</v>
      </c>
    </row>
    <row r="864">
      <c r="A864" s="117">
        <v>9945.0</v>
      </c>
      <c r="B864" s="118" t="s">
        <v>336</v>
      </c>
      <c r="C864" s="119">
        <v>21443.0</v>
      </c>
    </row>
    <row r="865">
      <c r="A865" s="117">
        <v>17343.0</v>
      </c>
      <c r="B865" s="118" t="s">
        <v>5512</v>
      </c>
      <c r="C865" s="119">
        <v>26929.0</v>
      </c>
    </row>
    <row r="866">
      <c r="A866" s="117">
        <v>16193.0</v>
      </c>
      <c r="B866" s="118" t="s">
        <v>4535</v>
      </c>
      <c r="C866" s="119">
        <v>17497.0</v>
      </c>
    </row>
    <row r="867">
      <c r="A867" s="117">
        <v>16125.0</v>
      </c>
      <c r="B867" s="118" t="s">
        <v>4476</v>
      </c>
      <c r="C867" s="119">
        <v>21786.0</v>
      </c>
    </row>
    <row r="868">
      <c r="A868" s="117">
        <v>11881.0</v>
      </c>
      <c r="B868" s="118" t="s">
        <v>1167</v>
      </c>
      <c r="C868" s="119">
        <v>14449.0</v>
      </c>
    </row>
    <row r="869">
      <c r="A869" s="117">
        <v>10154.0</v>
      </c>
      <c r="B869" s="118" t="s">
        <v>422</v>
      </c>
      <c r="C869" s="119">
        <v>18673.0</v>
      </c>
    </row>
    <row r="870">
      <c r="A870" s="117">
        <v>10154.0</v>
      </c>
      <c r="B870" s="118" t="s">
        <v>422</v>
      </c>
      <c r="C870" s="119">
        <v>18673.0</v>
      </c>
    </row>
    <row r="871">
      <c r="A871" s="117">
        <v>12269.0</v>
      </c>
      <c r="B871" s="118" t="s">
        <v>1357</v>
      </c>
      <c r="C871" s="119">
        <v>30557.0</v>
      </c>
    </row>
    <row r="872">
      <c r="A872" s="117">
        <v>9284.0</v>
      </c>
      <c r="B872" s="118" t="s">
        <v>117</v>
      </c>
      <c r="C872" s="119">
        <v>12876.0</v>
      </c>
    </row>
    <row r="873">
      <c r="A873" s="117">
        <v>12675.0</v>
      </c>
      <c r="B873" s="118" t="s">
        <v>1626</v>
      </c>
      <c r="C873" s="119">
        <v>19718.0</v>
      </c>
    </row>
    <row r="874">
      <c r="A874" s="117">
        <v>13125.0</v>
      </c>
      <c r="B874" s="118" t="s">
        <v>1998</v>
      </c>
      <c r="C874" s="119">
        <v>21701.0</v>
      </c>
    </row>
    <row r="875">
      <c r="A875" s="117" t="s">
        <v>6538</v>
      </c>
      <c r="B875" s="118" t="s">
        <v>224</v>
      </c>
      <c r="C875" s="119">
        <v>24448.0</v>
      </c>
    </row>
    <row r="876">
      <c r="A876" s="117">
        <v>12778.0</v>
      </c>
      <c r="B876" s="118" t="s">
        <v>1708</v>
      </c>
      <c r="C876" s="119">
        <v>24069.0</v>
      </c>
    </row>
    <row r="877">
      <c r="A877" s="117">
        <v>12752.0</v>
      </c>
      <c r="B877" s="118" t="s">
        <v>1687</v>
      </c>
      <c r="C877" s="119">
        <v>25799.0</v>
      </c>
    </row>
    <row r="878">
      <c r="A878" s="117">
        <v>15555.0</v>
      </c>
      <c r="B878" s="118" t="s">
        <v>3962</v>
      </c>
      <c r="C878" s="119">
        <v>20542.0</v>
      </c>
    </row>
    <row r="879">
      <c r="A879" s="117">
        <v>9858.0</v>
      </c>
      <c r="B879" s="118" t="s">
        <v>313</v>
      </c>
      <c r="C879" s="119">
        <v>13270.0</v>
      </c>
    </row>
    <row r="880">
      <c r="A880" s="117">
        <v>9858.0</v>
      </c>
      <c r="B880" s="118" t="s">
        <v>313</v>
      </c>
      <c r="C880" s="119">
        <v>13270.0</v>
      </c>
    </row>
    <row r="881">
      <c r="A881" s="117">
        <v>14668.0</v>
      </c>
      <c r="B881" s="118" t="s">
        <v>3214</v>
      </c>
      <c r="C881" s="119">
        <v>23488.0</v>
      </c>
    </row>
    <row r="882">
      <c r="A882" s="117">
        <v>18106.0</v>
      </c>
      <c r="B882" s="118" t="s">
        <v>6409</v>
      </c>
      <c r="C882" s="119">
        <v>20979.0</v>
      </c>
    </row>
    <row r="883">
      <c r="A883" s="117">
        <v>15361.0</v>
      </c>
      <c r="B883" s="118" t="s">
        <v>3794</v>
      </c>
      <c r="C883" s="119">
        <v>21945.0</v>
      </c>
    </row>
    <row r="884">
      <c r="A884" s="117">
        <v>9569.0</v>
      </c>
      <c r="B884" s="118" t="s">
        <v>204</v>
      </c>
      <c r="C884" s="119">
        <v>16178.0</v>
      </c>
    </row>
    <row r="885">
      <c r="A885" s="117">
        <v>16869.0</v>
      </c>
      <c r="B885" s="118" t="s">
        <v>5102</v>
      </c>
      <c r="C885" s="119">
        <v>22884.0</v>
      </c>
    </row>
    <row r="886">
      <c r="A886" s="117">
        <v>10754.0</v>
      </c>
      <c r="B886" s="118" t="s">
        <v>663</v>
      </c>
      <c r="C886" s="119">
        <v>31027.0</v>
      </c>
    </row>
    <row r="887">
      <c r="A887" s="117">
        <v>14058.0</v>
      </c>
      <c r="B887" s="118" t="s">
        <v>2722</v>
      </c>
      <c r="C887" s="119">
        <v>14375.0</v>
      </c>
    </row>
    <row r="888">
      <c r="A888" s="117">
        <v>12614.0</v>
      </c>
      <c r="B888" s="118" t="s">
        <v>1581</v>
      </c>
      <c r="C888" s="119">
        <v>21378.0</v>
      </c>
    </row>
    <row r="889">
      <c r="A889" s="117">
        <v>17450.0</v>
      </c>
      <c r="B889" s="118" t="s">
        <v>5605</v>
      </c>
      <c r="C889" s="119">
        <v>28887.0</v>
      </c>
    </row>
    <row r="890">
      <c r="A890" s="117">
        <v>16616.0</v>
      </c>
      <c r="B890" s="118" t="s">
        <v>4886</v>
      </c>
      <c r="C890" s="119">
        <v>23944.0</v>
      </c>
    </row>
    <row r="891">
      <c r="A891" s="117">
        <v>13023.0</v>
      </c>
      <c r="B891" s="118" t="s">
        <v>1916</v>
      </c>
      <c r="C891" s="119">
        <v>11936.0</v>
      </c>
    </row>
    <row r="892">
      <c r="A892" s="117">
        <v>15418.0</v>
      </c>
      <c r="B892" s="118" t="s">
        <v>3840</v>
      </c>
      <c r="C892" s="119">
        <v>20563.0</v>
      </c>
    </row>
    <row r="893">
      <c r="A893" s="117">
        <v>16513.0</v>
      </c>
      <c r="B893" s="118" t="s">
        <v>4805</v>
      </c>
      <c r="C893" s="119">
        <v>17670.0</v>
      </c>
    </row>
    <row r="894">
      <c r="A894" s="117">
        <v>14826.0</v>
      </c>
      <c r="B894" s="118" t="s">
        <v>3346</v>
      </c>
      <c r="C894" s="119">
        <v>16646.0</v>
      </c>
    </row>
    <row r="895">
      <c r="A895" s="117">
        <v>18066.0</v>
      </c>
      <c r="B895" s="118" t="s">
        <v>6370</v>
      </c>
      <c r="C895" s="119">
        <v>23481.0</v>
      </c>
    </row>
    <row r="896">
      <c r="A896" s="117">
        <v>16514.0</v>
      </c>
      <c r="B896" s="118" t="s">
        <v>4806</v>
      </c>
      <c r="C896" s="119">
        <v>28378.0</v>
      </c>
    </row>
    <row r="897">
      <c r="A897" s="117">
        <v>12724.0</v>
      </c>
      <c r="B897" s="118" t="s">
        <v>1665</v>
      </c>
      <c r="C897" s="119">
        <v>25314.0</v>
      </c>
    </row>
    <row r="898">
      <c r="A898" s="117">
        <v>15757.0</v>
      </c>
      <c r="B898" s="118" t="s">
        <v>4145</v>
      </c>
      <c r="C898" s="119">
        <v>26378.0</v>
      </c>
    </row>
    <row r="899">
      <c r="A899" s="117">
        <v>16348.0</v>
      </c>
      <c r="B899" s="118" t="s">
        <v>4660</v>
      </c>
      <c r="C899" s="119">
        <v>15288.0</v>
      </c>
    </row>
    <row r="900">
      <c r="A900" s="117">
        <v>15729.0</v>
      </c>
      <c r="B900" s="118" t="s">
        <v>4119</v>
      </c>
      <c r="C900" s="119">
        <v>27327.0</v>
      </c>
    </row>
    <row r="901">
      <c r="A901" s="117">
        <v>18100.0</v>
      </c>
      <c r="B901" s="118" t="s">
        <v>6495</v>
      </c>
      <c r="C901" s="119">
        <v>14158.0</v>
      </c>
    </row>
    <row r="902">
      <c r="A902" s="117">
        <v>16044.0</v>
      </c>
      <c r="B902" s="118" t="s">
        <v>4402</v>
      </c>
      <c r="C902" s="119">
        <v>29615.0</v>
      </c>
    </row>
    <row r="903">
      <c r="A903" s="117">
        <v>15335.0</v>
      </c>
      <c r="B903" s="118" t="s">
        <v>3769</v>
      </c>
      <c r="C903" s="119">
        <v>33029.0</v>
      </c>
    </row>
    <row r="904">
      <c r="A904" s="117">
        <v>11342.0</v>
      </c>
      <c r="B904" s="118" t="s">
        <v>907</v>
      </c>
      <c r="C904" s="119">
        <v>23571.0</v>
      </c>
    </row>
    <row r="905">
      <c r="A905" s="117">
        <v>17674.0</v>
      </c>
      <c r="B905" s="118" t="s">
        <v>5809</v>
      </c>
      <c r="C905" s="119">
        <v>27918.0</v>
      </c>
    </row>
    <row r="906">
      <c r="A906" s="117">
        <v>17722.0</v>
      </c>
      <c r="B906" s="118" t="s">
        <v>5852</v>
      </c>
      <c r="C906" s="119">
        <v>18162.0</v>
      </c>
    </row>
    <row r="907">
      <c r="A907" s="117">
        <v>17036.0</v>
      </c>
      <c r="B907" s="118" t="s">
        <v>5242</v>
      </c>
      <c r="C907" s="119">
        <v>19720.0</v>
      </c>
    </row>
    <row r="908">
      <c r="A908" s="117">
        <v>17211.0</v>
      </c>
      <c r="B908" s="118" t="s">
        <v>5394</v>
      </c>
      <c r="C908" s="119">
        <v>16418.0</v>
      </c>
    </row>
    <row r="909">
      <c r="A909" s="117">
        <v>17547.0</v>
      </c>
      <c r="B909" s="118" t="s">
        <v>5693</v>
      </c>
      <c r="C909" s="119">
        <v>20086.0</v>
      </c>
    </row>
    <row r="910">
      <c r="A910" s="117">
        <v>18089.0</v>
      </c>
      <c r="B910" s="118" t="s">
        <v>6375</v>
      </c>
      <c r="C910" s="119">
        <v>13624.0</v>
      </c>
    </row>
    <row r="911">
      <c r="A911" s="117">
        <v>15824.0</v>
      </c>
      <c r="B911" s="118" t="s">
        <v>4205</v>
      </c>
      <c r="C911" s="119">
        <v>22206.0</v>
      </c>
    </row>
    <row r="912">
      <c r="A912" s="117">
        <v>18227.0</v>
      </c>
      <c r="B912" s="118" t="s">
        <v>6662</v>
      </c>
      <c r="C912" s="119">
        <v>24705.0</v>
      </c>
    </row>
    <row r="913">
      <c r="A913" s="117">
        <v>18232.0</v>
      </c>
      <c r="B913" s="118" t="s">
        <v>6679</v>
      </c>
      <c r="C913" s="119">
        <v>20647.0</v>
      </c>
    </row>
    <row r="914">
      <c r="A914" s="117">
        <v>18137.0</v>
      </c>
      <c r="B914" s="118" t="s">
        <v>6677</v>
      </c>
      <c r="C914" s="119">
        <v>14135.0</v>
      </c>
    </row>
    <row r="915">
      <c r="A915" s="117">
        <v>16837.0</v>
      </c>
      <c r="B915" s="118" t="s">
        <v>5076</v>
      </c>
      <c r="C915" s="119">
        <v>20933.0</v>
      </c>
    </row>
    <row r="916">
      <c r="A916" s="117">
        <v>16906.0</v>
      </c>
      <c r="B916" s="118" t="s">
        <v>5135</v>
      </c>
      <c r="C916" s="119">
        <v>23086.0</v>
      </c>
    </row>
    <row r="917">
      <c r="A917" s="117">
        <v>11093.0</v>
      </c>
      <c r="B917" s="118" t="s">
        <v>802</v>
      </c>
      <c r="C917" s="119">
        <v>22696.0</v>
      </c>
    </row>
    <row r="918">
      <c r="A918" s="117">
        <v>15302.0</v>
      </c>
      <c r="B918" s="118" t="s">
        <v>3743</v>
      </c>
      <c r="C918" s="119">
        <v>17959.0</v>
      </c>
    </row>
    <row r="919">
      <c r="A919" s="117">
        <v>11518.0</v>
      </c>
      <c r="B919" s="118" t="s">
        <v>988</v>
      </c>
      <c r="C919" s="119">
        <v>20702.0</v>
      </c>
    </row>
    <row r="920">
      <c r="A920" s="117">
        <v>15827.0</v>
      </c>
      <c r="B920" s="118" t="s">
        <v>4208</v>
      </c>
      <c r="C920" s="119">
        <v>17462.0</v>
      </c>
    </row>
    <row r="921">
      <c r="A921" s="117">
        <v>12051.0</v>
      </c>
      <c r="B921" s="118" t="s">
        <v>1248</v>
      </c>
      <c r="C921" s="119">
        <v>19608.0</v>
      </c>
    </row>
    <row r="922">
      <c r="A922" s="117">
        <v>17767.0</v>
      </c>
      <c r="B922" s="118" t="s">
        <v>6338</v>
      </c>
      <c r="C922" s="119">
        <v>18141.0</v>
      </c>
    </row>
    <row r="923">
      <c r="A923" s="117">
        <v>17367.0</v>
      </c>
      <c r="B923" s="118" t="s">
        <v>5534</v>
      </c>
      <c r="C923" s="119">
        <v>20919.0</v>
      </c>
    </row>
    <row r="924">
      <c r="A924" s="117">
        <v>11127.0</v>
      </c>
      <c r="B924" s="118" t="s">
        <v>820</v>
      </c>
      <c r="C924" s="119">
        <v>25704.0</v>
      </c>
    </row>
    <row r="925">
      <c r="A925" s="117">
        <v>17217.0</v>
      </c>
      <c r="B925" s="118" t="s">
        <v>5400</v>
      </c>
      <c r="C925" s="119">
        <v>14145.0</v>
      </c>
    </row>
    <row r="926">
      <c r="A926" s="117" t="s">
        <v>6740</v>
      </c>
      <c r="B926" s="118" t="s">
        <v>6741</v>
      </c>
      <c r="C926" s="119">
        <v>37135.0</v>
      </c>
    </row>
    <row r="927">
      <c r="A927" s="117">
        <v>15207.0</v>
      </c>
      <c r="B927" s="118" t="s">
        <v>3663</v>
      </c>
      <c r="C927" s="119">
        <v>20268.0</v>
      </c>
    </row>
    <row r="928">
      <c r="A928" s="117">
        <v>10094.0</v>
      </c>
      <c r="B928" s="118" t="s">
        <v>399</v>
      </c>
      <c r="C928" s="119">
        <v>24190.0</v>
      </c>
    </row>
    <row r="929">
      <c r="A929" s="117">
        <v>13405.0</v>
      </c>
      <c r="B929" s="118" t="s">
        <v>2215</v>
      </c>
      <c r="C929" s="119">
        <v>23929.0</v>
      </c>
    </row>
    <row r="930">
      <c r="A930" s="117">
        <v>15613.0</v>
      </c>
      <c r="B930" s="118" t="s">
        <v>4012</v>
      </c>
      <c r="C930" s="119">
        <v>22685.0</v>
      </c>
    </row>
    <row r="931">
      <c r="A931" s="117">
        <v>17694.0</v>
      </c>
      <c r="B931" s="118" t="s">
        <v>5827</v>
      </c>
      <c r="C931" s="119">
        <v>23052.0</v>
      </c>
    </row>
    <row r="932">
      <c r="A932" s="117">
        <v>14725.0</v>
      </c>
      <c r="B932" s="118" t="s">
        <v>3263</v>
      </c>
      <c r="C932" s="119">
        <v>24665.0</v>
      </c>
    </row>
    <row r="933">
      <c r="A933" s="117">
        <v>11281.0</v>
      </c>
      <c r="B933" s="118" t="s">
        <v>889</v>
      </c>
      <c r="C933" s="119">
        <v>25767.0</v>
      </c>
    </row>
    <row r="934">
      <c r="A934" s="117">
        <v>9309.0</v>
      </c>
      <c r="B934" s="118" t="s">
        <v>125</v>
      </c>
      <c r="C934" s="119">
        <v>16967.0</v>
      </c>
    </row>
    <row r="935">
      <c r="A935" s="117">
        <v>17591.0</v>
      </c>
      <c r="B935" s="118" t="s">
        <v>5732</v>
      </c>
      <c r="C935" s="119">
        <v>17332.0</v>
      </c>
    </row>
    <row r="936">
      <c r="A936" s="117">
        <v>16316.0</v>
      </c>
      <c r="B936" s="118" t="s">
        <v>4631</v>
      </c>
      <c r="C936" s="119">
        <v>18500.0</v>
      </c>
    </row>
    <row r="937">
      <c r="A937" s="117">
        <v>9961.0</v>
      </c>
      <c r="B937" s="118" t="s">
        <v>340</v>
      </c>
      <c r="C937" s="119">
        <v>17793.0</v>
      </c>
    </row>
    <row r="938">
      <c r="A938" s="117">
        <v>18187.0</v>
      </c>
      <c r="B938" s="118" t="s">
        <v>6641</v>
      </c>
      <c r="C938" s="119">
        <v>20068.0</v>
      </c>
    </row>
    <row r="939">
      <c r="A939" s="117">
        <v>18239.0</v>
      </c>
      <c r="B939" s="118" t="s">
        <v>6686</v>
      </c>
      <c r="C939" s="119">
        <v>19170.0</v>
      </c>
    </row>
    <row r="940">
      <c r="A940" s="117">
        <v>12638.0</v>
      </c>
      <c r="B940" s="118" t="s">
        <v>1600</v>
      </c>
      <c r="C940" s="119">
        <v>25617.0</v>
      </c>
    </row>
    <row r="941">
      <c r="A941" s="117">
        <v>15973.0</v>
      </c>
      <c r="B941" s="118" t="s">
        <v>4339</v>
      </c>
      <c r="C941" s="119">
        <v>12838.0</v>
      </c>
    </row>
    <row r="942">
      <c r="A942" s="117">
        <v>11796.0</v>
      </c>
      <c r="B942" s="118" t="s">
        <v>6292</v>
      </c>
      <c r="C942" s="119">
        <v>16124.0</v>
      </c>
    </row>
    <row r="943">
      <c r="A943" s="117">
        <v>17984.0</v>
      </c>
      <c r="B943" s="118" t="s">
        <v>6346</v>
      </c>
      <c r="C943" s="119">
        <v>19027.0</v>
      </c>
    </row>
    <row r="944">
      <c r="A944" s="117">
        <v>17309.0</v>
      </c>
      <c r="B944" s="118" t="s">
        <v>5478</v>
      </c>
      <c r="C944" s="119">
        <v>18816.0</v>
      </c>
    </row>
    <row r="945">
      <c r="A945" s="117">
        <v>11959.0</v>
      </c>
      <c r="B945" s="118" t="s">
        <v>1202</v>
      </c>
      <c r="C945" s="119">
        <v>15434.0</v>
      </c>
    </row>
    <row r="946">
      <c r="A946" s="117">
        <v>11856.0</v>
      </c>
      <c r="B946" s="118" t="s">
        <v>1148</v>
      </c>
      <c r="C946" s="119">
        <v>23707.0</v>
      </c>
    </row>
    <row r="947">
      <c r="A947" s="117">
        <v>17219.0</v>
      </c>
      <c r="B947" s="118" t="s">
        <v>5402</v>
      </c>
      <c r="C947" s="119">
        <v>22454.0</v>
      </c>
    </row>
    <row r="948">
      <c r="A948" s="117">
        <v>10273.0</v>
      </c>
      <c r="B948" s="118" t="s">
        <v>466</v>
      </c>
      <c r="C948" s="119">
        <v>15730.0</v>
      </c>
    </row>
    <row r="949">
      <c r="A949" s="117">
        <v>18249.0</v>
      </c>
      <c r="B949" s="118" t="s">
        <v>6709</v>
      </c>
      <c r="C949" s="119">
        <v>29156.0</v>
      </c>
    </row>
    <row r="950">
      <c r="A950" s="117">
        <v>18084.0</v>
      </c>
      <c r="B950" s="118" t="s">
        <v>6742</v>
      </c>
      <c r="C950" s="119">
        <v>16667.0</v>
      </c>
    </row>
    <row r="951">
      <c r="A951" s="117">
        <v>16468.0</v>
      </c>
      <c r="B951" s="118" t="s">
        <v>4763</v>
      </c>
      <c r="C951" s="119">
        <v>21058.0</v>
      </c>
    </row>
    <row r="952">
      <c r="A952" s="117">
        <v>16183.0</v>
      </c>
      <c r="B952" s="118" t="s">
        <v>4526</v>
      </c>
      <c r="C952" s="119">
        <v>21935.0</v>
      </c>
    </row>
    <row r="953">
      <c r="A953" s="117">
        <v>10031.0</v>
      </c>
      <c r="B953" s="118" t="s">
        <v>371</v>
      </c>
      <c r="C953" s="119">
        <v>17004.0</v>
      </c>
    </row>
    <row r="954">
      <c r="A954" s="117">
        <v>10911.0</v>
      </c>
      <c r="B954" s="118" t="s">
        <v>717</v>
      </c>
      <c r="C954" s="119">
        <v>12187.0</v>
      </c>
    </row>
    <row r="955">
      <c r="A955" s="117">
        <v>12051.0</v>
      </c>
      <c r="B955" s="118" t="s">
        <v>1248</v>
      </c>
      <c r="C955" s="119">
        <v>19608.0</v>
      </c>
    </row>
    <row r="956">
      <c r="A956" s="117">
        <v>18186.0</v>
      </c>
      <c r="B956" s="118" t="s">
        <v>6743</v>
      </c>
      <c r="C956" s="119">
        <v>31311.0</v>
      </c>
    </row>
    <row r="957">
      <c r="A957" s="117">
        <v>16251.0</v>
      </c>
      <c r="B957" s="118" t="s">
        <v>4582</v>
      </c>
      <c r="C957" s="119">
        <v>14044.0</v>
      </c>
    </row>
    <row r="958">
      <c r="A958" s="117">
        <v>11476.0</v>
      </c>
      <c r="B958" s="118" t="s">
        <v>966</v>
      </c>
      <c r="C958" s="119">
        <v>29766.0</v>
      </c>
    </row>
    <row r="959">
      <c r="A959" s="117">
        <v>16251.0</v>
      </c>
      <c r="B959" s="118" t="s">
        <v>4582</v>
      </c>
      <c r="C959" s="119">
        <v>14044.0</v>
      </c>
    </row>
    <row r="960">
      <c r="A960" s="117">
        <v>16288.0</v>
      </c>
      <c r="B960" s="118" t="s">
        <v>4607</v>
      </c>
      <c r="C960" s="119">
        <v>14894.0</v>
      </c>
    </row>
    <row r="961">
      <c r="A961" s="117">
        <v>11171.0</v>
      </c>
      <c r="B961" s="118" t="s">
        <v>841</v>
      </c>
      <c r="C961" s="119">
        <v>27123.0</v>
      </c>
    </row>
    <row r="962">
      <c r="A962" s="117">
        <v>16731.0</v>
      </c>
      <c r="B962" s="118" t="s">
        <v>4979</v>
      </c>
      <c r="C962" s="119">
        <v>19431.0</v>
      </c>
    </row>
    <row r="963">
      <c r="A963" s="117">
        <v>10310.0</v>
      </c>
      <c r="B963" s="118" t="s">
        <v>483</v>
      </c>
      <c r="C963" s="119">
        <v>28208.0</v>
      </c>
    </row>
    <row r="964">
      <c r="A964" s="117">
        <v>9688.0</v>
      </c>
      <c r="B964" s="118" t="s">
        <v>249</v>
      </c>
      <c r="C964" s="119">
        <v>18440.0</v>
      </c>
    </row>
    <row r="965">
      <c r="A965" s="117">
        <v>15852.0</v>
      </c>
      <c r="B965" s="118" t="s">
        <v>4231</v>
      </c>
      <c r="C965" s="119">
        <v>12166.0</v>
      </c>
    </row>
    <row r="966">
      <c r="A966" s="117">
        <v>17066.0</v>
      </c>
      <c r="B966" s="118" t="s">
        <v>5265</v>
      </c>
      <c r="C966" s="119">
        <v>16544.0</v>
      </c>
    </row>
    <row r="967">
      <c r="A967" s="117">
        <v>14752.0</v>
      </c>
      <c r="B967" s="118" t="s">
        <v>3286</v>
      </c>
      <c r="C967" s="119">
        <v>32861.0</v>
      </c>
    </row>
    <row r="968">
      <c r="A968" s="117">
        <v>17886.0</v>
      </c>
      <c r="B968" s="118" t="s">
        <v>5996</v>
      </c>
      <c r="C968" s="119">
        <v>20387.0</v>
      </c>
    </row>
    <row r="969">
      <c r="A969" s="117">
        <v>14376.0</v>
      </c>
      <c r="B969" s="118" t="s">
        <v>2979</v>
      </c>
      <c r="C969" s="119">
        <v>19032.0</v>
      </c>
    </row>
    <row r="970">
      <c r="A970" s="117">
        <v>15470.0</v>
      </c>
      <c r="B970" s="118" t="s">
        <v>3884</v>
      </c>
      <c r="C970" s="119">
        <v>35429.0</v>
      </c>
    </row>
    <row r="971">
      <c r="A971" s="117">
        <v>17334.0</v>
      </c>
      <c r="B971" s="118" t="s">
        <v>5502</v>
      </c>
      <c r="C971" s="119">
        <v>25243.0</v>
      </c>
    </row>
    <row r="972">
      <c r="A972" s="117">
        <v>15167.0</v>
      </c>
      <c r="B972" s="118" t="s">
        <v>3631</v>
      </c>
      <c r="C972" s="119">
        <v>23568.0</v>
      </c>
    </row>
    <row r="973">
      <c r="A973" s="117">
        <v>14978.0</v>
      </c>
      <c r="B973" s="118" t="s">
        <v>3473</v>
      </c>
      <c r="C973" s="119">
        <v>22798.0</v>
      </c>
    </row>
    <row r="974">
      <c r="A974" s="117">
        <v>15002.0</v>
      </c>
      <c r="B974" s="118" t="s">
        <v>3494</v>
      </c>
      <c r="C974" s="119">
        <v>21001.0</v>
      </c>
    </row>
    <row r="975">
      <c r="A975" s="117">
        <v>17814.0</v>
      </c>
      <c r="B975" s="118" t="s">
        <v>5931</v>
      </c>
      <c r="C975" s="119">
        <v>27895.0</v>
      </c>
    </row>
    <row r="976">
      <c r="A976" s="117">
        <v>17106.0</v>
      </c>
      <c r="B976" s="118" t="s">
        <v>5301</v>
      </c>
      <c r="C976" s="119">
        <v>11696.0</v>
      </c>
    </row>
    <row r="977">
      <c r="A977" s="117">
        <v>15657.0</v>
      </c>
      <c r="B977" s="118" t="s">
        <v>4052</v>
      </c>
      <c r="C977" s="119">
        <v>24273.0</v>
      </c>
    </row>
    <row r="978">
      <c r="A978" s="117">
        <v>14942.0</v>
      </c>
      <c r="B978" s="118" t="s">
        <v>3443</v>
      </c>
      <c r="C978" s="119">
        <v>13004.0</v>
      </c>
    </row>
    <row r="979">
      <c r="A979" s="117">
        <v>11784.0</v>
      </c>
      <c r="B979" s="118" t="s">
        <v>1109</v>
      </c>
      <c r="C979" s="119">
        <v>19631.0</v>
      </c>
    </row>
    <row r="980">
      <c r="A980" s="117">
        <v>17376.0</v>
      </c>
      <c r="B980" s="118" t="s">
        <v>5544</v>
      </c>
      <c r="C980" s="119">
        <v>16276.0</v>
      </c>
    </row>
    <row r="981">
      <c r="A981" s="117">
        <v>12950.0</v>
      </c>
      <c r="B981" s="118" t="s">
        <v>1852</v>
      </c>
      <c r="C981" s="119">
        <v>18718.0</v>
      </c>
    </row>
    <row r="982">
      <c r="A982" s="117">
        <v>12318.0</v>
      </c>
      <c r="B982" s="118" t="s">
        <v>1391</v>
      </c>
      <c r="C982" s="119">
        <v>20463.0</v>
      </c>
    </row>
    <row r="983">
      <c r="A983" s="117">
        <v>12493.0</v>
      </c>
      <c r="B983" s="118" t="s">
        <v>1503</v>
      </c>
      <c r="C983" s="119">
        <v>17349.0</v>
      </c>
    </row>
    <row r="984">
      <c r="A984" s="117">
        <v>13798.0</v>
      </c>
      <c r="B984" s="118" t="s">
        <v>2529</v>
      </c>
      <c r="C984" s="119">
        <v>34259.0</v>
      </c>
    </row>
    <row r="985">
      <c r="A985" s="117">
        <v>10101.0</v>
      </c>
      <c r="B985" s="118" t="s">
        <v>403</v>
      </c>
      <c r="C985" s="119">
        <v>21656.0</v>
      </c>
    </row>
    <row r="986">
      <c r="A986" s="117">
        <v>15771.0</v>
      </c>
      <c r="B986" s="118" t="s">
        <v>4158</v>
      </c>
      <c r="C986" s="119">
        <v>19858.0</v>
      </c>
    </row>
    <row r="987">
      <c r="A987" s="117">
        <v>14050.0</v>
      </c>
      <c r="B987" s="118" t="s">
        <v>2715</v>
      </c>
      <c r="C987" s="119">
        <v>20523.0</v>
      </c>
    </row>
    <row r="988">
      <c r="A988" s="117">
        <v>11925.0</v>
      </c>
      <c r="B988" s="118" t="s">
        <v>1187</v>
      </c>
      <c r="C988" s="119">
        <v>21786.0</v>
      </c>
    </row>
    <row r="989">
      <c r="A989" s="117">
        <v>11773.0</v>
      </c>
      <c r="B989" s="118" t="s">
        <v>1102</v>
      </c>
      <c r="C989" s="119">
        <v>32461.0</v>
      </c>
    </row>
    <row r="990">
      <c r="A990" s="117">
        <v>15664.0</v>
      </c>
      <c r="B990" s="118" t="s">
        <v>4058</v>
      </c>
      <c r="C990" s="119">
        <v>22056.0</v>
      </c>
    </row>
    <row r="991">
      <c r="A991" s="117">
        <v>12062.0</v>
      </c>
      <c r="B991" s="118" t="s">
        <v>1253</v>
      </c>
      <c r="C991" s="119">
        <v>11801.0</v>
      </c>
    </row>
    <row r="992">
      <c r="A992" s="117">
        <v>13641.0</v>
      </c>
      <c r="B992" s="118" t="s">
        <v>2403</v>
      </c>
      <c r="C992" s="119">
        <v>29118.0</v>
      </c>
    </row>
    <row r="993">
      <c r="A993" s="117">
        <v>13680.0</v>
      </c>
      <c r="B993" s="118" t="s">
        <v>2435</v>
      </c>
      <c r="C993" s="119">
        <v>26459.0</v>
      </c>
    </row>
    <row r="994">
      <c r="A994" s="117">
        <v>18189.0</v>
      </c>
      <c r="B994" s="118" t="s">
        <v>6468</v>
      </c>
      <c r="C994" s="119">
        <v>29148.0</v>
      </c>
    </row>
    <row r="995">
      <c r="A995" s="117">
        <v>9176.0</v>
      </c>
      <c r="B995" s="118" t="s">
        <v>43</v>
      </c>
      <c r="C995" s="119">
        <v>17667.0</v>
      </c>
    </row>
    <row r="996">
      <c r="A996" s="117">
        <v>10329.0</v>
      </c>
      <c r="B996" s="118" t="s">
        <v>490</v>
      </c>
      <c r="C996" s="119">
        <v>28366.0</v>
      </c>
    </row>
    <row r="997">
      <c r="A997" s="117">
        <v>13937.0</v>
      </c>
      <c r="B997" s="118" t="s">
        <v>2634</v>
      </c>
      <c r="C997" s="119">
        <v>33308.0</v>
      </c>
    </row>
    <row r="998">
      <c r="A998" s="117">
        <v>15737.0</v>
      </c>
      <c r="B998" s="118" t="s">
        <v>4127</v>
      </c>
      <c r="C998" s="119">
        <v>27398.0</v>
      </c>
    </row>
    <row r="999">
      <c r="A999" s="117">
        <v>11342.0</v>
      </c>
      <c r="B999" s="118" t="s">
        <v>907</v>
      </c>
      <c r="C999" s="119">
        <v>23571.0</v>
      </c>
    </row>
    <row r="1000">
      <c r="A1000" s="117">
        <v>11152.0</v>
      </c>
      <c r="B1000" s="118" t="s">
        <v>832</v>
      </c>
      <c r="C1000" s="119">
        <v>29447.0</v>
      </c>
    </row>
    <row r="1001">
      <c r="A1001" s="117">
        <v>14216.0</v>
      </c>
      <c r="B1001" s="118" t="s">
        <v>2845</v>
      </c>
      <c r="C1001" s="119">
        <v>22769.0</v>
      </c>
    </row>
    <row r="1002">
      <c r="A1002" s="117">
        <v>17328.0</v>
      </c>
      <c r="B1002" s="118" t="s">
        <v>5496</v>
      </c>
      <c r="C1002" s="119">
        <v>15964.0</v>
      </c>
    </row>
    <row r="1003">
      <c r="A1003" s="117">
        <v>9760.0</v>
      </c>
      <c r="B1003" s="118" t="s">
        <v>271</v>
      </c>
      <c r="C1003" s="119">
        <v>20490.0</v>
      </c>
    </row>
    <row r="1004">
      <c r="A1004" s="117">
        <v>16786.0</v>
      </c>
      <c r="B1004" s="118" t="s">
        <v>5031</v>
      </c>
      <c r="C1004" s="119">
        <v>19366.0</v>
      </c>
    </row>
    <row r="1005">
      <c r="A1005" s="117">
        <v>18107.0</v>
      </c>
      <c r="B1005" s="118" t="s">
        <v>6414</v>
      </c>
      <c r="C1005" s="119">
        <v>16069.0</v>
      </c>
    </row>
    <row r="1006">
      <c r="A1006" s="117">
        <v>15938.0</v>
      </c>
      <c r="B1006" s="118" t="s">
        <v>4311</v>
      </c>
      <c r="C1006" s="119">
        <v>24547.0</v>
      </c>
    </row>
    <row r="1007">
      <c r="A1007" s="117">
        <v>9197.0</v>
      </c>
      <c r="B1007" s="118" t="s">
        <v>55</v>
      </c>
      <c r="C1007" s="119">
        <v>17375.0</v>
      </c>
    </row>
    <row r="1008">
      <c r="A1008" s="117">
        <v>15704.0</v>
      </c>
      <c r="B1008" s="118" t="s">
        <v>4095</v>
      </c>
      <c r="C1008" s="119">
        <v>23553.0</v>
      </c>
    </row>
    <row r="1009">
      <c r="A1009" s="117">
        <v>14411.0</v>
      </c>
      <c r="B1009" s="118" t="s">
        <v>3004</v>
      </c>
      <c r="C1009" s="119">
        <v>20328.0</v>
      </c>
    </row>
    <row r="1010">
      <c r="A1010" s="117">
        <v>10199.0</v>
      </c>
      <c r="B1010" s="118" t="s">
        <v>443</v>
      </c>
      <c r="C1010" s="119">
        <v>14188.0</v>
      </c>
    </row>
    <row r="1011">
      <c r="A1011" s="117">
        <v>17228.0</v>
      </c>
      <c r="B1011" s="118" t="s">
        <v>5409</v>
      </c>
      <c r="C1011" s="119">
        <v>20508.0</v>
      </c>
    </row>
    <row r="1012">
      <c r="A1012" s="117">
        <v>17387.0</v>
      </c>
      <c r="B1012" s="118" t="s">
        <v>5552</v>
      </c>
      <c r="C1012" s="119">
        <v>19803.0</v>
      </c>
    </row>
    <row r="1013">
      <c r="A1013" s="117">
        <v>16246.0</v>
      </c>
      <c r="B1013" s="118" t="s">
        <v>4577</v>
      </c>
      <c r="C1013" s="119">
        <v>24375.0</v>
      </c>
    </row>
    <row r="1014">
      <c r="A1014" s="117">
        <v>17858.0</v>
      </c>
      <c r="B1014" s="118" t="s">
        <v>5977</v>
      </c>
      <c r="C1014" s="119">
        <v>15062.0</v>
      </c>
    </row>
    <row r="1015">
      <c r="A1015" s="117">
        <v>17380.0</v>
      </c>
      <c r="B1015" s="118" t="s">
        <v>5547</v>
      </c>
      <c r="C1015" s="119">
        <v>21029.0</v>
      </c>
    </row>
    <row r="1016">
      <c r="A1016" s="117">
        <v>12873.0</v>
      </c>
      <c r="B1016" s="118" t="s">
        <v>1790</v>
      </c>
      <c r="C1016" s="119">
        <v>25745.0</v>
      </c>
    </row>
    <row r="1017">
      <c r="A1017" s="117">
        <v>15450.0</v>
      </c>
      <c r="B1017" s="118" t="s">
        <v>3865</v>
      </c>
      <c r="C1017" s="119">
        <v>15506.0</v>
      </c>
    </row>
    <row r="1018">
      <c r="A1018" s="117">
        <v>15825.0</v>
      </c>
      <c r="B1018" s="118" t="s">
        <v>4206</v>
      </c>
      <c r="C1018" s="119">
        <v>23533.0</v>
      </c>
    </row>
    <row r="1019">
      <c r="A1019" s="117">
        <v>18037.0</v>
      </c>
      <c r="B1019" s="118" t="s">
        <v>6096</v>
      </c>
      <c r="C1019" s="119">
        <v>20346.0</v>
      </c>
    </row>
    <row r="1020">
      <c r="A1020" s="117">
        <v>9656.0</v>
      </c>
      <c r="B1020" s="118" t="s">
        <v>236</v>
      </c>
      <c r="C1020" s="119">
        <v>18564.0</v>
      </c>
    </row>
    <row r="1021">
      <c r="A1021" s="117">
        <v>10364.0</v>
      </c>
      <c r="B1021" s="118" t="s">
        <v>507</v>
      </c>
      <c r="C1021" s="119">
        <v>20316.0</v>
      </c>
    </row>
    <row r="1022">
      <c r="A1022" s="117">
        <v>13620.0</v>
      </c>
      <c r="B1022" s="118" t="s">
        <v>2386</v>
      </c>
      <c r="C1022" s="119">
        <v>21609.0</v>
      </c>
    </row>
    <row r="1023">
      <c r="A1023" s="117">
        <v>14113.0</v>
      </c>
      <c r="B1023" s="118" t="s">
        <v>2769</v>
      </c>
      <c r="C1023" s="119">
        <v>21851.0</v>
      </c>
    </row>
    <row r="1024">
      <c r="A1024" s="117">
        <v>15614.0</v>
      </c>
      <c r="B1024" s="118" t="s">
        <v>4013</v>
      </c>
      <c r="C1024" s="119">
        <v>22255.0</v>
      </c>
    </row>
    <row r="1025">
      <c r="A1025" s="117">
        <v>16887.0</v>
      </c>
      <c r="B1025" s="118" t="s">
        <v>5118</v>
      </c>
      <c r="C1025" s="119">
        <v>27615.0</v>
      </c>
    </row>
    <row r="1026">
      <c r="A1026" s="117">
        <v>12957.0</v>
      </c>
      <c r="B1026" s="118" t="s">
        <v>1858</v>
      </c>
      <c r="C1026" s="119">
        <v>26295.0</v>
      </c>
    </row>
    <row r="1027">
      <c r="A1027" s="117">
        <v>18114.0</v>
      </c>
      <c r="B1027" s="118" t="s">
        <v>6397</v>
      </c>
      <c r="C1027" s="119">
        <v>32736.0</v>
      </c>
    </row>
    <row r="1028">
      <c r="A1028" s="117">
        <v>18098.0</v>
      </c>
      <c r="B1028" s="118" t="s">
        <v>6407</v>
      </c>
      <c r="C1028" s="119">
        <v>18133.0</v>
      </c>
    </row>
    <row r="1029">
      <c r="A1029" s="117">
        <v>16353.0</v>
      </c>
      <c r="B1029" s="118" t="s">
        <v>4664</v>
      </c>
      <c r="C1029" s="119">
        <v>14083.0</v>
      </c>
    </row>
    <row r="1030">
      <c r="A1030" s="117">
        <v>9263.0</v>
      </c>
      <c r="B1030" s="118" t="s">
        <v>104</v>
      </c>
      <c r="C1030" s="119">
        <v>14169.0</v>
      </c>
    </row>
    <row r="1031">
      <c r="A1031" s="117">
        <v>9209.0</v>
      </c>
      <c r="B1031" s="118" t="s">
        <v>63</v>
      </c>
      <c r="C1031" s="119">
        <v>20421.0</v>
      </c>
    </row>
    <row r="1032">
      <c r="A1032" s="117">
        <v>9856.0</v>
      </c>
      <c r="B1032" s="118" t="s">
        <v>311</v>
      </c>
      <c r="C1032" s="119">
        <v>13655.0</v>
      </c>
    </row>
    <row r="1033">
      <c r="A1033" s="117">
        <v>12968.0</v>
      </c>
      <c r="B1033" s="118" t="s">
        <v>1866</v>
      </c>
      <c r="C1033" s="119">
        <v>17573.0</v>
      </c>
    </row>
    <row r="1034">
      <c r="A1034" s="117">
        <v>15301.0</v>
      </c>
      <c r="B1034" s="118" t="s">
        <v>3742</v>
      </c>
      <c r="C1034" s="119">
        <v>10044.0</v>
      </c>
    </row>
    <row r="1035">
      <c r="A1035" s="117">
        <v>12230.0</v>
      </c>
      <c r="B1035" s="118" t="s">
        <v>6395</v>
      </c>
      <c r="C1035" s="119">
        <v>18378.0</v>
      </c>
    </row>
    <row r="1036">
      <c r="A1036" s="117">
        <v>13348.0</v>
      </c>
      <c r="B1036" s="118" t="s">
        <v>2170</v>
      </c>
      <c r="C1036" s="119">
        <v>19524.0</v>
      </c>
    </row>
    <row r="1037">
      <c r="A1037" s="117">
        <v>15098.0</v>
      </c>
      <c r="B1037" s="118" t="s">
        <v>3574</v>
      </c>
      <c r="C1037" s="119">
        <v>26742.0</v>
      </c>
    </row>
    <row r="1038">
      <c r="A1038" s="117">
        <v>17619.0</v>
      </c>
      <c r="B1038" s="118" t="s">
        <v>5757</v>
      </c>
      <c r="C1038" s="119">
        <v>22908.0</v>
      </c>
    </row>
    <row r="1039">
      <c r="A1039" s="117">
        <v>10273.0</v>
      </c>
      <c r="B1039" s="118" t="s">
        <v>466</v>
      </c>
      <c r="C1039" s="119">
        <v>15730.0</v>
      </c>
    </row>
    <row r="1040">
      <c r="A1040" s="117">
        <v>12775.0</v>
      </c>
      <c r="B1040" s="118" t="s">
        <v>1705</v>
      </c>
      <c r="C1040" s="119">
        <v>21667.0</v>
      </c>
    </row>
    <row r="1041">
      <c r="A1041" s="117">
        <v>16679.0</v>
      </c>
      <c r="B1041" s="118" t="s">
        <v>4939</v>
      </c>
      <c r="C1041" s="119">
        <v>22296.0</v>
      </c>
    </row>
    <row r="1042">
      <c r="A1042" s="117">
        <v>17382.0</v>
      </c>
      <c r="B1042" s="118" t="s">
        <v>5549</v>
      </c>
      <c r="C1042" s="119">
        <v>20693.0</v>
      </c>
    </row>
    <row r="1043">
      <c r="A1043" s="117">
        <v>17752.0</v>
      </c>
      <c r="B1043" s="118" t="s">
        <v>5876</v>
      </c>
      <c r="C1043" s="119">
        <v>12688.0</v>
      </c>
    </row>
    <row r="1044">
      <c r="A1044" s="117">
        <v>15608.0</v>
      </c>
      <c r="B1044" s="118" t="s">
        <v>4007</v>
      </c>
      <c r="C1044" s="119">
        <v>20238.0</v>
      </c>
    </row>
    <row r="1045">
      <c r="A1045" s="117">
        <v>15952.0</v>
      </c>
      <c r="B1045" s="118" t="s">
        <v>4321</v>
      </c>
      <c r="C1045" s="119">
        <v>21231.0</v>
      </c>
    </row>
    <row r="1046">
      <c r="A1046" s="117">
        <v>9732.0</v>
      </c>
      <c r="B1046" s="118" t="s">
        <v>263</v>
      </c>
      <c r="C1046" s="119">
        <v>21690.0</v>
      </c>
    </row>
    <row r="1047">
      <c r="A1047" s="117">
        <v>16839.0</v>
      </c>
      <c r="B1047" s="118" t="s">
        <v>5077</v>
      </c>
      <c r="C1047" s="119">
        <v>32140.0</v>
      </c>
    </row>
    <row r="1048">
      <c r="A1048" s="117">
        <v>10954.0</v>
      </c>
      <c r="B1048" s="118" t="s">
        <v>736</v>
      </c>
      <c r="C1048" s="119">
        <v>17103.0</v>
      </c>
    </row>
    <row r="1049">
      <c r="A1049" s="117">
        <v>10114.0</v>
      </c>
      <c r="B1049" s="118" t="s">
        <v>407</v>
      </c>
      <c r="C1049" s="119">
        <v>21405.0</v>
      </c>
    </row>
    <row r="1050">
      <c r="A1050" s="117">
        <v>14050.0</v>
      </c>
      <c r="B1050" s="118" t="s">
        <v>2715</v>
      </c>
      <c r="C1050" s="119">
        <v>20523.0</v>
      </c>
    </row>
    <row r="1051">
      <c r="A1051" s="117">
        <v>9538.0</v>
      </c>
      <c r="B1051" s="118" t="s">
        <v>190</v>
      </c>
      <c r="C1051" s="119">
        <v>19933.0</v>
      </c>
    </row>
    <row r="1052">
      <c r="A1052" s="117">
        <v>15524.0</v>
      </c>
      <c r="B1052" s="118" t="s">
        <v>3931</v>
      </c>
      <c r="C1052" s="119">
        <v>19310.0</v>
      </c>
    </row>
    <row r="1053">
      <c r="A1053" s="117">
        <v>13078.0</v>
      </c>
      <c r="B1053" s="118" t="s">
        <v>1959</v>
      </c>
      <c r="C1053" s="119">
        <v>25457.0</v>
      </c>
    </row>
    <row r="1054">
      <c r="A1054" s="117">
        <v>10509.0</v>
      </c>
      <c r="B1054" s="118" t="s">
        <v>570</v>
      </c>
      <c r="C1054" s="119">
        <v>20407.0</v>
      </c>
    </row>
    <row r="1055">
      <c r="A1055" s="117">
        <v>13768.0</v>
      </c>
      <c r="B1055" s="118" t="s">
        <v>2505</v>
      </c>
      <c r="C1055" s="119">
        <v>14281.0</v>
      </c>
    </row>
    <row r="1056">
      <c r="A1056" s="117">
        <v>17785.0</v>
      </c>
      <c r="B1056" s="118" t="s">
        <v>5905</v>
      </c>
      <c r="C1056" s="119">
        <v>18287.0</v>
      </c>
    </row>
    <row r="1057">
      <c r="A1057" s="117">
        <v>11215.0</v>
      </c>
      <c r="B1057" s="118" t="s">
        <v>860</v>
      </c>
      <c r="C1057" s="119">
        <v>24298.0</v>
      </c>
    </row>
    <row r="1058">
      <c r="A1058" s="117">
        <v>9593.0</v>
      </c>
      <c r="B1058" s="118" t="s">
        <v>214</v>
      </c>
      <c r="C1058" s="119">
        <v>23217.0</v>
      </c>
    </row>
    <row r="1059">
      <c r="A1059" s="117">
        <v>14824.0</v>
      </c>
      <c r="B1059" s="118" t="s">
        <v>3344</v>
      </c>
      <c r="C1059" s="119">
        <v>34392.0</v>
      </c>
    </row>
    <row r="1060">
      <c r="A1060" s="117">
        <v>15063.0</v>
      </c>
      <c r="B1060" s="118" t="s">
        <v>3543</v>
      </c>
      <c r="C1060" s="119">
        <v>9828.0</v>
      </c>
    </row>
    <row r="1061">
      <c r="A1061" s="117">
        <v>14896.0</v>
      </c>
      <c r="B1061" s="118" t="s">
        <v>3408</v>
      </c>
      <c r="C1061" s="119">
        <v>23277.0</v>
      </c>
    </row>
    <row r="1062">
      <c r="A1062" s="117">
        <v>11880.0</v>
      </c>
      <c r="B1062" s="118" t="s">
        <v>1166</v>
      </c>
      <c r="C1062" s="119">
        <v>21481.0</v>
      </c>
    </row>
    <row r="1063">
      <c r="A1063" s="117">
        <v>17194.0</v>
      </c>
      <c r="B1063" s="118" t="s">
        <v>5378</v>
      </c>
      <c r="C1063" s="119">
        <v>14925.0</v>
      </c>
    </row>
    <row r="1064">
      <c r="A1064" s="117">
        <v>14656.0</v>
      </c>
      <c r="B1064" s="118" t="s">
        <v>3202</v>
      </c>
      <c r="C1064" s="119">
        <v>31611.0</v>
      </c>
    </row>
    <row r="1065">
      <c r="A1065" s="117">
        <v>13611.0</v>
      </c>
      <c r="B1065" s="118" t="s">
        <v>2378</v>
      </c>
      <c r="C1065" s="119">
        <v>17151.0</v>
      </c>
    </row>
    <row r="1066">
      <c r="A1066" s="117">
        <v>17929.0</v>
      </c>
      <c r="B1066" s="118" t="s">
        <v>6040</v>
      </c>
      <c r="C1066" s="119">
        <v>15674.0</v>
      </c>
    </row>
    <row r="1067">
      <c r="A1067" s="117">
        <v>17708.0</v>
      </c>
      <c r="B1067" s="118" t="s">
        <v>5840</v>
      </c>
      <c r="C1067" s="119">
        <v>14701.0</v>
      </c>
    </row>
    <row r="1068">
      <c r="A1068" s="117">
        <v>16897.0</v>
      </c>
      <c r="B1068" s="118" t="s">
        <v>5129</v>
      </c>
      <c r="C1068" s="119">
        <v>14946.0</v>
      </c>
    </row>
    <row r="1069">
      <c r="A1069" s="117">
        <v>11446.0</v>
      </c>
      <c r="B1069" s="118" t="s">
        <v>956</v>
      </c>
      <c r="C1069" s="119">
        <v>26192.0</v>
      </c>
    </row>
    <row r="1070">
      <c r="A1070" s="117">
        <v>10626.0</v>
      </c>
      <c r="B1070" s="118" t="s">
        <v>607</v>
      </c>
      <c r="C1070" s="119">
        <v>18426.0</v>
      </c>
    </row>
    <row r="1071">
      <c r="A1071" s="117">
        <v>16156.0</v>
      </c>
      <c r="B1071" s="118" t="s">
        <v>4502</v>
      </c>
      <c r="C1071" s="119">
        <v>29705.0</v>
      </c>
    </row>
    <row r="1072">
      <c r="A1072" s="117">
        <v>16002.0</v>
      </c>
      <c r="B1072" s="118" t="s">
        <v>4365</v>
      </c>
      <c r="C1072" s="119">
        <v>33968.0</v>
      </c>
    </row>
    <row r="1073">
      <c r="A1073" s="117">
        <v>11287.0</v>
      </c>
      <c r="B1073" s="118" t="s">
        <v>892</v>
      </c>
      <c r="C1073" s="119">
        <v>21059.0</v>
      </c>
    </row>
    <row r="1074">
      <c r="A1074" s="117">
        <v>15894.0</v>
      </c>
      <c r="B1074" s="118" t="s">
        <v>4272</v>
      </c>
      <c r="C1074" s="119">
        <v>18114.0</v>
      </c>
    </row>
    <row r="1075">
      <c r="A1075" s="117">
        <v>11036.0</v>
      </c>
      <c r="B1075" s="118" t="s">
        <v>772</v>
      </c>
      <c r="C1075" s="119">
        <v>18515.0</v>
      </c>
    </row>
    <row r="1076">
      <c r="A1076" s="117">
        <v>16468.0</v>
      </c>
      <c r="B1076" s="118" t="s">
        <v>4763</v>
      </c>
      <c r="C1076" s="119">
        <v>21058.0</v>
      </c>
    </row>
    <row r="1077">
      <c r="A1077" s="117">
        <v>14283.0</v>
      </c>
      <c r="B1077" s="118" t="s">
        <v>6470</v>
      </c>
      <c r="C1077" s="119">
        <v>19698.0</v>
      </c>
    </row>
    <row r="1078">
      <c r="A1078" s="117">
        <v>18100.0</v>
      </c>
      <c r="B1078" s="118" t="s">
        <v>6495</v>
      </c>
      <c r="C1078" s="119">
        <v>14158.0</v>
      </c>
    </row>
    <row r="1079">
      <c r="A1079" s="117">
        <v>15784.0</v>
      </c>
      <c r="B1079" s="118" t="s">
        <v>4168</v>
      </c>
      <c r="C1079" s="119">
        <v>27911.0</v>
      </c>
    </row>
    <row r="1080">
      <c r="A1080" s="117">
        <v>15278.0</v>
      </c>
      <c r="B1080" s="118" t="s">
        <v>3725</v>
      </c>
      <c r="C1080" s="119">
        <v>24532.0</v>
      </c>
    </row>
    <row r="1081">
      <c r="A1081" s="117">
        <v>13329.0</v>
      </c>
      <c r="B1081" s="118" t="s">
        <v>2159</v>
      </c>
      <c r="C1081" s="119">
        <v>26626.0</v>
      </c>
    </row>
    <row r="1082">
      <c r="A1082" s="117">
        <v>16542.0</v>
      </c>
      <c r="B1082" s="118" t="s">
        <v>4830</v>
      </c>
      <c r="C1082" s="119">
        <v>16692.0</v>
      </c>
    </row>
    <row r="1083">
      <c r="A1083" s="117" t="s">
        <v>6744</v>
      </c>
      <c r="B1083" s="118" t="s">
        <v>5439</v>
      </c>
      <c r="C1083" s="119">
        <v>29928.0</v>
      </c>
    </row>
    <row r="1084">
      <c r="A1084" s="117">
        <v>18195.0</v>
      </c>
      <c r="B1084" s="118" t="s">
        <v>6722</v>
      </c>
      <c r="C1084" s="119">
        <v>32827.0</v>
      </c>
    </row>
    <row r="1085">
      <c r="A1085" s="117">
        <v>14837.0</v>
      </c>
      <c r="B1085" s="118" t="s">
        <v>3357</v>
      </c>
      <c r="C1085" s="119">
        <v>18265.0</v>
      </c>
    </row>
    <row r="1086">
      <c r="A1086" s="117">
        <v>18122.0</v>
      </c>
      <c r="B1086" s="118" t="s">
        <v>6416</v>
      </c>
      <c r="C1086" s="119">
        <v>26185.0</v>
      </c>
    </row>
    <row r="1087">
      <c r="A1087" s="117">
        <v>9628.0</v>
      </c>
      <c r="B1087" s="118" t="s">
        <v>227</v>
      </c>
      <c r="C1087" s="119">
        <v>19679.0</v>
      </c>
    </row>
    <row r="1088">
      <c r="A1088" s="117">
        <v>10355.0</v>
      </c>
      <c r="B1088" s="118" t="s">
        <v>502</v>
      </c>
      <c r="C1088" s="119">
        <v>29845.0</v>
      </c>
    </row>
    <row r="1089">
      <c r="A1089" s="117">
        <v>14216.0</v>
      </c>
      <c r="B1089" s="118" t="s">
        <v>2845</v>
      </c>
      <c r="C1089" s="119">
        <v>22769.0</v>
      </c>
    </row>
    <row r="1090">
      <c r="A1090" s="117">
        <v>16044.0</v>
      </c>
      <c r="B1090" s="118" t="s">
        <v>4402</v>
      </c>
      <c r="C1090" s="119">
        <v>29615.0</v>
      </c>
    </row>
    <row r="1091">
      <c r="A1091" s="117">
        <v>15335.0</v>
      </c>
      <c r="B1091" s="118" t="s">
        <v>3769</v>
      </c>
      <c r="C1091" s="119">
        <v>33029.0</v>
      </c>
    </row>
    <row r="1092">
      <c r="A1092" s="117">
        <v>11171.0</v>
      </c>
      <c r="B1092" s="118" t="s">
        <v>841</v>
      </c>
      <c r="C1092" s="119">
        <v>27123.0</v>
      </c>
    </row>
    <row r="1093">
      <c r="A1093" s="117">
        <v>9760.0</v>
      </c>
      <c r="B1093" s="118" t="s">
        <v>271</v>
      </c>
      <c r="C1093" s="119">
        <v>20490.0</v>
      </c>
    </row>
    <row r="1094">
      <c r="A1094" s="117">
        <v>15167.0</v>
      </c>
      <c r="B1094" s="118" t="s">
        <v>3631</v>
      </c>
      <c r="C1094" s="119">
        <v>23568.0</v>
      </c>
    </row>
    <row r="1095">
      <c r="A1095" s="117">
        <v>17334.0</v>
      </c>
      <c r="B1095" s="118" t="s">
        <v>5502</v>
      </c>
      <c r="C1095" s="119">
        <v>25243.0</v>
      </c>
    </row>
    <row r="1096">
      <c r="A1096" s="117">
        <v>15002.0</v>
      </c>
      <c r="B1096" s="118" t="s">
        <v>3494</v>
      </c>
      <c r="C1096" s="119">
        <v>21001.0</v>
      </c>
    </row>
    <row r="1097">
      <c r="A1097" s="117">
        <v>10954.0</v>
      </c>
      <c r="B1097" s="118" t="s">
        <v>736</v>
      </c>
      <c r="C1097" s="119">
        <v>17103.0</v>
      </c>
    </row>
    <row r="1098">
      <c r="A1098" s="117">
        <v>9197.0</v>
      </c>
      <c r="B1098" s="118" t="s">
        <v>55</v>
      </c>
      <c r="C1098" s="119">
        <v>17375.0</v>
      </c>
    </row>
    <row r="1099">
      <c r="A1099" s="117">
        <v>9732.0</v>
      </c>
      <c r="B1099" s="118" t="s">
        <v>263</v>
      </c>
      <c r="C1099" s="119">
        <v>21690.0</v>
      </c>
    </row>
    <row r="1100">
      <c r="A1100" s="117">
        <v>11959.0</v>
      </c>
      <c r="B1100" s="118" t="s">
        <v>1202</v>
      </c>
      <c r="C1100" s="119">
        <v>15434.0</v>
      </c>
    </row>
    <row r="1101">
      <c r="A1101" s="117">
        <v>11959.0</v>
      </c>
      <c r="B1101" s="118" t="s">
        <v>1202</v>
      </c>
      <c r="C1101" s="119">
        <v>15434.0</v>
      </c>
    </row>
    <row r="1102">
      <c r="A1102" s="117">
        <v>10114.0</v>
      </c>
      <c r="B1102" s="118" t="s">
        <v>407</v>
      </c>
      <c r="C1102" s="119">
        <v>21405.0</v>
      </c>
    </row>
    <row r="1103">
      <c r="A1103" s="117">
        <v>15657.0</v>
      </c>
      <c r="B1103" s="118" t="s">
        <v>4052</v>
      </c>
      <c r="C1103" s="119">
        <v>24273.0</v>
      </c>
    </row>
    <row r="1104">
      <c r="A1104" s="117">
        <v>9538.0</v>
      </c>
      <c r="B1104" s="118" t="s">
        <v>190</v>
      </c>
      <c r="C1104" s="119">
        <v>19933.0</v>
      </c>
    </row>
    <row r="1105">
      <c r="A1105" s="117">
        <v>14411.0</v>
      </c>
      <c r="B1105" s="118" t="s">
        <v>3004</v>
      </c>
      <c r="C1105" s="119">
        <v>20328.0</v>
      </c>
    </row>
    <row r="1106">
      <c r="A1106" s="117">
        <v>15524.0</v>
      </c>
      <c r="B1106" s="118" t="s">
        <v>3931</v>
      </c>
      <c r="C1106" s="119">
        <v>19310.0</v>
      </c>
    </row>
    <row r="1107">
      <c r="A1107" s="117">
        <v>13078.0</v>
      </c>
      <c r="B1107" s="118" t="s">
        <v>1959</v>
      </c>
      <c r="C1107" s="119">
        <v>25457.0</v>
      </c>
    </row>
    <row r="1108">
      <c r="A1108" s="117">
        <v>15824.0</v>
      </c>
      <c r="B1108" s="118" t="s">
        <v>4205</v>
      </c>
      <c r="C1108" s="119">
        <v>22206.0</v>
      </c>
    </row>
    <row r="1109">
      <c r="A1109" s="117">
        <v>11856.0</v>
      </c>
      <c r="B1109" s="118" t="s">
        <v>1148</v>
      </c>
      <c r="C1109" s="119">
        <v>23707.0</v>
      </c>
    </row>
    <row r="1110">
      <c r="A1110" s="117">
        <v>16542.0</v>
      </c>
      <c r="B1110" s="118" t="s">
        <v>4830</v>
      </c>
      <c r="C1110" s="119">
        <v>16692.0</v>
      </c>
    </row>
    <row r="1111">
      <c r="A1111" s="117">
        <v>9628.0</v>
      </c>
      <c r="B1111" s="118" t="s">
        <v>227</v>
      </c>
      <c r="C1111" s="119">
        <v>19679.0</v>
      </c>
    </row>
    <row r="1112">
      <c r="A1112" s="117">
        <v>10273.0</v>
      </c>
      <c r="B1112" s="118" t="s">
        <v>466</v>
      </c>
      <c r="C1112" s="119">
        <v>15730.0</v>
      </c>
    </row>
    <row r="1113">
      <c r="A1113" s="117">
        <v>11093.0</v>
      </c>
      <c r="B1113" s="118" t="s">
        <v>802</v>
      </c>
      <c r="C1113" s="119">
        <v>22696.0</v>
      </c>
    </row>
    <row r="1114">
      <c r="A1114" s="117">
        <v>10310.0</v>
      </c>
      <c r="B1114" s="118" t="s">
        <v>483</v>
      </c>
      <c r="C1114" s="119">
        <v>28208.0</v>
      </c>
    </row>
    <row r="1115">
      <c r="A1115" s="117">
        <v>10310.0</v>
      </c>
      <c r="B1115" s="118" t="s">
        <v>483</v>
      </c>
      <c r="C1115" s="119">
        <v>28208.0</v>
      </c>
    </row>
    <row r="1116">
      <c r="A1116" s="117">
        <v>12318.0</v>
      </c>
      <c r="B1116" s="118" t="s">
        <v>1391</v>
      </c>
      <c r="C1116" s="119">
        <v>20463.0</v>
      </c>
    </row>
    <row r="1117">
      <c r="A1117" s="117">
        <v>11518.0</v>
      </c>
      <c r="B1117" s="118" t="s">
        <v>988</v>
      </c>
      <c r="C1117" s="119">
        <v>20702.0</v>
      </c>
    </row>
    <row r="1118">
      <c r="A1118" s="117">
        <v>16246.0</v>
      </c>
      <c r="B1118" s="118" t="s">
        <v>4577</v>
      </c>
      <c r="C1118" s="119">
        <v>24375.0</v>
      </c>
    </row>
    <row r="1119">
      <c r="A1119" s="117">
        <v>13798.0</v>
      </c>
      <c r="B1119" s="118" t="s">
        <v>2529</v>
      </c>
      <c r="C1119" s="119">
        <v>34259.0</v>
      </c>
    </row>
    <row r="1120">
      <c r="A1120" s="117">
        <v>17367.0</v>
      </c>
      <c r="B1120" s="118" t="s">
        <v>5534</v>
      </c>
      <c r="C1120" s="119">
        <v>20919.0</v>
      </c>
    </row>
    <row r="1121">
      <c r="A1121" s="117">
        <v>15825.0</v>
      </c>
      <c r="B1121" s="118" t="s">
        <v>4206</v>
      </c>
      <c r="C1121" s="119">
        <v>23533.0</v>
      </c>
    </row>
    <row r="1122">
      <c r="A1122" s="117">
        <v>15771.0</v>
      </c>
      <c r="B1122" s="118" t="s">
        <v>4158</v>
      </c>
      <c r="C1122" s="119">
        <v>19858.0</v>
      </c>
    </row>
    <row r="1123">
      <c r="A1123" s="117">
        <v>15771.0</v>
      </c>
      <c r="B1123" s="118" t="s">
        <v>4158</v>
      </c>
      <c r="C1123" s="119">
        <v>19858.0</v>
      </c>
    </row>
    <row r="1124">
      <c r="A1124" s="117">
        <v>11287.0</v>
      </c>
      <c r="B1124" s="118" t="s">
        <v>892</v>
      </c>
      <c r="C1124" s="119">
        <v>21059.0</v>
      </c>
    </row>
    <row r="1125">
      <c r="A1125" s="117">
        <v>9856.0</v>
      </c>
      <c r="B1125" s="118" t="s">
        <v>311</v>
      </c>
      <c r="C1125" s="119">
        <v>13655.0</v>
      </c>
    </row>
    <row r="1126">
      <c r="A1126" s="117">
        <v>16837.0</v>
      </c>
      <c r="B1126" s="118" t="s">
        <v>5076</v>
      </c>
      <c r="C1126" s="119">
        <v>20933.0</v>
      </c>
    </row>
    <row r="1127">
      <c r="A1127" s="117">
        <v>17591.0</v>
      </c>
      <c r="B1127" s="118" t="s">
        <v>5732</v>
      </c>
      <c r="C1127" s="119">
        <v>17332.0</v>
      </c>
    </row>
    <row r="1128">
      <c r="A1128" s="117">
        <v>12950.0</v>
      </c>
      <c r="B1128" s="118" t="s">
        <v>1852</v>
      </c>
      <c r="C1128" s="119">
        <v>18718.0</v>
      </c>
    </row>
    <row r="1129">
      <c r="A1129" s="117">
        <v>11796.0</v>
      </c>
      <c r="B1129" s="118" t="s">
        <v>6292</v>
      </c>
      <c r="C1129" s="119">
        <v>16124.0</v>
      </c>
    </row>
    <row r="1130">
      <c r="A1130" s="117">
        <v>16468.0</v>
      </c>
      <c r="B1130" s="118" t="s">
        <v>4763</v>
      </c>
      <c r="C1130" s="119">
        <v>21058.0</v>
      </c>
    </row>
    <row r="1131">
      <c r="A1131" s="117">
        <v>15098.0</v>
      </c>
      <c r="B1131" s="118" t="s">
        <v>3574</v>
      </c>
      <c r="C1131" s="119">
        <v>26742.0</v>
      </c>
    </row>
    <row r="1132">
      <c r="A1132" s="117">
        <v>13348.0</v>
      </c>
      <c r="B1132" s="118" t="s">
        <v>2170</v>
      </c>
      <c r="C1132" s="119">
        <v>19524.0</v>
      </c>
    </row>
    <row r="1133">
      <c r="A1133" s="117">
        <v>11880.0</v>
      </c>
      <c r="B1133" s="118" t="s">
        <v>1166</v>
      </c>
      <c r="C1133" s="119">
        <v>21481.0</v>
      </c>
    </row>
    <row r="1134">
      <c r="A1134" s="117">
        <v>10355.0</v>
      </c>
      <c r="B1134" s="118" t="s">
        <v>502</v>
      </c>
      <c r="C1134" s="119">
        <v>29845.0</v>
      </c>
    </row>
    <row r="1135">
      <c r="A1135" s="117">
        <v>12062.0</v>
      </c>
      <c r="B1135" s="118" t="s">
        <v>1253</v>
      </c>
      <c r="C1135" s="119">
        <v>11801.0</v>
      </c>
    </row>
    <row r="1136">
      <c r="A1136" s="117">
        <v>10329.0</v>
      </c>
      <c r="B1136" s="118" t="s">
        <v>490</v>
      </c>
      <c r="C1136" s="119">
        <v>28366.0</v>
      </c>
    </row>
    <row r="1137">
      <c r="A1137" s="117">
        <v>17591.0</v>
      </c>
      <c r="B1137" s="118" t="s">
        <v>5732</v>
      </c>
      <c r="C1137" s="119">
        <v>17332.0</v>
      </c>
    </row>
    <row r="1138">
      <c r="A1138" s="117">
        <v>15973.0</v>
      </c>
      <c r="B1138" s="118" t="s">
        <v>4339</v>
      </c>
      <c r="C1138" s="119">
        <v>12838.0</v>
      </c>
    </row>
    <row r="1139">
      <c r="A1139" s="117">
        <v>15894.0</v>
      </c>
      <c r="B1139" s="118" t="s">
        <v>4272</v>
      </c>
      <c r="C1139" s="119">
        <v>18114.0</v>
      </c>
    </row>
    <row r="1140">
      <c r="A1140" s="117">
        <v>11036.0</v>
      </c>
      <c r="B1140" s="118" t="s">
        <v>772</v>
      </c>
      <c r="C1140" s="119">
        <v>18515.0</v>
      </c>
    </row>
    <row r="1141">
      <c r="A1141" s="118"/>
      <c r="B1141" s="118" t="s">
        <v>6707</v>
      </c>
      <c r="C1141" s="120"/>
    </row>
    <row r="1142">
      <c r="A1142" s="118"/>
      <c r="B1142" s="118" t="s">
        <v>6707</v>
      </c>
      <c r="C1142" s="120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  <col customWidth="1" min="2" max="2" width="8.43"/>
    <col customWidth="1" min="3" max="3" width="31.14"/>
    <col customWidth="1" min="4" max="5" width="7.86"/>
    <col customWidth="1" min="6" max="6" width="10.43"/>
    <col customWidth="1" min="7" max="7" width="10.86"/>
    <col customWidth="1" min="8" max="8" width="10.14"/>
    <col customWidth="1" min="9" max="9" width="34.71"/>
    <col customWidth="1" min="10" max="10" width="7.0"/>
    <col customWidth="1" min="11" max="11" width="12.57"/>
  </cols>
  <sheetData>
    <row r="1">
      <c r="A1" s="69" t="s">
        <v>19</v>
      </c>
      <c r="B1" s="69" t="s">
        <v>6757</v>
      </c>
      <c r="C1" s="69" t="s">
        <v>20</v>
      </c>
      <c r="D1" s="69" t="s">
        <v>21</v>
      </c>
      <c r="E1" s="69" t="s">
        <v>7666</v>
      </c>
      <c r="F1" s="69" t="s">
        <v>17953</v>
      </c>
      <c r="G1" s="69" t="s">
        <v>7668</v>
      </c>
      <c r="H1" s="69" t="s">
        <v>7669</v>
      </c>
      <c r="I1" s="69" t="s">
        <v>7670</v>
      </c>
      <c r="J1" s="69" t="s">
        <v>7671</v>
      </c>
      <c r="K1" s="69" t="s">
        <v>17954</v>
      </c>
    </row>
    <row r="2">
      <c r="A2" s="24">
        <v>11825.0</v>
      </c>
      <c r="B2" s="76">
        <v>0.3333333333333333</v>
      </c>
      <c r="C2" s="41" t="s">
        <v>1127</v>
      </c>
      <c r="D2" s="77">
        <v>15279.0</v>
      </c>
      <c r="E2" s="77">
        <v>44629.0</v>
      </c>
      <c r="F2" s="24" t="s">
        <v>17992</v>
      </c>
      <c r="G2" s="24" t="s">
        <v>17990</v>
      </c>
      <c r="H2" s="24" t="s">
        <v>7675</v>
      </c>
      <c r="I2" s="24" t="s">
        <v>6790</v>
      </c>
      <c r="J2" s="24"/>
      <c r="K2" s="24" t="s">
        <v>17991</v>
      </c>
    </row>
    <row r="3">
      <c r="A3" s="24">
        <v>15879.0</v>
      </c>
      <c r="B3" s="76">
        <v>0.3333333333333333</v>
      </c>
      <c r="C3" s="41" t="s">
        <v>4257</v>
      </c>
      <c r="D3" s="77">
        <v>28372.0</v>
      </c>
      <c r="E3" s="77">
        <v>44629.0</v>
      </c>
      <c r="F3" s="24" t="s">
        <v>17992</v>
      </c>
      <c r="G3" s="24" t="s">
        <v>17990</v>
      </c>
      <c r="H3" s="24" t="s">
        <v>7682</v>
      </c>
      <c r="I3" s="24" t="s">
        <v>6908</v>
      </c>
      <c r="J3" s="24"/>
      <c r="K3" s="24" t="s">
        <v>17991</v>
      </c>
    </row>
    <row r="4">
      <c r="A4" s="24">
        <v>10702.0</v>
      </c>
      <c r="B4" s="76">
        <v>0.3541666666666667</v>
      </c>
      <c r="C4" s="41" t="s">
        <v>639</v>
      </c>
      <c r="D4" s="77">
        <v>18579.0</v>
      </c>
      <c r="E4" s="77">
        <v>44629.0</v>
      </c>
      <c r="F4" s="24" t="s">
        <v>17989</v>
      </c>
      <c r="G4" s="24" t="s">
        <v>17990</v>
      </c>
      <c r="H4" s="24" t="s">
        <v>7675</v>
      </c>
      <c r="I4" s="24" t="s">
        <v>6908</v>
      </c>
      <c r="J4" s="24"/>
      <c r="K4" s="24" t="s">
        <v>17991</v>
      </c>
    </row>
    <row r="5">
      <c r="A5" s="24">
        <v>9862.0</v>
      </c>
      <c r="B5" s="76">
        <v>0.3541666666666667</v>
      </c>
      <c r="C5" s="41" t="s">
        <v>315</v>
      </c>
      <c r="D5" s="77">
        <v>18805.0</v>
      </c>
      <c r="E5" s="77">
        <v>44629.0</v>
      </c>
      <c r="F5" s="24" t="s">
        <v>17992</v>
      </c>
      <c r="G5" s="24" t="s">
        <v>17990</v>
      </c>
      <c r="H5" s="24" t="s">
        <v>7675</v>
      </c>
      <c r="I5" s="24" t="s">
        <v>6908</v>
      </c>
      <c r="J5" s="24"/>
      <c r="K5" s="24" t="s">
        <v>17991</v>
      </c>
    </row>
    <row r="6">
      <c r="A6" s="24">
        <v>10613.0</v>
      </c>
      <c r="B6" s="76">
        <v>0.3645833333333333</v>
      </c>
      <c r="C6" s="41" t="s">
        <v>601</v>
      </c>
      <c r="D6" s="77">
        <v>22017.0</v>
      </c>
      <c r="E6" s="77">
        <v>44629.0</v>
      </c>
      <c r="F6" s="24" t="s">
        <v>17989</v>
      </c>
      <c r="G6" s="24" t="s">
        <v>17990</v>
      </c>
      <c r="H6" s="24" t="s">
        <v>7675</v>
      </c>
      <c r="I6" s="24" t="s">
        <v>6770</v>
      </c>
      <c r="J6" s="24"/>
      <c r="K6" s="24" t="s">
        <v>17991</v>
      </c>
    </row>
    <row r="7">
      <c r="A7" s="24">
        <v>18249.0</v>
      </c>
      <c r="B7" s="76">
        <v>0.3645833333333333</v>
      </c>
      <c r="C7" s="41" t="s">
        <v>6709</v>
      </c>
      <c r="D7" s="77">
        <v>29156.0</v>
      </c>
      <c r="E7" s="77">
        <v>44629.0</v>
      </c>
      <c r="F7" s="24" t="s">
        <v>17998</v>
      </c>
      <c r="G7" s="24" t="s">
        <v>17994</v>
      </c>
      <c r="H7" s="24" t="s">
        <v>7681</v>
      </c>
      <c r="I7" s="24" t="s">
        <v>6831</v>
      </c>
      <c r="J7" s="24"/>
      <c r="K7" s="24" t="s">
        <v>17991</v>
      </c>
    </row>
    <row r="8">
      <c r="A8" s="24">
        <v>15906.0</v>
      </c>
      <c r="B8" s="76">
        <v>0.375</v>
      </c>
      <c r="C8" s="41" t="s">
        <v>4283</v>
      </c>
      <c r="D8" s="77">
        <v>19970.0</v>
      </c>
      <c r="E8" s="77">
        <v>44629.0</v>
      </c>
      <c r="F8" s="24" t="s">
        <v>17989</v>
      </c>
      <c r="G8" s="24" t="s">
        <v>17990</v>
      </c>
      <c r="H8" s="24" t="s">
        <v>7675</v>
      </c>
      <c r="I8" s="24" t="s">
        <v>6794</v>
      </c>
      <c r="J8" s="24"/>
      <c r="K8" s="24" t="s">
        <v>17991</v>
      </c>
    </row>
    <row r="9">
      <c r="A9" s="24">
        <v>17372.0</v>
      </c>
      <c r="B9" s="76">
        <v>0.375</v>
      </c>
      <c r="C9" s="41" t="s">
        <v>5540</v>
      </c>
      <c r="D9" s="77">
        <v>28927.0</v>
      </c>
      <c r="E9" s="77">
        <v>44629.0</v>
      </c>
      <c r="F9" s="24" t="s">
        <v>17989</v>
      </c>
      <c r="G9" s="24" t="s">
        <v>17990</v>
      </c>
      <c r="H9" s="24" t="s">
        <v>7682</v>
      </c>
      <c r="I9" s="24" t="s">
        <v>6858</v>
      </c>
      <c r="J9" s="24"/>
      <c r="K9" s="24" t="s">
        <v>17991</v>
      </c>
    </row>
    <row r="10">
      <c r="A10" s="24">
        <v>12095.0</v>
      </c>
      <c r="B10" s="76">
        <v>0.3854166666666667</v>
      </c>
      <c r="C10" s="41" t="s">
        <v>1272</v>
      </c>
      <c r="D10" s="77">
        <v>25056.0</v>
      </c>
      <c r="E10" s="77">
        <v>44629.0</v>
      </c>
      <c r="F10" s="24" t="s">
        <v>17989</v>
      </c>
      <c r="G10" s="24" t="s">
        <v>17994</v>
      </c>
      <c r="H10" s="24" t="s">
        <v>7673</v>
      </c>
      <c r="I10" s="24" t="s">
        <v>6785</v>
      </c>
      <c r="J10" s="24"/>
      <c r="K10" s="24" t="s">
        <v>17991</v>
      </c>
    </row>
    <row r="11">
      <c r="A11" s="24">
        <v>11268.0</v>
      </c>
      <c r="B11" s="76">
        <v>0.3854166666666667</v>
      </c>
      <c r="C11" s="41" t="s">
        <v>884</v>
      </c>
      <c r="D11" s="77">
        <v>14436.0</v>
      </c>
      <c r="E11" s="77">
        <v>44629.0</v>
      </c>
      <c r="F11" s="24" t="s">
        <v>17989</v>
      </c>
      <c r="G11" s="24" t="s">
        <v>17990</v>
      </c>
      <c r="H11" s="24" t="s">
        <v>7682</v>
      </c>
      <c r="I11" s="24" t="s">
        <v>6831</v>
      </c>
      <c r="J11" s="24"/>
      <c r="K11" s="24" t="s">
        <v>17991</v>
      </c>
    </row>
    <row r="12">
      <c r="A12" s="24">
        <v>15520.0</v>
      </c>
      <c r="B12" s="76">
        <v>0.3958333333333333</v>
      </c>
      <c r="C12" s="24" t="s">
        <v>3927</v>
      </c>
      <c r="D12" s="77">
        <v>18142.0</v>
      </c>
      <c r="E12" s="77">
        <v>44629.0</v>
      </c>
      <c r="F12" s="24" t="s">
        <v>17992</v>
      </c>
      <c r="G12" s="24" t="s">
        <v>17994</v>
      </c>
      <c r="H12" s="24" t="s">
        <v>7673</v>
      </c>
      <c r="I12" s="24" t="s">
        <v>6814</v>
      </c>
      <c r="J12" s="24"/>
      <c r="K12" s="24" t="s">
        <v>17991</v>
      </c>
    </row>
    <row r="13">
      <c r="A13" s="24">
        <v>14194.0</v>
      </c>
      <c r="B13" s="76">
        <v>0.3958333333333333</v>
      </c>
      <c r="C13" s="41" t="s">
        <v>2829</v>
      </c>
      <c r="D13" s="77">
        <v>25721.0</v>
      </c>
      <c r="E13" s="77">
        <v>44629.0</v>
      </c>
      <c r="F13" s="24" t="s">
        <v>17989</v>
      </c>
      <c r="G13" s="24" t="s">
        <v>17990</v>
      </c>
      <c r="H13" s="24" t="s">
        <v>7675</v>
      </c>
      <c r="I13" s="24" t="s">
        <v>6876</v>
      </c>
      <c r="J13" s="24"/>
      <c r="K13" s="24" t="s">
        <v>17991</v>
      </c>
    </row>
    <row r="14">
      <c r="A14" s="24">
        <v>14095.0</v>
      </c>
      <c r="B14" s="76">
        <v>0.3958333333333333</v>
      </c>
      <c r="C14" s="41" t="s">
        <v>2753</v>
      </c>
      <c r="D14" s="77">
        <v>22965.0</v>
      </c>
      <c r="E14" s="77">
        <v>44629.0</v>
      </c>
      <c r="F14" s="24" t="s">
        <v>17989</v>
      </c>
      <c r="G14" s="24" t="s">
        <v>17990</v>
      </c>
      <c r="H14" s="24" t="s">
        <v>7675</v>
      </c>
      <c r="I14" s="24" t="s">
        <v>6846</v>
      </c>
      <c r="J14" s="24"/>
      <c r="K14" s="24" t="s">
        <v>17991</v>
      </c>
    </row>
    <row r="15">
      <c r="A15" s="24">
        <v>18294.0</v>
      </c>
      <c r="B15" s="76">
        <v>0.3958333333333333</v>
      </c>
      <c r="C15" s="41" t="s">
        <v>6711</v>
      </c>
      <c r="D15" s="77">
        <v>23816.0</v>
      </c>
      <c r="E15" s="77">
        <v>44629.0</v>
      </c>
      <c r="F15" s="24" t="s">
        <v>17998</v>
      </c>
      <c r="G15" s="24" t="s">
        <v>17994</v>
      </c>
      <c r="H15" s="24" t="s">
        <v>7681</v>
      </c>
      <c r="I15" s="24" t="s">
        <v>6846</v>
      </c>
      <c r="J15" s="24"/>
      <c r="K15" s="24" t="s">
        <v>17991</v>
      </c>
    </row>
    <row r="16">
      <c r="A16" s="24">
        <v>10681.0</v>
      </c>
      <c r="B16" s="76">
        <v>0.40625</v>
      </c>
      <c r="C16" s="41" t="s">
        <v>632</v>
      </c>
      <c r="D16" s="77">
        <v>24407.0</v>
      </c>
      <c r="E16" s="77">
        <v>44629.0</v>
      </c>
      <c r="F16" s="24" t="s">
        <v>17989</v>
      </c>
      <c r="G16" s="24" t="s">
        <v>17990</v>
      </c>
      <c r="H16" s="24" t="s">
        <v>7675</v>
      </c>
      <c r="I16" s="24" t="s">
        <v>6846</v>
      </c>
      <c r="J16" s="24"/>
      <c r="K16" s="24" t="s">
        <v>17991</v>
      </c>
    </row>
    <row r="17">
      <c r="A17" s="24">
        <v>12740.0</v>
      </c>
      <c r="B17" s="76">
        <v>0.4166666666666667</v>
      </c>
      <c r="C17" s="41" t="s">
        <v>1675</v>
      </c>
      <c r="D17" s="77">
        <v>24173.0</v>
      </c>
      <c r="E17" s="77">
        <v>44629.0</v>
      </c>
      <c r="F17" s="24" t="s">
        <v>17992</v>
      </c>
      <c r="G17" s="24" t="s">
        <v>17990</v>
      </c>
      <c r="H17" s="24" t="s">
        <v>7675</v>
      </c>
      <c r="I17" s="24" t="s">
        <v>6908</v>
      </c>
      <c r="J17" s="24"/>
      <c r="K17" s="24" t="s">
        <v>17991</v>
      </c>
    </row>
    <row r="18">
      <c r="A18" s="24">
        <v>15609.0</v>
      </c>
      <c r="B18" s="76">
        <v>0.4270833333333333</v>
      </c>
      <c r="C18" s="41" t="s">
        <v>4008</v>
      </c>
      <c r="D18" s="77">
        <v>28149.0</v>
      </c>
      <c r="E18" s="77">
        <v>44629.0</v>
      </c>
      <c r="F18" s="24" t="s">
        <v>17989</v>
      </c>
      <c r="G18" s="24" t="s">
        <v>17994</v>
      </c>
      <c r="H18" s="24" t="s">
        <v>7673</v>
      </c>
      <c r="I18" s="24" t="s">
        <v>6868</v>
      </c>
      <c r="J18" s="24"/>
      <c r="K18" s="24" t="s">
        <v>17991</v>
      </c>
    </row>
    <row r="19">
      <c r="A19" s="24">
        <v>17105.0</v>
      </c>
      <c r="B19" s="76">
        <v>0.4375</v>
      </c>
      <c r="C19" s="41" t="s">
        <v>5300</v>
      </c>
      <c r="D19" s="77">
        <v>25263.0</v>
      </c>
      <c r="E19" s="77">
        <v>44629.0</v>
      </c>
      <c r="F19" s="24" t="s">
        <v>17992</v>
      </c>
      <c r="G19" s="24" t="s">
        <v>17990</v>
      </c>
      <c r="H19" s="24" t="s">
        <v>7675</v>
      </c>
      <c r="I19" s="24" t="s">
        <v>6793</v>
      </c>
      <c r="J19" s="24"/>
      <c r="K19" s="24" t="s">
        <v>17991</v>
      </c>
    </row>
    <row r="20">
      <c r="A20" s="24">
        <v>11931.0</v>
      </c>
      <c r="B20" s="76">
        <v>0.4375</v>
      </c>
      <c r="C20" s="41" t="s">
        <v>1189</v>
      </c>
      <c r="D20" s="77">
        <v>22360.0</v>
      </c>
      <c r="E20" s="77">
        <v>44629.0</v>
      </c>
      <c r="F20" s="24" t="s">
        <v>17992</v>
      </c>
      <c r="G20" s="24" t="s">
        <v>17990</v>
      </c>
      <c r="H20" s="24" t="s">
        <v>7682</v>
      </c>
      <c r="I20" s="24" t="s">
        <v>6767</v>
      </c>
      <c r="J20" s="24"/>
      <c r="K20" s="24" t="s">
        <v>17991</v>
      </c>
    </row>
    <row r="21">
      <c r="A21" s="24">
        <v>11535.0</v>
      </c>
      <c r="B21" s="76">
        <v>0.4479166666666667</v>
      </c>
      <c r="C21" s="41" t="s">
        <v>995</v>
      </c>
      <c r="D21" s="77">
        <v>22079.0</v>
      </c>
      <c r="E21" s="77">
        <v>44629.0</v>
      </c>
      <c r="F21" s="24" t="s">
        <v>17989</v>
      </c>
      <c r="G21" s="24" t="s">
        <v>17990</v>
      </c>
      <c r="H21" s="24" t="s">
        <v>7682</v>
      </c>
      <c r="I21" s="24" t="s">
        <v>6770</v>
      </c>
      <c r="J21" s="24"/>
      <c r="K21" s="24" t="s">
        <v>17991</v>
      </c>
    </row>
    <row r="22">
      <c r="A22" s="24">
        <v>10464.0</v>
      </c>
      <c r="B22" s="76">
        <v>0.46875</v>
      </c>
      <c r="C22" s="41" t="s">
        <v>548</v>
      </c>
      <c r="D22" s="77">
        <v>21820.0</v>
      </c>
      <c r="E22" s="77">
        <v>44629.0</v>
      </c>
      <c r="F22" s="24" t="s">
        <v>17989</v>
      </c>
      <c r="G22" s="24" t="s">
        <v>17990</v>
      </c>
      <c r="H22" s="24" t="s">
        <v>7682</v>
      </c>
      <c r="I22" s="24" t="s">
        <v>6794</v>
      </c>
      <c r="J22" s="24"/>
      <c r="K22" s="24" t="s">
        <v>17991</v>
      </c>
    </row>
    <row r="23">
      <c r="A23" s="24">
        <v>18224.0</v>
      </c>
      <c r="B23" s="76">
        <v>0.5729166666666666</v>
      </c>
      <c r="C23" s="41" t="s">
        <v>6650</v>
      </c>
      <c r="D23" s="77">
        <v>21611.0</v>
      </c>
      <c r="E23" s="77">
        <v>44629.0</v>
      </c>
      <c r="F23" s="24" t="s">
        <v>17998</v>
      </c>
      <c r="G23" s="24" t="s">
        <v>17994</v>
      </c>
      <c r="H23" s="24" t="s">
        <v>7673</v>
      </c>
      <c r="I23" s="24" t="s">
        <v>6789</v>
      </c>
      <c r="J23" s="24"/>
      <c r="K23" s="24" t="s">
        <v>17991</v>
      </c>
    </row>
    <row r="24">
      <c r="A24" s="24">
        <v>13800.0</v>
      </c>
      <c r="B24" s="76">
        <v>0.5729166666666666</v>
      </c>
      <c r="C24" s="41" t="s">
        <v>2531</v>
      </c>
      <c r="D24" s="77">
        <v>21061.0</v>
      </c>
      <c r="E24" s="77">
        <v>44629.0</v>
      </c>
      <c r="F24" s="24" t="s">
        <v>17989</v>
      </c>
      <c r="G24" s="24" t="s">
        <v>17994</v>
      </c>
      <c r="H24" s="24" t="s">
        <v>7673</v>
      </c>
      <c r="I24" s="24" t="s">
        <v>6844</v>
      </c>
      <c r="J24" s="24"/>
      <c r="K24" s="24" t="s">
        <v>17991</v>
      </c>
    </row>
    <row r="25">
      <c r="A25" s="24">
        <v>18329.0</v>
      </c>
      <c r="B25" s="76">
        <v>0.6041666666666666</v>
      </c>
      <c r="C25" s="41" t="s">
        <v>6723</v>
      </c>
      <c r="D25" s="77">
        <v>22401.0</v>
      </c>
      <c r="E25" s="77">
        <v>44629.0</v>
      </c>
      <c r="F25" s="24" t="s">
        <v>17998</v>
      </c>
      <c r="G25" s="24" t="s">
        <v>17994</v>
      </c>
      <c r="H25" s="24" t="s">
        <v>7681</v>
      </c>
      <c r="I25" s="24" t="s">
        <v>6838</v>
      </c>
      <c r="J25" s="24"/>
      <c r="K25" s="24" t="s">
        <v>17991</v>
      </c>
    </row>
    <row r="26">
      <c r="A26" s="24">
        <v>15244.0</v>
      </c>
      <c r="B26" s="76">
        <v>0.6041666666666666</v>
      </c>
      <c r="C26" s="41" t="s">
        <v>3697</v>
      </c>
      <c r="D26" s="77">
        <v>22139.0</v>
      </c>
      <c r="E26" s="77">
        <v>44629.0</v>
      </c>
      <c r="F26" s="24" t="s">
        <v>17992</v>
      </c>
      <c r="G26" s="24" t="s">
        <v>17990</v>
      </c>
      <c r="H26" s="24" t="s">
        <v>7682</v>
      </c>
      <c r="I26" s="24" t="s">
        <v>6794</v>
      </c>
      <c r="J26" s="24"/>
      <c r="K26" s="24" t="s">
        <v>17991</v>
      </c>
    </row>
    <row r="27">
      <c r="A27" s="24">
        <v>18342.0</v>
      </c>
      <c r="B27" s="76">
        <v>0.6145833333333334</v>
      </c>
      <c r="C27" s="41" t="s">
        <v>6718</v>
      </c>
      <c r="D27" s="77">
        <v>30199.0</v>
      </c>
      <c r="E27" s="77">
        <v>44629.0</v>
      </c>
      <c r="F27" s="24" t="s">
        <v>17998</v>
      </c>
      <c r="G27" s="24" t="s">
        <v>17994</v>
      </c>
      <c r="H27" s="24" t="s">
        <v>7681</v>
      </c>
      <c r="I27" s="24" t="s">
        <v>6846</v>
      </c>
      <c r="J27" s="24"/>
      <c r="K27" s="24" t="s">
        <v>17991</v>
      </c>
    </row>
    <row r="28">
      <c r="A28" s="24">
        <v>17616.0</v>
      </c>
      <c r="B28" s="76">
        <v>0.625</v>
      </c>
      <c r="C28" s="41" t="s">
        <v>5754</v>
      </c>
      <c r="D28" s="77">
        <v>32824.0</v>
      </c>
      <c r="E28" s="77">
        <v>44629.0</v>
      </c>
      <c r="F28" s="24" t="s">
        <v>17989</v>
      </c>
      <c r="G28" s="24" t="s">
        <v>17990</v>
      </c>
      <c r="H28" s="24" t="s">
        <v>7682</v>
      </c>
      <c r="I28" s="24" t="s">
        <v>6937</v>
      </c>
      <c r="J28" s="24"/>
      <c r="K28" s="24" t="s">
        <v>17991</v>
      </c>
    </row>
    <row r="29">
      <c r="A29" s="24">
        <v>13185.0</v>
      </c>
      <c r="B29" s="76">
        <v>0.6354166666666666</v>
      </c>
      <c r="C29" s="41" t="s">
        <v>2046</v>
      </c>
      <c r="D29" s="77">
        <v>25611.0</v>
      </c>
      <c r="E29" s="77">
        <v>44629.0</v>
      </c>
      <c r="F29" s="24" t="s">
        <v>17989</v>
      </c>
      <c r="G29" s="24" t="s">
        <v>17990</v>
      </c>
      <c r="H29" s="24" t="s">
        <v>7675</v>
      </c>
      <c r="I29" s="24" t="s">
        <v>6870</v>
      </c>
      <c r="J29" s="24"/>
      <c r="K29" s="24" t="s">
        <v>17991</v>
      </c>
    </row>
    <row r="30">
      <c r="A30" s="24">
        <v>15802.0</v>
      </c>
      <c r="B30" s="76">
        <v>0.6458333333333334</v>
      </c>
      <c r="C30" s="41" t="s">
        <v>4185</v>
      </c>
      <c r="D30" s="77">
        <v>14014.0</v>
      </c>
      <c r="E30" s="77">
        <v>44629.0</v>
      </c>
      <c r="F30" s="24" t="s">
        <v>17989</v>
      </c>
      <c r="G30" s="24" t="s">
        <v>17994</v>
      </c>
      <c r="H30" s="24" t="s">
        <v>7681</v>
      </c>
      <c r="I30" s="24" t="s">
        <v>6831</v>
      </c>
      <c r="J30" s="24"/>
      <c r="K30" s="24" t="s">
        <v>17991</v>
      </c>
    </row>
    <row r="31">
      <c r="A31" s="24">
        <v>16574.0</v>
      </c>
      <c r="B31" s="76">
        <v>0.3333333333333333</v>
      </c>
      <c r="C31" s="41" t="s">
        <v>4857</v>
      </c>
      <c r="D31" s="77">
        <v>22806.0</v>
      </c>
      <c r="E31" s="77">
        <v>44630.0</v>
      </c>
      <c r="F31" s="24" t="s">
        <v>17989</v>
      </c>
      <c r="G31" s="24" t="s">
        <v>17990</v>
      </c>
      <c r="H31" s="24" t="s">
        <v>7682</v>
      </c>
      <c r="I31" s="24" t="s">
        <v>6790</v>
      </c>
      <c r="J31" s="24"/>
      <c r="K31" s="24" t="s">
        <v>17991</v>
      </c>
    </row>
    <row r="32">
      <c r="A32" s="24">
        <v>9245.0</v>
      </c>
      <c r="B32" s="76">
        <v>0.3333333333333333</v>
      </c>
      <c r="C32" s="41" t="s">
        <v>89</v>
      </c>
      <c r="D32" s="77">
        <v>16580.0</v>
      </c>
      <c r="E32" s="77">
        <v>44630.0</v>
      </c>
      <c r="F32" s="24" t="s">
        <v>17992</v>
      </c>
      <c r="G32" s="24" t="s">
        <v>17990</v>
      </c>
      <c r="H32" s="24" t="s">
        <v>7682</v>
      </c>
      <c r="I32" s="24" t="s">
        <v>6790</v>
      </c>
      <c r="J32" s="24"/>
      <c r="K32" s="24" t="s">
        <v>17991</v>
      </c>
    </row>
    <row r="33">
      <c r="A33" s="24">
        <v>18292.0</v>
      </c>
      <c r="B33" s="76">
        <v>0.34375</v>
      </c>
      <c r="C33" s="41" t="s">
        <v>6736</v>
      </c>
      <c r="D33" s="77">
        <v>23720.0</v>
      </c>
      <c r="E33" s="77">
        <v>44630.0</v>
      </c>
      <c r="F33" s="24" t="s">
        <v>17998</v>
      </c>
      <c r="G33" s="24" t="s">
        <v>17994</v>
      </c>
      <c r="H33" s="24" t="s">
        <v>7681</v>
      </c>
      <c r="I33" s="24" t="s">
        <v>6846</v>
      </c>
      <c r="J33" s="24"/>
      <c r="K33" s="24" t="s">
        <v>17991</v>
      </c>
    </row>
    <row r="34">
      <c r="A34" s="24">
        <v>15683.0</v>
      </c>
      <c r="B34" s="76">
        <v>0.34375</v>
      </c>
      <c r="C34" s="41" t="s">
        <v>4075</v>
      </c>
      <c r="D34" s="77">
        <v>25687.0</v>
      </c>
      <c r="E34" s="77">
        <v>44630.0</v>
      </c>
      <c r="F34" s="24" t="s">
        <v>17989</v>
      </c>
      <c r="G34" s="24" t="s">
        <v>17990</v>
      </c>
      <c r="H34" s="24" t="s">
        <v>7675</v>
      </c>
      <c r="I34" s="24" t="s">
        <v>6777</v>
      </c>
      <c r="J34" s="24"/>
      <c r="K34" s="24" t="s">
        <v>17991</v>
      </c>
    </row>
    <row r="35">
      <c r="A35" s="24">
        <v>16993.0</v>
      </c>
      <c r="B35" s="76">
        <v>0.3541666666666667</v>
      </c>
      <c r="C35" s="41" t="s">
        <v>5204</v>
      </c>
      <c r="D35" s="77">
        <v>14634.0</v>
      </c>
      <c r="E35" s="77">
        <v>44630.0</v>
      </c>
      <c r="F35" s="24" t="s">
        <v>17989</v>
      </c>
      <c r="G35" s="24" t="s">
        <v>17990</v>
      </c>
      <c r="H35" s="24" t="s">
        <v>7675</v>
      </c>
      <c r="I35" s="24" t="s">
        <v>6790</v>
      </c>
      <c r="J35" s="24"/>
      <c r="K35" s="24" t="s">
        <v>17991</v>
      </c>
    </row>
    <row r="36">
      <c r="A36" s="24">
        <v>14406.0</v>
      </c>
      <c r="B36" s="76">
        <v>0.3541666666666667</v>
      </c>
      <c r="C36" s="41" t="s">
        <v>3000</v>
      </c>
      <c r="D36" s="77">
        <v>28161.0</v>
      </c>
      <c r="E36" s="77">
        <v>44630.0</v>
      </c>
      <c r="F36" s="24" t="s">
        <v>17992</v>
      </c>
      <c r="G36" s="24" t="s">
        <v>17990</v>
      </c>
      <c r="H36" s="24" t="s">
        <v>7682</v>
      </c>
      <c r="I36" s="24" t="s">
        <v>6870</v>
      </c>
      <c r="J36" s="24"/>
      <c r="K36" s="24" t="s">
        <v>17991</v>
      </c>
    </row>
    <row r="37">
      <c r="A37" s="24">
        <v>11792.0</v>
      </c>
      <c r="B37" s="76">
        <v>0.3541666666666667</v>
      </c>
      <c r="C37" s="41" t="s">
        <v>1112</v>
      </c>
      <c r="D37" s="77">
        <v>20872.0</v>
      </c>
      <c r="E37" s="77">
        <v>44630.0</v>
      </c>
      <c r="F37" s="24" t="s">
        <v>17992</v>
      </c>
      <c r="G37" s="24" t="s">
        <v>17990</v>
      </c>
      <c r="H37" s="24" t="s">
        <v>7682</v>
      </c>
      <c r="I37" s="24" t="s">
        <v>6831</v>
      </c>
      <c r="J37" s="24"/>
      <c r="K37" s="24" t="s">
        <v>17991</v>
      </c>
    </row>
    <row r="38">
      <c r="A38" s="24">
        <v>16928.0</v>
      </c>
      <c r="B38" s="76">
        <v>0.3645833333333333</v>
      </c>
      <c r="C38" s="41" t="s">
        <v>5152</v>
      </c>
      <c r="D38" s="77">
        <v>20393.0</v>
      </c>
      <c r="E38" s="77">
        <v>44630.0</v>
      </c>
      <c r="F38" s="24" t="s">
        <v>17992</v>
      </c>
      <c r="G38" s="24" t="s">
        <v>17990</v>
      </c>
      <c r="H38" s="24" t="s">
        <v>7682</v>
      </c>
      <c r="I38" s="24" t="s">
        <v>6908</v>
      </c>
      <c r="J38" s="24"/>
      <c r="K38" s="24" t="s">
        <v>17991</v>
      </c>
    </row>
    <row r="39">
      <c r="A39" s="24">
        <v>11152.0</v>
      </c>
      <c r="B39" s="76">
        <v>0.3645833333333333</v>
      </c>
      <c r="C39" s="41" t="s">
        <v>832</v>
      </c>
      <c r="D39" s="77">
        <v>29447.0</v>
      </c>
      <c r="E39" s="77">
        <v>44630.0</v>
      </c>
      <c r="F39" s="24" t="s">
        <v>17989</v>
      </c>
      <c r="G39" s="24" t="s">
        <v>17990</v>
      </c>
      <c r="H39" s="24" t="s">
        <v>7682</v>
      </c>
      <c r="I39" s="24" t="s">
        <v>6858</v>
      </c>
      <c r="J39" s="24"/>
      <c r="K39" s="24" t="s">
        <v>17991</v>
      </c>
    </row>
    <row r="40">
      <c r="A40" s="24">
        <v>16106.0</v>
      </c>
      <c r="B40" s="76">
        <v>0.375</v>
      </c>
      <c r="C40" s="41" t="s">
        <v>4458</v>
      </c>
      <c r="D40" s="77">
        <v>23484.0</v>
      </c>
      <c r="E40" s="77">
        <v>44630.0</v>
      </c>
      <c r="F40" s="24" t="s">
        <v>17992</v>
      </c>
      <c r="G40" s="24" t="s">
        <v>17990</v>
      </c>
      <c r="H40" s="24" t="s">
        <v>7682</v>
      </c>
      <c r="I40" s="24" t="s">
        <v>6831</v>
      </c>
      <c r="J40" s="24"/>
      <c r="K40" s="24" t="s">
        <v>17991</v>
      </c>
    </row>
    <row r="41">
      <c r="A41" s="24">
        <v>16299.0</v>
      </c>
      <c r="B41" s="76">
        <v>0.3854166666666667</v>
      </c>
      <c r="C41" s="41" t="s">
        <v>4616</v>
      </c>
      <c r="D41" s="77">
        <v>17491.0</v>
      </c>
      <c r="E41" s="77">
        <v>44630.0</v>
      </c>
      <c r="F41" s="24" t="s">
        <v>17989</v>
      </c>
      <c r="G41" s="24" t="s">
        <v>17990</v>
      </c>
      <c r="H41" s="24" t="s">
        <v>7682</v>
      </c>
      <c r="I41" s="24" t="s">
        <v>6770</v>
      </c>
      <c r="J41" s="24"/>
      <c r="K41" s="24" t="s">
        <v>17991</v>
      </c>
    </row>
    <row r="42">
      <c r="A42" s="24">
        <v>16442.0</v>
      </c>
      <c r="B42" s="76">
        <v>0.4375</v>
      </c>
      <c r="C42" s="41" t="s">
        <v>4742</v>
      </c>
      <c r="D42" s="77">
        <v>22978.0</v>
      </c>
      <c r="E42" s="77">
        <v>44630.0</v>
      </c>
      <c r="F42" s="24" t="s">
        <v>17992</v>
      </c>
      <c r="G42" s="24" t="s">
        <v>17990</v>
      </c>
      <c r="H42" s="24" t="s">
        <v>7682</v>
      </c>
      <c r="I42" s="24" t="s">
        <v>6771</v>
      </c>
      <c r="J42" s="24"/>
      <c r="K42" s="24" t="s">
        <v>17991</v>
      </c>
    </row>
    <row r="43">
      <c r="A43" s="24">
        <v>18290.0</v>
      </c>
      <c r="B43" s="76">
        <v>0.4479166666666667</v>
      </c>
      <c r="C43" s="41" t="s">
        <v>6730</v>
      </c>
      <c r="D43" s="77">
        <v>28181.0</v>
      </c>
      <c r="E43" s="77">
        <v>44630.0</v>
      </c>
      <c r="F43" s="24" t="s">
        <v>17998</v>
      </c>
      <c r="G43" s="24" t="s">
        <v>17994</v>
      </c>
      <c r="H43" s="24" t="s">
        <v>7681</v>
      </c>
      <c r="I43" s="24" t="s">
        <v>6831</v>
      </c>
      <c r="J43" s="24"/>
      <c r="K43" s="24" t="s">
        <v>17991</v>
      </c>
    </row>
    <row r="44">
      <c r="A44" s="24">
        <v>9810.0</v>
      </c>
      <c r="B44" s="76">
        <v>0.4479166666666667</v>
      </c>
      <c r="C44" s="41" t="s">
        <v>291</v>
      </c>
      <c r="D44" s="77">
        <v>20018.0</v>
      </c>
      <c r="E44" s="77">
        <v>44630.0</v>
      </c>
      <c r="F44" s="24" t="s">
        <v>17989</v>
      </c>
      <c r="G44" s="24" t="s">
        <v>17994</v>
      </c>
      <c r="H44" s="24" t="s">
        <v>7681</v>
      </c>
      <c r="I44" s="24" t="s">
        <v>6831</v>
      </c>
      <c r="J44" s="24"/>
      <c r="K44" s="24" t="s">
        <v>17991</v>
      </c>
    </row>
    <row r="45">
      <c r="A45" s="24">
        <v>17557.0</v>
      </c>
      <c r="B45" s="76">
        <v>0.4583333333333333</v>
      </c>
      <c r="C45" s="41" t="s">
        <v>5703</v>
      </c>
      <c r="D45" s="77">
        <v>21735.0</v>
      </c>
      <c r="E45" s="77">
        <v>44630.0</v>
      </c>
      <c r="F45" s="24" t="s">
        <v>17989</v>
      </c>
      <c r="G45" s="24" t="s">
        <v>17990</v>
      </c>
      <c r="H45" s="24" t="s">
        <v>7675</v>
      </c>
      <c r="I45" s="24" t="s">
        <v>6831</v>
      </c>
      <c r="J45" s="24"/>
      <c r="K45" s="24" t="s">
        <v>17991</v>
      </c>
    </row>
    <row r="46">
      <c r="A46" s="24">
        <v>18332.0</v>
      </c>
      <c r="B46" s="76">
        <v>0.5416666666666666</v>
      </c>
      <c r="C46" s="41" t="s">
        <v>6732</v>
      </c>
      <c r="D46" s="77">
        <v>18431.0</v>
      </c>
      <c r="E46" s="77">
        <v>44630.0</v>
      </c>
      <c r="F46" s="24" t="s">
        <v>17998</v>
      </c>
      <c r="G46" s="24" t="s">
        <v>17994</v>
      </c>
      <c r="H46" s="24" t="s">
        <v>7681</v>
      </c>
      <c r="I46" s="24" t="s">
        <v>6831</v>
      </c>
      <c r="J46" s="24"/>
      <c r="K46" s="24" t="s">
        <v>17991</v>
      </c>
    </row>
    <row r="47">
      <c r="A47" s="24">
        <v>18307.0</v>
      </c>
      <c r="B47" s="76">
        <v>0.5416666666666666</v>
      </c>
      <c r="C47" s="41" t="s">
        <v>6737</v>
      </c>
      <c r="D47" s="77">
        <v>19623.0</v>
      </c>
      <c r="E47" s="77">
        <v>44630.0</v>
      </c>
      <c r="F47" s="24" t="s">
        <v>17998</v>
      </c>
      <c r="G47" s="24" t="s">
        <v>17994</v>
      </c>
      <c r="H47" s="24" t="s">
        <v>7681</v>
      </c>
      <c r="I47" s="24" t="s">
        <v>6831</v>
      </c>
      <c r="J47" s="24"/>
      <c r="K47" s="24" t="s">
        <v>17991</v>
      </c>
    </row>
    <row r="48">
      <c r="A48" s="24">
        <v>11174.0</v>
      </c>
      <c r="B48" s="76">
        <v>0.5416666666666666</v>
      </c>
      <c r="C48" s="41" t="s">
        <v>842</v>
      </c>
      <c r="D48" s="77">
        <v>20173.0</v>
      </c>
      <c r="E48" s="77">
        <v>44630.0</v>
      </c>
      <c r="F48" s="24" t="s">
        <v>17989</v>
      </c>
      <c r="G48" s="24" t="s">
        <v>17990</v>
      </c>
      <c r="H48" s="24" t="s">
        <v>7675</v>
      </c>
      <c r="I48" s="24" t="s">
        <v>6794</v>
      </c>
      <c r="J48" s="24"/>
      <c r="K48" s="24" t="s">
        <v>17991</v>
      </c>
    </row>
    <row r="49">
      <c r="A49" s="24">
        <v>10100.0</v>
      </c>
      <c r="B49" s="76">
        <v>0.5416666666666666</v>
      </c>
      <c r="C49" s="41" t="s">
        <v>402</v>
      </c>
      <c r="D49" s="77">
        <v>21315.0</v>
      </c>
      <c r="E49" s="77">
        <v>44630.0</v>
      </c>
      <c r="F49" s="24" t="s">
        <v>17989</v>
      </c>
      <c r="G49" s="24" t="s">
        <v>17990</v>
      </c>
      <c r="H49" s="24" t="s">
        <v>7682</v>
      </c>
      <c r="I49" s="24" t="s">
        <v>6834</v>
      </c>
      <c r="J49" s="24"/>
      <c r="K49" s="24" t="s">
        <v>17991</v>
      </c>
    </row>
    <row r="50">
      <c r="A50" s="24">
        <v>15668.0</v>
      </c>
      <c r="B50" s="76">
        <v>0.5625</v>
      </c>
      <c r="C50" s="41" t="s">
        <v>4062</v>
      </c>
      <c r="D50" s="77">
        <v>18726.0</v>
      </c>
      <c r="E50" s="77">
        <v>44630.0</v>
      </c>
      <c r="F50" s="24" t="s">
        <v>17989</v>
      </c>
      <c r="G50" s="24" t="s">
        <v>17990</v>
      </c>
      <c r="H50" s="24" t="s">
        <v>7675</v>
      </c>
      <c r="I50" s="24" t="s">
        <v>6771</v>
      </c>
      <c r="J50" s="24"/>
      <c r="K50" s="24" t="s">
        <v>17991</v>
      </c>
    </row>
    <row r="51">
      <c r="A51" s="24">
        <v>12572.0</v>
      </c>
      <c r="B51" s="76">
        <v>0.5833333333333334</v>
      </c>
      <c r="C51" s="41" t="s">
        <v>1555</v>
      </c>
      <c r="D51" s="77">
        <v>18267.0</v>
      </c>
      <c r="E51" s="77">
        <v>44630.0</v>
      </c>
      <c r="F51" s="24" t="s">
        <v>17989</v>
      </c>
      <c r="G51" s="24" t="s">
        <v>17990</v>
      </c>
      <c r="H51" s="24" t="s">
        <v>7682</v>
      </c>
      <c r="I51" s="24" t="s">
        <v>6831</v>
      </c>
      <c r="J51" s="24"/>
      <c r="K51" s="24" t="s">
        <v>17991</v>
      </c>
    </row>
    <row r="52">
      <c r="A52" s="24">
        <v>9998.0</v>
      </c>
      <c r="B52" s="76">
        <v>0.6041666666666666</v>
      </c>
      <c r="C52" s="41" t="s">
        <v>6733</v>
      </c>
      <c r="D52" s="77">
        <v>33532.0</v>
      </c>
      <c r="E52" s="77">
        <v>44630.0</v>
      </c>
      <c r="F52" s="24" t="s">
        <v>17989</v>
      </c>
      <c r="G52" s="24" t="s">
        <v>17994</v>
      </c>
      <c r="H52" s="24" t="s">
        <v>7681</v>
      </c>
      <c r="I52" s="24" t="s">
        <v>6846</v>
      </c>
      <c r="J52" s="24"/>
      <c r="K52" s="24" t="s">
        <v>17991</v>
      </c>
    </row>
    <row r="53">
      <c r="A53" s="24">
        <v>13512.0</v>
      </c>
      <c r="B53" s="76">
        <v>0.6145833333333334</v>
      </c>
      <c r="C53" s="41" t="s">
        <v>2299</v>
      </c>
      <c r="D53" s="77">
        <v>14802.0</v>
      </c>
      <c r="E53" s="77">
        <v>44630.0</v>
      </c>
      <c r="F53" s="24" t="s">
        <v>17989</v>
      </c>
      <c r="G53" s="24" t="s">
        <v>17994</v>
      </c>
      <c r="H53" s="24" t="s">
        <v>7681</v>
      </c>
      <c r="I53" s="24" t="s">
        <v>6831</v>
      </c>
      <c r="J53" s="24"/>
      <c r="K53" s="24" t="s">
        <v>17991</v>
      </c>
    </row>
    <row r="54">
      <c r="A54" s="24">
        <v>17635.0</v>
      </c>
      <c r="B54" s="76">
        <v>0.6145833333333334</v>
      </c>
      <c r="C54" s="41" t="s">
        <v>5771</v>
      </c>
      <c r="D54" s="77">
        <v>13329.0</v>
      </c>
      <c r="E54" s="77">
        <v>44630.0</v>
      </c>
      <c r="F54" s="24" t="s">
        <v>17989</v>
      </c>
      <c r="G54" s="24" t="s">
        <v>17990</v>
      </c>
      <c r="H54" s="24" t="s">
        <v>7675</v>
      </c>
      <c r="I54" s="24" t="s">
        <v>6882</v>
      </c>
      <c r="J54" s="24"/>
      <c r="K54" s="24" t="s">
        <v>17991</v>
      </c>
    </row>
    <row r="55">
      <c r="A55" s="24">
        <v>15544.0</v>
      </c>
      <c r="B55" s="76">
        <v>0.6458333333333334</v>
      </c>
      <c r="C55" s="41" t="s">
        <v>3951</v>
      </c>
      <c r="D55" s="77">
        <v>33593.0</v>
      </c>
      <c r="E55" s="77">
        <v>44630.0</v>
      </c>
      <c r="F55" s="24" t="s">
        <v>17989</v>
      </c>
      <c r="G55" s="24" t="s">
        <v>17990</v>
      </c>
      <c r="H55" s="24" t="s">
        <v>7675</v>
      </c>
      <c r="I55" s="24" t="s">
        <v>6811</v>
      </c>
      <c r="J55" s="24"/>
      <c r="K55" s="24" t="s">
        <v>17991</v>
      </c>
    </row>
    <row r="56">
      <c r="A56" s="24">
        <v>15803.0</v>
      </c>
      <c r="B56" s="76">
        <v>0.6458333333333334</v>
      </c>
      <c r="C56" s="41" t="s">
        <v>4186</v>
      </c>
      <c r="D56" s="77">
        <v>23681.0</v>
      </c>
      <c r="E56" s="77">
        <v>44630.0</v>
      </c>
      <c r="F56" s="24" t="s">
        <v>17992</v>
      </c>
      <c r="G56" s="24" t="s">
        <v>17990</v>
      </c>
      <c r="H56" s="24" t="s">
        <v>7675</v>
      </c>
      <c r="I56" s="24" t="s">
        <v>6851</v>
      </c>
      <c r="J56" s="24"/>
      <c r="K56" s="24" t="s">
        <v>17991</v>
      </c>
    </row>
    <row r="57">
      <c r="A57" s="24">
        <v>15216.0</v>
      </c>
      <c r="B57" s="76">
        <v>0.3333333333333333</v>
      </c>
      <c r="C57" s="41" t="s">
        <v>3670</v>
      </c>
      <c r="D57" s="77">
        <v>19488.0</v>
      </c>
      <c r="E57" s="77">
        <v>44631.0</v>
      </c>
      <c r="F57" s="24" t="s">
        <v>17989</v>
      </c>
      <c r="G57" s="24" t="s">
        <v>17990</v>
      </c>
      <c r="H57" s="24" t="s">
        <v>7675</v>
      </c>
      <c r="I57" s="24" t="s">
        <v>6831</v>
      </c>
      <c r="J57" s="24"/>
      <c r="K57" s="24" t="s">
        <v>17991</v>
      </c>
    </row>
    <row r="58">
      <c r="A58" s="24">
        <v>10525.0</v>
      </c>
      <c r="B58" s="76">
        <v>0.3333333333333333</v>
      </c>
      <c r="C58" s="41" t="s">
        <v>579</v>
      </c>
      <c r="D58" s="77">
        <v>21713.0</v>
      </c>
      <c r="E58" s="77">
        <v>44631.0</v>
      </c>
      <c r="F58" s="24" t="s">
        <v>17989</v>
      </c>
      <c r="G58" s="24" t="s">
        <v>17990</v>
      </c>
      <c r="H58" s="24" t="s">
        <v>7682</v>
      </c>
      <c r="I58" s="24" t="s">
        <v>6908</v>
      </c>
      <c r="J58" s="24"/>
      <c r="K58" s="24" t="s">
        <v>17991</v>
      </c>
    </row>
    <row r="59">
      <c r="A59" s="24">
        <v>9170.0</v>
      </c>
      <c r="B59" s="76">
        <v>0.3333333333333333</v>
      </c>
      <c r="C59" s="41" t="s">
        <v>38</v>
      </c>
      <c r="D59" s="77">
        <v>18503.0</v>
      </c>
      <c r="E59" s="77">
        <v>44631.0</v>
      </c>
      <c r="F59" s="24" t="s">
        <v>17989</v>
      </c>
      <c r="G59" s="24" t="s">
        <v>17990</v>
      </c>
      <c r="H59" s="24" t="s">
        <v>7682</v>
      </c>
      <c r="I59" s="24" t="s">
        <v>6790</v>
      </c>
      <c r="J59" s="24"/>
      <c r="K59" s="24" t="s">
        <v>17991</v>
      </c>
    </row>
    <row r="60">
      <c r="A60" s="24">
        <v>10277.0</v>
      </c>
      <c r="B60" s="76">
        <v>0.3541666666666667</v>
      </c>
      <c r="C60" s="24" t="s">
        <v>467</v>
      </c>
      <c r="D60" s="77">
        <v>19210.0</v>
      </c>
      <c r="E60" s="77">
        <v>44631.0</v>
      </c>
      <c r="F60" s="24" t="s">
        <v>17992</v>
      </c>
      <c r="G60" s="24" t="s">
        <v>17994</v>
      </c>
      <c r="H60" s="24" t="s">
        <v>7681</v>
      </c>
      <c r="I60" s="24" t="s">
        <v>6831</v>
      </c>
      <c r="J60" s="24"/>
      <c r="K60" s="24" t="s">
        <v>17991</v>
      </c>
    </row>
    <row r="61">
      <c r="A61" s="24">
        <v>13892.0</v>
      </c>
      <c r="B61" s="76">
        <v>0.3541666666666667</v>
      </c>
      <c r="C61" s="41" t="s">
        <v>2600</v>
      </c>
      <c r="D61" s="77">
        <v>25062.0</v>
      </c>
      <c r="E61" s="77">
        <v>44631.0</v>
      </c>
      <c r="F61" s="24" t="s">
        <v>17992</v>
      </c>
      <c r="G61" s="24" t="s">
        <v>17990</v>
      </c>
      <c r="H61" s="24" t="s">
        <v>7682</v>
      </c>
      <c r="I61" s="24" t="s">
        <v>6793</v>
      </c>
      <c r="J61" s="24"/>
      <c r="K61" s="24" t="s">
        <v>17991</v>
      </c>
    </row>
    <row r="62">
      <c r="A62" s="24">
        <v>11218.0</v>
      </c>
      <c r="B62" s="76">
        <v>0.3645833333333333</v>
      </c>
      <c r="C62" s="41" t="s">
        <v>862</v>
      </c>
      <c r="D62" s="77">
        <v>20869.0</v>
      </c>
      <c r="E62" s="77">
        <v>44631.0</v>
      </c>
      <c r="F62" s="24" t="s">
        <v>17989</v>
      </c>
      <c r="G62" s="24" t="s">
        <v>17994</v>
      </c>
      <c r="H62" s="24" t="s">
        <v>7681</v>
      </c>
      <c r="I62" s="24" t="s">
        <v>6831</v>
      </c>
      <c r="J62" s="24"/>
      <c r="K62" s="24" t="s">
        <v>17991</v>
      </c>
    </row>
    <row r="63">
      <c r="A63" s="24">
        <v>13299.0</v>
      </c>
      <c r="B63" s="76">
        <v>0.3645833333333333</v>
      </c>
      <c r="C63" s="41" t="s">
        <v>2134</v>
      </c>
      <c r="D63" s="77">
        <v>28288.0</v>
      </c>
      <c r="E63" s="77">
        <v>44631.0</v>
      </c>
      <c r="F63" s="24" t="s">
        <v>17989</v>
      </c>
      <c r="G63" s="24" t="s">
        <v>17990</v>
      </c>
      <c r="H63" s="24" t="s">
        <v>7682</v>
      </c>
      <c r="I63" s="24" t="s">
        <v>6908</v>
      </c>
      <c r="J63" s="24"/>
      <c r="K63" s="24" t="s">
        <v>17991</v>
      </c>
    </row>
    <row r="64">
      <c r="A64" s="24">
        <v>14019.0</v>
      </c>
      <c r="B64" s="76">
        <v>0.375</v>
      </c>
      <c r="C64" s="41" t="s">
        <v>2693</v>
      </c>
      <c r="D64" s="77">
        <v>23292.0</v>
      </c>
      <c r="E64" s="77">
        <v>44631.0</v>
      </c>
      <c r="F64" s="24" t="s">
        <v>17992</v>
      </c>
      <c r="G64" s="24" t="s">
        <v>17990</v>
      </c>
      <c r="H64" s="24" t="s">
        <v>7675</v>
      </c>
      <c r="I64" s="24" t="s">
        <v>6908</v>
      </c>
      <c r="J64" s="24"/>
      <c r="K64" s="24" t="s">
        <v>17991</v>
      </c>
    </row>
    <row r="65">
      <c r="A65" s="24">
        <v>17844.0</v>
      </c>
      <c r="B65" s="76">
        <v>0.375</v>
      </c>
      <c r="C65" s="41" t="s">
        <v>5960</v>
      </c>
      <c r="D65" s="77">
        <v>30422.0</v>
      </c>
      <c r="E65" s="77">
        <v>44631.0</v>
      </c>
      <c r="F65" s="24" t="s">
        <v>17992</v>
      </c>
      <c r="G65" s="24" t="s">
        <v>17990</v>
      </c>
      <c r="H65" s="24" t="s">
        <v>7682</v>
      </c>
      <c r="I65" s="24" t="s">
        <v>6793</v>
      </c>
      <c r="J65" s="24"/>
      <c r="K65" s="24" t="s">
        <v>17991</v>
      </c>
    </row>
    <row r="66">
      <c r="A66" s="24">
        <v>16995.0</v>
      </c>
      <c r="B66" s="76">
        <v>0.3854166666666667</v>
      </c>
      <c r="C66" s="41" t="s">
        <v>5205</v>
      </c>
      <c r="D66" s="77">
        <v>24264.0</v>
      </c>
      <c r="E66" s="77">
        <v>44631.0</v>
      </c>
      <c r="F66" s="24" t="s">
        <v>17992</v>
      </c>
      <c r="G66" s="24" t="s">
        <v>17990</v>
      </c>
      <c r="H66" s="24" t="s">
        <v>7682</v>
      </c>
      <c r="I66" s="24" t="s">
        <v>6771</v>
      </c>
      <c r="J66" s="24"/>
      <c r="K66" s="24" t="s">
        <v>17991</v>
      </c>
    </row>
    <row r="67">
      <c r="A67" s="24">
        <v>17706.0</v>
      </c>
      <c r="B67" s="76">
        <v>0.40625</v>
      </c>
      <c r="C67" s="41" t="s">
        <v>5838</v>
      </c>
      <c r="D67" s="77">
        <v>29355.0</v>
      </c>
      <c r="E67" s="77">
        <v>44631.0</v>
      </c>
      <c r="F67" s="24" t="s">
        <v>17989</v>
      </c>
      <c r="G67" s="24" t="s">
        <v>17990</v>
      </c>
      <c r="H67" s="24" t="s">
        <v>7675</v>
      </c>
      <c r="I67" s="24" t="s">
        <v>6858</v>
      </c>
      <c r="J67" s="24"/>
      <c r="K67" s="24" t="s">
        <v>17991</v>
      </c>
    </row>
    <row r="68">
      <c r="A68" s="24">
        <v>11034.0</v>
      </c>
      <c r="B68" s="76">
        <v>0.40625</v>
      </c>
      <c r="C68" s="41" t="s">
        <v>770</v>
      </c>
      <c r="D68" s="77">
        <v>27225.0</v>
      </c>
      <c r="E68" s="77">
        <v>44631.0</v>
      </c>
      <c r="F68" s="24" t="s">
        <v>17989</v>
      </c>
      <c r="G68" s="24" t="s">
        <v>17990</v>
      </c>
      <c r="H68" s="24" t="s">
        <v>7675</v>
      </c>
      <c r="I68" s="24" t="s">
        <v>6884</v>
      </c>
      <c r="J68" s="24"/>
      <c r="K68" s="24" t="s">
        <v>17991</v>
      </c>
    </row>
    <row r="69">
      <c r="A69" s="24">
        <v>16763.0</v>
      </c>
      <c r="B69" s="76">
        <v>0.4166666666666667</v>
      </c>
      <c r="C69" s="41" t="s">
        <v>5011</v>
      </c>
      <c r="D69" s="77">
        <v>25170.0</v>
      </c>
      <c r="E69" s="77">
        <v>44631.0</v>
      </c>
      <c r="F69" s="24" t="s">
        <v>17989</v>
      </c>
      <c r="G69" s="24" t="s">
        <v>17990</v>
      </c>
      <c r="H69" s="24" t="s">
        <v>7675</v>
      </c>
      <c r="I69" s="24" t="s">
        <v>6770</v>
      </c>
      <c r="J69" s="24"/>
      <c r="K69" s="24" t="s">
        <v>17991</v>
      </c>
    </row>
    <row r="70">
      <c r="A70" s="24">
        <v>17812.0</v>
      </c>
      <c r="B70" s="76">
        <v>0.4166666666666667</v>
      </c>
      <c r="C70" s="41" t="s">
        <v>5929</v>
      </c>
      <c r="D70" s="77">
        <v>21219.0</v>
      </c>
      <c r="E70" s="77">
        <v>44631.0</v>
      </c>
      <c r="F70" s="24" t="s">
        <v>17992</v>
      </c>
      <c r="G70" s="24" t="s">
        <v>17990</v>
      </c>
      <c r="H70" s="24" t="s">
        <v>7682</v>
      </c>
      <c r="I70" s="24" t="s">
        <v>6789</v>
      </c>
      <c r="J70" s="24"/>
      <c r="K70" s="24" t="s">
        <v>17991</v>
      </c>
    </row>
    <row r="71">
      <c r="A71" s="24">
        <v>11084.0</v>
      </c>
      <c r="B71" s="76">
        <v>0.4375</v>
      </c>
      <c r="C71" s="41" t="s">
        <v>798</v>
      </c>
      <c r="D71" s="77">
        <v>21028.0</v>
      </c>
      <c r="E71" s="77">
        <v>44631.0</v>
      </c>
      <c r="F71" s="24" t="s">
        <v>17989</v>
      </c>
      <c r="G71" s="24" t="s">
        <v>17990</v>
      </c>
      <c r="H71" s="24" t="s">
        <v>7675</v>
      </c>
      <c r="I71" s="24" t="s">
        <v>6876</v>
      </c>
      <c r="J71" s="24"/>
      <c r="K71" s="24" t="s">
        <v>17991</v>
      </c>
    </row>
    <row r="72">
      <c r="A72" s="24">
        <v>14571.0</v>
      </c>
      <c r="B72" s="76">
        <v>0.4375</v>
      </c>
      <c r="C72" s="41" t="s">
        <v>3132</v>
      </c>
      <c r="D72" s="77">
        <v>25774.0</v>
      </c>
      <c r="E72" s="77">
        <v>44631.0</v>
      </c>
      <c r="F72" s="24" t="s">
        <v>17989</v>
      </c>
      <c r="G72" s="24" t="s">
        <v>17990</v>
      </c>
      <c r="H72" s="24" t="s">
        <v>7675</v>
      </c>
      <c r="I72" s="24" t="s">
        <v>6856</v>
      </c>
      <c r="J72" s="24"/>
      <c r="K72" s="24" t="s">
        <v>17991</v>
      </c>
    </row>
    <row r="73">
      <c r="A73" s="24">
        <v>10176.0</v>
      </c>
      <c r="B73" s="76">
        <v>0.4479166666666667</v>
      </c>
      <c r="C73" s="41" t="s">
        <v>435</v>
      </c>
      <c r="D73" s="77">
        <v>29241.0</v>
      </c>
      <c r="E73" s="77">
        <v>44631.0</v>
      </c>
      <c r="F73" s="24" t="s">
        <v>17989</v>
      </c>
      <c r="G73" s="24" t="s">
        <v>17990</v>
      </c>
      <c r="H73" s="24" t="s">
        <v>7675</v>
      </c>
      <c r="I73" s="24" t="s">
        <v>6858</v>
      </c>
      <c r="J73" s="24"/>
      <c r="K73" s="24" t="s">
        <v>17991</v>
      </c>
    </row>
    <row r="74">
      <c r="A74" s="24">
        <v>9141.0</v>
      </c>
      <c r="B74" s="76">
        <v>0.4479166666666667</v>
      </c>
      <c r="C74" s="41" t="s">
        <v>24</v>
      </c>
      <c r="D74" s="77">
        <v>30758.0</v>
      </c>
      <c r="E74" s="77">
        <v>44631.0</v>
      </c>
      <c r="F74" s="24" t="s">
        <v>17989</v>
      </c>
      <c r="G74" s="24" t="s">
        <v>17990</v>
      </c>
      <c r="H74" s="24" t="s">
        <v>7682</v>
      </c>
      <c r="I74" s="24" t="s">
        <v>6858</v>
      </c>
      <c r="J74" s="24"/>
      <c r="K74" s="24" t="s">
        <v>17991</v>
      </c>
    </row>
    <row r="75">
      <c r="A75" s="24">
        <v>12938.0</v>
      </c>
      <c r="B75" s="76">
        <v>0.4583333333333333</v>
      </c>
      <c r="C75" s="41" t="s">
        <v>1843</v>
      </c>
      <c r="D75" s="77">
        <v>18084.0</v>
      </c>
      <c r="E75" s="77">
        <v>44631.0</v>
      </c>
      <c r="F75" s="24" t="s">
        <v>17989</v>
      </c>
      <c r="G75" s="24" t="s">
        <v>17990</v>
      </c>
      <c r="H75" s="24" t="s">
        <v>7675</v>
      </c>
      <c r="I75" s="24" t="s">
        <v>6908</v>
      </c>
      <c r="J75" s="24"/>
      <c r="K75" s="24" t="s">
        <v>17991</v>
      </c>
    </row>
    <row r="76">
      <c r="A76" s="24">
        <v>9945.0</v>
      </c>
      <c r="B76" s="76">
        <v>0.4583333333333333</v>
      </c>
      <c r="C76" s="41" t="s">
        <v>336</v>
      </c>
      <c r="D76" s="77">
        <v>21443.0</v>
      </c>
      <c r="E76" s="77">
        <v>44631.0</v>
      </c>
      <c r="F76" s="24" t="s">
        <v>17989</v>
      </c>
      <c r="G76" s="24" t="s">
        <v>17990</v>
      </c>
      <c r="H76" s="24" t="s">
        <v>7682</v>
      </c>
      <c r="I76" s="24" t="s">
        <v>6908</v>
      </c>
      <c r="J76" s="24"/>
      <c r="K76" s="24" t="s">
        <v>17991</v>
      </c>
    </row>
    <row r="77">
      <c r="A77" s="24">
        <v>17343.0</v>
      </c>
      <c r="B77" s="76">
        <v>0.4583333333333333</v>
      </c>
      <c r="C77" s="41" t="s">
        <v>5512</v>
      </c>
      <c r="D77" s="77">
        <v>26929.0</v>
      </c>
      <c r="E77" s="77">
        <v>44631.0</v>
      </c>
      <c r="F77" s="24" t="s">
        <v>17989</v>
      </c>
      <c r="G77" s="24" t="s">
        <v>17990</v>
      </c>
      <c r="H77" s="24" t="s">
        <v>7682</v>
      </c>
      <c r="I77" s="24" t="s">
        <v>6877</v>
      </c>
      <c r="J77" s="24"/>
      <c r="K77" s="24" t="s">
        <v>17991</v>
      </c>
    </row>
    <row r="78">
      <c r="A78" s="24">
        <v>11881.0</v>
      </c>
      <c r="B78" s="76">
        <v>0.5625</v>
      </c>
      <c r="C78" s="41" t="s">
        <v>1167</v>
      </c>
      <c r="D78" s="77">
        <v>14449.0</v>
      </c>
      <c r="E78" s="77">
        <v>44631.0</v>
      </c>
      <c r="F78" s="24" t="s">
        <v>17992</v>
      </c>
      <c r="G78" s="24" t="s">
        <v>17994</v>
      </c>
      <c r="H78" s="24" t="s">
        <v>7681</v>
      </c>
      <c r="I78" s="24" t="s">
        <v>6831</v>
      </c>
      <c r="J78" s="24"/>
      <c r="K78" s="24" t="s">
        <v>17991</v>
      </c>
    </row>
    <row r="79">
      <c r="A79" s="24">
        <v>10154.0</v>
      </c>
      <c r="B79" s="76">
        <v>0.5625</v>
      </c>
      <c r="C79" s="41" t="s">
        <v>422</v>
      </c>
      <c r="D79" s="77">
        <v>18673.0</v>
      </c>
      <c r="E79" s="77">
        <v>44631.0</v>
      </c>
      <c r="F79" s="24" t="s">
        <v>17989</v>
      </c>
      <c r="G79" s="24" t="s">
        <v>17990</v>
      </c>
      <c r="H79" s="24" t="s">
        <v>7682</v>
      </c>
      <c r="I79" s="24" t="s">
        <v>6767</v>
      </c>
      <c r="J79" s="24"/>
      <c r="K79" s="24" t="s">
        <v>17991</v>
      </c>
    </row>
    <row r="80">
      <c r="A80" s="24">
        <v>9284.0</v>
      </c>
      <c r="B80" s="76">
        <v>0.5729166666666666</v>
      </c>
      <c r="C80" s="41" t="s">
        <v>117</v>
      </c>
      <c r="D80" s="77">
        <v>12876.0</v>
      </c>
      <c r="E80" s="77">
        <v>44631.0</v>
      </c>
      <c r="F80" s="24" t="s">
        <v>17989</v>
      </c>
      <c r="G80" s="24" t="s">
        <v>17990</v>
      </c>
      <c r="H80" s="24" t="s">
        <v>7682</v>
      </c>
      <c r="I80" s="24" t="s">
        <v>6831</v>
      </c>
      <c r="J80" s="24"/>
      <c r="K80" s="24" t="s">
        <v>17991</v>
      </c>
    </row>
    <row r="81">
      <c r="A81" s="24">
        <v>12675.0</v>
      </c>
      <c r="B81" s="76">
        <v>0.5833333333333334</v>
      </c>
      <c r="C81" s="41" t="s">
        <v>1626</v>
      </c>
      <c r="D81" s="77">
        <v>19718.0</v>
      </c>
      <c r="E81" s="77">
        <v>44631.0</v>
      </c>
      <c r="F81" s="24" t="s">
        <v>17989</v>
      </c>
      <c r="G81" s="24" t="s">
        <v>17990</v>
      </c>
      <c r="H81" s="24" t="s">
        <v>7675</v>
      </c>
      <c r="I81" s="24" t="s">
        <v>6831</v>
      </c>
      <c r="J81" s="24"/>
      <c r="K81" s="24" t="s">
        <v>17991</v>
      </c>
    </row>
    <row r="82">
      <c r="A82" s="24" t="s">
        <v>6538</v>
      </c>
      <c r="B82" s="76">
        <v>0.6041666666666666</v>
      </c>
      <c r="C82" s="41" t="s">
        <v>224</v>
      </c>
      <c r="D82" s="77">
        <v>24448.0</v>
      </c>
      <c r="E82" s="77">
        <v>44631.0</v>
      </c>
      <c r="F82" s="24" t="s">
        <v>17989</v>
      </c>
      <c r="G82" s="24" t="s">
        <v>17990</v>
      </c>
      <c r="H82" s="24" t="s">
        <v>7675</v>
      </c>
      <c r="I82" s="24" t="s">
        <v>6908</v>
      </c>
      <c r="J82" s="24"/>
      <c r="K82" s="24" t="s">
        <v>17991</v>
      </c>
    </row>
    <row r="83">
      <c r="A83" s="24">
        <v>12752.0</v>
      </c>
      <c r="B83" s="76">
        <v>0.6145833333333334</v>
      </c>
      <c r="C83" s="41" t="s">
        <v>1687</v>
      </c>
      <c r="D83" s="77">
        <v>25799.0</v>
      </c>
      <c r="E83" s="77">
        <v>44631.0</v>
      </c>
      <c r="F83" s="24" t="s">
        <v>17989</v>
      </c>
      <c r="G83" s="24" t="s">
        <v>17990</v>
      </c>
      <c r="H83" s="24" t="s">
        <v>7682</v>
      </c>
      <c r="I83" s="24" t="s">
        <v>6814</v>
      </c>
      <c r="J83" s="24"/>
      <c r="K83" s="24" t="s">
        <v>17991</v>
      </c>
    </row>
    <row r="84">
      <c r="A84" s="24">
        <v>15555.0</v>
      </c>
      <c r="B84" s="76">
        <v>0.6145833333333334</v>
      </c>
      <c r="C84" s="41" t="s">
        <v>3962</v>
      </c>
      <c r="D84" s="77">
        <v>20542.0</v>
      </c>
      <c r="E84" s="77">
        <v>44631.0</v>
      </c>
      <c r="F84" s="24" t="s">
        <v>17992</v>
      </c>
      <c r="G84" s="24" t="s">
        <v>17990</v>
      </c>
      <c r="H84" s="24" t="s">
        <v>7675</v>
      </c>
      <c r="I84" s="24" t="s">
        <v>6831</v>
      </c>
      <c r="J84" s="24"/>
      <c r="K84" s="24" t="s">
        <v>17991</v>
      </c>
    </row>
    <row r="85">
      <c r="A85" s="24">
        <v>9858.0</v>
      </c>
      <c r="B85" s="76">
        <v>0.625</v>
      </c>
      <c r="C85" s="41" t="s">
        <v>313</v>
      </c>
      <c r="D85" s="77">
        <v>13270.0</v>
      </c>
      <c r="E85" s="77">
        <v>44631.0</v>
      </c>
      <c r="F85" s="24" t="s">
        <v>17989</v>
      </c>
      <c r="G85" s="24" t="s">
        <v>17994</v>
      </c>
      <c r="H85" s="24" t="s">
        <v>7681</v>
      </c>
      <c r="I85" s="24" t="s">
        <v>6831</v>
      </c>
      <c r="J85" s="24"/>
      <c r="K85" s="24" t="s">
        <v>17991</v>
      </c>
    </row>
    <row r="86">
      <c r="A86" s="24">
        <v>14668.0</v>
      </c>
      <c r="B86" s="76">
        <v>0.625</v>
      </c>
      <c r="C86" s="41" t="s">
        <v>3214</v>
      </c>
      <c r="D86" s="77">
        <v>23488.0</v>
      </c>
      <c r="E86" s="77">
        <v>44631.0</v>
      </c>
      <c r="F86" s="24" t="s">
        <v>17989</v>
      </c>
      <c r="G86" s="24" t="s">
        <v>17990</v>
      </c>
      <c r="H86" s="24" t="s">
        <v>7682</v>
      </c>
      <c r="I86" s="24" t="s">
        <v>6811</v>
      </c>
      <c r="J86" s="24"/>
      <c r="K86" s="24" t="s">
        <v>17991</v>
      </c>
    </row>
    <row r="87">
      <c r="A87" s="24">
        <v>16044.0</v>
      </c>
      <c r="B87" s="76">
        <v>0.3333333333333333</v>
      </c>
      <c r="C87" s="41" t="s">
        <v>4402</v>
      </c>
      <c r="D87" s="77">
        <v>29615.0</v>
      </c>
      <c r="E87" s="77">
        <v>44634.0</v>
      </c>
      <c r="F87" s="24" t="s">
        <v>17989</v>
      </c>
      <c r="G87" s="24" t="s">
        <v>17990</v>
      </c>
      <c r="H87" s="24" t="s">
        <v>7682</v>
      </c>
      <c r="I87" s="24" t="s">
        <v>6908</v>
      </c>
      <c r="J87" s="24"/>
      <c r="K87" s="24" t="s">
        <v>17991</v>
      </c>
    </row>
    <row r="88">
      <c r="A88" s="24">
        <v>15335.0</v>
      </c>
      <c r="B88" s="76">
        <v>0.3333333333333333</v>
      </c>
      <c r="C88" s="41" t="s">
        <v>3769</v>
      </c>
      <c r="D88" s="77">
        <v>33029.0</v>
      </c>
      <c r="E88" s="77">
        <v>44634.0</v>
      </c>
      <c r="F88" s="24" t="s">
        <v>17992</v>
      </c>
      <c r="G88" s="24" t="s">
        <v>17990</v>
      </c>
      <c r="H88" s="24" t="s">
        <v>7675</v>
      </c>
      <c r="I88" s="24" t="s">
        <v>6846</v>
      </c>
      <c r="J88" s="24"/>
      <c r="K88" s="24" t="s">
        <v>17991</v>
      </c>
    </row>
    <row r="89">
      <c r="A89" s="24">
        <v>11171.0</v>
      </c>
      <c r="B89" s="76">
        <v>0.3541666666666667</v>
      </c>
      <c r="C89" s="41" t="s">
        <v>841</v>
      </c>
      <c r="D89" s="77">
        <v>27123.0</v>
      </c>
      <c r="E89" s="77">
        <v>44634.0</v>
      </c>
      <c r="F89" s="24" t="s">
        <v>17989</v>
      </c>
      <c r="G89" s="24" t="s">
        <v>17990</v>
      </c>
      <c r="H89" s="24" t="s">
        <v>7675</v>
      </c>
      <c r="I89" s="24" t="s">
        <v>6876</v>
      </c>
      <c r="J89" s="24"/>
      <c r="K89" s="24" t="s">
        <v>17991</v>
      </c>
    </row>
    <row r="90">
      <c r="A90" s="24">
        <v>9760.0</v>
      </c>
      <c r="B90" s="76">
        <v>0.3645833333333333</v>
      </c>
      <c r="C90" s="41" t="s">
        <v>271</v>
      </c>
      <c r="D90" s="77">
        <v>20490.0</v>
      </c>
      <c r="E90" s="77">
        <v>44634.0</v>
      </c>
      <c r="F90" s="24" t="s">
        <v>17989</v>
      </c>
      <c r="G90" s="24" t="s">
        <v>17990</v>
      </c>
      <c r="H90" s="24" t="s">
        <v>7675</v>
      </c>
      <c r="I90" s="24" t="s">
        <v>6908</v>
      </c>
      <c r="J90" s="24"/>
      <c r="K90" s="24" t="s">
        <v>17991</v>
      </c>
    </row>
    <row r="91">
      <c r="A91" s="24">
        <v>15167.0</v>
      </c>
      <c r="B91" s="76">
        <v>0.375</v>
      </c>
      <c r="C91" s="41" t="s">
        <v>3631</v>
      </c>
      <c r="D91" s="77">
        <v>23568.0</v>
      </c>
      <c r="E91" s="77">
        <v>44634.0</v>
      </c>
      <c r="F91" s="24" t="s">
        <v>17989</v>
      </c>
      <c r="G91" s="24" t="s">
        <v>17990</v>
      </c>
      <c r="H91" s="24" t="s">
        <v>7682</v>
      </c>
      <c r="I91" s="24" t="s">
        <v>6770</v>
      </c>
      <c r="J91" s="24"/>
      <c r="K91" s="24" t="s">
        <v>17991</v>
      </c>
    </row>
    <row r="92">
      <c r="A92" s="24">
        <v>15002.0</v>
      </c>
      <c r="B92" s="76">
        <v>0.3854166666666667</v>
      </c>
      <c r="C92" s="41" t="s">
        <v>3494</v>
      </c>
      <c r="D92" s="77">
        <v>21001.0</v>
      </c>
      <c r="E92" s="77">
        <v>44634.0</v>
      </c>
      <c r="F92" s="24" t="s">
        <v>17989</v>
      </c>
      <c r="G92" s="24" t="s">
        <v>17990</v>
      </c>
      <c r="H92" s="24" t="s">
        <v>7682</v>
      </c>
      <c r="I92" s="24" t="s">
        <v>6877</v>
      </c>
      <c r="J92" s="24"/>
      <c r="K92" s="24" t="s">
        <v>17991</v>
      </c>
    </row>
    <row r="93">
      <c r="A93" s="24">
        <v>9197.0</v>
      </c>
      <c r="B93" s="76">
        <v>0.3958333333333333</v>
      </c>
      <c r="C93" s="41" t="s">
        <v>55</v>
      </c>
      <c r="D93" s="77">
        <v>17375.0</v>
      </c>
      <c r="E93" s="77">
        <v>44634.0</v>
      </c>
      <c r="F93" s="24" t="s">
        <v>17989</v>
      </c>
      <c r="G93" s="24" t="s">
        <v>17990</v>
      </c>
      <c r="H93" s="24" t="s">
        <v>7682</v>
      </c>
      <c r="I93" s="24" t="s">
        <v>6831</v>
      </c>
      <c r="J93" s="24"/>
      <c r="K93" s="24" t="s">
        <v>17991</v>
      </c>
    </row>
    <row r="94">
      <c r="A94" s="24">
        <v>11959.0</v>
      </c>
      <c r="B94" s="76">
        <v>0.40625</v>
      </c>
      <c r="C94" s="41" t="s">
        <v>1202</v>
      </c>
      <c r="D94" s="77">
        <v>15434.0</v>
      </c>
      <c r="E94" s="77">
        <v>44634.0</v>
      </c>
      <c r="F94" s="24" t="s">
        <v>17989</v>
      </c>
      <c r="G94" s="24" t="s">
        <v>17990</v>
      </c>
      <c r="H94" s="24" t="s">
        <v>7675</v>
      </c>
      <c r="I94" s="24" t="s">
        <v>6771</v>
      </c>
      <c r="J94" s="24"/>
      <c r="K94" s="24" t="s">
        <v>17991</v>
      </c>
    </row>
    <row r="95">
      <c r="A95" s="24">
        <v>10114.0</v>
      </c>
      <c r="B95" s="76">
        <v>0.4166666666666667</v>
      </c>
      <c r="C95" s="41" t="s">
        <v>407</v>
      </c>
      <c r="D95" s="77">
        <v>21405.0</v>
      </c>
      <c r="E95" s="77">
        <v>44634.0</v>
      </c>
      <c r="F95" s="24" t="s">
        <v>17989</v>
      </c>
      <c r="G95" s="24" t="s">
        <v>17990</v>
      </c>
      <c r="H95" s="24" t="s">
        <v>7682</v>
      </c>
      <c r="I95" s="24" t="s">
        <v>6793</v>
      </c>
      <c r="J95" s="24"/>
      <c r="K95" s="24" t="s">
        <v>17991</v>
      </c>
    </row>
    <row r="96">
      <c r="A96" s="24">
        <v>15657.0</v>
      </c>
      <c r="B96" s="76">
        <v>0.4375</v>
      </c>
      <c r="C96" s="41" t="s">
        <v>4052</v>
      </c>
      <c r="D96" s="77">
        <v>24273.0</v>
      </c>
      <c r="E96" s="77">
        <v>44634.0</v>
      </c>
      <c r="F96" s="24" t="s">
        <v>17989</v>
      </c>
      <c r="G96" s="24" t="s">
        <v>17990</v>
      </c>
      <c r="H96" s="24" t="s">
        <v>7675</v>
      </c>
      <c r="I96" s="24" t="s">
        <v>6882</v>
      </c>
      <c r="J96" s="24"/>
      <c r="K96" s="24" t="s">
        <v>17991</v>
      </c>
    </row>
    <row r="97">
      <c r="A97" s="24">
        <v>9538.0</v>
      </c>
      <c r="B97" s="76">
        <v>0.4375</v>
      </c>
      <c r="C97" s="41" t="s">
        <v>190</v>
      </c>
      <c r="D97" s="77">
        <v>19933.0</v>
      </c>
      <c r="E97" s="77">
        <v>44634.0</v>
      </c>
      <c r="F97" s="24" t="s">
        <v>17989</v>
      </c>
      <c r="G97" s="24" t="s">
        <v>17990</v>
      </c>
      <c r="H97" s="24" t="s">
        <v>7675</v>
      </c>
      <c r="I97" s="24" t="s">
        <v>6777</v>
      </c>
      <c r="J97" s="24"/>
      <c r="K97" s="24" t="s">
        <v>17991</v>
      </c>
    </row>
    <row r="98">
      <c r="A98" s="24">
        <v>14411.0</v>
      </c>
      <c r="B98" s="76">
        <v>0.4479166666666667</v>
      </c>
      <c r="C98" s="41" t="s">
        <v>3004</v>
      </c>
      <c r="D98" s="77">
        <v>20328.0</v>
      </c>
      <c r="E98" s="77">
        <v>44634.0</v>
      </c>
      <c r="F98" s="24" t="s">
        <v>17989</v>
      </c>
      <c r="G98" s="24" t="s">
        <v>17990</v>
      </c>
      <c r="H98" s="24" t="s">
        <v>7682</v>
      </c>
      <c r="I98" s="24" t="s">
        <v>6831</v>
      </c>
      <c r="J98" s="24"/>
      <c r="K98" s="24" t="s">
        <v>17991</v>
      </c>
    </row>
    <row r="99">
      <c r="A99" s="24">
        <v>13078.0</v>
      </c>
      <c r="B99" s="76">
        <v>0.4583333333333333</v>
      </c>
      <c r="C99" s="41" t="s">
        <v>1959</v>
      </c>
      <c r="D99" s="77">
        <v>25457.0</v>
      </c>
      <c r="E99" s="77">
        <v>44634.0</v>
      </c>
      <c r="F99" s="24" t="s">
        <v>17989</v>
      </c>
      <c r="G99" s="24" t="s">
        <v>17990</v>
      </c>
      <c r="H99" s="24" t="s">
        <v>7682</v>
      </c>
      <c r="I99" s="24" t="s">
        <v>6789</v>
      </c>
      <c r="J99" s="24"/>
      <c r="K99" s="24" t="s">
        <v>17991</v>
      </c>
    </row>
    <row r="100">
      <c r="A100" s="24">
        <v>11856.0</v>
      </c>
      <c r="B100" s="76">
        <v>0.4583333333333333</v>
      </c>
      <c r="C100" s="41" t="s">
        <v>1148</v>
      </c>
      <c r="D100" s="77">
        <v>23707.0</v>
      </c>
      <c r="E100" s="77">
        <v>44634.0</v>
      </c>
      <c r="F100" s="24" t="s">
        <v>17989</v>
      </c>
      <c r="G100" s="24" t="s">
        <v>17990</v>
      </c>
      <c r="H100" s="24" t="s">
        <v>7675</v>
      </c>
      <c r="I100" s="24" t="s">
        <v>6846</v>
      </c>
      <c r="J100" s="24"/>
      <c r="K100" s="24" t="s">
        <v>17991</v>
      </c>
    </row>
    <row r="101">
      <c r="A101" s="24">
        <v>16542.0</v>
      </c>
      <c r="B101" s="76">
        <v>0.46875</v>
      </c>
      <c r="C101" s="41" t="s">
        <v>4830</v>
      </c>
      <c r="D101" s="77">
        <v>16692.0</v>
      </c>
      <c r="E101" s="77">
        <v>44634.0</v>
      </c>
      <c r="F101" s="24" t="s">
        <v>17989</v>
      </c>
      <c r="G101" s="24" t="s">
        <v>17990</v>
      </c>
      <c r="H101" s="24" t="s">
        <v>7682</v>
      </c>
      <c r="I101" s="24" t="s">
        <v>6913</v>
      </c>
      <c r="J101" s="24"/>
      <c r="K101" s="24" t="s">
        <v>17991</v>
      </c>
    </row>
    <row r="102">
      <c r="A102" s="24">
        <v>10273.0</v>
      </c>
      <c r="B102" s="76">
        <v>0.5520833333333334</v>
      </c>
      <c r="C102" s="41" t="s">
        <v>466</v>
      </c>
      <c r="D102" s="77">
        <v>15730.0</v>
      </c>
      <c r="E102" s="77">
        <v>44634.0</v>
      </c>
      <c r="F102" s="24" t="s">
        <v>17989</v>
      </c>
      <c r="G102" s="24" t="s">
        <v>17990</v>
      </c>
      <c r="H102" s="24" t="s">
        <v>7675</v>
      </c>
      <c r="I102" s="24" t="s">
        <v>6904</v>
      </c>
      <c r="J102" s="24"/>
      <c r="K102" s="24" t="s">
        <v>17991</v>
      </c>
    </row>
    <row r="103">
      <c r="A103" s="24">
        <v>16246.0</v>
      </c>
      <c r="B103" s="76">
        <v>0.59375</v>
      </c>
      <c r="C103" s="41" t="s">
        <v>4577</v>
      </c>
      <c r="D103" s="77">
        <v>24375.0</v>
      </c>
      <c r="E103" s="77">
        <v>44634.0</v>
      </c>
      <c r="F103" s="24" t="s">
        <v>17989</v>
      </c>
      <c r="G103" s="24" t="s">
        <v>17990</v>
      </c>
      <c r="H103" s="24" t="s">
        <v>7682</v>
      </c>
      <c r="I103" s="24" t="s">
        <v>6949</v>
      </c>
      <c r="J103" s="24"/>
      <c r="K103" s="24" t="s">
        <v>17991</v>
      </c>
    </row>
    <row r="104">
      <c r="A104" s="24">
        <v>13798.0</v>
      </c>
      <c r="B104" s="76">
        <v>0.6145833333333334</v>
      </c>
      <c r="C104" s="41" t="s">
        <v>2529</v>
      </c>
      <c r="D104" s="77">
        <v>34259.0</v>
      </c>
      <c r="E104" s="77">
        <v>44634.0</v>
      </c>
      <c r="F104" s="24" t="s">
        <v>17989</v>
      </c>
      <c r="G104" s="24" t="s">
        <v>17990</v>
      </c>
      <c r="H104" s="24" t="s">
        <v>7682</v>
      </c>
      <c r="I104" s="24" t="s">
        <v>6908</v>
      </c>
      <c r="J104" s="24"/>
      <c r="K104" s="24" t="s">
        <v>17991</v>
      </c>
    </row>
    <row r="105">
      <c r="A105" s="24">
        <v>17367.0</v>
      </c>
      <c r="B105" s="76">
        <v>0.6354166666666666</v>
      </c>
      <c r="C105" s="41" t="s">
        <v>5534</v>
      </c>
      <c r="D105" s="77">
        <v>20919.0</v>
      </c>
      <c r="E105" s="77">
        <v>44634.0</v>
      </c>
      <c r="F105" s="24" t="s">
        <v>17989</v>
      </c>
      <c r="G105" s="24" t="s">
        <v>17990</v>
      </c>
      <c r="H105" s="24" t="s">
        <v>7682</v>
      </c>
      <c r="I105" s="24" t="s">
        <v>6908</v>
      </c>
      <c r="J105" s="24"/>
      <c r="K105" s="24" t="s">
        <v>17991</v>
      </c>
    </row>
    <row r="106">
      <c r="A106" s="24">
        <v>15771.0</v>
      </c>
      <c r="B106" s="76">
        <v>0.6458333333333334</v>
      </c>
      <c r="C106" s="41" t="s">
        <v>4158</v>
      </c>
      <c r="D106" s="77">
        <v>19858.0</v>
      </c>
      <c r="E106" s="77">
        <v>44634.0</v>
      </c>
      <c r="F106" s="24" t="s">
        <v>17989</v>
      </c>
      <c r="G106" s="24" t="s">
        <v>17990</v>
      </c>
      <c r="H106" s="24" t="s">
        <v>7675</v>
      </c>
      <c r="I106" s="24" t="s">
        <v>6771</v>
      </c>
      <c r="J106" s="24"/>
      <c r="K106" s="24" t="s">
        <v>17991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13.71"/>
    <col customWidth="1" min="3" max="3" width="5.86"/>
    <col customWidth="1" min="4" max="4" width="26.71"/>
    <col customWidth="1" min="5" max="5" width="9.71"/>
    <col customWidth="1" min="6" max="6" width="11.29"/>
    <col customWidth="1" min="7" max="7" width="27.0"/>
    <col customWidth="1" min="8" max="8" width="36.86"/>
    <col customWidth="1" min="9" max="9" width="3.57"/>
    <col customWidth="1" min="10" max="10" width="41.0"/>
    <col customWidth="1" min="11" max="11" width="6.14"/>
  </cols>
  <sheetData>
    <row r="1">
      <c r="A1" s="121" t="s">
        <v>18206</v>
      </c>
      <c r="B1" s="93" t="s">
        <v>20</v>
      </c>
      <c r="C1" s="93" t="s">
        <v>19</v>
      </c>
      <c r="D1" s="121" t="s">
        <v>20</v>
      </c>
      <c r="E1" s="121" t="s">
        <v>7666</v>
      </c>
      <c r="F1" s="93" t="s">
        <v>18176</v>
      </c>
      <c r="G1" s="93" t="s">
        <v>7670</v>
      </c>
      <c r="H1" s="93" t="s">
        <v>18207</v>
      </c>
      <c r="I1" s="93" t="s">
        <v>18208</v>
      </c>
      <c r="J1" s="93" t="s">
        <v>7671</v>
      </c>
      <c r="K1" s="93" t="s">
        <v>18209</v>
      </c>
    </row>
    <row r="2">
      <c r="A2" s="122">
        <v>44620.0</v>
      </c>
      <c r="B2" s="95" t="s">
        <v>18210</v>
      </c>
      <c r="C2" s="95">
        <v>17645.0</v>
      </c>
      <c r="D2" s="122" t="str">
        <f>VLOOKUP(C2, 'PATIENT DATA'!A:B,2,0)</f>
        <v>ZUANY, CARLOS E</v>
      </c>
      <c r="E2" s="122">
        <v>44616.0</v>
      </c>
      <c r="F2" s="95" t="s">
        <v>18211</v>
      </c>
      <c r="G2" s="95" t="s">
        <v>6811</v>
      </c>
      <c r="H2" s="95" t="s">
        <v>18212</v>
      </c>
      <c r="I2" s="95" t="s">
        <v>18213</v>
      </c>
      <c r="J2" s="95" t="s">
        <v>18214</v>
      </c>
      <c r="K2" s="95" t="s">
        <v>18215</v>
      </c>
    </row>
    <row r="3">
      <c r="A3" s="122">
        <v>44620.0</v>
      </c>
      <c r="B3" s="95" t="s">
        <v>18216</v>
      </c>
      <c r="C3" s="95">
        <v>15578.0</v>
      </c>
      <c r="D3" s="122" t="str">
        <f>VLOOKUP(C3, 'PATIENT DATA'!A:B,2,0)</f>
        <v>SALAZAR, ENRIQUE MARQUEZ</v>
      </c>
      <c r="E3" s="122">
        <v>44601.0</v>
      </c>
      <c r="F3" s="95" t="s">
        <v>18211</v>
      </c>
      <c r="G3" s="95" t="s">
        <v>18189</v>
      </c>
      <c r="H3" s="95" t="s">
        <v>18217</v>
      </c>
      <c r="I3" s="95" t="s">
        <v>18213</v>
      </c>
      <c r="J3" s="95" t="s">
        <v>18214</v>
      </c>
      <c r="K3" s="95" t="s">
        <v>18215</v>
      </c>
    </row>
    <row r="4">
      <c r="A4" s="122">
        <v>44620.0</v>
      </c>
      <c r="B4" s="95" t="s">
        <v>18216</v>
      </c>
      <c r="C4" s="95">
        <v>16829.0</v>
      </c>
      <c r="D4" s="122" t="str">
        <f>VLOOKUP(C4, 'PATIENT DATA'!A:B,2,0)</f>
        <v>OLVERA, CONCEPCION</v>
      </c>
      <c r="E4" s="122">
        <v>44601.0</v>
      </c>
      <c r="F4" s="95" t="s">
        <v>18218</v>
      </c>
      <c r="G4" s="95" t="s">
        <v>6941</v>
      </c>
      <c r="H4" s="95" t="s">
        <v>18217</v>
      </c>
      <c r="I4" s="95" t="s">
        <v>18213</v>
      </c>
      <c r="J4" s="95" t="s">
        <v>18214</v>
      </c>
      <c r="K4" s="95" t="s">
        <v>18215</v>
      </c>
    </row>
    <row r="5">
      <c r="A5" s="122">
        <v>44620.0</v>
      </c>
      <c r="B5" s="95" t="s">
        <v>18216</v>
      </c>
      <c r="C5" s="95">
        <v>14725.0</v>
      </c>
      <c r="D5" s="122" t="str">
        <f>VLOOKUP(C5, 'PATIENT DATA'!A:B,2,0)</f>
        <v>MOORE, DELMAR</v>
      </c>
      <c r="E5" s="122">
        <v>44606.0</v>
      </c>
      <c r="F5" s="95" t="s">
        <v>18211</v>
      </c>
      <c r="G5" s="95" t="s">
        <v>18188</v>
      </c>
      <c r="H5" s="95" t="s">
        <v>18217</v>
      </c>
      <c r="I5" s="95" t="s">
        <v>18213</v>
      </c>
      <c r="J5" s="95" t="s">
        <v>18214</v>
      </c>
      <c r="K5" s="95" t="s">
        <v>18215</v>
      </c>
    </row>
    <row r="6">
      <c r="A6" s="122">
        <v>44620.0</v>
      </c>
      <c r="B6" s="95" t="s">
        <v>18216</v>
      </c>
      <c r="C6" s="95">
        <v>16887.0</v>
      </c>
      <c r="D6" s="122" t="str">
        <f>VLOOKUP(C6, 'PATIENT DATA'!A:B,2,0)</f>
        <v>MARRUFO, MARK</v>
      </c>
      <c r="E6" s="122">
        <v>44606.0</v>
      </c>
      <c r="F6" s="95" t="s">
        <v>18211</v>
      </c>
      <c r="G6" s="95" t="s">
        <v>6915</v>
      </c>
      <c r="H6" s="95" t="s">
        <v>18217</v>
      </c>
      <c r="I6" s="95" t="s">
        <v>18213</v>
      </c>
      <c r="J6" s="95" t="s">
        <v>18214</v>
      </c>
      <c r="K6" s="95" t="s">
        <v>18215</v>
      </c>
    </row>
    <row r="7">
      <c r="A7" s="122">
        <v>44620.0</v>
      </c>
      <c r="B7" s="95" t="s">
        <v>18216</v>
      </c>
      <c r="C7" s="95">
        <v>17146.0</v>
      </c>
      <c r="D7" s="122" t="str">
        <f>VLOOKUP(C7, 'PATIENT DATA'!A:B,2,0)</f>
        <v>MOLINAR, ARMANDO</v>
      </c>
      <c r="E7" s="122">
        <v>44610.0</v>
      </c>
      <c r="F7" s="95" t="s">
        <v>18219</v>
      </c>
      <c r="G7" s="95" t="s">
        <v>18190</v>
      </c>
      <c r="H7" s="95" t="s">
        <v>18217</v>
      </c>
      <c r="I7" s="95" t="s">
        <v>18213</v>
      </c>
      <c r="J7" s="95" t="s">
        <v>18214</v>
      </c>
      <c r="K7" s="95" t="s">
        <v>18215</v>
      </c>
    </row>
    <row r="8">
      <c r="A8" s="122">
        <v>44620.0</v>
      </c>
      <c r="B8" s="95" t="s">
        <v>18216</v>
      </c>
      <c r="C8" s="95">
        <v>16035.0</v>
      </c>
      <c r="D8" s="122" t="str">
        <f>VLOOKUP(C8, 'PATIENT DATA'!A:B,2,0)</f>
        <v>HERNANDEZ, ARTURO</v>
      </c>
      <c r="E8" s="122">
        <v>44613.0</v>
      </c>
      <c r="F8" s="95" t="s">
        <v>18211</v>
      </c>
      <c r="G8" s="95" t="s">
        <v>18191</v>
      </c>
      <c r="H8" s="95" t="s">
        <v>18217</v>
      </c>
      <c r="I8" s="95" t="s">
        <v>18213</v>
      </c>
      <c r="J8" s="95" t="s">
        <v>18214</v>
      </c>
      <c r="K8" s="95" t="s">
        <v>18215</v>
      </c>
    </row>
    <row r="9">
      <c r="A9" s="122">
        <v>44628.0</v>
      </c>
      <c r="B9" s="95" t="s">
        <v>18216</v>
      </c>
      <c r="C9" s="95">
        <v>17166.0</v>
      </c>
      <c r="D9" s="122" t="str">
        <f>VLOOKUP(C9, 'PATIENT DATA'!A:B,2,0)</f>
        <v>CARDONA, ROSALIO</v>
      </c>
      <c r="E9" s="122">
        <v>44621.0</v>
      </c>
      <c r="F9" s="95" t="s">
        <v>18211</v>
      </c>
      <c r="G9" s="95" t="s">
        <v>6914</v>
      </c>
      <c r="H9" s="95" t="s">
        <v>18217</v>
      </c>
      <c r="I9" s="95" t="s">
        <v>18213</v>
      </c>
      <c r="J9" s="95" t="s">
        <v>18214</v>
      </c>
      <c r="K9" s="95" t="s">
        <v>18215</v>
      </c>
    </row>
    <row r="10">
      <c r="A10" s="122">
        <v>44620.0</v>
      </c>
      <c r="B10" s="95" t="s">
        <v>18216</v>
      </c>
      <c r="C10" s="95">
        <v>16285.0</v>
      </c>
      <c r="D10" s="122" t="str">
        <f>VLOOKUP(C10, 'PATIENT DATA'!A:B,2,0)</f>
        <v>BARAJAS, EDMUNDO</v>
      </c>
      <c r="E10" s="122">
        <v>44592.0</v>
      </c>
      <c r="F10" s="95" t="s">
        <v>18211</v>
      </c>
      <c r="G10" s="95" t="s">
        <v>18188</v>
      </c>
      <c r="H10" s="95" t="s">
        <v>18217</v>
      </c>
      <c r="I10" s="95" t="s">
        <v>18213</v>
      </c>
      <c r="J10" s="95" t="s">
        <v>18220</v>
      </c>
      <c r="K10" s="95" t="s">
        <v>18215</v>
      </c>
    </row>
    <row r="11">
      <c r="A11" s="122">
        <v>44622.0</v>
      </c>
      <c r="B11" s="95" t="s">
        <v>18221</v>
      </c>
      <c r="C11" s="95">
        <v>16219.0</v>
      </c>
      <c r="D11" s="122" t="str">
        <f>VLOOKUP(C11, 'PATIENT DATA'!A:B,2,0)</f>
        <v>BUSTILLOS, MANUEL A</v>
      </c>
      <c r="E11" s="122">
        <v>44621.0</v>
      </c>
      <c r="F11" s="95" t="s">
        <v>18211</v>
      </c>
      <c r="G11" s="95" t="s">
        <v>18222</v>
      </c>
      <c r="H11" s="95" t="s">
        <v>18223</v>
      </c>
      <c r="I11" s="95" t="s">
        <v>18213</v>
      </c>
      <c r="J11" s="95" t="s">
        <v>18214</v>
      </c>
      <c r="K11" s="95" t="s">
        <v>18215</v>
      </c>
    </row>
    <row r="12">
      <c r="A12" s="122">
        <v>44987.0</v>
      </c>
      <c r="B12" s="95" t="s">
        <v>18221</v>
      </c>
      <c r="C12" s="95">
        <v>16219.0</v>
      </c>
      <c r="D12" s="122" t="str">
        <f>VLOOKUP(C12, 'PATIENT DATA'!A:B,2,0)</f>
        <v>BUSTILLOS, MANUEL A</v>
      </c>
      <c r="E12" s="122">
        <v>44594.0</v>
      </c>
      <c r="F12" s="95" t="s">
        <v>18211</v>
      </c>
      <c r="G12" s="95" t="s">
        <v>18222</v>
      </c>
      <c r="H12" s="95" t="s">
        <v>18223</v>
      </c>
      <c r="I12" s="95" t="s">
        <v>18213</v>
      </c>
      <c r="J12" s="95" t="s">
        <v>18224</v>
      </c>
      <c r="K12" s="95" t="s">
        <v>18215</v>
      </c>
    </row>
    <row r="13">
      <c r="A13" s="122">
        <v>44621.0</v>
      </c>
      <c r="B13" s="95" t="s">
        <v>18225</v>
      </c>
      <c r="C13" s="95">
        <v>16176.0</v>
      </c>
      <c r="D13" s="122" t="str">
        <f>VLOOKUP(C13, 'PATIENT DATA'!A:B,2,0)</f>
        <v>RENTERIA, SUSANA</v>
      </c>
      <c r="E13" s="122">
        <v>44616.0</v>
      </c>
      <c r="F13" s="95" t="s">
        <v>18226</v>
      </c>
      <c r="G13" s="95" t="s">
        <v>6793</v>
      </c>
      <c r="H13" s="95" t="s">
        <v>18227</v>
      </c>
      <c r="I13" s="95" t="s">
        <v>18213</v>
      </c>
      <c r="J13" s="95" t="s">
        <v>18214</v>
      </c>
      <c r="K13" s="95" t="s">
        <v>18215</v>
      </c>
    </row>
    <row r="14">
      <c r="A14" s="122">
        <v>44630.0</v>
      </c>
      <c r="B14" s="95" t="s">
        <v>18216</v>
      </c>
      <c r="C14" s="95">
        <v>15479.0</v>
      </c>
      <c r="D14" s="122" t="str">
        <f>VLOOKUP(C14, 'PATIENT DATA'!A:B,2,0)</f>
        <v>MARTINEZ, JARA</v>
      </c>
      <c r="E14" s="122">
        <v>44628.0</v>
      </c>
      <c r="F14" s="95" t="s">
        <v>18211</v>
      </c>
      <c r="G14" s="95" t="s">
        <v>18228</v>
      </c>
      <c r="H14" s="95" t="s">
        <v>18229</v>
      </c>
      <c r="I14" s="95" t="s">
        <v>18213</v>
      </c>
      <c r="J14" s="95" t="s">
        <v>18214</v>
      </c>
      <c r="K14" s="95" t="s">
        <v>18215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18081</v>
      </c>
      <c r="B1" s="22" t="s">
        <v>18230</v>
      </c>
      <c r="C1" s="22" t="s">
        <v>18231</v>
      </c>
      <c r="D1" s="22" t="s">
        <v>18232</v>
      </c>
      <c r="E1" s="22" t="s">
        <v>18233</v>
      </c>
      <c r="F1" s="22" t="s">
        <v>18082</v>
      </c>
      <c r="G1" s="22" t="s">
        <v>18234</v>
      </c>
      <c r="H1" s="22" t="s">
        <v>18235</v>
      </c>
      <c r="I1" s="22" t="s">
        <v>18236</v>
      </c>
      <c r="J1" s="22" t="s">
        <v>18237</v>
      </c>
      <c r="K1" s="22" t="s">
        <v>18238</v>
      </c>
      <c r="L1" s="22" t="s">
        <v>18239</v>
      </c>
      <c r="M1" s="22" t="s">
        <v>18240</v>
      </c>
      <c r="N1" s="22" t="s">
        <v>18241</v>
      </c>
      <c r="O1" s="22" t="s">
        <v>18242</v>
      </c>
      <c r="P1" s="22" t="s">
        <v>18243</v>
      </c>
      <c r="Q1" s="22" t="s">
        <v>18244</v>
      </c>
      <c r="R1" s="22" t="s">
        <v>18245</v>
      </c>
      <c r="S1" s="22" t="s">
        <v>18246</v>
      </c>
      <c r="T1" s="22" t="s">
        <v>18247</v>
      </c>
      <c r="U1" s="22" t="s">
        <v>18248</v>
      </c>
      <c r="V1" s="22" t="s">
        <v>18249</v>
      </c>
      <c r="W1" s="22" t="s">
        <v>18250</v>
      </c>
      <c r="X1" s="22" t="s">
        <v>18251</v>
      </c>
      <c r="Y1" s="22" t="s">
        <v>18252</v>
      </c>
      <c r="Z1" s="22" t="s">
        <v>18253</v>
      </c>
      <c r="AA1" s="22" t="s">
        <v>18254</v>
      </c>
      <c r="AB1" s="22" t="s">
        <v>18255</v>
      </c>
      <c r="AC1" s="22" t="s">
        <v>18256</v>
      </c>
      <c r="AD1" s="22" t="s">
        <v>18257</v>
      </c>
      <c r="AE1" s="22" t="s">
        <v>18258</v>
      </c>
      <c r="AF1" s="22" t="s">
        <v>18259</v>
      </c>
      <c r="AG1" s="22" t="s">
        <v>18260</v>
      </c>
      <c r="AH1" s="22" t="s">
        <v>7780</v>
      </c>
      <c r="AI1" s="22" t="s">
        <v>18261</v>
      </c>
      <c r="AJ1" s="22" t="s">
        <v>18262</v>
      </c>
      <c r="AK1" s="22" t="s">
        <v>18263</v>
      </c>
      <c r="AL1" s="22" t="s">
        <v>18264</v>
      </c>
      <c r="AM1" s="22" t="s">
        <v>18265</v>
      </c>
    </row>
    <row r="2">
      <c r="A2" s="22">
        <v>15240.0</v>
      </c>
      <c r="B2" s="22" t="s">
        <v>8286</v>
      </c>
      <c r="C2" s="22" t="s">
        <v>8090</v>
      </c>
      <c r="D2" s="22" t="s">
        <v>10982</v>
      </c>
      <c r="E2" s="22" t="s">
        <v>7819</v>
      </c>
      <c r="F2" s="123">
        <v>30311.0</v>
      </c>
      <c r="G2" s="22">
        <v>2.0</v>
      </c>
      <c r="H2" s="91">
        <v>44636.0</v>
      </c>
      <c r="I2" s="124">
        <v>0.8125</v>
      </c>
      <c r="J2" s="22" t="s">
        <v>7672</v>
      </c>
      <c r="K2" s="22" t="s">
        <v>10983</v>
      </c>
      <c r="M2" s="22" t="s">
        <v>7799</v>
      </c>
      <c r="N2" s="22" t="s">
        <v>7800</v>
      </c>
      <c r="O2" s="22" t="s">
        <v>10984</v>
      </c>
      <c r="P2" s="22" t="s">
        <v>10986</v>
      </c>
      <c r="Q2" s="22" t="s">
        <v>10987</v>
      </c>
      <c r="R2" s="22">
        <v>202348.0</v>
      </c>
      <c r="Y2" s="22">
        <v>122.0</v>
      </c>
      <c r="AB2" s="125">
        <v>44633.04722222222</v>
      </c>
      <c r="AC2" s="125">
        <v>44636.04722222222</v>
      </c>
      <c r="AD2" s="126">
        <v>44633.0</v>
      </c>
      <c r="AE2" s="126">
        <v>44636.0</v>
      </c>
      <c r="AF2" s="22" t="s">
        <v>18266</v>
      </c>
      <c r="AG2" s="22" t="s">
        <v>18266</v>
      </c>
      <c r="AH2" s="22" t="s">
        <v>8352</v>
      </c>
      <c r="AI2" s="22">
        <v>9.105621E8</v>
      </c>
      <c r="AL2" s="127">
        <v>0.0</v>
      </c>
      <c r="AM2" s="22" t="s">
        <v>18267</v>
      </c>
    </row>
    <row r="3">
      <c r="A3" s="22">
        <v>11726.0</v>
      </c>
      <c r="B3" s="22" t="s">
        <v>10996</v>
      </c>
      <c r="D3" s="22" t="s">
        <v>8399</v>
      </c>
      <c r="E3" s="22" t="s">
        <v>7819</v>
      </c>
      <c r="F3" s="128">
        <v>13924.0</v>
      </c>
      <c r="G3" s="22">
        <v>2.0</v>
      </c>
      <c r="H3" s="91">
        <v>44636.0</v>
      </c>
      <c r="I3" s="124">
        <v>0.7916666666666666</v>
      </c>
      <c r="J3" s="22" t="s">
        <v>7693</v>
      </c>
      <c r="K3" s="22" t="s">
        <v>10997</v>
      </c>
      <c r="M3" s="22" t="s">
        <v>7799</v>
      </c>
      <c r="N3" s="22" t="s">
        <v>7800</v>
      </c>
      <c r="O3" s="22" t="s">
        <v>10998</v>
      </c>
      <c r="P3" s="22" t="s">
        <v>11000</v>
      </c>
      <c r="Q3" s="22" t="s">
        <v>11000</v>
      </c>
      <c r="R3" s="22">
        <v>203735.0</v>
      </c>
      <c r="Y3" s="22">
        <v>122.0</v>
      </c>
      <c r="AB3" s="125">
        <v>44633.04722222222</v>
      </c>
      <c r="AC3" s="125">
        <v>44636.04722222222</v>
      </c>
      <c r="AD3" s="126">
        <v>44633.0</v>
      </c>
      <c r="AE3" s="126">
        <v>44636.0</v>
      </c>
      <c r="AF3" s="22" t="s">
        <v>18266</v>
      </c>
      <c r="AG3" s="22" t="s">
        <v>18266</v>
      </c>
      <c r="AH3" s="22" t="s">
        <v>7858</v>
      </c>
      <c r="AI3" s="22" t="s">
        <v>11002</v>
      </c>
      <c r="AL3" s="127">
        <v>-3.98</v>
      </c>
      <c r="AM3" s="22" t="s">
        <v>18268</v>
      </c>
    </row>
    <row r="4">
      <c r="A4" s="22">
        <v>11270.0</v>
      </c>
      <c r="B4" s="22" t="s">
        <v>11131</v>
      </c>
      <c r="D4" s="22" t="s">
        <v>11132</v>
      </c>
      <c r="E4" s="22" t="s">
        <v>7797</v>
      </c>
      <c r="F4" s="128">
        <v>19016.0</v>
      </c>
      <c r="G4" s="22">
        <v>2.0</v>
      </c>
      <c r="H4" s="91">
        <v>44636.0</v>
      </c>
      <c r="I4" s="124">
        <v>0.3645833333333333</v>
      </c>
      <c r="J4" s="22" t="s">
        <v>7680</v>
      </c>
      <c r="K4" s="22" t="s">
        <v>11133</v>
      </c>
      <c r="M4" s="22" t="s">
        <v>7799</v>
      </c>
      <c r="N4" s="22" t="s">
        <v>7800</v>
      </c>
      <c r="O4" s="22" t="s">
        <v>11134</v>
      </c>
      <c r="P4" s="22" t="s">
        <v>11136</v>
      </c>
      <c r="R4" s="22">
        <v>204172.0</v>
      </c>
      <c r="Y4" s="22">
        <v>122.0</v>
      </c>
      <c r="AB4" s="125">
        <v>44633.04722222222</v>
      </c>
      <c r="AC4" s="125">
        <v>44636.04722222222</v>
      </c>
      <c r="AD4" s="126">
        <v>44633.0</v>
      </c>
      <c r="AE4" s="126">
        <v>44636.0</v>
      </c>
      <c r="AF4" s="22" t="s">
        <v>18266</v>
      </c>
      <c r="AG4" s="22" t="s">
        <v>18266</v>
      </c>
      <c r="AH4" s="22" t="s">
        <v>8222</v>
      </c>
      <c r="AI4" s="22" t="s">
        <v>11137</v>
      </c>
      <c r="AL4" s="127">
        <v>0.28</v>
      </c>
      <c r="AM4" s="22" t="s">
        <v>18269</v>
      </c>
    </row>
    <row r="5">
      <c r="A5" s="22">
        <v>11957.0</v>
      </c>
      <c r="B5" s="22" t="s">
        <v>10615</v>
      </c>
      <c r="D5" s="22" t="s">
        <v>7795</v>
      </c>
      <c r="E5" s="22" t="s">
        <v>7819</v>
      </c>
      <c r="F5" s="128">
        <v>28564.0</v>
      </c>
      <c r="G5" s="22">
        <v>2.0</v>
      </c>
      <c r="H5" s="91">
        <v>44636.0</v>
      </c>
      <c r="I5" s="124">
        <v>0.8541666666666666</v>
      </c>
      <c r="J5" s="22" t="s">
        <v>7674</v>
      </c>
      <c r="K5" s="22" t="s">
        <v>18270</v>
      </c>
      <c r="M5" s="22" t="s">
        <v>7799</v>
      </c>
      <c r="N5" s="22" t="s">
        <v>7800</v>
      </c>
      <c r="O5" s="22" t="s">
        <v>18271</v>
      </c>
      <c r="P5" s="22" t="s">
        <v>18272</v>
      </c>
      <c r="R5" s="22">
        <v>205323.0</v>
      </c>
      <c r="Y5" s="22">
        <v>17148.0</v>
      </c>
      <c r="AB5" s="125">
        <v>44633.04722222222</v>
      </c>
      <c r="AC5" s="125">
        <v>44636.04722222222</v>
      </c>
      <c r="AD5" s="126">
        <v>44633.0</v>
      </c>
      <c r="AE5" s="126">
        <v>44636.0</v>
      </c>
      <c r="AF5" s="22" t="s">
        <v>18273</v>
      </c>
      <c r="AG5" s="22" t="s">
        <v>18273</v>
      </c>
      <c r="AH5" s="22" t="s">
        <v>7924</v>
      </c>
      <c r="AL5" s="127">
        <v>0.0</v>
      </c>
      <c r="AM5" s="22" t="s">
        <v>18274</v>
      </c>
    </row>
    <row r="6">
      <c r="A6" s="22">
        <v>17117.0</v>
      </c>
      <c r="B6" s="22" t="s">
        <v>7827</v>
      </c>
      <c r="C6" s="22" t="s">
        <v>9015</v>
      </c>
      <c r="D6" s="22" t="s">
        <v>8184</v>
      </c>
      <c r="E6" s="22" t="s">
        <v>7797</v>
      </c>
      <c r="F6" s="128">
        <v>18876.0</v>
      </c>
      <c r="G6" s="22">
        <v>2.0</v>
      </c>
      <c r="H6" s="91">
        <v>44636.0</v>
      </c>
      <c r="I6" s="124">
        <v>0.5416666666666666</v>
      </c>
      <c r="J6" s="22" t="s">
        <v>7674</v>
      </c>
      <c r="K6" s="22" t="s">
        <v>18275</v>
      </c>
      <c r="M6" s="22" t="s">
        <v>8123</v>
      </c>
      <c r="N6" s="22" t="s">
        <v>7800</v>
      </c>
      <c r="O6" s="22" t="s">
        <v>18276</v>
      </c>
      <c r="P6" s="22" t="s">
        <v>18277</v>
      </c>
      <c r="Q6" s="22" t="s">
        <v>18277</v>
      </c>
      <c r="R6" s="22">
        <v>206039.0</v>
      </c>
      <c r="Y6" s="22">
        <v>10862.0</v>
      </c>
      <c r="AB6" s="125">
        <v>44633.04722222222</v>
      </c>
      <c r="AC6" s="125">
        <v>44636.04722222222</v>
      </c>
      <c r="AD6" s="126">
        <v>44633.0</v>
      </c>
      <c r="AE6" s="126">
        <v>44636.0</v>
      </c>
      <c r="AF6" s="22" t="s">
        <v>18278</v>
      </c>
      <c r="AG6" s="22" t="s">
        <v>18278</v>
      </c>
      <c r="AH6" s="22" t="s">
        <v>7914</v>
      </c>
      <c r="AI6" s="22">
        <v>1.14107762E8</v>
      </c>
      <c r="AL6" s="127">
        <v>0.0</v>
      </c>
      <c r="AM6" s="127">
        <v>0.0</v>
      </c>
    </row>
    <row r="7">
      <c r="A7" s="22">
        <v>16383.0</v>
      </c>
      <c r="B7" s="22" t="s">
        <v>11131</v>
      </c>
      <c r="D7" s="22" t="s">
        <v>8712</v>
      </c>
      <c r="E7" s="22" t="s">
        <v>7797</v>
      </c>
      <c r="F7" s="128">
        <v>13721.0</v>
      </c>
      <c r="G7" s="22">
        <v>2.0</v>
      </c>
      <c r="H7" s="91">
        <v>44636.0</v>
      </c>
      <c r="I7" s="124">
        <v>0.5</v>
      </c>
      <c r="J7" s="22" t="s">
        <v>7693</v>
      </c>
      <c r="K7" s="22" t="s">
        <v>18279</v>
      </c>
      <c r="M7" s="22" t="s">
        <v>7799</v>
      </c>
      <c r="N7" s="22" t="s">
        <v>7800</v>
      </c>
      <c r="O7" s="22" t="s">
        <v>18280</v>
      </c>
      <c r="P7" s="22" t="s">
        <v>18281</v>
      </c>
      <c r="Q7" s="22" t="s">
        <v>18281</v>
      </c>
      <c r="R7" s="22">
        <v>206581.0</v>
      </c>
      <c r="Y7" s="22">
        <v>122.0</v>
      </c>
      <c r="AB7" s="125">
        <v>44633.04722222222</v>
      </c>
      <c r="AC7" s="125">
        <v>44636.04722222222</v>
      </c>
      <c r="AD7" s="126">
        <v>44633.0</v>
      </c>
      <c r="AE7" s="126">
        <v>44636.0</v>
      </c>
      <c r="AF7" s="22" t="s">
        <v>18266</v>
      </c>
      <c r="AG7" s="22" t="s">
        <v>18266</v>
      </c>
      <c r="AH7" s="22" t="s">
        <v>7914</v>
      </c>
      <c r="AI7" s="22">
        <v>1.14909465E8</v>
      </c>
      <c r="AL7" s="127">
        <v>0.0</v>
      </c>
      <c r="AM7" s="127">
        <v>238.0</v>
      </c>
    </row>
    <row r="8">
      <c r="A8" s="22">
        <v>10244.0</v>
      </c>
      <c r="B8" s="22" t="s">
        <v>8863</v>
      </c>
      <c r="C8" s="22" t="s">
        <v>7864</v>
      </c>
      <c r="D8" s="22" t="s">
        <v>8491</v>
      </c>
      <c r="E8" s="22" t="s">
        <v>7797</v>
      </c>
      <c r="F8" s="123">
        <v>13101.0</v>
      </c>
      <c r="G8" s="22">
        <v>2.0</v>
      </c>
      <c r="H8" s="91">
        <v>44636.0</v>
      </c>
      <c r="I8" s="124">
        <v>0.5520833333333334</v>
      </c>
      <c r="J8" s="22" t="s">
        <v>7674</v>
      </c>
      <c r="K8" s="22" t="s">
        <v>18282</v>
      </c>
      <c r="M8" s="22" t="s">
        <v>7799</v>
      </c>
      <c r="N8" s="22" t="s">
        <v>7800</v>
      </c>
      <c r="O8" s="22">
        <v>79915.0</v>
      </c>
      <c r="P8" s="22" t="s">
        <v>18283</v>
      </c>
      <c r="Q8" s="22" t="s">
        <v>18284</v>
      </c>
      <c r="R8" s="22">
        <v>206658.0</v>
      </c>
      <c r="Y8" s="22">
        <v>10862.0</v>
      </c>
      <c r="AB8" s="125">
        <v>44633.04722222222</v>
      </c>
      <c r="AC8" s="125">
        <v>44636.04722222222</v>
      </c>
      <c r="AD8" s="126">
        <v>44633.0</v>
      </c>
      <c r="AE8" s="126">
        <v>44636.0</v>
      </c>
      <c r="AF8" s="22" t="s">
        <v>18278</v>
      </c>
      <c r="AG8" s="22" t="s">
        <v>18278</v>
      </c>
      <c r="AH8" s="22" t="s">
        <v>8161</v>
      </c>
      <c r="AI8" s="22" t="s">
        <v>18285</v>
      </c>
      <c r="AL8" s="127">
        <v>0.0</v>
      </c>
      <c r="AM8" s="127">
        <v>310.0</v>
      </c>
    </row>
    <row r="9">
      <c r="A9" s="22">
        <v>10256.0</v>
      </c>
      <c r="B9" s="22" t="s">
        <v>10990</v>
      </c>
      <c r="D9" s="22" t="s">
        <v>10991</v>
      </c>
      <c r="E9" s="22" t="s">
        <v>7797</v>
      </c>
      <c r="F9" s="123">
        <v>18566.0</v>
      </c>
      <c r="G9" s="22">
        <v>2.0</v>
      </c>
      <c r="H9" s="91">
        <v>44636.0</v>
      </c>
      <c r="I9" s="124">
        <v>0.7916666666666666</v>
      </c>
      <c r="J9" s="22" t="s">
        <v>7672</v>
      </c>
      <c r="K9" s="22" t="s">
        <v>10992</v>
      </c>
      <c r="M9" s="22" t="s">
        <v>7799</v>
      </c>
      <c r="N9" s="22" t="s">
        <v>7800</v>
      </c>
      <c r="O9" s="22">
        <v>79936.0</v>
      </c>
      <c r="P9" s="22" t="s">
        <v>10994</v>
      </c>
      <c r="Q9" s="22" t="s">
        <v>10994</v>
      </c>
      <c r="R9" s="22">
        <v>208285.0</v>
      </c>
      <c r="Y9" s="22">
        <v>122.0</v>
      </c>
      <c r="AB9" s="125">
        <v>44633.04722222222</v>
      </c>
      <c r="AC9" s="125">
        <v>44636.04722222222</v>
      </c>
      <c r="AD9" s="126">
        <v>44633.0</v>
      </c>
      <c r="AE9" s="126">
        <v>44636.0</v>
      </c>
      <c r="AF9" s="22" t="s">
        <v>18266</v>
      </c>
      <c r="AG9" s="22" t="s">
        <v>18266</v>
      </c>
      <c r="AH9" s="22" t="s">
        <v>7914</v>
      </c>
      <c r="AI9" s="22">
        <v>1.2015019101E10</v>
      </c>
      <c r="AL9" s="127">
        <v>0.0</v>
      </c>
      <c r="AM9" s="22" t="s">
        <v>18286</v>
      </c>
    </row>
    <row r="10">
      <c r="A10" s="22">
        <v>17180.0</v>
      </c>
      <c r="B10" s="22" t="s">
        <v>8338</v>
      </c>
      <c r="C10" s="22" t="s">
        <v>8090</v>
      </c>
      <c r="D10" s="22" t="s">
        <v>9533</v>
      </c>
      <c r="E10" s="22" t="s">
        <v>7797</v>
      </c>
      <c r="F10" s="123">
        <v>14910.0</v>
      </c>
      <c r="G10" s="22">
        <v>2.0</v>
      </c>
      <c r="H10" s="91">
        <v>44636.0</v>
      </c>
      <c r="I10" s="124">
        <v>0.3645833333333333</v>
      </c>
      <c r="J10" s="22" t="s">
        <v>7679</v>
      </c>
      <c r="K10" s="22" t="s">
        <v>9534</v>
      </c>
      <c r="M10" s="22" t="s">
        <v>7799</v>
      </c>
      <c r="N10" s="22" t="s">
        <v>7800</v>
      </c>
      <c r="O10" s="22" t="s">
        <v>9535</v>
      </c>
      <c r="P10" s="22" t="s">
        <v>9537</v>
      </c>
      <c r="Q10" s="22" t="s">
        <v>9538</v>
      </c>
      <c r="R10" s="22">
        <v>199811.0</v>
      </c>
      <c r="Y10" s="22">
        <v>122.0</v>
      </c>
      <c r="AB10" s="125">
        <v>44633.04722222222</v>
      </c>
      <c r="AC10" s="125">
        <v>44636.04722222222</v>
      </c>
      <c r="AD10" s="126">
        <v>44633.0</v>
      </c>
      <c r="AE10" s="126">
        <v>44636.0</v>
      </c>
      <c r="AF10" s="22" t="s">
        <v>18266</v>
      </c>
      <c r="AG10" s="22" t="s">
        <v>18266</v>
      </c>
      <c r="AH10" s="22" t="s">
        <v>8222</v>
      </c>
      <c r="AI10" s="22" t="s">
        <v>9540</v>
      </c>
      <c r="AL10" s="127">
        <v>0.0</v>
      </c>
      <c r="AM10" s="22" t="s">
        <v>18287</v>
      </c>
    </row>
    <row r="11">
      <c r="A11" s="22">
        <v>17639.0</v>
      </c>
      <c r="B11" s="22" t="s">
        <v>10458</v>
      </c>
      <c r="C11" s="22" t="s">
        <v>9621</v>
      </c>
      <c r="D11" s="22" t="s">
        <v>10459</v>
      </c>
      <c r="E11" s="22" t="s">
        <v>7797</v>
      </c>
      <c r="F11" s="128">
        <v>21790.0</v>
      </c>
      <c r="G11" s="22">
        <v>2.0</v>
      </c>
      <c r="H11" s="91">
        <v>44636.0</v>
      </c>
      <c r="I11" s="124">
        <v>0.7916666666666666</v>
      </c>
      <c r="J11" s="22" t="s">
        <v>7672</v>
      </c>
      <c r="K11" s="22" t="s">
        <v>10460</v>
      </c>
      <c r="L11" s="22" t="s">
        <v>10461</v>
      </c>
      <c r="M11" s="22" t="s">
        <v>7799</v>
      </c>
      <c r="N11" s="22" t="s">
        <v>7800</v>
      </c>
      <c r="O11" s="22" t="s">
        <v>10462</v>
      </c>
      <c r="P11" s="22" t="s">
        <v>10464</v>
      </c>
      <c r="Q11" s="22" t="s">
        <v>10464</v>
      </c>
      <c r="R11" s="22">
        <v>207084.0</v>
      </c>
      <c r="Y11" s="22">
        <v>122.0</v>
      </c>
      <c r="AB11" s="125">
        <v>44633.04722222222</v>
      </c>
      <c r="AC11" s="125">
        <v>44636.04722222222</v>
      </c>
      <c r="AD11" s="126">
        <v>44633.0</v>
      </c>
      <c r="AE11" s="126">
        <v>44636.0</v>
      </c>
      <c r="AF11" s="22" t="s">
        <v>18266</v>
      </c>
      <c r="AG11" s="22" t="s">
        <v>18266</v>
      </c>
      <c r="AH11" s="22" t="s">
        <v>6770</v>
      </c>
      <c r="AI11" s="22" t="s">
        <v>10466</v>
      </c>
      <c r="AL11" s="127">
        <v>0.0</v>
      </c>
      <c r="AM11" s="22" t="s">
        <v>18288</v>
      </c>
    </row>
    <row r="12">
      <c r="A12" s="22">
        <v>17551.0</v>
      </c>
      <c r="B12" s="22" t="s">
        <v>9803</v>
      </c>
      <c r="D12" s="22" t="s">
        <v>9126</v>
      </c>
      <c r="E12" s="22" t="s">
        <v>7797</v>
      </c>
      <c r="F12" s="128">
        <v>32702.0</v>
      </c>
      <c r="G12" s="22">
        <v>2.0</v>
      </c>
      <c r="H12" s="91">
        <v>44636.0</v>
      </c>
      <c r="I12" s="124">
        <v>0.7916666666666666</v>
      </c>
      <c r="J12" s="22" t="s">
        <v>7672</v>
      </c>
      <c r="K12" s="22" t="s">
        <v>9804</v>
      </c>
      <c r="M12" s="22" t="s">
        <v>9182</v>
      </c>
      <c r="N12" s="22" t="s">
        <v>8916</v>
      </c>
      <c r="O12" s="22" t="s">
        <v>9805</v>
      </c>
      <c r="P12" s="22" t="s">
        <v>9807</v>
      </c>
      <c r="Q12" s="22" t="s">
        <v>9807</v>
      </c>
      <c r="R12" s="22">
        <v>208198.0</v>
      </c>
      <c r="Y12" s="22">
        <v>122.0</v>
      </c>
      <c r="AB12" s="125">
        <v>44633.04722222222</v>
      </c>
      <c r="AC12" s="125">
        <v>44636.04722222222</v>
      </c>
      <c r="AD12" s="126">
        <v>44633.0</v>
      </c>
      <c r="AE12" s="126">
        <v>44636.0</v>
      </c>
      <c r="AF12" s="22" t="s">
        <v>18266</v>
      </c>
      <c r="AG12" s="22" t="s">
        <v>18266</v>
      </c>
      <c r="AH12" s="22" t="s">
        <v>9809</v>
      </c>
      <c r="AI12" s="22">
        <v>2.000743301E9</v>
      </c>
      <c r="AL12" s="127">
        <v>0.0</v>
      </c>
      <c r="AM12" s="127">
        <v>800.0</v>
      </c>
    </row>
    <row r="13">
      <c r="A13" s="22">
        <v>16221.0</v>
      </c>
      <c r="B13" s="22" t="s">
        <v>8372</v>
      </c>
      <c r="C13" s="22" t="s">
        <v>7864</v>
      </c>
      <c r="D13" s="22" t="s">
        <v>18289</v>
      </c>
      <c r="E13" s="22" t="s">
        <v>7797</v>
      </c>
      <c r="F13" s="128">
        <v>11372.0</v>
      </c>
      <c r="G13" s="22">
        <v>2.0</v>
      </c>
      <c r="H13" s="91">
        <v>44636.0</v>
      </c>
      <c r="I13" s="124">
        <v>0.7916666666666666</v>
      </c>
      <c r="J13" s="22" t="s">
        <v>7672</v>
      </c>
      <c r="K13" s="22" t="s">
        <v>18290</v>
      </c>
      <c r="M13" s="22" t="s">
        <v>7799</v>
      </c>
      <c r="N13" s="22" t="s">
        <v>7800</v>
      </c>
      <c r="O13" s="22">
        <v>79936.0</v>
      </c>
      <c r="P13" s="22" t="s">
        <v>18291</v>
      </c>
      <c r="Q13" s="22" t="s">
        <v>18292</v>
      </c>
      <c r="R13" s="22">
        <v>210620.0</v>
      </c>
      <c r="Y13" s="22">
        <v>122.0</v>
      </c>
      <c r="AB13" s="125">
        <v>44633.04722222222</v>
      </c>
      <c r="AC13" s="125">
        <v>44636.04722222222</v>
      </c>
      <c r="AD13" s="126">
        <v>44633.0</v>
      </c>
      <c r="AE13" s="126">
        <v>44636.0</v>
      </c>
      <c r="AF13" s="22" t="s">
        <v>18266</v>
      </c>
      <c r="AG13" s="22" t="s">
        <v>18266</v>
      </c>
      <c r="AH13" s="22" t="s">
        <v>8189</v>
      </c>
      <c r="AI13" s="22">
        <v>5.00000026748E11</v>
      </c>
      <c r="AL13" s="127">
        <v>0.0</v>
      </c>
      <c r="AM13" s="127">
        <v>32.68</v>
      </c>
    </row>
    <row r="14">
      <c r="A14" s="22">
        <v>16636.0</v>
      </c>
      <c r="B14" s="22" t="s">
        <v>11966</v>
      </c>
      <c r="D14" s="22" t="s">
        <v>10316</v>
      </c>
      <c r="E14" s="22" t="s">
        <v>7797</v>
      </c>
      <c r="F14" s="128">
        <v>29866.0</v>
      </c>
      <c r="G14" s="22">
        <v>2.0</v>
      </c>
      <c r="H14" s="91">
        <v>44636.0</v>
      </c>
      <c r="I14" s="124">
        <v>0.3854166666666667</v>
      </c>
      <c r="J14" s="22" t="s">
        <v>7676</v>
      </c>
      <c r="K14" s="22" t="s">
        <v>18293</v>
      </c>
      <c r="M14" s="22" t="s">
        <v>7799</v>
      </c>
      <c r="N14" s="22" t="s">
        <v>7800</v>
      </c>
      <c r="O14" s="22" t="s">
        <v>18294</v>
      </c>
      <c r="P14" s="22" t="s">
        <v>18295</v>
      </c>
      <c r="R14" s="22">
        <v>211265.0</v>
      </c>
      <c r="Y14" s="22">
        <v>122.0</v>
      </c>
      <c r="AB14" s="125">
        <v>44633.04722222222</v>
      </c>
      <c r="AC14" s="125">
        <v>44636.04722222222</v>
      </c>
      <c r="AD14" s="126">
        <v>44633.0</v>
      </c>
      <c r="AE14" s="126">
        <v>44636.0</v>
      </c>
      <c r="AF14" s="22" t="s">
        <v>18266</v>
      </c>
      <c r="AG14" s="22" t="s">
        <v>18266</v>
      </c>
      <c r="AH14" s="22" t="s">
        <v>7836</v>
      </c>
      <c r="AI14" s="22" t="s">
        <v>18296</v>
      </c>
      <c r="AL14" s="127">
        <v>0.0</v>
      </c>
      <c r="AM14" s="22" t="s">
        <v>18297</v>
      </c>
    </row>
    <row r="15">
      <c r="A15" s="22">
        <v>14502.0</v>
      </c>
      <c r="B15" s="22" t="s">
        <v>10405</v>
      </c>
      <c r="D15" s="22" t="s">
        <v>8330</v>
      </c>
      <c r="E15" s="22" t="s">
        <v>7819</v>
      </c>
      <c r="F15" s="128">
        <v>26323.0</v>
      </c>
      <c r="G15" s="22">
        <v>2.0</v>
      </c>
      <c r="H15" s="91">
        <v>44636.0</v>
      </c>
      <c r="I15" s="124">
        <v>0.7916666666666666</v>
      </c>
      <c r="J15" s="22" t="s">
        <v>7672</v>
      </c>
      <c r="K15" s="22" t="s">
        <v>10406</v>
      </c>
      <c r="M15" s="22" t="s">
        <v>7799</v>
      </c>
      <c r="N15" s="22" t="s">
        <v>7800</v>
      </c>
      <c r="O15" s="22" t="s">
        <v>10407</v>
      </c>
      <c r="P15" s="22" t="s">
        <v>10409</v>
      </c>
      <c r="R15" s="22">
        <v>211510.0</v>
      </c>
      <c r="Y15" s="22">
        <v>122.0</v>
      </c>
      <c r="AB15" s="125">
        <v>44633.04722222222</v>
      </c>
      <c r="AC15" s="125">
        <v>44636.04722222222</v>
      </c>
      <c r="AD15" s="126">
        <v>44633.0</v>
      </c>
      <c r="AE15" s="126">
        <v>44636.0</v>
      </c>
      <c r="AF15" s="22" t="s">
        <v>18266</v>
      </c>
      <c r="AG15" s="22" t="s">
        <v>18266</v>
      </c>
      <c r="AH15" s="22" t="s">
        <v>8180</v>
      </c>
      <c r="AI15" s="22" t="s">
        <v>10411</v>
      </c>
      <c r="AL15" s="127">
        <v>15.0</v>
      </c>
      <c r="AM15" s="127">
        <v>440.0</v>
      </c>
    </row>
    <row r="16">
      <c r="A16" s="22">
        <v>17168.0</v>
      </c>
      <c r="B16" s="22" t="s">
        <v>9956</v>
      </c>
      <c r="D16" s="22" t="s">
        <v>9957</v>
      </c>
      <c r="E16" s="22" t="s">
        <v>7797</v>
      </c>
      <c r="F16" s="123">
        <v>27344.0</v>
      </c>
      <c r="G16" s="22">
        <v>2.0</v>
      </c>
      <c r="H16" s="91">
        <v>44636.0</v>
      </c>
      <c r="I16" s="124">
        <v>0.7916666666666666</v>
      </c>
      <c r="J16" s="22" t="s">
        <v>7677</v>
      </c>
      <c r="K16" s="22" t="s">
        <v>9958</v>
      </c>
      <c r="L16" s="22" t="s">
        <v>9959</v>
      </c>
      <c r="M16" s="22" t="s">
        <v>7799</v>
      </c>
      <c r="N16" s="22" t="s">
        <v>7800</v>
      </c>
      <c r="O16" s="22" t="s">
        <v>9960</v>
      </c>
      <c r="P16" s="22" t="s">
        <v>9962</v>
      </c>
      <c r="Q16" s="22" t="s">
        <v>9962</v>
      </c>
      <c r="R16" s="22">
        <v>211563.0</v>
      </c>
      <c r="Y16" s="22">
        <v>122.0</v>
      </c>
      <c r="AB16" s="125">
        <v>44633.04722222222</v>
      </c>
      <c r="AC16" s="125">
        <v>44636.04722222222</v>
      </c>
      <c r="AD16" s="126">
        <v>44633.0</v>
      </c>
      <c r="AE16" s="126">
        <v>44636.0</v>
      </c>
      <c r="AF16" s="22" t="s">
        <v>18266</v>
      </c>
      <c r="AG16" s="22" t="s">
        <v>18266</v>
      </c>
      <c r="AH16" s="22" t="s">
        <v>8301</v>
      </c>
      <c r="AI16" s="22">
        <v>9.67871654E8</v>
      </c>
      <c r="AJ16" s="22">
        <v>711734.0</v>
      </c>
      <c r="AL16" s="127">
        <v>0.0</v>
      </c>
      <c r="AM16" s="22" t="s">
        <v>18298</v>
      </c>
    </row>
    <row r="17">
      <c r="A17" s="22">
        <v>14005.0</v>
      </c>
      <c r="B17" s="22" t="s">
        <v>9767</v>
      </c>
      <c r="C17" s="22" t="s">
        <v>7864</v>
      </c>
      <c r="D17" s="22" t="s">
        <v>9133</v>
      </c>
      <c r="E17" s="22" t="s">
        <v>7797</v>
      </c>
      <c r="F17" s="128">
        <v>16346.0</v>
      </c>
      <c r="G17" s="22">
        <v>2.0</v>
      </c>
      <c r="H17" s="91">
        <v>44636.0</v>
      </c>
      <c r="I17" s="124">
        <v>0.4375</v>
      </c>
      <c r="J17" s="22" t="s">
        <v>7672</v>
      </c>
      <c r="K17" s="22" t="s">
        <v>10347</v>
      </c>
      <c r="M17" s="22" t="s">
        <v>7954</v>
      </c>
      <c r="N17" s="22" t="s">
        <v>7800</v>
      </c>
      <c r="O17" s="22">
        <v>79925.0</v>
      </c>
      <c r="P17" s="22" t="s">
        <v>10349</v>
      </c>
      <c r="R17" s="22">
        <v>211689.0</v>
      </c>
      <c r="Y17" s="22">
        <v>122.0</v>
      </c>
      <c r="AB17" s="125">
        <v>44633.04722222222</v>
      </c>
      <c r="AC17" s="125">
        <v>44636.04722222222</v>
      </c>
      <c r="AD17" s="126">
        <v>44633.0</v>
      </c>
      <c r="AE17" s="126">
        <v>44636.0</v>
      </c>
      <c r="AF17" s="22" t="s">
        <v>18266</v>
      </c>
      <c r="AG17" s="22" t="s">
        <v>18266</v>
      </c>
      <c r="AH17" s="22" t="s">
        <v>7914</v>
      </c>
      <c r="AI17" s="22">
        <v>1.14073942E8</v>
      </c>
      <c r="AL17" s="127">
        <v>0.0</v>
      </c>
      <c r="AM17" s="22" t="s">
        <v>18299</v>
      </c>
    </row>
    <row r="18">
      <c r="A18" s="22">
        <v>17002.0</v>
      </c>
      <c r="B18" s="22" t="s">
        <v>8519</v>
      </c>
      <c r="C18" s="22" t="s">
        <v>9621</v>
      </c>
      <c r="D18" s="22" t="s">
        <v>18300</v>
      </c>
      <c r="E18" s="22" t="s">
        <v>7819</v>
      </c>
      <c r="F18" s="128">
        <v>16318.0</v>
      </c>
      <c r="G18" s="22">
        <v>2.0</v>
      </c>
      <c r="H18" s="91">
        <v>44636.0</v>
      </c>
      <c r="I18" s="124">
        <v>0.3125</v>
      </c>
      <c r="J18" s="22" t="s">
        <v>7678</v>
      </c>
      <c r="K18" s="22" t="s">
        <v>18301</v>
      </c>
      <c r="M18" s="22" t="s">
        <v>7799</v>
      </c>
      <c r="N18" s="22" t="s">
        <v>7800</v>
      </c>
      <c r="O18" s="22" t="s">
        <v>18302</v>
      </c>
      <c r="P18" s="22" t="s">
        <v>18303</v>
      </c>
      <c r="Q18" s="22" t="s">
        <v>18304</v>
      </c>
      <c r="R18" s="22">
        <v>213198.0</v>
      </c>
      <c r="Y18" s="22">
        <v>122.0</v>
      </c>
      <c r="AB18" s="125">
        <v>44633.04722222222</v>
      </c>
      <c r="AC18" s="125">
        <v>44636.04722222222</v>
      </c>
      <c r="AD18" s="126">
        <v>44633.0</v>
      </c>
      <c r="AE18" s="126">
        <v>44636.0</v>
      </c>
      <c r="AF18" s="22" t="s">
        <v>18266</v>
      </c>
      <c r="AG18" s="22" t="s">
        <v>18266</v>
      </c>
      <c r="AH18" s="22" t="s">
        <v>8180</v>
      </c>
      <c r="AI18" s="22" t="s">
        <v>18305</v>
      </c>
      <c r="AL18" s="127">
        <v>0.0</v>
      </c>
      <c r="AM18" s="127">
        <v>0.0</v>
      </c>
    </row>
    <row r="19">
      <c r="A19" s="22">
        <v>10945.0</v>
      </c>
      <c r="B19" s="22" t="s">
        <v>10615</v>
      </c>
      <c r="D19" s="22" t="s">
        <v>7841</v>
      </c>
      <c r="E19" s="22" t="s">
        <v>7819</v>
      </c>
      <c r="F19" s="128">
        <v>19552.0</v>
      </c>
      <c r="G19" s="22">
        <v>2.0</v>
      </c>
      <c r="H19" s="91">
        <v>44636.0</v>
      </c>
      <c r="I19" s="124">
        <v>0.7916666666666666</v>
      </c>
      <c r="J19" s="22" t="s">
        <v>7678</v>
      </c>
      <c r="K19" s="22" t="s">
        <v>10616</v>
      </c>
      <c r="M19" s="22" t="s">
        <v>7799</v>
      </c>
      <c r="N19" s="22" t="s">
        <v>7800</v>
      </c>
      <c r="O19" s="22" t="s">
        <v>10617</v>
      </c>
      <c r="P19" s="22" t="s">
        <v>10619</v>
      </c>
      <c r="Q19" s="22" t="s">
        <v>10620</v>
      </c>
      <c r="R19" s="22">
        <v>213399.0</v>
      </c>
      <c r="Y19" s="22">
        <v>122.0</v>
      </c>
      <c r="AB19" s="125">
        <v>44633.04722222222</v>
      </c>
      <c r="AC19" s="125">
        <v>44636.04722222222</v>
      </c>
      <c r="AD19" s="126">
        <v>44633.0</v>
      </c>
      <c r="AE19" s="126">
        <v>44636.0</v>
      </c>
      <c r="AF19" s="22" t="s">
        <v>18266</v>
      </c>
      <c r="AG19" s="22" t="s">
        <v>18266</v>
      </c>
      <c r="AH19" s="22" t="s">
        <v>8336</v>
      </c>
      <c r="AI19" s="22">
        <v>1.01241112E11</v>
      </c>
      <c r="AL19" s="127">
        <v>0.0</v>
      </c>
      <c r="AM19" s="22" t="s">
        <v>18306</v>
      </c>
    </row>
    <row r="20">
      <c r="A20" s="22">
        <v>11105.0</v>
      </c>
      <c r="B20" s="22" t="s">
        <v>8894</v>
      </c>
      <c r="D20" s="22" t="s">
        <v>10316</v>
      </c>
      <c r="E20" s="22" t="s">
        <v>7819</v>
      </c>
      <c r="F20" s="128">
        <v>23128.0</v>
      </c>
      <c r="G20" s="22">
        <v>2.0</v>
      </c>
      <c r="H20" s="91">
        <v>44636.0</v>
      </c>
      <c r="I20" s="124">
        <v>0.7916666666666666</v>
      </c>
      <c r="J20" s="22" t="s">
        <v>7674</v>
      </c>
      <c r="K20" s="22" t="s">
        <v>18307</v>
      </c>
      <c r="M20" s="22" t="s">
        <v>7799</v>
      </c>
      <c r="N20" s="22" t="s">
        <v>7800</v>
      </c>
      <c r="O20" s="22" t="s">
        <v>10386</v>
      </c>
      <c r="P20" s="22" t="s">
        <v>18308</v>
      </c>
      <c r="R20" s="22">
        <v>213468.0</v>
      </c>
      <c r="Y20" s="22">
        <v>10862.0</v>
      </c>
      <c r="AB20" s="125">
        <v>44633.04722222222</v>
      </c>
      <c r="AC20" s="125">
        <v>44636.04722222222</v>
      </c>
      <c r="AD20" s="126">
        <v>44633.0</v>
      </c>
      <c r="AE20" s="126">
        <v>44636.0</v>
      </c>
      <c r="AF20" s="22" t="s">
        <v>18278</v>
      </c>
      <c r="AG20" s="22" t="s">
        <v>18278</v>
      </c>
      <c r="AH20" s="22" t="s">
        <v>8025</v>
      </c>
      <c r="AI20" s="22" t="s">
        <v>18309</v>
      </c>
      <c r="AL20" s="127">
        <v>-15.35</v>
      </c>
      <c r="AM20" s="127">
        <v>665.0</v>
      </c>
    </row>
    <row r="21">
      <c r="A21" s="22">
        <v>16793.0</v>
      </c>
      <c r="B21" s="22" t="s">
        <v>13935</v>
      </c>
      <c r="C21" s="22" t="s">
        <v>8217</v>
      </c>
      <c r="D21" s="22" t="s">
        <v>8712</v>
      </c>
      <c r="E21" s="22" t="s">
        <v>7819</v>
      </c>
      <c r="F21" s="128">
        <v>21247.0</v>
      </c>
      <c r="G21" s="22">
        <v>2.0</v>
      </c>
      <c r="H21" s="91">
        <v>44636.0</v>
      </c>
      <c r="I21" s="124">
        <v>0.3229166666666667</v>
      </c>
      <c r="J21" s="22" t="s">
        <v>7678</v>
      </c>
      <c r="K21" s="22" t="s">
        <v>18310</v>
      </c>
      <c r="M21" s="22" t="s">
        <v>7954</v>
      </c>
      <c r="N21" s="22" t="s">
        <v>7800</v>
      </c>
      <c r="O21" s="22">
        <v>79925.0</v>
      </c>
      <c r="P21" s="22" t="s">
        <v>18311</v>
      </c>
      <c r="Q21" s="22" t="s">
        <v>18311</v>
      </c>
      <c r="R21" s="22">
        <v>213660.0</v>
      </c>
      <c r="Y21" s="22">
        <v>122.0</v>
      </c>
      <c r="AB21" s="125">
        <v>44633.04722222222</v>
      </c>
      <c r="AC21" s="125">
        <v>44636.04722222222</v>
      </c>
      <c r="AD21" s="126">
        <v>44633.0</v>
      </c>
      <c r="AE21" s="126">
        <v>44636.0</v>
      </c>
      <c r="AF21" s="22" t="s">
        <v>18266</v>
      </c>
      <c r="AG21" s="22" t="s">
        <v>18266</v>
      </c>
      <c r="AH21" s="22" t="s">
        <v>8180</v>
      </c>
      <c r="AI21" s="22" t="s">
        <v>18312</v>
      </c>
      <c r="AL21" s="127">
        <v>0.0</v>
      </c>
      <c r="AM21" s="127">
        <v>0.0</v>
      </c>
    </row>
    <row r="22">
      <c r="A22" s="22">
        <v>10583.0</v>
      </c>
      <c r="B22" s="22" t="s">
        <v>14092</v>
      </c>
      <c r="C22" s="22" t="s">
        <v>9015</v>
      </c>
      <c r="D22" s="22" t="s">
        <v>18313</v>
      </c>
      <c r="E22" s="22" t="s">
        <v>7797</v>
      </c>
      <c r="F22" s="123">
        <v>24764.0</v>
      </c>
      <c r="G22" s="22">
        <v>2.0</v>
      </c>
      <c r="H22" s="91">
        <v>44636.0</v>
      </c>
      <c r="I22" s="124">
        <v>0.34375</v>
      </c>
      <c r="J22" s="22" t="s">
        <v>7678</v>
      </c>
      <c r="K22" s="22" t="s">
        <v>18314</v>
      </c>
      <c r="L22" s="22" t="s">
        <v>10556</v>
      </c>
      <c r="M22" s="22" t="s">
        <v>7799</v>
      </c>
      <c r="N22" s="22" t="s">
        <v>7800</v>
      </c>
      <c r="O22" s="22" t="s">
        <v>18315</v>
      </c>
      <c r="P22" s="22" t="s">
        <v>18316</v>
      </c>
      <c r="Q22" s="22" t="s">
        <v>18317</v>
      </c>
      <c r="R22" s="22">
        <v>214518.0</v>
      </c>
      <c r="Y22" s="22">
        <v>122.0</v>
      </c>
      <c r="AB22" s="125">
        <v>44633.04722222222</v>
      </c>
      <c r="AC22" s="125">
        <v>44636.04722222222</v>
      </c>
      <c r="AD22" s="126">
        <v>44633.0</v>
      </c>
      <c r="AE22" s="126">
        <v>44636.0</v>
      </c>
      <c r="AF22" s="22" t="s">
        <v>18266</v>
      </c>
      <c r="AG22" s="22" t="s">
        <v>18266</v>
      </c>
      <c r="AH22" s="22" t="s">
        <v>8239</v>
      </c>
      <c r="AI22" s="22" t="s">
        <v>18318</v>
      </c>
      <c r="AL22" s="127">
        <v>66.63</v>
      </c>
      <c r="AM22" s="127">
        <v>543.0</v>
      </c>
    </row>
    <row r="23">
      <c r="A23" s="22">
        <v>9225.0</v>
      </c>
      <c r="B23" s="22" t="s">
        <v>18319</v>
      </c>
      <c r="D23" s="22" t="s">
        <v>11775</v>
      </c>
      <c r="E23" s="22" t="s">
        <v>7797</v>
      </c>
      <c r="F23" s="128">
        <v>26685.0</v>
      </c>
      <c r="G23" s="22">
        <v>11.0</v>
      </c>
      <c r="H23" s="91">
        <v>44636.0</v>
      </c>
      <c r="I23" s="124">
        <v>0.2604166666666667</v>
      </c>
      <c r="J23" s="22" t="s">
        <v>7715</v>
      </c>
      <c r="K23" s="22" t="s">
        <v>18320</v>
      </c>
      <c r="L23" s="22" t="s">
        <v>18321</v>
      </c>
      <c r="M23" s="22" t="s">
        <v>7799</v>
      </c>
      <c r="N23" s="22" t="s">
        <v>7800</v>
      </c>
      <c r="O23" s="22">
        <v>79904.0</v>
      </c>
      <c r="P23" s="22" t="s">
        <v>14844</v>
      </c>
      <c r="R23" s="22">
        <v>214564.0</v>
      </c>
      <c r="Y23" s="22">
        <v>122.0</v>
      </c>
      <c r="AB23" s="125">
        <v>44633.04722222222</v>
      </c>
      <c r="AC23" s="125">
        <v>44636.04722222222</v>
      </c>
      <c r="AD23" s="126">
        <v>44633.0</v>
      </c>
      <c r="AE23" s="126">
        <v>44636.0</v>
      </c>
      <c r="AF23" s="22" t="s">
        <v>18266</v>
      </c>
      <c r="AG23" s="22" t="s">
        <v>18266</v>
      </c>
      <c r="AH23" s="22" t="s">
        <v>7914</v>
      </c>
      <c r="AI23" s="22">
        <v>1.14130018E8</v>
      </c>
      <c r="AL23" s="127">
        <v>-47.66</v>
      </c>
      <c r="AM23" s="22" t="s">
        <v>18322</v>
      </c>
    </row>
    <row r="24">
      <c r="A24" s="22">
        <v>16723.0</v>
      </c>
      <c r="B24" s="22" t="s">
        <v>10270</v>
      </c>
      <c r="C24" s="22" t="s">
        <v>7896</v>
      </c>
      <c r="D24" s="22" t="s">
        <v>10271</v>
      </c>
      <c r="E24" s="22" t="s">
        <v>7797</v>
      </c>
      <c r="F24" s="128">
        <v>25804.0</v>
      </c>
      <c r="G24" s="22">
        <v>2.0</v>
      </c>
      <c r="H24" s="91">
        <v>44636.0</v>
      </c>
      <c r="I24" s="124">
        <v>0.7916666666666666</v>
      </c>
      <c r="J24" s="22" t="s">
        <v>7672</v>
      </c>
      <c r="K24" s="22" t="s">
        <v>10272</v>
      </c>
      <c r="M24" s="22" t="s">
        <v>7799</v>
      </c>
      <c r="N24" s="22" t="s">
        <v>7800</v>
      </c>
      <c r="O24" s="22" t="s">
        <v>10273</v>
      </c>
      <c r="P24" s="22" t="s">
        <v>10275</v>
      </c>
      <c r="Q24" s="22" t="s">
        <v>10276</v>
      </c>
      <c r="R24" s="22">
        <v>214783.0</v>
      </c>
      <c r="Y24" s="22">
        <v>122.0</v>
      </c>
      <c r="AB24" s="125">
        <v>44633.04722222222</v>
      </c>
      <c r="AC24" s="125">
        <v>44636.04722222222</v>
      </c>
      <c r="AD24" s="126">
        <v>44633.0</v>
      </c>
      <c r="AE24" s="126">
        <v>44636.0</v>
      </c>
      <c r="AF24" s="22" t="s">
        <v>18266</v>
      </c>
      <c r="AG24" s="22" t="s">
        <v>18266</v>
      </c>
      <c r="AH24" s="22" t="s">
        <v>7915</v>
      </c>
      <c r="AI24" s="22">
        <v>7.16181873E8</v>
      </c>
      <c r="AL24" s="127">
        <v>0.0</v>
      </c>
      <c r="AM24" s="127">
        <v>0.0</v>
      </c>
    </row>
    <row r="25">
      <c r="A25" s="22">
        <v>11728.0</v>
      </c>
      <c r="B25" s="22" t="s">
        <v>10876</v>
      </c>
      <c r="D25" s="22" t="s">
        <v>10877</v>
      </c>
      <c r="E25" s="22" t="s">
        <v>7797</v>
      </c>
      <c r="F25" s="128">
        <v>28621.0</v>
      </c>
      <c r="G25" s="22">
        <v>2.0</v>
      </c>
      <c r="H25" s="91">
        <v>44636.0</v>
      </c>
      <c r="I25" s="124">
        <v>0.3854166666666667</v>
      </c>
      <c r="J25" s="22" t="s">
        <v>7672</v>
      </c>
      <c r="K25" s="22" t="s">
        <v>10878</v>
      </c>
      <c r="M25" s="22" t="s">
        <v>7799</v>
      </c>
      <c r="N25" s="22" t="s">
        <v>7800</v>
      </c>
      <c r="O25" s="22" t="s">
        <v>10879</v>
      </c>
      <c r="P25" s="22" t="s">
        <v>10881</v>
      </c>
      <c r="R25" s="22">
        <v>209904.0</v>
      </c>
      <c r="Y25" s="22">
        <v>122.0</v>
      </c>
      <c r="AB25" s="125">
        <v>44633.04722222222</v>
      </c>
      <c r="AC25" s="125">
        <v>44636.04722222222</v>
      </c>
      <c r="AD25" s="126">
        <v>44633.0</v>
      </c>
      <c r="AE25" s="126">
        <v>44636.0</v>
      </c>
      <c r="AF25" s="22" t="s">
        <v>18266</v>
      </c>
      <c r="AG25" s="22" t="s">
        <v>18266</v>
      </c>
      <c r="AH25" s="22" t="s">
        <v>8443</v>
      </c>
      <c r="AI25" s="22" t="s">
        <v>10883</v>
      </c>
      <c r="AL25" s="127">
        <v>1.26</v>
      </c>
      <c r="AM25" s="22" t="s">
        <v>18323</v>
      </c>
    </row>
    <row r="26">
      <c r="A26" s="22">
        <v>12814.0</v>
      </c>
      <c r="B26" s="22" t="s">
        <v>13358</v>
      </c>
      <c r="D26" s="22" t="s">
        <v>8776</v>
      </c>
      <c r="E26" s="22" t="s">
        <v>7819</v>
      </c>
      <c r="F26" s="128">
        <v>24553.0</v>
      </c>
      <c r="G26" s="22">
        <v>2.0</v>
      </c>
      <c r="H26" s="91">
        <v>44636.0</v>
      </c>
      <c r="I26" s="124">
        <v>0.4895833333333333</v>
      </c>
      <c r="J26" s="22" t="s">
        <v>7672</v>
      </c>
      <c r="K26" s="22" t="s">
        <v>18324</v>
      </c>
      <c r="M26" s="22" t="s">
        <v>7799</v>
      </c>
      <c r="N26" s="22" t="s">
        <v>7800</v>
      </c>
      <c r="O26" s="22" t="s">
        <v>18325</v>
      </c>
      <c r="P26" s="22" t="s">
        <v>18326</v>
      </c>
      <c r="Q26" s="22" t="s">
        <v>18326</v>
      </c>
      <c r="R26" s="22">
        <v>215426.0</v>
      </c>
      <c r="Y26" s="22">
        <v>122.0</v>
      </c>
      <c r="AB26" s="125">
        <v>44633.04722222222</v>
      </c>
      <c r="AC26" s="125">
        <v>44636.04722222222</v>
      </c>
      <c r="AD26" s="126">
        <v>44633.0</v>
      </c>
      <c r="AE26" s="126">
        <v>44636.0</v>
      </c>
      <c r="AF26" s="22" t="s">
        <v>18266</v>
      </c>
      <c r="AG26" s="22" t="s">
        <v>18266</v>
      </c>
      <c r="AH26" s="22" t="s">
        <v>14895</v>
      </c>
      <c r="AI26" s="22" t="s">
        <v>18327</v>
      </c>
      <c r="AL26" s="127">
        <v>38.06</v>
      </c>
      <c r="AM26" s="127">
        <v>0.0</v>
      </c>
    </row>
    <row r="27">
      <c r="A27" s="22">
        <v>17968.0</v>
      </c>
      <c r="B27" s="22" t="s">
        <v>10563</v>
      </c>
      <c r="C27" s="22" t="s">
        <v>7796</v>
      </c>
      <c r="D27" s="22" t="s">
        <v>9221</v>
      </c>
      <c r="E27" s="22" t="s">
        <v>7797</v>
      </c>
      <c r="F27" s="128">
        <v>30725.0</v>
      </c>
      <c r="G27" s="22">
        <v>2.0</v>
      </c>
      <c r="H27" s="91">
        <v>44636.0</v>
      </c>
      <c r="I27" s="124">
        <v>0.7916666666666666</v>
      </c>
      <c r="J27" s="22" t="s">
        <v>7677</v>
      </c>
      <c r="K27" s="22" t="s">
        <v>10564</v>
      </c>
      <c r="M27" s="22" t="s">
        <v>7799</v>
      </c>
      <c r="N27" s="22" t="s">
        <v>7800</v>
      </c>
      <c r="O27" s="22" t="s">
        <v>10565</v>
      </c>
      <c r="P27" s="22" t="s">
        <v>10567</v>
      </c>
      <c r="Q27" s="22" t="s">
        <v>10567</v>
      </c>
      <c r="R27" s="22">
        <v>215897.0</v>
      </c>
      <c r="Y27" s="22">
        <v>122.0</v>
      </c>
      <c r="AB27" s="125">
        <v>44633.04722222222</v>
      </c>
      <c r="AC27" s="125">
        <v>44636.04722222222</v>
      </c>
      <c r="AD27" s="126">
        <v>44633.0</v>
      </c>
      <c r="AE27" s="126">
        <v>44636.0</v>
      </c>
      <c r="AF27" s="22" t="s">
        <v>18266</v>
      </c>
      <c r="AG27" s="22" t="s">
        <v>18266</v>
      </c>
      <c r="AH27" s="22" t="s">
        <v>10569</v>
      </c>
      <c r="AI27" s="22">
        <v>1.015108169E11</v>
      </c>
      <c r="AL27" s="127">
        <v>0.0</v>
      </c>
      <c r="AM27" s="22" t="s">
        <v>18328</v>
      </c>
    </row>
    <row r="28">
      <c r="A28" s="22">
        <v>17976.0</v>
      </c>
      <c r="B28" s="22" t="s">
        <v>9811</v>
      </c>
      <c r="D28" s="22" t="s">
        <v>9812</v>
      </c>
      <c r="E28" s="22" t="s">
        <v>7819</v>
      </c>
      <c r="F28" s="128">
        <v>23174.0</v>
      </c>
      <c r="G28" s="22">
        <v>2.0</v>
      </c>
      <c r="H28" s="91">
        <v>44636.0</v>
      </c>
      <c r="I28" s="124">
        <v>0.3854166666666667</v>
      </c>
      <c r="J28" s="22" t="s">
        <v>7672</v>
      </c>
      <c r="K28" s="22" t="s">
        <v>9813</v>
      </c>
      <c r="M28" s="22" t="s">
        <v>8123</v>
      </c>
      <c r="N28" s="22" t="s">
        <v>7800</v>
      </c>
      <c r="O28" s="22" t="s">
        <v>9814</v>
      </c>
      <c r="P28" s="22" t="s">
        <v>9816</v>
      </c>
      <c r="Q28" s="22" t="s">
        <v>9817</v>
      </c>
      <c r="R28" s="22">
        <v>215923.0</v>
      </c>
      <c r="Y28" s="22">
        <v>122.0</v>
      </c>
      <c r="AB28" s="125">
        <v>44633.04722222222</v>
      </c>
      <c r="AC28" s="125">
        <v>44636.04722222222</v>
      </c>
      <c r="AD28" s="126">
        <v>44633.0</v>
      </c>
      <c r="AE28" s="126">
        <v>44636.0</v>
      </c>
      <c r="AF28" s="22" t="s">
        <v>18266</v>
      </c>
      <c r="AG28" s="22" t="s">
        <v>18266</v>
      </c>
      <c r="AH28" s="22" t="s">
        <v>6846</v>
      </c>
      <c r="AI28" s="22" t="s">
        <v>9818</v>
      </c>
      <c r="AL28" s="127">
        <v>25.0</v>
      </c>
      <c r="AM28" s="127">
        <v>959.0</v>
      </c>
    </row>
    <row r="29">
      <c r="A29" s="22">
        <v>16664.0</v>
      </c>
      <c r="B29" s="22" t="s">
        <v>9736</v>
      </c>
      <c r="D29" s="22" t="s">
        <v>8011</v>
      </c>
      <c r="E29" s="22" t="s">
        <v>7797</v>
      </c>
      <c r="F29" s="128">
        <v>22122.0</v>
      </c>
      <c r="G29" s="22">
        <v>2.0</v>
      </c>
      <c r="H29" s="91">
        <v>44636.0</v>
      </c>
      <c r="I29" s="124">
        <v>0.7916666666666666</v>
      </c>
      <c r="J29" s="22" t="s">
        <v>7672</v>
      </c>
      <c r="K29" s="22" t="s">
        <v>9737</v>
      </c>
      <c r="M29" s="22" t="s">
        <v>7799</v>
      </c>
      <c r="N29" s="22" t="s">
        <v>7800</v>
      </c>
      <c r="O29" s="22" t="s">
        <v>9738</v>
      </c>
      <c r="P29" s="22" t="s">
        <v>9740</v>
      </c>
      <c r="Q29" s="22" t="s">
        <v>9740</v>
      </c>
      <c r="R29" s="22">
        <v>216000.0</v>
      </c>
      <c r="Y29" s="22">
        <v>122.0</v>
      </c>
      <c r="AB29" s="125">
        <v>44633.04722222222</v>
      </c>
      <c r="AC29" s="125">
        <v>44636.04722222222</v>
      </c>
      <c r="AD29" s="126">
        <v>44633.0</v>
      </c>
      <c r="AE29" s="126">
        <v>44636.0</v>
      </c>
      <c r="AF29" s="22" t="s">
        <v>18266</v>
      </c>
      <c r="AG29" s="22" t="s">
        <v>18266</v>
      </c>
      <c r="AH29" s="22" t="s">
        <v>8301</v>
      </c>
      <c r="AI29" s="22">
        <v>9.22575306E8</v>
      </c>
      <c r="AL29" s="127">
        <v>0.0</v>
      </c>
      <c r="AM29" s="22" t="s">
        <v>18329</v>
      </c>
    </row>
    <row r="30">
      <c r="A30" s="22">
        <v>15853.0</v>
      </c>
      <c r="B30" s="22" t="s">
        <v>10771</v>
      </c>
      <c r="D30" s="22" t="s">
        <v>10772</v>
      </c>
      <c r="E30" s="22" t="s">
        <v>7819</v>
      </c>
      <c r="F30" s="128">
        <v>18900.0</v>
      </c>
      <c r="G30" s="22">
        <v>2.0</v>
      </c>
      <c r="H30" s="91">
        <v>44636.0</v>
      </c>
      <c r="I30" s="124">
        <v>0.7916666666666666</v>
      </c>
      <c r="J30" s="22" t="s">
        <v>7679</v>
      </c>
      <c r="K30" s="22" t="s">
        <v>10773</v>
      </c>
      <c r="M30" s="22" t="s">
        <v>7799</v>
      </c>
      <c r="N30" s="22" t="s">
        <v>7800</v>
      </c>
      <c r="O30" s="22" t="s">
        <v>10774</v>
      </c>
      <c r="P30" s="22" t="s">
        <v>10776</v>
      </c>
      <c r="Q30" s="22" t="s">
        <v>10776</v>
      </c>
      <c r="R30" s="22">
        <v>216565.0</v>
      </c>
      <c r="Y30" s="22">
        <v>122.0</v>
      </c>
      <c r="AB30" s="125">
        <v>44633.04722222222</v>
      </c>
      <c r="AC30" s="125">
        <v>44636.04722222222</v>
      </c>
      <c r="AD30" s="126">
        <v>44633.0</v>
      </c>
      <c r="AE30" s="126">
        <v>44636.0</v>
      </c>
      <c r="AF30" s="22" t="s">
        <v>18266</v>
      </c>
      <c r="AG30" s="22" t="s">
        <v>18266</v>
      </c>
      <c r="AH30" s="22" t="s">
        <v>10089</v>
      </c>
      <c r="AI30" s="22">
        <v>1.4626385E7</v>
      </c>
      <c r="AL30" s="127">
        <v>0.0</v>
      </c>
      <c r="AM30" s="22" t="s">
        <v>18330</v>
      </c>
    </row>
    <row r="31">
      <c r="A31" s="22">
        <v>15777.0</v>
      </c>
      <c r="B31" s="22" t="s">
        <v>8720</v>
      </c>
      <c r="D31" s="22" t="s">
        <v>10684</v>
      </c>
      <c r="E31" s="22" t="s">
        <v>7797</v>
      </c>
      <c r="F31" s="128">
        <v>21158.0</v>
      </c>
      <c r="G31" s="22">
        <v>2.0</v>
      </c>
      <c r="H31" s="91">
        <v>44636.0</v>
      </c>
      <c r="I31" s="124">
        <v>0.3958333333333333</v>
      </c>
      <c r="J31" s="22" t="s">
        <v>7672</v>
      </c>
      <c r="K31" s="22" t="s">
        <v>10685</v>
      </c>
      <c r="M31" s="22" t="s">
        <v>10424</v>
      </c>
      <c r="N31" s="22" t="s">
        <v>8916</v>
      </c>
      <c r="O31" s="22" t="s">
        <v>10686</v>
      </c>
      <c r="P31" s="22" t="s">
        <v>10688</v>
      </c>
      <c r="Q31" s="22" t="s">
        <v>10688</v>
      </c>
      <c r="R31" s="22">
        <v>216905.0</v>
      </c>
      <c r="Y31" s="22">
        <v>122.0</v>
      </c>
      <c r="AB31" s="125">
        <v>44633.04722222222</v>
      </c>
      <c r="AC31" s="125">
        <v>44636.04722222222</v>
      </c>
      <c r="AD31" s="126">
        <v>44633.0</v>
      </c>
      <c r="AE31" s="126">
        <v>44636.0</v>
      </c>
      <c r="AF31" s="22" t="s">
        <v>18266</v>
      </c>
      <c r="AG31" s="22" t="s">
        <v>18266</v>
      </c>
      <c r="AH31" s="22" t="s">
        <v>9809</v>
      </c>
      <c r="AI31" s="22">
        <v>3.452811404E9</v>
      </c>
      <c r="AL31" s="127">
        <v>0.0</v>
      </c>
      <c r="AM31" s="22" t="s">
        <v>18331</v>
      </c>
    </row>
    <row r="32">
      <c r="A32" s="22">
        <v>17603.0</v>
      </c>
      <c r="B32" s="22" t="s">
        <v>9820</v>
      </c>
      <c r="D32" s="22" t="s">
        <v>9821</v>
      </c>
      <c r="E32" s="22" t="s">
        <v>7797</v>
      </c>
      <c r="F32" s="128">
        <v>14719.0</v>
      </c>
      <c r="G32" s="22">
        <v>2.0</v>
      </c>
      <c r="H32" s="91">
        <v>44636.0</v>
      </c>
      <c r="I32" s="124">
        <v>0.8333333333333334</v>
      </c>
      <c r="J32" s="22" t="s">
        <v>7672</v>
      </c>
      <c r="K32" s="22" t="s">
        <v>9822</v>
      </c>
      <c r="M32" s="22" t="s">
        <v>7799</v>
      </c>
      <c r="N32" s="22" t="s">
        <v>7800</v>
      </c>
      <c r="O32" s="22" t="s">
        <v>9823</v>
      </c>
      <c r="P32" s="22" t="s">
        <v>9825</v>
      </c>
      <c r="Q32" s="22" t="s">
        <v>9825</v>
      </c>
      <c r="R32" s="22">
        <v>216189.0</v>
      </c>
      <c r="Y32" s="22">
        <v>122.0</v>
      </c>
      <c r="AB32" s="125">
        <v>44633.04722222222</v>
      </c>
      <c r="AC32" s="125">
        <v>44636.04722222222</v>
      </c>
      <c r="AD32" s="126">
        <v>44633.0</v>
      </c>
      <c r="AE32" s="126">
        <v>44636.0</v>
      </c>
      <c r="AF32" s="22" t="s">
        <v>18266</v>
      </c>
      <c r="AG32" s="22" t="s">
        <v>18266</v>
      </c>
      <c r="AH32" s="22" t="s">
        <v>7914</v>
      </c>
      <c r="AI32" s="22">
        <v>1.1408438E8</v>
      </c>
      <c r="AL32" s="127">
        <v>0.0</v>
      </c>
      <c r="AM32" s="22" t="s">
        <v>18332</v>
      </c>
    </row>
    <row r="33">
      <c r="A33" s="22">
        <v>17808.0</v>
      </c>
      <c r="B33" s="22" t="s">
        <v>9611</v>
      </c>
      <c r="D33" s="22" t="s">
        <v>9612</v>
      </c>
      <c r="E33" s="22" t="s">
        <v>7797</v>
      </c>
      <c r="F33" s="128">
        <v>33764.0</v>
      </c>
      <c r="G33" s="22">
        <v>2.0</v>
      </c>
      <c r="H33" s="91">
        <v>44636.0</v>
      </c>
      <c r="I33" s="124">
        <v>0.40625</v>
      </c>
      <c r="J33" s="22" t="s">
        <v>7672</v>
      </c>
      <c r="K33" s="22" t="s">
        <v>9613</v>
      </c>
      <c r="M33" s="22" t="s">
        <v>7799</v>
      </c>
      <c r="N33" s="22" t="s">
        <v>7800</v>
      </c>
      <c r="O33" s="22" t="s">
        <v>9614</v>
      </c>
      <c r="P33" s="22" t="s">
        <v>9616</v>
      </c>
      <c r="R33" s="22">
        <v>216215.0</v>
      </c>
      <c r="Y33" s="22">
        <v>122.0</v>
      </c>
      <c r="AB33" s="125">
        <v>44633.04722222222</v>
      </c>
      <c r="AC33" s="125">
        <v>44636.04722222222</v>
      </c>
      <c r="AD33" s="126">
        <v>44633.0</v>
      </c>
      <c r="AE33" s="126">
        <v>44636.0</v>
      </c>
      <c r="AF33" s="22" t="s">
        <v>18266</v>
      </c>
      <c r="AG33" s="22" t="s">
        <v>18266</v>
      </c>
      <c r="AH33" s="22" t="s">
        <v>8056</v>
      </c>
      <c r="AL33" s="127">
        <v>15.0</v>
      </c>
      <c r="AM33" s="22" t="s">
        <v>18333</v>
      </c>
    </row>
    <row r="34">
      <c r="A34" s="22">
        <v>12467.0</v>
      </c>
      <c r="B34" s="22" t="s">
        <v>8768</v>
      </c>
      <c r="D34" s="22" t="s">
        <v>8001</v>
      </c>
      <c r="E34" s="22" t="s">
        <v>7819</v>
      </c>
      <c r="F34" s="123">
        <v>20416.0</v>
      </c>
      <c r="G34" s="22">
        <v>2.0</v>
      </c>
      <c r="H34" s="91">
        <v>44636.0</v>
      </c>
      <c r="I34" s="124">
        <v>0.7916666666666666</v>
      </c>
      <c r="J34" s="22" t="s">
        <v>7672</v>
      </c>
      <c r="K34" s="22" t="s">
        <v>11823</v>
      </c>
      <c r="M34" s="22" t="s">
        <v>7799</v>
      </c>
      <c r="N34" s="22" t="s">
        <v>7800</v>
      </c>
      <c r="O34" s="22" t="s">
        <v>11824</v>
      </c>
      <c r="P34" s="22" t="s">
        <v>11826</v>
      </c>
      <c r="R34" s="22">
        <v>217845.0</v>
      </c>
      <c r="Y34" s="22">
        <v>122.0</v>
      </c>
      <c r="AB34" s="125">
        <v>44633.04722222222</v>
      </c>
      <c r="AC34" s="125">
        <v>44636.04722222222</v>
      </c>
      <c r="AD34" s="126">
        <v>44633.0</v>
      </c>
      <c r="AE34" s="126">
        <v>44636.0</v>
      </c>
      <c r="AF34" s="22" t="s">
        <v>18266</v>
      </c>
      <c r="AG34" s="22" t="s">
        <v>18266</v>
      </c>
      <c r="AH34" s="22" t="s">
        <v>8006</v>
      </c>
      <c r="AI34" s="22" t="s">
        <v>11827</v>
      </c>
      <c r="AL34" s="127">
        <v>5.0</v>
      </c>
      <c r="AM34" s="22" t="s">
        <v>18334</v>
      </c>
    </row>
    <row r="35">
      <c r="A35" s="22">
        <v>17477.0</v>
      </c>
      <c r="B35" s="22" t="s">
        <v>8912</v>
      </c>
      <c r="C35" s="22" t="s">
        <v>8174</v>
      </c>
      <c r="D35" s="22" t="s">
        <v>18335</v>
      </c>
      <c r="E35" s="22" t="s">
        <v>7819</v>
      </c>
      <c r="F35" s="128">
        <v>17264.0</v>
      </c>
      <c r="G35" s="22">
        <v>2.0</v>
      </c>
      <c r="H35" s="91">
        <v>44636.0</v>
      </c>
      <c r="I35" s="124">
        <v>0.4270833333333333</v>
      </c>
      <c r="J35" s="22" t="s">
        <v>7679</v>
      </c>
      <c r="K35" s="22" t="s">
        <v>18336</v>
      </c>
      <c r="M35" s="22" t="s">
        <v>7799</v>
      </c>
      <c r="N35" s="22" t="s">
        <v>7800</v>
      </c>
      <c r="O35" s="22" t="s">
        <v>18337</v>
      </c>
      <c r="P35" s="22" t="s">
        <v>18338</v>
      </c>
      <c r="Q35" s="22" t="s">
        <v>18338</v>
      </c>
      <c r="R35" s="22">
        <v>218216.0</v>
      </c>
      <c r="Y35" s="22">
        <v>122.0</v>
      </c>
      <c r="AB35" s="125">
        <v>44633.04722222222</v>
      </c>
      <c r="AC35" s="125">
        <v>44636.04722222222</v>
      </c>
      <c r="AD35" s="126">
        <v>44633.0</v>
      </c>
      <c r="AE35" s="126">
        <v>44636.0</v>
      </c>
      <c r="AF35" s="22" t="s">
        <v>18266</v>
      </c>
      <c r="AG35" s="22" t="s">
        <v>18266</v>
      </c>
      <c r="AH35" s="22" t="s">
        <v>8180</v>
      </c>
      <c r="AI35" s="22" t="s">
        <v>18339</v>
      </c>
      <c r="AL35" s="127">
        <v>25.0</v>
      </c>
      <c r="AM35" s="127">
        <v>0.0</v>
      </c>
    </row>
    <row r="36">
      <c r="A36" s="22">
        <v>10078.0</v>
      </c>
      <c r="B36" s="22" t="s">
        <v>18340</v>
      </c>
      <c r="D36" s="22" t="s">
        <v>7852</v>
      </c>
      <c r="E36" s="22" t="s">
        <v>7797</v>
      </c>
      <c r="F36" s="128">
        <v>11441.0</v>
      </c>
      <c r="G36" s="22">
        <v>2.0</v>
      </c>
      <c r="H36" s="91">
        <v>44636.0</v>
      </c>
      <c r="I36" s="124">
        <v>0.375</v>
      </c>
      <c r="J36" s="22" t="s">
        <v>7674</v>
      </c>
      <c r="K36" s="22" t="s">
        <v>18341</v>
      </c>
      <c r="M36" s="22" t="s">
        <v>7799</v>
      </c>
      <c r="N36" s="22" t="s">
        <v>7800</v>
      </c>
      <c r="O36" s="22" t="s">
        <v>18342</v>
      </c>
      <c r="P36" s="22" t="s">
        <v>18343</v>
      </c>
      <c r="R36" s="22">
        <v>218255.0</v>
      </c>
      <c r="Y36" s="22">
        <v>10862.0</v>
      </c>
      <c r="AB36" s="125">
        <v>44633.04722222222</v>
      </c>
      <c r="AC36" s="125">
        <v>44636.04722222222</v>
      </c>
      <c r="AD36" s="126">
        <v>44633.0</v>
      </c>
      <c r="AE36" s="126">
        <v>44636.0</v>
      </c>
      <c r="AF36" s="22" t="s">
        <v>18278</v>
      </c>
      <c r="AG36" s="22" t="s">
        <v>18278</v>
      </c>
      <c r="AH36" s="22" t="s">
        <v>8189</v>
      </c>
      <c r="AI36" s="22">
        <v>5.00000071211E11</v>
      </c>
      <c r="AL36" s="127">
        <v>-14.78</v>
      </c>
      <c r="AM36" s="127">
        <v>432.0</v>
      </c>
    </row>
    <row r="37">
      <c r="A37" s="22">
        <v>17399.0</v>
      </c>
      <c r="B37" s="22" t="s">
        <v>12731</v>
      </c>
      <c r="C37" s="22" t="s">
        <v>9621</v>
      </c>
      <c r="D37" s="22" t="s">
        <v>13423</v>
      </c>
      <c r="E37" s="22" t="s">
        <v>7797</v>
      </c>
      <c r="F37" s="128">
        <v>19585.0</v>
      </c>
      <c r="G37" s="22">
        <v>2.0</v>
      </c>
      <c r="H37" s="91">
        <v>44636.0</v>
      </c>
      <c r="I37" s="124">
        <v>0.40625</v>
      </c>
      <c r="J37" s="22" t="s">
        <v>17970</v>
      </c>
      <c r="K37" s="22" t="s">
        <v>13424</v>
      </c>
      <c r="M37" s="22" t="s">
        <v>7799</v>
      </c>
      <c r="N37" s="22" t="s">
        <v>7800</v>
      </c>
      <c r="O37" s="22" t="s">
        <v>13425</v>
      </c>
      <c r="P37" s="22" t="s">
        <v>13427</v>
      </c>
      <c r="Q37" s="22" t="s">
        <v>13427</v>
      </c>
      <c r="R37" s="22">
        <v>218651.0</v>
      </c>
      <c r="Y37" s="22">
        <v>122.0</v>
      </c>
      <c r="AB37" s="125">
        <v>44633.04722222222</v>
      </c>
      <c r="AC37" s="125">
        <v>44636.04722222222</v>
      </c>
      <c r="AD37" s="126">
        <v>44633.0</v>
      </c>
      <c r="AE37" s="126">
        <v>44636.0</v>
      </c>
      <c r="AF37" s="22" t="s">
        <v>18266</v>
      </c>
      <c r="AG37" s="22" t="s">
        <v>18266</v>
      </c>
      <c r="AH37" s="22" t="s">
        <v>8056</v>
      </c>
      <c r="AL37" s="127">
        <v>0.1</v>
      </c>
      <c r="AM37" s="22" t="s">
        <v>18344</v>
      </c>
    </row>
    <row r="38">
      <c r="A38" s="22">
        <v>9436.0</v>
      </c>
      <c r="B38" s="22" t="s">
        <v>7827</v>
      </c>
      <c r="C38" s="22" t="s">
        <v>8217</v>
      </c>
      <c r="D38" s="22" t="s">
        <v>12139</v>
      </c>
      <c r="E38" s="22" t="s">
        <v>7797</v>
      </c>
      <c r="F38" s="128">
        <v>16542.0</v>
      </c>
      <c r="G38" s="22">
        <v>2.0</v>
      </c>
      <c r="H38" s="91">
        <v>44636.0</v>
      </c>
      <c r="I38" s="124">
        <v>0.4479166666666667</v>
      </c>
      <c r="J38" s="22" t="s">
        <v>7674</v>
      </c>
      <c r="K38" s="22" t="s">
        <v>12140</v>
      </c>
      <c r="M38" s="22" t="s">
        <v>12141</v>
      </c>
      <c r="N38" s="22" t="s">
        <v>7800</v>
      </c>
      <c r="O38" s="22">
        <v>79836.0</v>
      </c>
      <c r="P38" s="22" t="s">
        <v>12143</v>
      </c>
      <c r="Q38" s="22" t="s">
        <v>12144</v>
      </c>
      <c r="R38" s="22">
        <v>218802.0</v>
      </c>
      <c r="Y38" s="22">
        <v>17148.0</v>
      </c>
      <c r="AB38" s="125">
        <v>44633.04722222222</v>
      </c>
      <c r="AC38" s="125">
        <v>44636.04722222222</v>
      </c>
      <c r="AD38" s="126">
        <v>44633.0</v>
      </c>
      <c r="AE38" s="126">
        <v>44636.0</v>
      </c>
      <c r="AF38" s="22" t="s">
        <v>18273</v>
      </c>
      <c r="AG38" s="22" t="s">
        <v>18273</v>
      </c>
      <c r="AH38" s="22" t="s">
        <v>7914</v>
      </c>
      <c r="AI38" s="22">
        <v>1.15890462E8</v>
      </c>
      <c r="AL38" s="127">
        <v>0.0</v>
      </c>
      <c r="AM38" s="127">
        <v>704.0</v>
      </c>
    </row>
    <row r="39">
      <c r="A39" s="22">
        <v>16658.0</v>
      </c>
      <c r="B39" s="22" t="s">
        <v>8279</v>
      </c>
      <c r="D39" s="22" t="s">
        <v>10384</v>
      </c>
      <c r="E39" s="22" t="s">
        <v>7797</v>
      </c>
      <c r="F39" s="128">
        <v>25998.0</v>
      </c>
      <c r="G39" s="22">
        <v>2.0</v>
      </c>
      <c r="H39" s="91">
        <v>44636.0</v>
      </c>
      <c r="I39" s="124">
        <v>0.7916666666666666</v>
      </c>
      <c r="J39" s="22" t="s">
        <v>7680</v>
      </c>
      <c r="K39" s="22" t="s">
        <v>10385</v>
      </c>
      <c r="M39" s="22" t="s">
        <v>7799</v>
      </c>
      <c r="N39" s="22" t="s">
        <v>7800</v>
      </c>
      <c r="O39" s="22" t="s">
        <v>10386</v>
      </c>
      <c r="P39" s="22" t="s">
        <v>10388</v>
      </c>
      <c r="Q39" s="22" t="s">
        <v>10388</v>
      </c>
      <c r="R39" s="22">
        <v>219502.0</v>
      </c>
      <c r="Y39" s="22">
        <v>122.0</v>
      </c>
      <c r="AB39" s="125">
        <v>44633.04722222222</v>
      </c>
      <c r="AC39" s="125">
        <v>44636.04722222222</v>
      </c>
      <c r="AD39" s="126">
        <v>44633.0</v>
      </c>
      <c r="AE39" s="126">
        <v>44636.0</v>
      </c>
      <c r="AF39" s="22" t="s">
        <v>18266</v>
      </c>
      <c r="AG39" s="22" t="s">
        <v>18266</v>
      </c>
      <c r="AH39" s="22" t="s">
        <v>9348</v>
      </c>
      <c r="AI39" s="22" t="s">
        <v>10391</v>
      </c>
      <c r="AL39" s="127">
        <v>229.08</v>
      </c>
      <c r="AM39" s="127">
        <v>467.49</v>
      </c>
    </row>
    <row r="40">
      <c r="A40" s="22">
        <v>17350.0</v>
      </c>
      <c r="B40" s="22" t="s">
        <v>7794</v>
      </c>
      <c r="C40" s="22" t="s">
        <v>7796</v>
      </c>
      <c r="D40" s="22" t="s">
        <v>7795</v>
      </c>
      <c r="E40" s="22" t="s">
        <v>7797</v>
      </c>
      <c r="F40" s="128">
        <v>14746.0</v>
      </c>
      <c r="G40" s="22">
        <v>2.0</v>
      </c>
      <c r="H40" s="91">
        <v>44636.0</v>
      </c>
      <c r="I40" s="124">
        <v>0.3229166666666667</v>
      </c>
      <c r="J40" s="22" t="s">
        <v>7678</v>
      </c>
      <c r="K40" s="22" t="s">
        <v>7798</v>
      </c>
      <c r="M40" s="22" t="s">
        <v>7799</v>
      </c>
      <c r="N40" s="22" t="s">
        <v>7800</v>
      </c>
      <c r="O40" s="22" t="s">
        <v>7801</v>
      </c>
      <c r="P40" s="22" t="s">
        <v>7805</v>
      </c>
      <c r="Q40" s="22" t="s">
        <v>7805</v>
      </c>
      <c r="R40" s="22">
        <v>219745.0</v>
      </c>
      <c r="Y40" s="22">
        <v>17148.0</v>
      </c>
      <c r="AB40" s="125">
        <v>44633.04722222222</v>
      </c>
      <c r="AC40" s="125">
        <v>44636.04722222222</v>
      </c>
      <c r="AD40" s="126">
        <v>44633.0</v>
      </c>
      <c r="AE40" s="126">
        <v>44636.0</v>
      </c>
      <c r="AF40" s="22" t="s">
        <v>18273</v>
      </c>
      <c r="AG40" s="22" t="s">
        <v>18273</v>
      </c>
      <c r="AH40" s="22" t="s">
        <v>7814</v>
      </c>
      <c r="AI40" s="22">
        <v>9.26354566E8</v>
      </c>
      <c r="AL40" s="127">
        <v>0.0</v>
      </c>
      <c r="AM40" s="22" t="s">
        <v>18345</v>
      </c>
    </row>
    <row r="41">
      <c r="A41" s="22">
        <v>14262.0</v>
      </c>
      <c r="B41" s="22" t="s">
        <v>18346</v>
      </c>
      <c r="C41" s="22" t="s">
        <v>7829</v>
      </c>
      <c r="D41" s="22" t="s">
        <v>18347</v>
      </c>
      <c r="E41" s="22" t="s">
        <v>7797</v>
      </c>
      <c r="F41" s="128">
        <v>31118.0</v>
      </c>
      <c r="G41" s="22">
        <v>2.0</v>
      </c>
      <c r="H41" s="91">
        <v>44636.0</v>
      </c>
      <c r="I41" s="124">
        <v>0.34375</v>
      </c>
      <c r="J41" s="22" t="s">
        <v>7674</v>
      </c>
      <c r="K41" s="22" t="s">
        <v>18348</v>
      </c>
      <c r="M41" s="22" t="s">
        <v>7954</v>
      </c>
      <c r="N41" s="22" t="s">
        <v>7800</v>
      </c>
      <c r="O41" s="22">
        <v>79928.0</v>
      </c>
      <c r="P41" s="22" t="s">
        <v>18349</v>
      </c>
      <c r="R41" s="22">
        <v>222662.0</v>
      </c>
      <c r="Y41" s="22">
        <v>17148.0</v>
      </c>
      <c r="AB41" s="125">
        <v>44633.04722222222</v>
      </c>
      <c r="AC41" s="125">
        <v>44636.04722222222</v>
      </c>
      <c r="AD41" s="126">
        <v>44633.0</v>
      </c>
      <c r="AE41" s="126">
        <v>44636.0</v>
      </c>
      <c r="AF41" s="22" t="s">
        <v>18273</v>
      </c>
      <c r="AG41" s="22" t="s">
        <v>18273</v>
      </c>
      <c r="AH41" s="22" t="s">
        <v>7836</v>
      </c>
      <c r="AI41" s="22" t="s">
        <v>18350</v>
      </c>
      <c r="AL41" s="127">
        <v>0.0</v>
      </c>
      <c r="AM41" s="22" t="s">
        <v>18351</v>
      </c>
    </row>
    <row r="42">
      <c r="A42" s="22">
        <v>16495.0</v>
      </c>
      <c r="B42" s="22" t="s">
        <v>12131</v>
      </c>
      <c r="D42" s="22" t="s">
        <v>12132</v>
      </c>
      <c r="E42" s="22" t="s">
        <v>7797</v>
      </c>
      <c r="F42" s="128">
        <v>25245.0</v>
      </c>
      <c r="G42" s="22">
        <v>2.0</v>
      </c>
      <c r="H42" s="91">
        <v>44636.0</v>
      </c>
      <c r="I42" s="124">
        <v>0.7916666666666666</v>
      </c>
      <c r="J42" s="22" t="s">
        <v>7674</v>
      </c>
      <c r="K42" s="22" t="s">
        <v>12133</v>
      </c>
      <c r="M42" s="22" t="s">
        <v>7799</v>
      </c>
      <c r="N42" s="22" t="s">
        <v>7800</v>
      </c>
      <c r="O42" s="22" t="s">
        <v>12134</v>
      </c>
      <c r="P42" s="22" t="s">
        <v>12136</v>
      </c>
      <c r="Q42" s="22" t="s">
        <v>12136</v>
      </c>
      <c r="R42" s="22">
        <v>222681.0</v>
      </c>
      <c r="Y42" s="22">
        <v>13698.0</v>
      </c>
      <c r="AB42" s="125">
        <v>44633.04722222222</v>
      </c>
      <c r="AC42" s="125">
        <v>44636.04722222222</v>
      </c>
      <c r="AD42" s="126">
        <v>44633.0</v>
      </c>
      <c r="AE42" s="126">
        <v>44636.0</v>
      </c>
      <c r="AF42" s="22" t="s">
        <v>18352</v>
      </c>
      <c r="AG42" s="22" t="s">
        <v>18352</v>
      </c>
      <c r="AH42" s="22" t="s">
        <v>7970</v>
      </c>
      <c r="AI42" s="22">
        <v>2.0026028402E10</v>
      </c>
      <c r="AL42" s="127">
        <v>26.9</v>
      </c>
      <c r="AM42" s="127">
        <v>178.0</v>
      </c>
    </row>
    <row r="43">
      <c r="A43" s="22">
        <v>11363.0</v>
      </c>
      <c r="B43" s="22" t="s">
        <v>9228</v>
      </c>
      <c r="D43" s="22" t="s">
        <v>8390</v>
      </c>
      <c r="E43" s="22" t="s">
        <v>7819</v>
      </c>
      <c r="F43" s="128">
        <v>23246.0</v>
      </c>
      <c r="G43" s="22">
        <v>2.0</v>
      </c>
      <c r="H43" s="91">
        <v>44636.0</v>
      </c>
      <c r="I43" s="124">
        <v>0.7916666666666666</v>
      </c>
      <c r="J43" s="22" t="s">
        <v>7674</v>
      </c>
      <c r="K43" s="22" t="s">
        <v>18353</v>
      </c>
      <c r="M43" s="22" t="s">
        <v>7799</v>
      </c>
      <c r="N43" s="22" t="s">
        <v>7800</v>
      </c>
      <c r="O43" s="22" t="s">
        <v>18354</v>
      </c>
      <c r="P43" s="22" t="s">
        <v>18355</v>
      </c>
      <c r="R43" s="22">
        <v>222691.0</v>
      </c>
      <c r="Y43" s="22">
        <v>10862.0</v>
      </c>
      <c r="AB43" s="125">
        <v>44633.04722222222</v>
      </c>
      <c r="AC43" s="125">
        <v>44636.04722222222</v>
      </c>
      <c r="AD43" s="126">
        <v>44633.0</v>
      </c>
      <c r="AE43" s="126">
        <v>44636.0</v>
      </c>
      <c r="AF43" s="22" t="s">
        <v>18278</v>
      </c>
      <c r="AG43" s="22" t="s">
        <v>18278</v>
      </c>
      <c r="AH43" s="22" t="s">
        <v>6770</v>
      </c>
      <c r="AI43" s="22" t="s">
        <v>18356</v>
      </c>
      <c r="AL43" s="127">
        <v>-179.0</v>
      </c>
      <c r="AM43" s="127">
        <v>0.0</v>
      </c>
    </row>
    <row r="44">
      <c r="A44" s="22">
        <v>10323.0</v>
      </c>
      <c r="B44" s="22" t="s">
        <v>7963</v>
      </c>
      <c r="D44" s="22" t="s">
        <v>10823</v>
      </c>
      <c r="E44" s="22" t="s">
        <v>7797</v>
      </c>
      <c r="F44" s="128">
        <v>25052.0</v>
      </c>
      <c r="G44" s="22">
        <v>2.0</v>
      </c>
      <c r="H44" s="91">
        <v>44636.0</v>
      </c>
      <c r="I44" s="124">
        <v>0.7916666666666666</v>
      </c>
      <c r="J44" s="22" t="s">
        <v>7672</v>
      </c>
      <c r="K44" s="22" t="s">
        <v>10824</v>
      </c>
      <c r="M44" s="22" t="s">
        <v>7799</v>
      </c>
      <c r="N44" s="22" t="s">
        <v>7800</v>
      </c>
      <c r="O44" s="22" t="s">
        <v>10825</v>
      </c>
      <c r="P44" s="22" t="s">
        <v>10827</v>
      </c>
      <c r="Q44" s="22" t="s">
        <v>10828</v>
      </c>
      <c r="R44" s="22">
        <v>222728.0</v>
      </c>
      <c r="Y44" s="22">
        <v>122.0</v>
      </c>
      <c r="AB44" s="125">
        <v>44633.04722222222</v>
      </c>
      <c r="AC44" s="125">
        <v>44636.04722222222</v>
      </c>
      <c r="AD44" s="126">
        <v>44633.0</v>
      </c>
      <c r="AE44" s="126">
        <v>44636.0</v>
      </c>
      <c r="AF44" s="22" t="s">
        <v>18266</v>
      </c>
      <c r="AG44" s="22" t="s">
        <v>18266</v>
      </c>
      <c r="AH44" s="22" t="s">
        <v>7915</v>
      </c>
      <c r="AI44" s="22">
        <v>7.18495244E8</v>
      </c>
      <c r="AL44" s="127">
        <v>0.0</v>
      </c>
      <c r="AM44" s="127">
        <v>682.0</v>
      </c>
    </row>
    <row r="45">
      <c r="A45" s="22">
        <v>18077.0</v>
      </c>
      <c r="B45" s="22" t="s">
        <v>8208</v>
      </c>
      <c r="C45" s="22" t="s">
        <v>7896</v>
      </c>
      <c r="D45" s="22" t="s">
        <v>16567</v>
      </c>
      <c r="E45" s="22" t="s">
        <v>7797</v>
      </c>
      <c r="F45" s="128">
        <v>25390.0</v>
      </c>
      <c r="G45" s="22">
        <v>2.0</v>
      </c>
      <c r="H45" s="91">
        <v>44636.0</v>
      </c>
      <c r="I45" s="124">
        <v>0.4479166666666667</v>
      </c>
      <c r="J45" s="22" t="s">
        <v>7679</v>
      </c>
      <c r="K45" s="22" t="s">
        <v>18357</v>
      </c>
      <c r="M45" s="22" t="s">
        <v>7954</v>
      </c>
      <c r="N45" s="22" t="s">
        <v>7800</v>
      </c>
      <c r="O45" s="22" t="s">
        <v>18358</v>
      </c>
      <c r="P45" s="22" t="s">
        <v>18359</v>
      </c>
      <c r="Q45" s="22" t="s">
        <v>18359</v>
      </c>
      <c r="R45" s="22">
        <v>222738.0</v>
      </c>
      <c r="Y45" s="22">
        <v>122.0</v>
      </c>
      <c r="AB45" s="125">
        <v>44633.04722222222</v>
      </c>
      <c r="AC45" s="125">
        <v>44636.04722222222</v>
      </c>
      <c r="AD45" s="126">
        <v>44633.0</v>
      </c>
      <c r="AE45" s="126">
        <v>44636.0</v>
      </c>
      <c r="AF45" s="22" t="s">
        <v>18266</v>
      </c>
      <c r="AG45" s="22" t="s">
        <v>18266</v>
      </c>
      <c r="AH45" s="22" t="s">
        <v>8258</v>
      </c>
      <c r="AI45" s="22">
        <v>7.29467478E8</v>
      </c>
      <c r="AL45" s="127">
        <v>0.0</v>
      </c>
      <c r="AM45" s="127">
        <v>0.0</v>
      </c>
    </row>
    <row r="46">
      <c r="A46" s="22">
        <v>17893.0</v>
      </c>
      <c r="B46" s="22" t="s">
        <v>8563</v>
      </c>
      <c r="D46" s="22" t="s">
        <v>13722</v>
      </c>
      <c r="E46" s="22" t="s">
        <v>7819</v>
      </c>
      <c r="F46" s="128">
        <v>17174.0</v>
      </c>
      <c r="G46" s="22">
        <v>2.0</v>
      </c>
      <c r="H46" s="91">
        <v>44636.0</v>
      </c>
      <c r="I46" s="124">
        <v>0.7916666666666666</v>
      </c>
      <c r="J46" s="22" t="s">
        <v>7674</v>
      </c>
      <c r="K46" s="22" t="s">
        <v>18360</v>
      </c>
      <c r="M46" s="22" t="s">
        <v>7799</v>
      </c>
      <c r="N46" s="22" t="s">
        <v>7800</v>
      </c>
      <c r="O46" s="22" t="s">
        <v>18361</v>
      </c>
      <c r="P46" s="22" t="s">
        <v>18362</v>
      </c>
      <c r="Q46" s="22" t="s">
        <v>18362</v>
      </c>
      <c r="R46" s="22">
        <v>222913.0</v>
      </c>
      <c r="Y46" s="22">
        <v>13698.0</v>
      </c>
      <c r="AB46" s="125">
        <v>44633.04722222222</v>
      </c>
      <c r="AC46" s="125">
        <v>44636.04722222222</v>
      </c>
      <c r="AD46" s="126">
        <v>44633.0</v>
      </c>
      <c r="AE46" s="126">
        <v>44636.0</v>
      </c>
      <c r="AF46" s="22" t="s">
        <v>18352</v>
      </c>
      <c r="AG46" s="22" t="s">
        <v>18352</v>
      </c>
      <c r="AH46" s="22" t="s">
        <v>8180</v>
      </c>
      <c r="AI46" s="22" t="s">
        <v>18363</v>
      </c>
      <c r="AL46" s="127">
        <v>0.0</v>
      </c>
      <c r="AM46" s="127">
        <v>0.0</v>
      </c>
    </row>
    <row r="47">
      <c r="A47" s="22">
        <v>9270.0</v>
      </c>
      <c r="B47" s="22" t="s">
        <v>9125</v>
      </c>
      <c r="C47" s="22" t="s">
        <v>8031</v>
      </c>
      <c r="D47" s="22" t="s">
        <v>15598</v>
      </c>
      <c r="E47" s="22" t="s">
        <v>7819</v>
      </c>
      <c r="F47" s="128">
        <v>17815.0</v>
      </c>
      <c r="G47" s="22">
        <v>2.0</v>
      </c>
      <c r="H47" s="91">
        <v>44636.0</v>
      </c>
      <c r="I47" s="124">
        <v>0.3333333333333333</v>
      </c>
      <c r="J47" s="22" t="s">
        <v>7674</v>
      </c>
      <c r="K47" s="22" t="s">
        <v>18364</v>
      </c>
      <c r="M47" s="22" t="s">
        <v>7799</v>
      </c>
      <c r="N47" s="22" t="s">
        <v>7800</v>
      </c>
      <c r="O47" s="22" t="s">
        <v>18365</v>
      </c>
      <c r="P47" s="22" t="s">
        <v>18366</v>
      </c>
      <c r="Q47" s="22" t="s">
        <v>18366</v>
      </c>
      <c r="R47" s="22">
        <v>223143.0</v>
      </c>
      <c r="Y47" s="22">
        <v>13698.0</v>
      </c>
      <c r="AB47" s="125">
        <v>44633.04722222222</v>
      </c>
      <c r="AC47" s="125">
        <v>44636.04722222222</v>
      </c>
      <c r="AD47" s="126">
        <v>44633.0</v>
      </c>
      <c r="AE47" s="126">
        <v>44636.0</v>
      </c>
      <c r="AF47" s="22" t="s">
        <v>18352</v>
      </c>
      <c r="AG47" s="22" t="s">
        <v>18352</v>
      </c>
      <c r="AH47" s="22" t="s">
        <v>8258</v>
      </c>
      <c r="AI47" s="22" t="s">
        <v>18367</v>
      </c>
      <c r="AL47" s="127">
        <v>0.0</v>
      </c>
      <c r="AM47" s="127">
        <v>704.0</v>
      </c>
    </row>
    <row r="48">
      <c r="A48" s="22">
        <v>13355.0</v>
      </c>
      <c r="B48" s="22" t="s">
        <v>8294</v>
      </c>
      <c r="D48" s="22" t="s">
        <v>8295</v>
      </c>
      <c r="E48" s="22" t="s">
        <v>7797</v>
      </c>
      <c r="F48" s="123">
        <v>27322.0</v>
      </c>
      <c r="G48" s="22">
        <v>2.0</v>
      </c>
      <c r="H48" s="91">
        <v>44636.0</v>
      </c>
      <c r="I48" s="124">
        <v>0.7916666666666666</v>
      </c>
      <c r="J48" s="22" t="s">
        <v>7674</v>
      </c>
      <c r="K48" s="22" t="s">
        <v>8296</v>
      </c>
      <c r="L48" s="22" t="s">
        <v>7876</v>
      </c>
      <c r="M48" s="22" t="s">
        <v>7799</v>
      </c>
      <c r="N48" s="22" t="s">
        <v>7800</v>
      </c>
      <c r="O48" s="22" t="s">
        <v>8297</v>
      </c>
      <c r="P48" s="22" t="s">
        <v>8299</v>
      </c>
      <c r="R48" s="22">
        <v>223209.0</v>
      </c>
      <c r="Y48" s="22">
        <v>13698.0</v>
      </c>
      <c r="AB48" s="125">
        <v>44633.04722222222</v>
      </c>
      <c r="AC48" s="125">
        <v>44636.04722222222</v>
      </c>
      <c r="AD48" s="126">
        <v>44633.0</v>
      </c>
      <c r="AE48" s="126">
        <v>44636.0</v>
      </c>
      <c r="AF48" s="22" t="s">
        <v>18352</v>
      </c>
      <c r="AG48" s="22" t="s">
        <v>18352</v>
      </c>
      <c r="AH48" s="22" t="s">
        <v>8301</v>
      </c>
      <c r="AI48" s="22">
        <v>9.48852418E8</v>
      </c>
      <c r="AL48" s="127">
        <v>-364.46</v>
      </c>
      <c r="AM48" s="22" t="s">
        <v>18368</v>
      </c>
    </row>
    <row r="49">
      <c r="A49" s="22">
        <v>13217.0</v>
      </c>
      <c r="B49" s="22" t="s">
        <v>11004</v>
      </c>
      <c r="D49" s="22" t="s">
        <v>14680</v>
      </c>
      <c r="E49" s="22" t="s">
        <v>7819</v>
      </c>
      <c r="F49" s="128">
        <v>17043.0</v>
      </c>
      <c r="G49" s="22">
        <v>2.0</v>
      </c>
      <c r="H49" s="91">
        <v>44636.0</v>
      </c>
      <c r="I49" s="124">
        <v>0.4166666666666667</v>
      </c>
      <c r="J49" s="22" t="s">
        <v>7672</v>
      </c>
      <c r="K49" s="22" t="s">
        <v>14681</v>
      </c>
      <c r="M49" s="22" t="s">
        <v>7799</v>
      </c>
      <c r="N49" s="22" t="s">
        <v>7800</v>
      </c>
      <c r="O49" s="22" t="s">
        <v>14682</v>
      </c>
      <c r="P49" s="22" t="s">
        <v>14684</v>
      </c>
      <c r="R49" s="22">
        <v>223453.0</v>
      </c>
      <c r="Y49" s="22">
        <v>122.0</v>
      </c>
      <c r="AB49" s="125">
        <v>44633.04722222222</v>
      </c>
      <c r="AC49" s="125">
        <v>44636.04722222222</v>
      </c>
      <c r="AD49" s="126">
        <v>44633.0</v>
      </c>
      <c r="AE49" s="126">
        <v>44636.0</v>
      </c>
      <c r="AF49" s="22" t="s">
        <v>18266</v>
      </c>
      <c r="AG49" s="22" t="s">
        <v>18266</v>
      </c>
      <c r="AH49" s="22" t="s">
        <v>8180</v>
      </c>
      <c r="AI49" s="22">
        <v>1.343792626E9</v>
      </c>
      <c r="AL49" s="127">
        <v>0.0</v>
      </c>
      <c r="AM49" s="127">
        <v>0.0</v>
      </c>
    </row>
    <row r="50">
      <c r="A50" s="22">
        <v>12869.0</v>
      </c>
      <c r="B50" s="22" t="s">
        <v>9966</v>
      </c>
      <c r="D50" s="22" t="s">
        <v>18369</v>
      </c>
      <c r="E50" s="22" t="s">
        <v>7797</v>
      </c>
      <c r="F50" s="128">
        <v>25511.0</v>
      </c>
      <c r="G50" s="22">
        <v>2.0</v>
      </c>
      <c r="H50" s="91">
        <v>44636.0</v>
      </c>
      <c r="I50" s="124">
        <v>0.3333333333333333</v>
      </c>
      <c r="J50" s="22" t="s">
        <v>7674</v>
      </c>
      <c r="K50" s="22" t="s">
        <v>13183</v>
      </c>
      <c r="L50" s="22" t="s">
        <v>18370</v>
      </c>
      <c r="M50" s="22" t="s">
        <v>7799</v>
      </c>
      <c r="N50" s="22" t="s">
        <v>7800</v>
      </c>
      <c r="O50" s="22" t="s">
        <v>18371</v>
      </c>
      <c r="P50" s="22" t="s">
        <v>18372</v>
      </c>
      <c r="Q50" s="22" t="s">
        <v>18373</v>
      </c>
      <c r="R50" s="22">
        <v>223466.0</v>
      </c>
      <c r="Y50" s="22">
        <v>10862.0</v>
      </c>
      <c r="AB50" s="125">
        <v>44633.04722222222</v>
      </c>
      <c r="AC50" s="125">
        <v>44636.04722222222</v>
      </c>
      <c r="AD50" s="126">
        <v>44633.0</v>
      </c>
      <c r="AE50" s="126">
        <v>44636.0</v>
      </c>
      <c r="AF50" s="22" t="s">
        <v>18278</v>
      </c>
      <c r="AG50" s="22" t="s">
        <v>18278</v>
      </c>
      <c r="AH50" s="22" t="s">
        <v>8161</v>
      </c>
      <c r="AI50" s="22" t="s">
        <v>18374</v>
      </c>
      <c r="AL50" s="127">
        <v>0.0</v>
      </c>
      <c r="AM50" s="22" t="s">
        <v>18375</v>
      </c>
    </row>
    <row r="51">
      <c r="A51" s="22">
        <v>9529.0</v>
      </c>
      <c r="B51" s="22" t="s">
        <v>18376</v>
      </c>
      <c r="C51" s="22" t="s">
        <v>8174</v>
      </c>
      <c r="D51" s="22" t="s">
        <v>18377</v>
      </c>
      <c r="E51" s="22" t="s">
        <v>7797</v>
      </c>
      <c r="F51" s="128">
        <v>28740.0</v>
      </c>
      <c r="G51" s="22">
        <v>2.0</v>
      </c>
      <c r="H51" s="91">
        <v>44636.0</v>
      </c>
      <c r="I51" s="124">
        <v>0.3541666666666667</v>
      </c>
      <c r="J51" s="22" t="s">
        <v>7674</v>
      </c>
      <c r="K51" s="22" t="s">
        <v>18378</v>
      </c>
      <c r="M51" s="22" t="s">
        <v>7799</v>
      </c>
      <c r="N51" s="22" t="s">
        <v>7800</v>
      </c>
      <c r="O51" s="22" t="s">
        <v>18379</v>
      </c>
      <c r="P51" s="22" t="s">
        <v>18380</v>
      </c>
      <c r="R51" s="22">
        <v>223468.0</v>
      </c>
      <c r="Y51" s="22">
        <v>10862.0</v>
      </c>
      <c r="AB51" s="125">
        <v>44633.04722222222</v>
      </c>
      <c r="AC51" s="125">
        <v>44636.04722222222</v>
      </c>
      <c r="AD51" s="126">
        <v>44633.0</v>
      </c>
      <c r="AE51" s="126">
        <v>44636.0</v>
      </c>
      <c r="AF51" s="22" t="s">
        <v>18278</v>
      </c>
      <c r="AG51" s="22" t="s">
        <v>18278</v>
      </c>
      <c r="AH51" s="22" t="s">
        <v>11218</v>
      </c>
      <c r="AI51" s="22">
        <v>1.09215253E8</v>
      </c>
      <c r="AJ51" s="22">
        <v>761373.0</v>
      </c>
      <c r="AL51" s="127">
        <v>30.69</v>
      </c>
      <c r="AM51" s="22" t="s">
        <v>18381</v>
      </c>
    </row>
    <row r="52">
      <c r="A52" s="22">
        <v>12450.0</v>
      </c>
      <c r="B52" s="22" t="s">
        <v>18382</v>
      </c>
      <c r="D52" s="22" t="s">
        <v>10445</v>
      </c>
      <c r="E52" s="22" t="s">
        <v>7819</v>
      </c>
      <c r="F52" s="128">
        <v>31928.0</v>
      </c>
      <c r="G52" s="22">
        <v>2.0</v>
      </c>
      <c r="H52" s="91">
        <v>44636.0</v>
      </c>
      <c r="I52" s="124">
        <v>0.3541666666666667</v>
      </c>
      <c r="J52" s="22" t="s">
        <v>7674</v>
      </c>
      <c r="K52" s="22" t="s">
        <v>18383</v>
      </c>
      <c r="M52" s="22" t="s">
        <v>7799</v>
      </c>
      <c r="N52" s="22" t="s">
        <v>7800</v>
      </c>
      <c r="O52" s="22" t="s">
        <v>18384</v>
      </c>
      <c r="P52" s="22" t="s">
        <v>18385</v>
      </c>
      <c r="R52" s="22">
        <v>223482.0</v>
      </c>
      <c r="Y52" s="22">
        <v>17148.0</v>
      </c>
      <c r="AB52" s="125">
        <v>44633.04722222222</v>
      </c>
      <c r="AC52" s="125">
        <v>44636.04722222222</v>
      </c>
      <c r="AD52" s="126">
        <v>44633.0</v>
      </c>
      <c r="AE52" s="126">
        <v>44636.0</v>
      </c>
      <c r="AF52" s="22" t="s">
        <v>18273</v>
      </c>
      <c r="AG52" s="22" t="s">
        <v>18273</v>
      </c>
      <c r="AH52" s="22" t="s">
        <v>7848</v>
      </c>
      <c r="AI52" s="22">
        <v>3.598961701E9</v>
      </c>
      <c r="AL52" s="127">
        <v>0.0</v>
      </c>
      <c r="AM52" s="127">
        <v>928.0</v>
      </c>
    </row>
    <row r="53">
      <c r="A53" s="22">
        <v>14169.0</v>
      </c>
      <c r="B53" s="22" t="s">
        <v>9719</v>
      </c>
      <c r="D53" s="22" t="s">
        <v>12055</v>
      </c>
      <c r="E53" s="22" t="s">
        <v>7797</v>
      </c>
      <c r="F53" s="128">
        <v>21779.0</v>
      </c>
      <c r="G53" s="22">
        <v>2.0</v>
      </c>
      <c r="H53" s="91">
        <v>44636.0</v>
      </c>
      <c r="I53" s="124">
        <v>0.7916666666666666</v>
      </c>
      <c r="J53" s="22" t="s">
        <v>7674</v>
      </c>
      <c r="K53" s="22" t="s">
        <v>18386</v>
      </c>
      <c r="L53" s="22" t="s">
        <v>18387</v>
      </c>
      <c r="M53" s="22" t="s">
        <v>7799</v>
      </c>
      <c r="N53" s="22" t="s">
        <v>7800</v>
      </c>
      <c r="O53" s="22" t="s">
        <v>18388</v>
      </c>
      <c r="P53" s="22" t="s">
        <v>18389</v>
      </c>
      <c r="R53" s="22">
        <v>223494.0</v>
      </c>
      <c r="Y53" s="22">
        <v>13698.0</v>
      </c>
      <c r="AB53" s="125">
        <v>44633.04722222222</v>
      </c>
      <c r="AC53" s="125">
        <v>44636.04722222222</v>
      </c>
      <c r="AD53" s="126">
        <v>44633.0</v>
      </c>
      <c r="AE53" s="126">
        <v>44636.0</v>
      </c>
      <c r="AF53" s="22" t="s">
        <v>18352</v>
      </c>
      <c r="AG53" s="22" t="s">
        <v>18352</v>
      </c>
      <c r="AH53" s="22" t="s">
        <v>8161</v>
      </c>
      <c r="AI53" s="22" t="s">
        <v>18390</v>
      </c>
      <c r="AL53" s="127">
        <v>0.67</v>
      </c>
      <c r="AM53" s="22" t="s">
        <v>18391</v>
      </c>
    </row>
    <row r="54">
      <c r="A54" s="22">
        <v>9466.0</v>
      </c>
      <c r="B54" s="22" t="s">
        <v>18392</v>
      </c>
      <c r="C54" s="22" t="s">
        <v>8252</v>
      </c>
      <c r="D54" s="22" t="s">
        <v>18393</v>
      </c>
      <c r="E54" s="22" t="s">
        <v>7797</v>
      </c>
      <c r="F54" s="128">
        <v>14634.0</v>
      </c>
      <c r="G54" s="22">
        <v>2.0</v>
      </c>
      <c r="H54" s="91">
        <v>44636.0</v>
      </c>
      <c r="I54" s="124">
        <v>0.375</v>
      </c>
      <c r="J54" s="22" t="s">
        <v>7674</v>
      </c>
      <c r="K54" s="22" t="s">
        <v>18394</v>
      </c>
      <c r="M54" s="22" t="s">
        <v>7799</v>
      </c>
      <c r="N54" s="22" t="s">
        <v>7800</v>
      </c>
      <c r="O54" s="22" t="s">
        <v>18395</v>
      </c>
      <c r="P54" s="22" t="s">
        <v>18396</v>
      </c>
      <c r="R54" s="22">
        <v>223538.0</v>
      </c>
      <c r="Y54" s="22">
        <v>17148.0</v>
      </c>
      <c r="AB54" s="125">
        <v>44633.04722222222</v>
      </c>
      <c r="AC54" s="125">
        <v>44636.04722222222</v>
      </c>
      <c r="AD54" s="126">
        <v>44633.0</v>
      </c>
      <c r="AE54" s="126">
        <v>44636.0</v>
      </c>
      <c r="AF54" s="22" t="s">
        <v>18273</v>
      </c>
      <c r="AG54" s="22" t="s">
        <v>18273</v>
      </c>
      <c r="AH54" s="22" t="s">
        <v>7836</v>
      </c>
      <c r="AI54" s="22" t="s">
        <v>18397</v>
      </c>
      <c r="AL54" s="127">
        <v>15.0</v>
      </c>
      <c r="AM54" s="22" t="s">
        <v>18398</v>
      </c>
    </row>
    <row r="55">
      <c r="A55" s="22">
        <v>12509.0</v>
      </c>
      <c r="B55" s="22" t="s">
        <v>7827</v>
      </c>
      <c r="C55" s="22" t="s">
        <v>7874</v>
      </c>
      <c r="D55" s="22" t="s">
        <v>11708</v>
      </c>
      <c r="E55" s="22" t="s">
        <v>7797</v>
      </c>
      <c r="F55" s="128">
        <v>19482.0</v>
      </c>
      <c r="G55" s="22">
        <v>2.0</v>
      </c>
      <c r="H55" s="91">
        <v>44636.0</v>
      </c>
      <c r="I55" s="124">
        <v>0.7916666666666666</v>
      </c>
      <c r="J55" s="22" t="s">
        <v>7672</v>
      </c>
      <c r="K55" s="22" t="s">
        <v>11709</v>
      </c>
      <c r="M55" s="22" t="s">
        <v>7799</v>
      </c>
      <c r="N55" s="22" t="s">
        <v>7800</v>
      </c>
      <c r="O55" s="22" t="s">
        <v>11710</v>
      </c>
      <c r="P55" s="22" t="s">
        <v>11712</v>
      </c>
      <c r="R55" s="22">
        <v>223554.0</v>
      </c>
      <c r="Y55" s="22">
        <v>122.0</v>
      </c>
      <c r="AB55" s="125">
        <v>44633.04722222222</v>
      </c>
      <c r="AC55" s="125">
        <v>44636.04722222222</v>
      </c>
      <c r="AD55" s="126">
        <v>44633.0</v>
      </c>
      <c r="AE55" s="126">
        <v>44636.0</v>
      </c>
      <c r="AF55" s="22" t="s">
        <v>18266</v>
      </c>
      <c r="AG55" s="22" t="s">
        <v>18266</v>
      </c>
      <c r="AH55" s="22" t="s">
        <v>10089</v>
      </c>
      <c r="AI55" s="22">
        <v>2.0499909E7</v>
      </c>
      <c r="AL55" s="127">
        <v>0.0</v>
      </c>
      <c r="AM55" s="22" t="s">
        <v>18399</v>
      </c>
    </row>
    <row r="56">
      <c r="A56" s="22">
        <v>10571.0</v>
      </c>
      <c r="B56" s="22" t="s">
        <v>18400</v>
      </c>
      <c r="C56" s="22" t="s">
        <v>9550</v>
      </c>
      <c r="D56" s="22" t="s">
        <v>18401</v>
      </c>
      <c r="E56" s="22" t="s">
        <v>7819</v>
      </c>
      <c r="F56" s="128">
        <v>21775.0</v>
      </c>
      <c r="G56" s="22">
        <v>2.0</v>
      </c>
      <c r="H56" s="91">
        <v>44636.0</v>
      </c>
      <c r="I56" s="124">
        <v>0.3541666666666667</v>
      </c>
      <c r="J56" s="22" t="s">
        <v>7674</v>
      </c>
      <c r="K56" s="22" t="s">
        <v>18402</v>
      </c>
      <c r="M56" s="22" t="s">
        <v>7799</v>
      </c>
      <c r="N56" s="22" t="s">
        <v>7800</v>
      </c>
      <c r="O56" s="22" t="s">
        <v>18403</v>
      </c>
      <c r="P56" s="22" t="s">
        <v>18404</v>
      </c>
      <c r="Q56" s="22" t="s">
        <v>18404</v>
      </c>
      <c r="R56" s="22">
        <v>223607.0</v>
      </c>
      <c r="Y56" s="22">
        <v>13698.0</v>
      </c>
      <c r="AB56" s="125">
        <v>44633.04722222222</v>
      </c>
      <c r="AC56" s="125">
        <v>44636.04722222222</v>
      </c>
      <c r="AD56" s="126">
        <v>44633.0</v>
      </c>
      <c r="AE56" s="126">
        <v>44636.0</v>
      </c>
      <c r="AF56" s="22" t="s">
        <v>18352</v>
      </c>
      <c r="AG56" s="22" t="s">
        <v>18352</v>
      </c>
      <c r="AH56" s="22" t="s">
        <v>8180</v>
      </c>
      <c r="AI56" s="22" t="s">
        <v>18405</v>
      </c>
      <c r="AL56" s="127">
        <v>15.0</v>
      </c>
      <c r="AM56" s="127">
        <v>0.0</v>
      </c>
    </row>
    <row r="57">
      <c r="A57" s="22">
        <v>11428.0</v>
      </c>
      <c r="B57" s="22" t="s">
        <v>18406</v>
      </c>
      <c r="D57" s="22" t="s">
        <v>18407</v>
      </c>
      <c r="E57" s="22" t="s">
        <v>7797</v>
      </c>
      <c r="F57" s="128">
        <v>16107.0</v>
      </c>
      <c r="G57" s="22">
        <v>2.0</v>
      </c>
      <c r="H57" s="91">
        <v>44636.0</v>
      </c>
      <c r="I57" s="124">
        <v>0.3125</v>
      </c>
      <c r="J57" s="22" t="s">
        <v>7678</v>
      </c>
      <c r="K57" s="22" t="s">
        <v>18408</v>
      </c>
      <c r="M57" s="22" t="s">
        <v>7799</v>
      </c>
      <c r="N57" s="22" t="s">
        <v>7800</v>
      </c>
      <c r="O57" s="22" t="s">
        <v>18409</v>
      </c>
      <c r="P57" s="22" t="s">
        <v>18410</v>
      </c>
      <c r="R57" s="22">
        <v>223680.0</v>
      </c>
      <c r="Y57" s="22">
        <v>17148.0</v>
      </c>
      <c r="AB57" s="125">
        <v>44633.04722222222</v>
      </c>
      <c r="AC57" s="125">
        <v>44636.04722222222</v>
      </c>
      <c r="AD57" s="126">
        <v>44633.0</v>
      </c>
      <c r="AE57" s="126">
        <v>44636.0</v>
      </c>
      <c r="AF57" s="22" t="s">
        <v>18273</v>
      </c>
      <c r="AG57" s="22" t="s">
        <v>18273</v>
      </c>
      <c r="AH57" s="22" t="s">
        <v>7892</v>
      </c>
      <c r="AI57" s="22">
        <v>9.00317212E8</v>
      </c>
      <c r="AL57" s="127">
        <v>23.59</v>
      </c>
      <c r="AM57" s="22" t="s">
        <v>18411</v>
      </c>
    </row>
    <row r="58">
      <c r="A58" s="22">
        <v>17455.0</v>
      </c>
      <c r="B58" s="22" t="s">
        <v>7827</v>
      </c>
      <c r="C58" s="22" t="s">
        <v>7896</v>
      </c>
      <c r="D58" s="22" t="s">
        <v>10056</v>
      </c>
      <c r="E58" s="22" t="s">
        <v>7797</v>
      </c>
      <c r="F58" s="128">
        <v>16904.0</v>
      </c>
      <c r="G58" s="22">
        <v>2.0</v>
      </c>
      <c r="H58" s="91">
        <v>44636.0</v>
      </c>
      <c r="I58" s="124">
        <v>0.5625</v>
      </c>
      <c r="J58" s="22" t="s">
        <v>7674</v>
      </c>
      <c r="K58" s="22" t="s">
        <v>18412</v>
      </c>
      <c r="M58" s="22" t="s">
        <v>7799</v>
      </c>
      <c r="N58" s="22" t="s">
        <v>7800</v>
      </c>
      <c r="O58" s="22" t="s">
        <v>18413</v>
      </c>
      <c r="P58" s="22" t="s">
        <v>18414</v>
      </c>
      <c r="Q58" s="22" t="s">
        <v>18414</v>
      </c>
      <c r="R58" s="22">
        <v>223706.0</v>
      </c>
      <c r="Y58" s="22">
        <v>17148.0</v>
      </c>
      <c r="AB58" s="125">
        <v>44633.04722222222</v>
      </c>
      <c r="AC58" s="125">
        <v>44636.04722222222</v>
      </c>
      <c r="AD58" s="126">
        <v>44633.0</v>
      </c>
      <c r="AE58" s="126">
        <v>44636.0</v>
      </c>
      <c r="AF58" s="22" t="s">
        <v>18273</v>
      </c>
      <c r="AG58" s="22" t="s">
        <v>18273</v>
      </c>
      <c r="AH58" s="22" t="s">
        <v>7848</v>
      </c>
      <c r="AI58" s="22">
        <v>7.8106195001E10</v>
      </c>
      <c r="AL58" s="127">
        <v>0.0</v>
      </c>
      <c r="AM58" s="22" t="s">
        <v>18415</v>
      </c>
    </row>
    <row r="59">
      <c r="A59" s="22">
        <v>16307.0</v>
      </c>
      <c r="B59" s="22" t="s">
        <v>12110</v>
      </c>
      <c r="C59" s="22" t="s">
        <v>8174</v>
      </c>
      <c r="D59" s="22" t="s">
        <v>18416</v>
      </c>
      <c r="E59" s="22" t="s">
        <v>7819</v>
      </c>
      <c r="F59" s="123">
        <v>33237.0</v>
      </c>
      <c r="G59" s="22">
        <v>2.0</v>
      </c>
      <c r="H59" s="91">
        <v>44636.0</v>
      </c>
      <c r="I59" s="124">
        <v>0.5416666666666666</v>
      </c>
      <c r="J59" s="22" t="s">
        <v>7674</v>
      </c>
      <c r="K59" s="22" t="s">
        <v>18417</v>
      </c>
      <c r="L59" s="22" t="s">
        <v>18418</v>
      </c>
      <c r="M59" s="22" t="s">
        <v>7799</v>
      </c>
      <c r="N59" s="22" t="s">
        <v>7800</v>
      </c>
      <c r="O59" s="22" t="s">
        <v>18419</v>
      </c>
      <c r="P59" s="22" t="s">
        <v>18420</v>
      </c>
      <c r="Q59" s="22" t="s">
        <v>18420</v>
      </c>
      <c r="R59" s="22">
        <v>223718.0</v>
      </c>
      <c r="Y59" s="22">
        <v>13698.0</v>
      </c>
      <c r="AB59" s="125">
        <v>44633.04722222222</v>
      </c>
      <c r="AC59" s="125">
        <v>44636.04722222222</v>
      </c>
      <c r="AD59" s="126">
        <v>44633.0</v>
      </c>
      <c r="AE59" s="126">
        <v>44636.0</v>
      </c>
      <c r="AF59" s="22" t="s">
        <v>18352</v>
      </c>
      <c r="AG59" s="22" t="s">
        <v>18352</v>
      </c>
      <c r="AH59" s="22" t="s">
        <v>8352</v>
      </c>
      <c r="AI59" s="22">
        <v>1.5452265E9</v>
      </c>
      <c r="AL59" s="127">
        <v>0.0</v>
      </c>
      <c r="AM59" s="127">
        <v>352.0</v>
      </c>
    </row>
    <row r="60">
      <c r="A60" s="22">
        <v>15667.0</v>
      </c>
      <c r="B60" s="22" t="s">
        <v>8303</v>
      </c>
      <c r="C60" s="22" t="s">
        <v>9621</v>
      </c>
      <c r="D60" s="22" t="s">
        <v>18421</v>
      </c>
      <c r="E60" s="22" t="s">
        <v>7797</v>
      </c>
      <c r="F60" s="128">
        <v>28612.0</v>
      </c>
      <c r="G60" s="22">
        <v>2.0</v>
      </c>
      <c r="H60" s="91">
        <v>44636.0</v>
      </c>
      <c r="I60" s="124">
        <v>0.6458333333333334</v>
      </c>
      <c r="J60" s="22" t="s">
        <v>7674</v>
      </c>
      <c r="K60" s="22" t="s">
        <v>10297</v>
      </c>
      <c r="L60" s="22" t="s">
        <v>18422</v>
      </c>
      <c r="M60" s="22" t="s">
        <v>7799</v>
      </c>
      <c r="N60" s="22" t="s">
        <v>7800</v>
      </c>
      <c r="O60" s="22" t="s">
        <v>18423</v>
      </c>
      <c r="P60" s="22" t="s">
        <v>18424</v>
      </c>
      <c r="Q60" s="22" t="s">
        <v>18425</v>
      </c>
      <c r="R60" s="22">
        <v>223740.0</v>
      </c>
      <c r="Y60" s="22">
        <v>13698.0</v>
      </c>
      <c r="AB60" s="125">
        <v>44633.04722222222</v>
      </c>
      <c r="AC60" s="125">
        <v>44636.04722222222</v>
      </c>
      <c r="AD60" s="126">
        <v>44633.0</v>
      </c>
      <c r="AE60" s="126">
        <v>44636.0</v>
      </c>
      <c r="AF60" s="22" t="s">
        <v>18352</v>
      </c>
      <c r="AG60" s="22" t="s">
        <v>18352</v>
      </c>
      <c r="AH60" s="22" t="s">
        <v>9156</v>
      </c>
      <c r="AI60" s="22">
        <v>5.29181089E8</v>
      </c>
      <c r="AL60" s="127">
        <v>0.0</v>
      </c>
      <c r="AM60" s="22" t="s">
        <v>18426</v>
      </c>
    </row>
    <row r="61">
      <c r="A61" s="22">
        <v>17199.0</v>
      </c>
      <c r="B61" s="22" t="s">
        <v>18427</v>
      </c>
      <c r="C61" s="22" t="s">
        <v>9015</v>
      </c>
      <c r="D61" s="22" t="s">
        <v>18428</v>
      </c>
      <c r="E61" s="22" t="s">
        <v>7797</v>
      </c>
      <c r="F61" s="128">
        <v>34129.0</v>
      </c>
      <c r="G61" s="22">
        <v>2.0</v>
      </c>
      <c r="H61" s="91">
        <v>44636.0</v>
      </c>
      <c r="I61" s="124">
        <v>0.5833333333333334</v>
      </c>
      <c r="J61" s="22" t="s">
        <v>7674</v>
      </c>
      <c r="K61" s="22" t="s">
        <v>18429</v>
      </c>
      <c r="L61" s="22" t="s">
        <v>18430</v>
      </c>
      <c r="M61" s="22" t="s">
        <v>7799</v>
      </c>
      <c r="N61" s="22" t="s">
        <v>7800</v>
      </c>
      <c r="O61" s="22" t="s">
        <v>18431</v>
      </c>
      <c r="P61" s="22" t="s">
        <v>18432</v>
      </c>
      <c r="R61" s="22">
        <v>223747.0</v>
      </c>
      <c r="Y61" s="22">
        <v>122.0</v>
      </c>
      <c r="AB61" s="125">
        <v>44633.04722222222</v>
      </c>
      <c r="AC61" s="125">
        <v>44636.04722222222</v>
      </c>
      <c r="AD61" s="126">
        <v>44633.0</v>
      </c>
      <c r="AE61" s="126">
        <v>44636.0</v>
      </c>
      <c r="AF61" s="22" t="s">
        <v>18266</v>
      </c>
      <c r="AG61" s="22" t="s">
        <v>18266</v>
      </c>
      <c r="AH61" s="22" t="s">
        <v>8025</v>
      </c>
      <c r="AI61" s="22" t="s">
        <v>18433</v>
      </c>
      <c r="AL61" s="127">
        <v>-5.0</v>
      </c>
      <c r="AM61" s="127">
        <v>0.0</v>
      </c>
    </row>
    <row r="62">
      <c r="A62" s="22">
        <v>9200.0</v>
      </c>
      <c r="B62" s="22" t="s">
        <v>7963</v>
      </c>
      <c r="D62" s="22" t="s">
        <v>14805</v>
      </c>
      <c r="E62" s="22" t="s">
        <v>7797</v>
      </c>
      <c r="F62" s="128">
        <v>22540.0</v>
      </c>
      <c r="G62" s="22">
        <v>2.0</v>
      </c>
      <c r="H62" s="91">
        <v>44636.0</v>
      </c>
      <c r="I62" s="124">
        <v>0.7916666666666666</v>
      </c>
      <c r="J62" s="22" t="s">
        <v>7674</v>
      </c>
      <c r="K62" s="22" t="s">
        <v>18434</v>
      </c>
      <c r="M62" s="22" t="s">
        <v>7799</v>
      </c>
      <c r="N62" s="22" t="s">
        <v>7800</v>
      </c>
      <c r="O62" s="22" t="s">
        <v>18435</v>
      </c>
      <c r="P62" s="22" t="s">
        <v>18436</v>
      </c>
      <c r="Q62" s="22" t="s">
        <v>18437</v>
      </c>
      <c r="R62" s="22">
        <v>223752.0</v>
      </c>
      <c r="Y62" s="22">
        <v>10862.0</v>
      </c>
      <c r="AB62" s="125">
        <v>44633.04722222222</v>
      </c>
      <c r="AC62" s="125">
        <v>44636.04722222222</v>
      </c>
      <c r="AD62" s="126">
        <v>44633.0</v>
      </c>
      <c r="AE62" s="126">
        <v>44636.0</v>
      </c>
      <c r="AF62" s="22" t="s">
        <v>18278</v>
      </c>
      <c r="AG62" s="22" t="s">
        <v>18278</v>
      </c>
      <c r="AH62" s="22" t="s">
        <v>6846</v>
      </c>
      <c r="AI62" s="22" t="s">
        <v>18438</v>
      </c>
      <c r="AL62" s="127">
        <v>41.11</v>
      </c>
      <c r="AM62" s="22" t="s">
        <v>18439</v>
      </c>
    </row>
    <row r="63">
      <c r="A63" s="22">
        <v>16209.0</v>
      </c>
      <c r="B63" s="22" t="s">
        <v>18382</v>
      </c>
      <c r="C63" s="22" t="s">
        <v>7896</v>
      </c>
      <c r="D63" s="22" t="s">
        <v>8244</v>
      </c>
      <c r="E63" s="22" t="s">
        <v>7819</v>
      </c>
      <c r="F63" s="128">
        <v>18602.0</v>
      </c>
      <c r="G63" s="22">
        <v>2.0</v>
      </c>
      <c r="H63" s="91">
        <v>44636.0</v>
      </c>
      <c r="I63" s="124">
        <v>0.3541666666666667</v>
      </c>
      <c r="J63" s="22" t="s">
        <v>7674</v>
      </c>
      <c r="K63" s="22" t="s">
        <v>18440</v>
      </c>
      <c r="M63" s="22" t="s">
        <v>7799</v>
      </c>
      <c r="N63" s="22" t="s">
        <v>7800</v>
      </c>
      <c r="O63" s="22" t="s">
        <v>18441</v>
      </c>
      <c r="P63" s="22" t="s">
        <v>18442</v>
      </c>
      <c r="Q63" s="22" t="s">
        <v>18442</v>
      </c>
      <c r="R63" s="22">
        <v>223840.0</v>
      </c>
      <c r="Y63" s="22">
        <v>13698.0</v>
      </c>
      <c r="AB63" s="125">
        <v>44633.04722222222</v>
      </c>
      <c r="AC63" s="125">
        <v>44636.04722222222</v>
      </c>
      <c r="AD63" s="126">
        <v>44633.0</v>
      </c>
      <c r="AE63" s="126">
        <v>44636.0</v>
      </c>
      <c r="AF63" s="22" t="s">
        <v>18352</v>
      </c>
      <c r="AG63" s="22" t="s">
        <v>18352</v>
      </c>
      <c r="AH63" s="22" t="s">
        <v>8180</v>
      </c>
      <c r="AI63" s="22" t="s">
        <v>18443</v>
      </c>
      <c r="AL63" s="127">
        <v>0.0</v>
      </c>
      <c r="AM63" s="127">
        <v>0.0</v>
      </c>
    </row>
    <row r="64">
      <c r="A64" s="22">
        <v>15680.0</v>
      </c>
      <c r="B64" s="22" t="s">
        <v>11491</v>
      </c>
      <c r="D64" s="22" t="s">
        <v>18444</v>
      </c>
      <c r="E64" s="22" t="s">
        <v>7797</v>
      </c>
      <c r="F64" s="123">
        <v>26249.0</v>
      </c>
      <c r="G64" s="22">
        <v>2.0</v>
      </c>
      <c r="H64" s="91">
        <v>44636.0</v>
      </c>
      <c r="I64" s="124">
        <v>0.3645833333333333</v>
      </c>
      <c r="J64" s="22" t="s">
        <v>7674</v>
      </c>
      <c r="K64" s="22" t="s">
        <v>18445</v>
      </c>
      <c r="M64" s="22" t="s">
        <v>7799</v>
      </c>
      <c r="N64" s="22" t="s">
        <v>7800</v>
      </c>
      <c r="O64" s="22" t="s">
        <v>18446</v>
      </c>
      <c r="P64" s="22" t="s">
        <v>18447</v>
      </c>
      <c r="Q64" s="22" t="s">
        <v>18448</v>
      </c>
      <c r="R64" s="22">
        <v>223931.0</v>
      </c>
      <c r="Y64" s="22">
        <v>13698.0</v>
      </c>
      <c r="AB64" s="125">
        <v>44633.04722222222</v>
      </c>
      <c r="AC64" s="125">
        <v>44636.04722222222</v>
      </c>
      <c r="AD64" s="126">
        <v>44633.0</v>
      </c>
      <c r="AE64" s="126">
        <v>44636.0</v>
      </c>
      <c r="AF64" s="22" t="s">
        <v>18352</v>
      </c>
      <c r="AG64" s="22" t="s">
        <v>18352</v>
      </c>
      <c r="AH64" s="22" t="s">
        <v>8352</v>
      </c>
      <c r="AI64" s="22">
        <v>6.12703203E8</v>
      </c>
      <c r="AL64" s="127">
        <v>33.0</v>
      </c>
      <c r="AM64" s="22" t="s">
        <v>18449</v>
      </c>
    </row>
    <row r="65">
      <c r="A65" s="22">
        <v>15093.0</v>
      </c>
      <c r="B65" s="22" t="s">
        <v>18450</v>
      </c>
      <c r="C65" s="22" t="s">
        <v>9621</v>
      </c>
      <c r="D65" s="22" t="s">
        <v>18451</v>
      </c>
      <c r="E65" s="22" t="s">
        <v>7797</v>
      </c>
      <c r="F65" s="128">
        <v>22471.0</v>
      </c>
      <c r="G65" s="22">
        <v>2.0</v>
      </c>
      <c r="H65" s="91">
        <v>44636.0</v>
      </c>
      <c r="I65" s="124">
        <v>0.4166666666666667</v>
      </c>
      <c r="J65" s="22" t="s">
        <v>7680</v>
      </c>
      <c r="K65" s="22" t="s">
        <v>18452</v>
      </c>
      <c r="M65" s="22" t="s">
        <v>7799</v>
      </c>
      <c r="N65" s="22" t="s">
        <v>7800</v>
      </c>
      <c r="O65" s="22" t="s">
        <v>18453</v>
      </c>
      <c r="P65" s="22" t="s">
        <v>18454</v>
      </c>
      <c r="R65" s="22">
        <v>223946.0</v>
      </c>
      <c r="Y65" s="22">
        <v>122.0</v>
      </c>
      <c r="AB65" s="125">
        <v>44633.04722222222</v>
      </c>
      <c r="AC65" s="125">
        <v>44636.04722222222</v>
      </c>
      <c r="AD65" s="126">
        <v>44633.0</v>
      </c>
      <c r="AE65" s="126">
        <v>44636.0</v>
      </c>
      <c r="AF65" s="22" t="s">
        <v>18266</v>
      </c>
      <c r="AG65" s="22" t="s">
        <v>18266</v>
      </c>
      <c r="AH65" s="22" t="s">
        <v>8352</v>
      </c>
      <c r="AI65" s="22">
        <v>1.81018304E8</v>
      </c>
      <c r="AL65" s="127">
        <v>-31.0</v>
      </c>
      <c r="AM65" s="22" t="s">
        <v>18455</v>
      </c>
    </row>
    <row r="66">
      <c r="A66" s="22">
        <v>11016.0</v>
      </c>
      <c r="B66" s="22" t="s">
        <v>8572</v>
      </c>
      <c r="D66" s="22" t="s">
        <v>10271</v>
      </c>
      <c r="E66" s="22" t="s">
        <v>7819</v>
      </c>
      <c r="F66" s="123">
        <v>23703.0</v>
      </c>
      <c r="G66" s="22">
        <v>2.0</v>
      </c>
      <c r="H66" s="91">
        <v>44636.0</v>
      </c>
      <c r="I66" s="124">
        <v>0.375</v>
      </c>
      <c r="J66" s="22" t="s">
        <v>7674</v>
      </c>
      <c r="K66" s="22" t="s">
        <v>18456</v>
      </c>
      <c r="M66" s="22" t="s">
        <v>12304</v>
      </c>
      <c r="N66" s="22" t="s">
        <v>7800</v>
      </c>
      <c r="O66" s="22" t="s">
        <v>18457</v>
      </c>
      <c r="P66" s="22" t="s">
        <v>18458</v>
      </c>
      <c r="R66" s="22">
        <v>223949.0</v>
      </c>
      <c r="Y66" s="22">
        <v>13698.0</v>
      </c>
      <c r="AB66" s="125">
        <v>44633.04722222222</v>
      </c>
      <c r="AC66" s="125">
        <v>44636.04722222222</v>
      </c>
      <c r="AD66" s="126">
        <v>44633.0</v>
      </c>
      <c r="AE66" s="126">
        <v>44636.0</v>
      </c>
      <c r="AF66" s="22" t="s">
        <v>18352</v>
      </c>
      <c r="AG66" s="22" t="s">
        <v>18352</v>
      </c>
      <c r="AH66" s="22" t="s">
        <v>8189</v>
      </c>
      <c r="AI66" s="22">
        <v>5.00000057484E11</v>
      </c>
      <c r="AL66" s="22" t="s">
        <v>18459</v>
      </c>
      <c r="AM66" s="22" t="s">
        <v>18460</v>
      </c>
    </row>
    <row r="67">
      <c r="A67" s="22">
        <v>10959.0</v>
      </c>
      <c r="B67" s="22" t="s">
        <v>7926</v>
      </c>
      <c r="D67" s="22" t="s">
        <v>18461</v>
      </c>
      <c r="E67" s="22" t="s">
        <v>7819</v>
      </c>
      <c r="F67" s="128">
        <v>20829.0</v>
      </c>
      <c r="G67" s="22">
        <v>2.0</v>
      </c>
      <c r="H67" s="91">
        <v>44636.0</v>
      </c>
      <c r="I67" s="124">
        <v>0.3333333333333333</v>
      </c>
      <c r="J67" s="22" t="s">
        <v>7674</v>
      </c>
      <c r="K67" s="22" t="s">
        <v>18462</v>
      </c>
      <c r="M67" s="22" t="s">
        <v>7799</v>
      </c>
      <c r="N67" s="22" t="s">
        <v>7800</v>
      </c>
      <c r="O67" s="22" t="s">
        <v>18463</v>
      </c>
      <c r="P67" s="22" t="s">
        <v>18464</v>
      </c>
      <c r="R67" s="22">
        <v>223966.0</v>
      </c>
      <c r="Y67" s="22">
        <v>10862.0</v>
      </c>
      <c r="AB67" s="125">
        <v>44633.04722222222</v>
      </c>
      <c r="AC67" s="125">
        <v>44636.04722222222</v>
      </c>
      <c r="AD67" s="126">
        <v>44633.0</v>
      </c>
      <c r="AE67" s="126">
        <v>44636.0</v>
      </c>
      <c r="AF67" s="22" t="s">
        <v>18278</v>
      </c>
      <c r="AG67" s="22" t="s">
        <v>18278</v>
      </c>
      <c r="AH67" s="22" t="s">
        <v>8336</v>
      </c>
      <c r="AI67" s="22">
        <v>1.011194389E11</v>
      </c>
      <c r="AL67" s="127">
        <v>0.0</v>
      </c>
      <c r="AM67" s="127">
        <v>0.0</v>
      </c>
    </row>
    <row r="68">
      <c r="A68" s="22">
        <v>14148.0</v>
      </c>
      <c r="B68" s="22" t="s">
        <v>7827</v>
      </c>
      <c r="C68" s="22" t="s">
        <v>8031</v>
      </c>
      <c r="D68" s="22" t="s">
        <v>18465</v>
      </c>
      <c r="E68" s="22" t="s">
        <v>7797</v>
      </c>
      <c r="F68" s="123">
        <v>25500.0</v>
      </c>
      <c r="G68" s="22">
        <v>2.0</v>
      </c>
      <c r="H68" s="91">
        <v>44636.0</v>
      </c>
      <c r="I68" s="124">
        <v>0.375</v>
      </c>
      <c r="J68" s="22" t="s">
        <v>7674</v>
      </c>
      <c r="K68" s="22" t="s">
        <v>18466</v>
      </c>
      <c r="L68" s="22" t="s">
        <v>11767</v>
      </c>
      <c r="M68" s="22" t="s">
        <v>7799</v>
      </c>
      <c r="N68" s="22" t="s">
        <v>7800</v>
      </c>
      <c r="O68" s="22" t="s">
        <v>18467</v>
      </c>
      <c r="P68" s="22" t="s">
        <v>18468</v>
      </c>
      <c r="R68" s="22">
        <v>223969.0</v>
      </c>
      <c r="Y68" s="22">
        <v>13698.0</v>
      </c>
      <c r="AB68" s="125">
        <v>44633.04722222222</v>
      </c>
      <c r="AC68" s="125">
        <v>44636.04722222222</v>
      </c>
      <c r="AD68" s="126">
        <v>44633.0</v>
      </c>
      <c r="AE68" s="126">
        <v>44636.0</v>
      </c>
      <c r="AF68" s="22" t="s">
        <v>18352</v>
      </c>
      <c r="AG68" s="22" t="s">
        <v>18352</v>
      </c>
      <c r="AH68" s="22" t="s">
        <v>8056</v>
      </c>
      <c r="AL68" s="127">
        <v>0.0</v>
      </c>
      <c r="AM68" s="22" t="s">
        <v>18469</v>
      </c>
    </row>
    <row r="69">
      <c r="A69" s="22">
        <v>17107.0</v>
      </c>
      <c r="B69" s="22" t="s">
        <v>9981</v>
      </c>
      <c r="C69" s="22" t="s">
        <v>7829</v>
      </c>
      <c r="D69" s="22" t="s">
        <v>18470</v>
      </c>
      <c r="E69" s="22" t="s">
        <v>7797</v>
      </c>
      <c r="F69" s="128">
        <v>33141.0</v>
      </c>
      <c r="G69" s="22">
        <v>2.0</v>
      </c>
      <c r="H69" s="91">
        <v>44636.0</v>
      </c>
      <c r="I69" s="124">
        <v>0.3854166666666667</v>
      </c>
      <c r="J69" s="22" t="s">
        <v>7674</v>
      </c>
      <c r="K69" s="22" t="s">
        <v>18471</v>
      </c>
      <c r="M69" s="22" t="s">
        <v>7799</v>
      </c>
      <c r="N69" s="22" t="s">
        <v>7800</v>
      </c>
      <c r="O69" s="22" t="s">
        <v>18472</v>
      </c>
      <c r="P69" s="22" t="s">
        <v>18473</v>
      </c>
      <c r="Q69" s="22" t="s">
        <v>18473</v>
      </c>
      <c r="R69" s="22">
        <v>223973.0</v>
      </c>
      <c r="Y69" s="22">
        <v>13698.0</v>
      </c>
      <c r="AB69" s="125">
        <v>44633.04722222222</v>
      </c>
      <c r="AC69" s="125">
        <v>44636.04722222222</v>
      </c>
      <c r="AD69" s="126">
        <v>44633.0</v>
      </c>
      <c r="AE69" s="126">
        <v>44636.0</v>
      </c>
      <c r="AF69" s="22" t="s">
        <v>18352</v>
      </c>
      <c r="AG69" s="22" t="s">
        <v>18352</v>
      </c>
      <c r="AH69" s="22" t="s">
        <v>8309</v>
      </c>
      <c r="AI69" s="22">
        <v>5.13114175E8</v>
      </c>
      <c r="AJ69" s="22">
        <v>610258.0</v>
      </c>
      <c r="AL69" s="127">
        <v>0.0</v>
      </c>
      <c r="AM69" s="127">
        <v>0.0</v>
      </c>
    </row>
    <row r="70">
      <c r="A70" s="22">
        <v>9244.0</v>
      </c>
      <c r="B70" s="22" t="s">
        <v>9787</v>
      </c>
      <c r="D70" s="22" t="s">
        <v>11455</v>
      </c>
      <c r="E70" s="22" t="s">
        <v>7797</v>
      </c>
      <c r="F70" s="128">
        <v>30083.0</v>
      </c>
      <c r="G70" s="22">
        <v>2.0</v>
      </c>
      <c r="H70" s="91">
        <v>44636.0</v>
      </c>
      <c r="I70" s="124">
        <v>0.625</v>
      </c>
      <c r="J70" s="22" t="s">
        <v>7674</v>
      </c>
      <c r="K70" s="22" t="s">
        <v>12487</v>
      </c>
      <c r="L70" s="22" t="s">
        <v>12488</v>
      </c>
      <c r="M70" s="22" t="s">
        <v>7799</v>
      </c>
      <c r="N70" s="22" t="s">
        <v>7800</v>
      </c>
      <c r="O70" s="22" t="s">
        <v>12489</v>
      </c>
      <c r="P70" s="22" t="s">
        <v>12491</v>
      </c>
      <c r="Q70" s="22" t="s">
        <v>12492</v>
      </c>
      <c r="R70" s="22">
        <v>224106.0</v>
      </c>
      <c r="Y70" s="22">
        <v>13698.0</v>
      </c>
      <c r="AB70" s="125">
        <v>44633.04722222222</v>
      </c>
      <c r="AC70" s="125">
        <v>44636.04722222222</v>
      </c>
      <c r="AD70" s="126">
        <v>44633.0</v>
      </c>
      <c r="AE70" s="126">
        <v>44636.0</v>
      </c>
      <c r="AF70" s="22" t="s">
        <v>18352</v>
      </c>
      <c r="AG70" s="22" t="s">
        <v>18352</v>
      </c>
      <c r="AH70" s="22" t="s">
        <v>9156</v>
      </c>
      <c r="AI70" s="22">
        <v>5.20439825E8</v>
      </c>
      <c r="AL70" s="127">
        <v>0.0</v>
      </c>
      <c r="AM70" s="22" t="s">
        <v>18474</v>
      </c>
    </row>
    <row r="71">
      <c r="A71" s="22">
        <v>15671.0</v>
      </c>
      <c r="B71" s="22" t="s">
        <v>12045</v>
      </c>
      <c r="D71" s="22" t="s">
        <v>18475</v>
      </c>
      <c r="E71" s="22" t="s">
        <v>7797</v>
      </c>
      <c r="F71" s="128">
        <v>23935.0</v>
      </c>
      <c r="G71" s="22">
        <v>2.0</v>
      </c>
      <c r="H71" s="91">
        <v>44636.0</v>
      </c>
      <c r="I71" s="124">
        <v>0.7916666666666666</v>
      </c>
      <c r="J71" s="22" t="s">
        <v>7674</v>
      </c>
      <c r="K71" s="22" t="s">
        <v>18476</v>
      </c>
      <c r="L71" s="22" t="s">
        <v>18477</v>
      </c>
      <c r="M71" s="22" t="s">
        <v>7799</v>
      </c>
      <c r="N71" s="22" t="s">
        <v>7800</v>
      </c>
      <c r="O71" s="22" t="s">
        <v>18478</v>
      </c>
      <c r="P71" s="22" t="s">
        <v>18479</v>
      </c>
      <c r="Q71" s="22" t="s">
        <v>18480</v>
      </c>
      <c r="R71" s="22">
        <v>224108.0</v>
      </c>
      <c r="Y71" s="22">
        <v>10862.0</v>
      </c>
      <c r="AB71" s="125">
        <v>44633.04722222222</v>
      </c>
      <c r="AC71" s="125">
        <v>44636.04722222222</v>
      </c>
      <c r="AD71" s="126">
        <v>44633.0</v>
      </c>
      <c r="AE71" s="126">
        <v>44636.0</v>
      </c>
      <c r="AF71" s="22" t="s">
        <v>18278</v>
      </c>
      <c r="AG71" s="22" t="s">
        <v>18278</v>
      </c>
      <c r="AH71" s="22" t="s">
        <v>7914</v>
      </c>
      <c r="AI71" s="22">
        <v>1.14035123E8</v>
      </c>
      <c r="AL71" s="127">
        <v>0.0</v>
      </c>
      <c r="AM71" s="127">
        <v>942.0</v>
      </c>
    </row>
    <row r="72">
      <c r="A72" s="22">
        <v>11088.0</v>
      </c>
      <c r="B72" s="22" t="s">
        <v>18481</v>
      </c>
      <c r="C72" s="22" t="s">
        <v>8217</v>
      </c>
      <c r="D72" s="22" t="s">
        <v>8251</v>
      </c>
      <c r="E72" s="22" t="s">
        <v>7797</v>
      </c>
      <c r="F72" s="128">
        <v>14999.0</v>
      </c>
      <c r="G72" s="22">
        <v>2.0</v>
      </c>
      <c r="H72" s="91">
        <v>44636.0</v>
      </c>
      <c r="I72" s="124">
        <v>0.5520833333333334</v>
      </c>
      <c r="J72" s="22" t="s">
        <v>7674</v>
      </c>
      <c r="K72" s="22" t="s">
        <v>8253</v>
      </c>
      <c r="M72" s="22" t="s">
        <v>7799</v>
      </c>
      <c r="N72" s="22" t="s">
        <v>7800</v>
      </c>
      <c r="O72" s="22" t="s">
        <v>8254</v>
      </c>
      <c r="P72" s="22" t="s">
        <v>18482</v>
      </c>
      <c r="R72" s="22">
        <v>224109.0</v>
      </c>
      <c r="Y72" s="22">
        <v>13698.0</v>
      </c>
      <c r="AB72" s="125">
        <v>44633.04722222222</v>
      </c>
      <c r="AC72" s="125">
        <v>44636.04722222222</v>
      </c>
      <c r="AD72" s="126">
        <v>44633.0</v>
      </c>
      <c r="AE72" s="126">
        <v>44636.0</v>
      </c>
      <c r="AF72" s="22" t="s">
        <v>18352</v>
      </c>
      <c r="AG72" s="22" t="s">
        <v>18352</v>
      </c>
      <c r="AH72" s="22" t="s">
        <v>7914</v>
      </c>
      <c r="AI72" s="22">
        <v>1.16655125E8</v>
      </c>
      <c r="AL72" s="127">
        <v>0.0</v>
      </c>
      <c r="AM72" s="127">
        <v>476.0</v>
      </c>
    </row>
    <row r="73">
      <c r="A73" s="22">
        <v>13903.0</v>
      </c>
      <c r="B73" s="22" t="s">
        <v>9360</v>
      </c>
      <c r="D73" s="22" t="s">
        <v>8885</v>
      </c>
      <c r="E73" s="22" t="s">
        <v>7797</v>
      </c>
      <c r="F73" s="128">
        <v>22038.0</v>
      </c>
      <c r="G73" s="22">
        <v>2.0</v>
      </c>
      <c r="H73" s="91">
        <v>44636.0</v>
      </c>
      <c r="I73" s="124">
        <v>0.5625</v>
      </c>
      <c r="J73" s="22" t="s">
        <v>7674</v>
      </c>
      <c r="K73" s="22" t="s">
        <v>18483</v>
      </c>
      <c r="M73" s="22" t="s">
        <v>7799</v>
      </c>
      <c r="N73" s="22" t="s">
        <v>7800</v>
      </c>
      <c r="O73" s="22" t="s">
        <v>18484</v>
      </c>
      <c r="P73" s="22" t="s">
        <v>18485</v>
      </c>
      <c r="R73" s="22">
        <v>224117.0</v>
      </c>
      <c r="Y73" s="22">
        <v>13698.0</v>
      </c>
      <c r="AB73" s="125">
        <v>44633.04722222222</v>
      </c>
      <c r="AC73" s="125">
        <v>44636.04722222222</v>
      </c>
      <c r="AD73" s="126">
        <v>44633.0</v>
      </c>
      <c r="AE73" s="126">
        <v>44636.0</v>
      </c>
      <c r="AF73" s="22" t="s">
        <v>18352</v>
      </c>
      <c r="AG73" s="22" t="s">
        <v>18352</v>
      </c>
      <c r="AH73" s="22" t="s">
        <v>8025</v>
      </c>
      <c r="AI73" s="22" t="s">
        <v>18486</v>
      </c>
      <c r="AL73" s="127">
        <v>55.0</v>
      </c>
      <c r="AM73" s="127">
        <v>18.0</v>
      </c>
    </row>
    <row r="74">
      <c r="A74" s="22">
        <v>16806.0</v>
      </c>
      <c r="B74" s="22" t="s">
        <v>11895</v>
      </c>
      <c r="C74" s="22" t="s">
        <v>9550</v>
      </c>
      <c r="D74" s="22" t="s">
        <v>18487</v>
      </c>
      <c r="E74" s="22" t="s">
        <v>7797</v>
      </c>
      <c r="F74" s="128">
        <v>24302.0</v>
      </c>
      <c r="G74" s="22">
        <v>2.0</v>
      </c>
      <c r="H74" s="91">
        <v>44636.0</v>
      </c>
      <c r="I74" s="124">
        <v>0.6458333333333334</v>
      </c>
      <c r="J74" s="22" t="s">
        <v>7674</v>
      </c>
      <c r="K74" s="22" t="s">
        <v>18488</v>
      </c>
      <c r="M74" s="22" t="s">
        <v>7799</v>
      </c>
      <c r="N74" s="22" t="s">
        <v>7800</v>
      </c>
      <c r="O74" s="22" t="s">
        <v>18489</v>
      </c>
      <c r="P74" s="22" t="s">
        <v>18490</v>
      </c>
      <c r="Q74" s="22" t="s">
        <v>18490</v>
      </c>
      <c r="R74" s="22">
        <v>224128.0</v>
      </c>
      <c r="Y74" s="22">
        <v>13698.0</v>
      </c>
      <c r="AB74" s="125">
        <v>44633.04722222222</v>
      </c>
      <c r="AC74" s="125">
        <v>44636.04722222222</v>
      </c>
      <c r="AD74" s="126">
        <v>44633.0</v>
      </c>
      <c r="AE74" s="126">
        <v>44636.0</v>
      </c>
      <c r="AF74" s="22" t="s">
        <v>18352</v>
      </c>
      <c r="AG74" s="22" t="s">
        <v>18352</v>
      </c>
      <c r="AH74" s="22" t="s">
        <v>8180</v>
      </c>
      <c r="AI74" s="22" t="s">
        <v>18491</v>
      </c>
      <c r="AL74" s="127">
        <v>0.0</v>
      </c>
      <c r="AM74" s="127">
        <v>0.0</v>
      </c>
    </row>
    <row r="75">
      <c r="A75" s="22">
        <v>16622.0</v>
      </c>
      <c r="B75" s="22" t="s">
        <v>18492</v>
      </c>
      <c r="D75" s="22" t="s">
        <v>18493</v>
      </c>
      <c r="E75" s="22" t="s">
        <v>7797</v>
      </c>
      <c r="F75" s="128">
        <v>22025.0</v>
      </c>
      <c r="G75" s="22">
        <v>2.0</v>
      </c>
      <c r="H75" s="91">
        <v>44636.0</v>
      </c>
      <c r="I75" s="124">
        <v>0.5625</v>
      </c>
      <c r="J75" s="22" t="s">
        <v>7674</v>
      </c>
      <c r="K75" s="22" t="s">
        <v>18494</v>
      </c>
      <c r="M75" s="22" t="s">
        <v>7799</v>
      </c>
      <c r="N75" s="22" t="s">
        <v>7800</v>
      </c>
      <c r="O75" s="22" t="s">
        <v>18495</v>
      </c>
      <c r="P75" s="22" t="s">
        <v>18496</v>
      </c>
      <c r="Q75" s="22" t="s">
        <v>18497</v>
      </c>
      <c r="R75" s="22">
        <v>224139.0</v>
      </c>
      <c r="Y75" s="22">
        <v>13698.0</v>
      </c>
      <c r="AB75" s="125">
        <v>44633.04722222222</v>
      </c>
      <c r="AC75" s="125">
        <v>44636.04722222222</v>
      </c>
      <c r="AD75" s="126">
        <v>44633.0</v>
      </c>
      <c r="AE75" s="126">
        <v>44636.0</v>
      </c>
      <c r="AF75" s="22" t="s">
        <v>18352</v>
      </c>
      <c r="AG75" s="22" t="s">
        <v>18352</v>
      </c>
      <c r="AH75" s="22" t="s">
        <v>8180</v>
      </c>
      <c r="AI75" s="22" t="s">
        <v>18498</v>
      </c>
      <c r="AL75" s="127">
        <v>0.1</v>
      </c>
      <c r="AM75" s="127">
        <v>555.0</v>
      </c>
    </row>
    <row r="76">
      <c r="A76" s="22">
        <v>15973.0</v>
      </c>
      <c r="B76" s="22" t="s">
        <v>8670</v>
      </c>
      <c r="D76" s="22" t="s">
        <v>18499</v>
      </c>
      <c r="E76" s="22" t="s">
        <v>7819</v>
      </c>
      <c r="F76" s="128">
        <v>12838.0</v>
      </c>
      <c r="G76" s="22">
        <v>2.0</v>
      </c>
      <c r="H76" s="91">
        <v>44636.0</v>
      </c>
      <c r="I76" s="124">
        <v>0.8541666666666666</v>
      </c>
      <c r="J76" s="22" t="s">
        <v>7678</v>
      </c>
      <c r="K76" s="22" t="s">
        <v>18500</v>
      </c>
      <c r="M76" s="22" t="s">
        <v>7799</v>
      </c>
      <c r="N76" s="22" t="s">
        <v>7800</v>
      </c>
      <c r="O76" s="22" t="s">
        <v>18501</v>
      </c>
      <c r="P76" s="22" t="s">
        <v>18502</v>
      </c>
      <c r="Q76" s="22" t="s">
        <v>18502</v>
      </c>
      <c r="R76" s="22">
        <v>224145.0</v>
      </c>
      <c r="Y76" s="22">
        <v>17148.0</v>
      </c>
      <c r="AB76" s="125">
        <v>44633.04722222222</v>
      </c>
      <c r="AC76" s="125">
        <v>44636.04722222222</v>
      </c>
      <c r="AD76" s="126">
        <v>44633.0</v>
      </c>
      <c r="AE76" s="126">
        <v>44636.0</v>
      </c>
      <c r="AF76" s="22" t="s">
        <v>18273</v>
      </c>
      <c r="AG76" s="22" t="s">
        <v>18273</v>
      </c>
      <c r="AH76" s="22" t="s">
        <v>7869</v>
      </c>
      <c r="AI76" s="22">
        <v>1.1410590001E10</v>
      </c>
      <c r="AL76" s="127">
        <v>0.0</v>
      </c>
      <c r="AM76" s="22" t="s">
        <v>18503</v>
      </c>
    </row>
    <row r="77">
      <c r="A77" s="22">
        <v>14683.0</v>
      </c>
      <c r="B77" s="22" t="s">
        <v>18504</v>
      </c>
      <c r="C77" s="22" t="s">
        <v>7896</v>
      </c>
      <c r="D77" s="22" t="s">
        <v>18505</v>
      </c>
      <c r="E77" s="22" t="s">
        <v>7819</v>
      </c>
      <c r="F77" s="128">
        <v>18722.0</v>
      </c>
      <c r="G77" s="22">
        <v>2.0</v>
      </c>
      <c r="H77" s="91">
        <v>44636.0</v>
      </c>
      <c r="I77" s="124">
        <v>0.4583333333333333</v>
      </c>
      <c r="J77" s="22" t="s">
        <v>7674</v>
      </c>
      <c r="K77" s="22" t="s">
        <v>18506</v>
      </c>
      <c r="M77" s="22" t="s">
        <v>10424</v>
      </c>
      <c r="N77" s="22" t="s">
        <v>8916</v>
      </c>
      <c r="O77" s="22" t="s">
        <v>18507</v>
      </c>
      <c r="P77" s="22" t="s">
        <v>18508</v>
      </c>
      <c r="Q77" s="22" t="s">
        <v>18508</v>
      </c>
      <c r="R77" s="22">
        <v>223988.0</v>
      </c>
      <c r="Y77" s="22">
        <v>13698.0</v>
      </c>
      <c r="AB77" s="125">
        <v>44633.04722222222</v>
      </c>
      <c r="AC77" s="125">
        <v>44636.04722222222</v>
      </c>
      <c r="AD77" s="126">
        <v>44633.0</v>
      </c>
      <c r="AE77" s="126">
        <v>44636.0</v>
      </c>
      <c r="AF77" s="22" t="s">
        <v>18352</v>
      </c>
      <c r="AG77" s="22" t="s">
        <v>18352</v>
      </c>
      <c r="AH77" s="22" t="s">
        <v>8180</v>
      </c>
      <c r="AI77" s="22" t="s">
        <v>18509</v>
      </c>
      <c r="AL77" s="127">
        <v>0.0</v>
      </c>
      <c r="AM77" s="22" t="s">
        <v>18510</v>
      </c>
    </row>
    <row r="78">
      <c r="A78" s="22">
        <v>11789.0</v>
      </c>
      <c r="B78" s="22" t="s">
        <v>9257</v>
      </c>
      <c r="D78" s="22" t="s">
        <v>9909</v>
      </c>
      <c r="E78" s="22" t="s">
        <v>7819</v>
      </c>
      <c r="F78" s="128">
        <v>19572.0</v>
      </c>
      <c r="G78" s="22">
        <v>2.0</v>
      </c>
      <c r="H78" s="91">
        <v>44636.0</v>
      </c>
      <c r="I78" s="124">
        <v>0.34375</v>
      </c>
      <c r="J78" s="22" t="s">
        <v>7674</v>
      </c>
      <c r="K78" s="22" t="s">
        <v>12987</v>
      </c>
      <c r="M78" s="22" t="s">
        <v>7799</v>
      </c>
      <c r="N78" s="22" t="s">
        <v>7800</v>
      </c>
      <c r="O78" s="22" t="s">
        <v>12988</v>
      </c>
      <c r="P78" s="22" t="s">
        <v>18511</v>
      </c>
      <c r="R78" s="22">
        <v>223995.0</v>
      </c>
      <c r="Y78" s="22">
        <v>10862.0</v>
      </c>
      <c r="AB78" s="125">
        <v>44633.04722222222</v>
      </c>
      <c r="AC78" s="125">
        <v>44636.04722222222</v>
      </c>
      <c r="AD78" s="126">
        <v>44633.0</v>
      </c>
      <c r="AE78" s="126">
        <v>44636.0</v>
      </c>
      <c r="AF78" s="22" t="s">
        <v>18278</v>
      </c>
      <c r="AG78" s="22" t="s">
        <v>18278</v>
      </c>
      <c r="AH78" s="22" t="s">
        <v>8180</v>
      </c>
      <c r="AI78" s="22" t="s">
        <v>18512</v>
      </c>
      <c r="AL78" s="127">
        <v>15.0</v>
      </c>
      <c r="AM78" s="22" t="s">
        <v>18513</v>
      </c>
    </row>
    <row r="79">
      <c r="A79" s="22">
        <v>11387.0</v>
      </c>
      <c r="B79" s="22" t="s">
        <v>8137</v>
      </c>
      <c r="D79" s="22" t="s">
        <v>12883</v>
      </c>
      <c r="E79" s="22" t="s">
        <v>7819</v>
      </c>
      <c r="F79" s="128">
        <v>21062.0</v>
      </c>
      <c r="G79" s="22">
        <v>2.0</v>
      </c>
      <c r="H79" s="91">
        <v>44636.0</v>
      </c>
      <c r="I79" s="124">
        <v>0.7916666666666666</v>
      </c>
      <c r="J79" s="22" t="s">
        <v>7674</v>
      </c>
      <c r="K79" s="22" t="s">
        <v>16892</v>
      </c>
      <c r="M79" s="22" t="s">
        <v>7831</v>
      </c>
      <c r="N79" s="22" t="s">
        <v>7800</v>
      </c>
      <c r="O79" s="22" t="s">
        <v>16893</v>
      </c>
      <c r="P79" s="22" t="s">
        <v>16895</v>
      </c>
      <c r="Q79" s="22" t="s">
        <v>18514</v>
      </c>
      <c r="R79" s="22">
        <v>224006.0</v>
      </c>
      <c r="Y79" s="22">
        <v>10862.0</v>
      </c>
      <c r="AB79" s="125">
        <v>44633.04722222222</v>
      </c>
      <c r="AC79" s="125">
        <v>44636.04722222222</v>
      </c>
      <c r="AD79" s="126">
        <v>44633.0</v>
      </c>
      <c r="AE79" s="126">
        <v>44636.0</v>
      </c>
      <c r="AF79" s="22" t="s">
        <v>18278</v>
      </c>
      <c r="AG79" s="22" t="s">
        <v>18278</v>
      </c>
      <c r="AH79" s="22" t="s">
        <v>8239</v>
      </c>
      <c r="AI79" s="22" t="s">
        <v>18515</v>
      </c>
      <c r="AJ79" s="22" t="s">
        <v>18516</v>
      </c>
      <c r="AL79" s="127">
        <v>87.64</v>
      </c>
      <c r="AM79" s="127">
        <v>0.0</v>
      </c>
    </row>
    <row r="80">
      <c r="A80" s="22">
        <v>9876.0</v>
      </c>
      <c r="B80" s="22" t="s">
        <v>8154</v>
      </c>
      <c r="C80" s="22" t="s">
        <v>8252</v>
      </c>
      <c r="D80" s="22" t="s">
        <v>9909</v>
      </c>
      <c r="E80" s="22" t="s">
        <v>7797</v>
      </c>
      <c r="F80" s="128">
        <v>17633.0</v>
      </c>
      <c r="G80" s="22">
        <v>2.0</v>
      </c>
      <c r="H80" s="91">
        <v>44636.0</v>
      </c>
      <c r="I80" s="124">
        <v>0.8333333333333334</v>
      </c>
      <c r="J80" s="22" t="s">
        <v>7674</v>
      </c>
      <c r="K80" s="22" t="s">
        <v>12987</v>
      </c>
      <c r="M80" s="22" t="s">
        <v>7799</v>
      </c>
      <c r="N80" s="22" t="s">
        <v>7800</v>
      </c>
      <c r="O80" s="22" t="s">
        <v>12988</v>
      </c>
      <c r="P80" s="22" t="s">
        <v>12990</v>
      </c>
      <c r="R80" s="22">
        <v>224031.0</v>
      </c>
      <c r="Y80" s="22">
        <v>17148.0</v>
      </c>
      <c r="AB80" s="125">
        <v>44633.04722222222</v>
      </c>
      <c r="AC80" s="125">
        <v>44636.04722222222</v>
      </c>
      <c r="AD80" s="126">
        <v>44633.0</v>
      </c>
      <c r="AE80" s="126">
        <v>44636.0</v>
      </c>
      <c r="AF80" s="22" t="s">
        <v>18273</v>
      </c>
      <c r="AG80" s="22" t="s">
        <v>18273</v>
      </c>
      <c r="AH80" s="22" t="s">
        <v>7914</v>
      </c>
      <c r="AI80" s="22">
        <v>1.1409641301E10</v>
      </c>
      <c r="AL80" s="127">
        <v>0.0</v>
      </c>
      <c r="AM80" s="22" t="s">
        <v>18517</v>
      </c>
    </row>
    <row r="81">
      <c r="A81" s="22">
        <v>12492.0</v>
      </c>
      <c r="B81" s="22" t="s">
        <v>9820</v>
      </c>
      <c r="D81" s="22" t="s">
        <v>18518</v>
      </c>
      <c r="E81" s="22" t="s">
        <v>7797</v>
      </c>
      <c r="F81" s="128">
        <v>20836.0</v>
      </c>
      <c r="G81" s="22">
        <v>2.0</v>
      </c>
      <c r="H81" s="91">
        <v>44636.0</v>
      </c>
      <c r="I81" s="124">
        <v>0.4583333333333333</v>
      </c>
      <c r="J81" s="22" t="s">
        <v>7672</v>
      </c>
      <c r="K81" s="22" t="s">
        <v>8713</v>
      </c>
      <c r="M81" s="22" t="s">
        <v>7799</v>
      </c>
      <c r="N81" s="22" t="s">
        <v>7800</v>
      </c>
      <c r="O81" s="22" t="s">
        <v>18519</v>
      </c>
      <c r="P81" s="22" t="s">
        <v>18520</v>
      </c>
      <c r="Q81" s="22" t="s">
        <v>18521</v>
      </c>
      <c r="R81" s="22">
        <v>224155.0</v>
      </c>
      <c r="Y81" s="22">
        <v>122.0</v>
      </c>
      <c r="AB81" s="125">
        <v>44633.04722222222</v>
      </c>
      <c r="AC81" s="125">
        <v>44636.04722222222</v>
      </c>
      <c r="AD81" s="126">
        <v>44633.0</v>
      </c>
      <c r="AE81" s="126">
        <v>44636.0</v>
      </c>
      <c r="AF81" s="22" t="s">
        <v>18266</v>
      </c>
      <c r="AG81" s="22" t="s">
        <v>18266</v>
      </c>
      <c r="AH81" s="22" t="s">
        <v>8258</v>
      </c>
      <c r="AI81" s="22" t="s">
        <v>18522</v>
      </c>
      <c r="AL81" s="127">
        <v>0.0</v>
      </c>
      <c r="AM81" s="127">
        <v>0.0</v>
      </c>
    </row>
    <row r="82">
      <c r="A82" s="22">
        <v>11669.0</v>
      </c>
      <c r="B82" s="22" t="s">
        <v>8208</v>
      </c>
      <c r="D82" s="22" t="s">
        <v>18523</v>
      </c>
      <c r="E82" s="22" t="s">
        <v>7797</v>
      </c>
      <c r="F82" s="123">
        <v>21906.0</v>
      </c>
      <c r="G82" s="22">
        <v>2.0</v>
      </c>
      <c r="H82" s="91">
        <v>44636.0</v>
      </c>
      <c r="I82" s="124">
        <v>0.6041666666666666</v>
      </c>
      <c r="J82" s="22" t="s">
        <v>7674</v>
      </c>
      <c r="K82" s="22" t="s">
        <v>10460</v>
      </c>
      <c r="L82" s="22" t="s">
        <v>18524</v>
      </c>
      <c r="M82" s="22" t="s">
        <v>7799</v>
      </c>
      <c r="N82" s="22" t="s">
        <v>7800</v>
      </c>
      <c r="O82" s="22" t="s">
        <v>18525</v>
      </c>
      <c r="P82" s="22" t="s">
        <v>18526</v>
      </c>
      <c r="Q82" s="22" t="s">
        <v>18527</v>
      </c>
      <c r="R82" s="22">
        <v>224203.0</v>
      </c>
      <c r="Y82" s="22">
        <v>10862.0</v>
      </c>
      <c r="AB82" s="125">
        <v>44633.04722222222</v>
      </c>
      <c r="AC82" s="125">
        <v>44636.04722222222</v>
      </c>
      <c r="AD82" s="126">
        <v>44633.0</v>
      </c>
      <c r="AE82" s="126">
        <v>44636.0</v>
      </c>
      <c r="AF82" s="22" t="s">
        <v>18278</v>
      </c>
      <c r="AG82" s="22" t="s">
        <v>18278</v>
      </c>
      <c r="AH82" s="22" t="s">
        <v>7870</v>
      </c>
      <c r="AI82" s="22">
        <v>5.12482001E8</v>
      </c>
      <c r="AL82" s="127">
        <v>0.0</v>
      </c>
      <c r="AM82" s="127">
        <v>590.0</v>
      </c>
    </row>
    <row r="83">
      <c r="A83" s="22">
        <v>17123.0</v>
      </c>
      <c r="B83" s="22" t="s">
        <v>8233</v>
      </c>
      <c r="C83" s="22" t="s">
        <v>7864</v>
      </c>
      <c r="D83" s="22" t="s">
        <v>14465</v>
      </c>
      <c r="E83" s="22" t="s">
        <v>7797</v>
      </c>
      <c r="F83" s="123">
        <v>20047.0</v>
      </c>
      <c r="G83" s="22">
        <v>2.0</v>
      </c>
      <c r="H83" s="91">
        <v>44636.0</v>
      </c>
      <c r="I83" s="124">
        <v>0.6354166666666666</v>
      </c>
      <c r="J83" s="22" t="s">
        <v>7674</v>
      </c>
      <c r="K83" s="22" t="s">
        <v>18528</v>
      </c>
      <c r="L83" s="22" t="s">
        <v>18529</v>
      </c>
      <c r="M83" s="22" t="s">
        <v>7799</v>
      </c>
      <c r="N83" s="22" t="s">
        <v>7800</v>
      </c>
      <c r="O83" s="22">
        <v>79907.0</v>
      </c>
      <c r="P83" s="22" t="s">
        <v>18530</v>
      </c>
      <c r="Q83" s="22" t="s">
        <v>18530</v>
      </c>
      <c r="R83" s="22">
        <v>224206.0</v>
      </c>
      <c r="Y83" s="22">
        <v>17148.0</v>
      </c>
      <c r="AB83" s="125">
        <v>44633.04722222222</v>
      </c>
      <c r="AC83" s="125">
        <v>44636.04722222222</v>
      </c>
      <c r="AD83" s="126">
        <v>44633.0</v>
      </c>
      <c r="AE83" s="126">
        <v>44636.0</v>
      </c>
      <c r="AF83" s="22" t="s">
        <v>18273</v>
      </c>
      <c r="AG83" s="22" t="s">
        <v>18273</v>
      </c>
      <c r="AH83" s="22" t="s">
        <v>7892</v>
      </c>
      <c r="AI83" s="22">
        <v>9.21912934E8</v>
      </c>
      <c r="AL83" s="127">
        <v>0.24</v>
      </c>
      <c r="AM83" s="22" t="s">
        <v>18531</v>
      </c>
    </row>
    <row r="84">
      <c r="A84" s="22">
        <v>15359.0</v>
      </c>
      <c r="B84" s="22" t="s">
        <v>18532</v>
      </c>
      <c r="C84" s="22" t="s">
        <v>10129</v>
      </c>
      <c r="D84" s="22" t="s">
        <v>8620</v>
      </c>
      <c r="E84" s="22" t="s">
        <v>7797</v>
      </c>
      <c r="F84" s="128">
        <v>29328.0</v>
      </c>
      <c r="G84" s="22">
        <v>2.0</v>
      </c>
      <c r="H84" s="91">
        <v>44636.0</v>
      </c>
      <c r="I84" s="124">
        <v>0.3645833333333333</v>
      </c>
      <c r="J84" s="22" t="s">
        <v>7674</v>
      </c>
      <c r="K84" s="22" t="s">
        <v>18533</v>
      </c>
      <c r="M84" s="22" t="s">
        <v>7799</v>
      </c>
      <c r="N84" s="22" t="s">
        <v>7800</v>
      </c>
      <c r="O84" s="22" t="s">
        <v>18534</v>
      </c>
      <c r="P84" s="22" t="s">
        <v>18535</v>
      </c>
      <c r="Q84" s="22" t="s">
        <v>18535</v>
      </c>
      <c r="R84" s="22">
        <v>224288.0</v>
      </c>
      <c r="Y84" s="22">
        <v>10862.0</v>
      </c>
      <c r="AB84" s="125">
        <v>44633.04722222222</v>
      </c>
      <c r="AC84" s="125">
        <v>44636.04722222222</v>
      </c>
      <c r="AD84" s="126">
        <v>44633.0</v>
      </c>
      <c r="AE84" s="126">
        <v>44636.0</v>
      </c>
      <c r="AF84" s="22" t="s">
        <v>18278</v>
      </c>
      <c r="AG84" s="22" t="s">
        <v>18278</v>
      </c>
      <c r="AH84" s="22" t="s">
        <v>7915</v>
      </c>
      <c r="AI84" s="22">
        <v>7.31499401E8</v>
      </c>
      <c r="AL84" s="127">
        <v>0.0</v>
      </c>
      <c r="AM84" s="22" t="s">
        <v>18536</v>
      </c>
    </row>
    <row r="85">
      <c r="A85" s="22">
        <v>14010.0</v>
      </c>
      <c r="B85" s="22" t="s">
        <v>7926</v>
      </c>
      <c r="C85" s="22" t="s">
        <v>7874</v>
      </c>
      <c r="D85" s="22" t="s">
        <v>18537</v>
      </c>
      <c r="E85" s="22" t="s">
        <v>7819</v>
      </c>
      <c r="F85" s="128">
        <v>21325.0</v>
      </c>
      <c r="G85" s="22">
        <v>2.0</v>
      </c>
      <c r="H85" s="91">
        <v>44636.0</v>
      </c>
      <c r="I85" s="124">
        <v>0.3645833333333333</v>
      </c>
      <c r="J85" s="22" t="s">
        <v>7674</v>
      </c>
      <c r="K85" s="22" t="s">
        <v>18538</v>
      </c>
      <c r="L85" s="22" t="s">
        <v>18539</v>
      </c>
      <c r="M85" s="22" t="s">
        <v>7799</v>
      </c>
      <c r="N85" s="22" t="s">
        <v>7800</v>
      </c>
      <c r="O85" s="22">
        <v>79925.0</v>
      </c>
      <c r="P85" s="22" t="s">
        <v>18540</v>
      </c>
      <c r="R85" s="22">
        <v>224297.0</v>
      </c>
      <c r="Y85" s="22">
        <v>17148.0</v>
      </c>
      <c r="AB85" s="125">
        <v>44633.04722222222</v>
      </c>
      <c r="AC85" s="125">
        <v>44636.04722222222</v>
      </c>
      <c r="AD85" s="126">
        <v>44633.0</v>
      </c>
      <c r="AE85" s="126">
        <v>44636.0</v>
      </c>
      <c r="AF85" s="22" t="s">
        <v>18273</v>
      </c>
      <c r="AG85" s="22" t="s">
        <v>18273</v>
      </c>
      <c r="AH85" s="22" t="s">
        <v>8222</v>
      </c>
      <c r="AI85" s="22" t="s">
        <v>18541</v>
      </c>
      <c r="AL85" s="127">
        <v>0.25</v>
      </c>
      <c r="AM85" s="22" t="s">
        <v>18542</v>
      </c>
    </row>
    <row r="86">
      <c r="A86" s="22">
        <v>17097.0</v>
      </c>
      <c r="B86" s="22" t="s">
        <v>9603</v>
      </c>
      <c r="D86" s="22" t="s">
        <v>18543</v>
      </c>
      <c r="E86" s="22" t="s">
        <v>7797</v>
      </c>
      <c r="F86" s="128">
        <v>20197.0</v>
      </c>
      <c r="G86" s="22">
        <v>2.0</v>
      </c>
      <c r="H86" s="91">
        <v>44636.0</v>
      </c>
      <c r="I86" s="124">
        <v>0.7916666666666666</v>
      </c>
      <c r="J86" s="22" t="s">
        <v>7674</v>
      </c>
      <c r="K86" s="22" t="s">
        <v>18544</v>
      </c>
      <c r="M86" s="22" t="s">
        <v>7910</v>
      </c>
      <c r="N86" s="22" t="s">
        <v>7800</v>
      </c>
      <c r="O86" s="22" t="s">
        <v>18545</v>
      </c>
      <c r="P86" s="22" t="s">
        <v>18546</v>
      </c>
      <c r="R86" s="22">
        <v>224438.0</v>
      </c>
      <c r="Y86" s="22">
        <v>10862.0</v>
      </c>
      <c r="AB86" s="125">
        <v>44633.04722222222</v>
      </c>
      <c r="AC86" s="125">
        <v>44636.04722222222</v>
      </c>
      <c r="AD86" s="126">
        <v>44633.0</v>
      </c>
      <c r="AE86" s="126">
        <v>44636.0</v>
      </c>
      <c r="AF86" s="22" t="s">
        <v>18278</v>
      </c>
      <c r="AG86" s="22" t="s">
        <v>18278</v>
      </c>
      <c r="AH86" s="22" t="s">
        <v>7836</v>
      </c>
      <c r="AI86" s="22" t="s">
        <v>18547</v>
      </c>
      <c r="AL86" s="127">
        <v>0.0</v>
      </c>
      <c r="AM86" s="127">
        <v>352.0</v>
      </c>
    </row>
    <row r="87">
      <c r="A87" s="22">
        <v>14644.0</v>
      </c>
      <c r="B87" s="22" t="s">
        <v>7827</v>
      </c>
      <c r="C87" s="22" t="s">
        <v>8090</v>
      </c>
      <c r="D87" s="22" t="s">
        <v>12609</v>
      </c>
      <c r="E87" s="22" t="s">
        <v>7797</v>
      </c>
      <c r="F87" s="128">
        <v>25849.0</v>
      </c>
      <c r="G87" s="22">
        <v>2.0</v>
      </c>
      <c r="H87" s="91">
        <v>44636.0</v>
      </c>
      <c r="I87" s="124">
        <v>0.4583333333333333</v>
      </c>
      <c r="J87" s="22" t="s">
        <v>7674</v>
      </c>
      <c r="K87" s="22" t="s">
        <v>12610</v>
      </c>
      <c r="L87" s="22" t="s">
        <v>12611</v>
      </c>
      <c r="M87" s="22" t="s">
        <v>7799</v>
      </c>
      <c r="N87" s="22" t="s">
        <v>7800</v>
      </c>
      <c r="O87" s="22" t="s">
        <v>12612</v>
      </c>
      <c r="P87" s="22" t="s">
        <v>12614</v>
      </c>
      <c r="R87" s="22">
        <v>224455.0</v>
      </c>
      <c r="Y87" s="22">
        <v>10862.0</v>
      </c>
      <c r="AB87" s="125">
        <v>44633.04722222222</v>
      </c>
      <c r="AC87" s="125">
        <v>44636.04722222222</v>
      </c>
      <c r="AD87" s="126">
        <v>44633.0</v>
      </c>
      <c r="AE87" s="126">
        <v>44636.0</v>
      </c>
      <c r="AF87" s="22" t="s">
        <v>18278</v>
      </c>
      <c r="AG87" s="22" t="s">
        <v>18278</v>
      </c>
      <c r="AH87" s="22" t="s">
        <v>9861</v>
      </c>
      <c r="AI87" s="22">
        <v>4070634.0</v>
      </c>
      <c r="AL87" s="127">
        <v>-30.0</v>
      </c>
      <c r="AM87" s="127">
        <v>764.0</v>
      </c>
    </row>
    <row r="88">
      <c r="A88" s="22">
        <v>12813.0</v>
      </c>
      <c r="B88" s="22" t="s">
        <v>9408</v>
      </c>
      <c r="D88" s="22" t="s">
        <v>18548</v>
      </c>
      <c r="E88" s="22" t="s">
        <v>7797</v>
      </c>
      <c r="F88" s="128">
        <v>22285.0</v>
      </c>
      <c r="G88" s="22">
        <v>2.0</v>
      </c>
      <c r="H88" s="91">
        <v>44636.0</v>
      </c>
      <c r="I88" s="124">
        <v>0.625</v>
      </c>
      <c r="J88" s="22" t="s">
        <v>7674</v>
      </c>
      <c r="K88" s="22" t="s">
        <v>18549</v>
      </c>
      <c r="M88" s="22" t="s">
        <v>7799</v>
      </c>
      <c r="N88" s="22" t="s">
        <v>7800</v>
      </c>
      <c r="O88" s="22">
        <v>79915.0</v>
      </c>
      <c r="P88" s="22" t="s">
        <v>18550</v>
      </c>
      <c r="R88" s="22">
        <v>224566.0</v>
      </c>
      <c r="Y88" s="22">
        <v>122.0</v>
      </c>
      <c r="AB88" s="125">
        <v>44633.04722222222</v>
      </c>
      <c r="AC88" s="125">
        <v>44636.04722222222</v>
      </c>
      <c r="AD88" s="126">
        <v>44633.0</v>
      </c>
      <c r="AE88" s="126">
        <v>44636.0</v>
      </c>
      <c r="AF88" s="22" t="s">
        <v>18266</v>
      </c>
      <c r="AG88" s="22" t="s">
        <v>18266</v>
      </c>
      <c r="AH88" s="22" t="s">
        <v>8301</v>
      </c>
      <c r="AI88" s="22">
        <v>1.3864E7</v>
      </c>
      <c r="AL88" s="127">
        <v>218.95</v>
      </c>
      <c r="AM88" s="127">
        <v>785.0</v>
      </c>
    </row>
    <row r="89">
      <c r="A89" s="22">
        <v>16922.0</v>
      </c>
      <c r="B89" s="22" t="s">
        <v>18551</v>
      </c>
      <c r="C89" s="22" t="s">
        <v>8031</v>
      </c>
      <c r="D89" s="22" t="s">
        <v>11787</v>
      </c>
      <c r="E89" s="22" t="s">
        <v>7797</v>
      </c>
      <c r="F89" s="128">
        <v>25738.0</v>
      </c>
      <c r="G89" s="22">
        <v>2.0</v>
      </c>
      <c r="H89" s="91">
        <v>44636.0</v>
      </c>
      <c r="I89" s="124">
        <v>0.6354166666666666</v>
      </c>
      <c r="J89" s="22" t="s">
        <v>7674</v>
      </c>
      <c r="K89" s="22" t="s">
        <v>18552</v>
      </c>
      <c r="M89" s="22" t="s">
        <v>7799</v>
      </c>
      <c r="N89" s="22" t="s">
        <v>7800</v>
      </c>
      <c r="O89" s="22" t="s">
        <v>18553</v>
      </c>
      <c r="P89" s="22" t="s">
        <v>18554</v>
      </c>
      <c r="Q89" s="22" t="s">
        <v>18554</v>
      </c>
      <c r="R89" s="22">
        <v>224575.0</v>
      </c>
      <c r="Y89" s="22">
        <v>17148.0</v>
      </c>
      <c r="AB89" s="125">
        <v>44633.04722222222</v>
      </c>
      <c r="AC89" s="125">
        <v>44636.04722222222</v>
      </c>
      <c r="AD89" s="126">
        <v>44633.0</v>
      </c>
      <c r="AE89" s="126">
        <v>44636.0</v>
      </c>
      <c r="AF89" s="22" t="s">
        <v>18273</v>
      </c>
      <c r="AG89" s="22" t="s">
        <v>18273</v>
      </c>
      <c r="AH89" s="22" t="s">
        <v>7892</v>
      </c>
      <c r="AI89" s="22">
        <v>9.51407083E8</v>
      </c>
      <c r="AL89" s="127">
        <v>65.0</v>
      </c>
      <c r="AM89" s="127">
        <v>317.0</v>
      </c>
    </row>
    <row r="90">
      <c r="A90" s="22">
        <v>13215.0</v>
      </c>
      <c r="B90" s="22" t="s">
        <v>8372</v>
      </c>
      <c r="C90" s="22" t="s">
        <v>7829</v>
      </c>
      <c r="D90" s="22" t="s">
        <v>8573</v>
      </c>
      <c r="E90" s="22" t="s">
        <v>7797</v>
      </c>
      <c r="F90" s="128">
        <v>20143.0</v>
      </c>
      <c r="G90" s="22">
        <v>2.0</v>
      </c>
      <c r="H90" s="91">
        <v>44636.0</v>
      </c>
      <c r="I90" s="124">
        <v>0.5729166666666666</v>
      </c>
      <c r="J90" s="22" t="s">
        <v>7674</v>
      </c>
      <c r="K90" s="22" t="s">
        <v>8574</v>
      </c>
      <c r="M90" s="22" t="s">
        <v>7799</v>
      </c>
      <c r="N90" s="22" t="s">
        <v>7800</v>
      </c>
      <c r="O90" s="22" t="s">
        <v>8575</v>
      </c>
      <c r="P90" s="22" t="s">
        <v>18555</v>
      </c>
      <c r="R90" s="22">
        <v>224526.0</v>
      </c>
      <c r="Y90" s="22">
        <v>17148.0</v>
      </c>
      <c r="AB90" s="125">
        <v>44633.04722222222</v>
      </c>
      <c r="AC90" s="125">
        <v>44636.04722222222</v>
      </c>
      <c r="AD90" s="126">
        <v>44633.0</v>
      </c>
      <c r="AE90" s="126">
        <v>44636.0</v>
      </c>
      <c r="AF90" s="22" t="s">
        <v>18273</v>
      </c>
      <c r="AG90" s="22" t="s">
        <v>18273</v>
      </c>
      <c r="AH90" s="22" t="s">
        <v>7892</v>
      </c>
      <c r="AI90" s="22">
        <v>9.05517797E8</v>
      </c>
      <c r="AL90" s="127">
        <v>57.4</v>
      </c>
      <c r="AM90" s="127">
        <v>960.0</v>
      </c>
    </row>
    <row r="91">
      <c r="A91" s="22">
        <v>9957.0</v>
      </c>
      <c r="B91" s="22" t="s">
        <v>15656</v>
      </c>
      <c r="D91" s="22" t="s">
        <v>18556</v>
      </c>
      <c r="E91" s="22" t="s">
        <v>7797</v>
      </c>
      <c r="F91" s="128">
        <v>18709.0</v>
      </c>
      <c r="G91" s="22">
        <v>2.0</v>
      </c>
      <c r="H91" s="91">
        <v>44636.0</v>
      </c>
      <c r="I91" s="124">
        <v>0.5625</v>
      </c>
      <c r="J91" s="22" t="s">
        <v>7674</v>
      </c>
      <c r="K91" s="22" t="s">
        <v>18557</v>
      </c>
      <c r="M91" s="22" t="s">
        <v>7799</v>
      </c>
      <c r="N91" s="22" t="s">
        <v>7800</v>
      </c>
      <c r="O91" s="22" t="s">
        <v>18558</v>
      </c>
      <c r="P91" s="22" t="s">
        <v>18559</v>
      </c>
      <c r="R91" s="22">
        <v>224591.0</v>
      </c>
      <c r="Y91" s="22">
        <v>10862.0</v>
      </c>
      <c r="AB91" s="125">
        <v>44633.04722222222</v>
      </c>
      <c r="AC91" s="125">
        <v>44636.04722222222</v>
      </c>
      <c r="AD91" s="126">
        <v>44633.0</v>
      </c>
      <c r="AE91" s="126">
        <v>44636.0</v>
      </c>
      <c r="AF91" s="22" t="s">
        <v>18278</v>
      </c>
      <c r="AG91" s="22" t="s">
        <v>18278</v>
      </c>
      <c r="AH91" s="22" t="s">
        <v>7836</v>
      </c>
      <c r="AI91" s="22" t="s">
        <v>18560</v>
      </c>
      <c r="AL91" s="127">
        <v>-59.96</v>
      </c>
      <c r="AM91" s="127">
        <v>285.19</v>
      </c>
    </row>
    <row r="92">
      <c r="A92" s="22">
        <v>14362.0</v>
      </c>
      <c r="B92" s="22" t="s">
        <v>18561</v>
      </c>
      <c r="D92" s="22" t="s">
        <v>8263</v>
      </c>
      <c r="E92" s="22" t="s">
        <v>7797</v>
      </c>
      <c r="F92" s="123">
        <v>32801.0</v>
      </c>
      <c r="G92" s="22">
        <v>2.0</v>
      </c>
      <c r="H92" s="91">
        <v>44636.0</v>
      </c>
      <c r="I92" s="124">
        <v>0.7916666666666666</v>
      </c>
      <c r="J92" s="22" t="s">
        <v>7678</v>
      </c>
      <c r="K92" s="22" t="s">
        <v>18562</v>
      </c>
      <c r="M92" s="22" t="s">
        <v>7910</v>
      </c>
      <c r="N92" s="22" t="s">
        <v>7800</v>
      </c>
      <c r="O92" s="22" t="s">
        <v>18563</v>
      </c>
      <c r="P92" s="22" t="s">
        <v>18564</v>
      </c>
      <c r="R92" s="22">
        <v>224733.0</v>
      </c>
      <c r="Y92" s="22">
        <v>17148.0</v>
      </c>
      <c r="AB92" s="125">
        <v>44633.04722222222</v>
      </c>
      <c r="AC92" s="125">
        <v>44636.04722222222</v>
      </c>
      <c r="AD92" s="126">
        <v>44633.0</v>
      </c>
      <c r="AE92" s="126">
        <v>44636.0</v>
      </c>
      <c r="AF92" s="22" t="s">
        <v>18273</v>
      </c>
      <c r="AG92" s="22" t="s">
        <v>18273</v>
      </c>
      <c r="AH92" s="22" t="s">
        <v>7914</v>
      </c>
      <c r="AI92" s="22">
        <v>1.14064294E8</v>
      </c>
      <c r="AL92" s="127">
        <v>0.0</v>
      </c>
      <c r="AM92" s="127">
        <v>352.0</v>
      </c>
    </row>
    <row r="93">
      <c r="A93" s="22">
        <v>17961.0</v>
      </c>
      <c r="B93" s="22" t="s">
        <v>8286</v>
      </c>
      <c r="C93" s="22" t="s">
        <v>7896</v>
      </c>
      <c r="D93" s="22" t="s">
        <v>16631</v>
      </c>
      <c r="E93" s="22" t="s">
        <v>7819</v>
      </c>
      <c r="F93" s="128">
        <v>19763.0</v>
      </c>
      <c r="G93" s="22">
        <v>2.0</v>
      </c>
      <c r="H93" s="91">
        <v>44636.0</v>
      </c>
      <c r="I93" s="124">
        <v>0.7916666666666666</v>
      </c>
      <c r="J93" s="22" t="s">
        <v>7680</v>
      </c>
      <c r="K93" s="22" t="s">
        <v>18565</v>
      </c>
      <c r="M93" s="22" t="s">
        <v>12304</v>
      </c>
      <c r="N93" s="22" t="s">
        <v>7800</v>
      </c>
      <c r="O93" s="22" t="s">
        <v>18566</v>
      </c>
      <c r="P93" s="22" t="s">
        <v>18567</v>
      </c>
      <c r="Q93" s="22" t="s">
        <v>18567</v>
      </c>
      <c r="R93" s="22">
        <v>224788.0</v>
      </c>
      <c r="Y93" s="22">
        <v>122.0</v>
      </c>
      <c r="AB93" s="125">
        <v>44633.04722222222</v>
      </c>
      <c r="AC93" s="125">
        <v>44636.04722222222</v>
      </c>
      <c r="AD93" s="126">
        <v>44633.0</v>
      </c>
      <c r="AE93" s="126">
        <v>44636.0</v>
      </c>
      <c r="AF93" s="22" t="s">
        <v>18266</v>
      </c>
      <c r="AG93" s="22" t="s">
        <v>18266</v>
      </c>
      <c r="AH93" s="22" t="s">
        <v>8239</v>
      </c>
      <c r="AI93" s="22" t="s">
        <v>18568</v>
      </c>
      <c r="AL93" s="127">
        <v>0.0</v>
      </c>
      <c r="AM93" s="22" t="s">
        <v>18569</v>
      </c>
    </row>
    <row r="94">
      <c r="A94" s="22">
        <v>16851.0</v>
      </c>
      <c r="B94" s="22" t="s">
        <v>7827</v>
      </c>
      <c r="C94" s="22" t="s">
        <v>7829</v>
      </c>
      <c r="D94" s="22" t="s">
        <v>16575</v>
      </c>
      <c r="E94" s="22" t="s">
        <v>7797</v>
      </c>
      <c r="F94" s="128">
        <v>17272.0</v>
      </c>
      <c r="G94" s="22">
        <v>2.0</v>
      </c>
      <c r="H94" s="91">
        <v>44636.0</v>
      </c>
      <c r="I94" s="124">
        <v>0.625</v>
      </c>
      <c r="J94" s="22" t="s">
        <v>7674</v>
      </c>
      <c r="K94" s="22" t="s">
        <v>18570</v>
      </c>
      <c r="M94" s="22" t="s">
        <v>7799</v>
      </c>
      <c r="N94" s="22" t="s">
        <v>7800</v>
      </c>
      <c r="O94" s="22">
        <v>79936.0</v>
      </c>
      <c r="P94" s="22" t="s">
        <v>18571</v>
      </c>
      <c r="Q94" s="22" t="s">
        <v>18571</v>
      </c>
      <c r="R94" s="22">
        <v>224795.0</v>
      </c>
      <c r="Y94" s="22">
        <v>122.0</v>
      </c>
      <c r="AB94" s="125">
        <v>44633.04722222222</v>
      </c>
      <c r="AC94" s="125">
        <v>44636.04722222222</v>
      </c>
      <c r="AD94" s="126">
        <v>44633.0</v>
      </c>
      <c r="AE94" s="126">
        <v>44636.0</v>
      </c>
      <c r="AF94" s="22" t="s">
        <v>18266</v>
      </c>
      <c r="AG94" s="22" t="s">
        <v>18266</v>
      </c>
      <c r="AH94" s="22" t="s">
        <v>8443</v>
      </c>
      <c r="AI94" s="22" t="s">
        <v>18572</v>
      </c>
      <c r="AL94" s="127">
        <v>-104.82</v>
      </c>
      <c r="AM94" s="127">
        <v>510.0</v>
      </c>
    </row>
    <row r="95">
      <c r="A95" s="22">
        <v>17581.0</v>
      </c>
      <c r="B95" s="22" t="s">
        <v>8610</v>
      </c>
      <c r="D95" s="22" t="s">
        <v>9417</v>
      </c>
      <c r="E95" s="22" t="s">
        <v>7819</v>
      </c>
      <c r="F95" s="128">
        <v>29340.0</v>
      </c>
      <c r="G95" s="22">
        <v>2.0</v>
      </c>
      <c r="H95" s="91">
        <v>44636.0</v>
      </c>
      <c r="I95" s="124">
        <v>0.7916666666666666</v>
      </c>
      <c r="J95" s="22" t="s">
        <v>7672</v>
      </c>
      <c r="K95" s="22" t="s">
        <v>18573</v>
      </c>
      <c r="M95" s="22" t="s">
        <v>7799</v>
      </c>
      <c r="N95" s="22" t="s">
        <v>7800</v>
      </c>
      <c r="O95" s="22" t="s">
        <v>18574</v>
      </c>
      <c r="P95" s="22" t="s">
        <v>18575</v>
      </c>
      <c r="Q95" s="22" t="s">
        <v>18575</v>
      </c>
      <c r="R95" s="22">
        <v>224804.0</v>
      </c>
      <c r="Y95" s="22">
        <v>122.0</v>
      </c>
      <c r="AB95" s="125">
        <v>44633.04722222222</v>
      </c>
      <c r="AC95" s="125">
        <v>44636.04722222222</v>
      </c>
      <c r="AD95" s="126">
        <v>44633.0</v>
      </c>
      <c r="AE95" s="126">
        <v>44636.0</v>
      </c>
      <c r="AF95" s="22" t="s">
        <v>18266</v>
      </c>
      <c r="AG95" s="22" t="s">
        <v>18266</v>
      </c>
      <c r="AH95" s="22" t="s">
        <v>8301</v>
      </c>
      <c r="AI95" s="22">
        <v>9.14934609E8</v>
      </c>
      <c r="AJ95" s="22">
        <v>701710.0</v>
      </c>
      <c r="AL95" s="127">
        <v>0.0</v>
      </c>
      <c r="AM95" s="127">
        <v>935.0</v>
      </c>
    </row>
    <row r="96">
      <c r="A96" s="22">
        <v>12008.0</v>
      </c>
      <c r="B96" s="22" t="s">
        <v>11506</v>
      </c>
      <c r="D96" s="22" t="s">
        <v>18576</v>
      </c>
      <c r="E96" s="22" t="s">
        <v>7819</v>
      </c>
      <c r="F96" s="128">
        <v>22902.0</v>
      </c>
      <c r="G96" s="22">
        <v>2.0</v>
      </c>
      <c r="H96" s="91">
        <v>44636.0</v>
      </c>
      <c r="I96" s="124">
        <v>0.6458333333333334</v>
      </c>
      <c r="J96" s="22" t="s">
        <v>7674</v>
      </c>
      <c r="K96" s="22" t="s">
        <v>18577</v>
      </c>
      <c r="M96" s="22" t="s">
        <v>7799</v>
      </c>
      <c r="N96" s="22" t="s">
        <v>7800</v>
      </c>
      <c r="O96" s="22" t="s">
        <v>18578</v>
      </c>
      <c r="P96" s="22" t="s">
        <v>18579</v>
      </c>
      <c r="R96" s="22">
        <v>224619.0</v>
      </c>
      <c r="Y96" s="22">
        <v>17148.0</v>
      </c>
      <c r="AB96" s="125">
        <v>44633.04722222222</v>
      </c>
      <c r="AC96" s="125">
        <v>44636.04722222222</v>
      </c>
      <c r="AD96" s="126">
        <v>44633.0</v>
      </c>
      <c r="AE96" s="126">
        <v>44636.0</v>
      </c>
      <c r="AF96" s="22" t="s">
        <v>18273</v>
      </c>
      <c r="AG96" s="22" t="s">
        <v>18273</v>
      </c>
      <c r="AH96" s="22" t="s">
        <v>7836</v>
      </c>
      <c r="AI96" s="22" t="s">
        <v>18580</v>
      </c>
      <c r="AL96" s="127">
        <v>0.0</v>
      </c>
      <c r="AM96" s="127">
        <v>682.0</v>
      </c>
    </row>
    <row r="97">
      <c r="A97" s="22">
        <v>11045.0</v>
      </c>
      <c r="B97" s="22" t="s">
        <v>7827</v>
      </c>
      <c r="C97" s="22" t="s">
        <v>7896</v>
      </c>
      <c r="D97" s="22" t="s">
        <v>13729</v>
      </c>
      <c r="E97" s="22" t="s">
        <v>7797</v>
      </c>
      <c r="F97" s="128">
        <v>16559.0</v>
      </c>
      <c r="G97" s="22">
        <v>2.0</v>
      </c>
      <c r="H97" s="91">
        <v>44636.0</v>
      </c>
      <c r="I97" s="124">
        <v>0.7916666666666666</v>
      </c>
      <c r="J97" s="22" t="s">
        <v>7674</v>
      </c>
      <c r="K97" s="22" t="s">
        <v>13730</v>
      </c>
      <c r="M97" s="22" t="s">
        <v>7799</v>
      </c>
      <c r="N97" s="22" t="s">
        <v>7800</v>
      </c>
      <c r="O97" s="22" t="s">
        <v>13731</v>
      </c>
      <c r="P97" s="22" t="s">
        <v>13733</v>
      </c>
      <c r="R97" s="22">
        <v>224923.0</v>
      </c>
      <c r="Y97" s="22">
        <v>17148.0</v>
      </c>
      <c r="AB97" s="125">
        <v>44633.04722222222</v>
      </c>
      <c r="AC97" s="125">
        <v>44636.04722222222</v>
      </c>
      <c r="AD97" s="126">
        <v>44633.0</v>
      </c>
      <c r="AE97" s="126">
        <v>44636.0</v>
      </c>
      <c r="AF97" s="22" t="s">
        <v>18273</v>
      </c>
      <c r="AG97" s="22" t="s">
        <v>18273</v>
      </c>
      <c r="AH97" s="22" t="s">
        <v>7848</v>
      </c>
      <c r="AI97" s="22">
        <v>7.8105335101E10</v>
      </c>
      <c r="AL97" s="127">
        <v>-20.88</v>
      </c>
      <c r="AM97" s="22" t="s">
        <v>18581</v>
      </c>
    </row>
    <row r="98">
      <c r="A98" s="22">
        <v>17818.0</v>
      </c>
      <c r="B98" s="22" t="s">
        <v>14949</v>
      </c>
      <c r="C98" s="22" t="s">
        <v>8217</v>
      </c>
      <c r="D98" s="22" t="s">
        <v>11455</v>
      </c>
      <c r="E98" s="22" t="s">
        <v>7819</v>
      </c>
      <c r="F98" s="128">
        <v>18630.0</v>
      </c>
      <c r="G98" s="22">
        <v>2.0</v>
      </c>
      <c r="H98" s="91">
        <v>44636.0</v>
      </c>
      <c r="I98" s="124">
        <v>0.6354166666666666</v>
      </c>
      <c r="J98" s="22" t="s">
        <v>7674</v>
      </c>
      <c r="K98" s="22" t="s">
        <v>17919</v>
      </c>
      <c r="M98" s="22" t="s">
        <v>7799</v>
      </c>
      <c r="N98" s="22" t="s">
        <v>7800</v>
      </c>
      <c r="O98" s="22" t="s">
        <v>17920</v>
      </c>
      <c r="P98" s="22" t="s">
        <v>17922</v>
      </c>
      <c r="Q98" s="22" t="s">
        <v>17922</v>
      </c>
      <c r="R98" s="22">
        <v>224929.0</v>
      </c>
      <c r="Y98" s="22">
        <v>122.0</v>
      </c>
      <c r="AB98" s="125">
        <v>44633.04722222222</v>
      </c>
      <c r="AC98" s="125">
        <v>44636.04722222222</v>
      </c>
      <c r="AD98" s="126">
        <v>44633.0</v>
      </c>
      <c r="AE98" s="126">
        <v>44636.0</v>
      </c>
      <c r="AF98" s="22" t="s">
        <v>18266</v>
      </c>
      <c r="AG98" s="22" t="s">
        <v>18266</v>
      </c>
      <c r="AH98" s="22" t="s">
        <v>8443</v>
      </c>
      <c r="AI98" s="22" t="s">
        <v>17923</v>
      </c>
      <c r="AL98" s="127">
        <v>0.0</v>
      </c>
      <c r="AM98" s="22" t="s">
        <v>18582</v>
      </c>
    </row>
    <row r="99">
      <c r="A99" s="22">
        <v>14433.0</v>
      </c>
      <c r="B99" s="22" t="s">
        <v>9061</v>
      </c>
      <c r="C99" s="22" t="s">
        <v>9910</v>
      </c>
      <c r="D99" s="22" t="s">
        <v>10823</v>
      </c>
      <c r="E99" s="22" t="s">
        <v>7797</v>
      </c>
      <c r="F99" s="128">
        <v>26535.0</v>
      </c>
      <c r="G99" s="22">
        <v>2.0</v>
      </c>
      <c r="H99" s="91">
        <v>44636.0</v>
      </c>
      <c r="I99" s="124">
        <v>0.6354166666666666</v>
      </c>
      <c r="J99" s="22" t="s">
        <v>7674</v>
      </c>
      <c r="K99" s="22" t="s">
        <v>18583</v>
      </c>
      <c r="M99" s="22" t="s">
        <v>7799</v>
      </c>
      <c r="N99" s="22" t="s">
        <v>7800</v>
      </c>
      <c r="O99" s="22" t="s">
        <v>18584</v>
      </c>
      <c r="P99" s="22" t="s">
        <v>18585</v>
      </c>
      <c r="R99" s="22">
        <v>224977.0</v>
      </c>
      <c r="Y99" s="22">
        <v>122.0</v>
      </c>
      <c r="AB99" s="125">
        <v>44633.04722222222</v>
      </c>
      <c r="AC99" s="125">
        <v>44636.04722222222</v>
      </c>
      <c r="AD99" s="126">
        <v>44633.0</v>
      </c>
      <c r="AE99" s="126">
        <v>44636.0</v>
      </c>
      <c r="AF99" s="22" t="s">
        <v>18266</v>
      </c>
      <c r="AG99" s="22" t="s">
        <v>18266</v>
      </c>
      <c r="AH99" s="22" t="s">
        <v>8056</v>
      </c>
      <c r="AL99" s="127">
        <v>0.0</v>
      </c>
      <c r="AM99" s="22" t="s">
        <v>18586</v>
      </c>
    </row>
    <row r="100">
      <c r="A100" s="22">
        <v>9199.0</v>
      </c>
      <c r="B100" s="22" t="s">
        <v>18587</v>
      </c>
      <c r="C100" s="22" t="s">
        <v>7829</v>
      </c>
      <c r="D100" s="22" t="s">
        <v>8436</v>
      </c>
      <c r="E100" s="22" t="s">
        <v>7797</v>
      </c>
      <c r="F100" s="128">
        <v>17981.0</v>
      </c>
      <c r="G100" s="22">
        <v>2.0</v>
      </c>
      <c r="H100" s="91">
        <v>44636.0</v>
      </c>
      <c r="I100" s="124">
        <v>0.7916666666666666</v>
      </c>
      <c r="J100" s="22" t="s">
        <v>7683</v>
      </c>
      <c r="K100" s="22" t="s">
        <v>8437</v>
      </c>
      <c r="M100" s="22" t="s">
        <v>7799</v>
      </c>
      <c r="N100" s="22" t="s">
        <v>7800</v>
      </c>
      <c r="O100" s="22" t="s">
        <v>8438</v>
      </c>
      <c r="P100" s="22" t="s">
        <v>8441</v>
      </c>
      <c r="Q100" s="22" t="s">
        <v>18588</v>
      </c>
      <c r="R100" s="22">
        <v>224996.0</v>
      </c>
      <c r="Y100" s="22">
        <v>122.0</v>
      </c>
      <c r="AB100" s="125">
        <v>44633.04722222222</v>
      </c>
      <c r="AC100" s="125">
        <v>44636.04722222222</v>
      </c>
      <c r="AD100" s="126">
        <v>44633.0</v>
      </c>
      <c r="AE100" s="126">
        <v>44636.0</v>
      </c>
      <c r="AF100" s="22" t="s">
        <v>18266</v>
      </c>
      <c r="AG100" s="22" t="s">
        <v>18266</v>
      </c>
      <c r="AH100" s="22" t="s">
        <v>7836</v>
      </c>
      <c r="AI100" s="22" t="s">
        <v>18589</v>
      </c>
      <c r="AL100" s="127">
        <v>0.0</v>
      </c>
      <c r="AM100" s="22" t="s">
        <v>18590</v>
      </c>
    </row>
    <row r="101">
      <c r="A101" s="22">
        <v>11626.0</v>
      </c>
      <c r="B101" s="22" t="s">
        <v>8154</v>
      </c>
      <c r="C101" s="22" t="s">
        <v>9510</v>
      </c>
      <c r="D101" s="22" t="s">
        <v>18591</v>
      </c>
      <c r="E101" s="22" t="s">
        <v>7797</v>
      </c>
      <c r="F101" s="123">
        <v>24025.0</v>
      </c>
      <c r="G101" s="22">
        <v>2.0</v>
      </c>
      <c r="H101" s="91">
        <v>44636.0</v>
      </c>
      <c r="I101" s="124">
        <v>0.4479166666666667</v>
      </c>
      <c r="J101" s="22" t="s">
        <v>7672</v>
      </c>
      <c r="K101" s="22" t="s">
        <v>18592</v>
      </c>
      <c r="M101" s="22" t="s">
        <v>7799</v>
      </c>
      <c r="N101" s="22" t="s">
        <v>7800</v>
      </c>
      <c r="O101" s="22" t="s">
        <v>18593</v>
      </c>
      <c r="P101" s="22" t="s">
        <v>18594</v>
      </c>
      <c r="R101" s="22">
        <v>225023.0</v>
      </c>
      <c r="Y101" s="22">
        <v>122.0</v>
      </c>
      <c r="AB101" s="125">
        <v>44633.04722222222</v>
      </c>
      <c r="AC101" s="125">
        <v>44636.04722222222</v>
      </c>
      <c r="AD101" s="126">
        <v>44633.0</v>
      </c>
      <c r="AE101" s="126">
        <v>44636.0</v>
      </c>
      <c r="AF101" s="22" t="s">
        <v>18266</v>
      </c>
      <c r="AG101" s="22" t="s">
        <v>18266</v>
      </c>
      <c r="AH101" s="22" t="s">
        <v>9861</v>
      </c>
      <c r="AI101" s="22">
        <v>6743160.0</v>
      </c>
      <c r="AL101" s="127">
        <v>15.0</v>
      </c>
      <c r="AM101" s="22" t="s">
        <v>18595</v>
      </c>
    </row>
    <row r="102">
      <c r="A102" s="22">
        <v>17979.0</v>
      </c>
      <c r="B102" s="22" t="s">
        <v>9603</v>
      </c>
      <c r="D102" s="22" t="s">
        <v>9604</v>
      </c>
      <c r="E102" s="22" t="s">
        <v>7797</v>
      </c>
      <c r="F102" s="128">
        <v>14807.0</v>
      </c>
      <c r="G102" s="22">
        <v>2.0</v>
      </c>
      <c r="H102" s="91">
        <v>44636.0</v>
      </c>
      <c r="I102" s="124">
        <v>0.4791666666666667</v>
      </c>
      <c r="J102" s="22" t="s">
        <v>7672</v>
      </c>
      <c r="K102" s="22" t="s">
        <v>9605</v>
      </c>
      <c r="M102" s="22" t="s">
        <v>7799</v>
      </c>
      <c r="N102" s="22" t="s">
        <v>7800</v>
      </c>
      <c r="O102" s="22" t="s">
        <v>9606</v>
      </c>
      <c r="P102" s="22" t="s">
        <v>9608</v>
      </c>
      <c r="Q102" s="22" t="s">
        <v>9608</v>
      </c>
      <c r="R102" s="22">
        <v>225267.0</v>
      </c>
      <c r="Y102" s="22">
        <v>122.0</v>
      </c>
      <c r="AB102" s="125">
        <v>44633.04722222222</v>
      </c>
      <c r="AC102" s="125">
        <v>44636.04722222222</v>
      </c>
      <c r="AD102" s="126">
        <v>44633.0</v>
      </c>
      <c r="AE102" s="126">
        <v>44636.0</v>
      </c>
      <c r="AF102" s="22" t="s">
        <v>18266</v>
      </c>
      <c r="AG102" s="22" t="s">
        <v>18266</v>
      </c>
      <c r="AH102" s="22" t="s">
        <v>7914</v>
      </c>
      <c r="AI102" s="22">
        <v>1.17762008E10</v>
      </c>
      <c r="AL102" s="127">
        <v>0.0</v>
      </c>
      <c r="AM102" s="22" t="s">
        <v>18596</v>
      </c>
    </row>
    <row r="103">
      <c r="A103" s="22">
        <v>17071.0</v>
      </c>
      <c r="B103" s="22" t="s">
        <v>7981</v>
      </c>
      <c r="C103" s="22" t="s">
        <v>7874</v>
      </c>
      <c r="D103" s="22" t="s">
        <v>18597</v>
      </c>
      <c r="E103" s="22" t="s">
        <v>7819</v>
      </c>
      <c r="F103" s="123">
        <v>20042.0</v>
      </c>
      <c r="G103" s="22">
        <v>2.0</v>
      </c>
      <c r="H103" s="91">
        <v>44636.0</v>
      </c>
      <c r="I103" s="124">
        <v>0.46875</v>
      </c>
      <c r="J103" s="22" t="s">
        <v>7684</v>
      </c>
      <c r="K103" s="22" t="s">
        <v>18598</v>
      </c>
      <c r="M103" s="22" t="s">
        <v>8123</v>
      </c>
      <c r="N103" s="22" t="s">
        <v>7800</v>
      </c>
      <c r="O103" s="22" t="s">
        <v>18599</v>
      </c>
      <c r="P103" s="22" t="s">
        <v>18600</v>
      </c>
      <c r="Q103" s="22" t="s">
        <v>18601</v>
      </c>
      <c r="R103" s="22">
        <v>225102.0</v>
      </c>
      <c r="Y103" s="22">
        <v>122.0</v>
      </c>
      <c r="AB103" s="125">
        <v>44633.04722222222</v>
      </c>
      <c r="AC103" s="125">
        <v>44636.04722222222</v>
      </c>
      <c r="AD103" s="126">
        <v>44633.0</v>
      </c>
      <c r="AE103" s="126">
        <v>44636.0</v>
      </c>
      <c r="AF103" s="22" t="s">
        <v>18266</v>
      </c>
      <c r="AG103" s="22" t="s">
        <v>18266</v>
      </c>
      <c r="AH103" s="22" t="s">
        <v>8180</v>
      </c>
      <c r="AI103" s="22" t="s">
        <v>18602</v>
      </c>
      <c r="AJ103" s="22">
        <v>7.346243588E9</v>
      </c>
      <c r="AL103" s="127">
        <v>0.0</v>
      </c>
      <c r="AM103" s="127">
        <v>352.0</v>
      </c>
    </row>
    <row r="104">
      <c r="A104" s="22">
        <v>18185.0</v>
      </c>
      <c r="B104" s="22" t="s">
        <v>8250</v>
      </c>
      <c r="C104" s="22" t="s">
        <v>7896</v>
      </c>
      <c r="D104" s="22" t="s">
        <v>18603</v>
      </c>
      <c r="E104" s="22" t="s">
        <v>7819</v>
      </c>
      <c r="F104" s="128">
        <v>29783.0</v>
      </c>
      <c r="G104" s="22">
        <v>2.0</v>
      </c>
      <c r="H104" s="91">
        <v>44636.0</v>
      </c>
      <c r="I104" s="124">
        <v>0.4791666666666667</v>
      </c>
      <c r="J104" s="22" t="s">
        <v>7672</v>
      </c>
      <c r="K104" s="22" t="s">
        <v>18604</v>
      </c>
      <c r="M104" s="22" t="s">
        <v>7954</v>
      </c>
      <c r="N104" s="22" t="s">
        <v>7800</v>
      </c>
      <c r="O104" s="22">
        <v>79904.0</v>
      </c>
      <c r="P104" s="22" t="s">
        <v>18605</v>
      </c>
      <c r="Q104" s="22" t="s">
        <v>18605</v>
      </c>
      <c r="R104" s="22">
        <v>225155.0</v>
      </c>
      <c r="Y104" s="22">
        <v>122.0</v>
      </c>
      <c r="AB104" s="125">
        <v>44633.04722222222</v>
      </c>
      <c r="AC104" s="125">
        <v>44636.04722222222</v>
      </c>
      <c r="AD104" s="126">
        <v>44633.0</v>
      </c>
      <c r="AE104" s="126">
        <v>44636.0</v>
      </c>
      <c r="AF104" s="22" t="s">
        <v>18266</v>
      </c>
      <c r="AG104" s="22" t="s">
        <v>18266</v>
      </c>
      <c r="AH104" s="22" t="s">
        <v>9156</v>
      </c>
      <c r="AI104" s="22">
        <v>5.05626166E8</v>
      </c>
      <c r="AL104" s="127">
        <v>0.0</v>
      </c>
      <c r="AM104" s="127">
        <v>0.0</v>
      </c>
    </row>
    <row r="105">
      <c r="A105" s="22">
        <v>18160.0</v>
      </c>
      <c r="B105" s="22" t="s">
        <v>18606</v>
      </c>
      <c r="C105" s="22" t="s">
        <v>8031</v>
      </c>
      <c r="D105" s="22" t="s">
        <v>9674</v>
      </c>
      <c r="E105" s="22" t="s">
        <v>7797</v>
      </c>
      <c r="F105" s="128">
        <v>24722.0</v>
      </c>
      <c r="G105" s="22">
        <v>2.0</v>
      </c>
      <c r="H105" s="91">
        <v>44636.0</v>
      </c>
      <c r="I105" s="124">
        <v>0.4791666666666667</v>
      </c>
      <c r="J105" s="22" t="s">
        <v>7672</v>
      </c>
      <c r="K105" s="22" t="s">
        <v>18607</v>
      </c>
      <c r="M105" s="22" t="s">
        <v>7799</v>
      </c>
      <c r="N105" s="22" t="s">
        <v>7800</v>
      </c>
      <c r="O105" s="22" t="s">
        <v>18608</v>
      </c>
      <c r="P105" s="22" t="s">
        <v>18609</v>
      </c>
      <c r="Q105" s="22" t="s">
        <v>18609</v>
      </c>
      <c r="R105" s="22">
        <v>225204.0</v>
      </c>
      <c r="Y105" s="22">
        <v>122.0</v>
      </c>
      <c r="AB105" s="125">
        <v>44633.04722222222</v>
      </c>
      <c r="AC105" s="125">
        <v>44636.04722222222</v>
      </c>
      <c r="AD105" s="126">
        <v>44633.0</v>
      </c>
      <c r="AE105" s="126">
        <v>44636.0</v>
      </c>
      <c r="AF105" s="22" t="s">
        <v>18266</v>
      </c>
      <c r="AG105" s="22" t="s">
        <v>18266</v>
      </c>
      <c r="AH105" s="22" t="s">
        <v>7970</v>
      </c>
      <c r="AI105" s="22">
        <v>2.0022469202E10</v>
      </c>
      <c r="AL105" s="127">
        <v>0.0</v>
      </c>
      <c r="AM105" s="22" t="s">
        <v>18610</v>
      </c>
    </row>
    <row r="106">
      <c r="A106" s="22">
        <v>18173.0</v>
      </c>
      <c r="B106" s="22" t="s">
        <v>9820</v>
      </c>
      <c r="D106" s="22" t="s">
        <v>8620</v>
      </c>
      <c r="E106" s="22" t="s">
        <v>7797</v>
      </c>
      <c r="F106" s="128">
        <v>15794.0</v>
      </c>
      <c r="G106" s="22">
        <v>2.0</v>
      </c>
      <c r="H106" s="91">
        <v>44636.0</v>
      </c>
      <c r="I106" s="124">
        <v>0.4583333333333333</v>
      </c>
      <c r="J106" s="22" t="s">
        <v>7680</v>
      </c>
      <c r="K106" s="22" t="s">
        <v>18611</v>
      </c>
      <c r="M106" s="22" t="s">
        <v>7799</v>
      </c>
      <c r="N106" s="22" t="s">
        <v>7800</v>
      </c>
      <c r="O106" s="22">
        <v>79907.0</v>
      </c>
      <c r="P106" s="22" t="s">
        <v>18612</v>
      </c>
      <c r="Q106" s="22" t="s">
        <v>18612</v>
      </c>
      <c r="R106" s="22">
        <v>225224.0</v>
      </c>
      <c r="Y106" s="22">
        <v>122.0</v>
      </c>
      <c r="AB106" s="125">
        <v>44633.04722222222</v>
      </c>
      <c r="AC106" s="125">
        <v>44636.04722222222</v>
      </c>
      <c r="AD106" s="126">
        <v>44633.0</v>
      </c>
      <c r="AE106" s="126">
        <v>44636.0</v>
      </c>
      <c r="AF106" s="22" t="s">
        <v>18266</v>
      </c>
      <c r="AG106" s="22" t="s">
        <v>18266</v>
      </c>
      <c r="AH106" s="22" t="s">
        <v>7858</v>
      </c>
      <c r="AI106" s="22" t="s">
        <v>18613</v>
      </c>
      <c r="AL106" s="127">
        <v>0.0</v>
      </c>
      <c r="AM106" s="127">
        <v>950.0</v>
      </c>
    </row>
    <row r="107">
      <c r="A107" s="22">
        <v>10629.0</v>
      </c>
      <c r="B107" s="22" t="s">
        <v>8313</v>
      </c>
      <c r="C107" s="22" t="s">
        <v>14121</v>
      </c>
      <c r="D107" s="22" t="s">
        <v>9221</v>
      </c>
      <c r="E107" s="22" t="s">
        <v>7819</v>
      </c>
      <c r="F107" s="123">
        <v>23738.0</v>
      </c>
      <c r="G107" s="22">
        <v>2.0</v>
      </c>
      <c r="H107" s="91">
        <v>44636.0</v>
      </c>
      <c r="I107" s="124">
        <v>0.40625</v>
      </c>
      <c r="J107" s="22" t="s">
        <v>7674</v>
      </c>
      <c r="K107" s="22" t="s">
        <v>18614</v>
      </c>
      <c r="M107" s="22" t="s">
        <v>7799</v>
      </c>
      <c r="N107" s="22" t="s">
        <v>7800</v>
      </c>
      <c r="O107" s="22" t="s">
        <v>18615</v>
      </c>
      <c r="P107" s="22" t="s">
        <v>18616</v>
      </c>
      <c r="R107" s="22">
        <v>225564.0</v>
      </c>
      <c r="Y107" s="22">
        <v>17148.0</v>
      </c>
      <c r="AB107" s="125">
        <v>44633.04722222222</v>
      </c>
      <c r="AC107" s="125">
        <v>44636.04722222222</v>
      </c>
      <c r="AD107" s="126">
        <v>44633.0</v>
      </c>
      <c r="AE107" s="126">
        <v>44636.0</v>
      </c>
      <c r="AF107" s="22" t="s">
        <v>18273</v>
      </c>
      <c r="AG107" s="22" t="s">
        <v>18273</v>
      </c>
      <c r="AH107" s="22" t="s">
        <v>7836</v>
      </c>
      <c r="AI107" s="22" t="s">
        <v>18617</v>
      </c>
      <c r="AL107" s="127">
        <v>15.0</v>
      </c>
      <c r="AM107" s="22" t="s">
        <v>18618</v>
      </c>
    </row>
    <row r="108">
      <c r="A108" s="22">
        <v>17358.0</v>
      </c>
      <c r="B108" s="22" t="s">
        <v>11088</v>
      </c>
      <c r="D108" s="22" t="s">
        <v>14168</v>
      </c>
      <c r="E108" s="22" t="s">
        <v>7819</v>
      </c>
      <c r="F108" s="128">
        <v>26128.0</v>
      </c>
      <c r="G108" s="22">
        <v>2.0</v>
      </c>
      <c r="H108" s="91">
        <v>44636.0</v>
      </c>
      <c r="I108" s="124">
        <v>0.375</v>
      </c>
      <c r="J108" s="22" t="s">
        <v>7672</v>
      </c>
      <c r="K108" s="22" t="s">
        <v>14169</v>
      </c>
      <c r="M108" s="22" t="s">
        <v>7799</v>
      </c>
      <c r="N108" s="22" t="s">
        <v>7800</v>
      </c>
      <c r="O108" s="22" t="s">
        <v>14170</v>
      </c>
      <c r="P108" s="22" t="s">
        <v>14172</v>
      </c>
      <c r="Q108" s="22" t="s">
        <v>14173</v>
      </c>
      <c r="R108" s="22">
        <v>226125.0</v>
      </c>
      <c r="Y108" s="22">
        <v>122.0</v>
      </c>
      <c r="AB108" s="125">
        <v>44633.04722222222</v>
      </c>
      <c r="AC108" s="125">
        <v>44636.04722222222</v>
      </c>
      <c r="AD108" s="126">
        <v>44633.0</v>
      </c>
      <c r="AE108" s="126">
        <v>44636.0</v>
      </c>
      <c r="AF108" s="22" t="s">
        <v>18266</v>
      </c>
      <c r="AG108" s="22" t="s">
        <v>18266</v>
      </c>
      <c r="AH108" s="22" t="s">
        <v>8180</v>
      </c>
      <c r="AI108" s="22" t="s">
        <v>14175</v>
      </c>
      <c r="AL108" s="127">
        <v>0.0</v>
      </c>
      <c r="AM108" s="127">
        <v>978.0</v>
      </c>
    </row>
    <row r="109">
      <c r="A109" s="22">
        <v>10626.0</v>
      </c>
      <c r="B109" s="22" t="s">
        <v>10808</v>
      </c>
      <c r="D109" s="22" t="s">
        <v>13898</v>
      </c>
      <c r="E109" s="22" t="s">
        <v>7819</v>
      </c>
      <c r="F109" s="128">
        <v>18426.0</v>
      </c>
      <c r="G109" s="22">
        <v>2.0</v>
      </c>
      <c r="H109" s="91">
        <v>44636.0</v>
      </c>
      <c r="I109" s="124">
        <v>0.3958333333333333</v>
      </c>
      <c r="J109" s="22" t="s">
        <v>7674</v>
      </c>
      <c r="K109" s="22" t="s">
        <v>14517</v>
      </c>
      <c r="M109" s="22" t="s">
        <v>7799</v>
      </c>
      <c r="N109" s="22" t="s">
        <v>7800</v>
      </c>
      <c r="O109" s="22" t="s">
        <v>14518</v>
      </c>
      <c r="P109" s="22" t="s">
        <v>14520</v>
      </c>
      <c r="R109" s="22">
        <v>226051.0</v>
      </c>
      <c r="Y109" s="22">
        <v>13698.0</v>
      </c>
      <c r="AB109" s="125">
        <v>44633.04722222222</v>
      </c>
      <c r="AC109" s="125">
        <v>44636.04722222222</v>
      </c>
      <c r="AD109" s="126">
        <v>44633.0</v>
      </c>
      <c r="AE109" s="126">
        <v>44636.0</v>
      </c>
      <c r="AF109" s="22" t="s">
        <v>18352</v>
      </c>
      <c r="AG109" s="22" t="s">
        <v>18352</v>
      </c>
      <c r="AH109" s="22" t="s">
        <v>8180</v>
      </c>
      <c r="AI109" s="22" t="s">
        <v>14521</v>
      </c>
      <c r="AL109" s="127">
        <v>0.0</v>
      </c>
      <c r="AM109" s="22" t="s">
        <v>18619</v>
      </c>
    </row>
    <row r="110">
      <c r="A110" s="22">
        <v>16474.0</v>
      </c>
      <c r="B110" s="22" t="s">
        <v>10046</v>
      </c>
      <c r="D110" s="22" t="s">
        <v>18620</v>
      </c>
      <c r="E110" s="22" t="s">
        <v>7797</v>
      </c>
      <c r="F110" s="128">
        <v>24316.0</v>
      </c>
      <c r="G110" s="22">
        <v>2.0</v>
      </c>
      <c r="H110" s="91">
        <v>44636.0</v>
      </c>
      <c r="I110" s="124">
        <v>0.7916666666666666</v>
      </c>
      <c r="J110" s="22" t="s">
        <v>7679</v>
      </c>
      <c r="K110" s="22" t="s">
        <v>18621</v>
      </c>
      <c r="M110" s="22" t="s">
        <v>7799</v>
      </c>
      <c r="N110" s="22" t="s">
        <v>7800</v>
      </c>
      <c r="O110" s="22" t="s">
        <v>18622</v>
      </c>
      <c r="P110" s="22" t="s">
        <v>18623</v>
      </c>
      <c r="Q110" s="22" t="s">
        <v>18624</v>
      </c>
      <c r="R110" s="22">
        <v>226090.0</v>
      </c>
      <c r="Y110" s="22">
        <v>122.0</v>
      </c>
      <c r="AB110" s="125">
        <v>44633.04722222222</v>
      </c>
      <c r="AC110" s="125">
        <v>44636.04722222222</v>
      </c>
      <c r="AD110" s="126">
        <v>44633.0</v>
      </c>
      <c r="AE110" s="126">
        <v>44636.0</v>
      </c>
      <c r="AF110" s="22" t="s">
        <v>18266</v>
      </c>
      <c r="AG110" s="22" t="s">
        <v>18266</v>
      </c>
      <c r="AH110" s="22" t="s">
        <v>6846</v>
      </c>
      <c r="AI110" s="22" t="s">
        <v>18625</v>
      </c>
      <c r="AL110" s="127">
        <v>26.17</v>
      </c>
      <c r="AM110" s="22" t="s">
        <v>18626</v>
      </c>
    </row>
    <row r="111">
      <c r="A111" s="22">
        <v>17592.0</v>
      </c>
      <c r="B111" s="22" t="s">
        <v>8372</v>
      </c>
      <c r="D111" s="22" t="s">
        <v>8244</v>
      </c>
      <c r="E111" s="22" t="s">
        <v>7797</v>
      </c>
      <c r="F111" s="128">
        <v>20500.0</v>
      </c>
      <c r="G111" s="22">
        <v>2.0</v>
      </c>
      <c r="H111" s="91">
        <v>44636.0</v>
      </c>
      <c r="I111" s="124">
        <v>0.3958333333333333</v>
      </c>
      <c r="J111" s="22" t="s">
        <v>7674</v>
      </c>
      <c r="K111" s="22" t="s">
        <v>17588</v>
      </c>
      <c r="M111" s="22" t="s">
        <v>7799</v>
      </c>
      <c r="N111" s="22" t="s">
        <v>7800</v>
      </c>
      <c r="O111" s="22" t="s">
        <v>17589</v>
      </c>
      <c r="P111" s="22" t="s">
        <v>17591</v>
      </c>
      <c r="Q111" s="22" t="s">
        <v>17591</v>
      </c>
      <c r="R111" s="22">
        <v>226228.0</v>
      </c>
      <c r="Y111" s="22">
        <v>10862.0</v>
      </c>
      <c r="AB111" s="125">
        <v>44633.04722222222</v>
      </c>
      <c r="AC111" s="125">
        <v>44636.04722222222</v>
      </c>
      <c r="AD111" s="126">
        <v>44633.0</v>
      </c>
      <c r="AE111" s="126">
        <v>44636.0</v>
      </c>
      <c r="AF111" s="22" t="s">
        <v>18278</v>
      </c>
      <c r="AG111" s="22" t="s">
        <v>18278</v>
      </c>
      <c r="AH111" s="22" t="s">
        <v>7914</v>
      </c>
      <c r="AI111" s="22">
        <v>1.14101425E8</v>
      </c>
      <c r="AL111" s="127">
        <v>0.0</v>
      </c>
      <c r="AM111" s="127">
        <v>645.0</v>
      </c>
    </row>
    <row r="112">
      <c r="A112" s="22">
        <v>11925.0</v>
      </c>
      <c r="B112" s="22" t="s">
        <v>7827</v>
      </c>
      <c r="C112" s="22" t="s">
        <v>8090</v>
      </c>
      <c r="D112" s="22" t="s">
        <v>11537</v>
      </c>
      <c r="E112" s="22" t="s">
        <v>7797</v>
      </c>
      <c r="F112" s="128">
        <v>21786.0</v>
      </c>
      <c r="G112" s="22">
        <v>2.0</v>
      </c>
      <c r="H112" s="91">
        <v>44636.0</v>
      </c>
      <c r="I112" s="124">
        <v>0.4166666666666667</v>
      </c>
      <c r="J112" s="22" t="s">
        <v>7674</v>
      </c>
      <c r="K112" s="22" t="s">
        <v>18627</v>
      </c>
      <c r="M112" s="22" t="s">
        <v>7799</v>
      </c>
      <c r="N112" s="22" t="s">
        <v>7800</v>
      </c>
      <c r="O112" s="22" t="s">
        <v>18628</v>
      </c>
      <c r="P112" s="22" t="s">
        <v>18629</v>
      </c>
      <c r="R112" s="22">
        <v>226674.0</v>
      </c>
      <c r="Y112" s="22">
        <v>10862.0</v>
      </c>
      <c r="AB112" s="125">
        <v>44633.04722222222</v>
      </c>
      <c r="AC112" s="125">
        <v>44636.04722222222</v>
      </c>
      <c r="AD112" s="126">
        <v>44633.0</v>
      </c>
      <c r="AE112" s="126">
        <v>44636.0</v>
      </c>
      <c r="AF112" s="22" t="s">
        <v>18278</v>
      </c>
      <c r="AG112" s="22" t="s">
        <v>18278</v>
      </c>
      <c r="AH112" s="22" t="s">
        <v>8025</v>
      </c>
      <c r="AI112" s="22" t="s">
        <v>18630</v>
      </c>
      <c r="AL112" s="127">
        <v>88.21</v>
      </c>
      <c r="AM112" s="127">
        <v>-18.0</v>
      </c>
    </row>
    <row r="113">
      <c r="A113" s="22">
        <v>14183.0</v>
      </c>
      <c r="B113" s="22" t="s">
        <v>7817</v>
      </c>
      <c r="D113" s="22" t="s">
        <v>8407</v>
      </c>
      <c r="E113" s="22" t="s">
        <v>7819</v>
      </c>
      <c r="F113" s="123">
        <v>17152.0</v>
      </c>
      <c r="G113" s="22">
        <v>2.0</v>
      </c>
      <c r="H113" s="91">
        <v>44636.0</v>
      </c>
      <c r="I113" s="124">
        <v>0.3333333333333333</v>
      </c>
      <c r="J113" s="22" t="s">
        <v>7678</v>
      </c>
      <c r="K113" s="22" t="s">
        <v>18631</v>
      </c>
      <c r="M113" s="22" t="s">
        <v>7799</v>
      </c>
      <c r="N113" s="22" t="s">
        <v>7800</v>
      </c>
      <c r="O113" s="22" t="s">
        <v>18632</v>
      </c>
      <c r="P113" s="22" t="s">
        <v>18633</v>
      </c>
      <c r="R113" s="22">
        <v>226706.0</v>
      </c>
      <c r="Y113" s="22">
        <v>122.0</v>
      </c>
      <c r="AB113" s="125">
        <v>44633.04722222222</v>
      </c>
      <c r="AC113" s="125">
        <v>44636.04722222222</v>
      </c>
      <c r="AD113" s="126">
        <v>44633.0</v>
      </c>
      <c r="AE113" s="126">
        <v>44636.0</v>
      </c>
      <c r="AF113" s="22" t="s">
        <v>18266</v>
      </c>
      <c r="AG113" s="22" t="s">
        <v>18266</v>
      </c>
      <c r="AH113" s="22" t="s">
        <v>8180</v>
      </c>
      <c r="AI113" s="22" t="s">
        <v>18634</v>
      </c>
      <c r="AL113" s="127">
        <v>1.01</v>
      </c>
      <c r="AM113" s="22" t="s">
        <v>18635</v>
      </c>
    </row>
    <row r="114">
      <c r="A114" s="22">
        <v>15409.0</v>
      </c>
      <c r="B114" s="22" t="s">
        <v>7827</v>
      </c>
      <c r="C114" s="22" t="s">
        <v>8288</v>
      </c>
      <c r="D114" s="22" t="s">
        <v>8050</v>
      </c>
      <c r="E114" s="22" t="s">
        <v>7797</v>
      </c>
      <c r="F114" s="123">
        <v>16055.0</v>
      </c>
      <c r="G114" s="22">
        <v>2.0</v>
      </c>
      <c r="H114" s="91">
        <v>44636.0</v>
      </c>
      <c r="I114" s="124">
        <v>0.3541666666666667</v>
      </c>
      <c r="J114" s="22" t="s">
        <v>7674</v>
      </c>
      <c r="K114" s="22" t="s">
        <v>18636</v>
      </c>
      <c r="M114" s="22" t="s">
        <v>7954</v>
      </c>
      <c r="N114" s="22" t="s">
        <v>7800</v>
      </c>
      <c r="O114" s="22">
        <v>79930.0</v>
      </c>
      <c r="P114" s="22" t="s">
        <v>18637</v>
      </c>
      <c r="Q114" s="22" t="s">
        <v>18638</v>
      </c>
      <c r="R114" s="22">
        <v>226786.0</v>
      </c>
      <c r="Y114" s="22">
        <v>17148.0</v>
      </c>
      <c r="AB114" s="125">
        <v>44633.04722222222</v>
      </c>
      <c r="AC114" s="125">
        <v>44636.04722222222</v>
      </c>
      <c r="AD114" s="126">
        <v>44633.0</v>
      </c>
      <c r="AE114" s="126">
        <v>44636.0</v>
      </c>
      <c r="AF114" s="22" t="s">
        <v>18273</v>
      </c>
      <c r="AG114" s="22" t="s">
        <v>18273</v>
      </c>
      <c r="AH114" s="22" t="s">
        <v>7869</v>
      </c>
      <c r="AI114" s="22">
        <v>1.14058803E8</v>
      </c>
      <c r="AL114" s="127">
        <v>0.0</v>
      </c>
      <c r="AM114" s="22" t="s">
        <v>18639</v>
      </c>
    </row>
    <row r="115">
      <c r="A115" s="22">
        <v>11736.0</v>
      </c>
      <c r="B115" s="22" t="s">
        <v>9360</v>
      </c>
      <c r="D115" s="22" t="s">
        <v>11953</v>
      </c>
      <c r="E115" s="22" t="s">
        <v>7797</v>
      </c>
      <c r="F115" s="123">
        <v>21851.0</v>
      </c>
      <c r="G115" s="22">
        <v>2.0</v>
      </c>
      <c r="H115" s="91">
        <v>44636.0</v>
      </c>
      <c r="I115" s="124">
        <v>0.7916666666666666</v>
      </c>
      <c r="J115" s="22" t="s">
        <v>7674</v>
      </c>
      <c r="K115" s="22" t="s">
        <v>13086</v>
      </c>
      <c r="M115" s="22" t="s">
        <v>7799</v>
      </c>
      <c r="N115" s="22" t="s">
        <v>7800</v>
      </c>
      <c r="O115" s="22" t="s">
        <v>13087</v>
      </c>
      <c r="P115" s="22" t="s">
        <v>13089</v>
      </c>
      <c r="R115" s="22">
        <v>226801.0</v>
      </c>
      <c r="Y115" s="22">
        <v>10862.0</v>
      </c>
      <c r="AB115" s="125">
        <v>44633.04722222222</v>
      </c>
      <c r="AC115" s="125">
        <v>44636.04722222222</v>
      </c>
      <c r="AD115" s="126">
        <v>44633.0</v>
      </c>
      <c r="AE115" s="126">
        <v>44636.0</v>
      </c>
      <c r="AF115" s="22" t="s">
        <v>18278</v>
      </c>
      <c r="AG115" s="22" t="s">
        <v>18278</v>
      </c>
      <c r="AH115" s="22" t="s">
        <v>7915</v>
      </c>
      <c r="AI115" s="22">
        <v>5.17479132E8</v>
      </c>
      <c r="AL115" s="127">
        <v>0.0</v>
      </c>
      <c r="AM115" s="22" t="s">
        <v>18640</v>
      </c>
    </row>
    <row r="116">
      <c r="A116" s="22">
        <v>17995.0</v>
      </c>
      <c r="B116" s="22" t="s">
        <v>18641</v>
      </c>
      <c r="D116" s="22" t="s">
        <v>18642</v>
      </c>
      <c r="E116" s="22" t="s">
        <v>7797</v>
      </c>
      <c r="F116" s="128">
        <v>19167.0</v>
      </c>
      <c r="G116" s="22">
        <v>2.0</v>
      </c>
      <c r="H116" s="91">
        <v>44636.0</v>
      </c>
      <c r="I116" s="124">
        <v>0.7916666666666666</v>
      </c>
      <c r="J116" s="22" t="s">
        <v>7674</v>
      </c>
      <c r="K116" s="22" t="s">
        <v>18643</v>
      </c>
      <c r="M116" s="22" t="s">
        <v>7799</v>
      </c>
      <c r="N116" s="22" t="s">
        <v>7800</v>
      </c>
      <c r="O116" s="22" t="s">
        <v>18644</v>
      </c>
      <c r="P116" s="22" t="s">
        <v>18645</v>
      </c>
      <c r="Q116" s="22" t="s">
        <v>18645</v>
      </c>
      <c r="R116" s="22">
        <v>226814.0</v>
      </c>
      <c r="Y116" s="22">
        <v>13698.0</v>
      </c>
      <c r="AB116" s="125">
        <v>44633.04722222222</v>
      </c>
      <c r="AC116" s="125">
        <v>44636.04722222222</v>
      </c>
      <c r="AD116" s="126">
        <v>44633.0</v>
      </c>
      <c r="AE116" s="126">
        <v>44636.0</v>
      </c>
      <c r="AF116" s="22" t="s">
        <v>18352</v>
      </c>
      <c r="AG116" s="22" t="s">
        <v>18352</v>
      </c>
      <c r="AH116" s="22" t="s">
        <v>8222</v>
      </c>
      <c r="AI116" s="22" t="s">
        <v>18646</v>
      </c>
      <c r="AL116" s="127">
        <v>0.0</v>
      </c>
      <c r="AM116" s="22" t="s">
        <v>18647</v>
      </c>
    </row>
    <row r="117">
      <c r="A117" s="22">
        <v>16804.0</v>
      </c>
      <c r="B117" s="22" t="s">
        <v>18648</v>
      </c>
      <c r="D117" s="22" t="s">
        <v>13722</v>
      </c>
      <c r="E117" s="22" t="s">
        <v>7797</v>
      </c>
      <c r="F117" s="128">
        <v>14781.0</v>
      </c>
      <c r="G117" s="22">
        <v>2.0</v>
      </c>
      <c r="H117" s="91">
        <v>44636.0</v>
      </c>
      <c r="I117" s="124">
        <v>0.40625</v>
      </c>
      <c r="J117" s="22" t="s">
        <v>7674</v>
      </c>
      <c r="K117" s="22" t="s">
        <v>18649</v>
      </c>
      <c r="M117" s="22" t="s">
        <v>7799</v>
      </c>
      <c r="N117" s="22" t="s">
        <v>7800</v>
      </c>
      <c r="O117" s="22" t="s">
        <v>18650</v>
      </c>
      <c r="P117" s="22" t="s">
        <v>18651</v>
      </c>
      <c r="Q117" s="22" t="s">
        <v>18651</v>
      </c>
      <c r="R117" s="22">
        <v>226919.0</v>
      </c>
      <c r="Y117" s="22">
        <v>13698.0</v>
      </c>
      <c r="AB117" s="125">
        <v>44633.04722222222</v>
      </c>
      <c r="AC117" s="125">
        <v>44636.04722222222</v>
      </c>
      <c r="AD117" s="126">
        <v>44633.0</v>
      </c>
      <c r="AE117" s="126">
        <v>44636.0</v>
      </c>
      <c r="AF117" s="22" t="s">
        <v>18352</v>
      </c>
      <c r="AG117" s="22" t="s">
        <v>18352</v>
      </c>
      <c r="AH117" s="22" t="s">
        <v>7848</v>
      </c>
      <c r="AI117" s="22">
        <v>3.564600701E9</v>
      </c>
      <c r="AL117" s="127">
        <v>0.0</v>
      </c>
      <c r="AM117" s="22" t="s">
        <v>18652</v>
      </c>
    </row>
    <row r="118">
      <c r="A118" s="22">
        <v>17887.0</v>
      </c>
      <c r="B118" s="22" t="s">
        <v>18653</v>
      </c>
      <c r="C118" s="22" t="s">
        <v>8174</v>
      </c>
      <c r="D118" s="22" t="s">
        <v>18654</v>
      </c>
      <c r="E118" s="22" t="s">
        <v>7819</v>
      </c>
      <c r="F118" s="123">
        <v>20748.0</v>
      </c>
      <c r="G118" s="22">
        <v>2.0</v>
      </c>
      <c r="H118" s="91">
        <v>44636.0</v>
      </c>
      <c r="I118" s="124">
        <v>0.40625</v>
      </c>
      <c r="J118" s="22" t="s">
        <v>7674</v>
      </c>
      <c r="K118" s="22" t="s">
        <v>18655</v>
      </c>
      <c r="L118" s="22" t="s">
        <v>11930</v>
      </c>
      <c r="M118" s="22" t="s">
        <v>7799</v>
      </c>
      <c r="N118" s="22" t="s">
        <v>7800</v>
      </c>
      <c r="O118" s="22" t="s">
        <v>18656</v>
      </c>
      <c r="P118" s="22" t="s">
        <v>18657</v>
      </c>
      <c r="Q118" s="22" t="s">
        <v>18657</v>
      </c>
      <c r="R118" s="22">
        <v>226923.0</v>
      </c>
      <c r="Y118" s="22">
        <v>13698.0</v>
      </c>
      <c r="AB118" s="125">
        <v>44633.04722222222</v>
      </c>
      <c r="AC118" s="125">
        <v>44636.04722222222</v>
      </c>
      <c r="AD118" s="126">
        <v>44633.0</v>
      </c>
      <c r="AE118" s="126">
        <v>44636.0</v>
      </c>
      <c r="AF118" s="22" t="s">
        <v>18352</v>
      </c>
      <c r="AG118" s="22" t="s">
        <v>18352</v>
      </c>
      <c r="AH118" s="22" t="s">
        <v>8161</v>
      </c>
      <c r="AI118" s="22" t="s">
        <v>18658</v>
      </c>
      <c r="AL118" s="127">
        <v>0.0</v>
      </c>
      <c r="AM118" s="127">
        <v>0.0</v>
      </c>
    </row>
    <row r="119">
      <c r="A119" s="22">
        <v>17200.0</v>
      </c>
      <c r="B119" s="22" t="s">
        <v>18659</v>
      </c>
      <c r="C119" s="22" t="s">
        <v>8174</v>
      </c>
      <c r="D119" s="22" t="s">
        <v>15086</v>
      </c>
      <c r="E119" s="22" t="s">
        <v>7819</v>
      </c>
      <c r="F119" s="128">
        <v>27599.0</v>
      </c>
      <c r="G119" s="22">
        <v>2.0</v>
      </c>
      <c r="H119" s="91">
        <v>44636.0</v>
      </c>
      <c r="I119" s="124">
        <v>0.7916666666666666</v>
      </c>
      <c r="J119" s="22" t="s">
        <v>7674</v>
      </c>
      <c r="K119" s="22" t="s">
        <v>18660</v>
      </c>
      <c r="M119" s="22" t="s">
        <v>7799</v>
      </c>
      <c r="N119" s="22" t="s">
        <v>7800</v>
      </c>
      <c r="O119" s="22">
        <v>79912.0</v>
      </c>
      <c r="P119" s="22" t="s">
        <v>18661</v>
      </c>
      <c r="Q119" s="22" t="s">
        <v>18662</v>
      </c>
      <c r="R119" s="22">
        <v>227045.0</v>
      </c>
      <c r="Y119" s="22">
        <v>10862.0</v>
      </c>
      <c r="AB119" s="125">
        <v>44633.04722222222</v>
      </c>
      <c r="AC119" s="125">
        <v>44636.04722222222</v>
      </c>
      <c r="AD119" s="126">
        <v>44633.0</v>
      </c>
      <c r="AE119" s="126">
        <v>44636.0</v>
      </c>
      <c r="AF119" s="22" t="s">
        <v>18278</v>
      </c>
      <c r="AG119" s="22" t="s">
        <v>18278</v>
      </c>
      <c r="AH119" s="22" t="s">
        <v>14020</v>
      </c>
      <c r="AI119" s="22" t="s">
        <v>18663</v>
      </c>
      <c r="AL119" s="127">
        <v>0.0</v>
      </c>
      <c r="AM119" s="127">
        <v>225.05</v>
      </c>
    </row>
    <row r="120">
      <c r="A120" s="22">
        <v>9552.0</v>
      </c>
      <c r="B120" s="22" t="s">
        <v>11927</v>
      </c>
      <c r="C120" s="22" t="s">
        <v>7864</v>
      </c>
      <c r="D120" s="22" t="s">
        <v>18664</v>
      </c>
      <c r="E120" s="22" t="s">
        <v>7797</v>
      </c>
      <c r="F120" s="123">
        <v>25547.0</v>
      </c>
      <c r="G120" s="22">
        <v>2.0</v>
      </c>
      <c r="H120" s="91">
        <v>44636.0</v>
      </c>
      <c r="I120" s="124">
        <v>0.40625</v>
      </c>
      <c r="J120" s="22" t="s">
        <v>7674</v>
      </c>
      <c r="K120" s="22" t="s">
        <v>18665</v>
      </c>
      <c r="M120" s="22" t="s">
        <v>7799</v>
      </c>
      <c r="N120" s="22" t="s">
        <v>7800</v>
      </c>
      <c r="O120" s="22" t="s">
        <v>18666</v>
      </c>
      <c r="P120" s="22" t="s">
        <v>18667</v>
      </c>
      <c r="R120" s="22">
        <v>227067.0</v>
      </c>
      <c r="Y120" s="22">
        <v>10862.0</v>
      </c>
      <c r="AB120" s="125">
        <v>44633.04722222222</v>
      </c>
      <c r="AC120" s="125">
        <v>44636.04722222222</v>
      </c>
      <c r="AD120" s="126">
        <v>44633.0</v>
      </c>
      <c r="AE120" s="126">
        <v>44636.0</v>
      </c>
      <c r="AF120" s="22" t="s">
        <v>18278</v>
      </c>
      <c r="AG120" s="22" t="s">
        <v>18278</v>
      </c>
      <c r="AH120" s="22" t="s">
        <v>7914</v>
      </c>
      <c r="AI120" s="22">
        <v>1.14133393E8</v>
      </c>
      <c r="AL120" s="127">
        <v>-28.4</v>
      </c>
      <c r="AM120" s="22" t="s">
        <v>18668</v>
      </c>
    </row>
    <row r="121">
      <c r="A121" s="22">
        <v>15426.0</v>
      </c>
      <c r="B121" s="22" t="s">
        <v>12309</v>
      </c>
      <c r="D121" s="22" t="s">
        <v>18669</v>
      </c>
      <c r="E121" s="22" t="s">
        <v>7819</v>
      </c>
      <c r="F121" s="128">
        <v>18470.0</v>
      </c>
      <c r="G121" s="22">
        <v>2.0</v>
      </c>
      <c r="H121" s="91">
        <v>44636.0</v>
      </c>
      <c r="I121" s="124">
        <v>0.4166666666666667</v>
      </c>
      <c r="J121" s="22" t="s">
        <v>7674</v>
      </c>
      <c r="K121" s="22" t="s">
        <v>18670</v>
      </c>
      <c r="M121" s="22" t="s">
        <v>7799</v>
      </c>
      <c r="N121" s="22" t="s">
        <v>7800</v>
      </c>
      <c r="O121" s="22" t="s">
        <v>18671</v>
      </c>
      <c r="P121" s="22" t="s">
        <v>18672</v>
      </c>
      <c r="Q121" s="22" t="s">
        <v>18673</v>
      </c>
      <c r="R121" s="22">
        <v>227069.0</v>
      </c>
      <c r="Y121" s="22">
        <v>10862.0</v>
      </c>
      <c r="AB121" s="125">
        <v>44633.04722222222</v>
      </c>
      <c r="AC121" s="125">
        <v>44636.04722222222</v>
      </c>
      <c r="AD121" s="126">
        <v>44633.0</v>
      </c>
      <c r="AE121" s="126">
        <v>44636.0</v>
      </c>
      <c r="AF121" s="22" t="s">
        <v>18278</v>
      </c>
      <c r="AG121" s="22" t="s">
        <v>18278</v>
      </c>
      <c r="AH121" s="22" t="s">
        <v>7814</v>
      </c>
      <c r="AI121" s="22">
        <v>9.0383627401E10</v>
      </c>
      <c r="AL121" s="127">
        <v>0.81</v>
      </c>
      <c r="AM121" s="22" t="s">
        <v>18674</v>
      </c>
    </row>
    <row r="122">
      <c r="A122" s="22">
        <v>14088.0</v>
      </c>
      <c r="B122" s="22" t="s">
        <v>8635</v>
      </c>
      <c r="C122" s="22" t="s">
        <v>7874</v>
      </c>
      <c r="D122" s="22" t="s">
        <v>18675</v>
      </c>
      <c r="E122" s="22" t="s">
        <v>7797</v>
      </c>
      <c r="F122" s="128">
        <v>22147.0</v>
      </c>
      <c r="G122" s="22">
        <v>2.0</v>
      </c>
      <c r="H122" s="91">
        <v>44636.0</v>
      </c>
      <c r="I122" s="124">
        <v>0.4166666666666667</v>
      </c>
      <c r="J122" s="22" t="s">
        <v>7674</v>
      </c>
      <c r="K122" s="22" t="s">
        <v>18676</v>
      </c>
      <c r="M122" s="22" t="s">
        <v>7799</v>
      </c>
      <c r="N122" s="22" t="s">
        <v>7800</v>
      </c>
      <c r="O122" s="22" t="s">
        <v>18677</v>
      </c>
      <c r="P122" s="22" t="s">
        <v>18678</v>
      </c>
      <c r="R122" s="22">
        <v>227230.0</v>
      </c>
      <c r="Y122" s="22">
        <v>13698.0</v>
      </c>
      <c r="AB122" s="125">
        <v>44633.04722222222</v>
      </c>
      <c r="AC122" s="125">
        <v>44636.04722222222</v>
      </c>
      <c r="AD122" s="126">
        <v>44633.0</v>
      </c>
      <c r="AE122" s="126">
        <v>44636.0</v>
      </c>
      <c r="AF122" s="22" t="s">
        <v>18352</v>
      </c>
      <c r="AG122" s="22" t="s">
        <v>18352</v>
      </c>
      <c r="AH122" s="22" t="s">
        <v>8180</v>
      </c>
      <c r="AI122" s="22" t="s">
        <v>18679</v>
      </c>
      <c r="AL122" s="127">
        <v>0.0</v>
      </c>
      <c r="AM122" s="22" t="s">
        <v>18680</v>
      </c>
    </row>
    <row r="123">
      <c r="A123" s="22">
        <v>18053.0</v>
      </c>
      <c r="B123" s="22" t="s">
        <v>9999</v>
      </c>
      <c r="D123" s="22" t="s">
        <v>10000</v>
      </c>
      <c r="E123" s="22" t="s">
        <v>7797</v>
      </c>
      <c r="F123" s="128">
        <v>20907.0</v>
      </c>
      <c r="G123" s="22">
        <v>2.0</v>
      </c>
      <c r="H123" s="91">
        <v>44636.0</v>
      </c>
      <c r="I123" s="124">
        <v>0.7916666666666666</v>
      </c>
      <c r="J123" s="22" t="s">
        <v>7701</v>
      </c>
      <c r="K123" s="22" t="s">
        <v>10001</v>
      </c>
      <c r="M123" s="22" t="s">
        <v>7799</v>
      </c>
      <c r="N123" s="22" t="s">
        <v>7800</v>
      </c>
      <c r="O123" s="22" t="s">
        <v>10002</v>
      </c>
      <c r="P123" s="22" t="s">
        <v>10004</v>
      </c>
      <c r="Q123" s="22" t="s">
        <v>10004</v>
      </c>
      <c r="R123" s="22">
        <v>227251.0</v>
      </c>
      <c r="Y123" s="22">
        <v>17148.0</v>
      </c>
      <c r="AB123" s="125">
        <v>44633.04722222222</v>
      </c>
      <c r="AC123" s="125">
        <v>44636.04722222222</v>
      </c>
      <c r="AD123" s="126">
        <v>44633.0</v>
      </c>
      <c r="AE123" s="126">
        <v>44636.0</v>
      </c>
      <c r="AF123" s="22" t="s">
        <v>18273</v>
      </c>
      <c r="AG123" s="22" t="s">
        <v>18273</v>
      </c>
      <c r="AH123" s="22" t="s">
        <v>8443</v>
      </c>
      <c r="AI123" s="22" t="s">
        <v>10005</v>
      </c>
      <c r="AL123" s="127">
        <v>0.0</v>
      </c>
      <c r="AM123" s="127">
        <v>0.0</v>
      </c>
    </row>
    <row r="124">
      <c r="A124" s="22">
        <v>17465.0</v>
      </c>
      <c r="B124" s="22" t="s">
        <v>9050</v>
      </c>
      <c r="D124" s="22" t="s">
        <v>8407</v>
      </c>
      <c r="E124" s="22" t="s">
        <v>7819</v>
      </c>
      <c r="F124" s="128">
        <v>28970.0</v>
      </c>
      <c r="G124" s="22">
        <v>2.0</v>
      </c>
      <c r="H124" s="91">
        <v>44636.0</v>
      </c>
      <c r="I124" s="124">
        <v>0.46875</v>
      </c>
      <c r="J124" s="22" t="s">
        <v>7674</v>
      </c>
      <c r="K124" s="22" t="s">
        <v>10587</v>
      </c>
      <c r="M124" s="22" t="s">
        <v>10106</v>
      </c>
      <c r="N124" s="22" t="s">
        <v>7800</v>
      </c>
      <c r="O124" s="22" t="s">
        <v>10588</v>
      </c>
      <c r="P124" s="22" t="s">
        <v>10590</v>
      </c>
      <c r="Q124" s="22" t="s">
        <v>10590</v>
      </c>
      <c r="R124" s="22">
        <v>227269.0</v>
      </c>
      <c r="Y124" s="22">
        <v>10862.0</v>
      </c>
      <c r="AB124" s="125">
        <v>44633.04722222222</v>
      </c>
      <c r="AC124" s="125">
        <v>44636.04722222222</v>
      </c>
      <c r="AD124" s="126">
        <v>44633.0</v>
      </c>
      <c r="AE124" s="126">
        <v>44636.0</v>
      </c>
      <c r="AF124" s="22" t="s">
        <v>18278</v>
      </c>
      <c r="AG124" s="22" t="s">
        <v>18278</v>
      </c>
      <c r="AH124" s="22" t="s">
        <v>6846</v>
      </c>
      <c r="AI124" s="22" t="s">
        <v>10592</v>
      </c>
      <c r="AL124" s="127">
        <v>-274.0</v>
      </c>
      <c r="AM124" s="22" t="s">
        <v>18681</v>
      </c>
    </row>
    <row r="125">
      <c r="A125" s="22">
        <v>14295.0</v>
      </c>
      <c r="B125" s="22" t="s">
        <v>8286</v>
      </c>
      <c r="D125" s="22" t="s">
        <v>8331</v>
      </c>
      <c r="E125" s="22" t="s">
        <v>7819</v>
      </c>
      <c r="F125" s="128">
        <v>11929.0</v>
      </c>
      <c r="G125" s="22">
        <v>2.0</v>
      </c>
      <c r="H125" s="91">
        <v>44636.0</v>
      </c>
      <c r="I125" s="124">
        <v>0.7916666666666666</v>
      </c>
      <c r="J125" s="22" t="s">
        <v>7674</v>
      </c>
      <c r="K125" s="22" t="s">
        <v>18682</v>
      </c>
      <c r="M125" s="22" t="s">
        <v>7799</v>
      </c>
      <c r="N125" s="22" t="s">
        <v>7800</v>
      </c>
      <c r="O125" s="22" t="s">
        <v>18683</v>
      </c>
      <c r="P125" s="22" t="s">
        <v>18684</v>
      </c>
      <c r="Q125" s="22" t="s">
        <v>18684</v>
      </c>
      <c r="R125" s="22">
        <v>227293.0</v>
      </c>
      <c r="Y125" s="22">
        <v>13698.0</v>
      </c>
      <c r="AB125" s="125">
        <v>44633.04722222222</v>
      </c>
      <c r="AC125" s="125">
        <v>44636.04722222222</v>
      </c>
      <c r="AD125" s="126">
        <v>44633.0</v>
      </c>
      <c r="AE125" s="126">
        <v>44636.0</v>
      </c>
      <c r="AF125" s="22" t="s">
        <v>18352</v>
      </c>
      <c r="AG125" s="22" t="s">
        <v>18352</v>
      </c>
      <c r="AH125" s="22" t="s">
        <v>8189</v>
      </c>
      <c r="AI125" s="22">
        <v>5.00000019863E11</v>
      </c>
      <c r="AL125" s="127">
        <v>0.0</v>
      </c>
      <c r="AM125" s="22" t="s">
        <v>18685</v>
      </c>
    </row>
    <row r="126">
      <c r="A126" s="22">
        <v>18253.0</v>
      </c>
      <c r="B126" s="22" t="s">
        <v>10007</v>
      </c>
      <c r="D126" s="22" t="s">
        <v>10008</v>
      </c>
      <c r="E126" s="22" t="s">
        <v>7819</v>
      </c>
      <c r="F126" s="128">
        <v>19973.0</v>
      </c>
      <c r="G126" s="22">
        <v>2.0</v>
      </c>
      <c r="H126" s="91">
        <v>44636.0</v>
      </c>
      <c r="I126" s="124">
        <v>0.4166666666666667</v>
      </c>
      <c r="J126" s="22" t="s">
        <v>7701</v>
      </c>
      <c r="K126" s="22" t="s">
        <v>10009</v>
      </c>
      <c r="M126" s="22" t="s">
        <v>7799</v>
      </c>
      <c r="N126" s="22" t="s">
        <v>7800</v>
      </c>
      <c r="O126" s="22" t="s">
        <v>10010</v>
      </c>
      <c r="P126" s="22" t="s">
        <v>10012</v>
      </c>
      <c r="R126" s="22">
        <v>227435.0</v>
      </c>
      <c r="Y126" s="22">
        <v>17148.0</v>
      </c>
      <c r="AB126" s="125">
        <v>44633.04722222222</v>
      </c>
      <c r="AC126" s="125">
        <v>44636.04722222222</v>
      </c>
      <c r="AD126" s="126">
        <v>44633.0</v>
      </c>
      <c r="AE126" s="126">
        <v>44636.0</v>
      </c>
      <c r="AF126" s="22" t="s">
        <v>18273</v>
      </c>
      <c r="AG126" s="22" t="s">
        <v>18273</v>
      </c>
      <c r="AH126" s="22" t="s">
        <v>7892</v>
      </c>
      <c r="AI126" s="22">
        <v>9.1618308801E10</v>
      </c>
      <c r="AL126" s="127">
        <v>0.0</v>
      </c>
      <c r="AM126" s="127">
        <v>0.0</v>
      </c>
    </row>
    <row r="127">
      <c r="A127" s="22">
        <v>17665.0</v>
      </c>
      <c r="B127" s="22" t="s">
        <v>10697</v>
      </c>
      <c r="D127" s="22" t="s">
        <v>10698</v>
      </c>
      <c r="E127" s="22" t="s">
        <v>7797</v>
      </c>
      <c r="F127" s="123">
        <v>11991.0</v>
      </c>
      <c r="G127" s="22">
        <v>2.0</v>
      </c>
      <c r="H127" s="91">
        <v>44636.0</v>
      </c>
      <c r="I127" s="124">
        <v>0.4479166666666667</v>
      </c>
      <c r="J127" s="22" t="s">
        <v>7674</v>
      </c>
      <c r="K127" s="22" t="s">
        <v>10699</v>
      </c>
      <c r="M127" s="22" t="s">
        <v>7799</v>
      </c>
      <c r="N127" s="22" t="s">
        <v>7800</v>
      </c>
      <c r="O127" s="22" t="s">
        <v>10700</v>
      </c>
      <c r="P127" s="22" t="s">
        <v>10702</v>
      </c>
      <c r="Q127" s="22" t="s">
        <v>10702</v>
      </c>
      <c r="R127" s="22">
        <v>227776.0</v>
      </c>
      <c r="Y127" s="22">
        <v>13698.0</v>
      </c>
      <c r="AB127" s="125">
        <v>44633.04722222222</v>
      </c>
      <c r="AC127" s="125">
        <v>44636.04722222222</v>
      </c>
      <c r="AD127" s="126">
        <v>44633.0</v>
      </c>
      <c r="AE127" s="126">
        <v>44636.0</v>
      </c>
      <c r="AF127" s="22" t="s">
        <v>18352</v>
      </c>
      <c r="AG127" s="22" t="s">
        <v>18352</v>
      </c>
      <c r="AH127" s="22" t="s">
        <v>7869</v>
      </c>
      <c r="AI127" s="22">
        <v>1.1411331401E10</v>
      </c>
      <c r="AL127" s="127">
        <v>0.0</v>
      </c>
      <c r="AM127" s="22" t="s">
        <v>18686</v>
      </c>
    </row>
    <row r="128">
      <c r="A128" s="22">
        <v>11726.0</v>
      </c>
      <c r="B128" s="22" t="s">
        <v>10996</v>
      </c>
      <c r="D128" s="22" t="s">
        <v>8399</v>
      </c>
      <c r="E128" s="22" t="s">
        <v>7819</v>
      </c>
      <c r="F128" s="128">
        <v>13924.0</v>
      </c>
      <c r="G128" s="22">
        <v>2.0</v>
      </c>
      <c r="H128" s="91">
        <v>44636.0</v>
      </c>
      <c r="I128" s="124">
        <v>0.4583333333333333</v>
      </c>
      <c r="J128" s="22" t="s">
        <v>7674</v>
      </c>
      <c r="K128" s="22" t="s">
        <v>10997</v>
      </c>
      <c r="M128" s="22" t="s">
        <v>7799</v>
      </c>
      <c r="N128" s="22" t="s">
        <v>7800</v>
      </c>
      <c r="O128" s="22" t="s">
        <v>10998</v>
      </c>
      <c r="P128" s="22" t="s">
        <v>11000</v>
      </c>
      <c r="Q128" s="22" t="s">
        <v>11000</v>
      </c>
      <c r="R128" s="22">
        <v>227791.0</v>
      </c>
      <c r="Y128" s="22">
        <v>13698.0</v>
      </c>
      <c r="AB128" s="125">
        <v>44633.04722222222</v>
      </c>
      <c r="AC128" s="125">
        <v>44636.04722222222</v>
      </c>
      <c r="AD128" s="126">
        <v>44633.0</v>
      </c>
      <c r="AE128" s="126">
        <v>44636.0</v>
      </c>
      <c r="AF128" s="22" t="s">
        <v>18352</v>
      </c>
      <c r="AG128" s="22" t="s">
        <v>18352</v>
      </c>
      <c r="AH128" s="22" t="s">
        <v>7858</v>
      </c>
      <c r="AI128" s="22" t="s">
        <v>11002</v>
      </c>
      <c r="AL128" s="127">
        <v>-3.98</v>
      </c>
      <c r="AM128" s="22" t="s">
        <v>18268</v>
      </c>
    </row>
    <row r="129">
      <c r="A129" s="22">
        <v>11394.0</v>
      </c>
      <c r="B129" s="22" t="s">
        <v>8029</v>
      </c>
      <c r="D129" s="22" t="s">
        <v>18687</v>
      </c>
      <c r="E129" s="22" t="s">
        <v>7797</v>
      </c>
      <c r="F129" s="128">
        <v>21653.0</v>
      </c>
      <c r="G129" s="22">
        <v>2.0</v>
      </c>
      <c r="H129" s="91">
        <v>44636.0</v>
      </c>
      <c r="I129" s="124">
        <v>0.5729166666666666</v>
      </c>
      <c r="J129" s="22" t="s">
        <v>7674</v>
      </c>
      <c r="K129" s="22" t="s">
        <v>18688</v>
      </c>
      <c r="M129" s="22" t="s">
        <v>7799</v>
      </c>
      <c r="N129" s="22" t="s">
        <v>7800</v>
      </c>
      <c r="O129" s="22" t="s">
        <v>18689</v>
      </c>
      <c r="P129" s="22" t="s">
        <v>18690</v>
      </c>
      <c r="R129" s="22">
        <v>227832.0</v>
      </c>
      <c r="Y129" s="22">
        <v>122.0</v>
      </c>
      <c r="AB129" s="125">
        <v>44633.04722222222</v>
      </c>
      <c r="AC129" s="125">
        <v>44636.04722222222</v>
      </c>
      <c r="AD129" s="126">
        <v>44633.0</v>
      </c>
      <c r="AE129" s="126">
        <v>44636.0</v>
      </c>
      <c r="AF129" s="22" t="s">
        <v>18266</v>
      </c>
      <c r="AG129" s="22" t="s">
        <v>18266</v>
      </c>
      <c r="AH129" s="22" t="s">
        <v>7892</v>
      </c>
      <c r="AI129" s="22">
        <v>9.5729371801E10</v>
      </c>
      <c r="AL129" s="127">
        <v>20.0</v>
      </c>
      <c r="AM129" s="127">
        <v>722.0</v>
      </c>
    </row>
    <row r="130">
      <c r="A130" s="22">
        <v>15447.0</v>
      </c>
      <c r="B130" s="22" t="s">
        <v>8427</v>
      </c>
      <c r="C130" s="22" t="s">
        <v>7896</v>
      </c>
      <c r="D130" s="22" t="s">
        <v>9221</v>
      </c>
      <c r="E130" s="22" t="s">
        <v>7819</v>
      </c>
      <c r="F130" s="128">
        <v>25112.0</v>
      </c>
      <c r="G130" s="22">
        <v>2.0</v>
      </c>
      <c r="H130" s="91">
        <v>44636.0</v>
      </c>
      <c r="I130" s="124">
        <v>0.4166666666666667</v>
      </c>
      <c r="J130" s="22" t="s">
        <v>7679</v>
      </c>
      <c r="K130" s="22" t="s">
        <v>13165</v>
      </c>
      <c r="M130" s="22" t="s">
        <v>7799</v>
      </c>
      <c r="N130" s="22" t="s">
        <v>7800</v>
      </c>
      <c r="O130" s="22" t="s">
        <v>13166</v>
      </c>
      <c r="P130" s="22" t="s">
        <v>13168</v>
      </c>
      <c r="Q130" s="22" t="s">
        <v>13169</v>
      </c>
      <c r="R130" s="22">
        <v>227956.0</v>
      </c>
      <c r="Y130" s="22">
        <v>122.0</v>
      </c>
      <c r="AB130" s="125">
        <v>44633.04722222222</v>
      </c>
      <c r="AC130" s="125">
        <v>44636.04722222222</v>
      </c>
      <c r="AD130" s="126">
        <v>44633.0</v>
      </c>
      <c r="AE130" s="126">
        <v>44636.0</v>
      </c>
      <c r="AF130" s="22" t="s">
        <v>18266</v>
      </c>
      <c r="AG130" s="22" t="s">
        <v>18266</v>
      </c>
      <c r="AH130" s="22" t="s">
        <v>9348</v>
      </c>
      <c r="AI130" s="22" t="s">
        <v>13171</v>
      </c>
      <c r="AL130" s="127">
        <v>-288.69</v>
      </c>
      <c r="AM130" s="127">
        <v>891.99</v>
      </c>
    </row>
    <row r="131">
      <c r="A131" s="22">
        <v>16149.0</v>
      </c>
      <c r="B131" s="22" t="s">
        <v>14092</v>
      </c>
      <c r="D131" s="22" t="s">
        <v>7841</v>
      </c>
      <c r="E131" s="22" t="s">
        <v>7797</v>
      </c>
      <c r="F131" s="128">
        <v>14652.0</v>
      </c>
      <c r="G131" s="22">
        <v>2.0</v>
      </c>
      <c r="H131" s="91">
        <v>44636.0</v>
      </c>
      <c r="I131" s="124">
        <v>0.4166666666666667</v>
      </c>
      <c r="J131" s="22" t="s">
        <v>7674</v>
      </c>
      <c r="K131" s="22" t="s">
        <v>18691</v>
      </c>
      <c r="M131" s="22" t="s">
        <v>7799</v>
      </c>
      <c r="N131" s="22" t="s">
        <v>7800</v>
      </c>
      <c r="O131" s="22" t="s">
        <v>18692</v>
      </c>
      <c r="P131" s="22" t="s">
        <v>18693</v>
      </c>
      <c r="Q131" s="22" t="s">
        <v>18693</v>
      </c>
      <c r="R131" s="22">
        <v>227983.0</v>
      </c>
      <c r="Y131" s="22">
        <v>17148.0</v>
      </c>
      <c r="AB131" s="125">
        <v>44633.04722222222</v>
      </c>
      <c r="AC131" s="125">
        <v>44636.04722222222</v>
      </c>
      <c r="AD131" s="126">
        <v>44633.0</v>
      </c>
      <c r="AE131" s="126">
        <v>44636.0</v>
      </c>
      <c r="AF131" s="22" t="s">
        <v>18273</v>
      </c>
      <c r="AG131" s="22" t="s">
        <v>18273</v>
      </c>
      <c r="AH131" s="22" t="s">
        <v>7836</v>
      </c>
      <c r="AI131" s="22" t="s">
        <v>18694</v>
      </c>
      <c r="AL131" s="127">
        <v>0.0</v>
      </c>
      <c r="AM131" s="127">
        <v>647.0</v>
      </c>
    </row>
    <row r="132">
      <c r="A132" s="22">
        <v>18033.0</v>
      </c>
      <c r="B132" s="22" t="s">
        <v>10808</v>
      </c>
      <c r="C132" s="22" t="s">
        <v>11178</v>
      </c>
      <c r="D132" s="22" t="s">
        <v>8287</v>
      </c>
      <c r="E132" s="22" t="s">
        <v>7819</v>
      </c>
      <c r="F132" s="128">
        <v>20590.0</v>
      </c>
      <c r="G132" s="22">
        <v>2.0</v>
      </c>
      <c r="H132" s="91">
        <v>44636.0</v>
      </c>
      <c r="I132" s="124">
        <v>0.7916666666666666</v>
      </c>
      <c r="J132" s="22" t="s">
        <v>7672</v>
      </c>
      <c r="K132" s="22" t="s">
        <v>16859</v>
      </c>
      <c r="M132" s="22" t="s">
        <v>7954</v>
      </c>
      <c r="N132" s="22" t="s">
        <v>8273</v>
      </c>
      <c r="O132" s="22" t="s">
        <v>16860</v>
      </c>
      <c r="P132" s="22" t="s">
        <v>16862</v>
      </c>
      <c r="Q132" s="22" t="s">
        <v>16862</v>
      </c>
      <c r="R132" s="22">
        <v>228006.0</v>
      </c>
      <c r="Y132" s="22">
        <v>122.0</v>
      </c>
      <c r="AB132" s="125">
        <v>44633.04722222222</v>
      </c>
      <c r="AC132" s="125">
        <v>44636.04722222222</v>
      </c>
      <c r="AD132" s="126">
        <v>44633.0</v>
      </c>
      <c r="AE132" s="126">
        <v>44636.0</v>
      </c>
      <c r="AF132" s="22" t="s">
        <v>18266</v>
      </c>
      <c r="AG132" s="22" t="s">
        <v>18266</v>
      </c>
      <c r="AH132" s="22" t="s">
        <v>6846</v>
      </c>
      <c r="AI132" s="22" t="s">
        <v>16865</v>
      </c>
      <c r="AL132" s="127">
        <v>0.0</v>
      </c>
      <c r="AM132" s="127">
        <v>815.0</v>
      </c>
    </row>
    <row r="133">
      <c r="A133" s="22">
        <v>16808.0</v>
      </c>
      <c r="B133" s="22" t="s">
        <v>8286</v>
      </c>
      <c r="C133" s="22" t="s">
        <v>7864</v>
      </c>
      <c r="D133" s="22" t="s">
        <v>10974</v>
      </c>
      <c r="E133" s="22" t="s">
        <v>7819</v>
      </c>
      <c r="F133" s="128">
        <v>23943.0</v>
      </c>
      <c r="G133" s="22">
        <v>2.0</v>
      </c>
      <c r="H133" s="91">
        <v>44636.0</v>
      </c>
      <c r="I133" s="124">
        <v>0.40625</v>
      </c>
      <c r="J133" s="22" t="s">
        <v>7674</v>
      </c>
      <c r="K133" s="22" t="s">
        <v>10975</v>
      </c>
      <c r="M133" s="22" t="s">
        <v>7799</v>
      </c>
      <c r="N133" s="22" t="s">
        <v>7800</v>
      </c>
      <c r="O133" s="22" t="s">
        <v>10976</v>
      </c>
      <c r="P133" s="22" t="s">
        <v>10978</v>
      </c>
      <c r="R133" s="22">
        <v>227625.0</v>
      </c>
      <c r="Y133" s="22">
        <v>10862.0</v>
      </c>
      <c r="AB133" s="125">
        <v>44633.04722222222</v>
      </c>
      <c r="AC133" s="125">
        <v>44636.04722222222</v>
      </c>
      <c r="AD133" s="126">
        <v>44633.0</v>
      </c>
      <c r="AE133" s="126">
        <v>44636.0</v>
      </c>
      <c r="AF133" s="22" t="s">
        <v>18278</v>
      </c>
      <c r="AG133" s="22" t="s">
        <v>18278</v>
      </c>
      <c r="AH133" s="22" t="s">
        <v>8180</v>
      </c>
      <c r="AI133" s="22" t="s">
        <v>10980</v>
      </c>
      <c r="AL133" s="127">
        <v>0.0</v>
      </c>
      <c r="AM133" s="22" t="s">
        <v>18695</v>
      </c>
    </row>
    <row r="134">
      <c r="A134" s="22">
        <v>15092.0</v>
      </c>
      <c r="B134" s="22" t="s">
        <v>9767</v>
      </c>
      <c r="D134" s="22" t="s">
        <v>10459</v>
      </c>
      <c r="E134" s="22" t="s">
        <v>7797</v>
      </c>
      <c r="F134" s="128">
        <v>21711.0</v>
      </c>
      <c r="G134" s="22">
        <v>2.0</v>
      </c>
      <c r="H134" s="91">
        <v>44636.0</v>
      </c>
      <c r="I134" s="124">
        <v>0.4270833333333333</v>
      </c>
      <c r="J134" s="22" t="s">
        <v>7674</v>
      </c>
      <c r="K134" s="22" t="s">
        <v>10678</v>
      </c>
      <c r="M134" s="22" t="s">
        <v>7910</v>
      </c>
      <c r="N134" s="22" t="s">
        <v>7800</v>
      </c>
      <c r="O134" s="22" t="s">
        <v>10679</v>
      </c>
      <c r="P134" s="22" t="s">
        <v>10681</v>
      </c>
      <c r="R134" s="22">
        <v>227658.0</v>
      </c>
      <c r="Y134" s="22">
        <v>13698.0</v>
      </c>
      <c r="AB134" s="125">
        <v>44633.04722222222</v>
      </c>
      <c r="AC134" s="125">
        <v>44636.04722222222</v>
      </c>
      <c r="AD134" s="126">
        <v>44633.0</v>
      </c>
      <c r="AE134" s="126">
        <v>44636.0</v>
      </c>
      <c r="AF134" s="22" t="s">
        <v>18352</v>
      </c>
      <c r="AG134" s="22" t="s">
        <v>18352</v>
      </c>
      <c r="AH134" s="22" t="s">
        <v>7915</v>
      </c>
      <c r="AI134" s="22">
        <v>7.00895368E8</v>
      </c>
      <c r="AL134" s="127">
        <v>0.0</v>
      </c>
      <c r="AM134" s="22" t="s">
        <v>18696</v>
      </c>
    </row>
    <row r="135">
      <c r="B135" s="22" t="s">
        <v>12721</v>
      </c>
      <c r="C135" s="22" t="s">
        <v>7896</v>
      </c>
      <c r="D135" s="22" t="s">
        <v>12876</v>
      </c>
      <c r="E135" s="22" t="s">
        <v>7819</v>
      </c>
      <c r="F135" s="128">
        <v>17193.0</v>
      </c>
      <c r="G135" s="22">
        <v>2.0</v>
      </c>
      <c r="H135" s="91">
        <v>44636.0</v>
      </c>
      <c r="I135" s="124">
        <v>0.4375</v>
      </c>
      <c r="J135" s="22" t="s">
        <v>7674</v>
      </c>
      <c r="K135" s="22" t="s">
        <v>12877</v>
      </c>
      <c r="M135" s="22" t="s">
        <v>7799</v>
      </c>
      <c r="N135" s="22" t="s">
        <v>7800</v>
      </c>
      <c r="O135" s="22" t="s">
        <v>12878</v>
      </c>
      <c r="P135" s="22" t="s">
        <v>12880</v>
      </c>
      <c r="Q135" s="22" t="s">
        <v>12880</v>
      </c>
      <c r="R135" s="22">
        <v>227671.0</v>
      </c>
      <c r="X135" s="22">
        <v>13698.0</v>
      </c>
      <c r="AA135" s="125">
        <v>44633.04722222222</v>
      </c>
      <c r="AB135" s="125">
        <v>44636.04722222222</v>
      </c>
      <c r="AC135" s="126">
        <v>44633.0</v>
      </c>
      <c r="AD135" s="126">
        <v>44636.0</v>
      </c>
      <c r="AE135" s="22" t="s">
        <v>18352</v>
      </c>
      <c r="AF135" s="22" t="s">
        <v>18352</v>
      </c>
      <c r="AG135" s="22" t="s">
        <v>8328</v>
      </c>
      <c r="AH135" s="22">
        <v>1.2887921E7</v>
      </c>
      <c r="AK135" s="127">
        <v>30.25</v>
      </c>
      <c r="AL135" s="22" t="s">
        <v>18697</v>
      </c>
    </row>
    <row r="136">
      <c r="A136" s="22">
        <v>17833.0</v>
      </c>
      <c r="B136" s="22" t="s">
        <v>9588</v>
      </c>
      <c r="D136" s="22" t="s">
        <v>8390</v>
      </c>
      <c r="E136" s="22" t="s">
        <v>7819</v>
      </c>
      <c r="F136" s="128">
        <v>16597.0</v>
      </c>
      <c r="G136" s="22">
        <v>2.0</v>
      </c>
      <c r="H136" s="91">
        <v>44636.0</v>
      </c>
      <c r="I136" s="124">
        <v>0.4375</v>
      </c>
      <c r="J136" s="22" t="s">
        <v>7674</v>
      </c>
      <c r="K136" s="22" t="s">
        <v>9589</v>
      </c>
      <c r="M136" s="22" t="s">
        <v>7799</v>
      </c>
      <c r="N136" s="22" t="s">
        <v>7800</v>
      </c>
      <c r="O136" s="22" t="s">
        <v>9590</v>
      </c>
      <c r="P136" s="22" t="s">
        <v>9592</v>
      </c>
      <c r="Q136" s="22" t="s">
        <v>9592</v>
      </c>
      <c r="R136" s="22">
        <v>227701.0</v>
      </c>
      <c r="Y136" s="22">
        <v>13698.0</v>
      </c>
      <c r="AB136" s="125">
        <v>44633.04722222222</v>
      </c>
      <c r="AC136" s="125">
        <v>44636.04722222222</v>
      </c>
      <c r="AD136" s="126">
        <v>44633.0</v>
      </c>
      <c r="AE136" s="126">
        <v>44636.0</v>
      </c>
      <c r="AF136" s="22" t="s">
        <v>18352</v>
      </c>
      <c r="AG136" s="22" t="s">
        <v>18352</v>
      </c>
      <c r="AH136" s="22" t="s">
        <v>8189</v>
      </c>
      <c r="AI136" s="22">
        <v>5.00000066213E11</v>
      </c>
      <c r="AL136" s="127">
        <v>0.0</v>
      </c>
      <c r="AM136" s="22" t="s">
        <v>18698</v>
      </c>
    </row>
    <row r="137">
      <c r="A137" s="22">
        <v>17397.0</v>
      </c>
      <c r="B137" s="22" t="s">
        <v>8338</v>
      </c>
      <c r="C137" s="22" t="s">
        <v>7796</v>
      </c>
      <c r="D137" s="22" t="s">
        <v>10831</v>
      </c>
      <c r="E137" s="22" t="s">
        <v>7797</v>
      </c>
      <c r="F137" s="128">
        <v>24358.0</v>
      </c>
      <c r="G137" s="22">
        <v>2.0</v>
      </c>
      <c r="H137" s="91">
        <v>44636.0</v>
      </c>
      <c r="I137" s="124">
        <v>0.7916666666666666</v>
      </c>
      <c r="J137" s="22" t="s">
        <v>7678</v>
      </c>
      <c r="K137" s="22" t="s">
        <v>10832</v>
      </c>
      <c r="M137" s="22" t="s">
        <v>7799</v>
      </c>
      <c r="N137" s="22" t="s">
        <v>7800</v>
      </c>
      <c r="O137" s="22">
        <v>79938.0</v>
      </c>
      <c r="P137" s="22" t="s">
        <v>10834</v>
      </c>
      <c r="Q137" s="22" t="s">
        <v>10834</v>
      </c>
      <c r="R137" s="22">
        <v>227734.0</v>
      </c>
      <c r="Y137" s="22">
        <v>17148.0</v>
      </c>
      <c r="AB137" s="125">
        <v>44633.04722222222</v>
      </c>
      <c r="AC137" s="125">
        <v>44636.04722222222</v>
      </c>
      <c r="AD137" s="126">
        <v>44633.0</v>
      </c>
      <c r="AE137" s="126">
        <v>44636.0</v>
      </c>
      <c r="AF137" s="22" t="s">
        <v>18273</v>
      </c>
      <c r="AG137" s="22" t="s">
        <v>18273</v>
      </c>
      <c r="AH137" s="22" t="s">
        <v>8222</v>
      </c>
      <c r="AI137" s="22" t="s">
        <v>10836</v>
      </c>
      <c r="AL137" s="127">
        <v>0.0</v>
      </c>
      <c r="AM137" s="22" t="s">
        <v>18699</v>
      </c>
    </row>
    <row r="138">
      <c r="A138" s="22">
        <v>10381.0</v>
      </c>
      <c r="B138" s="22" t="s">
        <v>8635</v>
      </c>
      <c r="D138" s="22" t="s">
        <v>8636</v>
      </c>
      <c r="E138" s="22" t="s">
        <v>7797</v>
      </c>
      <c r="F138" s="128">
        <v>15865.0</v>
      </c>
      <c r="G138" s="22">
        <v>2.0</v>
      </c>
      <c r="H138" s="91">
        <v>44636.0</v>
      </c>
      <c r="I138" s="124">
        <v>0.7916666666666666</v>
      </c>
      <c r="J138" s="22" t="s">
        <v>7674</v>
      </c>
      <c r="K138" s="22" t="s">
        <v>8637</v>
      </c>
      <c r="M138" s="22" t="s">
        <v>7799</v>
      </c>
      <c r="N138" s="22" t="s">
        <v>7800</v>
      </c>
      <c r="O138" s="22" t="s">
        <v>8638</v>
      </c>
      <c r="P138" s="22" t="s">
        <v>8640</v>
      </c>
      <c r="Q138" s="22" t="s">
        <v>8641</v>
      </c>
      <c r="R138" s="22">
        <v>228044.0</v>
      </c>
      <c r="Y138" s="22">
        <v>10862.0</v>
      </c>
      <c r="AB138" s="125">
        <v>44633.04722222222</v>
      </c>
      <c r="AC138" s="125">
        <v>44636.04722222222</v>
      </c>
      <c r="AD138" s="126">
        <v>44633.0</v>
      </c>
      <c r="AE138" s="126">
        <v>44636.0</v>
      </c>
      <c r="AF138" s="22" t="s">
        <v>18278</v>
      </c>
      <c r="AG138" s="22" t="s">
        <v>18278</v>
      </c>
      <c r="AH138" s="22" t="s">
        <v>8589</v>
      </c>
      <c r="AI138" s="22">
        <v>9.08169543E8</v>
      </c>
      <c r="AL138" s="127">
        <v>-129.44</v>
      </c>
      <c r="AM138" s="22" t="s">
        <v>18700</v>
      </c>
    </row>
    <row r="139">
      <c r="A139" s="22">
        <v>17753.0</v>
      </c>
      <c r="B139" s="22" t="s">
        <v>11035</v>
      </c>
      <c r="C139" s="22" t="s">
        <v>8031</v>
      </c>
      <c r="D139" s="22" t="s">
        <v>11036</v>
      </c>
      <c r="E139" s="22" t="s">
        <v>7797</v>
      </c>
      <c r="F139" s="128">
        <v>35291.0</v>
      </c>
      <c r="G139" s="22">
        <v>2.0</v>
      </c>
      <c r="H139" s="91">
        <v>44636.0</v>
      </c>
      <c r="I139" s="124">
        <v>0.4375</v>
      </c>
      <c r="J139" s="22" t="s">
        <v>7674</v>
      </c>
      <c r="K139" s="22" t="s">
        <v>11037</v>
      </c>
      <c r="L139" s="22" t="s">
        <v>9959</v>
      </c>
      <c r="M139" s="22" t="s">
        <v>7799</v>
      </c>
      <c r="N139" s="22" t="s">
        <v>7800</v>
      </c>
      <c r="O139" s="22" t="s">
        <v>11038</v>
      </c>
      <c r="P139" s="22" t="s">
        <v>11040</v>
      </c>
      <c r="Q139" s="22" t="s">
        <v>11040</v>
      </c>
      <c r="R139" s="22">
        <v>228051.0</v>
      </c>
      <c r="Y139" s="22">
        <v>10862.0</v>
      </c>
      <c r="AB139" s="125">
        <v>44633.04722222222</v>
      </c>
      <c r="AC139" s="125">
        <v>44636.04722222222</v>
      </c>
      <c r="AD139" s="126">
        <v>44633.0</v>
      </c>
      <c r="AE139" s="126">
        <v>44636.0</v>
      </c>
      <c r="AF139" s="22" t="s">
        <v>18278</v>
      </c>
      <c r="AG139" s="22" t="s">
        <v>18278</v>
      </c>
      <c r="AH139" s="22" t="s">
        <v>6846</v>
      </c>
      <c r="AI139" s="22" t="s">
        <v>11042</v>
      </c>
      <c r="AL139" s="127">
        <v>0.0</v>
      </c>
      <c r="AM139" s="22" t="s">
        <v>18701</v>
      </c>
    </row>
    <row r="140">
      <c r="A140" s="22">
        <v>17903.0</v>
      </c>
      <c r="B140" s="22" t="s">
        <v>12173</v>
      </c>
      <c r="D140" s="22" t="s">
        <v>8620</v>
      </c>
      <c r="E140" s="22" t="s">
        <v>7819</v>
      </c>
      <c r="F140" s="128">
        <v>12274.0</v>
      </c>
      <c r="G140" s="22">
        <v>2.0</v>
      </c>
      <c r="H140" s="91">
        <v>44636.0</v>
      </c>
      <c r="I140" s="124">
        <v>0.4375</v>
      </c>
      <c r="J140" s="22" t="s">
        <v>7674</v>
      </c>
      <c r="K140" s="22" t="s">
        <v>12174</v>
      </c>
      <c r="M140" s="22" t="s">
        <v>7799</v>
      </c>
      <c r="N140" s="22" t="s">
        <v>7800</v>
      </c>
      <c r="O140" s="22" t="s">
        <v>12175</v>
      </c>
      <c r="P140" s="22" t="s">
        <v>12177</v>
      </c>
      <c r="Q140" s="22" t="s">
        <v>12178</v>
      </c>
      <c r="R140" s="22">
        <v>228063.0</v>
      </c>
      <c r="Y140" s="22">
        <v>10862.0</v>
      </c>
      <c r="AB140" s="125">
        <v>44633.04722222222</v>
      </c>
      <c r="AC140" s="125">
        <v>44636.04722222222</v>
      </c>
      <c r="AD140" s="126">
        <v>44633.0</v>
      </c>
      <c r="AE140" s="126">
        <v>44636.0</v>
      </c>
      <c r="AF140" s="22" t="s">
        <v>18278</v>
      </c>
      <c r="AG140" s="22" t="s">
        <v>18278</v>
      </c>
      <c r="AH140" s="22" t="s">
        <v>8180</v>
      </c>
      <c r="AI140" s="22" t="s">
        <v>12180</v>
      </c>
      <c r="AL140" s="127">
        <v>0.0</v>
      </c>
      <c r="AM140" s="22" t="s">
        <v>18702</v>
      </c>
    </row>
    <row r="141">
      <c r="A141" s="22">
        <v>10519.0</v>
      </c>
      <c r="B141" s="22" t="s">
        <v>12561</v>
      </c>
      <c r="D141" s="22" t="s">
        <v>8761</v>
      </c>
      <c r="E141" s="22" t="s">
        <v>7797</v>
      </c>
      <c r="F141" s="128">
        <v>23901.0</v>
      </c>
      <c r="G141" s="22">
        <v>2.0</v>
      </c>
      <c r="H141" s="91">
        <v>44636.0</v>
      </c>
      <c r="I141" s="124">
        <v>0.4479166666666667</v>
      </c>
      <c r="J141" s="22" t="s">
        <v>7674</v>
      </c>
      <c r="K141" s="22" t="s">
        <v>12562</v>
      </c>
      <c r="M141" s="22" t="s">
        <v>7799</v>
      </c>
      <c r="N141" s="22" t="s">
        <v>7800</v>
      </c>
      <c r="O141" s="22" t="s">
        <v>12563</v>
      </c>
      <c r="P141" s="22" t="s">
        <v>12565</v>
      </c>
      <c r="R141" s="22">
        <v>228078.0</v>
      </c>
      <c r="Y141" s="22">
        <v>10862.0</v>
      </c>
      <c r="AB141" s="125">
        <v>44633.04722222222</v>
      </c>
      <c r="AC141" s="125">
        <v>44636.04722222222</v>
      </c>
      <c r="AD141" s="126">
        <v>44633.0</v>
      </c>
      <c r="AE141" s="126">
        <v>44636.0</v>
      </c>
      <c r="AF141" s="22" t="s">
        <v>18278</v>
      </c>
      <c r="AG141" s="22" t="s">
        <v>18278</v>
      </c>
      <c r="AH141" s="22" t="s">
        <v>6846</v>
      </c>
      <c r="AI141" s="22" t="s">
        <v>12567</v>
      </c>
      <c r="AL141" s="127">
        <v>0.0</v>
      </c>
      <c r="AM141" s="22" t="s">
        <v>18596</v>
      </c>
    </row>
    <row r="142">
      <c r="A142" s="22">
        <v>16159.0</v>
      </c>
      <c r="B142" s="22" t="s">
        <v>9834</v>
      </c>
      <c r="D142" s="22" t="s">
        <v>9835</v>
      </c>
      <c r="E142" s="22" t="s">
        <v>7797</v>
      </c>
      <c r="F142" s="123">
        <v>13470.0</v>
      </c>
      <c r="G142" s="22">
        <v>2.0</v>
      </c>
      <c r="H142" s="91">
        <v>44636.0</v>
      </c>
      <c r="I142" s="124">
        <v>0.4479166666666667</v>
      </c>
      <c r="J142" s="22" t="s">
        <v>7674</v>
      </c>
      <c r="K142" s="22" t="s">
        <v>9836</v>
      </c>
      <c r="M142" s="22" t="s">
        <v>7799</v>
      </c>
      <c r="N142" s="22" t="s">
        <v>7800</v>
      </c>
      <c r="O142" s="22" t="s">
        <v>9837</v>
      </c>
      <c r="P142" s="22" t="s">
        <v>9839</v>
      </c>
      <c r="Q142" s="22" t="s">
        <v>9839</v>
      </c>
      <c r="R142" s="22">
        <v>227622.0</v>
      </c>
      <c r="Y142" s="22">
        <v>17148.0</v>
      </c>
      <c r="AB142" s="125">
        <v>44633.04722222222</v>
      </c>
      <c r="AC142" s="125">
        <v>44636.04722222222</v>
      </c>
      <c r="AD142" s="126">
        <v>44633.0</v>
      </c>
      <c r="AE142" s="126">
        <v>44636.0</v>
      </c>
      <c r="AF142" s="22" t="s">
        <v>18273</v>
      </c>
      <c r="AG142" s="22" t="s">
        <v>18273</v>
      </c>
      <c r="AH142" s="22" t="s">
        <v>7914</v>
      </c>
      <c r="AI142" s="22">
        <v>1.14092062E8</v>
      </c>
      <c r="AL142" s="127">
        <v>0.0</v>
      </c>
      <c r="AM142" s="22" t="s">
        <v>18703</v>
      </c>
    </row>
    <row r="143">
      <c r="A143" s="22">
        <v>14367.0</v>
      </c>
      <c r="B143" s="22" t="s">
        <v>9966</v>
      </c>
      <c r="C143" s="22" t="s">
        <v>8217</v>
      </c>
      <c r="D143" s="22" t="s">
        <v>11953</v>
      </c>
      <c r="E143" s="22" t="s">
        <v>7797</v>
      </c>
      <c r="F143" s="128">
        <v>30917.0</v>
      </c>
      <c r="G143" s="22">
        <v>2.0</v>
      </c>
      <c r="H143" s="91">
        <v>44636.0</v>
      </c>
      <c r="I143" s="124">
        <v>0.46875</v>
      </c>
      <c r="J143" s="22" t="s">
        <v>7674</v>
      </c>
      <c r="K143" s="22" t="s">
        <v>12582</v>
      </c>
      <c r="M143" s="22" t="s">
        <v>7799</v>
      </c>
      <c r="N143" s="22" t="s">
        <v>7800</v>
      </c>
      <c r="O143" s="22" t="s">
        <v>12583</v>
      </c>
      <c r="P143" s="22" t="s">
        <v>12585</v>
      </c>
      <c r="R143" s="22">
        <v>228134.0</v>
      </c>
      <c r="Y143" s="22">
        <v>13698.0</v>
      </c>
      <c r="AB143" s="125">
        <v>44633.04722222222</v>
      </c>
      <c r="AC143" s="125">
        <v>44636.04722222222</v>
      </c>
      <c r="AD143" s="126">
        <v>44633.0</v>
      </c>
      <c r="AE143" s="126">
        <v>44636.0</v>
      </c>
      <c r="AF143" s="22" t="s">
        <v>18352</v>
      </c>
      <c r="AG143" s="22" t="s">
        <v>18352</v>
      </c>
      <c r="AH143" s="22" t="s">
        <v>8352</v>
      </c>
      <c r="AI143" s="22">
        <v>9.509493E8</v>
      </c>
      <c r="AL143" s="127">
        <v>0.0</v>
      </c>
      <c r="AM143" s="22" t="s">
        <v>18704</v>
      </c>
    </row>
    <row r="144">
      <c r="A144" s="22">
        <v>16675.0</v>
      </c>
      <c r="B144" s="22" t="s">
        <v>16598</v>
      </c>
      <c r="C144" s="22" t="s">
        <v>8031</v>
      </c>
      <c r="D144" s="22" t="s">
        <v>16599</v>
      </c>
      <c r="E144" s="22" t="s">
        <v>7797</v>
      </c>
      <c r="F144" s="128">
        <v>11940.0</v>
      </c>
      <c r="G144" s="22">
        <v>2.0</v>
      </c>
      <c r="H144" s="91">
        <v>44636.0</v>
      </c>
      <c r="I144" s="124">
        <v>0.6458333333333334</v>
      </c>
      <c r="J144" s="22" t="s">
        <v>7685</v>
      </c>
      <c r="K144" s="22" t="s">
        <v>16600</v>
      </c>
      <c r="M144" s="22" t="s">
        <v>7799</v>
      </c>
      <c r="N144" s="22" t="s">
        <v>7800</v>
      </c>
      <c r="O144" s="22" t="s">
        <v>16601</v>
      </c>
      <c r="P144" s="22" t="s">
        <v>16603</v>
      </c>
      <c r="R144" s="22">
        <v>228139.0</v>
      </c>
      <c r="Y144" s="22">
        <v>122.0</v>
      </c>
      <c r="AB144" s="125">
        <v>44633.04722222222</v>
      </c>
      <c r="AC144" s="125">
        <v>44636.04722222222</v>
      </c>
      <c r="AD144" s="126">
        <v>44633.0</v>
      </c>
      <c r="AE144" s="126">
        <v>44636.0</v>
      </c>
      <c r="AF144" s="22" t="s">
        <v>18266</v>
      </c>
      <c r="AG144" s="22" t="s">
        <v>18266</v>
      </c>
      <c r="AH144" s="22" t="s">
        <v>7836</v>
      </c>
      <c r="AI144" s="22" t="s">
        <v>16604</v>
      </c>
      <c r="AL144" s="127">
        <v>0.0</v>
      </c>
      <c r="AM144" s="127">
        <v>942.79</v>
      </c>
    </row>
    <row r="145">
      <c r="A145" s="22">
        <v>13442.0</v>
      </c>
      <c r="B145" s="22" t="s">
        <v>10718</v>
      </c>
      <c r="C145" s="22" t="s">
        <v>8466</v>
      </c>
      <c r="D145" s="22" t="s">
        <v>8244</v>
      </c>
      <c r="E145" s="22" t="s">
        <v>7819</v>
      </c>
      <c r="F145" s="128">
        <v>19087.0</v>
      </c>
      <c r="G145" s="22">
        <v>2.0</v>
      </c>
      <c r="H145" s="91">
        <v>44636.0</v>
      </c>
      <c r="I145" s="124">
        <v>0.4583333333333333</v>
      </c>
      <c r="J145" s="22" t="s">
        <v>7674</v>
      </c>
      <c r="K145" s="22" t="s">
        <v>12196</v>
      </c>
      <c r="L145" s="22" t="s">
        <v>12197</v>
      </c>
      <c r="M145" s="22" t="s">
        <v>7799</v>
      </c>
      <c r="N145" s="22" t="s">
        <v>7800</v>
      </c>
      <c r="O145" s="22" t="s">
        <v>12198</v>
      </c>
      <c r="P145" s="22" t="s">
        <v>12200</v>
      </c>
      <c r="R145" s="22">
        <v>228170.0</v>
      </c>
      <c r="Y145" s="22">
        <v>10862.0</v>
      </c>
      <c r="AB145" s="125">
        <v>44633.04722222222</v>
      </c>
      <c r="AC145" s="125">
        <v>44636.04722222222</v>
      </c>
      <c r="AD145" s="126">
        <v>44633.0</v>
      </c>
      <c r="AE145" s="126">
        <v>44636.0</v>
      </c>
      <c r="AF145" s="22" t="s">
        <v>18278</v>
      </c>
      <c r="AG145" s="22" t="s">
        <v>18278</v>
      </c>
      <c r="AH145" s="22" t="s">
        <v>8180</v>
      </c>
      <c r="AI145" s="22" t="s">
        <v>12202</v>
      </c>
      <c r="AL145" s="127">
        <v>0.0</v>
      </c>
      <c r="AM145" s="22" t="s">
        <v>18705</v>
      </c>
    </row>
    <row r="146">
      <c r="A146" s="22">
        <v>16810.0</v>
      </c>
      <c r="B146" s="22" t="s">
        <v>10046</v>
      </c>
      <c r="D146" s="22" t="s">
        <v>12594</v>
      </c>
      <c r="E146" s="22" t="s">
        <v>7797</v>
      </c>
      <c r="F146" s="128">
        <v>27556.0</v>
      </c>
      <c r="G146" s="22">
        <v>2.0</v>
      </c>
      <c r="H146" s="91">
        <v>44636.0</v>
      </c>
      <c r="I146" s="124">
        <v>0.3958333333333333</v>
      </c>
      <c r="J146" s="22" t="s">
        <v>7674</v>
      </c>
      <c r="K146" s="22" t="s">
        <v>12595</v>
      </c>
      <c r="M146" s="22" t="s">
        <v>7799</v>
      </c>
      <c r="N146" s="22" t="s">
        <v>7800</v>
      </c>
      <c r="O146" s="22" t="s">
        <v>12596</v>
      </c>
      <c r="P146" s="22" t="s">
        <v>12598</v>
      </c>
      <c r="Q146" s="22" t="s">
        <v>12599</v>
      </c>
      <c r="R146" s="22">
        <v>228194.0</v>
      </c>
      <c r="Y146" s="22">
        <v>10862.0</v>
      </c>
      <c r="AB146" s="125">
        <v>44633.04722222222</v>
      </c>
      <c r="AC146" s="125">
        <v>44636.04722222222</v>
      </c>
      <c r="AD146" s="126">
        <v>44633.0</v>
      </c>
      <c r="AE146" s="126">
        <v>44636.0</v>
      </c>
      <c r="AF146" s="22" t="s">
        <v>18278</v>
      </c>
      <c r="AG146" s="22" t="s">
        <v>18278</v>
      </c>
      <c r="AH146" s="22" t="s">
        <v>8258</v>
      </c>
      <c r="AI146" s="22" t="s">
        <v>12600</v>
      </c>
      <c r="AL146" s="127">
        <v>0.0</v>
      </c>
      <c r="AM146" s="127">
        <v>978.0</v>
      </c>
    </row>
    <row r="147">
      <c r="A147" s="22">
        <v>13187.0</v>
      </c>
      <c r="B147" s="22" t="s">
        <v>7990</v>
      </c>
      <c r="C147" s="22" t="s">
        <v>7864</v>
      </c>
      <c r="D147" s="22" t="s">
        <v>8121</v>
      </c>
      <c r="E147" s="22" t="s">
        <v>7797</v>
      </c>
      <c r="F147" s="128">
        <v>20156.0</v>
      </c>
      <c r="G147" s="22">
        <v>2.0</v>
      </c>
      <c r="H147" s="91">
        <v>44636.0</v>
      </c>
      <c r="I147" s="124">
        <v>0.6041666666666666</v>
      </c>
      <c r="J147" s="22" t="s">
        <v>7674</v>
      </c>
      <c r="K147" s="22" t="s">
        <v>12146</v>
      </c>
      <c r="M147" s="22" t="s">
        <v>7799</v>
      </c>
      <c r="N147" s="22" t="s">
        <v>7800</v>
      </c>
      <c r="O147" s="22" t="s">
        <v>9761</v>
      </c>
      <c r="P147" s="22" t="s">
        <v>12148</v>
      </c>
      <c r="R147" s="22">
        <v>228247.0</v>
      </c>
      <c r="Y147" s="22">
        <v>10862.0</v>
      </c>
      <c r="AB147" s="125">
        <v>44633.04722222222</v>
      </c>
      <c r="AC147" s="125">
        <v>44636.04722222222</v>
      </c>
      <c r="AD147" s="126">
        <v>44633.0</v>
      </c>
      <c r="AE147" s="126">
        <v>44636.0</v>
      </c>
      <c r="AF147" s="22" t="s">
        <v>18278</v>
      </c>
      <c r="AG147" s="22" t="s">
        <v>18278</v>
      </c>
      <c r="AH147" s="22" t="s">
        <v>6822</v>
      </c>
      <c r="AI147" s="22" t="s">
        <v>12150</v>
      </c>
      <c r="AL147" s="127">
        <v>14.5</v>
      </c>
      <c r="AM147" s="127">
        <v>147.77</v>
      </c>
    </row>
    <row r="148">
      <c r="A148" s="22">
        <v>14158.0</v>
      </c>
      <c r="B148" s="22" t="s">
        <v>8250</v>
      </c>
      <c r="D148" s="22" t="s">
        <v>8747</v>
      </c>
      <c r="E148" s="22" t="s">
        <v>7819</v>
      </c>
      <c r="F148" s="128">
        <v>14321.0</v>
      </c>
      <c r="G148" s="22">
        <v>2.0</v>
      </c>
      <c r="H148" s="91">
        <v>44636.0</v>
      </c>
      <c r="I148" s="124">
        <v>0.5833333333333334</v>
      </c>
      <c r="J148" s="22" t="s">
        <v>7674</v>
      </c>
      <c r="K148" s="22" t="s">
        <v>12246</v>
      </c>
      <c r="M148" s="22" t="s">
        <v>7799</v>
      </c>
      <c r="N148" s="22" t="s">
        <v>7800</v>
      </c>
      <c r="O148" s="22" t="s">
        <v>12247</v>
      </c>
      <c r="P148" s="22" t="s">
        <v>12249</v>
      </c>
      <c r="R148" s="22">
        <v>228338.0</v>
      </c>
      <c r="Y148" s="22">
        <v>10862.0</v>
      </c>
      <c r="AB148" s="125">
        <v>44633.04722222222</v>
      </c>
      <c r="AC148" s="125">
        <v>44636.04722222222</v>
      </c>
      <c r="AD148" s="126">
        <v>44633.0</v>
      </c>
      <c r="AE148" s="126">
        <v>44636.0</v>
      </c>
      <c r="AF148" s="22" t="s">
        <v>18278</v>
      </c>
      <c r="AG148" s="22" t="s">
        <v>18278</v>
      </c>
      <c r="AH148" s="22" t="s">
        <v>8180</v>
      </c>
      <c r="AI148" s="22" t="s">
        <v>12250</v>
      </c>
      <c r="AL148" s="127">
        <v>0.0</v>
      </c>
      <c r="AM148" s="22" t="s">
        <v>18706</v>
      </c>
    </row>
    <row r="149">
      <c r="A149" s="22">
        <v>12630.0</v>
      </c>
      <c r="B149" s="22" t="s">
        <v>11122</v>
      </c>
      <c r="D149" s="22" t="s">
        <v>11123</v>
      </c>
      <c r="E149" s="22" t="s">
        <v>7797</v>
      </c>
      <c r="F149" s="123">
        <v>23304.0</v>
      </c>
      <c r="G149" s="22">
        <v>2.0</v>
      </c>
      <c r="H149" s="91">
        <v>44636.0</v>
      </c>
      <c r="I149" s="124">
        <v>0.65625</v>
      </c>
      <c r="J149" s="22" t="s">
        <v>7686</v>
      </c>
      <c r="K149" s="22" t="s">
        <v>11124</v>
      </c>
      <c r="M149" s="22" t="s">
        <v>7799</v>
      </c>
      <c r="N149" s="22" t="s">
        <v>7800</v>
      </c>
      <c r="O149" s="22" t="s">
        <v>11125</v>
      </c>
      <c r="P149" s="22" t="s">
        <v>11127</v>
      </c>
      <c r="R149" s="22">
        <v>228348.0</v>
      </c>
      <c r="Y149" s="22">
        <v>122.0</v>
      </c>
      <c r="AB149" s="125">
        <v>44633.04722222222</v>
      </c>
      <c r="AC149" s="125">
        <v>44636.04722222222</v>
      </c>
      <c r="AD149" s="126">
        <v>44633.0</v>
      </c>
      <c r="AE149" s="126">
        <v>44636.0</v>
      </c>
      <c r="AF149" s="22" t="s">
        <v>18266</v>
      </c>
      <c r="AG149" s="22" t="s">
        <v>18266</v>
      </c>
      <c r="AH149" s="22" t="s">
        <v>8006</v>
      </c>
      <c r="AI149" s="22">
        <v>1.11705282E8</v>
      </c>
      <c r="AL149" s="127">
        <v>-1.6</v>
      </c>
      <c r="AM149" s="127">
        <v>285.0</v>
      </c>
    </row>
    <row r="150">
      <c r="A150" s="22">
        <v>15637.0</v>
      </c>
      <c r="B150" s="22" t="s">
        <v>12037</v>
      </c>
      <c r="C150" s="22" t="s">
        <v>7829</v>
      </c>
      <c r="D150" s="22" t="s">
        <v>11005</v>
      </c>
      <c r="E150" s="22" t="s">
        <v>7797</v>
      </c>
      <c r="F150" s="128">
        <v>25033.0</v>
      </c>
      <c r="G150" s="22">
        <v>2.0</v>
      </c>
      <c r="H150" s="91">
        <v>44636.0</v>
      </c>
      <c r="I150" s="124">
        <v>0.7916666666666666</v>
      </c>
      <c r="J150" s="22" t="s">
        <v>7674</v>
      </c>
      <c r="K150" s="22" t="s">
        <v>12038</v>
      </c>
      <c r="M150" s="22" t="s">
        <v>8123</v>
      </c>
      <c r="N150" s="22" t="s">
        <v>7800</v>
      </c>
      <c r="O150" s="22" t="s">
        <v>12039</v>
      </c>
      <c r="P150" s="22" t="s">
        <v>12041</v>
      </c>
      <c r="Q150" s="22" t="s">
        <v>12041</v>
      </c>
      <c r="R150" s="22">
        <v>228403.0</v>
      </c>
      <c r="Y150" s="22">
        <v>10862.0</v>
      </c>
      <c r="AB150" s="125">
        <v>44633.04722222222</v>
      </c>
      <c r="AC150" s="125">
        <v>44636.04722222222</v>
      </c>
      <c r="AD150" s="126">
        <v>44633.0</v>
      </c>
      <c r="AE150" s="126">
        <v>44636.0</v>
      </c>
      <c r="AF150" s="22" t="s">
        <v>18278</v>
      </c>
      <c r="AG150" s="22" t="s">
        <v>18278</v>
      </c>
      <c r="AH150" s="22" t="s">
        <v>6846</v>
      </c>
      <c r="AI150" s="22" t="s">
        <v>12043</v>
      </c>
      <c r="AL150" s="127">
        <v>264.94</v>
      </c>
      <c r="AM150" s="22" t="s">
        <v>18707</v>
      </c>
    </row>
    <row r="151">
      <c r="A151" s="22">
        <v>9473.0</v>
      </c>
      <c r="B151" s="22" t="s">
        <v>9165</v>
      </c>
      <c r="D151" s="22" t="s">
        <v>14144</v>
      </c>
      <c r="E151" s="22" t="s">
        <v>7819</v>
      </c>
      <c r="F151" s="128">
        <v>17984.0</v>
      </c>
      <c r="G151" s="22">
        <v>2.0</v>
      </c>
      <c r="H151" s="91">
        <v>44636.0</v>
      </c>
      <c r="I151" s="124">
        <v>0.5833333333333334</v>
      </c>
      <c r="J151" s="22" t="s">
        <v>7674</v>
      </c>
      <c r="K151" s="22" t="s">
        <v>14145</v>
      </c>
      <c r="M151" s="22" t="s">
        <v>10106</v>
      </c>
      <c r="N151" s="22" t="s">
        <v>7800</v>
      </c>
      <c r="O151" s="22" t="s">
        <v>14146</v>
      </c>
      <c r="P151" s="22" t="s">
        <v>14148</v>
      </c>
      <c r="R151" s="22">
        <v>228507.0</v>
      </c>
      <c r="Y151" s="22">
        <v>10862.0</v>
      </c>
      <c r="AB151" s="125">
        <v>44633.04722222222</v>
      </c>
      <c r="AC151" s="125">
        <v>44636.04722222222</v>
      </c>
      <c r="AD151" s="126">
        <v>44633.0</v>
      </c>
      <c r="AE151" s="126">
        <v>44636.0</v>
      </c>
      <c r="AF151" s="22" t="s">
        <v>18278</v>
      </c>
      <c r="AG151" s="22" t="s">
        <v>18278</v>
      </c>
      <c r="AH151" s="22" t="s">
        <v>7914</v>
      </c>
      <c r="AI151" s="22">
        <v>1.1643983E8</v>
      </c>
      <c r="AL151" s="127">
        <v>0.0</v>
      </c>
      <c r="AM151" s="22" t="s">
        <v>18708</v>
      </c>
    </row>
    <row r="152">
      <c r="A152" s="22">
        <v>15132.0</v>
      </c>
      <c r="B152" s="22" t="s">
        <v>10287</v>
      </c>
      <c r="D152" s="22" t="s">
        <v>7828</v>
      </c>
      <c r="E152" s="22" t="s">
        <v>7797</v>
      </c>
      <c r="F152" s="123">
        <v>24767.0</v>
      </c>
      <c r="G152" s="22">
        <v>2.0</v>
      </c>
      <c r="H152" s="91">
        <v>44636.0</v>
      </c>
      <c r="I152" s="124">
        <v>0.59375</v>
      </c>
      <c r="J152" s="22" t="s">
        <v>7674</v>
      </c>
      <c r="K152" s="22" t="s">
        <v>13812</v>
      </c>
      <c r="M152" s="22" t="s">
        <v>7799</v>
      </c>
      <c r="N152" s="22" t="s">
        <v>7800</v>
      </c>
      <c r="O152" s="22" t="s">
        <v>13813</v>
      </c>
      <c r="P152" s="22" t="s">
        <v>13815</v>
      </c>
      <c r="R152" s="22">
        <v>228534.0</v>
      </c>
      <c r="Y152" s="22">
        <v>10862.0</v>
      </c>
      <c r="AB152" s="125">
        <v>44633.04722222222</v>
      </c>
      <c r="AC152" s="125">
        <v>44636.04722222222</v>
      </c>
      <c r="AD152" s="126">
        <v>44633.0</v>
      </c>
      <c r="AE152" s="126">
        <v>44636.0</v>
      </c>
      <c r="AF152" s="22" t="s">
        <v>18278</v>
      </c>
      <c r="AG152" s="22" t="s">
        <v>18278</v>
      </c>
      <c r="AH152" s="22" t="s">
        <v>9156</v>
      </c>
      <c r="AI152" s="22">
        <v>5.30482663E8</v>
      </c>
      <c r="AL152" s="127">
        <v>0.0</v>
      </c>
      <c r="AM152" s="22" t="s">
        <v>18709</v>
      </c>
    </row>
    <row r="153">
      <c r="A153" s="22">
        <v>16162.0</v>
      </c>
      <c r="B153" s="22" t="s">
        <v>8662</v>
      </c>
      <c r="C153" s="22" t="s">
        <v>7874</v>
      </c>
      <c r="D153" s="22" t="s">
        <v>8147</v>
      </c>
      <c r="E153" s="22" t="s">
        <v>7797</v>
      </c>
      <c r="F153" s="128">
        <v>27212.0</v>
      </c>
      <c r="G153" s="22">
        <v>2.0</v>
      </c>
      <c r="H153" s="91">
        <v>44636.0</v>
      </c>
      <c r="I153" s="124">
        <v>0.5729166666666666</v>
      </c>
      <c r="J153" s="22" t="s">
        <v>7674</v>
      </c>
      <c r="K153" s="22" t="s">
        <v>13037</v>
      </c>
      <c r="M153" s="22" t="s">
        <v>7799</v>
      </c>
      <c r="N153" s="22" t="s">
        <v>7800</v>
      </c>
      <c r="O153" s="22">
        <v>79907.0</v>
      </c>
      <c r="P153" s="22" t="s">
        <v>13039</v>
      </c>
      <c r="Q153" s="22" t="s">
        <v>13039</v>
      </c>
      <c r="R153" s="22">
        <v>228555.0</v>
      </c>
      <c r="Y153" s="22">
        <v>13698.0</v>
      </c>
      <c r="AB153" s="125">
        <v>44633.04722222222</v>
      </c>
      <c r="AC153" s="125">
        <v>44636.04722222222</v>
      </c>
      <c r="AD153" s="126">
        <v>44633.0</v>
      </c>
      <c r="AE153" s="126">
        <v>44636.0</v>
      </c>
      <c r="AF153" s="22" t="s">
        <v>18352</v>
      </c>
      <c r="AG153" s="22" t="s">
        <v>18352</v>
      </c>
      <c r="AH153" s="22" t="s">
        <v>9156</v>
      </c>
      <c r="AI153" s="22">
        <v>5.20036725E8</v>
      </c>
      <c r="AL153" s="127">
        <v>0.0</v>
      </c>
      <c r="AM153" s="22" t="s">
        <v>18710</v>
      </c>
    </row>
    <row r="154">
      <c r="A154" s="22">
        <v>15614.0</v>
      </c>
      <c r="B154" s="22" t="s">
        <v>18711</v>
      </c>
      <c r="C154" s="22" t="s">
        <v>7896</v>
      </c>
      <c r="D154" s="22" t="s">
        <v>16567</v>
      </c>
      <c r="E154" s="22" t="s">
        <v>7797</v>
      </c>
      <c r="F154" s="128">
        <v>22255.0</v>
      </c>
      <c r="G154" s="22">
        <v>2.0</v>
      </c>
      <c r="H154" s="91">
        <v>44636.0</v>
      </c>
      <c r="I154" s="124">
        <v>0.5520833333333334</v>
      </c>
      <c r="J154" s="22" t="s">
        <v>7674</v>
      </c>
      <c r="K154" s="22" t="s">
        <v>18712</v>
      </c>
      <c r="M154" s="22" t="s">
        <v>8101</v>
      </c>
      <c r="N154" s="22" t="s">
        <v>7800</v>
      </c>
      <c r="O154" s="22" t="s">
        <v>18713</v>
      </c>
      <c r="P154" s="22" t="s">
        <v>18714</v>
      </c>
      <c r="Q154" s="22" t="s">
        <v>18714</v>
      </c>
      <c r="R154" s="22">
        <v>228576.0</v>
      </c>
      <c r="Y154" s="22">
        <v>122.0</v>
      </c>
      <c r="AB154" s="125">
        <v>44633.04722222222</v>
      </c>
      <c r="AC154" s="125">
        <v>44636.04722222222</v>
      </c>
      <c r="AD154" s="126">
        <v>44633.0</v>
      </c>
      <c r="AE154" s="126">
        <v>44636.0</v>
      </c>
      <c r="AF154" s="22" t="s">
        <v>18266</v>
      </c>
      <c r="AG154" s="22" t="s">
        <v>18266</v>
      </c>
      <c r="AH154" s="22" t="s">
        <v>18715</v>
      </c>
      <c r="AI154" s="22">
        <v>38905.0</v>
      </c>
      <c r="AL154" s="127">
        <v>0.0</v>
      </c>
      <c r="AM154" s="22" t="s">
        <v>18716</v>
      </c>
    </row>
    <row r="155">
      <c r="A155" s="22">
        <v>15613.0</v>
      </c>
      <c r="B155" s="22" t="s">
        <v>18717</v>
      </c>
      <c r="D155" s="22" t="s">
        <v>7841</v>
      </c>
      <c r="E155" s="22" t="s">
        <v>7819</v>
      </c>
      <c r="F155" s="128">
        <v>22685.0</v>
      </c>
      <c r="G155" s="22">
        <v>2.0</v>
      </c>
      <c r="H155" s="91">
        <v>44636.0</v>
      </c>
      <c r="I155" s="124">
        <v>0.6145833333333334</v>
      </c>
      <c r="J155" s="22" t="s">
        <v>7674</v>
      </c>
      <c r="K155" s="22" t="s">
        <v>18718</v>
      </c>
      <c r="M155" s="22" t="s">
        <v>18719</v>
      </c>
      <c r="N155" s="22" t="s">
        <v>7800</v>
      </c>
      <c r="O155" s="22">
        <v>79830.0</v>
      </c>
      <c r="P155" s="22" t="s">
        <v>18720</v>
      </c>
      <c r="Q155" s="22" t="s">
        <v>18720</v>
      </c>
      <c r="R155" s="22">
        <v>228579.0</v>
      </c>
      <c r="Y155" s="22">
        <v>10862.0</v>
      </c>
      <c r="AB155" s="125">
        <v>44633.04722222222</v>
      </c>
      <c r="AC155" s="125">
        <v>44636.04722222222</v>
      </c>
      <c r="AD155" s="126">
        <v>44633.0</v>
      </c>
      <c r="AE155" s="126">
        <v>44636.0</v>
      </c>
      <c r="AF155" s="22" t="s">
        <v>18278</v>
      </c>
      <c r="AG155" s="22" t="s">
        <v>18278</v>
      </c>
      <c r="AH155" s="22" t="s">
        <v>7836</v>
      </c>
      <c r="AI155" s="22" t="s">
        <v>18721</v>
      </c>
      <c r="AL155" s="127">
        <v>98.27</v>
      </c>
      <c r="AM155" s="127">
        <v>0.0</v>
      </c>
    </row>
    <row r="156">
      <c r="A156" s="22">
        <v>14725.0</v>
      </c>
      <c r="B156" s="22" t="s">
        <v>18722</v>
      </c>
      <c r="D156" s="22" t="s">
        <v>18393</v>
      </c>
      <c r="E156" s="22" t="s">
        <v>7819</v>
      </c>
      <c r="F156" s="128">
        <v>24665.0</v>
      </c>
      <c r="G156" s="22">
        <v>2.0</v>
      </c>
      <c r="H156" s="91">
        <v>44636.0</v>
      </c>
      <c r="I156" s="124">
        <v>0.65625</v>
      </c>
      <c r="J156" s="22" t="s">
        <v>7674</v>
      </c>
      <c r="K156" s="22" t="s">
        <v>18723</v>
      </c>
      <c r="M156" s="22" t="s">
        <v>7799</v>
      </c>
      <c r="N156" s="22" t="s">
        <v>7800</v>
      </c>
      <c r="O156" s="22" t="s">
        <v>18724</v>
      </c>
      <c r="P156" s="22" t="s">
        <v>18725</v>
      </c>
      <c r="R156" s="22">
        <v>228599.0</v>
      </c>
      <c r="Y156" s="22">
        <v>122.0</v>
      </c>
      <c r="AB156" s="125">
        <v>44633.04722222222</v>
      </c>
      <c r="AC156" s="125">
        <v>44636.04722222222</v>
      </c>
      <c r="AD156" s="126">
        <v>44633.0</v>
      </c>
      <c r="AE156" s="126">
        <v>44636.0</v>
      </c>
      <c r="AF156" s="22" t="s">
        <v>18266</v>
      </c>
      <c r="AG156" s="22" t="s">
        <v>18266</v>
      </c>
      <c r="AH156" s="22" t="s">
        <v>10477</v>
      </c>
      <c r="AI156" s="22" t="s">
        <v>18726</v>
      </c>
      <c r="AL156" s="127">
        <v>0.0</v>
      </c>
      <c r="AM156" s="22" t="s">
        <v>18727</v>
      </c>
    </row>
    <row r="157">
      <c r="A157" s="22">
        <v>18315.0</v>
      </c>
      <c r="B157" s="22" t="s">
        <v>18728</v>
      </c>
      <c r="D157" s="22" t="s">
        <v>18729</v>
      </c>
      <c r="E157" s="22" t="s">
        <v>7819</v>
      </c>
      <c r="F157" s="128">
        <v>30332.0</v>
      </c>
      <c r="G157" s="22">
        <v>2.0</v>
      </c>
      <c r="H157" s="91">
        <v>44636.0</v>
      </c>
      <c r="I157" s="124">
        <v>0.7916666666666666</v>
      </c>
      <c r="J157" s="22" t="s">
        <v>7701</v>
      </c>
      <c r="K157" s="22" t="s">
        <v>18730</v>
      </c>
      <c r="M157" s="22" t="s">
        <v>18731</v>
      </c>
      <c r="N157" s="22" t="s">
        <v>8916</v>
      </c>
      <c r="O157" s="22" t="s">
        <v>18732</v>
      </c>
      <c r="P157" s="22" t="s">
        <v>18733</v>
      </c>
      <c r="R157" s="22">
        <v>228634.0</v>
      </c>
      <c r="Y157" s="22">
        <v>122.0</v>
      </c>
      <c r="AB157" s="125">
        <v>44633.04722222222</v>
      </c>
      <c r="AC157" s="125">
        <v>44636.04722222222</v>
      </c>
      <c r="AD157" s="126">
        <v>44633.0</v>
      </c>
      <c r="AE157" s="126">
        <v>44636.0</v>
      </c>
      <c r="AF157" s="22" t="s">
        <v>18266</v>
      </c>
      <c r="AG157" s="22" t="s">
        <v>18266</v>
      </c>
      <c r="AH157" s="22" t="s">
        <v>8443</v>
      </c>
      <c r="AI157" s="22" t="s">
        <v>18734</v>
      </c>
      <c r="AL157" s="127">
        <v>0.0</v>
      </c>
      <c r="AM157" s="127">
        <v>0.0</v>
      </c>
    </row>
    <row r="158">
      <c r="A158" s="22">
        <v>18315.0</v>
      </c>
      <c r="B158" s="22" t="s">
        <v>18728</v>
      </c>
      <c r="D158" s="22" t="s">
        <v>18729</v>
      </c>
      <c r="E158" s="22" t="s">
        <v>7819</v>
      </c>
      <c r="F158" s="128">
        <v>30332.0</v>
      </c>
      <c r="G158" s="22">
        <v>2.0</v>
      </c>
      <c r="H158" s="91">
        <v>44636.0</v>
      </c>
      <c r="I158" s="124">
        <v>0.5416666666666666</v>
      </c>
      <c r="J158" s="22" t="s">
        <v>7701</v>
      </c>
      <c r="K158" s="22" t="s">
        <v>18730</v>
      </c>
      <c r="M158" s="22" t="s">
        <v>18731</v>
      </c>
      <c r="N158" s="22" t="s">
        <v>8916</v>
      </c>
      <c r="O158" s="22" t="s">
        <v>18732</v>
      </c>
      <c r="P158" s="22" t="s">
        <v>18733</v>
      </c>
      <c r="R158" s="22">
        <v>228641.0</v>
      </c>
      <c r="Y158" s="22">
        <v>17148.0</v>
      </c>
      <c r="AB158" s="125">
        <v>44633.04722222222</v>
      </c>
      <c r="AC158" s="125">
        <v>44636.04722222222</v>
      </c>
      <c r="AD158" s="126">
        <v>44633.0</v>
      </c>
      <c r="AE158" s="126">
        <v>44636.0</v>
      </c>
      <c r="AF158" s="22" t="s">
        <v>18273</v>
      </c>
      <c r="AG158" s="22" t="s">
        <v>18273</v>
      </c>
      <c r="AH158" s="22" t="s">
        <v>8443</v>
      </c>
      <c r="AI158" s="22" t="s">
        <v>18734</v>
      </c>
      <c r="AL158" s="127">
        <v>0.0</v>
      </c>
      <c r="AM158" s="127">
        <v>0.0</v>
      </c>
    </row>
    <row r="159">
      <c r="A159" s="22">
        <v>16330.0</v>
      </c>
      <c r="B159" s="22" t="s">
        <v>12618</v>
      </c>
      <c r="C159" s="22" t="s">
        <v>7796</v>
      </c>
      <c r="D159" s="22" t="s">
        <v>12619</v>
      </c>
      <c r="E159" s="22" t="s">
        <v>7819</v>
      </c>
      <c r="F159" s="128">
        <v>24636.0</v>
      </c>
      <c r="G159" s="22">
        <v>2.0</v>
      </c>
      <c r="H159" s="91">
        <v>44636.0</v>
      </c>
      <c r="I159" s="124">
        <v>0.7916666666666666</v>
      </c>
      <c r="J159" s="22" t="s">
        <v>7674</v>
      </c>
      <c r="K159" s="22" t="s">
        <v>12620</v>
      </c>
      <c r="L159" s="22" t="s">
        <v>12621</v>
      </c>
      <c r="M159" s="22" t="s">
        <v>7799</v>
      </c>
      <c r="N159" s="22" t="s">
        <v>7800</v>
      </c>
      <c r="O159" s="22" t="s">
        <v>12622</v>
      </c>
      <c r="Q159" s="22" t="s">
        <v>12624</v>
      </c>
      <c r="R159" s="22">
        <v>228643.0</v>
      </c>
      <c r="Y159" s="22">
        <v>13698.0</v>
      </c>
      <c r="AB159" s="125">
        <v>44633.04722222222</v>
      </c>
      <c r="AC159" s="125">
        <v>44636.04722222222</v>
      </c>
      <c r="AD159" s="126">
        <v>44633.0</v>
      </c>
      <c r="AE159" s="126">
        <v>44636.0</v>
      </c>
      <c r="AF159" s="22" t="s">
        <v>18352</v>
      </c>
      <c r="AG159" s="22" t="s">
        <v>18352</v>
      </c>
      <c r="AH159" s="22" t="s">
        <v>8180</v>
      </c>
      <c r="AI159" s="22" t="s">
        <v>12626</v>
      </c>
      <c r="AL159" s="127">
        <v>0.0</v>
      </c>
      <c r="AM159" s="127">
        <v>978.0</v>
      </c>
    </row>
    <row r="160">
      <c r="A160" s="22">
        <v>9707.0</v>
      </c>
      <c r="B160" s="22" t="s">
        <v>8110</v>
      </c>
      <c r="D160" s="22" t="s">
        <v>7818</v>
      </c>
      <c r="E160" s="22" t="s">
        <v>7819</v>
      </c>
      <c r="F160" s="128">
        <v>29373.0</v>
      </c>
      <c r="G160" s="22">
        <v>2.0</v>
      </c>
      <c r="H160" s="91">
        <v>44636.0</v>
      </c>
      <c r="I160" s="124">
        <v>0.5625</v>
      </c>
      <c r="J160" s="22" t="s">
        <v>7674</v>
      </c>
      <c r="K160" s="22" t="s">
        <v>18735</v>
      </c>
      <c r="M160" s="22" t="s">
        <v>12304</v>
      </c>
      <c r="N160" s="22" t="s">
        <v>7800</v>
      </c>
      <c r="O160" s="22" t="s">
        <v>18736</v>
      </c>
      <c r="P160" s="22" t="s">
        <v>18737</v>
      </c>
      <c r="R160" s="22">
        <v>228664.0</v>
      </c>
      <c r="Y160" s="22">
        <v>122.0</v>
      </c>
      <c r="AB160" s="125">
        <v>44633.04722222222</v>
      </c>
      <c r="AC160" s="125">
        <v>44636.04722222222</v>
      </c>
      <c r="AD160" s="126">
        <v>44633.0</v>
      </c>
      <c r="AE160" s="126">
        <v>44636.0</v>
      </c>
      <c r="AF160" s="22" t="s">
        <v>18266</v>
      </c>
      <c r="AG160" s="22" t="s">
        <v>18266</v>
      </c>
      <c r="AH160" s="22" t="s">
        <v>8025</v>
      </c>
      <c r="AI160" s="22" t="s">
        <v>18738</v>
      </c>
      <c r="AL160" s="127">
        <v>218.8</v>
      </c>
      <c r="AM160" s="127">
        <v>0.0</v>
      </c>
    </row>
    <row r="161">
      <c r="A161" s="22">
        <v>18098.0</v>
      </c>
      <c r="B161" s="22" t="s">
        <v>8286</v>
      </c>
      <c r="C161" s="22" t="s">
        <v>8090</v>
      </c>
      <c r="D161" s="22" t="s">
        <v>14250</v>
      </c>
      <c r="E161" s="22" t="s">
        <v>7819</v>
      </c>
      <c r="F161" s="128">
        <v>18133.0</v>
      </c>
      <c r="G161" s="22">
        <v>2.0</v>
      </c>
      <c r="H161" s="91">
        <v>44636.0</v>
      </c>
      <c r="I161" s="124">
        <v>0.6458333333333334</v>
      </c>
      <c r="J161" s="22" t="s">
        <v>7674</v>
      </c>
      <c r="K161" s="22" t="s">
        <v>18739</v>
      </c>
      <c r="M161" s="22" t="s">
        <v>7799</v>
      </c>
      <c r="N161" s="22" t="s">
        <v>7800</v>
      </c>
      <c r="O161" s="22" t="s">
        <v>18740</v>
      </c>
      <c r="P161" s="22" t="s">
        <v>18741</v>
      </c>
      <c r="Q161" s="22" t="s">
        <v>18742</v>
      </c>
      <c r="R161" s="22">
        <v>228677.0</v>
      </c>
      <c r="Y161" s="22">
        <v>122.0</v>
      </c>
      <c r="AB161" s="125">
        <v>44633.04722222222</v>
      </c>
      <c r="AC161" s="125">
        <v>44636.04722222222</v>
      </c>
      <c r="AD161" s="126">
        <v>44633.0</v>
      </c>
      <c r="AE161" s="126">
        <v>44636.0</v>
      </c>
      <c r="AF161" s="22" t="s">
        <v>18266</v>
      </c>
      <c r="AG161" s="22" t="s">
        <v>18266</v>
      </c>
      <c r="AH161" s="22" t="s">
        <v>8443</v>
      </c>
      <c r="AI161" s="22" t="s">
        <v>18743</v>
      </c>
      <c r="AL161" s="127">
        <v>0.0</v>
      </c>
      <c r="AM161" s="127">
        <v>940.0</v>
      </c>
    </row>
    <row r="162">
      <c r="A162" s="22">
        <v>18319.0</v>
      </c>
      <c r="B162" s="22" t="s">
        <v>10056</v>
      </c>
      <c r="C162" s="22" t="s">
        <v>8174</v>
      </c>
      <c r="D162" s="22" t="s">
        <v>11115</v>
      </c>
      <c r="E162" s="22" t="s">
        <v>7819</v>
      </c>
      <c r="F162" s="128">
        <v>24537.0</v>
      </c>
      <c r="G162" s="22">
        <v>2.0</v>
      </c>
      <c r="H162" s="91">
        <v>44636.0</v>
      </c>
      <c r="I162" s="124">
        <v>0.6041666666666666</v>
      </c>
      <c r="J162" s="22" t="s">
        <v>7701</v>
      </c>
      <c r="K162" s="22" t="s">
        <v>18744</v>
      </c>
      <c r="M162" s="22" t="s">
        <v>7799</v>
      </c>
      <c r="N162" s="22" t="s">
        <v>7800</v>
      </c>
      <c r="O162" s="22" t="s">
        <v>18745</v>
      </c>
      <c r="P162" s="22" t="s">
        <v>18746</v>
      </c>
      <c r="R162" s="22">
        <v>228709.0</v>
      </c>
      <c r="Y162" s="22">
        <v>122.0</v>
      </c>
      <c r="AB162" s="125">
        <v>44633.04722222222</v>
      </c>
      <c r="AC162" s="125">
        <v>44636.04722222222</v>
      </c>
      <c r="AD162" s="126">
        <v>44633.0</v>
      </c>
      <c r="AE162" s="126">
        <v>44636.0</v>
      </c>
      <c r="AF162" s="22" t="s">
        <v>18266</v>
      </c>
      <c r="AG162" s="22" t="s">
        <v>18266</v>
      </c>
      <c r="AH162" s="22" t="s">
        <v>10089</v>
      </c>
      <c r="AI162" s="22">
        <v>2.9970451E7</v>
      </c>
      <c r="AL162" s="127">
        <v>0.0</v>
      </c>
      <c r="AM162" s="127">
        <v>0.0</v>
      </c>
    </row>
    <row r="163">
      <c r="A163" s="22">
        <v>10160.0</v>
      </c>
      <c r="B163" s="22" t="s">
        <v>8286</v>
      </c>
      <c r="D163" s="22" t="s">
        <v>9221</v>
      </c>
      <c r="E163" s="22" t="s">
        <v>7819</v>
      </c>
      <c r="F163" s="128">
        <v>21263.0</v>
      </c>
      <c r="G163" s="22">
        <v>2.0</v>
      </c>
      <c r="H163" s="91">
        <v>44636.0</v>
      </c>
      <c r="I163" s="124">
        <v>0.5833333333333334</v>
      </c>
      <c r="J163" s="22" t="s">
        <v>7674</v>
      </c>
      <c r="K163" s="22" t="s">
        <v>13930</v>
      </c>
      <c r="M163" s="22" t="s">
        <v>7799</v>
      </c>
      <c r="N163" s="22" t="s">
        <v>7800</v>
      </c>
      <c r="O163" s="22" t="s">
        <v>13931</v>
      </c>
      <c r="P163" s="22" t="s">
        <v>13933</v>
      </c>
      <c r="R163" s="22">
        <v>228736.0</v>
      </c>
      <c r="Y163" s="22">
        <v>13698.0</v>
      </c>
      <c r="AB163" s="125">
        <v>44633.04722222222</v>
      </c>
      <c r="AC163" s="125">
        <v>44636.04722222222</v>
      </c>
      <c r="AD163" s="126">
        <v>44633.0</v>
      </c>
      <c r="AE163" s="126">
        <v>44636.0</v>
      </c>
      <c r="AF163" s="22" t="s">
        <v>18352</v>
      </c>
      <c r="AG163" s="22" t="s">
        <v>18352</v>
      </c>
      <c r="AH163" s="22" t="s">
        <v>7915</v>
      </c>
      <c r="AI163" s="22">
        <v>7.17212397E8</v>
      </c>
      <c r="AL163" s="127">
        <v>0.0</v>
      </c>
      <c r="AM163" s="22" t="s">
        <v>18747</v>
      </c>
    </row>
    <row r="164">
      <c r="A164" s="22">
        <v>17032.0</v>
      </c>
      <c r="B164" s="22" t="s">
        <v>13607</v>
      </c>
      <c r="D164" s="22" t="s">
        <v>13640</v>
      </c>
      <c r="E164" s="22" t="s">
        <v>7797</v>
      </c>
      <c r="F164" s="128">
        <v>26641.0</v>
      </c>
      <c r="G164" s="22">
        <v>2.0</v>
      </c>
      <c r="H164" s="91">
        <v>44636.0</v>
      </c>
      <c r="I164" s="124">
        <v>0.7916666666666666</v>
      </c>
      <c r="J164" s="22" t="s">
        <v>7674</v>
      </c>
      <c r="K164" s="22" t="s">
        <v>13641</v>
      </c>
      <c r="L164" s="22" t="s">
        <v>13642</v>
      </c>
      <c r="M164" s="22" t="s">
        <v>7799</v>
      </c>
      <c r="N164" s="22" t="s">
        <v>7800</v>
      </c>
      <c r="O164" s="22" t="s">
        <v>13643</v>
      </c>
      <c r="P164" s="22" t="s">
        <v>13645</v>
      </c>
      <c r="Q164" s="22" t="s">
        <v>13645</v>
      </c>
      <c r="R164" s="22">
        <v>228759.0</v>
      </c>
      <c r="Y164" s="22">
        <v>13698.0</v>
      </c>
      <c r="AB164" s="125">
        <v>44633.04722222222</v>
      </c>
      <c r="AC164" s="125">
        <v>44636.04722222222</v>
      </c>
      <c r="AD164" s="126">
        <v>44633.0</v>
      </c>
      <c r="AE164" s="126">
        <v>44636.0</v>
      </c>
      <c r="AF164" s="22" t="s">
        <v>18352</v>
      </c>
      <c r="AG164" s="22" t="s">
        <v>18352</v>
      </c>
      <c r="AH164" s="22" t="s">
        <v>7870</v>
      </c>
      <c r="AI164" s="22">
        <v>5.14181659E8</v>
      </c>
      <c r="AL164" s="127">
        <v>0.0</v>
      </c>
      <c r="AM164" s="22" t="s">
        <v>18748</v>
      </c>
    </row>
    <row r="165">
      <c r="A165" s="22">
        <v>15795.0</v>
      </c>
      <c r="B165" s="22" t="s">
        <v>13935</v>
      </c>
      <c r="C165" s="22" t="s">
        <v>8174</v>
      </c>
      <c r="D165" s="22" t="s">
        <v>13936</v>
      </c>
      <c r="E165" s="22" t="s">
        <v>7819</v>
      </c>
      <c r="F165" s="128">
        <v>15753.0</v>
      </c>
      <c r="G165" s="22">
        <v>2.0</v>
      </c>
      <c r="H165" s="91">
        <v>44636.0</v>
      </c>
      <c r="I165" s="124">
        <v>0.625</v>
      </c>
      <c r="J165" s="22" t="s">
        <v>7674</v>
      </c>
      <c r="K165" s="22" t="s">
        <v>13937</v>
      </c>
      <c r="M165" s="22" t="s">
        <v>7799</v>
      </c>
      <c r="N165" s="22" t="s">
        <v>7800</v>
      </c>
      <c r="O165" s="22">
        <v>79936.0</v>
      </c>
      <c r="P165" s="22" t="s">
        <v>13939</v>
      </c>
      <c r="Q165" s="22" t="s">
        <v>13940</v>
      </c>
      <c r="R165" s="22">
        <v>228764.0</v>
      </c>
      <c r="Y165" s="22">
        <v>10862.0</v>
      </c>
      <c r="AB165" s="125">
        <v>44633.04722222222</v>
      </c>
      <c r="AC165" s="125">
        <v>44636.04722222222</v>
      </c>
      <c r="AD165" s="126">
        <v>44633.0</v>
      </c>
      <c r="AE165" s="126">
        <v>44636.0</v>
      </c>
      <c r="AF165" s="22" t="s">
        <v>18278</v>
      </c>
      <c r="AG165" s="22" t="s">
        <v>18278</v>
      </c>
      <c r="AH165" s="22" t="s">
        <v>8180</v>
      </c>
      <c r="AI165" s="22" t="s">
        <v>18749</v>
      </c>
      <c r="AL165" s="127">
        <v>-645.0</v>
      </c>
      <c r="AM165" s="22" t="s">
        <v>18750</v>
      </c>
    </row>
    <row r="166">
      <c r="A166" s="22">
        <v>18321.0</v>
      </c>
      <c r="B166" s="22" t="s">
        <v>10120</v>
      </c>
      <c r="D166" s="22" t="s">
        <v>8399</v>
      </c>
      <c r="E166" s="22" t="s">
        <v>7819</v>
      </c>
      <c r="F166" s="123">
        <v>22583.0</v>
      </c>
      <c r="G166" s="22">
        <v>2.0</v>
      </c>
      <c r="H166" s="91">
        <v>44636.0</v>
      </c>
      <c r="I166" s="124">
        <v>0.5520833333333334</v>
      </c>
      <c r="J166" s="22" t="s">
        <v>7701</v>
      </c>
      <c r="K166" s="22" t="s">
        <v>18751</v>
      </c>
      <c r="M166" s="22" t="s">
        <v>7899</v>
      </c>
      <c r="N166" s="22" t="s">
        <v>7800</v>
      </c>
      <c r="O166" s="22" t="s">
        <v>18752</v>
      </c>
      <c r="P166" s="22" t="s">
        <v>18753</v>
      </c>
      <c r="R166" s="22">
        <v>228822.0</v>
      </c>
      <c r="Y166" s="22">
        <v>122.0</v>
      </c>
      <c r="AB166" s="125">
        <v>44633.04722222222</v>
      </c>
      <c r="AC166" s="125">
        <v>44636.04722222222</v>
      </c>
      <c r="AD166" s="126">
        <v>44633.0</v>
      </c>
      <c r="AE166" s="126">
        <v>44636.0</v>
      </c>
      <c r="AF166" s="22" t="s">
        <v>18266</v>
      </c>
      <c r="AG166" s="22" t="s">
        <v>18266</v>
      </c>
      <c r="AH166" s="22" t="s">
        <v>7970</v>
      </c>
      <c r="AI166" s="22" t="s">
        <v>18754</v>
      </c>
      <c r="AL166" s="127">
        <v>0.0</v>
      </c>
      <c r="AM166" s="127">
        <v>0.0</v>
      </c>
    </row>
    <row r="167">
      <c r="A167" s="22">
        <v>11281.0</v>
      </c>
      <c r="B167" s="22" t="s">
        <v>10061</v>
      </c>
      <c r="C167" s="22" t="s">
        <v>7896</v>
      </c>
      <c r="D167" s="22" t="s">
        <v>7852</v>
      </c>
      <c r="E167" s="22" t="s">
        <v>7797</v>
      </c>
      <c r="F167" s="128">
        <v>25767.0</v>
      </c>
      <c r="G167" s="22">
        <v>2.0</v>
      </c>
      <c r="H167" s="91">
        <v>44636.0</v>
      </c>
      <c r="I167" s="124">
        <v>0.6041666666666666</v>
      </c>
      <c r="J167" s="22" t="s">
        <v>7674</v>
      </c>
      <c r="K167" s="22" t="s">
        <v>18755</v>
      </c>
      <c r="M167" s="22" t="s">
        <v>7799</v>
      </c>
      <c r="N167" s="22" t="s">
        <v>7800</v>
      </c>
      <c r="O167" s="22" t="s">
        <v>18756</v>
      </c>
      <c r="P167" s="22" t="s">
        <v>18757</v>
      </c>
      <c r="R167" s="22">
        <v>228925.0</v>
      </c>
      <c r="Y167" s="22">
        <v>122.0</v>
      </c>
      <c r="AB167" s="125">
        <v>44633.04722222222</v>
      </c>
      <c r="AC167" s="125">
        <v>44636.04722222222</v>
      </c>
      <c r="AD167" s="126">
        <v>44633.0</v>
      </c>
      <c r="AE167" s="126">
        <v>44636.0</v>
      </c>
      <c r="AF167" s="22" t="s">
        <v>18266</v>
      </c>
      <c r="AG167" s="22" t="s">
        <v>18266</v>
      </c>
      <c r="AH167" s="127">
        <v>47.0</v>
      </c>
      <c r="AI167" s="22" t="s">
        <v>18758</v>
      </c>
    </row>
    <row r="168">
      <c r="A168" s="22">
        <v>16353.0</v>
      </c>
      <c r="B168" s="22" t="s">
        <v>18759</v>
      </c>
      <c r="D168" s="22" t="s">
        <v>18760</v>
      </c>
      <c r="E168" s="22" t="s">
        <v>7797</v>
      </c>
      <c r="F168" s="128">
        <v>14083.0</v>
      </c>
      <c r="G168" s="22">
        <v>2.0</v>
      </c>
      <c r="H168" s="91">
        <v>44636.0</v>
      </c>
      <c r="I168" s="124">
        <v>0.6145833333333334</v>
      </c>
      <c r="J168" s="22" t="s">
        <v>7674</v>
      </c>
      <c r="K168" s="22" t="s">
        <v>18761</v>
      </c>
      <c r="M168" s="22" t="s">
        <v>7799</v>
      </c>
      <c r="N168" s="22" t="s">
        <v>7800</v>
      </c>
      <c r="O168" s="22" t="s">
        <v>18762</v>
      </c>
      <c r="P168" s="22" t="s">
        <v>18763</v>
      </c>
      <c r="Q168" s="22" t="s">
        <v>18764</v>
      </c>
      <c r="R168" s="22">
        <v>228931.0</v>
      </c>
      <c r="Y168" s="22">
        <v>122.0</v>
      </c>
      <c r="AB168" s="125">
        <v>44633.04722222222</v>
      </c>
      <c r="AC168" s="125">
        <v>44636.04722222222</v>
      </c>
      <c r="AD168" s="126">
        <v>44633.0</v>
      </c>
      <c r="AE168" s="126">
        <v>44636.0</v>
      </c>
      <c r="AF168" s="22" t="s">
        <v>18266</v>
      </c>
      <c r="AG168" s="22" t="s">
        <v>18266</v>
      </c>
      <c r="AH168" s="22" t="s">
        <v>11841</v>
      </c>
      <c r="AI168" s="22" t="s">
        <v>18765</v>
      </c>
      <c r="AL168" s="127">
        <v>35.56</v>
      </c>
      <c r="AM168" s="22" t="s">
        <v>18766</v>
      </c>
    </row>
    <row r="169">
      <c r="A169" s="22">
        <v>18324.0</v>
      </c>
      <c r="B169" s="22" t="s">
        <v>18767</v>
      </c>
      <c r="D169" s="22" t="s">
        <v>11275</v>
      </c>
      <c r="E169" s="22" t="s">
        <v>7819</v>
      </c>
      <c r="F169" s="123">
        <v>26291.0</v>
      </c>
      <c r="G169" s="22">
        <v>2.0</v>
      </c>
      <c r="H169" s="91">
        <v>44636.0</v>
      </c>
      <c r="I169" s="124">
        <v>0.34375</v>
      </c>
      <c r="J169" s="22" t="s">
        <v>7701</v>
      </c>
      <c r="K169" s="22" t="s">
        <v>18768</v>
      </c>
      <c r="M169" s="22" t="s">
        <v>7799</v>
      </c>
      <c r="N169" s="22" t="s">
        <v>7800</v>
      </c>
      <c r="O169" s="22" t="s">
        <v>18769</v>
      </c>
      <c r="P169" s="22" t="s">
        <v>18770</v>
      </c>
      <c r="R169" s="22">
        <v>228943.0</v>
      </c>
      <c r="Y169" s="22">
        <v>17148.0</v>
      </c>
      <c r="AB169" s="125">
        <v>44633.04722222222</v>
      </c>
      <c r="AC169" s="125">
        <v>44636.04722222222</v>
      </c>
      <c r="AD169" s="126">
        <v>44633.0</v>
      </c>
      <c r="AE169" s="126">
        <v>44636.0</v>
      </c>
      <c r="AF169" s="22" t="s">
        <v>18273</v>
      </c>
      <c r="AG169" s="22" t="s">
        <v>18273</v>
      </c>
      <c r="AH169" s="22" t="s">
        <v>8056</v>
      </c>
      <c r="AL169" s="127">
        <v>0.0</v>
      </c>
      <c r="AM169" s="127">
        <v>0.0</v>
      </c>
    </row>
    <row r="170">
      <c r="A170" s="22">
        <v>18326.0</v>
      </c>
      <c r="B170" s="22" t="s">
        <v>18771</v>
      </c>
      <c r="D170" s="22" t="s">
        <v>18772</v>
      </c>
      <c r="E170" s="22" t="s">
        <v>7797</v>
      </c>
      <c r="F170" s="128">
        <v>17547.0</v>
      </c>
      <c r="G170" s="22">
        <v>2.0</v>
      </c>
      <c r="H170" s="91">
        <v>44636.0</v>
      </c>
      <c r="I170" s="124">
        <v>0.59375</v>
      </c>
      <c r="J170" s="22" t="s">
        <v>7701</v>
      </c>
      <c r="K170" s="22" t="s">
        <v>18773</v>
      </c>
      <c r="M170" s="22" t="s">
        <v>7799</v>
      </c>
      <c r="N170" s="22" t="s">
        <v>7800</v>
      </c>
      <c r="O170" s="22" t="s">
        <v>18774</v>
      </c>
      <c r="P170" s="22" t="s">
        <v>18775</v>
      </c>
      <c r="Q170" s="22" t="s">
        <v>18776</v>
      </c>
      <c r="R170" s="22">
        <v>229039.0</v>
      </c>
      <c r="Y170" s="22">
        <v>17148.0</v>
      </c>
      <c r="AB170" s="125">
        <v>44633.04722222222</v>
      </c>
      <c r="AC170" s="125">
        <v>44636.04722222222</v>
      </c>
      <c r="AD170" s="126">
        <v>44633.0</v>
      </c>
      <c r="AE170" s="126">
        <v>44636.0</v>
      </c>
      <c r="AF170" s="22" t="s">
        <v>18273</v>
      </c>
      <c r="AG170" s="22" t="s">
        <v>18273</v>
      </c>
      <c r="AH170" s="22" t="s">
        <v>8222</v>
      </c>
      <c r="AI170" s="22" t="s">
        <v>18777</v>
      </c>
      <c r="AL170" s="127">
        <v>0.0</v>
      </c>
      <c r="AM170" s="127">
        <v>0.0</v>
      </c>
    </row>
    <row r="171">
      <c r="A171" s="22">
        <v>13990.0</v>
      </c>
      <c r="B171" s="22" t="s">
        <v>12971</v>
      </c>
      <c r="C171" s="22" t="s">
        <v>9550</v>
      </c>
      <c r="D171" s="22" t="s">
        <v>12972</v>
      </c>
      <c r="E171" s="22" t="s">
        <v>7797</v>
      </c>
      <c r="F171" s="128">
        <v>17140.0</v>
      </c>
      <c r="G171" s="22">
        <v>2.0</v>
      </c>
      <c r="H171" s="91">
        <v>44636.0</v>
      </c>
      <c r="I171" s="124">
        <v>0.46875</v>
      </c>
      <c r="J171" s="22" t="s">
        <v>7674</v>
      </c>
      <c r="K171" s="22" t="s">
        <v>12973</v>
      </c>
      <c r="M171" s="22" t="s">
        <v>7799</v>
      </c>
      <c r="N171" s="22" t="s">
        <v>7800</v>
      </c>
      <c r="O171" s="22" t="s">
        <v>12974</v>
      </c>
      <c r="P171" s="22" t="s">
        <v>12976</v>
      </c>
      <c r="Q171" s="22" t="s">
        <v>12977</v>
      </c>
      <c r="R171" s="22">
        <v>229040.0</v>
      </c>
      <c r="Y171" s="22">
        <v>17148.0</v>
      </c>
      <c r="AB171" s="125">
        <v>44633.04722222222</v>
      </c>
      <c r="AC171" s="125">
        <v>44636.04722222222</v>
      </c>
      <c r="AD171" s="126">
        <v>44633.0</v>
      </c>
      <c r="AE171" s="126">
        <v>44636.0</v>
      </c>
      <c r="AF171" s="22" t="s">
        <v>18273</v>
      </c>
      <c r="AG171" s="22" t="s">
        <v>18273</v>
      </c>
      <c r="AH171" s="22" t="s">
        <v>8222</v>
      </c>
      <c r="AI171" s="22" t="s">
        <v>12979</v>
      </c>
      <c r="AL171" s="127">
        <v>0.0</v>
      </c>
      <c r="AM171" s="127">
        <v>550.0</v>
      </c>
    </row>
    <row r="172">
      <c r="A172" s="22">
        <v>18328.0</v>
      </c>
      <c r="B172" s="22" t="s">
        <v>7827</v>
      </c>
      <c r="C172" s="22" t="s">
        <v>7874</v>
      </c>
      <c r="D172" s="22" t="s">
        <v>8399</v>
      </c>
      <c r="E172" s="22" t="s">
        <v>7797</v>
      </c>
      <c r="F172" s="128">
        <v>13021.0</v>
      </c>
      <c r="G172" s="22">
        <v>2.0</v>
      </c>
      <c r="H172" s="91">
        <v>44636.0</v>
      </c>
      <c r="I172" s="124">
        <v>0.5729166666666666</v>
      </c>
      <c r="J172" s="22" t="s">
        <v>7701</v>
      </c>
      <c r="K172" s="22" t="s">
        <v>18778</v>
      </c>
      <c r="M172" s="22" t="s">
        <v>7799</v>
      </c>
      <c r="N172" s="22" t="s">
        <v>7800</v>
      </c>
      <c r="O172" s="22" t="s">
        <v>18779</v>
      </c>
      <c r="P172" s="22" t="s">
        <v>18780</v>
      </c>
      <c r="R172" s="22">
        <v>229060.0</v>
      </c>
      <c r="Y172" s="22">
        <v>122.0</v>
      </c>
      <c r="AB172" s="125">
        <v>44633.04722222222</v>
      </c>
      <c r="AC172" s="125">
        <v>44636.04722222222</v>
      </c>
      <c r="AD172" s="126">
        <v>44633.0</v>
      </c>
      <c r="AE172" s="126">
        <v>44636.0</v>
      </c>
      <c r="AF172" s="22" t="s">
        <v>18266</v>
      </c>
      <c r="AG172" s="22" t="s">
        <v>18266</v>
      </c>
      <c r="AH172" s="22" t="s">
        <v>9556</v>
      </c>
      <c r="AI172" s="22">
        <v>9.85760822E8</v>
      </c>
      <c r="AL172" s="127">
        <v>0.0</v>
      </c>
      <c r="AM172" s="127">
        <v>0.0</v>
      </c>
    </row>
    <row r="173">
      <c r="A173" s="22">
        <v>10155.0</v>
      </c>
      <c r="B173" s="22" t="s">
        <v>18781</v>
      </c>
      <c r="C173" s="22" t="s">
        <v>7796</v>
      </c>
      <c r="D173" s="22" t="s">
        <v>18782</v>
      </c>
      <c r="E173" s="22" t="s">
        <v>7797</v>
      </c>
      <c r="F173" s="128">
        <v>16882.0</v>
      </c>
      <c r="G173" s="22">
        <v>2.0</v>
      </c>
      <c r="H173" s="91">
        <v>44636.0</v>
      </c>
      <c r="I173" s="124">
        <v>0.625</v>
      </c>
      <c r="J173" s="22" t="s">
        <v>7674</v>
      </c>
      <c r="K173" s="22" t="s">
        <v>18783</v>
      </c>
      <c r="M173" s="22" t="s">
        <v>11689</v>
      </c>
      <c r="N173" s="22" t="s">
        <v>7800</v>
      </c>
      <c r="O173" s="22" t="s">
        <v>18784</v>
      </c>
      <c r="P173" s="22" t="s">
        <v>18785</v>
      </c>
      <c r="R173" s="22">
        <v>229143.0</v>
      </c>
      <c r="Y173" s="22">
        <v>10862.0</v>
      </c>
      <c r="AB173" s="125">
        <v>44633.04722222222</v>
      </c>
      <c r="AC173" s="125">
        <v>44636.04722222222</v>
      </c>
      <c r="AD173" s="126">
        <v>44633.0</v>
      </c>
      <c r="AE173" s="126">
        <v>44636.0</v>
      </c>
      <c r="AF173" s="22" t="s">
        <v>18278</v>
      </c>
      <c r="AG173" s="22" t="s">
        <v>18278</v>
      </c>
      <c r="AH173" s="22" t="s">
        <v>8258</v>
      </c>
      <c r="AI173" s="22" t="s">
        <v>18786</v>
      </c>
      <c r="AL173" s="127">
        <v>0.0</v>
      </c>
      <c r="AM173" s="127">
        <v>0.0</v>
      </c>
    </row>
    <row r="174">
      <c r="A174" s="22">
        <v>10696.0</v>
      </c>
      <c r="B174" s="22" t="s">
        <v>18787</v>
      </c>
      <c r="D174" s="22" t="s">
        <v>8934</v>
      </c>
      <c r="E174" s="22" t="s">
        <v>7819</v>
      </c>
      <c r="F174" s="128">
        <v>11720.0</v>
      </c>
      <c r="G174" s="22">
        <v>2.0</v>
      </c>
      <c r="H174" s="91">
        <v>44636.0</v>
      </c>
      <c r="I174" s="124">
        <v>0.6041666666666666</v>
      </c>
      <c r="J174" s="22" t="s">
        <v>7674</v>
      </c>
      <c r="K174" s="22" t="s">
        <v>18788</v>
      </c>
      <c r="M174" s="22" t="s">
        <v>7799</v>
      </c>
      <c r="N174" s="22" t="s">
        <v>7800</v>
      </c>
      <c r="O174" s="22" t="s">
        <v>18789</v>
      </c>
      <c r="P174" s="22" t="s">
        <v>18790</v>
      </c>
      <c r="R174" s="22">
        <v>229278.0</v>
      </c>
      <c r="Y174" s="22">
        <v>13698.0</v>
      </c>
      <c r="AB174" s="125">
        <v>44633.04722222222</v>
      </c>
      <c r="AC174" s="125">
        <v>44636.04722222222</v>
      </c>
      <c r="AD174" s="126">
        <v>44633.0</v>
      </c>
      <c r="AE174" s="126">
        <v>44636.0</v>
      </c>
      <c r="AF174" s="22" t="s">
        <v>18352</v>
      </c>
      <c r="AG174" s="22" t="s">
        <v>18352</v>
      </c>
      <c r="AH174" s="22" t="s">
        <v>7892</v>
      </c>
      <c r="AI174" s="22">
        <v>8.73383446E8</v>
      </c>
      <c r="AL174" s="127">
        <v>70.0</v>
      </c>
      <c r="AM174" s="127">
        <v>0.0</v>
      </c>
    </row>
    <row r="175">
      <c r="A175" s="22">
        <v>10302.0</v>
      </c>
      <c r="B175" s="22" t="s">
        <v>9787</v>
      </c>
      <c r="D175" s="22" t="s">
        <v>8934</v>
      </c>
      <c r="E175" s="22" t="s">
        <v>7797</v>
      </c>
      <c r="F175" s="128">
        <v>11831.0</v>
      </c>
      <c r="G175" s="22">
        <v>2.0</v>
      </c>
      <c r="H175" s="91">
        <v>44636.0</v>
      </c>
      <c r="I175" s="124">
        <v>0.6041666666666666</v>
      </c>
      <c r="J175" s="22" t="s">
        <v>7674</v>
      </c>
      <c r="K175" s="22" t="s">
        <v>18788</v>
      </c>
      <c r="M175" s="22" t="s">
        <v>7799</v>
      </c>
      <c r="N175" s="22" t="s">
        <v>7800</v>
      </c>
      <c r="O175" s="22" t="s">
        <v>18789</v>
      </c>
      <c r="P175" s="22" t="s">
        <v>18790</v>
      </c>
      <c r="R175" s="22">
        <v>229279.0</v>
      </c>
      <c r="Y175" s="22">
        <v>13698.0</v>
      </c>
      <c r="AB175" s="125">
        <v>44633.04722222222</v>
      </c>
      <c r="AC175" s="125">
        <v>44636.04722222222</v>
      </c>
      <c r="AD175" s="126">
        <v>44633.0</v>
      </c>
      <c r="AE175" s="126">
        <v>44636.0</v>
      </c>
      <c r="AF175" s="22" t="s">
        <v>18352</v>
      </c>
      <c r="AG175" s="22" t="s">
        <v>18352</v>
      </c>
      <c r="AH175" s="22" t="s">
        <v>7892</v>
      </c>
      <c r="AI175" s="22">
        <v>8.44595204E8</v>
      </c>
      <c r="AL175" s="127">
        <v>35.0</v>
      </c>
      <c r="AM175" s="127">
        <v>203.0</v>
      </c>
    </row>
    <row r="176">
      <c r="A176" s="22">
        <v>18336.0</v>
      </c>
      <c r="B176" s="22" t="s">
        <v>16598</v>
      </c>
      <c r="C176" s="22" t="s">
        <v>8090</v>
      </c>
      <c r="D176" s="22" t="s">
        <v>18791</v>
      </c>
      <c r="E176" s="22" t="s">
        <v>7797</v>
      </c>
      <c r="F176" s="128">
        <v>22000.0</v>
      </c>
      <c r="G176" s="22">
        <v>2.0</v>
      </c>
      <c r="H176" s="91">
        <v>44636.0</v>
      </c>
      <c r="I176" s="124">
        <v>0.7916666666666666</v>
      </c>
      <c r="J176" s="22" t="s">
        <v>7701</v>
      </c>
      <c r="K176" s="22" t="s">
        <v>18792</v>
      </c>
      <c r="M176" s="22" t="s">
        <v>7799</v>
      </c>
      <c r="N176" s="22" t="s">
        <v>7800</v>
      </c>
      <c r="O176" s="22" t="s">
        <v>18793</v>
      </c>
      <c r="P176" s="22" t="s">
        <v>18794</v>
      </c>
      <c r="R176" s="22">
        <v>229290.0</v>
      </c>
      <c r="Y176" s="22">
        <v>122.0</v>
      </c>
      <c r="AB176" s="125">
        <v>44633.04722222222</v>
      </c>
      <c r="AC176" s="125">
        <v>44636.04722222222</v>
      </c>
      <c r="AD176" s="126">
        <v>44633.0</v>
      </c>
      <c r="AE176" s="126">
        <v>44636.0</v>
      </c>
      <c r="AF176" s="22" t="s">
        <v>18266</v>
      </c>
      <c r="AG176" s="22" t="s">
        <v>18266</v>
      </c>
      <c r="AH176" s="22" t="s">
        <v>7892</v>
      </c>
      <c r="AI176" s="22">
        <v>9.54870788E8</v>
      </c>
      <c r="AL176" s="127">
        <v>0.0</v>
      </c>
      <c r="AM176" s="127">
        <v>0.0</v>
      </c>
    </row>
    <row r="177">
      <c r="A177" s="22">
        <v>10955.0</v>
      </c>
      <c r="B177" s="22" t="s">
        <v>8592</v>
      </c>
      <c r="D177" s="22" t="s">
        <v>18795</v>
      </c>
      <c r="E177" s="22" t="s">
        <v>7797</v>
      </c>
      <c r="F177" s="123">
        <v>26255.0</v>
      </c>
      <c r="G177" s="22">
        <v>2.0</v>
      </c>
      <c r="H177" s="91">
        <v>44636.0</v>
      </c>
      <c r="I177" s="124">
        <v>0.6145833333333334</v>
      </c>
      <c r="J177" s="22" t="s">
        <v>7674</v>
      </c>
      <c r="K177" s="22" t="s">
        <v>18796</v>
      </c>
      <c r="M177" s="22" t="s">
        <v>7799</v>
      </c>
      <c r="N177" s="22" t="s">
        <v>7800</v>
      </c>
      <c r="O177" s="22" t="s">
        <v>18797</v>
      </c>
      <c r="P177" s="22" t="s">
        <v>18798</v>
      </c>
      <c r="R177" s="22">
        <v>229320.0</v>
      </c>
      <c r="Y177" s="22">
        <v>13698.0</v>
      </c>
      <c r="AB177" s="125">
        <v>44633.04722222222</v>
      </c>
      <c r="AC177" s="125">
        <v>44636.04722222222</v>
      </c>
      <c r="AD177" s="126">
        <v>44633.0</v>
      </c>
      <c r="AE177" s="126">
        <v>44636.0</v>
      </c>
      <c r="AF177" s="22" t="s">
        <v>18352</v>
      </c>
      <c r="AG177" s="22" t="s">
        <v>18352</v>
      </c>
      <c r="AH177" s="22" t="s">
        <v>9556</v>
      </c>
      <c r="AI177" s="22">
        <v>9.83653144E8</v>
      </c>
      <c r="AL177" s="127">
        <v>25.0</v>
      </c>
      <c r="AM177" s="127">
        <v>370.0</v>
      </c>
    </row>
    <row r="178">
      <c r="A178" s="22">
        <v>11984.0</v>
      </c>
      <c r="B178" s="22" t="s">
        <v>8129</v>
      </c>
      <c r="D178" s="22" t="s">
        <v>17090</v>
      </c>
      <c r="E178" s="22" t="s">
        <v>7797</v>
      </c>
      <c r="F178" s="128">
        <v>21450.0</v>
      </c>
      <c r="G178" s="22">
        <v>2.0</v>
      </c>
      <c r="H178" s="91">
        <v>44636.0</v>
      </c>
      <c r="I178" s="124">
        <v>0.6458333333333334</v>
      </c>
      <c r="J178" s="22" t="s">
        <v>7674</v>
      </c>
      <c r="K178" s="22" t="s">
        <v>17091</v>
      </c>
      <c r="L178" s="22" t="s">
        <v>12488</v>
      </c>
      <c r="M178" s="22" t="s">
        <v>7799</v>
      </c>
      <c r="N178" s="22" t="s">
        <v>7800</v>
      </c>
      <c r="O178" s="22" t="s">
        <v>17092</v>
      </c>
      <c r="P178" s="22" t="s">
        <v>17094</v>
      </c>
      <c r="Q178" s="22" t="s">
        <v>17095</v>
      </c>
      <c r="R178" s="22">
        <v>229333.0</v>
      </c>
      <c r="Y178" s="22">
        <v>10862.0</v>
      </c>
      <c r="AB178" s="125">
        <v>44633.04722222222</v>
      </c>
      <c r="AC178" s="125">
        <v>44636.04722222222</v>
      </c>
      <c r="AD178" s="126">
        <v>44633.0</v>
      </c>
      <c r="AE178" s="126">
        <v>44636.0</v>
      </c>
      <c r="AF178" s="22" t="s">
        <v>18278</v>
      </c>
      <c r="AG178" s="22" t="s">
        <v>18278</v>
      </c>
      <c r="AH178" s="22" t="s">
        <v>7915</v>
      </c>
      <c r="AI178" s="22">
        <v>7.16179943E8</v>
      </c>
      <c r="AL178" s="127">
        <v>0.0</v>
      </c>
      <c r="AM178" s="127">
        <v>0.0</v>
      </c>
    </row>
    <row r="179">
      <c r="A179" s="22">
        <v>10364.0</v>
      </c>
      <c r="B179" s="22" t="s">
        <v>8923</v>
      </c>
      <c r="D179" s="22" t="s">
        <v>7927</v>
      </c>
      <c r="E179" s="22" t="s">
        <v>7819</v>
      </c>
      <c r="F179" s="128">
        <v>20316.0</v>
      </c>
      <c r="G179" s="22">
        <v>2.0</v>
      </c>
      <c r="H179" s="91">
        <v>44636.0</v>
      </c>
      <c r="I179" s="124">
        <v>0.2916666666666667</v>
      </c>
      <c r="J179" s="22" t="s">
        <v>7678</v>
      </c>
      <c r="K179" s="22" t="s">
        <v>18799</v>
      </c>
      <c r="M179" s="22" t="s">
        <v>7799</v>
      </c>
      <c r="N179" s="22" t="s">
        <v>7800</v>
      </c>
      <c r="O179" s="22" t="s">
        <v>18800</v>
      </c>
      <c r="P179" s="22" t="s">
        <v>18801</v>
      </c>
      <c r="Q179" s="22" t="s">
        <v>18802</v>
      </c>
      <c r="R179" s="22">
        <v>229338.0</v>
      </c>
      <c r="Y179" s="22">
        <v>17148.0</v>
      </c>
      <c r="AB179" s="125">
        <v>44633.04722222222</v>
      </c>
      <c r="AC179" s="125">
        <v>44636.04722222222</v>
      </c>
      <c r="AD179" s="126">
        <v>44633.0</v>
      </c>
      <c r="AE179" s="126">
        <v>44636.0</v>
      </c>
      <c r="AF179" s="22" t="s">
        <v>18273</v>
      </c>
      <c r="AG179" s="22" t="s">
        <v>18273</v>
      </c>
      <c r="AH179" s="22" t="s">
        <v>7914</v>
      </c>
      <c r="AI179" s="22">
        <v>1.17048098E8</v>
      </c>
      <c r="AL179" s="127">
        <v>0.0</v>
      </c>
      <c r="AM179" s="127">
        <v>0.0</v>
      </c>
    </row>
    <row r="180">
      <c r="A180" s="22">
        <v>18132.0</v>
      </c>
      <c r="B180" s="22" t="s">
        <v>8572</v>
      </c>
      <c r="C180" s="22" t="s">
        <v>8031</v>
      </c>
      <c r="D180" s="22" t="s">
        <v>11455</v>
      </c>
      <c r="E180" s="22" t="s">
        <v>7819</v>
      </c>
      <c r="F180" s="128">
        <v>18736.0</v>
      </c>
      <c r="G180" s="22">
        <v>2.0</v>
      </c>
      <c r="H180" s="91">
        <v>44636.0</v>
      </c>
      <c r="I180" s="124">
        <v>0.7916666666666666</v>
      </c>
      <c r="J180" s="22" t="s">
        <v>7674</v>
      </c>
      <c r="K180" s="22" t="s">
        <v>18803</v>
      </c>
      <c r="M180" s="22" t="s">
        <v>7799</v>
      </c>
      <c r="N180" s="22" t="s">
        <v>7800</v>
      </c>
      <c r="O180" s="22" t="s">
        <v>18804</v>
      </c>
      <c r="P180" s="22" t="s">
        <v>18805</v>
      </c>
      <c r="Q180" s="22" t="s">
        <v>18805</v>
      </c>
      <c r="R180" s="22">
        <v>229347.0</v>
      </c>
      <c r="Y180" s="22">
        <v>13698.0</v>
      </c>
      <c r="AB180" s="125">
        <v>44633.04722222222</v>
      </c>
      <c r="AC180" s="125">
        <v>44636.04722222222</v>
      </c>
      <c r="AD180" s="126">
        <v>44633.0</v>
      </c>
      <c r="AE180" s="126">
        <v>44636.0</v>
      </c>
      <c r="AF180" s="22" t="s">
        <v>18352</v>
      </c>
      <c r="AG180" s="22" t="s">
        <v>18352</v>
      </c>
      <c r="AH180" s="22" t="s">
        <v>7892</v>
      </c>
      <c r="AI180" s="22">
        <v>9.8620963E8</v>
      </c>
      <c r="AL180" s="127">
        <v>0.0</v>
      </c>
      <c r="AM180" s="127">
        <v>625.0</v>
      </c>
    </row>
    <row r="181">
      <c r="A181" s="22">
        <v>12681.0</v>
      </c>
      <c r="B181" s="22" t="s">
        <v>9820</v>
      </c>
      <c r="C181" s="22" t="s">
        <v>7864</v>
      </c>
      <c r="D181" s="22" t="s">
        <v>9982</v>
      </c>
      <c r="E181" s="22" t="s">
        <v>7797</v>
      </c>
      <c r="F181" s="123">
        <v>23343.0</v>
      </c>
      <c r="G181" s="22">
        <v>2.0</v>
      </c>
      <c r="H181" s="91">
        <v>44636.0</v>
      </c>
      <c r="I181" s="124">
        <v>0.4895833333333333</v>
      </c>
      <c r="J181" s="22" t="s">
        <v>7672</v>
      </c>
      <c r="K181" s="22" t="s">
        <v>17207</v>
      </c>
      <c r="M181" s="22" t="s">
        <v>9144</v>
      </c>
      <c r="N181" s="22" t="s">
        <v>8916</v>
      </c>
      <c r="O181" s="22" t="s">
        <v>17208</v>
      </c>
      <c r="P181" s="22" t="s">
        <v>17210</v>
      </c>
      <c r="R181" s="22">
        <v>229362.0</v>
      </c>
      <c r="Y181" s="22">
        <v>122.0</v>
      </c>
      <c r="AB181" s="125">
        <v>44633.04722222222</v>
      </c>
      <c r="AC181" s="125">
        <v>44636.04722222222</v>
      </c>
      <c r="AD181" s="126">
        <v>44633.0</v>
      </c>
      <c r="AE181" s="126">
        <v>44636.0</v>
      </c>
      <c r="AF181" s="22" t="s">
        <v>18266</v>
      </c>
      <c r="AG181" s="22" t="s">
        <v>18266</v>
      </c>
      <c r="AH181" s="22" t="s">
        <v>6846</v>
      </c>
      <c r="AI181" s="22" t="s">
        <v>17212</v>
      </c>
      <c r="AL181" s="127">
        <v>95.19</v>
      </c>
      <c r="AM181" s="22" t="s">
        <v>18806</v>
      </c>
    </row>
    <row r="182">
      <c r="A182" s="22">
        <v>14356.0</v>
      </c>
      <c r="B182" s="22" t="s">
        <v>10653</v>
      </c>
      <c r="C182" s="22" t="s">
        <v>9910</v>
      </c>
      <c r="D182" s="22" t="s">
        <v>16365</v>
      </c>
      <c r="E182" s="22" t="s">
        <v>7819</v>
      </c>
      <c r="F182" s="128">
        <v>17942.0</v>
      </c>
      <c r="G182" s="22">
        <v>2.0</v>
      </c>
      <c r="H182" s="91">
        <v>44636.0</v>
      </c>
      <c r="I182" s="124">
        <v>0.6354166666666666</v>
      </c>
      <c r="J182" s="22" t="s">
        <v>7674</v>
      </c>
      <c r="K182" s="22" t="s">
        <v>16366</v>
      </c>
      <c r="M182" s="22" t="s">
        <v>10253</v>
      </c>
      <c r="N182" s="22" t="s">
        <v>8916</v>
      </c>
      <c r="O182" s="22" t="s">
        <v>16367</v>
      </c>
      <c r="P182" s="22" t="s">
        <v>16369</v>
      </c>
      <c r="Q182" s="22" t="s">
        <v>16370</v>
      </c>
      <c r="R182" s="22">
        <v>229417.0</v>
      </c>
      <c r="Y182" s="22">
        <v>10862.0</v>
      </c>
      <c r="AB182" s="125">
        <v>44633.04722222222</v>
      </c>
      <c r="AC182" s="125">
        <v>44636.04722222222</v>
      </c>
      <c r="AD182" s="126">
        <v>44633.0</v>
      </c>
      <c r="AE182" s="126">
        <v>44636.0</v>
      </c>
      <c r="AF182" s="22" t="s">
        <v>18278</v>
      </c>
      <c r="AG182" s="22" t="s">
        <v>18278</v>
      </c>
      <c r="AH182" s="22" t="s">
        <v>8180</v>
      </c>
      <c r="AI182" s="22" t="s">
        <v>16372</v>
      </c>
      <c r="AL182" s="127">
        <v>0.0</v>
      </c>
      <c r="AM182" s="127">
        <v>0.0</v>
      </c>
    </row>
    <row r="183">
      <c r="A183" s="22">
        <v>12412.0</v>
      </c>
      <c r="B183" s="22" t="s">
        <v>15866</v>
      </c>
      <c r="C183" s="22" t="s">
        <v>7829</v>
      </c>
      <c r="D183" s="22" t="s">
        <v>15867</v>
      </c>
      <c r="E183" s="22" t="s">
        <v>7819</v>
      </c>
      <c r="F183" s="128">
        <v>21267.0</v>
      </c>
      <c r="G183" s="22">
        <v>2.0</v>
      </c>
      <c r="H183" s="91">
        <v>44636.0</v>
      </c>
      <c r="I183" s="124">
        <v>0.4270833333333333</v>
      </c>
      <c r="J183" s="22" t="s">
        <v>7679</v>
      </c>
      <c r="K183" s="22" t="s">
        <v>15868</v>
      </c>
      <c r="L183" s="22" t="s">
        <v>15869</v>
      </c>
      <c r="M183" s="22" t="s">
        <v>7954</v>
      </c>
      <c r="N183" s="22" t="s">
        <v>7800</v>
      </c>
      <c r="O183" s="22">
        <v>79924.0</v>
      </c>
      <c r="P183" s="22" t="s">
        <v>15871</v>
      </c>
      <c r="R183" s="22">
        <v>229508.0</v>
      </c>
      <c r="Y183" s="22">
        <v>122.0</v>
      </c>
      <c r="AB183" s="125">
        <v>44633.04722222222</v>
      </c>
      <c r="AC183" s="125">
        <v>44636.04722222222</v>
      </c>
      <c r="AD183" s="126">
        <v>44633.0</v>
      </c>
      <c r="AE183" s="126">
        <v>44636.0</v>
      </c>
      <c r="AF183" s="22" t="s">
        <v>18266</v>
      </c>
      <c r="AG183" s="22" t="s">
        <v>18266</v>
      </c>
      <c r="AH183" s="22" t="s">
        <v>7915</v>
      </c>
      <c r="AI183" s="22">
        <v>7.2099572E8</v>
      </c>
      <c r="AL183" s="127">
        <v>0.0</v>
      </c>
      <c r="AM183" s="22" t="s">
        <v>18807</v>
      </c>
    </row>
    <row r="184">
      <c r="A184" s="22">
        <v>17729.0</v>
      </c>
      <c r="B184" s="22" t="s">
        <v>8975</v>
      </c>
      <c r="D184" s="22" t="s">
        <v>8976</v>
      </c>
      <c r="E184" s="22" t="s">
        <v>7797</v>
      </c>
      <c r="F184" s="128">
        <v>29966.0</v>
      </c>
      <c r="G184" s="22">
        <v>2.0</v>
      </c>
      <c r="H184" s="91">
        <v>44636.0</v>
      </c>
      <c r="I184" s="124">
        <v>0.6041666666666666</v>
      </c>
      <c r="J184" s="22" t="s">
        <v>7701</v>
      </c>
      <c r="K184" s="22" t="s">
        <v>8977</v>
      </c>
      <c r="M184" s="22" t="s">
        <v>7799</v>
      </c>
      <c r="N184" s="22" t="s">
        <v>7800</v>
      </c>
      <c r="O184" s="22">
        <v>79938.0</v>
      </c>
      <c r="P184" s="22" t="s">
        <v>8979</v>
      </c>
      <c r="R184" s="22">
        <v>228952.0</v>
      </c>
      <c r="Y184" s="22">
        <v>122.0</v>
      </c>
      <c r="AB184" s="125">
        <v>44633.04722222222</v>
      </c>
      <c r="AC184" s="125">
        <v>44636.04722222222</v>
      </c>
      <c r="AD184" s="126">
        <v>44633.0</v>
      </c>
      <c r="AE184" s="126">
        <v>44636.0</v>
      </c>
      <c r="AF184" s="22" t="s">
        <v>18266</v>
      </c>
      <c r="AG184" s="22" t="s">
        <v>18266</v>
      </c>
      <c r="AH184" s="22" t="s">
        <v>8352</v>
      </c>
      <c r="AI184" s="22">
        <v>3.09264107E8</v>
      </c>
      <c r="AL184" s="127">
        <v>0.0</v>
      </c>
      <c r="AM184" s="127">
        <v>0.0</v>
      </c>
    </row>
    <row r="185">
      <c r="A185" s="22">
        <v>13076.0</v>
      </c>
      <c r="B185" s="22" t="s">
        <v>14376</v>
      </c>
      <c r="D185" s="22" t="s">
        <v>7841</v>
      </c>
      <c r="E185" s="22" t="s">
        <v>7797</v>
      </c>
      <c r="F185" s="128">
        <v>19928.0</v>
      </c>
      <c r="G185" s="22">
        <v>2.0</v>
      </c>
      <c r="H185" s="91">
        <v>44636.0</v>
      </c>
      <c r="I185" s="124">
        <v>0.625</v>
      </c>
      <c r="J185" s="22" t="s">
        <v>7674</v>
      </c>
      <c r="K185" s="22" t="s">
        <v>17214</v>
      </c>
      <c r="M185" s="22" t="s">
        <v>7799</v>
      </c>
      <c r="N185" s="22" t="s">
        <v>7800</v>
      </c>
      <c r="O185" s="22" t="s">
        <v>17215</v>
      </c>
      <c r="P185" s="22" t="s">
        <v>17217</v>
      </c>
      <c r="R185" s="22">
        <v>229555.0</v>
      </c>
      <c r="Y185" s="22">
        <v>13698.0</v>
      </c>
      <c r="AB185" s="125">
        <v>44633.04722222222</v>
      </c>
      <c r="AC185" s="125">
        <v>44636.04722222222</v>
      </c>
      <c r="AD185" s="126">
        <v>44633.0</v>
      </c>
      <c r="AE185" s="126">
        <v>44636.0</v>
      </c>
      <c r="AF185" s="22" t="s">
        <v>18352</v>
      </c>
      <c r="AG185" s="22" t="s">
        <v>18352</v>
      </c>
      <c r="AH185" s="22" t="s">
        <v>7848</v>
      </c>
      <c r="AI185" s="22">
        <v>3.5970338E7</v>
      </c>
      <c r="AL185" s="127">
        <v>15.0</v>
      </c>
      <c r="AM185" s="127">
        <v>0.0</v>
      </c>
    </row>
    <row r="186">
      <c r="A186" s="22">
        <v>18346.0</v>
      </c>
      <c r="B186" s="22" t="s">
        <v>7942</v>
      </c>
      <c r="D186" s="22" t="s">
        <v>10539</v>
      </c>
      <c r="E186" s="22" t="s">
        <v>7819</v>
      </c>
      <c r="F186" s="128">
        <v>27930.0</v>
      </c>
      <c r="G186" s="22">
        <v>2.0</v>
      </c>
      <c r="H186" s="91">
        <v>44636.0</v>
      </c>
      <c r="I186" s="124">
        <v>0.3645833333333333</v>
      </c>
      <c r="J186" s="22" t="s">
        <v>7701</v>
      </c>
      <c r="K186" s="22" t="s">
        <v>18808</v>
      </c>
      <c r="M186" s="22" t="s">
        <v>7799</v>
      </c>
      <c r="N186" s="22" t="s">
        <v>7800</v>
      </c>
      <c r="O186" s="22" t="s">
        <v>18809</v>
      </c>
      <c r="P186" s="22" t="s">
        <v>18810</v>
      </c>
      <c r="R186" s="22">
        <v>229573.0</v>
      </c>
      <c r="Y186" s="22">
        <v>17148.0</v>
      </c>
      <c r="AB186" s="125">
        <v>44633.04722222222</v>
      </c>
      <c r="AC186" s="125">
        <v>44636.04722222222</v>
      </c>
      <c r="AD186" s="126">
        <v>44633.0</v>
      </c>
      <c r="AE186" s="126">
        <v>44636.0</v>
      </c>
      <c r="AF186" s="22" t="s">
        <v>18273</v>
      </c>
      <c r="AG186" s="22" t="s">
        <v>18273</v>
      </c>
      <c r="AH186" s="22" t="s">
        <v>6846</v>
      </c>
      <c r="AI186" s="22" t="s">
        <v>18811</v>
      </c>
      <c r="AL186" s="127">
        <v>0.0</v>
      </c>
      <c r="AM186" s="127">
        <v>0.0</v>
      </c>
    </row>
    <row r="187">
      <c r="A187" s="22">
        <v>13706.0</v>
      </c>
      <c r="B187" s="22" t="s">
        <v>14376</v>
      </c>
      <c r="D187" s="22" t="s">
        <v>18812</v>
      </c>
      <c r="E187" s="22" t="s">
        <v>7797</v>
      </c>
      <c r="F187" s="128">
        <v>18869.0</v>
      </c>
      <c r="G187" s="22">
        <v>2.0</v>
      </c>
      <c r="H187" s="91">
        <v>44636.0</v>
      </c>
      <c r="I187" s="124">
        <v>0.6145833333333334</v>
      </c>
      <c r="J187" s="22" t="s">
        <v>7701</v>
      </c>
      <c r="K187" s="22" t="s">
        <v>18813</v>
      </c>
      <c r="M187" s="22" t="s">
        <v>7799</v>
      </c>
      <c r="N187" s="22" t="s">
        <v>7800</v>
      </c>
      <c r="O187" s="22" t="s">
        <v>18814</v>
      </c>
      <c r="P187" s="22" t="s">
        <v>18815</v>
      </c>
      <c r="R187" s="22">
        <v>229596.0</v>
      </c>
      <c r="Y187" s="22">
        <v>17148.0</v>
      </c>
      <c r="AB187" s="125">
        <v>44633.04722222222</v>
      </c>
      <c r="AC187" s="125">
        <v>44636.04722222222</v>
      </c>
      <c r="AD187" s="126">
        <v>44633.0</v>
      </c>
      <c r="AE187" s="126">
        <v>44636.0</v>
      </c>
      <c r="AF187" s="22" t="s">
        <v>18273</v>
      </c>
      <c r="AG187" s="22" t="s">
        <v>18273</v>
      </c>
      <c r="AH187" s="22" t="s">
        <v>7814</v>
      </c>
      <c r="AI187" s="22">
        <v>9.70750956E8</v>
      </c>
      <c r="AL187" s="127">
        <v>0.0</v>
      </c>
      <c r="AM187" s="127">
        <v>0.0</v>
      </c>
    </row>
    <row r="188">
      <c r="A188" s="22">
        <v>18351.0</v>
      </c>
      <c r="B188" s="22" t="s">
        <v>9384</v>
      </c>
      <c r="D188" s="22" t="s">
        <v>8663</v>
      </c>
      <c r="E188" s="22" t="s">
        <v>7819</v>
      </c>
      <c r="F188" s="128">
        <v>32037.0</v>
      </c>
      <c r="G188" s="22">
        <v>2.0</v>
      </c>
      <c r="H188" s="91">
        <v>44636.0</v>
      </c>
      <c r="I188" s="124">
        <v>0.5625</v>
      </c>
      <c r="J188" s="22" t="s">
        <v>7701</v>
      </c>
      <c r="K188" s="22" t="s">
        <v>18816</v>
      </c>
      <c r="M188" s="22" t="s">
        <v>7799</v>
      </c>
      <c r="N188" s="22" t="s">
        <v>7800</v>
      </c>
      <c r="O188" s="22" t="s">
        <v>18817</v>
      </c>
      <c r="P188" s="22" t="s">
        <v>18818</v>
      </c>
      <c r="Q188" s="22" t="s">
        <v>18819</v>
      </c>
      <c r="R188" s="22">
        <v>229638.0</v>
      </c>
      <c r="Y188" s="22">
        <v>17148.0</v>
      </c>
      <c r="AB188" s="125">
        <v>44633.04722222222</v>
      </c>
      <c r="AC188" s="125">
        <v>44636.04722222222</v>
      </c>
      <c r="AD188" s="126">
        <v>44633.0</v>
      </c>
      <c r="AE188" s="126">
        <v>44636.0</v>
      </c>
      <c r="AF188" s="22" t="s">
        <v>18273</v>
      </c>
      <c r="AG188" s="22" t="s">
        <v>18273</v>
      </c>
      <c r="AH188" s="22" t="s">
        <v>6846</v>
      </c>
      <c r="AI188" s="22" t="s">
        <v>18820</v>
      </c>
      <c r="AL188" s="127">
        <v>0.0</v>
      </c>
      <c r="AM188" s="127">
        <v>0.0</v>
      </c>
    </row>
    <row r="189">
      <c r="A189" s="22">
        <v>18358.0</v>
      </c>
      <c r="B189" s="22" t="s">
        <v>15077</v>
      </c>
      <c r="C189" s="22" t="s">
        <v>7796</v>
      </c>
      <c r="D189" s="22" t="s">
        <v>8050</v>
      </c>
      <c r="E189" s="22" t="s">
        <v>7797</v>
      </c>
      <c r="F189" s="128">
        <v>22125.0</v>
      </c>
      <c r="G189" s="22">
        <v>2.0</v>
      </c>
      <c r="H189" s="91">
        <v>44636.0</v>
      </c>
      <c r="I189" s="124">
        <v>0.5729166666666666</v>
      </c>
      <c r="J189" s="22" t="s">
        <v>7701</v>
      </c>
      <c r="K189" s="22" t="s">
        <v>18821</v>
      </c>
      <c r="M189" s="22" t="s">
        <v>7799</v>
      </c>
      <c r="N189" s="22" t="s">
        <v>7800</v>
      </c>
      <c r="O189" s="22" t="s">
        <v>18822</v>
      </c>
      <c r="P189" s="22" t="s">
        <v>18823</v>
      </c>
      <c r="R189" s="22">
        <v>229899.0</v>
      </c>
      <c r="Y189" s="22">
        <v>122.0</v>
      </c>
      <c r="AB189" s="125">
        <v>44633.04722222222</v>
      </c>
      <c r="AC189" s="125">
        <v>44636.04722222222</v>
      </c>
      <c r="AD189" s="126">
        <v>44633.0</v>
      </c>
      <c r="AE189" s="126">
        <v>44636.0</v>
      </c>
      <c r="AF189" s="22" t="s">
        <v>18266</v>
      </c>
      <c r="AG189" s="22" t="s">
        <v>18266</v>
      </c>
      <c r="AH189" s="22" t="s">
        <v>7870</v>
      </c>
      <c r="AI189" s="22">
        <v>5.08013044E8</v>
      </c>
      <c r="AL189" s="127">
        <v>0.0</v>
      </c>
      <c r="AM189" s="127">
        <v>0.0</v>
      </c>
    </row>
    <row r="190">
      <c r="A190" s="22">
        <v>16571.0</v>
      </c>
      <c r="B190" s="22" t="s">
        <v>14797</v>
      </c>
      <c r="D190" s="22" t="s">
        <v>8287</v>
      </c>
      <c r="E190" s="22" t="s">
        <v>7797</v>
      </c>
      <c r="F190" s="128">
        <v>14391.0</v>
      </c>
      <c r="G190" s="22">
        <v>2.0</v>
      </c>
      <c r="H190" s="91">
        <v>44636.0</v>
      </c>
      <c r="I190" s="124">
        <v>0.4583333333333333</v>
      </c>
      <c r="J190" s="22" t="s">
        <v>7674</v>
      </c>
      <c r="K190" s="22" t="s">
        <v>18824</v>
      </c>
      <c r="M190" s="22" t="s">
        <v>7799</v>
      </c>
      <c r="N190" s="22" t="s">
        <v>7800</v>
      </c>
      <c r="O190" s="22" t="s">
        <v>18825</v>
      </c>
      <c r="P190" s="22" t="s">
        <v>18826</v>
      </c>
      <c r="Q190" s="22" t="s">
        <v>18827</v>
      </c>
      <c r="R190" s="22">
        <v>229945.0</v>
      </c>
      <c r="Y190" s="22">
        <v>17148.0</v>
      </c>
      <c r="AB190" s="125">
        <v>44633.04722222222</v>
      </c>
      <c r="AC190" s="125">
        <v>44636.04722222222</v>
      </c>
      <c r="AD190" s="126">
        <v>44633.0</v>
      </c>
      <c r="AE190" s="126">
        <v>44636.0</v>
      </c>
      <c r="AF190" s="22" t="s">
        <v>18273</v>
      </c>
      <c r="AG190" s="22" t="s">
        <v>18273</v>
      </c>
      <c r="AH190" s="22" t="s">
        <v>7914</v>
      </c>
      <c r="AI190" s="22">
        <v>1.14102918E8</v>
      </c>
      <c r="AL190" s="127">
        <v>0.0</v>
      </c>
      <c r="AM190" s="127">
        <v>238.0</v>
      </c>
    </row>
    <row r="191">
      <c r="A191" s="22">
        <v>18363.0</v>
      </c>
      <c r="B191" s="22" t="s">
        <v>18828</v>
      </c>
      <c r="D191" s="22" t="s">
        <v>8989</v>
      </c>
      <c r="E191" s="22" t="s">
        <v>7797</v>
      </c>
      <c r="F191" s="128">
        <v>18136.0</v>
      </c>
      <c r="G191" s="22">
        <v>2.0</v>
      </c>
      <c r="H191" s="91">
        <v>44636.0</v>
      </c>
      <c r="I191" s="124">
        <v>0.6145833333333334</v>
      </c>
      <c r="J191" s="22" t="s">
        <v>7701</v>
      </c>
      <c r="K191" s="22" t="s">
        <v>18829</v>
      </c>
      <c r="M191" s="22" t="s">
        <v>7799</v>
      </c>
      <c r="N191" s="22" t="s">
        <v>7800</v>
      </c>
      <c r="O191" s="22" t="s">
        <v>18830</v>
      </c>
      <c r="P191" s="22" t="s">
        <v>18831</v>
      </c>
      <c r="Q191" s="22" t="s">
        <v>18832</v>
      </c>
      <c r="R191" s="22">
        <v>229969.0</v>
      </c>
      <c r="Y191" s="22">
        <v>17148.0</v>
      </c>
      <c r="AB191" s="125">
        <v>44633.04722222222</v>
      </c>
      <c r="AC191" s="125">
        <v>44636.04722222222</v>
      </c>
      <c r="AD191" s="126">
        <v>44633.0</v>
      </c>
      <c r="AE191" s="126">
        <v>44636.0</v>
      </c>
      <c r="AF191" s="22" t="s">
        <v>18273</v>
      </c>
      <c r="AG191" s="22" t="s">
        <v>18273</v>
      </c>
      <c r="AH191" s="22" t="s">
        <v>7836</v>
      </c>
      <c r="AI191" s="22" t="s">
        <v>18833</v>
      </c>
      <c r="AL191" s="127">
        <v>0.0</v>
      </c>
      <c r="AM191" s="127">
        <v>0.0</v>
      </c>
    </row>
    <row r="192">
      <c r="A192" s="22">
        <v>14332.0</v>
      </c>
      <c r="B192" s="22" t="s">
        <v>15154</v>
      </c>
      <c r="C192" s="22" t="s">
        <v>7864</v>
      </c>
      <c r="D192" s="22" t="s">
        <v>11935</v>
      </c>
      <c r="E192" s="22" t="s">
        <v>7797</v>
      </c>
      <c r="F192" s="128">
        <v>23076.0</v>
      </c>
      <c r="G192" s="22">
        <v>2.0</v>
      </c>
      <c r="H192" s="91">
        <v>44636.0</v>
      </c>
      <c r="I192" s="124">
        <v>0.4270833333333333</v>
      </c>
      <c r="J192" s="22" t="s">
        <v>7674</v>
      </c>
      <c r="K192" s="22" t="s">
        <v>18834</v>
      </c>
      <c r="M192" s="22" t="s">
        <v>7799</v>
      </c>
      <c r="N192" s="22" t="s">
        <v>7800</v>
      </c>
      <c r="O192" s="22" t="s">
        <v>18835</v>
      </c>
      <c r="P192" s="22" t="s">
        <v>18836</v>
      </c>
      <c r="R192" s="22">
        <v>230005.0</v>
      </c>
      <c r="Y192" s="22">
        <v>17148.0</v>
      </c>
      <c r="AB192" s="125">
        <v>44633.04722222222</v>
      </c>
      <c r="AC192" s="125">
        <v>44636.04722222222</v>
      </c>
      <c r="AD192" s="126">
        <v>44633.0</v>
      </c>
      <c r="AE192" s="126">
        <v>44636.0</v>
      </c>
      <c r="AF192" s="22" t="s">
        <v>18273</v>
      </c>
      <c r="AG192" s="22" t="s">
        <v>18273</v>
      </c>
      <c r="AH192" s="22" t="s">
        <v>6846</v>
      </c>
      <c r="AI192" s="22" t="s">
        <v>18837</v>
      </c>
      <c r="AL192" s="127">
        <v>28.85</v>
      </c>
      <c r="AM192" s="22" t="s">
        <v>18838</v>
      </c>
    </row>
    <row r="193">
      <c r="A193" s="22">
        <v>18365.0</v>
      </c>
      <c r="B193" s="22" t="s">
        <v>8154</v>
      </c>
      <c r="C193" s="22" t="s">
        <v>8090</v>
      </c>
      <c r="D193" s="22" t="s">
        <v>18839</v>
      </c>
      <c r="E193" s="22" t="s">
        <v>7797</v>
      </c>
      <c r="F193" s="123">
        <v>14566.0</v>
      </c>
      <c r="G193" s="22">
        <v>2.0</v>
      </c>
      <c r="H193" s="91">
        <v>44636.0</v>
      </c>
      <c r="I193" s="124">
        <v>0.5520833333333334</v>
      </c>
      <c r="J193" s="22" t="s">
        <v>7701</v>
      </c>
      <c r="K193" s="22" t="s">
        <v>18840</v>
      </c>
      <c r="M193" s="22" t="s">
        <v>7799</v>
      </c>
      <c r="N193" s="22" t="s">
        <v>7800</v>
      </c>
      <c r="O193" s="22" t="s">
        <v>18841</v>
      </c>
      <c r="P193" s="22" t="s">
        <v>18842</v>
      </c>
      <c r="R193" s="22">
        <v>230024.0</v>
      </c>
      <c r="Y193" s="22">
        <v>122.0</v>
      </c>
      <c r="AB193" s="125">
        <v>44633.04722222222</v>
      </c>
      <c r="AC193" s="125">
        <v>44636.04722222222</v>
      </c>
      <c r="AD193" s="126">
        <v>44633.0</v>
      </c>
      <c r="AE193" s="126">
        <v>44636.0</v>
      </c>
      <c r="AF193" s="22" t="s">
        <v>18266</v>
      </c>
      <c r="AG193" s="22" t="s">
        <v>18266</v>
      </c>
      <c r="AH193" s="22" t="s">
        <v>9556</v>
      </c>
      <c r="AI193" s="22">
        <v>9.17967648E8</v>
      </c>
      <c r="AL193" s="127">
        <v>0.0</v>
      </c>
      <c r="AM193" s="127">
        <v>0.0</v>
      </c>
    </row>
    <row r="194">
      <c r="A194" s="22">
        <v>18349.0</v>
      </c>
      <c r="B194" s="22" t="s">
        <v>8506</v>
      </c>
      <c r="D194" s="22" t="s">
        <v>8069</v>
      </c>
      <c r="E194" s="22" t="s">
        <v>7819</v>
      </c>
      <c r="F194" s="128">
        <v>19817.0</v>
      </c>
      <c r="G194" s="22">
        <v>2.0</v>
      </c>
      <c r="H194" s="91">
        <v>44636.0</v>
      </c>
      <c r="I194" s="124">
        <v>0.5520833333333334</v>
      </c>
      <c r="J194" s="22" t="s">
        <v>7701</v>
      </c>
      <c r="K194" s="22" t="s">
        <v>18843</v>
      </c>
      <c r="M194" s="22" t="s">
        <v>7799</v>
      </c>
      <c r="N194" s="22" t="s">
        <v>7800</v>
      </c>
      <c r="O194" s="22" t="s">
        <v>18844</v>
      </c>
      <c r="P194" s="22" t="s">
        <v>18845</v>
      </c>
      <c r="R194" s="22">
        <v>230056.0</v>
      </c>
      <c r="Y194" s="22">
        <v>122.0</v>
      </c>
      <c r="AB194" s="125">
        <v>44633.04722222222</v>
      </c>
      <c r="AC194" s="125">
        <v>44636.04722222222</v>
      </c>
      <c r="AD194" s="126">
        <v>44633.0</v>
      </c>
      <c r="AE194" s="126">
        <v>44636.0</v>
      </c>
      <c r="AF194" s="22" t="s">
        <v>18266</v>
      </c>
      <c r="AG194" s="22" t="s">
        <v>18266</v>
      </c>
      <c r="AH194" s="22" t="s">
        <v>8161</v>
      </c>
      <c r="AI194" s="22" t="s">
        <v>18846</v>
      </c>
      <c r="AL194" s="127">
        <v>0.0</v>
      </c>
      <c r="AM194" s="127">
        <v>0.0</v>
      </c>
    </row>
    <row r="195">
      <c r="A195" s="22">
        <v>18348.0</v>
      </c>
      <c r="B195" s="22" t="s">
        <v>8746</v>
      </c>
      <c r="C195" s="22" t="s">
        <v>7874</v>
      </c>
      <c r="D195" s="22" t="s">
        <v>8663</v>
      </c>
      <c r="E195" s="22" t="s">
        <v>7797</v>
      </c>
      <c r="F195" s="128">
        <v>18370.0</v>
      </c>
      <c r="G195" s="22">
        <v>2.0</v>
      </c>
      <c r="H195" s="91">
        <v>44636.0</v>
      </c>
      <c r="I195" s="124">
        <v>0.5625</v>
      </c>
      <c r="J195" s="22" t="s">
        <v>7701</v>
      </c>
      <c r="K195" s="22" t="s">
        <v>18847</v>
      </c>
      <c r="M195" s="22" t="s">
        <v>7799</v>
      </c>
      <c r="N195" s="22" t="s">
        <v>7800</v>
      </c>
      <c r="O195" s="22" t="s">
        <v>18848</v>
      </c>
      <c r="P195" s="22" t="s">
        <v>18849</v>
      </c>
      <c r="R195" s="22">
        <v>229620.0</v>
      </c>
      <c r="Y195" s="22">
        <v>17148.0</v>
      </c>
      <c r="AB195" s="125">
        <v>44633.04722222222</v>
      </c>
      <c r="AC195" s="125">
        <v>44636.04722222222</v>
      </c>
      <c r="AD195" s="126">
        <v>44633.0</v>
      </c>
      <c r="AE195" s="126">
        <v>44636.0</v>
      </c>
      <c r="AF195" s="22" t="s">
        <v>18273</v>
      </c>
      <c r="AG195" s="22" t="s">
        <v>18273</v>
      </c>
      <c r="AH195" s="22" t="s">
        <v>7892</v>
      </c>
      <c r="AI195" s="22">
        <v>9.3146473E10</v>
      </c>
      <c r="AL195" s="127">
        <v>0.0</v>
      </c>
      <c r="AM195" s="127">
        <v>0.0</v>
      </c>
    </row>
    <row r="196">
      <c r="A196" s="22">
        <v>18090.0</v>
      </c>
      <c r="B196" s="22" t="s">
        <v>12927</v>
      </c>
      <c r="D196" s="22" t="s">
        <v>10339</v>
      </c>
      <c r="E196" s="22" t="s">
        <v>7797</v>
      </c>
      <c r="F196" s="128">
        <v>30748.0</v>
      </c>
      <c r="G196" s="22">
        <v>2.0</v>
      </c>
      <c r="H196" s="91">
        <v>44636.0</v>
      </c>
      <c r="I196" s="124">
        <v>0.4791666666666667</v>
      </c>
      <c r="J196" s="22" t="s">
        <v>7674</v>
      </c>
      <c r="K196" s="22" t="s">
        <v>12928</v>
      </c>
      <c r="M196" s="22" t="s">
        <v>7799</v>
      </c>
      <c r="N196" s="22" t="s">
        <v>7800</v>
      </c>
      <c r="O196" s="22" t="s">
        <v>12929</v>
      </c>
      <c r="P196" s="22" t="s">
        <v>12931</v>
      </c>
      <c r="Q196" s="22" t="s">
        <v>12931</v>
      </c>
      <c r="R196" s="22">
        <v>230108.0</v>
      </c>
      <c r="Y196" s="22">
        <v>17148.0</v>
      </c>
      <c r="AB196" s="125">
        <v>44633.04722222222</v>
      </c>
      <c r="AC196" s="125">
        <v>44636.04722222222</v>
      </c>
      <c r="AD196" s="126">
        <v>44633.0</v>
      </c>
      <c r="AE196" s="126">
        <v>44636.0</v>
      </c>
      <c r="AF196" s="22" t="s">
        <v>18273</v>
      </c>
      <c r="AG196" s="22" t="s">
        <v>18273</v>
      </c>
      <c r="AH196" s="22" t="s">
        <v>8056</v>
      </c>
      <c r="AL196" s="127">
        <v>0.0</v>
      </c>
      <c r="AM196" s="127">
        <v>317.0</v>
      </c>
    </row>
    <row r="197">
      <c r="A197" s="22">
        <v>17510.0</v>
      </c>
      <c r="B197" s="22" t="s">
        <v>14369</v>
      </c>
      <c r="D197" s="22" t="s">
        <v>18850</v>
      </c>
      <c r="E197" s="22" t="s">
        <v>7797</v>
      </c>
      <c r="F197" s="128">
        <v>19005.0</v>
      </c>
      <c r="G197" s="22">
        <v>2.0</v>
      </c>
      <c r="H197" s="91">
        <v>44636.0</v>
      </c>
      <c r="I197" s="124">
        <v>0.7916666666666666</v>
      </c>
      <c r="J197" s="22" t="s">
        <v>7674</v>
      </c>
      <c r="K197" s="22" t="s">
        <v>18851</v>
      </c>
      <c r="M197" s="22" t="s">
        <v>7799</v>
      </c>
      <c r="N197" s="22" t="s">
        <v>7800</v>
      </c>
      <c r="O197" s="22" t="s">
        <v>18800</v>
      </c>
      <c r="P197" s="22" t="s">
        <v>18852</v>
      </c>
      <c r="Q197" s="22" t="s">
        <v>18852</v>
      </c>
      <c r="R197" s="22">
        <v>230245.0</v>
      </c>
      <c r="Y197" s="22">
        <v>13698.0</v>
      </c>
      <c r="AB197" s="125">
        <v>44633.04722222222</v>
      </c>
      <c r="AC197" s="125">
        <v>44636.04722222222</v>
      </c>
      <c r="AD197" s="126">
        <v>44633.0</v>
      </c>
      <c r="AE197" s="126">
        <v>44636.0</v>
      </c>
      <c r="AF197" s="22" t="s">
        <v>18352</v>
      </c>
      <c r="AG197" s="22" t="s">
        <v>18352</v>
      </c>
      <c r="AH197" s="22" t="s">
        <v>6770</v>
      </c>
      <c r="AI197" s="22">
        <v>1.015173622E11</v>
      </c>
      <c r="AL197" s="127">
        <v>0.19</v>
      </c>
      <c r="AM197" s="22" t="s">
        <v>18853</v>
      </c>
    </row>
    <row r="198">
      <c r="A198" s="22">
        <v>16025.0</v>
      </c>
      <c r="B198" s="22" t="s">
        <v>10155</v>
      </c>
      <c r="D198" s="22" t="s">
        <v>10156</v>
      </c>
      <c r="E198" s="22" t="s">
        <v>7819</v>
      </c>
      <c r="F198" s="128">
        <v>19098.0</v>
      </c>
      <c r="G198" s="22">
        <v>2.0</v>
      </c>
      <c r="H198" s="91">
        <v>44636.0</v>
      </c>
      <c r="I198" s="124">
        <v>0.34375</v>
      </c>
      <c r="J198" s="22" t="s">
        <v>7701</v>
      </c>
      <c r="K198" s="22" t="s">
        <v>10157</v>
      </c>
      <c r="L198" s="22" t="s">
        <v>10158</v>
      </c>
      <c r="M198" s="22" t="s">
        <v>7799</v>
      </c>
      <c r="N198" s="22" t="s">
        <v>7800</v>
      </c>
      <c r="O198" s="22" t="s">
        <v>10159</v>
      </c>
      <c r="P198" s="22" t="s">
        <v>10161</v>
      </c>
      <c r="Q198" s="22" t="s">
        <v>10162</v>
      </c>
      <c r="R198" s="22">
        <v>230385.0</v>
      </c>
      <c r="Y198" s="22">
        <v>17148.0</v>
      </c>
      <c r="AB198" s="125">
        <v>44633.04722222222</v>
      </c>
      <c r="AC198" s="125">
        <v>44636.04722222222</v>
      </c>
      <c r="AD198" s="126">
        <v>44633.0</v>
      </c>
      <c r="AE198" s="126">
        <v>44636.0</v>
      </c>
      <c r="AF198" s="22" t="s">
        <v>18273</v>
      </c>
      <c r="AG198" s="22" t="s">
        <v>18273</v>
      </c>
      <c r="AH198" s="22" t="s">
        <v>7892</v>
      </c>
      <c r="AI198" s="22">
        <v>9.7756692601E10</v>
      </c>
      <c r="AL198" s="127">
        <v>0.0</v>
      </c>
      <c r="AM198" s="127">
        <v>0.0</v>
      </c>
    </row>
    <row r="199">
      <c r="A199" s="22">
        <v>17622.0</v>
      </c>
      <c r="B199" s="22" t="s">
        <v>8098</v>
      </c>
      <c r="D199" s="22" t="s">
        <v>12638</v>
      </c>
      <c r="E199" s="22" t="s">
        <v>7819</v>
      </c>
      <c r="F199" s="123">
        <v>25548.0</v>
      </c>
      <c r="G199" s="22">
        <v>2.0</v>
      </c>
      <c r="H199" s="91">
        <v>44636.0</v>
      </c>
      <c r="I199" s="124">
        <v>0.4166666666666667</v>
      </c>
      <c r="J199" s="22" t="s">
        <v>7674</v>
      </c>
      <c r="K199" s="22" t="s">
        <v>17304</v>
      </c>
      <c r="M199" s="22" t="s">
        <v>7799</v>
      </c>
      <c r="N199" s="22" t="s">
        <v>7800</v>
      </c>
      <c r="O199" s="22" t="s">
        <v>17305</v>
      </c>
      <c r="P199" s="22" t="s">
        <v>17307</v>
      </c>
      <c r="Q199" s="22" t="s">
        <v>17307</v>
      </c>
      <c r="R199" s="22">
        <v>230639.0</v>
      </c>
      <c r="Y199" s="22">
        <v>13698.0</v>
      </c>
      <c r="AB199" s="125">
        <v>44633.04722222222</v>
      </c>
      <c r="AC199" s="125">
        <v>44636.04722222222</v>
      </c>
      <c r="AD199" s="126">
        <v>44633.0</v>
      </c>
      <c r="AE199" s="126">
        <v>44636.0</v>
      </c>
      <c r="AF199" s="22" t="s">
        <v>18352</v>
      </c>
      <c r="AG199" s="22" t="s">
        <v>18352</v>
      </c>
      <c r="AH199" s="22" t="s">
        <v>7914</v>
      </c>
      <c r="AI199" s="22">
        <v>1.16600362E8</v>
      </c>
      <c r="AL199" s="127">
        <v>0.0</v>
      </c>
      <c r="AM199" s="127">
        <v>0.0</v>
      </c>
    </row>
    <row r="200">
      <c r="A200" s="22">
        <v>15580.0</v>
      </c>
      <c r="B200" s="22" t="s">
        <v>8923</v>
      </c>
      <c r="D200" s="22" t="s">
        <v>9674</v>
      </c>
      <c r="E200" s="22" t="s">
        <v>7819</v>
      </c>
      <c r="F200" s="128">
        <v>19803.0</v>
      </c>
      <c r="G200" s="22">
        <v>2.0</v>
      </c>
      <c r="H200" s="91">
        <v>44636.0</v>
      </c>
      <c r="I200" s="124">
        <v>0.5729166666666666</v>
      </c>
      <c r="J200" s="22" t="s">
        <v>7674</v>
      </c>
      <c r="K200" s="22" t="s">
        <v>18854</v>
      </c>
      <c r="M200" s="22" t="s">
        <v>7799</v>
      </c>
      <c r="N200" s="22" t="s">
        <v>7800</v>
      </c>
      <c r="O200" s="22" t="s">
        <v>18855</v>
      </c>
      <c r="P200" s="22" t="s">
        <v>18856</v>
      </c>
      <c r="Q200" s="22" t="s">
        <v>18856</v>
      </c>
      <c r="R200" s="22">
        <v>230640.0</v>
      </c>
      <c r="Y200" s="22">
        <v>10862.0</v>
      </c>
      <c r="AB200" s="125">
        <v>44633.04722222222</v>
      </c>
      <c r="AC200" s="125">
        <v>44636.04722222222</v>
      </c>
      <c r="AD200" s="126">
        <v>44633.0</v>
      </c>
      <c r="AE200" s="126">
        <v>44636.0</v>
      </c>
      <c r="AF200" s="22" t="s">
        <v>18278</v>
      </c>
      <c r="AG200" s="22" t="s">
        <v>18278</v>
      </c>
      <c r="AH200" s="22" t="s">
        <v>7914</v>
      </c>
      <c r="AI200" s="22">
        <v>1.18358828E8</v>
      </c>
      <c r="AL200" s="127">
        <v>0.0</v>
      </c>
      <c r="AM200" s="127">
        <v>704.0</v>
      </c>
    </row>
    <row r="201">
      <c r="A201" s="22">
        <v>14858.0</v>
      </c>
      <c r="B201" s="22" t="s">
        <v>8655</v>
      </c>
      <c r="D201" s="22" t="s">
        <v>8656</v>
      </c>
      <c r="E201" s="22" t="s">
        <v>7819</v>
      </c>
      <c r="F201" s="128">
        <v>33442.0</v>
      </c>
      <c r="G201" s="22">
        <v>2.0</v>
      </c>
      <c r="H201" s="91">
        <v>44636.0</v>
      </c>
      <c r="I201" s="124">
        <v>0.5729166666666666</v>
      </c>
      <c r="J201" s="22" t="s">
        <v>7674</v>
      </c>
      <c r="K201" s="22" t="s">
        <v>8657</v>
      </c>
      <c r="M201" s="22" t="s">
        <v>7799</v>
      </c>
      <c r="N201" s="22" t="s">
        <v>7800</v>
      </c>
      <c r="O201" s="22" t="s">
        <v>8658</v>
      </c>
      <c r="P201" s="22" t="s">
        <v>8660</v>
      </c>
      <c r="Q201" s="22" t="s">
        <v>8660</v>
      </c>
      <c r="R201" s="22">
        <v>230644.0</v>
      </c>
      <c r="Y201" s="22">
        <v>13698.0</v>
      </c>
      <c r="AB201" s="125">
        <v>44633.04722222222</v>
      </c>
      <c r="AC201" s="125">
        <v>44636.04722222222</v>
      </c>
      <c r="AD201" s="126">
        <v>44633.0</v>
      </c>
      <c r="AE201" s="126">
        <v>44636.0</v>
      </c>
      <c r="AF201" s="22" t="s">
        <v>18352</v>
      </c>
      <c r="AG201" s="22" t="s">
        <v>18352</v>
      </c>
      <c r="AH201" s="22" t="s">
        <v>7915</v>
      </c>
      <c r="AI201" s="22">
        <v>7.16839754E8</v>
      </c>
      <c r="AL201" s="127">
        <v>0.0</v>
      </c>
      <c r="AM201" s="127">
        <v>691.0</v>
      </c>
    </row>
    <row r="202">
      <c r="A202" s="22">
        <v>17448.0</v>
      </c>
      <c r="B202" s="22" t="s">
        <v>8120</v>
      </c>
      <c r="D202" s="22" t="s">
        <v>18857</v>
      </c>
      <c r="E202" s="22" t="s">
        <v>7819</v>
      </c>
      <c r="F202" s="128">
        <v>17192.0</v>
      </c>
      <c r="G202" s="22">
        <v>2.0</v>
      </c>
      <c r="H202" s="91">
        <v>44636.0</v>
      </c>
      <c r="I202" s="124">
        <v>0.5520833333333334</v>
      </c>
      <c r="J202" s="22" t="s">
        <v>7674</v>
      </c>
      <c r="K202" s="22" t="s">
        <v>18858</v>
      </c>
      <c r="M202" s="22" t="s">
        <v>7954</v>
      </c>
      <c r="N202" s="22" t="s">
        <v>7800</v>
      </c>
      <c r="O202" s="22">
        <v>79925.0</v>
      </c>
      <c r="P202" s="22" t="s">
        <v>18859</v>
      </c>
      <c r="Q202" s="22" t="s">
        <v>18859</v>
      </c>
      <c r="R202" s="22">
        <v>230397.0</v>
      </c>
      <c r="Y202" s="22">
        <v>17148.0</v>
      </c>
      <c r="AB202" s="125">
        <v>44633.04722222222</v>
      </c>
      <c r="AC202" s="125">
        <v>44636.04722222222</v>
      </c>
      <c r="AD202" s="126">
        <v>44633.0</v>
      </c>
      <c r="AE202" s="126">
        <v>44636.0</v>
      </c>
      <c r="AF202" s="22" t="s">
        <v>18273</v>
      </c>
      <c r="AG202" s="22" t="s">
        <v>18273</v>
      </c>
      <c r="AH202" s="22" t="s">
        <v>7892</v>
      </c>
      <c r="AI202" s="22">
        <v>9.4233446101E10</v>
      </c>
      <c r="AL202" s="127">
        <v>0.19</v>
      </c>
      <c r="AM202" s="127">
        <v>0.0</v>
      </c>
    </row>
    <row r="203">
      <c r="A203" s="22">
        <v>16616.0</v>
      </c>
      <c r="B203" s="22" t="s">
        <v>18860</v>
      </c>
      <c r="C203" s="22" t="s">
        <v>7829</v>
      </c>
      <c r="D203" s="22" t="s">
        <v>18861</v>
      </c>
      <c r="E203" s="22" t="s">
        <v>7819</v>
      </c>
      <c r="F203" s="128">
        <v>23944.0</v>
      </c>
      <c r="G203" s="22">
        <v>2.0</v>
      </c>
      <c r="H203" s="91">
        <v>44636.0</v>
      </c>
      <c r="I203" s="124">
        <v>0.5416666666666666</v>
      </c>
      <c r="J203" s="22" t="s">
        <v>7674</v>
      </c>
      <c r="K203" s="22" t="s">
        <v>18862</v>
      </c>
      <c r="M203" s="22" t="s">
        <v>7799</v>
      </c>
      <c r="N203" s="22" t="s">
        <v>7800</v>
      </c>
      <c r="O203" s="22" t="s">
        <v>18863</v>
      </c>
      <c r="P203" s="22" t="s">
        <v>18864</v>
      </c>
      <c r="Q203" s="22" t="s">
        <v>18864</v>
      </c>
      <c r="R203" s="22">
        <v>230507.0</v>
      </c>
      <c r="Y203" s="22">
        <v>17148.0</v>
      </c>
      <c r="AB203" s="125">
        <v>44633.04722222222</v>
      </c>
      <c r="AC203" s="125">
        <v>44636.04722222222</v>
      </c>
      <c r="AD203" s="126">
        <v>44633.0</v>
      </c>
      <c r="AE203" s="126">
        <v>44636.0</v>
      </c>
      <c r="AF203" s="22" t="s">
        <v>18273</v>
      </c>
      <c r="AG203" s="22" t="s">
        <v>18273</v>
      </c>
      <c r="AH203" s="22" t="s">
        <v>8222</v>
      </c>
      <c r="AI203" s="22" t="s">
        <v>18865</v>
      </c>
      <c r="AL203" s="127">
        <v>15.0</v>
      </c>
      <c r="AM203" s="127">
        <v>238.0</v>
      </c>
    </row>
    <row r="204">
      <c r="A204" s="22">
        <v>12062.0</v>
      </c>
      <c r="B204" s="22" t="s">
        <v>18866</v>
      </c>
      <c r="C204" s="22" t="s">
        <v>9621</v>
      </c>
      <c r="D204" s="22" t="s">
        <v>7952</v>
      </c>
      <c r="E204" s="22" t="s">
        <v>7797</v>
      </c>
      <c r="F204" s="128">
        <v>11801.0</v>
      </c>
      <c r="G204" s="22">
        <v>2.0</v>
      </c>
      <c r="H204" s="91">
        <v>44636.0</v>
      </c>
      <c r="I204" s="124">
        <v>0.59375</v>
      </c>
      <c r="J204" s="22" t="s">
        <v>7674</v>
      </c>
      <c r="K204" s="22" t="s">
        <v>18867</v>
      </c>
      <c r="M204" s="22" t="s">
        <v>7799</v>
      </c>
      <c r="N204" s="22" t="s">
        <v>7800</v>
      </c>
      <c r="O204" s="22" t="s">
        <v>18868</v>
      </c>
      <c r="P204" s="22" t="s">
        <v>18869</v>
      </c>
      <c r="R204" s="22">
        <v>230780.0</v>
      </c>
      <c r="Y204" s="22">
        <v>17148.0</v>
      </c>
      <c r="AB204" s="125">
        <v>44633.04722222222</v>
      </c>
      <c r="AC204" s="125">
        <v>44636.04722222222</v>
      </c>
      <c r="AD204" s="126">
        <v>44633.0</v>
      </c>
      <c r="AE204" s="126">
        <v>44636.0</v>
      </c>
      <c r="AF204" s="22" t="s">
        <v>18273</v>
      </c>
      <c r="AG204" s="22" t="s">
        <v>18273</v>
      </c>
      <c r="AH204" s="22" t="s">
        <v>7892</v>
      </c>
      <c r="AI204" s="22">
        <v>9.84091712E8</v>
      </c>
      <c r="AL204" s="127">
        <v>17.79</v>
      </c>
      <c r="AM204" s="127">
        <v>470.0</v>
      </c>
    </row>
    <row r="205">
      <c r="A205" s="22">
        <v>17913.0</v>
      </c>
      <c r="B205" s="22" t="s">
        <v>10838</v>
      </c>
      <c r="D205" s="22" t="s">
        <v>7818</v>
      </c>
      <c r="E205" s="22" t="s">
        <v>7819</v>
      </c>
      <c r="F205" s="128">
        <v>15556.0</v>
      </c>
      <c r="G205" s="22">
        <v>2.0</v>
      </c>
      <c r="H205" s="91">
        <v>44636.0</v>
      </c>
      <c r="I205" s="124">
        <v>0.6041666666666666</v>
      </c>
      <c r="J205" s="22" t="s">
        <v>7674</v>
      </c>
      <c r="K205" s="22" t="s">
        <v>10839</v>
      </c>
      <c r="M205" s="22" t="s">
        <v>7799</v>
      </c>
      <c r="N205" s="22" t="s">
        <v>7800</v>
      </c>
      <c r="O205" s="22" t="s">
        <v>10840</v>
      </c>
      <c r="P205" s="22" t="s">
        <v>10842</v>
      </c>
      <c r="Q205" s="22" t="s">
        <v>10842</v>
      </c>
      <c r="R205" s="22">
        <v>230866.0</v>
      </c>
      <c r="Y205" s="22">
        <v>17148.0</v>
      </c>
      <c r="AB205" s="125">
        <v>44633.04722222222</v>
      </c>
      <c r="AC205" s="125">
        <v>44636.04722222222</v>
      </c>
      <c r="AD205" s="126">
        <v>44633.0</v>
      </c>
      <c r="AE205" s="126">
        <v>44636.0</v>
      </c>
      <c r="AF205" s="22" t="s">
        <v>18273</v>
      </c>
      <c r="AG205" s="22" t="s">
        <v>18273</v>
      </c>
      <c r="AH205" s="22" t="s">
        <v>7892</v>
      </c>
      <c r="AI205" s="22">
        <v>8.26223528E8</v>
      </c>
      <c r="AL205" s="127">
        <v>0.0</v>
      </c>
      <c r="AM205" s="22" t="s">
        <v>18870</v>
      </c>
    </row>
    <row r="206">
      <c r="A206" s="22">
        <v>18394.0</v>
      </c>
      <c r="B206" s="22" t="s">
        <v>8572</v>
      </c>
      <c r="C206" s="22" t="s">
        <v>7796</v>
      </c>
      <c r="D206" s="22" t="s">
        <v>18871</v>
      </c>
      <c r="E206" s="22" t="s">
        <v>7819</v>
      </c>
      <c r="F206" s="128">
        <v>14988.0</v>
      </c>
      <c r="G206" s="22">
        <v>2.0</v>
      </c>
      <c r="H206" s="91">
        <v>44636.0</v>
      </c>
      <c r="I206" s="124">
        <v>0.7916666666666666</v>
      </c>
      <c r="J206" s="22" t="s">
        <v>7701</v>
      </c>
      <c r="K206" s="22" t="s">
        <v>18872</v>
      </c>
      <c r="M206" s="22" t="s">
        <v>7799</v>
      </c>
      <c r="N206" s="22" t="s">
        <v>7800</v>
      </c>
      <c r="O206" s="22" t="s">
        <v>18873</v>
      </c>
      <c r="P206" s="22" t="s">
        <v>18874</v>
      </c>
      <c r="R206" s="22">
        <v>231014.0</v>
      </c>
      <c r="Y206" s="22">
        <v>17148.0</v>
      </c>
      <c r="AB206" s="125">
        <v>44633.04722222222</v>
      </c>
      <c r="AC206" s="125">
        <v>44636.04722222222</v>
      </c>
      <c r="AD206" s="126">
        <v>44633.0</v>
      </c>
      <c r="AE206" s="126">
        <v>44636.0</v>
      </c>
      <c r="AF206" s="22" t="s">
        <v>18273</v>
      </c>
      <c r="AG206" s="22" t="s">
        <v>18273</v>
      </c>
      <c r="AH206" s="22" t="s">
        <v>10089</v>
      </c>
      <c r="AI206" s="22">
        <v>3.1410011E7</v>
      </c>
      <c r="AL206" s="127">
        <v>0.0</v>
      </c>
      <c r="AM206" s="127">
        <v>0.0</v>
      </c>
    </row>
    <row r="207">
      <c r="A207" s="22">
        <v>10329.0</v>
      </c>
      <c r="B207" s="22" t="s">
        <v>8286</v>
      </c>
      <c r="D207" s="22" t="s">
        <v>18875</v>
      </c>
      <c r="E207" s="22" t="s">
        <v>7819</v>
      </c>
      <c r="F207" s="128">
        <v>28366.0</v>
      </c>
      <c r="G207" s="22">
        <v>2.0</v>
      </c>
      <c r="H207" s="91">
        <v>44636.0</v>
      </c>
      <c r="I207" s="124">
        <v>0.59375</v>
      </c>
      <c r="J207" s="22" t="s">
        <v>7674</v>
      </c>
      <c r="K207" s="22" t="s">
        <v>18876</v>
      </c>
      <c r="M207" s="22" t="s">
        <v>7799</v>
      </c>
      <c r="N207" s="22" t="s">
        <v>7800</v>
      </c>
      <c r="O207" s="22" t="s">
        <v>18877</v>
      </c>
      <c r="P207" s="22" t="s">
        <v>18878</v>
      </c>
      <c r="R207" s="22">
        <v>231021.0</v>
      </c>
      <c r="Y207" s="22">
        <v>13698.0</v>
      </c>
      <c r="AB207" s="125">
        <v>44633.04722222222</v>
      </c>
      <c r="AC207" s="125">
        <v>44636.04722222222</v>
      </c>
      <c r="AD207" s="126">
        <v>44633.0</v>
      </c>
      <c r="AE207" s="126">
        <v>44636.0</v>
      </c>
      <c r="AF207" s="22" t="s">
        <v>18352</v>
      </c>
      <c r="AG207" s="22" t="s">
        <v>18352</v>
      </c>
      <c r="AH207" s="22" t="s">
        <v>7915</v>
      </c>
      <c r="AI207" s="22">
        <v>7.16178809E8</v>
      </c>
      <c r="AL207" s="127">
        <v>0.0</v>
      </c>
      <c r="AM207" s="127">
        <v>0.0</v>
      </c>
    </row>
    <row r="208">
      <c r="A208" s="22">
        <v>9405.0</v>
      </c>
      <c r="B208" s="22" t="s">
        <v>10563</v>
      </c>
      <c r="C208" s="22" t="s">
        <v>8217</v>
      </c>
      <c r="D208" s="22" t="s">
        <v>13476</v>
      </c>
      <c r="E208" s="22" t="s">
        <v>7797</v>
      </c>
      <c r="F208" s="128">
        <v>23240.0</v>
      </c>
      <c r="G208" s="22">
        <v>2.0</v>
      </c>
      <c r="H208" s="91">
        <v>44636.0</v>
      </c>
      <c r="I208" s="124">
        <v>0.5625</v>
      </c>
      <c r="J208" s="22" t="s">
        <v>7674</v>
      </c>
      <c r="K208" s="22" t="s">
        <v>11333</v>
      </c>
      <c r="L208" s="22" t="s">
        <v>18879</v>
      </c>
      <c r="M208" s="22" t="s">
        <v>7799</v>
      </c>
      <c r="N208" s="22" t="s">
        <v>7800</v>
      </c>
      <c r="O208" s="22" t="s">
        <v>18880</v>
      </c>
      <c r="P208" s="22" t="s">
        <v>18881</v>
      </c>
      <c r="R208" s="22">
        <v>231046.0</v>
      </c>
      <c r="Y208" s="22">
        <v>10862.0</v>
      </c>
      <c r="AB208" s="125">
        <v>44633.04722222222</v>
      </c>
      <c r="AC208" s="125">
        <v>44636.04722222222</v>
      </c>
      <c r="AD208" s="126">
        <v>44633.0</v>
      </c>
      <c r="AE208" s="126">
        <v>44636.0</v>
      </c>
      <c r="AF208" s="22" t="s">
        <v>18278</v>
      </c>
      <c r="AG208" s="22" t="s">
        <v>18278</v>
      </c>
      <c r="AH208" s="22" t="s">
        <v>7914</v>
      </c>
      <c r="AI208" s="22">
        <v>1.17605319E8</v>
      </c>
      <c r="AL208" s="127">
        <v>0.0</v>
      </c>
      <c r="AM208" s="127">
        <v>758.0</v>
      </c>
    </row>
    <row r="209">
      <c r="A209" s="22">
        <v>17823.0</v>
      </c>
      <c r="B209" s="22" t="s">
        <v>8098</v>
      </c>
      <c r="D209" s="22" t="s">
        <v>15813</v>
      </c>
      <c r="E209" s="22" t="s">
        <v>7819</v>
      </c>
      <c r="F209" s="128">
        <v>26239.0</v>
      </c>
      <c r="G209" s="22">
        <v>2.0</v>
      </c>
      <c r="H209" s="91">
        <v>44636.0</v>
      </c>
      <c r="I209" s="124">
        <v>0.4375</v>
      </c>
      <c r="J209" s="22" t="s">
        <v>7672</v>
      </c>
      <c r="K209" s="22" t="s">
        <v>15814</v>
      </c>
      <c r="M209" s="22" t="s">
        <v>7799</v>
      </c>
      <c r="N209" s="22" t="s">
        <v>7800</v>
      </c>
      <c r="O209" s="22" t="s">
        <v>10002</v>
      </c>
      <c r="P209" s="22" t="s">
        <v>15816</v>
      </c>
      <c r="Q209" s="22" t="s">
        <v>15817</v>
      </c>
      <c r="R209" s="22">
        <v>231092.0</v>
      </c>
      <c r="Y209" s="22">
        <v>122.0</v>
      </c>
      <c r="AB209" s="125">
        <v>44633.04722222222</v>
      </c>
      <c r="AC209" s="125">
        <v>44636.04722222222</v>
      </c>
      <c r="AD209" s="126">
        <v>44633.0</v>
      </c>
      <c r="AE209" s="126">
        <v>44636.0</v>
      </c>
      <c r="AF209" s="22" t="s">
        <v>18266</v>
      </c>
      <c r="AG209" s="22" t="s">
        <v>18266</v>
      </c>
      <c r="AH209" s="22" t="s">
        <v>6770</v>
      </c>
      <c r="AI209" s="22" t="s">
        <v>15819</v>
      </c>
      <c r="AL209" s="127">
        <v>-189.0</v>
      </c>
      <c r="AM209" s="22" t="s">
        <v>18882</v>
      </c>
    </row>
    <row r="210">
      <c r="A210" s="22">
        <v>17038.0</v>
      </c>
      <c r="B210" s="22" t="s">
        <v>8137</v>
      </c>
      <c r="D210" s="22" t="s">
        <v>15488</v>
      </c>
      <c r="E210" s="22" t="s">
        <v>7819</v>
      </c>
      <c r="F210" s="123">
        <v>16355.0</v>
      </c>
      <c r="G210" s="22">
        <v>2.0</v>
      </c>
      <c r="H210" s="91">
        <v>44636.0</v>
      </c>
      <c r="I210" s="124">
        <v>0.3958333333333333</v>
      </c>
      <c r="J210" s="22" t="s">
        <v>7674</v>
      </c>
      <c r="K210" s="22" t="s">
        <v>18883</v>
      </c>
      <c r="M210" s="22" t="s">
        <v>7799</v>
      </c>
      <c r="N210" s="22" t="s">
        <v>7800</v>
      </c>
      <c r="O210" s="22" t="s">
        <v>18884</v>
      </c>
      <c r="P210" s="22" t="s">
        <v>18885</v>
      </c>
      <c r="Q210" s="22" t="s">
        <v>18886</v>
      </c>
      <c r="R210" s="22">
        <v>231128.0</v>
      </c>
      <c r="Y210" s="22">
        <v>13698.0</v>
      </c>
      <c r="AB210" s="125">
        <v>44633.04722222222</v>
      </c>
      <c r="AC210" s="125">
        <v>44636.04722222222</v>
      </c>
      <c r="AD210" s="126">
        <v>44633.0</v>
      </c>
      <c r="AE210" s="126">
        <v>44636.0</v>
      </c>
      <c r="AF210" s="22" t="s">
        <v>18352</v>
      </c>
      <c r="AG210" s="22" t="s">
        <v>18352</v>
      </c>
      <c r="AH210" s="22" t="s">
        <v>8336</v>
      </c>
      <c r="AI210" s="22">
        <v>1.011102101E11</v>
      </c>
      <c r="AL210" s="127">
        <v>50.24</v>
      </c>
      <c r="AM210" s="127">
        <v>0.0</v>
      </c>
    </row>
    <row r="211">
      <c r="A211" s="22">
        <v>16675.0</v>
      </c>
      <c r="B211" s="22" t="s">
        <v>16598</v>
      </c>
      <c r="C211" s="22" t="s">
        <v>8031</v>
      </c>
      <c r="D211" s="22" t="s">
        <v>16599</v>
      </c>
      <c r="E211" s="22" t="s">
        <v>7797</v>
      </c>
      <c r="F211" s="128">
        <v>11940.0</v>
      </c>
      <c r="G211" s="22">
        <v>2.0</v>
      </c>
      <c r="H211" s="91">
        <v>44636.0</v>
      </c>
      <c r="I211" s="124">
        <v>0.6458333333333334</v>
      </c>
      <c r="J211" s="22" t="s">
        <v>7674</v>
      </c>
      <c r="K211" s="22" t="s">
        <v>16600</v>
      </c>
      <c r="M211" s="22" t="s">
        <v>7799</v>
      </c>
      <c r="N211" s="22" t="s">
        <v>7800</v>
      </c>
      <c r="O211" s="22" t="s">
        <v>16601</v>
      </c>
      <c r="P211" s="22" t="s">
        <v>16603</v>
      </c>
      <c r="R211" s="22">
        <v>231333.0</v>
      </c>
      <c r="Y211" s="22">
        <v>122.0</v>
      </c>
      <c r="AB211" s="125">
        <v>44633.04722222222</v>
      </c>
      <c r="AC211" s="125">
        <v>44636.04722222222</v>
      </c>
      <c r="AD211" s="126">
        <v>44633.0</v>
      </c>
      <c r="AE211" s="126">
        <v>44636.0</v>
      </c>
      <c r="AF211" s="22" t="s">
        <v>18266</v>
      </c>
      <c r="AG211" s="22" t="s">
        <v>18266</v>
      </c>
      <c r="AH211" s="22" t="s">
        <v>7836</v>
      </c>
      <c r="AI211" s="22" t="s">
        <v>16604</v>
      </c>
      <c r="AL211" s="127">
        <v>0.0</v>
      </c>
      <c r="AM211" s="127">
        <v>942.79</v>
      </c>
    </row>
    <row r="212">
      <c r="A212" s="22">
        <v>14837.0</v>
      </c>
      <c r="B212" s="22" t="s">
        <v>7827</v>
      </c>
      <c r="C212" s="22" t="s">
        <v>7829</v>
      </c>
      <c r="D212" s="22" t="s">
        <v>7841</v>
      </c>
      <c r="E212" s="22" t="s">
        <v>7797</v>
      </c>
      <c r="F212" s="128">
        <v>18265.0</v>
      </c>
      <c r="G212" s="22">
        <v>2.0</v>
      </c>
      <c r="H212" s="91">
        <v>44636.0</v>
      </c>
      <c r="I212" s="124">
        <v>0.375</v>
      </c>
      <c r="J212" s="22" t="s">
        <v>7685</v>
      </c>
      <c r="K212" s="22" t="s">
        <v>13790</v>
      </c>
      <c r="L212" s="22" t="s">
        <v>18887</v>
      </c>
      <c r="M212" s="22" t="s">
        <v>7799</v>
      </c>
      <c r="N212" s="22" t="s">
        <v>7800</v>
      </c>
      <c r="O212" s="22" t="s">
        <v>18888</v>
      </c>
      <c r="P212" s="22" t="s">
        <v>18889</v>
      </c>
      <c r="Q212" s="22" t="s">
        <v>18889</v>
      </c>
      <c r="R212" s="22">
        <v>231346.0</v>
      </c>
      <c r="Y212" s="22">
        <v>122.0</v>
      </c>
      <c r="AB212" s="125">
        <v>44633.04722222222</v>
      </c>
      <c r="AC212" s="125">
        <v>44636.04722222222</v>
      </c>
      <c r="AD212" s="126">
        <v>44633.0</v>
      </c>
      <c r="AE212" s="126">
        <v>44636.0</v>
      </c>
      <c r="AF212" s="22" t="s">
        <v>18266</v>
      </c>
      <c r="AG212" s="22" t="s">
        <v>18266</v>
      </c>
      <c r="AH212" s="22" t="s">
        <v>7914</v>
      </c>
      <c r="AI212" s="22">
        <v>1.14068415E8</v>
      </c>
      <c r="AL212" s="127">
        <v>0.0</v>
      </c>
      <c r="AM212" s="127">
        <v>238.0</v>
      </c>
    </row>
    <row r="213">
      <c r="A213" s="22">
        <v>18199.0</v>
      </c>
      <c r="B213" s="22" t="s">
        <v>7827</v>
      </c>
      <c r="C213" s="22" t="s">
        <v>7874</v>
      </c>
      <c r="D213" s="22" t="s">
        <v>17083</v>
      </c>
      <c r="E213" s="22" t="s">
        <v>7797</v>
      </c>
      <c r="F213" s="128">
        <v>17766.0</v>
      </c>
      <c r="G213" s="22">
        <v>2.0</v>
      </c>
      <c r="H213" s="91">
        <v>44636.0</v>
      </c>
      <c r="I213" s="124">
        <v>0.3958333333333333</v>
      </c>
      <c r="J213" s="22" t="s">
        <v>7674</v>
      </c>
      <c r="K213" s="22" t="s">
        <v>18890</v>
      </c>
      <c r="M213" s="22" t="s">
        <v>7910</v>
      </c>
      <c r="N213" s="22" t="s">
        <v>7800</v>
      </c>
      <c r="O213" s="22" t="s">
        <v>18891</v>
      </c>
      <c r="P213" s="22" t="s">
        <v>18892</v>
      </c>
      <c r="Q213" s="22" t="s">
        <v>18893</v>
      </c>
      <c r="R213" s="22">
        <v>231374.0</v>
      </c>
      <c r="Y213" s="22">
        <v>17148.0</v>
      </c>
      <c r="AB213" s="125">
        <v>44633.04722222222</v>
      </c>
      <c r="AC213" s="125">
        <v>44636.04722222222</v>
      </c>
      <c r="AD213" s="126">
        <v>44633.0</v>
      </c>
      <c r="AE213" s="126">
        <v>44636.0</v>
      </c>
      <c r="AF213" s="22" t="s">
        <v>18273</v>
      </c>
      <c r="AG213" s="22" t="s">
        <v>18273</v>
      </c>
      <c r="AH213" s="22" t="s">
        <v>7836</v>
      </c>
      <c r="AI213" s="22" t="s">
        <v>18894</v>
      </c>
      <c r="AL213" s="127">
        <v>0.0</v>
      </c>
      <c r="AM213" s="127">
        <v>942.33</v>
      </c>
    </row>
    <row r="214">
      <c r="A214" s="22">
        <v>11830.0</v>
      </c>
      <c r="B214" s="22" t="s">
        <v>8137</v>
      </c>
      <c r="C214" s="22" t="s">
        <v>7896</v>
      </c>
      <c r="D214" s="22" t="s">
        <v>11796</v>
      </c>
      <c r="E214" s="22" t="s">
        <v>7819</v>
      </c>
      <c r="F214" s="128">
        <v>28760.0</v>
      </c>
      <c r="G214" s="22">
        <v>2.0</v>
      </c>
      <c r="H214" s="91">
        <v>44636.0</v>
      </c>
      <c r="I214" s="124">
        <v>0.3333333333333333</v>
      </c>
      <c r="J214" s="22" t="s">
        <v>7674</v>
      </c>
      <c r="K214" s="22" t="s">
        <v>11797</v>
      </c>
      <c r="M214" s="22" t="s">
        <v>7799</v>
      </c>
      <c r="N214" s="22" t="s">
        <v>7800</v>
      </c>
      <c r="O214" s="22" t="s">
        <v>11798</v>
      </c>
      <c r="P214" s="22" t="s">
        <v>11800</v>
      </c>
      <c r="R214" s="22">
        <v>231375.0</v>
      </c>
      <c r="Y214" s="22">
        <v>13698.0</v>
      </c>
      <c r="AB214" s="125">
        <v>44633.04722222222</v>
      </c>
      <c r="AC214" s="125">
        <v>44636.04722222222</v>
      </c>
      <c r="AD214" s="126">
        <v>44633.0</v>
      </c>
      <c r="AE214" s="126">
        <v>44636.0</v>
      </c>
      <c r="AF214" s="22" t="s">
        <v>18352</v>
      </c>
      <c r="AG214" s="22" t="s">
        <v>18352</v>
      </c>
      <c r="AH214" s="22" t="s">
        <v>8258</v>
      </c>
      <c r="AI214" s="22" t="s">
        <v>11802</v>
      </c>
      <c r="AL214" s="127">
        <v>0.0</v>
      </c>
      <c r="AM214" s="22" t="s">
        <v>18895</v>
      </c>
    </row>
    <row r="215">
      <c r="A215" s="22">
        <v>11345.0</v>
      </c>
      <c r="B215" s="22" t="s">
        <v>9228</v>
      </c>
      <c r="D215" s="22" t="s">
        <v>7841</v>
      </c>
      <c r="E215" s="22" t="s">
        <v>7819</v>
      </c>
      <c r="F215" s="128">
        <v>23642.0</v>
      </c>
      <c r="G215" s="22">
        <v>2.0</v>
      </c>
      <c r="H215" s="91">
        <v>44636.0</v>
      </c>
      <c r="I215" s="124">
        <v>0.3958333333333333</v>
      </c>
      <c r="J215" s="22" t="s">
        <v>7672</v>
      </c>
      <c r="K215" s="22" t="s">
        <v>18896</v>
      </c>
      <c r="M215" s="22" t="s">
        <v>7799</v>
      </c>
      <c r="N215" s="22" t="s">
        <v>7800</v>
      </c>
      <c r="O215" s="22" t="s">
        <v>18897</v>
      </c>
      <c r="P215" s="22" t="s">
        <v>18898</v>
      </c>
      <c r="Q215" s="22" t="s">
        <v>18899</v>
      </c>
      <c r="R215" s="22">
        <v>231381.0</v>
      </c>
      <c r="Y215" s="22">
        <v>122.0</v>
      </c>
      <c r="AB215" s="125">
        <v>44633.04722222222</v>
      </c>
      <c r="AC215" s="125">
        <v>44636.04722222222</v>
      </c>
      <c r="AD215" s="126">
        <v>44633.0</v>
      </c>
      <c r="AE215" s="126">
        <v>44636.0</v>
      </c>
      <c r="AF215" s="22" t="s">
        <v>18266</v>
      </c>
      <c r="AG215" s="22" t="s">
        <v>18266</v>
      </c>
      <c r="AH215" s="22" t="s">
        <v>8025</v>
      </c>
      <c r="AI215" s="22" t="s">
        <v>18900</v>
      </c>
      <c r="AL215" s="127">
        <v>0.0</v>
      </c>
      <c r="AM215" s="22" t="s">
        <v>18901</v>
      </c>
    </row>
    <row r="216">
      <c r="A216" s="22">
        <v>9876.0</v>
      </c>
      <c r="B216" s="22" t="s">
        <v>8154</v>
      </c>
      <c r="C216" s="22" t="s">
        <v>8252</v>
      </c>
      <c r="D216" s="22" t="s">
        <v>9909</v>
      </c>
      <c r="E216" s="22" t="s">
        <v>7797</v>
      </c>
      <c r="F216" s="128">
        <v>17633.0</v>
      </c>
      <c r="G216" s="22">
        <v>2.0</v>
      </c>
      <c r="H216" s="91">
        <v>44636.0</v>
      </c>
      <c r="I216" s="124">
        <v>0.34375</v>
      </c>
      <c r="J216" s="22" t="s">
        <v>7674</v>
      </c>
      <c r="K216" s="22" t="s">
        <v>12987</v>
      </c>
      <c r="M216" s="22" t="s">
        <v>7799</v>
      </c>
      <c r="N216" s="22" t="s">
        <v>7800</v>
      </c>
      <c r="O216" s="22" t="s">
        <v>12988</v>
      </c>
      <c r="P216" s="22" t="s">
        <v>12990</v>
      </c>
      <c r="R216" s="22">
        <v>231238.0</v>
      </c>
      <c r="Y216" s="22">
        <v>13698.0</v>
      </c>
      <c r="AB216" s="125">
        <v>44633.04722222222</v>
      </c>
      <c r="AC216" s="125">
        <v>44636.04722222222</v>
      </c>
      <c r="AD216" s="126">
        <v>44633.0</v>
      </c>
      <c r="AE216" s="126">
        <v>44636.0</v>
      </c>
      <c r="AF216" s="22" t="s">
        <v>18352</v>
      </c>
      <c r="AG216" s="22" t="s">
        <v>18352</v>
      </c>
      <c r="AH216" s="22" t="s">
        <v>7914</v>
      </c>
      <c r="AI216" s="22">
        <v>1.1409641301E10</v>
      </c>
      <c r="AL216" s="127">
        <v>0.0</v>
      </c>
      <c r="AM216" s="22" t="s">
        <v>18517</v>
      </c>
    </row>
    <row r="217">
      <c r="A217" s="22">
        <v>18226.0</v>
      </c>
      <c r="B217" s="22" t="s">
        <v>8768</v>
      </c>
      <c r="C217" s="22" t="s">
        <v>8031</v>
      </c>
      <c r="D217" s="22" t="s">
        <v>18902</v>
      </c>
      <c r="E217" s="22" t="s">
        <v>7819</v>
      </c>
      <c r="F217" s="128">
        <v>28214.0</v>
      </c>
      <c r="G217" s="22">
        <v>2.0</v>
      </c>
      <c r="H217" s="91">
        <v>44637.0</v>
      </c>
      <c r="I217" s="124">
        <v>0.46875</v>
      </c>
      <c r="J217" s="22" t="s">
        <v>7701</v>
      </c>
      <c r="K217" s="22" t="s">
        <v>18903</v>
      </c>
      <c r="M217" s="22" t="s">
        <v>7899</v>
      </c>
      <c r="N217" s="22" t="s">
        <v>7800</v>
      </c>
      <c r="O217" s="22" t="s">
        <v>18904</v>
      </c>
      <c r="P217" s="22" t="s">
        <v>18905</v>
      </c>
      <c r="R217" s="22">
        <v>231253.0</v>
      </c>
      <c r="Y217" s="22">
        <v>17148.0</v>
      </c>
      <c r="AB217" s="125">
        <v>44633.04722222222</v>
      </c>
      <c r="AC217" s="125">
        <v>44636.04722222222</v>
      </c>
      <c r="AD217" s="126">
        <v>44633.0</v>
      </c>
      <c r="AE217" s="126">
        <v>44636.0</v>
      </c>
      <c r="AF217" s="22" t="s">
        <v>18273</v>
      </c>
      <c r="AG217" s="22" t="s">
        <v>18273</v>
      </c>
      <c r="AH217" s="22" t="s">
        <v>8056</v>
      </c>
      <c r="AL217" s="127">
        <v>0.0</v>
      </c>
      <c r="AM217" s="127">
        <v>0.0</v>
      </c>
    </row>
    <row r="218">
      <c r="A218" s="22">
        <v>18394.0</v>
      </c>
      <c r="B218" s="22" t="s">
        <v>8572</v>
      </c>
      <c r="C218" s="22" t="s">
        <v>7796</v>
      </c>
      <c r="D218" s="22" t="s">
        <v>18871</v>
      </c>
      <c r="E218" s="22" t="s">
        <v>7819</v>
      </c>
      <c r="F218" s="128">
        <v>14988.0</v>
      </c>
      <c r="G218" s="22">
        <v>2.0</v>
      </c>
      <c r="H218" s="91">
        <v>44637.0</v>
      </c>
      <c r="I218" s="124">
        <v>0.5416666666666666</v>
      </c>
      <c r="J218" s="22" t="s">
        <v>7701</v>
      </c>
      <c r="K218" s="22" t="s">
        <v>18872</v>
      </c>
      <c r="M218" s="22" t="s">
        <v>7799</v>
      </c>
      <c r="N218" s="22" t="s">
        <v>7800</v>
      </c>
      <c r="O218" s="22" t="s">
        <v>18873</v>
      </c>
      <c r="P218" s="22" t="s">
        <v>18874</v>
      </c>
      <c r="R218" s="22">
        <v>231295.0</v>
      </c>
      <c r="Y218" s="22">
        <v>17148.0</v>
      </c>
      <c r="AB218" s="125">
        <v>44633.04722222222</v>
      </c>
      <c r="AC218" s="125">
        <v>44636.04722222222</v>
      </c>
      <c r="AD218" s="126">
        <v>44633.0</v>
      </c>
      <c r="AE218" s="126">
        <v>44636.0</v>
      </c>
      <c r="AF218" s="22" t="s">
        <v>18273</v>
      </c>
      <c r="AG218" s="22" t="s">
        <v>18273</v>
      </c>
      <c r="AH218" s="22" t="s">
        <v>10089</v>
      </c>
      <c r="AI218" s="22">
        <v>3.1410011E7</v>
      </c>
      <c r="AL218" s="127">
        <v>0.0</v>
      </c>
      <c r="AM218" s="127">
        <v>0.0</v>
      </c>
    </row>
    <row r="219">
      <c r="A219" s="22">
        <v>11522.0</v>
      </c>
      <c r="B219" s="22" t="s">
        <v>12257</v>
      </c>
      <c r="D219" s="22" t="s">
        <v>12258</v>
      </c>
      <c r="E219" s="22" t="s">
        <v>7797</v>
      </c>
      <c r="F219" s="128">
        <v>29351.0</v>
      </c>
      <c r="G219" s="22">
        <v>2.0</v>
      </c>
      <c r="H219" s="91">
        <v>44637.0</v>
      </c>
      <c r="I219" s="124">
        <v>0.8125</v>
      </c>
      <c r="J219" s="22" t="s">
        <v>7672</v>
      </c>
      <c r="K219" s="22" t="s">
        <v>12259</v>
      </c>
      <c r="M219" s="22" t="s">
        <v>7799</v>
      </c>
      <c r="N219" s="22" t="s">
        <v>7800</v>
      </c>
      <c r="O219" s="22" t="s">
        <v>12260</v>
      </c>
      <c r="P219" s="22" t="s">
        <v>12262</v>
      </c>
      <c r="R219" s="22">
        <v>199321.0</v>
      </c>
      <c r="Y219" s="22">
        <v>122.0</v>
      </c>
      <c r="AB219" s="125">
        <v>44633.04722222222</v>
      </c>
      <c r="AC219" s="125">
        <v>44636.04722222222</v>
      </c>
      <c r="AD219" s="126">
        <v>44633.0</v>
      </c>
      <c r="AE219" s="126">
        <v>44636.0</v>
      </c>
      <c r="AF219" s="22" t="s">
        <v>18266</v>
      </c>
      <c r="AG219" s="22" t="s">
        <v>18266</v>
      </c>
      <c r="AH219" s="22" t="s">
        <v>8352</v>
      </c>
      <c r="AI219" s="22">
        <v>5.17970503E8</v>
      </c>
      <c r="AL219" s="127">
        <v>-31.0</v>
      </c>
      <c r="AM219" s="127">
        <v>854.0</v>
      </c>
    </row>
    <row r="220">
      <c r="A220" s="22">
        <v>18398.0</v>
      </c>
      <c r="B220" s="22" t="s">
        <v>16598</v>
      </c>
      <c r="C220" s="22" t="s">
        <v>8090</v>
      </c>
      <c r="D220" s="22" t="s">
        <v>18839</v>
      </c>
      <c r="E220" s="22" t="s">
        <v>7797</v>
      </c>
      <c r="F220" s="128">
        <v>17538.0</v>
      </c>
      <c r="G220" s="22">
        <v>2.0</v>
      </c>
      <c r="H220" s="91">
        <v>44637.0</v>
      </c>
      <c r="I220" s="124">
        <v>0.6145833333333334</v>
      </c>
      <c r="J220" s="22" t="s">
        <v>7701</v>
      </c>
      <c r="K220" s="22" t="s">
        <v>18906</v>
      </c>
      <c r="M220" s="22" t="s">
        <v>7799</v>
      </c>
      <c r="N220" s="22" t="s">
        <v>7800</v>
      </c>
      <c r="O220" s="22" t="s">
        <v>18907</v>
      </c>
      <c r="P220" s="22" t="s">
        <v>18908</v>
      </c>
      <c r="Q220" s="22" t="s">
        <v>18909</v>
      </c>
      <c r="R220" s="22">
        <v>231142.0</v>
      </c>
      <c r="Y220" s="22">
        <v>17148.0</v>
      </c>
      <c r="AB220" s="125">
        <v>44633.04722222222</v>
      </c>
      <c r="AC220" s="125">
        <v>44636.04722222222</v>
      </c>
      <c r="AD220" s="126">
        <v>44633.0</v>
      </c>
      <c r="AE220" s="126">
        <v>44636.0</v>
      </c>
      <c r="AF220" s="22" t="s">
        <v>18273</v>
      </c>
      <c r="AG220" s="22" t="s">
        <v>18273</v>
      </c>
      <c r="AH220" s="22" t="s">
        <v>7836</v>
      </c>
      <c r="AI220" s="22" t="s">
        <v>18910</v>
      </c>
      <c r="AL220" s="127">
        <v>0.0</v>
      </c>
      <c r="AM220" s="127">
        <v>0.0</v>
      </c>
    </row>
    <row r="221">
      <c r="A221" s="22">
        <v>18396.0</v>
      </c>
      <c r="B221" s="22" t="s">
        <v>8863</v>
      </c>
      <c r="C221" s="22" t="s">
        <v>7796</v>
      </c>
      <c r="D221" s="22" t="s">
        <v>18911</v>
      </c>
      <c r="E221" s="22" t="s">
        <v>7797</v>
      </c>
      <c r="F221" s="128">
        <v>26936.0</v>
      </c>
      <c r="G221" s="22">
        <v>2.0</v>
      </c>
      <c r="H221" s="91">
        <v>44637.0</v>
      </c>
      <c r="I221" s="124">
        <v>0.6145833333333334</v>
      </c>
      <c r="J221" s="22" t="s">
        <v>7701</v>
      </c>
      <c r="K221" s="22" t="s">
        <v>18912</v>
      </c>
      <c r="M221" s="22" t="s">
        <v>7799</v>
      </c>
      <c r="N221" s="22" t="s">
        <v>7800</v>
      </c>
      <c r="O221" s="22" t="s">
        <v>18913</v>
      </c>
      <c r="P221" s="22" t="s">
        <v>18914</v>
      </c>
      <c r="R221" s="22">
        <v>231036.0</v>
      </c>
      <c r="Y221" s="22">
        <v>17148.0</v>
      </c>
      <c r="AB221" s="125">
        <v>44633.04722222222</v>
      </c>
      <c r="AC221" s="125">
        <v>44636.04722222222</v>
      </c>
      <c r="AD221" s="126">
        <v>44633.0</v>
      </c>
      <c r="AE221" s="126">
        <v>44636.0</v>
      </c>
      <c r="AF221" s="22" t="s">
        <v>18273</v>
      </c>
      <c r="AG221" s="22" t="s">
        <v>18273</v>
      </c>
      <c r="AH221" s="22" t="s">
        <v>6846</v>
      </c>
      <c r="AI221" s="22" t="s">
        <v>18915</v>
      </c>
      <c r="AL221" s="127">
        <v>0.0</v>
      </c>
      <c r="AM221" s="127">
        <v>0.0</v>
      </c>
    </row>
    <row r="222">
      <c r="A222" s="22">
        <v>18350.0</v>
      </c>
      <c r="B222" s="22" t="s">
        <v>9165</v>
      </c>
      <c r="D222" s="22" t="s">
        <v>8390</v>
      </c>
      <c r="E222" s="22" t="s">
        <v>7819</v>
      </c>
      <c r="F222" s="128">
        <v>24082.0</v>
      </c>
      <c r="G222" s="22">
        <v>2.0</v>
      </c>
      <c r="H222" s="91">
        <v>44637.0</v>
      </c>
      <c r="I222" s="124">
        <v>0.4479166666666667</v>
      </c>
      <c r="J222" s="22" t="s">
        <v>7701</v>
      </c>
      <c r="K222" s="22" t="s">
        <v>18916</v>
      </c>
      <c r="M222" s="22" t="s">
        <v>7910</v>
      </c>
      <c r="N222" s="22" t="s">
        <v>7800</v>
      </c>
      <c r="O222" s="22" t="s">
        <v>18917</v>
      </c>
      <c r="P222" s="22" t="s">
        <v>18918</v>
      </c>
      <c r="R222" s="22">
        <v>231040.0</v>
      </c>
      <c r="Y222" s="22">
        <v>17148.0</v>
      </c>
      <c r="AB222" s="125">
        <v>44633.04722222222</v>
      </c>
      <c r="AC222" s="125">
        <v>44636.04722222222</v>
      </c>
      <c r="AD222" s="126">
        <v>44633.0</v>
      </c>
      <c r="AE222" s="126">
        <v>44636.0</v>
      </c>
      <c r="AF222" s="22" t="s">
        <v>18273</v>
      </c>
      <c r="AG222" s="22" t="s">
        <v>18273</v>
      </c>
      <c r="AH222" s="22" t="s">
        <v>6846</v>
      </c>
      <c r="AI222" s="22" t="s">
        <v>18919</v>
      </c>
      <c r="AL222" s="127">
        <v>0.0</v>
      </c>
      <c r="AM222" s="127">
        <v>0.0</v>
      </c>
    </row>
    <row r="223">
      <c r="A223" s="22">
        <v>15775.0</v>
      </c>
      <c r="B223" s="22" t="s">
        <v>12045</v>
      </c>
      <c r="D223" s="22" t="s">
        <v>9133</v>
      </c>
      <c r="E223" s="22" t="s">
        <v>7797</v>
      </c>
      <c r="F223" s="128">
        <v>24599.0</v>
      </c>
      <c r="G223" s="22">
        <v>2.0</v>
      </c>
      <c r="H223" s="91">
        <v>44637.0</v>
      </c>
      <c r="I223" s="124">
        <v>0.5729166666666666</v>
      </c>
      <c r="J223" s="22" t="s">
        <v>7674</v>
      </c>
      <c r="K223" s="22" t="s">
        <v>15851</v>
      </c>
      <c r="M223" s="22" t="s">
        <v>7799</v>
      </c>
      <c r="N223" s="22" t="s">
        <v>7800</v>
      </c>
      <c r="O223" s="22" t="s">
        <v>15852</v>
      </c>
      <c r="P223" s="22" t="s">
        <v>15854</v>
      </c>
      <c r="Q223" s="22" t="s">
        <v>15854</v>
      </c>
      <c r="R223" s="22">
        <v>230881.0</v>
      </c>
      <c r="Y223" s="22">
        <v>10862.0</v>
      </c>
      <c r="AB223" s="125">
        <v>44633.04722222222</v>
      </c>
      <c r="AC223" s="125">
        <v>44636.04722222222</v>
      </c>
      <c r="AD223" s="126">
        <v>44633.0</v>
      </c>
      <c r="AE223" s="126">
        <v>44636.0</v>
      </c>
      <c r="AF223" s="22" t="s">
        <v>18278</v>
      </c>
      <c r="AG223" s="22" t="s">
        <v>18278</v>
      </c>
      <c r="AH223" s="22" t="s">
        <v>6770</v>
      </c>
      <c r="AI223" s="22" t="s">
        <v>15856</v>
      </c>
      <c r="AL223" s="127">
        <v>93.66</v>
      </c>
      <c r="AM223" s="22" t="s">
        <v>18920</v>
      </c>
    </row>
    <row r="224">
      <c r="A224" s="22">
        <v>18392.0</v>
      </c>
      <c r="B224" s="22" t="s">
        <v>7827</v>
      </c>
      <c r="C224" s="22" t="s">
        <v>9015</v>
      </c>
      <c r="D224" s="22" t="s">
        <v>8059</v>
      </c>
      <c r="E224" s="22" t="s">
        <v>7797</v>
      </c>
      <c r="F224" s="128">
        <v>19025.0</v>
      </c>
      <c r="G224" s="22">
        <v>2.0</v>
      </c>
      <c r="H224" s="91">
        <v>44637.0</v>
      </c>
      <c r="I224" s="124">
        <v>0.3645833333333333</v>
      </c>
      <c r="J224" s="22" t="s">
        <v>7701</v>
      </c>
      <c r="K224" s="22" t="s">
        <v>18921</v>
      </c>
      <c r="M224" s="22" t="s">
        <v>7799</v>
      </c>
      <c r="N224" s="22" t="s">
        <v>7800</v>
      </c>
      <c r="O224" s="22" t="s">
        <v>18922</v>
      </c>
      <c r="P224" s="22" t="s">
        <v>18923</v>
      </c>
      <c r="R224" s="22">
        <v>230996.0</v>
      </c>
      <c r="Y224" s="22">
        <v>17148.0</v>
      </c>
      <c r="AB224" s="125">
        <v>44633.04722222222</v>
      </c>
      <c r="AC224" s="125">
        <v>44636.04722222222</v>
      </c>
      <c r="AD224" s="126">
        <v>44633.0</v>
      </c>
      <c r="AE224" s="126">
        <v>44636.0</v>
      </c>
      <c r="AF224" s="22" t="s">
        <v>18273</v>
      </c>
      <c r="AG224" s="22" t="s">
        <v>18273</v>
      </c>
      <c r="AH224" s="22" t="s">
        <v>7892</v>
      </c>
      <c r="AI224" s="22">
        <v>9.78872528E8</v>
      </c>
      <c r="AL224" s="127">
        <v>0.0</v>
      </c>
      <c r="AM224" s="127">
        <v>0.0</v>
      </c>
    </row>
    <row r="225">
      <c r="A225" s="22">
        <v>9846.0</v>
      </c>
      <c r="B225" s="22" t="s">
        <v>9811</v>
      </c>
      <c r="C225" s="22" t="s">
        <v>9550</v>
      </c>
      <c r="D225" s="22" t="s">
        <v>8620</v>
      </c>
      <c r="E225" s="22" t="s">
        <v>7819</v>
      </c>
      <c r="F225" s="128">
        <v>25384.0</v>
      </c>
      <c r="G225" s="22">
        <v>2.0</v>
      </c>
      <c r="H225" s="91">
        <v>44637.0</v>
      </c>
      <c r="I225" s="124">
        <v>0.5729166666666666</v>
      </c>
      <c r="J225" s="22" t="s">
        <v>7674</v>
      </c>
      <c r="K225" s="22" t="s">
        <v>18924</v>
      </c>
      <c r="M225" s="22" t="s">
        <v>7799</v>
      </c>
      <c r="N225" s="22" t="s">
        <v>7800</v>
      </c>
      <c r="O225" s="22" t="s">
        <v>18925</v>
      </c>
      <c r="P225" s="22" t="s">
        <v>18926</v>
      </c>
      <c r="R225" s="22">
        <v>230831.0</v>
      </c>
      <c r="Y225" s="22">
        <v>10862.0</v>
      </c>
      <c r="AB225" s="125">
        <v>44633.04722222222</v>
      </c>
      <c r="AC225" s="125">
        <v>44636.04722222222</v>
      </c>
      <c r="AD225" s="126">
        <v>44633.0</v>
      </c>
      <c r="AE225" s="126">
        <v>44636.0</v>
      </c>
      <c r="AF225" s="22" t="s">
        <v>18278</v>
      </c>
      <c r="AG225" s="22" t="s">
        <v>18278</v>
      </c>
      <c r="AH225" s="22" t="s">
        <v>7892</v>
      </c>
      <c r="AI225" s="22">
        <v>8.76319608E8</v>
      </c>
      <c r="AL225" s="127">
        <v>35.0</v>
      </c>
      <c r="AM225" s="127">
        <v>634.0</v>
      </c>
    </row>
    <row r="226">
      <c r="A226" s="22">
        <v>17929.0</v>
      </c>
      <c r="B226" s="22" t="s">
        <v>10671</v>
      </c>
      <c r="C226" s="22" t="s">
        <v>7864</v>
      </c>
      <c r="D226" s="22" t="s">
        <v>12529</v>
      </c>
      <c r="E226" s="22" t="s">
        <v>7797</v>
      </c>
      <c r="F226" s="123">
        <v>15674.0</v>
      </c>
      <c r="G226" s="22">
        <v>2.0</v>
      </c>
      <c r="H226" s="91">
        <v>44637.0</v>
      </c>
      <c r="I226" s="124">
        <v>0.6041666666666666</v>
      </c>
      <c r="J226" s="22" t="s">
        <v>7674</v>
      </c>
      <c r="K226" s="22" t="s">
        <v>18927</v>
      </c>
      <c r="M226" s="22" t="s">
        <v>7799</v>
      </c>
      <c r="N226" s="22" t="s">
        <v>7800</v>
      </c>
      <c r="O226" s="22" t="s">
        <v>10010</v>
      </c>
      <c r="P226" s="22" t="s">
        <v>18928</v>
      </c>
      <c r="Q226" s="22" t="s">
        <v>18928</v>
      </c>
      <c r="R226" s="22">
        <v>230528.0</v>
      </c>
      <c r="Y226" s="22">
        <v>10862.0</v>
      </c>
      <c r="AB226" s="125">
        <v>44633.04722222222</v>
      </c>
      <c r="AC226" s="125">
        <v>44636.04722222222</v>
      </c>
      <c r="AD226" s="126">
        <v>44633.0</v>
      </c>
      <c r="AE226" s="126">
        <v>44636.0</v>
      </c>
      <c r="AF226" s="22" t="s">
        <v>18278</v>
      </c>
      <c r="AG226" s="22" t="s">
        <v>18278</v>
      </c>
      <c r="AH226" s="22" t="s">
        <v>7892</v>
      </c>
      <c r="AI226" s="22">
        <v>9.64489411E8</v>
      </c>
      <c r="AL226" s="127">
        <v>-35.0</v>
      </c>
      <c r="AM226" s="22" t="s">
        <v>18929</v>
      </c>
    </row>
    <row r="227">
      <c r="A227" s="22">
        <v>16058.0</v>
      </c>
      <c r="B227" s="22" t="s">
        <v>11332</v>
      </c>
      <c r="D227" s="22" t="s">
        <v>18930</v>
      </c>
      <c r="E227" s="22" t="s">
        <v>7797</v>
      </c>
      <c r="F227" s="123">
        <v>17853.0</v>
      </c>
      <c r="G227" s="22">
        <v>2.0</v>
      </c>
      <c r="H227" s="91">
        <v>44637.0</v>
      </c>
      <c r="I227" s="124">
        <v>0.7916666666666666</v>
      </c>
      <c r="J227" s="22" t="s">
        <v>7701</v>
      </c>
      <c r="K227" s="22" t="s">
        <v>18931</v>
      </c>
      <c r="M227" s="22" t="s">
        <v>7799</v>
      </c>
      <c r="N227" s="22" t="s">
        <v>7800</v>
      </c>
      <c r="O227" s="22" t="s">
        <v>18932</v>
      </c>
      <c r="P227" s="22" t="s">
        <v>18933</v>
      </c>
      <c r="R227" s="22">
        <v>230597.0</v>
      </c>
      <c r="Y227" s="22">
        <v>17148.0</v>
      </c>
      <c r="AB227" s="125">
        <v>44633.04722222222</v>
      </c>
      <c r="AC227" s="125">
        <v>44636.04722222222</v>
      </c>
      <c r="AD227" s="126">
        <v>44633.0</v>
      </c>
      <c r="AE227" s="126">
        <v>44636.0</v>
      </c>
      <c r="AF227" s="22" t="s">
        <v>18273</v>
      </c>
      <c r="AG227" s="22" t="s">
        <v>18273</v>
      </c>
      <c r="AH227" s="22" t="s">
        <v>7869</v>
      </c>
      <c r="AI227" s="22">
        <v>1.15750363E8</v>
      </c>
      <c r="AL227" s="127">
        <v>0.0</v>
      </c>
      <c r="AM227" s="127">
        <v>0.0</v>
      </c>
    </row>
    <row r="228">
      <c r="A228" s="22">
        <v>17735.0</v>
      </c>
      <c r="B228" s="22" t="s">
        <v>9150</v>
      </c>
      <c r="C228" s="22" t="s">
        <v>7829</v>
      </c>
      <c r="D228" s="22" t="s">
        <v>11994</v>
      </c>
      <c r="E228" s="22" t="s">
        <v>7797</v>
      </c>
      <c r="F228" s="128">
        <v>21655.0</v>
      </c>
      <c r="G228" s="22">
        <v>2.0</v>
      </c>
      <c r="H228" s="91">
        <v>44637.0</v>
      </c>
      <c r="I228" s="124">
        <v>0.4791666666666667</v>
      </c>
      <c r="J228" s="22" t="s">
        <v>7674</v>
      </c>
      <c r="K228" s="22" t="s">
        <v>18934</v>
      </c>
      <c r="M228" s="22" t="s">
        <v>7954</v>
      </c>
      <c r="N228" s="22" t="s">
        <v>7800</v>
      </c>
      <c r="O228" s="22">
        <v>79934.0</v>
      </c>
      <c r="P228" s="22" t="s">
        <v>18935</v>
      </c>
      <c r="Q228" s="22" t="s">
        <v>18935</v>
      </c>
      <c r="R228" s="22">
        <v>230611.0</v>
      </c>
      <c r="Y228" s="22">
        <v>17148.0</v>
      </c>
      <c r="AB228" s="125">
        <v>44633.04722222222</v>
      </c>
      <c r="AC228" s="125">
        <v>44636.04722222222</v>
      </c>
      <c r="AD228" s="126">
        <v>44633.0</v>
      </c>
      <c r="AE228" s="126">
        <v>44636.0</v>
      </c>
      <c r="AF228" s="22" t="s">
        <v>18273</v>
      </c>
      <c r="AG228" s="22" t="s">
        <v>18273</v>
      </c>
      <c r="AH228" s="22" t="s">
        <v>7914</v>
      </c>
      <c r="AI228" s="22">
        <v>1.1409244701E10</v>
      </c>
      <c r="AL228" s="127">
        <v>0.0</v>
      </c>
      <c r="AM228" s="127">
        <v>883.0</v>
      </c>
    </row>
    <row r="229">
      <c r="A229" s="22">
        <v>10945.0</v>
      </c>
      <c r="B229" s="22" t="s">
        <v>10615</v>
      </c>
      <c r="D229" s="22" t="s">
        <v>7841</v>
      </c>
      <c r="E229" s="22" t="s">
        <v>7819</v>
      </c>
      <c r="F229" s="128">
        <v>19552.0</v>
      </c>
      <c r="G229" s="22">
        <v>2.0</v>
      </c>
      <c r="H229" s="91">
        <v>44637.0</v>
      </c>
      <c r="I229" s="124">
        <v>0.7916666666666666</v>
      </c>
      <c r="J229" s="22" t="s">
        <v>7678</v>
      </c>
      <c r="K229" s="22" t="s">
        <v>10616</v>
      </c>
      <c r="M229" s="22" t="s">
        <v>7799</v>
      </c>
      <c r="N229" s="22" t="s">
        <v>7800</v>
      </c>
      <c r="O229" s="22" t="s">
        <v>10617</v>
      </c>
      <c r="P229" s="22" t="s">
        <v>10619</v>
      </c>
      <c r="Q229" s="22" t="s">
        <v>10620</v>
      </c>
      <c r="R229" s="22">
        <v>230701.0</v>
      </c>
      <c r="Y229" s="22">
        <v>17148.0</v>
      </c>
      <c r="AB229" s="125">
        <v>44633.04722222222</v>
      </c>
      <c r="AC229" s="125">
        <v>44636.04722222222</v>
      </c>
      <c r="AD229" s="126">
        <v>44633.0</v>
      </c>
      <c r="AE229" s="126">
        <v>44636.0</v>
      </c>
      <c r="AF229" s="22" t="s">
        <v>18273</v>
      </c>
      <c r="AG229" s="22" t="s">
        <v>18273</v>
      </c>
      <c r="AH229" s="22" t="s">
        <v>8336</v>
      </c>
      <c r="AI229" s="22">
        <v>1.01241112E11</v>
      </c>
      <c r="AL229" s="127">
        <v>0.0</v>
      </c>
      <c r="AM229" s="22" t="s">
        <v>18306</v>
      </c>
    </row>
    <row r="230">
      <c r="A230" s="22">
        <v>10945.0</v>
      </c>
      <c r="B230" s="22" t="s">
        <v>10615</v>
      </c>
      <c r="D230" s="22" t="s">
        <v>7841</v>
      </c>
      <c r="E230" s="22" t="s">
        <v>7819</v>
      </c>
      <c r="F230" s="128">
        <v>19552.0</v>
      </c>
      <c r="G230" s="22">
        <v>2.0</v>
      </c>
      <c r="H230" s="91">
        <v>44637.0</v>
      </c>
      <c r="I230" s="124">
        <v>0.3229166666666667</v>
      </c>
      <c r="J230" s="22" t="s">
        <v>7678</v>
      </c>
      <c r="K230" s="22" t="s">
        <v>10616</v>
      </c>
      <c r="M230" s="22" t="s">
        <v>7799</v>
      </c>
      <c r="N230" s="22" t="s">
        <v>7800</v>
      </c>
      <c r="O230" s="22" t="s">
        <v>10617</v>
      </c>
      <c r="P230" s="22" t="s">
        <v>10619</v>
      </c>
      <c r="Q230" s="22" t="s">
        <v>10620</v>
      </c>
      <c r="R230" s="22">
        <v>230703.0</v>
      </c>
      <c r="Y230" s="22">
        <v>122.0</v>
      </c>
      <c r="AB230" s="125">
        <v>44633.04722222222</v>
      </c>
      <c r="AC230" s="125">
        <v>44636.04722222222</v>
      </c>
      <c r="AD230" s="126">
        <v>44633.0</v>
      </c>
      <c r="AE230" s="126">
        <v>44636.0</v>
      </c>
      <c r="AF230" s="22" t="s">
        <v>18266</v>
      </c>
      <c r="AG230" s="22" t="s">
        <v>18266</v>
      </c>
      <c r="AH230" s="22" t="s">
        <v>8336</v>
      </c>
      <c r="AI230" s="22">
        <v>1.01241112E11</v>
      </c>
      <c r="AL230" s="127">
        <v>0.0</v>
      </c>
      <c r="AM230" s="22" t="s">
        <v>18306</v>
      </c>
    </row>
    <row r="231">
      <c r="A231" s="22">
        <v>18339.0</v>
      </c>
      <c r="B231" s="22" t="s">
        <v>14369</v>
      </c>
      <c r="D231" s="22" t="s">
        <v>11994</v>
      </c>
      <c r="E231" s="22" t="s">
        <v>7797</v>
      </c>
      <c r="F231" s="123">
        <v>15696.0</v>
      </c>
      <c r="G231" s="22">
        <v>2.0</v>
      </c>
      <c r="H231" s="91">
        <v>44637.0</v>
      </c>
      <c r="I231" s="124">
        <v>0.3958333333333333</v>
      </c>
      <c r="J231" s="22" t="s">
        <v>7701</v>
      </c>
      <c r="K231" s="22" t="s">
        <v>18936</v>
      </c>
      <c r="M231" s="22" t="s">
        <v>7799</v>
      </c>
      <c r="N231" s="22" t="s">
        <v>7800</v>
      </c>
      <c r="O231" s="22" t="s">
        <v>18937</v>
      </c>
      <c r="P231" s="22" t="s">
        <v>18938</v>
      </c>
      <c r="Q231" s="22" t="s">
        <v>18938</v>
      </c>
      <c r="R231" s="22">
        <v>230774.0</v>
      </c>
      <c r="Y231" s="22">
        <v>17148.0</v>
      </c>
      <c r="AB231" s="125">
        <v>44633.04722222222</v>
      </c>
      <c r="AC231" s="125">
        <v>44636.04722222222</v>
      </c>
      <c r="AD231" s="126">
        <v>44633.0</v>
      </c>
      <c r="AE231" s="126">
        <v>44636.0</v>
      </c>
      <c r="AF231" s="22" t="s">
        <v>18273</v>
      </c>
      <c r="AG231" s="22" t="s">
        <v>18273</v>
      </c>
      <c r="AH231" s="22" t="s">
        <v>7858</v>
      </c>
      <c r="AI231" s="22" t="s">
        <v>18939</v>
      </c>
      <c r="AL231" s="127">
        <v>0.0</v>
      </c>
      <c r="AM231" s="127">
        <v>0.0</v>
      </c>
    </row>
    <row r="232">
      <c r="A232" s="22">
        <v>18377.0</v>
      </c>
      <c r="B232" s="22" t="s">
        <v>8058</v>
      </c>
      <c r="D232" s="22" t="s">
        <v>11379</v>
      </c>
      <c r="E232" s="22" t="s">
        <v>7797</v>
      </c>
      <c r="F232" s="128">
        <v>19912.0</v>
      </c>
      <c r="G232" s="22">
        <v>2.0</v>
      </c>
      <c r="H232" s="91">
        <v>44637.0</v>
      </c>
      <c r="I232" s="124">
        <v>0.4479166666666667</v>
      </c>
      <c r="J232" s="22" t="s">
        <v>7701</v>
      </c>
      <c r="K232" s="22" t="s">
        <v>18940</v>
      </c>
      <c r="M232" s="22" t="s">
        <v>7799</v>
      </c>
      <c r="N232" s="22" t="s">
        <v>7800</v>
      </c>
      <c r="O232" s="22" t="s">
        <v>18941</v>
      </c>
      <c r="P232" s="22" t="s">
        <v>18942</v>
      </c>
      <c r="Q232" s="22" t="s">
        <v>18943</v>
      </c>
      <c r="R232" s="22">
        <v>230775.0</v>
      </c>
      <c r="Y232" s="22">
        <v>17148.0</v>
      </c>
      <c r="AB232" s="125">
        <v>44633.04722222222</v>
      </c>
      <c r="AC232" s="125">
        <v>44636.04722222222</v>
      </c>
      <c r="AD232" s="126">
        <v>44633.0</v>
      </c>
      <c r="AE232" s="126">
        <v>44636.0</v>
      </c>
      <c r="AF232" s="22" t="s">
        <v>18273</v>
      </c>
      <c r="AG232" s="22" t="s">
        <v>18273</v>
      </c>
      <c r="AH232" s="22" t="s">
        <v>7858</v>
      </c>
      <c r="AI232" s="22" t="s">
        <v>18944</v>
      </c>
      <c r="AL232" s="127">
        <v>0.0</v>
      </c>
      <c r="AM232" s="127">
        <v>0.0</v>
      </c>
    </row>
    <row r="233">
      <c r="A233" s="22">
        <v>18327.0</v>
      </c>
      <c r="B233" s="22" t="s">
        <v>7990</v>
      </c>
      <c r="D233" s="22" t="s">
        <v>18945</v>
      </c>
      <c r="E233" s="22" t="s">
        <v>7797</v>
      </c>
      <c r="F233" s="128">
        <v>15837.0</v>
      </c>
      <c r="G233" s="22">
        <v>2.0</v>
      </c>
      <c r="H233" s="91">
        <v>44637.0</v>
      </c>
      <c r="I233" s="124">
        <v>0.34375</v>
      </c>
      <c r="J233" s="22" t="s">
        <v>7701</v>
      </c>
      <c r="K233" s="22" t="s">
        <v>18946</v>
      </c>
      <c r="M233" s="22" t="s">
        <v>7799</v>
      </c>
      <c r="N233" s="22" t="s">
        <v>7800</v>
      </c>
      <c r="O233" s="22" t="s">
        <v>18947</v>
      </c>
      <c r="P233" s="22" t="s">
        <v>18948</v>
      </c>
      <c r="Q233" s="22" t="s">
        <v>18948</v>
      </c>
      <c r="R233" s="22">
        <v>230778.0</v>
      </c>
      <c r="Y233" s="22">
        <v>17148.0</v>
      </c>
      <c r="AB233" s="125">
        <v>44633.04722222222</v>
      </c>
      <c r="AC233" s="125">
        <v>44636.04722222222</v>
      </c>
      <c r="AD233" s="126">
        <v>44633.0</v>
      </c>
      <c r="AE233" s="126">
        <v>44636.0</v>
      </c>
      <c r="AF233" s="22" t="s">
        <v>18273</v>
      </c>
      <c r="AG233" s="22" t="s">
        <v>18273</v>
      </c>
      <c r="AH233" s="22" t="s">
        <v>7892</v>
      </c>
      <c r="AI233" s="22">
        <v>9.9440593001E10</v>
      </c>
      <c r="AL233" s="127">
        <v>0.0</v>
      </c>
      <c r="AM233" s="127">
        <v>0.0</v>
      </c>
    </row>
    <row r="234">
      <c r="A234" s="22">
        <v>10030.0</v>
      </c>
      <c r="B234" s="22" t="s">
        <v>10458</v>
      </c>
      <c r="D234" s="22" t="s">
        <v>8620</v>
      </c>
      <c r="E234" s="22" t="s">
        <v>7797</v>
      </c>
      <c r="F234" s="128">
        <v>28740.0</v>
      </c>
      <c r="G234" s="22">
        <v>2.0</v>
      </c>
      <c r="H234" s="91">
        <v>44637.0</v>
      </c>
      <c r="I234" s="124">
        <v>0.5729166666666666</v>
      </c>
      <c r="J234" s="22" t="s">
        <v>7674</v>
      </c>
      <c r="K234" s="22" t="s">
        <v>15742</v>
      </c>
      <c r="M234" s="22" t="s">
        <v>7799</v>
      </c>
      <c r="N234" s="22" t="s">
        <v>7800</v>
      </c>
      <c r="O234" s="22" t="s">
        <v>15743</v>
      </c>
      <c r="P234" s="22" t="s">
        <v>15745</v>
      </c>
      <c r="R234" s="22">
        <v>230395.0</v>
      </c>
      <c r="Y234" s="22">
        <v>13698.0</v>
      </c>
      <c r="AB234" s="125">
        <v>44633.04722222222</v>
      </c>
      <c r="AC234" s="125">
        <v>44636.04722222222</v>
      </c>
      <c r="AD234" s="126">
        <v>44633.0</v>
      </c>
      <c r="AE234" s="126">
        <v>44636.0</v>
      </c>
      <c r="AF234" s="22" t="s">
        <v>18352</v>
      </c>
      <c r="AG234" s="22" t="s">
        <v>18352</v>
      </c>
      <c r="AH234" s="22" t="s">
        <v>7914</v>
      </c>
      <c r="AI234" s="22">
        <v>1.2271483101E10</v>
      </c>
      <c r="AL234" s="127">
        <v>0.0</v>
      </c>
      <c r="AM234" s="22" t="s">
        <v>18949</v>
      </c>
    </row>
    <row r="235">
      <c r="A235" s="22">
        <v>14826.0</v>
      </c>
      <c r="B235" s="22" t="s">
        <v>14797</v>
      </c>
      <c r="C235" s="22" t="s">
        <v>9621</v>
      </c>
      <c r="D235" s="22" t="s">
        <v>14798</v>
      </c>
      <c r="E235" s="22" t="s">
        <v>7797</v>
      </c>
      <c r="F235" s="128">
        <v>16646.0</v>
      </c>
      <c r="G235" s="22">
        <v>2.0</v>
      </c>
      <c r="H235" s="91">
        <v>44637.0</v>
      </c>
      <c r="I235" s="124">
        <v>0.46875</v>
      </c>
      <c r="J235" s="22" t="s">
        <v>7674</v>
      </c>
      <c r="K235" s="22" t="s">
        <v>14799</v>
      </c>
      <c r="M235" s="22" t="s">
        <v>7799</v>
      </c>
      <c r="N235" s="22" t="s">
        <v>7800</v>
      </c>
      <c r="O235" s="22" t="s">
        <v>14800</v>
      </c>
      <c r="P235" s="22" t="s">
        <v>14802</v>
      </c>
      <c r="R235" s="22">
        <v>230285.0</v>
      </c>
      <c r="Y235" s="22">
        <v>17148.0</v>
      </c>
      <c r="AB235" s="125">
        <v>44633.04722222222</v>
      </c>
      <c r="AC235" s="125">
        <v>44636.04722222222</v>
      </c>
      <c r="AD235" s="126">
        <v>44633.0</v>
      </c>
      <c r="AE235" s="126">
        <v>44636.0</v>
      </c>
      <c r="AF235" s="22" t="s">
        <v>18273</v>
      </c>
      <c r="AG235" s="22" t="s">
        <v>18273</v>
      </c>
      <c r="AH235" s="22" t="s">
        <v>7836</v>
      </c>
      <c r="AI235" s="22" t="s">
        <v>14803</v>
      </c>
      <c r="AL235" s="127">
        <v>0.0</v>
      </c>
      <c r="AM235" s="127">
        <v>0.0</v>
      </c>
    </row>
    <row r="236">
      <c r="A236" s="22">
        <v>9337.0</v>
      </c>
      <c r="B236" s="22" t="s">
        <v>7827</v>
      </c>
      <c r="C236" s="22" t="s">
        <v>8031</v>
      </c>
      <c r="D236" s="22" t="s">
        <v>11889</v>
      </c>
      <c r="E236" s="22" t="s">
        <v>7797</v>
      </c>
      <c r="F236" s="128">
        <v>17297.0</v>
      </c>
      <c r="G236" s="22">
        <v>2.0</v>
      </c>
      <c r="H236" s="91">
        <v>44637.0</v>
      </c>
      <c r="I236" s="124">
        <v>0.625</v>
      </c>
      <c r="J236" s="22" t="s">
        <v>7674</v>
      </c>
      <c r="K236" s="22" t="s">
        <v>11890</v>
      </c>
      <c r="M236" s="22" t="s">
        <v>7799</v>
      </c>
      <c r="N236" s="22" t="s">
        <v>7800</v>
      </c>
      <c r="O236" s="22" t="s">
        <v>11891</v>
      </c>
      <c r="P236" s="22" t="s">
        <v>11893</v>
      </c>
      <c r="Q236" s="22" t="s">
        <v>11893</v>
      </c>
      <c r="R236" s="22">
        <v>230196.0</v>
      </c>
      <c r="Y236" s="22">
        <v>17148.0</v>
      </c>
      <c r="AB236" s="125">
        <v>44633.04722222222</v>
      </c>
      <c r="AC236" s="125">
        <v>44636.04722222222</v>
      </c>
      <c r="AD236" s="126">
        <v>44633.0</v>
      </c>
      <c r="AE236" s="126">
        <v>44636.0</v>
      </c>
      <c r="AF236" s="22" t="s">
        <v>18273</v>
      </c>
      <c r="AG236" s="22" t="s">
        <v>18273</v>
      </c>
      <c r="AH236" s="22" t="s">
        <v>7892</v>
      </c>
      <c r="AI236" s="22">
        <v>9.41831105E8</v>
      </c>
      <c r="AL236" s="127">
        <v>25.0</v>
      </c>
      <c r="AM236" s="127">
        <v>583.48</v>
      </c>
    </row>
    <row r="237">
      <c r="A237" s="22">
        <v>16432.0</v>
      </c>
      <c r="B237" s="22" t="s">
        <v>18950</v>
      </c>
      <c r="D237" s="22" t="s">
        <v>16567</v>
      </c>
      <c r="E237" s="22" t="s">
        <v>7797</v>
      </c>
      <c r="F237" s="123">
        <v>29938.0</v>
      </c>
      <c r="G237" s="22">
        <v>2.0</v>
      </c>
      <c r="H237" s="91">
        <v>44637.0</v>
      </c>
      <c r="I237" s="124">
        <v>0.59375</v>
      </c>
      <c r="J237" s="22" t="s">
        <v>7674</v>
      </c>
      <c r="K237" s="22" t="s">
        <v>18951</v>
      </c>
      <c r="M237" s="22" t="s">
        <v>7799</v>
      </c>
      <c r="N237" s="22" t="s">
        <v>7800</v>
      </c>
      <c r="O237" s="22" t="s">
        <v>18952</v>
      </c>
      <c r="P237" s="22" t="s">
        <v>18953</v>
      </c>
      <c r="Q237" s="22" t="s">
        <v>18953</v>
      </c>
      <c r="R237" s="22">
        <v>229621.0</v>
      </c>
      <c r="Y237" s="22">
        <v>10862.0</v>
      </c>
      <c r="AB237" s="125">
        <v>44633.04722222222</v>
      </c>
      <c r="AC237" s="125">
        <v>44636.04722222222</v>
      </c>
      <c r="AD237" s="126">
        <v>44633.0</v>
      </c>
      <c r="AE237" s="126">
        <v>44636.0</v>
      </c>
      <c r="AF237" s="22" t="s">
        <v>18278</v>
      </c>
      <c r="AG237" s="22" t="s">
        <v>18278</v>
      </c>
      <c r="AH237" s="22" t="s">
        <v>8309</v>
      </c>
      <c r="AI237" s="22">
        <v>8.1864301E7</v>
      </c>
      <c r="AL237" s="127">
        <v>0.0</v>
      </c>
      <c r="AM237" s="127">
        <v>0.0</v>
      </c>
    </row>
    <row r="238">
      <c r="A238" s="22">
        <v>11080.0</v>
      </c>
      <c r="B238" s="22" t="s">
        <v>17815</v>
      </c>
      <c r="D238" s="22" t="s">
        <v>17816</v>
      </c>
      <c r="E238" s="22" t="s">
        <v>7797</v>
      </c>
      <c r="F238" s="128">
        <v>16280.0</v>
      </c>
      <c r="G238" s="22">
        <v>2.0</v>
      </c>
      <c r="H238" s="91">
        <v>44637.0</v>
      </c>
      <c r="I238" s="124">
        <v>0.6354166666666666</v>
      </c>
      <c r="J238" s="22" t="s">
        <v>7674</v>
      </c>
      <c r="K238" s="22" t="s">
        <v>17817</v>
      </c>
      <c r="M238" s="22" t="s">
        <v>7954</v>
      </c>
      <c r="N238" s="22" t="s">
        <v>7800</v>
      </c>
      <c r="O238" s="22">
        <v>79924.0</v>
      </c>
      <c r="P238" s="22" t="s">
        <v>17819</v>
      </c>
      <c r="R238" s="22">
        <v>229630.0</v>
      </c>
      <c r="Y238" s="22">
        <v>10862.0</v>
      </c>
      <c r="AB238" s="125">
        <v>44633.04722222222</v>
      </c>
      <c r="AC238" s="125">
        <v>44636.04722222222</v>
      </c>
      <c r="AD238" s="126">
        <v>44633.0</v>
      </c>
      <c r="AE238" s="126">
        <v>44636.0</v>
      </c>
      <c r="AF238" s="22" t="s">
        <v>18278</v>
      </c>
      <c r="AG238" s="22" t="s">
        <v>18278</v>
      </c>
      <c r="AH238" s="22" t="s">
        <v>8222</v>
      </c>
      <c r="AI238" s="22" t="s">
        <v>17820</v>
      </c>
      <c r="AL238" s="127">
        <v>600.87</v>
      </c>
      <c r="AM238" s="127">
        <v>456.0</v>
      </c>
    </row>
    <row r="239">
      <c r="A239" s="22">
        <v>18368.0</v>
      </c>
      <c r="B239" s="22" t="s">
        <v>8029</v>
      </c>
      <c r="C239" s="22" t="s">
        <v>8855</v>
      </c>
      <c r="D239" s="22" t="s">
        <v>7841</v>
      </c>
      <c r="E239" s="22" t="s">
        <v>7797</v>
      </c>
      <c r="F239" s="128">
        <v>24109.0</v>
      </c>
      <c r="G239" s="22">
        <v>2.0</v>
      </c>
      <c r="H239" s="91">
        <v>44637.0</v>
      </c>
      <c r="I239" s="124">
        <v>0.46875</v>
      </c>
      <c r="J239" s="22" t="s">
        <v>7701</v>
      </c>
      <c r="K239" s="22" t="s">
        <v>18954</v>
      </c>
      <c r="M239" s="22" t="s">
        <v>7799</v>
      </c>
      <c r="N239" s="22" t="s">
        <v>7800</v>
      </c>
      <c r="O239" s="22" t="s">
        <v>18955</v>
      </c>
      <c r="P239" s="22" t="s">
        <v>18956</v>
      </c>
      <c r="R239" s="22">
        <v>230076.0</v>
      </c>
      <c r="Y239" s="22">
        <v>17148.0</v>
      </c>
      <c r="AB239" s="125">
        <v>44633.04722222222</v>
      </c>
      <c r="AC239" s="125">
        <v>44636.04722222222</v>
      </c>
      <c r="AD239" s="126">
        <v>44633.0</v>
      </c>
      <c r="AE239" s="126">
        <v>44636.0</v>
      </c>
      <c r="AF239" s="22" t="s">
        <v>18273</v>
      </c>
      <c r="AG239" s="22" t="s">
        <v>18273</v>
      </c>
      <c r="AH239" s="22" t="s">
        <v>6846</v>
      </c>
      <c r="AI239" s="22" t="s">
        <v>18957</v>
      </c>
      <c r="AL239" s="127">
        <v>0.0</v>
      </c>
      <c r="AM239" s="127">
        <v>0.0</v>
      </c>
    </row>
    <row r="240">
      <c r="A240" s="22">
        <v>10649.0</v>
      </c>
      <c r="B240" s="22" t="s">
        <v>17174</v>
      </c>
      <c r="D240" s="22" t="s">
        <v>17175</v>
      </c>
      <c r="E240" s="22" t="s">
        <v>7797</v>
      </c>
      <c r="F240" s="128">
        <v>21647.0</v>
      </c>
      <c r="G240" s="22">
        <v>2.0</v>
      </c>
      <c r="H240" s="91">
        <v>44637.0</v>
      </c>
      <c r="I240" s="124">
        <v>0.6354166666666666</v>
      </c>
      <c r="J240" s="22" t="s">
        <v>7725</v>
      </c>
      <c r="K240" s="22" t="s">
        <v>17176</v>
      </c>
      <c r="M240" s="22" t="s">
        <v>7799</v>
      </c>
      <c r="N240" s="22" t="s">
        <v>7800</v>
      </c>
      <c r="O240" s="22" t="s">
        <v>17177</v>
      </c>
      <c r="P240" s="22" t="s">
        <v>17179</v>
      </c>
      <c r="R240" s="22">
        <v>229912.0</v>
      </c>
      <c r="Y240" s="22">
        <v>122.0</v>
      </c>
      <c r="AB240" s="125">
        <v>44633.04722222222</v>
      </c>
      <c r="AC240" s="125">
        <v>44636.04722222222</v>
      </c>
      <c r="AD240" s="126">
        <v>44633.0</v>
      </c>
      <c r="AE240" s="126">
        <v>44636.0</v>
      </c>
      <c r="AF240" s="22" t="s">
        <v>18266</v>
      </c>
      <c r="AG240" s="22" t="s">
        <v>18266</v>
      </c>
      <c r="AH240" s="22" t="s">
        <v>7858</v>
      </c>
      <c r="AI240" s="22" t="s">
        <v>18958</v>
      </c>
      <c r="AL240" s="127">
        <v>-25.0</v>
      </c>
      <c r="AM240" s="127">
        <v>567.0</v>
      </c>
    </row>
    <row r="241">
      <c r="A241" s="22">
        <v>16757.0</v>
      </c>
      <c r="B241" s="22" t="s">
        <v>17413</v>
      </c>
      <c r="C241" s="22" t="s">
        <v>8031</v>
      </c>
      <c r="D241" s="22" t="s">
        <v>17414</v>
      </c>
      <c r="E241" s="22" t="s">
        <v>7819</v>
      </c>
      <c r="F241" s="128">
        <v>22411.0</v>
      </c>
      <c r="G241" s="22">
        <v>2.0</v>
      </c>
      <c r="H241" s="91">
        <v>44637.0</v>
      </c>
      <c r="I241" s="124">
        <v>0.6458333333333334</v>
      </c>
      <c r="J241" s="22" t="s">
        <v>7674</v>
      </c>
      <c r="K241" s="22" t="s">
        <v>17415</v>
      </c>
      <c r="M241" s="22" t="s">
        <v>7799</v>
      </c>
      <c r="N241" s="22" t="s">
        <v>7800</v>
      </c>
      <c r="O241" s="22" t="s">
        <v>17416</v>
      </c>
      <c r="P241" s="22" t="s">
        <v>17419</v>
      </c>
      <c r="Q241" s="22" t="s">
        <v>17419</v>
      </c>
      <c r="R241" s="22">
        <v>229924.0</v>
      </c>
      <c r="Y241" s="22">
        <v>13698.0</v>
      </c>
      <c r="AB241" s="125">
        <v>44633.04722222222</v>
      </c>
      <c r="AC241" s="125">
        <v>44636.04722222222</v>
      </c>
      <c r="AD241" s="126">
        <v>44633.0</v>
      </c>
      <c r="AE241" s="126">
        <v>44636.0</v>
      </c>
      <c r="AF241" s="22" t="s">
        <v>18352</v>
      </c>
      <c r="AG241" s="22" t="s">
        <v>18352</v>
      </c>
      <c r="AH241" s="22" t="s">
        <v>8206</v>
      </c>
      <c r="AI241" s="22" t="s">
        <v>17421</v>
      </c>
      <c r="AL241" s="127">
        <v>25.0</v>
      </c>
      <c r="AM241" s="22" t="s">
        <v>18959</v>
      </c>
    </row>
    <row r="242">
      <c r="A242" s="22">
        <v>9232.0</v>
      </c>
      <c r="B242" s="22" t="s">
        <v>8233</v>
      </c>
      <c r="C242" s="22" t="s">
        <v>7829</v>
      </c>
      <c r="D242" s="22" t="s">
        <v>8069</v>
      </c>
      <c r="E242" s="22" t="s">
        <v>7797</v>
      </c>
      <c r="F242" s="128">
        <v>25104.0</v>
      </c>
      <c r="G242" s="22">
        <v>2.0</v>
      </c>
      <c r="H242" s="91">
        <v>44637.0</v>
      </c>
      <c r="I242" s="124">
        <v>0.6458333333333334</v>
      </c>
      <c r="J242" s="22" t="s">
        <v>7674</v>
      </c>
      <c r="K242" s="22" t="s">
        <v>9769</v>
      </c>
      <c r="L242" s="22" t="s">
        <v>18960</v>
      </c>
      <c r="M242" s="22" t="s">
        <v>7799</v>
      </c>
      <c r="N242" s="22" t="s">
        <v>7800</v>
      </c>
      <c r="O242" s="22" t="s">
        <v>9770</v>
      </c>
      <c r="P242" s="22" t="s">
        <v>18961</v>
      </c>
      <c r="Q242" s="22" t="s">
        <v>18962</v>
      </c>
      <c r="R242" s="22">
        <v>229931.0</v>
      </c>
      <c r="Y242" s="22">
        <v>10862.0</v>
      </c>
      <c r="AB242" s="125">
        <v>44633.04722222222</v>
      </c>
      <c r="AC242" s="125">
        <v>44636.04722222222</v>
      </c>
      <c r="AD242" s="126">
        <v>44633.0</v>
      </c>
      <c r="AE242" s="126">
        <v>44636.0</v>
      </c>
      <c r="AF242" s="22" t="s">
        <v>18278</v>
      </c>
      <c r="AG242" s="22" t="s">
        <v>18278</v>
      </c>
      <c r="AH242" s="22" t="s">
        <v>7915</v>
      </c>
      <c r="AI242" s="22">
        <v>7.16176346E8</v>
      </c>
      <c r="AL242" s="127">
        <v>0.0</v>
      </c>
      <c r="AM242" s="127">
        <v>0.0</v>
      </c>
    </row>
    <row r="243">
      <c r="A243" s="22">
        <v>17047.0</v>
      </c>
      <c r="B243" s="22" t="s">
        <v>18963</v>
      </c>
      <c r="C243" s="22" t="s">
        <v>9621</v>
      </c>
      <c r="D243" s="22" t="s">
        <v>18964</v>
      </c>
      <c r="E243" s="22" t="s">
        <v>7797</v>
      </c>
      <c r="F243" s="128">
        <v>25021.0</v>
      </c>
      <c r="G243" s="22">
        <v>2.0</v>
      </c>
      <c r="H243" s="91">
        <v>44637.0</v>
      </c>
      <c r="I243" s="124">
        <v>0.6458333333333334</v>
      </c>
      <c r="J243" s="22" t="s">
        <v>7674</v>
      </c>
      <c r="K243" s="22" t="s">
        <v>18965</v>
      </c>
      <c r="M243" s="22" t="s">
        <v>7799</v>
      </c>
      <c r="N243" s="22" t="s">
        <v>7800</v>
      </c>
      <c r="O243" s="22" t="s">
        <v>18966</v>
      </c>
      <c r="P243" s="22" t="s">
        <v>18967</v>
      </c>
      <c r="Q243" s="22" t="s">
        <v>18967</v>
      </c>
      <c r="R243" s="22">
        <v>229934.0</v>
      </c>
      <c r="Y243" s="22">
        <v>13698.0</v>
      </c>
      <c r="AB243" s="125">
        <v>44633.04722222222</v>
      </c>
      <c r="AC243" s="125">
        <v>44636.04722222222</v>
      </c>
      <c r="AD243" s="126">
        <v>44633.0</v>
      </c>
      <c r="AE243" s="126">
        <v>44636.0</v>
      </c>
      <c r="AF243" s="22" t="s">
        <v>18352</v>
      </c>
      <c r="AG243" s="22" t="s">
        <v>18352</v>
      </c>
      <c r="AH243" s="22" t="s">
        <v>6846</v>
      </c>
      <c r="AI243" s="22" t="s">
        <v>18968</v>
      </c>
      <c r="AL243" s="127">
        <v>-0.27</v>
      </c>
      <c r="AM243" s="127">
        <v>0.0</v>
      </c>
    </row>
    <row r="244">
      <c r="A244" s="22">
        <v>9200.0</v>
      </c>
      <c r="B244" s="22" t="s">
        <v>7963</v>
      </c>
      <c r="D244" s="22" t="s">
        <v>14805</v>
      </c>
      <c r="E244" s="22" t="s">
        <v>7797</v>
      </c>
      <c r="F244" s="128">
        <v>22540.0</v>
      </c>
      <c r="G244" s="22">
        <v>2.0</v>
      </c>
      <c r="H244" s="91">
        <v>44637.0</v>
      </c>
      <c r="I244" s="124">
        <v>0.3645833333333333</v>
      </c>
      <c r="J244" s="22" t="s">
        <v>7672</v>
      </c>
      <c r="K244" s="22" t="s">
        <v>18434</v>
      </c>
      <c r="M244" s="22" t="s">
        <v>7799</v>
      </c>
      <c r="N244" s="22" t="s">
        <v>7800</v>
      </c>
      <c r="O244" s="22" t="s">
        <v>18435</v>
      </c>
      <c r="P244" s="22" t="s">
        <v>18436</v>
      </c>
      <c r="Q244" s="22" t="s">
        <v>18437</v>
      </c>
      <c r="R244" s="22">
        <v>229943.0</v>
      </c>
      <c r="Y244" s="22">
        <v>122.0</v>
      </c>
      <c r="AB244" s="125">
        <v>44633.04722222222</v>
      </c>
      <c r="AC244" s="125">
        <v>44636.04722222222</v>
      </c>
      <c r="AD244" s="126">
        <v>44633.0</v>
      </c>
      <c r="AE244" s="126">
        <v>44636.0</v>
      </c>
      <c r="AF244" s="22" t="s">
        <v>18266</v>
      </c>
      <c r="AG244" s="22" t="s">
        <v>18266</v>
      </c>
      <c r="AH244" s="22" t="s">
        <v>6846</v>
      </c>
      <c r="AI244" s="22" t="s">
        <v>18438</v>
      </c>
      <c r="AL244" s="127">
        <v>41.11</v>
      </c>
      <c r="AM244" s="22" t="s">
        <v>18439</v>
      </c>
    </row>
    <row r="245">
      <c r="A245" s="22">
        <v>17150.0</v>
      </c>
      <c r="B245" s="22" t="s">
        <v>8912</v>
      </c>
      <c r="C245" s="22" t="s">
        <v>7874</v>
      </c>
      <c r="D245" s="22" t="s">
        <v>8913</v>
      </c>
      <c r="E245" s="22" t="s">
        <v>7819</v>
      </c>
      <c r="F245" s="128">
        <v>25756.0</v>
      </c>
      <c r="G245" s="22">
        <v>2.0</v>
      </c>
      <c r="H245" s="91">
        <v>44637.0</v>
      </c>
      <c r="I245" s="124">
        <v>0.6041666666666666</v>
      </c>
      <c r="J245" s="22" t="s">
        <v>7674</v>
      </c>
      <c r="K245" s="22" t="s">
        <v>8914</v>
      </c>
      <c r="M245" s="22" t="s">
        <v>8915</v>
      </c>
      <c r="N245" s="22" t="s">
        <v>8916</v>
      </c>
      <c r="O245" s="22" t="s">
        <v>8917</v>
      </c>
      <c r="P245" s="22" t="s">
        <v>8919</v>
      </c>
      <c r="Q245" s="22" t="s">
        <v>8919</v>
      </c>
      <c r="R245" s="22">
        <v>229655.0</v>
      </c>
      <c r="Y245" s="22">
        <v>10862.0</v>
      </c>
      <c r="AB245" s="125">
        <v>44633.04722222222</v>
      </c>
      <c r="AC245" s="125">
        <v>44636.04722222222</v>
      </c>
      <c r="AD245" s="126">
        <v>44633.0</v>
      </c>
      <c r="AE245" s="126">
        <v>44636.0</v>
      </c>
      <c r="AF245" s="22" t="s">
        <v>18278</v>
      </c>
      <c r="AG245" s="22" t="s">
        <v>18278</v>
      </c>
      <c r="AH245" s="22" t="s">
        <v>6846</v>
      </c>
      <c r="AI245" s="22" t="s">
        <v>8921</v>
      </c>
      <c r="AL245" s="127">
        <v>49.94</v>
      </c>
      <c r="AM245" s="127">
        <v>0.0</v>
      </c>
    </row>
    <row r="246">
      <c r="A246" s="22">
        <v>17564.0</v>
      </c>
      <c r="B246" s="22" t="s">
        <v>8225</v>
      </c>
      <c r="D246" s="22" t="s">
        <v>8069</v>
      </c>
      <c r="E246" s="22" t="s">
        <v>7797</v>
      </c>
      <c r="F246" s="128">
        <v>29667.0</v>
      </c>
      <c r="G246" s="22">
        <v>2.0</v>
      </c>
      <c r="H246" s="91">
        <v>44637.0</v>
      </c>
      <c r="I246" s="124">
        <v>0.7916666666666666</v>
      </c>
      <c r="J246" s="22" t="s">
        <v>7674</v>
      </c>
      <c r="K246" s="22" t="s">
        <v>8226</v>
      </c>
      <c r="M246" s="22" t="s">
        <v>7799</v>
      </c>
      <c r="N246" s="22" t="s">
        <v>7800</v>
      </c>
      <c r="O246" s="22" t="s">
        <v>8227</v>
      </c>
      <c r="P246" s="22" t="s">
        <v>8229</v>
      </c>
      <c r="Q246" s="22" t="s">
        <v>8229</v>
      </c>
      <c r="R246" s="22">
        <v>229672.0</v>
      </c>
      <c r="Y246" s="22">
        <v>10862.0</v>
      </c>
      <c r="AB246" s="125">
        <v>44633.04722222222</v>
      </c>
      <c r="AC246" s="125">
        <v>44636.04722222222</v>
      </c>
      <c r="AD246" s="126">
        <v>44633.0</v>
      </c>
      <c r="AE246" s="126">
        <v>44636.0</v>
      </c>
      <c r="AF246" s="22" t="s">
        <v>18278</v>
      </c>
      <c r="AG246" s="22" t="s">
        <v>18278</v>
      </c>
      <c r="AH246" s="22" t="s">
        <v>6846</v>
      </c>
      <c r="AI246" s="22" t="s">
        <v>8230</v>
      </c>
      <c r="AL246" s="127">
        <v>40.0</v>
      </c>
      <c r="AM246" s="127">
        <v>968.0</v>
      </c>
    </row>
    <row r="247">
      <c r="A247" s="22">
        <v>17519.0</v>
      </c>
      <c r="B247" s="22" t="s">
        <v>7827</v>
      </c>
      <c r="C247" s="22" t="s">
        <v>8031</v>
      </c>
      <c r="D247" s="22" t="s">
        <v>17822</v>
      </c>
      <c r="E247" s="22" t="s">
        <v>7797</v>
      </c>
      <c r="F247" s="128">
        <v>23509.0</v>
      </c>
      <c r="G247" s="22">
        <v>2.0</v>
      </c>
      <c r="H247" s="91">
        <v>44637.0</v>
      </c>
      <c r="I247" s="124">
        <v>0.6145833333333334</v>
      </c>
      <c r="J247" s="22" t="s">
        <v>7674</v>
      </c>
      <c r="K247" s="22" t="s">
        <v>17823</v>
      </c>
      <c r="L247" s="22" t="s">
        <v>17824</v>
      </c>
      <c r="M247" s="22" t="s">
        <v>7799</v>
      </c>
      <c r="N247" s="22" t="s">
        <v>7800</v>
      </c>
      <c r="O247" s="22" t="s">
        <v>17825</v>
      </c>
      <c r="P247" s="22" t="s">
        <v>17827</v>
      </c>
      <c r="Q247" s="22" t="s">
        <v>17827</v>
      </c>
      <c r="R247" s="22">
        <v>229702.0</v>
      </c>
      <c r="Y247" s="22">
        <v>10862.0</v>
      </c>
      <c r="AB247" s="125">
        <v>44633.04722222222</v>
      </c>
      <c r="AC247" s="125">
        <v>44636.04722222222</v>
      </c>
      <c r="AD247" s="126">
        <v>44633.0</v>
      </c>
      <c r="AE247" s="126">
        <v>44636.0</v>
      </c>
      <c r="AF247" s="22" t="s">
        <v>18278</v>
      </c>
      <c r="AG247" s="22" t="s">
        <v>18278</v>
      </c>
      <c r="AH247" s="22" t="s">
        <v>7915</v>
      </c>
      <c r="AI247" s="22">
        <v>7.23628691E8</v>
      </c>
      <c r="AL247" s="127">
        <v>0.0</v>
      </c>
      <c r="AM247" s="127">
        <v>352.0</v>
      </c>
    </row>
    <row r="248">
      <c r="A248" s="22">
        <v>17388.0</v>
      </c>
      <c r="B248" s="22" t="s">
        <v>10374</v>
      </c>
      <c r="C248" s="22" t="s">
        <v>9621</v>
      </c>
      <c r="D248" s="22" t="s">
        <v>10375</v>
      </c>
      <c r="E248" s="22" t="s">
        <v>7819</v>
      </c>
      <c r="F248" s="128">
        <v>20837.0</v>
      </c>
      <c r="G248" s="22">
        <v>2.0</v>
      </c>
      <c r="H248" s="91">
        <v>44637.0</v>
      </c>
      <c r="I248" s="124">
        <v>0.625</v>
      </c>
      <c r="J248" s="22" t="s">
        <v>7674</v>
      </c>
      <c r="K248" s="22" t="s">
        <v>10376</v>
      </c>
      <c r="M248" s="22" t="s">
        <v>7954</v>
      </c>
      <c r="N248" s="22" t="s">
        <v>7800</v>
      </c>
      <c r="O248" s="22">
        <v>79925.0</v>
      </c>
      <c r="P248" s="22" t="s">
        <v>10378</v>
      </c>
      <c r="Q248" s="22" t="s">
        <v>10379</v>
      </c>
      <c r="R248" s="22">
        <v>229735.0</v>
      </c>
      <c r="Y248" s="22">
        <v>10862.0</v>
      </c>
      <c r="AB248" s="125">
        <v>44633.04722222222</v>
      </c>
      <c r="AC248" s="125">
        <v>44636.04722222222</v>
      </c>
      <c r="AD248" s="126">
        <v>44633.0</v>
      </c>
      <c r="AE248" s="126">
        <v>44636.0</v>
      </c>
      <c r="AF248" s="22" t="s">
        <v>18278</v>
      </c>
      <c r="AG248" s="22" t="s">
        <v>18278</v>
      </c>
      <c r="AH248" s="22" t="s">
        <v>8180</v>
      </c>
      <c r="AI248" s="22" t="s">
        <v>10381</v>
      </c>
      <c r="AL248" s="127">
        <v>0.0</v>
      </c>
      <c r="AM248" s="127">
        <v>0.0</v>
      </c>
    </row>
    <row r="249">
      <c r="A249" s="22">
        <v>16421.0</v>
      </c>
      <c r="B249" s="22" t="s">
        <v>7827</v>
      </c>
      <c r="C249" s="22" t="s">
        <v>8090</v>
      </c>
      <c r="D249" s="22" t="s">
        <v>8263</v>
      </c>
      <c r="E249" s="22" t="s">
        <v>7797</v>
      </c>
      <c r="F249" s="128">
        <v>22284.0</v>
      </c>
      <c r="G249" s="22">
        <v>2.0</v>
      </c>
      <c r="H249" s="91">
        <v>44637.0</v>
      </c>
      <c r="I249" s="124">
        <v>0.6145833333333334</v>
      </c>
      <c r="J249" s="22" t="s">
        <v>7674</v>
      </c>
      <c r="K249" s="22" t="s">
        <v>10272</v>
      </c>
      <c r="M249" s="22" t="s">
        <v>7799</v>
      </c>
      <c r="N249" s="22" t="s">
        <v>7800</v>
      </c>
      <c r="O249" s="22" t="s">
        <v>10273</v>
      </c>
      <c r="P249" s="22" t="s">
        <v>10275</v>
      </c>
      <c r="Q249" s="22" t="s">
        <v>18969</v>
      </c>
      <c r="R249" s="22">
        <v>229755.0</v>
      </c>
      <c r="Y249" s="22">
        <v>13698.0</v>
      </c>
      <c r="AB249" s="125">
        <v>44633.04722222222</v>
      </c>
      <c r="AC249" s="125">
        <v>44636.04722222222</v>
      </c>
      <c r="AD249" s="126">
        <v>44633.0</v>
      </c>
      <c r="AE249" s="126">
        <v>44636.0</v>
      </c>
      <c r="AF249" s="22" t="s">
        <v>18352</v>
      </c>
      <c r="AG249" s="22" t="s">
        <v>18352</v>
      </c>
      <c r="AH249" s="22" t="s">
        <v>7970</v>
      </c>
      <c r="AI249" s="22">
        <v>2.0014990501E10</v>
      </c>
      <c r="AL249" s="127">
        <v>30.0</v>
      </c>
      <c r="AM249" s="127">
        <v>0.0</v>
      </c>
    </row>
    <row r="250">
      <c r="A250" s="22">
        <v>16312.0</v>
      </c>
      <c r="B250" s="22" t="s">
        <v>8736</v>
      </c>
      <c r="C250" s="22" t="s">
        <v>8090</v>
      </c>
      <c r="D250" s="22" t="s">
        <v>18970</v>
      </c>
      <c r="E250" s="22" t="s">
        <v>7797</v>
      </c>
      <c r="F250" s="128">
        <v>25387.0</v>
      </c>
      <c r="G250" s="22">
        <v>2.0</v>
      </c>
      <c r="H250" s="91">
        <v>44637.0</v>
      </c>
      <c r="I250" s="124">
        <v>0.6458333333333334</v>
      </c>
      <c r="J250" s="22" t="s">
        <v>7674</v>
      </c>
      <c r="K250" s="22" t="s">
        <v>18971</v>
      </c>
      <c r="M250" s="22" t="s">
        <v>7954</v>
      </c>
      <c r="N250" s="22" t="s">
        <v>7800</v>
      </c>
      <c r="O250" s="22">
        <v>79934.0</v>
      </c>
      <c r="P250" s="22" t="s">
        <v>18972</v>
      </c>
      <c r="Q250" s="22" t="s">
        <v>18973</v>
      </c>
      <c r="R250" s="22">
        <v>229759.0</v>
      </c>
      <c r="Y250" s="22">
        <v>10862.0</v>
      </c>
      <c r="AB250" s="125">
        <v>44633.04722222222</v>
      </c>
      <c r="AC250" s="125">
        <v>44636.04722222222</v>
      </c>
      <c r="AD250" s="126">
        <v>44633.0</v>
      </c>
      <c r="AE250" s="126">
        <v>44636.0</v>
      </c>
      <c r="AF250" s="22" t="s">
        <v>18278</v>
      </c>
      <c r="AG250" s="22" t="s">
        <v>18278</v>
      </c>
      <c r="AH250" s="22" t="s">
        <v>17496</v>
      </c>
      <c r="AI250" s="22">
        <v>2.3618872E7</v>
      </c>
      <c r="AL250" s="127">
        <v>-20.89</v>
      </c>
      <c r="AM250" s="127">
        <v>730.89</v>
      </c>
    </row>
    <row r="251">
      <c r="A251" s="22">
        <v>16430.0</v>
      </c>
      <c r="B251" s="22" t="s">
        <v>7827</v>
      </c>
      <c r="C251" s="22" t="s">
        <v>8217</v>
      </c>
      <c r="D251" s="22" t="s">
        <v>8507</v>
      </c>
      <c r="E251" s="22" t="s">
        <v>7797</v>
      </c>
      <c r="F251" s="128">
        <v>24420.0</v>
      </c>
      <c r="G251" s="22">
        <v>2.0</v>
      </c>
      <c r="H251" s="91">
        <v>44637.0</v>
      </c>
      <c r="I251" s="124">
        <v>0.625</v>
      </c>
      <c r="J251" s="22" t="s">
        <v>7674</v>
      </c>
      <c r="K251" s="22" t="s">
        <v>13735</v>
      </c>
      <c r="M251" s="22" t="s">
        <v>7799</v>
      </c>
      <c r="N251" s="22" t="s">
        <v>7800</v>
      </c>
      <c r="O251" s="22" t="s">
        <v>13736</v>
      </c>
      <c r="P251" s="22" t="s">
        <v>13738</v>
      </c>
      <c r="Q251" s="22" t="s">
        <v>13738</v>
      </c>
      <c r="R251" s="22">
        <v>229796.0</v>
      </c>
      <c r="Y251" s="22">
        <v>13698.0</v>
      </c>
      <c r="AB251" s="125">
        <v>44633.04722222222</v>
      </c>
      <c r="AC251" s="125">
        <v>44636.04722222222</v>
      </c>
      <c r="AD251" s="126">
        <v>44633.0</v>
      </c>
      <c r="AE251" s="126">
        <v>44636.0</v>
      </c>
      <c r="AF251" s="22" t="s">
        <v>18352</v>
      </c>
      <c r="AG251" s="22" t="s">
        <v>18352</v>
      </c>
      <c r="AH251" s="22" t="s">
        <v>9861</v>
      </c>
      <c r="AI251" s="22">
        <v>3582252.0</v>
      </c>
      <c r="AJ251" s="22" t="s">
        <v>18974</v>
      </c>
      <c r="AL251" s="127">
        <v>10.0</v>
      </c>
      <c r="AM251" s="22" t="s">
        <v>18975</v>
      </c>
    </row>
    <row r="252">
      <c r="A252" s="22">
        <v>13733.0</v>
      </c>
      <c r="B252" s="22" t="s">
        <v>8506</v>
      </c>
      <c r="D252" s="22" t="s">
        <v>18976</v>
      </c>
      <c r="E252" s="22" t="s">
        <v>7819</v>
      </c>
      <c r="F252" s="123">
        <v>24461.0</v>
      </c>
      <c r="G252" s="22">
        <v>2.0</v>
      </c>
      <c r="H252" s="91">
        <v>44637.0</v>
      </c>
      <c r="I252" s="124">
        <v>0.5520833333333334</v>
      </c>
      <c r="J252" s="22" t="s">
        <v>7687</v>
      </c>
      <c r="K252" s="22" t="s">
        <v>18977</v>
      </c>
      <c r="M252" s="22" t="s">
        <v>7799</v>
      </c>
      <c r="N252" s="22" t="s">
        <v>7800</v>
      </c>
      <c r="O252" s="22" t="s">
        <v>18978</v>
      </c>
      <c r="P252" s="22" t="s">
        <v>18979</v>
      </c>
      <c r="Q252" s="22" t="s">
        <v>18979</v>
      </c>
      <c r="R252" s="22">
        <v>229824.0</v>
      </c>
      <c r="Y252" s="22">
        <v>122.0</v>
      </c>
      <c r="AB252" s="125">
        <v>44633.04722222222</v>
      </c>
      <c r="AC252" s="125">
        <v>44636.04722222222</v>
      </c>
      <c r="AD252" s="126">
        <v>44633.0</v>
      </c>
      <c r="AE252" s="126">
        <v>44636.0</v>
      </c>
      <c r="AF252" s="22" t="s">
        <v>18266</v>
      </c>
      <c r="AG252" s="22" t="s">
        <v>18266</v>
      </c>
      <c r="AH252" s="22" t="s">
        <v>7915</v>
      </c>
      <c r="AI252" s="22">
        <v>7.16694359E8</v>
      </c>
      <c r="AL252" s="127">
        <v>0.0</v>
      </c>
      <c r="AM252" s="127">
        <v>0.0</v>
      </c>
    </row>
    <row r="253">
      <c r="A253" s="22">
        <v>11025.0</v>
      </c>
      <c r="B253" s="22" t="s">
        <v>11014</v>
      </c>
      <c r="D253" s="22" t="s">
        <v>13775</v>
      </c>
      <c r="E253" s="22" t="s">
        <v>7819</v>
      </c>
      <c r="F253" s="123">
        <v>28060.0</v>
      </c>
      <c r="G253" s="22">
        <v>2.0</v>
      </c>
      <c r="H253" s="91">
        <v>44637.0</v>
      </c>
      <c r="I253" s="124">
        <v>0.625</v>
      </c>
      <c r="J253" s="22" t="s">
        <v>7674</v>
      </c>
      <c r="K253" s="22" t="s">
        <v>18980</v>
      </c>
      <c r="M253" s="22" t="s">
        <v>7799</v>
      </c>
      <c r="N253" s="22" t="s">
        <v>7800</v>
      </c>
      <c r="O253" s="22" t="s">
        <v>18981</v>
      </c>
      <c r="P253" s="22" t="s">
        <v>18982</v>
      </c>
      <c r="R253" s="22">
        <v>229884.0</v>
      </c>
      <c r="Y253" s="22">
        <v>13698.0</v>
      </c>
      <c r="AB253" s="125">
        <v>44633.04722222222</v>
      </c>
      <c r="AC253" s="125">
        <v>44636.04722222222</v>
      </c>
      <c r="AD253" s="126">
        <v>44633.0</v>
      </c>
      <c r="AE253" s="126">
        <v>44636.0</v>
      </c>
      <c r="AF253" s="22" t="s">
        <v>18352</v>
      </c>
      <c r="AG253" s="22" t="s">
        <v>18352</v>
      </c>
      <c r="AH253" s="22" t="s">
        <v>6846</v>
      </c>
      <c r="AI253" s="22" t="s">
        <v>18983</v>
      </c>
      <c r="AL253" s="127">
        <v>69.71</v>
      </c>
      <c r="AM253" s="22" t="s">
        <v>18984</v>
      </c>
    </row>
    <row r="254">
      <c r="A254" s="22">
        <v>12131.0</v>
      </c>
      <c r="B254" s="22" t="s">
        <v>8923</v>
      </c>
      <c r="D254" s="22" t="s">
        <v>8147</v>
      </c>
      <c r="E254" s="22" t="s">
        <v>7819</v>
      </c>
      <c r="F254" s="128">
        <v>22551.0</v>
      </c>
      <c r="G254" s="22">
        <v>2.0</v>
      </c>
      <c r="H254" s="91">
        <v>44637.0</v>
      </c>
      <c r="I254" s="124">
        <v>0.625</v>
      </c>
      <c r="J254" s="22" t="s">
        <v>7674</v>
      </c>
      <c r="K254" s="22" t="s">
        <v>17289</v>
      </c>
      <c r="L254" s="22" t="s">
        <v>17290</v>
      </c>
      <c r="M254" s="22" t="s">
        <v>7799</v>
      </c>
      <c r="N254" s="22" t="s">
        <v>7800</v>
      </c>
      <c r="O254" s="22" t="s">
        <v>17291</v>
      </c>
      <c r="P254" s="22" t="s">
        <v>17293</v>
      </c>
      <c r="R254" s="22">
        <v>229600.0</v>
      </c>
      <c r="Y254" s="22">
        <v>10862.0</v>
      </c>
      <c r="AB254" s="125">
        <v>44633.04722222222</v>
      </c>
      <c r="AC254" s="125">
        <v>44636.04722222222</v>
      </c>
      <c r="AD254" s="126">
        <v>44633.0</v>
      </c>
      <c r="AE254" s="126">
        <v>44636.0</v>
      </c>
      <c r="AF254" s="22" t="s">
        <v>18278</v>
      </c>
      <c r="AG254" s="22" t="s">
        <v>18278</v>
      </c>
      <c r="AH254" s="22" t="s">
        <v>7915</v>
      </c>
      <c r="AI254" s="22">
        <v>7.17889144E8</v>
      </c>
      <c r="AL254" s="127">
        <v>0.0</v>
      </c>
      <c r="AM254" s="127">
        <v>8.0</v>
      </c>
    </row>
    <row r="255">
      <c r="A255" s="22">
        <v>17618.0</v>
      </c>
      <c r="B255" s="22" t="s">
        <v>18985</v>
      </c>
      <c r="C255" s="22" t="s">
        <v>8174</v>
      </c>
      <c r="D255" s="22" t="s">
        <v>16085</v>
      </c>
      <c r="E255" s="22" t="s">
        <v>7797</v>
      </c>
      <c r="F255" s="123">
        <v>35367.0</v>
      </c>
      <c r="G255" s="22">
        <v>2.0</v>
      </c>
      <c r="H255" s="91">
        <v>44637.0</v>
      </c>
      <c r="I255" s="124">
        <v>0.6041666666666666</v>
      </c>
      <c r="J255" s="22" t="s">
        <v>7674</v>
      </c>
      <c r="K255" s="22" t="s">
        <v>11680</v>
      </c>
      <c r="L255" s="22" t="s">
        <v>18986</v>
      </c>
      <c r="M255" s="22" t="s">
        <v>7799</v>
      </c>
      <c r="N255" s="22" t="s">
        <v>7800</v>
      </c>
      <c r="O255" s="22" t="s">
        <v>18987</v>
      </c>
      <c r="P255" s="22" t="s">
        <v>18988</v>
      </c>
      <c r="Q255" s="22" t="s">
        <v>18988</v>
      </c>
      <c r="R255" s="22">
        <v>229612.0</v>
      </c>
      <c r="Y255" s="22">
        <v>13698.0</v>
      </c>
      <c r="AB255" s="125">
        <v>44633.04722222222</v>
      </c>
      <c r="AC255" s="125">
        <v>44636.04722222222</v>
      </c>
      <c r="AD255" s="126">
        <v>44633.0</v>
      </c>
      <c r="AE255" s="126">
        <v>44636.0</v>
      </c>
      <c r="AF255" s="22" t="s">
        <v>18352</v>
      </c>
      <c r="AG255" s="22" t="s">
        <v>18352</v>
      </c>
      <c r="AH255" s="22" t="s">
        <v>9156</v>
      </c>
      <c r="AI255" s="22">
        <v>5.17208331E8</v>
      </c>
      <c r="AL255" s="127">
        <v>0.0</v>
      </c>
      <c r="AM255" s="127">
        <v>0.0</v>
      </c>
    </row>
    <row r="256">
      <c r="A256" s="22">
        <v>15971.0</v>
      </c>
      <c r="B256" s="22" t="s">
        <v>11952</v>
      </c>
      <c r="D256" s="22" t="s">
        <v>17793</v>
      </c>
      <c r="E256" s="22" t="s">
        <v>7797</v>
      </c>
      <c r="F256" s="123">
        <v>26266.0</v>
      </c>
      <c r="G256" s="22">
        <v>2.0</v>
      </c>
      <c r="H256" s="91">
        <v>44637.0</v>
      </c>
      <c r="I256" s="124">
        <v>0.5833333333333334</v>
      </c>
      <c r="J256" s="22" t="s">
        <v>7674</v>
      </c>
      <c r="K256" s="22" t="s">
        <v>17794</v>
      </c>
      <c r="M256" s="22" t="s">
        <v>7899</v>
      </c>
      <c r="N256" s="22" t="s">
        <v>7800</v>
      </c>
      <c r="O256" s="22" t="s">
        <v>17795</v>
      </c>
      <c r="P256" s="22" t="s">
        <v>17797</v>
      </c>
      <c r="Q256" s="22" t="s">
        <v>17797</v>
      </c>
      <c r="R256" s="22">
        <v>229562.0</v>
      </c>
      <c r="Y256" s="22">
        <v>10862.0</v>
      </c>
      <c r="AB256" s="125">
        <v>44633.04722222222</v>
      </c>
      <c r="AC256" s="125">
        <v>44636.04722222222</v>
      </c>
      <c r="AD256" s="126">
        <v>44633.0</v>
      </c>
      <c r="AE256" s="126">
        <v>44636.0</v>
      </c>
      <c r="AF256" s="22" t="s">
        <v>18278</v>
      </c>
      <c r="AG256" s="22" t="s">
        <v>18278</v>
      </c>
      <c r="AH256" s="127">
        <v>0.0</v>
      </c>
      <c r="AI256" s="127">
        <v>0.0</v>
      </c>
    </row>
    <row r="257">
      <c r="A257" s="22">
        <v>17533.0</v>
      </c>
      <c r="B257" s="22" t="s">
        <v>16323</v>
      </c>
      <c r="D257" s="22" t="s">
        <v>8121</v>
      </c>
      <c r="E257" s="22" t="s">
        <v>7819</v>
      </c>
      <c r="F257" s="128">
        <v>24130.0</v>
      </c>
      <c r="G257" s="22">
        <v>2.0</v>
      </c>
      <c r="H257" s="91">
        <v>44637.0</v>
      </c>
      <c r="I257" s="124">
        <v>0.46875</v>
      </c>
      <c r="J257" s="22" t="s">
        <v>7674</v>
      </c>
      <c r="K257" s="22" t="s">
        <v>16421</v>
      </c>
      <c r="M257" s="22" t="s">
        <v>7910</v>
      </c>
      <c r="N257" s="22" t="s">
        <v>7800</v>
      </c>
      <c r="O257" s="22" t="s">
        <v>16422</v>
      </c>
      <c r="P257" s="22" t="s">
        <v>16424</v>
      </c>
      <c r="Q257" s="22" t="s">
        <v>16424</v>
      </c>
      <c r="R257" s="22">
        <v>228961.0</v>
      </c>
      <c r="Y257" s="22">
        <v>13698.0</v>
      </c>
      <c r="AB257" s="125">
        <v>44633.04722222222</v>
      </c>
      <c r="AC257" s="125">
        <v>44636.04722222222</v>
      </c>
      <c r="AD257" s="126">
        <v>44633.0</v>
      </c>
      <c r="AE257" s="126">
        <v>44636.0</v>
      </c>
      <c r="AF257" s="22" t="s">
        <v>18352</v>
      </c>
      <c r="AG257" s="22" t="s">
        <v>18352</v>
      </c>
      <c r="AH257" s="22" t="s">
        <v>8239</v>
      </c>
      <c r="AI257" s="22" t="s">
        <v>16425</v>
      </c>
      <c r="AL257" s="127">
        <v>0.0</v>
      </c>
      <c r="AM257" s="127">
        <v>0.0</v>
      </c>
    </row>
    <row r="258">
      <c r="A258" s="22">
        <v>14036.0</v>
      </c>
      <c r="B258" s="22" t="s">
        <v>8098</v>
      </c>
      <c r="D258" s="22" t="s">
        <v>18989</v>
      </c>
      <c r="E258" s="22" t="s">
        <v>7819</v>
      </c>
      <c r="F258" s="128">
        <v>22715.0</v>
      </c>
      <c r="G258" s="22">
        <v>2.0</v>
      </c>
      <c r="H258" s="91">
        <v>44637.0</v>
      </c>
      <c r="I258" s="124">
        <v>0.8333333333333334</v>
      </c>
      <c r="J258" s="22" t="s">
        <v>7688</v>
      </c>
      <c r="K258" s="22" t="s">
        <v>18990</v>
      </c>
      <c r="M258" s="22" t="s">
        <v>7799</v>
      </c>
      <c r="N258" s="22" t="s">
        <v>7800</v>
      </c>
      <c r="O258" s="22" t="s">
        <v>18991</v>
      </c>
      <c r="P258" s="22" t="s">
        <v>18992</v>
      </c>
      <c r="R258" s="22">
        <v>229522.0</v>
      </c>
      <c r="Y258" s="22">
        <v>122.0</v>
      </c>
      <c r="AB258" s="125">
        <v>44633.04722222222</v>
      </c>
      <c r="AC258" s="125">
        <v>44636.04722222222</v>
      </c>
      <c r="AD258" s="126">
        <v>44633.0</v>
      </c>
      <c r="AE258" s="126">
        <v>44636.0</v>
      </c>
      <c r="AF258" s="22" t="s">
        <v>18266</v>
      </c>
      <c r="AG258" s="22" t="s">
        <v>18266</v>
      </c>
      <c r="AH258" s="22" t="s">
        <v>6770</v>
      </c>
      <c r="AI258" s="22" t="s">
        <v>18993</v>
      </c>
      <c r="AL258" s="127">
        <v>-37.0</v>
      </c>
      <c r="AM258" s="127">
        <v>312.0</v>
      </c>
    </row>
    <row r="259">
      <c r="A259" s="22">
        <v>10094.0</v>
      </c>
      <c r="B259" s="22" t="s">
        <v>9061</v>
      </c>
      <c r="D259" s="22" t="s">
        <v>8244</v>
      </c>
      <c r="E259" s="22" t="s">
        <v>7797</v>
      </c>
      <c r="F259" s="128">
        <v>24190.0</v>
      </c>
      <c r="G259" s="22">
        <v>2.0</v>
      </c>
      <c r="H259" s="91">
        <v>44637.0</v>
      </c>
      <c r="I259" s="124">
        <v>0.3020833333333333</v>
      </c>
      <c r="J259" s="22" t="s">
        <v>7689</v>
      </c>
      <c r="K259" s="22" t="s">
        <v>13747</v>
      </c>
      <c r="M259" s="22" t="s">
        <v>7799</v>
      </c>
      <c r="N259" s="22" t="s">
        <v>7800</v>
      </c>
      <c r="O259" s="22" t="s">
        <v>13748</v>
      </c>
      <c r="P259" s="22" t="s">
        <v>18994</v>
      </c>
      <c r="R259" s="22">
        <v>229360.0</v>
      </c>
      <c r="Y259" s="22">
        <v>122.0</v>
      </c>
      <c r="AB259" s="125">
        <v>44633.04722222222</v>
      </c>
      <c r="AC259" s="125">
        <v>44636.04722222222</v>
      </c>
      <c r="AD259" s="126">
        <v>44633.0</v>
      </c>
      <c r="AE259" s="126">
        <v>44636.0</v>
      </c>
      <c r="AF259" s="22" t="s">
        <v>18266</v>
      </c>
      <c r="AG259" s="22" t="s">
        <v>18266</v>
      </c>
      <c r="AH259" s="22" t="s">
        <v>8006</v>
      </c>
      <c r="AI259" s="22" t="s">
        <v>18995</v>
      </c>
      <c r="AL259" s="127">
        <v>0.0</v>
      </c>
      <c r="AM259" s="127">
        <v>645.0</v>
      </c>
    </row>
    <row r="260">
      <c r="A260" s="22">
        <v>17911.0</v>
      </c>
      <c r="B260" s="22" t="s">
        <v>13372</v>
      </c>
      <c r="D260" s="22" t="s">
        <v>17594</v>
      </c>
      <c r="E260" s="22" t="s">
        <v>7797</v>
      </c>
      <c r="F260" s="128">
        <v>24230.0</v>
      </c>
      <c r="G260" s="22">
        <v>2.0</v>
      </c>
      <c r="H260" s="91">
        <v>44637.0</v>
      </c>
      <c r="I260" s="124">
        <v>0.4270833333333333</v>
      </c>
      <c r="J260" s="22" t="s">
        <v>7674</v>
      </c>
      <c r="K260" s="22" t="s">
        <v>17595</v>
      </c>
      <c r="M260" s="22" t="s">
        <v>13891</v>
      </c>
      <c r="N260" s="22" t="s">
        <v>8916</v>
      </c>
      <c r="O260" s="22" t="s">
        <v>17596</v>
      </c>
      <c r="P260" s="22" t="s">
        <v>17598</v>
      </c>
      <c r="Q260" s="22" t="s">
        <v>17598</v>
      </c>
      <c r="R260" s="22">
        <v>229311.0</v>
      </c>
      <c r="Y260" s="22">
        <v>13698.0</v>
      </c>
      <c r="AB260" s="125">
        <v>44633.04722222222</v>
      </c>
      <c r="AC260" s="125">
        <v>44636.04722222222</v>
      </c>
      <c r="AD260" s="126">
        <v>44633.0</v>
      </c>
      <c r="AE260" s="126">
        <v>44636.0</v>
      </c>
      <c r="AF260" s="22" t="s">
        <v>18352</v>
      </c>
      <c r="AG260" s="22" t="s">
        <v>18352</v>
      </c>
      <c r="AH260" s="22" t="s">
        <v>6846</v>
      </c>
      <c r="AI260" s="22" t="s">
        <v>17600</v>
      </c>
      <c r="AL260" s="127">
        <v>15.3</v>
      </c>
      <c r="AM260" s="22" t="s">
        <v>18996</v>
      </c>
    </row>
    <row r="261">
      <c r="A261" s="22">
        <v>14618.0</v>
      </c>
      <c r="B261" s="22" t="s">
        <v>8049</v>
      </c>
      <c r="D261" s="22" t="s">
        <v>8050</v>
      </c>
      <c r="E261" s="22" t="s">
        <v>7797</v>
      </c>
      <c r="F261" s="128">
        <v>34941.0</v>
      </c>
      <c r="G261" s="22">
        <v>2.0</v>
      </c>
      <c r="H261" s="91">
        <v>44637.0</v>
      </c>
      <c r="I261" s="124">
        <v>0.5833333333333334</v>
      </c>
      <c r="J261" s="22" t="s">
        <v>7674</v>
      </c>
      <c r="K261" s="22" t="s">
        <v>8051</v>
      </c>
      <c r="M261" s="22" t="s">
        <v>7799</v>
      </c>
      <c r="N261" s="22" t="s">
        <v>7800</v>
      </c>
      <c r="O261" s="22" t="s">
        <v>8052</v>
      </c>
      <c r="P261" s="22" t="s">
        <v>8054</v>
      </c>
      <c r="R261" s="22">
        <v>228947.0</v>
      </c>
      <c r="Y261" s="22">
        <v>10862.0</v>
      </c>
      <c r="AB261" s="125">
        <v>44633.04722222222</v>
      </c>
      <c r="AC261" s="125">
        <v>44636.04722222222</v>
      </c>
      <c r="AD261" s="126">
        <v>44633.0</v>
      </c>
      <c r="AE261" s="126">
        <v>44636.0</v>
      </c>
      <c r="AF261" s="22" t="s">
        <v>18278</v>
      </c>
      <c r="AG261" s="22" t="s">
        <v>18278</v>
      </c>
      <c r="AH261" s="22" t="s">
        <v>8056</v>
      </c>
      <c r="AL261" s="127">
        <v>55.0</v>
      </c>
      <c r="AM261" s="22" t="s">
        <v>18997</v>
      </c>
    </row>
    <row r="262">
      <c r="A262" s="22">
        <v>12792.0</v>
      </c>
      <c r="B262" s="22" t="s">
        <v>9703</v>
      </c>
      <c r="D262" s="22" t="s">
        <v>18998</v>
      </c>
      <c r="E262" s="22" t="s">
        <v>7819</v>
      </c>
      <c r="F262" s="123">
        <v>25871.0</v>
      </c>
      <c r="G262" s="22">
        <v>2.0</v>
      </c>
      <c r="H262" s="91">
        <v>44637.0</v>
      </c>
      <c r="I262" s="124">
        <v>0.4583333333333333</v>
      </c>
      <c r="J262" s="22" t="s">
        <v>7674</v>
      </c>
      <c r="K262" s="22" t="s">
        <v>18999</v>
      </c>
      <c r="M262" s="22" t="s">
        <v>19000</v>
      </c>
      <c r="N262" s="22" t="s">
        <v>8916</v>
      </c>
      <c r="O262" s="22" t="s">
        <v>19001</v>
      </c>
      <c r="P262" s="22" t="s">
        <v>19002</v>
      </c>
      <c r="R262" s="22">
        <v>228951.0</v>
      </c>
      <c r="Y262" s="22">
        <v>13698.0</v>
      </c>
      <c r="AB262" s="125">
        <v>44633.04722222222</v>
      </c>
      <c r="AC262" s="125">
        <v>44636.04722222222</v>
      </c>
      <c r="AD262" s="126">
        <v>44633.0</v>
      </c>
      <c r="AE262" s="126">
        <v>44636.0</v>
      </c>
      <c r="AF262" s="22" t="s">
        <v>18352</v>
      </c>
      <c r="AG262" s="22" t="s">
        <v>18352</v>
      </c>
      <c r="AH262" s="22" t="s">
        <v>13120</v>
      </c>
      <c r="AI262" s="22" t="s">
        <v>19003</v>
      </c>
      <c r="AL262" s="127">
        <v>0.0</v>
      </c>
      <c r="AM262" s="22" t="s">
        <v>19004</v>
      </c>
    </row>
    <row r="263">
      <c r="A263" s="22">
        <v>15664.0</v>
      </c>
      <c r="B263" s="22" t="s">
        <v>12602</v>
      </c>
      <c r="D263" s="22" t="s">
        <v>12603</v>
      </c>
      <c r="E263" s="22" t="s">
        <v>7797</v>
      </c>
      <c r="F263" s="128">
        <v>22056.0</v>
      </c>
      <c r="G263" s="22">
        <v>2.0</v>
      </c>
      <c r="H263" s="91">
        <v>44637.0</v>
      </c>
      <c r="I263" s="124">
        <v>0.6354166666666666</v>
      </c>
      <c r="J263" s="22" t="s">
        <v>7687</v>
      </c>
      <c r="K263" s="22" t="s">
        <v>12604</v>
      </c>
      <c r="M263" s="22" t="s">
        <v>7954</v>
      </c>
      <c r="N263" s="22" t="s">
        <v>7800</v>
      </c>
      <c r="O263" s="22">
        <v>79928.0</v>
      </c>
      <c r="P263" s="22" t="s">
        <v>12606</v>
      </c>
      <c r="Q263" s="22" t="s">
        <v>12607</v>
      </c>
      <c r="R263" s="22">
        <v>228673.0</v>
      </c>
      <c r="Y263" s="22">
        <v>122.0</v>
      </c>
      <c r="AB263" s="125">
        <v>44633.04722222222</v>
      </c>
      <c r="AC263" s="125">
        <v>44636.04722222222</v>
      </c>
      <c r="AD263" s="126">
        <v>44633.0</v>
      </c>
      <c r="AE263" s="126">
        <v>44636.0</v>
      </c>
      <c r="AF263" s="22" t="s">
        <v>18266</v>
      </c>
      <c r="AG263" s="22" t="s">
        <v>18266</v>
      </c>
      <c r="AH263" s="22" t="s">
        <v>7915</v>
      </c>
      <c r="AI263" s="22">
        <v>7.17281669E8</v>
      </c>
      <c r="AL263" s="127">
        <v>0.0</v>
      </c>
      <c r="AM263" s="127">
        <v>250.0</v>
      </c>
    </row>
    <row r="264">
      <c r="A264" s="22">
        <v>13835.0</v>
      </c>
      <c r="B264" s="22" t="s">
        <v>10055</v>
      </c>
      <c r="D264" s="22" t="s">
        <v>13881</v>
      </c>
      <c r="E264" s="22" t="s">
        <v>7819</v>
      </c>
      <c r="F264" s="128">
        <v>18179.0</v>
      </c>
      <c r="G264" s="22">
        <v>2.0</v>
      </c>
      <c r="H264" s="91">
        <v>44637.0</v>
      </c>
      <c r="I264" s="124">
        <v>0.4583333333333333</v>
      </c>
      <c r="J264" s="22" t="s">
        <v>7674</v>
      </c>
      <c r="K264" s="22" t="s">
        <v>13882</v>
      </c>
      <c r="M264" s="22" t="s">
        <v>13883</v>
      </c>
      <c r="N264" s="22" t="s">
        <v>8916</v>
      </c>
      <c r="O264" s="22" t="s">
        <v>13884</v>
      </c>
      <c r="P264" s="22" t="s">
        <v>13886</v>
      </c>
      <c r="R264" s="22">
        <v>228657.0</v>
      </c>
      <c r="Y264" s="22">
        <v>10862.0</v>
      </c>
      <c r="AB264" s="125">
        <v>44633.04722222222</v>
      </c>
      <c r="AC264" s="125">
        <v>44636.04722222222</v>
      </c>
      <c r="AD264" s="126">
        <v>44633.0</v>
      </c>
      <c r="AE264" s="126">
        <v>44636.0</v>
      </c>
      <c r="AF264" s="22" t="s">
        <v>18278</v>
      </c>
      <c r="AG264" s="22" t="s">
        <v>18278</v>
      </c>
      <c r="AH264" s="22" t="s">
        <v>8180</v>
      </c>
      <c r="AI264" s="22" t="s">
        <v>13888</v>
      </c>
      <c r="AL264" s="127">
        <v>0.0</v>
      </c>
      <c r="AM264" s="22" t="s">
        <v>19005</v>
      </c>
    </row>
    <row r="265">
      <c r="A265" s="22">
        <v>9642.0</v>
      </c>
      <c r="B265" s="22" t="s">
        <v>10697</v>
      </c>
      <c r="D265" s="22" t="s">
        <v>7841</v>
      </c>
      <c r="E265" s="22" t="s">
        <v>7797</v>
      </c>
      <c r="F265" s="128">
        <v>17215.0</v>
      </c>
      <c r="G265" s="22">
        <v>2.0</v>
      </c>
      <c r="H265" s="91">
        <v>44637.0</v>
      </c>
      <c r="I265" s="124">
        <v>0.5729166666666666</v>
      </c>
      <c r="J265" s="22" t="s">
        <v>7687</v>
      </c>
      <c r="K265" s="22" t="s">
        <v>13079</v>
      </c>
      <c r="M265" s="22" t="s">
        <v>7799</v>
      </c>
      <c r="N265" s="22" t="s">
        <v>7800</v>
      </c>
      <c r="O265" s="22" t="s">
        <v>13080</v>
      </c>
      <c r="P265" s="22" t="s">
        <v>13082</v>
      </c>
      <c r="Q265" s="22" t="s">
        <v>13083</v>
      </c>
      <c r="R265" s="22">
        <v>228635.0</v>
      </c>
      <c r="Y265" s="22">
        <v>17148.0</v>
      </c>
      <c r="AB265" s="125">
        <v>44633.04722222222</v>
      </c>
      <c r="AC265" s="125">
        <v>44636.04722222222</v>
      </c>
      <c r="AD265" s="126">
        <v>44633.0</v>
      </c>
      <c r="AE265" s="126">
        <v>44636.0</v>
      </c>
      <c r="AF265" s="22" t="s">
        <v>18273</v>
      </c>
      <c r="AG265" s="22" t="s">
        <v>18273</v>
      </c>
      <c r="AH265" s="22" t="s">
        <v>7848</v>
      </c>
      <c r="AI265" s="22">
        <v>7.8105937301E10</v>
      </c>
      <c r="AL265" s="127">
        <v>15.0</v>
      </c>
      <c r="AM265" s="22" t="s">
        <v>19006</v>
      </c>
    </row>
    <row r="266">
      <c r="A266" s="22">
        <v>17485.0</v>
      </c>
      <c r="B266" s="22" t="s">
        <v>13410</v>
      </c>
      <c r="D266" s="22" t="s">
        <v>8776</v>
      </c>
      <c r="E266" s="22" t="s">
        <v>7797</v>
      </c>
      <c r="F266" s="128">
        <v>24152.0</v>
      </c>
      <c r="G266" s="22">
        <v>2.0</v>
      </c>
      <c r="H266" s="91">
        <v>44637.0</v>
      </c>
      <c r="I266" s="124">
        <v>0.4583333333333333</v>
      </c>
      <c r="J266" s="22" t="s">
        <v>7674</v>
      </c>
      <c r="K266" s="22" t="s">
        <v>13411</v>
      </c>
      <c r="M266" s="22" t="s">
        <v>7799</v>
      </c>
      <c r="N266" s="22" t="s">
        <v>7800</v>
      </c>
      <c r="O266" s="22" t="s">
        <v>13412</v>
      </c>
      <c r="P266" s="22" t="s">
        <v>13414</v>
      </c>
      <c r="Q266" s="22" t="s">
        <v>13415</v>
      </c>
      <c r="R266" s="22">
        <v>228636.0</v>
      </c>
      <c r="Y266" s="22">
        <v>13698.0</v>
      </c>
      <c r="AB266" s="125">
        <v>44633.04722222222</v>
      </c>
      <c r="AC266" s="125">
        <v>44636.04722222222</v>
      </c>
      <c r="AD266" s="126">
        <v>44633.0</v>
      </c>
      <c r="AE266" s="126">
        <v>44636.0</v>
      </c>
      <c r="AF266" s="22" t="s">
        <v>18352</v>
      </c>
      <c r="AG266" s="22" t="s">
        <v>18352</v>
      </c>
      <c r="AH266" s="22" t="s">
        <v>10089</v>
      </c>
      <c r="AI266" s="22">
        <v>3.3289629E7</v>
      </c>
      <c r="AL266" s="127">
        <v>0.0</v>
      </c>
      <c r="AM266" s="22" t="s">
        <v>19007</v>
      </c>
    </row>
    <row r="267">
      <c r="A267" s="22">
        <v>17596.0</v>
      </c>
      <c r="B267" s="22" t="s">
        <v>10946</v>
      </c>
      <c r="D267" s="22" t="s">
        <v>13842</v>
      </c>
      <c r="E267" s="22" t="s">
        <v>7819</v>
      </c>
      <c r="F267" s="128">
        <v>28265.0</v>
      </c>
      <c r="G267" s="22">
        <v>2.0</v>
      </c>
      <c r="H267" s="91">
        <v>44637.0</v>
      </c>
      <c r="I267" s="124">
        <v>0.4583333333333333</v>
      </c>
      <c r="J267" s="22" t="s">
        <v>7674</v>
      </c>
      <c r="K267" s="22" t="s">
        <v>13843</v>
      </c>
      <c r="M267" s="22" t="s">
        <v>7799</v>
      </c>
      <c r="N267" s="22" t="s">
        <v>7800</v>
      </c>
      <c r="O267" s="22" t="s">
        <v>13844</v>
      </c>
      <c r="P267" s="22" t="s">
        <v>13846</v>
      </c>
      <c r="Q267" s="22" t="s">
        <v>13846</v>
      </c>
      <c r="R267" s="22">
        <v>228610.0</v>
      </c>
      <c r="Y267" s="22">
        <v>10862.0</v>
      </c>
      <c r="AB267" s="125">
        <v>44633.04722222222</v>
      </c>
      <c r="AC267" s="125">
        <v>44636.04722222222</v>
      </c>
      <c r="AD267" s="126">
        <v>44633.0</v>
      </c>
      <c r="AE267" s="126">
        <v>44636.0</v>
      </c>
      <c r="AF267" s="22" t="s">
        <v>18278</v>
      </c>
      <c r="AG267" s="22" t="s">
        <v>18278</v>
      </c>
      <c r="AH267" s="22" t="s">
        <v>8180</v>
      </c>
      <c r="AI267" s="22" t="s">
        <v>13848</v>
      </c>
      <c r="AL267" s="127">
        <v>0.0</v>
      </c>
      <c r="AM267" s="127">
        <v>978.0</v>
      </c>
    </row>
    <row r="268">
      <c r="A268" s="22">
        <v>9651.0</v>
      </c>
      <c r="B268" s="22" t="s">
        <v>7827</v>
      </c>
      <c r="C268" s="22" t="s">
        <v>8217</v>
      </c>
      <c r="D268" s="22" t="s">
        <v>12899</v>
      </c>
      <c r="E268" s="22" t="s">
        <v>7797</v>
      </c>
      <c r="F268" s="128">
        <v>22812.0</v>
      </c>
      <c r="G268" s="22">
        <v>2.0</v>
      </c>
      <c r="H268" s="91">
        <v>44637.0</v>
      </c>
      <c r="I268" s="124">
        <v>0.4479166666666667</v>
      </c>
      <c r="J268" s="22" t="s">
        <v>7674</v>
      </c>
      <c r="K268" s="22" t="s">
        <v>14150</v>
      </c>
      <c r="M268" s="22" t="s">
        <v>7799</v>
      </c>
      <c r="N268" s="22" t="s">
        <v>7800</v>
      </c>
      <c r="O268" s="22" t="s">
        <v>14151</v>
      </c>
      <c r="P268" s="22" t="s">
        <v>14153</v>
      </c>
      <c r="R268" s="22">
        <v>228578.0</v>
      </c>
      <c r="Y268" s="22">
        <v>10862.0</v>
      </c>
      <c r="AB268" s="125">
        <v>44633.04722222222</v>
      </c>
      <c r="AC268" s="125">
        <v>44636.04722222222</v>
      </c>
      <c r="AD268" s="126">
        <v>44633.0</v>
      </c>
      <c r="AE268" s="126">
        <v>44636.0</v>
      </c>
      <c r="AF268" s="22" t="s">
        <v>18278</v>
      </c>
      <c r="AG268" s="22" t="s">
        <v>18278</v>
      </c>
      <c r="AH268" s="22" t="s">
        <v>7848</v>
      </c>
      <c r="AI268" s="22">
        <v>3.5974915E7</v>
      </c>
      <c r="AL268" s="127">
        <v>0.0</v>
      </c>
      <c r="AM268" s="22" t="s">
        <v>19008</v>
      </c>
    </row>
    <row r="269">
      <c r="A269" s="22">
        <v>11011.0</v>
      </c>
      <c r="B269" s="22" t="s">
        <v>12861</v>
      </c>
      <c r="D269" s="22" t="s">
        <v>13007</v>
      </c>
      <c r="E269" s="22" t="s">
        <v>7797</v>
      </c>
      <c r="F269" s="128">
        <v>15419.0</v>
      </c>
      <c r="G269" s="22">
        <v>2.0</v>
      </c>
      <c r="H269" s="91">
        <v>44637.0</v>
      </c>
      <c r="I269" s="124">
        <v>0.4479166666666667</v>
      </c>
      <c r="J269" s="22" t="s">
        <v>7674</v>
      </c>
      <c r="K269" s="22" t="s">
        <v>13008</v>
      </c>
      <c r="L269" s="22" t="s">
        <v>13009</v>
      </c>
      <c r="M269" s="22" t="s">
        <v>7799</v>
      </c>
      <c r="N269" s="22" t="s">
        <v>7800</v>
      </c>
      <c r="O269" s="22" t="s">
        <v>13010</v>
      </c>
      <c r="P269" s="22" t="s">
        <v>13012</v>
      </c>
      <c r="Q269" s="22" t="s">
        <v>13012</v>
      </c>
      <c r="R269" s="22">
        <v>228510.0</v>
      </c>
      <c r="Y269" s="22">
        <v>13698.0</v>
      </c>
      <c r="AB269" s="125">
        <v>44633.04722222222</v>
      </c>
      <c r="AC269" s="125">
        <v>44636.04722222222</v>
      </c>
      <c r="AD269" s="126">
        <v>44633.0</v>
      </c>
      <c r="AE269" s="126">
        <v>44636.0</v>
      </c>
      <c r="AF269" s="22" t="s">
        <v>18352</v>
      </c>
      <c r="AG269" s="22" t="s">
        <v>18352</v>
      </c>
      <c r="AH269" s="22" t="s">
        <v>7914</v>
      </c>
      <c r="AI269" s="22">
        <v>1.16129379E8</v>
      </c>
      <c r="AL269" s="127">
        <v>0.0</v>
      </c>
      <c r="AM269" s="22" t="s">
        <v>19009</v>
      </c>
    </row>
    <row r="270">
      <c r="A270" s="22">
        <v>12776.0</v>
      </c>
      <c r="B270" s="22" t="s">
        <v>9558</v>
      </c>
      <c r="D270" s="22" t="s">
        <v>13460</v>
      </c>
      <c r="E270" s="22" t="s">
        <v>7797</v>
      </c>
      <c r="F270" s="128">
        <v>28373.0</v>
      </c>
      <c r="G270" s="22">
        <v>2.0</v>
      </c>
      <c r="H270" s="91">
        <v>44637.0</v>
      </c>
      <c r="I270" s="124">
        <v>0.625</v>
      </c>
      <c r="J270" s="22" t="s">
        <v>7690</v>
      </c>
      <c r="K270" s="22" t="s">
        <v>13461</v>
      </c>
      <c r="M270" s="22" t="s">
        <v>7799</v>
      </c>
      <c r="N270" s="22" t="s">
        <v>7800</v>
      </c>
      <c r="O270" s="22">
        <v>79938.0</v>
      </c>
      <c r="P270" s="22" t="s">
        <v>13463</v>
      </c>
      <c r="R270" s="22">
        <v>228457.0</v>
      </c>
      <c r="Y270" s="22">
        <v>122.0</v>
      </c>
      <c r="AB270" s="125">
        <v>44633.04722222222</v>
      </c>
      <c r="AC270" s="125">
        <v>44636.04722222222</v>
      </c>
      <c r="AD270" s="126">
        <v>44633.0</v>
      </c>
      <c r="AE270" s="126">
        <v>44636.0</v>
      </c>
      <c r="AF270" s="22" t="s">
        <v>18266</v>
      </c>
      <c r="AG270" s="22" t="s">
        <v>18266</v>
      </c>
      <c r="AH270" s="22" t="s">
        <v>9348</v>
      </c>
      <c r="AI270" s="22" t="s">
        <v>13465</v>
      </c>
      <c r="AL270" s="127">
        <v>778.51</v>
      </c>
      <c r="AM270" s="127">
        <v>0.0</v>
      </c>
    </row>
    <row r="271">
      <c r="A271" s="22">
        <v>11921.0</v>
      </c>
      <c r="B271" s="22" t="s">
        <v>11193</v>
      </c>
      <c r="D271" s="22" t="s">
        <v>8111</v>
      </c>
      <c r="E271" s="22" t="s">
        <v>7797</v>
      </c>
      <c r="F271" s="128">
        <v>20656.0</v>
      </c>
      <c r="G271" s="22">
        <v>2.0</v>
      </c>
      <c r="H271" s="91">
        <v>44637.0</v>
      </c>
      <c r="I271" s="124">
        <v>0.5729166666666666</v>
      </c>
      <c r="J271" s="22" t="s">
        <v>7674</v>
      </c>
      <c r="K271" s="22" t="s">
        <v>8112</v>
      </c>
      <c r="M271" s="22" t="s">
        <v>7799</v>
      </c>
      <c r="N271" s="22" t="s">
        <v>7800</v>
      </c>
      <c r="O271" s="22" t="s">
        <v>8113</v>
      </c>
      <c r="P271" s="22" t="s">
        <v>8116</v>
      </c>
      <c r="Q271" s="22" t="s">
        <v>8115</v>
      </c>
      <c r="R271" s="22">
        <v>228396.0</v>
      </c>
      <c r="Y271" s="22">
        <v>10862.0</v>
      </c>
      <c r="AB271" s="125">
        <v>44633.04722222222</v>
      </c>
      <c r="AC271" s="125">
        <v>44636.04722222222</v>
      </c>
      <c r="AD271" s="126">
        <v>44633.0</v>
      </c>
      <c r="AE271" s="126">
        <v>44636.0</v>
      </c>
      <c r="AF271" s="22" t="s">
        <v>18278</v>
      </c>
      <c r="AG271" s="22" t="s">
        <v>18278</v>
      </c>
      <c r="AH271" s="22" t="s">
        <v>8258</v>
      </c>
      <c r="AI271" s="22" t="s">
        <v>11194</v>
      </c>
      <c r="AL271" s="127">
        <v>-6.3</v>
      </c>
      <c r="AM271" s="127">
        <v>594.0</v>
      </c>
    </row>
    <row r="272">
      <c r="A272" s="22">
        <v>11830.0</v>
      </c>
      <c r="B272" s="22" t="s">
        <v>8137</v>
      </c>
      <c r="C272" s="22" t="s">
        <v>7896</v>
      </c>
      <c r="D272" s="22" t="s">
        <v>11796</v>
      </c>
      <c r="E272" s="22" t="s">
        <v>7819</v>
      </c>
      <c r="F272" s="128">
        <v>28760.0</v>
      </c>
      <c r="G272" s="22">
        <v>2.0</v>
      </c>
      <c r="H272" s="91">
        <v>44637.0</v>
      </c>
      <c r="I272" s="124">
        <v>0.7916666666666666</v>
      </c>
      <c r="J272" s="22" t="s">
        <v>7674</v>
      </c>
      <c r="K272" s="22" t="s">
        <v>11797</v>
      </c>
      <c r="M272" s="22" t="s">
        <v>7799</v>
      </c>
      <c r="N272" s="22" t="s">
        <v>7800</v>
      </c>
      <c r="O272" s="22" t="s">
        <v>11798</v>
      </c>
      <c r="P272" s="22" t="s">
        <v>11800</v>
      </c>
      <c r="R272" s="22">
        <v>228401.0</v>
      </c>
      <c r="Y272" s="22">
        <v>13698.0</v>
      </c>
      <c r="AB272" s="125">
        <v>44633.04722222222</v>
      </c>
      <c r="AC272" s="125">
        <v>44636.04722222222</v>
      </c>
      <c r="AD272" s="126">
        <v>44633.0</v>
      </c>
      <c r="AE272" s="126">
        <v>44636.0</v>
      </c>
      <c r="AF272" s="22" t="s">
        <v>18352</v>
      </c>
      <c r="AG272" s="22" t="s">
        <v>18352</v>
      </c>
      <c r="AH272" s="22" t="s">
        <v>8258</v>
      </c>
      <c r="AI272" s="22" t="s">
        <v>11802</v>
      </c>
      <c r="AL272" s="127">
        <v>0.0</v>
      </c>
      <c r="AM272" s="22" t="s">
        <v>18895</v>
      </c>
    </row>
    <row r="273">
      <c r="A273" s="22">
        <v>17394.0</v>
      </c>
      <c r="B273" s="22" t="s">
        <v>10191</v>
      </c>
      <c r="D273" s="22" t="s">
        <v>12240</v>
      </c>
      <c r="E273" s="22" t="s">
        <v>7819</v>
      </c>
      <c r="F273" s="128">
        <v>20350.0</v>
      </c>
      <c r="G273" s="22">
        <v>2.0</v>
      </c>
      <c r="H273" s="91">
        <v>44637.0</v>
      </c>
      <c r="I273" s="124">
        <v>0.5729166666666666</v>
      </c>
      <c r="J273" s="22" t="s">
        <v>7674</v>
      </c>
      <c r="K273" s="22" t="s">
        <v>12241</v>
      </c>
      <c r="M273" s="22" t="s">
        <v>7799</v>
      </c>
      <c r="N273" s="22" t="s">
        <v>7800</v>
      </c>
      <c r="O273" s="22" t="s">
        <v>12242</v>
      </c>
      <c r="P273" s="22" t="s">
        <v>12244</v>
      </c>
      <c r="R273" s="22">
        <v>228288.0</v>
      </c>
      <c r="Y273" s="22">
        <v>13698.0</v>
      </c>
      <c r="AB273" s="125">
        <v>44633.04722222222</v>
      </c>
      <c r="AC273" s="125">
        <v>44636.04722222222</v>
      </c>
      <c r="AD273" s="126">
        <v>44633.0</v>
      </c>
      <c r="AE273" s="126">
        <v>44636.0</v>
      </c>
      <c r="AF273" s="22" t="s">
        <v>18352</v>
      </c>
      <c r="AG273" s="22" t="s">
        <v>18352</v>
      </c>
      <c r="AH273" s="22" t="s">
        <v>8336</v>
      </c>
      <c r="AI273" s="22">
        <v>1.015092429E11</v>
      </c>
      <c r="AL273" s="127">
        <v>0.52</v>
      </c>
      <c r="AM273" s="22" t="s">
        <v>19010</v>
      </c>
    </row>
    <row r="274">
      <c r="A274" s="22">
        <v>16875.0</v>
      </c>
      <c r="B274" s="22" t="s">
        <v>8644</v>
      </c>
      <c r="C274" s="22" t="s">
        <v>8031</v>
      </c>
      <c r="D274" s="22" t="s">
        <v>11756</v>
      </c>
      <c r="E274" s="22" t="s">
        <v>7819</v>
      </c>
      <c r="F274" s="128">
        <v>19869.0</v>
      </c>
      <c r="G274" s="22">
        <v>2.0</v>
      </c>
      <c r="H274" s="91">
        <v>44637.0</v>
      </c>
      <c r="I274" s="124">
        <v>0.5833333333333334</v>
      </c>
      <c r="J274" s="22" t="s">
        <v>7674</v>
      </c>
      <c r="K274" s="22" t="s">
        <v>11757</v>
      </c>
      <c r="L274" s="22" t="s">
        <v>11758</v>
      </c>
      <c r="M274" s="22" t="s">
        <v>7799</v>
      </c>
      <c r="N274" s="22" t="s">
        <v>7800</v>
      </c>
      <c r="O274" s="22" t="s">
        <v>11759</v>
      </c>
      <c r="P274" s="22" t="s">
        <v>11761</v>
      </c>
      <c r="R274" s="22">
        <v>228295.0</v>
      </c>
      <c r="Y274" s="22">
        <v>13698.0</v>
      </c>
      <c r="AB274" s="125">
        <v>44633.04722222222</v>
      </c>
      <c r="AC274" s="125">
        <v>44636.04722222222</v>
      </c>
      <c r="AD274" s="126">
        <v>44633.0</v>
      </c>
      <c r="AE274" s="126">
        <v>44636.0</v>
      </c>
      <c r="AF274" s="22" t="s">
        <v>18352</v>
      </c>
      <c r="AG274" s="22" t="s">
        <v>18352</v>
      </c>
      <c r="AH274" s="22" t="s">
        <v>8180</v>
      </c>
      <c r="AI274" s="22" t="s">
        <v>11763</v>
      </c>
      <c r="AL274" s="127">
        <v>0.0</v>
      </c>
      <c r="AM274" s="22" t="s">
        <v>19011</v>
      </c>
    </row>
    <row r="275">
      <c r="A275" s="22">
        <v>17989.0</v>
      </c>
      <c r="B275" s="22" t="s">
        <v>13156</v>
      </c>
      <c r="D275" s="22" t="s">
        <v>13157</v>
      </c>
      <c r="E275" s="22" t="s">
        <v>7797</v>
      </c>
      <c r="F275" s="128">
        <v>19432.0</v>
      </c>
      <c r="G275" s="22">
        <v>2.0</v>
      </c>
      <c r="H275" s="91">
        <v>44637.0</v>
      </c>
      <c r="I275" s="124">
        <v>0.5833333333333334</v>
      </c>
      <c r="J275" s="22" t="s">
        <v>7674</v>
      </c>
      <c r="K275" s="22" t="s">
        <v>13158</v>
      </c>
      <c r="M275" s="22" t="s">
        <v>7799</v>
      </c>
      <c r="N275" s="22" t="s">
        <v>7800</v>
      </c>
      <c r="O275" s="22" t="s">
        <v>13159</v>
      </c>
      <c r="P275" s="22" t="s">
        <v>13161</v>
      </c>
      <c r="Q275" s="22" t="s">
        <v>13161</v>
      </c>
      <c r="R275" s="22">
        <v>228300.0</v>
      </c>
      <c r="Y275" s="22">
        <v>13698.0</v>
      </c>
      <c r="AB275" s="125">
        <v>44633.04722222222</v>
      </c>
      <c r="AC275" s="125">
        <v>44636.04722222222</v>
      </c>
      <c r="AD275" s="126">
        <v>44633.0</v>
      </c>
      <c r="AE275" s="126">
        <v>44636.0</v>
      </c>
      <c r="AF275" s="22" t="s">
        <v>18352</v>
      </c>
      <c r="AG275" s="22" t="s">
        <v>18352</v>
      </c>
      <c r="AH275" s="22" t="s">
        <v>8161</v>
      </c>
      <c r="AI275" s="22" t="s">
        <v>13163</v>
      </c>
      <c r="AL275" s="127">
        <v>0.0</v>
      </c>
      <c r="AM275" s="127">
        <v>0.0</v>
      </c>
    </row>
    <row r="276">
      <c r="A276" s="22">
        <v>17025.0</v>
      </c>
      <c r="B276" s="22" t="s">
        <v>9228</v>
      </c>
      <c r="C276" s="22" t="s">
        <v>7864</v>
      </c>
      <c r="D276" s="22" t="s">
        <v>11499</v>
      </c>
      <c r="E276" s="22" t="s">
        <v>7819</v>
      </c>
      <c r="F276" s="123">
        <v>24788.0</v>
      </c>
      <c r="G276" s="22">
        <v>2.0</v>
      </c>
      <c r="H276" s="91">
        <v>44637.0</v>
      </c>
      <c r="I276" s="124">
        <v>0.375</v>
      </c>
      <c r="J276" s="22" t="s">
        <v>7674</v>
      </c>
      <c r="K276" s="22" t="s">
        <v>11500</v>
      </c>
      <c r="M276" s="22" t="s">
        <v>7799</v>
      </c>
      <c r="N276" s="22" t="s">
        <v>7800</v>
      </c>
      <c r="O276" s="22" t="s">
        <v>11501</v>
      </c>
      <c r="P276" s="22" t="s">
        <v>11503</v>
      </c>
      <c r="Q276" s="22" t="s">
        <v>11503</v>
      </c>
      <c r="R276" s="22">
        <v>228320.0</v>
      </c>
      <c r="Y276" s="22">
        <v>13698.0</v>
      </c>
      <c r="AB276" s="125">
        <v>44633.04722222222</v>
      </c>
      <c r="AC276" s="125">
        <v>44636.04722222222</v>
      </c>
      <c r="AD276" s="126">
        <v>44633.0</v>
      </c>
      <c r="AE276" s="126">
        <v>44636.0</v>
      </c>
      <c r="AF276" s="22" t="s">
        <v>18352</v>
      </c>
      <c r="AG276" s="22" t="s">
        <v>18352</v>
      </c>
      <c r="AH276" s="22" t="s">
        <v>7970</v>
      </c>
      <c r="AI276" s="22">
        <v>2.0007349101E10</v>
      </c>
      <c r="AL276" s="127">
        <v>356.27</v>
      </c>
      <c r="AM276" s="22" t="s">
        <v>19012</v>
      </c>
    </row>
    <row r="277">
      <c r="A277" s="22">
        <v>18235.0</v>
      </c>
      <c r="B277" s="22" t="s">
        <v>12350</v>
      </c>
      <c r="D277" s="22" t="s">
        <v>12351</v>
      </c>
      <c r="E277" s="22" t="s">
        <v>7797</v>
      </c>
      <c r="F277" s="128">
        <v>19002.0</v>
      </c>
      <c r="G277" s="22">
        <v>2.0</v>
      </c>
      <c r="H277" s="91">
        <v>44637.0</v>
      </c>
      <c r="I277" s="124">
        <v>0.7916666666666666</v>
      </c>
      <c r="J277" s="22" t="s">
        <v>7689</v>
      </c>
      <c r="K277" s="22" t="s">
        <v>12352</v>
      </c>
      <c r="M277" s="22" t="s">
        <v>7799</v>
      </c>
      <c r="N277" s="22" t="s">
        <v>7800</v>
      </c>
      <c r="O277" s="22" t="s">
        <v>12353</v>
      </c>
      <c r="P277" s="22" t="s">
        <v>12355</v>
      </c>
      <c r="Q277" s="22" t="s">
        <v>12355</v>
      </c>
      <c r="R277" s="22">
        <v>228226.0</v>
      </c>
      <c r="Y277" s="22">
        <v>17148.0</v>
      </c>
      <c r="AB277" s="125">
        <v>44633.04722222222</v>
      </c>
      <c r="AC277" s="125">
        <v>44636.04722222222</v>
      </c>
      <c r="AD277" s="126">
        <v>44633.0</v>
      </c>
      <c r="AE277" s="126">
        <v>44636.0</v>
      </c>
      <c r="AF277" s="22" t="s">
        <v>18273</v>
      </c>
      <c r="AG277" s="22" t="s">
        <v>18273</v>
      </c>
      <c r="AH277" s="22" t="s">
        <v>7892</v>
      </c>
      <c r="AI277" s="22">
        <v>9.59368114E8</v>
      </c>
      <c r="AL277" s="127">
        <v>0.0</v>
      </c>
      <c r="AM277" s="127">
        <v>625.0</v>
      </c>
    </row>
    <row r="278">
      <c r="A278" s="22">
        <v>15807.0</v>
      </c>
      <c r="B278" s="22" t="s">
        <v>9211</v>
      </c>
      <c r="D278" s="22" t="s">
        <v>12588</v>
      </c>
      <c r="E278" s="22" t="s">
        <v>7819</v>
      </c>
      <c r="F278" s="123">
        <v>22632.0</v>
      </c>
      <c r="G278" s="22">
        <v>2.0</v>
      </c>
      <c r="H278" s="91">
        <v>44637.0</v>
      </c>
      <c r="I278" s="124">
        <v>0.4375</v>
      </c>
      <c r="J278" s="22" t="s">
        <v>7674</v>
      </c>
      <c r="K278" s="22" t="s">
        <v>12589</v>
      </c>
      <c r="M278" s="22" t="s">
        <v>7799</v>
      </c>
      <c r="N278" s="22" t="s">
        <v>7800</v>
      </c>
      <c r="O278" s="22" t="s">
        <v>12590</v>
      </c>
      <c r="P278" s="22" t="s">
        <v>12592</v>
      </c>
      <c r="R278" s="22">
        <v>228173.0</v>
      </c>
      <c r="Y278" s="22">
        <v>13698.0</v>
      </c>
      <c r="AB278" s="125">
        <v>44633.04722222222</v>
      </c>
      <c r="AC278" s="125">
        <v>44636.04722222222</v>
      </c>
      <c r="AD278" s="126">
        <v>44633.0</v>
      </c>
      <c r="AE278" s="126">
        <v>44636.0</v>
      </c>
      <c r="AF278" s="22" t="s">
        <v>18352</v>
      </c>
      <c r="AG278" s="22" t="s">
        <v>18352</v>
      </c>
      <c r="AH278" s="22" t="s">
        <v>10089</v>
      </c>
      <c r="AI278" s="22">
        <v>1.6658994E7</v>
      </c>
      <c r="AL278" s="127">
        <v>0.0</v>
      </c>
      <c r="AM278" s="22" t="s">
        <v>19013</v>
      </c>
    </row>
    <row r="279">
      <c r="A279" s="22">
        <v>17481.0</v>
      </c>
      <c r="B279" s="22" t="s">
        <v>11909</v>
      </c>
      <c r="D279" s="22" t="s">
        <v>11910</v>
      </c>
      <c r="E279" s="22" t="s">
        <v>7797</v>
      </c>
      <c r="F279" s="128">
        <v>22479.0</v>
      </c>
      <c r="G279" s="22">
        <v>2.0</v>
      </c>
      <c r="H279" s="91">
        <v>44637.0</v>
      </c>
      <c r="I279" s="124">
        <v>0.7916666666666666</v>
      </c>
      <c r="J279" s="22" t="s">
        <v>7674</v>
      </c>
      <c r="K279" s="22" t="s">
        <v>11911</v>
      </c>
      <c r="L279" s="22" t="s">
        <v>9976</v>
      </c>
      <c r="M279" s="22" t="s">
        <v>7799</v>
      </c>
      <c r="N279" s="22" t="s">
        <v>7800</v>
      </c>
      <c r="O279" s="22" t="s">
        <v>11912</v>
      </c>
      <c r="P279" s="22" t="s">
        <v>11914</v>
      </c>
      <c r="Q279" s="22" t="s">
        <v>11914</v>
      </c>
      <c r="R279" s="22">
        <v>228180.0</v>
      </c>
      <c r="Y279" s="22">
        <v>13698.0</v>
      </c>
      <c r="AB279" s="125">
        <v>44633.04722222222</v>
      </c>
      <c r="AC279" s="125">
        <v>44636.04722222222</v>
      </c>
      <c r="AD279" s="126">
        <v>44633.0</v>
      </c>
      <c r="AE279" s="126">
        <v>44636.0</v>
      </c>
      <c r="AF279" s="22" t="s">
        <v>18352</v>
      </c>
      <c r="AG279" s="22" t="s">
        <v>18352</v>
      </c>
      <c r="AH279" s="22" t="s">
        <v>6770</v>
      </c>
      <c r="AI279" s="22" t="s">
        <v>11916</v>
      </c>
      <c r="AL279" s="127">
        <v>1.2</v>
      </c>
      <c r="AM279" s="22" t="s">
        <v>19014</v>
      </c>
    </row>
    <row r="280">
      <c r="A280" s="22">
        <v>16946.0</v>
      </c>
      <c r="B280" s="22" t="s">
        <v>12189</v>
      </c>
      <c r="C280" s="22" t="s">
        <v>9550</v>
      </c>
      <c r="D280" s="22" t="s">
        <v>12190</v>
      </c>
      <c r="E280" s="22" t="s">
        <v>7797</v>
      </c>
      <c r="F280" s="128">
        <v>31556.0</v>
      </c>
      <c r="G280" s="22">
        <v>2.0</v>
      </c>
      <c r="H280" s="91">
        <v>44637.0</v>
      </c>
      <c r="I280" s="124">
        <v>0.4375</v>
      </c>
      <c r="J280" s="22" t="s">
        <v>7674</v>
      </c>
      <c r="K280" s="22" t="s">
        <v>12191</v>
      </c>
      <c r="M280" s="22" t="s">
        <v>7799</v>
      </c>
      <c r="N280" s="22" t="s">
        <v>7800</v>
      </c>
      <c r="O280" s="22" t="s">
        <v>12192</v>
      </c>
      <c r="P280" s="22" t="s">
        <v>12194</v>
      </c>
      <c r="Q280" s="22" t="s">
        <v>12194</v>
      </c>
      <c r="R280" s="22">
        <v>228166.0</v>
      </c>
      <c r="Y280" s="22">
        <v>10862.0</v>
      </c>
      <c r="AB280" s="125">
        <v>44633.04722222222</v>
      </c>
      <c r="AC280" s="125">
        <v>44636.04722222222</v>
      </c>
      <c r="AD280" s="126">
        <v>44633.0</v>
      </c>
      <c r="AE280" s="126">
        <v>44636.0</v>
      </c>
      <c r="AF280" s="22" t="s">
        <v>18278</v>
      </c>
      <c r="AG280" s="22" t="s">
        <v>18278</v>
      </c>
      <c r="AH280" s="22" t="s">
        <v>8352</v>
      </c>
      <c r="AI280" s="22">
        <v>1.4045321E9</v>
      </c>
      <c r="AL280" s="127">
        <v>0.0</v>
      </c>
      <c r="AM280" s="22" t="s">
        <v>18286</v>
      </c>
    </row>
    <row r="281">
      <c r="A281" s="22">
        <v>16498.0</v>
      </c>
      <c r="B281" s="22" t="s">
        <v>10895</v>
      </c>
      <c r="C281" s="22" t="s">
        <v>7864</v>
      </c>
      <c r="D281" s="22" t="s">
        <v>10896</v>
      </c>
      <c r="E281" s="22" t="s">
        <v>7797</v>
      </c>
      <c r="F281" s="123">
        <v>20803.0</v>
      </c>
      <c r="G281" s="22">
        <v>2.0</v>
      </c>
      <c r="H281" s="91">
        <v>44637.0</v>
      </c>
      <c r="I281" s="124">
        <v>0.375</v>
      </c>
      <c r="J281" s="22" t="s">
        <v>7674</v>
      </c>
      <c r="K281" s="22" t="s">
        <v>10897</v>
      </c>
      <c r="M281" s="22" t="s">
        <v>7799</v>
      </c>
      <c r="N281" s="22" t="s">
        <v>7800</v>
      </c>
      <c r="O281" s="22" t="s">
        <v>10898</v>
      </c>
      <c r="P281" s="22" t="s">
        <v>10900</v>
      </c>
      <c r="Q281" s="22" t="s">
        <v>10901</v>
      </c>
      <c r="R281" s="22">
        <v>227623.0</v>
      </c>
      <c r="Y281" s="22">
        <v>17148.0</v>
      </c>
      <c r="AB281" s="125">
        <v>44633.04722222222</v>
      </c>
      <c r="AC281" s="125">
        <v>44636.04722222222</v>
      </c>
      <c r="AD281" s="126">
        <v>44633.0</v>
      </c>
      <c r="AE281" s="126">
        <v>44636.0</v>
      </c>
      <c r="AF281" s="22" t="s">
        <v>18273</v>
      </c>
      <c r="AG281" s="22" t="s">
        <v>18273</v>
      </c>
      <c r="AH281" s="22" t="s">
        <v>7892</v>
      </c>
      <c r="AI281" s="22">
        <v>9.57017508E8</v>
      </c>
      <c r="AL281" s="127">
        <v>8.1</v>
      </c>
      <c r="AM281" s="22" t="s">
        <v>19015</v>
      </c>
    </row>
    <row r="282">
      <c r="A282" s="22">
        <v>15948.0</v>
      </c>
      <c r="B282" s="22" t="s">
        <v>8286</v>
      </c>
      <c r="D282" s="22" t="s">
        <v>11867</v>
      </c>
      <c r="E282" s="22" t="s">
        <v>7819</v>
      </c>
      <c r="F282" s="128">
        <v>20139.0</v>
      </c>
      <c r="G282" s="22">
        <v>2.0</v>
      </c>
      <c r="H282" s="91">
        <v>44637.0</v>
      </c>
      <c r="I282" s="124">
        <v>0.4166666666666667</v>
      </c>
      <c r="J282" s="22" t="s">
        <v>7674</v>
      </c>
      <c r="K282" s="22" t="s">
        <v>12569</v>
      </c>
      <c r="M282" s="22" t="s">
        <v>7799</v>
      </c>
      <c r="N282" s="22" t="s">
        <v>7800</v>
      </c>
      <c r="O282" s="22" t="s">
        <v>12570</v>
      </c>
      <c r="P282" s="22" t="s">
        <v>12572</v>
      </c>
      <c r="Q282" s="22" t="s">
        <v>12572</v>
      </c>
      <c r="R282" s="22">
        <v>228089.0</v>
      </c>
      <c r="Y282" s="22">
        <v>10862.0</v>
      </c>
      <c r="AB282" s="125">
        <v>44633.04722222222</v>
      </c>
      <c r="AC282" s="125">
        <v>44636.04722222222</v>
      </c>
      <c r="AD282" s="126">
        <v>44633.0</v>
      </c>
      <c r="AE282" s="126">
        <v>44636.0</v>
      </c>
      <c r="AF282" s="22" t="s">
        <v>18278</v>
      </c>
      <c r="AG282" s="22" t="s">
        <v>18278</v>
      </c>
      <c r="AH282" s="22" t="s">
        <v>8189</v>
      </c>
      <c r="AI282" s="22">
        <v>5.00000072132E11</v>
      </c>
      <c r="AL282" s="127">
        <v>0.0</v>
      </c>
      <c r="AM282" s="22" t="s">
        <v>19016</v>
      </c>
    </row>
    <row r="283">
      <c r="A283" s="22">
        <v>15503.0</v>
      </c>
      <c r="B283" s="22" t="s">
        <v>8286</v>
      </c>
      <c r="C283" s="22" t="s">
        <v>7874</v>
      </c>
      <c r="D283" s="22" t="s">
        <v>9172</v>
      </c>
      <c r="E283" s="22" t="s">
        <v>7819</v>
      </c>
      <c r="F283" s="128">
        <v>18910.0</v>
      </c>
      <c r="G283" s="22">
        <v>2.0</v>
      </c>
      <c r="H283" s="91">
        <v>44637.0</v>
      </c>
      <c r="I283" s="124">
        <v>0.4270833333333333</v>
      </c>
      <c r="J283" s="22" t="s">
        <v>7674</v>
      </c>
      <c r="K283" s="22" t="s">
        <v>11451</v>
      </c>
      <c r="M283" s="22" t="s">
        <v>7799</v>
      </c>
      <c r="N283" s="22" t="s">
        <v>7800</v>
      </c>
      <c r="O283" s="22">
        <v>79907.0</v>
      </c>
      <c r="P283" s="22" t="s">
        <v>11453</v>
      </c>
      <c r="Q283" s="22" t="s">
        <v>11453</v>
      </c>
      <c r="R283" s="22">
        <v>228109.0</v>
      </c>
      <c r="Y283" s="22">
        <v>10862.0</v>
      </c>
      <c r="AB283" s="125">
        <v>44633.04722222222</v>
      </c>
      <c r="AC283" s="125">
        <v>44636.04722222222</v>
      </c>
      <c r="AD283" s="126">
        <v>44633.0</v>
      </c>
      <c r="AE283" s="126">
        <v>44636.0</v>
      </c>
      <c r="AF283" s="22" t="s">
        <v>18278</v>
      </c>
      <c r="AG283" s="22" t="s">
        <v>18278</v>
      </c>
      <c r="AH283" s="22" t="s">
        <v>7892</v>
      </c>
      <c r="AI283" s="22">
        <v>9.3980402401E10</v>
      </c>
      <c r="AL283" s="127">
        <v>0.55</v>
      </c>
      <c r="AM283" s="22" t="s">
        <v>19017</v>
      </c>
    </row>
    <row r="284">
      <c r="A284" s="22">
        <v>17926.0</v>
      </c>
      <c r="B284" s="22" t="s">
        <v>9619</v>
      </c>
      <c r="C284" s="22" t="s">
        <v>9621</v>
      </c>
      <c r="D284" s="22" t="s">
        <v>9620</v>
      </c>
      <c r="E284" s="22" t="s">
        <v>7819</v>
      </c>
      <c r="F284" s="123">
        <v>28481.0</v>
      </c>
      <c r="G284" s="22">
        <v>2.0</v>
      </c>
      <c r="H284" s="91">
        <v>44637.0</v>
      </c>
      <c r="I284" s="124">
        <v>0.7916666666666666</v>
      </c>
      <c r="J284" s="22" t="s">
        <v>7674</v>
      </c>
      <c r="K284" s="22" t="s">
        <v>9622</v>
      </c>
      <c r="M284" s="22" t="s">
        <v>7799</v>
      </c>
      <c r="N284" s="22" t="s">
        <v>7800</v>
      </c>
      <c r="O284" s="22" t="s">
        <v>9623</v>
      </c>
      <c r="P284" s="22" t="s">
        <v>9625</v>
      </c>
      <c r="Q284" s="22" t="s">
        <v>9625</v>
      </c>
      <c r="R284" s="22">
        <v>227752.0</v>
      </c>
      <c r="Y284" s="22">
        <v>13698.0</v>
      </c>
      <c r="AB284" s="125">
        <v>44633.04722222222</v>
      </c>
      <c r="AC284" s="125">
        <v>44636.04722222222</v>
      </c>
      <c r="AD284" s="126">
        <v>44633.0</v>
      </c>
      <c r="AE284" s="126">
        <v>44636.0</v>
      </c>
      <c r="AF284" s="22" t="s">
        <v>18352</v>
      </c>
      <c r="AG284" s="22" t="s">
        <v>18352</v>
      </c>
      <c r="AH284" s="22" t="s">
        <v>8443</v>
      </c>
      <c r="AI284" s="22" t="s">
        <v>9627</v>
      </c>
      <c r="AL284" s="127">
        <v>0.0</v>
      </c>
      <c r="AM284" s="22" t="s">
        <v>18806</v>
      </c>
    </row>
    <row r="285">
      <c r="A285" s="22">
        <v>18237.0</v>
      </c>
      <c r="B285" s="22" t="s">
        <v>8208</v>
      </c>
      <c r="D285" s="22" t="s">
        <v>10112</v>
      </c>
      <c r="E285" s="22" t="s">
        <v>7797</v>
      </c>
      <c r="F285" s="123">
        <v>22630.0</v>
      </c>
      <c r="G285" s="22">
        <v>2.0</v>
      </c>
      <c r="H285" s="91">
        <v>44637.0</v>
      </c>
      <c r="I285" s="124">
        <v>0.3645833333333333</v>
      </c>
      <c r="J285" s="22" t="s">
        <v>7679</v>
      </c>
      <c r="K285" s="22" t="s">
        <v>10113</v>
      </c>
      <c r="M285" s="22" t="s">
        <v>7799</v>
      </c>
      <c r="N285" s="22" t="s">
        <v>7800</v>
      </c>
      <c r="O285" s="22" t="s">
        <v>10114</v>
      </c>
      <c r="P285" s="22" t="s">
        <v>10116</v>
      </c>
      <c r="Q285" s="22" t="s">
        <v>10116</v>
      </c>
      <c r="R285" s="22">
        <v>228023.0</v>
      </c>
      <c r="Y285" s="22">
        <v>122.0</v>
      </c>
      <c r="AB285" s="125">
        <v>44633.04722222222</v>
      </c>
      <c r="AC285" s="125">
        <v>44636.04722222222</v>
      </c>
      <c r="AD285" s="126">
        <v>44633.0</v>
      </c>
      <c r="AE285" s="126">
        <v>44636.0</v>
      </c>
      <c r="AF285" s="22" t="s">
        <v>18266</v>
      </c>
      <c r="AG285" s="22" t="s">
        <v>18266</v>
      </c>
      <c r="AH285" s="22" t="s">
        <v>6770</v>
      </c>
      <c r="AI285" s="22" t="s">
        <v>10118</v>
      </c>
      <c r="AL285" s="127">
        <v>145.0</v>
      </c>
      <c r="AM285" s="127">
        <v>830.0</v>
      </c>
    </row>
    <row r="286">
      <c r="A286" s="22">
        <v>17773.0</v>
      </c>
      <c r="B286" s="22" t="s">
        <v>9228</v>
      </c>
      <c r="D286" s="22" t="s">
        <v>11654</v>
      </c>
      <c r="E286" s="22" t="s">
        <v>7819</v>
      </c>
      <c r="F286" s="128">
        <v>22591.0</v>
      </c>
      <c r="G286" s="22">
        <v>2.0</v>
      </c>
      <c r="H286" s="91">
        <v>44637.0</v>
      </c>
      <c r="I286" s="124">
        <v>0.40625</v>
      </c>
      <c r="J286" s="22" t="s">
        <v>7674</v>
      </c>
      <c r="K286" s="22" t="s">
        <v>11655</v>
      </c>
      <c r="M286" s="22" t="s">
        <v>9828</v>
      </c>
      <c r="N286" s="22" t="s">
        <v>7800</v>
      </c>
      <c r="O286" s="22" t="s">
        <v>11656</v>
      </c>
      <c r="P286" s="22" t="s">
        <v>11658</v>
      </c>
      <c r="Q286" s="22" t="s">
        <v>11658</v>
      </c>
      <c r="R286" s="22">
        <v>228042.0</v>
      </c>
      <c r="Y286" s="22">
        <v>10862.0</v>
      </c>
      <c r="AB286" s="125">
        <v>44633.04722222222</v>
      </c>
      <c r="AC286" s="125">
        <v>44636.04722222222</v>
      </c>
      <c r="AD286" s="126">
        <v>44633.0</v>
      </c>
      <c r="AE286" s="126">
        <v>44636.0</v>
      </c>
      <c r="AF286" s="22" t="s">
        <v>18278</v>
      </c>
      <c r="AG286" s="22" t="s">
        <v>18278</v>
      </c>
      <c r="AH286" s="22" t="s">
        <v>8180</v>
      </c>
      <c r="AI286" s="22" t="s">
        <v>11660</v>
      </c>
      <c r="AL286" s="127">
        <v>0.0</v>
      </c>
      <c r="AM286" s="127">
        <v>935.0</v>
      </c>
    </row>
    <row r="287">
      <c r="A287" s="22">
        <v>16417.0</v>
      </c>
      <c r="B287" s="22" t="s">
        <v>12062</v>
      </c>
      <c r="D287" s="22" t="s">
        <v>12063</v>
      </c>
      <c r="E287" s="22" t="s">
        <v>7797</v>
      </c>
      <c r="F287" s="128">
        <v>29034.0</v>
      </c>
      <c r="G287" s="22">
        <v>2.0</v>
      </c>
      <c r="H287" s="91">
        <v>44637.0</v>
      </c>
      <c r="I287" s="124">
        <v>0.4270833333333333</v>
      </c>
      <c r="J287" s="22" t="s">
        <v>7672</v>
      </c>
      <c r="K287" s="22" t="s">
        <v>12064</v>
      </c>
      <c r="M287" s="22" t="s">
        <v>7799</v>
      </c>
      <c r="N287" s="22" t="s">
        <v>7800</v>
      </c>
      <c r="O287" s="22" t="s">
        <v>12065</v>
      </c>
      <c r="P287" s="22" t="s">
        <v>12067</v>
      </c>
      <c r="Q287" s="22" t="s">
        <v>12067</v>
      </c>
      <c r="R287" s="22">
        <v>227436.0</v>
      </c>
      <c r="Y287" s="22">
        <v>122.0</v>
      </c>
      <c r="AB287" s="125">
        <v>44633.04722222222</v>
      </c>
      <c r="AC287" s="125">
        <v>44636.04722222222</v>
      </c>
      <c r="AD287" s="126">
        <v>44633.0</v>
      </c>
      <c r="AE287" s="126">
        <v>44636.0</v>
      </c>
      <c r="AF287" s="22" t="s">
        <v>18266</v>
      </c>
      <c r="AG287" s="22" t="s">
        <v>18266</v>
      </c>
      <c r="AH287" s="22" t="s">
        <v>11012</v>
      </c>
      <c r="AI287" s="22">
        <v>1.62267041E8</v>
      </c>
      <c r="AL287" s="127">
        <v>0.0</v>
      </c>
      <c r="AM287" s="22" t="s">
        <v>19018</v>
      </c>
    </row>
    <row r="288">
      <c r="A288" s="22">
        <v>14821.0</v>
      </c>
      <c r="B288" s="22" t="s">
        <v>10287</v>
      </c>
      <c r="D288" s="22" t="s">
        <v>10288</v>
      </c>
      <c r="E288" s="22" t="s">
        <v>7797</v>
      </c>
      <c r="F288" s="128">
        <v>21380.0</v>
      </c>
      <c r="G288" s="22">
        <v>2.0</v>
      </c>
      <c r="H288" s="91">
        <v>44637.0</v>
      </c>
      <c r="I288" s="124">
        <v>0.40625</v>
      </c>
      <c r="J288" s="22" t="s">
        <v>7674</v>
      </c>
      <c r="K288" s="22" t="s">
        <v>10289</v>
      </c>
      <c r="M288" s="22" t="s">
        <v>7799</v>
      </c>
      <c r="N288" s="22" t="s">
        <v>7800</v>
      </c>
      <c r="O288" s="22" t="s">
        <v>10290</v>
      </c>
      <c r="P288" s="22" t="s">
        <v>10292</v>
      </c>
      <c r="R288" s="22">
        <v>227479.0</v>
      </c>
      <c r="Y288" s="22">
        <v>10862.0</v>
      </c>
      <c r="AB288" s="125">
        <v>44633.04722222222</v>
      </c>
      <c r="AC288" s="125">
        <v>44636.04722222222</v>
      </c>
      <c r="AD288" s="126">
        <v>44633.0</v>
      </c>
      <c r="AE288" s="126">
        <v>44636.0</v>
      </c>
      <c r="AF288" s="22" t="s">
        <v>18278</v>
      </c>
      <c r="AG288" s="22" t="s">
        <v>18278</v>
      </c>
      <c r="AH288" s="22" t="s">
        <v>8258</v>
      </c>
      <c r="AI288" s="22" t="s">
        <v>10293</v>
      </c>
      <c r="AL288" s="127">
        <v>0.0</v>
      </c>
      <c r="AM288" s="127">
        <v>0.0</v>
      </c>
    </row>
    <row r="289">
      <c r="A289" s="22">
        <v>15910.0</v>
      </c>
      <c r="B289" s="22" t="s">
        <v>8098</v>
      </c>
      <c r="C289" s="22" t="s">
        <v>7983</v>
      </c>
      <c r="D289" s="22" t="s">
        <v>16621</v>
      </c>
      <c r="E289" s="22" t="s">
        <v>7819</v>
      </c>
      <c r="F289" s="128">
        <v>23715.0</v>
      </c>
      <c r="G289" s="22">
        <v>2.0</v>
      </c>
      <c r="H289" s="91">
        <v>44637.0</v>
      </c>
      <c r="I289" s="124">
        <v>0.5625</v>
      </c>
      <c r="J289" s="22" t="s">
        <v>7691</v>
      </c>
      <c r="K289" s="22" t="s">
        <v>16622</v>
      </c>
      <c r="M289" s="22" t="s">
        <v>7799</v>
      </c>
      <c r="N289" s="22" t="s">
        <v>7800</v>
      </c>
      <c r="O289" s="22" t="s">
        <v>14180</v>
      </c>
      <c r="P289" s="22" t="s">
        <v>16624</v>
      </c>
      <c r="Q289" s="22" t="s">
        <v>16625</v>
      </c>
      <c r="R289" s="22">
        <v>227559.0</v>
      </c>
      <c r="Y289" s="22">
        <v>122.0</v>
      </c>
      <c r="AB289" s="125">
        <v>44633.04722222222</v>
      </c>
      <c r="AC289" s="125">
        <v>44636.04722222222</v>
      </c>
      <c r="AD289" s="126">
        <v>44633.0</v>
      </c>
      <c r="AE289" s="126">
        <v>44636.0</v>
      </c>
      <c r="AF289" s="22" t="s">
        <v>18266</v>
      </c>
      <c r="AG289" s="22" t="s">
        <v>18266</v>
      </c>
      <c r="AH289" s="22" t="s">
        <v>8180</v>
      </c>
      <c r="AI289" s="22" t="s">
        <v>16627</v>
      </c>
      <c r="AL289" s="127">
        <v>0.0</v>
      </c>
      <c r="AM289" s="127">
        <v>0.0</v>
      </c>
    </row>
    <row r="290">
      <c r="A290" s="22">
        <v>17414.0</v>
      </c>
      <c r="B290" s="22" t="s">
        <v>7827</v>
      </c>
      <c r="C290" s="22" t="s">
        <v>7864</v>
      </c>
      <c r="D290" s="22" t="s">
        <v>10439</v>
      </c>
      <c r="E290" s="22" t="s">
        <v>7797</v>
      </c>
      <c r="F290" s="128">
        <v>18170.0</v>
      </c>
      <c r="G290" s="22">
        <v>2.0</v>
      </c>
      <c r="H290" s="91">
        <v>44637.0</v>
      </c>
      <c r="I290" s="124">
        <v>0.3645833333333333</v>
      </c>
      <c r="J290" s="22" t="s">
        <v>7674</v>
      </c>
      <c r="K290" s="22" t="s">
        <v>10440</v>
      </c>
      <c r="M290" s="22" t="s">
        <v>7799</v>
      </c>
      <c r="N290" s="22" t="s">
        <v>7800</v>
      </c>
      <c r="O290" s="22" t="s">
        <v>10441</v>
      </c>
      <c r="P290" s="22" t="s">
        <v>10443</v>
      </c>
      <c r="Q290" s="22" t="s">
        <v>10443</v>
      </c>
      <c r="R290" s="22">
        <v>227621.0</v>
      </c>
      <c r="Y290" s="22">
        <v>17148.0</v>
      </c>
      <c r="AB290" s="125">
        <v>44633.04722222222</v>
      </c>
      <c r="AC290" s="125">
        <v>44636.04722222222</v>
      </c>
      <c r="AD290" s="126">
        <v>44633.0</v>
      </c>
      <c r="AE290" s="126">
        <v>44636.0</v>
      </c>
      <c r="AF290" s="22" t="s">
        <v>18273</v>
      </c>
      <c r="AG290" s="22" t="s">
        <v>18273</v>
      </c>
      <c r="AH290" s="22" t="s">
        <v>7814</v>
      </c>
      <c r="AI290" s="22">
        <v>9.8622915401E10</v>
      </c>
      <c r="AL290" s="127">
        <v>50.48</v>
      </c>
      <c r="AM290" s="22" t="s">
        <v>19019</v>
      </c>
    </row>
    <row r="291">
      <c r="A291" s="22">
        <v>9961.0</v>
      </c>
      <c r="B291" s="22" t="s">
        <v>10903</v>
      </c>
      <c r="D291" s="22" t="s">
        <v>8121</v>
      </c>
      <c r="E291" s="22" t="s">
        <v>7797</v>
      </c>
      <c r="F291" s="128">
        <v>17793.0</v>
      </c>
      <c r="G291" s="22">
        <v>2.0</v>
      </c>
      <c r="H291" s="91">
        <v>44637.0</v>
      </c>
      <c r="I291" s="124">
        <v>0.4791666666666667</v>
      </c>
      <c r="J291" s="22" t="s">
        <v>7672</v>
      </c>
      <c r="K291" s="22" t="s">
        <v>19020</v>
      </c>
      <c r="M291" s="22" t="s">
        <v>7799</v>
      </c>
      <c r="N291" s="22" t="s">
        <v>7800</v>
      </c>
      <c r="O291" s="22" t="s">
        <v>19021</v>
      </c>
      <c r="P291" s="22" t="s">
        <v>19022</v>
      </c>
      <c r="R291" s="22">
        <v>227298.0</v>
      </c>
      <c r="Y291" s="22">
        <v>122.0</v>
      </c>
      <c r="AB291" s="125">
        <v>44633.04722222222</v>
      </c>
      <c r="AC291" s="125">
        <v>44636.04722222222</v>
      </c>
      <c r="AD291" s="126">
        <v>44633.0</v>
      </c>
      <c r="AE291" s="126">
        <v>44636.0</v>
      </c>
      <c r="AF291" s="22" t="s">
        <v>18266</v>
      </c>
      <c r="AG291" s="22" t="s">
        <v>18266</v>
      </c>
      <c r="AH291" s="22" t="s">
        <v>7914</v>
      </c>
      <c r="AI291" s="22">
        <v>1.1898803601E10</v>
      </c>
      <c r="AL291" s="127">
        <v>-17.68</v>
      </c>
      <c r="AM291" s="22" t="s">
        <v>19023</v>
      </c>
    </row>
    <row r="292">
      <c r="A292" s="22">
        <v>10273.0</v>
      </c>
      <c r="B292" s="22" t="s">
        <v>8330</v>
      </c>
      <c r="D292" s="22" t="s">
        <v>11325</v>
      </c>
      <c r="E292" s="22" t="s">
        <v>7819</v>
      </c>
      <c r="F292" s="128">
        <v>15730.0</v>
      </c>
      <c r="G292" s="22">
        <v>2.0</v>
      </c>
      <c r="H292" s="91">
        <v>44637.0</v>
      </c>
      <c r="I292" s="124">
        <v>0.7916666666666666</v>
      </c>
      <c r="J292" s="22" t="s">
        <v>7690</v>
      </c>
      <c r="K292" s="22" t="s">
        <v>11326</v>
      </c>
      <c r="M292" s="22" t="s">
        <v>7799</v>
      </c>
      <c r="N292" s="22" t="s">
        <v>7800</v>
      </c>
      <c r="O292" s="22" t="s">
        <v>11327</v>
      </c>
      <c r="P292" s="22" t="s">
        <v>11329</v>
      </c>
      <c r="R292" s="22">
        <v>227282.0</v>
      </c>
      <c r="Y292" s="22">
        <v>122.0</v>
      </c>
      <c r="AB292" s="125">
        <v>44633.04722222222</v>
      </c>
      <c r="AC292" s="125">
        <v>44636.04722222222</v>
      </c>
      <c r="AD292" s="126">
        <v>44633.0</v>
      </c>
      <c r="AE292" s="126">
        <v>44636.0</v>
      </c>
      <c r="AF292" s="22" t="s">
        <v>18266</v>
      </c>
      <c r="AG292" s="22" t="s">
        <v>18266</v>
      </c>
      <c r="AH292" s="22" t="s">
        <v>10089</v>
      </c>
      <c r="AI292" s="22">
        <v>3.323315E7</v>
      </c>
      <c r="AL292" s="127">
        <v>-28.68</v>
      </c>
      <c r="AM292" s="22" t="s">
        <v>19024</v>
      </c>
    </row>
    <row r="293">
      <c r="A293" s="22">
        <v>15775.0</v>
      </c>
      <c r="B293" s="22" t="s">
        <v>12045</v>
      </c>
      <c r="D293" s="22" t="s">
        <v>9133</v>
      </c>
      <c r="E293" s="22" t="s">
        <v>7797</v>
      </c>
      <c r="F293" s="128">
        <v>24599.0</v>
      </c>
      <c r="G293" s="22">
        <v>2.0</v>
      </c>
      <c r="H293" s="91">
        <v>44637.0</v>
      </c>
      <c r="I293" s="124">
        <v>0.7916666666666666</v>
      </c>
      <c r="J293" s="22" t="s">
        <v>7683</v>
      </c>
      <c r="K293" s="22" t="s">
        <v>15851</v>
      </c>
      <c r="M293" s="22" t="s">
        <v>7799</v>
      </c>
      <c r="N293" s="22" t="s">
        <v>7800</v>
      </c>
      <c r="O293" s="22" t="s">
        <v>15852</v>
      </c>
      <c r="P293" s="22" t="s">
        <v>15854</v>
      </c>
      <c r="Q293" s="22" t="s">
        <v>15854</v>
      </c>
      <c r="R293" s="22">
        <v>227252.0</v>
      </c>
      <c r="Y293" s="22">
        <v>122.0</v>
      </c>
      <c r="AB293" s="125">
        <v>44633.04722222222</v>
      </c>
      <c r="AC293" s="125">
        <v>44636.04722222222</v>
      </c>
      <c r="AD293" s="126">
        <v>44633.0</v>
      </c>
      <c r="AE293" s="126">
        <v>44636.0</v>
      </c>
      <c r="AF293" s="22" t="s">
        <v>18266</v>
      </c>
      <c r="AG293" s="22" t="s">
        <v>18266</v>
      </c>
      <c r="AH293" s="22" t="s">
        <v>6770</v>
      </c>
      <c r="AI293" s="22" t="s">
        <v>15856</v>
      </c>
      <c r="AL293" s="127">
        <v>93.66</v>
      </c>
      <c r="AM293" s="22" t="s">
        <v>18920</v>
      </c>
    </row>
    <row r="294">
      <c r="A294" s="22">
        <v>17108.0</v>
      </c>
      <c r="B294" s="22" t="s">
        <v>8068</v>
      </c>
      <c r="D294" s="22" t="s">
        <v>9251</v>
      </c>
      <c r="E294" s="22" t="s">
        <v>7819</v>
      </c>
      <c r="F294" s="128">
        <v>27178.0</v>
      </c>
      <c r="G294" s="22">
        <v>2.0</v>
      </c>
      <c r="H294" s="91">
        <v>44637.0</v>
      </c>
      <c r="I294" s="124">
        <v>0.4583333333333333</v>
      </c>
      <c r="J294" s="22" t="s">
        <v>7679</v>
      </c>
      <c r="K294" s="22" t="s">
        <v>15843</v>
      </c>
      <c r="M294" s="22" t="s">
        <v>7799</v>
      </c>
      <c r="N294" s="22" t="s">
        <v>7800</v>
      </c>
      <c r="O294" s="22" t="s">
        <v>15844</v>
      </c>
      <c r="P294" s="22" t="s">
        <v>15846</v>
      </c>
      <c r="Q294" s="22" t="s">
        <v>15846</v>
      </c>
      <c r="R294" s="22">
        <v>227249.0</v>
      </c>
      <c r="Y294" s="22">
        <v>122.0</v>
      </c>
      <c r="AB294" s="125">
        <v>44633.04722222222</v>
      </c>
      <c r="AC294" s="125">
        <v>44636.04722222222</v>
      </c>
      <c r="AD294" s="126">
        <v>44633.0</v>
      </c>
      <c r="AE294" s="126">
        <v>44636.0</v>
      </c>
      <c r="AF294" s="22" t="s">
        <v>18266</v>
      </c>
      <c r="AG294" s="22" t="s">
        <v>18266</v>
      </c>
      <c r="AH294" s="22" t="s">
        <v>9988</v>
      </c>
      <c r="AI294" s="22" t="s">
        <v>15848</v>
      </c>
      <c r="AJ294" s="22">
        <v>238000.0</v>
      </c>
      <c r="AL294" s="127">
        <v>0.0</v>
      </c>
      <c r="AM294" s="22" t="s">
        <v>19025</v>
      </c>
    </row>
    <row r="295">
      <c r="A295" s="22">
        <v>18246.0</v>
      </c>
      <c r="B295" s="22" t="s">
        <v>11952</v>
      </c>
      <c r="D295" s="22" t="s">
        <v>11974</v>
      </c>
      <c r="E295" s="22" t="s">
        <v>7797</v>
      </c>
      <c r="F295" s="128">
        <v>31137.0</v>
      </c>
      <c r="G295" s="22">
        <v>2.0</v>
      </c>
      <c r="H295" s="91">
        <v>44637.0</v>
      </c>
      <c r="I295" s="124">
        <v>0.46875</v>
      </c>
      <c r="J295" s="22" t="s">
        <v>7672</v>
      </c>
      <c r="K295" s="22" t="s">
        <v>11975</v>
      </c>
      <c r="M295" s="22" t="s">
        <v>7799</v>
      </c>
      <c r="N295" s="22" t="s">
        <v>7800</v>
      </c>
      <c r="O295" s="22" t="s">
        <v>11976</v>
      </c>
      <c r="P295" s="22" t="s">
        <v>11978</v>
      </c>
      <c r="Q295" s="22" t="s">
        <v>11978</v>
      </c>
      <c r="R295" s="22">
        <v>227077.0</v>
      </c>
      <c r="Y295" s="22">
        <v>122.0</v>
      </c>
      <c r="AB295" s="125">
        <v>44633.04722222222</v>
      </c>
      <c r="AC295" s="125">
        <v>44636.04722222222</v>
      </c>
      <c r="AD295" s="126">
        <v>44633.0</v>
      </c>
      <c r="AE295" s="126">
        <v>44636.0</v>
      </c>
      <c r="AF295" s="22" t="s">
        <v>18266</v>
      </c>
      <c r="AG295" s="22" t="s">
        <v>18266</v>
      </c>
      <c r="AH295" s="22" t="s">
        <v>9348</v>
      </c>
      <c r="AI295" s="22" t="s">
        <v>19026</v>
      </c>
      <c r="AL295" s="127">
        <v>0.0</v>
      </c>
      <c r="AM295" s="22" t="s">
        <v>19027</v>
      </c>
    </row>
    <row r="296">
      <c r="A296" s="22">
        <v>17572.0</v>
      </c>
      <c r="B296" s="22" t="s">
        <v>7926</v>
      </c>
      <c r="D296" s="22" t="s">
        <v>11252</v>
      </c>
      <c r="E296" s="22" t="s">
        <v>7819</v>
      </c>
      <c r="F296" s="128">
        <v>16338.0</v>
      </c>
      <c r="G296" s="22">
        <v>2.0</v>
      </c>
      <c r="H296" s="91">
        <v>44637.0</v>
      </c>
      <c r="I296" s="124">
        <v>0.5625</v>
      </c>
      <c r="J296" s="22" t="s">
        <v>7674</v>
      </c>
      <c r="K296" s="22" t="s">
        <v>11253</v>
      </c>
      <c r="L296" s="22" t="s">
        <v>11254</v>
      </c>
      <c r="M296" s="22" t="s">
        <v>7799</v>
      </c>
      <c r="N296" s="22" t="s">
        <v>7800</v>
      </c>
      <c r="O296" s="22" t="s">
        <v>11255</v>
      </c>
      <c r="P296" s="22" t="s">
        <v>11257</v>
      </c>
      <c r="Q296" s="22" t="s">
        <v>11257</v>
      </c>
      <c r="R296" s="22">
        <v>227136.0</v>
      </c>
      <c r="Y296" s="22">
        <v>10862.0</v>
      </c>
      <c r="AB296" s="125">
        <v>44633.04722222222</v>
      </c>
      <c r="AC296" s="125">
        <v>44636.04722222222</v>
      </c>
      <c r="AD296" s="126">
        <v>44633.0</v>
      </c>
      <c r="AE296" s="126">
        <v>44636.0</v>
      </c>
      <c r="AF296" s="22" t="s">
        <v>18278</v>
      </c>
      <c r="AG296" s="22" t="s">
        <v>18278</v>
      </c>
      <c r="AH296" s="22" t="s">
        <v>8336</v>
      </c>
      <c r="AI296" s="22">
        <v>1.011312049E11</v>
      </c>
      <c r="AL296" s="127">
        <v>0.0</v>
      </c>
      <c r="AM296" s="127">
        <v>0.0</v>
      </c>
    </row>
    <row r="297">
      <c r="A297" s="22">
        <v>16653.0</v>
      </c>
      <c r="B297" s="22" t="s">
        <v>10601</v>
      </c>
      <c r="D297" s="22" t="s">
        <v>10602</v>
      </c>
      <c r="E297" s="22" t="s">
        <v>7797</v>
      </c>
      <c r="F297" s="128">
        <v>19401.0</v>
      </c>
      <c r="G297" s="22">
        <v>2.0</v>
      </c>
      <c r="H297" s="91">
        <v>44637.0</v>
      </c>
      <c r="I297" s="124">
        <v>0.7916666666666666</v>
      </c>
      <c r="J297" s="22" t="s">
        <v>7674</v>
      </c>
      <c r="K297" s="22" t="s">
        <v>10603</v>
      </c>
      <c r="M297" s="22" t="s">
        <v>7799</v>
      </c>
      <c r="N297" s="22" t="s">
        <v>7800</v>
      </c>
      <c r="O297" s="22" t="s">
        <v>10604</v>
      </c>
      <c r="P297" s="22" t="s">
        <v>10606</v>
      </c>
      <c r="R297" s="22">
        <v>227066.0</v>
      </c>
      <c r="Y297" s="22">
        <v>17148.0</v>
      </c>
      <c r="AB297" s="125">
        <v>44633.04722222222</v>
      </c>
      <c r="AC297" s="125">
        <v>44636.04722222222</v>
      </c>
      <c r="AD297" s="126">
        <v>44633.0</v>
      </c>
      <c r="AE297" s="126">
        <v>44636.0</v>
      </c>
      <c r="AF297" s="22" t="s">
        <v>18273</v>
      </c>
      <c r="AG297" s="22" t="s">
        <v>18273</v>
      </c>
      <c r="AH297" s="22" t="s">
        <v>7892</v>
      </c>
      <c r="AI297" s="22">
        <v>9.58074249E8</v>
      </c>
      <c r="AL297" s="127">
        <v>0.0</v>
      </c>
      <c r="AM297" s="127">
        <v>765.0</v>
      </c>
    </row>
    <row r="298">
      <c r="A298" s="22">
        <v>10882.0</v>
      </c>
      <c r="B298" s="22" t="s">
        <v>16646</v>
      </c>
      <c r="D298" s="22" t="s">
        <v>11379</v>
      </c>
      <c r="E298" s="22" t="s">
        <v>7797</v>
      </c>
      <c r="F298" s="128">
        <v>25037.0</v>
      </c>
      <c r="G298" s="22">
        <v>2.0</v>
      </c>
      <c r="H298" s="91">
        <v>44637.0</v>
      </c>
      <c r="I298" s="124">
        <v>0.3958333333333333</v>
      </c>
      <c r="J298" s="22" t="s">
        <v>7679</v>
      </c>
      <c r="K298" s="22" t="s">
        <v>10394</v>
      </c>
      <c r="L298" s="22" t="s">
        <v>19028</v>
      </c>
      <c r="M298" s="22" t="s">
        <v>7799</v>
      </c>
      <c r="N298" s="22" t="s">
        <v>7800</v>
      </c>
      <c r="O298" s="22" t="s">
        <v>19029</v>
      </c>
      <c r="P298" s="22" t="s">
        <v>19030</v>
      </c>
      <c r="R298" s="22">
        <v>226279.0</v>
      </c>
      <c r="Y298" s="22">
        <v>122.0</v>
      </c>
      <c r="AB298" s="125">
        <v>44633.04722222222</v>
      </c>
      <c r="AC298" s="125">
        <v>44636.04722222222</v>
      </c>
      <c r="AD298" s="126">
        <v>44633.0</v>
      </c>
      <c r="AE298" s="126">
        <v>44636.0</v>
      </c>
      <c r="AF298" s="22" t="s">
        <v>18266</v>
      </c>
      <c r="AG298" s="22" t="s">
        <v>18266</v>
      </c>
      <c r="AH298" s="22" t="s">
        <v>7915</v>
      </c>
      <c r="AI298" s="22">
        <v>7.16174074E8</v>
      </c>
      <c r="AL298" s="127">
        <v>0.0</v>
      </c>
      <c r="AM298" s="22" t="s">
        <v>19031</v>
      </c>
    </row>
    <row r="299">
      <c r="A299" s="22">
        <v>16433.0</v>
      </c>
      <c r="B299" s="22" t="s">
        <v>7827</v>
      </c>
      <c r="C299" s="22" t="s">
        <v>9015</v>
      </c>
      <c r="D299" s="22" t="s">
        <v>8399</v>
      </c>
      <c r="E299" s="22" t="s">
        <v>7797</v>
      </c>
      <c r="F299" s="128">
        <v>22177.0</v>
      </c>
      <c r="G299" s="22">
        <v>2.0</v>
      </c>
      <c r="H299" s="91">
        <v>44637.0</v>
      </c>
      <c r="I299" s="124">
        <v>0.4479166666666667</v>
      </c>
      <c r="J299" s="22" t="s">
        <v>7679</v>
      </c>
      <c r="K299" s="22" t="s">
        <v>19032</v>
      </c>
      <c r="M299" s="22" t="s">
        <v>7799</v>
      </c>
      <c r="N299" s="22" t="s">
        <v>7800</v>
      </c>
      <c r="O299" s="22" t="s">
        <v>19033</v>
      </c>
      <c r="P299" s="22" t="s">
        <v>19034</v>
      </c>
      <c r="Q299" s="22" t="s">
        <v>19034</v>
      </c>
      <c r="R299" s="22">
        <v>226281.0</v>
      </c>
      <c r="Y299" s="22">
        <v>122.0</v>
      </c>
      <c r="AB299" s="125">
        <v>44633.04722222222</v>
      </c>
      <c r="AC299" s="125">
        <v>44636.04722222222</v>
      </c>
      <c r="AD299" s="126">
        <v>44633.0</v>
      </c>
      <c r="AE299" s="126">
        <v>44636.0</v>
      </c>
      <c r="AF299" s="22" t="s">
        <v>18266</v>
      </c>
      <c r="AG299" s="22" t="s">
        <v>18266</v>
      </c>
      <c r="AH299" s="22" t="s">
        <v>8025</v>
      </c>
      <c r="AI299" s="22" t="s">
        <v>19035</v>
      </c>
      <c r="AL299" s="127">
        <v>113.17</v>
      </c>
      <c r="AM299" s="127">
        <v>0.0</v>
      </c>
    </row>
    <row r="300">
      <c r="A300" s="22">
        <v>15902.0</v>
      </c>
      <c r="B300" s="22" t="s">
        <v>16323</v>
      </c>
      <c r="C300" s="22" t="s">
        <v>8031</v>
      </c>
      <c r="D300" s="22" t="s">
        <v>10333</v>
      </c>
      <c r="E300" s="22" t="s">
        <v>7819</v>
      </c>
      <c r="F300" s="128">
        <v>14350.0</v>
      </c>
      <c r="G300" s="22">
        <v>2.0</v>
      </c>
      <c r="H300" s="91">
        <v>44637.0</v>
      </c>
      <c r="I300" s="124">
        <v>0.4375</v>
      </c>
      <c r="J300" s="22" t="s">
        <v>7672</v>
      </c>
      <c r="K300" s="22" t="s">
        <v>19036</v>
      </c>
      <c r="M300" s="22" t="s">
        <v>7799</v>
      </c>
      <c r="N300" s="22" t="s">
        <v>7800</v>
      </c>
      <c r="O300" s="22" t="s">
        <v>19037</v>
      </c>
      <c r="P300" s="22" t="s">
        <v>19038</v>
      </c>
      <c r="Q300" s="22" t="s">
        <v>19038</v>
      </c>
      <c r="R300" s="22">
        <v>226094.0</v>
      </c>
      <c r="Y300" s="22">
        <v>122.0</v>
      </c>
      <c r="AB300" s="125">
        <v>44633.04722222222</v>
      </c>
      <c r="AC300" s="125">
        <v>44636.04722222222</v>
      </c>
      <c r="AD300" s="126">
        <v>44633.0</v>
      </c>
      <c r="AE300" s="126">
        <v>44636.0</v>
      </c>
      <c r="AF300" s="22" t="s">
        <v>18266</v>
      </c>
      <c r="AG300" s="22" t="s">
        <v>18266</v>
      </c>
      <c r="AH300" s="22" t="s">
        <v>7914</v>
      </c>
      <c r="AI300" s="22">
        <v>1.18687017E8</v>
      </c>
      <c r="AL300" s="127">
        <v>0.0</v>
      </c>
      <c r="AM300" s="22" t="s">
        <v>19039</v>
      </c>
    </row>
    <row r="301">
      <c r="A301" s="22">
        <v>13182.0</v>
      </c>
      <c r="B301" s="22" t="s">
        <v>19040</v>
      </c>
      <c r="C301" s="22" t="s">
        <v>19041</v>
      </c>
      <c r="D301" s="22" t="s">
        <v>19042</v>
      </c>
      <c r="E301" s="22" t="s">
        <v>7819</v>
      </c>
      <c r="F301" s="128">
        <v>25850.0</v>
      </c>
      <c r="G301" s="22">
        <v>2.0</v>
      </c>
      <c r="H301" s="91">
        <v>44637.0</v>
      </c>
      <c r="I301" s="124">
        <v>0.3958333333333333</v>
      </c>
      <c r="J301" s="22" t="s">
        <v>7672</v>
      </c>
      <c r="K301" s="22" t="s">
        <v>19043</v>
      </c>
      <c r="M301" s="22" t="s">
        <v>7799</v>
      </c>
      <c r="N301" s="22" t="s">
        <v>7800</v>
      </c>
      <c r="O301" s="22" t="s">
        <v>19044</v>
      </c>
      <c r="P301" s="22" t="s">
        <v>19045</v>
      </c>
      <c r="R301" s="22">
        <v>226126.0</v>
      </c>
      <c r="Y301" s="22">
        <v>122.0</v>
      </c>
      <c r="AB301" s="125">
        <v>44633.04722222222</v>
      </c>
      <c r="AC301" s="125">
        <v>44636.04722222222</v>
      </c>
      <c r="AD301" s="126">
        <v>44633.0</v>
      </c>
      <c r="AE301" s="126">
        <v>44636.0</v>
      </c>
      <c r="AF301" s="22" t="s">
        <v>18266</v>
      </c>
      <c r="AG301" s="22" t="s">
        <v>18266</v>
      </c>
      <c r="AH301" s="22" t="s">
        <v>8025</v>
      </c>
      <c r="AI301" s="22" t="s">
        <v>19046</v>
      </c>
      <c r="AL301" s="127">
        <v>679.61</v>
      </c>
      <c r="AM301" s="22" t="s">
        <v>19047</v>
      </c>
    </row>
    <row r="302">
      <c r="A302" s="22">
        <v>15490.0</v>
      </c>
      <c r="B302" s="22" t="s">
        <v>13226</v>
      </c>
      <c r="C302" s="22" t="s">
        <v>8174</v>
      </c>
      <c r="D302" s="22" t="s">
        <v>19048</v>
      </c>
      <c r="E302" s="22" t="s">
        <v>7819</v>
      </c>
      <c r="F302" s="128">
        <v>31492.0</v>
      </c>
      <c r="G302" s="22">
        <v>2.0</v>
      </c>
      <c r="H302" s="91">
        <v>44637.0</v>
      </c>
      <c r="I302" s="124">
        <v>0.4895833333333333</v>
      </c>
      <c r="J302" s="22" t="s">
        <v>7679</v>
      </c>
      <c r="K302" s="22" t="s">
        <v>19049</v>
      </c>
      <c r="M302" s="22" t="s">
        <v>7799</v>
      </c>
      <c r="N302" s="22" t="s">
        <v>7800</v>
      </c>
      <c r="O302" s="22" t="s">
        <v>19050</v>
      </c>
      <c r="P302" s="22" t="s">
        <v>19051</v>
      </c>
      <c r="Q302" s="22" t="s">
        <v>19051</v>
      </c>
      <c r="R302" s="22">
        <v>226129.0</v>
      </c>
      <c r="Y302" s="22">
        <v>122.0</v>
      </c>
      <c r="AB302" s="125">
        <v>44633.04722222222</v>
      </c>
      <c r="AC302" s="125">
        <v>44636.04722222222</v>
      </c>
      <c r="AD302" s="126">
        <v>44633.0</v>
      </c>
      <c r="AE302" s="126">
        <v>44636.0</v>
      </c>
      <c r="AF302" s="22" t="s">
        <v>18266</v>
      </c>
      <c r="AG302" s="22" t="s">
        <v>18266</v>
      </c>
      <c r="AH302" s="22" t="s">
        <v>8352</v>
      </c>
      <c r="AI302" s="22">
        <v>1.1949265E9</v>
      </c>
      <c r="AL302" s="127">
        <v>0.0</v>
      </c>
      <c r="AM302" s="22" t="s">
        <v>18626</v>
      </c>
    </row>
    <row r="303">
      <c r="A303" s="22">
        <v>17650.0</v>
      </c>
      <c r="B303" s="22" t="s">
        <v>11332</v>
      </c>
      <c r="C303" s="22" t="s">
        <v>7864</v>
      </c>
      <c r="D303" s="22" t="s">
        <v>8663</v>
      </c>
      <c r="E303" s="22" t="s">
        <v>7797</v>
      </c>
      <c r="F303" s="128">
        <v>20700.0</v>
      </c>
      <c r="G303" s="22">
        <v>2.0</v>
      </c>
      <c r="H303" s="91">
        <v>44637.0</v>
      </c>
      <c r="I303" s="124">
        <v>0.59375</v>
      </c>
      <c r="J303" s="22" t="s">
        <v>7695</v>
      </c>
      <c r="K303" s="22" t="s">
        <v>11333</v>
      </c>
      <c r="L303" s="22" t="s">
        <v>11334</v>
      </c>
      <c r="M303" s="22" t="s">
        <v>7799</v>
      </c>
      <c r="N303" s="22" t="s">
        <v>7800</v>
      </c>
      <c r="O303" s="22" t="s">
        <v>11335</v>
      </c>
      <c r="P303" s="22" t="s">
        <v>11337</v>
      </c>
      <c r="Q303" s="22" t="s">
        <v>11337</v>
      </c>
      <c r="R303" s="22">
        <v>226206.0</v>
      </c>
      <c r="Y303" s="22">
        <v>17148.0</v>
      </c>
      <c r="AB303" s="125">
        <v>44633.04722222222</v>
      </c>
      <c r="AC303" s="125">
        <v>44636.04722222222</v>
      </c>
      <c r="AD303" s="126">
        <v>44633.0</v>
      </c>
      <c r="AE303" s="126">
        <v>44636.0</v>
      </c>
      <c r="AF303" s="22" t="s">
        <v>18273</v>
      </c>
      <c r="AG303" s="22" t="s">
        <v>18273</v>
      </c>
      <c r="AH303" s="22" t="s">
        <v>7914</v>
      </c>
      <c r="AI303" s="22">
        <v>1.16691168E8</v>
      </c>
      <c r="AL303" s="127">
        <v>0.0</v>
      </c>
      <c r="AM303" s="22" t="s">
        <v>19052</v>
      </c>
    </row>
    <row r="304">
      <c r="A304" s="22">
        <v>14076.0</v>
      </c>
      <c r="B304" s="22" t="s">
        <v>11506</v>
      </c>
      <c r="D304" s="22" t="s">
        <v>9221</v>
      </c>
      <c r="E304" s="22" t="s">
        <v>7819</v>
      </c>
      <c r="F304" s="128">
        <v>29289.0</v>
      </c>
      <c r="G304" s="22">
        <v>2.0</v>
      </c>
      <c r="H304" s="91">
        <v>44637.0</v>
      </c>
      <c r="I304" s="124">
        <v>0.4583333333333333</v>
      </c>
      <c r="J304" s="22" t="s">
        <v>7692</v>
      </c>
      <c r="K304" s="22" t="s">
        <v>19053</v>
      </c>
      <c r="M304" s="22" t="s">
        <v>7799</v>
      </c>
      <c r="N304" s="22" t="s">
        <v>7800</v>
      </c>
      <c r="O304" s="22" t="s">
        <v>19054</v>
      </c>
      <c r="P304" s="22" t="s">
        <v>19055</v>
      </c>
      <c r="R304" s="22">
        <v>225605.0</v>
      </c>
      <c r="Y304" s="22">
        <v>122.0</v>
      </c>
      <c r="AB304" s="125">
        <v>44633.04722222222</v>
      </c>
      <c r="AC304" s="125">
        <v>44636.04722222222</v>
      </c>
      <c r="AD304" s="126">
        <v>44633.0</v>
      </c>
      <c r="AE304" s="126">
        <v>44636.0</v>
      </c>
      <c r="AF304" s="22" t="s">
        <v>18266</v>
      </c>
      <c r="AG304" s="22" t="s">
        <v>18266</v>
      </c>
      <c r="AH304" s="22" t="s">
        <v>8180</v>
      </c>
      <c r="AI304" s="22" t="s">
        <v>19056</v>
      </c>
      <c r="AL304" s="127">
        <v>0.0</v>
      </c>
      <c r="AM304" s="22" t="s">
        <v>19057</v>
      </c>
    </row>
    <row r="305">
      <c r="A305" s="22">
        <v>17789.0</v>
      </c>
      <c r="B305" s="22" t="s">
        <v>7926</v>
      </c>
      <c r="C305" s="22" t="s">
        <v>7864</v>
      </c>
      <c r="D305" s="22" t="s">
        <v>8663</v>
      </c>
      <c r="E305" s="22" t="s">
        <v>7819</v>
      </c>
      <c r="F305" s="128">
        <v>22877.0</v>
      </c>
      <c r="G305" s="22">
        <v>2.0</v>
      </c>
      <c r="H305" s="91">
        <v>44637.0</v>
      </c>
      <c r="I305" s="124">
        <v>0.46875</v>
      </c>
      <c r="J305" s="22" t="s">
        <v>7672</v>
      </c>
      <c r="K305" s="22" t="s">
        <v>17065</v>
      </c>
      <c r="M305" s="22" t="s">
        <v>7799</v>
      </c>
      <c r="N305" s="22" t="s">
        <v>7800</v>
      </c>
      <c r="O305" s="22" t="s">
        <v>17066</v>
      </c>
      <c r="P305" s="22" t="s">
        <v>18819</v>
      </c>
      <c r="Q305" s="22" t="s">
        <v>18819</v>
      </c>
      <c r="R305" s="22">
        <v>225652.0</v>
      </c>
      <c r="Y305" s="22">
        <v>122.0</v>
      </c>
      <c r="AB305" s="125">
        <v>44633.04722222222</v>
      </c>
      <c r="AC305" s="125">
        <v>44636.04722222222</v>
      </c>
      <c r="AD305" s="126">
        <v>44633.0</v>
      </c>
      <c r="AE305" s="126">
        <v>44636.0</v>
      </c>
      <c r="AF305" s="22" t="s">
        <v>18266</v>
      </c>
      <c r="AG305" s="22" t="s">
        <v>18266</v>
      </c>
      <c r="AH305" s="22" t="s">
        <v>8161</v>
      </c>
      <c r="AI305" s="22" t="s">
        <v>19058</v>
      </c>
      <c r="AL305" s="127">
        <v>0.0</v>
      </c>
      <c r="AM305" s="127">
        <v>0.0</v>
      </c>
    </row>
    <row r="306">
      <c r="A306" s="22">
        <v>16286.0</v>
      </c>
      <c r="B306" s="22" t="s">
        <v>17071</v>
      </c>
      <c r="C306" s="22" t="s">
        <v>10129</v>
      </c>
      <c r="D306" s="22" t="s">
        <v>8209</v>
      </c>
      <c r="E306" s="22" t="s">
        <v>7819</v>
      </c>
      <c r="F306" s="128">
        <v>16305.0</v>
      </c>
      <c r="G306" s="22">
        <v>2.0</v>
      </c>
      <c r="H306" s="91">
        <v>44637.0</v>
      </c>
      <c r="I306" s="124">
        <v>0.4270833333333333</v>
      </c>
      <c r="J306" s="22" t="s">
        <v>7693</v>
      </c>
      <c r="K306" s="22" t="s">
        <v>19059</v>
      </c>
      <c r="M306" s="22" t="s">
        <v>7799</v>
      </c>
      <c r="N306" s="22" t="s">
        <v>7800</v>
      </c>
      <c r="O306" s="22" t="s">
        <v>19060</v>
      </c>
      <c r="P306" s="22" t="s">
        <v>19061</v>
      </c>
      <c r="Q306" s="22" t="s">
        <v>19062</v>
      </c>
      <c r="R306" s="22">
        <v>225714.0</v>
      </c>
      <c r="Y306" s="22">
        <v>122.0</v>
      </c>
      <c r="AB306" s="125">
        <v>44633.04722222222</v>
      </c>
      <c r="AC306" s="125">
        <v>44636.04722222222</v>
      </c>
      <c r="AD306" s="126">
        <v>44633.0</v>
      </c>
      <c r="AE306" s="126">
        <v>44636.0</v>
      </c>
      <c r="AF306" s="22" t="s">
        <v>18266</v>
      </c>
      <c r="AG306" s="22" t="s">
        <v>18266</v>
      </c>
      <c r="AH306" s="22" t="s">
        <v>8180</v>
      </c>
      <c r="AI306" s="22" t="s">
        <v>19063</v>
      </c>
      <c r="AL306" s="127">
        <v>15.0</v>
      </c>
      <c r="AM306" s="127">
        <v>682.0</v>
      </c>
    </row>
    <row r="307">
      <c r="A307" s="22">
        <v>17103.0</v>
      </c>
      <c r="B307" s="22" t="s">
        <v>7827</v>
      </c>
      <c r="D307" s="22" t="s">
        <v>10414</v>
      </c>
      <c r="E307" s="22" t="s">
        <v>7797</v>
      </c>
      <c r="F307" s="128">
        <v>24852.0</v>
      </c>
      <c r="G307" s="22">
        <v>2.0</v>
      </c>
      <c r="H307" s="91">
        <v>44637.0</v>
      </c>
      <c r="I307" s="124">
        <v>0.4791666666666667</v>
      </c>
      <c r="J307" s="22" t="s">
        <v>7672</v>
      </c>
      <c r="K307" s="22" t="s">
        <v>10415</v>
      </c>
      <c r="M307" s="22" t="s">
        <v>7799</v>
      </c>
      <c r="N307" s="22" t="s">
        <v>7800</v>
      </c>
      <c r="O307" s="22" t="s">
        <v>10416</v>
      </c>
      <c r="P307" s="22" t="s">
        <v>10418</v>
      </c>
      <c r="Q307" s="22" t="s">
        <v>10418</v>
      </c>
      <c r="R307" s="22">
        <v>225897.0</v>
      </c>
      <c r="Y307" s="22">
        <v>122.0</v>
      </c>
      <c r="AB307" s="125">
        <v>44633.04722222222</v>
      </c>
      <c r="AC307" s="125">
        <v>44636.04722222222</v>
      </c>
      <c r="AD307" s="126">
        <v>44633.0</v>
      </c>
      <c r="AE307" s="126">
        <v>44636.0</v>
      </c>
      <c r="AF307" s="22" t="s">
        <v>18266</v>
      </c>
      <c r="AG307" s="22" t="s">
        <v>18266</v>
      </c>
      <c r="AH307" s="22" t="s">
        <v>9861</v>
      </c>
      <c r="AI307" s="22">
        <v>4879683.0</v>
      </c>
      <c r="AL307" s="127">
        <v>0.0</v>
      </c>
      <c r="AM307" s="22" t="s">
        <v>18807</v>
      </c>
    </row>
    <row r="308">
      <c r="A308" s="22">
        <v>14602.0</v>
      </c>
      <c r="B308" s="22" t="s">
        <v>19064</v>
      </c>
      <c r="C308" s="22" t="s">
        <v>7829</v>
      </c>
      <c r="D308" s="22" t="s">
        <v>19065</v>
      </c>
      <c r="E308" s="22" t="s">
        <v>7797</v>
      </c>
      <c r="F308" s="128">
        <v>24599.0</v>
      </c>
      <c r="G308" s="22">
        <v>2.0</v>
      </c>
      <c r="H308" s="91">
        <v>44637.0</v>
      </c>
      <c r="I308" s="124">
        <v>0.3958333333333333</v>
      </c>
      <c r="J308" s="22" t="s">
        <v>7674</v>
      </c>
      <c r="K308" s="22" t="s">
        <v>19066</v>
      </c>
      <c r="M308" s="22" t="s">
        <v>7799</v>
      </c>
      <c r="N308" s="22" t="s">
        <v>7800</v>
      </c>
      <c r="O308" s="22" t="s">
        <v>19067</v>
      </c>
      <c r="P308" s="22" t="s">
        <v>19068</v>
      </c>
      <c r="R308" s="22">
        <v>225941.0</v>
      </c>
      <c r="Y308" s="22">
        <v>10862.0</v>
      </c>
      <c r="AB308" s="125">
        <v>44633.04722222222</v>
      </c>
      <c r="AC308" s="125">
        <v>44636.04722222222</v>
      </c>
      <c r="AD308" s="126">
        <v>44633.0</v>
      </c>
      <c r="AE308" s="126">
        <v>44636.0</v>
      </c>
      <c r="AF308" s="22" t="s">
        <v>18278</v>
      </c>
      <c r="AG308" s="22" t="s">
        <v>18278</v>
      </c>
      <c r="AH308" s="22" t="s">
        <v>6846</v>
      </c>
      <c r="AI308" s="22" t="s">
        <v>19069</v>
      </c>
      <c r="AL308" s="127">
        <v>-25.0</v>
      </c>
      <c r="AM308" s="22" t="s">
        <v>19070</v>
      </c>
    </row>
    <row r="309">
      <c r="A309" s="22">
        <v>12510.0</v>
      </c>
      <c r="B309" s="22" t="s">
        <v>19071</v>
      </c>
      <c r="D309" s="22" t="s">
        <v>19072</v>
      </c>
      <c r="E309" s="22" t="s">
        <v>7797</v>
      </c>
      <c r="F309" s="128">
        <v>23966.0</v>
      </c>
      <c r="G309" s="22">
        <v>2.0</v>
      </c>
      <c r="H309" s="91">
        <v>44637.0</v>
      </c>
      <c r="I309" s="124">
        <v>0.40625</v>
      </c>
      <c r="J309" s="22" t="s">
        <v>7679</v>
      </c>
      <c r="K309" s="22" t="s">
        <v>19073</v>
      </c>
      <c r="M309" s="22" t="s">
        <v>7799</v>
      </c>
      <c r="N309" s="22" t="s">
        <v>7800</v>
      </c>
      <c r="O309" s="22" t="s">
        <v>19074</v>
      </c>
      <c r="P309" s="22" t="s">
        <v>19075</v>
      </c>
      <c r="R309" s="22">
        <v>226044.0</v>
      </c>
      <c r="Y309" s="22">
        <v>122.0</v>
      </c>
      <c r="AB309" s="125">
        <v>44633.04722222222</v>
      </c>
      <c r="AC309" s="125">
        <v>44636.04722222222</v>
      </c>
      <c r="AD309" s="126">
        <v>44633.0</v>
      </c>
      <c r="AE309" s="126">
        <v>44636.0</v>
      </c>
      <c r="AF309" s="22" t="s">
        <v>18266</v>
      </c>
      <c r="AG309" s="22" t="s">
        <v>18266</v>
      </c>
      <c r="AH309" s="22" t="s">
        <v>8180</v>
      </c>
      <c r="AI309" s="22" t="s">
        <v>19076</v>
      </c>
      <c r="AL309" s="127">
        <v>15.0</v>
      </c>
      <c r="AM309" s="22" t="s">
        <v>19077</v>
      </c>
    </row>
    <row r="310">
      <c r="A310" s="22">
        <v>17392.0</v>
      </c>
      <c r="B310" s="22" t="s">
        <v>8029</v>
      </c>
      <c r="D310" s="22" t="s">
        <v>19078</v>
      </c>
      <c r="E310" s="22" t="s">
        <v>7797</v>
      </c>
      <c r="F310" s="128">
        <v>15475.0</v>
      </c>
      <c r="G310" s="22">
        <v>2.0</v>
      </c>
      <c r="H310" s="91">
        <v>44637.0</v>
      </c>
      <c r="I310" s="124">
        <v>0.7916666666666666</v>
      </c>
      <c r="J310" s="22" t="s">
        <v>7680</v>
      </c>
      <c r="K310" s="22" t="s">
        <v>19079</v>
      </c>
      <c r="M310" s="22" t="s">
        <v>7799</v>
      </c>
      <c r="N310" s="22" t="s">
        <v>7800</v>
      </c>
      <c r="O310" s="22" t="s">
        <v>19080</v>
      </c>
      <c r="P310" s="22" t="s">
        <v>19081</v>
      </c>
      <c r="Q310" s="22" t="s">
        <v>19082</v>
      </c>
      <c r="R310" s="22">
        <v>225242.0</v>
      </c>
      <c r="Y310" s="22">
        <v>122.0</v>
      </c>
      <c r="AB310" s="125">
        <v>44633.04722222222</v>
      </c>
      <c r="AC310" s="125">
        <v>44636.04722222222</v>
      </c>
      <c r="AD310" s="126">
        <v>44633.0</v>
      </c>
      <c r="AE310" s="126">
        <v>44636.0</v>
      </c>
      <c r="AF310" s="22" t="s">
        <v>18266</v>
      </c>
      <c r="AG310" s="22" t="s">
        <v>18266</v>
      </c>
      <c r="AH310" s="22" t="s">
        <v>8189</v>
      </c>
      <c r="AI310" s="22">
        <v>5.0000004215E11</v>
      </c>
      <c r="AL310" s="127">
        <v>0.0</v>
      </c>
      <c r="AM310" s="127">
        <v>725.0</v>
      </c>
    </row>
    <row r="311">
      <c r="A311" s="22">
        <v>18132.0</v>
      </c>
      <c r="B311" s="22" t="s">
        <v>8572</v>
      </c>
      <c r="C311" s="22" t="s">
        <v>8031</v>
      </c>
      <c r="D311" s="22" t="s">
        <v>11455</v>
      </c>
      <c r="E311" s="22" t="s">
        <v>7819</v>
      </c>
      <c r="F311" s="128">
        <v>18736.0</v>
      </c>
      <c r="G311" s="22">
        <v>2.0</v>
      </c>
      <c r="H311" s="91">
        <v>44637.0</v>
      </c>
      <c r="I311" s="124">
        <v>0.7916666666666666</v>
      </c>
      <c r="J311" s="22" t="s">
        <v>7674</v>
      </c>
      <c r="K311" s="22" t="s">
        <v>18803</v>
      </c>
      <c r="M311" s="22" t="s">
        <v>7799</v>
      </c>
      <c r="N311" s="22" t="s">
        <v>7800</v>
      </c>
      <c r="O311" s="22" t="s">
        <v>18804</v>
      </c>
      <c r="P311" s="22" t="s">
        <v>18805</v>
      </c>
      <c r="Q311" s="22" t="s">
        <v>18805</v>
      </c>
      <c r="R311" s="22">
        <v>225270.0</v>
      </c>
      <c r="Y311" s="22">
        <v>13698.0</v>
      </c>
      <c r="AB311" s="125">
        <v>44633.04722222222</v>
      </c>
      <c r="AC311" s="125">
        <v>44636.04722222222</v>
      </c>
      <c r="AD311" s="126">
        <v>44633.0</v>
      </c>
      <c r="AE311" s="126">
        <v>44636.0</v>
      </c>
      <c r="AF311" s="22" t="s">
        <v>18352</v>
      </c>
      <c r="AG311" s="22" t="s">
        <v>18352</v>
      </c>
      <c r="AH311" s="22" t="s">
        <v>7892</v>
      </c>
      <c r="AI311" s="22">
        <v>9.8620963E8</v>
      </c>
      <c r="AL311" s="127">
        <v>0.0</v>
      </c>
      <c r="AM311" s="127">
        <v>625.0</v>
      </c>
    </row>
    <row r="312">
      <c r="A312" s="22">
        <v>18149.0</v>
      </c>
      <c r="B312" s="22" t="s">
        <v>8137</v>
      </c>
      <c r="C312" s="22" t="s">
        <v>8090</v>
      </c>
      <c r="D312" s="22" t="s">
        <v>8216</v>
      </c>
      <c r="E312" s="22" t="s">
        <v>7819</v>
      </c>
      <c r="F312" s="128">
        <v>34389.0</v>
      </c>
      <c r="G312" s="22">
        <v>2.0</v>
      </c>
      <c r="H312" s="91">
        <v>44637.0</v>
      </c>
      <c r="I312" s="124">
        <v>0.4479166666666667</v>
      </c>
      <c r="J312" s="22" t="s">
        <v>7672</v>
      </c>
      <c r="K312" s="22" t="s">
        <v>19083</v>
      </c>
      <c r="M312" s="22" t="s">
        <v>7799</v>
      </c>
      <c r="N312" s="22" t="s">
        <v>7800</v>
      </c>
      <c r="O312" s="22" t="s">
        <v>19084</v>
      </c>
      <c r="P312" s="22" t="s">
        <v>19085</v>
      </c>
      <c r="Q312" s="22" t="s">
        <v>19085</v>
      </c>
      <c r="R312" s="22">
        <v>225334.0</v>
      </c>
      <c r="Y312" s="22">
        <v>122.0</v>
      </c>
      <c r="AB312" s="125">
        <v>44633.04722222222</v>
      </c>
      <c r="AC312" s="125">
        <v>44636.04722222222</v>
      </c>
      <c r="AD312" s="126">
        <v>44633.0</v>
      </c>
      <c r="AE312" s="126">
        <v>44636.0</v>
      </c>
      <c r="AF312" s="22" t="s">
        <v>18266</v>
      </c>
      <c r="AG312" s="22" t="s">
        <v>18266</v>
      </c>
      <c r="AH312" s="22" t="s">
        <v>9556</v>
      </c>
      <c r="AI312" s="22">
        <v>9.37761719E8</v>
      </c>
      <c r="AL312" s="127">
        <v>0.0</v>
      </c>
      <c r="AM312" s="127">
        <v>600.0</v>
      </c>
    </row>
    <row r="313">
      <c r="A313" s="22">
        <v>18070.0</v>
      </c>
      <c r="B313" s="22" t="s">
        <v>9558</v>
      </c>
      <c r="D313" s="22" t="s">
        <v>19086</v>
      </c>
      <c r="E313" s="22" t="s">
        <v>7797</v>
      </c>
      <c r="F313" s="123">
        <v>29140.0</v>
      </c>
      <c r="G313" s="22">
        <v>2.0</v>
      </c>
      <c r="H313" s="91">
        <v>44637.0</v>
      </c>
      <c r="I313" s="124">
        <v>0.4166666666666667</v>
      </c>
      <c r="J313" s="22" t="s">
        <v>7674</v>
      </c>
      <c r="K313" s="22" t="s">
        <v>19087</v>
      </c>
      <c r="M313" s="22" t="s">
        <v>7799</v>
      </c>
      <c r="N313" s="22" t="s">
        <v>7800</v>
      </c>
      <c r="O313" s="22" t="s">
        <v>19088</v>
      </c>
      <c r="P313" s="22" t="s">
        <v>19089</v>
      </c>
      <c r="Q313" s="22" t="s">
        <v>19089</v>
      </c>
      <c r="R313" s="22">
        <v>225369.0</v>
      </c>
      <c r="Y313" s="22">
        <v>13698.0</v>
      </c>
      <c r="AB313" s="125">
        <v>44633.04722222222</v>
      </c>
      <c r="AC313" s="125">
        <v>44636.04722222222</v>
      </c>
      <c r="AD313" s="126">
        <v>44633.0</v>
      </c>
      <c r="AE313" s="126">
        <v>44636.0</v>
      </c>
      <c r="AF313" s="22" t="s">
        <v>18352</v>
      </c>
      <c r="AG313" s="22" t="s">
        <v>18352</v>
      </c>
      <c r="AH313" s="22" t="s">
        <v>8056</v>
      </c>
      <c r="AL313" s="127">
        <v>0.0</v>
      </c>
      <c r="AM313" s="22" t="s">
        <v>19090</v>
      </c>
    </row>
    <row r="314">
      <c r="A314" s="22">
        <v>10516.0</v>
      </c>
      <c r="B314" s="22" t="s">
        <v>15077</v>
      </c>
      <c r="D314" s="22" t="s">
        <v>11316</v>
      </c>
      <c r="E314" s="22" t="s">
        <v>7797</v>
      </c>
      <c r="F314" s="128">
        <v>25305.0</v>
      </c>
      <c r="G314" s="22">
        <v>2.0</v>
      </c>
      <c r="H314" s="91">
        <v>44637.0</v>
      </c>
      <c r="I314" s="124">
        <v>0.4583333333333333</v>
      </c>
      <c r="J314" s="22" t="s">
        <v>7674</v>
      </c>
      <c r="K314" s="22" t="s">
        <v>19091</v>
      </c>
      <c r="M314" s="22" t="s">
        <v>7799</v>
      </c>
      <c r="N314" s="22" t="s">
        <v>7800</v>
      </c>
      <c r="O314" s="22" t="s">
        <v>19092</v>
      </c>
      <c r="P314" s="22" t="s">
        <v>19093</v>
      </c>
      <c r="R314" s="22">
        <v>225377.0</v>
      </c>
      <c r="Y314" s="22">
        <v>17148.0</v>
      </c>
      <c r="AB314" s="125">
        <v>44633.04722222222</v>
      </c>
      <c r="AC314" s="125">
        <v>44636.04722222222</v>
      </c>
      <c r="AD314" s="126">
        <v>44633.0</v>
      </c>
      <c r="AE314" s="126">
        <v>44636.0</v>
      </c>
      <c r="AF314" s="22" t="s">
        <v>18273</v>
      </c>
      <c r="AG314" s="22" t="s">
        <v>18273</v>
      </c>
      <c r="AH314" s="22" t="s">
        <v>7914</v>
      </c>
      <c r="AI314" s="22">
        <v>1.14121745E8</v>
      </c>
      <c r="AL314" s="127">
        <v>-20.0</v>
      </c>
      <c r="AM314" s="22" t="s">
        <v>19094</v>
      </c>
    </row>
    <row r="315">
      <c r="A315" s="22">
        <v>15223.0</v>
      </c>
      <c r="B315" s="22" t="s">
        <v>19095</v>
      </c>
      <c r="C315" s="22" t="s">
        <v>8855</v>
      </c>
      <c r="D315" s="22" t="s">
        <v>17132</v>
      </c>
      <c r="E315" s="22" t="s">
        <v>7797</v>
      </c>
      <c r="F315" s="128">
        <v>13792.0</v>
      </c>
      <c r="G315" s="22">
        <v>2.0</v>
      </c>
      <c r="H315" s="91">
        <v>44637.0</v>
      </c>
      <c r="I315" s="124">
        <v>0.7916666666666666</v>
      </c>
      <c r="J315" s="22" t="s">
        <v>7674</v>
      </c>
      <c r="K315" s="22" t="s">
        <v>19096</v>
      </c>
      <c r="M315" s="22" t="s">
        <v>9144</v>
      </c>
      <c r="N315" s="22" t="s">
        <v>7800</v>
      </c>
      <c r="O315" s="22" t="s">
        <v>19097</v>
      </c>
      <c r="P315" s="22" t="s">
        <v>19098</v>
      </c>
      <c r="R315" s="22">
        <v>225443.0</v>
      </c>
      <c r="Y315" s="22">
        <v>13698.0</v>
      </c>
      <c r="AB315" s="125">
        <v>44633.04722222222</v>
      </c>
      <c r="AC315" s="125">
        <v>44636.04722222222</v>
      </c>
      <c r="AD315" s="126">
        <v>44633.0</v>
      </c>
      <c r="AE315" s="126">
        <v>44636.0</v>
      </c>
      <c r="AF315" s="22" t="s">
        <v>18352</v>
      </c>
      <c r="AG315" s="22" t="s">
        <v>18352</v>
      </c>
      <c r="AH315" s="22" t="s">
        <v>8161</v>
      </c>
      <c r="AI315" s="22" t="s">
        <v>19099</v>
      </c>
      <c r="AL315" s="127">
        <v>0.0</v>
      </c>
      <c r="AM315" s="127">
        <v>750.0</v>
      </c>
    </row>
    <row r="316">
      <c r="A316" s="22">
        <v>14757.0</v>
      </c>
      <c r="B316" s="22" t="s">
        <v>8933</v>
      </c>
      <c r="D316" s="22" t="s">
        <v>8050</v>
      </c>
      <c r="E316" s="22" t="s">
        <v>7797</v>
      </c>
      <c r="F316" s="128">
        <v>14870.0</v>
      </c>
      <c r="G316" s="22">
        <v>2.0</v>
      </c>
      <c r="H316" s="91">
        <v>44637.0</v>
      </c>
      <c r="I316" s="124">
        <v>0.4583333333333333</v>
      </c>
      <c r="J316" s="22" t="s">
        <v>7693</v>
      </c>
      <c r="K316" s="22" t="s">
        <v>19100</v>
      </c>
      <c r="M316" s="22" t="s">
        <v>7799</v>
      </c>
      <c r="N316" s="22" t="s">
        <v>7800</v>
      </c>
      <c r="O316" s="22">
        <v>79935.0</v>
      </c>
      <c r="P316" s="22" t="s">
        <v>19101</v>
      </c>
      <c r="Q316" s="22" t="s">
        <v>19102</v>
      </c>
      <c r="R316" s="22">
        <v>225445.0</v>
      </c>
      <c r="Y316" s="22">
        <v>122.0</v>
      </c>
      <c r="AB316" s="125">
        <v>44633.04722222222</v>
      </c>
      <c r="AC316" s="125">
        <v>44636.04722222222</v>
      </c>
      <c r="AD316" s="126">
        <v>44633.0</v>
      </c>
      <c r="AE316" s="126">
        <v>44636.0</v>
      </c>
      <c r="AF316" s="22" t="s">
        <v>18266</v>
      </c>
      <c r="AG316" s="22" t="s">
        <v>18266</v>
      </c>
      <c r="AH316" s="22" t="s">
        <v>8006</v>
      </c>
      <c r="AI316" s="22" t="s">
        <v>19103</v>
      </c>
      <c r="AL316" s="127">
        <v>0.16</v>
      </c>
      <c r="AM316" s="127">
        <v>0.0</v>
      </c>
    </row>
    <row r="317">
      <c r="A317" s="22">
        <v>17512.0</v>
      </c>
      <c r="B317" s="22" t="s">
        <v>16323</v>
      </c>
      <c r="D317" s="22" t="s">
        <v>8776</v>
      </c>
      <c r="E317" s="22" t="s">
        <v>7819</v>
      </c>
      <c r="F317" s="128">
        <v>16813.0</v>
      </c>
      <c r="G317" s="22">
        <v>2.0</v>
      </c>
      <c r="H317" s="91">
        <v>44637.0</v>
      </c>
      <c r="I317" s="124">
        <v>0.46875</v>
      </c>
      <c r="J317" s="22" t="s">
        <v>7672</v>
      </c>
      <c r="K317" s="22" t="s">
        <v>19104</v>
      </c>
      <c r="M317" s="22" t="s">
        <v>7899</v>
      </c>
      <c r="N317" s="22" t="s">
        <v>7800</v>
      </c>
      <c r="O317" s="22" t="s">
        <v>19105</v>
      </c>
      <c r="P317" s="22" t="s">
        <v>19106</v>
      </c>
      <c r="Q317" s="22" t="s">
        <v>19107</v>
      </c>
      <c r="R317" s="22">
        <v>225533.0</v>
      </c>
      <c r="Y317" s="22">
        <v>122.0</v>
      </c>
      <c r="AB317" s="125">
        <v>44633.04722222222</v>
      </c>
      <c r="AC317" s="125">
        <v>44636.04722222222</v>
      </c>
      <c r="AD317" s="126">
        <v>44633.0</v>
      </c>
      <c r="AE317" s="126">
        <v>44636.0</v>
      </c>
      <c r="AF317" s="22" t="s">
        <v>18266</v>
      </c>
      <c r="AG317" s="22" t="s">
        <v>18266</v>
      </c>
      <c r="AH317" s="22" t="s">
        <v>8180</v>
      </c>
      <c r="AI317" s="22" t="s">
        <v>19108</v>
      </c>
      <c r="AL317" s="127">
        <v>0.0</v>
      </c>
      <c r="AM317" s="127">
        <v>0.0</v>
      </c>
    </row>
    <row r="318">
      <c r="A318" s="22">
        <v>13830.0</v>
      </c>
      <c r="B318" s="22" t="s">
        <v>15797</v>
      </c>
      <c r="D318" s="22" t="s">
        <v>10000</v>
      </c>
      <c r="E318" s="22" t="s">
        <v>7819</v>
      </c>
      <c r="F318" s="128">
        <v>29294.0</v>
      </c>
      <c r="G318" s="22">
        <v>2.0</v>
      </c>
      <c r="H318" s="91">
        <v>44637.0</v>
      </c>
      <c r="I318" s="124">
        <v>0.4375</v>
      </c>
      <c r="J318" s="22" t="s">
        <v>7674</v>
      </c>
      <c r="K318" s="22" t="s">
        <v>19109</v>
      </c>
      <c r="L318" s="22" t="s">
        <v>8665</v>
      </c>
      <c r="M318" s="22" t="s">
        <v>7799</v>
      </c>
      <c r="N318" s="22" t="s">
        <v>7800</v>
      </c>
      <c r="O318" s="22" t="s">
        <v>19110</v>
      </c>
      <c r="P318" s="22" t="s">
        <v>19111</v>
      </c>
      <c r="R318" s="22">
        <v>225062.0</v>
      </c>
      <c r="Y318" s="22">
        <v>10862.0</v>
      </c>
      <c r="AB318" s="125">
        <v>44633.04722222222</v>
      </c>
      <c r="AC318" s="125">
        <v>44636.04722222222</v>
      </c>
      <c r="AD318" s="126">
        <v>44633.0</v>
      </c>
      <c r="AE318" s="126">
        <v>44636.0</v>
      </c>
      <c r="AF318" s="22" t="s">
        <v>18278</v>
      </c>
      <c r="AG318" s="22" t="s">
        <v>18278</v>
      </c>
      <c r="AH318" s="22" t="s">
        <v>7836</v>
      </c>
      <c r="AI318" s="22" t="s">
        <v>19112</v>
      </c>
      <c r="AL318" s="127">
        <v>87.19</v>
      </c>
      <c r="AM318" s="127">
        <v>660.6</v>
      </c>
    </row>
    <row r="319">
      <c r="A319" s="22">
        <v>14095.0</v>
      </c>
      <c r="B319" s="22" t="s">
        <v>16943</v>
      </c>
      <c r="C319" s="22" t="s">
        <v>8031</v>
      </c>
      <c r="D319" s="22" t="s">
        <v>8573</v>
      </c>
      <c r="E319" s="22" t="s">
        <v>7797</v>
      </c>
      <c r="F319" s="123">
        <v>22965.0</v>
      </c>
      <c r="G319" s="22">
        <v>2.0</v>
      </c>
      <c r="H319" s="91">
        <v>44637.0</v>
      </c>
      <c r="I319" s="124">
        <v>0.375</v>
      </c>
      <c r="J319" s="22" t="s">
        <v>7680</v>
      </c>
      <c r="K319" s="22" t="s">
        <v>16944</v>
      </c>
      <c r="M319" s="22" t="s">
        <v>7799</v>
      </c>
      <c r="N319" s="22" t="s">
        <v>7800</v>
      </c>
      <c r="O319" s="22" t="s">
        <v>16945</v>
      </c>
      <c r="P319" s="22" t="s">
        <v>16947</v>
      </c>
      <c r="Q319" s="22" t="s">
        <v>16948</v>
      </c>
      <c r="R319" s="22">
        <v>225073.0</v>
      </c>
      <c r="Y319" s="22">
        <v>122.0</v>
      </c>
      <c r="AB319" s="125">
        <v>44633.04722222222</v>
      </c>
      <c r="AC319" s="125">
        <v>44636.04722222222</v>
      </c>
      <c r="AD319" s="126">
        <v>44633.0</v>
      </c>
      <c r="AE319" s="126">
        <v>44636.0</v>
      </c>
      <c r="AF319" s="22" t="s">
        <v>18266</v>
      </c>
      <c r="AG319" s="22" t="s">
        <v>18266</v>
      </c>
      <c r="AH319" s="22" t="s">
        <v>6846</v>
      </c>
      <c r="AI319" s="22" t="s">
        <v>16950</v>
      </c>
      <c r="AL319" s="127">
        <v>387.31</v>
      </c>
      <c r="AM319" s="22" t="s">
        <v>19113</v>
      </c>
    </row>
    <row r="320">
      <c r="A320" s="22">
        <v>17685.0</v>
      </c>
      <c r="B320" s="22" t="s">
        <v>8129</v>
      </c>
      <c r="C320" s="22" t="s">
        <v>9621</v>
      </c>
      <c r="D320" s="22" t="s">
        <v>14567</v>
      </c>
      <c r="E320" s="22" t="s">
        <v>7797</v>
      </c>
      <c r="F320" s="123">
        <v>24394.0</v>
      </c>
      <c r="G320" s="22">
        <v>2.0</v>
      </c>
      <c r="H320" s="91">
        <v>44637.0</v>
      </c>
      <c r="I320" s="124">
        <v>0.3854166666666667</v>
      </c>
      <c r="J320" s="22" t="s">
        <v>7674</v>
      </c>
      <c r="K320" s="22" t="s">
        <v>19114</v>
      </c>
      <c r="M320" s="22" t="s">
        <v>7799</v>
      </c>
      <c r="N320" s="22" t="s">
        <v>7800</v>
      </c>
      <c r="O320" s="22" t="s">
        <v>19115</v>
      </c>
      <c r="P320" s="22" t="s">
        <v>19116</v>
      </c>
      <c r="Q320" s="22" t="s">
        <v>19116</v>
      </c>
      <c r="R320" s="22">
        <v>225007.0</v>
      </c>
      <c r="Y320" s="22">
        <v>10862.0</v>
      </c>
      <c r="AB320" s="125">
        <v>44633.04722222222</v>
      </c>
      <c r="AC320" s="125">
        <v>44636.04722222222</v>
      </c>
      <c r="AD320" s="126">
        <v>44633.0</v>
      </c>
      <c r="AE320" s="126">
        <v>44636.0</v>
      </c>
      <c r="AF320" s="22" t="s">
        <v>18278</v>
      </c>
      <c r="AG320" s="22" t="s">
        <v>18278</v>
      </c>
      <c r="AH320" s="22" t="s">
        <v>7892</v>
      </c>
      <c r="AI320" s="22">
        <v>9.22904442E8</v>
      </c>
      <c r="AL320" s="127">
        <v>0.0</v>
      </c>
      <c r="AM320" s="22" t="s">
        <v>19117</v>
      </c>
    </row>
    <row r="321">
      <c r="A321" s="22">
        <v>16034.0</v>
      </c>
      <c r="B321" s="22" t="s">
        <v>19118</v>
      </c>
      <c r="C321" s="22" t="s">
        <v>7864</v>
      </c>
      <c r="D321" s="22" t="s">
        <v>19119</v>
      </c>
      <c r="E321" s="22" t="s">
        <v>7797</v>
      </c>
      <c r="F321" s="123">
        <v>17158.0</v>
      </c>
      <c r="G321" s="22">
        <v>2.0</v>
      </c>
      <c r="H321" s="91">
        <v>44637.0</v>
      </c>
      <c r="I321" s="124">
        <v>0.3958333333333333</v>
      </c>
      <c r="J321" s="22" t="s">
        <v>7674</v>
      </c>
      <c r="K321" s="22" t="s">
        <v>19120</v>
      </c>
      <c r="M321" s="22" t="s">
        <v>7799</v>
      </c>
      <c r="N321" s="22" t="s">
        <v>7800</v>
      </c>
      <c r="O321" s="22">
        <v>79936.0</v>
      </c>
      <c r="P321" s="22" t="s">
        <v>19121</v>
      </c>
      <c r="Q321" s="22" t="s">
        <v>19122</v>
      </c>
      <c r="R321" s="22">
        <v>224989.0</v>
      </c>
      <c r="Y321" s="22">
        <v>13698.0</v>
      </c>
      <c r="AB321" s="125">
        <v>44633.04722222222</v>
      </c>
      <c r="AC321" s="125">
        <v>44636.04722222222</v>
      </c>
      <c r="AD321" s="126">
        <v>44633.0</v>
      </c>
      <c r="AE321" s="126">
        <v>44636.0</v>
      </c>
      <c r="AF321" s="22" t="s">
        <v>18352</v>
      </c>
      <c r="AG321" s="22" t="s">
        <v>18352</v>
      </c>
      <c r="AH321" s="22" t="s">
        <v>7836</v>
      </c>
      <c r="AI321" s="22" t="s">
        <v>19123</v>
      </c>
      <c r="AL321" s="127">
        <v>0.0</v>
      </c>
      <c r="AM321" s="127">
        <v>25.08</v>
      </c>
    </row>
    <row r="322">
      <c r="A322" s="22">
        <v>16414.0</v>
      </c>
      <c r="B322" s="22" t="s">
        <v>19124</v>
      </c>
      <c r="D322" s="22" t="s">
        <v>10271</v>
      </c>
      <c r="E322" s="22" t="s">
        <v>7797</v>
      </c>
      <c r="F322" s="128">
        <v>12283.0</v>
      </c>
      <c r="G322" s="22">
        <v>2.0</v>
      </c>
      <c r="H322" s="91">
        <v>44637.0</v>
      </c>
      <c r="I322" s="124">
        <v>0.5625</v>
      </c>
      <c r="J322" s="22" t="s">
        <v>7674</v>
      </c>
      <c r="K322" s="22" t="s">
        <v>19125</v>
      </c>
      <c r="M322" s="22" t="s">
        <v>7799</v>
      </c>
      <c r="N322" s="22" t="s">
        <v>7800</v>
      </c>
      <c r="O322" s="22" t="s">
        <v>19126</v>
      </c>
      <c r="P322" s="22" t="s">
        <v>19127</v>
      </c>
      <c r="Q322" s="22" t="s">
        <v>19127</v>
      </c>
      <c r="R322" s="22">
        <v>224993.0</v>
      </c>
      <c r="Y322" s="22">
        <v>10862.0</v>
      </c>
      <c r="AB322" s="125">
        <v>44633.04722222222</v>
      </c>
      <c r="AC322" s="125">
        <v>44636.04722222222</v>
      </c>
      <c r="AD322" s="126">
        <v>44633.0</v>
      </c>
      <c r="AE322" s="126">
        <v>44636.0</v>
      </c>
      <c r="AF322" s="22" t="s">
        <v>18278</v>
      </c>
      <c r="AG322" s="22" t="s">
        <v>18278</v>
      </c>
      <c r="AH322" s="22" t="s">
        <v>7869</v>
      </c>
      <c r="AI322" s="22">
        <v>1.14114419E8</v>
      </c>
      <c r="AL322" s="127">
        <v>0.0</v>
      </c>
      <c r="AM322" s="22" t="s">
        <v>19128</v>
      </c>
    </row>
    <row r="323">
      <c r="A323" s="22">
        <v>14184.0</v>
      </c>
      <c r="B323" s="22" t="s">
        <v>8068</v>
      </c>
      <c r="D323" s="22" t="s">
        <v>12319</v>
      </c>
      <c r="E323" s="22" t="s">
        <v>7819</v>
      </c>
      <c r="F323" s="128">
        <v>21084.0</v>
      </c>
      <c r="G323" s="22">
        <v>2.0</v>
      </c>
      <c r="H323" s="91">
        <v>44637.0</v>
      </c>
      <c r="I323" s="124">
        <v>0.40625</v>
      </c>
      <c r="J323" s="22" t="s">
        <v>7674</v>
      </c>
      <c r="K323" s="22" t="s">
        <v>19129</v>
      </c>
      <c r="L323" s="22" t="s">
        <v>19028</v>
      </c>
      <c r="M323" s="22" t="s">
        <v>7799</v>
      </c>
      <c r="N323" s="22" t="s">
        <v>7800</v>
      </c>
      <c r="O323" s="22" t="s">
        <v>19130</v>
      </c>
      <c r="P323" s="22" t="s">
        <v>19131</v>
      </c>
      <c r="Q323" s="22" t="s">
        <v>19132</v>
      </c>
      <c r="R323" s="22">
        <v>224995.0</v>
      </c>
      <c r="Y323" s="22">
        <v>13698.0</v>
      </c>
      <c r="AB323" s="125">
        <v>44633.04722222222</v>
      </c>
      <c r="AC323" s="125">
        <v>44636.04722222222</v>
      </c>
      <c r="AD323" s="126">
        <v>44633.0</v>
      </c>
      <c r="AE323" s="126">
        <v>44636.0</v>
      </c>
      <c r="AF323" s="22" t="s">
        <v>18352</v>
      </c>
      <c r="AG323" s="22" t="s">
        <v>18352</v>
      </c>
      <c r="AH323" s="22" t="s">
        <v>10089</v>
      </c>
      <c r="AI323" s="22">
        <v>2.7673527E7</v>
      </c>
      <c r="AL323" s="127">
        <v>0.0</v>
      </c>
      <c r="AM323" s="22" t="s">
        <v>19133</v>
      </c>
    </row>
    <row r="324">
      <c r="A324" s="22">
        <v>9800.0</v>
      </c>
      <c r="B324" s="22" t="s">
        <v>19134</v>
      </c>
      <c r="D324" s="22" t="s">
        <v>19135</v>
      </c>
      <c r="E324" s="22" t="s">
        <v>7797</v>
      </c>
      <c r="F324" s="128">
        <v>24218.0</v>
      </c>
      <c r="G324" s="22">
        <v>2.0</v>
      </c>
      <c r="H324" s="91">
        <v>44637.0</v>
      </c>
      <c r="I324" s="124">
        <v>0.4166666666666667</v>
      </c>
      <c r="J324" s="22" t="s">
        <v>7680</v>
      </c>
      <c r="K324" s="22" t="s">
        <v>19136</v>
      </c>
      <c r="M324" s="22" t="s">
        <v>7799</v>
      </c>
      <c r="N324" s="22" t="s">
        <v>7800</v>
      </c>
      <c r="O324" s="22" t="s">
        <v>19137</v>
      </c>
      <c r="P324" s="22" t="s">
        <v>19138</v>
      </c>
      <c r="Q324" s="22" t="s">
        <v>19139</v>
      </c>
      <c r="R324" s="22">
        <v>224934.0</v>
      </c>
      <c r="Y324" s="22">
        <v>122.0</v>
      </c>
      <c r="AB324" s="125">
        <v>44633.04722222222</v>
      </c>
      <c r="AC324" s="125">
        <v>44636.04722222222</v>
      </c>
      <c r="AD324" s="126">
        <v>44633.0</v>
      </c>
      <c r="AE324" s="126">
        <v>44636.0</v>
      </c>
      <c r="AF324" s="22" t="s">
        <v>18266</v>
      </c>
      <c r="AG324" s="22" t="s">
        <v>18266</v>
      </c>
      <c r="AH324" s="22" t="s">
        <v>8352</v>
      </c>
      <c r="AI324" s="22">
        <v>1.1856888E9</v>
      </c>
      <c r="AL324" s="127">
        <v>2.0</v>
      </c>
      <c r="AM324" s="22" t="s">
        <v>19140</v>
      </c>
    </row>
    <row r="325">
      <c r="A325" s="22">
        <v>16663.0</v>
      </c>
      <c r="B325" s="22" t="s">
        <v>9736</v>
      </c>
      <c r="C325" s="22" t="s">
        <v>7896</v>
      </c>
      <c r="D325" s="22" t="s">
        <v>19141</v>
      </c>
      <c r="E325" s="22" t="s">
        <v>7797</v>
      </c>
      <c r="F325" s="128">
        <v>23574.0</v>
      </c>
      <c r="G325" s="22">
        <v>2.0</v>
      </c>
      <c r="H325" s="91">
        <v>44637.0</v>
      </c>
      <c r="I325" s="124">
        <v>0.6354166666666666</v>
      </c>
      <c r="J325" s="22" t="s">
        <v>7674</v>
      </c>
      <c r="K325" s="22" t="s">
        <v>19142</v>
      </c>
      <c r="M325" s="22" t="s">
        <v>7799</v>
      </c>
      <c r="N325" s="22" t="s">
        <v>7800</v>
      </c>
      <c r="O325" s="22" t="s">
        <v>19143</v>
      </c>
      <c r="P325" s="22" t="s">
        <v>19144</v>
      </c>
      <c r="Q325" s="22" t="s">
        <v>19144</v>
      </c>
      <c r="R325" s="22">
        <v>224937.0</v>
      </c>
      <c r="Y325" s="22">
        <v>17148.0</v>
      </c>
      <c r="AB325" s="125">
        <v>44633.04722222222</v>
      </c>
      <c r="AC325" s="125">
        <v>44636.04722222222</v>
      </c>
      <c r="AD325" s="126">
        <v>44633.0</v>
      </c>
      <c r="AE325" s="126">
        <v>44636.0</v>
      </c>
      <c r="AF325" s="22" t="s">
        <v>18273</v>
      </c>
      <c r="AG325" s="22" t="s">
        <v>18273</v>
      </c>
      <c r="AH325" s="22" t="s">
        <v>7814</v>
      </c>
      <c r="AI325" s="22">
        <v>9.86806984E8</v>
      </c>
      <c r="AL325" s="127">
        <v>-10.67</v>
      </c>
      <c r="AM325" s="127">
        <v>906.0</v>
      </c>
    </row>
    <row r="326">
      <c r="A326" s="22">
        <v>9361.0</v>
      </c>
      <c r="B326" s="22" t="s">
        <v>7918</v>
      </c>
      <c r="D326" s="22" t="s">
        <v>19145</v>
      </c>
      <c r="E326" s="22" t="s">
        <v>7819</v>
      </c>
      <c r="F326" s="128">
        <v>28389.0</v>
      </c>
      <c r="G326" s="22">
        <v>2.0</v>
      </c>
      <c r="H326" s="91">
        <v>44637.0</v>
      </c>
      <c r="I326" s="124">
        <v>0.5520833333333334</v>
      </c>
      <c r="J326" s="22" t="s">
        <v>7674</v>
      </c>
      <c r="K326" s="22" t="s">
        <v>19146</v>
      </c>
      <c r="M326" s="22" t="s">
        <v>7799</v>
      </c>
      <c r="N326" s="22" t="s">
        <v>7800</v>
      </c>
      <c r="O326" s="22" t="s">
        <v>19147</v>
      </c>
      <c r="P326" s="22" t="s">
        <v>19148</v>
      </c>
      <c r="R326" s="22">
        <v>224975.0</v>
      </c>
      <c r="Y326" s="22">
        <v>10862.0</v>
      </c>
      <c r="AB326" s="125">
        <v>44633.04722222222</v>
      </c>
      <c r="AC326" s="125">
        <v>44636.04722222222</v>
      </c>
      <c r="AD326" s="126">
        <v>44633.0</v>
      </c>
      <c r="AE326" s="126">
        <v>44636.0</v>
      </c>
      <c r="AF326" s="22" t="s">
        <v>18278</v>
      </c>
      <c r="AG326" s="22" t="s">
        <v>18278</v>
      </c>
      <c r="AH326" s="22" t="s">
        <v>7915</v>
      </c>
      <c r="AI326" s="22">
        <v>7.28731515E8</v>
      </c>
      <c r="AL326" s="127">
        <v>0.0</v>
      </c>
      <c r="AM326" s="127">
        <v>238.0</v>
      </c>
    </row>
    <row r="327">
      <c r="A327" s="22">
        <v>15491.0</v>
      </c>
      <c r="B327" s="22" t="s">
        <v>8427</v>
      </c>
      <c r="D327" s="22" t="s">
        <v>14692</v>
      </c>
      <c r="E327" s="22" t="s">
        <v>7819</v>
      </c>
      <c r="F327" s="128">
        <v>17962.0</v>
      </c>
      <c r="G327" s="22">
        <v>2.0</v>
      </c>
      <c r="H327" s="91">
        <v>44637.0</v>
      </c>
      <c r="I327" s="124">
        <v>0.5625</v>
      </c>
      <c r="J327" s="22" t="s">
        <v>7674</v>
      </c>
      <c r="K327" s="22" t="s">
        <v>19149</v>
      </c>
      <c r="M327" s="22" t="s">
        <v>8123</v>
      </c>
      <c r="N327" s="22" t="s">
        <v>7800</v>
      </c>
      <c r="O327" s="22" t="s">
        <v>19150</v>
      </c>
      <c r="P327" s="22" t="s">
        <v>19151</v>
      </c>
      <c r="R327" s="22">
        <v>224925.0</v>
      </c>
      <c r="Y327" s="22">
        <v>13698.0</v>
      </c>
      <c r="AB327" s="125">
        <v>44633.04722222222</v>
      </c>
      <c r="AC327" s="125">
        <v>44636.04722222222</v>
      </c>
      <c r="AD327" s="126">
        <v>44633.0</v>
      </c>
      <c r="AE327" s="126">
        <v>44636.0</v>
      </c>
      <c r="AF327" s="22" t="s">
        <v>18352</v>
      </c>
      <c r="AG327" s="22" t="s">
        <v>18352</v>
      </c>
      <c r="AH327" s="22" t="s">
        <v>8189</v>
      </c>
      <c r="AI327" s="22">
        <v>5.00000060896E11</v>
      </c>
      <c r="AL327" s="127">
        <v>0.0</v>
      </c>
      <c r="AM327" s="127">
        <v>476.0</v>
      </c>
    </row>
    <row r="328">
      <c r="A328" s="22">
        <v>15379.0</v>
      </c>
      <c r="B328" s="22" t="s">
        <v>17388</v>
      </c>
      <c r="C328" s="22" t="s">
        <v>9550</v>
      </c>
      <c r="D328" s="22" t="s">
        <v>19152</v>
      </c>
      <c r="E328" s="22" t="s">
        <v>7797</v>
      </c>
      <c r="F328" s="123">
        <v>17858.0</v>
      </c>
      <c r="G328" s="22">
        <v>2.0</v>
      </c>
      <c r="H328" s="91">
        <v>44637.0</v>
      </c>
      <c r="I328" s="124">
        <v>0.4375</v>
      </c>
      <c r="J328" s="22" t="s">
        <v>7679</v>
      </c>
      <c r="K328" s="22" t="s">
        <v>19153</v>
      </c>
      <c r="M328" s="22" t="s">
        <v>7799</v>
      </c>
      <c r="N328" s="22" t="s">
        <v>7800</v>
      </c>
      <c r="O328" s="22">
        <v>79937.0</v>
      </c>
      <c r="P328" s="22" t="s">
        <v>19154</v>
      </c>
      <c r="R328" s="22">
        <v>224670.0</v>
      </c>
      <c r="Y328" s="22">
        <v>122.0</v>
      </c>
      <c r="AB328" s="125">
        <v>44633.04722222222</v>
      </c>
      <c r="AC328" s="125">
        <v>44636.04722222222</v>
      </c>
      <c r="AD328" s="126">
        <v>44633.0</v>
      </c>
      <c r="AE328" s="126">
        <v>44636.0</v>
      </c>
      <c r="AF328" s="22" t="s">
        <v>18266</v>
      </c>
      <c r="AG328" s="22" t="s">
        <v>18266</v>
      </c>
      <c r="AH328" s="22" t="s">
        <v>8336</v>
      </c>
      <c r="AI328" s="22">
        <v>1.013731242E11</v>
      </c>
      <c r="AL328" s="127">
        <v>0.0</v>
      </c>
      <c r="AM328" s="127">
        <v>0.0</v>
      </c>
    </row>
    <row r="329">
      <c r="A329" s="22">
        <v>18111.0</v>
      </c>
      <c r="B329" s="22" t="s">
        <v>8029</v>
      </c>
      <c r="D329" s="22" t="s">
        <v>9974</v>
      </c>
      <c r="E329" s="22" t="s">
        <v>7797</v>
      </c>
      <c r="F329" s="128">
        <v>15159.0</v>
      </c>
      <c r="G329" s="22">
        <v>2.0</v>
      </c>
      <c r="H329" s="91">
        <v>44637.0</v>
      </c>
      <c r="I329" s="124">
        <v>0.3854166666666667</v>
      </c>
      <c r="J329" s="22" t="s">
        <v>7674</v>
      </c>
      <c r="K329" s="22" t="s">
        <v>19155</v>
      </c>
      <c r="M329" s="22" t="s">
        <v>7954</v>
      </c>
      <c r="N329" s="22" t="s">
        <v>7800</v>
      </c>
      <c r="O329" s="22" t="s">
        <v>19156</v>
      </c>
      <c r="P329" s="22" t="s">
        <v>19157</v>
      </c>
      <c r="Q329" s="22" t="s">
        <v>19157</v>
      </c>
      <c r="R329" s="22">
        <v>224718.0</v>
      </c>
      <c r="Y329" s="22">
        <v>13698.0</v>
      </c>
      <c r="AB329" s="125">
        <v>44633.04722222222</v>
      </c>
      <c r="AC329" s="125">
        <v>44636.04722222222</v>
      </c>
      <c r="AD329" s="126">
        <v>44633.0</v>
      </c>
      <c r="AE329" s="126">
        <v>44636.0</v>
      </c>
      <c r="AF329" s="22" t="s">
        <v>18352</v>
      </c>
      <c r="AG329" s="22" t="s">
        <v>18352</v>
      </c>
      <c r="AH329" s="22" t="s">
        <v>7892</v>
      </c>
      <c r="AI329" s="22">
        <v>9.13354082E8</v>
      </c>
      <c r="AL329" s="127">
        <v>0.0</v>
      </c>
      <c r="AM329" s="127">
        <v>610.0</v>
      </c>
    </row>
    <row r="330">
      <c r="A330" s="22">
        <v>14738.0</v>
      </c>
      <c r="B330" s="22" t="s">
        <v>7827</v>
      </c>
      <c r="C330" s="22" t="s">
        <v>7829</v>
      </c>
      <c r="D330" s="22" t="s">
        <v>19158</v>
      </c>
      <c r="E330" s="22" t="s">
        <v>7797</v>
      </c>
      <c r="F330" s="123">
        <v>23696.0</v>
      </c>
      <c r="G330" s="22">
        <v>2.0</v>
      </c>
      <c r="H330" s="91">
        <v>44637.0</v>
      </c>
      <c r="I330" s="124">
        <v>0.46875</v>
      </c>
      <c r="J330" s="22" t="s">
        <v>7674</v>
      </c>
      <c r="K330" s="22" t="s">
        <v>19159</v>
      </c>
      <c r="L330" s="22" t="s">
        <v>19160</v>
      </c>
      <c r="M330" s="22" t="s">
        <v>7799</v>
      </c>
      <c r="N330" s="22" t="s">
        <v>7800</v>
      </c>
      <c r="O330" s="22" t="s">
        <v>19161</v>
      </c>
      <c r="P330" s="22" t="s">
        <v>19162</v>
      </c>
      <c r="Q330" s="22" t="s">
        <v>19163</v>
      </c>
      <c r="R330" s="22">
        <v>224805.0</v>
      </c>
      <c r="Y330" s="22">
        <v>10862.0</v>
      </c>
      <c r="AB330" s="125">
        <v>44633.04722222222</v>
      </c>
      <c r="AC330" s="125">
        <v>44636.04722222222</v>
      </c>
      <c r="AD330" s="126">
        <v>44633.0</v>
      </c>
      <c r="AE330" s="126">
        <v>44636.0</v>
      </c>
      <c r="AF330" s="22" t="s">
        <v>18278</v>
      </c>
      <c r="AG330" s="22" t="s">
        <v>18278</v>
      </c>
      <c r="AH330" s="22" t="s">
        <v>7914</v>
      </c>
      <c r="AI330" s="22">
        <v>1.22739816E8</v>
      </c>
      <c r="AL330" s="127">
        <v>0.0</v>
      </c>
      <c r="AM330" s="127">
        <v>352.0</v>
      </c>
    </row>
    <row r="331">
      <c r="A331" s="22">
        <v>12617.0</v>
      </c>
      <c r="B331" s="22" t="s">
        <v>16738</v>
      </c>
      <c r="D331" s="22" t="s">
        <v>19164</v>
      </c>
      <c r="E331" s="22" t="s">
        <v>7819</v>
      </c>
      <c r="F331" s="128">
        <v>25468.0</v>
      </c>
      <c r="G331" s="22">
        <v>2.0</v>
      </c>
      <c r="H331" s="91">
        <v>44637.0</v>
      </c>
      <c r="I331" s="124">
        <v>0.3958333333333333</v>
      </c>
      <c r="J331" s="22" t="s">
        <v>7674</v>
      </c>
      <c r="K331" s="22" t="s">
        <v>19165</v>
      </c>
      <c r="M331" s="22" t="s">
        <v>7799</v>
      </c>
      <c r="N331" s="22" t="s">
        <v>7800</v>
      </c>
      <c r="O331" s="22" t="s">
        <v>19166</v>
      </c>
      <c r="P331" s="22" t="s">
        <v>19167</v>
      </c>
      <c r="R331" s="22">
        <v>224823.0</v>
      </c>
      <c r="Y331" s="22">
        <v>13698.0</v>
      </c>
      <c r="AB331" s="125">
        <v>44633.04722222222</v>
      </c>
      <c r="AC331" s="125">
        <v>44636.04722222222</v>
      </c>
      <c r="AD331" s="126">
        <v>44633.0</v>
      </c>
      <c r="AE331" s="126">
        <v>44636.0</v>
      </c>
      <c r="AF331" s="22" t="s">
        <v>18352</v>
      </c>
      <c r="AG331" s="22" t="s">
        <v>18352</v>
      </c>
      <c r="AH331" s="22" t="s">
        <v>8180</v>
      </c>
      <c r="AI331" s="22" t="s">
        <v>19168</v>
      </c>
      <c r="AL331" s="127">
        <v>0.0</v>
      </c>
      <c r="AM331" s="127">
        <v>600.0</v>
      </c>
    </row>
    <row r="332">
      <c r="A332" s="22">
        <v>16045.0</v>
      </c>
      <c r="B332" s="22" t="s">
        <v>15797</v>
      </c>
      <c r="D332" s="22" t="s">
        <v>8761</v>
      </c>
      <c r="E332" s="22" t="s">
        <v>7819</v>
      </c>
      <c r="F332" s="128">
        <v>24633.0</v>
      </c>
      <c r="G332" s="22">
        <v>2.0</v>
      </c>
      <c r="H332" s="91">
        <v>44637.0</v>
      </c>
      <c r="I332" s="124">
        <v>0.6145833333333334</v>
      </c>
      <c r="J332" s="22" t="s">
        <v>7674</v>
      </c>
      <c r="K332" s="22" t="s">
        <v>19169</v>
      </c>
      <c r="M332" s="22" t="s">
        <v>7799</v>
      </c>
      <c r="N332" s="22" t="s">
        <v>7800</v>
      </c>
      <c r="O332" s="22" t="s">
        <v>19170</v>
      </c>
      <c r="P332" s="22" t="s">
        <v>19171</v>
      </c>
      <c r="Q332" s="22" t="s">
        <v>19171</v>
      </c>
      <c r="R332" s="22">
        <v>224880.0</v>
      </c>
      <c r="Y332" s="22">
        <v>17148.0</v>
      </c>
      <c r="AB332" s="125">
        <v>44633.04722222222</v>
      </c>
      <c r="AC332" s="125">
        <v>44636.04722222222</v>
      </c>
      <c r="AD332" s="126">
        <v>44633.0</v>
      </c>
      <c r="AE332" s="126">
        <v>44636.0</v>
      </c>
      <c r="AF332" s="22" t="s">
        <v>18273</v>
      </c>
      <c r="AG332" s="22" t="s">
        <v>18273</v>
      </c>
      <c r="AH332" s="22" t="s">
        <v>7814</v>
      </c>
      <c r="AI332" s="22">
        <v>9.2620563201E10</v>
      </c>
      <c r="AL332" s="127">
        <v>0.19</v>
      </c>
      <c r="AM332" s="22" t="s">
        <v>19172</v>
      </c>
    </row>
    <row r="333">
      <c r="A333" s="22">
        <v>11166.0</v>
      </c>
      <c r="B333" s="22" t="s">
        <v>7990</v>
      </c>
      <c r="D333" s="22" t="s">
        <v>11579</v>
      </c>
      <c r="E333" s="22" t="s">
        <v>7797</v>
      </c>
      <c r="F333" s="123">
        <v>23371.0</v>
      </c>
      <c r="G333" s="22">
        <v>2.0</v>
      </c>
      <c r="H333" s="91">
        <v>44637.0</v>
      </c>
      <c r="I333" s="124">
        <v>0.5520833333333334</v>
      </c>
      <c r="J333" s="22" t="s">
        <v>7674</v>
      </c>
      <c r="K333" s="22" t="s">
        <v>19173</v>
      </c>
      <c r="M333" s="22" t="s">
        <v>7799</v>
      </c>
      <c r="N333" s="22" t="s">
        <v>7800</v>
      </c>
      <c r="O333" s="22" t="s">
        <v>19174</v>
      </c>
      <c r="P333" s="22" t="s">
        <v>19175</v>
      </c>
      <c r="R333" s="22">
        <v>224885.0</v>
      </c>
      <c r="Y333" s="22">
        <v>13698.0</v>
      </c>
      <c r="AB333" s="125">
        <v>44633.04722222222</v>
      </c>
      <c r="AC333" s="125">
        <v>44636.04722222222</v>
      </c>
      <c r="AD333" s="126">
        <v>44633.0</v>
      </c>
      <c r="AE333" s="126">
        <v>44636.0</v>
      </c>
      <c r="AF333" s="22" t="s">
        <v>18352</v>
      </c>
      <c r="AG333" s="22" t="s">
        <v>18352</v>
      </c>
      <c r="AH333" s="22" t="s">
        <v>8309</v>
      </c>
      <c r="AI333" s="22">
        <v>6.18193926E8</v>
      </c>
      <c r="AL333" s="127">
        <v>0.0</v>
      </c>
      <c r="AM333" s="127">
        <v>636.0</v>
      </c>
    </row>
    <row r="334">
      <c r="A334" s="22">
        <v>17320.0</v>
      </c>
      <c r="B334" s="22" t="s">
        <v>19176</v>
      </c>
      <c r="D334" s="22" t="s">
        <v>7927</v>
      </c>
      <c r="E334" s="22" t="s">
        <v>7797</v>
      </c>
      <c r="F334" s="128">
        <v>23770.0</v>
      </c>
      <c r="G334" s="22">
        <v>2.0</v>
      </c>
      <c r="H334" s="91">
        <v>44637.0</v>
      </c>
      <c r="I334" s="124">
        <v>0.5625</v>
      </c>
      <c r="J334" s="22" t="s">
        <v>7674</v>
      </c>
      <c r="K334" s="22" t="s">
        <v>19177</v>
      </c>
      <c r="M334" s="22" t="s">
        <v>7799</v>
      </c>
      <c r="N334" s="22" t="s">
        <v>7800</v>
      </c>
      <c r="O334" s="22" t="s">
        <v>19178</v>
      </c>
      <c r="P334" s="22" t="s">
        <v>19179</v>
      </c>
      <c r="Q334" s="22" t="s">
        <v>19179</v>
      </c>
      <c r="R334" s="22">
        <v>224902.0</v>
      </c>
      <c r="Y334" s="22">
        <v>13698.0</v>
      </c>
      <c r="AB334" s="125">
        <v>44633.04722222222</v>
      </c>
      <c r="AC334" s="125">
        <v>44636.04722222222</v>
      </c>
      <c r="AD334" s="126">
        <v>44633.0</v>
      </c>
      <c r="AE334" s="126">
        <v>44636.0</v>
      </c>
      <c r="AF334" s="22" t="s">
        <v>18352</v>
      </c>
      <c r="AG334" s="22" t="s">
        <v>18352</v>
      </c>
      <c r="AH334" s="22" t="s">
        <v>6846</v>
      </c>
      <c r="AI334" s="22" t="s">
        <v>19180</v>
      </c>
      <c r="AL334" s="127">
        <v>17.58</v>
      </c>
      <c r="AM334" s="127">
        <v>946.0</v>
      </c>
    </row>
    <row r="335">
      <c r="A335" s="22">
        <v>11643.0</v>
      </c>
      <c r="B335" s="22" t="s">
        <v>17786</v>
      </c>
      <c r="D335" s="22" t="s">
        <v>19181</v>
      </c>
      <c r="E335" s="22" t="s">
        <v>7797</v>
      </c>
      <c r="F335" s="128">
        <v>14248.0</v>
      </c>
      <c r="G335" s="22">
        <v>2.0</v>
      </c>
      <c r="H335" s="91">
        <v>44637.0</v>
      </c>
      <c r="I335" s="124">
        <v>0.4270833333333333</v>
      </c>
      <c r="J335" s="22" t="s">
        <v>7674</v>
      </c>
      <c r="K335" s="22" t="s">
        <v>19182</v>
      </c>
      <c r="M335" s="22" t="s">
        <v>7799</v>
      </c>
      <c r="N335" s="22" t="s">
        <v>7800</v>
      </c>
      <c r="O335" s="22" t="s">
        <v>19183</v>
      </c>
      <c r="P335" s="22" t="s">
        <v>19184</v>
      </c>
      <c r="Q335" s="22" t="s">
        <v>19185</v>
      </c>
      <c r="R335" s="22">
        <v>224745.0</v>
      </c>
      <c r="Y335" s="22">
        <v>17148.0</v>
      </c>
      <c r="AB335" s="125">
        <v>44633.04722222222</v>
      </c>
      <c r="AC335" s="125">
        <v>44636.04722222222</v>
      </c>
      <c r="AD335" s="126">
        <v>44633.0</v>
      </c>
      <c r="AE335" s="126">
        <v>44636.0</v>
      </c>
      <c r="AF335" s="22" t="s">
        <v>18273</v>
      </c>
      <c r="AG335" s="22" t="s">
        <v>18273</v>
      </c>
      <c r="AH335" s="22" t="s">
        <v>7848</v>
      </c>
      <c r="AI335" s="22">
        <v>3.583511801E9</v>
      </c>
      <c r="AL335" s="127">
        <v>0.0</v>
      </c>
      <c r="AM335" s="22" t="s">
        <v>19186</v>
      </c>
    </row>
    <row r="336">
      <c r="A336" s="22">
        <v>18133.0</v>
      </c>
      <c r="B336" s="22" t="s">
        <v>19187</v>
      </c>
      <c r="C336" s="22" t="s">
        <v>7896</v>
      </c>
      <c r="D336" s="22" t="s">
        <v>19188</v>
      </c>
      <c r="E336" s="22" t="s">
        <v>7797</v>
      </c>
      <c r="F336" s="128">
        <v>20467.0</v>
      </c>
      <c r="G336" s="22">
        <v>2.0</v>
      </c>
      <c r="H336" s="91">
        <v>44637.0</v>
      </c>
      <c r="I336" s="124">
        <v>0.40625</v>
      </c>
      <c r="J336" s="22" t="s">
        <v>7674</v>
      </c>
      <c r="K336" s="22" t="s">
        <v>19189</v>
      </c>
      <c r="L336" s="22" t="s">
        <v>18418</v>
      </c>
      <c r="M336" s="22" t="s">
        <v>7799</v>
      </c>
      <c r="N336" s="22" t="s">
        <v>7800</v>
      </c>
      <c r="O336" s="22">
        <v>79936.0</v>
      </c>
      <c r="P336" s="22" t="s">
        <v>19190</v>
      </c>
      <c r="Q336" s="22" t="s">
        <v>19190</v>
      </c>
      <c r="R336" s="22">
        <v>224783.0</v>
      </c>
      <c r="Y336" s="22">
        <v>13698.0</v>
      </c>
      <c r="AB336" s="125">
        <v>44633.04722222222</v>
      </c>
      <c r="AC336" s="125">
        <v>44636.04722222222</v>
      </c>
      <c r="AD336" s="126">
        <v>44633.0</v>
      </c>
      <c r="AE336" s="126">
        <v>44636.0</v>
      </c>
      <c r="AF336" s="22" t="s">
        <v>18352</v>
      </c>
      <c r="AG336" s="22" t="s">
        <v>18352</v>
      </c>
      <c r="AH336" s="22" t="s">
        <v>7892</v>
      </c>
      <c r="AI336" s="22">
        <v>9.90238596E8</v>
      </c>
      <c r="AL336" s="127">
        <v>0.0</v>
      </c>
      <c r="AM336" s="127">
        <v>610.0</v>
      </c>
    </row>
    <row r="337">
      <c r="A337" s="22">
        <v>9488.0</v>
      </c>
      <c r="B337" s="22" t="s">
        <v>8563</v>
      </c>
      <c r="C337" s="22" t="s">
        <v>9510</v>
      </c>
      <c r="D337" s="22" t="s">
        <v>19191</v>
      </c>
      <c r="E337" s="22" t="s">
        <v>7819</v>
      </c>
      <c r="F337" s="128">
        <v>21316.0</v>
      </c>
      <c r="G337" s="22">
        <v>2.0</v>
      </c>
      <c r="H337" s="91">
        <v>44637.0</v>
      </c>
      <c r="I337" s="124">
        <v>0.375</v>
      </c>
      <c r="J337" s="22" t="s">
        <v>7674</v>
      </c>
      <c r="K337" s="22" t="s">
        <v>19192</v>
      </c>
      <c r="M337" s="22" t="s">
        <v>7799</v>
      </c>
      <c r="N337" s="22" t="s">
        <v>7800</v>
      </c>
      <c r="O337" s="22" t="s">
        <v>19193</v>
      </c>
      <c r="P337" s="22" t="s">
        <v>19194</v>
      </c>
      <c r="R337" s="22">
        <v>224784.0</v>
      </c>
      <c r="Y337" s="22">
        <v>10862.0</v>
      </c>
      <c r="AB337" s="125">
        <v>44633.04722222222</v>
      </c>
      <c r="AC337" s="125">
        <v>44636.04722222222</v>
      </c>
      <c r="AD337" s="126">
        <v>44633.0</v>
      </c>
      <c r="AE337" s="126">
        <v>44636.0</v>
      </c>
      <c r="AF337" s="22" t="s">
        <v>18278</v>
      </c>
      <c r="AG337" s="22" t="s">
        <v>18278</v>
      </c>
      <c r="AH337" s="22" t="s">
        <v>8180</v>
      </c>
      <c r="AI337" s="22" t="s">
        <v>19195</v>
      </c>
      <c r="AL337" s="127">
        <v>0.0</v>
      </c>
      <c r="AM337" s="22" t="s">
        <v>19196</v>
      </c>
    </row>
    <row r="338">
      <c r="A338" s="22">
        <v>14383.0</v>
      </c>
      <c r="B338" s="22" t="s">
        <v>8303</v>
      </c>
      <c r="C338" s="22" t="s">
        <v>10129</v>
      </c>
      <c r="D338" s="22" t="s">
        <v>8287</v>
      </c>
      <c r="E338" s="22" t="s">
        <v>7797</v>
      </c>
      <c r="F338" s="128">
        <v>19460.0</v>
      </c>
      <c r="G338" s="22">
        <v>2.0</v>
      </c>
      <c r="H338" s="91">
        <v>44637.0</v>
      </c>
      <c r="I338" s="124">
        <v>0.5520833333333334</v>
      </c>
      <c r="J338" s="22" t="s">
        <v>7694</v>
      </c>
      <c r="K338" s="22" t="s">
        <v>19197</v>
      </c>
      <c r="L338" s="22" t="s">
        <v>7896</v>
      </c>
      <c r="M338" s="22" t="s">
        <v>7799</v>
      </c>
      <c r="N338" s="22" t="s">
        <v>7800</v>
      </c>
      <c r="O338" s="22" t="s">
        <v>19198</v>
      </c>
      <c r="P338" s="22" t="s">
        <v>19199</v>
      </c>
      <c r="Q338" s="22" t="s">
        <v>19200</v>
      </c>
      <c r="R338" s="22">
        <v>224610.0</v>
      </c>
      <c r="Y338" s="22">
        <v>122.0</v>
      </c>
      <c r="AB338" s="125">
        <v>44633.04722222222</v>
      </c>
      <c r="AC338" s="125">
        <v>44636.04722222222</v>
      </c>
      <c r="AD338" s="126">
        <v>44633.0</v>
      </c>
      <c r="AE338" s="126">
        <v>44636.0</v>
      </c>
      <c r="AF338" s="22" t="s">
        <v>18266</v>
      </c>
      <c r="AG338" s="22" t="s">
        <v>18266</v>
      </c>
      <c r="AH338" s="22" t="s">
        <v>7915</v>
      </c>
      <c r="AI338" s="22">
        <v>7.322952E8</v>
      </c>
      <c r="AL338" s="127">
        <v>0.0</v>
      </c>
      <c r="AM338" s="127">
        <v>750.0</v>
      </c>
    </row>
    <row r="339">
      <c r="A339" s="22">
        <v>16878.0</v>
      </c>
      <c r="B339" s="22" t="s">
        <v>15487</v>
      </c>
      <c r="D339" s="22" t="s">
        <v>19201</v>
      </c>
      <c r="E339" s="22" t="s">
        <v>7797</v>
      </c>
      <c r="F339" s="128">
        <v>19002.0</v>
      </c>
      <c r="G339" s="22">
        <v>2.0</v>
      </c>
      <c r="H339" s="91">
        <v>44637.0</v>
      </c>
      <c r="I339" s="124">
        <v>0.7916666666666666</v>
      </c>
      <c r="J339" s="22" t="s">
        <v>7678</v>
      </c>
      <c r="K339" s="22" t="s">
        <v>19202</v>
      </c>
      <c r="M339" s="22" t="s">
        <v>7799</v>
      </c>
      <c r="N339" s="22" t="s">
        <v>7800</v>
      </c>
      <c r="O339" s="22" t="s">
        <v>19203</v>
      </c>
      <c r="P339" s="22" t="s">
        <v>19204</v>
      </c>
      <c r="Q339" s="22" t="s">
        <v>19205</v>
      </c>
      <c r="R339" s="22">
        <v>224534.0</v>
      </c>
      <c r="Y339" s="22">
        <v>17148.0</v>
      </c>
      <c r="AB339" s="125">
        <v>44633.04722222222</v>
      </c>
      <c r="AC339" s="125">
        <v>44636.04722222222</v>
      </c>
      <c r="AD339" s="126">
        <v>44633.0</v>
      </c>
      <c r="AE339" s="126">
        <v>44636.0</v>
      </c>
      <c r="AF339" s="22" t="s">
        <v>18273</v>
      </c>
      <c r="AG339" s="22" t="s">
        <v>18273</v>
      </c>
      <c r="AH339" s="22" t="s">
        <v>7848</v>
      </c>
      <c r="AI339" s="22">
        <v>3.585771301E9</v>
      </c>
      <c r="AL339" s="127">
        <v>15.0</v>
      </c>
      <c r="AM339" s="22" t="s">
        <v>18758</v>
      </c>
    </row>
    <row r="340">
      <c r="A340" s="22">
        <v>15567.0</v>
      </c>
      <c r="B340" s="22" t="s">
        <v>19206</v>
      </c>
      <c r="C340" s="22" t="s">
        <v>8031</v>
      </c>
      <c r="D340" s="22" t="s">
        <v>19207</v>
      </c>
      <c r="E340" s="22" t="s">
        <v>7797</v>
      </c>
      <c r="F340" s="128">
        <v>26384.0</v>
      </c>
      <c r="G340" s="22">
        <v>2.0</v>
      </c>
      <c r="H340" s="91">
        <v>44637.0</v>
      </c>
      <c r="I340" s="124">
        <v>0.6354166666666666</v>
      </c>
      <c r="J340" s="22" t="s">
        <v>7674</v>
      </c>
      <c r="K340" s="22" t="s">
        <v>19208</v>
      </c>
      <c r="M340" s="22" t="s">
        <v>7799</v>
      </c>
      <c r="N340" s="22" t="s">
        <v>7800</v>
      </c>
      <c r="O340" s="22" t="s">
        <v>19209</v>
      </c>
      <c r="P340" s="22" t="s">
        <v>19210</v>
      </c>
      <c r="R340" s="22">
        <v>224560.0</v>
      </c>
      <c r="Y340" s="22">
        <v>17148.0</v>
      </c>
      <c r="AB340" s="125">
        <v>44633.04722222222</v>
      </c>
      <c r="AC340" s="125">
        <v>44636.04722222222</v>
      </c>
      <c r="AD340" s="126">
        <v>44633.0</v>
      </c>
      <c r="AE340" s="126">
        <v>44636.0</v>
      </c>
      <c r="AF340" s="22" t="s">
        <v>18273</v>
      </c>
      <c r="AG340" s="22" t="s">
        <v>18273</v>
      </c>
      <c r="AH340" s="22" t="s">
        <v>7836</v>
      </c>
      <c r="AI340" s="22" t="s">
        <v>19211</v>
      </c>
      <c r="AL340" s="127">
        <v>109.66</v>
      </c>
      <c r="AM340" s="127">
        <v>714.38</v>
      </c>
    </row>
    <row r="341">
      <c r="A341" s="22">
        <v>17127.0</v>
      </c>
      <c r="B341" s="22" t="s">
        <v>12721</v>
      </c>
      <c r="C341" s="22" t="s">
        <v>9015</v>
      </c>
      <c r="D341" s="22" t="s">
        <v>10743</v>
      </c>
      <c r="E341" s="22" t="s">
        <v>7819</v>
      </c>
      <c r="F341" s="128">
        <v>20178.0</v>
      </c>
      <c r="G341" s="22">
        <v>2.0</v>
      </c>
      <c r="H341" s="91">
        <v>44637.0</v>
      </c>
      <c r="I341" s="124">
        <v>0.6041666666666666</v>
      </c>
      <c r="J341" s="22" t="s">
        <v>7674</v>
      </c>
      <c r="K341" s="22" t="s">
        <v>19212</v>
      </c>
      <c r="M341" s="22" t="s">
        <v>7799</v>
      </c>
      <c r="N341" s="22" t="s">
        <v>7800</v>
      </c>
      <c r="O341" s="22" t="s">
        <v>19213</v>
      </c>
      <c r="P341" s="22" t="s">
        <v>19214</v>
      </c>
      <c r="Q341" s="22" t="s">
        <v>19214</v>
      </c>
      <c r="R341" s="22">
        <v>224585.0</v>
      </c>
      <c r="Y341" s="22">
        <v>13698.0</v>
      </c>
      <c r="AB341" s="125">
        <v>44633.04722222222</v>
      </c>
      <c r="AC341" s="125">
        <v>44636.04722222222</v>
      </c>
      <c r="AD341" s="126">
        <v>44633.0</v>
      </c>
      <c r="AE341" s="126">
        <v>44636.0</v>
      </c>
      <c r="AF341" s="22" t="s">
        <v>18352</v>
      </c>
      <c r="AG341" s="22" t="s">
        <v>18352</v>
      </c>
      <c r="AH341" s="22" t="s">
        <v>8692</v>
      </c>
      <c r="AI341" s="22">
        <v>9.49290387E8</v>
      </c>
      <c r="AL341" s="127">
        <v>0.0</v>
      </c>
      <c r="AM341" s="127">
        <v>568.0</v>
      </c>
    </row>
    <row r="342">
      <c r="A342" s="22">
        <v>9497.0</v>
      </c>
      <c r="B342" s="22" t="s">
        <v>19215</v>
      </c>
      <c r="C342" s="22" t="s">
        <v>9621</v>
      </c>
      <c r="D342" s="22" t="s">
        <v>19216</v>
      </c>
      <c r="E342" s="22" t="s">
        <v>7797</v>
      </c>
      <c r="F342" s="128">
        <v>19414.0</v>
      </c>
      <c r="G342" s="22">
        <v>2.0</v>
      </c>
      <c r="H342" s="91">
        <v>44637.0</v>
      </c>
      <c r="I342" s="124">
        <v>0.40625</v>
      </c>
      <c r="J342" s="22" t="s">
        <v>7676</v>
      </c>
      <c r="K342" s="22" t="s">
        <v>19217</v>
      </c>
      <c r="M342" s="22" t="s">
        <v>7899</v>
      </c>
      <c r="N342" s="22" t="s">
        <v>7800</v>
      </c>
      <c r="O342" s="22" t="s">
        <v>19218</v>
      </c>
      <c r="P342" s="22" t="s">
        <v>19219</v>
      </c>
      <c r="R342" s="22">
        <v>224586.0</v>
      </c>
      <c r="Y342" s="22">
        <v>122.0</v>
      </c>
      <c r="AB342" s="125">
        <v>44633.04722222222</v>
      </c>
      <c r="AC342" s="125">
        <v>44636.04722222222</v>
      </c>
      <c r="AD342" s="126">
        <v>44633.0</v>
      </c>
      <c r="AE342" s="126">
        <v>44636.0</v>
      </c>
      <c r="AF342" s="22" t="s">
        <v>18266</v>
      </c>
      <c r="AG342" s="22" t="s">
        <v>18266</v>
      </c>
      <c r="AH342" s="22" t="s">
        <v>7836</v>
      </c>
      <c r="AI342" s="22" t="s">
        <v>19220</v>
      </c>
      <c r="AL342" s="127">
        <v>-161.71</v>
      </c>
      <c r="AM342" s="127">
        <v>185.73</v>
      </c>
    </row>
    <row r="343">
      <c r="A343" s="22">
        <v>15655.0</v>
      </c>
      <c r="B343" s="22" t="s">
        <v>19221</v>
      </c>
      <c r="D343" s="22" t="s">
        <v>19222</v>
      </c>
      <c r="E343" s="22" t="s">
        <v>7797</v>
      </c>
      <c r="F343" s="128">
        <v>18038.0</v>
      </c>
      <c r="G343" s="22">
        <v>2.0</v>
      </c>
      <c r="H343" s="91">
        <v>44637.0</v>
      </c>
      <c r="I343" s="124">
        <v>0.5416666666666666</v>
      </c>
      <c r="J343" s="22" t="s">
        <v>7674</v>
      </c>
      <c r="K343" s="22" t="s">
        <v>19223</v>
      </c>
      <c r="M343" s="22" t="s">
        <v>7799</v>
      </c>
      <c r="N343" s="22" t="s">
        <v>7800</v>
      </c>
      <c r="O343" s="22" t="s">
        <v>19224</v>
      </c>
      <c r="P343" s="22" t="s">
        <v>19225</v>
      </c>
      <c r="Q343" s="22" t="s">
        <v>19225</v>
      </c>
      <c r="R343" s="22">
        <v>224507.0</v>
      </c>
      <c r="Y343" s="22">
        <v>10862.0</v>
      </c>
      <c r="AB343" s="125">
        <v>44633.04722222222</v>
      </c>
      <c r="AC343" s="125">
        <v>44636.04722222222</v>
      </c>
      <c r="AD343" s="126">
        <v>44633.0</v>
      </c>
      <c r="AE343" s="126">
        <v>44636.0</v>
      </c>
      <c r="AF343" s="22" t="s">
        <v>18278</v>
      </c>
      <c r="AG343" s="22" t="s">
        <v>18278</v>
      </c>
      <c r="AH343" s="22" t="s">
        <v>7848</v>
      </c>
      <c r="AI343" s="22">
        <v>7.81071863E8</v>
      </c>
      <c r="AL343" s="127">
        <v>0.0</v>
      </c>
      <c r="AM343" s="127">
        <v>704.0</v>
      </c>
    </row>
    <row r="344">
      <c r="A344" s="22">
        <v>15817.0</v>
      </c>
      <c r="B344" s="22" t="s">
        <v>7827</v>
      </c>
      <c r="C344" s="22" t="s">
        <v>9015</v>
      </c>
      <c r="D344" s="22" t="s">
        <v>19226</v>
      </c>
      <c r="E344" s="22" t="s">
        <v>7797</v>
      </c>
      <c r="F344" s="128">
        <v>31161.0</v>
      </c>
      <c r="G344" s="22">
        <v>2.0</v>
      </c>
      <c r="H344" s="91">
        <v>44637.0</v>
      </c>
      <c r="I344" s="124">
        <v>0.5416666666666666</v>
      </c>
      <c r="J344" s="22" t="s">
        <v>7674</v>
      </c>
      <c r="K344" s="22" t="s">
        <v>19227</v>
      </c>
      <c r="M344" s="22" t="s">
        <v>7799</v>
      </c>
      <c r="N344" s="22" t="s">
        <v>7800</v>
      </c>
      <c r="O344" s="22" t="s">
        <v>12691</v>
      </c>
      <c r="P344" s="22" t="s">
        <v>19228</v>
      </c>
      <c r="Q344" s="22" t="s">
        <v>19229</v>
      </c>
      <c r="R344" s="22">
        <v>224513.0</v>
      </c>
      <c r="Y344" s="22">
        <v>13698.0</v>
      </c>
      <c r="AB344" s="125">
        <v>44633.04722222222</v>
      </c>
      <c r="AC344" s="125">
        <v>44636.04722222222</v>
      </c>
      <c r="AD344" s="126">
        <v>44633.0</v>
      </c>
      <c r="AE344" s="126">
        <v>44636.0</v>
      </c>
      <c r="AF344" s="22" t="s">
        <v>18352</v>
      </c>
      <c r="AG344" s="22" t="s">
        <v>18352</v>
      </c>
      <c r="AH344" s="22" t="s">
        <v>7870</v>
      </c>
      <c r="AI344" s="22">
        <v>5.06043051E8</v>
      </c>
      <c r="AL344" s="127">
        <v>0.0</v>
      </c>
      <c r="AM344" s="127">
        <v>864.0</v>
      </c>
    </row>
    <row r="345">
      <c r="A345" s="22">
        <v>14388.0</v>
      </c>
      <c r="B345" s="22" t="s">
        <v>9449</v>
      </c>
      <c r="D345" s="22" t="s">
        <v>9425</v>
      </c>
      <c r="E345" s="22" t="s">
        <v>7819</v>
      </c>
      <c r="F345" s="128">
        <v>20264.0</v>
      </c>
      <c r="G345" s="22">
        <v>2.0</v>
      </c>
      <c r="H345" s="91">
        <v>44637.0</v>
      </c>
      <c r="I345" s="124">
        <v>0.5416666666666666</v>
      </c>
      <c r="J345" s="22" t="s">
        <v>7674</v>
      </c>
      <c r="K345" s="22" t="s">
        <v>19230</v>
      </c>
      <c r="M345" s="22" t="s">
        <v>7799</v>
      </c>
      <c r="N345" s="22" t="s">
        <v>7800</v>
      </c>
      <c r="O345" s="22" t="s">
        <v>19231</v>
      </c>
      <c r="P345" s="22" t="s">
        <v>19232</v>
      </c>
      <c r="R345" s="22">
        <v>224515.0</v>
      </c>
      <c r="Y345" s="22">
        <v>13698.0</v>
      </c>
      <c r="AB345" s="125">
        <v>44633.04722222222</v>
      </c>
      <c r="AC345" s="125">
        <v>44636.04722222222</v>
      </c>
      <c r="AD345" s="126">
        <v>44633.0</v>
      </c>
      <c r="AE345" s="126">
        <v>44636.0</v>
      </c>
      <c r="AF345" s="22" t="s">
        <v>18352</v>
      </c>
      <c r="AG345" s="22" t="s">
        <v>18352</v>
      </c>
      <c r="AH345" s="22" t="s">
        <v>8336</v>
      </c>
      <c r="AI345" s="22">
        <v>1.015210662E11</v>
      </c>
      <c r="AL345" s="127">
        <v>0.0</v>
      </c>
      <c r="AM345" s="22" t="s">
        <v>19233</v>
      </c>
    </row>
    <row r="346">
      <c r="A346" s="22">
        <v>10482.0</v>
      </c>
      <c r="B346" s="22" t="s">
        <v>10166</v>
      </c>
      <c r="D346" s="22" t="s">
        <v>8934</v>
      </c>
      <c r="E346" s="22" t="s">
        <v>7797</v>
      </c>
      <c r="F346" s="128">
        <v>34497.0</v>
      </c>
      <c r="G346" s="22">
        <v>2.0</v>
      </c>
      <c r="H346" s="91">
        <v>44637.0</v>
      </c>
      <c r="I346" s="124">
        <v>0.3645833333333333</v>
      </c>
      <c r="J346" s="22" t="s">
        <v>7674</v>
      </c>
      <c r="K346" s="22" t="s">
        <v>19234</v>
      </c>
      <c r="M346" s="22" t="s">
        <v>7799</v>
      </c>
      <c r="N346" s="22" t="s">
        <v>7800</v>
      </c>
      <c r="O346" s="22" t="s">
        <v>19235</v>
      </c>
      <c r="P346" s="22" t="s">
        <v>19236</v>
      </c>
      <c r="R346" s="22">
        <v>224298.0</v>
      </c>
      <c r="Y346" s="22">
        <v>13698.0</v>
      </c>
      <c r="AB346" s="125">
        <v>44633.04722222222</v>
      </c>
      <c r="AC346" s="125">
        <v>44636.04722222222</v>
      </c>
      <c r="AD346" s="126">
        <v>44633.0</v>
      </c>
      <c r="AE346" s="126">
        <v>44636.0</v>
      </c>
      <c r="AF346" s="22" t="s">
        <v>18352</v>
      </c>
      <c r="AG346" s="22" t="s">
        <v>18352</v>
      </c>
      <c r="AH346" s="22" t="s">
        <v>8025</v>
      </c>
      <c r="AI346" s="22" t="s">
        <v>19237</v>
      </c>
      <c r="AL346" s="127">
        <v>103.21</v>
      </c>
      <c r="AM346" s="127">
        <v>699.51</v>
      </c>
    </row>
    <row r="347">
      <c r="A347" s="22">
        <v>14695.0</v>
      </c>
      <c r="B347" s="22" t="s">
        <v>10615</v>
      </c>
      <c r="D347" s="22" t="s">
        <v>8530</v>
      </c>
      <c r="E347" s="22" t="s">
        <v>7819</v>
      </c>
      <c r="F347" s="128">
        <v>20258.0</v>
      </c>
      <c r="G347" s="22">
        <v>2.0</v>
      </c>
      <c r="H347" s="91">
        <v>44637.0</v>
      </c>
      <c r="I347" s="124">
        <v>0.34375</v>
      </c>
      <c r="J347" s="22" t="s">
        <v>7674</v>
      </c>
      <c r="K347" s="22" t="s">
        <v>19238</v>
      </c>
      <c r="M347" s="22" t="s">
        <v>7799</v>
      </c>
      <c r="N347" s="22" t="s">
        <v>7800</v>
      </c>
      <c r="O347" s="22" t="s">
        <v>19239</v>
      </c>
      <c r="P347" s="22" t="s">
        <v>19240</v>
      </c>
      <c r="R347" s="22">
        <v>224303.0</v>
      </c>
      <c r="Y347" s="22">
        <v>17148.0</v>
      </c>
      <c r="AB347" s="125">
        <v>44633.04722222222</v>
      </c>
      <c r="AC347" s="125">
        <v>44636.04722222222</v>
      </c>
      <c r="AD347" s="126">
        <v>44633.0</v>
      </c>
      <c r="AE347" s="126">
        <v>44636.0</v>
      </c>
      <c r="AF347" s="22" t="s">
        <v>18273</v>
      </c>
      <c r="AG347" s="22" t="s">
        <v>18273</v>
      </c>
      <c r="AH347" s="22" t="s">
        <v>7858</v>
      </c>
      <c r="AI347" s="22" t="s">
        <v>19241</v>
      </c>
      <c r="AL347" s="127">
        <v>0.26</v>
      </c>
      <c r="AM347" s="22" t="s">
        <v>19242</v>
      </c>
    </row>
    <row r="348">
      <c r="A348" s="22">
        <v>15545.0</v>
      </c>
      <c r="B348" s="22" t="s">
        <v>7926</v>
      </c>
      <c r="C348" s="22" t="s">
        <v>7874</v>
      </c>
      <c r="D348" s="22" t="s">
        <v>9612</v>
      </c>
      <c r="E348" s="22" t="s">
        <v>7819</v>
      </c>
      <c r="F348" s="128">
        <v>23937.0</v>
      </c>
      <c r="G348" s="22">
        <v>2.0</v>
      </c>
      <c r="H348" s="91">
        <v>44637.0</v>
      </c>
      <c r="I348" s="124">
        <v>0.375</v>
      </c>
      <c r="J348" s="22" t="s">
        <v>7674</v>
      </c>
      <c r="K348" s="22" t="s">
        <v>11021</v>
      </c>
      <c r="M348" s="22" t="s">
        <v>7799</v>
      </c>
      <c r="N348" s="22" t="s">
        <v>7800</v>
      </c>
      <c r="O348" s="22" t="s">
        <v>11022</v>
      </c>
      <c r="P348" s="22" t="s">
        <v>11024</v>
      </c>
      <c r="Q348" s="22" t="s">
        <v>11024</v>
      </c>
      <c r="R348" s="22">
        <v>224318.0</v>
      </c>
      <c r="Y348" s="22">
        <v>10862.0</v>
      </c>
      <c r="AB348" s="125">
        <v>44633.04722222222</v>
      </c>
      <c r="AC348" s="125">
        <v>44636.04722222222</v>
      </c>
      <c r="AD348" s="126">
        <v>44633.0</v>
      </c>
      <c r="AE348" s="126">
        <v>44636.0</v>
      </c>
      <c r="AF348" s="22" t="s">
        <v>18278</v>
      </c>
      <c r="AG348" s="22" t="s">
        <v>18278</v>
      </c>
      <c r="AH348" s="22" t="s">
        <v>7870</v>
      </c>
      <c r="AI348" s="22">
        <v>5.20765218E8</v>
      </c>
      <c r="AL348" s="127">
        <v>0.0</v>
      </c>
      <c r="AM348" s="127">
        <v>784.0</v>
      </c>
    </row>
    <row r="349">
      <c r="A349" s="22">
        <v>15187.0</v>
      </c>
      <c r="B349" s="22" t="s">
        <v>11966</v>
      </c>
      <c r="D349" s="22" t="s">
        <v>8885</v>
      </c>
      <c r="E349" s="22" t="s">
        <v>7797</v>
      </c>
      <c r="F349" s="128">
        <v>28292.0</v>
      </c>
      <c r="G349" s="22">
        <v>2.0</v>
      </c>
      <c r="H349" s="91">
        <v>44637.0</v>
      </c>
      <c r="I349" s="124">
        <v>0.7916666666666666</v>
      </c>
      <c r="J349" s="22" t="s">
        <v>7674</v>
      </c>
      <c r="K349" s="22" t="s">
        <v>19243</v>
      </c>
      <c r="M349" s="22" t="s">
        <v>7799</v>
      </c>
      <c r="N349" s="22" t="s">
        <v>7800</v>
      </c>
      <c r="O349" s="22" t="s">
        <v>19244</v>
      </c>
      <c r="P349" s="22" t="s">
        <v>19245</v>
      </c>
      <c r="R349" s="22">
        <v>224352.0</v>
      </c>
      <c r="Y349" s="22">
        <v>13698.0</v>
      </c>
      <c r="AB349" s="125">
        <v>44633.04722222222</v>
      </c>
      <c r="AC349" s="125">
        <v>44636.04722222222</v>
      </c>
      <c r="AD349" s="126">
        <v>44633.0</v>
      </c>
      <c r="AE349" s="126">
        <v>44636.0</v>
      </c>
      <c r="AF349" s="22" t="s">
        <v>18352</v>
      </c>
      <c r="AG349" s="22" t="s">
        <v>18352</v>
      </c>
      <c r="AH349" s="22" t="s">
        <v>6844</v>
      </c>
      <c r="AI349" s="22" t="s">
        <v>19246</v>
      </c>
      <c r="AL349" s="127">
        <v>-40.93</v>
      </c>
      <c r="AM349" s="22" t="s">
        <v>19247</v>
      </c>
    </row>
    <row r="350">
      <c r="A350" s="22">
        <v>17940.0</v>
      </c>
      <c r="B350" s="22" t="s">
        <v>19248</v>
      </c>
      <c r="D350" s="22" t="s">
        <v>19249</v>
      </c>
      <c r="E350" s="22" t="s">
        <v>7819</v>
      </c>
      <c r="F350" s="123">
        <v>12708.0</v>
      </c>
      <c r="G350" s="22">
        <v>2.0</v>
      </c>
      <c r="H350" s="91">
        <v>44637.0</v>
      </c>
      <c r="I350" s="124">
        <v>0.4166666666666667</v>
      </c>
      <c r="J350" s="22" t="s">
        <v>7674</v>
      </c>
      <c r="K350" s="22" t="s">
        <v>19250</v>
      </c>
      <c r="M350" s="22" t="s">
        <v>7799</v>
      </c>
      <c r="N350" s="22" t="s">
        <v>7800</v>
      </c>
      <c r="O350" s="22" t="s">
        <v>19251</v>
      </c>
      <c r="P350" s="22" t="s">
        <v>19252</v>
      </c>
      <c r="Q350" s="22" t="s">
        <v>19252</v>
      </c>
      <c r="R350" s="22">
        <v>224374.0</v>
      </c>
      <c r="Y350" s="22">
        <v>17148.0</v>
      </c>
      <c r="AB350" s="125">
        <v>44633.04722222222</v>
      </c>
      <c r="AC350" s="125">
        <v>44636.04722222222</v>
      </c>
      <c r="AD350" s="126">
        <v>44633.0</v>
      </c>
      <c r="AE350" s="126">
        <v>44636.0</v>
      </c>
      <c r="AF350" s="22" t="s">
        <v>18273</v>
      </c>
      <c r="AG350" s="22" t="s">
        <v>18273</v>
      </c>
      <c r="AH350" s="22" t="s">
        <v>7914</v>
      </c>
      <c r="AI350" s="22">
        <v>1.18800873E8</v>
      </c>
      <c r="AL350" s="127">
        <v>0.0</v>
      </c>
      <c r="AM350" s="127">
        <v>883.0</v>
      </c>
    </row>
    <row r="351">
      <c r="A351" s="22">
        <v>13962.0</v>
      </c>
      <c r="B351" s="22" t="s">
        <v>7827</v>
      </c>
      <c r="C351" s="22" t="s">
        <v>8090</v>
      </c>
      <c r="D351" s="22" t="s">
        <v>8069</v>
      </c>
      <c r="E351" s="22" t="s">
        <v>7797</v>
      </c>
      <c r="F351" s="123">
        <v>23708.0</v>
      </c>
      <c r="G351" s="22">
        <v>2.0</v>
      </c>
      <c r="H351" s="91">
        <v>44637.0</v>
      </c>
      <c r="I351" s="124">
        <v>0.3541666666666667</v>
      </c>
      <c r="J351" s="22" t="s">
        <v>7674</v>
      </c>
      <c r="K351" s="22" t="s">
        <v>19253</v>
      </c>
      <c r="L351" s="22" t="s">
        <v>19254</v>
      </c>
      <c r="M351" s="22" t="s">
        <v>7799</v>
      </c>
      <c r="N351" s="22" t="s">
        <v>7800</v>
      </c>
      <c r="O351" s="22" t="s">
        <v>19255</v>
      </c>
      <c r="P351" s="22" t="s">
        <v>19256</v>
      </c>
      <c r="Q351" s="22" t="s">
        <v>19257</v>
      </c>
      <c r="R351" s="22">
        <v>224386.0</v>
      </c>
      <c r="Y351" s="22">
        <v>17148.0</v>
      </c>
      <c r="AB351" s="125">
        <v>44633.04722222222</v>
      </c>
      <c r="AC351" s="125">
        <v>44636.04722222222</v>
      </c>
      <c r="AD351" s="126">
        <v>44633.0</v>
      </c>
      <c r="AE351" s="126">
        <v>44636.0</v>
      </c>
      <c r="AF351" s="22" t="s">
        <v>18273</v>
      </c>
      <c r="AG351" s="22" t="s">
        <v>18273</v>
      </c>
      <c r="AH351" s="22" t="s">
        <v>7858</v>
      </c>
      <c r="AI351" s="22" t="s">
        <v>19258</v>
      </c>
      <c r="AL351" s="127">
        <v>15.13</v>
      </c>
      <c r="AM351" s="127">
        <v>545.0</v>
      </c>
    </row>
    <row r="352">
      <c r="A352" s="22">
        <v>15998.0</v>
      </c>
      <c r="B352" s="22" t="s">
        <v>8736</v>
      </c>
      <c r="C352" s="22" t="s">
        <v>9621</v>
      </c>
      <c r="D352" s="22" t="s">
        <v>8885</v>
      </c>
      <c r="E352" s="22" t="s">
        <v>7797</v>
      </c>
      <c r="F352" s="128">
        <v>19064.0</v>
      </c>
      <c r="G352" s="22">
        <v>2.0</v>
      </c>
      <c r="H352" s="91">
        <v>44637.0</v>
      </c>
      <c r="I352" s="124">
        <v>0.7916666666666666</v>
      </c>
      <c r="J352" s="22" t="s">
        <v>7674</v>
      </c>
      <c r="K352" s="22" t="s">
        <v>19259</v>
      </c>
      <c r="M352" s="22" t="s">
        <v>7799</v>
      </c>
      <c r="N352" s="22" t="s">
        <v>7800</v>
      </c>
      <c r="O352" s="22" t="s">
        <v>19260</v>
      </c>
      <c r="P352" s="22" t="s">
        <v>19261</v>
      </c>
      <c r="Q352" s="22" t="s">
        <v>19262</v>
      </c>
      <c r="R352" s="22">
        <v>224395.0</v>
      </c>
      <c r="Y352" s="22">
        <v>17148.0</v>
      </c>
      <c r="AB352" s="125">
        <v>44633.04722222222</v>
      </c>
      <c r="AC352" s="125">
        <v>44636.04722222222</v>
      </c>
      <c r="AD352" s="126">
        <v>44633.0</v>
      </c>
      <c r="AE352" s="126">
        <v>44636.0</v>
      </c>
      <c r="AF352" s="22" t="s">
        <v>18273</v>
      </c>
      <c r="AG352" s="22" t="s">
        <v>18273</v>
      </c>
      <c r="AH352" s="22" t="s">
        <v>7836</v>
      </c>
      <c r="AI352" s="22" t="s">
        <v>19263</v>
      </c>
      <c r="AL352" s="127">
        <v>125.38</v>
      </c>
      <c r="AM352" s="22" t="s">
        <v>19264</v>
      </c>
    </row>
    <row r="353">
      <c r="A353" s="22">
        <v>16003.0</v>
      </c>
      <c r="B353" s="22" t="s">
        <v>11952</v>
      </c>
      <c r="D353" s="22" t="s">
        <v>19265</v>
      </c>
      <c r="E353" s="22" t="s">
        <v>7797</v>
      </c>
      <c r="F353" s="128">
        <v>25541.0</v>
      </c>
      <c r="G353" s="22">
        <v>2.0</v>
      </c>
      <c r="H353" s="91">
        <v>44637.0</v>
      </c>
      <c r="I353" s="124">
        <v>0.4375</v>
      </c>
      <c r="J353" s="22" t="s">
        <v>7679</v>
      </c>
      <c r="K353" s="22" t="s">
        <v>19266</v>
      </c>
      <c r="L353" s="22" t="s">
        <v>7898</v>
      </c>
      <c r="M353" s="22" t="s">
        <v>7799</v>
      </c>
      <c r="N353" s="22" t="s">
        <v>7800</v>
      </c>
      <c r="O353" s="22" t="s">
        <v>19267</v>
      </c>
      <c r="P353" s="22" t="s">
        <v>19268</v>
      </c>
      <c r="Q353" s="22" t="s">
        <v>19268</v>
      </c>
      <c r="R353" s="22">
        <v>224396.0</v>
      </c>
      <c r="Y353" s="22">
        <v>122.0</v>
      </c>
      <c r="AB353" s="125">
        <v>44633.04722222222</v>
      </c>
      <c r="AC353" s="125">
        <v>44636.04722222222</v>
      </c>
      <c r="AD353" s="126">
        <v>44633.0</v>
      </c>
      <c r="AE353" s="126">
        <v>44636.0</v>
      </c>
      <c r="AF353" s="22" t="s">
        <v>18266</v>
      </c>
      <c r="AG353" s="22" t="s">
        <v>18266</v>
      </c>
      <c r="AH353" s="22" t="s">
        <v>7870</v>
      </c>
      <c r="AI353" s="22">
        <v>5.11039597E8</v>
      </c>
      <c r="AL353" s="127">
        <v>0.0</v>
      </c>
      <c r="AM353" s="127">
        <v>432.0</v>
      </c>
    </row>
    <row r="354">
      <c r="A354" s="22">
        <v>12938.0</v>
      </c>
      <c r="B354" s="22" t="s">
        <v>9449</v>
      </c>
      <c r="D354" s="22" t="s">
        <v>13142</v>
      </c>
      <c r="E354" s="22" t="s">
        <v>7819</v>
      </c>
      <c r="F354" s="128">
        <v>18084.0</v>
      </c>
      <c r="G354" s="22">
        <v>2.0</v>
      </c>
      <c r="H354" s="91">
        <v>44637.0</v>
      </c>
      <c r="I354" s="124">
        <v>0.7916666666666666</v>
      </c>
      <c r="J354" s="22" t="s">
        <v>7674</v>
      </c>
      <c r="K354" s="22" t="s">
        <v>13143</v>
      </c>
      <c r="M354" s="22" t="s">
        <v>7799</v>
      </c>
      <c r="N354" s="22" t="s">
        <v>7800</v>
      </c>
      <c r="O354" s="22" t="s">
        <v>13144</v>
      </c>
      <c r="P354" s="22" t="s">
        <v>13146</v>
      </c>
      <c r="R354" s="22">
        <v>224402.0</v>
      </c>
      <c r="Y354" s="22">
        <v>10862.0</v>
      </c>
      <c r="AB354" s="125">
        <v>44633.04722222222</v>
      </c>
      <c r="AC354" s="125">
        <v>44636.04722222222</v>
      </c>
      <c r="AD354" s="126">
        <v>44633.0</v>
      </c>
      <c r="AE354" s="126">
        <v>44636.0</v>
      </c>
      <c r="AF354" s="22" t="s">
        <v>18278</v>
      </c>
      <c r="AG354" s="22" t="s">
        <v>18278</v>
      </c>
      <c r="AH354" s="22" t="s">
        <v>8180</v>
      </c>
      <c r="AI354" s="22">
        <v>1.001712961E9</v>
      </c>
      <c r="AL354" s="127">
        <v>15.0</v>
      </c>
      <c r="AM354" s="127">
        <v>682.0</v>
      </c>
    </row>
    <row r="355">
      <c r="A355" s="22">
        <v>17259.0</v>
      </c>
      <c r="B355" s="22" t="s">
        <v>10808</v>
      </c>
      <c r="D355" s="22" t="s">
        <v>11379</v>
      </c>
      <c r="E355" s="22" t="s">
        <v>7819</v>
      </c>
      <c r="F355" s="128">
        <v>30466.0</v>
      </c>
      <c r="G355" s="22">
        <v>2.0</v>
      </c>
      <c r="H355" s="91">
        <v>44637.0</v>
      </c>
      <c r="I355" s="124">
        <v>0.4166666666666667</v>
      </c>
      <c r="J355" s="22" t="s">
        <v>7674</v>
      </c>
      <c r="K355" s="22" t="s">
        <v>19269</v>
      </c>
      <c r="M355" s="22" t="s">
        <v>7799</v>
      </c>
      <c r="N355" s="22" t="s">
        <v>7800</v>
      </c>
      <c r="O355" s="22" t="s">
        <v>19270</v>
      </c>
      <c r="P355" s="22" t="s">
        <v>19271</v>
      </c>
      <c r="Q355" s="22" t="s">
        <v>19271</v>
      </c>
      <c r="R355" s="22">
        <v>224403.0</v>
      </c>
      <c r="Y355" s="22">
        <v>10862.0</v>
      </c>
      <c r="AB355" s="125">
        <v>44633.04722222222</v>
      </c>
      <c r="AC355" s="125">
        <v>44636.04722222222</v>
      </c>
      <c r="AD355" s="126">
        <v>44633.0</v>
      </c>
      <c r="AE355" s="126">
        <v>44636.0</v>
      </c>
      <c r="AF355" s="22" t="s">
        <v>18278</v>
      </c>
      <c r="AG355" s="22" t="s">
        <v>18278</v>
      </c>
      <c r="AH355" s="22" t="s">
        <v>8180</v>
      </c>
      <c r="AI355" s="22" t="s">
        <v>19272</v>
      </c>
      <c r="AL355" s="127">
        <v>0.0</v>
      </c>
      <c r="AM355" s="127">
        <v>600.0</v>
      </c>
    </row>
    <row r="356">
      <c r="A356" s="22">
        <v>15914.0</v>
      </c>
      <c r="B356" s="22" t="s">
        <v>8154</v>
      </c>
      <c r="C356" s="22" t="s">
        <v>11178</v>
      </c>
      <c r="D356" s="22" t="s">
        <v>19273</v>
      </c>
      <c r="E356" s="22" t="s">
        <v>7797</v>
      </c>
      <c r="F356" s="123">
        <v>21149.0</v>
      </c>
      <c r="G356" s="22">
        <v>2.0</v>
      </c>
      <c r="H356" s="91">
        <v>44637.0</v>
      </c>
      <c r="I356" s="124">
        <v>0.4375</v>
      </c>
      <c r="J356" s="22" t="s">
        <v>7674</v>
      </c>
      <c r="K356" s="22" t="s">
        <v>19274</v>
      </c>
      <c r="L356" s="22" t="s">
        <v>8982</v>
      </c>
      <c r="M356" s="22" t="s">
        <v>7954</v>
      </c>
      <c r="N356" s="22" t="s">
        <v>7800</v>
      </c>
      <c r="O356" s="22" t="s">
        <v>19275</v>
      </c>
      <c r="P356" s="22" t="s">
        <v>19276</v>
      </c>
      <c r="Q356" s="22" t="s">
        <v>19277</v>
      </c>
      <c r="R356" s="22">
        <v>224405.0</v>
      </c>
      <c r="Y356" s="22">
        <v>13698.0</v>
      </c>
      <c r="AB356" s="125">
        <v>44633.04722222222</v>
      </c>
      <c r="AC356" s="125">
        <v>44636.04722222222</v>
      </c>
      <c r="AD356" s="126">
        <v>44633.0</v>
      </c>
      <c r="AE356" s="126">
        <v>44636.0</v>
      </c>
      <c r="AF356" s="22" t="s">
        <v>18352</v>
      </c>
      <c r="AG356" s="22" t="s">
        <v>18352</v>
      </c>
      <c r="AH356" s="22" t="s">
        <v>7915</v>
      </c>
      <c r="AI356" s="22">
        <v>7.16182761E8</v>
      </c>
      <c r="AL356" s="127">
        <v>0.0</v>
      </c>
      <c r="AM356" s="127">
        <v>0.0</v>
      </c>
    </row>
    <row r="357">
      <c r="A357" s="22">
        <v>9793.0</v>
      </c>
      <c r="B357" s="22" t="s">
        <v>8720</v>
      </c>
      <c r="C357" s="22" t="s">
        <v>8031</v>
      </c>
      <c r="D357" s="22" t="s">
        <v>9221</v>
      </c>
      <c r="E357" s="22" t="s">
        <v>7797</v>
      </c>
      <c r="F357" s="128">
        <v>9749.0</v>
      </c>
      <c r="G357" s="22">
        <v>2.0</v>
      </c>
      <c r="H357" s="91">
        <v>44637.0</v>
      </c>
      <c r="I357" s="124">
        <v>0.6458333333333334</v>
      </c>
      <c r="J357" s="22" t="s">
        <v>7674</v>
      </c>
      <c r="K357" s="22" t="s">
        <v>19278</v>
      </c>
      <c r="M357" s="22" t="s">
        <v>7799</v>
      </c>
      <c r="N357" s="22" t="s">
        <v>7800</v>
      </c>
      <c r="O357" s="22" t="s">
        <v>19279</v>
      </c>
      <c r="P357" s="22" t="s">
        <v>19280</v>
      </c>
      <c r="Q357" s="22" t="s">
        <v>19281</v>
      </c>
      <c r="R357" s="22">
        <v>224431.0</v>
      </c>
      <c r="Y357" s="22">
        <v>17148.0</v>
      </c>
      <c r="AB357" s="125">
        <v>44633.04722222222</v>
      </c>
      <c r="AC357" s="125">
        <v>44636.04722222222</v>
      </c>
      <c r="AD357" s="126">
        <v>44633.0</v>
      </c>
      <c r="AE357" s="126">
        <v>44636.0</v>
      </c>
      <c r="AF357" s="22" t="s">
        <v>18273</v>
      </c>
      <c r="AG357" s="22" t="s">
        <v>18273</v>
      </c>
      <c r="AH357" s="22" t="s">
        <v>7836</v>
      </c>
      <c r="AI357" s="22" t="s">
        <v>19282</v>
      </c>
      <c r="AL357" s="127">
        <v>0.0</v>
      </c>
      <c r="AM357" s="22" t="s">
        <v>19283</v>
      </c>
    </row>
    <row r="358">
      <c r="A358" s="22">
        <v>17837.0</v>
      </c>
      <c r="B358" s="22" t="s">
        <v>8208</v>
      </c>
      <c r="D358" s="22" t="s">
        <v>15813</v>
      </c>
      <c r="E358" s="22" t="s">
        <v>7797</v>
      </c>
      <c r="F358" s="128">
        <v>38166.0</v>
      </c>
      <c r="G358" s="22">
        <v>2.0</v>
      </c>
      <c r="H358" s="91">
        <v>44637.0</v>
      </c>
      <c r="I358" s="124">
        <v>0.375</v>
      </c>
      <c r="J358" s="22" t="s">
        <v>7674</v>
      </c>
      <c r="K358" s="22" t="s">
        <v>19284</v>
      </c>
      <c r="M358" s="22" t="s">
        <v>7954</v>
      </c>
      <c r="N358" s="22" t="s">
        <v>8273</v>
      </c>
      <c r="O358" s="22">
        <v>79934.0</v>
      </c>
      <c r="P358" s="22" t="s">
        <v>15816</v>
      </c>
      <c r="Q358" s="22" t="s">
        <v>15816</v>
      </c>
      <c r="R358" s="22">
        <v>224434.0</v>
      </c>
      <c r="Y358" s="22">
        <v>13698.0</v>
      </c>
      <c r="AB358" s="125">
        <v>44633.04722222222</v>
      </c>
      <c r="AC358" s="125">
        <v>44636.04722222222</v>
      </c>
      <c r="AD358" s="126">
        <v>44633.0</v>
      </c>
      <c r="AE358" s="126">
        <v>44636.0</v>
      </c>
      <c r="AF358" s="22" t="s">
        <v>18352</v>
      </c>
      <c r="AG358" s="22" t="s">
        <v>18352</v>
      </c>
      <c r="AH358" s="22" t="s">
        <v>9348</v>
      </c>
      <c r="AI358" s="22" t="s">
        <v>19285</v>
      </c>
      <c r="AL358" s="127">
        <v>0.0</v>
      </c>
      <c r="AM358" s="127">
        <v>0.0</v>
      </c>
    </row>
    <row r="359">
      <c r="A359" s="22">
        <v>15763.0</v>
      </c>
      <c r="B359" s="22" t="s">
        <v>15331</v>
      </c>
      <c r="C359" s="22" t="s">
        <v>8217</v>
      </c>
      <c r="D359" s="22" t="s">
        <v>19286</v>
      </c>
      <c r="E359" s="22" t="s">
        <v>7797</v>
      </c>
      <c r="F359" s="128">
        <v>23818.0</v>
      </c>
      <c r="G359" s="22">
        <v>2.0</v>
      </c>
      <c r="H359" s="91">
        <v>44637.0</v>
      </c>
      <c r="I359" s="124">
        <v>0.3541666666666667</v>
      </c>
      <c r="J359" s="22" t="s">
        <v>7674</v>
      </c>
      <c r="K359" s="22" t="s">
        <v>19287</v>
      </c>
      <c r="M359" s="22" t="s">
        <v>7799</v>
      </c>
      <c r="N359" s="22" t="s">
        <v>7800</v>
      </c>
      <c r="O359" s="22" t="s">
        <v>19288</v>
      </c>
      <c r="P359" s="22" t="s">
        <v>19289</v>
      </c>
      <c r="Q359" s="22" t="s">
        <v>19289</v>
      </c>
      <c r="R359" s="22">
        <v>224265.0</v>
      </c>
      <c r="Y359" s="22">
        <v>13698.0</v>
      </c>
      <c r="AB359" s="125">
        <v>44633.04722222222</v>
      </c>
      <c r="AC359" s="125">
        <v>44636.04722222222</v>
      </c>
      <c r="AD359" s="126">
        <v>44633.0</v>
      </c>
      <c r="AE359" s="126">
        <v>44636.0</v>
      </c>
      <c r="AF359" s="22" t="s">
        <v>18352</v>
      </c>
      <c r="AG359" s="22" t="s">
        <v>18352</v>
      </c>
      <c r="AH359" s="22" t="s">
        <v>14020</v>
      </c>
      <c r="AI359" s="22" t="s">
        <v>19290</v>
      </c>
      <c r="AL359" s="127">
        <v>0.0</v>
      </c>
      <c r="AM359" s="22" t="s">
        <v>19291</v>
      </c>
    </row>
    <row r="360">
      <c r="A360" s="22">
        <v>16950.0</v>
      </c>
      <c r="B360" s="22" t="s">
        <v>12561</v>
      </c>
      <c r="D360" s="22" t="s">
        <v>9728</v>
      </c>
      <c r="E360" s="22" t="s">
        <v>7797</v>
      </c>
      <c r="F360" s="123">
        <v>21534.0</v>
      </c>
      <c r="G360" s="22">
        <v>2.0</v>
      </c>
      <c r="H360" s="91">
        <v>44637.0</v>
      </c>
      <c r="I360" s="124">
        <v>0.3541666666666667</v>
      </c>
      <c r="J360" s="22" t="s">
        <v>7674</v>
      </c>
      <c r="K360" s="22" t="s">
        <v>19292</v>
      </c>
      <c r="M360" s="22" t="s">
        <v>7799</v>
      </c>
      <c r="N360" s="22" t="s">
        <v>7800</v>
      </c>
      <c r="O360" s="22" t="s">
        <v>19293</v>
      </c>
      <c r="P360" s="22" t="s">
        <v>19294</v>
      </c>
      <c r="Q360" s="22" t="s">
        <v>19294</v>
      </c>
      <c r="R360" s="22">
        <v>224284.0</v>
      </c>
      <c r="Y360" s="22">
        <v>13698.0</v>
      </c>
      <c r="AB360" s="125">
        <v>44633.04722222222</v>
      </c>
      <c r="AC360" s="125">
        <v>44636.04722222222</v>
      </c>
      <c r="AD360" s="126">
        <v>44633.0</v>
      </c>
      <c r="AE360" s="126">
        <v>44636.0</v>
      </c>
      <c r="AF360" s="22" t="s">
        <v>18352</v>
      </c>
      <c r="AG360" s="22" t="s">
        <v>18352</v>
      </c>
      <c r="AH360" s="22" t="s">
        <v>9861</v>
      </c>
      <c r="AI360" s="22">
        <v>7665427.0</v>
      </c>
      <c r="AL360" s="127">
        <v>10.0</v>
      </c>
      <c r="AM360" s="127">
        <v>684.0</v>
      </c>
    </row>
    <row r="361">
      <c r="A361" s="22">
        <v>12363.0</v>
      </c>
      <c r="B361" s="22" t="s">
        <v>10055</v>
      </c>
      <c r="C361" s="22" t="s">
        <v>9621</v>
      </c>
      <c r="D361" s="22" t="s">
        <v>9680</v>
      </c>
      <c r="E361" s="22" t="s">
        <v>7819</v>
      </c>
      <c r="F361" s="123">
        <v>23307.0</v>
      </c>
      <c r="G361" s="22">
        <v>2.0</v>
      </c>
      <c r="H361" s="91">
        <v>44637.0</v>
      </c>
      <c r="I361" s="124">
        <v>0.6354166666666666</v>
      </c>
      <c r="J361" s="22" t="s">
        <v>7674</v>
      </c>
      <c r="K361" s="22" t="s">
        <v>19295</v>
      </c>
      <c r="M361" s="22" t="s">
        <v>7799</v>
      </c>
      <c r="N361" s="22" t="s">
        <v>7800</v>
      </c>
      <c r="O361" s="22" t="s">
        <v>19296</v>
      </c>
      <c r="P361" s="22" t="s">
        <v>19297</v>
      </c>
      <c r="R361" s="22">
        <v>224204.0</v>
      </c>
      <c r="Y361" s="22">
        <v>13698.0</v>
      </c>
      <c r="AB361" s="125">
        <v>44633.04722222222</v>
      </c>
      <c r="AC361" s="125">
        <v>44636.04722222222</v>
      </c>
      <c r="AD361" s="126">
        <v>44633.0</v>
      </c>
      <c r="AE361" s="126">
        <v>44636.0</v>
      </c>
      <c r="AF361" s="22" t="s">
        <v>18352</v>
      </c>
      <c r="AG361" s="22" t="s">
        <v>18352</v>
      </c>
      <c r="AH361" s="22" t="s">
        <v>7836</v>
      </c>
      <c r="AI361" s="22" t="s">
        <v>19298</v>
      </c>
      <c r="AL361" s="127">
        <v>0.0</v>
      </c>
      <c r="AM361" s="127">
        <v>795.95</v>
      </c>
    </row>
    <row r="362">
      <c r="A362" s="22">
        <v>13472.0</v>
      </c>
      <c r="B362" s="22" t="s">
        <v>12662</v>
      </c>
      <c r="D362" s="22" t="s">
        <v>8761</v>
      </c>
      <c r="E362" s="22" t="s">
        <v>7819</v>
      </c>
      <c r="F362" s="128">
        <v>21682.0</v>
      </c>
      <c r="G362" s="22">
        <v>2.0</v>
      </c>
      <c r="H362" s="91">
        <v>44637.0</v>
      </c>
      <c r="I362" s="124">
        <v>0.4166666666666667</v>
      </c>
      <c r="J362" s="22" t="s">
        <v>7672</v>
      </c>
      <c r="K362" s="22" t="s">
        <v>19299</v>
      </c>
      <c r="M362" s="22" t="s">
        <v>7799</v>
      </c>
      <c r="N362" s="22" t="s">
        <v>7800</v>
      </c>
      <c r="O362" s="22" t="s">
        <v>19300</v>
      </c>
      <c r="P362" s="22" t="s">
        <v>19301</v>
      </c>
      <c r="R362" s="22">
        <v>224045.0</v>
      </c>
      <c r="Y362" s="22">
        <v>122.0</v>
      </c>
      <c r="AB362" s="125">
        <v>44633.04722222222</v>
      </c>
      <c r="AC362" s="125">
        <v>44636.04722222222</v>
      </c>
      <c r="AD362" s="126">
        <v>44633.0</v>
      </c>
      <c r="AE362" s="126">
        <v>44636.0</v>
      </c>
      <c r="AF362" s="22" t="s">
        <v>18266</v>
      </c>
      <c r="AG362" s="22" t="s">
        <v>18266</v>
      </c>
      <c r="AH362" s="22" t="s">
        <v>7892</v>
      </c>
      <c r="AI362" s="22">
        <v>9.17608422E8</v>
      </c>
      <c r="AL362" s="127">
        <v>36.74</v>
      </c>
      <c r="AM362" s="22" t="s">
        <v>19302</v>
      </c>
    </row>
    <row r="363">
      <c r="A363" s="22">
        <v>11675.0</v>
      </c>
      <c r="B363" s="22" t="s">
        <v>11289</v>
      </c>
      <c r="D363" s="22" t="s">
        <v>13687</v>
      </c>
      <c r="E363" s="22" t="s">
        <v>7797</v>
      </c>
      <c r="F363" s="128">
        <v>19439.0</v>
      </c>
      <c r="G363" s="22">
        <v>2.0</v>
      </c>
      <c r="H363" s="91">
        <v>44637.0</v>
      </c>
      <c r="I363" s="124">
        <v>0.5416666666666666</v>
      </c>
      <c r="J363" s="22" t="s">
        <v>7674</v>
      </c>
      <c r="K363" s="22" t="s">
        <v>19303</v>
      </c>
      <c r="M363" s="22" t="s">
        <v>7799</v>
      </c>
      <c r="N363" s="22" t="s">
        <v>7800</v>
      </c>
      <c r="O363" s="22" t="s">
        <v>19304</v>
      </c>
      <c r="P363" s="22" t="s">
        <v>19305</v>
      </c>
      <c r="Q363" s="22" t="s">
        <v>19306</v>
      </c>
      <c r="R363" s="22">
        <v>224091.0</v>
      </c>
      <c r="Y363" s="22">
        <v>10862.0</v>
      </c>
      <c r="AB363" s="125">
        <v>44633.04722222222</v>
      </c>
      <c r="AC363" s="125">
        <v>44636.04722222222</v>
      </c>
      <c r="AD363" s="126">
        <v>44633.0</v>
      </c>
      <c r="AE363" s="126">
        <v>44636.0</v>
      </c>
      <c r="AF363" s="22" t="s">
        <v>18278</v>
      </c>
      <c r="AG363" s="22" t="s">
        <v>18278</v>
      </c>
      <c r="AH363" s="22" t="s">
        <v>7914</v>
      </c>
      <c r="AI363" s="22">
        <v>1.17003631E8</v>
      </c>
      <c r="AL363" s="127">
        <v>0.0</v>
      </c>
      <c r="AM363" s="127">
        <v>590.0</v>
      </c>
    </row>
    <row r="364">
      <c r="A364" s="22">
        <v>14054.0</v>
      </c>
      <c r="B364" s="22" t="s">
        <v>10470</v>
      </c>
      <c r="D364" s="22" t="s">
        <v>8573</v>
      </c>
      <c r="E364" s="22" t="s">
        <v>7819</v>
      </c>
      <c r="F364" s="128">
        <v>19098.0</v>
      </c>
      <c r="G364" s="22">
        <v>2.0</v>
      </c>
      <c r="H364" s="91">
        <v>44637.0</v>
      </c>
      <c r="I364" s="124">
        <v>0.34375</v>
      </c>
      <c r="J364" s="22" t="s">
        <v>7674</v>
      </c>
      <c r="K364" s="22" t="s">
        <v>16944</v>
      </c>
      <c r="M364" s="22" t="s">
        <v>7799</v>
      </c>
      <c r="N364" s="22" t="s">
        <v>7800</v>
      </c>
      <c r="O364" s="22" t="s">
        <v>16945</v>
      </c>
      <c r="P364" s="22" t="s">
        <v>19307</v>
      </c>
      <c r="Q364" s="22" t="s">
        <v>16947</v>
      </c>
      <c r="R364" s="22">
        <v>224152.0</v>
      </c>
      <c r="Y364" s="22">
        <v>13698.0</v>
      </c>
      <c r="AB364" s="125">
        <v>44633.04722222222</v>
      </c>
      <c r="AC364" s="125">
        <v>44636.04722222222</v>
      </c>
      <c r="AD364" s="126">
        <v>44633.0</v>
      </c>
      <c r="AE364" s="126">
        <v>44636.0</v>
      </c>
      <c r="AF364" s="22" t="s">
        <v>18352</v>
      </c>
      <c r="AG364" s="22" t="s">
        <v>18352</v>
      </c>
      <c r="AH364" s="22" t="s">
        <v>8589</v>
      </c>
      <c r="AI364" s="22">
        <v>9.44948452E8</v>
      </c>
      <c r="AL364" s="127">
        <v>577.08</v>
      </c>
      <c r="AM364" s="22" t="s">
        <v>19308</v>
      </c>
    </row>
    <row r="365">
      <c r="A365" s="22">
        <v>17922.0</v>
      </c>
      <c r="B365" s="22" t="s">
        <v>9150</v>
      </c>
      <c r="D365" s="22" t="s">
        <v>10339</v>
      </c>
      <c r="E365" s="22" t="s">
        <v>7797</v>
      </c>
      <c r="F365" s="128">
        <v>22308.0</v>
      </c>
      <c r="G365" s="22">
        <v>2.0</v>
      </c>
      <c r="H365" s="91">
        <v>44637.0</v>
      </c>
      <c r="I365" s="124">
        <v>0.3854166666666667</v>
      </c>
      <c r="J365" s="22" t="s">
        <v>7680</v>
      </c>
      <c r="K365" s="22" t="s">
        <v>10340</v>
      </c>
      <c r="M365" s="22" t="s">
        <v>9828</v>
      </c>
      <c r="N365" s="22" t="s">
        <v>7800</v>
      </c>
      <c r="O365" s="22" t="s">
        <v>10341</v>
      </c>
      <c r="P365" s="22" t="s">
        <v>10343</v>
      </c>
      <c r="Q365" s="22" t="s">
        <v>10344</v>
      </c>
      <c r="R365" s="22">
        <v>223978.0</v>
      </c>
      <c r="Y365" s="22">
        <v>122.0</v>
      </c>
      <c r="AB365" s="125">
        <v>44633.04722222222</v>
      </c>
      <c r="AC365" s="125">
        <v>44636.04722222222</v>
      </c>
      <c r="AD365" s="126">
        <v>44633.0</v>
      </c>
      <c r="AE365" s="126">
        <v>44636.0</v>
      </c>
      <c r="AF365" s="22" t="s">
        <v>18266</v>
      </c>
      <c r="AG365" s="22" t="s">
        <v>18266</v>
      </c>
      <c r="AH365" s="22" t="s">
        <v>7970</v>
      </c>
      <c r="AI365" s="22">
        <v>2.00131223E8</v>
      </c>
      <c r="AL365" s="127">
        <v>0.0</v>
      </c>
      <c r="AM365" s="22" t="s">
        <v>18870</v>
      </c>
    </row>
    <row r="366">
      <c r="A366" s="22">
        <v>15837.0</v>
      </c>
      <c r="B366" s="22" t="s">
        <v>8670</v>
      </c>
      <c r="D366" s="22" t="s">
        <v>19309</v>
      </c>
      <c r="E366" s="22" t="s">
        <v>7819</v>
      </c>
      <c r="F366" s="128">
        <v>26371.0</v>
      </c>
      <c r="G366" s="22">
        <v>2.0</v>
      </c>
      <c r="H366" s="91">
        <v>44637.0</v>
      </c>
      <c r="I366" s="124">
        <v>0.40625</v>
      </c>
      <c r="J366" s="22" t="s">
        <v>7674</v>
      </c>
      <c r="K366" s="22" t="s">
        <v>19310</v>
      </c>
      <c r="L366" s="22" t="s">
        <v>19311</v>
      </c>
      <c r="M366" s="22" t="s">
        <v>7799</v>
      </c>
      <c r="N366" s="22" t="s">
        <v>7800</v>
      </c>
      <c r="O366" s="22" t="s">
        <v>19312</v>
      </c>
      <c r="P366" s="22" t="s">
        <v>19313</v>
      </c>
      <c r="Q366" s="22" t="s">
        <v>19313</v>
      </c>
      <c r="R366" s="22">
        <v>223965.0</v>
      </c>
      <c r="Y366" s="22">
        <v>17148.0</v>
      </c>
      <c r="AB366" s="125">
        <v>44633.04722222222</v>
      </c>
      <c r="AC366" s="125">
        <v>44636.04722222222</v>
      </c>
      <c r="AD366" s="126">
        <v>44633.0</v>
      </c>
      <c r="AE366" s="126">
        <v>44636.0</v>
      </c>
      <c r="AF366" s="22" t="s">
        <v>18273</v>
      </c>
      <c r="AG366" s="22" t="s">
        <v>18273</v>
      </c>
      <c r="AH366" s="22" t="s">
        <v>7914</v>
      </c>
      <c r="AI366" s="22">
        <v>1.22132432E8</v>
      </c>
      <c r="AL366" s="127">
        <v>0.0</v>
      </c>
      <c r="AM366" s="127">
        <v>822.0</v>
      </c>
    </row>
    <row r="367">
      <c r="A367" s="22">
        <v>17963.0</v>
      </c>
      <c r="B367" s="22" t="s">
        <v>7907</v>
      </c>
      <c r="D367" s="22" t="s">
        <v>7908</v>
      </c>
      <c r="E367" s="22" t="s">
        <v>7797</v>
      </c>
      <c r="F367" s="128">
        <v>19664.0</v>
      </c>
      <c r="G367" s="22">
        <v>2.0</v>
      </c>
      <c r="H367" s="91">
        <v>44637.0</v>
      </c>
      <c r="I367" s="124">
        <v>0.4166666666666667</v>
      </c>
      <c r="J367" s="22" t="s">
        <v>7672</v>
      </c>
      <c r="K367" s="22" t="s">
        <v>7909</v>
      </c>
      <c r="M367" s="22" t="s">
        <v>7910</v>
      </c>
      <c r="N367" s="22" t="s">
        <v>7800</v>
      </c>
      <c r="O367" s="22" t="s">
        <v>7911</v>
      </c>
      <c r="P367" s="22" t="s">
        <v>7913</v>
      </c>
      <c r="Q367" s="22" t="s">
        <v>7913</v>
      </c>
      <c r="R367" s="22">
        <v>223948.0</v>
      </c>
      <c r="Y367" s="22">
        <v>122.0</v>
      </c>
      <c r="AB367" s="125">
        <v>44633.04722222222</v>
      </c>
      <c r="AC367" s="125">
        <v>44636.04722222222</v>
      </c>
      <c r="AD367" s="126">
        <v>44633.0</v>
      </c>
      <c r="AE367" s="126">
        <v>44636.0</v>
      </c>
      <c r="AF367" s="22" t="s">
        <v>18266</v>
      </c>
      <c r="AG367" s="22" t="s">
        <v>18266</v>
      </c>
      <c r="AH367" s="22" t="s">
        <v>7914</v>
      </c>
      <c r="AI367" s="22">
        <v>1.14109065E8</v>
      </c>
      <c r="AL367" s="127">
        <v>0.0</v>
      </c>
      <c r="AM367" s="22" t="s">
        <v>18596</v>
      </c>
    </row>
    <row r="368">
      <c r="A368" s="22">
        <v>17347.0</v>
      </c>
      <c r="B368" s="22" t="s">
        <v>17071</v>
      </c>
      <c r="D368" s="22" t="s">
        <v>11867</v>
      </c>
      <c r="E368" s="22" t="s">
        <v>7819</v>
      </c>
      <c r="F368" s="128">
        <v>22820.0</v>
      </c>
      <c r="G368" s="22">
        <v>2.0</v>
      </c>
      <c r="H368" s="91">
        <v>44637.0</v>
      </c>
      <c r="I368" s="124">
        <v>0.3333333333333333</v>
      </c>
      <c r="J368" s="22" t="s">
        <v>7674</v>
      </c>
      <c r="K368" s="22" t="s">
        <v>19314</v>
      </c>
      <c r="M368" s="22" t="s">
        <v>7799</v>
      </c>
      <c r="N368" s="22" t="s">
        <v>7800</v>
      </c>
      <c r="O368" s="22" t="s">
        <v>19315</v>
      </c>
      <c r="P368" s="22" t="s">
        <v>19316</v>
      </c>
      <c r="Q368" s="22" t="s">
        <v>19317</v>
      </c>
      <c r="R368" s="22">
        <v>223855.0</v>
      </c>
      <c r="Y368" s="22">
        <v>13698.0</v>
      </c>
      <c r="AB368" s="125">
        <v>44633.04722222222</v>
      </c>
      <c r="AC368" s="125">
        <v>44636.04722222222</v>
      </c>
      <c r="AD368" s="126">
        <v>44633.0</v>
      </c>
      <c r="AE368" s="126">
        <v>44636.0</v>
      </c>
      <c r="AF368" s="22" t="s">
        <v>18352</v>
      </c>
      <c r="AG368" s="22" t="s">
        <v>18352</v>
      </c>
      <c r="AH368" s="22" t="s">
        <v>8180</v>
      </c>
      <c r="AI368" s="22" t="s">
        <v>19318</v>
      </c>
      <c r="AL368" s="127">
        <v>0.0</v>
      </c>
      <c r="AM368" s="127">
        <v>0.0</v>
      </c>
    </row>
    <row r="369">
      <c r="A369" s="22">
        <v>15620.0</v>
      </c>
      <c r="B369" s="22" t="s">
        <v>8499</v>
      </c>
      <c r="C369" s="22" t="s">
        <v>7896</v>
      </c>
      <c r="D369" s="22" t="s">
        <v>10698</v>
      </c>
      <c r="E369" s="22" t="s">
        <v>7819</v>
      </c>
      <c r="F369" s="123">
        <v>19311.0</v>
      </c>
      <c r="G369" s="22">
        <v>2.0</v>
      </c>
      <c r="H369" s="91">
        <v>44637.0</v>
      </c>
      <c r="I369" s="124">
        <v>0.3958333333333333</v>
      </c>
      <c r="J369" s="22" t="s">
        <v>7674</v>
      </c>
      <c r="K369" s="22" t="s">
        <v>19319</v>
      </c>
      <c r="M369" s="22" t="s">
        <v>7954</v>
      </c>
      <c r="N369" s="22" t="s">
        <v>7800</v>
      </c>
      <c r="O369" s="22">
        <v>79924.0</v>
      </c>
      <c r="P369" s="22" t="s">
        <v>19320</v>
      </c>
      <c r="Q369" s="22" t="s">
        <v>19321</v>
      </c>
      <c r="R369" s="22">
        <v>223894.0</v>
      </c>
      <c r="Y369" s="22">
        <v>17148.0</v>
      </c>
      <c r="AB369" s="125">
        <v>44633.04722222222</v>
      </c>
      <c r="AC369" s="125">
        <v>44636.04722222222</v>
      </c>
      <c r="AD369" s="126">
        <v>44633.0</v>
      </c>
      <c r="AE369" s="126">
        <v>44636.0</v>
      </c>
      <c r="AF369" s="22" t="s">
        <v>18273</v>
      </c>
      <c r="AG369" s="22" t="s">
        <v>18273</v>
      </c>
      <c r="AH369" s="22" t="s">
        <v>7836</v>
      </c>
      <c r="AI369" s="22" t="s">
        <v>19322</v>
      </c>
      <c r="AL369" s="127">
        <v>0.0</v>
      </c>
      <c r="AM369" s="22" t="s">
        <v>19323</v>
      </c>
    </row>
    <row r="370">
      <c r="A370" s="22">
        <v>16062.0</v>
      </c>
      <c r="B370" s="22" t="s">
        <v>10061</v>
      </c>
      <c r="C370" s="22" t="s">
        <v>8217</v>
      </c>
      <c r="D370" s="22" t="s">
        <v>15806</v>
      </c>
      <c r="E370" s="22" t="s">
        <v>7797</v>
      </c>
      <c r="F370" s="128">
        <v>17777.0</v>
      </c>
      <c r="G370" s="22">
        <v>2.0</v>
      </c>
      <c r="H370" s="91">
        <v>44637.0</v>
      </c>
      <c r="I370" s="124">
        <v>0.6145833333333334</v>
      </c>
      <c r="J370" s="22" t="s">
        <v>7726</v>
      </c>
      <c r="K370" s="22" t="s">
        <v>15206</v>
      </c>
      <c r="L370" s="22" t="s">
        <v>15807</v>
      </c>
      <c r="M370" s="22" t="s">
        <v>7799</v>
      </c>
      <c r="N370" s="22" t="s">
        <v>7800</v>
      </c>
      <c r="O370" s="22" t="s">
        <v>15808</v>
      </c>
      <c r="P370" s="22" t="s">
        <v>15810</v>
      </c>
      <c r="R370" s="22">
        <v>223685.0</v>
      </c>
      <c r="Y370" s="22">
        <v>122.0</v>
      </c>
      <c r="AB370" s="125">
        <v>44633.04722222222</v>
      </c>
      <c r="AC370" s="125">
        <v>44636.04722222222</v>
      </c>
      <c r="AD370" s="126">
        <v>44633.0</v>
      </c>
      <c r="AE370" s="126">
        <v>44636.0</v>
      </c>
      <c r="AF370" s="22" t="s">
        <v>18266</v>
      </c>
      <c r="AG370" s="22" t="s">
        <v>18266</v>
      </c>
      <c r="AH370" s="22" t="s">
        <v>8222</v>
      </c>
      <c r="AI370" s="22" t="s">
        <v>15811</v>
      </c>
      <c r="AL370" s="127">
        <v>0.14</v>
      </c>
      <c r="AM370" s="22" t="s">
        <v>19324</v>
      </c>
    </row>
    <row r="371">
      <c r="A371" s="22">
        <v>17439.0</v>
      </c>
      <c r="B371" s="22" t="s">
        <v>8894</v>
      </c>
      <c r="C371" s="22" t="s">
        <v>8031</v>
      </c>
      <c r="D371" s="22" t="s">
        <v>7886</v>
      </c>
      <c r="E371" s="22" t="s">
        <v>7819</v>
      </c>
      <c r="F371" s="123">
        <v>21513.0</v>
      </c>
      <c r="G371" s="22">
        <v>2.0</v>
      </c>
      <c r="H371" s="91">
        <v>44637.0</v>
      </c>
      <c r="I371" s="124">
        <v>0.3854166666666667</v>
      </c>
      <c r="J371" s="22" t="s">
        <v>7679</v>
      </c>
      <c r="K371" s="22" t="s">
        <v>11629</v>
      </c>
      <c r="M371" s="22" t="s">
        <v>7799</v>
      </c>
      <c r="N371" s="22" t="s">
        <v>7800</v>
      </c>
      <c r="O371" s="22" t="s">
        <v>11630</v>
      </c>
      <c r="P371" s="22" t="s">
        <v>11632</v>
      </c>
      <c r="Q371" s="22" t="s">
        <v>11632</v>
      </c>
      <c r="R371" s="22">
        <v>223476.0</v>
      </c>
      <c r="Y371" s="22">
        <v>122.0</v>
      </c>
      <c r="AB371" s="125">
        <v>44633.04722222222</v>
      </c>
      <c r="AC371" s="125">
        <v>44636.04722222222</v>
      </c>
      <c r="AD371" s="126">
        <v>44633.0</v>
      </c>
      <c r="AE371" s="126">
        <v>44636.0</v>
      </c>
      <c r="AF371" s="22" t="s">
        <v>18266</v>
      </c>
      <c r="AG371" s="22" t="s">
        <v>18266</v>
      </c>
      <c r="AH371" s="22" t="s">
        <v>7970</v>
      </c>
      <c r="AI371" s="22">
        <v>2.0016306401E10</v>
      </c>
      <c r="AL371" s="127">
        <v>0.0</v>
      </c>
      <c r="AM371" s="127">
        <v>0.0</v>
      </c>
    </row>
    <row r="372">
      <c r="A372" s="22">
        <v>18091.0</v>
      </c>
      <c r="B372" s="22" t="s">
        <v>11088</v>
      </c>
      <c r="D372" s="22" t="s">
        <v>10823</v>
      </c>
      <c r="E372" s="22" t="s">
        <v>7819</v>
      </c>
      <c r="F372" s="128">
        <v>18093.0</v>
      </c>
      <c r="G372" s="22">
        <v>2.0</v>
      </c>
      <c r="H372" s="91">
        <v>44637.0</v>
      </c>
      <c r="I372" s="124">
        <v>0.375</v>
      </c>
      <c r="J372" s="22" t="s">
        <v>7672</v>
      </c>
      <c r="K372" s="22" t="s">
        <v>11089</v>
      </c>
      <c r="M372" s="22" t="s">
        <v>7954</v>
      </c>
      <c r="N372" s="22" t="s">
        <v>7800</v>
      </c>
      <c r="O372" s="22">
        <v>79907.0</v>
      </c>
      <c r="P372" s="22" t="s">
        <v>11091</v>
      </c>
      <c r="Q372" s="22" t="s">
        <v>11091</v>
      </c>
      <c r="R372" s="22">
        <v>223371.0</v>
      </c>
      <c r="Y372" s="22">
        <v>122.0</v>
      </c>
      <c r="AB372" s="125">
        <v>44633.04722222222</v>
      </c>
      <c r="AC372" s="125">
        <v>44636.04722222222</v>
      </c>
      <c r="AD372" s="126">
        <v>44633.0</v>
      </c>
      <c r="AE372" s="126">
        <v>44636.0</v>
      </c>
      <c r="AF372" s="22" t="s">
        <v>18266</v>
      </c>
      <c r="AG372" s="22" t="s">
        <v>18266</v>
      </c>
      <c r="AH372" s="22" t="s">
        <v>7858</v>
      </c>
      <c r="AI372" s="22" t="s">
        <v>11092</v>
      </c>
      <c r="AL372" s="127">
        <v>0.0</v>
      </c>
      <c r="AM372" s="22" t="s">
        <v>19325</v>
      </c>
    </row>
    <row r="373">
      <c r="A373" s="22">
        <v>11489.0</v>
      </c>
      <c r="B373" s="22" t="s">
        <v>12204</v>
      </c>
      <c r="D373" s="22" t="s">
        <v>19326</v>
      </c>
      <c r="E373" s="22" t="s">
        <v>7797</v>
      </c>
      <c r="F373" s="123">
        <v>17103.0</v>
      </c>
      <c r="G373" s="22">
        <v>2.0</v>
      </c>
      <c r="H373" s="91">
        <v>44637.0</v>
      </c>
      <c r="I373" s="124">
        <v>0.3333333333333333</v>
      </c>
      <c r="J373" s="22" t="s">
        <v>7674</v>
      </c>
      <c r="K373" s="22" t="s">
        <v>19327</v>
      </c>
      <c r="M373" s="22" t="s">
        <v>7799</v>
      </c>
      <c r="N373" s="22" t="s">
        <v>7800</v>
      </c>
      <c r="O373" s="22" t="s">
        <v>19328</v>
      </c>
      <c r="P373" s="22" t="s">
        <v>19329</v>
      </c>
      <c r="R373" s="22">
        <v>223445.0</v>
      </c>
      <c r="Y373" s="22">
        <v>13698.0</v>
      </c>
      <c r="AB373" s="125">
        <v>44633.04722222222</v>
      </c>
      <c r="AC373" s="125">
        <v>44636.04722222222</v>
      </c>
      <c r="AD373" s="126">
        <v>44633.0</v>
      </c>
      <c r="AE373" s="126">
        <v>44636.0</v>
      </c>
      <c r="AF373" s="22" t="s">
        <v>18352</v>
      </c>
      <c r="AG373" s="22" t="s">
        <v>18352</v>
      </c>
      <c r="AH373" s="22" t="s">
        <v>8336</v>
      </c>
      <c r="AI373" s="22">
        <v>1.011120657E11</v>
      </c>
      <c r="AL373" s="127">
        <v>0.0</v>
      </c>
      <c r="AM373" s="127">
        <v>0.0</v>
      </c>
    </row>
    <row r="374">
      <c r="A374" s="22">
        <v>16792.0</v>
      </c>
      <c r="B374" s="22" t="s">
        <v>8338</v>
      </c>
      <c r="D374" s="22" t="s">
        <v>11935</v>
      </c>
      <c r="E374" s="22" t="s">
        <v>7797</v>
      </c>
      <c r="F374" s="128">
        <v>13375.0</v>
      </c>
      <c r="G374" s="22">
        <v>2.0</v>
      </c>
      <c r="H374" s="91">
        <v>44637.0</v>
      </c>
      <c r="I374" s="124">
        <v>0.3125</v>
      </c>
      <c r="J374" s="22" t="s">
        <v>7678</v>
      </c>
      <c r="K374" s="22" t="s">
        <v>11936</v>
      </c>
      <c r="M374" s="22" t="s">
        <v>7799</v>
      </c>
      <c r="N374" s="22" t="s">
        <v>7800</v>
      </c>
      <c r="O374" s="22" t="s">
        <v>11937</v>
      </c>
      <c r="P374" s="22" t="s">
        <v>11939</v>
      </c>
      <c r="Q374" s="22" t="s">
        <v>11939</v>
      </c>
      <c r="R374" s="22">
        <v>219760.0</v>
      </c>
      <c r="Y374" s="22">
        <v>17148.0</v>
      </c>
      <c r="AB374" s="125">
        <v>44633.04722222222</v>
      </c>
      <c r="AC374" s="125">
        <v>44636.04722222222</v>
      </c>
      <c r="AD374" s="126">
        <v>44633.0</v>
      </c>
      <c r="AE374" s="126">
        <v>44636.0</v>
      </c>
      <c r="AF374" s="22" t="s">
        <v>18273</v>
      </c>
      <c r="AG374" s="22" t="s">
        <v>18273</v>
      </c>
      <c r="AH374" s="22" t="s">
        <v>7914</v>
      </c>
      <c r="AI374" s="22">
        <v>1.17559393E8</v>
      </c>
      <c r="AL374" s="127">
        <v>0.0</v>
      </c>
      <c r="AM374" s="22" t="s">
        <v>19330</v>
      </c>
    </row>
    <row r="375">
      <c r="A375" s="22">
        <v>16273.0</v>
      </c>
      <c r="B375" s="22" t="s">
        <v>19331</v>
      </c>
      <c r="D375" s="22" t="s">
        <v>8620</v>
      </c>
      <c r="E375" s="22" t="s">
        <v>7797</v>
      </c>
      <c r="F375" s="128">
        <v>22114.0</v>
      </c>
      <c r="G375" s="22">
        <v>2.0</v>
      </c>
      <c r="H375" s="91">
        <v>44637.0</v>
      </c>
      <c r="I375" s="124">
        <v>0.7916666666666666</v>
      </c>
      <c r="J375" s="22" t="s">
        <v>7674</v>
      </c>
      <c r="K375" s="22" t="s">
        <v>19332</v>
      </c>
      <c r="M375" s="22" t="s">
        <v>7799</v>
      </c>
      <c r="N375" s="22" t="s">
        <v>7800</v>
      </c>
      <c r="O375" s="22" t="s">
        <v>19333</v>
      </c>
      <c r="P375" s="22" t="s">
        <v>19334</v>
      </c>
      <c r="R375" s="22">
        <v>219762.0</v>
      </c>
      <c r="Y375" s="22">
        <v>17148.0</v>
      </c>
      <c r="AB375" s="125">
        <v>44633.04722222222</v>
      </c>
      <c r="AC375" s="125">
        <v>44636.04722222222</v>
      </c>
      <c r="AD375" s="126">
        <v>44633.0</v>
      </c>
      <c r="AE375" s="126">
        <v>44636.0</v>
      </c>
      <c r="AF375" s="22" t="s">
        <v>18273</v>
      </c>
      <c r="AG375" s="22" t="s">
        <v>18273</v>
      </c>
      <c r="AH375" s="22" t="s">
        <v>7836</v>
      </c>
      <c r="AI375" s="22" t="s">
        <v>19335</v>
      </c>
      <c r="AL375" s="127">
        <v>0.0</v>
      </c>
      <c r="AM375" s="22" t="s">
        <v>19336</v>
      </c>
    </row>
    <row r="376">
      <c r="A376" s="22">
        <v>17389.0</v>
      </c>
      <c r="B376" s="22" t="s">
        <v>8427</v>
      </c>
      <c r="D376" s="22" t="s">
        <v>11967</v>
      </c>
      <c r="E376" s="22" t="s">
        <v>7819</v>
      </c>
      <c r="F376" s="128">
        <v>25089.0</v>
      </c>
      <c r="G376" s="22">
        <v>2.0</v>
      </c>
      <c r="H376" s="91">
        <v>44637.0</v>
      </c>
      <c r="I376" s="124">
        <v>0.4791666666666667</v>
      </c>
      <c r="J376" s="22" t="s">
        <v>7672</v>
      </c>
      <c r="K376" s="22" t="s">
        <v>19337</v>
      </c>
      <c r="M376" s="22" t="s">
        <v>7799</v>
      </c>
      <c r="N376" s="22" t="s">
        <v>7800</v>
      </c>
      <c r="O376" s="22" t="s">
        <v>19338</v>
      </c>
      <c r="P376" s="22" t="s">
        <v>19339</v>
      </c>
      <c r="Q376" s="22" t="s">
        <v>19340</v>
      </c>
      <c r="R376" s="22">
        <v>219799.0</v>
      </c>
      <c r="Y376" s="22">
        <v>122.0</v>
      </c>
      <c r="AB376" s="125">
        <v>44633.04722222222</v>
      </c>
      <c r="AC376" s="125">
        <v>44636.04722222222</v>
      </c>
      <c r="AD376" s="126">
        <v>44633.0</v>
      </c>
      <c r="AE376" s="126">
        <v>44636.0</v>
      </c>
      <c r="AF376" s="22" t="s">
        <v>18266</v>
      </c>
      <c r="AG376" s="22" t="s">
        <v>18266</v>
      </c>
      <c r="AH376" s="22" t="s">
        <v>11012</v>
      </c>
      <c r="AI376" s="22">
        <v>1.62290347E8</v>
      </c>
      <c r="AL376" s="127">
        <v>0.0</v>
      </c>
      <c r="AM376" s="127">
        <v>352.0</v>
      </c>
    </row>
    <row r="377">
      <c r="A377" s="22">
        <v>11315.0</v>
      </c>
      <c r="B377" s="22" t="s">
        <v>7981</v>
      </c>
      <c r="D377" s="22" t="s">
        <v>19341</v>
      </c>
      <c r="E377" s="22" t="s">
        <v>7819</v>
      </c>
      <c r="F377" s="128">
        <v>28233.0</v>
      </c>
      <c r="G377" s="22">
        <v>2.0</v>
      </c>
      <c r="H377" s="91">
        <v>44637.0</v>
      </c>
      <c r="I377" s="124">
        <v>0.5729166666666666</v>
      </c>
      <c r="J377" s="22" t="s">
        <v>7687</v>
      </c>
      <c r="K377" s="22" t="s">
        <v>19342</v>
      </c>
      <c r="M377" s="22" t="s">
        <v>7799</v>
      </c>
      <c r="N377" s="22" t="s">
        <v>7800</v>
      </c>
      <c r="O377" s="22" t="s">
        <v>19343</v>
      </c>
      <c r="P377" s="22" t="s">
        <v>19344</v>
      </c>
      <c r="R377" s="22">
        <v>219816.0</v>
      </c>
      <c r="Y377" s="22">
        <v>17148.0</v>
      </c>
      <c r="AB377" s="125">
        <v>44633.04722222222</v>
      </c>
      <c r="AC377" s="125">
        <v>44636.04722222222</v>
      </c>
      <c r="AD377" s="126">
        <v>44633.0</v>
      </c>
      <c r="AE377" s="126">
        <v>44636.0</v>
      </c>
      <c r="AF377" s="22" t="s">
        <v>18273</v>
      </c>
      <c r="AG377" s="22" t="s">
        <v>18273</v>
      </c>
      <c r="AH377" s="22" t="s">
        <v>7892</v>
      </c>
      <c r="AI377" s="22">
        <v>9.05304902E8</v>
      </c>
      <c r="AL377" s="127">
        <v>0.1</v>
      </c>
      <c r="AM377" s="127">
        <v>664.0</v>
      </c>
    </row>
    <row r="378">
      <c r="A378" s="22">
        <v>17718.0</v>
      </c>
      <c r="B378" s="22" t="s">
        <v>11952</v>
      </c>
      <c r="C378" s="22" t="s">
        <v>8855</v>
      </c>
      <c r="D378" s="22" t="s">
        <v>11953</v>
      </c>
      <c r="E378" s="22" t="s">
        <v>7797</v>
      </c>
      <c r="F378" s="128">
        <v>31448.0</v>
      </c>
      <c r="G378" s="22">
        <v>2.0</v>
      </c>
      <c r="H378" s="91">
        <v>44637.0</v>
      </c>
      <c r="I378" s="124">
        <v>0.3958333333333333</v>
      </c>
      <c r="J378" s="22" t="s">
        <v>7674</v>
      </c>
      <c r="K378" s="22" t="s">
        <v>11954</v>
      </c>
      <c r="M378" s="22" t="s">
        <v>9828</v>
      </c>
      <c r="N378" s="22" t="s">
        <v>7800</v>
      </c>
      <c r="O378" s="22" t="s">
        <v>11955</v>
      </c>
      <c r="P378" s="22" t="s">
        <v>11957</v>
      </c>
      <c r="Q378" s="22" t="s">
        <v>11957</v>
      </c>
      <c r="R378" s="22">
        <v>220221.0</v>
      </c>
      <c r="Y378" s="22">
        <v>10862.0</v>
      </c>
      <c r="AB378" s="125">
        <v>44633.04722222222</v>
      </c>
      <c r="AC378" s="125">
        <v>44636.04722222222</v>
      </c>
      <c r="AD378" s="126">
        <v>44633.0</v>
      </c>
      <c r="AE378" s="126">
        <v>44636.0</v>
      </c>
      <c r="AF378" s="22" t="s">
        <v>18278</v>
      </c>
      <c r="AG378" s="22" t="s">
        <v>18278</v>
      </c>
      <c r="AH378" s="22" t="s">
        <v>8180</v>
      </c>
      <c r="AI378" s="22" t="s">
        <v>11958</v>
      </c>
      <c r="AL378" s="127">
        <v>0.0</v>
      </c>
      <c r="AM378" s="127">
        <v>725.0</v>
      </c>
    </row>
    <row r="379">
      <c r="A379" s="22">
        <v>17010.0</v>
      </c>
      <c r="B379" s="22" t="s">
        <v>11952</v>
      </c>
      <c r="C379" s="22" t="s">
        <v>7796</v>
      </c>
      <c r="D379" s="22" t="s">
        <v>19345</v>
      </c>
      <c r="E379" s="22" t="s">
        <v>7797</v>
      </c>
      <c r="F379" s="128">
        <v>31117.0</v>
      </c>
      <c r="G379" s="22">
        <v>2.0</v>
      </c>
      <c r="H379" s="91">
        <v>44637.0</v>
      </c>
      <c r="I379" s="124">
        <v>0.7916666666666666</v>
      </c>
      <c r="J379" s="22" t="s">
        <v>7695</v>
      </c>
      <c r="K379" s="22" t="s">
        <v>19346</v>
      </c>
      <c r="M379" s="22" t="s">
        <v>19347</v>
      </c>
      <c r="N379" s="22" t="s">
        <v>7800</v>
      </c>
      <c r="O379" s="22">
        <v>79734.0</v>
      </c>
      <c r="P379" s="22" t="s">
        <v>19348</v>
      </c>
      <c r="Q379" s="22" t="s">
        <v>19348</v>
      </c>
      <c r="R379" s="22">
        <v>220231.0</v>
      </c>
      <c r="Y379" s="22">
        <v>122.0</v>
      </c>
      <c r="AB379" s="125">
        <v>44633.04722222222</v>
      </c>
      <c r="AC379" s="125">
        <v>44636.04722222222</v>
      </c>
      <c r="AD379" s="126">
        <v>44633.0</v>
      </c>
      <c r="AE379" s="126">
        <v>44636.0</v>
      </c>
      <c r="AF379" s="22" t="s">
        <v>18266</v>
      </c>
      <c r="AG379" s="22" t="s">
        <v>18266</v>
      </c>
      <c r="AH379" s="22" t="s">
        <v>8309</v>
      </c>
      <c r="AI379" s="22">
        <v>5.20662629E8</v>
      </c>
      <c r="AL379" s="127">
        <v>0.0</v>
      </c>
      <c r="AM379" s="127">
        <v>0.0</v>
      </c>
    </row>
    <row r="380">
      <c r="A380" s="22">
        <v>9892.0</v>
      </c>
      <c r="B380" s="22" t="s">
        <v>19349</v>
      </c>
      <c r="D380" s="22" t="s">
        <v>19350</v>
      </c>
      <c r="E380" s="22" t="s">
        <v>7819</v>
      </c>
      <c r="F380" s="128">
        <v>24543.0</v>
      </c>
      <c r="G380" s="22">
        <v>2.0</v>
      </c>
      <c r="H380" s="91">
        <v>44637.0</v>
      </c>
      <c r="I380" s="124">
        <v>0.375</v>
      </c>
      <c r="J380" s="22" t="s">
        <v>7680</v>
      </c>
      <c r="K380" s="22" t="s">
        <v>19351</v>
      </c>
      <c r="M380" s="22" t="s">
        <v>7799</v>
      </c>
      <c r="N380" s="22" t="s">
        <v>7800</v>
      </c>
      <c r="O380" s="22" t="s">
        <v>19352</v>
      </c>
      <c r="P380" s="22" t="s">
        <v>19353</v>
      </c>
      <c r="R380" s="22">
        <v>220356.0</v>
      </c>
      <c r="Y380" s="22">
        <v>122.0</v>
      </c>
      <c r="AB380" s="125">
        <v>44633.04722222222</v>
      </c>
      <c r="AC380" s="125">
        <v>44636.04722222222</v>
      </c>
      <c r="AD380" s="126">
        <v>44633.0</v>
      </c>
      <c r="AE380" s="126">
        <v>44636.0</v>
      </c>
      <c r="AF380" s="22" t="s">
        <v>18266</v>
      </c>
      <c r="AG380" s="22" t="s">
        <v>18266</v>
      </c>
      <c r="AH380" s="22" t="s">
        <v>8180</v>
      </c>
      <c r="AI380" s="22" t="s">
        <v>19354</v>
      </c>
      <c r="AL380" s="127">
        <v>0.0</v>
      </c>
      <c r="AM380" s="22" t="s">
        <v>19355</v>
      </c>
    </row>
    <row r="381">
      <c r="A381" s="22">
        <v>17641.0</v>
      </c>
      <c r="B381" s="22" t="s">
        <v>12628</v>
      </c>
      <c r="C381" s="22" t="s">
        <v>7864</v>
      </c>
      <c r="D381" s="22" t="s">
        <v>8390</v>
      </c>
      <c r="E381" s="22" t="s">
        <v>7797</v>
      </c>
      <c r="F381" s="123">
        <v>13817.0</v>
      </c>
      <c r="G381" s="22">
        <v>2.0</v>
      </c>
      <c r="H381" s="91">
        <v>44637.0</v>
      </c>
      <c r="I381" s="124">
        <v>0.7916666666666666</v>
      </c>
      <c r="J381" s="22" t="s">
        <v>7695</v>
      </c>
      <c r="K381" s="22" t="s">
        <v>12629</v>
      </c>
      <c r="M381" s="22" t="s">
        <v>7799</v>
      </c>
      <c r="N381" s="22" t="s">
        <v>7800</v>
      </c>
      <c r="O381" s="22" t="s">
        <v>12630</v>
      </c>
      <c r="P381" s="22" t="s">
        <v>12632</v>
      </c>
      <c r="Q381" s="22" t="s">
        <v>12632</v>
      </c>
      <c r="R381" s="22">
        <v>219629.0</v>
      </c>
      <c r="Y381" s="22">
        <v>17148.0</v>
      </c>
      <c r="AB381" s="125">
        <v>44633.04722222222</v>
      </c>
      <c r="AC381" s="125">
        <v>44636.04722222222</v>
      </c>
      <c r="AD381" s="126">
        <v>44633.0</v>
      </c>
      <c r="AE381" s="126">
        <v>44636.0</v>
      </c>
      <c r="AF381" s="22" t="s">
        <v>18273</v>
      </c>
      <c r="AG381" s="22" t="s">
        <v>18273</v>
      </c>
      <c r="AH381" s="22" t="s">
        <v>7836</v>
      </c>
      <c r="AI381" s="22" t="s">
        <v>12634</v>
      </c>
      <c r="AL381" s="127">
        <v>0.0</v>
      </c>
      <c r="AM381" s="127">
        <v>32.68</v>
      </c>
    </row>
    <row r="382">
      <c r="A382" s="22">
        <v>12557.0</v>
      </c>
      <c r="B382" s="22" t="s">
        <v>7990</v>
      </c>
      <c r="D382" s="22" t="s">
        <v>8399</v>
      </c>
      <c r="E382" s="22" t="s">
        <v>7797</v>
      </c>
      <c r="F382" s="128">
        <v>30090.0</v>
      </c>
      <c r="G382" s="22">
        <v>2.0</v>
      </c>
      <c r="H382" s="91">
        <v>44637.0</v>
      </c>
      <c r="I382" s="124">
        <v>0.5833333333333334</v>
      </c>
      <c r="J382" s="22" t="s">
        <v>7727</v>
      </c>
      <c r="K382" s="22" t="s">
        <v>19356</v>
      </c>
      <c r="M382" s="22" t="s">
        <v>7799</v>
      </c>
      <c r="N382" s="22" t="s">
        <v>7800</v>
      </c>
      <c r="O382" s="22" t="s">
        <v>19357</v>
      </c>
      <c r="P382" s="22" t="s">
        <v>19358</v>
      </c>
      <c r="R382" s="22">
        <v>219318.0</v>
      </c>
      <c r="Y382" s="22">
        <v>122.0</v>
      </c>
      <c r="AB382" s="125">
        <v>44633.04722222222</v>
      </c>
      <c r="AC382" s="125">
        <v>44636.04722222222</v>
      </c>
      <c r="AD382" s="126">
        <v>44633.0</v>
      </c>
      <c r="AE382" s="126">
        <v>44636.0</v>
      </c>
      <c r="AF382" s="22" t="s">
        <v>18266</v>
      </c>
      <c r="AG382" s="22" t="s">
        <v>18266</v>
      </c>
      <c r="AH382" s="22" t="s">
        <v>7914</v>
      </c>
      <c r="AI382" s="22">
        <v>1.19117458E8</v>
      </c>
      <c r="AL382" s="127">
        <v>5.0</v>
      </c>
      <c r="AM382" s="127">
        <v>347.0</v>
      </c>
    </row>
    <row r="383">
      <c r="A383" s="22">
        <v>18021.0</v>
      </c>
      <c r="B383" s="22" t="s">
        <v>19359</v>
      </c>
      <c r="C383" s="22" t="s">
        <v>9015</v>
      </c>
      <c r="D383" s="22" t="s">
        <v>19360</v>
      </c>
      <c r="E383" s="22" t="s">
        <v>7819</v>
      </c>
      <c r="F383" s="128">
        <v>37457.0</v>
      </c>
      <c r="G383" s="22">
        <v>2.0</v>
      </c>
      <c r="H383" s="91">
        <v>44637.0</v>
      </c>
      <c r="I383" s="124">
        <v>0.6145833333333334</v>
      </c>
      <c r="J383" s="22" t="s">
        <v>7696</v>
      </c>
      <c r="K383" s="22" t="s">
        <v>19361</v>
      </c>
      <c r="M383" s="22" t="s">
        <v>7799</v>
      </c>
      <c r="N383" s="22" t="s">
        <v>7800</v>
      </c>
      <c r="O383" s="22" t="s">
        <v>19362</v>
      </c>
      <c r="P383" s="22" t="s">
        <v>19363</v>
      </c>
      <c r="Q383" s="22" t="s">
        <v>19363</v>
      </c>
      <c r="R383" s="22">
        <v>219354.0</v>
      </c>
      <c r="Y383" s="22">
        <v>122.0</v>
      </c>
      <c r="AB383" s="125">
        <v>44633.04722222222</v>
      </c>
      <c r="AC383" s="125">
        <v>44636.04722222222</v>
      </c>
      <c r="AD383" s="126">
        <v>44633.0</v>
      </c>
      <c r="AE383" s="126">
        <v>44636.0</v>
      </c>
      <c r="AF383" s="22" t="s">
        <v>18266</v>
      </c>
      <c r="AG383" s="22" t="s">
        <v>18266</v>
      </c>
      <c r="AH383" s="22" t="s">
        <v>8352</v>
      </c>
      <c r="AI383" s="22">
        <v>1.9432714E9</v>
      </c>
      <c r="AL383" s="127">
        <v>0.0</v>
      </c>
      <c r="AM383" s="22" t="s">
        <v>19364</v>
      </c>
    </row>
    <row r="384">
      <c r="A384" s="22">
        <v>14117.0</v>
      </c>
      <c r="B384" s="22" t="s">
        <v>12226</v>
      </c>
      <c r="D384" s="22" t="s">
        <v>12227</v>
      </c>
      <c r="E384" s="22" t="s">
        <v>7797</v>
      </c>
      <c r="F384" s="128">
        <v>24626.0</v>
      </c>
      <c r="G384" s="22">
        <v>2.0</v>
      </c>
      <c r="H384" s="91">
        <v>44637.0</v>
      </c>
      <c r="I384" s="124">
        <v>0.5833333333333334</v>
      </c>
      <c r="J384" s="22" t="s">
        <v>7695</v>
      </c>
      <c r="K384" s="22" t="s">
        <v>12228</v>
      </c>
      <c r="M384" s="22" t="s">
        <v>7910</v>
      </c>
      <c r="N384" s="22" t="s">
        <v>7800</v>
      </c>
      <c r="O384" s="22" t="s">
        <v>12229</v>
      </c>
      <c r="P384" s="22" t="s">
        <v>12231</v>
      </c>
      <c r="Q384" s="22" t="s">
        <v>12231</v>
      </c>
      <c r="R384" s="22">
        <v>218726.0</v>
      </c>
      <c r="Y384" s="22">
        <v>122.0</v>
      </c>
      <c r="AB384" s="125">
        <v>44633.04722222222</v>
      </c>
      <c r="AC384" s="125">
        <v>44636.04722222222</v>
      </c>
      <c r="AD384" s="126">
        <v>44633.0</v>
      </c>
      <c r="AE384" s="126">
        <v>44636.0</v>
      </c>
      <c r="AF384" s="22" t="s">
        <v>18266</v>
      </c>
      <c r="AG384" s="22" t="s">
        <v>18266</v>
      </c>
      <c r="AH384" s="22" t="s">
        <v>7870</v>
      </c>
      <c r="AI384" s="22">
        <v>6.0228015E8</v>
      </c>
      <c r="AL384" s="127">
        <v>0.0</v>
      </c>
      <c r="AM384" s="22" t="s">
        <v>19365</v>
      </c>
    </row>
    <row r="385">
      <c r="A385" s="22">
        <v>10176.0</v>
      </c>
      <c r="B385" s="22" t="s">
        <v>8537</v>
      </c>
      <c r="D385" s="22" t="s">
        <v>12055</v>
      </c>
      <c r="E385" s="22" t="s">
        <v>7797</v>
      </c>
      <c r="F385" s="128">
        <v>29241.0</v>
      </c>
      <c r="G385" s="22">
        <v>2.0</v>
      </c>
      <c r="H385" s="91">
        <v>44637.0</v>
      </c>
      <c r="I385" s="124">
        <v>0.4270833333333333</v>
      </c>
      <c r="J385" s="22" t="s">
        <v>7672</v>
      </c>
      <c r="K385" s="22" t="s">
        <v>19366</v>
      </c>
      <c r="M385" s="22" t="s">
        <v>7799</v>
      </c>
      <c r="N385" s="22" t="s">
        <v>7800</v>
      </c>
      <c r="O385" s="22" t="s">
        <v>19367</v>
      </c>
      <c r="P385" s="22" t="s">
        <v>19368</v>
      </c>
      <c r="R385" s="22">
        <v>218226.0</v>
      </c>
      <c r="Y385" s="22">
        <v>122.0</v>
      </c>
      <c r="AB385" s="125">
        <v>44633.04722222222</v>
      </c>
      <c r="AC385" s="125">
        <v>44636.04722222222</v>
      </c>
      <c r="AD385" s="126">
        <v>44633.0</v>
      </c>
      <c r="AE385" s="126">
        <v>44636.0</v>
      </c>
      <c r="AF385" s="22" t="s">
        <v>18266</v>
      </c>
      <c r="AG385" s="22" t="s">
        <v>18266</v>
      </c>
      <c r="AH385" s="22" t="s">
        <v>9156</v>
      </c>
      <c r="AI385" s="22">
        <v>5.08626441E8</v>
      </c>
      <c r="AL385" s="127">
        <v>0.0</v>
      </c>
      <c r="AM385" s="127">
        <v>682.0</v>
      </c>
    </row>
    <row r="386">
      <c r="A386" s="22">
        <v>17829.0</v>
      </c>
      <c r="B386" s="22" t="s">
        <v>12110</v>
      </c>
      <c r="D386" s="22" t="s">
        <v>12111</v>
      </c>
      <c r="E386" s="22" t="s">
        <v>7819</v>
      </c>
      <c r="F386" s="128">
        <v>20919.0</v>
      </c>
      <c r="G386" s="22">
        <v>2.0</v>
      </c>
      <c r="H386" s="91">
        <v>44637.0</v>
      </c>
      <c r="I386" s="124">
        <v>0.3854166666666667</v>
      </c>
      <c r="J386" s="22" t="s">
        <v>7672</v>
      </c>
      <c r="K386" s="22" t="s">
        <v>12112</v>
      </c>
      <c r="M386" s="22" t="s">
        <v>7799</v>
      </c>
      <c r="N386" s="22" t="s">
        <v>7800</v>
      </c>
      <c r="O386" s="22" t="s">
        <v>12113</v>
      </c>
      <c r="P386" s="22" t="s">
        <v>12115</v>
      </c>
      <c r="Q386" s="22" t="s">
        <v>12115</v>
      </c>
      <c r="R386" s="22">
        <v>217934.0</v>
      </c>
      <c r="Y386" s="22">
        <v>122.0</v>
      </c>
      <c r="AB386" s="125">
        <v>44633.04722222222</v>
      </c>
      <c r="AC386" s="125">
        <v>44636.04722222222</v>
      </c>
      <c r="AD386" s="126">
        <v>44633.0</v>
      </c>
      <c r="AE386" s="126">
        <v>44636.0</v>
      </c>
      <c r="AF386" s="22" t="s">
        <v>18266</v>
      </c>
      <c r="AG386" s="22" t="s">
        <v>18266</v>
      </c>
      <c r="AH386" s="22" t="s">
        <v>10477</v>
      </c>
      <c r="AI386" s="22" t="s">
        <v>12117</v>
      </c>
      <c r="AL386" s="127">
        <v>0.0</v>
      </c>
      <c r="AM386" s="127">
        <v>725.0</v>
      </c>
    </row>
    <row r="387">
      <c r="A387" s="22">
        <v>10157.0</v>
      </c>
      <c r="B387" s="22" t="s">
        <v>10895</v>
      </c>
      <c r="D387" s="22" t="s">
        <v>11703</v>
      </c>
      <c r="E387" s="22" t="s">
        <v>7797</v>
      </c>
      <c r="F387" s="123">
        <v>23341.0</v>
      </c>
      <c r="G387" s="22">
        <v>2.0</v>
      </c>
      <c r="H387" s="91">
        <v>44637.0</v>
      </c>
      <c r="I387" s="124">
        <v>0.40625</v>
      </c>
      <c r="J387" s="22" t="s">
        <v>7679</v>
      </c>
      <c r="K387" s="22" t="s">
        <v>11704</v>
      </c>
      <c r="M387" s="22" t="s">
        <v>7799</v>
      </c>
      <c r="N387" s="22" t="s">
        <v>7800</v>
      </c>
      <c r="O387" s="22">
        <v>79938.0</v>
      </c>
      <c r="P387" s="22" t="s">
        <v>11706</v>
      </c>
      <c r="Q387" s="22" t="s">
        <v>11706</v>
      </c>
      <c r="R387" s="22">
        <v>218098.0</v>
      </c>
      <c r="Y387" s="22">
        <v>122.0</v>
      </c>
      <c r="AB387" s="125">
        <v>44633.04722222222</v>
      </c>
      <c r="AC387" s="125">
        <v>44636.04722222222</v>
      </c>
      <c r="AD387" s="126">
        <v>44633.0</v>
      </c>
      <c r="AE387" s="126">
        <v>44636.0</v>
      </c>
      <c r="AF387" s="22" t="s">
        <v>18266</v>
      </c>
      <c r="AG387" s="22" t="s">
        <v>18266</v>
      </c>
      <c r="AH387" s="22" t="s">
        <v>7915</v>
      </c>
      <c r="AI387" s="22">
        <v>7.21299179E8</v>
      </c>
      <c r="AL387" s="127">
        <v>0.0</v>
      </c>
      <c r="AM387" s="22" t="s">
        <v>19369</v>
      </c>
    </row>
    <row r="388">
      <c r="A388" s="22">
        <v>17973.0</v>
      </c>
      <c r="B388" s="22" t="s">
        <v>11267</v>
      </c>
      <c r="D388" s="22" t="s">
        <v>11268</v>
      </c>
      <c r="E388" s="22" t="s">
        <v>7819</v>
      </c>
      <c r="F388" s="128">
        <v>19160.0</v>
      </c>
      <c r="G388" s="22">
        <v>2.0</v>
      </c>
      <c r="H388" s="91">
        <v>44637.0</v>
      </c>
      <c r="I388" s="124">
        <v>0.7916666666666666</v>
      </c>
      <c r="J388" s="22" t="s">
        <v>7679</v>
      </c>
      <c r="K388" s="22" t="s">
        <v>11269</v>
      </c>
      <c r="M388" s="22" t="s">
        <v>7799</v>
      </c>
      <c r="N388" s="22" t="s">
        <v>7800</v>
      </c>
      <c r="O388" s="22" t="s">
        <v>11270</v>
      </c>
      <c r="P388" s="22" t="s">
        <v>11272</v>
      </c>
      <c r="Q388" s="22" t="s">
        <v>11272</v>
      </c>
      <c r="R388" s="22">
        <v>216498.0</v>
      </c>
      <c r="Y388" s="22">
        <v>122.0</v>
      </c>
      <c r="AB388" s="125">
        <v>44633.04722222222</v>
      </c>
      <c r="AC388" s="125">
        <v>44636.04722222222</v>
      </c>
      <c r="AD388" s="126">
        <v>44633.0</v>
      </c>
      <c r="AE388" s="126">
        <v>44636.0</v>
      </c>
      <c r="AF388" s="22" t="s">
        <v>18266</v>
      </c>
      <c r="AG388" s="22" t="s">
        <v>18266</v>
      </c>
      <c r="AH388" s="22" t="s">
        <v>7892</v>
      </c>
      <c r="AI388" s="22">
        <v>9.43948648E8</v>
      </c>
      <c r="AL388" s="127">
        <v>0.0</v>
      </c>
      <c r="AM388" s="22" t="s">
        <v>19370</v>
      </c>
    </row>
    <row r="389">
      <c r="A389" s="22">
        <v>16016.0</v>
      </c>
      <c r="B389" s="22" t="s">
        <v>19371</v>
      </c>
      <c r="C389" s="22" t="s">
        <v>7796</v>
      </c>
      <c r="D389" s="22" t="s">
        <v>9728</v>
      </c>
      <c r="E389" s="22" t="s">
        <v>7797</v>
      </c>
      <c r="F389" s="128">
        <v>9139.0</v>
      </c>
      <c r="G389" s="22">
        <v>2.0</v>
      </c>
      <c r="H389" s="91">
        <v>44637.0</v>
      </c>
      <c r="I389" s="124">
        <v>0.2916666666666667</v>
      </c>
      <c r="J389" s="22" t="s">
        <v>7678</v>
      </c>
      <c r="K389" s="22" t="s">
        <v>19372</v>
      </c>
      <c r="M389" s="22" t="s">
        <v>7799</v>
      </c>
      <c r="N389" s="22" t="s">
        <v>7800</v>
      </c>
      <c r="O389" s="22" t="s">
        <v>19373</v>
      </c>
      <c r="P389" s="22" t="s">
        <v>19374</v>
      </c>
      <c r="Q389" s="22" t="s">
        <v>19374</v>
      </c>
      <c r="R389" s="22">
        <v>217196.0</v>
      </c>
      <c r="Y389" s="22">
        <v>17148.0</v>
      </c>
      <c r="AB389" s="125">
        <v>44633.04722222222</v>
      </c>
      <c r="AC389" s="125">
        <v>44636.04722222222</v>
      </c>
      <c r="AD389" s="126">
        <v>44633.0</v>
      </c>
      <c r="AE389" s="126">
        <v>44636.0</v>
      </c>
      <c r="AF389" s="22" t="s">
        <v>18273</v>
      </c>
      <c r="AG389" s="22" t="s">
        <v>18273</v>
      </c>
      <c r="AH389" s="22" t="s">
        <v>7848</v>
      </c>
      <c r="AI389" s="22">
        <v>3.163452201E9</v>
      </c>
      <c r="AL389" s="127">
        <v>0.0</v>
      </c>
      <c r="AM389" s="22" t="s">
        <v>19375</v>
      </c>
    </row>
    <row r="390">
      <c r="A390" s="22">
        <v>17079.0</v>
      </c>
      <c r="B390" s="22" t="s">
        <v>9273</v>
      </c>
      <c r="C390" s="22" t="s">
        <v>7864</v>
      </c>
      <c r="D390" s="22" t="s">
        <v>9274</v>
      </c>
      <c r="E390" s="22" t="s">
        <v>7797</v>
      </c>
      <c r="F390" s="128">
        <v>28191.0</v>
      </c>
      <c r="G390" s="22">
        <v>2.0</v>
      </c>
      <c r="H390" s="91">
        <v>44637.0</v>
      </c>
      <c r="I390" s="124">
        <v>0.8645833333333334</v>
      </c>
      <c r="J390" s="22" t="s">
        <v>7679</v>
      </c>
      <c r="K390" s="22" t="s">
        <v>9275</v>
      </c>
      <c r="L390" s="22" t="s">
        <v>9276</v>
      </c>
      <c r="M390" s="22" t="s">
        <v>7799</v>
      </c>
      <c r="N390" s="22" t="s">
        <v>7800</v>
      </c>
      <c r="O390" s="22" t="s">
        <v>9277</v>
      </c>
      <c r="P390" s="22" t="s">
        <v>9279</v>
      </c>
      <c r="Q390" s="22" t="s">
        <v>9279</v>
      </c>
      <c r="R390" s="22">
        <v>217766.0</v>
      </c>
      <c r="Y390" s="22">
        <v>122.0</v>
      </c>
      <c r="AB390" s="125">
        <v>44633.04722222222</v>
      </c>
      <c r="AC390" s="125">
        <v>44636.04722222222</v>
      </c>
      <c r="AD390" s="126">
        <v>44633.0</v>
      </c>
      <c r="AE390" s="126">
        <v>44636.0</v>
      </c>
      <c r="AF390" s="22" t="s">
        <v>18266</v>
      </c>
      <c r="AG390" s="22" t="s">
        <v>18266</v>
      </c>
      <c r="AH390" s="22" t="s">
        <v>9281</v>
      </c>
      <c r="AI390" s="22">
        <v>4.4105935E8</v>
      </c>
      <c r="AL390" s="127">
        <v>0.0</v>
      </c>
      <c r="AM390" s="22" t="s">
        <v>19376</v>
      </c>
    </row>
    <row r="391">
      <c r="A391" s="22">
        <v>16262.0</v>
      </c>
      <c r="B391" s="22" t="s">
        <v>9023</v>
      </c>
      <c r="D391" s="22" t="s">
        <v>8390</v>
      </c>
      <c r="E391" s="22" t="s">
        <v>7819</v>
      </c>
      <c r="F391" s="128">
        <v>23868.0</v>
      </c>
      <c r="G391" s="22">
        <v>2.0</v>
      </c>
      <c r="H391" s="91">
        <v>44637.0</v>
      </c>
      <c r="I391" s="124">
        <v>0.6041666666666666</v>
      </c>
      <c r="J391" s="22" t="s">
        <v>7697</v>
      </c>
      <c r="K391" s="22" t="s">
        <v>19377</v>
      </c>
      <c r="M391" s="22" t="s">
        <v>7799</v>
      </c>
      <c r="N391" s="22" t="s">
        <v>7800</v>
      </c>
      <c r="O391" s="22" t="s">
        <v>19378</v>
      </c>
      <c r="P391" s="22" t="s">
        <v>19379</v>
      </c>
      <c r="Q391" s="22" t="s">
        <v>19379</v>
      </c>
      <c r="R391" s="22">
        <v>216172.0</v>
      </c>
      <c r="Y391" s="22">
        <v>122.0</v>
      </c>
      <c r="AB391" s="125">
        <v>44633.04722222222</v>
      </c>
      <c r="AC391" s="125">
        <v>44636.04722222222</v>
      </c>
      <c r="AD391" s="126">
        <v>44633.0</v>
      </c>
      <c r="AE391" s="126">
        <v>44636.0</v>
      </c>
      <c r="AF391" s="22" t="s">
        <v>18266</v>
      </c>
      <c r="AG391" s="22" t="s">
        <v>18266</v>
      </c>
      <c r="AH391" s="22" t="s">
        <v>8180</v>
      </c>
      <c r="AI391" s="22" t="s">
        <v>19380</v>
      </c>
      <c r="AL391" s="127">
        <v>15.0</v>
      </c>
      <c r="AM391" s="127">
        <v>682.0</v>
      </c>
    </row>
    <row r="392">
      <c r="A392" s="22">
        <v>16770.0</v>
      </c>
      <c r="B392" s="22" t="s">
        <v>8129</v>
      </c>
      <c r="C392" s="22" t="s">
        <v>7796</v>
      </c>
      <c r="D392" s="22" t="s">
        <v>7863</v>
      </c>
      <c r="E392" s="22" t="s">
        <v>7797</v>
      </c>
      <c r="F392" s="123">
        <v>12003.0</v>
      </c>
      <c r="G392" s="22">
        <v>2.0</v>
      </c>
      <c r="H392" s="91">
        <v>44637.0</v>
      </c>
      <c r="I392" s="124">
        <v>0.7916666666666666</v>
      </c>
      <c r="J392" s="22" t="s">
        <v>7679</v>
      </c>
      <c r="K392" s="22" t="s">
        <v>11260</v>
      </c>
      <c r="M392" s="22" t="s">
        <v>7799</v>
      </c>
      <c r="N392" s="22" t="s">
        <v>7800</v>
      </c>
      <c r="O392" s="22" t="s">
        <v>11261</v>
      </c>
      <c r="P392" s="22" t="s">
        <v>11263</v>
      </c>
      <c r="Q392" s="22" t="s">
        <v>11264</v>
      </c>
      <c r="R392" s="22">
        <v>215958.0</v>
      </c>
      <c r="Y392" s="22">
        <v>122.0</v>
      </c>
      <c r="AB392" s="125">
        <v>44633.04722222222</v>
      </c>
      <c r="AC392" s="125">
        <v>44636.04722222222</v>
      </c>
      <c r="AD392" s="126">
        <v>44633.0</v>
      </c>
      <c r="AE392" s="126">
        <v>44636.0</v>
      </c>
      <c r="AF392" s="22" t="s">
        <v>18266</v>
      </c>
      <c r="AG392" s="22" t="s">
        <v>18266</v>
      </c>
      <c r="AH392" s="22" t="s">
        <v>8258</v>
      </c>
      <c r="AI392" s="22" t="s">
        <v>11265</v>
      </c>
      <c r="AL392" s="127">
        <v>0.0</v>
      </c>
      <c r="AM392" s="127">
        <v>0.0</v>
      </c>
    </row>
    <row r="393">
      <c r="A393" s="22">
        <v>16372.0</v>
      </c>
      <c r="B393" s="22" t="s">
        <v>10718</v>
      </c>
      <c r="C393" s="22" t="s">
        <v>7864</v>
      </c>
      <c r="D393" s="22" t="s">
        <v>19381</v>
      </c>
      <c r="E393" s="22" t="s">
        <v>7819</v>
      </c>
      <c r="F393" s="128">
        <v>15209.0</v>
      </c>
      <c r="G393" s="22">
        <v>2.0</v>
      </c>
      <c r="H393" s="91">
        <v>44637.0</v>
      </c>
      <c r="I393" s="124">
        <v>0.5833333333333334</v>
      </c>
      <c r="J393" s="22" t="s">
        <v>7694</v>
      </c>
      <c r="K393" s="22" t="s">
        <v>19382</v>
      </c>
      <c r="M393" s="22" t="s">
        <v>7799</v>
      </c>
      <c r="N393" s="22" t="s">
        <v>7800</v>
      </c>
      <c r="O393" s="22" t="s">
        <v>19383</v>
      </c>
      <c r="P393" s="22" t="s">
        <v>19384</v>
      </c>
      <c r="Q393" s="22" t="s">
        <v>19385</v>
      </c>
      <c r="R393" s="22">
        <v>215728.0</v>
      </c>
      <c r="Y393" s="22">
        <v>122.0</v>
      </c>
      <c r="AB393" s="125">
        <v>44633.04722222222</v>
      </c>
      <c r="AC393" s="125">
        <v>44636.04722222222</v>
      </c>
      <c r="AD393" s="126">
        <v>44633.0</v>
      </c>
      <c r="AE393" s="126">
        <v>44636.0</v>
      </c>
      <c r="AF393" s="22" t="s">
        <v>18266</v>
      </c>
      <c r="AG393" s="22" t="s">
        <v>18266</v>
      </c>
      <c r="AH393" s="22" t="s">
        <v>6770</v>
      </c>
      <c r="AI393" s="22">
        <v>1.011141587E11</v>
      </c>
      <c r="AL393" s="127">
        <v>0.1</v>
      </c>
      <c r="AM393" s="127">
        <v>0.0</v>
      </c>
    </row>
    <row r="394">
      <c r="A394" s="22">
        <v>17776.0</v>
      </c>
      <c r="B394" s="22" t="s">
        <v>19386</v>
      </c>
      <c r="D394" s="22" t="s">
        <v>19387</v>
      </c>
      <c r="E394" s="22" t="s">
        <v>7819</v>
      </c>
      <c r="F394" s="123">
        <v>18257.0</v>
      </c>
      <c r="G394" s="22">
        <v>2.0</v>
      </c>
      <c r="H394" s="91">
        <v>44637.0</v>
      </c>
      <c r="I394" s="124">
        <v>0.59375</v>
      </c>
      <c r="J394" s="22" t="s">
        <v>7695</v>
      </c>
      <c r="K394" s="22" t="s">
        <v>9459</v>
      </c>
      <c r="M394" s="22" t="s">
        <v>7799</v>
      </c>
      <c r="N394" s="22" t="s">
        <v>7800</v>
      </c>
      <c r="O394" s="22" t="s">
        <v>9460</v>
      </c>
      <c r="P394" s="22" t="s">
        <v>19388</v>
      </c>
      <c r="Q394" s="22" t="s">
        <v>19388</v>
      </c>
      <c r="R394" s="22">
        <v>215773.0</v>
      </c>
      <c r="Y394" s="22">
        <v>122.0</v>
      </c>
      <c r="AB394" s="125">
        <v>44633.04722222222</v>
      </c>
      <c r="AC394" s="125">
        <v>44636.04722222222</v>
      </c>
      <c r="AD394" s="126">
        <v>44633.0</v>
      </c>
      <c r="AE394" s="126">
        <v>44636.0</v>
      </c>
      <c r="AF394" s="22" t="s">
        <v>18266</v>
      </c>
      <c r="AG394" s="22" t="s">
        <v>18266</v>
      </c>
      <c r="AH394" s="22" t="s">
        <v>8258</v>
      </c>
      <c r="AI394" s="22" t="s">
        <v>19389</v>
      </c>
      <c r="AL394" s="127">
        <v>0.0</v>
      </c>
      <c r="AM394" s="22" t="s">
        <v>19390</v>
      </c>
    </row>
    <row r="395">
      <c r="A395" s="22">
        <v>10693.0</v>
      </c>
      <c r="B395" s="22" t="s">
        <v>8129</v>
      </c>
      <c r="D395" s="22" t="s">
        <v>10445</v>
      </c>
      <c r="E395" s="22" t="s">
        <v>7797</v>
      </c>
      <c r="F395" s="128">
        <v>27131.0</v>
      </c>
      <c r="G395" s="22">
        <v>2.0</v>
      </c>
      <c r="H395" s="91">
        <v>44637.0</v>
      </c>
      <c r="I395" s="124">
        <v>0.59375</v>
      </c>
      <c r="J395" s="22" t="s">
        <v>7694</v>
      </c>
      <c r="K395" s="22" t="s">
        <v>10446</v>
      </c>
      <c r="M395" s="22" t="s">
        <v>7799</v>
      </c>
      <c r="N395" s="22" t="s">
        <v>7800</v>
      </c>
      <c r="O395" s="22" t="s">
        <v>10447</v>
      </c>
      <c r="P395" s="22" t="s">
        <v>10449</v>
      </c>
      <c r="R395" s="22">
        <v>210312.0</v>
      </c>
      <c r="Y395" s="22">
        <v>122.0</v>
      </c>
      <c r="AB395" s="125">
        <v>44633.04722222222</v>
      </c>
      <c r="AC395" s="125">
        <v>44636.04722222222</v>
      </c>
      <c r="AD395" s="126">
        <v>44633.0</v>
      </c>
      <c r="AE395" s="126">
        <v>44636.0</v>
      </c>
      <c r="AF395" s="22" t="s">
        <v>18266</v>
      </c>
      <c r="AG395" s="22" t="s">
        <v>18266</v>
      </c>
      <c r="AH395" s="22" t="s">
        <v>9861</v>
      </c>
      <c r="AI395" s="22">
        <v>6415902.0</v>
      </c>
      <c r="AL395" s="127">
        <v>-20.0</v>
      </c>
      <c r="AM395" s="22" t="s">
        <v>19391</v>
      </c>
    </row>
    <row r="396">
      <c r="A396" s="22">
        <v>15611.0</v>
      </c>
      <c r="B396" s="22" t="s">
        <v>13987</v>
      </c>
      <c r="C396" s="22" t="s">
        <v>8174</v>
      </c>
      <c r="D396" s="22" t="s">
        <v>19392</v>
      </c>
      <c r="E396" s="22" t="s">
        <v>7819</v>
      </c>
      <c r="F396" s="128">
        <v>21765.0</v>
      </c>
      <c r="G396" s="22">
        <v>2.0</v>
      </c>
      <c r="H396" s="91">
        <v>44637.0</v>
      </c>
      <c r="I396" s="124">
        <v>0.8541666666666666</v>
      </c>
      <c r="J396" s="22" t="s">
        <v>7698</v>
      </c>
      <c r="K396" s="22" t="s">
        <v>19393</v>
      </c>
      <c r="M396" s="22" t="s">
        <v>7954</v>
      </c>
      <c r="N396" s="22" t="s">
        <v>7800</v>
      </c>
      <c r="O396" s="22">
        <v>79915.0</v>
      </c>
      <c r="P396" s="22" t="s">
        <v>19394</v>
      </c>
      <c r="R396" s="22">
        <v>214852.0</v>
      </c>
      <c r="Y396" s="22">
        <v>122.0</v>
      </c>
      <c r="AB396" s="125">
        <v>44633.04722222222</v>
      </c>
      <c r="AC396" s="125">
        <v>44636.04722222222</v>
      </c>
      <c r="AD396" s="126">
        <v>44633.0</v>
      </c>
      <c r="AE396" s="126">
        <v>44636.0</v>
      </c>
      <c r="AF396" s="22" t="s">
        <v>18266</v>
      </c>
      <c r="AG396" s="22" t="s">
        <v>18266</v>
      </c>
      <c r="AH396" s="22" t="s">
        <v>8328</v>
      </c>
      <c r="AI396" s="22">
        <v>3.3618718E7</v>
      </c>
      <c r="AL396" s="127">
        <v>43.13</v>
      </c>
      <c r="AM396" s="22" t="s">
        <v>19395</v>
      </c>
    </row>
    <row r="397">
      <c r="A397" s="22">
        <v>13701.0</v>
      </c>
      <c r="B397" s="22" t="s">
        <v>9298</v>
      </c>
      <c r="D397" s="22" t="s">
        <v>11781</v>
      </c>
      <c r="E397" s="22" t="s">
        <v>7797</v>
      </c>
      <c r="F397" s="123">
        <v>22643.0</v>
      </c>
      <c r="G397" s="22">
        <v>2.0</v>
      </c>
      <c r="H397" s="91">
        <v>44637.0</v>
      </c>
      <c r="I397" s="124">
        <v>0.625</v>
      </c>
      <c r="J397" s="22" t="s">
        <v>7695</v>
      </c>
      <c r="K397" s="22" t="s">
        <v>11782</v>
      </c>
      <c r="M397" s="22" t="s">
        <v>7799</v>
      </c>
      <c r="N397" s="22" t="s">
        <v>7800</v>
      </c>
      <c r="O397" s="22">
        <v>79936.0</v>
      </c>
      <c r="P397" s="22" t="s">
        <v>11784</v>
      </c>
      <c r="R397" s="22">
        <v>215415.0</v>
      </c>
      <c r="Y397" s="22">
        <v>122.0</v>
      </c>
      <c r="AB397" s="125">
        <v>44633.04722222222</v>
      </c>
      <c r="AC397" s="125">
        <v>44636.04722222222</v>
      </c>
      <c r="AD397" s="126">
        <v>44633.0</v>
      </c>
      <c r="AE397" s="126">
        <v>44636.0</v>
      </c>
      <c r="AF397" s="22" t="s">
        <v>18266</v>
      </c>
      <c r="AG397" s="22" t="s">
        <v>18266</v>
      </c>
      <c r="AH397" s="22" t="s">
        <v>7870</v>
      </c>
      <c r="AI397" s="22">
        <v>5.09948507E8</v>
      </c>
      <c r="AL397" s="127">
        <v>0.0</v>
      </c>
      <c r="AM397" s="22" t="s">
        <v>19396</v>
      </c>
    </row>
    <row r="398">
      <c r="A398" s="22">
        <v>9611.0</v>
      </c>
      <c r="B398" s="22" t="s">
        <v>9023</v>
      </c>
      <c r="C398" s="22" t="s">
        <v>7829</v>
      </c>
      <c r="D398" s="22" t="s">
        <v>19397</v>
      </c>
      <c r="E398" s="22" t="s">
        <v>7819</v>
      </c>
      <c r="F398" s="128">
        <v>19130.0</v>
      </c>
      <c r="G398" s="22">
        <v>2.0</v>
      </c>
      <c r="H398" s="91">
        <v>44637.0</v>
      </c>
      <c r="I398" s="124">
        <v>0.34375</v>
      </c>
      <c r="J398" s="22" t="s">
        <v>7678</v>
      </c>
      <c r="K398" s="22" t="s">
        <v>19398</v>
      </c>
      <c r="M398" s="22" t="s">
        <v>7799</v>
      </c>
      <c r="N398" s="22" t="s">
        <v>7800</v>
      </c>
      <c r="O398" s="22" t="s">
        <v>19399</v>
      </c>
      <c r="P398" s="22" t="s">
        <v>19400</v>
      </c>
      <c r="R398" s="22">
        <v>213713.0</v>
      </c>
      <c r="Y398" s="22">
        <v>122.0</v>
      </c>
      <c r="AB398" s="125">
        <v>44633.04722222222</v>
      </c>
      <c r="AC398" s="125">
        <v>44636.04722222222</v>
      </c>
      <c r="AD398" s="126">
        <v>44633.0</v>
      </c>
      <c r="AE398" s="126">
        <v>44636.0</v>
      </c>
      <c r="AF398" s="22" t="s">
        <v>18266</v>
      </c>
      <c r="AG398" s="22" t="s">
        <v>18266</v>
      </c>
      <c r="AH398" s="22" t="s">
        <v>7892</v>
      </c>
      <c r="AI398" s="22">
        <v>9.05001584E8</v>
      </c>
      <c r="AL398" s="127">
        <v>0.0</v>
      </c>
      <c r="AM398" s="127">
        <v>550.0</v>
      </c>
    </row>
    <row r="399">
      <c r="A399" s="22">
        <v>13433.0</v>
      </c>
      <c r="B399" s="22" t="s">
        <v>11748</v>
      </c>
      <c r="D399" s="22" t="s">
        <v>10684</v>
      </c>
      <c r="E399" s="22" t="s">
        <v>7819</v>
      </c>
      <c r="F399" s="128">
        <v>35948.0</v>
      </c>
      <c r="G399" s="22">
        <v>2.0</v>
      </c>
      <c r="H399" s="91">
        <v>44637.0</v>
      </c>
      <c r="I399" s="124">
        <v>0.6145833333333334</v>
      </c>
      <c r="J399" s="22" t="s">
        <v>7694</v>
      </c>
      <c r="K399" s="22" t="s">
        <v>11749</v>
      </c>
      <c r="M399" s="22" t="s">
        <v>7799</v>
      </c>
      <c r="N399" s="22" t="s">
        <v>7800</v>
      </c>
      <c r="O399" s="22">
        <v>79936.0</v>
      </c>
      <c r="P399" s="22" t="s">
        <v>11751</v>
      </c>
      <c r="R399" s="22">
        <v>213863.0</v>
      </c>
      <c r="Y399" s="22">
        <v>122.0</v>
      </c>
      <c r="AB399" s="125">
        <v>44633.04722222222</v>
      </c>
      <c r="AC399" s="125">
        <v>44636.04722222222</v>
      </c>
      <c r="AD399" s="126">
        <v>44633.0</v>
      </c>
      <c r="AE399" s="126">
        <v>44636.0</v>
      </c>
      <c r="AF399" s="22" t="s">
        <v>18266</v>
      </c>
      <c r="AG399" s="22" t="s">
        <v>18266</v>
      </c>
      <c r="AH399" s="22" t="s">
        <v>8180</v>
      </c>
      <c r="AI399" s="22" t="s">
        <v>11753</v>
      </c>
      <c r="AL399" s="127">
        <v>0.0</v>
      </c>
      <c r="AM399" s="127">
        <v>799.0</v>
      </c>
    </row>
    <row r="400">
      <c r="A400" s="22">
        <v>17572.0</v>
      </c>
      <c r="B400" s="22" t="s">
        <v>7926</v>
      </c>
      <c r="D400" s="22" t="s">
        <v>11252</v>
      </c>
      <c r="E400" s="22" t="s">
        <v>7819</v>
      </c>
      <c r="F400" s="128">
        <v>16338.0</v>
      </c>
      <c r="G400" s="22">
        <v>2.0</v>
      </c>
      <c r="H400" s="91">
        <v>44637.0</v>
      </c>
      <c r="I400" s="124">
        <v>0.8541666666666666</v>
      </c>
      <c r="J400" s="22" t="s">
        <v>7672</v>
      </c>
      <c r="K400" s="22" t="s">
        <v>11253</v>
      </c>
      <c r="L400" s="22" t="s">
        <v>11254</v>
      </c>
      <c r="M400" s="22" t="s">
        <v>7799</v>
      </c>
      <c r="N400" s="22" t="s">
        <v>7800</v>
      </c>
      <c r="O400" s="22" t="s">
        <v>11255</v>
      </c>
      <c r="P400" s="22" t="s">
        <v>11257</v>
      </c>
      <c r="Q400" s="22" t="s">
        <v>11257</v>
      </c>
      <c r="R400" s="22">
        <v>213867.0</v>
      </c>
      <c r="Y400" s="22">
        <v>122.0</v>
      </c>
      <c r="AB400" s="125">
        <v>44633.04722222222</v>
      </c>
      <c r="AC400" s="125">
        <v>44636.04722222222</v>
      </c>
      <c r="AD400" s="126">
        <v>44633.0</v>
      </c>
      <c r="AE400" s="126">
        <v>44636.0</v>
      </c>
      <c r="AF400" s="22" t="s">
        <v>18266</v>
      </c>
      <c r="AG400" s="22" t="s">
        <v>18266</v>
      </c>
      <c r="AH400" s="22" t="s">
        <v>8336</v>
      </c>
      <c r="AI400" s="22">
        <v>1.011312049E11</v>
      </c>
      <c r="AL400" s="127">
        <v>0.0</v>
      </c>
      <c r="AM400" s="127">
        <v>0.0</v>
      </c>
    </row>
    <row r="401">
      <c r="A401" s="22">
        <v>17886.0</v>
      </c>
      <c r="B401" s="22" t="s">
        <v>8029</v>
      </c>
      <c r="C401" s="22" t="s">
        <v>7864</v>
      </c>
      <c r="D401" s="22" t="s">
        <v>19401</v>
      </c>
      <c r="E401" s="22" t="s">
        <v>7797</v>
      </c>
      <c r="F401" s="123">
        <v>20387.0</v>
      </c>
      <c r="G401" s="22">
        <v>2.0</v>
      </c>
      <c r="H401" s="91">
        <v>44637.0</v>
      </c>
      <c r="I401" s="124">
        <v>0.5625</v>
      </c>
      <c r="J401" s="22" t="s">
        <v>7695</v>
      </c>
      <c r="K401" s="22" t="s">
        <v>19402</v>
      </c>
      <c r="L401" s="22" t="s">
        <v>19403</v>
      </c>
      <c r="M401" s="22" t="s">
        <v>7799</v>
      </c>
      <c r="N401" s="22" t="s">
        <v>7800</v>
      </c>
      <c r="O401" s="22" t="s">
        <v>19404</v>
      </c>
      <c r="P401" s="22" t="s">
        <v>19405</v>
      </c>
      <c r="Q401" s="22" t="s">
        <v>19405</v>
      </c>
      <c r="R401" s="22">
        <v>213880.0</v>
      </c>
      <c r="Y401" s="22">
        <v>122.0</v>
      </c>
      <c r="AB401" s="125">
        <v>44633.04722222222</v>
      </c>
      <c r="AC401" s="125">
        <v>44636.04722222222</v>
      </c>
      <c r="AD401" s="126">
        <v>44633.0</v>
      </c>
      <c r="AE401" s="126">
        <v>44636.0</v>
      </c>
      <c r="AF401" s="22" t="s">
        <v>18266</v>
      </c>
      <c r="AG401" s="22" t="s">
        <v>18266</v>
      </c>
      <c r="AH401" s="22" t="s">
        <v>7914</v>
      </c>
      <c r="AI401" s="22">
        <v>1.14109564E8</v>
      </c>
      <c r="AL401" s="127">
        <v>0.0</v>
      </c>
      <c r="AM401" s="127">
        <v>645.0</v>
      </c>
    </row>
    <row r="402">
      <c r="A402" s="22">
        <v>16822.0</v>
      </c>
      <c r="B402" s="22" t="s">
        <v>13619</v>
      </c>
      <c r="C402" s="22" t="s">
        <v>7896</v>
      </c>
      <c r="D402" s="22" t="s">
        <v>19406</v>
      </c>
      <c r="E402" s="22" t="s">
        <v>7819</v>
      </c>
      <c r="F402" s="128">
        <v>27282.0</v>
      </c>
      <c r="G402" s="22">
        <v>2.0</v>
      </c>
      <c r="H402" s="91">
        <v>44637.0</v>
      </c>
      <c r="I402" s="124">
        <v>0.3229166666666667</v>
      </c>
      <c r="J402" s="22" t="s">
        <v>7678</v>
      </c>
      <c r="K402" s="22" t="s">
        <v>19407</v>
      </c>
      <c r="L402" s="22" t="s">
        <v>19408</v>
      </c>
      <c r="M402" s="22" t="s">
        <v>10424</v>
      </c>
      <c r="N402" s="22" t="s">
        <v>8916</v>
      </c>
      <c r="O402" s="22" t="s">
        <v>19409</v>
      </c>
      <c r="P402" s="22" t="s">
        <v>19410</v>
      </c>
      <c r="Q402" s="22" t="s">
        <v>19411</v>
      </c>
      <c r="R402" s="22">
        <v>214005.0</v>
      </c>
      <c r="Y402" s="22">
        <v>17148.0</v>
      </c>
      <c r="AB402" s="125">
        <v>44633.04722222222</v>
      </c>
      <c r="AC402" s="125">
        <v>44636.04722222222</v>
      </c>
      <c r="AD402" s="126">
        <v>44633.0</v>
      </c>
      <c r="AE402" s="126">
        <v>44636.0</v>
      </c>
      <c r="AF402" s="22" t="s">
        <v>18273</v>
      </c>
      <c r="AG402" s="22" t="s">
        <v>18273</v>
      </c>
      <c r="AH402" s="22" t="s">
        <v>7836</v>
      </c>
      <c r="AI402" s="22" t="s">
        <v>19412</v>
      </c>
      <c r="AL402" s="127">
        <v>30.0</v>
      </c>
      <c r="AM402" s="22" t="s">
        <v>19413</v>
      </c>
    </row>
    <row r="403">
      <c r="A403" s="22">
        <v>11798.0</v>
      </c>
      <c r="B403" s="22" t="s">
        <v>8499</v>
      </c>
      <c r="D403" s="22" t="s">
        <v>19414</v>
      </c>
      <c r="E403" s="22" t="s">
        <v>7819</v>
      </c>
      <c r="F403" s="128">
        <v>16818.0</v>
      </c>
      <c r="G403" s="22">
        <v>2.0</v>
      </c>
      <c r="H403" s="91">
        <v>44637.0</v>
      </c>
      <c r="I403" s="124">
        <v>0.3333333333333333</v>
      </c>
      <c r="J403" s="22" t="s">
        <v>7678</v>
      </c>
      <c r="K403" s="22" t="s">
        <v>19415</v>
      </c>
      <c r="M403" s="22" t="s">
        <v>7799</v>
      </c>
      <c r="N403" s="22" t="s">
        <v>7800</v>
      </c>
      <c r="O403" s="22" t="s">
        <v>19416</v>
      </c>
      <c r="P403" s="22" t="s">
        <v>19417</v>
      </c>
      <c r="R403" s="22">
        <v>214140.0</v>
      </c>
      <c r="Y403" s="22">
        <v>122.0</v>
      </c>
      <c r="AB403" s="125">
        <v>44633.04722222222</v>
      </c>
      <c r="AC403" s="125">
        <v>44636.04722222222</v>
      </c>
      <c r="AD403" s="126">
        <v>44633.0</v>
      </c>
      <c r="AE403" s="126">
        <v>44636.0</v>
      </c>
      <c r="AF403" s="22" t="s">
        <v>18266</v>
      </c>
      <c r="AG403" s="22" t="s">
        <v>18266</v>
      </c>
      <c r="AH403" s="22" t="s">
        <v>7914</v>
      </c>
      <c r="AI403" s="22">
        <v>1.1410343E8</v>
      </c>
      <c r="AL403" s="127">
        <v>0.0</v>
      </c>
      <c r="AM403" s="127">
        <v>704.0</v>
      </c>
    </row>
    <row r="404">
      <c r="A404" s="22">
        <v>11152.0</v>
      </c>
      <c r="B404" s="22" t="s">
        <v>19418</v>
      </c>
      <c r="D404" s="22" t="s">
        <v>7863</v>
      </c>
      <c r="E404" s="22" t="s">
        <v>7797</v>
      </c>
      <c r="F404" s="128">
        <v>29447.0</v>
      </c>
      <c r="G404" s="22">
        <v>2.0</v>
      </c>
      <c r="H404" s="91">
        <v>44637.0</v>
      </c>
      <c r="I404" s="124">
        <v>0.7708333333333334</v>
      </c>
      <c r="J404" s="22" t="s">
        <v>7699</v>
      </c>
      <c r="K404" s="22" t="s">
        <v>19419</v>
      </c>
      <c r="M404" s="22" t="s">
        <v>7799</v>
      </c>
      <c r="N404" s="22" t="s">
        <v>7800</v>
      </c>
      <c r="O404" s="22" t="s">
        <v>19420</v>
      </c>
      <c r="P404" s="22" t="s">
        <v>19421</v>
      </c>
      <c r="R404" s="22">
        <v>213478.0</v>
      </c>
      <c r="Y404" s="22">
        <v>122.0</v>
      </c>
      <c r="AB404" s="125">
        <v>44633.04722222222</v>
      </c>
      <c r="AC404" s="125">
        <v>44636.04722222222</v>
      </c>
      <c r="AD404" s="126">
        <v>44633.0</v>
      </c>
      <c r="AE404" s="126">
        <v>44636.0</v>
      </c>
      <c r="AF404" s="22" t="s">
        <v>18266</v>
      </c>
      <c r="AG404" s="22" t="s">
        <v>18266</v>
      </c>
      <c r="AH404" s="22" t="s">
        <v>9156</v>
      </c>
      <c r="AI404" s="22">
        <v>5.16535494E8</v>
      </c>
      <c r="AL404" s="127">
        <v>0.0</v>
      </c>
      <c r="AM404" s="127">
        <v>718.0</v>
      </c>
    </row>
    <row r="405">
      <c r="A405" s="22">
        <v>16946.0</v>
      </c>
      <c r="B405" s="22" t="s">
        <v>12189</v>
      </c>
      <c r="C405" s="22" t="s">
        <v>9550</v>
      </c>
      <c r="D405" s="22" t="s">
        <v>12190</v>
      </c>
      <c r="E405" s="22" t="s">
        <v>7797</v>
      </c>
      <c r="F405" s="128">
        <v>31556.0</v>
      </c>
      <c r="G405" s="22">
        <v>2.0</v>
      </c>
      <c r="H405" s="91">
        <v>44637.0</v>
      </c>
      <c r="I405" s="124">
        <v>0.8125</v>
      </c>
      <c r="J405" s="22" t="s">
        <v>7672</v>
      </c>
      <c r="K405" s="22" t="s">
        <v>12191</v>
      </c>
      <c r="M405" s="22" t="s">
        <v>7799</v>
      </c>
      <c r="N405" s="22" t="s">
        <v>7800</v>
      </c>
      <c r="O405" s="22" t="s">
        <v>12192</v>
      </c>
      <c r="P405" s="22" t="s">
        <v>12194</v>
      </c>
      <c r="Q405" s="22" t="s">
        <v>12194</v>
      </c>
      <c r="R405" s="22">
        <v>211811.0</v>
      </c>
      <c r="Y405" s="22">
        <v>122.0</v>
      </c>
      <c r="AB405" s="125">
        <v>44633.04722222222</v>
      </c>
      <c r="AC405" s="125">
        <v>44636.04722222222</v>
      </c>
      <c r="AD405" s="126">
        <v>44633.0</v>
      </c>
      <c r="AE405" s="126">
        <v>44636.0</v>
      </c>
      <c r="AF405" s="22" t="s">
        <v>18266</v>
      </c>
      <c r="AG405" s="22" t="s">
        <v>18266</v>
      </c>
      <c r="AH405" s="22" t="s">
        <v>8352</v>
      </c>
      <c r="AI405" s="22">
        <v>1.4045321E9</v>
      </c>
      <c r="AL405" s="127">
        <v>0.0</v>
      </c>
      <c r="AM405" s="22" t="s">
        <v>18286</v>
      </c>
    </row>
    <row r="406">
      <c r="A406" s="22">
        <v>9286.0</v>
      </c>
      <c r="B406" s="22" t="s">
        <v>11587</v>
      </c>
      <c r="C406" s="22" t="s">
        <v>7796</v>
      </c>
      <c r="D406" s="22" t="s">
        <v>11588</v>
      </c>
      <c r="E406" s="22" t="s">
        <v>7797</v>
      </c>
      <c r="F406" s="128">
        <v>14829.0</v>
      </c>
      <c r="G406" s="22">
        <v>2.0</v>
      </c>
      <c r="H406" s="91">
        <v>44637.0</v>
      </c>
      <c r="I406" s="124">
        <v>0.5520833333333334</v>
      </c>
      <c r="J406" s="22" t="s">
        <v>7695</v>
      </c>
      <c r="K406" s="22" t="s">
        <v>11589</v>
      </c>
      <c r="M406" s="22" t="s">
        <v>7799</v>
      </c>
      <c r="N406" s="22" t="s">
        <v>7800</v>
      </c>
      <c r="O406" s="22" t="s">
        <v>11241</v>
      </c>
      <c r="P406" s="22" t="s">
        <v>11591</v>
      </c>
      <c r="Q406" s="22" t="s">
        <v>11592</v>
      </c>
      <c r="R406" s="22">
        <v>212138.0</v>
      </c>
      <c r="Y406" s="22">
        <v>17148.0</v>
      </c>
      <c r="AB406" s="125">
        <v>44633.04722222222</v>
      </c>
      <c r="AC406" s="125">
        <v>44636.04722222222</v>
      </c>
      <c r="AD406" s="126">
        <v>44633.0</v>
      </c>
      <c r="AE406" s="126">
        <v>44636.0</v>
      </c>
      <c r="AF406" s="22" t="s">
        <v>18273</v>
      </c>
      <c r="AG406" s="22" t="s">
        <v>18273</v>
      </c>
      <c r="AH406" s="22" t="s">
        <v>7836</v>
      </c>
      <c r="AI406" s="22" t="s">
        <v>11594</v>
      </c>
      <c r="AL406" s="127">
        <v>0.0</v>
      </c>
      <c r="AM406" s="22" t="s">
        <v>19422</v>
      </c>
    </row>
    <row r="407">
      <c r="A407" s="22">
        <v>17633.0</v>
      </c>
      <c r="B407" s="22" t="s">
        <v>12093</v>
      </c>
      <c r="D407" s="22" t="s">
        <v>12094</v>
      </c>
      <c r="E407" s="22" t="s">
        <v>7797</v>
      </c>
      <c r="F407" s="128">
        <v>20719.0</v>
      </c>
      <c r="G407" s="22">
        <v>2.0</v>
      </c>
      <c r="H407" s="91">
        <v>44637.0</v>
      </c>
      <c r="I407" s="124">
        <v>0.7916666666666666</v>
      </c>
      <c r="J407" s="22" t="s">
        <v>7698</v>
      </c>
      <c r="K407" s="22" t="s">
        <v>12095</v>
      </c>
      <c r="M407" s="22" t="s">
        <v>7799</v>
      </c>
      <c r="N407" s="22" t="s">
        <v>7800</v>
      </c>
      <c r="O407" s="22" t="s">
        <v>12096</v>
      </c>
      <c r="P407" s="22" t="s">
        <v>12098</v>
      </c>
      <c r="Q407" s="22" t="s">
        <v>12098</v>
      </c>
      <c r="R407" s="22">
        <v>212297.0</v>
      </c>
      <c r="Y407" s="22">
        <v>122.0</v>
      </c>
      <c r="AB407" s="125">
        <v>44633.04722222222</v>
      </c>
      <c r="AC407" s="125">
        <v>44636.04722222222</v>
      </c>
      <c r="AD407" s="126">
        <v>44633.0</v>
      </c>
      <c r="AE407" s="126">
        <v>44636.0</v>
      </c>
      <c r="AF407" s="22" t="s">
        <v>18266</v>
      </c>
      <c r="AG407" s="22" t="s">
        <v>18266</v>
      </c>
      <c r="AH407" s="22" t="s">
        <v>7892</v>
      </c>
      <c r="AI407" s="22">
        <v>9.3152306E8</v>
      </c>
      <c r="AL407" s="127">
        <v>0.0</v>
      </c>
      <c r="AM407" s="127">
        <v>927.0</v>
      </c>
    </row>
    <row r="408">
      <c r="A408" s="22">
        <v>15227.0</v>
      </c>
      <c r="B408" s="22" t="s">
        <v>19423</v>
      </c>
      <c r="D408" s="22" t="s">
        <v>12603</v>
      </c>
      <c r="E408" s="22" t="s">
        <v>7797</v>
      </c>
      <c r="F408" s="128">
        <v>27243.0</v>
      </c>
      <c r="G408" s="22">
        <v>2.0</v>
      </c>
      <c r="H408" s="91">
        <v>44637.0</v>
      </c>
      <c r="I408" s="124">
        <v>0.8541666666666666</v>
      </c>
      <c r="J408" s="22" t="s">
        <v>7694</v>
      </c>
      <c r="K408" s="22" t="s">
        <v>19424</v>
      </c>
      <c r="M408" s="22" t="s">
        <v>7799</v>
      </c>
      <c r="N408" s="22" t="s">
        <v>7800</v>
      </c>
      <c r="O408" s="22" t="s">
        <v>19425</v>
      </c>
      <c r="P408" s="22" t="s">
        <v>19426</v>
      </c>
      <c r="Q408" s="22" t="s">
        <v>19426</v>
      </c>
      <c r="R408" s="22">
        <v>211317.0</v>
      </c>
      <c r="Y408" s="22">
        <v>122.0</v>
      </c>
      <c r="AB408" s="125">
        <v>44633.04722222222</v>
      </c>
      <c r="AC408" s="125">
        <v>44636.04722222222</v>
      </c>
      <c r="AD408" s="126">
        <v>44633.0</v>
      </c>
      <c r="AE408" s="126">
        <v>44636.0</v>
      </c>
      <c r="AF408" s="22" t="s">
        <v>18266</v>
      </c>
      <c r="AG408" s="22" t="s">
        <v>18266</v>
      </c>
      <c r="AH408" s="22" t="s">
        <v>7892</v>
      </c>
      <c r="AI408" s="22">
        <v>9.4602236601E10</v>
      </c>
      <c r="AL408" s="127">
        <v>14.25</v>
      </c>
      <c r="AM408" s="127">
        <v>882.0</v>
      </c>
    </row>
    <row r="409">
      <c r="A409" s="22">
        <v>9337.0</v>
      </c>
      <c r="B409" s="22" t="s">
        <v>7827</v>
      </c>
      <c r="C409" s="22" t="s">
        <v>8031</v>
      </c>
      <c r="D409" s="22" t="s">
        <v>11889</v>
      </c>
      <c r="E409" s="22" t="s">
        <v>7797</v>
      </c>
      <c r="F409" s="128">
        <v>17297.0</v>
      </c>
      <c r="G409" s="22">
        <v>2.0</v>
      </c>
      <c r="H409" s="91">
        <v>44637.0</v>
      </c>
      <c r="I409" s="124">
        <v>0.7916666666666666</v>
      </c>
      <c r="J409" s="22" t="s">
        <v>7678</v>
      </c>
      <c r="K409" s="22" t="s">
        <v>11890</v>
      </c>
      <c r="M409" s="22" t="s">
        <v>7799</v>
      </c>
      <c r="N409" s="22" t="s">
        <v>7800</v>
      </c>
      <c r="O409" s="22" t="s">
        <v>11891</v>
      </c>
      <c r="P409" s="22" t="s">
        <v>11893</v>
      </c>
      <c r="Q409" s="22" t="s">
        <v>11893</v>
      </c>
      <c r="R409" s="22">
        <v>211403.0</v>
      </c>
      <c r="Y409" s="22">
        <v>17148.0</v>
      </c>
      <c r="AB409" s="125">
        <v>44633.04722222222</v>
      </c>
      <c r="AC409" s="125">
        <v>44636.04722222222</v>
      </c>
      <c r="AD409" s="126">
        <v>44633.0</v>
      </c>
      <c r="AE409" s="126">
        <v>44636.0</v>
      </c>
      <c r="AF409" s="22" t="s">
        <v>18273</v>
      </c>
      <c r="AG409" s="22" t="s">
        <v>18273</v>
      </c>
      <c r="AH409" s="22" t="s">
        <v>7892</v>
      </c>
      <c r="AI409" s="22">
        <v>9.41831105E8</v>
      </c>
      <c r="AL409" s="127">
        <v>25.0</v>
      </c>
      <c r="AM409" s="127">
        <v>583.48</v>
      </c>
    </row>
    <row r="410">
      <c r="A410" s="22">
        <v>17715.0</v>
      </c>
      <c r="B410" s="22" t="s">
        <v>8279</v>
      </c>
      <c r="C410" s="22" t="s">
        <v>7829</v>
      </c>
      <c r="D410" s="22" t="s">
        <v>9728</v>
      </c>
      <c r="E410" s="22" t="s">
        <v>7797</v>
      </c>
      <c r="F410" s="128">
        <v>25325.0</v>
      </c>
      <c r="G410" s="22">
        <v>2.0</v>
      </c>
      <c r="H410" s="91">
        <v>44637.0</v>
      </c>
      <c r="I410" s="124">
        <v>0.5520833333333334</v>
      </c>
      <c r="J410" s="22" t="s">
        <v>7691</v>
      </c>
      <c r="K410" s="22" t="s">
        <v>9729</v>
      </c>
      <c r="M410" s="22" t="s">
        <v>7799</v>
      </c>
      <c r="N410" s="22" t="s">
        <v>7800</v>
      </c>
      <c r="O410" s="22" t="s">
        <v>9730</v>
      </c>
      <c r="P410" s="22" t="s">
        <v>9732</v>
      </c>
      <c r="Q410" s="22" t="s">
        <v>9732</v>
      </c>
      <c r="R410" s="22">
        <v>208256.0</v>
      </c>
      <c r="Y410" s="22">
        <v>122.0</v>
      </c>
      <c r="AB410" s="125">
        <v>44633.04722222222</v>
      </c>
      <c r="AC410" s="125">
        <v>44636.04722222222</v>
      </c>
      <c r="AD410" s="126">
        <v>44633.0</v>
      </c>
      <c r="AE410" s="126">
        <v>44636.0</v>
      </c>
      <c r="AF410" s="22" t="s">
        <v>18266</v>
      </c>
      <c r="AG410" s="22" t="s">
        <v>18266</v>
      </c>
      <c r="AH410" s="22" t="s">
        <v>8180</v>
      </c>
      <c r="AI410" s="22" t="s">
        <v>9734</v>
      </c>
      <c r="AL410" s="127">
        <v>0.0</v>
      </c>
      <c r="AM410" s="127">
        <v>0.0</v>
      </c>
    </row>
    <row r="411">
      <c r="A411" s="22">
        <v>17513.0</v>
      </c>
      <c r="B411" s="22" t="s">
        <v>9767</v>
      </c>
      <c r="C411" s="22" t="s">
        <v>9621</v>
      </c>
      <c r="D411" s="22" t="s">
        <v>8001</v>
      </c>
      <c r="E411" s="22" t="s">
        <v>7797</v>
      </c>
      <c r="F411" s="128">
        <v>13668.0</v>
      </c>
      <c r="G411" s="22">
        <v>2.0</v>
      </c>
      <c r="H411" s="91">
        <v>44637.0</v>
      </c>
      <c r="I411" s="124">
        <v>0.5416666666666666</v>
      </c>
      <c r="J411" s="22" t="s">
        <v>7698</v>
      </c>
      <c r="K411" s="22" t="s">
        <v>11094</v>
      </c>
      <c r="M411" s="22" t="s">
        <v>7799</v>
      </c>
      <c r="N411" s="22" t="s">
        <v>7800</v>
      </c>
      <c r="O411" s="22" t="s">
        <v>11095</v>
      </c>
      <c r="P411" s="22" t="s">
        <v>11097</v>
      </c>
      <c r="Q411" s="22" t="s">
        <v>11098</v>
      </c>
      <c r="R411" s="22">
        <v>201800.0</v>
      </c>
      <c r="Y411" s="22">
        <v>17148.0</v>
      </c>
      <c r="AB411" s="125">
        <v>44633.04722222222</v>
      </c>
      <c r="AC411" s="125">
        <v>44636.04722222222</v>
      </c>
      <c r="AD411" s="126">
        <v>44633.0</v>
      </c>
      <c r="AE411" s="126">
        <v>44636.0</v>
      </c>
      <c r="AF411" s="22" t="s">
        <v>18273</v>
      </c>
      <c r="AG411" s="22" t="s">
        <v>18273</v>
      </c>
      <c r="AH411" s="22" t="s">
        <v>7836</v>
      </c>
      <c r="AI411" s="22" t="s">
        <v>11100</v>
      </c>
      <c r="AL411" s="127">
        <v>0.0</v>
      </c>
      <c r="AM411" s="22" t="s">
        <v>19427</v>
      </c>
    </row>
    <row r="412">
      <c r="A412" s="22">
        <v>15948.0</v>
      </c>
      <c r="B412" s="22" t="s">
        <v>8286</v>
      </c>
      <c r="D412" s="22" t="s">
        <v>11867</v>
      </c>
      <c r="E412" s="22" t="s">
        <v>7819</v>
      </c>
      <c r="F412" s="128">
        <v>20139.0</v>
      </c>
      <c r="G412" s="22">
        <v>2.0</v>
      </c>
      <c r="H412" s="91">
        <v>44637.0</v>
      </c>
      <c r="I412" s="124">
        <v>0.8333333333333334</v>
      </c>
      <c r="J412" s="22" t="s">
        <v>7672</v>
      </c>
      <c r="K412" s="22" t="s">
        <v>12569</v>
      </c>
      <c r="M412" s="22" t="s">
        <v>7799</v>
      </c>
      <c r="N412" s="22" t="s">
        <v>7800</v>
      </c>
      <c r="O412" s="22" t="s">
        <v>12570</v>
      </c>
      <c r="P412" s="22" t="s">
        <v>12572</v>
      </c>
      <c r="Q412" s="22" t="s">
        <v>12572</v>
      </c>
      <c r="R412" s="22">
        <v>208314.0</v>
      </c>
      <c r="Y412" s="22">
        <v>122.0</v>
      </c>
      <c r="AB412" s="125">
        <v>44633.04722222222</v>
      </c>
      <c r="AC412" s="125">
        <v>44636.04722222222</v>
      </c>
      <c r="AD412" s="126">
        <v>44633.0</v>
      </c>
      <c r="AE412" s="126">
        <v>44636.0</v>
      </c>
      <c r="AF412" s="22" t="s">
        <v>18266</v>
      </c>
      <c r="AG412" s="22" t="s">
        <v>18266</v>
      </c>
      <c r="AH412" s="22" t="s">
        <v>8189</v>
      </c>
      <c r="AI412" s="22">
        <v>5.00000072132E11</v>
      </c>
      <c r="AL412" s="127">
        <v>0.0</v>
      </c>
      <c r="AM412" s="22" t="s">
        <v>19016</v>
      </c>
    </row>
    <row r="413">
      <c r="A413" s="22">
        <v>17669.0</v>
      </c>
      <c r="B413" s="22" t="s">
        <v>12070</v>
      </c>
      <c r="D413" s="22" t="s">
        <v>8934</v>
      </c>
      <c r="E413" s="22" t="s">
        <v>7819</v>
      </c>
      <c r="F413" s="128">
        <v>21131.0</v>
      </c>
      <c r="G413" s="22">
        <v>2.0</v>
      </c>
      <c r="H413" s="91">
        <v>44637.0</v>
      </c>
      <c r="I413" s="124">
        <v>0.7916666666666666</v>
      </c>
      <c r="J413" s="22" t="s">
        <v>7672</v>
      </c>
      <c r="K413" s="22" t="s">
        <v>12071</v>
      </c>
      <c r="M413" s="22" t="s">
        <v>7799</v>
      </c>
      <c r="N413" s="22" t="s">
        <v>7800</v>
      </c>
      <c r="O413" s="22">
        <v>79936.0</v>
      </c>
      <c r="P413" s="22" t="s">
        <v>12073</v>
      </c>
      <c r="Q413" s="22" t="s">
        <v>12073</v>
      </c>
      <c r="R413" s="22">
        <v>208325.0</v>
      </c>
      <c r="Y413" s="22">
        <v>122.0</v>
      </c>
      <c r="AB413" s="125">
        <v>44633.04722222222</v>
      </c>
      <c r="AC413" s="125">
        <v>44636.04722222222</v>
      </c>
      <c r="AD413" s="126">
        <v>44633.0</v>
      </c>
      <c r="AE413" s="126">
        <v>44636.0</v>
      </c>
      <c r="AF413" s="22" t="s">
        <v>18266</v>
      </c>
      <c r="AG413" s="22" t="s">
        <v>18266</v>
      </c>
      <c r="AH413" s="22" t="s">
        <v>8443</v>
      </c>
      <c r="AI413" s="22" t="s">
        <v>12075</v>
      </c>
      <c r="AL413" s="127">
        <v>0.0</v>
      </c>
      <c r="AM413" s="127">
        <v>750.0</v>
      </c>
    </row>
    <row r="414">
      <c r="A414" s="22">
        <v>17787.0</v>
      </c>
      <c r="B414" s="22" t="s">
        <v>11220</v>
      </c>
      <c r="C414" s="22" t="s">
        <v>8174</v>
      </c>
      <c r="D414" s="22" t="s">
        <v>8363</v>
      </c>
      <c r="E414" s="22" t="s">
        <v>7819</v>
      </c>
      <c r="F414" s="128">
        <v>17915.0</v>
      </c>
      <c r="G414" s="22">
        <v>2.0</v>
      </c>
      <c r="H414" s="91">
        <v>44637.0</v>
      </c>
      <c r="I414" s="124">
        <v>0.7916666666666666</v>
      </c>
      <c r="J414" s="22" t="s">
        <v>7672</v>
      </c>
      <c r="K414" s="22" t="s">
        <v>11221</v>
      </c>
      <c r="M414" s="22" t="s">
        <v>7799</v>
      </c>
      <c r="N414" s="22" t="s">
        <v>7800</v>
      </c>
      <c r="O414" s="22" t="s">
        <v>11222</v>
      </c>
      <c r="P414" s="22" t="s">
        <v>11224</v>
      </c>
      <c r="Q414" s="22" t="s">
        <v>11224</v>
      </c>
      <c r="R414" s="22">
        <v>208393.0</v>
      </c>
      <c r="Y414" s="22">
        <v>122.0</v>
      </c>
      <c r="AB414" s="125">
        <v>44633.04722222222</v>
      </c>
      <c r="AC414" s="125">
        <v>44636.04722222222</v>
      </c>
      <c r="AD414" s="126">
        <v>44633.0</v>
      </c>
      <c r="AE414" s="126">
        <v>44636.0</v>
      </c>
      <c r="AF414" s="22" t="s">
        <v>18266</v>
      </c>
      <c r="AG414" s="22" t="s">
        <v>18266</v>
      </c>
      <c r="AH414" s="22" t="s">
        <v>8180</v>
      </c>
      <c r="AI414" s="22" t="s">
        <v>11226</v>
      </c>
      <c r="AL414" s="127">
        <v>0.0</v>
      </c>
      <c r="AM414" s="127">
        <v>440.0</v>
      </c>
    </row>
    <row r="415">
      <c r="A415" s="22">
        <v>16810.0</v>
      </c>
      <c r="B415" s="22" t="s">
        <v>10046</v>
      </c>
      <c r="D415" s="22" t="s">
        <v>12594</v>
      </c>
      <c r="E415" s="22" t="s">
        <v>7797</v>
      </c>
      <c r="F415" s="128">
        <v>27556.0</v>
      </c>
      <c r="G415" s="22">
        <v>2.0</v>
      </c>
      <c r="H415" s="91">
        <v>44637.0</v>
      </c>
      <c r="I415" s="124">
        <v>0.8541666666666666</v>
      </c>
      <c r="J415" s="22" t="s">
        <v>7672</v>
      </c>
      <c r="K415" s="22" t="s">
        <v>12595</v>
      </c>
      <c r="M415" s="22" t="s">
        <v>7799</v>
      </c>
      <c r="N415" s="22" t="s">
        <v>7800</v>
      </c>
      <c r="O415" s="22" t="s">
        <v>12596</v>
      </c>
      <c r="P415" s="22" t="s">
        <v>12598</v>
      </c>
      <c r="Q415" s="22" t="s">
        <v>12599</v>
      </c>
      <c r="R415" s="22">
        <v>208405.0</v>
      </c>
      <c r="Y415" s="22">
        <v>122.0</v>
      </c>
      <c r="AB415" s="125">
        <v>44633.04722222222</v>
      </c>
      <c r="AC415" s="125">
        <v>44636.04722222222</v>
      </c>
      <c r="AD415" s="126">
        <v>44633.0</v>
      </c>
      <c r="AE415" s="126">
        <v>44636.0</v>
      </c>
      <c r="AF415" s="22" t="s">
        <v>18266</v>
      </c>
      <c r="AG415" s="22" t="s">
        <v>18266</v>
      </c>
      <c r="AH415" s="22" t="s">
        <v>8258</v>
      </c>
      <c r="AI415" s="22" t="s">
        <v>12600</v>
      </c>
      <c r="AL415" s="127">
        <v>0.0</v>
      </c>
      <c r="AM415" s="127">
        <v>978.0</v>
      </c>
    </row>
    <row r="416">
      <c r="A416" s="22">
        <v>17784.0</v>
      </c>
      <c r="B416" s="22" t="s">
        <v>11289</v>
      </c>
      <c r="C416" s="22" t="s">
        <v>9015</v>
      </c>
      <c r="D416" s="22" t="s">
        <v>12077</v>
      </c>
      <c r="E416" s="22" t="s">
        <v>7797</v>
      </c>
      <c r="F416" s="128">
        <v>22673.0</v>
      </c>
      <c r="G416" s="22">
        <v>2.0</v>
      </c>
      <c r="H416" s="91">
        <v>44637.0</v>
      </c>
      <c r="I416" s="124">
        <v>0.7916666666666666</v>
      </c>
      <c r="J416" s="22" t="s">
        <v>7672</v>
      </c>
      <c r="K416" s="22" t="s">
        <v>12078</v>
      </c>
      <c r="M416" s="22" t="s">
        <v>7799</v>
      </c>
      <c r="N416" s="22" t="s">
        <v>7800</v>
      </c>
      <c r="O416" s="22" t="s">
        <v>12079</v>
      </c>
      <c r="P416" s="22" t="s">
        <v>12081</v>
      </c>
      <c r="Q416" s="22" t="s">
        <v>12081</v>
      </c>
      <c r="R416" s="22">
        <v>208570.0</v>
      </c>
      <c r="Y416" s="22">
        <v>122.0</v>
      </c>
      <c r="AB416" s="125">
        <v>44633.04722222222</v>
      </c>
      <c r="AC416" s="125">
        <v>44636.04722222222</v>
      </c>
      <c r="AD416" s="126">
        <v>44633.0</v>
      </c>
      <c r="AE416" s="126">
        <v>44636.0</v>
      </c>
      <c r="AF416" s="22" t="s">
        <v>18266</v>
      </c>
      <c r="AG416" s="22" t="s">
        <v>18266</v>
      </c>
      <c r="AH416" s="127">
        <v>0.0</v>
      </c>
      <c r="AI416" s="22" t="s">
        <v>19428</v>
      </c>
    </row>
    <row r="417">
      <c r="A417" s="22">
        <v>17718.0</v>
      </c>
      <c r="B417" s="22" t="s">
        <v>11952</v>
      </c>
      <c r="C417" s="22" t="s">
        <v>8855</v>
      </c>
      <c r="D417" s="22" t="s">
        <v>11953</v>
      </c>
      <c r="E417" s="22" t="s">
        <v>7797</v>
      </c>
      <c r="F417" s="128">
        <v>31448.0</v>
      </c>
      <c r="G417" s="22">
        <v>2.0</v>
      </c>
      <c r="H417" s="91">
        <v>44637.0</v>
      </c>
      <c r="I417" s="124">
        <v>0.7916666666666666</v>
      </c>
      <c r="J417" s="22" t="s">
        <v>7680</v>
      </c>
      <c r="K417" s="22" t="s">
        <v>11954</v>
      </c>
      <c r="M417" s="22" t="s">
        <v>9828</v>
      </c>
      <c r="N417" s="22" t="s">
        <v>7800</v>
      </c>
      <c r="O417" s="22" t="s">
        <v>11955</v>
      </c>
      <c r="P417" s="22" t="s">
        <v>11957</v>
      </c>
      <c r="Q417" s="22" t="s">
        <v>11957</v>
      </c>
      <c r="R417" s="22">
        <v>208617.0</v>
      </c>
      <c r="Y417" s="22">
        <v>122.0</v>
      </c>
      <c r="AB417" s="125">
        <v>44633.04722222222</v>
      </c>
      <c r="AC417" s="125">
        <v>44636.04722222222</v>
      </c>
      <c r="AD417" s="126">
        <v>44633.0</v>
      </c>
      <c r="AE417" s="126">
        <v>44636.0</v>
      </c>
      <c r="AF417" s="22" t="s">
        <v>18266</v>
      </c>
      <c r="AG417" s="22" t="s">
        <v>18266</v>
      </c>
      <c r="AH417" s="22" t="s">
        <v>8180</v>
      </c>
      <c r="AI417" s="22" t="s">
        <v>11958</v>
      </c>
      <c r="AL417" s="127">
        <v>0.0</v>
      </c>
      <c r="AM417" s="127">
        <v>725.0</v>
      </c>
    </row>
    <row r="418">
      <c r="A418" s="22">
        <v>16375.0</v>
      </c>
      <c r="B418" s="22" t="s">
        <v>11740</v>
      </c>
      <c r="D418" s="22" t="s">
        <v>12419</v>
      </c>
      <c r="E418" s="22" t="s">
        <v>7797</v>
      </c>
      <c r="F418" s="128">
        <v>19442.0</v>
      </c>
      <c r="G418" s="22">
        <v>2.0</v>
      </c>
      <c r="H418" s="91">
        <v>44637.0</v>
      </c>
      <c r="I418" s="124">
        <v>0.59375</v>
      </c>
      <c r="J418" s="22" t="s">
        <v>7695</v>
      </c>
      <c r="K418" s="22" t="s">
        <v>12420</v>
      </c>
      <c r="M418" s="22" t="s">
        <v>7799</v>
      </c>
      <c r="N418" s="22" t="s">
        <v>7800</v>
      </c>
      <c r="O418" s="22" t="s">
        <v>12421</v>
      </c>
      <c r="P418" s="22" t="s">
        <v>12423</v>
      </c>
      <c r="Q418" s="22" t="s">
        <v>12423</v>
      </c>
      <c r="R418" s="22">
        <v>208890.0</v>
      </c>
      <c r="Y418" s="22">
        <v>17148.0</v>
      </c>
      <c r="AB418" s="125">
        <v>44633.04722222222</v>
      </c>
      <c r="AC418" s="125">
        <v>44636.04722222222</v>
      </c>
      <c r="AD418" s="126">
        <v>44633.0</v>
      </c>
      <c r="AE418" s="126">
        <v>44636.0</v>
      </c>
      <c r="AF418" s="22" t="s">
        <v>18273</v>
      </c>
      <c r="AG418" s="22" t="s">
        <v>18273</v>
      </c>
      <c r="AH418" s="22" t="s">
        <v>8222</v>
      </c>
      <c r="AI418" s="22" t="s">
        <v>12424</v>
      </c>
      <c r="AL418" s="127">
        <v>0.0</v>
      </c>
      <c r="AM418" s="22" t="s">
        <v>19429</v>
      </c>
    </row>
    <row r="419">
      <c r="A419" s="22">
        <v>9749.0</v>
      </c>
      <c r="B419" s="22" t="s">
        <v>12426</v>
      </c>
      <c r="D419" s="22" t="s">
        <v>12427</v>
      </c>
      <c r="E419" s="22" t="s">
        <v>7797</v>
      </c>
      <c r="F419" s="128">
        <v>20957.0</v>
      </c>
      <c r="G419" s="22">
        <v>2.0</v>
      </c>
      <c r="H419" s="91">
        <v>44637.0</v>
      </c>
      <c r="I419" s="124">
        <v>0.6041666666666666</v>
      </c>
      <c r="J419" s="22" t="s">
        <v>7698</v>
      </c>
      <c r="K419" s="22" t="s">
        <v>12428</v>
      </c>
      <c r="M419" s="22" t="s">
        <v>7799</v>
      </c>
      <c r="N419" s="22" t="s">
        <v>7800</v>
      </c>
      <c r="O419" s="22" t="s">
        <v>12429</v>
      </c>
      <c r="P419" s="22" t="s">
        <v>12431</v>
      </c>
      <c r="R419" s="22">
        <v>209042.0</v>
      </c>
      <c r="Y419" s="22">
        <v>17148.0</v>
      </c>
      <c r="AB419" s="125">
        <v>44633.04722222222</v>
      </c>
      <c r="AC419" s="125">
        <v>44636.04722222222</v>
      </c>
      <c r="AD419" s="126">
        <v>44633.0</v>
      </c>
      <c r="AE419" s="126">
        <v>44636.0</v>
      </c>
      <c r="AF419" s="22" t="s">
        <v>18273</v>
      </c>
      <c r="AG419" s="22" t="s">
        <v>18273</v>
      </c>
      <c r="AH419" s="22" t="s">
        <v>7836</v>
      </c>
      <c r="AI419" s="22" t="s">
        <v>12433</v>
      </c>
      <c r="AL419" s="127">
        <v>0.32</v>
      </c>
      <c r="AM419" s="22" t="s">
        <v>19430</v>
      </c>
    </row>
    <row r="420">
      <c r="A420" s="22">
        <v>15832.0</v>
      </c>
      <c r="B420" s="22" t="s">
        <v>9400</v>
      </c>
      <c r="D420" s="22" t="s">
        <v>12319</v>
      </c>
      <c r="E420" s="22" t="s">
        <v>7819</v>
      </c>
      <c r="F420" s="128">
        <v>20976.0</v>
      </c>
      <c r="G420" s="22">
        <v>2.0</v>
      </c>
      <c r="H420" s="91">
        <v>44637.0</v>
      </c>
      <c r="I420" s="124">
        <v>0.8333333333333334</v>
      </c>
      <c r="J420" s="22" t="s">
        <v>7672</v>
      </c>
      <c r="K420" s="22" t="s">
        <v>12320</v>
      </c>
      <c r="M420" s="22" t="s">
        <v>7799</v>
      </c>
      <c r="N420" s="22" t="s">
        <v>7800</v>
      </c>
      <c r="O420" s="22">
        <v>79903.0</v>
      </c>
      <c r="P420" s="22" t="s">
        <v>12322</v>
      </c>
      <c r="Q420" s="22" t="s">
        <v>12322</v>
      </c>
      <c r="R420" s="22">
        <v>209211.0</v>
      </c>
      <c r="Y420" s="22">
        <v>122.0</v>
      </c>
      <c r="AB420" s="125">
        <v>44633.04722222222</v>
      </c>
      <c r="AC420" s="125">
        <v>44636.04722222222</v>
      </c>
      <c r="AD420" s="126">
        <v>44633.0</v>
      </c>
      <c r="AE420" s="126">
        <v>44636.0</v>
      </c>
      <c r="AF420" s="22" t="s">
        <v>18266</v>
      </c>
      <c r="AG420" s="22" t="s">
        <v>18266</v>
      </c>
      <c r="AH420" s="22" t="s">
        <v>7870</v>
      </c>
      <c r="AI420" s="22">
        <v>5.18032588E8</v>
      </c>
      <c r="AL420" s="127">
        <v>0.0</v>
      </c>
      <c r="AM420" s="22" t="s">
        <v>19431</v>
      </c>
    </row>
    <row r="421">
      <c r="A421" s="22">
        <v>14367.0</v>
      </c>
      <c r="B421" s="22" t="s">
        <v>9966</v>
      </c>
      <c r="C421" s="22" t="s">
        <v>8217</v>
      </c>
      <c r="D421" s="22" t="s">
        <v>11953</v>
      </c>
      <c r="E421" s="22" t="s">
        <v>7797</v>
      </c>
      <c r="F421" s="128">
        <v>30917.0</v>
      </c>
      <c r="G421" s="22">
        <v>2.0</v>
      </c>
      <c r="H421" s="91">
        <v>44637.0</v>
      </c>
      <c r="I421" s="124">
        <v>0.8333333333333334</v>
      </c>
      <c r="J421" s="22" t="s">
        <v>7672</v>
      </c>
      <c r="K421" s="22" t="s">
        <v>12582</v>
      </c>
      <c r="M421" s="22" t="s">
        <v>7799</v>
      </c>
      <c r="N421" s="22" t="s">
        <v>7800</v>
      </c>
      <c r="O421" s="22" t="s">
        <v>12583</v>
      </c>
      <c r="P421" s="22" t="s">
        <v>12585</v>
      </c>
      <c r="R421" s="22">
        <v>209466.0</v>
      </c>
      <c r="Y421" s="22">
        <v>122.0</v>
      </c>
      <c r="AB421" s="125">
        <v>44633.04722222222</v>
      </c>
      <c r="AC421" s="125">
        <v>44636.04722222222</v>
      </c>
      <c r="AD421" s="126">
        <v>44633.0</v>
      </c>
      <c r="AE421" s="126">
        <v>44636.0</v>
      </c>
      <c r="AF421" s="22" t="s">
        <v>18266</v>
      </c>
      <c r="AG421" s="22" t="s">
        <v>18266</v>
      </c>
      <c r="AH421" s="22" t="s">
        <v>8352</v>
      </c>
      <c r="AI421" s="22">
        <v>9.509493E8</v>
      </c>
      <c r="AL421" s="127">
        <v>0.0</v>
      </c>
      <c r="AM421" s="22" t="s">
        <v>18704</v>
      </c>
    </row>
    <row r="422">
      <c r="A422" s="22">
        <v>14897.0</v>
      </c>
      <c r="B422" s="22" t="s">
        <v>12637</v>
      </c>
      <c r="C422" s="22" t="s">
        <v>12639</v>
      </c>
      <c r="D422" s="22" t="s">
        <v>12638</v>
      </c>
      <c r="E422" s="22" t="s">
        <v>7797</v>
      </c>
      <c r="F422" s="128">
        <v>17634.0</v>
      </c>
      <c r="G422" s="22">
        <v>2.0</v>
      </c>
      <c r="H422" s="91">
        <v>44637.0</v>
      </c>
      <c r="I422" s="124">
        <v>0.3958333333333333</v>
      </c>
      <c r="J422" s="22" t="s">
        <v>7672</v>
      </c>
      <c r="K422" s="22" t="s">
        <v>12640</v>
      </c>
      <c r="L422" s="22" t="s">
        <v>9668</v>
      </c>
      <c r="M422" s="22" t="s">
        <v>7799</v>
      </c>
      <c r="N422" s="22" t="s">
        <v>7800</v>
      </c>
      <c r="O422" s="22" t="s">
        <v>12641</v>
      </c>
      <c r="P422" s="22" t="s">
        <v>12643</v>
      </c>
      <c r="R422" s="22">
        <v>209471.0</v>
      </c>
      <c r="Y422" s="22">
        <v>122.0</v>
      </c>
      <c r="AB422" s="125">
        <v>44633.04722222222</v>
      </c>
      <c r="AC422" s="125">
        <v>44636.04722222222</v>
      </c>
      <c r="AD422" s="126">
        <v>44633.0</v>
      </c>
      <c r="AE422" s="126">
        <v>44636.0</v>
      </c>
      <c r="AF422" s="22" t="s">
        <v>18266</v>
      </c>
      <c r="AG422" s="22" t="s">
        <v>18266</v>
      </c>
      <c r="AH422" s="22" t="s">
        <v>7836</v>
      </c>
      <c r="AI422" s="22" t="s">
        <v>12645</v>
      </c>
      <c r="AL422" s="127">
        <v>15.0</v>
      </c>
      <c r="AM422" s="22" t="s">
        <v>19432</v>
      </c>
    </row>
    <row r="423">
      <c r="A423" s="22">
        <v>13561.0</v>
      </c>
      <c r="B423" s="22" t="s">
        <v>12101</v>
      </c>
      <c r="C423" s="22" t="s">
        <v>7896</v>
      </c>
      <c r="D423" s="22" t="s">
        <v>12102</v>
      </c>
      <c r="E423" s="22" t="s">
        <v>7819</v>
      </c>
      <c r="F423" s="128">
        <v>25984.0</v>
      </c>
      <c r="G423" s="22">
        <v>2.0</v>
      </c>
      <c r="H423" s="91">
        <v>44637.0</v>
      </c>
      <c r="I423" s="124">
        <v>0.7916666666666666</v>
      </c>
      <c r="J423" s="22" t="s">
        <v>7672</v>
      </c>
      <c r="K423" s="22" t="s">
        <v>12103</v>
      </c>
      <c r="M423" s="22" t="s">
        <v>7799</v>
      </c>
      <c r="N423" s="22" t="s">
        <v>7800</v>
      </c>
      <c r="O423" s="22" t="s">
        <v>12104</v>
      </c>
      <c r="P423" s="22" t="s">
        <v>12106</v>
      </c>
      <c r="R423" s="22">
        <v>206748.0</v>
      </c>
      <c r="Y423" s="22">
        <v>122.0</v>
      </c>
      <c r="AB423" s="125">
        <v>44633.04722222222</v>
      </c>
      <c r="AC423" s="125">
        <v>44636.04722222222</v>
      </c>
      <c r="AD423" s="126">
        <v>44633.0</v>
      </c>
      <c r="AE423" s="126">
        <v>44636.0</v>
      </c>
      <c r="AF423" s="22" t="s">
        <v>18266</v>
      </c>
      <c r="AG423" s="22" t="s">
        <v>18266</v>
      </c>
      <c r="AH423" s="22" t="s">
        <v>8180</v>
      </c>
      <c r="AI423" s="22" t="s">
        <v>12108</v>
      </c>
      <c r="AL423" s="127">
        <v>0.0</v>
      </c>
      <c r="AM423" s="127">
        <v>238.0</v>
      </c>
    </row>
    <row r="424">
      <c r="A424" s="22">
        <v>16330.0</v>
      </c>
      <c r="B424" s="22" t="s">
        <v>12618</v>
      </c>
      <c r="C424" s="22" t="s">
        <v>7796</v>
      </c>
      <c r="D424" s="22" t="s">
        <v>12619</v>
      </c>
      <c r="E424" s="22" t="s">
        <v>7819</v>
      </c>
      <c r="F424" s="128">
        <v>24636.0</v>
      </c>
      <c r="G424" s="22">
        <v>2.0</v>
      </c>
      <c r="H424" s="91">
        <v>44637.0</v>
      </c>
      <c r="I424" s="124">
        <v>0.7916666666666666</v>
      </c>
      <c r="J424" s="22" t="s">
        <v>7700</v>
      </c>
      <c r="K424" s="22" t="s">
        <v>12620</v>
      </c>
      <c r="L424" s="22" t="s">
        <v>12621</v>
      </c>
      <c r="M424" s="22" t="s">
        <v>7799</v>
      </c>
      <c r="N424" s="22" t="s">
        <v>7800</v>
      </c>
      <c r="O424" s="22" t="s">
        <v>12622</v>
      </c>
      <c r="Q424" s="22" t="s">
        <v>12624</v>
      </c>
      <c r="R424" s="22">
        <v>204255.0</v>
      </c>
      <c r="Y424" s="22">
        <v>122.0</v>
      </c>
      <c r="AB424" s="125">
        <v>44633.04722222222</v>
      </c>
      <c r="AC424" s="125">
        <v>44636.04722222222</v>
      </c>
      <c r="AD424" s="126">
        <v>44633.0</v>
      </c>
      <c r="AE424" s="126">
        <v>44636.0</v>
      </c>
      <c r="AF424" s="22" t="s">
        <v>18266</v>
      </c>
      <c r="AG424" s="22" t="s">
        <v>18266</v>
      </c>
      <c r="AH424" s="22" t="s">
        <v>8180</v>
      </c>
      <c r="AI424" s="22" t="s">
        <v>12626</v>
      </c>
      <c r="AL424" s="127">
        <v>0.0</v>
      </c>
      <c r="AM424" s="127">
        <v>978.0</v>
      </c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71"/>
    <col customWidth="1" min="2" max="2" width="41.57"/>
    <col customWidth="1" min="3" max="3" width="6.43"/>
    <col customWidth="1" min="4" max="4" width="8.57"/>
    <col customWidth="1" min="5" max="5" width="35.86"/>
    <col customWidth="1" min="6" max="6" width="12.14"/>
  </cols>
  <sheetData>
    <row r="1">
      <c r="A1" s="129" t="str">
        <f t="shared" ref="A1:A425" si="1">C1&amp;D1</f>
        <v>1524044636</v>
      </c>
      <c r="B1" s="101" t="s">
        <v>6876</v>
      </c>
      <c r="C1" s="101">
        <v>15240.0</v>
      </c>
      <c r="D1" s="129">
        <v>44636.0</v>
      </c>
      <c r="E1" s="102" t="s">
        <v>3694</v>
      </c>
      <c r="F1" s="104">
        <v>30311.0</v>
      </c>
    </row>
    <row r="2">
      <c r="A2" s="129" t="str">
        <f t="shared" si="1"/>
        <v>1172644636</v>
      </c>
      <c r="B2" s="101" t="s">
        <v>6813</v>
      </c>
      <c r="C2" s="101">
        <v>11726.0</v>
      </c>
      <c r="D2" s="129">
        <v>44636.0</v>
      </c>
      <c r="E2" s="102" t="s">
        <v>19433</v>
      </c>
      <c r="F2" s="103">
        <v>13924.0</v>
      </c>
    </row>
    <row r="3">
      <c r="A3" s="129" t="str">
        <f t="shared" si="1"/>
        <v>1127044636</v>
      </c>
      <c r="B3" s="101" t="s">
        <v>6825</v>
      </c>
      <c r="C3" s="101">
        <v>11270.0</v>
      </c>
      <c r="D3" s="129">
        <v>44636.0</v>
      </c>
      <c r="E3" s="102" t="s">
        <v>19434</v>
      </c>
      <c r="F3" s="103">
        <v>19016.0</v>
      </c>
    </row>
    <row r="4">
      <c r="A4" s="129" t="str">
        <f t="shared" si="1"/>
        <v>1195744636</v>
      </c>
      <c r="B4" s="101" t="s">
        <v>6873</v>
      </c>
      <c r="C4" s="101">
        <v>11957.0</v>
      </c>
      <c r="D4" s="129">
        <v>44636.0</v>
      </c>
      <c r="E4" s="102" t="s">
        <v>19435</v>
      </c>
      <c r="F4" s="103">
        <v>28564.0</v>
      </c>
    </row>
    <row r="5">
      <c r="A5" s="129" t="str">
        <f t="shared" si="1"/>
        <v>1711744636</v>
      </c>
      <c r="B5" s="101" t="s">
        <v>6836</v>
      </c>
      <c r="C5" s="101">
        <v>17117.0</v>
      </c>
      <c r="D5" s="129">
        <v>44636.0</v>
      </c>
      <c r="E5" s="102" t="s">
        <v>5311</v>
      </c>
      <c r="F5" s="103">
        <v>18876.0</v>
      </c>
    </row>
    <row r="6">
      <c r="A6" s="129" t="str">
        <f t="shared" si="1"/>
        <v>1638344636</v>
      </c>
      <c r="B6" s="101" t="s">
        <v>6836</v>
      </c>
      <c r="C6" s="101">
        <v>16383.0</v>
      </c>
      <c r="D6" s="129">
        <v>44636.0</v>
      </c>
      <c r="E6" s="102" t="s">
        <v>19436</v>
      </c>
      <c r="F6" s="103">
        <v>13721.0</v>
      </c>
    </row>
    <row r="7">
      <c r="A7" s="129" t="str">
        <f t="shared" si="1"/>
        <v>1024444636</v>
      </c>
      <c r="B7" s="101" t="s">
        <v>6790</v>
      </c>
      <c r="C7" s="101">
        <v>10244.0</v>
      </c>
      <c r="D7" s="129">
        <v>44636.0</v>
      </c>
      <c r="E7" s="102" t="s">
        <v>455</v>
      </c>
      <c r="F7" s="104">
        <v>13101.0</v>
      </c>
    </row>
    <row r="8">
      <c r="A8" s="129" t="str">
        <f t="shared" si="1"/>
        <v>1025644636</v>
      </c>
      <c r="B8" s="101" t="s">
        <v>6836</v>
      </c>
      <c r="C8" s="101">
        <v>10256.0</v>
      </c>
      <c r="D8" s="129">
        <v>44636.0</v>
      </c>
      <c r="E8" s="102" t="s">
        <v>19437</v>
      </c>
      <c r="F8" s="104">
        <v>18566.0</v>
      </c>
    </row>
    <row r="9">
      <c r="A9" s="129" t="str">
        <f t="shared" si="1"/>
        <v>1718044636</v>
      </c>
      <c r="B9" s="101" t="s">
        <v>6825</v>
      </c>
      <c r="C9" s="101">
        <v>17180.0</v>
      </c>
      <c r="D9" s="129">
        <v>44636.0</v>
      </c>
      <c r="E9" s="102" t="s">
        <v>5366</v>
      </c>
      <c r="F9" s="104">
        <v>14910.0</v>
      </c>
    </row>
    <row r="10">
      <c r="A10" s="129" t="str">
        <f t="shared" si="1"/>
        <v>1763944636</v>
      </c>
      <c r="B10" s="101" t="s">
        <v>6770</v>
      </c>
      <c r="C10" s="101">
        <v>17639.0</v>
      </c>
      <c r="D10" s="129">
        <v>44636.0</v>
      </c>
      <c r="E10" s="102" t="s">
        <v>5775</v>
      </c>
      <c r="F10" s="103">
        <v>21790.0</v>
      </c>
    </row>
    <row r="11">
      <c r="A11" s="129" t="str">
        <f t="shared" si="1"/>
        <v>1755144636</v>
      </c>
      <c r="B11" s="101" t="s">
        <v>6868</v>
      </c>
      <c r="C11" s="101">
        <v>17551.0</v>
      </c>
      <c r="D11" s="129">
        <v>44636.0</v>
      </c>
      <c r="E11" s="102" t="s">
        <v>19438</v>
      </c>
      <c r="F11" s="103">
        <v>32702.0</v>
      </c>
    </row>
    <row r="12">
      <c r="A12" s="129" t="str">
        <f t="shared" si="1"/>
        <v>1622144636</v>
      </c>
      <c r="B12" s="101" t="s">
        <v>6776</v>
      </c>
      <c r="C12" s="101">
        <v>16221.0</v>
      </c>
      <c r="D12" s="129">
        <v>44636.0</v>
      </c>
      <c r="E12" s="102" t="s">
        <v>4556</v>
      </c>
      <c r="F12" s="103">
        <v>11372.0</v>
      </c>
    </row>
    <row r="13">
      <c r="A13" s="129" t="str">
        <f t="shared" si="1"/>
        <v>1663644636</v>
      </c>
      <c r="B13" s="101" t="s">
        <v>6831</v>
      </c>
      <c r="C13" s="101">
        <v>16636.0</v>
      </c>
      <c r="D13" s="129">
        <v>44636.0</v>
      </c>
      <c r="E13" s="102" t="s">
        <v>19439</v>
      </c>
      <c r="F13" s="103">
        <v>29866.0</v>
      </c>
    </row>
    <row r="14">
      <c r="A14" s="129" t="str">
        <f t="shared" si="1"/>
        <v>1450244636</v>
      </c>
      <c r="B14" s="101" t="s">
        <v>6908</v>
      </c>
      <c r="C14" s="101">
        <v>14502.0</v>
      </c>
      <c r="D14" s="129">
        <v>44636.0</v>
      </c>
      <c r="E14" s="102" t="s">
        <v>19440</v>
      </c>
      <c r="F14" s="103">
        <v>26323.0</v>
      </c>
    </row>
    <row r="15">
      <c r="A15" s="129" t="str">
        <f t="shared" si="1"/>
        <v>1716844636</v>
      </c>
      <c r="B15" s="101" t="s">
        <v>6884</v>
      </c>
      <c r="C15" s="101">
        <v>17168.0</v>
      </c>
      <c r="D15" s="129">
        <v>44636.0</v>
      </c>
      <c r="E15" s="102" t="s">
        <v>19441</v>
      </c>
      <c r="F15" s="104">
        <v>27344.0</v>
      </c>
    </row>
    <row r="16">
      <c r="A16" s="129" t="str">
        <f t="shared" si="1"/>
        <v>1400544636</v>
      </c>
      <c r="B16" s="101" t="s">
        <v>6836</v>
      </c>
      <c r="C16" s="101">
        <v>14005.0</v>
      </c>
      <c r="D16" s="129">
        <v>44636.0</v>
      </c>
      <c r="E16" s="102" t="s">
        <v>2681</v>
      </c>
      <c r="F16" s="103">
        <v>16346.0</v>
      </c>
    </row>
    <row r="17">
      <c r="A17" s="129" t="str">
        <f t="shared" si="1"/>
        <v>1700244636</v>
      </c>
      <c r="B17" s="101" t="s">
        <v>6908</v>
      </c>
      <c r="C17" s="101">
        <v>17002.0</v>
      </c>
      <c r="D17" s="129">
        <v>44636.0</v>
      </c>
      <c r="E17" s="102" t="s">
        <v>5211</v>
      </c>
      <c r="F17" s="103">
        <v>16318.0</v>
      </c>
    </row>
    <row r="18">
      <c r="A18" s="129" t="str">
        <f t="shared" si="1"/>
        <v>1094544636</v>
      </c>
      <c r="B18" s="101" t="s">
        <v>6777</v>
      </c>
      <c r="C18" s="101">
        <v>10945.0</v>
      </c>
      <c r="D18" s="129">
        <v>44636.0</v>
      </c>
      <c r="E18" s="102" t="s">
        <v>19442</v>
      </c>
      <c r="F18" s="103">
        <v>19552.0</v>
      </c>
    </row>
    <row r="19">
      <c r="A19" s="129" t="str">
        <f t="shared" si="1"/>
        <v>1110544636</v>
      </c>
      <c r="B19" s="101" t="s">
        <v>6789</v>
      </c>
      <c r="C19" s="101">
        <v>11105.0</v>
      </c>
      <c r="D19" s="129">
        <v>44636.0</v>
      </c>
      <c r="E19" s="102" t="s">
        <v>19443</v>
      </c>
      <c r="F19" s="103">
        <v>23128.0</v>
      </c>
    </row>
    <row r="20">
      <c r="A20" s="129" t="str">
        <f t="shared" si="1"/>
        <v>1679344636</v>
      </c>
      <c r="B20" s="101" t="s">
        <v>6908</v>
      </c>
      <c r="C20" s="101">
        <v>16793.0</v>
      </c>
      <c r="D20" s="129">
        <v>44636.0</v>
      </c>
      <c r="E20" s="102" t="s">
        <v>5038</v>
      </c>
      <c r="F20" s="103">
        <v>21247.0</v>
      </c>
    </row>
    <row r="21">
      <c r="A21" s="129" t="str">
        <f t="shared" si="1"/>
        <v>1058344636</v>
      </c>
      <c r="B21" s="101" t="s">
        <v>6767</v>
      </c>
      <c r="C21" s="101">
        <v>10583.0</v>
      </c>
      <c r="D21" s="129">
        <v>44636.0</v>
      </c>
      <c r="E21" s="102" t="s">
        <v>585</v>
      </c>
      <c r="F21" s="104">
        <v>24764.0</v>
      </c>
    </row>
    <row r="22">
      <c r="A22" s="129" t="str">
        <f t="shared" si="1"/>
        <v>922544636</v>
      </c>
      <c r="B22" s="101" t="s">
        <v>6836</v>
      </c>
      <c r="C22" s="101">
        <v>9225.0</v>
      </c>
      <c r="D22" s="129">
        <v>44636.0</v>
      </c>
      <c r="E22" s="102" t="s">
        <v>19444</v>
      </c>
      <c r="F22" s="103">
        <v>26685.0</v>
      </c>
    </row>
    <row r="23">
      <c r="A23" s="129" t="str">
        <f t="shared" si="1"/>
        <v>1672344636</v>
      </c>
      <c r="B23" s="101" t="s">
        <v>6793</v>
      </c>
      <c r="C23" s="101">
        <v>16723.0</v>
      </c>
      <c r="D23" s="129">
        <v>44636.0</v>
      </c>
      <c r="E23" s="102" t="s">
        <v>4973</v>
      </c>
      <c r="F23" s="103">
        <v>25804.0</v>
      </c>
    </row>
    <row r="24">
      <c r="A24" s="129" t="str">
        <f t="shared" si="1"/>
        <v>1172844636</v>
      </c>
      <c r="B24" s="101" t="s">
        <v>6811</v>
      </c>
      <c r="C24" s="101">
        <v>11728.0</v>
      </c>
      <c r="D24" s="129">
        <v>44636.0</v>
      </c>
      <c r="E24" s="102" t="s">
        <v>19445</v>
      </c>
      <c r="F24" s="103">
        <v>28621.0</v>
      </c>
    </row>
    <row r="25">
      <c r="A25" s="129" t="str">
        <f t="shared" si="1"/>
        <v>1281444636</v>
      </c>
      <c r="B25" s="101" t="s">
        <v>6853</v>
      </c>
      <c r="C25" s="101">
        <v>12814.0</v>
      </c>
      <c r="D25" s="129">
        <v>44636.0</v>
      </c>
      <c r="E25" s="102" t="s">
        <v>19446</v>
      </c>
      <c r="F25" s="103">
        <v>24553.0</v>
      </c>
    </row>
    <row r="26">
      <c r="A26" s="129" t="str">
        <f t="shared" si="1"/>
        <v>1796844636</v>
      </c>
      <c r="B26" s="101" t="s">
        <v>6947</v>
      </c>
      <c r="C26" s="101">
        <v>17968.0</v>
      </c>
      <c r="D26" s="129">
        <v>44636.0</v>
      </c>
      <c r="E26" s="102" t="s">
        <v>6066</v>
      </c>
      <c r="F26" s="103">
        <v>30725.0</v>
      </c>
    </row>
    <row r="27">
      <c r="A27" s="129" t="str">
        <f t="shared" si="1"/>
        <v>1797644636</v>
      </c>
      <c r="B27" s="101" t="s">
        <v>6846</v>
      </c>
      <c r="C27" s="101">
        <v>17976.0</v>
      </c>
      <c r="D27" s="129">
        <v>44636.0</v>
      </c>
      <c r="E27" s="102" t="s">
        <v>19447</v>
      </c>
      <c r="F27" s="103">
        <v>23174.0</v>
      </c>
    </row>
    <row r="28">
      <c r="A28" s="129" t="str">
        <f t="shared" si="1"/>
        <v>1666444636</v>
      </c>
      <c r="B28" s="101" t="s">
        <v>6884</v>
      </c>
      <c r="C28" s="101">
        <v>16664.0</v>
      </c>
      <c r="D28" s="129">
        <v>44636.0</v>
      </c>
      <c r="E28" s="102" t="s">
        <v>19448</v>
      </c>
      <c r="F28" s="103">
        <v>22122.0</v>
      </c>
    </row>
    <row r="29">
      <c r="A29" s="129" t="str">
        <f t="shared" si="1"/>
        <v>1585344636</v>
      </c>
      <c r="B29" s="101" t="s">
        <v>6904</v>
      </c>
      <c r="C29" s="101">
        <v>15853.0</v>
      </c>
      <c r="D29" s="129">
        <v>44636.0</v>
      </c>
      <c r="E29" s="102" t="s">
        <v>19449</v>
      </c>
      <c r="F29" s="103">
        <v>18900.0</v>
      </c>
    </row>
    <row r="30">
      <c r="A30" s="129" t="str">
        <f t="shared" si="1"/>
        <v>1577744636</v>
      </c>
      <c r="B30" s="101" t="s">
        <v>6868</v>
      </c>
      <c r="C30" s="101">
        <v>15777.0</v>
      </c>
      <c r="D30" s="129">
        <v>44636.0</v>
      </c>
      <c r="E30" s="102" t="s">
        <v>19450</v>
      </c>
      <c r="F30" s="103">
        <v>21158.0</v>
      </c>
    </row>
    <row r="31">
      <c r="A31" s="129" t="str">
        <f t="shared" si="1"/>
        <v>1760344636</v>
      </c>
      <c r="B31" s="101" t="s">
        <v>6836</v>
      </c>
      <c r="C31" s="101">
        <v>17603.0</v>
      </c>
      <c r="D31" s="129">
        <v>44636.0</v>
      </c>
      <c r="E31" s="102" t="s">
        <v>19451</v>
      </c>
      <c r="F31" s="103">
        <v>14719.0</v>
      </c>
    </row>
    <row r="32">
      <c r="A32" s="129" t="str">
        <f t="shared" si="1"/>
        <v>1780844636</v>
      </c>
      <c r="B32" s="101" t="s">
        <v>6874</v>
      </c>
      <c r="C32" s="101">
        <v>17808.0</v>
      </c>
      <c r="D32" s="129">
        <v>44636.0</v>
      </c>
      <c r="E32" s="102" t="s">
        <v>19452</v>
      </c>
      <c r="F32" s="103">
        <v>33764.0</v>
      </c>
    </row>
    <row r="33">
      <c r="A33" s="129" t="str">
        <f t="shared" si="1"/>
        <v>1246744636</v>
      </c>
      <c r="B33" s="101" t="s">
        <v>6794</v>
      </c>
      <c r="C33" s="101">
        <v>12467.0</v>
      </c>
      <c r="D33" s="129">
        <v>44636.0</v>
      </c>
      <c r="E33" s="102" t="s">
        <v>18134</v>
      </c>
      <c r="F33" s="104">
        <v>20416.0</v>
      </c>
    </row>
    <row r="34">
      <c r="A34" s="129" t="str">
        <f t="shared" si="1"/>
        <v>1747744636</v>
      </c>
      <c r="B34" s="101" t="s">
        <v>6908</v>
      </c>
      <c r="C34" s="101">
        <v>17477.0</v>
      </c>
      <c r="D34" s="129">
        <v>44636.0</v>
      </c>
      <c r="E34" s="102" t="s">
        <v>5633</v>
      </c>
      <c r="F34" s="103">
        <v>17264.0</v>
      </c>
    </row>
    <row r="35">
      <c r="A35" s="129" t="str">
        <f t="shared" si="1"/>
        <v>1007844636</v>
      </c>
      <c r="B35" s="101" t="s">
        <v>6776</v>
      </c>
      <c r="C35" s="101">
        <v>10078.0</v>
      </c>
      <c r="D35" s="129">
        <v>44636.0</v>
      </c>
      <c r="E35" s="102" t="s">
        <v>19453</v>
      </c>
      <c r="F35" s="103">
        <v>11441.0</v>
      </c>
    </row>
    <row r="36">
      <c r="A36" s="129" t="str">
        <f t="shared" si="1"/>
        <v>1739944636</v>
      </c>
      <c r="B36" s="101" t="s">
        <v>6874</v>
      </c>
      <c r="C36" s="101">
        <v>17399.0</v>
      </c>
      <c r="D36" s="129">
        <v>44636.0</v>
      </c>
      <c r="E36" s="102" t="s">
        <v>5562</v>
      </c>
      <c r="F36" s="103">
        <v>19585.0</v>
      </c>
    </row>
    <row r="37">
      <c r="A37" s="129" t="str">
        <f t="shared" si="1"/>
        <v>943644636</v>
      </c>
      <c r="B37" s="101" t="s">
        <v>6836</v>
      </c>
      <c r="C37" s="101">
        <v>9436.0</v>
      </c>
      <c r="D37" s="129">
        <v>44636.0</v>
      </c>
      <c r="E37" s="102" t="s">
        <v>155</v>
      </c>
      <c r="F37" s="103">
        <v>16542.0</v>
      </c>
    </row>
    <row r="38">
      <c r="A38" s="129" t="str">
        <f t="shared" si="1"/>
        <v>1665844636</v>
      </c>
      <c r="B38" s="101" t="s">
        <v>6851</v>
      </c>
      <c r="C38" s="101">
        <v>16658.0</v>
      </c>
      <c r="D38" s="129">
        <v>44636.0</v>
      </c>
      <c r="E38" s="102" t="s">
        <v>19454</v>
      </c>
      <c r="F38" s="103">
        <v>25998.0</v>
      </c>
    </row>
    <row r="39">
      <c r="A39" s="129" t="str">
        <f t="shared" si="1"/>
        <v>1735044636</v>
      </c>
      <c r="B39" s="101" t="s">
        <v>6829</v>
      </c>
      <c r="C39" s="101">
        <v>17350.0</v>
      </c>
      <c r="D39" s="129">
        <v>44636.0</v>
      </c>
      <c r="E39" s="102" t="s">
        <v>5519</v>
      </c>
      <c r="F39" s="103">
        <v>14746.0</v>
      </c>
    </row>
    <row r="40">
      <c r="A40" s="129" t="str">
        <f t="shared" si="1"/>
        <v>1426244636</v>
      </c>
      <c r="B40" s="101" t="s">
        <v>6831</v>
      </c>
      <c r="C40" s="101">
        <v>14262.0</v>
      </c>
      <c r="D40" s="129">
        <v>44636.0</v>
      </c>
      <c r="E40" s="102" t="s">
        <v>2879</v>
      </c>
      <c r="F40" s="103">
        <v>31118.0</v>
      </c>
    </row>
    <row r="41">
      <c r="A41" s="129" t="str">
        <f t="shared" si="1"/>
        <v>1649544636</v>
      </c>
      <c r="B41" s="101" t="s">
        <v>6861</v>
      </c>
      <c r="C41" s="101">
        <v>16495.0</v>
      </c>
      <c r="D41" s="129">
        <v>44636.0</v>
      </c>
      <c r="E41" s="102" t="s">
        <v>19455</v>
      </c>
      <c r="F41" s="103">
        <v>25245.0</v>
      </c>
    </row>
    <row r="42">
      <c r="A42" s="129" t="str">
        <f t="shared" si="1"/>
        <v>1136344636</v>
      </c>
      <c r="B42" s="101" t="s">
        <v>6770</v>
      </c>
      <c r="C42" s="101">
        <v>11363.0</v>
      </c>
      <c r="D42" s="129">
        <v>44636.0</v>
      </c>
      <c r="E42" s="102" t="s">
        <v>19456</v>
      </c>
      <c r="F42" s="103">
        <v>23246.0</v>
      </c>
    </row>
    <row r="43">
      <c r="A43" s="129" t="str">
        <f t="shared" si="1"/>
        <v>1032344636</v>
      </c>
      <c r="B43" s="101" t="s">
        <v>6793</v>
      </c>
      <c r="C43" s="101">
        <v>10323.0</v>
      </c>
      <c r="D43" s="129">
        <v>44636.0</v>
      </c>
      <c r="E43" s="102" t="s">
        <v>19457</v>
      </c>
      <c r="F43" s="103">
        <v>25052.0</v>
      </c>
    </row>
    <row r="44">
      <c r="A44" s="129" t="str">
        <f t="shared" si="1"/>
        <v>1807744636</v>
      </c>
      <c r="B44" s="101" t="s">
        <v>6771</v>
      </c>
      <c r="C44" s="101">
        <v>18077.0</v>
      </c>
      <c r="D44" s="129">
        <v>44636.0</v>
      </c>
      <c r="E44" s="102" t="s">
        <v>6393</v>
      </c>
      <c r="F44" s="103">
        <v>25390.0</v>
      </c>
    </row>
    <row r="45">
      <c r="A45" s="129" t="str">
        <f t="shared" si="1"/>
        <v>1789344636</v>
      </c>
      <c r="B45" s="101" t="s">
        <v>6908</v>
      </c>
      <c r="C45" s="101">
        <v>17893.0</v>
      </c>
      <c r="D45" s="129">
        <v>44636.0</v>
      </c>
      <c r="E45" s="102" t="s">
        <v>19458</v>
      </c>
      <c r="F45" s="103">
        <v>17174.0</v>
      </c>
    </row>
    <row r="46">
      <c r="A46" s="129" t="str">
        <f t="shared" si="1"/>
        <v>927044636</v>
      </c>
      <c r="B46" s="101" t="s">
        <v>6771</v>
      </c>
      <c r="C46" s="101">
        <v>9270.0</v>
      </c>
      <c r="D46" s="129">
        <v>44636.0</v>
      </c>
      <c r="E46" s="102" t="s">
        <v>109</v>
      </c>
      <c r="F46" s="103">
        <v>17815.0</v>
      </c>
    </row>
    <row r="47">
      <c r="A47" s="129" t="str">
        <f t="shared" si="1"/>
        <v>1335544636</v>
      </c>
      <c r="B47" s="101" t="s">
        <v>6884</v>
      </c>
      <c r="C47" s="101">
        <v>13355.0</v>
      </c>
      <c r="D47" s="129">
        <v>44636.0</v>
      </c>
      <c r="E47" s="102" t="s">
        <v>19459</v>
      </c>
      <c r="F47" s="104">
        <v>27322.0</v>
      </c>
    </row>
    <row r="48">
      <c r="A48" s="129" t="str">
        <f t="shared" si="1"/>
        <v>1321744636</v>
      </c>
      <c r="B48" s="101" t="s">
        <v>6908</v>
      </c>
      <c r="C48" s="101">
        <v>13217.0</v>
      </c>
      <c r="D48" s="129">
        <v>44636.0</v>
      </c>
      <c r="E48" s="102" t="s">
        <v>19460</v>
      </c>
      <c r="F48" s="103">
        <v>17043.0</v>
      </c>
    </row>
    <row r="49">
      <c r="A49" s="129" t="str">
        <f t="shared" si="1"/>
        <v>1286944636</v>
      </c>
      <c r="B49" s="101" t="s">
        <v>6790</v>
      </c>
      <c r="C49" s="101">
        <v>12869.0</v>
      </c>
      <c r="D49" s="129">
        <v>44636.0</v>
      </c>
      <c r="E49" s="102" t="s">
        <v>19461</v>
      </c>
      <c r="F49" s="103">
        <v>25511.0</v>
      </c>
    </row>
    <row r="50">
      <c r="A50" s="129" t="str">
        <f t="shared" si="1"/>
        <v>952944636</v>
      </c>
      <c r="B50" s="101" t="s">
        <v>6769</v>
      </c>
      <c r="C50" s="101">
        <v>9529.0</v>
      </c>
      <c r="D50" s="129">
        <v>44636.0</v>
      </c>
      <c r="E50" s="102" t="s">
        <v>185</v>
      </c>
      <c r="F50" s="103">
        <v>28740.0</v>
      </c>
    </row>
    <row r="51">
      <c r="A51" s="129" t="str">
        <f t="shared" si="1"/>
        <v>1245044636</v>
      </c>
      <c r="B51" s="101" t="s">
        <v>6821</v>
      </c>
      <c r="C51" s="101">
        <v>12450.0</v>
      </c>
      <c r="D51" s="129">
        <v>44636.0</v>
      </c>
      <c r="E51" s="102" t="s">
        <v>19462</v>
      </c>
      <c r="F51" s="103">
        <v>31928.0</v>
      </c>
    </row>
    <row r="52">
      <c r="A52" s="129" t="str">
        <f t="shared" si="1"/>
        <v>1416944636</v>
      </c>
      <c r="B52" s="101" t="s">
        <v>6790</v>
      </c>
      <c r="C52" s="101">
        <v>14169.0</v>
      </c>
      <c r="D52" s="129">
        <v>44636.0</v>
      </c>
      <c r="E52" s="102" t="s">
        <v>19463</v>
      </c>
      <c r="F52" s="103">
        <v>21779.0</v>
      </c>
    </row>
    <row r="53">
      <c r="A53" s="129" t="str">
        <f t="shared" si="1"/>
        <v>946644636</v>
      </c>
      <c r="B53" s="101" t="s">
        <v>6831</v>
      </c>
      <c r="C53" s="101">
        <v>9466.0</v>
      </c>
      <c r="D53" s="129">
        <v>44636.0</v>
      </c>
      <c r="E53" s="102" t="s">
        <v>161</v>
      </c>
      <c r="F53" s="103">
        <v>14634.0</v>
      </c>
    </row>
    <row r="54">
      <c r="A54" s="129" t="str">
        <f t="shared" si="1"/>
        <v>1250944636</v>
      </c>
      <c r="B54" s="101" t="s">
        <v>6904</v>
      </c>
      <c r="C54" s="101">
        <v>12509.0</v>
      </c>
      <c r="D54" s="129">
        <v>44636.0</v>
      </c>
      <c r="E54" s="102" t="s">
        <v>1511</v>
      </c>
      <c r="F54" s="103">
        <v>19482.0</v>
      </c>
    </row>
    <row r="55">
      <c r="A55" s="129" t="str">
        <f t="shared" si="1"/>
        <v>1057144636</v>
      </c>
      <c r="B55" s="101" t="s">
        <v>6908</v>
      </c>
      <c r="C55" s="101">
        <v>10571.0</v>
      </c>
      <c r="D55" s="129">
        <v>44636.0</v>
      </c>
      <c r="E55" s="102" t="s">
        <v>582</v>
      </c>
      <c r="F55" s="103">
        <v>21775.0</v>
      </c>
    </row>
    <row r="56">
      <c r="A56" s="129" t="str">
        <f t="shared" si="1"/>
        <v>1142844636</v>
      </c>
      <c r="B56" s="101" t="s">
        <v>6810</v>
      </c>
      <c r="C56" s="101">
        <v>11428.0</v>
      </c>
      <c r="D56" s="129">
        <v>44636.0</v>
      </c>
      <c r="E56" s="102" t="s">
        <v>19464</v>
      </c>
      <c r="F56" s="103">
        <v>16107.0</v>
      </c>
    </row>
    <row r="57">
      <c r="A57" s="129" t="str">
        <f t="shared" si="1"/>
        <v>1745544636</v>
      </c>
      <c r="B57" s="101" t="s">
        <v>6821</v>
      </c>
      <c r="C57" s="101">
        <v>17455.0</v>
      </c>
      <c r="D57" s="129">
        <v>44636.0</v>
      </c>
      <c r="E57" s="102" t="s">
        <v>5609</v>
      </c>
      <c r="F57" s="103">
        <v>16904.0</v>
      </c>
    </row>
    <row r="58">
      <c r="A58" s="129" t="str">
        <f t="shared" si="1"/>
        <v>1630744636</v>
      </c>
      <c r="B58" s="101" t="s">
        <v>6876</v>
      </c>
      <c r="C58" s="101">
        <v>16307.0</v>
      </c>
      <c r="D58" s="129">
        <v>44636.0</v>
      </c>
      <c r="E58" s="102" t="s">
        <v>4622</v>
      </c>
      <c r="F58" s="104">
        <v>33237.0</v>
      </c>
    </row>
    <row r="59">
      <c r="A59" s="129" t="str">
        <f t="shared" si="1"/>
        <v>1566744636</v>
      </c>
      <c r="B59" s="101" t="s">
        <v>6858</v>
      </c>
      <c r="C59" s="101">
        <v>15667.0</v>
      </c>
      <c r="D59" s="129">
        <v>44636.0</v>
      </c>
      <c r="E59" s="102" t="s">
        <v>4061</v>
      </c>
      <c r="F59" s="103">
        <v>28612.0</v>
      </c>
    </row>
    <row r="60">
      <c r="A60" s="129" t="str">
        <f t="shared" si="1"/>
        <v>1719944636</v>
      </c>
      <c r="B60" s="101" t="s">
        <v>6789</v>
      </c>
      <c r="C60" s="101">
        <v>17199.0</v>
      </c>
      <c r="D60" s="129">
        <v>44636.0</v>
      </c>
      <c r="E60" s="102" t="s">
        <v>5384</v>
      </c>
      <c r="F60" s="103">
        <v>34129.0</v>
      </c>
    </row>
    <row r="61">
      <c r="A61" s="129" t="str">
        <f t="shared" si="1"/>
        <v>920044636</v>
      </c>
      <c r="B61" s="101" t="s">
        <v>6846</v>
      </c>
      <c r="C61" s="101">
        <v>9200.0</v>
      </c>
      <c r="D61" s="129">
        <v>44636.0</v>
      </c>
      <c r="E61" s="102" t="s">
        <v>19465</v>
      </c>
      <c r="F61" s="103">
        <v>22540.0</v>
      </c>
    </row>
    <row r="62">
      <c r="A62" s="129" t="str">
        <f t="shared" si="1"/>
        <v>1620944636</v>
      </c>
      <c r="B62" s="101" t="s">
        <v>6908</v>
      </c>
      <c r="C62" s="101">
        <v>16209.0</v>
      </c>
      <c r="D62" s="129">
        <v>44636.0</v>
      </c>
      <c r="E62" s="102" t="s">
        <v>4547</v>
      </c>
      <c r="F62" s="103">
        <v>18602.0</v>
      </c>
    </row>
    <row r="63">
      <c r="A63" s="129" t="str">
        <f t="shared" si="1"/>
        <v>1568044636</v>
      </c>
      <c r="B63" s="101" t="s">
        <v>6876</v>
      </c>
      <c r="C63" s="101">
        <v>15680.0</v>
      </c>
      <c r="D63" s="129">
        <v>44636.0</v>
      </c>
      <c r="E63" s="102" t="s">
        <v>19466</v>
      </c>
      <c r="F63" s="104">
        <v>26249.0</v>
      </c>
    </row>
    <row r="64">
      <c r="A64" s="129" t="str">
        <f t="shared" si="1"/>
        <v>1509344636</v>
      </c>
      <c r="B64" s="101" t="s">
        <v>6876</v>
      </c>
      <c r="C64" s="101">
        <v>15093.0</v>
      </c>
      <c r="D64" s="129">
        <v>44636.0</v>
      </c>
      <c r="E64" s="102" t="s">
        <v>3569</v>
      </c>
      <c r="F64" s="103">
        <v>22471.0</v>
      </c>
    </row>
    <row r="65">
      <c r="A65" s="129" t="str">
        <f t="shared" si="1"/>
        <v>1101644636</v>
      </c>
      <c r="B65" s="101" t="s">
        <v>6776</v>
      </c>
      <c r="C65" s="101">
        <v>11016.0</v>
      </c>
      <c r="D65" s="129">
        <v>44636.0</v>
      </c>
      <c r="E65" s="102" t="s">
        <v>19467</v>
      </c>
      <c r="F65" s="104">
        <v>23703.0</v>
      </c>
    </row>
    <row r="66">
      <c r="A66" s="129" t="str">
        <f t="shared" si="1"/>
        <v>1095944636</v>
      </c>
      <c r="B66" s="101" t="s">
        <v>6777</v>
      </c>
      <c r="C66" s="101">
        <v>10959.0</v>
      </c>
      <c r="D66" s="129">
        <v>44636.0</v>
      </c>
      <c r="E66" s="102" t="s">
        <v>19468</v>
      </c>
      <c r="F66" s="103">
        <v>20829.0</v>
      </c>
    </row>
    <row r="67">
      <c r="A67" s="129" t="str">
        <f t="shared" si="1"/>
        <v>1414844636</v>
      </c>
      <c r="B67" s="101" t="s">
        <v>6874</v>
      </c>
      <c r="C67" s="101">
        <v>14148.0</v>
      </c>
      <c r="D67" s="129">
        <v>44636.0</v>
      </c>
      <c r="E67" s="102" t="s">
        <v>2797</v>
      </c>
      <c r="F67" s="104">
        <v>25500.0</v>
      </c>
    </row>
    <row r="68">
      <c r="A68" s="129" t="str">
        <f t="shared" si="1"/>
        <v>1710744636</v>
      </c>
      <c r="B68" s="101" t="s">
        <v>6870</v>
      </c>
      <c r="C68" s="101">
        <v>17107.0</v>
      </c>
      <c r="D68" s="129">
        <v>44636.0</v>
      </c>
      <c r="E68" s="102" t="s">
        <v>6300</v>
      </c>
      <c r="F68" s="103">
        <v>33141.0</v>
      </c>
    </row>
    <row r="69">
      <c r="A69" s="129" t="str">
        <f t="shared" si="1"/>
        <v>924444636</v>
      </c>
      <c r="B69" s="101" t="s">
        <v>6858</v>
      </c>
      <c r="C69" s="101">
        <v>9244.0</v>
      </c>
      <c r="D69" s="129">
        <v>44636.0</v>
      </c>
      <c r="E69" s="102" t="s">
        <v>19469</v>
      </c>
      <c r="F69" s="103">
        <v>30083.0</v>
      </c>
    </row>
    <row r="70">
      <c r="A70" s="129" t="str">
        <f t="shared" si="1"/>
        <v>1567144636</v>
      </c>
      <c r="B70" s="101" t="s">
        <v>6836</v>
      </c>
      <c r="C70" s="101">
        <v>15671.0</v>
      </c>
      <c r="D70" s="129">
        <v>44636.0</v>
      </c>
      <c r="E70" s="102" t="s">
        <v>19470</v>
      </c>
      <c r="F70" s="103">
        <v>23935.0</v>
      </c>
    </row>
    <row r="71">
      <c r="A71" s="129" t="str">
        <f t="shared" si="1"/>
        <v>1108844636</v>
      </c>
      <c r="B71" s="101" t="s">
        <v>6836</v>
      </c>
      <c r="C71" s="101">
        <v>11088.0</v>
      </c>
      <c r="D71" s="129">
        <v>44636.0</v>
      </c>
      <c r="E71" s="102" t="s">
        <v>800</v>
      </c>
      <c r="F71" s="103">
        <v>14999.0</v>
      </c>
    </row>
    <row r="72">
      <c r="A72" s="129" t="str">
        <f t="shared" si="1"/>
        <v>1390344636</v>
      </c>
      <c r="B72" s="101" t="s">
        <v>6789</v>
      </c>
      <c r="C72" s="101">
        <v>13903.0</v>
      </c>
      <c r="D72" s="129">
        <v>44636.0</v>
      </c>
      <c r="E72" s="102" t="s">
        <v>19471</v>
      </c>
      <c r="F72" s="103">
        <v>22038.0</v>
      </c>
    </row>
    <row r="73">
      <c r="A73" s="129" t="str">
        <f t="shared" si="1"/>
        <v>1680644636</v>
      </c>
      <c r="B73" s="101" t="s">
        <v>6908</v>
      </c>
      <c r="C73" s="101">
        <v>16806.0</v>
      </c>
      <c r="D73" s="129">
        <v>44636.0</v>
      </c>
      <c r="E73" s="102" t="s">
        <v>5050</v>
      </c>
      <c r="F73" s="103">
        <v>24302.0</v>
      </c>
    </row>
    <row r="74">
      <c r="A74" s="129" t="str">
        <f t="shared" si="1"/>
        <v>1662244636</v>
      </c>
      <c r="B74" s="101" t="s">
        <v>6908</v>
      </c>
      <c r="C74" s="101">
        <v>16622.0</v>
      </c>
      <c r="D74" s="129">
        <v>44636.0</v>
      </c>
      <c r="E74" s="102" t="s">
        <v>19472</v>
      </c>
      <c r="F74" s="103">
        <v>22025.0</v>
      </c>
    </row>
    <row r="75">
      <c r="A75" s="129" t="str">
        <f t="shared" si="1"/>
        <v>1597344636</v>
      </c>
      <c r="B75" s="101" t="s">
        <v>6833</v>
      </c>
      <c r="C75" s="101">
        <v>15973.0</v>
      </c>
      <c r="D75" s="129">
        <v>44636.0</v>
      </c>
      <c r="E75" s="102" t="s">
        <v>19473</v>
      </c>
      <c r="F75" s="103">
        <v>12838.0</v>
      </c>
    </row>
    <row r="76">
      <c r="A76" s="129" t="str">
        <f t="shared" si="1"/>
        <v>1468344636</v>
      </c>
      <c r="B76" s="101" t="s">
        <v>6908</v>
      </c>
      <c r="C76" s="101">
        <v>14683.0</v>
      </c>
      <c r="D76" s="129">
        <v>44636.0</v>
      </c>
      <c r="E76" s="102" t="s">
        <v>3225</v>
      </c>
      <c r="F76" s="103">
        <v>18722.0</v>
      </c>
    </row>
    <row r="77">
      <c r="A77" s="129" t="str">
        <f t="shared" si="1"/>
        <v>1178944636</v>
      </c>
      <c r="B77" s="101" t="s">
        <v>6908</v>
      </c>
      <c r="C77" s="101">
        <v>11789.0</v>
      </c>
      <c r="D77" s="129">
        <v>44636.0</v>
      </c>
      <c r="E77" s="102" t="s">
        <v>19474</v>
      </c>
      <c r="F77" s="103">
        <v>19572.0</v>
      </c>
    </row>
    <row r="78">
      <c r="A78" s="129" t="str">
        <f t="shared" si="1"/>
        <v>1138744636</v>
      </c>
      <c r="B78" s="101" t="s">
        <v>6767</v>
      </c>
      <c r="C78" s="101">
        <v>11387.0</v>
      </c>
      <c r="D78" s="129">
        <v>44636.0</v>
      </c>
      <c r="E78" s="102" t="s">
        <v>19475</v>
      </c>
      <c r="F78" s="103">
        <v>21062.0</v>
      </c>
    </row>
    <row r="79">
      <c r="A79" s="129" t="str">
        <f t="shared" si="1"/>
        <v>987644636</v>
      </c>
      <c r="B79" s="101" t="s">
        <v>6836</v>
      </c>
      <c r="C79" s="101">
        <v>9876.0</v>
      </c>
      <c r="D79" s="129">
        <v>44636.0</v>
      </c>
      <c r="E79" s="102" t="s">
        <v>319</v>
      </c>
      <c r="F79" s="103">
        <v>17633.0</v>
      </c>
    </row>
    <row r="80">
      <c r="A80" s="129" t="str">
        <f t="shared" si="1"/>
        <v>1249244636</v>
      </c>
      <c r="B80" s="101" t="s">
        <v>6771</v>
      </c>
      <c r="C80" s="101">
        <v>12492.0</v>
      </c>
      <c r="D80" s="129">
        <v>44636.0</v>
      </c>
      <c r="E80" s="102" t="s">
        <v>19476</v>
      </c>
      <c r="F80" s="103">
        <v>20836.0</v>
      </c>
    </row>
    <row r="81">
      <c r="A81" s="129" t="str">
        <f t="shared" si="1"/>
        <v>1166944636</v>
      </c>
      <c r="B81" s="101" t="s">
        <v>6796</v>
      </c>
      <c r="C81" s="101">
        <v>11669.0</v>
      </c>
      <c r="D81" s="129">
        <v>44636.0</v>
      </c>
      <c r="E81" s="102" t="s">
        <v>19477</v>
      </c>
      <c r="F81" s="104">
        <v>21906.0</v>
      </c>
    </row>
    <row r="82">
      <c r="A82" s="129" t="str">
        <f t="shared" si="1"/>
        <v>1712344636</v>
      </c>
      <c r="B82" s="101" t="s">
        <v>6810</v>
      </c>
      <c r="C82" s="101">
        <v>17123.0</v>
      </c>
      <c r="D82" s="129">
        <v>44636.0</v>
      </c>
      <c r="E82" s="102" t="s">
        <v>5316</v>
      </c>
      <c r="F82" s="104">
        <v>20047.0</v>
      </c>
    </row>
    <row r="83">
      <c r="A83" s="129" t="str">
        <f t="shared" si="1"/>
        <v>1535944636</v>
      </c>
      <c r="B83" s="101" t="s">
        <v>6793</v>
      </c>
      <c r="C83" s="101">
        <v>15359.0</v>
      </c>
      <c r="D83" s="129">
        <v>44636.0</v>
      </c>
      <c r="E83" s="102" t="s">
        <v>3792</v>
      </c>
      <c r="F83" s="103">
        <v>29328.0</v>
      </c>
    </row>
    <row r="84">
      <c r="A84" s="129" t="str">
        <f t="shared" si="1"/>
        <v>1401044636</v>
      </c>
      <c r="B84" s="101" t="s">
        <v>6825</v>
      </c>
      <c r="C84" s="101">
        <v>14010.0</v>
      </c>
      <c r="D84" s="129">
        <v>44636.0</v>
      </c>
      <c r="E84" s="102" t="s">
        <v>2685</v>
      </c>
      <c r="F84" s="103">
        <v>21325.0</v>
      </c>
    </row>
    <row r="85">
      <c r="A85" s="129" t="str">
        <f t="shared" si="1"/>
        <v>1709744636</v>
      </c>
      <c r="B85" s="101" t="s">
        <v>6831</v>
      </c>
      <c r="C85" s="101">
        <v>17097.0</v>
      </c>
      <c r="D85" s="129">
        <v>44636.0</v>
      </c>
      <c r="E85" s="102" t="s">
        <v>19478</v>
      </c>
      <c r="F85" s="103">
        <v>20197.0</v>
      </c>
    </row>
    <row r="86">
      <c r="A86" s="129" t="str">
        <f t="shared" si="1"/>
        <v>1464444636</v>
      </c>
      <c r="B86" s="101" t="s">
        <v>6784</v>
      </c>
      <c r="C86" s="101">
        <v>14644.0</v>
      </c>
      <c r="D86" s="129">
        <v>44636.0</v>
      </c>
      <c r="E86" s="102" t="s">
        <v>3194</v>
      </c>
      <c r="F86" s="103">
        <v>25849.0</v>
      </c>
    </row>
    <row r="87">
      <c r="A87" s="129" t="str">
        <f t="shared" si="1"/>
        <v>1281344636</v>
      </c>
      <c r="B87" s="101" t="s">
        <v>6884</v>
      </c>
      <c r="C87" s="101">
        <v>12813.0</v>
      </c>
      <c r="D87" s="129">
        <v>44636.0</v>
      </c>
      <c r="E87" s="102" t="s">
        <v>19479</v>
      </c>
      <c r="F87" s="103">
        <v>22285.0</v>
      </c>
    </row>
    <row r="88">
      <c r="A88" s="129" t="str">
        <f t="shared" si="1"/>
        <v>1692244636</v>
      </c>
      <c r="B88" s="101" t="s">
        <v>6810</v>
      </c>
      <c r="C88" s="101">
        <v>16922.0</v>
      </c>
      <c r="D88" s="129">
        <v>44636.0</v>
      </c>
      <c r="E88" s="102" t="s">
        <v>5148</v>
      </c>
      <c r="F88" s="103">
        <v>25738.0</v>
      </c>
    </row>
    <row r="89">
      <c r="A89" s="129" t="str">
        <f t="shared" si="1"/>
        <v>1321544636</v>
      </c>
      <c r="B89" s="101" t="s">
        <v>6810</v>
      </c>
      <c r="C89" s="101">
        <v>13215.0</v>
      </c>
      <c r="D89" s="129">
        <v>44636.0</v>
      </c>
      <c r="E89" s="102" t="s">
        <v>2069</v>
      </c>
      <c r="F89" s="103">
        <v>20143.0</v>
      </c>
    </row>
    <row r="90">
      <c r="A90" s="129" t="str">
        <f t="shared" si="1"/>
        <v>995744636</v>
      </c>
      <c r="B90" s="101" t="s">
        <v>6831</v>
      </c>
      <c r="C90" s="101">
        <v>9957.0</v>
      </c>
      <c r="D90" s="129">
        <v>44636.0</v>
      </c>
      <c r="E90" s="102" t="s">
        <v>19480</v>
      </c>
      <c r="F90" s="103">
        <v>18709.0</v>
      </c>
    </row>
    <row r="91">
      <c r="A91" s="129" t="str">
        <f t="shared" si="1"/>
        <v>1436244636</v>
      </c>
      <c r="B91" s="101" t="s">
        <v>6836</v>
      </c>
      <c r="C91" s="101">
        <v>14362.0</v>
      </c>
      <c r="D91" s="129">
        <v>44636.0</v>
      </c>
      <c r="E91" s="102" t="s">
        <v>19481</v>
      </c>
      <c r="F91" s="104">
        <v>32801.0</v>
      </c>
    </row>
    <row r="92">
      <c r="A92" s="129" t="str">
        <f t="shared" si="1"/>
        <v>1796144636</v>
      </c>
      <c r="B92" s="101" t="s">
        <v>6767</v>
      </c>
      <c r="C92" s="101">
        <v>17961.0</v>
      </c>
      <c r="D92" s="129">
        <v>44636.0</v>
      </c>
      <c r="E92" s="102" t="s">
        <v>6062</v>
      </c>
      <c r="F92" s="103">
        <v>19763.0</v>
      </c>
    </row>
    <row r="93">
      <c r="A93" s="129" t="str">
        <f t="shared" si="1"/>
        <v>1685144636</v>
      </c>
      <c r="B93" s="101" t="s">
        <v>6811</v>
      </c>
      <c r="C93" s="101">
        <v>16851.0</v>
      </c>
      <c r="D93" s="129">
        <v>44636.0</v>
      </c>
      <c r="E93" s="102" t="s">
        <v>5088</v>
      </c>
      <c r="F93" s="103">
        <v>17272.0</v>
      </c>
    </row>
    <row r="94">
      <c r="A94" s="129" t="str">
        <f t="shared" si="1"/>
        <v>1758144636</v>
      </c>
      <c r="B94" s="101" t="s">
        <v>6884</v>
      </c>
      <c r="C94" s="101">
        <v>17581.0</v>
      </c>
      <c r="D94" s="129">
        <v>44636.0</v>
      </c>
      <c r="E94" s="102" t="s">
        <v>19482</v>
      </c>
      <c r="F94" s="103">
        <v>29340.0</v>
      </c>
    </row>
    <row r="95">
      <c r="A95" s="129" t="str">
        <f t="shared" si="1"/>
        <v>1200844636</v>
      </c>
      <c r="B95" s="101" t="s">
        <v>6831</v>
      </c>
      <c r="C95" s="101">
        <v>12008.0</v>
      </c>
      <c r="D95" s="129">
        <v>44636.0</v>
      </c>
      <c r="E95" s="102" t="s">
        <v>19483</v>
      </c>
      <c r="F95" s="103">
        <v>22902.0</v>
      </c>
    </row>
    <row r="96">
      <c r="A96" s="129" t="str">
        <f t="shared" si="1"/>
        <v>1104544636</v>
      </c>
      <c r="B96" s="101" t="s">
        <v>6821</v>
      </c>
      <c r="C96" s="101">
        <v>11045.0</v>
      </c>
      <c r="D96" s="129">
        <v>44636.0</v>
      </c>
      <c r="E96" s="102" t="s">
        <v>777</v>
      </c>
      <c r="F96" s="103">
        <v>16559.0</v>
      </c>
    </row>
    <row r="97">
      <c r="A97" s="129" t="str">
        <f t="shared" si="1"/>
        <v>1781844636</v>
      </c>
      <c r="B97" s="101" t="s">
        <v>6811</v>
      </c>
      <c r="C97" s="101">
        <v>17818.0</v>
      </c>
      <c r="D97" s="129">
        <v>44636.0</v>
      </c>
      <c r="E97" s="102" t="s">
        <v>5935</v>
      </c>
      <c r="F97" s="103">
        <v>18630.0</v>
      </c>
    </row>
    <row r="98">
      <c r="A98" s="129" t="str">
        <f t="shared" si="1"/>
        <v>1443344636</v>
      </c>
      <c r="B98" s="101" t="s">
        <v>6874</v>
      </c>
      <c r="C98" s="101">
        <v>14433.0</v>
      </c>
      <c r="D98" s="129">
        <v>44636.0</v>
      </c>
      <c r="E98" s="102" t="s">
        <v>3019</v>
      </c>
      <c r="F98" s="103">
        <v>26535.0</v>
      </c>
    </row>
    <row r="99">
      <c r="A99" s="129" t="str">
        <f t="shared" si="1"/>
        <v>919944636</v>
      </c>
      <c r="B99" s="101" t="s">
        <v>6831</v>
      </c>
      <c r="C99" s="101">
        <v>9199.0</v>
      </c>
      <c r="D99" s="129">
        <v>44636.0</v>
      </c>
      <c r="E99" s="102" t="s">
        <v>57</v>
      </c>
      <c r="F99" s="103">
        <v>17981.0</v>
      </c>
    </row>
    <row r="100">
      <c r="A100" s="129" t="str">
        <f t="shared" si="1"/>
        <v>1162644636</v>
      </c>
      <c r="B100" s="101" t="s">
        <v>6784</v>
      </c>
      <c r="C100" s="101">
        <v>11626.0</v>
      </c>
      <c r="D100" s="129">
        <v>44636.0</v>
      </c>
      <c r="E100" s="102" t="s">
        <v>1028</v>
      </c>
      <c r="F100" s="104">
        <v>24025.0</v>
      </c>
    </row>
    <row r="101">
      <c r="A101" s="129" t="str">
        <f t="shared" si="1"/>
        <v>1797944636</v>
      </c>
      <c r="B101" s="101" t="s">
        <v>6836</v>
      </c>
      <c r="C101" s="101">
        <v>17979.0</v>
      </c>
      <c r="D101" s="129">
        <v>44636.0</v>
      </c>
      <c r="E101" s="102" t="s">
        <v>19484</v>
      </c>
      <c r="F101" s="103">
        <v>14807.0</v>
      </c>
    </row>
    <row r="102">
      <c r="A102" s="129" t="str">
        <f t="shared" si="1"/>
        <v>1707144636</v>
      </c>
      <c r="B102" s="101" t="s">
        <v>6908</v>
      </c>
      <c r="C102" s="101">
        <v>17071.0</v>
      </c>
      <c r="D102" s="129">
        <v>44636.0</v>
      </c>
      <c r="E102" s="102" t="s">
        <v>5270</v>
      </c>
      <c r="F102" s="104">
        <v>20042.0</v>
      </c>
    </row>
    <row r="103">
      <c r="A103" s="129" t="str">
        <f t="shared" si="1"/>
        <v>1818544636</v>
      </c>
      <c r="B103" s="101" t="s">
        <v>6858</v>
      </c>
      <c r="C103" s="101">
        <v>18185.0</v>
      </c>
      <c r="D103" s="129">
        <v>44636.0</v>
      </c>
      <c r="E103" s="102" t="s">
        <v>6447</v>
      </c>
      <c r="F103" s="103">
        <v>29783.0</v>
      </c>
    </row>
    <row r="104">
      <c r="A104" s="129" t="str">
        <f t="shared" si="1"/>
        <v>1816044636</v>
      </c>
      <c r="B104" s="101" t="s">
        <v>6861</v>
      </c>
      <c r="C104" s="101">
        <v>18160.0</v>
      </c>
      <c r="D104" s="129">
        <v>44636.0</v>
      </c>
      <c r="E104" s="102" t="s">
        <v>6449</v>
      </c>
      <c r="F104" s="103">
        <v>24722.0</v>
      </c>
    </row>
    <row r="105">
      <c r="A105" s="129" t="str">
        <f t="shared" si="1"/>
        <v>1817344636</v>
      </c>
      <c r="B105" s="101" t="s">
        <v>6813</v>
      </c>
      <c r="C105" s="101">
        <v>18173.0</v>
      </c>
      <c r="D105" s="129">
        <v>44636.0</v>
      </c>
      <c r="E105" s="102" t="s">
        <v>19485</v>
      </c>
      <c r="F105" s="103">
        <v>15794.0</v>
      </c>
    </row>
    <row r="106">
      <c r="A106" s="129" t="str">
        <f t="shared" si="1"/>
        <v>1062944636</v>
      </c>
      <c r="B106" s="101" t="s">
        <v>6831</v>
      </c>
      <c r="C106" s="101">
        <v>10629.0</v>
      </c>
      <c r="D106" s="129">
        <v>44636.0</v>
      </c>
      <c r="E106" s="102" t="s">
        <v>608</v>
      </c>
      <c r="F106" s="104">
        <v>23738.0</v>
      </c>
    </row>
    <row r="107">
      <c r="A107" s="129" t="str">
        <f t="shared" si="1"/>
        <v>1735844636</v>
      </c>
      <c r="B107" s="101" t="s">
        <v>6908</v>
      </c>
      <c r="C107" s="101">
        <v>17358.0</v>
      </c>
      <c r="D107" s="129">
        <v>44636.0</v>
      </c>
      <c r="E107" s="102" t="s">
        <v>19486</v>
      </c>
      <c r="F107" s="103">
        <v>26128.0</v>
      </c>
    </row>
    <row r="108">
      <c r="A108" s="129" t="str">
        <f t="shared" si="1"/>
        <v>1062644636</v>
      </c>
      <c r="B108" s="101" t="s">
        <v>6908</v>
      </c>
      <c r="C108" s="101">
        <v>10626.0</v>
      </c>
      <c r="D108" s="129">
        <v>44636.0</v>
      </c>
      <c r="E108" s="102" t="s">
        <v>19487</v>
      </c>
      <c r="F108" s="103">
        <v>18426.0</v>
      </c>
    </row>
    <row r="109">
      <c r="A109" s="129" t="str">
        <f t="shared" si="1"/>
        <v>1647444636</v>
      </c>
      <c r="B109" s="101" t="s">
        <v>6846</v>
      </c>
      <c r="C109" s="101">
        <v>16474.0</v>
      </c>
      <c r="D109" s="129">
        <v>44636.0</v>
      </c>
      <c r="E109" s="102" t="s">
        <v>19488</v>
      </c>
      <c r="F109" s="103">
        <v>24316.0</v>
      </c>
    </row>
    <row r="110">
      <c r="A110" s="129" t="str">
        <f t="shared" si="1"/>
        <v>1759244636</v>
      </c>
      <c r="B110" s="101" t="s">
        <v>6836</v>
      </c>
      <c r="C110" s="101">
        <v>17592.0</v>
      </c>
      <c r="D110" s="129">
        <v>44636.0</v>
      </c>
      <c r="E110" s="102" t="s">
        <v>19489</v>
      </c>
      <c r="F110" s="103">
        <v>20500.0</v>
      </c>
    </row>
    <row r="111">
      <c r="A111" s="129" t="str">
        <f t="shared" si="1"/>
        <v>1192544636</v>
      </c>
      <c r="B111" s="101" t="s">
        <v>6789</v>
      </c>
      <c r="C111" s="101">
        <v>11925.0</v>
      </c>
      <c r="D111" s="129">
        <v>44636.0</v>
      </c>
      <c r="E111" s="102" t="s">
        <v>1187</v>
      </c>
      <c r="F111" s="103">
        <v>21786.0</v>
      </c>
    </row>
    <row r="112">
      <c r="A112" s="129" t="str">
        <f t="shared" si="1"/>
        <v>1418344636</v>
      </c>
      <c r="B112" s="101" t="s">
        <v>6908</v>
      </c>
      <c r="C112" s="101">
        <v>14183.0</v>
      </c>
      <c r="D112" s="129">
        <v>44636.0</v>
      </c>
      <c r="E112" s="102" t="s">
        <v>19490</v>
      </c>
      <c r="F112" s="104">
        <v>17152.0</v>
      </c>
    </row>
    <row r="113">
      <c r="A113" s="129" t="str">
        <f t="shared" si="1"/>
        <v>1540944636</v>
      </c>
      <c r="B113" s="101" t="s">
        <v>6833</v>
      </c>
      <c r="C113" s="101">
        <v>15409.0</v>
      </c>
      <c r="D113" s="129">
        <v>44636.0</v>
      </c>
      <c r="E113" s="102" t="s">
        <v>3836</v>
      </c>
      <c r="F113" s="104">
        <v>16055.0</v>
      </c>
    </row>
    <row r="114">
      <c r="A114" s="129" t="str">
        <f t="shared" si="1"/>
        <v>1173644636</v>
      </c>
      <c r="B114" s="101" t="s">
        <v>6793</v>
      </c>
      <c r="C114" s="101">
        <v>11736.0</v>
      </c>
      <c r="D114" s="129">
        <v>44636.0</v>
      </c>
      <c r="E114" s="102" t="s">
        <v>19491</v>
      </c>
      <c r="F114" s="104">
        <v>21851.0</v>
      </c>
    </row>
    <row r="115">
      <c r="A115" s="129" t="str">
        <f t="shared" si="1"/>
        <v>1799544636</v>
      </c>
      <c r="B115" s="101" t="s">
        <v>6825</v>
      </c>
      <c r="C115" s="101">
        <v>17995.0</v>
      </c>
      <c r="D115" s="129">
        <v>44636.0</v>
      </c>
      <c r="E115" s="102" t="s">
        <v>19492</v>
      </c>
      <c r="F115" s="103">
        <v>19167.0</v>
      </c>
    </row>
    <row r="116">
      <c r="A116" s="129" t="str">
        <f t="shared" si="1"/>
        <v>1680444636</v>
      </c>
      <c r="B116" s="101" t="s">
        <v>6821</v>
      </c>
      <c r="C116" s="101">
        <v>16804.0</v>
      </c>
      <c r="D116" s="129">
        <v>44636.0</v>
      </c>
      <c r="E116" s="102" t="s">
        <v>19493</v>
      </c>
      <c r="F116" s="103">
        <v>14781.0</v>
      </c>
    </row>
    <row r="117">
      <c r="A117" s="129" t="str">
        <f t="shared" si="1"/>
        <v>1788744636</v>
      </c>
      <c r="B117" s="101" t="s">
        <v>6790</v>
      </c>
      <c r="C117" s="101">
        <v>17887.0</v>
      </c>
      <c r="D117" s="129">
        <v>44636.0</v>
      </c>
      <c r="E117" s="102" t="s">
        <v>6516</v>
      </c>
      <c r="F117" s="104">
        <v>20748.0</v>
      </c>
    </row>
    <row r="118">
      <c r="A118" s="129" t="str">
        <f t="shared" si="1"/>
        <v>1720044636</v>
      </c>
      <c r="B118" s="101" t="s">
        <v>6785</v>
      </c>
      <c r="C118" s="101">
        <v>17200.0</v>
      </c>
      <c r="D118" s="129">
        <v>44636.0</v>
      </c>
      <c r="E118" s="102" t="s">
        <v>5385</v>
      </c>
      <c r="F118" s="103">
        <v>27599.0</v>
      </c>
    </row>
    <row r="119">
      <c r="A119" s="129" t="str">
        <f t="shared" si="1"/>
        <v>955244636</v>
      </c>
      <c r="B119" s="101" t="s">
        <v>6836</v>
      </c>
      <c r="C119" s="101">
        <v>9552.0</v>
      </c>
      <c r="D119" s="129">
        <v>44636.0</v>
      </c>
      <c r="E119" s="102" t="s">
        <v>197</v>
      </c>
      <c r="F119" s="104">
        <v>25547.0</v>
      </c>
    </row>
    <row r="120">
      <c r="A120" s="129" t="str">
        <f t="shared" si="1"/>
        <v>1542644636</v>
      </c>
      <c r="B120" s="101" t="s">
        <v>6829</v>
      </c>
      <c r="C120" s="101">
        <v>15426.0</v>
      </c>
      <c r="D120" s="129">
        <v>44636.0</v>
      </c>
      <c r="E120" s="102" t="s">
        <v>19494</v>
      </c>
      <c r="F120" s="103">
        <v>18470.0</v>
      </c>
    </row>
    <row r="121">
      <c r="A121" s="129" t="str">
        <f t="shared" si="1"/>
        <v>1408844636</v>
      </c>
      <c r="B121" s="101" t="s">
        <v>6908</v>
      </c>
      <c r="C121" s="101">
        <v>14088.0</v>
      </c>
      <c r="D121" s="129">
        <v>44636.0</v>
      </c>
      <c r="E121" s="102" t="s">
        <v>2746</v>
      </c>
      <c r="F121" s="103">
        <v>22147.0</v>
      </c>
    </row>
    <row r="122">
      <c r="A122" s="129" t="str">
        <f t="shared" si="1"/>
        <v>1805344636</v>
      </c>
      <c r="B122" s="101" t="s">
        <v>6811</v>
      </c>
      <c r="C122" s="101">
        <v>18053.0</v>
      </c>
      <c r="D122" s="129">
        <v>44636.0</v>
      </c>
      <c r="E122" s="102" t="s">
        <v>19495</v>
      </c>
      <c r="F122" s="103">
        <v>20907.0</v>
      </c>
    </row>
    <row r="123">
      <c r="A123" s="129" t="str">
        <f t="shared" si="1"/>
        <v>1746544636</v>
      </c>
      <c r="B123" s="101" t="s">
        <v>6846</v>
      </c>
      <c r="C123" s="101">
        <v>17465.0</v>
      </c>
      <c r="D123" s="129">
        <v>44636.0</v>
      </c>
      <c r="E123" s="102" t="s">
        <v>19496</v>
      </c>
      <c r="F123" s="103">
        <v>28970.0</v>
      </c>
    </row>
    <row r="124">
      <c r="A124" s="129" t="str">
        <f t="shared" si="1"/>
        <v>1429544636</v>
      </c>
      <c r="B124" s="101" t="s">
        <v>6776</v>
      </c>
      <c r="C124" s="101">
        <v>14295.0</v>
      </c>
      <c r="D124" s="129">
        <v>44636.0</v>
      </c>
      <c r="E124" s="102" t="s">
        <v>19497</v>
      </c>
      <c r="F124" s="103">
        <v>11929.0</v>
      </c>
    </row>
    <row r="125">
      <c r="A125" s="129" t="str">
        <f t="shared" si="1"/>
        <v>1825344636</v>
      </c>
      <c r="B125" s="101" t="s">
        <v>6810</v>
      </c>
      <c r="C125" s="101">
        <v>18253.0</v>
      </c>
      <c r="D125" s="129">
        <v>44636.0</v>
      </c>
      <c r="E125" s="102" t="s">
        <v>19498</v>
      </c>
      <c r="F125" s="103">
        <v>19973.0</v>
      </c>
    </row>
    <row r="126">
      <c r="A126" s="129" t="str">
        <f t="shared" si="1"/>
        <v>1766544636</v>
      </c>
      <c r="B126" s="101" t="s">
        <v>6833</v>
      </c>
      <c r="C126" s="101">
        <v>17665.0</v>
      </c>
      <c r="D126" s="129">
        <v>44636.0</v>
      </c>
      <c r="E126" s="102" t="s">
        <v>19499</v>
      </c>
      <c r="F126" s="104">
        <v>11991.0</v>
      </c>
    </row>
    <row r="127">
      <c r="A127" s="129" t="str">
        <f t="shared" si="1"/>
        <v>1172644636</v>
      </c>
      <c r="B127" s="101" t="s">
        <v>6813</v>
      </c>
      <c r="C127" s="101">
        <v>11726.0</v>
      </c>
      <c r="D127" s="129">
        <v>44636.0</v>
      </c>
      <c r="E127" s="102" t="s">
        <v>19433</v>
      </c>
      <c r="F127" s="103">
        <v>13924.0</v>
      </c>
    </row>
    <row r="128">
      <c r="A128" s="129" t="str">
        <f t="shared" si="1"/>
        <v>1139444636</v>
      </c>
      <c r="B128" s="101" t="s">
        <v>6810</v>
      </c>
      <c r="C128" s="101">
        <v>11394.0</v>
      </c>
      <c r="D128" s="129">
        <v>44636.0</v>
      </c>
      <c r="E128" s="102" t="s">
        <v>19500</v>
      </c>
      <c r="F128" s="103">
        <v>21653.0</v>
      </c>
    </row>
    <row r="129">
      <c r="A129" s="129" t="str">
        <f t="shared" si="1"/>
        <v>1544744636</v>
      </c>
      <c r="B129" s="101" t="s">
        <v>6851</v>
      </c>
      <c r="C129" s="101">
        <v>15447.0</v>
      </c>
      <c r="D129" s="129">
        <v>44636.0</v>
      </c>
      <c r="E129" s="102" t="s">
        <v>3862</v>
      </c>
      <c r="F129" s="103">
        <v>25112.0</v>
      </c>
    </row>
    <row r="130">
      <c r="A130" s="129" t="str">
        <f t="shared" si="1"/>
        <v>1614944636</v>
      </c>
      <c r="B130" s="101" t="s">
        <v>6831</v>
      </c>
      <c r="C130" s="101">
        <v>16149.0</v>
      </c>
      <c r="D130" s="129">
        <v>44636.0</v>
      </c>
      <c r="E130" s="102" t="s">
        <v>19501</v>
      </c>
      <c r="F130" s="103">
        <v>14652.0</v>
      </c>
    </row>
    <row r="131">
      <c r="A131" s="129" t="str">
        <f t="shared" si="1"/>
        <v>1803344636</v>
      </c>
      <c r="B131" s="101" t="s">
        <v>6846</v>
      </c>
      <c r="C131" s="101">
        <v>18033.0</v>
      </c>
      <c r="D131" s="129">
        <v>44636.0</v>
      </c>
      <c r="E131" s="102" t="s">
        <v>6356</v>
      </c>
      <c r="F131" s="103">
        <v>20590.0</v>
      </c>
    </row>
    <row r="132">
      <c r="A132" s="129" t="str">
        <f t="shared" si="1"/>
        <v>1680844636</v>
      </c>
      <c r="B132" s="101" t="s">
        <v>6908</v>
      </c>
      <c r="C132" s="101">
        <v>16808.0</v>
      </c>
      <c r="D132" s="129">
        <v>44636.0</v>
      </c>
      <c r="E132" s="102" t="s">
        <v>5052</v>
      </c>
      <c r="F132" s="103">
        <v>23943.0</v>
      </c>
    </row>
    <row r="133">
      <c r="A133" s="129" t="str">
        <f t="shared" si="1"/>
        <v>1509244636</v>
      </c>
      <c r="B133" s="101" t="s">
        <v>6793</v>
      </c>
      <c r="C133" s="101">
        <v>15092.0</v>
      </c>
      <c r="D133" s="129">
        <v>44636.0</v>
      </c>
      <c r="E133" s="102" t="s">
        <v>19502</v>
      </c>
      <c r="F133" s="103">
        <v>21711.0</v>
      </c>
    </row>
    <row r="134">
      <c r="A134" s="129" t="str">
        <f t="shared" si="1"/>
        <v>44636</v>
      </c>
      <c r="B134" s="101" t="s">
        <v>19503</v>
      </c>
      <c r="C134" s="102"/>
      <c r="D134" s="129">
        <v>44636.0</v>
      </c>
      <c r="E134" s="102" t="s">
        <v>6299</v>
      </c>
      <c r="F134" s="103">
        <v>17193.0</v>
      </c>
    </row>
    <row r="135">
      <c r="A135" s="129" t="str">
        <f t="shared" si="1"/>
        <v>1783344636</v>
      </c>
      <c r="B135" s="101" t="s">
        <v>6776</v>
      </c>
      <c r="C135" s="101">
        <v>17833.0</v>
      </c>
      <c r="D135" s="129">
        <v>44636.0</v>
      </c>
      <c r="E135" s="102" t="s">
        <v>19504</v>
      </c>
      <c r="F135" s="103">
        <v>16597.0</v>
      </c>
    </row>
    <row r="136">
      <c r="A136" s="129" t="str">
        <f t="shared" si="1"/>
        <v>1739744636</v>
      </c>
      <c r="B136" s="101" t="s">
        <v>6825</v>
      </c>
      <c r="C136" s="101">
        <v>17397.0</v>
      </c>
      <c r="D136" s="129">
        <v>44636.0</v>
      </c>
      <c r="E136" s="102" t="s">
        <v>5561</v>
      </c>
      <c r="F136" s="103">
        <v>24358.0</v>
      </c>
    </row>
    <row r="137">
      <c r="A137" s="129" t="str">
        <f t="shared" si="1"/>
        <v>1038144636</v>
      </c>
      <c r="B137" s="101" t="s">
        <v>6834</v>
      </c>
      <c r="C137" s="101">
        <v>10381.0</v>
      </c>
      <c r="D137" s="129">
        <v>44636.0</v>
      </c>
      <c r="E137" s="102" t="s">
        <v>19505</v>
      </c>
      <c r="F137" s="103">
        <v>15865.0</v>
      </c>
    </row>
    <row r="138">
      <c r="A138" s="129" t="str">
        <f t="shared" si="1"/>
        <v>1775344636</v>
      </c>
      <c r="B138" s="101" t="s">
        <v>6846</v>
      </c>
      <c r="C138" s="101">
        <v>17753.0</v>
      </c>
      <c r="D138" s="129">
        <v>44636.0</v>
      </c>
      <c r="E138" s="102" t="s">
        <v>6326</v>
      </c>
      <c r="F138" s="103">
        <v>35291.0</v>
      </c>
    </row>
    <row r="139">
      <c r="A139" s="129" t="str">
        <f t="shared" si="1"/>
        <v>1790344636</v>
      </c>
      <c r="B139" s="101" t="s">
        <v>6908</v>
      </c>
      <c r="C139" s="101">
        <v>17903.0</v>
      </c>
      <c r="D139" s="129">
        <v>44636.0</v>
      </c>
      <c r="E139" s="102" t="s">
        <v>19506</v>
      </c>
      <c r="F139" s="103">
        <v>12274.0</v>
      </c>
    </row>
    <row r="140">
      <c r="A140" s="129" t="str">
        <f t="shared" si="1"/>
        <v>1051944636</v>
      </c>
      <c r="B140" s="101" t="s">
        <v>6846</v>
      </c>
      <c r="C140" s="101">
        <v>10519.0</v>
      </c>
      <c r="D140" s="129">
        <v>44636.0</v>
      </c>
      <c r="E140" s="102" t="s">
        <v>19507</v>
      </c>
      <c r="F140" s="103">
        <v>23901.0</v>
      </c>
    </row>
    <row r="141">
      <c r="A141" s="129" t="str">
        <f t="shared" si="1"/>
        <v>1615944636</v>
      </c>
      <c r="B141" s="101" t="s">
        <v>6836</v>
      </c>
      <c r="C141" s="101">
        <v>16159.0</v>
      </c>
      <c r="D141" s="129">
        <v>44636.0</v>
      </c>
      <c r="E141" s="102" t="s">
        <v>19508</v>
      </c>
      <c r="F141" s="104">
        <v>13470.0</v>
      </c>
    </row>
    <row r="142">
      <c r="A142" s="129" t="str">
        <f t="shared" si="1"/>
        <v>1436744636</v>
      </c>
      <c r="B142" s="101" t="s">
        <v>6876</v>
      </c>
      <c r="C142" s="101">
        <v>14367.0</v>
      </c>
      <c r="D142" s="129">
        <v>44636.0</v>
      </c>
      <c r="E142" s="102" t="s">
        <v>2972</v>
      </c>
      <c r="F142" s="103">
        <v>30917.0</v>
      </c>
    </row>
    <row r="143">
      <c r="A143" s="129" t="str">
        <f t="shared" si="1"/>
        <v>1667544636</v>
      </c>
      <c r="B143" s="101" t="s">
        <v>6831</v>
      </c>
      <c r="C143" s="101">
        <v>16675.0</v>
      </c>
      <c r="D143" s="129">
        <v>44636.0</v>
      </c>
      <c r="E143" s="102" t="s">
        <v>4936</v>
      </c>
      <c r="F143" s="103">
        <v>11940.0</v>
      </c>
    </row>
    <row r="144">
      <c r="A144" s="129" t="str">
        <f t="shared" si="1"/>
        <v>1344244636</v>
      </c>
      <c r="B144" s="101" t="s">
        <v>6908</v>
      </c>
      <c r="C144" s="101">
        <v>13442.0</v>
      </c>
      <c r="D144" s="129">
        <v>44636.0</v>
      </c>
      <c r="E144" s="102" t="s">
        <v>2241</v>
      </c>
      <c r="F144" s="103">
        <v>19087.0</v>
      </c>
    </row>
    <row r="145">
      <c r="A145" s="129" t="str">
        <f t="shared" si="1"/>
        <v>1681044636</v>
      </c>
      <c r="B145" s="101" t="s">
        <v>6771</v>
      </c>
      <c r="C145" s="101">
        <v>16810.0</v>
      </c>
      <c r="D145" s="129">
        <v>44636.0</v>
      </c>
      <c r="E145" s="102" t="s">
        <v>19509</v>
      </c>
      <c r="F145" s="103">
        <v>27556.0</v>
      </c>
    </row>
    <row r="146">
      <c r="A146" s="129" t="str">
        <f t="shared" si="1"/>
        <v>1318744636</v>
      </c>
      <c r="B146" s="101" t="s">
        <v>6822</v>
      </c>
      <c r="C146" s="101">
        <v>13187.0</v>
      </c>
      <c r="D146" s="129">
        <v>44636.0</v>
      </c>
      <c r="E146" s="102" t="s">
        <v>2048</v>
      </c>
      <c r="F146" s="103">
        <v>20156.0</v>
      </c>
    </row>
    <row r="147">
      <c r="A147" s="129" t="str">
        <f t="shared" si="1"/>
        <v>1415844636</v>
      </c>
      <c r="B147" s="101" t="s">
        <v>6908</v>
      </c>
      <c r="C147" s="101">
        <v>14158.0</v>
      </c>
      <c r="D147" s="129">
        <v>44636.0</v>
      </c>
      <c r="E147" s="102" t="s">
        <v>19510</v>
      </c>
      <c r="F147" s="103">
        <v>14321.0</v>
      </c>
    </row>
    <row r="148">
      <c r="A148" s="129" t="str">
        <f t="shared" si="1"/>
        <v>1263044636</v>
      </c>
      <c r="B148" s="101" t="s">
        <v>6794</v>
      </c>
      <c r="C148" s="101">
        <v>12630.0</v>
      </c>
      <c r="D148" s="129">
        <v>44636.0</v>
      </c>
      <c r="E148" s="102" t="s">
        <v>19511</v>
      </c>
      <c r="F148" s="104">
        <v>23304.0</v>
      </c>
    </row>
    <row r="149">
      <c r="A149" s="129" t="str">
        <f t="shared" si="1"/>
        <v>1563744636</v>
      </c>
      <c r="B149" s="101" t="s">
        <v>6846</v>
      </c>
      <c r="C149" s="101">
        <v>15637.0</v>
      </c>
      <c r="D149" s="129">
        <v>44636.0</v>
      </c>
      <c r="E149" s="102" t="s">
        <v>4032</v>
      </c>
      <c r="F149" s="103">
        <v>25033.0</v>
      </c>
    </row>
    <row r="150">
      <c r="A150" s="129" t="str">
        <f t="shared" si="1"/>
        <v>947344636</v>
      </c>
      <c r="B150" s="101" t="s">
        <v>6836</v>
      </c>
      <c r="C150" s="101">
        <v>9473.0</v>
      </c>
      <c r="D150" s="129">
        <v>44636.0</v>
      </c>
      <c r="E150" s="102" t="s">
        <v>19512</v>
      </c>
      <c r="F150" s="103">
        <v>17984.0</v>
      </c>
    </row>
    <row r="151">
      <c r="A151" s="129" t="str">
        <f t="shared" si="1"/>
        <v>1513244636</v>
      </c>
      <c r="B151" s="101" t="s">
        <v>6858</v>
      </c>
      <c r="C151" s="101">
        <v>15132.0</v>
      </c>
      <c r="D151" s="129">
        <v>44636.0</v>
      </c>
      <c r="E151" s="102" t="s">
        <v>19513</v>
      </c>
      <c r="F151" s="104">
        <v>24767.0</v>
      </c>
    </row>
    <row r="152">
      <c r="A152" s="129" t="str">
        <f t="shared" si="1"/>
        <v>1616244636</v>
      </c>
      <c r="B152" s="101" t="s">
        <v>6858</v>
      </c>
      <c r="C152" s="101">
        <v>16162.0</v>
      </c>
      <c r="D152" s="129">
        <v>44636.0</v>
      </c>
      <c r="E152" s="102" t="s">
        <v>4508</v>
      </c>
      <c r="F152" s="103">
        <v>27212.0</v>
      </c>
    </row>
    <row r="153">
      <c r="A153" s="129" t="str">
        <f t="shared" si="1"/>
        <v>1561444636</v>
      </c>
      <c r="B153" s="101" t="s">
        <v>6899</v>
      </c>
      <c r="C153" s="101">
        <v>15614.0</v>
      </c>
      <c r="D153" s="129">
        <v>44636.0</v>
      </c>
      <c r="E153" s="102" t="s">
        <v>4013</v>
      </c>
      <c r="F153" s="103">
        <v>22255.0</v>
      </c>
    </row>
    <row r="154">
      <c r="A154" s="129" t="str">
        <f t="shared" si="1"/>
        <v>1561344636</v>
      </c>
      <c r="B154" s="101" t="s">
        <v>6831</v>
      </c>
      <c r="C154" s="101">
        <v>15613.0</v>
      </c>
      <c r="D154" s="129">
        <v>44636.0</v>
      </c>
      <c r="E154" s="102" t="s">
        <v>19514</v>
      </c>
      <c r="F154" s="103">
        <v>22685.0</v>
      </c>
    </row>
    <row r="155">
      <c r="A155" s="129" t="str">
        <f t="shared" si="1"/>
        <v>1472544636</v>
      </c>
      <c r="B155" s="101" t="s">
        <v>6895</v>
      </c>
      <c r="C155" s="101">
        <v>14725.0</v>
      </c>
      <c r="D155" s="129">
        <v>44636.0</v>
      </c>
      <c r="E155" s="102" t="s">
        <v>19515</v>
      </c>
      <c r="F155" s="103">
        <v>24665.0</v>
      </c>
    </row>
    <row r="156">
      <c r="A156" s="129" t="str">
        <f t="shared" si="1"/>
        <v>1831544636</v>
      </c>
      <c r="B156" s="101" t="s">
        <v>6811</v>
      </c>
      <c r="C156" s="101">
        <v>18315.0</v>
      </c>
      <c r="D156" s="129">
        <v>44636.0</v>
      </c>
      <c r="E156" s="102" t="s">
        <v>7702</v>
      </c>
      <c r="F156" s="103">
        <v>30332.0</v>
      </c>
    </row>
    <row r="157">
      <c r="A157" s="129" t="str">
        <f t="shared" si="1"/>
        <v>1831544636</v>
      </c>
      <c r="B157" s="101" t="s">
        <v>6811</v>
      </c>
      <c r="C157" s="101">
        <v>18315.0</v>
      </c>
      <c r="D157" s="129">
        <v>44636.0</v>
      </c>
      <c r="E157" s="102" t="s">
        <v>7702</v>
      </c>
      <c r="F157" s="103">
        <v>30332.0</v>
      </c>
    </row>
    <row r="158">
      <c r="A158" s="129" t="str">
        <f t="shared" si="1"/>
        <v>1633044636</v>
      </c>
      <c r="B158" s="101" t="s">
        <v>6908</v>
      </c>
      <c r="C158" s="101">
        <v>16330.0</v>
      </c>
      <c r="D158" s="129">
        <v>44636.0</v>
      </c>
      <c r="E158" s="102" t="s">
        <v>4643</v>
      </c>
      <c r="F158" s="103">
        <v>24636.0</v>
      </c>
    </row>
    <row r="159">
      <c r="A159" s="129" t="str">
        <f t="shared" si="1"/>
        <v>970744636</v>
      </c>
      <c r="B159" s="101" t="s">
        <v>6789</v>
      </c>
      <c r="C159" s="101">
        <v>9707.0</v>
      </c>
      <c r="D159" s="129">
        <v>44636.0</v>
      </c>
      <c r="E159" s="102" t="s">
        <v>19516</v>
      </c>
      <c r="F159" s="103">
        <v>29373.0</v>
      </c>
    </row>
    <row r="160">
      <c r="A160" s="129" t="str">
        <f t="shared" si="1"/>
        <v>1809844636</v>
      </c>
      <c r="B160" s="101" t="s">
        <v>6811</v>
      </c>
      <c r="C160" s="101">
        <v>18098.0</v>
      </c>
      <c r="D160" s="129">
        <v>44636.0</v>
      </c>
      <c r="E160" s="102" t="s">
        <v>6407</v>
      </c>
      <c r="F160" s="103">
        <v>18133.0</v>
      </c>
    </row>
    <row r="161">
      <c r="A161" s="129" t="str">
        <f t="shared" si="1"/>
        <v>1831944636</v>
      </c>
      <c r="B161" s="101" t="s">
        <v>6904</v>
      </c>
      <c r="C161" s="101">
        <v>18319.0</v>
      </c>
      <c r="D161" s="129">
        <v>44636.0</v>
      </c>
      <c r="E161" s="102" t="s">
        <v>7703</v>
      </c>
      <c r="F161" s="103">
        <v>24537.0</v>
      </c>
    </row>
    <row r="162">
      <c r="A162" s="129" t="str">
        <f t="shared" si="1"/>
        <v>1016044636</v>
      </c>
      <c r="B162" s="101" t="s">
        <v>6793</v>
      </c>
      <c r="C162" s="101">
        <v>10160.0</v>
      </c>
      <c r="D162" s="129">
        <v>44636.0</v>
      </c>
      <c r="E162" s="102" t="s">
        <v>19517</v>
      </c>
      <c r="F162" s="103">
        <v>21263.0</v>
      </c>
    </row>
    <row r="163">
      <c r="A163" s="129" t="str">
        <f t="shared" si="1"/>
        <v>1703244636</v>
      </c>
      <c r="B163" s="101" t="s">
        <v>6796</v>
      </c>
      <c r="C163" s="101">
        <v>17032.0</v>
      </c>
      <c r="D163" s="129">
        <v>44636.0</v>
      </c>
      <c r="E163" s="102" t="s">
        <v>19518</v>
      </c>
      <c r="F163" s="103">
        <v>26641.0</v>
      </c>
    </row>
    <row r="164">
      <c r="A164" s="129" t="str">
        <f t="shared" si="1"/>
        <v>1579544636</v>
      </c>
      <c r="B164" s="101" t="s">
        <v>6908</v>
      </c>
      <c r="C164" s="101">
        <v>15795.0</v>
      </c>
      <c r="D164" s="129">
        <v>44636.0</v>
      </c>
      <c r="E164" s="102" t="s">
        <v>4178</v>
      </c>
      <c r="F164" s="103">
        <v>15753.0</v>
      </c>
    </row>
    <row r="165">
      <c r="A165" s="129" t="str">
        <f t="shared" si="1"/>
        <v>1832144636</v>
      </c>
      <c r="B165" s="101" t="s">
        <v>6861</v>
      </c>
      <c r="C165" s="101">
        <v>18321.0</v>
      </c>
      <c r="D165" s="129">
        <v>44636.0</v>
      </c>
      <c r="E165" s="102" t="s">
        <v>7704</v>
      </c>
      <c r="F165" s="104">
        <v>22583.0</v>
      </c>
    </row>
    <row r="166">
      <c r="A166" s="129" t="str">
        <f t="shared" si="1"/>
        <v>1128144636</v>
      </c>
      <c r="B166" s="101" t="s">
        <v>19519</v>
      </c>
      <c r="C166" s="101">
        <v>11281.0</v>
      </c>
      <c r="D166" s="129">
        <v>44636.0</v>
      </c>
      <c r="E166" s="102" t="s">
        <v>889</v>
      </c>
      <c r="F166" s="103">
        <v>25767.0</v>
      </c>
    </row>
    <row r="167">
      <c r="A167" s="129" t="str">
        <f t="shared" si="1"/>
        <v>1635344636</v>
      </c>
      <c r="B167" s="101" t="s">
        <v>6849</v>
      </c>
      <c r="C167" s="101">
        <v>16353.0</v>
      </c>
      <c r="D167" s="129">
        <v>44636.0</v>
      </c>
      <c r="E167" s="102" t="s">
        <v>19520</v>
      </c>
      <c r="F167" s="103">
        <v>14083.0</v>
      </c>
    </row>
    <row r="168">
      <c r="A168" s="129" t="str">
        <f t="shared" si="1"/>
        <v>1832444636</v>
      </c>
      <c r="B168" s="101" t="s">
        <v>6874</v>
      </c>
      <c r="C168" s="101">
        <v>18324.0</v>
      </c>
      <c r="D168" s="129">
        <v>44636.0</v>
      </c>
      <c r="E168" s="102" t="s">
        <v>19521</v>
      </c>
      <c r="F168" s="104">
        <v>26291.0</v>
      </c>
    </row>
    <row r="169">
      <c r="A169" s="129" t="str">
        <f t="shared" si="1"/>
        <v>1832644636</v>
      </c>
      <c r="B169" s="101" t="s">
        <v>6825</v>
      </c>
      <c r="C169" s="101">
        <v>18326.0</v>
      </c>
      <c r="D169" s="129">
        <v>44636.0</v>
      </c>
      <c r="E169" s="102" t="s">
        <v>7716</v>
      </c>
      <c r="F169" s="103">
        <v>17547.0</v>
      </c>
    </row>
    <row r="170">
      <c r="A170" s="129" t="str">
        <f t="shared" si="1"/>
        <v>1399044636</v>
      </c>
      <c r="B170" s="101" t="s">
        <v>6825</v>
      </c>
      <c r="C170" s="101">
        <v>13990.0</v>
      </c>
      <c r="D170" s="129">
        <v>44636.0</v>
      </c>
      <c r="E170" s="102" t="s">
        <v>2669</v>
      </c>
      <c r="F170" s="103">
        <v>17140.0</v>
      </c>
    </row>
    <row r="171">
      <c r="A171" s="129" t="str">
        <f t="shared" si="1"/>
        <v>1832844636</v>
      </c>
      <c r="B171" s="101" t="s">
        <v>6882</v>
      </c>
      <c r="C171" s="101">
        <v>18328.0</v>
      </c>
      <c r="D171" s="129">
        <v>44636.0</v>
      </c>
      <c r="E171" s="102" t="s">
        <v>7705</v>
      </c>
      <c r="F171" s="103">
        <v>13021.0</v>
      </c>
    </row>
    <row r="172">
      <c r="A172" s="129" t="str">
        <f t="shared" si="1"/>
        <v>1015544636</v>
      </c>
      <c r="B172" s="101" t="s">
        <v>6771</v>
      </c>
      <c r="C172" s="101">
        <v>10155.0</v>
      </c>
      <c r="D172" s="129">
        <v>44636.0</v>
      </c>
      <c r="E172" s="102" t="s">
        <v>423</v>
      </c>
      <c r="F172" s="103">
        <v>16882.0</v>
      </c>
    </row>
    <row r="173">
      <c r="A173" s="129" t="str">
        <f t="shared" si="1"/>
        <v>1069644636</v>
      </c>
      <c r="B173" s="101" t="s">
        <v>6810</v>
      </c>
      <c r="C173" s="101">
        <v>10696.0</v>
      </c>
      <c r="D173" s="129">
        <v>44636.0</v>
      </c>
      <c r="E173" s="102" t="s">
        <v>19522</v>
      </c>
      <c r="F173" s="103">
        <v>11720.0</v>
      </c>
    </row>
    <row r="174">
      <c r="A174" s="129" t="str">
        <f t="shared" si="1"/>
        <v>1030244636</v>
      </c>
      <c r="B174" s="101" t="s">
        <v>6810</v>
      </c>
      <c r="C174" s="101">
        <v>10302.0</v>
      </c>
      <c r="D174" s="129">
        <v>44636.0</v>
      </c>
      <c r="E174" s="102" t="s">
        <v>19523</v>
      </c>
      <c r="F174" s="103">
        <v>11831.0</v>
      </c>
    </row>
    <row r="175">
      <c r="A175" s="129" t="str">
        <f t="shared" si="1"/>
        <v>1833644636</v>
      </c>
      <c r="B175" s="101" t="s">
        <v>6810</v>
      </c>
      <c r="C175" s="101">
        <v>18336.0</v>
      </c>
      <c r="D175" s="129">
        <v>44636.0</v>
      </c>
      <c r="E175" s="102" t="s">
        <v>7717</v>
      </c>
      <c r="F175" s="103">
        <v>22000.0</v>
      </c>
    </row>
    <row r="176">
      <c r="A176" s="129" t="str">
        <f t="shared" si="1"/>
        <v>1095544636</v>
      </c>
      <c r="B176" s="101" t="s">
        <v>6882</v>
      </c>
      <c r="C176" s="101">
        <v>10955.0</v>
      </c>
      <c r="D176" s="129">
        <v>44636.0</v>
      </c>
      <c r="E176" s="102" t="s">
        <v>19524</v>
      </c>
      <c r="F176" s="104">
        <v>26255.0</v>
      </c>
    </row>
    <row r="177">
      <c r="A177" s="129" t="str">
        <f t="shared" si="1"/>
        <v>1198444636</v>
      </c>
      <c r="B177" s="101" t="s">
        <v>6793</v>
      </c>
      <c r="C177" s="101">
        <v>11984.0</v>
      </c>
      <c r="D177" s="129">
        <v>44636.0</v>
      </c>
      <c r="E177" s="102" t="s">
        <v>19525</v>
      </c>
      <c r="F177" s="103">
        <v>21450.0</v>
      </c>
    </row>
    <row r="178">
      <c r="A178" s="129" t="str">
        <f t="shared" si="1"/>
        <v>1036444636</v>
      </c>
      <c r="B178" s="101" t="s">
        <v>6836</v>
      </c>
      <c r="C178" s="101">
        <v>10364.0</v>
      </c>
      <c r="D178" s="129">
        <v>44636.0</v>
      </c>
      <c r="E178" s="102" t="s">
        <v>19526</v>
      </c>
      <c r="F178" s="103">
        <v>20316.0</v>
      </c>
    </row>
    <row r="179">
      <c r="A179" s="129" t="str">
        <f t="shared" si="1"/>
        <v>1813244636</v>
      </c>
      <c r="B179" s="101" t="s">
        <v>6810</v>
      </c>
      <c r="C179" s="101">
        <v>18132.0</v>
      </c>
      <c r="D179" s="129">
        <v>44636.0</v>
      </c>
      <c r="E179" s="102" t="s">
        <v>6442</v>
      </c>
      <c r="F179" s="103">
        <v>18736.0</v>
      </c>
    </row>
    <row r="180">
      <c r="A180" s="129" t="str">
        <f t="shared" si="1"/>
        <v>1268144636</v>
      </c>
      <c r="B180" s="101" t="s">
        <v>6846</v>
      </c>
      <c r="C180" s="101">
        <v>12681.0</v>
      </c>
      <c r="D180" s="129">
        <v>44636.0</v>
      </c>
      <c r="E180" s="102" t="s">
        <v>1630</v>
      </c>
      <c r="F180" s="104">
        <v>23343.0</v>
      </c>
    </row>
    <row r="181">
      <c r="A181" s="129" t="str">
        <f t="shared" si="1"/>
        <v>1435644636</v>
      </c>
      <c r="B181" s="101" t="s">
        <v>6908</v>
      </c>
      <c r="C181" s="101">
        <v>14356.0</v>
      </c>
      <c r="D181" s="129">
        <v>44636.0</v>
      </c>
      <c r="E181" s="102" t="s">
        <v>2963</v>
      </c>
      <c r="F181" s="103">
        <v>17942.0</v>
      </c>
    </row>
    <row r="182">
      <c r="A182" s="129" t="str">
        <f t="shared" si="1"/>
        <v>1241244636</v>
      </c>
      <c r="B182" s="101" t="s">
        <v>6793</v>
      </c>
      <c r="C182" s="101">
        <v>12412.0</v>
      </c>
      <c r="D182" s="129">
        <v>44636.0</v>
      </c>
      <c r="E182" s="102" t="s">
        <v>1447</v>
      </c>
      <c r="F182" s="103">
        <v>21267.0</v>
      </c>
    </row>
    <row r="183">
      <c r="A183" s="129" t="str">
        <f t="shared" si="1"/>
        <v>1772944636</v>
      </c>
      <c r="B183" s="101" t="s">
        <v>6876</v>
      </c>
      <c r="C183" s="101">
        <v>17729.0</v>
      </c>
      <c r="D183" s="129">
        <v>44636.0</v>
      </c>
      <c r="E183" s="102" t="s">
        <v>19527</v>
      </c>
      <c r="F183" s="103">
        <v>29966.0</v>
      </c>
    </row>
    <row r="184">
      <c r="A184" s="129" t="str">
        <f t="shared" si="1"/>
        <v>1307644636</v>
      </c>
      <c r="B184" s="101" t="s">
        <v>6821</v>
      </c>
      <c r="C184" s="101">
        <v>13076.0</v>
      </c>
      <c r="D184" s="129">
        <v>44636.0</v>
      </c>
      <c r="E184" s="102" t="s">
        <v>19528</v>
      </c>
      <c r="F184" s="103">
        <v>19928.0</v>
      </c>
    </row>
    <row r="185">
      <c r="A185" s="129" t="str">
        <f t="shared" si="1"/>
        <v>1834644636</v>
      </c>
      <c r="B185" s="101" t="s">
        <v>6846</v>
      </c>
      <c r="C185" s="101">
        <v>18346.0</v>
      </c>
      <c r="D185" s="129">
        <v>44636.0</v>
      </c>
      <c r="E185" s="102" t="s">
        <v>7706</v>
      </c>
      <c r="F185" s="103">
        <v>27930.0</v>
      </c>
    </row>
    <row r="186">
      <c r="A186" s="129" t="str">
        <f t="shared" si="1"/>
        <v>1370644636</v>
      </c>
      <c r="B186" s="101" t="s">
        <v>6829</v>
      </c>
      <c r="C186" s="101">
        <v>13706.0</v>
      </c>
      <c r="D186" s="129">
        <v>44636.0</v>
      </c>
      <c r="E186" s="102" t="s">
        <v>7718</v>
      </c>
      <c r="F186" s="103">
        <v>18869.0</v>
      </c>
    </row>
    <row r="187">
      <c r="A187" s="129" t="str">
        <f t="shared" si="1"/>
        <v>1835144636</v>
      </c>
      <c r="B187" s="101" t="s">
        <v>6846</v>
      </c>
      <c r="C187" s="101">
        <v>18351.0</v>
      </c>
      <c r="D187" s="129">
        <v>44636.0</v>
      </c>
      <c r="E187" s="102" t="s">
        <v>7707</v>
      </c>
      <c r="F187" s="103">
        <v>32037.0</v>
      </c>
    </row>
    <row r="188">
      <c r="A188" s="129" t="str">
        <f t="shared" si="1"/>
        <v>1835844636</v>
      </c>
      <c r="B188" s="101" t="s">
        <v>6796</v>
      </c>
      <c r="C188" s="101">
        <v>18358.0</v>
      </c>
      <c r="D188" s="129">
        <v>44636.0</v>
      </c>
      <c r="E188" s="102" t="s">
        <v>7719</v>
      </c>
      <c r="F188" s="103">
        <v>22125.0</v>
      </c>
    </row>
    <row r="189">
      <c r="A189" s="129" t="str">
        <f t="shared" si="1"/>
        <v>1657144636</v>
      </c>
      <c r="B189" s="101" t="s">
        <v>6836</v>
      </c>
      <c r="C189" s="101">
        <v>16571.0</v>
      </c>
      <c r="D189" s="129">
        <v>44636.0</v>
      </c>
      <c r="E189" s="102" t="s">
        <v>19529</v>
      </c>
      <c r="F189" s="103">
        <v>14391.0</v>
      </c>
    </row>
    <row r="190">
      <c r="A190" s="129" t="str">
        <f t="shared" si="1"/>
        <v>1836344636</v>
      </c>
      <c r="B190" s="101" t="s">
        <v>6831</v>
      </c>
      <c r="C190" s="101">
        <v>18363.0</v>
      </c>
      <c r="D190" s="129">
        <v>44636.0</v>
      </c>
      <c r="E190" s="102" t="s">
        <v>7708</v>
      </c>
      <c r="F190" s="103">
        <v>18136.0</v>
      </c>
    </row>
    <row r="191">
      <c r="A191" s="129" t="str">
        <f t="shared" si="1"/>
        <v>1433244636</v>
      </c>
      <c r="B191" s="101" t="s">
        <v>6846</v>
      </c>
      <c r="C191" s="101">
        <v>14332.0</v>
      </c>
      <c r="D191" s="129">
        <v>44636.0</v>
      </c>
      <c r="E191" s="102" t="s">
        <v>2941</v>
      </c>
      <c r="F191" s="103">
        <v>23076.0</v>
      </c>
    </row>
    <row r="192">
      <c r="A192" s="129" t="str">
        <f t="shared" si="1"/>
        <v>1836544636</v>
      </c>
      <c r="B192" s="101" t="s">
        <v>6882</v>
      </c>
      <c r="C192" s="101">
        <v>18365.0</v>
      </c>
      <c r="D192" s="129">
        <v>44636.0</v>
      </c>
      <c r="E192" s="102" t="s">
        <v>7709</v>
      </c>
      <c r="F192" s="104">
        <v>14566.0</v>
      </c>
    </row>
    <row r="193">
      <c r="A193" s="129" t="str">
        <f t="shared" si="1"/>
        <v>1834944636</v>
      </c>
      <c r="B193" s="101" t="s">
        <v>6790</v>
      </c>
      <c r="C193" s="101">
        <v>18349.0</v>
      </c>
      <c r="D193" s="129">
        <v>44636.0</v>
      </c>
      <c r="E193" s="102" t="s">
        <v>18140</v>
      </c>
      <c r="F193" s="103">
        <v>19817.0</v>
      </c>
    </row>
    <row r="194">
      <c r="A194" s="129" t="str">
        <f t="shared" si="1"/>
        <v>1834844636</v>
      </c>
      <c r="B194" s="101" t="s">
        <v>6810</v>
      </c>
      <c r="C194" s="101">
        <v>18348.0</v>
      </c>
      <c r="D194" s="129">
        <v>44636.0</v>
      </c>
      <c r="E194" s="102" t="s">
        <v>7720</v>
      </c>
      <c r="F194" s="103">
        <v>18370.0</v>
      </c>
    </row>
    <row r="195">
      <c r="A195" s="129" t="str">
        <f t="shared" si="1"/>
        <v>1809044636</v>
      </c>
      <c r="B195" s="101" t="s">
        <v>6874</v>
      </c>
      <c r="C195" s="101">
        <v>18090.0</v>
      </c>
      <c r="D195" s="129">
        <v>44636.0</v>
      </c>
      <c r="E195" s="102" t="s">
        <v>19530</v>
      </c>
      <c r="F195" s="103">
        <v>30748.0</v>
      </c>
    </row>
    <row r="196">
      <c r="A196" s="129" t="str">
        <f t="shared" si="1"/>
        <v>1751044636</v>
      </c>
      <c r="B196" s="101" t="s">
        <v>6770</v>
      </c>
      <c r="C196" s="101">
        <v>17510.0</v>
      </c>
      <c r="D196" s="129">
        <v>44636.0</v>
      </c>
      <c r="E196" s="102" t="s">
        <v>19531</v>
      </c>
      <c r="F196" s="103">
        <v>19005.0</v>
      </c>
    </row>
    <row r="197">
      <c r="A197" s="129" t="str">
        <f t="shared" si="1"/>
        <v>1602544636</v>
      </c>
      <c r="B197" s="101" t="s">
        <v>6810</v>
      </c>
      <c r="C197" s="101">
        <v>16025.0</v>
      </c>
      <c r="D197" s="129">
        <v>44636.0</v>
      </c>
      <c r="E197" s="102" t="s">
        <v>19532</v>
      </c>
      <c r="F197" s="103">
        <v>19098.0</v>
      </c>
    </row>
    <row r="198">
      <c r="A198" s="129" t="str">
        <f t="shared" si="1"/>
        <v>1762244636</v>
      </c>
      <c r="B198" s="101" t="s">
        <v>6836</v>
      </c>
      <c r="C198" s="101">
        <v>17622.0</v>
      </c>
      <c r="D198" s="129">
        <v>44636.0</v>
      </c>
      <c r="E198" s="102" t="s">
        <v>19533</v>
      </c>
      <c r="F198" s="104">
        <v>25548.0</v>
      </c>
    </row>
    <row r="199">
      <c r="A199" s="129" t="str">
        <f t="shared" si="1"/>
        <v>1558044636</v>
      </c>
      <c r="B199" s="101" t="s">
        <v>6836</v>
      </c>
      <c r="C199" s="101">
        <v>15580.0</v>
      </c>
      <c r="D199" s="129">
        <v>44636.0</v>
      </c>
      <c r="E199" s="102" t="s">
        <v>19534</v>
      </c>
      <c r="F199" s="103">
        <v>19803.0</v>
      </c>
    </row>
    <row r="200">
      <c r="A200" s="129" t="str">
        <f t="shared" si="1"/>
        <v>1485844636</v>
      </c>
      <c r="B200" s="101" t="s">
        <v>6793</v>
      </c>
      <c r="C200" s="101">
        <v>14858.0</v>
      </c>
      <c r="D200" s="129">
        <v>44636.0</v>
      </c>
      <c r="E200" s="102" t="s">
        <v>19535</v>
      </c>
      <c r="F200" s="103">
        <v>33442.0</v>
      </c>
    </row>
    <row r="201">
      <c r="A201" s="129" t="str">
        <f t="shared" si="1"/>
        <v>1744844636</v>
      </c>
      <c r="B201" s="101" t="s">
        <v>6810</v>
      </c>
      <c r="C201" s="101">
        <v>17448.0</v>
      </c>
      <c r="D201" s="129">
        <v>44636.0</v>
      </c>
      <c r="E201" s="102" t="s">
        <v>19536</v>
      </c>
      <c r="F201" s="103">
        <v>17192.0</v>
      </c>
    </row>
    <row r="202">
      <c r="A202" s="129" t="str">
        <f t="shared" si="1"/>
        <v>1661644636</v>
      </c>
      <c r="B202" s="101" t="s">
        <v>6825</v>
      </c>
      <c r="C202" s="101">
        <v>16616.0</v>
      </c>
      <c r="D202" s="129">
        <v>44636.0</v>
      </c>
      <c r="E202" s="102" t="s">
        <v>4886</v>
      </c>
      <c r="F202" s="103">
        <v>23944.0</v>
      </c>
    </row>
    <row r="203">
      <c r="A203" s="129" t="str">
        <f t="shared" si="1"/>
        <v>1206244636</v>
      </c>
      <c r="B203" s="101" t="s">
        <v>6810</v>
      </c>
      <c r="C203" s="101">
        <v>12062.0</v>
      </c>
      <c r="D203" s="129">
        <v>44636.0</v>
      </c>
      <c r="E203" s="102" t="s">
        <v>1253</v>
      </c>
      <c r="F203" s="103">
        <v>11801.0</v>
      </c>
    </row>
    <row r="204">
      <c r="A204" s="129" t="str">
        <f t="shared" si="1"/>
        <v>1791344636</v>
      </c>
      <c r="B204" s="101" t="s">
        <v>6810</v>
      </c>
      <c r="C204" s="101">
        <v>17913.0</v>
      </c>
      <c r="D204" s="129">
        <v>44636.0</v>
      </c>
      <c r="E204" s="102" t="s">
        <v>19537</v>
      </c>
      <c r="F204" s="103">
        <v>15556.0</v>
      </c>
    </row>
    <row r="205">
      <c r="A205" s="129" t="str">
        <f t="shared" si="1"/>
        <v>1839444636</v>
      </c>
      <c r="B205" s="101" t="s">
        <v>6904</v>
      </c>
      <c r="C205" s="101">
        <v>18394.0</v>
      </c>
      <c r="D205" s="129">
        <v>44636.0</v>
      </c>
      <c r="E205" s="102" t="s">
        <v>7710</v>
      </c>
      <c r="F205" s="103">
        <v>14988.0</v>
      </c>
    </row>
    <row r="206">
      <c r="A206" s="129" t="str">
        <f t="shared" si="1"/>
        <v>1032944636</v>
      </c>
      <c r="B206" s="101" t="s">
        <v>6793</v>
      </c>
      <c r="C206" s="101">
        <v>10329.0</v>
      </c>
      <c r="D206" s="129">
        <v>44636.0</v>
      </c>
      <c r="E206" s="102" t="s">
        <v>19538</v>
      </c>
      <c r="F206" s="103">
        <v>28366.0</v>
      </c>
    </row>
    <row r="207">
      <c r="A207" s="129" t="str">
        <f t="shared" si="1"/>
        <v>940544636</v>
      </c>
      <c r="B207" s="101" t="s">
        <v>6836</v>
      </c>
      <c r="C207" s="101">
        <v>9405.0</v>
      </c>
      <c r="D207" s="129">
        <v>44636.0</v>
      </c>
      <c r="E207" s="102" t="s">
        <v>141</v>
      </c>
      <c r="F207" s="103">
        <v>23240.0</v>
      </c>
    </row>
    <row r="208">
      <c r="A208" s="129" t="str">
        <f t="shared" si="1"/>
        <v>1782344636</v>
      </c>
      <c r="B208" s="101" t="s">
        <v>6770</v>
      </c>
      <c r="C208" s="101">
        <v>17823.0</v>
      </c>
      <c r="D208" s="129">
        <v>44636.0</v>
      </c>
      <c r="E208" s="102" t="s">
        <v>19539</v>
      </c>
      <c r="F208" s="103">
        <v>26239.0</v>
      </c>
    </row>
    <row r="209">
      <c r="A209" s="129" t="str">
        <f t="shared" si="1"/>
        <v>1703844636</v>
      </c>
      <c r="B209" s="101" t="s">
        <v>6777</v>
      </c>
      <c r="C209" s="101">
        <v>17038.0</v>
      </c>
      <c r="D209" s="129">
        <v>44636.0</v>
      </c>
      <c r="E209" s="102" t="s">
        <v>19540</v>
      </c>
      <c r="F209" s="104">
        <v>16355.0</v>
      </c>
    </row>
    <row r="210">
      <c r="A210" s="129" t="str">
        <f t="shared" si="1"/>
        <v>1667544636</v>
      </c>
      <c r="B210" s="101" t="s">
        <v>6831</v>
      </c>
      <c r="C210" s="101">
        <v>16675.0</v>
      </c>
      <c r="D210" s="129">
        <v>44636.0</v>
      </c>
      <c r="E210" s="102" t="s">
        <v>4936</v>
      </c>
      <c r="F210" s="103">
        <v>11940.0</v>
      </c>
    </row>
    <row r="211">
      <c r="A211" s="129" t="str">
        <f t="shared" si="1"/>
        <v>1483744636</v>
      </c>
      <c r="B211" s="101" t="s">
        <v>6836</v>
      </c>
      <c r="C211" s="101">
        <v>14837.0</v>
      </c>
      <c r="D211" s="129">
        <v>44636.0</v>
      </c>
      <c r="E211" s="102" t="s">
        <v>3357</v>
      </c>
      <c r="F211" s="103">
        <v>18265.0</v>
      </c>
    </row>
    <row r="212">
      <c r="A212" s="129" t="str">
        <f t="shared" si="1"/>
        <v>1819944636</v>
      </c>
      <c r="B212" s="101" t="s">
        <v>6831</v>
      </c>
      <c r="C212" s="101">
        <v>18199.0</v>
      </c>
      <c r="D212" s="129">
        <v>44636.0</v>
      </c>
      <c r="E212" s="102" t="s">
        <v>6520</v>
      </c>
      <c r="F212" s="103">
        <v>17766.0</v>
      </c>
    </row>
    <row r="213">
      <c r="A213" s="129" t="str">
        <f t="shared" si="1"/>
        <v>1183044636</v>
      </c>
      <c r="B213" s="101" t="s">
        <v>6771</v>
      </c>
      <c r="C213" s="101">
        <v>11830.0</v>
      </c>
      <c r="D213" s="129">
        <v>44636.0</v>
      </c>
      <c r="E213" s="102" t="s">
        <v>1132</v>
      </c>
      <c r="F213" s="103">
        <v>28760.0</v>
      </c>
    </row>
    <row r="214">
      <c r="A214" s="129" t="str">
        <f t="shared" si="1"/>
        <v>1134544636</v>
      </c>
      <c r="B214" s="101" t="s">
        <v>6789</v>
      </c>
      <c r="C214" s="101">
        <v>11345.0</v>
      </c>
      <c r="D214" s="129">
        <v>44636.0</v>
      </c>
      <c r="E214" s="102" t="s">
        <v>19541</v>
      </c>
      <c r="F214" s="103">
        <v>23642.0</v>
      </c>
    </row>
    <row r="215">
      <c r="A215" s="129" t="str">
        <f t="shared" si="1"/>
        <v>987644636</v>
      </c>
      <c r="B215" s="101" t="s">
        <v>6836</v>
      </c>
      <c r="C215" s="101">
        <v>9876.0</v>
      </c>
      <c r="D215" s="129">
        <v>44636.0</v>
      </c>
      <c r="E215" s="102" t="s">
        <v>319</v>
      </c>
      <c r="F215" s="103">
        <v>17633.0</v>
      </c>
    </row>
    <row r="216">
      <c r="A216" s="129" t="str">
        <f t="shared" si="1"/>
        <v>1822644637</v>
      </c>
      <c r="B216" s="101" t="s">
        <v>6874</v>
      </c>
      <c r="C216" s="101">
        <v>18226.0</v>
      </c>
      <c r="D216" s="129">
        <v>44637.0</v>
      </c>
      <c r="E216" s="102" t="s">
        <v>19542</v>
      </c>
      <c r="F216" s="103">
        <v>28214.0</v>
      </c>
    </row>
    <row r="217">
      <c r="A217" s="129" t="str">
        <f t="shared" si="1"/>
        <v>1839444637</v>
      </c>
      <c r="B217" s="101" t="s">
        <v>6904</v>
      </c>
      <c r="C217" s="101">
        <v>18394.0</v>
      </c>
      <c r="D217" s="129">
        <v>44637.0</v>
      </c>
      <c r="E217" s="102" t="s">
        <v>7710</v>
      </c>
      <c r="F217" s="103">
        <v>14988.0</v>
      </c>
    </row>
    <row r="218">
      <c r="A218" s="129" t="str">
        <f t="shared" si="1"/>
        <v>1152244637</v>
      </c>
      <c r="B218" s="101" t="s">
        <v>6876</v>
      </c>
      <c r="C218" s="101">
        <v>11522.0</v>
      </c>
      <c r="D218" s="129">
        <v>44637.0</v>
      </c>
      <c r="E218" s="102" t="s">
        <v>19543</v>
      </c>
      <c r="F218" s="103">
        <v>29351.0</v>
      </c>
    </row>
    <row r="219">
      <c r="A219" s="129" t="str">
        <f t="shared" si="1"/>
        <v>1839844637</v>
      </c>
      <c r="B219" s="101" t="s">
        <v>6831</v>
      </c>
      <c r="C219" s="101">
        <v>18398.0</v>
      </c>
      <c r="D219" s="129">
        <v>44637.0</v>
      </c>
      <c r="E219" s="102" t="s">
        <v>7711</v>
      </c>
      <c r="F219" s="103">
        <v>17538.0</v>
      </c>
    </row>
    <row r="220">
      <c r="A220" s="129" t="str">
        <f t="shared" si="1"/>
        <v>1839644637</v>
      </c>
      <c r="B220" s="101" t="s">
        <v>6846</v>
      </c>
      <c r="C220" s="101">
        <v>18396.0</v>
      </c>
      <c r="D220" s="129">
        <v>44637.0</v>
      </c>
      <c r="E220" s="102" t="s">
        <v>7712</v>
      </c>
      <c r="F220" s="103">
        <v>26936.0</v>
      </c>
    </row>
    <row r="221">
      <c r="A221" s="129" t="str">
        <f t="shared" si="1"/>
        <v>1835044637</v>
      </c>
      <c r="B221" s="101" t="s">
        <v>6846</v>
      </c>
      <c r="C221" s="101">
        <v>18350.0</v>
      </c>
      <c r="D221" s="129">
        <v>44637.0</v>
      </c>
      <c r="E221" s="102" t="s">
        <v>7713</v>
      </c>
      <c r="F221" s="103">
        <v>24082.0</v>
      </c>
    </row>
    <row r="222">
      <c r="A222" s="129" t="str">
        <f t="shared" si="1"/>
        <v>1577544637</v>
      </c>
      <c r="B222" s="101" t="s">
        <v>6770</v>
      </c>
      <c r="C222" s="101">
        <v>15775.0</v>
      </c>
      <c r="D222" s="129">
        <v>44637.0</v>
      </c>
      <c r="E222" s="102" t="s">
        <v>19544</v>
      </c>
      <c r="F222" s="103">
        <v>24599.0</v>
      </c>
    </row>
    <row r="223">
      <c r="A223" s="129" t="str">
        <f t="shared" si="1"/>
        <v>1839244637</v>
      </c>
      <c r="B223" s="101" t="s">
        <v>6810</v>
      </c>
      <c r="C223" s="101">
        <v>18392.0</v>
      </c>
      <c r="D223" s="129">
        <v>44637.0</v>
      </c>
      <c r="E223" s="102" t="s">
        <v>7721</v>
      </c>
      <c r="F223" s="103">
        <v>19025.0</v>
      </c>
    </row>
    <row r="224">
      <c r="A224" s="129" t="str">
        <f t="shared" si="1"/>
        <v>984644637</v>
      </c>
      <c r="B224" s="101" t="s">
        <v>6810</v>
      </c>
      <c r="C224" s="101">
        <v>9846.0</v>
      </c>
      <c r="D224" s="129">
        <v>44637.0</v>
      </c>
      <c r="E224" s="102" t="s">
        <v>305</v>
      </c>
      <c r="F224" s="103">
        <v>25384.0</v>
      </c>
    </row>
    <row r="225">
      <c r="A225" s="129" t="str">
        <f t="shared" si="1"/>
        <v>1792944637</v>
      </c>
      <c r="B225" s="101" t="s">
        <v>6810</v>
      </c>
      <c r="C225" s="101">
        <v>17929.0</v>
      </c>
      <c r="D225" s="129">
        <v>44637.0</v>
      </c>
      <c r="E225" s="102" t="s">
        <v>6040</v>
      </c>
      <c r="F225" s="104">
        <v>15674.0</v>
      </c>
    </row>
    <row r="226">
      <c r="A226" s="129" t="str">
        <f t="shared" si="1"/>
        <v>1605844637</v>
      </c>
      <c r="B226" s="101" t="s">
        <v>6833</v>
      </c>
      <c r="C226" s="101">
        <v>16058.0</v>
      </c>
      <c r="D226" s="129">
        <v>44637.0</v>
      </c>
      <c r="E226" s="102" t="s">
        <v>19545</v>
      </c>
      <c r="F226" s="104">
        <v>17853.0</v>
      </c>
    </row>
    <row r="227">
      <c r="A227" s="129" t="str">
        <f t="shared" si="1"/>
        <v>1773544637</v>
      </c>
      <c r="B227" s="101" t="s">
        <v>6836</v>
      </c>
      <c r="C227" s="101">
        <v>17735.0</v>
      </c>
      <c r="D227" s="129">
        <v>44637.0</v>
      </c>
      <c r="E227" s="102" t="s">
        <v>5863</v>
      </c>
      <c r="F227" s="103">
        <v>21655.0</v>
      </c>
    </row>
    <row r="228">
      <c r="A228" s="129" t="str">
        <f t="shared" si="1"/>
        <v>1094544637</v>
      </c>
      <c r="B228" s="101" t="s">
        <v>6777</v>
      </c>
      <c r="C228" s="101">
        <v>10945.0</v>
      </c>
      <c r="D228" s="129">
        <v>44637.0</v>
      </c>
      <c r="E228" s="102" t="s">
        <v>19442</v>
      </c>
      <c r="F228" s="103">
        <v>19552.0</v>
      </c>
    </row>
    <row r="229">
      <c r="A229" s="129" t="str">
        <f t="shared" si="1"/>
        <v>1094544637</v>
      </c>
      <c r="B229" s="101" t="s">
        <v>6777</v>
      </c>
      <c r="C229" s="101">
        <v>10945.0</v>
      </c>
      <c r="D229" s="129">
        <v>44637.0</v>
      </c>
      <c r="E229" s="102" t="s">
        <v>19442</v>
      </c>
      <c r="F229" s="103">
        <v>19552.0</v>
      </c>
    </row>
    <row r="230">
      <c r="A230" s="129" t="str">
        <f t="shared" si="1"/>
        <v>1833944637</v>
      </c>
      <c r="B230" s="101" t="s">
        <v>6813</v>
      </c>
      <c r="C230" s="101">
        <v>18339.0</v>
      </c>
      <c r="D230" s="129">
        <v>44637.0</v>
      </c>
      <c r="E230" s="102" t="s">
        <v>7722</v>
      </c>
      <c r="F230" s="104">
        <v>15696.0</v>
      </c>
    </row>
    <row r="231">
      <c r="A231" s="129" t="str">
        <f t="shared" si="1"/>
        <v>1837744637</v>
      </c>
      <c r="B231" s="101" t="s">
        <v>6813</v>
      </c>
      <c r="C231" s="101">
        <v>18377.0</v>
      </c>
      <c r="D231" s="129">
        <v>44637.0</v>
      </c>
      <c r="E231" s="102" t="s">
        <v>7723</v>
      </c>
      <c r="F231" s="103">
        <v>19912.0</v>
      </c>
    </row>
    <row r="232">
      <c r="A232" s="129" t="str">
        <f t="shared" si="1"/>
        <v>1832744637</v>
      </c>
      <c r="B232" s="101" t="s">
        <v>6810</v>
      </c>
      <c r="C232" s="101">
        <v>18327.0</v>
      </c>
      <c r="D232" s="129">
        <v>44637.0</v>
      </c>
      <c r="E232" s="102" t="s">
        <v>7724</v>
      </c>
      <c r="F232" s="103">
        <v>15837.0</v>
      </c>
    </row>
    <row r="233">
      <c r="A233" s="129" t="str">
        <f t="shared" si="1"/>
        <v>1003044637</v>
      </c>
      <c r="B233" s="101" t="s">
        <v>6836</v>
      </c>
      <c r="C233" s="101">
        <v>10030.0</v>
      </c>
      <c r="D233" s="129">
        <v>44637.0</v>
      </c>
      <c r="E233" s="102" t="s">
        <v>19546</v>
      </c>
      <c r="F233" s="103">
        <v>28740.0</v>
      </c>
    </row>
    <row r="234">
      <c r="A234" s="129" t="str">
        <f t="shared" si="1"/>
        <v>1482644637</v>
      </c>
      <c r="B234" s="101" t="s">
        <v>6831</v>
      </c>
      <c r="C234" s="101">
        <v>14826.0</v>
      </c>
      <c r="D234" s="129">
        <v>44637.0</v>
      </c>
      <c r="E234" s="102" t="s">
        <v>3346</v>
      </c>
      <c r="F234" s="103">
        <v>16646.0</v>
      </c>
    </row>
    <row r="235">
      <c r="A235" s="129" t="str">
        <f t="shared" si="1"/>
        <v>933744637</v>
      </c>
      <c r="B235" s="101" t="s">
        <v>6810</v>
      </c>
      <c r="C235" s="101">
        <v>9337.0</v>
      </c>
      <c r="D235" s="129">
        <v>44637.0</v>
      </c>
      <c r="E235" s="102" t="s">
        <v>126</v>
      </c>
      <c r="F235" s="103">
        <v>17297.0</v>
      </c>
    </row>
    <row r="236">
      <c r="A236" s="129" t="str">
        <f t="shared" si="1"/>
        <v>1643244637</v>
      </c>
      <c r="B236" s="101" t="s">
        <v>6870</v>
      </c>
      <c r="C236" s="101">
        <v>16432.0</v>
      </c>
      <c r="D236" s="129">
        <v>44637.0</v>
      </c>
      <c r="E236" s="102" t="s">
        <v>19547</v>
      </c>
      <c r="F236" s="104">
        <v>29938.0</v>
      </c>
    </row>
    <row r="237">
      <c r="A237" s="129" t="str">
        <f t="shared" si="1"/>
        <v>1108044637</v>
      </c>
      <c r="B237" s="101" t="s">
        <v>6825</v>
      </c>
      <c r="C237" s="101">
        <v>11080.0</v>
      </c>
      <c r="D237" s="129">
        <v>44637.0</v>
      </c>
      <c r="E237" s="102" t="s">
        <v>19548</v>
      </c>
      <c r="F237" s="103">
        <v>16280.0</v>
      </c>
    </row>
    <row r="238">
      <c r="A238" s="129" t="str">
        <f t="shared" si="1"/>
        <v>1836844637</v>
      </c>
      <c r="B238" s="101" t="s">
        <v>6846</v>
      </c>
      <c r="C238" s="101">
        <v>18368.0</v>
      </c>
      <c r="D238" s="129">
        <v>44637.0</v>
      </c>
      <c r="E238" s="102" t="s">
        <v>7714</v>
      </c>
      <c r="F238" s="103">
        <v>24109.0</v>
      </c>
    </row>
    <row r="239">
      <c r="A239" s="129" t="str">
        <f t="shared" si="1"/>
        <v>1064944637</v>
      </c>
      <c r="B239" s="101" t="s">
        <v>6813</v>
      </c>
      <c r="C239" s="101">
        <v>10649.0</v>
      </c>
      <c r="D239" s="129">
        <v>44637.0</v>
      </c>
      <c r="E239" s="102" t="s">
        <v>19549</v>
      </c>
      <c r="F239" s="103">
        <v>21647.0</v>
      </c>
    </row>
    <row r="240">
      <c r="A240" s="129" t="str">
        <f t="shared" si="1"/>
        <v>1675744637</v>
      </c>
      <c r="B240" s="101" t="s">
        <v>6856</v>
      </c>
      <c r="C240" s="101">
        <v>16757.0</v>
      </c>
      <c r="D240" s="129">
        <v>44637.0</v>
      </c>
      <c r="E240" s="102" t="s">
        <v>5005</v>
      </c>
      <c r="F240" s="103">
        <v>22411.0</v>
      </c>
    </row>
    <row r="241">
      <c r="A241" s="129" t="str">
        <f t="shared" si="1"/>
        <v>923244637</v>
      </c>
      <c r="B241" s="101" t="s">
        <v>6793</v>
      </c>
      <c r="C241" s="101">
        <v>9232.0</v>
      </c>
      <c r="D241" s="129">
        <v>44637.0</v>
      </c>
      <c r="E241" s="102" t="s">
        <v>81</v>
      </c>
      <c r="F241" s="103">
        <v>25104.0</v>
      </c>
    </row>
    <row r="242">
      <c r="A242" s="129" t="str">
        <f t="shared" si="1"/>
        <v>1704744637</v>
      </c>
      <c r="B242" s="101" t="s">
        <v>6846</v>
      </c>
      <c r="C242" s="101">
        <v>17047.0</v>
      </c>
      <c r="D242" s="129">
        <v>44637.0</v>
      </c>
      <c r="E242" s="102" t="s">
        <v>5251</v>
      </c>
      <c r="F242" s="103">
        <v>25021.0</v>
      </c>
    </row>
    <row r="243">
      <c r="A243" s="129" t="str">
        <f t="shared" si="1"/>
        <v>920044637</v>
      </c>
      <c r="B243" s="101" t="s">
        <v>6846</v>
      </c>
      <c r="C243" s="101">
        <v>9200.0</v>
      </c>
      <c r="D243" s="129">
        <v>44637.0</v>
      </c>
      <c r="E243" s="102" t="s">
        <v>19465</v>
      </c>
      <c r="F243" s="103">
        <v>22540.0</v>
      </c>
    </row>
    <row r="244">
      <c r="A244" s="129" t="str">
        <f t="shared" si="1"/>
        <v>1715044637</v>
      </c>
      <c r="B244" s="101" t="s">
        <v>6846</v>
      </c>
      <c r="C244" s="101">
        <v>17150.0</v>
      </c>
      <c r="D244" s="129">
        <v>44637.0</v>
      </c>
      <c r="E244" s="102" t="s">
        <v>5340</v>
      </c>
      <c r="F244" s="103">
        <v>25756.0</v>
      </c>
    </row>
    <row r="245">
      <c r="A245" s="129" t="str">
        <f t="shared" si="1"/>
        <v>1756444637</v>
      </c>
      <c r="B245" s="101" t="s">
        <v>6846</v>
      </c>
      <c r="C245" s="101">
        <v>17564.0</v>
      </c>
      <c r="D245" s="129">
        <v>44637.0</v>
      </c>
      <c r="E245" s="102" t="s">
        <v>19550</v>
      </c>
      <c r="F245" s="103">
        <v>29667.0</v>
      </c>
    </row>
    <row r="246">
      <c r="A246" s="129" t="str">
        <f t="shared" si="1"/>
        <v>1751944637</v>
      </c>
      <c r="B246" s="101" t="s">
        <v>6793</v>
      </c>
      <c r="C246" s="101">
        <v>17519.0</v>
      </c>
      <c r="D246" s="129">
        <v>44637.0</v>
      </c>
      <c r="E246" s="102" t="s">
        <v>5668</v>
      </c>
      <c r="F246" s="103">
        <v>23509.0</v>
      </c>
    </row>
    <row r="247">
      <c r="A247" s="129" t="str">
        <f t="shared" si="1"/>
        <v>1738844637</v>
      </c>
      <c r="B247" s="101" t="s">
        <v>6908</v>
      </c>
      <c r="C247" s="101">
        <v>17388.0</v>
      </c>
      <c r="D247" s="129">
        <v>44637.0</v>
      </c>
      <c r="E247" s="102" t="s">
        <v>5553</v>
      </c>
      <c r="F247" s="103">
        <v>20837.0</v>
      </c>
    </row>
    <row r="248">
      <c r="A248" s="129" t="str">
        <f t="shared" si="1"/>
        <v>1642144637</v>
      </c>
      <c r="B248" s="101" t="s">
        <v>6861</v>
      </c>
      <c r="C248" s="101">
        <v>16421.0</v>
      </c>
      <c r="D248" s="129">
        <v>44637.0</v>
      </c>
      <c r="E248" s="102" t="s">
        <v>4725</v>
      </c>
      <c r="F248" s="103">
        <v>22284.0</v>
      </c>
    </row>
    <row r="249">
      <c r="A249" s="129" t="str">
        <f t="shared" si="1"/>
        <v>1631244637</v>
      </c>
      <c r="B249" s="101" t="s">
        <v>6937</v>
      </c>
      <c r="C249" s="101">
        <v>16312.0</v>
      </c>
      <c r="D249" s="129">
        <v>44637.0</v>
      </c>
      <c r="E249" s="102" t="s">
        <v>4627</v>
      </c>
      <c r="F249" s="103">
        <v>25387.0</v>
      </c>
    </row>
    <row r="250">
      <c r="A250" s="129" t="str">
        <f t="shared" si="1"/>
        <v>1643044637</v>
      </c>
      <c r="B250" s="101" t="s">
        <v>6784</v>
      </c>
      <c r="C250" s="101">
        <v>16430.0</v>
      </c>
      <c r="D250" s="129">
        <v>44637.0</v>
      </c>
      <c r="E250" s="102" t="s">
        <v>4730</v>
      </c>
      <c r="F250" s="103">
        <v>24420.0</v>
      </c>
    </row>
    <row r="251">
      <c r="A251" s="129" t="str">
        <f t="shared" si="1"/>
        <v>1373344637</v>
      </c>
      <c r="B251" s="101" t="s">
        <v>6793</v>
      </c>
      <c r="C251" s="101">
        <v>13733.0</v>
      </c>
      <c r="D251" s="129">
        <v>44637.0</v>
      </c>
      <c r="E251" s="102" t="s">
        <v>19551</v>
      </c>
      <c r="F251" s="104">
        <v>24461.0</v>
      </c>
    </row>
    <row r="252">
      <c r="A252" s="129" t="str">
        <f t="shared" si="1"/>
        <v>1102544637</v>
      </c>
      <c r="B252" s="101" t="s">
        <v>6846</v>
      </c>
      <c r="C252" s="101">
        <v>11025.0</v>
      </c>
      <c r="D252" s="129">
        <v>44637.0</v>
      </c>
      <c r="E252" s="102" t="s">
        <v>19552</v>
      </c>
      <c r="F252" s="104">
        <v>28060.0</v>
      </c>
    </row>
    <row r="253">
      <c r="A253" s="129" t="str">
        <f t="shared" si="1"/>
        <v>1213144637</v>
      </c>
      <c r="B253" s="101" t="s">
        <v>6793</v>
      </c>
      <c r="C253" s="101">
        <v>12131.0</v>
      </c>
      <c r="D253" s="129">
        <v>44637.0</v>
      </c>
      <c r="E253" s="102" t="s">
        <v>19553</v>
      </c>
      <c r="F253" s="103">
        <v>22551.0</v>
      </c>
    </row>
    <row r="254">
      <c r="A254" s="129" t="str">
        <f t="shared" si="1"/>
        <v>1761844637</v>
      </c>
      <c r="B254" s="101" t="s">
        <v>6858</v>
      </c>
      <c r="C254" s="101">
        <v>17618.0</v>
      </c>
      <c r="D254" s="129">
        <v>44637.0</v>
      </c>
      <c r="E254" s="102" t="s">
        <v>5756</v>
      </c>
      <c r="F254" s="104">
        <v>35367.0</v>
      </c>
    </row>
    <row r="255">
      <c r="A255" s="129" t="str">
        <f t="shared" si="1"/>
        <v>1597144637</v>
      </c>
      <c r="B255" s="101" t="s">
        <v>19554</v>
      </c>
      <c r="C255" s="101">
        <v>15971.0</v>
      </c>
      <c r="D255" s="129">
        <v>44637.0</v>
      </c>
      <c r="E255" s="102" t="s">
        <v>19555</v>
      </c>
      <c r="F255" s="104">
        <v>26266.0</v>
      </c>
    </row>
    <row r="256">
      <c r="A256" s="129" t="str">
        <f t="shared" si="1"/>
        <v>1753344637</v>
      </c>
      <c r="B256" s="101" t="s">
        <v>6767</v>
      </c>
      <c r="C256" s="101">
        <v>17533.0</v>
      </c>
      <c r="D256" s="129">
        <v>44637.0</v>
      </c>
      <c r="E256" s="102" t="s">
        <v>19556</v>
      </c>
      <c r="F256" s="103">
        <v>24130.0</v>
      </c>
    </row>
    <row r="257">
      <c r="A257" s="129" t="str">
        <f t="shared" si="1"/>
        <v>1403644637</v>
      </c>
      <c r="B257" s="101" t="s">
        <v>6770</v>
      </c>
      <c r="C257" s="101">
        <v>14036.0</v>
      </c>
      <c r="D257" s="129">
        <v>44637.0</v>
      </c>
      <c r="E257" s="102" t="s">
        <v>19557</v>
      </c>
      <c r="F257" s="103">
        <v>22715.0</v>
      </c>
    </row>
    <row r="258">
      <c r="A258" s="129" t="str">
        <f t="shared" si="1"/>
        <v>1009444637</v>
      </c>
      <c r="B258" s="101" t="s">
        <v>6794</v>
      </c>
      <c r="C258" s="101">
        <v>10094.0</v>
      </c>
      <c r="D258" s="129">
        <v>44637.0</v>
      </c>
      <c r="E258" s="102" t="s">
        <v>19558</v>
      </c>
      <c r="F258" s="103">
        <v>24190.0</v>
      </c>
    </row>
    <row r="259">
      <c r="A259" s="129" t="str">
        <f t="shared" si="1"/>
        <v>1791144637</v>
      </c>
      <c r="B259" s="101" t="s">
        <v>6846</v>
      </c>
      <c r="C259" s="101">
        <v>17911.0</v>
      </c>
      <c r="D259" s="129">
        <v>44637.0</v>
      </c>
      <c r="E259" s="102" t="s">
        <v>19559</v>
      </c>
      <c r="F259" s="103">
        <v>24230.0</v>
      </c>
    </row>
    <row r="260">
      <c r="A260" s="129" t="str">
        <f t="shared" si="1"/>
        <v>1461844637</v>
      </c>
      <c r="B260" s="101" t="s">
        <v>6874</v>
      </c>
      <c r="C260" s="101">
        <v>14618.0</v>
      </c>
      <c r="D260" s="129">
        <v>44637.0</v>
      </c>
      <c r="E260" s="102" t="s">
        <v>19560</v>
      </c>
      <c r="F260" s="103">
        <v>34941.0</v>
      </c>
    </row>
    <row r="261">
      <c r="A261" s="129" t="str">
        <f t="shared" si="1"/>
        <v>1279244637</v>
      </c>
      <c r="B261" s="101" t="s">
        <v>6838</v>
      </c>
      <c r="C261" s="101">
        <v>12792.0</v>
      </c>
      <c r="D261" s="129">
        <v>44637.0</v>
      </c>
      <c r="E261" s="102" t="s">
        <v>19561</v>
      </c>
      <c r="F261" s="104">
        <v>25871.0</v>
      </c>
    </row>
    <row r="262">
      <c r="A262" s="129" t="str">
        <f t="shared" si="1"/>
        <v>1566444637</v>
      </c>
      <c r="B262" s="101" t="s">
        <v>6793</v>
      </c>
      <c r="C262" s="101">
        <v>15664.0</v>
      </c>
      <c r="D262" s="129">
        <v>44637.0</v>
      </c>
      <c r="E262" s="102" t="s">
        <v>19562</v>
      </c>
      <c r="F262" s="103">
        <v>22056.0</v>
      </c>
    </row>
    <row r="263">
      <c r="A263" s="129" t="str">
        <f t="shared" si="1"/>
        <v>1383544637</v>
      </c>
      <c r="B263" s="101" t="s">
        <v>6908</v>
      </c>
      <c r="C263" s="101">
        <v>13835.0</v>
      </c>
      <c r="D263" s="129">
        <v>44637.0</v>
      </c>
      <c r="E263" s="102" t="s">
        <v>19563</v>
      </c>
      <c r="F263" s="103">
        <v>18179.0</v>
      </c>
    </row>
    <row r="264">
      <c r="A264" s="129" t="str">
        <f t="shared" si="1"/>
        <v>964244637</v>
      </c>
      <c r="B264" s="101" t="s">
        <v>6821</v>
      </c>
      <c r="C264" s="101">
        <v>9642.0</v>
      </c>
      <c r="D264" s="129">
        <v>44637.0</v>
      </c>
      <c r="E264" s="102" t="s">
        <v>19564</v>
      </c>
      <c r="F264" s="103">
        <v>17215.0</v>
      </c>
    </row>
    <row r="265">
      <c r="A265" s="129" t="str">
        <f t="shared" si="1"/>
        <v>1748544637</v>
      </c>
      <c r="B265" s="101" t="s">
        <v>6904</v>
      </c>
      <c r="C265" s="101">
        <v>17485.0</v>
      </c>
      <c r="D265" s="129">
        <v>44637.0</v>
      </c>
      <c r="E265" s="102" t="s">
        <v>19565</v>
      </c>
      <c r="F265" s="103">
        <v>24152.0</v>
      </c>
    </row>
    <row r="266">
      <c r="A266" s="129" t="str">
        <f t="shared" si="1"/>
        <v>1759644637</v>
      </c>
      <c r="B266" s="101" t="s">
        <v>6908</v>
      </c>
      <c r="C266" s="101">
        <v>17596.0</v>
      </c>
      <c r="D266" s="129">
        <v>44637.0</v>
      </c>
      <c r="E266" s="102" t="s">
        <v>19566</v>
      </c>
      <c r="F266" s="103">
        <v>28265.0</v>
      </c>
    </row>
    <row r="267">
      <c r="A267" s="129" t="str">
        <f t="shared" si="1"/>
        <v>965144637</v>
      </c>
      <c r="B267" s="101" t="s">
        <v>6821</v>
      </c>
      <c r="C267" s="101">
        <v>9651.0</v>
      </c>
      <c r="D267" s="129">
        <v>44637.0</v>
      </c>
      <c r="E267" s="102" t="s">
        <v>233</v>
      </c>
      <c r="F267" s="103">
        <v>22812.0</v>
      </c>
    </row>
    <row r="268">
      <c r="A268" s="129" t="str">
        <f t="shared" si="1"/>
        <v>1101144637</v>
      </c>
      <c r="B268" s="101" t="s">
        <v>6836</v>
      </c>
      <c r="C268" s="101">
        <v>11011.0</v>
      </c>
      <c r="D268" s="129">
        <v>44637.0</v>
      </c>
      <c r="E268" s="102" t="s">
        <v>19567</v>
      </c>
      <c r="F268" s="103">
        <v>15419.0</v>
      </c>
    </row>
    <row r="269">
      <c r="A269" s="129" t="str">
        <f t="shared" si="1"/>
        <v>1277644637</v>
      </c>
      <c r="B269" s="101" t="s">
        <v>6851</v>
      </c>
      <c r="C269" s="101">
        <v>12776.0</v>
      </c>
      <c r="D269" s="129">
        <v>44637.0</v>
      </c>
      <c r="E269" s="102" t="s">
        <v>19568</v>
      </c>
      <c r="F269" s="103">
        <v>28373.0</v>
      </c>
    </row>
    <row r="270">
      <c r="A270" s="129" t="str">
        <f t="shared" si="1"/>
        <v>1192144637</v>
      </c>
      <c r="B270" s="101" t="s">
        <v>6771</v>
      </c>
      <c r="C270" s="101">
        <v>11921.0</v>
      </c>
      <c r="D270" s="129">
        <v>44637.0</v>
      </c>
      <c r="E270" s="102" t="s">
        <v>19569</v>
      </c>
      <c r="F270" s="103">
        <v>20656.0</v>
      </c>
    </row>
    <row r="271">
      <c r="A271" s="129" t="str">
        <f t="shared" si="1"/>
        <v>1183044637</v>
      </c>
      <c r="B271" s="101" t="s">
        <v>6771</v>
      </c>
      <c r="C271" s="101">
        <v>11830.0</v>
      </c>
      <c r="D271" s="129">
        <v>44637.0</v>
      </c>
      <c r="E271" s="102" t="s">
        <v>1132</v>
      </c>
      <c r="F271" s="103">
        <v>28760.0</v>
      </c>
    </row>
    <row r="272">
      <c r="A272" s="129" t="str">
        <f t="shared" si="1"/>
        <v>1739444637</v>
      </c>
      <c r="B272" s="101" t="s">
        <v>6777</v>
      </c>
      <c r="C272" s="101">
        <v>17394.0</v>
      </c>
      <c r="D272" s="129">
        <v>44637.0</v>
      </c>
      <c r="E272" s="102" t="s">
        <v>19570</v>
      </c>
      <c r="F272" s="103">
        <v>20350.0</v>
      </c>
    </row>
    <row r="273">
      <c r="A273" s="129" t="str">
        <f t="shared" si="1"/>
        <v>1687544637</v>
      </c>
      <c r="B273" s="101" t="s">
        <v>6908</v>
      </c>
      <c r="C273" s="101">
        <v>16875.0</v>
      </c>
      <c r="D273" s="129">
        <v>44637.0</v>
      </c>
      <c r="E273" s="102" t="s">
        <v>5107</v>
      </c>
      <c r="F273" s="103">
        <v>19869.0</v>
      </c>
    </row>
    <row r="274">
      <c r="A274" s="129" t="str">
        <f t="shared" si="1"/>
        <v>1798944637</v>
      </c>
      <c r="B274" s="101" t="s">
        <v>6790</v>
      </c>
      <c r="C274" s="101">
        <v>17989.0</v>
      </c>
      <c r="D274" s="129">
        <v>44637.0</v>
      </c>
      <c r="E274" s="102" t="s">
        <v>19571</v>
      </c>
      <c r="F274" s="103">
        <v>19432.0</v>
      </c>
    </row>
    <row r="275">
      <c r="A275" s="129" t="str">
        <f t="shared" si="1"/>
        <v>1702544637</v>
      </c>
      <c r="B275" s="101" t="s">
        <v>6861</v>
      </c>
      <c r="C275" s="101">
        <v>17025.0</v>
      </c>
      <c r="D275" s="129">
        <v>44637.0</v>
      </c>
      <c r="E275" s="102" t="s">
        <v>5232</v>
      </c>
      <c r="F275" s="104">
        <v>24788.0</v>
      </c>
    </row>
    <row r="276">
      <c r="A276" s="129" t="str">
        <f t="shared" si="1"/>
        <v>1823544637</v>
      </c>
      <c r="B276" s="101" t="s">
        <v>6810</v>
      </c>
      <c r="C276" s="101">
        <v>18235.0</v>
      </c>
      <c r="D276" s="129">
        <v>44637.0</v>
      </c>
      <c r="E276" s="102" t="s">
        <v>19572</v>
      </c>
      <c r="F276" s="103">
        <v>19002.0</v>
      </c>
    </row>
    <row r="277">
      <c r="A277" s="129" t="str">
        <f t="shared" si="1"/>
        <v>1580744637</v>
      </c>
      <c r="B277" s="101" t="s">
        <v>6904</v>
      </c>
      <c r="C277" s="101">
        <v>15807.0</v>
      </c>
      <c r="D277" s="129">
        <v>44637.0</v>
      </c>
      <c r="E277" s="102" t="s">
        <v>19573</v>
      </c>
      <c r="F277" s="104">
        <v>22632.0</v>
      </c>
    </row>
    <row r="278">
      <c r="A278" s="129" t="str">
        <f t="shared" si="1"/>
        <v>1748144637</v>
      </c>
      <c r="B278" s="101" t="s">
        <v>6770</v>
      </c>
      <c r="C278" s="101">
        <v>17481.0</v>
      </c>
      <c r="D278" s="129">
        <v>44637.0</v>
      </c>
      <c r="E278" s="102" t="s">
        <v>19574</v>
      </c>
      <c r="F278" s="103">
        <v>22479.0</v>
      </c>
    </row>
    <row r="279">
      <c r="A279" s="129" t="str">
        <f t="shared" si="1"/>
        <v>1694644637</v>
      </c>
      <c r="B279" s="101" t="s">
        <v>6876</v>
      </c>
      <c r="C279" s="101">
        <v>16946.0</v>
      </c>
      <c r="D279" s="129">
        <v>44637.0</v>
      </c>
      <c r="E279" s="102" t="s">
        <v>5168</v>
      </c>
      <c r="F279" s="103">
        <v>31556.0</v>
      </c>
    </row>
    <row r="280">
      <c r="A280" s="129" t="str">
        <f t="shared" si="1"/>
        <v>1649844637</v>
      </c>
      <c r="B280" s="101" t="s">
        <v>6810</v>
      </c>
      <c r="C280" s="101">
        <v>16498.0</v>
      </c>
      <c r="D280" s="129">
        <v>44637.0</v>
      </c>
      <c r="E280" s="102" t="s">
        <v>4792</v>
      </c>
      <c r="F280" s="104">
        <v>20803.0</v>
      </c>
    </row>
    <row r="281">
      <c r="A281" s="129" t="str">
        <f t="shared" si="1"/>
        <v>1594844637</v>
      </c>
      <c r="B281" s="101" t="s">
        <v>6776</v>
      </c>
      <c r="C281" s="101">
        <v>15948.0</v>
      </c>
      <c r="D281" s="129">
        <v>44637.0</v>
      </c>
      <c r="E281" s="102" t="s">
        <v>19575</v>
      </c>
      <c r="F281" s="103">
        <v>20139.0</v>
      </c>
    </row>
    <row r="282">
      <c r="A282" s="129" t="str">
        <f t="shared" si="1"/>
        <v>1550344637</v>
      </c>
      <c r="B282" s="101" t="s">
        <v>6810</v>
      </c>
      <c r="C282" s="101">
        <v>15503.0</v>
      </c>
      <c r="D282" s="129">
        <v>44637.0</v>
      </c>
      <c r="E282" s="102" t="s">
        <v>3912</v>
      </c>
      <c r="F282" s="103">
        <v>18910.0</v>
      </c>
    </row>
    <row r="283">
      <c r="A283" s="129" t="str">
        <f t="shared" si="1"/>
        <v>1792644637</v>
      </c>
      <c r="B283" s="101" t="s">
        <v>6811</v>
      </c>
      <c r="C283" s="101">
        <v>17926.0</v>
      </c>
      <c r="D283" s="129">
        <v>44637.0</v>
      </c>
      <c r="E283" s="102" t="s">
        <v>6037</v>
      </c>
      <c r="F283" s="104">
        <v>28481.0</v>
      </c>
    </row>
    <row r="284">
      <c r="A284" s="129" t="str">
        <f t="shared" si="1"/>
        <v>1823744637</v>
      </c>
      <c r="B284" s="101" t="s">
        <v>6770</v>
      </c>
      <c r="C284" s="101">
        <v>18237.0</v>
      </c>
      <c r="D284" s="129">
        <v>44637.0</v>
      </c>
      <c r="E284" s="102" t="s">
        <v>19576</v>
      </c>
      <c r="F284" s="104">
        <v>22630.0</v>
      </c>
    </row>
    <row r="285">
      <c r="A285" s="129" t="str">
        <f t="shared" si="1"/>
        <v>1777344637</v>
      </c>
      <c r="B285" s="101" t="s">
        <v>6908</v>
      </c>
      <c r="C285" s="101">
        <v>17773.0</v>
      </c>
      <c r="D285" s="129">
        <v>44637.0</v>
      </c>
      <c r="E285" s="102" t="s">
        <v>19577</v>
      </c>
      <c r="F285" s="103">
        <v>22591.0</v>
      </c>
    </row>
    <row r="286">
      <c r="A286" s="129" t="str">
        <f t="shared" si="1"/>
        <v>1641744637</v>
      </c>
      <c r="B286" s="101" t="s">
        <v>6893</v>
      </c>
      <c r="C286" s="101">
        <v>16417.0</v>
      </c>
      <c r="D286" s="129">
        <v>44637.0</v>
      </c>
      <c r="E286" s="102" t="s">
        <v>19578</v>
      </c>
      <c r="F286" s="103">
        <v>29034.0</v>
      </c>
    </row>
    <row r="287">
      <c r="A287" s="129" t="str">
        <f t="shared" si="1"/>
        <v>1482144637</v>
      </c>
      <c r="B287" s="101" t="s">
        <v>6771</v>
      </c>
      <c r="C287" s="101">
        <v>14821.0</v>
      </c>
      <c r="D287" s="129">
        <v>44637.0</v>
      </c>
      <c r="E287" s="102" t="s">
        <v>19579</v>
      </c>
      <c r="F287" s="103">
        <v>21380.0</v>
      </c>
    </row>
    <row r="288">
      <c r="A288" s="129" t="str">
        <f t="shared" si="1"/>
        <v>1591044637</v>
      </c>
      <c r="B288" s="101" t="s">
        <v>6908</v>
      </c>
      <c r="C288" s="101">
        <v>15910.0</v>
      </c>
      <c r="D288" s="129">
        <v>44637.0</v>
      </c>
      <c r="E288" s="102" t="s">
        <v>4285</v>
      </c>
      <c r="F288" s="103">
        <v>23715.0</v>
      </c>
    </row>
    <row r="289">
      <c r="A289" s="129" t="str">
        <f t="shared" si="1"/>
        <v>1741444637</v>
      </c>
      <c r="B289" s="101" t="s">
        <v>6829</v>
      </c>
      <c r="C289" s="101">
        <v>17414.0</v>
      </c>
      <c r="D289" s="129">
        <v>44637.0</v>
      </c>
      <c r="E289" s="102" t="s">
        <v>5574</v>
      </c>
      <c r="F289" s="103">
        <v>18170.0</v>
      </c>
    </row>
    <row r="290">
      <c r="A290" s="129" t="str">
        <f t="shared" si="1"/>
        <v>996144637</v>
      </c>
      <c r="B290" s="101" t="s">
        <v>6836</v>
      </c>
      <c r="C290" s="101">
        <v>9961.0</v>
      </c>
      <c r="D290" s="129">
        <v>44637.0</v>
      </c>
      <c r="E290" s="102" t="s">
        <v>19580</v>
      </c>
      <c r="F290" s="103">
        <v>17793.0</v>
      </c>
    </row>
    <row r="291">
      <c r="A291" s="129" t="str">
        <f t="shared" si="1"/>
        <v>1027344637</v>
      </c>
      <c r="B291" s="101" t="s">
        <v>6904</v>
      </c>
      <c r="C291" s="101">
        <v>10273.0</v>
      </c>
      <c r="D291" s="129">
        <v>44637.0</v>
      </c>
      <c r="E291" s="102" t="s">
        <v>19581</v>
      </c>
      <c r="F291" s="103">
        <v>15730.0</v>
      </c>
    </row>
    <row r="292">
      <c r="A292" s="129" t="str">
        <f t="shared" si="1"/>
        <v>1577544637</v>
      </c>
      <c r="B292" s="101" t="s">
        <v>6770</v>
      </c>
      <c r="C292" s="101">
        <v>15775.0</v>
      </c>
      <c r="D292" s="129">
        <v>44637.0</v>
      </c>
      <c r="E292" s="102" t="s">
        <v>19544</v>
      </c>
      <c r="F292" s="103">
        <v>24599.0</v>
      </c>
    </row>
    <row r="293">
      <c r="A293" s="129" t="str">
        <f t="shared" si="1"/>
        <v>1710844637</v>
      </c>
      <c r="B293" s="101" t="s">
        <v>6814</v>
      </c>
      <c r="C293" s="101">
        <v>17108.0</v>
      </c>
      <c r="D293" s="129">
        <v>44637.0</v>
      </c>
      <c r="E293" s="102" t="s">
        <v>19582</v>
      </c>
      <c r="F293" s="103">
        <v>27178.0</v>
      </c>
    </row>
    <row r="294">
      <c r="A294" s="129" t="str">
        <f t="shared" si="1"/>
        <v>1824644637</v>
      </c>
      <c r="B294" s="101" t="s">
        <v>6851</v>
      </c>
      <c r="C294" s="101">
        <v>18246.0</v>
      </c>
      <c r="D294" s="129">
        <v>44637.0</v>
      </c>
      <c r="E294" s="102" t="s">
        <v>19583</v>
      </c>
      <c r="F294" s="103">
        <v>31137.0</v>
      </c>
    </row>
    <row r="295">
      <c r="A295" s="129" t="str">
        <f t="shared" si="1"/>
        <v>1757244637</v>
      </c>
      <c r="B295" s="101" t="s">
        <v>6777</v>
      </c>
      <c r="C295" s="101">
        <v>17572.0</v>
      </c>
      <c r="D295" s="129">
        <v>44637.0</v>
      </c>
      <c r="E295" s="102" t="s">
        <v>19584</v>
      </c>
      <c r="F295" s="103">
        <v>16338.0</v>
      </c>
    </row>
    <row r="296">
      <c r="A296" s="129" t="str">
        <f t="shared" si="1"/>
        <v>1665344637</v>
      </c>
      <c r="B296" s="101" t="s">
        <v>6810</v>
      </c>
      <c r="C296" s="101">
        <v>16653.0</v>
      </c>
      <c r="D296" s="129">
        <v>44637.0</v>
      </c>
      <c r="E296" s="102" t="s">
        <v>19585</v>
      </c>
      <c r="F296" s="103">
        <v>19401.0</v>
      </c>
    </row>
    <row r="297">
      <c r="A297" s="129" t="str">
        <f t="shared" si="1"/>
        <v>1088244637</v>
      </c>
      <c r="B297" s="101" t="s">
        <v>6793</v>
      </c>
      <c r="C297" s="101">
        <v>10882.0</v>
      </c>
      <c r="D297" s="129">
        <v>44637.0</v>
      </c>
      <c r="E297" s="102" t="s">
        <v>19586</v>
      </c>
      <c r="F297" s="103">
        <v>25037.0</v>
      </c>
    </row>
    <row r="298">
      <c r="A298" s="129" t="str">
        <f t="shared" si="1"/>
        <v>1643344637</v>
      </c>
      <c r="B298" s="101" t="s">
        <v>6789</v>
      </c>
      <c r="C298" s="101">
        <v>16433.0</v>
      </c>
      <c r="D298" s="129">
        <v>44637.0</v>
      </c>
      <c r="E298" s="102" t="s">
        <v>4733</v>
      </c>
      <c r="F298" s="103">
        <v>22177.0</v>
      </c>
    </row>
    <row r="299">
      <c r="A299" s="129" t="str">
        <f t="shared" si="1"/>
        <v>1590244637</v>
      </c>
      <c r="B299" s="101" t="s">
        <v>6836</v>
      </c>
      <c r="C299" s="101">
        <v>15902.0</v>
      </c>
      <c r="D299" s="129">
        <v>44637.0</v>
      </c>
      <c r="E299" s="102" t="s">
        <v>4280</v>
      </c>
      <c r="F299" s="103">
        <v>14350.0</v>
      </c>
    </row>
    <row r="300">
      <c r="A300" s="129" t="str">
        <f t="shared" si="1"/>
        <v>1318244637</v>
      </c>
      <c r="B300" s="101" t="s">
        <v>6789</v>
      </c>
      <c r="C300" s="101">
        <v>13182.0</v>
      </c>
      <c r="D300" s="129">
        <v>44637.0</v>
      </c>
      <c r="E300" s="102" t="s">
        <v>2042</v>
      </c>
      <c r="F300" s="103">
        <v>25850.0</v>
      </c>
    </row>
    <row r="301">
      <c r="A301" s="129" t="str">
        <f t="shared" si="1"/>
        <v>1549044637</v>
      </c>
      <c r="B301" s="101" t="s">
        <v>6876</v>
      </c>
      <c r="C301" s="101">
        <v>15490.0</v>
      </c>
      <c r="D301" s="129">
        <v>44637.0</v>
      </c>
      <c r="E301" s="102" t="s">
        <v>3900</v>
      </c>
      <c r="F301" s="103">
        <v>31492.0</v>
      </c>
    </row>
    <row r="302">
      <c r="A302" s="129" t="str">
        <f t="shared" si="1"/>
        <v>1765044637</v>
      </c>
      <c r="B302" s="101" t="s">
        <v>6836</v>
      </c>
      <c r="C302" s="101">
        <v>17650.0</v>
      </c>
      <c r="D302" s="129">
        <v>44637.0</v>
      </c>
      <c r="E302" s="102" t="s">
        <v>5785</v>
      </c>
      <c r="F302" s="103">
        <v>20700.0</v>
      </c>
    </row>
    <row r="303">
      <c r="A303" s="129" t="str">
        <f t="shared" si="1"/>
        <v>1407644637</v>
      </c>
      <c r="B303" s="101" t="s">
        <v>6908</v>
      </c>
      <c r="C303" s="101">
        <v>14076.0</v>
      </c>
      <c r="D303" s="129">
        <v>44637.0</v>
      </c>
      <c r="E303" s="102" t="s">
        <v>19587</v>
      </c>
      <c r="F303" s="103">
        <v>29289.0</v>
      </c>
    </row>
    <row r="304">
      <c r="A304" s="129" t="str">
        <f t="shared" si="1"/>
        <v>1778944637</v>
      </c>
      <c r="B304" s="101" t="s">
        <v>6790</v>
      </c>
      <c r="C304" s="101">
        <v>17789.0</v>
      </c>
      <c r="D304" s="129">
        <v>44637.0</v>
      </c>
      <c r="E304" s="102" t="s">
        <v>5908</v>
      </c>
      <c r="F304" s="103">
        <v>22877.0</v>
      </c>
    </row>
    <row r="305">
      <c r="A305" s="129" t="str">
        <f t="shared" si="1"/>
        <v>1628644637</v>
      </c>
      <c r="B305" s="101" t="s">
        <v>6908</v>
      </c>
      <c r="C305" s="101">
        <v>16286.0</v>
      </c>
      <c r="D305" s="129">
        <v>44637.0</v>
      </c>
      <c r="E305" s="102" t="s">
        <v>4605</v>
      </c>
      <c r="F305" s="103">
        <v>16305.0</v>
      </c>
    </row>
    <row r="306">
      <c r="A306" s="129" t="str">
        <f t="shared" si="1"/>
        <v>1710344637</v>
      </c>
      <c r="B306" s="101" t="s">
        <v>6784</v>
      </c>
      <c r="C306" s="101">
        <v>17103.0</v>
      </c>
      <c r="D306" s="129">
        <v>44637.0</v>
      </c>
      <c r="E306" s="102" t="s">
        <v>19588</v>
      </c>
      <c r="F306" s="103">
        <v>24852.0</v>
      </c>
    </row>
    <row r="307">
      <c r="A307" s="129" t="str">
        <f t="shared" si="1"/>
        <v>1460244637</v>
      </c>
      <c r="B307" s="101" t="s">
        <v>6846</v>
      </c>
      <c r="C307" s="101">
        <v>14602.0</v>
      </c>
      <c r="D307" s="129">
        <v>44637.0</v>
      </c>
      <c r="E307" s="102" t="s">
        <v>3157</v>
      </c>
      <c r="F307" s="103">
        <v>24599.0</v>
      </c>
    </row>
    <row r="308">
      <c r="A308" s="129" t="str">
        <f t="shared" si="1"/>
        <v>1251044637</v>
      </c>
      <c r="B308" s="101" t="s">
        <v>6908</v>
      </c>
      <c r="C308" s="101">
        <v>12510.0</v>
      </c>
      <c r="D308" s="129">
        <v>44637.0</v>
      </c>
      <c r="E308" s="102" t="s">
        <v>19589</v>
      </c>
      <c r="F308" s="103">
        <v>23966.0</v>
      </c>
    </row>
    <row r="309">
      <c r="A309" s="129" t="str">
        <f t="shared" si="1"/>
        <v>1739244637</v>
      </c>
      <c r="B309" s="101" t="s">
        <v>6776</v>
      </c>
      <c r="C309" s="101">
        <v>17392.0</v>
      </c>
      <c r="D309" s="129">
        <v>44637.0</v>
      </c>
      <c r="E309" s="102" t="s">
        <v>19590</v>
      </c>
      <c r="F309" s="103">
        <v>15475.0</v>
      </c>
    </row>
    <row r="310">
      <c r="A310" s="129" t="str">
        <f t="shared" si="1"/>
        <v>1813244637</v>
      </c>
      <c r="B310" s="101" t="s">
        <v>6810</v>
      </c>
      <c r="C310" s="101">
        <v>18132.0</v>
      </c>
      <c r="D310" s="129">
        <v>44637.0</v>
      </c>
      <c r="E310" s="102" t="s">
        <v>6442</v>
      </c>
      <c r="F310" s="103">
        <v>18736.0</v>
      </c>
    </row>
    <row r="311">
      <c r="A311" s="129" t="str">
        <f t="shared" si="1"/>
        <v>1814944637</v>
      </c>
      <c r="B311" s="101" t="s">
        <v>6882</v>
      </c>
      <c r="C311" s="101">
        <v>18149.0</v>
      </c>
      <c r="D311" s="129">
        <v>44637.0</v>
      </c>
      <c r="E311" s="102" t="s">
        <v>6460</v>
      </c>
      <c r="F311" s="103">
        <v>34389.0</v>
      </c>
    </row>
    <row r="312">
      <c r="A312" s="129" t="str">
        <f t="shared" si="1"/>
        <v>1807044637</v>
      </c>
      <c r="B312" s="101" t="s">
        <v>6874</v>
      </c>
      <c r="C312" s="101">
        <v>18070.0</v>
      </c>
      <c r="D312" s="129">
        <v>44637.0</v>
      </c>
      <c r="E312" s="102" t="s">
        <v>19591</v>
      </c>
      <c r="F312" s="104">
        <v>29140.0</v>
      </c>
    </row>
    <row r="313">
      <c r="A313" s="129" t="str">
        <f t="shared" si="1"/>
        <v>1051644637</v>
      </c>
      <c r="B313" s="101" t="s">
        <v>6836</v>
      </c>
      <c r="C313" s="101">
        <v>10516.0</v>
      </c>
      <c r="D313" s="129">
        <v>44637.0</v>
      </c>
      <c r="E313" s="102" t="s">
        <v>19592</v>
      </c>
      <c r="F313" s="103">
        <v>25305.0</v>
      </c>
    </row>
    <row r="314">
      <c r="A314" s="129" t="str">
        <f t="shared" si="1"/>
        <v>1522344637</v>
      </c>
      <c r="B314" s="101" t="s">
        <v>6790</v>
      </c>
      <c r="C314" s="101">
        <v>15223.0</v>
      </c>
      <c r="D314" s="129">
        <v>44637.0</v>
      </c>
      <c r="E314" s="102" t="s">
        <v>3677</v>
      </c>
      <c r="F314" s="103">
        <v>13792.0</v>
      </c>
    </row>
    <row r="315">
      <c r="A315" s="129" t="str">
        <f t="shared" si="1"/>
        <v>1475744637</v>
      </c>
      <c r="B315" s="101" t="s">
        <v>6794</v>
      </c>
      <c r="C315" s="101">
        <v>14757.0</v>
      </c>
      <c r="D315" s="129">
        <v>44637.0</v>
      </c>
      <c r="E315" s="102" t="s">
        <v>19593</v>
      </c>
      <c r="F315" s="103">
        <v>14870.0</v>
      </c>
    </row>
    <row r="316">
      <c r="A316" s="129" t="str">
        <f t="shared" si="1"/>
        <v>1751244637</v>
      </c>
      <c r="B316" s="101" t="s">
        <v>6908</v>
      </c>
      <c r="C316" s="101">
        <v>17512.0</v>
      </c>
      <c r="D316" s="129">
        <v>44637.0</v>
      </c>
      <c r="E316" s="102" t="s">
        <v>19594</v>
      </c>
      <c r="F316" s="103">
        <v>16813.0</v>
      </c>
    </row>
    <row r="317">
      <c r="A317" s="129" t="str">
        <f t="shared" si="1"/>
        <v>1383044637</v>
      </c>
      <c r="B317" s="101" t="s">
        <v>6831</v>
      </c>
      <c r="C317" s="101">
        <v>13830.0</v>
      </c>
      <c r="D317" s="129">
        <v>44637.0</v>
      </c>
      <c r="E317" s="102" t="s">
        <v>19595</v>
      </c>
      <c r="F317" s="103">
        <v>29294.0</v>
      </c>
    </row>
    <row r="318">
      <c r="A318" s="129" t="str">
        <f t="shared" si="1"/>
        <v>1409544637</v>
      </c>
      <c r="B318" s="101" t="s">
        <v>6846</v>
      </c>
      <c r="C318" s="101">
        <v>14095.0</v>
      </c>
      <c r="D318" s="129">
        <v>44637.0</v>
      </c>
      <c r="E318" s="102" t="s">
        <v>2753</v>
      </c>
      <c r="F318" s="104">
        <v>22965.0</v>
      </c>
    </row>
    <row r="319">
      <c r="A319" s="129" t="str">
        <f t="shared" si="1"/>
        <v>1768544637</v>
      </c>
      <c r="B319" s="101" t="s">
        <v>6810</v>
      </c>
      <c r="C319" s="101">
        <v>17685.0</v>
      </c>
      <c r="D319" s="129">
        <v>44637.0</v>
      </c>
      <c r="E319" s="102" t="s">
        <v>5818</v>
      </c>
      <c r="F319" s="104">
        <v>24394.0</v>
      </c>
    </row>
    <row r="320">
      <c r="A320" s="129" t="str">
        <f t="shared" si="1"/>
        <v>1603444637</v>
      </c>
      <c r="B320" s="101" t="s">
        <v>6831</v>
      </c>
      <c r="C320" s="101">
        <v>16034.0</v>
      </c>
      <c r="D320" s="129">
        <v>44637.0</v>
      </c>
      <c r="E320" s="102" t="s">
        <v>4393</v>
      </c>
      <c r="F320" s="104">
        <v>17158.0</v>
      </c>
    </row>
    <row r="321">
      <c r="A321" s="129" t="str">
        <f t="shared" si="1"/>
        <v>1641444637</v>
      </c>
      <c r="B321" s="101" t="s">
        <v>6833</v>
      </c>
      <c r="C321" s="101">
        <v>16414.0</v>
      </c>
      <c r="D321" s="129">
        <v>44637.0</v>
      </c>
      <c r="E321" s="102" t="s">
        <v>19596</v>
      </c>
      <c r="F321" s="103">
        <v>12283.0</v>
      </c>
    </row>
    <row r="322">
      <c r="A322" s="129" t="str">
        <f t="shared" si="1"/>
        <v>1418444637</v>
      </c>
      <c r="B322" s="101" t="s">
        <v>6904</v>
      </c>
      <c r="C322" s="101">
        <v>14184.0</v>
      </c>
      <c r="D322" s="129">
        <v>44637.0</v>
      </c>
      <c r="E322" s="102" t="s">
        <v>19597</v>
      </c>
      <c r="F322" s="103">
        <v>21084.0</v>
      </c>
    </row>
    <row r="323">
      <c r="A323" s="129" t="str">
        <f t="shared" si="1"/>
        <v>980044637</v>
      </c>
      <c r="B323" s="101" t="s">
        <v>6876</v>
      </c>
      <c r="C323" s="101">
        <v>9800.0</v>
      </c>
      <c r="D323" s="129">
        <v>44637.0</v>
      </c>
      <c r="E323" s="102" t="s">
        <v>19598</v>
      </c>
      <c r="F323" s="103">
        <v>24218.0</v>
      </c>
    </row>
    <row r="324">
      <c r="A324" s="129" t="str">
        <f t="shared" si="1"/>
        <v>1666344637</v>
      </c>
      <c r="B324" s="101" t="s">
        <v>6829</v>
      </c>
      <c r="C324" s="101">
        <v>16663.0</v>
      </c>
      <c r="D324" s="129">
        <v>44637.0</v>
      </c>
      <c r="E324" s="102" t="s">
        <v>4927</v>
      </c>
      <c r="F324" s="103">
        <v>23574.0</v>
      </c>
    </row>
    <row r="325">
      <c r="A325" s="129" t="str">
        <f t="shared" si="1"/>
        <v>936144637</v>
      </c>
      <c r="B325" s="101" t="s">
        <v>6793</v>
      </c>
      <c r="C325" s="101">
        <v>9361.0</v>
      </c>
      <c r="D325" s="129">
        <v>44637.0</v>
      </c>
      <c r="E325" s="102" t="s">
        <v>19599</v>
      </c>
      <c r="F325" s="103">
        <v>28389.0</v>
      </c>
    </row>
    <row r="326">
      <c r="A326" s="129" t="str">
        <f t="shared" si="1"/>
        <v>1549144637</v>
      </c>
      <c r="B326" s="101" t="s">
        <v>6776</v>
      </c>
      <c r="C326" s="101">
        <v>15491.0</v>
      </c>
      <c r="D326" s="129">
        <v>44637.0</v>
      </c>
      <c r="E326" s="102" t="s">
        <v>19600</v>
      </c>
      <c r="F326" s="103">
        <v>17962.0</v>
      </c>
    </row>
    <row r="327">
      <c r="A327" s="129" t="str">
        <f t="shared" si="1"/>
        <v>1537944637</v>
      </c>
      <c r="B327" s="101" t="s">
        <v>6777</v>
      </c>
      <c r="C327" s="101">
        <v>15379.0</v>
      </c>
      <c r="D327" s="129">
        <v>44637.0</v>
      </c>
      <c r="E327" s="102" t="s">
        <v>3809</v>
      </c>
      <c r="F327" s="104">
        <v>17858.0</v>
      </c>
    </row>
    <row r="328">
      <c r="A328" s="129" t="str">
        <f t="shared" si="1"/>
        <v>1811144637</v>
      </c>
      <c r="B328" s="101" t="s">
        <v>6810</v>
      </c>
      <c r="C328" s="101">
        <v>18111.0</v>
      </c>
      <c r="D328" s="129">
        <v>44637.0</v>
      </c>
      <c r="E328" s="102" t="s">
        <v>19601</v>
      </c>
      <c r="F328" s="103">
        <v>15159.0</v>
      </c>
    </row>
    <row r="329">
      <c r="A329" s="129" t="str">
        <f t="shared" si="1"/>
        <v>1473844637</v>
      </c>
      <c r="B329" s="101" t="s">
        <v>6836</v>
      </c>
      <c r="C329" s="101">
        <v>14738.0</v>
      </c>
      <c r="D329" s="129">
        <v>44637.0</v>
      </c>
      <c r="E329" s="102" t="s">
        <v>3274</v>
      </c>
      <c r="F329" s="104">
        <v>23696.0</v>
      </c>
    </row>
    <row r="330">
      <c r="A330" s="129" t="str">
        <f t="shared" si="1"/>
        <v>1261744637</v>
      </c>
      <c r="B330" s="101" t="s">
        <v>6908</v>
      </c>
      <c r="C330" s="101">
        <v>12617.0</v>
      </c>
      <c r="D330" s="129">
        <v>44637.0</v>
      </c>
      <c r="E330" s="102" t="s">
        <v>19602</v>
      </c>
      <c r="F330" s="103">
        <v>25468.0</v>
      </c>
    </row>
    <row r="331">
      <c r="A331" s="129" t="str">
        <f t="shared" si="1"/>
        <v>1604544637</v>
      </c>
      <c r="B331" s="101" t="s">
        <v>6829</v>
      </c>
      <c r="C331" s="101">
        <v>16045.0</v>
      </c>
      <c r="D331" s="129">
        <v>44637.0</v>
      </c>
      <c r="E331" s="102" t="s">
        <v>19603</v>
      </c>
      <c r="F331" s="103">
        <v>24633.0</v>
      </c>
    </row>
    <row r="332">
      <c r="A332" s="129" t="str">
        <f t="shared" si="1"/>
        <v>1116644637</v>
      </c>
      <c r="B332" s="101" t="s">
        <v>6870</v>
      </c>
      <c r="C332" s="101">
        <v>11166.0</v>
      </c>
      <c r="D332" s="129">
        <v>44637.0</v>
      </c>
      <c r="E332" s="102" t="s">
        <v>19604</v>
      </c>
      <c r="F332" s="104">
        <v>23371.0</v>
      </c>
    </row>
    <row r="333">
      <c r="A333" s="129" t="str">
        <f t="shared" si="1"/>
        <v>1732044637</v>
      </c>
      <c r="B333" s="101" t="s">
        <v>6846</v>
      </c>
      <c r="C333" s="101">
        <v>17320.0</v>
      </c>
      <c r="D333" s="129">
        <v>44637.0</v>
      </c>
      <c r="E333" s="102" t="s">
        <v>19605</v>
      </c>
      <c r="F333" s="103">
        <v>23770.0</v>
      </c>
    </row>
    <row r="334">
      <c r="A334" s="129" t="str">
        <f t="shared" si="1"/>
        <v>1164344637</v>
      </c>
      <c r="B334" s="101" t="s">
        <v>6821</v>
      </c>
      <c r="C334" s="101">
        <v>11643.0</v>
      </c>
      <c r="D334" s="129">
        <v>44637.0</v>
      </c>
      <c r="E334" s="102" t="s">
        <v>19606</v>
      </c>
      <c r="F334" s="103">
        <v>14248.0</v>
      </c>
    </row>
    <row r="335">
      <c r="A335" s="129" t="str">
        <f t="shared" si="1"/>
        <v>1813344637</v>
      </c>
      <c r="B335" s="101" t="s">
        <v>6810</v>
      </c>
      <c r="C335" s="101">
        <v>18133.0</v>
      </c>
      <c r="D335" s="129">
        <v>44637.0</v>
      </c>
      <c r="E335" s="102" t="s">
        <v>6428</v>
      </c>
      <c r="F335" s="103">
        <v>20467.0</v>
      </c>
    </row>
    <row r="336">
      <c r="A336" s="129" t="str">
        <f t="shared" si="1"/>
        <v>948844637</v>
      </c>
      <c r="B336" s="101" t="s">
        <v>6908</v>
      </c>
      <c r="C336" s="101">
        <v>9488.0</v>
      </c>
      <c r="D336" s="129">
        <v>44637.0</v>
      </c>
      <c r="E336" s="102" t="s">
        <v>171</v>
      </c>
      <c r="F336" s="103">
        <v>21316.0</v>
      </c>
    </row>
    <row r="337">
      <c r="A337" s="129" t="str">
        <f t="shared" si="1"/>
        <v>1438344637</v>
      </c>
      <c r="B337" s="101" t="s">
        <v>6793</v>
      </c>
      <c r="C337" s="101">
        <v>14383.0</v>
      </c>
      <c r="D337" s="129">
        <v>44637.0</v>
      </c>
      <c r="E337" s="102" t="s">
        <v>2983</v>
      </c>
      <c r="F337" s="103">
        <v>19460.0</v>
      </c>
    </row>
    <row r="338">
      <c r="A338" s="129" t="str">
        <f t="shared" si="1"/>
        <v>1687844637</v>
      </c>
      <c r="B338" s="101" t="s">
        <v>6821</v>
      </c>
      <c r="C338" s="101">
        <v>16878.0</v>
      </c>
      <c r="D338" s="129">
        <v>44637.0</v>
      </c>
      <c r="E338" s="102" t="s">
        <v>19607</v>
      </c>
      <c r="F338" s="103">
        <v>19002.0</v>
      </c>
    </row>
    <row r="339">
      <c r="A339" s="129" t="str">
        <f t="shared" si="1"/>
        <v>1556744637</v>
      </c>
      <c r="B339" s="101" t="s">
        <v>6831</v>
      </c>
      <c r="C339" s="101">
        <v>15567.0</v>
      </c>
      <c r="D339" s="129">
        <v>44637.0</v>
      </c>
      <c r="E339" s="102" t="s">
        <v>3971</v>
      </c>
      <c r="F339" s="103">
        <v>26384.0</v>
      </c>
    </row>
    <row r="340">
      <c r="A340" s="129" t="str">
        <f t="shared" si="1"/>
        <v>1712744637</v>
      </c>
      <c r="B340" s="101" t="s">
        <v>6913</v>
      </c>
      <c r="C340" s="101">
        <v>17127.0</v>
      </c>
      <c r="D340" s="129">
        <v>44637.0</v>
      </c>
      <c r="E340" s="102" t="s">
        <v>5319</v>
      </c>
      <c r="F340" s="103">
        <v>20178.0</v>
      </c>
    </row>
    <row r="341">
      <c r="A341" s="129" t="str">
        <f t="shared" si="1"/>
        <v>949744637</v>
      </c>
      <c r="B341" s="101" t="s">
        <v>6831</v>
      </c>
      <c r="C341" s="101">
        <v>9497.0</v>
      </c>
      <c r="D341" s="129">
        <v>44637.0</v>
      </c>
      <c r="E341" s="102" t="s">
        <v>175</v>
      </c>
      <c r="F341" s="103">
        <v>19414.0</v>
      </c>
    </row>
    <row r="342">
      <c r="A342" s="129" t="str">
        <f t="shared" si="1"/>
        <v>1565544637</v>
      </c>
      <c r="B342" s="101" t="s">
        <v>6821</v>
      </c>
      <c r="C342" s="101">
        <v>15655.0</v>
      </c>
      <c r="D342" s="129">
        <v>44637.0</v>
      </c>
      <c r="E342" s="102" t="s">
        <v>19608</v>
      </c>
      <c r="F342" s="103">
        <v>18038.0</v>
      </c>
    </row>
    <row r="343">
      <c r="A343" s="129" t="str">
        <f t="shared" si="1"/>
        <v>1581744637</v>
      </c>
      <c r="B343" s="101" t="s">
        <v>6796</v>
      </c>
      <c r="C343" s="101">
        <v>15817.0</v>
      </c>
      <c r="D343" s="129">
        <v>44637.0</v>
      </c>
      <c r="E343" s="102" t="s">
        <v>4198</v>
      </c>
      <c r="F343" s="103">
        <v>31161.0</v>
      </c>
    </row>
    <row r="344">
      <c r="A344" s="129" t="str">
        <f t="shared" si="1"/>
        <v>1438844637</v>
      </c>
      <c r="B344" s="101" t="s">
        <v>6777</v>
      </c>
      <c r="C344" s="101">
        <v>14388.0</v>
      </c>
      <c r="D344" s="129">
        <v>44637.0</v>
      </c>
      <c r="E344" s="102" t="s">
        <v>19609</v>
      </c>
      <c r="F344" s="103">
        <v>20264.0</v>
      </c>
    </row>
    <row r="345">
      <c r="A345" s="129" t="str">
        <f t="shared" si="1"/>
        <v>1048244637</v>
      </c>
      <c r="B345" s="101" t="s">
        <v>6789</v>
      </c>
      <c r="C345" s="101">
        <v>10482.0</v>
      </c>
      <c r="D345" s="129">
        <v>44637.0</v>
      </c>
      <c r="E345" s="102" t="s">
        <v>19610</v>
      </c>
      <c r="F345" s="103">
        <v>34497.0</v>
      </c>
    </row>
    <row r="346">
      <c r="A346" s="129" t="str">
        <f t="shared" si="1"/>
        <v>1469544637</v>
      </c>
      <c r="B346" s="101" t="s">
        <v>6813</v>
      </c>
      <c r="C346" s="101">
        <v>14695.0</v>
      </c>
      <c r="D346" s="129">
        <v>44637.0</v>
      </c>
      <c r="E346" s="102" t="s">
        <v>19611</v>
      </c>
      <c r="F346" s="103">
        <v>20258.0</v>
      </c>
    </row>
    <row r="347">
      <c r="A347" s="129" t="str">
        <f t="shared" si="1"/>
        <v>1554544637</v>
      </c>
      <c r="B347" s="101" t="s">
        <v>6796</v>
      </c>
      <c r="C347" s="101">
        <v>15545.0</v>
      </c>
      <c r="D347" s="129">
        <v>44637.0</v>
      </c>
      <c r="E347" s="102" t="s">
        <v>3952</v>
      </c>
      <c r="F347" s="103">
        <v>23937.0</v>
      </c>
    </row>
    <row r="348">
      <c r="A348" s="129" t="str">
        <f t="shared" si="1"/>
        <v>1518744637</v>
      </c>
      <c r="B348" s="101" t="s">
        <v>6844</v>
      </c>
      <c r="C348" s="101">
        <v>15187.0</v>
      </c>
      <c r="D348" s="129">
        <v>44637.0</v>
      </c>
      <c r="E348" s="102" t="s">
        <v>19612</v>
      </c>
      <c r="F348" s="103">
        <v>28292.0</v>
      </c>
    </row>
    <row r="349">
      <c r="A349" s="129" t="str">
        <f t="shared" si="1"/>
        <v>1794044637</v>
      </c>
      <c r="B349" s="101" t="s">
        <v>6836</v>
      </c>
      <c r="C349" s="101">
        <v>17940.0</v>
      </c>
      <c r="D349" s="129">
        <v>44637.0</v>
      </c>
      <c r="E349" s="102" t="s">
        <v>19613</v>
      </c>
      <c r="F349" s="104">
        <v>12708.0</v>
      </c>
    </row>
    <row r="350">
      <c r="A350" s="129" t="str">
        <f t="shared" si="1"/>
        <v>1396244637</v>
      </c>
      <c r="B350" s="101" t="s">
        <v>6813</v>
      </c>
      <c r="C350" s="101">
        <v>13962.0</v>
      </c>
      <c r="D350" s="129">
        <v>44637.0</v>
      </c>
      <c r="E350" s="102" t="s">
        <v>2656</v>
      </c>
      <c r="F350" s="104">
        <v>23708.0</v>
      </c>
    </row>
    <row r="351">
      <c r="A351" s="129" t="str">
        <f t="shared" si="1"/>
        <v>1599844637</v>
      </c>
      <c r="B351" s="101" t="s">
        <v>6831</v>
      </c>
      <c r="C351" s="101">
        <v>15998.0</v>
      </c>
      <c r="D351" s="129">
        <v>44637.0</v>
      </c>
      <c r="E351" s="102" t="s">
        <v>4361</v>
      </c>
      <c r="F351" s="103">
        <v>19064.0</v>
      </c>
    </row>
    <row r="352">
      <c r="A352" s="129" t="str">
        <f t="shared" si="1"/>
        <v>1600344637</v>
      </c>
      <c r="B352" s="101" t="s">
        <v>6796</v>
      </c>
      <c r="C352" s="101">
        <v>16003.0</v>
      </c>
      <c r="D352" s="129">
        <v>44637.0</v>
      </c>
      <c r="E352" s="102" t="s">
        <v>19614</v>
      </c>
      <c r="F352" s="103">
        <v>25541.0</v>
      </c>
    </row>
    <row r="353">
      <c r="A353" s="129" t="str">
        <f t="shared" si="1"/>
        <v>1293844637</v>
      </c>
      <c r="B353" s="101" t="s">
        <v>6908</v>
      </c>
      <c r="C353" s="101">
        <v>12938.0</v>
      </c>
      <c r="D353" s="129">
        <v>44637.0</v>
      </c>
      <c r="E353" s="102" t="s">
        <v>19615</v>
      </c>
      <c r="F353" s="103">
        <v>18084.0</v>
      </c>
    </row>
    <row r="354">
      <c r="A354" s="129" t="str">
        <f t="shared" si="1"/>
        <v>1725944637</v>
      </c>
      <c r="B354" s="101" t="s">
        <v>6908</v>
      </c>
      <c r="C354" s="101">
        <v>17259.0</v>
      </c>
      <c r="D354" s="129">
        <v>44637.0</v>
      </c>
      <c r="E354" s="102" t="s">
        <v>19616</v>
      </c>
      <c r="F354" s="103">
        <v>30466.0</v>
      </c>
    </row>
    <row r="355">
      <c r="A355" s="129" t="str">
        <f t="shared" si="1"/>
        <v>1591444637</v>
      </c>
      <c r="B355" s="101" t="s">
        <v>6793</v>
      </c>
      <c r="C355" s="101">
        <v>15914.0</v>
      </c>
      <c r="D355" s="129">
        <v>44637.0</v>
      </c>
      <c r="E355" s="102" t="s">
        <v>4289</v>
      </c>
      <c r="F355" s="104">
        <v>21149.0</v>
      </c>
    </row>
    <row r="356">
      <c r="A356" s="129" t="str">
        <f t="shared" si="1"/>
        <v>979344637</v>
      </c>
      <c r="B356" s="101" t="s">
        <v>6831</v>
      </c>
      <c r="C356" s="101">
        <v>9793.0</v>
      </c>
      <c r="D356" s="129">
        <v>44637.0</v>
      </c>
      <c r="E356" s="102" t="s">
        <v>280</v>
      </c>
      <c r="F356" s="103">
        <v>9749.0</v>
      </c>
    </row>
    <row r="357">
      <c r="A357" s="129" t="str">
        <f t="shared" si="1"/>
        <v>1783744637</v>
      </c>
      <c r="B357" s="101" t="s">
        <v>6851</v>
      </c>
      <c r="C357" s="101">
        <v>17837.0</v>
      </c>
      <c r="D357" s="129">
        <v>44637.0</v>
      </c>
      <c r="E357" s="102" t="s">
        <v>19617</v>
      </c>
      <c r="F357" s="103">
        <v>38166.0</v>
      </c>
    </row>
    <row r="358">
      <c r="A358" s="129" t="str">
        <f t="shared" si="1"/>
        <v>1576344637</v>
      </c>
      <c r="B358" s="101" t="s">
        <v>6785</v>
      </c>
      <c r="C358" s="101">
        <v>15763.0</v>
      </c>
      <c r="D358" s="129">
        <v>44637.0</v>
      </c>
      <c r="E358" s="102" t="s">
        <v>4150</v>
      </c>
      <c r="F358" s="103">
        <v>23818.0</v>
      </c>
    </row>
    <row r="359">
      <c r="A359" s="129" t="str">
        <f t="shared" si="1"/>
        <v>1695044637</v>
      </c>
      <c r="B359" s="101" t="s">
        <v>6784</v>
      </c>
      <c r="C359" s="101">
        <v>16950.0</v>
      </c>
      <c r="D359" s="129">
        <v>44637.0</v>
      </c>
      <c r="E359" s="102" t="s">
        <v>19618</v>
      </c>
      <c r="F359" s="104">
        <v>21534.0</v>
      </c>
    </row>
    <row r="360">
      <c r="A360" s="129" t="str">
        <f t="shared" si="1"/>
        <v>1236344637</v>
      </c>
      <c r="B360" s="101" t="s">
        <v>6831</v>
      </c>
      <c r="C360" s="101">
        <v>12363.0</v>
      </c>
      <c r="D360" s="129">
        <v>44637.0</v>
      </c>
      <c r="E360" s="102" t="s">
        <v>1420</v>
      </c>
      <c r="F360" s="104">
        <v>23307.0</v>
      </c>
    </row>
    <row r="361">
      <c r="A361" s="129" t="str">
        <f t="shared" si="1"/>
        <v>1347244637</v>
      </c>
      <c r="B361" s="101" t="s">
        <v>6810</v>
      </c>
      <c r="C361" s="101">
        <v>13472.0</v>
      </c>
      <c r="D361" s="129">
        <v>44637.0</v>
      </c>
      <c r="E361" s="102" t="s">
        <v>19619</v>
      </c>
      <c r="F361" s="103">
        <v>21682.0</v>
      </c>
    </row>
    <row r="362">
      <c r="A362" s="129" t="str">
        <f t="shared" si="1"/>
        <v>1167544637</v>
      </c>
      <c r="B362" s="101" t="s">
        <v>6836</v>
      </c>
      <c r="C362" s="101">
        <v>11675.0</v>
      </c>
      <c r="D362" s="129">
        <v>44637.0</v>
      </c>
      <c r="E362" s="102" t="s">
        <v>19620</v>
      </c>
      <c r="F362" s="103">
        <v>19439.0</v>
      </c>
    </row>
    <row r="363">
      <c r="A363" s="129" t="str">
        <f t="shared" si="1"/>
        <v>1405444637</v>
      </c>
      <c r="B363" s="101" t="s">
        <v>6834</v>
      </c>
      <c r="C363" s="101">
        <v>14054.0</v>
      </c>
      <c r="D363" s="129">
        <v>44637.0</v>
      </c>
      <c r="E363" s="102" t="s">
        <v>19621</v>
      </c>
      <c r="F363" s="103">
        <v>19098.0</v>
      </c>
    </row>
    <row r="364">
      <c r="A364" s="129" t="str">
        <f t="shared" si="1"/>
        <v>1792244637</v>
      </c>
      <c r="B364" s="101" t="s">
        <v>6861</v>
      </c>
      <c r="C364" s="101">
        <v>17922.0</v>
      </c>
      <c r="D364" s="129">
        <v>44637.0</v>
      </c>
      <c r="E364" s="102" t="s">
        <v>19622</v>
      </c>
      <c r="F364" s="103">
        <v>22308.0</v>
      </c>
    </row>
    <row r="365">
      <c r="A365" s="129" t="str">
        <f t="shared" si="1"/>
        <v>1583744637</v>
      </c>
      <c r="B365" s="101" t="s">
        <v>6836</v>
      </c>
      <c r="C365" s="101">
        <v>15837.0</v>
      </c>
      <c r="D365" s="129">
        <v>44637.0</v>
      </c>
      <c r="E365" s="102" t="s">
        <v>19623</v>
      </c>
      <c r="F365" s="103">
        <v>26371.0</v>
      </c>
    </row>
    <row r="366">
      <c r="A366" s="129" t="str">
        <f t="shared" si="1"/>
        <v>1796344637</v>
      </c>
      <c r="B366" s="101" t="s">
        <v>6836</v>
      </c>
      <c r="C366" s="101">
        <v>17963.0</v>
      </c>
      <c r="D366" s="129">
        <v>44637.0</v>
      </c>
      <c r="E366" s="102" t="s">
        <v>19624</v>
      </c>
      <c r="F366" s="103">
        <v>19664.0</v>
      </c>
    </row>
    <row r="367">
      <c r="A367" s="129" t="str">
        <f t="shared" si="1"/>
        <v>1734744637</v>
      </c>
      <c r="B367" s="101" t="s">
        <v>6908</v>
      </c>
      <c r="C367" s="101">
        <v>17347.0</v>
      </c>
      <c r="D367" s="129">
        <v>44637.0</v>
      </c>
      <c r="E367" s="102" t="s">
        <v>19625</v>
      </c>
      <c r="F367" s="103">
        <v>22820.0</v>
      </c>
    </row>
    <row r="368">
      <c r="A368" s="129" t="str">
        <f t="shared" si="1"/>
        <v>1562044637</v>
      </c>
      <c r="B368" s="101" t="s">
        <v>6831</v>
      </c>
      <c r="C368" s="101">
        <v>15620.0</v>
      </c>
      <c r="D368" s="129">
        <v>44637.0</v>
      </c>
      <c r="E368" s="102" t="s">
        <v>4018</v>
      </c>
      <c r="F368" s="104">
        <v>19311.0</v>
      </c>
    </row>
    <row r="369">
      <c r="A369" s="129" t="str">
        <f t="shared" si="1"/>
        <v>1606244637</v>
      </c>
      <c r="B369" s="101" t="s">
        <v>6825</v>
      </c>
      <c r="C369" s="101">
        <v>16062.0</v>
      </c>
      <c r="D369" s="129">
        <v>44637.0</v>
      </c>
      <c r="E369" s="102" t="s">
        <v>4419</v>
      </c>
      <c r="F369" s="103">
        <v>17777.0</v>
      </c>
    </row>
    <row r="370">
      <c r="A370" s="129" t="str">
        <f t="shared" si="1"/>
        <v>1743944637</v>
      </c>
      <c r="B370" s="101" t="s">
        <v>6861</v>
      </c>
      <c r="C370" s="101">
        <v>17439.0</v>
      </c>
      <c r="D370" s="129">
        <v>44637.0</v>
      </c>
      <c r="E370" s="102" t="s">
        <v>5597</v>
      </c>
      <c r="F370" s="104">
        <v>21513.0</v>
      </c>
    </row>
    <row r="371">
      <c r="A371" s="129" t="str">
        <f t="shared" si="1"/>
        <v>1809144637</v>
      </c>
      <c r="B371" s="101" t="s">
        <v>6813</v>
      </c>
      <c r="C371" s="101">
        <v>18091.0</v>
      </c>
      <c r="D371" s="129">
        <v>44637.0</v>
      </c>
      <c r="E371" s="102" t="s">
        <v>19626</v>
      </c>
      <c r="F371" s="103">
        <v>18093.0</v>
      </c>
    </row>
    <row r="372">
      <c r="A372" s="129" t="str">
        <f t="shared" si="1"/>
        <v>1148944637</v>
      </c>
      <c r="B372" s="101" t="s">
        <v>6777</v>
      </c>
      <c r="C372" s="101">
        <v>11489.0</v>
      </c>
      <c r="D372" s="129">
        <v>44637.0</v>
      </c>
      <c r="E372" s="102" t="s">
        <v>19627</v>
      </c>
      <c r="F372" s="104">
        <v>17103.0</v>
      </c>
    </row>
    <row r="373">
      <c r="A373" s="129" t="str">
        <f t="shared" si="1"/>
        <v>1679244637</v>
      </c>
      <c r="B373" s="101" t="s">
        <v>6836</v>
      </c>
      <c r="C373" s="101">
        <v>16792.0</v>
      </c>
      <c r="D373" s="129">
        <v>44637.0</v>
      </c>
      <c r="E373" s="102" t="s">
        <v>19628</v>
      </c>
      <c r="F373" s="103">
        <v>13375.0</v>
      </c>
    </row>
    <row r="374">
      <c r="A374" s="129" t="str">
        <f t="shared" si="1"/>
        <v>1627344637</v>
      </c>
      <c r="B374" s="101" t="s">
        <v>6831</v>
      </c>
      <c r="C374" s="101">
        <v>16273.0</v>
      </c>
      <c r="D374" s="129">
        <v>44637.0</v>
      </c>
      <c r="E374" s="102" t="s">
        <v>19629</v>
      </c>
      <c r="F374" s="103">
        <v>22114.0</v>
      </c>
    </row>
    <row r="375">
      <c r="A375" s="129" t="str">
        <f t="shared" si="1"/>
        <v>1738944637</v>
      </c>
      <c r="B375" s="101" t="s">
        <v>6893</v>
      </c>
      <c r="C375" s="101">
        <v>17389.0</v>
      </c>
      <c r="D375" s="129">
        <v>44637.0</v>
      </c>
      <c r="E375" s="102" t="s">
        <v>19630</v>
      </c>
      <c r="F375" s="103">
        <v>25089.0</v>
      </c>
    </row>
    <row r="376">
      <c r="A376" s="129" t="str">
        <f t="shared" si="1"/>
        <v>1131544637</v>
      </c>
      <c r="B376" s="101" t="s">
        <v>6810</v>
      </c>
      <c r="C376" s="101">
        <v>11315.0</v>
      </c>
      <c r="D376" s="129">
        <v>44637.0</v>
      </c>
      <c r="E376" s="102" t="s">
        <v>19631</v>
      </c>
      <c r="F376" s="103">
        <v>28233.0</v>
      </c>
    </row>
    <row r="377">
      <c r="A377" s="129" t="str">
        <f t="shared" si="1"/>
        <v>1771844637</v>
      </c>
      <c r="B377" s="101" t="s">
        <v>6908</v>
      </c>
      <c r="C377" s="101">
        <v>17718.0</v>
      </c>
      <c r="D377" s="129">
        <v>44637.0</v>
      </c>
      <c r="E377" s="102" t="s">
        <v>6327</v>
      </c>
      <c r="F377" s="103">
        <v>31448.0</v>
      </c>
    </row>
    <row r="378">
      <c r="A378" s="129" t="str">
        <f t="shared" si="1"/>
        <v>1701044637</v>
      </c>
      <c r="B378" s="101" t="s">
        <v>6870</v>
      </c>
      <c r="C378" s="101">
        <v>17010.0</v>
      </c>
      <c r="D378" s="129">
        <v>44637.0</v>
      </c>
      <c r="E378" s="102" t="s">
        <v>5217</v>
      </c>
      <c r="F378" s="103">
        <v>31117.0</v>
      </c>
    </row>
    <row r="379">
      <c r="A379" s="129" t="str">
        <f t="shared" si="1"/>
        <v>989244637</v>
      </c>
      <c r="B379" s="101" t="s">
        <v>6908</v>
      </c>
      <c r="C379" s="101">
        <v>9892.0</v>
      </c>
      <c r="D379" s="129">
        <v>44637.0</v>
      </c>
      <c r="E379" s="102" t="s">
        <v>19632</v>
      </c>
      <c r="F379" s="103">
        <v>24543.0</v>
      </c>
    </row>
    <row r="380">
      <c r="A380" s="129" t="str">
        <f t="shared" si="1"/>
        <v>1764144637</v>
      </c>
      <c r="B380" s="101" t="s">
        <v>6831</v>
      </c>
      <c r="C380" s="101">
        <v>17641.0</v>
      </c>
      <c r="D380" s="129">
        <v>44637.0</v>
      </c>
      <c r="E380" s="102" t="s">
        <v>6321</v>
      </c>
      <c r="F380" s="104">
        <v>13817.0</v>
      </c>
    </row>
    <row r="381">
      <c r="A381" s="129" t="str">
        <f t="shared" si="1"/>
        <v>1255744637</v>
      </c>
      <c r="B381" s="101" t="s">
        <v>6836</v>
      </c>
      <c r="C381" s="101">
        <v>12557.0</v>
      </c>
      <c r="D381" s="129">
        <v>44637.0</v>
      </c>
      <c r="E381" s="102" t="s">
        <v>19633</v>
      </c>
      <c r="F381" s="103">
        <v>30090.0</v>
      </c>
    </row>
    <row r="382">
      <c r="A382" s="129" t="str">
        <f t="shared" si="1"/>
        <v>1802144637</v>
      </c>
      <c r="B382" s="101" t="s">
        <v>6876</v>
      </c>
      <c r="C382" s="101">
        <v>18021.0</v>
      </c>
      <c r="D382" s="129">
        <v>44637.0</v>
      </c>
      <c r="E382" s="102" t="s">
        <v>6352</v>
      </c>
      <c r="F382" s="103">
        <v>37457.0</v>
      </c>
    </row>
    <row r="383">
      <c r="A383" s="129" t="str">
        <f t="shared" si="1"/>
        <v>1411744637</v>
      </c>
      <c r="B383" s="101" t="s">
        <v>6796</v>
      </c>
      <c r="C383" s="101">
        <v>14117.0</v>
      </c>
      <c r="D383" s="129">
        <v>44637.0</v>
      </c>
      <c r="E383" s="102" t="s">
        <v>19634</v>
      </c>
      <c r="F383" s="103">
        <v>24626.0</v>
      </c>
    </row>
    <row r="384">
      <c r="A384" s="129" t="str">
        <f t="shared" si="1"/>
        <v>1017644637</v>
      </c>
      <c r="B384" s="101" t="s">
        <v>6858</v>
      </c>
      <c r="C384" s="101">
        <v>10176.0</v>
      </c>
      <c r="D384" s="129">
        <v>44637.0</v>
      </c>
      <c r="E384" s="102" t="s">
        <v>19635</v>
      </c>
      <c r="F384" s="103">
        <v>29241.0</v>
      </c>
    </row>
    <row r="385">
      <c r="A385" s="129" t="str">
        <f t="shared" si="1"/>
        <v>1782944637</v>
      </c>
      <c r="B385" s="101" t="s">
        <v>6895</v>
      </c>
      <c r="C385" s="101">
        <v>17829.0</v>
      </c>
      <c r="D385" s="129">
        <v>44637.0</v>
      </c>
      <c r="E385" s="102" t="s">
        <v>19636</v>
      </c>
      <c r="F385" s="103">
        <v>20919.0</v>
      </c>
    </row>
    <row r="386">
      <c r="A386" s="129" t="str">
        <f t="shared" si="1"/>
        <v>1015744637</v>
      </c>
      <c r="B386" s="101" t="s">
        <v>6793</v>
      </c>
      <c r="C386" s="101">
        <v>10157.0</v>
      </c>
      <c r="D386" s="129">
        <v>44637.0</v>
      </c>
      <c r="E386" s="102" t="s">
        <v>19637</v>
      </c>
      <c r="F386" s="104">
        <v>23341.0</v>
      </c>
    </row>
    <row r="387">
      <c r="A387" s="129" t="str">
        <f t="shared" si="1"/>
        <v>1797344637</v>
      </c>
      <c r="B387" s="101" t="s">
        <v>6810</v>
      </c>
      <c r="C387" s="101">
        <v>17973.0</v>
      </c>
      <c r="D387" s="129">
        <v>44637.0</v>
      </c>
      <c r="E387" s="102" t="s">
        <v>19638</v>
      </c>
      <c r="F387" s="103">
        <v>19160.0</v>
      </c>
    </row>
    <row r="388">
      <c r="A388" s="129" t="str">
        <f t="shared" si="1"/>
        <v>1601644637</v>
      </c>
      <c r="B388" s="101" t="s">
        <v>6821</v>
      </c>
      <c r="C388" s="101">
        <v>16016.0</v>
      </c>
      <c r="D388" s="129">
        <v>44637.0</v>
      </c>
      <c r="E388" s="102" t="s">
        <v>4377</v>
      </c>
      <c r="F388" s="103">
        <v>9139.0</v>
      </c>
    </row>
    <row r="389">
      <c r="A389" s="129" t="str">
        <f t="shared" si="1"/>
        <v>1707944637</v>
      </c>
      <c r="B389" s="101" t="s">
        <v>6889</v>
      </c>
      <c r="C389" s="101">
        <v>17079.0</v>
      </c>
      <c r="D389" s="129">
        <v>44637.0</v>
      </c>
      <c r="E389" s="102" t="s">
        <v>5277</v>
      </c>
      <c r="F389" s="103">
        <v>28191.0</v>
      </c>
    </row>
    <row r="390">
      <c r="A390" s="129" t="str">
        <f t="shared" si="1"/>
        <v>1626244637</v>
      </c>
      <c r="B390" s="101" t="s">
        <v>6908</v>
      </c>
      <c r="C390" s="101">
        <v>16262.0</v>
      </c>
      <c r="D390" s="129">
        <v>44637.0</v>
      </c>
      <c r="E390" s="102" t="s">
        <v>19639</v>
      </c>
      <c r="F390" s="103">
        <v>23868.0</v>
      </c>
    </row>
    <row r="391">
      <c r="A391" s="129" t="str">
        <f t="shared" si="1"/>
        <v>1677044637</v>
      </c>
      <c r="B391" s="101" t="s">
        <v>6771</v>
      </c>
      <c r="C391" s="101">
        <v>16770.0</v>
      </c>
      <c r="D391" s="129">
        <v>44637.0</v>
      </c>
      <c r="E391" s="102" t="s">
        <v>5018</v>
      </c>
      <c r="F391" s="104">
        <v>12003.0</v>
      </c>
    </row>
    <row r="392">
      <c r="A392" s="129" t="str">
        <f t="shared" si="1"/>
        <v>1637244637</v>
      </c>
      <c r="B392" s="101" t="s">
        <v>6770</v>
      </c>
      <c r="C392" s="101">
        <v>16372.0</v>
      </c>
      <c r="D392" s="129">
        <v>44637.0</v>
      </c>
      <c r="E392" s="102" t="s">
        <v>4681</v>
      </c>
      <c r="F392" s="103">
        <v>15209.0</v>
      </c>
    </row>
    <row r="393">
      <c r="A393" s="129" t="str">
        <f t="shared" si="1"/>
        <v>1777644637</v>
      </c>
      <c r="B393" s="101" t="s">
        <v>6771</v>
      </c>
      <c r="C393" s="101">
        <v>17776.0</v>
      </c>
      <c r="D393" s="129">
        <v>44637.0</v>
      </c>
      <c r="E393" s="102" t="s">
        <v>19640</v>
      </c>
      <c r="F393" s="104">
        <v>18257.0</v>
      </c>
    </row>
    <row r="394">
      <c r="A394" s="129" t="str">
        <f t="shared" si="1"/>
        <v>1069344637</v>
      </c>
      <c r="B394" s="101" t="s">
        <v>6784</v>
      </c>
      <c r="C394" s="101">
        <v>10693.0</v>
      </c>
      <c r="D394" s="129">
        <v>44637.0</v>
      </c>
      <c r="E394" s="102" t="s">
        <v>19641</v>
      </c>
      <c r="F394" s="103">
        <v>27131.0</v>
      </c>
    </row>
    <row r="395">
      <c r="A395" s="129" t="str">
        <f t="shared" si="1"/>
        <v>1561144637</v>
      </c>
      <c r="B395" s="101" t="s">
        <v>6905</v>
      </c>
      <c r="C395" s="101">
        <v>15611.0</v>
      </c>
      <c r="D395" s="129">
        <v>44637.0</v>
      </c>
      <c r="E395" s="102" t="s">
        <v>4010</v>
      </c>
      <c r="F395" s="103">
        <v>21765.0</v>
      </c>
    </row>
    <row r="396">
      <c r="A396" s="129" t="str">
        <f t="shared" si="1"/>
        <v>1370144637</v>
      </c>
      <c r="B396" s="101" t="s">
        <v>6796</v>
      </c>
      <c r="C396" s="101">
        <v>13701.0</v>
      </c>
      <c r="D396" s="129">
        <v>44637.0</v>
      </c>
      <c r="E396" s="102" t="s">
        <v>19642</v>
      </c>
      <c r="F396" s="104">
        <v>22643.0</v>
      </c>
    </row>
    <row r="397">
      <c r="A397" s="129" t="str">
        <f t="shared" si="1"/>
        <v>961144637</v>
      </c>
      <c r="B397" s="101" t="s">
        <v>6810</v>
      </c>
      <c r="C397" s="101">
        <v>9611.0</v>
      </c>
      <c r="D397" s="129">
        <v>44637.0</v>
      </c>
      <c r="E397" s="102" t="s">
        <v>220</v>
      </c>
      <c r="F397" s="103">
        <v>19130.0</v>
      </c>
    </row>
    <row r="398">
      <c r="A398" s="129" t="str">
        <f t="shared" si="1"/>
        <v>1343344637</v>
      </c>
      <c r="B398" s="101" t="s">
        <v>6908</v>
      </c>
      <c r="C398" s="101">
        <v>13433.0</v>
      </c>
      <c r="D398" s="129">
        <v>44637.0</v>
      </c>
      <c r="E398" s="102" t="s">
        <v>19643</v>
      </c>
      <c r="F398" s="103">
        <v>35948.0</v>
      </c>
    </row>
    <row r="399">
      <c r="A399" s="129" t="str">
        <f t="shared" si="1"/>
        <v>1757244637</v>
      </c>
      <c r="B399" s="101" t="s">
        <v>6777</v>
      </c>
      <c r="C399" s="101">
        <v>17572.0</v>
      </c>
      <c r="D399" s="129">
        <v>44637.0</v>
      </c>
      <c r="E399" s="102" t="s">
        <v>19584</v>
      </c>
      <c r="F399" s="103">
        <v>16338.0</v>
      </c>
    </row>
    <row r="400">
      <c r="A400" s="129" t="str">
        <f t="shared" si="1"/>
        <v>1788644637</v>
      </c>
      <c r="B400" s="101" t="s">
        <v>6836</v>
      </c>
      <c r="C400" s="101">
        <v>17886.0</v>
      </c>
      <c r="D400" s="129">
        <v>44637.0</v>
      </c>
      <c r="E400" s="102" t="s">
        <v>5996</v>
      </c>
      <c r="F400" s="104">
        <v>20387.0</v>
      </c>
    </row>
    <row r="401">
      <c r="A401" s="129" t="str">
        <f t="shared" si="1"/>
        <v>1682244637</v>
      </c>
      <c r="B401" s="101" t="s">
        <v>6831</v>
      </c>
      <c r="C401" s="101">
        <v>16822.0</v>
      </c>
      <c r="D401" s="129">
        <v>44637.0</v>
      </c>
      <c r="E401" s="102" t="s">
        <v>5064</v>
      </c>
      <c r="F401" s="103">
        <v>27282.0</v>
      </c>
    </row>
    <row r="402">
      <c r="A402" s="129" t="str">
        <f t="shared" si="1"/>
        <v>1179844637</v>
      </c>
      <c r="B402" s="101" t="s">
        <v>6836</v>
      </c>
      <c r="C402" s="101">
        <v>11798.0</v>
      </c>
      <c r="D402" s="129">
        <v>44637.0</v>
      </c>
      <c r="E402" s="102" t="s">
        <v>19644</v>
      </c>
      <c r="F402" s="103">
        <v>16818.0</v>
      </c>
    </row>
    <row r="403">
      <c r="A403" s="129" t="str">
        <f t="shared" si="1"/>
        <v>1115244637</v>
      </c>
      <c r="B403" s="101" t="s">
        <v>6858</v>
      </c>
      <c r="C403" s="101">
        <v>11152.0</v>
      </c>
      <c r="D403" s="129">
        <v>44637.0</v>
      </c>
      <c r="E403" s="102" t="s">
        <v>18164</v>
      </c>
      <c r="F403" s="103">
        <v>29447.0</v>
      </c>
    </row>
    <row r="404">
      <c r="A404" s="129" t="str">
        <f t="shared" si="1"/>
        <v>1694644637</v>
      </c>
      <c r="B404" s="101" t="s">
        <v>6876</v>
      </c>
      <c r="C404" s="101">
        <v>16946.0</v>
      </c>
      <c r="D404" s="129">
        <v>44637.0</v>
      </c>
      <c r="E404" s="102" t="s">
        <v>5168</v>
      </c>
      <c r="F404" s="103">
        <v>31556.0</v>
      </c>
    </row>
    <row r="405">
      <c r="A405" s="129" t="str">
        <f t="shared" si="1"/>
        <v>928644637</v>
      </c>
      <c r="B405" s="101" t="s">
        <v>6831</v>
      </c>
      <c r="C405" s="101">
        <v>9286.0</v>
      </c>
      <c r="D405" s="129">
        <v>44637.0</v>
      </c>
      <c r="E405" s="102" t="s">
        <v>118</v>
      </c>
      <c r="F405" s="103">
        <v>14829.0</v>
      </c>
    </row>
    <row r="406">
      <c r="A406" s="129" t="str">
        <f t="shared" si="1"/>
        <v>1763344637</v>
      </c>
      <c r="B406" s="101" t="s">
        <v>6810</v>
      </c>
      <c r="C406" s="101">
        <v>17633.0</v>
      </c>
      <c r="D406" s="129">
        <v>44637.0</v>
      </c>
      <c r="E406" s="102" t="s">
        <v>19645</v>
      </c>
      <c r="F406" s="103">
        <v>20719.0</v>
      </c>
    </row>
    <row r="407">
      <c r="A407" s="129" t="str">
        <f t="shared" si="1"/>
        <v>1522744637</v>
      </c>
      <c r="B407" s="101" t="s">
        <v>6810</v>
      </c>
      <c r="C407" s="101">
        <v>15227.0</v>
      </c>
      <c r="D407" s="129">
        <v>44637.0</v>
      </c>
      <c r="E407" s="102" t="s">
        <v>19646</v>
      </c>
      <c r="F407" s="103">
        <v>27243.0</v>
      </c>
    </row>
    <row r="408">
      <c r="A408" s="129" t="str">
        <f t="shared" si="1"/>
        <v>933744637</v>
      </c>
      <c r="B408" s="101" t="s">
        <v>6810</v>
      </c>
      <c r="C408" s="101">
        <v>9337.0</v>
      </c>
      <c r="D408" s="129">
        <v>44637.0</v>
      </c>
      <c r="E408" s="102" t="s">
        <v>126</v>
      </c>
      <c r="F408" s="103">
        <v>17297.0</v>
      </c>
    </row>
    <row r="409">
      <c r="A409" s="129" t="str">
        <f t="shared" si="1"/>
        <v>1771544637</v>
      </c>
      <c r="B409" s="101" t="s">
        <v>6908</v>
      </c>
      <c r="C409" s="101">
        <v>17715.0</v>
      </c>
      <c r="D409" s="129">
        <v>44637.0</v>
      </c>
      <c r="E409" s="102" t="s">
        <v>5846</v>
      </c>
      <c r="F409" s="103">
        <v>25325.0</v>
      </c>
    </row>
    <row r="410">
      <c r="A410" s="129" t="str">
        <f t="shared" si="1"/>
        <v>1751344637</v>
      </c>
      <c r="B410" s="101" t="s">
        <v>6831</v>
      </c>
      <c r="C410" s="101">
        <v>17513.0</v>
      </c>
      <c r="D410" s="129">
        <v>44637.0</v>
      </c>
      <c r="E410" s="102" t="s">
        <v>5663</v>
      </c>
      <c r="F410" s="103">
        <v>13668.0</v>
      </c>
    </row>
    <row r="411">
      <c r="A411" s="129" t="str">
        <f t="shared" si="1"/>
        <v>1594844637</v>
      </c>
      <c r="B411" s="101" t="s">
        <v>6776</v>
      </c>
      <c r="C411" s="101">
        <v>15948.0</v>
      </c>
      <c r="D411" s="129">
        <v>44637.0</v>
      </c>
      <c r="E411" s="102" t="s">
        <v>19575</v>
      </c>
      <c r="F411" s="103">
        <v>20139.0</v>
      </c>
    </row>
    <row r="412">
      <c r="A412" s="129" t="str">
        <f t="shared" si="1"/>
        <v>1766944637</v>
      </c>
      <c r="B412" s="101" t="s">
        <v>6811</v>
      </c>
      <c r="C412" s="101">
        <v>17669.0</v>
      </c>
      <c r="D412" s="129">
        <v>44637.0</v>
      </c>
      <c r="E412" s="102" t="s">
        <v>19647</v>
      </c>
      <c r="F412" s="103">
        <v>21131.0</v>
      </c>
    </row>
    <row r="413">
      <c r="A413" s="129" t="str">
        <f t="shared" si="1"/>
        <v>1778744637</v>
      </c>
      <c r="B413" s="101" t="s">
        <v>6908</v>
      </c>
      <c r="C413" s="101">
        <v>17787.0</v>
      </c>
      <c r="D413" s="129">
        <v>44637.0</v>
      </c>
      <c r="E413" s="102" t="s">
        <v>5906</v>
      </c>
      <c r="F413" s="103">
        <v>17915.0</v>
      </c>
    </row>
    <row r="414">
      <c r="A414" s="129" t="str">
        <f t="shared" si="1"/>
        <v>1681044637</v>
      </c>
      <c r="B414" s="101" t="s">
        <v>6771</v>
      </c>
      <c r="C414" s="101">
        <v>16810.0</v>
      </c>
      <c r="D414" s="129">
        <v>44637.0</v>
      </c>
      <c r="E414" s="102" t="s">
        <v>19509</v>
      </c>
      <c r="F414" s="103">
        <v>27556.0</v>
      </c>
    </row>
    <row r="415">
      <c r="A415" s="129" t="str">
        <f t="shared" si="1"/>
        <v>1778444637</v>
      </c>
      <c r="B415" s="101" t="s">
        <v>19554</v>
      </c>
      <c r="C415" s="101">
        <v>17784.0</v>
      </c>
      <c r="D415" s="129">
        <v>44637.0</v>
      </c>
      <c r="E415" s="102" t="s">
        <v>5904</v>
      </c>
      <c r="F415" s="103">
        <v>22673.0</v>
      </c>
    </row>
    <row r="416">
      <c r="A416" s="129" t="str">
        <f t="shared" si="1"/>
        <v>1771844637</v>
      </c>
      <c r="B416" s="101" t="s">
        <v>6908</v>
      </c>
      <c r="C416" s="101">
        <v>17718.0</v>
      </c>
      <c r="D416" s="129">
        <v>44637.0</v>
      </c>
      <c r="E416" s="102" t="s">
        <v>6327</v>
      </c>
      <c r="F416" s="103">
        <v>31448.0</v>
      </c>
    </row>
    <row r="417">
      <c r="A417" s="129" t="str">
        <f t="shared" si="1"/>
        <v>1637544637</v>
      </c>
      <c r="B417" s="101" t="s">
        <v>6825</v>
      </c>
      <c r="C417" s="101">
        <v>16375.0</v>
      </c>
      <c r="D417" s="129">
        <v>44637.0</v>
      </c>
      <c r="E417" s="102" t="s">
        <v>19648</v>
      </c>
      <c r="F417" s="103">
        <v>19442.0</v>
      </c>
    </row>
    <row r="418">
      <c r="A418" s="129" t="str">
        <f t="shared" si="1"/>
        <v>974944637</v>
      </c>
      <c r="B418" s="101" t="s">
        <v>6831</v>
      </c>
      <c r="C418" s="101">
        <v>9749.0</v>
      </c>
      <c r="D418" s="129">
        <v>44637.0</v>
      </c>
      <c r="E418" s="102" t="s">
        <v>19649</v>
      </c>
      <c r="F418" s="103">
        <v>20957.0</v>
      </c>
    </row>
    <row r="419">
      <c r="A419" s="129" t="str">
        <f t="shared" si="1"/>
        <v>1583244637</v>
      </c>
      <c r="B419" s="101" t="s">
        <v>6796</v>
      </c>
      <c r="C419" s="101">
        <v>15832.0</v>
      </c>
      <c r="D419" s="129">
        <v>44637.0</v>
      </c>
      <c r="E419" s="102" t="s">
        <v>19650</v>
      </c>
      <c r="F419" s="103">
        <v>20976.0</v>
      </c>
    </row>
    <row r="420">
      <c r="A420" s="129" t="str">
        <f t="shared" si="1"/>
        <v>1436744637</v>
      </c>
      <c r="B420" s="101" t="s">
        <v>6876</v>
      </c>
      <c r="C420" s="101">
        <v>14367.0</v>
      </c>
      <c r="D420" s="129">
        <v>44637.0</v>
      </c>
      <c r="E420" s="102" t="s">
        <v>2972</v>
      </c>
      <c r="F420" s="103">
        <v>30917.0</v>
      </c>
    </row>
    <row r="421">
      <c r="A421" s="129" t="str">
        <f t="shared" si="1"/>
        <v>1489744637</v>
      </c>
      <c r="B421" s="101" t="s">
        <v>6831</v>
      </c>
      <c r="C421" s="101">
        <v>14897.0</v>
      </c>
      <c r="D421" s="129">
        <v>44637.0</v>
      </c>
      <c r="E421" s="102" t="s">
        <v>3409</v>
      </c>
      <c r="F421" s="103">
        <v>17634.0</v>
      </c>
    </row>
    <row r="422">
      <c r="A422" s="129" t="str">
        <f t="shared" si="1"/>
        <v>1356144637</v>
      </c>
      <c r="B422" s="101" t="s">
        <v>6908</v>
      </c>
      <c r="C422" s="101">
        <v>13561.0</v>
      </c>
      <c r="D422" s="129">
        <v>44637.0</v>
      </c>
      <c r="E422" s="102" t="s">
        <v>2339</v>
      </c>
      <c r="F422" s="103">
        <v>25984.0</v>
      </c>
    </row>
    <row r="423">
      <c r="A423" s="129" t="str">
        <f t="shared" si="1"/>
        <v>1633044637</v>
      </c>
      <c r="B423" s="101" t="s">
        <v>6908</v>
      </c>
      <c r="C423" s="101">
        <v>16330.0</v>
      </c>
      <c r="D423" s="129">
        <v>44637.0</v>
      </c>
      <c r="E423" s="102" t="s">
        <v>4643</v>
      </c>
      <c r="F423" s="103">
        <v>24636.0</v>
      </c>
    </row>
    <row r="424">
      <c r="A424" s="129" t="str">
        <f t="shared" si="1"/>
        <v/>
      </c>
      <c r="B424" s="102"/>
      <c r="C424" s="102"/>
      <c r="D424" s="130"/>
      <c r="E424" s="102"/>
      <c r="F424" s="102"/>
    </row>
    <row r="425">
      <c r="A425" s="129" t="str">
        <f t="shared" si="1"/>
        <v/>
      </c>
      <c r="B425" s="102"/>
      <c r="C425" s="102"/>
      <c r="D425" s="130"/>
      <c r="E425" s="102"/>
      <c r="F425" s="102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86"/>
    <col customWidth="1" min="4" max="5" width="7.86"/>
    <col customWidth="1" min="6" max="6" width="12.29"/>
    <col customWidth="1" min="7" max="8" width="18.86"/>
    <col customWidth="1" min="9" max="9" width="43.57"/>
    <col customWidth="1" min="10" max="10" width="7.0"/>
  </cols>
  <sheetData>
    <row r="1">
      <c r="A1" s="69" t="s">
        <v>19</v>
      </c>
      <c r="B1" s="105" t="s">
        <v>6757</v>
      </c>
      <c r="C1" s="69" t="s">
        <v>20</v>
      </c>
      <c r="D1" s="106" t="s">
        <v>21</v>
      </c>
      <c r="E1" s="106" t="s">
        <v>7666</v>
      </c>
      <c r="F1" s="69" t="s">
        <v>7667</v>
      </c>
      <c r="G1" s="69" t="s">
        <v>7668</v>
      </c>
      <c r="H1" s="69" t="s">
        <v>7669</v>
      </c>
      <c r="I1" s="69" t="s">
        <v>7670</v>
      </c>
      <c r="J1" s="69" t="s">
        <v>7671</v>
      </c>
    </row>
    <row r="2">
      <c r="A2" s="24">
        <v>15240.0</v>
      </c>
      <c r="B2" s="76">
        <v>0.8125</v>
      </c>
      <c r="C2" s="41" t="s">
        <v>3694</v>
      </c>
      <c r="D2" s="77">
        <v>30311.0</v>
      </c>
      <c r="E2" s="77">
        <v>44636.0</v>
      </c>
      <c r="F2" s="24" t="s">
        <v>7672</v>
      </c>
      <c r="G2" s="24" t="s">
        <v>7673</v>
      </c>
      <c r="H2" s="24" t="s">
        <v>7673</v>
      </c>
      <c r="I2" s="24" t="s">
        <v>6876</v>
      </c>
      <c r="J2" s="41"/>
    </row>
    <row r="3">
      <c r="A3" s="24">
        <v>11726.0</v>
      </c>
      <c r="B3" s="76">
        <v>0.7916666666666666</v>
      </c>
      <c r="C3" s="41" t="s">
        <v>781</v>
      </c>
      <c r="D3" s="77">
        <v>13924.0</v>
      </c>
      <c r="E3" s="77">
        <v>44636.0</v>
      </c>
      <c r="F3" s="24" t="s">
        <v>7693</v>
      </c>
      <c r="G3" s="24" t="s">
        <v>7673</v>
      </c>
      <c r="H3" s="24" t="s">
        <v>7673</v>
      </c>
      <c r="I3" s="24" t="s">
        <v>6813</v>
      </c>
      <c r="J3" s="41"/>
    </row>
    <row r="4">
      <c r="A4" s="24">
        <v>11270.0</v>
      </c>
      <c r="B4" s="76">
        <v>0.3645833333333333</v>
      </c>
      <c r="C4" s="41" t="s">
        <v>886</v>
      </c>
      <c r="D4" s="77">
        <v>19016.0</v>
      </c>
      <c r="E4" s="77">
        <v>44636.0</v>
      </c>
      <c r="F4" s="24" t="s">
        <v>7680</v>
      </c>
      <c r="G4" s="24" t="s">
        <v>7673</v>
      </c>
      <c r="H4" s="24" t="s">
        <v>7673</v>
      </c>
      <c r="I4" s="24" t="s">
        <v>6825</v>
      </c>
      <c r="J4" s="41"/>
    </row>
    <row r="5">
      <c r="A5" s="24">
        <v>11957.0</v>
      </c>
      <c r="B5" s="76">
        <v>0.8541666666666666</v>
      </c>
      <c r="C5" s="41" t="s">
        <v>1201</v>
      </c>
      <c r="D5" s="77">
        <v>28564.0</v>
      </c>
      <c r="E5" s="77">
        <v>44636.0</v>
      </c>
      <c r="F5" s="24" t="s">
        <v>7674</v>
      </c>
      <c r="G5" s="24" t="s">
        <v>7681</v>
      </c>
      <c r="H5" s="24" t="s">
        <v>7681</v>
      </c>
      <c r="I5" s="24" t="s">
        <v>6873</v>
      </c>
      <c r="J5" s="41"/>
    </row>
    <row r="6">
      <c r="A6" s="24">
        <v>17117.0</v>
      </c>
      <c r="B6" s="76">
        <v>0.5416666666666666</v>
      </c>
      <c r="C6" s="41" t="s">
        <v>5311</v>
      </c>
      <c r="D6" s="77">
        <v>18876.0</v>
      </c>
      <c r="E6" s="77">
        <v>44636.0</v>
      </c>
      <c r="F6" s="24" t="s">
        <v>7674</v>
      </c>
      <c r="G6" s="24" t="s">
        <v>7675</v>
      </c>
      <c r="H6" s="24" t="s">
        <v>7675</v>
      </c>
      <c r="I6" s="24" t="s">
        <v>6836</v>
      </c>
      <c r="J6" s="41"/>
    </row>
    <row r="7">
      <c r="A7" s="24">
        <v>16383.0</v>
      </c>
      <c r="B7" s="76">
        <v>0.5</v>
      </c>
      <c r="C7" s="41" t="s">
        <v>4692</v>
      </c>
      <c r="D7" s="77">
        <v>13721.0</v>
      </c>
      <c r="E7" s="77">
        <v>44636.0</v>
      </c>
      <c r="F7" s="24" t="s">
        <v>7693</v>
      </c>
      <c r="G7" s="24" t="s">
        <v>7673</v>
      </c>
      <c r="H7" s="24" t="s">
        <v>7673</v>
      </c>
      <c r="I7" s="24" t="s">
        <v>6836</v>
      </c>
      <c r="J7" s="41"/>
    </row>
    <row r="8">
      <c r="A8" s="24">
        <v>10244.0</v>
      </c>
      <c r="B8" s="76">
        <v>0.5520833333333334</v>
      </c>
      <c r="C8" s="41" t="s">
        <v>455</v>
      </c>
      <c r="D8" s="77">
        <v>13101.0</v>
      </c>
      <c r="E8" s="77">
        <v>44636.0</v>
      </c>
      <c r="F8" s="24" t="s">
        <v>7674</v>
      </c>
      <c r="G8" s="24" t="s">
        <v>7675</v>
      </c>
      <c r="H8" s="24" t="s">
        <v>7675</v>
      </c>
      <c r="I8" s="24" t="s">
        <v>6790</v>
      </c>
      <c r="J8" s="41"/>
    </row>
    <row r="9">
      <c r="A9" s="24">
        <v>10256.0</v>
      </c>
      <c r="B9" s="76">
        <v>0.7916666666666666</v>
      </c>
      <c r="C9" s="41" t="s">
        <v>460</v>
      </c>
      <c r="D9" s="77">
        <v>18566.0</v>
      </c>
      <c r="E9" s="77">
        <v>44636.0</v>
      </c>
      <c r="F9" s="24" t="s">
        <v>7672</v>
      </c>
      <c r="G9" s="24" t="s">
        <v>7673</v>
      </c>
      <c r="H9" s="24" t="s">
        <v>7673</v>
      </c>
      <c r="I9" s="24" t="s">
        <v>6836</v>
      </c>
      <c r="J9" s="41"/>
    </row>
    <row r="10">
      <c r="A10" s="24">
        <v>17180.0</v>
      </c>
      <c r="B10" s="76">
        <v>0.3645833333333333</v>
      </c>
      <c r="C10" s="41" t="s">
        <v>5366</v>
      </c>
      <c r="D10" s="77">
        <v>14910.0</v>
      </c>
      <c r="E10" s="77">
        <v>44636.0</v>
      </c>
      <c r="F10" s="24" t="s">
        <v>7679</v>
      </c>
      <c r="G10" s="24" t="s">
        <v>7673</v>
      </c>
      <c r="H10" s="24" t="s">
        <v>7673</v>
      </c>
      <c r="I10" s="24" t="s">
        <v>6825</v>
      </c>
      <c r="J10" s="41"/>
    </row>
    <row r="11">
      <c r="A11" s="24">
        <v>17639.0</v>
      </c>
      <c r="B11" s="76">
        <v>0.7916666666666666</v>
      </c>
      <c r="C11" s="41" t="s">
        <v>5775</v>
      </c>
      <c r="D11" s="77">
        <v>21790.0</v>
      </c>
      <c r="E11" s="77">
        <v>44636.0</v>
      </c>
      <c r="F11" s="24" t="s">
        <v>7672</v>
      </c>
      <c r="G11" s="24" t="s">
        <v>7673</v>
      </c>
      <c r="H11" s="24" t="s">
        <v>7673</v>
      </c>
      <c r="I11" s="24" t="s">
        <v>6770</v>
      </c>
      <c r="J11" s="41"/>
    </row>
    <row r="12">
      <c r="A12" s="24">
        <v>17551.0</v>
      </c>
      <c r="B12" s="76">
        <v>0.7916666666666666</v>
      </c>
      <c r="C12" s="41" t="s">
        <v>5697</v>
      </c>
      <c r="D12" s="77">
        <v>32702.0</v>
      </c>
      <c r="E12" s="77">
        <v>44636.0</v>
      </c>
      <c r="F12" s="24" t="s">
        <v>7672</v>
      </c>
      <c r="G12" s="24" t="s">
        <v>7673</v>
      </c>
      <c r="H12" s="24" t="s">
        <v>7673</v>
      </c>
      <c r="I12" s="24" t="s">
        <v>6868</v>
      </c>
      <c r="J12" s="41"/>
    </row>
    <row r="13">
      <c r="A13" s="24">
        <v>16221.0</v>
      </c>
      <c r="B13" s="76">
        <v>0.7916666666666666</v>
      </c>
      <c r="C13" s="41" t="s">
        <v>4556</v>
      </c>
      <c r="D13" s="77">
        <v>11372.0</v>
      </c>
      <c r="E13" s="77">
        <v>44636.0</v>
      </c>
      <c r="F13" s="24" t="s">
        <v>7672</v>
      </c>
      <c r="G13" s="24" t="s">
        <v>7673</v>
      </c>
      <c r="H13" s="24" t="s">
        <v>7673</v>
      </c>
      <c r="I13" s="24" t="s">
        <v>6776</v>
      </c>
      <c r="J13" s="41"/>
    </row>
    <row r="14">
      <c r="A14" s="24">
        <v>16636.0</v>
      </c>
      <c r="B14" s="76">
        <v>0.3854166666666667</v>
      </c>
      <c r="C14" s="41" t="s">
        <v>4901</v>
      </c>
      <c r="D14" s="77">
        <v>29866.0</v>
      </c>
      <c r="E14" s="77">
        <v>44636.0</v>
      </c>
      <c r="F14" s="24" t="s">
        <v>7676</v>
      </c>
      <c r="G14" s="24" t="s">
        <v>7673</v>
      </c>
      <c r="H14" s="24" t="s">
        <v>7673</v>
      </c>
      <c r="I14" s="24" t="s">
        <v>6831</v>
      </c>
      <c r="J14" s="41"/>
    </row>
    <row r="15">
      <c r="A15" s="24">
        <v>14502.0</v>
      </c>
      <c r="B15" s="76">
        <v>0.7916666666666666</v>
      </c>
      <c r="C15" s="41" t="s">
        <v>3071</v>
      </c>
      <c r="D15" s="77">
        <v>26323.0</v>
      </c>
      <c r="E15" s="77">
        <v>44636.0</v>
      </c>
      <c r="F15" s="24" t="s">
        <v>7672</v>
      </c>
      <c r="G15" s="24" t="s">
        <v>7673</v>
      </c>
      <c r="H15" s="24" t="s">
        <v>7673</v>
      </c>
      <c r="I15" s="24" t="s">
        <v>6908</v>
      </c>
      <c r="J15" s="41"/>
    </row>
    <row r="16">
      <c r="A16" s="24">
        <v>17168.0</v>
      </c>
      <c r="B16" s="76">
        <v>0.7916666666666666</v>
      </c>
      <c r="C16" s="41" t="s">
        <v>5355</v>
      </c>
      <c r="D16" s="77">
        <v>27344.0</v>
      </c>
      <c r="E16" s="77">
        <v>44636.0</v>
      </c>
      <c r="F16" s="24" t="s">
        <v>7677</v>
      </c>
      <c r="G16" s="24" t="s">
        <v>7673</v>
      </c>
      <c r="H16" s="24" t="s">
        <v>7673</v>
      </c>
      <c r="I16" s="24" t="s">
        <v>6884</v>
      </c>
      <c r="J16" s="41"/>
    </row>
    <row r="17">
      <c r="A17" s="24">
        <v>14005.0</v>
      </c>
      <c r="B17" s="76">
        <v>0.4375</v>
      </c>
      <c r="C17" s="41" t="s">
        <v>2681</v>
      </c>
      <c r="D17" s="77">
        <v>16346.0</v>
      </c>
      <c r="E17" s="77">
        <v>44636.0</v>
      </c>
      <c r="F17" s="24" t="s">
        <v>7672</v>
      </c>
      <c r="G17" s="24" t="s">
        <v>7673</v>
      </c>
      <c r="H17" s="24" t="s">
        <v>7673</v>
      </c>
      <c r="I17" s="24" t="s">
        <v>6836</v>
      </c>
      <c r="J17" s="41"/>
    </row>
    <row r="18">
      <c r="A18" s="24">
        <v>17002.0</v>
      </c>
      <c r="B18" s="76">
        <v>0.3125</v>
      </c>
      <c r="C18" s="41" t="s">
        <v>5211</v>
      </c>
      <c r="D18" s="77">
        <v>16318.0</v>
      </c>
      <c r="E18" s="77">
        <v>44636.0</v>
      </c>
      <c r="F18" s="24" t="s">
        <v>7678</v>
      </c>
      <c r="G18" s="24" t="s">
        <v>7673</v>
      </c>
      <c r="H18" s="24" t="s">
        <v>7673</v>
      </c>
      <c r="I18" s="24" t="s">
        <v>6908</v>
      </c>
      <c r="J18" s="41"/>
    </row>
    <row r="19">
      <c r="A19" s="24">
        <v>10945.0</v>
      </c>
      <c r="B19" s="76">
        <v>0.7916666666666666</v>
      </c>
      <c r="C19" s="41" t="s">
        <v>733</v>
      </c>
      <c r="D19" s="77">
        <v>19552.0</v>
      </c>
      <c r="E19" s="77">
        <v>44636.0</v>
      </c>
      <c r="F19" s="24" t="s">
        <v>7678</v>
      </c>
      <c r="G19" s="24" t="s">
        <v>7673</v>
      </c>
      <c r="H19" s="24" t="s">
        <v>7673</v>
      </c>
      <c r="I19" s="24" t="s">
        <v>6777</v>
      </c>
      <c r="J19" s="41"/>
    </row>
    <row r="20">
      <c r="A20" s="24">
        <v>11105.0</v>
      </c>
      <c r="B20" s="76">
        <v>0.7916666666666666</v>
      </c>
      <c r="C20" s="41" t="s">
        <v>806</v>
      </c>
      <c r="D20" s="77">
        <v>23128.0</v>
      </c>
      <c r="E20" s="77">
        <v>44636.0</v>
      </c>
      <c r="F20" s="24" t="s">
        <v>7674</v>
      </c>
      <c r="G20" s="24" t="s">
        <v>7675</v>
      </c>
      <c r="H20" s="24" t="s">
        <v>7675</v>
      </c>
      <c r="I20" s="24" t="s">
        <v>6789</v>
      </c>
      <c r="J20" s="41"/>
    </row>
    <row r="21">
      <c r="A21" s="24">
        <v>16793.0</v>
      </c>
      <c r="B21" s="76">
        <v>0.3229166666666667</v>
      </c>
      <c r="C21" s="41" t="s">
        <v>5038</v>
      </c>
      <c r="D21" s="77">
        <v>21247.0</v>
      </c>
      <c r="E21" s="77">
        <v>44636.0</v>
      </c>
      <c r="F21" s="24" t="s">
        <v>7678</v>
      </c>
      <c r="G21" s="24" t="s">
        <v>7673</v>
      </c>
      <c r="H21" s="24" t="s">
        <v>7673</v>
      </c>
      <c r="I21" s="24" t="s">
        <v>6908</v>
      </c>
      <c r="J21" s="41"/>
    </row>
    <row r="22">
      <c r="A22" s="24">
        <v>10583.0</v>
      </c>
      <c r="B22" s="76">
        <v>0.34375</v>
      </c>
      <c r="C22" s="41" t="s">
        <v>585</v>
      </c>
      <c r="D22" s="77">
        <v>24764.0</v>
      </c>
      <c r="E22" s="77">
        <v>44636.0</v>
      </c>
      <c r="F22" s="24" t="s">
        <v>7678</v>
      </c>
      <c r="G22" s="24" t="s">
        <v>7673</v>
      </c>
      <c r="H22" s="24" t="s">
        <v>7673</v>
      </c>
      <c r="I22" s="24" t="s">
        <v>6767</v>
      </c>
      <c r="J22" s="41"/>
    </row>
    <row r="23">
      <c r="A23" s="24">
        <v>9225.0</v>
      </c>
      <c r="B23" s="76">
        <v>0.2604166666666667</v>
      </c>
      <c r="C23" s="41" t="s">
        <v>75</v>
      </c>
      <c r="D23" s="77">
        <v>26685.0</v>
      </c>
      <c r="E23" s="77">
        <v>44636.0</v>
      </c>
      <c r="F23" s="24" t="s">
        <v>7715</v>
      </c>
      <c r="G23" s="24" t="s">
        <v>7673</v>
      </c>
      <c r="H23" s="24" t="s">
        <v>7673</v>
      </c>
      <c r="I23" s="24" t="s">
        <v>6836</v>
      </c>
      <c r="J23" s="41"/>
    </row>
    <row r="24">
      <c r="A24" s="24">
        <v>16723.0</v>
      </c>
      <c r="B24" s="76">
        <v>0.7916666666666666</v>
      </c>
      <c r="C24" s="41" t="s">
        <v>4973</v>
      </c>
      <c r="D24" s="77">
        <v>25804.0</v>
      </c>
      <c r="E24" s="77">
        <v>44636.0</v>
      </c>
      <c r="F24" s="24" t="s">
        <v>7672</v>
      </c>
      <c r="G24" s="24" t="s">
        <v>7673</v>
      </c>
      <c r="H24" s="24" t="s">
        <v>7673</v>
      </c>
      <c r="I24" s="24" t="s">
        <v>6793</v>
      </c>
      <c r="J24" s="41"/>
    </row>
    <row r="25">
      <c r="A25" s="24">
        <v>11728.0</v>
      </c>
      <c r="B25" s="76">
        <v>0.3854166666666667</v>
      </c>
      <c r="C25" s="41" t="s">
        <v>1077</v>
      </c>
      <c r="D25" s="77">
        <v>28621.0</v>
      </c>
      <c r="E25" s="77">
        <v>44636.0</v>
      </c>
      <c r="F25" s="24" t="s">
        <v>7672</v>
      </c>
      <c r="G25" s="24" t="s">
        <v>7673</v>
      </c>
      <c r="H25" s="24" t="s">
        <v>7673</v>
      </c>
      <c r="I25" s="24" t="s">
        <v>6811</v>
      </c>
      <c r="J25" s="41"/>
    </row>
    <row r="26">
      <c r="A26" s="24">
        <v>12814.0</v>
      </c>
      <c r="B26" s="76">
        <v>0.4895833333333333</v>
      </c>
      <c r="C26" s="41" t="s">
        <v>1739</v>
      </c>
      <c r="D26" s="77">
        <v>24553.0</v>
      </c>
      <c r="E26" s="77">
        <v>44636.0</v>
      </c>
      <c r="F26" s="24" t="s">
        <v>7672</v>
      </c>
      <c r="G26" s="24" t="s">
        <v>7673</v>
      </c>
      <c r="H26" s="24" t="s">
        <v>7673</v>
      </c>
      <c r="I26" s="24" t="s">
        <v>6853</v>
      </c>
      <c r="J26" s="41"/>
    </row>
    <row r="27">
      <c r="A27" s="24">
        <v>17968.0</v>
      </c>
      <c r="B27" s="76">
        <v>0.7916666666666666</v>
      </c>
      <c r="C27" s="41" t="s">
        <v>6066</v>
      </c>
      <c r="D27" s="77">
        <v>30725.0</v>
      </c>
      <c r="E27" s="77">
        <v>44636.0</v>
      </c>
      <c r="F27" s="24" t="s">
        <v>7677</v>
      </c>
      <c r="G27" s="24" t="s">
        <v>7673</v>
      </c>
      <c r="H27" s="24" t="s">
        <v>7673</v>
      </c>
      <c r="I27" s="24" t="s">
        <v>6947</v>
      </c>
      <c r="J27" s="41"/>
    </row>
    <row r="28">
      <c r="A28" s="24">
        <v>17976.0</v>
      </c>
      <c r="B28" s="76">
        <v>0.3854166666666667</v>
      </c>
      <c r="C28" s="41" t="s">
        <v>6071</v>
      </c>
      <c r="D28" s="77">
        <v>23174.0</v>
      </c>
      <c r="E28" s="77">
        <v>44636.0</v>
      </c>
      <c r="F28" s="24" t="s">
        <v>7672</v>
      </c>
      <c r="G28" s="24" t="s">
        <v>7673</v>
      </c>
      <c r="H28" s="24" t="s">
        <v>7673</v>
      </c>
      <c r="I28" s="24" t="s">
        <v>6846</v>
      </c>
      <c r="J28" s="41"/>
    </row>
    <row r="29">
      <c r="A29" s="24">
        <v>16664.0</v>
      </c>
      <c r="B29" s="76">
        <v>0.7916666666666666</v>
      </c>
      <c r="C29" s="41" t="s">
        <v>4928</v>
      </c>
      <c r="D29" s="77">
        <v>22122.0</v>
      </c>
      <c r="E29" s="77">
        <v>44636.0</v>
      </c>
      <c r="F29" s="24" t="s">
        <v>7672</v>
      </c>
      <c r="G29" s="24" t="s">
        <v>7673</v>
      </c>
      <c r="H29" s="24" t="s">
        <v>7673</v>
      </c>
      <c r="I29" s="24" t="s">
        <v>6884</v>
      </c>
      <c r="J29" s="41"/>
    </row>
    <row r="30">
      <c r="A30" s="24">
        <v>15853.0</v>
      </c>
      <c r="B30" s="76">
        <v>0.7916666666666666</v>
      </c>
      <c r="C30" s="41" t="s">
        <v>4232</v>
      </c>
      <c r="D30" s="77">
        <v>18900.0</v>
      </c>
      <c r="E30" s="77">
        <v>44636.0</v>
      </c>
      <c r="F30" s="24" t="s">
        <v>7679</v>
      </c>
      <c r="G30" s="24" t="s">
        <v>7673</v>
      </c>
      <c r="H30" s="24" t="s">
        <v>7673</v>
      </c>
      <c r="I30" s="24" t="s">
        <v>6904</v>
      </c>
      <c r="J30" s="41"/>
    </row>
    <row r="31">
      <c r="A31" s="24">
        <v>15777.0</v>
      </c>
      <c r="B31" s="76">
        <v>0.3958333333333333</v>
      </c>
      <c r="C31" s="41" t="s">
        <v>4162</v>
      </c>
      <c r="D31" s="77">
        <v>21158.0</v>
      </c>
      <c r="E31" s="77">
        <v>44636.0</v>
      </c>
      <c r="F31" s="24" t="s">
        <v>7672</v>
      </c>
      <c r="G31" s="24" t="s">
        <v>7673</v>
      </c>
      <c r="H31" s="24" t="s">
        <v>7673</v>
      </c>
      <c r="I31" s="24" t="s">
        <v>6868</v>
      </c>
      <c r="J31" s="41"/>
    </row>
    <row r="32">
      <c r="A32" s="24">
        <v>17603.0</v>
      </c>
      <c r="B32" s="76">
        <v>0.8333333333333334</v>
      </c>
      <c r="C32" s="41" t="s">
        <v>5743</v>
      </c>
      <c r="D32" s="77">
        <v>14719.0</v>
      </c>
      <c r="E32" s="77">
        <v>44636.0</v>
      </c>
      <c r="F32" s="24" t="s">
        <v>7672</v>
      </c>
      <c r="G32" s="24" t="s">
        <v>7673</v>
      </c>
      <c r="H32" s="24" t="s">
        <v>7673</v>
      </c>
      <c r="I32" s="24" t="s">
        <v>6836</v>
      </c>
      <c r="J32" s="41"/>
    </row>
    <row r="33">
      <c r="A33" s="24">
        <v>17808.0</v>
      </c>
      <c r="B33" s="76">
        <v>0.40625</v>
      </c>
      <c r="C33" s="41" t="s">
        <v>5927</v>
      </c>
      <c r="D33" s="77">
        <v>33764.0</v>
      </c>
      <c r="E33" s="77">
        <v>44636.0</v>
      </c>
      <c r="F33" s="24" t="s">
        <v>7672</v>
      </c>
      <c r="G33" s="24" t="s">
        <v>7673</v>
      </c>
      <c r="H33" s="24" t="s">
        <v>7673</v>
      </c>
      <c r="I33" s="24" t="s">
        <v>6874</v>
      </c>
      <c r="J33" s="41"/>
    </row>
    <row r="34">
      <c r="A34" s="24">
        <v>12467.0</v>
      </c>
      <c r="B34" s="76">
        <v>0.7916666666666666</v>
      </c>
      <c r="C34" s="41" t="s">
        <v>1485</v>
      </c>
      <c r="D34" s="77">
        <v>20416.0</v>
      </c>
      <c r="E34" s="77">
        <v>44636.0</v>
      </c>
      <c r="F34" s="24" t="s">
        <v>7672</v>
      </c>
      <c r="G34" s="24" t="s">
        <v>7673</v>
      </c>
      <c r="H34" s="24" t="s">
        <v>7673</v>
      </c>
      <c r="I34" s="24" t="s">
        <v>6794</v>
      </c>
      <c r="J34" s="41"/>
    </row>
    <row r="35">
      <c r="A35" s="24">
        <v>17477.0</v>
      </c>
      <c r="B35" s="76">
        <v>0.4270833333333333</v>
      </c>
      <c r="C35" s="41" t="s">
        <v>5633</v>
      </c>
      <c r="D35" s="77">
        <v>17264.0</v>
      </c>
      <c r="E35" s="77">
        <v>44636.0</v>
      </c>
      <c r="F35" s="24" t="s">
        <v>7679</v>
      </c>
      <c r="G35" s="24" t="s">
        <v>7673</v>
      </c>
      <c r="H35" s="24" t="s">
        <v>7673</v>
      </c>
      <c r="I35" s="24" t="s">
        <v>6908</v>
      </c>
      <c r="J35" s="41"/>
    </row>
    <row r="36">
      <c r="A36" s="24">
        <v>10078.0</v>
      </c>
      <c r="B36" s="76">
        <v>0.375</v>
      </c>
      <c r="C36" s="41" t="s">
        <v>392</v>
      </c>
      <c r="D36" s="77">
        <v>11441.0</v>
      </c>
      <c r="E36" s="77">
        <v>44636.0</v>
      </c>
      <c r="F36" s="24" t="s">
        <v>7674</v>
      </c>
      <c r="G36" s="24" t="s">
        <v>7675</v>
      </c>
      <c r="H36" s="24" t="s">
        <v>7675</v>
      </c>
      <c r="I36" s="24" t="s">
        <v>6776</v>
      </c>
      <c r="J36" s="41"/>
    </row>
    <row r="37">
      <c r="A37" s="24">
        <v>17399.0</v>
      </c>
      <c r="B37" s="76">
        <v>0.40625</v>
      </c>
      <c r="C37" s="41" t="s">
        <v>5562</v>
      </c>
      <c r="D37" s="77">
        <v>19585.0</v>
      </c>
      <c r="E37" s="77">
        <v>44636.0</v>
      </c>
      <c r="F37" s="24" t="s">
        <v>17970</v>
      </c>
      <c r="G37" s="24" t="s">
        <v>7673</v>
      </c>
      <c r="H37" s="24" t="s">
        <v>7673</v>
      </c>
      <c r="I37" s="24" t="s">
        <v>6874</v>
      </c>
      <c r="J37" s="41"/>
    </row>
    <row r="38">
      <c r="A38" s="24">
        <v>9436.0</v>
      </c>
      <c r="B38" s="76">
        <v>0.4479166666666667</v>
      </c>
      <c r="C38" s="41" t="s">
        <v>155</v>
      </c>
      <c r="D38" s="77">
        <v>16542.0</v>
      </c>
      <c r="E38" s="77">
        <v>44636.0</v>
      </c>
      <c r="F38" s="24" t="s">
        <v>7674</v>
      </c>
      <c r="G38" s="24" t="s">
        <v>7681</v>
      </c>
      <c r="H38" s="24" t="s">
        <v>7681</v>
      </c>
      <c r="I38" s="24" t="s">
        <v>6836</v>
      </c>
      <c r="J38" s="41"/>
    </row>
    <row r="39">
      <c r="A39" s="24">
        <v>16658.0</v>
      </c>
      <c r="B39" s="76">
        <v>0.7916666666666666</v>
      </c>
      <c r="C39" s="41" t="s">
        <v>4922</v>
      </c>
      <c r="D39" s="77">
        <v>25998.0</v>
      </c>
      <c r="E39" s="77">
        <v>44636.0</v>
      </c>
      <c r="F39" s="24" t="s">
        <v>7680</v>
      </c>
      <c r="G39" s="24" t="s">
        <v>7673</v>
      </c>
      <c r="H39" s="24" t="s">
        <v>7673</v>
      </c>
      <c r="I39" s="24" t="s">
        <v>6851</v>
      </c>
      <c r="J39" s="41"/>
    </row>
    <row r="40">
      <c r="A40" s="24">
        <v>17350.0</v>
      </c>
      <c r="B40" s="76">
        <v>0.3229166666666667</v>
      </c>
      <c r="C40" s="41" t="s">
        <v>5519</v>
      </c>
      <c r="D40" s="77">
        <v>14746.0</v>
      </c>
      <c r="E40" s="77">
        <v>44636.0</v>
      </c>
      <c r="F40" s="24" t="s">
        <v>7678</v>
      </c>
      <c r="G40" s="24" t="s">
        <v>7681</v>
      </c>
      <c r="H40" s="24" t="s">
        <v>7681</v>
      </c>
      <c r="I40" s="24" t="s">
        <v>6829</v>
      </c>
      <c r="J40" s="41"/>
    </row>
    <row r="41">
      <c r="A41" s="24">
        <v>14262.0</v>
      </c>
      <c r="B41" s="76">
        <v>0.34375</v>
      </c>
      <c r="C41" s="41" t="s">
        <v>2879</v>
      </c>
      <c r="D41" s="77">
        <v>31118.0</v>
      </c>
      <c r="E41" s="77">
        <v>44636.0</v>
      </c>
      <c r="F41" s="24" t="s">
        <v>7674</v>
      </c>
      <c r="G41" s="24" t="s">
        <v>7681</v>
      </c>
      <c r="H41" s="24" t="s">
        <v>7681</v>
      </c>
      <c r="I41" s="24" t="s">
        <v>6831</v>
      </c>
      <c r="J41" s="41"/>
    </row>
    <row r="42">
      <c r="A42" s="24">
        <v>16495.0</v>
      </c>
      <c r="B42" s="76">
        <v>0.7916666666666666</v>
      </c>
      <c r="C42" s="41" t="s">
        <v>4789</v>
      </c>
      <c r="D42" s="77">
        <v>25245.0</v>
      </c>
      <c r="E42" s="77">
        <v>44636.0</v>
      </c>
      <c r="F42" s="24" t="s">
        <v>7674</v>
      </c>
      <c r="G42" s="24" t="s">
        <v>7682</v>
      </c>
      <c r="H42" s="24" t="s">
        <v>7682</v>
      </c>
      <c r="I42" s="24" t="s">
        <v>6861</v>
      </c>
      <c r="J42" s="41"/>
    </row>
    <row r="43">
      <c r="A43" s="24">
        <v>11363.0</v>
      </c>
      <c r="B43" s="76">
        <v>0.7916666666666666</v>
      </c>
      <c r="C43" s="41" t="s">
        <v>918</v>
      </c>
      <c r="D43" s="77">
        <v>23246.0</v>
      </c>
      <c r="E43" s="77">
        <v>44636.0</v>
      </c>
      <c r="F43" s="24" t="s">
        <v>7674</v>
      </c>
      <c r="G43" s="24" t="s">
        <v>7675</v>
      </c>
      <c r="H43" s="24" t="s">
        <v>7675</v>
      </c>
      <c r="I43" s="24" t="s">
        <v>6770</v>
      </c>
      <c r="J43" s="41"/>
    </row>
    <row r="44">
      <c r="A44" s="24">
        <v>10323.0</v>
      </c>
      <c r="B44" s="76">
        <v>0.7916666666666666</v>
      </c>
      <c r="C44" s="41" t="s">
        <v>487</v>
      </c>
      <c r="D44" s="77">
        <v>25052.0</v>
      </c>
      <c r="E44" s="77">
        <v>44636.0</v>
      </c>
      <c r="F44" s="24" t="s">
        <v>7672</v>
      </c>
      <c r="G44" s="24" t="s">
        <v>7673</v>
      </c>
      <c r="H44" s="24" t="s">
        <v>7673</v>
      </c>
      <c r="I44" s="24" t="s">
        <v>6793</v>
      </c>
      <c r="J44" s="41"/>
    </row>
    <row r="45">
      <c r="A45" s="24">
        <v>18077.0</v>
      </c>
      <c r="B45" s="76">
        <v>0.4479166666666667</v>
      </c>
      <c r="C45" s="41" t="s">
        <v>6393</v>
      </c>
      <c r="D45" s="77">
        <v>25390.0</v>
      </c>
      <c r="E45" s="77">
        <v>44636.0</v>
      </c>
      <c r="F45" s="24" t="s">
        <v>7679</v>
      </c>
      <c r="G45" s="24" t="s">
        <v>7673</v>
      </c>
      <c r="H45" s="24" t="s">
        <v>7673</v>
      </c>
      <c r="I45" s="24" t="s">
        <v>6771</v>
      </c>
      <c r="J45" s="41"/>
    </row>
    <row r="46">
      <c r="A46" s="24">
        <v>17893.0</v>
      </c>
      <c r="B46" s="76">
        <v>0.7916666666666666</v>
      </c>
      <c r="C46" s="41" t="s">
        <v>6006</v>
      </c>
      <c r="D46" s="77">
        <v>17174.0</v>
      </c>
      <c r="E46" s="77">
        <v>44636.0</v>
      </c>
      <c r="F46" s="24" t="s">
        <v>7674</v>
      </c>
      <c r="G46" s="24" t="s">
        <v>7682</v>
      </c>
      <c r="H46" s="24" t="s">
        <v>7682</v>
      </c>
      <c r="I46" s="24" t="s">
        <v>6908</v>
      </c>
      <c r="J46" s="41"/>
    </row>
    <row r="47">
      <c r="A47" s="24">
        <v>9270.0</v>
      </c>
      <c r="B47" s="76">
        <v>0.3333333333333333</v>
      </c>
      <c r="C47" s="41" t="s">
        <v>109</v>
      </c>
      <c r="D47" s="77">
        <v>17815.0</v>
      </c>
      <c r="E47" s="77">
        <v>44636.0</v>
      </c>
      <c r="F47" s="24" t="s">
        <v>7674</v>
      </c>
      <c r="G47" s="24" t="s">
        <v>7682</v>
      </c>
      <c r="H47" s="24" t="s">
        <v>7682</v>
      </c>
      <c r="I47" s="24" t="s">
        <v>6771</v>
      </c>
      <c r="J47" s="41"/>
    </row>
    <row r="48">
      <c r="A48" s="24">
        <v>13355.0</v>
      </c>
      <c r="B48" s="76">
        <v>0.7916666666666666</v>
      </c>
      <c r="C48" s="41" t="s">
        <v>2174</v>
      </c>
      <c r="D48" s="77">
        <v>27322.0</v>
      </c>
      <c r="E48" s="77">
        <v>44636.0</v>
      </c>
      <c r="F48" s="24" t="s">
        <v>7674</v>
      </c>
      <c r="G48" s="24" t="s">
        <v>7682</v>
      </c>
      <c r="H48" s="24" t="s">
        <v>7682</v>
      </c>
      <c r="I48" s="24" t="s">
        <v>6884</v>
      </c>
      <c r="J48" s="41"/>
    </row>
    <row r="49">
      <c r="A49" s="24">
        <v>13217.0</v>
      </c>
      <c r="B49" s="76">
        <v>0.4166666666666667</v>
      </c>
      <c r="C49" s="41" t="s">
        <v>2071</v>
      </c>
      <c r="D49" s="77">
        <v>17043.0</v>
      </c>
      <c r="E49" s="77">
        <v>44636.0</v>
      </c>
      <c r="F49" s="24" t="s">
        <v>7672</v>
      </c>
      <c r="G49" s="24" t="s">
        <v>7673</v>
      </c>
      <c r="H49" s="24" t="s">
        <v>7673</v>
      </c>
      <c r="I49" s="24" t="s">
        <v>6908</v>
      </c>
      <c r="J49" s="41"/>
    </row>
    <row r="50">
      <c r="A50" s="24">
        <v>12869.0</v>
      </c>
      <c r="B50" s="76">
        <v>0.3333333333333333</v>
      </c>
      <c r="C50" s="41" t="s">
        <v>1787</v>
      </c>
      <c r="D50" s="77">
        <v>25511.0</v>
      </c>
      <c r="E50" s="77">
        <v>44636.0</v>
      </c>
      <c r="F50" s="24" t="s">
        <v>7674</v>
      </c>
      <c r="G50" s="24" t="s">
        <v>7675</v>
      </c>
      <c r="H50" s="24" t="s">
        <v>7675</v>
      </c>
      <c r="I50" s="24" t="s">
        <v>6790</v>
      </c>
      <c r="J50" s="41"/>
    </row>
    <row r="51">
      <c r="A51" s="24">
        <v>9529.0</v>
      </c>
      <c r="B51" s="76">
        <v>0.3541666666666667</v>
      </c>
      <c r="C51" s="41" t="s">
        <v>185</v>
      </c>
      <c r="D51" s="77">
        <v>28740.0</v>
      </c>
      <c r="E51" s="77">
        <v>44636.0</v>
      </c>
      <c r="F51" s="24" t="s">
        <v>7674</v>
      </c>
      <c r="G51" s="24" t="s">
        <v>7675</v>
      </c>
      <c r="H51" s="24" t="s">
        <v>7675</v>
      </c>
      <c r="I51" s="24" t="s">
        <v>6769</v>
      </c>
      <c r="J51" s="41"/>
    </row>
    <row r="52">
      <c r="A52" s="24">
        <v>12450.0</v>
      </c>
      <c r="B52" s="76">
        <v>0.3541666666666667</v>
      </c>
      <c r="C52" s="41" t="s">
        <v>1471</v>
      </c>
      <c r="D52" s="77">
        <v>31928.0</v>
      </c>
      <c r="E52" s="77">
        <v>44636.0</v>
      </c>
      <c r="F52" s="24" t="s">
        <v>7674</v>
      </c>
      <c r="G52" s="24" t="s">
        <v>7681</v>
      </c>
      <c r="H52" s="24" t="s">
        <v>7681</v>
      </c>
      <c r="I52" s="24" t="s">
        <v>6821</v>
      </c>
      <c r="J52" s="41"/>
    </row>
    <row r="53">
      <c r="A53" s="24">
        <v>14169.0</v>
      </c>
      <c r="B53" s="76">
        <v>0.7916666666666666</v>
      </c>
      <c r="C53" s="41" t="s">
        <v>2808</v>
      </c>
      <c r="D53" s="77">
        <v>21779.0</v>
      </c>
      <c r="E53" s="77">
        <v>44636.0</v>
      </c>
      <c r="F53" s="24" t="s">
        <v>7674</v>
      </c>
      <c r="G53" s="24" t="s">
        <v>7682</v>
      </c>
      <c r="H53" s="24" t="s">
        <v>7682</v>
      </c>
      <c r="I53" s="24" t="s">
        <v>6790</v>
      </c>
      <c r="J53" s="41"/>
    </row>
    <row r="54">
      <c r="A54" s="24">
        <v>9466.0</v>
      </c>
      <c r="B54" s="76">
        <v>0.375</v>
      </c>
      <c r="C54" s="41" t="s">
        <v>161</v>
      </c>
      <c r="D54" s="77">
        <v>14634.0</v>
      </c>
      <c r="E54" s="77">
        <v>44636.0</v>
      </c>
      <c r="F54" s="24" t="s">
        <v>7674</v>
      </c>
      <c r="G54" s="24" t="s">
        <v>7681</v>
      </c>
      <c r="H54" s="24" t="s">
        <v>7681</v>
      </c>
      <c r="I54" s="24" t="s">
        <v>6831</v>
      </c>
      <c r="J54" s="41"/>
    </row>
    <row r="55">
      <c r="A55" s="24">
        <v>12509.0</v>
      </c>
      <c r="B55" s="76">
        <v>0.7916666666666666</v>
      </c>
      <c r="C55" s="41" t="s">
        <v>1511</v>
      </c>
      <c r="D55" s="77">
        <v>19482.0</v>
      </c>
      <c r="E55" s="77">
        <v>44636.0</v>
      </c>
      <c r="F55" s="24" t="s">
        <v>7672</v>
      </c>
      <c r="G55" s="24" t="s">
        <v>7673</v>
      </c>
      <c r="H55" s="24" t="s">
        <v>7673</v>
      </c>
      <c r="I55" s="24" t="s">
        <v>6904</v>
      </c>
      <c r="J55" s="41"/>
    </row>
    <row r="56">
      <c r="A56" s="24">
        <v>10571.0</v>
      </c>
      <c r="B56" s="76">
        <v>0.3541666666666667</v>
      </c>
      <c r="C56" s="41" t="s">
        <v>582</v>
      </c>
      <c r="D56" s="77">
        <v>21775.0</v>
      </c>
      <c r="E56" s="77">
        <v>44636.0</v>
      </c>
      <c r="F56" s="24" t="s">
        <v>7674</v>
      </c>
      <c r="G56" s="24" t="s">
        <v>7682</v>
      </c>
      <c r="H56" s="24" t="s">
        <v>7682</v>
      </c>
      <c r="I56" s="24" t="s">
        <v>6908</v>
      </c>
      <c r="J56" s="41"/>
    </row>
    <row r="57">
      <c r="A57" s="24">
        <v>11428.0</v>
      </c>
      <c r="B57" s="76">
        <v>0.3125</v>
      </c>
      <c r="C57" s="41" t="s">
        <v>947</v>
      </c>
      <c r="D57" s="77">
        <v>16107.0</v>
      </c>
      <c r="E57" s="77">
        <v>44636.0</v>
      </c>
      <c r="F57" s="24" t="s">
        <v>7678</v>
      </c>
      <c r="G57" s="24" t="s">
        <v>7681</v>
      </c>
      <c r="H57" s="24" t="s">
        <v>7681</v>
      </c>
      <c r="I57" s="24" t="s">
        <v>6810</v>
      </c>
      <c r="J57" s="41"/>
    </row>
    <row r="58">
      <c r="A58" s="24">
        <v>17455.0</v>
      </c>
      <c r="B58" s="76">
        <v>0.5625</v>
      </c>
      <c r="C58" s="41" t="s">
        <v>5609</v>
      </c>
      <c r="D58" s="77">
        <v>16904.0</v>
      </c>
      <c r="E58" s="77">
        <v>44636.0</v>
      </c>
      <c r="F58" s="24" t="s">
        <v>7674</v>
      </c>
      <c r="G58" s="24" t="s">
        <v>7681</v>
      </c>
      <c r="H58" s="24" t="s">
        <v>7681</v>
      </c>
      <c r="I58" s="24" t="s">
        <v>6821</v>
      </c>
      <c r="J58" s="41"/>
    </row>
    <row r="59">
      <c r="A59" s="24">
        <v>16307.0</v>
      </c>
      <c r="B59" s="76">
        <v>0.5416666666666666</v>
      </c>
      <c r="C59" s="41" t="s">
        <v>4622</v>
      </c>
      <c r="D59" s="77">
        <v>33237.0</v>
      </c>
      <c r="E59" s="77">
        <v>44636.0</v>
      </c>
      <c r="F59" s="24" t="s">
        <v>7674</v>
      </c>
      <c r="G59" s="24" t="s">
        <v>7682</v>
      </c>
      <c r="H59" s="24" t="s">
        <v>7682</v>
      </c>
      <c r="I59" s="24" t="s">
        <v>6876</v>
      </c>
      <c r="J59" s="41"/>
    </row>
    <row r="60">
      <c r="A60" s="24">
        <v>15667.0</v>
      </c>
      <c r="B60" s="76">
        <v>0.6458333333333334</v>
      </c>
      <c r="C60" s="41" t="s">
        <v>4061</v>
      </c>
      <c r="D60" s="77">
        <v>28612.0</v>
      </c>
      <c r="E60" s="77">
        <v>44636.0</v>
      </c>
      <c r="F60" s="24" t="s">
        <v>7674</v>
      </c>
      <c r="G60" s="24" t="s">
        <v>7682</v>
      </c>
      <c r="H60" s="24" t="s">
        <v>7682</v>
      </c>
      <c r="I60" s="24" t="s">
        <v>6858</v>
      </c>
      <c r="J60" s="41"/>
    </row>
    <row r="61">
      <c r="A61" s="24">
        <v>17199.0</v>
      </c>
      <c r="B61" s="76">
        <v>0.5833333333333334</v>
      </c>
      <c r="C61" s="41" t="s">
        <v>5384</v>
      </c>
      <c r="D61" s="77">
        <v>34129.0</v>
      </c>
      <c r="E61" s="77">
        <v>44636.0</v>
      </c>
      <c r="F61" s="24" t="s">
        <v>7674</v>
      </c>
      <c r="G61" s="24" t="s">
        <v>7673</v>
      </c>
      <c r="H61" s="24" t="s">
        <v>7673</v>
      </c>
      <c r="I61" s="24" t="s">
        <v>6789</v>
      </c>
      <c r="J61" s="41"/>
    </row>
    <row r="62">
      <c r="A62" s="24">
        <v>9200.0</v>
      </c>
      <c r="B62" s="76">
        <v>0.7916666666666666</v>
      </c>
      <c r="C62" s="41" t="s">
        <v>58</v>
      </c>
      <c r="D62" s="77">
        <v>22540.0</v>
      </c>
      <c r="E62" s="77">
        <v>44636.0</v>
      </c>
      <c r="F62" s="24" t="s">
        <v>7674</v>
      </c>
      <c r="G62" s="24" t="s">
        <v>7675</v>
      </c>
      <c r="H62" s="24" t="s">
        <v>7675</v>
      </c>
      <c r="I62" s="24" t="s">
        <v>6846</v>
      </c>
      <c r="J62" s="41"/>
    </row>
    <row r="63">
      <c r="A63" s="24">
        <v>16209.0</v>
      </c>
      <c r="B63" s="76">
        <v>0.3541666666666667</v>
      </c>
      <c r="C63" s="41" t="s">
        <v>4547</v>
      </c>
      <c r="D63" s="77">
        <v>18602.0</v>
      </c>
      <c r="E63" s="77">
        <v>44636.0</v>
      </c>
      <c r="F63" s="24" t="s">
        <v>7674</v>
      </c>
      <c r="G63" s="24" t="s">
        <v>7682</v>
      </c>
      <c r="H63" s="24" t="s">
        <v>7682</v>
      </c>
      <c r="I63" s="24" t="s">
        <v>6908</v>
      </c>
      <c r="J63" s="41"/>
    </row>
    <row r="64">
      <c r="A64" s="24">
        <v>15680.0</v>
      </c>
      <c r="B64" s="76">
        <v>0.3645833333333333</v>
      </c>
      <c r="C64" s="41" t="s">
        <v>4074</v>
      </c>
      <c r="D64" s="77">
        <v>26249.0</v>
      </c>
      <c r="E64" s="77">
        <v>44636.0</v>
      </c>
      <c r="F64" s="24" t="s">
        <v>7674</v>
      </c>
      <c r="G64" s="24" t="s">
        <v>7682</v>
      </c>
      <c r="H64" s="24" t="s">
        <v>7682</v>
      </c>
      <c r="I64" s="24" t="s">
        <v>6876</v>
      </c>
      <c r="J64" s="41"/>
    </row>
    <row r="65">
      <c r="A65" s="24">
        <v>15093.0</v>
      </c>
      <c r="B65" s="76">
        <v>0.4166666666666667</v>
      </c>
      <c r="C65" s="41" t="s">
        <v>3569</v>
      </c>
      <c r="D65" s="77">
        <v>22471.0</v>
      </c>
      <c r="E65" s="77">
        <v>44636.0</v>
      </c>
      <c r="F65" s="24" t="s">
        <v>7680</v>
      </c>
      <c r="G65" s="24" t="s">
        <v>7673</v>
      </c>
      <c r="H65" s="24" t="s">
        <v>7673</v>
      </c>
      <c r="I65" s="24" t="s">
        <v>6876</v>
      </c>
      <c r="J65" s="41"/>
    </row>
    <row r="66">
      <c r="A66" s="24">
        <v>11016.0</v>
      </c>
      <c r="B66" s="76">
        <v>0.375</v>
      </c>
      <c r="C66" s="41" t="s">
        <v>762</v>
      </c>
      <c r="D66" s="77">
        <v>23703.0</v>
      </c>
      <c r="E66" s="77">
        <v>44636.0</v>
      </c>
      <c r="F66" s="24" t="s">
        <v>7674</v>
      </c>
      <c r="G66" s="24" t="s">
        <v>7682</v>
      </c>
      <c r="H66" s="24" t="s">
        <v>7682</v>
      </c>
      <c r="I66" s="24" t="s">
        <v>6776</v>
      </c>
      <c r="J66" s="41"/>
    </row>
    <row r="67">
      <c r="A67" s="24">
        <v>10959.0</v>
      </c>
      <c r="B67" s="76">
        <v>0.3333333333333333</v>
      </c>
      <c r="C67" s="41" t="s">
        <v>739</v>
      </c>
      <c r="D67" s="77">
        <v>20829.0</v>
      </c>
      <c r="E67" s="77">
        <v>44636.0</v>
      </c>
      <c r="F67" s="24" t="s">
        <v>7674</v>
      </c>
      <c r="G67" s="24" t="s">
        <v>7675</v>
      </c>
      <c r="H67" s="24" t="s">
        <v>7675</v>
      </c>
      <c r="I67" s="24" t="s">
        <v>6777</v>
      </c>
      <c r="J67" s="41"/>
    </row>
    <row r="68">
      <c r="A68" s="24">
        <v>14148.0</v>
      </c>
      <c r="B68" s="76">
        <v>0.375</v>
      </c>
      <c r="C68" s="41" t="s">
        <v>2797</v>
      </c>
      <c r="D68" s="77">
        <v>25500.0</v>
      </c>
      <c r="E68" s="77">
        <v>44636.0</v>
      </c>
      <c r="F68" s="24" t="s">
        <v>7674</v>
      </c>
      <c r="G68" s="24" t="s">
        <v>7682</v>
      </c>
      <c r="H68" s="24" t="s">
        <v>7682</v>
      </c>
      <c r="I68" s="24" t="s">
        <v>6874</v>
      </c>
      <c r="J68" s="41"/>
    </row>
    <row r="69">
      <c r="A69" s="24">
        <v>17107.0</v>
      </c>
      <c r="B69" s="76">
        <v>0.3854166666666667</v>
      </c>
      <c r="C69" s="41" t="s">
        <v>5302</v>
      </c>
      <c r="D69" s="77">
        <v>33141.0</v>
      </c>
      <c r="E69" s="77">
        <v>44636.0</v>
      </c>
      <c r="F69" s="24" t="s">
        <v>7674</v>
      </c>
      <c r="G69" s="24" t="s">
        <v>7682</v>
      </c>
      <c r="H69" s="24" t="s">
        <v>7682</v>
      </c>
      <c r="I69" s="24" t="s">
        <v>6870</v>
      </c>
      <c r="J69" s="41"/>
    </row>
    <row r="70">
      <c r="A70" s="24">
        <v>9244.0</v>
      </c>
      <c r="B70" s="76">
        <v>0.625</v>
      </c>
      <c r="C70" s="41" t="s">
        <v>88</v>
      </c>
      <c r="D70" s="77">
        <v>30083.0</v>
      </c>
      <c r="E70" s="77">
        <v>44636.0</v>
      </c>
      <c r="F70" s="24" t="s">
        <v>7674</v>
      </c>
      <c r="G70" s="24" t="s">
        <v>7682</v>
      </c>
      <c r="H70" s="24" t="s">
        <v>7682</v>
      </c>
      <c r="I70" s="24" t="s">
        <v>6858</v>
      </c>
      <c r="J70" s="41"/>
    </row>
    <row r="71">
      <c r="A71" s="24">
        <v>15671.0</v>
      </c>
      <c r="B71" s="76">
        <v>0.7916666666666666</v>
      </c>
      <c r="C71" s="41" t="s">
        <v>4065</v>
      </c>
      <c r="D71" s="77">
        <v>23935.0</v>
      </c>
      <c r="E71" s="77">
        <v>44636.0</v>
      </c>
      <c r="F71" s="24" t="s">
        <v>7674</v>
      </c>
      <c r="G71" s="24" t="s">
        <v>7675</v>
      </c>
      <c r="H71" s="24" t="s">
        <v>7675</v>
      </c>
      <c r="I71" s="24" t="s">
        <v>6836</v>
      </c>
      <c r="J71" s="41"/>
    </row>
    <row r="72">
      <c r="A72" s="24">
        <v>11088.0</v>
      </c>
      <c r="B72" s="76">
        <v>0.5520833333333334</v>
      </c>
      <c r="C72" s="41" t="s">
        <v>800</v>
      </c>
      <c r="D72" s="77">
        <v>14999.0</v>
      </c>
      <c r="E72" s="77">
        <v>44636.0</v>
      </c>
      <c r="F72" s="24" t="s">
        <v>7674</v>
      </c>
      <c r="G72" s="24" t="s">
        <v>7682</v>
      </c>
      <c r="H72" s="24" t="s">
        <v>7682</v>
      </c>
      <c r="I72" s="24" t="s">
        <v>6836</v>
      </c>
      <c r="J72" s="41"/>
    </row>
    <row r="73">
      <c r="A73" s="24">
        <v>13903.0</v>
      </c>
      <c r="B73" s="76">
        <v>0.5625</v>
      </c>
      <c r="C73" s="41" t="s">
        <v>2608</v>
      </c>
      <c r="D73" s="77">
        <v>22038.0</v>
      </c>
      <c r="E73" s="77">
        <v>44636.0</v>
      </c>
      <c r="F73" s="24" t="s">
        <v>7674</v>
      </c>
      <c r="G73" s="24" t="s">
        <v>7682</v>
      </c>
      <c r="H73" s="24" t="s">
        <v>7682</v>
      </c>
      <c r="I73" s="24" t="s">
        <v>6789</v>
      </c>
      <c r="J73" s="41"/>
    </row>
    <row r="74">
      <c r="A74" s="24">
        <v>16806.0</v>
      </c>
      <c r="B74" s="76">
        <v>0.6458333333333334</v>
      </c>
      <c r="C74" s="41" t="s">
        <v>5050</v>
      </c>
      <c r="D74" s="77">
        <v>24302.0</v>
      </c>
      <c r="E74" s="77">
        <v>44636.0</v>
      </c>
      <c r="F74" s="24" t="s">
        <v>7674</v>
      </c>
      <c r="G74" s="24" t="s">
        <v>7682</v>
      </c>
      <c r="H74" s="24" t="s">
        <v>7682</v>
      </c>
      <c r="I74" s="24" t="s">
        <v>6908</v>
      </c>
      <c r="J74" s="41"/>
    </row>
    <row r="75">
      <c r="A75" s="24">
        <v>16622.0</v>
      </c>
      <c r="B75" s="76">
        <v>0.5625</v>
      </c>
      <c r="C75" s="41" t="s">
        <v>4892</v>
      </c>
      <c r="D75" s="77">
        <v>22025.0</v>
      </c>
      <c r="E75" s="77">
        <v>44636.0</v>
      </c>
      <c r="F75" s="24" t="s">
        <v>7674</v>
      </c>
      <c r="G75" s="24" t="s">
        <v>7682</v>
      </c>
      <c r="H75" s="24" t="s">
        <v>7682</v>
      </c>
      <c r="I75" s="24" t="s">
        <v>6908</v>
      </c>
      <c r="J75" s="41"/>
    </row>
    <row r="76">
      <c r="A76" s="24">
        <v>15973.0</v>
      </c>
      <c r="B76" s="76">
        <v>0.8541666666666666</v>
      </c>
      <c r="C76" s="41" t="s">
        <v>4339</v>
      </c>
      <c r="D76" s="77">
        <v>12838.0</v>
      </c>
      <c r="E76" s="77">
        <v>44636.0</v>
      </c>
      <c r="F76" s="24" t="s">
        <v>7678</v>
      </c>
      <c r="G76" s="24" t="s">
        <v>7681</v>
      </c>
      <c r="H76" s="24" t="s">
        <v>7681</v>
      </c>
      <c r="I76" s="24" t="s">
        <v>6833</v>
      </c>
      <c r="J76" s="41"/>
    </row>
    <row r="77">
      <c r="A77" s="24">
        <v>14683.0</v>
      </c>
      <c r="B77" s="76">
        <v>0.4583333333333333</v>
      </c>
      <c r="C77" s="41" t="s">
        <v>3225</v>
      </c>
      <c r="D77" s="77">
        <v>18722.0</v>
      </c>
      <c r="E77" s="77">
        <v>44636.0</v>
      </c>
      <c r="F77" s="24" t="s">
        <v>7674</v>
      </c>
      <c r="G77" s="24" t="s">
        <v>7682</v>
      </c>
      <c r="H77" s="24" t="s">
        <v>7682</v>
      </c>
      <c r="I77" s="24" t="s">
        <v>6908</v>
      </c>
      <c r="J77" s="41"/>
    </row>
    <row r="78">
      <c r="A78" s="24">
        <v>11789.0</v>
      </c>
      <c r="B78" s="76">
        <v>0.34375</v>
      </c>
      <c r="C78" s="41" t="s">
        <v>1111</v>
      </c>
      <c r="D78" s="77">
        <v>19572.0</v>
      </c>
      <c r="E78" s="77">
        <v>44636.0</v>
      </c>
      <c r="F78" s="24" t="s">
        <v>7674</v>
      </c>
      <c r="G78" s="24" t="s">
        <v>7675</v>
      </c>
      <c r="H78" s="24" t="s">
        <v>7675</v>
      </c>
      <c r="I78" s="24" t="s">
        <v>6908</v>
      </c>
      <c r="J78" s="41"/>
    </row>
    <row r="79">
      <c r="A79" s="24">
        <v>11387.0</v>
      </c>
      <c r="B79" s="76">
        <v>0.7916666666666666</v>
      </c>
      <c r="C79" s="41" t="s">
        <v>929</v>
      </c>
      <c r="D79" s="77">
        <v>21062.0</v>
      </c>
      <c r="E79" s="77">
        <v>44636.0</v>
      </c>
      <c r="F79" s="24" t="s">
        <v>7674</v>
      </c>
      <c r="G79" s="24" t="s">
        <v>7675</v>
      </c>
      <c r="H79" s="24" t="s">
        <v>7675</v>
      </c>
      <c r="I79" s="24" t="s">
        <v>6767</v>
      </c>
      <c r="J79" s="41"/>
    </row>
    <row r="80">
      <c r="A80" s="24">
        <v>9876.0</v>
      </c>
      <c r="B80" s="76">
        <v>0.8333333333333334</v>
      </c>
      <c r="C80" s="41" t="s">
        <v>319</v>
      </c>
      <c r="D80" s="77">
        <v>17633.0</v>
      </c>
      <c r="E80" s="77">
        <v>44636.0</v>
      </c>
      <c r="F80" s="24" t="s">
        <v>7674</v>
      </c>
      <c r="G80" s="24" t="s">
        <v>7681</v>
      </c>
      <c r="H80" s="24" t="s">
        <v>7681</v>
      </c>
      <c r="I80" s="24" t="s">
        <v>6836</v>
      </c>
      <c r="J80" s="41"/>
    </row>
    <row r="81">
      <c r="A81" s="24">
        <v>12492.0</v>
      </c>
      <c r="B81" s="76">
        <v>0.4583333333333333</v>
      </c>
      <c r="C81" s="41" t="s">
        <v>1502</v>
      </c>
      <c r="D81" s="77">
        <v>20836.0</v>
      </c>
      <c r="E81" s="77">
        <v>44636.0</v>
      </c>
      <c r="F81" s="24" t="s">
        <v>7672</v>
      </c>
      <c r="G81" s="24" t="s">
        <v>7673</v>
      </c>
      <c r="H81" s="24" t="s">
        <v>7673</v>
      </c>
      <c r="I81" s="24" t="s">
        <v>6771</v>
      </c>
      <c r="J81" s="41"/>
    </row>
    <row r="82">
      <c r="A82" s="24">
        <v>11669.0</v>
      </c>
      <c r="B82" s="76">
        <v>0.6041666666666666</v>
      </c>
      <c r="C82" s="41" t="s">
        <v>1046</v>
      </c>
      <c r="D82" s="77">
        <v>21906.0</v>
      </c>
      <c r="E82" s="77">
        <v>44636.0</v>
      </c>
      <c r="F82" s="24" t="s">
        <v>7674</v>
      </c>
      <c r="G82" s="24" t="s">
        <v>7675</v>
      </c>
      <c r="H82" s="24" t="s">
        <v>7675</v>
      </c>
      <c r="I82" s="24" t="s">
        <v>6796</v>
      </c>
      <c r="J82" s="41"/>
    </row>
    <row r="83">
      <c r="A83" s="24">
        <v>17123.0</v>
      </c>
      <c r="B83" s="76">
        <v>0.6354166666666666</v>
      </c>
      <c r="C83" s="41" t="s">
        <v>5316</v>
      </c>
      <c r="D83" s="77">
        <v>20047.0</v>
      </c>
      <c r="E83" s="77">
        <v>44636.0</v>
      </c>
      <c r="F83" s="24" t="s">
        <v>7674</v>
      </c>
      <c r="G83" s="24" t="s">
        <v>7681</v>
      </c>
      <c r="H83" s="24" t="s">
        <v>7681</v>
      </c>
      <c r="I83" s="24" t="s">
        <v>6810</v>
      </c>
      <c r="J83" s="41"/>
    </row>
    <row r="84">
      <c r="A84" s="24">
        <v>15359.0</v>
      </c>
      <c r="B84" s="76">
        <v>0.3645833333333333</v>
      </c>
      <c r="C84" s="41" t="s">
        <v>3792</v>
      </c>
      <c r="D84" s="77">
        <v>29328.0</v>
      </c>
      <c r="E84" s="77">
        <v>44636.0</v>
      </c>
      <c r="F84" s="24" t="s">
        <v>7674</v>
      </c>
      <c r="G84" s="24" t="s">
        <v>7675</v>
      </c>
      <c r="H84" s="24" t="s">
        <v>7675</v>
      </c>
      <c r="I84" s="24" t="s">
        <v>6793</v>
      </c>
      <c r="J84" s="41"/>
    </row>
    <row r="85">
      <c r="A85" s="24">
        <v>14010.0</v>
      </c>
      <c r="B85" s="76">
        <v>0.3645833333333333</v>
      </c>
      <c r="C85" s="41" t="s">
        <v>2685</v>
      </c>
      <c r="D85" s="77">
        <v>21325.0</v>
      </c>
      <c r="E85" s="77">
        <v>44636.0</v>
      </c>
      <c r="F85" s="24" t="s">
        <v>7674</v>
      </c>
      <c r="G85" s="24" t="s">
        <v>7681</v>
      </c>
      <c r="H85" s="24" t="s">
        <v>7681</v>
      </c>
      <c r="I85" s="24" t="s">
        <v>6825</v>
      </c>
      <c r="J85" s="41"/>
    </row>
    <row r="86">
      <c r="A86" s="24">
        <v>17097.0</v>
      </c>
      <c r="B86" s="76">
        <v>0.7916666666666666</v>
      </c>
      <c r="C86" s="41" t="s">
        <v>5292</v>
      </c>
      <c r="D86" s="77">
        <v>20197.0</v>
      </c>
      <c r="E86" s="77">
        <v>44636.0</v>
      </c>
      <c r="F86" s="24" t="s">
        <v>7674</v>
      </c>
      <c r="G86" s="24" t="s">
        <v>7675</v>
      </c>
      <c r="H86" s="24" t="s">
        <v>7675</v>
      </c>
      <c r="I86" s="24" t="s">
        <v>6831</v>
      </c>
      <c r="J86" s="41"/>
    </row>
    <row r="87">
      <c r="A87" s="24">
        <v>14644.0</v>
      </c>
      <c r="B87" s="76">
        <v>0.4583333333333333</v>
      </c>
      <c r="C87" s="41" t="s">
        <v>3194</v>
      </c>
      <c r="D87" s="77">
        <v>25849.0</v>
      </c>
      <c r="E87" s="77">
        <v>44636.0</v>
      </c>
      <c r="F87" s="24" t="s">
        <v>7674</v>
      </c>
      <c r="G87" s="24" t="s">
        <v>7675</v>
      </c>
      <c r="H87" s="24" t="s">
        <v>7675</v>
      </c>
      <c r="I87" s="24" t="s">
        <v>6784</v>
      </c>
      <c r="J87" s="41"/>
    </row>
    <row r="88">
      <c r="A88" s="24">
        <v>12813.0</v>
      </c>
      <c r="B88" s="76">
        <v>0.625</v>
      </c>
      <c r="C88" s="41" t="s">
        <v>1738</v>
      </c>
      <c r="D88" s="77">
        <v>22285.0</v>
      </c>
      <c r="E88" s="77">
        <v>44636.0</v>
      </c>
      <c r="F88" s="24" t="s">
        <v>7674</v>
      </c>
      <c r="G88" s="24" t="s">
        <v>7673</v>
      </c>
      <c r="H88" s="24" t="s">
        <v>7673</v>
      </c>
      <c r="I88" s="24" t="s">
        <v>6884</v>
      </c>
      <c r="J88" s="41"/>
    </row>
    <row r="89">
      <c r="A89" s="24">
        <v>16922.0</v>
      </c>
      <c r="B89" s="76">
        <v>0.6354166666666666</v>
      </c>
      <c r="C89" s="41" t="s">
        <v>5148</v>
      </c>
      <c r="D89" s="77">
        <v>25738.0</v>
      </c>
      <c r="E89" s="77">
        <v>44636.0</v>
      </c>
      <c r="F89" s="24" t="s">
        <v>7674</v>
      </c>
      <c r="G89" s="24" t="s">
        <v>7681</v>
      </c>
      <c r="H89" s="24" t="s">
        <v>7681</v>
      </c>
      <c r="I89" s="24" t="s">
        <v>6810</v>
      </c>
      <c r="J89" s="41"/>
    </row>
    <row r="90">
      <c r="A90" s="24">
        <v>13215.0</v>
      </c>
      <c r="B90" s="76">
        <v>0.5729166666666666</v>
      </c>
      <c r="C90" s="41" t="s">
        <v>2069</v>
      </c>
      <c r="D90" s="77">
        <v>20143.0</v>
      </c>
      <c r="E90" s="77">
        <v>44636.0</v>
      </c>
      <c r="F90" s="24" t="s">
        <v>7674</v>
      </c>
      <c r="G90" s="24" t="s">
        <v>7681</v>
      </c>
      <c r="H90" s="24" t="s">
        <v>7681</v>
      </c>
      <c r="I90" s="24" t="s">
        <v>6810</v>
      </c>
      <c r="J90" s="41"/>
    </row>
    <row r="91">
      <c r="A91" s="24">
        <v>9957.0</v>
      </c>
      <c r="B91" s="76">
        <v>0.5625</v>
      </c>
      <c r="C91" s="41" t="s">
        <v>338</v>
      </c>
      <c r="D91" s="77">
        <v>18709.0</v>
      </c>
      <c r="E91" s="77">
        <v>44636.0</v>
      </c>
      <c r="F91" s="24" t="s">
        <v>7674</v>
      </c>
      <c r="G91" s="24" t="s">
        <v>7675</v>
      </c>
      <c r="H91" s="24" t="s">
        <v>7675</v>
      </c>
      <c r="I91" s="24" t="s">
        <v>6831</v>
      </c>
      <c r="J91" s="41"/>
    </row>
    <row r="92">
      <c r="A92" s="24">
        <v>14362.0</v>
      </c>
      <c r="B92" s="76">
        <v>0.7916666666666666</v>
      </c>
      <c r="C92" s="41" t="s">
        <v>2969</v>
      </c>
      <c r="D92" s="77">
        <v>32801.0</v>
      </c>
      <c r="E92" s="77">
        <v>44636.0</v>
      </c>
      <c r="F92" s="24" t="s">
        <v>7678</v>
      </c>
      <c r="G92" s="24" t="s">
        <v>7681</v>
      </c>
      <c r="H92" s="24" t="s">
        <v>7681</v>
      </c>
      <c r="I92" s="24" t="s">
        <v>6836</v>
      </c>
      <c r="J92" s="41"/>
    </row>
    <row r="93">
      <c r="A93" s="24">
        <v>17961.0</v>
      </c>
      <c r="B93" s="76">
        <v>0.7916666666666666</v>
      </c>
      <c r="C93" s="41" t="s">
        <v>6062</v>
      </c>
      <c r="D93" s="77">
        <v>19763.0</v>
      </c>
      <c r="E93" s="77">
        <v>44636.0</v>
      </c>
      <c r="F93" s="24" t="s">
        <v>7680</v>
      </c>
      <c r="G93" s="24" t="s">
        <v>7673</v>
      </c>
      <c r="H93" s="24" t="s">
        <v>7673</v>
      </c>
      <c r="I93" s="24" t="s">
        <v>6767</v>
      </c>
      <c r="J93" s="41"/>
    </row>
    <row r="94">
      <c r="A94" s="24">
        <v>16851.0</v>
      </c>
      <c r="B94" s="76">
        <v>0.625</v>
      </c>
      <c r="C94" s="41" t="s">
        <v>5088</v>
      </c>
      <c r="D94" s="77">
        <v>17272.0</v>
      </c>
      <c r="E94" s="77">
        <v>44636.0</v>
      </c>
      <c r="F94" s="24" t="s">
        <v>7674</v>
      </c>
      <c r="G94" s="24" t="s">
        <v>7673</v>
      </c>
      <c r="H94" s="24" t="s">
        <v>7673</v>
      </c>
      <c r="I94" s="24" t="s">
        <v>6811</v>
      </c>
      <c r="J94" s="41"/>
    </row>
    <row r="95">
      <c r="A95" s="24">
        <v>17581.0</v>
      </c>
      <c r="B95" s="76">
        <v>0.7916666666666666</v>
      </c>
      <c r="C95" s="41" t="s">
        <v>5724</v>
      </c>
      <c r="D95" s="77">
        <v>29340.0</v>
      </c>
      <c r="E95" s="77">
        <v>44636.0</v>
      </c>
      <c r="F95" s="24" t="s">
        <v>7672</v>
      </c>
      <c r="G95" s="24" t="s">
        <v>7673</v>
      </c>
      <c r="H95" s="24" t="s">
        <v>7673</v>
      </c>
      <c r="I95" s="24" t="s">
        <v>6884</v>
      </c>
      <c r="J95" s="41"/>
    </row>
    <row r="96">
      <c r="A96" s="24">
        <v>12008.0</v>
      </c>
      <c r="B96" s="76">
        <v>0.6458333333333334</v>
      </c>
      <c r="C96" s="41" t="s">
        <v>1227</v>
      </c>
      <c r="D96" s="77">
        <v>22902.0</v>
      </c>
      <c r="E96" s="77">
        <v>44636.0</v>
      </c>
      <c r="F96" s="24" t="s">
        <v>7674</v>
      </c>
      <c r="G96" s="24" t="s">
        <v>7681</v>
      </c>
      <c r="H96" s="24" t="s">
        <v>7681</v>
      </c>
      <c r="I96" s="24" t="s">
        <v>6831</v>
      </c>
      <c r="J96" s="41"/>
    </row>
    <row r="97">
      <c r="A97" s="24">
        <v>11045.0</v>
      </c>
      <c r="B97" s="76">
        <v>0.7916666666666666</v>
      </c>
      <c r="C97" s="41" t="s">
        <v>777</v>
      </c>
      <c r="D97" s="77">
        <v>16559.0</v>
      </c>
      <c r="E97" s="77">
        <v>44636.0</v>
      </c>
      <c r="F97" s="24" t="s">
        <v>7674</v>
      </c>
      <c r="G97" s="24" t="s">
        <v>7681</v>
      </c>
      <c r="H97" s="24" t="s">
        <v>7681</v>
      </c>
      <c r="I97" s="24" t="s">
        <v>6821</v>
      </c>
      <c r="J97" s="41"/>
    </row>
    <row r="98">
      <c r="A98" s="24">
        <v>17818.0</v>
      </c>
      <c r="B98" s="76">
        <v>0.6354166666666666</v>
      </c>
      <c r="C98" s="41" t="s">
        <v>5935</v>
      </c>
      <c r="D98" s="77">
        <v>18630.0</v>
      </c>
      <c r="E98" s="77">
        <v>44636.0</v>
      </c>
      <c r="F98" s="24" t="s">
        <v>7674</v>
      </c>
      <c r="G98" s="24" t="s">
        <v>7673</v>
      </c>
      <c r="H98" s="24" t="s">
        <v>7673</v>
      </c>
      <c r="I98" s="24" t="s">
        <v>6811</v>
      </c>
      <c r="J98" s="41"/>
    </row>
    <row r="99">
      <c r="A99" s="24">
        <v>14433.0</v>
      </c>
      <c r="B99" s="76">
        <v>0.6354166666666666</v>
      </c>
      <c r="C99" s="41" t="s">
        <v>3019</v>
      </c>
      <c r="D99" s="77">
        <v>26535.0</v>
      </c>
      <c r="E99" s="77">
        <v>44636.0</v>
      </c>
      <c r="F99" s="24" t="s">
        <v>7674</v>
      </c>
      <c r="G99" s="24" t="s">
        <v>7673</v>
      </c>
      <c r="H99" s="24" t="s">
        <v>7673</v>
      </c>
      <c r="I99" s="24" t="s">
        <v>6874</v>
      </c>
      <c r="J99" s="41"/>
    </row>
    <row r="100">
      <c r="A100" s="24">
        <v>9199.0</v>
      </c>
      <c r="B100" s="76">
        <v>0.7916666666666666</v>
      </c>
      <c r="C100" s="41" t="s">
        <v>57</v>
      </c>
      <c r="D100" s="77">
        <v>17981.0</v>
      </c>
      <c r="E100" s="77">
        <v>44636.0</v>
      </c>
      <c r="F100" s="24" t="s">
        <v>7683</v>
      </c>
      <c r="G100" s="24" t="s">
        <v>7673</v>
      </c>
      <c r="H100" s="24" t="s">
        <v>7673</v>
      </c>
      <c r="I100" s="24" t="s">
        <v>6831</v>
      </c>
      <c r="J100" s="41"/>
    </row>
    <row r="101">
      <c r="A101" s="24">
        <v>11626.0</v>
      </c>
      <c r="B101" s="76">
        <v>0.4479166666666667</v>
      </c>
      <c r="C101" s="41" t="s">
        <v>1028</v>
      </c>
      <c r="D101" s="77">
        <v>24025.0</v>
      </c>
      <c r="E101" s="77">
        <v>44636.0</v>
      </c>
      <c r="F101" s="24" t="s">
        <v>7672</v>
      </c>
      <c r="G101" s="24" t="s">
        <v>7673</v>
      </c>
      <c r="H101" s="24" t="s">
        <v>7673</v>
      </c>
      <c r="I101" s="24" t="s">
        <v>6784</v>
      </c>
      <c r="J101" s="41"/>
    </row>
    <row r="102">
      <c r="A102" s="24">
        <v>17979.0</v>
      </c>
      <c r="B102" s="76">
        <v>0.4791666666666667</v>
      </c>
      <c r="C102" s="41" t="s">
        <v>6074</v>
      </c>
      <c r="D102" s="77">
        <v>14807.0</v>
      </c>
      <c r="E102" s="77">
        <v>44636.0</v>
      </c>
      <c r="F102" s="24" t="s">
        <v>7672</v>
      </c>
      <c r="G102" s="24" t="s">
        <v>7673</v>
      </c>
      <c r="H102" s="24" t="s">
        <v>7673</v>
      </c>
      <c r="I102" s="24" t="s">
        <v>6836</v>
      </c>
      <c r="J102" s="41"/>
    </row>
    <row r="103">
      <c r="A103" s="24">
        <v>17071.0</v>
      </c>
      <c r="B103" s="76">
        <v>0.46875</v>
      </c>
      <c r="C103" s="41" t="s">
        <v>5270</v>
      </c>
      <c r="D103" s="77">
        <v>20042.0</v>
      </c>
      <c r="E103" s="77">
        <v>44636.0</v>
      </c>
      <c r="F103" s="24" t="s">
        <v>7684</v>
      </c>
      <c r="G103" s="24" t="s">
        <v>7673</v>
      </c>
      <c r="H103" s="24" t="s">
        <v>7673</v>
      </c>
      <c r="I103" s="24" t="s">
        <v>6908</v>
      </c>
      <c r="J103" s="41"/>
    </row>
    <row r="104">
      <c r="A104" s="24">
        <v>18185.0</v>
      </c>
      <c r="B104" s="76">
        <v>0.4791666666666667</v>
      </c>
      <c r="C104" s="41" t="s">
        <v>6447</v>
      </c>
      <c r="D104" s="77">
        <v>29783.0</v>
      </c>
      <c r="E104" s="77">
        <v>44636.0</v>
      </c>
      <c r="F104" s="24" t="s">
        <v>7672</v>
      </c>
      <c r="G104" s="24" t="s">
        <v>7673</v>
      </c>
      <c r="H104" s="24" t="s">
        <v>7673</v>
      </c>
      <c r="I104" s="24" t="s">
        <v>6858</v>
      </c>
      <c r="J104" s="41"/>
    </row>
    <row r="105">
      <c r="A105" s="24">
        <v>18160.0</v>
      </c>
      <c r="B105" s="76">
        <v>0.4791666666666667</v>
      </c>
      <c r="C105" s="41" t="s">
        <v>6449</v>
      </c>
      <c r="D105" s="77">
        <v>24722.0</v>
      </c>
      <c r="E105" s="77">
        <v>44636.0</v>
      </c>
      <c r="F105" s="24" t="s">
        <v>7672</v>
      </c>
      <c r="G105" s="24" t="s">
        <v>7673</v>
      </c>
      <c r="H105" s="24" t="s">
        <v>7673</v>
      </c>
      <c r="I105" s="24" t="s">
        <v>6861</v>
      </c>
      <c r="J105" s="41"/>
    </row>
    <row r="106">
      <c r="A106" s="24">
        <v>18173.0</v>
      </c>
      <c r="B106" s="76">
        <v>0.4583333333333333</v>
      </c>
      <c r="C106" s="41" t="s">
        <v>6443</v>
      </c>
      <c r="D106" s="77">
        <v>15794.0</v>
      </c>
      <c r="E106" s="77">
        <v>44636.0</v>
      </c>
      <c r="F106" s="24" t="s">
        <v>7680</v>
      </c>
      <c r="G106" s="24" t="s">
        <v>7673</v>
      </c>
      <c r="H106" s="24" t="s">
        <v>7673</v>
      </c>
      <c r="I106" s="24" t="s">
        <v>6813</v>
      </c>
      <c r="J106" s="41"/>
    </row>
    <row r="107">
      <c r="A107" s="24">
        <v>10629.0</v>
      </c>
      <c r="B107" s="76">
        <v>0.40625</v>
      </c>
      <c r="C107" s="41" t="s">
        <v>608</v>
      </c>
      <c r="D107" s="77">
        <v>23738.0</v>
      </c>
      <c r="E107" s="77">
        <v>44636.0</v>
      </c>
      <c r="F107" s="24" t="s">
        <v>7674</v>
      </c>
      <c r="G107" s="24" t="s">
        <v>7681</v>
      </c>
      <c r="H107" s="24" t="s">
        <v>7681</v>
      </c>
      <c r="I107" s="24" t="s">
        <v>6831</v>
      </c>
      <c r="J107" s="41"/>
    </row>
    <row r="108">
      <c r="A108" s="24">
        <v>17358.0</v>
      </c>
      <c r="B108" s="76">
        <v>0.375</v>
      </c>
      <c r="C108" s="41" t="s">
        <v>5526</v>
      </c>
      <c r="D108" s="77">
        <v>26128.0</v>
      </c>
      <c r="E108" s="77">
        <v>44636.0</v>
      </c>
      <c r="F108" s="24" t="s">
        <v>7672</v>
      </c>
      <c r="G108" s="24" t="s">
        <v>7673</v>
      </c>
      <c r="H108" s="24" t="s">
        <v>7673</v>
      </c>
      <c r="I108" s="24" t="s">
        <v>6908</v>
      </c>
      <c r="J108" s="41"/>
    </row>
    <row r="109">
      <c r="A109" s="24">
        <v>10626.0</v>
      </c>
      <c r="B109" s="76">
        <v>0.3958333333333333</v>
      </c>
      <c r="C109" s="41" t="s">
        <v>607</v>
      </c>
      <c r="D109" s="77">
        <v>18426.0</v>
      </c>
      <c r="E109" s="77">
        <v>44636.0</v>
      </c>
      <c r="F109" s="24" t="s">
        <v>7674</v>
      </c>
      <c r="G109" s="24" t="s">
        <v>7682</v>
      </c>
      <c r="H109" s="24" t="s">
        <v>7682</v>
      </c>
      <c r="I109" s="24" t="s">
        <v>6908</v>
      </c>
      <c r="J109" s="41"/>
    </row>
    <row r="110">
      <c r="A110" s="24">
        <v>16474.0</v>
      </c>
      <c r="B110" s="76">
        <v>0.7916666666666666</v>
      </c>
      <c r="C110" s="41" t="s">
        <v>4768</v>
      </c>
      <c r="D110" s="77">
        <v>24316.0</v>
      </c>
      <c r="E110" s="77">
        <v>44636.0</v>
      </c>
      <c r="F110" s="24" t="s">
        <v>7679</v>
      </c>
      <c r="G110" s="24" t="s">
        <v>7673</v>
      </c>
      <c r="H110" s="24" t="s">
        <v>7673</v>
      </c>
      <c r="I110" s="24" t="s">
        <v>6846</v>
      </c>
      <c r="J110" s="41"/>
    </row>
    <row r="111">
      <c r="A111" s="24">
        <v>17592.0</v>
      </c>
      <c r="B111" s="76">
        <v>0.3958333333333333</v>
      </c>
      <c r="C111" s="41" t="s">
        <v>5733</v>
      </c>
      <c r="D111" s="77">
        <v>20500.0</v>
      </c>
      <c r="E111" s="77">
        <v>44636.0</v>
      </c>
      <c r="F111" s="24" t="s">
        <v>7674</v>
      </c>
      <c r="G111" s="24" t="s">
        <v>7675</v>
      </c>
      <c r="H111" s="24" t="s">
        <v>7675</v>
      </c>
      <c r="I111" s="24" t="s">
        <v>6836</v>
      </c>
      <c r="J111" s="41"/>
    </row>
    <row r="112">
      <c r="A112" s="24">
        <v>11925.0</v>
      </c>
      <c r="B112" s="76">
        <v>0.4166666666666667</v>
      </c>
      <c r="C112" s="41" t="s">
        <v>1187</v>
      </c>
      <c r="D112" s="77">
        <v>21786.0</v>
      </c>
      <c r="E112" s="77">
        <v>44636.0</v>
      </c>
      <c r="F112" s="24" t="s">
        <v>7674</v>
      </c>
      <c r="G112" s="24" t="s">
        <v>7675</v>
      </c>
      <c r="H112" s="24" t="s">
        <v>7675</v>
      </c>
      <c r="I112" s="24" t="s">
        <v>6789</v>
      </c>
      <c r="J112" s="41"/>
    </row>
    <row r="113">
      <c r="A113" s="24">
        <v>14183.0</v>
      </c>
      <c r="B113" s="76">
        <v>0.3333333333333333</v>
      </c>
      <c r="C113" s="41" t="s">
        <v>2819</v>
      </c>
      <c r="D113" s="77">
        <v>17152.0</v>
      </c>
      <c r="E113" s="77">
        <v>44636.0</v>
      </c>
      <c r="F113" s="24" t="s">
        <v>7678</v>
      </c>
      <c r="G113" s="24" t="s">
        <v>7673</v>
      </c>
      <c r="H113" s="24" t="s">
        <v>7673</v>
      </c>
      <c r="I113" s="24" t="s">
        <v>6908</v>
      </c>
      <c r="J113" s="41"/>
    </row>
    <row r="114">
      <c r="A114" s="24">
        <v>15409.0</v>
      </c>
      <c r="B114" s="76">
        <v>0.3541666666666667</v>
      </c>
      <c r="C114" s="41" t="s">
        <v>3836</v>
      </c>
      <c r="D114" s="77">
        <v>16055.0</v>
      </c>
      <c r="E114" s="77">
        <v>44636.0</v>
      </c>
      <c r="F114" s="24" t="s">
        <v>7674</v>
      </c>
      <c r="G114" s="24" t="s">
        <v>7681</v>
      </c>
      <c r="H114" s="24" t="s">
        <v>7681</v>
      </c>
      <c r="I114" s="24" t="s">
        <v>6833</v>
      </c>
      <c r="J114" s="41"/>
    </row>
    <row r="115">
      <c r="A115" s="24">
        <v>11736.0</v>
      </c>
      <c r="B115" s="76">
        <v>0.7916666666666666</v>
      </c>
      <c r="C115" s="41" t="s">
        <v>1080</v>
      </c>
      <c r="D115" s="77">
        <v>21851.0</v>
      </c>
      <c r="E115" s="77">
        <v>44636.0</v>
      </c>
      <c r="F115" s="24" t="s">
        <v>7674</v>
      </c>
      <c r="G115" s="24" t="s">
        <v>7675</v>
      </c>
      <c r="H115" s="24" t="s">
        <v>7675</v>
      </c>
      <c r="I115" s="24" t="s">
        <v>6793</v>
      </c>
      <c r="J115" s="41"/>
    </row>
    <row r="116">
      <c r="A116" s="24">
        <v>17995.0</v>
      </c>
      <c r="B116" s="76">
        <v>0.7916666666666666</v>
      </c>
      <c r="C116" s="41" t="s">
        <v>6085</v>
      </c>
      <c r="D116" s="77">
        <v>19167.0</v>
      </c>
      <c r="E116" s="77">
        <v>44636.0</v>
      </c>
      <c r="F116" s="24" t="s">
        <v>7674</v>
      </c>
      <c r="G116" s="24" t="s">
        <v>7682</v>
      </c>
      <c r="H116" s="24" t="s">
        <v>7682</v>
      </c>
      <c r="I116" s="24" t="s">
        <v>6825</v>
      </c>
      <c r="J116" s="41"/>
    </row>
    <row r="117">
      <c r="A117" s="24">
        <v>16804.0</v>
      </c>
      <c r="B117" s="76">
        <v>0.40625</v>
      </c>
      <c r="C117" s="41" t="s">
        <v>5048</v>
      </c>
      <c r="D117" s="77">
        <v>14781.0</v>
      </c>
      <c r="E117" s="77">
        <v>44636.0</v>
      </c>
      <c r="F117" s="24" t="s">
        <v>7674</v>
      </c>
      <c r="G117" s="24" t="s">
        <v>7682</v>
      </c>
      <c r="H117" s="24" t="s">
        <v>7682</v>
      </c>
      <c r="I117" s="24" t="s">
        <v>6821</v>
      </c>
      <c r="J117" s="41"/>
    </row>
    <row r="118">
      <c r="A118" s="24">
        <v>17887.0</v>
      </c>
      <c r="B118" s="76">
        <v>0.40625</v>
      </c>
      <c r="C118" s="41" t="s">
        <v>5997</v>
      </c>
      <c r="D118" s="77">
        <v>20748.0</v>
      </c>
      <c r="E118" s="77">
        <v>44636.0</v>
      </c>
      <c r="F118" s="24" t="s">
        <v>7674</v>
      </c>
      <c r="G118" s="24" t="s">
        <v>7682</v>
      </c>
      <c r="H118" s="24" t="s">
        <v>7682</v>
      </c>
      <c r="I118" s="24" t="s">
        <v>6790</v>
      </c>
      <c r="J118" s="41"/>
    </row>
    <row r="119">
      <c r="A119" s="24">
        <v>17200.0</v>
      </c>
      <c r="B119" s="76">
        <v>0.7916666666666666</v>
      </c>
      <c r="C119" s="41" t="s">
        <v>5385</v>
      </c>
      <c r="D119" s="77">
        <v>27599.0</v>
      </c>
      <c r="E119" s="77">
        <v>44636.0</v>
      </c>
      <c r="F119" s="24" t="s">
        <v>7674</v>
      </c>
      <c r="G119" s="24" t="s">
        <v>7675</v>
      </c>
      <c r="H119" s="24" t="s">
        <v>7675</v>
      </c>
      <c r="I119" s="24" t="s">
        <v>6785</v>
      </c>
      <c r="J119" s="41"/>
    </row>
    <row r="120">
      <c r="A120" s="24">
        <v>9552.0</v>
      </c>
      <c r="B120" s="76">
        <v>0.40625</v>
      </c>
      <c r="C120" s="41" t="s">
        <v>197</v>
      </c>
      <c r="D120" s="77">
        <v>25547.0</v>
      </c>
      <c r="E120" s="77">
        <v>44636.0</v>
      </c>
      <c r="F120" s="24" t="s">
        <v>7674</v>
      </c>
      <c r="G120" s="24" t="s">
        <v>7675</v>
      </c>
      <c r="H120" s="24" t="s">
        <v>7675</v>
      </c>
      <c r="I120" s="24" t="s">
        <v>6836</v>
      </c>
      <c r="J120" s="41"/>
    </row>
    <row r="121">
      <c r="A121" s="24">
        <v>15426.0</v>
      </c>
      <c r="B121" s="76">
        <v>0.4166666666666667</v>
      </c>
      <c r="C121" s="41" t="s">
        <v>3847</v>
      </c>
      <c r="D121" s="77">
        <v>18470.0</v>
      </c>
      <c r="E121" s="77">
        <v>44636.0</v>
      </c>
      <c r="F121" s="24" t="s">
        <v>7674</v>
      </c>
      <c r="G121" s="24" t="s">
        <v>7675</v>
      </c>
      <c r="H121" s="24" t="s">
        <v>7675</v>
      </c>
      <c r="I121" s="24" t="s">
        <v>6829</v>
      </c>
      <c r="J121" s="41"/>
    </row>
    <row r="122">
      <c r="A122" s="24">
        <v>14088.0</v>
      </c>
      <c r="B122" s="76">
        <v>0.4166666666666667</v>
      </c>
      <c r="C122" s="41" t="s">
        <v>2746</v>
      </c>
      <c r="D122" s="77">
        <v>22147.0</v>
      </c>
      <c r="E122" s="77">
        <v>44636.0</v>
      </c>
      <c r="F122" s="24" t="s">
        <v>7674</v>
      </c>
      <c r="G122" s="24" t="s">
        <v>7682</v>
      </c>
      <c r="H122" s="24" t="s">
        <v>7682</v>
      </c>
      <c r="I122" s="24" t="s">
        <v>6908</v>
      </c>
      <c r="J122" s="41"/>
    </row>
    <row r="123">
      <c r="A123" s="24">
        <v>18053.0</v>
      </c>
      <c r="B123" s="76">
        <v>0.7916666666666666</v>
      </c>
      <c r="C123" s="41" t="s">
        <v>6098</v>
      </c>
      <c r="D123" s="77">
        <v>20907.0</v>
      </c>
      <c r="E123" s="77">
        <v>44636.0</v>
      </c>
      <c r="F123" s="24" t="s">
        <v>7701</v>
      </c>
      <c r="G123" s="24" t="s">
        <v>7681</v>
      </c>
      <c r="H123" s="24" t="s">
        <v>7681</v>
      </c>
      <c r="I123" s="24" t="s">
        <v>6811</v>
      </c>
      <c r="J123" s="41"/>
    </row>
    <row r="124">
      <c r="A124" s="24">
        <v>17465.0</v>
      </c>
      <c r="B124" s="76">
        <v>0.46875</v>
      </c>
      <c r="C124" s="41" t="s">
        <v>5619</v>
      </c>
      <c r="D124" s="77">
        <v>28970.0</v>
      </c>
      <c r="E124" s="77">
        <v>44636.0</v>
      </c>
      <c r="F124" s="24" t="s">
        <v>7674</v>
      </c>
      <c r="G124" s="24" t="s">
        <v>7675</v>
      </c>
      <c r="H124" s="24" t="s">
        <v>7675</v>
      </c>
      <c r="I124" s="24" t="s">
        <v>6846</v>
      </c>
      <c r="J124" s="41"/>
    </row>
    <row r="125">
      <c r="A125" s="24">
        <v>14295.0</v>
      </c>
      <c r="B125" s="76">
        <v>0.7916666666666666</v>
      </c>
      <c r="C125" s="41" t="s">
        <v>2907</v>
      </c>
      <c r="D125" s="77">
        <v>11929.0</v>
      </c>
      <c r="E125" s="77">
        <v>44636.0</v>
      </c>
      <c r="F125" s="24" t="s">
        <v>7674</v>
      </c>
      <c r="G125" s="24" t="s">
        <v>7682</v>
      </c>
      <c r="H125" s="24" t="s">
        <v>7682</v>
      </c>
      <c r="I125" s="24" t="s">
        <v>6776</v>
      </c>
      <c r="J125" s="41"/>
    </row>
    <row r="126">
      <c r="A126" s="24">
        <v>18253.0</v>
      </c>
      <c r="B126" s="76">
        <v>0.4166666666666667</v>
      </c>
      <c r="C126" s="41" t="s">
        <v>6658</v>
      </c>
      <c r="D126" s="77">
        <v>19973.0</v>
      </c>
      <c r="E126" s="77">
        <v>44636.0</v>
      </c>
      <c r="F126" s="24" t="s">
        <v>7701</v>
      </c>
      <c r="G126" s="24" t="s">
        <v>7681</v>
      </c>
      <c r="H126" s="24" t="s">
        <v>7681</v>
      </c>
      <c r="I126" s="24" t="s">
        <v>6810</v>
      </c>
      <c r="J126" s="41"/>
    </row>
    <row r="127">
      <c r="A127" s="24">
        <v>17665.0</v>
      </c>
      <c r="B127" s="76">
        <v>0.4479166666666667</v>
      </c>
      <c r="C127" s="41" t="s">
        <v>5800</v>
      </c>
      <c r="D127" s="77">
        <v>11991.0</v>
      </c>
      <c r="E127" s="77">
        <v>44636.0</v>
      </c>
      <c r="F127" s="24" t="s">
        <v>7674</v>
      </c>
      <c r="G127" s="24" t="s">
        <v>7682</v>
      </c>
      <c r="H127" s="24" t="s">
        <v>7682</v>
      </c>
      <c r="I127" s="24" t="s">
        <v>6833</v>
      </c>
      <c r="J127" s="41"/>
    </row>
    <row r="128">
      <c r="A128" s="24">
        <v>11726.0</v>
      </c>
      <c r="B128" s="76">
        <v>0.4583333333333333</v>
      </c>
      <c r="C128" s="41" t="s">
        <v>781</v>
      </c>
      <c r="D128" s="77">
        <v>13924.0</v>
      </c>
      <c r="E128" s="77">
        <v>44636.0</v>
      </c>
      <c r="F128" s="24" t="s">
        <v>7674</v>
      </c>
      <c r="G128" s="24" t="s">
        <v>7682</v>
      </c>
      <c r="H128" s="24" t="s">
        <v>7682</v>
      </c>
      <c r="I128" s="24" t="s">
        <v>6813</v>
      </c>
      <c r="J128" s="41"/>
    </row>
    <row r="129">
      <c r="A129" s="24">
        <v>11394.0</v>
      </c>
      <c r="B129" s="76">
        <v>0.5729166666666666</v>
      </c>
      <c r="C129" s="41" t="s">
        <v>933</v>
      </c>
      <c r="D129" s="77">
        <v>21653.0</v>
      </c>
      <c r="E129" s="77">
        <v>44636.0</v>
      </c>
      <c r="F129" s="24" t="s">
        <v>7674</v>
      </c>
      <c r="G129" s="24" t="s">
        <v>7673</v>
      </c>
      <c r="H129" s="24" t="s">
        <v>7673</v>
      </c>
      <c r="I129" s="24" t="s">
        <v>6810</v>
      </c>
      <c r="J129" s="41"/>
    </row>
    <row r="130">
      <c r="A130" s="24">
        <v>15447.0</v>
      </c>
      <c r="B130" s="76">
        <v>0.4166666666666667</v>
      </c>
      <c r="C130" s="41" t="s">
        <v>3862</v>
      </c>
      <c r="D130" s="77">
        <v>25112.0</v>
      </c>
      <c r="E130" s="77">
        <v>44636.0</v>
      </c>
      <c r="F130" s="24" t="s">
        <v>7679</v>
      </c>
      <c r="G130" s="24" t="s">
        <v>7673</v>
      </c>
      <c r="H130" s="24" t="s">
        <v>7673</v>
      </c>
      <c r="I130" s="24" t="s">
        <v>6851</v>
      </c>
      <c r="J130" s="41"/>
    </row>
    <row r="131">
      <c r="A131" s="24">
        <v>16149.0</v>
      </c>
      <c r="B131" s="76">
        <v>0.4166666666666667</v>
      </c>
      <c r="C131" s="41" t="s">
        <v>4496</v>
      </c>
      <c r="D131" s="77">
        <v>14652.0</v>
      </c>
      <c r="E131" s="77">
        <v>44636.0</v>
      </c>
      <c r="F131" s="24" t="s">
        <v>7674</v>
      </c>
      <c r="G131" s="24" t="s">
        <v>7681</v>
      </c>
      <c r="H131" s="24" t="s">
        <v>7681</v>
      </c>
      <c r="I131" s="24" t="s">
        <v>6831</v>
      </c>
      <c r="J131" s="41"/>
    </row>
    <row r="132">
      <c r="A132" s="24">
        <v>18033.0</v>
      </c>
      <c r="B132" s="76">
        <v>0.7916666666666666</v>
      </c>
      <c r="C132" s="41" t="s">
        <v>6356</v>
      </c>
      <c r="D132" s="77">
        <v>20590.0</v>
      </c>
      <c r="E132" s="77">
        <v>44636.0</v>
      </c>
      <c r="F132" s="24" t="s">
        <v>7672</v>
      </c>
      <c r="G132" s="24" t="s">
        <v>7673</v>
      </c>
      <c r="H132" s="24" t="s">
        <v>7673</v>
      </c>
      <c r="I132" s="24" t="s">
        <v>6846</v>
      </c>
      <c r="J132" s="41"/>
    </row>
    <row r="133">
      <c r="A133" s="24">
        <v>16808.0</v>
      </c>
      <c r="B133" s="76">
        <v>0.40625</v>
      </c>
      <c r="C133" s="41" t="s">
        <v>5052</v>
      </c>
      <c r="D133" s="77">
        <v>23943.0</v>
      </c>
      <c r="E133" s="77">
        <v>44636.0</v>
      </c>
      <c r="F133" s="24" t="s">
        <v>7674</v>
      </c>
      <c r="G133" s="24" t="s">
        <v>7675</v>
      </c>
      <c r="H133" s="24" t="s">
        <v>7675</v>
      </c>
      <c r="I133" s="24" t="s">
        <v>6908</v>
      </c>
      <c r="J133" s="41"/>
    </row>
    <row r="134">
      <c r="A134" s="24">
        <v>15092.0</v>
      </c>
      <c r="B134" s="76">
        <v>0.4270833333333333</v>
      </c>
      <c r="C134" s="41" t="s">
        <v>3568</v>
      </c>
      <c r="D134" s="77">
        <v>21711.0</v>
      </c>
      <c r="E134" s="77">
        <v>44636.0</v>
      </c>
      <c r="F134" s="24" t="s">
        <v>7674</v>
      </c>
      <c r="G134" s="24" t="s">
        <v>7682</v>
      </c>
      <c r="H134" s="24" t="s">
        <v>7682</v>
      </c>
      <c r="I134" s="24" t="s">
        <v>6793</v>
      </c>
      <c r="J134" s="41"/>
    </row>
    <row r="135">
      <c r="A135" s="24">
        <v>17833.0</v>
      </c>
      <c r="B135" s="76">
        <v>0.4375</v>
      </c>
      <c r="C135" s="41" t="s">
        <v>5948</v>
      </c>
      <c r="D135" s="77">
        <v>16597.0</v>
      </c>
      <c r="E135" s="77">
        <v>44636.0</v>
      </c>
      <c r="F135" s="24" t="s">
        <v>7674</v>
      </c>
      <c r="G135" s="24" t="s">
        <v>7682</v>
      </c>
      <c r="H135" s="24" t="s">
        <v>7682</v>
      </c>
      <c r="I135" s="24" t="s">
        <v>6776</v>
      </c>
      <c r="J135" s="41"/>
    </row>
    <row r="136">
      <c r="A136" s="24">
        <v>17397.0</v>
      </c>
      <c r="B136" s="76">
        <v>0.7916666666666666</v>
      </c>
      <c r="C136" s="41" t="s">
        <v>5561</v>
      </c>
      <c r="D136" s="77">
        <v>24358.0</v>
      </c>
      <c r="E136" s="77">
        <v>44636.0</v>
      </c>
      <c r="F136" s="24" t="s">
        <v>7678</v>
      </c>
      <c r="G136" s="24" t="s">
        <v>7681</v>
      </c>
      <c r="H136" s="24" t="s">
        <v>7681</v>
      </c>
      <c r="I136" s="24" t="s">
        <v>6825</v>
      </c>
      <c r="J136" s="41"/>
    </row>
    <row r="137">
      <c r="A137" s="24">
        <v>10381.0</v>
      </c>
      <c r="B137" s="76">
        <v>0.7916666666666666</v>
      </c>
      <c r="C137" s="41" t="s">
        <v>516</v>
      </c>
      <c r="D137" s="77">
        <v>15865.0</v>
      </c>
      <c r="E137" s="77">
        <v>44636.0</v>
      </c>
      <c r="F137" s="24" t="s">
        <v>7674</v>
      </c>
      <c r="G137" s="24" t="s">
        <v>7675</v>
      </c>
      <c r="H137" s="24" t="s">
        <v>7675</v>
      </c>
      <c r="I137" s="24" t="s">
        <v>6834</v>
      </c>
      <c r="J137" s="41"/>
    </row>
    <row r="138">
      <c r="A138" s="24">
        <v>17753.0</v>
      </c>
      <c r="B138" s="76">
        <v>0.4375</v>
      </c>
      <c r="C138" s="41" t="s">
        <v>5877</v>
      </c>
      <c r="D138" s="77">
        <v>35291.0</v>
      </c>
      <c r="E138" s="77">
        <v>44636.0</v>
      </c>
      <c r="F138" s="24" t="s">
        <v>7674</v>
      </c>
      <c r="G138" s="24" t="s">
        <v>7675</v>
      </c>
      <c r="H138" s="24" t="s">
        <v>7675</v>
      </c>
      <c r="I138" s="24" t="s">
        <v>6846</v>
      </c>
      <c r="J138" s="41"/>
    </row>
    <row r="139">
      <c r="A139" s="24">
        <v>17903.0</v>
      </c>
      <c r="B139" s="76">
        <v>0.4375</v>
      </c>
      <c r="C139" s="41" t="s">
        <v>6015</v>
      </c>
      <c r="D139" s="77">
        <v>12274.0</v>
      </c>
      <c r="E139" s="77">
        <v>44636.0</v>
      </c>
      <c r="F139" s="24" t="s">
        <v>7674</v>
      </c>
      <c r="G139" s="24" t="s">
        <v>7675</v>
      </c>
      <c r="H139" s="24" t="s">
        <v>7675</v>
      </c>
      <c r="I139" s="24" t="s">
        <v>6908</v>
      </c>
      <c r="J139" s="41"/>
    </row>
    <row r="140">
      <c r="A140" s="24">
        <v>10519.0</v>
      </c>
      <c r="B140" s="76">
        <v>0.4479166666666667</v>
      </c>
      <c r="C140" s="41" t="s">
        <v>573</v>
      </c>
      <c r="D140" s="77">
        <v>23901.0</v>
      </c>
      <c r="E140" s="77">
        <v>44636.0</v>
      </c>
      <c r="F140" s="24" t="s">
        <v>7674</v>
      </c>
      <c r="G140" s="24" t="s">
        <v>7675</v>
      </c>
      <c r="H140" s="24" t="s">
        <v>7675</v>
      </c>
      <c r="I140" s="24" t="s">
        <v>6846</v>
      </c>
      <c r="J140" s="41"/>
    </row>
    <row r="141">
      <c r="A141" s="24">
        <v>16159.0</v>
      </c>
      <c r="B141" s="76">
        <v>0.4479166666666667</v>
      </c>
      <c r="C141" s="41" t="s">
        <v>4505</v>
      </c>
      <c r="D141" s="77">
        <v>13470.0</v>
      </c>
      <c r="E141" s="77">
        <v>44636.0</v>
      </c>
      <c r="F141" s="24" t="s">
        <v>7674</v>
      </c>
      <c r="G141" s="24" t="s">
        <v>7681</v>
      </c>
      <c r="H141" s="24" t="s">
        <v>7681</v>
      </c>
      <c r="I141" s="24" t="s">
        <v>6836</v>
      </c>
      <c r="J141" s="41"/>
    </row>
    <row r="142">
      <c r="A142" s="24">
        <v>14367.0</v>
      </c>
      <c r="B142" s="76">
        <v>0.46875</v>
      </c>
      <c r="C142" s="41" t="s">
        <v>2972</v>
      </c>
      <c r="D142" s="77">
        <v>30917.0</v>
      </c>
      <c r="E142" s="77">
        <v>44636.0</v>
      </c>
      <c r="F142" s="24" t="s">
        <v>7674</v>
      </c>
      <c r="G142" s="24" t="s">
        <v>7682</v>
      </c>
      <c r="H142" s="24" t="s">
        <v>7682</v>
      </c>
      <c r="I142" s="24" t="s">
        <v>6876</v>
      </c>
      <c r="J142" s="41"/>
    </row>
    <row r="143">
      <c r="A143" s="24">
        <v>16675.0</v>
      </c>
      <c r="B143" s="76">
        <v>0.6458333333333334</v>
      </c>
      <c r="C143" s="41" t="s">
        <v>4936</v>
      </c>
      <c r="D143" s="77">
        <v>11940.0</v>
      </c>
      <c r="E143" s="77">
        <v>44636.0</v>
      </c>
      <c r="F143" s="24" t="s">
        <v>7685</v>
      </c>
      <c r="G143" s="24" t="s">
        <v>7673</v>
      </c>
      <c r="H143" s="24" t="s">
        <v>7673</v>
      </c>
      <c r="I143" s="24" t="s">
        <v>6831</v>
      </c>
      <c r="J143" s="41"/>
    </row>
    <row r="144">
      <c r="A144" s="24">
        <v>13442.0</v>
      </c>
      <c r="B144" s="76">
        <v>0.4583333333333333</v>
      </c>
      <c r="C144" s="41" t="s">
        <v>2241</v>
      </c>
      <c r="D144" s="77">
        <v>19087.0</v>
      </c>
      <c r="E144" s="77">
        <v>44636.0</v>
      </c>
      <c r="F144" s="24" t="s">
        <v>7674</v>
      </c>
      <c r="G144" s="24" t="s">
        <v>7675</v>
      </c>
      <c r="H144" s="24" t="s">
        <v>7675</v>
      </c>
      <c r="I144" s="24" t="s">
        <v>6908</v>
      </c>
      <c r="J144" s="41"/>
    </row>
    <row r="145">
      <c r="A145" s="24">
        <v>16810.0</v>
      </c>
      <c r="B145" s="76">
        <v>0.3958333333333333</v>
      </c>
      <c r="C145" s="41" t="s">
        <v>5054</v>
      </c>
      <c r="D145" s="77">
        <v>27556.0</v>
      </c>
      <c r="E145" s="77">
        <v>44636.0</v>
      </c>
      <c r="F145" s="24" t="s">
        <v>7674</v>
      </c>
      <c r="G145" s="24" t="s">
        <v>7675</v>
      </c>
      <c r="H145" s="24" t="s">
        <v>7675</v>
      </c>
      <c r="I145" s="24" t="s">
        <v>6771</v>
      </c>
      <c r="J145" s="41"/>
    </row>
    <row r="146">
      <c r="A146" s="24">
        <v>13187.0</v>
      </c>
      <c r="B146" s="76">
        <v>0.6041666666666666</v>
      </c>
      <c r="C146" s="41" t="s">
        <v>2048</v>
      </c>
      <c r="D146" s="77">
        <v>20156.0</v>
      </c>
      <c r="E146" s="77">
        <v>44636.0</v>
      </c>
      <c r="F146" s="24" t="s">
        <v>7674</v>
      </c>
      <c r="G146" s="24" t="s">
        <v>7675</v>
      </c>
      <c r="H146" s="24" t="s">
        <v>7675</v>
      </c>
      <c r="I146" s="24" t="s">
        <v>6822</v>
      </c>
      <c r="J146" s="41"/>
    </row>
    <row r="147">
      <c r="A147" s="24">
        <v>14158.0</v>
      </c>
      <c r="B147" s="76">
        <v>0.5833333333333334</v>
      </c>
      <c r="C147" s="41" t="s">
        <v>2802</v>
      </c>
      <c r="D147" s="77">
        <v>14321.0</v>
      </c>
      <c r="E147" s="77">
        <v>44636.0</v>
      </c>
      <c r="F147" s="24" t="s">
        <v>7674</v>
      </c>
      <c r="G147" s="24" t="s">
        <v>7675</v>
      </c>
      <c r="H147" s="24" t="s">
        <v>7675</v>
      </c>
      <c r="I147" s="24" t="s">
        <v>6908</v>
      </c>
      <c r="J147" s="41"/>
    </row>
    <row r="148">
      <c r="A148" s="24">
        <v>12630.0</v>
      </c>
      <c r="B148" s="76">
        <v>0.65625</v>
      </c>
      <c r="C148" s="41" t="s">
        <v>1594</v>
      </c>
      <c r="D148" s="77">
        <v>23304.0</v>
      </c>
      <c r="E148" s="77">
        <v>44636.0</v>
      </c>
      <c r="F148" s="24" t="s">
        <v>7686</v>
      </c>
      <c r="G148" s="24" t="s">
        <v>7673</v>
      </c>
      <c r="H148" s="24" t="s">
        <v>7673</v>
      </c>
      <c r="I148" s="24" t="s">
        <v>6794</v>
      </c>
      <c r="J148" s="41"/>
    </row>
    <row r="149">
      <c r="A149" s="24">
        <v>15637.0</v>
      </c>
      <c r="B149" s="76">
        <v>0.7916666666666666</v>
      </c>
      <c r="C149" s="41" t="s">
        <v>4032</v>
      </c>
      <c r="D149" s="77">
        <v>25033.0</v>
      </c>
      <c r="E149" s="77">
        <v>44636.0</v>
      </c>
      <c r="F149" s="24" t="s">
        <v>7674</v>
      </c>
      <c r="G149" s="24" t="s">
        <v>7675</v>
      </c>
      <c r="H149" s="24" t="s">
        <v>7675</v>
      </c>
      <c r="I149" s="24" t="s">
        <v>6846</v>
      </c>
      <c r="J149" s="41"/>
    </row>
    <row r="150">
      <c r="A150" s="24">
        <v>9473.0</v>
      </c>
      <c r="B150" s="76">
        <v>0.5833333333333334</v>
      </c>
      <c r="C150" s="41" t="s">
        <v>164</v>
      </c>
      <c r="D150" s="77">
        <v>17984.0</v>
      </c>
      <c r="E150" s="77">
        <v>44636.0</v>
      </c>
      <c r="F150" s="24" t="s">
        <v>7674</v>
      </c>
      <c r="G150" s="24" t="s">
        <v>7675</v>
      </c>
      <c r="H150" s="24" t="s">
        <v>7675</v>
      </c>
      <c r="I150" s="24" t="s">
        <v>6836</v>
      </c>
      <c r="J150" s="41"/>
    </row>
    <row r="151">
      <c r="A151" s="24">
        <v>15132.0</v>
      </c>
      <c r="B151" s="76">
        <v>0.59375</v>
      </c>
      <c r="C151" s="41" t="s">
        <v>3605</v>
      </c>
      <c r="D151" s="77">
        <v>24767.0</v>
      </c>
      <c r="E151" s="77">
        <v>44636.0</v>
      </c>
      <c r="F151" s="24" t="s">
        <v>7674</v>
      </c>
      <c r="G151" s="24" t="s">
        <v>7675</v>
      </c>
      <c r="H151" s="24" t="s">
        <v>7675</v>
      </c>
      <c r="I151" s="24" t="s">
        <v>6858</v>
      </c>
      <c r="J151" s="41"/>
    </row>
    <row r="152">
      <c r="A152" s="24">
        <v>16162.0</v>
      </c>
      <c r="B152" s="76">
        <v>0.5729166666666666</v>
      </c>
      <c r="C152" s="41" t="s">
        <v>4508</v>
      </c>
      <c r="D152" s="77">
        <v>27212.0</v>
      </c>
      <c r="E152" s="77">
        <v>44636.0</v>
      </c>
      <c r="F152" s="24" t="s">
        <v>7674</v>
      </c>
      <c r="G152" s="24" t="s">
        <v>7682</v>
      </c>
      <c r="H152" s="24" t="s">
        <v>7682</v>
      </c>
      <c r="I152" s="24" t="s">
        <v>6858</v>
      </c>
      <c r="J152" s="41"/>
    </row>
    <row r="153">
      <c r="A153" s="24">
        <v>15614.0</v>
      </c>
      <c r="B153" s="76">
        <v>0.5520833333333334</v>
      </c>
      <c r="C153" s="41" t="s">
        <v>4013</v>
      </c>
      <c r="D153" s="77">
        <v>22255.0</v>
      </c>
      <c r="E153" s="77">
        <v>44636.0</v>
      </c>
      <c r="F153" s="24" t="s">
        <v>7674</v>
      </c>
      <c r="G153" s="24" t="s">
        <v>7673</v>
      </c>
      <c r="H153" s="24" t="s">
        <v>7673</v>
      </c>
      <c r="I153" s="24" t="s">
        <v>6899</v>
      </c>
      <c r="J153" s="41"/>
    </row>
    <row r="154">
      <c r="A154" s="24">
        <v>15613.0</v>
      </c>
      <c r="B154" s="76">
        <v>0.6145833333333334</v>
      </c>
      <c r="C154" s="41" t="s">
        <v>4012</v>
      </c>
      <c r="D154" s="77">
        <v>22685.0</v>
      </c>
      <c r="E154" s="77">
        <v>44636.0</v>
      </c>
      <c r="F154" s="24" t="s">
        <v>7674</v>
      </c>
      <c r="G154" s="24" t="s">
        <v>7675</v>
      </c>
      <c r="H154" s="24" t="s">
        <v>7675</v>
      </c>
      <c r="I154" s="24" t="s">
        <v>6831</v>
      </c>
      <c r="J154" s="41"/>
    </row>
    <row r="155">
      <c r="A155" s="24">
        <v>14725.0</v>
      </c>
      <c r="B155" s="76">
        <v>0.65625</v>
      </c>
      <c r="C155" s="41" t="s">
        <v>3263</v>
      </c>
      <c r="D155" s="77">
        <v>24665.0</v>
      </c>
      <c r="E155" s="77">
        <v>44636.0</v>
      </c>
      <c r="F155" s="24" t="s">
        <v>7674</v>
      </c>
      <c r="G155" s="24" t="s">
        <v>7673</v>
      </c>
      <c r="H155" s="24" t="s">
        <v>7673</v>
      </c>
      <c r="I155" s="24" t="s">
        <v>6895</v>
      </c>
      <c r="J155" s="41"/>
    </row>
    <row r="156">
      <c r="A156" s="24">
        <v>18315.0</v>
      </c>
      <c r="B156" s="76">
        <v>0.7916666666666666</v>
      </c>
      <c r="C156" s="41" t="s">
        <v>7702</v>
      </c>
      <c r="D156" s="77">
        <v>30332.0</v>
      </c>
      <c r="E156" s="77">
        <v>44636.0</v>
      </c>
      <c r="F156" s="24" t="s">
        <v>7701</v>
      </c>
      <c r="G156" s="24" t="s">
        <v>7673</v>
      </c>
      <c r="H156" s="24" t="s">
        <v>7673</v>
      </c>
      <c r="I156" s="24" t="s">
        <v>6811</v>
      </c>
      <c r="J156" s="41"/>
    </row>
    <row r="157">
      <c r="A157" s="24">
        <v>18315.0</v>
      </c>
      <c r="B157" s="76">
        <v>0.5416666666666666</v>
      </c>
      <c r="C157" s="41" t="s">
        <v>7702</v>
      </c>
      <c r="D157" s="77">
        <v>30332.0</v>
      </c>
      <c r="E157" s="77">
        <v>44636.0</v>
      </c>
      <c r="F157" s="24" t="s">
        <v>7701</v>
      </c>
      <c r="G157" s="24" t="s">
        <v>7681</v>
      </c>
      <c r="H157" s="24" t="s">
        <v>7681</v>
      </c>
      <c r="I157" s="24" t="s">
        <v>6811</v>
      </c>
      <c r="J157" s="41"/>
    </row>
    <row r="158">
      <c r="A158" s="24">
        <v>16330.0</v>
      </c>
      <c r="B158" s="76">
        <v>0.7916666666666666</v>
      </c>
      <c r="C158" s="41" t="s">
        <v>4643</v>
      </c>
      <c r="D158" s="77">
        <v>24636.0</v>
      </c>
      <c r="E158" s="77">
        <v>44636.0</v>
      </c>
      <c r="F158" s="24" t="s">
        <v>7674</v>
      </c>
      <c r="G158" s="24" t="s">
        <v>7682</v>
      </c>
      <c r="H158" s="24" t="s">
        <v>7682</v>
      </c>
      <c r="I158" s="24" t="s">
        <v>6908</v>
      </c>
      <c r="J158" s="41"/>
    </row>
    <row r="159">
      <c r="A159" s="24">
        <v>9707.0</v>
      </c>
      <c r="B159" s="76">
        <v>0.5625</v>
      </c>
      <c r="C159" s="41" t="s">
        <v>254</v>
      </c>
      <c r="D159" s="77">
        <v>29373.0</v>
      </c>
      <c r="E159" s="77">
        <v>44636.0</v>
      </c>
      <c r="F159" s="24" t="s">
        <v>7674</v>
      </c>
      <c r="G159" s="24" t="s">
        <v>7673</v>
      </c>
      <c r="H159" s="24" t="s">
        <v>7673</v>
      </c>
      <c r="I159" s="24" t="s">
        <v>6789</v>
      </c>
      <c r="J159" s="41"/>
    </row>
    <row r="160">
      <c r="A160" s="24">
        <v>18098.0</v>
      </c>
      <c r="B160" s="76">
        <v>0.6458333333333334</v>
      </c>
      <c r="C160" s="41" t="s">
        <v>6407</v>
      </c>
      <c r="D160" s="77">
        <v>18133.0</v>
      </c>
      <c r="E160" s="77">
        <v>44636.0</v>
      </c>
      <c r="F160" s="24" t="s">
        <v>7674</v>
      </c>
      <c r="G160" s="24" t="s">
        <v>7673</v>
      </c>
      <c r="H160" s="24" t="s">
        <v>7673</v>
      </c>
      <c r="I160" s="24" t="s">
        <v>6811</v>
      </c>
      <c r="J160" s="41"/>
    </row>
    <row r="161">
      <c r="A161" s="24">
        <v>18319.0</v>
      </c>
      <c r="B161" s="76">
        <v>0.6041666666666666</v>
      </c>
      <c r="C161" s="41" t="s">
        <v>7703</v>
      </c>
      <c r="D161" s="77">
        <v>24537.0</v>
      </c>
      <c r="E161" s="77">
        <v>44636.0</v>
      </c>
      <c r="F161" s="24" t="s">
        <v>7701</v>
      </c>
      <c r="G161" s="24" t="s">
        <v>7673</v>
      </c>
      <c r="H161" s="24" t="s">
        <v>7673</v>
      </c>
      <c r="I161" s="24" t="s">
        <v>6904</v>
      </c>
      <c r="J161" s="41"/>
    </row>
    <row r="162">
      <c r="A162" s="24">
        <v>10160.0</v>
      </c>
      <c r="B162" s="76">
        <v>0.5833333333333334</v>
      </c>
      <c r="C162" s="41" t="s">
        <v>427</v>
      </c>
      <c r="D162" s="77">
        <v>21263.0</v>
      </c>
      <c r="E162" s="77">
        <v>44636.0</v>
      </c>
      <c r="F162" s="24" t="s">
        <v>7674</v>
      </c>
      <c r="G162" s="24" t="s">
        <v>7682</v>
      </c>
      <c r="H162" s="24" t="s">
        <v>7682</v>
      </c>
      <c r="I162" s="24" t="s">
        <v>6793</v>
      </c>
      <c r="J162" s="41"/>
    </row>
    <row r="163">
      <c r="A163" s="24">
        <v>17032.0</v>
      </c>
      <c r="B163" s="76">
        <v>0.7916666666666666</v>
      </c>
      <c r="C163" s="41" t="s">
        <v>5238</v>
      </c>
      <c r="D163" s="77">
        <v>26641.0</v>
      </c>
      <c r="E163" s="77">
        <v>44636.0</v>
      </c>
      <c r="F163" s="24" t="s">
        <v>7674</v>
      </c>
      <c r="G163" s="24" t="s">
        <v>7682</v>
      </c>
      <c r="H163" s="24" t="s">
        <v>7682</v>
      </c>
      <c r="I163" s="24" t="s">
        <v>6796</v>
      </c>
      <c r="J163" s="41"/>
    </row>
    <row r="164">
      <c r="A164" s="24">
        <v>15795.0</v>
      </c>
      <c r="B164" s="76">
        <v>0.625</v>
      </c>
      <c r="C164" s="41" t="s">
        <v>4178</v>
      </c>
      <c r="D164" s="77">
        <v>15753.0</v>
      </c>
      <c r="E164" s="77">
        <v>44636.0</v>
      </c>
      <c r="F164" s="24" t="s">
        <v>7674</v>
      </c>
      <c r="G164" s="24" t="s">
        <v>7675</v>
      </c>
      <c r="H164" s="24" t="s">
        <v>7675</v>
      </c>
      <c r="I164" s="24" t="s">
        <v>6908</v>
      </c>
      <c r="J164" s="41"/>
    </row>
    <row r="165">
      <c r="A165" s="24">
        <v>18321.0</v>
      </c>
      <c r="B165" s="76">
        <v>0.5520833333333334</v>
      </c>
      <c r="C165" s="41" t="s">
        <v>7704</v>
      </c>
      <c r="D165" s="77">
        <v>22583.0</v>
      </c>
      <c r="E165" s="77">
        <v>44636.0</v>
      </c>
      <c r="F165" s="24" t="s">
        <v>7701</v>
      </c>
      <c r="G165" s="24" t="s">
        <v>7673</v>
      </c>
      <c r="H165" s="24" t="s">
        <v>7673</v>
      </c>
      <c r="I165" s="24" t="s">
        <v>6861</v>
      </c>
      <c r="J165" s="41"/>
    </row>
    <row r="166">
      <c r="A166" s="24">
        <v>11281.0</v>
      </c>
      <c r="B166" s="76">
        <v>0.6041666666666666</v>
      </c>
      <c r="C166" s="41" t="s">
        <v>889</v>
      </c>
      <c r="D166" s="77">
        <v>25767.0</v>
      </c>
      <c r="E166" s="77">
        <v>44636.0</v>
      </c>
      <c r="F166" s="24" t="s">
        <v>7674</v>
      </c>
      <c r="G166" s="24" t="s">
        <v>7673</v>
      </c>
      <c r="H166" s="24" t="s">
        <v>7673</v>
      </c>
      <c r="I166" s="24" t="s">
        <v>6869</v>
      </c>
      <c r="J166" s="41"/>
    </row>
    <row r="167">
      <c r="A167" s="24">
        <v>16353.0</v>
      </c>
      <c r="B167" s="76">
        <v>0.6145833333333334</v>
      </c>
      <c r="C167" s="41" t="s">
        <v>4664</v>
      </c>
      <c r="D167" s="77">
        <v>14083.0</v>
      </c>
      <c r="E167" s="77">
        <v>44636.0</v>
      </c>
      <c r="F167" s="24" t="s">
        <v>7674</v>
      </c>
      <c r="G167" s="24" t="s">
        <v>7673</v>
      </c>
      <c r="H167" s="24" t="s">
        <v>7673</v>
      </c>
      <c r="I167" s="24" t="s">
        <v>6849</v>
      </c>
      <c r="J167" s="41"/>
    </row>
    <row r="168">
      <c r="A168" s="24">
        <v>18324.0</v>
      </c>
      <c r="B168" s="76">
        <v>0.34375</v>
      </c>
      <c r="C168" s="41" t="s">
        <v>19521</v>
      </c>
      <c r="D168" s="77">
        <v>26291.0</v>
      </c>
      <c r="E168" s="77">
        <v>44636.0</v>
      </c>
      <c r="F168" s="24" t="s">
        <v>7701</v>
      </c>
      <c r="G168" s="24" t="s">
        <v>7681</v>
      </c>
      <c r="H168" s="24" t="s">
        <v>7681</v>
      </c>
      <c r="I168" s="24" t="s">
        <v>6874</v>
      </c>
      <c r="J168" s="41"/>
    </row>
    <row r="169">
      <c r="A169" s="24">
        <v>18326.0</v>
      </c>
      <c r="B169" s="76">
        <v>0.59375</v>
      </c>
      <c r="C169" s="41" t="s">
        <v>7716</v>
      </c>
      <c r="D169" s="77">
        <v>17547.0</v>
      </c>
      <c r="E169" s="77">
        <v>44636.0</v>
      </c>
      <c r="F169" s="24" t="s">
        <v>7701</v>
      </c>
      <c r="G169" s="24" t="s">
        <v>7681</v>
      </c>
      <c r="H169" s="24" t="s">
        <v>7681</v>
      </c>
      <c r="I169" s="24" t="s">
        <v>6825</v>
      </c>
      <c r="J169" s="41"/>
    </row>
    <row r="170">
      <c r="A170" s="24">
        <v>13990.0</v>
      </c>
      <c r="B170" s="76">
        <v>0.46875</v>
      </c>
      <c r="C170" s="41" t="s">
        <v>2669</v>
      </c>
      <c r="D170" s="77">
        <v>17140.0</v>
      </c>
      <c r="E170" s="77">
        <v>44636.0</v>
      </c>
      <c r="F170" s="24" t="s">
        <v>7674</v>
      </c>
      <c r="G170" s="24" t="s">
        <v>7681</v>
      </c>
      <c r="H170" s="24" t="s">
        <v>7681</v>
      </c>
      <c r="I170" s="24" t="s">
        <v>6825</v>
      </c>
      <c r="J170" s="41"/>
    </row>
    <row r="171">
      <c r="A171" s="24">
        <v>18328.0</v>
      </c>
      <c r="B171" s="76">
        <v>0.5729166666666666</v>
      </c>
      <c r="C171" s="41" t="s">
        <v>7705</v>
      </c>
      <c r="D171" s="77">
        <v>13021.0</v>
      </c>
      <c r="E171" s="77">
        <v>44636.0</v>
      </c>
      <c r="F171" s="24" t="s">
        <v>7701</v>
      </c>
      <c r="G171" s="24" t="s">
        <v>7673</v>
      </c>
      <c r="H171" s="24" t="s">
        <v>7673</v>
      </c>
      <c r="I171" s="24" t="s">
        <v>6882</v>
      </c>
      <c r="J171" s="41"/>
    </row>
    <row r="172">
      <c r="A172" s="24">
        <v>10155.0</v>
      </c>
      <c r="B172" s="76">
        <v>0.625</v>
      </c>
      <c r="C172" s="41" t="s">
        <v>423</v>
      </c>
      <c r="D172" s="77">
        <v>16882.0</v>
      </c>
      <c r="E172" s="77">
        <v>44636.0</v>
      </c>
      <c r="F172" s="24" t="s">
        <v>7674</v>
      </c>
      <c r="G172" s="24" t="s">
        <v>7675</v>
      </c>
      <c r="H172" s="24" t="s">
        <v>7675</v>
      </c>
      <c r="I172" s="24" t="s">
        <v>6771</v>
      </c>
      <c r="J172" s="41"/>
    </row>
    <row r="173">
      <c r="A173" s="24">
        <v>10696.0</v>
      </c>
      <c r="B173" s="76">
        <v>0.6041666666666666</v>
      </c>
      <c r="C173" s="41" t="s">
        <v>636</v>
      </c>
      <c r="D173" s="77">
        <v>11720.0</v>
      </c>
      <c r="E173" s="77">
        <v>44636.0</v>
      </c>
      <c r="F173" s="24" t="s">
        <v>7674</v>
      </c>
      <c r="G173" s="24" t="s">
        <v>7682</v>
      </c>
      <c r="H173" s="24" t="s">
        <v>7682</v>
      </c>
      <c r="I173" s="24" t="s">
        <v>6810</v>
      </c>
      <c r="J173" s="41"/>
    </row>
    <row r="174">
      <c r="A174" s="24">
        <v>10302.0</v>
      </c>
      <c r="B174" s="76">
        <v>0.6041666666666666</v>
      </c>
      <c r="C174" s="41" t="s">
        <v>478</v>
      </c>
      <c r="D174" s="77">
        <v>11831.0</v>
      </c>
      <c r="E174" s="77">
        <v>44636.0</v>
      </c>
      <c r="F174" s="24" t="s">
        <v>7674</v>
      </c>
      <c r="G174" s="24" t="s">
        <v>7682</v>
      </c>
      <c r="H174" s="24" t="s">
        <v>7682</v>
      </c>
      <c r="I174" s="24" t="s">
        <v>6810</v>
      </c>
      <c r="J174" s="41"/>
    </row>
    <row r="175">
      <c r="A175" s="24">
        <v>18336.0</v>
      </c>
      <c r="B175" s="76">
        <v>0.7916666666666666</v>
      </c>
      <c r="C175" s="41" t="s">
        <v>7717</v>
      </c>
      <c r="D175" s="77">
        <v>22000.0</v>
      </c>
      <c r="E175" s="77">
        <v>44636.0</v>
      </c>
      <c r="F175" s="24" t="s">
        <v>7701</v>
      </c>
      <c r="G175" s="24" t="s">
        <v>7673</v>
      </c>
      <c r="H175" s="24" t="s">
        <v>7673</v>
      </c>
      <c r="I175" s="24" t="s">
        <v>6810</v>
      </c>
      <c r="J175" s="41"/>
    </row>
    <row r="176">
      <c r="A176" s="24">
        <v>10955.0</v>
      </c>
      <c r="B176" s="76">
        <v>0.6145833333333334</v>
      </c>
      <c r="C176" s="41" t="s">
        <v>737</v>
      </c>
      <c r="D176" s="77">
        <v>26255.0</v>
      </c>
      <c r="E176" s="77">
        <v>44636.0</v>
      </c>
      <c r="F176" s="24" t="s">
        <v>7674</v>
      </c>
      <c r="G176" s="24" t="s">
        <v>7682</v>
      </c>
      <c r="H176" s="24" t="s">
        <v>7682</v>
      </c>
      <c r="I176" s="24" t="s">
        <v>6882</v>
      </c>
      <c r="J176" s="41"/>
    </row>
    <row r="177">
      <c r="A177" s="24">
        <v>11984.0</v>
      </c>
      <c r="B177" s="76">
        <v>0.6458333333333334</v>
      </c>
      <c r="C177" s="41" t="s">
        <v>1212</v>
      </c>
      <c r="D177" s="77">
        <v>21450.0</v>
      </c>
      <c r="E177" s="77">
        <v>44636.0</v>
      </c>
      <c r="F177" s="24" t="s">
        <v>7674</v>
      </c>
      <c r="G177" s="24" t="s">
        <v>7675</v>
      </c>
      <c r="H177" s="24" t="s">
        <v>7675</v>
      </c>
      <c r="I177" s="24" t="s">
        <v>6793</v>
      </c>
      <c r="J177" s="41"/>
    </row>
    <row r="178">
      <c r="A178" s="24">
        <v>10364.0</v>
      </c>
      <c r="B178" s="76">
        <v>0.2916666666666667</v>
      </c>
      <c r="C178" s="41" t="s">
        <v>507</v>
      </c>
      <c r="D178" s="77">
        <v>20316.0</v>
      </c>
      <c r="E178" s="77">
        <v>44636.0</v>
      </c>
      <c r="F178" s="24" t="s">
        <v>7678</v>
      </c>
      <c r="G178" s="24" t="s">
        <v>7681</v>
      </c>
      <c r="H178" s="24" t="s">
        <v>7681</v>
      </c>
      <c r="I178" s="24" t="s">
        <v>6836</v>
      </c>
      <c r="J178" s="41"/>
    </row>
    <row r="179">
      <c r="A179" s="24">
        <v>18132.0</v>
      </c>
      <c r="B179" s="76">
        <v>0.7916666666666666</v>
      </c>
      <c r="C179" s="41" t="s">
        <v>6442</v>
      </c>
      <c r="D179" s="77">
        <v>18736.0</v>
      </c>
      <c r="E179" s="77">
        <v>44636.0</v>
      </c>
      <c r="F179" s="24" t="s">
        <v>7674</v>
      </c>
      <c r="G179" s="24" t="s">
        <v>7682</v>
      </c>
      <c r="H179" s="24" t="s">
        <v>7682</v>
      </c>
      <c r="I179" s="24" t="s">
        <v>6810</v>
      </c>
      <c r="J179" s="41"/>
    </row>
    <row r="180">
      <c r="A180" s="24">
        <v>12681.0</v>
      </c>
      <c r="B180" s="76">
        <v>0.4895833333333333</v>
      </c>
      <c r="C180" s="41" t="s">
        <v>1630</v>
      </c>
      <c r="D180" s="77">
        <v>23343.0</v>
      </c>
      <c r="E180" s="77">
        <v>44636.0</v>
      </c>
      <c r="F180" s="24" t="s">
        <v>7672</v>
      </c>
      <c r="G180" s="24" t="s">
        <v>7673</v>
      </c>
      <c r="H180" s="24" t="s">
        <v>7673</v>
      </c>
      <c r="I180" s="24" t="s">
        <v>6846</v>
      </c>
      <c r="J180" s="41"/>
    </row>
    <row r="181">
      <c r="A181" s="24">
        <v>14356.0</v>
      </c>
      <c r="B181" s="76">
        <v>0.6354166666666666</v>
      </c>
      <c r="C181" s="41" t="s">
        <v>2963</v>
      </c>
      <c r="D181" s="77">
        <v>17942.0</v>
      </c>
      <c r="E181" s="77">
        <v>44636.0</v>
      </c>
      <c r="F181" s="24" t="s">
        <v>7674</v>
      </c>
      <c r="G181" s="24" t="s">
        <v>7675</v>
      </c>
      <c r="H181" s="24" t="s">
        <v>7675</v>
      </c>
      <c r="I181" s="24" t="s">
        <v>6908</v>
      </c>
      <c r="J181" s="41"/>
    </row>
    <row r="182">
      <c r="A182" s="24">
        <v>12412.0</v>
      </c>
      <c r="B182" s="76">
        <v>0.4270833333333333</v>
      </c>
      <c r="C182" s="41" t="s">
        <v>1447</v>
      </c>
      <c r="D182" s="77">
        <v>21267.0</v>
      </c>
      <c r="E182" s="77">
        <v>44636.0</v>
      </c>
      <c r="F182" s="24" t="s">
        <v>7679</v>
      </c>
      <c r="G182" s="24" t="s">
        <v>7673</v>
      </c>
      <c r="H182" s="24" t="s">
        <v>7673</v>
      </c>
      <c r="I182" s="24" t="s">
        <v>6793</v>
      </c>
      <c r="J182" s="41"/>
    </row>
    <row r="183">
      <c r="A183" s="24">
        <v>17729.0</v>
      </c>
      <c r="B183" s="76">
        <v>0.6041666666666666</v>
      </c>
      <c r="C183" s="41" t="s">
        <v>5857</v>
      </c>
      <c r="D183" s="77">
        <v>29966.0</v>
      </c>
      <c r="E183" s="77">
        <v>44636.0</v>
      </c>
      <c r="F183" s="24" t="s">
        <v>7701</v>
      </c>
      <c r="G183" s="24" t="s">
        <v>7673</v>
      </c>
      <c r="H183" s="24" t="s">
        <v>7673</v>
      </c>
      <c r="I183" s="24" t="s">
        <v>6876</v>
      </c>
      <c r="J183" s="41"/>
    </row>
    <row r="184">
      <c r="A184" s="24">
        <v>13076.0</v>
      </c>
      <c r="B184" s="76">
        <v>0.625</v>
      </c>
      <c r="C184" s="41" t="s">
        <v>1957</v>
      </c>
      <c r="D184" s="77">
        <v>19928.0</v>
      </c>
      <c r="E184" s="77">
        <v>44636.0</v>
      </c>
      <c r="F184" s="24" t="s">
        <v>7674</v>
      </c>
      <c r="G184" s="24" t="s">
        <v>7682</v>
      </c>
      <c r="H184" s="24" t="s">
        <v>7682</v>
      </c>
      <c r="I184" s="24" t="s">
        <v>6821</v>
      </c>
      <c r="J184" s="41"/>
    </row>
    <row r="185">
      <c r="A185" s="24">
        <v>18346.0</v>
      </c>
      <c r="B185" s="76">
        <v>0.3645833333333333</v>
      </c>
      <c r="C185" s="41" t="s">
        <v>7706</v>
      </c>
      <c r="D185" s="77">
        <v>27930.0</v>
      </c>
      <c r="E185" s="77">
        <v>44636.0</v>
      </c>
      <c r="F185" s="24" t="s">
        <v>7701</v>
      </c>
      <c r="G185" s="24" t="s">
        <v>7681</v>
      </c>
      <c r="H185" s="24" t="s">
        <v>7681</v>
      </c>
      <c r="I185" s="24" t="s">
        <v>6846</v>
      </c>
      <c r="J185" s="41"/>
    </row>
    <row r="186">
      <c r="A186" s="24">
        <v>13706.0</v>
      </c>
      <c r="B186" s="76">
        <v>0.6145833333333334</v>
      </c>
      <c r="C186" s="41" t="s">
        <v>7718</v>
      </c>
      <c r="D186" s="77">
        <v>18869.0</v>
      </c>
      <c r="E186" s="77">
        <v>44636.0</v>
      </c>
      <c r="F186" s="24" t="s">
        <v>7701</v>
      </c>
      <c r="G186" s="24" t="s">
        <v>7681</v>
      </c>
      <c r="H186" s="24" t="s">
        <v>7681</v>
      </c>
      <c r="I186" s="24" t="s">
        <v>6829</v>
      </c>
      <c r="J186" s="41"/>
    </row>
    <row r="187">
      <c r="A187" s="24">
        <v>18351.0</v>
      </c>
      <c r="B187" s="76">
        <v>0.5625</v>
      </c>
      <c r="C187" s="41" t="s">
        <v>7707</v>
      </c>
      <c r="D187" s="77">
        <v>32037.0</v>
      </c>
      <c r="E187" s="77">
        <v>44636.0</v>
      </c>
      <c r="F187" s="24" t="s">
        <v>7701</v>
      </c>
      <c r="G187" s="24" t="s">
        <v>7681</v>
      </c>
      <c r="H187" s="24" t="s">
        <v>7681</v>
      </c>
      <c r="I187" s="24" t="s">
        <v>6846</v>
      </c>
      <c r="J187" s="41"/>
    </row>
    <row r="188">
      <c r="A188" s="24">
        <v>18358.0</v>
      </c>
      <c r="B188" s="76">
        <v>0.5729166666666666</v>
      </c>
      <c r="C188" s="41" t="s">
        <v>7719</v>
      </c>
      <c r="D188" s="77">
        <v>22125.0</v>
      </c>
      <c r="E188" s="77">
        <v>44636.0</v>
      </c>
      <c r="F188" s="24" t="s">
        <v>7701</v>
      </c>
      <c r="G188" s="24" t="s">
        <v>7673</v>
      </c>
      <c r="H188" s="24" t="s">
        <v>7673</v>
      </c>
      <c r="I188" s="24" t="s">
        <v>6796</v>
      </c>
      <c r="J188" s="41"/>
    </row>
    <row r="189">
      <c r="A189" s="24">
        <v>16571.0</v>
      </c>
      <c r="B189" s="76">
        <v>0.4583333333333333</v>
      </c>
      <c r="C189" s="41" t="s">
        <v>4854</v>
      </c>
      <c r="D189" s="77">
        <v>14391.0</v>
      </c>
      <c r="E189" s="77">
        <v>44636.0</v>
      </c>
      <c r="F189" s="24" t="s">
        <v>7674</v>
      </c>
      <c r="G189" s="24" t="s">
        <v>7681</v>
      </c>
      <c r="H189" s="24" t="s">
        <v>7681</v>
      </c>
      <c r="I189" s="24" t="s">
        <v>6836</v>
      </c>
      <c r="J189" s="41"/>
    </row>
    <row r="190">
      <c r="A190" s="24">
        <v>18363.0</v>
      </c>
      <c r="B190" s="76">
        <v>0.6145833333333334</v>
      </c>
      <c r="C190" s="41" t="s">
        <v>7708</v>
      </c>
      <c r="D190" s="77">
        <v>18136.0</v>
      </c>
      <c r="E190" s="77">
        <v>44636.0</v>
      </c>
      <c r="F190" s="24" t="s">
        <v>7701</v>
      </c>
      <c r="G190" s="24" t="s">
        <v>7681</v>
      </c>
      <c r="H190" s="24" t="s">
        <v>7681</v>
      </c>
      <c r="I190" s="24" t="s">
        <v>6831</v>
      </c>
      <c r="J190" s="41"/>
    </row>
    <row r="191">
      <c r="A191" s="24">
        <v>14332.0</v>
      </c>
      <c r="B191" s="76">
        <v>0.4270833333333333</v>
      </c>
      <c r="C191" s="41" t="s">
        <v>2941</v>
      </c>
      <c r="D191" s="77">
        <v>23076.0</v>
      </c>
      <c r="E191" s="77">
        <v>44636.0</v>
      </c>
      <c r="F191" s="24" t="s">
        <v>7674</v>
      </c>
      <c r="G191" s="24" t="s">
        <v>7681</v>
      </c>
      <c r="H191" s="24" t="s">
        <v>7681</v>
      </c>
      <c r="I191" s="24" t="s">
        <v>6846</v>
      </c>
      <c r="J191" s="41"/>
    </row>
    <row r="192">
      <c r="A192" s="24">
        <v>18365.0</v>
      </c>
      <c r="B192" s="76">
        <v>0.5520833333333334</v>
      </c>
      <c r="C192" s="41" t="s">
        <v>7709</v>
      </c>
      <c r="D192" s="77">
        <v>14566.0</v>
      </c>
      <c r="E192" s="77">
        <v>44636.0</v>
      </c>
      <c r="F192" s="24" t="s">
        <v>7701</v>
      </c>
      <c r="G192" s="24" t="s">
        <v>7673</v>
      </c>
      <c r="H192" s="24" t="s">
        <v>7673</v>
      </c>
      <c r="I192" s="24" t="s">
        <v>6882</v>
      </c>
      <c r="J192" s="41"/>
    </row>
    <row r="193">
      <c r="A193" s="24">
        <v>18349.0</v>
      </c>
      <c r="B193" s="76">
        <v>0.5520833333333334</v>
      </c>
      <c r="C193" s="41" t="s">
        <v>4127</v>
      </c>
      <c r="D193" s="77">
        <v>19817.0</v>
      </c>
      <c r="E193" s="77">
        <v>44636.0</v>
      </c>
      <c r="F193" s="24" t="s">
        <v>7701</v>
      </c>
      <c r="G193" s="24" t="s">
        <v>7673</v>
      </c>
      <c r="H193" s="24" t="s">
        <v>7673</v>
      </c>
      <c r="I193" s="24" t="s">
        <v>6790</v>
      </c>
      <c r="J193" s="41"/>
    </row>
    <row r="194">
      <c r="A194" s="24">
        <v>18348.0</v>
      </c>
      <c r="B194" s="76">
        <v>0.5625</v>
      </c>
      <c r="C194" s="41" t="s">
        <v>7720</v>
      </c>
      <c r="D194" s="77">
        <v>18370.0</v>
      </c>
      <c r="E194" s="77">
        <v>44636.0</v>
      </c>
      <c r="F194" s="24" t="s">
        <v>7701</v>
      </c>
      <c r="G194" s="24" t="s">
        <v>7681</v>
      </c>
      <c r="H194" s="24" t="s">
        <v>7681</v>
      </c>
      <c r="I194" s="24" t="s">
        <v>6810</v>
      </c>
      <c r="J194" s="41"/>
    </row>
    <row r="195">
      <c r="A195" s="24">
        <v>18090.0</v>
      </c>
      <c r="B195" s="76">
        <v>0.4791666666666667</v>
      </c>
      <c r="C195" s="41" t="s">
        <v>6376</v>
      </c>
      <c r="D195" s="77">
        <v>30748.0</v>
      </c>
      <c r="E195" s="77">
        <v>44636.0</v>
      </c>
      <c r="F195" s="24" t="s">
        <v>7674</v>
      </c>
      <c r="G195" s="24" t="s">
        <v>7681</v>
      </c>
      <c r="H195" s="24" t="s">
        <v>7681</v>
      </c>
      <c r="I195" s="24" t="s">
        <v>6874</v>
      </c>
      <c r="J195" s="41"/>
    </row>
    <row r="196">
      <c r="A196" s="24">
        <v>17510.0</v>
      </c>
      <c r="B196" s="76">
        <v>0.7916666666666666</v>
      </c>
      <c r="C196" s="41" t="s">
        <v>5660</v>
      </c>
      <c r="D196" s="77">
        <v>19005.0</v>
      </c>
      <c r="E196" s="77">
        <v>44636.0</v>
      </c>
      <c r="F196" s="24" t="s">
        <v>7674</v>
      </c>
      <c r="G196" s="24" t="s">
        <v>7682</v>
      </c>
      <c r="H196" s="24" t="s">
        <v>7682</v>
      </c>
      <c r="I196" s="24" t="s">
        <v>6770</v>
      </c>
      <c r="J196" s="41"/>
    </row>
    <row r="197">
      <c r="A197" s="24">
        <v>16025.0</v>
      </c>
      <c r="B197" s="76">
        <v>0.34375</v>
      </c>
      <c r="C197" s="41" t="s">
        <v>4385</v>
      </c>
      <c r="D197" s="77">
        <v>19098.0</v>
      </c>
      <c r="E197" s="77">
        <v>44636.0</v>
      </c>
      <c r="F197" s="24" t="s">
        <v>7701</v>
      </c>
      <c r="G197" s="24" t="s">
        <v>7681</v>
      </c>
      <c r="H197" s="24" t="s">
        <v>7681</v>
      </c>
      <c r="I197" s="24" t="s">
        <v>6810</v>
      </c>
      <c r="J197" s="41"/>
    </row>
    <row r="198">
      <c r="A198" s="24">
        <v>17622.0</v>
      </c>
      <c r="B198" s="76">
        <v>0.4166666666666667</v>
      </c>
      <c r="C198" s="41" t="s">
        <v>5760</v>
      </c>
      <c r="D198" s="77">
        <v>25548.0</v>
      </c>
      <c r="E198" s="77">
        <v>44636.0</v>
      </c>
      <c r="F198" s="24" t="s">
        <v>7674</v>
      </c>
      <c r="G198" s="24" t="s">
        <v>7682</v>
      </c>
      <c r="H198" s="24" t="s">
        <v>7682</v>
      </c>
      <c r="I198" s="24" t="s">
        <v>6836</v>
      </c>
      <c r="J198" s="41"/>
    </row>
    <row r="199">
      <c r="A199" s="24">
        <v>15580.0</v>
      </c>
      <c r="B199" s="76">
        <v>0.5729166666666666</v>
      </c>
      <c r="C199" s="41" t="s">
        <v>757</v>
      </c>
      <c r="D199" s="77">
        <v>19803.0</v>
      </c>
      <c r="E199" s="77">
        <v>44636.0</v>
      </c>
      <c r="F199" s="24" t="s">
        <v>7674</v>
      </c>
      <c r="G199" s="24" t="s">
        <v>7675</v>
      </c>
      <c r="H199" s="24" t="s">
        <v>7675</v>
      </c>
      <c r="I199" s="24" t="s">
        <v>6836</v>
      </c>
      <c r="J199" s="41"/>
    </row>
    <row r="200">
      <c r="A200" s="24">
        <v>14858.0</v>
      </c>
      <c r="B200" s="76">
        <v>0.5729166666666666</v>
      </c>
      <c r="C200" s="41" t="s">
        <v>3375</v>
      </c>
      <c r="D200" s="77">
        <v>33442.0</v>
      </c>
      <c r="E200" s="77">
        <v>44636.0</v>
      </c>
      <c r="F200" s="24" t="s">
        <v>7674</v>
      </c>
      <c r="G200" s="24" t="s">
        <v>7682</v>
      </c>
      <c r="H200" s="24" t="s">
        <v>7682</v>
      </c>
      <c r="I200" s="24" t="s">
        <v>6793</v>
      </c>
      <c r="J200" s="41"/>
    </row>
    <row r="201">
      <c r="A201" s="24">
        <v>17448.0</v>
      </c>
      <c r="B201" s="76">
        <v>0.5520833333333334</v>
      </c>
      <c r="C201" s="41" t="s">
        <v>5603</v>
      </c>
      <c r="D201" s="77">
        <v>17192.0</v>
      </c>
      <c r="E201" s="77">
        <v>44636.0</v>
      </c>
      <c r="F201" s="24" t="s">
        <v>7674</v>
      </c>
      <c r="G201" s="24" t="s">
        <v>7681</v>
      </c>
      <c r="H201" s="24" t="s">
        <v>7681</v>
      </c>
      <c r="I201" s="24" t="s">
        <v>6810</v>
      </c>
      <c r="J201" s="41"/>
    </row>
    <row r="202">
      <c r="A202" s="24">
        <v>16616.0</v>
      </c>
      <c r="B202" s="76">
        <v>0.5416666666666666</v>
      </c>
      <c r="C202" s="41" t="s">
        <v>4886</v>
      </c>
      <c r="D202" s="77">
        <v>23944.0</v>
      </c>
      <c r="E202" s="77">
        <v>44636.0</v>
      </c>
      <c r="F202" s="24" t="s">
        <v>7674</v>
      </c>
      <c r="G202" s="24" t="s">
        <v>7681</v>
      </c>
      <c r="H202" s="24" t="s">
        <v>7681</v>
      </c>
      <c r="I202" s="24" t="s">
        <v>6825</v>
      </c>
      <c r="J202" s="41"/>
    </row>
    <row r="203">
      <c r="A203" s="24">
        <v>12062.0</v>
      </c>
      <c r="B203" s="76">
        <v>0.59375</v>
      </c>
      <c r="C203" s="41" t="s">
        <v>1253</v>
      </c>
      <c r="D203" s="77">
        <v>11801.0</v>
      </c>
      <c r="E203" s="77">
        <v>44636.0</v>
      </c>
      <c r="F203" s="24" t="s">
        <v>7674</v>
      </c>
      <c r="G203" s="24" t="s">
        <v>7681</v>
      </c>
      <c r="H203" s="24" t="s">
        <v>7681</v>
      </c>
      <c r="I203" s="24" t="s">
        <v>6810</v>
      </c>
      <c r="J203" s="41"/>
    </row>
    <row r="204">
      <c r="A204" s="24">
        <v>17913.0</v>
      </c>
      <c r="B204" s="76">
        <v>0.6041666666666666</v>
      </c>
      <c r="C204" s="41" t="s">
        <v>6026</v>
      </c>
      <c r="D204" s="77">
        <v>15556.0</v>
      </c>
      <c r="E204" s="77">
        <v>44636.0</v>
      </c>
      <c r="F204" s="24" t="s">
        <v>7674</v>
      </c>
      <c r="G204" s="24" t="s">
        <v>7681</v>
      </c>
      <c r="H204" s="24" t="s">
        <v>7681</v>
      </c>
      <c r="I204" s="24" t="s">
        <v>6810</v>
      </c>
      <c r="J204" s="41"/>
    </row>
    <row r="205">
      <c r="A205" s="24">
        <v>18394.0</v>
      </c>
      <c r="B205" s="76">
        <v>0.7916666666666666</v>
      </c>
      <c r="C205" s="41" t="s">
        <v>7710</v>
      </c>
      <c r="D205" s="77">
        <v>14988.0</v>
      </c>
      <c r="E205" s="77">
        <v>44636.0</v>
      </c>
      <c r="F205" s="24" t="s">
        <v>7701</v>
      </c>
      <c r="G205" s="24" t="s">
        <v>7681</v>
      </c>
      <c r="H205" s="24" t="s">
        <v>7681</v>
      </c>
      <c r="I205" s="24" t="s">
        <v>6904</v>
      </c>
      <c r="J205" s="41"/>
    </row>
    <row r="206">
      <c r="A206" s="24">
        <v>10329.0</v>
      </c>
      <c r="B206" s="76">
        <v>0.59375</v>
      </c>
      <c r="C206" s="41" t="s">
        <v>490</v>
      </c>
      <c r="D206" s="77">
        <v>28366.0</v>
      </c>
      <c r="E206" s="77">
        <v>44636.0</v>
      </c>
      <c r="F206" s="24" t="s">
        <v>7674</v>
      </c>
      <c r="G206" s="24" t="s">
        <v>7682</v>
      </c>
      <c r="H206" s="24" t="s">
        <v>7682</v>
      </c>
      <c r="I206" s="24" t="s">
        <v>6793</v>
      </c>
      <c r="J206" s="41"/>
    </row>
    <row r="207">
      <c r="A207" s="24">
        <v>9405.0</v>
      </c>
      <c r="B207" s="76">
        <v>0.5625</v>
      </c>
      <c r="C207" s="41" t="s">
        <v>141</v>
      </c>
      <c r="D207" s="77">
        <v>23240.0</v>
      </c>
      <c r="E207" s="77">
        <v>44636.0</v>
      </c>
      <c r="F207" s="24" t="s">
        <v>7674</v>
      </c>
      <c r="G207" s="24" t="s">
        <v>7675</v>
      </c>
      <c r="H207" s="24" t="s">
        <v>7675</v>
      </c>
      <c r="I207" s="24" t="s">
        <v>6836</v>
      </c>
      <c r="J207" s="41"/>
    </row>
    <row r="208">
      <c r="A208" s="24">
        <v>17823.0</v>
      </c>
      <c r="B208" s="76">
        <v>0.4375</v>
      </c>
      <c r="C208" s="41" t="s">
        <v>5940</v>
      </c>
      <c r="D208" s="77">
        <v>26239.0</v>
      </c>
      <c r="E208" s="77">
        <v>44636.0</v>
      </c>
      <c r="F208" s="24" t="s">
        <v>7672</v>
      </c>
      <c r="G208" s="24" t="s">
        <v>7673</v>
      </c>
      <c r="H208" s="24" t="s">
        <v>7673</v>
      </c>
      <c r="I208" s="24" t="s">
        <v>6770</v>
      </c>
      <c r="J208" s="41"/>
    </row>
    <row r="209">
      <c r="A209" s="24">
        <v>17038.0</v>
      </c>
      <c r="B209" s="76">
        <v>0.3958333333333333</v>
      </c>
      <c r="C209" s="41" t="s">
        <v>5243</v>
      </c>
      <c r="D209" s="77">
        <v>16355.0</v>
      </c>
      <c r="E209" s="77">
        <v>44636.0</v>
      </c>
      <c r="F209" s="24" t="s">
        <v>7674</v>
      </c>
      <c r="G209" s="24" t="s">
        <v>7682</v>
      </c>
      <c r="H209" s="24" t="s">
        <v>7682</v>
      </c>
      <c r="I209" s="24" t="s">
        <v>6777</v>
      </c>
      <c r="J209" s="41"/>
    </row>
    <row r="210">
      <c r="A210" s="24">
        <v>16675.0</v>
      </c>
      <c r="B210" s="76">
        <v>0.6458333333333334</v>
      </c>
      <c r="C210" s="41" t="s">
        <v>4936</v>
      </c>
      <c r="D210" s="77">
        <v>11940.0</v>
      </c>
      <c r="E210" s="77">
        <v>44636.0</v>
      </c>
      <c r="F210" s="24" t="s">
        <v>7674</v>
      </c>
      <c r="G210" s="24" t="s">
        <v>7673</v>
      </c>
      <c r="H210" s="24" t="s">
        <v>7673</v>
      </c>
      <c r="I210" s="24" t="s">
        <v>6831</v>
      </c>
      <c r="J210" s="41"/>
    </row>
    <row r="211">
      <c r="A211" s="24">
        <v>14837.0</v>
      </c>
      <c r="B211" s="76">
        <v>0.375</v>
      </c>
      <c r="C211" s="41" t="s">
        <v>3357</v>
      </c>
      <c r="D211" s="77">
        <v>18265.0</v>
      </c>
      <c r="E211" s="77">
        <v>44636.0</v>
      </c>
      <c r="F211" s="24" t="s">
        <v>7685</v>
      </c>
      <c r="G211" s="24" t="s">
        <v>7673</v>
      </c>
      <c r="H211" s="24" t="s">
        <v>7673</v>
      </c>
      <c r="I211" s="24" t="s">
        <v>6836</v>
      </c>
      <c r="J211" s="41"/>
    </row>
    <row r="212">
      <c r="A212" s="24">
        <v>18199.0</v>
      </c>
      <c r="B212" s="76">
        <v>0.3958333333333333</v>
      </c>
      <c r="C212" s="41" t="s">
        <v>6520</v>
      </c>
      <c r="D212" s="77">
        <v>17766.0</v>
      </c>
      <c r="E212" s="77">
        <v>44636.0</v>
      </c>
      <c r="F212" s="24" t="s">
        <v>7674</v>
      </c>
      <c r="G212" s="24" t="s">
        <v>7681</v>
      </c>
      <c r="H212" s="24" t="s">
        <v>7681</v>
      </c>
      <c r="I212" s="24" t="s">
        <v>6831</v>
      </c>
      <c r="J212" s="41"/>
    </row>
    <row r="213">
      <c r="A213" s="24">
        <v>11830.0</v>
      </c>
      <c r="B213" s="76">
        <v>0.3333333333333333</v>
      </c>
      <c r="C213" s="41" t="s">
        <v>1132</v>
      </c>
      <c r="D213" s="77">
        <v>28760.0</v>
      </c>
      <c r="E213" s="77">
        <v>44636.0</v>
      </c>
      <c r="F213" s="24" t="s">
        <v>7674</v>
      </c>
      <c r="G213" s="24" t="s">
        <v>7682</v>
      </c>
      <c r="H213" s="24" t="s">
        <v>7682</v>
      </c>
      <c r="I213" s="24" t="s">
        <v>6771</v>
      </c>
      <c r="J213" s="41"/>
    </row>
    <row r="214">
      <c r="A214" s="24">
        <v>11345.0</v>
      </c>
      <c r="B214" s="76">
        <v>0.3958333333333333</v>
      </c>
      <c r="C214" s="41" t="s">
        <v>908</v>
      </c>
      <c r="D214" s="77">
        <v>23642.0</v>
      </c>
      <c r="E214" s="77">
        <v>44636.0</v>
      </c>
      <c r="F214" s="24" t="s">
        <v>7672</v>
      </c>
      <c r="G214" s="24" t="s">
        <v>7673</v>
      </c>
      <c r="H214" s="24" t="s">
        <v>7673</v>
      </c>
      <c r="I214" s="24" t="s">
        <v>6789</v>
      </c>
      <c r="J214" s="41"/>
    </row>
    <row r="215">
      <c r="A215" s="24">
        <v>9876.0</v>
      </c>
      <c r="B215" s="76">
        <v>0.34375</v>
      </c>
      <c r="C215" s="41" t="s">
        <v>319</v>
      </c>
      <c r="D215" s="77">
        <v>17633.0</v>
      </c>
      <c r="E215" s="77">
        <v>44636.0</v>
      </c>
      <c r="F215" s="24" t="s">
        <v>7674</v>
      </c>
      <c r="G215" s="24" t="s">
        <v>7682</v>
      </c>
      <c r="H215" s="24" t="s">
        <v>7682</v>
      </c>
      <c r="I215" s="24" t="s">
        <v>6836</v>
      </c>
      <c r="J215" s="41"/>
    </row>
    <row r="216">
      <c r="A216" s="24">
        <v>18226.0</v>
      </c>
      <c r="B216" s="76">
        <v>0.46875</v>
      </c>
      <c r="C216" s="41" t="s">
        <v>19542</v>
      </c>
      <c r="D216" s="77">
        <v>28214.0</v>
      </c>
      <c r="E216" s="77">
        <v>44637.0</v>
      </c>
      <c r="F216" s="24" t="s">
        <v>7701</v>
      </c>
      <c r="G216" s="24" t="s">
        <v>7681</v>
      </c>
      <c r="H216" s="24" t="s">
        <v>7681</v>
      </c>
      <c r="I216" s="24" t="s">
        <v>6874</v>
      </c>
      <c r="J216" s="41"/>
    </row>
    <row r="217">
      <c r="A217" s="24">
        <v>18394.0</v>
      </c>
      <c r="B217" s="76">
        <v>0.5416666666666666</v>
      </c>
      <c r="C217" s="41" t="s">
        <v>7710</v>
      </c>
      <c r="D217" s="77">
        <v>14988.0</v>
      </c>
      <c r="E217" s="77">
        <v>44637.0</v>
      </c>
      <c r="F217" s="24" t="s">
        <v>7701</v>
      </c>
      <c r="G217" s="24" t="s">
        <v>7681</v>
      </c>
      <c r="H217" s="24" t="s">
        <v>7681</v>
      </c>
      <c r="I217" s="24" t="s">
        <v>6904</v>
      </c>
      <c r="J217" s="41"/>
    </row>
    <row r="218">
      <c r="A218" s="24">
        <v>11522.0</v>
      </c>
      <c r="B218" s="76">
        <v>0.8125</v>
      </c>
      <c r="C218" s="41" t="s">
        <v>990</v>
      </c>
      <c r="D218" s="77">
        <v>29351.0</v>
      </c>
      <c r="E218" s="77">
        <v>44637.0</v>
      </c>
      <c r="F218" s="24" t="s">
        <v>7672</v>
      </c>
      <c r="G218" s="24" t="s">
        <v>7673</v>
      </c>
      <c r="H218" s="24" t="s">
        <v>7673</v>
      </c>
      <c r="I218" s="24" t="s">
        <v>6876</v>
      </c>
      <c r="J218" s="41"/>
    </row>
    <row r="219">
      <c r="A219" s="24">
        <v>18398.0</v>
      </c>
      <c r="B219" s="76">
        <v>0.6145833333333334</v>
      </c>
      <c r="C219" s="41" t="s">
        <v>7711</v>
      </c>
      <c r="D219" s="77">
        <v>17538.0</v>
      </c>
      <c r="E219" s="77">
        <v>44637.0</v>
      </c>
      <c r="F219" s="24" t="s">
        <v>7701</v>
      </c>
      <c r="G219" s="24" t="s">
        <v>7681</v>
      </c>
      <c r="H219" s="24" t="s">
        <v>7681</v>
      </c>
      <c r="I219" s="24" t="s">
        <v>6831</v>
      </c>
      <c r="J219" s="41"/>
    </row>
    <row r="220">
      <c r="A220" s="24">
        <v>18396.0</v>
      </c>
      <c r="B220" s="76">
        <v>0.6145833333333334</v>
      </c>
      <c r="C220" s="41" t="s">
        <v>7712</v>
      </c>
      <c r="D220" s="77">
        <v>26936.0</v>
      </c>
      <c r="E220" s="77">
        <v>44637.0</v>
      </c>
      <c r="F220" s="24" t="s">
        <v>7701</v>
      </c>
      <c r="G220" s="24" t="s">
        <v>7681</v>
      </c>
      <c r="H220" s="24" t="s">
        <v>7681</v>
      </c>
      <c r="I220" s="24" t="s">
        <v>6846</v>
      </c>
      <c r="J220" s="41"/>
    </row>
    <row r="221">
      <c r="A221" s="24">
        <v>18350.0</v>
      </c>
      <c r="B221" s="76">
        <v>0.4479166666666667</v>
      </c>
      <c r="C221" s="41" t="s">
        <v>7713</v>
      </c>
      <c r="D221" s="77">
        <v>24082.0</v>
      </c>
      <c r="E221" s="77">
        <v>44637.0</v>
      </c>
      <c r="F221" s="24" t="s">
        <v>7701</v>
      </c>
      <c r="G221" s="24" t="s">
        <v>7681</v>
      </c>
      <c r="H221" s="24" t="s">
        <v>7681</v>
      </c>
      <c r="I221" s="24" t="s">
        <v>6846</v>
      </c>
      <c r="J221" s="41"/>
    </row>
    <row r="222">
      <c r="A222" s="24">
        <v>15775.0</v>
      </c>
      <c r="B222" s="76">
        <v>0.5729166666666666</v>
      </c>
      <c r="C222" s="41" t="s">
        <v>4160</v>
      </c>
      <c r="D222" s="77">
        <v>24599.0</v>
      </c>
      <c r="E222" s="77">
        <v>44637.0</v>
      </c>
      <c r="F222" s="24" t="s">
        <v>7674</v>
      </c>
      <c r="G222" s="24" t="s">
        <v>7675</v>
      </c>
      <c r="H222" s="24" t="s">
        <v>7675</v>
      </c>
      <c r="I222" s="24" t="s">
        <v>6770</v>
      </c>
      <c r="J222" s="41"/>
    </row>
    <row r="223">
      <c r="A223" s="24">
        <v>18392.0</v>
      </c>
      <c r="B223" s="76">
        <v>0.3645833333333333</v>
      </c>
      <c r="C223" s="41" t="s">
        <v>7721</v>
      </c>
      <c r="D223" s="77">
        <v>19025.0</v>
      </c>
      <c r="E223" s="77">
        <v>44637.0</v>
      </c>
      <c r="F223" s="24" t="s">
        <v>7701</v>
      </c>
      <c r="G223" s="24" t="s">
        <v>7681</v>
      </c>
      <c r="H223" s="24" t="s">
        <v>7681</v>
      </c>
      <c r="I223" s="24" t="s">
        <v>6810</v>
      </c>
      <c r="J223" s="41"/>
    </row>
    <row r="224">
      <c r="A224" s="24">
        <v>9846.0</v>
      </c>
      <c r="B224" s="76">
        <v>0.5729166666666666</v>
      </c>
      <c r="C224" s="41" t="s">
        <v>305</v>
      </c>
      <c r="D224" s="77">
        <v>25384.0</v>
      </c>
      <c r="E224" s="77">
        <v>44637.0</v>
      </c>
      <c r="F224" s="24" t="s">
        <v>7674</v>
      </c>
      <c r="G224" s="24" t="s">
        <v>7675</v>
      </c>
      <c r="H224" s="24" t="s">
        <v>7675</v>
      </c>
      <c r="I224" s="24" t="s">
        <v>6810</v>
      </c>
      <c r="J224" s="41"/>
    </row>
    <row r="225">
      <c r="A225" s="24">
        <v>17929.0</v>
      </c>
      <c r="B225" s="76">
        <v>0.6041666666666666</v>
      </c>
      <c r="C225" s="41" t="s">
        <v>6040</v>
      </c>
      <c r="D225" s="77">
        <v>15674.0</v>
      </c>
      <c r="E225" s="77">
        <v>44637.0</v>
      </c>
      <c r="F225" s="24" t="s">
        <v>7674</v>
      </c>
      <c r="G225" s="24" t="s">
        <v>7675</v>
      </c>
      <c r="H225" s="24" t="s">
        <v>7675</v>
      </c>
      <c r="I225" s="24" t="s">
        <v>6810</v>
      </c>
      <c r="J225" s="41"/>
    </row>
    <row r="226">
      <c r="A226" s="24">
        <v>16058.0</v>
      </c>
      <c r="B226" s="76">
        <v>0.7916666666666666</v>
      </c>
      <c r="C226" s="41" t="s">
        <v>4415</v>
      </c>
      <c r="D226" s="77">
        <v>17853.0</v>
      </c>
      <c r="E226" s="77">
        <v>44637.0</v>
      </c>
      <c r="F226" s="24" t="s">
        <v>7701</v>
      </c>
      <c r="G226" s="24" t="s">
        <v>7681</v>
      </c>
      <c r="H226" s="24" t="s">
        <v>7681</v>
      </c>
      <c r="I226" s="24" t="s">
        <v>6833</v>
      </c>
      <c r="J226" s="41"/>
    </row>
    <row r="227">
      <c r="A227" s="24">
        <v>17735.0</v>
      </c>
      <c r="B227" s="76">
        <v>0.4791666666666667</v>
      </c>
      <c r="C227" s="41" t="s">
        <v>5863</v>
      </c>
      <c r="D227" s="77">
        <v>21655.0</v>
      </c>
      <c r="E227" s="77">
        <v>44637.0</v>
      </c>
      <c r="F227" s="24" t="s">
        <v>7674</v>
      </c>
      <c r="G227" s="24" t="s">
        <v>7681</v>
      </c>
      <c r="H227" s="24" t="s">
        <v>7681</v>
      </c>
      <c r="I227" s="24" t="s">
        <v>6836</v>
      </c>
      <c r="J227" s="41"/>
    </row>
    <row r="228">
      <c r="A228" s="24">
        <v>10945.0</v>
      </c>
      <c r="B228" s="76">
        <v>0.7916666666666666</v>
      </c>
      <c r="C228" s="41" t="s">
        <v>733</v>
      </c>
      <c r="D228" s="77">
        <v>19552.0</v>
      </c>
      <c r="E228" s="77">
        <v>44637.0</v>
      </c>
      <c r="F228" s="24" t="s">
        <v>7678</v>
      </c>
      <c r="G228" s="24" t="s">
        <v>7681</v>
      </c>
      <c r="H228" s="24" t="s">
        <v>7681</v>
      </c>
      <c r="I228" s="24" t="s">
        <v>6777</v>
      </c>
      <c r="J228" s="41"/>
    </row>
    <row r="229">
      <c r="A229" s="24">
        <v>10945.0</v>
      </c>
      <c r="B229" s="76">
        <v>0.3229166666666667</v>
      </c>
      <c r="C229" s="41" t="s">
        <v>733</v>
      </c>
      <c r="D229" s="77">
        <v>19552.0</v>
      </c>
      <c r="E229" s="77">
        <v>44637.0</v>
      </c>
      <c r="F229" s="24" t="s">
        <v>7678</v>
      </c>
      <c r="G229" s="24" t="s">
        <v>7673</v>
      </c>
      <c r="H229" s="24" t="s">
        <v>7673</v>
      </c>
      <c r="I229" s="24" t="s">
        <v>6777</v>
      </c>
      <c r="J229" s="41"/>
    </row>
    <row r="230">
      <c r="A230" s="24">
        <v>18339.0</v>
      </c>
      <c r="B230" s="76">
        <v>0.3958333333333333</v>
      </c>
      <c r="C230" s="41" t="s">
        <v>7722</v>
      </c>
      <c r="D230" s="77">
        <v>15696.0</v>
      </c>
      <c r="E230" s="77">
        <v>44637.0</v>
      </c>
      <c r="F230" s="24" t="s">
        <v>7701</v>
      </c>
      <c r="G230" s="24" t="s">
        <v>7681</v>
      </c>
      <c r="H230" s="24" t="s">
        <v>7681</v>
      </c>
      <c r="I230" s="24" t="s">
        <v>6813</v>
      </c>
      <c r="J230" s="41"/>
    </row>
    <row r="231">
      <c r="A231" s="24">
        <v>18377.0</v>
      </c>
      <c r="B231" s="76">
        <v>0.4479166666666667</v>
      </c>
      <c r="C231" s="41" t="s">
        <v>7723</v>
      </c>
      <c r="D231" s="77">
        <v>19912.0</v>
      </c>
      <c r="E231" s="77">
        <v>44637.0</v>
      </c>
      <c r="F231" s="24" t="s">
        <v>7701</v>
      </c>
      <c r="G231" s="24" t="s">
        <v>7681</v>
      </c>
      <c r="H231" s="24" t="s">
        <v>7681</v>
      </c>
      <c r="I231" s="24" t="s">
        <v>6813</v>
      </c>
      <c r="J231" s="41"/>
    </row>
    <row r="232">
      <c r="A232" s="24">
        <v>18327.0</v>
      </c>
      <c r="B232" s="76">
        <v>0.34375</v>
      </c>
      <c r="C232" s="41" t="s">
        <v>7724</v>
      </c>
      <c r="D232" s="77">
        <v>15837.0</v>
      </c>
      <c r="E232" s="77">
        <v>44637.0</v>
      </c>
      <c r="F232" s="24" t="s">
        <v>7701</v>
      </c>
      <c r="G232" s="24" t="s">
        <v>7681</v>
      </c>
      <c r="H232" s="24" t="s">
        <v>7681</v>
      </c>
      <c r="I232" s="24" t="s">
        <v>6810</v>
      </c>
      <c r="J232" s="41"/>
    </row>
    <row r="233">
      <c r="A233" s="24">
        <v>10030.0</v>
      </c>
      <c r="B233" s="76">
        <v>0.5729166666666666</v>
      </c>
      <c r="C233" s="41" t="s">
        <v>370</v>
      </c>
      <c r="D233" s="77">
        <v>28740.0</v>
      </c>
      <c r="E233" s="77">
        <v>44637.0</v>
      </c>
      <c r="F233" s="24" t="s">
        <v>7674</v>
      </c>
      <c r="G233" s="24" t="s">
        <v>7682</v>
      </c>
      <c r="H233" s="24" t="s">
        <v>7682</v>
      </c>
      <c r="I233" s="24" t="s">
        <v>6836</v>
      </c>
      <c r="J233" s="41"/>
    </row>
    <row r="234">
      <c r="A234" s="24">
        <v>14826.0</v>
      </c>
      <c r="B234" s="76">
        <v>0.46875</v>
      </c>
      <c r="C234" s="41" t="s">
        <v>3346</v>
      </c>
      <c r="D234" s="77">
        <v>16646.0</v>
      </c>
      <c r="E234" s="77">
        <v>44637.0</v>
      </c>
      <c r="F234" s="24" t="s">
        <v>7674</v>
      </c>
      <c r="G234" s="24" t="s">
        <v>7681</v>
      </c>
      <c r="H234" s="24" t="s">
        <v>7681</v>
      </c>
      <c r="I234" s="24" t="s">
        <v>6831</v>
      </c>
      <c r="J234" s="41"/>
    </row>
    <row r="235">
      <c r="A235" s="24">
        <v>9337.0</v>
      </c>
      <c r="B235" s="76">
        <v>0.625</v>
      </c>
      <c r="C235" s="41" t="s">
        <v>126</v>
      </c>
      <c r="D235" s="77">
        <v>17297.0</v>
      </c>
      <c r="E235" s="77">
        <v>44637.0</v>
      </c>
      <c r="F235" s="24" t="s">
        <v>7674</v>
      </c>
      <c r="G235" s="24" t="s">
        <v>7681</v>
      </c>
      <c r="H235" s="24" t="s">
        <v>7681</v>
      </c>
      <c r="I235" s="24" t="s">
        <v>6810</v>
      </c>
      <c r="J235" s="41"/>
    </row>
    <row r="236">
      <c r="A236" s="24">
        <v>16432.0</v>
      </c>
      <c r="B236" s="76">
        <v>0.59375</v>
      </c>
      <c r="C236" s="41" t="s">
        <v>4732</v>
      </c>
      <c r="D236" s="77">
        <v>29938.0</v>
      </c>
      <c r="E236" s="77">
        <v>44637.0</v>
      </c>
      <c r="F236" s="24" t="s">
        <v>7674</v>
      </c>
      <c r="G236" s="24" t="s">
        <v>7675</v>
      </c>
      <c r="H236" s="24" t="s">
        <v>7675</v>
      </c>
      <c r="I236" s="24" t="s">
        <v>6870</v>
      </c>
      <c r="J236" s="41"/>
    </row>
    <row r="237">
      <c r="A237" s="24">
        <v>11080.0</v>
      </c>
      <c r="B237" s="76">
        <v>0.6354166666666666</v>
      </c>
      <c r="C237" s="41" t="s">
        <v>796</v>
      </c>
      <c r="D237" s="77">
        <v>16280.0</v>
      </c>
      <c r="E237" s="77">
        <v>44637.0</v>
      </c>
      <c r="F237" s="24" t="s">
        <v>7674</v>
      </c>
      <c r="G237" s="24" t="s">
        <v>7675</v>
      </c>
      <c r="H237" s="24" t="s">
        <v>7675</v>
      </c>
      <c r="I237" s="24" t="s">
        <v>6825</v>
      </c>
      <c r="J237" s="41"/>
    </row>
    <row r="238">
      <c r="A238" s="24">
        <v>18368.0</v>
      </c>
      <c r="B238" s="76">
        <v>0.46875</v>
      </c>
      <c r="C238" s="41" t="s">
        <v>7714</v>
      </c>
      <c r="D238" s="77">
        <v>24109.0</v>
      </c>
      <c r="E238" s="77">
        <v>44637.0</v>
      </c>
      <c r="F238" s="24" t="s">
        <v>7701</v>
      </c>
      <c r="G238" s="24" t="s">
        <v>7681</v>
      </c>
      <c r="H238" s="24" t="s">
        <v>7681</v>
      </c>
      <c r="I238" s="24" t="s">
        <v>6846</v>
      </c>
      <c r="J238" s="41"/>
    </row>
    <row r="239">
      <c r="A239" s="24">
        <v>10649.0</v>
      </c>
      <c r="B239" s="76">
        <v>0.6354166666666666</v>
      </c>
      <c r="C239" s="41" t="s">
        <v>615</v>
      </c>
      <c r="D239" s="77">
        <v>21647.0</v>
      </c>
      <c r="E239" s="77">
        <v>44637.0</v>
      </c>
      <c r="F239" s="24" t="s">
        <v>7725</v>
      </c>
      <c r="G239" s="24" t="s">
        <v>7673</v>
      </c>
      <c r="H239" s="24" t="s">
        <v>7673</v>
      </c>
      <c r="I239" s="24" t="s">
        <v>6813</v>
      </c>
      <c r="J239" s="41"/>
    </row>
    <row r="240">
      <c r="A240" s="24">
        <v>16757.0</v>
      </c>
      <c r="B240" s="76">
        <v>0.6458333333333334</v>
      </c>
      <c r="C240" s="41" t="s">
        <v>5005</v>
      </c>
      <c r="D240" s="77">
        <v>22411.0</v>
      </c>
      <c r="E240" s="77">
        <v>44637.0</v>
      </c>
      <c r="F240" s="24" t="s">
        <v>7674</v>
      </c>
      <c r="G240" s="24" t="s">
        <v>7682</v>
      </c>
      <c r="H240" s="24" t="s">
        <v>7682</v>
      </c>
      <c r="I240" s="24" t="s">
        <v>6856</v>
      </c>
      <c r="J240" s="41"/>
    </row>
    <row r="241">
      <c r="A241" s="24">
        <v>9232.0</v>
      </c>
      <c r="B241" s="76">
        <v>0.6458333333333334</v>
      </c>
      <c r="C241" s="41" t="s">
        <v>81</v>
      </c>
      <c r="D241" s="77">
        <v>25104.0</v>
      </c>
      <c r="E241" s="77">
        <v>44637.0</v>
      </c>
      <c r="F241" s="24" t="s">
        <v>7674</v>
      </c>
      <c r="G241" s="24" t="s">
        <v>7675</v>
      </c>
      <c r="H241" s="24" t="s">
        <v>7675</v>
      </c>
      <c r="I241" s="24" t="s">
        <v>6793</v>
      </c>
      <c r="J241" s="41"/>
    </row>
    <row r="242">
      <c r="A242" s="24">
        <v>17047.0</v>
      </c>
      <c r="B242" s="76">
        <v>0.6458333333333334</v>
      </c>
      <c r="C242" s="41" t="s">
        <v>5251</v>
      </c>
      <c r="D242" s="77">
        <v>25021.0</v>
      </c>
      <c r="E242" s="77">
        <v>44637.0</v>
      </c>
      <c r="F242" s="24" t="s">
        <v>7674</v>
      </c>
      <c r="G242" s="24" t="s">
        <v>7682</v>
      </c>
      <c r="H242" s="24" t="s">
        <v>7682</v>
      </c>
      <c r="I242" s="24" t="s">
        <v>6846</v>
      </c>
      <c r="J242" s="41"/>
    </row>
    <row r="243">
      <c r="A243" s="24">
        <v>9200.0</v>
      </c>
      <c r="B243" s="76">
        <v>0.3645833333333333</v>
      </c>
      <c r="C243" s="41" t="s">
        <v>58</v>
      </c>
      <c r="D243" s="77">
        <v>22540.0</v>
      </c>
      <c r="E243" s="77">
        <v>44637.0</v>
      </c>
      <c r="F243" s="24" t="s">
        <v>7672</v>
      </c>
      <c r="G243" s="24" t="s">
        <v>7673</v>
      </c>
      <c r="H243" s="24" t="s">
        <v>7673</v>
      </c>
      <c r="I243" s="24" t="s">
        <v>6846</v>
      </c>
      <c r="J243" s="41"/>
    </row>
    <row r="244">
      <c r="A244" s="24">
        <v>17150.0</v>
      </c>
      <c r="B244" s="76">
        <v>0.6041666666666666</v>
      </c>
      <c r="C244" s="41" t="s">
        <v>5340</v>
      </c>
      <c r="D244" s="77">
        <v>25756.0</v>
      </c>
      <c r="E244" s="77">
        <v>44637.0</v>
      </c>
      <c r="F244" s="24" t="s">
        <v>7674</v>
      </c>
      <c r="G244" s="24" t="s">
        <v>7675</v>
      </c>
      <c r="H244" s="24" t="s">
        <v>7675</v>
      </c>
      <c r="I244" s="24" t="s">
        <v>6846</v>
      </c>
      <c r="J244" s="41"/>
    </row>
    <row r="245">
      <c r="A245" s="24">
        <v>17564.0</v>
      </c>
      <c r="B245" s="76">
        <v>0.7916666666666666</v>
      </c>
      <c r="C245" s="41" t="s">
        <v>5709</v>
      </c>
      <c r="D245" s="77">
        <v>29667.0</v>
      </c>
      <c r="E245" s="77">
        <v>44637.0</v>
      </c>
      <c r="F245" s="24" t="s">
        <v>7674</v>
      </c>
      <c r="G245" s="24" t="s">
        <v>7675</v>
      </c>
      <c r="H245" s="24" t="s">
        <v>7675</v>
      </c>
      <c r="I245" s="24" t="s">
        <v>6846</v>
      </c>
      <c r="J245" s="41"/>
    </row>
    <row r="246">
      <c r="A246" s="24">
        <v>17519.0</v>
      </c>
      <c r="B246" s="76">
        <v>0.6145833333333334</v>
      </c>
      <c r="C246" s="41" t="s">
        <v>5668</v>
      </c>
      <c r="D246" s="77">
        <v>23509.0</v>
      </c>
      <c r="E246" s="77">
        <v>44637.0</v>
      </c>
      <c r="F246" s="24" t="s">
        <v>7674</v>
      </c>
      <c r="G246" s="24" t="s">
        <v>7675</v>
      </c>
      <c r="H246" s="24" t="s">
        <v>7675</v>
      </c>
      <c r="I246" s="24" t="s">
        <v>6793</v>
      </c>
      <c r="J246" s="41"/>
    </row>
    <row r="247">
      <c r="A247" s="24">
        <v>17388.0</v>
      </c>
      <c r="B247" s="76">
        <v>0.625</v>
      </c>
      <c r="C247" s="41" t="s">
        <v>5553</v>
      </c>
      <c r="D247" s="77">
        <v>20837.0</v>
      </c>
      <c r="E247" s="77">
        <v>44637.0</v>
      </c>
      <c r="F247" s="24" t="s">
        <v>7674</v>
      </c>
      <c r="G247" s="24" t="s">
        <v>7675</v>
      </c>
      <c r="H247" s="24" t="s">
        <v>7675</v>
      </c>
      <c r="I247" s="24" t="s">
        <v>6908</v>
      </c>
      <c r="J247" s="41"/>
    </row>
    <row r="248">
      <c r="A248" s="24">
        <v>16421.0</v>
      </c>
      <c r="B248" s="76">
        <v>0.6145833333333334</v>
      </c>
      <c r="C248" s="41" t="s">
        <v>4725</v>
      </c>
      <c r="D248" s="77">
        <v>22284.0</v>
      </c>
      <c r="E248" s="77">
        <v>44637.0</v>
      </c>
      <c r="F248" s="24" t="s">
        <v>7674</v>
      </c>
      <c r="G248" s="24" t="s">
        <v>7682</v>
      </c>
      <c r="H248" s="24" t="s">
        <v>7682</v>
      </c>
      <c r="I248" s="24" t="s">
        <v>6861</v>
      </c>
      <c r="J248" s="41"/>
    </row>
    <row r="249">
      <c r="A249" s="24">
        <v>16312.0</v>
      </c>
      <c r="B249" s="76">
        <v>0.6458333333333334</v>
      </c>
      <c r="C249" s="41" t="s">
        <v>4627</v>
      </c>
      <c r="D249" s="77">
        <v>25387.0</v>
      </c>
      <c r="E249" s="77">
        <v>44637.0</v>
      </c>
      <c r="F249" s="24" t="s">
        <v>7674</v>
      </c>
      <c r="G249" s="24" t="s">
        <v>7675</v>
      </c>
      <c r="H249" s="24" t="s">
        <v>7675</v>
      </c>
      <c r="I249" s="24" t="s">
        <v>6937</v>
      </c>
      <c r="J249" s="41"/>
    </row>
    <row r="250">
      <c r="A250" s="24">
        <v>16430.0</v>
      </c>
      <c r="B250" s="76">
        <v>0.625</v>
      </c>
      <c r="C250" s="41" t="s">
        <v>4730</v>
      </c>
      <c r="D250" s="77">
        <v>24420.0</v>
      </c>
      <c r="E250" s="77">
        <v>44637.0</v>
      </c>
      <c r="F250" s="24" t="s">
        <v>7674</v>
      </c>
      <c r="G250" s="24" t="s">
        <v>7682</v>
      </c>
      <c r="H250" s="24" t="s">
        <v>7682</v>
      </c>
      <c r="I250" s="24" t="s">
        <v>6784</v>
      </c>
      <c r="J250" s="41"/>
    </row>
    <row r="251">
      <c r="A251" s="24">
        <v>13733.0</v>
      </c>
      <c r="B251" s="76">
        <v>0.5520833333333334</v>
      </c>
      <c r="C251" s="41" t="s">
        <v>2474</v>
      </c>
      <c r="D251" s="77">
        <v>24461.0</v>
      </c>
      <c r="E251" s="77">
        <v>44637.0</v>
      </c>
      <c r="F251" s="24" t="s">
        <v>7687</v>
      </c>
      <c r="G251" s="24" t="s">
        <v>7673</v>
      </c>
      <c r="H251" s="24" t="s">
        <v>7673</v>
      </c>
      <c r="I251" s="24" t="s">
        <v>6793</v>
      </c>
      <c r="J251" s="41"/>
    </row>
    <row r="252">
      <c r="A252" s="24">
        <v>11025.0</v>
      </c>
      <c r="B252" s="76">
        <v>0.625</v>
      </c>
      <c r="C252" s="41" t="s">
        <v>765</v>
      </c>
      <c r="D252" s="77">
        <v>28060.0</v>
      </c>
      <c r="E252" s="77">
        <v>44637.0</v>
      </c>
      <c r="F252" s="24" t="s">
        <v>7674</v>
      </c>
      <c r="G252" s="24" t="s">
        <v>7682</v>
      </c>
      <c r="H252" s="24" t="s">
        <v>7682</v>
      </c>
      <c r="I252" s="24" t="s">
        <v>6846</v>
      </c>
      <c r="J252" s="41"/>
    </row>
    <row r="253">
      <c r="A253" s="24">
        <v>12131.0</v>
      </c>
      <c r="B253" s="76">
        <v>0.625</v>
      </c>
      <c r="C253" s="41" t="s">
        <v>1290</v>
      </c>
      <c r="D253" s="77">
        <v>22551.0</v>
      </c>
      <c r="E253" s="77">
        <v>44637.0</v>
      </c>
      <c r="F253" s="24" t="s">
        <v>7674</v>
      </c>
      <c r="G253" s="24" t="s">
        <v>7675</v>
      </c>
      <c r="H253" s="24" t="s">
        <v>7675</v>
      </c>
      <c r="I253" s="24" t="s">
        <v>6793</v>
      </c>
      <c r="J253" s="41"/>
    </row>
    <row r="254">
      <c r="A254" s="24">
        <v>17618.0</v>
      </c>
      <c r="B254" s="76">
        <v>0.6041666666666666</v>
      </c>
      <c r="C254" s="41" t="s">
        <v>5756</v>
      </c>
      <c r="D254" s="77">
        <v>35367.0</v>
      </c>
      <c r="E254" s="77">
        <v>44637.0</v>
      </c>
      <c r="F254" s="24" t="s">
        <v>7674</v>
      </c>
      <c r="G254" s="24" t="s">
        <v>7682</v>
      </c>
      <c r="H254" s="24" t="s">
        <v>7682</v>
      </c>
      <c r="I254" s="24" t="s">
        <v>6858</v>
      </c>
      <c r="J254" s="41"/>
    </row>
    <row r="255">
      <c r="A255" s="24">
        <v>15971.0</v>
      </c>
      <c r="B255" s="76">
        <v>0.5833333333333334</v>
      </c>
      <c r="C255" s="41" t="s">
        <v>4337</v>
      </c>
      <c r="D255" s="77">
        <v>26266.0</v>
      </c>
      <c r="E255" s="77">
        <v>44637.0</v>
      </c>
      <c r="F255" s="24" t="s">
        <v>7674</v>
      </c>
      <c r="G255" s="24" t="s">
        <v>7675</v>
      </c>
      <c r="H255" s="24" t="s">
        <v>7675</v>
      </c>
      <c r="I255" s="24" t="s">
        <v>6869</v>
      </c>
      <c r="J255" s="41"/>
    </row>
    <row r="256">
      <c r="A256" s="24">
        <v>17533.0</v>
      </c>
      <c r="B256" s="76">
        <v>0.46875</v>
      </c>
      <c r="C256" s="41" t="s">
        <v>5681</v>
      </c>
      <c r="D256" s="77">
        <v>24130.0</v>
      </c>
      <c r="E256" s="77">
        <v>44637.0</v>
      </c>
      <c r="F256" s="24" t="s">
        <v>7674</v>
      </c>
      <c r="G256" s="24" t="s">
        <v>7682</v>
      </c>
      <c r="H256" s="24" t="s">
        <v>7682</v>
      </c>
      <c r="I256" s="24" t="s">
        <v>6767</v>
      </c>
      <c r="J256" s="41"/>
    </row>
    <row r="257">
      <c r="A257" s="24">
        <v>14036.0</v>
      </c>
      <c r="B257" s="76">
        <v>0.8333333333333334</v>
      </c>
      <c r="C257" s="41" t="s">
        <v>2707</v>
      </c>
      <c r="D257" s="77">
        <v>22715.0</v>
      </c>
      <c r="E257" s="77">
        <v>44637.0</v>
      </c>
      <c r="F257" s="24" t="s">
        <v>7688</v>
      </c>
      <c r="G257" s="24" t="s">
        <v>7673</v>
      </c>
      <c r="H257" s="24" t="s">
        <v>7673</v>
      </c>
      <c r="I257" s="24" t="s">
        <v>6770</v>
      </c>
      <c r="J257" s="41"/>
    </row>
    <row r="258">
      <c r="A258" s="24">
        <v>10094.0</v>
      </c>
      <c r="B258" s="76">
        <v>0.3020833333333333</v>
      </c>
      <c r="C258" s="41" t="s">
        <v>399</v>
      </c>
      <c r="D258" s="77">
        <v>24190.0</v>
      </c>
      <c r="E258" s="77">
        <v>44637.0</v>
      </c>
      <c r="F258" s="24" t="s">
        <v>7689</v>
      </c>
      <c r="G258" s="24" t="s">
        <v>7673</v>
      </c>
      <c r="H258" s="24" t="s">
        <v>7673</v>
      </c>
      <c r="I258" s="24" t="s">
        <v>6794</v>
      </c>
      <c r="J258" s="41"/>
    </row>
    <row r="259">
      <c r="A259" s="24">
        <v>17911.0</v>
      </c>
      <c r="B259" s="76">
        <v>0.4270833333333333</v>
      </c>
      <c r="C259" s="41" t="s">
        <v>6025</v>
      </c>
      <c r="D259" s="77">
        <v>24230.0</v>
      </c>
      <c r="E259" s="77">
        <v>44637.0</v>
      </c>
      <c r="F259" s="24" t="s">
        <v>7674</v>
      </c>
      <c r="G259" s="24" t="s">
        <v>7682</v>
      </c>
      <c r="H259" s="24" t="s">
        <v>7682</v>
      </c>
      <c r="I259" s="24" t="s">
        <v>6846</v>
      </c>
      <c r="J259" s="41"/>
    </row>
    <row r="260">
      <c r="A260" s="24">
        <v>14618.0</v>
      </c>
      <c r="B260" s="76">
        <v>0.5833333333333334</v>
      </c>
      <c r="C260" s="41" t="s">
        <v>3170</v>
      </c>
      <c r="D260" s="77">
        <v>34941.0</v>
      </c>
      <c r="E260" s="77">
        <v>44637.0</v>
      </c>
      <c r="F260" s="24" t="s">
        <v>7674</v>
      </c>
      <c r="G260" s="24" t="s">
        <v>7675</v>
      </c>
      <c r="H260" s="24" t="s">
        <v>7675</v>
      </c>
      <c r="I260" s="24" t="s">
        <v>6874</v>
      </c>
      <c r="J260" s="41"/>
    </row>
    <row r="261">
      <c r="A261" s="24">
        <v>12792.0</v>
      </c>
      <c r="B261" s="76">
        <v>0.4583333333333333</v>
      </c>
      <c r="C261" s="41" t="s">
        <v>1722</v>
      </c>
      <c r="D261" s="77">
        <v>25871.0</v>
      </c>
      <c r="E261" s="77">
        <v>44637.0</v>
      </c>
      <c r="F261" s="24" t="s">
        <v>7674</v>
      </c>
      <c r="G261" s="24" t="s">
        <v>7682</v>
      </c>
      <c r="H261" s="24" t="s">
        <v>7682</v>
      </c>
      <c r="I261" s="24" t="s">
        <v>6838</v>
      </c>
      <c r="J261" s="41"/>
    </row>
    <row r="262">
      <c r="A262" s="24">
        <v>15664.0</v>
      </c>
      <c r="B262" s="76">
        <v>0.6354166666666666</v>
      </c>
      <c r="C262" s="41" t="s">
        <v>4058</v>
      </c>
      <c r="D262" s="77">
        <v>22056.0</v>
      </c>
      <c r="E262" s="77">
        <v>44637.0</v>
      </c>
      <c r="F262" s="24" t="s">
        <v>7687</v>
      </c>
      <c r="G262" s="24" t="s">
        <v>7673</v>
      </c>
      <c r="H262" s="24" t="s">
        <v>7673</v>
      </c>
      <c r="I262" s="24" t="s">
        <v>6793</v>
      </c>
      <c r="J262" s="41"/>
    </row>
    <row r="263">
      <c r="A263" s="24">
        <v>13835.0</v>
      </c>
      <c r="B263" s="76">
        <v>0.4583333333333333</v>
      </c>
      <c r="C263" s="41" t="s">
        <v>2554</v>
      </c>
      <c r="D263" s="77">
        <v>18179.0</v>
      </c>
      <c r="E263" s="77">
        <v>44637.0</v>
      </c>
      <c r="F263" s="24" t="s">
        <v>7674</v>
      </c>
      <c r="G263" s="24" t="s">
        <v>7675</v>
      </c>
      <c r="H263" s="24" t="s">
        <v>7675</v>
      </c>
      <c r="I263" s="24" t="s">
        <v>6908</v>
      </c>
      <c r="J263" s="41"/>
    </row>
    <row r="264">
      <c r="A264" s="24">
        <v>9642.0</v>
      </c>
      <c r="B264" s="76">
        <v>0.5729166666666666</v>
      </c>
      <c r="C264" s="41" t="s">
        <v>229</v>
      </c>
      <c r="D264" s="77">
        <v>17215.0</v>
      </c>
      <c r="E264" s="77">
        <v>44637.0</v>
      </c>
      <c r="F264" s="24" t="s">
        <v>7687</v>
      </c>
      <c r="G264" s="24" t="s">
        <v>7681</v>
      </c>
      <c r="H264" s="24" t="s">
        <v>7681</v>
      </c>
      <c r="I264" s="24" t="s">
        <v>6821</v>
      </c>
      <c r="J264" s="41"/>
    </row>
    <row r="265">
      <c r="A265" s="24">
        <v>17485.0</v>
      </c>
      <c r="B265" s="76">
        <v>0.4583333333333333</v>
      </c>
      <c r="C265" s="41" t="s">
        <v>5641</v>
      </c>
      <c r="D265" s="77">
        <v>24152.0</v>
      </c>
      <c r="E265" s="77">
        <v>44637.0</v>
      </c>
      <c r="F265" s="24" t="s">
        <v>7674</v>
      </c>
      <c r="G265" s="24" t="s">
        <v>7682</v>
      </c>
      <c r="H265" s="24" t="s">
        <v>7682</v>
      </c>
      <c r="I265" s="24" t="s">
        <v>6904</v>
      </c>
      <c r="J265" s="41"/>
    </row>
    <row r="266">
      <c r="A266" s="24">
        <v>17596.0</v>
      </c>
      <c r="B266" s="76">
        <v>0.4583333333333333</v>
      </c>
      <c r="C266" s="41" t="s">
        <v>5736</v>
      </c>
      <c r="D266" s="77">
        <v>28265.0</v>
      </c>
      <c r="E266" s="77">
        <v>44637.0</v>
      </c>
      <c r="F266" s="24" t="s">
        <v>7674</v>
      </c>
      <c r="G266" s="24" t="s">
        <v>7675</v>
      </c>
      <c r="H266" s="24" t="s">
        <v>7675</v>
      </c>
      <c r="I266" s="24" t="s">
        <v>6908</v>
      </c>
      <c r="J266" s="41"/>
    </row>
    <row r="267">
      <c r="A267" s="24">
        <v>9651.0</v>
      </c>
      <c r="B267" s="76">
        <v>0.4479166666666667</v>
      </c>
      <c r="C267" s="41" t="s">
        <v>233</v>
      </c>
      <c r="D267" s="77">
        <v>22812.0</v>
      </c>
      <c r="E267" s="77">
        <v>44637.0</v>
      </c>
      <c r="F267" s="24" t="s">
        <v>7674</v>
      </c>
      <c r="G267" s="24" t="s">
        <v>7675</v>
      </c>
      <c r="H267" s="24" t="s">
        <v>7675</v>
      </c>
      <c r="I267" s="24" t="s">
        <v>6821</v>
      </c>
      <c r="J267" s="41"/>
    </row>
    <row r="268">
      <c r="A268" s="24">
        <v>11011.0</v>
      </c>
      <c r="B268" s="76">
        <v>0.4479166666666667</v>
      </c>
      <c r="C268" s="41" t="s">
        <v>760</v>
      </c>
      <c r="D268" s="77">
        <v>15419.0</v>
      </c>
      <c r="E268" s="77">
        <v>44637.0</v>
      </c>
      <c r="F268" s="24" t="s">
        <v>7674</v>
      </c>
      <c r="G268" s="24" t="s">
        <v>7682</v>
      </c>
      <c r="H268" s="24" t="s">
        <v>7682</v>
      </c>
      <c r="I268" s="24" t="s">
        <v>6836</v>
      </c>
      <c r="J268" s="41"/>
    </row>
    <row r="269">
      <c r="A269" s="24">
        <v>12776.0</v>
      </c>
      <c r="B269" s="76">
        <v>0.625</v>
      </c>
      <c r="C269" s="41" t="s">
        <v>1706</v>
      </c>
      <c r="D269" s="77">
        <v>28373.0</v>
      </c>
      <c r="E269" s="77">
        <v>44637.0</v>
      </c>
      <c r="F269" s="24" t="s">
        <v>7690</v>
      </c>
      <c r="G269" s="24" t="s">
        <v>7673</v>
      </c>
      <c r="H269" s="24" t="s">
        <v>7673</v>
      </c>
      <c r="I269" s="24" t="s">
        <v>6851</v>
      </c>
      <c r="J269" s="41"/>
    </row>
    <row r="270">
      <c r="A270" s="24">
        <v>11921.0</v>
      </c>
      <c r="B270" s="76">
        <v>0.5729166666666666</v>
      </c>
      <c r="C270" s="41" t="s">
        <v>1185</v>
      </c>
      <c r="D270" s="77">
        <v>20656.0</v>
      </c>
      <c r="E270" s="77">
        <v>44637.0</v>
      </c>
      <c r="F270" s="24" t="s">
        <v>7674</v>
      </c>
      <c r="G270" s="24" t="s">
        <v>7675</v>
      </c>
      <c r="H270" s="24" t="s">
        <v>7675</v>
      </c>
      <c r="I270" s="24" t="s">
        <v>6771</v>
      </c>
      <c r="J270" s="41"/>
    </row>
    <row r="271">
      <c r="A271" s="24">
        <v>11830.0</v>
      </c>
      <c r="B271" s="76">
        <v>0.7916666666666666</v>
      </c>
      <c r="C271" s="41" t="s">
        <v>1132</v>
      </c>
      <c r="D271" s="77">
        <v>28760.0</v>
      </c>
      <c r="E271" s="77">
        <v>44637.0</v>
      </c>
      <c r="F271" s="24" t="s">
        <v>7674</v>
      </c>
      <c r="G271" s="24" t="s">
        <v>7682</v>
      </c>
      <c r="H271" s="24" t="s">
        <v>7682</v>
      </c>
      <c r="I271" s="24" t="s">
        <v>6771</v>
      </c>
      <c r="J271" s="41"/>
    </row>
    <row r="272">
      <c r="A272" s="24">
        <v>17394.0</v>
      </c>
      <c r="B272" s="76">
        <v>0.5729166666666666</v>
      </c>
      <c r="C272" s="41" t="s">
        <v>5559</v>
      </c>
      <c r="D272" s="77">
        <v>20350.0</v>
      </c>
      <c r="E272" s="77">
        <v>44637.0</v>
      </c>
      <c r="F272" s="24" t="s">
        <v>7674</v>
      </c>
      <c r="G272" s="24" t="s">
        <v>7682</v>
      </c>
      <c r="H272" s="24" t="s">
        <v>7682</v>
      </c>
      <c r="I272" s="24" t="s">
        <v>6777</v>
      </c>
      <c r="J272" s="41"/>
    </row>
    <row r="273">
      <c r="A273" s="24">
        <v>16875.0</v>
      </c>
      <c r="B273" s="76">
        <v>0.5833333333333334</v>
      </c>
      <c r="C273" s="41" t="s">
        <v>5107</v>
      </c>
      <c r="D273" s="77">
        <v>19869.0</v>
      </c>
      <c r="E273" s="77">
        <v>44637.0</v>
      </c>
      <c r="F273" s="24" t="s">
        <v>7674</v>
      </c>
      <c r="G273" s="24" t="s">
        <v>7682</v>
      </c>
      <c r="H273" s="24" t="s">
        <v>7682</v>
      </c>
      <c r="I273" s="24" t="s">
        <v>6908</v>
      </c>
      <c r="J273" s="41"/>
    </row>
    <row r="274">
      <c r="A274" s="24">
        <v>17989.0</v>
      </c>
      <c r="B274" s="76">
        <v>0.5833333333333334</v>
      </c>
      <c r="C274" s="41" t="s">
        <v>6081</v>
      </c>
      <c r="D274" s="77">
        <v>19432.0</v>
      </c>
      <c r="E274" s="77">
        <v>44637.0</v>
      </c>
      <c r="F274" s="24" t="s">
        <v>7674</v>
      </c>
      <c r="G274" s="24" t="s">
        <v>7682</v>
      </c>
      <c r="H274" s="24" t="s">
        <v>7682</v>
      </c>
      <c r="I274" s="24" t="s">
        <v>6790</v>
      </c>
      <c r="J274" s="41"/>
    </row>
    <row r="275">
      <c r="A275" s="24">
        <v>17025.0</v>
      </c>
      <c r="B275" s="76">
        <v>0.375</v>
      </c>
      <c r="C275" s="41" t="s">
        <v>5232</v>
      </c>
      <c r="D275" s="77">
        <v>24788.0</v>
      </c>
      <c r="E275" s="77">
        <v>44637.0</v>
      </c>
      <c r="F275" s="24" t="s">
        <v>7674</v>
      </c>
      <c r="G275" s="24" t="s">
        <v>7682</v>
      </c>
      <c r="H275" s="24" t="s">
        <v>7682</v>
      </c>
      <c r="I275" s="24" t="s">
        <v>6861</v>
      </c>
      <c r="J275" s="41"/>
    </row>
    <row r="276">
      <c r="A276" s="24">
        <v>18235.0</v>
      </c>
      <c r="B276" s="76">
        <v>0.7916666666666666</v>
      </c>
      <c r="C276" s="41" t="s">
        <v>6683</v>
      </c>
      <c r="D276" s="77">
        <v>19002.0</v>
      </c>
      <c r="E276" s="77">
        <v>44637.0</v>
      </c>
      <c r="F276" s="24" t="s">
        <v>7689</v>
      </c>
      <c r="G276" s="24" t="s">
        <v>7681</v>
      </c>
      <c r="H276" s="24" t="s">
        <v>7681</v>
      </c>
      <c r="I276" s="24" t="s">
        <v>6810</v>
      </c>
      <c r="J276" s="41"/>
    </row>
    <row r="277">
      <c r="A277" s="24">
        <v>15807.0</v>
      </c>
      <c r="B277" s="76">
        <v>0.4375</v>
      </c>
      <c r="C277" s="41" t="s">
        <v>4190</v>
      </c>
      <c r="D277" s="77">
        <v>22632.0</v>
      </c>
      <c r="E277" s="77">
        <v>44637.0</v>
      </c>
      <c r="F277" s="24" t="s">
        <v>7674</v>
      </c>
      <c r="G277" s="24" t="s">
        <v>7682</v>
      </c>
      <c r="H277" s="24" t="s">
        <v>7682</v>
      </c>
      <c r="I277" s="24" t="s">
        <v>6904</v>
      </c>
      <c r="J277" s="41"/>
    </row>
    <row r="278">
      <c r="A278" s="24">
        <v>17481.0</v>
      </c>
      <c r="B278" s="76">
        <v>0.7916666666666666</v>
      </c>
      <c r="C278" s="41" t="s">
        <v>5637</v>
      </c>
      <c r="D278" s="77">
        <v>22479.0</v>
      </c>
      <c r="E278" s="77">
        <v>44637.0</v>
      </c>
      <c r="F278" s="24" t="s">
        <v>7674</v>
      </c>
      <c r="G278" s="24" t="s">
        <v>7682</v>
      </c>
      <c r="H278" s="24" t="s">
        <v>7682</v>
      </c>
      <c r="I278" s="24" t="s">
        <v>6770</v>
      </c>
      <c r="J278" s="41"/>
    </row>
    <row r="279">
      <c r="A279" s="24">
        <v>16946.0</v>
      </c>
      <c r="B279" s="76">
        <v>0.4375</v>
      </c>
      <c r="C279" s="41" t="s">
        <v>5168</v>
      </c>
      <c r="D279" s="77">
        <v>31556.0</v>
      </c>
      <c r="E279" s="77">
        <v>44637.0</v>
      </c>
      <c r="F279" s="24" t="s">
        <v>7674</v>
      </c>
      <c r="G279" s="24" t="s">
        <v>7675</v>
      </c>
      <c r="H279" s="24" t="s">
        <v>7675</v>
      </c>
      <c r="I279" s="24" t="s">
        <v>6876</v>
      </c>
      <c r="J279" s="41"/>
    </row>
    <row r="280">
      <c r="A280" s="24">
        <v>16498.0</v>
      </c>
      <c r="B280" s="76">
        <v>0.375</v>
      </c>
      <c r="C280" s="41" t="s">
        <v>4792</v>
      </c>
      <c r="D280" s="77">
        <v>20803.0</v>
      </c>
      <c r="E280" s="77">
        <v>44637.0</v>
      </c>
      <c r="F280" s="24" t="s">
        <v>7674</v>
      </c>
      <c r="G280" s="24" t="s">
        <v>7681</v>
      </c>
      <c r="H280" s="24" t="s">
        <v>7681</v>
      </c>
      <c r="I280" s="24" t="s">
        <v>6810</v>
      </c>
      <c r="J280" s="41"/>
    </row>
    <row r="281">
      <c r="A281" s="24">
        <v>15948.0</v>
      </c>
      <c r="B281" s="76">
        <v>0.4166666666666667</v>
      </c>
      <c r="C281" s="41" t="s">
        <v>812</v>
      </c>
      <c r="D281" s="77">
        <v>20139.0</v>
      </c>
      <c r="E281" s="77">
        <v>44637.0</v>
      </c>
      <c r="F281" s="24" t="s">
        <v>7674</v>
      </c>
      <c r="G281" s="24" t="s">
        <v>7675</v>
      </c>
      <c r="H281" s="24" t="s">
        <v>7675</v>
      </c>
      <c r="I281" s="24" t="s">
        <v>6776</v>
      </c>
      <c r="J281" s="41"/>
    </row>
    <row r="282">
      <c r="A282" s="24">
        <v>15503.0</v>
      </c>
      <c r="B282" s="76">
        <v>0.4270833333333333</v>
      </c>
      <c r="C282" s="41" t="s">
        <v>3912</v>
      </c>
      <c r="D282" s="77">
        <v>18910.0</v>
      </c>
      <c r="E282" s="77">
        <v>44637.0</v>
      </c>
      <c r="F282" s="24" t="s">
        <v>7674</v>
      </c>
      <c r="G282" s="24" t="s">
        <v>7675</v>
      </c>
      <c r="H282" s="24" t="s">
        <v>7675</v>
      </c>
      <c r="I282" s="24" t="s">
        <v>6810</v>
      </c>
      <c r="J282" s="41"/>
    </row>
    <row r="283">
      <c r="A283" s="24">
        <v>17926.0</v>
      </c>
      <c r="B283" s="76">
        <v>0.7916666666666666</v>
      </c>
      <c r="C283" s="41" t="s">
        <v>6037</v>
      </c>
      <c r="D283" s="77">
        <v>28481.0</v>
      </c>
      <c r="E283" s="77">
        <v>44637.0</v>
      </c>
      <c r="F283" s="24" t="s">
        <v>7674</v>
      </c>
      <c r="G283" s="24" t="s">
        <v>7682</v>
      </c>
      <c r="H283" s="24" t="s">
        <v>7682</v>
      </c>
      <c r="I283" s="24" t="s">
        <v>6811</v>
      </c>
      <c r="J283" s="41"/>
    </row>
    <row r="284">
      <c r="A284" s="24">
        <v>18237.0</v>
      </c>
      <c r="B284" s="76">
        <v>0.3645833333333333</v>
      </c>
      <c r="C284" s="41" t="s">
        <v>6663</v>
      </c>
      <c r="D284" s="77">
        <v>22630.0</v>
      </c>
      <c r="E284" s="77">
        <v>44637.0</v>
      </c>
      <c r="F284" s="24" t="s">
        <v>7679</v>
      </c>
      <c r="G284" s="24" t="s">
        <v>7673</v>
      </c>
      <c r="H284" s="24" t="s">
        <v>7673</v>
      </c>
      <c r="I284" s="24" t="s">
        <v>6770</v>
      </c>
      <c r="J284" s="41"/>
    </row>
    <row r="285">
      <c r="A285" s="24">
        <v>17773.0</v>
      </c>
      <c r="B285" s="76">
        <v>0.40625</v>
      </c>
      <c r="C285" s="41" t="s">
        <v>5895</v>
      </c>
      <c r="D285" s="77">
        <v>22591.0</v>
      </c>
      <c r="E285" s="77">
        <v>44637.0</v>
      </c>
      <c r="F285" s="24" t="s">
        <v>7674</v>
      </c>
      <c r="G285" s="24" t="s">
        <v>7675</v>
      </c>
      <c r="H285" s="24" t="s">
        <v>7675</v>
      </c>
      <c r="I285" s="24" t="s">
        <v>6908</v>
      </c>
      <c r="J285" s="41"/>
    </row>
    <row r="286">
      <c r="A286" s="24">
        <v>16417.0</v>
      </c>
      <c r="B286" s="76">
        <v>0.4270833333333333</v>
      </c>
      <c r="C286" s="41" t="s">
        <v>4722</v>
      </c>
      <c r="D286" s="77">
        <v>29034.0</v>
      </c>
      <c r="E286" s="77">
        <v>44637.0</v>
      </c>
      <c r="F286" s="24" t="s">
        <v>7672</v>
      </c>
      <c r="G286" s="24" t="s">
        <v>7673</v>
      </c>
      <c r="H286" s="24" t="s">
        <v>7673</v>
      </c>
      <c r="I286" s="24" t="s">
        <v>6893</v>
      </c>
      <c r="J286" s="41"/>
    </row>
    <row r="287">
      <c r="A287" s="24">
        <v>14821.0</v>
      </c>
      <c r="B287" s="76">
        <v>0.40625</v>
      </c>
      <c r="C287" s="41" t="s">
        <v>3343</v>
      </c>
      <c r="D287" s="77">
        <v>21380.0</v>
      </c>
      <c r="E287" s="77">
        <v>44637.0</v>
      </c>
      <c r="F287" s="24" t="s">
        <v>7674</v>
      </c>
      <c r="G287" s="24" t="s">
        <v>7675</v>
      </c>
      <c r="H287" s="24" t="s">
        <v>7675</v>
      </c>
      <c r="I287" s="24" t="s">
        <v>6771</v>
      </c>
      <c r="J287" s="41"/>
    </row>
    <row r="288">
      <c r="A288" s="24">
        <v>15910.0</v>
      </c>
      <c r="B288" s="76">
        <v>0.5625</v>
      </c>
      <c r="C288" s="41" t="s">
        <v>4285</v>
      </c>
      <c r="D288" s="77">
        <v>23715.0</v>
      </c>
      <c r="E288" s="77">
        <v>44637.0</v>
      </c>
      <c r="F288" s="24" t="s">
        <v>7691</v>
      </c>
      <c r="G288" s="24" t="s">
        <v>7673</v>
      </c>
      <c r="H288" s="24" t="s">
        <v>7673</v>
      </c>
      <c r="I288" s="24" t="s">
        <v>6908</v>
      </c>
      <c r="J288" s="41"/>
    </row>
    <row r="289">
      <c r="A289" s="24">
        <v>17414.0</v>
      </c>
      <c r="B289" s="76">
        <v>0.3645833333333333</v>
      </c>
      <c r="C289" s="41" t="s">
        <v>5574</v>
      </c>
      <c r="D289" s="77">
        <v>18170.0</v>
      </c>
      <c r="E289" s="77">
        <v>44637.0</v>
      </c>
      <c r="F289" s="24" t="s">
        <v>7674</v>
      </c>
      <c r="G289" s="24" t="s">
        <v>7681</v>
      </c>
      <c r="H289" s="24" t="s">
        <v>7681</v>
      </c>
      <c r="I289" s="24" t="s">
        <v>6829</v>
      </c>
      <c r="J289" s="41"/>
    </row>
    <row r="290">
      <c r="A290" s="24">
        <v>9961.0</v>
      </c>
      <c r="B290" s="76">
        <v>0.4791666666666667</v>
      </c>
      <c r="C290" s="41" t="s">
        <v>340</v>
      </c>
      <c r="D290" s="77">
        <v>17793.0</v>
      </c>
      <c r="E290" s="77">
        <v>44637.0</v>
      </c>
      <c r="F290" s="24" t="s">
        <v>7672</v>
      </c>
      <c r="G290" s="24" t="s">
        <v>7673</v>
      </c>
      <c r="H290" s="24" t="s">
        <v>7673</v>
      </c>
      <c r="I290" s="24" t="s">
        <v>6836</v>
      </c>
      <c r="J290" s="41"/>
    </row>
    <row r="291">
      <c r="A291" s="24">
        <v>10273.0</v>
      </c>
      <c r="B291" s="76">
        <v>0.7916666666666666</v>
      </c>
      <c r="C291" s="41" t="s">
        <v>466</v>
      </c>
      <c r="D291" s="77">
        <v>15730.0</v>
      </c>
      <c r="E291" s="77">
        <v>44637.0</v>
      </c>
      <c r="F291" s="24" t="s">
        <v>7690</v>
      </c>
      <c r="G291" s="24" t="s">
        <v>7673</v>
      </c>
      <c r="H291" s="24" t="s">
        <v>7673</v>
      </c>
      <c r="I291" s="24" t="s">
        <v>6904</v>
      </c>
      <c r="J291" s="41"/>
    </row>
    <row r="292">
      <c r="A292" s="24">
        <v>15775.0</v>
      </c>
      <c r="B292" s="76">
        <v>0.7916666666666666</v>
      </c>
      <c r="C292" s="41" t="s">
        <v>4160</v>
      </c>
      <c r="D292" s="77">
        <v>24599.0</v>
      </c>
      <c r="E292" s="77">
        <v>44637.0</v>
      </c>
      <c r="F292" s="24" t="s">
        <v>7683</v>
      </c>
      <c r="G292" s="24" t="s">
        <v>7673</v>
      </c>
      <c r="H292" s="24" t="s">
        <v>7673</v>
      </c>
      <c r="I292" s="24" t="s">
        <v>6770</v>
      </c>
      <c r="J292" s="41"/>
    </row>
    <row r="293">
      <c r="A293" s="24">
        <v>17108.0</v>
      </c>
      <c r="B293" s="76">
        <v>0.4583333333333333</v>
      </c>
      <c r="C293" s="41" t="s">
        <v>5303</v>
      </c>
      <c r="D293" s="77">
        <v>27178.0</v>
      </c>
      <c r="E293" s="77">
        <v>44637.0</v>
      </c>
      <c r="F293" s="24" t="s">
        <v>7679</v>
      </c>
      <c r="G293" s="24" t="s">
        <v>7673</v>
      </c>
      <c r="H293" s="24" t="s">
        <v>7673</v>
      </c>
      <c r="I293" s="24" t="s">
        <v>6814</v>
      </c>
      <c r="J293" s="41"/>
    </row>
    <row r="294">
      <c r="A294" s="24">
        <v>18246.0</v>
      </c>
      <c r="B294" s="76">
        <v>0.46875</v>
      </c>
      <c r="C294" s="41" t="s">
        <v>6508</v>
      </c>
      <c r="D294" s="77">
        <v>31137.0</v>
      </c>
      <c r="E294" s="77">
        <v>44637.0</v>
      </c>
      <c r="F294" s="24" t="s">
        <v>7672</v>
      </c>
      <c r="G294" s="24" t="s">
        <v>7673</v>
      </c>
      <c r="H294" s="24" t="s">
        <v>7673</v>
      </c>
      <c r="I294" s="24" t="s">
        <v>6851</v>
      </c>
      <c r="J294" s="41"/>
    </row>
    <row r="295">
      <c r="A295" s="24">
        <v>17572.0</v>
      </c>
      <c r="B295" s="76">
        <v>0.5625</v>
      </c>
      <c r="C295" s="41" t="s">
        <v>5716</v>
      </c>
      <c r="D295" s="77">
        <v>16338.0</v>
      </c>
      <c r="E295" s="77">
        <v>44637.0</v>
      </c>
      <c r="F295" s="24" t="s">
        <v>7674</v>
      </c>
      <c r="G295" s="24" t="s">
        <v>7675</v>
      </c>
      <c r="H295" s="24" t="s">
        <v>7675</v>
      </c>
      <c r="I295" s="24" t="s">
        <v>6777</v>
      </c>
      <c r="J295" s="41"/>
    </row>
    <row r="296">
      <c r="A296" s="24">
        <v>16653.0</v>
      </c>
      <c r="B296" s="76">
        <v>0.7916666666666666</v>
      </c>
      <c r="C296" s="41" t="s">
        <v>4917</v>
      </c>
      <c r="D296" s="77">
        <v>19401.0</v>
      </c>
      <c r="E296" s="77">
        <v>44637.0</v>
      </c>
      <c r="F296" s="24" t="s">
        <v>7674</v>
      </c>
      <c r="G296" s="24" t="s">
        <v>7681</v>
      </c>
      <c r="H296" s="24" t="s">
        <v>7681</v>
      </c>
      <c r="I296" s="24" t="s">
        <v>6810</v>
      </c>
      <c r="J296" s="41"/>
    </row>
    <row r="297">
      <c r="A297" s="24">
        <v>10882.0</v>
      </c>
      <c r="B297" s="76">
        <v>0.3958333333333333</v>
      </c>
      <c r="C297" s="41" t="s">
        <v>707</v>
      </c>
      <c r="D297" s="77">
        <v>25037.0</v>
      </c>
      <c r="E297" s="77">
        <v>44637.0</v>
      </c>
      <c r="F297" s="24" t="s">
        <v>7679</v>
      </c>
      <c r="G297" s="24" t="s">
        <v>7673</v>
      </c>
      <c r="H297" s="24" t="s">
        <v>7673</v>
      </c>
      <c r="I297" s="24" t="s">
        <v>6793</v>
      </c>
      <c r="J297" s="41"/>
    </row>
    <row r="298">
      <c r="A298" s="24">
        <v>16433.0</v>
      </c>
      <c r="B298" s="76">
        <v>0.4479166666666667</v>
      </c>
      <c r="C298" s="41" t="s">
        <v>4733</v>
      </c>
      <c r="D298" s="77">
        <v>22177.0</v>
      </c>
      <c r="E298" s="77">
        <v>44637.0</v>
      </c>
      <c r="F298" s="24" t="s">
        <v>7679</v>
      </c>
      <c r="G298" s="24" t="s">
        <v>7673</v>
      </c>
      <c r="H298" s="24" t="s">
        <v>7673</v>
      </c>
      <c r="I298" s="24" t="s">
        <v>6789</v>
      </c>
      <c r="J298" s="41"/>
    </row>
    <row r="299">
      <c r="A299" s="24">
        <v>15902.0</v>
      </c>
      <c r="B299" s="76">
        <v>0.4375</v>
      </c>
      <c r="C299" s="41" t="s">
        <v>4280</v>
      </c>
      <c r="D299" s="77">
        <v>14350.0</v>
      </c>
      <c r="E299" s="77">
        <v>44637.0</v>
      </c>
      <c r="F299" s="24" t="s">
        <v>7672</v>
      </c>
      <c r="G299" s="24" t="s">
        <v>7673</v>
      </c>
      <c r="H299" s="24" t="s">
        <v>7673</v>
      </c>
      <c r="I299" s="24" t="s">
        <v>6836</v>
      </c>
      <c r="J299" s="41"/>
    </row>
    <row r="300">
      <c r="A300" s="24">
        <v>13182.0</v>
      </c>
      <c r="B300" s="76">
        <v>0.3958333333333333</v>
      </c>
      <c r="C300" s="41" t="s">
        <v>2042</v>
      </c>
      <c r="D300" s="77">
        <v>25850.0</v>
      </c>
      <c r="E300" s="77">
        <v>44637.0</v>
      </c>
      <c r="F300" s="24" t="s">
        <v>7672</v>
      </c>
      <c r="G300" s="24" t="s">
        <v>7673</v>
      </c>
      <c r="H300" s="24" t="s">
        <v>7673</v>
      </c>
      <c r="I300" s="24" t="s">
        <v>6789</v>
      </c>
      <c r="J300" s="41"/>
    </row>
    <row r="301">
      <c r="A301" s="24">
        <v>15490.0</v>
      </c>
      <c r="B301" s="76">
        <v>0.4895833333333333</v>
      </c>
      <c r="C301" s="41" t="s">
        <v>3900</v>
      </c>
      <c r="D301" s="77">
        <v>31492.0</v>
      </c>
      <c r="E301" s="77">
        <v>44637.0</v>
      </c>
      <c r="F301" s="24" t="s">
        <v>7679</v>
      </c>
      <c r="G301" s="24" t="s">
        <v>7673</v>
      </c>
      <c r="H301" s="24" t="s">
        <v>7673</v>
      </c>
      <c r="I301" s="24" t="s">
        <v>6876</v>
      </c>
      <c r="J301" s="41"/>
    </row>
    <row r="302">
      <c r="A302" s="24">
        <v>17650.0</v>
      </c>
      <c r="B302" s="76">
        <v>0.59375</v>
      </c>
      <c r="C302" s="41" t="s">
        <v>5785</v>
      </c>
      <c r="D302" s="77">
        <v>20700.0</v>
      </c>
      <c r="E302" s="77">
        <v>44637.0</v>
      </c>
      <c r="F302" s="24" t="s">
        <v>7695</v>
      </c>
      <c r="G302" s="24" t="s">
        <v>7681</v>
      </c>
      <c r="H302" s="24" t="s">
        <v>7681</v>
      </c>
      <c r="I302" s="24" t="s">
        <v>6836</v>
      </c>
      <c r="J302" s="41"/>
    </row>
    <row r="303">
      <c r="A303" s="24">
        <v>14076.0</v>
      </c>
      <c r="B303" s="76">
        <v>0.4583333333333333</v>
      </c>
      <c r="C303" s="41" t="s">
        <v>2736</v>
      </c>
      <c r="D303" s="77">
        <v>29289.0</v>
      </c>
      <c r="E303" s="77">
        <v>44637.0</v>
      </c>
      <c r="F303" s="24" t="s">
        <v>7692</v>
      </c>
      <c r="G303" s="24" t="s">
        <v>7673</v>
      </c>
      <c r="H303" s="24" t="s">
        <v>7673</v>
      </c>
      <c r="I303" s="24" t="s">
        <v>6908</v>
      </c>
      <c r="J303" s="41"/>
    </row>
    <row r="304">
      <c r="A304" s="24">
        <v>17789.0</v>
      </c>
      <c r="B304" s="76">
        <v>0.46875</v>
      </c>
      <c r="C304" s="41" t="s">
        <v>5908</v>
      </c>
      <c r="D304" s="77">
        <v>22877.0</v>
      </c>
      <c r="E304" s="77">
        <v>44637.0</v>
      </c>
      <c r="F304" s="24" t="s">
        <v>7672</v>
      </c>
      <c r="G304" s="24" t="s">
        <v>7673</v>
      </c>
      <c r="H304" s="24" t="s">
        <v>7673</v>
      </c>
      <c r="I304" s="24" t="s">
        <v>6790</v>
      </c>
      <c r="J304" s="41"/>
    </row>
    <row r="305">
      <c r="A305" s="24">
        <v>16286.0</v>
      </c>
      <c r="B305" s="76">
        <v>0.4270833333333333</v>
      </c>
      <c r="C305" s="41" t="s">
        <v>4605</v>
      </c>
      <c r="D305" s="77">
        <v>16305.0</v>
      </c>
      <c r="E305" s="77">
        <v>44637.0</v>
      </c>
      <c r="F305" s="24" t="s">
        <v>7693</v>
      </c>
      <c r="G305" s="24" t="s">
        <v>7673</v>
      </c>
      <c r="H305" s="24" t="s">
        <v>7673</v>
      </c>
      <c r="I305" s="24" t="s">
        <v>6908</v>
      </c>
      <c r="J305" s="41"/>
    </row>
    <row r="306">
      <c r="A306" s="24">
        <v>17103.0</v>
      </c>
      <c r="B306" s="76">
        <v>0.4791666666666667</v>
      </c>
      <c r="C306" s="41" t="s">
        <v>1944</v>
      </c>
      <c r="D306" s="77">
        <v>24852.0</v>
      </c>
      <c r="E306" s="77">
        <v>44637.0</v>
      </c>
      <c r="F306" s="24" t="s">
        <v>7672</v>
      </c>
      <c r="G306" s="24" t="s">
        <v>7673</v>
      </c>
      <c r="H306" s="24" t="s">
        <v>7673</v>
      </c>
      <c r="I306" s="24" t="s">
        <v>6784</v>
      </c>
      <c r="J306" s="41"/>
    </row>
    <row r="307">
      <c r="A307" s="24">
        <v>14602.0</v>
      </c>
      <c r="B307" s="76">
        <v>0.3958333333333333</v>
      </c>
      <c r="C307" s="41" t="s">
        <v>3157</v>
      </c>
      <c r="D307" s="77">
        <v>24599.0</v>
      </c>
      <c r="E307" s="77">
        <v>44637.0</v>
      </c>
      <c r="F307" s="24" t="s">
        <v>7674</v>
      </c>
      <c r="G307" s="24" t="s">
        <v>7675</v>
      </c>
      <c r="H307" s="24" t="s">
        <v>7675</v>
      </c>
      <c r="I307" s="24" t="s">
        <v>6846</v>
      </c>
      <c r="J307" s="41"/>
    </row>
    <row r="308">
      <c r="A308" s="24">
        <v>12510.0</v>
      </c>
      <c r="B308" s="76">
        <v>0.40625</v>
      </c>
      <c r="C308" s="41" t="s">
        <v>1512</v>
      </c>
      <c r="D308" s="77">
        <v>23966.0</v>
      </c>
      <c r="E308" s="77">
        <v>44637.0</v>
      </c>
      <c r="F308" s="24" t="s">
        <v>7679</v>
      </c>
      <c r="G308" s="24" t="s">
        <v>7673</v>
      </c>
      <c r="H308" s="24" t="s">
        <v>7673</v>
      </c>
      <c r="I308" s="24" t="s">
        <v>6908</v>
      </c>
      <c r="J308" s="41"/>
    </row>
    <row r="309">
      <c r="A309" s="24">
        <v>17392.0</v>
      </c>
      <c r="B309" s="76">
        <v>0.7916666666666666</v>
      </c>
      <c r="C309" s="41" t="s">
        <v>5557</v>
      </c>
      <c r="D309" s="77">
        <v>15475.0</v>
      </c>
      <c r="E309" s="77">
        <v>44637.0</v>
      </c>
      <c r="F309" s="24" t="s">
        <v>7680</v>
      </c>
      <c r="G309" s="24" t="s">
        <v>7673</v>
      </c>
      <c r="H309" s="24" t="s">
        <v>7673</v>
      </c>
      <c r="I309" s="24" t="s">
        <v>6776</v>
      </c>
      <c r="J309" s="41"/>
    </row>
    <row r="310">
      <c r="A310" s="24">
        <v>18132.0</v>
      </c>
      <c r="B310" s="76">
        <v>0.7916666666666666</v>
      </c>
      <c r="C310" s="41" t="s">
        <v>6442</v>
      </c>
      <c r="D310" s="77">
        <v>18736.0</v>
      </c>
      <c r="E310" s="77">
        <v>44637.0</v>
      </c>
      <c r="F310" s="24" t="s">
        <v>7674</v>
      </c>
      <c r="G310" s="24" t="s">
        <v>7682</v>
      </c>
      <c r="H310" s="24" t="s">
        <v>7682</v>
      </c>
      <c r="I310" s="24" t="s">
        <v>6810</v>
      </c>
      <c r="J310" s="41"/>
    </row>
    <row r="311">
      <c r="A311" s="24">
        <v>18149.0</v>
      </c>
      <c r="B311" s="76">
        <v>0.4479166666666667</v>
      </c>
      <c r="C311" s="41" t="s">
        <v>6460</v>
      </c>
      <c r="D311" s="77">
        <v>34389.0</v>
      </c>
      <c r="E311" s="77">
        <v>44637.0</v>
      </c>
      <c r="F311" s="24" t="s">
        <v>7672</v>
      </c>
      <c r="G311" s="24" t="s">
        <v>7673</v>
      </c>
      <c r="H311" s="24" t="s">
        <v>7673</v>
      </c>
      <c r="I311" s="24" t="s">
        <v>6882</v>
      </c>
      <c r="J311" s="41"/>
    </row>
    <row r="312">
      <c r="A312" s="24">
        <v>18070.0</v>
      </c>
      <c r="B312" s="76">
        <v>0.4166666666666667</v>
      </c>
      <c r="C312" s="41" t="s">
        <v>6458</v>
      </c>
      <c r="D312" s="77">
        <v>29140.0</v>
      </c>
      <c r="E312" s="77">
        <v>44637.0</v>
      </c>
      <c r="F312" s="24" t="s">
        <v>7674</v>
      </c>
      <c r="G312" s="24" t="s">
        <v>7682</v>
      </c>
      <c r="H312" s="24" t="s">
        <v>7682</v>
      </c>
      <c r="I312" s="24" t="s">
        <v>6874</v>
      </c>
      <c r="J312" s="41"/>
    </row>
    <row r="313">
      <c r="A313" s="24">
        <v>10516.0</v>
      </c>
      <c r="B313" s="76">
        <v>0.4583333333333333</v>
      </c>
      <c r="C313" s="41" t="s">
        <v>571</v>
      </c>
      <c r="D313" s="77">
        <v>25305.0</v>
      </c>
      <c r="E313" s="77">
        <v>44637.0</v>
      </c>
      <c r="F313" s="24" t="s">
        <v>7674</v>
      </c>
      <c r="G313" s="24" t="s">
        <v>7681</v>
      </c>
      <c r="H313" s="24" t="s">
        <v>7681</v>
      </c>
      <c r="I313" s="24" t="s">
        <v>6836</v>
      </c>
      <c r="J313" s="41"/>
    </row>
    <row r="314">
      <c r="A314" s="24">
        <v>15223.0</v>
      </c>
      <c r="B314" s="76">
        <v>0.7916666666666666</v>
      </c>
      <c r="C314" s="41" t="s">
        <v>3677</v>
      </c>
      <c r="D314" s="77">
        <v>13792.0</v>
      </c>
      <c r="E314" s="77">
        <v>44637.0</v>
      </c>
      <c r="F314" s="24" t="s">
        <v>7674</v>
      </c>
      <c r="G314" s="24" t="s">
        <v>7682</v>
      </c>
      <c r="H314" s="24" t="s">
        <v>7682</v>
      </c>
      <c r="I314" s="24" t="s">
        <v>6790</v>
      </c>
      <c r="J314" s="41"/>
    </row>
    <row r="315">
      <c r="A315" s="24">
        <v>14757.0</v>
      </c>
      <c r="B315" s="76">
        <v>0.4583333333333333</v>
      </c>
      <c r="C315" s="41" t="s">
        <v>3291</v>
      </c>
      <c r="D315" s="77">
        <v>14870.0</v>
      </c>
      <c r="E315" s="77">
        <v>44637.0</v>
      </c>
      <c r="F315" s="24" t="s">
        <v>7693</v>
      </c>
      <c r="G315" s="24" t="s">
        <v>7673</v>
      </c>
      <c r="H315" s="24" t="s">
        <v>7673</v>
      </c>
      <c r="I315" s="24" t="s">
        <v>6794</v>
      </c>
      <c r="J315" s="41"/>
    </row>
    <row r="316">
      <c r="A316" s="24">
        <v>17512.0</v>
      </c>
      <c r="B316" s="76">
        <v>0.46875</v>
      </c>
      <c r="C316" s="41" t="s">
        <v>5662</v>
      </c>
      <c r="D316" s="77">
        <v>16813.0</v>
      </c>
      <c r="E316" s="77">
        <v>44637.0</v>
      </c>
      <c r="F316" s="24" t="s">
        <v>7672</v>
      </c>
      <c r="G316" s="24" t="s">
        <v>7673</v>
      </c>
      <c r="H316" s="24" t="s">
        <v>7673</v>
      </c>
      <c r="I316" s="24" t="s">
        <v>6908</v>
      </c>
      <c r="J316" s="41"/>
    </row>
    <row r="317">
      <c r="A317" s="24">
        <v>13830.0</v>
      </c>
      <c r="B317" s="76">
        <v>0.4375</v>
      </c>
      <c r="C317" s="41" t="s">
        <v>2552</v>
      </c>
      <c r="D317" s="77">
        <v>29294.0</v>
      </c>
      <c r="E317" s="77">
        <v>44637.0</v>
      </c>
      <c r="F317" s="24" t="s">
        <v>7674</v>
      </c>
      <c r="G317" s="24" t="s">
        <v>7675</v>
      </c>
      <c r="H317" s="24" t="s">
        <v>7675</v>
      </c>
      <c r="I317" s="24" t="s">
        <v>6831</v>
      </c>
      <c r="J317" s="41"/>
    </row>
    <row r="318">
      <c r="A318" s="24">
        <v>14095.0</v>
      </c>
      <c r="B318" s="76">
        <v>0.375</v>
      </c>
      <c r="C318" s="41" t="s">
        <v>2753</v>
      </c>
      <c r="D318" s="77">
        <v>22965.0</v>
      </c>
      <c r="E318" s="77">
        <v>44637.0</v>
      </c>
      <c r="F318" s="24" t="s">
        <v>7680</v>
      </c>
      <c r="G318" s="24" t="s">
        <v>7673</v>
      </c>
      <c r="H318" s="24" t="s">
        <v>7673</v>
      </c>
      <c r="I318" s="24" t="s">
        <v>6846</v>
      </c>
      <c r="J318" s="41"/>
    </row>
    <row r="319">
      <c r="A319" s="24">
        <v>17685.0</v>
      </c>
      <c r="B319" s="76">
        <v>0.3854166666666667</v>
      </c>
      <c r="C319" s="41" t="s">
        <v>5818</v>
      </c>
      <c r="D319" s="77">
        <v>24394.0</v>
      </c>
      <c r="E319" s="77">
        <v>44637.0</v>
      </c>
      <c r="F319" s="24" t="s">
        <v>7674</v>
      </c>
      <c r="G319" s="24" t="s">
        <v>7675</v>
      </c>
      <c r="H319" s="24" t="s">
        <v>7675</v>
      </c>
      <c r="I319" s="24" t="s">
        <v>6810</v>
      </c>
      <c r="J319" s="41"/>
    </row>
    <row r="320">
      <c r="A320" s="24">
        <v>16034.0</v>
      </c>
      <c r="B320" s="76">
        <v>0.3958333333333333</v>
      </c>
      <c r="C320" s="41" t="s">
        <v>4392</v>
      </c>
      <c r="D320" s="77">
        <v>17158.0</v>
      </c>
      <c r="E320" s="77">
        <v>44637.0</v>
      </c>
      <c r="F320" s="24" t="s">
        <v>7674</v>
      </c>
      <c r="G320" s="24" t="s">
        <v>7682</v>
      </c>
      <c r="H320" s="24" t="s">
        <v>7682</v>
      </c>
      <c r="I320" s="24" t="s">
        <v>6831</v>
      </c>
      <c r="J320" s="41"/>
    </row>
    <row r="321">
      <c r="A321" s="24">
        <v>16414.0</v>
      </c>
      <c r="B321" s="76">
        <v>0.5625</v>
      </c>
      <c r="C321" s="41" t="s">
        <v>4719</v>
      </c>
      <c r="D321" s="77">
        <v>12283.0</v>
      </c>
      <c r="E321" s="77">
        <v>44637.0</v>
      </c>
      <c r="F321" s="24" t="s">
        <v>7674</v>
      </c>
      <c r="G321" s="24" t="s">
        <v>7675</v>
      </c>
      <c r="H321" s="24" t="s">
        <v>7675</v>
      </c>
      <c r="I321" s="24" t="s">
        <v>6833</v>
      </c>
      <c r="J321" s="41"/>
    </row>
    <row r="322">
      <c r="A322" s="24">
        <v>14184.0</v>
      </c>
      <c r="B322" s="76">
        <v>0.40625</v>
      </c>
      <c r="C322" s="41" t="s">
        <v>2820</v>
      </c>
      <c r="D322" s="77">
        <v>21084.0</v>
      </c>
      <c r="E322" s="77">
        <v>44637.0</v>
      </c>
      <c r="F322" s="24" t="s">
        <v>7674</v>
      </c>
      <c r="G322" s="24" t="s">
        <v>7682</v>
      </c>
      <c r="H322" s="24" t="s">
        <v>7682</v>
      </c>
      <c r="I322" s="24" t="s">
        <v>6904</v>
      </c>
      <c r="J322" s="41"/>
    </row>
    <row r="323">
      <c r="A323" s="24">
        <v>9800.0</v>
      </c>
      <c r="B323" s="76">
        <v>0.4166666666666667</v>
      </c>
      <c r="C323" s="41" t="s">
        <v>285</v>
      </c>
      <c r="D323" s="77">
        <v>24218.0</v>
      </c>
      <c r="E323" s="77">
        <v>44637.0</v>
      </c>
      <c r="F323" s="24" t="s">
        <v>7680</v>
      </c>
      <c r="G323" s="24" t="s">
        <v>7673</v>
      </c>
      <c r="H323" s="24" t="s">
        <v>7673</v>
      </c>
      <c r="I323" s="24" t="s">
        <v>6876</v>
      </c>
      <c r="J323" s="41"/>
    </row>
    <row r="324">
      <c r="A324" s="24">
        <v>16663.0</v>
      </c>
      <c r="B324" s="76">
        <v>0.6354166666666666</v>
      </c>
      <c r="C324" s="41" t="s">
        <v>4927</v>
      </c>
      <c r="D324" s="77">
        <v>23574.0</v>
      </c>
      <c r="E324" s="77">
        <v>44637.0</v>
      </c>
      <c r="F324" s="24" t="s">
        <v>7674</v>
      </c>
      <c r="G324" s="24" t="s">
        <v>7681</v>
      </c>
      <c r="H324" s="24" t="s">
        <v>7681</v>
      </c>
      <c r="I324" s="24" t="s">
        <v>6829</v>
      </c>
      <c r="J324" s="41"/>
    </row>
    <row r="325">
      <c r="A325" s="24">
        <v>9361.0</v>
      </c>
      <c r="B325" s="76">
        <v>0.5520833333333334</v>
      </c>
      <c r="C325" s="41" t="s">
        <v>131</v>
      </c>
      <c r="D325" s="77">
        <v>28389.0</v>
      </c>
      <c r="E325" s="77">
        <v>44637.0</v>
      </c>
      <c r="F325" s="24" t="s">
        <v>7674</v>
      </c>
      <c r="G325" s="24" t="s">
        <v>7675</v>
      </c>
      <c r="H325" s="24" t="s">
        <v>7675</v>
      </c>
      <c r="I325" s="24" t="s">
        <v>6793</v>
      </c>
      <c r="J325" s="41"/>
    </row>
    <row r="326">
      <c r="A326" s="24">
        <v>15491.0</v>
      </c>
      <c r="B326" s="76">
        <v>0.5625</v>
      </c>
      <c r="C326" s="41" t="s">
        <v>3901</v>
      </c>
      <c r="D326" s="77">
        <v>17962.0</v>
      </c>
      <c r="E326" s="77">
        <v>44637.0</v>
      </c>
      <c r="F326" s="24" t="s">
        <v>7674</v>
      </c>
      <c r="G326" s="24" t="s">
        <v>7682</v>
      </c>
      <c r="H326" s="24" t="s">
        <v>7682</v>
      </c>
      <c r="I326" s="24" t="s">
        <v>6776</v>
      </c>
      <c r="J326" s="41"/>
    </row>
    <row r="327">
      <c r="A327" s="24">
        <v>15379.0</v>
      </c>
      <c r="B327" s="76">
        <v>0.4375</v>
      </c>
      <c r="C327" s="41" t="s">
        <v>3809</v>
      </c>
      <c r="D327" s="77">
        <v>17858.0</v>
      </c>
      <c r="E327" s="77">
        <v>44637.0</v>
      </c>
      <c r="F327" s="24" t="s">
        <v>7679</v>
      </c>
      <c r="G327" s="24" t="s">
        <v>7673</v>
      </c>
      <c r="H327" s="24" t="s">
        <v>7673</v>
      </c>
      <c r="I327" s="24" t="s">
        <v>6777</v>
      </c>
      <c r="J327" s="41"/>
    </row>
    <row r="328">
      <c r="A328" s="24">
        <v>18111.0</v>
      </c>
      <c r="B328" s="76">
        <v>0.3854166666666667</v>
      </c>
      <c r="C328" s="41" t="s">
        <v>1087</v>
      </c>
      <c r="D328" s="77">
        <v>15159.0</v>
      </c>
      <c r="E328" s="77">
        <v>44637.0</v>
      </c>
      <c r="F328" s="24" t="s">
        <v>7674</v>
      </c>
      <c r="G328" s="24" t="s">
        <v>7682</v>
      </c>
      <c r="H328" s="24" t="s">
        <v>7682</v>
      </c>
      <c r="I328" s="24" t="s">
        <v>6810</v>
      </c>
      <c r="J328" s="41"/>
    </row>
    <row r="329">
      <c r="A329" s="24">
        <v>14738.0</v>
      </c>
      <c r="B329" s="76">
        <v>0.46875</v>
      </c>
      <c r="C329" s="41" t="s">
        <v>3274</v>
      </c>
      <c r="D329" s="77">
        <v>23696.0</v>
      </c>
      <c r="E329" s="77">
        <v>44637.0</v>
      </c>
      <c r="F329" s="24" t="s">
        <v>7674</v>
      </c>
      <c r="G329" s="24" t="s">
        <v>7675</v>
      </c>
      <c r="H329" s="24" t="s">
        <v>7675</v>
      </c>
      <c r="I329" s="24" t="s">
        <v>6836</v>
      </c>
      <c r="J329" s="41"/>
    </row>
    <row r="330">
      <c r="A330" s="24">
        <v>12617.0</v>
      </c>
      <c r="B330" s="76">
        <v>0.3958333333333333</v>
      </c>
      <c r="C330" s="41" t="s">
        <v>1583</v>
      </c>
      <c r="D330" s="77">
        <v>25468.0</v>
      </c>
      <c r="E330" s="77">
        <v>44637.0</v>
      </c>
      <c r="F330" s="24" t="s">
        <v>7674</v>
      </c>
      <c r="G330" s="24" t="s">
        <v>7682</v>
      </c>
      <c r="H330" s="24" t="s">
        <v>7682</v>
      </c>
      <c r="I330" s="24" t="s">
        <v>6908</v>
      </c>
      <c r="J330" s="41"/>
    </row>
    <row r="331">
      <c r="A331" s="24">
        <v>16045.0</v>
      </c>
      <c r="B331" s="76">
        <v>0.6145833333333334</v>
      </c>
      <c r="C331" s="41" t="s">
        <v>2626</v>
      </c>
      <c r="D331" s="77">
        <v>24633.0</v>
      </c>
      <c r="E331" s="77">
        <v>44637.0</v>
      </c>
      <c r="F331" s="24" t="s">
        <v>7674</v>
      </c>
      <c r="G331" s="24" t="s">
        <v>7681</v>
      </c>
      <c r="H331" s="24" t="s">
        <v>7681</v>
      </c>
      <c r="I331" s="24" t="s">
        <v>6829</v>
      </c>
      <c r="J331" s="41"/>
    </row>
    <row r="332">
      <c r="A332" s="24">
        <v>11166.0</v>
      </c>
      <c r="B332" s="76">
        <v>0.5520833333333334</v>
      </c>
      <c r="C332" s="41" t="s">
        <v>838</v>
      </c>
      <c r="D332" s="77">
        <v>23371.0</v>
      </c>
      <c r="E332" s="77">
        <v>44637.0</v>
      </c>
      <c r="F332" s="24" t="s">
        <v>7674</v>
      </c>
      <c r="G332" s="24" t="s">
        <v>7682</v>
      </c>
      <c r="H332" s="24" t="s">
        <v>7682</v>
      </c>
      <c r="I332" s="24" t="s">
        <v>6870</v>
      </c>
      <c r="J332" s="41"/>
    </row>
    <row r="333">
      <c r="A333" s="24">
        <v>17320.0</v>
      </c>
      <c r="B333" s="76">
        <v>0.5625</v>
      </c>
      <c r="C333" s="41" t="s">
        <v>5487</v>
      </c>
      <c r="D333" s="77">
        <v>23770.0</v>
      </c>
      <c r="E333" s="77">
        <v>44637.0</v>
      </c>
      <c r="F333" s="24" t="s">
        <v>7674</v>
      </c>
      <c r="G333" s="24" t="s">
        <v>7682</v>
      </c>
      <c r="H333" s="24" t="s">
        <v>7682</v>
      </c>
      <c r="I333" s="24" t="s">
        <v>6846</v>
      </c>
      <c r="J333" s="41"/>
    </row>
    <row r="334">
      <c r="A334" s="24">
        <v>11643.0</v>
      </c>
      <c r="B334" s="76">
        <v>0.4270833333333333</v>
      </c>
      <c r="C334" s="41" t="s">
        <v>1034</v>
      </c>
      <c r="D334" s="77">
        <v>14248.0</v>
      </c>
      <c r="E334" s="77">
        <v>44637.0</v>
      </c>
      <c r="F334" s="24" t="s">
        <v>7674</v>
      </c>
      <c r="G334" s="24" t="s">
        <v>7681</v>
      </c>
      <c r="H334" s="24" t="s">
        <v>7681</v>
      </c>
      <c r="I334" s="24" t="s">
        <v>6821</v>
      </c>
      <c r="J334" s="41"/>
    </row>
    <row r="335">
      <c r="A335" s="24">
        <v>18133.0</v>
      </c>
      <c r="B335" s="76">
        <v>0.40625</v>
      </c>
      <c r="C335" s="41" t="s">
        <v>6428</v>
      </c>
      <c r="D335" s="77">
        <v>20467.0</v>
      </c>
      <c r="E335" s="77">
        <v>44637.0</v>
      </c>
      <c r="F335" s="24" t="s">
        <v>7674</v>
      </c>
      <c r="G335" s="24" t="s">
        <v>7682</v>
      </c>
      <c r="H335" s="24" t="s">
        <v>7682</v>
      </c>
      <c r="I335" s="24" t="s">
        <v>6810</v>
      </c>
      <c r="J335" s="41"/>
    </row>
    <row r="336">
      <c r="A336" s="24">
        <v>9488.0</v>
      </c>
      <c r="B336" s="76">
        <v>0.375</v>
      </c>
      <c r="C336" s="41" t="s">
        <v>171</v>
      </c>
      <c r="D336" s="77">
        <v>21316.0</v>
      </c>
      <c r="E336" s="77">
        <v>44637.0</v>
      </c>
      <c r="F336" s="24" t="s">
        <v>7674</v>
      </c>
      <c r="G336" s="24" t="s">
        <v>7675</v>
      </c>
      <c r="H336" s="24" t="s">
        <v>7675</v>
      </c>
      <c r="I336" s="24" t="s">
        <v>6908</v>
      </c>
      <c r="J336" s="41"/>
    </row>
    <row r="337">
      <c r="A337" s="24">
        <v>14383.0</v>
      </c>
      <c r="B337" s="76">
        <v>0.5520833333333334</v>
      </c>
      <c r="C337" s="41" t="s">
        <v>2983</v>
      </c>
      <c r="D337" s="77">
        <v>19460.0</v>
      </c>
      <c r="E337" s="77">
        <v>44637.0</v>
      </c>
      <c r="F337" s="24" t="s">
        <v>7694</v>
      </c>
      <c r="G337" s="24" t="s">
        <v>7673</v>
      </c>
      <c r="H337" s="24" t="s">
        <v>7673</v>
      </c>
      <c r="I337" s="24" t="s">
        <v>6793</v>
      </c>
      <c r="J337" s="41"/>
    </row>
    <row r="338">
      <c r="A338" s="24">
        <v>16878.0</v>
      </c>
      <c r="B338" s="76">
        <v>0.7916666666666666</v>
      </c>
      <c r="C338" s="41" t="s">
        <v>5109</v>
      </c>
      <c r="D338" s="77">
        <v>19002.0</v>
      </c>
      <c r="E338" s="77">
        <v>44637.0</v>
      </c>
      <c r="F338" s="24" t="s">
        <v>7678</v>
      </c>
      <c r="G338" s="24" t="s">
        <v>7681</v>
      </c>
      <c r="H338" s="24" t="s">
        <v>7681</v>
      </c>
      <c r="I338" s="24" t="s">
        <v>6821</v>
      </c>
      <c r="J338" s="41"/>
    </row>
    <row r="339">
      <c r="A339" s="24">
        <v>15567.0</v>
      </c>
      <c r="B339" s="76">
        <v>0.6354166666666666</v>
      </c>
      <c r="C339" s="41" t="s">
        <v>3971</v>
      </c>
      <c r="D339" s="77">
        <v>26384.0</v>
      </c>
      <c r="E339" s="77">
        <v>44637.0</v>
      </c>
      <c r="F339" s="24" t="s">
        <v>7674</v>
      </c>
      <c r="G339" s="24" t="s">
        <v>7681</v>
      </c>
      <c r="H339" s="24" t="s">
        <v>7681</v>
      </c>
      <c r="I339" s="24" t="s">
        <v>6831</v>
      </c>
      <c r="J339" s="41"/>
    </row>
    <row r="340">
      <c r="A340" s="24">
        <v>17127.0</v>
      </c>
      <c r="B340" s="76">
        <v>0.6041666666666666</v>
      </c>
      <c r="C340" s="41" t="s">
        <v>5319</v>
      </c>
      <c r="D340" s="77">
        <v>20178.0</v>
      </c>
      <c r="E340" s="77">
        <v>44637.0</v>
      </c>
      <c r="F340" s="24" t="s">
        <v>7674</v>
      </c>
      <c r="G340" s="24" t="s">
        <v>7682</v>
      </c>
      <c r="H340" s="24" t="s">
        <v>7682</v>
      </c>
      <c r="I340" s="24" t="s">
        <v>6913</v>
      </c>
      <c r="J340" s="41"/>
    </row>
    <row r="341">
      <c r="A341" s="24">
        <v>9497.0</v>
      </c>
      <c r="B341" s="76">
        <v>0.40625</v>
      </c>
      <c r="C341" s="41" t="s">
        <v>175</v>
      </c>
      <c r="D341" s="77">
        <v>19414.0</v>
      </c>
      <c r="E341" s="77">
        <v>44637.0</v>
      </c>
      <c r="F341" s="24" t="s">
        <v>7676</v>
      </c>
      <c r="G341" s="24" t="s">
        <v>7673</v>
      </c>
      <c r="H341" s="24" t="s">
        <v>7673</v>
      </c>
      <c r="I341" s="24" t="s">
        <v>6831</v>
      </c>
      <c r="J341" s="41"/>
    </row>
    <row r="342">
      <c r="A342" s="24">
        <v>15655.0</v>
      </c>
      <c r="B342" s="76">
        <v>0.5416666666666666</v>
      </c>
      <c r="C342" s="41" t="s">
        <v>4050</v>
      </c>
      <c r="D342" s="77">
        <v>18038.0</v>
      </c>
      <c r="E342" s="77">
        <v>44637.0</v>
      </c>
      <c r="F342" s="24" t="s">
        <v>7674</v>
      </c>
      <c r="G342" s="24" t="s">
        <v>7675</v>
      </c>
      <c r="H342" s="24" t="s">
        <v>7675</v>
      </c>
      <c r="I342" s="24" t="s">
        <v>6821</v>
      </c>
      <c r="J342" s="41"/>
    </row>
    <row r="343">
      <c r="A343" s="24">
        <v>15817.0</v>
      </c>
      <c r="B343" s="76">
        <v>0.5416666666666666</v>
      </c>
      <c r="C343" s="41" t="s">
        <v>4198</v>
      </c>
      <c r="D343" s="77">
        <v>31161.0</v>
      </c>
      <c r="E343" s="77">
        <v>44637.0</v>
      </c>
      <c r="F343" s="24" t="s">
        <v>7674</v>
      </c>
      <c r="G343" s="24" t="s">
        <v>7682</v>
      </c>
      <c r="H343" s="24" t="s">
        <v>7682</v>
      </c>
      <c r="I343" s="24" t="s">
        <v>6796</v>
      </c>
      <c r="J343" s="41"/>
    </row>
    <row r="344">
      <c r="A344" s="24">
        <v>14388.0</v>
      </c>
      <c r="B344" s="76">
        <v>0.5416666666666666</v>
      </c>
      <c r="C344" s="41" t="s">
        <v>2988</v>
      </c>
      <c r="D344" s="77">
        <v>20264.0</v>
      </c>
      <c r="E344" s="77">
        <v>44637.0</v>
      </c>
      <c r="F344" s="24" t="s">
        <v>7674</v>
      </c>
      <c r="G344" s="24" t="s">
        <v>7682</v>
      </c>
      <c r="H344" s="24" t="s">
        <v>7682</v>
      </c>
      <c r="I344" s="24" t="s">
        <v>6777</v>
      </c>
      <c r="J344" s="41"/>
    </row>
    <row r="345">
      <c r="A345" s="24">
        <v>10482.0</v>
      </c>
      <c r="B345" s="76">
        <v>0.3645833333333333</v>
      </c>
      <c r="C345" s="41" t="s">
        <v>558</v>
      </c>
      <c r="D345" s="77">
        <v>34497.0</v>
      </c>
      <c r="E345" s="77">
        <v>44637.0</v>
      </c>
      <c r="F345" s="24" t="s">
        <v>7674</v>
      </c>
      <c r="G345" s="24" t="s">
        <v>7682</v>
      </c>
      <c r="H345" s="24" t="s">
        <v>7682</v>
      </c>
      <c r="I345" s="24" t="s">
        <v>6789</v>
      </c>
      <c r="J345" s="41"/>
    </row>
    <row r="346">
      <c r="A346" s="24">
        <v>14695.0</v>
      </c>
      <c r="B346" s="76">
        <v>0.34375</v>
      </c>
      <c r="C346" s="41" t="s">
        <v>3235</v>
      </c>
      <c r="D346" s="77">
        <v>20258.0</v>
      </c>
      <c r="E346" s="77">
        <v>44637.0</v>
      </c>
      <c r="F346" s="24" t="s">
        <v>7674</v>
      </c>
      <c r="G346" s="24" t="s">
        <v>7681</v>
      </c>
      <c r="H346" s="24" t="s">
        <v>7681</v>
      </c>
      <c r="I346" s="24" t="s">
        <v>6813</v>
      </c>
      <c r="J346" s="41"/>
    </row>
    <row r="347">
      <c r="A347" s="24">
        <v>15545.0</v>
      </c>
      <c r="B347" s="76">
        <v>0.375</v>
      </c>
      <c r="C347" s="41" t="s">
        <v>3952</v>
      </c>
      <c r="D347" s="77">
        <v>23937.0</v>
      </c>
      <c r="E347" s="77">
        <v>44637.0</v>
      </c>
      <c r="F347" s="24" t="s">
        <v>7674</v>
      </c>
      <c r="G347" s="24" t="s">
        <v>7675</v>
      </c>
      <c r="H347" s="24" t="s">
        <v>7675</v>
      </c>
      <c r="I347" s="24" t="s">
        <v>6796</v>
      </c>
      <c r="J347" s="41"/>
    </row>
    <row r="348">
      <c r="A348" s="24">
        <v>15187.0</v>
      </c>
      <c r="B348" s="76">
        <v>0.7916666666666666</v>
      </c>
      <c r="C348" s="41" t="s">
        <v>3648</v>
      </c>
      <c r="D348" s="77">
        <v>28292.0</v>
      </c>
      <c r="E348" s="77">
        <v>44637.0</v>
      </c>
      <c r="F348" s="24" t="s">
        <v>7674</v>
      </c>
      <c r="G348" s="24" t="s">
        <v>7682</v>
      </c>
      <c r="H348" s="24" t="s">
        <v>7682</v>
      </c>
      <c r="I348" s="24" t="s">
        <v>6844</v>
      </c>
      <c r="J348" s="41"/>
    </row>
    <row r="349">
      <c r="A349" s="24">
        <v>17940.0</v>
      </c>
      <c r="B349" s="76">
        <v>0.4166666666666667</v>
      </c>
      <c r="C349" s="41" t="s">
        <v>6048</v>
      </c>
      <c r="D349" s="77">
        <v>12708.0</v>
      </c>
      <c r="E349" s="77">
        <v>44637.0</v>
      </c>
      <c r="F349" s="24" t="s">
        <v>7674</v>
      </c>
      <c r="G349" s="24" t="s">
        <v>7681</v>
      </c>
      <c r="H349" s="24" t="s">
        <v>7681</v>
      </c>
      <c r="I349" s="24" t="s">
        <v>6836</v>
      </c>
      <c r="J349" s="41"/>
    </row>
    <row r="350">
      <c r="A350" s="24">
        <v>13962.0</v>
      </c>
      <c r="B350" s="76">
        <v>0.3541666666666667</v>
      </c>
      <c r="C350" s="41" t="s">
        <v>2656</v>
      </c>
      <c r="D350" s="77">
        <v>23708.0</v>
      </c>
      <c r="E350" s="77">
        <v>44637.0</v>
      </c>
      <c r="F350" s="24" t="s">
        <v>7674</v>
      </c>
      <c r="G350" s="24" t="s">
        <v>7681</v>
      </c>
      <c r="H350" s="24" t="s">
        <v>7681</v>
      </c>
      <c r="I350" s="24" t="s">
        <v>6813</v>
      </c>
      <c r="J350" s="41"/>
    </row>
    <row r="351">
      <c r="A351" s="24">
        <v>15998.0</v>
      </c>
      <c r="B351" s="76">
        <v>0.7916666666666666</v>
      </c>
      <c r="C351" s="41" t="s">
        <v>4361</v>
      </c>
      <c r="D351" s="77">
        <v>19064.0</v>
      </c>
      <c r="E351" s="77">
        <v>44637.0</v>
      </c>
      <c r="F351" s="24" t="s">
        <v>7674</v>
      </c>
      <c r="G351" s="24" t="s">
        <v>7681</v>
      </c>
      <c r="H351" s="24" t="s">
        <v>7681</v>
      </c>
      <c r="I351" s="24" t="s">
        <v>6831</v>
      </c>
      <c r="J351" s="41"/>
    </row>
    <row r="352">
      <c r="A352" s="24">
        <v>16003.0</v>
      </c>
      <c r="B352" s="76">
        <v>0.4375</v>
      </c>
      <c r="C352" s="41" t="s">
        <v>4366</v>
      </c>
      <c r="D352" s="77">
        <v>25541.0</v>
      </c>
      <c r="E352" s="77">
        <v>44637.0</v>
      </c>
      <c r="F352" s="24" t="s">
        <v>7679</v>
      </c>
      <c r="G352" s="24" t="s">
        <v>7673</v>
      </c>
      <c r="H352" s="24" t="s">
        <v>7673</v>
      </c>
      <c r="I352" s="24" t="s">
        <v>6796</v>
      </c>
      <c r="J352" s="41"/>
    </row>
    <row r="353">
      <c r="A353" s="24">
        <v>12938.0</v>
      </c>
      <c r="B353" s="76">
        <v>0.7916666666666666</v>
      </c>
      <c r="C353" s="41" t="s">
        <v>1843</v>
      </c>
      <c r="D353" s="77">
        <v>18084.0</v>
      </c>
      <c r="E353" s="77">
        <v>44637.0</v>
      </c>
      <c r="F353" s="24" t="s">
        <v>7674</v>
      </c>
      <c r="G353" s="24" t="s">
        <v>7675</v>
      </c>
      <c r="H353" s="24" t="s">
        <v>7675</v>
      </c>
      <c r="I353" s="24" t="s">
        <v>6908</v>
      </c>
      <c r="J353" s="41"/>
    </row>
    <row r="354">
      <c r="A354" s="24">
        <v>17259.0</v>
      </c>
      <c r="B354" s="76">
        <v>0.4166666666666667</v>
      </c>
      <c r="C354" s="41" t="s">
        <v>5437</v>
      </c>
      <c r="D354" s="77">
        <v>30466.0</v>
      </c>
      <c r="E354" s="77">
        <v>44637.0</v>
      </c>
      <c r="F354" s="24" t="s">
        <v>7674</v>
      </c>
      <c r="G354" s="24" t="s">
        <v>7675</v>
      </c>
      <c r="H354" s="24" t="s">
        <v>7675</v>
      </c>
      <c r="I354" s="24" t="s">
        <v>6908</v>
      </c>
      <c r="J354" s="41"/>
    </row>
    <row r="355">
      <c r="A355" s="24">
        <v>15914.0</v>
      </c>
      <c r="B355" s="76">
        <v>0.4375</v>
      </c>
      <c r="C355" s="41" t="s">
        <v>4289</v>
      </c>
      <c r="D355" s="77">
        <v>21149.0</v>
      </c>
      <c r="E355" s="77">
        <v>44637.0</v>
      </c>
      <c r="F355" s="24" t="s">
        <v>7674</v>
      </c>
      <c r="G355" s="24" t="s">
        <v>7682</v>
      </c>
      <c r="H355" s="24" t="s">
        <v>7682</v>
      </c>
      <c r="I355" s="24" t="s">
        <v>6793</v>
      </c>
      <c r="J355" s="41"/>
    </row>
    <row r="356">
      <c r="A356" s="24">
        <v>9793.0</v>
      </c>
      <c r="B356" s="76">
        <v>0.6458333333333334</v>
      </c>
      <c r="C356" s="41" t="s">
        <v>280</v>
      </c>
      <c r="D356" s="77">
        <v>9749.0</v>
      </c>
      <c r="E356" s="77">
        <v>44637.0</v>
      </c>
      <c r="F356" s="24" t="s">
        <v>7674</v>
      </c>
      <c r="G356" s="24" t="s">
        <v>7681</v>
      </c>
      <c r="H356" s="24" t="s">
        <v>7681</v>
      </c>
      <c r="I356" s="24" t="s">
        <v>6831</v>
      </c>
      <c r="J356" s="41"/>
    </row>
    <row r="357">
      <c r="A357" s="24">
        <v>17837.0</v>
      </c>
      <c r="B357" s="76">
        <v>0.375</v>
      </c>
      <c r="C357" s="41" t="s">
        <v>5954</v>
      </c>
      <c r="D357" s="77">
        <v>38166.0</v>
      </c>
      <c r="E357" s="77">
        <v>44637.0</v>
      </c>
      <c r="F357" s="24" t="s">
        <v>7674</v>
      </c>
      <c r="G357" s="24" t="s">
        <v>7682</v>
      </c>
      <c r="H357" s="24" t="s">
        <v>7682</v>
      </c>
      <c r="I357" s="24" t="s">
        <v>6851</v>
      </c>
      <c r="J357" s="41"/>
    </row>
    <row r="358">
      <c r="A358" s="24">
        <v>15763.0</v>
      </c>
      <c r="B358" s="76">
        <v>0.3541666666666667</v>
      </c>
      <c r="C358" s="41" t="s">
        <v>4150</v>
      </c>
      <c r="D358" s="77">
        <v>23818.0</v>
      </c>
      <c r="E358" s="77">
        <v>44637.0</v>
      </c>
      <c r="F358" s="24" t="s">
        <v>7674</v>
      </c>
      <c r="G358" s="24" t="s">
        <v>7682</v>
      </c>
      <c r="H358" s="24" t="s">
        <v>7682</v>
      </c>
      <c r="I358" s="24" t="s">
        <v>6785</v>
      </c>
      <c r="J358" s="41"/>
    </row>
    <row r="359">
      <c r="A359" s="24">
        <v>16950.0</v>
      </c>
      <c r="B359" s="76">
        <v>0.3541666666666667</v>
      </c>
      <c r="C359" s="41" t="s">
        <v>5171</v>
      </c>
      <c r="D359" s="77">
        <v>21534.0</v>
      </c>
      <c r="E359" s="77">
        <v>44637.0</v>
      </c>
      <c r="F359" s="24" t="s">
        <v>7674</v>
      </c>
      <c r="G359" s="24" t="s">
        <v>7682</v>
      </c>
      <c r="H359" s="24" t="s">
        <v>7682</v>
      </c>
      <c r="I359" s="24" t="s">
        <v>6784</v>
      </c>
      <c r="J359" s="41"/>
    </row>
    <row r="360">
      <c r="A360" s="24">
        <v>12363.0</v>
      </c>
      <c r="B360" s="76">
        <v>0.6354166666666666</v>
      </c>
      <c r="C360" s="41" t="s">
        <v>1420</v>
      </c>
      <c r="D360" s="77">
        <v>23307.0</v>
      </c>
      <c r="E360" s="77">
        <v>44637.0</v>
      </c>
      <c r="F360" s="24" t="s">
        <v>7674</v>
      </c>
      <c r="G360" s="24" t="s">
        <v>7682</v>
      </c>
      <c r="H360" s="24" t="s">
        <v>7682</v>
      </c>
      <c r="I360" s="24" t="s">
        <v>6831</v>
      </c>
      <c r="J360" s="41"/>
    </row>
    <row r="361">
      <c r="A361" s="24">
        <v>13472.0</v>
      </c>
      <c r="B361" s="76">
        <v>0.4166666666666667</v>
      </c>
      <c r="C361" s="41" t="s">
        <v>547</v>
      </c>
      <c r="D361" s="77">
        <v>21682.0</v>
      </c>
      <c r="E361" s="77">
        <v>44637.0</v>
      </c>
      <c r="F361" s="24" t="s">
        <v>7672</v>
      </c>
      <c r="G361" s="24" t="s">
        <v>7673</v>
      </c>
      <c r="H361" s="24" t="s">
        <v>7673</v>
      </c>
      <c r="I361" s="24" t="s">
        <v>6810</v>
      </c>
      <c r="J361" s="41"/>
    </row>
    <row r="362">
      <c r="A362" s="24">
        <v>11675.0</v>
      </c>
      <c r="B362" s="76">
        <v>0.5416666666666666</v>
      </c>
      <c r="C362" s="41" t="s">
        <v>1049</v>
      </c>
      <c r="D362" s="77">
        <v>19439.0</v>
      </c>
      <c r="E362" s="77">
        <v>44637.0</v>
      </c>
      <c r="F362" s="24" t="s">
        <v>7674</v>
      </c>
      <c r="G362" s="24" t="s">
        <v>7675</v>
      </c>
      <c r="H362" s="24" t="s">
        <v>7675</v>
      </c>
      <c r="I362" s="24" t="s">
        <v>6836</v>
      </c>
      <c r="J362" s="41"/>
    </row>
    <row r="363">
      <c r="A363" s="24">
        <v>14054.0</v>
      </c>
      <c r="B363" s="76">
        <v>0.34375</v>
      </c>
      <c r="C363" s="41" t="s">
        <v>2719</v>
      </c>
      <c r="D363" s="77">
        <v>19098.0</v>
      </c>
      <c r="E363" s="77">
        <v>44637.0</v>
      </c>
      <c r="F363" s="24" t="s">
        <v>7674</v>
      </c>
      <c r="G363" s="24" t="s">
        <v>7682</v>
      </c>
      <c r="H363" s="24" t="s">
        <v>7682</v>
      </c>
      <c r="I363" s="24" t="s">
        <v>6834</v>
      </c>
      <c r="J363" s="41"/>
    </row>
    <row r="364">
      <c r="A364" s="24">
        <v>17922.0</v>
      </c>
      <c r="B364" s="76">
        <v>0.3854166666666667</v>
      </c>
      <c r="C364" s="41" t="s">
        <v>6034</v>
      </c>
      <c r="D364" s="77">
        <v>22308.0</v>
      </c>
      <c r="E364" s="77">
        <v>44637.0</v>
      </c>
      <c r="F364" s="24" t="s">
        <v>7680</v>
      </c>
      <c r="G364" s="24" t="s">
        <v>7673</v>
      </c>
      <c r="H364" s="24" t="s">
        <v>7673</v>
      </c>
      <c r="I364" s="24" t="s">
        <v>6861</v>
      </c>
      <c r="J364" s="41"/>
    </row>
    <row r="365">
      <c r="A365" s="24">
        <v>15837.0</v>
      </c>
      <c r="B365" s="76">
        <v>0.40625</v>
      </c>
      <c r="C365" s="41" t="s">
        <v>4216</v>
      </c>
      <c r="D365" s="77">
        <v>26371.0</v>
      </c>
      <c r="E365" s="77">
        <v>44637.0</v>
      </c>
      <c r="F365" s="24" t="s">
        <v>7674</v>
      </c>
      <c r="G365" s="24" t="s">
        <v>7681</v>
      </c>
      <c r="H365" s="24" t="s">
        <v>7681</v>
      </c>
      <c r="I365" s="24" t="s">
        <v>6836</v>
      </c>
      <c r="J365" s="41"/>
    </row>
    <row r="366">
      <c r="A366" s="24">
        <v>17963.0</v>
      </c>
      <c r="B366" s="76">
        <v>0.4166666666666667</v>
      </c>
      <c r="C366" s="41" t="s">
        <v>6063</v>
      </c>
      <c r="D366" s="77">
        <v>19664.0</v>
      </c>
      <c r="E366" s="77">
        <v>44637.0</v>
      </c>
      <c r="F366" s="24" t="s">
        <v>7672</v>
      </c>
      <c r="G366" s="24" t="s">
        <v>7673</v>
      </c>
      <c r="H366" s="24" t="s">
        <v>7673</v>
      </c>
      <c r="I366" s="24" t="s">
        <v>6836</v>
      </c>
      <c r="J366" s="41"/>
    </row>
    <row r="367">
      <c r="A367" s="24">
        <v>17347.0</v>
      </c>
      <c r="B367" s="76">
        <v>0.3333333333333333</v>
      </c>
      <c r="C367" s="41" t="s">
        <v>5516</v>
      </c>
      <c r="D367" s="77">
        <v>22820.0</v>
      </c>
      <c r="E367" s="77">
        <v>44637.0</v>
      </c>
      <c r="F367" s="24" t="s">
        <v>7674</v>
      </c>
      <c r="G367" s="24" t="s">
        <v>7682</v>
      </c>
      <c r="H367" s="24" t="s">
        <v>7682</v>
      </c>
      <c r="I367" s="24" t="s">
        <v>6908</v>
      </c>
      <c r="J367" s="41"/>
    </row>
    <row r="368">
      <c r="A368" s="24">
        <v>15620.0</v>
      </c>
      <c r="B368" s="76">
        <v>0.3958333333333333</v>
      </c>
      <c r="C368" s="41" t="s">
        <v>4018</v>
      </c>
      <c r="D368" s="77">
        <v>19311.0</v>
      </c>
      <c r="E368" s="77">
        <v>44637.0</v>
      </c>
      <c r="F368" s="24" t="s">
        <v>7674</v>
      </c>
      <c r="G368" s="24" t="s">
        <v>7681</v>
      </c>
      <c r="H368" s="24" t="s">
        <v>7681</v>
      </c>
      <c r="I368" s="24" t="s">
        <v>6831</v>
      </c>
      <c r="J368" s="41"/>
    </row>
    <row r="369">
      <c r="A369" s="24">
        <v>16062.0</v>
      </c>
      <c r="B369" s="76">
        <v>0.6145833333333334</v>
      </c>
      <c r="C369" s="41" t="s">
        <v>4419</v>
      </c>
      <c r="D369" s="77">
        <v>17777.0</v>
      </c>
      <c r="E369" s="77">
        <v>44637.0</v>
      </c>
      <c r="F369" s="24" t="s">
        <v>7726</v>
      </c>
      <c r="G369" s="24" t="s">
        <v>7673</v>
      </c>
      <c r="H369" s="24" t="s">
        <v>7673</v>
      </c>
      <c r="I369" s="24" t="s">
        <v>6825</v>
      </c>
      <c r="J369" s="41"/>
    </row>
    <row r="370">
      <c r="A370" s="24">
        <v>17439.0</v>
      </c>
      <c r="B370" s="76">
        <v>0.3854166666666667</v>
      </c>
      <c r="C370" s="41" t="s">
        <v>5597</v>
      </c>
      <c r="D370" s="77">
        <v>21513.0</v>
      </c>
      <c r="E370" s="77">
        <v>44637.0</v>
      </c>
      <c r="F370" s="24" t="s">
        <v>7679</v>
      </c>
      <c r="G370" s="24" t="s">
        <v>7673</v>
      </c>
      <c r="H370" s="24" t="s">
        <v>7673</v>
      </c>
      <c r="I370" s="24" t="s">
        <v>6861</v>
      </c>
      <c r="J370" s="41"/>
    </row>
    <row r="371">
      <c r="A371" s="24">
        <v>18091.0</v>
      </c>
      <c r="B371" s="76">
        <v>0.375</v>
      </c>
      <c r="C371" s="41" t="s">
        <v>6413</v>
      </c>
      <c r="D371" s="77">
        <v>18093.0</v>
      </c>
      <c r="E371" s="77">
        <v>44637.0</v>
      </c>
      <c r="F371" s="24" t="s">
        <v>7672</v>
      </c>
      <c r="G371" s="24" t="s">
        <v>7673</v>
      </c>
      <c r="H371" s="24" t="s">
        <v>7673</v>
      </c>
      <c r="I371" s="24" t="s">
        <v>6813</v>
      </c>
      <c r="J371" s="41"/>
    </row>
    <row r="372">
      <c r="A372" s="24">
        <v>11489.0</v>
      </c>
      <c r="B372" s="76">
        <v>0.3333333333333333</v>
      </c>
      <c r="C372" s="41" t="s">
        <v>974</v>
      </c>
      <c r="D372" s="77">
        <v>17103.0</v>
      </c>
      <c r="E372" s="77">
        <v>44637.0</v>
      </c>
      <c r="F372" s="24" t="s">
        <v>7674</v>
      </c>
      <c r="G372" s="24" t="s">
        <v>7682</v>
      </c>
      <c r="H372" s="24" t="s">
        <v>7682</v>
      </c>
      <c r="I372" s="24" t="s">
        <v>6777</v>
      </c>
      <c r="J372" s="41"/>
    </row>
    <row r="373">
      <c r="A373" s="24">
        <v>16792.0</v>
      </c>
      <c r="B373" s="76">
        <v>0.3125</v>
      </c>
      <c r="C373" s="41" t="s">
        <v>5037</v>
      </c>
      <c r="D373" s="77">
        <v>13375.0</v>
      </c>
      <c r="E373" s="77">
        <v>44637.0</v>
      </c>
      <c r="F373" s="24" t="s">
        <v>7678</v>
      </c>
      <c r="G373" s="24" t="s">
        <v>7681</v>
      </c>
      <c r="H373" s="24" t="s">
        <v>7681</v>
      </c>
      <c r="I373" s="24" t="s">
        <v>6836</v>
      </c>
      <c r="J373" s="41"/>
    </row>
    <row r="374">
      <c r="A374" s="24">
        <v>16273.0</v>
      </c>
      <c r="B374" s="76">
        <v>0.7916666666666666</v>
      </c>
      <c r="C374" s="41" t="s">
        <v>4599</v>
      </c>
      <c r="D374" s="77">
        <v>22114.0</v>
      </c>
      <c r="E374" s="77">
        <v>44637.0</v>
      </c>
      <c r="F374" s="24" t="s">
        <v>7674</v>
      </c>
      <c r="G374" s="24" t="s">
        <v>7681</v>
      </c>
      <c r="H374" s="24" t="s">
        <v>7681</v>
      </c>
      <c r="I374" s="24" t="s">
        <v>6831</v>
      </c>
      <c r="J374" s="41"/>
    </row>
    <row r="375">
      <c r="A375" s="24">
        <v>17389.0</v>
      </c>
      <c r="B375" s="76">
        <v>0.4791666666666667</v>
      </c>
      <c r="C375" s="41" t="s">
        <v>5554</v>
      </c>
      <c r="D375" s="77">
        <v>25089.0</v>
      </c>
      <c r="E375" s="77">
        <v>44637.0</v>
      </c>
      <c r="F375" s="24" t="s">
        <v>7672</v>
      </c>
      <c r="G375" s="24" t="s">
        <v>7673</v>
      </c>
      <c r="H375" s="24" t="s">
        <v>7673</v>
      </c>
      <c r="I375" s="24" t="s">
        <v>6893</v>
      </c>
      <c r="J375" s="41"/>
    </row>
    <row r="376">
      <c r="A376" s="24">
        <v>11315.0</v>
      </c>
      <c r="B376" s="76">
        <v>0.5729166666666666</v>
      </c>
      <c r="C376" s="41" t="s">
        <v>897</v>
      </c>
      <c r="D376" s="77">
        <v>28233.0</v>
      </c>
      <c r="E376" s="77">
        <v>44637.0</v>
      </c>
      <c r="F376" s="24" t="s">
        <v>7687</v>
      </c>
      <c r="G376" s="24" t="s">
        <v>7681</v>
      </c>
      <c r="H376" s="24" t="s">
        <v>7681</v>
      </c>
      <c r="I376" s="24" t="s">
        <v>6810</v>
      </c>
      <c r="J376" s="41"/>
    </row>
    <row r="377">
      <c r="A377" s="24">
        <v>17718.0</v>
      </c>
      <c r="B377" s="76">
        <v>0.3958333333333333</v>
      </c>
      <c r="C377" s="41" t="s">
        <v>5848</v>
      </c>
      <c r="D377" s="77">
        <v>31448.0</v>
      </c>
      <c r="E377" s="77">
        <v>44637.0</v>
      </c>
      <c r="F377" s="24" t="s">
        <v>7674</v>
      </c>
      <c r="G377" s="24" t="s">
        <v>7675</v>
      </c>
      <c r="H377" s="24" t="s">
        <v>7675</v>
      </c>
      <c r="I377" s="24" t="s">
        <v>6908</v>
      </c>
      <c r="J377" s="41"/>
    </row>
    <row r="378">
      <c r="A378" s="24">
        <v>17010.0</v>
      </c>
      <c r="B378" s="76">
        <v>0.7916666666666666</v>
      </c>
      <c r="C378" s="41" t="s">
        <v>5217</v>
      </c>
      <c r="D378" s="77">
        <v>31117.0</v>
      </c>
      <c r="E378" s="77">
        <v>44637.0</v>
      </c>
      <c r="F378" s="24" t="s">
        <v>7695</v>
      </c>
      <c r="G378" s="24" t="s">
        <v>7673</v>
      </c>
      <c r="H378" s="24" t="s">
        <v>7673</v>
      </c>
      <c r="I378" s="24" t="s">
        <v>6870</v>
      </c>
      <c r="J378" s="41"/>
    </row>
    <row r="379">
      <c r="A379" s="24">
        <v>9892.0</v>
      </c>
      <c r="B379" s="76">
        <v>0.375</v>
      </c>
      <c r="C379" s="41" t="s">
        <v>324</v>
      </c>
      <c r="D379" s="77">
        <v>24543.0</v>
      </c>
      <c r="E379" s="77">
        <v>44637.0</v>
      </c>
      <c r="F379" s="24" t="s">
        <v>7680</v>
      </c>
      <c r="G379" s="24" t="s">
        <v>7673</v>
      </c>
      <c r="H379" s="24" t="s">
        <v>7673</v>
      </c>
      <c r="I379" s="24" t="s">
        <v>6908</v>
      </c>
      <c r="J379" s="41"/>
    </row>
    <row r="380">
      <c r="A380" s="24">
        <v>17641.0</v>
      </c>
      <c r="B380" s="76">
        <v>0.7916666666666666</v>
      </c>
      <c r="C380" s="41" t="s">
        <v>5777</v>
      </c>
      <c r="D380" s="77">
        <v>13817.0</v>
      </c>
      <c r="E380" s="77">
        <v>44637.0</v>
      </c>
      <c r="F380" s="24" t="s">
        <v>7695</v>
      </c>
      <c r="G380" s="24" t="s">
        <v>7681</v>
      </c>
      <c r="H380" s="24" t="s">
        <v>7681</v>
      </c>
      <c r="I380" s="24" t="s">
        <v>6831</v>
      </c>
      <c r="J380" s="41"/>
    </row>
    <row r="381">
      <c r="A381" s="24">
        <v>12557.0</v>
      </c>
      <c r="B381" s="76">
        <v>0.5833333333333334</v>
      </c>
      <c r="C381" s="41" t="s">
        <v>1542</v>
      </c>
      <c r="D381" s="77">
        <v>30090.0</v>
      </c>
      <c r="E381" s="77">
        <v>44637.0</v>
      </c>
      <c r="F381" s="24" t="s">
        <v>7727</v>
      </c>
      <c r="G381" s="24" t="s">
        <v>7673</v>
      </c>
      <c r="H381" s="24" t="s">
        <v>7673</v>
      </c>
      <c r="I381" s="24" t="s">
        <v>6836</v>
      </c>
      <c r="J381" s="41"/>
    </row>
    <row r="382">
      <c r="A382" s="24">
        <v>18021.0</v>
      </c>
      <c r="B382" s="76">
        <v>0.6145833333333334</v>
      </c>
      <c r="C382" s="41" t="s">
        <v>6352</v>
      </c>
      <c r="D382" s="77">
        <v>37457.0</v>
      </c>
      <c r="E382" s="77">
        <v>44637.0</v>
      </c>
      <c r="F382" s="24" t="s">
        <v>7696</v>
      </c>
      <c r="G382" s="24" t="s">
        <v>7673</v>
      </c>
      <c r="H382" s="24" t="s">
        <v>7673</v>
      </c>
      <c r="I382" s="24" t="s">
        <v>6876</v>
      </c>
      <c r="J382" s="41"/>
    </row>
    <row r="383">
      <c r="A383" s="24">
        <v>14117.0</v>
      </c>
      <c r="B383" s="76">
        <v>0.5833333333333334</v>
      </c>
      <c r="C383" s="41" t="s">
        <v>2772</v>
      </c>
      <c r="D383" s="77">
        <v>24626.0</v>
      </c>
      <c r="E383" s="77">
        <v>44637.0</v>
      </c>
      <c r="F383" s="24" t="s">
        <v>7695</v>
      </c>
      <c r="G383" s="24" t="s">
        <v>7673</v>
      </c>
      <c r="H383" s="24" t="s">
        <v>7673</v>
      </c>
      <c r="I383" s="24" t="s">
        <v>6796</v>
      </c>
      <c r="J383" s="41"/>
    </row>
    <row r="384">
      <c r="A384" s="24">
        <v>10176.0</v>
      </c>
      <c r="B384" s="76">
        <v>0.4270833333333333</v>
      </c>
      <c r="C384" s="41" t="s">
        <v>435</v>
      </c>
      <c r="D384" s="77">
        <v>29241.0</v>
      </c>
      <c r="E384" s="77">
        <v>44637.0</v>
      </c>
      <c r="F384" s="24" t="s">
        <v>7672</v>
      </c>
      <c r="G384" s="24" t="s">
        <v>7673</v>
      </c>
      <c r="H384" s="24" t="s">
        <v>7673</v>
      </c>
      <c r="I384" s="24" t="s">
        <v>6858</v>
      </c>
      <c r="J384" s="41"/>
    </row>
    <row r="385">
      <c r="A385" s="24">
        <v>17829.0</v>
      </c>
      <c r="B385" s="76">
        <v>0.3854166666666667</v>
      </c>
      <c r="C385" s="41" t="s">
        <v>5944</v>
      </c>
      <c r="D385" s="77">
        <v>20919.0</v>
      </c>
      <c r="E385" s="77">
        <v>44637.0</v>
      </c>
      <c r="F385" s="24" t="s">
        <v>7672</v>
      </c>
      <c r="G385" s="24" t="s">
        <v>7673</v>
      </c>
      <c r="H385" s="24" t="s">
        <v>7673</v>
      </c>
      <c r="I385" s="24" t="s">
        <v>6895</v>
      </c>
      <c r="J385" s="41"/>
    </row>
    <row r="386">
      <c r="A386" s="24">
        <v>10157.0</v>
      </c>
      <c r="B386" s="76">
        <v>0.40625</v>
      </c>
      <c r="C386" s="41" t="s">
        <v>424</v>
      </c>
      <c r="D386" s="77">
        <v>23341.0</v>
      </c>
      <c r="E386" s="77">
        <v>44637.0</v>
      </c>
      <c r="F386" s="24" t="s">
        <v>7679</v>
      </c>
      <c r="G386" s="24" t="s">
        <v>7673</v>
      </c>
      <c r="H386" s="24" t="s">
        <v>7673</v>
      </c>
      <c r="I386" s="24" t="s">
        <v>6793</v>
      </c>
      <c r="J386" s="41"/>
    </row>
    <row r="387">
      <c r="A387" s="24">
        <v>17973.0</v>
      </c>
      <c r="B387" s="76">
        <v>0.7916666666666666</v>
      </c>
      <c r="C387" s="41" t="s">
        <v>6069</v>
      </c>
      <c r="D387" s="77">
        <v>19160.0</v>
      </c>
      <c r="E387" s="77">
        <v>44637.0</v>
      </c>
      <c r="F387" s="24" t="s">
        <v>7679</v>
      </c>
      <c r="G387" s="24" t="s">
        <v>7673</v>
      </c>
      <c r="H387" s="24" t="s">
        <v>7673</v>
      </c>
      <c r="I387" s="24" t="s">
        <v>6810</v>
      </c>
      <c r="J387" s="41"/>
    </row>
    <row r="388">
      <c r="A388" s="24">
        <v>16016.0</v>
      </c>
      <c r="B388" s="76">
        <v>0.2916666666666667</v>
      </c>
      <c r="C388" s="41" t="s">
        <v>4377</v>
      </c>
      <c r="D388" s="77">
        <v>9139.0</v>
      </c>
      <c r="E388" s="77">
        <v>44637.0</v>
      </c>
      <c r="F388" s="24" t="s">
        <v>7678</v>
      </c>
      <c r="G388" s="24" t="s">
        <v>7681</v>
      </c>
      <c r="H388" s="24" t="s">
        <v>7681</v>
      </c>
      <c r="I388" s="24" t="s">
        <v>6821</v>
      </c>
      <c r="J388" s="41"/>
    </row>
    <row r="389">
      <c r="A389" s="24">
        <v>17079.0</v>
      </c>
      <c r="B389" s="76">
        <v>0.8645833333333334</v>
      </c>
      <c r="C389" s="41" t="s">
        <v>5277</v>
      </c>
      <c r="D389" s="77">
        <v>28191.0</v>
      </c>
      <c r="E389" s="77">
        <v>44637.0</v>
      </c>
      <c r="F389" s="24" t="s">
        <v>7679</v>
      </c>
      <c r="G389" s="24" t="s">
        <v>7673</v>
      </c>
      <c r="H389" s="24" t="s">
        <v>7673</v>
      </c>
      <c r="I389" s="24" t="s">
        <v>6889</v>
      </c>
      <c r="J389" s="41"/>
    </row>
    <row r="390">
      <c r="A390" s="24">
        <v>16262.0</v>
      </c>
      <c r="B390" s="76">
        <v>0.6041666666666666</v>
      </c>
      <c r="C390" s="41" t="s">
        <v>4593</v>
      </c>
      <c r="D390" s="77">
        <v>23868.0</v>
      </c>
      <c r="E390" s="77">
        <v>44637.0</v>
      </c>
      <c r="F390" s="24" t="s">
        <v>7697</v>
      </c>
      <c r="G390" s="24" t="s">
        <v>7673</v>
      </c>
      <c r="H390" s="24" t="s">
        <v>7673</v>
      </c>
      <c r="I390" s="24" t="s">
        <v>6908</v>
      </c>
      <c r="J390" s="41"/>
    </row>
    <row r="391">
      <c r="A391" s="24">
        <v>16770.0</v>
      </c>
      <c r="B391" s="76">
        <v>0.7916666666666666</v>
      </c>
      <c r="C391" s="41" t="s">
        <v>5018</v>
      </c>
      <c r="D391" s="77">
        <v>12003.0</v>
      </c>
      <c r="E391" s="77">
        <v>44637.0</v>
      </c>
      <c r="F391" s="24" t="s">
        <v>7679</v>
      </c>
      <c r="G391" s="24" t="s">
        <v>7673</v>
      </c>
      <c r="H391" s="24" t="s">
        <v>7673</v>
      </c>
      <c r="I391" s="24" t="s">
        <v>6771</v>
      </c>
      <c r="J391" s="41"/>
    </row>
    <row r="392">
      <c r="A392" s="24">
        <v>16372.0</v>
      </c>
      <c r="B392" s="76">
        <v>0.5833333333333334</v>
      </c>
      <c r="C392" s="41" t="s">
        <v>4681</v>
      </c>
      <c r="D392" s="77">
        <v>15209.0</v>
      </c>
      <c r="E392" s="77">
        <v>44637.0</v>
      </c>
      <c r="F392" s="24" t="s">
        <v>7694</v>
      </c>
      <c r="G392" s="24" t="s">
        <v>7673</v>
      </c>
      <c r="H392" s="24" t="s">
        <v>7673</v>
      </c>
      <c r="I392" s="24" t="s">
        <v>6770</v>
      </c>
      <c r="J392" s="41"/>
    </row>
    <row r="393">
      <c r="A393" s="24">
        <v>17776.0</v>
      </c>
      <c r="B393" s="76">
        <v>0.59375</v>
      </c>
      <c r="C393" s="41" t="s">
        <v>5897</v>
      </c>
      <c r="D393" s="77">
        <v>18257.0</v>
      </c>
      <c r="E393" s="77">
        <v>44637.0</v>
      </c>
      <c r="F393" s="24" t="s">
        <v>7695</v>
      </c>
      <c r="G393" s="24" t="s">
        <v>7673</v>
      </c>
      <c r="H393" s="24" t="s">
        <v>7673</v>
      </c>
      <c r="I393" s="24" t="s">
        <v>6771</v>
      </c>
      <c r="J393" s="41"/>
    </row>
    <row r="394">
      <c r="A394" s="24">
        <v>10693.0</v>
      </c>
      <c r="B394" s="76">
        <v>0.59375</v>
      </c>
      <c r="C394" s="41" t="s">
        <v>634</v>
      </c>
      <c r="D394" s="77">
        <v>27131.0</v>
      </c>
      <c r="E394" s="77">
        <v>44637.0</v>
      </c>
      <c r="F394" s="24" t="s">
        <v>7694</v>
      </c>
      <c r="G394" s="24" t="s">
        <v>7673</v>
      </c>
      <c r="H394" s="24" t="s">
        <v>7673</v>
      </c>
      <c r="I394" s="24" t="s">
        <v>6784</v>
      </c>
      <c r="J394" s="41"/>
    </row>
    <row r="395">
      <c r="A395" s="24">
        <v>15611.0</v>
      </c>
      <c r="B395" s="76">
        <v>0.8541666666666666</v>
      </c>
      <c r="C395" s="41" t="s">
        <v>4010</v>
      </c>
      <c r="D395" s="77">
        <v>21765.0</v>
      </c>
      <c r="E395" s="77">
        <v>44637.0</v>
      </c>
      <c r="F395" s="24" t="s">
        <v>7698</v>
      </c>
      <c r="G395" s="24" t="s">
        <v>7673</v>
      </c>
      <c r="H395" s="24" t="s">
        <v>7673</v>
      </c>
      <c r="I395" s="24" t="s">
        <v>6905</v>
      </c>
      <c r="J395" s="41"/>
    </row>
    <row r="396">
      <c r="A396" s="24">
        <v>13701.0</v>
      </c>
      <c r="B396" s="76">
        <v>0.625</v>
      </c>
      <c r="C396" s="41" t="s">
        <v>2451</v>
      </c>
      <c r="D396" s="77">
        <v>22643.0</v>
      </c>
      <c r="E396" s="77">
        <v>44637.0</v>
      </c>
      <c r="F396" s="24" t="s">
        <v>7695</v>
      </c>
      <c r="G396" s="24" t="s">
        <v>7673</v>
      </c>
      <c r="H396" s="24" t="s">
        <v>7673</v>
      </c>
      <c r="I396" s="24" t="s">
        <v>6796</v>
      </c>
      <c r="J396" s="41"/>
    </row>
    <row r="397">
      <c r="A397" s="24">
        <v>9611.0</v>
      </c>
      <c r="B397" s="76">
        <v>0.34375</v>
      </c>
      <c r="C397" s="41" t="s">
        <v>220</v>
      </c>
      <c r="D397" s="77">
        <v>19130.0</v>
      </c>
      <c r="E397" s="77">
        <v>44637.0</v>
      </c>
      <c r="F397" s="24" t="s">
        <v>7678</v>
      </c>
      <c r="G397" s="24" t="s">
        <v>7673</v>
      </c>
      <c r="H397" s="24" t="s">
        <v>7673</v>
      </c>
      <c r="I397" s="24" t="s">
        <v>6810</v>
      </c>
      <c r="J397" s="41"/>
    </row>
    <row r="398">
      <c r="A398" s="24">
        <v>13433.0</v>
      </c>
      <c r="B398" s="76">
        <v>0.6145833333333334</v>
      </c>
      <c r="C398" s="41" t="s">
        <v>2232</v>
      </c>
      <c r="D398" s="77">
        <v>35948.0</v>
      </c>
      <c r="E398" s="77">
        <v>44637.0</v>
      </c>
      <c r="F398" s="24" t="s">
        <v>7694</v>
      </c>
      <c r="G398" s="24" t="s">
        <v>7673</v>
      </c>
      <c r="H398" s="24" t="s">
        <v>7673</v>
      </c>
      <c r="I398" s="24" t="s">
        <v>6908</v>
      </c>
      <c r="J398" s="41"/>
    </row>
    <row r="399">
      <c r="A399" s="24">
        <v>17572.0</v>
      </c>
      <c r="B399" s="76">
        <v>0.8541666666666666</v>
      </c>
      <c r="C399" s="41" t="s">
        <v>5716</v>
      </c>
      <c r="D399" s="77">
        <v>16338.0</v>
      </c>
      <c r="E399" s="77">
        <v>44637.0</v>
      </c>
      <c r="F399" s="24" t="s">
        <v>7672</v>
      </c>
      <c r="G399" s="24" t="s">
        <v>7673</v>
      </c>
      <c r="H399" s="24" t="s">
        <v>7673</v>
      </c>
      <c r="I399" s="24" t="s">
        <v>6777</v>
      </c>
      <c r="J399" s="41"/>
    </row>
    <row r="400">
      <c r="A400" s="24">
        <v>17886.0</v>
      </c>
      <c r="B400" s="76">
        <v>0.5625</v>
      </c>
      <c r="C400" s="41" t="s">
        <v>5996</v>
      </c>
      <c r="D400" s="77">
        <v>20387.0</v>
      </c>
      <c r="E400" s="77">
        <v>44637.0</v>
      </c>
      <c r="F400" s="24" t="s">
        <v>7695</v>
      </c>
      <c r="G400" s="24" t="s">
        <v>7673</v>
      </c>
      <c r="H400" s="24" t="s">
        <v>7673</v>
      </c>
      <c r="I400" s="24" t="s">
        <v>6836</v>
      </c>
      <c r="J400" s="41"/>
    </row>
    <row r="401">
      <c r="A401" s="24">
        <v>16822.0</v>
      </c>
      <c r="B401" s="76">
        <v>0.3229166666666667</v>
      </c>
      <c r="C401" s="41" t="s">
        <v>5064</v>
      </c>
      <c r="D401" s="77">
        <v>27282.0</v>
      </c>
      <c r="E401" s="77">
        <v>44637.0</v>
      </c>
      <c r="F401" s="24" t="s">
        <v>7678</v>
      </c>
      <c r="G401" s="24" t="s">
        <v>7681</v>
      </c>
      <c r="H401" s="24" t="s">
        <v>7681</v>
      </c>
      <c r="I401" s="24" t="s">
        <v>6831</v>
      </c>
      <c r="J401" s="41"/>
    </row>
    <row r="402">
      <c r="A402" s="24">
        <v>11798.0</v>
      </c>
      <c r="B402" s="76">
        <v>0.3333333333333333</v>
      </c>
      <c r="C402" s="41" t="s">
        <v>1118</v>
      </c>
      <c r="D402" s="77">
        <v>16818.0</v>
      </c>
      <c r="E402" s="77">
        <v>44637.0</v>
      </c>
      <c r="F402" s="24" t="s">
        <v>7678</v>
      </c>
      <c r="G402" s="24" t="s">
        <v>7673</v>
      </c>
      <c r="H402" s="24" t="s">
        <v>7673</v>
      </c>
      <c r="I402" s="24" t="s">
        <v>6836</v>
      </c>
      <c r="J402" s="41"/>
    </row>
    <row r="403">
      <c r="A403" s="24">
        <v>11152.0</v>
      </c>
      <c r="B403" s="76">
        <v>0.7708333333333334</v>
      </c>
      <c r="C403" s="41" t="s">
        <v>832</v>
      </c>
      <c r="D403" s="77">
        <v>29447.0</v>
      </c>
      <c r="E403" s="77">
        <v>44637.0</v>
      </c>
      <c r="F403" s="24" t="s">
        <v>7699</v>
      </c>
      <c r="G403" s="24" t="s">
        <v>7673</v>
      </c>
      <c r="H403" s="24" t="s">
        <v>7673</v>
      </c>
      <c r="I403" s="24" t="s">
        <v>6858</v>
      </c>
      <c r="J403" s="41"/>
    </row>
    <row r="404">
      <c r="A404" s="24">
        <v>16946.0</v>
      </c>
      <c r="B404" s="76">
        <v>0.8125</v>
      </c>
      <c r="C404" s="41" t="s">
        <v>5168</v>
      </c>
      <c r="D404" s="77">
        <v>31556.0</v>
      </c>
      <c r="E404" s="77">
        <v>44637.0</v>
      </c>
      <c r="F404" s="24" t="s">
        <v>7672</v>
      </c>
      <c r="G404" s="24" t="s">
        <v>7673</v>
      </c>
      <c r="H404" s="24" t="s">
        <v>7673</v>
      </c>
      <c r="I404" s="24" t="s">
        <v>6876</v>
      </c>
      <c r="J404" s="41"/>
    </row>
    <row r="405">
      <c r="A405" s="24">
        <v>9286.0</v>
      </c>
      <c r="B405" s="76">
        <v>0.5520833333333334</v>
      </c>
      <c r="C405" s="41" t="s">
        <v>118</v>
      </c>
      <c r="D405" s="77">
        <v>14829.0</v>
      </c>
      <c r="E405" s="77">
        <v>44637.0</v>
      </c>
      <c r="F405" s="24" t="s">
        <v>7695</v>
      </c>
      <c r="G405" s="24" t="s">
        <v>7681</v>
      </c>
      <c r="H405" s="24" t="s">
        <v>7681</v>
      </c>
      <c r="I405" s="24" t="s">
        <v>6831</v>
      </c>
      <c r="J405" s="41"/>
    </row>
    <row r="406">
      <c r="A406" s="24">
        <v>17633.0</v>
      </c>
      <c r="B406" s="76">
        <v>0.7916666666666666</v>
      </c>
      <c r="C406" s="41" t="s">
        <v>5769</v>
      </c>
      <c r="D406" s="77">
        <v>20719.0</v>
      </c>
      <c r="E406" s="77">
        <v>44637.0</v>
      </c>
      <c r="F406" s="24" t="s">
        <v>7698</v>
      </c>
      <c r="G406" s="24" t="s">
        <v>7673</v>
      </c>
      <c r="H406" s="24" t="s">
        <v>7673</v>
      </c>
      <c r="I406" s="24" t="s">
        <v>6810</v>
      </c>
      <c r="J406" s="41"/>
    </row>
    <row r="407">
      <c r="A407" s="24">
        <v>15227.0</v>
      </c>
      <c r="B407" s="76">
        <v>0.8541666666666666</v>
      </c>
      <c r="C407" s="41" t="s">
        <v>3681</v>
      </c>
      <c r="D407" s="77">
        <v>27243.0</v>
      </c>
      <c r="E407" s="77">
        <v>44637.0</v>
      </c>
      <c r="F407" s="24" t="s">
        <v>7694</v>
      </c>
      <c r="G407" s="24" t="s">
        <v>7673</v>
      </c>
      <c r="H407" s="24" t="s">
        <v>7673</v>
      </c>
      <c r="I407" s="24" t="s">
        <v>6810</v>
      </c>
      <c r="J407" s="41"/>
    </row>
    <row r="408">
      <c r="A408" s="24">
        <v>9337.0</v>
      </c>
      <c r="B408" s="76">
        <v>0.7916666666666666</v>
      </c>
      <c r="C408" s="41" t="s">
        <v>126</v>
      </c>
      <c r="D408" s="77">
        <v>17297.0</v>
      </c>
      <c r="E408" s="77">
        <v>44637.0</v>
      </c>
      <c r="F408" s="24" t="s">
        <v>7678</v>
      </c>
      <c r="G408" s="24" t="s">
        <v>7681</v>
      </c>
      <c r="H408" s="24" t="s">
        <v>7681</v>
      </c>
      <c r="I408" s="24" t="s">
        <v>6810</v>
      </c>
      <c r="J408" s="41"/>
    </row>
    <row r="409">
      <c r="A409" s="24">
        <v>17715.0</v>
      </c>
      <c r="B409" s="76">
        <v>0.5520833333333334</v>
      </c>
      <c r="C409" s="41" t="s">
        <v>5846</v>
      </c>
      <c r="D409" s="77">
        <v>25325.0</v>
      </c>
      <c r="E409" s="77">
        <v>44637.0</v>
      </c>
      <c r="F409" s="24" t="s">
        <v>7691</v>
      </c>
      <c r="G409" s="24" t="s">
        <v>7673</v>
      </c>
      <c r="H409" s="24" t="s">
        <v>7673</v>
      </c>
      <c r="I409" s="24" t="s">
        <v>6908</v>
      </c>
      <c r="J409" s="41"/>
    </row>
    <row r="410">
      <c r="A410" s="24">
        <v>17513.0</v>
      </c>
      <c r="B410" s="76">
        <v>0.5416666666666666</v>
      </c>
      <c r="C410" s="41" t="s">
        <v>5663</v>
      </c>
      <c r="D410" s="77">
        <v>13668.0</v>
      </c>
      <c r="E410" s="77">
        <v>44637.0</v>
      </c>
      <c r="F410" s="24" t="s">
        <v>7698</v>
      </c>
      <c r="G410" s="24" t="s">
        <v>7681</v>
      </c>
      <c r="H410" s="24" t="s">
        <v>7681</v>
      </c>
      <c r="I410" s="24" t="s">
        <v>6831</v>
      </c>
      <c r="J410" s="41"/>
    </row>
    <row r="411">
      <c r="A411" s="24">
        <v>15948.0</v>
      </c>
      <c r="B411" s="76">
        <v>0.8333333333333334</v>
      </c>
      <c r="C411" s="41" t="s">
        <v>812</v>
      </c>
      <c r="D411" s="77">
        <v>20139.0</v>
      </c>
      <c r="E411" s="77">
        <v>44637.0</v>
      </c>
      <c r="F411" s="24" t="s">
        <v>7672</v>
      </c>
      <c r="G411" s="24" t="s">
        <v>7673</v>
      </c>
      <c r="H411" s="24" t="s">
        <v>7673</v>
      </c>
      <c r="I411" s="24" t="s">
        <v>6776</v>
      </c>
      <c r="J411" s="41"/>
    </row>
    <row r="412">
      <c r="A412" s="24">
        <v>17669.0</v>
      </c>
      <c r="B412" s="76">
        <v>0.7916666666666666</v>
      </c>
      <c r="C412" s="41" t="s">
        <v>5805</v>
      </c>
      <c r="D412" s="77">
        <v>21131.0</v>
      </c>
      <c r="E412" s="77">
        <v>44637.0</v>
      </c>
      <c r="F412" s="24" t="s">
        <v>7672</v>
      </c>
      <c r="G412" s="24" t="s">
        <v>7673</v>
      </c>
      <c r="H412" s="24" t="s">
        <v>7673</v>
      </c>
      <c r="I412" s="24" t="s">
        <v>6811</v>
      </c>
      <c r="J412" s="41"/>
    </row>
    <row r="413">
      <c r="A413" s="24">
        <v>17787.0</v>
      </c>
      <c r="B413" s="76">
        <v>0.7916666666666666</v>
      </c>
      <c r="C413" s="41" t="s">
        <v>5906</v>
      </c>
      <c r="D413" s="77">
        <v>17915.0</v>
      </c>
      <c r="E413" s="77">
        <v>44637.0</v>
      </c>
      <c r="F413" s="24" t="s">
        <v>7672</v>
      </c>
      <c r="G413" s="24" t="s">
        <v>7673</v>
      </c>
      <c r="H413" s="24" t="s">
        <v>7673</v>
      </c>
      <c r="I413" s="24" t="s">
        <v>6908</v>
      </c>
      <c r="J413" s="41"/>
    </row>
    <row r="414">
      <c r="A414" s="24">
        <v>16810.0</v>
      </c>
      <c r="B414" s="76">
        <v>0.8541666666666666</v>
      </c>
      <c r="C414" s="41" t="s">
        <v>5054</v>
      </c>
      <c r="D414" s="77">
        <v>27556.0</v>
      </c>
      <c r="E414" s="77">
        <v>44637.0</v>
      </c>
      <c r="F414" s="24" t="s">
        <v>7672</v>
      </c>
      <c r="G414" s="24" t="s">
        <v>7673</v>
      </c>
      <c r="H414" s="24" t="s">
        <v>7673</v>
      </c>
      <c r="I414" s="24" t="s">
        <v>6771</v>
      </c>
      <c r="J414" s="41"/>
    </row>
    <row r="415">
      <c r="A415" s="24">
        <v>17784.0</v>
      </c>
      <c r="B415" s="76">
        <v>0.7916666666666666</v>
      </c>
      <c r="C415" s="41" t="s">
        <v>5904</v>
      </c>
      <c r="D415" s="77">
        <v>22673.0</v>
      </c>
      <c r="E415" s="77">
        <v>44637.0</v>
      </c>
      <c r="F415" s="24" t="s">
        <v>7672</v>
      </c>
      <c r="G415" s="24" t="s">
        <v>7673</v>
      </c>
      <c r="H415" s="24" t="s">
        <v>7673</v>
      </c>
      <c r="I415" s="24" t="s">
        <v>6869</v>
      </c>
      <c r="J415" s="41"/>
    </row>
    <row r="416">
      <c r="A416" s="24">
        <v>17718.0</v>
      </c>
      <c r="B416" s="76">
        <v>0.7916666666666666</v>
      </c>
      <c r="C416" s="41" t="s">
        <v>5848</v>
      </c>
      <c r="D416" s="77">
        <v>31448.0</v>
      </c>
      <c r="E416" s="77">
        <v>44637.0</v>
      </c>
      <c r="F416" s="24" t="s">
        <v>7680</v>
      </c>
      <c r="G416" s="24" t="s">
        <v>7673</v>
      </c>
      <c r="H416" s="24" t="s">
        <v>7673</v>
      </c>
      <c r="I416" s="24" t="s">
        <v>6908</v>
      </c>
      <c r="J416" s="41"/>
    </row>
    <row r="417">
      <c r="A417" s="24">
        <v>16375.0</v>
      </c>
      <c r="B417" s="76">
        <v>0.59375</v>
      </c>
      <c r="C417" s="41" t="s">
        <v>4684</v>
      </c>
      <c r="D417" s="77">
        <v>19442.0</v>
      </c>
      <c r="E417" s="77">
        <v>44637.0</v>
      </c>
      <c r="F417" s="24" t="s">
        <v>7695</v>
      </c>
      <c r="G417" s="24" t="s">
        <v>7681</v>
      </c>
      <c r="H417" s="24" t="s">
        <v>7681</v>
      </c>
      <c r="I417" s="24" t="s">
        <v>6825</v>
      </c>
      <c r="J417" s="41"/>
    </row>
    <row r="418">
      <c r="A418" s="24">
        <v>9749.0</v>
      </c>
      <c r="B418" s="76">
        <v>0.6041666666666666</v>
      </c>
      <c r="C418" s="41" t="s">
        <v>266</v>
      </c>
      <c r="D418" s="77">
        <v>20957.0</v>
      </c>
      <c r="E418" s="77">
        <v>44637.0</v>
      </c>
      <c r="F418" s="24" t="s">
        <v>7698</v>
      </c>
      <c r="G418" s="24" t="s">
        <v>7681</v>
      </c>
      <c r="H418" s="24" t="s">
        <v>7681</v>
      </c>
      <c r="I418" s="24" t="s">
        <v>6831</v>
      </c>
      <c r="J418" s="41"/>
    </row>
    <row r="419">
      <c r="A419" s="24">
        <v>15832.0</v>
      </c>
      <c r="B419" s="76">
        <v>0.8333333333333334</v>
      </c>
      <c r="C419" s="41" t="s">
        <v>1820</v>
      </c>
      <c r="D419" s="77">
        <v>20976.0</v>
      </c>
      <c r="E419" s="77">
        <v>44637.0</v>
      </c>
      <c r="F419" s="24" t="s">
        <v>7672</v>
      </c>
      <c r="G419" s="24" t="s">
        <v>7673</v>
      </c>
      <c r="H419" s="24" t="s">
        <v>7673</v>
      </c>
      <c r="I419" s="24" t="s">
        <v>6796</v>
      </c>
      <c r="J419" s="41"/>
    </row>
    <row r="420">
      <c r="A420" s="24">
        <v>14367.0</v>
      </c>
      <c r="B420" s="76">
        <v>0.8333333333333334</v>
      </c>
      <c r="C420" s="41" t="s">
        <v>2972</v>
      </c>
      <c r="D420" s="77">
        <v>30917.0</v>
      </c>
      <c r="E420" s="77">
        <v>44637.0</v>
      </c>
      <c r="F420" s="24" t="s">
        <v>7672</v>
      </c>
      <c r="G420" s="24" t="s">
        <v>7673</v>
      </c>
      <c r="H420" s="24" t="s">
        <v>7673</v>
      </c>
      <c r="I420" s="24" t="s">
        <v>6876</v>
      </c>
      <c r="J420" s="41"/>
    </row>
    <row r="421">
      <c r="A421" s="24">
        <v>14897.0</v>
      </c>
      <c r="B421" s="76">
        <v>0.3958333333333333</v>
      </c>
      <c r="C421" s="41" t="s">
        <v>3409</v>
      </c>
      <c r="D421" s="77">
        <v>17634.0</v>
      </c>
      <c r="E421" s="77">
        <v>44637.0</v>
      </c>
      <c r="F421" s="24" t="s">
        <v>7672</v>
      </c>
      <c r="G421" s="24" t="s">
        <v>7673</v>
      </c>
      <c r="H421" s="24" t="s">
        <v>7673</v>
      </c>
      <c r="I421" s="24" t="s">
        <v>6831</v>
      </c>
      <c r="J421" s="41"/>
    </row>
    <row r="422">
      <c r="A422" s="24">
        <v>13561.0</v>
      </c>
      <c r="B422" s="76">
        <v>0.7916666666666666</v>
      </c>
      <c r="C422" s="41" t="s">
        <v>2339</v>
      </c>
      <c r="D422" s="77">
        <v>25984.0</v>
      </c>
      <c r="E422" s="77">
        <v>44637.0</v>
      </c>
      <c r="F422" s="24" t="s">
        <v>7672</v>
      </c>
      <c r="G422" s="24" t="s">
        <v>7673</v>
      </c>
      <c r="H422" s="24" t="s">
        <v>7673</v>
      </c>
      <c r="I422" s="24" t="s">
        <v>6908</v>
      </c>
      <c r="J422" s="41"/>
    </row>
    <row r="423">
      <c r="A423" s="24">
        <v>16330.0</v>
      </c>
      <c r="B423" s="76">
        <v>0.7916666666666666</v>
      </c>
      <c r="C423" s="41" t="s">
        <v>4643</v>
      </c>
      <c r="D423" s="77">
        <v>24636.0</v>
      </c>
      <c r="E423" s="77">
        <v>44637.0</v>
      </c>
      <c r="F423" s="24" t="s">
        <v>7700</v>
      </c>
      <c r="G423" s="24" t="s">
        <v>7673</v>
      </c>
      <c r="H423" s="24" t="s">
        <v>7673</v>
      </c>
      <c r="I423" s="24" t="s">
        <v>6908</v>
      </c>
      <c r="J423" s="41"/>
    </row>
    <row r="424">
      <c r="A424" s="41"/>
      <c r="B424" s="108"/>
      <c r="C424" s="41"/>
      <c r="D424" s="109"/>
      <c r="E424" s="109"/>
      <c r="F424" s="41"/>
      <c r="G424" s="41"/>
      <c r="H424" s="41"/>
      <c r="I424" s="24"/>
      <c r="J424" s="41"/>
    </row>
    <row r="425">
      <c r="A425" s="41"/>
      <c r="B425" s="108"/>
      <c r="C425" s="41"/>
      <c r="D425" s="109"/>
      <c r="E425" s="109"/>
      <c r="F425" s="41"/>
      <c r="G425" s="41"/>
      <c r="H425" s="41"/>
      <c r="I425" s="24"/>
      <c r="J425" s="41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1.86"/>
    <col customWidth="1" min="4" max="5" width="7.86"/>
    <col customWidth="1" min="6" max="6" width="12.29"/>
    <col customWidth="1" min="7" max="8" width="18.86"/>
    <col customWidth="1" min="9" max="9" width="43.57"/>
    <col customWidth="1" min="10" max="10" width="7.0"/>
  </cols>
  <sheetData>
    <row r="1">
      <c r="A1" s="69" t="s">
        <v>19</v>
      </c>
      <c r="B1" s="105" t="s">
        <v>6757</v>
      </c>
      <c r="C1" s="69" t="s">
        <v>20</v>
      </c>
      <c r="D1" s="106" t="s">
        <v>21</v>
      </c>
      <c r="E1" s="106" t="s">
        <v>7666</v>
      </c>
      <c r="F1" s="69" t="s">
        <v>7667</v>
      </c>
      <c r="G1" s="69" t="s">
        <v>7668</v>
      </c>
      <c r="H1" s="69" t="s">
        <v>7669</v>
      </c>
      <c r="I1" s="69" t="s">
        <v>7670</v>
      </c>
      <c r="J1" s="69" t="s">
        <v>7671</v>
      </c>
    </row>
    <row r="2" hidden="1">
      <c r="A2" s="24">
        <v>15240.0</v>
      </c>
      <c r="B2" s="76">
        <v>0.8125</v>
      </c>
      <c r="C2" s="41" t="s">
        <v>3694</v>
      </c>
      <c r="D2" s="77">
        <v>30311.0</v>
      </c>
      <c r="E2" s="77">
        <v>44636.0</v>
      </c>
      <c r="F2" s="24" t="s">
        <v>7672</v>
      </c>
      <c r="G2" s="24" t="s">
        <v>7673</v>
      </c>
      <c r="H2" s="24" t="s">
        <v>7673</v>
      </c>
      <c r="I2" s="24" t="s">
        <v>6876</v>
      </c>
      <c r="J2" s="41"/>
    </row>
    <row r="3" hidden="1">
      <c r="A3" s="24">
        <v>11726.0</v>
      </c>
      <c r="B3" s="76">
        <v>0.7916666666666666</v>
      </c>
      <c r="C3" s="41" t="s">
        <v>781</v>
      </c>
      <c r="D3" s="77">
        <v>13924.0</v>
      </c>
      <c r="E3" s="77">
        <v>44636.0</v>
      </c>
      <c r="F3" s="24" t="s">
        <v>7693</v>
      </c>
      <c r="G3" s="24" t="s">
        <v>7673</v>
      </c>
      <c r="H3" s="24" t="s">
        <v>7673</v>
      </c>
      <c r="I3" s="24" t="s">
        <v>6813</v>
      </c>
      <c r="J3" s="41"/>
    </row>
    <row r="4" hidden="1">
      <c r="A4" s="24">
        <v>11270.0</v>
      </c>
      <c r="B4" s="76">
        <v>0.3645833333333333</v>
      </c>
      <c r="C4" s="41" t="s">
        <v>886</v>
      </c>
      <c r="D4" s="77">
        <v>19016.0</v>
      </c>
      <c r="E4" s="77">
        <v>44636.0</v>
      </c>
      <c r="F4" s="24" t="s">
        <v>7680</v>
      </c>
      <c r="G4" s="24" t="s">
        <v>7673</v>
      </c>
      <c r="H4" s="24" t="s">
        <v>7673</v>
      </c>
      <c r="I4" s="24" t="s">
        <v>6825</v>
      </c>
      <c r="J4" s="41"/>
    </row>
    <row r="5">
      <c r="A5" s="24">
        <v>11957.0</v>
      </c>
      <c r="B5" s="76">
        <v>0.8541666666666666</v>
      </c>
      <c r="C5" s="41" t="s">
        <v>1201</v>
      </c>
      <c r="D5" s="77">
        <v>28564.0</v>
      </c>
      <c r="E5" s="77">
        <v>44636.0</v>
      </c>
      <c r="F5" s="24" t="s">
        <v>7674</v>
      </c>
      <c r="G5" s="24" t="s">
        <v>7681</v>
      </c>
      <c r="H5" s="24" t="s">
        <v>7681</v>
      </c>
      <c r="I5" s="24" t="s">
        <v>6873</v>
      </c>
      <c r="J5" s="41"/>
    </row>
    <row r="6" hidden="1">
      <c r="A6" s="24">
        <v>17117.0</v>
      </c>
      <c r="B6" s="76">
        <v>0.5416666666666666</v>
      </c>
      <c r="C6" s="41" t="s">
        <v>5311</v>
      </c>
      <c r="D6" s="77">
        <v>18876.0</v>
      </c>
      <c r="E6" s="77">
        <v>44636.0</v>
      </c>
      <c r="F6" s="24" t="s">
        <v>7674</v>
      </c>
      <c r="G6" s="24" t="s">
        <v>7675</v>
      </c>
      <c r="H6" s="24" t="s">
        <v>7675</v>
      </c>
      <c r="I6" s="24" t="s">
        <v>6836</v>
      </c>
      <c r="J6" s="41"/>
    </row>
    <row r="7" hidden="1">
      <c r="A7" s="24">
        <v>16383.0</v>
      </c>
      <c r="B7" s="76">
        <v>0.5</v>
      </c>
      <c r="C7" s="41" t="s">
        <v>4692</v>
      </c>
      <c r="D7" s="77">
        <v>13721.0</v>
      </c>
      <c r="E7" s="77">
        <v>44636.0</v>
      </c>
      <c r="F7" s="24" t="s">
        <v>7693</v>
      </c>
      <c r="G7" s="24" t="s">
        <v>7673</v>
      </c>
      <c r="H7" s="24" t="s">
        <v>7673</v>
      </c>
      <c r="I7" s="24" t="s">
        <v>6836</v>
      </c>
      <c r="J7" s="41"/>
    </row>
    <row r="8">
      <c r="A8" s="24">
        <v>10244.0</v>
      </c>
      <c r="B8" s="76">
        <v>0.5520833333333334</v>
      </c>
      <c r="C8" s="41" t="s">
        <v>455</v>
      </c>
      <c r="D8" s="77">
        <v>13101.0</v>
      </c>
      <c r="E8" s="77">
        <v>44636.0</v>
      </c>
      <c r="F8" s="24" t="s">
        <v>7674</v>
      </c>
      <c r="G8" s="24" t="s">
        <v>7675</v>
      </c>
      <c r="H8" s="24" t="s">
        <v>7675</v>
      </c>
      <c r="I8" s="24" t="s">
        <v>6790</v>
      </c>
      <c r="J8" s="41"/>
    </row>
    <row r="9" hidden="1">
      <c r="A9" s="24">
        <v>10256.0</v>
      </c>
      <c r="B9" s="76">
        <v>0.7916666666666666</v>
      </c>
      <c r="C9" s="41" t="s">
        <v>460</v>
      </c>
      <c r="D9" s="77">
        <v>18566.0</v>
      </c>
      <c r="E9" s="77">
        <v>44636.0</v>
      </c>
      <c r="F9" s="24" t="s">
        <v>7672</v>
      </c>
      <c r="G9" s="24" t="s">
        <v>7673</v>
      </c>
      <c r="H9" s="24" t="s">
        <v>7673</v>
      </c>
      <c r="I9" s="24" t="s">
        <v>6836</v>
      </c>
      <c r="J9" s="41"/>
    </row>
    <row r="10" hidden="1">
      <c r="A10" s="24">
        <v>17180.0</v>
      </c>
      <c r="B10" s="76">
        <v>0.3645833333333333</v>
      </c>
      <c r="C10" s="41" t="s">
        <v>5366</v>
      </c>
      <c r="D10" s="77">
        <v>14910.0</v>
      </c>
      <c r="E10" s="77">
        <v>44636.0</v>
      </c>
      <c r="F10" s="24" t="s">
        <v>7679</v>
      </c>
      <c r="G10" s="24" t="s">
        <v>7673</v>
      </c>
      <c r="H10" s="24" t="s">
        <v>7673</v>
      </c>
      <c r="I10" s="24" t="s">
        <v>6825</v>
      </c>
      <c r="J10" s="41"/>
    </row>
    <row r="11" hidden="1">
      <c r="A11" s="24">
        <v>17639.0</v>
      </c>
      <c r="B11" s="76">
        <v>0.7916666666666666</v>
      </c>
      <c r="C11" s="41" t="s">
        <v>5775</v>
      </c>
      <c r="D11" s="77">
        <v>21790.0</v>
      </c>
      <c r="E11" s="77">
        <v>44636.0</v>
      </c>
      <c r="F11" s="24" t="s">
        <v>7672</v>
      </c>
      <c r="G11" s="24" t="s">
        <v>7673</v>
      </c>
      <c r="H11" s="24" t="s">
        <v>7673</v>
      </c>
      <c r="I11" s="24" t="s">
        <v>6770</v>
      </c>
      <c r="J11" s="41"/>
    </row>
    <row r="12" hidden="1">
      <c r="A12" s="24">
        <v>17551.0</v>
      </c>
      <c r="B12" s="76">
        <v>0.7916666666666666</v>
      </c>
      <c r="C12" s="41" t="s">
        <v>5697</v>
      </c>
      <c r="D12" s="77">
        <v>32702.0</v>
      </c>
      <c r="E12" s="77">
        <v>44636.0</v>
      </c>
      <c r="F12" s="24" t="s">
        <v>7672</v>
      </c>
      <c r="G12" s="24" t="s">
        <v>7673</v>
      </c>
      <c r="H12" s="24" t="s">
        <v>7673</v>
      </c>
      <c r="I12" s="24" t="s">
        <v>6868</v>
      </c>
      <c r="J12" s="41"/>
    </row>
    <row r="13" hidden="1">
      <c r="A13" s="24">
        <v>16221.0</v>
      </c>
      <c r="B13" s="76">
        <v>0.7916666666666666</v>
      </c>
      <c r="C13" s="41" t="s">
        <v>4556</v>
      </c>
      <c r="D13" s="77">
        <v>11372.0</v>
      </c>
      <c r="E13" s="77">
        <v>44636.0</v>
      </c>
      <c r="F13" s="24" t="s">
        <v>7672</v>
      </c>
      <c r="G13" s="24" t="s">
        <v>7673</v>
      </c>
      <c r="H13" s="24" t="s">
        <v>7673</v>
      </c>
      <c r="I13" s="24" t="s">
        <v>6776</v>
      </c>
      <c r="J13" s="41"/>
    </row>
    <row r="14" hidden="1">
      <c r="A14" s="24">
        <v>16636.0</v>
      </c>
      <c r="B14" s="76">
        <v>0.3854166666666667</v>
      </c>
      <c r="C14" s="41" t="s">
        <v>4901</v>
      </c>
      <c r="D14" s="77">
        <v>29866.0</v>
      </c>
      <c r="E14" s="77">
        <v>44636.0</v>
      </c>
      <c r="F14" s="24" t="s">
        <v>7676</v>
      </c>
      <c r="G14" s="24" t="s">
        <v>7673</v>
      </c>
      <c r="H14" s="24" t="s">
        <v>7673</v>
      </c>
      <c r="I14" s="24" t="s">
        <v>6831</v>
      </c>
      <c r="J14" s="41"/>
    </row>
    <row r="15" hidden="1">
      <c r="A15" s="24">
        <v>14502.0</v>
      </c>
      <c r="B15" s="76">
        <v>0.7916666666666666</v>
      </c>
      <c r="C15" s="41" t="s">
        <v>3071</v>
      </c>
      <c r="D15" s="77">
        <v>26323.0</v>
      </c>
      <c r="E15" s="77">
        <v>44636.0</v>
      </c>
      <c r="F15" s="24" t="s">
        <v>7672</v>
      </c>
      <c r="G15" s="24" t="s">
        <v>7673</v>
      </c>
      <c r="H15" s="24" t="s">
        <v>7673</v>
      </c>
      <c r="I15" s="24" t="s">
        <v>6908</v>
      </c>
      <c r="J15" s="41"/>
    </row>
    <row r="16" hidden="1">
      <c r="A16" s="24">
        <v>17168.0</v>
      </c>
      <c r="B16" s="76">
        <v>0.7916666666666666</v>
      </c>
      <c r="C16" s="41" t="s">
        <v>5355</v>
      </c>
      <c r="D16" s="77">
        <v>27344.0</v>
      </c>
      <c r="E16" s="77">
        <v>44636.0</v>
      </c>
      <c r="F16" s="24" t="s">
        <v>7677</v>
      </c>
      <c r="G16" s="24" t="s">
        <v>7673</v>
      </c>
      <c r="H16" s="24" t="s">
        <v>7673</v>
      </c>
      <c r="I16" s="24" t="s">
        <v>6884</v>
      </c>
      <c r="J16" s="41"/>
    </row>
    <row r="17" hidden="1">
      <c r="A17" s="24">
        <v>14005.0</v>
      </c>
      <c r="B17" s="76">
        <v>0.4375</v>
      </c>
      <c r="C17" s="41" t="s">
        <v>2681</v>
      </c>
      <c r="D17" s="77">
        <v>16346.0</v>
      </c>
      <c r="E17" s="77">
        <v>44636.0</v>
      </c>
      <c r="F17" s="24" t="s">
        <v>7672</v>
      </c>
      <c r="G17" s="24" t="s">
        <v>7673</v>
      </c>
      <c r="H17" s="24" t="s">
        <v>7673</v>
      </c>
      <c r="I17" s="24" t="s">
        <v>6836</v>
      </c>
      <c r="J17" s="41"/>
    </row>
    <row r="18" hidden="1">
      <c r="A18" s="24">
        <v>17002.0</v>
      </c>
      <c r="B18" s="76">
        <v>0.3125</v>
      </c>
      <c r="C18" s="41" t="s">
        <v>5211</v>
      </c>
      <c r="D18" s="77">
        <v>16318.0</v>
      </c>
      <c r="E18" s="77">
        <v>44636.0</v>
      </c>
      <c r="F18" s="24" t="s">
        <v>7678</v>
      </c>
      <c r="G18" s="24" t="s">
        <v>7673</v>
      </c>
      <c r="H18" s="24" t="s">
        <v>7673</v>
      </c>
      <c r="I18" s="24" t="s">
        <v>6908</v>
      </c>
      <c r="J18" s="41"/>
    </row>
    <row r="19" hidden="1">
      <c r="A19" s="24">
        <v>10945.0</v>
      </c>
      <c r="B19" s="76">
        <v>0.7916666666666666</v>
      </c>
      <c r="C19" s="41" t="s">
        <v>733</v>
      </c>
      <c r="D19" s="77">
        <v>19552.0</v>
      </c>
      <c r="E19" s="77">
        <v>44636.0</v>
      </c>
      <c r="F19" s="24" t="s">
        <v>7678</v>
      </c>
      <c r="G19" s="24" t="s">
        <v>7673</v>
      </c>
      <c r="H19" s="24" t="s">
        <v>7673</v>
      </c>
      <c r="I19" s="24" t="s">
        <v>6777</v>
      </c>
      <c r="J19" s="41"/>
    </row>
    <row r="20">
      <c r="A20" s="24">
        <v>11105.0</v>
      </c>
      <c r="B20" s="76">
        <v>0.7916666666666666</v>
      </c>
      <c r="C20" s="41" t="s">
        <v>806</v>
      </c>
      <c r="D20" s="77">
        <v>23128.0</v>
      </c>
      <c r="E20" s="77">
        <v>44636.0</v>
      </c>
      <c r="F20" s="24" t="s">
        <v>7674</v>
      </c>
      <c r="G20" s="24" t="s">
        <v>7675</v>
      </c>
      <c r="H20" s="24" t="s">
        <v>7675</v>
      </c>
      <c r="I20" s="24" t="s">
        <v>6789</v>
      </c>
      <c r="J20" s="41"/>
    </row>
    <row r="21" hidden="1">
      <c r="A21" s="24">
        <v>16793.0</v>
      </c>
      <c r="B21" s="76">
        <v>0.3229166666666667</v>
      </c>
      <c r="C21" s="41" t="s">
        <v>5038</v>
      </c>
      <c r="D21" s="77">
        <v>21247.0</v>
      </c>
      <c r="E21" s="77">
        <v>44636.0</v>
      </c>
      <c r="F21" s="24" t="s">
        <v>7678</v>
      </c>
      <c r="G21" s="24" t="s">
        <v>7673</v>
      </c>
      <c r="H21" s="24" t="s">
        <v>7673</v>
      </c>
      <c r="I21" s="24" t="s">
        <v>6908</v>
      </c>
      <c r="J21" s="41"/>
    </row>
    <row r="22" hidden="1">
      <c r="A22" s="24">
        <v>10583.0</v>
      </c>
      <c r="B22" s="76">
        <v>0.34375</v>
      </c>
      <c r="C22" s="41" t="s">
        <v>585</v>
      </c>
      <c r="D22" s="77">
        <v>24764.0</v>
      </c>
      <c r="E22" s="77">
        <v>44636.0</v>
      </c>
      <c r="F22" s="24" t="s">
        <v>7678</v>
      </c>
      <c r="G22" s="24" t="s">
        <v>7673</v>
      </c>
      <c r="H22" s="24" t="s">
        <v>7673</v>
      </c>
      <c r="I22" s="24" t="s">
        <v>6767</v>
      </c>
      <c r="J22" s="41"/>
    </row>
    <row r="23" hidden="1">
      <c r="A23" s="24">
        <v>9225.0</v>
      </c>
      <c r="B23" s="76">
        <v>0.2604166666666667</v>
      </c>
      <c r="C23" s="41" t="s">
        <v>75</v>
      </c>
      <c r="D23" s="77">
        <v>26685.0</v>
      </c>
      <c r="E23" s="77">
        <v>44636.0</v>
      </c>
      <c r="F23" s="24" t="s">
        <v>7715</v>
      </c>
      <c r="G23" s="24" t="s">
        <v>7673</v>
      </c>
      <c r="H23" s="24" t="s">
        <v>7673</v>
      </c>
      <c r="I23" s="24" t="s">
        <v>6836</v>
      </c>
      <c r="J23" s="41"/>
    </row>
    <row r="24" hidden="1">
      <c r="A24" s="24">
        <v>16723.0</v>
      </c>
      <c r="B24" s="76">
        <v>0.7916666666666666</v>
      </c>
      <c r="C24" s="41" t="s">
        <v>4973</v>
      </c>
      <c r="D24" s="77">
        <v>25804.0</v>
      </c>
      <c r="E24" s="77">
        <v>44636.0</v>
      </c>
      <c r="F24" s="24" t="s">
        <v>7672</v>
      </c>
      <c r="G24" s="24" t="s">
        <v>7673</v>
      </c>
      <c r="H24" s="24" t="s">
        <v>7673</v>
      </c>
      <c r="I24" s="24" t="s">
        <v>6793</v>
      </c>
      <c r="J24" s="41"/>
    </row>
    <row r="25" hidden="1">
      <c r="A25" s="24">
        <v>11728.0</v>
      </c>
      <c r="B25" s="76">
        <v>0.3854166666666667</v>
      </c>
      <c r="C25" s="41" t="s">
        <v>1077</v>
      </c>
      <c r="D25" s="77">
        <v>28621.0</v>
      </c>
      <c r="E25" s="77">
        <v>44636.0</v>
      </c>
      <c r="F25" s="24" t="s">
        <v>7672</v>
      </c>
      <c r="G25" s="24" t="s">
        <v>7673</v>
      </c>
      <c r="H25" s="24" t="s">
        <v>7673</v>
      </c>
      <c r="I25" s="24" t="s">
        <v>6811</v>
      </c>
      <c r="J25" s="41"/>
    </row>
    <row r="26" hidden="1">
      <c r="A26" s="24">
        <v>12814.0</v>
      </c>
      <c r="B26" s="76">
        <v>0.4895833333333333</v>
      </c>
      <c r="C26" s="41" t="s">
        <v>1739</v>
      </c>
      <c r="D26" s="77">
        <v>24553.0</v>
      </c>
      <c r="E26" s="77">
        <v>44636.0</v>
      </c>
      <c r="F26" s="24" t="s">
        <v>7672</v>
      </c>
      <c r="G26" s="24" t="s">
        <v>7673</v>
      </c>
      <c r="H26" s="24" t="s">
        <v>7673</v>
      </c>
      <c r="I26" s="24" t="s">
        <v>6853</v>
      </c>
      <c r="J26" s="41"/>
    </row>
    <row r="27" hidden="1">
      <c r="A27" s="24">
        <v>17968.0</v>
      </c>
      <c r="B27" s="76">
        <v>0.7916666666666666</v>
      </c>
      <c r="C27" s="41" t="s">
        <v>6066</v>
      </c>
      <c r="D27" s="77">
        <v>30725.0</v>
      </c>
      <c r="E27" s="77">
        <v>44636.0</v>
      </c>
      <c r="F27" s="24" t="s">
        <v>7677</v>
      </c>
      <c r="G27" s="24" t="s">
        <v>7673</v>
      </c>
      <c r="H27" s="24" t="s">
        <v>7673</v>
      </c>
      <c r="I27" s="24" t="s">
        <v>6947</v>
      </c>
      <c r="J27" s="41"/>
    </row>
    <row r="28" hidden="1">
      <c r="A28" s="24">
        <v>17976.0</v>
      </c>
      <c r="B28" s="76">
        <v>0.3854166666666667</v>
      </c>
      <c r="C28" s="41" t="s">
        <v>6071</v>
      </c>
      <c r="D28" s="77">
        <v>23174.0</v>
      </c>
      <c r="E28" s="77">
        <v>44636.0</v>
      </c>
      <c r="F28" s="24" t="s">
        <v>7672</v>
      </c>
      <c r="G28" s="24" t="s">
        <v>7673</v>
      </c>
      <c r="H28" s="24" t="s">
        <v>7673</v>
      </c>
      <c r="I28" s="24" t="s">
        <v>6846</v>
      </c>
      <c r="J28" s="41"/>
    </row>
    <row r="29" hidden="1">
      <c r="A29" s="24">
        <v>16664.0</v>
      </c>
      <c r="B29" s="76">
        <v>0.7916666666666666</v>
      </c>
      <c r="C29" s="41" t="s">
        <v>4928</v>
      </c>
      <c r="D29" s="77">
        <v>22122.0</v>
      </c>
      <c r="E29" s="77">
        <v>44636.0</v>
      </c>
      <c r="F29" s="24" t="s">
        <v>7672</v>
      </c>
      <c r="G29" s="24" t="s">
        <v>7673</v>
      </c>
      <c r="H29" s="24" t="s">
        <v>7673</v>
      </c>
      <c r="I29" s="24" t="s">
        <v>6884</v>
      </c>
      <c r="J29" s="41"/>
    </row>
    <row r="30" hidden="1">
      <c r="A30" s="24">
        <v>15853.0</v>
      </c>
      <c r="B30" s="76">
        <v>0.7916666666666666</v>
      </c>
      <c r="C30" s="41" t="s">
        <v>4232</v>
      </c>
      <c r="D30" s="77">
        <v>18900.0</v>
      </c>
      <c r="E30" s="77">
        <v>44636.0</v>
      </c>
      <c r="F30" s="24" t="s">
        <v>7679</v>
      </c>
      <c r="G30" s="24" t="s">
        <v>7673</v>
      </c>
      <c r="H30" s="24" t="s">
        <v>7673</v>
      </c>
      <c r="I30" s="24" t="s">
        <v>6904</v>
      </c>
      <c r="J30" s="41"/>
    </row>
    <row r="31" hidden="1">
      <c r="A31" s="24">
        <v>15777.0</v>
      </c>
      <c r="B31" s="76">
        <v>0.3958333333333333</v>
      </c>
      <c r="C31" s="41" t="s">
        <v>4162</v>
      </c>
      <c r="D31" s="77">
        <v>21158.0</v>
      </c>
      <c r="E31" s="77">
        <v>44636.0</v>
      </c>
      <c r="F31" s="24" t="s">
        <v>7672</v>
      </c>
      <c r="G31" s="24" t="s">
        <v>7673</v>
      </c>
      <c r="H31" s="24" t="s">
        <v>7673</v>
      </c>
      <c r="I31" s="24" t="s">
        <v>6868</v>
      </c>
      <c r="J31" s="41"/>
    </row>
    <row r="32" hidden="1">
      <c r="A32" s="24">
        <v>17603.0</v>
      </c>
      <c r="B32" s="76">
        <v>0.8333333333333334</v>
      </c>
      <c r="C32" s="41" t="s">
        <v>5743</v>
      </c>
      <c r="D32" s="77">
        <v>14719.0</v>
      </c>
      <c r="E32" s="77">
        <v>44636.0</v>
      </c>
      <c r="F32" s="24" t="s">
        <v>7672</v>
      </c>
      <c r="G32" s="24" t="s">
        <v>7673</v>
      </c>
      <c r="H32" s="24" t="s">
        <v>7673</v>
      </c>
      <c r="I32" s="24" t="s">
        <v>6836</v>
      </c>
      <c r="J32" s="41"/>
    </row>
    <row r="33" hidden="1">
      <c r="A33" s="24">
        <v>17808.0</v>
      </c>
      <c r="B33" s="76">
        <v>0.40625</v>
      </c>
      <c r="C33" s="41" t="s">
        <v>5927</v>
      </c>
      <c r="D33" s="77">
        <v>33764.0</v>
      </c>
      <c r="E33" s="77">
        <v>44636.0</v>
      </c>
      <c r="F33" s="24" t="s">
        <v>7672</v>
      </c>
      <c r="G33" s="24" t="s">
        <v>7673</v>
      </c>
      <c r="H33" s="24" t="s">
        <v>7673</v>
      </c>
      <c r="I33" s="24" t="s">
        <v>6874</v>
      </c>
      <c r="J33" s="41"/>
    </row>
    <row r="34" hidden="1">
      <c r="A34" s="24">
        <v>12467.0</v>
      </c>
      <c r="B34" s="76">
        <v>0.7916666666666666</v>
      </c>
      <c r="C34" s="41" t="s">
        <v>1485</v>
      </c>
      <c r="D34" s="77">
        <v>20416.0</v>
      </c>
      <c r="E34" s="77">
        <v>44636.0</v>
      </c>
      <c r="F34" s="24" t="s">
        <v>7672</v>
      </c>
      <c r="G34" s="24" t="s">
        <v>7673</v>
      </c>
      <c r="H34" s="24" t="s">
        <v>7673</v>
      </c>
      <c r="I34" s="24" t="s">
        <v>6794</v>
      </c>
      <c r="J34" s="41"/>
    </row>
    <row r="35" hidden="1">
      <c r="A35" s="24">
        <v>17477.0</v>
      </c>
      <c r="B35" s="76">
        <v>0.4270833333333333</v>
      </c>
      <c r="C35" s="41" t="s">
        <v>5633</v>
      </c>
      <c r="D35" s="77">
        <v>17264.0</v>
      </c>
      <c r="E35" s="77">
        <v>44636.0</v>
      </c>
      <c r="F35" s="24" t="s">
        <v>7679</v>
      </c>
      <c r="G35" s="24" t="s">
        <v>7673</v>
      </c>
      <c r="H35" s="24" t="s">
        <v>7673</v>
      </c>
      <c r="I35" s="24" t="s">
        <v>6908</v>
      </c>
      <c r="J35" s="41"/>
    </row>
    <row r="36">
      <c r="A36" s="24">
        <v>10078.0</v>
      </c>
      <c r="B36" s="76">
        <v>0.375</v>
      </c>
      <c r="C36" s="41" t="s">
        <v>392</v>
      </c>
      <c r="D36" s="77">
        <v>11441.0</v>
      </c>
      <c r="E36" s="77">
        <v>44636.0</v>
      </c>
      <c r="F36" s="24" t="s">
        <v>7674</v>
      </c>
      <c r="G36" s="24" t="s">
        <v>7675</v>
      </c>
      <c r="H36" s="24" t="s">
        <v>7675</v>
      </c>
      <c r="I36" s="24" t="s">
        <v>6776</v>
      </c>
      <c r="J36" s="41"/>
    </row>
    <row r="37" hidden="1">
      <c r="A37" s="24">
        <v>17399.0</v>
      </c>
      <c r="B37" s="76">
        <v>0.40625</v>
      </c>
      <c r="C37" s="41" t="s">
        <v>5562</v>
      </c>
      <c r="D37" s="77">
        <v>19585.0</v>
      </c>
      <c r="E37" s="77">
        <v>44636.0</v>
      </c>
      <c r="F37" s="24" t="s">
        <v>17970</v>
      </c>
      <c r="G37" s="24" t="s">
        <v>7673</v>
      </c>
      <c r="H37" s="24" t="s">
        <v>7673</v>
      </c>
      <c r="I37" s="24" t="s">
        <v>6874</v>
      </c>
      <c r="J37" s="41"/>
    </row>
    <row r="38" hidden="1">
      <c r="A38" s="24">
        <v>9436.0</v>
      </c>
      <c r="B38" s="76">
        <v>0.4479166666666667</v>
      </c>
      <c r="C38" s="41" t="s">
        <v>155</v>
      </c>
      <c r="D38" s="77">
        <v>16542.0</v>
      </c>
      <c r="E38" s="77">
        <v>44636.0</v>
      </c>
      <c r="F38" s="24" t="s">
        <v>7674</v>
      </c>
      <c r="G38" s="24" t="s">
        <v>7681</v>
      </c>
      <c r="H38" s="24" t="s">
        <v>7681</v>
      </c>
      <c r="I38" s="24" t="s">
        <v>6836</v>
      </c>
      <c r="J38" s="41"/>
    </row>
    <row r="39" hidden="1">
      <c r="A39" s="24">
        <v>16658.0</v>
      </c>
      <c r="B39" s="76">
        <v>0.7916666666666666</v>
      </c>
      <c r="C39" s="41" t="s">
        <v>4922</v>
      </c>
      <c r="D39" s="77">
        <v>25998.0</v>
      </c>
      <c r="E39" s="77">
        <v>44636.0</v>
      </c>
      <c r="F39" s="24" t="s">
        <v>7680</v>
      </c>
      <c r="G39" s="24" t="s">
        <v>7673</v>
      </c>
      <c r="H39" s="24" t="s">
        <v>7673</v>
      </c>
      <c r="I39" s="24" t="s">
        <v>6851</v>
      </c>
      <c r="J39" s="41"/>
    </row>
    <row r="40" hidden="1">
      <c r="A40" s="24">
        <v>17350.0</v>
      </c>
      <c r="B40" s="76">
        <v>0.3229166666666667</v>
      </c>
      <c r="C40" s="41" t="s">
        <v>5519</v>
      </c>
      <c r="D40" s="77">
        <v>14746.0</v>
      </c>
      <c r="E40" s="77">
        <v>44636.0</v>
      </c>
      <c r="F40" s="24" t="s">
        <v>7678</v>
      </c>
      <c r="G40" s="24" t="s">
        <v>7681</v>
      </c>
      <c r="H40" s="24" t="s">
        <v>7681</v>
      </c>
      <c r="I40" s="24" t="s">
        <v>6829</v>
      </c>
      <c r="J40" s="41"/>
    </row>
    <row r="41">
      <c r="A41" s="24">
        <v>14262.0</v>
      </c>
      <c r="B41" s="76">
        <v>0.34375</v>
      </c>
      <c r="C41" s="41" t="s">
        <v>2879</v>
      </c>
      <c r="D41" s="77">
        <v>31118.0</v>
      </c>
      <c r="E41" s="77">
        <v>44636.0</v>
      </c>
      <c r="F41" s="24" t="s">
        <v>7674</v>
      </c>
      <c r="G41" s="24" t="s">
        <v>7681</v>
      </c>
      <c r="H41" s="24" t="s">
        <v>7681</v>
      </c>
      <c r="I41" s="24" t="s">
        <v>6831</v>
      </c>
      <c r="J41" s="41"/>
    </row>
    <row r="42">
      <c r="A42" s="24">
        <v>16495.0</v>
      </c>
      <c r="B42" s="76">
        <v>0.7916666666666666</v>
      </c>
      <c r="C42" s="41" t="s">
        <v>4789</v>
      </c>
      <c r="D42" s="77">
        <v>25245.0</v>
      </c>
      <c r="E42" s="77">
        <v>44636.0</v>
      </c>
      <c r="F42" s="24" t="s">
        <v>7674</v>
      </c>
      <c r="G42" s="24" t="s">
        <v>7682</v>
      </c>
      <c r="H42" s="24" t="s">
        <v>7682</v>
      </c>
      <c r="I42" s="24" t="s">
        <v>6861</v>
      </c>
      <c r="J42" s="41"/>
    </row>
    <row r="43">
      <c r="A43" s="24">
        <v>11363.0</v>
      </c>
      <c r="B43" s="76">
        <v>0.7916666666666666</v>
      </c>
      <c r="C43" s="41" t="s">
        <v>918</v>
      </c>
      <c r="D43" s="77">
        <v>23246.0</v>
      </c>
      <c r="E43" s="77">
        <v>44636.0</v>
      </c>
      <c r="F43" s="24" t="s">
        <v>7674</v>
      </c>
      <c r="G43" s="24" t="s">
        <v>7675</v>
      </c>
      <c r="H43" s="24" t="s">
        <v>7675</v>
      </c>
      <c r="I43" s="24" t="s">
        <v>6770</v>
      </c>
      <c r="J43" s="41"/>
    </row>
    <row r="44" hidden="1">
      <c r="A44" s="24">
        <v>10323.0</v>
      </c>
      <c r="B44" s="76">
        <v>0.7916666666666666</v>
      </c>
      <c r="C44" s="41" t="s">
        <v>487</v>
      </c>
      <c r="D44" s="77">
        <v>25052.0</v>
      </c>
      <c r="E44" s="77">
        <v>44636.0</v>
      </c>
      <c r="F44" s="24" t="s">
        <v>7672</v>
      </c>
      <c r="G44" s="24" t="s">
        <v>7673</v>
      </c>
      <c r="H44" s="24" t="s">
        <v>7673</v>
      </c>
      <c r="I44" s="24" t="s">
        <v>6793</v>
      </c>
      <c r="J44" s="41"/>
    </row>
    <row r="45" hidden="1">
      <c r="A45" s="24">
        <v>18077.0</v>
      </c>
      <c r="B45" s="76">
        <v>0.4479166666666667</v>
      </c>
      <c r="C45" s="41" t="s">
        <v>6393</v>
      </c>
      <c r="D45" s="77">
        <v>25390.0</v>
      </c>
      <c r="E45" s="77">
        <v>44636.0</v>
      </c>
      <c r="F45" s="24" t="s">
        <v>7679</v>
      </c>
      <c r="G45" s="24" t="s">
        <v>7673</v>
      </c>
      <c r="H45" s="24" t="s">
        <v>7673</v>
      </c>
      <c r="I45" s="24" t="s">
        <v>6771</v>
      </c>
      <c r="J45" s="41"/>
    </row>
    <row r="46">
      <c r="A46" s="24">
        <v>17893.0</v>
      </c>
      <c r="B46" s="76">
        <v>0.7916666666666666</v>
      </c>
      <c r="C46" s="41" t="s">
        <v>6006</v>
      </c>
      <c r="D46" s="77">
        <v>17174.0</v>
      </c>
      <c r="E46" s="77">
        <v>44636.0</v>
      </c>
      <c r="F46" s="24" t="s">
        <v>7674</v>
      </c>
      <c r="G46" s="24" t="s">
        <v>7682</v>
      </c>
      <c r="H46" s="24" t="s">
        <v>7682</v>
      </c>
      <c r="I46" s="24" t="s">
        <v>6908</v>
      </c>
      <c r="J46" s="41"/>
    </row>
    <row r="47">
      <c r="A47" s="24">
        <v>9270.0</v>
      </c>
      <c r="B47" s="76">
        <v>0.3333333333333333</v>
      </c>
      <c r="C47" s="41" t="s">
        <v>109</v>
      </c>
      <c r="D47" s="77">
        <v>17815.0</v>
      </c>
      <c r="E47" s="77">
        <v>44636.0</v>
      </c>
      <c r="F47" s="24" t="s">
        <v>7674</v>
      </c>
      <c r="G47" s="24" t="s">
        <v>7682</v>
      </c>
      <c r="H47" s="24" t="s">
        <v>7682</v>
      </c>
      <c r="I47" s="24" t="s">
        <v>6771</v>
      </c>
      <c r="J47" s="41"/>
    </row>
    <row r="48">
      <c r="A48" s="24">
        <v>13355.0</v>
      </c>
      <c r="B48" s="76">
        <v>0.7916666666666666</v>
      </c>
      <c r="C48" s="41" t="s">
        <v>2174</v>
      </c>
      <c r="D48" s="77">
        <v>27322.0</v>
      </c>
      <c r="E48" s="77">
        <v>44636.0</v>
      </c>
      <c r="F48" s="24" t="s">
        <v>7674</v>
      </c>
      <c r="G48" s="24" t="s">
        <v>7682</v>
      </c>
      <c r="H48" s="24" t="s">
        <v>7682</v>
      </c>
      <c r="I48" s="24" t="s">
        <v>6884</v>
      </c>
      <c r="J48" s="41"/>
    </row>
    <row r="49" hidden="1">
      <c r="A49" s="24">
        <v>13217.0</v>
      </c>
      <c r="B49" s="76">
        <v>0.4166666666666667</v>
      </c>
      <c r="C49" s="41" t="s">
        <v>2071</v>
      </c>
      <c r="D49" s="77">
        <v>17043.0</v>
      </c>
      <c r="E49" s="77">
        <v>44636.0</v>
      </c>
      <c r="F49" s="24" t="s">
        <v>7672</v>
      </c>
      <c r="G49" s="24" t="s">
        <v>7673</v>
      </c>
      <c r="H49" s="24" t="s">
        <v>7673</v>
      </c>
      <c r="I49" s="24" t="s">
        <v>6908</v>
      </c>
      <c r="J49" s="41"/>
    </row>
    <row r="50">
      <c r="A50" s="24">
        <v>12869.0</v>
      </c>
      <c r="B50" s="76">
        <v>0.3333333333333333</v>
      </c>
      <c r="C50" s="41" t="s">
        <v>1787</v>
      </c>
      <c r="D50" s="77">
        <v>25511.0</v>
      </c>
      <c r="E50" s="77">
        <v>44636.0</v>
      </c>
      <c r="F50" s="24" t="s">
        <v>7674</v>
      </c>
      <c r="G50" s="24" t="s">
        <v>7675</v>
      </c>
      <c r="H50" s="24" t="s">
        <v>7675</v>
      </c>
      <c r="I50" s="24" t="s">
        <v>6790</v>
      </c>
      <c r="J50" s="41"/>
    </row>
    <row r="51">
      <c r="A51" s="24">
        <v>9529.0</v>
      </c>
      <c r="B51" s="76">
        <v>0.3541666666666667</v>
      </c>
      <c r="C51" s="41" t="s">
        <v>185</v>
      </c>
      <c r="D51" s="77">
        <v>28740.0</v>
      </c>
      <c r="E51" s="77">
        <v>44636.0</v>
      </c>
      <c r="F51" s="24" t="s">
        <v>7674</v>
      </c>
      <c r="G51" s="24" t="s">
        <v>7675</v>
      </c>
      <c r="H51" s="24" t="s">
        <v>7675</v>
      </c>
      <c r="I51" s="24" t="s">
        <v>6769</v>
      </c>
      <c r="J51" s="41"/>
    </row>
    <row r="52" hidden="1">
      <c r="A52" s="24">
        <v>12450.0</v>
      </c>
      <c r="B52" s="76">
        <v>0.3541666666666667</v>
      </c>
      <c r="C52" s="41" t="s">
        <v>1471</v>
      </c>
      <c r="D52" s="77">
        <v>31928.0</v>
      </c>
      <c r="E52" s="77">
        <v>44636.0</v>
      </c>
      <c r="F52" s="24" t="s">
        <v>7674</v>
      </c>
      <c r="G52" s="24" t="s">
        <v>7681</v>
      </c>
      <c r="H52" s="24" t="s">
        <v>7681</v>
      </c>
      <c r="I52" s="24" t="s">
        <v>6821</v>
      </c>
      <c r="J52" s="41"/>
    </row>
    <row r="53">
      <c r="A53" s="24">
        <v>14169.0</v>
      </c>
      <c r="B53" s="76">
        <v>0.7916666666666666</v>
      </c>
      <c r="C53" s="41" t="s">
        <v>2808</v>
      </c>
      <c r="D53" s="77">
        <v>21779.0</v>
      </c>
      <c r="E53" s="77">
        <v>44636.0</v>
      </c>
      <c r="F53" s="24" t="s">
        <v>7674</v>
      </c>
      <c r="G53" s="24" t="s">
        <v>7682</v>
      </c>
      <c r="H53" s="24" t="s">
        <v>7682</v>
      </c>
      <c r="I53" s="24" t="s">
        <v>6790</v>
      </c>
      <c r="J53" s="41"/>
    </row>
    <row r="54">
      <c r="A54" s="24">
        <v>9466.0</v>
      </c>
      <c r="B54" s="76">
        <v>0.375</v>
      </c>
      <c r="C54" s="41" t="s">
        <v>161</v>
      </c>
      <c r="D54" s="77">
        <v>14634.0</v>
      </c>
      <c r="E54" s="77">
        <v>44636.0</v>
      </c>
      <c r="F54" s="24" t="s">
        <v>7674</v>
      </c>
      <c r="G54" s="24" t="s">
        <v>7681</v>
      </c>
      <c r="H54" s="24" t="s">
        <v>7681</v>
      </c>
      <c r="I54" s="24" t="s">
        <v>6831</v>
      </c>
      <c r="J54" s="41"/>
    </row>
    <row r="55" hidden="1">
      <c r="A55" s="24">
        <v>12509.0</v>
      </c>
      <c r="B55" s="76">
        <v>0.7916666666666666</v>
      </c>
      <c r="C55" s="41" t="s">
        <v>1511</v>
      </c>
      <c r="D55" s="77">
        <v>19482.0</v>
      </c>
      <c r="E55" s="77">
        <v>44636.0</v>
      </c>
      <c r="F55" s="24" t="s">
        <v>7672</v>
      </c>
      <c r="G55" s="24" t="s">
        <v>7673</v>
      </c>
      <c r="H55" s="24" t="s">
        <v>7673</v>
      </c>
      <c r="I55" s="24" t="s">
        <v>6904</v>
      </c>
      <c r="J55" s="41"/>
    </row>
    <row r="56">
      <c r="A56" s="24">
        <v>10571.0</v>
      </c>
      <c r="B56" s="76">
        <v>0.3541666666666667</v>
      </c>
      <c r="C56" s="41" t="s">
        <v>582</v>
      </c>
      <c r="D56" s="77">
        <v>21775.0</v>
      </c>
      <c r="E56" s="77">
        <v>44636.0</v>
      </c>
      <c r="F56" s="24" t="s">
        <v>7674</v>
      </c>
      <c r="G56" s="24" t="s">
        <v>7682</v>
      </c>
      <c r="H56" s="24" t="s">
        <v>7682</v>
      </c>
      <c r="I56" s="24" t="s">
        <v>6908</v>
      </c>
      <c r="J56" s="41"/>
    </row>
    <row r="57" hidden="1">
      <c r="A57" s="24">
        <v>11428.0</v>
      </c>
      <c r="B57" s="76">
        <v>0.3125</v>
      </c>
      <c r="C57" s="41" t="s">
        <v>947</v>
      </c>
      <c r="D57" s="77">
        <v>16107.0</v>
      </c>
      <c r="E57" s="77">
        <v>44636.0</v>
      </c>
      <c r="F57" s="24" t="s">
        <v>7678</v>
      </c>
      <c r="G57" s="24" t="s">
        <v>7681</v>
      </c>
      <c r="H57" s="24" t="s">
        <v>7681</v>
      </c>
      <c r="I57" s="24" t="s">
        <v>6810</v>
      </c>
      <c r="J57" s="41"/>
    </row>
    <row r="58" hidden="1">
      <c r="A58" s="24">
        <v>17455.0</v>
      </c>
      <c r="B58" s="76">
        <v>0.5625</v>
      </c>
      <c r="C58" s="41" t="s">
        <v>5609</v>
      </c>
      <c r="D58" s="77">
        <v>16904.0</v>
      </c>
      <c r="E58" s="77">
        <v>44636.0</v>
      </c>
      <c r="F58" s="24" t="s">
        <v>7674</v>
      </c>
      <c r="G58" s="24" t="s">
        <v>7681</v>
      </c>
      <c r="H58" s="24" t="s">
        <v>7681</v>
      </c>
      <c r="I58" s="24" t="s">
        <v>6821</v>
      </c>
      <c r="J58" s="41"/>
    </row>
    <row r="59">
      <c r="A59" s="24">
        <v>16307.0</v>
      </c>
      <c r="B59" s="76">
        <v>0.5416666666666666</v>
      </c>
      <c r="C59" s="41" t="s">
        <v>4622</v>
      </c>
      <c r="D59" s="77">
        <v>33237.0</v>
      </c>
      <c r="E59" s="77">
        <v>44636.0</v>
      </c>
      <c r="F59" s="24" t="s">
        <v>7674</v>
      </c>
      <c r="G59" s="24" t="s">
        <v>7682</v>
      </c>
      <c r="H59" s="24" t="s">
        <v>7682</v>
      </c>
      <c r="I59" s="24" t="s">
        <v>6876</v>
      </c>
      <c r="J59" s="41"/>
    </row>
    <row r="60">
      <c r="A60" s="24">
        <v>15667.0</v>
      </c>
      <c r="B60" s="76">
        <v>0.6458333333333334</v>
      </c>
      <c r="C60" s="41" t="s">
        <v>4061</v>
      </c>
      <c r="D60" s="77">
        <v>28612.0</v>
      </c>
      <c r="E60" s="77">
        <v>44636.0</v>
      </c>
      <c r="F60" s="24" t="s">
        <v>7674</v>
      </c>
      <c r="G60" s="24" t="s">
        <v>7682</v>
      </c>
      <c r="H60" s="24" t="s">
        <v>7682</v>
      </c>
      <c r="I60" s="24" t="s">
        <v>6858</v>
      </c>
      <c r="J60" s="41"/>
    </row>
    <row r="61">
      <c r="A61" s="24">
        <v>17199.0</v>
      </c>
      <c r="B61" s="76">
        <v>0.5833333333333334</v>
      </c>
      <c r="C61" s="41" t="s">
        <v>5384</v>
      </c>
      <c r="D61" s="77">
        <v>34129.0</v>
      </c>
      <c r="E61" s="77">
        <v>44636.0</v>
      </c>
      <c r="F61" s="24" t="s">
        <v>7674</v>
      </c>
      <c r="G61" s="24" t="s">
        <v>7673</v>
      </c>
      <c r="H61" s="24" t="s">
        <v>7673</v>
      </c>
      <c r="I61" s="24" t="s">
        <v>6789</v>
      </c>
      <c r="J61" s="41"/>
    </row>
    <row r="62">
      <c r="A62" s="24">
        <v>9200.0</v>
      </c>
      <c r="B62" s="76">
        <v>0.7916666666666666</v>
      </c>
      <c r="C62" s="41" t="s">
        <v>58</v>
      </c>
      <c r="D62" s="77">
        <v>22540.0</v>
      </c>
      <c r="E62" s="77">
        <v>44636.0</v>
      </c>
      <c r="F62" s="24" t="s">
        <v>7674</v>
      </c>
      <c r="G62" s="24" t="s">
        <v>7675</v>
      </c>
      <c r="H62" s="24" t="s">
        <v>7675</v>
      </c>
      <c r="I62" s="24" t="s">
        <v>6846</v>
      </c>
      <c r="J62" s="41"/>
    </row>
    <row r="63">
      <c r="A63" s="24">
        <v>16209.0</v>
      </c>
      <c r="B63" s="76">
        <v>0.3541666666666667</v>
      </c>
      <c r="C63" s="41" t="s">
        <v>4547</v>
      </c>
      <c r="D63" s="77">
        <v>18602.0</v>
      </c>
      <c r="E63" s="77">
        <v>44636.0</v>
      </c>
      <c r="F63" s="24" t="s">
        <v>7674</v>
      </c>
      <c r="G63" s="24" t="s">
        <v>7682</v>
      </c>
      <c r="H63" s="24" t="s">
        <v>7682</v>
      </c>
      <c r="I63" s="24" t="s">
        <v>6908</v>
      </c>
      <c r="J63" s="41"/>
    </row>
    <row r="64">
      <c r="A64" s="24">
        <v>15680.0</v>
      </c>
      <c r="B64" s="76">
        <v>0.3645833333333333</v>
      </c>
      <c r="C64" s="41" t="s">
        <v>4074</v>
      </c>
      <c r="D64" s="77">
        <v>26249.0</v>
      </c>
      <c r="E64" s="77">
        <v>44636.0</v>
      </c>
      <c r="F64" s="24" t="s">
        <v>7674</v>
      </c>
      <c r="G64" s="24" t="s">
        <v>7682</v>
      </c>
      <c r="H64" s="24" t="s">
        <v>7682</v>
      </c>
      <c r="I64" s="24" t="s">
        <v>6876</v>
      </c>
      <c r="J64" s="41"/>
    </row>
    <row r="65" hidden="1">
      <c r="A65" s="24">
        <v>15093.0</v>
      </c>
      <c r="B65" s="76">
        <v>0.4166666666666667</v>
      </c>
      <c r="C65" s="41" t="s">
        <v>3569</v>
      </c>
      <c r="D65" s="77">
        <v>22471.0</v>
      </c>
      <c r="E65" s="77">
        <v>44636.0</v>
      </c>
      <c r="F65" s="24" t="s">
        <v>7680</v>
      </c>
      <c r="G65" s="24" t="s">
        <v>7673</v>
      </c>
      <c r="H65" s="24" t="s">
        <v>7673</v>
      </c>
      <c r="I65" s="24" t="s">
        <v>6876</v>
      </c>
      <c r="J65" s="41"/>
    </row>
    <row r="66">
      <c r="A66" s="24">
        <v>11016.0</v>
      </c>
      <c r="B66" s="76">
        <v>0.375</v>
      </c>
      <c r="C66" s="41" t="s">
        <v>762</v>
      </c>
      <c r="D66" s="77">
        <v>23703.0</v>
      </c>
      <c r="E66" s="77">
        <v>44636.0</v>
      </c>
      <c r="F66" s="24" t="s">
        <v>7674</v>
      </c>
      <c r="G66" s="24" t="s">
        <v>7682</v>
      </c>
      <c r="H66" s="24" t="s">
        <v>7682</v>
      </c>
      <c r="I66" s="24" t="s">
        <v>6776</v>
      </c>
      <c r="J66" s="41"/>
    </row>
    <row r="67">
      <c r="A67" s="24">
        <v>10959.0</v>
      </c>
      <c r="B67" s="76">
        <v>0.3333333333333333</v>
      </c>
      <c r="C67" s="41" t="s">
        <v>739</v>
      </c>
      <c r="D67" s="77">
        <v>20829.0</v>
      </c>
      <c r="E67" s="77">
        <v>44636.0</v>
      </c>
      <c r="F67" s="24" t="s">
        <v>7674</v>
      </c>
      <c r="G67" s="24" t="s">
        <v>7675</v>
      </c>
      <c r="H67" s="24" t="s">
        <v>7675</v>
      </c>
      <c r="I67" s="24" t="s">
        <v>6777</v>
      </c>
      <c r="J67" s="41"/>
    </row>
    <row r="68">
      <c r="A68" s="24">
        <v>14148.0</v>
      </c>
      <c r="B68" s="76">
        <v>0.375</v>
      </c>
      <c r="C68" s="41" t="s">
        <v>2797</v>
      </c>
      <c r="D68" s="77">
        <v>25500.0</v>
      </c>
      <c r="E68" s="77">
        <v>44636.0</v>
      </c>
      <c r="F68" s="24" t="s">
        <v>7674</v>
      </c>
      <c r="G68" s="24" t="s">
        <v>7682</v>
      </c>
      <c r="H68" s="24" t="s">
        <v>7682</v>
      </c>
      <c r="I68" s="24" t="s">
        <v>6874</v>
      </c>
      <c r="J68" s="41"/>
    </row>
    <row r="69">
      <c r="A69" s="24">
        <v>17107.0</v>
      </c>
      <c r="B69" s="76">
        <v>0.3854166666666667</v>
      </c>
      <c r="C69" s="41" t="s">
        <v>5302</v>
      </c>
      <c r="D69" s="77">
        <v>33141.0</v>
      </c>
      <c r="E69" s="77">
        <v>44636.0</v>
      </c>
      <c r="F69" s="24" t="s">
        <v>7674</v>
      </c>
      <c r="G69" s="24" t="s">
        <v>7682</v>
      </c>
      <c r="H69" s="24" t="s">
        <v>7682</v>
      </c>
      <c r="I69" s="24" t="s">
        <v>6870</v>
      </c>
      <c r="J69" s="41"/>
    </row>
    <row r="70">
      <c r="A70" s="24">
        <v>9244.0</v>
      </c>
      <c r="B70" s="76">
        <v>0.625</v>
      </c>
      <c r="C70" s="41" t="s">
        <v>88</v>
      </c>
      <c r="D70" s="77">
        <v>30083.0</v>
      </c>
      <c r="E70" s="77">
        <v>44636.0</v>
      </c>
      <c r="F70" s="24" t="s">
        <v>7674</v>
      </c>
      <c r="G70" s="24" t="s">
        <v>7682</v>
      </c>
      <c r="H70" s="24" t="s">
        <v>7682</v>
      </c>
      <c r="I70" s="24" t="s">
        <v>6858</v>
      </c>
      <c r="J70" s="41"/>
    </row>
    <row r="71" hidden="1">
      <c r="A71" s="24">
        <v>15671.0</v>
      </c>
      <c r="B71" s="76">
        <v>0.7916666666666666</v>
      </c>
      <c r="C71" s="41" t="s">
        <v>4065</v>
      </c>
      <c r="D71" s="77">
        <v>23935.0</v>
      </c>
      <c r="E71" s="77">
        <v>44636.0</v>
      </c>
      <c r="F71" s="24" t="s">
        <v>7674</v>
      </c>
      <c r="G71" s="24" t="s">
        <v>7675</v>
      </c>
      <c r="H71" s="24" t="s">
        <v>7675</v>
      </c>
      <c r="I71" s="24" t="s">
        <v>6836</v>
      </c>
      <c r="J71" s="41"/>
    </row>
    <row r="72" hidden="1">
      <c r="A72" s="24">
        <v>11088.0</v>
      </c>
      <c r="B72" s="76">
        <v>0.5520833333333334</v>
      </c>
      <c r="C72" s="41" t="s">
        <v>800</v>
      </c>
      <c r="D72" s="77">
        <v>14999.0</v>
      </c>
      <c r="E72" s="77">
        <v>44636.0</v>
      </c>
      <c r="F72" s="24" t="s">
        <v>7674</v>
      </c>
      <c r="G72" s="24" t="s">
        <v>7682</v>
      </c>
      <c r="H72" s="24" t="s">
        <v>7682</v>
      </c>
      <c r="I72" s="24" t="s">
        <v>6836</v>
      </c>
      <c r="J72" s="41"/>
    </row>
    <row r="73">
      <c r="A73" s="24">
        <v>13903.0</v>
      </c>
      <c r="B73" s="76">
        <v>0.5625</v>
      </c>
      <c r="C73" s="41" t="s">
        <v>2608</v>
      </c>
      <c r="D73" s="77">
        <v>22038.0</v>
      </c>
      <c r="E73" s="77">
        <v>44636.0</v>
      </c>
      <c r="F73" s="24" t="s">
        <v>7674</v>
      </c>
      <c r="G73" s="24" t="s">
        <v>7682</v>
      </c>
      <c r="H73" s="24" t="s">
        <v>7682</v>
      </c>
      <c r="I73" s="24" t="s">
        <v>6789</v>
      </c>
      <c r="J73" s="41"/>
    </row>
    <row r="74">
      <c r="A74" s="24">
        <v>16806.0</v>
      </c>
      <c r="B74" s="76">
        <v>0.6458333333333334</v>
      </c>
      <c r="C74" s="41" t="s">
        <v>5050</v>
      </c>
      <c r="D74" s="77">
        <v>24302.0</v>
      </c>
      <c r="E74" s="77">
        <v>44636.0</v>
      </c>
      <c r="F74" s="24" t="s">
        <v>7674</v>
      </c>
      <c r="G74" s="24" t="s">
        <v>7682</v>
      </c>
      <c r="H74" s="24" t="s">
        <v>7682</v>
      </c>
      <c r="I74" s="24" t="s">
        <v>6908</v>
      </c>
      <c r="J74" s="41"/>
    </row>
    <row r="75">
      <c r="A75" s="24">
        <v>16622.0</v>
      </c>
      <c r="B75" s="76">
        <v>0.5625</v>
      </c>
      <c r="C75" s="41" t="s">
        <v>4892</v>
      </c>
      <c r="D75" s="77">
        <v>22025.0</v>
      </c>
      <c r="E75" s="77">
        <v>44636.0</v>
      </c>
      <c r="F75" s="24" t="s">
        <v>7674</v>
      </c>
      <c r="G75" s="24" t="s">
        <v>7682</v>
      </c>
      <c r="H75" s="24" t="s">
        <v>7682</v>
      </c>
      <c r="I75" s="24" t="s">
        <v>6908</v>
      </c>
      <c r="J75" s="41"/>
    </row>
    <row r="76" hidden="1">
      <c r="A76" s="24">
        <v>15973.0</v>
      </c>
      <c r="B76" s="76">
        <v>0.8541666666666666</v>
      </c>
      <c r="C76" s="41" t="s">
        <v>4339</v>
      </c>
      <c r="D76" s="77">
        <v>12838.0</v>
      </c>
      <c r="E76" s="77">
        <v>44636.0</v>
      </c>
      <c r="F76" s="24" t="s">
        <v>7678</v>
      </c>
      <c r="G76" s="24" t="s">
        <v>7681</v>
      </c>
      <c r="H76" s="24" t="s">
        <v>7681</v>
      </c>
      <c r="I76" s="24" t="s">
        <v>6833</v>
      </c>
      <c r="J76" s="41"/>
    </row>
    <row r="77">
      <c r="A77" s="24">
        <v>14683.0</v>
      </c>
      <c r="B77" s="76">
        <v>0.4583333333333333</v>
      </c>
      <c r="C77" s="41" t="s">
        <v>3225</v>
      </c>
      <c r="D77" s="77">
        <v>18722.0</v>
      </c>
      <c r="E77" s="77">
        <v>44636.0</v>
      </c>
      <c r="F77" s="24" t="s">
        <v>7674</v>
      </c>
      <c r="G77" s="24" t="s">
        <v>7682</v>
      </c>
      <c r="H77" s="24" t="s">
        <v>7682</v>
      </c>
      <c r="I77" s="24" t="s">
        <v>6908</v>
      </c>
      <c r="J77" s="41"/>
    </row>
    <row r="78">
      <c r="A78" s="24">
        <v>11789.0</v>
      </c>
      <c r="B78" s="76">
        <v>0.34375</v>
      </c>
      <c r="C78" s="41" t="s">
        <v>1111</v>
      </c>
      <c r="D78" s="77">
        <v>19572.0</v>
      </c>
      <c r="E78" s="77">
        <v>44636.0</v>
      </c>
      <c r="F78" s="24" t="s">
        <v>7674</v>
      </c>
      <c r="G78" s="24" t="s">
        <v>7675</v>
      </c>
      <c r="H78" s="24" t="s">
        <v>7675</v>
      </c>
      <c r="I78" s="24" t="s">
        <v>6908</v>
      </c>
      <c r="J78" s="41"/>
    </row>
    <row r="79">
      <c r="A79" s="24">
        <v>11387.0</v>
      </c>
      <c r="B79" s="76">
        <v>0.7916666666666666</v>
      </c>
      <c r="C79" s="41" t="s">
        <v>929</v>
      </c>
      <c r="D79" s="77">
        <v>21062.0</v>
      </c>
      <c r="E79" s="77">
        <v>44636.0</v>
      </c>
      <c r="F79" s="24" t="s">
        <v>7674</v>
      </c>
      <c r="G79" s="24" t="s">
        <v>7675</v>
      </c>
      <c r="H79" s="24" t="s">
        <v>7675</v>
      </c>
      <c r="I79" s="24" t="s">
        <v>6767</v>
      </c>
      <c r="J79" s="41"/>
    </row>
    <row r="80" hidden="1">
      <c r="A80" s="24">
        <v>9876.0</v>
      </c>
      <c r="B80" s="76">
        <v>0.8333333333333334</v>
      </c>
      <c r="C80" s="41" t="s">
        <v>319</v>
      </c>
      <c r="D80" s="77">
        <v>17633.0</v>
      </c>
      <c r="E80" s="77">
        <v>44636.0</v>
      </c>
      <c r="F80" s="24" t="s">
        <v>7674</v>
      </c>
      <c r="G80" s="24" t="s">
        <v>7681</v>
      </c>
      <c r="H80" s="24" t="s">
        <v>7681</v>
      </c>
      <c r="I80" s="24" t="s">
        <v>6836</v>
      </c>
      <c r="J80" s="41"/>
    </row>
    <row r="81" hidden="1">
      <c r="A81" s="24">
        <v>12492.0</v>
      </c>
      <c r="B81" s="76">
        <v>0.4583333333333333</v>
      </c>
      <c r="C81" s="41" t="s">
        <v>1502</v>
      </c>
      <c r="D81" s="77">
        <v>20836.0</v>
      </c>
      <c r="E81" s="77">
        <v>44636.0</v>
      </c>
      <c r="F81" s="24" t="s">
        <v>7672</v>
      </c>
      <c r="G81" s="24" t="s">
        <v>7673</v>
      </c>
      <c r="H81" s="24" t="s">
        <v>7673</v>
      </c>
      <c r="I81" s="24" t="s">
        <v>6771</v>
      </c>
      <c r="J81" s="41"/>
    </row>
    <row r="82">
      <c r="A82" s="24">
        <v>11669.0</v>
      </c>
      <c r="B82" s="76">
        <v>0.6041666666666666</v>
      </c>
      <c r="C82" s="41" t="s">
        <v>1046</v>
      </c>
      <c r="D82" s="77">
        <v>21906.0</v>
      </c>
      <c r="E82" s="77">
        <v>44636.0</v>
      </c>
      <c r="F82" s="24" t="s">
        <v>7674</v>
      </c>
      <c r="G82" s="24" t="s">
        <v>7675</v>
      </c>
      <c r="H82" s="24" t="s">
        <v>7675</v>
      </c>
      <c r="I82" s="24" t="s">
        <v>6796</v>
      </c>
      <c r="J82" s="41"/>
    </row>
    <row r="83" hidden="1">
      <c r="A83" s="24">
        <v>17123.0</v>
      </c>
      <c r="B83" s="76">
        <v>0.6354166666666666</v>
      </c>
      <c r="C83" s="41" t="s">
        <v>5316</v>
      </c>
      <c r="D83" s="77">
        <v>20047.0</v>
      </c>
      <c r="E83" s="77">
        <v>44636.0</v>
      </c>
      <c r="F83" s="24" t="s">
        <v>7674</v>
      </c>
      <c r="G83" s="24" t="s">
        <v>7681</v>
      </c>
      <c r="H83" s="24" t="s">
        <v>7681</v>
      </c>
      <c r="I83" s="24" t="s">
        <v>6810</v>
      </c>
      <c r="J83" s="41"/>
    </row>
    <row r="84">
      <c r="A84" s="24">
        <v>15359.0</v>
      </c>
      <c r="B84" s="76">
        <v>0.3645833333333333</v>
      </c>
      <c r="C84" s="41" t="s">
        <v>3792</v>
      </c>
      <c r="D84" s="77">
        <v>29328.0</v>
      </c>
      <c r="E84" s="77">
        <v>44636.0</v>
      </c>
      <c r="F84" s="24" t="s">
        <v>7674</v>
      </c>
      <c r="G84" s="24" t="s">
        <v>7675</v>
      </c>
      <c r="H84" s="24" t="s">
        <v>7675</v>
      </c>
      <c r="I84" s="24" t="s">
        <v>6793</v>
      </c>
      <c r="J84" s="41"/>
    </row>
    <row r="85" hidden="1">
      <c r="A85" s="24">
        <v>14010.0</v>
      </c>
      <c r="B85" s="76">
        <v>0.3645833333333333</v>
      </c>
      <c r="C85" s="41" t="s">
        <v>2685</v>
      </c>
      <c r="D85" s="77">
        <v>21325.0</v>
      </c>
      <c r="E85" s="77">
        <v>44636.0</v>
      </c>
      <c r="F85" s="24" t="s">
        <v>7674</v>
      </c>
      <c r="G85" s="24" t="s">
        <v>7681</v>
      </c>
      <c r="H85" s="24" t="s">
        <v>7681</v>
      </c>
      <c r="I85" s="24" t="s">
        <v>6825</v>
      </c>
      <c r="J85" s="41"/>
    </row>
    <row r="86">
      <c r="A86" s="24">
        <v>17097.0</v>
      </c>
      <c r="B86" s="76">
        <v>0.7916666666666666</v>
      </c>
      <c r="C86" s="41" t="s">
        <v>5292</v>
      </c>
      <c r="D86" s="77">
        <v>20197.0</v>
      </c>
      <c r="E86" s="77">
        <v>44636.0</v>
      </c>
      <c r="F86" s="24" t="s">
        <v>7674</v>
      </c>
      <c r="G86" s="24" t="s">
        <v>7675</v>
      </c>
      <c r="H86" s="24" t="s">
        <v>7675</v>
      </c>
      <c r="I86" s="24" t="s">
        <v>6831</v>
      </c>
      <c r="J86" s="41"/>
    </row>
    <row r="87">
      <c r="A87" s="24">
        <v>14644.0</v>
      </c>
      <c r="B87" s="76">
        <v>0.4583333333333333</v>
      </c>
      <c r="C87" s="41" t="s">
        <v>3194</v>
      </c>
      <c r="D87" s="77">
        <v>25849.0</v>
      </c>
      <c r="E87" s="77">
        <v>44636.0</v>
      </c>
      <c r="F87" s="24" t="s">
        <v>7674</v>
      </c>
      <c r="G87" s="24" t="s">
        <v>7675</v>
      </c>
      <c r="H87" s="24" t="s">
        <v>7675</v>
      </c>
      <c r="I87" s="24" t="s">
        <v>6784</v>
      </c>
      <c r="J87" s="41"/>
    </row>
    <row r="88">
      <c r="A88" s="24">
        <v>12813.0</v>
      </c>
      <c r="B88" s="76">
        <v>0.625</v>
      </c>
      <c r="C88" s="41" t="s">
        <v>1738</v>
      </c>
      <c r="D88" s="77">
        <v>22285.0</v>
      </c>
      <c r="E88" s="77">
        <v>44636.0</v>
      </c>
      <c r="F88" s="24" t="s">
        <v>7674</v>
      </c>
      <c r="G88" s="24" t="s">
        <v>7673</v>
      </c>
      <c r="H88" s="24" t="s">
        <v>7673</v>
      </c>
      <c r="I88" s="24" t="s">
        <v>6884</v>
      </c>
      <c r="J88" s="41"/>
    </row>
    <row r="89" hidden="1">
      <c r="A89" s="24">
        <v>16922.0</v>
      </c>
      <c r="B89" s="76">
        <v>0.6354166666666666</v>
      </c>
      <c r="C89" s="41" t="s">
        <v>5148</v>
      </c>
      <c r="D89" s="77">
        <v>25738.0</v>
      </c>
      <c r="E89" s="77">
        <v>44636.0</v>
      </c>
      <c r="F89" s="24" t="s">
        <v>7674</v>
      </c>
      <c r="G89" s="24" t="s">
        <v>7681</v>
      </c>
      <c r="H89" s="24" t="s">
        <v>7681</v>
      </c>
      <c r="I89" s="24" t="s">
        <v>6810</v>
      </c>
      <c r="J89" s="41"/>
    </row>
    <row r="90" hidden="1">
      <c r="A90" s="24">
        <v>13215.0</v>
      </c>
      <c r="B90" s="76">
        <v>0.5729166666666666</v>
      </c>
      <c r="C90" s="41" t="s">
        <v>2069</v>
      </c>
      <c r="D90" s="77">
        <v>20143.0</v>
      </c>
      <c r="E90" s="77">
        <v>44636.0</v>
      </c>
      <c r="F90" s="24" t="s">
        <v>7674</v>
      </c>
      <c r="G90" s="24" t="s">
        <v>7681</v>
      </c>
      <c r="H90" s="24" t="s">
        <v>7681</v>
      </c>
      <c r="I90" s="24" t="s">
        <v>6810</v>
      </c>
      <c r="J90" s="41"/>
    </row>
    <row r="91">
      <c r="A91" s="24">
        <v>9957.0</v>
      </c>
      <c r="B91" s="76">
        <v>0.5625</v>
      </c>
      <c r="C91" s="41" t="s">
        <v>338</v>
      </c>
      <c r="D91" s="77">
        <v>18709.0</v>
      </c>
      <c r="E91" s="77">
        <v>44636.0</v>
      </c>
      <c r="F91" s="24" t="s">
        <v>7674</v>
      </c>
      <c r="G91" s="24" t="s">
        <v>7675</v>
      </c>
      <c r="H91" s="24" t="s">
        <v>7675</v>
      </c>
      <c r="I91" s="24" t="s">
        <v>6831</v>
      </c>
      <c r="J91" s="41"/>
    </row>
    <row r="92" hidden="1">
      <c r="A92" s="24">
        <v>14362.0</v>
      </c>
      <c r="B92" s="76">
        <v>0.7916666666666666</v>
      </c>
      <c r="C92" s="41" t="s">
        <v>2969</v>
      </c>
      <c r="D92" s="77">
        <v>32801.0</v>
      </c>
      <c r="E92" s="77">
        <v>44636.0</v>
      </c>
      <c r="F92" s="24" t="s">
        <v>7678</v>
      </c>
      <c r="G92" s="24" t="s">
        <v>7681</v>
      </c>
      <c r="H92" s="24" t="s">
        <v>7681</v>
      </c>
      <c r="I92" s="24" t="s">
        <v>6836</v>
      </c>
      <c r="J92" s="41"/>
    </row>
    <row r="93" hidden="1">
      <c r="A93" s="24">
        <v>17961.0</v>
      </c>
      <c r="B93" s="76">
        <v>0.7916666666666666</v>
      </c>
      <c r="C93" s="41" t="s">
        <v>6062</v>
      </c>
      <c r="D93" s="77">
        <v>19763.0</v>
      </c>
      <c r="E93" s="77">
        <v>44636.0</v>
      </c>
      <c r="F93" s="24" t="s">
        <v>7680</v>
      </c>
      <c r="G93" s="24" t="s">
        <v>7673</v>
      </c>
      <c r="H93" s="24" t="s">
        <v>7673</v>
      </c>
      <c r="I93" s="24" t="s">
        <v>6767</v>
      </c>
      <c r="J93" s="41"/>
    </row>
    <row r="94">
      <c r="A94" s="24">
        <v>16851.0</v>
      </c>
      <c r="B94" s="76">
        <v>0.625</v>
      </c>
      <c r="C94" s="41" t="s">
        <v>5088</v>
      </c>
      <c r="D94" s="77">
        <v>17272.0</v>
      </c>
      <c r="E94" s="77">
        <v>44636.0</v>
      </c>
      <c r="F94" s="24" t="s">
        <v>7674</v>
      </c>
      <c r="G94" s="24" t="s">
        <v>7673</v>
      </c>
      <c r="H94" s="24" t="s">
        <v>7673</v>
      </c>
      <c r="I94" s="24" t="s">
        <v>6811</v>
      </c>
      <c r="J94" s="41"/>
    </row>
    <row r="95" hidden="1">
      <c r="A95" s="24">
        <v>17581.0</v>
      </c>
      <c r="B95" s="76">
        <v>0.7916666666666666</v>
      </c>
      <c r="C95" s="41" t="s">
        <v>5724</v>
      </c>
      <c r="D95" s="77">
        <v>29340.0</v>
      </c>
      <c r="E95" s="77">
        <v>44636.0</v>
      </c>
      <c r="F95" s="24" t="s">
        <v>7672</v>
      </c>
      <c r="G95" s="24" t="s">
        <v>7673</v>
      </c>
      <c r="H95" s="24" t="s">
        <v>7673</v>
      </c>
      <c r="I95" s="24" t="s">
        <v>6884</v>
      </c>
      <c r="J95" s="41"/>
    </row>
    <row r="96">
      <c r="A96" s="24">
        <v>12008.0</v>
      </c>
      <c r="B96" s="76">
        <v>0.6458333333333334</v>
      </c>
      <c r="C96" s="41" t="s">
        <v>1227</v>
      </c>
      <c r="D96" s="77">
        <v>22902.0</v>
      </c>
      <c r="E96" s="77">
        <v>44636.0</v>
      </c>
      <c r="F96" s="24" t="s">
        <v>7674</v>
      </c>
      <c r="G96" s="24" t="s">
        <v>7681</v>
      </c>
      <c r="H96" s="24" t="s">
        <v>7681</v>
      </c>
      <c r="I96" s="24" t="s">
        <v>6831</v>
      </c>
      <c r="J96" s="41"/>
    </row>
    <row r="97" hidden="1">
      <c r="A97" s="24">
        <v>11045.0</v>
      </c>
      <c r="B97" s="76">
        <v>0.7916666666666666</v>
      </c>
      <c r="C97" s="41" t="s">
        <v>777</v>
      </c>
      <c r="D97" s="77">
        <v>16559.0</v>
      </c>
      <c r="E97" s="77">
        <v>44636.0</v>
      </c>
      <c r="F97" s="24" t="s">
        <v>7674</v>
      </c>
      <c r="G97" s="24" t="s">
        <v>7681</v>
      </c>
      <c r="H97" s="24" t="s">
        <v>7681</v>
      </c>
      <c r="I97" s="24" t="s">
        <v>6821</v>
      </c>
      <c r="J97" s="41"/>
    </row>
    <row r="98">
      <c r="A98" s="24">
        <v>17818.0</v>
      </c>
      <c r="B98" s="76">
        <v>0.6354166666666666</v>
      </c>
      <c r="C98" s="41" t="s">
        <v>5935</v>
      </c>
      <c r="D98" s="77">
        <v>18630.0</v>
      </c>
      <c r="E98" s="77">
        <v>44636.0</v>
      </c>
      <c r="F98" s="24" t="s">
        <v>7674</v>
      </c>
      <c r="G98" s="24" t="s">
        <v>7673</v>
      </c>
      <c r="H98" s="24" t="s">
        <v>7673</v>
      </c>
      <c r="I98" s="24" t="s">
        <v>6811</v>
      </c>
      <c r="J98" s="41"/>
    </row>
    <row r="99">
      <c r="A99" s="24">
        <v>14433.0</v>
      </c>
      <c r="B99" s="76">
        <v>0.6354166666666666</v>
      </c>
      <c r="C99" s="41" t="s">
        <v>3019</v>
      </c>
      <c r="D99" s="77">
        <v>26535.0</v>
      </c>
      <c r="E99" s="77">
        <v>44636.0</v>
      </c>
      <c r="F99" s="24" t="s">
        <v>7674</v>
      </c>
      <c r="G99" s="24" t="s">
        <v>7673</v>
      </c>
      <c r="H99" s="24" t="s">
        <v>7673</v>
      </c>
      <c r="I99" s="24" t="s">
        <v>6874</v>
      </c>
      <c r="J99" s="41"/>
    </row>
    <row r="100" hidden="1">
      <c r="A100" s="24">
        <v>9199.0</v>
      </c>
      <c r="B100" s="76">
        <v>0.7916666666666666</v>
      </c>
      <c r="C100" s="41" t="s">
        <v>57</v>
      </c>
      <c r="D100" s="77">
        <v>17981.0</v>
      </c>
      <c r="E100" s="77">
        <v>44636.0</v>
      </c>
      <c r="F100" s="24" t="s">
        <v>7683</v>
      </c>
      <c r="G100" s="24" t="s">
        <v>7673</v>
      </c>
      <c r="H100" s="24" t="s">
        <v>7673</v>
      </c>
      <c r="I100" s="24" t="s">
        <v>6831</v>
      </c>
      <c r="J100" s="41"/>
    </row>
    <row r="101" hidden="1">
      <c r="A101" s="24">
        <v>11626.0</v>
      </c>
      <c r="B101" s="76">
        <v>0.4479166666666667</v>
      </c>
      <c r="C101" s="41" t="s">
        <v>1028</v>
      </c>
      <c r="D101" s="77">
        <v>24025.0</v>
      </c>
      <c r="E101" s="77">
        <v>44636.0</v>
      </c>
      <c r="F101" s="24" t="s">
        <v>7672</v>
      </c>
      <c r="G101" s="24" t="s">
        <v>7673</v>
      </c>
      <c r="H101" s="24" t="s">
        <v>7673</v>
      </c>
      <c r="I101" s="24" t="s">
        <v>6784</v>
      </c>
      <c r="J101" s="41"/>
    </row>
    <row r="102" hidden="1">
      <c r="A102" s="24">
        <v>17979.0</v>
      </c>
      <c r="B102" s="76">
        <v>0.4791666666666667</v>
      </c>
      <c r="C102" s="41" t="s">
        <v>6074</v>
      </c>
      <c r="D102" s="77">
        <v>14807.0</v>
      </c>
      <c r="E102" s="77">
        <v>44636.0</v>
      </c>
      <c r="F102" s="24" t="s">
        <v>7672</v>
      </c>
      <c r="G102" s="24" t="s">
        <v>7673</v>
      </c>
      <c r="H102" s="24" t="s">
        <v>7673</v>
      </c>
      <c r="I102" s="24" t="s">
        <v>6836</v>
      </c>
      <c r="J102" s="41"/>
    </row>
    <row r="103" hidden="1">
      <c r="A103" s="24">
        <v>17071.0</v>
      </c>
      <c r="B103" s="76">
        <v>0.46875</v>
      </c>
      <c r="C103" s="41" t="s">
        <v>5270</v>
      </c>
      <c r="D103" s="77">
        <v>20042.0</v>
      </c>
      <c r="E103" s="77">
        <v>44636.0</v>
      </c>
      <c r="F103" s="24" t="s">
        <v>7684</v>
      </c>
      <c r="G103" s="24" t="s">
        <v>7673</v>
      </c>
      <c r="H103" s="24" t="s">
        <v>7673</v>
      </c>
      <c r="I103" s="24" t="s">
        <v>6908</v>
      </c>
      <c r="J103" s="41"/>
    </row>
    <row r="104" hidden="1">
      <c r="A104" s="24">
        <v>18185.0</v>
      </c>
      <c r="B104" s="76">
        <v>0.4791666666666667</v>
      </c>
      <c r="C104" s="41" t="s">
        <v>6447</v>
      </c>
      <c r="D104" s="77">
        <v>29783.0</v>
      </c>
      <c r="E104" s="77">
        <v>44636.0</v>
      </c>
      <c r="F104" s="24" t="s">
        <v>7672</v>
      </c>
      <c r="G104" s="24" t="s">
        <v>7673</v>
      </c>
      <c r="H104" s="24" t="s">
        <v>7673</v>
      </c>
      <c r="I104" s="24" t="s">
        <v>6858</v>
      </c>
      <c r="J104" s="41"/>
    </row>
    <row r="105" hidden="1">
      <c r="A105" s="24">
        <v>18160.0</v>
      </c>
      <c r="B105" s="76">
        <v>0.4791666666666667</v>
      </c>
      <c r="C105" s="41" t="s">
        <v>6449</v>
      </c>
      <c r="D105" s="77">
        <v>24722.0</v>
      </c>
      <c r="E105" s="77">
        <v>44636.0</v>
      </c>
      <c r="F105" s="24" t="s">
        <v>7672</v>
      </c>
      <c r="G105" s="24" t="s">
        <v>7673</v>
      </c>
      <c r="H105" s="24" t="s">
        <v>7673</v>
      </c>
      <c r="I105" s="24" t="s">
        <v>6861</v>
      </c>
      <c r="J105" s="41"/>
    </row>
    <row r="106" hidden="1">
      <c r="A106" s="24">
        <v>18173.0</v>
      </c>
      <c r="B106" s="76">
        <v>0.4583333333333333</v>
      </c>
      <c r="C106" s="41" t="s">
        <v>6443</v>
      </c>
      <c r="D106" s="77">
        <v>15794.0</v>
      </c>
      <c r="E106" s="77">
        <v>44636.0</v>
      </c>
      <c r="F106" s="24" t="s">
        <v>7680</v>
      </c>
      <c r="G106" s="24" t="s">
        <v>7673</v>
      </c>
      <c r="H106" s="24" t="s">
        <v>7673</v>
      </c>
      <c r="I106" s="24" t="s">
        <v>6813</v>
      </c>
      <c r="J106" s="41"/>
    </row>
    <row r="107">
      <c r="A107" s="24">
        <v>10629.0</v>
      </c>
      <c r="B107" s="76">
        <v>0.40625</v>
      </c>
      <c r="C107" s="41" t="s">
        <v>608</v>
      </c>
      <c r="D107" s="77">
        <v>23738.0</v>
      </c>
      <c r="E107" s="77">
        <v>44636.0</v>
      </c>
      <c r="F107" s="24" t="s">
        <v>7674</v>
      </c>
      <c r="G107" s="24" t="s">
        <v>7681</v>
      </c>
      <c r="H107" s="24" t="s">
        <v>7681</v>
      </c>
      <c r="I107" s="24" t="s">
        <v>6831</v>
      </c>
      <c r="J107" s="41"/>
    </row>
    <row r="108" hidden="1">
      <c r="A108" s="24">
        <v>17358.0</v>
      </c>
      <c r="B108" s="76">
        <v>0.375</v>
      </c>
      <c r="C108" s="41" t="s">
        <v>5526</v>
      </c>
      <c r="D108" s="77">
        <v>26128.0</v>
      </c>
      <c r="E108" s="77">
        <v>44636.0</v>
      </c>
      <c r="F108" s="24" t="s">
        <v>7672</v>
      </c>
      <c r="G108" s="24" t="s">
        <v>7673</v>
      </c>
      <c r="H108" s="24" t="s">
        <v>7673</v>
      </c>
      <c r="I108" s="24" t="s">
        <v>6908</v>
      </c>
      <c r="J108" s="41"/>
    </row>
    <row r="109">
      <c r="A109" s="24">
        <v>10626.0</v>
      </c>
      <c r="B109" s="76">
        <v>0.3958333333333333</v>
      </c>
      <c r="C109" s="41" t="s">
        <v>607</v>
      </c>
      <c r="D109" s="77">
        <v>18426.0</v>
      </c>
      <c r="E109" s="77">
        <v>44636.0</v>
      </c>
      <c r="F109" s="24" t="s">
        <v>7674</v>
      </c>
      <c r="G109" s="24" t="s">
        <v>7682</v>
      </c>
      <c r="H109" s="24" t="s">
        <v>7682</v>
      </c>
      <c r="I109" s="24" t="s">
        <v>6908</v>
      </c>
      <c r="J109" s="41"/>
    </row>
    <row r="110" hidden="1">
      <c r="A110" s="24">
        <v>16474.0</v>
      </c>
      <c r="B110" s="76">
        <v>0.7916666666666666</v>
      </c>
      <c r="C110" s="41" t="s">
        <v>4768</v>
      </c>
      <c r="D110" s="77">
        <v>24316.0</v>
      </c>
      <c r="E110" s="77">
        <v>44636.0</v>
      </c>
      <c r="F110" s="24" t="s">
        <v>7679</v>
      </c>
      <c r="G110" s="24" t="s">
        <v>7673</v>
      </c>
      <c r="H110" s="24" t="s">
        <v>7673</v>
      </c>
      <c r="I110" s="24" t="s">
        <v>6846</v>
      </c>
      <c r="J110" s="41"/>
    </row>
    <row r="111" hidden="1">
      <c r="A111" s="24">
        <v>17592.0</v>
      </c>
      <c r="B111" s="76">
        <v>0.3958333333333333</v>
      </c>
      <c r="C111" s="41" t="s">
        <v>5733</v>
      </c>
      <c r="D111" s="77">
        <v>20500.0</v>
      </c>
      <c r="E111" s="77">
        <v>44636.0</v>
      </c>
      <c r="F111" s="24" t="s">
        <v>7674</v>
      </c>
      <c r="G111" s="24" t="s">
        <v>7675</v>
      </c>
      <c r="H111" s="24" t="s">
        <v>7675</v>
      </c>
      <c r="I111" s="24" t="s">
        <v>6836</v>
      </c>
      <c r="J111" s="41"/>
    </row>
    <row r="112">
      <c r="A112" s="24">
        <v>11925.0</v>
      </c>
      <c r="B112" s="76">
        <v>0.4166666666666667</v>
      </c>
      <c r="C112" s="41" t="s">
        <v>1187</v>
      </c>
      <c r="D112" s="77">
        <v>21786.0</v>
      </c>
      <c r="E112" s="77">
        <v>44636.0</v>
      </c>
      <c r="F112" s="24" t="s">
        <v>7674</v>
      </c>
      <c r="G112" s="24" t="s">
        <v>7675</v>
      </c>
      <c r="H112" s="24" t="s">
        <v>7675</v>
      </c>
      <c r="I112" s="24" t="s">
        <v>6789</v>
      </c>
      <c r="J112" s="41"/>
    </row>
    <row r="113" hidden="1">
      <c r="A113" s="24">
        <v>14183.0</v>
      </c>
      <c r="B113" s="76">
        <v>0.3333333333333333</v>
      </c>
      <c r="C113" s="41" t="s">
        <v>2819</v>
      </c>
      <c r="D113" s="77">
        <v>17152.0</v>
      </c>
      <c r="E113" s="77">
        <v>44636.0</v>
      </c>
      <c r="F113" s="24" t="s">
        <v>7678</v>
      </c>
      <c r="G113" s="24" t="s">
        <v>7673</v>
      </c>
      <c r="H113" s="24" t="s">
        <v>7673</v>
      </c>
      <c r="I113" s="24" t="s">
        <v>6908</v>
      </c>
      <c r="J113" s="41"/>
    </row>
    <row r="114" hidden="1">
      <c r="A114" s="24">
        <v>15409.0</v>
      </c>
      <c r="B114" s="76">
        <v>0.3541666666666667</v>
      </c>
      <c r="C114" s="41" t="s">
        <v>3836</v>
      </c>
      <c r="D114" s="77">
        <v>16055.0</v>
      </c>
      <c r="E114" s="77">
        <v>44636.0</v>
      </c>
      <c r="F114" s="24" t="s">
        <v>7674</v>
      </c>
      <c r="G114" s="24" t="s">
        <v>7681</v>
      </c>
      <c r="H114" s="24" t="s">
        <v>7681</v>
      </c>
      <c r="I114" s="24" t="s">
        <v>6833</v>
      </c>
      <c r="J114" s="41"/>
    </row>
    <row r="115">
      <c r="A115" s="24">
        <v>11736.0</v>
      </c>
      <c r="B115" s="76">
        <v>0.7916666666666666</v>
      </c>
      <c r="C115" s="41" t="s">
        <v>1080</v>
      </c>
      <c r="D115" s="77">
        <v>21851.0</v>
      </c>
      <c r="E115" s="77">
        <v>44636.0</v>
      </c>
      <c r="F115" s="24" t="s">
        <v>7674</v>
      </c>
      <c r="G115" s="24" t="s">
        <v>7675</v>
      </c>
      <c r="H115" s="24" t="s">
        <v>7675</v>
      </c>
      <c r="I115" s="24" t="s">
        <v>6793</v>
      </c>
      <c r="J115" s="41"/>
    </row>
    <row r="116" hidden="1">
      <c r="A116" s="24">
        <v>17995.0</v>
      </c>
      <c r="B116" s="76">
        <v>0.7916666666666666</v>
      </c>
      <c r="C116" s="41" t="s">
        <v>6085</v>
      </c>
      <c r="D116" s="77">
        <v>19167.0</v>
      </c>
      <c r="E116" s="77">
        <v>44636.0</v>
      </c>
      <c r="F116" s="24" t="s">
        <v>7674</v>
      </c>
      <c r="G116" s="24" t="s">
        <v>7682</v>
      </c>
      <c r="H116" s="24" t="s">
        <v>7682</v>
      </c>
      <c r="I116" s="24" t="s">
        <v>6825</v>
      </c>
      <c r="J116" s="41"/>
    </row>
    <row r="117" hidden="1">
      <c r="A117" s="24">
        <v>16804.0</v>
      </c>
      <c r="B117" s="76">
        <v>0.40625</v>
      </c>
      <c r="C117" s="41" t="s">
        <v>5048</v>
      </c>
      <c r="D117" s="77">
        <v>14781.0</v>
      </c>
      <c r="E117" s="77">
        <v>44636.0</v>
      </c>
      <c r="F117" s="24" t="s">
        <v>7674</v>
      </c>
      <c r="G117" s="24" t="s">
        <v>7682</v>
      </c>
      <c r="H117" s="24" t="s">
        <v>7682</v>
      </c>
      <c r="I117" s="24" t="s">
        <v>6821</v>
      </c>
      <c r="J117" s="41"/>
    </row>
    <row r="118">
      <c r="A118" s="24">
        <v>17887.0</v>
      </c>
      <c r="B118" s="76">
        <v>0.40625</v>
      </c>
      <c r="C118" s="41" t="s">
        <v>5997</v>
      </c>
      <c r="D118" s="77">
        <v>20748.0</v>
      </c>
      <c r="E118" s="77">
        <v>44636.0</v>
      </c>
      <c r="F118" s="24" t="s">
        <v>7674</v>
      </c>
      <c r="G118" s="24" t="s">
        <v>7682</v>
      </c>
      <c r="H118" s="24" t="s">
        <v>7682</v>
      </c>
      <c r="I118" s="24" t="s">
        <v>6790</v>
      </c>
      <c r="J118" s="41"/>
    </row>
    <row r="119">
      <c r="A119" s="24">
        <v>17200.0</v>
      </c>
      <c r="B119" s="76">
        <v>0.7916666666666666</v>
      </c>
      <c r="C119" s="41" t="s">
        <v>5385</v>
      </c>
      <c r="D119" s="77">
        <v>27599.0</v>
      </c>
      <c r="E119" s="77">
        <v>44636.0</v>
      </c>
      <c r="F119" s="24" t="s">
        <v>7674</v>
      </c>
      <c r="G119" s="24" t="s">
        <v>7675</v>
      </c>
      <c r="H119" s="24" t="s">
        <v>7675</v>
      </c>
      <c r="I119" s="24" t="s">
        <v>6785</v>
      </c>
      <c r="J119" s="41"/>
    </row>
    <row r="120" hidden="1">
      <c r="A120" s="24">
        <v>9552.0</v>
      </c>
      <c r="B120" s="76">
        <v>0.40625</v>
      </c>
      <c r="C120" s="41" t="s">
        <v>197</v>
      </c>
      <c r="D120" s="77">
        <v>25547.0</v>
      </c>
      <c r="E120" s="77">
        <v>44636.0</v>
      </c>
      <c r="F120" s="24" t="s">
        <v>7674</v>
      </c>
      <c r="G120" s="24" t="s">
        <v>7675</v>
      </c>
      <c r="H120" s="24" t="s">
        <v>7675</v>
      </c>
      <c r="I120" s="24" t="s">
        <v>6836</v>
      </c>
      <c r="J120" s="41"/>
    </row>
    <row r="121" hidden="1">
      <c r="A121" s="24">
        <v>15426.0</v>
      </c>
      <c r="B121" s="76">
        <v>0.4166666666666667</v>
      </c>
      <c r="C121" s="41" t="s">
        <v>3847</v>
      </c>
      <c r="D121" s="77">
        <v>18470.0</v>
      </c>
      <c r="E121" s="77">
        <v>44636.0</v>
      </c>
      <c r="F121" s="24" t="s">
        <v>7674</v>
      </c>
      <c r="G121" s="24" t="s">
        <v>7675</v>
      </c>
      <c r="H121" s="24" t="s">
        <v>7675</v>
      </c>
      <c r="I121" s="24" t="s">
        <v>6829</v>
      </c>
      <c r="J121" s="41"/>
    </row>
    <row r="122">
      <c r="A122" s="24">
        <v>14088.0</v>
      </c>
      <c r="B122" s="76">
        <v>0.4166666666666667</v>
      </c>
      <c r="C122" s="41" t="s">
        <v>2746</v>
      </c>
      <c r="D122" s="77">
        <v>22147.0</v>
      </c>
      <c r="E122" s="77">
        <v>44636.0</v>
      </c>
      <c r="F122" s="24" t="s">
        <v>7674</v>
      </c>
      <c r="G122" s="24" t="s">
        <v>7682</v>
      </c>
      <c r="H122" s="24" t="s">
        <v>7682</v>
      </c>
      <c r="I122" s="24" t="s">
        <v>6908</v>
      </c>
      <c r="J122" s="41"/>
    </row>
    <row r="123">
      <c r="A123" s="24">
        <v>18053.0</v>
      </c>
      <c r="B123" s="76">
        <v>0.7916666666666666</v>
      </c>
      <c r="C123" s="41" t="s">
        <v>6098</v>
      </c>
      <c r="D123" s="77">
        <v>20907.0</v>
      </c>
      <c r="E123" s="77">
        <v>44636.0</v>
      </c>
      <c r="F123" s="24" t="s">
        <v>7701</v>
      </c>
      <c r="G123" s="24" t="s">
        <v>7681</v>
      </c>
      <c r="H123" s="24" t="s">
        <v>7681</v>
      </c>
      <c r="I123" s="24" t="s">
        <v>6811</v>
      </c>
      <c r="J123" s="41"/>
    </row>
    <row r="124">
      <c r="A124" s="24">
        <v>17465.0</v>
      </c>
      <c r="B124" s="76">
        <v>0.46875</v>
      </c>
      <c r="C124" s="41" t="s">
        <v>5619</v>
      </c>
      <c r="D124" s="77">
        <v>28970.0</v>
      </c>
      <c r="E124" s="77">
        <v>44636.0</v>
      </c>
      <c r="F124" s="24" t="s">
        <v>7674</v>
      </c>
      <c r="G124" s="24" t="s">
        <v>7675</v>
      </c>
      <c r="H124" s="24" t="s">
        <v>7675</v>
      </c>
      <c r="I124" s="24" t="s">
        <v>6846</v>
      </c>
      <c r="J124" s="41"/>
    </row>
    <row r="125">
      <c r="A125" s="24">
        <v>14295.0</v>
      </c>
      <c r="B125" s="76">
        <v>0.7916666666666666</v>
      </c>
      <c r="C125" s="41" t="s">
        <v>2907</v>
      </c>
      <c r="D125" s="77">
        <v>11929.0</v>
      </c>
      <c r="E125" s="77">
        <v>44636.0</v>
      </c>
      <c r="F125" s="24" t="s">
        <v>7674</v>
      </c>
      <c r="G125" s="24" t="s">
        <v>7682</v>
      </c>
      <c r="H125" s="24" t="s">
        <v>7682</v>
      </c>
      <c r="I125" s="24" t="s">
        <v>6776</v>
      </c>
      <c r="J125" s="41"/>
    </row>
    <row r="126" hidden="1">
      <c r="A126" s="24">
        <v>18253.0</v>
      </c>
      <c r="B126" s="76">
        <v>0.4166666666666667</v>
      </c>
      <c r="C126" s="41" t="s">
        <v>6658</v>
      </c>
      <c r="D126" s="77">
        <v>19973.0</v>
      </c>
      <c r="E126" s="77">
        <v>44636.0</v>
      </c>
      <c r="F126" s="24" t="s">
        <v>7701</v>
      </c>
      <c r="G126" s="24" t="s">
        <v>7681</v>
      </c>
      <c r="H126" s="24" t="s">
        <v>7681</v>
      </c>
      <c r="I126" s="24" t="s">
        <v>6810</v>
      </c>
      <c r="J126" s="41"/>
    </row>
    <row r="127" hidden="1">
      <c r="A127" s="24">
        <v>17665.0</v>
      </c>
      <c r="B127" s="76">
        <v>0.4479166666666667</v>
      </c>
      <c r="C127" s="41" t="s">
        <v>5800</v>
      </c>
      <c r="D127" s="77">
        <v>11991.0</v>
      </c>
      <c r="E127" s="77">
        <v>44636.0</v>
      </c>
      <c r="F127" s="24" t="s">
        <v>7674</v>
      </c>
      <c r="G127" s="24" t="s">
        <v>7682</v>
      </c>
      <c r="H127" s="24" t="s">
        <v>7682</v>
      </c>
      <c r="I127" s="24" t="s">
        <v>6833</v>
      </c>
      <c r="J127" s="41"/>
    </row>
    <row r="128" hidden="1">
      <c r="A128" s="24">
        <v>11726.0</v>
      </c>
      <c r="B128" s="76">
        <v>0.4583333333333333</v>
      </c>
      <c r="C128" s="41" t="s">
        <v>781</v>
      </c>
      <c r="D128" s="77">
        <v>13924.0</v>
      </c>
      <c r="E128" s="77">
        <v>44636.0</v>
      </c>
      <c r="F128" s="24" t="s">
        <v>7674</v>
      </c>
      <c r="G128" s="24" t="s">
        <v>7682</v>
      </c>
      <c r="H128" s="24" t="s">
        <v>7682</v>
      </c>
      <c r="I128" s="24" t="s">
        <v>6813</v>
      </c>
      <c r="J128" s="41"/>
    </row>
    <row r="129" hidden="1">
      <c r="A129" s="24">
        <v>11394.0</v>
      </c>
      <c r="B129" s="76">
        <v>0.5729166666666666</v>
      </c>
      <c r="C129" s="41" t="s">
        <v>933</v>
      </c>
      <c r="D129" s="77">
        <v>21653.0</v>
      </c>
      <c r="E129" s="77">
        <v>44636.0</v>
      </c>
      <c r="F129" s="24" t="s">
        <v>7674</v>
      </c>
      <c r="G129" s="24" t="s">
        <v>7673</v>
      </c>
      <c r="H129" s="24" t="s">
        <v>7673</v>
      </c>
      <c r="I129" s="24" t="s">
        <v>6810</v>
      </c>
      <c r="J129" s="41"/>
    </row>
    <row r="130" hidden="1">
      <c r="A130" s="24">
        <v>15447.0</v>
      </c>
      <c r="B130" s="76">
        <v>0.4166666666666667</v>
      </c>
      <c r="C130" s="41" t="s">
        <v>3862</v>
      </c>
      <c r="D130" s="77">
        <v>25112.0</v>
      </c>
      <c r="E130" s="77">
        <v>44636.0</v>
      </c>
      <c r="F130" s="24" t="s">
        <v>7679</v>
      </c>
      <c r="G130" s="24" t="s">
        <v>7673</v>
      </c>
      <c r="H130" s="24" t="s">
        <v>7673</v>
      </c>
      <c r="I130" s="24" t="s">
        <v>6851</v>
      </c>
      <c r="J130" s="41"/>
    </row>
    <row r="131">
      <c r="A131" s="24">
        <v>16149.0</v>
      </c>
      <c r="B131" s="76">
        <v>0.4166666666666667</v>
      </c>
      <c r="C131" s="41" t="s">
        <v>4496</v>
      </c>
      <c r="D131" s="77">
        <v>14652.0</v>
      </c>
      <c r="E131" s="77">
        <v>44636.0</v>
      </c>
      <c r="F131" s="24" t="s">
        <v>7674</v>
      </c>
      <c r="G131" s="24" t="s">
        <v>7681</v>
      </c>
      <c r="H131" s="24" t="s">
        <v>7681</v>
      </c>
      <c r="I131" s="24" t="s">
        <v>6831</v>
      </c>
      <c r="J131" s="41"/>
    </row>
    <row r="132" hidden="1">
      <c r="A132" s="24">
        <v>18033.0</v>
      </c>
      <c r="B132" s="76">
        <v>0.7916666666666666</v>
      </c>
      <c r="C132" s="41" t="s">
        <v>6356</v>
      </c>
      <c r="D132" s="77">
        <v>20590.0</v>
      </c>
      <c r="E132" s="77">
        <v>44636.0</v>
      </c>
      <c r="F132" s="24" t="s">
        <v>7672</v>
      </c>
      <c r="G132" s="24" t="s">
        <v>7673</v>
      </c>
      <c r="H132" s="24" t="s">
        <v>7673</v>
      </c>
      <c r="I132" s="24" t="s">
        <v>6846</v>
      </c>
      <c r="J132" s="41"/>
    </row>
    <row r="133">
      <c r="A133" s="24">
        <v>16808.0</v>
      </c>
      <c r="B133" s="76">
        <v>0.40625</v>
      </c>
      <c r="C133" s="41" t="s">
        <v>5052</v>
      </c>
      <c r="D133" s="77">
        <v>23943.0</v>
      </c>
      <c r="E133" s="77">
        <v>44636.0</v>
      </c>
      <c r="F133" s="24" t="s">
        <v>7674</v>
      </c>
      <c r="G133" s="24" t="s">
        <v>7675</v>
      </c>
      <c r="H133" s="24" t="s">
        <v>7675</v>
      </c>
      <c r="I133" s="24" t="s">
        <v>6908</v>
      </c>
      <c r="J133" s="41"/>
    </row>
    <row r="134">
      <c r="A134" s="24">
        <v>15092.0</v>
      </c>
      <c r="B134" s="76">
        <v>0.4270833333333333</v>
      </c>
      <c r="C134" s="41" t="s">
        <v>3568</v>
      </c>
      <c r="D134" s="77">
        <v>21711.0</v>
      </c>
      <c r="E134" s="77">
        <v>44636.0</v>
      </c>
      <c r="F134" s="24" t="s">
        <v>7674</v>
      </c>
      <c r="G134" s="24" t="s">
        <v>7682</v>
      </c>
      <c r="H134" s="24" t="s">
        <v>7682</v>
      </c>
      <c r="I134" s="24" t="s">
        <v>6793</v>
      </c>
      <c r="J134" s="41"/>
    </row>
    <row r="135">
      <c r="A135" s="24">
        <v>17833.0</v>
      </c>
      <c r="B135" s="76">
        <v>0.4375</v>
      </c>
      <c r="C135" s="41" t="s">
        <v>5948</v>
      </c>
      <c r="D135" s="77">
        <v>16597.0</v>
      </c>
      <c r="E135" s="77">
        <v>44636.0</v>
      </c>
      <c r="F135" s="24" t="s">
        <v>7674</v>
      </c>
      <c r="G135" s="24" t="s">
        <v>7682</v>
      </c>
      <c r="H135" s="24" t="s">
        <v>7682</v>
      </c>
      <c r="I135" s="24" t="s">
        <v>6776</v>
      </c>
      <c r="J135" s="41"/>
    </row>
    <row r="136" hidden="1">
      <c r="A136" s="24">
        <v>17397.0</v>
      </c>
      <c r="B136" s="76">
        <v>0.7916666666666666</v>
      </c>
      <c r="C136" s="41" t="s">
        <v>5561</v>
      </c>
      <c r="D136" s="77">
        <v>24358.0</v>
      </c>
      <c r="E136" s="77">
        <v>44636.0</v>
      </c>
      <c r="F136" s="24" t="s">
        <v>7678</v>
      </c>
      <c r="G136" s="24" t="s">
        <v>7681</v>
      </c>
      <c r="H136" s="24" t="s">
        <v>7681</v>
      </c>
      <c r="I136" s="24" t="s">
        <v>6825</v>
      </c>
      <c r="J136" s="41"/>
    </row>
    <row r="137">
      <c r="A137" s="24">
        <v>10381.0</v>
      </c>
      <c r="B137" s="76">
        <v>0.7916666666666666</v>
      </c>
      <c r="C137" s="41" t="s">
        <v>516</v>
      </c>
      <c r="D137" s="77">
        <v>15865.0</v>
      </c>
      <c r="E137" s="77">
        <v>44636.0</v>
      </c>
      <c r="F137" s="24" t="s">
        <v>7674</v>
      </c>
      <c r="G137" s="24" t="s">
        <v>7675</v>
      </c>
      <c r="H137" s="24" t="s">
        <v>7675</v>
      </c>
      <c r="I137" s="24" t="s">
        <v>6834</v>
      </c>
      <c r="J137" s="41"/>
    </row>
    <row r="138">
      <c r="A138" s="24">
        <v>17753.0</v>
      </c>
      <c r="B138" s="76">
        <v>0.4375</v>
      </c>
      <c r="C138" s="41" t="s">
        <v>5877</v>
      </c>
      <c r="D138" s="77">
        <v>35291.0</v>
      </c>
      <c r="E138" s="77">
        <v>44636.0</v>
      </c>
      <c r="F138" s="24" t="s">
        <v>7674</v>
      </c>
      <c r="G138" s="24" t="s">
        <v>7675</v>
      </c>
      <c r="H138" s="24" t="s">
        <v>7675</v>
      </c>
      <c r="I138" s="24" t="s">
        <v>6846</v>
      </c>
      <c r="J138" s="41"/>
    </row>
    <row r="139">
      <c r="A139" s="24">
        <v>17903.0</v>
      </c>
      <c r="B139" s="76">
        <v>0.4375</v>
      </c>
      <c r="C139" s="41" t="s">
        <v>6015</v>
      </c>
      <c r="D139" s="77">
        <v>12274.0</v>
      </c>
      <c r="E139" s="77">
        <v>44636.0</v>
      </c>
      <c r="F139" s="24" t="s">
        <v>7674</v>
      </c>
      <c r="G139" s="24" t="s">
        <v>7675</v>
      </c>
      <c r="H139" s="24" t="s">
        <v>7675</v>
      </c>
      <c r="I139" s="24" t="s">
        <v>6908</v>
      </c>
      <c r="J139" s="41"/>
    </row>
    <row r="140">
      <c r="A140" s="24">
        <v>10519.0</v>
      </c>
      <c r="B140" s="76">
        <v>0.4479166666666667</v>
      </c>
      <c r="C140" s="41" t="s">
        <v>573</v>
      </c>
      <c r="D140" s="77">
        <v>23901.0</v>
      </c>
      <c r="E140" s="77">
        <v>44636.0</v>
      </c>
      <c r="F140" s="24" t="s">
        <v>7674</v>
      </c>
      <c r="G140" s="24" t="s">
        <v>7675</v>
      </c>
      <c r="H140" s="24" t="s">
        <v>7675</v>
      </c>
      <c r="I140" s="24" t="s">
        <v>6846</v>
      </c>
      <c r="J140" s="41"/>
    </row>
    <row r="141" hidden="1">
      <c r="A141" s="24">
        <v>16159.0</v>
      </c>
      <c r="B141" s="76">
        <v>0.4479166666666667</v>
      </c>
      <c r="C141" s="41" t="s">
        <v>4505</v>
      </c>
      <c r="D141" s="77">
        <v>13470.0</v>
      </c>
      <c r="E141" s="77">
        <v>44636.0</v>
      </c>
      <c r="F141" s="24" t="s">
        <v>7674</v>
      </c>
      <c r="G141" s="24" t="s">
        <v>7681</v>
      </c>
      <c r="H141" s="24" t="s">
        <v>7681</v>
      </c>
      <c r="I141" s="24" t="s">
        <v>6836</v>
      </c>
      <c r="J141" s="41"/>
    </row>
    <row r="142">
      <c r="A142" s="24">
        <v>14367.0</v>
      </c>
      <c r="B142" s="76">
        <v>0.46875</v>
      </c>
      <c r="C142" s="41" t="s">
        <v>2972</v>
      </c>
      <c r="D142" s="77">
        <v>30917.0</v>
      </c>
      <c r="E142" s="77">
        <v>44636.0</v>
      </c>
      <c r="F142" s="24" t="s">
        <v>7674</v>
      </c>
      <c r="G142" s="24" t="s">
        <v>7682</v>
      </c>
      <c r="H142" s="24" t="s">
        <v>7682</v>
      </c>
      <c r="I142" s="24" t="s">
        <v>6876</v>
      </c>
      <c r="J142" s="41"/>
    </row>
    <row r="143" hidden="1">
      <c r="A143" s="24">
        <v>16675.0</v>
      </c>
      <c r="B143" s="76">
        <v>0.6458333333333334</v>
      </c>
      <c r="C143" s="41" t="s">
        <v>4936</v>
      </c>
      <c r="D143" s="77">
        <v>11940.0</v>
      </c>
      <c r="E143" s="77">
        <v>44636.0</v>
      </c>
      <c r="F143" s="24" t="s">
        <v>7685</v>
      </c>
      <c r="G143" s="24" t="s">
        <v>7673</v>
      </c>
      <c r="H143" s="24" t="s">
        <v>7673</v>
      </c>
      <c r="I143" s="24" t="s">
        <v>6831</v>
      </c>
      <c r="J143" s="41"/>
    </row>
    <row r="144">
      <c r="A144" s="24">
        <v>13442.0</v>
      </c>
      <c r="B144" s="76">
        <v>0.4583333333333333</v>
      </c>
      <c r="C144" s="41" t="s">
        <v>2241</v>
      </c>
      <c r="D144" s="77">
        <v>19087.0</v>
      </c>
      <c r="E144" s="77">
        <v>44636.0</v>
      </c>
      <c r="F144" s="24" t="s">
        <v>7674</v>
      </c>
      <c r="G144" s="24" t="s">
        <v>7675</v>
      </c>
      <c r="H144" s="24" t="s">
        <v>7675</v>
      </c>
      <c r="I144" s="24" t="s">
        <v>6908</v>
      </c>
      <c r="J144" s="41"/>
    </row>
    <row r="145">
      <c r="A145" s="24">
        <v>16810.0</v>
      </c>
      <c r="B145" s="76">
        <v>0.3958333333333333</v>
      </c>
      <c r="C145" s="41" t="s">
        <v>5054</v>
      </c>
      <c r="D145" s="77">
        <v>27556.0</v>
      </c>
      <c r="E145" s="77">
        <v>44636.0</v>
      </c>
      <c r="F145" s="24" t="s">
        <v>7674</v>
      </c>
      <c r="G145" s="24" t="s">
        <v>7675</v>
      </c>
      <c r="H145" s="24" t="s">
        <v>7675</v>
      </c>
      <c r="I145" s="24" t="s">
        <v>6771</v>
      </c>
      <c r="J145" s="41"/>
    </row>
    <row r="146">
      <c r="A146" s="24">
        <v>13187.0</v>
      </c>
      <c r="B146" s="76">
        <v>0.6041666666666666</v>
      </c>
      <c r="C146" s="41" t="s">
        <v>2048</v>
      </c>
      <c r="D146" s="77">
        <v>20156.0</v>
      </c>
      <c r="E146" s="77">
        <v>44636.0</v>
      </c>
      <c r="F146" s="24" t="s">
        <v>7674</v>
      </c>
      <c r="G146" s="24" t="s">
        <v>7675</v>
      </c>
      <c r="H146" s="24" t="s">
        <v>7675</v>
      </c>
      <c r="I146" s="24" t="s">
        <v>6822</v>
      </c>
      <c r="J146" s="41"/>
    </row>
    <row r="147">
      <c r="A147" s="24">
        <v>14158.0</v>
      </c>
      <c r="B147" s="76">
        <v>0.5833333333333334</v>
      </c>
      <c r="C147" s="41" t="s">
        <v>2802</v>
      </c>
      <c r="D147" s="77">
        <v>14321.0</v>
      </c>
      <c r="E147" s="77">
        <v>44636.0</v>
      </c>
      <c r="F147" s="24" t="s">
        <v>7674</v>
      </c>
      <c r="G147" s="24" t="s">
        <v>7675</v>
      </c>
      <c r="H147" s="24" t="s">
        <v>7675</v>
      </c>
      <c r="I147" s="24" t="s">
        <v>6908</v>
      </c>
      <c r="J147" s="41"/>
    </row>
    <row r="148" hidden="1">
      <c r="A148" s="24">
        <v>12630.0</v>
      </c>
      <c r="B148" s="76">
        <v>0.65625</v>
      </c>
      <c r="C148" s="41" t="s">
        <v>1594</v>
      </c>
      <c r="D148" s="77">
        <v>23304.0</v>
      </c>
      <c r="E148" s="77">
        <v>44636.0</v>
      </c>
      <c r="F148" s="24" t="s">
        <v>7686</v>
      </c>
      <c r="G148" s="24" t="s">
        <v>7673</v>
      </c>
      <c r="H148" s="24" t="s">
        <v>7673</v>
      </c>
      <c r="I148" s="24" t="s">
        <v>6794</v>
      </c>
      <c r="J148" s="41"/>
    </row>
    <row r="149">
      <c r="A149" s="24">
        <v>15637.0</v>
      </c>
      <c r="B149" s="76">
        <v>0.7916666666666666</v>
      </c>
      <c r="C149" s="41" t="s">
        <v>4032</v>
      </c>
      <c r="D149" s="77">
        <v>25033.0</v>
      </c>
      <c r="E149" s="77">
        <v>44636.0</v>
      </c>
      <c r="F149" s="24" t="s">
        <v>7674</v>
      </c>
      <c r="G149" s="24" t="s">
        <v>7675</v>
      </c>
      <c r="H149" s="24" t="s">
        <v>7675</v>
      </c>
      <c r="I149" s="24" t="s">
        <v>6846</v>
      </c>
      <c r="J149" s="41"/>
    </row>
    <row r="150" hidden="1">
      <c r="A150" s="24">
        <v>9473.0</v>
      </c>
      <c r="B150" s="76">
        <v>0.5833333333333334</v>
      </c>
      <c r="C150" s="41" t="s">
        <v>164</v>
      </c>
      <c r="D150" s="77">
        <v>17984.0</v>
      </c>
      <c r="E150" s="77">
        <v>44636.0</v>
      </c>
      <c r="F150" s="24" t="s">
        <v>7674</v>
      </c>
      <c r="G150" s="24" t="s">
        <v>7675</v>
      </c>
      <c r="H150" s="24" t="s">
        <v>7675</v>
      </c>
      <c r="I150" s="24" t="s">
        <v>6836</v>
      </c>
      <c r="J150" s="41"/>
    </row>
    <row r="151">
      <c r="A151" s="24">
        <v>15132.0</v>
      </c>
      <c r="B151" s="76">
        <v>0.59375</v>
      </c>
      <c r="C151" s="41" t="s">
        <v>3605</v>
      </c>
      <c r="D151" s="77">
        <v>24767.0</v>
      </c>
      <c r="E151" s="77">
        <v>44636.0</v>
      </c>
      <c r="F151" s="24" t="s">
        <v>7674</v>
      </c>
      <c r="G151" s="24" t="s">
        <v>7675</v>
      </c>
      <c r="H151" s="24" t="s">
        <v>7675</v>
      </c>
      <c r="I151" s="24" t="s">
        <v>6858</v>
      </c>
      <c r="J151" s="41"/>
    </row>
    <row r="152">
      <c r="A152" s="24">
        <v>16162.0</v>
      </c>
      <c r="B152" s="76">
        <v>0.5729166666666666</v>
      </c>
      <c r="C152" s="41" t="s">
        <v>4508</v>
      </c>
      <c r="D152" s="77">
        <v>27212.0</v>
      </c>
      <c r="E152" s="77">
        <v>44636.0</v>
      </c>
      <c r="F152" s="24" t="s">
        <v>7674</v>
      </c>
      <c r="G152" s="24" t="s">
        <v>7682</v>
      </c>
      <c r="H152" s="24" t="s">
        <v>7682</v>
      </c>
      <c r="I152" s="24" t="s">
        <v>6858</v>
      </c>
      <c r="J152" s="41"/>
    </row>
    <row r="153">
      <c r="A153" s="24">
        <v>15614.0</v>
      </c>
      <c r="B153" s="76">
        <v>0.5520833333333334</v>
      </c>
      <c r="C153" s="41" t="s">
        <v>4013</v>
      </c>
      <c r="D153" s="77">
        <v>22255.0</v>
      </c>
      <c r="E153" s="77">
        <v>44636.0</v>
      </c>
      <c r="F153" s="24" t="s">
        <v>7674</v>
      </c>
      <c r="G153" s="24" t="s">
        <v>7673</v>
      </c>
      <c r="H153" s="24" t="s">
        <v>7673</v>
      </c>
      <c r="I153" s="24" t="s">
        <v>6899</v>
      </c>
      <c r="J153" s="41"/>
    </row>
    <row r="154">
      <c r="A154" s="24">
        <v>15613.0</v>
      </c>
      <c r="B154" s="76">
        <v>0.6145833333333334</v>
      </c>
      <c r="C154" s="41" t="s">
        <v>4012</v>
      </c>
      <c r="D154" s="77">
        <v>22685.0</v>
      </c>
      <c r="E154" s="77">
        <v>44636.0</v>
      </c>
      <c r="F154" s="24" t="s">
        <v>7674</v>
      </c>
      <c r="G154" s="24" t="s">
        <v>7675</v>
      </c>
      <c r="H154" s="24" t="s">
        <v>7675</v>
      </c>
      <c r="I154" s="24" t="s">
        <v>6831</v>
      </c>
      <c r="J154" s="41"/>
    </row>
    <row r="155">
      <c r="A155" s="24">
        <v>14725.0</v>
      </c>
      <c r="B155" s="76">
        <v>0.65625</v>
      </c>
      <c r="C155" s="41" t="s">
        <v>3263</v>
      </c>
      <c r="D155" s="77">
        <v>24665.0</v>
      </c>
      <c r="E155" s="77">
        <v>44636.0</v>
      </c>
      <c r="F155" s="24" t="s">
        <v>7674</v>
      </c>
      <c r="G155" s="24" t="s">
        <v>7673</v>
      </c>
      <c r="H155" s="24" t="s">
        <v>7673</v>
      </c>
      <c r="I155" s="24" t="s">
        <v>6895</v>
      </c>
      <c r="J155" s="41"/>
    </row>
    <row r="156">
      <c r="A156" s="24">
        <v>18315.0</v>
      </c>
      <c r="B156" s="76">
        <v>0.7916666666666666</v>
      </c>
      <c r="C156" s="41" t="s">
        <v>7702</v>
      </c>
      <c r="D156" s="77">
        <v>30332.0</v>
      </c>
      <c r="E156" s="77">
        <v>44636.0</v>
      </c>
      <c r="F156" s="24" t="s">
        <v>7701</v>
      </c>
      <c r="G156" s="24" t="s">
        <v>7673</v>
      </c>
      <c r="H156" s="24" t="s">
        <v>7673</v>
      </c>
      <c r="I156" s="24" t="s">
        <v>6811</v>
      </c>
      <c r="J156" s="41"/>
    </row>
    <row r="157">
      <c r="A157" s="24">
        <v>18315.0</v>
      </c>
      <c r="B157" s="76">
        <v>0.5416666666666666</v>
      </c>
      <c r="C157" s="41" t="s">
        <v>7702</v>
      </c>
      <c r="D157" s="77">
        <v>30332.0</v>
      </c>
      <c r="E157" s="77">
        <v>44636.0</v>
      </c>
      <c r="F157" s="24" t="s">
        <v>7701</v>
      </c>
      <c r="G157" s="24" t="s">
        <v>7681</v>
      </c>
      <c r="H157" s="24" t="s">
        <v>7681</v>
      </c>
      <c r="I157" s="24" t="s">
        <v>6811</v>
      </c>
      <c r="J157" s="41"/>
    </row>
    <row r="158">
      <c r="A158" s="24">
        <v>16330.0</v>
      </c>
      <c r="B158" s="76">
        <v>0.7916666666666666</v>
      </c>
      <c r="C158" s="41" t="s">
        <v>4643</v>
      </c>
      <c r="D158" s="77">
        <v>24636.0</v>
      </c>
      <c r="E158" s="77">
        <v>44636.0</v>
      </c>
      <c r="F158" s="24" t="s">
        <v>7674</v>
      </c>
      <c r="G158" s="24" t="s">
        <v>7682</v>
      </c>
      <c r="H158" s="24" t="s">
        <v>7682</v>
      </c>
      <c r="I158" s="24" t="s">
        <v>6908</v>
      </c>
      <c r="J158" s="41"/>
    </row>
    <row r="159">
      <c r="A159" s="24">
        <v>9707.0</v>
      </c>
      <c r="B159" s="76">
        <v>0.5625</v>
      </c>
      <c r="C159" s="41" t="s">
        <v>254</v>
      </c>
      <c r="D159" s="77">
        <v>29373.0</v>
      </c>
      <c r="E159" s="77">
        <v>44636.0</v>
      </c>
      <c r="F159" s="24" t="s">
        <v>7674</v>
      </c>
      <c r="G159" s="24" t="s">
        <v>7673</v>
      </c>
      <c r="H159" s="24" t="s">
        <v>7673</v>
      </c>
      <c r="I159" s="24" t="s">
        <v>6789</v>
      </c>
      <c r="J159" s="41"/>
    </row>
    <row r="160">
      <c r="A160" s="24">
        <v>18098.0</v>
      </c>
      <c r="B160" s="76">
        <v>0.6458333333333334</v>
      </c>
      <c r="C160" s="41" t="s">
        <v>6407</v>
      </c>
      <c r="D160" s="77">
        <v>18133.0</v>
      </c>
      <c r="E160" s="77">
        <v>44636.0</v>
      </c>
      <c r="F160" s="24" t="s">
        <v>7674</v>
      </c>
      <c r="G160" s="24" t="s">
        <v>7673</v>
      </c>
      <c r="H160" s="24" t="s">
        <v>7673</v>
      </c>
      <c r="I160" s="24" t="s">
        <v>6811</v>
      </c>
      <c r="J160" s="41"/>
    </row>
    <row r="161">
      <c r="A161" s="24">
        <v>18319.0</v>
      </c>
      <c r="B161" s="76">
        <v>0.6041666666666666</v>
      </c>
      <c r="C161" s="41" t="s">
        <v>7703</v>
      </c>
      <c r="D161" s="77">
        <v>24537.0</v>
      </c>
      <c r="E161" s="77">
        <v>44636.0</v>
      </c>
      <c r="F161" s="24" t="s">
        <v>7701</v>
      </c>
      <c r="G161" s="24" t="s">
        <v>7673</v>
      </c>
      <c r="H161" s="24" t="s">
        <v>7673</v>
      </c>
      <c r="I161" s="24" t="s">
        <v>6904</v>
      </c>
      <c r="J161" s="41"/>
    </row>
    <row r="162">
      <c r="A162" s="24">
        <v>10160.0</v>
      </c>
      <c r="B162" s="76">
        <v>0.5833333333333334</v>
      </c>
      <c r="C162" s="41" t="s">
        <v>427</v>
      </c>
      <c r="D162" s="77">
        <v>21263.0</v>
      </c>
      <c r="E162" s="77">
        <v>44636.0</v>
      </c>
      <c r="F162" s="24" t="s">
        <v>7674</v>
      </c>
      <c r="G162" s="24" t="s">
        <v>7682</v>
      </c>
      <c r="H162" s="24" t="s">
        <v>7682</v>
      </c>
      <c r="I162" s="24" t="s">
        <v>6793</v>
      </c>
      <c r="J162" s="41"/>
    </row>
    <row r="163">
      <c r="A163" s="24">
        <v>17032.0</v>
      </c>
      <c r="B163" s="76">
        <v>0.7916666666666666</v>
      </c>
      <c r="C163" s="41" t="s">
        <v>5238</v>
      </c>
      <c r="D163" s="77">
        <v>26641.0</v>
      </c>
      <c r="E163" s="77">
        <v>44636.0</v>
      </c>
      <c r="F163" s="24" t="s">
        <v>7674</v>
      </c>
      <c r="G163" s="24" t="s">
        <v>7682</v>
      </c>
      <c r="H163" s="24" t="s">
        <v>7682</v>
      </c>
      <c r="I163" s="24" t="s">
        <v>6796</v>
      </c>
      <c r="J163" s="41"/>
    </row>
    <row r="164">
      <c r="A164" s="24">
        <v>15795.0</v>
      </c>
      <c r="B164" s="76">
        <v>0.625</v>
      </c>
      <c r="C164" s="41" t="s">
        <v>4178</v>
      </c>
      <c r="D164" s="77">
        <v>15753.0</v>
      </c>
      <c r="E164" s="77">
        <v>44636.0</v>
      </c>
      <c r="F164" s="24" t="s">
        <v>7674</v>
      </c>
      <c r="G164" s="24" t="s">
        <v>7675</v>
      </c>
      <c r="H164" s="24" t="s">
        <v>7675</v>
      </c>
      <c r="I164" s="24" t="s">
        <v>6908</v>
      </c>
      <c r="J164" s="41"/>
    </row>
    <row r="165">
      <c r="A165" s="24">
        <v>18321.0</v>
      </c>
      <c r="B165" s="76">
        <v>0.5520833333333334</v>
      </c>
      <c r="C165" s="41" t="s">
        <v>7704</v>
      </c>
      <c r="D165" s="77">
        <v>22583.0</v>
      </c>
      <c r="E165" s="77">
        <v>44636.0</v>
      </c>
      <c r="F165" s="24" t="s">
        <v>7701</v>
      </c>
      <c r="G165" s="24" t="s">
        <v>7673</v>
      </c>
      <c r="H165" s="24" t="s">
        <v>7673</v>
      </c>
      <c r="I165" s="24" t="s">
        <v>6861</v>
      </c>
      <c r="J165" s="41"/>
    </row>
    <row r="166">
      <c r="A166" s="24">
        <v>11281.0</v>
      </c>
      <c r="B166" s="76">
        <v>0.6041666666666666</v>
      </c>
      <c r="C166" s="41" t="s">
        <v>889</v>
      </c>
      <c r="D166" s="77">
        <v>25767.0</v>
      </c>
      <c r="E166" s="77">
        <v>44636.0</v>
      </c>
      <c r="F166" s="24" t="s">
        <v>7674</v>
      </c>
      <c r="G166" s="24" t="s">
        <v>7673</v>
      </c>
      <c r="H166" s="24" t="s">
        <v>7673</v>
      </c>
      <c r="I166" s="24" t="s">
        <v>6869</v>
      </c>
      <c r="J166" s="41"/>
    </row>
    <row r="167">
      <c r="A167" s="24">
        <v>16353.0</v>
      </c>
      <c r="B167" s="76">
        <v>0.6145833333333334</v>
      </c>
      <c r="C167" s="41" t="s">
        <v>4664</v>
      </c>
      <c r="D167" s="77">
        <v>14083.0</v>
      </c>
      <c r="E167" s="77">
        <v>44636.0</v>
      </c>
      <c r="F167" s="24" t="s">
        <v>7674</v>
      </c>
      <c r="G167" s="24" t="s">
        <v>7673</v>
      </c>
      <c r="H167" s="24" t="s">
        <v>7673</v>
      </c>
      <c r="I167" s="24" t="s">
        <v>6849</v>
      </c>
      <c r="J167" s="41"/>
    </row>
    <row r="168">
      <c r="A168" s="24">
        <v>18324.0</v>
      </c>
      <c r="B168" s="76">
        <v>0.34375</v>
      </c>
      <c r="C168" s="41" t="s">
        <v>19521</v>
      </c>
      <c r="D168" s="77">
        <v>26291.0</v>
      </c>
      <c r="E168" s="77">
        <v>44636.0</v>
      </c>
      <c r="F168" s="24" t="s">
        <v>7701</v>
      </c>
      <c r="G168" s="24" t="s">
        <v>7681</v>
      </c>
      <c r="H168" s="24" t="s">
        <v>7681</v>
      </c>
      <c r="I168" s="24" t="s">
        <v>6874</v>
      </c>
      <c r="J168" s="41"/>
    </row>
    <row r="169" hidden="1">
      <c r="A169" s="24">
        <v>18326.0</v>
      </c>
      <c r="B169" s="76">
        <v>0.59375</v>
      </c>
      <c r="C169" s="41" t="s">
        <v>7716</v>
      </c>
      <c r="D169" s="77">
        <v>17547.0</v>
      </c>
      <c r="E169" s="77">
        <v>44636.0</v>
      </c>
      <c r="F169" s="24" t="s">
        <v>7701</v>
      </c>
      <c r="G169" s="24" t="s">
        <v>7681</v>
      </c>
      <c r="H169" s="24" t="s">
        <v>7681</v>
      </c>
      <c r="I169" s="24" t="s">
        <v>6825</v>
      </c>
      <c r="J169" s="41"/>
    </row>
    <row r="170" hidden="1">
      <c r="A170" s="24">
        <v>13990.0</v>
      </c>
      <c r="B170" s="76">
        <v>0.46875</v>
      </c>
      <c r="C170" s="41" t="s">
        <v>2669</v>
      </c>
      <c r="D170" s="77">
        <v>17140.0</v>
      </c>
      <c r="E170" s="77">
        <v>44636.0</v>
      </c>
      <c r="F170" s="24" t="s">
        <v>7674</v>
      </c>
      <c r="G170" s="24" t="s">
        <v>7681</v>
      </c>
      <c r="H170" s="24" t="s">
        <v>7681</v>
      </c>
      <c r="I170" s="24" t="s">
        <v>6825</v>
      </c>
      <c r="J170" s="41"/>
    </row>
    <row r="171">
      <c r="A171" s="24">
        <v>18328.0</v>
      </c>
      <c r="B171" s="76">
        <v>0.5729166666666666</v>
      </c>
      <c r="C171" s="41" t="s">
        <v>7705</v>
      </c>
      <c r="D171" s="77">
        <v>13021.0</v>
      </c>
      <c r="E171" s="77">
        <v>44636.0</v>
      </c>
      <c r="F171" s="24" t="s">
        <v>7701</v>
      </c>
      <c r="G171" s="24" t="s">
        <v>7673</v>
      </c>
      <c r="H171" s="24" t="s">
        <v>7673</v>
      </c>
      <c r="I171" s="24" t="s">
        <v>6882</v>
      </c>
      <c r="J171" s="41"/>
    </row>
    <row r="172">
      <c r="A172" s="24">
        <v>10155.0</v>
      </c>
      <c r="B172" s="76">
        <v>0.625</v>
      </c>
      <c r="C172" s="41" t="s">
        <v>423</v>
      </c>
      <c r="D172" s="77">
        <v>16882.0</v>
      </c>
      <c r="E172" s="77">
        <v>44636.0</v>
      </c>
      <c r="F172" s="24" t="s">
        <v>7674</v>
      </c>
      <c r="G172" s="24" t="s">
        <v>7675</v>
      </c>
      <c r="H172" s="24" t="s">
        <v>7675</v>
      </c>
      <c r="I172" s="24" t="s">
        <v>6771</v>
      </c>
      <c r="J172" s="41"/>
    </row>
    <row r="173" hidden="1">
      <c r="A173" s="24">
        <v>10696.0</v>
      </c>
      <c r="B173" s="76">
        <v>0.6041666666666666</v>
      </c>
      <c r="C173" s="41" t="s">
        <v>636</v>
      </c>
      <c r="D173" s="77">
        <v>11720.0</v>
      </c>
      <c r="E173" s="77">
        <v>44636.0</v>
      </c>
      <c r="F173" s="24" t="s">
        <v>7674</v>
      </c>
      <c r="G173" s="24" t="s">
        <v>7682</v>
      </c>
      <c r="H173" s="24" t="s">
        <v>7682</v>
      </c>
      <c r="I173" s="24" t="s">
        <v>6810</v>
      </c>
      <c r="J173" s="41"/>
    </row>
    <row r="174" hidden="1">
      <c r="A174" s="24">
        <v>10302.0</v>
      </c>
      <c r="B174" s="76">
        <v>0.6041666666666666</v>
      </c>
      <c r="C174" s="41" t="s">
        <v>478</v>
      </c>
      <c r="D174" s="77">
        <v>11831.0</v>
      </c>
      <c r="E174" s="77">
        <v>44636.0</v>
      </c>
      <c r="F174" s="24" t="s">
        <v>7674</v>
      </c>
      <c r="G174" s="24" t="s">
        <v>7682</v>
      </c>
      <c r="H174" s="24" t="s">
        <v>7682</v>
      </c>
      <c r="I174" s="24" t="s">
        <v>6810</v>
      </c>
      <c r="J174" s="41"/>
    </row>
    <row r="175" hidden="1">
      <c r="A175" s="24">
        <v>18336.0</v>
      </c>
      <c r="B175" s="76">
        <v>0.7916666666666666</v>
      </c>
      <c r="C175" s="41" t="s">
        <v>7717</v>
      </c>
      <c r="D175" s="77">
        <v>22000.0</v>
      </c>
      <c r="E175" s="77">
        <v>44636.0</v>
      </c>
      <c r="F175" s="24" t="s">
        <v>7701</v>
      </c>
      <c r="G175" s="24" t="s">
        <v>7673</v>
      </c>
      <c r="H175" s="24" t="s">
        <v>7673</v>
      </c>
      <c r="I175" s="24" t="s">
        <v>6810</v>
      </c>
      <c r="J175" s="41"/>
    </row>
    <row r="176">
      <c r="A176" s="24">
        <v>10955.0</v>
      </c>
      <c r="B176" s="76">
        <v>0.6145833333333334</v>
      </c>
      <c r="C176" s="41" t="s">
        <v>737</v>
      </c>
      <c r="D176" s="77">
        <v>26255.0</v>
      </c>
      <c r="E176" s="77">
        <v>44636.0</v>
      </c>
      <c r="F176" s="24" t="s">
        <v>7674</v>
      </c>
      <c r="G176" s="24" t="s">
        <v>7682</v>
      </c>
      <c r="H176" s="24" t="s">
        <v>7682</v>
      </c>
      <c r="I176" s="24" t="s">
        <v>6882</v>
      </c>
      <c r="J176" s="41"/>
    </row>
    <row r="177">
      <c r="A177" s="24">
        <v>11984.0</v>
      </c>
      <c r="B177" s="76">
        <v>0.6458333333333334</v>
      </c>
      <c r="C177" s="41" t="s">
        <v>1212</v>
      </c>
      <c r="D177" s="77">
        <v>21450.0</v>
      </c>
      <c r="E177" s="77">
        <v>44636.0</v>
      </c>
      <c r="F177" s="24" t="s">
        <v>7674</v>
      </c>
      <c r="G177" s="24" t="s">
        <v>7675</v>
      </c>
      <c r="H177" s="24" t="s">
        <v>7675</v>
      </c>
      <c r="I177" s="24" t="s">
        <v>6793</v>
      </c>
      <c r="J177" s="41"/>
    </row>
    <row r="178" hidden="1">
      <c r="A178" s="24">
        <v>10364.0</v>
      </c>
      <c r="B178" s="76">
        <v>0.2916666666666667</v>
      </c>
      <c r="C178" s="41" t="s">
        <v>507</v>
      </c>
      <c r="D178" s="77">
        <v>20316.0</v>
      </c>
      <c r="E178" s="77">
        <v>44636.0</v>
      </c>
      <c r="F178" s="24" t="s">
        <v>7678</v>
      </c>
      <c r="G178" s="24" t="s">
        <v>7681</v>
      </c>
      <c r="H178" s="24" t="s">
        <v>7681</v>
      </c>
      <c r="I178" s="24" t="s">
        <v>6836</v>
      </c>
      <c r="J178" s="41"/>
    </row>
    <row r="179" hidden="1">
      <c r="A179" s="24">
        <v>18132.0</v>
      </c>
      <c r="B179" s="76">
        <v>0.7916666666666666</v>
      </c>
      <c r="C179" s="41" t="s">
        <v>6442</v>
      </c>
      <c r="D179" s="77">
        <v>18736.0</v>
      </c>
      <c r="E179" s="77">
        <v>44636.0</v>
      </c>
      <c r="F179" s="24" t="s">
        <v>7674</v>
      </c>
      <c r="G179" s="24" t="s">
        <v>7682</v>
      </c>
      <c r="H179" s="24" t="s">
        <v>7682</v>
      </c>
      <c r="I179" s="24" t="s">
        <v>6810</v>
      </c>
      <c r="J179" s="41"/>
    </row>
    <row r="180" hidden="1">
      <c r="A180" s="24">
        <v>12681.0</v>
      </c>
      <c r="B180" s="76">
        <v>0.4895833333333333</v>
      </c>
      <c r="C180" s="41" t="s">
        <v>1630</v>
      </c>
      <c r="D180" s="77">
        <v>23343.0</v>
      </c>
      <c r="E180" s="77">
        <v>44636.0</v>
      </c>
      <c r="F180" s="24" t="s">
        <v>7672</v>
      </c>
      <c r="G180" s="24" t="s">
        <v>7673</v>
      </c>
      <c r="H180" s="24" t="s">
        <v>7673</v>
      </c>
      <c r="I180" s="24" t="s">
        <v>6846</v>
      </c>
      <c r="J180" s="41"/>
    </row>
    <row r="181">
      <c r="A181" s="24">
        <v>14356.0</v>
      </c>
      <c r="B181" s="76">
        <v>0.6354166666666666</v>
      </c>
      <c r="C181" s="41" t="s">
        <v>2963</v>
      </c>
      <c r="D181" s="77">
        <v>17942.0</v>
      </c>
      <c r="E181" s="77">
        <v>44636.0</v>
      </c>
      <c r="F181" s="24" t="s">
        <v>7674</v>
      </c>
      <c r="G181" s="24" t="s">
        <v>7675</v>
      </c>
      <c r="H181" s="24" t="s">
        <v>7675</v>
      </c>
      <c r="I181" s="24" t="s">
        <v>6908</v>
      </c>
      <c r="J181" s="41"/>
    </row>
    <row r="182" hidden="1">
      <c r="A182" s="24">
        <v>12412.0</v>
      </c>
      <c r="B182" s="76">
        <v>0.4270833333333333</v>
      </c>
      <c r="C182" s="41" t="s">
        <v>1447</v>
      </c>
      <c r="D182" s="77">
        <v>21267.0</v>
      </c>
      <c r="E182" s="77">
        <v>44636.0</v>
      </c>
      <c r="F182" s="24" t="s">
        <v>7679</v>
      </c>
      <c r="G182" s="24" t="s">
        <v>7673</v>
      </c>
      <c r="H182" s="24" t="s">
        <v>7673</v>
      </c>
      <c r="I182" s="24" t="s">
        <v>6793</v>
      </c>
      <c r="J182" s="41"/>
    </row>
    <row r="183">
      <c r="A183" s="24">
        <v>17729.0</v>
      </c>
      <c r="B183" s="76">
        <v>0.6041666666666666</v>
      </c>
      <c r="C183" s="41" t="s">
        <v>5857</v>
      </c>
      <c r="D183" s="77">
        <v>29966.0</v>
      </c>
      <c r="E183" s="77">
        <v>44636.0</v>
      </c>
      <c r="F183" s="24" t="s">
        <v>7701</v>
      </c>
      <c r="G183" s="24" t="s">
        <v>7673</v>
      </c>
      <c r="H183" s="24" t="s">
        <v>7673</v>
      </c>
      <c r="I183" s="24" t="s">
        <v>6876</v>
      </c>
      <c r="J183" s="41"/>
    </row>
    <row r="184" hidden="1">
      <c r="A184" s="24">
        <v>13076.0</v>
      </c>
      <c r="B184" s="76">
        <v>0.625</v>
      </c>
      <c r="C184" s="41" t="s">
        <v>1957</v>
      </c>
      <c r="D184" s="77">
        <v>19928.0</v>
      </c>
      <c r="E184" s="77">
        <v>44636.0</v>
      </c>
      <c r="F184" s="24" t="s">
        <v>7674</v>
      </c>
      <c r="G184" s="24" t="s">
        <v>7682</v>
      </c>
      <c r="H184" s="24" t="s">
        <v>7682</v>
      </c>
      <c r="I184" s="24" t="s">
        <v>6821</v>
      </c>
      <c r="J184" s="41"/>
    </row>
    <row r="185">
      <c r="A185" s="24">
        <v>18346.0</v>
      </c>
      <c r="B185" s="76">
        <v>0.3645833333333333</v>
      </c>
      <c r="C185" s="41" t="s">
        <v>7706</v>
      </c>
      <c r="D185" s="77">
        <v>27930.0</v>
      </c>
      <c r="E185" s="77">
        <v>44636.0</v>
      </c>
      <c r="F185" s="24" t="s">
        <v>7701</v>
      </c>
      <c r="G185" s="24" t="s">
        <v>7681</v>
      </c>
      <c r="H185" s="24" t="s">
        <v>7681</v>
      </c>
      <c r="I185" s="24" t="s">
        <v>6846</v>
      </c>
      <c r="J185" s="41"/>
    </row>
    <row r="186" hidden="1">
      <c r="A186" s="24">
        <v>13706.0</v>
      </c>
      <c r="B186" s="76">
        <v>0.6145833333333334</v>
      </c>
      <c r="C186" s="41" t="s">
        <v>7718</v>
      </c>
      <c r="D186" s="77">
        <v>18869.0</v>
      </c>
      <c r="E186" s="77">
        <v>44636.0</v>
      </c>
      <c r="F186" s="24" t="s">
        <v>7701</v>
      </c>
      <c r="G186" s="24" t="s">
        <v>7681</v>
      </c>
      <c r="H186" s="24" t="s">
        <v>7681</v>
      </c>
      <c r="I186" s="24" t="s">
        <v>6829</v>
      </c>
      <c r="J186" s="41"/>
    </row>
    <row r="187">
      <c r="A187" s="24">
        <v>18351.0</v>
      </c>
      <c r="B187" s="76">
        <v>0.5625</v>
      </c>
      <c r="C187" s="41" t="s">
        <v>7707</v>
      </c>
      <c r="D187" s="77">
        <v>32037.0</v>
      </c>
      <c r="E187" s="77">
        <v>44636.0</v>
      </c>
      <c r="F187" s="24" t="s">
        <v>7701</v>
      </c>
      <c r="G187" s="24" t="s">
        <v>7681</v>
      </c>
      <c r="H187" s="24" t="s">
        <v>7681</v>
      </c>
      <c r="I187" s="24" t="s">
        <v>6846</v>
      </c>
      <c r="J187" s="41"/>
    </row>
    <row r="188">
      <c r="A188" s="24">
        <v>18358.0</v>
      </c>
      <c r="B188" s="76">
        <v>0.5729166666666666</v>
      </c>
      <c r="C188" s="41" t="s">
        <v>7719</v>
      </c>
      <c r="D188" s="77">
        <v>22125.0</v>
      </c>
      <c r="E188" s="77">
        <v>44636.0</v>
      </c>
      <c r="F188" s="24" t="s">
        <v>7701</v>
      </c>
      <c r="G188" s="24" t="s">
        <v>7673</v>
      </c>
      <c r="H188" s="24" t="s">
        <v>7673</v>
      </c>
      <c r="I188" s="24" t="s">
        <v>6796</v>
      </c>
      <c r="J188" s="41"/>
    </row>
    <row r="189" hidden="1">
      <c r="A189" s="24">
        <v>16571.0</v>
      </c>
      <c r="B189" s="76">
        <v>0.4583333333333333</v>
      </c>
      <c r="C189" s="41" t="s">
        <v>4854</v>
      </c>
      <c r="D189" s="77">
        <v>14391.0</v>
      </c>
      <c r="E189" s="77">
        <v>44636.0</v>
      </c>
      <c r="F189" s="24" t="s">
        <v>7674</v>
      </c>
      <c r="G189" s="24" t="s">
        <v>7681</v>
      </c>
      <c r="H189" s="24" t="s">
        <v>7681</v>
      </c>
      <c r="I189" s="24" t="s">
        <v>6836</v>
      </c>
      <c r="J189" s="41"/>
    </row>
    <row r="190">
      <c r="A190" s="24">
        <v>18363.0</v>
      </c>
      <c r="B190" s="76">
        <v>0.6145833333333334</v>
      </c>
      <c r="C190" s="41" t="s">
        <v>7708</v>
      </c>
      <c r="D190" s="77">
        <v>18136.0</v>
      </c>
      <c r="E190" s="77">
        <v>44636.0</v>
      </c>
      <c r="F190" s="24" t="s">
        <v>7701</v>
      </c>
      <c r="G190" s="24" t="s">
        <v>7681</v>
      </c>
      <c r="H190" s="24" t="s">
        <v>7681</v>
      </c>
      <c r="I190" s="24" t="s">
        <v>6831</v>
      </c>
      <c r="J190" s="41"/>
    </row>
    <row r="191">
      <c r="A191" s="24">
        <v>14332.0</v>
      </c>
      <c r="B191" s="76">
        <v>0.4270833333333333</v>
      </c>
      <c r="C191" s="41" t="s">
        <v>2941</v>
      </c>
      <c r="D191" s="77">
        <v>23076.0</v>
      </c>
      <c r="E191" s="77">
        <v>44636.0</v>
      </c>
      <c r="F191" s="24" t="s">
        <v>7674</v>
      </c>
      <c r="G191" s="24" t="s">
        <v>7681</v>
      </c>
      <c r="H191" s="24" t="s">
        <v>7681</v>
      </c>
      <c r="I191" s="24" t="s">
        <v>6846</v>
      </c>
      <c r="J191" s="41"/>
    </row>
    <row r="192">
      <c r="A192" s="24">
        <v>18365.0</v>
      </c>
      <c r="B192" s="76">
        <v>0.5520833333333334</v>
      </c>
      <c r="C192" s="41" t="s">
        <v>7709</v>
      </c>
      <c r="D192" s="77">
        <v>14566.0</v>
      </c>
      <c r="E192" s="77">
        <v>44636.0</v>
      </c>
      <c r="F192" s="24" t="s">
        <v>7701</v>
      </c>
      <c r="G192" s="24" t="s">
        <v>7673</v>
      </c>
      <c r="H192" s="24" t="s">
        <v>7673</v>
      </c>
      <c r="I192" s="24" t="s">
        <v>6882</v>
      </c>
      <c r="J192" s="41"/>
    </row>
    <row r="193">
      <c r="A193" s="24">
        <v>18349.0</v>
      </c>
      <c r="B193" s="76">
        <v>0.5520833333333334</v>
      </c>
      <c r="C193" s="41" t="s">
        <v>4127</v>
      </c>
      <c r="D193" s="77">
        <v>19817.0</v>
      </c>
      <c r="E193" s="77">
        <v>44636.0</v>
      </c>
      <c r="F193" s="24" t="s">
        <v>7701</v>
      </c>
      <c r="G193" s="24" t="s">
        <v>7673</v>
      </c>
      <c r="H193" s="24" t="s">
        <v>7673</v>
      </c>
      <c r="I193" s="24" t="s">
        <v>6790</v>
      </c>
      <c r="J193" s="41"/>
    </row>
    <row r="194" hidden="1">
      <c r="A194" s="24">
        <v>18348.0</v>
      </c>
      <c r="B194" s="76">
        <v>0.5625</v>
      </c>
      <c r="C194" s="41" t="s">
        <v>7720</v>
      </c>
      <c r="D194" s="77">
        <v>18370.0</v>
      </c>
      <c r="E194" s="77">
        <v>44636.0</v>
      </c>
      <c r="F194" s="24" t="s">
        <v>7701</v>
      </c>
      <c r="G194" s="24" t="s">
        <v>7681</v>
      </c>
      <c r="H194" s="24" t="s">
        <v>7681</v>
      </c>
      <c r="I194" s="24" t="s">
        <v>6810</v>
      </c>
      <c r="J194" s="41"/>
    </row>
    <row r="195">
      <c r="A195" s="24">
        <v>18090.0</v>
      </c>
      <c r="B195" s="76">
        <v>0.4791666666666667</v>
      </c>
      <c r="C195" s="41" t="s">
        <v>6376</v>
      </c>
      <c r="D195" s="77">
        <v>30748.0</v>
      </c>
      <c r="E195" s="77">
        <v>44636.0</v>
      </c>
      <c r="F195" s="24" t="s">
        <v>7674</v>
      </c>
      <c r="G195" s="24" t="s">
        <v>7681</v>
      </c>
      <c r="H195" s="24" t="s">
        <v>7681</v>
      </c>
      <c r="I195" s="24" t="s">
        <v>6874</v>
      </c>
      <c r="J195" s="41"/>
    </row>
    <row r="196">
      <c r="A196" s="24">
        <v>17510.0</v>
      </c>
      <c r="B196" s="76">
        <v>0.7916666666666666</v>
      </c>
      <c r="C196" s="41" t="s">
        <v>5660</v>
      </c>
      <c r="D196" s="77">
        <v>19005.0</v>
      </c>
      <c r="E196" s="77">
        <v>44636.0</v>
      </c>
      <c r="F196" s="24" t="s">
        <v>7674</v>
      </c>
      <c r="G196" s="24" t="s">
        <v>7682</v>
      </c>
      <c r="H196" s="24" t="s">
        <v>7682</v>
      </c>
      <c r="I196" s="24" t="s">
        <v>6770</v>
      </c>
      <c r="J196" s="41"/>
    </row>
    <row r="197" hidden="1">
      <c r="A197" s="24">
        <v>16025.0</v>
      </c>
      <c r="B197" s="76">
        <v>0.34375</v>
      </c>
      <c r="C197" s="41" t="s">
        <v>4385</v>
      </c>
      <c r="D197" s="77">
        <v>19098.0</v>
      </c>
      <c r="E197" s="77">
        <v>44636.0</v>
      </c>
      <c r="F197" s="24" t="s">
        <v>7701</v>
      </c>
      <c r="G197" s="24" t="s">
        <v>7681</v>
      </c>
      <c r="H197" s="24" t="s">
        <v>7681</v>
      </c>
      <c r="I197" s="24" t="s">
        <v>6810</v>
      </c>
      <c r="J197" s="41"/>
    </row>
    <row r="198" hidden="1">
      <c r="A198" s="24">
        <v>17622.0</v>
      </c>
      <c r="B198" s="76">
        <v>0.4166666666666667</v>
      </c>
      <c r="C198" s="41" t="s">
        <v>5760</v>
      </c>
      <c r="D198" s="77">
        <v>25548.0</v>
      </c>
      <c r="E198" s="77">
        <v>44636.0</v>
      </c>
      <c r="F198" s="24" t="s">
        <v>7674</v>
      </c>
      <c r="G198" s="24" t="s">
        <v>7682</v>
      </c>
      <c r="H198" s="24" t="s">
        <v>7682</v>
      </c>
      <c r="I198" s="24" t="s">
        <v>6836</v>
      </c>
      <c r="J198" s="41"/>
    </row>
    <row r="199" hidden="1">
      <c r="A199" s="24">
        <v>15580.0</v>
      </c>
      <c r="B199" s="76">
        <v>0.5729166666666666</v>
      </c>
      <c r="C199" s="41" t="s">
        <v>757</v>
      </c>
      <c r="D199" s="77">
        <v>19803.0</v>
      </c>
      <c r="E199" s="77">
        <v>44636.0</v>
      </c>
      <c r="F199" s="24" t="s">
        <v>7674</v>
      </c>
      <c r="G199" s="24" t="s">
        <v>7675</v>
      </c>
      <c r="H199" s="24" t="s">
        <v>7675</v>
      </c>
      <c r="I199" s="24" t="s">
        <v>6836</v>
      </c>
      <c r="J199" s="41"/>
    </row>
    <row r="200">
      <c r="A200" s="24">
        <v>14858.0</v>
      </c>
      <c r="B200" s="76">
        <v>0.5729166666666666</v>
      </c>
      <c r="C200" s="41" t="s">
        <v>3375</v>
      </c>
      <c r="D200" s="77">
        <v>33442.0</v>
      </c>
      <c r="E200" s="77">
        <v>44636.0</v>
      </c>
      <c r="F200" s="24" t="s">
        <v>7674</v>
      </c>
      <c r="G200" s="24" t="s">
        <v>7682</v>
      </c>
      <c r="H200" s="24" t="s">
        <v>7682</v>
      </c>
      <c r="I200" s="24" t="s">
        <v>6793</v>
      </c>
      <c r="J200" s="41"/>
    </row>
    <row r="201" hidden="1">
      <c r="A201" s="24">
        <v>17448.0</v>
      </c>
      <c r="B201" s="76">
        <v>0.5520833333333334</v>
      </c>
      <c r="C201" s="41" t="s">
        <v>5603</v>
      </c>
      <c r="D201" s="77">
        <v>17192.0</v>
      </c>
      <c r="E201" s="77">
        <v>44636.0</v>
      </c>
      <c r="F201" s="24" t="s">
        <v>7674</v>
      </c>
      <c r="G201" s="24" t="s">
        <v>7681</v>
      </c>
      <c r="H201" s="24" t="s">
        <v>7681</v>
      </c>
      <c r="I201" s="24" t="s">
        <v>6810</v>
      </c>
      <c r="J201" s="41"/>
    </row>
    <row r="202" hidden="1">
      <c r="A202" s="24">
        <v>16616.0</v>
      </c>
      <c r="B202" s="76">
        <v>0.5416666666666666</v>
      </c>
      <c r="C202" s="41" t="s">
        <v>4886</v>
      </c>
      <c r="D202" s="77">
        <v>23944.0</v>
      </c>
      <c r="E202" s="77">
        <v>44636.0</v>
      </c>
      <c r="F202" s="24" t="s">
        <v>7674</v>
      </c>
      <c r="G202" s="24" t="s">
        <v>7681</v>
      </c>
      <c r="H202" s="24" t="s">
        <v>7681</v>
      </c>
      <c r="I202" s="24" t="s">
        <v>6825</v>
      </c>
      <c r="J202" s="41"/>
    </row>
    <row r="203" hidden="1">
      <c r="A203" s="24">
        <v>12062.0</v>
      </c>
      <c r="B203" s="76">
        <v>0.59375</v>
      </c>
      <c r="C203" s="41" t="s">
        <v>1253</v>
      </c>
      <c r="D203" s="77">
        <v>11801.0</v>
      </c>
      <c r="E203" s="77">
        <v>44636.0</v>
      </c>
      <c r="F203" s="24" t="s">
        <v>7674</v>
      </c>
      <c r="G203" s="24" t="s">
        <v>7681</v>
      </c>
      <c r="H203" s="24" t="s">
        <v>7681</v>
      </c>
      <c r="I203" s="24" t="s">
        <v>6810</v>
      </c>
      <c r="J203" s="41"/>
    </row>
    <row r="204" hidden="1">
      <c r="A204" s="24">
        <v>17913.0</v>
      </c>
      <c r="B204" s="76">
        <v>0.6041666666666666</v>
      </c>
      <c r="C204" s="41" t="s">
        <v>6026</v>
      </c>
      <c r="D204" s="77">
        <v>15556.0</v>
      </c>
      <c r="E204" s="77">
        <v>44636.0</v>
      </c>
      <c r="F204" s="24" t="s">
        <v>7674</v>
      </c>
      <c r="G204" s="24" t="s">
        <v>7681</v>
      </c>
      <c r="H204" s="24" t="s">
        <v>7681</v>
      </c>
      <c r="I204" s="24" t="s">
        <v>6810</v>
      </c>
      <c r="J204" s="41"/>
    </row>
    <row r="205">
      <c r="A205" s="24">
        <v>18394.0</v>
      </c>
      <c r="B205" s="76">
        <v>0.7916666666666666</v>
      </c>
      <c r="C205" s="41" t="s">
        <v>7710</v>
      </c>
      <c r="D205" s="77">
        <v>14988.0</v>
      </c>
      <c r="E205" s="77">
        <v>44636.0</v>
      </c>
      <c r="F205" s="24" t="s">
        <v>7701</v>
      </c>
      <c r="G205" s="24" t="s">
        <v>7681</v>
      </c>
      <c r="H205" s="24" t="s">
        <v>7681</v>
      </c>
      <c r="I205" s="24" t="s">
        <v>6904</v>
      </c>
      <c r="J205" s="41"/>
    </row>
    <row r="206">
      <c r="A206" s="24">
        <v>10329.0</v>
      </c>
      <c r="B206" s="76">
        <v>0.59375</v>
      </c>
      <c r="C206" s="41" t="s">
        <v>490</v>
      </c>
      <c r="D206" s="77">
        <v>28366.0</v>
      </c>
      <c r="E206" s="77">
        <v>44636.0</v>
      </c>
      <c r="F206" s="24" t="s">
        <v>7674</v>
      </c>
      <c r="G206" s="24" t="s">
        <v>7682</v>
      </c>
      <c r="H206" s="24" t="s">
        <v>7682</v>
      </c>
      <c r="I206" s="24" t="s">
        <v>6793</v>
      </c>
      <c r="J206" s="41"/>
    </row>
    <row r="207" hidden="1">
      <c r="A207" s="24">
        <v>9405.0</v>
      </c>
      <c r="B207" s="76">
        <v>0.5625</v>
      </c>
      <c r="C207" s="41" t="s">
        <v>141</v>
      </c>
      <c r="D207" s="77">
        <v>23240.0</v>
      </c>
      <c r="E207" s="77">
        <v>44636.0</v>
      </c>
      <c r="F207" s="24" t="s">
        <v>7674</v>
      </c>
      <c r="G207" s="24" t="s">
        <v>7675</v>
      </c>
      <c r="H207" s="24" t="s">
        <v>7675</v>
      </c>
      <c r="I207" s="24" t="s">
        <v>6836</v>
      </c>
      <c r="J207" s="41"/>
    </row>
    <row r="208" hidden="1">
      <c r="A208" s="24">
        <v>17823.0</v>
      </c>
      <c r="B208" s="76">
        <v>0.4375</v>
      </c>
      <c r="C208" s="41" t="s">
        <v>5940</v>
      </c>
      <c r="D208" s="77">
        <v>26239.0</v>
      </c>
      <c r="E208" s="77">
        <v>44636.0</v>
      </c>
      <c r="F208" s="24" t="s">
        <v>7672</v>
      </c>
      <c r="G208" s="24" t="s">
        <v>7673</v>
      </c>
      <c r="H208" s="24" t="s">
        <v>7673</v>
      </c>
      <c r="I208" s="24" t="s">
        <v>6770</v>
      </c>
      <c r="J208" s="41"/>
    </row>
    <row r="209">
      <c r="A209" s="24">
        <v>17038.0</v>
      </c>
      <c r="B209" s="76">
        <v>0.3958333333333333</v>
      </c>
      <c r="C209" s="41" t="s">
        <v>5243</v>
      </c>
      <c r="D209" s="77">
        <v>16355.0</v>
      </c>
      <c r="E209" s="77">
        <v>44636.0</v>
      </c>
      <c r="F209" s="24" t="s">
        <v>7674</v>
      </c>
      <c r="G209" s="24" t="s">
        <v>7682</v>
      </c>
      <c r="H209" s="24" t="s">
        <v>7682</v>
      </c>
      <c r="I209" s="24" t="s">
        <v>6777</v>
      </c>
      <c r="J209" s="41"/>
    </row>
    <row r="210">
      <c r="A210" s="24">
        <v>16675.0</v>
      </c>
      <c r="B210" s="76">
        <v>0.6458333333333334</v>
      </c>
      <c r="C210" s="41" t="s">
        <v>4936</v>
      </c>
      <c r="D210" s="77">
        <v>11940.0</v>
      </c>
      <c r="E210" s="77">
        <v>44636.0</v>
      </c>
      <c r="F210" s="24" t="s">
        <v>7674</v>
      </c>
      <c r="G210" s="24" t="s">
        <v>7673</v>
      </c>
      <c r="H210" s="24" t="s">
        <v>7673</v>
      </c>
      <c r="I210" s="24" t="s">
        <v>6831</v>
      </c>
      <c r="J210" s="41"/>
    </row>
    <row r="211" hidden="1">
      <c r="A211" s="24">
        <v>14837.0</v>
      </c>
      <c r="B211" s="76">
        <v>0.375</v>
      </c>
      <c r="C211" s="41" t="s">
        <v>3357</v>
      </c>
      <c r="D211" s="77">
        <v>18265.0</v>
      </c>
      <c r="E211" s="77">
        <v>44636.0</v>
      </c>
      <c r="F211" s="24" t="s">
        <v>7685</v>
      </c>
      <c r="G211" s="24" t="s">
        <v>7673</v>
      </c>
      <c r="H211" s="24" t="s">
        <v>7673</v>
      </c>
      <c r="I211" s="24" t="s">
        <v>6836</v>
      </c>
      <c r="J211" s="41"/>
    </row>
    <row r="212">
      <c r="A212" s="24">
        <v>18199.0</v>
      </c>
      <c r="B212" s="76">
        <v>0.3958333333333333</v>
      </c>
      <c r="C212" s="41" t="s">
        <v>6520</v>
      </c>
      <c r="D212" s="77">
        <v>17766.0</v>
      </c>
      <c r="E212" s="77">
        <v>44636.0</v>
      </c>
      <c r="F212" s="24" t="s">
        <v>7674</v>
      </c>
      <c r="G212" s="24" t="s">
        <v>7681</v>
      </c>
      <c r="H212" s="24" t="s">
        <v>7681</v>
      </c>
      <c r="I212" s="24" t="s">
        <v>6831</v>
      </c>
      <c r="J212" s="41"/>
    </row>
    <row r="213">
      <c r="A213" s="24">
        <v>11830.0</v>
      </c>
      <c r="B213" s="76">
        <v>0.3333333333333333</v>
      </c>
      <c r="C213" s="41" t="s">
        <v>1132</v>
      </c>
      <c r="D213" s="77">
        <v>28760.0</v>
      </c>
      <c r="E213" s="77">
        <v>44636.0</v>
      </c>
      <c r="F213" s="24" t="s">
        <v>7674</v>
      </c>
      <c r="G213" s="24" t="s">
        <v>7682</v>
      </c>
      <c r="H213" s="24" t="s">
        <v>7682</v>
      </c>
      <c r="I213" s="24" t="s">
        <v>6771</v>
      </c>
      <c r="J213" s="41"/>
    </row>
    <row r="214" hidden="1">
      <c r="A214" s="24">
        <v>11345.0</v>
      </c>
      <c r="B214" s="76">
        <v>0.3958333333333333</v>
      </c>
      <c r="C214" s="41" t="s">
        <v>908</v>
      </c>
      <c r="D214" s="77">
        <v>23642.0</v>
      </c>
      <c r="E214" s="77">
        <v>44636.0</v>
      </c>
      <c r="F214" s="24" t="s">
        <v>7672</v>
      </c>
      <c r="G214" s="24" t="s">
        <v>7673</v>
      </c>
      <c r="H214" s="24" t="s">
        <v>7673</v>
      </c>
      <c r="I214" s="24" t="s">
        <v>6789</v>
      </c>
      <c r="J214" s="41"/>
    </row>
    <row r="215" hidden="1">
      <c r="A215" s="24">
        <v>9876.0</v>
      </c>
      <c r="B215" s="76">
        <v>0.34375</v>
      </c>
      <c r="C215" s="41" t="s">
        <v>319</v>
      </c>
      <c r="D215" s="77">
        <v>17633.0</v>
      </c>
      <c r="E215" s="77">
        <v>44636.0</v>
      </c>
      <c r="F215" s="24" t="s">
        <v>7674</v>
      </c>
      <c r="G215" s="24" t="s">
        <v>7682</v>
      </c>
      <c r="H215" s="24" t="s">
        <v>7682</v>
      </c>
      <c r="I215" s="24" t="s">
        <v>6836</v>
      </c>
      <c r="J215" s="41"/>
    </row>
    <row r="216">
      <c r="A216" s="24">
        <v>18226.0</v>
      </c>
      <c r="B216" s="76">
        <v>0.46875</v>
      </c>
      <c r="C216" s="41" t="s">
        <v>19542</v>
      </c>
      <c r="D216" s="77">
        <v>28214.0</v>
      </c>
      <c r="E216" s="77">
        <v>44637.0</v>
      </c>
      <c r="F216" s="24" t="s">
        <v>7701</v>
      </c>
      <c r="G216" s="24" t="s">
        <v>7681</v>
      </c>
      <c r="H216" s="24" t="s">
        <v>7681</v>
      </c>
      <c r="I216" s="24" t="s">
        <v>6874</v>
      </c>
      <c r="J216" s="41"/>
    </row>
    <row r="217">
      <c r="A217" s="24">
        <v>18394.0</v>
      </c>
      <c r="B217" s="76">
        <v>0.5416666666666666</v>
      </c>
      <c r="C217" s="41" t="s">
        <v>7710</v>
      </c>
      <c r="D217" s="77">
        <v>14988.0</v>
      </c>
      <c r="E217" s="77">
        <v>44637.0</v>
      </c>
      <c r="F217" s="24" t="s">
        <v>7701</v>
      </c>
      <c r="G217" s="24" t="s">
        <v>7681</v>
      </c>
      <c r="H217" s="24" t="s">
        <v>7681</v>
      </c>
      <c r="I217" s="24" t="s">
        <v>6904</v>
      </c>
      <c r="J217" s="41"/>
    </row>
    <row r="218" hidden="1">
      <c r="A218" s="24">
        <v>11522.0</v>
      </c>
      <c r="B218" s="76">
        <v>0.8125</v>
      </c>
      <c r="C218" s="41" t="s">
        <v>990</v>
      </c>
      <c r="D218" s="77">
        <v>29351.0</v>
      </c>
      <c r="E218" s="77">
        <v>44637.0</v>
      </c>
      <c r="F218" s="24" t="s">
        <v>7672</v>
      </c>
      <c r="G218" s="24" t="s">
        <v>7673</v>
      </c>
      <c r="H218" s="24" t="s">
        <v>7673</v>
      </c>
      <c r="I218" s="24" t="s">
        <v>6876</v>
      </c>
      <c r="J218" s="41"/>
    </row>
    <row r="219">
      <c r="A219" s="24">
        <v>18398.0</v>
      </c>
      <c r="B219" s="76">
        <v>0.6145833333333334</v>
      </c>
      <c r="C219" s="41" t="s">
        <v>7711</v>
      </c>
      <c r="D219" s="77">
        <v>17538.0</v>
      </c>
      <c r="E219" s="77">
        <v>44637.0</v>
      </c>
      <c r="F219" s="24" t="s">
        <v>7701</v>
      </c>
      <c r="G219" s="24" t="s">
        <v>7681</v>
      </c>
      <c r="H219" s="24" t="s">
        <v>7681</v>
      </c>
      <c r="I219" s="24" t="s">
        <v>6831</v>
      </c>
      <c r="J219" s="41"/>
    </row>
    <row r="220">
      <c r="A220" s="24">
        <v>18396.0</v>
      </c>
      <c r="B220" s="76">
        <v>0.6145833333333334</v>
      </c>
      <c r="C220" s="41" t="s">
        <v>7712</v>
      </c>
      <c r="D220" s="77">
        <v>26936.0</v>
      </c>
      <c r="E220" s="77">
        <v>44637.0</v>
      </c>
      <c r="F220" s="24" t="s">
        <v>7701</v>
      </c>
      <c r="G220" s="24" t="s">
        <v>7681</v>
      </c>
      <c r="H220" s="24" t="s">
        <v>7681</v>
      </c>
      <c r="I220" s="24" t="s">
        <v>6846</v>
      </c>
      <c r="J220" s="41"/>
    </row>
    <row r="221">
      <c r="A221" s="24">
        <v>18350.0</v>
      </c>
      <c r="B221" s="76">
        <v>0.4479166666666667</v>
      </c>
      <c r="C221" s="41" t="s">
        <v>7713</v>
      </c>
      <c r="D221" s="77">
        <v>24082.0</v>
      </c>
      <c r="E221" s="77">
        <v>44637.0</v>
      </c>
      <c r="F221" s="24" t="s">
        <v>7701</v>
      </c>
      <c r="G221" s="24" t="s">
        <v>7681</v>
      </c>
      <c r="H221" s="24" t="s">
        <v>7681</v>
      </c>
      <c r="I221" s="24" t="s">
        <v>6846</v>
      </c>
      <c r="J221" s="41"/>
    </row>
    <row r="222">
      <c r="A222" s="24">
        <v>15775.0</v>
      </c>
      <c r="B222" s="76">
        <v>0.5729166666666666</v>
      </c>
      <c r="C222" s="41" t="s">
        <v>4160</v>
      </c>
      <c r="D222" s="77">
        <v>24599.0</v>
      </c>
      <c r="E222" s="77">
        <v>44637.0</v>
      </c>
      <c r="F222" s="24" t="s">
        <v>7674</v>
      </c>
      <c r="G222" s="24" t="s">
        <v>7675</v>
      </c>
      <c r="H222" s="24" t="s">
        <v>7675</v>
      </c>
      <c r="I222" s="24" t="s">
        <v>6770</v>
      </c>
      <c r="J222" s="41"/>
    </row>
    <row r="223" hidden="1">
      <c r="A223" s="24">
        <v>18392.0</v>
      </c>
      <c r="B223" s="76">
        <v>0.3645833333333333</v>
      </c>
      <c r="C223" s="41" t="s">
        <v>7721</v>
      </c>
      <c r="D223" s="77">
        <v>19025.0</v>
      </c>
      <c r="E223" s="77">
        <v>44637.0</v>
      </c>
      <c r="F223" s="24" t="s">
        <v>7701</v>
      </c>
      <c r="G223" s="24" t="s">
        <v>7681</v>
      </c>
      <c r="H223" s="24" t="s">
        <v>7681</v>
      </c>
      <c r="I223" s="24" t="s">
        <v>6810</v>
      </c>
      <c r="J223" s="41"/>
    </row>
    <row r="224" hidden="1">
      <c r="A224" s="24">
        <v>9846.0</v>
      </c>
      <c r="B224" s="76">
        <v>0.5729166666666666</v>
      </c>
      <c r="C224" s="41" t="s">
        <v>305</v>
      </c>
      <c r="D224" s="77">
        <v>25384.0</v>
      </c>
      <c r="E224" s="77">
        <v>44637.0</v>
      </c>
      <c r="F224" s="24" t="s">
        <v>7674</v>
      </c>
      <c r="G224" s="24" t="s">
        <v>7675</v>
      </c>
      <c r="H224" s="24" t="s">
        <v>7675</v>
      </c>
      <c r="I224" s="24" t="s">
        <v>6810</v>
      </c>
      <c r="J224" s="41"/>
    </row>
    <row r="225" hidden="1">
      <c r="A225" s="24">
        <v>17929.0</v>
      </c>
      <c r="B225" s="76">
        <v>0.6041666666666666</v>
      </c>
      <c r="C225" s="41" t="s">
        <v>6040</v>
      </c>
      <c r="D225" s="77">
        <v>15674.0</v>
      </c>
      <c r="E225" s="77">
        <v>44637.0</v>
      </c>
      <c r="F225" s="24" t="s">
        <v>7674</v>
      </c>
      <c r="G225" s="24" t="s">
        <v>7675</v>
      </c>
      <c r="H225" s="24" t="s">
        <v>7675</v>
      </c>
      <c r="I225" s="24" t="s">
        <v>6810</v>
      </c>
      <c r="J225" s="41"/>
    </row>
    <row r="226" hidden="1">
      <c r="A226" s="24">
        <v>16058.0</v>
      </c>
      <c r="B226" s="76">
        <v>0.7916666666666666</v>
      </c>
      <c r="C226" s="41" t="s">
        <v>4415</v>
      </c>
      <c r="D226" s="77">
        <v>17853.0</v>
      </c>
      <c r="E226" s="77">
        <v>44637.0</v>
      </c>
      <c r="F226" s="24" t="s">
        <v>7701</v>
      </c>
      <c r="G226" s="24" t="s">
        <v>7681</v>
      </c>
      <c r="H226" s="24" t="s">
        <v>7681</v>
      </c>
      <c r="I226" s="24" t="s">
        <v>6833</v>
      </c>
      <c r="J226" s="41"/>
    </row>
    <row r="227" hidden="1">
      <c r="A227" s="24">
        <v>17735.0</v>
      </c>
      <c r="B227" s="76">
        <v>0.4791666666666667</v>
      </c>
      <c r="C227" s="41" t="s">
        <v>5863</v>
      </c>
      <c r="D227" s="77">
        <v>21655.0</v>
      </c>
      <c r="E227" s="77">
        <v>44637.0</v>
      </c>
      <c r="F227" s="24" t="s">
        <v>7674</v>
      </c>
      <c r="G227" s="24" t="s">
        <v>7681</v>
      </c>
      <c r="H227" s="24" t="s">
        <v>7681</v>
      </c>
      <c r="I227" s="24" t="s">
        <v>6836</v>
      </c>
      <c r="J227" s="41"/>
    </row>
    <row r="228" hidden="1">
      <c r="A228" s="24">
        <v>10945.0</v>
      </c>
      <c r="B228" s="76">
        <v>0.7916666666666666</v>
      </c>
      <c r="C228" s="41" t="s">
        <v>733</v>
      </c>
      <c r="D228" s="77">
        <v>19552.0</v>
      </c>
      <c r="E228" s="77">
        <v>44637.0</v>
      </c>
      <c r="F228" s="24" t="s">
        <v>7678</v>
      </c>
      <c r="G228" s="24" t="s">
        <v>7681</v>
      </c>
      <c r="H228" s="24" t="s">
        <v>7681</v>
      </c>
      <c r="I228" s="24" t="s">
        <v>6777</v>
      </c>
      <c r="J228" s="41"/>
    </row>
    <row r="229" hidden="1">
      <c r="A229" s="24">
        <v>10945.0</v>
      </c>
      <c r="B229" s="76">
        <v>0.3229166666666667</v>
      </c>
      <c r="C229" s="41" t="s">
        <v>733</v>
      </c>
      <c r="D229" s="77">
        <v>19552.0</v>
      </c>
      <c r="E229" s="77">
        <v>44637.0</v>
      </c>
      <c r="F229" s="24" t="s">
        <v>7678</v>
      </c>
      <c r="G229" s="24" t="s">
        <v>7673</v>
      </c>
      <c r="H229" s="24" t="s">
        <v>7673</v>
      </c>
      <c r="I229" s="24" t="s">
        <v>6777</v>
      </c>
      <c r="J229" s="41"/>
    </row>
    <row r="230" hidden="1">
      <c r="A230" s="24">
        <v>18339.0</v>
      </c>
      <c r="B230" s="76">
        <v>0.3958333333333333</v>
      </c>
      <c r="C230" s="41" t="s">
        <v>7722</v>
      </c>
      <c r="D230" s="77">
        <v>15696.0</v>
      </c>
      <c r="E230" s="77">
        <v>44637.0</v>
      </c>
      <c r="F230" s="24" t="s">
        <v>7701</v>
      </c>
      <c r="G230" s="24" t="s">
        <v>7681</v>
      </c>
      <c r="H230" s="24" t="s">
        <v>7681</v>
      </c>
      <c r="I230" s="24" t="s">
        <v>6813</v>
      </c>
      <c r="J230" s="41"/>
    </row>
    <row r="231" hidden="1">
      <c r="A231" s="24">
        <v>18377.0</v>
      </c>
      <c r="B231" s="76">
        <v>0.4479166666666667</v>
      </c>
      <c r="C231" s="41" t="s">
        <v>7723</v>
      </c>
      <c r="D231" s="77">
        <v>19912.0</v>
      </c>
      <c r="E231" s="77">
        <v>44637.0</v>
      </c>
      <c r="F231" s="24" t="s">
        <v>7701</v>
      </c>
      <c r="G231" s="24" t="s">
        <v>7681</v>
      </c>
      <c r="H231" s="24" t="s">
        <v>7681</v>
      </c>
      <c r="I231" s="24" t="s">
        <v>6813</v>
      </c>
      <c r="J231" s="41"/>
    </row>
    <row r="232" hidden="1">
      <c r="A232" s="24">
        <v>18327.0</v>
      </c>
      <c r="B232" s="76">
        <v>0.34375</v>
      </c>
      <c r="C232" s="41" t="s">
        <v>7724</v>
      </c>
      <c r="D232" s="77">
        <v>15837.0</v>
      </c>
      <c r="E232" s="77">
        <v>44637.0</v>
      </c>
      <c r="F232" s="24" t="s">
        <v>7701</v>
      </c>
      <c r="G232" s="24" t="s">
        <v>7681</v>
      </c>
      <c r="H232" s="24" t="s">
        <v>7681</v>
      </c>
      <c r="I232" s="24" t="s">
        <v>6810</v>
      </c>
      <c r="J232" s="41"/>
    </row>
    <row r="233" hidden="1">
      <c r="A233" s="24">
        <v>10030.0</v>
      </c>
      <c r="B233" s="76">
        <v>0.5729166666666666</v>
      </c>
      <c r="C233" s="41" t="s">
        <v>370</v>
      </c>
      <c r="D233" s="77">
        <v>28740.0</v>
      </c>
      <c r="E233" s="77">
        <v>44637.0</v>
      </c>
      <c r="F233" s="24" t="s">
        <v>7674</v>
      </c>
      <c r="G233" s="24" t="s">
        <v>7682</v>
      </c>
      <c r="H233" s="24" t="s">
        <v>7682</v>
      </c>
      <c r="I233" s="24" t="s">
        <v>6836</v>
      </c>
      <c r="J233" s="41"/>
    </row>
    <row r="234">
      <c r="A234" s="24">
        <v>14826.0</v>
      </c>
      <c r="B234" s="76">
        <v>0.46875</v>
      </c>
      <c r="C234" s="41" t="s">
        <v>3346</v>
      </c>
      <c r="D234" s="77">
        <v>16646.0</v>
      </c>
      <c r="E234" s="77">
        <v>44637.0</v>
      </c>
      <c r="F234" s="24" t="s">
        <v>7674</v>
      </c>
      <c r="G234" s="24" t="s">
        <v>7681</v>
      </c>
      <c r="H234" s="24" t="s">
        <v>7681</v>
      </c>
      <c r="I234" s="24" t="s">
        <v>6831</v>
      </c>
      <c r="J234" s="41"/>
    </row>
    <row r="235" hidden="1">
      <c r="A235" s="24">
        <v>9337.0</v>
      </c>
      <c r="B235" s="76">
        <v>0.625</v>
      </c>
      <c r="C235" s="41" t="s">
        <v>126</v>
      </c>
      <c r="D235" s="77">
        <v>17297.0</v>
      </c>
      <c r="E235" s="77">
        <v>44637.0</v>
      </c>
      <c r="F235" s="24" t="s">
        <v>7674</v>
      </c>
      <c r="G235" s="24" t="s">
        <v>7681</v>
      </c>
      <c r="H235" s="24" t="s">
        <v>7681</v>
      </c>
      <c r="I235" s="24" t="s">
        <v>6810</v>
      </c>
      <c r="J235" s="41"/>
    </row>
    <row r="236">
      <c r="A236" s="24">
        <v>16432.0</v>
      </c>
      <c r="B236" s="76">
        <v>0.59375</v>
      </c>
      <c r="C236" s="41" t="s">
        <v>4732</v>
      </c>
      <c r="D236" s="77">
        <v>29938.0</v>
      </c>
      <c r="E236" s="77">
        <v>44637.0</v>
      </c>
      <c r="F236" s="24" t="s">
        <v>7674</v>
      </c>
      <c r="G236" s="24" t="s">
        <v>7675</v>
      </c>
      <c r="H236" s="24" t="s">
        <v>7675</v>
      </c>
      <c r="I236" s="24" t="s">
        <v>6870</v>
      </c>
      <c r="J236" s="41"/>
    </row>
    <row r="237" hidden="1">
      <c r="A237" s="24">
        <v>11080.0</v>
      </c>
      <c r="B237" s="76">
        <v>0.6354166666666666</v>
      </c>
      <c r="C237" s="41" t="s">
        <v>796</v>
      </c>
      <c r="D237" s="77">
        <v>16280.0</v>
      </c>
      <c r="E237" s="77">
        <v>44637.0</v>
      </c>
      <c r="F237" s="24" t="s">
        <v>7674</v>
      </c>
      <c r="G237" s="24" t="s">
        <v>7675</v>
      </c>
      <c r="H237" s="24" t="s">
        <v>7675</v>
      </c>
      <c r="I237" s="24" t="s">
        <v>6825</v>
      </c>
      <c r="J237" s="41"/>
    </row>
    <row r="238">
      <c r="A238" s="24">
        <v>18368.0</v>
      </c>
      <c r="B238" s="76">
        <v>0.46875</v>
      </c>
      <c r="C238" s="41" t="s">
        <v>7714</v>
      </c>
      <c r="D238" s="77">
        <v>24109.0</v>
      </c>
      <c r="E238" s="77">
        <v>44637.0</v>
      </c>
      <c r="F238" s="24" t="s">
        <v>7701</v>
      </c>
      <c r="G238" s="24" t="s">
        <v>7681</v>
      </c>
      <c r="H238" s="24" t="s">
        <v>7681</v>
      </c>
      <c r="I238" s="24" t="s">
        <v>6846</v>
      </c>
      <c r="J238" s="41"/>
    </row>
    <row r="239" hidden="1">
      <c r="A239" s="24">
        <v>10649.0</v>
      </c>
      <c r="B239" s="76">
        <v>0.6354166666666666</v>
      </c>
      <c r="C239" s="41" t="s">
        <v>615</v>
      </c>
      <c r="D239" s="77">
        <v>21647.0</v>
      </c>
      <c r="E239" s="77">
        <v>44637.0</v>
      </c>
      <c r="F239" s="24" t="s">
        <v>7725</v>
      </c>
      <c r="G239" s="24" t="s">
        <v>7673</v>
      </c>
      <c r="H239" s="24" t="s">
        <v>7673</v>
      </c>
      <c r="I239" s="24" t="s">
        <v>6813</v>
      </c>
      <c r="J239" s="41"/>
    </row>
    <row r="240">
      <c r="A240" s="24">
        <v>16757.0</v>
      </c>
      <c r="B240" s="76">
        <v>0.6458333333333334</v>
      </c>
      <c r="C240" s="41" t="s">
        <v>5005</v>
      </c>
      <c r="D240" s="77">
        <v>22411.0</v>
      </c>
      <c r="E240" s="77">
        <v>44637.0</v>
      </c>
      <c r="F240" s="24" t="s">
        <v>7674</v>
      </c>
      <c r="G240" s="24" t="s">
        <v>7682</v>
      </c>
      <c r="H240" s="24" t="s">
        <v>7682</v>
      </c>
      <c r="I240" s="24" t="s">
        <v>6856</v>
      </c>
      <c r="J240" s="41"/>
    </row>
    <row r="241">
      <c r="A241" s="24">
        <v>9232.0</v>
      </c>
      <c r="B241" s="76">
        <v>0.6458333333333334</v>
      </c>
      <c r="C241" s="41" t="s">
        <v>81</v>
      </c>
      <c r="D241" s="77">
        <v>25104.0</v>
      </c>
      <c r="E241" s="77">
        <v>44637.0</v>
      </c>
      <c r="F241" s="24" t="s">
        <v>7674</v>
      </c>
      <c r="G241" s="24" t="s">
        <v>7675</v>
      </c>
      <c r="H241" s="24" t="s">
        <v>7675</v>
      </c>
      <c r="I241" s="24" t="s">
        <v>6793</v>
      </c>
      <c r="J241" s="41"/>
    </row>
    <row r="242">
      <c r="A242" s="24">
        <v>17047.0</v>
      </c>
      <c r="B242" s="76">
        <v>0.6458333333333334</v>
      </c>
      <c r="C242" s="41" t="s">
        <v>5251</v>
      </c>
      <c r="D242" s="77">
        <v>25021.0</v>
      </c>
      <c r="E242" s="77">
        <v>44637.0</v>
      </c>
      <c r="F242" s="24" t="s">
        <v>7674</v>
      </c>
      <c r="G242" s="24" t="s">
        <v>7682</v>
      </c>
      <c r="H242" s="24" t="s">
        <v>7682</v>
      </c>
      <c r="I242" s="24" t="s">
        <v>6846</v>
      </c>
      <c r="J242" s="41"/>
    </row>
    <row r="243" hidden="1">
      <c r="A243" s="24">
        <v>9200.0</v>
      </c>
      <c r="B243" s="76">
        <v>0.3645833333333333</v>
      </c>
      <c r="C243" s="41" t="s">
        <v>58</v>
      </c>
      <c r="D243" s="77">
        <v>22540.0</v>
      </c>
      <c r="E243" s="77">
        <v>44637.0</v>
      </c>
      <c r="F243" s="24" t="s">
        <v>7672</v>
      </c>
      <c r="G243" s="24" t="s">
        <v>7673</v>
      </c>
      <c r="H243" s="24" t="s">
        <v>7673</v>
      </c>
      <c r="I243" s="24" t="s">
        <v>6846</v>
      </c>
      <c r="J243" s="41"/>
    </row>
    <row r="244">
      <c r="A244" s="24">
        <v>17150.0</v>
      </c>
      <c r="B244" s="76">
        <v>0.6041666666666666</v>
      </c>
      <c r="C244" s="41" t="s">
        <v>5340</v>
      </c>
      <c r="D244" s="77">
        <v>25756.0</v>
      </c>
      <c r="E244" s="77">
        <v>44637.0</v>
      </c>
      <c r="F244" s="24" t="s">
        <v>7674</v>
      </c>
      <c r="G244" s="24" t="s">
        <v>7675</v>
      </c>
      <c r="H244" s="24" t="s">
        <v>7675</v>
      </c>
      <c r="I244" s="24" t="s">
        <v>6846</v>
      </c>
      <c r="J244" s="41"/>
    </row>
    <row r="245">
      <c r="A245" s="24">
        <v>17564.0</v>
      </c>
      <c r="B245" s="76">
        <v>0.7916666666666666</v>
      </c>
      <c r="C245" s="41" t="s">
        <v>5709</v>
      </c>
      <c r="D245" s="77">
        <v>29667.0</v>
      </c>
      <c r="E245" s="77">
        <v>44637.0</v>
      </c>
      <c r="F245" s="24" t="s">
        <v>7674</v>
      </c>
      <c r="G245" s="24" t="s">
        <v>7675</v>
      </c>
      <c r="H245" s="24" t="s">
        <v>7675</v>
      </c>
      <c r="I245" s="24" t="s">
        <v>6846</v>
      </c>
      <c r="J245" s="41"/>
    </row>
    <row r="246">
      <c r="A246" s="24">
        <v>17519.0</v>
      </c>
      <c r="B246" s="76">
        <v>0.6145833333333334</v>
      </c>
      <c r="C246" s="41" t="s">
        <v>5668</v>
      </c>
      <c r="D246" s="77">
        <v>23509.0</v>
      </c>
      <c r="E246" s="77">
        <v>44637.0</v>
      </c>
      <c r="F246" s="24" t="s">
        <v>7674</v>
      </c>
      <c r="G246" s="24" t="s">
        <v>7675</v>
      </c>
      <c r="H246" s="24" t="s">
        <v>7675</v>
      </c>
      <c r="I246" s="24" t="s">
        <v>6793</v>
      </c>
      <c r="J246" s="41"/>
    </row>
    <row r="247">
      <c r="A247" s="24">
        <v>17388.0</v>
      </c>
      <c r="B247" s="76">
        <v>0.625</v>
      </c>
      <c r="C247" s="41" t="s">
        <v>5553</v>
      </c>
      <c r="D247" s="77">
        <v>20837.0</v>
      </c>
      <c r="E247" s="77">
        <v>44637.0</v>
      </c>
      <c r="F247" s="24" t="s">
        <v>7674</v>
      </c>
      <c r="G247" s="24" t="s">
        <v>7675</v>
      </c>
      <c r="H247" s="24" t="s">
        <v>7675</v>
      </c>
      <c r="I247" s="24" t="s">
        <v>6908</v>
      </c>
      <c r="J247" s="41"/>
    </row>
    <row r="248">
      <c r="A248" s="24">
        <v>16421.0</v>
      </c>
      <c r="B248" s="76">
        <v>0.6145833333333334</v>
      </c>
      <c r="C248" s="41" t="s">
        <v>4725</v>
      </c>
      <c r="D248" s="77">
        <v>22284.0</v>
      </c>
      <c r="E248" s="77">
        <v>44637.0</v>
      </c>
      <c r="F248" s="24" t="s">
        <v>7674</v>
      </c>
      <c r="G248" s="24" t="s">
        <v>7682</v>
      </c>
      <c r="H248" s="24" t="s">
        <v>7682</v>
      </c>
      <c r="I248" s="24" t="s">
        <v>6861</v>
      </c>
      <c r="J248" s="41"/>
    </row>
    <row r="249">
      <c r="A249" s="24">
        <v>16312.0</v>
      </c>
      <c r="B249" s="76">
        <v>0.6458333333333334</v>
      </c>
      <c r="C249" s="41" t="s">
        <v>4627</v>
      </c>
      <c r="D249" s="77">
        <v>25387.0</v>
      </c>
      <c r="E249" s="77">
        <v>44637.0</v>
      </c>
      <c r="F249" s="24" t="s">
        <v>7674</v>
      </c>
      <c r="G249" s="24" t="s">
        <v>7675</v>
      </c>
      <c r="H249" s="24" t="s">
        <v>7675</v>
      </c>
      <c r="I249" s="24" t="s">
        <v>6937</v>
      </c>
      <c r="J249" s="41"/>
    </row>
    <row r="250">
      <c r="A250" s="24">
        <v>16430.0</v>
      </c>
      <c r="B250" s="76">
        <v>0.625</v>
      </c>
      <c r="C250" s="41" t="s">
        <v>4730</v>
      </c>
      <c r="D250" s="77">
        <v>24420.0</v>
      </c>
      <c r="E250" s="77">
        <v>44637.0</v>
      </c>
      <c r="F250" s="24" t="s">
        <v>7674</v>
      </c>
      <c r="G250" s="24" t="s">
        <v>7682</v>
      </c>
      <c r="H250" s="24" t="s">
        <v>7682</v>
      </c>
      <c r="I250" s="24" t="s">
        <v>6784</v>
      </c>
      <c r="J250" s="41"/>
    </row>
    <row r="251" hidden="1">
      <c r="A251" s="24">
        <v>13733.0</v>
      </c>
      <c r="B251" s="76">
        <v>0.5520833333333334</v>
      </c>
      <c r="C251" s="41" t="s">
        <v>2474</v>
      </c>
      <c r="D251" s="77">
        <v>24461.0</v>
      </c>
      <c r="E251" s="77">
        <v>44637.0</v>
      </c>
      <c r="F251" s="24" t="s">
        <v>7687</v>
      </c>
      <c r="G251" s="24" t="s">
        <v>7673</v>
      </c>
      <c r="H251" s="24" t="s">
        <v>7673</v>
      </c>
      <c r="I251" s="24" t="s">
        <v>6793</v>
      </c>
      <c r="J251" s="41"/>
    </row>
    <row r="252">
      <c r="A252" s="24">
        <v>11025.0</v>
      </c>
      <c r="B252" s="76">
        <v>0.625</v>
      </c>
      <c r="C252" s="41" t="s">
        <v>765</v>
      </c>
      <c r="D252" s="77">
        <v>28060.0</v>
      </c>
      <c r="E252" s="77">
        <v>44637.0</v>
      </c>
      <c r="F252" s="24" t="s">
        <v>7674</v>
      </c>
      <c r="G252" s="24" t="s">
        <v>7682</v>
      </c>
      <c r="H252" s="24" t="s">
        <v>7682</v>
      </c>
      <c r="I252" s="24" t="s">
        <v>6846</v>
      </c>
      <c r="J252" s="41"/>
    </row>
    <row r="253">
      <c r="A253" s="24">
        <v>12131.0</v>
      </c>
      <c r="B253" s="76">
        <v>0.625</v>
      </c>
      <c r="C253" s="41" t="s">
        <v>1290</v>
      </c>
      <c r="D253" s="77">
        <v>22551.0</v>
      </c>
      <c r="E253" s="77">
        <v>44637.0</v>
      </c>
      <c r="F253" s="24" t="s">
        <v>7674</v>
      </c>
      <c r="G253" s="24" t="s">
        <v>7675</v>
      </c>
      <c r="H253" s="24" t="s">
        <v>7675</v>
      </c>
      <c r="I253" s="24" t="s">
        <v>6793</v>
      </c>
      <c r="J253" s="41"/>
    </row>
    <row r="254">
      <c r="A254" s="24">
        <v>17618.0</v>
      </c>
      <c r="B254" s="76">
        <v>0.6041666666666666</v>
      </c>
      <c r="C254" s="41" t="s">
        <v>5756</v>
      </c>
      <c r="D254" s="77">
        <v>35367.0</v>
      </c>
      <c r="E254" s="77">
        <v>44637.0</v>
      </c>
      <c r="F254" s="24" t="s">
        <v>7674</v>
      </c>
      <c r="G254" s="24" t="s">
        <v>7682</v>
      </c>
      <c r="H254" s="24" t="s">
        <v>7682</v>
      </c>
      <c r="I254" s="24" t="s">
        <v>6858</v>
      </c>
      <c r="J254" s="41"/>
    </row>
    <row r="255">
      <c r="A255" s="24">
        <v>15971.0</v>
      </c>
      <c r="B255" s="76">
        <v>0.5833333333333334</v>
      </c>
      <c r="C255" s="41" t="s">
        <v>4337</v>
      </c>
      <c r="D255" s="77">
        <v>26266.0</v>
      </c>
      <c r="E255" s="77">
        <v>44637.0</v>
      </c>
      <c r="F255" s="24" t="s">
        <v>7674</v>
      </c>
      <c r="G255" s="24" t="s">
        <v>7675</v>
      </c>
      <c r="H255" s="24" t="s">
        <v>7675</v>
      </c>
      <c r="I255" s="24" t="s">
        <v>6869</v>
      </c>
      <c r="J255" s="41"/>
    </row>
    <row r="256">
      <c r="A256" s="24">
        <v>17533.0</v>
      </c>
      <c r="B256" s="76">
        <v>0.46875</v>
      </c>
      <c r="C256" s="41" t="s">
        <v>5681</v>
      </c>
      <c r="D256" s="77">
        <v>24130.0</v>
      </c>
      <c r="E256" s="77">
        <v>44637.0</v>
      </c>
      <c r="F256" s="24" t="s">
        <v>7674</v>
      </c>
      <c r="G256" s="24" t="s">
        <v>7682</v>
      </c>
      <c r="H256" s="24" t="s">
        <v>7682</v>
      </c>
      <c r="I256" s="24" t="s">
        <v>6767</v>
      </c>
      <c r="J256" s="41"/>
    </row>
    <row r="257" hidden="1">
      <c r="A257" s="24">
        <v>14036.0</v>
      </c>
      <c r="B257" s="76">
        <v>0.8333333333333334</v>
      </c>
      <c r="C257" s="41" t="s">
        <v>2707</v>
      </c>
      <c r="D257" s="77">
        <v>22715.0</v>
      </c>
      <c r="E257" s="77">
        <v>44637.0</v>
      </c>
      <c r="F257" s="24" t="s">
        <v>7688</v>
      </c>
      <c r="G257" s="24" t="s">
        <v>7673</v>
      </c>
      <c r="H257" s="24" t="s">
        <v>7673</v>
      </c>
      <c r="I257" s="24" t="s">
        <v>6770</v>
      </c>
      <c r="J257" s="41"/>
    </row>
    <row r="258" hidden="1">
      <c r="A258" s="24">
        <v>10094.0</v>
      </c>
      <c r="B258" s="76">
        <v>0.3020833333333333</v>
      </c>
      <c r="C258" s="41" t="s">
        <v>399</v>
      </c>
      <c r="D258" s="77">
        <v>24190.0</v>
      </c>
      <c r="E258" s="77">
        <v>44637.0</v>
      </c>
      <c r="F258" s="24" t="s">
        <v>7689</v>
      </c>
      <c r="G258" s="24" t="s">
        <v>7673</v>
      </c>
      <c r="H258" s="24" t="s">
        <v>7673</v>
      </c>
      <c r="I258" s="24" t="s">
        <v>6794</v>
      </c>
      <c r="J258" s="41"/>
    </row>
    <row r="259">
      <c r="A259" s="24">
        <v>17911.0</v>
      </c>
      <c r="B259" s="76">
        <v>0.4270833333333333</v>
      </c>
      <c r="C259" s="41" t="s">
        <v>6025</v>
      </c>
      <c r="D259" s="77">
        <v>24230.0</v>
      </c>
      <c r="E259" s="77">
        <v>44637.0</v>
      </c>
      <c r="F259" s="24" t="s">
        <v>7674</v>
      </c>
      <c r="G259" s="24" t="s">
        <v>7682</v>
      </c>
      <c r="H259" s="24" t="s">
        <v>7682</v>
      </c>
      <c r="I259" s="24" t="s">
        <v>6846</v>
      </c>
      <c r="J259" s="41"/>
    </row>
    <row r="260">
      <c r="A260" s="24">
        <v>14618.0</v>
      </c>
      <c r="B260" s="76">
        <v>0.5833333333333334</v>
      </c>
      <c r="C260" s="41" t="s">
        <v>3170</v>
      </c>
      <c r="D260" s="77">
        <v>34941.0</v>
      </c>
      <c r="E260" s="77">
        <v>44637.0</v>
      </c>
      <c r="F260" s="24" t="s">
        <v>7674</v>
      </c>
      <c r="G260" s="24" t="s">
        <v>7675</v>
      </c>
      <c r="H260" s="24" t="s">
        <v>7675</v>
      </c>
      <c r="I260" s="24" t="s">
        <v>6874</v>
      </c>
      <c r="J260" s="41"/>
    </row>
    <row r="261">
      <c r="A261" s="24">
        <v>12792.0</v>
      </c>
      <c r="B261" s="76">
        <v>0.4583333333333333</v>
      </c>
      <c r="C261" s="41" t="s">
        <v>1722</v>
      </c>
      <c r="D261" s="77">
        <v>25871.0</v>
      </c>
      <c r="E261" s="77">
        <v>44637.0</v>
      </c>
      <c r="F261" s="24" t="s">
        <v>7674</v>
      </c>
      <c r="G261" s="24" t="s">
        <v>7682</v>
      </c>
      <c r="H261" s="24" t="s">
        <v>7682</v>
      </c>
      <c r="I261" s="24" t="s">
        <v>6838</v>
      </c>
      <c r="J261" s="41"/>
    </row>
    <row r="262" hidden="1">
      <c r="A262" s="24">
        <v>15664.0</v>
      </c>
      <c r="B262" s="76">
        <v>0.6354166666666666</v>
      </c>
      <c r="C262" s="41" t="s">
        <v>4058</v>
      </c>
      <c r="D262" s="77">
        <v>22056.0</v>
      </c>
      <c r="E262" s="77">
        <v>44637.0</v>
      </c>
      <c r="F262" s="24" t="s">
        <v>7687</v>
      </c>
      <c r="G262" s="24" t="s">
        <v>7673</v>
      </c>
      <c r="H262" s="24" t="s">
        <v>7673</v>
      </c>
      <c r="I262" s="24" t="s">
        <v>6793</v>
      </c>
      <c r="J262" s="41"/>
    </row>
    <row r="263">
      <c r="A263" s="24">
        <v>13835.0</v>
      </c>
      <c r="B263" s="76">
        <v>0.4583333333333333</v>
      </c>
      <c r="C263" s="41" t="s">
        <v>2554</v>
      </c>
      <c r="D263" s="77">
        <v>18179.0</v>
      </c>
      <c r="E263" s="77">
        <v>44637.0</v>
      </c>
      <c r="F263" s="24" t="s">
        <v>7674</v>
      </c>
      <c r="G263" s="24" t="s">
        <v>7675</v>
      </c>
      <c r="H263" s="24" t="s">
        <v>7675</v>
      </c>
      <c r="I263" s="24" t="s">
        <v>6908</v>
      </c>
      <c r="J263" s="41"/>
    </row>
    <row r="264" hidden="1">
      <c r="A264" s="24">
        <v>9642.0</v>
      </c>
      <c r="B264" s="76">
        <v>0.5729166666666666</v>
      </c>
      <c r="C264" s="41" t="s">
        <v>229</v>
      </c>
      <c r="D264" s="77">
        <v>17215.0</v>
      </c>
      <c r="E264" s="77">
        <v>44637.0</v>
      </c>
      <c r="F264" s="24" t="s">
        <v>7687</v>
      </c>
      <c r="G264" s="24" t="s">
        <v>7681</v>
      </c>
      <c r="H264" s="24" t="s">
        <v>7681</v>
      </c>
      <c r="I264" s="24" t="s">
        <v>6821</v>
      </c>
      <c r="J264" s="41"/>
    </row>
    <row r="265">
      <c r="A265" s="24">
        <v>17485.0</v>
      </c>
      <c r="B265" s="76">
        <v>0.4583333333333333</v>
      </c>
      <c r="C265" s="41" t="s">
        <v>5641</v>
      </c>
      <c r="D265" s="77">
        <v>24152.0</v>
      </c>
      <c r="E265" s="77">
        <v>44637.0</v>
      </c>
      <c r="F265" s="24" t="s">
        <v>7674</v>
      </c>
      <c r="G265" s="24" t="s">
        <v>7682</v>
      </c>
      <c r="H265" s="24" t="s">
        <v>7682</v>
      </c>
      <c r="I265" s="24" t="s">
        <v>6904</v>
      </c>
      <c r="J265" s="41"/>
    </row>
    <row r="266">
      <c r="A266" s="24">
        <v>17596.0</v>
      </c>
      <c r="B266" s="76">
        <v>0.4583333333333333</v>
      </c>
      <c r="C266" s="41" t="s">
        <v>5736</v>
      </c>
      <c r="D266" s="77">
        <v>28265.0</v>
      </c>
      <c r="E266" s="77">
        <v>44637.0</v>
      </c>
      <c r="F266" s="24" t="s">
        <v>7674</v>
      </c>
      <c r="G266" s="24" t="s">
        <v>7675</v>
      </c>
      <c r="H266" s="24" t="s">
        <v>7675</v>
      </c>
      <c r="I266" s="24" t="s">
        <v>6908</v>
      </c>
      <c r="J266" s="41"/>
    </row>
    <row r="267" hidden="1">
      <c r="A267" s="24">
        <v>9651.0</v>
      </c>
      <c r="B267" s="76">
        <v>0.4479166666666667</v>
      </c>
      <c r="C267" s="41" t="s">
        <v>233</v>
      </c>
      <c r="D267" s="77">
        <v>22812.0</v>
      </c>
      <c r="E267" s="77">
        <v>44637.0</v>
      </c>
      <c r="F267" s="24" t="s">
        <v>7674</v>
      </c>
      <c r="G267" s="24" t="s">
        <v>7675</v>
      </c>
      <c r="H267" s="24" t="s">
        <v>7675</v>
      </c>
      <c r="I267" s="24" t="s">
        <v>6821</v>
      </c>
      <c r="J267" s="41"/>
    </row>
    <row r="268" hidden="1">
      <c r="A268" s="24">
        <v>11011.0</v>
      </c>
      <c r="B268" s="76">
        <v>0.4479166666666667</v>
      </c>
      <c r="C268" s="41" t="s">
        <v>760</v>
      </c>
      <c r="D268" s="77">
        <v>15419.0</v>
      </c>
      <c r="E268" s="77">
        <v>44637.0</v>
      </c>
      <c r="F268" s="24" t="s">
        <v>7674</v>
      </c>
      <c r="G268" s="24" t="s">
        <v>7682</v>
      </c>
      <c r="H268" s="24" t="s">
        <v>7682</v>
      </c>
      <c r="I268" s="24" t="s">
        <v>6836</v>
      </c>
      <c r="J268" s="41"/>
    </row>
    <row r="269" hidden="1">
      <c r="A269" s="24">
        <v>12776.0</v>
      </c>
      <c r="B269" s="76">
        <v>0.625</v>
      </c>
      <c r="C269" s="41" t="s">
        <v>1706</v>
      </c>
      <c r="D269" s="77">
        <v>28373.0</v>
      </c>
      <c r="E269" s="77">
        <v>44637.0</v>
      </c>
      <c r="F269" s="24" t="s">
        <v>7690</v>
      </c>
      <c r="G269" s="24" t="s">
        <v>7673</v>
      </c>
      <c r="H269" s="24" t="s">
        <v>7673</v>
      </c>
      <c r="I269" s="24" t="s">
        <v>6851</v>
      </c>
      <c r="J269" s="41"/>
    </row>
    <row r="270">
      <c r="A270" s="24">
        <v>11921.0</v>
      </c>
      <c r="B270" s="76">
        <v>0.5729166666666666</v>
      </c>
      <c r="C270" s="41" t="s">
        <v>1185</v>
      </c>
      <c r="D270" s="77">
        <v>20656.0</v>
      </c>
      <c r="E270" s="77">
        <v>44637.0</v>
      </c>
      <c r="F270" s="24" t="s">
        <v>7674</v>
      </c>
      <c r="G270" s="24" t="s">
        <v>7675</v>
      </c>
      <c r="H270" s="24" t="s">
        <v>7675</v>
      </c>
      <c r="I270" s="24" t="s">
        <v>6771</v>
      </c>
      <c r="J270" s="41"/>
    </row>
    <row r="271">
      <c r="A271" s="24">
        <v>11830.0</v>
      </c>
      <c r="B271" s="76">
        <v>0.7916666666666666</v>
      </c>
      <c r="C271" s="41" t="s">
        <v>1132</v>
      </c>
      <c r="D271" s="77">
        <v>28760.0</v>
      </c>
      <c r="E271" s="77">
        <v>44637.0</v>
      </c>
      <c r="F271" s="24" t="s">
        <v>7674</v>
      </c>
      <c r="G271" s="24" t="s">
        <v>7682</v>
      </c>
      <c r="H271" s="24" t="s">
        <v>7682</v>
      </c>
      <c r="I271" s="24" t="s">
        <v>6771</v>
      </c>
      <c r="J271" s="41"/>
    </row>
    <row r="272">
      <c r="A272" s="24">
        <v>17394.0</v>
      </c>
      <c r="B272" s="76">
        <v>0.5729166666666666</v>
      </c>
      <c r="C272" s="41" t="s">
        <v>5559</v>
      </c>
      <c r="D272" s="77">
        <v>20350.0</v>
      </c>
      <c r="E272" s="77">
        <v>44637.0</v>
      </c>
      <c r="F272" s="24" t="s">
        <v>7674</v>
      </c>
      <c r="G272" s="24" t="s">
        <v>7682</v>
      </c>
      <c r="H272" s="24" t="s">
        <v>7682</v>
      </c>
      <c r="I272" s="24" t="s">
        <v>6777</v>
      </c>
      <c r="J272" s="41"/>
    </row>
    <row r="273">
      <c r="A273" s="24">
        <v>16875.0</v>
      </c>
      <c r="B273" s="76">
        <v>0.5833333333333334</v>
      </c>
      <c r="C273" s="41" t="s">
        <v>5107</v>
      </c>
      <c r="D273" s="77">
        <v>19869.0</v>
      </c>
      <c r="E273" s="77">
        <v>44637.0</v>
      </c>
      <c r="F273" s="24" t="s">
        <v>7674</v>
      </c>
      <c r="G273" s="24" t="s">
        <v>7682</v>
      </c>
      <c r="H273" s="24" t="s">
        <v>7682</v>
      </c>
      <c r="I273" s="24" t="s">
        <v>6908</v>
      </c>
      <c r="J273" s="41"/>
    </row>
    <row r="274">
      <c r="A274" s="24">
        <v>17989.0</v>
      </c>
      <c r="B274" s="76">
        <v>0.5833333333333334</v>
      </c>
      <c r="C274" s="41" t="s">
        <v>6081</v>
      </c>
      <c r="D274" s="77">
        <v>19432.0</v>
      </c>
      <c r="E274" s="77">
        <v>44637.0</v>
      </c>
      <c r="F274" s="24" t="s">
        <v>7674</v>
      </c>
      <c r="G274" s="24" t="s">
        <v>7682</v>
      </c>
      <c r="H274" s="24" t="s">
        <v>7682</v>
      </c>
      <c r="I274" s="24" t="s">
        <v>6790</v>
      </c>
      <c r="J274" s="41"/>
    </row>
    <row r="275">
      <c r="A275" s="24">
        <v>17025.0</v>
      </c>
      <c r="B275" s="76">
        <v>0.375</v>
      </c>
      <c r="C275" s="41" t="s">
        <v>5232</v>
      </c>
      <c r="D275" s="77">
        <v>24788.0</v>
      </c>
      <c r="E275" s="77">
        <v>44637.0</v>
      </c>
      <c r="F275" s="24" t="s">
        <v>7674</v>
      </c>
      <c r="G275" s="24" t="s">
        <v>7682</v>
      </c>
      <c r="H275" s="24" t="s">
        <v>7682</v>
      </c>
      <c r="I275" s="24" t="s">
        <v>6861</v>
      </c>
      <c r="J275" s="41"/>
    </row>
    <row r="276" hidden="1">
      <c r="A276" s="24">
        <v>18235.0</v>
      </c>
      <c r="B276" s="76">
        <v>0.7916666666666666</v>
      </c>
      <c r="C276" s="41" t="s">
        <v>6683</v>
      </c>
      <c r="D276" s="77">
        <v>19002.0</v>
      </c>
      <c r="E276" s="77">
        <v>44637.0</v>
      </c>
      <c r="F276" s="24" t="s">
        <v>7689</v>
      </c>
      <c r="G276" s="24" t="s">
        <v>7681</v>
      </c>
      <c r="H276" s="24" t="s">
        <v>7681</v>
      </c>
      <c r="I276" s="24" t="s">
        <v>6810</v>
      </c>
      <c r="J276" s="41"/>
    </row>
    <row r="277">
      <c r="A277" s="24">
        <v>15807.0</v>
      </c>
      <c r="B277" s="76">
        <v>0.4375</v>
      </c>
      <c r="C277" s="41" t="s">
        <v>4190</v>
      </c>
      <c r="D277" s="77">
        <v>22632.0</v>
      </c>
      <c r="E277" s="77">
        <v>44637.0</v>
      </c>
      <c r="F277" s="24" t="s">
        <v>7674</v>
      </c>
      <c r="G277" s="24" t="s">
        <v>7682</v>
      </c>
      <c r="H277" s="24" t="s">
        <v>7682</v>
      </c>
      <c r="I277" s="24" t="s">
        <v>6904</v>
      </c>
      <c r="J277" s="41"/>
    </row>
    <row r="278">
      <c r="A278" s="24">
        <v>17481.0</v>
      </c>
      <c r="B278" s="76">
        <v>0.7916666666666666</v>
      </c>
      <c r="C278" s="41" t="s">
        <v>5637</v>
      </c>
      <c r="D278" s="77">
        <v>22479.0</v>
      </c>
      <c r="E278" s="77">
        <v>44637.0</v>
      </c>
      <c r="F278" s="24" t="s">
        <v>7674</v>
      </c>
      <c r="G278" s="24" t="s">
        <v>7682</v>
      </c>
      <c r="H278" s="24" t="s">
        <v>7682</v>
      </c>
      <c r="I278" s="24" t="s">
        <v>6770</v>
      </c>
      <c r="J278" s="41"/>
    </row>
    <row r="279">
      <c r="A279" s="24">
        <v>16946.0</v>
      </c>
      <c r="B279" s="76">
        <v>0.4375</v>
      </c>
      <c r="C279" s="41" t="s">
        <v>5168</v>
      </c>
      <c r="D279" s="77">
        <v>31556.0</v>
      </c>
      <c r="E279" s="77">
        <v>44637.0</v>
      </c>
      <c r="F279" s="24" t="s">
        <v>7674</v>
      </c>
      <c r="G279" s="24" t="s">
        <v>7675</v>
      </c>
      <c r="H279" s="24" t="s">
        <v>7675</v>
      </c>
      <c r="I279" s="24" t="s">
        <v>6876</v>
      </c>
      <c r="J279" s="41"/>
    </row>
    <row r="280" hidden="1">
      <c r="A280" s="24">
        <v>16498.0</v>
      </c>
      <c r="B280" s="76">
        <v>0.375</v>
      </c>
      <c r="C280" s="41" t="s">
        <v>4792</v>
      </c>
      <c r="D280" s="77">
        <v>20803.0</v>
      </c>
      <c r="E280" s="77">
        <v>44637.0</v>
      </c>
      <c r="F280" s="24" t="s">
        <v>7674</v>
      </c>
      <c r="G280" s="24" t="s">
        <v>7681</v>
      </c>
      <c r="H280" s="24" t="s">
        <v>7681</v>
      </c>
      <c r="I280" s="24" t="s">
        <v>6810</v>
      </c>
      <c r="J280" s="41"/>
    </row>
    <row r="281">
      <c r="A281" s="24">
        <v>15948.0</v>
      </c>
      <c r="B281" s="76">
        <v>0.4166666666666667</v>
      </c>
      <c r="C281" s="41" t="s">
        <v>812</v>
      </c>
      <c r="D281" s="77">
        <v>20139.0</v>
      </c>
      <c r="E281" s="77">
        <v>44637.0</v>
      </c>
      <c r="F281" s="24" t="s">
        <v>7674</v>
      </c>
      <c r="G281" s="24" t="s">
        <v>7675</v>
      </c>
      <c r="H281" s="24" t="s">
        <v>7675</v>
      </c>
      <c r="I281" s="24" t="s">
        <v>6776</v>
      </c>
      <c r="J281" s="41"/>
    </row>
    <row r="282" hidden="1">
      <c r="A282" s="24">
        <v>15503.0</v>
      </c>
      <c r="B282" s="76">
        <v>0.4270833333333333</v>
      </c>
      <c r="C282" s="41" t="s">
        <v>3912</v>
      </c>
      <c r="D282" s="77">
        <v>18910.0</v>
      </c>
      <c r="E282" s="77">
        <v>44637.0</v>
      </c>
      <c r="F282" s="24" t="s">
        <v>7674</v>
      </c>
      <c r="G282" s="24" t="s">
        <v>7675</v>
      </c>
      <c r="H282" s="24" t="s">
        <v>7675</v>
      </c>
      <c r="I282" s="24" t="s">
        <v>6810</v>
      </c>
      <c r="J282" s="41"/>
    </row>
    <row r="283">
      <c r="A283" s="24">
        <v>17926.0</v>
      </c>
      <c r="B283" s="76">
        <v>0.7916666666666666</v>
      </c>
      <c r="C283" s="41" t="s">
        <v>6037</v>
      </c>
      <c r="D283" s="77">
        <v>28481.0</v>
      </c>
      <c r="E283" s="77">
        <v>44637.0</v>
      </c>
      <c r="F283" s="24" t="s">
        <v>7674</v>
      </c>
      <c r="G283" s="24" t="s">
        <v>7682</v>
      </c>
      <c r="H283" s="24" t="s">
        <v>7682</v>
      </c>
      <c r="I283" s="24" t="s">
        <v>6811</v>
      </c>
      <c r="J283" s="41"/>
    </row>
    <row r="284" hidden="1">
      <c r="A284" s="24">
        <v>18237.0</v>
      </c>
      <c r="B284" s="76">
        <v>0.3645833333333333</v>
      </c>
      <c r="C284" s="41" t="s">
        <v>6663</v>
      </c>
      <c r="D284" s="77">
        <v>22630.0</v>
      </c>
      <c r="E284" s="77">
        <v>44637.0</v>
      </c>
      <c r="F284" s="24" t="s">
        <v>7679</v>
      </c>
      <c r="G284" s="24" t="s">
        <v>7673</v>
      </c>
      <c r="H284" s="24" t="s">
        <v>7673</v>
      </c>
      <c r="I284" s="24" t="s">
        <v>6770</v>
      </c>
      <c r="J284" s="41"/>
    </row>
    <row r="285">
      <c r="A285" s="24">
        <v>17773.0</v>
      </c>
      <c r="B285" s="76">
        <v>0.40625</v>
      </c>
      <c r="C285" s="41" t="s">
        <v>5895</v>
      </c>
      <c r="D285" s="77">
        <v>22591.0</v>
      </c>
      <c r="E285" s="77">
        <v>44637.0</v>
      </c>
      <c r="F285" s="24" t="s">
        <v>7674</v>
      </c>
      <c r="G285" s="24" t="s">
        <v>7675</v>
      </c>
      <c r="H285" s="24" t="s">
        <v>7675</v>
      </c>
      <c r="I285" s="24" t="s">
        <v>6908</v>
      </c>
      <c r="J285" s="41"/>
    </row>
    <row r="286" hidden="1">
      <c r="A286" s="24">
        <v>16417.0</v>
      </c>
      <c r="B286" s="76">
        <v>0.4270833333333333</v>
      </c>
      <c r="C286" s="41" t="s">
        <v>4722</v>
      </c>
      <c r="D286" s="77">
        <v>29034.0</v>
      </c>
      <c r="E286" s="77">
        <v>44637.0</v>
      </c>
      <c r="F286" s="24" t="s">
        <v>7672</v>
      </c>
      <c r="G286" s="24" t="s">
        <v>7673</v>
      </c>
      <c r="H286" s="24" t="s">
        <v>7673</v>
      </c>
      <c r="I286" s="24" t="s">
        <v>6893</v>
      </c>
      <c r="J286" s="41"/>
    </row>
    <row r="287">
      <c r="A287" s="24">
        <v>14821.0</v>
      </c>
      <c r="B287" s="76">
        <v>0.40625</v>
      </c>
      <c r="C287" s="41" t="s">
        <v>3343</v>
      </c>
      <c r="D287" s="77">
        <v>21380.0</v>
      </c>
      <c r="E287" s="77">
        <v>44637.0</v>
      </c>
      <c r="F287" s="24" t="s">
        <v>7674</v>
      </c>
      <c r="G287" s="24" t="s">
        <v>7675</v>
      </c>
      <c r="H287" s="24" t="s">
        <v>7675</v>
      </c>
      <c r="I287" s="24" t="s">
        <v>6771</v>
      </c>
      <c r="J287" s="41"/>
    </row>
    <row r="288" hidden="1">
      <c r="A288" s="24">
        <v>15910.0</v>
      </c>
      <c r="B288" s="76">
        <v>0.5625</v>
      </c>
      <c r="C288" s="41" t="s">
        <v>4285</v>
      </c>
      <c r="D288" s="77">
        <v>23715.0</v>
      </c>
      <c r="E288" s="77">
        <v>44637.0</v>
      </c>
      <c r="F288" s="24" t="s">
        <v>7691</v>
      </c>
      <c r="G288" s="24" t="s">
        <v>7673</v>
      </c>
      <c r="H288" s="24" t="s">
        <v>7673</v>
      </c>
      <c r="I288" s="24" t="s">
        <v>6908</v>
      </c>
      <c r="J288" s="41"/>
    </row>
    <row r="289" hidden="1">
      <c r="A289" s="24">
        <v>17414.0</v>
      </c>
      <c r="B289" s="76">
        <v>0.3645833333333333</v>
      </c>
      <c r="C289" s="41" t="s">
        <v>5574</v>
      </c>
      <c r="D289" s="77">
        <v>18170.0</v>
      </c>
      <c r="E289" s="77">
        <v>44637.0</v>
      </c>
      <c r="F289" s="24" t="s">
        <v>7674</v>
      </c>
      <c r="G289" s="24" t="s">
        <v>7681</v>
      </c>
      <c r="H289" s="24" t="s">
        <v>7681</v>
      </c>
      <c r="I289" s="24" t="s">
        <v>6829</v>
      </c>
      <c r="J289" s="41"/>
    </row>
    <row r="290" hidden="1">
      <c r="A290" s="24">
        <v>9961.0</v>
      </c>
      <c r="B290" s="76">
        <v>0.4791666666666667</v>
      </c>
      <c r="C290" s="41" t="s">
        <v>340</v>
      </c>
      <c r="D290" s="77">
        <v>17793.0</v>
      </c>
      <c r="E290" s="77">
        <v>44637.0</v>
      </c>
      <c r="F290" s="24" t="s">
        <v>7672</v>
      </c>
      <c r="G290" s="24" t="s">
        <v>7673</v>
      </c>
      <c r="H290" s="24" t="s">
        <v>7673</v>
      </c>
      <c r="I290" s="24" t="s">
        <v>6836</v>
      </c>
      <c r="J290" s="41"/>
    </row>
    <row r="291" hidden="1">
      <c r="A291" s="24">
        <v>10273.0</v>
      </c>
      <c r="B291" s="76">
        <v>0.7916666666666666</v>
      </c>
      <c r="C291" s="41" t="s">
        <v>466</v>
      </c>
      <c r="D291" s="77">
        <v>15730.0</v>
      </c>
      <c r="E291" s="77">
        <v>44637.0</v>
      </c>
      <c r="F291" s="24" t="s">
        <v>7690</v>
      </c>
      <c r="G291" s="24" t="s">
        <v>7673</v>
      </c>
      <c r="H291" s="24" t="s">
        <v>7673</v>
      </c>
      <c r="I291" s="24" t="s">
        <v>6904</v>
      </c>
      <c r="J291" s="41"/>
    </row>
    <row r="292" hidden="1">
      <c r="A292" s="24">
        <v>15775.0</v>
      </c>
      <c r="B292" s="76">
        <v>0.7916666666666666</v>
      </c>
      <c r="C292" s="41" t="s">
        <v>4160</v>
      </c>
      <c r="D292" s="77">
        <v>24599.0</v>
      </c>
      <c r="E292" s="77">
        <v>44637.0</v>
      </c>
      <c r="F292" s="24" t="s">
        <v>7683</v>
      </c>
      <c r="G292" s="24" t="s">
        <v>7673</v>
      </c>
      <c r="H292" s="24" t="s">
        <v>7673</v>
      </c>
      <c r="I292" s="24" t="s">
        <v>6770</v>
      </c>
      <c r="J292" s="41"/>
    </row>
    <row r="293" hidden="1">
      <c r="A293" s="24">
        <v>17108.0</v>
      </c>
      <c r="B293" s="76">
        <v>0.4583333333333333</v>
      </c>
      <c r="C293" s="41" t="s">
        <v>5303</v>
      </c>
      <c r="D293" s="77">
        <v>27178.0</v>
      </c>
      <c r="E293" s="77">
        <v>44637.0</v>
      </c>
      <c r="F293" s="24" t="s">
        <v>7679</v>
      </c>
      <c r="G293" s="24" t="s">
        <v>7673</v>
      </c>
      <c r="H293" s="24" t="s">
        <v>7673</v>
      </c>
      <c r="I293" s="24" t="s">
        <v>6814</v>
      </c>
      <c r="J293" s="41"/>
    </row>
    <row r="294" hidden="1">
      <c r="A294" s="24">
        <v>18246.0</v>
      </c>
      <c r="B294" s="76">
        <v>0.46875</v>
      </c>
      <c r="C294" s="41" t="s">
        <v>6508</v>
      </c>
      <c r="D294" s="77">
        <v>31137.0</v>
      </c>
      <c r="E294" s="77">
        <v>44637.0</v>
      </c>
      <c r="F294" s="24" t="s">
        <v>7672</v>
      </c>
      <c r="G294" s="24" t="s">
        <v>7673</v>
      </c>
      <c r="H294" s="24" t="s">
        <v>7673</v>
      </c>
      <c r="I294" s="24" t="s">
        <v>6851</v>
      </c>
      <c r="J294" s="41"/>
    </row>
    <row r="295">
      <c r="A295" s="24">
        <v>17572.0</v>
      </c>
      <c r="B295" s="76">
        <v>0.5625</v>
      </c>
      <c r="C295" s="41" t="s">
        <v>5716</v>
      </c>
      <c r="D295" s="77">
        <v>16338.0</v>
      </c>
      <c r="E295" s="77">
        <v>44637.0</v>
      </c>
      <c r="F295" s="24" t="s">
        <v>7674</v>
      </c>
      <c r="G295" s="24" t="s">
        <v>7675</v>
      </c>
      <c r="H295" s="24" t="s">
        <v>7675</v>
      </c>
      <c r="I295" s="24" t="s">
        <v>6777</v>
      </c>
      <c r="J295" s="41"/>
    </row>
    <row r="296" hidden="1">
      <c r="A296" s="24">
        <v>16653.0</v>
      </c>
      <c r="B296" s="76">
        <v>0.7916666666666666</v>
      </c>
      <c r="C296" s="41" t="s">
        <v>4917</v>
      </c>
      <c r="D296" s="77">
        <v>19401.0</v>
      </c>
      <c r="E296" s="77">
        <v>44637.0</v>
      </c>
      <c r="F296" s="24" t="s">
        <v>7674</v>
      </c>
      <c r="G296" s="24" t="s">
        <v>7681</v>
      </c>
      <c r="H296" s="24" t="s">
        <v>7681</v>
      </c>
      <c r="I296" s="24" t="s">
        <v>6810</v>
      </c>
      <c r="J296" s="41"/>
    </row>
    <row r="297" hidden="1">
      <c r="A297" s="24">
        <v>10882.0</v>
      </c>
      <c r="B297" s="76">
        <v>0.3958333333333333</v>
      </c>
      <c r="C297" s="41" t="s">
        <v>707</v>
      </c>
      <c r="D297" s="77">
        <v>25037.0</v>
      </c>
      <c r="E297" s="77">
        <v>44637.0</v>
      </c>
      <c r="F297" s="24" t="s">
        <v>7679</v>
      </c>
      <c r="G297" s="24" t="s">
        <v>7673</v>
      </c>
      <c r="H297" s="24" t="s">
        <v>7673</v>
      </c>
      <c r="I297" s="24" t="s">
        <v>6793</v>
      </c>
      <c r="J297" s="41"/>
    </row>
    <row r="298" hidden="1">
      <c r="A298" s="24">
        <v>16433.0</v>
      </c>
      <c r="B298" s="76">
        <v>0.4479166666666667</v>
      </c>
      <c r="C298" s="41" t="s">
        <v>4733</v>
      </c>
      <c r="D298" s="77">
        <v>22177.0</v>
      </c>
      <c r="E298" s="77">
        <v>44637.0</v>
      </c>
      <c r="F298" s="24" t="s">
        <v>7679</v>
      </c>
      <c r="G298" s="24" t="s">
        <v>7673</v>
      </c>
      <c r="H298" s="24" t="s">
        <v>7673</v>
      </c>
      <c r="I298" s="24" t="s">
        <v>6789</v>
      </c>
      <c r="J298" s="41"/>
    </row>
    <row r="299" hidden="1">
      <c r="A299" s="24">
        <v>15902.0</v>
      </c>
      <c r="B299" s="76">
        <v>0.4375</v>
      </c>
      <c r="C299" s="41" t="s">
        <v>4280</v>
      </c>
      <c r="D299" s="77">
        <v>14350.0</v>
      </c>
      <c r="E299" s="77">
        <v>44637.0</v>
      </c>
      <c r="F299" s="24" t="s">
        <v>7672</v>
      </c>
      <c r="G299" s="24" t="s">
        <v>7673</v>
      </c>
      <c r="H299" s="24" t="s">
        <v>7673</v>
      </c>
      <c r="I299" s="24" t="s">
        <v>6836</v>
      </c>
      <c r="J299" s="41"/>
    </row>
    <row r="300" hidden="1">
      <c r="A300" s="24">
        <v>13182.0</v>
      </c>
      <c r="B300" s="76">
        <v>0.3958333333333333</v>
      </c>
      <c r="C300" s="41" t="s">
        <v>2042</v>
      </c>
      <c r="D300" s="77">
        <v>25850.0</v>
      </c>
      <c r="E300" s="77">
        <v>44637.0</v>
      </c>
      <c r="F300" s="24" t="s">
        <v>7672</v>
      </c>
      <c r="G300" s="24" t="s">
        <v>7673</v>
      </c>
      <c r="H300" s="24" t="s">
        <v>7673</v>
      </c>
      <c r="I300" s="24" t="s">
        <v>6789</v>
      </c>
      <c r="J300" s="41"/>
    </row>
    <row r="301" hidden="1">
      <c r="A301" s="24">
        <v>15490.0</v>
      </c>
      <c r="B301" s="76">
        <v>0.4895833333333333</v>
      </c>
      <c r="C301" s="41" t="s">
        <v>3900</v>
      </c>
      <c r="D301" s="77">
        <v>31492.0</v>
      </c>
      <c r="E301" s="77">
        <v>44637.0</v>
      </c>
      <c r="F301" s="24" t="s">
        <v>7679</v>
      </c>
      <c r="G301" s="24" t="s">
        <v>7673</v>
      </c>
      <c r="H301" s="24" t="s">
        <v>7673</v>
      </c>
      <c r="I301" s="24" t="s">
        <v>6876</v>
      </c>
      <c r="J301" s="41"/>
    </row>
    <row r="302" hidden="1">
      <c r="A302" s="24">
        <v>17650.0</v>
      </c>
      <c r="B302" s="76">
        <v>0.59375</v>
      </c>
      <c r="C302" s="41" t="s">
        <v>5785</v>
      </c>
      <c r="D302" s="77">
        <v>20700.0</v>
      </c>
      <c r="E302" s="77">
        <v>44637.0</v>
      </c>
      <c r="F302" s="24" t="s">
        <v>7695</v>
      </c>
      <c r="G302" s="24" t="s">
        <v>7681</v>
      </c>
      <c r="H302" s="24" t="s">
        <v>7681</v>
      </c>
      <c r="I302" s="24" t="s">
        <v>6836</v>
      </c>
      <c r="J302" s="41"/>
    </row>
    <row r="303" hidden="1">
      <c r="A303" s="24">
        <v>14076.0</v>
      </c>
      <c r="B303" s="76">
        <v>0.4583333333333333</v>
      </c>
      <c r="C303" s="41" t="s">
        <v>2736</v>
      </c>
      <c r="D303" s="77">
        <v>29289.0</v>
      </c>
      <c r="E303" s="77">
        <v>44637.0</v>
      </c>
      <c r="F303" s="24" t="s">
        <v>7692</v>
      </c>
      <c r="G303" s="24" t="s">
        <v>7673</v>
      </c>
      <c r="H303" s="24" t="s">
        <v>7673</v>
      </c>
      <c r="I303" s="24" t="s">
        <v>6908</v>
      </c>
      <c r="J303" s="41"/>
    </row>
    <row r="304" hidden="1">
      <c r="A304" s="24">
        <v>17789.0</v>
      </c>
      <c r="B304" s="76">
        <v>0.46875</v>
      </c>
      <c r="C304" s="41" t="s">
        <v>5908</v>
      </c>
      <c r="D304" s="77">
        <v>22877.0</v>
      </c>
      <c r="E304" s="77">
        <v>44637.0</v>
      </c>
      <c r="F304" s="24" t="s">
        <v>7672</v>
      </c>
      <c r="G304" s="24" t="s">
        <v>7673</v>
      </c>
      <c r="H304" s="24" t="s">
        <v>7673</v>
      </c>
      <c r="I304" s="24" t="s">
        <v>6790</v>
      </c>
      <c r="J304" s="41"/>
    </row>
    <row r="305" hidden="1">
      <c r="A305" s="24">
        <v>16286.0</v>
      </c>
      <c r="B305" s="76">
        <v>0.4270833333333333</v>
      </c>
      <c r="C305" s="41" t="s">
        <v>4605</v>
      </c>
      <c r="D305" s="77">
        <v>16305.0</v>
      </c>
      <c r="E305" s="77">
        <v>44637.0</v>
      </c>
      <c r="F305" s="24" t="s">
        <v>7693</v>
      </c>
      <c r="G305" s="24" t="s">
        <v>7673</v>
      </c>
      <c r="H305" s="24" t="s">
        <v>7673</v>
      </c>
      <c r="I305" s="24" t="s">
        <v>6908</v>
      </c>
      <c r="J305" s="41"/>
    </row>
    <row r="306" hidden="1">
      <c r="A306" s="24">
        <v>17103.0</v>
      </c>
      <c r="B306" s="76">
        <v>0.4791666666666667</v>
      </c>
      <c r="C306" s="41" t="s">
        <v>1944</v>
      </c>
      <c r="D306" s="77">
        <v>24852.0</v>
      </c>
      <c r="E306" s="77">
        <v>44637.0</v>
      </c>
      <c r="F306" s="24" t="s">
        <v>7672</v>
      </c>
      <c r="G306" s="24" t="s">
        <v>7673</v>
      </c>
      <c r="H306" s="24" t="s">
        <v>7673</v>
      </c>
      <c r="I306" s="24" t="s">
        <v>6784</v>
      </c>
      <c r="J306" s="41"/>
    </row>
    <row r="307">
      <c r="A307" s="24">
        <v>14602.0</v>
      </c>
      <c r="B307" s="76">
        <v>0.3958333333333333</v>
      </c>
      <c r="C307" s="41" t="s">
        <v>3157</v>
      </c>
      <c r="D307" s="77">
        <v>24599.0</v>
      </c>
      <c r="E307" s="77">
        <v>44637.0</v>
      </c>
      <c r="F307" s="24" t="s">
        <v>7674</v>
      </c>
      <c r="G307" s="24" t="s">
        <v>7675</v>
      </c>
      <c r="H307" s="24" t="s">
        <v>7675</v>
      </c>
      <c r="I307" s="24" t="s">
        <v>6846</v>
      </c>
      <c r="J307" s="41"/>
    </row>
    <row r="308" hidden="1">
      <c r="A308" s="24">
        <v>12510.0</v>
      </c>
      <c r="B308" s="76">
        <v>0.40625</v>
      </c>
      <c r="C308" s="41" t="s">
        <v>1512</v>
      </c>
      <c r="D308" s="77">
        <v>23966.0</v>
      </c>
      <c r="E308" s="77">
        <v>44637.0</v>
      </c>
      <c r="F308" s="24" t="s">
        <v>7679</v>
      </c>
      <c r="G308" s="24" t="s">
        <v>7673</v>
      </c>
      <c r="H308" s="24" t="s">
        <v>7673</v>
      </c>
      <c r="I308" s="24" t="s">
        <v>6908</v>
      </c>
      <c r="J308" s="41"/>
    </row>
    <row r="309" hidden="1">
      <c r="A309" s="24">
        <v>17392.0</v>
      </c>
      <c r="B309" s="76">
        <v>0.7916666666666666</v>
      </c>
      <c r="C309" s="41" t="s">
        <v>5557</v>
      </c>
      <c r="D309" s="77">
        <v>15475.0</v>
      </c>
      <c r="E309" s="77">
        <v>44637.0</v>
      </c>
      <c r="F309" s="24" t="s">
        <v>7680</v>
      </c>
      <c r="G309" s="24" t="s">
        <v>7673</v>
      </c>
      <c r="H309" s="24" t="s">
        <v>7673</v>
      </c>
      <c r="I309" s="24" t="s">
        <v>6776</v>
      </c>
      <c r="J309" s="41"/>
    </row>
    <row r="310" hidden="1">
      <c r="A310" s="24">
        <v>18132.0</v>
      </c>
      <c r="B310" s="76">
        <v>0.7916666666666666</v>
      </c>
      <c r="C310" s="41" t="s">
        <v>6442</v>
      </c>
      <c r="D310" s="77">
        <v>18736.0</v>
      </c>
      <c r="E310" s="77">
        <v>44637.0</v>
      </c>
      <c r="F310" s="24" t="s">
        <v>7674</v>
      </c>
      <c r="G310" s="24" t="s">
        <v>7682</v>
      </c>
      <c r="H310" s="24" t="s">
        <v>7682</v>
      </c>
      <c r="I310" s="24" t="s">
        <v>6810</v>
      </c>
      <c r="J310" s="41"/>
    </row>
    <row r="311" hidden="1">
      <c r="A311" s="24">
        <v>18149.0</v>
      </c>
      <c r="B311" s="76">
        <v>0.4479166666666667</v>
      </c>
      <c r="C311" s="41" t="s">
        <v>6460</v>
      </c>
      <c r="D311" s="77">
        <v>34389.0</v>
      </c>
      <c r="E311" s="77">
        <v>44637.0</v>
      </c>
      <c r="F311" s="24" t="s">
        <v>7672</v>
      </c>
      <c r="G311" s="24" t="s">
        <v>7673</v>
      </c>
      <c r="H311" s="24" t="s">
        <v>7673</v>
      </c>
      <c r="I311" s="24" t="s">
        <v>6882</v>
      </c>
      <c r="J311" s="41"/>
    </row>
    <row r="312">
      <c r="A312" s="24">
        <v>18070.0</v>
      </c>
      <c r="B312" s="76">
        <v>0.4166666666666667</v>
      </c>
      <c r="C312" s="41" t="s">
        <v>6458</v>
      </c>
      <c r="D312" s="77">
        <v>29140.0</v>
      </c>
      <c r="E312" s="77">
        <v>44637.0</v>
      </c>
      <c r="F312" s="24" t="s">
        <v>7674</v>
      </c>
      <c r="G312" s="24" t="s">
        <v>7682</v>
      </c>
      <c r="H312" s="24" t="s">
        <v>7682</v>
      </c>
      <c r="I312" s="24" t="s">
        <v>6874</v>
      </c>
      <c r="J312" s="41"/>
    </row>
    <row r="313" hidden="1">
      <c r="A313" s="24">
        <v>10516.0</v>
      </c>
      <c r="B313" s="76">
        <v>0.4583333333333333</v>
      </c>
      <c r="C313" s="41" t="s">
        <v>571</v>
      </c>
      <c r="D313" s="77">
        <v>25305.0</v>
      </c>
      <c r="E313" s="77">
        <v>44637.0</v>
      </c>
      <c r="F313" s="24" t="s">
        <v>7674</v>
      </c>
      <c r="G313" s="24" t="s">
        <v>7681</v>
      </c>
      <c r="H313" s="24" t="s">
        <v>7681</v>
      </c>
      <c r="I313" s="24" t="s">
        <v>6836</v>
      </c>
      <c r="J313" s="41"/>
    </row>
    <row r="314">
      <c r="A314" s="24">
        <v>15223.0</v>
      </c>
      <c r="B314" s="76">
        <v>0.7916666666666666</v>
      </c>
      <c r="C314" s="41" t="s">
        <v>3677</v>
      </c>
      <c r="D314" s="77">
        <v>13792.0</v>
      </c>
      <c r="E314" s="77">
        <v>44637.0</v>
      </c>
      <c r="F314" s="24" t="s">
        <v>7674</v>
      </c>
      <c r="G314" s="24" t="s">
        <v>7682</v>
      </c>
      <c r="H314" s="24" t="s">
        <v>7682</v>
      </c>
      <c r="I314" s="24" t="s">
        <v>6790</v>
      </c>
      <c r="J314" s="41"/>
    </row>
    <row r="315" hidden="1">
      <c r="A315" s="24">
        <v>14757.0</v>
      </c>
      <c r="B315" s="76">
        <v>0.4583333333333333</v>
      </c>
      <c r="C315" s="41" t="s">
        <v>3291</v>
      </c>
      <c r="D315" s="77">
        <v>14870.0</v>
      </c>
      <c r="E315" s="77">
        <v>44637.0</v>
      </c>
      <c r="F315" s="24" t="s">
        <v>7693</v>
      </c>
      <c r="G315" s="24" t="s">
        <v>7673</v>
      </c>
      <c r="H315" s="24" t="s">
        <v>7673</v>
      </c>
      <c r="I315" s="24" t="s">
        <v>6794</v>
      </c>
      <c r="J315" s="41"/>
    </row>
    <row r="316" hidden="1">
      <c r="A316" s="24">
        <v>17512.0</v>
      </c>
      <c r="B316" s="76">
        <v>0.46875</v>
      </c>
      <c r="C316" s="41" t="s">
        <v>5662</v>
      </c>
      <c r="D316" s="77">
        <v>16813.0</v>
      </c>
      <c r="E316" s="77">
        <v>44637.0</v>
      </c>
      <c r="F316" s="24" t="s">
        <v>7672</v>
      </c>
      <c r="G316" s="24" t="s">
        <v>7673</v>
      </c>
      <c r="H316" s="24" t="s">
        <v>7673</v>
      </c>
      <c r="I316" s="24" t="s">
        <v>6908</v>
      </c>
      <c r="J316" s="41"/>
    </row>
    <row r="317">
      <c r="A317" s="24">
        <v>13830.0</v>
      </c>
      <c r="B317" s="76">
        <v>0.4375</v>
      </c>
      <c r="C317" s="41" t="s">
        <v>2552</v>
      </c>
      <c r="D317" s="77">
        <v>29294.0</v>
      </c>
      <c r="E317" s="77">
        <v>44637.0</v>
      </c>
      <c r="F317" s="24" t="s">
        <v>7674</v>
      </c>
      <c r="G317" s="24" t="s">
        <v>7675</v>
      </c>
      <c r="H317" s="24" t="s">
        <v>7675</v>
      </c>
      <c r="I317" s="24" t="s">
        <v>6831</v>
      </c>
      <c r="J317" s="41"/>
    </row>
    <row r="318" hidden="1">
      <c r="A318" s="24">
        <v>14095.0</v>
      </c>
      <c r="B318" s="76">
        <v>0.375</v>
      </c>
      <c r="C318" s="41" t="s">
        <v>2753</v>
      </c>
      <c r="D318" s="77">
        <v>22965.0</v>
      </c>
      <c r="E318" s="77">
        <v>44637.0</v>
      </c>
      <c r="F318" s="24" t="s">
        <v>7680</v>
      </c>
      <c r="G318" s="24" t="s">
        <v>7673</v>
      </c>
      <c r="H318" s="24" t="s">
        <v>7673</v>
      </c>
      <c r="I318" s="24" t="s">
        <v>6846</v>
      </c>
      <c r="J318" s="41"/>
    </row>
    <row r="319" hidden="1">
      <c r="A319" s="24">
        <v>17685.0</v>
      </c>
      <c r="B319" s="76">
        <v>0.3854166666666667</v>
      </c>
      <c r="C319" s="41" t="s">
        <v>5818</v>
      </c>
      <c r="D319" s="77">
        <v>24394.0</v>
      </c>
      <c r="E319" s="77">
        <v>44637.0</v>
      </c>
      <c r="F319" s="24" t="s">
        <v>7674</v>
      </c>
      <c r="G319" s="24" t="s">
        <v>7675</v>
      </c>
      <c r="H319" s="24" t="s">
        <v>7675</v>
      </c>
      <c r="I319" s="24" t="s">
        <v>6810</v>
      </c>
      <c r="J319" s="41"/>
    </row>
    <row r="320">
      <c r="A320" s="24">
        <v>16034.0</v>
      </c>
      <c r="B320" s="76">
        <v>0.3958333333333333</v>
      </c>
      <c r="C320" s="41" t="s">
        <v>4392</v>
      </c>
      <c r="D320" s="77">
        <v>17158.0</v>
      </c>
      <c r="E320" s="77">
        <v>44637.0</v>
      </c>
      <c r="F320" s="24" t="s">
        <v>7674</v>
      </c>
      <c r="G320" s="24" t="s">
        <v>7682</v>
      </c>
      <c r="H320" s="24" t="s">
        <v>7682</v>
      </c>
      <c r="I320" s="24" t="s">
        <v>6831</v>
      </c>
      <c r="J320" s="41"/>
    </row>
    <row r="321" hidden="1">
      <c r="A321" s="24">
        <v>16414.0</v>
      </c>
      <c r="B321" s="76">
        <v>0.5625</v>
      </c>
      <c r="C321" s="41" t="s">
        <v>4719</v>
      </c>
      <c r="D321" s="77">
        <v>12283.0</v>
      </c>
      <c r="E321" s="77">
        <v>44637.0</v>
      </c>
      <c r="F321" s="24" t="s">
        <v>7674</v>
      </c>
      <c r="G321" s="24" t="s">
        <v>7675</v>
      </c>
      <c r="H321" s="24" t="s">
        <v>7675</v>
      </c>
      <c r="I321" s="24" t="s">
        <v>6833</v>
      </c>
      <c r="J321" s="41"/>
    </row>
    <row r="322">
      <c r="A322" s="24">
        <v>14184.0</v>
      </c>
      <c r="B322" s="76">
        <v>0.40625</v>
      </c>
      <c r="C322" s="41" t="s">
        <v>2820</v>
      </c>
      <c r="D322" s="77">
        <v>21084.0</v>
      </c>
      <c r="E322" s="77">
        <v>44637.0</v>
      </c>
      <c r="F322" s="24" t="s">
        <v>7674</v>
      </c>
      <c r="G322" s="24" t="s">
        <v>7682</v>
      </c>
      <c r="H322" s="24" t="s">
        <v>7682</v>
      </c>
      <c r="I322" s="24" t="s">
        <v>6904</v>
      </c>
      <c r="J322" s="41"/>
    </row>
    <row r="323" hidden="1">
      <c r="A323" s="24">
        <v>9800.0</v>
      </c>
      <c r="B323" s="76">
        <v>0.4166666666666667</v>
      </c>
      <c r="C323" s="41" t="s">
        <v>285</v>
      </c>
      <c r="D323" s="77">
        <v>24218.0</v>
      </c>
      <c r="E323" s="77">
        <v>44637.0</v>
      </c>
      <c r="F323" s="24" t="s">
        <v>7680</v>
      </c>
      <c r="G323" s="24" t="s">
        <v>7673</v>
      </c>
      <c r="H323" s="24" t="s">
        <v>7673</v>
      </c>
      <c r="I323" s="24" t="s">
        <v>6876</v>
      </c>
      <c r="J323" s="41"/>
    </row>
    <row r="324" hidden="1">
      <c r="A324" s="24">
        <v>16663.0</v>
      </c>
      <c r="B324" s="76">
        <v>0.6354166666666666</v>
      </c>
      <c r="C324" s="41" t="s">
        <v>4927</v>
      </c>
      <c r="D324" s="77">
        <v>23574.0</v>
      </c>
      <c r="E324" s="77">
        <v>44637.0</v>
      </c>
      <c r="F324" s="24" t="s">
        <v>7674</v>
      </c>
      <c r="G324" s="24" t="s">
        <v>7681</v>
      </c>
      <c r="H324" s="24" t="s">
        <v>7681</v>
      </c>
      <c r="I324" s="24" t="s">
        <v>6829</v>
      </c>
      <c r="J324" s="41"/>
    </row>
    <row r="325">
      <c r="A325" s="24">
        <v>9361.0</v>
      </c>
      <c r="B325" s="76">
        <v>0.5520833333333334</v>
      </c>
      <c r="C325" s="41" t="s">
        <v>131</v>
      </c>
      <c r="D325" s="77">
        <v>28389.0</v>
      </c>
      <c r="E325" s="77">
        <v>44637.0</v>
      </c>
      <c r="F325" s="24" t="s">
        <v>7674</v>
      </c>
      <c r="G325" s="24" t="s">
        <v>7675</v>
      </c>
      <c r="H325" s="24" t="s">
        <v>7675</v>
      </c>
      <c r="I325" s="24" t="s">
        <v>6793</v>
      </c>
      <c r="J325" s="41"/>
    </row>
    <row r="326">
      <c r="A326" s="24">
        <v>15491.0</v>
      </c>
      <c r="B326" s="76">
        <v>0.5625</v>
      </c>
      <c r="C326" s="41" t="s">
        <v>3901</v>
      </c>
      <c r="D326" s="77">
        <v>17962.0</v>
      </c>
      <c r="E326" s="77">
        <v>44637.0</v>
      </c>
      <c r="F326" s="24" t="s">
        <v>7674</v>
      </c>
      <c r="G326" s="24" t="s">
        <v>7682</v>
      </c>
      <c r="H326" s="24" t="s">
        <v>7682</v>
      </c>
      <c r="I326" s="24" t="s">
        <v>6776</v>
      </c>
      <c r="J326" s="41"/>
    </row>
    <row r="327" hidden="1">
      <c r="A327" s="24">
        <v>15379.0</v>
      </c>
      <c r="B327" s="76">
        <v>0.4375</v>
      </c>
      <c r="C327" s="41" t="s">
        <v>3809</v>
      </c>
      <c r="D327" s="77">
        <v>17858.0</v>
      </c>
      <c r="E327" s="77">
        <v>44637.0</v>
      </c>
      <c r="F327" s="24" t="s">
        <v>7679</v>
      </c>
      <c r="G327" s="24" t="s">
        <v>7673</v>
      </c>
      <c r="H327" s="24" t="s">
        <v>7673</v>
      </c>
      <c r="I327" s="24" t="s">
        <v>6777</v>
      </c>
      <c r="J327" s="41"/>
    </row>
    <row r="328" hidden="1">
      <c r="A328" s="24">
        <v>18111.0</v>
      </c>
      <c r="B328" s="76">
        <v>0.3854166666666667</v>
      </c>
      <c r="C328" s="41" t="s">
        <v>1087</v>
      </c>
      <c r="D328" s="77">
        <v>15159.0</v>
      </c>
      <c r="E328" s="77">
        <v>44637.0</v>
      </c>
      <c r="F328" s="24" t="s">
        <v>7674</v>
      </c>
      <c r="G328" s="24" t="s">
        <v>7682</v>
      </c>
      <c r="H328" s="24" t="s">
        <v>7682</v>
      </c>
      <c r="I328" s="24" t="s">
        <v>6810</v>
      </c>
      <c r="J328" s="41"/>
    </row>
    <row r="329" hidden="1">
      <c r="A329" s="24">
        <v>14738.0</v>
      </c>
      <c r="B329" s="76">
        <v>0.46875</v>
      </c>
      <c r="C329" s="41" t="s">
        <v>3274</v>
      </c>
      <c r="D329" s="77">
        <v>23696.0</v>
      </c>
      <c r="E329" s="77">
        <v>44637.0</v>
      </c>
      <c r="F329" s="24" t="s">
        <v>7674</v>
      </c>
      <c r="G329" s="24" t="s">
        <v>7675</v>
      </c>
      <c r="H329" s="24" t="s">
        <v>7675</v>
      </c>
      <c r="I329" s="24" t="s">
        <v>6836</v>
      </c>
      <c r="J329" s="41"/>
    </row>
    <row r="330">
      <c r="A330" s="24">
        <v>12617.0</v>
      </c>
      <c r="B330" s="76">
        <v>0.3958333333333333</v>
      </c>
      <c r="C330" s="41" t="s">
        <v>1583</v>
      </c>
      <c r="D330" s="77">
        <v>25468.0</v>
      </c>
      <c r="E330" s="77">
        <v>44637.0</v>
      </c>
      <c r="F330" s="24" t="s">
        <v>7674</v>
      </c>
      <c r="G330" s="24" t="s">
        <v>7682</v>
      </c>
      <c r="H330" s="24" t="s">
        <v>7682</v>
      </c>
      <c r="I330" s="24" t="s">
        <v>6908</v>
      </c>
      <c r="J330" s="41"/>
    </row>
    <row r="331" hidden="1">
      <c r="A331" s="24">
        <v>16045.0</v>
      </c>
      <c r="B331" s="76">
        <v>0.6145833333333334</v>
      </c>
      <c r="C331" s="41" t="s">
        <v>2626</v>
      </c>
      <c r="D331" s="77">
        <v>24633.0</v>
      </c>
      <c r="E331" s="77">
        <v>44637.0</v>
      </c>
      <c r="F331" s="24" t="s">
        <v>7674</v>
      </c>
      <c r="G331" s="24" t="s">
        <v>7681</v>
      </c>
      <c r="H331" s="24" t="s">
        <v>7681</v>
      </c>
      <c r="I331" s="24" t="s">
        <v>6829</v>
      </c>
      <c r="J331" s="41"/>
    </row>
    <row r="332">
      <c r="A332" s="24">
        <v>11166.0</v>
      </c>
      <c r="B332" s="76">
        <v>0.5520833333333334</v>
      </c>
      <c r="C332" s="41" t="s">
        <v>838</v>
      </c>
      <c r="D332" s="77">
        <v>23371.0</v>
      </c>
      <c r="E332" s="77">
        <v>44637.0</v>
      </c>
      <c r="F332" s="24" t="s">
        <v>7674</v>
      </c>
      <c r="G332" s="24" t="s">
        <v>7682</v>
      </c>
      <c r="H332" s="24" t="s">
        <v>7682</v>
      </c>
      <c r="I332" s="24" t="s">
        <v>6870</v>
      </c>
      <c r="J332" s="41"/>
    </row>
    <row r="333">
      <c r="A333" s="24">
        <v>17320.0</v>
      </c>
      <c r="B333" s="76">
        <v>0.5625</v>
      </c>
      <c r="C333" s="41" t="s">
        <v>5487</v>
      </c>
      <c r="D333" s="77">
        <v>23770.0</v>
      </c>
      <c r="E333" s="77">
        <v>44637.0</v>
      </c>
      <c r="F333" s="24" t="s">
        <v>7674</v>
      </c>
      <c r="G333" s="24" t="s">
        <v>7682</v>
      </c>
      <c r="H333" s="24" t="s">
        <v>7682</v>
      </c>
      <c r="I333" s="24" t="s">
        <v>6846</v>
      </c>
      <c r="J333" s="41"/>
    </row>
    <row r="334" hidden="1">
      <c r="A334" s="24">
        <v>11643.0</v>
      </c>
      <c r="B334" s="76">
        <v>0.4270833333333333</v>
      </c>
      <c r="C334" s="41" t="s">
        <v>1034</v>
      </c>
      <c r="D334" s="77">
        <v>14248.0</v>
      </c>
      <c r="E334" s="77">
        <v>44637.0</v>
      </c>
      <c r="F334" s="24" t="s">
        <v>7674</v>
      </c>
      <c r="G334" s="24" t="s">
        <v>7681</v>
      </c>
      <c r="H334" s="24" t="s">
        <v>7681</v>
      </c>
      <c r="I334" s="24" t="s">
        <v>6821</v>
      </c>
      <c r="J334" s="41"/>
    </row>
    <row r="335" hidden="1">
      <c r="A335" s="24">
        <v>18133.0</v>
      </c>
      <c r="B335" s="76">
        <v>0.40625</v>
      </c>
      <c r="C335" s="41" t="s">
        <v>6428</v>
      </c>
      <c r="D335" s="77">
        <v>20467.0</v>
      </c>
      <c r="E335" s="77">
        <v>44637.0</v>
      </c>
      <c r="F335" s="24" t="s">
        <v>7674</v>
      </c>
      <c r="G335" s="24" t="s">
        <v>7682</v>
      </c>
      <c r="H335" s="24" t="s">
        <v>7682</v>
      </c>
      <c r="I335" s="24" t="s">
        <v>6810</v>
      </c>
      <c r="J335" s="41"/>
    </row>
    <row r="336">
      <c r="A336" s="24">
        <v>9488.0</v>
      </c>
      <c r="B336" s="76">
        <v>0.375</v>
      </c>
      <c r="C336" s="41" t="s">
        <v>171</v>
      </c>
      <c r="D336" s="77">
        <v>21316.0</v>
      </c>
      <c r="E336" s="77">
        <v>44637.0</v>
      </c>
      <c r="F336" s="24" t="s">
        <v>7674</v>
      </c>
      <c r="G336" s="24" t="s">
        <v>7675</v>
      </c>
      <c r="H336" s="24" t="s">
        <v>7675</v>
      </c>
      <c r="I336" s="24" t="s">
        <v>6908</v>
      </c>
      <c r="J336" s="41"/>
    </row>
    <row r="337" hidden="1">
      <c r="A337" s="24">
        <v>14383.0</v>
      </c>
      <c r="B337" s="76">
        <v>0.5520833333333334</v>
      </c>
      <c r="C337" s="41" t="s">
        <v>2983</v>
      </c>
      <c r="D337" s="77">
        <v>19460.0</v>
      </c>
      <c r="E337" s="77">
        <v>44637.0</v>
      </c>
      <c r="F337" s="24" t="s">
        <v>7694</v>
      </c>
      <c r="G337" s="24" t="s">
        <v>7673</v>
      </c>
      <c r="H337" s="24" t="s">
        <v>7673</v>
      </c>
      <c r="I337" s="24" t="s">
        <v>6793</v>
      </c>
      <c r="J337" s="41"/>
    </row>
    <row r="338" hidden="1">
      <c r="A338" s="24">
        <v>16878.0</v>
      </c>
      <c r="B338" s="76">
        <v>0.7916666666666666</v>
      </c>
      <c r="C338" s="41" t="s">
        <v>5109</v>
      </c>
      <c r="D338" s="77">
        <v>19002.0</v>
      </c>
      <c r="E338" s="77">
        <v>44637.0</v>
      </c>
      <c r="F338" s="24" t="s">
        <v>7678</v>
      </c>
      <c r="G338" s="24" t="s">
        <v>7681</v>
      </c>
      <c r="H338" s="24" t="s">
        <v>7681</v>
      </c>
      <c r="I338" s="24" t="s">
        <v>6821</v>
      </c>
      <c r="J338" s="41"/>
    </row>
    <row r="339">
      <c r="A339" s="24">
        <v>15567.0</v>
      </c>
      <c r="B339" s="76">
        <v>0.6354166666666666</v>
      </c>
      <c r="C339" s="41" t="s">
        <v>3971</v>
      </c>
      <c r="D339" s="77">
        <v>26384.0</v>
      </c>
      <c r="E339" s="77">
        <v>44637.0</v>
      </c>
      <c r="F339" s="24" t="s">
        <v>7674</v>
      </c>
      <c r="G339" s="24" t="s">
        <v>7681</v>
      </c>
      <c r="H339" s="24" t="s">
        <v>7681</v>
      </c>
      <c r="I339" s="24" t="s">
        <v>6831</v>
      </c>
      <c r="J339" s="41"/>
    </row>
    <row r="340">
      <c r="A340" s="24">
        <v>17127.0</v>
      </c>
      <c r="B340" s="76">
        <v>0.6041666666666666</v>
      </c>
      <c r="C340" s="41" t="s">
        <v>5319</v>
      </c>
      <c r="D340" s="77">
        <v>20178.0</v>
      </c>
      <c r="E340" s="77">
        <v>44637.0</v>
      </c>
      <c r="F340" s="24" t="s">
        <v>7674</v>
      </c>
      <c r="G340" s="24" t="s">
        <v>7682</v>
      </c>
      <c r="H340" s="24" t="s">
        <v>7682</v>
      </c>
      <c r="I340" s="24" t="s">
        <v>6913</v>
      </c>
      <c r="J340" s="41"/>
    </row>
    <row r="341" hidden="1">
      <c r="A341" s="24">
        <v>9497.0</v>
      </c>
      <c r="B341" s="76">
        <v>0.40625</v>
      </c>
      <c r="C341" s="41" t="s">
        <v>175</v>
      </c>
      <c r="D341" s="77">
        <v>19414.0</v>
      </c>
      <c r="E341" s="77">
        <v>44637.0</v>
      </c>
      <c r="F341" s="24" t="s">
        <v>7676</v>
      </c>
      <c r="G341" s="24" t="s">
        <v>7673</v>
      </c>
      <c r="H341" s="24" t="s">
        <v>7673</v>
      </c>
      <c r="I341" s="24" t="s">
        <v>6831</v>
      </c>
      <c r="J341" s="41"/>
    </row>
    <row r="342" hidden="1">
      <c r="A342" s="24">
        <v>15655.0</v>
      </c>
      <c r="B342" s="76">
        <v>0.5416666666666666</v>
      </c>
      <c r="C342" s="41" t="s">
        <v>4050</v>
      </c>
      <c r="D342" s="77">
        <v>18038.0</v>
      </c>
      <c r="E342" s="77">
        <v>44637.0</v>
      </c>
      <c r="F342" s="24" t="s">
        <v>7674</v>
      </c>
      <c r="G342" s="24" t="s">
        <v>7675</v>
      </c>
      <c r="H342" s="24" t="s">
        <v>7675</v>
      </c>
      <c r="I342" s="24" t="s">
        <v>6821</v>
      </c>
      <c r="J342" s="41"/>
    </row>
    <row r="343">
      <c r="A343" s="24">
        <v>15817.0</v>
      </c>
      <c r="B343" s="76">
        <v>0.5416666666666666</v>
      </c>
      <c r="C343" s="41" t="s">
        <v>4198</v>
      </c>
      <c r="D343" s="77">
        <v>31161.0</v>
      </c>
      <c r="E343" s="77">
        <v>44637.0</v>
      </c>
      <c r="F343" s="24" t="s">
        <v>7674</v>
      </c>
      <c r="G343" s="24" t="s">
        <v>7682</v>
      </c>
      <c r="H343" s="24" t="s">
        <v>7682</v>
      </c>
      <c r="I343" s="24" t="s">
        <v>6796</v>
      </c>
      <c r="J343" s="41"/>
    </row>
    <row r="344">
      <c r="A344" s="24">
        <v>14388.0</v>
      </c>
      <c r="B344" s="76">
        <v>0.5416666666666666</v>
      </c>
      <c r="C344" s="41" t="s">
        <v>2988</v>
      </c>
      <c r="D344" s="77">
        <v>20264.0</v>
      </c>
      <c r="E344" s="77">
        <v>44637.0</v>
      </c>
      <c r="F344" s="24" t="s">
        <v>7674</v>
      </c>
      <c r="G344" s="24" t="s">
        <v>7682</v>
      </c>
      <c r="H344" s="24" t="s">
        <v>7682</v>
      </c>
      <c r="I344" s="24" t="s">
        <v>6777</v>
      </c>
      <c r="J344" s="41"/>
    </row>
    <row r="345">
      <c r="A345" s="24">
        <v>10482.0</v>
      </c>
      <c r="B345" s="76">
        <v>0.3645833333333333</v>
      </c>
      <c r="C345" s="41" t="s">
        <v>558</v>
      </c>
      <c r="D345" s="77">
        <v>34497.0</v>
      </c>
      <c r="E345" s="77">
        <v>44637.0</v>
      </c>
      <c r="F345" s="24" t="s">
        <v>7674</v>
      </c>
      <c r="G345" s="24" t="s">
        <v>7682</v>
      </c>
      <c r="H345" s="24" t="s">
        <v>7682</v>
      </c>
      <c r="I345" s="24" t="s">
        <v>6789</v>
      </c>
      <c r="J345" s="41"/>
    </row>
    <row r="346" hidden="1">
      <c r="A346" s="24">
        <v>14695.0</v>
      </c>
      <c r="B346" s="76">
        <v>0.34375</v>
      </c>
      <c r="C346" s="41" t="s">
        <v>3235</v>
      </c>
      <c r="D346" s="77">
        <v>20258.0</v>
      </c>
      <c r="E346" s="77">
        <v>44637.0</v>
      </c>
      <c r="F346" s="24" t="s">
        <v>7674</v>
      </c>
      <c r="G346" s="24" t="s">
        <v>7681</v>
      </c>
      <c r="H346" s="24" t="s">
        <v>7681</v>
      </c>
      <c r="I346" s="24" t="s">
        <v>6813</v>
      </c>
      <c r="J346" s="41"/>
    </row>
    <row r="347">
      <c r="A347" s="24">
        <v>15545.0</v>
      </c>
      <c r="B347" s="76">
        <v>0.375</v>
      </c>
      <c r="C347" s="41" t="s">
        <v>3952</v>
      </c>
      <c r="D347" s="77">
        <v>23937.0</v>
      </c>
      <c r="E347" s="77">
        <v>44637.0</v>
      </c>
      <c r="F347" s="24" t="s">
        <v>7674</v>
      </c>
      <c r="G347" s="24" t="s">
        <v>7675</v>
      </c>
      <c r="H347" s="24" t="s">
        <v>7675</v>
      </c>
      <c r="I347" s="24" t="s">
        <v>6796</v>
      </c>
      <c r="J347" s="41"/>
    </row>
    <row r="348">
      <c r="A348" s="24">
        <v>15187.0</v>
      </c>
      <c r="B348" s="76">
        <v>0.7916666666666666</v>
      </c>
      <c r="C348" s="41" t="s">
        <v>3648</v>
      </c>
      <c r="D348" s="77">
        <v>28292.0</v>
      </c>
      <c r="E348" s="77">
        <v>44637.0</v>
      </c>
      <c r="F348" s="24" t="s">
        <v>7674</v>
      </c>
      <c r="G348" s="24" t="s">
        <v>7682</v>
      </c>
      <c r="H348" s="24" t="s">
        <v>7682</v>
      </c>
      <c r="I348" s="24" t="s">
        <v>6844</v>
      </c>
      <c r="J348" s="41"/>
    </row>
    <row r="349" hidden="1">
      <c r="A349" s="24">
        <v>17940.0</v>
      </c>
      <c r="B349" s="76">
        <v>0.4166666666666667</v>
      </c>
      <c r="C349" s="41" t="s">
        <v>6048</v>
      </c>
      <c r="D349" s="77">
        <v>12708.0</v>
      </c>
      <c r="E349" s="77">
        <v>44637.0</v>
      </c>
      <c r="F349" s="24" t="s">
        <v>7674</v>
      </c>
      <c r="G349" s="24" t="s">
        <v>7681</v>
      </c>
      <c r="H349" s="24" t="s">
        <v>7681</v>
      </c>
      <c r="I349" s="24" t="s">
        <v>6836</v>
      </c>
      <c r="J349" s="41"/>
    </row>
    <row r="350" hidden="1">
      <c r="A350" s="24">
        <v>13962.0</v>
      </c>
      <c r="B350" s="76">
        <v>0.3541666666666667</v>
      </c>
      <c r="C350" s="41" t="s">
        <v>2656</v>
      </c>
      <c r="D350" s="77">
        <v>23708.0</v>
      </c>
      <c r="E350" s="77">
        <v>44637.0</v>
      </c>
      <c r="F350" s="24" t="s">
        <v>7674</v>
      </c>
      <c r="G350" s="24" t="s">
        <v>7681</v>
      </c>
      <c r="H350" s="24" t="s">
        <v>7681</v>
      </c>
      <c r="I350" s="24" t="s">
        <v>6813</v>
      </c>
      <c r="J350" s="41"/>
    </row>
    <row r="351">
      <c r="A351" s="24">
        <v>15998.0</v>
      </c>
      <c r="B351" s="76">
        <v>0.7916666666666666</v>
      </c>
      <c r="C351" s="41" t="s">
        <v>4361</v>
      </c>
      <c r="D351" s="77">
        <v>19064.0</v>
      </c>
      <c r="E351" s="77">
        <v>44637.0</v>
      </c>
      <c r="F351" s="24" t="s">
        <v>7674</v>
      </c>
      <c r="G351" s="24" t="s">
        <v>7681</v>
      </c>
      <c r="H351" s="24" t="s">
        <v>7681</v>
      </c>
      <c r="I351" s="24" t="s">
        <v>6831</v>
      </c>
      <c r="J351" s="41"/>
    </row>
    <row r="352" hidden="1">
      <c r="A352" s="24">
        <v>16003.0</v>
      </c>
      <c r="B352" s="76">
        <v>0.4375</v>
      </c>
      <c r="C352" s="41" t="s">
        <v>4366</v>
      </c>
      <c r="D352" s="77">
        <v>25541.0</v>
      </c>
      <c r="E352" s="77">
        <v>44637.0</v>
      </c>
      <c r="F352" s="24" t="s">
        <v>7679</v>
      </c>
      <c r="G352" s="24" t="s">
        <v>7673</v>
      </c>
      <c r="H352" s="24" t="s">
        <v>7673</v>
      </c>
      <c r="I352" s="24" t="s">
        <v>6796</v>
      </c>
      <c r="J352" s="41"/>
    </row>
    <row r="353">
      <c r="A353" s="24">
        <v>12938.0</v>
      </c>
      <c r="B353" s="76">
        <v>0.7916666666666666</v>
      </c>
      <c r="C353" s="41" t="s">
        <v>1843</v>
      </c>
      <c r="D353" s="77">
        <v>18084.0</v>
      </c>
      <c r="E353" s="77">
        <v>44637.0</v>
      </c>
      <c r="F353" s="24" t="s">
        <v>7674</v>
      </c>
      <c r="G353" s="24" t="s">
        <v>7675</v>
      </c>
      <c r="H353" s="24" t="s">
        <v>7675</v>
      </c>
      <c r="I353" s="24" t="s">
        <v>6908</v>
      </c>
      <c r="J353" s="41"/>
    </row>
    <row r="354">
      <c r="A354" s="24">
        <v>17259.0</v>
      </c>
      <c r="B354" s="76">
        <v>0.4166666666666667</v>
      </c>
      <c r="C354" s="41" t="s">
        <v>5437</v>
      </c>
      <c r="D354" s="77">
        <v>30466.0</v>
      </c>
      <c r="E354" s="77">
        <v>44637.0</v>
      </c>
      <c r="F354" s="24" t="s">
        <v>7674</v>
      </c>
      <c r="G354" s="24" t="s">
        <v>7675</v>
      </c>
      <c r="H354" s="24" t="s">
        <v>7675</v>
      </c>
      <c r="I354" s="24" t="s">
        <v>6908</v>
      </c>
      <c r="J354" s="41"/>
    </row>
    <row r="355">
      <c r="A355" s="24">
        <v>15914.0</v>
      </c>
      <c r="B355" s="76">
        <v>0.4375</v>
      </c>
      <c r="C355" s="41" t="s">
        <v>4289</v>
      </c>
      <c r="D355" s="77">
        <v>21149.0</v>
      </c>
      <c r="E355" s="77">
        <v>44637.0</v>
      </c>
      <c r="F355" s="24" t="s">
        <v>7674</v>
      </c>
      <c r="G355" s="24" t="s">
        <v>7682</v>
      </c>
      <c r="H355" s="24" t="s">
        <v>7682</v>
      </c>
      <c r="I355" s="24" t="s">
        <v>6793</v>
      </c>
      <c r="J355" s="41"/>
    </row>
    <row r="356">
      <c r="A356" s="24">
        <v>9793.0</v>
      </c>
      <c r="B356" s="76">
        <v>0.6458333333333334</v>
      </c>
      <c r="C356" s="41" t="s">
        <v>280</v>
      </c>
      <c r="D356" s="77">
        <v>9749.0</v>
      </c>
      <c r="E356" s="77">
        <v>44637.0</v>
      </c>
      <c r="F356" s="24" t="s">
        <v>7674</v>
      </c>
      <c r="G356" s="24" t="s">
        <v>7681</v>
      </c>
      <c r="H356" s="24" t="s">
        <v>7681</v>
      </c>
      <c r="I356" s="24" t="s">
        <v>6831</v>
      </c>
      <c r="J356" s="41"/>
    </row>
    <row r="357">
      <c r="A357" s="24">
        <v>17837.0</v>
      </c>
      <c r="B357" s="76">
        <v>0.375</v>
      </c>
      <c r="C357" s="41" t="s">
        <v>5954</v>
      </c>
      <c r="D357" s="77">
        <v>38166.0</v>
      </c>
      <c r="E357" s="77">
        <v>44637.0</v>
      </c>
      <c r="F357" s="24" t="s">
        <v>7674</v>
      </c>
      <c r="G357" s="24" t="s">
        <v>7682</v>
      </c>
      <c r="H357" s="24" t="s">
        <v>7682</v>
      </c>
      <c r="I357" s="24" t="s">
        <v>6851</v>
      </c>
      <c r="J357" s="41"/>
    </row>
    <row r="358">
      <c r="A358" s="24">
        <v>15763.0</v>
      </c>
      <c r="B358" s="76">
        <v>0.3541666666666667</v>
      </c>
      <c r="C358" s="41" t="s">
        <v>4150</v>
      </c>
      <c r="D358" s="77">
        <v>23818.0</v>
      </c>
      <c r="E358" s="77">
        <v>44637.0</v>
      </c>
      <c r="F358" s="24" t="s">
        <v>7674</v>
      </c>
      <c r="G358" s="24" t="s">
        <v>7682</v>
      </c>
      <c r="H358" s="24" t="s">
        <v>7682</v>
      </c>
      <c r="I358" s="24" t="s">
        <v>6785</v>
      </c>
      <c r="J358" s="41"/>
    </row>
    <row r="359">
      <c r="A359" s="24">
        <v>16950.0</v>
      </c>
      <c r="B359" s="76">
        <v>0.3541666666666667</v>
      </c>
      <c r="C359" s="41" t="s">
        <v>5171</v>
      </c>
      <c r="D359" s="77">
        <v>21534.0</v>
      </c>
      <c r="E359" s="77">
        <v>44637.0</v>
      </c>
      <c r="F359" s="24" t="s">
        <v>7674</v>
      </c>
      <c r="G359" s="24" t="s">
        <v>7682</v>
      </c>
      <c r="H359" s="24" t="s">
        <v>7682</v>
      </c>
      <c r="I359" s="24" t="s">
        <v>6784</v>
      </c>
      <c r="J359" s="41"/>
    </row>
    <row r="360">
      <c r="A360" s="24">
        <v>12363.0</v>
      </c>
      <c r="B360" s="76">
        <v>0.6354166666666666</v>
      </c>
      <c r="C360" s="41" t="s">
        <v>1420</v>
      </c>
      <c r="D360" s="77">
        <v>23307.0</v>
      </c>
      <c r="E360" s="77">
        <v>44637.0</v>
      </c>
      <c r="F360" s="24" t="s">
        <v>7674</v>
      </c>
      <c r="G360" s="24" t="s">
        <v>7682</v>
      </c>
      <c r="H360" s="24" t="s">
        <v>7682</v>
      </c>
      <c r="I360" s="24" t="s">
        <v>6831</v>
      </c>
      <c r="J360" s="41"/>
    </row>
    <row r="361" hidden="1">
      <c r="A361" s="24">
        <v>13472.0</v>
      </c>
      <c r="B361" s="76">
        <v>0.4166666666666667</v>
      </c>
      <c r="C361" s="41" t="s">
        <v>547</v>
      </c>
      <c r="D361" s="77">
        <v>21682.0</v>
      </c>
      <c r="E361" s="77">
        <v>44637.0</v>
      </c>
      <c r="F361" s="24" t="s">
        <v>7672</v>
      </c>
      <c r="G361" s="24" t="s">
        <v>7673</v>
      </c>
      <c r="H361" s="24" t="s">
        <v>7673</v>
      </c>
      <c r="I361" s="24" t="s">
        <v>6810</v>
      </c>
      <c r="J361" s="41"/>
    </row>
    <row r="362" hidden="1">
      <c r="A362" s="24">
        <v>11675.0</v>
      </c>
      <c r="B362" s="76">
        <v>0.5416666666666666</v>
      </c>
      <c r="C362" s="41" t="s">
        <v>1049</v>
      </c>
      <c r="D362" s="77">
        <v>19439.0</v>
      </c>
      <c r="E362" s="77">
        <v>44637.0</v>
      </c>
      <c r="F362" s="24" t="s">
        <v>7674</v>
      </c>
      <c r="G362" s="24" t="s">
        <v>7675</v>
      </c>
      <c r="H362" s="24" t="s">
        <v>7675</v>
      </c>
      <c r="I362" s="24" t="s">
        <v>6836</v>
      </c>
      <c r="J362" s="41"/>
    </row>
    <row r="363">
      <c r="A363" s="24">
        <v>14054.0</v>
      </c>
      <c r="B363" s="76">
        <v>0.34375</v>
      </c>
      <c r="C363" s="41" t="s">
        <v>2719</v>
      </c>
      <c r="D363" s="77">
        <v>19098.0</v>
      </c>
      <c r="E363" s="77">
        <v>44637.0</v>
      </c>
      <c r="F363" s="24" t="s">
        <v>7674</v>
      </c>
      <c r="G363" s="24" t="s">
        <v>7682</v>
      </c>
      <c r="H363" s="24" t="s">
        <v>7682</v>
      </c>
      <c r="I363" s="24" t="s">
        <v>6834</v>
      </c>
      <c r="J363" s="41"/>
    </row>
    <row r="364" hidden="1">
      <c r="A364" s="24">
        <v>17922.0</v>
      </c>
      <c r="B364" s="76">
        <v>0.3854166666666667</v>
      </c>
      <c r="C364" s="41" t="s">
        <v>6034</v>
      </c>
      <c r="D364" s="77">
        <v>22308.0</v>
      </c>
      <c r="E364" s="77">
        <v>44637.0</v>
      </c>
      <c r="F364" s="24" t="s">
        <v>7680</v>
      </c>
      <c r="G364" s="24" t="s">
        <v>7673</v>
      </c>
      <c r="H364" s="24" t="s">
        <v>7673</v>
      </c>
      <c r="I364" s="24" t="s">
        <v>6861</v>
      </c>
      <c r="J364" s="41"/>
    </row>
    <row r="365" hidden="1">
      <c r="A365" s="24">
        <v>15837.0</v>
      </c>
      <c r="B365" s="76">
        <v>0.40625</v>
      </c>
      <c r="C365" s="41" t="s">
        <v>4216</v>
      </c>
      <c r="D365" s="77">
        <v>26371.0</v>
      </c>
      <c r="E365" s="77">
        <v>44637.0</v>
      </c>
      <c r="F365" s="24" t="s">
        <v>7674</v>
      </c>
      <c r="G365" s="24" t="s">
        <v>7681</v>
      </c>
      <c r="H365" s="24" t="s">
        <v>7681</v>
      </c>
      <c r="I365" s="24" t="s">
        <v>6836</v>
      </c>
      <c r="J365" s="41"/>
    </row>
    <row r="366" hidden="1">
      <c r="A366" s="24">
        <v>17963.0</v>
      </c>
      <c r="B366" s="76">
        <v>0.4166666666666667</v>
      </c>
      <c r="C366" s="41" t="s">
        <v>6063</v>
      </c>
      <c r="D366" s="77">
        <v>19664.0</v>
      </c>
      <c r="E366" s="77">
        <v>44637.0</v>
      </c>
      <c r="F366" s="24" t="s">
        <v>7672</v>
      </c>
      <c r="G366" s="24" t="s">
        <v>7673</v>
      </c>
      <c r="H366" s="24" t="s">
        <v>7673</v>
      </c>
      <c r="I366" s="24" t="s">
        <v>6836</v>
      </c>
      <c r="J366" s="41"/>
    </row>
    <row r="367">
      <c r="A367" s="24">
        <v>17347.0</v>
      </c>
      <c r="B367" s="76">
        <v>0.3333333333333333</v>
      </c>
      <c r="C367" s="41" t="s">
        <v>5516</v>
      </c>
      <c r="D367" s="77">
        <v>22820.0</v>
      </c>
      <c r="E367" s="77">
        <v>44637.0</v>
      </c>
      <c r="F367" s="24" t="s">
        <v>7674</v>
      </c>
      <c r="G367" s="24" t="s">
        <v>7682</v>
      </c>
      <c r="H367" s="24" t="s">
        <v>7682</v>
      </c>
      <c r="I367" s="24" t="s">
        <v>6908</v>
      </c>
      <c r="J367" s="41"/>
    </row>
    <row r="368">
      <c r="A368" s="24">
        <v>15620.0</v>
      </c>
      <c r="B368" s="76">
        <v>0.3958333333333333</v>
      </c>
      <c r="C368" s="41" t="s">
        <v>4018</v>
      </c>
      <c r="D368" s="77">
        <v>19311.0</v>
      </c>
      <c r="E368" s="77">
        <v>44637.0</v>
      </c>
      <c r="F368" s="24" t="s">
        <v>7674</v>
      </c>
      <c r="G368" s="24" t="s">
        <v>7681</v>
      </c>
      <c r="H368" s="24" t="s">
        <v>7681</v>
      </c>
      <c r="I368" s="24" t="s">
        <v>6831</v>
      </c>
      <c r="J368" s="41"/>
    </row>
    <row r="369" hidden="1">
      <c r="A369" s="24">
        <v>16062.0</v>
      </c>
      <c r="B369" s="76">
        <v>0.6145833333333334</v>
      </c>
      <c r="C369" s="41" t="s">
        <v>4419</v>
      </c>
      <c r="D369" s="77">
        <v>17777.0</v>
      </c>
      <c r="E369" s="77">
        <v>44637.0</v>
      </c>
      <c r="F369" s="24" t="s">
        <v>7726</v>
      </c>
      <c r="G369" s="24" t="s">
        <v>7673</v>
      </c>
      <c r="H369" s="24" t="s">
        <v>7673</v>
      </c>
      <c r="I369" s="24" t="s">
        <v>6825</v>
      </c>
      <c r="J369" s="41"/>
    </row>
    <row r="370" hidden="1">
      <c r="A370" s="24">
        <v>17439.0</v>
      </c>
      <c r="B370" s="76">
        <v>0.3854166666666667</v>
      </c>
      <c r="C370" s="41" t="s">
        <v>5597</v>
      </c>
      <c r="D370" s="77">
        <v>21513.0</v>
      </c>
      <c r="E370" s="77">
        <v>44637.0</v>
      </c>
      <c r="F370" s="24" t="s">
        <v>7679</v>
      </c>
      <c r="G370" s="24" t="s">
        <v>7673</v>
      </c>
      <c r="H370" s="24" t="s">
        <v>7673</v>
      </c>
      <c r="I370" s="24" t="s">
        <v>6861</v>
      </c>
      <c r="J370" s="41"/>
    </row>
    <row r="371" hidden="1">
      <c r="A371" s="24">
        <v>18091.0</v>
      </c>
      <c r="B371" s="76">
        <v>0.375</v>
      </c>
      <c r="C371" s="41" t="s">
        <v>6413</v>
      </c>
      <c r="D371" s="77">
        <v>18093.0</v>
      </c>
      <c r="E371" s="77">
        <v>44637.0</v>
      </c>
      <c r="F371" s="24" t="s">
        <v>7672</v>
      </c>
      <c r="G371" s="24" t="s">
        <v>7673</v>
      </c>
      <c r="H371" s="24" t="s">
        <v>7673</v>
      </c>
      <c r="I371" s="24" t="s">
        <v>6813</v>
      </c>
      <c r="J371" s="41"/>
    </row>
    <row r="372">
      <c r="A372" s="24">
        <v>11489.0</v>
      </c>
      <c r="B372" s="76">
        <v>0.3333333333333333</v>
      </c>
      <c r="C372" s="41" t="s">
        <v>974</v>
      </c>
      <c r="D372" s="77">
        <v>17103.0</v>
      </c>
      <c r="E372" s="77">
        <v>44637.0</v>
      </c>
      <c r="F372" s="24" t="s">
        <v>7674</v>
      </c>
      <c r="G372" s="24" t="s">
        <v>7682</v>
      </c>
      <c r="H372" s="24" t="s">
        <v>7682</v>
      </c>
      <c r="I372" s="24" t="s">
        <v>6777</v>
      </c>
      <c r="J372" s="41"/>
    </row>
    <row r="373" hidden="1">
      <c r="A373" s="24">
        <v>16792.0</v>
      </c>
      <c r="B373" s="76">
        <v>0.3125</v>
      </c>
      <c r="C373" s="41" t="s">
        <v>5037</v>
      </c>
      <c r="D373" s="77">
        <v>13375.0</v>
      </c>
      <c r="E373" s="77">
        <v>44637.0</v>
      </c>
      <c r="F373" s="24" t="s">
        <v>7678</v>
      </c>
      <c r="G373" s="24" t="s">
        <v>7681</v>
      </c>
      <c r="H373" s="24" t="s">
        <v>7681</v>
      </c>
      <c r="I373" s="24" t="s">
        <v>6836</v>
      </c>
      <c r="J373" s="41"/>
    </row>
    <row r="374">
      <c r="A374" s="24">
        <v>16273.0</v>
      </c>
      <c r="B374" s="76">
        <v>0.7916666666666666</v>
      </c>
      <c r="C374" s="41" t="s">
        <v>4599</v>
      </c>
      <c r="D374" s="77">
        <v>22114.0</v>
      </c>
      <c r="E374" s="77">
        <v>44637.0</v>
      </c>
      <c r="F374" s="24" t="s">
        <v>7674</v>
      </c>
      <c r="G374" s="24" t="s">
        <v>7681</v>
      </c>
      <c r="H374" s="24" t="s">
        <v>7681</v>
      </c>
      <c r="I374" s="24" t="s">
        <v>6831</v>
      </c>
      <c r="J374" s="41"/>
    </row>
    <row r="375" hidden="1">
      <c r="A375" s="24">
        <v>17389.0</v>
      </c>
      <c r="B375" s="76">
        <v>0.4791666666666667</v>
      </c>
      <c r="C375" s="41" t="s">
        <v>5554</v>
      </c>
      <c r="D375" s="77">
        <v>25089.0</v>
      </c>
      <c r="E375" s="77">
        <v>44637.0</v>
      </c>
      <c r="F375" s="24" t="s">
        <v>7672</v>
      </c>
      <c r="G375" s="24" t="s">
        <v>7673</v>
      </c>
      <c r="H375" s="24" t="s">
        <v>7673</v>
      </c>
      <c r="I375" s="24" t="s">
        <v>6893</v>
      </c>
      <c r="J375" s="41"/>
    </row>
    <row r="376" hidden="1">
      <c r="A376" s="24">
        <v>11315.0</v>
      </c>
      <c r="B376" s="76">
        <v>0.5729166666666666</v>
      </c>
      <c r="C376" s="41" t="s">
        <v>897</v>
      </c>
      <c r="D376" s="77">
        <v>28233.0</v>
      </c>
      <c r="E376" s="77">
        <v>44637.0</v>
      </c>
      <c r="F376" s="24" t="s">
        <v>7687</v>
      </c>
      <c r="G376" s="24" t="s">
        <v>7681</v>
      </c>
      <c r="H376" s="24" t="s">
        <v>7681</v>
      </c>
      <c r="I376" s="24" t="s">
        <v>6810</v>
      </c>
      <c r="J376" s="41"/>
    </row>
    <row r="377">
      <c r="A377" s="24">
        <v>17718.0</v>
      </c>
      <c r="B377" s="76">
        <v>0.3958333333333333</v>
      </c>
      <c r="C377" s="41" t="s">
        <v>5848</v>
      </c>
      <c r="D377" s="77">
        <v>31448.0</v>
      </c>
      <c r="E377" s="77">
        <v>44637.0</v>
      </c>
      <c r="F377" s="24" t="s">
        <v>7674</v>
      </c>
      <c r="G377" s="24" t="s">
        <v>7675</v>
      </c>
      <c r="H377" s="24" t="s">
        <v>7675</v>
      </c>
      <c r="I377" s="24" t="s">
        <v>6908</v>
      </c>
      <c r="J377" s="41"/>
    </row>
    <row r="378" hidden="1">
      <c r="A378" s="24">
        <v>17010.0</v>
      </c>
      <c r="B378" s="76">
        <v>0.7916666666666666</v>
      </c>
      <c r="C378" s="41" t="s">
        <v>5217</v>
      </c>
      <c r="D378" s="77">
        <v>31117.0</v>
      </c>
      <c r="E378" s="77">
        <v>44637.0</v>
      </c>
      <c r="F378" s="24" t="s">
        <v>7695</v>
      </c>
      <c r="G378" s="24" t="s">
        <v>7673</v>
      </c>
      <c r="H378" s="24" t="s">
        <v>7673</v>
      </c>
      <c r="I378" s="24" t="s">
        <v>6870</v>
      </c>
      <c r="J378" s="41"/>
    </row>
    <row r="379" hidden="1">
      <c r="A379" s="24">
        <v>9892.0</v>
      </c>
      <c r="B379" s="76">
        <v>0.375</v>
      </c>
      <c r="C379" s="41" t="s">
        <v>324</v>
      </c>
      <c r="D379" s="77">
        <v>24543.0</v>
      </c>
      <c r="E379" s="77">
        <v>44637.0</v>
      </c>
      <c r="F379" s="24" t="s">
        <v>7680</v>
      </c>
      <c r="G379" s="24" t="s">
        <v>7673</v>
      </c>
      <c r="H379" s="24" t="s">
        <v>7673</v>
      </c>
      <c r="I379" s="24" t="s">
        <v>6908</v>
      </c>
      <c r="J379" s="41"/>
    </row>
    <row r="380" hidden="1">
      <c r="A380" s="24">
        <v>17641.0</v>
      </c>
      <c r="B380" s="76">
        <v>0.7916666666666666</v>
      </c>
      <c r="C380" s="41" t="s">
        <v>5777</v>
      </c>
      <c r="D380" s="77">
        <v>13817.0</v>
      </c>
      <c r="E380" s="77">
        <v>44637.0</v>
      </c>
      <c r="F380" s="24" t="s">
        <v>7695</v>
      </c>
      <c r="G380" s="24" t="s">
        <v>7681</v>
      </c>
      <c r="H380" s="24" t="s">
        <v>7681</v>
      </c>
      <c r="I380" s="24" t="s">
        <v>6831</v>
      </c>
      <c r="J380" s="41"/>
    </row>
    <row r="381" hidden="1">
      <c r="A381" s="24">
        <v>12557.0</v>
      </c>
      <c r="B381" s="76">
        <v>0.5833333333333334</v>
      </c>
      <c r="C381" s="41" t="s">
        <v>1542</v>
      </c>
      <c r="D381" s="77">
        <v>30090.0</v>
      </c>
      <c r="E381" s="77">
        <v>44637.0</v>
      </c>
      <c r="F381" s="24" t="s">
        <v>7727</v>
      </c>
      <c r="G381" s="24" t="s">
        <v>7673</v>
      </c>
      <c r="H381" s="24" t="s">
        <v>7673</v>
      </c>
      <c r="I381" s="24" t="s">
        <v>6836</v>
      </c>
      <c r="J381" s="41"/>
    </row>
    <row r="382" hidden="1">
      <c r="A382" s="24">
        <v>18021.0</v>
      </c>
      <c r="B382" s="76">
        <v>0.6145833333333334</v>
      </c>
      <c r="C382" s="41" t="s">
        <v>6352</v>
      </c>
      <c r="D382" s="77">
        <v>37457.0</v>
      </c>
      <c r="E382" s="77">
        <v>44637.0</v>
      </c>
      <c r="F382" s="24" t="s">
        <v>7696</v>
      </c>
      <c r="G382" s="24" t="s">
        <v>7673</v>
      </c>
      <c r="H382" s="24" t="s">
        <v>7673</v>
      </c>
      <c r="I382" s="24" t="s">
        <v>6876</v>
      </c>
      <c r="J382" s="41"/>
    </row>
    <row r="383" hidden="1">
      <c r="A383" s="24">
        <v>14117.0</v>
      </c>
      <c r="B383" s="76">
        <v>0.5833333333333334</v>
      </c>
      <c r="C383" s="41" t="s">
        <v>2772</v>
      </c>
      <c r="D383" s="77">
        <v>24626.0</v>
      </c>
      <c r="E383" s="77">
        <v>44637.0</v>
      </c>
      <c r="F383" s="24" t="s">
        <v>7695</v>
      </c>
      <c r="G383" s="24" t="s">
        <v>7673</v>
      </c>
      <c r="H383" s="24" t="s">
        <v>7673</v>
      </c>
      <c r="I383" s="24" t="s">
        <v>6796</v>
      </c>
      <c r="J383" s="41"/>
    </row>
    <row r="384" hidden="1">
      <c r="A384" s="24">
        <v>10176.0</v>
      </c>
      <c r="B384" s="76">
        <v>0.4270833333333333</v>
      </c>
      <c r="C384" s="41" t="s">
        <v>435</v>
      </c>
      <c r="D384" s="77">
        <v>29241.0</v>
      </c>
      <c r="E384" s="77">
        <v>44637.0</v>
      </c>
      <c r="F384" s="24" t="s">
        <v>7672</v>
      </c>
      <c r="G384" s="24" t="s">
        <v>7673</v>
      </c>
      <c r="H384" s="24" t="s">
        <v>7673</v>
      </c>
      <c r="I384" s="24" t="s">
        <v>6858</v>
      </c>
      <c r="J384" s="41"/>
    </row>
    <row r="385" hidden="1">
      <c r="A385" s="24">
        <v>17829.0</v>
      </c>
      <c r="B385" s="76">
        <v>0.3854166666666667</v>
      </c>
      <c r="C385" s="41" t="s">
        <v>5944</v>
      </c>
      <c r="D385" s="77">
        <v>20919.0</v>
      </c>
      <c r="E385" s="77">
        <v>44637.0</v>
      </c>
      <c r="F385" s="24" t="s">
        <v>7672</v>
      </c>
      <c r="G385" s="24" t="s">
        <v>7673</v>
      </c>
      <c r="H385" s="24" t="s">
        <v>7673</v>
      </c>
      <c r="I385" s="24" t="s">
        <v>6895</v>
      </c>
      <c r="J385" s="41"/>
    </row>
    <row r="386" hidden="1">
      <c r="A386" s="24">
        <v>10157.0</v>
      </c>
      <c r="B386" s="76">
        <v>0.40625</v>
      </c>
      <c r="C386" s="41" t="s">
        <v>424</v>
      </c>
      <c r="D386" s="77">
        <v>23341.0</v>
      </c>
      <c r="E386" s="77">
        <v>44637.0</v>
      </c>
      <c r="F386" s="24" t="s">
        <v>7679</v>
      </c>
      <c r="G386" s="24" t="s">
        <v>7673</v>
      </c>
      <c r="H386" s="24" t="s">
        <v>7673</v>
      </c>
      <c r="I386" s="24" t="s">
        <v>6793</v>
      </c>
      <c r="J386" s="41"/>
    </row>
    <row r="387" hidden="1">
      <c r="A387" s="24">
        <v>17973.0</v>
      </c>
      <c r="B387" s="76">
        <v>0.7916666666666666</v>
      </c>
      <c r="C387" s="41" t="s">
        <v>6069</v>
      </c>
      <c r="D387" s="77">
        <v>19160.0</v>
      </c>
      <c r="E387" s="77">
        <v>44637.0</v>
      </c>
      <c r="F387" s="24" t="s">
        <v>7679</v>
      </c>
      <c r="G387" s="24" t="s">
        <v>7673</v>
      </c>
      <c r="H387" s="24" t="s">
        <v>7673</v>
      </c>
      <c r="I387" s="24" t="s">
        <v>6810</v>
      </c>
      <c r="J387" s="41"/>
    </row>
    <row r="388" hidden="1">
      <c r="A388" s="24">
        <v>16016.0</v>
      </c>
      <c r="B388" s="76">
        <v>0.2916666666666667</v>
      </c>
      <c r="C388" s="41" t="s">
        <v>4377</v>
      </c>
      <c r="D388" s="77">
        <v>9139.0</v>
      </c>
      <c r="E388" s="77">
        <v>44637.0</v>
      </c>
      <c r="F388" s="24" t="s">
        <v>7678</v>
      </c>
      <c r="G388" s="24" t="s">
        <v>7681</v>
      </c>
      <c r="H388" s="24" t="s">
        <v>7681</v>
      </c>
      <c r="I388" s="24" t="s">
        <v>6821</v>
      </c>
      <c r="J388" s="41"/>
    </row>
    <row r="389" hidden="1">
      <c r="A389" s="24">
        <v>17079.0</v>
      </c>
      <c r="B389" s="76">
        <v>0.8645833333333334</v>
      </c>
      <c r="C389" s="41" t="s">
        <v>5277</v>
      </c>
      <c r="D389" s="77">
        <v>28191.0</v>
      </c>
      <c r="E389" s="77">
        <v>44637.0</v>
      </c>
      <c r="F389" s="24" t="s">
        <v>7679</v>
      </c>
      <c r="G389" s="24" t="s">
        <v>7673</v>
      </c>
      <c r="H389" s="24" t="s">
        <v>7673</v>
      </c>
      <c r="I389" s="24" t="s">
        <v>6889</v>
      </c>
      <c r="J389" s="41"/>
    </row>
    <row r="390" hidden="1">
      <c r="A390" s="24">
        <v>16262.0</v>
      </c>
      <c r="B390" s="76">
        <v>0.6041666666666666</v>
      </c>
      <c r="C390" s="41" t="s">
        <v>4593</v>
      </c>
      <c r="D390" s="77">
        <v>23868.0</v>
      </c>
      <c r="E390" s="77">
        <v>44637.0</v>
      </c>
      <c r="F390" s="24" t="s">
        <v>7697</v>
      </c>
      <c r="G390" s="24" t="s">
        <v>7673</v>
      </c>
      <c r="H390" s="24" t="s">
        <v>7673</v>
      </c>
      <c r="I390" s="24" t="s">
        <v>6908</v>
      </c>
      <c r="J390" s="41"/>
    </row>
    <row r="391" hidden="1">
      <c r="A391" s="24">
        <v>16770.0</v>
      </c>
      <c r="B391" s="76">
        <v>0.7916666666666666</v>
      </c>
      <c r="C391" s="41" t="s">
        <v>5018</v>
      </c>
      <c r="D391" s="77">
        <v>12003.0</v>
      </c>
      <c r="E391" s="77">
        <v>44637.0</v>
      </c>
      <c r="F391" s="24" t="s">
        <v>7679</v>
      </c>
      <c r="G391" s="24" t="s">
        <v>7673</v>
      </c>
      <c r="H391" s="24" t="s">
        <v>7673</v>
      </c>
      <c r="I391" s="24" t="s">
        <v>6771</v>
      </c>
      <c r="J391" s="41"/>
    </row>
    <row r="392" hidden="1">
      <c r="A392" s="24">
        <v>16372.0</v>
      </c>
      <c r="B392" s="76">
        <v>0.5833333333333334</v>
      </c>
      <c r="C392" s="41" t="s">
        <v>4681</v>
      </c>
      <c r="D392" s="77">
        <v>15209.0</v>
      </c>
      <c r="E392" s="77">
        <v>44637.0</v>
      </c>
      <c r="F392" s="24" t="s">
        <v>7694</v>
      </c>
      <c r="G392" s="24" t="s">
        <v>7673</v>
      </c>
      <c r="H392" s="24" t="s">
        <v>7673</v>
      </c>
      <c r="I392" s="24" t="s">
        <v>6770</v>
      </c>
      <c r="J392" s="41"/>
    </row>
    <row r="393" hidden="1">
      <c r="A393" s="24">
        <v>17776.0</v>
      </c>
      <c r="B393" s="76">
        <v>0.59375</v>
      </c>
      <c r="C393" s="41" t="s">
        <v>5897</v>
      </c>
      <c r="D393" s="77">
        <v>18257.0</v>
      </c>
      <c r="E393" s="77">
        <v>44637.0</v>
      </c>
      <c r="F393" s="24" t="s">
        <v>7695</v>
      </c>
      <c r="G393" s="24" t="s">
        <v>7673</v>
      </c>
      <c r="H393" s="24" t="s">
        <v>7673</v>
      </c>
      <c r="I393" s="24" t="s">
        <v>6771</v>
      </c>
      <c r="J393" s="41"/>
    </row>
    <row r="394" hidden="1">
      <c r="A394" s="24">
        <v>10693.0</v>
      </c>
      <c r="B394" s="76">
        <v>0.59375</v>
      </c>
      <c r="C394" s="41" t="s">
        <v>634</v>
      </c>
      <c r="D394" s="77">
        <v>27131.0</v>
      </c>
      <c r="E394" s="77">
        <v>44637.0</v>
      </c>
      <c r="F394" s="24" t="s">
        <v>7694</v>
      </c>
      <c r="G394" s="24" t="s">
        <v>7673</v>
      </c>
      <c r="H394" s="24" t="s">
        <v>7673</v>
      </c>
      <c r="I394" s="24" t="s">
        <v>6784</v>
      </c>
      <c r="J394" s="41"/>
    </row>
    <row r="395" hidden="1">
      <c r="A395" s="24">
        <v>15611.0</v>
      </c>
      <c r="B395" s="76">
        <v>0.8541666666666666</v>
      </c>
      <c r="C395" s="41" t="s">
        <v>4010</v>
      </c>
      <c r="D395" s="77">
        <v>21765.0</v>
      </c>
      <c r="E395" s="77">
        <v>44637.0</v>
      </c>
      <c r="F395" s="24" t="s">
        <v>7698</v>
      </c>
      <c r="G395" s="24" t="s">
        <v>7673</v>
      </c>
      <c r="H395" s="24" t="s">
        <v>7673</v>
      </c>
      <c r="I395" s="24" t="s">
        <v>6905</v>
      </c>
      <c r="J395" s="41"/>
    </row>
    <row r="396" hidden="1">
      <c r="A396" s="24">
        <v>13701.0</v>
      </c>
      <c r="B396" s="76">
        <v>0.625</v>
      </c>
      <c r="C396" s="41" t="s">
        <v>2451</v>
      </c>
      <c r="D396" s="77">
        <v>22643.0</v>
      </c>
      <c r="E396" s="77">
        <v>44637.0</v>
      </c>
      <c r="F396" s="24" t="s">
        <v>7695</v>
      </c>
      <c r="G396" s="24" t="s">
        <v>7673</v>
      </c>
      <c r="H396" s="24" t="s">
        <v>7673</v>
      </c>
      <c r="I396" s="24" t="s">
        <v>6796</v>
      </c>
      <c r="J396" s="41"/>
    </row>
    <row r="397" hidden="1">
      <c r="A397" s="24">
        <v>9611.0</v>
      </c>
      <c r="B397" s="76">
        <v>0.34375</v>
      </c>
      <c r="C397" s="41" t="s">
        <v>220</v>
      </c>
      <c r="D397" s="77">
        <v>19130.0</v>
      </c>
      <c r="E397" s="77">
        <v>44637.0</v>
      </c>
      <c r="F397" s="24" t="s">
        <v>7678</v>
      </c>
      <c r="G397" s="24" t="s">
        <v>7673</v>
      </c>
      <c r="H397" s="24" t="s">
        <v>7673</v>
      </c>
      <c r="I397" s="24" t="s">
        <v>6810</v>
      </c>
      <c r="J397" s="41"/>
    </row>
    <row r="398" hidden="1">
      <c r="A398" s="24">
        <v>13433.0</v>
      </c>
      <c r="B398" s="76">
        <v>0.6145833333333334</v>
      </c>
      <c r="C398" s="41" t="s">
        <v>2232</v>
      </c>
      <c r="D398" s="77">
        <v>35948.0</v>
      </c>
      <c r="E398" s="77">
        <v>44637.0</v>
      </c>
      <c r="F398" s="24" t="s">
        <v>7694</v>
      </c>
      <c r="G398" s="24" t="s">
        <v>7673</v>
      </c>
      <c r="H398" s="24" t="s">
        <v>7673</v>
      </c>
      <c r="I398" s="24" t="s">
        <v>6908</v>
      </c>
      <c r="J398" s="41"/>
    </row>
    <row r="399" hidden="1">
      <c r="A399" s="24">
        <v>17572.0</v>
      </c>
      <c r="B399" s="76">
        <v>0.8541666666666666</v>
      </c>
      <c r="C399" s="41" t="s">
        <v>5716</v>
      </c>
      <c r="D399" s="77">
        <v>16338.0</v>
      </c>
      <c r="E399" s="77">
        <v>44637.0</v>
      </c>
      <c r="F399" s="24" t="s">
        <v>7672</v>
      </c>
      <c r="G399" s="24" t="s">
        <v>7673</v>
      </c>
      <c r="H399" s="24" t="s">
        <v>7673</v>
      </c>
      <c r="I399" s="24" t="s">
        <v>6777</v>
      </c>
      <c r="J399" s="41"/>
    </row>
    <row r="400" hidden="1">
      <c r="A400" s="24">
        <v>17886.0</v>
      </c>
      <c r="B400" s="76">
        <v>0.5625</v>
      </c>
      <c r="C400" s="41" t="s">
        <v>5996</v>
      </c>
      <c r="D400" s="77">
        <v>20387.0</v>
      </c>
      <c r="E400" s="77">
        <v>44637.0</v>
      </c>
      <c r="F400" s="24" t="s">
        <v>7695</v>
      </c>
      <c r="G400" s="24" t="s">
        <v>7673</v>
      </c>
      <c r="H400" s="24" t="s">
        <v>7673</v>
      </c>
      <c r="I400" s="24" t="s">
        <v>6836</v>
      </c>
      <c r="J400" s="41"/>
    </row>
    <row r="401" hidden="1">
      <c r="A401" s="24">
        <v>16822.0</v>
      </c>
      <c r="B401" s="76">
        <v>0.3229166666666667</v>
      </c>
      <c r="C401" s="41" t="s">
        <v>5064</v>
      </c>
      <c r="D401" s="77">
        <v>27282.0</v>
      </c>
      <c r="E401" s="77">
        <v>44637.0</v>
      </c>
      <c r="F401" s="24" t="s">
        <v>7678</v>
      </c>
      <c r="G401" s="24" t="s">
        <v>7681</v>
      </c>
      <c r="H401" s="24" t="s">
        <v>7681</v>
      </c>
      <c r="I401" s="24" t="s">
        <v>6831</v>
      </c>
      <c r="J401" s="41"/>
    </row>
    <row r="402" hidden="1">
      <c r="A402" s="24">
        <v>11798.0</v>
      </c>
      <c r="B402" s="76">
        <v>0.3333333333333333</v>
      </c>
      <c r="C402" s="41" t="s">
        <v>1118</v>
      </c>
      <c r="D402" s="77">
        <v>16818.0</v>
      </c>
      <c r="E402" s="77">
        <v>44637.0</v>
      </c>
      <c r="F402" s="24" t="s">
        <v>7678</v>
      </c>
      <c r="G402" s="24" t="s">
        <v>7673</v>
      </c>
      <c r="H402" s="24" t="s">
        <v>7673</v>
      </c>
      <c r="I402" s="24" t="s">
        <v>6836</v>
      </c>
      <c r="J402" s="41"/>
    </row>
    <row r="403" hidden="1">
      <c r="A403" s="24">
        <v>11152.0</v>
      </c>
      <c r="B403" s="76">
        <v>0.7708333333333334</v>
      </c>
      <c r="C403" s="41" t="s">
        <v>832</v>
      </c>
      <c r="D403" s="77">
        <v>29447.0</v>
      </c>
      <c r="E403" s="77">
        <v>44637.0</v>
      </c>
      <c r="F403" s="24" t="s">
        <v>7699</v>
      </c>
      <c r="G403" s="24" t="s">
        <v>7673</v>
      </c>
      <c r="H403" s="24" t="s">
        <v>7673</v>
      </c>
      <c r="I403" s="24" t="s">
        <v>6858</v>
      </c>
      <c r="J403" s="41"/>
    </row>
    <row r="404" hidden="1">
      <c r="A404" s="24">
        <v>16946.0</v>
      </c>
      <c r="B404" s="76">
        <v>0.8125</v>
      </c>
      <c r="C404" s="41" t="s">
        <v>5168</v>
      </c>
      <c r="D404" s="77">
        <v>31556.0</v>
      </c>
      <c r="E404" s="77">
        <v>44637.0</v>
      </c>
      <c r="F404" s="24" t="s">
        <v>7672</v>
      </c>
      <c r="G404" s="24" t="s">
        <v>7673</v>
      </c>
      <c r="H404" s="24" t="s">
        <v>7673</v>
      </c>
      <c r="I404" s="24" t="s">
        <v>6876</v>
      </c>
      <c r="J404" s="41"/>
    </row>
    <row r="405" hidden="1">
      <c r="A405" s="24">
        <v>9286.0</v>
      </c>
      <c r="B405" s="76">
        <v>0.5520833333333334</v>
      </c>
      <c r="C405" s="41" t="s">
        <v>118</v>
      </c>
      <c r="D405" s="77">
        <v>14829.0</v>
      </c>
      <c r="E405" s="77">
        <v>44637.0</v>
      </c>
      <c r="F405" s="24" t="s">
        <v>7695</v>
      </c>
      <c r="G405" s="24" t="s">
        <v>7681</v>
      </c>
      <c r="H405" s="24" t="s">
        <v>7681</v>
      </c>
      <c r="I405" s="24" t="s">
        <v>6831</v>
      </c>
      <c r="J405" s="41"/>
    </row>
    <row r="406" hidden="1">
      <c r="A406" s="24">
        <v>17633.0</v>
      </c>
      <c r="B406" s="76">
        <v>0.7916666666666666</v>
      </c>
      <c r="C406" s="41" t="s">
        <v>5769</v>
      </c>
      <c r="D406" s="77">
        <v>20719.0</v>
      </c>
      <c r="E406" s="77">
        <v>44637.0</v>
      </c>
      <c r="F406" s="24" t="s">
        <v>7698</v>
      </c>
      <c r="G406" s="24" t="s">
        <v>7673</v>
      </c>
      <c r="H406" s="24" t="s">
        <v>7673</v>
      </c>
      <c r="I406" s="24" t="s">
        <v>6810</v>
      </c>
      <c r="J406" s="41"/>
    </row>
    <row r="407" hidden="1">
      <c r="A407" s="24">
        <v>15227.0</v>
      </c>
      <c r="B407" s="76">
        <v>0.8541666666666666</v>
      </c>
      <c r="C407" s="41" t="s">
        <v>3681</v>
      </c>
      <c r="D407" s="77">
        <v>27243.0</v>
      </c>
      <c r="E407" s="77">
        <v>44637.0</v>
      </c>
      <c r="F407" s="24" t="s">
        <v>7694</v>
      </c>
      <c r="G407" s="24" t="s">
        <v>7673</v>
      </c>
      <c r="H407" s="24" t="s">
        <v>7673</v>
      </c>
      <c r="I407" s="24" t="s">
        <v>6810</v>
      </c>
      <c r="J407" s="41"/>
    </row>
    <row r="408" hidden="1">
      <c r="A408" s="24">
        <v>9337.0</v>
      </c>
      <c r="B408" s="76">
        <v>0.7916666666666666</v>
      </c>
      <c r="C408" s="41" t="s">
        <v>126</v>
      </c>
      <c r="D408" s="77">
        <v>17297.0</v>
      </c>
      <c r="E408" s="77">
        <v>44637.0</v>
      </c>
      <c r="F408" s="24" t="s">
        <v>7678</v>
      </c>
      <c r="G408" s="24" t="s">
        <v>7681</v>
      </c>
      <c r="H408" s="24" t="s">
        <v>7681</v>
      </c>
      <c r="I408" s="24" t="s">
        <v>6810</v>
      </c>
      <c r="J408" s="41"/>
    </row>
    <row r="409" hidden="1">
      <c r="A409" s="24">
        <v>17715.0</v>
      </c>
      <c r="B409" s="76">
        <v>0.5520833333333334</v>
      </c>
      <c r="C409" s="41" t="s">
        <v>5846</v>
      </c>
      <c r="D409" s="77">
        <v>25325.0</v>
      </c>
      <c r="E409" s="77">
        <v>44637.0</v>
      </c>
      <c r="F409" s="24" t="s">
        <v>7691</v>
      </c>
      <c r="G409" s="24" t="s">
        <v>7673</v>
      </c>
      <c r="H409" s="24" t="s">
        <v>7673</v>
      </c>
      <c r="I409" s="24" t="s">
        <v>6908</v>
      </c>
      <c r="J409" s="41"/>
    </row>
    <row r="410" hidden="1">
      <c r="A410" s="24">
        <v>17513.0</v>
      </c>
      <c r="B410" s="76">
        <v>0.5416666666666666</v>
      </c>
      <c r="C410" s="41" t="s">
        <v>5663</v>
      </c>
      <c r="D410" s="77">
        <v>13668.0</v>
      </c>
      <c r="E410" s="77">
        <v>44637.0</v>
      </c>
      <c r="F410" s="24" t="s">
        <v>7698</v>
      </c>
      <c r="G410" s="24" t="s">
        <v>7681</v>
      </c>
      <c r="H410" s="24" t="s">
        <v>7681</v>
      </c>
      <c r="I410" s="24" t="s">
        <v>6831</v>
      </c>
      <c r="J410" s="41"/>
    </row>
    <row r="411" hidden="1">
      <c r="A411" s="24">
        <v>15948.0</v>
      </c>
      <c r="B411" s="76">
        <v>0.8333333333333334</v>
      </c>
      <c r="C411" s="41" t="s">
        <v>812</v>
      </c>
      <c r="D411" s="77">
        <v>20139.0</v>
      </c>
      <c r="E411" s="77">
        <v>44637.0</v>
      </c>
      <c r="F411" s="24" t="s">
        <v>7672</v>
      </c>
      <c r="G411" s="24" t="s">
        <v>7673</v>
      </c>
      <c r="H411" s="24" t="s">
        <v>7673</v>
      </c>
      <c r="I411" s="24" t="s">
        <v>6776</v>
      </c>
      <c r="J411" s="41"/>
    </row>
    <row r="412" hidden="1">
      <c r="A412" s="24">
        <v>17669.0</v>
      </c>
      <c r="B412" s="76">
        <v>0.7916666666666666</v>
      </c>
      <c r="C412" s="41" t="s">
        <v>5805</v>
      </c>
      <c r="D412" s="77">
        <v>21131.0</v>
      </c>
      <c r="E412" s="77">
        <v>44637.0</v>
      </c>
      <c r="F412" s="24" t="s">
        <v>7672</v>
      </c>
      <c r="G412" s="24" t="s">
        <v>7673</v>
      </c>
      <c r="H412" s="24" t="s">
        <v>7673</v>
      </c>
      <c r="I412" s="24" t="s">
        <v>6811</v>
      </c>
      <c r="J412" s="41"/>
    </row>
    <row r="413" hidden="1">
      <c r="A413" s="24">
        <v>17787.0</v>
      </c>
      <c r="B413" s="76">
        <v>0.7916666666666666</v>
      </c>
      <c r="C413" s="41" t="s">
        <v>5906</v>
      </c>
      <c r="D413" s="77">
        <v>17915.0</v>
      </c>
      <c r="E413" s="77">
        <v>44637.0</v>
      </c>
      <c r="F413" s="24" t="s">
        <v>7672</v>
      </c>
      <c r="G413" s="24" t="s">
        <v>7673</v>
      </c>
      <c r="H413" s="24" t="s">
        <v>7673</v>
      </c>
      <c r="I413" s="24" t="s">
        <v>6908</v>
      </c>
      <c r="J413" s="41"/>
    </row>
    <row r="414" hidden="1">
      <c r="A414" s="24">
        <v>16810.0</v>
      </c>
      <c r="B414" s="76">
        <v>0.8541666666666666</v>
      </c>
      <c r="C414" s="41" t="s">
        <v>5054</v>
      </c>
      <c r="D414" s="77">
        <v>27556.0</v>
      </c>
      <c r="E414" s="77">
        <v>44637.0</v>
      </c>
      <c r="F414" s="24" t="s">
        <v>7672</v>
      </c>
      <c r="G414" s="24" t="s">
        <v>7673</v>
      </c>
      <c r="H414" s="24" t="s">
        <v>7673</v>
      </c>
      <c r="I414" s="24" t="s">
        <v>6771</v>
      </c>
      <c r="J414" s="41"/>
    </row>
    <row r="415" hidden="1">
      <c r="A415" s="24">
        <v>17784.0</v>
      </c>
      <c r="B415" s="76">
        <v>0.7916666666666666</v>
      </c>
      <c r="C415" s="41" t="s">
        <v>5904</v>
      </c>
      <c r="D415" s="77">
        <v>22673.0</v>
      </c>
      <c r="E415" s="77">
        <v>44637.0</v>
      </c>
      <c r="F415" s="24" t="s">
        <v>7672</v>
      </c>
      <c r="G415" s="24" t="s">
        <v>7673</v>
      </c>
      <c r="H415" s="24" t="s">
        <v>7673</v>
      </c>
      <c r="I415" s="24" t="s">
        <v>6869</v>
      </c>
      <c r="J415" s="41"/>
    </row>
    <row r="416" hidden="1">
      <c r="A416" s="24">
        <v>17718.0</v>
      </c>
      <c r="B416" s="76">
        <v>0.7916666666666666</v>
      </c>
      <c r="C416" s="41" t="s">
        <v>5848</v>
      </c>
      <c r="D416" s="77">
        <v>31448.0</v>
      </c>
      <c r="E416" s="77">
        <v>44637.0</v>
      </c>
      <c r="F416" s="24" t="s">
        <v>7680</v>
      </c>
      <c r="G416" s="24" t="s">
        <v>7673</v>
      </c>
      <c r="H416" s="24" t="s">
        <v>7673</v>
      </c>
      <c r="I416" s="24" t="s">
        <v>6908</v>
      </c>
      <c r="J416" s="41"/>
    </row>
    <row r="417" hidden="1">
      <c r="A417" s="24">
        <v>16375.0</v>
      </c>
      <c r="B417" s="76">
        <v>0.59375</v>
      </c>
      <c r="C417" s="41" t="s">
        <v>4684</v>
      </c>
      <c r="D417" s="77">
        <v>19442.0</v>
      </c>
      <c r="E417" s="77">
        <v>44637.0</v>
      </c>
      <c r="F417" s="24" t="s">
        <v>7695</v>
      </c>
      <c r="G417" s="24" t="s">
        <v>7681</v>
      </c>
      <c r="H417" s="24" t="s">
        <v>7681</v>
      </c>
      <c r="I417" s="24" t="s">
        <v>6825</v>
      </c>
      <c r="J417" s="41"/>
    </row>
    <row r="418" hidden="1">
      <c r="A418" s="24">
        <v>9749.0</v>
      </c>
      <c r="B418" s="76">
        <v>0.6041666666666666</v>
      </c>
      <c r="C418" s="41" t="s">
        <v>266</v>
      </c>
      <c r="D418" s="77">
        <v>20957.0</v>
      </c>
      <c r="E418" s="77">
        <v>44637.0</v>
      </c>
      <c r="F418" s="24" t="s">
        <v>7698</v>
      </c>
      <c r="G418" s="24" t="s">
        <v>7681</v>
      </c>
      <c r="H418" s="24" t="s">
        <v>7681</v>
      </c>
      <c r="I418" s="24" t="s">
        <v>6831</v>
      </c>
      <c r="J418" s="41"/>
    </row>
    <row r="419" hidden="1">
      <c r="A419" s="24">
        <v>15832.0</v>
      </c>
      <c r="B419" s="76">
        <v>0.8333333333333334</v>
      </c>
      <c r="C419" s="41" t="s">
        <v>1820</v>
      </c>
      <c r="D419" s="77">
        <v>20976.0</v>
      </c>
      <c r="E419" s="77">
        <v>44637.0</v>
      </c>
      <c r="F419" s="24" t="s">
        <v>7672</v>
      </c>
      <c r="G419" s="24" t="s">
        <v>7673</v>
      </c>
      <c r="H419" s="24" t="s">
        <v>7673</v>
      </c>
      <c r="I419" s="24" t="s">
        <v>6796</v>
      </c>
      <c r="J419" s="41"/>
    </row>
    <row r="420" hidden="1">
      <c r="A420" s="24">
        <v>14367.0</v>
      </c>
      <c r="B420" s="76">
        <v>0.8333333333333334</v>
      </c>
      <c r="C420" s="41" t="s">
        <v>2972</v>
      </c>
      <c r="D420" s="77">
        <v>30917.0</v>
      </c>
      <c r="E420" s="77">
        <v>44637.0</v>
      </c>
      <c r="F420" s="24" t="s">
        <v>7672</v>
      </c>
      <c r="G420" s="24" t="s">
        <v>7673</v>
      </c>
      <c r="H420" s="24" t="s">
        <v>7673</v>
      </c>
      <c r="I420" s="24" t="s">
        <v>6876</v>
      </c>
      <c r="J420" s="41"/>
    </row>
    <row r="421" hidden="1">
      <c r="A421" s="24">
        <v>14897.0</v>
      </c>
      <c r="B421" s="76">
        <v>0.3958333333333333</v>
      </c>
      <c r="C421" s="41" t="s">
        <v>3409</v>
      </c>
      <c r="D421" s="77">
        <v>17634.0</v>
      </c>
      <c r="E421" s="77">
        <v>44637.0</v>
      </c>
      <c r="F421" s="24" t="s">
        <v>7672</v>
      </c>
      <c r="G421" s="24" t="s">
        <v>7673</v>
      </c>
      <c r="H421" s="24" t="s">
        <v>7673</v>
      </c>
      <c r="I421" s="24" t="s">
        <v>6831</v>
      </c>
      <c r="J421" s="41"/>
    </row>
    <row r="422" hidden="1">
      <c r="A422" s="24">
        <v>13561.0</v>
      </c>
      <c r="B422" s="76">
        <v>0.7916666666666666</v>
      </c>
      <c r="C422" s="41" t="s">
        <v>2339</v>
      </c>
      <c r="D422" s="77">
        <v>25984.0</v>
      </c>
      <c r="E422" s="77">
        <v>44637.0</v>
      </c>
      <c r="F422" s="24" t="s">
        <v>7672</v>
      </c>
      <c r="G422" s="24" t="s">
        <v>7673</v>
      </c>
      <c r="H422" s="24" t="s">
        <v>7673</v>
      </c>
      <c r="I422" s="24" t="s">
        <v>6908</v>
      </c>
      <c r="J422" s="41"/>
    </row>
    <row r="423" hidden="1">
      <c r="A423" s="24">
        <v>16330.0</v>
      </c>
      <c r="B423" s="76">
        <v>0.7916666666666666</v>
      </c>
      <c r="C423" s="41" t="s">
        <v>4643</v>
      </c>
      <c r="D423" s="77">
        <v>24636.0</v>
      </c>
      <c r="E423" s="77">
        <v>44637.0</v>
      </c>
      <c r="F423" s="24" t="s">
        <v>7700</v>
      </c>
      <c r="G423" s="24" t="s">
        <v>7673</v>
      </c>
      <c r="H423" s="24" t="s">
        <v>7673</v>
      </c>
      <c r="I423" s="24" t="s">
        <v>6908</v>
      </c>
      <c r="J423" s="41"/>
    </row>
    <row r="424" hidden="1">
      <c r="A424" s="41"/>
      <c r="B424" s="108"/>
      <c r="C424" s="41"/>
      <c r="D424" s="109"/>
      <c r="E424" s="109"/>
      <c r="F424" s="41"/>
      <c r="G424" s="41"/>
      <c r="H424" s="41"/>
      <c r="I424" s="24"/>
      <c r="J424" s="41"/>
    </row>
    <row r="425" hidden="1">
      <c r="A425" s="41"/>
      <c r="B425" s="108"/>
      <c r="C425" s="41"/>
      <c r="D425" s="109"/>
      <c r="E425" s="109"/>
      <c r="F425" s="41"/>
      <c r="G425" s="41"/>
      <c r="H425" s="41"/>
      <c r="I425" s="24"/>
      <c r="J425" s="41"/>
    </row>
  </sheetData>
  <autoFilter ref="$A$1:$J$425">
    <filterColumn colId="5">
      <filters>
        <filter val="OV-F/U"/>
        <filter val="OV-Consult"/>
      </filters>
    </filterColumn>
    <filterColumn colId="8">
      <filters blank="1">
        <filter val="AMERIGROUP"/>
        <filter val="SUPERIOR HEALTH PLAN"/>
        <filter val="BCBS HIGHMARK MEDICAL"/>
        <filter val="MEDICARE TEXAS"/>
        <filter val="BLUE CROSS MEDICARE ADVANTAGE HMO TX"/>
        <filter val="ALLWELL - SUPERIOR"/>
        <filter val="WC - PREMIAN CLAIM SERVICE INC"/>
        <filter val="AMERIVANTAGE DUAL"/>
        <filter val="BCBS PPO NEW MEXICO"/>
        <filter val="WELLCARE OF TEXAS HMO"/>
        <filter val="UMR - UNITED HEALTHCARE"/>
        <filter val="HUMANA GOLD PLUS HMO"/>
        <filter val="MOLINA MEDICAID TEXAS"/>
        <filter val="UNITED HEALTH ONE - UHC CHOICEPLUS"/>
        <filter val="UHC MEDICARE COMPLETE"/>
        <filter val="WC - GALLAGHER BASSETT SERVICES"/>
        <filter val="SELF-PAY"/>
        <filter val="PRESBYTERIAN HEALTH PLAN"/>
        <filter val="CIGNA - SOCORRO ISD"/>
        <filter val="BCBS HEALTH SELECT"/>
        <filter val="UNITED HEALTH CARE CHOICEPLUS"/>
        <filter val="WELLCARE OF TEXAS"/>
        <filter val="MOLINA DUAL COMPLETE TEXAS"/>
        <filter val="EL PASO HEALTH PLAN"/>
        <filter val="CIGNA"/>
        <filter val="FRIDAY HEALTH PLAN"/>
        <filter val="BCBSTX PPO"/>
        <filter val="BCBS FEDERAL"/>
        <filter val="WPS VA - COMMUNITY CARE"/>
        <filter val="MOLINA MARKETPLACE TEXAS"/>
        <filter val="TRICARE PRIME"/>
        <filter val="AETNA"/>
        <filter val="WC - DEPARTMENT OF LABOR"/>
        <filter val="AETNA MEDICARE DUAL COMPLETE PLAN"/>
        <filter val="THIRD PARTY PAYER TWO - MH"/>
        <filter val="HUMANA MEDICARE PPO"/>
        <filter val="HUMANA OPEN ACCESS PLAN"/>
        <filter val="BCBSTX HMO"/>
        <filter val="UNITED HEALTHCARE - HEALTH SELECT"/>
        <filter val="THIRD PARTY PAYER TWO - EH"/>
        <filter val="UNITED HEALTH CARE"/>
        <filter val="AMERIVANTAGE"/>
        <filter val="AETNA MEDICARE ADVANTAGE"/>
        <filter val="AMBETTER - SUPERIOR"/>
        <filter val="CIGNA OPEN ACCESS PLAN (OAP)"/>
      </filters>
    </filterColumn>
  </autoFil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18081</v>
      </c>
      <c r="B1" s="22" t="s">
        <v>18230</v>
      </c>
      <c r="C1" s="22" t="s">
        <v>18231</v>
      </c>
      <c r="D1" s="22" t="s">
        <v>18232</v>
      </c>
      <c r="E1" s="22" t="s">
        <v>18233</v>
      </c>
      <c r="F1" s="22" t="s">
        <v>18082</v>
      </c>
      <c r="G1" s="22" t="s">
        <v>18234</v>
      </c>
      <c r="H1" s="22" t="s">
        <v>18235</v>
      </c>
      <c r="I1" s="22" t="s">
        <v>18236</v>
      </c>
      <c r="J1" s="22" t="s">
        <v>18237</v>
      </c>
      <c r="K1" s="22" t="s">
        <v>18238</v>
      </c>
      <c r="L1" s="22" t="s">
        <v>18239</v>
      </c>
      <c r="M1" s="22" t="s">
        <v>18240</v>
      </c>
      <c r="N1" s="22" t="s">
        <v>18241</v>
      </c>
      <c r="O1" s="22" t="s">
        <v>18242</v>
      </c>
      <c r="P1" s="22" t="s">
        <v>18243</v>
      </c>
      <c r="Q1" s="22" t="s">
        <v>18244</v>
      </c>
      <c r="R1" s="22" t="s">
        <v>18245</v>
      </c>
      <c r="S1" s="22" t="s">
        <v>18246</v>
      </c>
      <c r="T1" s="22" t="s">
        <v>18247</v>
      </c>
      <c r="U1" s="22" t="s">
        <v>18248</v>
      </c>
      <c r="V1" s="22" t="s">
        <v>18249</v>
      </c>
      <c r="W1" s="22" t="s">
        <v>18250</v>
      </c>
      <c r="X1" s="22" t="s">
        <v>18251</v>
      </c>
      <c r="Y1" s="22" t="s">
        <v>18252</v>
      </c>
      <c r="Z1" s="22" t="s">
        <v>18253</v>
      </c>
      <c r="AA1" s="22" t="s">
        <v>18254</v>
      </c>
      <c r="AB1" s="22" t="s">
        <v>18255</v>
      </c>
      <c r="AC1" s="22" t="s">
        <v>18256</v>
      </c>
      <c r="AD1" s="22" t="s">
        <v>18257</v>
      </c>
      <c r="AE1" s="22" t="s">
        <v>18258</v>
      </c>
      <c r="AF1" s="22" t="s">
        <v>18259</v>
      </c>
      <c r="AG1" s="22" t="s">
        <v>18260</v>
      </c>
      <c r="AH1" s="22" t="s">
        <v>7780</v>
      </c>
      <c r="AI1" s="22" t="s">
        <v>18261</v>
      </c>
      <c r="AJ1" s="22" t="s">
        <v>18262</v>
      </c>
      <c r="AK1" s="22" t="s">
        <v>18263</v>
      </c>
      <c r="AL1" s="22" t="s">
        <v>18264</v>
      </c>
      <c r="AM1" s="22" t="s">
        <v>18265</v>
      </c>
    </row>
    <row r="2">
      <c r="A2" s="22">
        <v>17718.0</v>
      </c>
      <c r="B2" s="22" t="s">
        <v>11952</v>
      </c>
      <c r="C2" s="22" t="s">
        <v>8855</v>
      </c>
      <c r="D2" s="22" t="s">
        <v>11953</v>
      </c>
      <c r="E2" s="22" t="s">
        <v>7797</v>
      </c>
      <c r="F2" s="128">
        <v>31448.0</v>
      </c>
      <c r="G2" s="22">
        <v>2.0</v>
      </c>
      <c r="H2" s="91">
        <v>44637.0</v>
      </c>
      <c r="I2" s="124">
        <v>0.3958333333333333</v>
      </c>
      <c r="J2" s="22" t="s">
        <v>7674</v>
      </c>
      <c r="K2" s="22" t="s">
        <v>11954</v>
      </c>
      <c r="M2" s="22" t="s">
        <v>9828</v>
      </c>
      <c r="N2" s="22" t="s">
        <v>7800</v>
      </c>
      <c r="O2" s="22" t="s">
        <v>11955</v>
      </c>
      <c r="P2" s="22" t="s">
        <v>11957</v>
      </c>
      <c r="Q2" s="22" t="s">
        <v>11957</v>
      </c>
      <c r="R2" s="22">
        <v>220221.0</v>
      </c>
      <c r="Y2" s="22">
        <v>10862.0</v>
      </c>
      <c r="AB2" s="125">
        <v>44634.13680555556</v>
      </c>
      <c r="AC2" s="125">
        <v>44637.13680555556</v>
      </c>
      <c r="AD2" s="126">
        <v>44634.0</v>
      </c>
      <c r="AE2" s="126">
        <v>44637.0</v>
      </c>
      <c r="AF2" s="22" t="s">
        <v>18278</v>
      </c>
      <c r="AG2" s="22" t="s">
        <v>18278</v>
      </c>
      <c r="AH2" s="22" t="s">
        <v>8180</v>
      </c>
      <c r="AI2" s="22" t="s">
        <v>11958</v>
      </c>
      <c r="AL2" s="127">
        <v>0.0</v>
      </c>
      <c r="AM2" s="127">
        <v>725.0</v>
      </c>
    </row>
    <row r="3">
      <c r="A3" s="22">
        <v>11675.0</v>
      </c>
      <c r="B3" s="22" t="s">
        <v>11289</v>
      </c>
      <c r="D3" s="22" t="s">
        <v>13687</v>
      </c>
      <c r="E3" s="22" t="s">
        <v>7797</v>
      </c>
      <c r="F3" s="128">
        <v>19439.0</v>
      </c>
      <c r="G3" s="22">
        <v>2.0</v>
      </c>
      <c r="H3" s="91">
        <v>44637.0</v>
      </c>
      <c r="I3" s="124">
        <v>0.5416666666666666</v>
      </c>
      <c r="J3" s="22" t="s">
        <v>7674</v>
      </c>
      <c r="K3" s="22" t="s">
        <v>19303</v>
      </c>
      <c r="M3" s="22" t="s">
        <v>7799</v>
      </c>
      <c r="N3" s="22" t="s">
        <v>7800</v>
      </c>
      <c r="O3" s="22" t="s">
        <v>19304</v>
      </c>
      <c r="P3" s="22" t="s">
        <v>19305</v>
      </c>
      <c r="Q3" s="22" t="s">
        <v>19306</v>
      </c>
      <c r="R3" s="22">
        <v>224091.0</v>
      </c>
      <c r="Y3" s="22">
        <v>10862.0</v>
      </c>
      <c r="AB3" s="125">
        <v>44634.13680555556</v>
      </c>
      <c r="AC3" s="125">
        <v>44637.13680555556</v>
      </c>
      <c r="AD3" s="126">
        <v>44634.0</v>
      </c>
      <c r="AE3" s="126">
        <v>44637.0</v>
      </c>
      <c r="AF3" s="22" t="s">
        <v>18278</v>
      </c>
      <c r="AG3" s="22" t="s">
        <v>18278</v>
      </c>
      <c r="AH3" s="22" t="s">
        <v>7914</v>
      </c>
      <c r="AI3" s="22">
        <v>1.17003631E8</v>
      </c>
      <c r="AL3" s="127">
        <v>0.0</v>
      </c>
      <c r="AM3" s="127">
        <v>590.0</v>
      </c>
    </row>
    <row r="4">
      <c r="A4" s="22">
        <v>15545.0</v>
      </c>
      <c r="B4" s="22" t="s">
        <v>7926</v>
      </c>
      <c r="C4" s="22" t="s">
        <v>7874</v>
      </c>
      <c r="D4" s="22" t="s">
        <v>9612</v>
      </c>
      <c r="E4" s="22" t="s">
        <v>7819</v>
      </c>
      <c r="F4" s="128">
        <v>23937.0</v>
      </c>
      <c r="G4" s="22">
        <v>2.0</v>
      </c>
      <c r="H4" s="91">
        <v>44637.0</v>
      </c>
      <c r="I4" s="124">
        <v>0.375</v>
      </c>
      <c r="J4" s="22" t="s">
        <v>7674</v>
      </c>
      <c r="K4" s="22" t="s">
        <v>11021</v>
      </c>
      <c r="M4" s="22" t="s">
        <v>7799</v>
      </c>
      <c r="N4" s="22" t="s">
        <v>7800</v>
      </c>
      <c r="O4" s="22" t="s">
        <v>11022</v>
      </c>
      <c r="P4" s="22" t="s">
        <v>11024</v>
      </c>
      <c r="Q4" s="22" t="s">
        <v>11024</v>
      </c>
      <c r="R4" s="22">
        <v>224318.0</v>
      </c>
      <c r="Y4" s="22">
        <v>10862.0</v>
      </c>
      <c r="AB4" s="125">
        <v>44634.13680555556</v>
      </c>
      <c r="AC4" s="125">
        <v>44637.13680555556</v>
      </c>
      <c r="AD4" s="126">
        <v>44634.0</v>
      </c>
      <c r="AE4" s="126">
        <v>44637.0</v>
      </c>
      <c r="AF4" s="22" t="s">
        <v>18278</v>
      </c>
      <c r="AG4" s="22" t="s">
        <v>18278</v>
      </c>
      <c r="AH4" s="22" t="s">
        <v>7870</v>
      </c>
      <c r="AI4" s="22">
        <v>5.20765218E8</v>
      </c>
      <c r="AL4" s="127">
        <v>0.0</v>
      </c>
      <c r="AM4" s="127">
        <v>784.0</v>
      </c>
    </row>
    <row r="5">
      <c r="A5" s="22">
        <v>12938.0</v>
      </c>
      <c r="B5" s="22" t="s">
        <v>9449</v>
      </c>
      <c r="D5" s="22" t="s">
        <v>13142</v>
      </c>
      <c r="E5" s="22" t="s">
        <v>7819</v>
      </c>
      <c r="F5" s="128">
        <v>18084.0</v>
      </c>
      <c r="G5" s="22">
        <v>2.0</v>
      </c>
      <c r="H5" s="91">
        <v>44637.0</v>
      </c>
      <c r="I5" s="124">
        <v>0.7916666666666666</v>
      </c>
      <c r="J5" s="22" t="s">
        <v>7674</v>
      </c>
      <c r="K5" s="22" t="s">
        <v>13143</v>
      </c>
      <c r="M5" s="22" t="s">
        <v>7799</v>
      </c>
      <c r="N5" s="22" t="s">
        <v>7800</v>
      </c>
      <c r="O5" s="22" t="s">
        <v>13144</v>
      </c>
      <c r="P5" s="22" t="s">
        <v>13146</v>
      </c>
      <c r="R5" s="22">
        <v>224402.0</v>
      </c>
      <c r="Y5" s="22">
        <v>10862.0</v>
      </c>
      <c r="AB5" s="125">
        <v>44634.13680555556</v>
      </c>
      <c r="AC5" s="125">
        <v>44637.13680555556</v>
      </c>
      <c r="AD5" s="126">
        <v>44634.0</v>
      </c>
      <c r="AE5" s="126">
        <v>44637.0</v>
      </c>
      <c r="AF5" s="22" t="s">
        <v>18278</v>
      </c>
      <c r="AG5" s="22" t="s">
        <v>18278</v>
      </c>
      <c r="AH5" s="22" t="s">
        <v>8180</v>
      </c>
      <c r="AI5" s="22">
        <v>1.001712961E9</v>
      </c>
      <c r="AL5" s="127">
        <v>15.0</v>
      </c>
      <c r="AM5" s="127">
        <v>682.0</v>
      </c>
    </row>
    <row r="6">
      <c r="A6" s="22">
        <v>17259.0</v>
      </c>
      <c r="B6" s="22" t="s">
        <v>10808</v>
      </c>
      <c r="D6" s="22" t="s">
        <v>11379</v>
      </c>
      <c r="E6" s="22" t="s">
        <v>7819</v>
      </c>
      <c r="F6" s="128">
        <v>30466.0</v>
      </c>
      <c r="G6" s="22">
        <v>2.0</v>
      </c>
      <c r="H6" s="91">
        <v>44637.0</v>
      </c>
      <c r="I6" s="124">
        <v>0.4166666666666667</v>
      </c>
      <c r="J6" s="22" t="s">
        <v>7674</v>
      </c>
      <c r="K6" s="22" t="s">
        <v>19269</v>
      </c>
      <c r="M6" s="22" t="s">
        <v>7799</v>
      </c>
      <c r="N6" s="22" t="s">
        <v>7800</v>
      </c>
      <c r="O6" s="22" t="s">
        <v>19270</v>
      </c>
      <c r="P6" s="22" t="s">
        <v>19271</v>
      </c>
      <c r="Q6" s="22" t="s">
        <v>19271</v>
      </c>
      <c r="R6" s="22">
        <v>224403.0</v>
      </c>
      <c r="Y6" s="22">
        <v>10862.0</v>
      </c>
      <c r="AB6" s="125">
        <v>44634.13680555556</v>
      </c>
      <c r="AC6" s="125">
        <v>44637.13680555556</v>
      </c>
      <c r="AD6" s="126">
        <v>44634.0</v>
      </c>
      <c r="AE6" s="126">
        <v>44637.0</v>
      </c>
      <c r="AF6" s="22" t="s">
        <v>18278</v>
      </c>
      <c r="AG6" s="22" t="s">
        <v>18278</v>
      </c>
      <c r="AH6" s="22" t="s">
        <v>8180</v>
      </c>
      <c r="AI6" s="22" t="s">
        <v>19272</v>
      </c>
      <c r="AL6" s="127">
        <v>0.0</v>
      </c>
      <c r="AM6" s="127">
        <v>600.0</v>
      </c>
    </row>
    <row r="7">
      <c r="A7" s="22">
        <v>15655.0</v>
      </c>
      <c r="B7" s="22" t="s">
        <v>19221</v>
      </c>
      <c r="D7" s="22" t="s">
        <v>19222</v>
      </c>
      <c r="E7" s="22" t="s">
        <v>7797</v>
      </c>
      <c r="F7" s="128">
        <v>18038.0</v>
      </c>
      <c r="G7" s="22">
        <v>2.0</v>
      </c>
      <c r="H7" s="91">
        <v>44637.0</v>
      </c>
      <c r="I7" s="124">
        <v>0.5416666666666666</v>
      </c>
      <c r="J7" s="22" t="s">
        <v>7674</v>
      </c>
      <c r="K7" s="22" t="s">
        <v>19223</v>
      </c>
      <c r="M7" s="22" t="s">
        <v>7799</v>
      </c>
      <c r="N7" s="22" t="s">
        <v>7800</v>
      </c>
      <c r="O7" s="22" t="s">
        <v>19224</v>
      </c>
      <c r="P7" s="22" t="s">
        <v>19225</v>
      </c>
      <c r="Q7" s="22" t="s">
        <v>19225</v>
      </c>
      <c r="R7" s="22">
        <v>224507.0</v>
      </c>
      <c r="Y7" s="22">
        <v>10862.0</v>
      </c>
      <c r="AB7" s="125">
        <v>44634.13680555556</v>
      </c>
      <c r="AC7" s="125">
        <v>44637.13680555556</v>
      </c>
      <c r="AD7" s="126">
        <v>44634.0</v>
      </c>
      <c r="AE7" s="126">
        <v>44637.0</v>
      </c>
      <c r="AF7" s="22" t="s">
        <v>18278</v>
      </c>
      <c r="AG7" s="22" t="s">
        <v>18278</v>
      </c>
      <c r="AH7" s="22" t="s">
        <v>7848</v>
      </c>
      <c r="AI7" s="22">
        <v>7.81071863E8</v>
      </c>
      <c r="AL7" s="127">
        <v>0.0</v>
      </c>
      <c r="AM7" s="127">
        <v>704.0</v>
      </c>
    </row>
    <row r="8">
      <c r="A8" s="22">
        <v>9488.0</v>
      </c>
      <c r="B8" s="22" t="s">
        <v>8563</v>
      </c>
      <c r="C8" s="22" t="s">
        <v>9510</v>
      </c>
      <c r="D8" s="22" t="s">
        <v>19191</v>
      </c>
      <c r="E8" s="22" t="s">
        <v>7819</v>
      </c>
      <c r="F8" s="128">
        <v>21316.0</v>
      </c>
      <c r="G8" s="22">
        <v>2.0</v>
      </c>
      <c r="H8" s="91">
        <v>44637.0</v>
      </c>
      <c r="I8" s="124">
        <v>0.375</v>
      </c>
      <c r="J8" s="22" t="s">
        <v>7674</v>
      </c>
      <c r="K8" s="22" t="s">
        <v>19192</v>
      </c>
      <c r="M8" s="22" t="s">
        <v>7799</v>
      </c>
      <c r="N8" s="22" t="s">
        <v>7800</v>
      </c>
      <c r="O8" s="22" t="s">
        <v>19193</v>
      </c>
      <c r="P8" s="22" t="s">
        <v>19194</v>
      </c>
      <c r="R8" s="22">
        <v>224784.0</v>
      </c>
      <c r="Y8" s="22">
        <v>10862.0</v>
      </c>
      <c r="AB8" s="125">
        <v>44634.13680555556</v>
      </c>
      <c r="AC8" s="125">
        <v>44637.13680555556</v>
      </c>
      <c r="AD8" s="126">
        <v>44634.0</v>
      </c>
      <c r="AE8" s="126">
        <v>44637.0</v>
      </c>
      <c r="AF8" s="22" t="s">
        <v>18278</v>
      </c>
      <c r="AG8" s="22" t="s">
        <v>18278</v>
      </c>
      <c r="AH8" s="22" t="s">
        <v>8180</v>
      </c>
      <c r="AI8" s="22" t="s">
        <v>19195</v>
      </c>
      <c r="AL8" s="127">
        <v>0.0</v>
      </c>
      <c r="AM8" s="22" t="s">
        <v>19196</v>
      </c>
    </row>
    <row r="9">
      <c r="A9" s="22">
        <v>14738.0</v>
      </c>
      <c r="B9" s="22" t="s">
        <v>7827</v>
      </c>
      <c r="C9" s="22" t="s">
        <v>7829</v>
      </c>
      <c r="D9" s="22" t="s">
        <v>19158</v>
      </c>
      <c r="E9" s="22" t="s">
        <v>7797</v>
      </c>
      <c r="F9" s="123">
        <v>23696.0</v>
      </c>
      <c r="G9" s="22">
        <v>2.0</v>
      </c>
      <c r="H9" s="91">
        <v>44637.0</v>
      </c>
      <c r="I9" s="124">
        <v>0.46875</v>
      </c>
      <c r="J9" s="22" t="s">
        <v>7674</v>
      </c>
      <c r="K9" s="22" t="s">
        <v>19159</v>
      </c>
      <c r="L9" s="22" t="s">
        <v>19160</v>
      </c>
      <c r="M9" s="22" t="s">
        <v>7799</v>
      </c>
      <c r="N9" s="22" t="s">
        <v>7800</v>
      </c>
      <c r="O9" s="22" t="s">
        <v>19161</v>
      </c>
      <c r="P9" s="22" t="s">
        <v>19162</v>
      </c>
      <c r="Q9" s="22" t="s">
        <v>19163</v>
      </c>
      <c r="R9" s="22">
        <v>224805.0</v>
      </c>
      <c r="Y9" s="22">
        <v>10862.0</v>
      </c>
      <c r="AB9" s="125">
        <v>44634.13680555556</v>
      </c>
      <c r="AC9" s="125">
        <v>44637.13680555556</v>
      </c>
      <c r="AD9" s="126">
        <v>44634.0</v>
      </c>
      <c r="AE9" s="126">
        <v>44637.0</v>
      </c>
      <c r="AF9" s="22" t="s">
        <v>18278</v>
      </c>
      <c r="AG9" s="22" t="s">
        <v>18278</v>
      </c>
      <c r="AH9" s="22" t="s">
        <v>7914</v>
      </c>
      <c r="AI9" s="22">
        <v>1.22739816E8</v>
      </c>
      <c r="AL9" s="127">
        <v>0.0</v>
      </c>
      <c r="AM9" s="127">
        <v>352.0</v>
      </c>
    </row>
    <row r="10">
      <c r="A10" s="22">
        <v>9361.0</v>
      </c>
      <c r="B10" s="22" t="s">
        <v>7918</v>
      </c>
      <c r="D10" s="22" t="s">
        <v>19145</v>
      </c>
      <c r="E10" s="22" t="s">
        <v>7819</v>
      </c>
      <c r="F10" s="128">
        <v>28389.0</v>
      </c>
      <c r="G10" s="22">
        <v>2.0</v>
      </c>
      <c r="H10" s="91">
        <v>44637.0</v>
      </c>
      <c r="I10" s="124">
        <v>0.5520833333333334</v>
      </c>
      <c r="J10" s="22" t="s">
        <v>7674</v>
      </c>
      <c r="K10" s="22" t="s">
        <v>19146</v>
      </c>
      <c r="M10" s="22" t="s">
        <v>7799</v>
      </c>
      <c r="N10" s="22" t="s">
        <v>7800</v>
      </c>
      <c r="O10" s="22" t="s">
        <v>19147</v>
      </c>
      <c r="P10" s="22" t="s">
        <v>19148</v>
      </c>
      <c r="R10" s="22">
        <v>224975.0</v>
      </c>
      <c r="Y10" s="22">
        <v>10862.0</v>
      </c>
      <c r="AB10" s="125">
        <v>44634.13680555556</v>
      </c>
      <c r="AC10" s="125">
        <v>44637.13680555556</v>
      </c>
      <c r="AD10" s="126">
        <v>44634.0</v>
      </c>
      <c r="AE10" s="126">
        <v>44637.0</v>
      </c>
      <c r="AF10" s="22" t="s">
        <v>18278</v>
      </c>
      <c r="AG10" s="22" t="s">
        <v>18278</v>
      </c>
      <c r="AH10" s="22" t="s">
        <v>7915</v>
      </c>
      <c r="AI10" s="22">
        <v>7.28731515E8</v>
      </c>
      <c r="AL10" s="127">
        <v>0.0</v>
      </c>
      <c r="AM10" s="127">
        <v>238.0</v>
      </c>
    </row>
    <row r="11">
      <c r="A11" s="22">
        <v>16414.0</v>
      </c>
      <c r="B11" s="22" t="s">
        <v>19124</v>
      </c>
      <c r="D11" s="22" t="s">
        <v>10271</v>
      </c>
      <c r="E11" s="22" t="s">
        <v>7797</v>
      </c>
      <c r="F11" s="128">
        <v>12283.0</v>
      </c>
      <c r="G11" s="22">
        <v>2.0</v>
      </c>
      <c r="H11" s="91">
        <v>44637.0</v>
      </c>
      <c r="I11" s="124">
        <v>0.5625</v>
      </c>
      <c r="J11" s="22" t="s">
        <v>7674</v>
      </c>
      <c r="K11" s="22" t="s">
        <v>19125</v>
      </c>
      <c r="M11" s="22" t="s">
        <v>7799</v>
      </c>
      <c r="N11" s="22" t="s">
        <v>7800</v>
      </c>
      <c r="O11" s="22" t="s">
        <v>19126</v>
      </c>
      <c r="P11" s="22" t="s">
        <v>19127</v>
      </c>
      <c r="Q11" s="22" t="s">
        <v>19127</v>
      </c>
      <c r="R11" s="22">
        <v>224993.0</v>
      </c>
      <c r="Y11" s="22">
        <v>10862.0</v>
      </c>
      <c r="AB11" s="125">
        <v>44634.13680555556</v>
      </c>
      <c r="AC11" s="125">
        <v>44637.13680555556</v>
      </c>
      <c r="AD11" s="126">
        <v>44634.0</v>
      </c>
      <c r="AE11" s="126">
        <v>44637.0</v>
      </c>
      <c r="AF11" s="22" t="s">
        <v>18278</v>
      </c>
      <c r="AG11" s="22" t="s">
        <v>18278</v>
      </c>
      <c r="AH11" s="22" t="s">
        <v>7869</v>
      </c>
      <c r="AI11" s="22">
        <v>1.14114419E8</v>
      </c>
      <c r="AL11" s="127">
        <v>0.0</v>
      </c>
      <c r="AM11" s="22" t="s">
        <v>19128</v>
      </c>
    </row>
    <row r="12">
      <c r="A12" s="22">
        <v>17685.0</v>
      </c>
      <c r="B12" s="22" t="s">
        <v>8129</v>
      </c>
      <c r="C12" s="22" t="s">
        <v>9621</v>
      </c>
      <c r="D12" s="22" t="s">
        <v>14567</v>
      </c>
      <c r="E12" s="22" t="s">
        <v>7797</v>
      </c>
      <c r="F12" s="123">
        <v>24394.0</v>
      </c>
      <c r="G12" s="22">
        <v>2.0</v>
      </c>
      <c r="H12" s="91">
        <v>44637.0</v>
      </c>
      <c r="I12" s="124">
        <v>0.3854166666666667</v>
      </c>
      <c r="J12" s="22" t="s">
        <v>7674</v>
      </c>
      <c r="K12" s="22" t="s">
        <v>19114</v>
      </c>
      <c r="M12" s="22" t="s">
        <v>7799</v>
      </c>
      <c r="N12" s="22" t="s">
        <v>7800</v>
      </c>
      <c r="O12" s="22" t="s">
        <v>19115</v>
      </c>
      <c r="P12" s="22" t="s">
        <v>19116</v>
      </c>
      <c r="Q12" s="22" t="s">
        <v>19116</v>
      </c>
      <c r="R12" s="22">
        <v>225007.0</v>
      </c>
      <c r="Y12" s="22">
        <v>10862.0</v>
      </c>
      <c r="AB12" s="125">
        <v>44634.13680555556</v>
      </c>
      <c r="AC12" s="125">
        <v>44637.13680555556</v>
      </c>
      <c r="AD12" s="126">
        <v>44634.0</v>
      </c>
      <c r="AE12" s="126">
        <v>44637.0</v>
      </c>
      <c r="AF12" s="22" t="s">
        <v>18278</v>
      </c>
      <c r="AG12" s="22" t="s">
        <v>18278</v>
      </c>
      <c r="AH12" s="22" t="s">
        <v>7892</v>
      </c>
      <c r="AI12" s="22">
        <v>9.22904442E8</v>
      </c>
      <c r="AL12" s="127">
        <v>0.0</v>
      </c>
      <c r="AM12" s="22" t="s">
        <v>19117</v>
      </c>
    </row>
    <row r="13">
      <c r="A13" s="22">
        <v>13830.0</v>
      </c>
      <c r="B13" s="22" t="s">
        <v>15797</v>
      </c>
      <c r="D13" s="22" t="s">
        <v>10000</v>
      </c>
      <c r="E13" s="22" t="s">
        <v>7819</v>
      </c>
      <c r="F13" s="128">
        <v>29294.0</v>
      </c>
      <c r="G13" s="22">
        <v>2.0</v>
      </c>
      <c r="H13" s="91">
        <v>44637.0</v>
      </c>
      <c r="I13" s="124">
        <v>0.4375</v>
      </c>
      <c r="J13" s="22" t="s">
        <v>7674</v>
      </c>
      <c r="K13" s="22" t="s">
        <v>19109</v>
      </c>
      <c r="L13" s="22" t="s">
        <v>8665</v>
      </c>
      <c r="M13" s="22" t="s">
        <v>7799</v>
      </c>
      <c r="N13" s="22" t="s">
        <v>7800</v>
      </c>
      <c r="O13" s="22" t="s">
        <v>19110</v>
      </c>
      <c r="P13" s="22" t="s">
        <v>19111</v>
      </c>
      <c r="R13" s="22">
        <v>225062.0</v>
      </c>
      <c r="Y13" s="22">
        <v>10862.0</v>
      </c>
      <c r="AB13" s="125">
        <v>44634.13680555556</v>
      </c>
      <c r="AC13" s="125">
        <v>44637.13680555556</v>
      </c>
      <c r="AD13" s="126">
        <v>44634.0</v>
      </c>
      <c r="AE13" s="126">
        <v>44637.0</v>
      </c>
      <c r="AF13" s="22" t="s">
        <v>18278</v>
      </c>
      <c r="AG13" s="22" t="s">
        <v>18278</v>
      </c>
      <c r="AH13" s="22" t="s">
        <v>7836</v>
      </c>
      <c r="AI13" s="22" t="s">
        <v>19112</v>
      </c>
      <c r="AL13" s="127">
        <v>87.19</v>
      </c>
      <c r="AM13" s="127">
        <v>660.6</v>
      </c>
    </row>
    <row r="14">
      <c r="A14" s="22">
        <v>14602.0</v>
      </c>
      <c r="B14" s="22" t="s">
        <v>19064</v>
      </c>
      <c r="C14" s="22" t="s">
        <v>7829</v>
      </c>
      <c r="D14" s="22" t="s">
        <v>19065</v>
      </c>
      <c r="E14" s="22" t="s">
        <v>7797</v>
      </c>
      <c r="F14" s="128">
        <v>24599.0</v>
      </c>
      <c r="G14" s="22">
        <v>2.0</v>
      </c>
      <c r="H14" s="91">
        <v>44637.0</v>
      </c>
      <c r="I14" s="124">
        <v>0.3958333333333333</v>
      </c>
      <c r="J14" s="22" t="s">
        <v>7674</v>
      </c>
      <c r="K14" s="22" t="s">
        <v>19066</v>
      </c>
      <c r="M14" s="22" t="s">
        <v>7799</v>
      </c>
      <c r="N14" s="22" t="s">
        <v>7800</v>
      </c>
      <c r="O14" s="22" t="s">
        <v>19067</v>
      </c>
      <c r="P14" s="22" t="s">
        <v>19068</v>
      </c>
      <c r="R14" s="22">
        <v>225941.0</v>
      </c>
      <c r="Y14" s="22">
        <v>10862.0</v>
      </c>
      <c r="AB14" s="125">
        <v>44634.13680555556</v>
      </c>
      <c r="AC14" s="125">
        <v>44637.13680555556</v>
      </c>
      <c r="AD14" s="126">
        <v>44634.0</v>
      </c>
      <c r="AE14" s="126">
        <v>44637.0</v>
      </c>
      <c r="AF14" s="22" t="s">
        <v>18278</v>
      </c>
      <c r="AG14" s="22" t="s">
        <v>18278</v>
      </c>
      <c r="AH14" s="22" t="s">
        <v>6846</v>
      </c>
      <c r="AI14" s="22" t="s">
        <v>19069</v>
      </c>
      <c r="AL14" s="127">
        <v>-25.0</v>
      </c>
      <c r="AM14" s="22" t="s">
        <v>19070</v>
      </c>
    </row>
    <row r="15">
      <c r="A15" s="22">
        <v>17572.0</v>
      </c>
      <c r="B15" s="22" t="s">
        <v>7926</v>
      </c>
      <c r="D15" s="22" t="s">
        <v>11252</v>
      </c>
      <c r="E15" s="22" t="s">
        <v>7819</v>
      </c>
      <c r="F15" s="128">
        <v>16338.0</v>
      </c>
      <c r="G15" s="22">
        <v>2.0</v>
      </c>
      <c r="H15" s="91">
        <v>44637.0</v>
      </c>
      <c r="I15" s="124">
        <v>0.5625</v>
      </c>
      <c r="J15" s="22" t="s">
        <v>7674</v>
      </c>
      <c r="K15" s="22" t="s">
        <v>11253</v>
      </c>
      <c r="L15" s="22" t="s">
        <v>11254</v>
      </c>
      <c r="M15" s="22" t="s">
        <v>7799</v>
      </c>
      <c r="N15" s="22" t="s">
        <v>7800</v>
      </c>
      <c r="O15" s="22" t="s">
        <v>11255</v>
      </c>
      <c r="P15" s="22" t="s">
        <v>11257</v>
      </c>
      <c r="Q15" s="22" t="s">
        <v>11257</v>
      </c>
      <c r="R15" s="22">
        <v>227136.0</v>
      </c>
      <c r="Y15" s="22">
        <v>10862.0</v>
      </c>
      <c r="AB15" s="125">
        <v>44634.13680555556</v>
      </c>
      <c r="AC15" s="125">
        <v>44637.13680555556</v>
      </c>
      <c r="AD15" s="126">
        <v>44634.0</v>
      </c>
      <c r="AE15" s="126">
        <v>44637.0</v>
      </c>
      <c r="AF15" s="22" t="s">
        <v>18278</v>
      </c>
      <c r="AG15" s="22" t="s">
        <v>18278</v>
      </c>
      <c r="AH15" s="22" t="s">
        <v>8336</v>
      </c>
      <c r="AI15" s="22">
        <v>1.011312049E11</v>
      </c>
      <c r="AL15" s="127">
        <v>0.0</v>
      </c>
      <c r="AM15" s="127">
        <v>0.0</v>
      </c>
    </row>
    <row r="16">
      <c r="A16" s="22">
        <v>14821.0</v>
      </c>
      <c r="B16" s="22" t="s">
        <v>10287</v>
      </c>
      <c r="D16" s="22" t="s">
        <v>10288</v>
      </c>
      <c r="E16" s="22" t="s">
        <v>7797</v>
      </c>
      <c r="F16" s="128">
        <v>21380.0</v>
      </c>
      <c r="G16" s="22">
        <v>2.0</v>
      </c>
      <c r="H16" s="91">
        <v>44637.0</v>
      </c>
      <c r="I16" s="124">
        <v>0.40625</v>
      </c>
      <c r="J16" s="22" t="s">
        <v>7674</v>
      </c>
      <c r="K16" s="22" t="s">
        <v>10289</v>
      </c>
      <c r="M16" s="22" t="s">
        <v>7799</v>
      </c>
      <c r="N16" s="22" t="s">
        <v>7800</v>
      </c>
      <c r="O16" s="22" t="s">
        <v>10290</v>
      </c>
      <c r="P16" s="22" t="s">
        <v>10292</v>
      </c>
      <c r="R16" s="22">
        <v>227479.0</v>
      </c>
      <c r="Y16" s="22">
        <v>10862.0</v>
      </c>
      <c r="AB16" s="125">
        <v>44634.13680555556</v>
      </c>
      <c r="AC16" s="125">
        <v>44637.13680555556</v>
      </c>
      <c r="AD16" s="126">
        <v>44634.0</v>
      </c>
      <c r="AE16" s="126">
        <v>44637.0</v>
      </c>
      <c r="AF16" s="22" t="s">
        <v>18278</v>
      </c>
      <c r="AG16" s="22" t="s">
        <v>18278</v>
      </c>
      <c r="AH16" s="22" t="s">
        <v>8258</v>
      </c>
      <c r="AI16" s="22" t="s">
        <v>10293</v>
      </c>
      <c r="AL16" s="127">
        <v>0.0</v>
      </c>
      <c r="AM16" s="127">
        <v>0.0</v>
      </c>
    </row>
    <row r="17">
      <c r="A17" s="22">
        <v>17773.0</v>
      </c>
      <c r="B17" s="22" t="s">
        <v>9228</v>
      </c>
      <c r="D17" s="22" t="s">
        <v>11654</v>
      </c>
      <c r="E17" s="22" t="s">
        <v>7819</v>
      </c>
      <c r="F17" s="128">
        <v>22591.0</v>
      </c>
      <c r="G17" s="22">
        <v>2.0</v>
      </c>
      <c r="H17" s="91">
        <v>44637.0</v>
      </c>
      <c r="I17" s="124">
        <v>0.7916666666666666</v>
      </c>
      <c r="J17" s="22" t="s">
        <v>7674</v>
      </c>
      <c r="K17" s="22" t="s">
        <v>11655</v>
      </c>
      <c r="M17" s="22" t="s">
        <v>9828</v>
      </c>
      <c r="N17" s="22" t="s">
        <v>7800</v>
      </c>
      <c r="O17" s="22" t="s">
        <v>11656</v>
      </c>
      <c r="P17" s="22" t="s">
        <v>11658</v>
      </c>
      <c r="Q17" s="22" t="s">
        <v>11658</v>
      </c>
      <c r="R17" s="22">
        <v>228042.0</v>
      </c>
      <c r="Y17" s="22">
        <v>10862.0</v>
      </c>
      <c r="AB17" s="125">
        <v>44634.13680555556</v>
      </c>
      <c r="AC17" s="125">
        <v>44637.13680555556</v>
      </c>
      <c r="AD17" s="126">
        <v>44634.0</v>
      </c>
      <c r="AE17" s="126">
        <v>44637.0</v>
      </c>
      <c r="AF17" s="22" t="s">
        <v>18278</v>
      </c>
      <c r="AG17" s="22" t="s">
        <v>18278</v>
      </c>
      <c r="AH17" s="22" t="s">
        <v>8180</v>
      </c>
      <c r="AI17" s="22" t="s">
        <v>11660</v>
      </c>
      <c r="AL17" s="127">
        <v>0.0</v>
      </c>
      <c r="AM17" s="127">
        <v>935.0</v>
      </c>
    </row>
    <row r="18">
      <c r="A18" s="22">
        <v>15948.0</v>
      </c>
      <c r="B18" s="22" t="s">
        <v>8286</v>
      </c>
      <c r="D18" s="22" t="s">
        <v>11867</v>
      </c>
      <c r="E18" s="22" t="s">
        <v>7819</v>
      </c>
      <c r="F18" s="128">
        <v>20139.0</v>
      </c>
      <c r="G18" s="22">
        <v>2.0</v>
      </c>
      <c r="H18" s="91">
        <v>44637.0</v>
      </c>
      <c r="I18" s="124">
        <v>0.4166666666666667</v>
      </c>
      <c r="J18" s="22" t="s">
        <v>7674</v>
      </c>
      <c r="K18" s="22" t="s">
        <v>12569</v>
      </c>
      <c r="M18" s="22" t="s">
        <v>7799</v>
      </c>
      <c r="N18" s="22" t="s">
        <v>7800</v>
      </c>
      <c r="O18" s="22" t="s">
        <v>12570</v>
      </c>
      <c r="P18" s="22" t="s">
        <v>12572</v>
      </c>
      <c r="Q18" s="22" t="s">
        <v>12572</v>
      </c>
      <c r="R18" s="22">
        <v>228089.0</v>
      </c>
      <c r="Y18" s="22">
        <v>10862.0</v>
      </c>
      <c r="AB18" s="125">
        <v>44634.13680555556</v>
      </c>
      <c r="AC18" s="125">
        <v>44637.13680555556</v>
      </c>
      <c r="AD18" s="126">
        <v>44634.0</v>
      </c>
      <c r="AE18" s="126">
        <v>44637.0</v>
      </c>
      <c r="AF18" s="22" t="s">
        <v>18278</v>
      </c>
      <c r="AG18" s="22" t="s">
        <v>18278</v>
      </c>
      <c r="AH18" s="22" t="s">
        <v>8189</v>
      </c>
      <c r="AI18" s="22">
        <v>5.00000072132E11</v>
      </c>
      <c r="AL18" s="127">
        <v>0.0</v>
      </c>
      <c r="AM18" s="22" t="s">
        <v>19016</v>
      </c>
    </row>
    <row r="19">
      <c r="A19" s="22">
        <v>15503.0</v>
      </c>
      <c r="B19" s="22" t="s">
        <v>8286</v>
      </c>
      <c r="C19" s="22" t="s">
        <v>7874</v>
      </c>
      <c r="D19" s="22" t="s">
        <v>9172</v>
      </c>
      <c r="E19" s="22" t="s">
        <v>7819</v>
      </c>
      <c r="F19" s="128">
        <v>18910.0</v>
      </c>
      <c r="G19" s="22">
        <v>2.0</v>
      </c>
      <c r="H19" s="91">
        <v>44637.0</v>
      </c>
      <c r="I19" s="124">
        <v>0.4270833333333333</v>
      </c>
      <c r="J19" s="22" t="s">
        <v>7674</v>
      </c>
      <c r="K19" s="22" t="s">
        <v>11451</v>
      </c>
      <c r="M19" s="22" t="s">
        <v>7799</v>
      </c>
      <c r="N19" s="22" t="s">
        <v>7800</v>
      </c>
      <c r="O19" s="22">
        <v>79907.0</v>
      </c>
      <c r="P19" s="22" t="s">
        <v>11453</v>
      </c>
      <c r="Q19" s="22" t="s">
        <v>11453</v>
      </c>
      <c r="R19" s="22">
        <v>228109.0</v>
      </c>
      <c r="Y19" s="22">
        <v>10862.0</v>
      </c>
      <c r="AB19" s="125">
        <v>44634.13680555556</v>
      </c>
      <c r="AC19" s="125">
        <v>44637.13680555556</v>
      </c>
      <c r="AD19" s="126">
        <v>44634.0</v>
      </c>
      <c r="AE19" s="126">
        <v>44637.0</v>
      </c>
      <c r="AF19" s="22" t="s">
        <v>18278</v>
      </c>
      <c r="AG19" s="22" t="s">
        <v>18278</v>
      </c>
      <c r="AH19" s="22" t="s">
        <v>7892</v>
      </c>
      <c r="AI19" s="22">
        <v>9.3980402401E10</v>
      </c>
      <c r="AL19" s="127">
        <v>0.55</v>
      </c>
      <c r="AM19" s="22" t="s">
        <v>19017</v>
      </c>
    </row>
    <row r="20">
      <c r="A20" s="22">
        <v>16946.0</v>
      </c>
      <c r="B20" s="22" t="s">
        <v>12189</v>
      </c>
      <c r="C20" s="22" t="s">
        <v>9550</v>
      </c>
      <c r="D20" s="22" t="s">
        <v>12190</v>
      </c>
      <c r="E20" s="22" t="s">
        <v>7797</v>
      </c>
      <c r="F20" s="128">
        <v>31556.0</v>
      </c>
      <c r="G20" s="22">
        <v>2.0</v>
      </c>
      <c r="H20" s="91">
        <v>44637.0</v>
      </c>
      <c r="I20" s="124">
        <v>0.4375</v>
      </c>
      <c r="J20" s="22" t="s">
        <v>7674</v>
      </c>
      <c r="K20" s="22" t="s">
        <v>12191</v>
      </c>
      <c r="M20" s="22" t="s">
        <v>7799</v>
      </c>
      <c r="N20" s="22" t="s">
        <v>7800</v>
      </c>
      <c r="O20" s="22" t="s">
        <v>12192</v>
      </c>
      <c r="P20" s="22" t="s">
        <v>12194</v>
      </c>
      <c r="Q20" s="22" t="s">
        <v>12194</v>
      </c>
      <c r="R20" s="22">
        <v>228166.0</v>
      </c>
      <c r="Y20" s="22">
        <v>10862.0</v>
      </c>
      <c r="AB20" s="125">
        <v>44634.13680555556</v>
      </c>
      <c r="AC20" s="125">
        <v>44637.13680555556</v>
      </c>
      <c r="AD20" s="126">
        <v>44634.0</v>
      </c>
      <c r="AE20" s="126">
        <v>44637.0</v>
      </c>
      <c r="AF20" s="22" t="s">
        <v>18278</v>
      </c>
      <c r="AG20" s="22" t="s">
        <v>18278</v>
      </c>
      <c r="AH20" s="22" t="s">
        <v>8352</v>
      </c>
      <c r="AI20" s="22">
        <v>1.4045321E9</v>
      </c>
      <c r="AL20" s="127">
        <v>0.0</v>
      </c>
      <c r="AM20" s="22" t="s">
        <v>18286</v>
      </c>
    </row>
    <row r="21">
      <c r="A21" s="22">
        <v>11921.0</v>
      </c>
      <c r="B21" s="22" t="s">
        <v>11193</v>
      </c>
      <c r="D21" s="22" t="s">
        <v>8111</v>
      </c>
      <c r="E21" s="22" t="s">
        <v>7797</v>
      </c>
      <c r="F21" s="128">
        <v>20656.0</v>
      </c>
      <c r="G21" s="22">
        <v>2.0</v>
      </c>
      <c r="H21" s="91">
        <v>44637.0</v>
      </c>
      <c r="I21" s="124">
        <v>0.7916666666666666</v>
      </c>
      <c r="J21" s="22" t="s">
        <v>7674</v>
      </c>
      <c r="K21" s="22" t="s">
        <v>8112</v>
      </c>
      <c r="M21" s="22" t="s">
        <v>7799</v>
      </c>
      <c r="N21" s="22" t="s">
        <v>7800</v>
      </c>
      <c r="O21" s="22" t="s">
        <v>8113</v>
      </c>
      <c r="P21" s="22" t="s">
        <v>8116</v>
      </c>
      <c r="Q21" s="22" t="s">
        <v>8115</v>
      </c>
      <c r="R21" s="22">
        <v>228396.0</v>
      </c>
      <c r="Y21" s="22">
        <v>10862.0</v>
      </c>
      <c r="AB21" s="125">
        <v>44634.13680555556</v>
      </c>
      <c r="AC21" s="125">
        <v>44637.13680555556</v>
      </c>
      <c r="AD21" s="126">
        <v>44634.0</v>
      </c>
      <c r="AE21" s="126">
        <v>44637.0</v>
      </c>
      <c r="AF21" s="22" t="s">
        <v>18278</v>
      </c>
      <c r="AG21" s="22" t="s">
        <v>18278</v>
      </c>
      <c r="AH21" s="22" t="s">
        <v>8258</v>
      </c>
      <c r="AI21" s="22" t="s">
        <v>11194</v>
      </c>
      <c r="AL21" s="127">
        <v>-6.3</v>
      </c>
      <c r="AM21" s="127">
        <v>594.0</v>
      </c>
    </row>
    <row r="22">
      <c r="A22" s="22">
        <v>9651.0</v>
      </c>
      <c r="B22" s="22" t="s">
        <v>7827</v>
      </c>
      <c r="C22" s="22" t="s">
        <v>8217</v>
      </c>
      <c r="D22" s="22" t="s">
        <v>12899</v>
      </c>
      <c r="E22" s="22" t="s">
        <v>7797</v>
      </c>
      <c r="F22" s="128">
        <v>22812.0</v>
      </c>
      <c r="G22" s="22">
        <v>2.0</v>
      </c>
      <c r="H22" s="91">
        <v>44637.0</v>
      </c>
      <c r="I22" s="124">
        <v>0.7916666666666666</v>
      </c>
      <c r="J22" s="22" t="s">
        <v>7674</v>
      </c>
      <c r="K22" s="22" t="s">
        <v>14150</v>
      </c>
      <c r="M22" s="22" t="s">
        <v>7799</v>
      </c>
      <c r="N22" s="22" t="s">
        <v>7800</v>
      </c>
      <c r="O22" s="22" t="s">
        <v>14151</v>
      </c>
      <c r="P22" s="22" t="s">
        <v>14153</v>
      </c>
      <c r="R22" s="22">
        <v>228578.0</v>
      </c>
      <c r="Y22" s="22">
        <v>10862.0</v>
      </c>
      <c r="AB22" s="125">
        <v>44634.13680555556</v>
      </c>
      <c r="AC22" s="125">
        <v>44637.13680555556</v>
      </c>
      <c r="AD22" s="126">
        <v>44634.0</v>
      </c>
      <c r="AE22" s="126">
        <v>44637.0</v>
      </c>
      <c r="AF22" s="22" t="s">
        <v>18278</v>
      </c>
      <c r="AG22" s="22" t="s">
        <v>18278</v>
      </c>
      <c r="AH22" s="22" t="s">
        <v>7848</v>
      </c>
      <c r="AI22" s="22">
        <v>3.5974915E7</v>
      </c>
      <c r="AL22" s="127">
        <v>0.0</v>
      </c>
      <c r="AM22" s="22" t="s">
        <v>19008</v>
      </c>
    </row>
    <row r="23">
      <c r="A23" s="22">
        <v>17596.0</v>
      </c>
      <c r="B23" s="22" t="s">
        <v>10946</v>
      </c>
      <c r="D23" s="22" t="s">
        <v>13842</v>
      </c>
      <c r="E23" s="22" t="s">
        <v>7819</v>
      </c>
      <c r="F23" s="128">
        <v>28265.0</v>
      </c>
      <c r="G23" s="22">
        <v>2.0</v>
      </c>
      <c r="H23" s="91">
        <v>44637.0</v>
      </c>
      <c r="I23" s="124">
        <v>0.4583333333333333</v>
      </c>
      <c r="J23" s="22" t="s">
        <v>7674</v>
      </c>
      <c r="K23" s="22" t="s">
        <v>13843</v>
      </c>
      <c r="M23" s="22" t="s">
        <v>7799</v>
      </c>
      <c r="N23" s="22" t="s">
        <v>7800</v>
      </c>
      <c r="O23" s="22" t="s">
        <v>13844</v>
      </c>
      <c r="P23" s="22" t="s">
        <v>13846</v>
      </c>
      <c r="Q23" s="22" t="s">
        <v>13846</v>
      </c>
      <c r="R23" s="22">
        <v>228610.0</v>
      </c>
      <c r="Y23" s="22">
        <v>10862.0</v>
      </c>
      <c r="AB23" s="125">
        <v>44634.13680555556</v>
      </c>
      <c r="AC23" s="125">
        <v>44637.13680555556</v>
      </c>
      <c r="AD23" s="126">
        <v>44634.0</v>
      </c>
      <c r="AE23" s="126">
        <v>44637.0</v>
      </c>
      <c r="AF23" s="22" t="s">
        <v>18278</v>
      </c>
      <c r="AG23" s="22" t="s">
        <v>18278</v>
      </c>
      <c r="AH23" s="22" t="s">
        <v>8180</v>
      </c>
      <c r="AI23" s="22" t="s">
        <v>13848</v>
      </c>
      <c r="AL23" s="127">
        <v>0.0</v>
      </c>
      <c r="AM23" s="127">
        <v>978.0</v>
      </c>
    </row>
    <row r="24">
      <c r="A24" s="22">
        <v>13835.0</v>
      </c>
      <c r="B24" s="22" t="s">
        <v>10055</v>
      </c>
      <c r="D24" s="22" t="s">
        <v>13881</v>
      </c>
      <c r="E24" s="22" t="s">
        <v>7819</v>
      </c>
      <c r="F24" s="128">
        <v>18179.0</v>
      </c>
      <c r="G24" s="22">
        <v>2.0</v>
      </c>
      <c r="H24" s="91">
        <v>44637.0</v>
      </c>
      <c r="I24" s="124">
        <v>0.4583333333333333</v>
      </c>
      <c r="J24" s="22" t="s">
        <v>7674</v>
      </c>
      <c r="K24" s="22" t="s">
        <v>13882</v>
      </c>
      <c r="M24" s="22" t="s">
        <v>13883</v>
      </c>
      <c r="N24" s="22" t="s">
        <v>8916</v>
      </c>
      <c r="O24" s="22" t="s">
        <v>13884</v>
      </c>
      <c r="P24" s="22" t="s">
        <v>13886</v>
      </c>
      <c r="R24" s="22">
        <v>228657.0</v>
      </c>
      <c r="Y24" s="22">
        <v>10862.0</v>
      </c>
      <c r="AB24" s="125">
        <v>44634.13680555556</v>
      </c>
      <c r="AC24" s="125">
        <v>44637.13680555556</v>
      </c>
      <c r="AD24" s="126">
        <v>44634.0</v>
      </c>
      <c r="AE24" s="126">
        <v>44637.0</v>
      </c>
      <c r="AF24" s="22" t="s">
        <v>18278</v>
      </c>
      <c r="AG24" s="22" t="s">
        <v>18278</v>
      </c>
      <c r="AH24" s="22" t="s">
        <v>8180</v>
      </c>
      <c r="AI24" s="22" t="s">
        <v>13888</v>
      </c>
      <c r="AL24" s="127">
        <v>0.0</v>
      </c>
      <c r="AM24" s="22" t="s">
        <v>19005</v>
      </c>
    </row>
    <row r="25">
      <c r="A25" s="22">
        <v>14618.0</v>
      </c>
      <c r="B25" s="22" t="s">
        <v>8049</v>
      </c>
      <c r="D25" s="22" t="s">
        <v>8050</v>
      </c>
      <c r="E25" s="22" t="s">
        <v>7797</v>
      </c>
      <c r="F25" s="128">
        <v>34941.0</v>
      </c>
      <c r="G25" s="22">
        <v>2.0</v>
      </c>
      <c r="H25" s="91">
        <v>44637.0</v>
      </c>
      <c r="I25" s="124">
        <v>0.5833333333333334</v>
      </c>
      <c r="J25" s="22" t="s">
        <v>7674</v>
      </c>
      <c r="K25" s="22" t="s">
        <v>8051</v>
      </c>
      <c r="M25" s="22" t="s">
        <v>7799</v>
      </c>
      <c r="N25" s="22" t="s">
        <v>7800</v>
      </c>
      <c r="O25" s="22" t="s">
        <v>8052</v>
      </c>
      <c r="P25" s="22" t="s">
        <v>8054</v>
      </c>
      <c r="R25" s="22">
        <v>228947.0</v>
      </c>
      <c r="Y25" s="22">
        <v>10862.0</v>
      </c>
      <c r="AB25" s="125">
        <v>44634.13680555556</v>
      </c>
      <c r="AC25" s="125">
        <v>44637.13680555556</v>
      </c>
      <c r="AD25" s="126">
        <v>44634.0</v>
      </c>
      <c r="AE25" s="126">
        <v>44637.0</v>
      </c>
      <c r="AF25" s="22" t="s">
        <v>18278</v>
      </c>
      <c r="AG25" s="22" t="s">
        <v>18278</v>
      </c>
      <c r="AH25" s="22" t="s">
        <v>8056</v>
      </c>
      <c r="AL25" s="127">
        <v>55.0</v>
      </c>
      <c r="AM25" s="22" t="s">
        <v>18997</v>
      </c>
    </row>
    <row r="26">
      <c r="A26" s="22">
        <v>15971.0</v>
      </c>
      <c r="B26" s="22" t="s">
        <v>11952</v>
      </c>
      <c r="D26" s="22" t="s">
        <v>17793</v>
      </c>
      <c r="E26" s="22" t="s">
        <v>7797</v>
      </c>
      <c r="F26" s="123">
        <v>26266.0</v>
      </c>
      <c r="G26" s="22">
        <v>2.0</v>
      </c>
      <c r="H26" s="91">
        <v>44637.0</v>
      </c>
      <c r="I26" s="124">
        <v>0.5833333333333334</v>
      </c>
      <c r="J26" s="22" t="s">
        <v>7674</v>
      </c>
      <c r="K26" s="22" t="s">
        <v>17794</v>
      </c>
      <c r="M26" s="22" t="s">
        <v>7899</v>
      </c>
      <c r="N26" s="22" t="s">
        <v>7800</v>
      </c>
      <c r="O26" s="22" t="s">
        <v>17795</v>
      </c>
      <c r="P26" s="22" t="s">
        <v>17797</v>
      </c>
      <c r="Q26" s="22" t="s">
        <v>17797</v>
      </c>
      <c r="R26" s="22">
        <v>229562.0</v>
      </c>
      <c r="Y26" s="22">
        <v>10862.0</v>
      </c>
      <c r="AB26" s="125">
        <v>44634.13680555556</v>
      </c>
      <c r="AC26" s="125">
        <v>44637.13680555556</v>
      </c>
      <c r="AD26" s="126">
        <v>44634.0</v>
      </c>
      <c r="AE26" s="126">
        <v>44637.0</v>
      </c>
      <c r="AF26" s="22" t="s">
        <v>18278</v>
      </c>
      <c r="AG26" s="22" t="s">
        <v>18278</v>
      </c>
      <c r="AH26" s="127">
        <v>0.0</v>
      </c>
      <c r="AI26" s="127">
        <v>0.0</v>
      </c>
    </row>
    <row r="27">
      <c r="A27" s="22">
        <v>12131.0</v>
      </c>
      <c r="B27" s="22" t="s">
        <v>8923</v>
      </c>
      <c r="D27" s="22" t="s">
        <v>8147</v>
      </c>
      <c r="E27" s="22" t="s">
        <v>7819</v>
      </c>
      <c r="F27" s="128">
        <v>22551.0</v>
      </c>
      <c r="G27" s="22">
        <v>2.0</v>
      </c>
      <c r="H27" s="91">
        <v>44637.0</v>
      </c>
      <c r="I27" s="124">
        <v>0.625</v>
      </c>
      <c r="J27" s="22" t="s">
        <v>7674</v>
      </c>
      <c r="K27" s="22" t="s">
        <v>17289</v>
      </c>
      <c r="L27" s="22" t="s">
        <v>17290</v>
      </c>
      <c r="M27" s="22" t="s">
        <v>7799</v>
      </c>
      <c r="N27" s="22" t="s">
        <v>7800</v>
      </c>
      <c r="O27" s="22" t="s">
        <v>17291</v>
      </c>
      <c r="P27" s="22" t="s">
        <v>17293</v>
      </c>
      <c r="R27" s="22">
        <v>229600.0</v>
      </c>
      <c r="Y27" s="22">
        <v>10862.0</v>
      </c>
      <c r="AB27" s="125">
        <v>44634.13680555556</v>
      </c>
      <c r="AC27" s="125">
        <v>44637.13680555556</v>
      </c>
      <c r="AD27" s="126">
        <v>44634.0</v>
      </c>
      <c r="AE27" s="126">
        <v>44637.0</v>
      </c>
      <c r="AF27" s="22" t="s">
        <v>18278</v>
      </c>
      <c r="AG27" s="22" t="s">
        <v>18278</v>
      </c>
      <c r="AH27" s="22" t="s">
        <v>7915</v>
      </c>
      <c r="AI27" s="22">
        <v>7.17889144E8</v>
      </c>
      <c r="AL27" s="127">
        <v>0.0</v>
      </c>
      <c r="AM27" s="127">
        <v>8.0</v>
      </c>
    </row>
    <row r="28">
      <c r="A28" s="22">
        <v>16432.0</v>
      </c>
      <c r="B28" s="22" t="s">
        <v>18950</v>
      </c>
      <c r="D28" s="22" t="s">
        <v>16567</v>
      </c>
      <c r="E28" s="22" t="s">
        <v>7797</v>
      </c>
      <c r="F28" s="123">
        <v>29938.0</v>
      </c>
      <c r="G28" s="22">
        <v>2.0</v>
      </c>
      <c r="H28" s="91">
        <v>44637.0</v>
      </c>
      <c r="I28" s="124">
        <v>0.59375</v>
      </c>
      <c r="J28" s="22" t="s">
        <v>7674</v>
      </c>
      <c r="K28" s="22" t="s">
        <v>18951</v>
      </c>
      <c r="M28" s="22" t="s">
        <v>7799</v>
      </c>
      <c r="N28" s="22" t="s">
        <v>7800</v>
      </c>
      <c r="O28" s="22" t="s">
        <v>18952</v>
      </c>
      <c r="P28" s="22" t="s">
        <v>18953</v>
      </c>
      <c r="Q28" s="22" t="s">
        <v>18953</v>
      </c>
      <c r="R28" s="22">
        <v>229621.0</v>
      </c>
      <c r="Y28" s="22">
        <v>10862.0</v>
      </c>
      <c r="AB28" s="125">
        <v>44634.13680555556</v>
      </c>
      <c r="AC28" s="125">
        <v>44637.13680555556</v>
      </c>
      <c r="AD28" s="126">
        <v>44634.0</v>
      </c>
      <c r="AE28" s="126">
        <v>44637.0</v>
      </c>
      <c r="AF28" s="22" t="s">
        <v>18278</v>
      </c>
      <c r="AG28" s="22" t="s">
        <v>18278</v>
      </c>
      <c r="AH28" s="22" t="s">
        <v>8309</v>
      </c>
      <c r="AI28" s="22">
        <v>8.1864301E7</v>
      </c>
      <c r="AL28" s="127">
        <v>0.0</v>
      </c>
      <c r="AM28" s="127">
        <v>0.0</v>
      </c>
    </row>
    <row r="29">
      <c r="A29" s="22">
        <v>11080.0</v>
      </c>
      <c r="B29" s="22" t="s">
        <v>17815</v>
      </c>
      <c r="D29" s="22" t="s">
        <v>17816</v>
      </c>
      <c r="E29" s="22" t="s">
        <v>7797</v>
      </c>
      <c r="F29" s="128">
        <v>16280.0</v>
      </c>
      <c r="G29" s="22">
        <v>2.0</v>
      </c>
      <c r="H29" s="91">
        <v>44637.0</v>
      </c>
      <c r="I29" s="124">
        <v>0.6354166666666666</v>
      </c>
      <c r="J29" s="22" t="s">
        <v>7674</v>
      </c>
      <c r="K29" s="22" t="s">
        <v>17817</v>
      </c>
      <c r="M29" s="22" t="s">
        <v>7954</v>
      </c>
      <c r="N29" s="22" t="s">
        <v>7800</v>
      </c>
      <c r="O29" s="22">
        <v>79924.0</v>
      </c>
      <c r="P29" s="22" t="s">
        <v>17819</v>
      </c>
      <c r="R29" s="22">
        <v>229630.0</v>
      </c>
      <c r="Y29" s="22">
        <v>10862.0</v>
      </c>
      <c r="AB29" s="125">
        <v>44634.13680555556</v>
      </c>
      <c r="AC29" s="125">
        <v>44637.13680555556</v>
      </c>
      <c r="AD29" s="126">
        <v>44634.0</v>
      </c>
      <c r="AE29" s="126">
        <v>44637.0</v>
      </c>
      <c r="AF29" s="22" t="s">
        <v>18278</v>
      </c>
      <c r="AG29" s="22" t="s">
        <v>18278</v>
      </c>
      <c r="AH29" s="22" t="s">
        <v>8222</v>
      </c>
      <c r="AI29" s="22" t="s">
        <v>17820</v>
      </c>
      <c r="AL29" s="127">
        <v>600.87</v>
      </c>
      <c r="AM29" s="127">
        <v>456.0</v>
      </c>
    </row>
    <row r="30">
      <c r="A30" s="22">
        <v>17150.0</v>
      </c>
      <c r="B30" s="22" t="s">
        <v>8912</v>
      </c>
      <c r="C30" s="22" t="s">
        <v>7874</v>
      </c>
      <c r="D30" s="22" t="s">
        <v>8913</v>
      </c>
      <c r="E30" s="22" t="s">
        <v>7819</v>
      </c>
      <c r="F30" s="128">
        <v>25756.0</v>
      </c>
      <c r="G30" s="22">
        <v>2.0</v>
      </c>
      <c r="H30" s="91">
        <v>44637.0</v>
      </c>
      <c r="I30" s="124">
        <v>0.7916666666666666</v>
      </c>
      <c r="J30" s="22" t="s">
        <v>7674</v>
      </c>
      <c r="K30" s="22" t="s">
        <v>8914</v>
      </c>
      <c r="M30" s="22" t="s">
        <v>8915</v>
      </c>
      <c r="N30" s="22" t="s">
        <v>8916</v>
      </c>
      <c r="O30" s="22" t="s">
        <v>8917</v>
      </c>
      <c r="P30" s="22" t="s">
        <v>8919</v>
      </c>
      <c r="Q30" s="22" t="s">
        <v>8919</v>
      </c>
      <c r="R30" s="22">
        <v>229655.0</v>
      </c>
      <c r="Y30" s="22">
        <v>10862.0</v>
      </c>
      <c r="AB30" s="125">
        <v>44634.13680555556</v>
      </c>
      <c r="AC30" s="125">
        <v>44637.13680555556</v>
      </c>
      <c r="AD30" s="126">
        <v>44634.0</v>
      </c>
      <c r="AE30" s="126">
        <v>44637.0</v>
      </c>
      <c r="AF30" s="22" t="s">
        <v>18278</v>
      </c>
      <c r="AG30" s="22" t="s">
        <v>18278</v>
      </c>
      <c r="AH30" s="22" t="s">
        <v>6846</v>
      </c>
      <c r="AI30" s="22" t="s">
        <v>8921</v>
      </c>
      <c r="AL30" s="127">
        <v>49.94</v>
      </c>
      <c r="AM30" s="127">
        <v>0.0</v>
      </c>
    </row>
    <row r="31">
      <c r="A31" s="22">
        <v>17564.0</v>
      </c>
      <c r="B31" s="22" t="s">
        <v>8225</v>
      </c>
      <c r="D31" s="22" t="s">
        <v>8069</v>
      </c>
      <c r="E31" s="22" t="s">
        <v>7797</v>
      </c>
      <c r="F31" s="128">
        <v>29667.0</v>
      </c>
      <c r="G31" s="22">
        <v>2.0</v>
      </c>
      <c r="H31" s="91">
        <v>44637.0</v>
      </c>
      <c r="I31" s="124">
        <v>0.7916666666666666</v>
      </c>
      <c r="J31" s="22" t="s">
        <v>7674</v>
      </c>
      <c r="K31" s="22" t="s">
        <v>8226</v>
      </c>
      <c r="M31" s="22" t="s">
        <v>7799</v>
      </c>
      <c r="N31" s="22" t="s">
        <v>7800</v>
      </c>
      <c r="O31" s="22" t="s">
        <v>8227</v>
      </c>
      <c r="P31" s="22" t="s">
        <v>8229</v>
      </c>
      <c r="Q31" s="22" t="s">
        <v>8229</v>
      </c>
      <c r="R31" s="22">
        <v>229672.0</v>
      </c>
      <c r="Y31" s="22">
        <v>10862.0</v>
      </c>
      <c r="AB31" s="125">
        <v>44634.13680555556</v>
      </c>
      <c r="AC31" s="125">
        <v>44637.13680555556</v>
      </c>
      <c r="AD31" s="126">
        <v>44634.0</v>
      </c>
      <c r="AE31" s="126">
        <v>44637.0</v>
      </c>
      <c r="AF31" s="22" t="s">
        <v>18278</v>
      </c>
      <c r="AG31" s="22" t="s">
        <v>18278</v>
      </c>
      <c r="AH31" s="22" t="s">
        <v>6846</v>
      </c>
      <c r="AI31" s="22" t="s">
        <v>8230</v>
      </c>
      <c r="AL31" s="127">
        <v>40.0</v>
      </c>
      <c r="AM31" s="127">
        <v>968.0</v>
      </c>
    </row>
    <row r="32">
      <c r="A32" s="22">
        <v>17519.0</v>
      </c>
      <c r="B32" s="22" t="s">
        <v>7827</v>
      </c>
      <c r="C32" s="22" t="s">
        <v>8031</v>
      </c>
      <c r="D32" s="22" t="s">
        <v>17822</v>
      </c>
      <c r="E32" s="22" t="s">
        <v>7797</v>
      </c>
      <c r="F32" s="128">
        <v>23509.0</v>
      </c>
      <c r="G32" s="22">
        <v>2.0</v>
      </c>
      <c r="H32" s="91">
        <v>44637.0</v>
      </c>
      <c r="I32" s="124">
        <v>0.6145833333333334</v>
      </c>
      <c r="J32" s="22" t="s">
        <v>7674</v>
      </c>
      <c r="K32" s="22" t="s">
        <v>17823</v>
      </c>
      <c r="L32" s="22" t="s">
        <v>17824</v>
      </c>
      <c r="M32" s="22" t="s">
        <v>7799</v>
      </c>
      <c r="N32" s="22" t="s">
        <v>7800</v>
      </c>
      <c r="O32" s="22" t="s">
        <v>17825</v>
      </c>
      <c r="P32" s="22" t="s">
        <v>17827</v>
      </c>
      <c r="Q32" s="22" t="s">
        <v>17827</v>
      </c>
      <c r="R32" s="22">
        <v>229702.0</v>
      </c>
      <c r="Y32" s="22">
        <v>10862.0</v>
      </c>
      <c r="AB32" s="125">
        <v>44634.13680555556</v>
      </c>
      <c r="AC32" s="125">
        <v>44637.13680555556</v>
      </c>
      <c r="AD32" s="126">
        <v>44634.0</v>
      </c>
      <c r="AE32" s="126">
        <v>44637.0</v>
      </c>
      <c r="AF32" s="22" t="s">
        <v>18278</v>
      </c>
      <c r="AG32" s="22" t="s">
        <v>18278</v>
      </c>
      <c r="AH32" s="22" t="s">
        <v>7915</v>
      </c>
      <c r="AI32" s="22">
        <v>7.23628691E8</v>
      </c>
      <c r="AL32" s="127">
        <v>0.0</v>
      </c>
      <c r="AM32" s="127">
        <v>352.0</v>
      </c>
    </row>
    <row r="33">
      <c r="A33" s="22">
        <v>17388.0</v>
      </c>
      <c r="B33" s="22" t="s">
        <v>10374</v>
      </c>
      <c r="C33" s="22" t="s">
        <v>9621</v>
      </c>
      <c r="D33" s="22" t="s">
        <v>10375</v>
      </c>
      <c r="E33" s="22" t="s">
        <v>7819</v>
      </c>
      <c r="F33" s="128">
        <v>20837.0</v>
      </c>
      <c r="G33" s="22">
        <v>2.0</v>
      </c>
      <c r="H33" s="91">
        <v>44637.0</v>
      </c>
      <c r="I33" s="124">
        <v>0.625</v>
      </c>
      <c r="J33" s="22" t="s">
        <v>7674</v>
      </c>
      <c r="K33" s="22" t="s">
        <v>10376</v>
      </c>
      <c r="M33" s="22" t="s">
        <v>7954</v>
      </c>
      <c r="N33" s="22" t="s">
        <v>7800</v>
      </c>
      <c r="O33" s="22">
        <v>79925.0</v>
      </c>
      <c r="P33" s="22" t="s">
        <v>10378</v>
      </c>
      <c r="Q33" s="22" t="s">
        <v>10379</v>
      </c>
      <c r="R33" s="22">
        <v>229735.0</v>
      </c>
      <c r="Y33" s="22">
        <v>10862.0</v>
      </c>
      <c r="AB33" s="125">
        <v>44634.13680555556</v>
      </c>
      <c r="AC33" s="125">
        <v>44637.13680555556</v>
      </c>
      <c r="AD33" s="126">
        <v>44634.0</v>
      </c>
      <c r="AE33" s="126">
        <v>44637.0</v>
      </c>
      <c r="AF33" s="22" t="s">
        <v>18278</v>
      </c>
      <c r="AG33" s="22" t="s">
        <v>18278</v>
      </c>
      <c r="AH33" s="22" t="s">
        <v>8180</v>
      </c>
      <c r="AI33" s="22" t="s">
        <v>10381</v>
      </c>
      <c r="AL33" s="127">
        <v>0.0</v>
      </c>
      <c r="AM33" s="127">
        <v>0.0</v>
      </c>
    </row>
    <row r="34">
      <c r="A34" s="22">
        <v>16312.0</v>
      </c>
      <c r="B34" s="22" t="s">
        <v>8736</v>
      </c>
      <c r="C34" s="22" t="s">
        <v>8090</v>
      </c>
      <c r="D34" s="22" t="s">
        <v>18970</v>
      </c>
      <c r="E34" s="22" t="s">
        <v>7797</v>
      </c>
      <c r="F34" s="128">
        <v>25387.0</v>
      </c>
      <c r="G34" s="22">
        <v>2.0</v>
      </c>
      <c r="H34" s="91">
        <v>44637.0</v>
      </c>
      <c r="I34" s="124">
        <v>0.6458333333333334</v>
      </c>
      <c r="J34" s="22" t="s">
        <v>7674</v>
      </c>
      <c r="K34" s="22" t="s">
        <v>18971</v>
      </c>
      <c r="M34" s="22" t="s">
        <v>7954</v>
      </c>
      <c r="N34" s="22" t="s">
        <v>7800</v>
      </c>
      <c r="O34" s="22">
        <v>79934.0</v>
      </c>
      <c r="P34" s="22" t="s">
        <v>18972</v>
      </c>
      <c r="Q34" s="22" t="s">
        <v>18973</v>
      </c>
      <c r="R34" s="22">
        <v>229759.0</v>
      </c>
      <c r="Y34" s="22">
        <v>10862.0</v>
      </c>
      <c r="AB34" s="125">
        <v>44634.13680555556</v>
      </c>
      <c r="AC34" s="125">
        <v>44637.13680555556</v>
      </c>
      <c r="AD34" s="126">
        <v>44634.0</v>
      </c>
      <c r="AE34" s="126">
        <v>44637.0</v>
      </c>
      <c r="AF34" s="22" t="s">
        <v>18278</v>
      </c>
      <c r="AG34" s="22" t="s">
        <v>18278</v>
      </c>
      <c r="AH34" s="22" t="s">
        <v>17496</v>
      </c>
      <c r="AI34" s="22">
        <v>2.3618872E7</v>
      </c>
      <c r="AL34" s="127">
        <v>-20.89</v>
      </c>
      <c r="AM34" s="127">
        <v>730.89</v>
      </c>
    </row>
    <row r="35">
      <c r="A35" s="22">
        <v>9232.0</v>
      </c>
      <c r="B35" s="22" t="s">
        <v>8233</v>
      </c>
      <c r="C35" s="22" t="s">
        <v>7829</v>
      </c>
      <c r="D35" s="22" t="s">
        <v>8069</v>
      </c>
      <c r="E35" s="22" t="s">
        <v>7797</v>
      </c>
      <c r="F35" s="128">
        <v>25104.0</v>
      </c>
      <c r="G35" s="22">
        <v>2.0</v>
      </c>
      <c r="H35" s="91">
        <v>44637.0</v>
      </c>
      <c r="I35" s="124">
        <v>0.6458333333333334</v>
      </c>
      <c r="J35" s="22" t="s">
        <v>7674</v>
      </c>
      <c r="K35" s="22" t="s">
        <v>9769</v>
      </c>
      <c r="L35" s="22" t="s">
        <v>18960</v>
      </c>
      <c r="M35" s="22" t="s">
        <v>7799</v>
      </c>
      <c r="N35" s="22" t="s">
        <v>7800</v>
      </c>
      <c r="O35" s="22" t="s">
        <v>9770</v>
      </c>
      <c r="P35" s="22" t="s">
        <v>18961</v>
      </c>
      <c r="Q35" s="22" t="s">
        <v>18962</v>
      </c>
      <c r="R35" s="22">
        <v>229931.0</v>
      </c>
      <c r="Y35" s="22">
        <v>10862.0</v>
      </c>
      <c r="AB35" s="125">
        <v>44634.13680555556</v>
      </c>
      <c r="AC35" s="125">
        <v>44637.13680555556</v>
      </c>
      <c r="AD35" s="126">
        <v>44634.0</v>
      </c>
      <c r="AE35" s="126">
        <v>44637.0</v>
      </c>
      <c r="AF35" s="22" t="s">
        <v>18278</v>
      </c>
      <c r="AG35" s="22" t="s">
        <v>18278</v>
      </c>
      <c r="AH35" s="22" t="s">
        <v>7915</v>
      </c>
      <c r="AI35" s="22">
        <v>7.16176346E8</v>
      </c>
      <c r="AL35" s="127">
        <v>0.0</v>
      </c>
      <c r="AM35" s="127">
        <v>0.0</v>
      </c>
    </row>
    <row r="36">
      <c r="A36" s="22">
        <v>17929.0</v>
      </c>
      <c r="B36" s="22" t="s">
        <v>10671</v>
      </c>
      <c r="C36" s="22" t="s">
        <v>7864</v>
      </c>
      <c r="D36" s="22" t="s">
        <v>12529</v>
      </c>
      <c r="E36" s="22" t="s">
        <v>7797</v>
      </c>
      <c r="F36" s="123">
        <v>15674.0</v>
      </c>
      <c r="G36" s="22">
        <v>2.0</v>
      </c>
      <c r="H36" s="91">
        <v>44637.0</v>
      </c>
      <c r="I36" s="124">
        <v>0.6041666666666666</v>
      </c>
      <c r="J36" s="22" t="s">
        <v>7674</v>
      </c>
      <c r="K36" s="22" t="s">
        <v>18927</v>
      </c>
      <c r="M36" s="22" t="s">
        <v>7799</v>
      </c>
      <c r="N36" s="22" t="s">
        <v>7800</v>
      </c>
      <c r="O36" s="22" t="s">
        <v>10010</v>
      </c>
      <c r="P36" s="22" t="s">
        <v>18928</v>
      </c>
      <c r="Q36" s="22" t="s">
        <v>18928</v>
      </c>
      <c r="R36" s="22">
        <v>230528.0</v>
      </c>
      <c r="Y36" s="22">
        <v>10862.0</v>
      </c>
      <c r="AB36" s="125">
        <v>44634.13680555556</v>
      </c>
      <c r="AC36" s="125">
        <v>44637.13680555556</v>
      </c>
      <c r="AD36" s="126">
        <v>44634.0</v>
      </c>
      <c r="AE36" s="126">
        <v>44637.0</v>
      </c>
      <c r="AF36" s="22" t="s">
        <v>18278</v>
      </c>
      <c r="AG36" s="22" t="s">
        <v>18278</v>
      </c>
      <c r="AH36" s="22" t="s">
        <v>7892</v>
      </c>
      <c r="AI36" s="22">
        <v>9.64489411E8</v>
      </c>
      <c r="AL36" s="127">
        <v>-35.0</v>
      </c>
      <c r="AM36" s="22" t="s">
        <v>18929</v>
      </c>
    </row>
    <row r="37">
      <c r="A37" s="22">
        <v>9846.0</v>
      </c>
      <c r="B37" s="22" t="s">
        <v>9811</v>
      </c>
      <c r="C37" s="22" t="s">
        <v>9550</v>
      </c>
      <c r="D37" s="22" t="s">
        <v>8620</v>
      </c>
      <c r="E37" s="22" t="s">
        <v>7819</v>
      </c>
      <c r="F37" s="128">
        <v>25384.0</v>
      </c>
      <c r="G37" s="22">
        <v>2.0</v>
      </c>
      <c r="H37" s="91">
        <v>44637.0</v>
      </c>
      <c r="I37" s="124">
        <v>0.5729166666666666</v>
      </c>
      <c r="J37" s="22" t="s">
        <v>7674</v>
      </c>
      <c r="K37" s="22" t="s">
        <v>18924</v>
      </c>
      <c r="M37" s="22" t="s">
        <v>7799</v>
      </c>
      <c r="N37" s="22" t="s">
        <v>7800</v>
      </c>
      <c r="O37" s="22" t="s">
        <v>18925</v>
      </c>
      <c r="P37" s="22" t="s">
        <v>18926</v>
      </c>
      <c r="R37" s="22">
        <v>230831.0</v>
      </c>
      <c r="Y37" s="22">
        <v>10862.0</v>
      </c>
      <c r="AB37" s="125">
        <v>44634.13680555556</v>
      </c>
      <c r="AC37" s="125">
        <v>44637.13680555556</v>
      </c>
      <c r="AD37" s="126">
        <v>44634.0</v>
      </c>
      <c r="AE37" s="126">
        <v>44637.0</v>
      </c>
      <c r="AF37" s="22" t="s">
        <v>18278</v>
      </c>
      <c r="AG37" s="22" t="s">
        <v>18278</v>
      </c>
      <c r="AH37" s="22" t="s">
        <v>7892</v>
      </c>
      <c r="AI37" s="22">
        <v>8.76319608E8</v>
      </c>
      <c r="AL37" s="127">
        <v>35.0</v>
      </c>
      <c r="AM37" s="127">
        <v>634.0</v>
      </c>
    </row>
    <row r="38">
      <c r="A38" s="22">
        <v>15775.0</v>
      </c>
      <c r="B38" s="22" t="s">
        <v>12045</v>
      </c>
      <c r="D38" s="22" t="s">
        <v>9133</v>
      </c>
      <c r="E38" s="22" t="s">
        <v>7797</v>
      </c>
      <c r="F38" s="128">
        <v>24599.0</v>
      </c>
      <c r="G38" s="22">
        <v>2.0</v>
      </c>
      <c r="H38" s="91">
        <v>44637.0</v>
      </c>
      <c r="I38" s="124">
        <v>0.5729166666666666</v>
      </c>
      <c r="J38" s="22" t="s">
        <v>7674</v>
      </c>
      <c r="K38" s="22" t="s">
        <v>15851</v>
      </c>
      <c r="M38" s="22" t="s">
        <v>7799</v>
      </c>
      <c r="N38" s="22" t="s">
        <v>7800</v>
      </c>
      <c r="O38" s="22" t="s">
        <v>15852</v>
      </c>
      <c r="P38" s="22" t="s">
        <v>15854</v>
      </c>
      <c r="Q38" s="22" t="s">
        <v>15854</v>
      </c>
      <c r="R38" s="22">
        <v>230881.0</v>
      </c>
      <c r="Y38" s="22">
        <v>10862.0</v>
      </c>
      <c r="AB38" s="125">
        <v>44634.13680555556</v>
      </c>
      <c r="AC38" s="125">
        <v>44637.13680555556</v>
      </c>
      <c r="AD38" s="126">
        <v>44634.0</v>
      </c>
      <c r="AE38" s="126">
        <v>44637.0</v>
      </c>
      <c r="AF38" s="22" t="s">
        <v>18278</v>
      </c>
      <c r="AG38" s="22" t="s">
        <v>18278</v>
      </c>
      <c r="AH38" s="22" t="s">
        <v>6770</v>
      </c>
      <c r="AI38" s="22" t="s">
        <v>15856</v>
      </c>
      <c r="AL38" s="127">
        <v>93.66</v>
      </c>
      <c r="AM38" s="22" t="s">
        <v>18920</v>
      </c>
    </row>
    <row r="39">
      <c r="A39" s="22">
        <v>14918.0</v>
      </c>
      <c r="B39" s="22" t="s">
        <v>16444</v>
      </c>
      <c r="D39" s="22" t="s">
        <v>7886</v>
      </c>
      <c r="E39" s="22" t="s">
        <v>7797</v>
      </c>
      <c r="F39" s="128">
        <v>29730.0</v>
      </c>
      <c r="G39" s="22">
        <v>2.0</v>
      </c>
      <c r="H39" s="91">
        <v>44637.0</v>
      </c>
      <c r="I39" s="124">
        <v>0.6041666666666666</v>
      </c>
      <c r="J39" s="22" t="s">
        <v>7674</v>
      </c>
      <c r="K39" s="22" t="s">
        <v>16445</v>
      </c>
      <c r="M39" s="22" t="s">
        <v>7799</v>
      </c>
      <c r="N39" s="22" t="s">
        <v>7800</v>
      </c>
      <c r="O39" s="22" t="s">
        <v>16446</v>
      </c>
      <c r="P39" s="22" t="s">
        <v>19651</v>
      </c>
      <c r="R39" s="22">
        <v>231805.0</v>
      </c>
      <c r="Y39" s="22">
        <v>10862.0</v>
      </c>
      <c r="AB39" s="125">
        <v>44634.13680555556</v>
      </c>
      <c r="AC39" s="125">
        <v>44637.13680555556</v>
      </c>
      <c r="AD39" s="126">
        <v>44634.0</v>
      </c>
      <c r="AE39" s="126">
        <v>44637.0</v>
      </c>
      <c r="AF39" s="22" t="s">
        <v>18278</v>
      </c>
      <c r="AG39" s="22" t="s">
        <v>18278</v>
      </c>
      <c r="AH39" s="22" t="s">
        <v>7870</v>
      </c>
      <c r="AI39" s="22">
        <v>5.07781919E8</v>
      </c>
      <c r="AL39" s="127">
        <v>0.0</v>
      </c>
      <c r="AM39" s="127">
        <v>432.0</v>
      </c>
    </row>
    <row r="40">
      <c r="A40" s="22">
        <v>11489.0</v>
      </c>
      <c r="B40" s="22" t="s">
        <v>12204</v>
      </c>
      <c r="D40" s="22" t="s">
        <v>19326</v>
      </c>
      <c r="E40" s="22" t="s">
        <v>7797</v>
      </c>
      <c r="F40" s="123">
        <v>17103.0</v>
      </c>
      <c r="G40" s="22">
        <v>2.0</v>
      </c>
      <c r="H40" s="91">
        <v>44637.0</v>
      </c>
      <c r="I40" s="124">
        <v>0.3333333333333333</v>
      </c>
      <c r="J40" s="22" t="s">
        <v>7674</v>
      </c>
      <c r="K40" s="22" t="s">
        <v>19327</v>
      </c>
      <c r="M40" s="22" t="s">
        <v>7799</v>
      </c>
      <c r="N40" s="22" t="s">
        <v>7800</v>
      </c>
      <c r="O40" s="22" t="s">
        <v>19328</v>
      </c>
      <c r="P40" s="22" t="s">
        <v>19329</v>
      </c>
      <c r="R40" s="22">
        <v>223445.0</v>
      </c>
      <c r="Y40" s="22">
        <v>13698.0</v>
      </c>
      <c r="AB40" s="125">
        <v>44634.13680555556</v>
      </c>
      <c r="AC40" s="125">
        <v>44637.13680555556</v>
      </c>
      <c r="AD40" s="126">
        <v>44634.0</v>
      </c>
      <c r="AE40" s="126">
        <v>44637.0</v>
      </c>
      <c r="AF40" s="22" t="s">
        <v>18352</v>
      </c>
      <c r="AG40" s="22" t="s">
        <v>18352</v>
      </c>
      <c r="AH40" s="22" t="s">
        <v>8336</v>
      </c>
      <c r="AI40" s="22">
        <v>1.011120657E11</v>
      </c>
      <c r="AL40" s="127">
        <v>0.0</v>
      </c>
      <c r="AM40" s="22" t="s">
        <v>19390</v>
      </c>
    </row>
    <row r="41">
      <c r="A41" s="22">
        <v>17347.0</v>
      </c>
      <c r="B41" s="22" t="s">
        <v>17071</v>
      </c>
      <c r="D41" s="22" t="s">
        <v>11867</v>
      </c>
      <c r="E41" s="22" t="s">
        <v>7819</v>
      </c>
      <c r="F41" s="128">
        <v>22820.0</v>
      </c>
      <c r="G41" s="22">
        <v>2.0</v>
      </c>
      <c r="H41" s="91">
        <v>44637.0</v>
      </c>
      <c r="I41" s="124">
        <v>0.3333333333333333</v>
      </c>
      <c r="J41" s="22" t="s">
        <v>7674</v>
      </c>
      <c r="K41" s="22" t="s">
        <v>19314</v>
      </c>
      <c r="M41" s="22" t="s">
        <v>7799</v>
      </c>
      <c r="N41" s="22" t="s">
        <v>7800</v>
      </c>
      <c r="O41" s="22" t="s">
        <v>19315</v>
      </c>
      <c r="P41" s="22" t="s">
        <v>19316</v>
      </c>
      <c r="Q41" s="22" t="s">
        <v>19317</v>
      </c>
      <c r="R41" s="22">
        <v>223855.0</v>
      </c>
      <c r="Y41" s="22">
        <v>13698.0</v>
      </c>
      <c r="AB41" s="125">
        <v>44634.13680555556</v>
      </c>
      <c r="AC41" s="125">
        <v>44637.13680555556</v>
      </c>
      <c r="AD41" s="126">
        <v>44634.0</v>
      </c>
      <c r="AE41" s="126">
        <v>44637.0</v>
      </c>
      <c r="AF41" s="22" t="s">
        <v>18352</v>
      </c>
      <c r="AG41" s="22" t="s">
        <v>18352</v>
      </c>
      <c r="AH41" s="22" t="s">
        <v>8180</v>
      </c>
      <c r="AI41" s="22" t="s">
        <v>19318</v>
      </c>
      <c r="AL41" s="127">
        <v>0.0</v>
      </c>
      <c r="AM41" s="127">
        <v>0.0</v>
      </c>
    </row>
    <row r="42">
      <c r="A42" s="22">
        <v>14054.0</v>
      </c>
      <c r="B42" s="22" t="s">
        <v>10470</v>
      </c>
      <c r="D42" s="22" t="s">
        <v>8573</v>
      </c>
      <c r="E42" s="22" t="s">
        <v>7819</v>
      </c>
      <c r="F42" s="128">
        <v>19098.0</v>
      </c>
      <c r="G42" s="22">
        <v>2.0</v>
      </c>
      <c r="H42" s="91">
        <v>44637.0</v>
      </c>
      <c r="I42" s="124">
        <v>0.7916666666666666</v>
      </c>
      <c r="J42" s="22" t="s">
        <v>7674</v>
      </c>
      <c r="K42" s="22" t="s">
        <v>16944</v>
      </c>
      <c r="M42" s="22" t="s">
        <v>7799</v>
      </c>
      <c r="N42" s="22" t="s">
        <v>7800</v>
      </c>
      <c r="O42" s="22" t="s">
        <v>16945</v>
      </c>
      <c r="P42" s="22" t="s">
        <v>19307</v>
      </c>
      <c r="Q42" s="22" t="s">
        <v>16947</v>
      </c>
      <c r="R42" s="22">
        <v>224152.0</v>
      </c>
      <c r="Y42" s="22">
        <v>13698.0</v>
      </c>
      <c r="AB42" s="125">
        <v>44634.13680555556</v>
      </c>
      <c r="AC42" s="125">
        <v>44637.13680555556</v>
      </c>
      <c r="AD42" s="126">
        <v>44634.0</v>
      </c>
      <c r="AE42" s="126">
        <v>44637.0</v>
      </c>
      <c r="AF42" s="22" t="s">
        <v>18352</v>
      </c>
      <c r="AG42" s="22" t="s">
        <v>18352</v>
      </c>
      <c r="AH42" s="22" t="s">
        <v>8589</v>
      </c>
      <c r="AI42" s="22">
        <v>9.44948452E8</v>
      </c>
      <c r="AL42" s="127">
        <v>577.08</v>
      </c>
      <c r="AM42" s="22" t="s">
        <v>19652</v>
      </c>
    </row>
    <row r="43">
      <c r="A43" s="22">
        <v>12363.0</v>
      </c>
      <c r="B43" s="22" t="s">
        <v>10055</v>
      </c>
      <c r="C43" s="22" t="s">
        <v>9621</v>
      </c>
      <c r="D43" s="22" t="s">
        <v>9680</v>
      </c>
      <c r="E43" s="22" t="s">
        <v>7819</v>
      </c>
      <c r="F43" s="123">
        <v>23307.0</v>
      </c>
      <c r="G43" s="22">
        <v>2.0</v>
      </c>
      <c r="H43" s="91">
        <v>44637.0</v>
      </c>
      <c r="I43" s="124">
        <v>0.6354166666666666</v>
      </c>
      <c r="J43" s="22" t="s">
        <v>7674</v>
      </c>
      <c r="K43" s="22" t="s">
        <v>19295</v>
      </c>
      <c r="M43" s="22" t="s">
        <v>7799</v>
      </c>
      <c r="N43" s="22" t="s">
        <v>7800</v>
      </c>
      <c r="O43" s="22" t="s">
        <v>19296</v>
      </c>
      <c r="P43" s="22" t="s">
        <v>19297</v>
      </c>
      <c r="R43" s="22">
        <v>224204.0</v>
      </c>
      <c r="Y43" s="22">
        <v>13698.0</v>
      </c>
      <c r="AB43" s="125">
        <v>44634.13680555556</v>
      </c>
      <c r="AC43" s="125">
        <v>44637.13680555556</v>
      </c>
      <c r="AD43" s="126">
        <v>44634.0</v>
      </c>
      <c r="AE43" s="126">
        <v>44637.0</v>
      </c>
      <c r="AF43" s="22" t="s">
        <v>18352</v>
      </c>
      <c r="AG43" s="22" t="s">
        <v>18352</v>
      </c>
      <c r="AH43" s="22" t="s">
        <v>7836</v>
      </c>
      <c r="AI43" s="22" t="s">
        <v>19298</v>
      </c>
      <c r="AL43" s="127">
        <v>0.0</v>
      </c>
      <c r="AM43" s="127">
        <v>795.95</v>
      </c>
    </row>
    <row r="44">
      <c r="A44" s="22">
        <v>15763.0</v>
      </c>
      <c r="B44" s="22" t="s">
        <v>15331</v>
      </c>
      <c r="C44" s="22" t="s">
        <v>8217</v>
      </c>
      <c r="D44" s="22" t="s">
        <v>19286</v>
      </c>
      <c r="E44" s="22" t="s">
        <v>7797</v>
      </c>
      <c r="F44" s="128">
        <v>23818.0</v>
      </c>
      <c r="G44" s="22">
        <v>2.0</v>
      </c>
      <c r="H44" s="91">
        <v>44637.0</v>
      </c>
      <c r="I44" s="124">
        <v>0.3541666666666667</v>
      </c>
      <c r="J44" s="22" t="s">
        <v>7674</v>
      </c>
      <c r="K44" s="22" t="s">
        <v>19287</v>
      </c>
      <c r="M44" s="22" t="s">
        <v>7799</v>
      </c>
      <c r="N44" s="22" t="s">
        <v>7800</v>
      </c>
      <c r="O44" s="22" t="s">
        <v>19288</v>
      </c>
      <c r="P44" s="22" t="s">
        <v>19289</v>
      </c>
      <c r="Q44" s="22" t="s">
        <v>19289</v>
      </c>
      <c r="R44" s="22">
        <v>224265.0</v>
      </c>
      <c r="Y44" s="22">
        <v>13698.0</v>
      </c>
      <c r="AB44" s="125">
        <v>44634.13680555556</v>
      </c>
      <c r="AC44" s="125">
        <v>44637.13680555556</v>
      </c>
      <c r="AD44" s="126">
        <v>44634.0</v>
      </c>
      <c r="AE44" s="126">
        <v>44637.0</v>
      </c>
      <c r="AF44" s="22" t="s">
        <v>18352</v>
      </c>
      <c r="AG44" s="22" t="s">
        <v>18352</v>
      </c>
      <c r="AH44" s="22" t="s">
        <v>14020</v>
      </c>
      <c r="AI44" s="22" t="s">
        <v>19290</v>
      </c>
      <c r="AL44" s="127">
        <v>0.0</v>
      </c>
      <c r="AM44" s="22" t="s">
        <v>19291</v>
      </c>
    </row>
    <row r="45">
      <c r="A45" s="22">
        <v>16950.0</v>
      </c>
      <c r="B45" s="22" t="s">
        <v>12561</v>
      </c>
      <c r="D45" s="22" t="s">
        <v>9728</v>
      </c>
      <c r="E45" s="22" t="s">
        <v>7797</v>
      </c>
      <c r="F45" s="123">
        <v>21534.0</v>
      </c>
      <c r="G45" s="22">
        <v>2.0</v>
      </c>
      <c r="H45" s="91">
        <v>44637.0</v>
      </c>
      <c r="I45" s="124">
        <v>0.3541666666666667</v>
      </c>
      <c r="J45" s="22" t="s">
        <v>7674</v>
      </c>
      <c r="K45" s="22" t="s">
        <v>19292</v>
      </c>
      <c r="M45" s="22" t="s">
        <v>7799</v>
      </c>
      <c r="N45" s="22" t="s">
        <v>7800</v>
      </c>
      <c r="O45" s="22" t="s">
        <v>19293</v>
      </c>
      <c r="P45" s="22" t="s">
        <v>19294</v>
      </c>
      <c r="Q45" s="22" t="s">
        <v>19294</v>
      </c>
      <c r="R45" s="22">
        <v>224284.0</v>
      </c>
      <c r="Y45" s="22">
        <v>13698.0</v>
      </c>
      <c r="AB45" s="125">
        <v>44634.13680555556</v>
      </c>
      <c r="AC45" s="125">
        <v>44637.13680555556</v>
      </c>
      <c r="AD45" s="126">
        <v>44634.0</v>
      </c>
      <c r="AE45" s="126">
        <v>44637.0</v>
      </c>
      <c r="AF45" s="22" t="s">
        <v>18352</v>
      </c>
      <c r="AG45" s="22" t="s">
        <v>18352</v>
      </c>
      <c r="AH45" s="22" t="s">
        <v>9861</v>
      </c>
      <c r="AI45" s="22">
        <v>7665427.0</v>
      </c>
      <c r="AL45" s="127">
        <v>10.0</v>
      </c>
      <c r="AM45" s="127">
        <v>684.0</v>
      </c>
    </row>
    <row r="46">
      <c r="A46" s="22">
        <v>10482.0</v>
      </c>
      <c r="B46" s="22" t="s">
        <v>10166</v>
      </c>
      <c r="D46" s="22" t="s">
        <v>8934</v>
      </c>
      <c r="E46" s="22" t="s">
        <v>7797</v>
      </c>
      <c r="F46" s="128">
        <v>34497.0</v>
      </c>
      <c r="G46" s="22">
        <v>2.0</v>
      </c>
      <c r="H46" s="91">
        <v>44637.0</v>
      </c>
      <c r="I46" s="124">
        <v>0.3645833333333333</v>
      </c>
      <c r="J46" s="22" t="s">
        <v>7674</v>
      </c>
      <c r="K46" s="22" t="s">
        <v>19234</v>
      </c>
      <c r="M46" s="22" t="s">
        <v>7799</v>
      </c>
      <c r="N46" s="22" t="s">
        <v>7800</v>
      </c>
      <c r="O46" s="22" t="s">
        <v>19235</v>
      </c>
      <c r="P46" s="22" t="s">
        <v>19236</v>
      </c>
      <c r="R46" s="22">
        <v>224298.0</v>
      </c>
      <c r="Y46" s="22">
        <v>13698.0</v>
      </c>
      <c r="AB46" s="125">
        <v>44634.13680555556</v>
      </c>
      <c r="AC46" s="125">
        <v>44637.13680555556</v>
      </c>
      <c r="AD46" s="126">
        <v>44634.0</v>
      </c>
      <c r="AE46" s="126">
        <v>44637.0</v>
      </c>
      <c r="AF46" s="22" t="s">
        <v>18352</v>
      </c>
      <c r="AG46" s="22" t="s">
        <v>18352</v>
      </c>
      <c r="AH46" s="22" t="s">
        <v>8025</v>
      </c>
      <c r="AI46" s="22" t="s">
        <v>19237</v>
      </c>
      <c r="AL46" s="127">
        <v>103.21</v>
      </c>
      <c r="AM46" s="127">
        <v>699.51</v>
      </c>
    </row>
    <row r="47">
      <c r="A47" s="22">
        <v>15187.0</v>
      </c>
      <c r="B47" s="22" t="s">
        <v>11966</v>
      </c>
      <c r="D47" s="22" t="s">
        <v>8885</v>
      </c>
      <c r="E47" s="22" t="s">
        <v>7797</v>
      </c>
      <c r="F47" s="128">
        <v>28292.0</v>
      </c>
      <c r="G47" s="22">
        <v>2.0</v>
      </c>
      <c r="H47" s="91">
        <v>44637.0</v>
      </c>
      <c r="I47" s="124">
        <v>0.7916666666666666</v>
      </c>
      <c r="J47" s="22" t="s">
        <v>7674</v>
      </c>
      <c r="K47" s="22" t="s">
        <v>19243</v>
      </c>
      <c r="M47" s="22" t="s">
        <v>7799</v>
      </c>
      <c r="N47" s="22" t="s">
        <v>7800</v>
      </c>
      <c r="O47" s="22" t="s">
        <v>19244</v>
      </c>
      <c r="P47" s="22" t="s">
        <v>19245</v>
      </c>
      <c r="R47" s="22">
        <v>224352.0</v>
      </c>
      <c r="Y47" s="22">
        <v>13698.0</v>
      </c>
      <c r="AB47" s="125">
        <v>44634.13680555556</v>
      </c>
      <c r="AC47" s="125">
        <v>44637.13680555556</v>
      </c>
      <c r="AD47" s="126">
        <v>44634.0</v>
      </c>
      <c r="AE47" s="126">
        <v>44637.0</v>
      </c>
      <c r="AF47" s="22" t="s">
        <v>18352</v>
      </c>
      <c r="AG47" s="22" t="s">
        <v>18352</v>
      </c>
      <c r="AH47" s="22" t="s">
        <v>6844</v>
      </c>
      <c r="AI47" s="22" t="s">
        <v>19246</v>
      </c>
      <c r="AL47" s="127">
        <v>-40.93</v>
      </c>
      <c r="AM47" s="22" t="s">
        <v>19247</v>
      </c>
    </row>
    <row r="48">
      <c r="A48" s="22">
        <v>15914.0</v>
      </c>
      <c r="B48" s="22" t="s">
        <v>8154</v>
      </c>
      <c r="C48" s="22" t="s">
        <v>11178</v>
      </c>
      <c r="D48" s="22" t="s">
        <v>19273</v>
      </c>
      <c r="E48" s="22" t="s">
        <v>7797</v>
      </c>
      <c r="F48" s="123">
        <v>21149.0</v>
      </c>
      <c r="G48" s="22">
        <v>2.0</v>
      </c>
      <c r="H48" s="91">
        <v>44637.0</v>
      </c>
      <c r="I48" s="124">
        <v>0.4375</v>
      </c>
      <c r="J48" s="22" t="s">
        <v>7674</v>
      </c>
      <c r="K48" s="22" t="s">
        <v>19274</v>
      </c>
      <c r="L48" s="22" t="s">
        <v>8982</v>
      </c>
      <c r="M48" s="22" t="s">
        <v>7954</v>
      </c>
      <c r="N48" s="22" t="s">
        <v>7800</v>
      </c>
      <c r="O48" s="22" t="s">
        <v>19275</v>
      </c>
      <c r="P48" s="22" t="s">
        <v>19276</v>
      </c>
      <c r="Q48" s="22" t="s">
        <v>19277</v>
      </c>
      <c r="R48" s="22">
        <v>224405.0</v>
      </c>
      <c r="Y48" s="22">
        <v>13698.0</v>
      </c>
      <c r="AB48" s="125">
        <v>44634.13680555556</v>
      </c>
      <c r="AC48" s="125">
        <v>44637.13680555556</v>
      </c>
      <c r="AD48" s="126">
        <v>44634.0</v>
      </c>
      <c r="AE48" s="126">
        <v>44637.0</v>
      </c>
      <c r="AF48" s="22" t="s">
        <v>18352</v>
      </c>
      <c r="AG48" s="22" t="s">
        <v>18352</v>
      </c>
      <c r="AH48" s="22" t="s">
        <v>7915</v>
      </c>
      <c r="AI48" s="22">
        <v>7.16182761E8</v>
      </c>
      <c r="AL48" s="127">
        <v>0.0</v>
      </c>
      <c r="AM48" s="127">
        <v>0.0</v>
      </c>
    </row>
    <row r="49">
      <c r="A49" s="22">
        <v>17837.0</v>
      </c>
      <c r="B49" s="22" t="s">
        <v>8208</v>
      </c>
      <c r="D49" s="22" t="s">
        <v>15813</v>
      </c>
      <c r="E49" s="22" t="s">
        <v>7797</v>
      </c>
      <c r="F49" s="128">
        <v>38166.0</v>
      </c>
      <c r="G49" s="22">
        <v>2.0</v>
      </c>
      <c r="H49" s="91">
        <v>44637.0</v>
      </c>
      <c r="I49" s="124">
        <v>0.375</v>
      </c>
      <c r="J49" s="22" t="s">
        <v>7674</v>
      </c>
      <c r="K49" s="22" t="s">
        <v>19284</v>
      </c>
      <c r="M49" s="22" t="s">
        <v>7954</v>
      </c>
      <c r="N49" s="22" t="s">
        <v>8273</v>
      </c>
      <c r="O49" s="22">
        <v>79934.0</v>
      </c>
      <c r="P49" s="22" t="s">
        <v>15816</v>
      </c>
      <c r="Q49" s="22" t="s">
        <v>15816</v>
      </c>
      <c r="R49" s="22">
        <v>224434.0</v>
      </c>
      <c r="Y49" s="22">
        <v>13698.0</v>
      </c>
      <c r="AB49" s="125">
        <v>44634.13680555556</v>
      </c>
      <c r="AC49" s="125">
        <v>44637.13680555556</v>
      </c>
      <c r="AD49" s="126">
        <v>44634.0</v>
      </c>
      <c r="AE49" s="126">
        <v>44637.0</v>
      </c>
      <c r="AF49" s="22" t="s">
        <v>18352</v>
      </c>
      <c r="AG49" s="22" t="s">
        <v>18352</v>
      </c>
      <c r="AH49" s="22" t="s">
        <v>9348</v>
      </c>
      <c r="AI49" s="22" t="s">
        <v>19285</v>
      </c>
      <c r="AL49" s="127">
        <v>0.0</v>
      </c>
      <c r="AM49" s="127">
        <v>0.0</v>
      </c>
    </row>
    <row r="50">
      <c r="A50" s="22">
        <v>15817.0</v>
      </c>
      <c r="B50" s="22" t="s">
        <v>7827</v>
      </c>
      <c r="C50" s="22" t="s">
        <v>9015</v>
      </c>
      <c r="D50" s="22" t="s">
        <v>19226</v>
      </c>
      <c r="E50" s="22" t="s">
        <v>7797</v>
      </c>
      <c r="F50" s="128">
        <v>31161.0</v>
      </c>
      <c r="G50" s="22">
        <v>2.0</v>
      </c>
      <c r="H50" s="91">
        <v>44637.0</v>
      </c>
      <c r="I50" s="124">
        <v>0.5416666666666666</v>
      </c>
      <c r="J50" s="22" t="s">
        <v>7674</v>
      </c>
      <c r="K50" s="22" t="s">
        <v>19227</v>
      </c>
      <c r="M50" s="22" t="s">
        <v>7799</v>
      </c>
      <c r="N50" s="22" t="s">
        <v>7800</v>
      </c>
      <c r="O50" s="22" t="s">
        <v>12691</v>
      </c>
      <c r="P50" s="22" t="s">
        <v>19228</v>
      </c>
      <c r="Q50" s="22" t="s">
        <v>19229</v>
      </c>
      <c r="R50" s="22">
        <v>224513.0</v>
      </c>
      <c r="Y50" s="22">
        <v>13698.0</v>
      </c>
      <c r="AB50" s="125">
        <v>44634.13680555556</v>
      </c>
      <c r="AC50" s="125">
        <v>44637.13680555556</v>
      </c>
      <c r="AD50" s="126">
        <v>44634.0</v>
      </c>
      <c r="AE50" s="126">
        <v>44637.0</v>
      </c>
      <c r="AF50" s="22" t="s">
        <v>18352</v>
      </c>
      <c r="AG50" s="22" t="s">
        <v>18352</v>
      </c>
      <c r="AH50" s="22" t="s">
        <v>7870</v>
      </c>
      <c r="AI50" s="22">
        <v>5.06043051E8</v>
      </c>
      <c r="AL50" s="127">
        <v>0.0</v>
      </c>
      <c r="AM50" s="127">
        <v>864.0</v>
      </c>
    </row>
    <row r="51">
      <c r="A51" s="22">
        <v>14388.0</v>
      </c>
      <c r="B51" s="22" t="s">
        <v>9449</v>
      </c>
      <c r="D51" s="22" t="s">
        <v>9425</v>
      </c>
      <c r="E51" s="22" t="s">
        <v>7819</v>
      </c>
      <c r="F51" s="128">
        <v>20264.0</v>
      </c>
      <c r="G51" s="22">
        <v>2.0</v>
      </c>
      <c r="H51" s="91">
        <v>44637.0</v>
      </c>
      <c r="I51" s="124">
        <v>0.5416666666666666</v>
      </c>
      <c r="J51" s="22" t="s">
        <v>7674</v>
      </c>
      <c r="K51" s="22" t="s">
        <v>19230</v>
      </c>
      <c r="M51" s="22" t="s">
        <v>7799</v>
      </c>
      <c r="N51" s="22" t="s">
        <v>7800</v>
      </c>
      <c r="O51" s="22" t="s">
        <v>19231</v>
      </c>
      <c r="P51" s="22" t="s">
        <v>19232</v>
      </c>
      <c r="R51" s="22">
        <v>224515.0</v>
      </c>
      <c r="Y51" s="22">
        <v>13698.0</v>
      </c>
      <c r="AB51" s="125">
        <v>44634.13680555556</v>
      </c>
      <c r="AC51" s="125">
        <v>44637.13680555556</v>
      </c>
      <c r="AD51" s="126">
        <v>44634.0</v>
      </c>
      <c r="AE51" s="126">
        <v>44637.0</v>
      </c>
      <c r="AF51" s="22" t="s">
        <v>18352</v>
      </c>
      <c r="AG51" s="22" t="s">
        <v>18352</v>
      </c>
      <c r="AH51" s="22" t="s">
        <v>8336</v>
      </c>
      <c r="AI51" s="22">
        <v>1.015210662E11</v>
      </c>
      <c r="AL51" s="127">
        <v>0.0</v>
      </c>
      <c r="AM51" s="22" t="s">
        <v>19233</v>
      </c>
    </row>
    <row r="52">
      <c r="A52" s="22">
        <v>17127.0</v>
      </c>
      <c r="B52" s="22" t="s">
        <v>12721</v>
      </c>
      <c r="C52" s="22" t="s">
        <v>9015</v>
      </c>
      <c r="D52" s="22" t="s">
        <v>10743</v>
      </c>
      <c r="E52" s="22" t="s">
        <v>7819</v>
      </c>
      <c r="F52" s="128">
        <v>20178.0</v>
      </c>
      <c r="G52" s="22">
        <v>2.0</v>
      </c>
      <c r="H52" s="91">
        <v>44637.0</v>
      </c>
      <c r="I52" s="124">
        <v>0.6041666666666666</v>
      </c>
      <c r="J52" s="22" t="s">
        <v>7674</v>
      </c>
      <c r="K52" s="22" t="s">
        <v>19212</v>
      </c>
      <c r="M52" s="22" t="s">
        <v>7799</v>
      </c>
      <c r="N52" s="22" t="s">
        <v>7800</v>
      </c>
      <c r="O52" s="22" t="s">
        <v>19213</v>
      </c>
      <c r="P52" s="22" t="s">
        <v>19214</v>
      </c>
      <c r="Q52" s="22" t="s">
        <v>19214</v>
      </c>
      <c r="R52" s="22">
        <v>224585.0</v>
      </c>
      <c r="Y52" s="22">
        <v>13698.0</v>
      </c>
      <c r="AB52" s="125">
        <v>44634.13680555556</v>
      </c>
      <c r="AC52" s="125">
        <v>44637.13680555556</v>
      </c>
      <c r="AD52" s="126">
        <v>44634.0</v>
      </c>
      <c r="AE52" s="126">
        <v>44637.0</v>
      </c>
      <c r="AF52" s="22" t="s">
        <v>18352</v>
      </c>
      <c r="AG52" s="22" t="s">
        <v>18352</v>
      </c>
      <c r="AH52" s="22" t="s">
        <v>8692</v>
      </c>
      <c r="AI52" s="22">
        <v>9.49290387E8</v>
      </c>
      <c r="AL52" s="127">
        <v>0.0</v>
      </c>
      <c r="AM52" s="127">
        <v>568.0</v>
      </c>
    </row>
    <row r="53">
      <c r="A53" s="22">
        <v>18111.0</v>
      </c>
      <c r="B53" s="22" t="s">
        <v>8029</v>
      </c>
      <c r="D53" s="22" t="s">
        <v>9974</v>
      </c>
      <c r="E53" s="22" t="s">
        <v>7797</v>
      </c>
      <c r="F53" s="128">
        <v>15159.0</v>
      </c>
      <c r="G53" s="22">
        <v>2.0</v>
      </c>
      <c r="H53" s="91">
        <v>44637.0</v>
      </c>
      <c r="I53" s="124">
        <v>0.3854166666666667</v>
      </c>
      <c r="J53" s="22" t="s">
        <v>7674</v>
      </c>
      <c r="K53" s="22" t="s">
        <v>19155</v>
      </c>
      <c r="M53" s="22" t="s">
        <v>7954</v>
      </c>
      <c r="N53" s="22" t="s">
        <v>7800</v>
      </c>
      <c r="O53" s="22" t="s">
        <v>19156</v>
      </c>
      <c r="P53" s="22" t="s">
        <v>19157</v>
      </c>
      <c r="Q53" s="22" t="s">
        <v>19157</v>
      </c>
      <c r="R53" s="22">
        <v>224718.0</v>
      </c>
      <c r="Y53" s="22">
        <v>13698.0</v>
      </c>
      <c r="AB53" s="125">
        <v>44634.13680555556</v>
      </c>
      <c r="AC53" s="125">
        <v>44637.13680555556</v>
      </c>
      <c r="AD53" s="126">
        <v>44634.0</v>
      </c>
      <c r="AE53" s="126">
        <v>44637.0</v>
      </c>
      <c r="AF53" s="22" t="s">
        <v>18352</v>
      </c>
      <c r="AG53" s="22" t="s">
        <v>18352</v>
      </c>
      <c r="AH53" s="22" t="s">
        <v>7892</v>
      </c>
      <c r="AI53" s="22">
        <v>9.13354082E8</v>
      </c>
      <c r="AL53" s="127">
        <v>0.0</v>
      </c>
      <c r="AM53" s="127">
        <v>610.0</v>
      </c>
    </row>
    <row r="54">
      <c r="A54" s="22">
        <v>18133.0</v>
      </c>
      <c r="B54" s="22" t="s">
        <v>19187</v>
      </c>
      <c r="C54" s="22" t="s">
        <v>7896</v>
      </c>
      <c r="D54" s="22" t="s">
        <v>19188</v>
      </c>
      <c r="E54" s="22" t="s">
        <v>7797</v>
      </c>
      <c r="F54" s="128">
        <v>20467.0</v>
      </c>
      <c r="G54" s="22">
        <v>2.0</v>
      </c>
      <c r="H54" s="91">
        <v>44637.0</v>
      </c>
      <c r="I54" s="124">
        <v>0.40625</v>
      </c>
      <c r="J54" s="22" t="s">
        <v>7674</v>
      </c>
      <c r="K54" s="22" t="s">
        <v>19189</v>
      </c>
      <c r="L54" s="22" t="s">
        <v>18418</v>
      </c>
      <c r="M54" s="22" t="s">
        <v>7799</v>
      </c>
      <c r="N54" s="22" t="s">
        <v>7800</v>
      </c>
      <c r="O54" s="22">
        <v>79936.0</v>
      </c>
      <c r="P54" s="22" t="s">
        <v>19190</v>
      </c>
      <c r="Q54" s="22" t="s">
        <v>19190</v>
      </c>
      <c r="R54" s="22">
        <v>224783.0</v>
      </c>
      <c r="Y54" s="22">
        <v>13698.0</v>
      </c>
      <c r="AB54" s="125">
        <v>44634.13680555556</v>
      </c>
      <c r="AC54" s="125">
        <v>44637.13680555556</v>
      </c>
      <c r="AD54" s="126">
        <v>44634.0</v>
      </c>
      <c r="AE54" s="126">
        <v>44637.0</v>
      </c>
      <c r="AF54" s="22" t="s">
        <v>18352</v>
      </c>
      <c r="AG54" s="22" t="s">
        <v>18352</v>
      </c>
      <c r="AH54" s="22" t="s">
        <v>7892</v>
      </c>
      <c r="AI54" s="22">
        <v>9.90238596E8</v>
      </c>
      <c r="AL54" s="127">
        <v>0.0</v>
      </c>
      <c r="AM54" s="127">
        <v>610.0</v>
      </c>
    </row>
    <row r="55">
      <c r="A55" s="22">
        <v>12617.0</v>
      </c>
      <c r="B55" s="22" t="s">
        <v>16738</v>
      </c>
      <c r="D55" s="22" t="s">
        <v>19164</v>
      </c>
      <c r="E55" s="22" t="s">
        <v>7819</v>
      </c>
      <c r="F55" s="128">
        <v>25468.0</v>
      </c>
      <c r="G55" s="22">
        <v>2.0</v>
      </c>
      <c r="H55" s="91">
        <v>44637.0</v>
      </c>
      <c r="I55" s="124">
        <v>0.3958333333333333</v>
      </c>
      <c r="J55" s="22" t="s">
        <v>7674</v>
      </c>
      <c r="K55" s="22" t="s">
        <v>19165</v>
      </c>
      <c r="M55" s="22" t="s">
        <v>7799</v>
      </c>
      <c r="N55" s="22" t="s">
        <v>7800</v>
      </c>
      <c r="O55" s="22" t="s">
        <v>19166</v>
      </c>
      <c r="P55" s="22" t="s">
        <v>19167</v>
      </c>
      <c r="R55" s="22">
        <v>224823.0</v>
      </c>
      <c r="Y55" s="22">
        <v>13698.0</v>
      </c>
      <c r="AB55" s="125">
        <v>44634.13680555556</v>
      </c>
      <c r="AC55" s="125">
        <v>44637.13680555556</v>
      </c>
      <c r="AD55" s="126">
        <v>44634.0</v>
      </c>
      <c r="AE55" s="126">
        <v>44637.0</v>
      </c>
      <c r="AF55" s="22" t="s">
        <v>18352</v>
      </c>
      <c r="AG55" s="22" t="s">
        <v>18352</v>
      </c>
      <c r="AH55" s="22" t="s">
        <v>8180</v>
      </c>
      <c r="AI55" s="22" t="s">
        <v>19168</v>
      </c>
      <c r="AL55" s="127">
        <v>0.0</v>
      </c>
      <c r="AM55" s="127">
        <v>600.0</v>
      </c>
    </row>
    <row r="56">
      <c r="A56" s="22">
        <v>11166.0</v>
      </c>
      <c r="B56" s="22" t="s">
        <v>7990</v>
      </c>
      <c r="D56" s="22" t="s">
        <v>11579</v>
      </c>
      <c r="E56" s="22" t="s">
        <v>7797</v>
      </c>
      <c r="F56" s="123">
        <v>23371.0</v>
      </c>
      <c r="G56" s="22">
        <v>2.0</v>
      </c>
      <c r="H56" s="91">
        <v>44637.0</v>
      </c>
      <c r="I56" s="124">
        <v>0.5520833333333334</v>
      </c>
      <c r="J56" s="22" t="s">
        <v>7674</v>
      </c>
      <c r="K56" s="22" t="s">
        <v>19173</v>
      </c>
      <c r="M56" s="22" t="s">
        <v>7799</v>
      </c>
      <c r="N56" s="22" t="s">
        <v>7800</v>
      </c>
      <c r="O56" s="22" t="s">
        <v>19174</v>
      </c>
      <c r="P56" s="22" t="s">
        <v>19175</v>
      </c>
      <c r="R56" s="22">
        <v>224885.0</v>
      </c>
      <c r="Y56" s="22">
        <v>13698.0</v>
      </c>
      <c r="AB56" s="125">
        <v>44634.13680555556</v>
      </c>
      <c r="AC56" s="125">
        <v>44637.13680555556</v>
      </c>
      <c r="AD56" s="126">
        <v>44634.0</v>
      </c>
      <c r="AE56" s="126">
        <v>44637.0</v>
      </c>
      <c r="AF56" s="22" t="s">
        <v>18352</v>
      </c>
      <c r="AG56" s="22" t="s">
        <v>18352</v>
      </c>
      <c r="AH56" s="22" t="s">
        <v>8309</v>
      </c>
      <c r="AI56" s="22">
        <v>6.18193926E8</v>
      </c>
      <c r="AL56" s="127">
        <v>0.0</v>
      </c>
      <c r="AM56" s="127">
        <v>636.0</v>
      </c>
    </row>
    <row r="57">
      <c r="A57" s="22">
        <v>17320.0</v>
      </c>
      <c r="B57" s="22" t="s">
        <v>19176</v>
      </c>
      <c r="D57" s="22" t="s">
        <v>7927</v>
      </c>
      <c r="E57" s="22" t="s">
        <v>7797</v>
      </c>
      <c r="F57" s="128">
        <v>23770.0</v>
      </c>
      <c r="G57" s="22">
        <v>2.0</v>
      </c>
      <c r="H57" s="91">
        <v>44637.0</v>
      </c>
      <c r="I57" s="124">
        <v>0.5625</v>
      </c>
      <c r="J57" s="22" t="s">
        <v>7674</v>
      </c>
      <c r="K57" s="22" t="s">
        <v>19177</v>
      </c>
      <c r="M57" s="22" t="s">
        <v>7799</v>
      </c>
      <c r="N57" s="22" t="s">
        <v>7800</v>
      </c>
      <c r="O57" s="22" t="s">
        <v>19178</v>
      </c>
      <c r="P57" s="22" t="s">
        <v>19179</v>
      </c>
      <c r="Q57" s="22" t="s">
        <v>19179</v>
      </c>
      <c r="R57" s="22">
        <v>224902.0</v>
      </c>
      <c r="Y57" s="22">
        <v>13698.0</v>
      </c>
      <c r="AB57" s="125">
        <v>44634.13680555556</v>
      </c>
      <c r="AC57" s="125">
        <v>44637.13680555556</v>
      </c>
      <c r="AD57" s="126">
        <v>44634.0</v>
      </c>
      <c r="AE57" s="126">
        <v>44637.0</v>
      </c>
      <c r="AF57" s="22" t="s">
        <v>18352</v>
      </c>
      <c r="AG57" s="22" t="s">
        <v>18352</v>
      </c>
      <c r="AH57" s="22" t="s">
        <v>6846</v>
      </c>
      <c r="AI57" s="22" t="s">
        <v>19180</v>
      </c>
      <c r="AL57" s="127">
        <v>17.58</v>
      </c>
      <c r="AM57" s="127">
        <v>946.0</v>
      </c>
    </row>
    <row r="58">
      <c r="A58" s="22">
        <v>15491.0</v>
      </c>
      <c r="B58" s="22" t="s">
        <v>8427</v>
      </c>
      <c r="D58" s="22" t="s">
        <v>14692</v>
      </c>
      <c r="E58" s="22" t="s">
        <v>7819</v>
      </c>
      <c r="F58" s="128">
        <v>17962.0</v>
      </c>
      <c r="G58" s="22">
        <v>2.0</v>
      </c>
      <c r="H58" s="91">
        <v>44637.0</v>
      </c>
      <c r="I58" s="124">
        <v>0.5625</v>
      </c>
      <c r="J58" s="22" t="s">
        <v>7674</v>
      </c>
      <c r="K58" s="22" t="s">
        <v>19149</v>
      </c>
      <c r="M58" s="22" t="s">
        <v>8123</v>
      </c>
      <c r="N58" s="22" t="s">
        <v>7800</v>
      </c>
      <c r="O58" s="22" t="s">
        <v>19150</v>
      </c>
      <c r="P58" s="22" t="s">
        <v>19151</v>
      </c>
      <c r="R58" s="22">
        <v>224925.0</v>
      </c>
      <c r="Y58" s="22">
        <v>13698.0</v>
      </c>
      <c r="AB58" s="125">
        <v>44634.13680555556</v>
      </c>
      <c r="AC58" s="125">
        <v>44637.13680555556</v>
      </c>
      <c r="AD58" s="126">
        <v>44634.0</v>
      </c>
      <c r="AE58" s="126">
        <v>44637.0</v>
      </c>
      <c r="AF58" s="22" t="s">
        <v>18352</v>
      </c>
      <c r="AG58" s="22" t="s">
        <v>18352</v>
      </c>
      <c r="AH58" s="22" t="s">
        <v>8189</v>
      </c>
      <c r="AI58" s="22">
        <v>5.00000060896E11</v>
      </c>
      <c r="AL58" s="127">
        <v>0.0</v>
      </c>
      <c r="AM58" s="127">
        <v>476.0</v>
      </c>
    </row>
    <row r="59">
      <c r="A59" s="22">
        <v>16034.0</v>
      </c>
      <c r="B59" s="22" t="s">
        <v>19118</v>
      </c>
      <c r="C59" s="22" t="s">
        <v>7864</v>
      </c>
      <c r="D59" s="22" t="s">
        <v>19119</v>
      </c>
      <c r="E59" s="22" t="s">
        <v>7797</v>
      </c>
      <c r="F59" s="123">
        <v>17158.0</v>
      </c>
      <c r="G59" s="22">
        <v>2.0</v>
      </c>
      <c r="H59" s="91">
        <v>44637.0</v>
      </c>
      <c r="I59" s="124">
        <v>0.3958333333333333</v>
      </c>
      <c r="J59" s="22" t="s">
        <v>7674</v>
      </c>
      <c r="K59" s="22" t="s">
        <v>19120</v>
      </c>
      <c r="M59" s="22" t="s">
        <v>7799</v>
      </c>
      <c r="N59" s="22" t="s">
        <v>7800</v>
      </c>
      <c r="O59" s="22">
        <v>79936.0</v>
      </c>
      <c r="P59" s="22" t="s">
        <v>19121</v>
      </c>
      <c r="Q59" s="22" t="s">
        <v>19122</v>
      </c>
      <c r="R59" s="22">
        <v>224989.0</v>
      </c>
      <c r="Y59" s="22">
        <v>13698.0</v>
      </c>
      <c r="AB59" s="125">
        <v>44634.13680555556</v>
      </c>
      <c r="AC59" s="125">
        <v>44637.13680555556</v>
      </c>
      <c r="AD59" s="126">
        <v>44634.0</v>
      </c>
      <c r="AE59" s="126">
        <v>44637.0</v>
      </c>
      <c r="AF59" s="22" t="s">
        <v>18352</v>
      </c>
      <c r="AG59" s="22" t="s">
        <v>18352</v>
      </c>
      <c r="AH59" s="22" t="s">
        <v>7836</v>
      </c>
      <c r="AI59" s="22" t="s">
        <v>19123</v>
      </c>
      <c r="AL59" s="127">
        <v>0.0</v>
      </c>
      <c r="AM59" s="127">
        <v>25.08</v>
      </c>
    </row>
    <row r="60">
      <c r="A60" s="22">
        <v>14184.0</v>
      </c>
      <c r="B60" s="22" t="s">
        <v>8068</v>
      </c>
      <c r="D60" s="22" t="s">
        <v>12319</v>
      </c>
      <c r="E60" s="22" t="s">
        <v>7819</v>
      </c>
      <c r="F60" s="128">
        <v>21084.0</v>
      </c>
      <c r="G60" s="22">
        <v>2.0</v>
      </c>
      <c r="H60" s="91">
        <v>44637.0</v>
      </c>
      <c r="I60" s="124">
        <v>0.40625</v>
      </c>
      <c r="J60" s="22" t="s">
        <v>7674</v>
      </c>
      <c r="K60" s="22" t="s">
        <v>19129</v>
      </c>
      <c r="L60" s="22" t="s">
        <v>19028</v>
      </c>
      <c r="M60" s="22" t="s">
        <v>7799</v>
      </c>
      <c r="N60" s="22" t="s">
        <v>7800</v>
      </c>
      <c r="O60" s="22" t="s">
        <v>19130</v>
      </c>
      <c r="P60" s="22" t="s">
        <v>19131</v>
      </c>
      <c r="Q60" s="22" t="s">
        <v>19132</v>
      </c>
      <c r="R60" s="22">
        <v>224995.0</v>
      </c>
      <c r="Y60" s="22">
        <v>13698.0</v>
      </c>
      <c r="AB60" s="125">
        <v>44634.13680555556</v>
      </c>
      <c r="AC60" s="125">
        <v>44637.13680555556</v>
      </c>
      <c r="AD60" s="126">
        <v>44634.0</v>
      </c>
      <c r="AE60" s="126">
        <v>44637.0</v>
      </c>
      <c r="AF60" s="22" t="s">
        <v>18352</v>
      </c>
      <c r="AG60" s="22" t="s">
        <v>18352</v>
      </c>
      <c r="AH60" s="22" t="s">
        <v>10089</v>
      </c>
      <c r="AI60" s="22">
        <v>2.7673527E7</v>
      </c>
      <c r="AL60" s="127">
        <v>0.0</v>
      </c>
      <c r="AM60" s="22" t="s">
        <v>19133</v>
      </c>
    </row>
    <row r="61">
      <c r="A61" s="22">
        <v>18132.0</v>
      </c>
      <c r="B61" s="22" t="s">
        <v>8572</v>
      </c>
      <c r="C61" s="22" t="s">
        <v>8031</v>
      </c>
      <c r="D61" s="22" t="s">
        <v>11455</v>
      </c>
      <c r="E61" s="22" t="s">
        <v>7819</v>
      </c>
      <c r="F61" s="128">
        <v>18736.0</v>
      </c>
      <c r="G61" s="22">
        <v>2.0</v>
      </c>
      <c r="H61" s="91">
        <v>44637.0</v>
      </c>
      <c r="I61" s="124">
        <v>0.7916666666666666</v>
      </c>
      <c r="J61" s="22" t="s">
        <v>7674</v>
      </c>
      <c r="K61" s="22" t="s">
        <v>18803</v>
      </c>
      <c r="M61" s="22" t="s">
        <v>7799</v>
      </c>
      <c r="N61" s="22" t="s">
        <v>7800</v>
      </c>
      <c r="O61" s="22" t="s">
        <v>18804</v>
      </c>
      <c r="P61" s="22" t="s">
        <v>18805</v>
      </c>
      <c r="Q61" s="22" t="s">
        <v>18805</v>
      </c>
      <c r="R61" s="22">
        <v>225270.0</v>
      </c>
      <c r="Y61" s="22">
        <v>13698.0</v>
      </c>
      <c r="AB61" s="125">
        <v>44634.13680555556</v>
      </c>
      <c r="AC61" s="125">
        <v>44637.13680555556</v>
      </c>
      <c r="AD61" s="126">
        <v>44634.0</v>
      </c>
      <c r="AE61" s="126">
        <v>44637.0</v>
      </c>
      <c r="AF61" s="22" t="s">
        <v>18352</v>
      </c>
      <c r="AG61" s="22" t="s">
        <v>18352</v>
      </c>
      <c r="AH61" s="22" t="s">
        <v>7892</v>
      </c>
      <c r="AI61" s="22">
        <v>9.8620963E8</v>
      </c>
      <c r="AL61" s="127">
        <v>0.0</v>
      </c>
      <c r="AM61" s="127">
        <v>625.0</v>
      </c>
    </row>
    <row r="62">
      <c r="A62" s="22">
        <v>18070.0</v>
      </c>
      <c r="B62" s="22" t="s">
        <v>9558</v>
      </c>
      <c r="D62" s="22" t="s">
        <v>19086</v>
      </c>
      <c r="E62" s="22" t="s">
        <v>7797</v>
      </c>
      <c r="F62" s="123">
        <v>29140.0</v>
      </c>
      <c r="G62" s="22">
        <v>2.0</v>
      </c>
      <c r="H62" s="91">
        <v>44637.0</v>
      </c>
      <c r="I62" s="124">
        <v>0.7916666666666666</v>
      </c>
      <c r="J62" s="22" t="s">
        <v>7674</v>
      </c>
      <c r="K62" s="22" t="s">
        <v>19087</v>
      </c>
      <c r="M62" s="22" t="s">
        <v>7799</v>
      </c>
      <c r="N62" s="22" t="s">
        <v>7800</v>
      </c>
      <c r="O62" s="22" t="s">
        <v>19088</v>
      </c>
      <c r="P62" s="22" t="s">
        <v>19089</v>
      </c>
      <c r="Q62" s="22" t="s">
        <v>19089</v>
      </c>
      <c r="R62" s="22">
        <v>225369.0</v>
      </c>
      <c r="Y62" s="22">
        <v>13698.0</v>
      </c>
      <c r="AB62" s="125">
        <v>44634.13680555556</v>
      </c>
      <c r="AC62" s="125">
        <v>44637.13680555556</v>
      </c>
      <c r="AD62" s="126">
        <v>44634.0</v>
      </c>
      <c r="AE62" s="126">
        <v>44637.0</v>
      </c>
      <c r="AF62" s="22" t="s">
        <v>18352</v>
      </c>
      <c r="AG62" s="22" t="s">
        <v>18352</v>
      </c>
      <c r="AH62" s="22" t="s">
        <v>8056</v>
      </c>
      <c r="AL62" s="127">
        <v>0.0</v>
      </c>
      <c r="AM62" s="22" t="s">
        <v>19090</v>
      </c>
    </row>
    <row r="63">
      <c r="A63" s="22">
        <v>15223.0</v>
      </c>
      <c r="B63" s="22" t="s">
        <v>19095</v>
      </c>
      <c r="C63" s="22" t="s">
        <v>8855</v>
      </c>
      <c r="D63" s="22" t="s">
        <v>17132</v>
      </c>
      <c r="E63" s="22" t="s">
        <v>7797</v>
      </c>
      <c r="F63" s="128">
        <v>13792.0</v>
      </c>
      <c r="G63" s="22">
        <v>2.0</v>
      </c>
      <c r="H63" s="91">
        <v>44637.0</v>
      </c>
      <c r="I63" s="124">
        <v>0.7916666666666666</v>
      </c>
      <c r="J63" s="22" t="s">
        <v>7674</v>
      </c>
      <c r="K63" s="22" t="s">
        <v>19096</v>
      </c>
      <c r="M63" s="22" t="s">
        <v>9144</v>
      </c>
      <c r="N63" s="22" t="s">
        <v>7800</v>
      </c>
      <c r="O63" s="22" t="s">
        <v>19097</v>
      </c>
      <c r="P63" s="22" t="s">
        <v>19098</v>
      </c>
      <c r="R63" s="22">
        <v>225443.0</v>
      </c>
      <c r="Y63" s="22">
        <v>13698.0</v>
      </c>
      <c r="AB63" s="125">
        <v>44634.13680555556</v>
      </c>
      <c r="AC63" s="125">
        <v>44637.13680555556</v>
      </c>
      <c r="AD63" s="126">
        <v>44634.0</v>
      </c>
      <c r="AE63" s="126">
        <v>44637.0</v>
      </c>
      <c r="AF63" s="22" t="s">
        <v>18352</v>
      </c>
      <c r="AG63" s="22" t="s">
        <v>18352</v>
      </c>
      <c r="AH63" s="22" t="s">
        <v>8161</v>
      </c>
      <c r="AI63" s="22" t="s">
        <v>19099</v>
      </c>
      <c r="AL63" s="127">
        <v>0.0</v>
      </c>
      <c r="AM63" s="127">
        <v>750.0</v>
      </c>
    </row>
    <row r="64">
      <c r="A64" s="22">
        <v>17926.0</v>
      </c>
      <c r="B64" s="22" t="s">
        <v>9619</v>
      </c>
      <c r="C64" s="22" t="s">
        <v>9621</v>
      </c>
      <c r="D64" s="22" t="s">
        <v>9620</v>
      </c>
      <c r="E64" s="22" t="s">
        <v>7819</v>
      </c>
      <c r="F64" s="123">
        <v>28481.0</v>
      </c>
      <c r="G64" s="22">
        <v>2.0</v>
      </c>
      <c r="H64" s="91">
        <v>44637.0</v>
      </c>
      <c r="I64" s="124">
        <v>0.7916666666666666</v>
      </c>
      <c r="J64" s="22" t="s">
        <v>7674</v>
      </c>
      <c r="K64" s="22" t="s">
        <v>9622</v>
      </c>
      <c r="M64" s="22" t="s">
        <v>7799</v>
      </c>
      <c r="N64" s="22" t="s">
        <v>7800</v>
      </c>
      <c r="O64" s="22" t="s">
        <v>9623</v>
      </c>
      <c r="P64" s="22" t="s">
        <v>9625</v>
      </c>
      <c r="Q64" s="22" t="s">
        <v>9625</v>
      </c>
      <c r="R64" s="22">
        <v>227752.0</v>
      </c>
      <c r="Y64" s="22">
        <v>13698.0</v>
      </c>
      <c r="AB64" s="125">
        <v>44634.13680555556</v>
      </c>
      <c r="AC64" s="125">
        <v>44637.13680555556</v>
      </c>
      <c r="AD64" s="126">
        <v>44634.0</v>
      </c>
      <c r="AE64" s="126">
        <v>44637.0</v>
      </c>
      <c r="AF64" s="22" t="s">
        <v>18352</v>
      </c>
      <c r="AG64" s="22" t="s">
        <v>18352</v>
      </c>
      <c r="AH64" s="22" t="s">
        <v>8443</v>
      </c>
      <c r="AI64" s="22" t="s">
        <v>9627</v>
      </c>
      <c r="AL64" s="127">
        <v>0.0</v>
      </c>
      <c r="AM64" s="22" t="s">
        <v>18806</v>
      </c>
    </row>
    <row r="65">
      <c r="A65" s="22">
        <v>15807.0</v>
      </c>
      <c r="B65" s="22" t="s">
        <v>9211</v>
      </c>
      <c r="D65" s="22" t="s">
        <v>12588</v>
      </c>
      <c r="E65" s="22" t="s">
        <v>7819</v>
      </c>
      <c r="F65" s="123">
        <v>22632.0</v>
      </c>
      <c r="G65" s="22">
        <v>2.0</v>
      </c>
      <c r="H65" s="91">
        <v>44637.0</v>
      </c>
      <c r="I65" s="124">
        <v>0.4375</v>
      </c>
      <c r="J65" s="22" t="s">
        <v>7674</v>
      </c>
      <c r="K65" s="22" t="s">
        <v>12589</v>
      </c>
      <c r="M65" s="22" t="s">
        <v>7799</v>
      </c>
      <c r="N65" s="22" t="s">
        <v>7800</v>
      </c>
      <c r="O65" s="22" t="s">
        <v>12590</v>
      </c>
      <c r="P65" s="22" t="s">
        <v>12592</v>
      </c>
      <c r="R65" s="22">
        <v>228173.0</v>
      </c>
      <c r="Y65" s="22">
        <v>13698.0</v>
      </c>
      <c r="AB65" s="125">
        <v>44634.13680555556</v>
      </c>
      <c r="AC65" s="125">
        <v>44637.13680555556</v>
      </c>
      <c r="AD65" s="126">
        <v>44634.0</v>
      </c>
      <c r="AE65" s="126">
        <v>44637.0</v>
      </c>
      <c r="AF65" s="22" t="s">
        <v>18352</v>
      </c>
      <c r="AG65" s="22" t="s">
        <v>18352</v>
      </c>
      <c r="AH65" s="22" t="s">
        <v>10089</v>
      </c>
      <c r="AI65" s="22">
        <v>1.6658994E7</v>
      </c>
      <c r="AL65" s="127">
        <v>0.0</v>
      </c>
      <c r="AM65" s="22" t="s">
        <v>19013</v>
      </c>
    </row>
    <row r="66">
      <c r="A66" s="22">
        <v>17481.0</v>
      </c>
      <c r="B66" s="22" t="s">
        <v>11909</v>
      </c>
      <c r="D66" s="22" t="s">
        <v>11910</v>
      </c>
      <c r="E66" s="22" t="s">
        <v>7797</v>
      </c>
      <c r="F66" s="128">
        <v>22479.0</v>
      </c>
      <c r="G66" s="22">
        <v>2.0</v>
      </c>
      <c r="H66" s="91">
        <v>44637.0</v>
      </c>
      <c r="I66" s="124">
        <v>0.7916666666666666</v>
      </c>
      <c r="J66" s="22" t="s">
        <v>7674</v>
      </c>
      <c r="K66" s="22" t="s">
        <v>11911</v>
      </c>
      <c r="L66" s="22" t="s">
        <v>9976</v>
      </c>
      <c r="M66" s="22" t="s">
        <v>7799</v>
      </c>
      <c r="N66" s="22" t="s">
        <v>7800</v>
      </c>
      <c r="O66" s="22" t="s">
        <v>11912</v>
      </c>
      <c r="P66" s="22" t="s">
        <v>11914</v>
      </c>
      <c r="Q66" s="22" t="s">
        <v>11914</v>
      </c>
      <c r="R66" s="22">
        <v>228180.0</v>
      </c>
      <c r="Y66" s="22">
        <v>13698.0</v>
      </c>
      <c r="AB66" s="125">
        <v>44634.13680555556</v>
      </c>
      <c r="AC66" s="125">
        <v>44637.13680555556</v>
      </c>
      <c r="AD66" s="126">
        <v>44634.0</v>
      </c>
      <c r="AE66" s="126">
        <v>44637.0</v>
      </c>
      <c r="AF66" s="22" t="s">
        <v>18352</v>
      </c>
      <c r="AG66" s="22" t="s">
        <v>18352</v>
      </c>
      <c r="AH66" s="22" t="s">
        <v>6770</v>
      </c>
      <c r="AI66" s="22" t="s">
        <v>11916</v>
      </c>
      <c r="AL66" s="127">
        <v>1.2</v>
      </c>
      <c r="AM66" s="22" t="s">
        <v>19014</v>
      </c>
    </row>
    <row r="67">
      <c r="A67" s="22">
        <v>17394.0</v>
      </c>
      <c r="B67" s="22" t="s">
        <v>10191</v>
      </c>
      <c r="D67" s="22" t="s">
        <v>12240</v>
      </c>
      <c r="E67" s="22" t="s">
        <v>7819</v>
      </c>
      <c r="F67" s="128">
        <v>20350.0</v>
      </c>
      <c r="G67" s="22">
        <v>2.0</v>
      </c>
      <c r="H67" s="91">
        <v>44637.0</v>
      </c>
      <c r="I67" s="124">
        <v>0.5729166666666666</v>
      </c>
      <c r="J67" s="22" t="s">
        <v>7674</v>
      </c>
      <c r="K67" s="22" t="s">
        <v>12241</v>
      </c>
      <c r="M67" s="22" t="s">
        <v>7799</v>
      </c>
      <c r="N67" s="22" t="s">
        <v>7800</v>
      </c>
      <c r="O67" s="22" t="s">
        <v>12242</v>
      </c>
      <c r="P67" s="22" t="s">
        <v>12244</v>
      </c>
      <c r="R67" s="22">
        <v>228288.0</v>
      </c>
      <c r="Y67" s="22">
        <v>13698.0</v>
      </c>
      <c r="AB67" s="125">
        <v>44634.13680555556</v>
      </c>
      <c r="AC67" s="125">
        <v>44637.13680555556</v>
      </c>
      <c r="AD67" s="126">
        <v>44634.0</v>
      </c>
      <c r="AE67" s="126">
        <v>44637.0</v>
      </c>
      <c r="AF67" s="22" t="s">
        <v>18352</v>
      </c>
      <c r="AG67" s="22" t="s">
        <v>18352</v>
      </c>
      <c r="AH67" s="22" t="s">
        <v>8336</v>
      </c>
      <c r="AI67" s="22">
        <v>1.015092429E11</v>
      </c>
      <c r="AL67" s="127">
        <v>0.52</v>
      </c>
      <c r="AM67" s="22" t="s">
        <v>19010</v>
      </c>
    </row>
    <row r="68">
      <c r="A68" s="22">
        <v>16875.0</v>
      </c>
      <c r="B68" s="22" t="s">
        <v>8644</v>
      </c>
      <c r="C68" s="22" t="s">
        <v>8031</v>
      </c>
      <c r="D68" s="22" t="s">
        <v>11756</v>
      </c>
      <c r="E68" s="22" t="s">
        <v>7819</v>
      </c>
      <c r="F68" s="128">
        <v>19869.0</v>
      </c>
      <c r="G68" s="22">
        <v>2.0</v>
      </c>
      <c r="H68" s="91">
        <v>44637.0</v>
      </c>
      <c r="I68" s="124">
        <v>0.5833333333333334</v>
      </c>
      <c r="J68" s="22" t="s">
        <v>7674</v>
      </c>
      <c r="K68" s="22" t="s">
        <v>11757</v>
      </c>
      <c r="L68" s="22" t="s">
        <v>11758</v>
      </c>
      <c r="M68" s="22" t="s">
        <v>7799</v>
      </c>
      <c r="N68" s="22" t="s">
        <v>7800</v>
      </c>
      <c r="O68" s="22" t="s">
        <v>11759</v>
      </c>
      <c r="P68" s="22" t="s">
        <v>11761</v>
      </c>
      <c r="R68" s="22">
        <v>228295.0</v>
      </c>
      <c r="Y68" s="22">
        <v>13698.0</v>
      </c>
      <c r="AB68" s="125">
        <v>44634.13680555556</v>
      </c>
      <c r="AC68" s="125">
        <v>44637.13680555556</v>
      </c>
      <c r="AD68" s="126">
        <v>44634.0</v>
      </c>
      <c r="AE68" s="126">
        <v>44637.0</v>
      </c>
      <c r="AF68" s="22" t="s">
        <v>18352</v>
      </c>
      <c r="AG68" s="22" t="s">
        <v>18352</v>
      </c>
      <c r="AH68" s="22" t="s">
        <v>8180</v>
      </c>
      <c r="AI68" s="22" t="s">
        <v>11763</v>
      </c>
      <c r="AL68" s="127">
        <v>0.0</v>
      </c>
      <c r="AM68" s="22" t="s">
        <v>19011</v>
      </c>
    </row>
    <row r="69">
      <c r="A69" s="22">
        <v>17989.0</v>
      </c>
      <c r="B69" s="22" t="s">
        <v>13156</v>
      </c>
      <c r="D69" s="22" t="s">
        <v>13157</v>
      </c>
      <c r="E69" s="22" t="s">
        <v>7797</v>
      </c>
      <c r="F69" s="128">
        <v>19432.0</v>
      </c>
      <c r="G69" s="22">
        <v>2.0</v>
      </c>
      <c r="H69" s="91">
        <v>44637.0</v>
      </c>
      <c r="I69" s="124">
        <v>0.7916666666666666</v>
      </c>
      <c r="J69" s="22" t="s">
        <v>7674</v>
      </c>
      <c r="K69" s="22" t="s">
        <v>13158</v>
      </c>
      <c r="M69" s="22" t="s">
        <v>7799</v>
      </c>
      <c r="N69" s="22" t="s">
        <v>7800</v>
      </c>
      <c r="O69" s="22" t="s">
        <v>13159</v>
      </c>
      <c r="P69" s="22" t="s">
        <v>13161</v>
      </c>
      <c r="Q69" s="22" t="s">
        <v>13161</v>
      </c>
      <c r="R69" s="22">
        <v>228300.0</v>
      </c>
      <c r="Y69" s="22">
        <v>13698.0</v>
      </c>
      <c r="AB69" s="125">
        <v>44634.13680555556</v>
      </c>
      <c r="AC69" s="125">
        <v>44637.13680555556</v>
      </c>
      <c r="AD69" s="126">
        <v>44634.0</v>
      </c>
      <c r="AE69" s="126">
        <v>44637.0</v>
      </c>
      <c r="AF69" s="22" t="s">
        <v>18352</v>
      </c>
      <c r="AG69" s="22" t="s">
        <v>18352</v>
      </c>
      <c r="AH69" s="22" t="s">
        <v>8161</v>
      </c>
      <c r="AI69" s="22" t="s">
        <v>13163</v>
      </c>
      <c r="AL69" s="127">
        <v>0.0</v>
      </c>
      <c r="AM69" s="127">
        <v>0.0</v>
      </c>
    </row>
    <row r="70">
      <c r="A70" s="22">
        <v>17025.0</v>
      </c>
      <c r="B70" s="22" t="s">
        <v>9228</v>
      </c>
      <c r="C70" s="22" t="s">
        <v>7864</v>
      </c>
      <c r="D70" s="22" t="s">
        <v>11499</v>
      </c>
      <c r="E70" s="22" t="s">
        <v>7819</v>
      </c>
      <c r="F70" s="123">
        <v>24788.0</v>
      </c>
      <c r="G70" s="22">
        <v>2.0</v>
      </c>
      <c r="H70" s="91">
        <v>44637.0</v>
      </c>
      <c r="I70" s="124">
        <v>0.375</v>
      </c>
      <c r="J70" s="22" t="s">
        <v>7674</v>
      </c>
      <c r="K70" s="22" t="s">
        <v>11500</v>
      </c>
      <c r="M70" s="22" t="s">
        <v>7799</v>
      </c>
      <c r="N70" s="22" t="s">
        <v>7800</v>
      </c>
      <c r="O70" s="22" t="s">
        <v>11501</v>
      </c>
      <c r="P70" s="22" t="s">
        <v>11503</v>
      </c>
      <c r="Q70" s="22" t="s">
        <v>11503</v>
      </c>
      <c r="R70" s="22">
        <v>228320.0</v>
      </c>
      <c r="Y70" s="22">
        <v>13698.0</v>
      </c>
      <c r="AB70" s="125">
        <v>44634.13680555556</v>
      </c>
      <c r="AC70" s="125">
        <v>44637.13680555556</v>
      </c>
      <c r="AD70" s="126">
        <v>44634.0</v>
      </c>
      <c r="AE70" s="126">
        <v>44637.0</v>
      </c>
      <c r="AF70" s="22" t="s">
        <v>18352</v>
      </c>
      <c r="AG70" s="22" t="s">
        <v>18352</v>
      </c>
      <c r="AH70" s="22" t="s">
        <v>7970</v>
      </c>
      <c r="AI70" s="22">
        <v>2.0007349101E10</v>
      </c>
      <c r="AL70" s="127">
        <v>356.27</v>
      </c>
      <c r="AM70" s="22" t="s">
        <v>19012</v>
      </c>
    </row>
    <row r="71">
      <c r="A71" s="22">
        <v>11830.0</v>
      </c>
      <c r="B71" s="22" t="s">
        <v>8137</v>
      </c>
      <c r="C71" s="22" t="s">
        <v>7896</v>
      </c>
      <c r="D71" s="22" t="s">
        <v>11796</v>
      </c>
      <c r="E71" s="22" t="s">
        <v>7819</v>
      </c>
      <c r="F71" s="128">
        <v>28760.0</v>
      </c>
      <c r="G71" s="22">
        <v>2.0</v>
      </c>
      <c r="H71" s="91">
        <v>44637.0</v>
      </c>
      <c r="I71" s="124">
        <v>0.7916666666666666</v>
      </c>
      <c r="J71" s="22" t="s">
        <v>7674</v>
      </c>
      <c r="K71" s="22" t="s">
        <v>11797</v>
      </c>
      <c r="M71" s="22" t="s">
        <v>7799</v>
      </c>
      <c r="N71" s="22" t="s">
        <v>7800</v>
      </c>
      <c r="O71" s="22" t="s">
        <v>11798</v>
      </c>
      <c r="P71" s="22" t="s">
        <v>11800</v>
      </c>
      <c r="R71" s="22">
        <v>228401.0</v>
      </c>
      <c r="Y71" s="22">
        <v>13698.0</v>
      </c>
      <c r="AB71" s="125">
        <v>44634.13680555556</v>
      </c>
      <c r="AC71" s="125">
        <v>44637.13680555556</v>
      </c>
      <c r="AD71" s="126">
        <v>44634.0</v>
      </c>
      <c r="AE71" s="126">
        <v>44637.0</v>
      </c>
      <c r="AF71" s="22" t="s">
        <v>18352</v>
      </c>
      <c r="AG71" s="22" t="s">
        <v>18352</v>
      </c>
      <c r="AH71" s="22" t="s">
        <v>8258</v>
      </c>
      <c r="AI71" s="22" t="s">
        <v>11802</v>
      </c>
      <c r="AL71" s="127">
        <v>0.0</v>
      </c>
      <c r="AM71" s="22" t="s">
        <v>18895</v>
      </c>
    </row>
    <row r="72">
      <c r="A72" s="22">
        <v>11011.0</v>
      </c>
      <c r="B72" s="22" t="s">
        <v>12861</v>
      </c>
      <c r="D72" s="22" t="s">
        <v>13007</v>
      </c>
      <c r="E72" s="22" t="s">
        <v>7797</v>
      </c>
      <c r="F72" s="128">
        <v>15419.0</v>
      </c>
      <c r="G72" s="22">
        <v>2.0</v>
      </c>
      <c r="H72" s="91">
        <v>44637.0</v>
      </c>
      <c r="I72" s="124">
        <v>0.4479166666666667</v>
      </c>
      <c r="J72" s="22" t="s">
        <v>7674</v>
      </c>
      <c r="K72" s="22" t="s">
        <v>13008</v>
      </c>
      <c r="L72" s="22" t="s">
        <v>13009</v>
      </c>
      <c r="M72" s="22" t="s">
        <v>7799</v>
      </c>
      <c r="N72" s="22" t="s">
        <v>7800</v>
      </c>
      <c r="O72" s="22" t="s">
        <v>13010</v>
      </c>
      <c r="P72" s="22" t="s">
        <v>13012</v>
      </c>
      <c r="Q72" s="22" t="s">
        <v>13012</v>
      </c>
      <c r="R72" s="22">
        <v>228510.0</v>
      </c>
      <c r="Y72" s="22">
        <v>13698.0</v>
      </c>
      <c r="AB72" s="125">
        <v>44634.13680555556</v>
      </c>
      <c r="AC72" s="125">
        <v>44637.13680555556</v>
      </c>
      <c r="AD72" s="126">
        <v>44634.0</v>
      </c>
      <c r="AE72" s="126">
        <v>44637.0</v>
      </c>
      <c r="AF72" s="22" t="s">
        <v>18352</v>
      </c>
      <c r="AG72" s="22" t="s">
        <v>18352</v>
      </c>
      <c r="AH72" s="22" t="s">
        <v>7914</v>
      </c>
      <c r="AI72" s="22">
        <v>1.16129379E8</v>
      </c>
      <c r="AL72" s="127">
        <v>0.0</v>
      </c>
      <c r="AM72" s="22" t="s">
        <v>19009</v>
      </c>
    </row>
    <row r="73">
      <c r="A73" s="22">
        <v>17485.0</v>
      </c>
      <c r="B73" s="22" t="s">
        <v>13410</v>
      </c>
      <c r="D73" s="22" t="s">
        <v>8776</v>
      </c>
      <c r="E73" s="22" t="s">
        <v>7797</v>
      </c>
      <c r="F73" s="128">
        <v>24152.0</v>
      </c>
      <c r="G73" s="22">
        <v>2.0</v>
      </c>
      <c r="H73" s="91">
        <v>44637.0</v>
      </c>
      <c r="I73" s="124">
        <v>0.4583333333333333</v>
      </c>
      <c r="J73" s="22" t="s">
        <v>7674</v>
      </c>
      <c r="K73" s="22" t="s">
        <v>13411</v>
      </c>
      <c r="M73" s="22" t="s">
        <v>7799</v>
      </c>
      <c r="N73" s="22" t="s">
        <v>7800</v>
      </c>
      <c r="O73" s="22" t="s">
        <v>13412</v>
      </c>
      <c r="P73" s="22" t="s">
        <v>13414</v>
      </c>
      <c r="Q73" s="22" t="s">
        <v>13415</v>
      </c>
      <c r="R73" s="22">
        <v>228636.0</v>
      </c>
      <c r="Y73" s="22">
        <v>13698.0</v>
      </c>
      <c r="AB73" s="125">
        <v>44634.13680555556</v>
      </c>
      <c r="AC73" s="125">
        <v>44637.13680555556</v>
      </c>
      <c r="AD73" s="126">
        <v>44634.0</v>
      </c>
      <c r="AE73" s="126">
        <v>44637.0</v>
      </c>
      <c r="AF73" s="22" t="s">
        <v>18352</v>
      </c>
      <c r="AG73" s="22" t="s">
        <v>18352</v>
      </c>
      <c r="AH73" s="22" t="s">
        <v>10089</v>
      </c>
      <c r="AI73" s="22">
        <v>3.3289629E7</v>
      </c>
      <c r="AL73" s="127">
        <v>0.0</v>
      </c>
      <c r="AM73" s="22" t="s">
        <v>19007</v>
      </c>
    </row>
    <row r="74">
      <c r="A74" s="22">
        <v>12792.0</v>
      </c>
      <c r="B74" s="22" t="s">
        <v>9703</v>
      </c>
      <c r="D74" s="22" t="s">
        <v>18998</v>
      </c>
      <c r="E74" s="22" t="s">
        <v>7819</v>
      </c>
      <c r="F74" s="123">
        <v>25871.0</v>
      </c>
      <c r="G74" s="22">
        <v>2.0</v>
      </c>
      <c r="H74" s="91">
        <v>44637.0</v>
      </c>
      <c r="I74" s="124">
        <v>0.4583333333333333</v>
      </c>
      <c r="J74" s="22" t="s">
        <v>7674</v>
      </c>
      <c r="K74" s="22" t="s">
        <v>18999</v>
      </c>
      <c r="M74" s="22" t="s">
        <v>19000</v>
      </c>
      <c r="N74" s="22" t="s">
        <v>8916</v>
      </c>
      <c r="O74" s="22" t="s">
        <v>19001</v>
      </c>
      <c r="P74" s="22" t="s">
        <v>19002</v>
      </c>
      <c r="R74" s="22">
        <v>228951.0</v>
      </c>
      <c r="Y74" s="22">
        <v>13698.0</v>
      </c>
      <c r="AB74" s="125">
        <v>44634.13680555556</v>
      </c>
      <c r="AC74" s="125">
        <v>44637.13680555556</v>
      </c>
      <c r="AD74" s="126">
        <v>44634.0</v>
      </c>
      <c r="AE74" s="126">
        <v>44637.0</v>
      </c>
      <c r="AF74" s="22" t="s">
        <v>18352</v>
      </c>
      <c r="AG74" s="22" t="s">
        <v>18352</v>
      </c>
      <c r="AH74" s="22" t="s">
        <v>13120</v>
      </c>
      <c r="AI74" s="22" t="s">
        <v>19003</v>
      </c>
      <c r="AL74" s="127">
        <v>0.0</v>
      </c>
      <c r="AM74" s="22" t="s">
        <v>19004</v>
      </c>
    </row>
    <row r="75">
      <c r="A75" s="22">
        <v>17533.0</v>
      </c>
      <c r="B75" s="22" t="s">
        <v>16323</v>
      </c>
      <c r="D75" s="22" t="s">
        <v>8121</v>
      </c>
      <c r="E75" s="22" t="s">
        <v>7819</v>
      </c>
      <c r="F75" s="128">
        <v>24130.0</v>
      </c>
      <c r="G75" s="22">
        <v>2.0</v>
      </c>
      <c r="H75" s="91">
        <v>44637.0</v>
      </c>
      <c r="I75" s="124">
        <v>0.7916666666666666</v>
      </c>
      <c r="J75" s="22" t="s">
        <v>7674</v>
      </c>
      <c r="K75" s="22" t="s">
        <v>16421</v>
      </c>
      <c r="M75" s="22" t="s">
        <v>7910</v>
      </c>
      <c r="N75" s="22" t="s">
        <v>7800</v>
      </c>
      <c r="O75" s="22" t="s">
        <v>16422</v>
      </c>
      <c r="P75" s="22" t="s">
        <v>16424</v>
      </c>
      <c r="Q75" s="22" t="s">
        <v>16424</v>
      </c>
      <c r="R75" s="22">
        <v>228961.0</v>
      </c>
      <c r="Y75" s="22">
        <v>13698.0</v>
      </c>
      <c r="AB75" s="125">
        <v>44634.13680555556</v>
      </c>
      <c r="AC75" s="125">
        <v>44637.13680555556</v>
      </c>
      <c r="AD75" s="126">
        <v>44634.0</v>
      </c>
      <c r="AE75" s="126">
        <v>44637.0</v>
      </c>
      <c r="AF75" s="22" t="s">
        <v>18352</v>
      </c>
      <c r="AG75" s="22" t="s">
        <v>18352</v>
      </c>
      <c r="AH75" s="22" t="s">
        <v>8239</v>
      </c>
      <c r="AI75" s="22" t="s">
        <v>16425</v>
      </c>
      <c r="AL75" s="127">
        <v>0.0</v>
      </c>
      <c r="AM75" s="127">
        <v>0.0</v>
      </c>
    </row>
    <row r="76">
      <c r="A76" s="22">
        <v>17911.0</v>
      </c>
      <c r="B76" s="22" t="s">
        <v>13372</v>
      </c>
      <c r="D76" s="22" t="s">
        <v>17594</v>
      </c>
      <c r="E76" s="22" t="s">
        <v>7797</v>
      </c>
      <c r="F76" s="128">
        <v>24230.0</v>
      </c>
      <c r="G76" s="22">
        <v>2.0</v>
      </c>
      <c r="H76" s="91">
        <v>44637.0</v>
      </c>
      <c r="I76" s="124">
        <v>0.7916666666666666</v>
      </c>
      <c r="J76" s="22" t="s">
        <v>7674</v>
      </c>
      <c r="K76" s="22" t="s">
        <v>17595</v>
      </c>
      <c r="M76" s="22" t="s">
        <v>13891</v>
      </c>
      <c r="N76" s="22" t="s">
        <v>8916</v>
      </c>
      <c r="O76" s="22" t="s">
        <v>17596</v>
      </c>
      <c r="P76" s="22" t="s">
        <v>17598</v>
      </c>
      <c r="Q76" s="22" t="s">
        <v>17598</v>
      </c>
      <c r="R76" s="22">
        <v>229311.0</v>
      </c>
      <c r="Y76" s="22">
        <v>13698.0</v>
      </c>
      <c r="AB76" s="125">
        <v>44634.13680555556</v>
      </c>
      <c r="AC76" s="125">
        <v>44637.13680555556</v>
      </c>
      <c r="AD76" s="126">
        <v>44634.0</v>
      </c>
      <c r="AE76" s="126">
        <v>44637.0</v>
      </c>
      <c r="AF76" s="22" t="s">
        <v>18352</v>
      </c>
      <c r="AG76" s="22" t="s">
        <v>18352</v>
      </c>
      <c r="AH76" s="22" t="s">
        <v>6846</v>
      </c>
      <c r="AI76" s="22" t="s">
        <v>17600</v>
      </c>
      <c r="AL76" s="127">
        <v>15.3</v>
      </c>
      <c r="AM76" s="22" t="s">
        <v>18996</v>
      </c>
    </row>
    <row r="77">
      <c r="A77" s="22">
        <v>17618.0</v>
      </c>
      <c r="B77" s="22" t="s">
        <v>18985</v>
      </c>
      <c r="C77" s="22" t="s">
        <v>8174</v>
      </c>
      <c r="D77" s="22" t="s">
        <v>16085</v>
      </c>
      <c r="E77" s="22" t="s">
        <v>7797</v>
      </c>
      <c r="F77" s="123">
        <v>35367.0</v>
      </c>
      <c r="G77" s="22">
        <v>2.0</v>
      </c>
      <c r="H77" s="91">
        <v>44637.0</v>
      </c>
      <c r="I77" s="124">
        <v>0.6041666666666666</v>
      </c>
      <c r="J77" s="22" t="s">
        <v>7674</v>
      </c>
      <c r="K77" s="22" t="s">
        <v>11680</v>
      </c>
      <c r="L77" s="22" t="s">
        <v>18986</v>
      </c>
      <c r="M77" s="22" t="s">
        <v>7799</v>
      </c>
      <c r="N77" s="22" t="s">
        <v>7800</v>
      </c>
      <c r="O77" s="22" t="s">
        <v>18987</v>
      </c>
      <c r="P77" s="22" t="s">
        <v>18988</v>
      </c>
      <c r="Q77" s="22" t="s">
        <v>18988</v>
      </c>
      <c r="R77" s="22">
        <v>229612.0</v>
      </c>
      <c r="Y77" s="22">
        <v>13698.0</v>
      </c>
      <c r="AB77" s="125">
        <v>44634.13680555556</v>
      </c>
      <c r="AC77" s="125">
        <v>44637.13680555556</v>
      </c>
      <c r="AD77" s="126">
        <v>44634.0</v>
      </c>
      <c r="AE77" s="126">
        <v>44637.0</v>
      </c>
      <c r="AF77" s="22" t="s">
        <v>18352</v>
      </c>
      <c r="AG77" s="22" t="s">
        <v>18352</v>
      </c>
      <c r="AH77" s="22" t="s">
        <v>9156</v>
      </c>
      <c r="AI77" s="22">
        <v>5.17208331E8</v>
      </c>
      <c r="AL77" s="127">
        <v>0.0</v>
      </c>
      <c r="AM77" s="127">
        <v>0.0</v>
      </c>
    </row>
    <row r="78">
      <c r="A78" s="22">
        <v>16421.0</v>
      </c>
      <c r="B78" s="22" t="s">
        <v>7827</v>
      </c>
      <c r="C78" s="22" t="s">
        <v>8090</v>
      </c>
      <c r="D78" s="22" t="s">
        <v>8263</v>
      </c>
      <c r="E78" s="22" t="s">
        <v>7797</v>
      </c>
      <c r="F78" s="128">
        <v>22284.0</v>
      </c>
      <c r="G78" s="22">
        <v>2.0</v>
      </c>
      <c r="H78" s="91">
        <v>44637.0</v>
      </c>
      <c r="I78" s="124">
        <v>0.6145833333333334</v>
      </c>
      <c r="J78" s="22" t="s">
        <v>7674</v>
      </c>
      <c r="K78" s="22" t="s">
        <v>10272</v>
      </c>
      <c r="M78" s="22" t="s">
        <v>7799</v>
      </c>
      <c r="N78" s="22" t="s">
        <v>7800</v>
      </c>
      <c r="O78" s="22" t="s">
        <v>10273</v>
      </c>
      <c r="P78" s="22" t="s">
        <v>10275</v>
      </c>
      <c r="Q78" s="22" t="s">
        <v>18969</v>
      </c>
      <c r="R78" s="22">
        <v>229755.0</v>
      </c>
      <c r="Y78" s="22">
        <v>13698.0</v>
      </c>
      <c r="AB78" s="125">
        <v>44634.13680555556</v>
      </c>
      <c r="AC78" s="125">
        <v>44637.13680555556</v>
      </c>
      <c r="AD78" s="126">
        <v>44634.0</v>
      </c>
      <c r="AE78" s="126">
        <v>44637.0</v>
      </c>
      <c r="AF78" s="22" t="s">
        <v>18352</v>
      </c>
      <c r="AG78" s="22" t="s">
        <v>18352</v>
      </c>
      <c r="AH78" s="22" t="s">
        <v>7970</v>
      </c>
      <c r="AI78" s="22">
        <v>2.0014990501E10</v>
      </c>
      <c r="AL78" s="127">
        <v>30.0</v>
      </c>
      <c r="AM78" s="127">
        <v>0.0</v>
      </c>
    </row>
    <row r="79">
      <c r="A79" s="22">
        <v>16430.0</v>
      </c>
      <c r="B79" s="22" t="s">
        <v>7827</v>
      </c>
      <c r="C79" s="22" t="s">
        <v>8217</v>
      </c>
      <c r="D79" s="22" t="s">
        <v>8507</v>
      </c>
      <c r="E79" s="22" t="s">
        <v>7797</v>
      </c>
      <c r="F79" s="128">
        <v>24420.0</v>
      </c>
      <c r="G79" s="22">
        <v>2.0</v>
      </c>
      <c r="H79" s="91">
        <v>44637.0</v>
      </c>
      <c r="I79" s="124">
        <v>0.625</v>
      </c>
      <c r="J79" s="22" t="s">
        <v>7674</v>
      </c>
      <c r="K79" s="22" t="s">
        <v>13735</v>
      </c>
      <c r="M79" s="22" t="s">
        <v>7799</v>
      </c>
      <c r="N79" s="22" t="s">
        <v>7800</v>
      </c>
      <c r="O79" s="22" t="s">
        <v>13736</v>
      </c>
      <c r="P79" s="22" t="s">
        <v>13738</v>
      </c>
      <c r="Q79" s="22" t="s">
        <v>13738</v>
      </c>
      <c r="R79" s="22">
        <v>229796.0</v>
      </c>
      <c r="Y79" s="22">
        <v>13698.0</v>
      </c>
      <c r="AB79" s="125">
        <v>44634.13680555556</v>
      </c>
      <c r="AC79" s="125">
        <v>44637.13680555556</v>
      </c>
      <c r="AD79" s="126">
        <v>44634.0</v>
      </c>
      <c r="AE79" s="126">
        <v>44637.0</v>
      </c>
      <c r="AF79" s="22" t="s">
        <v>18352</v>
      </c>
      <c r="AG79" s="22" t="s">
        <v>18352</v>
      </c>
      <c r="AH79" s="22" t="s">
        <v>9861</v>
      </c>
      <c r="AI79" s="22">
        <v>3582252.0</v>
      </c>
      <c r="AJ79" s="22" t="s">
        <v>18974</v>
      </c>
      <c r="AL79" s="127">
        <v>10.0</v>
      </c>
      <c r="AM79" s="22" t="s">
        <v>18975</v>
      </c>
    </row>
    <row r="80">
      <c r="A80" s="22">
        <v>11025.0</v>
      </c>
      <c r="B80" s="22" t="s">
        <v>11014</v>
      </c>
      <c r="D80" s="22" t="s">
        <v>13775</v>
      </c>
      <c r="E80" s="22" t="s">
        <v>7819</v>
      </c>
      <c r="F80" s="123">
        <v>28060.0</v>
      </c>
      <c r="G80" s="22">
        <v>2.0</v>
      </c>
      <c r="H80" s="91">
        <v>44637.0</v>
      </c>
      <c r="I80" s="124">
        <v>0.625</v>
      </c>
      <c r="J80" s="22" t="s">
        <v>7674</v>
      </c>
      <c r="K80" s="22" t="s">
        <v>18980</v>
      </c>
      <c r="M80" s="22" t="s">
        <v>7799</v>
      </c>
      <c r="N80" s="22" t="s">
        <v>7800</v>
      </c>
      <c r="O80" s="22" t="s">
        <v>18981</v>
      </c>
      <c r="P80" s="22" t="s">
        <v>18982</v>
      </c>
      <c r="R80" s="22">
        <v>229884.0</v>
      </c>
      <c r="Y80" s="22">
        <v>13698.0</v>
      </c>
      <c r="AB80" s="125">
        <v>44634.13680555556</v>
      </c>
      <c r="AC80" s="125">
        <v>44637.13680555556</v>
      </c>
      <c r="AD80" s="126">
        <v>44634.0</v>
      </c>
      <c r="AE80" s="126">
        <v>44637.0</v>
      </c>
      <c r="AF80" s="22" t="s">
        <v>18352</v>
      </c>
      <c r="AG80" s="22" t="s">
        <v>18352</v>
      </c>
      <c r="AH80" s="22" t="s">
        <v>6846</v>
      </c>
      <c r="AI80" s="22" t="s">
        <v>18983</v>
      </c>
      <c r="AL80" s="127">
        <v>69.71</v>
      </c>
      <c r="AM80" s="22" t="s">
        <v>18984</v>
      </c>
    </row>
    <row r="81">
      <c r="A81" s="22">
        <v>16757.0</v>
      </c>
      <c r="B81" s="22" t="s">
        <v>17413</v>
      </c>
      <c r="C81" s="22" t="s">
        <v>8031</v>
      </c>
      <c r="D81" s="22" t="s">
        <v>17414</v>
      </c>
      <c r="E81" s="22" t="s">
        <v>7819</v>
      </c>
      <c r="F81" s="128">
        <v>22411.0</v>
      </c>
      <c r="G81" s="22">
        <v>2.0</v>
      </c>
      <c r="H81" s="91">
        <v>44637.0</v>
      </c>
      <c r="I81" s="124">
        <v>0.6458333333333334</v>
      </c>
      <c r="J81" s="22" t="s">
        <v>7674</v>
      </c>
      <c r="K81" s="22" t="s">
        <v>17415</v>
      </c>
      <c r="M81" s="22" t="s">
        <v>7799</v>
      </c>
      <c r="N81" s="22" t="s">
        <v>7800</v>
      </c>
      <c r="O81" s="22" t="s">
        <v>17416</v>
      </c>
      <c r="P81" s="22" t="s">
        <v>17419</v>
      </c>
      <c r="Q81" s="22" t="s">
        <v>17419</v>
      </c>
      <c r="R81" s="22">
        <v>229924.0</v>
      </c>
      <c r="Y81" s="22">
        <v>13698.0</v>
      </c>
      <c r="AB81" s="125">
        <v>44634.13680555556</v>
      </c>
      <c r="AC81" s="125">
        <v>44637.13680555556</v>
      </c>
      <c r="AD81" s="126">
        <v>44634.0</v>
      </c>
      <c r="AE81" s="126">
        <v>44637.0</v>
      </c>
      <c r="AF81" s="22" t="s">
        <v>18352</v>
      </c>
      <c r="AG81" s="22" t="s">
        <v>18352</v>
      </c>
      <c r="AH81" s="22" t="s">
        <v>8206</v>
      </c>
      <c r="AI81" s="22" t="s">
        <v>17421</v>
      </c>
      <c r="AL81" s="127">
        <v>25.0</v>
      </c>
      <c r="AM81" s="22" t="s">
        <v>18959</v>
      </c>
    </row>
    <row r="82">
      <c r="A82" s="22">
        <v>17047.0</v>
      </c>
      <c r="B82" s="22" t="s">
        <v>18963</v>
      </c>
      <c r="C82" s="22" t="s">
        <v>9621</v>
      </c>
      <c r="D82" s="22" t="s">
        <v>18964</v>
      </c>
      <c r="E82" s="22" t="s">
        <v>7797</v>
      </c>
      <c r="F82" s="128">
        <v>25021.0</v>
      </c>
      <c r="G82" s="22">
        <v>2.0</v>
      </c>
      <c r="H82" s="91">
        <v>44637.0</v>
      </c>
      <c r="I82" s="124">
        <v>0.6458333333333334</v>
      </c>
      <c r="J82" s="22" t="s">
        <v>7674</v>
      </c>
      <c r="K82" s="22" t="s">
        <v>18965</v>
      </c>
      <c r="M82" s="22" t="s">
        <v>7799</v>
      </c>
      <c r="N82" s="22" t="s">
        <v>7800</v>
      </c>
      <c r="O82" s="22" t="s">
        <v>18966</v>
      </c>
      <c r="P82" s="22" t="s">
        <v>18967</v>
      </c>
      <c r="Q82" s="22" t="s">
        <v>18967</v>
      </c>
      <c r="R82" s="22">
        <v>229934.0</v>
      </c>
      <c r="Y82" s="22">
        <v>13698.0</v>
      </c>
      <c r="AB82" s="125">
        <v>44634.13680555556</v>
      </c>
      <c r="AC82" s="125">
        <v>44637.13680555556</v>
      </c>
      <c r="AD82" s="126">
        <v>44634.0</v>
      </c>
      <c r="AE82" s="126">
        <v>44637.0</v>
      </c>
      <c r="AF82" s="22" t="s">
        <v>18352</v>
      </c>
      <c r="AG82" s="22" t="s">
        <v>18352</v>
      </c>
      <c r="AH82" s="22" t="s">
        <v>6846</v>
      </c>
      <c r="AI82" s="22" t="s">
        <v>18968</v>
      </c>
      <c r="AL82" s="127">
        <v>-0.27</v>
      </c>
      <c r="AM82" s="127">
        <v>0.0</v>
      </c>
    </row>
    <row r="83">
      <c r="A83" s="22">
        <v>10030.0</v>
      </c>
      <c r="B83" s="22" t="s">
        <v>10458</v>
      </c>
      <c r="D83" s="22" t="s">
        <v>8620</v>
      </c>
      <c r="E83" s="22" t="s">
        <v>7797</v>
      </c>
      <c r="F83" s="128">
        <v>28740.0</v>
      </c>
      <c r="G83" s="22">
        <v>2.0</v>
      </c>
      <c r="H83" s="91">
        <v>44637.0</v>
      </c>
      <c r="I83" s="124">
        <v>0.5729166666666666</v>
      </c>
      <c r="J83" s="22" t="s">
        <v>7674</v>
      </c>
      <c r="K83" s="22" t="s">
        <v>15742</v>
      </c>
      <c r="M83" s="22" t="s">
        <v>7799</v>
      </c>
      <c r="N83" s="22" t="s">
        <v>7800</v>
      </c>
      <c r="O83" s="22" t="s">
        <v>15743</v>
      </c>
      <c r="P83" s="22" t="s">
        <v>15745</v>
      </c>
      <c r="R83" s="22">
        <v>230395.0</v>
      </c>
      <c r="Y83" s="22">
        <v>13698.0</v>
      </c>
      <c r="AB83" s="125">
        <v>44634.13680555556</v>
      </c>
      <c r="AC83" s="125">
        <v>44637.13680555556</v>
      </c>
      <c r="AD83" s="126">
        <v>44634.0</v>
      </c>
      <c r="AE83" s="126">
        <v>44637.0</v>
      </c>
      <c r="AF83" s="22" t="s">
        <v>18352</v>
      </c>
      <c r="AG83" s="22" t="s">
        <v>18352</v>
      </c>
      <c r="AH83" s="22" t="s">
        <v>7914</v>
      </c>
      <c r="AI83" s="22">
        <v>1.2271483101E10</v>
      </c>
      <c r="AL83" s="127">
        <v>0.0</v>
      </c>
      <c r="AM83" s="22" t="s">
        <v>18949</v>
      </c>
    </row>
    <row r="84">
      <c r="A84" s="22">
        <v>15925.0</v>
      </c>
      <c r="B84" s="22" t="s">
        <v>19653</v>
      </c>
      <c r="D84" s="22" t="s">
        <v>7841</v>
      </c>
      <c r="E84" s="22" t="s">
        <v>7819</v>
      </c>
      <c r="F84" s="128">
        <v>14629.0</v>
      </c>
      <c r="G84" s="22">
        <v>2.0</v>
      </c>
      <c r="H84" s="91">
        <v>44637.0</v>
      </c>
      <c r="I84" s="124">
        <v>0.4166666666666667</v>
      </c>
      <c r="J84" s="22" t="s">
        <v>7674</v>
      </c>
      <c r="K84" s="22" t="s">
        <v>19654</v>
      </c>
      <c r="M84" s="22" t="s">
        <v>8123</v>
      </c>
      <c r="N84" s="22" t="s">
        <v>7800</v>
      </c>
      <c r="O84" s="22" t="s">
        <v>19655</v>
      </c>
      <c r="P84" s="22" t="s">
        <v>19656</v>
      </c>
      <c r="R84" s="22">
        <v>231403.0</v>
      </c>
      <c r="Y84" s="22">
        <v>13698.0</v>
      </c>
      <c r="AB84" s="125">
        <v>44634.13680555556</v>
      </c>
      <c r="AC84" s="125">
        <v>44637.13680555556</v>
      </c>
      <c r="AD84" s="126">
        <v>44634.0</v>
      </c>
      <c r="AE84" s="126">
        <v>44637.0</v>
      </c>
      <c r="AF84" s="22" t="s">
        <v>18352</v>
      </c>
      <c r="AG84" s="22" t="s">
        <v>18352</v>
      </c>
      <c r="AH84" s="22" t="s">
        <v>7858</v>
      </c>
      <c r="AI84" s="22" t="s">
        <v>19657</v>
      </c>
      <c r="AL84" s="127">
        <v>0.82</v>
      </c>
      <c r="AM84" s="127">
        <v>753.0</v>
      </c>
    </row>
    <row r="85">
      <c r="A85" s="22">
        <v>11146.0</v>
      </c>
      <c r="B85" s="22" t="s">
        <v>8058</v>
      </c>
      <c r="D85" s="22" t="s">
        <v>19658</v>
      </c>
      <c r="E85" s="22" t="s">
        <v>7797</v>
      </c>
      <c r="F85" s="128">
        <v>22785.0</v>
      </c>
      <c r="G85" s="22">
        <v>2.0</v>
      </c>
      <c r="H85" s="91">
        <v>44637.0</v>
      </c>
      <c r="I85" s="124">
        <v>0.59375</v>
      </c>
      <c r="J85" s="22" t="s">
        <v>7674</v>
      </c>
      <c r="K85" s="22" t="s">
        <v>19659</v>
      </c>
      <c r="M85" s="22" t="s">
        <v>7799</v>
      </c>
      <c r="N85" s="22" t="s">
        <v>7800</v>
      </c>
      <c r="O85" s="22" t="s">
        <v>19660</v>
      </c>
      <c r="P85" s="22" t="s">
        <v>19661</v>
      </c>
      <c r="R85" s="22">
        <v>231492.0</v>
      </c>
      <c r="Y85" s="22">
        <v>13698.0</v>
      </c>
      <c r="AB85" s="125">
        <v>44634.13680555556</v>
      </c>
      <c r="AC85" s="125">
        <v>44637.13680555556</v>
      </c>
      <c r="AD85" s="126">
        <v>44634.0</v>
      </c>
      <c r="AE85" s="126">
        <v>44637.0</v>
      </c>
      <c r="AF85" s="22" t="s">
        <v>18352</v>
      </c>
      <c r="AG85" s="22" t="s">
        <v>18352</v>
      </c>
      <c r="AH85" s="22" t="s">
        <v>7870</v>
      </c>
      <c r="AI85" s="22">
        <v>5.07043203E8</v>
      </c>
      <c r="AL85" s="127">
        <v>0.0</v>
      </c>
      <c r="AM85" s="22" t="s">
        <v>19662</v>
      </c>
    </row>
    <row r="86">
      <c r="A86" s="22">
        <v>16770.0</v>
      </c>
      <c r="B86" s="22" t="s">
        <v>8129</v>
      </c>
      <c r="C86" s="22" t="s">
        <v>7796</v>
      </c>
      <c r="D86" s="22" t="s">
        <v>7863</v>
      </c>
      <c r="E86" s="22" t="s">
        <v>7797</v>
      </c>
      <c r="F86" s="123">
        <v>12003.0</v>
      </c>
      <c r="G86" s="22">
        <v>2.0</v>
      </c>
      <c r="H86" s="91">
        <v>44637.0</v>
      </c>
      <c r="I86" s="124">
        <v>0.4166666666666667</v>
      </c>
      <c r="J86" s="22" t="s">
        <v>7674</v>
      </c>
      <c r="K86" s="22" t="s">
        <v>11260</v>
      </c>
      <c r="M86" s="22" t="s">
        <v>7799</v>
      </c>
      <c r="N86" s="22" t="s">
        <v>7800</v>
      </c>
      <c r="O86" s="22" t="s">
        <v>11261</v>
      </c>
      <c r="P86" s="22" t="s">
        <v>11263</v>
      </c>
      <c r="Q86" s="22" t="s">
        <v>11264</v>
      </c>
      <c r="R86" s="22">
        <v>231653.0</v>
      </c>
      <c r="Y86" s="22">
        <v>13698.0</v>
      </c>
      <c r="AB86" s="125">
        <v>44634.13680555556</v>
      </c>
      <c r="AC86" s="125">
        <v>44637.13680555556</v>
      </c>
      <c r="AD86" s="126">
        <v>44634.0</v>
      </c>
      <c r="AE86" s="126">
        <v>44637.0</v>
      </c>
      <c r="AF86" s="22" t="s">
        <v>18352</v>
      </c>
      <c r="AG86" s="22" t="s">
        <v>18352</v>
      </c>
      <c r="AH86" s="22" t="s">
        <v>8258</v>
      </c>
      <c r="AI86" s="22" t="s">
        <v>11265</v>
      </c>
      <c r="AL86" s="127">
        <v>0.0</v>
      </c>
      <c r="AM86" s="127">
        <v>0.0</v>
      </c>
    </row>
    <row r="87">
      <c r="A87" s="22">
        <v>14367.0</v>
      </c>
      <c r="B87" s="22" t="s">
        <v>9966</v>
      </c>
      <c r="C87" s="22" t="s">
        <v>8217</v>
      </c>
      <c r="D87" s="22" t="s">
        <v>11953</v>
      </c>
      <c r="E87" s="22" t="s">
        <v>7797</v>
      </c>
      <c r="F87" s="128">
        <v>30917.0</v>
      </c>
      <c r="G87" s="22">
        <v>2.0</v>
      </c>
      <c r="H87" s="91">
        <v>44637.0</v>
      </c>
      <c r="I87" s="124">
        <v>0.4270833333333333</v>
      </c>
      <c r="J87" s="22" t="s">
        <v>7674</v>
      </c>
      <c r="K87" s="22" t="s">
        <v>12582</v>
      </c>
      <c r="M87" s="22" t="s">
        <v>7799</v>
      </c>
      <c r="N87" s="22" t="s">
        <v>7800</v>
      </c>
      <c r="O87" s="22" t="s">
        <v>12583</v>
      </c>
      <c r="P87" s="22" t="s">
        <v>12585</v>
      </c>
      <c r="R87" s="22">
        <v>231655.0</v>
      </c>
      <c r="Y87" s="22">
        <v>13698.0</v>
      </c>
      <c r="AB87" s="125">
        <v>44634.13680555556</v>
      </c>
      <c r="AC87" s="125">
        <v>44637.13680555556</v>
      </c>
      <c r="AD87" s="126">
        <v>44634.0</v>
      </c>
      <c r="AE87" s="126">
        <v>44637.0</v>
      </c>
      <c r="AF87" s="22" t="s">
        <v>18352</v>
      </c>
      <c r="AG87" s="22" t="s">
        <v>18352</v>
      </c>
      <c r="AH87" s="22" t="s">
        <v>8352</v>
      </c>
      <c r="AI87" s="22">
        <v>9.509493E8</v>
      </c>
      <c r="AL87" s="127">
        <v>0.0</v>
      </c>
      <c r="AM87" s="22" t="s">
        <v>18704</v>
      </c>
    </row>
    <row r="88">
      <c r="A88" s="22">
        <v>14169.0</v>
      </c>
      <c r="B88" s="22" t="s">
        <v>9719</v>
      </c>
      <c r="D88" s="22" t="s">
        <v>12055</v>
      </c>
      <c r="E88" s="22" t="s">
        <v>7797</v>
      </c>
      <c r="F88" s="128">
        <v>21779.0</v>
      </c>
      <c r="G88" s="22">
        <v>2.0</v>
      </c>
      <c r="H88" s="91">
        <v>44637.0</v>
      </c>
      <c r="I88" s="124">
        <v>0.34375</v>
      </c>
      <c r="J88" s="22" t="s">
        <v>7674</v>
      </c>
      <c r="K88" s="22" t="s">
        <v>18386</v>
      </c>
      <c r="L88" s="22" t="s">
        <v>18387</v>
      </c>
      <c r="M88" s="22" t="s">
        <v>7799</v>
      </c>
      <c r="N88" s="22" t="s">
        <v>7800</v>
      </c>
      <c r="O88" s="22" t="s">
        <v>18388</v>
      </c>
      <c r="P88" s="22" t="s">
        <v>18389</v>
      </c>
      <c r="R88" s="22">
        <v>231705.0</v>
      </c>
      <c r="Y88" s="22">
        <v>13698.0</v>
      </c>
      <c r="AB88" s="125">
        <v>44634.13680555556</v>
      </c>
      <c r="AC88" s="125">
        <v>44637.13680555556</v>
      </c>
      <c r="AD88" s="126">
        <v>44634.0</v>
      </c>
      <c r="AE88" s="126">
        <v>44637.0</v>
      </c>
      <c r="AF88" s="22" t="s">
        <v>18352</v>
      </c>
      <c r="AG88" s="22" t="s">
        <v>18352</v>
      </c>
      <c r="AH88" s="22" t="s">
        <v>8161</v>
      </c>
      <c r="AI88" s="22" t="s">
        <v>18390</v>
      </c>
      <c r="AL88" s="127">
        <v>0.67</v>
      </c>
      <c r="AM88" s="22" t="s">
        <v>18391</v>
      </c>
    </row>
    <row r="89">
      <c r="A89" s="22">
        <v>16107.0</v>
      </c>
      <c r="B89" s="22" t="s">
        <v>19663</v>
      </c>
      <c r="C89" s="22" t="s">
        <v>11178</v>
      </c>
      <c r="D89" s="22" t="s">
        <v>19664</v>
      </c>
      <c r="E89" s="22" t="s">
        <v>7797</v>
      </c>
      <c r="F89" s="128">
        <v>14998.0</v>
      </c>
      <c r="G89" s="22">
        <v>2.0</v>
      </c>
      <c r="H89" s="91">
        <v>44637.0</v>
      </c>
      <c r="I89" s="124">
        <v>0.46875</v>
      </c>
      <c r="J89" s="22" t="s">
        <v>7674</v>
      </c>
      <c r="K89" s="22" t="s">
        <v>19665</v>
      </c>
      <c r="L89" s="22" t="s">
        <v>11930</v>
      </c>
      <c r="M89" s="22" t="s">
        <v>7799</v>
      </c>
      <c r="N89" s="22" t="s">
        <v>7800</v>
      </c>
      <c r="O89" s="22" t="s">
        <v>19666</v>
      </c>
      <c r="P89" s="22" t="s">
        <v>19667</v>
      </c>
      <c r="Q89" s="22" t="s">
        <v>19668</v>
      </c>
      <c r="R89" s="22">
        <v>231722.0</v>
      </c>
      <c r="Y89" s="22">
        <v>13698.0</v>
      </c>
      <c r="AB89" s="125">
        <v>44634.13680555556</v>
      </c>
      <c r="AC89" s="125">
        <v>44637.13680555556</v>
      </c>
      <c r="AD89" s="126">
        <v>44634.0</v>
      </c>
      <c r="AE89" s="126">
        <v>44637.0</v>
      </c>
      <c r="AF89" s="22" t="s">
        <v>18352</v>
      </c>
      <c r="AG89" s="22" t="s">
        <v>18352</v>
      </c>
      <c r="AH89" s="22" t="s">
        <v>7836</v>
      </c>
      <c r="AI89" s="22" t="s">
        <v>19669</v>
      </c>
      <c r="AL89" s="127">
        <v>0.0</v>
      </c>
      <c r="AM89" s="127">
        <v>900.36</v>
      </c>
    </row>
    <row r="90">
      <c r="A90" s="22">
        <v>17439.0</v>
      </c>
      <c r="B90" s="22" t="s">
        <v>8894</v>
      </c>
      <c r="C90" s="22" t="s">
        <v>8031</v>
      </c>
      <c r="D90" s="22" t="s">
        <v>7886</v>
      </c>
      <c r="E90" s="22" t="s">
        <v>7819</v>
      </c>
      <c r="F90" s="123">
        <v>21513.0</v>
      </c>
      <c r="G90" s="22">
        <v>2.0</v>
      </c>
      <c r="H90" s="91">
        <v>44637.0</v>
      </c>
      <c r="I90" s="124">
        <v>0.5833333333333334</v>
      </c>
      <c r="J90" s="22" t="s">
        <v>7674</v>
      </c>
      <c r="K90" s="22" t="s">
        <v>11629</v>
      </c>
      <c r="M90" s="22" t="s">
        <v>7799</v>
      </c>
      <c r="N90" s="22" t="s">
        <v>7800</v>
      </c>
      <c r="O90" s="22" t="s">
        <v>11630</v>
      </c>
      <c r="P90" s="22" t="s">
        <v>11632</v>
      </c>
      <c r="Q90" s="22" t="s">
        <v>11632</v>
      </c>
      <c r="R90" s="22">
        <v>231804.0</v>
      </c>
      <c r="Y90" s="22">
        <v>13698.0</v>
      </c>
      <c r="AB90" s="125">
        <v>44634.13680555556</v>
      </c>
      <c r="AC90" s="125">
        <v>44637.13680555556</v>
      </c>
      <c r="AD90" s="126">
        <v>44634.0</v>
      </c>
      <c r="AE90" s="126">
        <v>44637.0</v>
      </c>
      <c r="AF90" s="22" t="s">
        <v>18352</v>
      </c>
      <c r="AG90" s="22" t="s">
        <v>18352</v>
      </c>
      <c r="AH90" s="22" t="s">
        <v>7970</v>
      </c>
      <c r="AI90" s="22">
        <v>2.0016306401E10</v>
      </c>
      <c r="AL90" s="127">
        <v>0.0</v>
      </c>
      <c r="AM90" s="127">
        <v>0.0</v>
      </c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18081</v>
      </c>
      <c r="B1" s="22" t="s">
        <v>18230</v>
      </c>
      <c r="C1" s="22" t="s">
        <v>18231</v>
      </c>
      <c r="D1" s="22" t="s">
        <v>18232</v>
      </c>
      <c r="E1" s="22" t="s">
        <v>18233</v>
      </c>
      <c r="F1" s="22" t="s">
        <v>18082</v>
      </c>
      <c r="G1" s="22" t="s">
        <v>18234</v>
      </c>
      <c r="H1" s="22" t="s">
        <v>18235</v>
      </c>
      <c r="I1" s="22" t="s">
        <v>18236</v>
      </c>
      <c r="J1" s="22" t="s">
        <v>18237</v>
      </c>
      <c r="K1" s="22" t="s">
        <v>18238</v>
      </c>
      <c r="L1" s="22" t="s">
        <v>18239</v>
      </c>
      <c r="M1" s="22" t="s">
        <v>18240</v>
      </c>
      <c r="N1" s="22" t="s">
        <v>18241</v>
      </c>
      <c r="O1" s="22" t="s">
        <v>18242</v>
      </c>
      <c r="P1" s="22" t="s">
        <v>18243</v>
      </c>
      <c r="Q1" s="22" t="s">
        <v>18244</v>
      </c>
      <c r="R1" s="22" t="s">
        <v>18245</v>
      </c>
      <c r="S1" s="22" t="s">
        <v>18246</v>
      </c>
      <c r="T1" s="22" t="s">
        <v>18247</v>
      </c>
      <c r="U1" s="22" t="s">
        <v>18248</v>
      </c>
      <c r="V1" s="22" t="s">
        <v>18249</v>
      </c>
      <c r="W1" s="22" t="s">
        <v>18250</v>
      </c>
      <c r="X1" s="22" t="s">
        <v>18251</v>
      </c>
      <c r="Y1" s="22" t="s">
        <v>18252</v>
      </c>
      <c r="Z1" s="22" t="s">
        <v>18253</v>
      </c>
      <c r="AA1" s="22" t="s">
        <v>18254</v>
      </c>
      <c r="AB1" s="22" t="s">
        <v>18255</v>
      </c>
      <c r="AC1" s="22" t="s">
        <v>18256</v>
      </c>
      <c r="AD1" s="22" t="s">
        <v>18257</v>
      </c>
      <c r="AE1" s="22" t="s">
        <v>18258</v>
      </c>
      <c r="AF1" s="22" t="s">
        <v>18259</v>
      </c>
      <c r="AG1" s="22" t="s">
        <v>18260</v>
      </c>
      <c r="AH1" s="22" t="s">
        <v>7780</v>
      </c>
      <c r="AI1" s="22" t="s">
        <v>18261</v>
      </c>
      <c r="AJ1" s="22" t="s">
        <v>18262</v>
      </c>
      <c r="AK1" s="22" t="s">
        <v>18263</v>
      </c>
      <c r="AL1" s="22" t="s">
        <v>18264</v>
      </c>
      <c r="AM1" s="22" t="s">
        <v>18265</v>
      </c>
    </row>
    <row r="2">
      <c r="A2" s="22">
        <v>17718.0</v>
      </c>
      <c r="B2" s="22" t="s">
        <v>11952</v>
      </c>
      <c r="C2" s="22" t="s">
        <v>8855</v>
      </c>
      <c r="D2" s="22" t="s">
        <v>11953</v>
      </c>
      <c r="E2" s="22" t="s">
        <v>7797</v>
      </c>
      <c r="F2" s="128">
        <v>31448.0</v>
      </c>
      <c r="G2" s="22">
        <v>2.0</v>
      </c>
      <c r="H2" s="91">
        <v>44637.0</v>
      </c>
      <c r="I2" s="124">
        <v>0.3958333333333333</v>
      </c>
      <c r="J2" s="22" t="s">
        <v>7674</v>
      </c>
      <c r="K2" s="22" t="s">
        <v>11954</v>
      </c>
      <c r="M2" s="22" t="s">
        <v>9828</v>
      </c>
      <c r="N2" s="22" t="s">
        <v>7800</v>
      </c>
      <c r="O2" s="22" t="s">
        <v>11955</v>
      </c>
      <c r="P2" s="22" t="s">
        <v>11957</v>
      </c>
      <c r="Q2" s="22" t="s">
        <v>11957</v>
      </c>
      <c r="R2" s="22">
        <v>220221.0</v>
      </c>
      <c r="Y2" s="22">
        <v>10862.0</v>
      </c>
      <c r="AB2" s="125">
        <v>44634.13680555556</v>
      </c>
      <c r="AC2" s="125">
        <v>44637.13680555556</v>
      </c>
      <c r="AD2" s="126">
        <v>44634.0</v>
      </c>
      <c r="AE2" s="126">
        <v>44637.0</v>
      </c>
      <c r="AF2" s="22" t="s">
        <v>18278</v>
      </c>
      <c r="AG2" s="22" t="s">
        <v>18278</v>
      </c>
      <c r="AH2" s="22" t="s">
        <v>8180</v>
      </c>
      <c r="AI2" s="22" t="s">
        <v>11958</v>
      </c>
      <c r="AL2" s="127">
        <v>0.0</v>
      </c>
      <c r="AM2" s="127">
        <v>725.0</v>
      </c>
    </row>
    <row r="3">
      <c r="A3" s="22">
        <v>11675.0</v>
      </c>
      <c r="B3" s="22" t="s">
        <v>11289</v>
      </c>
      <c r="D3" s="22" t="s">
        <v>13687</v>
      </c>
      <c r="E3" s="22" t="s">
        <v>7797</v>
      </c>
      <c r="F3" s="128">
        <v>19439.0</v>
      </c>
      <c r="G3" s="22">
        <v>2.0</v>
      </c>
      <c r="H3" s="91">
        <v>44637.0</v>
      </c>
      <c r="I3" s="124">
        <v>0.5416666666666666</v>
      </c>
      <c r="J3" s="22" t="s">
        <v>7674</v>
      </c>
      <c r="K3" s="22" t="s">
        <v>19303</v>
      </c>
      <c r="M3" s="22" t="s">
        <v>7799</v>
      </c>
      <c r="N3" s="22" t="s">
        <v>7800</v>
      </c>
      <c r="O3" s="22" t="s">
        <v>19304</v>
      </c>
      <c r="P3" s="22" t="s">
        <v>19305</v>
      </c>
      <c r="Q3" s="22" t="s">
        <v>19306</v>
      </c>
      <c r="R3" s="22">
        <v>224091.0</v>
      </c>
      <c r="Y3" s="22">
        <v>10862.0</v>
      </c>
      <c r="AB3" s="125">
        <v>44634.13680555556</v>
      </c>
      <c r="AC3" s="125">
        <v>44637.13680555556</v>
      </c>
      <c r="AD3" s="126">
        <v>44634.0</v>
      </c>
      <c r="AE3" s="126">
        <v>44637.0</v>
      </c>
      <c r="AF3" s="22" t="s">
        <v>18278</v>
      </c>
      <c r="AG3" s="22" t="s">
        <v>18278</v>
      </c>
      <c r="AH3" s="22" t="s">
        <v>7914</v>
      </c>
      <c r="AI3" s="22">
        <v>1.17003631E8</v>
      </c>
      <c r="AL3" s="127">
        <v>0.0</v>
      </c>
      <c r="AM3" s="127">
        <v>590.0</v>
      </c>
    </row>
    <row r="4">
      <c r="A4" s="22">
        <v>15545.0</v>
      </c>
      <c r="B4" s="22" t="s">
        <v>7926</v>
      </c>
      <c r="C4" s="22" t="s">
        <v>7874</v>
      </c>
      <c r="D4" s="22" t="s">
        <v>9612</v>
      </c>
      <c r="E4" s="22" t="s">
        <v>7819</v>
      </c>
      <c r="F4" s="128">
        <v>23937.0</v>
      </c>
      <c r="G4" s="22">
        <v>2.0</v>
      </c>
      <c r="H4" s="91">
        <v>44637.0</v>
      </c>
      <c r="I4" s="124">
        <v>0.375</v>
      </c>
      <c r="J4" s="22" t="s">
        <v>7674</v>
      </c>
      <c r="K4" s="22" t="s">
        <v>11021</v>
      </c>
      <c r="M4" s="22" t="s">
        <v>7799</v>
      </c>
      <c r="N4" s="22" t="s">
        <v>7800</v>
      </c>
      <c r="O4" s="22" t="s">
        <v>11022</v>
      </c>
      <c r="P4" s="22" t="s">
        <v>11024</v>
      </c>
      <c r="Q4" s="22" t="s">
        <v>11024</v>
      </c>
      <c r="R4" s="22">
        <v>224318.0</v>
      </c>
      <c r="Y4" s="22">
        <v>10862.0</v>
      </c>
      <c r="AB4" s="125">
        <v>44634.13680555556</v>
      </c>
      <c r="AC4" s="125">
        <v>44637.13680555556</v>
      </c>
      <c r="AD4" s="126">
        <v>44634.0</v>
      </c>
      <c r="AE4" s="126">
        <v>44637.0</v>
      </c>
      <c r="AF4" s="22" t="s">
        <v>18278</v>
      </c>
      <c r="AG4" s="22" t="s">
        <v>18278</v>
      </c>
      <c r="AH4" s="22" t="s">
        <v>7870</v>
      </c>
      <c r="AI4" s="22">
        <v>5.20765218E8</v>
      </c>
      <c r="AL4" s="127">
        <v>0.0</v>
      </c>
      <c r="AM4" s="127">
        <v>784.0</v>
      </c>
    </row>
    <row r="5">
      <c r="A5" s="22">
        <v>12938.0</v>
      </c>
      <c r="B5" s="22" t="s">
        <v>9449</v>
      </c>
      <c r="D5" s="22" t="s">
        <v>13142</v>
      </c>
      <c r="E5" s="22" t="s">
        <v>7819</v>
      </c>
      <c r="F5" s="128">
        <v>18084.0</v>
      </c>
      <c r="G5" s="22">
        <v>2.0</v>
      </c>
      <c r="H5" s="91">
        <v>44637.0</v>
      </c>
      <c r="I5" s="124">
        <v>0.7916666666666666</v>
      </c>
      <c r="J5" s="22" t="s">
        <v>7674</v>
      </c>
      <c r="K5" s="22" t="s">
        <v>13143</v>
      </c>
      <c r="M5" s="22" t="s">
        <v>7799</v>
      </c>
      <c r="N5" s="22" t="s">
        <v>7800</v>
      </c>
      <c r="O5" s="22" t="s">
        <v>13144</v>
      </c>
      <c r="P5" s="22" t="s">
        <v>13146</v>
      </c>
      <c r="R5" s="22">
        <v>224402.0</v>
      </c>
      <c r="Y5" s="22">
        <v>10862.0</v>
      </c>
      <c r="AB5" s="125">
        <v>44634.13680555556</v>
      </c>
      <c r="AC5" s="125">
        <v>44637.13680555556</v>
      </c>
      <c r="AD5" s="126">
        <v>44634.0</v>
      </c>
      <c r="AE5" s="126">
        <v>44637.0</v>
      </c>
      <c r="AF5" s="22" t="s">
        <v>18278</v>
      </c>
      <c r="AG5" s="22" t="s">
        <v>18278</v>
      </c>
      <c r="AH5" s="22" t="s">
        <v>8180</v>
      </c>
      <c r="AI5" s="22">
        <v>1.001712961E9</v>
      </c>
      <c r="AL5" s="127">
        <v>15.0</v>
      </c>
      <c r="AM5" s="127">
        <v>682.0</v>
      </c>
    </row>
    <row r="6">
      <c r="A6" s="22">
        <v>17259.0</v>
      </c>
      <c r="B6" s="22" t="s">
        <v>10808</v>
      </c>
      <c r="D6" s="22" t="s">
        <v>11379</v>
      </c>
      <c r="E6" s="22" t="s">
        <v>7819</v>
      </c>
      <c r="F6" s="128">
        <v>30466.0</v>
      </c>
      <c r="G6" s="22">
        <v>2.0</v>
      </c>
      <c r="H6" s="91">
        <v>44637.0</v>
      </c>
      <c r="I6" s="124">
        <v>0.4166666666666667</v>
      </c>
      <c r="J6" s="22" t="s">
        <v>7674</v>
      </c>
      <c r="K6" s="22" t="s">
        <v>19269</v>
      </c>
      <c r="M6" s="22" t="s">
        <v>7799</v>
      </c>
      <c r="N6" s="22" t="s">
        <v>7800</v>
      </c>
      <c r="O6" s="22" t="s">
        <v>19270</v>
      </c>
      <c r="P6" s="22" t="s">
        <v>19271</v>
      </c>
      <c r="Q6" s="22" t="s">
        <v>19271</v>
      </c>
      <c r="R6" s="22">
        <v>224403.0</v>
      </c>
      <c r="Y6" s="22">
        <v>10862.0</v>
      </c>
      <c r="AB6" s="125">
        <v>44634.13680555556</v>
      </c>
      <c r="AC6" s="125">
        <v>44637.13680555556</v>
      </c>
      <c r="AD6" s="126">
        <v>44634.0</v>
      </c>
      <c r="AE6" s="126">
        <v>44637.0</v>
      </c>
      <c r="AF6" s="22" t="s">
        <v>18278</v>
      </c>
      <c r="AG6" s="22" t="s">
        <v>18278</v>
      </c>
      <c r="AH6" s="22" t="s">
        <v>8180</v>
      </c>
      <c r="AI6" s="22" t="s">
        <v>19272</v>
      </c>
      <c r="AL6" s="127">
        <v>0.0</v>
      </c>
      <c r="AM6" s="127">
        <v>600.0</v>
      </c>
    </row>
    <row r="7">
      <c r="A7" s="22">
        <v>15655.0</v>
      </c>
      <c r="B7" s="22" t="s">
        <v>19221</v>
      </c>
      <c r="D7" s="22" t="s">
        <v>19222</v>
      </c>
      <c r="E7" s="22" t="s">
        <v>7797</v>
      </c>
      <c r="F7" s="128">
        <v>18038.0</v>
      </c>
      <c r="G7" s="22">
        <v>2.0</v>
      </c>
      <c r="H7" s="91">
        <v>44637.0</v>
      </c>
      <c r="I7" s="124">
        <v>0.5416666666666666</v>
      </c>
      <c r="J7" s="22" t="s">
        <v>7674</v>
      </c>
      <c r="K7" s="22" t="s">
        <v>19223</v>
      </c>
      <c r="M7" s="22" t="s">
        <v>7799</v>
      </c>
      <c r="N7" s="22" t="s">
        <v>7800</v>
      </c>
      <c r="O7" s="22" t="s">
        <v>19224</v>
      </c>
      <c r="P7" s="22" t="s">
        <v>19225</v>
      </c>
      <c r="Q7" s="22" t="s">
        <v>19225</v>
      </c>
      <c r="R7" s="22">
        <v>224507.0</v>
      </c>
      <c r="Y7" s="22">
        <v>10862.0</v>
      </c>
      <c r="AB7" s="125">
        <v>44634.13680555556</v>
      </c>
      <c r="AC7" s="125">
        <v>44637.13680555556</v>
      </c>
      <c r="AD7" s="126">
        <v>44634.0</v>
      </c>
      <c r="AE7" s="126">
        <v>44637.0</v>
      </c>
      <c r="AF7" s="22" t="s">
        <v>18278</v>
      </c>
      <c r="AG7" s="22" t="s">
        <v>18278</v>
      </c>
      <c r="AH7" s="22" t="s">
        <v>7848</v>
      </c>
      <c r="AI7" s="22">
        <v>7.81071863E8</v>
      </c>
      <c r="AL7" s="127">
        <v>0.0</v>
      </c>
      <c r="AM7" s="127">
        <v>704.0</v>
      </c>
    </row>
    <row r="8">
      <c r="A8" s="22">
        <v>9488.0</v>
      </c>
      <c r="B8" s="22" t="s">
        <v>8563</v>
      </c>
      <c r="C8" s="22" t="s">
        <v>9510</v>
      </c>
      <c r="D8" s="22" t="s">
        <v>19191</v>
      </c>
      <c r="E8" s="22" t="s">
        <v>7819</v>
      </c>
      <c r="F8" s="128">
        <v>21316.0</v>
      </c>
      <c r="G8" s="22">
        <v>2.0</v>
      </c>
      <c r="H8" s="91">
        <v>44637.0</v>
      </c>
      <c r="I8" s="124">
        <v>0.375</v>
      </c>
      <c r="J8" s="22" t="s">
        <v>7674</v>
      </c>
      <c r="K8" s="22" t="s">
        <v>19192</v>
      </c>
      <c r="M8" s="22" t="s">
        <v>7799</v>
      </c>
      <c r="N8" s="22" t="s">
        <v>7800</v>
      </c>
      <c r="O8" s="22" t="s">
        <v>19193</v>
      </c>
      <c r="P8" s="22" t="s">
        <v>19194</v>
      </c>
      <c r="R8" s="22">
        <v>224784.0</v>
      </c>
      <c r="Y8" s="22">
        <v>10862.0</v>
      </c>
      <c r="AB8" s="125">
        <v>44634.13680555556</v>
      </c>
      <c r="AC8" s="125">
        <v>44637.13680555556</v>
      </c>
      <c r="AD8" s="126">
        <v>44634.0</v>
      </c>
      <c r="AE8" s="126">
        <v>44637.0</v>
      </c>
      <c r="AF8" s="22" t="s">
        <v>18278</v>
      </c>
      <c r="AG8" s="22" t="s">
        <v>18278</v>
      </c>
      <c r="AH8" s="22" t="s">
        <v>8180</v>
      </c>
      <c r="AI8" s="22" t="s">
        <v>19195</v>
      </c>
      <c r="AL8" s="127">
        <v>0.0</v>
      </c>
      <c r="AM8" s="22" t="s">
        <v>19196</v>
      </c>
    </row>
    <row r="9">
      <c r="A9" s="22">
        <v>14738.0</v>
      </c>
      <c r="B9" s="22" t="s">
        <v>7827</v>
      </c>
      <c r="C9" s="22" t="s">
        <v>7829</v>
      </c>
      <c r="D9" s="22" t="s">
        <v>19158</v>
      </c>
      <c r="E9" s="22" t="s">
        <v>7797</v>
      </c>
      <c r="F9" s="123">
        <v>23696.0</v>
      </c>
      <c r="G9" s="22">
        <v>2.0</v>
      </c>
      <c r="H9" s="91">
        <v>44637.0</v>
      </c>
      <c r="I9" s="124">
        <v>0.46875</v>
      </c>
      <c r="J9" s="22" t="s">
        <v>7674</v>
      </c>
      <c r="K9" s="22" t="s">
        <v>19159</v>
      </c>
      <c r="L9" s="22" t="s">
        <v>19160</v>
      </c>
      <c r="M9" s="22" t="s">
        <v>7799</v>
      </c>
      <c r="N9" s="22" t="s">
        <v>7800</v>
      </c>
      <c r="O9" s="22" t="s">
        <v>19161</v>
      </c>
      <c r="P9" s="22" t="s">
        <v>19162</v>
      </c>
      <c r="Q9" s="22" t="s">
        <v>19163</v>
      </c>
      <c r="R9" s="22">
        <v>224805.0</v>
      </c>
      <c r="Y9" s="22">
        <v>10862.0</v>
      </c>
      <c r="AB9" s="125">
        <v>44634.13680555556</v>
      </c>
      <c r="AC9" s="125">
        <v>44637.13680555556</v>
      </c>
      <c r="AD9" s="126">
        <v>44634.0</v>
      </c>
      <c r="AE9" s="126">
        <v>44637.0</v>
      </c>
      <c r="AF9" s="22" t="s">
        <v>18278</v>
      </c>
      <c r="AG9" s="22" t="s">
        <v>18278</v>
      </c>
      <c r="AH9" s="22" t="s">
        <v>7914</v>
      </c>
      <c r="AI9" s="22">
        <v>1.22739816E8</v>
      </c>
      <c r="AL9" s="127">
        <v>0.0</v>
      </c>
      <c r="AM9" s="127">
        <v>352.0</v>
      </c>
    </row>
    <row r="10">
      <c r="A10" s="22">
        <v>9361.0</v>
      </c>
      <c r="B10" s="22" t="s">
        <v>7918</v>
      </c>
      <c r="D10" s="22" t="s">
        <v>19145</v>
      </c>
      <c r="E10" s="22" t="s">
        <v>7819</v>
      </c>
      <c r="F10" s="128">
        <v>28389.0</v>
      </c>
      <c r="G10" s="22">
        <v>2.0</v>
      </c>
      <c r="H10" s="91">
        <v>44637.0</v>
      </c>
      <c r="I10" s="124">
        <v>0.5520833333333334</v>
      </c>
      <c r="J10" s="22" t="s">
        <v>7674</v>
      </c>
      <c r="K10" s="22" t="s">
        <v>19146</v>
      </c>
      <c r="M10" s="22" t="s">
        <v>7799</v>
      </c>
      <c r="N10" s="22" t="s">
        <v>7800</v>
      </c>
      <c r="O10" s="22" t="s">
        <v>19147</v>
      </c>
      <c r="P10" s="22" t="s">
        <v>19148</v>
      </c>
      <c r="R10" s="22">
        <v>224975.0</v>
      </c>
      <c r="Y10" s="22">
        <v>10862.0</v>
      </c>
      <c r="AB10" s="125">
        <v>44634.13680555556</v>
      </c>
      <c r="AC10" s="125">
        <v>44637.13680555556</v>
      </c>
      <c r="AD10" s="126">
        <v>44634.0</v>
      </c>
      <c r="AE10" s="126">
        <v>44637.0</v>
      </c>
      <c r="AF10" s="22" t="s">
        <v>18278</v>
      </c>
      <c r="AG10" s="22" t="s">
        <v>18278</v>
      </c>
      <c r="AH10" s="22" t="s">
        <v>7915</v>
      </c>
      <c r="AI10" s="22">
        <v>7.28731515E8</v>
      </c>
      <c r="AL10" s="127">
        <v>0.0</v>
      </c>
      <c r="AM10" s="127">
        <v>238.0</v>
      </c>
    </row>
    <row r="11">
      <c r="A11" s="22">
        <v>16414.0</v>
      </c>
      <c r="B11" s="22" t="s">
        <v>19124</v>
      </c>
      <c r="D11" s="22" t="s">
        <v>10271</v>
      </c>
      <c r="E11" s="22" t="s">
        <v>7797</v>
      </c>
      <c r="F11" s="128">
        <v>12283.0</v>
      </c>
      <c r="G11" s="22">
        <v>2.0</v>
      </c>
      <c r="H11" s="91">
        <v>44637.0</v>
      </c>
      <c r="I11" s="124">
        <v>0.5625</v>
      </c>
      <c r="J11" s="22" t="s">
        <v>7674</v>
      </c>
      <c r="K11" s="22" t="s">
        <v>19125</v>
      </c>
      <c r="M11" s="22" t="s">
        <v>7799</v>
      </c>
      <c r="N11" s="22" t="s">
        <v>7800</v>
      </c>
      <c r="O11" s="22" t="s">
        <v>19126</v>
      </c>
      <c r="P11" s="22" t="s">
        <v>19127</v>
      </c>
      <c r="Q11" s="22" t="s">
        <v>19127</v>
      </c>
      <c r="R11" s="22">
        <v>224993.0</v>
      </c>
      <c r="Y11" s="22">
        <v>10862.0</v>
      </c>
      <c r="AB11" s="125">
        <v>44634.13680555556</v>
      </c>
      <c r="AC11" s="125">
        <v>44637.13680555556</v>
      </c>
      <c r="AD11" s="126">
        <v>44634.0</v>
      </c>
      <c r="AE11" s="126">
        <v>44637.0</v>
      </c>
      <c r="AF11" s="22" t="s">
        <v>18278</v>
      </c>
      <c r="AG11" s="22" t="s">
        <v>18278</v>
      </c>
      <c r="AH11" s="22" t="s">
        <v>7869</v>
      </c>
      <c r="AI11" s="22">
        <v>1.14114419E8</v>
      </c>
      <c r="AL11" s="127">
        <v>0.0</v>
      </c>
      <c r="AM11" s="22" t="s">
        <v>19128</v>
      </c>
    </row>
    <row r="12">
      <c r="A12" s="22">
        <v>17685.0</v>
      </c>
      <c r="B12" s="22" t="s">
        <v>8129</v>
      </c>
      <c r="C12" s="22" t="s">
        <v>9621</v>
      </c>
      <c r="D12" s="22" t="s">
        <v>14567</v>
      </c>
      <c r="E12" s="22" t="s">
        <v>7797</v>
      </c>
      <c r="F12" s="123">
        <v>24394.0</v>
      </c>
      <c r="G12" s="22">
        <v>2.0</v>
      </c>
      <c r="H12" s="91">
        <v>44637.0</v>
      </c>
      <c r="I12" s="124">
        <v>0.3854166666666667</v>
      </c>
      <c r="J12" s="22" t="s">
        <v>7674</v>
      </c>
      <c r="K12" s="22" t="s">
        <v>19114</v>
      </c>
      <c r="M12" s="22" t="s">
        <v>7799</v>
      </c>
      <c r="N12" s="22" t="s">
        <v>7800</v>
      </c>
      <c r="O12" s="22" t="s">
        <v>19115</v>
      </c>
      <c r="P12" s="22" t="s">
        <v>19116</v>
      </c>
      <c r="Q12" s="22" t="s">
        <v>19116</v>
      </c>
      <c r="R12" s="22">
        <v>225007.0</v>
      </c>
      <c r="Y12" s="22">
        <v>10862.0</v>
      </c>
      <c r="AB12" s="125">
        <v>44634.13680555556</v>
      </c>
      <c r="AC12" s="125">
        <v>44637.13680555556</v>
      </c>
      <c r="AD12" s="126">
        <v>44634.0</v>
      </c>
      <c r="AE12" s="126">
        <v>44637.0</v>
      </c>
      <c r="AF12" s="22" t="s">
        <v>18278</v>
      </c>
      <c r="AG12" s="22" t="s">
        <v>18278</v>
      </c>
      <c r="AH12" s="22" t="s">
        <v>7892</v>
      </c>
      <c r="AI12" s="22">
        <v>9.22904442E8</v>
      </c>
      <c r="AL12" s="127">
        <v>0.0</v>
      </c>
      <c r="AM12" s="22" t="s">
        <v>19117</v>
      </c>
    </row>
    <row r="13">
      <c r="A13" s="22">
        <v>13830.0</v>
      </c>
      <c r="B13" s="22" t="s">
        <v>15797</v>
      </c>
      <c r="D13" s="22" t="s">
        <v>10000</v>
      </c>
      <c r="E13" s="22" t="s">
        <v>7819</v>
      </c>
      <c r="F13" s="128">
        <v>29294.0</v>
      </c>
      <c r="G13" s="22">
        <v>2.0</v>
      </c>
      <c r="H13" s="91">
        <v>44637.0</v>
      </c>
      <c r="I13" s="124">
        <v>0.4375</v>
      </c>
      <c r="J13" s="22" t="s">
        <v>7674</v>
      </c>
      <c r="K13" s="22" t="s">
        <v>19109</v>
      </c>
      <c r="L13" s="22" t="s">
        <v>8665</v>
      </c>
      <c r="M13" s="22" t="s">
        <v>7799</v>
      </c>
      <c r="N13" s="22" t="s">
        <v>7800</v>
      </c>
      <c r="O13" s="22" t="s">
        <v>19110</v>
      </c>
      <c r="P13" s="22" t="s">
        <v>19111</v>
      </c>
      <c r="R13" s="22">
        <v>225062.0</v>
      </c>
      <c r="Y13" s="22">
        <v>10862.0</v>
      </c>
      <c r="AB13" s="125">
        <v>44634.13680555556</v>
      </c>
      <c r="AC13" s="125">
        <v>44637.13680555556</v>
      </c>
      <c r="AD13" s="126">
        <v>44634.0</v>
      </c>
      <c r="AE13" s="126">
        <v>44637.0</v>
      </c>
      <c r="AF13" s="22" t="s">
        <v>18278</v>
      </c>
      <c r="AG13" s="22" t="s">
        <v>18278</v>
      </c>
      <c r="AH13" s="22" t="s">
        <v>7836</v>
      </c>
      <c r="AI13" s="22" t="s">
        <v>19112</v>
      </c>
      <c r="AL13" s="127">
        <v>87.19</v>
      </c>
      <c r="AM13" s="127">
        <v>660.6</v>
      </c>
    </row>
    <row r="14">
      <c r="A14" s="22">
        <v>14602.0</v>
      </c>
      <c r="B14" s="22" t="s">
        <v>19064</v>
      </c>
      <c r="C14" s="22" t="s">
        <v>7829</v>
      </c>
      <c r="D14" s="22" t="s">
        <v>19065</v>
      </c>
      <c r="E14" s="22" t="s">
        <v>7797</v>
      </c>
      <c r="F14" s="128">
        <v>24599.0</v>
      </c>
      <c r="G14" s="22">
        <v>2.0</v>
      </c>
      <c r="H14" s="91">
        <v>44637.0</v>
      </c>
      <c r="I14" s="124">
        <v>0.3958333333333333</v>
      </c>
      <c r="J14" s="22" t="s">
        <v>7674</v>
      </c>
      <c r="K14" s="22" t="s">
        <v>19066</v>
      </c>
      <c r="M14" s="22" t="s">
        <v>7799</v>
      </c>
      <c r="N14" s="22" t="s">
        <v>7800</v>
      </c>
      <c r="O14" s="22" t="s">
        <v>19067</v>
      </c>
      <c r="P14" s="22" t="s">
        <v>19068</v>
      </c>
      <c r="R14" s="22">
        <v>225941.0</v>
      </c>
      <c r="Y14" s="22">
        <v>10862.0</v>
      </c>
      <c r="AB14" s="125">
        <v>44634.13680555556</v>
      </c>
      <c r="AC14" s="125">
        <v>44637.13680555556</v>
      </c>
      <c r="AD14" s="126">
        <v>44634.0</v>
      </c>
      <c r="AE14" s="126">
        <v>44637.0</v>
      </c>
      <c r="AF14" s="22" t="s">
        <v>18278</v>
      </c>
      <c r="AG14" s="22" t="s">
        <v>18278</v>
      </c>
      <c r="AH14" s="22" t="s">
        <v>6846</v>
      </c>
      <c r="AI14" s="22" t="s">
        <v>19069</v>
      </c>
      <c r="AL14" s="127">
        <v>-25.0</v>
      </c>
      <c r="AM14" s="22" t="s">
        <v>19070</v>
      </c>
    </row>
    <row r="15">
      <c r="A15" s="22">
        <v>17572.0</v>
      </c>
      <c r="B15" s="22" t="s">
        <v>7926</v>
      </c>
      <c r="D15" s="22" t="s">
        <v>11252</v>
      </c>
      <c r="E15" s="22" t="s">
        <v>7819</v>
      </c>
      <c r="F15" s="128">
        <v>16338.0</v>
      </c>
      <c r="G15" s="22">
        <v>2.0</v>
      </c>
      <c r="H15" s="91">
        <v>44637.0</v>
      </c>
      <c r="I15" s="124">
        <v>0.5625</v>
      </c>
      <c r="J15" s="22" t="s">
        <v>7674</v>
      </c>
      <c r="K15" s="22" t="s">
        <v>11253</v>
      </c>
      <c r="L15" s="22" t="s">
        <v>11254</v>
      </c>
      <c r="M15" s="22" t="s">
        <v>7799</v>
      </c>
      <c r="N15" s="22" t="s">
        <v>7800</v>
      </c>
      <c r="O15" s="22" t="s">
        <v>11255</v>
      </c>
      <c r="P15" s="22" t="s">
        <v>11257</v>
      </c>
      <c r="Q15" s="22" t="s">
        <v>11257</v>
      </c>
      <c r="R15" s="22">
        <v>227136.0</v>
      </c>
      <c r="Y15" s="22">
        <v>10862.0</v>
      </c>
      <c r="AB15" s="125">
        <v>44634.13680555556</v>
      </c>
      <c r="AC15" s="125">
        <v>44637.13680555556</v>
      </c>
      <c r="AD15" s="126">
        <v>44634.0</v>
      </c>
      <c r="AE15" s="126">
        <v>44637.0</v>
      </c>
      <c r="AF15" s="22" t="s">
        <v>18278</v>
      </c>
      <c r="AG15" s="22" t="s">
        <v>18278</v>
      </c>
      <c r="AH15" s="22" t="s">
        <v>8336</v>
      </c>
      <c r="AI15" s="22">
        <v>1.011312049E11</v>
      </c>
      <c r="AL15" s="127">
        <v>0.0</v>
      </c>
      <c r="AM15" s="127">
        <v>0.0</v>
      </c>
    </row>
    <row r="16">
      <c r="A16" s="22">
        <v>14821.0</v>
      </c>
      <c r="B16" s="22" t="s">
        <v>10287</v>
      </c>
      <c r="D16" s="22" t="s">
        <v>10288</v>
      </c>
      <c r="E16" s="22" t="s">
        <v>7797</v>
      </c>
      <c r="F16" s="128">
        <v>21380.0</v>
      </c>
      <c r="G16" s="22">
        <v>2.0</v>
      </c>
      <c r="H16" s="91">
        <v>44637.0</v>
      </c>
      <c r="I16" s="124">
        <v>0.40625</v>
      </c>
      <c r="J16" s="22" t="s">
        <v>7674</v>
      </c>
      <c r="K16" s="22" t="s">
        <v>10289</v>
      </c>
      <c r="M16" s="22" t="s">
        <v>7799</v>
      </c>
      <c r="N16" s="22" t="s">
        <v>7800</v>
      </c>
      <c r="O16" s="22" t="s">
        <v>10290</v>
      </c>
      <c r="P16" s="22" t="s">
        <v>10292</v>
      </c>
      <c r="R16" s="22">
        <v>227479.0</v>
      </c>
      <c r="Y16" s="22">
        <v>10862.0</v>
      </c>
      <c r="AB16" s="125">
        <v>44634.13680555556</v>
      </c>
      <c r="AC16" s="125">
        <v>44637.13680555556</v>
      </c>
      <c r="AD16" s="126">
        <v>44634.0</v>
      </c>
      <c r="AE16" s="126">
        <v>44637.0</v>
      </c>
      <c r="AF16" s="22" t="s">
        <v>18278</v>
      </c>
      <c r="AG16" s="22" t="s">
        <v>18278</v>
      </c>
      <c r="AH16" s="22" t="s">
        <v>8258</v>
      </c>
      <c r="AI16" s="22" t="s">
        <v>10293</v>
      </c>
      <c r="AL16" s="127">
        <v>0.0</v>
      </c>
      <c r="AM16" s="127">
        <v>0.0</v>
      </c>
    </row>
    <row r="17">
      <c r="A17" s="22">
        <v>17773.0</v>
      </c>
      <c r="B17" s="22" t="s">
        <v>9228</v>
      </c>
      <c r="D17" s="22" t="s">
        <v>11654</v>
      </c>
      <c r="E17" s="22" t="s">
        <v>7819</v>
      </c>
      <c r="F17" s="128">
        <v>22591.0</v>
      </c>
      <c r="G17" s="22">
        <v>2.0</v>
      </c>
      <c r="H17" s="91">
        <v>44637.0</v>
      </c>
      <c r="I17" s="124">
        <v>0.7916666666666666</v>
      </c>
      <c r="J17" s="22" t="s">
        <v>7674</v>
      </c>
      <c r="K17" s="22" t="s">
        <v>11655</v>
      </c>
      <c r="M17" s="22" t="s">
        <v>9828</v>
      </c>
      <c r="N17" s="22" t="s">
        <v>7800</v>
      </c>
      <c r="O17" s="22" t="s">
        <v>11656</v>
      </c>
      <c r="P17" s="22" t="s">
        <v>11658</v>
      </c>
      <c r="Q17" s="22" t="s">
        <v>11658</v>
      </c>
      <c r="R17" s="22">
        <v>228042.0</v>
      </c>
      <c r="Y17" s="22">
        <v>10862.0</v>
      </c>
      <c r="AB17" s="125">
        <v>44634.13680555556</v>
      </c>
      <c r="AC17" s="125">
        <v>44637.13680555556</v>
      </c>
      <c r="AD17" s="126">
        <v>44634.0</v>
      </c>
      <c r="AE17" s="126">
        <v>44637.0</v>
      </c>
      <c r="AF17" s="22" t="s">
        <v>18278</v>
      </c>
      <c r="AG17" s="22" t="s">
        <v>18278</v>
      </c>
      <c r="AH17" s="22" t="s">
        <v>8180</v>
      </c>
      <c r="AI17" s="22" t="s">
        <v>11660</v>
      </c>
      <c r="AL17" s="127">
        <v>0.0</v>
      </c>
      <c r="AM17" s="127">
        <v>935.0</v>
      </c>
    </row>
    <row r="18">
      <c r="A18" s="22">
        <v>15948.0</v>
      </c>
      <c r="B18" s="22" t="s">
        <v>8286</v>
      </c>
      <c r="D18" s="22" t="s">
        <v>11867</v>
      </c>
      <c r="E18" s="22" t="s">
        <v>7819</v>
      </c>
      <c r="F18" s="128">
        <v>20139.0</v>
      </c>
      <c r="G18" s="22">
        <v>2.0</v>
      </c>
      <c r="H18" s="91">
        <v>44637.0</v>
      </c>
      <c r="I18" s="124">
        <v>0.4166666666666667</v>
      </c>
      <c r="J18" s="22" t="s">
        <v>7674</v>
      </c>
      <c r="K18" s="22" t="s">
        <v>12569</v>
      </c>
      <c r="M18" s="22" t="s">
        <v>7799</v>
      </c>
      <c r="N18" s="22" t="s">
        <v>7800</v>
      </c>
      <c r="O18" s="22" t="s">
        <v>12570</v>
      </c>
      <c r="P18" s="22" t="s">
        <v>12572</v>
      </c>
      <c r="Q18" s="22" t="s">
        <v>12572</v>
      </c>
      <c r="R18" s="22">
        <v>228089.0</v>
      </c>
      <c r="Y18" s="22">
        <v>10862.0</v>
      </c>
      <c r="AB18" s="125">
        <v>44634.13680555556</v>
      </c>
      <c r="AC18" s="125">
        <v>44637.13680555556</v>
      </c>
      <c r="AD18" s="126">
        <v>44634.0</v>
      </c>
      <c r="AE18" s="126">
        <v>44637.0</v>
      </c>
      <c r="AF18" s="22" t="s">
        <v>18278</v>
      </c>
      <c r="AG18" s="22" t="s">
        <v>18278</v>
      </c>
      <c r="AH18" s="22" t="s">
        <v>8189</v>
      </c>
      <c r="AI18" s="22">
        <v>5.00000072132E11</v>
      </c>
      <c r="AL18" s="127">
        <v>0.0</v>
      </c>
      <c r="AM18" s="22" t="s">
        <v>19016</v>
      </c>
    </row>
    <row r="19">
      <c r="A19" s="22">
        <v>15503.0</v>
      </c>
      <c r="B19" s="22" t="s">
        <v>8286</v>
      </c>
      <c r="C19" s="22" t="s">
        <v>7874</v>
      </c>
      <c r="D19" s="22" t="s">
        <v>9172</v>
      </c>
      <c r="E19" s="22" t="s">
        <v>7819</v>
      </c>
      <c r="F19" s="128">
        <v>18910.0</v>
      </c>
      <c r="G19" s="22">
        <v>2.0</v>
      </c>
      <c r="H19" s="91">
        <v>44637.0</v>
      </c>
      <c r="I19" s="124">
        <v>0.4270833333333333</v>
      </c>
      <c r="J19" s="22" t="s">
        <v>7674</v>
      </c>
      <c r="K19" s="22" t="s">
        <v>11451</v>
      </c>
      <c r="M19" s="22" t="s">
        <v>7799</v>
      </c>
      <c r="N19" s="22" t="s">
        <v>7800</v>
      </c>
      <c r="O19" s="22">
        <v>79907.0</v>
      </c>
      <c r="P19" s="22" t="s">
        <v>11453</v>
      </c>
      <c r="Q19" s="22" t="s">
        <v>11453</v>
      </c>
      <c r="R19" s="22">
        <v>228109.0</v>
      </c>
      <c r="Y19" s="22">
        <v>10862.0</v>
      </c>
      <c r="AB19" s="125">
        <v>44634.13680555556</v>
      </c>
      <c r="AC19" s="125">
        <v>44637.13680555556</v>
      </c>
      <c r="AD19" s="126">
        <v>44634.0</v>
      </c>
      <c r="AE19" s="126">
        <v>44637.0</v>
      </c>
      <c r="AF19" s="22" t="s">
        <v>18278</v>
      </c>
      <c r="AG19" s="22" t="s">
        <v>18278</v>
      </c>
      <c r="AH19" s="22" t="s">
        <v>7892</v>
      </c>
      <c r="AI19" s="22">
        <v>9.3980402401E10</v>
      </c>
      <c r="AL19" s="127">
        <v>0.55</v>
      </c>
      <c r="AM19" s="22" t="s">
        <v>19017</v>
      </c>
    </row>
    <row r="20">
      <c r="A20" s="22">
        <v>16946.0</v>
      </c>
      <c r="B20" s="22" t="s">
        <v>12189</v>
      </c>
      <c r="C20" s="22" t="s">
        <v>9550</v>
      </c>
      <c r="D20" s="22" t="s">
        <v>12190</v>
      </c>
      <c r="E20" s="22" t="s">
        <v>7797</v>
      </c>
      <c r="F20" s="128">
        <v>31556.0</v>
      </c>
      <c r="G20" s="22">
        <v>2.0</v>
      </c>
      <c r="H20" s="91">
        <v>44637.0</v>
      </c>
      <c r="I20" s="124">
        <v>0.4375</v>
      </c>
      <c r="J20" s="22" t="s">
        <v>7674</v>
      </c>
      <c r="K20" s="22" t="s">
        <v>12191</v>
      </c>
      <c r="M20" s="22" t="s">
        <v>7799</v>
      </c>
      <c r="N20" s="22" t="s">
        <v>7800</v>
      </c>
      <c r="O20" s="22" t="s">
        <v>12192</v>
      </c>
      <c r="P20" s="22" t="s">
        <v>12194</v>
      </c>
      <c r="Q20" s="22" t="s">
        <v>12194</v>
      </c>
      <c r="R20" s="22">
        <v>228166.0</v>
      </c>
      <c r="Y20" s="22">
        <v>10862.0</v>
      </c>
      <c r="AB20" s="125">
        <v>44634.13680555556</v>
      </c>
      <c r="AC20" s="125">
        <v>44637.13680555556</v>
      </c>
      <c r="AD20" s="126">
        <v>44634.0</v>
      </c>
      <c r="AE20" s="126">
        <v>44637.0</v>
      </c>
      <c r="AF20" s="22" t="s">
        <v>18278</v>
      </c>
      <c r="AG20" s="22" t="s">
        <v>18278</v>
      </c>
      <c r="AH20" s="22" t="s">
        <v>8352</v>
      </c>
      <c r="AI20" s="22">
        <v>1.4045321E9</v>
      </c>
      <c r="AL20" s="127">
        <v>0.0</v>
      </c>
      <c r="AM20" s="22" t="s">
        <v>18286</v>
      </c>
    </row>
    <row r="21">
      <c r="A21" s="22">
        <v>11921.0</v>
      </c>
      <c r="B21" s="22" t="s">
        <v>11193</v>
      </c>
      <c r="D21" s="22" t="s">
        <v>8111</v>
      </c>
      <c r="E21" s="22" t="s">
        <v>7797</v>
      </c>
      <c r="F21" s="128">
        <v>20656.0</v>
      </c>
      <c r="G21" s="22">
        <v>2.0</v>
      </c>
      <c r="H21" s="91">
        <v>44637.0</v>
      </c>
      <c r="I21" s="124">
        <v>0.7916666666666666</v>
      </c>
      <c r="J21" s="22" t="s">
        <v>7674</v>
      </c>
      <c r="K21" s="22" t="s">
        <v>8112</v>
      </c>
      <c r="M21" s="22" t="s">
        <v>7799</v>
      </c>
      <c r="N21" s="22" t="s">
        <v>7800</v>
      </c>
      <c r="O21" s="22" t="s">
        <v>8113</v>
      </c>
      <c r="P21" s="22" t="s">
        <v>8116</v>
      </c>
      <c r="Q21" s="22" t="s">
        <v>8115</v>
      </c>
      <c r="R21" s="22">
        <v>228396.0</v>
      </c>
      <c r="Y21" s="22">
        <v>10862.0</v>
      </c>
      <c r="AB21" s="125">
        <v>44634.13680555556</v>
      </c>
      <c r="AC21" s="125">
        <v>44637.13680555556</v>
      </c>
      <c r="AD21" s="126">
        <v>44634.0</v>
      </c>
      <c r="AE21" s="126">
        <v>44637.0</v>
      </c>
      <c r="AF21" s="22" t="s">
        <v>18278</v>
      </c>
      <c r="AG21" s="22" t="s">
        <v>18278</v>
      </c>
      <c r="AH21" s="22" t="s">
        <v>8258</v>
      </c>
      <c r="AI21" s="22" t="s">
        <v>11194</v>
      </c>
      <c r="AL21" s="127">
        <v>-6.3</v>
      </c>
      <c r="AM21" s="127">
        <v>594.0</v>
      </c>
    </row>
    <row r="22">
      <c r="A22" s="22">
        <v>9651.0</v>
      </c>
      <c r="B22" s="22" t="s">
        <v>7827</v>
      </c>
      <c r="C22" s="22" t="s">
        <v>8217</v>
      </c>
      <c r="D22" s="22" t="s">
        <v>12899</v>
      </c>
      <c r="E22" s="22" t="s">
        <v>7797</v>
      </c>
      <c r="F22" s="128">
        <v>22812.0</v>
      </c>
      <c r="G22" s="22">
        <v>2.0</v>
      </c>
      <c r="H22" s="91">
        <v>44637.0</v>
      </c>
      <c r="I22" s="124">
        <v>0.7916666666666666</v>
      </c>
      <c r="J22" s="22" t="s">
        <v>7674</v>
      </c>
      <c r="K22" s="22" t="s">
        <v>14150</v>
      </c>
      <c r="M22" s="22" t="s">
        <v>7799</v>
      </c>
      <c r="N22" s="22" t="s">
        <v>7800</v>
      </c>
      <c r="O22" s="22" t="s">
        <v>14151</v>
      </c>
      <c r="P22" s="22" t="s">
        <v>14153</v>
      </c>
      <c r="R22" s="22">
        <v>228578.0</v>
      </c>
      <c r="Y22" s="22">
        <v>10862.0</v>
      </c>
      <c r="AB22" s="125">
        <v>44634.13680555556</v>
      </c>
      <c r="AC22" s="125">
        <v>44637.13680555556</v>
      </c>
      <c r="AD22" s="126">
        <v>44634.0</v>
      </c>
      <c r="AE22" s="126">
        <v>44637.0</v>
      </c>
      <c r="AF22" s="22" t="s">
        <v>18278</v>
      </c>
      <c r="AG22" s="22" t="s">
        <v>18278</v>
      </c>
      <c r="AH22" s="22" t="s">
        <v>7848</v>
      </c>
      <c r="AI22" s="22">
        <v>3.5974915E7</v>
      </c>
      <c r="AL22" s="127">
        <v>0.0</v>
      </c>
      <c r="AM22" s="22" t="s">
        <v>19008</v>
      </c>
    </row>
    <row r="23">
      <c r="A23" s="22">
        <v>17596.0</v>
      </c>
      <c r="B23" s="22" t="s">
        <v>10946</v>
      </c>
      <c r="D23" s="22" t="s">
        <v>13842</v>
      </c>
      <c r="E23" s="22" t="s">
        <v>7819</v>
      </c>
      <c r="F23" s="128">
        <v>28265.0</v>
      </c>
      <c r="G23" s="22">
        <v>2.0</v>
      </c>
      <c r="H23" s="91">
        <v>44637.0</v>
      </c>
      <c r="I23" s="124">
        <v>0.4583333333333333</v>
      </c>
      <c r="J23" s="22" t="s">
        <v>7674</v>
      </c>
      <c r="K23" s="22" t="s">
        <v>13843</v>
      </c>
      <c r="M23" s="22" t="s">
        <v>7799</v>
      </c>
      <c r="N23" s="22" t="s">
        <v>7800</v>
      </c>
      <c r="O23" s="22" t="s">
        <v>13844</v>
      </c>
      <c r="P23" s="22" t="s">
        <v>13846</v>
      </c>
      <c r="Q23" s="22" t="s">
        <v>13846</v>
      </c>
      <c r="R23" s="22">
        <v>228610.0</v>
      </c>
      <c r="Y23" s="22">
        <v>10862.0</v>
      </c>
      <c r="AB23" s="125">
        <v>44634.13680555556</v>
      </c>
      <c r="AC23" s="125">
        <v>44637.13680555556</v>
      </c>
      <c r="AD23" s="126">
        <v>44634.0</v>
      </c>
      <c r="AE23" s="126">
        <v>44637.0</v>
      </c>
      <c r="AF23" s="22" t="s">
        <v>18278</v>
      </c>
      <c r="AG23" s="22" t="s">
        <v>18278</v>
      </c>
      <c r="AH23" s="22" t="s">
        <v>8180</v>
      </c>
      <c r="AI23" s="22" t="s">
        <v>13848</v>
      </c>
      <c r="AL23" s="127">
        <v>0.0</v>
      </c>
      <c r="AM23" s="127">
        <v>978.0</v>
      </c>
    </row>
    <row r="24">
      <c r="A24" s="22">
        <v>13835.0</v>
      </c>
      <c r="B24" s="22" t="s">
        <v>10055</v>
      </c>
      <c r="D24" s="22" t="s">
        <v>13881</v>
      </c>
      <c r="E24" s="22" t="s">
        <v>7819</v>
      </c>
      <c r="F24" s="128">
        <v>18179.0</v>
      </c>
      <c r="G24" s="22">
        <v>2.0</v>
      </c>
      <c r="H24" s="91">
        <v>44637.0</v>
      </c>
      <c r="I24" s="124">
        <v>0.4583333333333333</v>
      </c>
      <c r="J24" s="22" t="s">
        <v>7674</v>
      </c>
      <c r="K24" s="22" t="s">
        <v>13882</v>
      </c>
      <c r="M24" s="22" t="s">
        <v>13883</v>
      </c>
      <c r="N24" s="22" t="s">
        <v>8916</v>
      </c>
      <c r="O24" s="22" t="s">
        <v>13884</v>
      </c>
      <c r="P24" s="22" t="s">
        <v>13886</v>
      </c>
      <c r="R24" s="22">
        <v>228657.0</v>
      </c>
      <c r="Y24" s="22">
        <v>10862.0</v>
      </c>
      <c r="AB24" s="125">
        <v>44634.13680555556</v>
      </c>
      <c r="AC24" s="125">
        <v>44637.13680555556</v>
      </c>
      <c r="AD24" s="126">
        <v>44634.0</v>
      </c>
      <c r="AE24" s="126">
        <v>44637.0</v>
      </c>
      <c r="AF24" s="22" t="s">
        <v>18278</v>
      </c>
      <c r="AG24" s="22" t="s">
        <v>18278</v>
      </c>
      <c r="AH24" s="22" t="s">
        <v>8180</v>
      </c>
      <c r="AI24" s="22" t="s">
        <v>13888</v>
      </c>
      <c r="AL24" s="127">
        <v>0.0</v>
      </c>
      <c r="AM24" s="22" t="s">
        <v>19005</v>
      </c>
    </row>
    <row r="25">
      <c r="A25" s="22">
        <v>14618.0</v>
      </c>
      <c r="B25" s="22" t="s">
        <v>8049</v>
      </c>
      <c r="D25" s="22" t="s">
        <v>8050</v>
      </c>
      <c r="E25" s="22" t="s">
        <v>7797</v>
      </c>
      <c r="F25" s="128">
        <v>34941.0</v>
      </c>
      <c r="G25" s="22">
        <v>2.0</v>
      </c>
      <c r="H25" s="91">
        <v>44637.0</v>
      </c>
      <c r="I25" s="124">
        <v>0.5833333333333334</v>
      </c>
      <c r="J25" s="22" t="s">
        <v>7674</v>
      </c>
      <c r="K25" s="22" t="s">
        <v>8051</v>
      </c>
      <c r="M25" s="22" t="s">
        <v>7799</v>
      </c>
      <c r="N25" s="22" t="s">
        <v>7800</v>
      </c>
      <c r="O25" s="22" t="s">
        <v>8052</v>
      </c>
      <c r="P25" s="22" t="s">
        <v>8054</v>
      </c>
      <c r="R25" s="22">
        <v>228947.0</v>
      </c>
      <c r="Y25" s="22">
        <v>10862.0</v>
      </c>
      <c r="AB25" s="125">
        <v>44634.13680555556</v>
      </c>
      <c r="AC25" s="125">
        <v>44637.13680555556</v>
      </c>
      <c r="AD25" s="126">
        <v>44634.0</v>
      </c>
      <c r="AE25" s="126">
        <v>44637.0</v>
      </c>
      <c r="AF25" s="22" t="s">
        <v>18278</v>
      </c>
      <c r="AG25" s="22" t="s">
        <v>18278</v>
      </c>
      <c r="AH25" s="22" t="s">
        <v>8056</v>
      </c>
      <c r="AL25" s="127">
        <v>55.0</v>
      </c>
      <c r="AM25" s="22" t="s">
        <v>18997</v>
      </c>
    </row>
    <row r="26">
      <c r="A26" s="22">
        <v>15971.0</v>
      </c>
      <c r="B26" s="22" t="s">
        <v>11952</v>
      </c>
      <c r="D26" s="22" t="s">
        <v>17793</v>
      </c>
      <c r="E26" s="22" t="s">
        <v>7797</v>
      </c>
      <c r="F26" s="123">
        <v>26266.0</v>
      </c>
      <c r="G26" s="22">
        <v>2.0</v>
      </c>
      <c r="H26" s="91">
        <v>44637.0</v>
      </c>
      <c r="I26" s="124">
        <v>0.5833333333333334</v>
      </c>
      <c r="J26" s="22" t="s">
        <v>7674</v>
      </c>
      <c r="K26" s="22" t="s">
        <v>17794</v>
      </c>
      <c r="M26" s="22" t="s">
        <v>7899</v>
      </c>
      <c r="N26" s="22" t="s">
        <v>7800</v>
      </c>
      <c r="O26" s="22" t="s">
        <v>17795</v>
      </c>
      <c r="P26" s="22" t="s">
        <v>17797</v>
      </c>
      <c r="Q26" s="22" t="s">
        <v>17797</v>
      </c>
      <c r="R26" s="22">
        <v>229562.0</v>
      </c>
      <c r="Y26" s="22">
        <v>10862.0</v>
      </c>
      <c r="AB26" s="125">
        <v>44634.13680555556</v>
      </c>
      <c r="AC26" s="125">
        <v>44637.13680555556</v>
      </c>
      <c r="AD26" s="126">
        <v>44634.0</v>
      </c>
      <c r="AE26" s="126">
        <v>44637.0</v>
      </c>
      <c r="AF26" s="22" t="s">
        <v>18278</v>
      </c>
      <c r="AG26" s="22" t="s">
        <v>18278</v>
      </c>
      <c r="AH26" s="127">
        <v>0.0</v>
      </c>
      <c r="AI26" s="127">
        <v>0.0</v>
      </c>
    </row>
    <row r="27">
      <c r="A27" s="22">
        <v>12131.0</v>
      </c>
      <c r="B27" s="22" t="s">
        <v>8923</v>
      </c>
      <c r="D27" s="22" t="s">
        <v>8147</v>
      </c>
      <c r="E27" s="22" t="s">
        <v>7819</v>
      </c>
      <c r="F27" s="128">
        <v>22551.0</v>
      </c>
      <c r="G27" s="22">
        <v>2.0</v>
      </c>
      <c r="H27" s="91">
        <v>44637.0</v>
      </c>
      <c r="I27" s="124">
        <v>0.625</v>
      </c>
      <c r="J27" s="22" t="s">
        <v>7674</v>
      </c>
      <c r="K27" s="22" t="s">
        <v>17289</v>
      </c>
      <c r="L27" s="22" t="s">
        <v>17290</v>
      </c>
      <c r="M27" s="22" t="s">
        <v>7799</v>
      </c>
      <c r="N27" s="22" t="s">
        <v>7800</v>
      </c>
      <c r="O27" s="22" t="s">
        <v>17291</v>
      </c>
      <c r="P27" s="22" t="s">
        <v>17293</v>
      </c>
      <c r="R27" s="22">
        <v>229600.0</v>
      </c>
      <c r="Y27" s="22">
        <v>10862.0</v>
      </c>
      <c r="AB27" s="125">
        <v>44634.13680555556</v>
      </c>
      <c r="AC27" s="125">
        <v>44637.13680555556</v>
      </c>
      <c r="AD27" s="126">
        <v>44634.0</v>
      </c>
      <c r="AE27" s="126">
        <v>44637.0</v>
      </c>
      <c r="AF27" s="22" t="s">
        <v>18278</v>
      </c>
      <c r="AG27" s="22" t="s">
        <v>18278</v>
      </c>
      <c r="AH27" s="22" t="s">
        <v>7915</v>
      </c>
      <c r="AI27" s="22">
        <v>7.17889144E8</v>
      </c>
      <c r="AL27" s="127">
        <v>0.0</v>
      </c>
      <c r="AM27" s="127">
        <v>8.0</v>
      </c>
    </row>
    <row r="28">
      <c r="A28" s="22">
        <v>16432.0</v>
      </c>
      <c r="B28" s="22" t="s">
        <v>18950</v>
      </c>
      <c r="D28" s="22" t="s">
        <v>16567</v>
      </c>
      <c r="E28" s="22" t="s">
        <v>7797</v>
      </c>
      <c r="F28" s="123">
        <v>29938.0</v>
      </c>
      <c r="G28" s="22">
        <v>2.0</v>
      </c>
      <c r="H28" s="91">
        <v>44637.0</v>
      </c>
      <c r="I28" s="124">
        <v>0.59375</v>
      </c>
      <c r="J28" s="22" t="s">
        <v>7674</v>
      </c>
      <c r="K28" s="22" t="s">
        <v>18951</v>
      </c>
      <c r="M28" s="22" t="s">
        <v>7799</v>
      </c>
      <c r="N28" s="22" t="s">
        <v>7800</v>
      </c>
      <c r="O28" s="22" t="s">
        <v>18952</v>
      </c>
      <c r="P28" s="22" t="s">
        <v>18953</v>
      </c>
      <c r="Q28" s="22" t="s">
        <v>18953</v>
      </c>
      <c r="R28" s="22">
        <v>229621.0</v>
      </c>
      <c r="Y28" s="22">
        <v>10862.0</v>
      </c>
      <c r="AB28" s="125">
        <v>44634.13680555556</v>
      </c>
      <c r="AC28" s="125">
        <v>44637.13680555556</v>
      </c>
      <c r="AD28" s="126">
        <v>44634.0</v>
      </c>
      <c r="AE28" s="126">
        <v>44637.0</v>
      </c>
      <c r="AF28" s="22" t="s">
        <v>18278</v>
      </c>
      <c r="AG28" s="22" t="s">
        <v>18278</v>
      </c>
      <c r="AH28" s="22" t="s">
        <v>8309</v>
      </c>
      <c r="AI28" s="22">
        <v>8.1864301E7</v>
      </c>
      <c r="AL28" s="127">
        <v>0.0</v>
      </c>
      <c r="AM28" s="127">
        <v>0.0</v>
      </c>
    </row>
    <row r="29">
      <c r="A29" s="22">
        <v>11080.0</v>
      </c>
      <c r="B29" s="22" t="s">
        <v>17815</v>
      </c>
      <c r="D29" s="22" t="s">
        <v>17816</v>
      </c>
      <c r="E29" s="22" t="s">
        <v>7797</v>
      </c>
      <c r="F29" s="128">
        <v>16280.0</v>
      </c>
      <c r="G29" s="22">
        <v>2.0</v>
      </c>
      <c r="H29" s="91">
        <v>44637.0</v>
      </c>
      <c r="I29" s="124">
        <v>0.6354166666666666</v>
      </c>
      <c r="J29" s="22" t="s">
        <v>7674</v>
      </c>
      <c r="K29" s="22" t="s">
        <v>17817</v>
      </c>
      <c r="M29" s="22" t="s">
        <v>7954</v>
      </c>
      <c r="N29" s="22" t="s">
        <v>7800</v>
      </c>
      <c r="O29" s="22">
        <v>79924.0</v>
      </c>
      <c r="P29" s="22" t="s">
        <v>17819</v>
      </c>
      <c r="R29" s="22">
        <v>229630.0</v>
      </c>
      <c r="Y29" s="22">
        <v>10862.0</v>
      </c>
      <c r="AB29" s="125">
        <v>44634.13680555556</v>
      </c>
      <c r="AC29" s="125">
        <v>44637.13680555556</v>
      </c>
      <c r="AD29" s="126">
        <v>44634.0</v>
      </c>
      <c r="AE29" s="126">
        <v>44637.0</v>
      </c>
      <c r="AF29" s="22" t="s">
        <v>18278</v>
      </c>
      <c r="AG29" s="22" t="s">
        <v>18278</v>
      </c>
      <c r="AH29" s="22" t="s">
        <v>8222</v>
      </c>
      <c r="AI29" s="22" t="s">
        <v>17820</v>
      </c>
      <c r="AL29" s="127">
        <v>600.87</v>
      </c>
      <c r="AM29" s="127">
        <v>456.0</v>
      </c>
    </row>
    <row r="30">
      <c r="A30" s="22">
        <v>17150.0</v>
      </c>
      <c r="B30" s="22" t="s">
        <v>8912</v>
      </c>
      <c r="C30" s="22" t="s">
        <v>7874</v>
      </c>
      <c r="D30" s="22" t="s">
        <v>8913</v>
      </c>
      <c r="E30" s="22" t="s">
        <v>7819</v>
      </c>
      <c r="F30" s="128">
        <v>25756.0</v>
      </c>
      <c r="G30" s="22">
        <v>2.0</v>
      </c>
      <c r="H30" s="91">
        <v>44637.0</v>
      </c>
      <c r="I30" s="124">
        <v>0.7916666666666666</v>
      </c>
      <c r="J30" s="22" t="s">
        <v>7674</v>
      </c>
      <c r="K30" s="22" t="s">
        <v>8914</v>
      </c>
      <c r="M30" s="22" t="s">
        <v>8915</v>
      </c>
      <c r="N30" s="22" t="s">
        <v>8916</v>
      </c>
      <c r="O30" s="22" t="s">
        <v>8917</v>
      </c>
      <c r="P30" s="22" t="s">
        <v>8919</v>
      </c>
      <c r="Q30" s="22" t="s">
        <v>8919</v>
      </c>
      <c r="R30" s="22">
        <v>229655.0</v>
      </c>
      <c r="Y30" s="22">
        <v>10862.0</v>
      </c>
      <c r="AB30" s="125">
        <v>44634.13680555556</v>
      </c>
      <c r="AC30" s="125">
        <v>44637.13680555556</v>
      </c>
      <c r="AD30" s="126">
        <v>44634.0</v>
      </c>
      <c r="AE30" s="126">
        <v>44637.0</v>
      </c>
      <c r="AF30" s="22" t="s">
        <v>18278</v>
      </c>
      <c r="AG30" s="22" t="s">
        <v>18278</v>
      </c>
      <c r="AH30" s="22" t="s">
        <v>6846</v>
      </c>
      <c r="AI30" s="22" t="s">
        <v>8921</v>
      </c>
      <c r="AL30" s="127">
        <v>49.94</v>
      </c>
      <c r="AM30" s="127">
        <v>0.0</v>
      </c>
    </row>
    <row r="31">
      <c r="A31" s="22">
        <v>17564.0</v>
      </c>
      <c r="B31" s="22" t="s">
        <v>8225</v>
      </c>
      <c r="D31" s="22" t="s">
        <v>8069</v>
      </c>
      <c r="E31" s="22" t="s">
        <v>7797</v>
      </c>
      <c r="F31" s="128">
        <v>29667.0</v>
      </c>
      <c r="G31" s="22">
        <v>2.0</v>
      </c>
      <c r="H31" s="91">
        <v>44637.0</v>
      </c>
      <c r="I31" s="124">
        <v>0.7916666666666666</v>
      </c>
      <c r="J31" s="22" t="s">
        <v>7674</v>
      </c>
      <c r="K31" s="22" t="s">
        <v>8226</v>
      </c>
      <c r="M31" s="22" t="s">
        <v>7799</v>
      </c>
      <c r="N31" s="22" t="s">
        <v>7800</v>
      </c>
      <c r="O31" s="22" t="s">
        <v>8227</v>
      </c>
      <c r="P31" s="22" t="s">
        <v>8229</v>
      </c>
      <c r="Q31" s="22" t="s">
        <v>8229</v>
      </c>
      <c r="R31" s="22">
        <v>229672.0</v>
      </c>
      <c r="Y31" s="22">
        <v>10862.0</v>
      </c>
      <c r="AB31" s="125">
        <v>44634.13680555556</v>
      </c>
      <c r="AC31" s="125">
        <v>44637.13680555556</v>
      </c>
      <c r="AD31" s="126">
        <v>44634.0</v>
      </c>
      <c r="AE31" s="126">
        <v>44637.0</v>
      </c>
      <c r="AF31" s="22" t="s">
        <v>18278</v>
      </c>
      <c r="AG31" s="22" t="s">
        <v>18278</v>
      </c>
      <c r="AH31" s="22" t="s">
        <v>6846</v>
      </c>
      <c r="AI31" s="22" t="s">
        <v>8230</v>
      </c>
      <c r="AL31" s="127">
        <v>40.0</v>
      </c>
      <c r="AM31" s="127">
        <v>968.0</v>
      </c>
    </row>
    <row r="32">
      <c r="A32" s="22">
        <v>17519.0</v>
      </c>
      <c r="B32" s="22" t="s">
        <v>7827</v>
      </c>
      <c r="C32" s="22" t="s">
        <v>8031</v>
      </c>
      <c r="D32" s="22" t="s">
        <v>17822</v>
      </c>
      <c r="E32" s="22" t="s">
        <v>7797</v>
      </c>
      <c r="F32" s="128">
        <v>23509.0</v>
      </c>
      <c r="G32" s="22">
        <v>2.0</v>
      </c>
      <c r="H32" s="91">
        <v>44637.0</v>
      </c>
      <c r="I32" s="124">
        <v>0.6145833333333334</v>
      </c>
      <c r="J32" s="22" t="s">
        <v>7674</v>
      </c>
      <c r="K32" s="22" t="s">
        <v>17823</v>
      </c>
      <c r="L32" s="22" t="s">
        <v>17824</v>
      </c>
      <c r="M32" s="22" t="s">
        <v>7799</v>
      </c>
      <c r="N32" s="22" t="s">
        <v>7800</v>
      </c>
      <c r="O32" s="22" t="s">
        <v>17825</v>
      </c>
      <c r="P32" s="22" t="s">
        <v>17827</v>
      </c>
      <c r="Q32" s="22" t="s">
        <v>17827</v>
      </c>
      <c r="R32" s="22">
        <v>229702.0</v>
      </c>
      <c r="Y32" s="22">
        <v>10862.0</v>
      </c>
      <c r="AB32" s="125">
        <v>44634.13680555556</v>
      </c>
      <c r="AC32" s="125">
        <v>44637.13680555556</v>
      </c>
      <c r="AD32" s="126">
        <v>44634.0</v>
      </c>
      <c r="AE32" s="126">
        <v>44637.0</v>
      </c>
      <c r="AF32" s="22" t="s">
        <v>18278</v>
      </c>
      <c r="AG32" s="22" t="s">
        <v>18278</v>
      </c>
      <c r="AH32" s="22" t="s">
        <v>7915</v>
      </c>
      <c r="AI32" s="22">
        <v>7.23628691E8</v>
      </c>
      <c r="AL32" s="127">
        <v>0.0</v>
      </c>
      <c r="AM32" s="127">
        <v>352.0</v>
      </c>
    </row>
    <row r="33">
      <c r="A33" s="22">
        <v>17388.0</v>
      </c>
      <c r="B33" s="22" t="s">
        <v>10374</v>
      </c>
      <c r="C33" s="22" t="s">
        <v>9621</v>
      </c>
      <c r="D33" s="22" t="s">
        <v>10375</v>
      </c>
      <c r="E33" s="22" t="s">
        <v>7819</v>
      </c>
      <c r="F33" s="128">
        <v>20837.0</v>
      </c>
      <c r="G33" s="22">
        <v>2.0</v>
      </c>
      <c r="H33" s="91">
        <v>44637.0</v>
      </c>
      <c r="I33" s="124">
        <v>0.625</v>
      </c>
      <c r="J33" s="22" t="s">
        <v>7674</v>
      </c>
      <c r="K33" s="22" t="s">
        <v>10376</v>
      </c>
      <c r="M33" s="22" t="s">
        <v>7954</v>
      </c>
      <c r="N33" s="22" t="s">
        <v>7800</v>
      </c>
      <c r="O33" s="22">
        <v>79925.0</v>
      </c>
      <c r="P33" s="22" t="s">
        <v>10378</v>
      </c>
      <c r="Q33" s="22" t="s">
        <v>10379</v>
      </c>
      <c r="R33" s="22">
        <v>229735.0</v>
      </c>
      <c r="Y33" s="22">
        <v>10862.0</v>
      </c>
      <c r="AB33" s="125">
        <v>44634.13680555556</v>
      </c>
      <c r="AC33" s="125">
        <v>44637.13680555556</v>
      </c>
      <c r="AD33" s="126">
        <v>44634.0</v>
      </c>
      <c r="AE33" s="126">
        <v>44637.0</v>
      </c>
      <c r="AF33" s="22" t="s">
        <v>18278</v>
      </c>
      <c r="AG33" s="22" t="s">
        <v>18278</v>
      </c>
      <c r="AH33" s="22" t="s">
        <v>8180</v>
      </c>
      <c r="AI33" s="22" t="s">
        <v>10381</v>
      </c>
      <c r="AL33" s="127">
        <v>0.0</v>
      </c>
      <c r="AM33" s="127">
        <v>0.0</v>
      </c>
    </row>
    <row r="34">
      <c r="A34" s="22">
        <v>16312.0</v>
      </c>
      <c r="B34" s="22" t="s">
        <v>8736</v>
      </c>
      <c r="C34" s="22" t="s">
        <v>8090</v>
      </c>
      <c r="D34" s="22" t="s">
        <v>18970</v>
      </c>
      <c r="E34" s="22" t="s">
        <v>7797</v>
      </c>
      <c r="F34" s="128">
        <v>25387.0</v>
      </c>
      <c r="G34" s="22">
        <v>2.0</v>
      </c>
      <c r="H34" s="91">
        <v>44637.0</v>
      </c>
      <c r="I34" s="124">
        <v>0.6458333333333334</v>
      </c>
      <c r="J34" s="22" t="s">
        <v>7674</v>
      </c>
      <c r="K34" s="22" t="s">
        <v>18971</v>
      </c>
      <c r="M34" s="22" t="s">
        <v>7954</v>
      </c>
      <c r="N34" s="22" t="s">
        <v>7800</v>
      </c>
      <c r="O34" s="22">
        <v>79934.0</v>
      </c>
      <c r="P34" s="22" t="s">
        <v>18972</v>
      </c>
      <c r="Q34" s="22" t="s">
        <v>18973</v>
      </c>
      <c r="R34" s="22">
        <v>229759.0</v>
      </c>
      <c r="Y34" s="22">
        <v>10862.0</v>
      </c>
      <c r="AB34" s="125">
        <v>44634.13680555556</v>
      </c>
      <c r="AC34" s="125">
        <v>44637.13680555556</v>
      </c>
      <c r="AD34" s="126">
        <v>44634.0</v>
      </c>
      <c r="AE34" s="126">
        <v>44637.0</v>
      </c>
      <c r="AF34" s="22" t="s">
        <v>18278</v>
      </c>
      <c r="AG34" s="22" t="s">
        <v>18278</v>
      </c>
      <c r="AH34" s="22" t="s">
        <v>17496</v>
      </c>
      <c r="AI34" s="22">
        <v>2.3618872E7</v>
      </c>
      <c r="AL34" s="127">
        <v>-20.89</v>
      </c>
      <c r="AM34" s="127">
        <v>730.89</v>
      </c>
    </row>
    <row r="35">
      <c r="A35" s="22">
        <v>9232.0</v>
      </c>
      <c r="B35" s="22" t="s">
        <v>8233</v>
      </c>
      <c r="C35" s="22" t="s">
        <v>7829</v>
      </c>
      <c r="D35" s="22" t="s">
        <v>8069</v>
      </c>
      <c r="E35" s="22" t="s">
        <v>7797</v>
      </c>
      <c r="F35" s="128">
        <v>25104.0</v>
      </c>
      <c r="G35" s="22">
        <v>2.0</v>
      </c>
      <c r="H35" s="91">
        <v>44637.0</v>
      </c>
      <c r="I35" s="124">
        <v>0.6458333333333334</v>
      </c>
      <c r="J35" s="22" t="s">
        <v>7674</v>
      </c>
      <c r="K35" s="22" t="s">
        <v>9769</v>
      </c>
      <c r="L35" s="22" t="s">
        <v>18960</v>
      </c>
      <c r="M35" s="22" t="s">
        <v>7799</v>
      </c>
      <c r="N35" s="22" t="s">
        <v>7800</v>
      </c>
      <c r="O35" s="22" t="s">
        <v>9770</v>
      </c>
      <c r="P35" s="22" t="s">
        <v>18961</v>
      </c>
      <c r="Q35" s="22" t="s">
        <v>18962</v>
      </c>
      <c r="R35" s="22">
        <v>229931.0</v>
      </c>
      <c r="Y35" s="22">
        <v>10862.0</v>
      </c>
      <c r="AB35" s="125">
        <v>44634.13680555556</v>
      </c>
      <c r="AC35" s="125">
        <v>44637.13680555556</v>
      </c>
      <c r="AD35" s="126">
        <v>44634.0</v>
      </c>
      <c r="AE35" s="126">
        <v>44637.0</v>
      </c>
      <c r="AF35" s="22" t="s">
        <v>18278</v>
      </c>
      <c r="AG35" s="22" t="s">
        <v>18278</v>
      </c>
      <c r="AH35" s="22" t="s">
        <v>7915</v>
      </c>
      <c r="AI35" s="22">
        <v>7.16176346E8</v>
      </c>
      <c r="AL35" s="127">
        <v>0.0</v>
      </c>
      <c r="AM35" s="127">
        <v>0.0</v>
      </c>
    </row>
    <row r="36">
      <c r="A36" s="22">
        <v>17929.0</v>
      </c>
      <c r="B36" s="22" t="s">
        <v>10671</v>
      </c>
      <c r="C36" s="22" t="s">
        <v>7864</v>
      </c>
      <c r="D36" s="22" t="s">
        <v>12529</v>
      </c>
      <c r="E36" s="22" t="s">
        <v>7797</v>
      </c>
      <c r="F36" s="123">
        <v>15674.0</v>
      </c>
      <c r="G36" s="22">
        <v>2.0</v>
      </c>
      <c r="H36" s="91">
        <v>44637.0</v>
      </c>
      <c r="I36" s="124">
        <v>0.6041666666666666</v>
      </c>
      <c r="J36" s="22" t="s">
        <v>7674</v>
      </c>
      <c r="K36" s="22" t="s">
        <v>18927</v>
      </c>
      <c r="M36" s="22" t="s">
        <v>7799</v>
      </c>
      <c r="N36" s="22" t="s">
        <v>7800</v>
      </c>
      <c r="O36" s="22" t="s">
        <v>10010</v>
      </c>
      <c r="P36" s="22" t="s">
        <v>18928</v>
      </c>
      <c r="Q36" s="22" t="s">
        <v>18928</v>
      </c>
      <c r="R36" s="22">
        <v>230528.0</v>
      </c>
      <c r="Y36" s="22">
        <v>10862.0</v>
      </c>
      <c r="AB36" s="125">
        <v>44634.13680555556</v>
      </c>
      <c r="AC36" s="125">
        <v>44637.13680555556</v>
      </c>
      <c r="AD36" s="126">
        <v>44634.0</v>
      </c>
      <c r="AE36" s="126">
        <v>44637.0</v>
      </c>
      <c r="AF36" s="22" t="s">
        <v>18278</v>
      </c>
      <c r="AG36" s="22" t="s">
        <v>18278</v>
      </c>
      <c r="AH36" s="22" t="s">
        <v>7892</v>
      </c>
      <c r="AI36" s="22">
        <v>9.64489411E8</v>
      </c>
      <c r="AL36" s="127">
        <v>-35.0</v>
      </c>
      <c r="AM36" s="22" t="s">
        <v>18929</v>
      </c>
    </row>
    <row r="37">
      <c r="A37" s="22">
        <v>9846.0</v>
      </c>
      <c r="B37" s="22" t="s">
        <v>9811</v>
      </c>
      <c r="C37" s="22" t="s">
        <v>9550</v>
      </c>
      <c r="D37" s="22" t="s">
        <v>8620</v>
      </c>
      <c r="E37" s="22" t="s">
        <v>7819</v>
      </c>
      <c r="F37" s="128">
        <v>25384.0</v>
      </c>
      <c r="G37" s="22">
        <v>2.0</v>
      </c>
      <c r="H37" s="91">
        <v>44637.0</v>
      </c>
      <c r="I37" s="124">
        <v>0.5729166666666666</v>
      </c>
      <c r="J37" s="22" t="s">
        <v>7674</v>
      </c>
      <c r="K37" s="22" t="s">
        <v>18924</v>
      </c>
      <c r="M37" s="22" t="s">
        <v>7799</v>
      </c>
      <c r="N37" s="22" t="s">
        <v>7800</v>
      </c>
      <c r="O37" s="22" t="s">
        <v>18925</v>
      </c>
      <c r="P37" s="22" t="s">
        <v>18926</v>
      </c>
      <c r="R37" s="22">
        <v>230831.0</v>
      </c>
      <c r="Y37" s="22">
        <v>10862.0</v>
      </c>
      <c r="AB37" s="125">
        <v>44634.13680555556</v>
      </c>
      <c r="AC37" s="125">
        <v>44637.13680555556</v>
      </c>
      <c r="AD37" s="126">
        <v>44634.0</v>
      </c>
      <c r="AE37" s="126">
        <v>44637.0</v>
      </c>
      <c r="AF37" s="22" t="s">
        <v>18278</v>
      </c>
      <c r="AG37" s="22" t="s">
        <v>18278</v>
      </c>
      <c r="AH37" s="22" t="s">
        <v>7892</v>
      </c>
      <c r="AI37" s="22">
        <v>8.76319608E8</v>
      </c>
      <c r="AL37" s="127">
        <v>35.0</v>
      </c>
      <c r="AM37" s="127">
        <v>634.0</v>
      </c>
    </row>
    <row r="38">
      <c r="A38" s="22">
        <v>15775.0</v>
      </c>
      <c r="B38" s="22" t="s">
        <v>12045</v>
      </c>
      <c r="D38" s="22" t="s">
        <v>9133</v>
      </c>
      <c r="E38" s="22" t="s">
        <v>7797</v>
      </c>
      <c r="F38" s="128">
        <v>24599.0</v>
      </c>
      <c r="G38" s="22">
        <v>2.0</v>
      </c>
      <c r="H38" s="91">
        <v>44637.0</v>
      </c>
      <c r="I38" s="124">
        <v>0.5729166666666666</v>
      </c>
      <c r="J38" s="22" t="s">
        <v>7674</v>
      </c>
      <c r="K38" s="22" t="s">
        <v>15851</v>
      </c>
      <c r="M38" s="22" t="s">
        <v>7799</v>
      </c>
      <c r="N38" s="22" t="s">
        <v>7800</v>
      </c>
      <c r="O38" s="22" t="s">
        <v>15852</v>
      </c>
      <c r="P38" s="22" t="s">
        <v>15854</v>
      </c>
      <c r="Q38" s="22" t="s">
        <v>15854</v>
      </c>
      <c r="R38" s="22">
        <v>230881.0</v>
      </c>
      <c r="Y38" s="22">
        <v>10862.0</v>
      </c>
      <c r="AB38" s="125">
        <v>44634.13680555556</v>
      </c>
      <c r="AC38" s="125">
        <v>44637.13680555556</v>
      </c>
      <c r="AD38" s="126">
        <v>44634.0</v>
      </c>
      <c r="AE38" s="126">
        <v>44637.0</v>
      </c>
      <c r="AF38" s="22" t="s">
        <v>18278</v>
      </c>
      <c r="AG38" s="22" t="s">
        <v>18278</v>
      </c>
      <c r="AH38" s="22" t="s">
        <v>6770</v>
      </c>
      <c r="AI38" s="22" t="s">
        <v>15856</v>
      </c>
      <c r="AL38" s="127">
        <v>93.66</v>
      </c>
      <c r="AM38" s="22" t="s">
        <v>18920</v>
      </c>
    </row>
    <row r="39">
      <c r="A39" s="22">
        <v>14918.0</v>
      </c>
      <c r="B39" s="22" t="s">
        <v>16444</v>
      </c>
      <c r="D39" s="22" t="s">
        <v>7886</v>
      </c>
      <c r="E39" s="22" t="s">
        <v>7797</v>
      </c>
      <c r="F39" s="128">
        <v>29730.0</v>
      </c>
      <c r="G39" s="22">
        <v>2.0</v>
      </c>
      <c r="H39" s="91">
        <v>44637.0</v>
      </c>
      <c r="I39" s="124">
        <v>0.6041666666666666</v>
      </c>
      <c r="J39" s="22" t="s">
        <v>7674</v>
      </c>
      <c r="K39" s="22" t="s">
        <v>16445</v>
      </c>
      <c r="M39" s="22" t="s">
        <v>7799</v>
      </c>
      <c r="N39" s="22" t="s">
        <v>7800</v>
      </c>
      <c r="O39" s="22" t="s">
        <v>16446</v>
      </c>
      <c r="P39" s="22" t="s">
        <v>19651</v>
      </c>
      <c r="R39" s="22">
        <v>231805.0</v>
      </c>
      <c r="Y39" s="22">
        <v>10862.0</v>
      </c>
      <c r="AB39" s="125">
        <v>44634.13680555556</v>
      </c>
      <c r="AC39" s="125">
        <v>44637.13680555556</v>
      </c>
      <c r="AD39" s="126">
        <v>44634.0</v>
      </c>
      <c r="AE39" s="126">
        <v>44637.0</v>
      </c>
      <c r="AF39" s="22" t="s">
        <v>18278</v>
      </c>
      <c r="AG39" s="22" t="s">
        <v>18278</v>
      </c>
      <c r="AH39" s="22" t="s">
        <v>7870</v>
      </c>
      <c r="AI39" s="22">
        <v>5.07781919E8</v>
      </c>
      <c r="AL39" s="127">
        <v>0.0</v>
      </c>
      <c r="AM39" s="127">
        <v>432.0</v>
      </c>
    </row>
    <row r="40">
      <c r="A40" s="22">
        <v>11489.0</v>
      </c>
      <c r="B40" s="22" t="s">
        <v>12204</v>
      </c>
      <c r="D40" s="22" t="s">
        <v>19326</v>
      </c>
      <c r="E40" s="22" t="s">
        <v>7797</v>
      </c>
      <c r="F40" s="123">
        <v>17103.0</v>
      </c>
      <c r="G40" s="22">
        <v>2.0</v>
      </c>
      <c r="H40" s="91">
        <v>44637.0</v>
      </c>
      <c r="I40" s="124">
        <v>0.3333333333333333</v>
      </c>
      <c r="J40" s="22" t="s">
        <v>7674</v>
      </c>
      <c r="K40" s="22" t="s">
        <v>19327</v>
      </c>
      <c r="M40" s="22" t="s">
        <v>7799</v>
      </c>
      <c r="N40" s="22" t="s">
        <v>7800</v>
      </c>
      <c r="O40" s="22" t="s">
        <v>19328</v>
      </c>
      <c r="P40" s="22" t="s">
        <v>19329</v>
      </c>
      <c r="R40" s="22">
        <v>223445.0</v>
      </c>
      <c r="Y40" s="22">
        <v>13698.0</v>
      </c>
      <c r="AB40" s="125">
        <v>44634.13680555556</v>
      </c>
      <c r="AC40" s="125">
        <v>44637.13680555556</v>
      </c>
      <c r="AD40" s="126">
        <v>44634.0</v>
      </c>
      <c r="AE40" s="126">
        <v>44637.0</v>
      </c>
      <c r="AF40" s="22" t="s">
        <v>18352</v>
      </c>
      <c r="AG40" s="22" t="s">
        <v>18352</v>
      </c>
      <c r="AH40" s="22" t="s">
        <v>8336</v>
      </c>
      <c r="AI40" s="22">
        <v>1.011120657E11</v>
      </c>
      <c r="AL40" s="127">
        <v>0.0</v>
      </c>
      <c r="AM40" s="22" t="s">
        <v>19390</v>
      </c>
    </row>
    <row r="41">
      <c r="A41" s="22">
        <v>17347.0</v>
      </c>
      <c r="B41" s="22" t="s">
        <v>17071</v>
      </c>
      <c r="D41" s="22" t="s">
        <v>11867</v>
      </c>
      <c r="E41" s="22" t="s">
        <v>7819</v>
      </c>
      <c r="F41" s="128">
        <v>22820.0</v>
      </c>
      <c r="G41" s="22">
        <v>2.0</v>
      </c>
      <c r="H41" s="91">
        <v>44637.0</v>
      </c>
      <c r="I41" s="124">
        <v>0.3333333333333333</v>
      </c>
      <c r="J41" s="22" t="s">
        <v>7674</v>
      </c>
      <c r="K41" s="22" t="s">
        <v>19314</v>
      </c>
      <c r="M41" s="22" t="s">
        <v>7799</v>
      </c>
      <c r="N41" s="22" t="s">
        <v>7800</v>
      </c>
      <c r="O41" s="22" t="s">
        <v>19315</v>
      </c>
      <c r="P41" s="22" t="s">
        <v>19316</v>
      </c>
      <c r="Q41" s="22" t="s">
        <v>19317</v>
      </c>
      <c r="R41" s="22">
        <v>223855.0</v>
      </c>
      <c r="Y41" s="22">
        <v>13698.0</v>
      </c>
      <c r="AB41" s="125">
        <v>44634.13680555556</v>
      </c>
      <c r="AC41" s="125">
        <v>44637.13680555556</v>
      </c>
      <c r="AD41" s="126">
        <v>44634.0</v>
      </c>
      <c r="AE41" s="126">
        <v>44637.0</v>
      </c>
      <c r="AF41" s="22" t="s">
        <v>18352</v>
      </c>
      <c r="AG41" s="22" t="s">
        <v>18352</v>
      </c>
      <c r="AH41" s="22" t="s">
        <v>8180</v>
      </c>
      <c r="AI41" s="22" t="s">
        <v>19318</v>
      </c>
      <c r="AL41" s="127">
        <v>0.0</v>
      </c>
      <c r="AM41" s="127">
        <v>0.0</v>
      </c>
    </row>
    <row r="42">
      <c r="A42" s="22">
        <v>14054.0</v>
      </c>
      <c r="B42" s="22" t="s">
        <v>10470</v>
      </c>
      <c r="D42" s="22" t="s">
        <v>8573</v>
      </c>
      <c r="E42" s="22" t="s">
        <v>7819</v>
      </c>
      <c r="F42" s="128">
        <v>19098.0</v>
      </c>
      <c r="G42" s="22">
        <v>2.0</v>
      </c>
      <c r="H42" s="91">
        <v>44637.0</v>
      </c>
      <c r="I42" s="124">
        <v>0.7916666666666666</v>
      </c>
      <c r="J42" s="22" t="s">
        <v>7674</v>
      </c>
      <c r="K42" s="22" t="s">
        <v>16944</v>
      </c>
      <c r="M42" s="22" t="s">
        <v>7799</v>
      </c>
      <c r="N42" s="22" t="s">
        <v>7800</v>
      </c>
      <c r="O42" s="22" t="s">
        <v>16945</v>
      </c>
      <c r="P42" s="22" t="s">
        <v>19307</v>
      </c>
      <c r="Q42" s="22" t="s">
        <v>16947</v>
      </c>
      <c r="R42" s="22">
        <v>224152.0</v>
      </c>
      <c r="Y42" s="22">
        <v>13698.0</v>
      </c>
      <c r="AB42" s="125">
        <v>44634.13680555556</v>
      </c>
      <c r="AC42" s="125">
        <v>44637.13680555556</v>
      </c>
      <c r="AD42" s="126">
        <v>44634.0</v>
      </c>
      <c r="AE42" s="126">
        <v>44637.0</v>
      </c>
      <c r="AF42" s="22" t="s">
        <v>18352</v>
      </c>
      <c r="AG42" s="22" t="s">
        <v>18352</v>
      </c>
      <c r="AH42" s="22" t="s">
        <v>8589</v>
      </c>
      <c r="AI42" s="22">
        <v>9.44948452E8</v>
      </c>
      <c r="AL42" s="127">
        <v>577.08</v>
      </c>
      <c r="AM42" s="22" t="s">
        <v>19652</v>
      </c>
    </row>
    <row r="43">
      <c r="A43" s="22">
        <v>12363.0</v>
      </c>
      <c r="B43" s="22" t="s">
        <v>10055</v>
      </c>
      <c r="C43" s="22" t="s">
        <v>9621</v>
      </c>
      <c r="D43" s="22" t="s">
        <v>9680</v>
      </c>
      <c r="E43" s="22" t="s">
        <v>7819</v>
      </c>
      <c r="F43" s="123">
        <v>23307.0</v>
      </c>
      <c r="G43" s="22">
        <v>2.0</v>
      </c>
      <c r="H43" s="91">
        <v>44637.0</v>
      </c>
      <c r="I43" s="124">
        <v>0.6354166666666666</v>
      </c>
      <c r="J43" s="22" t="s">
        <v>7674</v>
      </c>
      <c r="K43" s="22" t="s">
        <v>19295</v>
      </c>
      <c r="M43" s="22" t="s">
        <v>7799</v>
      </c>
      <c r="N43" s="22" t="s">
        <v>7800</v>
      </c>
      <c r="O43" s="22" t="s">
        <v>19296</v>
      </c>
      <c r="P43" s="22" t="s">
        <v>19297</v>
      </c>
      <c r="R43" s="22">
        <v>224204.0</v>
      </c>
      <c r="Y43" s="22">
        <v>13698.0</v>
      </c>
      <c r="AB43" s="125">
        <v>44634.13680555556</v>
      </c>
      <c r="AC43" s="125">
        <v>44637.13680555556</v>
      </c>
      <c r="AD43" s="126">
        <v>44634.0</v>
      </c>
      <c r="AE43" s="126">
        <v>44637.0</v>
      </c>
      <c r="AF43" s="22" t="s">
        <v>18352</v>
      </c>
      <c r="AG43" s="22" t="s">
        <v>18352</v>
      </c>
      <c r="AH43" s="22" t="s">
        <v>7836</v>
      </c>
      <c r="AI43" s="22" t="s">
        <v>19298</v>
      </c>
      <c r="AL43" s="127">
        <v>0.0</v>
      </c>
      <c r="AM43" s="127">
        <v>795.95</v>
      </c>
    </row>
    <row r="44">
      <c r="A44" s="22">
        <v>15763.0</v>
      </c>
      <c r="B44" s="22" t="s">
        <v>15331</v>
      </c>
      <c r="C44" s="22" t="s">
        <v>8217</v>
      </c>
      <c r="D44" s="22" t="s">
        <v>19286</v>
      </c>
      <c r="E44" s="22" t="s">
        <v>7797</v>
      </c>
      <c r="F44" s="128">
        <v>23818.0</v>
      </c>
      <c r="G44" s="22">
        <v>2.0</v>
      </c>
      <c r="H44" s="91">
        <v>44637.0</v>
      </c>
      <c r="I44" s="124">
        <v>0.3541666666666667</v>
      </c>
      <c r="J44" s="22" t="s">
        <v>7674</v>
      </c>
      <c r="K44" s="22" t="s">
        <v>19287</v>
      </c>
      <c r="M44" s="22" t="s">
        <v>7799</v>
      </c>
      <c r="N44" s="22" t="s">
        <v>7800</v>
      </c>
      <c r="O44" s="22" t="s">
        <v>19288</v>
      </c>
      <c r="P44" s="22" t="s">
        <v>19289</v>
      </c>
      <c r="Q44" s="22" t="s">
        <v>19289</v>
      </c>
      <c r="R44" s="22">
        <v>224265.0</v>
      </c>
      <c r="Y44" s="22">
        <v>13698.0</v>
      </c>
      <c r="AB44" s="125">
        <v>44634.13680555556</v>
      </c>
      <c r="AC44" s="125">
        <v>44637.13680555556</v>
      </c>
      <c r="AD44" s="126">
        <v>44634.0</v>
      </c>
      <c r="AE44" s="126">
        <v>44637.0</v>
      </c>
      <c r="AF44" s="22" t="s">
        <v>18352</v>
      </c>
      <c r="AG44" s="22" t="s">
        <v>18352</v>
      </c>
      <c r="AH44" s="22" t="s">
        <v>14020</v>
      </c>
      <c r="AI44" s="22" t="s">
        <v>19290</v>
      </c>
      <c r="AL44" s="127">
        <v>0.0</v>
      </c>
      <c r="AM44" s="22" t="s">
        <v>19291</v>
      </c>
    </row>
    <row r="45">
      <c r="A45" s="22">
        <v>16950.0</v>
      </c>
      <c r="B45" s="22" t="s">
        <v>12561</v>
      </c>
      <c r="D45" s="22" t="s">
        <v>9728</v>
      </c>
      <c r="E45" s="22" t="s">
        <v>7797</v>
      </c>
      <c r="F45" s="123">
        <v>21534.0</v>
      </c>
      <c r="G45" s="22">
        <v>2.0</v>
      </c>
      <c r="H45" s="91">
        <v>44637.0</v>
      </c>
      <c r="I45" s="124">
        <v>0.3541666666666667</v>
      </c>
      <c r="J45" s="22" t="s">
        <v>7674</v>
      </c>
      <c r="K45" s="22" t="s">
        <v>19292</v>
      </c>
      <c r="M45" s="22" t="s">
        <v>7799</v>
      </c>
      <c r="N45" s="22" t="s">
        <v>7800</v>
      </c>
      <c r="O45" s="22" t="s">
        <v>19293</v>
      </c>
      <c r="P45" s="22" t="s">
        <v>19294</v>
      </c>
      <c r="Q45" s="22" t="s">
        <v>19294</v>
      </c>
      <c r="R45" s="22">
        <v>224284.0</v>
      </c>
      <c r="Y45" s="22">
        <v>13698.0</v>
      </c>
      <c r="AB45" s="125">
        <v>44634.13680555556</v>
      </c>
      <c r="AC45" s="125">
        <v>44637.13680555556</v>
      </c>
      <c r="AD45" s="126">
        <v>44634.0</v>
      </c>
      <c r="AE45" s="126">
        <v>44637.0</v>
      </c>
      <c r="AF45" s="22" t="s">
        <v>18352</v>
      </c>
      <c r="AG45" s="22" t="s">
        <v>18352</v>
      </c>
      <c r="AH45" s="22" t="s">
        <v>9861</v>
      </c>
      <c r="AI45" s="22">
        <v>7665427.0</v>
      </c>
      <c r="AL45" s="127">
        <v>10.0</v>
      </c>
      <c r="AM45" s="127">
        <v>684.0</v>
      </c>
    </row>
    <row r="46">
      <c r="A46" s="22">
        <v>10482.0</v>
      </c>
      <c r="B46" s="22" t="s">
        <v>10166</v>
      </c>
      <c r="D46" s="22" t="s">
        <v>8934</v>
      </c>
      <c r="E46" s="22" t="s">
        <v>7797</v>
      </c>
      <c r="F46" s="128">
        <v>34497.0</v>
      </c>
      <c r="G46" s="22">
        <v>2.0</v>
      </c>
      <c r="H46" s="91">
        <v>44637.0</v>
      </c>
      <c r="I46" s="124">
        <v>0.3645833333333333</v>
      </c>
      <c r="J46" s="22" t="s">
        <v>7674</v>
      </c>
      <c r="K46" s="22" t="s">
        <v>19234</v>
      </c>
      <c r="M46" s="22" t="s">
        <v>7799</v>
      </c>
      <c r="N46" s="22" t="s">
        <v>7800</v>
      </c>
      <c r="O46" s="22" t="s">
        <v>19235</v>
      </c>
      <c r="P46" s="22" t="s">
        <v>19236</v>
      </c>
      <c r="R46" s="22">
        <v>224298.0</v>
      </c>
      <c r="Y46" s="22">
        <v>13698.0</v>
      </c>
      <c r="AB46" s="125">
        <v>44634.13680555556</v>
      </c>
      <c r="AC46" s="125">
        <v>44637.13680555556</v>
      </c>
      <c r="AD46" s="126">
        <v>44634.0</v>
      </c>
      <c r="AE46" s="126">
        <v>44637.0</v>
      </c>
      <c r="AF46" s="22" t="s">
        <v>18352</v>
      </c>
      <c r="AG46" s="22" t="s">
        <v>18352</v>
      </c>
      <c r="AH46" s="22" t="s">
        <v>8025</v>
      </c>
      <c r="AI46" s="22" t="s">
        <v>19237</v>
      </c>
      <c r="AL46" s="127">
        <v>103.21</v>
      </c>
      <c r="AM46" s="127">
        <v>699.51</v>
      </c>
    </row>
    <row r="47">
      <c r="A47" s="22">
        <v>15187.0</v>
      </c>
      <c r="B47" s="22" t="s">
        <v>11966</v>
      </c>
      <c r="D47" s="22" t="s">
        <v>8885</v>
      </c>
      <c r="E47" s="22" t="s">
        <v>7797</v>
      </c>
      <c r="F47" s="128">
        <v>28292.0</v>
      </c>
      <c r="G47" s="22">
        <v>2.0</v>
      </c>
      <c r="H47" s="91">
        <v>44637.0</v>
      </c>
      <c r="I47" s="124">
        <v>0.7916666666666666</v>
      </c>
      <c r="J47" s="22" t="s">
        <v>7674</v>
      </c>
      <c r="K47" s="22" t="s">
        <v>19243</v>
      </c>
      <c r="M47" s="22" t="s">
        <v>7799</v>
      </c>
      <c r="N47" s="22" t="s">
        <v>7800</v>
      </c>
      <c r="O47" s="22" t="s">
        <v>19244</v>
      </c>
      <c r="P47" s="22" t="s">
        <v>19245</v>
      </c>
      <c r="R47" s="22">
        <v>224352.0</v>
      </c>
      <c r="Y47" s="22">
        <v>13698.0</v>
      </c>
      <c r="AB47" s="125">
        <v>44634.13680555556</v>
      </c>
      <c r="AC47" s="125">
        <v>44637.13680555556</v>
      </c>
      <c r="AD47" s="126">
        <v>44634.0</v>
      </c>
      <c r="AE47" s="126">
        <v>44637.0</v>
      </c>
      <c r="AF47" s="22" t="s">
        <v>18352</v>
      </c>
      <c r="AG47" s="22" t="s">
        <v>18352</v>
      </c>
      <c r="AH47" s="22" t="s">
        <v>6844</v>
      </c>
      <c r="AI47" s="22" t="s">
        <v>19246</v>
      </c>
      <c r="AL47" s="127">
        <v>-40.93</v>
      </c>
      <c r="AM47" s="22" t="s">
        <v>19247</v>
      </c>
    </row>
    <row r="48">
      <c r="A48" s="22">
        <v>15914.0</v>
      </c>
      <c r="B48" s="22" t="s">
        <v>8154</v>
      </c>
      <c r="C48" s="22" t="s">
        <v>11178</v>
      </c>
      <c r="D48" s="22" t="s">
        <v>19273</v>
      </c>
      <c r="E48" s="22" t="s">
        <v>7797</v>
      </c>
      <c r="F48" s="123">
        <v>21149.0</v>
      </c>
      <c r="G48" s="22">
        <v>2.0</v>
      </c>
      <c r="H48" s="91">
        <v>44637.0</v>
      </c>
      <c r="I48" s="124">
        <v>0.4375</v>
      </c>
      <c r="J48" s="22" t="s">
        <v>7674</v>
      </c>
      <c r="K48" s="22" t="s">
        <v>19274</v>
      </c>
      <c r="L48" s="22" t="s">
        <v>8982</v>
      </c>
      <c r="M48" s="22" t="s">
        <v>7954</v>
      </c>
      <c r="N48" s="22" t="s">
        <v>7800</v>
      </c>
      <c r="O48" s="22" t="s">
        <v>19275</v>
      </c>
      <c r="P48" s="22" t="s">
        <v>19276</v>
      </c>
      <c r="Q48" s="22" t="s">
        <v>19277</v>
      </c>
      <c r="R48" s="22">
        <v>224405.0</v>
      </c>
      <c r="Y48" s="22">
        <v>13698.0</v>
      </c>
      <c r="AB48" s="125">
        <v>44634.13680555556</v>
      </c>
      <c r="AC48" s="125">
        <v>44637.13680555556</v>
      </c>
      <c r="AD48" s="126">
        <v>44634.0</v>
      </c>
      <c r="AE48" s="126">
        <v>44637.0</v>
      </c>
      <c r="AF48" s="22" t="s">
        <v>18352</v>
      </c>
      <c r="AG48" s="22" t="s">
        <v>18352</v>
      </c>
      <c r="AH48" s="22" t="s">
        <v>7915</v>
      </c>
      <c r="AI48" s="22">
        <v>7.16182761E8</v>
      </c>
      <c r="AL48" s="127">
        <v>0.0</v>
      </c>
      <c r="AM48" s="127">
        <v>0.0</v>
      </c>
    </row>
    <row r="49">
      <c r="A49" s="22">
        <v>17837.0</v>
      </c>
      <c r="B49" s="22" t="s">
        <v>8208</v>
      </c>
      <c r="D49" s="22" t="s">
        <v>15813</v>
      </c>
      <c r="E49" s="22" t="s">
        <v>7797</v>
      </c>
      <c r="F49" s="128">
        <v>38166.0</v>
      </c>
      <c r="G49" s="22">
        <v>2.0</v>
      </c>
      <c r="H49" s="91">
        <v>44637.0</v>
      </c>
      <c r="I49" s="124">
        <v>0.375</v>
      </c>
      <c r="J49" s="22" t="s">
        <v>7674</v>
      </c>
      <c r="K49" s="22" t="s">
        <v>19284</v>
      </c>
      <c r="M49" s="22" t="s">
        <v>7954</v>
      </c>
      <c r="N49" s="22" t="s">
        <v>8273</v>
      </c>
      <c r="O49" s="22">
        <v>79934.0</v>
      </c>
      <c r="P49" s="22" t="s">
        <v>15816</v>
      </c>
      <c r="Q49" s="22" t="s">
        <v>15816</v>
      </c>
      <c r="R49" s="22">
        <v>224434.0</v>
      </c>
      <c r="Y49" s="22">
        <v>13698.0</v>
      </c>
      <c r="AB49" s="125">
        <v>44634.13680555556</v>
      </c>
      <c r="AC49" s="125">
        <v>44637.13680555556</v>
      </c>
      <c r="AD49" s="126">
        <v>44634.0</v>
      </c>
      <c r="AE49" s="126">
        <v>44637.0</v>
      </c>
      <c r="AF49" s="22" t="s">
        <v>18352</v>
      </c>
      <c r="AG49" s="22" t="s">
        <v>18352</v>
      </c>
      <c r="AH49" s="22" t="s">
        <v>9348</v>
      </c>
      <c r="AI49" s="22" t="s">
        <v>19285</v>
      </c>
      <c r="AL49" s="127">
        <v>0.0</v>
      </c>
      <c r="AM49" s="127">
        <v>0.0</v>
      </c>
    </row>
    <row r="50">
      <c r="A50" s="22">
        <v>15817.0</v>
      </c>
      <c r="B50" s="22" t="s">
        <v>7827</v>
      </c>
      <c r="C50" s="22" t="s">
        <v>9015</v>
      </c>
      <c r="D50" s="22" t="s">
        <v>19226</v>
      </c>
      <c r="E50" s="22" t="s">
        <v>7797</v>
      </c>
      <c r="F50" s="128">
        <v>31161.0</v>
      </c>
      <c r="G50" s="22">
        <v>2.0</v>
      </c>
      <c r="H50" s="91">
        <v>44637.0</v>
      </c>
      <c r="I50" s="124">
        <v>0.5416666666666666</v>
      </c>
      <c r="J50" s="22" t="s">
        <v>7674</v>
      </c>
      <c r="K50" s="22" t="s">
        <v>19227</v>
      </c>
      <c r="M50" s="22" t="s">
        <v>7799</v>
      </c>
      <c r="N50" s="22" t="s">
        <v>7800</v>
      </c>
      <c r="O50" s="22" t="s">
        <v>12691</v>
      </c>
      <c r="P50" s="22" t="s">
        <v>19228</v>
      </c>
      <c r="Q50" s="22" t="s">
        <v>19229</v>
      </c>
      <c r="R50" s="22">
        <v>224513.0</v>
      </c>
      <c r="Y50" s="22">
        <v>13698.0</v>
      </c>
      <c r="AB50" s="125">
        <v>44634.13680555556</v>
      </c>
      <c r="AC50" s="125">
        <v>44637.13680555556</v>
      </c>
      <c r="AD50" s="126">
        <v>44634.0</v>
      </c>
      <c r="AE50" s="126">
        <v>44637.0</v>
      </c>
      <c r="AF50" s="22" t="s">
        <v>18352</v>
      </c>
      <c r="AG50" s="22" t="s">
        <v>18352</v>
      </c>
      <c r="AH50" s="22" t="s">
        <v>7870</v>
      </c>
      <c r="AI50" s="22">
        <v>5.06043051E8</v>
      </c>
      <c r="AL50" s="127">
        <v>0.0</v>
      </c>
      <c r="AM50" s="127">
        <v>864.0</v>
      </c>
    </row>
    <row r="51">
      <c r="A51" s="22">
        <v>14388.0</v>
      </c>
      <c r="B51" s="22" t="s">
        <v>9449</v>
      </c>
      <c r="D51" s="22" t="s">
        <v>9425</v>
      </c>
      <c r="E51" s="22" t="s">
        <v>7819</v>
      </c>
      <c r="F51" s="128">
        <v>20264.0</v>
      </c>
      <c r="G51" s="22">
        <v>2.0</v>
      </c>
      <c r="H51" s="91">
        <v>44637.0</v>
      </c>
      <c r="I51" s="124">
        <v>0.5416666666666666</v>
      </c>
      <c r="J51" s="22" t="s">
        <v>7674</v>
      </c>
      <c r="K51" s="22" t="s">
        <v>19230</v>
      </c>
      <c r="M51" s="22" t="s">
        <v>7799</v>
      </c>
      <c r="N51" s="22" t="s">
        <v>7800</v>
      </c>
      <c r="O51" s="22" t="s">
        <v>19231</v>
      </c>
      <c r="P51" s="22" t="s">
        <v>19232</v>
      </c>
      <c r="R51" s="22">
        <v>224515.0</v>
      </c>
      <c r="Y51" s="22">
        <v>13698.0</v>
      </c>
      <c r="AB51" s="125">
        <v>44634.13680555556</v>
      </c>
      <c r="AC51" s="125">
        <v>44637.13680555556</v>
      </c>
      <c r="AD51" s="126">
        <v>44634.0</v>
      </c>
      <c r="AE51" s="126">
        <v>44637.0</v>
      </c>
      <c r="AF51" s="22" t="s">
        <v>18352</v>
      </c>
      <c r="AG51" s="22" t="s">
        <v>18352</v>
      </c>
      <c r="AH51" s="22" t="s">
        <v>8336</v>
      </c>
      <c r="AI51" s="22">
        <v>1.015210662E11</v>
      </c>
      <c r="AL51" s="127">
        <v>0.0</v>
      </c>
      <c r="AM51" s="22" t="s">
        <v>19233</v>
      </c>
    </row>
    <row r="52">
      <c r="A52" s="22">
        <v>17127.0</v>
      </c>
      <c r="B52" s="22" t="s">
        <v>12721</v>
      </c>
      <c r="C52" s="22" t="s">
        <v>9015</v>
      </c>
      <c r="D52" s="22" t="s">
        <v>10743</v>
      </c>
      <c r="E52" s="22" t="s">
        <v>7819</v>
      </c>
      <c r="F52" s="128">
        <v>20178.0</v>
      </c>
      <c r="G52" s="22">
        <v>2.0</v>
      </c>
      <c r="H52" s="91">
        <v>44637.0</v>
      </c>
      <c r="I52" s="124">
        <v>0.6041666666666666</v>
      </c>
      <c r="J52" s="22" t="s">
        <v>7674</v>
      </c>
      <c r="K52" s="22" t="s">
        <v>19212</v>
      </c>
      <c r="M52" s="22" t="s">
        <v>7799</v>
      </c>
      <c r="N52" s="22" t="s">
        <v>7800</v>
      </c>
      <c r="O52" s="22" t="s">
        <v>19213</v>
      </c>
      <c r="P52" s="22" t="s">
        <v>19214</v>
      </c>
      <c r="Q52" s="22" t="s">
        <v>19214</v>
      </c>
      <c r="R52" s="22">
        <v>224585.0</v>
      </c>
      <c r="Y52" s="22">
        <v>13698.0</v>
      </c>
      <c r="AB52" s="125">
        <v>44634.13680555556</v>
      </c>
      <c r="AC52" s="125">
        <v>44637.13680555556</v>
      </c>
      <c r="AD52" s="126">
        <v>44634.0</v>
      </c>
      <c r="AE52" s="126">
        <v>44637.0</v>
      </c>
      <c r="AF52" s="22" t="s">
        <v>18352</v>
      </c>
      <c r="AG52" s="22" t="s">
        <v>18352</v>
      </c>
      <c r="AH52" s="22" t="s">
        <v>8692</v>
      </c>
      <c r="AI52" s="22">
        <v>9.49290387E8</v>
      </c>
      <c r="AL52" s="127">
        <v>0.0</v>
      </c>
      <c r="AM52" s="127">
        <v>568.0</v>
      </c>
    </row>
    <row r="53">
      <c r="A53" s="22">
        <v>18111.0</v>
      </c>
      <c r="B53" s="22" t="s">
        <v>8029</v>
      </c>
      <c r="D53" s="22" t="s">
        <v>9974</v>
      </c>
      <c r="E53" s="22" t="s">
        <v>7797</v>
      </c>
      <c r="F53" s="128">
        <v>15159.0</v>
      </c>
      <c r="G53" s="22">
        <v>2.0</v>
      </c>
      <c r="H53" s="91">
        <v>44637.0</v>
      </c>
      <c r="I53" s="124">
        <v>0.3854166666666667</v>
      </c>
      <c r="J53" s="22" t="s">
        <v>7674</v>
      </c>
      <c r="K53" s="22" t="s">
        <v>19155</v>
      </c>
      <c r="M53" s="22" t="s">
        <v>7954</v>
      </c>
      <c r="N53" s="22" t="s">
        <v>7800</v>
      </c>
      <c r="O53" s="22" t="s">
        <v>19156</v>
      </c>
      <c r="P53" s="22" t="s">
        <v>19157</v>
      </c>
      <c r="Q53" s="22" t="s">
        <v>19157</v>
      </c>
      <c r="R53" s="22">
        <v>224718.0</v>
      </c>
      <c r="Y53" s="22">
        <v>13698.0</v>
      </c>
      <c r="AB53" s="125">
        <v>44634.13680555556</v>
      </c>
      <c r="AC53" s="125">
        <v>44637.13680555556</v>
      </c>
      <c r="AD53" s="126">
        <v>44634.0</v>
      </c>
      <c r="AE53" s="126">
        <v>44637.0</v>
      </c>
      <c r="AF53" s="22" t="s">
        <v>18352</v>
      </c>
      <c r="AG53" s="22" t="s">
        <v>18352</v>
      </c>
      <c r="AH53" s="22" t="s">
        <v>7892</v>
      </c>
      <c r="AI53" s="22">
        <v>9.13354082E8</v>
      </c>
      <c r="AL53" s="127">
        <v>0.0</v>
      </c>
      <c r="AM53" s="127">
        <v>610.0</v>
      </c>
    </row>
    <row r="54">
      <c r="A54" s="22">
        <v>18133.0</v>
      </c>
      <c r="B54" s="22" t="s">
        <v>19187</v>
      </c>
      <c r="C54" s="22" t="s">
        <v>7896</v>
      </c>
      <c r="D54" s="22" t="s">
        <v>19188</v>
      </c>
      <c r="E54" s="22" t="s">
        <v>7797</v>
      </c>
      <c r="F54" s="128">
        <v>20467.0</v>
      </c>
      <c r="G54" s="22">
        <v>2.0</v>
      </c>
      <c r="H54" s="91">
        <v>44637.0</v>
      </c>
      <c r="I54" s="124">
        <v>0.40625</v>
      </c>
      <c r="J54" s="22" t="s">
        <v>7674</v>
      </c>
      <c r="K54" s="22" t="s">
        <v>19189</v>
      </c>
      <c r="L54" s="22" t="s">
        <v>18418</v>
      </c>
      <c r="M54" s="22" t="s">
        <v>7799</v>
      </c>
      <c r="N54" s="22" t="s">
        <v>7800</v>
      </c>
      <c r="O54" s="22">
        <v>79936.0</v>
      </c>
      <c r="P54" s="22" t="s">
        <v>19190</v>
      </c>
      <c r="Q54" s="22" t="s">
        <v>19190</v>
      </c>
      <c r="R54" s="22">
        <v>224783.0</v>
      </c>
      <c r="Y54" s="22">
        <v>13698.0</v>
      </c>
      <c r="AB54" s="125">
        <v>44634.13680555556</v>
      </c>
      <c r="AC54" s="125">
        <v>44637.13680555556</v>
      </c>
      <c r="AD54" s="126">
        <v>44634.0</v>
      </c>
      <c r="AE54" s="126">
        <v>44637.0</v>
      </c>
      <c r="AF54" s="22" t="s">
        <v>18352</v>
      </c>
      <c r="AG54" s="22" t="s">
        <v>18352</v>
      </c>
      <c r="AH54" s="22" t="s">
        <v>7892</v>
      </c>
      <c r="AI54" s="22">
        <v>9.90238596E8</v>
      </c>
      <c r="AL54" s="127">
        <v>0.0</v>
      </c>
      <c r="AM54" s="127">
        <v>610.0</v>
      </c>
    </row>
    <row r="55">
      <c r="A55" s="22">
        <v>12617.0</v>
      </c>
      <c r="B55" s="22" t="s">
        <v>16738</v>
      </c>
      <c r="D55" s="22" t="s">
        <v>19164</v>
      </c>
      <c r="E55" s="22" t="s">
        <v>7819</v>
      </c>
      <c r="F55" s="128">
        <v>25468.0</v>
      </c>
      <c r="G55" s="22">
        <v>2.0</v>
      </c>
      <c r="H55" s="91">
        <v>44637.0</v>
      </c>
      <c r="I55" s="124">
        <v>0.3958333333333333</v>
      </c>
      <c r="J55" s="22" t="s">
        <v>7674</v>
      </c>
      <c r="K55" s="22" t="s">
        <v>19165</v>
      </c>
      <c r="M55" s="22" t="s">
        <v>7799</v>
      </c>
      <c r="N55" s="22" t="s">
        <v>7800</v>
      </c>
      <c r="O55" s="22" t="s">
        <v>19166</v>
      </c>
      <c r="P55" s="22" t="s">
        <v>19167</v>
      </c>
      <c r="R55" s="22">
        <v>224823.0</v>
      </c>
      <c r="Y55" s="22">
        <v>13698.0</v>
      </c>
      <c r="AB55" s="125">
        <v>44634.13680555556</v>
      </c>
      <c r="AC55" s="125">
        <v>44637.13680555556</v>
      </c>
      <c r="AD55" s="126">
        <v>44634.0</v>
      </c>
      <c r="AE55" s="126">
        <v>44637.0</v>
      </c>
      <c r="AF55" s="22" t="s">
        <v>18352</v>
      </c>
      <c r="AG55" s="22" t="s">
        <v>18352</v>
      </c>
      <c r="AH55" s="22" t="s">
        <v>8180</v>
      </c>
      <c r="AI55" s="22" t="s">
        <v>19168</v>
      </c>
      <c r="AL55" s="127">
        <v>0.0</v>
      </c>
      <c r="AM55" s="127">
        <v>600.0</v>
      </c>
    </row>
    <row r="56">
      <c r="A56" s="22">
        <v>11166.0</v>
      </c>
      <c r="B56" s="22" t="s">
        <v>7990</v>
      </c>
      <c r="D56" s="22" t="s">
        <v>11579</v>
      </c>
      <c r="E56" s="22" t="s">
        <v>7797</v>
      </c>
      <c r="F56" s="123">
        <v>23371.0</v>
      </c>
      <c r="G56" s="22">
        <v>2.0</v>
      </c>
      <c r="H56" s="91">
        <v>44637.0</v>
      </c>
      <c r="I56" s="124">
        <v>0.5520833333333334</v>
      </c>
      <c r="J56" s="22" t="s">
        <v>7674</v>
      </c>
      <c r="K56" s="22" t="s">
        <v>19173</v>
      </c>
      <c r="M56" s="22" t="s">
        <v>7799</v>
      </c>
      <c r="N56" s="22" t="s">
        <v>7800</v>
      </c>
      <c r="O56" s="22" t="s">
        <v>19174</v>
      </c>
      <c r="P56" s="22" t="s">
        <v>19175</v>
      </c>
      <c r="R56" s="22">
        <v>224885.0</v>
      </c>
      <c r="Y56" s="22">
        <v>13698.0</v>
      </c>
      <c r="AB56" s="125">
        <v>44634.13680555556</v>
      </c>
      <c r="AC56" s="125">
        <v>44637.13680555556</v>
      </c>
      <c r="AD56" s="126">
        <v>44634.0</v>
      </c>
      <c r="AE56" s="126">
        <v>44637.0</v>
      </c>
      <c r="AF56" s="22" t="s">
        <v>18352</v>
      </c>
      <c r="AG56" s="22" t="s">
        <v>18352</v>
      </c>
      <c r="AH56" s="22" t="s">
        <v>8309</v>
      </c>
      <c r="AI56" s="22">
        <v>6.18193926E8</v>
      </c>
      <c r="AL56" s="127">
        <v>0.0</v>
      </c>
      <c r="AM56" s="127">
        <v>636.0</v>
      </c>
    </row>
    <row r="57">
      <c r="A57" s="22">
        <v>17320.0</v>
      </c>
      <c r="B57" s="22" t="s">
        <v>19176</v>
      </c>
      <c r="D57" s="22" t="s">
        <v>7927</v>
      </c>
      <c r="E57" s="22" t="s">
        <v>7797</v>
      </c>
      <c r="F57" s="128">
        <v>23770.0</v>
      </c>
      <c r="G57" s="22">
        <v>2.0</v>
      </c>
      <c r="H57" s="91">
        <v>44637.0</v>
      </c>
      <c r="I57" s="124">
        <v>0.5625</v>
      </c>
      <c r="J57" s="22" t="s">
        <v>7674</v>
      </c>
      <c r="K57" s="22" t="s">
        <v>19177</v>
      </c>
      <c r="M57" s="22" t="s">
        <v>7799</v>
      </c>
      <c r="N57" s="22" t="s">
        <v>7800</v>
      </c>
      <c r="O57" s="22" t="s">
        <v>19178</v>
      </c>
      <c r="P57" s="22" t="s">
        <v>19179</v>
      </c>
      <c r="Q57" s="22" t="s">
        <v>19179</v>
      </c>
      <c r="R57" s="22">
        <v>224902.0</v>
      </c>
      <c r="Y57" s="22">
        <v>13698.0</v>
      </c>
      <c r="AB57" s="125">
        <v>44634.13680555556</v>
      </c>
      <c r="AC57" s="125">
        <v>44637.13680555556</v>
      </c>
      <c r="AD57" s="126">
        <v>44634.0</v>
      </c>
      <c r="AE57" s="126">
        <v>44637.0</v>
      </c>
      <c r="AF57" s="22" t="s">
        <v>18352</v>
      </c>
      <c r="AG57" s="22" t="s">
        <v>18352</v>
      </c>
      <c r="AH57" s="22" t="s">
        <v>6846</v>
      </c>
      <c r="AI57" s="22" t="s">
        <v>19180</v>
      </c>
      <c r="AL57" s="127">
        <v>17.58</v>
      </c>
      <c r="AM57" s="127">
        <v>946.0</v>
      </c>
    </row>
    <row r="58">
      <c r="A58" s="22">
        <v>15491.0</v>
      </c>
      <c r="B58" s="22" t="s">
        <v>8427</v>
      </c>
      <c r="D58" s="22" t="s">
        <v>14692</v>
      </c>
      <c r="E58" s="22" t="s">
        <v>7819</v>
      </c>
      <c r="F58" s="128">
        <v>17962.0</v>
      </c>
      <c r="G58" s="22">
        <v>2.0</v>
      </c>
      <c r="H58" s="91">
        <v>44637.0</v>
      </c>
      <c r="I58" s="124">
        <v>0.5625</v>
      </c>
      <c r="J58" s="22" t="s">
        <v>7674</v>
      </c>
      <c r="K58" s="22" t="s">
        <v>19149</v>
      </c>
      <c r="M58" s="22" t="s">
        <v>8123</v>
      </c>
      <c r="N58" s="22" t="s">
        <v>7800</v>
      </c>
      <c r="O58" s="22" t="s">
        <v>19150</v>
      </c>
      <c r="P58" s="22" t="s">
        <v>19151</v>
      </c>
      <c r="R58" s="22">
        <v>224925.0</v>
      </c>
      <c r="Y58" s="22">
        <v>13698.0</v>
      </c>
      <c r="AB58" s="125">
        <v>44634.13680555556</v>
      </c>
      <c r="AC58" s="125">
        <v>44637.13680555556</v>
      </c>
      <c r="AD58" s="126">
        <v>44634.0</v>
      </c>
      <c r="AE58" s="126">
        <v>44637.0</v>
      </c>
      <c r="AF58" s="22" t="s">
        <v>18352</v>
      </c>
      <c r="AG58" s="22" t="s">
        <v>18352</v>
      </c>
      <c r="AH58" s="22" t="s">
        <v>8189</v>
      </c>
      <c r="AI58" s="22">
        <v>5.00000060896E11</v>
      </c>
      <c r="AL58" s="127">
        <v>0.0</v>
      </c>
      <c r="AM58" s="127">
        <v>476.0</v>
      </c>
    </row>
    <row r="59">
      <c r="A59" s="22">
        <v>16034.0</v>
      </c>
      <c r="B59" s="22" t="s">
        <v>19118</v>
      </c>
      <c r="C59" s="22" t="s">
        <v>7864</v>
      </c>
      <c r="D59" s="22" t="s">
        <v>19119</v>
      </c>
      <c r="E59" s="22" t="s">
        <v>7797</v>
      </c>
      <c r="F59" s="123">
        <v>17158.0</v>
      </c>
      <c r="G59" s="22">
        <v>2.0</v>
      </c>
      <c r="H59" s="91">
        <v>44637.0</v>
      </c>
      <c r="I59" s="124">
        <v>0.3958333333333333</v>
      </c>
      <c r="J59" s="22" t="s">
        <v>7674</v>
      </c>
      <c r="K59" s="22" t="s">
        <v>19120</v>
      </c>
      <c r="M59" s="22" t="s">
        <v>7799</v>
      </c>
      <c r="N59" s="22" t="s">
        <v>7800</v>
      </c>
      <c r="O59" s="22">
        <v>79936.0</v>
      </c>
      <c r="P59" s="22" t="s">
        <v>19121</v>
      </c>
      <c r="Q59" s="22" t="s">
        <v>19122</v>
      </c>
      <c r="R59" s="22">
        <v>224989.0</v>
      </c>
      <c r="Y59" s="22">
        <v>13698.0</v>
      </c>
      <c r="AB59" s="125">
        <v>44634.13680555556</v>
      </c>
      <c r="AC59" s="125">
        <v>44637.13680555556</v>
      </c>
      <c r="AD59" s="126">
        <v>44634.0</v>
      </c>
      <c r="AE59" s="126">
        <v>44637.0</v>
      </c>
      <c r="AF59" s="22" t="s">
        <v>18352</v>
      </c>
      <c r="AG59" s="22" t="s">
        <v>18352</v>
      </c>
      <c r="AH59" s="22" t="s">
        <v>7836</v>
      </c>
      <c r="AI59" s="22" t="s">
        <v>19123</v>
      </c>
      <c r="AL59" s="127">
        <v>0.0</v>
      </c>
      <c r="AM59" s="127">
        <v>25.08</v>
      </c>
    </row>
    <row r="60">
      <c r="A60" s="22">
        <v>14184.0</v>
      </c>
      <c r="B60" s="22" t="s">
        <v>8068</v>
      </c>
      <c r="D60" s="22" t="s">
        <v>12319</v>
      </c>
      <c r="E60" s="22" t="s">
        <v>7819</v>
      </c>
      <c r="F60" s="128">
        <v>21084.0</v>
      </c>
      <c r="G60" s="22">
        <v>2.0</v>
      </c>
      <c r="H60" s="91">
        <v>44637.0</v>
      </c>
      <c r="I60" s="124">
        <v>0.40625</v>
      </c>
      <c r="J60" s="22" t="s">
        <v>7674</v>
      </c>
      <c r="K60" s="22" t="s">
        <v>19129</v>
      </c>
      <c r="L60" s="22" t="s">
        <v>19028</v>
      </c>
      <c r="M60" s="22" t="s">
        <v>7799</v>
      </c>
      <c r="N60" s="22" t="s">
        <v>7800</v>
      </c>
      <c r="O60" s="22" t="s">
        <v>19130</v>
      </c>
      <c r="P60" s="22" t="s">
        <v>19131</v>
      </c>
      <c r="Q60" s="22" t="s">
        <v>19132</v>
      </c>
      <c r="R60" s="22">
        <v>224995.0</v>
      </c>
      <c r="Y60" s="22">
        <v>13698.0</v>
      </c>
      <c r="AB60" s="125">
        <v>44634.13680555556</v>
      </c>
      <c r="AC60" s="125">
        <v>44637.13680555556</v>
      </c>
      <c r="AD60" s="126">
        <v>44634.0</v>
      </c>
      <c r="AE60" s="126">
        <v>44637.0</v>
      </c>
      <c r="AF60" s="22" t="s">
        <v>18352</v>
      </c>
      <c r="AG60" s="22" t="s">
        <v>18352</v>
      </c>
      <c r="AH60" s="22" t="s">
        <v>10089</v>
      </c>
      <c r="AI60" s="22">
        <v>2.7673527E7</v>
      </c>
      <c r="AL60" s="127">
        <v>0.0</v>
      </c>
      <c r="AM60" s="22" t="s">
        <v>19133</v>
      </c>
    </row>
    <row r="61">
      <c r="A61" s="22">
        <v>18132.0</v>
      </c>
      <c r="B61" s="22" t="s">
        <v>8572</v>
      </c>
      <c r="C61" s="22" t="s">
        <v>8031</v>
      </c>
      <c r="D61" s="22" t="s">
        <v>11455</v>
      </c>
      <c r="E61" s="22" t="s">
        <v>7819</v>
      </c>
      <c r="F61" s="128">
        <v>18736.0</v>
      </c>
      <c r="G61" s="22">
        <v>2.0</v>
      </c>
      <c r="H61" s="91">
        <v>44637.0</v>
      </c>
      <c r="I61" s="124">
        <v>0.7916666666666666</v>
      </c>
      <c r="J61" s="22" t="s">
        <v>7674</v>
      </c>
      <c r="K61" s="22" t="s">
        <v>18803</v>
      </c>
      <c r="M61" s="22" t="s">
        <v>7799</v>
      </c>
      <c r="N61" s="22" t="s">
        <v>7800</v>
      </c>
      <c r="O61" s="22" t="s">
        <v>18804</v>
      </c>
      <c r="P61" s="22" t="s">
        <v>18805</v>
      </c>
      <c r="Q61" s="22" t="s">
        <v>18805</v>
      </c>
      <c r="R61" s="22">
        <v>225270.0</v>
      </c>
      <c r="Y61" s="22">
        <v>13698.0</v>
      </c>
      <c r="AB61" s="125">
        <v>44634.13680555556</v>
      </c>
      <c r="AC61" s="125">
        <v>44637.13680555556</v>
      </c>
      <c r="AD61" s="126">
        <v>44634.0</v>
      </c>
      <c r="AE61" s="126">
        <v>44637.0</v>
      </c>
      <c r="AF61" s="22" t="s">
        <v>18352</v>
      </c>
      <c r="AG61" s="22" t="s">
        <v>18352</v>
      </c>
      <c r="AH61" s="22" t="s">
        <v>7892</v>
      </c>
      <c r="AI61" s="22">
        <v>9.8620963E8</v>
      </c>
      <c r="AL61" s="127">
        <v>0.0</v>
      </c>
      <c r="AM61" s="127">
        <v>625.0</v>
      </c>
    </row>
    <row r="62">
      <c r="A62" s="22">
        <v>18070.0</v>
      </c>
      <c r="B62" s="22" t="s">
        <v>9558</v>
      </c>
      <c r="D62" s="22" t="s">
        <v>19086</v>
      </c>
      <c r="E62" s="22" t="s">
        <v>7797</v>
      </c>
      <c r="F62" s="123">
        <v>29140.0</v>
      </c>
      <c r="G62" s="22">
        <v>2.0</v>
      </c>
      <c r="H62" s="91">
        <v>44637.0</v>
      </c>
      <c r="I62" s="124">
        <v>0.7916666666666666</v>
      </c>
      <c r="J62" s="22" t="s">
        <v>7674</v>
      </c>
      <c r="K62" s="22" t="s">
        <v>19087</v>
      </c>
      <c r="M62" s="22" t="s">
        <v>7799</v>
      </c>
      <c r="N62" s="22" t="s">
        <v>7800</v>
      </c>
      <c r="O62" s="22" t="s">
        <v>19088</v>
      </c>
      <c r="P62" s="22" t="s">
        <v>19089</v>
      </c>
      <c r="Q62" s="22" t="s">
        <v>19089</v>
      </c>
      <c r="R62" s="22">
        <v>225369.0</v>
      </c>
      <c r="Y62" s="22">
        <v>13698.0</v>
      </c>
      <c r="AB62" s="125">
        <v>44634.13680555556</v>
      </c>
      <c r="AC62" s="125">
        <v>44637.13680555556</v>
      </c>
      <c r="AD62" s="126">
        <v>44634.0</v>
      </c>
      <c r="AE62" s="126">
        <v>44637.0</v>
      </c>
      <c r="AF62" s="22" t="s">
        <v>18352</v>
      </c>
      <c r="AG62" s="22" t="s">
        <v>18352</v>
      </c>
      <c r="AH62" s="22" t="s">
        <v>8056</v>
      </c>
      <c r="AL62" s="127">
        <v>0.0</v>
      </c>
      <c r="AM62" s="22" t="s">
        <v>19090</v>
      </c>
    </row>
    <row r="63">
      <c r="A63" s="22">
        <v>15223.0</v>
      </c>
      <c r="B63" s="22" t="s">
        <v>19095</v>
      </c>
      <c r="C63" s="22" t="s">
        <v>8855</v>
      </c>
      <c r="D63" s="22" t="s">
        <v>17132</v>
      </c>
      <c r="E63" s="22" t="s">
        <v>7797</v>
      </c>
      <c r="F63" s="128">
        <v>13792.0</v>
      </c>
      <c r="G63" s="22">
        <v>2.0</v>
      </c>
      <c r="H63" s="91">
        <v>44637.0</v>
      </c>
      <c r="I63" s="124">
        <v>0.7916666666666666</v>
      </c>
      <c r="J63" s="22" t="s">
        <v>7674</v>
      </c>
      <c r="K63" s="22" t="s">
        <v>19096</v>
      </c>
      <c r="M63" s="22" t="s">
        <v>9144</v>
      </c>
      <c r="N63" s="22" t="s">
        <v>7800</v>
      </c>
      <c r="O63" s="22" t="s">
        <v>19097</v>
      </c>
      <c r="P63" s="22" t="s">
        <v>19098</v>
      </c>
      <c r="R63" s="22">
        <v>225443.0</v>
      </c>
      <c r="Y63" s="22">
        <v>13698.0</v>
      </c>
      <c r="AB63" s="125">
        <v>44634.13680555556</v>
      </c>
      <c r="AC63" s="125">
        <v>44637.13680555556</v>
      </c>
      <c r="AD63" s="126">
        <v>44634.0</v>
      </c>
      <c r="AE63" s="126">
        <v>44637.0</v>
      </c>
      <c r="AF63" s="22" t="s">
        <v>18352</v>
      </c>
      <c r="AG63" s="22" t="s">
        <v>18352</v>
      </c>
      <c r="AH63" s="22" t="s">
        <v>8161</v>
      </c>
      <c r="AI63" s="22" t="s">
        <v>19099</v>
      </c>
      <c r="AL63" s="127">
        <v>0.0</v>
      </c>
      <c r="AM63" s="127">
        <v>750.0</v>
      </c>
    </row>
    <row r="64">
      <c r="A64" s="22">
        <v>17926.0</v>
      </c>
      <c r="B64" s="22" t="s">
        <v>9619</v>
      </c>
      <c r="C64" s="22" t="s">
        <v>9621</v>
      </c>
      <c r="D64" s="22" t="s">
        <v>9620</v>
      </c>
      <c r="E64" s="22" t="s">
        <v>7819</v>
      </c>
      <c r="F64" s="123">
        <v>28481.0</v>
      </c>
      <c r="G64" s="22">
        <v>2.0</v>
      </c>
      <c r="H64" s="91">
        <v>44637.0</v>
      </c>
      <c r="I64" s="124">
        <v>0.7916666666666666</v>
      </c>
      <c r="J64" s="22" t="s">
        <v>7674</v>
      </c>
      <c r="K64" s="22" t="s">
        <v>9622</v>
      </c>
      <c r="M64" s="22" t="s">
        <v>7799</v>
      </c>
      <c r="N64" s="22" t="s">
        <v>7800</v>
      </c>
      <c r="O64" s="22" t="s">
        <v>9623</v>
      </c>
      <c r="P64" s="22" t="s">
        <v>9625</v>
      </c>
      <c r="Q64" s="22" t="s">
        <v>9625</v>
      </c>
      <c r="R64" s="22">
        <v>227752.0</v>
      </c>
      <c r="Y64" s="22">
        <v>13698.0</v>
      </c>
      <c r="AB64" s="125">
        <v>44634.13680555556</v>
      </c>
      <c r="AC64" s="125">
        <v>44637.13680555556</v>
      </c>
      <c r="AD64" s="126">
        <v>44634.0</v>
      </c>
      <c r="AE64" s="126">
        <v>44637.0</v>
      </c>
      <c r="AF64" s="22" t="s">
        <v>18352</v>
      </c>
      <c r="AG64" s="22" t="s">
        <v>18352</v>
      </c>
      <c r="AH64" s="22" t="s">
        <v>8443</v>
      </c>
      <c r="AI64" s="22" t="s">
        <v>9627</v>
      </c>
      <c r="AL64" s="127">
        <v>0.0</v>
      </c>
      <c r="AM64" s="22" t="s">
        <v>18806</v>
      </c>
    </row>
    <row r="65">
      <c r="A65" s="22">
        <v>15807.0</v>
      </c>
      <c r="B65" s="22" t="s">
        <v>9211</v>
      </c>
      <c r="D65" s="22" t="s">
        <v>12588</v>
      </c>
      <c r="E65" s="22" t="s">
        <v>7819</v>
      </c>
      <c r="F65" s="123">
        <v>22632.0</v>
      </c>
      <c r="G65" s="22">
        <v>2.0</v>
      </c>
      <c r="H65" s="91">
        <v>44637.0</v>
      </c>
      <c r="I65" s="124">
        <v>0.4375</v>
      </c>
      <c r="J65" s="22" t="s">
        <v>7674</v>
      </c>
      <c r="K65" s="22" t="s">
        <v>12589</v>
      </c>
      <c r="M65" s="22" t="s">
        <v>7799</v>
      </c>
      <c r="N65" s="22" t="s">
        <v>7800</v>
      </c>
      <c r="O65" s="22" t="s">
        <v>12590</v>
      </c>
      <c r="P65" s="22" t="s">
        <v>12592</v>
      </c>
      <c r="R65" s="22">
        <v>228173.0</v>
      </c>
      <c r="Y65" s="22">
        <v>13698.0</v>
      </c>
      <c r="AB65" s="125">
        <v>44634.13680555556</v>
      </c>
      <c r="AC65" s="125">
        <v>44637.13680555556</v>
      </c>
      <c r="AD65" s="126">
        <v>44634.0</v>
      </c>
      <c r="AE65" s="126">
        <v>44637.0</v>
      </c>
      <c r="AF65" s="22" t="s">
        <v>18352</v>
      </c>
      <c r="AG65" s="22" t="s">
        <v>18352</v>
      </c>
      <c r="AH65" s="22" t="s">
        <v>10089</v>
      </c>
      <c r="AI65" s="22">
        <v>1.6658994E7</v>
      </c>
      <c r="AL65" s="127">
        <v>0.0</v>
      </c>
      <c r="AM65" s="22" t="s">
        <v>19013</v>
      </c>
    </row>
    <row r="66">
      <c r="A66" s="22">
        <v>17481.0</v>
      </c>
      <c r="B66" s="22" t="s">
        <v>11909</v>
      </c>
      <c r="D66" s="22" t="s">
        <v>11910</v>
      </c>
      <c r="E66" s="22" t="s">
        <v>7797</v>
      </c>
      <c r="F66" s="128">
        <v>22479.0</v>
      </c>
      <c r="G66" s="22">
        <v>2.0</v>
      </c>
      <c r="H66" s="91">
        <v>44637.0</v>
      </c>
      <c r="I66" s="124">
        <v>0.7916666666666666</v>
      </c>
      <c r="J66" s="22" t="s">
        <v>7674</v>
      </c>
      <c r="K66" s="22" t="s">
        <v>11911</v>
      </c>
      <c r="L66" s="22" t="s">
        <v>9976</v>
      </c>
      <c r="M66" s="22" t="s">
        <v>7799</v>
      </c>
      <c r="N66" s="22" t="s">
        <v>7800</v>
      </c>
      <c r="O66" s="22" t="s">
        <v>11912</v>
      </c>
      <c r="P66" s="22" t="s">
        <v>11914</v>
      </c>
      <c r="Q66" s="22" t="s">
        <v>11914</v>
      </c>
      <c r="R66" s="22">
        <v>228180.0</v>
      </c>
      <c r="Y66" s="22">
        <v>13698.0</v>
      </c>
      <c r="AB66" s="125">
        <v>44634.13680555556</v>
      </c>
      <c r="AC66" s="125">
        <v>44637.13680555556</v>
      </c>
      <c r="AD66" s="126">
        <v>44634.0</v>
      </c>
      <c r="AE66" s="126">
        <v>44637.0</v>
      </c>
      <c r="AF66" s="22" t="s">
        <v>18352</v>
      </c>
      <c r="AG66" s="22" t="s">
        <v>18352</v>
      </c>
      <c r="AH66" s="22" t="s">
        <v>6770</v>
      </c>
      <c r="AI66" s="22" t="s">
        <v>11916</v>
      </c>
      <c r="AL66" s="127">
        <v>1.2</v>
      </c>
      <c r="AM66" s="22" t="s">
        <v>19014</v>
      </c>
    </row>
    <row r="67">
      <c r="A67" s="22">
        <v>17394.0</v>
      </c>
      <c r="B67" s="22" t="s">
        <v>10191</v>
      </c>
      <c r="D67" s="22" t="s">
        <v>12240</v>
      </c>
      <c r="E67" s="22" t="s">
        <v>7819</v>
      </c>
      <c r="F67" s="128">
        <v>20350.0</v>
      </c>
      <c r="G67" s="22">
        <v>2.0</v>
      </c>
      <c r="H67" s="91">
        <v>44637.0</v>
      </c>
      <c r="I67" s="124">
        <v>0.5729166666666666</v>
      </c>
      <c r="J67" s="22" t="s">
        <v>7674</v>
      </c>
      <c r="K67" s="22" t="s">
        <v>12241</v>
      </c>
      <c r="M67" s="22" t="s">
        <v>7799</v>
      </c>
      <c r="N67" s="22" t="s">
        <v>7800</v>
      </c>
      <c r="O67" s="22" t="s">
        <v>12242</v>
      </c>
      <c r="P67" s="22" t="s">
        <v>12244</v>
      </c>
      <c r="R67" s="22">
        <v>228288.0</v>
      </c>
      <c r="Y67" s="22">
        <v>13698.0</v>
      </c>
      <c r="AB67" s="125">
        <v>44634.13680555556</v>
      </c>
      <c r="AC67" s="125">
        <v>44637.13680555556</v>
      </c>
      <c r="AD67" s="126">
        <v>44634.0</v>
      </c>
      <c r="AE67" s="126">
        <v>44637.0</v>
      </c>
      <c r="AF67" s="22" t="s">
        <v>18352</v>
      </c>
      <c r="AG67" s="22" t="s">
        <v>18352</v>
      </c>
      <c r="AH67" s="22" t="s">
        <v>8336</v>
      </c>
      <c r="AI67" s="22">
        <v>1.015092429E11</v>
      </c>
      <c r="AL67" s="127">
        <v>0.52</v>
      </c>
      <c r="AM67" s="22" t="s">
        <v>19010</v>
      </c>
    </row>
    <row r="68">
      <c r="A68" s="22">
        <v>16875.0</v>
      </c>
      <c r="B68" s="22" t="s">
        <v>8644</v>
      </c>
      <c r="C68" s="22" t="s">
        <v>8031</v>
      </c>
      <c r="D68" s="22" t="s">
        <v>11756</v>
      </c>
      <c r="E68" s="22" t="s">
        <v>7819</v>
      </c>
      <c r="F68" s="128">
        <v>19869.0</v>
      </c>
      <c r="G68" s="22">
        <v>2.0</v>
      </c>
      <c r="H68" s="91">
        <v>44637.0</v>
      </c>
      <c r="I68" s="124">
        <v>0.5833333333333334</v>
      </c>
      <c r="J68" s="22" t="s">
        <v>7674</v>
      </c>
      <c r="K68" s="22" t="s">
        <v>11757</v>
      </c>
      <c r="L68" s="22" t="s">
        <v>11758</v>
      </c>
      <c r="M68" s="22" t="s">
        <v>7799</v>
      </c>
      <c r="N68" s="22" t="s">
        <v>7800</v>
      </c>
      <c r="O68" s="22" t="s">
        <v>11759</v>
      </c>
      <c r="P68" s="22" t="s">
        <v>11761</v>
      </c>
      <c r="R68" s="22">
        <v>228295.0</v>
      </c>
      <c r="Y68" s="22">
        <v>13698.0</v>
      </c>
      <c r="AB68" s="125">
        <v>44634.13680555556</v>
      </c>
      <c r="AC68" s="125">
        <v>44637.13680555556</v>
      </c>
      <c r="AD68" s="126">
        <v>44634.0</v>
      </c>
      <c r="AE68" s="126">
        <v>44637.0</v>
      </c>
      <c r="AF68" s="22" t="s">
        <v>18352</v>
      </c>
      <c r="AG68" s="22" t="s">
        <v>18352</v>
      </c>
      <c r="AH68" s="22" t="s">
        <v>8180</v>
      </c>
      <c r="AI68" s="22" t="s">
        <v>11763</v>
      </c>
      <c r="AL68" s="127">
        <v>0.0</v>
      </c>
      <c r="AM68" s="22" t="s">
        <v>19011</v>
      </c>
    </row>
    <row r="69">
      <c r="A69" s="22">
        <v>17989.0</v>
      </c>
      <c r="B69" s="22" t="s">
        <v>13156</v>
      </c>
      <c r="D69" s="22" t="s">
        <v>13157</v>
      </c>
      <c r="E69" s="22" t="s">
        <v>7797</v>
      </c>
      <c r="F69" s="128">
        <v>19432.0</v>
      </c>
      <c r="G69" s="22">
        <v>2.0</v>
      </c>
      <c r="H69" s="91">
        <v>44637.0</v>
      </c>
      <c r="I69" s="124">
        <v>0.7916666666666666</v>
      </c>
      <c r="J69" s="22" t="s">
        <v>7674</v>
      </c>
      <c r="K69" s="22" t="s">
        <v>13158</v>
      </c>
      <c r="M69" s="22" t="s">
        <v>7799</v>
      </c>
      <c r="N69" s="22" t="s">
        <v>7800</v>
      </c>
      <c r="O69" s="22" t="s">
        <v>13159</v>
      </c>
      <c r="P69" s="22" t="s">
        <v>13161</v>
      </c>
      <c r="Q69" s="22" t="s">
        <v>13161</v>
      </c>
      <c r="R69" s="22">
        <v>228300.0</v>
      </c>
      <c r="Y69" s="22">
        <v>13698.0</v>
      </c>
      <c r="AB69" s="125">
        <v>44634.13680555556</v>
      </c>
      <c r="AC69" s="125">
        <v>44637.13680555556</v>
      </c>
      <c r="AD69" s="126">
        <v>44634.0</v>
      </c>
      <c r="AE69" s="126">
        <v>44637.0</v>
      </c>
      <c r="AF69" s="22" t="s">
        <v>18352</v>
      </c>
      <c r="AG69" s="22" t="s">
        <v>18352</v>
      </c>
      <c r="AH69" s="22" t="s">
        <v>8161</v>
      </c>
      <c r="AI69" s="22" t="s">
        <v>13163</v>
      </c>
      <c r="AL69" s="127">
        <v>0.0</v>
      </c>
      <c r="AM69" s="127">
        <v>0.0</v>
      </c>
    </row>
    <row r="70">
      <c r="A70" s="22">
        <v>17025.0</v>
      </c>
      <c r="B70" s="22" t="s">
        <v>9228</v>
      </c>
      <c r="C70" s="22" t="s">
        <v>7864</v>
      </c>
      <c r="D70" s="22" t="s">
        <v>11499</v>
      </c>
      <c r="E70" s="22" t="s">
        <v>7819</v>
      </c>
      <c r="F70" s="123">
        <v>24788.0</v>
      </c>
      <c r="G70" s="22">
        <v>2.0</v>
      </c>
      <c r="H70" s="91">
        <v>44637.0</v>
      </c>
      <c r="I70" s="124">
        <v>0.375</v>
      </c>
      <c r="J70" s="22" t="s">
        <v>7674</v>
      </c>
      <c r="K70" s="22" t="s">
        <v>11500</v>
      </c>
      <c r="M70" s="22" t="s">
        <v>7799</v>
      </c>
      <c r="N70" s="22" t="s">
        <v>7800</v>
      </c>
      <c r="O70" s="22" t="s">
        <v>11501</v>
      </c>
      <c r="P70" s="22" t="s">
        <v>11503</v>
      </c>
      <c r="Q70" s="22" t="s">
        <v>11503</v>
      </c>
      <c r="R70" s="22">
        <v>228320.0</v>
      </c>
      <c r="Y70" s="22">
        <v>13698.0</v>
      </c>
      <c r="AB70" s="125">
        <v>44634.13680555556</v>
      </c>
      <c r="AC70" s="125">
        <v>44637.13680555556</v>
      </c>
      <c r="AD70" s="126">
        <v>44634.0</v>
      </c>
      <c r="AE70" s="126">
        <v>44637.0</v>
      </c>
      <c r="AF70" s="22" t="s">
        <v>18352</v>
      </c>
      <c r="AG70" s="22" t="s">
        <v>18352</v>
      </c>
      <c r="AH70" s="22" t="s">
        <v>7970</v>
      </c>
      <c r="AI70" s="22">
        <v>2.0007349101E10</v>
      </c>
      <c r="AL70" s="127">
        <v>356.27</v>
      </c>
      <c r="AM70" s="22" t="s">
        <v>19012</v>
      </c>
    </row>
    <row r="71">
      <c r="A71" s="22">
        <v>11830.0</v>
      </c>
      <c r="B71" s="22" t="s">
        <v>8137</v>
      </c>
      <c r="C71" s="22" t="s">
        <v>7896</v>
      </c>
      <c r="D71" s="22" t="s">
        <v>11796</v>
      </c>
      <c r="E71" s="22" t="s">
        <v>7819</v>
      </c>
      <c r="F71" s="128">
        <v>28760.0</v>
      </c>
      <c r="G71" s="22">
        <v>2.0</v>
      </c>
      <c r="H71" s="91">
        <v>44637.0</v>
      </c>
      <c r="I71" s="124">
        <v>0.7916666666666666</v>
      </c>
      <c r="J71" s="22" t="s">
        <v>7674</v>
      </c>
      <c r="K71" s="22" t="s">
        <v>11797</v>
      </c>
      <c r="M71" s="22" t="s">
        <v>7799</v>
      </c>
      <c r="N71" s="22" t="s">
        <v>7800</v>
      </c>
      <c r="O71" s="22" t="s">
        <v>11798</v>
      </c>
      <c r="P71" s="22" t="s">
        <v>11800</v>
      </c>
      <c r="R71" s="22">
        <v>228401.0</v>
      </c>
      <c r="Y71" s="22">
        <v>13698.0</v>
      </c>
      <c r="AB71" s="125">
        <v>44634.13680555556</v>
      </c>
      <c r="AC71" s="125">
        <v>44637.13680555556</v>
      </c>
      <c r="AD71" s="126">
        <v>44634.0</v>
      </c>
      <c r="AE71" s="126">
        <v>44637.0</v>
      </c>
      <c r="AF71" s="22" t="s">
        <v>18352</v>
      </c>
      <c r="AG71" s="22" t="s">
        <v>18352</v>
      </c>
      <c r="AH71" s="22" t="s">
        <v>8258</v>
      </c>
      <c r="AI71" s="22" t="s">
        <v>11802</v>
      </c>
      <c r="AL71" s="127">
        <v>0.0</v>
      </c>
      <c r="AM71" s="22" t="s">
        <v>18895</v>
      </c>
    </row>
    <row r="72">
      <c r="A72" s="22">
        <v>11011.0</v>
      </c>
      <c r="B72" s="22" t="s">
        <v>12861</v>
      </c>
      <c r="D72" s="22" t="s">
        <v>13007</v>
      </c>
      <c r="E72" s="22" t="s">
        <v>7797</v>
      </c>
      <c r="F72" s="128">
        <v>15419.0</v>
      </c>
      <c r="G72" s="22">
        <v>2.0</v>
      </c>
      <c r="H72" s="91">
        <v>44637.0</v>
      </c>
      <c r="I72" s="124">
        <v>0.4479166666666667</v>
      </c>
      <c r="J72" s="22" t="s">
        <v>7674</v>
      </c>
      <c r="K72" s="22" t="s">
        <v>13008</v>
      </c>
      <c r="L72" s="22" t="s">
        <v>13009</v>
      </c>
      <c r="M72" s="22" t="s">
        <v>7799</v>
      </c>
      <c r="N72" s="22" t="s">
        <v>7800</v>
      </c>
      <c r="O72" s="22" t="s">
        <v>13010</v>
      </c>
      <c r="P72" s="22" t="s">
        <v>13012</v>
      </c>
      <c r="Q72" s="22" t="s">
        <v>13012</v>
      </c>
      <c r="R72" s="22">
        <v>228510.0</v>
      </c>
      <c r="Y72" s="22">
        <v>13698.0</v>
      </c>
      <c r="AB72" s="125">
        <v>44634.13680555556</v>
      </c>
      <c r="AC72" s="125">
        <v>44637.13680555556</v>
      </c>
      <c r="AD72" s="126">
        <v>44634.0</v>
      </c>
      <c r="AE72" s="126">
        <v>44637.0</v>
      </c>
      <c r="AF72" s="22" t="s">
        <v>18352</v>
      </c>
      <c r="AG72" s="22" t="s">
        <v>18352</v>
      </c>
      <c r="AH72" s="22" t="s">
        <v>7914</v>
      </c>
      <c r="AI72" s="22">
        <v>1.16129379E8</v>
      </c>
      <c r="AL72" s="127">
        <v>0.0</v>
      </c>
      <c r="AM72" s="22" t="s">
        <v>19009</v>
      </c>
    </row>
    <row r="73">
      <c r="A73" s="22">
        <v>17485.0</v>
      </c>
      <c r="B73" s="22" t="s">
        <v>13410</v>
      </c>
      <c r="D73" s="22" t="s">
        <v>8776</v>
      </c>
      <c r="E73" s="22" t="s">
        <v>7797</v>
      </c>
      <c r="F73" s="128">
        <v>24152.0</v>
      </c>
      <c r="G73" s="22">
        <v>2.0</v>
      </c>
      <c r="H73" s="91">
        <v>44637.0</v>
      </c>
      <c r="I73" s="124">
        <v>0.4583333333333333</v>
      </c>
      <c r="J73" s="22" t="s">
        <v>7674</v>
      </c>
      <c r="K73" s="22" t="s">
        <v>13411</v>
      </c>
      <c r="M73" s="22" t="s">
        <v>7799</v>
      </c>
      <c r="N73" s="22" t="s">
        <v>7800</v>
      </c>
      <c r="O73" s="22" t="s">
        <v>13412</v>
      </c>
      <c r="P73" s="22" t="s">
        <v>13414</v>
      </c>
      <c r="Q73" s="22" t="s">
        <v>13415</v>
      </c>
      <c r="R73" s="22">
        <v>228636.0</v>
      </c>
      <c r="Y73" s="22">
        <v>13698.0</v>
      </c>
      <c r="AB73" s="125">
        <v>44634.13680555556</v>
      </c>
      <c r="AC73" s="125">
        <v>44637.13680555556</v>
      </c>
      <c r="AD73" s="126">
        <v>44634.0</v>
      </c>
      <c r="AE73" s="126">
        <v>44637.0</v>
      </c>
      <c r="AF73" s="22" t="s">
        <v>18352</v>
      </c>
      <c r="AG73" s="22" t="s">
        <v>18352</v>
      </c>
      <c r="AH73" s="22" t="s">
        <v>10089</v>
      </c>
      <c r="AI73" s="22">
        <v>3.3289629E7</v>
      </c>
      <c r="AL73" s="127">
        <v>0.0</v>
      </c>
      <c r="AM73" s="22" t="s">
        <v>19007</v>
      </c>
    </row>
    <row r="74">
      <c r="A74" s="22">
        <v>12792.0</v>
      </c>
      <c r="B74" s="22" t="s">
        <v>9703</v>
      </c>
      <c r="D74" s="22" t="s">
        <v>18998</v>
      </c>
      <c r="E74" s="22" t="s">
        <v>7819</v>
      </c>
      <c r="F74" s="123">
        <v>25871.0</v>
      </c>
      <c r="G74" s="22">
        <v>2.0</v>
      </c>
      <c r="H74" s="91">
        <v>44637.0</v>
      </c>
      <c r="I74" s="124">
        <v>0.4583333333333333</v>
      </c>
      <c r="J74" s="22" t="s">
        <v>7674</v>
      </c>
      <c r="K74" s="22" t="s">
        <v>18999</v>
      </c>
      <c r="M74" s="22" t="s">
        <v>19000</v>
      </c>
      <c r="N74" s="22" t="s">
        <v>8916</v>
      </c>
      <c r="O74" s="22" t="s">
        <v>19001</v>
      </c>
      <c r="P74" s="22" t="s">
        <v>19002</v>
      </c>
      <c r="R74" s="22">
        <v>228951.0</v>
      </c>
      <c r="Y74" s="22">
        <v>13698.0</v>
      </c>
      <c r="AB74" s="125">
        <v>44634.13680555556</v>
      </c>
      <c r="AC74" s="125">
        <v>44637.13680555556</v>
      </c>
      <c r="AD74" s="126">
        <v>44634.0</v>
      </c>
      <c r="AE74" s="126">
        <v>44637.0</v>
      </c>
      <c r="AF74" s="22" t="s">
        <v>18352</v>
      </c>
      <c r="AG74" s="22" t="s">
        <v>18352</v>
      </c>
      <c r="AH74" s="22" t="s">
        <v>13120</v>
      </c>
      <c r="AI74" s="22" t="s">
        <v>19003</v>
      </c>
      <c r="AL74" s="127">
        <v>0.0</v>
      </c>
      <c r="AM74" s="22" t="s">
        <v>19004</v>
      </c>
    </row>
    <row r="75">
      <c r="A75" s="22">
        <v>17533.0</v>
      </c>
      <c r="B75" s="22" t="s">
        <v>16323</v>
      </c>
      <c r="D75" s="22" t="s">
        <v>8121</v>
      </c>
      <c r="E75" s="22" t="s">
        <v>7819</v>
      </c>
      <c r="F75" s="128">
        <v>24130.0</v>
      </c>
      <c r="G75" s="22">
        <v>2.0</v>
      </c>
      <c r="H75" s="91">
        <v>44637.0</v>
      </c>
      <c r="I75" s="124">
        <v>0.7916666666666666</v>
      </c>
      <c r="J75" s="22" t="s">
        <v>7674</v>
      </c>
      <c r="K75" s="22" t="s">
        <v>16421</v>
      </c>
      <c r="M75" s="22" t="s">
        <v>7910</v>
      </c>
      <c r="N75" s="22" t="s">
        <v>7800</v>
      </c>
      <c r="O75" s="22" t="s">
        <v>16422</v>
      </c>
      <c r="P75" s="22" t="s">
        <v>16424</v>
      </c>
      <c r="Q75" s="22" t="s">
        <v>16424</v>
      </c>
      <c r="R75" s="22">
        <v>228961.0</v>
      </c>
      <c r="Y75" s="22">
        <v>13698.0</v>
      </c>
      <c r="AB75" s="125">
        <v>44634.13680555556</v>
      </c>
      <c r="AC75" s="125">
        <v>44637.13680555556</v>
      </c>
      <c r="AD75" s="126">
        <v>44634.0</v>
      </c>
      <c r="AE75" s="126">
        <v>44637.0</v>
      </c>
      <c r="AF75" s="22" t="s">
        <v>18352</v>
      </c>
      <c r="AG75" s="22" t="s">
        <v>18352</v>
      </c>
      <c r="AH75" s="22" t="s">
        <v>8239</v>
      </c>
      <c r="AI75" s="22" t="s">
        <v>16425</v>
      </c>
      <c r="AL75" s="127">
        <v>0.0</v>
      </c>
      <c r="AM75" s="127">
        <v>0.0</v>
      </c>
    </row>
    <row r="76">
      <c r="A76" s="22">
        <v>17911.0</v>
      </c>
      <c r="B76" s="22" t="s">
        <v>13372</v>
      </c>
      <c r="D76" s="22" t="s">
        <v>17594</v>
      </c>
      <c r="E76" s="22" t="s">
        <v>7797</v>
      </c>
      <c r="F76" s="128">
        <v>24230.0</v>
      </c>
      <c r="G76" s="22">
        <v>2.0</v>
      </c>
      <c r="H76" s="91">
        <v>44637.0</v>
      </c>
      <c r="I76" s="124">
        <v>0.7916666666666666</v>
      </c>
      <c r="J76" s="22" t="s">
        <v>7674</v>
      </c>
      <c r="K76" s="22" t="s">
        <v>17595</v>
      </c>
      <c r="M76" s="22" t="s">
        <v>13891</v>
      </c>
      <c r="N76" s="22" t="s">
        <v>8916</v>
      </c>
      <c r="O76" s="22" t="s">
        <v>17596</v>
      </c>
      <c r="P76" s="22" t="s">
        <v>17598</v>
      </c>
      <c r="Q76" s="22" t="s">
        <v>17598</v>
      </c>
      <c r="R76" s="22">
        <v>229311.0</v>
      </c>
      <c r="Y76" s="22">
        <v>13698.0</v>
      </c>
      <c r="AB76" s="125">
        <v>44634.13680555556</v>
      </c>
      <c r="AC76" s="125">
        <v>44637.13680555556</v>
      </c>
      <c r="AD76" s="126">
        <v>44634.0</v>
      </c>
      <c r="AE76" s="126">
        <v>44637.0</v>
      </c>
      <c r="AF76" s="22" t="s">
        <v>18352</v>
      </c>
      <c r="AG76" s="22" t="s">
        <v>18352</v>
      </c>
      <c r="AH76" s="22" t="s">
        <v>6846</v>
      </c>
      <c r="AI76" s="22" t="s">
        <v>17600</v>
      </c>
      <c r="AL76" s="127">
        <v>15.3</v>
      </c>
      <c r="AM76" s="22" t="s">
        <v>18996</v>
      </c>
    </row>
    <row r="77">
      <c r="A77" s="22">
        <v>17618.0</v>
      </c>
      <c r="B77" s="22" t="s">
        <v>18985</v>
      </c>
      <c r="C77" s="22" t="s">
        <v>8174</v>
      </c>
      <c r="D77" s="22" t="s">
        <v>16085</v>
      </c>
      <c r="E77" s="22" t="s">
        <v>7797</v>
      </c>
      <c r="F77" s="123">
        <v>35367.0</v>
      </c>
      <c r="G77" s="22">
        <v>2.0</v>
      </c>
      <c r="H77" s="91">
        <v>44637.0</v>
      </c>
      <c r="I77" s="124">
        <v>0.6041666666666666</v>
      </c>
      <c r="J77" s="22" t="s">
        <v>7674</v>
      </c>
      <c r="K77" s="22" t="s">
        <v>11680</v>
      </c>
      <c r="L77" s="22" t="s">
        <v>18986</v>
      </c>
      <c r="M77" s="22" t="s">
        <v>7799</v>
      </c>
      <c r="N77" s="22" t="s">
        <v>7800</v>
      </c>
      <c r="O77" s="22" t="s">
        <v>18987</v>
      </c>
      <c r="P77" s="22" t="s">
        <v>18988</v>
      </c>
      <c r="Q77" s="22" t="s">
        <v>18988</v>
      </c>
      <c r="R77" s="22">
        <v>229612.0</v>
      </c>
      <c r="Y77" s="22">
        <v>13698.0</v>
      </c>
      <c r="AB77" s="125">
        <v>44634.13680555556</v>
      </c>
      <c r="AC77" s="125">
        <v>44637.13680555556</v>
      </c>
      <c r="AD77" s="126">
        <v>44634.0</v>
      </c>
      <c r="AE77" s="126">
        <v>44637.0</v>
      </c>
      <c r="AF77" s="22" t="s">
        <v>18352</v>
      </c>
      <c r="AG77" s="22" t="s">
        <v>18352</v>
      </c>
      <c r="AH77" s="22" t="s">
        <v>9156</v>
      </c>
      <c r="AI77" s="22">
        <v>5.17208331E8</v>
      </c>
      <c r="AL77" s="127">
        <v>0.0</v>
      </c>
      <c r="AM77" s="127">
        <v>0.0</v>
      </c>
    </row>
    <row r="78">
      <c r="A78" s="22">
        <v>16421.0</v>
      </c>
      <c r="B78" s="22" t="s">
        <v>7827</v>
      </c>
      <c r="C78" s="22" t="s">
        <v>8090</v>
      </c>
      <c r="D78" s="22" t="s">
        <v>8263</v>
      </c>
      <c r="E78" s="22" t="s">
        <v>7797</v>
      </c>
      <c r="F78" s="128">
        <v>22284.0</v>
      </c>
      <c r="G78" s="22">
        <v>2.0</v>
      </c>
      <c r="H78" s="91">
        <v>44637.0</v>
      </c>
      <c r="I78" s="124">
        <v>0.6145833333333334</v>
      </c>
      <c r="J78" s="22" t="s">
        <v>7674</v>
      </c>
      <c r="K78" s="22" t="s">
        <v>10272</v>
      </c>
      <c r="M78" s="22" t="s">
        <v>7799</v>
      </c>
      <c r="N78" s="22" t="s">
        <v>7800</v>
      </c>
      <c r="O78" s="22" t="s">
        <v>10273</v>
      </c>
      <c r="P78" s="22" t="s">
        <v>10275</v>
      </c>
      <c r="Q78" s="22" t="s">
        <v>18969</v>
      </c>
      <c r="R78" s="22">
        <v>229755.0</v>
      </c>
      <c r="Y78" s="22">
        <v>13698.0</v>
      </c>
      <c r="AB78" s="125">
        <v>44634.13680555556</v>
      </c>
      <c r="AC78" s="125">
        <v>44637.13680555556</v>
      </c>
      <c r="AD78" s="126">
        <v>44634.0</v>
      </c>
      <c r="AE78" s="126">
        <v>44637.0</v>
      </c>
      <c r="AF78" s="22" t="s">
        <v>18352</v>
      </c>
      <c r="AG78" s="22" t="s">
        <v>18352</v>
      </c>
      <c r="AH78" s="22" t="s">
        <v>7970</v>
      </c>
      <c r="AI78" s="22">
        <v>2.0014990501E10</v>
      </c>
      <c r="AL78" s="127">
        <v>30.0</v>
      </c>
      <c r="AM78" s="127">
        <v>0.0</v>
      </c>
    </row>
    <row r="79">
      <c r="A79" s="22">
        <v>16430.0</v>
      </c>
      <c r="B79" s="22" t="s">
        <v>7827</v>
      </c>
      <c r="C79" s="22" t="s">
        <v>8217</v>
      </c>
      <c r="D79" s="22" t="s">
        <v>8507</v>
      </c>
      <c r="E79" s="22" t="s">
        <v>7797</v>
      </c>
      <c r="F79" s="128">
        <v>24420.0</v>
      </c>
      <c r="G79" s="22">
        <v>2.0</v>
      </c>
      <c r="H79" s="91">
        <v>44637.0</v>
      </c>
      <c r="I79" s="124">
        <v>0.625</v>
      </c>
      <c r="J79" s="22" t="s">
        <v>7674</v>
      </c>
      <c r="K79" s="22" t="s">
        <v>13735</v>
      </c>
      <c r="M79" s="22" t="s">
        <v>7799</v>
      </c>
      <c r="N79" s="22" t="s">
        <v>7800</v>
      </c>
      <c r="O79" s="22" t="s">
        <v>13736</v>
      </c>
      <c r="P79" s="22" t="s">
        <v>13738</v>
      </c>
      <c r="Q79" s="22" t="s">
        <v>13738</v>
      </c>
      <c r="R79" s="22">
        <v>229796.0</v>
      </c>
      <c r="Y79" s="22">
        <v>13698.0</v>
      </c>
      <c r="AB79" s="125">
        <v>44634.13680555556</v>
      </c>
      <c r="AC79" s="125">
        <v>44637.13680555556</v>
      </c>
      <c r="AD79" s="126">
        <v>44634.0</v>
      </c>
      <c r="AE79" s="126">
        <v>44637.0</v>
      </c>
      <c r="AF79" s="22" t="s">
        <v>18352</v>
      </c>
      <c r="AG79" s="22" t="s">
        <v>18352</v>
      </c>
      <c r="AH79" s="22" t="s">
        <v>9861</v>
      </c>
      <c r="AI79" s="22">
        <v>3582252.0</v>
      </c>
      <c r="AJ79" s="22" t="s">
        <v>18974</v>
      </c>
      <c r="AL79" s="127">
        <v>10.0</v>
      </c>
      <c r="AM79" s="22" t="s">
        <v>18975</v>
      </c>
    </row>
    <row r="80">
      <c r="A80" s="22">
        <v>11025.0</v>
      </c>
      <c r="B80" s="22" t="s">
        <v>11014</v>
      </c>
      <c r="D80" s="22" t="s">
        <v>13775</v>
      </c>
      <c r="E80" s="22" t="s">
        <v>7819</v>
      </c>
      <c r="F80" s="123">
        <v>28060.0</v>
      </c>
      <c r="G80" s="22">
        <v>2.0</v>
      </c>
      <c r="H80" s="91">
        <v>44637.0</v>
      </c>
      <c r="I80" s="124">
        <v>0.625</v>
      </c>
      <c r="J80" s="22" t="s">
        <v>7674</v>
      </c>
      <c r="K80" s="22" t="s">
        <v>18980</v>
      </c>
      <c r="M80" s="22" t="s">
        <v>7799</v>
      </c>
      <c r="N80" s="22" t="s">
        <v>7800</v>
      </c>
      <c r="O80" s="22" t="s">
        <v>18981</v>
      </c>
      <c r="P80" s="22" t="s">
        <v>18982</v>
      </c>
      <c r="R80" s="22">
        <v>229884.0</v>
      </c>
      <c r="Y80" s="22">
        <v>13698.0</v>
      </c>
      <c r="AB80" s="125">
        <v>44634.13680555556</v>
      </c>
      <c r="AC80" s="125">
        <v>44637.13680555556</v>
      </c>
      <c r="AD80" s="126">
        <v>44634.0</v>
      </c>
      <c r="AE80" s="126">
        <v>44637.0</v>
      </c>
      <c r="AF80" s="22" t="s">
        <v>18352</v>
      </c>
      <c r="AG80" s="22" t="s">
        <v>18352</v>
      </c>
      <c r="AH80" s="22" t="s">
        <v>6846</v>
      </c>
      <c r="AI80" s="22" t="s">
        <v>18983</v>
      </c>
      <c r="AL80" s="127">
        <v>69.71</v>
      </c>
      <c r="AM80" s="22" t="s">
        <v>18984</v>
      </c>
    </row>
    <row r="81">
      <c r="A81" s="22">
        <v>16757.0</v>
      </c>
      <c r="B81" s="22" t="s">
        <v>17413</v>
      </c>
      <c r="C81" s="22" t="s">
        <v>8031</v>
      </c>
      <c r="D81" s="22" t="s">
        <v>17414</v>
      </c>
      <c r="E81" s="22" t="s">
        <v>7819</v>
      </c>
      <c r="F81" s="128">
        <v>22411.0</v>
      </c>
      <c r="G81" s="22">
        <v>2.0</v>
      </c>
      <c r="H81" s="91">
        <v>44637.0</v>
      </c>
      <c r="I81" s="124">
        <v>0.6458333333333334</v>
      </c>
      <c r="J81" s="22" t="s">
        <v>7674</v>
      </c>
      <c r="K81" s="22" t="s">
        <v>17415</v>
      </c>
      <c r="M81" s="22" t="s">
        <v>7799</v>
      </c>
      <c r="N81" s="22" t="s">
        <v>7800</v>
      </c>
      <c r="O81" s="22" t="s">
        <v>17416</v>
      </c>
      <c r="P81" s="22" t="s">
        <v>17419</v>
      </c>
      <c r="Q81" s="22" t="s">
        <v>17419</v>
      </c>
      <c r="R81" s="22">
        <v>229924.0</v>
      </c>
      <c r="Y81" s="22">
        <v>13698.0</v>
      </c>
      <c r="AB81" s="125">
        <v>44634.13680555556</v>
      </c>
      <c r="AC81" s="125">
        <v>44637.13680555556</v>
      </c>
      <c r="AD81" s="126">
        <v>44634.0</v>
      </c>
      <c r="AE81" s="126">
        <v>44637.0</v>
      </c>
      <c r="AF81" s="22" t="s">
        <v>18352</v>
      </c>
      <c r="AG81" s="22" t="s">
        <v>18352</v>
      </c>
      <c r="AH81" s="22" t="s">
        <v>8206</v>
      </c>
      <c r="AI81" s="22" t="s">
        <v>17421</v>
      </c>
      <c r="AL81" s="127">
        <v>25.0</v>
      </c>
      <c r="AM81" s="22" t="s">
        <v>18959</v>
      </c>
    </row>
    <row r="82">
      <c r="A82" s="22">
        <v>17047.0</v>
      </c>
      <c r="B82" s="22" t="s">
        <v>18963</v>
      </c>
      <c r="C82" s="22" t="s">
        <v>9621</v>
      </c>
      <c r="D82" s="22" t="s">
        <v>18964</v>
      </c>
      <c r="E82" s="22" t="s">
        <v>7797</v>
      </c>
      <c r="F82" s="128">
        <v>25021.0</v>
      </c>
      <c r="G82" s="22">
        <v>2.0</v>
      </c>
      <c r="H82" s="91">
        <v>44637.0</v>
      </c>
      <c r="I82" s="124">
        <v>0.6458333333333334</v>
      </c>
      <c r="J82" s="22" t="s">
        <v>7674</v>
      </c>
      <c r="K82" s="22" t="s">
        <v>18965</v>
      </c>
      <c r="M82" s="22" t="s">
        <v>7799</v>
      </c>
      <c r="N82" s="22" t="s">
        <v>7800</v>
      </c>
      <c r="O82" s="22" t="s">
        <v>18966</v>
      </c>
      <c r="P82" s="22" t="s">
        <v>18967</v>
      </c>
      <c r="Q82" s="22" t="s">
        <v>18967</v>
      </c>
      <c r="R82" s="22">
        <v>229934.0</v>
      </c>
      <c r="Y82" s="22">
        <v>13698.0</v>
      </c>
      <c r="AB82" s="125">
        <v>44634.13680555556</v>
      </c>
      <c r="AC82" s="125">
        <v>44637.13680555556</v>
      </c>
      <c r="AD82" s="126">
        <v>44634.0</v>
      </c>
      <c r="AE82" s="126">
        <v>44637.0</v>
      </c>
      <c r="AF82" s="22" t="s">
        <v>18352</v>
      </c>
      <c r="AG82" s="22" t="s">
        <v>18352</v>
      </c>
      <c r="AH82" s="22" t="s">
        <v>6846</v>
      </c>
      <c r="AI82" s="22" t="s">
        <v>18968</v>
      </c>
      <c r="AL82" s="127">
        <v>-0.27</v>
      </c>
      <c r="AM82" s="127">
        <v>0.0</v>
      </c>
    </row>
    <row r="83">
      <c r="A83" s="22">
        <v>10030.0</v>
      </c>
      <c r="B83" s="22" t="s">
        <v>10458</v>
      </c>
      <c r="D83" s="22" t="s">
        <v>8620</v>
      </c>
      <c r="E83" s="22" t="s">
        <v>7797</v>
      </c>
      <c r="F83" s="128">
        <v>28740.0</v>
      </c>
      <c r="G83" s="22">
        <v>2.0</v>
      </c>
      <c r="H83" s="91">
        <v>44637.0</v>
      </c>
      <c r="I83" s="124">
        <v>0.5729166666666666</v>
      </c>
      <c r="J83" s="22" t="s">
        <v>7674</v>
      </c>
      <c r="K83" s="22" t="s">
        <v>15742</v>
      </c>
      <c r="M83" s="22" t="s">
        <v>7799</v>
      </c>
      <c r="N83" s="22" t="s">
        <v>7800</v>
      </c>
      <c r="O83" s="22" t="s">
        <v>15743</v>
      </c>
      <c r="P83" s="22" t="s">
        <v>15745</v>
      </c>
      <c r="R83" s="22">
        <v>230395.0</v>
      </c>
      <c r="Y83" s="22">
        <v>13698.0</v>
      </c>
      <c r="AB83" s="125">
        <v>44634.13680555556</v>
      </c>
      <c r="AC83" s="125">
        <v>44637.13680555556</v>
      </c>
      <c r="AD83" s="126">
        <v>44634.0</v>
      </c>
      <c r="AE83" s="126">
        <v>44637.0</v>
      </c>
      <c r="AF83" s="22" t="s">
        <v>18352</v>
      </c>
      <c r="AG83" s="22" t="s">
        <v>18352</v>
      </c>
      <c r="AH83" s="22" t="s">
        <v>7914</v>
      </c>
      <c r="AI83" s="22">
        <v>1.2271483101E10</v>
      </c>
      <c r="AL83" s="127">
        <v>0.0</v>
      </c>
      <c r="AM83" s="22" t="s">
        <v>18949</v>
      </c>
    </row>
    <row r="84">
      <c r="A84" s="22">
        <v>15925.0</v>
      </c>
      <c r="B84" s="22" t="s">
        <v>19653</v>
      </c>
      <c r="D84" s="22" t="s">
        <v>7841</v>
      </c>
      <c r="E84" s="22" t="s">
        <v>7819</v>
      </c>
      <c r="F84" s="128">
        <v>14629.0</v>
      </c>
      <c r="G84" s="22">
        <v>2.0</v>
      </c>
      <c r="H84" s="91">
        <v>44637.0</v>
      </c>
      <c r="I84" s="124">
        <v>0.4166666666666667</v>
      </c>
      <c r="J84" s="22" t="s">
        <v>7674</v>
      </c>
      <c r="K84" s="22" t="s">
        <v>19654</v>
      </c>
      <c r="M84" s="22" t="s">
        <v>8123</v>
      </c>
      <c r="N84" s="22" t="s">
        <v>7800</v>
      </c>
      <c r="O84" s="22" t="s">
        <v>19655</v>
      </c>
      <c r="P84" s="22" t="s">
        <v>19656</v>
      </c>
      <c r="R84" s="22">
        <v>231403.0</v>
      </c>
      <c r="Y84" s="22">
        <v>13698.0</v>
      </c>
      <c r="AB84" s="125">
        <v>44634.13680555556</v>
      </c>
      <c r="AC84" s="125">
        <v>44637.13680555556</v>
      </c>
      <c r="AD84" s="126">
        <v>44634.0</v>
      </c>
      <c r="AE84" s="126">
        <v>44637.0</v>
      </c>
      <c r="AF84" s="22" t="s">
        <v>18352</v>
      </c>
      <c r="AG84" s="22" t="s">
        <v>18352</v>
      </c>
      <c r="AH84" s="22" t="s">
        <v>7858</v>
      </c>
      <c r="AI84" s="22" t="s">
        <v>19657</v>
      </c>
      <c r="AL84" s="127">
        <v>0.82</v>
      </c>
      <c r="AM84" s="127">
        <v>753.0</v>
      </c>
    </row>
    <row r="85">
      <c r="A85" s="22">
        <v>11146.0</v>
      </c>
      <c r="B85" s="22" t="s">
        <v>8058</v>
      </c>
      <c r="D85" s="22" t="s">
        <v>19658</v>
      </c>
      <c r="E85" s="22" t="s">
        <v>7797</v>
      </c>
      <c r="F85" s="128">
        <v>22785.0</v>
      </c>
      <c r="G85" s="22">
        <v>2.0</v>
      </c>
      <c r="H85" s="91">
        <v>44637.0</v>
      </c>
      <c r="I85" s="124">
        <v>0.59375</v>
      </c>
      <c r="J85" s="22" t="s">
        <v>7674</v>
      </c>
      <c r="K85" s="22" t="s">
        <v>19659</v>
      </c>
      <c r="M85" s="22" t="s">
        <v>7799</v>
      </c>
      <c r="N85" s="22" t="s">
        <v>7800</v>
      </c>
      <c r="O85" s="22" t="s">
        <v>19660</v>
      </c>
      <c r="P85" s="22" t="s">
        <v>19661</v>
      </c>
      <c r="R85" s="22">
        <v>231492.0</v>
      </c>
      <c r="Y85" s="22">
        <v>13698.0</v>
      </c>
      <c r="AB85" s="125">
        <v>44634.13680555556</v>
      </c>
      <c r="AC85" s="125">
        <v>44637.13680555556</v>
      </c>
      <c r="AD85" s="126">
        <v>44634.0</v>
      </c>
      <c r="AE85" s="126">
        <v>44637.0</v>
      </c>
      <c r="AF85" s="22" t="s">
        <v>18352</v>
      </c>
      <c r="AG85" s="22" t="s">
        <v>18352</v>
      </c>
      <c r="AH85" s="22" t="s">
        <v>7870</v>
      </c>
      <c r="AI85" s="22">
        <v>5.07043203E8</v>
      </c>
      <c r="AL85" s="127">
        <v>0.0</v>
      </c>
      <c r="AM85" s="22" t="s">
        <v>19662</v>
      </c>
    </row>
    <row r="86">
      <c r="A86" s="22">
        <v>16770.0</v>
      </c>
      <c r="B86" s="22" t="s">
        <v>8129</v>
      </c>
      <c r="C86" s="22" t="s">
        <v>7796</v>
      </c>
      <c r="D86" s="22" t="s">
        <v>7863</v>
      </c>
      <c r="E86" s="22" t="s">
        <v>7797</v>
      </c>
      <c r="F86" s="123">
        <v>12003.0</v>
      </c>
      <c r="G86" s="22">
        <v>2.0</v>
      </c>
      <c r="H86" s="91">
        <v>44637.0</v>
      </c>
      <c r="I86" s="124">
        <v>0.4166666666666667</v>
      </c>
      <c r="J86" s="22" t="s">
        <v>7674</v>
      </c>
      <c r="K86" s="22" t="s">
        <v>11260</v>
      </c>
      <c r="M86" s="22" t="s">
        <v>7799</v>
      </c>
      <c r="N86" s="22" t="s">
        <v>7800</v>
      </c>
      <c r="O86" s="22" t="s">
        <v>11261</v>
      </c>
      <c r="P86" s="22" t="s">
        <v>11263</v>
      </c>
      <c r="Q86" s="22" t="s">
        <v>11264</v>
      </c>
      <c r="R86" s="22">
        <v>231653.0</v>
      </c>
      <c r="Y86" s="22">
        <v>13698.0</v>
      </c>
      <c r="AB86" s="125">
        <v>44634.13680555556</v>
      </c>
      <c r="AC86" s="125">
        <v>44637.13680555556</v>
      </c>
      <c r="AD86" s="126">
        <v>44634.0</v>
      </c>
      <c r="AE86" s="126">
        <v>44637.0</v>
      </c>
      <c r="AF86" s="22" t="s">
        <v>18352</v>
      </c>
      <c r="AG86" s="22" t="s">
        <v>18352</v>
      </c>
      <c r="AH86" s="22" t="s">
        <v>8258</v>
      </c>
      <c r="AI86" s="22" t="s">
        <v>11265</v>
      </c>
      <c r="AL86" s="127">
        <v>0.0</v>
      </c>
      <c r="AM86" s="127">
        <v>0.0</v>
      </c>
    </row>
    <row r="87">
      <c r="A87" s="22">
        <v>14367.0</v>
      </c>
      <c r="B87" s="22" t="s">
        <v>9966</v>
      </c>
      <c r="C87" s="22" t="s">
        <v>8217</v>
      </c>
      <c r="D87" s="22" t="s">
        <v>11953</v>
      </c>
      <c r="E87" s="22" t="s">
        <v>7797</v>
      </c>
      <c r="F87" s="128">
        <v>30917.0</v>
      </c>
      <c r="G87" s="22">
        <v>2.0</v>
      </c>
      <c r="H87" s="91">
        <v>44637.0</v>
      </c>
      <c r="I87" s="124">
        <v>0.4270833333333333</v>
      </c>
      <c r="J87" s="22" t="s">
        <v>7674</v>
      </c>
      <c r="K87" s="22" t="s">
        <v>12582</v>
      </c>
      <c r="M87" s="22" t="s">
        <v>7799</v>
      </c>
      <c r="N87" s="22" t="s">
        <v>7800</v>
      </c>
      <c r="O87" s="22" t="s">
        <v>12583</v>
      </c>
      <c r="P87" s="22" t="s">
        <v>12585</v>
      </c>
      <c r="R87" s="22">
        <v>231655.0</v>
      </c>
      <c r="Y87" s="22">
        <v>13698.0</v>
      </c>
      <c r="AB87" s="125">
        <v>44634.13680555556</v>
      </c>
      <c r="AC87" s="125">
        <v>44637.13680555556</v>
      </c>
      <c r="AD87" s="126">
        <v>44634.0</v>
      </c>
      <c r="AE87" s="126">
        <v>44637.0</v>
      </c>
      <c r="AF87" s="22" t="s">
        <v>18352</v>
      </c>
      <c r="AG87" s="22" t="s">
        <v>18352</v>
      </c>
      <c r="AH87" s="22" t="s">
        <v>8352</v>
      </c>
      <c r="AI87" s="22">
        <v>9.509493E8</v>
      </c>
      <c r="AL87" s="127">
        <v>0.0</v>
      </c>
      <c r="AM87" s="22" t="s">
        <v>18704</v>
      </c>
    </row>
    <row r="88">
      <c r="A88" s="22">
        <v>14169.0</v>
      </c>
      <c r="B88" s="22" t="s">
        <v>9719</v>
      </c>
      <c r="D88" s="22" t="s">
        <v>12055</v>
      </c>
      <c r="E88" s="22" t="s">
        <v>7797</v>
      </c>
      <c r="F88" s="128">
        <v>21779.0</v>
      </c>
      <c r="G88" s="22">
        <v>2.0</v>
      </c>
      <c r="H88" s="91">
        <v>44637.0</v>
      </c>
      <c r="I88" s="124">
        <v>0.34375</v>
      </c>
      <c r="J88" s="22" t="s">
        <v>7674</v>
      </c>
      <c r="K88" s="22" t="s">
        <v>18386</v>
      </c>
      <c r="L88" s="22" t="s">
        <v>18387</v>
      </c>
      <c r="M88" s="22" t="s">
        <v>7799</v>
      </c>
      <c r="N88" s="22" t="s">
        <v>7800</v>
      </c>
      <c r="O88" s="22" t="s">
        <v>18388</v>
      </c>
      <c r="P88" s="22" t="s">
        <v>18389</v>
      </c>
      <c r="R88" s="22">
        <v>231705.0</v>
      </c>
      <c r="Y88" s="22">
        <v>13698.0</v>
      </c>
      <c r="AB88" s="125">
        <v>44634.13680555556</v>
      </c>
      <c r="AC88" s="125">
        <v>44637.13680555556</v>
      </c>
      <c r="AD88" s="126">
        <v>44634.0</v>
      </c>
      <c r="AE88" s="126">
        <v>44637.0</v>
      </c>
      <c r="AF88" s="22" t="s">
        <v>18352</v>
      </c>
      <c r="AG88" s="22" t="s">
        <v>18352</v>
      </c>
      <c r="AH88" s="22" t="s">
        <v>8161</v>
      </c>
      <c r="AI88" s="22" t="s">
        <v>18390</v>
      </c>
      <c r="AL88" s="127">
        <v>0.67</v>
      </c>
      <c r="AM88" s="22" t="s">
        <v>18391</v>
      </c>
    </row>
    <row r="89">
      <c r="A89" s="22">
        <v>16107.0</v>
      </c>
      <c r="B89" s="22" t="s">
        <v>19663</v>
      </c>
      <c r="C89" s="22" t="s">
        <v>11178</v>
      </c>
      <c r="D89" s="22" t="s">
        <v>19664</v>
      </c>
      <c r="E89" s="22" t="s">
        <v>7797</v>
      </c>
      <c r="F89" s="128">
        <v>14998.0</v>
      </c>
      <c r="G89" s="22">
        <v>2.0</v>
      </c>
      <c r="H89" s="91">
        <v>44637.0</v>
      </c>
      <c r="I89" s="124">
        <v>0.46875</v>
      </c>
      <c r="J89" s="22" t="s">
        <v>7674</v>
      </c>
      <c r="K89" s="22" t="s">
        <v>19665</v>
      </c>
      <c r="L89" s="22" t="s">
        <v>11930</v>
      </c>
      <c r="M89" s="22" t="s">
        <v>7799</v>
      </c>
      <c r="N89" s="22" t="s">
        <v>7800</v>
      </c>
      <c r="O89" s="22" t="s">
        <v>19666</v>
      </c>
      <c r="P89" s="22" t="s">
        <v>19667</v>
      </c>
      <c r="Q89" s="22" t="s">
        <v>19668</v>
      </c>
      <c r="R89" s="22">
        <v>231722.0</v>
      </c>
      <c r="Y89" s="22">
        <v>13698.0</v>
      </c>
      <c r="AB89" s="125">
        <v>44634.13680555556</v>
      </c>
      <c r="AC89" s="125">
        <v>44637.13680555556</v>
      </c>
      <c r="AD89" s="126">
        <v>44634.0</v>
      </c>
      <c r="AE89" s="126">
        <v>44637.0</v>
      </c>
      <c r="AF89" s="22" t="s">
        <v>18352</v>
      </c>
      <c r="AG89" s="22" t="s">
        <v>18352</v>
      </c>
      <c r="AH89" s="22" t="s">
        <v>7836</v>
      </c>
      <c r="AI89" s="22" t="s">
        <v>19669</v>
      </c>
      <c r="AL89" s="127">
        <v>0.0</v>
      </c>
      <c r="AM89" s="127">
        <v>900.36</v>
      </c>
    </row>
    <row r="90">
      <c r="A90" s="22">
        <v>17439.0</v>
      </c>
      <c r="B90" s="22" t="s">
        <v>8894</v>
      </c>
      <c r="C90" s="22" t="s">
        <v>8031</v>
      </c>
      <c r="D90" s="22" t="s">
        <v>7886</v>
      </c>
      <c r="E90" s="22" t="s">
        <v>7819</v>
      </c>
      <c r="F90" s="123">
        <v>21513.0</v>
      </c>
      <c r="G90" s="22">
        <v>2.0</v>
      </c>
      <c r="H90" s="91">
        <v>44637.0</v>
      </c>
      <c r="I90" s="124">
        <v>0.5833333333333334</v>
      </c>
      <c r="J90" s="22" t="s">
        <v>7674</v>
      </c>
      <c r="K90" s="22" t="s">
        <v>11629</v>
      </c>
      <c r="M90" s="22" t="s">
        <v>7799</v>
      </c>
      <c r="N90" s="22" t="s">
        <v>7800</v>
      </c>
      <c r="O90" s="22" t="s">
        <v>11630</v>
      </c>
      <c r="P90" s="22" t="s">
        <v>11632</v>
      </c>
      <c r="Q90" s="22" t="s">
        <v>11632</v>
      </c>
      <c r="R90" s="22">
        <v>231804.0</v>
      </c>
      <c r="Y90" s="22">
        <v>13698.0</v>
      </c>
      <c r="AB90" s="125">
        <v>44634.13680555556</v>
      </c>
      <c r="AC90" s="125">
        <v>44637.13680555556</v>
      </c>
      <c r="AD90" s="126">
        <v>44634.0</v>
      </c>
      <c r="AE90" s="126">
        <v>44637.0</v>
      </c>
      <c r="AF90" s="22" t="s">
        <v>18352</v>
      </c>
      <c r="AG90" s="22" t="s">
        <v>18352</v>
      </c>
      <c r="AH90" s="22" t="s">
        <v>7970</v>
      </c>
      <c r="AI90" s="22">
        <v>2.0016306401E10</v>
      </c>
      <c r="AL90" s="127">
        <v>0.0</v>
      </c>
      <c r="AM90" s="127">
        <v>0.0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57"/>
    <col customWidth="1" min="3" max="3" width="30.0"/>
    <col customWidth="1" min="4" max="4" width="12.57"/>
    <col customWidth="1" min="5" max="5" width="10.43"/>
    <col customWidth="1" min="6" max="6" width="9.14"/>
    <col customWidth="1" min="7" max="7" width="14.0"/>
    <col customWidth="1" min="8" max="8" width="13.14"/>
    <col customWidth="1" min="9" max="9" width="38.29"/>
  </cols>
  <sheetData>
    <row r="1">
      <c r="A1" s="69" t="s">
        <v>19</v>
      </c>
      <c r="B1" s="105" t="s">
        <v>6757</v>
      </c>
      <c r="C1" s="69" t="s">
        <v>20</v>
      </c>
      <c r="D1" s="106" t="s">
        <v>21</v>
      </c>
      <c r="E1" s="106" t="s">
        <v>7666</v>
      </c>
      <c r="F1" s="69" t="s">
        <v>7667</v>
      </c>
      <c r="G1" s="69" t="s">
        <v>7668</v>
      </c>
      <c r="H1" s="69" t="s">
        <v>7669</v>
      </c>
      <c r="I1" s="36" t="s">
        <v>7670</v>
      </c>
      <c r="J1" s="69" t="s">
        <v>7671</v>
      </c>
      <c r="K1" s="43"/>
      <c r="L1" s="43"/>
      <c r="M1" s="43"/>
      <c r="N1" s="43"/>
      <c r="O1" s="43"/>
      <c r="P1" s="43"/>
    </row>
    <row r="2">
      <c r="A2" s="24">
        <v>17718.0</v>
      </c>
      <c r="B2" s="76">
        <v>0.3958333333333333</v>
      </c>
      <c r="C2" s="41" t="s">
        <v>5848</v>
      </c>
      <c r="D2" s="77">
        <v>31448.0</v>
      </c>
      <c r="E2" s="77">
        <v>44637.0</v>
      </c>
      <c r="F2" s="24" t="s">
        <v>7674</v>
      </c>
      <c r="G2" s="24" t="s">
        <v>7675</v>
      </c>
      <c r="H2" s="24" t="s">
        <v>7675</v>
      </c>
      <c r="I2" s="39" t="s">
        <v>6908</v>
      </c>
      <c r="J2" s="41"/>
      <c r="K2" s="43"/>
      <c r="L2" s="43"/>
      <c r="M2" s="107"/>
      <c r="N2" s="107"/>
      <c r="O2" s="43"/>
      <c r="P2" s="43"/>
    </row>
    <row r="3" hidden="1">
      <c r="A3" s="24">
        <v>11675.0</v>
      </c>
      <c r="B3" s="76">
        <v>0.5416666666666666</v>
      </c>
      <c r="C3" s="41" t="s">
        <v>1049</v>
      </c>
      <c r="D3" s="77">
        <v>19439.0</v>
      </c>
      <c r="E3" s="77">
        <v>44637.0</v>
      </c>
      <c r="F3" s="24" t="s">
        <v>7674</v>
      </c>
      <c r="G3" s="24" t="s">
        <v>7675</v>
      </c>
      <c r="H3" s="24" t="s">
        <v>7675</v>
      </c>
      <c r="I3" s="39" t="s">
        <v>6836</v>
      </c>
      <c r="J3" s="41"/>
      <c r="K3" s="43"/>
      <c r="L3" s="43"/>
      <c r="M3" s="107"/>
      <c r="N3" s="107"/>
      <c r="O3" s="43"/>
      <c r="P3" s="43"/>
    </row>
    <row r="4">
      <c r="A4" s="24">
        <v>15545.0</v>
      </c>
      <c r="B4" s="76">
        <v>0.375</v>
      </c>
      <c r="C4" s="41" t="s">
        <v>3952</v>
      </c>
      <c r="D4" s="77">
        <v>23937.0</v>
      </c>
      <c r="E4" s="77">
        <v>44637.0</v>
      </c>
      <c r="F4" s="24" t="s">
        <v>7674</v>
      </c>
      <c r="G4" s="24" t="s">
        <v>7675</v>
      </c>
      <c r="H4" s="24" t="s">
        <v>7675</v>
      </c>
      <c r="I4" s="39" t="s">
        <v>6796</v>
      </c>
      <c r="J4" s="41"/>
      <c r="K4" s="43"/>
      <c r="L4" s="43"/>
      <c r="M4" s="107"/>
      <c r="N4" s="107"/>
      <c r="O4" s="43"/>
      <c r="P4" s="43"/>
    </row>
    <row r="5">
      <c r="A5" s="24">
        <v>12938.0</v>
      </c>
      <c r="B5" s="76">
        <v>0.7916666666666666</v>
      </c>
      <c r="C5" s="41" t="s">
        <v>1843</v>
      </c>
      <c r="D5" s="77">
        <v>18084.0</v>
      </c>
      <c r="E5" s="77">
        <v>44637.0</v>
      </c>
      <c r="F5" s="24" t="s">
        <v>7674</v>
      </c>
      <c r="G5" s="24" t="s">
        <v>7675</v>
      </c>
      <c r="H5" s="24" t="s">
        <v>7675</v>
      </c>
      <c r="I5" s="39" t="s">
        <v>6908</v>
      </c>
      <c r="J5" s="41"/>
      <c r="K5" s="43"/>
      <c r="L5" s="43"/>
      <c r="M5" s="107"/>
      <c r="N5" s="107"/>
      <c r="O5" s="43"/>
      <c r="P5" s="43"/>
    </row>
    <row r="6">
      <c r="A6" s="24">
        <v>17259.0</v>
      </c>
      <c r="B6" s="76">
        <v>0.4166666666666667</v>
      </c>
      <c r="C6" s="41" t="s">
        <v>5437</v>
      </c>
      <c r="D6" s="77">
        <v>30466.0</v>
      </c>
      <c r="E6" s="77">
        <v>44637.0</v>
      </c>
      <c r="F6" s="24" t="s">
        <v>7674</v>
      </c>
      <c r="G6" s="24" t="s">
        <v>7675</v>
      </c>
      <c r="H6" s="24" t="s">
        <v>7675</v>
      </c>
      <c r="I6" s="39" t="s">
        <v>6908</v>
      </c>
      <c r="J6" s="41"/>
      <c r="K6" s="43"/>
      <c r="L6" s="43"/>
      <c r="M6" s="107"/>
      <c r="N6" s="107"/>
      <c r="O6" s="43"/>
      <c r="P6" s="43"/>
    </row>
    <row r="7" hidden="1">
      <c r="A7" s="24">
        <v>15655.0</v>
      </c>
      <c r="B7" s="76">
        <v>0.5416666666666666</v>
      </c>
      <c r="C7" s="41" t="s">
        <v>4050</v>
      </c>
      <c r="D7" s="77">
        <v>18038.0</v>
      </c>
      <c r="E7" s="77">
        <v>44637.0</v>
      </c>
      <c r="F7" s="24" t="s">
        <v>7674</v>
      </c>
      <c r="G7" s="24" t="s">
        <v>7675</v>
      </c>
      <c r="H7" s="24" t="s">
        <v>7675</v>
      </c>
      <c r="I7" s="39" t="s">
        <v>6821</v>
      </c>
      <c r="J7" s="41"/>
      <c r="K7" s="43"/>
      <c r="L7" s="43"/>
      <c r="M7" s="107"/>
      <c r="N7" s="107"/>
      <c r="O7" s="43"/>
      <c r="P7" s="43"/>
    </row>
    <row r="8">
      <c r="A8" s="24">
        <v>9488.0</v>
      </c>
      <c r="B8" s="76">
        <v>0.375</v>
      </c>
      <c r="C8" s="41" t="s">
        <v>171</v>
      </c>
      <c r="D8" s="77">
        <v>21316.0</v>
      </c>
      <c r="E8" s="77">
        <v>44637.0</v>
      </c>
      <c r="F8" s="24" t="s">
        <v>7674</v>
      </c>
      <c r="G8" s="24" t="s">
        <v>7675</v>
      </c>
      <c r="H8" s="24" t="s">
        <v>7675</v>
      </c>
      <c r="I8" s="39" t="s">
        <v>6908</v>
      </c>
      <c r="J8" s="41"/>
      <c r="K8" s="43"/>
      <c r="L8" s="43"/>
      <c r="M8" s="107"/>
      <c r="N8" s="43"/>
      <c r="O8" s="43"/>
      <c r="P8" s="43"/>
    </row>
    <row r="9" hidden="1">
      <c r="A9" s="24">
        <v>14738.0</v>
      </c>
      <c r="B9" s="76">
        <v>0.46875</v>
      </c>
      <c r="C9" s="41" t="s">
        <v>3274</v>
      </c>
      <c r="D9" s="77">
        <v>23696.0</v>
      </c>
      <c r="E9" s="77">
        <v>44637.0</v>
      </c>
      <c r="F9" s="24" t="s">
        <v>7674</v>
      </c>
      <c r="G9" s="24" t="s">
        <v>7675</v>
      </c>
      <c r="H9" s="24" t="s">
        <v>7675</v>
      </c>
      <c r="I9" s="39" t="s">
        <v>6836</v>
      </c>
      <c r="J9" s="41"/>
      <c r="K9" s="43"/>
      <c r="L9" s="43"/>
      <c r="M9" s="107"/>
      <c r="N9" s="107"/>
      <c r="O9" s="43"/>
      <c r="P9" s="43"/>
    </row>
    <row r="10">
      <c r="A10" s="24">
        <v>9361.0</v>
      </c>
      <c r="B10" s="76">
        <v>0.5520833333333334</v>
      </c>
      <c r="C10" s="41" t="s">
        <v>131</v>
      </c>
      <c r="D10" s="77">
        <v>28389.0</v>
      </c>
      <c r="E10" s="77">
        <v>44637.0</v>
      </c>
      <c r="F10" s="24" t="s">
        <v>7674</v>
      </c>
      <c r="G10" s="24" t="s">
        <v>7675</v>
      </c>
      <c r="H10" s="24" t="s">
        <v>7675</v>
      </c>
      <c r="I10" s="39" t="s">
        <v>6793</v>
      </c>
      <c r="J10" s="41"/>
      <c r="K10" s="43"/>
      <c r="L10" s="43"/>
      <c r="M10" s="107"/>
      <c r="N10" s="107"/>
      <c r="O10" s="43"/>
      <c r="P10" s="43"/>
    </row>
    <row r="11" hidden="1">
      <c r="A11" s="24">
        <v>16414.0</v>
      </c>
      <c r="B11" s="76">
        <v>0.5625</v>
      </c>
      <c r="C11" s="41" t="s">
        <v>4719</v>
      </c>
      <c r="D11" s="77">
        <v>12283.0</v>
      </c>
      <c r="E11" s="77">
        <v>44637.0</v>
      </c>
      <c r="F11" s="24" t="s">
        <v>7674</v>
      </c>
      <c r="G11" s="24" t="s">
        <v>7675</v>
      </c>
      <c r="H11" s="24" t="s">
        <v>7675</v>
      </c>
      <c r="I11" s="39" t="s">
        <v>6833</v>
      </c>
      <c r="J11" s="41"/>
      <c r="K11" s="43"/>
      <c r="L11" s="43"/>
      <c r="M11" s="107"/>
      <c r="N11" s="43"/>
      <c r="O11" s="43"/>
      <c r="P11" s="43"/>
    </row>
    <row r="12" hidden="1">
      <c r="A12" s="24">
        <v>17685.0</v>
      </c>
      <c r="B12" s="76">
        <v>0.3854166666666667</v>
      </c>
      <c r="C12" s="41" t="s">
        <v>5818</v>
      </c>
      <c r="D12" s="77">
        <v>24394.0</v>
      </c>
      <c r="E12" s="77">
        <v>44637.0</v>
      </c>
      <c r="F12" s="24" t="s">
        <v>7674</v>
      </c>
      <c r="G12" s="24" t="s">
        <v>7675</v>
      </c>
      <c r="H12" s="24" t="s">
        <v>7675</v>
      </c>
      <c r="I12" s="39" t="s">
        <v>6810</v>
      </c>
      <c r="J12" s="41"/>
      <c r="K12" s="43"/>
      <c r="L12" s="43"/>
      <c r="M12" s="107"/>
      <c r="N12" s="43"/>
      <c r="O12" s="43"/>
      <c r="P12" s="43"/>
    </row>
    <row r="13">
      <c r="A13" s="24">
        <v>13830.0</v>
      </c>
      <c r="B13" s="76">
        <v>0.4375</v>
      </c>
      <c r="C13" s="41" t="s">
        <v>2552</v>
      </c>
      <c r="D13" s="77">
        <v>29294.0</v>
      </c>
      <c r="E13" s="77">
        <v>44637.0</v>
      </c>
      <c r="F13" s="24" t="s">
        <v>7674</v>
      </c>
      <c r="G13" s="24" t="s">
        <v>7675</v>
      </c>
      <c r="H13" s="24" t="s">
        <v>7675</v>
      </c>
      <c r="I13" s="39" t="s">
        <v>6831</v>
      </c>
      <c r="J13" s="41"/>
      <c r="K13" s="43"/>
      <c r="L13" s="43"/>
      <c r="M13" s="107"/>
      <c r="N13" s="107"/>
      <c r="O13" s="43"/>
      <c r="P13" s="43"/>
    </row>
    <row r="14">
      <c r="A14" s="24">
        <v>14602.0</v>
      </c>
      <c r="B14" s="76">
        <v>0.3958333333333333</v>
      </c>
      <c r="C14" s="41" t="s">
        <v>3157</v>
      </c>
      <c r="D14" s="77">
        <v>24599.0</v>
      </c>
      <c r="E14" s="77">
        <v>44637.0</v>
      </c>
      <c r="F14" s="24" t="s">
        <v>7674</v>
      </c>
      <c r="G14" s="24" t="s">
        <v>7675</v>
      </c>
      <c r="H14" s="24" t="s">
        <v>7675</v>
      </c>
      <c r="I14" s="39" t="s">
        <v>6846</v>
      </c>
      <c r="J14" s="41"/>
      <c r="K14" s="43"/>
      <c r="L14" s="43"/>
      <c r="M14" s="107"/>
      <c r="N14" s="43"/>
      <c r="O14" s="43"/>
      <c r="P14" s="43"/>
    </row>
    <row r="15">
      <c r="A15" s="24">
        <v>17572.0</v>
      </c>
      <c r="B15" s="76">
        <v>0.5625</v>
      </c>
      <c r="C15" s="41" t="s">
        <v>5716</v>
      </c>
      <c r="D15" s="77">
        <v>16338.0</v>
      </c>
      <c r="E15" s="77">
        <v>44637.0</v>
      </c>
      <c r="F15" s="24" t="s">
        <v>7674</v>
      </c>
      <c r="G15" s="24" t="s">
        <v>7675</v>
      </c>
      <c r="H15" s="24" t="s">
        <v>7675</v>
      </c>
      <c r="I15" s="39" t="s">
        <v>6777</v>
      </c>
      <c r="J15" s="41"/>
      <c r="K15" s="43"/>
      <c r="L15" s="43"/>
      <c r="M15" s="107"/>
      <c r="N15" s="107"/>
      <c r="O15" s="43"/>
      <c r="P15" s="43"/>
    </row>
    <row r="16">
      <c r="A16" s="24">
        <v>14821.0</v>
      </c>
      <c r="B16" s="76">
        <v>0.40625</v>
      </c>
      <c r="C16" s="41" t="s">
        <v>3343</v>
      </c>
      <c r="D16" s="77">
        <v>21380.0</v>
      </c>
      <c r="E16" s="77">
        <v>44637.0</v>
      </c>
      <c r="F16" s="24" t="s">
        <v>7674</v>
      </c>
      <c r="G16" s="24" t="s">
        <v>7675</v>
      </c>
      <c r="H16" s="24" t="s">
        <v>7675</v>
      </c>
      <c r="I16" s="39" t="s">
        <v>6771</v>
      </c>
      <c r="J16" s="41"/>
      <c r="K16" s="43"/>
      <c r="L16" s="43"/>
      <c r="M16" s="107"/>
      <c r="N16" s="107"/>
      <c r="O16" s="43"/>
      <c r="P16" s="43"/>
    </row>
    <row r="17">
      <c r="A17" s="24">
        <v>17773.0</v>
      </c>
      <c r="B17" s="76">
        <v>0.7916666666666666</v>
      </c>
      <c r="C17" s="41" t="s">
        <v>5895</v>
      </c>
      <c r="D17" s="77">
        <v>22591.0</v>
      </c>
      <c r="E17" s="77">
        <v>44637.0</v>
      </c>
      <c r="F17" s="24" t="s">
        <v>7674</v>
      </c>
      <c r="G17" s="24" t="s">
        <v>7675</v>
      </c>
      <c r="H17" s="24" t="s">
        <v>7675</v>
      </c>
      <c r="I17" s="39" t="s">
        <v>6908</v>
      </c>
      <c r="J17" s="41"/>
      <c r="K17" s="43"/>
      <c r="L17" s="43"/>
      <c r="M17" s="107"/>
      <c r="N17" s="107"/>
      <c r="O17" s="43"/>
      <c r="P17" s="43"/>
    </row>
    <row r="18">
      <c r="A18" s="24">
        <v>15948.0</v>
      </c>
      <c r="B18" s="76">
        <v>0.4166666666666667</v>
      </c>
      <c r="C18" s="41" t="s">
        <v>812</v>
      </c>
      <c r="D18" s="77">
        <v>20139.0</v>
      </c>
      <c r="E18" s="77">
        <v>44637.0</v>
      </c>
      <c r="F18" s="24" t="s">
        <v>7674</v>
      </c>
      <c r="G18" s="24" t="s">
        <v>7675</v>
      </c>
      <c r="H18" s="24" t="s">
        <v>7675</v>
      </c>
      <c r="I18" s="39" t="s">
        <v>6776</v>
      </c>
      <c r="J18" s="41"/>
      <c r="K18" s="43"/>
      <c r="L18" s="43"/>
      <c r="M18" s="107"/>
      <c r="N18" s="43"/>
      <c r="O18" s="43"/>
      <c r="P18" s="43"/>
    </row>
    <row r="19" hidden="1">
      <c r="A19" s="24">
        <v>15503.0</v>
      </c>
      <c r="B19" s="76">
        <v>0.4270833333333333</v>
      </c>
      <c r="C19" s="41" t="s">
        <v>3912</v>
      </c>
      <c r="D19" s="77">
        <v>18910.0</v>
      </c>
      <c r="E19" s="77">
        <v>44637.0</v>
      </c>
      <c r="F19" s="24" t="s">
        <v>7674</v>
      </c>
      <c r="G19" s="24" t="s">
        <v>7675</v>
      </c>
      <c r="H19" s="24" t="s">
        <v>7675</v>
      </c>
      <c r="I19" s="39" t="s">
        <v>6810</v>
      </c>
      <c r="J19" s="41"/>
      <c r="K19" s="43"/>
      <c r="L19" s="43"/>
      <c r="M19" s="107"/>
      <c r="N19" s="43"/>
      <c r="O19" s="43"/>
      <c r="P19" s="43"/>
    </row>
    <row r="20">
      <c r="A20" s="24">
        <v>16946.0</v>
      </c>
      <c r="B20" s="76">
        <v>0.4375</v>
      </c>
      <c r="C20" s="41" t="s">
        <v>5168</v>
      </c>
      <c r="D20" s="77">
        <v>31556.0</v>
      </c>
      <c r="E20" s="77">
        <v>44637.0</v>
      </c>
      <c r="F20" s="24" t="s">
        <v>7674</v>
      </c>
      <c r="G20" s="24" t="s">
        <v>7675</v>
      </c>
      <c r="H20" s="24" t="s">
        <v>7675</v>
      </c>
      <c r="I20" s="39" t="s">
        <v>6876</v>
      </c>
      <c r="J20" s="41"/>
      <c r="K20" s="43"/>
      <c r="L20" s="43"/>
      <c r="M20" s="107"/>
      <c r="N20" s="43"/>
      <c r="O20" s="43"/>
      <c r="P20" s="43"/>
    </row>
    <row r="21">
      <c r="A21" s="24">
        <v>11921.0</v>
      </c>
      <c r="B21" s="76">
        <v>0.7916666666666666</v>
      </c>
      <c r="C21" s="41" t="s">
        <v>1185</v>
      </c>
      <c r="D21" s="77">
        <v>20656.0</v>
      </c>
      <c r="E21" s="77">
        <v>44637.0</v>
      </c>
      <c r="F21" s="24" t="s">
        <v>7674</v>
      </c>
      <c r="G21" s="24" t="s">
        <v>7675</v>
      </c>
      <c r="H21" s="24" t="s">
        <v>7675</v>
      </c>
      <c r="I21" s="39" t="s">
        <v>6771</v>
      </c>
      <c r="J21" s="41"/>
      <c r="K21" s="43"/>
      <c r="L21" s="43"/>
      <c r="M21" s="107"/>
      <c r="N21" s="107"/>
      <c r="O21" s="43"/>
      <c r="P21" s="43"/>
    </row>
    <row r="22" hidden="1">
      <c r="A22" s="24">
        <v>9651.0</v>
      </c>
      <c r="B22" s="76">
        <v>0.7916666666666666</v>
      </c>
      <c r="C22" s="41" t="s">
        <v>233</v>
      </c>
      <c r="D22" s="77">
        <v>22812.0</v>
      </c>
      <c r="E22" s="77">
        <v>44637.0</v>
      </c>
      <c r="F22" s="24" t="s">
        <v>7674</v>
      </c>
      <c r="G22" s="24" t="s">
        <v>7675</v>
      </c>
      <c r="H22" s="24" t="s">
        <v>7675</v>
      </c>
      <c r="I22" s="39" t="s">
        <v>6821</v>
      </c>
      <c r="J22" s="41"/>
      <c r="K22" s="43"/>
      <c r="L22" s="43"/>
      <c r="M22" s="107"/>
      <c r="N22" s="43"/>
      <c r="O22" s="43"/>
      <c r="P22" s="43"/>
    </row>
    <row r="23">
      <c r="A23" s="24">
        <v>17596.0</v>
      </c>
      <c r="B23" s="76">
        <v>0.4583333333333333</v>
      </c>
      <c r="C23" s="41" t="s">
        <v>5736</v>
      </c>
      <c r="D23" s="77">
        <v>28265.0</v>
      </c>
      <c r="E23" s="77">
        <v>44637.0</v>
      </c>
      <c r="F23" s="24" t="s">
        <v>7674</v>
      </c>
      <c r="G23" s="24" t="s">
        <v>7675</v>
      </c>
      <c r="H23" s="24" t="s">
        <v>7675</v>
      </c>
      <c r="I23" s="39" t="s">
        <v>6908</v>
      </c>
      <c r="J23" s="41"/>
      <c r="K23" s="43"/>
      <c r="L23" s="43"/>
      <c r="M23" s="107"/>
      <c r="N23" s="107"/>
      <c r="O23" s="43"/>
      <c r="P23" s="43"/>
    </row>
    <row r="24">
      <c r="A24" s="24">
        <v>13835.0</v>
      </c>
      <c r="B24" s="76">
        <v>0.4583333333333333</v>
      </c>
      <c r="C24" s="41" t="s">
        <v>2554</v>
      </c>
      <c r="D24" s="77">
        <v>18179.0</v>
      </c>
      <c r="E24" s="77">
        <v>44637.0</v>
      </c>
      <c r="F24" s="24" t="s">
        <v>7674</v>
      </c>
      <c r="G24" s="24" t="s">
        <v>7675</v>
      </c>
      <c r="H24" s="24" t="s">
        <v>7675</v>
      </c>
      <c r="I24" s="39" t="s">
        <v>6908</v>
      </c>
      <c r="J24" s="41"/>
      <c r="K24" s="43"/>
      <c r="L24" s="43"/>
      <c r="M24" s="107"/>
      <c r="N24" s="43"/>
      <c r="O24" s="43"/>
      <c r="P24" s="43"/>
    </row>
    <row r="25">
      <c r="A25" s="24">
        <v>14618.0</v>
      </c>
      <c r="B25" s="76">
        <v>0.5833333333333334</v>
      </c>
      <c r="C25" s="41" t="s">
        <v>3170</v>
      </c>
      <c r="D25" s="77">
        <v>34941.0</v>
      </c>
      <c r="E25" s="77">
        <v>44637.0</v>
      </c>
      <c r="F25" s="24" t="s">
        <v>7674</v>
      </c>
      <c r="G25" s="24" t="s">
        <v>7675</v>
      </c>
      <c r="H25" s="24" t="s">
        <v>7675</v>
      </c>
      <c r="I25" s="39" t="s">
        <v>6874</v>
      </c>
      <c r="J25" s="41"/>
      <c r="K25" s="43"/>
      <c r="L25" s="43"/>
      <c r="M25" s="107"/>
      <c r="N25" s="43"/>
      <c r="O25" s="43"/>
      <c r="P25" s="43"/>
    </row>
    <row r="26">
      <c r="A26" s="24">
        <v>15971.0</v>
      </c>
      <c r="B26" s="76">
        <v>0.5833333333333334</v>
      </c>
      <c r="C26" s="41" t="s">
        <v>4337</v>
      </c>
      <c r="D26" s="77">
        <v>26266.0</v>
      </c>
      <c r="E26" s="77">
        <v>44637.0</v>
      </c>
      <c r="F26" s="24" t="s">
        <v>7674</v>
      </c>
      <c r="G26" s="24" t="s">
        <v>7675</v>
      </c>
      <c r="H26" s="24" t="s">
        <v>7675</v>
      </c>
      <c r="I26" s="131" t="s">
        <v>6869</v>
      </c>
      <c r="J26" s="41"/>
      <c r="K26" s="43"/>
      <c r="L26" s="43"/>
      <c r="M26" s="43"/>
      <c r="N26" s="43"/>
      <c r="O26" s="43"/>
      <c r="P26" s="43"/>
    </row>
    <row r="27">
      <c r="A27" s="24">
        <v>12131.0</v>
      </c>
      <c r="B27" s="76">
        <v>0.625</v>
      </c>
      <c r="C27" s="41" t="s">
        <v>1290</v>
      </c>
      <c r="D27" s="77">
        <v>22551.0</v>
      </c>
      <c r="E27" s="77">
        <v>44637.0</v>
      </c>
      <c r="F27" s="24" t="s">
        <v>7674</v>
      </c>
      <c r="G27" s="24" t="s">
        <v>7675</v>
      </c>
      <c r="H27" s="24" t="s">
        <v>7675</v>
      </c>
      <c r="I27" s="39" t="s">
        <v>6793</v>
      </c>
      <c r="J27" s="41"/>
      <c r="K27" s="43"/>
      <c r="L27" s="43"/>
      <c r="M27" s="107"/>
      <c r="N27" s="107"/>
      <c r="O27" s="43"/>
      <c r="P27" s="43"/>
    </row>
    <row r="28">
      <c r="A28" s="24">
        <v>16432.0</v>
      </c>
      <c r="B28" s="76">
        <v>0.59375</v>
      </c>
      <c r="C28" s="41" t="s">
        <v>4732</v>
      </c>
      <c r="D28" s="77">
        <v>29938.0</v>
      </c>
      <c r="E28" s="77">
        <v>44637.0</v>
      </c>
      <c r="F28" s="24" t="s">
        <v>7674</v>
      </c>
      <c r="G28" s="24" t="s">
        <v>7675</v>
      </c>
      <c r="H28" s="24" t="s">
        <v>7675</v>
      </c>
      <c r="I28" s="39" t="s">
        <v>6870</v>
      </c>
      <c r="J28" s="41"/>
      <c r="K28" s="43"/>
      <c r="L28" s="43"/>
      <c r="M28" s="107"/>
      <c r="N28" s="107"/>
      <c r="O28" s="43"/>
      <c r="P28" s="43"/>
    </row>
    <row r="29" hidden="1">
      <c r="A29" s="24">
        <v>11080.0</v>
      </c>
      <c r="B29" s="76">
        <v>0.6354166666666666</v>
      </c>
      <c r="C29" s="41" t="s">
        <v>796</v>
      </c>
      <c r="D29" s="77">
        <v>16280.0</v>
      </c>
      <c r="E29" s="77">
        <v>44637.0</v>
      </c>
      <c r="F29" s="24" t="s">
        <v>7674</v>
      </c>
      <c r="G29" s="24" t="s">
        <v>7675</v>
      </c>
      <c r="H29" s="24" t="s">
        <v>7675</v>
      </c>
      <c r="I29" s="39" t="s">
        <v>6825</v>
      </c>
      <c r="J29" s="41"/>
      <c r="K29" s="43"/>
      <c r="L29" s="43"/>
      <c r="M29" s="107"/>
      <c r="N29" s="107"/>
      <c r="O29" s="43"/>
      <c r="P29" s="43"/>
    </row>
    <row r="30">
      <c r="A30" s="24">
        <v>17150.0</v>
      </c>
      <c r="B30" s="76">
        <v>0.7916666666666666</v>
      </c>
      <c r="C30" s="41" t="s">
        <v>5340</v>
      </c>
      <c r="D30" s="77">
        <v>25756.0</v>
      </c>
      <c r="E30" s="77">
        <v>44637.0</v>
      </c>
      <c r="F30" s="24" t="s">
        <v>7674</v>
      </c>
      <c r="G30" s="24" t="s">
        <v>7675</v>
      </c>
      <c r="H30" s="24" t="s">
        <v>7675</v>
      </c>
      <c r="I30" s="39" t="s">
        <v>6846</v>
      </c>
      <c r="J30" s="41"/>
      <c r="K30" s="43"/>
      <c r="L30" s="43"/>
      <c r="M30" s="107"/>
      <c r="N30" s="107"/>
      <c r="O30" s="43"/>
      <c r="P30" s="43"/>
    </row>
    <row r="31">
      <c r="A31" s="24">
        <v>17564.0</v>
      </c>
      <c r="B31" s="76">
        <v>0.7916666666666666</v>
      </c>
      <c r="C31" s="41" t="s">
        <v>5709</v>
      </c>
      <c r="D31" s="77">
        <v>29667.0</v>
      </c>
      <c r="E31" s="77">
        <v>44637.0</v>
      </c>
      <c r="F31" s="24" t="s">
        <v>7674</v>
      </c>
      <c r="G31" s="24" t="s">
        <v>7675</v>
      </c>
      <c r="H31" s="24" t="s">
        <v>7675</v>
      </c>
      <c r="I31" s="39" t="s">
        <v>6846</v>
      </c>
      <c r="J31" s="41"/>
      <c r="K31" s="43"/>
      <c r="L31" s="43"/>
      <c r="M31" s="107"/>
      <c r="N31" s="107"/>
      <c r="O31" s="43"/>
      <c r="P31" s="43"/>
    </row>
    <row r="32">
      <c r="A32" s="24">
        <v>17519.0</v>
      </c>
      <c r="B32" s="76">
        <v>0.6145833333333334</v>
      </c>
      <c r="C32" s="41" t="s">
        <v>5668</v>
      </c>
      <c r="D32" s="77">
        <v>23509.0</v>
      </c>
      <c r="E32" s="77">
        <v>44637.0</v>
      </c>
      <c r="F32" s="24" t="s">
        <v>7674</v>
      </c>
      <c r="G32" s="24" t="s">
        <v>7675</v>
      </c>
      <c r="H32" s="24" t="s">
        <v>7675</v>
      </c>
      <c r="I32" s="39" t="s">
        <v>6793</v>
      </c>
      <c r="J32" s="41"/>
      <c r="K32" s="43"/>
      <c r="L32" s="43"/>
      <c r="M32" s="107"/>
      <c r="N32" s="107"/>
      <c r="O32" s="43"/>
      <c r="P32" s="43"/>
    </row>
    <row r="33">
      <c r="A33" s="24">
        <v>17388.0</v>
      </c>
      <c r="B33" s="76">
        <v>0.625</v>
      </c>
      <c r="C33" s="41" t="s">
        <v>5553</v>
      </c>
      <c r="D33" s="77">
        <v>20837.0</v>
      </c>
      <c r="E33" s="77">
        <v>44637.0</v>
      </c>
      <c r="F33" s="24" t="s">
        <v>7674</v>
      </c>
      <c r="G33" s="24" t="s">
        <v>7675</v>
      </c>
      <c r="H33" s="24" t="s">
        <v>7675</v>
      </c>
      <c r="I33" s="39" t="s">
        <v>6908</v>
      </c>
      <c r="J33" s="41"/>
      <c r="K33" s="43"/>
      <c r="L33" s="43"/>
      <c r="M33" s="107"/>
      <c r="N33" s="107"/>
      <c r="O33" s="43"/>
      <c r="P33" s="43"/>
    </row>
    <row r="34">
      <c r="A34" s="24">
        <v>16312.0</v>
      </c>
      <c r="B34" s="76">
        <v>0.6458333333333334</v>
      </c>
      <c r="C34" s="41" t="s">
        <v>4627</v>
      </c>
      <c r="D34" s="77">
        <v>25387.0</v>
      </c>
      <c r="E34" s="77">
        <v>44637.0</v>
      </c>
      <c r="F34" s="24" t="s">
        <v>7674</v>
      </c>
      <c r="G34" s="24" t="s">
        <v>7675</v>
      </c>
      <c r="H34" s="24" t="s">
        <v>7675</v>
      </c>
      <c r="I34" s="39" t="s">
        <v>6937</v>
      </c>
      <c r="J34" s="41"/>
      <c r="K34" s="43"/>
      <c r="L34" s="43"/>
      <c r="M34" s="107"/>
      <c r="N34" s="107"/>
      <c r="O34" s="43"/>
      <c r="P34" s="43"/>
    </row>
    <row r="35">
      <c r="A35" s="24">
        <v>9232.0</v>
      </c>
      <c r="B35" s="76">
        <v>0.6458333333333334</v>
      </c>
      <c r="C35" s="41" t="s">
        <v>81</v>
      </c>
      <c r="D35" s="77">
        <v>25104.0</v>
      </c>
      <c r="E35" s="77">
        <v>44637.0</v>
      </c>
      <c r="F35" s="24" t="s">
        <v>7674</v>
      </c>
      <c r="G35" s="24" t="s">
        <v>7675</v>
      </c>
      <c r="H35" s="24" t="s">
        <v>7675</v>
      </c>
      <c r="I35" s="39" t="s">
        <v>6793</v>
      </c>
      <c r="J35" s="41"/>
      <c r="K35" s="43"/>
      <c r="L35" s="43"/>
      <c r="M35" s="107"/>
      <c r="N35" s="107"/>
      <c r="O35" s="43"/>
      <c r="P35" s="43"/>
    </row>
    <row r="36" hidden="1">
      <c r="A36" s="24">
        <v>17929.0</v>
      </c>
      <c r="B36" s="76">
        <v>0.6041666666666666</v>
      </c>
      <c r="C36" s="41" t="s">
        <v>6040</v>
      </c>
      <c r="D36" s="77">
        <v>15674.0</v>
      </c>
      <c r="E36" s="77">
        <v>44637.0</v>
      </c>
      <c r="F36" s="24" t="s">
        <v>7674</v>
      </c>
      <c r="G36" s="24" t="s">
        <v>7675</v>
      </c>
      <c r="H36" s="24" t="s">
        <v>7675</v>
      </c>
      <c r="I36" s="39" t="s">
        <v>6810</v>
      </c>
      <c r="J36" s="41"/>
      <c r="K36" s="43"/>
      <c r="L36" s="43"/>
      <c r="M36" s="107"/>
      <c r="N36" s="43"/>
      <c r="O36" s="43"/>
      <c r="P36" s="43"/>
    </row>
    <row r="37" hidden="1">
      <c r="A37" s="24">
        <v>9846.0</v>
      </c>
      <c r="B37" s="76">
        <v>0.5729166666666666</v>
      </c>
      <c r="C37" s="41" t="s">
        <v>305</v>
      </c>
      <c r="D37" s="77">
        <v>25384.0</v>
      </c>
      <c r="E37" s="77">
        <v>44637.0</v>
      </c>
      <c r="F37" s="24" t="s">
        <v>7674</v>
      </c>
      <c r="G37" s="24" t="s">
        <v>7675</v>
      </c>
      <c r="H37" s="24" t="s">
        <v>7675</v>
      </c>
      <c r="I37" s="39" t="s">
        <v>6810</v>
      </c>
      <c r="J37" s="41"/>
      <c r="K37" s="43"/>
      <c r="L37" s="43"/>
      <c r="M37" s="107"/>
      <c r="N37" s="107"/>
      <c r="O37" s="43"/>
      <c r="P37" s="43"/>
    </row>
    <row r="38">
      <c r="A38" s="24">
        <v>15775.0</v>
      </c>
      <c r="B38" s="76">
        <v>0.5729166666666666</v>
      </c>
      <c r="C38" s="41" t="s">
        <v>4160</v>
      </c>
      <c r="D38" s="77">
        <v>24599.0</v>
      </c>
      <c r="E38" s="77">
        <v>44637.0</v>
      </c>
      <c r="F38" s="24" t="s">
        <v>7674</v>
      </c>
      <c r="G38" s="24" t="s">
        <v>7675</v>
      </c>
      <c r="H38" s="24" t="s">
        <v>7675</v>
      </c>
      <c r="I38" s="39" t="s">
        <v>6770</v>
      </c>
      <c r="J38" s="41"/>
      <c r="K38" s="43"/>
      <c r="L38" s="43"/>
      <c r="M38" s="107"/>
      <c r="N38" s="43"/>
      <c r="O38" s="43"/>
      <c r="P38" s="43"/>
    </row>
    <row r="39">
      <c r="A39" s="24">
        <v>14918.0</v>
      </c>
      <c r="B39" s="76">
        <v>0.6041666666666666</v>
      </c>
      <c r="C39" s="41" t="s">
        <v>3425</v>
      </c>
      <c r="D39" s="77">
        <v>29730.0</v>
      </c>
      <c r="E39" s="77">
        <v>44637.0</v>
      </c>
      <c r="F39" s="24" t="s">
        <v>7674</v>
      </c>
      <c r="G39" s="24" t="s">
        <v>7675</v>
      </c>
      <c r="H39" s="24" t="s">
        <v>7675</v>
      </c>
      <c r="I39" s="39" t="s">
        <v>6796</v>
      </c>
      <c r="J39" s="41"/>
      <c r="K39" s="43"/>
      <c r="L39" s="43"/>
      <c r="M39" s="107"/>
      <c r="N39" s="107"/>
      <c r="O39" s="43"/>
      <c r="P39" s="43"/>
    </row>
    <row r="40">
      <c r="A40" s="24">
        <v>11489.0</v>
      </c>
      <c r="B40" s="76">
        <v>0.3333333333333333</v>
      </c>
      <c r="C40" s="41" t="s">
        <v>974</v>
      </c>
      <c r="D40" s="77">
        <v>17103.0</v>
      </c>
      <c r="E40" s="77">
        <v>44637.0</v>
      </c>
      <c r="F40" s="24" t="s">
        <v>7674</v>
      </c>
      <c r="G40" s="24" t="s">
        <v>7682</v>
      </c>
      <c r="H40" s="24" t="s">
        <v>7682</v>
      </c>
      <c r="I40" s="39" t="s">
        <v>6777</v>
      </c>
      <c r="J40" s="41"/>
      <c r="K40" s="43"/>
      <c r="L40" s="43"/>
      <c r="M40" s="107"/>
      <c r="N40" s="43"/>
      <c r="O40" s="43"/>
      <c r="P40" s="43"/>
    </row>
    <row r="41">
      <c r="A41" s="24">
        <v>17347.0</v>
      </c>
      <c r="B41" s="76">
        <v>0.3333333333333333</v>
      </c>
      <c r="C41" s="41" t="s">
        <v>5516</v>
      </c>
      <c r="D41" s="77">
        <v>22820.0</v>
      </c>
      <c r="E41" s="77">
        <v>44637.0</v>
      </c>
      <c r="F41" s="24" t="s">
        <v>7674</v>
      </c>
      <c r="G41" s="24" t="s">
        <v>7682</v>
      </c>
      <c r="H41" s="24" t="s">
        <v>7682</v>
      </c>
      <c r="I41" s="39" t="s">
        <v>6908</v>
      </c>
      <c r="J41" s="41"/>
      <c r="K41" s="43"/>
      <c r="L41" s="43"/>
      <c r="M41" s="107"/>
      <c r="N41" s="107"/>
      <c r="O41" s="43"/>
      <c r="P41" s="43"/>
    </row>
    <row r="42">
      <c r="A42" s="24">
        <v>14054.0</v>
      </c>
      <c r="B42" s="76">
        <v>0.7916666666666666</v>
      </c>
      <c r="C42" s="41" t="s">
        <v>2719</v>
      </c>
      <c r="D42" s="77">
        <v>19098.0</v>
      </c>
      <c r="E42" s="77">
        <v>44637.0</v>
      </c>
      <c r="F42" s="24" t="s">
        <v>7674</v>
      </c>
      <c r="G42" s="24" t="s">
        <v>7682</v>
      </c>
      <c r="H42" s="24" t="s">
        <v>7682</v>
      </c>
      <c r="I42" s="39" t="s">
        <v>6834</v>
      </c>
      <c r="J42" s="41"/>
      <c r="K42" s="43"/>
      <c r="L42" s="43"/>
      <c r="M42" s="107"/>
      <c r="N42" s="43"/>
      <c r="O42" s="43"/>
      <c r="P42" s="43"/>
    </row>
    <row r="43">
      <c r="A43" s="24">
        <v>12363.0</v>
      </c>
      <c r="B43" s="76">
        <v>0.6354166666666666</v>
      </c>
      <c r="C43" s="41" t="s">
        <v>1420</v>
      </c>
      <c r="D43" s="77">
        <v>23307.0</v>
      </c>
      <c r="E43" s="77">
        <v>44637.0</v>
      </c>
      <c r="F43" s="24" t="s">
        <v>7674</v>
      </c>
      <c r="G43" s="24" t="s">
        <v>7682</v>
      </c>
      <c r="H43" s="24" t="s">
        <v>7682</v>
      </c>
      <c r="I43" s="39" t="s">
        <v>6831</v>
      </c>
      <c r="J43" s="41"/>
      <c r="K43" s="43"/>
      <c r="L43" s="43"/>
      <c r="M43" s="107"/>
      <c r="N43" s="107"/>
      <c r="O43" s="43"/>
      <c r="P43" s="43"/>
    </row>
    <row r="44">
      <c r="A44" s="24">
        <v>15763.0</v>
      </c>
      <c r="B44" s="76">
        <v>0.3541666666666667</v>
      </c>
      <c r="C44" s="41" t="s">
        <v>4150</v>
      </c>
      <c r="D44" s="77">
        <v>23818.0</v>
      </c>
      <c r="E44" s="77">
        <v>44637.0</v>
      </c>
      <c r="F44" s="24" t="s">
        <v>7674</v>
      </c>
      <c r="G44" s="24" t="s">
        <v>7682</v>
      </c>
      <c r="H44" s="24" t="s">
        <v>7682</v>
      </c>
      <c r="I44" s="39" t="s">
        <v>6785</v>
      </c>
      <c r="J44" s="41"/>
      <c r="K44" s="43"/>
      <c r="L44" s="43"/>
      <c r="M44" s="107"/>
      <c r="N44" s="43"/>
      <c r="O44" s="43"/>
      <c r="P44" s="43"/>
    </row>
    <row r="45">
      <c r="A45" s="24">
        <v>16950.0</v>
      </c>
      <c r="B45" s="76">
        <v>0.3541666666666667</v>
      </c>
      <c r="C45" s="41" t="s">
        <v>5171</v>
      </c>
      <c r="D45" s="77">
        <v>21534.0</v>
      </c>
      <c r="E45" s="77">
        <v>44637.0</v>
      </c>
      <c r="F45" s="24" t="s">
        <v>7674</v>
      </c>
      <c r="G45" s="24" t="s">
        <v>7682</v>
      </c>
      <c r="H45" s="24" t="s">
        <v>7682</v>
      </c>
      <c r="I45" s="39" t="s">
        <v>6784</v>
      </c>
      <c r="J45" s="41"/>
      <c r="K45" s="43"/>
      <c r="L45" s="43"/>
      <c r="M45" s="107"/>
      <c r="N45" s="107"/>
      <c r="O45" s="43"/>
      <c r="P45" s="43"/>
    </row>
    <row r="46">
      <c r="A46" s="24">
        <v>10482.0</v>
      </c>
      <c r="B46" s="76">
        <v>0.3645833333333333</v>
      </c>
      <c r="C46" s="41" t="s">
        <v>558</v>
      </c>
      <c r="D46" s="77">
        <v>34497.0</v>
      </c>
      <c r="E46" s="77">
        <v>44637.0</v>
      </c>
      <c r="F46" s="24" t="s">
        <v>7674</v>
      </c>
      <c r="G46" s="24" t="s">
        <v>7682</v>
      </c>
      <c r="H46" s="24" t="s">
        <v>7682</v>
      </c>
      <c r="I46" s="39" t="s">
        <v>6789</v>
      </c>
      <c r="J46" s="41"/>
      <c r="K46" s="43"/>
      <c r="L46" s="43"/>
      <c r="M46" s="107"/>
      <c r="N46" s="107"/>
      <c r="O46" s="43"/>
      <c r="P46" s="43"/>
    </row>
    <row r="47">
      <c r="A47" s="24">
        <v>15187.0</v>
      </c>
      <c r="B47" s="76">
        <v>0.7916666666666666</v>
      </c>
      <c r="C47" s="41" t="s">
        <v>3648</v>
      </c>
      <c r="D47" s="77">
        <v>28292.0</v>
      </c>
      <c r="E47" s="77">
        <v>44637.0</v>
      </c>
      <c r="F47" s="24" t="s">
        <v>7674</v>
      </c>
      <c r="G47" s="24" t="s">
        <v>7682</v>
      </c>
      <c r="H47" s="24" t="s">
        <v>7682</v>
      </c>
      <c r="I47" s="39" t="s">
        <v>6844</v>
      </c>
      <c r="J47" s="41"/>
      <c r="K47" s="43"/>
      <c r="L47" s="43"/>
      <c r="M47" s="107"/>
      <c r="N47" s="43"/>
      <c r="O47" s="43"/>
      <c r="P47" s="43"/>
    </row>
    <row r="48">
      <c r="A48" s="24">
        <v>15914.0</v>
      </c>
      <c r="B48" s="76">
        <v>0.4375</v>
      </c>
      <c r="C48" s="41" t="s">
        <v>4289</v>
      </c>
      <c r="D48" s="77">
        <v>21149.0</v>
      </c>
      <c r="E48" s="77">
        <v>44637.0</v>
      </c>
      <c r="F48" s="24" t="s">
        <v>7674</v>
      </c>
      <c r="G48" s="24" t="s">
        <v>7682</v>
      </c>
      <c r="H48" s="24" t="s">
        <v>7682</v>
      </c>
      <c r="I48" s="39" t="s">
        <v>6793</v>
      </c>
      <c r="J48" s="41"/>
      <c r="K48" s="43"/>
      <c r="L48" s="43"/>
      <c r="M48" s="107"/>
      <c r="N48" s="107"/>
      <c r="O48" s="43"/>
      <c r="P48" s="43"/>
    </row>
    <row r="49">
      <c r="A49" s="24">
        <v>17837.0</v>
      </c>
      <c r="B49" s="76">
        <v>0.375</v>
      </c>
      <c r="C49" s="41" t="s">
        <v>5954</v>
      </c>
      <c r="D49" s="77">
        <v>38166.0</v>
      </c>
      <c r="E49" s="77">
        <v>44637.0</v>
      </c>
      <c r="F49" s="24" t="s">
        <v>7674</v>
      </c>
      <c r="G49" s="24" t="s">
        <v>7682</v>
      </c>
      <c r="H49" s="24" t="s">
        <v>7682</v>
      </c>
      <c r="I49" s="39" t="s">
        <v>6851</v>
      </c>
      <c r="J49" s="41"/>
      <c r="K49" s="43"/>
      <c r="L49" s="43"/>
      <c r="M49" s="107"/>
      <c r="N49" s="107"/>
      <c r="O49" s="43"/>
      <c r="P49" s="43"/>
    </row>
    <row r="50">
      <c r="A50" s="24">
        <v>15817.0</v>
      </c>
      <c r="B50" s="76">
        <v>0.5416666666666666</v>
      </c>
      <c r="C50" s="41" t="s">
        <v>4198</v>
      </c>
      <c r="D50" s="77">
        <v>31161.0</v>
      </c>
      <c r="E50" s="77">
        <v>44637.0</v>
      </c>
      <c r="F50" s="24" t="s">
        <v>7674</v>
      </c>
      <c r="G50" s="24" t="s">
        <v>7682</v>
      </c>
      <c r="H50" s="24" t="s">
        <v>7682</v>
      </c>
      <c r="I50" s="39" t="s">
        <v>6796</v>
      </c>
      <c r="J50" s="41"/>
      <c r="K50" s="43"/>
      <c r="L50" s="43"/>
      <c r="M50" s="107"/>
      <c r="N50" s="107"/>
      <c r="O50" s="43"/>
      <c r="P50" s="43"/>
    </row>
    <row r="51">
      <c r="A51" s="24">
        <v>14388.0</v>
      </c>
      <c r="B51" s="76">
        <v>0.5416666666666666</v>
      </c>
      <c r="C51" s="41" t="s">
        <v>2988</v>
      </c>
      <c r="D51" s="77">
        <v>20264.0</v>
      </c>
      <c r="E51" s="77">
        <v>44637.0</v>
      </c>
      <c r="F51" s="24" t="s">
        <v>7674</v>
      </c>
      <c r="G51" s="24" t="s">
        <v>7682</v>
      </c>
      <c r="H51" s="24" t="s">
        <v>7682</v>
      </c>
      <c r="I51" s="39" t="s">
        <v>6777</v>
      </c>
      <c r="J51" s="41"/>
      <c r="K51" s="43"/>
      <c r="L51" s="43"/>
      <c r="M51" s="107"/>
      <c r="N51" s="43"/>
      <c r="O51" s="43"/>
      <c r="P51" s="43"/>
    </row>
    <row r="52">
      <c r="A52" s="24">
        <v>17127.0</v>
      </c>
      <c r="B52" s="76">
        <v>0.6041666666666666</v>
      </c>
      <c r="C52" s="41" t="s">
        <v>5319</v>
      </c>
      <c r="D52" s="77">
        <v>20178.0</v>
      </c>
      <c r="E52" s="77">
        <v>44637.0</v>
      </c>
      <c r="F52" s="24" t="s">
        <v>7674</v>
      </c>
      <c r="G52" s="24" t="s">
        <v>7682</v>
      </c>
      <c r="H52" s="24" t="s">
        <v>7682</v>
      </c>
      <c r="I52" s="39" t="s">
        <v>6913</v>
      </c>
      <c r="J52" s="41"/>
      <c r="K52" s="43"/>
      <c r="L52" s="43"/>
      <c r="M52" s="107"/>
      <c r="N52" s="107"/>
      <c r="O52" s="43"/>
      <c r="P52" s="43"/>
    </row>
    <row r="53" hidden="1">
      <c r="A53" s="24">
        <v>18111.0</v>
      </c>
      <c r="B53" s="76">
        <v>0.3854166666666667</v>
      </c>
      <c r="C53" s="41" t="s">
        <v>1087</v>
      </c>
      <c r="D53" s="77">
        <v>15159.0</v>
      </c>
      <c r="E53" s="77">
        <v>44637.0</v>
      </c>
      <c r="F53" s="24" t="s">
        <v>7674</v>
      </c>
      <c r="G53" s="24" t="s">
        <v>7682</v>
      </c>
      <c r="H53" s="24" t="s">
        <v>7682</v>
      </c>
      <c r="I53" s="39" t="s">
        <v>6810</v>
      </c>
      <c r="J53" s="41"/>
      <c r="K53" s="43"/>
      <c r="L53" s="43"/>
      <c r="M53" s="107"/>
      <c r="N53" s="107"/>
      <c r="O53" s="43"/>
      <c r="P53" s="43"/>
    </row>
    <row r="54" hidden="1">
      <c r="A54" s="24">
        <v>18133.0</v>
      </c>
      <c r="B54" s="76">
        <v>0.40625</v>
      </c>
      <c r="C54" s="41" t="s">
        <v>6428</v>
      </c>
      <c r="D54" s="77">
        <v>20467.0</v>
      </c>
      <c r="E54" s="77">
        <v>44637.0</v>
      </c>
      <c r="F54" s="24" t="s">
        <v>7674</v>
      </c>
      <c r="G54" s="24" t="s">
        <v>7682</v>
      </c>
      <c r="H54" s="24" t="s">
        <v>7682</v>
      </c>
      <c r="I54" s="39" t="s">
        <v>6810</v>
      </c>
      <c r="J54" s="41"/>
      <c r="K54" s="43"/>
      <c r="L54" s="43"/>
      <c r="M54" s="107"/>
      <c r="N54" s="107"/>
      <c r="O54" s="43"/>
      <c r="P54" s="43"/>
    </row>
    <row r="55">
      <c r="A55" s="24">
        <v>12617.0</v>
      </c>
      <c r="B55" s="76">
        <v>0.3958333333333333</v>
      </c>
      <c r="C55" s="41" t="s">
        <v>1583</v>
      </c>
      <c r="D55" s="77">
        <v>25468.0</v>
      </c>
      <c r="E55" s="77">
        <v>44637.0</v>
      </c>
      <c r="F55" s="24" t="s">
        <v>7674</v>
      </c>
      <c r="G55" s="24" t="s">
        <v>7682</v>
      </c>
      <c r="H55" s="24" t="s">
        <v>7682</v>
      </c>
      <c r="I55" s="39" t="s">
        <v>6908</v>
      </c>
      <c r="J55" s="41"/>
      <c r="K55" s="43"/>
      <c r="L55" s="43"/>
      <c r="M55" s="107"/>
      <c r="N55" s="107"/>
      <c r="O55" s="43"/>
      <c r="P55" s="43"/>
    </row>
    <row r="56">
      <c r="A56" s="24">
        <v>11166.0</v>
      </c>
      <c r="B56" s="76">
        <v>0.5520833333333334</v>
      </c>
      <c r="C56" s="41" t="s">
        <v>838</v>
      </c>
      <c r="D56" s="77">
        <v>23371.0</v>
      </c>
      <c r="E56" s="77">
        <v>44637.0</v>
      </c>
      <c r="F56" s="24" t="s">
        <v>7674</v>
      </c>
      <c r="G56" s="24" t="s">
        <v>7682</v>
      </c>
      <c r="H56" s="24" t="s">
        <v>7682</v>
      </c>
      <c r="I56" s="39" t="s">
        <v>6870</v>
      </c>
      <c r="J56" s="41"/>
      <c r="K56" s="43"/>
      <c r="L56" s="43"/>
      <c r="M56" s="107"/>
      <c r="N56" s="107"/>
      <c r="O56" s="43"/>
      <c r="P56" s="43"/>
    </row>
    <row r="57">
      <c r="A57" s="24">
        <v>17320.0</v>
      </c>
      <c r="B57" s="76">
        <v>0.5625</v>
      </c>
      <c r="C57" s="41" t="s">
        <v>5487</v>
      </c>
      <c r="D57" s="77">
        <v>23770.0</v>
      </c>
      <c r="E57" s="77">
        <v>44637.0</v>
      </c>
      <c r="F57" s="24" t="s">
        <v>7674</v>
      </c>
      <c r="G57" s="24" t="s">
        <v>7682</v>
      </c>
      <c r="H57" s="24" t="s">
        <v>7682</v>
      </c>
      <c r="I57" s="39" t="s">
        <v>6846</v>
      </c>
      <c r="J57" s="41"/>
      <c r="K57" s="43"/>
      <c r="L57" s="43"/>
      <c r="M57" s="107"/>
      <c r="N57" s="107"/>
      <c r="O57" s="43"/>
      <c r="P57" s="43"/>
    </row>
    <row r="58">
      <c r="A58" s="24">
        <v>15491.0</v>
      </c>
      <c r="B58" s="76">
        <v>0.5625</v>
      </c>
      <c r="C58" s="41" t="s">
        <v>3901</v>
      </c>
      <c r="D58" s="77">
        <v>17962.0</v>
      </c>
      <c r="E58" s="77">
        <v>44637.0</v>
      </c>
      <c r="F58" s="24" t="s">
        <v>7674</v>
      </c>
      <c r="G58" s="24" t="s">
        <v>7682</v>
      </c>
      <c r="H58" s="24" t="s">
        <v>7682</v>
      </c>
      <c r="I58" s="39" t="s">
        <v>6776</v>
      </c>
      <c r="J58" s="41"/>
      <c r="K58" s="43"/>
      <c r="L58" s="43"/>
      <c r="M58" s="107"/>
      <c r="N58" s="107"/>
      <c r="O58" s="43"/>
      <c r="P58" s="43"/>
    </row>
    <row r="59">
      <c r="A59" s="24">
        <v>16034.0</v>
      </c>
      <c r="B59" s="76">
        <v>0.3958333333333333</v>
      </c>
      <c r="C59" s="41" t="s">
        <v>4392</v>
      </c>
      <c r="D59" s="77">
        <v>17158.0</v>
      </c>
      <c r="E59" s="77">
        <v>44637.0</v>
      </c>
      <c r="F59" s="24" t="s">
        <v>7674</v>
      </c>
      <c r="G59" s="24" t="s">
        <v>7682</v>
      </c>
      <c r="H59" s="24" t="s">
        <v>7682</v>
      </c>
      <c r="I59" s="39" t="s">
        <v>6831</v>
      </c>
      <c r="J59" s="41"/>
      <c r="K59" s="43"/>
      <c r="L59" s="43"/>
      <c r="M59" s="107"/>
      <c r="N59" s="107"/>
      <c r="O59" s="43"/>
      <c r="P59" s="43"/>
    </row>
    <row r="60">
      <c r="A60" s="24">
        <v>14184.0</v>
      </c>
      <c r="B60" s="76">
        <v>0.40625</v>
      </c>
      <c r="C60" s="41" t="s">
        <v>2820</v>
      </c>
      <c r="D60" s="77">
        <v>21084.0</v>
      </c>
      <c r="E60" s="77">
        <v>44637.0</v>
      </c>
      <c r="F60" s="24" t="s">
        <v>7674</v>
      </c>
      <c r="G60" s="24" t="s">
        <v>7682</v>
      </c>
      <c r="H60" s="24" t="s">
        <v>7682</v>
      </c>
      <c r="I60" s="39" t="s">
        <v>6904</v>
      </c>
      <c r="J60" s="41"/>
      <c r="K60" s="43"/>
      <c r="L60" s="43"/>
      <c r="M60" s="107"/>
      <c r="N60" s="43"/>
      <c r="O60" s="43"/>
      <c r="P60" s="43"/>
    </row>
    <row r="61" hidden="1">
      <c r="A61" s="24">
        <v>18132.0</v>
      </c>
      <c r="B61" s="76">
        <v>0.7916666666666666</v>
      </c>
      <c r="C61" s="41" t="s">
        <v>6442</v>
      </c>
      <c r="D61" s="77">
        <v>18736.0</v>
      </c>
      <c r="E61" s="77">
        <v>44637.0</v>
      </c>
      <c r="F61" s="24" t="s">
        <v>7674</v>
      </c>
      <c r="G61" s="24" t="s">
        <v>7682</v>
      </c>
      <c r="H61" s="24" t="s">
        <v>7682</v>
      </c>
      <c r="I61" s="39" t="s">
        <v>6810</v>
      </c>
      <c r="J61" s="41"/>
      <c r="K61" s="43"/>
      <c r="L61" s="43"/>
      <c r="M61" s="107"/>
      <c r="N61" s="107"/>
      <c r="O61" s="43"/>
      <c r="P61" s="43"/>
    </row>
    <row r="62">
      <c r="A62" s="24">
        <v>18070.0</v>
      </c>
      <c r="B62" s="76">
        <v>0.7916666666666666</v>
      </c>
      <c r="C62" s="41" t="s">
        <v>6458</v>
      </c>
      <c r="D62" s="77">
        <v>29140.0</v>
      </c>
      <c r="E62" s="77">
        <v>44637.0</v>
      </c>
      <c r="F62" s="24" t="s">
        <v>7674</v>
      </c>
      <c r="G62" s="24" t="s">
        <v>7682</v>
      </c>
      <c r="H62" s="24" t="s">
        <v>7682</v>
      </c>
      <c r="I62" s="39" t="s">
        <v>6874</v>
      </c>
      <c r="J62" s="41"/>
      <c r="K62" s="43"/>
      <c r="L62" s="43"/>
      <c r="M62" s="107"/>
      <c r="N62" s="43"/>
      <c r="O62" s="43"/>
      <c r="P62" s="43"/>
    </row>
    <row r="63">
      <c r="A63" s="24">
        <v>15223.0</v>
      </c>
      <c r="B63" s="76">
        <v>0.7916666666666666</v>
      </c>
      <c r="C63" s="41" t="s">
        <v>3677</v>
      </c>
      <c r="D63" s="77">
        <v>13792.0</v>
      </c>
      <c r="E63" s="77">
        <v>44637.0</v>
      </c>
      <c r="F63" s="24" t="s">
        <v>7674</v>
      </c>
      <c r="G63" s="24" t="s">
        <v>7682</v>
      </c>
      <c r="H63" s="24" t="s">
        <v>7682</v>
      </c>
      <c r="I63" s="39" t="s">
        <v>6790</v>
      </c>
      <c r="J63" s="41"/>
      <c r="K63" s="43"/>
      <c r="L63" s="43"/>
      <c r="M63" s="107"/>
      <c r="N63" s="107"/>
      <c r="O63" s="43"/>
      <c r="P63" s="43"/>
    </row>
    <row r="64">
      <c r="A64" s="24">
        <v>17926.0</v>
      </c>
      <c r="B64" s="76">
        <v>0.7916666666666666</v>
      </c>
      <c r="C64" s="41" t="s">
        <v>6037</v>
      </c>
      <c r="D64" s="77">
        <v>28481.0</v>
      </c>
      <c r="E64" s="77">
        <v>44637.0</v>
      </c>
      <c r="F64" s="24" t="s">
        <v>7674</v>
      </c>
      <c r="G64" s="24" t="s">
        <v>7682</v>
      </c>
      <c r="H64" s="24" t="s">
        <v>7682</v>
      </c>
      <c r="I64" s="39" t="s">
        <v>6811</v>
      </c>
      <c r="J64" s="41"/>
      <c r="K64" s="43"/>
      <c r="L64" s="43"/>
      <c r="M64" s="107"/>
      <c r="N64" s="43"/>
      <c r="O64" s="43"/>
      <c r="P64" s="43"/>
    </row>
    <row r="65">
      <c r="A65" s="24">
        <v>15807.0</v>
      </c>
      <c r="B65" s="76">
        <v>0.4375</v>
      </c>
      <c r="C65" s="41" t="s">
        <v>4190</v>
      </c>
      <c r="D65" s="77">
        <v>22632.0</v>
      </c>
      <c r="E65" s="77">
        <v>44637.0</v>
      </c>
      <c r="F65" s="24" t="s">
        <v>7674</v>
      </c>
      <c r="G65" s="24" t="s">
        <v>7682</v>
      </c>
      <c r="H65" s="24" t="s">
        <v>7682</v>
      </c>
      <c r="I65" s="39" t="s">
        <v>6904</v>
      </c>
      <c r="J65" s="41"/>
      <c r="K65" s="43"/>
      <c r="L65" s="43"/>
      <c r="M65" s="107"/>
      <c r="N65" s="43"/>
      <c r="O65" s="43"/>
      <c r="P65" s="43"/>
    </row>
    <row r="66">
      <c r="A66" s="24">
        <v>17481.0</v>
      </c>
      <c r="B66" s="76">
        <v>0.7916666666666666</v>
      </c>
      <c r="C66" s="41" t="s">
        <v>5637</v>
      </c>
      <c r="D66" s="77">
        <v>22479.0</v>
      </c>
      <c r="E66" s="77">
        <v>44637.0</v>
      </c>
      <c r="F66" s="24" t="s">
        <v>7674</v>
      </c>
      <c r="G66" s="24" t="s">
        <v>7682</v>
      </c>
      <c r="H66" s="24" t="s">
        <v>7682</v>
      </c>
      <c r="I66" s="39" t="s">
        <v>6770</v>
      </c>
      <c r="J66" s="41"/>
      <c r="K66" s="43"/>
      <c r="L66" s="43"/>
      <c r="M66" s="107"/>
      <c r="N66" s="43"/>
      <c r="O66" s="43"/>
      <c r="P66" s="43"/>
    </row>
    <row r="67">
      <c r="A67" s="24">
        <v>17394.0</v>
      </c>
      <c r="B67" s="76">
        <v>0.5729166666666666</v>
      </c>
      <c r="C67" s="41" t="s">
        <v>5559</v>
      </c>
      <c r="D67" s="77">
        <v>20350.0</v>
      </c>
      <c r="E67" s="77">
        <v>44637.0</v>
      </c>
      <c r="F67" s="24" t="s">
        <v>7674</v>
      </c>
      <c r="G67" s="24" t="s">
        <v>7682</v>
      </c>
      <c r="H67" s="24" t="s">
        <v>7682</v>
      </c>
      <c r="I67" s="39" t="s">
        <v>6777</v>
      </c>
      <c r="J67" s="41"/>
      <c r="K67" s="43"/>
      <c r="L67" s="43"/>
      <c r="M67" s="107"/>
      <c r="N67" s="43"/>
      <c r="O67" s="43"/>
      <c r="P67" s="43"/>
    </row>
    <row r="68">
      <c r="A68" s="24">
        <v>16875.0</v>
      </c>
      <c r="B68" s="76">
        <v>0.5833333333333334</v>
      </c>
      <c r="C68" s="41" t="s">
        <v>5107</v>
      </c>
      <c r="D68" s="77">
        <v>19869.0</v>
      </c>
      <c r="E68" s="77">
        <v>44637.0</v>
      </c>
      <c r="F68" s="24" t="s">
        <v>7674</v>
      </c>
      <c r="G68" s="24" t="s">
        <v>7682</v>
      </c>
      <c r="H68" s="24" t="s">
        <v>7682</v>
      </c>
      <c r="I68" s="39" t="s">
        <v>6908</v>
      </c>
      <c r="J68" s="41"/>
      <c r="K68" s="43"/>
      <c r="L68" s="43"/>
      <c r="M68" s="107"/>
      <c r="N68" s="43"/>
      <c r="O68" s="43"/>
      <c r="P68" s="43"/>
    </row>
    <row r="69">
      <c r="A69" s="24">
        <v>17989.0</v>
      </c>
      <c r="B69" s="76">
        <v>0.7916666666666666</v>
      </c>
      <c r="C69" s="41" t="s">
        <v>6081</v>
      </c>
      <c r="D69" s="77">
        <v>19432.0</v>
      </c>
      <c r="E69" s="77">
        <v>44637.0</v>
      </c>
      <c r="F69" s="24" t="s">
        <v>7674</v>
      </c>
      <c r="G69" s="24" t="s">
        <v>7682</v>
      </c>
      <c r="H69" s="24" t="s">
        <v>7682</v>
      </c>
      <c r="I69" s="39" t="s">
        <v>6790</v>
      </c>
      <c r="J69" s="41"/>
      <c r="K69" s="43"/>
      <c r="L69" s="43"/>
      <c r="M69" s="107"/>
      <c r="N69" s="107"/>
      <c r="O69" s="43"/>
      <c r="P69" s="43"/>
    </row>
    <row r="70">
      <c r="A70" s="24">
        <v>17025.0</v>
      </c>
      <c r="B70" s="76">
        <v>0.375</v>
      </c>
      <c r="C70" s="41" t="s">
        <v>5232</v>
      </c>
      <c r="D70" s="77">
        <v>24788.0</v>
      </c>
      <c r="E70" s="77">
        <v>44637.0</v>
      </c>
      <c r="F70" s="24" t="s">
        <v>7674</v>
      </c>
      <c r="G70" s="24" t="s">
        <v>7682</v>
      </c>
      <c r="H70" s="24" t="s">
        <v>7682</v>
      </c>
      <c r="I70" s="39" t="s">
        <v>6861</v>
      </c>
      <c r="J70" s="41"/>
      <c r="K70" s="43"/>
      <c r="L70" s="43"/>
      <c r="M70" s="107"/>
      <c r="N70" s="43"/>
      <c r="O70" s="43"/>
      <c r="P70" s="43"/>
    </row>
    <row r="71">
      <c r="A71" s="24">
        <v>11830.0</v>
      </c>
      <c r="B71" s="76">
        <v>0.7916666666666666</v>
      </c>
      <c r="C71" s="41" t="s">
        <v>1132</v>
      </c>
      <c r="D71" s="77">
        <v>28760.0</v>
      </c>
      <c r="E71" s="77">
        <v>44637.0</v>
      </c>
      <c r="F71" s="24" t="s">
        <v>7674</v>
      </c>
      <c r="G71" s="24" t="s">
        <v>7682</v>
      </c>
      <c r="H71" s="24" t="s">
        <v>7682</v>
      </c>
      <c r="I71" s="39" t="s">
        <v>6771</v>
      </c>
      <c r="J71" s="41"/>
      <c r="K71" s="43"/>
      <c r="L71" s="43"/>
      <c r="M71" s="107"/>
      <c r="N71" s="43"/>
      <c r="O71" s="43"/>
      <c r="P71" s="43"/>
    </row>
    <row r="72" hidden="1">
      <c r="A72" s="24">
        <v>11011.0</v>
      </c>
      <c r="B72" s="76">
        <v>0.4479166666666667</v>
      </c>
      <c r="C72" s="41" t="s">
        <v>760</v>
      </c>
      <c r="D72" s="77">
        <v>15419.0</v>
      </c>
      <c r="E72" s="77">
        <v>44637.0</v>
      </c>
      <c r="F72" s="24" t="s">
        <v>7674</v>
      </c>
      <c r="G72" s="24" t="s">
        <v>7682</v>
      </c>
      <c r="H72" s="24" t="s">
        <v>7682</v>
      </c>
      <c r="I72" s="39" t="s">
        <v>6836</v>
      </c>
      <c r="J72" s="41"/>
      <c r="K72" s="43"/>
      <c r="L72" s="43"/>
      <c r="M72" s="107"/>
      <c r="N72" s="43"/>
      <c r="O72" s="43"/>
      <c r="P72" s="43"/>
    </row>
    <row r="73">
      <c r="A73" s="24">
        <v>17485.0</v>
      </c>
      <c r="B73" s="76">
        <v>0.4583333333333333</v>
      </c>
      <c r="C73" s="41" t="s">
        <v>5641</v>
      </c>
      <c r="D73" s="77">
        <v>24152.0</v>
      </c>
      <c r="E73" s="77">
        <v>44637.0</v>
      </c>
      <c r="F73" s="24" t="s">
        <v>7674</v>
      </c>
      <c r="G73" s="24" t="s">
        <v>7682</v>
      </c>
      <c r="H73" s="24" t="s">
        <v>7682</v>
      </c>
      <c r="I73" s="39" t="s">
        <v>6904</v>
      </c>
      <c r="J73" s="41"/>
      <c r="K73" s="43"/>
      <c r="L73" s="43"/>
      <c r="M73" s="107"/>
      <c r="N73" s="43"/>
      <c r="O73" s="43"/>
      <c r="P73" s="43"/>
    </row>
    <row r="74">
      <c r="A74" s="24">
        <v>12792.0</v>
      </c>
      <c r="B74" s="76">
        <v>0.4583333333333333</v>
      </c>
      <c r="C74" s="41" t="s">
        <v>1722</v>
      </c>
      <c r="D74" s="77">
        <v>25871.0</v>
      </c>
      <c r="E74" s="77">
        <v>44637.0</v>
      </c>
      <c r="F74" s="24" t="s">
        <v>7674</v>
      </c>
      <c r="G74" s="24" t="s">
        <v>7682</v>
      </c>
      <c r="H74" s="24" t="s">
        <v>7682</v>
      </c>
      <c r="I74" s="39" t="s">
        <v>6838</v>
      </c>
      <c r="J74" s="41"/>
      <c r="K74" s="43"/>
      <c r="L74" s="43"/>
      <c r="M74" s="107"/>
      <c r="N74" s="43"/>
      <c r="O74" s="43"/>
      <c r="P74" s="43"/>
    </row>
    <row r="75">
      <c r="A75" s="24">
        <v>17533.0</v>
      </c>
      <c r="B75" s="76">
        <v>0.7916666666666666</v>
      </c>
      <c r="C75" s="41" t="s">
        <v>5681</v>
      </c>
      <c r="D75" s="77">
        <v>24130.0</v>
      </c>
      <c r="E75" s="77">
        <v>44637.0</v>
      </c>
      <c r="F75" s="24" t="s">
        <v>7674</v>
      </c>
      <c r="G75" s="24" t="s">
        <v>7682</v>
      </c>
      <c r="H75" s="24" t="s">
        <v>7682</v>
      </c>
      <c r="I75" s="39" t="s">
        <v>6767</v>
      </c>
      <c r="J75" s="41"/>
      <c r="K75" s="43"/>
      <c r="L75" s="43"/>
      <c r="M75" s="107"/>
      <c r="N75" s="107"/>
      <c r="O75" s="43"/>
      <c r="P75" s="43"/>
    </row>
    <row r="76">
      <c r="A76" s="24">
        <v>17911.0</v>
      </c>
      <c r="B76" s="76">
        <v>0.7916666666666666</v>
      </c>
      <c r="C76" s="41" t="s">
        <v>6025</v>
      </c>
      <c r="D76" s="77">
        <v>24230.0</v>
      </c>
      <c r="E76" s="77">
        <v>44637.0</v>
      </c>
      <c r="F76" s="24" t="s">
        <v>7674</v>
      </c>
      <c r="G76" s="24" t="s">
        <v>7682</v>
      </c>
      <c r="H76" s="24" t="s">
        <v>7682</v>
      </c>
      <c r="I76" s="39" t="s">
        <v>6846</v>
      </c>
      <c r="J76" s="41"/>
      <c r="K76" s="43"/>
      <c r="L76" s="43"/>
      <c r="M76" s="107"/>
      <c r="N76" s="43"/>
      <c r="O76" s="43"/>
      <c r="P76" s="43"/>
    </row>
    <row r="77">
      <c r="A77" s="24">
        <v>17618.0</v>
      </c>
      <c r="B77" s="76">
        <v>0.6041666666666666</v>
      </c>
      <c r="C77" s="41" t="s">
        <v>5756</v>
      </c>
      <c r="D77" s="77">
        <v>35367.0</v>
      </c>
      <c r="E77" s="77">
        <v>44637.0</v>
      </c>
      <c r="F77" s="24" t="s">
        <v>7674</v>
      </c>
      <c r="G77" s="24" t="s">
        <v>7682</v>
      </c>
      <c r="H77" s="24" t="s">
        <v>7682</v>
      </c>
      <c r="I77" s="39" t="s">
        <v>6858</v>
      </c>
      <c r="J77" s="41"/>
      <c r="K77" s="43"/>
      <c r="L77" s="43"/>
      <c r="M77" s="107"/>
      <c r="N77" s="107"/>
      <c r="O77" s="43"/>
      <c r="P77" s="43"/>
    </row>
    <row r="78">
      <c r="A78" s="24">
        <v>16421.0</v>
      </c>
      <c r="B78" s="76">
        <v>0.6145833333333334</v>
      </c>
      <c r="C78" s="41" t="s">
        <v>4725</v>
      </c>
      <c r="D78" s="77">
        <v>22284.0</v>
      </c>
      <c r="E78" s="77">
        <v>44637.0</v>
      </c>
      <c r="F78" s="24" t="s">
        <v>7674</v>
      </c>
      <c r="G78" s="24" t="s">
        <v>7682</v>
      </c>
      <c r="H78" s="24" t="s">
        <v>7682</v>
      </c>
      <c r="I78" s="39" t="s">
        <v>6861</v>
      </c>
      <c r="J78" s="41"/>
      <c r="K78" s="43"/>
      <c r="L78" s="43"/>
      <c r="M78" s="107"/>
      <c r="N78" s="107"/>
      <c r="O78" s="43"/>
      <c r="P78" s="43"/>
    </row>
    <row r="79">
      <c r="A79" s="24">
        <v>16430.0</v>
      </c>
      <c r="B79" s="76">
        <v>0.625</v>
      </c>
      <c r="C79" s="41" t="s">
        <v>4730</v>
      </c>
      <c r="D79" s="77">
        <v>24420.0</v>
      </c>
      <c r="E79" s="77">
        <v>44637.0</v>
      </c>
      <c r="F79" s="24" t="s">
        <v>7674</v>
      </c>
      <c r="G79" s="24" t="s">
        <v>7682</v>
      </c>
      <c r="H79" s="24" t="s">
        <v>7682</v>
      </c>
      <c r="I79" s="39" t="s">
        <v>6784</v>
      </c>
      <c r="J79" s="41"/>
      <c r="K79" s="43"/>
      <c r="L79" s="43"/>
      <c r="M79" s="107"/>
      <c r="N79" s="43"/>
      <c r="O79" s="43"/>
      <c r="P79" s="43"/>
    </row>
    <row r="80">
      <c r="A80" s="24">
        <v>11025.0</v>
      </c>
      <c r="B80" s="76">
        <v>0.625</v>
      </c>
      <c r="C80" s="41" t="s">
        <v>765</v>
      </c>
      <c r="D80" s="77">
        <v>28060.0</v>
      </c>
      <c r="E80" s="77">
        <v>44637.0</v>
      </c>
      <c r="F80" s="24" t="s">
        <v>7674</v>
      </c>
      <c r="G80" s="24" t="s">
        <v>7682</v>
      </c>
      <c r="H80" s="24" t="s">
        <v>7682</v>
      </c>
      <c r="I80" s="39" t="s">
        <v>6846</v>
      </c>
      <c r="J80" s="41"/>
      <c r="K80" s="43"/>
      <c r="L80" s="43"/>
      <c r="M80" s="107"/>
      <c r="N80" s="43"/>
      <c r="O80" s="43"/>
      <c r="P80" s="43"/>
    </row>
    <row r="81">
      <c r="A81" s="24">
        <v>16757.0</v>
      </c>
      <c r="B81" s="76">
        <v>0.6458333333333334</v>
      </c>
      <c r="C81" s="41" t="s">
        <v>5005</v>
      </c>
      <c r="D81" s="77">
        <v>22411.0</v>
      </c>
      <c r="E81" s="77">
        <v>44637.0</v>
      </c>
      <c r="F81" s="24" t="s">
        <v>7674</v>
      </c>
      <c r="G81" s="24" t="s">
        <v>7682</v>
      </c>
      <c r="H81" s="24" t="s">
        <v>7682</v>
      </c>
      <c r="I81" s="39" t="s">
        <v>6856</v>
      </c>
      <c r="J81" s="41"/>
      <c r="K81" s="43"/>
      <c r="L81" s="43"/>
      <c r="M81" s="107"/>
      <c r="N81" s="43"/>
      <c r="O81" s="43"/>
      <c r="P81" s="43"/>
    </row>
    <row r="82">
      <c r="A82" s="24">
        <v>17047.0</v>
      </c>
      <c r="B82" s="76">
        <v>0.6458333333333334</v>
      </c>
      <c r="C82" s="41" t="s">
        <v>5251</v>
      </c>
      <c r="D82" s="77">
        <v>25021.0</v>
      </c>
      <c r="E82" s="77">
        <v>44637.0</v>
      </c>
      <c r="F82" s="24" t="s">
        <v>7674</v>
      </c>
      <c r="G82" s="24" t="s">
        <v>7682</v>
      </c>
      <c r="H82" s="24" t="s">
        <v>7682</v>
      </c>
      <c r="I82" s="39" t="s">
        <v>6846</v>
      </c>
      <c r="J82" s="41"/>
      <c r="K82" s="43"/>
      <c r="L82" s="43"/>
      <c r="M82" s="107"/>
      <c r="N82" s="107"/>
      <c r="O82" s="43"/>
      <c r="P82" s="43"/>
    </row>
    <row r="83" hidden="1">
      <c r="A83" s="24">
        <v>10030.0</v>
      </c>
      <c r="B83" s="76">
        <v>0.5729166666666666</v>
      </c>
      <c r="C83" s="41" t="s">
        <v>370</v>
      </c>
      <c r="D83" s="77">
        <v>28740.0</v>
      </c>
      <c r="E83" s="77">
        <v>44637.0</v>
      </c>
      <c r="F83" s="24" t="s">
        <v>7674</v>
      </c>
      <c r="G83" s="24" t="s">
        <v>7682</v>
      </c>
      <c r="H83" s="24" t="s">
        <v>7682</v>
      </c>
      <c r="I83" s="39" t="s">
        <v>6836</v>
      </c>
      <c r="J83" s="41"/>
      <c r="K83" s="43"/>
      <c r="L83" s="43"/>
      <c r="M83" s="107"/>
      <c r="N83" s="43"/>
      <c r="O83" s="43"/>
      <c r="P83" s="43"/>
    </row>
    <row r="84" hidden="1">
      <c r="A84" s="24">
        <v>15925.0</v>
      </c>
      <c r="B84" s="76">
        <v>0.4166666666666667</v>
      </c>
      <c r="C84" s="41" t="s">
        <v>4300</v>
      </c>
      <c r="D84" s="77">
        <v>14629.0</v>
      </c>
      <c r="E84" s="77">
        <v>44637.0</v>
      </c>
      <c r="F84" s="24" t="s">
        <v>7674</v>
      </c>
      <c r="G84" s="24" t="s">
        <v>7682</v>
      </c>
      <c r="H84" s="24" t="s">
        <v>7682</v>
      </c>
      <c r="I84" s="39" t="s">
        <v>6813</v>
      </c>
      <c r="J84" s="41"/>
      <c r="K84" s="43"/>
      <c r="L84" s="43"/>
      <c r="M84" s="107"/>
      <c r="N84" s="107"/>
      <c r="O84" s="43"/>
      <c r="P84" s="43"/>
    </row>
    <row r="85">
      <c r="A85" s="24">
        <v>11146.0</v>
      </c>
      <c r="B85" s="76">
        <v>0.59375</v>
      </c>
      <c r="C85" s="41" t="s">
        <v>828</v>
      </c>
      <c r="D85" s="77">
        <v>22785.0</v>
      </c>
      <c r="E85" s="77">
        <v>44637.0</v>
      </c>
      <c r="F85" s="24" t="s">
        <v>7674</v>
      </c>
      <c r="G85" s="24" t="s">
        <v>7682</v>
      </c>
      <c r="H85" s="24" t="s">
        <v>7682</v>
      </c>
      <c r="I85" s="39" t="s">
        <v>6796</v>
      </c>
      <c r="J85" s="41"/>
      <c r="K85" s="43"/>
      <c r="L85" s="43"/>
      <c r="M85" s="107"/>
      <c r="N85" s="43"/>
      <c r="O85" s="43"/>
      <c r="P85" s="43"/>
    </row>
    <row r="86">
      <c r="A86" s="24">
        <v>16770.0</v>
      </c>
      <c r="B86" s="76">
        <v>0.4166666666666667</v>
      </c>
      <c r="C86" s="41" t="s">
        <v>5018</v>
      </c>
      <c r="D86" s="77">
        <v>12003.0</v>
      </c>
      <c r="E86" s="77">
        <v>44637.0</v>
      </c>
      <c r="F86" s="24" t="s">
        <v>7674</v>
      </c>
      <c r="G86" s="24" t="s">
        <v>7682</v>
      </c>
      <c r="H86" s="24" t="s">
        <v>7682</v>
      </c>
      <c r="I86" s="39" t="s">
        <v>6771</v>
      </c>
      <c r="J86" s="41"/>
      <c r="K86" s="43"/>
      <c r="L86" s="43"/>
      <c r="M86" s="107"/>
      <c r="N86" s="107"/>
      <c r="O86" s="43"/>
      <c r="P86" s="43"/>
    </row>
    <row r="87">
      <c r="A87" s="24">
        <v>14367.0</v>
      </c>
      <c r="B87" s="76">
        <v>0.4270833333333333</v>
      </c>
      <c r="C87" s="41" t="s">
        <v>2972</v>
      </c>
      <c r="D87" s="77">
        <v>30917.0</v>
      </c>
      <c r="E87" s="77">
        <v>44637.0</v>
      </c>
      <c r="F87" s="24" t="s">
        <v>7674</v>
      </c>
      <c r="G87" s="24" t="s">
        <v>7682</v>
      </c>
      <c r="H87" s="24" t="s">
        <v>7682</v>
      </c>
      <c r="I87" s="39" t="s">
        <v>6876</v>
      </c>
      <c r="J87" s="41"/>
      <c r="K87" s="43"/>
      <c r="L87" s="43"/>
      <c r="M87" s="107"/>
      <c r="N87" s="43"/>
      <c r="O87" s="43"/>
      <c r="P87" s="43"/>
    </row>
    <row r="88">
      <c r="A88" s="24">
        <v>14169.0</v>
      </c>
      <c r="B88" s="76">
        <v>0.34375</v>
      </c>
      <c r="C88" s="41" t="s">
        <v>2808</v>
      </c>
      <c r="D88" s="77">
        <v>21779.0</v>
      </c>
      <c r="E88" s="77">
        <v>44637.0</v>
      </c>
      <c r="F88" s="24" t="s">
        <v>7674</v>
      </c>
      <c r="G88" s="24" t="s">
        <v>7682</v>
      </c>
      <c r="H88" s="24" t="s">
        <v>7682</v>
      </c>
      <c r="I88" s="39" t="s">
        <v>6790</v>
      </c>
      <c r="J88" s="41"/>
      <c r="K88" s="43"/>
      <c r="L88" s="43"/>
      <c r="M88" s="107"/>
      <c r="N88" s="43"/>
      <c r="O88" s="43"/>
      <c r="P88" s="43"/>
    </row>
    <row r="89">
      <c r="A89" s="24">
        <v>16107.0</v>
      </c>
      <c r="B89" s="76">
        <v>0.46875</v>
      </c>
      <c r="C89" s="41" t="s">
        <v>4459</v>
      </c>
      <c r="D89" s="77">
        <v>14998.0</v>
      </c>
      <c r="E89" s="77">
        <v>44637.0</v>
      </c>
      <c r="F89" s="24" t="s">
        <v>7674</v>
      </c>
      <c r="G89" s="24" t="s">
        <v>7682</v>
      </c>
      <c r="H89" s="24" t="s">
        <v>7682</v>
      </c>
      <c r="I89" s="39" t="s">
        <v>6831</v>
      </c>
      <c r="J89" s="41"/>
      <c r="K89" s="43"/>
      <c r="L89" s="43"/>
      <c r="M89" s="107"/>
      <c r="N89" s="107"/>
      <c r="O89" s="43"/>
      <c r="P89" s="43"/>
    </row>
    <row r="90">
      <c r="A90" s="24">
        <v>17439.0</v>
      </c>
      <c r="B90" s="76">
        <v>0.5833333333333334</v>
      </c>
      <c r="C90" s="41" t="s">
        <v>5597</v>
      </c>
      <c r="D90" s="77">
        <v>21513.0</v>
      </c>
      <c r="E90" s="77">
        <v>44637.0</v>
      </c>
      <c r="F90" s="24" t="s">
        <v>7674</v>
      </c>
      <c r="G90" s="24" t="s">
        <v>7682</v>
      </c>
      <c r="H90" s="24" t="s">
        <v>7682</v>
      </c>
      <c r="I90" s="39" t="s">
        <v>6861</v>
      </c>
      <c r="J90" s="41"/>
      <c r="K90" s="43"/>
      <c r="L90" s="43"/>
      <c r="M90" s="107"/>
      <c r="N90" s="107"/>
      <c r="O90" s="43"/>
      <c r="P90" s="43"/>
    </row>
    <row r="91">
      <c r="A91" s="41"/>
      <c r="B91" s="108"/>
      <c r="C91" s="41"/>
      <c r="D91" s="109"/>
      <c r="E91" s="109"/>
      <c r="F91" s="41"/>
      <c r="G91" s="41"/>
      <c r="H91" s="41"/>
      <c r="I91" s="41" t="s">
        <v>6707</v>
      </c>
      <c r="J91" s="41"/>
      <c r="K91" s="43"/>
      <c r="L91" s="43"/>
      <c r="M91" s="43"/>
      <c r="N91" s="43"/>
      <c r="O91" s="43"/>
      <c r="P91" s="43"/>
    </row>
    <row r="92">
      <c r="A92" s="41"/>
      <c r="B92" s="108"/>
      <c r="C92" s="41"/>
      <c r="D92" s="109"/>
      <c r="E92" s="109"/>
      <c r="F92" s="41"/>
      <c r="G92" s="41"/>
      <c r="H92" s="41"/>
      <c r="I92" s="41" t="s">
        <v>6707</v>
      </c>
      <c r="J92" s="41"/>
      <c r="K92" s="43"/>
      <c r="L92" s="43"/>
      <c r="M92" s="43"/>
      <c r="N92" s="43"/>
      <c r="O92" s="43"/>
      <c r="P92" s="43"/>
    </row>
  </sheetData>
  <autoFilter ref="$A$1:$P$92">
    <filterColumn colId="8">
      <filters blank="1">
        <filter val="WELLCARE OF TEXAS"/>
        <filter val="AMERIGROUP"/>
        <filter val="MOLINA DUAL COMPLETE TEXAS"/>
        <filter val="SUPERIOR HEALTH PLAN"/>
        <filter val="EL PASO HEALTH PLAN"/>
        <filter val="CIGNA"/>
        <filter val="MEDICARE TEXAS"/>
        <filter val="FRIDAY HEALTH PLAN"/>
        <filter val="BCBSTX PPO"/>
        <filter val="ALLWELL - SUPERIOR"/>
        <filter val="BCBS FEDERAL"/>
        <filter val="WPS VA - COMMUNITY CARE"/>
        <filter val="MOLINA MARKETPLACE TEXAS"/>
        <filter val="AMERIVANTAGE DUAL"/>
        <filter val="BCBS PPO NEW MEXICO"/>
        <filter val="TRICARE PRIME"/>
        <filter val="AETNA"/>
        <filter val="UMR - UNITED HEALTHCARE"/>
        <filter val="THIRD PARTY PAYER TWO - MH"/>
        <filter val="HUMANA GOLD PLUS HMO"/>
        <filter val="MOLINA MEDICAID TEXAS"/>
        <filter val="UHC MEDICARE COMPLETE"/>
        <filter val="SELF-PAY"/>
        <filter val="BCBSTX HMO"/>
        <filter val="UNITED HEALTHCARE - HEALTH SELECT"/>
        <filter val="AMERIVANTAGE"/>
        <filter val="AETNA MEDICARE ADVANTAGE"/>
        <filter val="AMBETTER - SUPERIOR"/>
        <filter val="CIGNA OPEN ACCESS PLAN (OAP)"/>
      </filters>
    </filterColumn>
  </autoFil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8.43"/>
    <col customWidth="1" min="3" max="3" width="30.57"/>
    <col customWidth="1" min="4" max="5" width="7.86"/>
    <col customWidth="1" min="6" max="6" width="10.71"/>
    <col customWidth="1" min="7" max="7" width="10.86"/>
    <col customWidth="1" min="8" max="8" width="10.14"/>
    <col customWidth="1" min="9" max="9" width="38.29"/>
    <col customWidth="1" min="10" max="10" width="7.0"/>
  </cols>
  <sheetData>
    <row r="1">
      <c r="A1" s="69" t="s">
        <v>19</v>
      </c>
      <c r="B1" s="69" t="s">
        <v>20</v>
      </c>
      <c r="C1" s="69" t="s">
        <v>21</v>
      </c>
      <c r="D1" s="69" t="s">
        <v>7666</v>
      </c>
      <c r="E1" s="69" t="s">
        <v>6757</v>
      </c>
      <c r="F1" s="69" t="s">
        <v>7667</v>
      </c>
      <c r="G1" s="69" t="s">
        <v>7668</v>
      </c>
      <c r="H1" s="69" t="s">
        <v>7669</v>
      </c>
      <c r="I1" s="69" t="s">
        <v>7670</v>
      </c>
      <c r="J1" s="69" t="s">
        <v>7671</v>
      </c>
      <c r="K1" s="132"/>
      <c r="L1" s="43"/>
      <c r="M1" s="133"/>
      <c r="N1" s="85"/>
      <c r="O1" s="43"/>
    </row>
    <row r="2">
      <c r="A2" s="24">
        <v>9488.0</v>
      </c>
      <c r="B2" s="76">
        <v>0.375</v>
      </c>
      <c r="C2" s="41" t="s">
        <v>171</v>
      </c>
      <c r="D2" s="77">
        <v>21316.0</v>
      </c>
      <c r="E2" s="77">
        <v>44637.0</v>
      </c>
      <c r="F2" s="24" t="s">
        <v>7674</v>
      </c>
      <c r="G2" s="24" t="s">
        <v>7675</v>
      </c>
      <c r="H2" s="24" t="s">
        <v>7675</v>
      </c>
      <c r="I2" s="24" t="s">
        <v>6908</v>
      </c>
      <c r="J2" s="24"/>
      <c r="K2" s="43"/>
      <c r="L2" s="107"/>
      <c r="M2" s="134"/>
      <c r="N2" s="85"/>
      <c r="O2" s="43"/>
    </row>
    <row r="3">
      <c r="A3" s="24">
        <v>17718.0</v>
      </c>
      <c r="B3" s="76">
        <v>0.3958333333333333</v>
      </c>
      <c r="C3" s="41" t="s">
        <v>5848</v>
      </c>
      <c r="D3" s="77">
        <v>31448.0</v>
      </c>
      <c r="E3" s="77">
        <v>44637.0</v>
      </c>
      <c r="F3" s="24" t="s">
        <v>7674</v>
      </c>
      <c r="G3" s="24" t="s">
        <v>7675</v>
      </c>
      <c r="H3" s="24" t="s">
        <v>7675</v>
      </c>
      <c r="I3" s="24" t="s">
        <v>6908</v>
      </c>
      <c r="J3" s="24"/>
      <c r="K3" s="43"/>
      <c r="L3" s="107"/>
      <c r="M3" s="134"/>
      <c r="N3" s="85"/>
      <c r="O3" s="43"/>
    </row>
    <row r="4">
      <c r="A4" s="24">
        <v>14602.0</v>
      </c>
      <c r="B4" s="76">
        <v>0.3958333333333333</v>
      </c>
      <c r="C4" s="41" t="s">
        <v>3157</v>
      </c>
      <c r="D4" s="77">
        <v>24599.0</v>
      </c>
      <c r="E4" s="77">
        <v>44637.0</v>
      </c>
      <c r="F4" s="24" t="s">
        <v>7674</v>
      </c>
      <c r="G4" s="24" t="s">
        <v>7675</v>
      </c>
      <c r="H4" s="24" t="s">
        <v>7675</v>
      </c>
      <c r="I4" s="24" t="s">
        <v>6846</v>
      </c>
      <c r="J4" s="24"/>
      <c r="K4" s="43"/>
      <c r="L4" s="107"/>
      <c r="M4" s="134"/>
      <c r="N4" s="85"/>
      <c r="O4" s="43"/>
    </row>
    <row r="5">
      <c r="A5" s="24">
        <v>14821.0</v>
      </c>
      <c r="B5" s="76">
        <v>0.40625</v>
      </c>
      <c r="C5" s="41" t="s">
        <v>3343</v>
      </c>
      <c r="D5" s="77">
        <v>21380.0</v>
      </c>
      <c r="E5" s="77">
        <v>44637.0</v>
      </c>
      <c r="F5" s="24" t="s">
        <v>7674</v>
      </c>
      <c r="G5" s="24" t="s">
        <v>7675</v>
      </c>
      <c r="H5" s="24" t="s">
        <v>7675</v>
      </c>
      <c r="I5" s="24" t="s">
        <v>6771</v>
      </c>
      <c r="J5" s="24"/>
      <c r="K5" s="43"/>
      <c r="L5" s="107"/>
      <c r="M5" s="134"/>
      <c r="N5" s="85"/>
      <c r="O5" s="43"/>
    </row>
    <row r="6">
      <c r="A6" s="24">
        <v>17259.0</v>
      </c>
      <c r="B6" s="76">
        <v>0.4166666666666667</v>
      </c>
      <c r="C6" s="41" t="s">
        <v>5437</v>
      </c>
      <c r="D6" s="77">
        <v>30466.0</v>
      </c>
      <c r="E6" s="77">
        <v>44637.0</v>
      </c>
      <c r="F6" s="24" t="s">
        <v>7674</v>
      </c>
      <c r="G6" s="24" t="s">
        <v>7675</v>
      </c>
      <c r="H6" s="24" t="s">
        <v>7675</v>
      </c>
      <c r="I6" s="24" t="s">
        <v>6908</v>
      </c>
      <c r="J6" s="24"/>
      <c r="K6" s="43"/>
      <c r="L6" s="107"/>
      <c r="M6" s="133"/>
      <c r="N6" s="85"/>
      <c r="O6" s="43"/>
    </row>
    <row r="7">
      <c r="A7" s="24">
        <v>13830.0</v>
      </c>
      <c r="B7" s="76">
        <v>0.4375</v>
      </c>
      <c r="C7" s="41" t="s">
        <v>2552</v>
      </c>
      <c r="D7" s="77">
        <v>29294.0</v>
      </c>
      <c r="E7" s="77">
        <v>44637.0</v>
      </c>
      <c r="F7" s="24" t="s">
        <v>7674</v>
      </c>
      <c r="G7" s="24" t="s">
        <v>7675</v>
      </c>
      <c r="H7" s="24" t="s">
        <v>7675</v>
      </c>
      <c r="I7" s="24" t="s">
        <v>6831</v>
      </c>
      <c r="J7" s="24"/>
      <c r="K7" s="43"/>
      <c r="L7" s="107"/>
      <c r="M7" s="133"/>
      <c r="N7" s="85"/>
      <c r="O7" s="43"/>
    </row>
    <row r="8">
      <c r="A8" s="24">
        <v>16946.0</v>
      </c>
      <c r="B8" s="76">
        <v>0.4375</v>
      </c>
      <c r="C8" s="41" t="s">
        <v>5168</v>
      </c>
      <c r="D8" s="77">
        <v>31556.0</v>
      </c>
      <c r="E8" s="77">
        <v>44637.0</v>
      </c>
      <c r="F8" s="24" t="s">
        <v>7674</v>
      </c>
      <c r="G8" s="24" t="s">
        <v>7675</v>
      </c>
      <c r="H8" s="24" t="s">
        <v>7675</v>
      </c>
      <c r="I8" s="24" t="s">
        <v>6876</v>
      </c>
      <c r="J8" s="24"/>
      <c r="K8" s="43"/>
      <c r="L8" s="107"/>
      <c r="M8" s="133"/>
      <c r="N8" s="85"/>
      <c r="O8" s="43"/>
    </row>
    <row r="9">
      <c r="A9" s="24">
        <v>17596.0</v>
      </c>
      <c r="B9" s="76">
        <v>0.4583333333333333</v>
      </c>
      <c r="C9" s="41" t="s">
        <v>5736</v>
      </c>
      <c r="D9" s="77">
        <v>28265.0</v>
      </c>
      <c r="E9" s="77">
        <v>44637.0</v>
      </c>
      <c r="F9" s="24" t="s">
        <v>7674</v>
      </c>
      <c r="G9" s="24" t="s">
        <v>7675</v>
      </c>
      <c r="H9" s="24" t="s">
        <v>7675</v>
      </c>
      <c r="I9" s="24" t="s">
        <v>6908</v>
      </c>
      <c r="J9" s="24"/>
      <c r="K9" s="43"/>
      <c r="L9" s="107"/>
      <c r="M9" s="134"/>
      <c r="N9" s="85"/>
      <c r="O9" s="43"/>
    </row>
    <row r="10">
      <c r="A10" s="24">
        <v>13835.0</v>
      </c>
      <c r="B10" s="76">
        <v>0.4583333333333333</v>
      </c>
      <c r="C10" s="41" t="s">
        <v>2554</v>
      </c>
      <c r="D10" s="77">
        <v>18179.0</v>
      </c>
      <c r="E10" s="77">
        <v>44637.0</v>
      </c>
      <c r="F10" s="24" t="s">
        <v>7674</v>
      </c>
      <c r="G10" s="24" t="s">
        <v>7675</v>
      </c>
      <c r="H10" s="24" t="s">
        <v>7675</v>
      </c>
      <c r="I10" s="24" t="s">
        <v>6908</v>
      </c>
      <c r="J10" s="24"/>
      <c r="K10" s="43"/>
      <c r="L10" s="107"/>
      <c r="M10" s="133"/>
      <c r="N10" s="85"/>
      <c r="O10" s="43"/>
    </row>
    <row r="11">
      <c r="A11" s="24">
        <v>9361.0</v>
      </c>
      <c r="B11" s="76">
        <v>0.5520833333333334</v>
      </c>
      <c r="C11" s="41" t="s">
        <v>131</v>
      </c>
      <c r="D11" s="77">
        <v>28389.0</v>
      </c>
      <c r="E11" s="77">
        <v>44637.0</v>
      </c>
      <c r="F11" s="24" t="s">
        <v>7674</v>
      </c>
      <c r="G11" s="24" t="s">
        <v>7675</v>
      </c>
      <c r="H11" s="24" t="s">
        <v>7675</v>
      </c>
      <c r="I11" s="24" t="s">
        <v>6793</v>
      </c>
      <c r="J11" s="24"/>
      <c r="K11" s="43"/>
      <c r="L11" s="107"/>
      <c r="M11" s="133"/>
      <c r="N11" s="85"/>
      <c r="O11" s="43"/>
    </row>
    <row r="12">
      <c r="A12" s="24">
        <v>17572.0</v>
      </c>
      <c r="B12" s="76">
        <v>0.5625</v>
      </c>
      <c r="C12" s="41" t="s">
        <v>5716</v>
      </c>
      <c r="D12" s="77">
        <v>16338.0</v>
      </c>
      <c r="E12" s="77">
        <v>44637.0</v>
      </c>
      <c r="F12" s="24" t="s">
        <v>7674</v>
      </c>
      <c r="G12" s="24" t="s">
        <v>7675</v>
      </c>
      <c r="H12" s="24" t="s">
        <v>7675</v>
      </c>
      <c r="I12" s="24" t="s">
        <v>6777</v>
      </c>
      <c r="J12" s="24"/>
      <c r="K12" s="43"/>
      <c r="L12" s="107"/>
      <c r="M12" s="133"/>
      <c r="N12" s="85"/>
      <c r="O12" s="43"/>
    </row>
    <row r="13">
      <c r="A13" s="24">
        <v>15775.0</v>
      </c>
      <c r="B13" s="76">
        <v>0.5729166666666666</v>
      </c>
      <c r="C13" s="41" t="s">
        <v>4160</v>
      </c>
      <c r="D13" s="77">
        <v>24599.0</v>
      </c>
      <c r="E13" s="77">
        <v>44637.0</v>
      </c>
      <c r="F13" s="24" t="s">
        <v>7674</v>
      </c>
      <c r="G13" s="24" t="s">
        <v>7675</v>
      </c>
      <c r="H13" s="24" t="s">
        <v>7675</v>
      </c>
      <c r="I13" s="24" t="s">
        <v>6770</v>
      </c>
      <c r="J13" s="24"/>
      <c r="K13" s="43"/>
      <c r="L13" s="107"/>
      <c r="M13" s="133"/>
      <c r="N13" s="85"/>
      <c r="O13" s="43"/>
    </row>
    <row r="14">
      <c r="A14" s="24">
        <v>14618.0</v>
      </c>
      <c r="B14" s="76">
        <v>0.5833333333333334</v>
      </c>
      <c r="C14" s="41" t="s">
        <v>3170</v>
      </c>
      <c r="D14" s="77">
        <v>34941.0</v>
      </c>
      <c r="E14" s="77">
        <v>44637.0</v>
      </c>
      <c r="F14" s="24" t="s">
        <v>7674</v>
      </c>
      <c r="G14" s="24" t="s">
        <v>7675</v>
      </c>
      <c r="H14" s="24" t="s">
        <v>7675</v>
      </c>
      <c r="I14" s="24" t="s">
        <v>6874</v>
      </c>
      <c r="J14" s="24"/>
      <c r="K14" s="43"/>
      <c r="L14" s="107"/>
      <c r="M14" s="134"/>
      <c r="N14" s="85"/>
      <c r="O14" s="43"/>
    </row>
    <row r="15">
      <c r="A15" s="24">
        <v>15971.0</v>
      </c>
      <c r="B15" s="76">
        <v>0.5833333333333334</v>
      </c>
      <c r="C15" s="41" t="s">
        <v>4337</v>
      </c>
      <c r="D15" s="77">
        <v>26266.0</v>
      </c>
      <c r="E15" s="77">
        <v>44637.0</v>
      </c>
      <c r="F15" s="24" t="s">
        <v>7674</v>
      </c>
      <c r="G15" s="24" t="s">
        <v>7675</v>
      </c>
      <c r="H15" s="24" t="s">
        <v>7675</v>
      </c>
      <c r="I15" s="131" t="s">
        <v>6869</v>
      </c>
      <c r="J15" s="24"/>
      <c r="K15" s="43"/>
      <c r="L15" s="107"/>
      <c r="M15" s="133"/>
      <c r="N15" s="85"/>
      <c r="O15" s="43"/>
    </row>
    <row r="16">
      <c r="A16" s="24">
        <v>16432.0</v>
      </c>
      <c r="B16" s="76">
        <v>0.59375</v>
      </c>
      <c r="C16" s="41" t="s">
        <v>4732</v>
      </c>
      <c r="D16" s="77">
        <v>29938.0</v>
      </c>
      <c r="E16" s="77">
        <v>44637.0</v>
      </c>
      <c r="F16" s="24" t="s">
        <v>7674</v>
      </c>
      <c r="G16" s="24" t="s">
        <v>7675</v>
      </c>
      <c r="H16" s="24" t="s">
        <v>7675</v>
      </c>
      <c r="I16" s="24" t="s">
        <v>6870</v>
      </c>
      <c r="J16" s="24"/>
      <c r="K16" s="43"/>
      <c r="L16" s="107"/>
      <c r="M16" s="133"/>
      <c r="N16" s="85"/>
      <c r="O16" s="43"/>
    </row>
    <row r="17">
      <c r="A17" s="24">
        <v>14918.0</v>
      </c>
      <c r="B17" s="76">
        <v>0.6041666666666666</v>
      </c>
      <c r="C17" s="41" t="s">
        <v>3425</v>
      </c>
      <c r="D17" s="77">
        <v>29730.0</v>
      </c>
      <c r="E17" s="77">
        <v>44637.0</v>
      </c>
      <c r="F17" s="24" t="s">
        <v>7674</v>
      </c>
      <c r="G17" s="24" t="s">
        <v>7675</v>
      </c>
      <c r="H17" s="24" t="s">
        <v>7675</v>
      </c>
      <c r="I17" s="24" t="s">
        <v>6796</v>
      </c>
      <c r="J17" s="24"/>
      <c r="K17" s="43"/>
      <c r="L17" s="107"/>
      <c r="M17" s="134"/>
      <c r="N17" s="85"/>
      <c r="O17" s="43"/>
    </row>
    <row r="18">
      <c r="A18" s="24">
        <v>17519.0</v>
      </c>
      <c r="B18" s="76">
        <v>0.6145833333333334</v>
      </c>
      <c r="C18" s="41" t="s">
        <v>5668</v>
      </c>
      <c r="D18" s="77">
        <v>23509.0</v>
      </c>
      <c r="E18" s="77">
        <v>44637.0</v>
      </c>
      <c r="F18" s="24" t="s">
        <v>7674</v>
      </c>
      <c r="G18" s="24" t="s">
        <v>7675</v>
      </c>
      <c r="H18" s="24" t="s">
        <v>7675</v>
      </c>
      <c r="I18" s="24" t="s">
        <v>6793</v>
      </c>
      <c r="J18" s="24"/>
      <c r="K18" s="43"/>
      <c r="L18" s="107"/>
      <c r="M18" s="134"/>
      <c r="N18" s="85"/>
      <c r="O18" s="43"/>
    </row>
    <row r="19">
      <c r="A19" s="24">
        <v>12131.0</v>
      </c>
      <c r="B19" s="76">
        <v>0.625</v>
      </c>
      <c r="C19" s="41" t="s">
        <v>1290</v>
      </c>
      <c r="D19" s="77">
        <v>22551.0</v>
      </c>
      <c r="E19" s="77">
        <v>44637.0</v>
      </c>
      <c r="F19" s="24" t="s">
        <v>7674</v>
      </c>
      <c r="G19" s="24" t="s">
        <v>7675</v>
      </c>
      <c r="H19" s="24" t="s">
        <v>7675</v>
      </c>
      <c r="I19" s="24" t="s">
        <v>6793</v>
      </c>
      <c r="J19" s="24"/>
      <c r="K19" s="43"/>
      <c r="L19" s="107"/>
      <c r="M19" s="134"/>
      <c r="N19" s="85"/>
      <c r="O19" s="43"/>
    </row>
    <row r="20">
      <c r="A20" s="24">
        <v>17388.0</v>
      </c>
      <c r="B20" s="76">
        <v>0.625</v>
      </c>
      <c r="C20" s="41" t="s">
        <v>5553</v>
      </c>
      <c r="D20" s="77">
        <v>20837.0</v>
      </c>
      <c r="E20" s="77">
        <v>44637.0</v>
      </c>
      <c r="F20" s="24" t="s">
        <v>7674</v>
      </c>
      <c r="G20" s="24" t="s">
        <v>7675</v>
      </c>
      <c r="H20" s="24" t="s">
        <v>7675</v>
      </c>
      <c r="I20" s="24" t="s">
        <v>6908</v>
      </c>
      <c r="J20" s="24"/>
      <c r="K20" s="43"/>
      <c r="L20" s="107"/>
      <c r="M20" s="134"/>
      <c r="N20" s="85"/>
      <c r="O20" s="43"/>
    </row>
    <row r="21">
      <c r="A21" s="24">
        <v>11080.0</v>
      </c>
      <c r="B21" s="76">
        <v>0.6354166666666666</v>
      </c>
      <c r="C21" s="41" t="s">
        <v>796</v>
      </c>
      <c r="D21" s="77">
        <v>16280.0</v>
      </c>
      <c r="E21" s="77">
        <v>44637.0</v>
      </c>
      <c r="F21" s="24" t="s">
        <v>7674</v>
      </c>
      <c r="G21" s="24" t="s">
        <v>7675</v>
      </c>
      <c r="H21" s="24" t="s">
        <v>7675</v>
      </c>
      <c r="I21" s="24" t="s">
        <v>6825</v>
      </c>
      <c r="J21" s="24"/>
      <c r="K21" s="43"/>
      <c r="L21" s="107"/>
      <c r="M21" s="134"/>
      <c r="N21" s="85"/>
      <c r="O21" s="43"/>
    </row>
    <row r="22">
      <c r="A22" s="24">
        <v>16312.0</v>
      </c>
      <c r="B22" s="76">
        <v>0.6458333333333334</v>
      </c>
      <c r="C22" s="41" t="s">
        <v>4627</v>
      </c>
      <c r="D22" s="77">
        <v>25387.0</v>
      </c>
      <c r="E22" s="77">
        <v>44637.0</v>
      </c>
      <c r="F22" s="24" t="s">
        <v>7674</v>
      </c>
      <c r="G22" s="24" t="s">
        <v>7675</v>
      </c>
      <c r="H22" s="24" t="s">
        <v>7675</v>
      </c>
      <c r="I22" s="24" t="s">
        <v>6937</v>
      </c>
      <c r="J22" s="24"/>
      <c r="K22" s="43"/>
      <c r="L22" s="107"/>
      <c r="M22" s="134"/>
      <c r="N22" s="85"/>
      <c r="O22" s="43"/>
    </row>
    <row r="23">
      <c r="A23" s="24">
        <v>9232.0</v>
      </c>
      <c r="B23" s="76">
        <v>0.6458333333333334</v>
      </c>
      <c r="C23" s="41" t="s">
        <v>81</v>
      </c>
      <c r="D23" s="77">
        <v>25104.0</v>
      </c>
      <c r="E23" s="77">
        <v>44637.0</v>
      </c>
      <c r="F23" s="24" t="s">
        <v>7674</v>
      </c>
      <c r="G23" s="24" t="s">
        <v>7675</v>
      </c>
      <c r="H23" s="24" t="s">
        <v>7675</v>
      </c>
      <c r="I23" s="24" t="s">
        <v>6793</v>
      </c>
      <c r="J23" s="24"/>
      <c r="K23" s="43"/>
      <c r="L23" s="107"/>
      <c r="M23" s="134"/>
      <c r="N23" s="85"/>
      <c r="O23" s="43"/>
    </row>
    <row r="24">
      <c r="A24" s="24">
        <v>12938.0</v>
      </c>
      <c r="B24" s="76">
        <v>0.7916666666666666</v>
      </c>
      <c r="C24" s="41" t="s">
        <v>1843</v>
      </c>
      <c r="D24" s="77">
        <v>18084.0</v>
      </c>
      <c r="E24" s="77">
        <v>44637.0</v>
      </c>
      <c r="F24" s="24" t="s">
        <v>7674</v>
      </c>
      <c r="G24" s="24" t="s">
        <v>7675</v>
      </c>
      <c r="H24" s="24" t="s">
        <v>7675</v>
      </c>
      <c r="I24" s="24" t="s">
        <v>6908</v>
      </c>
      <c r="J24" s="24"/>
      <c r="K24" s="43"/>
      <c r="L24" s="107"/>
      <c r="M24" s="134"/>
      <c r="N24" s="85"/>
      <c r="O24" s="43"/>
    </row>
    <row r="25">
      <c r="A25" s="24">
        <v>17773.0</v>
      </c>
      <c r="B25" s="76">
        <v>0.7916666666666666</v>
      </c>
      <c r="C25" s="41" t="s">
        <v>5895</v>
      </c>
      <c r="D25" s="77">
        <v>22591.0</v>
      </c>
      <c r="E25" s="77">
        <v>44637.0</v>
      </c>
      <c r="F25" s="24" t="s">
        <v>7674</v>
      </c>
      <c r="G25" s="24" t="s">
        <v>7675</v>
      </c>
      <c r="H25" s="24" t="s">
        <v>7675</v>
      </c>
      <c r="I25" s="24" t="s">
        <v>6908</v>
      </c>
      <c r="J25" s="24"/>
      <c r="K25" s="43"/>
      <c r="L25" s="107"/>
      <c r="M25" s="134"/>
      <c r="N25" s="85"/>
      <c r="O25" s="43"/>
    </row>
    <row r="26">
      <c r="A26" s="24">
        <v>11921.0</v>
      </c>
      <c r="B26" s="76">
        <v>0.7916666666666666</v>
      </c>
      <c r="C26" s="41" t="s">
        <v>1185</v>
      </c>
      <c r="D26" s="77">
        <v>20656.0</v>
      </c>
      <c r="E26" s="77">
        <v>44637.0</v>
      </c>
      <c r="F26" s="24" t="s">
        <v>7674</v>
      </c>
      <c r="G26" s="24" t="s">
        <v>7675</v>
      </c>
      <c r="H26" s="24" t="s">
        <v>7675</v>
      </c>
      <c r="I26" s="24" t="s">
        <v>6771</v>
      </c>
      <c r="J26" s="24"/>
      <c r="K26" s="43"/>
      <c r="L26" s="107"/>
      <c r="M26" s="133"/>
      <c r="N26" s="85"/>
      <c r="O26" s="43"/>
    </row>
    <row r="27">
      <c r="A27" s="24">
        <v>9651.0</v>
      </c>
      <c r="B27" s="76">
        <v>0.7916666666666666</v>
      </c>
      <c r="C27" s="41" t="s">
        <v>233</v>
      </c>
      <c r="D27" s="77">
        <v>22812.0</v>
      </c>
      <c r="E27" s="77">
        <v>44637.0</v>
      </c>
      <c r="F27" s="24" t="s">
        <v>7674</v>
      </c>
      <c r="G27" s="24" t="s">
        <v>7675</v>
      </c>
      <c r="H27" s="24" t="s">
        <v>7675</v>
      </c>
      <c r="I27" s="24" t="s">
        <v>6821</v>
      </c>
      <c r="J27" s="24"/>
      <c r="K27" s="43"/>
      <c r="L27" s="107"/>
      <c r="M27" s="134"/>
      <c r="N27" s="85"/>
      <c r="O27" s="43"/>
    </row>
    <row r="28">
      <c r="A28" s="24">
        <v>17150.0</v>
      </c>
      <c r="B28" s="76">
        <v>0.7916666666666666</v>
      </c>
      <c r="C28" s="41" t="s">
        <v>5340</v>
      </c>
      <c r="D28" s="77">
        <v>25756.0</v>
      </c>
      <c r="E28" s="77">
        <v>44637.0</v>
      </c>
      <c r="F28" s="24" t="s">
        <v>7674</v>
      </c>
      <c r="G28" s="24" t="s">
        <v>7675</v>
      </c>
      <c r="H28" s="24" t="s">
        <v>7675</v>
      </c>
      <c r="I28" s="24" t="s">
        <v>6846</v>
      </c>
      <c r="J28" s="24"/>
      <c r="K28" s="43"/>
      <c r="L28" s="107"/>
      <c r="M28" s="133"/>
      <c r="N28" s="85"/>
      <c r="O28" s="43"/>
    </row>
    <row r="29">
      <c r="A29" s="24">
        <v>17564.0</v>
      </c>
      <c r="B29" s="76">
        <v>0.7916666666666666</v>
      </c>
      <c r="C29" s="41" t="s">
        <v>5709</v>
      </c>
      <c r="D29" s="77">
        <v>29667.0</v>
      </c>
      <c r="E29" s="77">
        <v>44637.0</v>
      </c>
      <c r="F29" s="24" t="s">
        <v>7674</v>
      </c>
      <c r="G29" s="24" t="s">
        <v>7675</v>
      </c>
      <c r="H29" s="24" t="s">
        <v>7675</v>
      </c>
      <c r="I29" s="24" t="s">
        <v>6846</v>
      </c>
      <c r="J29" s="24"/>
      <c r="K29" s="43"/>
      <c r="L29" s="107"/>
      <c r="M29" s="134"/>
      <c r="N29" s="85"/>
      <c r="O29" s="43"/>
    </row>
    <row r="30">
      <c r="A30" s="24">
        <v>11489.0</v>
      </c>
      <c r="B30" s="76">
        <v>0.3333333333333333</v>
      </c>
      <c r="C30" s="41" t="s">
        <v>974</v>
      </c>
      <c r="D30" s="77">
        <v>17103.0</v>
      </c>
      <c r="E30" s="77">
        <v>44637.0</v>
      </c>
      <c r="F30" s="24" t="s">
        <v>7674</v>
      </c>
      <c r="G30" s="24" t="s">
        <v>7682</v>
      </c>
      <c r="H30" s="24" t="s">
        <v>7682</v>
      </c>
      <c r="I30" s="24" t="s">
        <v>6777</v>
      </c>
      <c r="J30" s="24"/>
      <c r="K30" s="43"/>
      <c r="L30" s="107"/>
      <c r="M30" s="133"/>
      <c r="N30" s="85"/>
      <c r="O30" s="43"/>
    </row>
    <row r="31">
      <c r="A31" s="24">
        <v>17347.0</v>
      </c>
      <c r="B31" s="76">
        <v>0.3333333333333333</v>
      </c>
      <c r="C31" s="41" t="s">
        <v>5516</v>
      </c>
      <c r="D31" s="77">
        <v>22820.0</v>
      </c>
      <c r="E31" s="77">
        <v>44637.0</v>
      </c>
      <c r="F31" s="24" t="s">
        <v>7674</v>
      </c>
      <c r="G31" s="24" t="s">
        <v>7682</v>
      </c>
      <c r="H31" s="24" t="s">
        <v>7682</v>
      </c>
      <c r="I31" s="24" t="s">
        <v>6908</v>
      </c>
      <c r="J31" s="24"/>
      <c r="K31" s="43"/>
      <c r="L31" s="107"/>
      <c r="M31" s="134"/>
      <c r="N31" s="85"/>
      <c r="O31" s="43"/>
    </row>
    <row r="32">
      <c r="A32" s="24">
        <v>14169.0</v>
      </c>
      <c r="B32" s="76">
        <v>0.34375</v>
      </c>
      <c r="C32" s="41" t="s">
        <v>2808</v>
      </c>
      <c r="D32" s="77">
        <v>21779.0</v>
      </c>
      <c r="E32" s="77">
        <v>44637.0</v>
      </c>
      <c r="F32" s="24" t="s">
        <v>7674</v>
      </c>
      <c r="G32" s="24" t="s">
        <v>7682</v>
      </c>
      <c r="H32" s="24" t="s">
        <v>7682</v>
      </c>
      <c r="I32" s="24" t="s">
        <v>6790</v>
      </c>
      <c r="J32" s="24"/>
      <c r="K32" s="43"/>
      <c r="L32" s="107"/>
      <c r="M32" s="133"/>
      <c r="N32" s="85"/>
      <c r="O32" s="43"/>
    </row>
    <row r="33">
      <c r="A33" s="24">
        <v>15763.0</v>
      </c>
      <c r="B33" s="76">
        <v>0.3541666666666667</v>
      </c>
      <c r="C33" s="41" t="s">
        <v>4150</v>
      </c>
      <c r="D33" s="77">
        <v>23818.0</v>
      </c>
      <c r="E33" s="77">
        <v>44637.0</v>
      </c>
      <c r="F33" s="24" t="s">
        <v>7674</v>
      </c>
      <c r="G33" s="24" t="s">
        <v>7682</v>
      </c>
      <c r="H33" s="24" t="s">
        <v>7682</v>
      </c>
      <c r="I33" s="24" t="s">
        <v>6785</v>
      </c>
      <c r="J33" s="24"/>
      <c r="K33" s="43"/>
      <c r="L33" s="107"/>
      <c r="M33" s="134"/>
      <c r="N33" s="85"/>
      <c r="O33" s="43"/>
    </row>
    <row r="34">
      <c r="A34" s="24">
        <v>10482.0</v>
      </c>
      <c r="B34" s="76">
        <v>0.3645833333333333</v>
      </c>
      <c r="C34" s="41" t="s">
        <v>558</v>
      </c>
      <c r="D34" s="77">
        <v>34497.0</v>
      </c>
      <c r="E34" s="77">
        <v>44637.0</v>
      </c>
      <c r="F34" s="24" t="s">
        <v>7674</v>
      </c>
      <c r="G34" s="24" t="s">
        <v>7682</v>
      </c>
      <c r="H34" s="24" t="s">
        <v>7682</v>
      </c>
      <c r="I34" s="24" t="s">
        <v>6789</v>
      </c>
      <c r="J34" s="24"/>
      <c r="K34" s="43"/>
      <c r="L34" s="107"/>
      <c r="M34" s="134"/>
      <c r="N34" s="85"/>
      <c r="O34" s="43"/>
    </row>
    <row r="35">
      <c r="A35" s="24">
        <v>17837.0</v>
      </c>
      <c r="B35" s="76">
        <v>0.375</v>
      </c>
      <c r="C35" s="41" t="s">
        <v>5954</v>
      </c>
      <c r="D35" s="77">
        <v>38166.0</v>
      </c>
      <c r="E35" s="77">
        <v>44637.0</v>
      </c>
      <c r="F35" s="24" t="s">
        <v>7674</v>
      </c>
      <c r="G35" s="24" t="s">
        <v>7682</v>
      </c>
      <c r="H35" s="24" t="s">
        <v>7682</v>
      </c>
      <c r="I35" s="24" t="s">
        <v>6851</v>
      </c>
      <c r="J35" s="24"/>
      <c r="K35" s="43"/>
      <c r="L35" s="107"/>
      <c r="M35" s="134"/>
      <c r="N35" s="85"/>
      <c r="O35" s="43"/>
    </row>
    <row r="36">
      <c r="A36" s="24">
        <v>17025.0</v>
      </c>
      <c r="B36" s="76">
        <v>0.375</v>
      </c>
      <c r="C36" s="41" t="s">
        <v>5232</v>
      </c>
      <c r="D36" s="77">
        <v>24788.0</v>
      </c>
      <c r="E36" s="77">
        <v>44637.0</v>
      </c>
      <c r="F36" s="24" t="s">
        <v>7674</v>
      </c>
      <c r="G36" s="24" t="s">
        <v>7682</v>
      </c>
      <c r="H36" s="24" t="s">
        <v>7682</v>
      </c>
      <c r="I36" s="24" t="s">
        <v>6861</v>
      </c>
      <c r="J36" s="24"/>
      <c r="K36" s="43"/>
      <c r="L36" s="107"/>
      <c r="M36" s="133"/>
      <c r="N36" s="85"/>
      <c r="O36" s="43"/>
    </row>
    <row r="37">
      <c r="A37" s="24">
        <v>12617.0</v>
      </c>
      <c r="B37" s="76">
        <v>0.3958333333333333</v>
      </c>
      <c r="C37" s="41" t="s">
        <v>1583</v>
      </c>
      <c r="D37" s="77">
        <v>25468.0</v>
      </c>
      <c r="E37" s="77">
        <v>44637.0</v>
      </c>
      <c r="F37" s="24" t="s">
        <v>7674</v>
      </c>
      <c r="G37" s="24" t="s">
        <v>7682</v>
      </c>
      <c r="H37" s="24" t="s">
        <v>7682</v>
      </c>
      <c r="I37" s="24" t="s">
        <v>6908</v>
      </c>
      <c r="J37" s="24"/>
      <c r="K37" s="43"/>
      <c r="L37" s="107"/>
      <c r="M37" s="134"/>
      <c r="N37" s="85"/>
      <c r="O37" s="43"/>
    </row>
    <row r="38">
      <c r="A38" s="24">
        <v>16034.0</v>
      </c>
      <c r="B38" s="76">
        <v>0.3958333333333333</v>
      </c>
      <c r="C38" s="41" t="s">
        <v>4392</v>
      </c>
      <c r="D38" s="77">
        <v>17158.0</v>
      </c>
      <c r="E38" s="77">
        <v>44637.0</v>
      </c>
      <c r="F38" s="24" t="s">
        <v>7674</v>
      </c>
      <c r="G38" s="24" t="s">
        <v>7682</v>
      </c>
      <c r="H38" s="24" t="s">
        <v>7682</v>
      </c>
      <c r="I38" s="24" t="s">
        <v>6831</v>
      </c>
      <c r="J38" s="24"/>
      <c r="K38" s="43"/>
      <c r="L38" s="107"/>
      <c r="M38" s="134"/>
      <c r="N38" s="85"/>
      <c r="O38" s="43"/>
    </row>
    <row r="39">
      <c r="A39" s="24">
        <v>14184.0</v>
      </c>
      <c r="B39" s="76">
        <v>0.40625</v>
      </c>
      <c r="C39" s="41" t="s">
        <v>2820</v>
      </c>
      <c r="D39" s="77">
        <v>21084.0</v>
      </c>
      <c r="E39" s="77">
        <v>44637.0</v>
      </c>
      <c r="F39" s="24" t="s">
        <v>7674</v>
      </c>
      <c r="G39" s="24" t="s">
        <v>7682</v>
      </c>
      <c r="H39" s="24" t="s">
        <v>7682</v>
      </c>
      <c r="I39" s="24" t="s">
        <v>6904</v>
      </c>
      <c r="J39" s="24"/>
      <c r="K39" s="43"/>
      <c r="L39" s="107"/>
      <c r="M39" s="134"/>
      <c r="N39" s="85"/>
      <c r="O39" s="43"/>
    </row>
    <row r="40">
      <c r="A40" s="24">
        <v>16770.0</v>
      </c>
      <c r="B40" s="76">
        <v>0.4166666666666667</v>
      </c>
      <c r="C40" s="41" t="s">
        <v>5018</v>
      </c>
      <c r="D40" s="77">
        <v>12003.0</v>
      </c>
      <c r="E40" s="77">
        <v>44637.0</v>
      </c>
      <c r="F40" s="24" t="s">
        <v>7674</v>
      </c>
      <c r="G40" s="24" t="s">
        <v>7682</v>
      </c>
      <c r="H40" s="24" t="s">
        <v>7682</v>
      </c>
      <c r="I40" s="24" t="s">
        <v>6771</v>
      </c>
      <c r="J40" s="24"/>
      <c r="K40" s="43"/>
      <c r="L40" s="107"/>
      <c r="M40" s="134"/>
      <c r="N40" s="85"/>
      <c r="O40" s="43"/>
    </row>
    <row r="41">
      <c r="A41" s="24">
        <v>14367.0</v>
      </c>
      <c r="B41" s="76">
        <v>0.4270833333333333</v>
      </c>
      <c r="C41" s="41" t="s">
        <v>2972</v>
      </c>
      <c r="D41" s="77">
        <v>30917.0</v>
      </c>
      <c r="E41" s="77">
        <v>44637.0</v>
      </c>
      <c r="F41" s="24" t="s">
        <v>7674</v>
      </c>
      <c r="G41" s="24" t="s">
        <v>7682</v>
      </c>
      <c r="H41" s="24" t="s">
        <v>7682</v>
      </c>
      <c r="I41" s="24" t="s">
        <v>6876</v>
      </c>
      <c r="J41" s="24"/>
      <c r="K41" s="43"/>
      <c r="L41" s="107"/>
      <c r="M41" s="134"/>
      <c r="N41" s="85"/>
      <c r="O41" s="43"/>
    </row>
    <row r="42">
      <c r="A42" s="24">
        <v>15914.0</v>
      </c>
      <c r="B42" s="76">
        <v>0.4375</v>
      </c>
      <c r="C42" s="41" t="s">
        <v>4289</v>
      </c>
      <c r="D42" s="77">
        <v>21149.0</v>
      </c>
      <c r="E42" s="77">
        <v>44637.0</v>
      </c>
      <c r="F42" s="24" t="s">
        <v>7674</v>
      </c>
      <c r="G42" s="24" t="s">
        <v>7682</v>
      </c>
      <c r="H42" s="24" t="s">
        <v>7682</v>
      </c>
      <c r="I42" s="24" t="s">
        <v>6793</v>
      </c>
      <c r="J42" s="24"/>
      <c r="K42" s="43"/>
      <c r="L42" s="107"/>
      <c r="M42" s="134"/>
      <c r="N42" s="85"/>
      <c r="O42" s="43"/>
    </row>
    <row r="43">
      <c r="A43" s="24">
        <v>15807.0</v>
      </c>
      <c r="B43" s="76">
        <v>0.4375</v>
      </c>
      <c r="C43" s="41" t="s">
        <v>4190</v>
      </c>
      <c r="D43" s="77">
        <v>22632.0</v>
      </c>
      <c r="E43" s="77">
        <v>44637.0</v>
      </c>
      <c r="F43" s="24" t="s">
        <v>7674</v>
      </c>
      <c r="G43" s="24" t="s">
        <v>7682</v>
      </c>
      <c r="H43" s="24" t="s">
        <v>7682</v>
      </c>
      <c r="I43" s="24" t="s">
        <v>6904</v>
      </c>
      <c r="J43" s="24"/>
      <c r="K43" s="43"/>
      <c r="L43" s="107"/>
      <c r="M43" s="134"/>
      <c r="N43" s="85"/>
      <c r="O43" s="43"/>
    </row>
    <row r="44">
      <c r="A44" s="24">
        <v>17485.0</v>
      </c>
      <c r="B44" s="76">
        <v>0.4583333333333333</v>
      </c>
      <c r="C44" s="41" t="s">
        <v>5641</v>
      </c>
      <c r="D44" s="77">
        <v>24152.0</v>
      </c>
      <c r="E44" s="77">
        <v>44637.0</v>
      </c>
      <c r="F44" s="24" t="s">
        <v>7674</v>
      </c>
      <c r="G44" s="24" t="s">
        <v>7682</v>
      </c>
      <c r="H44" s="24" t="s">
        <v>7682</v>
      </c>
      <c r="I44" s="24" t="s">
        <v>6904</v>
      </c>
      <c r="J44" s="24"/>
      <c r="K44" s="43"/>
      <c r="L44" s="107"/>
      <c r="M44" s="134"/>
      <c r="N44" s="85"/>
      <c r="O44" s="43"/>
    </row>
    <row r="45">
      <c r="A45" s="24">
        <v>12792.0</v>
      </c>
      <c r="B45" s="76">
        <v>0.4583333333333333</v>
      </c>
      <c r="C45" s="41" t="s">
        <v>1722</v>
      </c>
      <c r="D45" s="77">
        <v>25871.0</v>
      </c>
      <c r="E45" s="77">
        <v>44637.0</v>
      </c>
      <c r="F45" s="24" t="s">
        <v>7674</v>
      </c>
      <c r="G45" s="24" t="s">
        <v>7682</v>
      </c>
      <c r="H45" s="24" t="s">
        <v>7682</v>
      </c>
      <c r="I45" s="24" t="s">
        <v>6838</v>
      </c>
      <c r="J45" s="24"/>
      <c r="K45" s="43"/>
      <c r="L45" s="107"/>
      <c r="M45" s="133"/>
      <c r="N45" s="85"/>
      <c r="O45" s="43"/>
    </row>
    <row r="46">
      <c r="A46" s="24">
        <v>16107.0</v>
      </c>
      <c r="B46" s="76">
        <v>0.46875</v>
      </c>
      <c r="C46" s="41" t="s">
        <v>4459</v>
      </c>
      <c r="D46" s="77">
        <v>14998.0</v>
      </c>
      <c r="E46" s="77">
        <v>44637.0</v>
      </c>
      <c r="F46" s="24" t="s">
        <v>7674</v>
      </c>
      <c r="G46" s="24" t="s">
        <v>7682</v>
      </c>
      <c r="H46" s="24" t="s">
        <v>7682</v>
      </c>
      <c r="I46" s="24" t="s">
        <v>6831</v>
      </c>
      <c r="J46" s="24"/>
      <c r="K46" s="43"/>
      <c r="L46" s="107"/>
      <c r="M46" s="134"/>
      <c r="N46" s="85"/>
      <c r="O46" s="43"/>
    </row>
    <row r="47">
      <c r="A47" s="24">
        <v>14388.0</v>
      </c>
      <c r="B47" s="76">
        <v>0.5416666666666666</v>
      </c>
      <c r="C47" s="41" t="s">
        <v>2988</v>
      </c>
      <c r="D47" s="77">
        <v>20264.0</v>
      </c>
      <c r="E47" s="77">
        <v>44637.0</v>
      </c>
      <c r="F47" s="24" t="s">
        <v>7674</v>
      </c>
      <c r="G47" s="24" t="s">
        <v>7682</v>
      </c>
      <c r="H47" s="24" t="s">
        <v>7682</v>
      </c>
      <c r="I47" s="24" t="s">
        <v>6777</v>
      </c>
      <c r="J47" s="24"/>
      <c r="K47" s="43"/>
      <c r="L47" s="107"/>
      <c r="M47" s="134"/>
      <c r="N47" s="85"/>
      <c r="O47" s="43"/>
    </row>
    <row r="48">
      <c r="A48" s="24">
        <v>11166.0</v>
      </c>
      <c r="B48" s="76">
        <v>0.5520833333333334</v>
      </c>
      <c r="C48" s="41" t="s">
        <v>838</v>
      </c>
      <c r="D48" s="77">
        <v>23371.0</v>
      </c>
      <c r="E48" s="77">
        <v>44637.0</v>
      </c>
      <c r="F48" s="24" t="s">
        <v>7674</v>
      </c>
      <c r="G48" s="24" t="s">
        <v>7682</v>
      </c>
      <c r="H48" s="24" t="s">
        <v>7682</v>
      </c>
      <c r="I48" s="24" t="s">
        <v>6870</v>
      </c>
      <c r="J48" s="24"/>
      <c r="K48" s="43"/>
      <c r="L48" s="107"/>
      <c r="M48" s="133"/>
      <c r="N48" s="85"/>
      <c r="O48" s="43"/>
    </row>
    <row r="49">
      <c r="A49" s="24">
        <v>17320.0</v>
      </c>
      <c r="B49" s="76">
        <v>0.5625</v>
      </c>
      <c r="C49" s="41" t="s">
        <v>5487</v>
      </c>
      <c r="D49" s="77">
        <v>23770.0</v>
      </c>
      <c r="E49" s="77">
        <v>44637.0</v>
      </c>
      <c r="F49" s="24" t="s">
        <v>7674</v>
      </c>
      <c r="G49" s="24" t="s">
        <v>7682</v>
      </c>
      <c r="H49" s="24" t="s">
        <v>7682</v>
      </c>
      <c r="I49" s="24" t="s">
        <v>6846</v>
      </c>
      <c r="J49" s="24"/>
      <c r="K49" s="43"/>
      <c r="L49" s="107"/>
      <c r="M49" s="133"/>
      <c r="N49" s="85"/>
      <c r="O49" s="43"/>
    </row>
    <row r="50">
      <c r="A50" s="24">
        <v>17394.0</v>
      </c>
      <c r="B50" s="76">
        <v>0.5729166666666666</v>
      </c>
      <c r="C50" s="41" t="s">
        <v>5559</v>
      </c>
      <c r="D50" s="77">
        <v>20350.0</v>
      </c>
      <c r="E50" s="77">
        <v>44637.0</v>
      </c>
      <c r="F50" s="24" t="s">
        <v>7674</v>
      </c>
      <c r="G50" s="24" t="s">
        <v>7682</v>
      </c>
      <c r="H50" s="24" t="s">
        <v>7682</v>
      </c>
      <c r="I50" s="24" t="s">
        <v>6777</v>
      </c>
      <c r="J50" s="24"/>
      <c r="K50" s="43"/>
      <c r="L50" s="107"/>
      <c r="M50" s="133"/>
      <c r="N50" s="85"/>
      <c r="O50" s="43"/>
    </row>
    <row r="51">
      <c r="A51" s="24">
        <v>16875.0</v>
      </c>
      <c r="B51" s="76">
        <v>0.5833333333333334</v>
      </c>
      <c r="C51" s="41" t="s">
        <v>5107</v>
      </c>
      <c r="D51" s="77">
        <v>19869.0</v>
      </c>
      <c r="E51" s="77">
        <v>44637.0</v>
      </c>
      <c r="F51" s="24" t="s">
        <v>7674</v>
      </c>
      <c r="G51" s="24" t="s">
        <v>7682</v>
      </c>
      <c r="H51" s="24" t="s">
        <v>7682</v>
      </c>
      <c r="I51" s="24" t="s">
        <v>6908</v>
      </c>
      <c r="J51" s="24"/>
      <c r="K51" s="43"/>
      <c r="L51" s="107"/>
      <c r="M51" s="134"/>
      <c r="N51" s="85"/>
      <c r="O51" s="43"/>
    </row>
    <row r="52">
      <c r="A52" s="24">
        <v>17439.0</v>
      </c>
      <c r="B52" s="76">
        <v>0.5833333333333334</v>
      </c>
      <c r="C52" s="41" t="s">
        <v>5597</v>
      </c>
      <c r="D52" s="77">
        <v>21513.0</v>
      </c>
      <c r="E52" s="77">
        <v>44637.0</v>
      </c>
      <c r="F52" s="24" t="s">
        <v>7674</v>
      </c>
      <c r="G52" s="24" t="s">
        <v>7682</v>
      </c>
      <c r="H52" s="24" t="s">
        <v>7682</v>
      </c>
      <c r="I52" s="24" t="s">
        <v>6861</v>
      </c>
      <c r="J52" s="24"/>
      <c r="K52" s="43"/>
      <c r="L52" s="107"/>
      <c r="M52" s="133"/>
      <c r="N52" s="85"/>
      <c r="O52" s="43"/>
    </row>
    <row r="53">
      <c r="A53" s="24">
        <v>17127.0</v>
      </c>
      <c r="B53" s="76">
        <v>0.6041666666666666</v>
      </c>
      <c r="C53" s="41" t="s">
        <v>5319</v>
      </c>
      <c r="D53" s="77">
        <v>20178.0</v>
      </c>
      <c r="E53" s="77">
        <v>44637.0</v>
      </c>
      <c r="F53" s="24" t="s">
        <v>7674</v>
      </c>
      <c r="G53" s="24" t="s">
        <v>7682</v>
      </c>
      <c r="H53" s="24" t="s">
        <v>7682</v>
      </c>
      <c r="I53" s="24" t="s">
        <v>6913</v>
      </c>
      <c r="J53" s="24"/>
      <c r="K53" s="43"/>
      <c r="L53" s="107"/>
      <c r="M53" s="133"/>
      <c r="N53" s="85"/>
      <c r="O53" s="43"/>
    </row>
    <row r="54">
      <c r="A54" s="24">
        <v>17618.0</v>
      </c>
      <c r="B54" s="76">
        <v>0.6041666666666666</v>
      </c>
      <c r="C54" s="41" t="s">
        <v>5756</v>
      </c>
      <c r="D54" s="77">
        <v>35367.0</v>
      </c>
      <c r="E54" s="77">
        <v>44637.0</v>
      </c>
      <c r="F54" s="24" t="s">
        <v>7674</v>
      </c>
      <c r="G54" s="24" t="s">
        <v>7682</v>
      </c>
      <c r="H54" s="24" t="s">
        <v>7682</v>
      </c>
      <c r="I54" s="24" t="s">
        <v>6858</v>
      </c>
      <c r="J54" s="24"/>
      <c r="K54" s="43"/>
      <c r="L54" s="107"/>
      <c r="M54" s="133"/>
      <c r="N54" s="85"/>
      <c r="O54" s="43"/>
    </row>
    <row r="55">
      <c r="A55" s="24">
        <v>16421.0</v>
      </c>
      <c r="B55" s="76">
        <v>0.6145833333333334</v>
      </c>
      <c r="C55" s="41" t="s">
        <v>4725</v>
      </c>
      <c r="D55" s="77">
        <v>22284.0</v>
      </c>
      <c r="E55" s="77">
        <v>44637.0</v>
      </c>
      <c r="F55" s="24" t="s">
        <v>7674</v>
      </c>
      <c r="G55" s="24" t="s">
        <v>7682</v>
      </c>
      <c r="H55" s="24" t="s">
        <v>7682</v>
      </c>
      <c r="I55" s="24" t="s">
        <v>6861</v>
      </c>
      <c r="J55" s="24"/>
      <c r="K55" s="43"/>
      <c r="L55" s="107"/>
      <c r="M55" s="133"/>
      <c r="N55" s="85"/>
      <c r="O55" s="43"/>
    </row>
    <row r="56">
      <c r="A56" s="24">
        <v>11025.0</v>
      </c>
      <c r="B56" s="76">
        <v>0.625</v>
      </c>
      <c r="C56" s="41" t="s">
        <v>765</v>
      </c>
      <c r="D56" s="77">
        <v>28060.0</v>
      </c>
      <c r="E56" s="77">
        <v>44637.0</v>
      </c>
      <c r="F56" s="24" t="s">
        <v>7674</v>
      </c>
      <c r="G56" s="24" t="s">
        <v>7682</v>
      </c>
      <c r="H56" s="24" t="s">
        <v>7682</v>
      </c>
      <c r="I56" s="24" t="s">
        <v>6846</v>
      </c>
      <c r="J56" s="24"/>
      <c r="K56" s="43"/>
      <c r="L56" s="107"/>
      <c r="M56" s="133"/>
      <c r="N56" s="85"/>
      <c r="O56" s="43"/>
    </row>
    <row r="57">
      <c r="A57" s="24">
        <v>12363.0</v>
      </c>
      <c r="B57" s="76">
        <v>0.6354166666666666</v>
      </c>
      <c r="C57" s="41" t="s">
        <v>1420</v>
      </c>
      <c r="D57" s="77">
        <v>23307.0</v>
      </c>
      <c r="E57" s="77">
        <v>44637.0</v>
      </c>
      <c r="F57" s="24" t="s">
        <v>7674</v>
      </c>
      <c r="G57" s="24" t="s">
        <v>7682</v>
      </c>
      <c r="H57" s="24" t="s">
        <v>7682</v>
      </c>
      <c r="I57" s="24" t="s">
        <v>6831</v>
      </c>
      <c r="J57" s="24"/>
      <c r="K57" s="43"/>
      <c r="L57" s="107"/>
      <c r="M57" s="134"/>
      <c r="N57" s="85"/>
      <c r="O57" s="43"/>
    </row>
    <row r="58">
      <c r="A58" s="24">
        <v>16757.0</v>
      </c>
      <c r="B58" s="76">
        <v>0.6458333333333334</v>
      </c>
      <c r="C58" s="41" t="s">
        <v>5005</v>
      </c>
      <c r="D58" s="77">
        <v>22411.0</v>
      </c>
      <c r="E58" s="77">
        <v>44637.0</v>
      </c>
      <c r="F58" s="24" t="s">
        <v>7674</v>
      </c>
      <c r="G58" s="24" t="s">
        <v>7682</v>
      </c>
      <c r="H58" s="24" t="s">
        <v>7682</v>
      </c>
      <c r="I58" s="24" t="s">
        <v>6856</v>
      </c>
      <c r="J58" s="24"/>
      <c r="K58" s="43"/>
      <c r="L58" s="107"/>
      <c r="M58" s="134"/>
      <c r="N58" s="85"/>
      <c r="O58" s="43"/>
    </row>
    <row r="59">
      <c r="A59" s="24">
        <v>17047.0</v>
      </c>
      <c r="B59" s="76">
        <v>0.6458333333333334</v>
      </c>
      <c r="C59" s="41" t="s">
        <v>5251</v>
      </c>
      <c r="D59" s="77">
        <v>25021.0</v>
      </c>
      <c r="E59" s="77">
        <v>44637.0</v>
      </c>
      <c r="F59" s="24" t="s">
        <v>7674</v>
      </c>
      <c r="G59" s="24" t="s">
        <v>7682</v>
      </c>
      <c r="H59" s="24" t="s">
        <v>7682</v>
      </c>
      <c r="I59" s="24" t="s">
        <v>6846</v>
      </c>
      <c r="J59" s="24"/>
      <c r="K59" s="43"/>
      <c r="L59" s="107"/>
      <c r="M59" s="133"/>
      <c r="N59" s="85"/>
      <c r="O59" s="43"/>
    </row>
    <row r="60">
      <c r="A60" s="24">
        <v>14054.0</v>
      </c>
      <c r="B60" s="76">
        <v>0.7916666666666666</v>
      </c>
      <c r="C60" s="41" t="s">
        <v>2719</v>
      </c>
      <c r="D60" s="77">
        <v>19098.0</v>
      </c>
      <c r="E60" s="77">
        <v>44637.0</v>
      </c>
      <c r="F60" s="24" t="s">
        <v>7674</v>
      </c>
      <c r="G60" s="24" t="s">
        <v>7682</v>
      </c>
      <c r="H60" s="24" t="s">
        <v>7682</v>
      </c>
      <c r="I60" s="24" t="s">
        <v>6834</v>
      </c>
      <c r="J60" s="24"/>
      <c r="K60" s="43"/>
      <c r="L60" s="107"/>
      <c r="M60" s="133"/>
      <c r="N60" s="85"/>
      <c r="O60" s="43"/>
    </row>
    <row r="61">
      <c r="A61" s="24">
        <v>15187.0</v>
      </c>
      <c r="B61" s="76">
        <v>0.7916666666666666</v>
      </c>
      <c r="C61" s="41" t="s">
        <v>3648</v>
      </c>
      <c r="D61" s="77">
        <v>28292.0</v>
      </c>
      <c r="E61" s="77">
        <v>44637.0</v>
      </c>
      <c r="F61" s="24" t="s">
        <v>7674</v>
      </c>
      <c r="G61" s="24" t="s">
        <v>7682</v>
      </c>
      <c r="H61" s="24" t="s">
        <v>7682</v>
      </c>
      <c r="I61" s="24" t="s">
        <v>6844</v>
      </c>
      <c r="J61" s="24"/>
      <c r="K61" s="43"/>
      <c r="L61" s="107"/>
      <c r="M61" s="133"/>
      <c r="N61" s="85"/>
      <c r="O61" s="43"/>
    </row>
    <row r="62">
      <c r="A62" s="24">
        <v>18070.0</v>
      </c>
      <c r="B62" s="76">
        <v>0.7916666666666666</v>
      </c>
      <c r="C62" s="41" t="s">
        <v>6458</v>
      </c>
      <c r="D62" s="77">
        <v>29140.0</v>
      </c>
      <c r="E62" s="77">
        <v>44637.0</v>
      </c>
      <c r="F62" s="24" t="s">
        <v>7674</v>
      </c>
      <c r="G62" s="24" t="s">
        <v>7682</v>
      </c>
      <c r="H62" s="24" t="s">
        <v>7682</v>
      </c>
      <c r="I62" s="24" t="s">
        <v>6874</v>
      </c>
      <c r="J62" s="24"/>
      <c r="K62" s="43"/>
      <c r="L62" s="107"/>
      <c r="M62" s="133"/>
      <c r="N62" s="85"/>
      <c r="O62" s="43"/>
    </row>
    <row r="63">
      <c r="A63" s="24">
        <v>15223.0</v>
      </c>
      <c r="B63" s="76">
        <v>0.7916666666666666</v>
      </c>
      <c r="C63" s="41" t="s">
        <v>3677</v>
      </c>
      <c r="D63" s="77">
        <v>13792.0</v>
      </c>
      <c r="E63" s="77">
        <v>44637.0</v>
      </c>
      <c r="F63" s="24" t="s">
        <v>7674</v>
      </c>
      <c r="G63" s="24" t="s">
        <v>7682</v>
      </c>
      <c r="H63" s="24" t="s">
        <v>7682</v>
      </c>
      <c r="I63" s="24" t="s">
        <v>6790</v>
      </c>
      <c r="J63" s="24"/>
      <c r="K63" s="43"/>
      <c r="L63" s="107"/>
      <c r="M63" s="134"/>
      <c r="N63" s="85"/>
      <c r="O63" s="43"/>
    </row>
    <row r="64">
      <c r="A64" s="24">
        <v>17926.0</v>
      </c>
      <c r="B64" s="76">
        <v>0.7916666666666666</v>
      </c>
      <c r="C64" s="41" t="s">
        <v>6037</v>
      </c>
      <c r="D64" s="77">
        <v>28481.0</v>
      </c>
      <c r="E64" s="77">
        <v>44637.0</v>
      </c>
      <c r="F64" s="24" t="s">
        <v>7674</v>
      </c>
      <c r="G64" s="24" t="s">
        <v>7682</v>
      </c>
      <c r="H64" s="24" t="s">
        <v>7682</v>
      </c>
      <c r="I64" s="24" t="s">
        <v>6811</v>
      </c>
      <c r="J64" s="24"/>
      <c r="K64" s="43"/>
      <c r="L64" s="107"/>
      <c r="M64" s="133"/>
      <c r="N64" s="85"/>
      <c r="O64" s="43"/>
    </row>
    <row r="65">
      <c r="A65" s="24">
        <v>17481.0</v>
      </c>
      <c r="B65" s="76">
        <v>0.7916666666666666</v>
      </c>
      <c r="C65" s="41" t="s">
        <v>5637</v>
      </c>
      <c r="D65" s="77">
        <v>22479.0</v>
      </c>
      <c r="E65" s="77">
        <v>44637.0</v>
      </c>
      <c r="F65" s="24" t="s">
        <v>7674</v>
      </c>
      <c r="G65" s="24" t="s">
        <v>7682</v>
      </c>
      <c r="H65" s="24" t="s">
        <v>7682</v>
      </c>
      <c r="I65" s="24" t="s">
        <v>6770</v>
      </c>
      <c r="J65" s="24"/>
      <c r="K65" s="43"/>
      <c r="L65" s="107"/>
      <c r="M65" s="134"/>
      <c r="N65" s="85"/>
      <c r="O65" s="43"/>
    </row>
    <row r="66">
      <c r="A66" s="24">
        <v>17989.0</v>
      </c>
      <c r="B66" s="76">
        <v>0.7916666666666666</v>
      </c>
      <c r="C66" s="41" t="s">
        <v>6081</v>
      </c>
      <c r="D66" s="77">
        <v>19432.0</v>
      </c>
      <c r="E66" s="77">
        <v>44637.0</v>
      </c>
      <c r="F66" s="24" t="s">
        <v>7674</v>
      </c>
      <c r="G66" s="24" t="s">
        <v>7682</v>
      </c>
      <c r="H66" s="24" t="s">
        <v>7682</v>
      </c>
      <c r="I66" s="24" t="s">
        <v>6790</v>
      </c>
      <c r="J66" s="24"/>
      <c r="K66" s="43"/>
      <c r="L66" s="107"/>
      <c r="M66" s="133"/>
      <c r="N66" s="85"/>
      <c r="O66" s="43"/>
    </row>
    <row r="67">
      <c r="A67" s="24">
        <v>11830.0</v>
      </c>
      <c r="B67" s="76">
        <v>0.7916666666666666</v>
      </c>
      <c r="C67" s="41" t="s">
        <v>1132</v>
      </c>
      <c r="D67" s="77">
        <v>28760.0</v>
      </c>
      <c r="E67" s="77">
        <v>44637.0</v>
      </c>
      <c r="F67" s="24" t="s">
        <v>7674</v>
      </c>
      <c r="G67" s="24" t="s">
        <v>7682</v>
      </c>
      <c r="H67" s="24" t="s">
        <v>7682</v>
      </c>
      <c r="I67" s="24" t="s">
        <v>6771</v>
      </c>
      <c r="J67" s="24"/>
      <c r="K67" s="43"/>
      <c r="L67" s="107"/>
      <c r="M67" s="133"/>
      <c r="N67" s="85"/>
      <c r="O67" s="43"/>
    </row>
    <row r="68">
      <c r="A68" s="24">
        <v>17533.0</v>
      </c>
      <c r="B68" s="76">
        <v>0.7916666666666666</v>
      </c>
      <c r="C68" s="41" t="s">
        <v>5681</v>
      </c>
      <c r="D68" s="77">
        <v>24130.0</v>
      </c>
      <c r="E68" s="77">
        <v>44637.0</v>
      </c>
      <c r="F68" s="24" t="s">
        <v>7674</v>
      </c>
      <c r="G68" s="24" t="s">
        <v>7682</v>
      </c>
      <c r="H68" s="24" t="s">
        <v>7682</v>
      </c>
      <c r="I68" s="24" t="s">
        <v>6767</v>
      </c>
      <c r="J68" s="24"/>
      <c r="K68" s="43"/>
      <c r="L68" s="107"/>
      <c r="M68" s="134"/>
      <c r="N68" s="85"/>
      <c r="O68" s="43"/>
    </row>
    <row r="69">
      <c r="A69" s="24">
        <v>17911.0</v>
      </c>
      <c r="B69" s="76">
        <v>0.7916666666666666</v>
      </c>
      <c r="C69" s="41" t="s">
        <v>6025</v>
      </c>
      <c r="D69" s="77">
        <v>24230.0</v>
      </c>
      <c r="E69" s="77">
        <v>44637.0</v>
      </c>
      <c r="F69" s="24" t="s">
        <v>7674</v>
      </c>
      <c r="G69" s="24" t="s">
        <v>7682</v>
      </c>
      <c r="H69" s="24" t="s">
        <v>7682</v>
      </c>
      <c r="I69" s="24" t="s">
        <v>6846</v>
      </c>
      <c r="J69" s="24"/>
      <c r="K69" s="43"/>
      <c r="L69" s="107"/>
      <c r="M69" s="134"/>
      <c r="N69" s="85"/>
      <c r="O69" s="43"/>
    </row>
    <row r="70">
      <c r="A70" s="43"/>
      <c r="B70" s="43"/>
      <c r="C70" s="43"/>
      <c r="D70" s="43"/>
      <c r="E70" s="43"/>
      <c r="F70" s="43"/>
      <c r="G70" s="43"/>
      <c r="H70" s="43"/>
      <c r="I70" s="43"/>
      <c r="J70" s="43"/>
      <c r="K70" s="43"/>
      <c r="L70" s="43"/>
      <c r="M70" s="133"/>
      <c r="N70" s="85"/>
      <c r="O70" s="43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2" t="s">
        <v>7745</v>
      </c>
      <c r="B1" s="22" t="s">
        <v>7741</v>
      </c>
      <c r="C1" s="22" t="s">
        <v>7742</v>
      </c>
      <c r="D1" s="22" t="s">
        <v>7743</v>
      </c>
      <c r="E1" s="22" t="s">
        <v>7744</v>
      </c>
      <c r="F1" s="22" t="s">
        <v>7746</v>
      </c>
      <c r="G1" s="22" t="s">
        <v>7747</v>
      </c>
      <c r="H1" s="22" t="s">
        <v>7748</v>
      </c>
      <c r="I1" s="22" t="s">
        <v>7749</v>
      </c>
      <c r="J1" s="22" t="s">
        <v>7750</v>
      </c>
      <c r="K1" s="22" t="s">
        <v>7751</v>
      </c>
      <c r="L1" s="22" t="s">
        <v>7752</v>
      </c>
      <c r="M1" s="22" t="s">
        <v>7753</v>
      </c>
      <c r="N1" s="22" t="s">
        <v>7754</v>
      </c>
      <c r="O1" s="22" t="s">
        <v>7755</v>
      </c>
      <c r="P1" s="22" t="s">
        <v>7756</v>
      </c>
      <c r="Q1" s="22" t="s">
        <v>7757</v>
      </c>
      <c r="R1" s="22" t="s">
        <v>7758</v>
      </c>
      <c r="S1" s="22" t="s">
        <v>7759</v>
      </c>
      <c r="T1" s="22" t="s">
        <v>7760</v>
      </c>
      <c r="U1" s="22" t="s">
        <v>7761</v>
      </c>
      <c r="V1" s="22" t="s">
        <v>7762</v>
      </c>
      <c r="W1" s="22" t="s">
        <v>7763</v>
      </c>
      <c r="X1" s="22" t="s">
        <v>7764</v>
      </c>
      <c r="Y1" s="22" t="s">
        <v>7765</v>
      </c>
      <c r="Z1" s="22" t="s">
        <v>7766</v>
      </c>
      <c r="AA1" s="22" t="s">
        <v>7767</v>
      </c>
      <c r="AB1" s="22" t="s">
        <v>7768</v>
      </c>
      <c r="AC1" s="22" t="s">
        <v>7769</v>
      </c>
      <c r="AD1" s="22" t="s">
        <v>7770</v>
      </c>
      <c r="AE1" s="22" t="s">
        <v>7771</v>
      </c>
      <c r="AF1" s="22" t="s">
        <v>7772</v>
      </c>
      <c r="AG1" s="22" t="s">
        <v>7773</v>
      </c>
      <c r="AH1" s="22" t="s">
        <v>7774</v>
      </c>
      <c r="AI1" s="22" t="s">
        <v>7775</v>
      </c>
      <c r="AJ1" s="22" t="s">
        <v>7776</v>
      </c>
      <c r="AK1" s="22" t="s">
        <v>7777</v>
      </c>
      <c r="AL1" s="22" t="s">
        <v>7778</v>
      </c>
      <c r="AM1" s="22" t="s">
        <v>7779</v>
      </c>
      <c r="AN1" s="22" t="s">
        <v>7780</v>
      </c>
      <c r="AO1" s="22" t="s">
        <v>7781</v>
      </c>
      <c r="AP1" s="22" t="s">
        <v>7782</v>
      </c>
      <c r="AQ1" s="22" t="s">
        <v>7783</v>
      </c>
      <c r="AR1" s="22" t="s">
        <v>7784</v>
      </c>
      <c r="AS1" s="22" t="s">
        <v>7785</v>
      </c>
      <c r="AT1" s="22" t="s">
        <v>7786</v>
      </c>
      <c r="AU1" s="22" t="s">
        <v>7787</v>
      </c>
      <c r="AV1" s="22" t="s">
        <v>7788</v>
      </c>
    </row>
    <row r="2">
      <c r="A2" s="22">
        <v>9420.0</v>
      </c>
      <c r="B2" s="22" t="s">
        <v>7826</v>
      </c>
      <c r="C2" s="22" t="s">
        <v>7827</v>
      </c>
      <c r="D2" s="22" t="s">
        <v>7828</v>
      </c>
      <c r="E2" s="22" t="s">
        <v>7829</v>
      </c>
      <c r="F2" s="91">
        <v>19224.0</v>
      </c>
      <c r="G2" s="22" t="s">
        <v>7797</v>
      </c>
      <c r="H2" s="22" t="s">
        <v>7830</v>
      </c>
      <c r="J2" s="22" t="s">
        <v>7831</v>
      </c>
      <c r="K2" s="22" t="s">
        <v>7800</v>
      </c>
      <c r="L2" s="22" t="s">
        <v>7832</v>
      </c>
      <c r="M2" s="22" t="s">
        <v>7833</v>
      </c>
      <c r="N2" s="22" t="s">
        <v>7823</v>
      </c>
      <c r="O2" s="22" t="s">
        <v>7804</v>
      </c>
      <c r="P2" s="22" t="s">
        <v>7834</v>
      </c>
      <c r="S2" s="22" t="s">
        <v>7835</v>
      </c>
      <c r="T2" s="22" t="s">
        <v>7806</v>
      </c>
      <c r="U2" s="22" t="s">
        <v>7789</v>
      </c>
      <c r="V2" s="22" t="s">
        <v>7789</v>
      </c>
      <c r="W2" s="22" t="s">
        <v>7807</v>
      </c>
      <c r="X2" s="22" t="s">
        <v>7808</v>
      </c>
      <c r="Y2" s="22" t="s">
        <v>7809</v>
      </c>
      <c r="Z2" s="22" t="s">
        <v>7810</v>
      </c>
      <c r="AA2" s="22" t="s">
        <v>7811</v>
      </c>
      <c r="AB2" s="22" t="s">
        <v>7812</v>
      </c>
      <c r="AC2" s="22">
        <v>1.528383965E9</v>
      </c>
      <c r="AD2" s="22" t="s">
        <v>7813</v>
      </c>
      <c r="AF2" s="22" t="s">
        <v>7812</v>
      </c>
      <c r="AG2" s="22">
        <v>1.528383965E9</v>
      </c>
      <c r="AH2" s="22" t="s">
        <v>7813</v>
      </c>
      <c r="AJ2" s="22" t="s">
        <v>7813</v>
      </c>
      <c r="AL2" s="22" t="s">
        <v>7813</v>
      </c>
      <c r="AN2" s="22" t="s">
        <v>7836</v>
      </c>
      <c r="AO2" s="22" t="s">
        <v>7837</v>
      </c>
      <c r="AT2" s="22" t="s">
        <v>7810</v>
      </c>
    </row>
    <row r="3">
      <c r="A3" s="22">
        <v>12775.0</v>
      </c>
      <c r="B3" s="22" t="s">
        <v>19670</v>
      </c>
      <c r="C3" s="22" t="s">
        <v>19671</v>
      </c>
      <c r="D3" s="22" t="s">
        <v>9072</v>
      </c>
      <c r="E3" s="22" t="s">
        <v>8090</v>
      </c>
      <c r="F3" s="91">
        <v>21667.0</v>
      </c>
      <c r="G3" s="22" t="s">
        <v>7819</v>
      </c>
      <c r="H3" s="22" t="s">
        <v>19672</v>
      </c>
      <c r="J3" s="22" t="s">
        <v>19673</v>
      </c>
      <c r="K3" s="22" t="s">
        <v>8916</v>
      </c>
      <c r="L3" s="22" t="s">
        <v>19674</v>
      </c>
      <c r="M3" s="22" t="s">
        <v>19675</v>
      </c>
      <c r="N3" s="22" t="s">
        <v>7823</v>
      </c>
      <c r="O3" s="22" t="s">
        <v>7856</v>
      </c>
      <c r="P3" s="22" t="s">
        <v>19676</v>
      </c>
      <c r="S3" s="22" t="s">
        <v>19677</v>
      </c>
      <c r="T3" s="22" t="s">
        <v>7806</v>
      </c>
      <c r="U3" s="22" t="s">
        <v>7789</v>
      </c>
      <c r="V3" s="22" t="s">
        <v>7789</v>
      </c>
      <c r="W3" s="22" t="s">
        <v>7881</v>
      </c>
      <c r="X3" s="22" t="s">
        <v>7808</v>
      </c>
      <c r="Y3" s="22" t="s">
        <v>7809</v>
      </c>
      <c r="Z3" s="22" t="s">
        <v>7810</v>
      </c>
      <c r="AA3" s="22" t="s">
        <v>7811</v>
      </c>
      <c r="AB3" s="22" t="s">
        <v>7847</v>
      </c>
      <c r="AC3" s="22">
        <v>1.871859587E9</v>
      </c>
      <c r="AD3" s="22" t="s">
        <v>7813</v>
      </c>
      <c r="AF3" s="22" t="s">
        <v>7847</v>
      </c>
      <c r="AG3" s="22">
        <v>1.871859587E9</v>
      </c>
      <c r="AH3" s="22" t="s">
        <v>7813</v>
      </c>
      <c r="AJ3" s="22" t="s">
        <v>7813</v>
      </c>
      <c r="AL3" s="22" t="s">
        <v>7813</v>
      </c>
      <c r="AN3" s="22" t="s">
        <v>11012</v>
      </c>
      <c r="AO3" s="22">
        <v>1.6203707E8</v>
      </c>
      <c r="AT3" s="22" t="s">
        <v>7810</v>
      </c>
    </row>
    <row r="4">
      <c r="A4" s="22">
        <v>18147.0</v>
      </c>
      <c r="B4" s="22" t="s">
        <v>7850</v>
      </c>
      <c r="C4" s="22" t="s">
        <v>7851</v>
      </c>
      <c r="D4" s="22" t="s">
        <v>7852</v>
      </c>
      <c r="F4" s="91">
        <v>18541.0</v>
      </c>
      <c r="G4" s="22" t="s">
        <v>7819</v>
      </c>
      <c r="H4" s="22" t="s">
        <v>7853</v>
      </c>
      <c r="J4" s="22" t="s">
        <v>7799</v>
      </c>
      <c r="K4" s="22" t="s">
        <v>7800</v>
      </c>
      <c r="L4" s="22" t="s">
        <v>7854</v>
      </c>
      <c r="M4" s="22" t="s">
        <v>7855</v>
      </c>
      <c r="N4" s="22" t="s">
        <v>7803</v>
      </c>
      <c r="O4" s="22" t="s">
        <v>7856</v>
      </c>
      <c r="P4" s="22" t="s">
        <v>7857</v>
      </c>
      <c r="Q4" s="22" t="s">
        <v>7857</v>
      </c>
      <c r="T4" s="22" t="s">
        <v>7806</v>
      </c>
      <c r="U4" s="22" t="s">
        <v>7789</v>
      </c>
      <c r="V4" s="22" t="s">
        <v>7789</v>
      </c>
      <c r="W4" s="22" t="s">
        <v>7807</v>
      </c>
      <c r="X4" s="22" t="s">
        <v>7808</v>
      </c>
      <c r="Y4" s="22" t="s">
        <v>7809</v>
      </c>
      <c r="Z4" s="22" t="s">
        <v>7810</v>
      </c>
      <c r="AA4" s="22" t="s">
        <v>7811</v>
      </c>
      <c r="AB4" s="22" t="s">
        <v>7812</v>
      </c>
      <c r="AC4" s="22">
        <v>1.528383965E9</v>
      </c>
      <c r="AD4" s="22" t="s">
        <v>7813</v>
      </c>
      <c r="AF4" s="22" t="s">
        <v>7812</v>
      </c>
      <c r="AG4" s="22">
        <v>1.528383965E9</v>
      </c>
      <c r="AH4" s="22" t="s">
        <v>7813</v>
      </c>
      <c r="AJ4" s="22" t="s">
        <v>7813</v>
      </c>
      <c r="AL4" s="22" t="s">
        <v>7813</v>
      </c>
      <c r="AN4" s="22" t="s">
        <v>7858</v>
      </c>
      <c r="AO4" s="22" t="s">
        <v>7859</v>
      </c>
      <c r="AT4" s="22" t="s">
        <v>7810</v>
      </c>
    </row>
    <row r="5">
      <c r="A5" s="22">
        <v>16486.0</v>
      </c>
      <c r="B5" s="22" t="s">
        <v>7884</v>
      </c>
      <c r="C5" s="22" t="s">
        <v>7885</v>
      </c>
      <c r="D5" s="22" t="s">
        <v>7886</v>
      </c>
      <c r="E5" s="22" t="s">
        <v>7829</v>
      </c>
      <c r="F5" s="91">
        <v>16220.0</v>
      </c>
      <c r="G5" s="22" t="s">
        <v>7819</v>
      </c>
      <c r="H5" s="22" t="s">
        <v>7887</v>
      </c>
      <c r="J5" s="22" t="s">
        <v>7831</v>
      </c>
      <c r="K5" s="22" t="s">
        <v>7800</v>
      </c>
      <c r="L5" s="22" t="s">
        <v>7888</v>
      </c>
      <c r="M5" s="22" t="s">
        <v>7889</v>
      </c>
      <c r="N5" s="22" t="s">
        <v>7803</v>
      </c>
      <c r="O5" s="22" t="s">
        <v>7856</v>
      </c>
      <c r="P5" s="22" t="s">
        <v>7890</v>
      </c>
      <c r="Q5" s="22" t="s">
        <v>7891</v>
      </c>
      <c r="T5" s="22" t="s">
        <v>7806</v>
      </c>
      <c r="U5" s="22" t="s">
        <v>7789</v>
      </c>
      <c r="V5" s="22" t="s">
        <v>7789</v>
      </c>
      <c r="W5" s="22" t="s">
        <v>7807</v>
      </c>
      <c r="X5" s="22" t="s">
        <v>7808</v>
      </c>
      <c r="Y5" s="22" t="s">
        <v>7809</v>
      </c>
      <c r="Z5" s="22" t="s">
        <v>7810</v>
      </c>
      <c r="AA5" s="22" t="s">
        <v>7811</v>
      </c>
      <c r="AB5" s="22" t="s">
        <v>7812</v>
      </c>
      <c r="AC5" s="22">
        <v>1.528383965E9</v>
      </c>
      <c r="AD5" s="22" t="s">
        <v>7813</v>
      </c>
      <c r="AF5" s="22" t="s">
        <v>7812</v>
      </c>
      <c r="AG5" s="22">
        <v>1.528383965E9</v>
      </c>
      <c r="AH5" s="22" t="s">
        <v>7813</v>
      </c>
      <c r="AJ5" s="22" t="s">
        <v>7813</v>
      </c>
      <c r="AL5" s="22" t="s">
        <v>7813</v>
      </c>
      <c r="AN5" s="22" t="s">
        <v>7892</v>
      </c>
      <c r="AO5" s="22">
        <v>9.47634818E8</v>
      </c>
      <c r="AT5" s="22" t="s">
        <v>7810</v>
      </c>
    </row>
    <row r="6">
      <c r="A6" s="22">
        <v>18141.0</v>
      </c>
      <c r="B6" s="22" t="s">
        <v>7861</v>
      </c>
      <c r="C6" s="22" t="s">
        <v>7862</v>
      </c>
      <c r="D6" s="22" t="s">
        <v>7863</v>
      </c>
      <c r="E6" s="22" t="s">
        <v>7864</v>
      </c>
      <c r="F6" s="91">
        <v>13336.0</v>
      </c>
      <c r="G6" s="22" t="s">
        <v>7797</v>
      </c>
      <c r="H6" s="22" t="s">
        <v>7865</v>
      </c>
      <c r="J6" s="22" t="s">
        <v>7799</v>
      </c>
      <c r="K6" s="22" t="s">
        <v>7800</v>
      </c>
      <c r="L6" s="22" t="s">
        <v>7866</v>
      </c>
      <c r="M6" s="22" t="s">
        <v>7867</v>
      </c>
      <c r="N6" s="22" t="s">
        <v>7823</v>
      </c>
      <c r="O6" s="22" t="s">
        <v>7804</v>
      </c>
      <c r="P6" s="22" t="s">
        <v>7868</v>
      </c>
      <c r="Q6" s="22" t="s">
        <v>7868</v>
      </c>
      <c r="T6" s="22" t="s">
        <v>7806</v>
      </c>
      <c r="U6" s="22" t="s">
        <v>7789</v>
      </c>
      <c r="V6" s="22" t="s">
        <v>7789</v>
      </c>
      <c r="W6" s="22" t="s">
        <v>7807</v>
      </c>
      <c r="X6" s="22" t="s">
        <v>7808</v>
      </c>
      <c r="Y6" s="22" t="s">
        <v>7809</v>
      </c>
      <c r="Z6" s="22" t="s">
        <v>7810</v>
      </c>
      <c r="AA6" s="22" t="s">
        <v>7811</v>
      </c>
      <c r="AB6" s="22" t="s">
        <v>7812</v>
      </c>
      <c r="AC6" s="22">
        <v>1.528383965E9</v>
      </c>
      <c r="AD6" s="22" t="s">
        <v>7813</v>
      </c>
      <c r="AF6" s="22" t="s">
        <v>7812</v>
      </c>
      <c r="AG6" s="22">
        <v>1.528383965E9</v>
      </c>
      <c r="AH6" s="22" t="s">
        <v>7813</v>
      </c>
      <c r="AJ6" s="22" t="s">
        <v>7813</v>
      </c>
      <c r="AL6" s="22" t="s">
        <v>7813</v>
      </c>
      <c r="AN6" s="22" t="s">
        <v>7869</v>
      </c>
      <c r="AO6" s="22">
        <v>1.14034522E8</v>
      </c>
      <c r="AP6" s="22" t="s">
        <v>7870</v>
      </c>
      <c r="AQ6" s="22">
        <v>5.07983904E8</v>
      </c>
      <c r="AT6" s="22" t="s">
        <v>7810</v>
      </c>
    </row>
    <row r="7">
      <c r="A7" s="22">
        <v>18158.0</v>
      </c>
      <c r="B7" s="22" t="s">
        <v>8028</v>
      </c>
      <c r="C7" s="22" t="s">
        <v>8029</v>
      </c>
      <c r="D7" s="22" t="s">
        <v>8030</v>
      </c>
      <c r="E7" s="22" t="s">
        <v>8031</v>
      </c>
      <c r="F7" s="91">
        <v>20169.0</v>
      </c>
      <c r="G7" s="22" t="s">
        <v>7797</v>
      </c>
      <c r="H7" s="22" t="s">
        <v>8032</v>
      </c>
      <c r="J7" s="22" t="s">
        <v>7799</v>
      </c>
      <c r="K7" s="22" t="s">
        <v>7800</v>
      </c>
      <c r="L7" s="22">
        <v>79936.0</v>
      </c>
      <c r="M7" s="22" t="s">
        <v>8033</v>
      </c>
      <c r="N7" s="22" t="s">
        <v>7823</v>
      </c>
      <c r="O7" s="22" t="s">
        <v>7804</v>
      </c>
      <c r="P7" s="22" t="s">
        <v>8034</v>
      </c>
      <c r="Q7" s="22" t="s">
        <v>8034</v>
      </c>
      <c r="S7" s="22" t="s">
        <v>8035</v>
      </c>
      <c r="T7" s="22" t="s">
        <v>7806</v>
      </c>
      <c r="U7" s="22" t="s">
        <v>7789</v>
      </c>
      <c r="V7" s="22" t="s">
        <v>7789</v>
      </c>
      <c r="W7" s="22" t="s">
        <v>7807</v>
      </c>
      <c r="X7" s="22" t="s">
        <v>7808</v>
      </c>
      <c r="Y7" s="22" t="s">
        <v>7809</v>
      </c>
      <c r="Z7" s="22" t="s">
        <v>7810</v>
      </c>
      <c r="AA7" s="22" t="s">
        <v>7811</v>
      </c>
      <c r="AB7" s="22" t="s">
        <v>7812</v>
      </c>
      <c r="AC7" s="22">
        <v>1.528383965E9</v>
      </c>
      <c r="AD7" s="22" t="s">
        <v>7813</v>
      </c>
      <c r="AF7" s="22" t="s">
        <v>7812</v>
      </c>
      <c r="AG7" s="22">
        <v>1.528383965E9</v>
      </c>
      <c r="AH7" s="22" t="s">
        <v>7813</v>
      </c>
      <c r="AJ7" s="22" t="s">
        <v>7813</v>
      </c>
      <c r="AL7" s="22" t="s">
        <v>7813</v>
      </c>
      <c r="AN7" s="22" t="s">
        <v>7892</v>
      </c>
      <c r="AO7" s="22">
        <v>9.48293407E8</v>
      </c>
      <c r="AT7" s="22" t="s">
        <v>7810</v>
      </c>
    </row>
    <row r="8">
      <c r="A8" s="22">
        <v>15731.0</v>
      </c>
      <c r="B8" s="22" t="s">
        <v>19678</v>
      </c>
      <c r="C8" s="22" t="s">
        <v>9400</v>
      </c>
      <c r="D8" s="22" t="s">
        <v>8390</v>
      </c>
      <c r="F8" s="91">
        <v>17258.0</v>
      </c>
      <c r="G8" s="22" t="s">
        <v>7819</v>
      </c>
      <c r="H8" s="22" t="s">
        <v>19679</v>
      </c>
      <c r="J8" s="22" t="s">
        <v>7799</v>
      </c>
      <c r="K8" s="22" t="s">
        <v>7800</v>
      </c>
      <c r="L8" s="22" t="s">
        <v>19680</v>
      </c>
      <c r="M8" s="22" t="s">
        <v>19681</v>
      </c>
      <c r="N8" s="22" t="s">
        <v>7823</v>
      </c>
      <c r="O8" s="22" t="s">
        <v>7804</v>
      </c>
      <c r="P8" s="22" t="s">
        <v>19682</v>
      </c>
      <c r="Q8" s="22" t="s">
        <v>19683</v>
      </c>
      <c r="T8" s="22" t="s">
        <v>7806</v>
      </c>
      <c r="U8" s="22" t="s">
        <v>7789</v>
      </c>
      <c r="V8" s="22" t="s">
        <v>7789</v>
      </c>
      <c r="W8" s="22" t="s">
        <v>7807</v>
      </c>
      <c r="X8" s="22" t="s">
        <v>7808</v>
      </c>
      <c r="Y8" s="22" t="s">
        <v>7809</v>
      </c>
      <c r="Z8" s="22" t="s">
        <v>7810</v>
      </c>
      <c r="AA8" s="22" t="s">
        <v>7811</v>
      </c>
      <c r="AB8" s="22" t="s">
        <v>7825</v>
      </c>
      <c r="AC8" s="22">
        <v>1.457958902E9</v>
      </c>
      <c r="AD8" s="22" t="s">
        <v>7813</v>
      </c>
      <c r="AF8" s="22" t="s">
        <v>7825</v>
      </c>
      <c r="AG8" s="22">
        <v>1.457958902E9</v>
      </c>
      <c r="AH8" s="22" t="s">
        <v>7813</v>
      </c>
      <c r="AJ8" s="22" t="s">
        <v>7813</v>
      </c>
      <c r="AL8" s="22" t="s">
        <v>7813</v>
      </c>
      <c r="AN8" s="22" t="s">
        <v>7892</v>
      </c>
      <c r="AO8" s="22">
        <v>9.2216570001E10</v>
      </c>
      <c r="AT8" s="22" t="s">
        <v>7810</v>
      </c>
    </row>
    <row r="9">
      <c r="A9" s="22">
        <v>14256.0</v>
      </c>
      <c r="B9" s="22" t="s">
        <v>8057</v>
      </c>
      <c r="C9" s="22" t="s">
        <v>8058</v>
      </c>
      <c r="D9" s="22" t="s">
        <v>8059</v>
      </c>
      <c r="E9" s="22" t="s">
        <v>7796</v>
      </c>
      <c r="F9" s="91">
        <v>9908.0</v>
      </c>
      <c r="G9" s="22" t="s">
        <v>7797</v>
      </c>
      <c r="H9" s="22" t="s">
        <v>8060</v>
      </c>
      <c r="J9" s="22" t="s">
        <v>7799</v>
      </c>
      <c r="K9" s="22" t="s">
        <v>7800</v>
      </c>
      <c r="L9" s="22" t="s">
        <v>8061</v>
      </c>
      <c r="M9" s="22" t="s">
        <v>8062</v>
      </c>
      <c r="N9" s="22" t="s">
        <v>7803</v>
      </c>
      <c r="O9" s="22" t="s">
        <v>7804</v>
      </c>
      <c r="P9" s="22" t="s">
        <v>8063</v>
      </c>
      <c r="Q9" s="22" t="s">
        <v>8063</v>
      </c>
      <c r="T9" s="22" t="s">
        <v>7806</v>
      </c>
      <c r="U9" s="22" t="s">
        <v>7789</v>
      </c>
      <c r="V9" s="22" t="s">
        <v>7789</v>
      </c>
      <c r="W9" s="22" t="s">
        <v>7807</v>
      </c>
      <c r="X9" s="22" t="s">
        <v>7808</v>
      </c>
      <c r="Y9" s="22" t="s">
        <v>7809</v>
      </c>
      <c r="Z9" s="22" t="s">
        <v>7810</v>
      </c>
      <c r="AA9" s="22" t="s">
        <v>7811</v>
      </c>
      <c r="AB9" s="22" t="s">
        <v>7812</v>
      </c>
      <c r="AC9" s="22">
        <v>1.528383965E9</v>
      </c>
      <c r="AD9" s="22" t="s">
        <v>7813</v>
      </c>
      <c r="AF9" s="22" t="s">
        <v>7812</v>
      </c>
      <c r="AG9" s="22">
        <v>1.528383965E9</v>
      </c>
      <c r="AH9" s="22" t="s">
        <v>7813</v>
      </c>
      <c r="AJ9" s="22" t="s">
        <v>7813</v>
      </c>
      <c r="AL9" s="22" t="s">
        <v>7813</v>
      </c>
      <c r="AN9" s="22" t="s">
        <v>7836</v>
      </c>
      <c r="AO9" s="22" t="s">
        <v>8064</v>
      </c>
      <c r="AP9" s="22" t="s">
        <v>7883</v>
      </c>
      <c r="AQ9" s="22">
        <v>5.27051604E8</v>
      </c>
      <c r="AT9" s="22" t="s">
        <v>7810</v>
      </c>
    </row>
    <row r="10">
      <c r="A10" s="22">
        <v>18163.0</v>
      </c>
      <c r="B10" s="22" t="s">
        <v>7925</v>
      </c>
      <c r="C10" s="22" t="s">
        <v>7926</v>
      </c>
      <c r="D10" s="22" t="s">
        <v>7927</v>
      </c>
      <c r="F10" s="91">
        <v>15402.0</v>
      </c>
      <c r="G10" s="22" t="s">
        <v>7819</v>
      </c>
      <c r="H10" s="22" t="s">
        <v>7928</v>
      </c>
      <c r="J10" s="22" t="s">
        <v>7799</v>
      </c>
      <c r="K10" s="22" t="s">
        <v>7800</v>
      </c>
      <c r="L10" s="22">
        <v>79936.0</v>
      </c>
      <c r="M10" s="22" t="s">
        <v>7929</v>
      </c>
      <c r="N10" s="22" t="s">
        <v>7803</v>
      </c>
      <c r="O10" s="22" t="s">
        <v>7930</v>
      </c>
      <c r="P10" s="22" t="s">
        <v>7931</v>
      </c>
      <c r="Q10" s="22" t="s">
        <v>7932</v>
      </c>
      <c r="T10" s="22" t="s">
        <v>7806</v>
      </c>
      <c r="U10" s="22" t="s">
        <v>7789</v>
      </c>
      <c r="V10" s="22" t="s">
        <v>7789</v>
      </c>
      <c r="W10" s="22" t="s">
        <v>7807</v>
      </c>
      <c r="X10" s="22" t="s">
        <v>7808</v>
      </c>
      <c r="Y10" s="22" t="s">
        <v>7809</v>
      </c>
      <c r="Z10" s="22" t="s">
        <v>7810</v>
      </c>
      <c r="AA10" s="22" t="s">
        <v>7811</v>
      </c>
      <c r="AB10" s="22" t="s">
        <v>7812</v>
      </c>
      <c r="AC10" s="22">
        <v>1.528383965E9</v>
      </c>
      <c r="AD10" s="22" t="s">
        <v>7813</v>
      </c>
      <c r="AF10" s="22" t="s">
        <v>7812</v>
      </c>
      <c r="AG10" s="22">
        <v>1.528383965E9</v>
      </c>
      <c r="AH10" s="22" t="s">
        <v>7813</v>
      </c>
      <c r="AJ10" s="22" t="s">
        <v>7813</v>
      </c>
      <c r="AL10" s="22" t="s">
        <v>7813</v>
      </c>
      <c r="AN10" s="22" t="s">
        <v>7892</v>
      </c>
      <c r="AO10" s="22">
        <v>9.76198387E8</v>
      </c>
      <c r="AT10" s="22" t="s">
        <v>7810</v>
      </c>
    </row>
    <row r="11">
      <c r="A11" s="22">
        <v>9411.0</v>
      </c>
      <c r="B11" s="22" t="s">
        <v>19684</v>
      </c>
      <c r="C11" s="22" t="s">
        <v>10191</v>
      </c>
      <c r="D11" s="22" t="s">
        <v>19685</v>
      </c>
      <c r="F11" s="91">
        <v>21700.0</v>
      </c>
      <c r="G11" s="22" t="s">
        <v>7819</v>
      </c>
      <c r="H11" s="22" t="s">
        <v>19686</v>
      </c>
      <c r="J11" s="22" t="s">
        <v>7799</v>
      </c>
      <c r="K11" s="22" t="s">
        <v>7800</v>
      </c>
      <c r="L11" s="22" t="s">
        <v>19687</v>
      </c>
      <c r="M11" s="22" t="s">
        <v>19688</v>
      </c>
      <c r="N11" s="22" t="s">
        <v>7823</v>
      </c>
      <c r="O11" s="22" t="s">
        <v>7804</v>
      </c>
      <c r="P11" s="22" t="s">
        <v>19689</v>
      </c>
      <c r="Q11" s="22" t="s">
        <v>19689</v>
      </c>
      <c r="S11" s="22" t="s">
        <v>19690</v>
      </c>
      <c r="T11" s="22" t="s">
        <v>7806</v>
      </c>
      <c r="U11" s="22" t="s">
        <v>7789</v>
      </c>
      <c r="V11" s="22" t="s">
        <v>7789</v>
      </c>
      <c r="W11" s="22" t="s">
        <v>7881</v>
      </c>
      <c r="X11" s="22" t="s">
        <v>7808</v>
      </c>
      <c r="Y11" s="22" t="s">
        <v>7809</v>
      </c>
      <c r="Z11" s="22" t="s">
        <v>7810</v>
      </c>
      <c r="AA11" s="22" t="s">
        <v>7811</v>
      </c>
      <c r="AB11" s="22" t="s">
        <v>370</v>
      </c>
      <c r="AC11" s="22">
        <v>1.851670285E9</v>
      </c>
      <c r="AD11" s="22" t="s">
        <v>7813</v>
      </c>
      <c r="AF11" s="22" t="s">
        <v>370</v>
      </c>
      <c r="AG11" s="22">
        <v>1.851670285E9</v>
      </c>
      <c r="AH11" s="22" t="s">
        <v>7813</v>
      </c>
      <c r="AJ11" s="22" t="s">
        <v>7813</v>
      </c>
      <c r="AL11" s="22" t="s">
        <v>7813</v>
      </c>
      <c r="AN11" s="22" t="s">
        <v>9861</v>
      </c>
      <c r="AO11" s="22">
        <v>8825826.0</v>
      </c>
      <c r="AT11" s="22" t="s">
        <v>7810</v>
      </c>
    </row>
    <row r="12">
      <c r="A12" s="22">
        <v>15887.0</v>
      </c>
      <c r="B12" s="22" t="s">
        <v>19691</v>
      </c>
      <c r="C12" s="22" t="s">
        <v>12971</v>
      </c>
      <c r="D12" s="22" t="s">
        <v>8069</v>
      </c>
      <c r="E12" s="22" t="s">
        <v>8466</v>
      </c>
      <c r="F12" s="91">
        <v>27207.0</v>
      </c>
      <c r="G12" s="22" t="s">
        <v>7797</v>
      </c>
      <c r="H12" s="22" t="s">
        <v>19692</v>
      </c>
      <c r="J12" s="22" t="s">
        <v>7799</v>
      </c>
      <c r="K12" s="22" t="s">
        <v>7800</v>
      </c>
      <c r="L12" s="22" t="s">
        <v>19693</v>
      </c>
      <c r="M12" s="22" t="s">
        <v>19694</v>
      </c>
      <c r="N12" s="22" t="s">
        <v>7803</v>
      </c>
      <c r="O12" s="22" t="s">
        <v>7804</v>
      </c>
      <c r="P12" s="22" t="s">
        <v>19695</v>
      </c>
      <c r="Q12" s="22" t="s">
        <v>19695</v>
      </c>
      <c r="T12" s="22" t="s">
        <v>7806</v>
      </c>
      <c r="U12" s="22" t="s">
        <v>7789</v>
      </c>
      <c r="V12" s="22" t="s">
        <v>7789</v>
      </c>
      <c r="W12" s="22" t="s">
        <v>7881</v>
      </c>
      <c r="X12" s="22" t="s">
        <v>7808</v>
      </c>
      <c r="Y12" s="22" t="s">
        <v>7809</v>
      </c>
      <c r="Z12" s="22" t="s">
        <v>7810</v>
      </c>
      <c r="AA12" s="22" t="s">
        <v>7811</v>
      </c>
      <c r="AB12" s="22" t="s">
        <v>7847</v>
      </c>
      <c r="AC12" s="22">
        <v>1.871859587E9</v>
      </c>
      <c r="AD12" s="22" t="s">
        <v>7813</v>
      </c>
      <c r="AF12" s="22" t="s">
        <v>7847</v>
      </c>
      <c r="AG12" s="22">
        <v>1.871859587E9</v>
      </c>
      <c r="AH12" s="22" t="s">
        <v>7813</v>
      </c>
      <c r="AJ12" s="22" t="s">
        <v>7813</v>
      </c>
      <c r="AL12" s="22" t="s">
        <v>7813</v>
      </c>
      <c r="AN12" s="22" t="s">
        <v>7870</v>
      </c>
      <c r="AO12" s="22">
        <v>2.33833906E8</v>
      </c>
      <c r="AT12" s="22" t="s">
        <v>7810</v>
      </c>
    </row>
    <row r="13">
      <c r="A13" s="22">
        <v>18255.0</v>
      </c>
      <c r="B13" s="22" t="s">
        <v>12386</v>
      </c>
      <c r="C13" s="22" t="s">
        <v>8029</v>
      </c>
      <c r="D13" s="22" t="s">
        <v>8620</v>
      </c>
      <c r="E13" s="22" t="s">
        <v>7829</v>
      </c>
      <c r="F13" s="91">
        <v>20863.0</v>
      </c>
      <c r="G13" s="22" t="s">
        <v>7797</v>
      </c>
      <c r="H13" s="22" t="s">
        <v>12387</v>
      </c>
      <c r="J13" s="22" t="s">
        <v>7799</v>
      </c>
      <c r="K13" s="22" t="s">
        <v>7800</v>
      </c>
      <c r="L13" s="22" t="s">
        <v>12388</v>
      </c>
      <c r="M13" s="22" t="s">
        <v>12389</v>
      </c>
      <c r="N13" s="22" t="s">
        <v>7823</v>
      </c>
      <c r="O13" s="22" t="s">
        <v>7804</v>
      </c>
      <c r="P13" s="22" t="s">
        <v>12390</v>
      </c>
      <c r="Q13" s="22" t="s">
        <v>12390</v>
      </c>
      <c r="T13" s="22" t="s">
        <v>7806</v>
      </c>
      <c r="U13" s="22" t="s">
        <v>7789</v>
      </c>
      <c r="V13" s="22" t="s">
        <v>7789</v>
      </c>
      <c r="W13" s="22" t="s">
        <v>7807</v>
      </c>
      <c r="X13" s="22" t="s">
        <v>7808</v>
      </c>
      <c r="Y13" s="22" t="s">
        <v>7809</v>
      </c>
      <c r="Z13" s="22" t="s">
        <v>7810</v>
      </c>
      <c r="AA13" s="22" t="s">
        <v>7811</v>
      </c>
      <c r="AB13" s="22" t="s">
        <v>7812</v>
      </c>
      <c r="AC13" s="22">
        <v>1.528383965E9</v>
      </c>
      <c r="AD13" s="22" t="s">
        <v>7813</v>
      </c>
      <c r="AF13" s="22" t="s">
        <v>7812</v>
      </c>
      <c r="AG13" s="22">
        <v>1.528383965E9</v>
      </c>
      <c r="AH13" s="22" t="s">
        <v>7813</v>
      </c>
      <c r="AJ13" s="22" t="s">
        <v>7813</v>
      </c>
      <c r="AL13" s="22" t="s">
        <v>7813</v>
      </c>
      <c r="AN13" s="22" t="s">
        <v>7914</v>
      </c>
      <c r="AO13" s="22">
        <v>1.22707157E8</v>
      </c>
      <c r="AP13" s="22" t="s">
        <v>7883</v>
      </c>
      <c r="AQ13" s="22">
        <v>5.23559977E8</v>
      </c>
      <c r="AT13" s="22" t="s">
        <v>7810</v>
      </c>
    </row>
    <row r="14">
      <c r="A14" s="22">
        <v>18278.0</v>
      </c>
      <c r="B14" s="22" t="s">
        <v>11475</v>
      </c>
      <c r="C14" s="22" t="s">
        <v>11476</v>
      </c>
      <c r="D14" s="22" t="s">
        <v>11477</v>
      </c>
      <c r="F14" s="91">
        <v>20416.0</v>
      </c>
      <c r="G14" s="22" t="s">
        <v>7797</v>
      </c>
      <c r="H14" s="22" t="s">
        <v>11478</v>
      </c>
      <c r="J14" s="22" t="s">
        <v>7799</v>
      </c>
      <c r="K14" s="22" t="s">
        <v>7800</v>
      </c>
      <c r="L14" s="22" t="s">
        <v>11479</v>
      </c>
      <c r="M14" s="22" t="s">
        <v>11480</v>
      </c>
      <c r="N14" s="22" t="s">
        <v>7803</v>
      </c>
      <c r="O14" s="22" t="s">
        <v>7804</v>
      </c>
      <c r="P14" s="22" t="s">
        <v>11481</v>
      </c>
      <c r="Q14" s="22" t="s">
        <v>11481</v>
      </c>
      <c r="T14" s="22" t="s">
        <v>7806</v>
      </c>
      <c r="U14" s="22" t="s">
        <v>7789</v>
      </c>
      <c r="V14" s="22" t="s">
        <v>7789</v>
      </c>
      <c r="W14" s="22" t="s">
        <v>7807</v>
      </c>
      <c r="X14" s="22" t="s">
        <v>7808</v>
      </c>
      <c r="Y14" s="22" t="s">
        <v>7809</v>
      </c>
      <c r="Z14" s="22" t="s">
        <v>7810</v>
      </c>
      <c r="AA14" s="22" t="s">
        <v>7811</v>
      </c>
      <c r="AB14" s="22" t="s">
        <v>7825</v>
      </c>
      <c r="AC14" s="22">
        <v>1.457958902E9</v>
      </c>
      <c r="AD14" s="22" t="s">
        <v>7813</v>
      </c>
      <c r="AF14" s="22" t="s">
        <v>7825</v>
      </c>
      <c r="AG14" s="22">
        <v>1.457958902E9</v>
      </c>
      <c r="AH14" s="22" t="s">
        <v>7813</v>
      </c>
      <c r="AJ14" s="22" t="s">
        <v>7813</v>
      </c>
      <c r="AL14" s="22" t="s">
        <v>7813</v>
      </c>
      <c r="AN14" s="22" t="s">
        <v>8222</v>
      </c>
      <c r="AO14" s="22" t="s">
        <v>11482</v>
      </c>
      <c r="AT14" s="22" t="s">
        <v>7810</v>
      </c>
    </row>
    <row r="15">
      <c r="A15" s="22">
        <v>15785.0</v>
      </c>
      <c r="B15" s="22" t="s">
        <v>7941</v>
      </c>
      <c r="C15" s="22" t="s">
        <v>7942</v>
      </c>
      <c r="D15" s="22" t="s">
        <v>7943</v>
      </c>
      <c r="F15" s="91">
        <v>19662.0</v>
      </c>
      <c r="G15" s="22" t="s">
        <v>7819</v>
      </c>
      <c r="H15" s="22" t="s">
        <v>7944</v>
      </c>
      <c r="J15" s="22" t="s">
        <v>7799</v>
      </c>
      <c r="K15" s="22" t="s">
        <v>7800</v>
      </c>
      <c r="L15" s="22">
        <v>79938.0</v>
      </c>
      <c r="M15" s="22" t="s">
        <v>7945</v>
      </c>
      <c r="N15" s="22" t="s">
        <v>7823</v>
      </c>
      <c r="O15" s="22" t="s">
        <v>7804</v>
      </c>
      <c r="P15" s="22" t="s">
        <v>7946</v>
      </c>
      <c r="Q15" s="22" t="s">
        <v>7947</v>
      </c>
      <c r="T15" s="22" t="s">
        <v>7806</v>
      </c>
      <c r="U15" s="22" t="s">
        <v>7789</v>
      </c>
      <c r="V15" s="22" t="s">
        <v>7789</v>
      </c>
      <c r="W15" s="22" t="s">
        <v>7807</v>
      </c>
      <c r="X15" s="22" t="s">
        <v>7808</v>
      </c>
      <c r="Y15" s="22" t="s">
        <v>7809</v>
      </c>
      <c r="Z15" s="22" t="s">
        <v>7810</v>
      </c>
      <c r="AA15" s="22" t="s">
        <v>7811</v>
      </c>
      <c r="AB15" s="22" t="s">
        <v>7812</v>
      </c>
      <c r="AC15" s="22">
        <v>1.528383965E9</v>
      </c>
      <c r="AD15" s="22" t="s">
        <v>7813</v>
      </c>
      <c r="AF15" s="22" t="s">
        <v>7812</v>
      </c>
      <c r="AG15" s="22">
        <v>1.528383965E9</v>
      </c>
      <c r="AH15" s="22" t="s">
        <v>7813</v>
      </c>
      <c r="AJ15" s="22" t="s">
        <v>7813</v>
      </c>
      <c r="AL15" s="22" t="s">
        <v>7813</v>
      </c>
      <c r="AN15" s="22" t="s">
        <v>7836</v>
      </c>
      <c r="AO15" s="22" t="s">
        <v>7948</v>
      </c>
      <c r="AP15" s="22" t="s">
        <v>6846</v>
      </c>
      <c r="AQ15" s="22" t="s">
        <v>7949</v>
      </c>
      <c r="AT15" s="22" t="s">
        <v>7810</v>
      </c>
    </row>
    <row r="16">
      <c r="A16" s="22">
        <v>18213.0</v>
      </c>
      <c r="B16" s="22" t="s">
        <v>19696</v>
      </c>
      <c r="C16" s="22" t="s">
        <v>13318</v>
      </c>
      <c r="D16" s="22" t="s">
        <v>18470</v>
      </c>
      <c r="E16" s="22" t="s">
        <v>7896</v>
      </c>
      <c r="F16" s="91">
        <v>32949.0</v>
      </c>
      <c r="G16" s="22" t="s">
        <v>7819</v>
      </c>
      <c r="H16" s="22" t="s">
        <v>19697</v>
      </c>
      <c r="J16" s="22" t="s">
        <v>7799</v>
      </c>
      <c r="K16" s="22" t="s">
        <v>7800</v>
      </c>
      <c r="L16" s="22" t="s">
        <v>19698</v>
      </c>
      <c r="M16" s="22" t="s">
        <v>19699</v>
      </c>
      <c r="N16" s="22" t="s">
        <v>7956</v>
      </c>
      <c r="O16" s="22" t="s">
        <v>7804</v>
      </c>
      <c r="P16" s="22" t="s">
        <v>19700</v>
      </c>
      <c r="Q16" s="22" t="s">
        <v>19700</v>
      </c>
      <c r="T16" s="22" t="s">
        <v>7806</v>
      </c>
      <c r="U16" s="22" t="s">
        <v>7789</v>
      </c>
      <c r="V16" s="22" t="s">
        <v>7789</v>
      </c>
      <c r="W16" s="22" t="s">
        <v>7881</v>
      </c>
      <c r="X16" s="22" t="s">
        <v>7808</v>
      </c>
      <c r="Y16" s="22" t="s">
        <v>7809</v>
      </c>
      <c r="Z16" s="22" t="s">
        <v>7810</v>
      </c>
      <c r="AA16" s="22" t="s">
        <v>7811</v>
      </c>
      <c r="AB16" s="22" t="s">
        <v>7847</v>
      </c>
      <c r="AC16" s="22">
        <v>1.871859587E9</v>
      </c>
      <c r="AD16" s="22" t="s">
        <v>7813</v>
      </c>
      <c r="AF16" s="22" t="s">
        <v>7847</v>
      </c>
      <c r="AG16" s="22">
        <v>1.871859587E9</v>
      </c>
      <c r="AH16" s="22" t="s">
        <v>7813</v>
      </c>
      <c r="AJ16" s="22" t="s">
        <v>7813</v>
      </c>
      <c r="AL16" s="22" t="s">
        <v>7813</v>
      </c>
      <c r="AN16" s="22" t="s">
        <v>7870</v>
      </c>
      <c r="AO16" s="22">
        <v>5.1007044E8</v>
      </c>
      <c r="AT16" s="22" t="s">
        <v>7810</v>
      </c>
    </row>
    <row r="17">
      <c r="A17" s="22">
        <v>17647.0</v>
      </c>
      <c r="B17" s="22" t="s">
        <v>19701</v>
      </c>
      <c r="C17" s="22" t="s">
        <v>19702</v>
      </c>
      <c r="D17" s="22" t="s">
        <v>8011</v>
      </c>
      <c r="F17" s="91">
        <v>27610.0</v>
      </c>
      <c r="G17" s="22" t="s">
        <v>7797</v>
      </c>
      <c r="H17" s="22" t="s">
        <v>19703</v>
      </c>
      <c r="I17" s="22" t="s">
        <v>10395</v>
      </c>
      <c r="J17" s="22" t="s">
        <v>7799</v>
      </c>
      <c r="K17" s="22" t="s">
        <v>7800</v>
      </c>
      <c r="L17" s="22" t="s">
        <v>19704</v>
      </c>
      <c r="M17" s="22" t="s">
        <v>19705</v>
      </c>
      <c r="N17" s="22" t="s">
        <v>7823</v>
      </c>
      <c r="O17" s="22" t="s">
        <v>7804</v>
      </c>
      <c r="P17" s="22" t="s">
        <v>19706</v>
      </c>
      <c r="Q17" s="22" t="s">
        <v>19706</v>
      </c>
      <c r="T17" s="22" t="s">
        <v>7806</v>
      </c>
      <c r="U17" s="22" t="s">
        <v>7789</v>
      </c>
      <c r="V17" s="22" t="s">
        <v>7789</v>
      </c>
      <c r="W17" s="22" t="s">
        <v>7881</v>
      </c>
      <c r="X17" s="22" t="s">
        <v>7808</v>
      </c>
      <c r="Y17" s="22" t="s">
        <v>7809</v>
      </c>
      <c r="Z17" s="22" t="s">
        <v>7810</v>
      </c>
      <c r="AA17" s="22" t="s">
        <v>7811</v>
      </c>
      <c r="AB17" s="22" t="s">
        <v>370</v>
      </c>
      <c r="AC17" s="22">
        <v>1.851670285E9</v>
      </c>
      <c r="AD17" s="22" t="s">
        <v>7813</v>
      </c>
      <c r="AF17" s="22" t="s">
        <v>370</v>
      </c>
      <c r="AG17" s="22">
        <v>1.851670285E9</v>
      </c>
      <c r="AH17" s="22" t="s">
        <v>7813</v>
      </c>
      <c r="AJ17" s="22" t="s">
        <v>7813</v>
      </c>
      <c r="AL17" s="22" t="s">
        <v>7813</v>
      </c>
      <c r="AN17" s="22" t="s">
        <v>8222</v>
      </c>
      <c r="AO17" s="22" t="s">
        <v>19707</v>
      </c>
      <c r="AP17" s="22" t="s">
        <v>7883</v>
      </c>
      <c r="AQ17" s="22">
        <v>5.29028299E8</v>
      </c>
      <c r="AT17" s="22" t="s">
        <v>7810</v>
      </c>
    </row>
    <row r="18">
      <c r="A18" s="22">
        <v>17766.0</v>
      </c>
      <c r="B18" s="22" t="s">
        <v>9593</v>
      </c>
      <c r="C18" s="22" t="s">
        <v>9594</v>
      </c>
      <c r="D18" s="22" t="s">
        <v>9595</v>
      </c>
      <c r="E18" s="22" t="s">
        <v>7829</v>
      </c>
      <c r="F18" s="91">
        <v>14154.0</v>
      </c>
      <c r="G18" s="22" t="s">
        <v>7819</v>
      </c>
      <c r="H18" s="22" t="s">
        <v>9596</v>
      </c>
      <c r="I18" s="22" t="s">
        <v>19708</v>
      </c>
      <c r="J18" s="22" t="s">
        <v>7799</v>
      </c>
      <c r="K18" s="22" t="s">
        <v>7800</v>
      </c>
      <c r="L18" s="22" t="s">
        <v>9598</v>
      </c>
      <c r="M18" s="22" t="s">
        <v>19709</v>
      </c>
      <c r="N18" s="22" t="s">
        <v>7803</v>
      </c>
      <c r="O18" s="22" t="s">
        <v>7930</v>
      </c>
      <c r="P18" s="22" t="s">
        <v>9600</v>
      </c>
      <c r="Q18" s="22" t="s">
        <v>9600</v>
      </c>
      <c r="T18" s="22" t="s">
        <v>7806</v>
      </c>
      <c r="U18" s="22" t="s">
        <v>7789</v>
      </c>
      <c r="V18" s="22" t="s">
        <v>7789</v>
      </c>
      <c r="W18" s="22" t="s">
        <v>7807</v>
      </c>
      <c r="X18" s="22" t="s">
        <v>7808</v>
      </c>
      <c r="Y18" s="22" t="s">
        <v>7809</v>
      </c>
      <c r="Z18" s="22" t="s">
        <v>7810</v>
      </c>
      <c r="AA18" s="22" t="s">
        <v>7811</v>
      </c>
      <c r="AB18" s="22" t="s">
        <v>7812</v>
      </c>
      <c r="AC18" s="22">
        <v>1.528383965E9</v>
      </c>
      <c r="AD18" s="22" t="s">
        <v>7813</v>
      </c>
      <c r="AF18" s="22" t="s">
        <v>7812</v>
      </c>
      <c r="AG18" s="22">
        <v>1.528383965E9</v>
      </c>
      <c r="AH18" s="22" t="s">
        <v>7813</v>
      </c>
      <c r="AJ18" s="22" t="s">
        <v>7813</v>
      </c>
      <c r="AL18" s="22" t="s">
        <v>7813</v>
      </c>
      <c r="AN18" s="22" t="s">
        <v>7836</v>
      </c>
      <c r="AO18" s="22" t="s">
        <v>9601</v>
      </c>
      <c r="AP18" s="22" t="s">
        <v>7960</v>
      </c>
      <c r="AQ18" s="22">
        <v>1904151.0</v>
      </c>
      <c r="AT18" s="22" t="s">
        <v>7810</v>
      </c>
    </row>
    <row r="19">
      <c r="A19" s="22">
        <v>17067.0</v>
      </c>
      <c r="B19" s="22" t="s">
        <v>8463</v>
      </c>
      <c r="C19" s="22" t="s">
        <v>8464</v>
      </c>
      <c r="D19" s="22" t="s">
        <v>8465</v>
      </c>
      <c r="E19" s="22" t="s">
        <v>8466</v>
      </c>
      <c r="F19" s="91">
        <v>33823.0</v>
      </c>
      <c r="G19" s="22" t="s">
        <v>7819</v>
      </c>
      <c r="H19" s="22" t="s">
        <v>8467</v>
      </c>
      <c r="J19" s="22" t="s">
        <v>7799</v>
      </c>
      <c r="K19" s="22" t="s">
        <v>7800</v>
      </c>
      <c r="L19" s="22" t="s">
        <v>8468</v>
      </c>
      <c r="M19" s="22" t="s">
        <v>8469</v>
      </c>
      <c r="N19" s="22" t="s">
        <v>7823</v>
      </c>
      <c r="O19" s="22" t="s">
        <v>7930</v>
      </c>
      <c r="P19" s="22" t="s">
        <v>8470</v>
      </c>
      <c r="Q19" s="22" t="s">
        <v>8471</v>
      </c>
      <c r="S19" s="22" t="s">
        <v>8472</v>
      </c>
      <c r="T19" s="22" t="s">
        <v>7806</v>
      </c>
      <c r="U19" s="22" t="s">
        <v>7789</v>
      </c>
      <c r="V19" s="22" t="s">
        <v>7789</v>
      </c>
      <c r="W19" s="22" t="s">
        <v>7881</v>
      </c>
      <c r="X19" s="22" t="s">
        <v>7808</v>
      </c>
      <c r="Y19" s="22" t="s">
        <v>7809</v>
      </c>
      <c r="Z19" s="22" t="s">
        <v>7810</v>
      </c>
      <c r="AA19" s="22" t="s">
        <v>7811</v>
      </c>
      <c r="AB19" s="22" t="s">
        <v>7825</v>
      </c>
      <c r="AC19" s="22">
        <v>1.457958902E9</v>
      </c>
      <c r="AD19" s="22" t="s">
        <v>7813</v>
      </c>
      <c r="AF19" s="22" t="s">
        <v>7825</v>
      </c>
      <c r="AG19" s="22">
        <v>1.457958902E9</v>
      </c>
      <c r="AH19" s="22" t="s">
        <v>7813</v>
      </c>
      <c r="AJ19" s="22" t="s">
        <v>7813</v>
      </c>
      <c r="AL19" s="22" t="s">
        <v>7813</v>
      </c>
      <c r="AN19" s="22" t="s">
        <v>6844</v>
      </c>
      <c r="AO19" s="22" t="s">
        <v>8473</v>
      </c>
      <c r="AT19" s="22" t="s">
        <v>7810</v>
      </c>
    </row>
    <row r="20">
      <c r="A20" s="22">
        <v>16120.0</v>
      </c>
      <c r="B20" s="22" t="s">
        <v>19710</v>
      </c>
      <c r="C20" s="22" t="s">
        <v>19711</v>
      </c>
      <c r="D20" s="22" t="s">
        <v>19712</v>
      </c>
      <c r="F20" s="91">
        <v>27886.0</v>
      </c>
      <c r="G20" s="22" t="s">
        <v>7797</v>
      </c>
      <c r="H20" s="22" t="s">
        <v>19713</v>
      </c>
      <c r="J20" s="22" t="s">
        <v>7799</v>
      </c>
      <c r="K20" s="22" t="s">
        <v>7800</v>
      </c>
      <c r="L20" s="22" t="s">
        <v>19714</v>
      </c>
      <c r="M20" s="22" t="s">
        <v>19715</v>
      </c>
      <c r="N20" s="22" t="s">
        <v>7823</v>
      </c>
      <c r="O20" s="22" t="s">
        <v>7804</v>
      </c>
      <c r="P20" s="22" t="s">
        <v>19716</v>
      </c>
      <c r="Q20" s="22" t="s">
        <v>19716</v>
      </c>
      <c r="S20" s="22" t="s">
        <v>19717</v>
      </c>
      <c r="T20" s="22" t="s">
        <v>7806</v>
      </c>
      <c r="U20" s="22" t="s">
        <v>7789</v>
      </c>
      <c r="V20" s="22" t="s">
        <v>7789</v>
      </c>
      <c r="W20" s="22" t="s">
        <v>7881</v>
      </c>
      <c r="X20" s="22" t="s">
        <v>7808</v>
      </c>
      <c r="Y20" s="22" t="s">
        <v>7809</v>
      </c>
      <c r="Z20" s="22" t="s">
        <v>7810</v>
      </c>
      <c r="AA20" s="22" t="s">
        <v>7811</v>
      </c>
      <c r="AB20" s="22" t="s">
        <v>7812</v>
      </c>
      <c r="AC20" s="22">
        <v>1.528383965E9</v>
      </c>
      <c r="AD20" s="22" t="s">
        <v>7813</v>
      </c>
      <c r="AF20" s="22" t="s">
        <v>7812</v>
      </c>
      <c r="AG20" s="22">
        <v>1.528383965E9</v>
      </c>
      <c r="AH20" s="22" t="s">
        <v>7813</v>
      </c>
      <c r="AJ20" s="22" t="s">
        <v>7813</v>
      </c>
      <c r="AL20" s="22" t="s">
        <v>7813</v>
      </c>
      <c r="AN20" s="22" t="s">
        <v>7914</v>
      </c>
      <c r="AO20" s="22">
        <v>1.21949561E8</v>
      </c>
      <c r="AP20" s="22" t="s">
        <v>7870</v>
      </c>
      <c r="AQ20" s="22">
        <v>5.2649373E8</v>
      </c>
      <c r="AT20" s="22" t="s">
        <v>7810</v>
      </c>
    </row>
    <row r="21">
      <c r="A21" s="22">
        <v>15227.0</v>
      </c>
      <c r="B21" s="22" t="s">
        <v>19718</v>
      </c>
      <c r="C21" s="22" t="s">
        <v>19423</v>
      </c>
      <c r="D21" s="22" t="s">
        <v>12603</v>
      </c>
      <c r="F21" s="91">
        <v>27243.0</v>
      </c>
      <c r="G21" s="22" t="s">
        <v>7797</v>
      </c>
      <c r="H21" s="22" t="s">
        <v>19424</v>
      </c>
      <c r="J21" s="22" t="s">
        <v>7799</v>
      </c>
      <c r="K21" s="22" t="s">
        <v>7800</v>
      </c>
      <c r="L21" s="22" t="s">
        <v>19425</v>
      </c>
      <c r="M21" s="22" t="s">
        <v>19719</v>
      </c>
      <c r="N21" s="22" t="s">
        <v>7803</v>
      </c>
      <c r="O21" s="22" t="s">
        <v>7930</v>
      </c>
      <c r="P21" s="22" t="s">
        <v>19426</v>
      </c>
      <c r="Q21" s="22" t="s">
        <v>19426</v>
      </c>
      <c r="S21" s="22" t="s">
        <v>19720</v>
      </c>
      <c r="T21" s="22" t="s">
        <v>7806</v>
      </c>
      <c r="U21" s="22" t="s">
        <v>7789</v>
      </c>
      <c r="V21" s="22" t="s">
        <v>7789</v>
      </c>
      <c r="W21" s="22" t="s">
        <v>7881</v>
      </c>
      <c r="X21" s="22" t="s">
        <v>7808</v>
      </c>
      <c r="Y21" s="22" t="s">
        <v>7809</v>
      </c>
      <c r="Z21" s="22" t="s">
        <v>7810</v>
      </c>
      <c r="AA21" s="22" t="s">
        <v>7811</v>
      </c>
      <c r="AB21" s="22" t="s">
        <v>7812</v>
      </c>
      <c r="AC21" s="22">
        <v>1.528383965E9</v>
      </c>
      <c r="AD21" s="22" t="s">
        <v>7813</v>
      </c>
      <c r="AF21" s="22" t="s">
        <v>7812</v>
      </c>
      <c r="AG21" s="22">
        <v>1.528383965E9</v>
      </c>
      <c r="AH21" s="22" t="s">
        <v>7813</v>
      </c>
      <c r="AJ21" s="22" t="s">
        <v>7813</v>
      </c>
      <c r="AL21" s="22" t="s">
        <v>7813</v>
      </c>
      <c r="AN21" s="22" t="s">
        <v>7892</v>
      </c>
      <c r="AO21" s="22">
        <v>9.4602236601E10</v>
      </c>
      <c r="AT21" s="22" t="s">
        <v>7810</v>
      </c>
    </row>
    <row r="22">
      <c r="A22" s="22">
        <v>15383.0</v>
      </c>
      <c r="B22" s="22" t="s">
        <v>19721</v>
      </c>
      <c r="C22" s="22" t="s">
        <v>8129</v>
      </c>
      <c r="D22" s="22" t="s">
        <v>19722</v>
      </c>
      <c r="E22" s="22" t="s">
        <v>7829</v>
      </c>
      <c r="F22" s="91">
        <v>18387.0</v>
      </c>
      <c r="G22" s="22" t="s">
        <v>7797</v>
      </c>
      <c r="H22" s="22" t="s">
        <v>19723</v>
      </c>
      <c r="J22" s="22" t="s">
        <v>7799</v>
      </c>
      <c r="K22" s="22" t="s">
        <v>7800</v>
      </c>
      <c r="L22" s="22" t="s">
        <v>19724</v>
      </c>
      <c r="M22" s="22" t="s">
        <v>19725</v>
      </c>
      <c r="N22" s="22" t="s">
        <v>7803</v>
      </c>
      <c r="O22" s="22" t="s">
        <v>7930</v>
      </c>
      <c r="P22" s="22" t="s">
        <v>19726</v>
      </c>
      <c r="Q22" s="22" t="s">
        <v>19726</v>
      </c>
      <c r="T22" s="22" t="s">
        <v>7806</v>
      </c>
      <c r="U22" s="22" t="s">
        <v>7789</v>
      </c>
      <c r="V22" s="22" t="s">
        <v>7789</v>
      </c>
      <c r="W22" s="22" t="s">
        <v>7807</v>
      </c>
      <c r="X22" s="22" t="s">
        <v>7808</v>
      </c>
      <c r="Y22" s="22" t="s">
        <v>7809</v>
      </c>
      <c r="Z22" s="22" t="s">
        <v>7810</v>
      </c>
      <c r="AA22" s="22" t="s">
        <v>7811</v>
      </c>
      <c r="AB22" s="22" t="s">
        <v>7812</v>
      </c>
      <c r="AC22" s="22">
        <v>1.528383965E9</v>
      </c>
      <c r="AD22" s="22" t="s">
        <v>7813</v>
      </c>
      <c r="AF22" s="22" t="s">
        <v>7812</v>
      </c>
      <c r="AG22" s="22">
        <v>1.528383965E9</v>
      </c>
      <c r="AH22" s="22" t="s">
        <v>7813</v>
      </c>
      <c r="AJ22" s="22" t="s">
        <v>7813</v>
      </c>
      <c r="AL22" s="22" t="s">
        <v>7813</v>
      </c>
      <c r="AN22" s="22" t="s">
        <v>7848</v>
      </c>
      <c r="AO22" s="22">
        <v>3.5799786E7</v>
      </c>
      <c r="AP22" s="22" t="s">
        <v>7883</v>
      </c>
      <c r="AQ22" s="22">
        <v>7.20226039E8</v>
      </c>
      <c r="AT22" s="22" t="s">
        <v>7810</v>
      </c>
    </row>
    <row r="23">
      <c r="A23" s="22">
        <v>11990.0</v>
      </c>
      <c r="B23" s="22" t="s">
        <v>8719</v>
      </c>
      <c r="C23" s="22" t="s">
        <v>8720</v>
      </c>
      <c r="D23" s="22" t="s">
        <v>7841</v>
      </c>
      <c r="E23" s="22" t="s">
        <v>7864</v>
      </c>
      <c r="F23" s="91">
        <v>12766.0</v>
      </c>
      <c r="G23" s="22" t="s">
        <v>7797</v>
      </c>
      <c r="H23" s="22" t="s">
        <v>8721</v>
      </c>
      <c r="J23" s="22" t="s">
        <v>7799</v>
      </c>
      <c r="K23" s="22" t="s">
        <v>7800</v>
      </c>
      <c r="L23" s="22" t="s">
        <v>8722</v>
      </c>
      <c r="M23" s="22" t="s">
        <v>8723</v>
      </c>
      <c r="N23" s="22" t="s">
        <v>7803</v>
      </c>
      <c r="O23" s="22" t="s">
        <v>7804</v>
      </c>
      <c r="P23" s="22" t="s">
        <v>8724</v>
      </c>
      <c r="T23" s="22" t="s">
        <v>7806</v>
      </c>
      <c r="U23" s="22" t="s">
        <v>7789</v>
      </c>
      <c r="V23" s="22" t="s">
        <v>7789</v>
      </c>
      <c r="W23" s="22" t="s">
        <v>7807</v>
      </c>
      <c r="X23" s="22" t="s">
        <v>7808</v>
      </c>
      <c r="Y23" s="22" t="s">
        <v>7809</v>
      </c>
      <c r="Z23" s="22" t="s">
        <v>7810</v>
      </c>
      <c r="AA23" s="22" t="s">
        <v>7811</v>
      </c>
      <c r="AB23" s="22" t="s">
        <v>7812</v>
      </c>
      <c r="AC23" s="22">
        <v>1.528383965E9</v>
      </c>
      <c r="AD23" s="22" t="s">
        <v>7813</v>
      </c>
      <c r="AF23" s="22" t="s">
        <v>7812</v>
      </c>
      <c r="AG23" s="22">
        <v>1.528383965E9</v>
      </c>
      <c r="AH23" s="22" t="s">
        <v>7813</v>
      </c>
      <c r="AJ23" s="22" t="s">
        <v>7813</v>
      </c>
      <c r="AL23" s="22" t="s">
        <v>7813</v>
      </c>
      <c r="AN23" s="22" t="s">
        <v>7892</v>
      </c>
      <c r="AO23" s="22">
        <v>9.3274053201E10</v>
      </c>
      <c r="AT23" s="22" t="s">
        <v>7810</v>
      </c>
    </row>
    <row r="24">
      <c r="A24" s="22">
        <v>15548.0</v>
      </c>
      <c r="B24" s="22" t="s">
        <v>19727</v>
      </c>
      <c r="C24" s="22" t="s">
        <v>11204</v>
      </c>
      <c r="D24" s="22" t="s">
        <v>9674</v>
      </c>
      <c r="F24" s="91">
        <v>25310.0</v>
      </c>
      <c r="G24" s="22" t="s">
        <v>7797</v>
      </c>
      <c r="H24" s="22" t="s">
        <v>19728</v>
      </c>
      <c r="J24" s="22" t="s">
        <v>7799</v>
      </c>
      <c r="K24" s="22" t="s">
        <v>7800</v>
      </c>
      <c r="L24" s="22" t="s">
        <v>19729</v>
      </c>
      <c r="M24" s="22" t="s">
        <v>19730</v>
      </c>
      <c r="N24" s="22" t="s">
        <v>7803</v>
      </c>
      <c r="O24" s="22" t="s">
        <v>7804</v>
      </c>
      <c r="P24" s="22" t="s">
        <v>19731</v>
      </c>
      <c r="S24" s="22" t="s">
        <v>19732</v>
      </c>
      <c r="T24" s="22" t="s">
        <v>7806</v>
      </c>
      <c r="U24" s="22" t="s">
        <v>7789</v>
      </c>
      <c r="V24" s="22" t="s">
        <v>7789</v>
      </c>
      <c r="W24" s="22" t="s">
        <v>7881</v>
      </c>
      <c r="X24" s="22" t="s">
        <v>7808</v>
      </c>
      <c r="Y24" s="22" t="s">
        <v>7809</v>
      </c>
      <c r="Z24" s="22" t="s">
        <v>7810</v>
      </c>
      <c r="AA24" s="22" t="s">
        <v>7811</v>
      </c>
      <c r="AB24" s="22" t="s">
        <v>7812</v>
      </c>
      <c r="AC24" s="22">
        <v>1.528383965E9</v>
      </c>
      <c r="AD24" s="22" t="s">
        <v>7813</v>
      </c>
      <c r="AF24" s="22" t="s">
        <v>7812</v>
      </c>
      <c r="AG24" s="22">
        <v>1.528383965E9</v>
      </c>
      <c r="AH24" s="22" t="s">
        <v>7813</v>
      </c>
      <c r="AJ24" s="22" t="s">
        <v>7813</v>
      </c>
      <c r="AL24" s="22" t="s">
        <v>7813</v>
      </c>
      <c r="AN24" s="22" t="s">
        <v>7892</v>
      </c>
      <c r="AO24" s="22">
        <v>9.626091E8</v>
      </c>
      <c r="AT24" s="22" t="s">
        <v>7810</v>
      </c>
    </row>
    <row r="25">
      <c r="A25" s="22">
        <v>13863.0</v>
      </c>
      <c r="B25" s="22" t="s">
        <v>11340</v>
      </c>
      <c r="C25" s="22" t="s">
        <v>11341</v>
      </c>
      <c r="D25" s="22" t="s">
        <v>11342</v>
      </c>
      <c r="F25" s="91">
        <v>29842.0</v>
      </c>
      <c r="G25" s="22" t="s">
        <v>7819</v>
      </c>
      <c r="H25" s="22" t="s">
        <v>11343</v>
      </c>
      <c r="J25" s="22" t="s">
        <v>7799</v>
      </c>
      <c r="K25" s="22" t="s">
        <v>7800</v>
      </c>
      <c r="L25" s="22" t="s">
        <v>11344</v>
      </c>
      <c r="M25" s="22" t="s">
        <v>11345</v>
      </c>
      <c r="N25" s="22" t="s">
        <v>7823</v>
      </c>
      <c r="O25" s="22" t="s">
        <v>7856</v>
      </c>
      <c r="P25" s="22" t="s">
        <v>11346</v>
      </c>
      <c r="Q25" s="22" t="s">
        <v>11347</v>
      </c>
      <c r="S25" s="22" t="s">
        <v>11348</v>
      </c>
      <c r="T25" s="22" t="s">
        <v>7806</v>
      </c>
      <c r="U25" s="22" t="s">
        <v>7789</v>
      </c>
      <c r="V25" s="22" t="s">
        <v>7789</v>
      </c>
      <c r="W25" s="22" t="s">
        <v>7881</v>
      </c>
      <c r="X25" s="22" t="s">
        <v>7808</v>
      </c>
      <c r="Y25" s="22" t="s">
        <v>7809</v>
      </c>
      <c r="Z25" s="22" t="s">
        <v>7810</v>
      </c>
      <c r="AA25" s="22" t="s">
        <v>7811</v>
      </c>
      <c r="AB25" s="22" t="s">
        <v>7847</v>
      </c>
      <c r="AC25" s="22">
        <v>1.871859587E9</v>
      </c>
      <c r="AD25" s="22" t="s">
        <v>7813</v>
      </c>
      <c r="AF25" s="22" t="s">
        <v>7847</v>
      </c>
      <c r="AG25" s="22">
        <v>1.871859587E9</v>
      </c>
      <c r="AH25" s="22" t="s">
        <v>7813</v>
      </c>
      <c r="AJ25" s="22" t="s">
        <v>7813</v>
      </c>
      <c r="AL25" s="22" t="s">
        <v>7813</v>
      </c>
      <c r="AN25" s="22" t="s">
        <v>11012</v>
      </c>
      <c r="AO25" s="22">
        <v>1.62264198E8</v>
      </c>
      <c r="AT25" s="22" t="s">
        <v>7810</v>
      </c>
    </row>
    <row r="26">
      <c r="A26" s="22">
        <v>15842.0</v>
      </c>
      <c r="B26" s="22" t="s">
        <v>13300</v>
      </c>
      <c r="C26" s="22" t="s">
        <v>13301</v>
      </c>
      <c r="D26" s="22" t="s">
        <v>13302</v>
      </c>
      <c r="F26" s="91">
        <v>18789.0</v>
      </c>
      <c r="G26" s="22" t="s">
        <v>7797</v>
      </c>
      <c r="H26" s="22" t="s">
        <v>13303</v>
      </c>
      <c r="I26" s="22" t="s">
        <v>13304</v>
      </c>
      <c r="J26" s="22" t="s">
        <v>7799</v>
      </c>
      <c r="K26" s="22" t="s">
        <v>7800</v>
      </c>
      <c r="L26" s="22" t="s">
        <v>13305</v>
      </c>
      <c r="M26" s="22" t="s">
        <v>13306</v>
      </c>
      <c r="N26" s="22" t="s">
        <v>7803</v>
      </c>
      <c r="O26" s="22" t="s">
        <v>7930</v>
      </c>
      <c r="P26" s="22" t="s">
        <v>13307</v>
      </c>
      <c r="Q26" s="22" t="s">
        <v>13307</v>
      </c>
      <c r="T26" s="22" t="s">
        <v>7806</v>
      </c>
      <c r="U26" s="22" t="s">
        <v>7789</v>
      </c>
      <c r="V26" s="22" t="s">
        <v>7789</v>
      </c>
      <c r="W26" s="22" t="s">
        <v>7807</v>
      </c>
      <c r="X26" s="22" t="s">
        <v>7808</v>
      </c>
      <c r="Y26" s="22" t="s">
        <v>7809</v>
      </c>
      <c r="Z26" s="22" t="s">
        <v>7810</v>
      </c>
      <c r="AA26" s="22" t="s">
        <v>7811</v>
      </c>
      <c r="AB26" s="22" t="s">
        <v>7812</v>
      </c>
      <c r="AC26" s="22">
        <v>1.528383965E9</v>
      </c>
      <c r="AD26" s="22" t="s">
        <v>7813</v>
      </c>
      <c r="AF26" s="22" t="s">
        <v>7812</v>
      </c>
      <c r="AG26" s="22">
        <v>1.528383965E9</v>
      </c>
      <c r="AH26" s="22" t="s">
        <v>7813</v>
      </c>
      <c r="AJ26" s="22" t="s">
        <v>7813</v>
      </c>
      <c r="AL26" s="22" t="s">
        <v>7813</v>
      </c>
      <c r="AN26" s="22" t="s">
        <v>7914</v>
      </c>
      <c r="AO26" s="22">
        <v>1.20780867E8</v>
      </c>
      <c r="AP26" s="22" t="s">
        <v>7883</v>
      </c>
      <c r="AQ26" s="22">
        <v>5.16305423E8</v>
      </c>
      <c r="AT26" s="22" t="s">
        <v>7810</v>
      </c>
    </row>
    <row r="27">
      <c r="A27" s="22">
        <v>14196.0</v>
      </c>
      <c r="B27" s="22" t="s">
        <v>19733</v>
      </c>
      <c r="C27" s="22" t="s">
        <v>8746</v>
      </c>
      <c r="D27" s="22" t="s">
        <v>19734</v>
      </c>
      <c r="E27" s="22" t="s">
        <v>7796</v>
      </c>
      <c r="F27" s="91">
        <v>12003.0</v>
      </c>
      <c r="G27" s="22" t="s">
        <v>7797</v>
      </c>
      <c r="H27" s="22" t="s">
        <v>19735</v>
      </c>
      <c r="J27" s="22" t="s">
        <v>7799</v>
      </c>
      <c r="K27" s="22" t="s">
        <v>7800</v>
      </c>
      <c r="L27" s="22" t="s">
        <v>19736</v>
      </c>
      <c r="M27" s="22" t="s">
        <v>19737</v>
      </c>
      <c r="N27" s="22" t="s">
        <v>7823</v>
      </c>
      <c r="O27" s="22" t="s">
        <v>7804</v>
      </c>
      <c r="P27" s="22" t="s">
        <v>19738</v>
      </c>
      <c r="Q27" s="22" t="s">
        <v>19739</v>
      </c>
      <c r="R27" s="22" t="s">
        <v>19740</v>
      </c>
      <c r="S27" s="22" t="s">
        <v>19741</v>
      </c>
      <c r="T27" s="22" t="s">
        <v>7806</v>
      </c>
      <c r="U27" s="22" t="s">
        <v>7789</v>
      </c>
      <c r="V27" s="22" t="s">
        <v>7789</v>
      </c>
      <c r="W27" s="22" t="s">
        <v>7807</v>
      </c>
      <c r="X27" s="22" t="s">
        <v>7808</v>
      </c>
      <c r="Y27" s="22" t="s">
        <v>7809</v>
      </c>
      <c r="Z27" s="22" t="s">
        <v>7810</v>
      </c>
      <c r="AA27" s="22" t="s">
        <v>7811</v>
      </c>
      <c r="AB27" s="22" t="s">
        <v>7825</v>
      </c>
      <c r="AC27" s="22">
        <v>1.457958902E9</v>
      </c>
      <c r="AD27" s="22" t="s">
        <v>7813</v>
      </c>
      <c r="AF27" s="22" t="s">
        <v>7825</v>
      </c>
      <c r="AG27" s="22">
        <v>1.457958902E9</v>
      </c>
      <c r="AH27" s="22" t="s">
        <v>7813</v>
      </c>
      <c r="AJ27" s="22" t="s">
        <v>7813</v>
      </c>
      <c r="AL27" s="22" t="s">
        <v>7813</v>
      </c>
      <c r="AN27" s="22" t="s">
        <v>7836</v>
      </c>
      <c r="AO27" s="22" t="s">
        <v>19742</v>
      </c>
      <c r="AT27" s="22" t="s">
        <v>7810</v>
      </c>
    </row>
    <row r="28">
      <c r="A28" s="22">
        <v>15896.0</v>
      </c>
      <c r="B28" s="22" t="s">
        <v>8038</v>
      </c>
      <c r="C28" s="22" t="s">
        <v>8039</v>
      </c>
      <c r="D28" s="22" t="s">
        <v>8040</v>
      </c>
      <c r="E28" s="22" t="s">
        <v>7896</v>
      </c>
      <c r="F28" s="91">
        <v>18717.0</v>
      </c>
      <c r="G28" s="22" t="s">
        <v>7819</v>
      </c>
      <c r="H28" s="22" t="s">
        <v>8041</v>
      </c>
      <c r="J28" s="22" t="s">
        <v>7799</v>
      </c>
      <c r="K28" s="22" t="s">
        <v>7800</v>
      </c>
      <c r="L28" s="22" t="s">
        <v>8042</v>
      </c>
      <c r="M28" s="22" t="s">
        <v>8043</v>
      </c>
      <c r="N28" s="22" t="s">
        <v>7803</v>
      </c>
      <c r="O28" s="22" t="s">
        <v>7804</v>
      </c>
      <c r="P28" s="22" t="s">
        <v>8044</v>
      </c>
      <c r="Q28" s="22" t="s">
        <v>8045</v>
      </c>
      <c r="T28" s="22" t="s">
        <v>7806</v>
      </c>
      <c r="U28" s="22" t="s">
        <v>7789</v>
      </c>
      <c r="V28" s="22" t="s">
        <v>7789</v>
      </c>
      <c r="W28" s="22" t="s">
        <v>7807</v>
      </c>
      <c r="X28" s="22" t="s">
        <v>7808</v>
      </c>
      <c r="Y28" s="22" t="s">
        <v>7809</v>
      </c>
      <c r="Z28" s="22" t="s">
        <v>7810</v>
      </c>
      <c r="AA28" s="22" t="s">
        <v>7811</v>
      </c>
      <c r="AB28" s="22" t="s">
        <v>7812</v>
      </c>
      <c r="AC28" s="22">
        <v>1.528383965E9</v>
      </c>
      <c r="AD28" s="22" t="s">
        <v>7813</v>
      </c>
      <c r="AF28" s="22" t="s">
        <v>7812</v>
      </c>
      <c r="AG28" s="22">
        <v>1.528383965E9</v>
      </c>
      <c r="AH28" s="22" t="s">
        <v>7813</v>
      </c>
      <c r="AJ28" s="22" t="s">
        <v>7813</v>
      </c>
      <c r="AL28" s="22" t="s">
        <v>7813</v>
      </c>
      <c r="AN28" s="22" t="s">
        <v>7858</v>
      </c>
      <c r="AO28" s="22" t="s">
        <v>8046</v>
      </c>
      <c r="AT28" s="22" t="s">
        <v>7810</v>
      </c>
    </row>
    <row r="29">
      <c r="A29" s="22">
        <v>18068.0</v>
      </c>
      <c r="B29" s="22" t="s">
        <v>7917</v>
      </c>
      <c r="C29" s="22" t="s">
        <v>7918</v>
      </c>
      <c r="D29" s="22" t="s">
        <v>7919</v>
      </c>
      <c r="F29" s="91">
        <v>20991.0</v>
      </c>
      <c r="G29" s="22" t="s">
        <v>7819</v>
      </c>
      <c r="H29" s="22" t="s">
        <v>7920</v>
      </c>
      <c r="J29" s="22" t="s">
        <v>7799</v>
      </c>
      <c r="K29" s="22" t="s">
        <v>7800</v>
      </c>
      <c r="L29" s="22" t="s">
        <v>7921</v>
      </c>
      <c r="M29" s="22" t="s">
        <v>7922</v>
      </c>
      <c r="N29" s="22" t="s">
        <v>7823</v>
      </c>
      <c r="O29" s="22" t="s">
        <v>7804</v>
      </c>
      <c r="P29" s="22" t="s">
        <v>7923</v>
      </c>
      <c r="Q29" s="22" t="s">
        <v>7923</v>
      </c>
      <c r="T29" s="22" t="s">
        <v>7806</v>
      </c>
      <c r="U29" s="22" t="s">
        <v>7789</v>
      </c>
      <c r="V29" s="22" t="s">
        <v>7789</v>
      </c>
      <c r="W29" s="22" t="s">
        <v>7881</v>
      </c>
      <c r="X29" s="22" t="s">
        <v>7808</v>
      </c>
      <c r="Y29" s="22" t="s">
        <v>7809</v>
      </c>
      <c r="Z29" s="22" t="s">
        <v>7810</v>
      </c>
      <c r="AA29" s="22" t="s">
        <v>7811</v>
      </c>
      <c r="AB29" s="22" t="s">
        <v>7812</v>
      </c>
      <c r="AC29" s="22">
        <v>1.528383965E9</v>
      </c>
      <c r="AD29" s="22" t="s">
        <v>7813</v>
      </c>
      <c r="AF29" s="22" t="s">
        <v>7812</v>
      </c>
      <c r="AG29" s="22">
        <v>1.528383965E9</v>
      </c>
      <c r="AH29" s="22" t="s">
        <v>7813</v>
      </c>
      <c r="AJ29" s="22" t="s">
        <v>7813</v>
      </c>
      <c r="AL29" s="22" t="s">
        <v>7813</v>
      </c>
      <c r="AN29" s="22" t="s">
        <v>7924</v>
      </c>
      <c r="AT29" s="22" t="s">
        <v>7810</v>
      </c>
    </row>
    <row r="30">
      <c r="A30" s="22">
        <v>15801.0</v>
      </c>
      <c r="B30" s="22" t="s">
        <v>19743</v>
      </c>
      <c r="C30" s="22" t="s">
        <v>7817</v>
      </c>
      <c r="D30" s="22" t="s">
        <v>19744</v>
      </c>
      <c r="F30" s="91">
        <v>18872.0</v>
      </c>
      <c r="G30" s="22" t="s">
        <v>7819</v>
      </c>
      <c r="H30" s="22" t="s">
        <v>19745</v>
      </c>
      <c r="J30" s="22" t="s">
        <v>7799</v>
      </c>
      <c r="K30" s="22" t="s">
        <v>7800</v>
      </c>
      <c r="L30" s="22" t="s">
        <v>19746</v>
      </c>
      <c r="M30" s="22" t="s">
        <v>19747</v>
      </c>
      <c r="N30" s="22" t="s">
        <v>7823</v>
      </c>
      <c r="O30" s="22" t="s">
        <v>7804</v>
      </c>
      <c r="P30" s="22" t="s">
        <v>19748</v>
      </c>
      <c r="T30" s="22" t="s">
        <v>7806</v>
      </c>
      <c r="U30" s="22" t="s">
        <v>7789</v>
      </c>
      <c r="V30" s="22" t="s">
        <v>7789</v>
      </c>
      <c r="W30" s="22" t="s">
        <v>7807</v>
      </c>
      <c r="X30" s="22" t="s">
        <v>7808</v>
      </c>
      <c r="Y30" s="22" t="s">
        <v>7809</v>
      </c>
      <c r="Z30" s="22" t="s">
        <v>7810</v>
      </c>
      <c r="AA30" s="22" t="s">
        <v>7811</v>
      </c>
      <c r="AB30" s="22" t="s">
        <v>7847</v>
      </c>
      <c r="AC30" s="22">
        <v>1.871859587E9</v>
      </c>
      <c r="AD30" s="22" t="s">
        <v>7813</v>
      </c>
      <c r="AF30" s="22" t="s">
        <v>7847</v>
      </c>
      <c r="AG30" s="22">
        <v>1.871859587E9</v>
      </c>
      <c r="AH30" s="22" t="s">
        <v>7813</v>
      </c>
      <c r="AJ30" s="22" t="s">
        <v>7813</v>
      </c>
      <c r="AL30" s="22" t="s">
        <v>7813</v>
      </c>
      <c r="AN30" s="22" t="s">
        <v>19749</v>
      </c>
      <c r="AO30" s="22" t="s">
        <v>19750</v>
      </c>
      <c r="AT30" s="22" t="s">
        <v>7810</v>
      </c>
    </row>
    <row r="31">
      <c r="A31" s="22">
        <v>15579.0</v>
      </c>
      <c r="B31" s="22" t="s">
        <v>19751</v>
      </c>
      <c r="C31" s="22" t="s">
        <v>12545</v>
      </c>
      <c r="D31" s="22" t="s">
        <v>19752</v>
      </c>
      <c r="F31" s="91">
        <v>18488.0</v>
      </c>
      <c r="G31" s="22" t="s">
        <v>7797</v>
      </c>
      <c r="H31" s="22" t="s">
        <v>19753</v>
      </c>
      <c r="I31" s="22" t="s">
        <v>19754</v>
      </c>
      <c r="J31" s="22" t="s">
        <v>7799</v>
      </c>
      <c r="K31" s="22" t="s">
        <v>7800</v>
      </c>
      <c r="L31" s="22" t="s">
        <v>19755</v>
      </c>
      <c r="M31" s="22" t="s">
        <v>19756</v>
      </c>
      <c r="N31" s="22" t="s">
        <v>7823</v>
      </c>
      <c r="O31" s="22" t="s">
        <v>7804</v>
      </c>
      <c r="P31" s="22" t="s">
        <v>19757</v>
      </c>
      <c r="Q31" s="22" t="s">
        <v>19757</v>
      </c>
      <c r="T31" s="22" t="s">
        <v>7806</v>
      </c>
      <c r="U31" s="22" t="s">
        <v>7789</v>
      </c>
      <c r="V31" s="22" t="s">
        <v>7789</v>
      </c>
      <c r="W31" s="22" t="s">
        <v>7807</v>
      </c>
      <c r="X31" s="22" t="s">
        <v>7808</v>
      </c>
      <c r="Y31" s="22" t="s">
        <v>7809</v>
      </c>
      <c r="Z31" s="22" t="s">
        <v>7810</v>
      </c>
      <c r="AA31" s="22" t="s">
        <v>7811</v>
      </c>
      <c r="AB31" s="22" t="s">
        <v>7825</v>
      </c>
      <c r="AC31" s="22">
        <v>1.457958902E9</v>
      </c>
      <c r="AD31" s="22" t="s">
        <v>7813</v>
      </c>
      <c r="AF31" s="22" t="s">
        <v>7825</v>
      </c>
      <c r="AG31" s="22">
        <v>1.457958902E9</v>
      </c>
      <c r="AH31" s="22" t="s">
        <v>7813</v>
      </c>
      <c r="AJ31" s="22" t="s">
        <v>7813</v>
      </c>
      <c r="AL31" s="22" t="s">
        <v>7813</v>
      </c>
      <c r="AN31" s="22" t="s">
        <v>7914</v>
      </c>
      <c r="AO31" s="22">
        <v>1.16457746E8</v>
      </c>
      <c r="AP31" s="22" t="s">
        <v>7883</v>
      </c>
      <c r="AQ31" s="22">
        <v>2.50523201E8</v>
      </c>
      <c r="AT31" s="22" t="s">
        <v>7810</v>
      </c>
    </row>
    <row r="32">
      <c r="A32" s="22">
        <v>9463.0</v>
      </c>
      <c r="B32" s="22" t="s">
        <v>19758</v>
      </c>
      <c r="C32" s="22" t="s">
        <v>9449</v>
      </c>
      <c r="D32" s="22" t="s">
        <v>8209</v>
      </c>
      <c r="E32" s="22" t="s">
        <v>8090</v>
      </c>
      <c r="F32" s="91">
        <v>25642.0</v>
      </c>
      <c r="G32" s="22" t="s">
        <v>7819</v>
      </c>
      <c r="H32" s="22" t="s">
        <v>19759</v>
      </c>
      <c r="J32" s="22" t="s">
        <v>7799</v>
      </c>
      <c r="K32" s="22" t="s">
        <v>7800</v>
      </c>
      <c r="L32" s="22" t="s">
        <v>19760</v>
      </c>
      <c r="M32" s="22" t="s">
        <v>19761</v>
      </c>
      <c r="N32" s="22" t="s">
        <v>7823</v>
      </c>
      <c r="O32" s="22" t="s">
        <v>7804</v>
      </c>
      <c r="P32" s="22" t="s">
        <v>19762</v>
      </c>
      <c r="Q32" s="22" t="s">
        <v>19762</v>
      </c>
      <c r="S32" s="22" t="s">
        <v>19763</v>
      </c>
      <c r="T32" s="22" t="s">
        <v>7806</v>
      </c>
      <c r="U32" s="22" t="s">
        <v>7789</v>
      </c>
      <c r="V32" s="22" t="s">
        <v>7789</v>
      </c>
      <c r="W32" s="22" t="s">
        <v>7881</v>
      </c>
      <c r="X32" s="22" t="s">
        <v>7808</v>
      </c>
      <c r="Y32" s="22" t="s">
        <v>7809</v>
      </c>
      <c r="Z32" s="22" t="s">
        <v>7810</v>
      </c>
      <c r="AA32" s="22" t="s">
        <v>7811</v>
      </c>
      <c r="AB32" s="22" t="s">
        <v>7812</v>
      </c>
      <c r="AC32" s="22">
        <v>1.528383965E9</v>
      </c>
      <c r="AD32" s="22" t="s">
        <v>7813</v>
      </c>
      <c r="AF32" s="22" t="s">
        <v>7812</v>
      </c>
      <c r="AG32" s="22">
        <v>1.528383965E9</v>
      </c>
      <c r="AH32" s="22" t="s">
        <v>7813</v>
      </c>
      <c r="AJ32" s="22" t="s">
        <v>7813</v>
      </c>
      <c r="AL32" s="22" t="s">
        <v>7813</v>
      </c>
      <c r="AN32" s="22" t="s">
        <v>7892</v>
      </c>
      <c r="AO32" s="22">
        <v>9.30648504E8</v>
      </c>
      <c r="AT32" s="22" t="s">
        <v>7810</v>
      </c>
    </row>
    <row r="33">
      <c r="A33" s="22">
        <v>15784.0</v>
      </c>
      <c r="B33" s="22" t="s">
        <v>13768</v>
      </c>
      <c r="C33" s="22" t="s">
        <v>13769</v>
      </c>
      <c r="D33" s="22" t="s">
        <v>8620</v>
      </c>
      <c r="E33" s="22" t="s">
        <v>9621</v>
      </c>
      <c r="F33" s="91">
        <v>27911.0</v>
      </c>
      <c r="G33" s="22" t="s">
        <v>7797</v>
      </c>
      <c r="H33" s="22" t="s">
        <v>13770</v>
      </c>
      <c r="J33" s="22" t="s">
        <v>7799</v>
      </c>
      <c r="K33" s="22" t="s">
        <v>7800</v>
      </c>
      <c r="L33" s="22" t="s">
        <v>13771</v>
      </c>
      <c r="M33" s="22" t="s">
        <v>13772</v>
      </c>
      <c r="N33" s="22" t="s">
        <v>7956</v>
      </c>
      <c r="O33" s="22" t="s">
        <v>7856</v>
      </c>
      <c r="P33" s="22" t="s">
        <v>13773</v>
      </c>
      <c r="Q33" s="22" t="s">
        <v>13773</v>
      </c>
      <c r="T33" s="22" t="s">
        <v>7806</v>
      </c>
      <c r="U33" s="22" t="s">
        <v>7789</v>
      </c>
      <c r="V33" s="22" t="s">
        <v>7789</v>
      </c>
      <c r="W33" s="22" t="s">
        <v>7881</v>
      </c>
      <c r="X33" s="22" t="s">
        <v>7808</v>
      </c>
      <c r="Y33" s="22" t="s">
        <v>7809</v>
      </c>
      <c r="Z33" s="22" t="s">
        <v>7810</v>
      </c>
      <c r="AA33" s="22" t="s">
        <v>7811</v>
      </c>
      <c r="AB33" s="22" t="s">
        <v>7812</v>
      </c>
      <c r="AC33" s="22">
        <v>1.528383965E9</v>
      </c>
      <c r="AD33" s="22" t="s">
        <v>7813</v>
      </c>
      <c r="AF33" s="22" t="s">
        <v>7812</v>
      </c>
      <c r="AG33" s="22">
        <v>1.528383965E9</v>
      </c>
      <c r="AH33" s="22" t="s">
        <v>7813</v>
      </c>
      <c r="AJ33" s="22" t="s">
        <v>7813</v>
      </c>
      <c r="AL33" s="22" t="s">
        <v>7813</v>
      </c>
      <c r="AN33" s="22" t="s">
        <v>7914</v>
      </c>
      <c r="AO33" s="22">
        <v>1.19749769E8</v>
      </c>
      <c r="AP33" s="22" t="s">
        <v>7883</v>
      </c>
      <c r="AQ33" s="22">
        <v>5.13000102E8</v>
      </c>
      <c r="AT33" s="22" t="s">
        <v>7810</v>
      </c>
    </row>
    <row r="34">
      <c r="A34" s="22">
        <v>10145.0</v>
      </c>
      <c r="B34" s="22" t="s">
        <v>19764</v>
      </c>
      <c r="C34" s="22" t="s">
        <v>8975</v>
      </c>
      <c r="D34" s="22" t="s">
        <v>19765</v>
      </c>
      <c r="F34" s="91">
        <v>30566.0</v>
      </c>
      <c r="G34" s="22" t="s">
        <v>7797</v>
      </c>
      <c r="H34" s="22" t="s">
        <v>19766</v>
      </c>
      <c r="J34" s="22" t="s">
        <v>7799</v>
      </c>
      <c r="K34" s="22" t="s">
        <v>7800</v>
      </c>
      <c r="L34" s="22" t="s">
        <v>19767</v>
      </c>
      <c r="M34" s="22" t="s">
        <v>19768</v>
      </c>
      <c r="N34" s="22" t="s">
        <v>7823</v>
      </c>
      <c r="O34" s="22" t="s">
        <v>7856</v>
      </c>
      <c r="P34" s="22" t="s">
        <v>19769</v>
      </c>
      <c r="S34" s="22" t="s">
        <v>19770</v>
      </c>
      <c r="T34" s="22" t="s">
        <v>7806</v>
      </c>
      <c r="U34" s="22" t="s">
        <v>7789</v>
      </c>
      <c r="V34" s="22" t="s">
        <v>7789</v>
      </c>
      <c r="W34" s="22" t="s">
        <v>7881</v>
      </c>
      <c r="X34" s="22" t="s">
        <v>7808</v>
      </c>
      <c r="Y34" s="22" t="s">
        <v>7809</v>
      </c>
      <c r="Z34" s="22" t="s">
        <v>7810</v>
      </c>
      <c r="AA34" s="22" t="s">
        <v>7811</v>
      </c>
      <c r="AB34" s="22" t="s">
        <v>7847</v>
      </c>
      <c r="AC34" s="22">
        <v>1.871859587E9</v>
      </c>
      <c r="AD34" s="22" t="s">
        <v>7813</v>
      </c>
      <c r="AF34" s="22" t="s">
        <v>7847</v>
      </c>
      <c r="AG34" s="22">
        <v>1.871859587E9</v>
      </c>
      <c r="AH34" s="22" t="s">
        <v>7813</v>
      </c>
      <c r="AJ34" s="22" t="s">
        <v>7813</v>
      </c>
      <c r="AL34" s="22" t="s">
        <v>7813</v>
      </c>
      <c r="AN34" s="22" t="s">
        <v>7870</v>
      </c>
      <c r="AO34" s="22">
        <v>5.285741E8</v>
      </c>
      <c r="AT34" s="22" t="s">
        <v>7810</v>
      </c>
    </row>
    <row r="35">
      <c r="A35" s="22">
        <v>14869.0</v>
      </c>
      <c r="B35" s="22" t="s">
        <v>19771</v>
      </c>
      <c r="C35" s="22" t="s">
        <v>18659</v>
      </c>
      <c r="D35" s="22" t="s">
        <v>19772</v>
      </c>
      <c r="F35" s="91">
        <v>26458.0</v>
      </c>
      <c r="G35" s="22" t="s">
        <v>7797</v>
      </c>
      <c r="H35" s="22" t="s">
        <v>19773</v>
      </c>
      <c r="J35" s="22" t="s">
        <v>8123</v>
      </c>
      <c r="K35" s="22" t="s">
        <v>7800</v>
      </c>
      <c r="L35" s="22" t="s">
        <v>19774</v>
      </c>
      <c r="M35" s="22" t="s">
        <v>19775</v>
      </c>
      <c r="N35" s="22" t="s">
        <v>7803</v>
      </c>
      <c r="O35" s="22" t="s">
        <v>7804</v>
      </c>
      <c r="P35" s="22" t="s">
        <v>19776</v>
      </c>
      <c r="Q35" s="22" t="s">
        <v>19777</v>
      </c>
      <c r="S35" s="22" t="s">
        <v>19778</v>
      </c>
      <c r="T35" s="22" t="s">
        <v>7806</v>
      </c>
      <c r="U35" s="22" t="s">
        <v>7789</v>
      </c>
      <c r="V35" s="22" t="s">
        <v>7789</v>
      </c>
      <c r="W35" s="22" t="s">
        <v>7881</v>
      </c>
      <c r="X35" s="22" t="s">
        <v>7808</v>
      </c>
      <c r="Y35" s="22" t="s">
        <v>7809</v>
      </c>
      <c r="Z35" s="22" t="s">
        <v>7810</v>
      </c>
      <c r="AA35" s="22" t="s">
        <v>7811</v>
      </c>
      <c r="AB35" s="22" t="s">
        <v>7825</v>
      </c>
      <c r="AC35" s="22">
        <v>1.457958902E9</v>
      </c>
      <c r="AD35" s="22" t="s">
        <v>7813</v>
      </c>
      <c r="AF35" s="22" t="s">
        <v>7825</v>
      </c>
      <c r="AG35" s="22">
        <v>1.457958902E9</v>
      </c>
      <c r="AH35" s="22" t="s">
        <v>7813</v>
      </c>
      <c r="AJ35" s="22" t="s">
        <v>7813</v>
      </c>
      <c r="AL35" s="22" t="s">
        <v>7813</v>
      </c>
      <c r="AN35" s="22" t="s">
        <v>7836</v>
      </c>
      <c r="AO35" s="22" t="s">
        <v>19779</v>
      </c>
      <c r="AP35" s="22" t="s">
        <v>6846</v>
      </c>
      <c r="AQ35" s="22" t="s">
        <v>19780</v>
      </c>
      <c r="AT35" s="22" t="s">
        <v>7810</v>
      </c>
    </row>
    <row r="36">
      <c r="A36" s="22">
        <v>17963.0</v>
      </c>
      <c r="B36" s="22" t="s">
        <v>7906</v>
      </c>
      <c r="C36" s="22" t="s">
        <v>7907</v>
      </c>
      <c r="D36" s="22" t="s">
        <v>7908</v>
      </c>
      <c r="F36" s="91">
        <v>19664.0</v>
      </c>
      <c r="G36" s="22" t="s">
        <v>7797</v>
      </c>
      <c r="H36" s="22" t="s">
        <v>7909</v>
      </c>
      <c r="J36" s="22" t="s">
        <v>7910</v>
      </c>
      <c r="K36" s="22" t="s">
        <v>7800</v>
      </c>
      <c r="L36" s="22" t="s">
        <v>7911</v>
      </c>
      <c r="M36" s="22" t="s">
        <v>7912</v>
      </c>
      <c r="N36" s="22" t="s">
        <v>7823</v>
      </c>
      <c r="O36" s="22" t="s">
        <v>7804</v>
      </c>
      <c r="P36" s="22" t="s">
        <v>7913</v>
      </c>
      <c r="Q36" s="22" t="s">
        <v>7913</v>
      </c>
      <c r="T36" s="22" t="s">
        <v>7806</v>
      </c>
      <c r="U36" s="22" t="s">
        <v>7789</v>
      </c>
      <c r="V36" s="22" t="s">
        <v>7789</v>
      </c>
      <c r="W36" s="22" t="s">
        <v>7807</v>
      </c>
      <c r="X36" s="22" t="s">
        <v>7808</v>
      </c>
      <c r="Y36" s="22" t="s">
        <v>7809</v>
      </c>
      <c r="Z36" s="22" t="s">
        <v>7810</v>
      </c>
      <c r="AA36" s="22" t="s">
        <v>7811</v>
      </c>
      <c r="AB36" s="22" t="s">
        <v>7812</v>
      </c>
      <c r="AC36" s="22">
        <v>1.528383965E9</v>
      </c>
      <c r="AD36" s="22" t="s">
        <v>7813</v>
      </c>
      <c r="AF36" s="22" t="s">
        <v>7812</v>
      </c>
      <c r="AG36" s="22">
        <v>1.528383965E9</v>
      </c>
      <c r="AH36" s="22" t="s">
        <v>7813</v>
      </c>
      <c r="AJ36" s="22" t="s">
        <v>7813</v>
      </c>
      <c r="AL36" s="22" t="s">
        <v>7813</v>
      </c>
      <c r="AN36" s="22" t="s">
        <v>7914</v>
      </c>
      <c r="AO36" s="22">
        <v>1.14109065E8</v>
      </c>
      <c r="AP36" s="22" t="s">
        <v>7915</v>
      </c>
      <c r="AQ36" s="22">
        <v>7.16174375E8</v>
      </c>
      <c r="AT36" s="22" t="s">
        <v>7810</v>
      </c>
    </row>
    <row r="37">
      <c r="A37" s="22">
        <v>10741.0</v>
      </c>
      <c r="B37" s="22" t="s">
        <v>19781</v>
      </c>
      <c r="C37" s="22" t="s">
        <v>19782</v>
      </c>
      <c r="D37" s="22" t="s">
        <v>7863</v>
      </c>
      <c r="F37" s="91">
        <v>18129.0</v>
      </c>
      <c r="G37" s="22" t="s">
        <v>7819</v>
      </c>
      <c r="H37" s="22" t="s">
        <v>19783</v>
      </c>
      <c r="J37" s="22" t="s">
        <v>12304</v>
      </c>
      <c r="K37" s="22" t="s">
        <v>7800</v>
      </c>
      <c r="L37" s="22" t="s">
        <v>19784</v>
      </c>
      <c r="M37" s="22" t="s">
        <v>19785</v>
      </c>
      <c r="N37" s="22" t="s">
        <v>7823</v>
      </c>
      <c r="O37" s="22" t="s">
        <v>7804</v>
      </c>
      <c r="P37" s="22" t="s">
        <v>19786</v>
      </c>
      <c r="Q37" s="22" t="s">
        <v>19787</v>
      </c>
      <c r="S37" s="22" t="s">
        <v>19788</v>
      </c>
      <c r="T37" s="22" t="s">
        <v>7806</v>
      </c>
      <c r="U37" s="22" t="s">
        <v>7789</v>
      </c>
      <c r="V37" s="22" t="s">
        <v>7789</v>
      </c>
      <c r="W37" s="22" t="s">
        <v>7807</v>
      </c>
      <c r="X37" s="22" t="s">
        <v>7808</v>
      </c>
      <c r="Y37" s="22" t="s">
        <v>7809</v>
      </c>
      <c r="Z37" s="22" t="s">
        <v>7810</v>
      </c>
      <c r="AA37" s="22" t="s">
        <v>7811</v>
      </c>
      <c r="AB37" s="22" t="s">
        <v>7847</v>
      </c>
      <c r="AC37" s="22">
        <v>1.871859587E9</v>
      </c>
      <c r="AD37" s="22" t="s">
        <v>7813</v>
      </c>
      <c r="AF37" s="22" t="s">
        <v>7847</v>
      </c>
      <c r="AG37" s="22">
        <v>1.871859587E9</v>
      </c>
      <c r="AH37" s="22" t="s">
        <v>7813</v>
      </c>
      <c r="AJ37" s="22" t="s">
        <v>7813</v>
      </c>
      <c r="AL37" s="22" t="s">
        <v>7813</v>
      </c>
      <c r="AN37" s="22" t="s">
        <v>8180</v>
      </c>
      <c r="AO37" s="22" t="s">
        <v>19789</v>
      </c>
      <c r="AT37" s="22" t="s">
        <v>7810</v>
      </c>
    </row>
    <row r="38">
      <c r="A38" s="22">
        <v>14889.0</v>
      </c>
      <c r="B38" s="22" t="s">
        <v>14496</v>
      </c>
      <c r="C38" s="22" t="s">
        <v>8563</v>
      </c>
      <c r="D38" s="22" t="s">
        <v>10539</v>
      </c>
      <c r="F38" s="91">
        <v>20777.0</v>
      </c>
      <c r="G38" s="22" t="s">
        <v>7819</v>
      </c>
      <c r="H38" s="22" t="s">
        <v>14497</v>
      </c>
      <c r="J38" s="22" t="s">
        <v>7799</v>
      </c>
      <c r="K38" s="22" t="s">
        <v>7800</v>
      </c>
      <c r="L38" s="22" t="s">
        <v>14498</v>
      </c>
      <c r="M38" s="22" t="s">
        <v>14499</v>
      </c>
      <c r="N38" s="22" t="s">
        <v>7803</v>
      </c>
      <c r="O38" s="22" t="s">
        <v>7804</v>
      </c>
      <c r="P38" s="22" t="s">
        <v>14500</v>
      </c>
      <c r="T38" s="22" t="s">
        <v>7806</v>
      </c>
      <c r="U38" s="22" t="s">
        <v>7789</v>
      </c>
      <c r="V38" s="22" t="s">
        <v>7789</v>
      </c>
      <c r="W38" s="22" t="s">
        <v>7807</v>
      </c>
      <c r="X38" s="22" t="s">
        <v>7808</v>
      </c>
      <c r="Y38" s="22" t="s">
        <v>7809</v>
      </c>
      <c r="Z38" s="22" t="s">
        <v>7810</v>
      </c>
      <c r="AA38" s="22" t="s">
        <v>7811</v>
      </c>
      <c r="AB38" s="22" t="s">
        <v>370</v>
      </c>
      <c r="AC38" s="22">
        <v>1.851670285E9</v>
      </c>
      <c r="AD38" s="22" t="s">
        <v>7813</v>
      </c>
      <c r="AF38" s="22" t="s">
        <v>370</v>
      </c>
      <c r="AG38" s="22">
        <v>1.851670285E9</v>
      </c>
      <c r="AH38" s="22" t="s">
        <v>7813</v>
      </c>
      <c r="AJ38" s="22" t="s">
        <v>7813</v>
      </c>
      <c r="AL38" s="22" t="s">
        <v>7813</v>
      </c>
      <c r="AN38" s="22" t="s">
        <v>7814</v>
      </c>
      <c r="AO38" s="22">
        <v>9.4964824001E10</v>
      </c>
      <c r="AT38" s="22" t="s">
        <v>7810</v>
      </c>
    </row>
    <row r="39">
      <c r="A39" s="22">
        <v>9303.0</v>
      </c>
      <c r="B39" s="22" t="s">
        <v>13189</v>
      </c>
      <c r="C39" s="22" t="s">
        <v>8098</v>
      </c>
      <c r="D39" s="22" t="s">
        <v>13190</v>
      </c>
      <c r="E39" s="22" t="s">
        <v>7829</v>
      </c>
      <c r="F39" s="91">
        <v>21908.0</v>
      </c>
      <c r="G39" s="22" t="s">
        <v>7819</v>
      </c>
      <c r="H39" s="22" t="s">
        <v>13191</v>
      </c>
      <c r="J39" s="22" t="s">
        <v>7799</v>
      </c>
      <c r="K39" s="22" t="s">
        <v>7800</v>
      </c>
      <c r="L39" s="22" t="s">
        <v>13192</v>
      </c>
      <c r="M39" s="22" t="s">
        <v>13193</v>
      </c>
      <c r="N39" s="22" t="s">
        <v>7823</v>
      </c>
      <c r="O39" s="22" t="s">
        <v>7804</v>
      </c>
      <c r="P39" s="22" t="s">
        <v>13194</v>
      </c>
      <c r="Q39" s="22" t="s">
        <v>13195</v>
      </c>
      <c r="R39" s="22" t="s">
        <v>13196</v>
      </c>
      <c r="S39" s="22" t="s">
        <v>13197</v>
      </c>
      <c r="T39" s="22" t="s">
        <v>7806</v>
      </c>
      <c r="U39" s="22" t="s">
        <v>7789</v>
      </c>
      <c r="V39" s="22" t="s">
        <v>7789</v>
      </c>
      <c r="W39" s="22" t="s">
        <v>7881</v>
      </c>
      <c r="X39" s="22" t="s">
        <v>7808</v>
      </c>
      <c r="Y39" s="22" t="s">
        <v>7809</v>
      </c>
      <c r="Z39" s="22" t="s">
        <v>7810</v>
      </c>
      <c r="AA39" s="22" t="s">
        <v>7811</v>
      </c>
      <c r="AB39" s="22" t="s">
        <v>7847</v>
      </c>
      <c r="AC39" s="22">
        <v>1.871859587E9</v>
      </c>
      <c r="AD39" s="22" t="s">
        <v>7813</v>
      </c>
      <c r="AF39" s="22" t="s">
        <v>7847</v>
      </c>
      <c r="AG39" s="22">
        <v>1.871859587E9</v>
      </c>
      <c r="AH39" s="22" t="s">
        <v>7813</v>
      </c>
      <c r="AJ39" s="22" t="s">
        <v>7813</v>
      </c>
      <c r="AL39" s="22" t="s">
        <v>7813</v>
      </c>
      <c r="AN39" s="22" t="s">
        <v>6846</v>
      </c>
      <c r="AO39" s="22" t="s">
        <v>13198</v>
      </c>
      <c r="AT39" s="22" t="s">
        <v>7810</v>
      </c>
    </row>
    <row r="40">
      <c r="A40" s="22">
        <v>16873.0</v>
      </c>
      <c r="B40" s="22" t="s">
        <v>8078</v>
      </c>
      <c r="C40" s="22" t="s">
        <v>8079</v>
      </c>
      <c r="D40" s="22" t="s">
        <v>8080</v>
      </c>
      <c r="F40" s="91">
        <v>25643.0</v>
      </c>
      <c r="G40" s="22" t="s">
        <v>7819</v>
      </c>
      <c r="H40" s="22" t="s">
        <v>8081</v>
      </c>
      <c r="J40" s="22" t="s">
        <v>8082</v>
      </c>
      <c r="K40" s="22" t="s">
        <v>7800</v>
      </c>
      <c r="L40" s="22" t="s">
        <v>8083</v>
      </c>
      <c r="M40" s="22" t="s">
        <v>8084</v>
      </c>
      <c r="N40" s="22" t="s">
        <v>7823</v>
      </c>
      <c r="O40" s="22" t="s">
        <v>7856</v>
      </c>
      <c r="P40" s="22" t="s">
        <v>8085</v>
      </c>
      <c r="Q40" s="22" t="s">
        <v>8085</v>
      </c>
      <c r="T40" s="22" t="s">
        <v>7806</v>
      </c>
      <c r="U40" s="22" t="s">
        <v>7789</v>
      </c>
      <c r="V40" s="22" t="s">
        <v>7789</v>
      </c>
      <c r="W40" s="22" t="s">
        <v>7881</v>
      </c>
      <c r="X40" s="22" t="s">
        <v>7808</v>
      </c>
      <c r="Y40" s="22" t="s">
        <v>7809</v>
      </c>
      <c r="Z40" s="22" t="s">
        <v>7810</v>
      </c>
      <c r="AA40" s="22" t="s">
        <v>7811</v>
      </c>
      <c r="AB40" s="22" t="s">
        <v>7847</v>
      </c>
      <c r="AC40" s="22">
        <v>1.871859587E9</v>
      </c>
      <c r="AD40" s="22" t="s">
        <v>7813</v>
      </c>
      <c r="AF40" s="22" t="s">
        <v>7847</v>
      </c>
      <c r="AG40" s="22">
        <v>1.871859587E9</v>
      </c>
      <c r="AH40" s="22" t="s">
        <v>7813</v>
      </c>
      <c r="AJ40" s="22" t="s">
        <v>7813</v>
      </c>
      <c r="AL40" s="22" t="s">
        <v>7813</v>
      </c>
      <c r="AN40" s="22" t="s">
        <v>7915</v>
      </c>
      <c r="AO40" s="22">
        <v>7.31745855E8</v>
      </c>
      <c r="AT40" s="22" t="s">
        <v>7810</v>
      </c>
    </row>
    <row r="41">
      <c r="A41" s="22">
        <v>18095.0</v>
      </c>
      <c r="B41" s="22" t="s">
        <v>8948</v>
      </c>
      <c r="C41" s="22" t="s">
        <v>8949</v>
      </c>
      <c r="D41" s="22" t="s">
        <v>8950</v>
      </c>
      <c r="E41" s="22" t="s">
        <v>7896</v>
      </c>
      <c r="F41" s="91">
        <v>15672.0</v>
      </c>
      <c r="G41" s="22" t="s">
        <v>7797</v>
      </c>
      <c r="H41" s="22" t="s">
        <v>8951</v>
      </c>
      <c r="J41" s="22" t="s">
        <v>7799</v>
      </c>
      <c r="K41" s="22" t="s">
        <v>7800</v>
      </c>
      <c r="L41" s="22" t="s">
        <v>8952</v>
      </c>
      <c r="M41" s="22" t="s">
        <v>8953</v>
      </c>
      <c r="N41" s="22" t="s">
        <v>7823</v>
      </c>
      <c r="O41" s="22" t="s">
        <v>7804</v>
      </c>
      <c r="P41" s="22" t="s">
        <v>8954</v>
      </c>
      <c r="Q41" s="22" t="s">
        <v>8954</v>
      </c>
      <c r="S41" s="22" t="s">
        <v>8955</v>
      </c>
      <c r="T41" s="22" t="s">
        <v>7806</v>
      </c>
      <c r="U41" s="22" t="s">
        <v>7789</v>
      </c>
      <c r="V41" s="22" t="s">
        <v>7789</v>
      </c>
      <c r="W41" s="22" t="s">
        <v>7807</v>
      </c>
      <c r="X41" s="22" t="s">
        <v>7808</v>
      </c>
      <c r="Y41" s="22" t="s">
        <v>7809</v>
      </c>
      <c r="Z41" s="22" t="s">
        <v>7810</v>
      </c>
      <c r="AA41" s="22" t="s">
        <v>7811</v>
      </c>
      <c r="AB41" s="22" t="s">
        <v>370</v>
      </c>
      <c r="AC41" s="22">
        <v>1.851670285E9</v>
      </c>
      <c r="AD41" s="22" t="s">
        <v>7813</v>
      </c>
      <c r="AF41" s="22" t="s">
        <v>370</v>
      </c>
      <c r="AG41" s="22">
        <v>1.851670285E9</v>
      </c>
      <c r="AH41" s="22" t="s">
        <v>7813</v>
      </c>
      <c r="AJ41" s="22" t="s">
        <v>7813</v>
      </c>
      <c r="AL41" s="22" t="s">
        <v>7813</v>
      </c>
      <c r="AN41" s="22" t="s">
        <v>7914</v>
      </c>
      <c r="AO41" s="22">
        <v>1.14094361E8</v>
      </c>
      <c r="AP41" s="22" t="s">
        <v>7883</v>
      </c>
      <c r="AQ41" s="22">
        <v>5.20496814E8</v>
      </c>
      <c r="AT41" s="22" t="s">
        <v>7810</v>
      </c>
    </row>
    <row r="42">
      <c r="A42" s="22">
        <v>18323.0</v>
      </c>
      <c r="B42" s="22" t="s">
        <v>19790</v>
      </c>
      <c r="C42" s="22" t="s">
        <v>19791</v>
      </c>
      <c r="D42" s="22" t="s">
        <v>15604</v>
      </c>
      <c r="E42" s="22" t="s">
        <v>7896</v>
      </c>
      <c r="F42" s="91">
        <v>34576.0</v>
      </c>
      <c r="G42" s="22" t="s">
        <v>7797</v>
      </c>
      <c r="H42" s="22" t="s">
        <v>19792</v>
      </c>
      <c r="J42" s="22" t="s">
        <v>7799</v>
      </c>
      <c r="K42" s="22" t="s">
        <v>7800</v>
      </c>
      <c r="L42" s="22" t="s">
        <v>19793</v>
      </c>
      <c r="M42" s="22" t="s">
        <v>19794</v>
      </c>
      <c r="N42" s="22" t="s">
        <v>7823</v>
      </c>
      <c r="O42" s="22" t="s">
        <v>7804</v>
      </c>
      <c r="P42" s="22" t="s">
        <v>19795</v>
      </c>
      <c r="Q42" s="22" t="s">
        <v>19795</v>
      </c>
      <c r="S42" s="22" t="s">
        <v>19796</v>
      </c>
      <c r="T42" s="22" t="s">
        <v>7806</v>
      </c>
      <c r="U42" s="22" t="s">
        <v>7789</v>
      </c>
      <c r="V42" s="22" t="s">
        <v>7789</v>
      </c>
      <c r="W42" s="22" t="s">
        <v>7881</v>
      </c>
      <c r="X42" s="22" t="s">
        <v>7808</v>
      </c>
      <c r="Y42" s="22" t="s">
        <v>7809</v>
      </c>
      <c r="Z42" s="22" t="s">
        <v>7810</v>
      </c>
      <c r="AA42" s="22" t="s">
        <v>7811</v>
      </c>
      <c r="AB42" s="22" t="s">
        <v>7847</v>
      </c>
      <c r="AC42" s="22">
        <v>1.871859587E9</v>
      </c>
      <c r="AD42" s="22" t="s">
        <v>7813</v>
      </c>
      <c r="AF42" s="22" t="s">
        <v>7847</v>
      </c>
      <c r="AG42" s="22">
        <v>1.871859587E9</v>
      </c>
      <c r="AH42" s="22" t="s">
        <v>7813</v>
      </c>
      <c r="AJ42" s="22" t="s">
        <v>7813</v>
      </c>
      <c r="AL42" s="22" t="s">
        <v>7813</v>
      </c>
      <c r="AN42" s="22" t="s">
        <v>8301</v>
      </c>
      <c r="AO42" s="22">
        <v>9.91656794E8</v>
      </c>
      <c r="AT42" s="22" t="s">
        <v>7810</v>
      </c>
    </row>
    <row r="43">
      <c r="A43" s="22">
        <v>11562.0</v>
      </c>
      <c r="B43" s="22" t="s">
        <v>13172</v>
      </c>
      <c r="C43" s="22" t="s">
        <v>13173</v>
      </c>
      <c r="D43" s="22" t="s">
        <v>10548</v>
      </c>
      <c r="E43" s="22" t="s">
        <v>7796</v>
      </c>
      <c r="F43" s="91">
        <v>16827.0</v>
      </c>
      <c r="G43" s="22" t="s">
        <v>7819</v>
      </c>
      <c r="H43" s="22" t="s">
        <v>13174</v>
      </c>
      <c r="J43" s="22" t="s">
        <v>7799</v>
      </c>
      <c r="K43" s="22" t="s">
        <v>7800</v>
      </c>
      <c r="L43" s="22" t="s">
        <v>13175</v>
      </c>
      <c r="M43" s="22" t="s">
        <v>13176</v>
      </c>
      <c r="N43" s="22" t="s">
        <v>7803</v>
      </c>
      <c r="O43" s="22" t="s">
        <v>7804</v>
      </c>
      <c r="P43" s="22" t="s">
        <v>13177</v>
      </c>
      <c r="Q43" s="22" t="s">
        <v>13178</v>
      </c>
      <c r="T43" s="22" t="s">
        <v>7806</v>
      </c>
      <c r="U43" s="22" t="s">
        <v>7789</v>
      </c>
      <c r="V43" s="22" t="s">
        <v>7789</v>
      </c>
      <c r="W43" s="22" t="s">
        <v>7807</v>
      </c>
      <c r="X43" s="22" t="s">
        <v>7808</v>
      </c>
      <c r="Y43" s="22" t="s">
        <v>7809</v>
      </c>
      <c r="Z43" s="22" t="s">
        <v>7810</v>
      </c>
      <c r="AA43" s="22" t="s">
        <v>7811</v>
      </c>
      <c r="AB43" s="22" t="s">
        <v>7825</v>
      </c>
      <c r="AC43" s="22">
        <v>1.457958902E9</v>
      </c>
      <c r="AD43" s="22" t="s">
        <v>7813</v>
      </c>
      <c r="AF43" s="22" t="s">
        <v>7825</v>
      </c>
      <c r="AG43" s="22">
        <v>1.457958902E9</v>
      </c>
      <c r="AH43" s="22" t="s">
        <v>7813</v>
      </c>
      <c r="AJ43" s="22" t="s">
        <v>7813</v>
      </c>
      <c r="AL43" s="22" t="s">
        <v>7813</v>
      </c>
      <c r="AN43" s="22" t="s">
        <v>8180</v>
      </c>
      <c r="AO43" s="22" t="s">
        <v>13180</v>
      </c>
      <c r="AT43" s="22" t="s">
        <v>7810</v>
      </c>
    </row>
    <row r="44">
      <c r="A44" s="22">
        <v>16325.0</v>
      </c>
      <c r="B44" s="22" t="s">
        <v>15916</v>
      </c>
      <c r="C44" s="22" t="s">
        <v>10937</v>
      </c>
      <c r="D44" s="22" t="s">
        <v>15917</v>
      </c>
      <c r="E44" s="22" t="s">
        <v>8217</v>
      </c>
      <c r="F44" s="91">
        <v>22374.0</v>
      </c>
      <c r="G44" s="22" t="s">
        <v>7819</v>
      </c>
      <c r="H44" s="22" t="s">
        <v>15918</v>
      </c>
      <c r="I44" s="22" t="s">
        <v>15919</v>
      </c>
      <c r="J44" s="22" t="s">
        <v>7799</v>
      </c>
      <c r="K44" s="22" t="s">
        <v>7800</v>
      </c>
      <c r="L44" s="22" t="s">
        <v>15920</v>
      </c>
      <c r="M44" s="22" t="s">
        <v>15921</v>
      </c>
      <c r="N44" s="22" t="s">
        <v>7803</v>
      </c>
      <c r="O44" s="22" t="s">
        <v>7930</v>
      </c>
      <c r="P44" s="22" t="s">
        <v>15922</v>
      </c>
      <c r="Q44" s="22" t="s">
        <v>15923</v>
      </c>
      <c r="T44" s="22" t="s">
        <v>7806</v>
      </c>
      <c r="U44" s="22" t="s">
        <v>7789</v>
      </c>
      <c r="V44" s="22" t="s">
        <v>7789</v>
      </c>
      <c r="W44" s="22" t="s">
        <v>7881</v>
      </c>
      <c r="X44" s="22" t="s">
        <v>7808</v>
      </c>
      <c r="Y44" s="22" t="s">
        <v>7809</v>
      </c>
      <c r="Z44" s="22" t="s">
        <v>7810</v>
      </c>
      <c r="AA44" s="22" t="s">
        <v>7811</v>
      </c>
      <c r="AB44" s="22" t="s">
        <v>370</v>
      </c>
      <c r="AC44" s="22">
        <v>1.851670285E9</v>
      </c>
      <c r="AD44" s="22" t="s">
        <v>7813</v>
      </c>
      <c r="AF44" s="22" t="s">
        <v>370</v>
      </c>
      <c r="AG44" s="22">
        <v>1.851670285E9</v>
      </c>
      <c r="AH44" s="22" t="s">
        <v>7813</v>
      </c>
      <c r="AJ44" s="22" t="s">
        <v>7813</v>
      </c>
      <c r="AL44" s="22" t="s">
        <v>7813</v>
      </c>
      <c r="AN44" s="22" t="s">
        <v>7915</v>
      </c>
      <c r="AO44" s="22">
        <v>7.2827501E8</v>
      </c>
      <c r="AT44" s="22" t="s">
        <v>7810</v>
      </c>
    </row>
    <row r="45">
      <c r="A45" s="22">
        <v>17640.0</v>
      </c>
      <c r="B45" s="22" t="s">
        <v>12939</v>
      </c>
      <c r="C45" s="22" t="s">
        <v>11373</v>
      </c>
      <c r="D45" s="22" t="s">
        <v>9133</v>
      </c>
      <c r="F45" s="91">
        <v>22120.0</v>
      </c>
      <c r="G45" s="22" t="s">
        <v>7797</v>
      </c>
      <c r="H45" s="22" t="s">
        <v>12940</v>
      </c>
      <c r="J45" s="22" t="s">
        <v>7799</v>
      </c>
      <c r="K45" s="22" t="s">
        <v>7800</v>
      </c>
      <c r="L45" s="22" t="s">
        <v>12941</v>
      </c>
      <c r="M45" s="22" t="s">
        <v>12942</v>
      </c>
      <c r="N45" s="22" t="s">
        <v>7823</v>
      </c>
      <c r="O45" s="22" t="s">
        <v>7804</v>
      </c>
      <c r="P45" s="22" t="s">
        <v>12943</v>
      </c>
      <c r="Q45" s="22" t="s">
        <v>12943</v>
      </c>
      <c r="T45" s="22" t="s">
        <v>7806</v>
      </c>
      <c r="U45" s="22" t="s">
        <v>7789</v>
      </c>
      <c r="V45" s="22" t="s">
        <v>7789</v>
      </c>
      <c r="W45" s="22" t="s">
        <v>7881</v>
      </c>
      <c r="X45" s="22" t="s">
        <v>7808</v>
      </c>
      <c r="Y45" s="22" t="s">
        <v>7809</v>
      </c>
      <c r="Z45" s="22" t="s">
        <v>7810</v>
      </c>
      <c r="AA45" s="22" t="s">
        <v>7811</v>
      </c>
      <c r="AB45" s="22" t="s">
        <v>7825</v>
      </c>
      <c r="AC45" s="22">
        <v>1.457958902E9</v>
      </c>
      <c r="AD45" s="22" t="s">
        <v>7813</v>
      </c>
      <c r="AF45" s="22" t="s">
        <v>7825</v>
      </c>
      <c r="AG45" s="22">
        <v>1.457958902E9</v>
      </c>
      <c r="AH45" s="22" t="s">
        <v>7813</v>
      </c>
      <c r="AJ45" s="22" t="s">
        <v>7813</v>
      </c>
      <c r="AL45" s="22" t="s">
        <v>7813</v>
      </c>
      <c r="AN45" s="22" t="s">
        <v>8025</v>
      </c>
      <c r="AO45" s="22" t="s">
        <v>12944</v>
      </c>
      <c r="AT45" s="22" t="s">
        <v>7810</v>
      </c>
    </row>
    <row r="46">
      <c r="A46" s="22">
        <v>18174.0</v>
      </c>
      <c r="B46" s="22" t="s">
        <v>19797</v>
      </c>
      <c r="C46" s="22" t="s">
        <v>7926</v>
      </c>
      <c r="D46" s="22" t="s">
        <v>12546</v>
      </c>
      <c r="F46" s="91">
        <v>18472.0</v>
      </c>
      <c r="G46" s="22" t="s">
        <v>7819</v>
      </c>
      <c r="H46" s="22" t="s">
        <v>19798</v>
      </c>
      <c r="J46" s="22" t="s">
        <v>7799</v>
      </c>
      <c r="K46" s="22" t="s">
        <v>7800</v>
      </c>
      <c r="L46" s="22" t="s">
        <v>19799</v>
      </c>
      <c r="M46" s="22" t="s">
        <v>19800</v>
      </c>
      <c r="N46" s="22" t="s">
        <v>7823</v>
      </c>
      <c r="O46" s="22" t="s">
        <v>7804</v>
      </c>
      <c r="P46" s="22" t="s">
        <v>19801</v>
      </c>
      <c r="Q46" s="22" t="s">
        <v>19801</v>
      </c>
      <c r="S46" s="22" t="s">
        <v>19802</v>
      </c>
      <c r="T46" s="22" t="s">
        <v>7806</v>
      </c>
      <c r="U46" s="22" t="s">
        <v>7789</v>
      </c>
      <c r="V46" s="22" t="s">
        <v>7789</v>
      </c>
      <c r="W46" s="22" t="s">
        <v>7807</v>
      </c>
      <c r="X46" s="22" t="s">
        <v>7808</v>
      </c>
      <c r="Y46" s="22" t="s">
        <v>7809</v>
      </c>
      <c r="Z46" s="22" t="s">
        <v>7810</v>
      </c>
      <c r="AA46" s="22" t="s">
        <v>7811</v>
      </c>
      <c r="AB46" s="22" t="s">
        <v>7812</v>
      </c>
      <c r="AC46" s="22">
        <v>1.528383965E9</v>
      </c>
      <c r="AD46" s="22" t="s">
        <v>7813</v>
      </c>
      <c r="AF46" s="22" t="s">
        <v>7812</v>
      </c>
      <c r="AG46" s="22">
        <v>1.528383965E9</v>
      </c>
      <c r="AH46" s="22" t="s">
        <v>7813</v>
      </c>
      <c r="AJ46" s="22" t="s">
        <v>7813</v>
      </c>
      <c r="AL46" s="22" t="s">
        <v>7813</v>
      </c>
      <c r="AN46" s="22" t="s">
        <v>7836</v>
      </c>
      <c r="AO46" s="22" t="s">
        <v>19803</v>
      </c>
      <c r="AP46" s="22" t="s">
        <v>6846</v>
      </c>
      <c r="AQ46" s="22" t="s">
        <v>19804</v>
      </c>
      <c r="AT46" s="22" t="s">
        <v>7810</v>
      </c>
    </row>
    <row r="47">
      <c r="A47" s="22">
        <v>13293.0</v>
      </c>
      <c r="B47" s="22" t="s">
        <v>16380</v>
      </c>
      <c r="C47" s="22" t="s">
        <v>16381</v>
      </c>
      <c r="D47" s="22" t="s">
        <v>8390</v>
      </c>
      <c r="F47" s="91">
        <v>30806.0</v>
      </c>
      <c r="G47" s="22" t="s">
        <v>7797</v>
      </c>
      <c r="H47" s="22" t="s">
        <v>16382</v>
      </c>
      <c r="J47" s="22" t="s">
        <v>7799</v>
      </c>
      <c r="K47" s="22" t="s">
        <v>7800</v>
      </c>
      <c r="L47" s="22" t="s">
        <v>16383</v>
      </c>
      <c r="M47" s="22" t="s">
        <v>16384</v>
      </c>
      <c r="N47" s="22" t="s">
        <v>7823</v>
      </c>
      <c r="O47" s="22" t="s">
        <v>7804</v>
      </c>
      <c r="P47" s="22" t="s">
        <v>16385</v>
      </c>
      <c r="S47" s="22" t="s">
        <v>16386</v>
      </c>
      <c r="T47" s="22" t="s">
        <v>7806</v>
      </c>
      <c r="U47" s="22" t="s">
        <v>7789</v>
      </c>
      <c r="V47" s="22" t="s">
        <v>7789</v>
      </c>
      <c r="W47" s="22" t="s">
        <v>7881</v>
      </c>
      <c r="X47" s="22" t="s">
        <v>7808</v>
      </c>
      <c r="Y47" s="22" t="s">
        <v>7809</v>
      </c>
      <c r="Z47" s="22" t="s">
        <v>7810</v>
      </c>
      <c r="AA47" s="22" t="s">
        <v>7811</v>
      </c>
      <c r="AB47" s="22" t="s">
        <v>370</v>
      </c>
      <c r="AC47" s="22">
        <v>1.851670285E9</v>
      </c>
      <c r="AD47" s="22" t="s">
        <v>7813</v>
      </c>
      <c r="AF47" s="22" t="s">
        <v>370</v>
      </c>
      <c r="AG47" s="22">
        <v>1.851670285E9</v>
      </c>
      <c r="AH47" s="22" t="s">
        <v>7813</v>
      </c>
      <c r="AJ47" s="22" t="s">
        <v>7813</v>
      </c>
      <c r="AL47" s="22" t="s">
        <v>7813</v>
      </c>
      <c r="AN47" s="22" t="s">
        <v>6846</v>
      </c>
      <c r="AO47" s="22" t="s">
        <v>16387</v>
      </c>
      <c r="AT47" s="22" t="s">
        <v>7810</v>
      </c>
    </row>
    <row r="48">
      <c r="A48" s="22">
        <v>11330.0</v>
      </c>
      <c r="B48" s="22" t="s">
        <v>19805</v>
      </c>
      <c r="C48" s="22" t="s">
        <v>15998</v>
      </c>
      <c r="D48" s="22" t="s">
        <v>10646</v>
      </c>
      <c r="F48" s="91">
        <v>20840.0</v>
      </c>
      <c r="G48" s="22" t="s">
        <v>7819</v>
      </c>
      <c r="H48" s="22" t="s">
        <v>19806</v>
      </c>
      <c r="J48" s="22" t="s">
        <v>12304</v>
      </c>
      <c r="K48" s="22" t="s">
        <v>7800</v>
      </c>
      <c r="L48" s="22" t="s">
        <v>18736</v>
      </c>
      <c r="M48" s="22" t="s">
        <v>19807</v>
      </c>
      <c r="N48" s="22" t="s">
        <v>7823</v>
      </c>
      <c r="O48" s="22" t="s">
        <v>7930</v>
      </c>
      <c r="P48" s="22" t="s">
        <v>19808</v>
      </c>
      <c r="S48" s="22" t="s">
        <v>19809</v>
      </c>
      <c r="T48" s="22" t="s">
        <v>7806</v>
      </c>
      <c r="U48" s="22" t="s">
        <v>7789</v>
      </c>
      <c r="V48" s="22" t="s">
        <v>7789</v>
      </c>
      <c r="W48" s="22" t="s">
        <v>7807</v>
      </c>
      <c r="X48" s="22" t="s">
        <v>7808</v>
      </c>
      <c r="Y48" s="22" t="s">
        <v>7809</v>
      </c>
      <c r="Z48" s="22" t="s">
        <v>7810</v>
      </c>
      <c r="AA48" s="22" t="s">
        <v>7811</v>
      </c>
      <c r="AB48" s="22" t="s">
        <v>7825</v>
      </c>
      <c r="AC48" s="22">
        <v>1.457958902E9</v>
      </c>
      <c r="AD48" s="22" t="s">
        <v>7813</v>
      </c>
      <c r="AF48" s="22" t="s">
        <v>7825</v>
      </c>
      <c r="AG48" s="22">
        <v>1.457958902E9</v>
      </c>
      <c r="AH48" s="22" t="s">
        <v>7813</v>
      </c>
      <c r="AJ48" s="22" t="s">
        <v>7813</v>
      </c>
      <c r="AL48" s="22" t="s">
        <v>7813</v>
      </c>
      <c r="AN48" s="22" t="s">
        <v>8025</v>
      </c>
      <c r="AO48" s="22" t="s">
        <v>19810</v>
      </c>
      <c r="AT48" s="22" t="s">
        <v>7810</v>
      </c>
    </row>
    <row r="49">
      <c r="A49" s="22">
        <v>17467.0</v>
      </c>
      <c r="B49" s="22" t="s">
        <v>11852</v>
      </c>
      <c r="C49" s="22" t="s">
        <v>8863</v>
      </c>
      <c r="D49" s="22" t="s">
        <v>11853</v>
      </c>
      <c r="F49" s="91">
        <v>13952.0</v>
      </c>
      <c r="G49" s="22" t="s">
        <v>7797</v>
      </c>
      <c r="H49" s="22" t="s">
        <v>11854</v>
      </c>
      <c r="J49" s="22" t="s">
        <v>7799</v>
      </c>
      <c r="K49" s="22" t="s">
        <v>7800</v>
      </c>
      <c r="L49" s="22" t="s">
        <v>11855</v>
      </c>
      <c r="M49" s="22" t="s">
        <v>11856</v>
      </c>
      <c r="N49" s="22" t="s">
        <v>7956</v>
      </c>
      <c r="O49" s="22" t="s">
        <v>7856</v>
      </c>
      <c r="P49" s="22" t="s">
        <v>11857</v>
      </c>
      <c r="Q49" s="22" t="s">
        <v>11857</v>
      </c>
      <c r="T49" s="22" t="s">
        <v>7806</v>
      </c>
      <c r="U49" s="22" t="s">
        <v>7789</v>
      </c>
      <c r="V49" s="22" t="s">
        <v>7789</v>
      </c>
      <c r="W49" s="22" t="s">
        <v>7807</v>
      </c>
      <c r="X49" s="22" t="s">
        <v>7808</v>
      </c>
      <c r="Y49" s="22" t="s">
        <v>7809</v>
      </c>
      <c r="Z49" s="22" t="s">
        <v>7810</v>
      </c>
      <c r="AA49" s="22" t="s">
        <v>7811</v>
      </c>
      <c r="AB49" s="22" t="s">
        <v>7812</v>
      </c>
      <c r="AC49" s="22">
        <v>1.528383965E9</v>
      </c>
      <c r="AD49" s="22" t="s">
        <v>7813</v>
      </c>
      <c r="AF49" s="22" t="s">
        <v>7812</v>
      </c>
      <c r="AG49" s="22">
        <v>1.528383965E9</v>
      </c>
      <c r="AH49" s="22" t="s">
        <v>7813</v>
      </c>
      <c r="AJ49" s="22" t="s">
        <v>7813</v>
      </c>
      <c r="AL49" s="22" t="s">
        <v>7813</v>
      </c>
      <c r="AN49" s="22" t="s">
        <v>7869</v>
      </c>
      <c r="AO49" s="22">
        <v>1.2069887201E10</v>
      </c>
      <c r="AP49" s="22" t="s">
        <v>7883</v>
      </c>
      <c r="AQ49" s="22">
        <v>6.25054142E8</v>
      </c>
      <c r="AT49" s="22" t="s">
        <v>7810</v>
      </c>
    </row>
    <row r="50">
      <c r="A50" s="22">
        <v>17896.0</v>
      </c>
      <c r="B50" s="22" t="s">
        <v>13233</v>
      </c>
      <c r="C50" s="22" t="s">
        <v>8233</v>
      </c>
      <c r="D50" s="22" t="s">
        <v>7863</v>
      </c>
      <c r="E50" s="22" t="s">
        <v>7864</v>
      </c>
      <c r="F50" s="91">
        <v>19176.0</v>
      </c>
      <c r="G50" s="22" t="s">
        <v>7797</v>
      </c>
      <c r="H50" s="22" t="s">
        <v>13234</v>
      </c>
      <c r="J50" s="22" t="s">
        <v>7799</v>
      </c>
      <c r="K50" s="22" t="s">
        <v>7800</v>
      </c>
      <c r="L50" s="22" t="s">
        <v>13235</v>
      </c>
      <c r="M50" s="22" t="s">
        <v>13236</v>
      </c>
      <c r="N50" s="22" t="s">
        <v>7956</v>
      </c>
      <c r="O50" s="22" t="s">
        <v>7804</v>
      </c>
      <c r="P50" s="22" t="s">
        <v>13237</v>
      </c>
      <c r="Q50" s="22" t="s">
        <v>13237</v>
      </c>
      <c r="T50" s="22" t="s">
        <v>7806</v>
      </c>
      <c r="U50" s="22" t="s">
        <v>7789</v>
      </c>
      <c r="V50" s="22" t="s">
        <v>7789</v>
      </c>
      <c r="W50" s="22" t="s">
        <v>7807</v>
      </c>
      <c r="X50" s="22" t="s">
        <v>7808</v>
      </c>
      <c r="Y50" s="22" t="s">
        <v>7809</v>
      </c>
      <c r="Z50" s="22" t="s">
        <v>7810</v>
      </c>
      <c r="AA50" s="22" t="s">
        <v>7811</v>
      </c>
      <c r="AB50" s="22" t="s">
        <v>370</v>
      </c>
      <c r="AC50" s="22">
        <v>1.851670285E9</v>
      </c>
      <c r="AD50" s="22" t="s">
        <v>7813</v>
      </c>
      <c r="AF50" s="22" t="s">
        <v>370</v>
      </c>
      <c r="AG50" s="22">
        <v>1.851670285E9</v>
      </c>
      <c r="AH50" s="22" t="s">
        <v>7813</v>
      </c>
      <c r="AJ50" s="22" t="s">
        <v>7813</v>
      </c>
      <c r="AL50" s="22" t="s">
        <v>7813</v>
      </c>
      <c r="AN50" s="22" t="s">
        <v>8443</v>
      </c>
      <c r="AO50" s="22" t="s">
        <v>13238</v>
      </c>
      <c r="AP50" s="22" t="s">
        <v>7836</v>
      </c>
      <c r="AQ50" s="22" t="s">
        <v>13239</v>
      </c>
      <c r="AR50" s="22" t="s">
        <v>11202</v>
      </c>
      <c r="AS50" s="22">
        <v>4.62960553E8</v>
      </c>
      <c r="AT50" s="22" t="s">
        <v>7810</v>
      </c>
    </row>
    <row r="51">
      <c r="A51" s="22">
        <v>17998.0</v>
      </c>
      <c r="B51" s="22" t="s">
        <v>19811</v>
      </c>
      <c r="C51" s="22" t="s">
        <v>8233</v>
      </c>
      <c r="D51" s="22" t="s">
        <v>8216</v>
      </c>
      <c r="E51" s="22" t="s">
        <v>7864</v>
      </c>
      <c r="F51" s="91">
        <v>24226.0</v>
      </c>
      <c r="G51" s="22" t="s">
        <v>7797</v>
      </c>
      <c r="H51" s="22" t="s">
        <v>19812</v>
      </c>
      <c r="J51" s="22" t="s">
        <v>7799</v>
      </c>
      <c r="K51" s="22" t="s">
        <v>7800</v>
      </c>
      <c r="L51" s="22" t="s">
        <v>19813</v>
      </c>
      <c r="M51" s="22" t="s">
        <v>19814</v>
      </c>
      <c r="N51" s="22" t="s">
        <v>7803</v>
      </c>
      <c r="O51" s="22" t="s">
        <v>7856</v>
      </c>
      <c r="P51" s="22" t="s">
        <v>19815</v>
      </c>
      <c r="Q51" s="22" t="s">
        <v>19815</v>
      </c>
      <c r="T51" s="22" t="s">
        <v>7806</v>
      </c>
      <c r="U51" s="22" t="s">
        <v>7789</v>
      </c>
      <c r="V51" s="22" t="s">
        <v>7789</v>
      </c>
      <c r="W51" s="22" t="s">
        <v>7881</v>
      </c>
      <c r="X51" s="22" t="s">
        <v>7808</v>
      </c>
      <c r="Y51" s="22" t="s">
        <v>7809</v>
      </c>
      <c r="Z51" s="22" t="s">
        <v>7810</v>
      </c>
      <c r="AA51" s="22" t="s">
        <v>7811</v>
      </c>
      <c r="AB51" s="22" t="s">
        <v>7825</v>
      </c>
      <c r="AC51" s="22">
        <v>1.457958902E9</v>
      </c>
      <c r="AD51" s="22" t="s">
        <v>7813</v>
      </c>
      <c r="AF51" s="22" t="s">
        <v>7825</v>
      </c>
      <c r="AG51" s="22">
        <v>1.457958902E9</v>
      </c>
      <c r="AH51" s="22" t="s">
        <v>7813</v>
      </c>
      <c r="AJ51" s="22" t="s">
        <v>7813</v>
      </c>
      <c r="AL51" s="22" t="s">
        <v>7813</v>
      </c>
      <c r="AN51" s="22" t="s">
        <v>8025</v>
      </c>
      <c r="AO51" s="22" t="s">
        <v>19816</v>
      </c>
      <c r="AT51" s="22" t="s">
        <v>7810</v>
      </c>
    </row>
    <row r="52">
      <c r="A52" s="22">
        <v>14716.0</v>
      </c>
      <c r="B52" s="22" t="s">
        <v>19817</v>
      </c>
      <c r="C52" s="22" t="s">
        <v>8172</v>
      </c>
      <c r="D52" s="22" t="s">
        <v>19818</v>
      </c>
      <c r="E52" s="22" t="s">
        <v>7864</v>
      </c>
      <c r="F52" s="91">
        <v>22562.0</v>
      </c>
      <c r="G52" s="22" t="s">
        <v>7819</v>
      </c>
      <c r="H52" s="22" t="s">
        <v>19819</v>
      </c>
      <c r="J52" s="22" t="s">
        <v>7799</v>
      </c>
      <c r="K52" s="22" t="s">
        <v>7800</v>
      </c>
      <c r="L52" s="22" t="s">
        <v>19820</v>
      </c>
      <c r="M52" s="22" t="s">
        <v>19821</v>
      </c>
      <c r="N52" s="22" t="s">
        <v>7823</v>
      </c>
      <c r="O52" s="22" t="s">
        <v>7804</v>
      </c>
      <c r="P52" s="22" t="s">
        <v>19822</v>
      </c>
      <c r="Q52" s="22" t="s">
        <v>19822</v>
      </c>
      <c r="S52" s="22" t="s">
        <v>19823</v>
      </c>
      <c r="T52" s="22" t="s">
        <v>7806</v>
      </c>
      <c r="U52" s="22" t="s">
        <v>7789</v>
      </c>
      <c r="V52" s="22" t="s">
        <v>7789</v>
      </c>
      <c r="W52" s="22" t="s">
        <v>7881</v>
      </c>
      <c r="X52" s="22" t="s">
        <v>7808</v>
      </c>
      <c r="Y52" s="22" t="s">
        <v>7809</v>
      </c>
      <c r="Z52" s="22" t="s">
        <v>7810</v>
      </c>
      <c r="AA52" s="22" t="s">
        <v>7811</v>
      </c>
      <c r="AB52" s="22" t="s">
        <v>370</v>
      </c>
      <c r="AC52" s="22">
        <v>1.851670285E9</v>
      </c>
      <c r="AD52" s="22" t="s">
        <v>7813</v>
      </c>
      <c r="AF52" s="22" t="s">
        <v>370</v>
      </c>
      <c r="AG52" s="22">
        <v>1.851670285E9</v>
      </c>
      <c r="AH52" s="22" t="s">
        <v>7813</v>
      </c>
      <c r="AJ52" s="22" t="s">
        <v>7813</v>
      </c>
      <c r="AL52" s="22" t="s">
        <v>7813</v>
      </c>
      <c r="AN52" s="22" t="s">
        <v>7836</v>
      </c>
      <c r="AO52" s="22" t="s">
        <v>19824</v>
      </c>
      <c r="AP52" s="22" t="s">
        <v>7883</v>
      </c>
      <c r="AQ52" s="22">
        <v>5.14853101E8</v>
      </c>
      <c r="AT52" s="22" t="s">
        <v>7810</v>
      </c>
    </row>
    <row r="53">
      <c r="A53" s="22">
        <v>17499.0</v>
      </c>
      <c r="B53" s="22" t="s">
        <v>9990</v>
      </c>
      <c r="C53" s="22" t="s">
        <v>9991</v>
      </c>
      <c r="D53" s="22" t="s">
        <v>9992</v>
      </c>
      <c r="F53" s="91">
        <v>29169.0</v>
      </c>
      <c r="G53" s="22" t="s">
        <v>7797</v>
      </c>
      <c r="H53" s="22" t="s">
        <v>9993</v>
      </c>
      <c r="J53" s="22" t="s">
        <v>7799</v>
      </c>
      <c r="K53" s="22" t="s">
        <v>7800</v>
      </c>
      <c r="L53" s="22" t="s">
        <v>9994</v>
      </c>
      <c r="M53" s="22" t="s">
        <v>9995</v>
      </c>
      <c r="N53" s="22" t="s">
        <v>7803</v>
      </c>
      <c r="O53" s="22" t="s">
        <v>7804</v>
      </c>
      <c r="P53" s="22" t="s">
        <v>9996</v>
      </c>
      <c r="Q53" s="22" t="s">
        <v>9996</v>
      </c>
      <c r="T53" s="22" t="s">
        <v>7806</v>
      </c>
      <c r="U53" s="22" t="s">
        <v>7789</v>
      </c>
      <c r="V53" s="22" t="s">
        <v>7789</v>
      </c>
      <c r="W53" s="22" t="s">
        <v>7881</v>
      </c>
      <c r="X53" s="22" t="s">
        <v>7808</v>
      </c>
      <c r="Y53" s="22" t="s">
        <v>7809</v>
      </c>
      <c r="Z53" s="22" t="s">
        <v>7810</v>
      </c>
      <c r="AA53" s="22" t="s">
        <v>7811</v>
      </c>
      <c r="AB53" s="22" t="s">
        <v>7812</v>
      </c>
      <c r="AC53" s="22">
        <v>1.528383965E9</v>
      </c>
      <c r="AD53" s="22" t="s">
        <v>7813</v>
      </c>
      <c r="AF53" s="22" t="s">
        <v>7812</v>
      </c>
      <c r="AG53" s="22">
        <v>1.528383965E9</v>
      </c>
      <c r="AH53" s="22" t="s">
        <v>7813</v>
      </c>
      <c r="AJ53" s="22" t="s">
        <v>7813</v>
      </c>
      <c r="AL53" s="22" t="s">
        <v>7813</v>
      </c>
      <c r="AN53" s="22" t="s">
        <v>6846</v>
      </c>
      <c r="AO53" s="22" t="s">
        <v>9997</v>
      </c>
      <c r="AT53" s="22" t="s">
        <v>7810</v>
      </c>
    </row>
    <row r="54">
      <c r="A54" s="22">
        <v>18081.0</v>
      </c>
      <c r="B54" s="22" t="s">
        <v>19825</v>
      </c>
      <c r="C54" s="22" t="s">
        <v>8233</v>
      </c>
      <c r="D54" s="22" t="s">
        <v>19826</v>
      </c>
      <c r="E54" s="22" t="s">
        <v>9550</v>
      </c>
      <c r="F54" s="91">
        <v>15034.0</v>
      </c>
      <c r="G54" s="22" t="s">
        <v>7797</v>
      </c>
      <c r="H54" s="22" t="s">
        <v>19827</v>
      </c>
      <c r="J54" s="22" t="s">
        <v>7799</v>
      </c>
      <c r="K54" s="22" t="s">
        <v>7800</v>
      </c>
      <c r="L54" s="22" t="s">
        <v>19828</v>
      </c>
      <c r="M54" s="22" t="s">
        <v>19829</v>
      </c>
      <c r="N54" s="22" t="s">
        <v>7803</v>
      </c>
      <c r="O54" s="22" t="s">
        <v>7930</v>
      </c>
      <c r="P54" s="22" t="s">
        <v>19830</v>
      </c>
      <c r="T54" s="22" t="s">
        <v>7806</v>
      </c>
      <c r="U54" s="22" t="s">
        <v>7789</v>
      </c>
      <c r="V54" s="22" t="s">
        <v>7789</v>
      </c>
      <c r="W54" s="22" t="s">
        <v>7807</v>
      </c>
      <c r="X54" s="22" t="s">
        <v>7808</v>
      </c>
      <c r="Y54" s="22" t="s">
        <v>7809</v>
      </c>
      <c r="Z54" s="22" t="s">
        <v>7810</v>
      </c>
      <c r="AA54" s="22" t="s">
        <v>7811</v>
      </c>
      <c r="AB54" s="22" t="s">
        <v>7847</v>
      </c>
      <c r="AC54" s="22">
        <v>1.871859587E9</v>
      </c>
      <c r="AD54" s="22" t="s">
        <v>7813</v>
      </c>
      <c r="AF54" s="22" t="s">
        <v>7847</v>
      </c>
      <c r="AG54" s="22">
        <v>1.871859587E9</v>
      </c>
      <c r="AH54" s="22" t="s">
        <v>7813</v>
      </c>
      <c r="AJ54" s="22" t="s">
        <v>7813</v>
      </c>
      <c r="AL54" s="22" t="s">
        <v>7813</v>
      </c>
      <c r="AN54" s="22" t="s">
        <v>8161</v>
      </c>
      <c r="AO54" s="22" t="s">
        <v>19831</v>
      </c>
      <c r="AT54" s="22" t="s">
        <v>7810</v>
      </c>
    </row>
    <row r="55">
      <c r="A55" s="22">
        <v>10061.0</v>
      </c>
      <c r="B55" s="22" t="s">
        <v>14824</v>
      </c>
      <c r="C55" s="22" t="s">
        <v>14825</v>
      </c>
      <c r="D55" s="22" t="s">
        <v>14826</v>
      </c>
      <c r="F55" s="91">
        <v>21559.0</v>
      </c>
      <c r="G55" s="22" t="s">
        <v>7797</v>
      </c>
      <c r="H55" s="22" t="s">
        <v>14827</v>
      </c>
      <c r="J55" s="22" t="s">
        <v>7799</v>
      </c>
      <c r="K55" s="22" t="s">
        <v>7800</v>
      </c>
      <c r="L55" s="22" t="s">
        <v>10070</v>
      </c>
      <c r="M55" s="22" t="s">
        <v>14828</v>
      </c>
      <c r="N55" s="22" t="s">
        <v>7803</v>
      </c>
      <c r="O55" s="22" t="s">
        <v>7930</v>
      </c>
      <c r="P55" s="22" t="s">
        <v>14829</v>
      </c>
      <c r="Q55" s="22" t="s">
        <v>14830</v>
      </c>
      <c r="T55" s="22" t="s">
        <v>7806</v>
      </c>
      <c r="U55" s="22" t="s">
        <v>7789</v>
      </c>
      <c r="V55" s="22" t="s">
        <v>7789</v>
      </c>
      <c r="W55" s="22" t="s">
        <v>7881</v>
      </c>
      <c r="X55" s="22" t="s">
        <v>7808</v>
      </c>
      <c r="Y55" s="22" t="s">
        <v>7809</v>
      </c>
      <c r="Z55" s="22" t="s">
        <v>7810</v>
      </c>
      <c r="AA55" s="22" t="s">
        <v>7811</v>
      </c>
      <c r="AB55" s="22" t="s">
        <v>370</v>
      </c>
      <c r="AC55" s="22">
        <v>1.851670285E9</v>
      </c>
      <c r="AD55" s="22" t="s">
        <v>7813</v>
      </c>
      <c r="AF55" s="22" t="s">
        <v>370</v>
      </c>
      <c r="AG55" s="22">
        <v>1.851670285E9</v>
      </c>
      <c r="AH55" s="22" t="s">
        <v>7813</v>
      </c>
      <c r="AJ55" s="22" t="s">
        <v>7813</v>
      </c>
      <c r="AL55" s="22" t="s">
        <v>7813</v>
      </c>
      <c r="AN55" s="22" t="s">
        <v>7915</v>
      </c>
      <c r="AO55" s="22">
        <v>7.22458593E8</v>
      </c>
      <c r="AT55" s="22" t="s">
        <v>7810</v>
      </c>
    </row>
    <row r="56">
      <c r="A56" s="22">
        <v>18353.0</v>
      </c>
      <c r="B56" s="22" t="s">
        <v>19832</v>
      </c>
      <c r="C56" s="22" t="s">
        <v>14839</v>
      </c>
      <c r="D56" s="22" t="s">
        <v>10000</v>
      </c>
      <c r="E56" s="22" t="s">
        <v>8174</v>
      </c>
      <c r="F56" s="91">
        <v>35552.0</v>
      </c>
      <c r="G56" s="22" t="s">
        <v>7819</v>
      </c>
      <c r="H56" s="22" t="s">
        <v>19833</v>
      </c>
      <c r="J56" s="22" t="s">
        <v>7799</v>
      </c>
      <c r="K56" s="22" t="s">
        <v>7800</v>
      </c>
      <c r="L56" s="22" t="s">
        <v>19834</v>
      </c>
      <c r="M56" s="22" t="s">
        <v>19835</v>
      </c>
      <c r="N56" s="22" t="s">
        <v>7803</v>
      </c>
      <c r="O56" s="22" t="s">
        <v>7930</v>
      </c>
      <c r="P56" s="22" t="s">
        <v>19836</v>
      </c>
      <c r="Q56" s="22" t="s">
        <v>19837</v>
      </c>
      <c r="T56" s="22" t="s">
        <v>7806</v>
      </c>
      <c r="U56" s="22" t="s">
        <v>7789</v>
      </c>
      <c r="V56" s="22" t="s">
        <v>7789</v>
      </c>
      <c r="W56" s="22" t="s">
        <v>7881</v>
      </c>
      <c r="X56" s="22" t="s">
        <v>7808</v>
      </c>
      <c r="Y56" s="22" t="s">
        <v>7809</v>
      </c>
      <c r="Z56" s="22" t="s">
        <v>7810</v>
      </c>
      <c r="AA56" s="22" t="s">
        <v>7811</v>
      </c>
      <c r="AB56" s="22" t="s">
        <v>7847</v>
      </c>
      <c r="AC56" s="22">
        <v>1.871859587E9</v>
      </c>
      <c r="AD56" s="22" t="s">
        <v>7813</v>
      </c>
      <c r="AF56" s="22" t="s">
        <v>7847</v>
      </c>
      <c r="AG56" s="22">
        <v>1.871859587E9</v>
      </c>
      <c r="AH56" s="22" t="s">
        <v>7813</v>
      </c>
      <c r="AJ56" s="22" t="s">
        <v>7813</v>
      </c>
      <c r="AL56" s="22" t="s">
        <v>7813</v>
      </c>
      <c r="AN56" s="22" t="s">
        <v>8301</v>
      </c>
      <c r="AO56" s="22">
        <v>1.3142E7</v>
      </c>
      <c r="AT56" s="22" t="s">
        <v>7810</v>
      </c>
    </row>
    <row r="57">
      <c r="A57" s="22">
        <v>18383.0</v>
      </c>
      <c r="B57" s="22" t="s">
        <v>19838</v>
      </c>
      <c r="C57" s="22" t="s">
        <v>8029</v>
      </c>
      <c r="D57" s="22" t="s">
        <v>15114</v>
      </c>
      <c r="F57" s="91">
        <v>11621.0</v>
      </c>
      <c r="G57" s="22" t="s">
        <v>7797</v>
      </c>
      <c r="H57" s="22" t="s">
        <v>19839</v>
      </c>
      <c r="J57" s="22" t="s">
        <v>7799</v>
      </c>
      <c r="K57" s="22" t="s">
        <v>7800</v>
      </c>
      <c r="L57" s="22" t="s">
        <v>19840</v>
      </c>
      <c r="M57" s="22" t="s">
        <v>19841</v>
      </c>
      <c r="N57" s="22" t="s">
        <v>7803</v>
      </c>
      <c r="O57" s="22" t="s">
        <v>7930</v>
      </c>
      <c r="P57" s="22" t="s">
        <v>19842</v>
      </c>
      <c r="Q57" s="22" t="s">
        <v>19843</v>
      </c>
      <c r="T57" s="22" t="s">
        <v>7806</v>
      </c>
      <c r="U57" s="22" t="s">
        <v>7789</v>
      </c>
      <c r="V57" s="22" t="s">
        <v>7789</v>
      </c>
      <c r="W57" s="22" t="s">
        <v>7807</v>
      </c>
      <c r="X57" s="22" t="s">
        <v>7808</v>
      </c>
      <c r="Y57" s="22" t="s">
        <v>7809</v>
      </c>
      <c r="Z57" s="22" t="s">
        <v>7810</v>
      </c>
      <c r="AA57" s="22" t="s">
        <v>7811</v>
      </c>
      <c r="AB57" s="22" t="s">
        <v>7847</v>
      </c>
      <c r="AC57" s="22">
        <v>1.871859587E9</v>
      </c>
      <c r="AD57" s="22" t="s">
        <v>7813</v>
      </c>
      <c r="AF57" s="22" t="s">
        <v>7847</v>
      </c>
      <c r="AG57" s="22">
        <v>1.871859587E9</v>
      </c>
      <c r="AH57" s="22" t="s">
        <v>7813</v>
      </c>
      <c r="AJ57" s="22" t="s">
        <v>7813</v>
      </c>
      <c r="AL57" s="22" t="s">
        <v>7813</v>
      </c>
      <c r="AN57" s="22" t="s">
        <v>8161</v>
      </c>
      <c r="AO57" s="22" t="s">
        <v>19844</v>
      </c>
      <c r="AT57" s="22" t="s">
        <v>7810</v>
      </c>
    </row>
    <row r="58">
      <c r="A58" s="22">
        <v>11201.0</v>
      </c>
      <c r="B58" s="22" t="s">
        <v>8932</v>
      </c>
      <c r="C58" s="22" t="s">
        <v>8933</v>
      </c>
      <c r="D58" s="22" t="s">
        <v>8934</v>
      </c>
      <c r="F58" s="91">
        <v>19987.0</v>
      </c>
      <c r="G58" s="22" t="s">
        <v>7797</v>
      </c>
      <c r="H58" s="22" t="s">
        <v>8935</v>
      </c>
      <c r="J58" s="22" t="s">
        <v>7799</v>
      </c>
      <c r="K58" s="22" t="s">
        <v>7800</v>
      </c>
      <c r="L58" s="22" t="s">
        <v>8936</v>
      </c>
      <c r="M58" s="22" t="s">
        <v>8937</v>
      </c>
      <c r="N58" s="22" t="s">
        <v>7823</v>
      </c>
      <c r="O58" s="22" t="s">
        <v>7804</v>
      </c>
      <c r="P58" s="22" t="s">
        <v>8938</v>
      </c>
      <c r="S58" s="22" t="s">
        <v>8939</v>
      </c>
      <c r="T58" s="22" t="s">
        <v>7806</v>
      </c>
      <c r="U58" s="22" t="s">
        <v>7789</v>
      </c>
      <c r="V58" s="22" t="s">
        <v>7789</v>
      </c>
      <c r="W58" s="22" t="s">
        <v>7807</v>
      </c>
      <c r="X58" s="22" t="s">
        <v>7808</v>
      </c>
      <c r="Y58" s="22" t="s">
        <v>7809</v>
      </c>
      <c r="Z58" s="22" t="s">
        <v>7810</v>
      </c>
      <c r="AA58" s="22" t="s">
        <v>7811</v>
      </c>
      <c r="AB58" s="22" t="s">
        <v>7847</v>
      </c>
      <c r="AC58" s="22">
        <v>1.871859587E9</v>
      </c>
      <c r="AD58" s="22" t="s">
        <v>7813</v>
      </c>
      <c r="AF58" s="22" t="s">
        <v>7847</v>
      </c>
      <c r="AG58" s="22">
        <v>1.871859587E9</v>
      </c>
      <c r="AH58" s="22" t="s">
        <v>7813</v>
      </c>
      <c r="AJ58" s="22" t="s">
        <v>7813</v>
      </c>
      <c r="AL58" s="22" t="s">
        <v>7813</v>
      </c>
      <c r="AN58" s="22" t="s">
        <v>7914</v>
      </c>
      <c r="AO58" s="22">
        <v>1.18339568E8</v>
      </c>
      <c r="AP58" s="22" t="s">
        <v>7883</v>
      </c>
      <c r="AQ58" s="22">
        <v>5.080792E8</v>
      </c>
      <c r="AT58" s="22" t="s">
        <v>7810</v>
      </c>
    </row>
    <row r="59">
      <c r="A59" s="22">
        <v>11146.0</v>
      </c>
      <c r="B59" s="22" t="s">
        <v>19845</v>
      </c>
      <c r="C59" s="22" t="s">
        <v>8058</v>
      </c>
      <c r="D59" s="22" t="s">
        <v>19658</v>
      </c>
      <c r="F59" s="91">
        <v>22785.0</v>
      </c>
      <c r="G59" s="22" t="s">
        <v>7797</v>
      </c>
      <c r="H59" s="22" t="s">
        <v>19659</v>
      </c>
      <c r="J59" s="22" t="s">
        <v>7799</v>
      </c>
      <c r="K59" s="22" t="s">
        <v>7800</v>
      </c>
      <c r="L59" s="22" t="s">
        <v>19660</v>
      </c>
      <c r="M59" s="22" t="s">
        <v>19846</v>
      </c>
      <c r="N59" s="22" t="s">
        <v>7803</v>
      </c>
      <c r="O59" s="22" t="s">
        <v>7804</v>
      </c>
      <c r="P59" s="22" t="s">
        <v>19661</v>
      </c>
      <c r="T59" s="22" t="s">
        <v>7806</v>
      </c>
      <c r="U59" s="22" t="s">
        <v>7789</v>
      </c>
      <c r="V59" s="22" t="s">
        <v>7789</v>
      </c>
      <c r="W59" s="22" t="s">
        <v>7881</v>
      </c>
      <c r="X59" s="22" t="s">
        <v>7808</v>
      </c>
      <c r="Y59" s="22" t="s">
        <v>7809</v>
      </c>
      <c r="Z59" s="22" t="s">
        <v>7810</v>
      </c>
      <c r="AA59" s="22" t="s">
        <v>7811</v>
      </c>
      <c r="AB59" s="22" t="s">
        <v>7825</v>
      </c>
      <c r="AC59" s="22">
        <v>1.457958902E9</v>
      </c>
      <c r="AD59" s="22" t="s">
        <v>7813</v>
      </c>
      <c r="AF59" s="22" t="s">
        <v>7825</v>
      </c>
      <c r="AG59" s="22">
        <v>1.457958902E9</v>
      </c>
      <c r="AH59" s="22" t="s">
        <v>7813</v>
      </c>
      <c r="AJ59" s="22" t="s">
        <v>7813</v>
      </c>
      <c r="AL59" s="22" t="s">
        <v>7813</v>
      </c>
      <c r="AN59" s="22" t="s">
        <v>7870</v>
      </c>
      <c r="AO59" s="22">
        <v>5.07043203E8</v>
      </c>
      <c r="AT59" s="22" t="s">
        <v>7810</v>
      </c>
    </row>
    <row r="60">
      <c r="A60" s="22">
        <v>18031.0</v>
      </c>
      <c r="B60" s="22" t="s">
        <v>19847</v>
      </c>
      <c r="C60" s="22" t="s">
        <v>19848</v>
      </c>
      <c r="D60" s="22" t="s">
        <v>19849</v>
      </c>
      <c r="E60" s="22" t="s">
        <v>7874</v>
      </c>
      <c r="F60" s="91">
        <v>31023.0</v>
      </c>
      <c r="G60" s="22" t="s">
        <v>7797</v>
      </c>
      <c r="H60" s="22" t="s">
        <v>19850</v>
      </c>
      <c r="J60" s="22" t="s">
        <v>7799</v>
      </c>
      <c r="K60" s="22" t="s">
        <v>7800</v>
      </c>
      <c r="L60" s="22" t="s">
        <v>10169</v>
      </c>
      <c r="M60" s="22" t="s">
        <v>19851</v>
      </c>
      <c r="N60" s="22" t="s">
        <v>7956</v>
      </c>
      <c r="O60" s="22" t="s">
        <v>7856</v>
      </c>
      <c r="P60" s="22" t="s">
        <v>19852</v>
      </c>
      <c r="T60" s="22" t="s">
        <v>7806</v>
      </c>
      <c r="U60" s="22" t="s">
        <v>7789</v>
      </c>
      <c r="V60" s="22" t="s">
        <v>7789</v>
      </c>
      <c r="W60" s="22" t="s">
        <v>7881</v>
      </c>
      <c r="X60" s="22" t="s">
        <v>7808</v>
      </c>
      <c r="Y60" s="22" t="s">
        <v>7809</v>
      </c>
      <c r="Z60" s="22" t="s">
        <v>7810</v>
      </c>
      <c r="AA60" s="22" t="s">
        <v>7811</v>
      </c>
      <c r="AB60" s="22" t="s">
        <v>7847</v>
      </c>
      <c r="AC60" s="22">
        <v>1.871859587E9</v>
      </c>
      <c r="AD60" s="22" t="s">
        <v>7813</v>
      </c>
      <c r="AF60" s="22" t="s">
        <v>7847</v>
      </c>
      <c r="AG60" s="22">
        <v>1.871859587E9</v>
      </c>
      <c r="AH60" s="22" t="s">
        <v>7813</v>
      </c>
      <c r="AJ60" s="22" t="s">
        <v>7813</v>
      </c>
      <c r="AL60" s="22" t="s">
        <v>7813</v>
      </c>
      <c r="AN60" s="22" t="s">
        <v>8352</v>
      </c>
      <c r="AO60" s="22">
        <v>1.140333801E9</v>
      </c>
      <c r="AT60" s="22" t="s">
        <v>7810</v>
      </c>
    </row>
    <row r="61">
      <c r="A61" s="22">
        <v>15912.0</v>
      </c>
      <c r="B61" s="22" t="s">
        <v>19853</v>
      </c>
      <c r="C61" s="22" t="s">
        <v>8941</v>
      </c>
      <c r="D61" s="22" t="s">
        <v>9133</v>
      </c>
      <c r="F61" s="91">
        <v>25747.0</v>
      </c>
      <c r="G61" s="22" t="s">
        <v>7797</v>
      </c>
      <c r="H61" s="22" t="s">
        <v>19854</v>
      </c>
      <c r="J61" s="22" t="s">
        <v>7799</v>
      </c>
      <c r="K61" s="22" t="s">
        <v>7800</v>
      </c>
      <c r="L61" s="22" t="s">
        <v>19855</v>
      </c>
      <c r="M61" s="22" t="s">
        <v>19856</v>
      </c>
      <c r="N61" s="22" t="s">
        <v>7823</v>
      </c>
      <c r="O61" s="22" t="s">
        <v>7804</v>
      </c>
      <c r="P61" s="22" t="s">
        <v>19857</v>
      </c>
      <c r="Q61" s="22" t="s">
        <v>19857</v>
      </c>
      <c r="T61" s="22" t="s">
        <v>7806</v>
      </c>
      <c r="U61" s="22" t="s">
        <v>7789</v>
      </c>
      <c r="V61" s="22" t="s">
        <v>7789</v>
      </c>
      <c r="W61" s="22" t="s">
        <v>7881</v>
      </c>
      <c r="X61" s="22" t="s">
        <v>7808</v>
      </c>
      <c r="Y61" s="22" t="s">
        <v>7809</v>
      </c>
      <c r="Z61" s="22" t="s">
        <v>7810</v>
      </c>
      <c r="AA61" s="22" t="s">
        <v>7811</v>
      </c>
      <c r="AB61" s="22" t="s">
        <v>7847</v>
      </c>
      <c r="AC61" s="22">
        <v>1.871859587E9</v>
      </c>
      <c r="AD61" s="22" t="s">
        <v>7813</v>
      </c>
      <c r="AF61" s="22" t="s">
        <v>7847</v>
      </c>
      <c r="AG61" s="22">
        <v>1.871859587E9</v>
      </c>
      <c r="AH61" s="22" t="s">
        <v>7813</v>
      </c>
      <c r="AJ61" s="22" t="s">
        <v>7813</v>
      </c>
      <c r="AL61" s="22" t="s">
        <v>7813</v>
      </c>
      <c r="AN61" s="22" t="s">
        <v>8352</v>
      </c>
      <c r="AO61" s="22">
        <v>5.03915902E8</v>
      </c>
      <c r="AT61" s="22" t="s">
        <v>7810</v>
      </c>
    </row>
    <row r="62">
      <c r="A62" s="22">
        <v>18310.0</v>
      </c>
      <c r="B62" s="22" t="s">
        <v>19858</v>
      </c>
      <c r="C62" s="22" t="s">
        <v>18504</v>
      </c>
      <c r="D62" s="22" t="s">
        <v>19859</v>
      </c>
      <c r="E62" s="22" t="s">
        <v>8174</v>
      </c>
      <c r="F62" s="91">
        <v>24704.0</v>
      </c>
      <c r="G62" s="22" t="s">
        <v>7819</v>
      </c>
      <c r="H62" s="22" t="s">
        <v>19860</v>
      </c>
      <c r="J62" s="22" t="s">
        <v>7799</v>
      </c>
      <c r="K62" s="22" t="s">
        <v>7800</v>
      </c>
      <c r="L62" s="22">
        <v>79927.0</v>
      </c>
      <c r="M62" s="22" t="s">
        <v>19861</v>
      </c>
      <c r="N62" s="22" t="s">
        <v>7956</v>
      </c>
      <c r="O62" s="22" t="s">
        <v>7804</v>
      </c>
      <c r="P62" s="22" t="s">
        <v>19862</v>
      </c>
      <c r="Q62" s="22" t="s">
        <v>19862</v>
      </c>
      <c r="T62" s="22" t="s">
        <v>7806</v>
      </c>
      <c r="U62" s="22" t="s">
        <v>7789</v>
      </c>
      <c r="V62" s="22" t="s">
        <v>7789</v>
      </c>
      <c r="W62" s="22" t="s">
        <v>7881</v>
      </c>
      <c r="X62" s="22" t="s">
        <v>7808</v>
      </c>
      <c r="Y62" s="22" t="s">
        <v>7809</v>
      </c>
      <c r="Z62" s="22" t="s">
        <v>7810</v>
      </c>
      <c r="AA62" s="22" t="s">
        <v>7811</v>
      </c>
      <c r="AB62" s="22" t="s">
        <v>7847</v>
      </c>
      <c r="AC62" s="22">
        <v>1.871859587E9</v>
      </c>
      <c r="AD62" s="22" t="s">
        <v>7813</v>
      </c>
      <c r="AF62" s="22" t="s">
        <v>7847</v>
      </c>
      <c r="AG62" s="22">
        <v>1.871859587E9</v>
      </c>
      <c r="AH62" s="22" t="s">
        <v>7813</v>
      </c>
      <c r="AJ62" s="22" t="s">
        <v>7813</v>
      </c>
      <c r="AL62" s="22" t="s">
        <v>7813</v>
      </c>
      <c r="AN62" s="22" t="s">
        <v>7915</v>
      </c>
      <c r="AO62" s="22">
        <v>7.32216349E8</v>
      </c>
      <c r="AT62" s="22" t="s">
        <v>7810</v>
      </c>
    </row>
    <row r="63">
      <c r="A63" s="22">
        <v>15459.0</v>
      </c>
      <c r="B63" s="22" t="s">
        <v>19863</v>
      </c>
      <c r="C63" s="22" t="s">
        <v>8183</v>
      </c>
      <c r="D63" s="22" t="s">
        <v>19864</v>
      </c>
      <c r="F63" s="91">
        <v>15499.0</v>
      </c>
      <c r="G63" s="22" t="s">
        <v>7797</v>
      </c>
      <c r="H63" s="22" t="s">
        <v>19865</v>
      </c>
      <c r="J63" s="22" t="s">
        <v>7954</v>
      </c>
      <c r="K63" s="22" t="s">
        <v>7800</v>
      </c>
      <c r="L63" s="22">
        <v>79925.0</v>
      </c>
      <c r="M63" s="22" t="s">
        <v>19866</v>
      </c>
      <c r="N63" s="22" t="s">
        <v>7823</v>
      </c>
      <c r="O63" s="22" t="s">
        <v>7804</v>
      </c>
      <c r="P63" s="22" t="s">
        <v>19867</v>
      </c>
      <c r="T63" s="22" t="s">
        <v>7806</v>
      </c>
      <c r="U63" s="22" t="s">
        <v>7789</v>
      </c>
      <c r="V63" s="22" t="s">
        <v>7789</v>
      </c>
      <c r="W63" s="22" t="s">
        <v>7807</v>
      </c>
      <c r="X63" s="22" t="s">
        <v>7808</v>
      </c>
      <c r="Y63" s="22" t="s">
        <v>7809</v>
      </c>
      <c r="Z63" s="22" t="s">
        <v>7810</v>
      </c>
      <c r="AA63" s="22" t="s">
        <v>7811</v>
      </c>
      <c r="AB63" s="22" t="s">
        <v>370</v>
      </c>
      <c r="AC63" s="22">
        <v>1.851670285E9</v>
      </c>
      <c r="AD63" s="22" t="s">
        <v>7813</v>
      </c>
      <c r="AF63" s="22" t="s">
        <v>370</v>
      </c>
      <c r="AG63" s="22">
        <v>1.851670285E9</v>
      </c>
      <c r="AH63" s="22" t="s">
        <v>7813</v>
      </c>
      <c r="AJ63" s="22" t="s">
        <v>7813</v>
      </c>
      <c r="AL63" s="22" t="s">
        <v>7813</v>
      </c>
      <c r="AN63" s="22" t="s">
        <v>13504</v>
      </c>
      <c r="AO63" s="22" t="s">
        <v>19868</v>
      </c>
      <c r="AT63" s="22" t="s">
        <v>7810</v>
      </c>
    </row>
    <row r="64">
      <c r="A64" s="22">
        <v>15792.0</v>
      </c>
      <c r="B64" s="22" t="s">
        <v>19869</v>
      </c>
      <c r="C64" s="22" t="s">
        <v>8720</v>
      </c>
      <c r="D64" s="22" t="s">
        <v>12706</v>
      </c>
      <c r="F64" s="91">
        <v>30530.0</v>
      </c>
      <c r="G64" s="22" t="s">
        <v>7797</v>
      </c>
      <c r="H64" s="22" t="s">
        <v>19870</v>
      </c>
      <c r="J64" s="22" t="s">
        <v>7799</v>
      </c>
      <c r="K64" s="22" t="s">
        <v>7800</v>
      </c>
      <c r="L64" s="22" t="s">
        <v>19871</v>
      </c>
      <c r="M64" s="22" t="s">
        <v>19872</v>
      </c>
      <c r="N64" s="22" t="s">
        <v>7803</v>
      </c>
      <c r="O64" s="22" t="s">
        <v>7804</v>
      </c>
      <c r="P64" s="22" t="s">
        <v>19873</v>
      </c>
      <c r="S64" s="22" t="s">
        <v>19874</v>
      </c>
      <c r="T64" s="22" t="s">
        <v>7806</v>
      </c>
      <c r="U64" s="22" t="s">
        <v>7789</v>
      </c>
      <c r="V64" s="22" t="s">
        <v>7789</v>
      </c>
      <c r="W64" s="22" t="s">
        <v>7881</v>
      </c>
      <c r="X64" s="22" t="s">
        <v>7808</v>
      </c>
      <c r="Y64" s="22" t="s">
        <v>7809</v>
      </c>
      <c r="Z64" s="22" t="s">
        <v>7810</v>
      </c>
      <c r="AA64" s="22" t="s">
        <v>7811</v>
      </c>
      <c r="AB64" s="22" t="s">
        <v>7847</v>
      </c>
      <c r="AC64" s="22">
        <v>1.871859587E9</v>
      </c>
      <c r="AD64" s="22" t="s">
        <v>7813</v>
      </c>
      <c r="AF64" s="22" t="s">
        <v>7847</v>
      </c>
      <c r="AG64" s="22">
        <v>1.871859587E9</v>
      </c>
      <c r="AH64" s="22" t="s">
        <v>7813</v>
      </c>
      <c r="AJ64" s="22" t="s">
        <v>7813</v>
      </c>
      <c r="AL64" s="22" t="s">
        <v>7813</v>
      </c>
      <c r="AN64" s="22" t="s">
        <v>6805</v>
      </c>
      <c r="AO64" s="22">
        <v>663829.0</v>
      </c>
      <c r="AT64" s="22" t="s">
        <v>7810</v>
      </c>
    </row>
    <row r="65">
      <c r="A65" s="22">
        <v>11626.0</v>
      </c>
      <c r="B65" s="22" t="s">
        <v>19875</v>
      </c>
      <c r="C65" s="22" t="s">
        <v>8154</v>
      </c>
      <c r="D65" s="22" t="s">
        <v>18591</v>
      </c>
      <c r="E65" s="22" t="s">
        <v>9510</v>
      </c>
      <c r="F65" s="91">
        <v>24025.0</v>
      </c>
      <c r="G65" s="22" t="s">
        <v>7797</v>
      </c>
      <c r="H65" s="22" t="s">
        <v>18592</v>
      </c>
      <c r="J65" s="22" t="s">
        <v>7799</v>
      </c>
      <c r="K65" s="22" t="s">
        <v>7800</v>
      </c>
      <c r="L65" s="22" t="s">
        <v>18593</v>
      </c>
      <c r="M65" s="22" t="s">
        <v>19876</v>
      </c>
      <c r="N65" s="22" t="s">
        <v>7823</v>
      </c>
      <c r="O65" s="22" t="s">
        <v>7856</v>
      </c>
      <c r="P65" s="22" t="s">
        <v>18594</v>
      </c>
      <c r="S65" s="22" t="s">
        <v>19877</v>
      </c>
      <c r="T65" s="22" t="s">
        <v>7806</v>
      </c>
      <c r="U65" s="22" t="s">
        <v>7789</v>
      </c>
      <c r="V65" s="22" t="s">
        <v>7789</v>
      </c>
      <c r="W65" s="22" t="s">
        <v>7881</v>
      </c>
      <c r="X65" s="22" t="s">
        <v>7808</v>
      </c>
      <c r="Y65" s="22" t="s">
        <v>7809</v>
      </c>
      <c r="Z65" s="22" t="s">
        <v>7810</v>
      </c>
      <c r="AA65" s="22" t="s">
        <v>7811</v>
      </c>
      <c r="AB65" s="22" t="s">
        <v>7847</v>
      </c>
      <c r="AC65" s="22">
        <v>1.871859587E9</v>
      </c>
      <c r="AD65" s="22" t="s">
        <v>7813</v>
      </c>
      <c r="AF65" s="22" t="s">
        <v>7847</v>
      </c>
      <c r="AG65" s="22">
        <v>1.871859587E9</v>
      </c>
      <c r="AH65" s="22" t="s">
        <v>7813</v>
      </c>
      <c r="AJ65" s="22" t="s">
        <v>7813</v>
      </c>
      <c r="AL65" s="22" t="s">
        <v>7813</v>
      </c>
      <c r="AN65" s="22" t="s">
        <v>9861</v>
      </c>
      <c r="AO65" s="22">
        <v>6743160.0</v>
      </c>
      <c r="AT65" s="22" t="s">
        <v>7810</v>
      </c>
    </row>
    <row r="66">
      <c r="A66" s="22">
        <v>15358.0</v>
      </c>
      <c r="B66" s="22" t="s">
        <v>19878</v>
      </c>
      <c r="C66" s="22" t="s">
        <v>19879</v>
      </c>
      <c r="D66" s="22" t="s">
        <v>7919</v>
      </c>
      <c r="F66" s="91">
        <v>26371.0</v>
      </c>
      <c r="G66" s="22" t="s">
        <v>7797</v>
      </c>
      <c r="H66" s="22" t="s">
        <v>19880</v>
      </c>
      <c r="J66" s="22" t="s">
        <v>7799</v>
      </c>
      <c r="K66" s="22" t="s">
        <v>7800</v>
      </c>
      <c r="L66" s="22" t="s">
        <v>19881</v>
      </c>
      <c r="M66" s="22" t="s">
        <v>19882</v>
      </c>
      <c r="N66" s="22" t="s">
        <v>7823</v>
      </c>
      <c r="O66" s="22" t="s">
        <v>7804</v>
      </c>
      <c r="P66" s="22" t="s">
        <v>19883</v>
      </c>
      <c r="Q66" s="22" t="s">
        <v>19883</v>
      </c>
      <c r="S66" s="22" t="s">
        <v>19884</v>
      </c>
      <c r="T66" s="22" t="s">
        <v>7806</v>
      </c>
      <c r="U66" s="22" t="s">
        <v>7789</v>
      </c>
      <c r="V66" s="22" t="s">
        <v>7789</v>
      </c>
      <c r="W66" s="22" t="s">
        <v>7881</v>
      </c>
      <c r="X66" s="22" t="s">
        <v>7808</v>
      </c>
      <c r="Y66" s="22" t="s">
        <v>7809</v>
      </c>
      <c r="Z66" s="22" t="s">
        <v>7810</v>
      </c>
      <c r="AA66" s="22" t="s">
        <v>7811</v>
      </c>
      <c r="AB66" s="22" t="s">
        <v>7847</v>
      </c>
      <c r="AC66" s="22">
        <v>1.871859587E9</v>
      </c>
      <c r="AD66" s="22" t="s">
        <v>7813</v>
      </c>
      <c r="AF66" s="22" t="s">
        <v>7847</v>
      </c>
      <c r="AG66" s="22">
        <v>1.871859587E9</v>
      </c>
      <c r="AH66" s="22" t="s">
        <v>7813</v>
      </c>
      <c r="AJ66" s="22" t="s">
        <v>7813</v>
      </c>
      <c r="AL66" s="22" t="s">
        <v>7813</v>
      </c>
      <c r="AN66" s="22" t="s">
        <v>8206</v>
      </c>
      <c r="AO66" s="22" t="s">
        <v>19885</v>
      </c>
      <c r="AT66" s="22" t="s">
        <v>7810</v>
      </c>
    </row>
    <row r="67">
      <c r="A67" s="22">
        <v>18039.0</v>
      </c>
      <c r="B67" s="22" t="s">
        <v>17558</v>
      </c>
      <c r="C67" s="22" t="s">
        <v>12054</v>
      </c>
      <c r="D67" s="22" t="s">
        <v>12638</v>
      </c>
      <c r="E67" s="22" t="s">
        <v>7874</v>
      </c>
      <c r="F67" s="91">
        <v>16982.0</v>
      </c>
      <c r="G67" s="22" t="s">
        <v>7797</v>
      </c>
      <c r="H67" s="22" t="s">
        <v>17559</v>
      </c>
      <c r="J67" s="22" t="s">
        <v>8915</v>
      </c>
      <c r="K67" s="22" t="s">
        <v>8916</v>
      </c>
      <c r="L67" s="22" t="s">
        <v>17560</v>
      </c>
      <c r="M67" s="22" t="s">
        <v>17561</v>
      </c>
      <c r="N67" s="22" t="s">
        <v>7803</v>
      </c>
      <c r="O67" s="22" t="s">
        <v>7930</v>
      </c>
      <c r="P67" s="22" t="s">
        <v>17562</v>
      </c>
      <c r="Q67" s="22" t="s">
        <v>17562</v>
      </c>
      <c r="S67" s="22" t="s">
        <v>17563</v>
      </c>
      <c r="T67" s="22" t="s">
        <v>7806</v>
      </c>
      <c r="U67" s="22" t="s">
        <v>7789</v>
      </c>
      <c r="V67" s="22" t="s">
        <v>7789</v>
      </c>
      <c r="W67" s="22" t="s">
        <v>7807</v>
      </c>
      <c r="X67" s="22" t="s">
        <v>7808</v>
      </c>
      <c r="Y67" s="22" t="s">
        <v>7809</v>
      </c>
      <c r="Z67" s="22" t="s">
        <v>7810</v>
      </c>
      <c r="AA67" s="22" t="s">
        <v>7811</v>
      </c>
      <c r="AB67" s="22" t="s">
        <v>7847</v>
      </c>
      <c r="AC67" s="22">
        <v>1.871859587E9</v>
      </c>
      <c r="AD67" s="22" t="s">
        <v>7813</v>
      </c>
      <c r="AF67" s="22" t="s">
        <v>7847</v>
      </c>
      <c r="AG67" s="22">
        <v>1.871859587E9</v>
      </c>
      <c r="AH67" s="22" t="s">
        <v>7813</v>
      </c>
      <c r="AJ67" s="22" t="s">
        <v>7813</v>
      </c>
      <c r="AL67" s="22" t="s">
        <v>7813</v>
      </c>
      <c r="AN67" s="22" t="s">
        <v>7836</v>
      </c>
      <c r="AO67" s="22" t="s">
        <v>17564</v>
      </c>
      <c r="AP67" s="22" t="s">
        <v>17345</v>
      </c>
      <c r="AQ67" s="22" t="s">
        <v>17565</v>
      </c>
      <c r="AT67" s="22" t="s">
        <v>7810</v>
      </c>
    </row>
    <row r="68">
      <c r="A68" s="22">
        <v>16923.0</v>
      </c>
      <c r="B68" s="22" t="s">
        <v>19886</v>
      </c>
      <c r="C68" s="22" t="s">
        <v>7907</v>
      </c>
      <c r="D68" s="22" t="s">
        <v>9974</v>
      </c>
      <c r="F68" s="91">
        <v>26764.0</v>
      </c>
      <c r="G68" s="22" t="s">
        <v>7797</v>
      </c>
      <c r="H68" s="22" t="s">
        <v>19887</v>
      </c>
      <c r="J68" s="22" t="s">
        <v>7799</v>
      </c>
      <c r="K68" s="22" t="s">
        <v>7800</v>
      </c>
      <c r="L68" s="22" t="s">
        <v>19888</v>
      </c>
      <c r="M68" s="22" t="s">
        <v>19889</v>
      </c>
      <c r="N68" s="22" t="s">
        <v>7803</v>
      </c>
      <c r="O68" s="22" t="s">
        <v>7804</v>
      </c>
      <c r="P68" s="22" t="s">
        <v>19890</v>
      </c>
      <c r="Q68" s="22" t="s">
        <v>19890</v>
      </c>
      <c r="S68" s="22" t="s">
        <v>19891</v>
      </c>
      <c r="T68" s="22" t="s">
        <v>7806</v>
      </c>
      <c r="U68" s="22" t="s">
        <v>7789</v>
      </c>
      <c r="V68" s="22" t="s">
        <v>7789</v>
      </c>
      <c r="W68" s="22" t="s">
        <v>7881</v>
      </c>
      <c r="X68" s="22" t="s">
        <v>7808</v>
      </c>
      <c r="Y68" s="22" t="s">
        <v>7809</v>
      </c>
      <c r="Z68" s="22" t="s">
        <v>7810</v>
      </c>
      <c r="AA68" s="22" t="s">
        <v>7811</v>
      </c>
      <c r="AB68" s="22" t="s">
        <v>370</v>
      </c>
      <c r="AC68" s="22">
        <v>1.851670285E9</v>
      </c>
      <c r="AD68" s="22" t="s">
        <v>7813</v>
      </c>
      <c r="AF68" s="22" t="s">
        <v>370</v>
      </c>
      <c r="AG68" s="22">
        <v>1.851670285E9</v>
      </c>
      <c r="AH68" s="22" t="s">
        <v>7813</v>
      </c>
      <c r="AJ68" s="22" t="s">
        <v>7813</v>
      </c>
      <c r="AL68" s="22" t="s">
        <v>7813</v>
      </c>
      <c r="AN68" s="22" t="s">
        <v>8301</v>
      </c>
      <c r="AO68" s="22">
        <v>9.90115632E8</v>
      </c>
      <c r="AT68" s="22" t="s">
        <v>7810</v>
      </c>
    </row>
    <row r="69">
      <c r="A69" s="22">
        <v>17872.0</v>
      </c>
      <c r="B69" s="22" t="s">
        <v>9060</v>
      </c>
      <c r="C69" s="22" t="s">
        <v>9061</v>
      </c>
      <c r="D69" s="22" t="s">
        <v>9062</v>
      </c>
      <c r="E69" s="22" t="s">
        <v>8090</v>
      </c>
      <c r="F69" s="91">
        <v>11312.0</v>
      </c>
      <c r="G69" s="22" t="s">
        <v>7797</v>
      </c>
      <c r="H69" s="22" t="s">
        <v>9063</v>
      </c>
      <c r="J69" s="22" t="s">
        <v>7799</v>
      </c>
      <c r="K69" s="22" t="s">
        <v>7800</v>
      </c>
      <c r="L69" s="22" t="s">
        <v>9064</v>
      </c>
      <c r="M69" s="22" t="s">
        <v>9065</v>
      </c>
      <c r="N69" s="22" t="s">
        <v>7823</v>
      </c>
      <c r="O69" s="22" t="s">
        <v>7930</v>
      </c>
      <c r="P69" s="22" t="s">
        <v>9066</v>
      </c>
      <c r="Q69" s="22" t="s">
        <v>9067</v>
      </c>
      <c r="S69" s="22" t="s">
        <v>9068</v>
      </c>
      <c r="T69" s="22" t="s">
        <v>7806</v>
      </c>
      <c r="U69" s="22" t="s">
        <v>7789</v>
      </c>
      <c r="V69" s="22" t="s">
        <v>7789</v>
      </c>
      <c r="W69" s="22" t="s">
        <v>7807</v>
      </c>
      <c r="X69" s="22" t="s">
        <v>7808</v>
      </c>
      <c r="Y69" s="22" t="s">
        <v>7809</v>
      </c>
      <c r="Z69" s="22" t="s">
        <v>7810</v>
      </c>
      <c r="AA69" s="22" t="s">
        <v>7811</v>
      </c>
      <c r="AB69" s="22" t="s">
        <v>7812</v>
      </c>
      <c r="AC69" s="22">
        <v>1.528383965E9</v>
      </c>
      <c r="AD69" s="22" t="s">
        <v>7813</v>
      </c>
      <c r="AF69" s="22" t="s">
        <v>7812</v>
      </c>
      <c r="AG69" s="22">
        <v>1.528383965E9</v>
      </c>
      <c r="AH69" s="22" t="s">
        <v>7813</v>
      </c>
      <c r="AJ69" s="22" t="s">
        <v>7813</v>
      </c>
      <c r="AL69" s="22" t="s">
        <v>7813</v>
      </c>
      <c r="AN69" s="22" t="s">
        <v>7836</v>
      </c>
      <c r="AO69" s="22" t="s">
        <v>9069</v>
      </c>
      <c r="AP69" s="22" t="s">
        <v>7960</v>
      </c>
      <c r="AQ69" s="22">
        <v>6401785.0</v>
      </c>
      <c r="AT69" s="22" t="s">
        <v>7810</v>
      </c>
    </row>
    <row r="70">
      <c r="A70" s="22">
        <v>16807.0</v>
      </c>
      <c r="B70" s="22" t="s">
        <v>19892</v>
      </c>
      <c r="C70" s="22" t="s">
        <v>7827</v>
      </c>
      <c r="D70" s="22" t="s">
        <v>8399</v>
      </c>
      <c r="E70" s="22" t="s">
        <v>7829</v>
      </c>
      <c r="F70" s="91">
        <v>13912.0</v>
      </c>
      <c r="G70" s="22" t="s">
        <v>7797</v>
      </c>
      <c r="H70" s="22" t="s">
        <v>10997</v>
      </c>
      <c r="J70" s="22" t="s">
        <v>7799</v>
      </c>
      <c r="K70" s="22" t="s">
        <v>7800</v>
      </c>
      <c r="L70" s="22" t="s">
        <v>10998</v>
      </c>
      <c r="M70" s="22" t="s">
        <v>10999</v>
      </c>
      <c r="N70" s="22" t="s">
        <v>7803</v>
      </c>
      <c r="O70" s="22" t="s">
        <v>7804</v>
      </c>
      <c r="P70" s="22" t="s">
        <v>11000</v>
      </c>
      <c r="Q70" s="22" t="s">
        <v>11000</v>
      </c>
      <c r="T70" s="22" t="s">
        <v>7806</v>
      </c>
      <c r="U70" s="22" t="s">
        <v>7789</v>
      </c>
      <c r="V70" s="22" t="s">
        <v>7789</v>
      </c>
      <c r="W70" s="22" t="s">
        <v>7807</v>
      </c>
      <c r="X70" s="22" t="s">
        <v>7808</v>
      </c>
      <c r="Y70" s="22" t="s">
        <v>7809</v>
      </c>
      <c r="Z70" s="22" t="s">
        <v>7810</v>
      </c>
      <c r="AA70" s="22" t="s">
        <v>7811</v>
      </c>
      <c r="AB70" s="22" t="s">
        <v>370</v>
      </c>
      <c r="AC70" s="22">
        <v>1.851670285E9</v>
      </c>
      <c r="AD70" s="22" t="s">
        <v>7813</v>
      </c>
      <c r="AF70" s="22" t="s">
        <v>370</v>
      </c>
      <c r="AG70" s="22">
        <v>1.851670285E9</v>
      </c>
      <c r="AH70" s="22" t="s">
        <v>7813</v>
      </c>
      <c r="AJ70" s="22" t="s">
        <v>7813</v>
      </c>
      <c r="AL70" s="22" t="s">
        <v>7813</v>
      </c>
      <c r="AN70" s="22" t="s">
        <v>7915</v>
      </c>
      <c r="AO70" s="22" t="s">
        <v>19893</v>
      </c>
      <c r="AT70" s="22" t="s">
        <v>7810</v>
      </c>
    </row>
    <row r="71">
      <c r="A71" s="22">
        <v>17191.0</v>
      </c>
      <c r="B71" s="22" t="s">
        <v>19894</v>
      </c>
      <c r="C71" s="22" t="s">
        <v>19895</v>
      </c>
      <c r="D71" s="22" t="s">
        <v>11867</v>
      </c>
      <c r="E71" s="22" t="s">
        <v>10129</v>
      </c>
      <c r="F71" s="91">
        <v>28971.0</v>
      </c>
      <c r="G71" s="22" t="s">
        <v>7797</v>
      </c>
      <c r="H71" s="22" t="s">
        <v>19896</v>
      </c>
      <c r="I71" s="22" t="s">
        <v>9976</v>
      </c>
      <c r="J71" s="22" t="s">
        <v>7799</v>
      </c>
      <c r="K71" s="22" t="s">
        <v>7800</v>
      </c>
      <c r="L71" s="22" t="s">
        <v>19897</v>
      </c>
      <c r="M71" s="22" t="s">
        <v>19898</v>
      </c>
      <c r="N71" s="22" t="s">
        <v>7823</v>
      </c>
      <c r="O71" s="22" t="s">
        <v>7804</v>
      </c>
      <c r="P71" s="22" t="s">
        <v>19899</v>
      </c>
      <c r="Q71" s="22" t="s">
        <v>19899</v>
      </c>
      <c r="T71" s="22" t="s">
        <v>7806</v>
      </c>
      <c r="U71" s="22" t="s">
        <v>7789</v>
      </c>
      <c r="V71" s="22" t="s">
        <v>7789</v>
      </c>
      <c r="W71" s="22" t="s">
        <v>7881</v>
      </c>
      <c r="X71" s="22" t="s">
        <v>7808</v>
      </c>
      <c r="Y71" s="22" t="s">
        <v>7809</v>
      </c>
      <c r="Z71" s="22" t="s">
        <v>7810</v>
      </c>
      <c r="AA71" s="22" t="s">
        <v>7811</v>
      </c>
      <c r="AB71" s="22" t="s">
        <v>370</v>
      </c>
      <c r="AC71" s="22">
        <v>1.851670285E9</v>
      </c>
      <c r="AD71" s="22" t="s">
        <v>7813</v>
      </c>
      <c r="AF71" s="22" t="s">
        <v>370</v>
      </c>
      <c r="AG71" s="22">
        <v>1.851670285E9</v>
      </c>
      <c r="AH71" s="22" t="s">
        <v>7813</v>
      </c>
      <c r="AJ71" s="22" t="s">
        <v>7813</v>
      </c>
      <c r="AL71" s="22" t="s">
        <v>7813</v>
      </c>
      <c r="AN71" s="22" t="s">
        <v>7970</v>
      </c>
      <c r="AO71" s="22">
        <v>2.00297916E8</v>
      </c>
      <c r="AT71" s="22" t="s">
        <v>7810</v>
      </c>
    </row>
    <row r="72">
      <c r="A72" s="22">
        <v>16878.0</v>
      </c>
      <c r="B72" s="22" t="s">
        <v>19900</v>
      </c>
      <c r="C72" s="22" t="s">
        <v>15487</v>
      </c>
      <c r="D72" s="22" t="s">
        <v>19201</v>
      </c>
      <c r="F72" s="91">
        <v>19002.0</v>
      </c>
      <c r="G72" s="22" t="s">
        <v>7797</v>
      </c>
      <c r="H72" s="22" t="s">
        <v>19202</v>
      </c>
      <c r="J72" s="22" t="s">
        <v>7799</v>
      </c>
      <c r="K72" s="22" t="s">
        <v>7800</v>
      </c>
      <c r="L72" s="22" t="s">
        <v>19203</v>
      </c>
      <c r="M72" s="22" t="s">
        <v>19901</v>
      </c>
      <c r="N72" s="22" t="s">
        <v>7803</v>
      </c>
      <c r="O72" s="22" t="s">
        <v>7856</v>
      </c>
      <c r="P72" s="22" t="s">
        <v>19204</v>
      </c>
      <c r="Q72" s="22" t="s">
        <v>19205</v>
      </c>
      <c r="T72" s="22" t="s">
        <v>7806</v>
      </c>
      <c r="U72" s="22" t="s">
        <v>7789</v>
      </c>
      <c r="V72" s="22" t="s">
        <v>7789</v>
      </c>
      <c r="W72" s="22" t="s">
        <v>7807</v>
      </c>
      <c r="X72" s="22" t="s">
        <v>7808</v>
      </c>
      <c r="Y72" s="22" t="s">
        <v>7809</v>
      </c>
      <c r="Z72" s="22" t="s">
        <v>7810</v>
      </c>
      <c r="AA72" s="22" t="s">
        <v>7811</v>
      </c>
      <c r="AB72" s="22" t="s">
        <v>370</v>
      </c>
      <c r="AC72" s="22">
        <v>1.851670285E9</v>
      </c>
      <c r="AD72" s="22" t="s">
        <v>7813</v>
      </c>
      <c r="AF72" s="22" t="s">
        <v>370</v>
      </c>
      <c r="AG72" s="22">
        <v>1.851670285E9</v>
      </c>
      <c r="AH72" s="22" t="s">
        <v>7813</v>
      </c>
      <c r="AJ72" s="22" t="s">
        <v>7813</v>
      </c>
      <c r="AL72" s="22" t="s">
        <v>7813</v>
      </c>
      <c r="AN72" s="22" t="s">
        <v>7848</v>
      </c>
      <c r="AO72" s="22">
        <v>3.585771301E9</v>
      </c>
      <c r="AT72" s="22" t="s">
        <v>7810</v>
      </c>
    </row>
    <row r="73">
      <c r="A73" s="22">
        <v>9656.0</v>
      </c>
      <c r="B73" s="22" t="s">
        <v>19902</v>
      </c>
      <c r="C73" s="22" t="s">
        <v>8137</v>
      </c>
      <c r="D73" s="22" t="s">
        <v>9492</v>
      </c>
      <c r="E73" s="22" t="s">
        <v>7864</v>
      </c>
      <c r="F73" s="91">
        <v>18564.0</v>
      </c>
      <c r="G73" s="22" t="s">
        <v>7819</v>
      </c>
      <c r="H73" s="22" t="s">
        <v>19903</v>
      </c>
      <c r="J73" s="22" t="s">
        <v>7799</v>
      </c>
      <c r="K73" s="22" t="s">
        <v>7800</v>
      </c>
      <c r="L73" s="22" t="s">
        <v>19904</v>
      </c>
      <c r="M73" s="22" t="s">
        <v>19905</v>
      </c>
      <c r="N73" s="22" t="s">
        <v>7823</v>
      </c>
      <c r="O73" s="22" t="s">
        <v>7804</v>
      </c>
      <c r="P73" s="22" t="s">
        <v>19906</v>
      </c>
      <c r="Q73" s="22" t="s">
        <v>19906</v>
      </c>
      <c r="T73" s="22" t="s">
        <v>7806</v>
      </c>
      <c r="U73" s="22" t="s">
        <v>7789</v>
      </c>
      <c r="V73" s="22" t="s">
        <v>7789</v>
      </c>
      <c r="W73" s="22" t="s">
        <v>7807</v>
      </c>
      <c r="X73" s="22" t="s">
        <v>7808</v>
      </c>
      <c r="Y73" s="22" t="s">
        <v>7809</v>
      </c>
      <c r="Z73" s="22" t="s">
        <v>7810</v>
      </c>
      <c r="AA73" s="22" t="s">
        <v>7811</v>
      </c>
      <c r="AB73" s="22" t="s">
        <v>370</v>
      </c>
      <c r="AC73" s="22">
        <v>1.851670285E9</v>
      </c>
      <c r="AD73" s="22" t="s">
        <v>7813</v>
      </c>
      <c r="AF73" s="22" t="s">
        <v>370</v>
      </c>
      <c r="AG73" s="22">
        <v>1.851670285E9</v>
      </c>
      <c r="AH73" s="22" t="s">
        <v>7813</v>
      </c>
      <c r="AJ73" s="22" t="s">
        <v>7813</v>
      </c>
      <c r="AL73" s="22" t="s">
        <v>7813</v>
      </c>
      <c r="AN73" s="22" t="s">
        <v>7848</v>
      </c>
      <c r="AO73" s="22">
        <v>3.581158601E9</v>
      </c>
      <c r="AT73" s="22" t="s">
        <v>7810</v>
      </c>
    </row>
    <row r="74">
      <c r="A74" s="22">
        <v>16078.0</v>
      </c>
      <c r="B74" s="22" t="s">
        <v>19907</v>
      </c>
      <c r="C74" s="22" t="s">
        <v>8303</v>
      </c>
      <c r="D74" s="22" t="s">
        <v>19908</v>
      </c>
      <c r="F74" s="91">
        <v>21707.0</v>
      </c>
      <c r="G74" s="22" t="s">
        <v>7797</v>
      </c>
      <c r="H74" s="22" t="s">
        <v>19909</v>
      </c>
      <c r="J74" s="22" t="s">
        <v>7799</v>
      </c>
      <c r="K74" s="22" t="s">
        <v>7800</v>
      </c>
      <c r="L74" s="22" t="s">
        <v>19910</v>
      </c>
      <c r="M74" s="22" t="s">
        <v>19911</v>
      </c>
      <c r="N74" s="22" t="s">
        <v>7823</v>
      </c>
      <c r="O74" s="22" t="s">
        <v>7804</v>
      </c>
      <c r="Q74" s="22" t="s">
        <v>19912</v>
      </c>
      <c r="S74" s="22" t="s">
        <v>19913</v>
      </c>
      <c r="T74" s="22" t="s">
        <v>7806</v>
      </c>
      <c r="U74" s="22" t="s">
        <v>7789</v>
      </c>
      <c r="V74" s="22" t="s">
        <v>7789</v>
      </c>
      <c r="W74" s="22" t="s">
        <v>7881</v>
      </c>
      <c r="X74" s="22" t="s">
        <v>7808</v>
      </c>
      <c r="Y74" s="22" t="s">
        <v>7809</v>
      </c>
      <c r="Z74" s="22" t="s">
        <v>7810</v>
      </c>
      <c r="AA74" s="22" t="s">
        <v>7811</v>
      </c>
      <c r="AB74" s="22" t="s">
        <v>7825</v>
      </c>
      <c r="AC74" s="22">
        <v>1.457958902E9</v>
      </c>
      <c r="AD74" s="22" t="s">
        <v>7813</v>
      </c>
      <c r="AF74" s="22" t="s">
        <v>7825</v>
      </c>
      <c r="AG74" s="22">
        <v>1.457958902E9</v>
      </c>
      <c r="AH74" s="22" t="s">
        <v>7813</v>
      </c>
      <c r="AJ74" s="22" t="s">
        <v>7813</v>
      </c>
      <c r="AL74" s="22" t="s">
        <v>7813</v>
      </c>
      <c r="AN74" s="22" t="s">
        <v>7848</v>
      </c>
      <c r="AO74" s="22">
        <v>3.6213099E7</v>
      </c>
      <c r="AT74" s="22" t="s">
        <v>7810</v>
      </c>
    </row>
    <row r="75">
      <c r="A75" s="22">
        <v>17947.0</v>
      </c>
      <c r="B75" s="22" t="s">
        <v>19914</v>
      </c>
      <c r="C75" s="22" t="s">
        <v>8303</v>
      </c>
      <c r="D75" s="22" t="s">
        <v>11252</v>
      </c>
      <c r="E75" s="22" t="s">
        <v>9621</v>
      </c>
      <c r="F75" s="91">
        <v>22055.0</v>
      </c>
      <c r="G75" s="22" t="s">
        <v>7797</v>
      </c>
      <c r="H75" s="22" t="s">
        <v>19915</v>
      </c>
      <c r="J75" s="22" t="s">
        <v>7799</v>
      </c>
      <c r="K75" s="22" t="s">
        <v>7800</v>
      </c>
      <c r="L75" s="22" t="s">
        <v>13367</v>
      </c>
      <c r="M75" s="22" t="s">
        <v>19916</v>
      </c>
      <c r="N75" s="22" t="s">
        <v>7823</v>
      </c>
      <c r="O75" s="22" t="s">
        <v>7804</v>
      </c>
      <c r="P75" s="22" t="s">
        <v>19917</v>
      </c>
      <c r="Q75" s="22" t="s">
        <v>19917</v>
      </c>
      <c r="T75" s="22" t="s">
        <v>7806</v>
      </c>
      <c r="U75" s="22" t="s">
        <v>7789</v>
      </c>
      <c r="V75" s="22" t="s">
        <v>7789</v>
      </c>
      <c r="W75" s="22" t="s">
        <v>7881</v>
      </c>
      <c r="X75" s="22" t="s">
        <v>7808</v>
      </c>
      <c r="Y75" s="22" t="s">
        <v>7809</v>
      </c>
      <c r="Z75" s="22" t="s">
        <v>7810</v>
      </c>
      <c r="AA75" s="22" t="s">
        <v>7811</v>
      </c>
      <c r="AB75" s="22" t="s">
        <v>7847</v>
      </c>
      <c r="AC75" s="22">
        <v>1.871859587E9</v>
      </c>
      <c r="AD75" s="22" t="s">
        <v>7813</v>
      </c>
      <c r="AF75" s="22" t="s">
        <v>7847</v>
      </c>
      <c r="AG75" s="22">
        <v>1.871859587E9</v>
      </c>
      <c r="AH75" s="22" t="s">
        <v>7813</v>
      </c>
      <c r="AJ75" s="22" t="s">
        <v>7813</v>
      </c>
      <c r="AL75" s="22" t="s">
        <v>7813</v>
      </c>
      <c r="AN75" s="22" t="s">
        <v>9988</v>
      </c>
      <c r="AO75" s="22" t="s">
        <v>19918</v>
      </c>
      <c r="AT75" s="22" t="s">
        <v>7810</v>
      </c>
    </row>
    <row r="76">
      <c r="A76" s="22">
        <v>16513.0</v>
      </c>
      <c r="B76" s="22" t="s">
        <v>19919</v>
      </c>
      <c r="C76" s="22" t="s">
        <v>9211</v>
      </c>
      <c r="D76" s="22" t="s">
        <v>19920</v>
      </c>
      <c r="F76" s="91">
        <v>17670.0</v>
      </c>
      <c r="G76" s="22" t="s">
        <v>7819</v>
      </c>
      <c r="H76" s="22" t="s">
        <v>19921</v>
      </c>
      <c r="J76" s="22" t="s">
        <v>7799</v>
      </c>
      <c r="K76" s="22" t="s">
        <v>7800</v>
      </c>
      <c r="L76" s="22">
        <v>79936.0</v>
      </c>
      <c r="M76" s="22" t="s">
        <v>19922</v>
      </c>
      <c r="N76" s="22" t="s">
        <v>7803</v>
      </c>
      <c r="O76" s="22" t="s">
        <v>7804</v>
      </c>
      <c r="P76" s="22" t="s">
        <v>19923</v>
      </c>
      <c r="Q76" s="22" t="s">
        <v>19924</v>
      </c>
      <c r="S76" s="22" t="s">
        <v>19925</v>
      </c>
      <c r="T76" s="22" t="s">
        <v>7806</v>
      </c>
      <c r="U76" s="22" t="s">
        <v>7789</v>
      </c>
      <c r="V76" s="22" t="s">
        <v>7789</v>
      </c>
      <c r="W76" s="22" t="s">
        <v>7807</v>
      </c>
      <c r="X76" s="22" t="s">
        <v>7808</v>
      </c>
      <c r="Y76" s="22" t="s">
        <v>7809</v>
      </c>
      <c r="Z76" s="22" t="s">
        <v>7810</v>
      </c>
      <c r="AA76" s="22" t="s">
        <v>7811</v>
      </c>
      <c r="AB76" s="22" t="s">
        <v>7825</v>
      </c>
      <c r="AC76" s="22">
        <v>1.457958902E9</v>
      </c>
      <c r="AD76" s="22" t="s">
        <v>7813</v>
      </c>
      <c r="AF76" s="22" t="s">
        <v>7825</v>
      </c>
      <c r="AG76" s="22">
        <v>1.457958902E9</v>
      </c>
      <c r="AH76" s="22" t="s">
        <v>7813</v>
      </c>
      <c r="AJ76" s="22" t="s">
        <v>7813</v>
      </c>
      <c r="AL76" s="22" t="s">
        <v>7813</v>
      </c>
      <c r="AN76" s="22" t="s">
        <v>7914</v>
      </c>
      <c r="AO76" s="22">
        <v>1.14082914E8</v>
      </c>
      <c r="AP76" s="22" t="s">
        <v>7883</v>
      </c>
      <c r="AQ76" s="22">
        <v>5.25282064E8</v>
      </c>
      <c r="AT76" s="22" t="s">
        <v>7810</v>
      </c>
    </row>
    <row r="77">
      <c r="A77" s="22">
        <v>12083.0</v>
      </c>
      <c r="B77" s="22" t="s">
        <v>13326</v>
      </c>
      <c r="C77" s="22" t="s">
        <v>13327</v>
      </c>
      <c r="D77" s="22" t="s">
        <v>11679</v>
      </c>
      <c r="F77" s="91">
        <v>22041.0</v>
      </c>
      <c r="G77" s="22" t="s">
        <v>7819</v>
      </c>
      <c r="H77" s="22" t="s">
        <v>13328</v>
      </c>
      <c r="J77" s="22" t="s">
        <v>7799</v>
      </c>
      <c r="K77" s="22" t="s">
        <v>7800</v>
      </c>
      <c r="L77" s="22" t="s">
        <v>13329</v>
      </c>
      <c r="M77" s="22" t="s">
        <v>13330</v>
      </c>
      <c r="N77" s="22" t="s">
        <v>7803</v>
      </c>
      <c r="O77" s="22" t="s">
        <v>7930</v>
      </c>
      <c r="P77" s="22" t="s">
        <v>13331</v>
      </c>
      <c r="S77" s="22" t="s">
        <v>13332</v>
      </c>
      <c r="T77" s="22" t="s">
        <v>7806</v>
      </c>
      <c r="U77" s="22" t="s">
        <v>7789</v>
      </c>
      <c r="V77" s="22" t="s">
        <v>7789</v>
      </c>
      <c r="W77" s="22" t="s">
        <v>7881</v>
      </c>
      <c r="X77" s="22" t="s">
        <v>7808</v>
      </c>
      <c r="Y77" s="22" t="s">
        <v>7809</v>
      </c>
      <c r="Z77" s="22" t="s">
        <v>7810</v>
      </c>
      <c r="AA77" s="22" t="s">
        <v>7811</v>
      </c>
      <c r="AB77" s="22" t="s">
        <v>370</v>
      </c>
      <c r="AC77" s="22">
        <v>1.851670285E9</v>
      </c>
      <c r="AD77" s="22" t="s">
        <v>7813</v>
      </c>
      <c r="AF77" s="22" t="s">
        <v>370</v>
      </c>
      <c r="AG77" s="22">
        <v>1.851670285E9</v>
      </c>
      <c r="AH77" s="22" t="s">
        <v>7813</v>
      </c>
      <c r="AJ77" s="22" t="s">
        <v>7813</v>
      </c>
      <c r="AL77" s="22" t="s">
        <v>7813</v>
      </c>
      <c r="AN77" s="22" t="s">
        <v>8180</v>
      </c>
      <c r="AO77" s="22" t="s">
        <v>13333</v>
      </c>
      <c r="AT77" s="22" t="s">
        <v>7810</v>
      </c>
    </row>
    <row r="78">
      <c r="A78" s="22">
        <v>17153.0</v>
      </c>
      <c r="B78" s="22" t="s">
        <v>17543</v>
      </c>
      <c r="C78" s="22" t="s">
        <v>17544</v>
      </c>
      <c r="D78" s="22" t="s">
        <v>17545</v>
      </c>
      <c r="F78" s="91">
        <v>29857.0</v>
      </c>
      <c r="G78" s="22" t="s">
        <v>7797</v>
      </c>
      <c r="H78" s="22" t="s">
        <v>17546</v>
      </c>
      <c r="J78" s="22" t="s">
        <v>7799</v>
      </c>
      <c r="K78" s="22" t="s">
        <v>7800</v>
      </c>
      <c r="L78" s="22" t="s">
        <v>17547</v>
      </c>
      <c r="M78" s="22" t="s">
        <v>17548</v>
      </c>
      <c r="N78" s="22" t="s">
        <v>7823</v>
      </c>
      <c r="O78" s="22" t="s">
        <v>7804</v>
      </c>
      <c r="P78" s="22" t="s">
        <v>17549</v>
      </c>
      <c r="Q78" s="22" t="s">
        <v>17549</v>
      </c>
      <c r="S78" s="22" t="s">
        <v>17550</v>
      </c>
      <c r="T78" s="22" t="s">
        <v>7806</v>
      </c>
      <c r="U78" s="22" t="s">
        <v>7789</v>
      </c>
      <c r="V78" s="22" t="s">
        <v>7789</v>
      </c>
      <c r="W78" s="22" t="s">
        <v>7881</v>
      </c>
      <c r="X78" s="22" t="s">
        <v>7808</v>
      </c>
      <c r="Y78" s="22" t="s">
        <v>7809</v>
      </c>
      <c r="Z78" s="22" t="s">
        <v>7810</v>
      </c>
      <c r="AA78" s="22" t="s">
        <v>7811</v>
      </c>
      <c r="AB78" s="22" t="s">
        <v>370</v>
      </c>
      <c r="AC78" s="22">
        <v>1.851670285E9</v>
      </c>
      <c r="AD78" s="22" t="s">
        <v>7813</v>
      </c>
      <c r="AF78" s="22" t="s">
        <v>370</v>
      </c>
      <c r="AG78" s="22">
        <v>1.851670285E9</v>
      </c>
      <c r="AH78" s="22" t="s">
        <v>7813</v>
      </c>
      <c r="AJ78" s="22" t="s">
        <v>7813</v>
      </c>
      <c r="AL78" s="22" t="s">
        <v>7813</v>
      </c>
      <c r="AN78" s="22" t="s">
        <v>8025</v>
      </c>
      <c r="AO78" s="22" t="s">
        <v>17551</v>
      </c>
      <c r="AT78" s="22" t="s">
        <v>7810</v>
      </c>
    </row>
    <row r="79">
      <c r="A79" s="22">
        <v>13620.0</v>
      </c>
      <c r="B79" s="22" t="s">
        <v>19926</v>
      </c>
      <c r="C79" s="22" t="s">
        <v>8029</v>
      </c>
      <c r="D79" s="22" t="s">
        <v>19927</v>
      </c>
      <c r="E79" s="22" t="s">
        <v>8855</v>
      </c>
      <c r="F79" s="91">
        <v>21609.0</v>
      </c>
      <c r="G79" s="22" t="s">
        <v>7797</v>
      </c>
      <c r="H79" s="22" t="s">
        <v>19928</v>
      </c>
      <c r="J79" s="22" t="s">
        <v>7799</v>
      </c>
      <c r="K79" s="22" t="s">
        <v>7800</v>
      </c>
      <c r="L79" s="22" t="s">
        <v>19929</v>
      </c>
      <c r="M79" s="22" t="s">
        <v>19930</v>
      </c>
      <c r="N79" s="22" t="s">
        <v>7823</v>
      </c>
      <c r="O79" s="22" t="s">
        <v>7804</v>
      </c>
      <c r="P79" s="22" t="s">
        <v>19931</v>
      </c>
      <c r="Q79" s="22" t="s">
        <v>19931</v>
      </c>
      <c r="S79" s="22" t="s">
        <v>19932</v>
      </c>
      <c r="T79" s="22" t="s">
        <v>7806</v>
      </c>
      <c r="U79" s="22" t="s">
        <v>7789</v>
      </c>
      <c r="V79" s="22" t="s">
        <v>7789</v>
      </c>
      <c r="W79" s="22" t="s">
        <v>7881</v>
      </c>
      <c r="X79" s="22" t="s">
        <v>7808</v>
      </c>
      <c r="Y79" s="22" t="s">
        <v>7809</v>
      </c>
      <c r="Z79" s="22" t="s">
        <v>7810</v>
      </c>
      <c r="AA79" s="22" t="s">
        <v>7811</v>
      </c>
      <c r="AB79" s="22" t="s">
        <v>7847</v>
      </c>
      <c r="AC79" s="22">
        <v>1.871859587E9</v>
      </c>
      <c r="AD79" s="22" t="s">
        <v>7813</v>
      </c>
      <c r="AF79" s="22" t="s">
        <v>7847</v>
      </c>
      <c r="AG79" s="22">
        <v>1.871859587E9</v>
      </c>
      <c r="AH79" s="22" t="s">
        <v>7813</v>
      </c>
      <c r="AJ79" s="22" t="s">
        <v>7813</v>
      </c>
      <c r="AL79" s="22" t="s">
        <v>7813</v>
      </c>
      <c r="AN79" s="22" t="s">
        <v>7914</v>
      </c>
      <c r="AO79" s="22">
        <v>1.19106114E8</v>
      </c>
      <c r="AP79" s="22" t="s">
        <v>7883</v>
      </c>
      <c r="AQ79" s="22">
        <v>7.10796132E8</v>
      </c>
      <c r="AT79" s="22" t="s">
        <v>7810</v>
      </c>
    </row>
    <row r="80">
      <c r="A80" s="22">
        <v>16443.0</v>
      </c>
      <c r="B80" s="22" t="s">
        <v>15281</v>
      </c>
      <c r="C80" s="22" t="s">
        <v>7972</v>
      </c>
      <c r="D80" s="22" t="s">
        <v>11275</v>
      </c>
      <c r="F80" s="91">
        <v>33995.0</v>
      </c>
      <c r="G80" s="22" t="s">
        <v>7797</v>
      </c>
      <c r="H80" s="22" t="s">
        <v>15282</v>
      </c>
      <c r="J80" s="22" t="s">
        <v>9168</v>
      </c>
      <c r="K80" s="22" t="s">
        <v>7800</v>
      </c>
      <c r="L80" s="22">
        <v>79838.0</v>
      </c>
      <c r="M80" s="22" t="s">
        <v>15283</v>
      </c>
      <c r="N80" s="22" t="s">
        <v>7823</v>
      </c>
      <c r="O80" s="22" t="s">
        <v>7804</v>
      </c>
      <c r="P80" s="22" t="s">
        <v>15284</v>
      </c>
      <c r="Q80" s="22" t="s">
        <v>15284</v>
      </c>
      <c r="S80" s="22" t="s">
        <v>15285</v>
      </c>
      <c r="T80" s="22" t="s">
        <v>7806</v>
      </c>
      <c r="U80" s="22" t="s">
        <v>7789</v>
      </c>
      <c r="V80" s="22" t="s">
        <v>7789</v>
      </c>
      <c r="W80" s="22" t="s">
        <v>7881</v>
      </c>
      <c r="X80" s="22" t="s">
        <v>7808</v>
      </c>
      <c r="Y80" s="22" t="s">
        <v>7809</v>
      </c>
      <c r="Z80" s="22" t="s">
        <v>7810</v>
      </c>
      <c r="AA80" s="22" t="s">
        <v>7811</v>
      </c>
      <c r="AB80" s="22" t="s">
        <v>7847</v>
      </c>
      <c r="AC80" s="22">
        <v>1.871859587E9</v>
      </c>
      <c r="AD80" s="22" t="s">
        <v>7813</v>
      </c>
      <c r="AF80" s="22" t="s">
        <v>7847</v>
      </c>
      <c r="AG80" s="22">
        <v>1.871859587E9</v>
      </c>
      <c r="AH80" s="22" t="s">
        <v>7813</v>
      </c>
      <c r="AJ80" s="22" t="s">
        <v>7813</v>
      </c>
      <c r="AL80" s="22" t="s">
        <v>7813</v>
      </c>
      <c r="AN80" s="22" t="s">
        <v>8258</v>
      </c>
      <c r="AO80" s="22">
        <v>7.22901805E8</v>
      </c>
      <c r="AP80" s="22" t="s">
        <v>7883</v>
      </c>
      <c r="AQ80" s="22">
        <v>5.13423511E8</v>
      </c>
      <c r="AT80" s="22" t="s">
        <v>7810</v>
      </c>
    </row>
    <row r="81">
      <c r="A81" s="22">
        <v>15339.0</v>
      </c>
      <c r="B81" s="22" t="s">
        <v>12440</v>
      </c>
      <c r="C81" s="22" t="s">
        <v>12441</v>
      </c>
      <c r="D81" s="22" t="s">
        <v>12442</v>
      </c>
      <c r="F81" s="91">
        <v>13992.0</v>
      </c>
      <c r="G81" s="22" t="s">
        <v>7797</v>
      </c>
      <c r="H81" s="22" t="s">
        <v>12443</v>
      </c>
      <c r="J81" s="22" t="s">
        <v>7799</v>
      </c>
      <c r="K81" s="22" t="s">
        <v>7800</v>
      </c>
      <c r="L81" s="22" t="s">
        <v>12444</v>
      </c>
      <c r="M81" s="22" t="s">
        <v>12445</v>
      </c>
      <c r="N81" s="22" t="s">
        <v>7823</v>
      </c>
      <c r="O81" s="22" t="s">
        <v>7804</v>
      </c>
      <c r="P81" s="22" t="s">
        <v>12446</v>
      </c>
      <c r="Q81" s="22" t="s">
        <v>12447</v>
      </c>
      <c r="T81" s="22" t="s">
        <v>7806</v>
      </c>
      <c r="U81" s="22" t="s">
        <v>7789</v>
      </c>
      <c r="V81" s="22" t="s">
        <v>7789</v>
      </c>
      <c r="W81" s="22" t="s">
        <v>7807</v>
      </c>
      <c r="X81" s="22" t="s">
        <v>7808</v>
      </c>
      <c r="Y81" s="22" t="s">
        <v>7809</v>
      </c>
      <c r="Z81" s="22" t="s">
        <v>7810</v>
      </c>
      <c r="AA81" s="22" t="s">
        <v>7811</v>
      </c>
      <c r="AB81" s="22" t="s">
        <v>370</v>
      </c>
      <c r="AC81" s="22">
        <v>1.851670285E9</v>
      </c>
      <c r="AD81" s="22" t="s">
        <v>7813</v>
      </c>
      <c r="AF81" s="22" t="s">
        <v>370</v>
      </c>
      <c r="AG81" s="22">
        <v>1.851670285E9</v>
      </c>
      <c r="AH81" s="22" t="s">
        <v>7813</v>
      </c>
      <c r="AJ81" s="22" t="s">
        <v>7813</v>
      </c>
      <c r="AL81" s="22" t="s">
        <v>7813</v>
      </c>
      <c r="AN81" s="22" t="s">
        <v>8336</v>
      </c>
      <c r="AO81" s="22">
        <v>1.015031851E11</v>
      </c>
      <c r="AT81" s="22" t="s">
        <v>7810</v>
      </c>
    </row>
    <row r="82">
      <c r="A82" s="22">
        <v>17609.0</v>
      </c>
      <c r="B82" s="22" t="s">
        <v>19933</v>
      </c>
      <c r="C82" s="22" t="s">
        <v>9150</v>
      </c>
      <c r="D82" s="22" t="s">
        <v>10531</v>
      </c>
      <c r="E82" s="22" t="s">
        <v>7874</v>
      </c>
      <c r="F82" s="91">
        <v>14571.0</v>
      </c>
      <c r="G82" s="22" t="s">
        <v>7797</v>
      </c>
      <c r="H82" s="22" t="s">
        <v>19934</v>
      </c>
      <c r="J82" s="22" t="s">
        <v>7799</v>
      </c>
      <c r="K82" s="22" t="s">
        <v>7800</v>
      </c>
      <c r="L82" s="22" t="s">
        <v>19935</v>
      </c>
      <c r="M82" s="22" t="s">
        <v>19936</v>
      </c>
      <c r="N82" s="22" t="s">
        <v>7823</v>
      </c>
      <c r="O82" s="22" t="s">
        <v>7804</v>
      </c>
      <c r="P82" s="22" t="s">
        <v>19937</v>
      </c>
      <c r="Q82" s="22" t="s">
        <v>19937</v>
      </c>
      <c r="S82" s="22" t="s">
        <v>19938</v>
      </c>
      <c r="T82" s="22" t="s">
        <v>7806</v>
      </c>
      <c r="U82" s="22" t="s">
        <v>7789</v>
      </c>
      <c r="V82" s="22" t="s">
        <v>7789</v>
      </c>
      <c r="W82" s="22" t="s">
        <v>7807</v>
      </c>
      <c r="X82" s="22" t="s">
        <v>7808</v>
      </c>
      <c r="Y82" s="22" t="s">
        <v>7809</v>
      </c>
      <c r="Z82" s="22" t="s">
        <v>7810</v>
      </c>
      <c r="AA82" s="22" t="s">
        <v>7811</v>
      </c>
      <c r="AB82" s="22" t="s">
        <v>7812</v>
      </c>
      <c r="AC82" s="22">
        <v>1.528383965E9</v>
      </c>
      <c r="AD82" s="22" t="s">
        <v>7813</v>
      </c>
      <c r="AF82" s="22" t="s">
        <v>7812</v>
      </c>
      <c r="AG82" s="22">
        <v>1.528383965E9</v>
      </c>
      <c r="AH82" s="22" t="s">
        <v>7813</v>
      </c>
      <c r="AJ82" s="22" t="s">
        <v>7813</v>
      </c>
      <c r="AL82" s="22" t="s">
        <v>7813</v>
      </c>
      <c r="AN82" s="22" t="s">
        <v>7836</v>
      </c>
      <c r="AO82" s="22" t="s">
        <v>19939</v>
      </c>
      <c r="AP82" s="22" t="s">
        <v>6846</v>
      </c>
      <c r="AQ82" s="22" t="s">
        <v>19940</v>
      </c>
      <c r="AT82" s="22" t="s">
        <v>7810</v>
      </c>
    </row>
    <row r="83">
      <c r="A83" s="22">
        <v>12197.0</v>
      </c>
      <c r="B83" s="22" t="s">
        <v>19941</v>
      </c>
      <c r="C83" s="22" t="s">
        <v>11289</v>
      </c>
      <c r="D83" s="22" t="s">
        <v>19942</v>
      </c>
      <c r="F83" s="91">
        <v>20786.0</v>
      </c>
      <c r="G83" s="22" t="s">
        <v>7797</v>
      </c>
      <c r="H83" s="22" t="s">
        <v>19943</v>
      </c>
      <c r="I83" s="22" t="s">
        <v>19944</v>
      </c>
      <c r="J83" s="22" t="s">
        <v>7799</v>
      </c>
      <c r="K83" s="22" t="s">
        <v>7800</v>
      </c>
      <c r="L83" s="22" t="s">
        <v>19945</v>
      </c>
      <c r="M83" s="22" t="s">
        <v>19946</v>
      </c>
      <c r="N83" s="22" t="s">
        <v>7823</v>
      </c>
      <c r="O83" s="22" t="s">
        <v>7804</v>
      </c>
      <c r="P83" s="22" t="s">
        <v>19947</v>
      </c>
      <c r="S83" s="22" t="s">
        <v>19948</v>
      </c>
      <c r="T83" s="22" t="s">
        <v>7806</v>
      </c>
      <c r="U83" s="22" t="s">
        <v>7789</v>
      </c>
      <c r="V83" s="22" t="s">
        <v>7789</v>
      </c>
      <c r="W83" s="22" t="s">
        <v>7807</v>
      </c>
      <c r="X83" s="22" t="s">
        <v>7808</v>
      </c>
      <c r="Y83" s="22" t="s">
        <v>7809</v>
      </c>
      <c r="Z83" s="22" t="s">
        <v>7810</v>
      </c>
      <c r="AA83" s="22" t="s">
        <v>7811</v>
      </c>
      <c r="AB83" s="22" t="s">
        <v>7812</v>
      </c>
      <c r="AC83" s="22">
        <v>1.528383965E9</v>
      </c>
      <c r="AD83" s="22" t="s">
        <v>7813</v>
      </c>
      <c r="AF83" s="22" t="s">
        <v>7812</v>
      </c>
      <c r="AG83" s="22">
        <v>1.528383965E9</v>
      </c>
      <c r="AH83" s="22" t="s">
        <v>7813</v>
      </c>
      <c r="AJ83" s="22" t="s">
        <v>7813</v>
      </c>
      <c r="AL83" s="22" t="s">
        <v>7813</v>
      </c>
      <c r="AN83" s="22" t="s">
        <v>7914</v>
      </c>
      <c r="AO83" s="22">
        <v>1.22707777E8</v>
      </c>
      <c r="AP83" s="22" t="s">
        <v>7915</v>
      </c>
      <c r="AQ83" s="22">
        <v>7.28275012E8</v>
      </c>
      <c r="AT83" s="22" t="s">
        <v>7810</v>
      </c>
    </row>
    <row r="84">
      <c r="A84" s="22">
        <v>14589.0</v>
      </c>
      <c r="B84" s="22" t="s">
        <v>19949</v>
      </c>
      <c r="C84" s="22" t="s">
        <v>12721</v>
      </c>
      <c r="D84" s="22" t="s">
        <v>8620</v>
      </c>
      <c r="F84" s="91">
        <v>24291.0</v>
      </c>
      <c r="G84" s="22" t="s">
        <v>7819</v>
      </c>
      <c r="H84" s="22" t="s">
        <v>19950</v>
      </c>
      <c r="I84" s="22">
        <v>36.0</v>
      </c>
      <c r="J84" s="22" t="s">
        <v>7799</v>
      </c>
      <c r="K84" s="22" t="s">
        <v>7800</v>
      </c>
      <c r="L84" s="22" t="s">
        <v>19951</v>
      </c>
      <c r="M84" s="22" t="s">
        <v>19952</v>
      </c>
      <c r="N84" s="22" t="s">
        <v>7803</v>
      </c>
      <c r="O84" s="22" t="s">
        <v>7804</v>
      </c>
      <c r="P84" s="22" t="s">
        <v>19953</v>
      </c>
      <c r="Q84" s="22" t="s">
        <v>19953</v>
      </c>
      <c r="T84" s="22" t="s">
        <v>7806</v>
      </c>
      <c r="U84" s="22" t="s">
        <v>7789</v>
      </c>
      <c r="V84" s="22" t="s">
        <v>7789</v>
      </c>
      <c r="W84" s="22" t="s">
        <v>7881</v>
      </c>
      <c r="X84" s="22" t="s">
        <v>7808</v>
      </c>
      <c r="Y84" s="22" t="s">
        <v>7809</v>
      </c>
      <c r="Z84" s="22" t="s">
        <v>7810</v>
      </c>
      <c r="AA84" s="22" t="s">
        <v>7811</v>
      </c>
      <c r="AB84" s="22" t="s">
        <v>370</v>
      </c>
      <c r="AC84" s="22">
        <v>1.851670285E9</v>
      </c>
      <c r="AD84" s="22" t="s">
        <v>7813</v>
      </c>
      <c r="AF84" s="22" t="s">
        <v>370</v>
      </c>
      <c r="AG84" s="22">
        <v>1.851670285E9</v>
      </c>
      <c r="AH84" s="22" t="s">
        <v>7813</v>
      </c>
      <c r="AJ84" s="22" t="s">
        <v>7813</v>
      </c>
      <c r="AL84" s="22" t="s">
        <v>7813</v>
      </c>
      <c r="AN84" s="22" t="s">
        <v>7914</v>
      </c>
      <c r="AO84" s="22">
        <v>1.16323597E8</v>
      </c>
      <c r="AP84" s="22" t="s">
        <v>7883</v>
      </c>
      <c r="AQ84" s="22">
        <v>5.10364927E8</v>
      </c>
      <c r="AT84" s="22" t="s">
        <v>7810</v>
      </c>
    </row>
    <row r="85">
      <c r="A85" s="22">
        <v>10753.0</v>
      </c>
      <c r="B85" s="22" t="s">
        <v>19954</v>
      </c>
      <c r="C85" s="22" t="s">
        <v>11927</v>
      </c>
      <c r="D85" s="22" t="s">
        <v>19955</v>
      </c>
      <c r="E85" s="22" t="s">
        <v>8174</v>
      </c>
      <c r="F85" s="91">
        <v>19695.0</v>
      </c>
      <c r="G85" s="22" t="s">
        <v>7797</v>
      </c>
      <c r="H85" s="22" t="s">
        <v>19956</v>
      </c>
      <c r="J85" s="22" t="s">
        <v>7799</v>
      </c>
      <c r="K85" s="22" t="s">
        <v>7800</v>
      </c>
      <c r="L85" s="22" t="s">
        <v>19957</v>
      </c>
      <c r="M85" s="22" t="s">
        <v>19958</v>
      </c>
      <c r="N85" s="22" t="s">
        <v>7823</v>
      </c>
      <c r="O85" s="22" t="s">
        <v>7930</v>
      </c>
      <c r="P85" s="22" t="s">
        <v>19959</v>
      </c>
      <c r="T85" s="22" t="s">
        <v>7806</v>
      </c>
      <c r="U85" s="22" t="s">
        <v>7789</v>
      </c>
      <c r="V85" s="22" t="s">
        <v>7789</v>
      </c>
      <c r="W85" s="22" t="s">
        <v>7807</v>
      </c>
      <c r="X85" s="22" t="s">
        <v>7808</v>
      </c>
      <c r="Y85" s="22" t="s">
        <v>7809</v>
      </c>
      <c r="Z85" s="22" t="s">
        <v>7810</v>
      </c>
      <c r="AA85" s="22" t="s">
        <v>7811</v>
      </c>
      <c r="AB85" s="22" t="s">
        <v>7825</v>
      </c>
      <c r="AC85" s="22">
        <v>1.457958902E9</v>
      </c>
      <c r="AD85" s="22" t="s">
        <v>7813</v>
      </c>
      <c r="AF85" s="22" t="s">
        <v>7825</v>
      </c>
      <c r="AG85" s="22">
        <v>1.457958902E9</v>
      </c>
      <c r="AH85" s="22" t="s">
        <v>7813</v>
      </c>
      <c r="AJ85" s="22" t="s">
        <v>7813</v>
      </c>
      <c r="AL85" s="22" t="s">
        <v>7813</v>
      </c>
      <c r="AN85" s="22" t="s">
        <v>7892</v>
      </c>
      <c r="AO85" s="22">
        <v>9.45582053E8</v>
      </c>
      <c r="AT85" s="22" t="s">
        <v>7810</v>
      </c>
    </row>
    <row r="86">
      <c r="A86" s="22">
        <v>17518.0</v>
      </c>
      <c r="B86" s="22" t="s">
        <v>11981</v>
      </c>
      <c r="C86" s="22" t="s">
        <v>9351</v>
      </c>
      <c r="D86" s="22" t="s">
        <v>9728</v>
      </c>
      <c r="E86" s="22" t="s">
        <v>7796</v>
      </c>
      <c r="F86" s="91">
        <v>16752.0</v>
      </c>
      <c r="G86" s="22" t="s">
        <v>7797</v>
      </c>
      <c r="H86" s="22" t="s">
        <v>11982</v>
      </c>
      <c r="J86" s="22" t="s">
        <v>7799</v>
      </c>
      <c r="K86" s="22" t="s">
        <v>7800</v>
      </c>
      <c r="L86" s="22" t="s">
        <v>11983</v>
      </c>
      <c r="M86" s="22" t="s">
        <v>11984</v>
      </c>
      <c r="N86" s="22" t="s">
        <v>7823</v>
      </c>
      <c r="O86" s="22" t="s">
        <v>7804</v>
      </c>
      <c r="P86" s="22" t="s">
        <v>11985</v>
      </c>
      <c r="Q86" s="22" t="s">
        <v>11986</v>
      </c>
      <c r="T86" s="22" t="s">
        <v>7806</v>
      </c>
      <c r="U86" s="22" t="s">
        <v>7789</v>
      </c>
      <c r="V86" s="22" t="s">
        <v>7789</v>
      </c>
      <c r="W86" s="22" t="s">
        <v>7807</v>
      </c>
      <c r="X86" s="22" t="s">
        <v>7808</v>
      </c>
      <c r="Y86" s="22" t="s">
        <v>7809</v>
      </c>
      <c r="Z86" s="22" t="s">
        <v>7810</v>
      </c>
      <c r="AA86" s="22" t="s">
        <v>7811</v>
      </c>
      <c r="AB86" s="22" t="s">
        <v>7812</v>
      </c>
      <c r="AC86" s="22">
        <v>1.528383965E9</v>
      </c>
      <c r="AD86" s="22" t="s">
        <v>7813</v>
      </c>
      <c r="AF86" s="22" t="s">
        <v>7812</v>
      </c>
      <c r="AG86" s="22">
        <v>1.528383965E9</v>
      </c>
      <c r="AH86" s="22" t="s">
        <v>7813</v>
      </c>
      <c r="AJ86" s="22" t="s">
        <v>7813</v>
      </c>
      <c r="AL86" s="22" t="s">
        <v>7813</v>
      </c>
      <c r="AN86" s="22" t="s">
        <v>7914</v>
      </c>
      <c r="AO86" s="22">
        <v>1.14109142E8</v>
      </c>
      <c r="AP86" s="22" t="s">
        <v>7883</v>
      </c>
      <c r="AQ86" s="22">
        <v>5.3033904E8</v>
      </c>
      <c r="AT86" s="22" t="s">
        <v>7810</v>
      </c>
    </row>
    <row r="87">
      <c r="A87" s="22">
        <v>17762.0</v>
      </c>
      <c r="B87" s="22" t="s">
        <v>19960</v>
      </c>
      <c r="C87" s="22" t="s">
        <v>8894</v>
      </c>
      <c r="D87" s="22" t="s">
        <v>19961</v>
      </c>
      <c r="E87" s="22" t="s">
        <v>7896</v>
      </c>
      <c r="F87" s="91">
        <v>20994.0</v>
      </c>
      <c r="G87" s="22" t="s">
        <v>7819</v>
      </c>
      <c r="H87" s="22" t="s">
        <v>19962</v>
      </c>
      <c r="J87" s="22" t="s">
        <v>7799</v>
      </c>
      <c r="K87" s="22" t="s">
        <v>7800</v>
      </c>
      <c r="L87" s="22" t="s">
        <v>19963</v>
      </c>
      <c r="M87" s="22" t="s">
        <v>19964</v>
      </c>
      <c r="N87" s="22" t="s">
        <v>7803</v>
      </c>
      <c r="O87" s="22" t="s">
        <v>7804</v>
      </c>
      <c r="P87" s="22" t="s">
        <v>19965</v>
      </c>
      <c r="Q87" s="22" t="s">
        <v>19965</v>
      </c>
      <c r="T87" s="22" t="s">
        <v>7806</v>
      </c>
      <c r="U87" s="22" t="s">
        <v>7789</v>
      </c>
      <c r="V87" s="22" t="s">
        <v>7789</v>
      </c>
      <c r="W87" s="22" t="s">
        <v>7881</v>
      </c>
      <c r="X87" s="22" t="s">
        <v>7808</v>
      </c>
      <c r="Y87" s="22" t="s">
        <v>7809</v>
      </c>
      <c r="Z87" s="22" t="s">
        <v>7810</v>
      </c>
      <c r="AA87" s="22" t="s">
        <v>7811</v>
      </c>
      <c r="AB87" s="22" t="s">
        <v>7812</v>
      </c>
      <c r="AC87" s="22">
        <v>1.528383965E9</v>
      </c>
      <c r="AD87" s="22" t="s">
        <v>7813</v>
      </c>
      <c r="AF87" s="22" t="s">
        <v>7812</v>
      </c>
      <c r="AG87" s="22">
        <v>1.528383965E9</v>
      </c>
      <c r="AH87" s="22" t="s">
        <v>7813</v>
      </c>
      <c r="AJ87" s="22" t="s">
        <v>7813</v>
      </c>
      <c r="AL87" s="22" t="s">
        <v>7813</v>
      </c>
      <c r="AN87" s="22" t="s">
        <v>7892</v>
      </c>
      <c r="AO87" s="22">
        <v>9.26732198E8</v>
      </c>
      <c r="AT87" s="22" t="s">
        <v>7810</v>
      </c>
    </row>
    <row r="88">
      <c r="A88" s="22">
        <v>13337.0</v>
      </c>
      <c r="B88" s="22" t="s">
        <v>19966</v>
      </c>
      <c r="C88" s="22" t="s">
        <v>18606</v>
      </c>
      <c r="D88" s="22" t="s">
        <v>8761</v>
      </c>
      <c r="F88" s="91">
        <v>24039.0</v>
      </c>
      <c r="G88" s="22" t="s">
        <v>7797</v>
      </c>
      <c r="H88" s="22" t="s">
        <v>19967</v>
      </c>
      <c r="J88" s="22" t="s">
        <v>7799</v>
      </c>
      <c r="K88" s="22" t="s">
        <v>7800</v>
      </c>
      <c r="L88" s="22" t="s">
        <v>19968</v>
      </c>
      <c r="M88" s="22" t="s">
        <v>19969</v>
      </c>
      <c r="N88" s="22" t="s">
        <v>7823</v>
      </c>
      <c r="O88" s="22" t="s">
        <v>7804</v>
      </c>
      <c r="P88" s="22" t="s">
        <v>19970</v>
      </c>
      <c r="T88" s="22" t="s">
        <v>7806</v>
      </c>
      <c r="U88" s="22" t="s">
        <v>7789</v>
      </c>
      <c r="V88" s="22" t="s">
        <v>7789</v>
      </c>
      <c r="W88" s="22" t="s">
        <v>7881</v>
      </c>
      <c r="X88" s="22" t="s">
        <v>7808</v>
      </c>
      <c r="Y88" s="22" t="s">
        <v>7809</v>
      </c>
      <c r="Z88" s="22" t="s">
        <v>7810</v>
      </c>
      <c r="AA88" s="22" t="s">
        <v>7811</v>
      </c>
      <c r="AB88" s="22" t="s">
        <v>7825</v>
      </c>
      <c r="AC88" s="22">
        <v>1.457958902E9</v>
      </c>
      <c r="AD88" s="22" t="s">
        <v>7813</v>
      </c>
      <c r="AF88" s="22" t="s">
        <v>7825</v>
      </c>
      <c r="AG88" s="22">
        <v>1.457958902E9</v>
      </c>
      <c r="AH88" s="22" t="s">
        <v>7813</v>
      </c>
      <c r="AJ88" s="22" t="s">
        <v>7813</v>
      </c>
      <c r="AL88" s="22" t="s">
        <v>7813</v>
      </c>
      <c r="AN88" s="22" t="s">
        <v>7892</v>
      </c>
      <c r="AO88" s="22">
        <v>9.66184047E8</v>
      </c>
      <c r="AT88" s="22" t="s">
        <v>7810</v>
      </c>
    </row>
    <row r="89">
      <c r="A89" s="22">
        <v>15812.0</v>
      </c>
      <c r="B89" s="22" t="s">
        <v>19971</v>
      </c>
      <c r="C89" s="22" t="s">
        <v>9125</v>
      </c>
      <c r="D89" s="22" t="s">
        <v>10531</v>
      </c>
      <c r="E89" s="22" t="s">
        <v>9621</v>
      </c>
      <c r="F89" s="91">
        <v>31904.0</v>
      </c>
      <c r="G89" s="22" t="s">
        <v>7819</v>
      </c>
      <c r="H89" s="22" t="s">
        <v>19972</v>
      </c>
      <c r="J89" s="22" t="s">
        <v>7799</v>
      </c>
      <c r="K89" s="22" t="s">
        <v>7800</v>
      </c>
      <c r="L89" s="22" t="s">
        <v>19973</v>
      </c>
      <c r="M89" s="22" t="s">
        <v>19974</v>
      </c>
      <c r="N89" s="22" t="s">
        <v>7823</v>
      </c>
      <c r="O89" s="22" t="s">
        <v>7856</v>
      </c>
      <c r="P89" s="22" t="s">
        <v>19975</v>
      </c>
      <c r="Q89" s="22" t="s">
        <v>19975</v>
      </c>
      <c r="S89" s="22" t="s">
        <v>19976</v>
      </c>
      <c r="T89" s="22" t="s">
        <v>7806</v>
      </c>
      <c r="U89" s="22" t="s">
        <v>7789</v>
      </c>
      <c r="V89" s="22" t="s">
        <v>7789</v>
      </c>
      <c r="W89" s="22" t="s">
        <v>7881</v>
      </c>
      <c r="X89" s="22" t="s">
        <v>7808</v>
      </c>
      <c r="Y89" s="22" t="s">
        <v>7809</v>
      </c>
      <c r="Z89" s="22" t="s">
        <v>7810</v>
      </c>
      <c r="AA89" s="22" t="s">
        <v>7811</v>
      </c>
      <c r="AB89" s="22" t="s">
        <v>7825</v>
      </c>
      <c r="AC89" s="22">
        <v>1.457958902E9</v>
      </c>
      <c r="AD89" s="22" t="s">
        <v>7813</v>
      </c>
      <c r="AF89" s="22" t="s">
        <v>7825</v>
      </c>
      <c r="AG89" s="22">
        <v>1.457958902E9</v>
      </c>
      <c r="AH89" s="22" t="s">
        <v>7813</v>
      </c>
      <c r="AJ89" s="22" t="s">
        <v>7813</v>
      </c>
      <c r="AL89" s="22" t="s">
        <v>7813</v>
      </c>
      <c r="AN89" s="22" t="s">
        <v>8352</v>
      </c>
      <c r="AO89" s="22">
        <v>1.4381469E9</v>
      </c>
      <c r="AT89" s="22" t="s">
        <v>7810</v>
      </c>
    </row>
    <row r="90">
      <c r="A90" s="22">
        <v>16905.0</v>
      </c>
      <c r="B90" s="22" t="s">
        <v>19977</v>
      </c>
      <c r="C90" s="22" t="s">
        <v>11476</v>
      </c>
      <c r="D90" s="22" t="s">
        <v>19978</v>
      </c>
      <c r="F90" s="91">
        <v>19927.0</v>
      </c>
      <c r="G90" s="22" t="s">
        <v>7797</v>
      </c>
      <c r="H90" s="22" t="s">
        <v>19979</v>
      </c>
      <c r="J90" s="22" t="s">
        <v>7799</v>
      </c>
      <c r="K90" s="22" t="s">
        <v>7800</v>
      </c>
      <c r="L90" s="22" t="s">
        <v>19980</v>
      </c>
      <c r="M90" s="22" t="s">
        <v>19981</v>
      </c>
      <c r="N90" s="22" t="s">
        <v>7823</v>
      </c>
      <c r="O90" s="22" t="s">
        <v>7804</v>
      </c>
      <c r="P90" s="22" t="s">
        <v>19982</v>
      </c>
      <c r="Q90" s="22" t="s">
        <v>19983</v>
      </c>
      <c r="T90" s="22" t="s">
        <v>7806</v>
      </c>
      <c r="U90" s="22" t="s">
        <v>7789</v>
      </c>
      <c r="V90" s="22" t="s">
        <v>7789</v>
      </c>
      <c r="W90" s="22" t="s">
        <v>7807</v>
      </c>
      <c r="X90" s="22" t="s">
        <v>7808</v>
      </c>
      <c r="Y90" s="22" t="s">
        <v>7809</v>
      </c>
      <c r="Z90" s="22" t="s">
        <v>7810</v>
      </c>
      <c r="AA90" s="22" t="s">
        <v>7811</v>
      </c>
      <c r="AB90" s="22" t="s">
        <v>7825</v>
      </c>
      <c r="AC90" s="22">
        <v>1.457958902E9</v>
      </c>
      <c r="AD90" s="22" t="s">
        <v>7813</v>
      </c>
      <c r="AF90" s="22" t="s">
        <v>7825</v>
      </c>
      <c r="AG90" s="22">
        <v>1.457958902E9</v>
      </c>
      <c r="AH90" s="22" t="s">
        <v>7813</v>
      </c>
      <c r="AJ90" s="22" t="s">
        <v>7813</v>
      </c>
      <c r="AL90" s="22" t="s">
        <v>7813</v>
      </c>
      <c r="AN90" s="22" t="s">
        <v>7892</v>
      </c>
      <c r="AO90" s="22">
        <v>9.0126087101E10</v>
      </c>
      <c r="AP90" s="22" t="s">
        <v>7883</v>
      </c>
      <c r="AQ90" s="22">
        <v>5.25574953E8</v>
      </c>
      <c r="AT90" s="22" t="s">
        <v>7810</v>
      </c>
    </row>
    <row r="91">
      <c r="A91" s="22">
        <v>17967.0</v>
      </c>
      <c r="B91" s="22" t="s">
        <v>19984</v>
      </c>
      <c r="C91" s="22" t="s">
        <v>7827</v>
      </c>
      <c r="D91" s="22" t="s">
        <v>19985</v>
      </c>
      <c r="E91" s="22" t="s">
        <v>8090</v>
      </c>
      <c r="F91" s="91">
        <v>19257.0</v>
      </c>
      <c r="G91" s="22" t="s">
        <v>7797</v>
      </c>
      <c r="H91" s="22" t="s">
        <v>19986</v>
      </c>
      <c r="I91" s="22" t="s">
        <v>19987</v>
      </c>
      <c r="J91" s="22" t="s">
        <v>7799</v>
      </c>
      <c r="K91" s="22" t="s">
        <v>7800</v>
      </c>
      <c r="L91" s="22" t="s">
        <v>19988</v>
      </c>
      <c r="M91" s="22" t="s">
        <v>19989</v>
      </c>
      <c r="N91" s="22" t="s">
        <v>7803</v>
      </c>
      <c r="O91" s="22" t="s">
        <v>7804</v>
      </c>
      <c r="P91" s="22" t="s">
        <v>19990</v>
      </c>
      <c r="Q91" s="22" t="s">
        <v>19991</v>
      </c>
      <c r="T91" s="22" t="s">
        <v>7806</v>
      </c>
      <c r="U91" s="22" t="s">
        <v>7789</v>
      </c>
      <c r="V91" s="22" t="s">
        <v>7789</v>
      </c>
      <c r="W91" s="22" t="s">
        <v>7807</v>
      </c>
      <c r="X91" s="22" t="s">
        <v>7808</v>
      </c>
      <c r="Y91" s="22" t="s">
        <v>7809</v>
      </c>
      <c r="Z91" s="22" t="s">
        <v>7810</v>
      </c>
      <c r="AA91" s="22" t="s">
        <v>7811</v>
      </c>
      <c r="AB91" s="22" t="s">
        <v>7812</v>
      </c>
      <c r="AC91" s="22">
        <v>1.528383965E9</v>
      </c>
      <c r="AD91" s="22" t="s">
        <v>7813</v>
      </c>
      <c r="AF91" s="22" t="s">
        <v>7812</v>
      </c>
      <c r="AG91" s="22">
        <v>1.528383965E9</v>
      </c>
      <c r="AH91" s="22" t="s">
        <v>7813</v>
      </c>
      <c r="AJ91" s="22" t="s">
        <v>7813</v>
      </c>
      <c r="AL91" s="22" t="s">
        <v>7813</v>
      </c>
      <c r="AN91" s="22" t="s">
        <v>7914</v>
      </c>
      <c r="AO91" s="22">
        <v>1.1490917801E10</v>
      </c>
      <c r="AP91" s="22" t="s">
        <v>7883</v>
      </c>
      <c r="AQ91" s="22">
        <v>5.28049659E8</v>
      </c>
      <c r="AT91" s="22" t="s">
        <v>7810</v>
      </c>
    </row>
    <row r="92">
      <c r="A92" s="22">
        <v>16000.0</v>
      </c>
      <c r="B92" s="22" t="s">
        <v>19992</v>
      </c>
      <c r="C92" s="22" t="s">
        <v>19993</v>
      </c>
      <c r="D92" s="22" t="s">
        <v>19994</v>
      </c>
      <c r="E92" s="22" t="s">
        <v>9550</v>
      </c>
      <c r="F92" s="91">
        <v>25400.0</v>
      </c>
      <c r="G92" s="22" t="s">
        <v>7797</v>
      </c>
      <c r="H92" s="22" t="s">
        <v>19995</v>
      </c>
      <c r="J92" s="22" t="s">
        <v>7799</v>
      </c>
      <c r="K92" s="22" t="s">
        <v>7800</v>
      </c>
      <c r="L92" s="22" t="s">
        <v>19996</v>
      </c>
      <c r="M92" s="22" t="s">
        <v>19997</v>
      </c>
      <c r="N92" s="22" t="s">
        <v>7823</v>
      </c>
      <c r="O92" s="22" t="s">
        <v>7856</v>
      </c>
      <c r="P92" s="22" t="s">
        <v>19998</v>
      </c>
      <c r="Q92" s="22" t="s">
        <v>19998</v>
      </c>
      <c r="T92" s="22" t="s">
        <v>7806</v>
      </c>
      <c r="U92" s="22" t="s">
        <v>7789</v>
      </c>
      <c r="V92" s="22" t="s">
        <v>7789</v>
      </c>
      <c r="W92" s="22" t="s">
        <v>7881</v>
      </c>
      <c r="X92" s="22" t="s">
        <v>7808</v>
      </c>
      <c r="Y92" s="22" t="s">
        <v>7809</v>
      </c>
      <c r="Z92" s="22" t="s">
        <v>7810</v>
      </c>
      <c r="AA92" s="22" t="s">
        <v>7811</v>
      </c>
      <c r="AB92" s="22" t="s">
        <v>7825</v>
      </c>
      <c r="AC92" s="22">
        <v>1.457958902E9</v>
      </c>
      <c r="AD92" s="22" t="s">
        <v>7813</v>
      </c>
      <c r="AF92" s="22" t="s">
        <v>7825</v>
      </c>
      <c r="AG92" s="22">
        <v>1.457958902E9</v>
      </c>
      <c r="AH92" s="22" t="s">
        <v>7813</v>
      </c>
      <c r="AJ92" s="22" t="s">
        <v>7813</v>
      </c>
      <c r="AL92" s="22" t="s">
        <v>7813</v>
      </c>
      <c r="AN92" s="22" t="s">
        <v>7836</v>
      </c>
      <c r="AO92" s="22" t="s">
        <v>19999</v>
      </c>
      <c r="AT92" s="22" t="s">
        <v>7810</v>
      </c>
    </row>
    <row r="93">
      <c r="A93" s="22">
        <v>12305.0</v>
      </c>
      <c r="B93" s="22" t="s">
        <v>20000</v>
      </c>
      <c r="C93" s="22" t="s">
        <v>8120</v>
      </c>
      <c r="D93" s="22" t="s">
        <v>20001</v>
      </c>
      <c r="F93" s="91">
        <v>21728.0</v>
      </c>
      <c r="G93" s="22" t="s">
        <v>7819</v>
      </c>
      <c r="H93" s="22" t="s">
        <v>20002</v>
      </c>
      <c r="J93" s="22" t="s">
        <v>12885</v>
      </c>
      <c r="K93" s="22" t="s">
        <v>7800</v>
      </c>
      <c r="L93" s="22">
        <v>79837.0</v>
      </c>
      <c r="M93" s="22" t="s">
        <v>20003</v>
      </c>
      <c r="N93" s="22" t="s">
        <v>7823</v>
      </c>
      <c r="O93" s="22" t="s">
        <v>7804</v>
      </c>
      <c r="P93" s="22" t="s">
        <v>20004</v>
      </c>
      <c r="Q93" s="22" t="s">
        <v>20004</v>
      </c>
      <c r="R93" s="22" t="s">
        <v>20005</v>
      </c>
      <c r="T93" s="22" t="s">
        <v>7806</v>
      </c>
      <c r="U93" s="22" t="s">
        <v>7789</v>
      </c>
      <c r="V93" s="22" t="s">
        <v>7789</v>
      </c>
      <c r="W93" s="22" t="s">
        <v>7881</v>
      </c>
      <c r="X93" s="22" t="s">
        <v>7808</v>
      </c>
      <c r="Y93" s="22" t="s">
        <v>7809</v>
      </c>
      <c r="Z93" s="22" t="s">
        <v>7810</v>
      </c>
      <c r="AA93" s="22" t="s">
        <v>7811</v>
      </c>
      <c r="AB93" s="22" t="s">
        <v>370</v>
      </c>
      <c r="AC93" s="22">
        <v>1.851670285E9</v>
      </c>
      <c r="AD93" s="22" t="s">
        <v>7813</v>
      </c>
      <c r="AF93" s="22" t="s">
        <v>370</v>
      </c>
      <c r="AG93" s="22">
        <v>1.851670285E9</v>
      </c>
      <c r="AH93" s="22" t="s">
        <v>7813</v>
      </c>
      <c r="AJ93" s="22" t="s">
        <v>7813</v>
      </c>
      <c r="AL93" s="22" t="s">
        <v>7813</v>
      </c>
      <c r="AN93" s="22" t="s">
        <v>7848</v>
      </c>
      <c r="AO93" s="22">
        <v>3.645978501E9</v>
      </c>
      <c r="AT93" s="22" t="s">
        <v>7810</v>
      </c>
    </row>
    <row r="94">
      <c r="A94" s="22">
        <v>18042.0</v>
      </c>
      <c r="B94" s="22" t="s">
        <v>8626</v>
      </c>
      <c r="C94" s="22" t="s">
        <v>8627</v>
      </c>
      <c r="D94" s="22" t="s">
        <v>7886</v>
      </c>
      <c r="F94" s="91">
        <v>12490.0</v>
      </c>
      <c r="G94" s="22" t="s">
        <v>7819</v>
      </c>
      <c r="H94" s="22" t="s">
        <v>8628</v>
      </c>
      <c r="J94" s="22" t="s">
        <v>7799</v>
      </c>
      <c r="K94" s="22" t="s">
        <v>7800</v>
      </c>
      <c r="L94" s="22" t="s">
        <v>8629</v>
      </c>
      <c r="M94" s="22" t="s">
        <v>8630</v>
      </c>
      <c r="N94" s="22" t="s">
        <v>7823</v>
      </c>
      <c r="O94" s="22" t="s">
        <v>7804</v>
      </c>
      <c r="P94" s="22" t="s">
        <v>8631</v>
      </c>
      <c r="Q94" s="22" t="s">
        <v>8631</v>
      </c>
      <c r="S94" s="22" t="s">
        <v>8632</v>
      </c>
      <c r="T94" s="22" t="s">
        <v>7806</v>
      </c>
      <c r="U94" s="22" t="s">
        <v>7789</v>
      </c>
      <c r="V94" s="22" t="s">
        <v>7789</v>
      </c>
      <c r="W94" s="22" t="s">
        <v>7807</v>
      </c>
      <c r="X94" s="22" t="s">
        <v>7808</v>
      </c>
      <c r="Y94" s="22" t="s">
        <v>7809</v>
      </c>
      <c r="Z94" s="22" t="s">
        <v>7810</v>
      </c>
      <c r="AA94" s="22" t="s">
        <v>7811</v>
      </c>
      <c r="AB94" s="22" t="s">
        <v>7812</v>
      </c>
      <c r="AC94" s="22">
        <v>1.528383965E9</v>
      </c>
      <c r="AD94" s="22" t="s">
        <v>7813</v>
      </c>
      <c r="AF94" s="22" t="s">
        <v>7812</v>
      </c>
      <c r="AG94" s="22">
        <v>1.528383965E9</v>
      </c>
      <c r="AH94" s="22" t="s">
        <v>7813</v>
      </c>
      <c r="AJ94" s="22" t="s">
        <v>7813</v>
      </c>
      <c r="AL94" s="22" t="s">
        <v>7813</v>
      </c>
      <c r="AN94" s="22" t="s">
        <v>7836</v>
      </c>
      <c r="AO94" s="22" t="s">
        <v>8633</v>
      </c>
      <c r="AP94" s="22" t="s">
        <v>7870</v>
      </c>
      <c r="AQ94" s="22">
        <v>5.19920422E8</v>
      </c>
      <c r="AT94" s="22" t="s">
        <v>7810</v>
      </c>
    </row>
    <row r="95">
      <c r="A95" s="22">
        <v>12930.0</v>
      </c>
      <c r="B95" s="22" t="s">
        <v>20006</v>
      </c>
      <c r="C95" s="22" t="s">
        <v>9703</v>
      </c>
      <c r="D95" s="22" t="s">
        <v>11579</v>
      </c>
      <c r="F95" s="91">
        <v>21097.0</v>
      </c>
      <c r="G95" s="22" t="s">
        <v>7819</v>
      </c>
      <c r="H95" s="22" t="s">
        <v>20007</v>
      </c>
      <c r="J95" s="22" t="s">
        <v>20008</v>
      </c>
      <c r="K95" s="22" t="s">
        <v>7800</v>
      </c>
      <c r="L95" s="22" t="s">
        <v>20009</v>
      </c>
      <c r="M95" s="22" t="s">
        <v>20010</v>
      </c>
      <c r="N95" s="22" t="s">
        <v>7803</v>
      </c>
      <c r="O95" s="22" t="s">
        <v>7930</v>
      </c>
      <c r="P95" s="22" t="s">
        <v>20011</v>
      </c>
      <c r="S95" s="22" t="s">
        <v>20012</v>
      </c>
      <c r="T95" s="22" t="s">
        <v>7806</v>
      </c>
      <c r="U95" s="22" t="s">
        <v>7789</v>
      </c>
      <c r="V95" s="22" t="s">
        <v>7789</v>
      </c>
      <c r="W95" s="22" t="s">
        <v>7881</v>
      </c>
      <c r="X95" s="22" t="s">
        <v>7808</v>
      </c>
      <c r="Y95" s="22" t="s">
        <v>7809</v>
      </c>
      <c r="Z95" s="22" t="s">
        <v>7810</v>
      </c>
      <c r="AA95" s="22" t="s">
        <v>7811</v>
      </c>
      <c r="AB95" s="22" t="s">
        <v>7825</v>
      </c>
      <c r="AC95" s="22">
        <v>1.457958902E9</v>
      </c>
      <c r="AD95" s="22" t="s">
        <v>7813</v>
      </c>
      <c r="AF95" s="22" t="s">
        <v>7825</v>
      </c>
      <c r="AG95" s="22">
        <v>1.457958902E9</v>
      </c>
      <c r="AH95" s="22" t="s">
        <v>7813</v>
      </c>
      <c r="AJ95" s="22" t="s">
        <v>7813</v>
      </c>
      <c r="AL95" s="22" t="s">
        <v>7813</v>
      </c>
      <c r="AN95" s="22" t="s">
        <v>8180</v>
      </c>
      <c r="AO95" s="22" t="s">
        <v>20013</v>
      </c>
      <c r="AT95" s="22" t="s">
        <v>7810</v>
      </c>
    </row>
    <row r="96">
      <c r="A96" s="22">
        <v>17727.0</v>
      </c>
      <c r="B96" s="22" t="s">
        <v>20014</v>
      </c>
      <c r="C96" s="22" t="s">
        <v>12502</v>
      </c>
      <c r="D96" s="22" t="s">
        <v>14581</v>
      </c>
      <c r="E96" s="22" t="s">
        <v>7896</v>
      </c>
      <c r="F96" s="91">
        <v>28711.0</v>
      </c>
      <c r="G96" s="22" t="s">
        <v>7819</v>
      </c>
      <c r="H96" s="22" t="s">
        <v>20015</v>
      </c>
      <c r="J96" s="22" t="s">
        <v>9144</v>
      </c>
      <c r="K96" s="22" t="s">
        <v>7800</v>
      </c>
      <c r="L96" s="22" t="s">
        <v>20016</v>
      </c>
      <c r="M96" s="22" t="s">
        <v>20017</v>
      </c>
      <c r="N96" s="22" t="s">
        <v>7823</v>
      </c>
      <c r="O96" s="22" t="s">
        <v>7804</v>
      </c>
      <c r="P96" s="22" t="s">
        <v>20018</v>
      </c>
      <c r="Q96" s="22" t="s">
        <v>20018</v>
      </c>
      <c r="S96" s="22" t="s">
        <v>20019</v>
      </c>
      <c r="T96" s="22" t="s">
        <v>7806</v>
      </c>
      <c r="U96" s="22" t="s">
        <v>7789</v>
      </c>
      <c r="V96" s="22" t="s">
        <v>7789</v>
      </c>
      <c r="W96" s="22" t="s">
        <v>7881</v>
      </c>
      <c r="X96" s="22" t="s">
        <v>7808</v>
      </c>
      <c r="Y96" s="22" t="s">
        <v>7809</v>
      </c>
      <c r="Z96" s="22" t="s">
        <v>7810</v>
      </c>
      <c r="AA96" s="22" t="s">
        <v>7811</v>
      </c>
      <c r="AB96" s="22" t="s">
        <v>370</v>
      </c>
      <c r="AC96" s="22">
        <v>1.851670285E9</v>
      </c>
      <c r="AD96" s="22" t="s">
        <v>7813</v>
      </c>
      <c r="AF96" s="22" t="s">
        <v>370</v>
      </c>
      <c r="AG96" s="22">
        <v>1.851670285E9</v>
      </c>
      <c r="AH96" s="22" t="s">
        <v>7813</v>
      </c>
      <c r="AJ96" s="22" t="s">
        <v>7813</v>
      </c>
      <c r="AL96" s="22" t="s">
        <v>7813</v>
      </c>
      <c r="AN96" s="22" t="s">
        <v>8443</v>
      </c>
      <c r="AO96" s="22" t="s">
        <v>20020</v>
      </c>
      <c r="AT96" s="22" t="s">
        <v>7810</v>
      </c>
    </row>
    <row r="97">
      <c r="A97" s="22">
        <v>13959.0</v>
      </c>
      <c r="B97" s="22" t="s">
        <v>20021</v>
      </c>
      <c r="C97" s="22" t="s">
        <v>20022</v>
      </c>
      <c r="D97" s="22" t="s">
        <v>13951</v>
      </c>
      <c r="F97" s="91">
        <v>17526.0</v>
      </c>
      <c r="G97" s="22" t="s">
        <v>7797</v>
      </c>
      <c r="H97" s="22" t="s">
        <v>20023</v>
      </c>
      <c r="J97" s="22" t="s">
        <v>7799</v>
      </c>
      <c r="K97" s="22" t="s">
        <v>7800</v>
      </c>
      <c r="L97" s="22" t="s">
        <v>20024</v>
      </c>
      <c r="M97" s="22" t="s">
        <v>20025</v>
      </c>
      <c r="N97" s="22" t="s">
        <v>7823</v>
      </c>
      <c r="O97" s="22" t="s">
        <v>7804</v>
      </c>
      <c r="P97" s="22" t="s">
        <v>20026</v>
      </c>
      <c r="S97" s="22" t="s">
        <v>20027</v>
      </c>
      <c r="T97" s="22" t="s">
        <v>7806</v>
      </c>
      <c r="U97" s="22" t="s">
        <v>7789</v>
      </c>
      <c r="V97" s="22" t="s">
        <v>7789</v>
      </c>
      <c r="W97" s="22" t="s">
        <v>7807</v>
      </c>
      <c r="X97" s="22" t="s">
        <v>7808</v>
      </c>
      <c r="Y97" s="22" t="s">
        <v>7809</v>
      </c>
      <c r="Z97" s="22" t="s">
        <v>7810</v>
      </c>
      <c r="AA97" s="22" t="s">
        <v>7811</v>
      </c>
      <c r="AB97" s="22" t="s">
        <v>7825</v>
      </c>
      <c r="AC97" s="22">
        <v>1.457958902E9</v>
      </c>
      <c r="AD97" s="22" t="s">
        <v>7813</v>
      </c>
      <c r="AF97" s="22" t="s">
        <v>7825</v>
      </c>
      <c r="AG97" s="22">
        <v>1.457958902E9</v>
      </c>
      <c r="AH97" s="22" t="s">
        <v>7813</v>
      </c>
      <c r="AJ97" s="22" t="s">
        <v>7813</v>
      </c>
      <c r="AL97" s="22" t="s">
        <v>7813</v>
      </c>
      <c r="AN97" s="22" t="s">
        <v>8589</v>
      </c>
      <c r="AO97" s="22">
        <v>9.1745898E8</v>
      </c>
      <c r="AT97" s="22" t="s">
        <v>7810</v>
      </c>
    </row>
    <row r="98">
      <c r="A98" s="22">
        <v>9628.0</v>
      </c>
      <c r="B98" s="22" t="s">
        <v>20028</v>
      </c>
      <c r="C98" s="22" t="s">
        <v>20029</v>
      </c>
      <c r="D98" s="22" t="s">
        <v>10809</v>
      </c>
      <c r="F98" s="91">
        <v>19679.0</v>
      </c>
      <c r="G98" s="22" t="s">
        <v>7797</v>
      </c>
      <c r="H98" s="22" t="s">
        <v>20030</v>
      </c>
      <c r="J98" s="22" t="s">
        <v>7799</v>
      </c>
      <c r="K98" s="22" t="s">
        <v>7800</v>
      </c>
      <c r="L98" s="22" t="s">
        <v>20031</v>
      </c>
      <c r="M98" s="22" t="s">
        <v>20032</v>
      </c>
      <c r="N98" s="22" t="s">
        <v>7803</v>
      </c>
      <c r="O98" s="22" t="s">
        <v>7930</v>
      </c>
      <c r="P98" s="22" t="s">
        <v>20033</v>
      </c>
      <c r="T98" s="22" t="s">
        <v>7806</v>
      </c>
      <c r="U98" s="22" t="s">
        <v>7789</v>
      </c>
      <c r="V98" s="22" t="s">
        <v>7789</v>
      </c>
      <c r="W98" s="22" t="s">
        <v>7807</v>
      </c>
      <c r="X98" s="22" t="s">
        <v>7808</v>
      </c>
      <c r="Y98" s="22" t="s">
        <v>7809</v>
      </c>
      <c r="Z98" s="22" t="s">
        <v>7810</v>
      </c>
      <c r="AA98" s="22" t="s">
        <v>7811</v>
      </c>
      <c r="AB98" s="22" t="s">
        <v>7847</v>
      </c>
      <c r="AC98" s="22">
        <v>1.871859587E9</v>
      </c>
      <c r="AD98" s="22" t="s">
        <v>7813</v>
      </c>
      <c r="AF98" s="22" t="s">
        <v>7847</v>
      </c>
      <c r="AG98" s="22">
        <v>1.871859587E9</v>
      </c>
      <c r="AH98" s="22" t="s">
        <v>7813</v>
      </c>
      <c r="AJ98" s="22" t="s">
        <v>7813</v>
      </c>
      <c r="AL98" s="22" t="s">
        <v>7813</v>
      </c>
      <c r="AN98" s="22" t="s">
        <v>7914</v>
      </c>
      <c r="AO98" s="22">
        <v>1.20736466E8</v>
      </c>
      <c r="AP98" s="22" t="s">
        <v>7870</v>
      </c>
      <c r="AQ98" s="22">
        <v>5.05981435E8</v>
      </c>
      <c r="AT98" s="22" t="s">
        <v>7810</v>
      </c>
    </row>
    <row r="99">
      <c r="A99" s="22">
        <v>17782.0</v>
      </c>
      <c r="B99" s="22" t="s">
        <v>20034</v>
      </c>
      <c r="C99" s="22" t="s">
        <v>11506</v>
      </c>
      <c r="D99" s="22" t="s">
        <v>20035</v>
      </c>
      <c r="F99" s="91">
        <v>14015.0</v>
      </c>
      <c r="G99" s="22" t="s">
        <v>7819</v>
      </c>
      <c r="H99" s="22" t="s">
        <v>20036</v>
      </c>
      <c r="J99" s="22" t="s">
        <v>7799</v>
      </c>
      <c r="K99" s="22" t="s">
        <v>7800</v>
      </c>
      <c r="L99" s="22" t="s">
        <v>20037</v>
      </c>
      <c r="M99" s="22" t="s">
        <v>20038</v>
      </c>
      <c r="N99" s="22" t="s">
        <v>7823</v>
      </c>
      <c r="O99" s="22" t="s">
        <v>7804</v>
      </c>
      <c r="P99" s="22" t="s">
        <v>20039</v>
      </c>
      <c r="Q99" s="22" t="s">
        <v>20039</v>
      </c>
      <c r="T99" s="22" t="s">
        <v>7806</v>
      </c>
      <c r="U99" s="22" t="s">
        <v>7789</v>
      </c>
      <c r="V99" s="22" t="s">
        <v>7789</v>
      </c>
      <c r="W99" s="22" t="s">
        <v>7807</v>
      </c>
      <c r="X99" s="22" t="s">
        <v>7808</v>
      </c>
      <c r="Y99" s="22" t="s">
        <v>7809</v>
      </c>
      <c r="Z99" s="22" t="s">
        <v>7810</v>
      </c>
      <c r="AA99" s="22" t="s">
        <v>7811</v>
      </c>
      <c r="AB99" s="22" t="s">
        <v>7812</v>
      </c>
      <c r="AC99" s="22">
        <v>1.528383965E9</v>
      </c>
      <c r="AD99" s="22" t="s">
        <v>7813</v>
      </c>
      <c r="AF99" s="22" t="s">
        <v>7812</v>
      </c>
      <c r="AG99" s="22">
        <v>1.528383965E9</v>
      </c>
      <c r="AH99" s="22" t="s">
        <v>7813</v>
      </c>
      <c r="AJ99" s="22" t="s">
        <v>7813</v>
      </c>
      <c r="AL99" s="22" t="s">
        <v>7813</v>
      </c>
      <c r="AN99" s="22" t="s">
        <v>7858</v>
      </c>
      <c r="AO99" s="22" t="s">
        <v>20040</v>
      </c>
      <c r="AT99" s="22" t="s">
        <v>7810</v>
      </c>
    </row>
    <row r="100">
      <c r="A100" s="22">
        <v>17857.0</v>
      </c>
      <c r="B100" s="22" t="s">
        <v>20041</v>
      </c>
      <c r="C100" s="22" t="s">
        <v>7827</v>
      </c>
      <c r="D100" s="22" t="s">
        <v>17132</v>
      </c>
      <c r="E100" s="22" t="s">
        <v>7829</v>
      </c>
      <c r="F100" s="91">
        <v>23488.0</v>
      </c>
      <c r="G100" s="22" t="s">
        <v>7797</v>
      </c>
      <c r="H100" s="22" t="s">
        <v>20042</v>
      </c>
      <c r="J100" s="22" t="s">
        <v>7954</v>
      </c>
      <c r="K100" s="22" t="s">
        <v>7800</v>
      </c>
      <c r="L100" s="22">
        <v>79924.0</v>
      </c>
      <c r="M100" s="22" t="s">
        <v>20043</v>
      </c>
      <c r="N100" s="22" t="s">
        <v>7823</v>
      </c>
      <c r="O100" s="22" t="s">
        <v>7804</v>
      </c>
      <c r="P100" s="22" t="s">
        <v>20044</v>
      </c>
      <c r="Q100" s="22" t="s">
        <v>20044</v>
      </c>
      <c r="S100" s="22" t="s">
        <v>20045</v>
      </c>
      <c r="T100" s="22" t="s">
        <v>7806</v>
      </c>
      <c r="U100" s="22" t="s">
        <v>7789</v>
      </c>
      <c r="V100" s="22" t="s">
        <v>7789</v>
      </c>
      <c r="W100" s="22" t="s">
        <v>7881</v>
      </c>
      <c r="X100" s="22" t="s">
        <v>7808</v>
      </c>
      <c r="Y100" s="22" t="s">
        <v>7809</v>
      </c>
      <c r="Z100" s="22" t="s">
        <v>7810</v>
      </c>
      <c r="AA100" s="22" t="s">
        <v>7811</v>
      </c>
      <c r="AB100" s="22" t="s">
        <v>370</v>
      </c>
      <c r="AC100" s="22">
        <v>1.851670285E9</v>
      </c>
      <c r="AD100" s="22" t="s">
        <v>7813</v>
      </c>
      <c r="AF100" s="22" t="s">
        <v>370</v>
      </c>
      <c r="AG100" s="22">
        <v>1.851670285E9</v>
      </c>
      <c r="AH100" s="22" t="s">
        <v>7813</v>
      </c>
      <c r="AJ100" s="22" t="s">
        <v>7813</v>
      </c>
      <c r="AL100" s="22" t="s">
        <v>7813</v>
      </c>
      <c r="AN100" s="22" t="s">
        <v>8258</v>
      </c>
      <c r="AO100" s="22">
        <v>7.27111501E8</v>
      </c>
      <c r="AP100" s="22" t="s">
        <v>7915</v>
      </c>
      <c r="AQ100" s="22">
        <v>5.12648177E8</v>
      </c>
      <c r="AT100" s="22" t="s">
        <v>7810</v>
      </c>
    </row>
    <row r="101">
      <c r="A101" s="22">
        <v>12322.0</v>
      </c>
      <c r="B101" s="22" t="s">
        <v>20046</v>
      </c>
      <c r="C101" s="22" t="s">
        <v>8208</v>
      </c>
      <c r="D101" s="22" t="s">
        <v>8620</v>
      </c>
      <c r="F101" s="91">
        <v>24917.0</v>
      </c>
      <c r="G101" s="22" t="s">
        <v>7797</v>
      </c>
      <c r="H101" s="22" t="s">
        <v>18466</v>
      </c>
      <c r="I101" s="22" t="s">
        <v>10870</v>
      </c>
      <c r="J101" s="22" t="s">
        <v>7799</v>
      </c>
      <c r="K101" s="22" t="s">
        <v>7800</v>
      </c>
      <c r="L101" s="22" t="s">
        <v>18467</v>
      </c>
      <c r="M101" s="22" t="s">
        <v>20047</v>
      </c>
      <c r="N101" s="22" t="s">
        <v>7823</v>
      </c>
      <c r="O101" s="22" t="s">
        <v>7804</v>
      </c>
      <c r="P101" s="22" t="s">
        <v>20048</v>
      </c>
      <c r="T101" s="22" t="s">
        <v>7806</v>
      </c>
      <c r="U101" s="22" t="s">
        <v>7789</v>
      </c>
      <c r="V101" s="22" t="s">
        <v>7789</v>
      </c>
      <c r="W101" s="22" t="s">
        <v>7881</v>
      </c>
      <c r="X101" s="22" t="s">
        <v>7808</v>
      </c>
      <c r="Y101" s="22" t="s">
        <v>7809</v>
      </c>
      <c r="Z101" s="22" t="s">
        <v>7810</v>
      </c>
      <c r="AA101" s="22" t="s">
        <v>7811</v>
      </c>
      <c r="AB101" s="22" t="s">
        <v>370</v>
      </c>
      <c r="AC101" s="22">
        <v>1.851670285E9</v>
      </c>
      <c r="AD101" s="22" t="s">
        <v>7813</v>
      </c>
      <c r="AF101" s="22" t="s">
        <v>370</v>
      </c>
      <c r="AG101" s="22">
        <v>1.851670285E9</v>
      </c>
      <c r="AH101" s="22" t="s">
        <v>7813</v>
      </c>
      <c r="AJ101" s="22" t="s">
        <v>7813</v>
      </c>
      <c r="AL101" s="22" t="s">
        <v>7813</v>
      </c>
      <c r="AN101" s="22" t="s">
        <v>8239</v>
      </c>
      <c r="AO101" s="22" t="s">
        <v>20049</v>
      </c>
      <c r="AT101" s="22" t="s">
        <v>7810</v>
      </c>
    </row>
    <row r="102">
      <c r="A102" s="22">
        <v>12208.0</v>
      </c>
      <c r="B102" s="22" t="s">
        <v>20050</v>
      </c>
      <c r="C102" s="22" t="s">
        <v>14369</v>
      </c>
      <c r="D102" s="22" t="s">
        <v>20051</v>
      </c>
      <c r="F102" s="91">
        <v>15804.0</v>
      </c>
      <c r="G102" s="22" t="s">
        <v>7797</v>
      </c>
      <c r="H102" s="22" t="s">
        <v>20052</v>
      </c>
      <c r="J102" s="22" t="s">
        <v>7799</v>
      </c>
      <c r="K102" s="22" t="s">
        <v>7800</v>
      </c>
      <c r="L102" s="22" t="s">
        <v>20053</v>
      </c>
      <c r="M102" s="22" t="s">
        <v>20054</v>
      </c>
      <c r="N102" s="22" t="s">
        <v>7823</v>
      </c>
      <c r="O102" s="22" t="s">
        <v>7804</v>
      </c>
      <c r="P102" s="22" t="s">
        <v>20055</v>
      </c>
      <c r="Q102" s="22" t="s">
        <v>20056</v>
      </c>
      <c r="T102" s="22" t="s">
        <v>7806</v>
      </c>
      <c r="U102" s="22" t="s">
        <v>7789</v>
      </c>
      <c r="V102" s="22" t="s">
        <v>7789</v>
      </c>
      <c r="W102" s="22" t="s">
        <v>7807</v>
      </c>
      <c r="X102" s="22" t="s">
        <v>7808</v>
      </c>
      <c r="Y102" s="22" t="s">
        <v>7809</v>
      </c>
      <c r="Z102" s="22" t="s">
        <v>7810</v>
      </c>
      <c r="AA102" s="22" t="s">
        <v>7811</v>
      </c>
      <c r="AB102" s="22" t="s">
        <v>370</v>
      </c>
      <c r="AC102" s="22">
        <v>1.851670285E9</v>
      </c>
      <c r="AD102" s="22" t="s">
        <v>7813</v>
      </c>
      <c r="AF102" s="22" t="s">
        <v>370</v>
      </c>
      <c r="AG102" s="22">
        <v>1.851670285E9</v>
      </c>
      <c r="AH102" s="22" t="s">
        <v>7813</v>
      </c>
      <c r="AJ102" s="22" t="s">
        <v>7813</v>
      </c>
      <c r="AL102" s="22" t="s">
        <v>7813</v>
      </c>
      <c r="AN102" s="22" t="s">
        <v>8222</v>
      </c>
      <c r="AO102" s="22" t="s">
        <v>20057</v>
      </c>
      <c r="AT102" s="22" t="s">
        <v>7810</v>
      </c>
    </row>
    <row r="103">
      <c r="A103" s="22">
        <v>9672.0</v>
      </c>
      <c r="B103" s="22" t="s">
        <v>20058</v>
      </c>
      <c r="C103" s="22" t="s">
        <v>9384</v>
      </c>
      <c r="D103" s="22" t="s">
        <v>13014</v>
      </c>
      <c r="F103" s="91">
        <v>27199.0</v>
      </c>
      <c r="G103" s="22" t="s">
        <v>7819</v>
      </c>
      <c r="H103" s="22" t="s">
        <v>20059</v>
      </c>
      <c r="J103" s="22" t="s">
        <v>7799</v>
      </c>
      <c r="K103" s="22" t="s">
        <v>7800</v>
      </c>
      <c r="L103" s="22" t="s">
        <v>20060</v>
      </c>
      <c r="M103" s="22" t="s">
        <v>20061</v>
      </c>
      <c r="N103" s="22" t="s">
        <v>7803</v>
      </c>
      <c r="O103" s="22" t="s">
        <v>7856</v>
      </c>
      <c r="P103" s="22" t="s">
        <v>20062</v>
      </c>
      <c r="S103" s="22" t="s">
        <v>20063</v>
      </c>
      <c r="T103" s="22" t="s">
        <v>7806</v>
      </c>
      <c r="U103" s="22" t="s">
        <v>7789</v>
      </c>
      <c r="V103" s="22" t="s">
        <v>7789</v>
      </c>
      <c r="W103" s="22" t="s">
        <v>7881</v>
      </c>
      <c r="X103" s="22" t="s">
        <v>7808</v>
      </c>
      <c r="Y103" s="22" t="s">
        <v>7809</v>
      </c>
      <c r="Z103" s="22" t="s">
        <v>7810</v>
      </c>
      <c r="AA103" s="22" t="s">
        <v>7811</v>
      </c>
      <c r="AB103" s="22" t="s">
        <v>7825</v>
      </c>
      <c r="AC103" s="22">
        <v>1.457958902E9</v>
      </c>
      <c r="AD103" s="22" t="s">
        <v>7813</v>
      </c>
      <c r="AF103" s="22" t="s">
        <v>7825</v>
      </c>
      <c r="AG103" s="22">
        <v>1.457958902E9</v>
      </c>
      <c r="AH103" s="22" t="s">
        <v>7813</v>
      </c>
      <c r="AJ103" s="22" t="s">
        <v>7813</v>
      </c>
      <c r="AL103" s="22" t="s">
        <v>7813</v>
      </c>
      <c r="AN103" s="22" t="s">
        <v>8180</v>
      </c>
      <c r="AO103" s="22" t="s">
        <v>20064</v>
      </c>
      <c r="AT103" s="22" t="s">
        <v>7810</v>
      </c>
    </row>
    <row r="104">
      <c r="A104" s="22">
        <v>17646.0</v>
      </c>
      <c r="B104" s="22" t="s">
        <v>16645</v>
      </c>
      <c r="C104" s="22" t="s">
        <v>16646</v>
      </c>
      <c r="D104" s="22" t="s">
        <v>11455</v>
      </c>
      <c r="F104" s="91">
        <v>22520.0</v>
      </c>
      <c r="G104" s="22" t="s">
        <v>7797</v>
      </c>
      <c r="H104" s="22" t="s">
        <v>16647</v>
      </c>
      <c r="J104" s="22" t="s">
        <v>7799</v>
      </c>
      <c r="K104" s="22" t="s">
        <v>7800</v>
      </c>
      <c r="L104" s="22" t="s">
        <v>16648</v>
      </c>
      <c r="M104" s="22" t="s">
        <v>16649</v>
      </c>
      <c r="N104" s="22" t="s">
        <v>7956</v>
      </c>
      <c r="O104" s="22" t="s">
        <v>7856</v>
      </c>
      <c r="P104" s="22" t="s">
        <v>16650</v>
      </c>
      <c r="Q104" s="22" t="s">
        <v>16650</v>
      </c>
      <c r="S104" s="22" t="s">
        <v>16651</v>
      </c>
      <c r="T104" s="22" t="s">
        <v>7806</v>
      </c>
      <c r="U104" s="22" t="s">
        <v>7789</v>
      </c>
      <c r="V104" s="22" t="s">
        <v>7789</v>
      </c>
      <c r="W104" s="22" t="s">
        <v>7881</v>
      </c>
      <c r="X104" s="22" t="s">
        <v>7808</v>
      </c>
      <c r="Y104" s="22" t="s">
        <v>7809</v>
      </c>
      <c r="Z104" s="22" t="s">
        <v>7810</v>
      </c>
      <c r="AA104" s="22" t="s">
        <v>7811</v>
      </c>
      <c r="AB104" s="22" t="s">
        <v>7812</v>
      </c>
      <c r="AC104" s="22">
        <v>1.528383965E9</v>
      </c>
      <c r="AD104" s="22" t="s">
        <v>7813</v>
      </c>
      <c r="AF104" s="22" t="s">
        <v>7812</v>
      </c>
      <c r="AG104" s="22">
        <v>1.528383965E9</v>
      </c>
      <c r="AH104" s="22" t="s">
        <v>7813</v>
      </c>
      <c r="AJ104" s="22" t="s">
        <v>7813</v>
      </c>
      <c r="AL104" s="22" t="s">
        <v>7813</v>
      </c>
      <c r="AN104" s="22" t="s">
        <v>7836</v>
      </c>
      <c r="AO104" s="22" t="s">
        <v>16652</v>
      </c>
      <c r="AT104" s="22" t="s">
        <v>7810</v>
      </c>
    </row>
    <row r="105">
      <c r="A105" s="22">
        <v>18188.0</v>
      </c>
      <c r="B105" s="22" t="s">
        <v>20065</v>
      </c>
      <c r="C105" s="22" t="s">
        <v>8058</v>
      </c>
      <c r="D105" s="22" t="s">
        <v>20066</v>
      </c>
      <c r="F105" s="91">
        <v>16605.0</v>
      </c>
      <c r="G105" s="22" t="s">
        <v>7797</v>
      </c>
      <c r="H105" s="22" t="s">
        <v>20067</v>
      </c>
      <c r="J105" s="22" t="s">
        <v>7799</v>
      </c>
      <c r="K105" s="22" t="s">
        <v>7800</v>
      </c>
      <c r="L105" s="22" t="s">
        <v>20068</v>
      </c>
      <c r="M105" s="22" t="s">
        <v>20069</v>
      </c>
      <c r="N105" s="22" t="s">
        <v>7823</v>
      </c>
      <c r="O105" s="22" t="s">
        <v>7804</v>
      </c>
      <c r="P105" s="22" t="s">
        <v>20070</v>
      </c>
      <c r="Q105" s="22" t="s">
        <v>20071</v>
      </c>
      <c r="T105" s="22" t="s">
        <v>7806</v>
      </c>
      <c r="U105" s="22" t="s">
        <v>7789</v>
      </c>
      <c r="V105" s="22" t="s">
        <v>7789</v>
      </c>
      <c r="W105" s="22" t="s">
        <v>7807</v>
      </c>
      <c r="X105" s="22" t="s">
        <v>7808</v>
      </c>
      <c r="Y105" s="22" t="s">
        <v>7809</v>
      </c>
      <c r="Z105" s="22" t="s">
        <v>7810</v>
      </c>
      <c r="AA105" s="22" t="s">
        <v>7811</v>
      </c>
      <c r="AB105" s="22" t="s">
        <v>7812</v>
      </c>
      <c r="AC105" s="22">
        <v>1.528383965E9</v>
      </c>
      <c r="AD105" s="22" t="s">
        <v>7813</v>
      </c>
      <c r="AF105" s="22" t="s">
        <v>7812</v>
      </c>
      <c r="AG105" s="22">
        <v>1.528383965E9</v>
      </c>
      <c r="AH105" s="22" t="s">
        <v>7813</v>
      </c>
      <c r="AJ105" s="22" t="s">
        <v>7813</v>
      </c>
      <c r="AL105" s="22" t="s">
        <v>7813</v>
      </c>
      <c r="AN105" s="22" t="s">
        <v>7914</v>
      </c>
      <c r="AO105" s="22">
        <v>1.16665802E10</v>
      </c>
      <c r="AP105" s="22" t="s">
        <v>7883</v>
      </c>
      <c r="AQ105" s="22">
        <v>6.03220568E8</v>
      </c>
      <c r="AT105" s="22" t="s">
        <v>7810</v>
      </c>
    </row>
    <row r="106">
      <c r="A106" s="22">
        <v>18214.0</v>
      </c>
      <c r="B106" s="22" t="s">
        <v>20072</v>
      </c>
      <c r="C106" s="22" t="s">
        <v>7885</v>
      </c>
      <c r="D106" s="22" t="s">
        <v>15086</v>
      </c>
      <c r="F106" s="91">
        <v>16828.0</v>
      </c>
      <c r="G106" s="22" t="s">
        <v>7819</v>
      </c>
      <c r="H106" s="22" t="s">
        <v>11445</v>
      </c>
      <c r="I106" s="22" t="s">
        <v>20073</v>
      </c>
      <c r="J106" s="22" t="s">
        <v>7799</v>
      </c>
      <c r="K106" s="22" t="s">
        <v>7800</v>
      </c>
      <c r="L106" s="22" t="s">
        <v>11447</v>
      </c>
      <c r="M106" s="22" t="s">
        <v>20074</v>
      </c>
      <c r="N106" s="22" t="s">
        <v>7823</v>
      </c>
      <c r="O106" s="22" t="s">
        <v>7804</v>
      </c>
      <c r="P106" s="22" t="s">
        <v>20075</v>
      </c>
      <c r="Q106" s="22" t="s">
        <v>20075</v>
      </c>
      <c r="T106" s="22" t="s">
        <v>7806</v>
      </c>
      <c r="U106" s="22" t="s">
        <v>7789</v>
      </c>
      <c r="V106" s="22" t="s">
        <v>7789</v>
      </c>
      <c r="W106" s="22" t="s">
        <v>7807</v>
      </c>
      <c r="X106" s="22" t="s">
        <v>7808</v>
      </c>
      <c r="Y106" s="22" t="s">
        <v>7809</v>
      </c>
      <c r="Z106" s="22" t="s">
        <v>7810</v>
      </c>
      <c r="AA106" s="22" t="s">
        <v>7811</v>
      </c>
      <c r="AB106" s="22" t="s">
        <v>7812</v>
      </c>
      <c r="AC106" s="22">
        <v>1.528383965E9</v>
      </c>
      <c r="AD106" s="22" t="s">
        <v>7813</v>
      </c>
      <c r="AF106" s="22" t="s">
        <v>7812</v>
      </c>
      <c r="AG106" s="22">
        <v>1.528383965E9</v>
      </c>
      <c r="AH106" s="22" t="s">
        <v>7813</v>
      </c>
      <c r="AJ106" s="22" t="s">
        <v>7813</v>
      </c>
      <c r="AL106" s="22" t="s">
        <v>7813</v>
      </c>
      <c r="AN106" s="22" t="s">
        <v>7836</v>
      </c>
      <c r="AO106" s="22" t="s">
        <v>20076</v>
      </c>
      <c r="AP106" s="22" t="s">
        <v>7870</v>
      </c>
      <c r="AQ106" s="22">
        <v>5.27451054E8</v>
      </c>
      <c r="AT106" s="22" t="s">
        <v>7810</v>
      </c>
    </row>
    <row r="107">
      <c r="A107" s="22">
        <v>13278.0</v>
      </c>
      <c r="B107" s="22" t="s">
        <v>9862</v>
      </c>
      <c r="C107" s="22" t="s">
        <v>9863</v>
      </c>
      <c r="D107" s="22" t="s">
        <v>8458</v>
      </c>
      <c r="F107" s="91">
        <v>20536.0</v>
      </c>
      <c r="G107" s="22" t="s">
        <v>7797</v>
      </c>
      <c r="H107" s="22" t="s">
        <v>9864</v>
      </c>
      <c r="J107" s="22" t="s">
        <v>7799</v>
      </c>
      <c r="K107" s="22" t="s">
        <v>7800</v>
      </c>
      <c r="L107" s="22" t="s">
        <v>9865</v>
      </c>
      <c r="M107" s="22" t="s">
        <v>9866</v>
      </c>
      <c r="N107" s="22" t="s">
        <v>7823</v>
      </c>
      <c r="O107" s="22" t="s">
        <v>7804</v>
      </c>
      <c r="P107" s="22" t="s">
        <v>9867</v>
      </c>
      <c r="Q107" s="22" t="s">
        <v>9868</v>
      </c>
      <c r="T107" s="22" t="s">
        <v>7806</v>
      </c>
      <c r="U107" s="22" t="s">
        <v>7789</v>
      </c>
      <c r="V107" s="22" t="s">
        <v>7789</v>
      </c>
      <c r="W107" s="22" t="s">
        <v>7807</v>
      </c>
      <c r="X107" s="22" t="s">
        <v>7808</v>
      </c>
      <c r="Y107" s="22" t="s">
        <v>7809</v>
      </c>
      <c r="Z107" s="22" t="s">
        <v>7810</v>
      </c>
      <c r="AA107" s="22" t="s">
        <v>7811</v>
      </c>
      <c r="AB107" s="22" t="s">
        <v>370</v>
      </c>
      <c r="AC107" s="22">
        <v>1.851670285E9</v>
      </c>
      <c r="AD107" s="22" t="s">
        <v>7813</v>
      </c>
      <c r="AF107" s="22" t="s">
        <v>370</v>
      </c>
      <c r="AG107" s="22">
        <v>1.851670285E9</v>
      </c>
      <c r="AH107" s="22" t="s">
        <v>7813</v>
      </c>
      <c r="AJ107" s="22" t="s">
        <v>7813</v>
      </c>
      <c r="AL107" s="22" t="s">
        <v>7813</v>
      </c>
      <c r="AN107" s="22" t="s">
        <v>6846</v>
      </c>
      <c r="AO107" s="22" t="s">
        <v>9869</v>
      </c>
      <c r="AT107" s="22" t="s">
        <v>7810</v>
      </c>
    </row>
    <row r="108">
      <c r="A108" s="22">
        <v>16220.0</v>
      </c>
      <c r="B108" s="22" t="s">
        <v>14363</v>
      </c>
      <c r="C108" s="22" t="s">
        <v>9767</v>
      </c>
      <c r="D108" s="22" t="s">
        <v>8885</v>
      </c>
      <c r="F108" s="91">
        <v>15500.0</v>
      </c>
      <c r="G108" s="22" t="s">
        <v>7797</v>
      </c>
      <c r="H108" s="22" t="s">
        <v>14364</v>
      </c>
      <c r="I108" s="22" t="s">
        <v>14365</v>
      </c>
      <c r="J108" s="22" t="s">
        <v>7954</v>
      </c>
      <c r="K108" s="22" t="s">
        <v>7800</v>
      </c>
      <c r="L108" s="22">
        <v>79925.0</v>
      </c>
      <c r="M108" s="22" t="s">
        <v>14366</v>
      </c>
      <c r="N108" s="22" t="s">
        <v>7823</v>
      </c>
      <c r="O108" s="22" t="s">
        <v>7804</v>
      </c>
      <c r="P108" s="22" t="s">
        <v>14367</v>
      </c>
      <c r="Q108" s="22" t="s">
        <v>14367</v>
      </c>
      <c r="T108" s="22" t="s">
        <v>7806</v>
      </c>
      <c r="U108" s="22" t="s">
        <v>7789</v>
      </c>
      <c r="V108" s="22" t="s">
        <v>7789</v>
      </c>
      <c r="W108" s="22" t="s">
        <v>7807</v>
      </c>
      <c r="X108" s="22" t="s">
        <v>7808</v>
      </c>
      <c r="Y108" s="22" t="s">
        <v>7809</v>
      </c>
      <c r="Z108" s="22" t="s">
        <v>7810</v>
      </c>
      <c r="AA108" s="22" t="s">
        <v>7811</v>
      </c>
      <c r="AB108" s="22" t="s">
        <v>7812</v>
      </c>
      <c r="AC108" s="22">
        <v>1.528383965E9</v>
      </c>
      <c r="AD108" s="22" t="s">
        <v>7813</v>
      </c>
      <c r="AF108" s="22" t="s">
        <v>7812</v>
      </c>
      <c r="AG108" s="22">
        <v>1.528383965E9</v>
      </c>
      <c r="AH108" s="22" t="s">
        <v>7813</v>
      </c>
      <c r="AJ108" s="22" t="s">
        <v>7813</v>
      </c>
      <c r="AL108" s="22" t="s">
        <v>7813</v>
      </c>
      <c r="AN108" s="22" t="s">
        <v>7869</v>
      </c>
      <c r="AO108" s="22">
        <v>1.14102863E8</v>
      </c>
      <c r="AP108" s="22" t="s">
        <v>7883</v>
      </c>
      <c r="AQ108" s="22">
        <v>5.2306503E8</v>
      </c>
      <c r="AT108" s="22" t="s">
        <v>7810</v>
      </c>
    </row>
    <row r="109">
      <c r="A109" s="22">
        <v>13757.0</v>
      </c>
      <c r="B109" s="22" t="s">
        <v>20077</v>
      </c>
      <c r="C109" s="22" t="s">
        <v>20078</v>
      </c>
      <c r="D109" s="22" t="s">
        <v>9974</v>
      </c>
      <c r="F109" s="91">
        <v>24280.0</v>
      </c>
      <c r="G109" s="22" t="s">
        <v>7797</v>
      </c>
      <c r="H109" s="22" t="s">
        <v>20079</v>
      </c>
      <c r="I109" s="22" t="s">
        <v>20080</v>
      </c>
      <c r="J109" s="22" t="s">
        <v>7799</v>
      </c>
      <c r="K109" s="22" t="s">
        <v>7800</v>
      </c>
      <c r="L109" s="22" t="s">
        <v>20081</v>
      </c>
      <c r="M109" s="22" t="s">
        <v>20082</v>
      </c>
      <c r="N109" s="22" t="s">
        <v>7823</v>
      </c>
      <c r="O109" s="22" t="s">
        <v>7856</v>
      </c>
      <c r="P109" s="22" t="s">
        <v>20083</v>
      </c>
      <c r="S109" s="22" t="s">
        <v>20084</v>
      </c>
      <c r="T109" s="22" t="s">
        <v>7806</v>
      </c>
      <c r="U109" s="22" t="s">
        <v>7789</v>
      </c>
      <c r="V109" s="22" t="s">
        <v>7789</v>
      </c>
      <c r="W109" s="22" t="s">
        <v>7881</v>
      </c>
      <c r="X109" s="22" t="s">
        <v>7808</v>
      </c>
      <c r="Y109" s="22" t="s">
        <v>7809</v>
      </c>
      <c r="Z109" s="22" t="s">
        <v>7810</v>
      </c>
      <c r="AA109" s="22" t="s">
        <v>7811</v>
      </c>
      <c r="AB109" s="22" t="s">
        <v>7847</v>
      </c>
      <c r="AC109" s="22">
        <v>1.871859587E9</v>
      </c>
      <c r="AD109" s="22" t="s">
        <v>7813</v>
      </c>
      <c r="AF109" s="22" t="s">
        <v>7847</v>
      </c>
      <c r="AG109" s="22">
        <v>1.871859587E9</v>
      </c>
      <c r="AH109" s="22" t="s">
        <v>7813</v>
      </c>
      <c r="AJ109" s="22" t="s">
        <v>7813</v>
      </c>
      <c r="AL109" s="22" t="s">
        <v>7813</v>
      </c>
      <c r="AN109" s="22" t="s">
        <v>7892</v>
      </c>
      <c r="AO109" s="22">
        <v>9.28279977E8</v>
      </c>
      <c r="AT109" s="22" t="s">
        <v>7810</v>
      </c>
    </row>
    <row r="110">
      <c r="A110" s="22">
        <v>11026.0</v>
      </c>
      <c r="B110" s="22" t="s">
        <v>10309</v>
      </c>
      <c r="C110" s="22" t="s">
        <v>7827</v>
      </c>
      <c r="D110" s="22" t="s">
        <v>9221</v>
      </c>
      <c r="F110" s="91">
        <v>21125.0</v>
      </c>
      <c r="G110" s="22" t="s">
        <v>7797</v>
      </c>
      <c r="H110" s="22" t="s">
        <v>10310</v>
      </c>
      <c r="J110" s="22" t="s">
        <v>7799</v>
      </c>
      <c r="K110" s="22" t="s">
        <v>7800</v>
      </c>
      <c r="L110" s="22" t="s">
        <v>10311</v>
      </c>
      <c r="M110" s="22" t="s">
        <v>10312</v>
      </c>
      <c r="N110" s="22" t="s">
        <v>7823</v>
      </c>
      <c r="O110" s="22" t="s">
        <v>7804</v>
      </c>
      <c r="P110" s="22" t="s">
        <v>10313</v>
      </c>
      <c r="T110" s="22" t="s">
        <v>7806</v>
      </c>
      <c r="U110" s="22" t="s">
        <v>7789</v>
      </c>
      <c r="V110" s="22" t="s">
        <v>7789</v>
      </c>
      <c r="W110" s="22" t="s">
        <v>7881</v>
      </c>
      <c r="X110" s="22" t="s">
        <v>7808</v>
      </c>
      <c r="Y110" s="22" t="s">
        <v>7809</v>
      </c>
      <c r="Z110" s="22" t="s">
        <v>7810</v>
      </c>
      <c r="AA110" s="22" t="s">
        <v>7811</v>
      </c>
      <c r="AB110" s="22" t="s">
        <v>7825</v>
      </c>
      <c r="AC110" s="22">
        <v>1.457958902E9</v>
      </c>
      <c r="AD110" s="22" t="s">
        <v>7813</v>
      </c>
      <c r="AF110" s="22" t="s">
        <v>7825</v>
      </c>
      <c r="AG110" s="22">
        <v>1.457958902E9</v>
      </c>
      <c r="AH110" s="22" t="s">
        <v>7813</v>
      </c>
      <c r="AJ110" s="22" t="s">
        <v>7813</v>
      </c>
      <c r="AL110" s="22" t="s">
        <v>7813</v>
      </c>
      <c r="AN110" s="22" t="s">
        <v>7915</v>
      </c>
      <c r="AO110" s="22">
        <v>7.17518124E8</v>
      </c>
      <c r="AT110" s="22" t="s">
        <v>7810</v>
      </c>
    </row>
    <row r="111">
      <c r="A111" s="22" t="s">
        <v>6595</v>
      </c>
      <c r="B111" s="22" t="s">
        <v>20085</v>
      </c>
      <c r="C111" s="22" t="s">
        <v>19187</v>
      </c>
      <c r="D111" s="22" t="s">
        <v>20086</v>
      </c>
      <c r="F111" s="91">
        <v>17734.0</v>
      </c>
      <c r="G111" s="22" t="s">
        <v>7797</v>
      </c>
      <c r="H111" s="22" t="s">
        <v>9465</v>
      </c>
      <c r="I111" s="22" t="s">
        <v>20087</v>
      </c>
      <c r="J111" s="22" t="s">
        <v>7799</v>
      </c>
      <c r="K111" s="22" t="s">
        <v>7800</v>
      </c>
      <c r="L111" s="22" t="s">
        <v>20088</v>
      </c>
      <c r="M111" s="22" t="s">
        <v>20089</v>
      </c>
      <c r="N111" s="22" t="s">
        <v>7823</v>
      </c>
      <c r="O111" s="22" t="s">
        <v>7804</v>
      </c>
      <c r="P111" s="22" t="s">
        <v>20090</v>
      </c>
      <c r="Q111" s="22" t="s">
        <v>20090</v>
      </c>
      <c r="T111" s="22" t="s">
        <v>7806</v>
      </c>
      <c r="U111" s="22" t="s">
        <v>7789</v>
      </c>
      <c r="V111" s="22" t="s">
        <v>7789</v>
      </c>
      <c r="W111" s="22" t="s">
        <v>7807</v>
      </c>
      <c r="X111" s="22" t="s">
        <v>7808</v>
      </c>
      <c r="Y111" s="22" t="s">
        <v>7809</v>
      </c>
      <c r="Z111" s="22" t="s">
        <v>7810</v>
      </c>
      <c r="AA111" s="22" t="s">
        <v>7811</v>
      </c>
      <c r="AB111" s="22" t="s">
        <v>370</v>
      </c>
      <c r="AC111" s="22">
        <v>1.851670285E9</v>
      </c>
      <c r="AD111" s="22" t="s">
        <v>7813</v>
      </c>
      <c r="AF111" s="22" t="s">
        <v>370</v>
      </c>
      <c r="AG111" s="22">
        <v>1.851670285E9</v>
      </c>
      <c r="AH111" s="22" t="s">
        <v>7813</v>
      </c>
      <c r="AJ111" s="22" t="s">
        <v>7813</v>
      </c>
      <c r="AL111" s="22" t="s">
        <v>7813</v>
      </c>
      <c r="AN111" s="22" t="s">
        <v>7869</v>
      </c>
      <c r="AO111" s="22">
        <v>9.2218519E8</v>
      </c>
      <c r="AP111" s="22" t="s">
        <v>7883</v>
      </c>
      <c r="AQ111" s="22">
        <v>5.31129042E8</v>
      </c>
      <c r="AT111" s="22" t="s">
        <v>7810</v>
      </c>
    </row>
    <row r="112">
      <c r="A112" s="22">
        <v>17893.0</v>
      </c>
      <c r="B112" s="22" t="s">
        <v>20091</v>
      </c>
      <c r="C112" s="22" t="s">
        <v>8563</v>
      </c>
      <c r="D112" s="22" t="s">
        <v>13722</v>
      </c>
      <c r="F112" s="91">
        <v>17174.0</v>
      </c>
      <c r="G112" s="22" t="s">
        <v>7819</v>
      </c>
      <c r="H112" s="22" t="s">
        <v>18360</v>
      </c>
      <c r="J112" s="22" t="s">
        <v>7799</v>
      </c>
      <c r="K112" s="22" t="s">
        <v>7800</v>
      </c>
      <c r="L112" s="22" t="s">
        <v>18361</v>
      </c>
      <c r="M112" s="22" t="s">
        <v>20092</v>
      </c>
      <c r="N112" s="22" t="s">
        <v>7803</v>
      </c>
      <c r="O112" s="22" t="s">
        <v>7930</v>
      </c>
      <c r="P112" s="22" t="s">
        <v>18362</v>
      </c>
      <c r="Q112" s="22" t="s">
        <v>18362</v>
      </c>
      <c r="S112" s="22" t="s">
        <v>20093</v>
      </c>
      <c r="T112" s="22" t="s">
        <v>7806</v>
      </c>
      <c r="U112" s="22" t="s">
        <v>7789</v>
      </c>
      <c r="V112" s="22" t="s">
        <v>7789</v>
      </c>
      <c r="W112" s="22" t="s">
        <v>7807</v>
      </c>
      <c r="X112" s="22" t="s">
        <v>7808</v>
      </c>
      <c r="Y112" s="22" t="s">
        <v>7809</v>
      </c>
      <c r="Z112" s="22" t="s">
        <v>7810</v>
      </c>
      <c r="AA112" s="22" t="s">
        <v>7811</v>
      </c>
      <c r="AB112" s="22" t="s">
        <v>7847</v>
      </c>
      <c r="AC112" s="22">
        <v>1.871859587E9</v>
      </c>
      <c r="AD112" s="22" t="s">
        <v>7813</v>
      </c>
      <c r="AF112" s="22" t="s">
        <v>7847</v>
      </c>
      <c r="AG112" s="22">
        <v>1.871859587E9</v>
      </c>
      <c r="AH112" s="22" t="s">
        <v>7813</v>
      </c>
      <c r="AJ112" s="22" t="s">
        <v>7813</v>
      </c>
      <c r="AL112" s="22" t="s">
        <v>7813</v>
      </c>
      <c r="AN112" s="22" t="s">
        <v>8180</v>
      </c>
      <c r="AO112" s="22" t="s">
        <v>18363</v>
      </c>
      <c r="AT112" s="22" t="s">
        <v>7810</v>
      </c>
    </row>
    <row r="113">
      <c r="A113" s="22">
        <v>18335.0</v>
      </c>
      <c r="B113" s="22" t="s">
        <v>20094</v>
      </c>
      <c r="C113" s="22" t="s">
        <v>8110</v>
      </c>
      <c r="D113" s="22" t="s">
        <v>8069</v>
      </c>
      <c r="E113" s="22" t="s">
        <v>14121</v>
      </c>
      <c r="F113" s="91">
        <v>20582.0</v>
      </c>
      <c r="G113" s="22" t="s">
        <v>7819</v>
      </c>
      <c r="H113" s="22" t="s">
        <v>20095</v>
      </c>
      <c r="J113" s="22" t="s">
        <v>7799</v>
      </c>
      <c r="K113" s="22" t="s">
        <v>7800</v>
      </c>
      <c r="L113" s="22" t="s">
        <v>20096</v>
      </c>
      <c r="M113" s="22" t="s">
        <v>20097</v>
      </c>
      <c r="N113" s="22" t="s">
        <v>7823</v>
      </c>
      <c r="O113" s="22" t="s">
        <v>7804</v>
      </c>
      <c r="P113" s="22" t="s">
        <v>20098</v>
      </c>
      <c r="Q113" s="22" t="s">
        <v>20099</v>
      </c>
      <c r="T113" s="22" t="s">
        <v>7806</v>
      </c>
      <c r="U113" s="22" t="s">
        <v>7789</v>
      </c>
      <c r="V113" s="22" t="s">
        <v>7789</v>
      </c>
      <c r="W113" s="22" t="s">
        <v>7807</v>
      </c>
      <c r="X113" s="22" t="s">
        <v>7808</v>
      </c>
      <c r="Y113" s="22" t="s">
        <v>7809</v>
      </c>
      <c r="Z113" s="22" t="s">
        <v>7810</v>
      </c>
      <c r="AA113" s="22" t="s">
        <v>7811</v>
      </c>
      <c r="AB113" s="22" t="s">
        <v>7847</v>
      </c>
      <c r="AC113" s="22">
        <v>1.871859587E9</v>
      </c>
      <c r="AD113" s="22" t="s">
        <v>7813</v>
      </c>
      <c r="AF113" s="22" t="s">
        <v>7847</v>
      </c>
      <c r="AG113" s="22">
        <v>1.871859587E9</v>
      </c>
      <c r="AH113" s="22" t="s">
        <v>7813</v>
      </c>
      <c r="AJ113" s="22" t="s">
        <v>7813</v>
      </c>
      <c r="AL113" s="22" t="s">
        <v>7813</v>
      </c>
      <c r="AN113" s="22" t="s">
        <v>7870</v>
      </c>
      <c r="AO113" s="22">
        <v>5.08798262E8</v>
      </c>
      <c r="AT113" s="22" t="s">
        <v>7810</v>
      </c>
    </row>
    <row r="114">
      <c r="A114" s="22">
        <v>14113.0</v>
      </c>
      <c r="B114" s="22" t="s">
        <v>20100</v>
      </c>
      <c r="C114" s="22" t="s">
        <v>10808</v>
      </c>
      <c r="D114" s="22" t="s">
        <v>14418</v>
      </c>
      <c r="F114" s="91">
        <v>21851.0</v>
      </c>
      <c r="G114" s="22" t="s">
        <v>7819</v>
      </c>
      <c r="H114" s="22" t="s">
        <v>20101</v>
      </c>
      <c r="J114" s="22" t="s">
        <v>7799</v>
      </c>
      <c r="K114" s="22" t="s">
        <v>7800</v>
      </c>
      <c r="L114" s="22" t="s">
        <v>20102</v>
      </c>
      <c r="M114" s="22" t="s">
        <v>20103</v>
      </c>
      <c r="N114" s="22" t="s">
        <v>7803</v>
      </c>
      <c r="O114" s="22" t="s">
        <v>7804</v>
      </c>
      <c r="P114" s="22" t="s">
        <v>20104</v>
      </c>
      <c r="Q114" s="22" t="s">
        <v>20104</v>
      </c>
      <c r="T114" s="22" t="s">
        <v>7806</v>
      </c>
      <c r="U114" s="22" t="s">
        <v>7789</v>
      </c>
      <c r="V114" s="22" t="s">
        <v>7789</v>
      </c>
      <c r="W114" s="22" t="s">
        <v>7881</v>
      </c>
      <c r="X114" s="22" t="s">
        <v>7808</v>
      </c>
      <c r="Y114" s="22" t="s">
        <v>7809</v>
      </c>
      <c r="Z114" s="22" t="s">
        <v>7810</v>
      </c>
      <c r="AA114" s="22" t="s">
        <v>7811</v>
      </c>
      <c r="AB114" s="22" t="s">
        <v>7847</v>
      </c>
      <c r="AC114" s="22">
        <v>1.871859587E9</v>
      </c>
      <c r="AD114" s="22" t="s">
        <v>7813</v>
      </c>
      <c r="AF114" s="22" t="s">
        <v>7847</v>
      </c>
      <c r="AG114" s="22">
        <v>1.871859587E9</v>
      </c>
      <c r="AH114" s="22" t="s">
        <v>7813</v>
      </c>
      <c r="AJ114" s="22" t="s">
        <v>7813</v>
      </c>
      <c r="AL114" s="22" t="s">
        <v>7813</v>
      </c>
      <c r="AN114" s="22" t="s">
        <v>20105</v>
      </c>
      <c r="AO114" s="22">
        <v>445001.0</v>
      </c>
      <c r="AT114" s="22" t="s">
        <v>7810</v>
      </c>
    </row>
    <row r="115">
      <c r="A115" s="22">
        <v>18297.0</v>
      </c>
      <c r="B115" s="22" t="s">
        <v>17138</v>
      </c>
      <c r="C115" s="22" t="s">
        <v>17139</v>
      </c>
      <c r="D115" s="22" t="s">
        <v>17140</v>
      </c>
      <c r="F115" s="91">
        <v>15719.0</v>
      </c>
      <c r="G115" s="22" t="s">
        <v>7819</v>
      </c>
      <c r="H115" s="22" t="s">
        <v>17141</v>
      </c>
      <c r="J115" s="22" t="s">
        <v>7799</v>
      </c>
      <c r="K115" s="22" t="s">
        <v>7800</v>
      </c>
      <c r="L115" s="22" t="s">
        <v>17142</v>
      </c>
      <c r="M115" s="22" t="s">
        <v>17143</v>
      </c>
      <c r="N115" s="22" t="s">
        <v>7823</v>
      </c>
      <c r="O115" s="22" t="s">
        <v>7856</v>
      </c>
      <c r="P115" s="22" t="s">
        <v>17144</v>
      </c>
      <c r="Q115" s="22" t="s">
        <v>17144</v>
      </c>
      <c r="S115" s="22" t="s">
        <v>20106</v>
      </c>
      <c r="T115" s="22" t="s">
        <v>7806</v>
      </c>
      <c r="U115" s="22" t="s">
        <v>7789</v>
      </c>
      <c r="V115" s="22" t="s">
        <v>7789</v>
      </c>
      <c r="W115" s="22" t="s">
        <v>7807</v>
      </c>
      <c r="X115" s="22" t="s">
        <v>7808</v>
      </c>
      <c r="Y115" s="22" t="s">
        <v>7809</v>
      </c>
      <c r="Z115" s="22" t="s">
        <v>7810</v>
      </c>
      <c r="AA115" s="22" t="s">
        <v>7811</v>
      </c>
      <c r="AB115" s="22" t="s">
        <v>7847</v>
      </c>
      <c r="AC115" s="22">
        <v>1.871859587E9</v>
      </c>
      <c r="AD115" s="22" t="s">
        <v>7813</v>
      </c>
      <c r="AF115" s="22" t="s">
        <v>7847</v>
      </c>
      <c r="AG115" s="22">
        <v>1.871859587E9</v>
      </c>
      <c r="AH115" s="22" t="s">
        <v>7813</v>
      </c>
      <c r="AJ115" s="22" t="s">
        <v>7813</v>
      </c>
      <c r="AL115" s="22" t="s">
        <v>7813</v>
      </c>
      <c r="AN115" s="22" t="s">
        <v>8006</v>
      </c>
      <c r="AO115" s="22" t="s">
        <v>17146</v>
      </c>
      <c r="AT115" s="22" t="s">
        <v>7810</v>
      </c>
    </row>
    <row r="116">
      <c r="A116" s="22">
        <v>11446.0</v>
      </c>
      <c r="B116" s="22" t="s">
        <v>20107</v>
      </c>
      <c r="C116" s="22" t="s">
        <v>20108</v>
      </c>
      <c r="D116" s="22" t="s">
        <v>20109</v>
      </c>
      <c r="F116" s="91">
        <v>26192.0</v>
      </c>
      <c r="G116" s="22" t="s">
        <v>7797</v>
      </c>
      <c r="H116" s="22" t="s">
        <v>11529</v>
      </c>
      <c r="J116" s="22" t="s">
        <v>7799</v>
      </c>
      <c r="K116" s="22" t="s">
        <v>7800</v>
      </c>
      <c r="L116" s="22" t="s">
        <v>11530</v>
      </c>
      <c r="M116" s="22" t="s">
        <v>11531</v>
      </c>
      <c r="N116" s="22" t="s">
        <v>7803</v>
      </c>
      <c r="O116" s="22" t="s">
        <v>7804</v>
      </c>
      <c r="P116" s="22" t="s">
        <v>11533</v>
      </c>
      <c r="T116" s="22" t="s">
        <v>7806</v>
      </c>
      <c r="U116" s="22" t="s">
        <v>7789</v>
      </c>
      <c r="V116" s="22" t="s">
        <v>7789</v>
      </c>
      <c r="W116" s="22" t="s">
        <v>7881</v>
      </c>
      <c r="X116" s="22" t="s">
        <v>7808</v>
      </c>
      <c r="Y116" s="22" t="s">
        <v>7809</v>
      </c>
      <c r="Z116" s="22" t="s">
        <v>7810</v>
      </c>
      <c r="AA116" s="22" t="s">
        <v>7811</v>
      </c>
      <c r="AB116" s="22" t="s">
        <v>7847</v>
      </c>
      <c r="AC116" s="22">
        <v>1.871859587E9</v>
      </c>
      <c r="AD116" s="22" t="s">
        <v>7813</v>
      </c>
      <c r="AF116" s="22" t="s">
        <v>7847</v>
      </c>
      <c r="AG116" s="22">
        <v>1.871859587E9</v>
      </c>
      <c r="AH116" s="22" t="s">
        <v>7813</v>
      </c>
      <c r="AJ116" s="22" t="s">
        <v>7813</v>
      </c>
      <c r="AL116" s="22" t="s">
        <v>7813</v>
      </c>
      <c r="AN116" s="22" t="s">
        <v>7848</v>
      </c>
      <c r="AO116" s="22">
        <v>3.5677963E7</v>
      </c>
      <c r="AT116" s="22" t="s">
        <v>7810</v>
      </c>
    </row>
    <row r="117">
      <c r="A117" s="22">
        <v>18289.0</v>
      </c>
      <c r="B117" s="22" t="s">
        <v>20110</v>
      </c>
      <c r="C117" s="22" t="s">
        <v>12861</v>
      </c>
      <c r="D117" s="22" t="s">
        <v>20111</v>
      </c>
      <c r="F117" s="91">
        <v>16290.0</v>
      </c>
      <c r="G117" s="22" t="s">
        <v>7797</v>
      </c>
      <c r="H117" s="22" t="s">
        <v>20112</v>
      </c>
      <c r="J117" s="22" t="s">
        <v>7799</v>
      </c>
      <c r="K117" s="22" t="s">
        <v>7800</v>
      </c>
      <c r="L117" s="22" t="s">
        <v>20113</v>
      </c>
      <c r="M117" s="22" t="s">
        <v>20114</v>
      </c>
      <c r="N117" s="22" t="s">
        <v>7823</v>
      </c>
      <c r="O117" s="22" t="s">
        <v>7804</v>
      </c>
      <c r="P117" s="22" t="s">
        <v>20115</v>
      </c>
      <c r="Q117" s="22" t="s">
        <v>20115</v>
      </c>
      <c r="T117" s="22" t="s">
        <v>7806</v>
      </c>
      <c r="U117" s="22" t="s">
        <v>7789</v>
      </c>
      <c r="V117" s="22" t="s">
        <v>7789</v>
      </c>
      <c r="W117" s="22" t="s">
        <v>7807</v>
      </c>
      <c r="X117" s="22" t="s">
        <v>7808</v>
      </c>
      <c r="Y117" s="22" t="s">
        <v>7809</v>
      </c>
      <c r="Z117" s="22" t="s">
        <v>7810</v>
      </c>
      <c r="AA117" s="22" t="s">
        <v>7811</v>
      </c>
      <c r="AB117" s="22" t="s">
        <v>7847</v>
      </c>
      <c r="AC117" s="22">
        <v>1.871859587E9</v>
      </c>
      <c r="AD117" s="22" t="s">
        <v>7813</v>
      </c>
      <c r="AF117" s="22" t="s">
        <v>7847</v>
      </c>
      <c r="AG117" s="22">
        <v>1.871859587E9</v>
      </c>
      <c r="AH117" s="22" t="s">
        <v>7813</v>
      </c>
      <c r="AJ117" s="22" t="s">
        <v>7813</v>
      </c>
      <c r="AL117" s="22" t="s">
        <v>7813</v>
      </c>
      <c r="AN117" s="22" t="s">
        <v>7892</v>
      </c>
      <c r="AO117" s="22">
        <v>9.07760894E8</v>
      </c>
      <c r="AT117" s="22" t="s">
        <v>7810</v>
      </c>
    </row>
    <row r="118">
      <c r="A118" s="22">
        <v>11357.0</v>
      </c>
      <c r="B118" s="22" t="s">
        <v>20116</v>
      </c>
      <c r="C118" s="22" t="s">
        <v>8154</v>
      </c>
      <c r="D118" s="22" t="s">
        <v>20117</v>
      </c>
      <c r="E118" s="22" t="s">
        <v>8174</v>
      </c>
      <c r="F118" s="91">
        <v>14592.0</v>
      </c>
      <c r="G118" s="22" t="s">
        <v>7797</v>
      </c>
      <c r="H118" s="22" t="s">
        <v>20118</v>
      </c>
      <c r="I118" s="22" t="s">
        <v>20119</v>
      </c>
      <c r="J118" s="22" t="s">
        <v>7799</v>
      </c>
      <c r="K118" s="22" t="s">
        <v>7800</v>
      </c>
      <c r="L118" s="22" t="s">
        <v>20120</v>
      </c>
      <c r="M118" s="22" t="s">
        <v>20121</v>
      </c>
      <c r="N118" s="22" t="s">
        <v>7823</v>
      </c>
      <c r="O118" s="22" t="s">
        <v>7856</v>
      </c>
      <c r="P118" s="22" t="s">
        <v>20122</v>
      </c>
      <c r="Q118" s="22" t="s">
        <v>20123</v>
      </c>
      <c r="R118" s="22" t="s">
        <v>20124</v>
      </c>
      <c r="S118" s="22" t="s">
        <v>20125</v>
      </c>
      <c r="T118" s="22" t="s">
        <v>7806</v>
      </c>
      <c r="U118" s="22" t="s">
        <v>7789</v>
      </c>
      <c r="V118" s="22" t="s">
        <v>7789</v>
      </c>
      <c r="W118" s="22" t="s">
        <v>7807</v>
      </c>
      <c r="X118" s="22" t="s">
        <v>7808</v>
      </c>
      <c r="Y118" s="22" t="s">
        <v>7809</v>
      </c>
      <c r="Z118" s="22" t="s">
        <v>7810</v>
      </c>
      <c r="AA118" s="22" t="s">
        <v>7811</v>
      </c>
      <c r="AB118" s="22" t="s">
        <v>370</v>
      </c>
      <c r="AC118" s="22">
        <v>1.851670285E9</v>
      </c>
      <c r="AD118" s="22" t="s">
        <v>7813</v>
      </c>
      <c r="AF118" s="22" t="s">
        <v>370</v>
      </c>
      <c r="AG118" s="22">
        <v>1.851670285E9</v>
      </c>
      <c r="AH118" s="22" t="s">
        <v>7813</v>
      </c>
      <c r="AJ118" s="22" t="s">
        <v>7813</v>
      </c>
      <c r="AL118" s="22" t="s">
        <v>7813</v>
      </c>
      <c r="AN118" s="22" t="s">
        <v>7836</v>
      </c>
      <c r="AO118" s="22" t="s">
        <v>20126</v>
      </c>
      <c r="AP118" s="22" t="s">
        <v>7960</v>
      </c>
      <c r="AQ118" s="22">
        <v>4.5702005E7</v>
      </c>
      <c r="AT118" s="22" t="s">
        <v>7810</v>
      </c>
    </row>
    <row r="119">
      <c r="A119" s="22">
        <v>13447.0</v>
      </c>
      <c r="B119" s="22" t="s">
        <v>11858</v>
      </c>
      <c r="C119" s="22" t="s">
        <v>8208</v>
      </c>
      <c r="D119" s="22" t="s">
        <v>11859</v>
      </c>
      <c r="F119" s="91">
        <v>24516.0</v>
      </c>
      <c r="G119" s="22" t="s">
        <v>7797</v>
      </c>
      <c r="H119" s="22" t="s">
        <v>11860</v>
      </c>
      <c r="J119" s="22" t="s">
        <v>7799</v>
      </c>
      <c r="K119" s="22" t="s">
        <v>7800</v>
      </c>
      <c r="L119" s="22" t="s">
        <v>11861</v>
      </c>
      <c r="M119" s="22" t="s">
        <v>11862</v>
      </c>
      <c r="N119" s="22" t="s">
        <v>7803</v>
      </c>
      <c r="O119" s="22" t="s">
        <v>7804</v>
      </c>
      <c r="P119" s="22" t="s">
        <v>11863</v>
      </c>
      <c r="T119" s="22" t="s">
        <v>7806</v>
      </c>
      <c r="U119" s="22" t="s">
        <v>7789</v>
      </c>
      <c r="V119" s="22" t="s">
        <v>7789</v>
      </c>
      <c r="W119" s="22" t="s">
        <v>7881</v>
      </c>
      <c r="X119" s="22" t="s">
        <v>7808</v>
      </c>
      <c r="Y119" s="22" t="s">
        <v>7809</v>
      </c>
      <c r="Z119" s="22" t="s">
        <v>7810</v>
      </c>
      <c r="AA119" s="22" t="s">
        <v>7811</v>
      </c>
      <c r="AB119" s="22" t="s">
        <v>370</v>
      </c>
      <c r="AC119" s="22">
        <v>1.851670285E9</v>
      </c>
      <c r="AD119" s="22" t="s">
        <v>7813</v>
      </c>
      <c r="AF119" s="22" t="s">
        <v>370</v>
      </c>
      <c r="AG119" s="22">
        <v>1.851670285E9</v>
      </c>
      <c r="AH119" s="22" t="s">
        <v>7813</v>
      </c>
      <c r="AJ119" s="22" t="s">
        <v>7813</v>
      </c>
      <c r="AL119" s="22" t="s">
        <v>7813</v>
      </c>
      <c r="AN119" s="22" t="s">
        <v>11202</v>
      </c>
      <c r="AO119" s="22">
        <v>5.81398815E8</v>
      </c>
      <c r="AP119" s="22" t="s">
        <v>11864</v>
      </c>
      <c r="AQ119" s="22" t="s">
        <v>11865</v>
      </c>
      <c r="AT119" s="22" t="s">
        <v>7810</v>
      </c>
    </row>
    <row r="120">
      <c r="A120" s="22">
        <v>16239.0</v>
      </c>
      <c r="B120" s="22" t="s">
        <v>12959</v>
      </c>
      <c r="C120" s="22" t="s">
        <v>9973</v>
      </c>
      <c r="D120" s="22" t="s">
        <v>8407</v>
      </c>
      <c r="F120" s="91">
        <v>20907.0</v>
      </c>
      <c r="G120" s="22" t="s">
        <v>7797</v>
      </c>
      <c r="H120" s="22" t="s">
        <v>12960</v>
      </c>
      <c r="J120" s="22" t="s">
        <v>7799</v>
      </c>
      <c r="K120" s="22" t="s">
        <v>7800</v>
      </c>
      <c r="L120" s="22">
        <v>79938.0</v>
      </c>
      <c r="M120" s="22" t="s">
        <v>12961</v>
      </c>
      <c r="N120" s="22" t="s">
        <v>7803</v>
      </c>
      <c r="O120" s="22" t="s">
        <v>7804</v>
      </c>
      <c r="Q120" s="22" t="s">
        <v>12962</v>
      </c>
      <c r="S120" s="22" t="s">
        <v>12963</v>
      </c>
      <c r="T120" s="22" t="s">
        <v>7806</v>
      </c>
      <c r="U120" s="22" t="s">
        <v>7789</v>
      </c>
      <c r="V120" s="22" t="s">
        <v>7789</v>
      </c>
      <c r="W120" s="22" t="s">
        <v>7881</v>
      </c>
      <c r="X120" s="22" t="s">
        <v>7808</v>
      </c>
      <c r="Y120" s="22" t="s">
        <v>7809</v>
      </c>
      <c r="Z120" s="22" t="s">
        <v>7810</v>
      </c>
      <c r="AA120" s="22" t="s">
        <v>7811</v>
      </c>
      <c r="AB120" s="22" t="s">
        <v>370</v>
      </c>
      <c r="AC120" s="22">
        <v>1.851670285E9</v>
      </c>
      <c r="AD120" s="22" t="s">
        <v>7813</v>
      </c>
      <c r="AF120" s="22" t="s">
        <v>370</v>
      </c>
      <c r="AG120" s="22">
        <v>1.851670285E9</v>
      </c>
      <c r="AH120" s="22" t="s">
        <v>7813</v>
      </c>
      <c r="AJ120" s="22" t="s">
        <v>7813</v>
      </c>
      <c r="AL120" s="22" t="s">
        <v>7813</v>
      </c>
      <c r="AN120" s="22" t="s">
        <v>8328</v>
      </c>
      <c r="AO120" s="22">
        <v>7.0408911501E10</v>
      </c>
      <c r="AP120" s="22" t="s">
        <v>7883</v>
      </c>
      <c r="AQ120" s="22">
        <v>5.12001571E8</v>
      </c>
      <c r="AT120" s="22" t="s">
        <v>7810</v>
      </c>
    </row>
    <row r="121">
      <c r="A121" s="22">
        <v>13606.0</v>
      </c>
      <c r="B121" s="22" t="s">
        <v>20127</v>
      </c>
      <c r="C121" s="22" t="s">
        <v>14369</v>
      </c>
      <c r="D121" s="22" t="s">
        <v>8050</v>
      </c>
      <c r="E121" s="22" t="s">
        <v>7896</v>
      </c>
      <c r="F121" s="91">
        <v>20028.0</v>
      </c>
      <c r="G121" s="22" t="s">
        <v>7797</v>
      </c>
      <c r="H121" s="22" t="s">
        <v>20128</v>
      </c>
      <c r="J121" s="22" t="s">
        <v>7799</v>
      </c>
      <c r="K121" s="22" t="s">
        <v>7800</v>
      </c>
      <c r="L121" s="22" t="s">
        <v>20129</v>
      </c>
      <c r="M121" s="22" t="s">
        <v>20130</v>
      </c>
      <c r="N121" s="22" t="s">
        <v>7823</v>
      </c>
      <c r="O121" s="22" t="s">
        <v>7804</v>
      </c>
      <c r="P121" s="22" t="s">
        <v>20131</v>
      </c>
      <c r="T121" s="22" t="s">
        <v>7806</v>
      </c>
      <c r="U121" s="22" t="s">
        <v>7789</v>
      </c>
      <c r="V121" s="22" t="s">
        <v>7789</v>
      </c>
      <c r="W121" s="22" t="s">
        <v>7807</v>
      </c>
      <c r="X121" s="22" t="s">
        <v>7808</v>
      </c>
      <c r="Y121" s="22" t="s">
        <v>7809</v>
      </c>
      <c r="Z121" s="22" t="s">
        <v>7810</v>
      </c>
      <c r="AA121" s="22" t="s">
        <v>7811</v>
      </c>
      <c r="AB121" s="22" t="s">
        <v>370</v>
      </c>
      <c r="AC121" s="22">
        <v>1.851670285E9</v>
      </c>
      <c r="AD121" s="22" t="s">
        <v>7813</v>
      </c>
      <c r="AF121" s="22" t="s">
        <v>370</v>
      </c>
      <c r="AG121" s="22">
        <v>1.851670285E9</v>
      </c>
      <c r="AH121" s="22" t="s">
        <v>7813</v>
      </c>
      <c r="AJ121" s="22" t="s">
        <v>7813</v>
      </c>
      <c r="AL121" s="22" t="s">
        <v>7813</v>
      </c>
      <c r="AN121" s="22" t="s">
        <v>7914</v>
      </c>
      <c r="AO121" s="22">
        <v>1.18198211E8</v>
      </c>
      <c r="AP121" s="22" t="s">
        <v>7883</v>
      </c>
      <c r="AQ121" s="22">
        <v>5.18082709E8</v>
      </c>
      <c r="AT121" s="22" t="s">
        <v>7810</v>
      </c>
    </row>
    <row r="122">
      <c r="A122" s="22" t="s">
        <v>20132</v>
      </c>
      <c r="B122" s="22" t="s">
        <v>9264</v>
      </c>
      <c r="C122" s="22" t="s">
        <v>9265</v>
      </c>
      <c r="D122" s="22" t="s">
        <v>9266</v>
      </c>
      <c r="F122" s="91">
        <v>32477.0</v>
      </c>
      <c r="G122" s="22" t="s">
        <v>7819</v>
      </c>
      <c r="H122" s="22" t="s">
        <v>9267</v>
      </c>
      <c r="J122" s="22" t="s">
        <v>7799</v>
      </c>
      <c r="K122" s="22" t="s">
        <v>7800</v>
      </c>
      <c r="L122" s="22" t="s">
        <v>9268</v>
      </c>
      <c r="M122" s="22" t="s">
        <v>9269</v>
      </c>
      <c r="N122" s="22" t="s">
        <v>8094</v>
      </c>
      <c r="O122" s="22" t="s">
        <v>7856</v>
      </c>
      <c r="P122" s="22" t="s">
        <v>9270</v>
      </c>
      <c r="Q122" s="22" t="s">
        <v>9270</v>
      </c>
      <c r="S122" s="22" t="s">
        <v>9271</v>
      </c>
      <c r="T122" s="22" t="s">
        <v>7806</v>
      </c>
      <c r="U122" s="22" t="s">
        <v>7789</v>
      </c>
      <c r="V122" s="22" t="s">
        <v>7789</v>
      </c>
      <c r="W122" s="22" t="s">
        <v>7881</v>
      </c>
      <c r="X122" s="22" t="s">
        <v>7808</v>
      </c>
      <c r="Y122" s="22" t="s">
        <v>7809</v>
      </c>
      <c r="Z122" s="22" t="s">
        <v>7810</v>
      </c>
      <c r="AA122" s="22" t="s">
        <v>7811</v>
      </c>
      <c r="AB122" s="22" t="s">
        <v>7825</v>
      </c>
      <c r="AC122" s="22">
        <v>1.457958902E9</v>
      </c>
      <c r="AD122" s="22" t="s">
        <v>7813</v>
      </c>
      <c r="AF122" s="22" t="s">
        <v>7825</v>
      </c>
      <c r="AG122" s="22">
        <v>1.457958902E9</v>
      </c>
      <c r="AH122" s="22" t="s">
        <v>7813</v>
      </c>
      <c r="AJ122" s="22" t="s">
        <v>7813</v>
      </c>
      <c r="AL122" s="22" t="s">
        <v>7813</v>
      </c>
      <c r="AN122" s="22" t="s">
        <v>8352</v>
      </c>
      <c r="AO122" s="22">
        <v>1.9234648E9</v>
      </c>
      <c r="AT122" s="22" t="s">
        <v>7810</v>
      </c>
    </row>
    <row r="123">
      <c r="A123" s="22">
        <v>15207.0</v>
      </c>
      <c r="B123" s="22" t="s">
        <v>20133</v>
      </c>
      <c r="C123" s="22" t="s">
        <v>8894</v>
      </c>
      <c r="D123" s="22" t="s">
        <v>13423</v>
      </c>
      <c r="E123" s="22" t="s">
        <v>7896</v>
      </c>
      <c r="F123" s="91">
        <v>20268.0</v>
      </c>
      <c r="G123" s="22" t="s">
        <v>7819</v>
      </c>
      <c r="H123" s="22" t="s">
        <v>20134</v>
      </c>
      <c r="J123" s="22" t="s">
        <v>7799</v>
      </c>
      <c r="K123" s="22" t="s">
        <v>7800</v>
      </c>
      <c r="L123" s="22" t="s">
        <v>20135</v>
      </c>
      <c r="M123" s="22" t="s">
        <v>20136</v>
      </c>
      <c r="N123" s="22" t="s">
        <v>7823</v>
      </c>
      <c r="O123" s="22" t="s">
        <v>7804</v>
      </c>
      <c r="P123" s="22" t="s">
        <v>20137</v>
      </c>
      <c r="Q123" s="22" t="s">
        <v>20137</v>
      </c>
      <c r="S123" s="22" t="s">
        <v>20138</v>
      </c>
      <c r="T123" s="22" t="s">
        <v>7806</v>
      </c>
      <c r="U123" s="22" t="s">
        <v>7789</v>
      </c>
      <c r="V123" s="22" t="s">
        <v>7789</v>
      </c>
      <c r="W123" s="22" t="s">
        <v>7807</v>
      </c>
      <c r="X123" s="22" t="s">
        <v>7808</v>
      </c>
      <c r="Y123" s="22" t="s">
        <v>7809</v>
      </c>
      <c r="Z123" s="22" t="s">
        <v>7810</v>
      </c>
      <c r="AA123" s="22" t="s">
        <v>7811</v>
      </c>
      <c r="AB123" s="22" t="s">
        <v>7847</v>
      </c>
      <c r="AC123" s="22">
        <v>1.871859587E9</v>
      </c>
      <c r="AD123" s="22" t="s">
        <v>7813</v>
      </c>
      <c r="AF123" s="22" t="s">
        <v>7847</v>
      </c>
      <c r="AG123" s="22">
        <v>1.871859587E9</v>
      </c>
      <c r="AH123" s="22" t="s">
        <v>7813</v>
      </c>
      <c r="AJ123" s="22" t="s">
        <v>7813</v>
      </c>
      <c r="AL123" s="22" t="s">
        <v>7813</v>
      </c>
      <c r="AN123" s="22" t="s">
        <v>20139</v>
      </c>
      <c r="AO123" s="22" t="s">
        <v>20140</v>
      </c>
      <c r="AT123" s="22" t="s">
        <v>7810</v>
      </c>
    </row>
    <row r="124">
      <c r="A124" s="22">
        <v>9259.0</v>
      </c>
      <c r="B124" s="22" t="s">
        <v>14358</v>
      </c>
      <c r="C124" s="22" t="s">
        <v>8720</v>
      </c>
      <c r="D124" s="22" t="s">
        <v>9492</v>
      </c>
      <c r="E124" s="22" t="s">
        <v>12639</v>
      </c>
      <c r="F124" s="91">
        <v>23278.0</v>
      </c>
      <c r="G124" s="22" t="s">
        <v>7797</v>
      </c>
      <c r="H124" s="22" t="s">
        <v>14359</v>
      </c>
      <c r="J124" s="22" t="s">
        <v>7799</v>
      </c>
      <c r="K124" s="22" t="s">
        <v>7800</v>
      </c>
      <c r="L124" s="22" t="s">
        <v>14360</v>
      </c>
      <c r="M124" s="22" t="s">
        <v>14361</v>
      </c>
      <c r="N124" s="22" t="s">
        <v>7823</v>
      </c>
      <c r="O124" s="22" t="s">
        <v>7804</v>
      </c>
      <c r="P124" s="22" t="s">
        <v>14362</v>
      </c>
      <c r="T124" s="22" t="s">
        <v>7806</v>
      </c>
      <c r="U124" s="22" t="s">
        <v>7789</v>
      </c>
      <c r="V124" s="22" t="s">
        <v>7789</v>
      </c>
      <c r="W124" s="22" t="s">
        <v>7881</v>
      </c>
      <c r="X124" s="22" t="s">
        <v>7808</v>
      </c>
      <c r="Y124" s="22" t="s">
        <v>7809</v>
      </c>
      <c r="Z124" s="22" t="s">
        <v>7810</v>
      </c>
      <c r="AA124" s="22" t="s">
        <v>7811</v>
      </c>
      <c r="AB124" s="22" t="s">
        <v>7825</v>
      </c>
      <c r="AC124" s="22">
        <v>1.457958902E9</v>
      </c>
      <c r="AD124" s="22" t="s">
        <v>7813</v>
      </c>
      <c r="AF124" s="22" t="s">
        <v>7825</v>
      </c>
      <c r="AG124" s="22">
        <v>1.457958902E9</v>
      </c>
      <c r="AH124" s="22" t="s">
        <v>7813</v>
      </c>
      <c r="AJ124" s="22" t="s">
        <v>7813</v>
      </c>
      <c r="AL124" s="22" t="s">
        <v>7813</v>
      </c>
      <c r="AN124" s="22" t="s">
        <v>7915</v>
      </c>
      <c r="AO124" s="22">
        <v>7.1700674E8</v>
      </c>
      <c r="AT124" s="22" t="s">
        <v>7810</v>
      </c>
    </row>
    <row r="125">
      <c r="A125" s="22">
        <v>9616.0</v>
      </c>
      <c r="B125" s="22" t="s">
        <v>20141</v>
      </c>
      <c r="C125" s="22" t="s">
        <v>8120</v>
      </c>
      <c r="D125" s="22" t="s">
        <v>10000</v>
      </c>
      <c r="F125" s="91">
        <v>19613.0</v>
      </c>
      <c r="G125" s="22" t="s">
        <v>7819</v>
      </c>
      <c r="H125" s="22" t="s">
        <v>20142</v>
      </c>
      <c r="J125" s="22" t="s">
        <v>7799</v>
      </c>
      <c r="K125" s="22" t="s">
        <v>7800</v>
      </c>
      <c r="L125" s="22" t="s">
        <v>20143</v>
      </c>
      <c r="M125" s="22" t="s">
        <v>20144</v>
      </c>
      <c r="N125" s="22" t="s">
        <v>7803</v>
      </c>
      <c r="O125" s="22" t="s">
        <v>7804</v>
      </c>
      <c r="P125" s="22" t="s">
        <v>20145</v>
      </c>
      <c r="T125" s="22" t="s">
        <v>7806</v>
      </c>
      <c r="U125" s="22" t="s">
        <v>7789</v>
      </c>
      <c r="V125" s="22" t="s">
        <v>7789</v>
      </c>
      <c r="W125" s="22" t="s">
        <v>7807</v>
      </c>
      <c r="X125" s="22" t="s">
        <v>7808</v>
      </c>
      <c r="Y125" s="22" t="s">
        <v>7809</v>
      </c>
      <c r="Z125" s="22" t="s">
        <v>7810</v>
      </c>
      <c r="AA125" s="22" t="s">
        <v>7811</v>
      </c>
      <c r="AB125" s="22" t="s">
        <v>7825</v>
      </c>
      <c r="AC125" s="22">
        <v>1.457958902E9</v>
      </c>
      <c r="AD125" s="22" t="s">
        <v>7813</v>
      </c>
      <c r="AF125" s="22" t="s">
        <v>7825</v>
      </c>
      <c r="AG125" s="22">
        <v>1.457958902E9</v>
      </c>
      <c r="AH125" s="22" t="s">
        <v>7813</v>
      </c>
      <c r="AJ125" s="22" t="s">
        <v>7813</v>
      </c>
      <c r="AL125" s="22" t="s">
        <v>7813</v>
      </c>
      <c r="AN125" s="22" t="s">
        <v>8589</v>
      </c>
      <c r="AO125" s="22">
        <v>9.50043427E8</v>
      </c>
      <c r="AT125" s="22" t="s">
        <v>7810</v>
      </c>
    </row>
    <row r="126">
      <c r="A126" s="22">
        <v>15716.0</v>
      </c>
      <c r="B126" s="22" t="s">
        <v>15323</v>
      </c>
      <c r="C126" s="22" t="s">
        <v>9228</v>
      </c>
      <c r="D126" s="22" t="s">
        <v>8331</v>
      </c>
      <c r="E126" s="22" t="s">
        <v>7796</v>
      </c>
      <c r="F126" s="91">
        <v>22638.0</v>
      </c>
      <c r="G126" s="22" t="s">
        <v>7819</v>
      </c>
      <c r="H126" s="22" t="s">
        <v>15324</v>
      </c>
      <c r="J126" s="22" t="s">
        <v>7799</v>
      </c>
      <c r="K126" s="22" t="s">
        <v>7800</v>
      </c>
      <c r="L126" s="22" t="s">
        <v>15325</v>
      </c>
      <c r="M126" s="22" t="s">
        <v>15326</v>
      </c>
      <c r="N126" s="22" t="s">
        <v>7956</v>
      </c>
      <c r="O126" s="22" t="s">
        <v>7856</v>
      </c>
      <c r="P126" s="22" t="s">
        <v>15327</v>
      </c>
      <c r="Q126" s="22" t="s">
        <v>15327</v>
      </c>
      <c r="S126" s="22" t="s">
        <v>15328</v>
      </c>
      <c r="T126" s="22" t="s">
        <v>7806</v>
      </c>
      <c r="U126" s="22" t="s">
        <v>7789</v>
      </c>
      <c r="V126" s="22" t="s">
        <v>7789</v>
      </c>
      <c r="W126" s="22" t="s">
        <v>7881</v>
      </c>
      <c r="X126" s="22" t="s">
        <v>7808</v>
      </c>
      <c r="Y126" s="22" t="s">
        <v>7809</v>
      </c>
      <c r="Z126" s="22" t="s">
        <v>7810</v>
      </c>
      <c r="AA126" s="22" t="s">
        <v>7811</v>
      </c>
      <c r="AB126" s="22" t="s">
        <v>370</v>
      </c>
      <c r="AC126" s="22">
        <v>1.851670285E9</v>
      </c>
      <c r="AD126" s="22" t="s">
        <v>7813</v>
      </c>
      <c r="AF126" s="22" t="s">
        <v>370</v>
      </c>
      <c r="AG126" s="22">
        <v>1.851670285E9</v>
      </c>
      <c r="AH126" s="22" t="s">
        <v>7813</v>
      </c>
      <c r="AJ126" s="22" t="s">
        <v>7813</v>
      </c>
      <c r="AL126" s="22" t="s">
        <v>7813</v>
      </c>
      <c r="AN126" s="22" t="s">
        <v>8180</v>
      </c>
      <c r="AO126" s="22" t="s">
        <v>15329</v>
      </c>
      <c r="AT126" s="22" t="s">
        <v>7810</v>
      </c>
    </row>
    <row r="127">
      <c r="A127" s="22">
        <v>10697.0</v>
      </c>
      <c r="B127" s="22" t="s">
        <v>20146</v>
      </c>
      <c r="C127" s="22" t="s">
        <v>20147</v>
      </c>
      <c r="D127" s="22" t="s">
        <v>8620</v>
      </c>
      <c r="F127" s="91">
        <v>27612.0</v>
      </c>
      <c r="G127" s="22" t="s">
        <v>7797</v>
      </c>
      <c r="H127" s="22" t="s">
        <v>20148</v>
      </c>
      <c r="J127" s="22" t="s">
        <v>7799</v>
      </c>
      <c r="K127" s="22" t="s">
        <v>7800</v>
      </c>
      <c r="L127" s="22" t="s">
        <v>20149</v>
      </c>
      <c r="M127" s="22" t="s">
        <v>20150</v>
      </c>
      <c r="N127" s="22" t="s">
        <v>7956</v>
      </c>
      <c r="O127" s="22" t="s">
        <v>7856</v>
      </c>
      <c r="P127" s="22" t="s">
        <v>20151</v>
      </c>
      <c r="Q127" s="22" t="s">
        <v>20152</v>
      </c>
      <c r="T127" s="22" t="s">
        <v>7806</v>
      </c>
      <c r="U127" s="22" t="s">
        <v>7789</v>
      </c>
      <c r="V127" s="22" t="s">
        <v>7789</v>
      </c>
      <c r="W127" s="22" t="s">
        <v>7881</v>
      </c>
      <c r="X127" s="22" t="s">
        <v>7808</v>
      </c>
      <c r="Y127" s="22" t="s">
        <v>7809</v>
      </c>
      <c r="Z127" s="22" t="s">
        <v>7810</v>
      </c>
      <c r="AA127" s="22" t="s">
        <v>7811</v>
      </c>
      <c r="AB127" s="22" t="s">
        <v>7825</v>
      </c>
      <c r="AC127" s="22">
        <v>1.457958902E9</v>
      </c>
      <c r="AD127" s="22" t="s">
        <v>7813</v>
      </c>
      <c r="AF127" s="22" t="s">
        <v>7825</v>
      </c>
      <c r="AG127" s="22">
        <v>1.457958902E9</v>
      </c>
      <c r="AH127" s="22" t="s">
        <v>7813</v>
      </c>
      <c r="AJ127" s="22" t="s">
        <v>7813</v>
      </c>
      <c r="AL127" s="22" t="s">
        <v>7813</v>
      </c>
      <c r="AN127" s="22" t="s">
        <v>11086</v>
      </c>
      <c r="AO127" s="22">
        <v>6.65692001E8</v>
      </c>
      <c r="AT127" s="22" t="s">
        <v>7810</v>
      </c>
    </row>
    <row r="128">
      <c r="A128" s="22">
        <v>10237.0</v>
      </c>
      <c r="B128" s="22" t="s">
        <v>15986</v>
      </c>
      <c r="C128" s="22" t="s">
        <v>7827</v>
      </c>
      <c r="D128" s="22" t="s">
        <v>8407</v>
      </c>
      <c r="F128" s="91">
        <v>21414.0</v>
      </c>
      <c r="G128" s="22" t="s">
        <v>7797</v>
      </c>
      <c r="H128" s="22" t="s">
        <v>15987</v>
      </c>
      <c r="J128" s="22" t="s">
        <v>7799</v>
      </c>
      <c r="K128" s="22" t="s">
        <v>7800</v>
      </c>
      <c r="L128" s="22" t="s">
        <v>15988</v>
      </c>
      <c r="M128" s="22" t="s">
        <v>15989</v>
      </c>
      <c r="N128" s="22" t="s">
        <v>7823</v>
      </c>
      <c r="O128" s="22" t="s">
        <v>7804</v>
      </c>
      <c r="P128" s="22" t="s">
        <v>15990</v>
      </c>
      <c r="T128" s="22" t="s">
        <v>7806</v>
      </c>
      <c r="U128" s="22" t="s">
        <v>7789</v>
      </c>
      <c r="V128" s="22" t="s">
        <v>7789</v>
      </c>
      <c r="W128" s="22" t="s">
        <v>7881</v>
      </c>
      <c r="X128" s="22" t="s">
        <v>7808</v>
      </c>
      <c r="Y128" s="22" t="s">
        <v>7809</v>
      </c>
      <c r="Z128" s="22" t="s">
        <v>7810</v>
      </c>
      <c r="AA128" s="22" t="s">
        <v>7811</v>
      </c>
      <c r="AB128" s="22" t="s">
        <v>7825</v>
      </c>
      <c r="AC128" s="22">
        <v>1.457958902E9</v>
      </c>
      <c r="AD128" s="22" t="s">
        <v>7813</v>
      </c>
      <c r="AF128" s="22" t="s">
        <v>7825</v>
      </c>
      <c r="AG128" s="22">
        <v>1.457958902E9</v>
      </c>
      <c r="AH128" s="22" t="s">
        <v>7813</v>
      </c>
      <c r="AJ128" s="22" t="s">
        <v>7813</v>
      </c>
      <c r="AL128" s="22" t="s">
        <v>7813</v>
      </c>
      <c r="AN128" s="22" t="s">
        <v>7848</v>
      </c>
      <c r="AO128" s="22">
        <v>7.81045033E8</v>
      </c>
      <c r="AT128" s="22" t="s">
        <v>7810</v>
      </c>
    </row>
    <row r="129">
      <c r="A129" s="22">
        <v>9309.0</v>
      </c>
      <c r="B129" s="22" t="s">
        <v>20153</v>
      </c>
      <c r="C129" s="22" t="s">
        <v>16574</v>
      </c>
      <c r="D129" s="22" t="s">
        <v>8130</v>
      </c>
      <c r="E129" s="22" t="s">
        <v>8090</v>
      </c>
      <c r="F129" s="91">
        <v>16967.0</v>
      </c>
      <c r="G129" s="22" t="s">
        <v>7819</v>
      </c>
      <c r="H129" s="22" t="s">
        <v>20154</v>
      </c>
      <c r="J129" s="22" t="s">
        <v>8915</v>
      </c>
      <c r="K129" s="22" t="s">
        <v>8916</v>
      </c>
      <c r="L129" s="22" t="s">
        <v>20155</v>
      </c>
      <c r="M129" s="22" t="s">
        <v>20156</v>
      </c>
      <c r="N129" s="22" t="s">
        <v>7823</v>
      </c>
      <c r="O129" s="22" t="s">
        <v>7856</v>
      </c>
      <c r="P129" s="22" t="s">
        <v>20157</v>
      </c>
      <c r="T129" s="22" t="s">
        <v>7806</v>
      </c>
      <c r="U129" s="22" t="s">
        <v>7789</v>
      </c>
      <c r="V129" s="22" t="s">
        <v>7789</v>
      </c>
      <c r="W129" s="22" t="s">
        <v>7807</v>
      </c>
      <c r="X129" s="22" t="s">
        <v>7808</v>
      </c>
      <c r="Y129" s="22" t="s">
        <v>7809</v>
      </c>
      <c r="Z129" s="22" t="s">
        <v>7810</v>
      </c>
      <c r="AA129" s="22" t="s">
        <v>7811</v>
      </c>
      <c r="AB129" s="22" t="s">
        <v>7847</v>
      </c>
      <c r="AC129" s="22">
        <v>1.871859587E9</v>
      </c>
      <c r="AD129" s="22" t="s">
        <v>7813</v>
      </c>
      <c r="AF129" s="22" t="s">
        <v>7847</v>
      </c>
      <c r="AG129" s="22">
        <v>1.871859587E9</v>
      </c>
      <c r="AH129" s="22" t="s">
        <v>7813</v>
      </c>
      <c r="AJ129" s="22" t="s">
        <v>7813</v>
      </c>
      <c r="AL129" s="22" t="s">
        <v>7813</v>
      </c>
      <c r="AN129" s="22" t="s">
        <v>8180</v>
      </c>
      <c r="AO129" s="22" t="s">
        <v>20158</v>
      </c>
      <c r="AT129" s="22" t="s">
        <v>7810</v>
      </c>
    </row>
    <row r="130">
      <c r="A130" s="22">
        <v>13347.0</v>
      </c>
      <c r="B130" s="22" t="s">
        <v>20159</v>
      </c>
      <c r="C130" s="22" t="s">
        <v>8975</v>
      </c>
      <c r="D130" s="22" t="s">
        <v>7795</v>
      </c>
      <c r="F130" s="91">
        <v>23867.0</v>
      </c>
      <c r="G130" s="22" t="s">
        <v>7797</v>
      </c>
      <c r="H130" s="22" t="s">
        <v>20160</v>
      </c>
      <c r="J130" s="22" t="s">
        <v>7799</v>
      </c>
      <c r="K130" s="22" t="s">
        <v>7800</v>
      </c>
      <c r="L130" s="22" t="s">
        <v>17384</v>
      </c>
      <c r="M130" s="22" t="s">
        <v>20161</v>
      </c>
      <c r="N130" s="22" t="s">
        <v>7823</v>
      </c>
      <c r="O130" s="22" t="s">
        <v>7856</v>
      </c>
      <c r="P130" s="22" t="s">
        <v>20162</v>
      </c>
      <c r="T130" s="22" t="s">
        <v>7806</v>
      </c>
      <c r="U130" s="22" t="s">
        <v>7789</v>
      </c>
      <c r="V130" s="22" t="s">
        <v>7789</v>
      </c>
      <c r="W130" s="22" t="s">
        <v>7881</v>
      </c>
      <c r="X130" s="22" t="s">
        <v>7808</v>
      </c>
      <c r="Y130" s="22" t="s">
        <v>7809</v>
      </c>
      <c r="Z130" s="22" t="s">
        <v>7810</v>
      </c>
      <c r="AA130" s="22" t="s">
        <v>7811</v>
      </c>
      <c r="AB130" s="22" t="s">
        <v>370</v>
      </c>
      <c r="AC130" s="22">
        <v>1.851670285E9</v>
      </c>
      <c r="AD130" s="22" t="s">
        <v>7813</v>
      </c>
      <c r="AF130" s="22" t="s">
        <v>370</v>
      </c>
      <c r="AG130" s="22">
        <v>1.851670285E9</v>
      </c>
      <c r="AH130" s="22" t="s">
        <v>7813</v>
      </c>
      <c r="AJ130" s="22" t="s">
        <v>7813</v>
      </c>
      <c r="AL130" s="22" t="s">
        <v>7813</v>
      </c>
      <c r="AN130" s="22" t="s">
        <v>8017</v>
      </c>
      <c r="AT130" s="22" t="s">
        <v>7810</v>
      </c>
    </row>
    <row r="131">
      <c r="A131" s="22">
        <v>18287.0</v>
      </c>
      <c r="B131" s="22" t="s">
        <v>20163</v>
      </c>
      <c r="C131" s="22" t="s">
        <v>8338</v>
      </c>
      <c r="D131" s="22" t="s">
        <v>20164</v>
      </c>
      <c r="F131" s="91">
        <v>19038.0</v>
      </c>
      <c r="G131" s="22" t="s">
        <v>7797</v>
      </c>
      <c r="H131" s="22" t="s">
        <v>20165</v>
      </c>
      <c r="J131" s="22" t="s">
        <v>7799</v>
      </c>
      <c r="K131" s="22" t="s">
        <v>7800</v>
      </c>
      <c r="L131" s="22" t="s">
        <v>20166</v>
      </c>
      <c r="M131" s="22" t="s">
        <v>20167</v>
      </c>
      <c r="N131" s="22" t="s">
        <v>7803</v>
      </c>
      <c r="O131" s="22" t="s">
        <v>7930</v>
      </c>
      <c r="P131" s="22" t="s">
        <v>20168</v>
      </c>
      <c r="Q131" s="22" t="s">
        <v>20168</v>
      </c>
      <c r="T131" s="22" t="s">
        <v>7806</v>
      </c>
      <c r="U131" s="22" t="s">
        <v>7789</v>
      </c>
      <c r="V131" s="22" t="s">
        <v>7789</v>
      </c>
      <c r="W131" s="22" t="s">
        <v>7807</v>
      </c>
      <c r="X131" s="22" t="s">
        <v>7808</v>
      </c>
      <c r="Y131" s="22" t="s">
        <v>7809</v>
      </c>
      <c r="Z131" s="22" t="s">
        <v>7810</v>
      </c>
      <c r="AA131" s="22" t="s">
        <v>7811</v>
      </c>
      <c r="AB131" s="22" t="s">
        <v>7847</v>
      </c>
      <c r="AC131" s="22">
        <v>1.871859587E9</v>
      </c>
      <c r="AD131" s="22" t="s">
        <v>7813</v>
      </c>
      <c r="AF131" s="22" t="s">
        <v>7847</v>
      </c>
      <c r="AG131" s="22">
        <v>1.871859587E9</v>
      </c>
      <c r="AH131" s="22" t="s">
        <v>7813</v>
      </c>
      <c r="AJ131" s="22" t="s">
        <v>7813</v>
      </c>
      <c r="AL131" s="22" t="s">
        <v>7813</v>
      </c>
      <c r="AN131" s="22" t="s">
        <v>7836</v>
      </c>
      <c r="AO131" s="22" t="s">
        <v>20169</v>
      </c>
      <c r="AP131" s="22" t="s">
        <v>7883</v>
      </c>
      <c r="AQ131" s="22">
        <v>6.08769023E8</v>
      </c>
      <c r="AT131" s="22" t="s">
        <v>7810</v>
      </c>
    </row>
    <row r="132">
      <c r="A132" s="22">
        <v>15832.0</v>
      </c>
      <c r="B132" s="22" t="s">
        <v>12318</v>
      </c>
      <c r="C132" s="22" t="s">
        <v>9400</v>
      </c>
      <c r="D132" s="22" t="s">
        <v>12319</v>
      </c>
      <c r="F132" s="91">
        <v>20976.0</v>
      </c>
      <c r="G132" s="22" t="s">
        <v>7819</v>
      </c>
      <c r="H132" s="22" t="s">
        <v>12320</v>
      </c>
      <c r="J132" s="22" t="s">
        <v>7799</v>
      </c>
      <c r="K132" s="22" t="s">
        <v>7800</v>
      </c>
      <c r="L132" s="22">
        <v>79903.0</v>
      </c>
      <c r="M132" s="22" t="s">
        <v>12321</v>
      </c>
      <c r="N132" s="22" t="s">
        <v>7956</v>
      </c>
      <c r="O132" s="22" t="s">
        <v>7804</v>
      </c>
      <c r="P132" s="22" t="s">
        <v>12322</v>
      </c>
      <c r="Q132" s="22" t="s">
        <v>12322</v>
      </c>
      <c r="S132" s="22" t="s">
        <v>12323</v>
      </c>
      <c r="T132" s="22" t="s">
        <v>7806</v>
      </c>
      <c r="U132" s="22" t="s">
        <v>7789</v>
      </c>
      <c r="V132" s="22" t="s">
        <v>7789</v>
      </c>
      <c r="W132" s="22" t="s">
        <v>7881</v>
      </c>
      <c r="X132" s="22" t="s">
        <v>7808</v>
      </c>
      <c r="Y132" s="22" t="s">
        <v>7809</v>
      </c>
      <c r="Z132" s="22" t="s">
        <v>7810</v>
      </c>
      <c r="AA132" s="22" t="s">
        <v>7811</v>
      </c>
      <c r="AB132" s="22" t="s">
        <v>370</v>
      </c>
      <c r="AC132" s="22">
        <v>1.851670285E9</v>
      </c>
      <c r="AD132" s="22" t="s">
        <v>7813</v>
      </c>
      <c r="AF132" s="22" t="s">
        <v>370</v>
      </c>
      <c r="AG132" s="22">
        <v>1.851670285E9</v>
      </c>
      <c r="AH132" s="22" t="s">
        <v>7813</v>
      </c>
      <c r="AJ132" s="22" t="s">
        <v>7813</v>
      </c>
      <c r="AL132" s="22" t="s">
        <v>7813</v>
      </c>
      <c r="AN132" s="22" t="s">
        <v>7870</v>
      </c>
      <c r="AO132" s="22">
        <v>5.18032588E8</v>
      </c>
      <c r="AT132" s="22" t="s">
        <v>7810</v>
      </c>
    </row>
    <row r="133">
      <c r="A133" s="22">
        <v>15209.0</v>
      </c>
      <c r="B133" s="22" t="s">
        <v>10359</v>
      </c>
      <c r="C133" s="22" t="s">
        <v>10360</v>
      </c>
      <c r="D133" s="22" t="s">
        <v>10361</v>
      </c>
      <c r="F133" s="91">
        <v>14594.0</v>
      </c>
      <c r="G133" s="22" t="s">
        <v>7819</v>
      </c>
      <c r="H133" s="22" t="s">
        <v>10362</v>
      </c>
      <c r="J133" s="22" t="s">
        <v>7799</v>
      </c>
      <c r="K133" s="22" t="s">
        <v>7800</v>
      </c>
      <c r="L133" s="22" t="s">
        <v>10363</v>
      </c>
      <c r="M133" s="22" t="s">
        <v>10364</v>
      </c>
      <c r="N133" s="22" t="s">
        <v>7823</v>
      </c>
      <c r="O133" s="22" t="s">
        <v>7804</v>
      </c>
      <c r="P133" s="22" t="s">
        <v>10365</v>
      </c>
      <c r="Q133" s="22" t="s">
        <v>10365</v>
      </c>
      <c r="T133" s="22" t="s">
        <v>7806</v>
      </c>
      <c r="U133" s="22" t="s">
        <v>7789</v>
      </c>
      <c r="V133" s="22" t="s">
        <v>7789</v>
      </c>
      <c r="W133" s="22" t="s">
        <v>7807</v>
      </c>
      <c r="X133" s="22" t="s">
        <v>7808</v>
      </c>
      <c r="Y133" s="22" t="s">
        <v>7809</v>
      </c>
      <c r="Z133" s="22" t="s">
        <v>7810</v>
      </c>
      <c r="AA133" s="22" t="s">
        <v>7811</v>
      </c>
      <c r="AB133" s="22" t="s">
        <v>370</v>
      </c>
      <c r="AC133" s="22">
        <v>1.851670285E9</v>
      </c>
      <c r="AD133" s="22" t="s">
        <v>7813</v>
      </c>
      <c r="AF133" s="22" t="s">
        <v>370</v>
      </c>
      <c r="AG133" s="22">
        <v>1.851670285E9</v>
      </c>
      <c r="AH133" s="22" t="s">
        <v>7813</v>
      </c>
      <c r="AJ133" s="22" t="s">
        <v>7813</v>
      </c>
      <c r="AL133" s="22" t="s">
        <v>7813</v>
      </c>
      <c r="AN133" s="22" t="s">
        <v>7914</v>
      </c>
      <c r="AO133" s="22">
        <v>1.17208478E8</v>
      </c>
      <c r="AP133" s="22" t="s">
        <v>7870</v>
      </c>
      <c r="AQ133" s="22">
        <v>5.21358884E8</v>
      </c>
      <c r="AT133" s="22" t="s">
        <v>7810</v>
      </c>
    </row>
    <row r="134">
      <c r="A134" s="22">
        <v>17956.0</v>
      </c>
      <c r="B134" s="22" t="s">
        <v>20170</v>
      </c>
      <c r="C134" s="22" t="s">
        <v>20171</v>
      </c>
      <c r="D134" s="22" t="s">
        <v>17229</v>
      </c>
      <c r="F134" s="91">
        <v>19452.0</v>
      </c>
      <c r="G134" s="22" t="s">
        <v>7797</v>
      </c>
      <c r="H134" s="22" t="s">
        <v>20172</v>
      </c>
      <c r="J134" s="22" t="s">
        <v>7799</v>
      </c>
      <c r="K134" s="22" t="s">
        <v>7800</v>
      </c>
      <c r="L134" s="22" t="s">
        <v>20173</v>
      </c>
      <c r="M134" s="22" t="s">
        <v>20174</v>
      </c>
      <c r="N134" s="22" t="s">
        <v>7803</v>
      </c>
      <c r="O134" s="22" t="s">
        <v>7930</v>
      </c>
      <c r="P134" s="22" t="s">
        <v>20175</v>
      </c>
      <c r="Q134" s="22" t="s">
        <v>20176</v>
      </c>
      <c r="T134" s="22" t="s">
        <v>7806</v>
      </c>
      <c r="U134" s="22" t="s">
        <v>7789</v>
      </c>
      <c r="V134" s="22" t="s">
        <v>7789</v>
      </c>
      <c r="W134" s="22" t="s">
        <v>7807</v>
      </c>
      <c r="X134" s="22" t="s">
        <v>7808</v>
      </c>
      <c r="Y134" s="22" t="s">
        <v>7809</v>
      </c>
      <c r="Z134" s="22" t="s">
        <v>7810</v>
      </c>
      <c r="AA134" s="22" t="s">
        <v>7811</v>
      </c>
      <c r="AB134" s="22" t="s">
        <v>7847</v>
      </c>
      <c r="AC134" s="22">
        <v>1.871859587E9</v>
      </c>
      <c r="AD134" s="22" t="s">
        <v>7813</v>
      </c>
      <c r="AF134" s="22" t="s">
        <v>7847</v>
      </c>
      <c r="AG134" s="22">
        <v>1.871859587E9</v>
      </c>
      <c r="AH134" s="22" t="s">
        <v>7813</v>
      </c>
      <c r="AJ134" s="22" t="s">
        <v>7813</v>
      </c>
      <c r="AL134" s="22" t="s">
        <v>7813</v>
      </c>
      <c r="AN134" s="22" t="s">
        <v>6770</v>
      </c>
      <c r="AO134" s="22" t="s">
        <v>20177</v>
      </c>
      <c r="AP134" s="22" t="s">
        <v>7836</v>
      </c>
      <c r="AQ134" s="22" t="s">
        <v>20178</v>
      </c>
      <c r="AT134" s="22" t="s">
        <v>7810</v>
      </c>
    </row>
    <row r="135">
      <c r="A135" s="22">
        <v>17043.0</v>
      </c>
      <c r="B135" s="22" t="s">
        <v>13774</v>
      </c>
      <c r="C135" s="22" t="s">
        <v>11966</v>
      </c>
      <c r="D135" s="22" t="s">
        <v>13775</v>
      </c>
      <c r="F135" s="91">
        <v>28322.0</v>
      </c>
      <c r="G135" s="22" t="s">
        <v>7797</v>
      </c>
      <c r="H135" s="22" t="s">
        <v>13776</v>
      </c>
      <c r="J135" s="22" t="s">
        <v>7799</v>
      </c>
      <c r="K135" s="22" t="s">
        <v>7800</v>
      </c>
      <c r="L135" s="22" t="s">
        <v>13777</v>
      </c>
      <c r="M135" s="22" t="s">
        <v>13778</v>
      </c>
      <c r="N135" s="22" t="s">
        <v>7823</v>
      </c>
      <c r="O135" s="22" t="s">
        <v>7804</v>
      </c>
      <c r="P135" s="22" t="s">
        <v>13779</v>
      </c>
      <c r="Q135" s="22" t="s">
        <v>13779</v>
      </c>
      <c r="S135" s="22" t="s">
        <v>13780</v>
      </c>
      <c r="T135" s="22" t="s">
        <v>7806</v>
      </c>
      <c r="U135" s="22" t="s">
        <v>7789</v>
      </c>
      <c r="V135" s="22" t="s">
        <v>7789</v>
      </c>
      <c r="W135" s="22" t="s">
        <v>7881</v>
      </c>
      <c r="X135" s="22" t="s">
        <v>7808</v>
      </c>
      <c r="Y135" s="22" t="s">
        <v>7809</v>
      </c>
      <c r="Z135" s="22" t="s">
        <v>7810</v>
      </c>
      <c r="AA135" s="22" t="s">
        <v>7811</v>
      </c>
      <c r="AB135" s="22" t="s">
        <v>370</v>
      </c>
      <c r="AC135" s="22">
        <v>1.851670285E9</v>
      </c>
      <c r="AD135" s="22" t="s">
        <v>7813</v>
      </c>
      <c r="AF135" s="22" t="s">
        <v>370</v>
      </c>
      <c r="AG135" s="22">
        <v>1.851670285E9</v>
      </c>
      <c r="AH135" s="22" t="s">
        <v>7813</v>
      </c>
      <c r="AJ135" s="22" t="s">
        <v>7813</v>
      </c>
      <c r="AL135" s="22" t="s">
        <v>7813</v>
      </c>
      <c r="AN135" s="22" t="s">
        <v>7915</v>
      </c>
      <c r="AO135" s="22">
        <v>7.31955917E8</v>
      </c>
      <c r="AT135" s="22" t="s">
        <v>7810</v>
      </c>
    </row>
    <row r="136">
      <c r="A136" s="22">
        <v>13869.0</v>
      </c>
      <c r="B136" s="22" t="s">
        <v>9718</v>
      </c>
      <c r="C136" s="22" t="s">
        <v>9719</v>
      </c>
      <c r="D136" s="22" t="s">
        <v>9720</v>
      </c>
      <c r="F136" s="91">
        <v>25705.0</v>
      </c>
      <c r="G136" s="22" t="s">
        <v>7797</v>
      </c>
      <c r="H136" s="22" t="s">
        <v>9721</v>
      </c>
      <c r="J136" s="22" t="s">
        <v>7799</v>
      </c>
      <c r="K136" s="22" t="s">
        <v>7800</v>
      </c>
      <c r="L136" s="22" t="s">
        <v>9722</v>
      </c>
      <c r="M136" s="22" t="s">
        <v>9723</v>
      </c>
      <c r="N136" s="22" t="s">
        <v>7823</v>
      </c>
      <c r="O136" s="22" t="s">
        <v>7804</v>
      </c>
      <c r="P136" s="22" t="s">
        <v>9724</v>
      </c>
      <c r="S136" s="22" t="s">
        <v>9725</v>
      </c>
      <c r="T136" s="22" t="s">
        <v>7806</v>
      </c>
      <c r="U136" s="22" t="s">
        <v>7789</v>
      </c>
      <c r="V136" s="22" t="s">
        <v>7789</v>
      </c>
      <c r="W136" s="22" t="s">
        <v>7881</v>
      </c>
      <c r="X136" s="22" t="s">
        <v>7808</v>
      </c>
      <c r="Y136" s="22" t="s">
        <v>7809</v>
      </c>
      <c r="Z136" s="22" t="s">
        <v>7810</v>
      </c>
      <c r="AA136" s="22" t="s">
        <v>7811</v>
      </c>
      <c r="AB136" s="22" t="s">
        <v>7812</v>
      </c>
      <c r="AC136" s="22">
        <v>1.528383965E9</v>
      </c>
      <c r="AD136" s="22" t="s">
        <v>7813</v>
      </c>
      <c r="AF136" s="22" t="s">
        <v>7812</v>
      </c>
      <c r="AG136" s="22">
        <v>1.528383965E9</v>
      </c>
      <c r="AH136" s="22" t="s">
        <v>7813</v>
      </c>
      <c r="AJ136" s="22" t="s">
        <v>7813</v>
      </c>
      <c r="AL136" s="22" t="s">
        <v>7813</v>
      </c>
      <c r="AN136" s="22" t="s">
        <v>7869</v>
      </c>
      <c r="AO136" s="22">
        <v>1.1411730401E10</v>
      </c>
      <c r="AP136" s="22" t="s">
        <v>7870</v>
      </c>
      <c r="AQ136" s="22">
        <v>5.06631781E8</v>
      </c>
      <c r="AT136" s="22" t="s">
        <v>7810</v>
      </c>
    </row>
    <row r="137">
      <c r="A137" s="22">
        <v>18288.0</v>
      </c>
      <c r="B137" s="22" t="s">
        <v>20179</v>
      </c>
      <c r="C137" s="22" t="s">
        <v>9767</v>
      </c>
      <c r="D137" s="22" t="s">
        <v>8059</v>
      </c>
      <c r="F137" s="91">
        <v>22467.0</v>
      </c>
      <c r="G137" s="22" t="s">
        <v>7797</v>
      </c>
      <c r="H137" s="22" t="s">
        <v>20180</v>
      </c>
      <c r="J137" s="22" t="s">
        <v>7799</v>
      </c>
      <c r="K137" s="22" t="s">
        <v>7800</v>
      </c>
      <c r="L137" s="22" t="s">
        <v>20181</v>
      </c>
      <c r="M137" s="22" t="s">
        <v>20182</v>
      </c>
      <c r="N137" s="22" t="s">
        <v>7956</v>
      </c>
      <c r="O137" s="22" t="s">
        <v>7930</v>
      </c>
      <c r="P137" s="22" t="s">
        <v>20183</v>
      </c>
      <c r="Q137" s="22" t="s">
        <v>20183</v>
      </c>
      <c r="T137" s="22" t="s">
        <v>7806</v>
      </c>
      <c r="U137" s="22" t="s">
        <v>7789</v>
      </c>
      <c r="V137" s="22" t="s">
        <v>7789</v>
      </c>
      <c r="W137" s="22" t="s">
        <v>7881</v>
      </c>
      <c r="X137" s="22" t="s">
        <v>7808</v>
      </c>
      <c r="Y137" s="22" t="s">
        <v>7809</v>
      </c>
      <c r="Z137" s="22" t="s">
        <v>7810</v>
      </c>
      <c r="AA137" s="22" t="s">
        <v>7811</v>
      </c>
      <c r="AB137" s="22" t="s">
        <v>7847</v>
      </c>
      <c r="AC137" s="22">
        <v>1.871859587E9</v>
      </c>
      <c r="AD137" s="22" t="s">
        <v>7813</v>
      </c>
      <c r="AF137" s="22" t="s">
        <v>7847</v>
      </c>
      <c r="AG137" s="22">
        <v>1.871859587E9</v>
      </c>
      <c r="AH137" s="22" t="s">
        <v>7813</v>
      </c>
      <c r="AJ137" s="22" t="s">
        <v>7813</v>
      </c>
      <c r="AL137" s="22" t="s">
        <v>7813</v>
      </c>
      <c r="AN137" s="22" t="s">
        <v>8017</v>
      </c>
      <c r="AT137" s="22" t="s">
        <v>7810</v>
      </c>
    </row>
    <row r="138">
      <c r="A138" s="22">
        <v>18203.0</v>
      </c>
      <c r="B138" s="22" t="s">
        <v>9846</v>
      </c>
      <c r="C138" s="22" t="s">
        <v>9847</v>
      </c>
      <c r="D138" s="22" t="s">
        <v>9848</v>
      </c>
      <c r="F138" s="91">
        <v>17313.0</v>
      </c>
      <c r="G138" s="22" t="s">
        <v>7797</v>
      </c>
      <c r="H138" s="22" t="s">
        <v>9849</v>
      </c>
      <c r="I138" s="22" t="s">
        <v>9850</v>
      </c>
      <c r="J138" s="22" t="s">
        <v>7799</v>
      </c>
      <c r="K138" s="22" t="s">
        <v>7800</v>
      </c>
      <c r="L138" s="22" t="s">
        <v>9851</v>
      </c>
      <c r="M138" s="22" t="s">
        <v>9852</v>
      </c>
      <c r="N138" s="22" t="s">
        <v>7803</v>
      </c>
      <c r="O138" s="22" t="s">
        <v>7804</v>
      </c>
      <c r="P138" s="22" t="s">
        <v>9853</v>
      </c>
      <c r="Q138" s="22" t="s">
        <v>9853</v>
      </c>
      <c r="T138" s="22" t="s">
        <v>7806</v>
      </c>
      <c r="U138" s="22" t="s">
        <v>7789</v>
      </c>
      <c r="V138" s="22" t="s">
        <v>7789</v>
      </c>
      <c r="W138" s="22" t="s">
        <v>7807</v>
      </c>
      <c r="X138" s="22" t="s">
        <v>7808</v>
      </c>
      <c r="Y138" s="22" t="s">
        <v>7809</v>
      </c>
      <c r="Z138" s="22" t="s">
        <v>7810</v>
      </c>
      <c r="AA138" s="22" t="s">
        <v>7811</v>
      </c>
      <c r="AB138" s="22" t="s">
        <v>370</v>
      </c>
      <c r="AC138" s="22">
        <v>1.851670285E9</v>
      </c>
      <c r="AD138" s="22" t="s">
        <v>7813</v>
      </c>
      <c r="AF138" s="22" t="s">
        <v>370</v>
      </c>
      <c r="AG138" s="22">
        <v>1.851670285E9</v>
      </c>
      <c r="AH138" s="22" t="s">
        <v>7813</v>
      </c>
      <c r="AJ138" s="22" t="s">
        <v>7813</v>
      </c>
      <c r="AL138" s="22" t="s">
        <v>7813</v>
      </c>
      <c r="AN138" s="22" t="s">
        <v>7914</v>
      </c>
      <c r="AO138" s="22">
        <v>1.14146645E8</v>
      </c>
      <c r="AP138" s="22" t="s">
        <v>7883</v>
      </c>
      <c r="AQ138" s="22">
        <v>5.22058544E8</v>
      </c>
      <c r="AT138" s="22" t="s">
        <v>7810</v>
      </c>
    </row>
    <row r="139">
      <c r="A139" s="22">
        <v>14837.0</v>
      </c>
      <c r="B139" s="22" t="s">
        <v>20184</v>
      </c>
      <c r="C139" s="22" t="s">
        <v>7827</v>
      </c>
      <c r="D139" s="22" t="s">
        <v>7841</v>
      </c>
      <c r="E139" s="22" t="s">
        <v>7829</v>
      </c>
      <c r="F139" s="91">
        <v>18265.0</v>
      </c>
      <c r="G139" s="22" t="s">
        <v>7797</v>
      </c>
      <c r="H139" s="22" t="s">
        <v>13790</v>
      </c>
      <c r="I139" s="22" t="s">
        <v>18887</v>
      </c>
      <c r="J139" s="22" t="s">
        <v>7799</v>
      </c>
      <c r="K139" s="22" t="s">
        <v>7800</v>
      </c>
      <c r="L139" s="22" t="s">
        <v>18888</v>
      </c>
      <c r="M139" s="22" t="s">
        <v>20185</v>
      </c>
      <c r="N139" s="22" t="s">
        <v>7956</v>
      </c>
      <c r="O139" s="22" t="s">
        <v>7804</v>
      </c>
      <c r="P139" s="22" t="s">
        <v>18889</v>
      </c>
      <c r="Q139" s="22" t="s">
        <v>18889</v>
      </c>
      <c r="T139" s="22" t="s">
        <v>7806</v>
      </c>
      <c r="U139" s="22" t="s">
        <v>7789</v>
      </c>
      <c r="V139" s="22" t="s">
        <v>7789</v>
      </c>
      <c r="W139" s="22" t="s">
        <v>7807</v>
      </c>
      <c r="X139" s="22" t="s">
        <v>7808</v>
      </c>
      <c r="Y139" s="22" t="s">
        <v>7809</v>
      </c>
      <c r="Z139" s="22" t="s">
        <v>7810</v>
      </c>
      <c r="AA139" s="22" t="s">
        <v>7811</v>
      </c>
      <c r="AB139" s="22" t="s">
        <v>7847</v>
      </c>
      <c r="AC139" s="22">
        <v>1.871859587E9</v>
      </c>
      <c r="AD139" s="22" t="s">
        <v>7813</v>
      </c>
      <c r="AF139" s="22" t="s">
        <v>7847</v>
      </c>
      <c r="AG139" s="22">
        <v>1.871859587E9</v>
      </c>
      <c r="AH139" s="22" t="s">
        <v>7813</v>
      </c>
      <c r="AJ139" s="22" t="s">
        <v>7813</v>
      </c>
      <c r="AL139" s="22" t="s">
        <v>7813</v>
      </c>
      <c r="AN139" s="22" t="s">
        <v>7914</v>
      </c>
      <c r="AO139" s="22">
        <v>1.14068415E8</v>
      </c>
      <c r="AP139" s="22" t="s">
        <v>7883</v>
      </c>
      <c r="AQ139" s="22">
        <v>5.28062172E8</v>
      </c>
      <c r="AT139" s="22" t="s">
        <v>7810</v>
      </c>
    </row>
    <row r="140">
      <c r="A140" s="22">
        <v>14922.0</v>
      </c>
      <c r="B140" s="22" t="s">
        <v>20186</v>
      </c>
      <c r="C140" s="22" t="s">
        <v>14008</v>
      </c>
      <c r="D140" s="22" t="s">
        <v>19772</v>
      </c>
      <c r="F140" s="91">
        <v>30733.0</v>
      </c>
      <c r="G140" s="22" t="s">
        <v>7819</v>
      </c>
      <c r="H140" s="22" t="s">
        <v>20187</v>
      </c>
      <c r="J140" s="22" t="s">
        <v>7799</v>
      </c>
      <c r="K140" s="22" t="s">
        <v>7800</v>
      </c>
      <c r="L140" s="22" t="s">
        <v>20188</v>
      </c>
      <c r="M140" s="22" t="s">
        <v>20189</v>
      </c>
      <c r="N140" s="22" t="s">
        <v>7823</v>
      </c>
      <c r="O140" s="22" t="s">
        <v>7804</v>
      </c>
      <c r="P140" s="22" t="s">
        <v>20190</v>
      </c>
      <c r="Q140" s="22" t="s">
        <v>20190</v>
      </c>
      <c r="S140" s="22" t="s">
        <v>20191</v>
      </c>
      <c r="T140" s="22" t="s">
        <v>7806</v>
      </c>
      <c r="U140" s="22" t="s">
        <v>7789</v>
      </c>
      <c r="V140" s="22" t="s">
        <v>7789</v>
      </c>
      <c r="W140" s="22" t="s">
        <v>7881</v>
      </c>
      <c r="X140" s="22" t="s">
        <v>7808</v>
      </c>
      <c r="Y140" s="22" t="s">
        <v>7809</v>
      </c>
      <c r="Z140" s="22" t="s">
        <v>7810</v>
      </c>
      <c r="AA140" s="22" t="s">
        <v>7811</v>
      </c>
      <c r="AB140" s="22" t="s">
        <v>7847</v>
      </c>
      <c r="AC140" s="22">
        <v>1.871859587E9</v>
      </c>
      <c r="AD140" s="22" t="s">
        <v>7813</v>
      </c>
      <c r="AF140" s="22" t="s">
        <v>7847</v>
      </c>
      <c r="AG140" s="22">
        <v>1.871859587E9</v>
      </c>
      <c r="AH140" s="22" t="s">
        <v>7813</v>
      </c>
      <c r="AJ140" s="22" t="s">
        <v>7813</v>
      </c>
      <c r="AL140" s="22" t="s">
        <v>7813</v>
      </c>
      <c r="AN140" s="22" t="s">
        <v>12187</v>
      </c>
      <c r="AO140" s="22">
        <v>7.31705469E8</v>
      </c>
      <c r="AT140" s="22" t="s">
        <v>7810</v>
      </c>
    </row>
    <row r="141">
      <c r="A141" s="22">
        <v>18212.0</v>
      </c>
      <c r="B141" s="22" t="s">
        <v>8388</v>
      </c>
      <c r="C141" s="22" t="s">
        <v>8389</v>
      </c>
      <c r="D141" s="22" t="s">
        <v>8390</v>
      </c>
      <c r="E141" s="22" t="s">
        <v>7864</v>
      </c>
      <c r="F141" s="91">
        <v>29080.0</v>
      </c>
      <c r="G141" s="22" t="s">
        <v>7819</v>
      </c>
      <c r="H141" s="22" t="s">
        <v>8391</v>
      </c>
      <c r="J141" s="22" t="s">
        <v>7799</v>
      </c>
      <c r="K141" s="22" t="s">
        <v>7800</v>
      </c>
      <c r="L141" s="22" t="s">
        <v>8392</v>
      </c>
      <c r="M141" s="22" t="s">
        <v>8393</v>
      </c>
      <c r="N141" s="22" t="s">
        <v>7956</v>
      </c>
      <c r="O141" s="22" t="s">
        <v>7804</v>
      </c>
      <c r="P141" s="22" t="s">
        <v>8394</v>
      </c>
      <c r="Q141" s="22" t="s">
        <v>8394</v>
      </c>
      <c r="S141" s="22" t="s">
        <v>20192</v>
      </c>
      <c r="T141" s="22" t="s">
        <v>7806</v>
      </c>
      <c r="U141" s="22" t="s">
        <v>7789</v>
      </c>
      <c r="V141" s="22" t="s">
        <v>7789</v>
      </c>
      <c r="W141" s="22" t="s">
        <v>7881</v>
      </c>
      <c r="X141" s="22" t="s">
        <v>7808</v>
      </c>
      <c r="Y141" s="22" t="s">
        <v>7809</v>
      </c>
      <c r="Z141" s="22" t="s">
        <v>7810</v>
      </c>
      <c r="AA141" s="22" t="s">
        <v>7811</v>
      </c>
      <c r="AB141" s="22" t="s">
        <v>7847</v>
      </c>
      <c r="AC141" s="22">
        <v>1.871859587E9</v>
      </c>
      <c r="AD141" s="22" t="s">
        <v>7813</v>
      </c>
      <c r="AF141" s="22" t="s">
        <v>7847</v>
      </c>
      <c r="AG141" s="22">
        <v>1.871859587E9</v>
      </c>
      <c r="AH141" s="22" t="s">
        <v>7813</v>
      </c>
      <c r="AJ141" s="22" t="s">
        <v>7813</v>
      </c>
      <c r="AL141" s="22" t="s">
        <v>7813</v>
      </c>
      <c r="AN141" s="22" t="s">
        <v>8395</v>
      </c>
      <c r="AO141" s="22" t="s">
        <v>8396</v>
      </c>
      <c r="AT141" s="22" t="s">
        <v>7810</v>
      </c>
    </row>
    <row r="142">
      <c r="A142" s="22">
        <v>17467.0</v>
      </c>
      <c r="B142" s="22" t="s">
        <v>11852</v>
      </c>
      <c r="C142" s="22" t="s">
        <v>8863</v>
      </c>
      <c r="D142" s="22" t="s">
        <v>11853</v>
      </c>
      <c r="F142" s="91">
        <v>13952.0</v>
      </c>
      <c r="G142" s="22" t="s">
        <v>7797</v>
      </c>
      <c r="H142" s="22" t="s">
        <v>11854</v>
      </c>
      <c r="J142" s="22" t="s">
        <v>7799</v>
      </c>
      <c r="K142" s="22" t="s">
        <v>7800</v>
      </c>
      <c r="L142" s="22" t="s">
        <v>11855</v>
      </c>
      <c r="M142" s="22" t="s">
        <v>11856</v>
      </c>
      <c r="N142" s="22" t="s">
        <v>7956</v>
      </c>
      <c r="O142" s="22" t="s">
        <v>7856</v>
      </c>
      <c r="P142" s="22" t="s">
        <v>11857</v>
      </c>
      <c r="Q142" s="22" t="s">
        <v>11857</v>
      </c>
      <c r="T142" s="22" t="s">
        <v>7806</v>
      </c>
      <c r="U142" s="22" t="s">
        <v>7789</v>
      </c>
      <c r="V142" s="22" t="s">
        <v>7789</v>
      </c>
      <c r="W142" s="22" t="s">
        <v>7807</v>
      </c>
      <c r="X142" s="22" t="s">
        <v>7808</v>
      </c>
      <c r="Y142" s="22" t="s">
        <v>7809</v>
      </c>
      <c r="Z142" s="22" t="s">
        <v>7810</v>
      </c>
      <c r="AA142" s="22" t="s">
        <v>7811</v>
      </c>
      <c r="AB142" s="22" t="s">
        <v>7825</v>
      </c>
      <c r="AC142" s="22">
        <v>1.457958902E9</v>
      </c>
      <c r="AD142" s="22" t="s">
        <v>7813</v>
      </c>
      <c r="AF142" s="22" t="s">
        <v>7825</v>
      </c>
      <c r="AG142" s="22">
        <v>1.457958902E9</v>
      </c>
      <c r="AH142" s="22" t="s">
        <v>7813</v>
      </c>
      <c r="AJ142" s="22" t="s">
        <v>7813</v>
      </c>
      <c r="AL142" s="22" t="s">
        <v>7813</v>
      </c>
      <c r="AN142" s="22" t="s">
        <v>7869</v>
      </c>
      <c r="AO142" s="22">
        <v>1.2069887201E10</v>
      </c>
      <c r="AP142" s="22" t="s">
        <v>7883</v>
      </c>
      <c r="AQ142" s="22">
        <v>6.25054142E8</v>
      </c>
      <c r="AT142" s="22" t="s">
        <v>7810</v>
      </c>
    </row>
    <row r="143">
      <c r="A143" s="22">
        <v>18101.0</v>
      </c>
      <c r="B143" s="22" t="s">
        <v>8956</v>
      </c>
      <c r="C143" s="22" t="s">
        <v>8957</v>
      </c>
      <c r="D143" s="22" t="s">
        <v>8958</v>
      </c>
      <c r="E143" s="22" t="s">
        <v>8855</v>
      </c>
      <c r="F143" s="91">
        <v>18715.0</v>
      </c>
      <c r="G143" s="22" t="s">
        <v>7797</v>
      </c>
      <c r="H143" s="22" t="s">
        <v>8959</v>
      </c>
      <c r="J143" s="22" t="s">
        <v>7954</v>
      </c>
      <c r="K143" s="22" t="s">
        <v>7800</v>
      </c>
      <c r="L143" s="22">
        <v>79915.0</v>
      </c>
      <c r="M143" s="22" t="s">
        <v>8960</v>
      </c>
      <c r="N143" s="22" t="s">
        <v>7803</v>
      </c>
      <c r="O143" s="22" t="s">
        <v>7804</v>
      </c>
      <c r="P143" s="22" t="s">
        <v>8961</v>
      </c>
      <c r="Q143" s="22" t="s">
        <v>8962</v>
      </c>
      <c r="T143" s="22" t="s">
        <v>7806</v>
      </c>
      <c r="U143" s="22" t="s">
        <v>7789</v>
      </c>
      <c r="V143" s="22" t="s">
        <v>7789</v>
      </c>
      <c r="W143" s="22" t="s">
        <v>7807</v>
      </c>
      <c r="X143" s="22" t="s">
        <v>7808</v>
      </c>
      <c r="Y143" s="22" t="s">
        <v>7809</v>
      </c>
      <c r="Z143" s="22" t="s">
        <v>7810</v>
      </c>
      <c r="AA143" s="22" t="s">
        <v>7811</v>
      </c>
      <c r="AB143" s="22" t="s">
        <v>7812</v>
      </c>
      <c r="AC143" s="22">
        <v>1.528383965E9</v>
      </c>
      <c r="AD143" s="22" t="s">
        <v>7813</v>
      </c>
      <c r="AF143" s="22" t="s">
        <v>7812</v>
      </c>
      <c r="AG143" s="22">
        <v>1.528383965E9</v>
      </c>
      <c r="AH143" s="22" t="s">
        <v>7813</v>
      </c>
      <c r="AJ143" s="22" t="s">
        <v>7813</v>
      </c>
      <c r="AL143" s="22" t="s">
        <v>7813</v>
      </c>
      <c r="AN143" s="22" t="s">
        <v>7914</v>
      </c>
      <c r="AO143" s="22">
        <v>1.14042826E8</v>
      </c>
      <c r="AP143" s="22" t="s">
        <v>7883</v>
      </c>
      <c r="AQ143" s="22">
        <v>6.13392918E8</v>
      </c>
      <c r="AT143" s="22" t="s">
        <v>7810</v>
      </c>
    </row>
    <row r="144">
      <c r="A144" s="22">
        <v>14685.0</v>
      </c>
      <c r="B144" s="22" t="s">
        <v>20193</v>
      </c>
      <c r="C144" s="22" t="s">
        <v>10393</v>
      </c>
      <c r="D144" s="22" t="s">
        <v>14692</v>
      </c>
      <c r="E144" s="22" t="s">
        <v>7864</v>
      </c>
      <c r="F144" s="91">
        <v>18112.0</v>
      </c>
      <c r="G144" s="22" t="s">
        <v>7819</v>
      </c>
      <c r="H144" s="22" t="s">
        <v>20194</v>
      </c>
      <c r="J144" s="22" t="s">
        <v>7799</v>
      </c>
      <c r="K144" s="22" t="s">
        <v>7800</v>
      </c>
      <c r="L144" s="22" t="s">
        <v>20195</v>
      </c>
      <c r="M144" s="22" t="s">
        <v>20196</v>
      </c>
      <c r="N144" s="22" t="s">
        <v>7803</v>
      </c>
      <c r="O144" s="22" t="s">
        <v>7930</v>
      </c>
      <c r="P144" s="22" t="s">
        <v>20197</v>
      </c>
      <c r="Q144" s="22" t="s">
        <v>20198</v>
      </c>
      <c r="R144" s="22" t="s">
        <v>20199</v>
      </c>
      <c r="S144" s="22" t="s">
        <v>20200</v>
      </c>
      <c r="T144" s="22" t="s">
        <v>7806</v>
      </c>
      <c r="U144" s="22" t="s">
        <v>7789</v>
      </c>
      <c r="V144" s="22" t="s">
        <v>7789</v>
      </c>
      <c r="W144" s="22" t="s">
        <v>7807</v>
      </c>
      <c r="X144" s="22" t="s">
        <v>7808</v>
      </c>
      <c r="Y144" s="22" t="s">
        <v>7809</v>
      </c>
      <c r="Z144" s="22" t="s">
        <v>7810</v>
      </c>
      <c r="AA144" s="22" t="s">
        <v>7811</v>
      </c>
      <c r="AB144" s="22" t="s">
        <v>7825</v>
      </c>
      <c r="AC144" s="22">
        <v>1.457958902E9</v>
      </c>
      <c r="AD144" s="22" t="s">
        <v>7813</v>
      </c>
      <c r="AF144" s="22" t="s">
        <v>7825</v>
      </c>
      <c r="AG144" s="22">
        <v>1.457958902E9</v>
      </c>
      <c r="AH144" s="22" t="s">
        <v>7813</v>
      </c>
      <c r="AJ144" s="22" t="s">
        <v>7813</v>
      </c>
      <c r="AL144" s="22" t="s">
        <v>7813</v>
      </c>
      <c r="AN144" s="22" t="s">
        <v>7848</v>
      </c>
      <c r="AO144" s="22">
        <v>3.6016066E7</v>
      </c>
      <c r="AT144" s="22" t="s">
        <v>7810</v>
      </c>
    </row>
    <row r="145">
      <c r="A145" s="22">
        <v>16700.0</v>
      </c>
      <c r="B145" s="22" t="s">
        <v>8783</v>
      </c>
      <c r="C145" s="22" t="s">
        <v>8746</v>
      </c>
      <c r="D145" s="22" t="s">
        <v>8784</v>
      </c>
      <c r="F145" s="91">
        <v>9823.0</v>
      </c>
      <c r="G145" s="22" t="s">
        <v>7797</v>
      </c>
      <c r="H145" s="22" t="s">
        <v>8785</v>
      </c>
      <c r="J145" s="22" t="s">
        <v>7799</v>
      </c>
      <c r="K145" s="22" t="s">
        <v>7800</v>
      </c>
      <c r="L145" s="22" t="s">
        <v>8786</v>
      </c>
      <c r="M145" s="22" t="s">
        <v>8787</v>
      </c>
      <c r="N145" s="22" t="s">
        <v>7823</v>
      </c>
      <c r="O145" s="22" t="s">
        <v>7804</v>
      </c>
      <c r="P145" s="22" t="s">
        <v>8788</v>
      </c>
      <c r="Q145" s="22" t="s">
        <v>8788</v>
      </c>
      <c r="S145" s="22" t="s">
        <v>8789</v>
      </c>
      <c r="T145" s="22" t="s">
        <v>7806</v>
      </c>
      <c r="U145" s="22" t="s">
        <v>7789</v>
      </c>
      <c r="V145" s="22" t="s">
        <v>7789</v>
      </c>
      <c r="W145" s="22" t="s">
        <v>7807</v>
      </c>
      <c r="X145" s="22" t="s">
        <v>7808</v>
      </c>
      <c r="Y145" s="22" t="s">
        <v>7809</v>
      </c>
      <c r="Z145" s="22" t="s">
        <v>7810</v>
      </c>
      <c r="AA145" s="22" t="s">
        <v>7811</v>
      </c>
      <c r="AB145" s="22" t="s">
        <v>7812</v>
      </c>
      <c r="AC145" s="22">
        <v>1.528383965E9</v>
      </c>
      <c r="AD145" s="22" t="s">
        <v>7813</v>
      </c>
      <c r="AF145" s="22" t="s">
        <v>7812</v>
      </c>
      <c r="AG145" s="22">
        <v>1.528383965E9</v>
      </c>
      <c r="AH145" s="22" t="s">
        <v>7813</v>
      </c>
      <c r="AJ145" s="22" t="s">
        <v>7813</v>
      </c>
      <c r="AL145" s="22" t="s">
        <v>7813</v>
      </c>
      <c r="AN145" s="22" t="s">
        <v>7914</v>
      </c>
      <c r="AO145" s="22">
        <v>1.1413274201E10</v>
      </c>
      <c r="AP145" s="22" t="s">
        <v>7883</v>
      </c>
      <c r="AQ145" s="22">
        <v>5.23551632E8</v>
      </c>
      <c r="AT145" s="22" t="s">
        <v>7810</v>
      </c>
    </row>
    <row r="146">
      <c r="A146" s="22">
        <v>9615.0</v>
      </c>
      <c r="B146" s="22" t="s">
        <v>20201</v>
      </c>
      <c r="C146" s="22" t="s">
        <v>11740</v>
      </c>
      <c r="D146" s="22" t="s">
        <v>20202</v>
      </c>
      <c r="F146" s="91">
        <v>16478.0</v>
      </c>
      <c r="G146" s="22" t="s">
        <v>7797</v>
      </c>
      <c r="H146" s="22" t="s">
        <v>18386</v>
      </c>
      <c r="I146" s="22" t="s">
        <v>20203</v>
      </c>
      <c r="J146" s="22" t="s">
        <v>7799</v>
      </c>
      <c r="K146" s="22" t="s">
        <v>7800</v>
      </c>
      <c r="L146" s="22" t="s">
        <v>20204</v>
      </c>
      <c r="M146" s="22" t="s">
        <v>20205</v>
      </c>
      <c r="N146" s="22" t="s">
        <v>7823</v>
      </c>
      <c r="O146" s="22" t="s">
        <v>7804</v>
      </c>
      <c r="P146" s="22" t="s">
        <v>20206</v>
      </c>
      <c r="Q146" s="22" t="s">
        <v>20207</v>
      </c>
      <c r="T146" s="22" t="s">
        <v>7806</v>
      </c>
      <c r="U146" s="22" t="s">
        <v>7789</v>
      </c>
      <c r="V146" s="22" t="s">
        <v>7789</v>
      </c>
      <c r="W146" s="22" t="s">
        <v>7807</v>
      </c>
      <c r="X146" s="22" t="s">
        <v>7808</v>
      </c>
      <c r="Y146" s="22" t="s">
        <v>7809</v>
      </c>
      <c r="Z146" s="22" t="s">
        <v>7810</v>
      </c>
      <c r="AA146" s="22" t="s">
        <v>7811</v>
      </c>
      <c r="AB146" s="22" t="s">
        <v>370</v>
      </c>
      <c r="AC146" s="22">
        <v>1.851670285E9</v>
      </c>
      <c r="AD146" s="22" t="s">
        <v>7813</v>
      </c>
      <c r="AF146" s="22" t="s">
        <v>370</v>
      </c>
      <c r="AG146" s="22">
        <v>1.851670285E9</v>
      </c>
      <c r="AH146" s="22" t="s">
        <v>7813</v>
      </c>
      <c r="AJ146" s="22" t="s">
        <v>7813</v>
      </c>
      <c r="AL146" s="22" t="s">
        <v>7813</v>
      </c>
      <c r="AN146" s="22" t="s">
        <v>7858</v>
      </c>
      <c r="AO146" s="22" t="s">
        <v>20208</v>
      </c>
      <c r="AP146" s="22" t="s">
        <v>7883</v>
      </c>
      <c r="AQ146" s="22">
        <v>5.30383184E8</v>
      </c>
      <c r="AT146" s="22" t="s">
        <v>7810</v>
      </c>
    </row>
    <row r="147">
      <c r="A147" s="22">
        <v>17831.0</v>
      </c>
      <c r="B147" s="22" t="s">
        <v>20209</v>
      </c>
      <c r="C147" s="22" t="s">
        <v>20210</v>
      </c>
      <c r="D147" s="22" t="s">
        <v>10316</v>
      </c>
      <c r="F147" s="91">
        <v>18671.0</v>
      </c>
      <c r="G147" s="22" t="s">
        <v>7797</v>
      </c>
      <c r="H147" s="22" t="s">
        <v>20211</v>
      </c>
      <c r="J147" s="22" t="s">
        <v>7799</v>
      </c>
      <c r="K147" s="22" t="s">
        <v>7800</v>
      </c>
      <c r="L147" s="22" t="s">
        <v>20212</v>
      </c>
      <c r="M147" s="22" t="s">
        <v>20213</v>
      </c>
      <c r="N147" s="22" t="s">
        <v>7823</v>
      </c>
      <c r="O147" s="22" t="s">
        <v>7804</v>
      </c>
      <c r="P147" s="22" t="s">
        <v>20214</v>
      </c>
      <c r="Q147" s="22" t="s">
        <v>20215</v>
      </c>
      <c r="T147" s="22" t="s">
        <v>7806</v>
      </c>
      <c r="U147" s="22" t="s">
        <v>7789</v>
      </c>
      <c r="V147" s="22" t="s">
        <v>7789</v>
      </c>
      <c r="W147" s="22" t="s">
        <v>7807</v>
      </c>
      <c r="X147" s="22" t="s">
        <v>7808</v>
      </c>
      <c r="Y147" s="22" t="s">
        <v>7809</v>
      </c>
      <c r="Z147" s="22" t="s">
        <v>7810</v>
      </c>
      <c r="AA147" s="22" t="s">
        <v>7811</v>
      </c>
      <c r="AB147" s="22" t="s">
        <v>7812</v>
      </c>
      <c r="AC147" s="22">
        <v>1.528383965E9</v>
      </c>
      <c r="AD147" s="22" t="s">
        <v>7813</v>
      </c>
      <c r="AF147" s="22" t="s">
        <v>7812</v>
      </c>
      <c r="AG147" s="22">
        <v>1.528383965E9</v>
      </c>
      <c r="AH147" s="22" t="s">
        <v>7813</v>
      </c>
      <c r="AJ147" s="22" t="s">
        <v>7813</v>
      </c>
      <c r="AL147" s="22" t="s">
        <v>7813</v>
      </c>
      <c r="AN147" s="22" t="s">
        <v>7914</v>
      </c>
      <c r="AO147" s="22">
        <v>1.14077428E8</v>
      </c>
      <c r="AP147" s="22" t="s">
        <v>7883</v>
      </c>
      <c r="AQ147" s="22">
        <v>7.09720482E8</v>
      </c>
      <c r="AT147" s="22" t="s">
        <v>7810</v>
      </c>
    </row>
    <row r="148">
      <c r="A148" s="22">
        <v>10256.0</v>
      </c>
      <c r="B148" s="22" t="s">
        <v>10989</v>
      </c>
      <c r="C148" s="22" t="s">
        <v>10990</v>
      </c>
      <c r="D148" s="22" t="s">
        <v>10991</v>
      </c>
      <c r="F148" s="91">
        <v>18566.0</v>
      </c>
      <c r="G148" s="22" t="s">
        <v>7797</v>
      </c>
      <c r="H148" s="22" t="s">
        <v>10992</v>
      </c>
      <c r="J148" s="22" t="s">
        <v>7799</v>
      </c>
      <c r="K148" s="22" t="s">
        <v>7800</v>
      </c>
      <c r="L148" s="22">
        <v>79936.0</v>
      </c>
      <c r="M148" s="22" t="s">
        <v>10993</v>
      </c>
      <c r="N148" s="22" t="s">
        <v>7823</v>
      </c>
      <c r="O148" s="22" t="s">
        <v>7804</v>
      </c>
      <c r="P148" s="22" t="s">
        <v>10994</v>
      </c>
      <c r="Q148" s="22" t="s">
        <v>10994</v>
      </c>
      <c r="T148" s="22" t="s">
        <v>7806</v>
      </c>
      <c r="U148" s="22" t="s">
        <v>7789</v>
      </c>
      <c r="V148" s="22" t="s">
        <v>7789</v>
      </c>
      <c r="W148" s="22" t="s">
        <v>7807</v>
      </c>
      <c r="X148" s="22" t="s">
        <v>7808</v>
      </c>
      <c r="Y148" s="22" t="s">
        <v>7809</v>
      </c>
      <c r="Z148" s="22" t="s">
        <v>7810</v>
      </c>
      <c r="AA148" s="22" t="s">
        <v>7811</v>
      </c>
      <c r="AB148" s="22" t="s">
        <v>370</v>
      </c>
      <c r="AC148" s="22">
        <v>1.851670285E9</v>
      </c>
      <c r="AD148" s="22" t="s">
        <v>7813</v>
      </c>
      <c r="AF148" s="22" t="s">
        <v>370</v>
      </c>
      <c r="AG148" s="22">
        <v>1.851670285E9</v>
      </c>
      <c r="AH148" s="22" t="s">
        <v>7813</v>
      </c>
      <c r="AJ148" s="22" t="s">
        <v>7813</v>
      </c>
      <c r="AL148" s="22" t="s">
        <v>7813</v>
      </c>
      <c r="AN148" s="22" t="s">
        <v>7914</v>
      </c>
      <c r="AO148" s="22">
        <v>1.2015019101E10</v>
      </c>
      <c r="AP148" s="22" t="s">
        <v>7883</v>
      </c>
      <c r="AQ148" s="22">
        <v>5.21771829E8</v>
      </c>
      <c r="AT148" s="22" t="s">
        <v>7810</v>
      </c>
    </row>
    <row r="149">
      <c r="A149" s="22">
        <v>10003.0</v>
      </c>
      <c r="B149" s="22" t="s">
        <v>20216</v>
      </c>
      <c r="C149" s="22" t="s">
        <v>10990</v>
      </c>
      <c r="D149" s="22" t="s">
        <v>8011</v>
      </c>
      <c r="F149" s="91">
        <v>17511.0</v>
      </c>
      <c r="G149" s="22" t="s">
        <v>7797</v>
      </c>
      <c r="H149" s="22" t="s">
        <v>20217</v>
      </c>
      <c r="J149" s="22" t="s">
        <v>7799</v>
      </c>
      <c r="K149" s="22" t="s">
        <v>7800</v>
      </c>
      <c r="L149" s="22">
        <v>79925.0</v>
      </c>
      <c r="M149" s="22" t="s">
        <v>20218</v>
      </c>
      <c r="N149" s="22" t="s">
        <v>7823</v>
      </c>
      <c r="O149" s="22" t="s">
        <v>7804</v>
      </c>
      <c r="P149" s="22" t="s">
        <v>20219</v>
      </c>
      <c r="T149" s="22" t="s">
        <v>7806</v>
      </c>
      <c r="U149" s="22" t="s">
        <v>7789</v>
      </c>
      <c r="V149" s="22" t="s">
        <v>7789</v>
      </c>
      <c r="W149" s="22" t="s">
        <v>7807</v>
      </c>
      <c r="X149" s="22" t="s">
        <v>7808</v>
      </c>
      <c r="Y149" s="22" t="s">
        <v>7809</v>
      </c>
      <c r="Z149" s="22" t="s">
        <v>7810</v>
      </c>
      <c r="AA149" s="22" t="s">
        <v>7811</v>
      </c>
      <c r="AB149" s="22" t="s">
        <v>7825</v>
      </c>
      <c r="AC149" s="22">
        <v>1.457958902E9</v>
      </c>
      <c r="AD149" s="22" t="s">
        <v>7813</v>
      </c>
      <c r="AF149" s="22" t="s">
        <v>7825</v>
      </c>
      <c r="AG149" s="22">
        <v>1.457958902E9</v>
      </c>
      <c r="AH149" s="22" t="s">
        <v>7813</v>
      </c>
      <c r="AJ149" s="22" t="s">
        <v>7813</v>
      </c>
      <c r="AL149" s="22" t="s">
        <v>7813</v>
      </c>
      <c r="AN149" s="22" t="s">
        <v>7914</v>
      </c>
      <c r="AO149" s="22">
        <v>1.1415004E8</v>
      </c>
      <c r="AP149" s="22" t="s">
        <v>7883</v>
      </c>
      <c r="AQ149" s="22">
        <v>5.07765475E8</v>
      </c>
      <c r="AT149" s="22" t="s">
        <v>7810</v>
      </c>
    </row>
    <row r="150">
      <c r="A150" s="22">
        <v>14887.0</v>
      </c>
      <c r="B150" s="22" t="s">
        <v>8798</v>
      </c>
      <c r="C150" s="22" t="s">
        <v>8233</v>
      </c>
      <c r="D150" s="22" t="s">
        <v>8727</v>
      </c>
      <c r="E150" s="22" t="s">
        <v>7864</v>
      </c>
      <c r="F150" s="91">
        <v>18270.0</v>
      </c>
      <c r="G150" s="22" t="s">
        <v>7797</v>
      </c>
      <c r="H150" s="22" t="s">
        <v>8799</v>
      </c>
      <c r="J150" s="22" t="s">
        <v>7799</v>
      </c>
      <c r="K150" s="22" t="s">
        <v>7800</v>
      </c>
      <c r="L150" s="22" t="s">
        <v>8800</v>
      </c>
      <c r="M150" s="22" t="s">
        <v>8801</v>
      </c>
      <c r="N150" s="22" t="s">
        <v>7803</v>
      </c>
      <c r="O150" s="22" t="s">
        <v>7804</v>
      </c>
      <c r="P150" s="22" t="s">
        <v>8802</v>
      </c>
      <c r="S150" s="22" t="s">
        <v>8803</v>
      </c>
      <c r="T150" s="22" t="s">
        <v>7806</v>
      </c>
      <c r="U150" s="22" t="s">
        <v>7789</v>
      </c>
      <c r="V150" s="22" t="s">
        <v>7789</v>
      </c>
      <c r="W150" s="22" t="s">
        <v>7807</v>
      </c>
      <c r="X150" s="22" t="s">
        <v>7808</v>
      </c>
      <c r="Y150" s="22" t="s">
        <v>7809</v>
      </c>
      <c r="Z150" s="22" t="s">
        <v>7810</v>
      </c>
      <c r="AA150" s="22" t="s">
        <v>7811</v>
      </c>
      <c r="AB150" s="22" t="s">
        <v>7812</v>
      </c>
      <c r="AC150" s="22">
        <v>1.528383965E9</v>
      </c>
      <c r="AD150" s="22" t="s">
        <v>7813</v>
      </c>
      <c r="AF150" s="22" t="s">
        <v>7812</v>
      </c>
      <c r="AG150" s="22">
        <v>1.528383965E9</v>
      </c>
      <c r="AH150" s="22" t="s">
        <v>7813</v>
      </c>
      <c r="AJ150" s="22" t="s">
        <v>7813</v>
      </c>
      <c r="AL150" s="22" t="s">
        <v>7813</v>
      </c>
      <c r="AN150" s="22" t="s">
        <v>8222</v>
      </c>
      <c r="AO150" s="22" t="s">
        <v>8804</v>
      </c>
      <c r="AT150" s="22" t="s">
        <v>7810</v>
      </c>
    </row>
    <row r="151">
      <c r="A151" s="22">
        <v>9987.0</v>
      </c>
      <c r="B151" s="22" t="s">
        <v>20220</v>
      </c>
      <c r="C151" s="22" t="s">
        <v>7934</v>
      </c>
      <c r="D151" s="22" t="s">
        <v>10690</v>
      </c>
      <c r="F151" s="91">
        <v>25661.0</v>
      </c>
      <c r="G151" s="22" t="s">
        <v>7797</v>
      </c>
      <c r="H151" s="22" t="s">
        <v>20221</v>
      </c>
      <c r="J151" s="22" t="s">
        <v>7799</v>
      </c>
      <c r="K151" s="22" t="s">
        <v>7800</v>
      </c>
      <c r="L151" s="22">
        <v>79912.0</v>
      </c>
      <c r="M151" s="22" t="s">
        <v>20222</v>
      </c>
      <c r="N151" s="22" t="s">
        <v>7803</v>
      </c>
      <c r="O151" s="22" t="s">
        <v>7804</v>
      </c>
      <c r="P151" s="22" t="s">
        <v>20223</v>
      </c>
      <c r="S151" s="22" t="s">
        <v>20224</v>
      </c>
      <c r="T151" s="22" t="s">
        <v>7806</v>
      </c>
      <c r="U151" s="22" t="s">
        <v>7789</v>
      </c>
      <c r="V151" s="22" t="s">
        <v>7789</v>
      </c>
      <c r="W151" s="22" t="s">
        <v>7881</v>
      </c>
      <c r="X151" s="22" t="s">
        <v>7808</v>
      </c>
      <c r="Y151" s="22" t="s">
        <v>7809</v>
      </c>
      <c r="Z151" s="22" t="s">
        <v>7810</v>
      </c>
      <c r="AA151" s="22" t="s">
        <v>7811</v>
      </c>
      <c r="AB151" s="22" t="s">
        <v>7847</v>
      </c>
      <c r="AC151" s="22">
        <v>1.871859587E9</v>
      </c>
      <c r="AD151" s="22" t="s">
        <v>7813</v>
      </c>
      <c r="AF151" s="22" t="s">
        <v>7847</v>
      </c>
      <c r="AG151" s="22">
        <v>1.871859587E9</v>
      </c>
      <c r="AH151" s="22" t="s">
        <v>7813</v>
      </c>
      <c r="AJ151" s="22" t="s">
        <v>7813</v>
      </c>
      <c r="AL151" s="22" t="s">
        <v>7813</v>
      </c>
      <c r="AN151" s="22" t="s">
        <v>6846</v>
      </c>
      <c r="AO151" s="22" t="s">
        <v>20225</v>
      </c>
      <c r="AT151" s="22" t="s">
        <v>7810</v>
      </c>
    </row>
    <row r="152">
      <c r="A152" s="22">
        <v>18403.0</v>
      </c>
      <c r="B152" s="22" t="s">
        <v>20226</v>
      </c>
      <c r="C152" s="22" t="s">
        <v>8519</v>
      </c>
      <c r="D152" s="22" t="s">
        <v>20227</v>
      </c>
      <c r="E152" s="22" t="s">
        <v>8031</v>
      </c>
      <c r="F152" s="91">
        <v>14229.0</v>
      </c>
      <c r="G152" s="22" t="s">
        <v>7819</v>
      </c>
      <c r="H152" s="22" t="s">
        <v>20228</v>
      </c>
      <c r="J152" s="22" t="s">
        <v>20229</v>
      </c>
      <c r="K152" s="22" t="s">
        <v>8916</v>
      </c>
      <c r="L152" s="22">
        <v>88344.0</v>
      </c>
      <c r="M152" s="22" t="s">
        <v>20230</v>
      </c>
      <c r="N152" s="22" t="s">
        <v>7823</v>
      </c>
      <c r="O152" s="22" t="s">
        <v>7930</v>
      </c>
      <c r="P152" s="22" t="s">
        <v>20231</v>
      </c>
      <c r="Q152" s="22" t="s">
        <v>20232</v>
      </c>
      <c r="S152" s="22" t="s">
        <v>20233</v>
      </c>
      <c r="T152" s="22" t="s">
        <v>7806</v>
      </c>
      <c r="U152" s="22" t="s">
        <v>7789</v>
      </c>
      <c r="V152" s="22" t="s">
        <v>7789</v>
      </c>
      <c r="W152" s="22" t="s">
        <v>7807</v>
      </c>
      <c r="X152" s="22" t="s">
        <v>7808</v>
      </c>
      <c r="Y152" s="22" t="s">
        <v>7809</v>
      </c>
      <c r="Z152" s="22" t="s">
        <v>7810</v>
      </c>
      <c r="AA152" s="22" t="s">
        <v>7811</v>
      </c>
      <c r="AB152" s="22" t="s">
        <v>7847</v>
      </c>
      <c r="AC152" s="22">
        <v>1.871859587E9</v>
      </c>
      <c r="AD152" s="22" t="s">
        <v>7813</v>
      </c>
      <c r="AF152" s="22" t="s">
        <v>7847</v>
      </c>
      <c r="AG152" s="22">
        <v>1.871859587E9</v>
      </c>
      <c r="AH152" s="22" t="s">
        <v>7813</v>
      </c>
      <c r="AJ152" s="22" t="s">
        <v>7813</v>
      </c>
      <c r="AL152" s="22" t="s">
        <v>7813</v>
      </c>
      <c r="AN152" s="22" t="s">
        <v>7836</v>
      </c>
      <c r="AO152" s="22" t="s">
        <v>20234</v>
      </c>
      <c r="AP152" s="22" t="s">
        <v>20235</v>
      </c>
      <c r="AQ152" s="22">
        <v>9.00857049E8</v>
      </c>
      <c r="AT152" s="22" t="s">
        <v>7810</v>
      </c>
    </row>
    <row r="153">
      <c r="A153" s="22">
        <v>12968.0</v>
      </c>
      <c r="B153" s="22" t="s">
        <v>8146</v>
      </c>
      <c r="C153" s="22" t="s">
        <v>7827</v>
      </c>
      <c r="D153" s="22" t="s">
        <v>8147</v>
      </c>
      <c r="F153" s="91">
        <v>17573.0</v>
      </c>
      <c r="G153" s="22" t="s">
        <v>7797</v>
      </c>
      <c r="H153" s="22" t="s">
        <v>8148</v>
      </c>
      <c r="I153" s="22" t="s">
        <v>8149</v>
      </c>
      <c r="J153" s="22" t="s">
        <v>7799</v>
      </c>
      <c r="K153" s="22" t="s">
        <v>7800</v>
      </c>
      <c r="L153" s="22" t="s">
        <v>8150</v>
      </c>
      <c r="M153" s="22" t="s">
        <v>8151</v>
      </c>
      <c r="N153" s="22" t="s">
        <v>7823</v>
      </c>
      <c r="O153" s="22" t="s">
        <v>7804</v>
      </c>
      <c r="P153" s="22" t="s">
        <v>8152</v>
      </c>
      <c r="T153" s="22" t="s">
        <v>7806</v>
      </c>
      <c r="U153" s="22" t="s">
        <v>7789</v>
      </c>
      <c r="V153" s="22" t="s">
        <v>7789</v>
      </c>
      <c r="W153" s="22" t="s">
        <v>7807</v>
      </c>
      <c r="X153" s="22" t="s">
        <v>7808</v>
      </c>
      <c r="Y153" s="22" t="s">
        <v>7809</v>
      </c>
      <c r="Z153" s="22" t="s">
        <v>7810</v>
      </c>
      <c r="AA153" s="22" t="s">
        <v>7811</v>
      </c>
      <c r="AB153" s="22" t="s">
        <v>7812</v>
      </c>
      <c r="AC153" s="22">
        <v>1.528383965E9</v>
      </c>
      <c r="AD153" s="22" t="s">
        <v>7813</v>
      </c>
      <c r="AF153" s="22" t="s">
        <v>7812</v>
      </c>
      <c r="AG153" s="22">
        <v>1.528383965E9</v>
      </c>
      <c r="AH153" s="22" t="s">
        <v>7813</v>
      </c>
      <c r="AJ153" s="22" t="s">
        <v>7813</v>
      </c>
      <c r="AL153" s="22" t="s">
        <v>7813</v>
      </c>
      <c r="AN153" s="22" t="s">
        <v>7914</v>
      </c>
      <c r="AO153" s="22">
        <v>1.14105832E8</v>
      </c>
      <c r="AP153" s="22" t="s">
        <v>7883</v>
      </c>
      <c r="AQ153" s="22">
        <v>5.1148809E8</v>
      </c>
      <c r="AT153" s="22" t="s">
        <v>7810</v>
      </c>
    </row>
    <row r="154">
      <c r="A154" s="22">
        <v>17924.0</v>
      </c>
      <c r="B154" s="22" t="s">
        <v>10670</v>
      </c>
      <c r="C154" s="22" t="s">
        <v>10671</v>
      </c>
      <c r="D154" s="22" t="s">
        <v>10672</v>
      </c>
      <c r="E154" s="22" t="s">
        <v>7864</v>
      </c>
      <c r="F154" s="91">
        <v>15003.0</v>
      </c>
      <c r="G154" s="22" t="s">
        <v>7797</v>
      </c>
      <c r="H154" s="22" t="s">
        <v>10673</v>
      </c>
      <c r="J154" s="22" t="s">
        <v>7799</v>
      </c>
      <c r="K154" s="22" t="s">
        <v>7800</v>
      </c>
      <c r="L154" s="22" t="s">
        <v>10674</v>
      </c>
      <c r="M154" s="22" t="s">
        <v>10675</v>
      </c>
      <c r="N154" s="22" t="s">
        <v>7803</v>
      </c>
      <c r="O154" s="22" t="s">
        <v>7804</v>
      </c>
      <c r="P154" s="22" t="s">
        <v>10676</v>
      </c>
      <c r="Q154" s="22" t="s">
        <v>10676</v>
      </c>
      <c r="T154" s="22" t="s">
        <v>7806</v>
      </c>
      <c r="U154" s="22" t="s">
        <v>7789</v>
      </c>
      <c r="V154" s="22" t="s">
        <v>7789</v>
      </c>
      <c r="W154" s="22" t="s">
        <v>7807</v>
      </c>
      <c r="X154" s="22" t="s">
        <v>7808</v>
      </c>
      <c r="Y154" s="22" t="s">
        <v>7809</v>
      </c>
      <c r="Z154" s="22" t="s">
        <v>7810</v>
      </c>
      <c r="AA154" s="22" t="s">
        <v>7811</v>
      </c>
      <c r="AB154" s="22" t="s">
        <v>7825</v>
      </c>
      <c r="AC154" s="22">
        <v>1.457958902E9</v>
      </c>
      <c r="AD154" s="22" t="s">
        <v>7813</v>
      </c>
      <c r="AF154" s="22" t="s">
        <v>7825</v>
      </c>
      <c r="AG154" s="22">
        <v>1.457958902E9</v>
      </c>
      <c r="AH154" s="22" t="s">
        <v>7813</v>
      </c>
      <c r="AJ154" s="22" t="s">
        <v>7813</v>
      </c>
      <c r="AL154" s="22" t="s">
        <v>7813</v>
      </c>
      <c r="AN154" s="22" t="s">
        <v>7892</v>
      </c>
      <c r="AO154" s="22">
        <v>9.39073328E8</v>
      </c>
      <c r="AT154" s="22" t="s">
        <v>7810</v>
      </c>
    </row>
    <row r="155">
      <c r="A155" s="22">
        <v>18403.0</v>
      </c>
      <c r="B155" s="22" t="s">
        <v>20226</v>
      </c>
      <c r="C155" s="22" t="s">
        <v>8519</v>
      </c>
      <c r="D155" s="22" t="s">
        <v>20227</v>
      </c>
      <c r="E155" s="22" t="s">
        <v>8031</v>
      </c>
      <c r="F155" s="91">
        <v>14229.0</v>
      </c>
      <c r="G155" s="22" t="s">
        <v>7819</v>
      </c>
      <c r="H155" s="22" t="s">
        <v>20228</v>
      </c>
      <c r="J155" s="22" t="s">
        <v>20229</v>
      </c>
      <c r="K155" s="22" t="s">
        <v>8916</v>
      </c>
      <c r="L155" s="22">
        <v>88344.0</v>
      </c>
      <c r="M155" s="22" t="s">
        <v>20230</v>
      </c>
      <c r="N155" s="22" t="s">
        <v>7823</v>
      </c>
      <c r="O155" s="22" t="s">
        <v>7930</v>
      </c>
      <c r="P155" s="22" t="s">
        <v>20231</v>
      </c>
      <c r="Q155" s="22" t="s">
        <v>20232</v>
      </c>
      <c r="S155" s="22" t="s">
        <v>20233</v>
      </c>
      <c r="T155" s="22" t="s">
        <v>7806</v>
      </c>
      <c r="U155" s="22" t="s">
        <v>7789</v>
      </c>
      <c r="V155" s="22" t="s">
        <v>7789</v>
      </c>
      <c r="W155" s="22" t="s">
        <v>7807</v>
      </c>
      <c r="X155" s="22" t="s">
        <v>7808</v>
      </c>
      <c r="Y155" s="22" t="s">
        <v>7809</v>
      </c>
      <c r="Z155" s="22" t="s">
        <v>7810</v>
      </c>
      <c r="AA155" s="22" t="s">
        <v>7811</v>
      </c>
      <c r="AB155" s="22" t="s">
        <v>7847</v>
      </c>
      <c r="AC155" s="22">
        <v>1.871859587E9</v>
      </c>
      <c r="AD155" s="22" t="s">
        <v>7813</v>
      </c>
      <c r="AF155" s="22" t="s">
        <v>7847</v>
      </c>
      <c r="AG155" s="22">
        <v>1.871859587E9</v>
      </c>
      <c r="AH155" s="22" t="s">
        <v>7813</v>
      </c>
      <c r="AJ155" s="22" t="s">
        <v>7813</v>
      </c>
      <c r="AL155" s="22" t="s">
        <v>7813</v>
      </c>
      <c r="AN155" s="22" t="s">
        <v>7836</v>
      </c>
      <c r="AO155" s="22" t="s">
        <v>20234</v>
      </c>
      <c r="AP155" s="22" t="s">
        <v>20235</v>
      </c>
      <c r="AQ155" s="22">
        <v>9.00857049E8</v>
      </c>
      <c r="AT155" s="22" t="s">
        <v>7810</v>
      </c>
    </row>
    <row r="156">
      <c r="A156" s="22">
        <v>15873.0</v>
      </c>
      <c r="B156" s="22" t="s">
        <v>20236</v>
      </c>
      <c r="C156" s="22" t="s">
        <v>9400</v>
      </c>
      <c r="D156" s="22" t="s">
        <v>9133</v>
      </c>
      <c r="F156" s="91">
        <v>17286.0</v>
      </c>
      <c r="G156" s="22" t="s">
        <v>7819</v>
      </c>
      <c r="H156" s="22" t="s">
        <v>20237</v>
      </c>
      <c r="J156" s="22" t="s">
        <v>7799</v>
      </c>
      <c r="K156" s="22" t="s">
        <v>7800</v>
      </c>
      <c r="L156" s="22" t="s">
        <v>20238</v>
      </c>
      <c r="M156" s="22" t="s">
        <v>20239</v>
      </c>
      <c r="N156" s="22" t="s">
        <v>7803</v>
      </c>
      <c r="O156" s="22" t="s">
        <v>7930</v>
      </c>
      <c r="P156" s="22" t="s">
        <v>20240</v>
      </c>
      <c r="Q156" s="22" t="s">
        <v>20240</v>
      </c>
      <c r="S156" s="22" t="s">
        <v>20241</v>
      </c>
      <c r="T156" s="22" t="s">
        <v>7806</v>
      </c>
      <c r="U156" s="22" t="s">
        <v>7789</v>
      </c>
      <c r="V156" s="22" t="s">
        <v>7789</v>
      </c>
      <c r="W156" s="22" t="s">
        <v>7807</v>
      </c>
      <c r="X156" s="22" t="s">
        <v>7808</v>
      </c>
      <c r="Y156" s="22" t="s">
        <v>7809</v>
      </c>
      <c r="Z156" s="22" t="s">
        <v>7810</v>
      </c>
      <c r="AA156" s="22" t="s">
        <v>7811</v>
      </c>
      <c r="AB156" s="22" t="s">
        <v>7847</v>
      </c>
      <c r="AC156" s="22">
        <v>1.871859587E9</v>
      </c>
      <c r="AD156" s="22" t="s">
        <v>7813</v>
      </c>
      <c r="AF156" s="22" t="s">
        <v>7847</v>
      </c>
      <c r="AG156" s="22">
        <v>1.871859587E9</v>
      </c>
      <c r="AH156" s="22" t="s">
        <v>7813</v>
      </c>
      <c r="AJ156" s="22" t="s">
        <v>7813</v>
      </c>
      <c r="AL156" s="22" t="s">
        <v>7813</v>
      </c>
      <c r="AN156" s="22" t="s">
        <v>11012</v>
      </c>
      <c r="AO156" s="22">
        <v>1.60232502E8</v>
      </c>
      <c r="AT156" s="22" t="s">
        <v>7810</v>
      </c>
    </row>
    <row r="157">
      <c r="A157" s="22">
        <v>17960.0</v>
      </c>
      <c r="B157" s="22" t="s">
        <v>15469</v>
      </c>
      <c r="C157" s="22" t="s">
        <v>8720</v>
      </c>
      <c r="D157" s="22" t="s">
        <v>8620</v>
      </c>
      <c r="E157" s="22" t="s">
        <v>7874</v>
      </c>
      <c r="F157" s="91">
        <v>14881.0</v>
      </c>
      <c r="G157" s="22" t="s">
        <v>7797</v>
      </c>
      <c r="H157" s="22" t="s">
        <v>15470</v>
      </c>
      <c r="J157" s="22" t="s">
        <v>7799</v>
      </c>
      <c r="K157" s="22" t="s">
        <v>7800</v>
      </c>
      <c r="L157" s="22" t="s">
        <v>15471</v>
      </c>
      <c r="M157" s="22" t="s">
        <v>15472</v>
      </c>
      <c r="N157" s="22" t="s">
        <v>7803</v>
      </c>
      <c r="O157" s="22" t="s">
        <v>7930</v>
      </c>
      <c r="P157" s="22" t="s">
        <v>15473</v>
      </c>
      <c r="Q157" s="22" t="s">
        <v>15473</v>
      </c>
      <c r="T157" s="22" t="s">
        <v>7806</v>
      </c>
      <c r="U157" s="22" t="s">
        <v>7789</v>
      </c>
      <c r="V157" s="22" t="s">
        <v>7789</v>
      </c>
      <c r="W157" s="22" t="s">
        <v>7807</v>
      </c>
      <c r="X157" s="22" t="s">
        <v>7808</v>
      </c>
      <c r="Y157" s="22" t="s">
        <v>7809</v>
      </c>
      <c r="Z157" s="22" t="s">
        <v>7810</v>
      </c>
      <c r="AA157" s="22" t="s">
        <v>7811</v>
      </c>
      <c r="AB157" s="22" t="s">
        <v>7847</v>
      </c>
      <c r="AC157" s="22">
        <v>1.871859587E9</v>
      </c>
      <c r="AD157" s="22" t="s">
        <v>7813</v>
      </c>
      <c r="AF157" s="22" t="s">
        <v>7847</v>
      </c>
      <c r="AG157" s="22">
        <v>1.871859587E9</v>
      </c>
      <c r="AH157" s="22" t="s">
        <v>7813</v>
      </c>
      <c r="AJ157" s="22" t="s">
        <v>7813</v>
      </c>
      <c r="AL157" s="22" t="s">
        <v>7813</v>
      </c>
      <c r="AN157" s="22" t="s">
        <v>7836</v>
      </c>
      <c r="AO157" s="22" t="s">
        <v>15474</v>
      </c>
      <c r="AP157" s="22" t="s">
        <v>7883</v>
      </c>
      <c r="AQ157" s="22">
        <v>5.22982747E8</v>
      </c>
      <c r="AT157" s="22" t="s">
        <v>7810</v>
      </c>
    </row>
    <row r="158">
      <c r="A158" s="22">
        <v>11771.0</v>
      </c>
      <c r="B158" s="22" t="s">
        <v>20242</v>
      </c>
      <c r="C158" s="22" t="s">
        <v>10055</v>
      </c>
      <c r="D158" s="22" t="s">
        <v>13722</v>
      </c>
      <c r="F158" s="91">
        <v>25056.0</v>
      </c>
      <c r="G158" s="22" t="s">
        <v>7819</v>
      </c>
      <c r="H158" s="22" t="s">
        <v>20243</v>
      </c>
      <c r="J158" s="22" t="s">
        <v>7799</v>
      </c>
      <c r="K158" s="22" t="s">
        <v>7800</v>
      </c>
      <c r="L158" s="22" t="s">
        <v>20244</v>
      </c>
      <c r="M158" s="22" t="s">
        <v>20245</v>
      </c>
      <c r="N158" s="22" t="s">
        <v>7823</v>
      </c>
      <c r="O158" s="22" t="s">
        <v>7804</v>
      </c>
      <c r="P158" s="22" t="s">
        <v>20246</v>
      </c>
      <c r="S158" s="22" t="s">
        <v>20247</v>
      </c>
      <c r="T158" s="22" t="s">
        <v>7806</v>
      </c>
      <c r="U158" s="22" t="s">
        <v>7789</v>
      </c>
      <c r="V158" s="22" t="s">
        <v>7789</v>
      </c>
      <c r="W158" s="22" t="s">
        <v>7881</v>
      </c>
      <c r="X158" s="22" t="s">
        <v>7808</v>
      </c>
      <c r="Y158" s="22" t="s">
        <v>7809</v>
      </c>
      <c r="Z158" s="22" t="s">
        <v>7810</v>
      </c>
      <c r="AA158" s="22" t="s">
        <v>7811</v>
      </c>
      <c r="AB158" s="22" t="s">
        <v>7847</v>
      </c>
      <c r="AC158" s="22">
        <v>1.871859587E9</v>
      </c>
      <c r="AD158" s="22" t="s">
        <v>7813</v>
      </c>
      <c r="AF158" s="22" t="s">
        <v>7847</v>
      </c>
      <c r="AG158" s="22">
        <v>1.871859587E9</v>
      </c>
      <c r="AH158" s="22" t="s">
        <v>7813</v>
      </c>
      <c r="AJ158" s="22" t="s">
        <v>7813</v>
      </c>
      <c r="AL158" s="22" t="s">
        <v>7813</v>
      </c>
      <c r="AN158" s="22" t="s">
        <v>20248</v>
      </c>
      <c r="AO158" s="22" t="s">
        <v>20249</v>
      </c>
      <c r="AT158" s="22" t="s">
        <v>7810</v>
      </c>
    </row>
    <row r="159">
      <c r="A159" s="22">
        <v>10442.0</v>
      </c>
      <c r="B159" s="22" t="s">
        <v>20250</v>
      </c>
      <c r="C159" s="22" t="s">
        <v>8563</v>
      </c>
      <c r="D159" s="22" t="s">
        <v>12908</v>
      </c>
      <c r="E159" s="22" t="s">
        <v>7864</v>
      </c>
      <c r="F159" s="91">
        <v>26703.0</v>
      </c>
      <c r="G159" s="22" t="s">
        <v>7819</v>
      </c>
      <c r="H159" s="22" t="s">
        <v>12909</v>
      </c>
      <c r="J159" s="22" t="s">
        <v>7799</v>
      </c>
      <c r="K159" s="22" t="s">
        <v>7800</v>
      </c>
      <c r="L159" s="22" t="s">
        <v>12910</v>
      </c>
      <c r="M159" s="22" t="s">
        <v>12911</v>
      </c>
      <c r="N159" s="22" t="s">
        <v>7823</v>
      </c>
      <c r="O159" s="22" t="s">
        <v>7804</v>
      </c>
      <c r="P159" s="22" t="s">
        <v>20251</v>
      </c>
      <c r="S159" s="22" t="s">
        <v>20252</v>
      </c>
      <c r="T159" s="22" t="s">
        <v>7806</v>
      </c>
      <c r="U159" s="22" t="s">
        <v>7789</v>
      </c>
      <c r="V159" s="22" t="s">
        <v>7789</v>
      </c>
      <c r="W159" s="22" t="s">
        <v>7881</v>
      </c>
      <c r="X159" s="22" t="s">
        <v>7808</v>
      </c>
      <c r="Y159" s="22" t="s">
        <v>7809</v>
      </c>
      <c r="Z159" s="22" t="s">
        <v>7810</v>
      </c>
      <c r="AA159" s="22" t="s">
        <v>7811</v>
      </c>
      <c r="AB159" s="22" t="s">
        <v>7847</v>
      </c>
      <c r="AC159" s="22">
        <v>1.871859587E9</v>
      </c>
      <c r="AD159" s="22" t="s">
        <v>7813</v>
      </c>
      <c r="AF159" s="22" t="s">
        <v>7847</v>
      </c>
      <c r="AG159" s="22">
        <v>1.871859587E9</v>
      </c>
      <c r="AH159" s="22" t="s">
        <v>7813</v>
      </c>
      <c r="AJ159" s="22" t="s">
        <v>7813</v>
      </c>
      <c r="AL159" s="22" t="s">
        <v>7813</v>
      </c>
      <c r="AN159" s="22" t="s">
        <v>8180</v>
      </c>
      <c r="AO159" s="22" t="s">
        <v>20253</v>
      </c>
      <c r="AT159" s="22" t="s">
        <v>7810</v>
      </c>
    </row>
    <row r="160">
      <c r="A160" s="22">
        <v>17913.0</v>
      </c>
      <c r="B160" s="22" t="s">
        <v>10837</v>
      </c>
      <c r="C160" s="22" t="s">
        <v>10838</v>
      </c>
      <c r="D160" s="22" t="s">
        <v>7818</v>
      </c>
      <c r="F160" s="91">
        <v>15556.0</v>
      </c>
      <c r="G160" s="22" t="s">
        <v>7819</v>
      </c>
      <c r="H160" s="22" t="s">
        <v>10839</v>
      </c>
      <c r="J160" s="22" t="s">
        <v>7799</v>
      </c>
      <c r="K160" s="22" t="s">
        <v>7800</v>
      </c>
      <c r="L160" s="22" t="s">
        <v>10840</v>
      </c>
      <c r="M160" s="22" t="s">
        <v>10841</v>
      </c>
      <c r="N160" s="22" t="s">
        <v>7803</v>
      </c>
      <c r="O160" s="22" t="s">
        <v>7804</v>
      </c>
      <c r="P160" s="22" t="s">
        <v>10842</v>
      </c>
      <c r="Q160" s="22" t="s">
        <v>10842</v>
      </c>
      <c r="T160" s="22" t="s">
        <v>7806</v>
      </c>
      <c r="U160" s="22" t="s">
        <v>7789</v>
      </c>
      <c r="V160" s="22" t="s">
        <v>7789</v>
      </c>
      <c r="W160" s="22" t="s">
        <v>7807</v>
      </c>
      <c r="X160" s="22" t="s">
        <v>7808</v>
      </c>
      <c r="Y160" s="22" t="s">
        <v>7809</v>
      </c>
      <c r="Z160" s="22" t="s">
        <v>7810</v>
      </c>
      <c r="AA160" s="22" t="s">
        <v>7811</v>
      </c>
      <c r="AB160" s="22" t="s">
        <v>370</v>
      </c>
      <c r="AC160" s="22">
        <v>1.851670285E9</v>
      </c>
      <c r="AD160" s="22" t="s">
        <v>7813</v>
      </c>
      <c r="AF160" s="22" t="s">
        <v>370</v>
      </c>
      <c r="AG160" s="22">
        <v>1.851670285E9</v>
      </c>
      <c r="AH160" s="22" t="s">
        <v>7813</v>
      </c>
      <c r="AJ160" s="22" t="s">
        <v>7813</v>
      </c>
      <c r="AL160" s="22" t="s">
        <v>7813</v>
      </c>
      <c r="AN160" s="22" t="s">
        <v>7892</v>
      </c>
      <c r="AO160" s="22">
        <v>8.26223528E8</v>
      </c>
      <c r="AT160" s="22" t="s">
        <v>7810</v>
      </c>
    </row>
    <row r="161">
      <c r="A161" s="22">
        <v>9351.0</v>
      </c>
      <c r="B161" s="22" t="s">
        <v>10090</v>
      </c>
      <c r="C161" s="22" t="s">
        <v>9331</v>
      </c>
      <c r="D161" s="22" t="s">
        <v>10091</v>
      </c>
      <c r="F161" s="91">
        <v>22111.0</v>
      </c>
      <c r="G161" s="22" t="s">
        <v>7797</v>
      </c>
      <c r="H161" s="22" t="s">
        <v>10092</v>
      </c>
      <c r="J161" s="22" t="s">
        <v>7799</v>
      </c>
      <c r="K161" s="22" t="s">
        <v>7800</v>
      </c>
      <c r="L161" s="22" t="s">
        <v>10093</v>
      </c>
      <c r="M161" s="22" t="s">
        <v>10094</v>
      </c>
      <c r="N161" s="22" t="s">
        <v>7803</v>
      </c>
      <c r="O161" s="22" t="s">
        <v>7930</v>
      </c>
      <c r="P161" s="22" t="s">
        <v>10095</v>
      </c>
      <c r="Q161" s="22" t="s">
        <v>10096</v>
      </c>
      <c r="T161" s="22" t="s">
        <v>7806</v>
      </c>
      <c r="U161" s="22" t="s">
        <v>7789</v>
      </c>
      <c r="V161" s="22" t="s">
        <v>7789</v>
      </c>
      <c r="W161" s="22" t="s">
        <v>7881</v>
      </c>
      <c r="X161" s="22" t="s">
        <v>7808</v>
      </c>
      <c r="Y161" s="22" t="s">
        <v>7809</v>
      </c>
      <c r="Z161" s="22" t="s">
        <v>7810</v>
      </c>
      <c r="AA161" s="22" t="s">
        <v>7811</v>
      </c>
      <c r="AB161" s="22" t="s">
        <v>7812</v>
      </c>
      <c r="AC161" s="22">
        <v>1.528383965E9</v>
      </c>
      <c r="AD161" s="22" t="s">
        <v>7813</v>
      </c>
      <c r="AF161" s="22" t="s">
        <v>7812</v>
      </c>
      <c r="AG161" s="22">
        <v>1.528383965E9</v>
      </c>
      <c r="AH161" s="22" t="s">
        <v>7813</v>
      </c>
      <c r="AJ161" s="22" t="s">
        <v>7813</v>
      </c>
      <c r="AL161" s="22" t="s">
        <v>7813</v>
      </c>
      <c r="AN161" s="22" t="s">
        <v>7848</v>
      </c>
      <c r="AO161" s="22">
        <v>3.588566401E9</v>
      </c>
      <c r="AT161" s="22" t="s">
        <v>7810</v>
      </c>
    </row>
    <row r="162">
      <c r="A162" s="22">
        <v>17311.0</v>
      </c>
      <c r="B162" s="22" t="s">
        <v>11513</v>
      </c>
      <c r="C162" s="22" t="s">
        <v>9999</v>
      </c>
      <c r="D162" s="22" t="s">
        <v>11514</v>
      </c>
      <c r="E162" s="22" t="s">
        <v>7829</v>
      </c>
      <c r="F162" s="91">
        <v>26877.0</v>
      </c>
      <c r="G162" s="22" t="s">
        <v>7797</v>
      </c>
      <c r="H162" s="22" t="s">
        <v>11515</v>
      </c>
      <c r="J162" s="22" t="s">
        <v>7799</v>
      </c>
      <c r="K162" s="22" t="s">
        <v>7800</v>
      </c>
      <c r="L162" s="22" t="s">
        <v>11516</v>
      </c>
      <c r="M162" s="22" t="s">
        <v>11517</v>
      </c>
      <c r="N162" s="22" t="s">
        <v>7803</v>
      </c>
      <c r="O162" s="22" t="s">
        <v>7930</v>
      </c>
      <c r="P162" s="22" t="s">
        <v>11518</v>
      </c>
      <c r="Q162" s="22" t="s">
        <v>11518</v>
      </c>
      <c r="S162" s="22" t="s">
        <v>11519</v>
      </c>
      <c r="T162" s="22" t="s">
        <v>7806</v>
      </c>
      <c r="U162" s="22" t="s">
        <v>7789</v>
      </c>
      <c r="V162" s="22" t="s">
        <v>7789</v>
      </c>
      <c r="W162" s="22" t="s">
        <v>7881</v>
      </c>
      <c r="X162" s="22" t="s">
        <v>7808</v>
      </c>
      <c r="Y162" s="22" t="s">
        <v>7809</v>
      </c>
      <c r="Z162" s="22" t="s">
        <v>7810</v>
      </c>
      <c r="AA162" s="22" t="s">
        <v>7811</v>
      </c>
      <c r="AB162" s="22" t="s">
        <v>7812</v>
      </c>
      <c r="AC162" s="22">
        <v>1.528383965E9</v>
      </c>
      <c r="AD162" s="22" t="s">
        <v>7813</v>
      </c>
      <c r="AF162" s="22" t="s">
        <v>7812</v>
      </c>
      <c r="AG162" s="22">
        <v>1.528383965E9</v>
      </c>
      <c r="AH162" s="22" t="s">
        <v>7813</v>
      </c>
      <c r="AJ162" s="22" t="s">
        <v>7813</v>
      </c>
      <c r="AL162" s="22" t="s">
        <v>7813</v>
      </c>
      <c r="AN162" s="22" t="s">
        <v>7869</v>
      </c>
      <c r="AO162" s="22">
        <v>1.1638280101E10</v>
      </c>
      <c r="AP162" s="22" t="s">
        <v>7883</v>
      </c>
      <c r="AQ162" s="22">
        <v>5.01073614E8</v>
      </c>
      <c r="AT162" s="22" t="s">
        <v>7810</v>
      </c>
    </row>
    <row r="163">
      <c r="A163" s="22">
        <v>16521.0</v>
      </c>
      <c r="B163" s="22" t="s">
        <v>12807</v>
      </c>
      <c r="C163" s="22" t="s">
        <v>7907</v>
      </c>
      <c r="D163" s="22" t="s">
        <v>12808</v>
      </c>
      <c r="F163" s="91">
        <v>19307.0</v>
      </c>
      <c r="G163" s="22" t="s">
        <v>7797</v>
      </c>
      <c r="H163" s="22" t="s">
        <v>12809</v>
      </c>
      <c r="J163" s="22" t="s">
        <v>7799</v>
      </c>
      <c r="K163" s="22" t="s">
        <v>7800</v>
      </c>
      <c r="L163" s="22" t="s">
        <v>12810</v>
      </c>
      <c r="M163" s="22" t="s">
        <v>12811</v>
      </c>
      <c r="N163" s="22" t="s">
        <v>7823</v>
      </c>
      <c r="O163" s="22" t="s">
        <v>7804</v>
      </c>
      <c r="P163" s="22" t="s">
        <v>12812</v>
      </c>
      <c r="Q163" s="22" t="s">
        <v>12812</v>
      </c>
      <c r="T163" s="22" t="s">
        <v>7806</v>
      </c>
      <c r="U163" s="22" t="s">
        <v>7789</v>
      </c>
      <c r="V163" s="22" t="s">
        <v>7789</v>
      </c>
      <c r="W163" s="22" t="s">
        <v>7807</v>
      </c>
      <c r="X163" s="22" t="s">
        <v>7808</v>
      </c>
      <c r="Y163" s="22" t="s">
        <v>7809</v>
      </c>
      <c r="Z163" s="22" t="s">
        <v>7810</v>
      </c>
      <c r="AA163" s="22" t="s">
        <v>7811</v>
      </c>
      <c r="AB163" s="22" t="s">
        <v>7825</v>
      </c>
      <c r="AC163" s="22">
        <v>1.457958902E9</v>
      </c>
      <c r="AD163" s="22" t="s">
        <v>7813</v>
      </c>
      <c r="AF163" s="22" t="s">
        <v>7825</v>
      </c>
      <c r="AG163" s="22">
        <v>1.457958902E9</v>
      </c>
      <c r="AH163" s="22" t="s">
        <v>7813</v>
      </c>
      <c r="AJ163" s="22" t="s">
        <v>7813</v>
      </c>
      <c r="AL163" s="22" t="s">
        <v>7813</v>
      </c>
      <c r="AN163" s="22" t="s">
        <v>8025</v>
      </c>
      <c r="AO163" s="22" t="s">
        <v>12813</v>
      </c>
      <c r="AT163" s="22" t="s">
        <v>7810</v>
      </c>
    </row>
    <row r="164">
      <c r="A164" s="22">
        <v>14900.0</v>
      </c>
      <c r="B164" s="22" t="s">
        <v>20254</v>
      </c>
      <c r="C164" s="22" t="s">
        <v>13607</v>
      </c>
      <c r="D164" s="22" t="s">
        <v>12393</v>
      </c>
      <c r="F164" s="91">
        <v>23223.0</v>
      </c>
      <c r="G164" s="22" t="s">
        <v>7797</v>
      </c>
      <c r="H164" s="22" t="s">
        <v>20255</v>
      </c>
      <c r="J164" s="22" t="s">
        <v>7799</v>
      </c>
      <c r="K164" s="22" t="s">
        <v>7800</v>
      </c>
      <c r="L164" s="22" t="s">
        <v>20256</v>
      </c>
      <c r="M164" s="22" t="s">
        <v>20257</v>
      </c>
      <c r="N164" s="22" t="s">
        <v>7803</v>
      </c>
      <c r="O164" s="22" t="s">
        <v>7804</v>
      </c>
      <c r="P164" s="22" t="s">
        <v>20258</v>
      </c>
      <c r="Q164" s="22" t="s">
        <v>20259</v>
      </c>
      <c r="S164" s="22" t="s">
        <v>20260</v>
      </c>
      <c r="T164" s="22" t="s">
        <v>7806</v>
      </c>
      <c r="U164" s="22" t="s">
        <v>7789</v>
      </c>
      <c r="V164" s="22" t="s">
        <v>7789</v>
      </c>
      <c r="W164" s="22" t="s">
        <v>7881</v>
      </c>
      <c r="X164" s="22" t="s">
        <v>7808</v>
      </c>
      <c r="Y164" s="22" t="s">
        <v>7809</v>
      </c>
      <c r="Z164" s="22" t="s">
        <v>7810</v>
      </c>
      <c r="AA164" s="22" t="s">
        <v>7811</v>
      </c>
      <c r="AB164" s="22" t="s">
        <v>7847</v>
      </c>
      <c r="AC164" s="22">
        <v>1.871859587E9</v>
      </c>
      <c r="AD164" s="22" t="s">
        <v>7813</v>
      </c>
      <c r="AF164" s="22" t="s">
        <v>7847</v>
      </c>
      <c r="AG164" s="22">
        <v>1.871859587E9</v>
      </c>
      <c r="AH164" s="22" t="s">
        <v>7813</v>
      </c>
      <c r="AJ164" s="22" t="s">
        <v>7813</v>
      </c>
      <c r="AL164" s="22" t="s">
        <v>7813</v>
      </c>
      <c r="AN164" s="22" t="s">
        <v>6844</v>
      </c>
      <c r="AO164" s="22" t="s">
        <v>20261</v>
      </c>
      <c r="AT164" s="22" t="s">
        <v>7810</v>
      </c>
    </row>
    <row r="165">
      <c r="A165" s="22">
        <v>17867.0</v>
      </c>
      <c r="B165" s="22" t="s">
        <v>20262</v>
      </c>
      <c r="C165" s="22" t="s">
        <v>9384</v>
      </c>
      <c r="D165" s="22" t="s">
        <v>9612</v>
      </c>
      <c r="F165" s="91">
        <v>20298.0</v>
      </c>
      <c r="G165" s="22" t="s">
        <v>7819</v>
      </c>
      <c r="H165" s="22" t="s">
        <v>20263</v>
      </c>
      <c r="J165" s="22" t="s">
        <v>7799</v>
      </c>
      <c r="K165" s="22" t="s">
        <v>7800</v>
      </c>
      <c r="L165" s="22" t="s">
        <v>20264</v>
      </c>
      <c r="M165" s="22" t="s">
        <v>20265</v>
      </c>
      <c r="N165" s="22" t="s">
        <v>7823</v>
      </c>
      <c r="O165" s="22" t="s">
        <v>7804</v>
      </c>
      <c r="P165" s="22" t="s">
        <v>20266</v>
      </c>
      <c r="Q165" s="22" t="s">
        <v>20267</v>
      </c>
      <c r="T165" s="22" t="s">
        <v>7806</v>
      </c>
      <c r="U165" s="22" t="s">
        <v>7789</v>
      </c>
      <c r="V165" s="22" t="s">
        <v>7789</v>
      </c>
      <c r="W165" s="22" t="s">
        <v>7807</v>
      </c>
      <c r="X165" s="22" t="s">
        <v>7808</v>
      </c>
      <c r="Y165" s="22" t="s">
        <v>7809</v>
      </c>
      <c r="Z165" s="22" t="s">
        <v>7810</v>
      </c>
      <c r="AA165" s="22" t="s">
        <v>7811</v>
      </c>
      <c r="AB165" s="22" t="s">
        <v>370</v>
      </c>
      <c r="AC165" s="22">
        <v>1.851670285E9</v>
      </c>
      <c r="AD165" s="22" t="s">
        <v>7813</v>
      </c>
      <c r="AF165" s="22" t="s">
        <v>370</v>
      </c>
      <c r="AG165" s="22">
        <v>1.851670285E9</v>
      </c>
      <c r="AH165" s="22" t="s">
        <v>7813</v>
      </c>
      <c r="AJ165" s="22" t="s">
        <v>7813</v>
      </c>
      <c r="AL165" s="22" t="s">
        <v>7813</v>
      </c>
      <c r="AN165" s="22" t="s">
        <v>8443</v>
      </c>
      <c r="AO165" s="22" t="s">
        <v>20268</v>
      </c>
      <c r="AT165" s="22" t="s">
        <v>7810</v>
      </c>
    </row>
    <row r="166">
      <c r="A166" s="22">
        <v>9717.0</v>
      </c>
      <c r="B166" s="22" t="s">
        <v>20269</v>
      </c>
      <c r="C166" s="22" t="s">
        <v>9050</v>
      </c>
      <c r="D166" s="22" t="s">
        <v>8050</v>
      </c>
      <c r="E166" s="22" t="s">
        <v>7896</v>
      </c>
      <c r="F166" s="91">
        <v>21889.0</v>
      </c>
      <c r="G166" s="22" t="s">
        <v>7819</v>
      </c>
      <c r="H166" s="22" t="s">
        <v>20270</v>
      </c>
      <c r="J166" s="22" t="s">
        <v>7799</v>
      </c>
      <c r="K166" s="22" t="s">
        <v>7800</v>
      </c>
      <c r="L166" s="22" t="s">
        <v>20271</v>
      </c>
      <c r="M166" s="22" t="s">
        <v>20272</v>
      </c>
      <c r="N166" s="22" t="s">
        <v>7823</v>
      </c>
      <c r="O166" s="22" t="s">
        <v>7804</v>
      </c>
      <c r="P166" s="22" t="s">
        <v>20273</v>
      </c>
      <c r="Q166" s="22" t="s">
        <v>20273</v>
      </c>
      <c r="T166" s="22" t="s">
        <v>7806</v>
      </c>
      <c r="U166" s="22" t="s">
        <v>7789</v>
      </c>
      <c r="V166" s="22" t="s">
        <v>7789</v>
      </c>
      <c r="W166" s="22" t="s">
        <v>7881</v>
      </c>
      <c r="X166" s="22" t="s">
        <v>7808</v>
      </c>
      <c r="Y166" s="22" t="s">
        <v>7809</v>
      </c>
      <c r="Z166" s="22" t="s">
        <v>7810</v>
      </c>
      <c r="AA166" s="22" t="s">
        <v>7811</v>
      </c>
      <c r="AB166" s="22" t="s">
        <v>370</v>
      </c>
      <c r="AC166" s="22">
        <v>1.851670285E9</v>
      </c>
      <c r="AD166" s="22" t="s">
        <v>7813</v>
      </c>
      <c r="AF166" s="22" t="s">
        <v>370</v>
      </c>
      <c r="AG166" s="22">
        <v>1.851670285E9</v>
      </c>
      <c r="AH166" s="22" t="s">
        <v>7813</v>
      </c>
      <c r="AJ166" s="22" t="s">
        <v>7813</v>
      </c>
      <c r="AL166" s="22" t="s">
        <v>7813</v>
      </c>
      <c r="AN166" s="22" t="s">
        <v>7836</v>
      </c>
      <c r="AO166" s="22" t="s">
        <v>20274</v>
      </c>
      <c r="AP166" s="22" t="s">
        <v>7883</v>
      </c>
      <c r="AQ166" s="22">
        <v>5.1587619E8</v>
      </c>
      <c r="AT166" s="22" t="s">
        <v>7810</v>
      </c>
    </row>
    <row r="167">
      <c r="A167" s="22">
        <v>16319.0</v>
      </c>
      <c r="B167" s="22" t="s">
        <v>20275</v>
      </c>
      <c r="C167" s="22" t="s">
        <v>20276</v>
      </c>
      <c r="D167" s="22" t="s">
        <v>20277</v>
      </c>
      <c r="F167" s="91">
        <v>31878.0</v>
      </c>
      <c r="G167" s="22" t="s">
        <v>7797</v>
      </c>
      <c r="H167" s="22" t="s">
        <v>20278</v>
      </c>
      <c r="J167" s="22" t="s">
        <v>7799</v>
      </c>
      <c r="K167" s="22" t="s">
        <v>7800</v>
      </c>
      <c r="L167" s="22" t="s">
        <v>20279</v>
      </c>
      <c r="M167" s="22" t="s">
        <v>20280</v>
      </c>
      <c r="N167" s="22" t="s">
        <v>7823</v>
      </c>
      <c r="O167" s="22" t="s">
        <v>7804</v>
      </c>
      <c r="P167" s="22" t="s">
        <v>20281</v>
      </c>
      <c r="Q167" s="22" t="s">
        <v>20281</v>
      </c>
      <c r="T167" s="22" t="s">
        <v>7806</v>
      </c>
      <c r="U167" s="22" t="s">
        <v>7789</v>
      </c>
      <c r="V167" s="22" t="s">
        <v>7789</v>
      </c>
      <c r="W167" s="22" t="s">
        <v>7881</v>
      </c>
      <c r="X167" s="22" t="s">
        <v>7808</v>
      </c>
      <c r="Y167" s="22" t="s">
        <v>7809</v>
      </c>
      <c r="Z167" s="22" t="s">
        <v>7810</v>
      </c>
      <c r="AA167" s="22" t="s">
        <v>7811</v>
      </c>
      <c r="AB167" s="22" t="s">
        <v>370</v>
      </c>
      <c r="AC167" s="22">
        <v>1.851670285E9</v>
      </c>
      <c r="AD167" s="22" t="s">
        <v>7813</v>
      </c>
      <c r="AF167" s="22" t="s">
        <v>370</v>
      </c>
      <c r="AG167" s="22">
        <v>1.851670285E9</v>
      </c>
      <c r="AH167" s="22" t="s">
        <v>7813</v>
      </c>
      <c r="AJ167" s="22" t="s">
        <v>7813</v>
      </c>
      <c r="AL167" s="22" t="s">
        <v>7813</v>
      </c>
      <c r="AN167" s="22" t="s">
        <v>14895</v>
      </c>
      <c r="AO167" s="22" t="s">
        <v>20282</v>
      </c>
      <c r="AT167" s="22" t="s">
        <v>7810</v>
      </c>
    </row>
    <row r="168">
      <c r="A168" s="22">
        <v>15697.0</v>
      </c>
      <c r="B168" s="22" t="s">
        <v>20283</v>
      </c>
      <c r="C168" s="22" t="s">
        <v>11895</v>
      </c>
      <c r="D168" s="22" t="s">
        <v>8184</v>
      </c>
      <c r="F168" s="91">
        <v>28605.0</v>
      </c>
      <c r="G168" s="22" t="s">
        <v>7797</v>
      </c>
      <c r="H168" s="22" t="s">
        <v>20284</v>
      </c>
      <c r="I168" s="22" t="s">
        <v>20285</v>
      </c>
      <c r="J168" s="22" t="s">
        <v>7799</v>
      </c>
      <c r="K168" s="22" t="s">
        <v>7800</v>
      </c>
      <c r="L168" s="22">
        <v>79932.0</v>
      </c>
      <c r="M168" s="22" t="s">
        <v>20286</v>
      </c>
      <c r="N168" s="22" t="s">
        <v>7823</v>
      </c>
      <c r="O168" s="22" t="s">
        <v>7804</v>
      </c>
      <c r="P168" s="22" t="s">
        <v>20287</v>
      </c>
      <c r="S168" s="22" t="s">
        <v>20288</v>
      </c>
      <c r="T168" s="22" t="s">
        <v>7806</v>
      </c>
      <c r="U168" s="22" t="s">
        <v>7789</v>
      </c>
      <c r="V168" s="22" t="s">
        <v>7789</v>
      </c>
      <c r="W168" s="22" t="s">
        <v>7881</v>
      </c>
      <c r="X168" s="22" t="s">
        <v>7808</v>
      </c>
      <c r="Y168" s="22" t="s">
        <v>7809</v>
      </c>
      <c r="Z168" s="22" t="s">
        <v>7810</v>
      </c>
      <c r="AA168" s="22" t="s">
        <v>7811</v>
      </c>
      <c r="AB168" s="22" t="s">
        <v>370</v>
      </c>
      <c r="AC168" s="22">
        <v>1.851670285E9</v>
      </c>
      <c r="AD168" s="22" t="s">
        <v>7813</v>
      </c>
      <c r="AF168" s="22" t="s">
        <v>370</v>
      </c>
      <c r="AG168" s="22">
        <v>1.851670285E9</v>
      </c>
      <c r="AH168" s="22" t="s">
        <v>7813</v>
      </c>
      <c r="AJ168" s="22" t="s">
        <v>7813</v>
      </c>
      <c r="AL168" s="22" t="s">
        <v>7813</v>
      </c>
      <c r="AN168" s="22" t="s">
        <v>9156</v>
      </c>
      <c r="AO168" s="22">
        <v>5.00841543E8</v>
      </c>
      <c r="AT168" s="22" t="s">
        <v>7810</v>
      </c>
    </row>
    <row r="169">
      <c r="A169" s="22">
        <v>17885.0</v>
      </c>
      <c r="B169" s="22" t="s">
        <v>20289</v>
      </c>
      <c r="C169" s="22" t="s">
        <v>8519</v>
      </c>
      <c r="D169" s="22" t="s">
        <v>20001</v>
      </c>
      <c r="F169" s="91">
        <v>31016.0</v>
      </c>
      <c r="G169" s="22" t="s">
        <v>7819</v>
      </c>
      <c r="H169" s="22" t="s">
        <v>20290</v>
      </c>
      <c r="J169" s="22" t="s">
        <v>7799</v>
      </c>
      <c r="K169" s="22" t="s">
        <v>7800</v>
      </c>
      <c r="L169" s="22" t="s">
        <v>10633</v>
      </c>
      <c r="M169" s="22" t="s">
        <v>20291</v>
      </c>
      <c r="N169" s="22" t="s">
        <v>7803</v>
      </c>
      <c r="O169" s="22" t="s">
        <v>7930</v>
      </c>
      <c r="P169" s="22" t="s">
        <v>20292</v>
      </c>
      <c r="Q169" s="22" t="s">
        <v>20292</v>
      </c>
      <c r="S169" s="22" t="s">
        <v>20293</v>
      </c>
      <c r="T169" s="22" t="s">
        <v>7806</v>
      </c>
      <c r="U169" s="22" t="s">
        <v>7789</v>
      </c>
      <c r="V169" s="22" t="s">
        <v>7789</v>
      </c>
      <c r="W169" s="22" t="s">
        <v>7881</v>
      </c>
      <c r="X169" s="22" t="s">
        <v>7808</v>
      </c>
      <c r="Y169" s="22" t="s">
        <v>7809</v>
      </c>
      <c r="Z169" s="22" t="s">
        <v>7810</v>
      </c>
      <c r="AA169" s="22" t="s">
        <v>7811</v>
      </c>
      <c r="AB169" s="22" t="s">
        <v>7812</v>
      </c>
      <c r="AC169" s="22">
        <v>1.528383965E9</v>
      </c>
      <c r="AD169" s="22" t="s">
        <v>7813</v>
      </c>
      <c r="AF169" s="22" t="s">
        <v>7812</v>
      </c>
      <c r="AG169" s="22">
        <v>1.528383965E9</v>
      </c>
      <c r="AH169" s="22" t="s">
        <v>7813</v>
      </c>
      <c r="AJ169" s="22" t="s">
        <v>7813</v>
      </c>
      <c r="AL169" s="22" t="s">
        <v>7813</v>
      </c>
      <c r="AN169" s="22" t="s">
        <v>6844</v>
      </c>
      <c r="AO169" s="22" t="s">
        <v>20294</v>
      </c>
      <c r="AT169" s="22" t="s">
        <v>7810</v>
      </c>
    </row>
    <row r="170">
      <c r="A170" s="22">
        <v>17431.0</v>
      </c>
      <c r="B170" s="22" t="s">
        <v>20295</v>
      </c>
      <c r="C170" s="22" t="s">
        <v>8137</v>
      </c>
      <c r="D170" s="22" t="s">
        <v>20296</v>
      </c>
      <c r="F170" s="91">
        <v>30474.0</v>
      </c>
      <c r="G170" s="22" t="s">
        <v>7819</v>
      </c>
      <c r="H170" s="22" t="s">
        <v>10394</v>
      </c>
      <c r="I170" s="22" t="s">
        <v>20297</v>
      </c>
      <c r="J170" s="22" t="s">
        <v>7799</v>
      </c>
      <c r="K170" s="22" t="s">
        <v>7800</v>
      </c>
      <c r="L170" s="22" t="s">
        <v>20298</v>
      </c>
      <c r="M170" s="22" t="s">
        <v>20299</v>
      </c>
      <c r="N170" s="22" t="s">
        <v>7823</v>
      </c>
      <c r="O170" s="22" t="s">
        <v>7804</v>
      </c>
      <c r="P170" s="22" t="s">
        <v>20300</v>
      </c>
      <c r="Q170" s="22" t="s">
        <v>20300</v>
      </c>
      <c r="S170" s="22" t="s">
        <v>20301</v>
      </c>
      <c r="T170" s="22" t="s">
        <v>7806</v>
      </c>
      <c r="U170" s="22" t="s">
        <v>7789</v>
      </c>
      <c r="V170" s="22" t="s">
        <v>7789</v>
      </c>
      <c r="W170" s="22" t="s">
        <v>7881</v>
      </c>
      <c r="X170" s="22" t="s">
        <v>7808</v>
      </c>
      <c r="Y170" s="22" t="s">
        <v>7809</v>
      </c>
      <c r="Z170" s="22" t="s">
        <v>7810</v>
      </c>
      <c r="AA170" s="22" t="s">
        <v>7811</v>
      </c>
      <c r="AB170" s="22" t="s">
        <v>7825</v>
      </c>
      <c r="AC170" s="22">
        <v>1.457958902E9</v>
      </c>
      <c r="AD170" s="22" t="s">
        <v>7813</v>
      </c>
      <c r="AF170" s="22" t="s">
        <v>7825</v>
      </c>
      <c r="AG170" s="22">
        <v>1.457958902E9</v>
      </c>
      <c r="AH170" s="22" t="s">
        <v>7813</v>
      </c>
      <c r="AJ170" s="22" t="s">
        <v>7813</v>
      </c>
      <c r="AL170" s="22" t="s">
        <v>7813</v>
      </c>
      <c r="AN170" s="22" t="s">
        <v>9861</v>
      </c>
      <c r="AO170" s="22">
        <v>9123536.0</v>
      </c>
      <c r="AT170" s="22" t="s">
        <v>7810</v>
      </c>
    </row>
    <row r="171">
      <c r="A171" s="22">
        <v>17476.0</v>
      </c>
      <c r="B171" s="22" t="s">
        <v>20302</v>
      </c>
      <c r="C171" s="22" t="s">
        <v>11014</v>
      </c>
      <c r="D171" s="22" t="s">
        <v>13476</v>
      </c>
      <c r="F171" s="91">
        <v>18351.0</v>
      </c>
      <c r="G171" s="22" t="s">
        <v>7819</v>
      </c>
      <c r="H171" s="22" t="s">
        <v>20303</v>
      </c>
      <c r="J171" s="22" t="s">
        <v>7799</v>
      </c>
      <c r="K171" s="22" t="s">
        <v>7800</v>
      </c>
      <c r="L171" s="22" t="s">
        <v>20304</v>
      </c>
      <c r="M171" s="22" t="s">
        <v>20305</v>
      </c>
      <c r="N171" s="22" t="s">
        <v>7803</v>
      </c>
      <c r="O171" s="22" t="s">
        <v>7804</v>
      </c>
      <c r="P171" s="22" t="s">
        <v>20306</v>
      </c>
      <c r="Q171" s="22" t="s">
        <v>20306</v>
      </c>
      <c r="T171" s="22" t="s">
        <v>7806</v>
      </c>
      <c r="U171" s="22" t="s">
        <v>7789</v>
      </c>
      <c r="V171" s="22" t="s">
        <v>7789</v>
      </c>
      <c r="W171" s="22" t="s">
        <v>7807</v>
      </c>
      <c r="X171" s="22" t="s">
        <v>7808</v>
      </c>
      <c r="Y171" s="22" t="s">
        <v>7809</v>
      </c>
      <c r="Z171" s="22" t="s">
        <v>7810</v>
      </c>
      <c r="AA171" s="22" t="s">
        <v>7811</v>
      </c>
      <c r="AB171" s="22" t="s">
        <v>7825</v>
      </c>
      <c r="AC171" s="22">
        <v>1.457958902E9</v>
      </c>
      <c r="AD171" s="22" t="s">
        <v>7813</v>
      </c>
      <c r="AF171" s="22" t="s">
        <v>7825</v>
      </c>
      <c r="AG171" s="22">
        <v>1.457958902E9</v>
      </c>
      <c r="AH171" s="22" t="s">
        <v>7813</v>
      </c>
      <c r="AJ171" s="22" t="s">
        <v>7813</v>
      </c>
      <c r="AL171" s="22" t="s">
        <v>7813</v>
      </c>
      <c r="AN171" s="22" t="s">
        <v>7836</v>
      </c>
      <c r="AO171" s="22" t="s">
        <v>20307</v>
      </c>
      <c r="AT171" s="22" t="s">
        <v>7810</v>
      </c>
    </row>
    <row r="172">
      <c r="A172" s="22">
        <v>11571.0</v>
      </c>
      <c r="B172" s="22" t="s">
        <v>20308</v>
      </c>
      <c r="C172" s="22" t="s">
        <v>7827</v>
      </c>
      <c r="D172" s="22" t="s">
        <v>13476</v>
      </c>
      <c r="E172" s="22" t="s">
        <v>8174</v>
      </c>
      <c r="F172" s="91">
        <v>8669.0</v>
      </c>
      <c r="G172" s="22" t="s">
        <v>7797</v>
      </c>
      <c r="H172" s="22" t="s">
        <v>20303</v>
      </c>
      <c r="J172" s="22" t="s">
        <v>7799</v>
      </c>
      <c r="K172" s="22" t="s">
        <v>7800</v>
      </c>
      <c r="L172" s="22" t="s">
        <v>20304</v>
      </c>
      <c r="M172" s="22" t="s">
        <v>20305</v>
      </c>
      <c r="N172" s="22" t="s">
        <v>7956</v>
      </c>
      <c r="O172" s="22" t="s">
        <v>7804</v>
      </c>
      <c r="P172" s="22" t="s">
        <v>20306</v>
      </c>
      <c r="T172" s="22" t="s">
        <v>7806</v>
      </c>
      <c r="U172" s="22" t="s">
        <v>7789</v>
      </c>
      <c r="V172" s="22" t="s">
        <v>7789</v>
      </c>
      <c r="W172" s="22" t="s">
        <v>7807</v>
      </c>
      <c r="X172" s="22" t="s">
        <v>7808</v>
      </c>
      <c r="Y172" s="22" t="s">
        <v>7809</v>
      </c>
      <c r="Z172" s="22" t="s">
        <v>7810</v>
      </c>
      <c r="AA172" s="22" t="s">
        <v>7811</v>
      </c>
      <c r="AB172" s="22" t="s">
        <v>7825</v>
      </c>
      <c r="AC172" s="22">
        <v>1.457958902E9</v>
      </c>
      <c r="AD172" s="22" t="s">
        <v>7813</v>
      </c>
      <c r="AF172" s="22" t="s">
        <v>7825</v>
      </c>
      <c r="AG172" s="22">
        <v>1.457958902E9</v>
      </c>
      <c r="AH172" s="22" t="s">
        <v>7813</v>
      </c>
      <c r="AJ172" s="22" t="s">
        <v>7813</v>
      </c>
      <c r="AL172" s="22" t="s">
        <v>7813</v>
      </c>
      <c r="AN172" s="22" t="s">
        <v>7836</v>
      </c>
      <c r="AO172" s="22" t="s">
        <v>20309</v>
      </c>
      <c r="AT172" s="22" t="s">
        <v>7810</v>
      </c>
    </row>
    <row r="173">
      <c r="A173" s="22">
        <v>12243.0</v>
      </c>
      <c r="B173" s="22" t="s">
        <v>20310</v>
      </c>
      <c r="C173" s="22" t="s">
        <v>20311</v>
      </c>
      <c r="D173" s="22" t="s">
        <v>8620</v>
      </c>
      <c r="F173" s="91">
        <v>19139.0</v>
      </c>
      <c r="G173" s="22" t="s">
        <v>7819</v>
      </c>
      <c r="H173" s="22" t="s">
        <v>20312</v>
      </c>
      <c r="J173" s="22" t="s">
        <v>7799</v>
      </c>
      <c r="K173" s="22" t="s">
        <v>7800</v>
      </c>
      <c r="L173" s="22" t="s">
        <v>20313</v>
      </c>
      <c r="M173" s="22" t="s">
        <v>20314</v>
      </c>
      <c r="N173" s="22" t="s">
        <v>7823</v>
      </c>
      <c r="O173" s="22" t="s">
        <v>7804</v>
      </c>
      <c r="P173" s="22" t="s">
        <v>20315</v>
      </c>
      <c r="T173" s="22" t="s">
        <v>7806</v>
      </c>
      <c r="U173" s="22" t="s">
        <v>7789</v>
      </c>
      <c r="V173" s="22" t="s">
        <v>7789</v>
      </c>
      <c r="W173" s="22" t="s">
        <v>7807</v>
      </c>
      <c r="X173" s="22" t="s">
        <v>7808</v>
      </c>
      <c r="Y173" s="22" t="s">
        <v>7809</v>
      </c>
      <c r="Z173" s="22" t="s">
        <v>7810</v>
      </c>
      <c r="AA173" s="22" t="s">
        <v>7811</v>
      </c>
      <c r="AB173" s="22" t="s">
        <v>7825</v>
      </c>
      <c r="AC173" s="22">
        <v>1.457958902E9</v>
      </c>
      <c r="AD173" s="22" t="s">
        <v>7813</v>
      </c>
      <c r="AF173" s="22" t="s">
        <v>7825</v>
      </c>
      <c r="AG173" s="22">
        <v>1.457958902E9</v>
      </c>
      <c r="AH173" s="22" t="s">
        <v>7813</v>
      </c>
      <c r="AJ173" s="22" t="s">
        <v>7813</v>
      </c>
      <c r="AL173" s="22" t="s">
        <v>7813</v>
      </c>
      <c r="AN173" s="22" t="s">
        <v>7914</v>
      </c>
      <c r="AO173" s="22">
        <v>1.14134376E8</v>
      </c>
      <c r="AP173" s="22" t="s">
        <v>7883</v>
      </c>
      <c r="AQ173" s="22">
        <v>5.08936362E8</v>
      </c>
      <c r="AT173" s="22" t="s">
        <v>7810</v>
      </c>
    </row>
    <row r="174">
      <c r="A174" s="22">
        <v>17012.0</v>
      </c>
      <c r="B174" s="22" t="s">
        <v>14838</v>
      </c>
      <c r="C174" s="22" t="s">
        <v>14839</v>
      </c>
      <c r="D174" s="22" t="s">
        <v>8611</v>
      </c>
      <c r="E174" s="22" t="s">
        <v>8174</v>
      </c>
      <c r="F174" s="91">
        <v>37215.0</v>
      </c>
      <c r="G174" s="22" t="s">
        <v>7819</v>
      </c>
      <c r="H174" s="22" t="s">
        <v>14840</v>
      </c>
      <c r="I174" s="22" t="s">
        <v>14841</v>
      </c>
      <c r="J174" s="22" t="s">
        <v>7799</v>
      </c>
      <c r="K174" s="22" t="s">
        <v>7800</v>
      </c>
      <c r="L174" s="22" t="s">
        <v>14842</v>
      </c>
      <c r="M174" s="22" t="s">
        <v>14843</v>
      </c>
      <c r="N174" s="22" t="s">
        <v>7823</v>
      </c>
      <c r="O174" s="22" t="s">
        <v>7804</v>
      </c>
      <c r="P174" s="22" t="s">
        <v>14844</v>
      </c>
      <c r="S174" s="22" t="s">
        <v>14845</v>
      </c>
      <c r="T174" s="22" t="s">
        <v>7806</v>
      </c>
      <c r="U174" s="22" t="s">
        <v>7789</v>
      </c>
      <c r="V174" s="22" t="s">
        <v>7789</v>
      </c>
      <c r="W174" s="22" t="s">
        <v>7881</v>
      </c>
      <c r="X174" s="22" t="s">
        <v>7808</v>
      </c>
      <c r="Y174" s="22" t="s">
        <v>7809</v>
      </c>
      <c r="Z174" s="22" t="s">
        <v>7810</v>
      </c>
      <c r="AA174" s="22" t="s">
        <v>7811</v>
      </c>
      <c r="AB174" s="22" t="s">
        <v>7825</v>
      </c>
      <c r="AC174" s="22">
        <v>1.457958902E9</v>
      </c>
      <c r="AD174" s="22" t="s">
        <v>7813</v>
      </c>
      <c r="AF174" s="22" t="s">
        <v>7825</v>
      </c>
      <c r="AG174" s="22">
        <v>1.457958902E9</v>
      </c>
      <c r="AH174" s="22" t="s">
        <v>7813</v>
      </c>
      <c r="AJ174" s="22" t="s">
        <v>7813</v>
      </c>
      <c r="AL174" s="22" t="s">
        <v>7813</v>
      </c>
      <c r="AN174" s="22" t="s">
        <v>6770</v>
      </c>
      <c r="AO174" s="22" t="s">
        <v>14846</v>
      </c>
      <c r="AP174" s="22" t="s">
        <v>8309</v>
      </c>
      <c r="AQ174" s="22">
        <v>5.21393109E8</v>
      </c>
      <c r="AT174" s="22" t="s">
        <v>7810</v>
      </c>
    </row>
    <row r="175">
      <c r="A175" s="22">
        <v>12220.0</v>
      </c>
      <c r="B175" s="22" t="s">
        <v>20316</v>
      </c>
      <c r="C175" s="22" t="s">
        <v>20317</v>
      </c>
      <c r="D175" s="22" t="s">
        <v>20318</v>
      </c>
      <c r="E175" s="22" t="s">
        <v>9550</v>
      </c>
      <c r="F175" s="91">
        <v>14923.0</v>
      </c>
      <c r="G175" s="22" t="s">
        <v>7819</v>
      </c>
      <c r="H175" s="22" t="s">
        <v>20319</v>
      </c>
      <c r="J175" s="22" t="s">
        <v>10424</v>
      </c>
      <c r="K175" s="22" t="s">
        <v>8916</v>
      </c>
      <c r="L175" s="22" t="s">
        <v>20320</v>
      </c>
      <c r="M175" s="22" t="s">
        <v>20321</v>
      </c>
      <c r="N175" s="22" t="s">
        <v>7823</v>
      </c>
      <c r="O175" s="22" t="s">
        <v>7856</v>
      </c>
      <c r="P175" s="22" t="s">
        <v>20322</v>
      </c>
      <c r="T175" s="22" t="s">
        <v>7806</v>
      </c>
      <c r="U175" s="22" t="s">
        <v>7789</v>
      </c>
      <c r="V175" s="22" t="s">
        <v>7789</v>
      </c>
      <c r="W175" s="22" t="s">
        <v>7807</v>
      </c>
      <c r="X175" s="22" t="s">
        <v>7808</v>
      </c>
      <c r="Y175" s="22" t="s">
        <v>7809</v>
      </c>
      <c r="Z175" s="22" t="s">
        <v>7810</v>
      </c>
      <c r="AA175" s="22" t="s">
        <v>7811</v>
      </c>
      <c r="AB175" s="22" t="s">
        <v>370</v>
      </c>
      <c r="AC175" s="22">
        <v>1.851670285E9</v>
      </c>
      <c r="AD175" s="22" t="s">
        <v>7813</v>
      </c>
      <c r="AF175" s="22" t="s">
        <v>370</v>
      </c>
      <c r="AG175" s="22">
        <v>1.851670285E9</v>
      </c>
      <c r="AH175" s="22" t="s">
        <v>7813</v>
      </c>
      <c r="AJ175" s="22" t="s">
        <v>7813</v>
      </c>
      <c r="AL175" s="22" t="s">
        <v>7813</v>
      </c>
      <c r="AN175" s="22" t="s">
        <v>8006</v>
      </c>
      <c r="AO175" s="22" t="s">
        <v>20323</v>
      </c>
      <c r="AT175" s="22" t="s">
        <v>7810</v>
      </c>
    </row>
    <row r="176">
      <c r="A176" s="22">
        <v>10327.0</v>
      </c>
      <c r="B176" s="22" t="s">
        <v>20324</v>
      </c>
      <c r="C176" s="22" t="s">
        <v>8996</v>
      </c>
      <c r="D176" s="22" t="s">
        <v>8216</v>
      </c>
      <c r="E176" s="22" t="s">
        <v>8288</v>
      </c>
      <c r="F176" s="91">
        <v>18737.0</v>
      </c>
      <c r="G176" s="22" t="s">
        <v>7797</v>
      </c>
      <c r="H176" s="22" t="s">
        <v>20325</v>
      </c>
      <c r="J176" s="22" t="s">
        <v>7799</v>
      </c>
      <c r="K176" s="22" t="s">
        <v>7800</v>
      </c>
      <c r="L176" s="22">
        <v>79936.0</v>
      </c>
      <c r="M176" s="22" t="s">
        <v>20326</v>
      </c>
      <c r="N176" s="22" t="s">
        <v>7823</v>
      </c>
      <c r="O176" s="22" t="s">
        <v>7804</v>
      </c>
      <c r="P176" s="22" t="s">
        <v>20327</v>
      </c>
      <c r="Q176" s="22" t="s">
        <v>20328</v>
      </c>
      <c r="T176" s="22" t="s">
        <v>7806</v>
      </c>
      <c r="U176" s="22" t="s">
        <v>7789</v>
      </c>
      <c r="V176" s="22" t="s">
        <v>7789</v>
      </c>
      <c r="W176" s="22" t="s">
        <v>7807</v>
      </c>
      <c r="X176" s="22" t="s">
        <v>7808</v>
      </c>
      <c r="Y176" s="22" t="s">
        <v>7809</v>
      </c>
      <c r="Z176" s="22" t="s">
        <v>7810</v>
      </c>
      <c r="AA176" s="22" t="s">
        <v>7811</v>
      </c>
      <c r="AB176" s="22" t="s">
        <v>7812</v>
      </c>
      <c r="AC176" s="22">
        <v>1.528383965E9</v>
      </c>
      <c r="AD176" s="22" t="s">
        <v>7813</v>
      </c>
      <c r="AF176" s="22" t="s">
        <v>7812</v>
      </c>
      <c r="AG176" s="22">
        <v>1.528383965E9</v>
      </c>
      <c r="AH176" s="22" t="s">
        <v>7813</v>
      </c>
      <c r="AJ176" s="22" t="s">
        <v>7813</v>
      </c>
      <c r="AL176" s="22" t="s">
        <v>7813</v>
      </c>
      <c r="AN176" s="22" t="s">
        <v>7892</v>
      </c>
      <c r="AO176" s="22">
        <v>9.44579197E8</v>
      </c>
      <c r="AT176" s="22" t="s">
        <v>7810</v>
      </c>
    </row>
    <row r="177">
      <c r="A177" s="22">
        <v>9165.0</v>
      </c>
      <c r="B177" s="22" t="s">
        <v>20329</v>
      </c>
      <c r="C177" s="22" t="s">
        <v>20330</v>
      </c>
      <c r="D177" s="22" t="s">
        <v>20331</v>
      </c>
      <c r="E177" s="22" t="s">
        <v>8090</v>
      </c>
      <c r="F177" s="91">
        <v>29909.0</v>
      </c>
      <c r="G177" s="22" t="s">
        <v>7797</v>
      </c>
      <c r="H177" s="22" t="s">
        <v>20332</v>
      </c>
      <c r="J177" s="22" t="s">
        <v>7799</v>
      </c>
      <c r="K177" s="22" t="s">
        <v>7800</v>
      </c>
      <c r="L177" s="22" t="s">
        <v>20333</v>
      </c>
      <c r="M177" s="22" t="s">
        <v>20334</v>
      </c>
      <c r="N177" s="22" t="s">
        <v>7823</v>
      </c>
      <c r="O177" s="22" t="s">
        <v>7856</v>
      </c>
      <c r="P177" s="22" t="s">
        <v>20335</v>
      </c>
      <c r="T177" s="22" t="s">
        <v>7806</v>
      </c>
      <c r="U177" s="22" t="s">
        <v>7789</v>
      </c>
      <c r="V177" s="22" t="s">
        <v>7789</v>
      </c>
      <c r="W177" s="22" t="s">
        <v>7881</v>
      </c>
      <c r="X177" s="22" t="s">
        <v>7808</v>
      </c>
      <c r="Y177" s="22" t="s">
        <v>7809</v>
      </c>
      <c r="Z177" s="22" t="s">
        <v>7810</v>
      </c>
      <c r="AA177" s="22" t="s">
        <v>7811</v>
      </c>
      <c r="AB177" s="22" t="s">
        <v>7825</v>
      </c>
      <c r="AC177" s="22">
        <v>1.457958902E9</v>
      </c>
      <c r="AD177" s="22" t="s">
        <v>7813</v>
      </c>
      <c r="AF177" s="22" t="s">
        <v>7825</v>
      </c>
      <c r="AG177" s="22">
        <v>1.457958902E9</v>
      </c>
      <c r="AH177" s="22" t="s">
        <v>7813</v>
      </c>
      <c r="AJ177" s="22" t="s">
        <v>7813</v>
      </c>
      <c r="AL177" s="22" t="s">
        <v>7813</v>
      </c>
      <c r="AN177" s="22" t="s">
        <v>7836</v>
      </c>
      <c r="AO177" s="22" t="s">
        <v>20336</v>
      </c>
      <c r="AT177" s="22" t="s">
        <v>7810</v>
      </c>
    </row>
    <row r="178">
      <c r="A178" s="22">
        <v>17089.0</v>
      </c>
      <c r="B178" s="22" t="s">
        <v>20337</v>
      </c>
      <c r="C178" s="22" t="s">
        <v>8694</v>
      </c>
      <c r="D178" s="22" t="s">
        <v>8216</v>
      </c>
      <c r="E178" s="22" t="s">
        <v>8031</v>
      </c>
      <c r="F178" s="91">
        <v>18082.0</v>
      </c>
      <c r="G178" s="22" t="s">
        <v>7797</v>
      </c>
      <c r="H178" s="22" t="s">
        <v>20338</v>
      </c>
      <c r="J178" s="22" t="s">
        <v>7799</v>
      </c>
      <c r="K178" s="22" t="s">
        <v>7800</v>
      </c>
      <c r="L178" s="22" t="s">
        <v>20339</v>
      </c>
      <c r="M178" s="22" t="s">
        <v>20340</v>
      </c>
      <c r="N178" s="22" t="s">
        <v>7823</v>
      </c>
      <c r="O178" s="22" t="s">
        <v>7804</v>
      </c>
      <c r="P178" s="22" t="s">
        <v>20341</v>
      </c>
      <c r="Q178" s="22" t="s">
        <v>20342</v>
      </c>
      <c r="T178" s="22" t="s">
        <v>7806</v>
      </c>
      <c r="U178" s="22" t="s">
        <v>7789</v>
      </c>
      <c r="V178" s="22" t="s">
        <v>7789</v>
      </c>
      <c r="W178" s="22" t="s">
        <v>7807</v>
      </c>
      <c r="X178" s="22" t="s">
        <v>7808</v>
      </c>
      <c r="Y178" s="22" t="s">
        <v>7809</v>
      </c>
      <c r="Z178" s="22" t="s">
        <v>7810</v>
      </c>
      <c r="AA178" s="22" t="s">
        <v>7811</v>
      </c>
      <c r="AB178" s="22" t="s">
        <v>7847</v>
      </c>
      <c r="AC178" s="22">
        <v>1.871859587E9</v>
      </c>
      <c r="AD178" s="22" t="s">
        <v>7813</v>
      </c>
      <c r="AF178" s="22" t="s">
        <v>7847</v>
      </c>
      <c r="AG178" s="22">
        <v>1.871859587E9</v>
      </c>
      <c r="AH178" s="22" t="s">
        <v>7813</v>
      </c>
      <c r="AJ178" s="22" t="s">
        <v>7813</v>
      </c>
      <c r="AL178" s="22" t="s">
        <v>7813</v>
      </c>
      <c r="AN178" s="22" t="s">
        <v>8222</v>
      </c>
      <c r="AO178" s="22" t="s">
        <v>20343</v>
      </c>
      <c r="AT178" s="22" t="s">
        <v>7810</v>
      </c>
    </row>
    <row r="179">
      <c r="A179" s="22">
        <v>11242.0</v>
      </c>
      <c r="B179" s="22" t="s">
        <v>20344</v>
      </c>
      <c r="C179" s="22" t="s">
        <v>19879</v>
      </c>
      <c r="D179" s="22" t="s">
        <v>20345</v>
      </c>
      <c r="F179" s="91">
        <v>24788.0</v>
      </c>
      <c r="G179" s="22" t="s">
        <v>7797</v>
      </c>
      <c r="H179" s="22" t="s">
        <v>20346</v>
      </c>
      <c r="J179" s="22" t="s">
        <v>7799</v>
      </c>
      <c r="K179" s="22" t="s">
        <v>7800</v>
      </c>
      <c r="L179" s="22" t="s">
        <v>20347</v>
      </c>
      <c r="M179" s="22" t="s">
        <v>20348</v>
      </c>
      <c r="N179" s="22" t="s">
        <v>7823</v>
      </c>
      <c r="O179" s="22" t="s">
        <v>7804</v>
      </c>
      <c r="P179" s="22" t="s">
        <v>20349</v>
      </c>
      <c r="Q179" s="22" t="s">
        <v>20349</v>
      </c>
      <c r="S179" s="22" t="s">
        <v>8511</v>
      </c>
      <c r="T179" s="22" t="s">
        <v>7806</v>
      </c>
      <c r="U179" s="22" t="s">
        <v>7789</v>
      </c>
      <c r="V179" s="22" t="s">
        <v>7789</v>
      </c>
      <c r="W179" s="22" t="s">
        <v>7881</v>
      </c>
      <c r="X179" s="22" t="s">
        <v>7808</v>
      </c>
      <c r="Y179" s="22" t="s">
        <v>7809</v>
      </c>
      <c r="Z179" s="22" t="s">
        <v>7810</v>
      </c>
      <c r="AA179" s="22" t="s">
        <v>7811</v>
      </c>
      <c r="AB179" s="22" t="s">
        <v>370</v>
      </c>
      <c r="AC179" s="22">
        <v>1.851670285E9</v>
      </c>
      <c r="AD179" s="22" t="s">
        <v>7813</v>
      </c>
      <c r="AF179" s="22" t="s">
        <v>370</v>
      </c>
      <c r="AG179" s="22">
        <v>1.851670285E9</v>
      </c>
      <c r="AH179" s="22" t="s">
        <v>7813</v>
      </c>
      <c r="AJ179" s="22" t="s">
        <v>7813</v>
      </c>
      <c r="AL179" s="22" t="s">
        <v>7813</v>
      </c>
      <c r="AN179" s="22" t="s">
        <v>7836</v>
      </c>
      <c r="AO179" s="22" t="s">
        <v>20350</v>
      </c>
      <c r="AP179" s="22" t="s">
        <v>6846</v>
      </c>
      <c r="AQ179" s="22" t="s">
        <v>20351</v>
      </c>
      <c r="AT179" s="22" t="s">
        <v>7810</v>
      </c>
    </row>
    <row r="180">
      <c r="A180" s="22">
        <v>10433.0</v>
      </c>
      <c r="B180" s="22" t="s">
        <v>20352</v>
      </c>
      <c r="C180" s="22" t="s">
        <v>9595</v>
      </c>
      <c r="D180" s="22" t="s">
        <v>20353</v>
      </c>
      <c r="F180" s="91">
        <v>23083.0</v>
      </c>
      <c r="G180" s="22" t="s">
        <v>7819</v>
      </c>
      <c r="H180" s="22" t="s">
        <v>20354</v>
      </c>
      <c r="J180" s="22" t="s">
        <v>7799</v>
      </c>
      <c r="K180" s="22" t="s">
        <v>7800</v>
      </c>
      <c r="L180" s="22" t="s">
        <v>20355</v>
      </c>
      <c r="M180" s="22" t="s">
        <v>20356</v>
      </c>
      <c r="N180" s="22" t="s">
        <v>7823</v>
      </c>
      <c r="O180" s="22" t="s">
        <v>7930</v>
      </c>
      <c r="P180" s="22" t="s">
        <v>20357</v>
      </c>
      <c r="S180" s="22" t="s">
        <v>20358</v>
      </c>
      <c r="T180" s="22" t="s">
        <v>7806</v>
      </c>
      <c r="U180" s="22" t="s">
        <v>7789</v>
      </c>
      <c r="V180" s="22" t="s">
        <v>7789</v>
      </c>
      <c r="W180" s="22" t="s">
        <v>7881</v>
      </c>
      <c r="X180" s="22" t="s">
        <v>7808</v>
      </c>
      <c r="Y180" s="22" t="s">
        <v>7809</v>
      </c>
      <c r="Z180" s="22" t="s">
        <v>7810</v>
      </c>
      <c r="AA180" s="22" t="s">
        <v>7811</v>
      </c>
      <c r="AB180" s="22" t="s">
        <v>7825</v>
      </c>
      <c r="AC180" s="22">
        <v>1.457958902E9</v>
      </c>
      <c r="AD180" s="22" t="s">
        <v>7813</v>
      </c>
      <c r="AF180" s="22" t="s">
        <v>7825</v>
      </c>
      <c r="AG180" s="22">
        <v>1.457958902E9</v>
      </c>
      <c r="AH180" s="22" t="s">
        <v>7813</v>
      </c>
      <c r="AJ180" s="22" t="s">
        <v>7813</v>
      </c>
      <c r="AL180" s="22" t="s">
        <v>7813</v>
      </c>
      <c r="AN180" s="22" t="s">
        <v>7870</v>
      </c>
      <c r="AO180" s="22">
        <v>5.16895495E8</v>
      </c>
      <c r="AT180" s="22" t="s">
        <v>7810</v>
      </c>
    </row>
    <row r="181">
      <c r="A181" s="22">
        <v>9169.0</v>
      </c>
      <c r="B181" s="22" t="s">
        <v>20359</v>
      </c>
      <c r="C181" s="22" t="s">
        <v>20360</v>
      </c>
      <c r="D181" s="22" t="s">
        <v>20361</v>
      </c>
      <c r="E181" s="22" t="s">
        <v>8090</v>
      </c>
      <c r="F181" s="91">
        <v>16745.0</v>
      </c>
      <c r="G181" s="22" t="s">
        <v>7797</v>
      </c>
      <c r="H181" s="22" t="s">
        <v>20332</v>
      </c>
      <c r="J181" s="22" t="s">
        <v>7799</v>
      </c>
      <c r="K181" s="22" t="s">
        <v>7800</v>
      </c>
      <c r="L181" s="22" t="s">
        <v>20333</v>
      </c>
      <c r="M181" s="22" t="s">
        <v>20334</v>
      </c>
      <c r="N181" s="22" t="s">
        <v>7823</v>
      </c>
      <c r="O181" s="22" t="s">
        <v>7856</v>
      </c>
      <c r="P181" s="22" t="s">
        <v>20335</v>
      </c>
      <c r="Q181" s="22" t="s">
        <v>20362</v>
      </c>
      <c r="T181" s="22" t="s">
        <v>7806</v>
      </c>
      <c r="U181" s="22" t="s">
        <v>7789</v>
      </c>
      <c r="V181" s="22" t="s">
        <v>7789</v>
      </c>
      <c r="W181" s="22" t="s">
        <v>7807</v>
      </c>
      <c r="X181" s="22" t="s">
        <v>7808</v>
      </c>
      <c r="Y181" s="22" t="s">
        <v>7809</v>
      </c>
      <c r="Z181" s="22" t="s">
        <v>7810</v>
      </c>
      <c r="AA181" s="22" t="s">
        <v>7811</v>
      </c>
      <c r="AB181" s="22" t="s">
        <v>7825</v>
      </c>
      <c r="AC181" s="22">
        <v>1.457958902E9</v>
      </c>
      <c r="AD181" s="22" t="s">
        <v>7813</v>
      </c>
      <c r="AF181" s="22" t="s">
        <v>7825</v>
      </c>
      <c r="AG181" s="22">
        <v>1.457958902E9</v>
      </c>
      <c r="AH181" s="22" t="s">
        <v>7813</v>
      </c>
      <c r="AJ181" s="22" t="s">
        <v>7813</v>
      </c>
      <c r="AL181" s="22" t="s">
        <v>7813</v>
      </c>
      <c r="AN181" s="22" t="s">
        <v>7836</v>
      </c>
      <c r="AO181" s="22" t="s">
        <v>20363</v>
      </c>
      <c r="AP181" s="22" t="s">
        <v>10669</v>
      </c>
      <c r="AQ181" s="22">
        <v>9.2038594E7</v>
      </c>
      <c r="AT181" s="22" t="s">
        <v>7810</v>
      </c>
    </row>
    <row r="182">
      <c r="A182" s="22">
        <v>9779.0</v>
      </c>
      <c r="B182" s="22" t="s">
        <v>20364</v>
      </c>
      <c r="C182" s="22" t="s">
        <v>14369</v>
      </c>
      <c r="D182" s="22" t="s">
        <v>20365</v>
      </c>
      <c r="E182" s="22" t="s">
        <v>7896</v>
      </c>
      <c r="F182" s="91">
        <v>22449.0</v>
      </c>
      <c r="G182" s="22" t="s">
        <v>7797</v>
      </c>
      <c r="H182" s="22" t="s">
        <v>20366</v>
      </c>
      <c r="J182" s="22" t="s">
        <v>7799</v>
      </c>
      <c r="K182" s="22" t="s">
        <v>7800</v>
      </c>
      <c r="L182" s="22" t="s">
        <v>20367</v>
      </c>
      <c r="M182" s="22" t="s">
        <v>20368</v>
      </c>
      <c r="N182" s="22" t="s">
        <v>7823</v>
      </c>
      <c r="O182" s="22" t="s">
        <v>7804</v>
      </c>
      <c r="P182" s="22" t="s">
        <v>20369</v>
      </c>
      <c r="S182" s="22" t="s">
        <v>20370</v>
      </c>
      <c r="T182" s="22" t="s">
        <v>7806</v>
      </c>
      <c r="U182" s="22" t="s">
        <v>7789</v>
      </c>
      <c r="V182" s="22" t="s">
        <v>7789</v>
      </c>
      <c r="W182" s="22" t="s">
        <v>7881</v>
      </c>
      <c r="X182" s="22" t="s">
        <v>7808</v>
      </c>
      <c r="Y182" s="22" t="s">
        <v>7809</v>
      </c>
      <c r="Z182" s="22" t="s">
        <v>7810</v>
      </c>
      <c r="AA182" s="22" t="s">
        <v>7811</v>
      </c>
      <c r="AB182" s="22" t="s">
        <v>370</v>
      </c>
      <c r="AC182" s="22">
        <v>1.851670285E9</v>
      </c>
      <c r="AD182" s="22" t="s">
        <v>7813</v>
      </c>
      <c r="AF182" s="22" t="s">
        <v>370</v>
      </c>
      <c r="AG182" s="22">
        <v>1.851670285E9</v>
      </c>
      <c r="AH182" s="22" t="s">
        <v>7813</v>
      </c>
      <c r="AJ182" s="22" t="s">
        <v>7813</v>
      </c>
      <c r="AL182" s="22" t="s">
        <v>7813</v>
      </c>
      <c r="AN182" s="22" t="s">
        <v>8239</v>
      </c>
      <c r="AO182" s="22" t="s">
        <v>20371</v>
      </c>
      <c r="AP182" s="22" t="s">
        <v>11202</v>
      </c>
      <c r="AQ182" s="22">
        <v>5.58278409E8</v>
      </c>
      <c r="AT182" s="22" t="s">
        <v>7810</v>
      </c>
    </row>
    <row r="183">
      <c r="A183" s="22">
        <v>16488.0</v>
      </c>
      <c r="B183" s="22" t="s">
        <v>20372</v>
      </c>
      <c r="C183" s="22" t="s">
        <v>10808</v>
      </c>
      <c r="D183" s="22" t="s">
        <v>20373</v>
      </c>
      <c r="F183" s="91">
        <v>22921.0</v>
      </c>
      <c r="G183" s="22" t="s">
        <v>7819</v>
      </c>
      <c r="H183" s="22" t="s">
        <v>20374</v>
      </c>
      <c r="J183" s="22" t="s">
        <v>7799</v>
      </c>
      <c r="K183" s="22" t="s">
        <v>7800</v>
      </c>
      <c r="L183" s="22" t="s">
        <v>20375</v>
      </c>
      <c r="M183" s="22" t="s">
        <v>20376</v>
      </c>
      <c r="N183" s="22" t="s">
        <v>7803</v>
      </c>
      <c r="O183" s="22" t="s">
        <v>7930</v>
      </c>
      <c r="P183" s="22" t="s">
        <v>20377</v>
      </c>
      <c r="Q183" s="22" t="s">
        <v>20378</v>
      </c>
      <c r="T183" s="22" t="s">
        <v>7806</v>
      </c>
      <c r="U183" s="22" t="s">
        <v>7789</v>
      </c>
      <c r="V183" s="22" t="s">
        <v>7789</v>
      </c>
      <c r="W183" s="22" t="s">
        <v>7881</v>
      </c>
      <c r="X183" s="22" t="s">
        <v>7808</v>
      </c>
      <c r="Y183" s="22" t="s">
        <v>7809</v>
      </c>
      <c r="Z183" s="22" t="s">
        <v>7810</v>
      </c>
      <c r="AA183" s="22" t="s">
        <v>7811</v>
      </c>
      <c r="AB183" s="22" t="s">
        <v>370</v>
      </c>
      <c r="AC183" s="22">
        <v>1.851670285E9</v>
      </c>
      <c r="AD183" s="22" t="s">
        <v>7813</v>
      </c>
      <c r="AF183" s="22" t="s">
        <v>370</v>
      </c>
      <c r="AG183" s="22">
        <v>1.851670285E9</v>
      </c>
      <c r="AH183" s="22" t="s">
        <v>7813</v>
      </c>
      <c r="AJ183" s="22" t="s">
        <v>7813</v>
      </c>
      <c r="AL183" s="22" t="s">
        <v>7813</v>
      </c>
      <c r="AN183" s="22" t="s">
        <v>8025</v>
      </c>
      <c r="AO183" s="22" t="s">
        <v>20379</v>
      </c>
      <c r="AT183" s="22" t="s">
        <v>7810</v>
      </c>
    </row>
    <row r="184">
      <c r="A184" s="22">
        <v>14106.0</v>
      </c>
      <c r="B184" s="22" t="s">
        <v>20380</v>
      </c>
      <c r="C184" s="22" t="s">
        <v>20381</v>
      </c>
      <c r="D184" s="22" t="s">
        <v>13842</v>
      </c>
      <c r="E184" s="22" t="s">
        <v>7896</v>
      </c>
      <c r="F184" s="91">
        <v>29830.0</v>
      </c>
      <c r="G184" s="22" t="s">
        <v>7819</v>
      </c>
      <c r="H184" s="22" t="s">
        <v>20382</v>
      </c>
      <c r="J184" s="22" t="s">
        <v>7799</v>
      </c>
      <c r="K184" s="22" t="s">
        <v>7800</v>
      </c>
      <c r="L184" s="22" t="s">
        <v>20383</v>
      </c>
      <c r="M184" s="22" t="s">
        <v>20384</v>
      </c>
      <c r="N184" s="22" t="s">
        <v>7823</v>
      </c>
      <c r="O184" s="22" t="s">
        <v>7804</v>
      </c>
      <c r="P184" s="22" t="s">
        <v>20385</v>
      </c>
      <c r="S184" s="22" t="s">
        <v>20386</v>
      </c>
      <c r="T184" s="22" t="s">
        <v>7806</v>
      </c>
      <c r="U184" s="22" t="s">
        <v>7789</v>
      </c>
      <c r="V184" s="22" t="s">
        <v>7789</v>
      </c>
      <c r="W184" s="22" t="s">
        <v>7881</v>
      </c>
      <c r="X184" s="22" t="s">
        <v>7808</v>
      </c>
      <c r="Y184" s="22" t="s">
        <v>7809</v>
      </c>
      <c r="Z184" s="22" t="s">
        <v>7810</v>
      </c>
      <c r="AA184" s="22" t="s">
        <v>7811</v>
      </c>
      <c r="AB184" s="22" t="s">
        <v>7825</v>
      </c>
      <c r="AC184" s="22">
        <v>1.457958902E9</v>
      </c>
      <c r="AD184" s="22" t="s">
        <v>7813</v>
      </c>
      <c r="AF184" s="22" t="s">
        <v>7825</v>
      </c>
      <c r="AG184" s="22">
        <v>1.457958902E9</v>
      </c>
      <c r="AH184" s="22" t="s">
        <v>7813</v>
      </c>
      <c r="AJ184" s="22" t="s">
        <v>7813</v>
      </c>
      <c r="AL184" s="22" t="s">
        <v>7813</v>
      </c>
      <c r="AN184" s="22" t="s">
        <v>8180</v>
      </c>
      <c r="AO184" s="22" t="s">
        <v>20387</v>
      </c>
      <c r="AT184" s="22" t="s">
        <v>7810</v>
      </c>
    </row>
    <row r="185">
      <c r="A185" s="22">
        <v>10025.0</v>
      </c>
      <c r="B185" s="22" t="s">
        <v>16660</v>
      </c>
      <c r="C185" s="22" t="s">
        <v>16544</v>
      </c>
      <c r="D185" s="22" t="s">
        <v>16661</v>
      </c>
      <c r="F185" s="91">
        <v>21272.0</v>
      </c>
      <c r="G185" s="22" t="s">
        <v>7819</v>
      </c>
      <c r="H185" s="22" t="s">
        <v>16662</v>
      </c>
      <c r="J185" s="22" t="s">
        <v>7799</v>
      </c>
      <c r="K185" s="22" t="s">
        <v>7800</v>
      </c>
      <c r="L185" s="22" t="s">
        <v>16663</v>
      </c>
      <c r="M185" s="22" t="s">
        <v>16664</v>
      </c>
      <c r="N185" s="22" t="s">
        <v>7956</v>
      </c>
      <c r="O185" s="22" t="s">
        <v>7856</v>
      </c>
      <c r="P185" s="22" t="s">
        <v>16665</v>
      </c>
      <c r="T185" s="22" t="s">
        <v>7806</v>
      </c>
      <c r="U185" s="22" t="s">
        <v>7789</v>
      </c>
      <c r="V185" s="22" t="s">
        <v>7789</v>
      </c>
      <c r="W185" s="22" t="s">
        <v>7881</v>
      </c>
      <c r="X185" s="22" t="s">
        <v>7808</v>
      </c>
      <c r="Y185" s="22" t="s">
        <v>7809</v>
      </c>
      <c r="Z185" s="22" t="s">
        <v>7810</v>
      </c>
      <c r="AA185" s="22" t="s">
        <v>7811</v>
      </c>
      <c r="AB185" s="22" t="s">
        <v>370</v>
      </c>
      <c r="AC185" s="22">
        <v>1.851670285E9</v>
      </c>
      <c r="AD185" s="22" t="s">
        <v>7813</v>
      </c>
      <c r="AF185" s="22" t="s">
        <v>370</v>
      </c>
      <c r="AG185" s="22">
        <v>1.851670285E9</v>
      </c>
      <c r="AH185" s="22" t="s">
        <v>7813</v>
      </c>
      <c r="AJ185" s="22" t="s">
        <v>7813</v>
      </c>
      <c r="AL185" s="22" t="s">
        <v>7813</v>
      </c>
      <c r="AN185" s="22" t="s">
        <v>8180</v>
      </c>
      <c r="AO185" s="22" t="s">
        <v>16666</v>
      </c>
      <c r="AT185" s="22" t="s">
        <v>7810</v>
      </c>
    </row>
    <row r="186">
      <c r="A186" s="22">
        <v>10604.0</v>
      </c>
      <c r="B186" s="22" t="s">
        <v>20388</v>
      </c>
      <c r="C186" s="22" t="s">
        <v>12698</v>
      </c>
      <c r="D186" s="22" t="s">
        <v>10481</v>
      </c>
      <c r="F186" s="91">
        <v>30878.0</v>
      </c>
      <c r="G186" s="22" t="s">
        <v>7819</v>
      </c>
      <c r="H186" s="22" t="s">
        <v>20389</v>
      </c>
      <c r="J186" s="22" t="s">
        <v>7799</v>
      </c>
      <c r="K186" s="22" t="s">
        <v>7800</v>
      </c>
      <c r="L186" s="22" t="s">
        <v>20390</v>
      </c>
      <c r="M186" s="22" t="s">
        <v>20391</v>
      </c>
      <c r="N186" s="22" t="s">
        <v>7823</v>
      </c>
      <c r="O186" s="22" t="s">
        <v>7804</v>
      </c>
      <c r="P186" s="22" t="s">
        <v>20392</v>
      </c>
      <c r="S186" s="22" t="s">
        <v>20393</v>
      </c>
      <c r="T186" s="22" t="s">
        <v>7806</v>
      </c>
      <c r="U186" s="22" t="s">
        <v>7789</v>
      </c>
      <c r="V186" s="22" t="s">
        <v>7789</v>
      </c>
      <c r="W186" s="22" t="s">
        <v>7881</v>
      </c>
      <c r="X186" s="22" t="s">
        <v>7808</v>
      </c>
      <c r="Y186" s="22" t="s">
        <v>7809</v>
      </c>
      <c r="Z186" s="22" t="s">
        <v>7810</v>
      </c>
      <c r="AA186" s="22" t="s">
        <v>7811</v>
      </c>
      <c r="AB186" s="22" t="s">
        <v>7825</v>
      </c>
      <c r="AC186" s="22">
        <v>1.457958902E9</v>
      </c>
      <c r="AD186" s="22" t="s">
        <v>7813</v>
      </c>
      <c r="AF186" s="22" t="s">
        <v>7825</v>
      </c>
      <c r="AG186" s="22">
        <v>1.457958902E9</v>
      </c>
      <c r="AH186" s="22" t="s">
        <v>7813</v>
      </c>
      <c r="AJ186" s="22" t="s">
        <v>7813</v>
      </c>
      <c r="AL186" s="22" t="s">
        <v>7813</v>
      </c>
      <c r="AN186" s="22" t="s">
        <v>8180</v>
      </c>
      <c r="AO186" s="22" t="s">
        <v>20394</v>
      </c>
      <c r="AT186" s="22" t="s">
        <v>7810</v>
      </c>
    </row>
    <row r="187">
      <c r="A187" s="22">
        <v>10478.0</v>
      </c>
      <c r="B187" s="22" t="s">
        <v>20395</v>
      </c>
      <c r="C187" s="22" t="s">
        <v>7827</v>
      </c>
      <c r="D187" s="22" t="s">
        <v>11115</v>
      </c>
      <c r="E187" s="22" t="s">
        <v>7796</v>
      </c>
      <c r="F187" s="91">
        <v>21138.0</v>
      </c>
      <c r="G187" s="22" t="s">
        <v>7797</v>
      </c>
      <c r="H187" s="22" t="s">
        <v>20396</v>
      </c>
      <c r="J187" s="22" t="s">
        <v>7799</v>
      </c>
      <c r="K187" s="22" t="s">
        <v>7800</v>
      </c>
      <c r="L187" s="22" t="s">
        <v>20397</v>
      </c>
      <c r="M187" s="22" t="s">
        <v>20398</v>
      </c>
      <c r="N187" s="22" t="s">
        <v>7803</v>
      </c>
      <c r="O187" s="22" t="s">
        <v>7930</v>
      </c>
      <c r="P187" s="22" t="s">
        <v>20399</v>
      </c>
      <c r="T187" s="22" t="s">
        <v>7806</v>
      </c>
      <c r="U187" s="22" t="s">
        <v>7789</v>
      </c>
      <c r="V187" s="22" t="s">
        <v>7789</v>
      </c>
      <c r="W187" s="22" t="s">
        <v>7881</v>
      </c>
      <c r="X187" s="22" t="s">
        <v>7808</v>
      </c>
      <c r="Y187" s="22" t="s">
        <v>7809</v>
      </c>
      <c r="Z187" s="22" t="s">
        <v>7810</v>
      </c>
      <c r="AA187" s="22" t="s">
        <v>7811</v>
      </c>
      <c r="AB187" s="22" t="s">
        <v>7825</v>
      </c>
      <c r="AC187" s="22">
        <v>1.457958902E9</v>
      </c>
      <c r="AD187" s="22" t="s">
        <v>7813</v>
      </c>
      <c r="AF187" s="22" t="s">
        <v>7825</v>
      </c>
      <c r="AG187" s="22">
        <v>1.457958902E9</v>
      </c>
      <c r="AH187" s="22" t="s">
        <v>7813</v>
      </c>
      <c r="AJ187" s="22" t="s">
        <v>7813</v>
      </c>
      <c r="AL187" s="22" t="s">
        <v>7813</v>
      </c>
      <c r="AN187" s="22" t="s">
        <v>7814</v>
      </c>
      <c r="AO187" s="22">
        <v>9.55149635E8</v>
      </c>
      <c r="AT187" s="22" t="s">
        <v>7810</v>
      </c>
    </row>
    <row r="188">
      <c r="A188" s="22">
        <v>13546.0</v>
      </c>
      <c r="B188" s="22" t="s">
        <v>20400</v>
      </c>
      <c r="C188" s="22" t="s">
        <v>8029</v>
      </c>
      <c r="D188" s="22" t="s">
        <v>8822</v>
      </c>
      <c r="E188" s="22" t="s">
        <v>7896</v>
      </c>
      <c r="F188" s="91">
        <v>17856.0</v>
      </c>
      <c r="G188" s="22" t="s">
        <v>7797</v>
      </c>
      <c r="H188" s="22" t="s">
        <v>8823</v>
      </c>
      <c r="J188" s="22" t="s">
        <v>7799</v>
      </c>
      <c r="K188" s="22" t="s">
        <v>7800</v>
      </c>
      <c r="L188" s="22" t="s">
        <v>8824</v>
      </c>
      <c r="M188" s="22" t="s">
        <v>8825</v>
      </c>
      <c r="N188" s="22" t="s">
        <v>7823</v>
      </c>
      <c r="O188" s="22" t="s">
        <v>7804</v>
      </c>
      <c r="P188" s="22" t="s">
        <v>8827</v>
      </c>
      <c r="T188" s="22" t="s">
        <v>7806</v>
      </c>
      <c r="U188" s="22" t="s">
        <v>7789</v>
      </c>
      <c r="V188" s="22" t="s">
        <v>7789</v>
      </c>
      <c r="W188" s="22" t="s">
        <v>7807</v>
      </c>
      <c r="X188" s="22" t="s">
        <v>7808</v>
      </c>
      <c r="Y188" s="22" t="s">
        <v>7809</v>
      </c>
      <c r="Z188" s="22" t="s">
        <v>7810</v>
      </c>
      <c r="AA188" s="22" t="s">
        <v>7811</v>
      </c>
      <c r="AB188" s="22" t="s">
        <v>370</v>
      </c>
      <c r="AC188" s="22">
        <v>1.851670285E9</v>
      </c>
      <c r="AD188" s="22" t="s">
        <v>7813</v>
      </c>
      <c r="AF188" s="22" t="s">
        <v>370</v>
      </c>
      <c r="AG188" s="22">
        <v>1.851670285E9</v>
      </c>
      <c r="AH188" s="22" t="s">
        <v>7813</v>
      </c>
      <c r="AJ188" s="22" t="s">
        <v>7813</v>
      </c>
      <c r="AL188" s="22" t="s">
        <v>7813</v>
      </c>
      <c r="AN188" s="22" t="s">
        <v>7914</v>
      </c>
      <c r="AO188" s="22">
        <v>1.14101244E8</v>
      </c>
      <c r="AP188" s="22" t="s">
        <v>7883</v>
      </c>
      <c r="AQ188" s="22">
        <v>5.1562585E8</v>
      </c>
      <c r="AT188" s="22" t="s">
        <v>7810</v>
      </c>
    </row>
    <row r="189">
      <c r="A189" s="22">
        <v>9405.0</v>
      </c>
      <c r="B189" s="22" t="s">
        <v>20401</v>
      </c>
      <c r="C189" s="22" t="s">
        <v>10563</v>
      </c>
      <c r="D189" s="22" t="s">
        <v>13476</v>
      </c>
      <c r="E189" s="22" t="s">
        <v>8217</v>
      </c>
      <c r="F189" s="91">
        <v>23240.0</v>
      </c>
      <c r="G189" s="22" t="s">
        <v>7797</v>
      </c>
      <c r="H189" s="22" t="s">
        <v>11333</v>
      </c>
      <c r="I189" s="22" t="s">
        <v>18879</v>
      </c>
      <c r="J189" s="22" t="s">
        <v>7799</v>
      </c>
      <c r="K189" s="22" t="s">
        <v>7800</v>
      </c>
      <c r="L189" s="22" t="s">
        <v>18880</v>
      </c>
      <c r="M189" s="22" t="s">
        <v>20402</v>
      </c>
      <c r="N189" s="22" t="s">
        <v>7823</v>
      </c>
      <c r="O189" s="22" t="s">
        <v>7804</v>
      </c>
      <c r="P189" s="22" t="s">
        <v>18881</v>
      </c>
      <c r="T189" s="22" t="s">
        <v>7806</v>
      </c>
      <c r="U189" s="22" t="s">
        <v>7789</v>
      </c>
      <c r="V189" s="22" t="s">
        <v>7789</v>
      </c>
      <c r="W189" s="22" t="s">
        <v>7881</v>
      </c>
      <c r="X189" s="22" t="s">
        <v>7808</v>
      </c>
      <c r="Y189" s="22" t="s">
        <v>7809</v>
      </c>
      <c r="Z189" s="22" t="s">
        <v>7810</v>
      </c>
      <c r="AA189" s="22" t="s">
        <v>7811</v>
      </c>
      <c r="AB189" s="22" t="s">
        <v>7825</v>
      </c>
      <c r="AC189" s="22">
        <v>1.457958902E9</v>
      </c>
      <c r="AD189" s="22" t="s">
        <v>7813</v>
      </c>
      <c r="AF189" s="22" t="s">
        <v>7825</v>
      </c>
      <c r="AG189" s="22">
        <v>1.457958902E9</v>
      </c>
      <c r="AH189" s="22" t="s">
        <v>7813</v>
      </c>
      <c r="AJ189" s="22" t="s">
        <v>7813</v>
      </c>
      <c r="AL189" s="22" t="s">
        <v>7813</v>
      </c>
      <c r="AN189" s="22" t="s">
        <v>7914</v>
      </c>
      <c r="AO189" s="22">
        <v>1.17605319E8</v>
      </c>
      <c r="AP189" s="22" t="s">
        <v>7883</v>
      </c>
      <c r="AQ189" s="22">
        <v>5.1933386E8</v>
      </c>
      <c r="AT189" s="22" t="s">
        <v>7810</v>
      </c>
    </row>
    <row r="190">
      <c r="A190" s="22">
        <v>16323.0</v>
      </c>
      <c r="B190" s="22" t="s">
        <v>20403</v>
      </c>
      <c r="C190" s="22" t="s">
        <v>8303</v>
      </c>
      <c r="D190" s="22" t="s">
        <v>20404</v>
      </c>
      <c r="E190" s="22" t="s">
        <v>7864</v>
      </c>
      <c r="F190" s="91">
        <v>18129.0</v>
      </c>
      <c r="G190" s="22" t="s">
        <v>7797</v>
      </c>
      <c r="H190" s="22" t="s">
        <v>20405</v>
      </c>
      <c r="J190" s="22" t="s">
        <v>7799</v>
      </c>
      <c r="K190" s="22" t="s">
        <v>7800</v>
      </c>
      <c r="L190" s="22" t="s">
        <v>20406</v>
      </c>
      <c r="M190" s="22" t="s">
        <v>20407</v>
      </c>
      <c r="N190" s="22" t="s">
        <v>7823</v>
      </c>
      <c r="O190" s="22" t="s">
        <v>7856</v>
      </c>
      <c r="P190" s="22" t="s">
        <v>20408</v>
      </c>
      <c r="Q190" s="22" t="s">
        <v>20408</v>
      </c>
      <c r="S190" s="22" t="s">
        <v>20409</v>
      </c>
      <c r="T190" s="22" t="s">
        <v>7806</v>
      </c>
      <c r="U190" s="22" t="s">
        <v>7789</v>
      </c>
      <c r="V190" s="22" t="s">
        <v>7789</v>
      </c>
      <c r="W190" s="22" t="s">
        <v>7807</v>
      </c>
      <c r="X190" s="22" t="s">
        <v>7808</v>
      </c>
      <c r="Y190" s="22" t="s">
        <v>7809</v>
      </c>
      <c r="Z190" s="22" t="s">
        <v>7810</v>
      </c>
      <c r="AA190" s="22" t="s">
        <v>7811</v>
      </c>
      <c r="AB190" s="22" t="s">
        <v>7812</v>
      </c>
      <c r="AC190" s="22">
        <v>1.528383965E9</v>
      </c>
      <c r="AD190" s="22" t="s">
        <v>7813</v>
      </c>
      <c r="AF190" s="22" t="s">
        <v>7812</v>
      </c>
      <c r="AG190" s="22">
        <v>1.528383965E9</v>
      </c>
      <c r="AH190" s="22" t="s">
        <v>7813</v>
      </c>
      <c r="AJ190" s="22" t="s">
        <v>7813</v>
      </c>
      <c r="AL190" s="22" t="s">
        <v>7813</v>
      </c>
      <c r="AN190" s="22" t="s">
        <v>7836</v>
      </c>
      <c r="AO190" s="22" t="s">
        <v>20410</v>
      </c>
      <c r="AP190" s="22" t="s">
        <v>7960</v>
      </c>
      <c r="AQ190" s="22">
        <v>3.60552706E8</v>
      </c>
      <c r="AT190" s="22" t="s">
        <v>7810</v>
      </c>
    </row>
    <row r="191">
      <c r="A191" s="22">
        <v>17564.0</v>
      </c>
      <c r="B191" s="22" t="s">
        <v>8224</v>
      </c>
      <c r="C191" s="22" t="s">
        <v>8225</v>
      </c>
      <c r="D191" s="22" t="s">
        <v>8069</v>
      </c>
      <c r="F191" s="91">
        <v>29667.0</v>
      </c>
      <c r="G191" s="22" t="s">
        <v>7797</v>
      </c>
      <c r="H191" s="22" t="s">
        <v>8226</v>
      </c>
      <c r="J191" s="22" t="s">
        <v>7799</v>
      </c>
      <c r="K191" s="22" t="s">
        <v>7800</v>
      </c>
      <c r="L191" s="22" t="s">
        <v>8227</v>
      </c>
      <c r="M191" s="22" t="s">
        <v>8228</v>
      </c>
      <c r="N191" s="22" t="s">
        <v>7803</v>
      </c>
      <c r="O191" s="22" t="s">
        <v>7804</v>
      </c>
      <c r="P191" s="22" t="s">
        <v>8229</v>
      </c>
      <c r="Q191" s="22" t="s">
        <v>8229</v>
      </c>
      <c r="T191" s="22" t="s">
        <v>7806</v>
      </c>
      <c r="U191" s="22" t="s">
        <v>7789</v>
      </c>
      <c r="V191" s="22" t="s">
        <v>7789</v>
      </c>
      <c r="W191" s="22" t="s">
        <v>7881</v>
      </c>
      <c r="X191" s="22" t="s">
        <v>7808</v>
      </c>
      <c r="Y191" s="22" t="s">
        <v>7809</v>
      </c>
      <c r="Z191" s="22" t="s">
        <v>7810</v>
      </c>
      <c r="AA191" s="22" t="s">
        <v>7811</v>
      </c>
      <c r="AB191" s="22" t="s">
        <v>7825</v>
      </c>
      <c r="AC191" s="22">
        <v>1.457958902E9</v>
      </c>
      <c r="AD191" s="22" t="s">
        <v>7813</v>
      </c>
      <c r="AF191" s="22" t="s">
        <v>7825</v>
      </c>
      <c r="AG191" s="22">
        <v>1.457958902E9</v>
      </c>
      <c r="AH191" s="22" t="s">
        <v>7813</v>
      </c>
      <c r="AJ191" s="22" t="s">
        <v>7813</v>
      </c>
      <c r="AL191" s="22" t="s">
        <v>7813</v>
      </c>
      <c r="AN191" s="22" t="s">
        <v>6846</v>
      </c>
      <c r="AO191" s="22" t="s">
        <v>8230</v>
      </c>
      <c r="AT191" s="22" t="s">
        <v>7810</v>
      </c>
    </row>
    <row r="192">
      <c r="A192" s="22">
        <v>10967.0</v>
      </c>
      <c r="B192" s="22" t="s">
        <v>20411</v>
      </c>
      <c r="C192" s="22" t="s">
        <v>8996</v>
      </c>
      <c r="D192" s="22" t="s">
        <v>14805</v>
      </c>
      <c r="F192" s="91">
        <v>18921.0</v>
      </c>
      <c r="G192" s="22" t="s">
        <v>7797</v>
      </c>
      <c r="H192" s="22" t="s">
        <v>20412</v>
      </c>
      <c r="J192" s="22" t="s">
        <v>7799</v>
      </c>
      <c r="K192" s="22" t="s">
        <v>7800</v>
      </c>
      <c r="L192" s="22" t="s">
        <v>20413</v>
      </c>
      <c r="M192" s="22" t="s">
        <v>20414</v>
      </c>
      <c r="N192" s="22" t="s">
        <v>7803</v>
      </c>
      <c r="O192" s="22" t="s">
        <v>7930</v>
      </c>
      <c r="P192" s="22" t="s">
        <v>20415</v>
      </c>
      <c r="T192" s="22" t="s">
        <v>7806</v>
      </c>
      <c r="U192" s="22" t="s">
        <v>7789</v>
      </c>
      <c r="V192" s="22" t="s">
        <v>7789</v>
      </c>
      <c r="W192" s="22" t="s">
        <v>7807</v>
      </c>
      <c r="X192" s="22" t="s">
        <v>7808</v>
      </c>
      <c r="Y192" s="22" t="s">
        <v>7809</v>
      </c>
      <c r="Z192" s="22" t="s">
        <v>7810</v>
      </c>
      <c r="AA192" s="22" t="s">
        <v>7811</v>
      </c>
      <c r="AB192" s="22" t="s">
        <v>370</v>
      </c>
      <c r="AC192" s="22">
        <v>1.851670285E9</v>
      </c>
      <c r="AD192" s="22" t="s">
        <v>7813</v>
      </c>
      <c r="AF192" s="22" t="s">
        <v>370</v>
      </c>
      <c r="AG192" s="22">
        <v>1.851670285E9</v>
      </c>
      <c r="AH192" s="22" t="s">
        <v>7813</v>
      </c>
      <c r="AJ192" s="22" t="s">
        <v>7813</v>
      </c>
      <c r="AL192" s="22" t="s">
        <v>7813</v>
      </c>
      <c r="AN192" s="22" t="s">
        <v>8161</v>
      </c>
      <c r="AO192" s="22" t="s">
        <v>20416</v>
      </c>
      <c r="AT192" s="22" t="s">
        <v>7810</v>
      </c>
    </row>
    <row r="193">
      <c r="A193" s="22">
        <v>13597.0</v>
      </c>
      <c r="B193" s="22" t="s">
        <v>20417</v>
      </c>
      <c r="C193" s="22" t="s">
        <v>18587</v>
      </c>
      <c r="D193" s="22" t="s">
        <v>9221</v>
      </c>
      <c r="F193" s="91">
        <v>11955.0</v>
      </c>
      <c r="G193" s="22" t="s">
        <v>7797</v>
      </c>
      <c r="H193" s="22" t="s">
        <v>20418</v>
      </c>
      <c r="J193" s="22" t="s">
        <v>7799</v>
      </c>
      <c r="K193" s="22" t="s">
        <v>7800</v>
      </c>
      <c r="L193" s="22" t="s">
        <v>20419</v>
      </c>
      <c r="M193" s="22" t="s">
        <v>20420</v>
      </c>
      <c r="N193" s="22" t="s">
        <v>7823</v>
      </c>
      <c r="O193" s="22" t="s">
        <v>7804</v>
      </c>
      <c r="P193" s="22" t="s">
        <v>20421</v>
      </c>
      <c r="T193" s="22" t="s">
        <v>7806</v>
      </c>
      <c r="U193" s="22" t="s">
        <v>7789</v>
      </c>
      <c r="V193" s="22" t="s">
        <v>7789</v>
      </c>
      <c r="W193" s="22" t="s">
        <v>7807</v>
      </c>
      <c r="X193" s="22" t="s">
        <v>7808</v>
      </c>
      <c r="Y193" s="22" t="s">
        <v>7809</v>
      </c>
      <c r="Z193" s="22" t="s">
        <v>7810</v>
      </c>
      <c r="AA193" s="22" t="s">
        <v>7811</v>
      </c>
      <c r="AB193" s="22" t="s">
        <v>7812</v>
      </c>
      <c r="AC193" s="22">
        <v>1.528383965E9</v>
      </c>
      <c r="AD193" s="22" t="s">
        <v>7813</v>
      </c>
      <c r="AF193" s="22" t="s">
        <v>7812</v>
      </c>
      <c r="AG193" s="22">
        <v>1.528383965E9</v>
      </c>
      <c r="AH193" s="22" t="s">
        <v>7813</v>
      </c>
      <c r="AJ193" s="22" t="s">
        <v>7813</v>
      </c>
      <c r="AL193" s="22" t="s">
        <v>7813</v>
      </c>
      <c r="AN193" s="22" t="s">
        <v>7914</v>
      </c>
      <c r="AO193" s="22">
        <v>1.14100622E8</v>
      </c>
      <c r="AP193" s="22" t="s">
        <v>7883</v>
      </c>
      <c r="AQ193" s="22">
        <v>5.2044508E8</v>
      </c>
      <c r="AT193" s="22" t="s">
        <v>7810</v>
      </c>
    </row>
    <row r="194">
      <c r="A194" s="22">
        <v>17219.0</v>
      </c>
      <c r="B194" s="22" t="s">
        <v>20422</v>
      </c>
      <c r="C194" s="22" t="s">
        <v>10191</v>
      </c>
      <c r="D194" s="22" t="s">
        <v>20423</v>
      </c>
      <c r="F194" s="91">
        <v>22454.0</v>
      </c>
      <c r="G194" s="22" t="s">
        <v>7819</v>
      </c>
      <c r="H194" s="22" t="s">
        <v>20424</v>
      </c>
      <c r="J194" s="22" t="s">
        <v>7799</v>
      </c>
      <c r="K194" s="22" t="s">
        <v>7800</v>
      </c>
      <c r="L194" s="22" t="s">
        <v>20425</v>
      </c>
      <c r="M194" s="22" t="s">
        <v>20426</v>
      </c>
      <c r="N194" s="22" t="s">
        <v>7803</v>
      </c>
      <c r="O194" s="22" t="s">
        <v>7804</v>
      </c>
      <c r="P194" s="22" t="s">
        <v>20427</v>
      </c>
      <c r="S194" s="22" t="s">
        <v>20428</v>
      </c>
      <c r="T194" s="22" t="s">
        <v>7806</v>
      </c>
      <c r="U194" s="22" t="s">
        <v>7789</v>
      </c>
      <c r="V194" s="22" t="s">
        <v>7789</v>
      </c>
      <c r="W194" s="22" t="s">
        <v>7881</v>
      </c>
      <c r="X194" s="22" t="s">
        <v>7808</v>
      </c>
      <c r="Y194" s="22" t="s">
        <v>7809</v>
      </c>
      <c r="Z194" s="22" t="s">
        <v>7810</v>
      </c>
      <c r="AA194" s="22" t="s">
        <v>7811</v>
      </c>
      <c r="AB194" s="22" t="s">
        <v>7825</v>
      </c>
      <c r="AC194" s="22">
        <v>1.457958902E9</v>
      </c>
      <c r="AD194" s="22" t="s">
        <v>7813</v>
      </c>
      <c r="AF194" s="22" t="s">
        <v>7825</v>
      </c>
      <c r="AG194" s="22">
        <v>1.457958902E9</v>
      </c>
      <c r="AH194" s="22" t="s">
        <v>7813</v>
      </c>
      <c r="AJ194" s="22" t="s">
        <v>7813</v>
      </c>
      <c r="AL194" s="22" t="s">
        <v>7813</v>
      </c>
      <c r="AN194" s="22" t="s">
        <v>8056</v>
      </c>
      <c r="AT194" s="22" t="s">
        <v>7810</v>
      </c>
    </row>
    <row r="195">
      <c r="A195" s="22">
        <v>17194.0</v>
      </c>
      <c r="B195" s="22" t="s">
        <v>20429</v>
      </c>
      <c r="C195" s="22" t="s">
        <v>10646</v>
      </c>
      <c r="D195" s="22" t="s">
        <v>20051</v>
      </c>
      <c r="E195" s="22" t="s">
        <v>7864</v>
      </c>
      <c r="F195" s="91">
        <v>14925.0</v>
      </c>
      <c r="G195" s="22" t="s">
        <v>7819</v>
      </c>
      <c r="H195" s="22" t="s">
        <v>20430</v>
      </c>
      <c r="J195" s="22" t="s">
        <v>7799</v>
      </c>
      <c r="K195" s="22" t="s">
        <v>7800</v>
      </c>
      <c r="L195" s="22">
        <v>79915.0</v>
      </c>
      <c r="M195" s="22" t="s">
        <v>20431</v>
      </c>
      <c r="N195" s="22" t="s">
        <v>7803</v>
      </c>
      <c r="O195" s="22" t="s">
        <v>7804</v>
      </c>
      <c r="P195" s="22" t="s">
        <v>20055</v>
      </c>
      <c r="Q195" s="22" t="s">
        <v>20432</v>
      </c>
      <c r="T195" s="22" t="s">
        <v>7806</v>
      </c>
      <c r="U195" s="22" t="s">
        <v>7789</v>
      </c>
      <c r="V195" s="22" t="s">
        <v>7789</v>
      </c>
      <c r="W195" s="22" t="s">
        <v>7807</v>
      </c>
      <c r="X195" s="22" t="s">
        <v>7808</v>
      </c>
      <c r="Y195" s="22" t="s">
        <v>7809</v>
      </c>
      <c r="Z195" s="22" t="s">
        <v>7810</v>
      </c>
      <c r="AA195" s="22" t="s">
        <v>7811</v>
      </c>
      <c r="AB195" s="22" t="s">
        <v>370</v>
      </c>
      <c r="AC195" s="22">
        <v>1.851670285E9</v>
      </c>
      <c r="AD195" s="22" t="s">
        <v>7813</v>
      </c>
      <c r="AF195" s="22" t="s">
        <v>370</v>
      </c>
      <c r="AG195" s="22">
        <v>1.851670285E9</v>
      </c>
      <c r="AH195" s="22" t="s">
        <v>7813</v>
      </c>
      <c r="AJ195" s="22" t="s">
        <v>7813</v>
      </c>
      <c r="AL195" s="22" t="s">
        <v>7813</v>
      </c>
      <c r="AN195" s="22" t="s">
        <v>8222</v>
      </c>
      <c r="AO195" s="22" t="s">
        <v>20433</v>
      </c>
      <c r="AT195" s="22" t="s">
        <v>7810</v>
      </c>
    </row>
    <row r="196">
      <c r="A196" s="22">
        <v>9670.0</v>
      </c>
      <c r="B196" s="22" t="s">
        <v>20434</v>
      </c>
      <c r="C196" s="22" t="s">
        <v>20435</v>
      </c>
      <c r="D196" s="22" t="s">
        <v>20436</v>
      </c>
      <c r="F196" s="91">
        <v>29843.0</v>
      </c>
      <c r="G196" s="22" t="s">
        <v>7819</v>
      </c>
      <c r="H196" s="22" t="s">
        <v>20437</v>
      </c>
      <c r="J196" s="22" t="s">
        <v>7799</v>
      </c>
      <c r="K196" s="22" t="s">
        <v>7800</v>
      </c>
      <c r="L196" s="22" t="s">
        <v>20438</v>
      </c>
      <c r="M196" s="22" t="s">
        <v>20439</v>
      </c>
      <c r="N196" s="22" t="s">
        <v>8094</v>
      </c>
      <c r="O196" s="22" t="s">
        <v>7856</v>
      </c>
      <c r="P196" s="22" t="s">
        <v>20440</v>
      </c>
      <c r="S196" s="22" t="s">
        <v>20441</v>
      </c>
      <c r="T196" s="22" t="s">
        <v>7806</v>
      </c>
      <c r="U196" s="22" t="s">
        <v>7789</v>
      </c>
      <c r="V196" s="22" t="s">
        <v>7789</v>
      </c>
      <c r="W196" s="22" t="s">
        <v>7881</v>
      </c>
      <c r="X196" s="22" t="s">
        <v>7808</v>
      </c>
      <c r="Y196" s="22" t="s">
        <v>7809</v>
      </c>
      <c r="Z196" s="22" t="s">
        <v>7810</v>
      </c>
      <c r="AA196" s="22" t="s">
        <v>7811</v>
      </c>
      <c r="AB196" s="22" t="s">
        <v>370</v>
      </c>
      <c r="AC196" s="22">
        <v>1.851670285E9</v>
      </c>
      <c r="AD196" s="22" t="s">
        <v>7813</v>
      </c>
      <c r="AF196" s="22" t="s">
        <v>370</v>
      </c>
      <c r="AG196" s="22">
        <v>1.851670285E9</v>
      </c>
      <c r="AH196" s="22" t="s">
        <v>7813</v>
      </c>
      <c r="AJ196" s="22" t="s">
        <v>7813</v>
      </c>
      <c r="AL196" s="22" t="s">
        <v>7813</v>
      </c>
      <c r="AN196" s="22" t="s">
        <v>8180</v>
      </c>
      <c r="AO196" s="22" t="s">
        <v>20442</v>
      </c>
      <c r="AT196" s="22" t="s">
        <v>7810</v>
      </c>
    </row>
    <row r="197">
      <c r="A197" s="22">
        <v>10300.0</v>
      </c>
      <c r="B197" s="22" t="s">
        <v>20443</v>
      </c>
      <c r="C197" s="22" t="s">
        <v>9360</v>
      </c>
      <c r="D197" s="22" t="s">
        <v>20444</v>
      </c>
      <c r="F197" s="91">
        <v>30761.0</v>
      </c>
      <c r="G197" s="22" t="s">
        <v>7797</v>
      </c>
      <c r="H197" s="22" t="s">
        <v>20445</v>
      </c>
      <c r="J197" s="22" t="s">
        <v>7799</v>
      </c>
      <c r="K197" s="22" t="s">
        <v>7800</v>
      </c>
      <c r="L197" s="22" t="s">
        <v>20446</v>
      </c>
      <c r="M197" s="22" t="s">
        <v>20447</v>
      </c>
      <c r="N197" s="22" t="s">
        <v>7823</v>
      </c>
      <c r="O197" s="22" t="s">
        <v>7930</v>
      </c>
      <c r="P197" s="22" t="s">
        <v>20448</v>
      </c>
      <c r="Q197" s="22" t="s">
        <v>20449</v>
      </c>
      <c r="S197" s="22" t="s">
        <v>20450</v>
      </c>
      <c r="T197" s="22" t="s">
        <v>7806</v>
      </c>
      <c r="U197" s="22" t="s">
        <v>7789</v>
      </c>
      <c r="V197" s="22" t="s">
        <v>7789</v>
      </c>
      <c r="W197" s="22" t="s">
        <v>7881</v>
      </c>
      <c r="X197" s="22" t="s">
        <v>7808</v>
      </c>
      <c r="Y197" s="22" t="s">
        <v>7809</v>
      </c>
      <c r="Z197" s="22" t="s">
        <v>7810</v>
      </c>
      <c r="AA197" s="22" t="s">
        <v>7811</v>
      </c>
      <c r="AB197" s="22" t="s">
        <v>7825</v>
      </c>
      <c r="AC197" s="22">
        <v>1.457958902E9</v>
      </c>
      <c r="AD197" s="22" t="s">
        <v>7813</v>
      </c>
      <c r="AF197" s="22" t="s">
        <v>7825</v>
      </c>
      <c r="AG197" s="22">
        <v>1.457958902E9</v>
      </c>
      <c r="AH197" s="22" t="s">
        <v>7813</v>
      </c>
      <c r="AJ197" s="22" t="s">
        <v>7813</v>
      </c>
      <c r="AL197" s="22" t="s">
        <v>7813</v>
      </c>
      <c r="AN197" s="22" t="s">
        <v>9861</v>
      </c>
      <c r="AO197" s="22">
        <v>1322150.0</v>
      </c>
      <c r="AT197" s="22" t="s">
        <v>7810</v>
      </c>
    </row>
    <row r="198">
      <c r="A198" s="22">
        <v>11150.0</v>
      </c>
      <c r="B198" s="22" t="s">
        <v>11570</v>
      </c>
      <c r="C198" s="22" t="s">
        <v>11571</v>
      </c>
      <c r="D198" s="22" t="s">
        <v>11572</v>
      </c>
      <c r="E198" s="22" t="s">
        <v>7829</v>
      </c>
      <c r="F198" s="91">
        <v>34474.0</v>
      </c>
      <c r="G198" s="22" t="s">
        <v>7819</v>
      </c>
      <c r="H198" s="22" t="s">
        <v>11573</v>
      </c>
      <c r="J198" s="22" t="s">
        <v>10424</v>
      </c>
      <c r="K198" s="22" t="s">
        <v>8916</v>
      </c>
      <c r="L198" s="22" t="s">
        <v>11574</v>
      </c>
      <c r="M198" s="22" t="s">
        <v>11575</v>
      </c>
      <c r="N198" s="22" t="s">
        <v>7823</v>
      </c>
      <c r="O198" s="22" t="s">
        <v>7856</v>
      </c>
      <c r="P198" s="22" t="s">
        <v>11576</v>
      </c>
      <c r="S198" s="22" t="s">
        <v>11577</v>
      </c>
      <c r="T198" s="22" t="s">
        <v>7806</v>
      </c>
      <c r="U198" s="22" t="s">
        <v>7789</v>
      </c>
      <c r="V198" s="22" t="s">
        <v>7789</v>
      </c>
      <c r="W198" s="22" t="s">
        <v>7881</v>
      </c>
      <c r="X198" s="22" t="s">
        <v>7808</v>
      </c>
      <c r="Y198" s="22" t="s">
        <v>7809</v>
      </c>
      <c r="Z198" s="22" t="s">
        <v>7810</v>
      </c>
      <c r="AA198" s="22" t="s">
        <v>7811</v>
      </c>
      <c r="AB198" s="22" t="s">
        <v>370</v>
      </c>
      <c r="AC198" s="22">
        <v>1.851670285E9</v>
      </c>
      <c r="AD198" s="22" t="s">
        <v>7813</v>
      </c>
      <c r="AF198" s="22" t="s">
        <v>370</v>
      </c>
      <c r="AG198" s="22">
        <v>1.851670285E9</v>
      </c>
      <c r="AH198" s="22" t="s">
        <v>7813</v>
      </c>
      <c r="AJ198" s="22" t="s">
        <v>7813</v>
      </c>
      <c r="AL198" s="22" t="s">
        <v>7813</v>
      </c>
      <c r="AN198" s="22" t="s">
        <v>8180</v>
      </c>
      <c r="AO198" s="22">
        <v>6.03743773E8</v>
      </c>
      <c r="AT198" s="22" t="s">
        <v>7810</v>
      </c>
    </row>
    <row r="199">
      <c r="A199" s="22">
        <v>9909.0</v>
      </c>
      <c r="B199" s="22" t="s">
        <v>9030</v>
      </c>
      <c r="C199" s="22" t="s">
        <v>9031</v>
      </c>
      <c r="D199" s="22" t="s">
        <v>8620</v>
      </c>
      <c r="F199" s="91">
        <v>22143.0</v>
      </c>
      <c r="G199" s="22" t="s">
        <v>7797</v>
      </c>
      <c r="H199" s="22" t="s">
        <v>9032</v>
      </c>
      <c r="J199" s="22" t="s">
        <v>7799</v>
      </c>
      <c r="K199" s="22" t="s">
        <v>7800</v>
      </c>
      <c r="L199" s="22" t="s">
        <v>9033</v>
      </c>
      <c r="M199" s="22" t="s">
        <v>9034</v>
      </c>
      <c r="N199" s="22" t="s">
        <v>7803</v>
      </c>
      <c r="O199" s="22" t="s">
        <v>7804</v>
      </c>
      <c r="P199" s="22" t="s">
        <v>9035</v>
      </c>
      <c r="S199" s="22" t="s">
        <v>9036</v>
      </c>
      <c r="T199" s="22" t="s">
        <v>7806</v>
      </c>
      <c r="U199" s="22" t="s">
        <v>7789</v>
      </c>
      <c r="V199" s="22" t="s">
        <v>7789</v>
      </c>
      <c r="W199" s="22" t="s">
        <v>7881</v>
      </c>
      <c r="X199" s="22" t="s">
        <v>7808</v>
      </c>
      <c r="Y199" s="22" t="s">
        <v>7809</v>
      </c>
      <c r="Z199" s="22" t="s">
        <v>7810</v>
      </c>
      <c r="AA199" s="22" t="s">
        <v>7811</v>
      </c>
      <c r="AB199" s="22" t="s">
        <v>7812</v>
      </c>
      <c r="AC199" s="22">
        <v>1.528383965E9</v>
      </c>
      <c r="AD199" s="22" t="s">
        <v>7813</v>
      </c>
      <c r="AF199" s="22" t="s">
        <v>7812</v>
      </c>
      <c r="AG199" s="22">
        <v>1.528383965E9</v>
      </c>
      <c r="AH199" s="22" t="s">
        <v>7813</v>
      </c>
      <c r="AJ199" s="22" t="s">
        <v>7813</v>
      </c>
      <c r="AL199" s="22" t="s">
        <v>7813</v>
      </c>
      <c r="AN199" s="22" t="s">
        <v>7892</v>
      </c>
      <c r="AO199" s="22">
        <v>9.38363841E8</v>
      </c>
      <c r="AT199" s="22" t="s">
        <v>7810</v>
      </c>
    </row>
    <row r="200">
      <c r="A200" s="22">
        <v>17620.0</v>
      </c>
      <c r="B200" s="22" t="s">
        <v>20451</v>
      </c>
      <c r="C200" s="22" t="s">
        <v>20452</v>
      </c>
      <c r="D200" s="22" t="s">
        <v>16567</v>
      </c>
      <c r="E200" s="22" t="s">
        <v>7796</v>
      </c>
      <c r="F200" s="91">
        <v>19101.0</v>
      </c>
      <c r="G200" s="22" t="s">
        <v>7797</v>
      </c>
      <c r="H200" s="22" t="s">
        <v>20453</v>
      </c>
      <c r="J200" s="22" t="s">
        <v>7799</v>
      </c>
      <c r="K200" s="22" t="s">
        <v>7800</v>
      </c>
      <c r="L200" s="22" t="s">
        <v>20454</v>
      </c>
      <c r="M200" s="22" t="s">
        <v>20455</v>
      </c>
      <c r="N200" s="22" t="s">
        <v>7823</v>
      </c>
      <c r="O200" s="22" t="s">
        <v>7856</v>
      </c>
      <c r="P200" s="22" t="s">
        <v>20456</v>
      </c>
      <c r="S200" s="22" t="s">
        <v>20457</v>
      </c>
      <c r="T200" s="22" t="s">
        <v>7806</v>
      </c>
      <c r="U200" s="22" t="s">
        <v>7789</v>
      </c>
      <c r="V200" s="22" t="s">
        <v>7789</v>
      </c>
      <c r="W200" s="22" t="s">
        <v>7807</v>
      </c>
      <c r="X200" s="22" t="s">
        <v>7808</v>
      </c>
      <c r="Y200" s="22" t="s">
        <v>7809</v>
      </c>
      <c r="Z200" s="22" t="s">
        <v>7810</v>
      </c>
      <c r="AA200" s="22" t="s">
        <v>7811</v>
      </c>
      <c r="AB200" s="22" t="s">
        <v>7812</v>
      </c>
      <c r="AC200" s="22">
        <v>1.528383965E9</v>
      </c>
      <c r="AD200" s="22" t="s">
        <v>7813</v>
      </c>
      <c r="AF200" s="22" t="s">
        <v>7812</v>
      </c>
      <c r="AG200" s="22">
        <v>1.528383965E9</v>
      </c>
      <c r="AH200" s="22" t="s">
        <v>7813</v>
      </c>
      <c r="AJ200" s="22" t="s">
        <v>7813</v>
      </c>
      <c r="AL200" s="22" t="s">
        <v>7813</v>
      </c>
      <c r="AN200" s="22" t="s">
        <v>7892</v>
      </c>
      <c r="AO200" s="22">
        <v>9.72556258E8</v>
      </c>
      <c r="AT200" s="22" t="s">
        <v>7810</v>
      </c>
    </row>
    <row r="201">
      <c r="A201" s="22">
        <v>14024.0</v>
      </c>
      <c r="B201" s="22" t="s">
        <v>20458</v>
      </c>
      <c r="C201" s="22" t="s">
        <v>20459</v>
      </c>
      <c r="D201" s="22" t="s">
        <v>20460</v>
      </c>
      <c r="E201" s="22" t="s">
        <v>8090</v>
      </c>
      <c r="F201" s="91">
        <v>15850.0</v>
      </c>
      <c r="G201" s="22" t="s">
        <v>7819</v>
      </c>
      <c r="H201" s="22" t="s">
        <v>20461</v>
      </c>
      <c r="J201" s="22" t="s">
        <v>7799</v>
      </c>
      <c r="K201" s="22" t="s">
        <v>7800</v>
      </c>
      <c r="L201" s="22" t="s">
        <v>20462</v>
      </c>
      <c r="M201" s="22" t="s">
        <v>20463</v>
      </c>
      <c r="N201" s="22" t="s">
        <v>7823</v>
      </c>
      <c r="O201" s="22" t="s">
        <v>7804</v>
      </c>
      <c r="P201" s="22" t="s">
        <v>20464</v>
      </c>
      <c r="Q201" s="22" t="s">
        <v>20465</v>
      </c>
      <c r="R201" s="22" t="s">
        <v>20466</v>
      </c>
      <c r="T201" s="22" t="s">
        <v>7806</v>
      </c>
      <c r="U201" s="22" t="s">
        <v>7789</v>
      </c>
      <c r="V201" s="22" t="s">
        <v>7789</v>
      </c>
      <c r="W201" s="22" t="s">
        <v>7807</v>
      </c>
      <c r="X201" s="22" t="s">
        <v>7808</v>
      </c>
      <c r="Y201" s="22" t="s">
        <v>7809</v>
      </c>
      <c r="Z201" s="22" t="s">
        <v>7810</v>
      </c>
      <c r="AA201" s="22" t="s">
        <v>7811</v>
      </c>
      <c r="AB201" s="22" t="s">
        <v>7812</v>
      </c>
      <c r="AC201" s="22">
        <v>1.528383965E9</v>
      </c>
      <c r="AD201" s="22" t="s">
        <v>7813</v>
      </c>
      <c r="AF201" s="22" t="s">
        <v>7812</v>
      </c>
      <c r="AG201" s="22">
        <v>1.528383965E9</v>
      </c>
      <c r="AH201" s="22" t="s">
        <v>7813</v>
      </c>
      <c r="AJ201" s="22" t="s">
        <v>7813</v>
      </c>
      <c r="AL201" s="22" t="s">
        <v>7813</v>
      </c>
      <c r="AN201" s="22" t="s">
        <v>7858</v>
      </c>
      <c r="AO201" s="22" t="s">
        <v>20467</v>
      </c>
      <c r="AP201" s="22" t="s">
        <v>7883</v>
      </c>
      <c r="AQ201" s="22">
        <v>5.28884497E8</v>
      </c>
      <c r="AT201" s="22" t="s">
        <v>7810</v>
      </c>
    </row>
    <row r="202">
      <c r="A202" s="22">
        <v>11255.0</v>
      </c>
      <c r="B202" s="22" t="s">
        <v>15589</v>
      </c>
      <c r="C202" s="22" t="s">
        <v>8491</v>
      </c>
      <c r="D202" s="22" t="s">
        <v>9703</v>
      </c>
      <c r="F202" s="91">
        <v>12029.0</v>
      </c>
      <c r="G202" s="22" t="s">
        <v>7819</v>
      </c>
      <c r="H202" s="22" t="s">
        <v>15590</v>
      </c>
      <c r="J202" s="22" t="s">
        <v>7799</v>
      </c>
      <c r="K202" s="22" t="s">
        <v>7800</v>
      </c>
      <c r="L202" s="22" t="s">
        <v>15591</v>
      </c>
      <c r="M202" s="22" t="s">
        <v>15592</v>
      </c>
      <c r="N202" s="22" t="s">
        <v>7823</v>
      </c>
      <c r="O202" s="22" t="s">
        <v>7930</v>
      </c>
      <c r="P202" s="22" t="s">
        <v>15593</v>
      </c>
      <c r="Q202" s="22" t="s">
        <v>15594</v>
      </c>
      <c r="S202" s="22" t="s">
        <v>15595</v>
      </c>
      <c r="T202" s="22" t="s">
        <v>7806</v>
      </c>
      <c r="U202" s="22" t="s">
        <v>7789</v>
      </c>
      <c r="V202" s="22" t="s">
        <v>7789</v>
      </c>
      <c r="W202" s="22" t="s">
        <v>7807</v>
      </c>
      <c r="X202" s="22" t="s">
        <v>7808</v>
      </c>
      <c r="Y202" s="22" t="s">
        <v>7809</v>
      </c>
      <c r="Z202" s="22" t="s">
        <v>7810</v>
      </c>
      <c r="AA202" s="22" t="s">
        <v>7811</v>
      </c>
      <c r="AB202" s="22" t="s">
        <v>7847</v>
      </c>
      <c r="AC202" s="22">
        <v>1.871859587E9</v>
      </c>
      <c r="AD202" s="22" t="s">
        <v>7813</v>
      </c>
      <c r="AF202" s="22" t="s">
        <v>7847</v>
      </c>
      <c r="AG202" s="22">
        <v>1.871859587E9</v>
      </c>
      <c r="AH202" s="22" t="s">
        <v>7813</v>
      </c>
      <c r="AJ202" s="22" t="s">
        <v>7813</v>
      </c>
      <c r="AL202" s="22" t="s">
        <v>7813</v>
      </c>
      <c r="AN202" s="22" t="s">
        <v>8180</v>
      </c>
      <c r="AO202" s="22" t="s">
        <v>15596</v>
      </c>
      <c r="AT202" s="22" t="s">
        <v>7810</v>
      </c>
    </row>
    <row r="203">
      <c r="A203" s="22">
        <v>18186.0</v>
      </c>
      <c r="B203" s="22" t="s">
        <v>20468</v>
      </c>
      <c r="C203" s="22" t="s">
        <v>9999</v>
      </c>
      <c r="D203" s="22" t="s">
        <v>11005</v>
      </c>
      <c r="E203" s="22" t="s">
        <v>8090</v>
      </c>
      <c r="F203" s="91">
        <v>31311.0</v>
      </c>
      <c r="G203" s="22" t="s">
        <v>7797</v>
      </c>
      <c r="H203" s="22" t="s">
        <v>20469</v>
      </c>
      <c r="I203" s="22" t="s">
        <v>20470</v>
      </c>
      <c r="J203" s="22" t="s">
        <v>7799</v>
      </c>
      <c r="K203" s="22" t="s">
        <v>7800</v>
      </c>
      <c r="L203" s="22">
        <v>79938.0</v>
      </c>
      <c r="M203" s="22" t="s">
        <v>20471</v>
      </c>
      <c r="N203" s="22" t="s">
        <v>7823</v>
      </c>
      <c r="O203" s="22" t="s">
        <v>7804</v>
      </c>
      <c r="P203" s="22" t="s">
        <v>11306</v>
      </c>
      <c r="Q203" s="22" t="s">
        <v>20472</v>
      </c>
      <c r="T203" s="22" t="s">
        <v>7806</v>
      </c>
      <c r="U203" s="22" t="s">
        <v>7789</v>
      </c>
      <c r="V203" s="22" t="s">
        <v>7789</v>
      </c>
      <c r="W203" s="22" t="s">
        <v>7881</v>
      </c>
      <c r="X203" s="22" t="s">
        <v>7808</v>
      </c>
      <c r="Y203" s="22" t="s">
        <v>7809</v>
      </c>
      <c r="Z203" s="22" t="s">
        <v>7810</v>
      </c>
      <c r="AA203" s="22" t="s">
        <v>7811</v>
      </c>
      <c r="AB203" s="22" t="s">
        <v>7847</v>
      </c>
      <c r="AC203" s="22">
        <v>1.871859587E9</v>
      </c>
      <c r="AD203" s="22" t="s">
        <v>7813</v>
      </c>
      <c r="AF203" s="22" t="s">
        <v>7847</v>
      </c>
      <c r="AG203" s="22">
        <v>1.871859587E9</v>
      </c>
      <c r="AH203" s="22" t="s">
        <v>7813</v>
      </c>
      <c r="AJ203" s="22" t="s">
        <v>7813</v>
      </c>
      <c r="AL203" s="22" t="s">
        <v>7813</v>
      </c>
      <c r="AN203" s="22" t="s">
        <v>7870</v>
      </c>
      <c r="AO203" s="22">
        <v>5.12705056E8</v>
      </c>
      <c r="AT203" s="22" t="s">
        <v>7810</v>
      </c>
    </row>
    <row r="204">
      <c r="A204" s="22">
        <v>18299.0</v>
      </c>
      <c r="B204" s="22" t="s">
        <v>20473</v>
      </c>
      <c r="C204" s="22" t="s">
        <v>7827</v>
      </c>
      <c r="D204" s="22" t="s">
        <v>20474</v>
      </c>
      <c r="E204" s="22" t="s">
        <v>7874</v>
      </c>
      <c r="F204" s="91">
        <v>22989.0</v>
      </c>
      <c r="G204" s="22" t="s">
        <v>7797</v>
      </c>
      <c r="H204" s="22" t="s">
        <v>10502</v>
      </c>
      <c r="I204" s="22" t="s">
        <v>20475</v>
      </c>
      <c r="J204" s="22" t="s">
        <v>7799</v>
      </c>
      <c r="K204" s="22" t="s">
        <v>7800</v>
      </c>
      <c r="L204" s="22" t="s">
        <v>20476</v>
      </c>
      <c r="M204" s="22" t="s">
        <v>20477</v>
      </c>
      <c r="N204" s="22" t="s">
        <v>7823</v>
      </c>
      <c r="O204" s="22" t="s">
        <v>7804</v>
      </c>
      <c r="P204" s="22" t="s">
        <v>20478</v>
      </c>
      <c r="Q204" s="22" t="s">
        <v>20478</v>
      </c>
      <c r="T204" s="22" t="s">
        <v>7806</v>
      </c>
      <c r="U204" s="22" t="s">
        <v>7789</v>
      </c>
      <c r="V204" s="22" t="s">
        <v>7789</v>
      </c>
      <c r="W204" s="22" t="s">
        <v>7881</v>
      </c>
      <c r="X204" s="22" t="s">
        <v>7808</v>
      </c>
      <c r="Y204" s="22" t="s">
        <v>7809</v>
      </c>
      <c r="Z204" s="22" t="s">
        <v>7810</v>
      </c>
      <c r="AA204" s="22" t="s">
        <v>7811</v>
      </c>
      <c r="AB204" s="22" t="s">
        <v>7847</v>
      </c>
      <c r="AC204" s="22">
        <v>1.871859587E9</v>
      </c>
      <c r="AD204" s="22" t="s">
        <v>7813</v>
      </c>
      <c r="AF204" s="22" t="s">
        <v>7847</v>
      </c>
      <c r="AG204" s="22">
        <v>1.871859587E9</v>
      </c>
      <c r="AH204" s="22" t="s">
        <v>7813</v>
      </c>
      <c r="AJ204" s="22" t="s">
        <v>7813</v>
      </c>
      <c r="AL204" s="22" t="s">
        <v>7813</v>
      </c>
      <c r="AN204" s="22" t="s">
        <v>7915</v>
      </c>
      <c r="AO204" s="22">
        <v>7.28314281E8</v>
      </c>
      <c r="AT204" s="22" t="s">
        <v>7810</v>
      </c>
    </row>
    <row r="205">
      <c r="A205" s="22">
        <v>16887.0</v>
      </c>
      <c r="B205" s="22" t="s">
        <v>20479</v>
      </c>
      <c r="C205" s="22" t="s">
        <v>15769</v>
      </c>
      <c r="D205" s="22" t="s">
        <v>20480</v>
      </c>
      <c r="F205" s="91">
        <v>27615.0</v>
      </c>
      <c r="G205" s="22" t="s">
        <v>7819</v>
      </c>
      <c r="H205" s="22" t="s">
        <v>20481</v>
      </c>
      <c r="I205" s="22" t="s">
        <v>11812</v>
      </c>
      <c r="J205" s="22" t="s">
        <v>7799</v>
      </c>
      <c r="K205" s="22" t="s">
        <v>7800</v>
      </c>
      <c r="L205" s="22" t="s">
        <v>20482</v>
      </c>
      <c r="M205" s="22" t="s">
        <v>20483</v>
      </c>
      <c r="N205" s="22" t="s">
        <v>7823</v>
      </c>
      <c r="O205" s="22" t="s">
        <v>7804</v>
      </c>
      <c r="P205" s="22" t="s">
        <v>20484</v>
      </c>
      <c r="Q205" s="22" t="s">
        <v>20484</v>
      </c>
      <c r="S205" s="22" t="s">
        <v>20485</v>
      </c>
      <c r="T205" s="22" t="s">
        <v>7806</v>
      </c>
      <c r="U205" s="22" t="s">
        <v>7789</v>
      </c>
      <c r="V205" s="22" t="s">
        <v>7789</v>
      </c>
      <c r="W205" s="22" t="s">
        <v>7881</v>
      </c>
      <c r="X205" s="22" t="s">
        <v>7808</v>
      </c>
      <c r="Y205" s="22" t="s">
        <v>7809</v>
      </c>
      <c r="Z205" s="22" t="s">
        <v>7810</v>
      </c>
      <c r="AA205" s="22" t="s">
        <v>7811</v>
      </c>
      <c r="AB205" s="22" t="s">
        <v>7847</v>
      </c>
      <c r="AC205" s="22">
        <v>1.871859587E9</v>
      </c>
      <c r="AD205" s="22" t="s">
        <v>7813</v>
      </c>
      <c r="AF205" s="22" t="s">
        <v>7847</v>
      </c>
      <c r="AG205" s="22">
        <v>1.871859587E9</v>
      </c>
      <c r="AH205" s="22" t="s">
        <v>7813</v>
      </c>
      <c r="AJ205" s="22" t="s">
        <v>7813</v>
      </c>
      <c r="AL205" s="22" t="s">
        <v>7813</v>
      </c>
      <c r="AN205" s="22" t="s">
        <v>20486</v>
      </c>
      <c r="AO205" s="22">
        <v>362301.0</v>
      </c>
      <c r="AT205" s="22" t="s">
        <v>7810</v>
      </c>
    </row>
    <row r="206">
      <c r="A206" s="22">
        <v>18308.0</v>
      </c>
      <c r="B206" s="22" t="s">
        <v>20487</v>
      </c>
      <c r="C206" s="22" t="s">
        <v>20488</v>
      </c>
      <c r="D206" s="22" t="s">
        <v>14108</v>
      </c>
      <c r="F206" s="91">
        <v>13261.0</v>
      </c>
      <c r="G206" s="22" t="s">
        <v>7797</v>
      </c>
      <c r="H206" s="22" t="s">
        <v>20489</v>
      </c>
      <c r="J206" s="22" t="s">
        <v>7799</v>
      </c>
      <c r="K206" s="22" t="s">
        <v>7800</v>
      </c>
      <c r="L206" s="22" t="s">
        <v>20490</v>
      </c>
      <c r="M206" s="22" t="s">
        <v>20491</v>
      </c>
      <c r="N206" s="22" t="s">
        <v>7823</v>
      </c>
      <c r="O206" s="22" t="s">
        <v>7804</v>
      </c>
      <c r="P206" s="22" t="s">
        <v>20492</v>
      </c>
      <c r="Q206" s="22" t="s">
        <v>20493</v>
      </c>
      <c r="T206" s="22" t="s">
        <v>7806</v>
      </c>
      <c r="U206" s="22" t="s">
        <v>7789</v>
      </c>
      <c r="V206" s="22" t="s">
        <v>7789</v>
      </c>
      <c r="W206" s="22" t="s">
        <v>7807</v>
      </c>
      <c r="X206" s="22" t="s">
        <v>7808</v>
      </c>
      <c r="Y206" s="22" t="s">
        <v>7809</v>
      </c>
      <c r="Z206" s="22" t="s">
        <v>7810</v>
      </c>
      <c r="AA206" s="22" t="s">
        <v>7811</v>
      </c>
      <c r="AB206" s="22" t="s">
        <v>7847</v>
      </c>
      <c r="AC206" s="22">
        <v>1.871859587E9</v>
      </c>
      <c r="AD206" s="22" t="s">
        <v>7813</v>
      </c>
      <c r="AF206" s="22" t="s">
        <v>7847</v>
      </c>
      <c r="AG206" s="22">
        <v>1.871859587E9</v>
      </c>
      <c r="AH206" s="22" t="s">
        <v>7813</v>
      </c>
      <c r="AJ206" s="22" t="s">
        <v>7813</v>
      </c>
      <c r="AL206" s="22" t="s">
        <v>7813</v>
      </c>
      <c r="AN206" s="22" t="s">
        <v>7858</v>
      </c>
      <c r="AO206" s="22" t="s">
        <v>20494</v>
      </c>
      <c r="AP206" s="22" t="s">
        <v>7883</v>
      </c>
      <c r="AQ206" s="22">
        <v>5.09147388E8</v>
      </c>
      <c r="AT206" s="22" t="s">
        <v>7810</v>
      </c>
    </row>
    <row r="207">
      <c r="A207" s="22">
        <v>18122.0</v>
      </c>
      <c r="B207" s="22" t="s">
        <v>20495</v>
      </c>
      <c r="C207" s="22" t="s">
        <v>13327</v>
      </c>
      <c r="D207" s="22" t="s">
        <v>20496</v>
      </c>
      <c r="F207" s="91">
        <v>26185.0</v>
      </c>
      <c r="G207" s="22" t="s">
        <v>7819</v>
      </c>
      <c r="H207" s="22" t="s">
        <v>20497</v>
      </c>
      <c r="J207" s="22" t="s">
        <v>7954</v>
      </c>
      <c r="K207" s="22" t="s">
        <v>7800</v>
      </c>
      <c r="L207" s="22">
        <v>79935.0</v>
      </c>
      <c r="M207" s="22" t="s">
        <v>20498</v>
      </c>
      <c r="N207" s="22" t="s">
        <v>7823</v>
      </c>
      <c r="O207" s="22" t="s">
        <v>7804</v>
      </c>
      <c r="P207" s="22" t="s">
        <v>20499</v>
      </c>
      <c r="Q207" s="22" t="s">
        <v>20499</v>
      </c>
      <c r="R207" s="22" t="s">
        <v>20500</v>
      </c>
      <c r="S207" s="22" t="s">
        <v>20501</v>
      </c>
      <c r="T207" s="22" t="s">
        <v>7806</v>
      </c>
      <c r="U207" s="22" t="s">
        <v>7789</v>
      </c>
      <c r="V207" s="22" t="s">
        <v>7789</v>
      </c>
      <c r="W207" s="22" t="s">
        <v>7881</v>
      </c>
      <c r="X207" s="22" t="s">
        <v>7808</v>
      </c>
      <c r="Y207" s="22" t="s">
        <v>7809</v>
      </c>
      <c r="Z207" s="22" t="s">
        <v>7810</v>
      </c>
      <c r="AA207" s="22" t="s">
        <v>7811</v>
      </c>
      <c r="AB207" s="22" t="s">
        <v>7847</v>
      </c>
      <c r="AC207" s="22">
        <v>1.871859587E9</v>
      </c>
      <c r="AD207" s="22" t="s">
        <v>7813</v>
      </c>
      <c r="AF207" s="22" t="s">
        <v>7847</v>
      </c>
      <c r="AG207" s="22">
        <v>1.871859587E9</v>
      </c>
      <c r="AH207" s="22" t="s">
        <v>7813</v>
      </c>
      <c r="AJ207" s="22" t="s">
        <v>7813</v>
      </c>
      <c r="AL207" s="22" t="s">
        <v>7813</v>
      </c>
      <c r="AN207" s="22" t="s">
        <v>8180</v>
      </c>
      <c r="AO207" s="22">
        <v>1.1359463E9</v>
      </c>
      <c r="AT207" s="22" t="s">
        <v>7810</v>
      </c>
    </row>
    <row r="208">
      <c r="A208" s="22">
        <v>18313.0</v>
      </c>
      <c r="B208" s="22" t="s">
        <v>9312</v>
      </c>
      <c r="C208" s="22" t="s">
        <v>8208</v>
      </c>
      <c r="D208" s="22" t="s">
        <v>7863</v>
      </c>
      <c r="F208" s="91">
        <v>25973.0</v>
      </c>
      <c r="G208" s="22" t="s">
        <v>7797</v>
      </c>
      <c r="H208" s="22" t="s">
        <v>20502</v>
      </c>
      <c r="J208" s="22" t="s">
        <v>7799</v>
      </c>
      <c r="K208" s="22" t="s">
        <v>7800</v>
      </c>
      <c r="L208" s="22" t="s">
        <v>20503</v>
      </c>
      <c r="M208" s="22" t="s">
        <v>20504</v>
      </c>
      <c r="N208" s="22" t="s">
        <v>7823</v>
      </c>
      <c r="O208" s="22" t="s">
        <v>7804</v>
      </c>
      <c r="P208" s="22" t="s">
        <v>20505</v>
      </c>
      <c r="Q208" s="22" t="s">
        <v>20505</v>
      </c>
      <c r="S208" s="22" t="s">
        <v>20506</v>
      </c>
      <c r="T208" s="22" t="s">
        <v>7806</v>
      </c>
      <c r="U208" s="22" t="s">
        <v>7789</v>
      </c>
      <c r="V208" s="22" t="s">
        <v>7789</v>
      </c>
      <c r="W208" s="22" t="s">
        <v>7881</v>
      </c>
      <c r="X208" s="22" t="s">
        <v>7808</v>
      </c>
      <c r="Y208" s="22" t="s">
        <v>7809</v>
      </c>
      <c r="Z208" s="22" t="s">
        <v>7810</v>
      </c>
      <c r="AA208" s="22" t="s">
        <v>7811</v>
      </c>
      <c r="AB208" s="22" t="s">
        <v>7847</v>
      </c>
      <c r="AC208" s="22">
        <v>1.871859587E9</v>
      </c>
      <c r="AD208" s="22" t="s">
        <v>7813</v>
      </c>
      <c r="AF208" s="22" t="s">
        <v>7847</v>
      </c>
      <c r="AG208" s="22">
        <v>1.871859587E9</v>
      </c>
      <c r="AH208" s="22" t="s">
        <v>7813</v>
      </c>
      <c r="AJ208" s="22" t="s">
        <v>7813</v>
      </c>
      <c r="AL208" s="22" t="s">
        <v>7813</v>
      </c>
      <c r="AN208" s="22" t="s">
        <v>8309</v>
      </c>
      <c r="AO208" s="22">
        <v>5.19523818E8</v>
      </c>
      <c r="AT208" s="22" t="s">
        <v>7810</v>
      </c>
    </row>
    <row r="209">
      <c r="A209" s="22">
        <v>16183.0</v>
      </c>
      <c r="B209" s="22" t="s">
        <v>20507</v>
      </c>
      <c r="C209" s="22" t="s">
        <v>7827</v>
      </c>
      <c r="D209" s="22" t="s">
        <v>17435</v>
      </c>
      <c r="E209" s="22" t="s">
        <v>8217</v>
      </c>
      <c r="F209" s="91">
        <v>21935.0</v>
      </c>
      <c r="G209" s="22" t="s">
        <v>7797</v>
      </c>
      <c r="H209" s="22" t="s">
        <v>20508</v>
      </c>
      <c r="J209" s="22" t="s">
        <v>10253</v>
      </c>
      <c r="K209" s="22" t="s">
        <v>8916</v>
      </c>
      <c r="L209" s="22" t="s">
        <v>20509</v>
      </c>
      <c r="M209" s="22" t="s">
        <v>20510</v>
      </c>
      <c r="N209" s="22" t="s">
        <v>7803</v>
      </c>
      <c r="O209" s="22" t="s">
        <v>7930</v>
      </c>
      <c r="P209" s="22" t="s">
        <v>20511</v>
      </c>
      <c r="Q209" s="22" t="s">
        <v>20512</v>
      </c>
      <c r="T209" s="22" t="s">
        <v>7806</v>
      </c>
      <c r="U209" s="22" t="s">
        <v>7789</v>
      </c>
      <c r="V209" s="22" t="s">
        <v>7789</v>
      </c>
      <c r="W209" s="22" t="s">
        <v>7881</v>
      </c>
      <c r="X209" s="22" t="s">
        <v>7808</v>
      </c>
      <c r="Y209" s="22" t="s">
        <v>7809</v>
      </c>
      <c r="Z209" s="22" t="s">
        <v>7810</v>
      </c>
      <c r="AA209" s="22" t="s">
        <v>7811</v>
      </c>
      <c r="AB209" s="22" t="s">
        <v>7847</v>
      </c>
      <c r="AC209" s="22">
        <v>1.871859587E9</v>
      </c>
      <c r="AD209" s="22" t="s">
        <v>7813</v>
      </c>
      <c r="AF209" s="22" t="s">
        <v>7847</v>
      </c>
      <c r="AG209" s="22">
        <v>1.871859587E9</v>
      </c>
      <c r="AH209" s="22" t="s">
        <v>7813</v>
      </c>
      <c r="AJ209" s="22" t="s">
        <v>7813</v>
      </c>
      <c r="AL209" s="22" t="s">
        <v>7813</v>
      </c>
      <c r="AN209" s="22" t="s">
        <v>9556</v>
      </c>
      <c r="AO209" s="22">
        <v>9.73988132E8</v>
      </c>
      <c r="AP209" s="22" t="s">
        <v>14730</v>
      </c>
      <c r="AQ209" s="22">
        <v>3.89655985E9</v>
      </c>
      <c r="AT209" s="22" t="s">
        <v>7810</v>
      </c>
    </row>
    <row r="210">
      <c r="A210" s="22">
        <v>17082.0</v>
      </c>
      <c r="B210" s="22" t="s">
        <v>20513</v>
      </c>
      <c r="C210" s="22" t="s">
        <v>20514</v>
      </c>
      <c r="D210" s="22" t="s">
        <v>11882</v>
      </c>
      <c r="F210" s="91">
        <v>15255.0</v>
      </c>
      <c r="G210" s="22" t="s">
        <v>7819</v>
      </c>
      <c r="H210" s="22" t="s">
        <v>20515</v>
      </c>
      <c r="J210" s="22" t="s">
        <v>7799</v>
      </c>
      <c r="K210" s="22" t="s">
        <v>7800</v>
      </c>
      <c r="L210" s="22" t="s">
        <v>20516</v>
      </c>
      <c r="M210" s="22" t="s">
        <v>20517</v>
      </c>
      <c r="N210" s="22" t="s">
        <v>7823</v>
      </c>
      <c r="O210" s="22" t="s">
        <v>7804</v>
      </c>
      <c r="P210" s="22" t="s">
        <v>20518</v>
      </c>
      <c r="Q210" s="22" t="s">
        <v>20518</v>
      </c>
      <c r="S210" s="22" t="s">
        <v>20519</v>
      </c>
      <c r="T210" s="22" t="s">
        <v>7806</v>
      </c>
      <c r="U210" s="22" t="s">
        <v>7789</v>
      </c>
      <c r="V210" s="22" t="s">
        <v>7789</v>
      </c>
      <c r="W210" s="22" t="s">
        <v>7807</v>
      </c>
      <c r="X210" s="22" t="s">
        <v>7808</v>
      </c>
      <c r="Y210" s="22" t="s">
        <v>7809</v>
      </c>
      <c r="Z210" s="22" t="s">
        <v>7810</v>
      </c>
      <c r="AA210" s="22" t="s">
        <v>7811</v>
      </c>
      <c r="AB210" s="22" t="s">
        <v>7847</v>
      </c>
      <c r="AC210" s="22">
        <v>1.871859587E9</v>
      </c>
      <c r="AD210" s="22" t="s">
        <v>7813</v>
      </c>
      <c r="AF210" s="22" t="s">
        <v>7847</v>
      </c>
      <c r="AG210" s="22">
        <v>1.871859587E9</v>
      </c>
      <c r="AH210" s="22" t="s">
        <v>7813</v>
      </c>
      <c r="AJ210" s="22" t="s">
        <v>7813</v>
      </c>
      <c r="AL210" s="22" t="s">
        <v>7813</v>
      </c>
      <c r="AN210" s="22" t="s">
        <v>8180</v>
      </c>
      <c r="AO210" s="22" t="s">
        <v>20520</v>
      </c>
      <c r="AT210" s="22" t="s">
        <v>7810</v>
      </c>
    </row>
    <row r="211">
      <c r="A211" s="22">
        <v>14167.0</v>
      </c>
      <c r="B211" s="22" t="s">
        <v>9490</v>
      </c>
      <c r="C211" s="22" t="s">
        <v>9491</v>
      </c>
      <c r="D211" s="22" t="s">
        <v>9492</v>
      </c>
      <c r="F211" s="91">
        <v>30502.0</v>
      </c>
      <c r="G211" s="22" t="s">
        <v>7819</v>
      </c>
      <c r="H211" s="22" t="s">
        <v>9493</v>
      </c>
      <c r="J211" s="22" t="s">
        <v>7799</v>
      </c>
      <c r="K211" s="22" t="s">
        <v>7800</v>
      </c>
      <c r="L211" s="22" t="s">
        <v>9494</v>
      </c>
      <c r="M211" s="22" t="s">
        <v>9495</v>
      </c>
      <c r="N211" s="22" t="s">
        <v>7823</v>
      </c>
      <c r="O211" s="22" t="s">
        <v>7804</v>
      </c>
      <c r="P211" s="22" t="s">
        <v>9496</v>
      </c>
      <c r="S211" s="22" t="s">
        <v>9497</v>
      </c>
      <c r="T211" s="22" t="s">
        <v>7806</v>
      </c>
      <c r="U211" s="22" t="s">
        <v>7789</v>
      </c>
      <c r="V211" s="22" t="s">
        <v>7789</v>
      </c>
      <c r="W211" s="22" t="s">
        <v>7881</v>
      </c>
      <c r="X211" s="22" t="s">
        <v>7808</v>
      </c>
      <c r="Y211" s="22" t="s">
        <v>7809</v>
      </c>
      <c r="Z211" s="22" t="s">
        <v>7810</v>
      </c>
      <c r="AA211" s="22" t="s">
        <v>7811</v>
      </c>
      <c r="AB211" s="22" t="s">
        <v>7847</v>
      </c>
      <c r="AC211" s="22">
        <v>1.871859587E9</v>
      </c>
      <c r="AD211" s="22" t="s">
        <v>7813</v>
      </c>
      <c r="AF211" s="22" t="s">
        <v>7847</v>
      </c>
      <c r="AG211" s="22">
        <v>1.871859587E9</v>
      </c>
      <c r="AH211" s="22" t="s">
        <v>7813</v>
      </c>
      <c r="AJ211" s="22" t="s">
        <v>7813</v>
      </c>
      <c r="AL211" s="22" t="s">
        <v>7813</v>
      </c>
      <c r="AN211" s="22" t="s">
        <v>8180</v>
      </c>
      <c r="AO211" s="22" t="s">
        <v>9498</v>
      </c>
      <c r="AT211" s="22" t="s">
        <v>7810</v>
      </c>
    </row>
    <row r="212">
      <c r="A212" s="22">
        <v>13721.0</v>
      </c>
      <c r="B212" s="22" t="s">
        <v>10777</v>
      </c>
      <c r="C212" s="22" t="s">
        <v>9228</v>
      </c>
      <c r="D212" s="22" t="s">
        <v>10778</v>
      </c>
      <c r="F212" s="91">
        <v>24069.0</v>
      </c>
      <c r="G212" s="22" t="s">
        <v>7819</v>
      </c>
      <c r="H212" s="22" t="s">
        <v>10779</v>
      </c>
      <c r="J212" s="22" t="s">
        <v>7799</v>
      </c>
      <c r="K212" s="22" t="s">
        <v>7800</v>
      </c>
      <c r="L212" s="22" t="s">
        <v>10780</v>
      </c>
      <c r="M212" s="22" t="s">
        <v>10781</v>
      </c>
      <c r="N212" s="22" t="s">
        <v>7823</v>
      </c>
      <c r="O212" s="22" t="s">
        <v>7804</v>
      </c>
      <c r="P212" s="22" t="s">
        <v>10782</v>
      </c>
      <c r="T212" s="22" t="s">
        <v>7806</v>
      </c>
      <c r="U212" s="22" t="s">
        <v>7789</v>
      </c>
      <c r="V212" s="22" t="s">
        <v>7789</v>
      </c>
      <c r="W212" s="22" t="s">
        <v>7881</v>
      </c>
      <c r="X212" s="22" t="s">
        <v>7808</v>
      </c>
      <c r="Y212" s="22" t="s">
        <v>7809</v>
      </c>
      <c r="Z212" s="22" t="s">
        <v>7810</v>
      </c>
      <c r="AA212" s="22" t="s">
        <v>7811</v>
      </c>
      <c r="AB212" s="22" t="s">
        <v>7825</v>
      </c>
      <c r="AC212" s="22">
        <v>1.457958902E9</v>
      </c>
      <c r="AD212" s="22" t="s">
        <v>7813</v>
      </c>
      <c r="AF212" s="22" t="s">
        <v>7825</v>
      </c>
      <c r="AG212" s="22">
        <v>1.457958902E9</v>
      </c>
      <c r="AH212" s="22" t="s">
        <v>7813</v>
      </c>
      <c r="AJ212" s="22" t="s">
        <v>7813</v>
      </c>
      <c r="AL212" s="22" t="s">
        <v>7813</v>
      </c>
      <c r="AN212" s="22" t="s">
        <v>8161</v>
      </c>
      <c r="AO212" s="22" t="s">
        <v>10783</v>
      </c>
      <c r="AT212" s="22" t="s">
        <v>7810</v>
      </c>
    </row>
    <row r="213">
      <c r="A213" s="22">
        <v>10140.0</v>
      </c>
      <c r="B213" s="22" t="s">
        <v>20521</v>
      </c>
      <c r="C213" s="22" t="s">
        <v>8975</v>
      </c>
      <c r="D213" s="22" t="s">
        <v>10654</v>
      </c>
      <c r="F213" s="91">
        <v>24305.0</v>
      </c>
      <c r="G213" s="22" t="s">
        <v>7797</v>
      </c>
      <c r="H213" s="22" t="s">
        <v>20522</v>
      </c>
      <c r="J213" s="22" t="s">
        <v>10253</v>
      </c>
      <c r="K213" s="22" t="s">
        <v>8916</v>
      </c>
      <c r="L213" s="22" t="s">
        <v>20523</v>
      </c>
      <c r="M213" s="22" t="s">
        <v>20524</v>
      </c>
      <c r="N213" s="22" t="s">
        <v>7956</v>
      </c>
      <c r="O213" s="22" t="s">
        <v>7804</v>
      </c>
      <c r="P213" s="22" t="s">
        <v>20525</v>
      </c>
      <c r="S213" s="22" t="s">
        <v>20526</v>
      </c>
      <c r="T213" s="22" t="s">
        <v>7806</v>
      </c>
      <c r="U213" s="22" t="s">
        <v>7789</v>
      </c>
      <c r="V213" s="22" t="s">
        <v>7789</v>
      </c>
      <c r="W213" s="22" t="s">
        <v>7881</v>
      </c>
      <c r="X213" s="22" t="s">
        <v>7808</v>
      </c>
      <c r="Y213" s="22" t="s">
        <v>7809</v>
      </c>
      <c r="Z213" s="22" t="s">
        <v>7810</v>
      </c>
      <c r="AA213" s="22" t="s">
        <v>7811</v>
      </c>
      <c r="AB213" s="22" t="s">
        <v>7825</v>
      </c>
      <c r="AC213" s="22">
        <v>1.457958902E9</v>
      </c>
      <c r="AD213" s="22" t="s">
        <v>7813</v>
      </c>
      <c r="AF213" s="22" t="s">
        <v>7825</v>
      </c>
      <c r="AG213" s="22">
        <v>1.457958902E9</v>
      </c>
      <c r="AH213" s="22" t="s">
        <v>7813</v>
      </c>
      <c r="AJ213" s="22" t="s">
        <v>7813</v>
      </c>
      <c r="AL213" s="22" t="s">
        <v>7813</v>
      </c>
      <c r="AN213" s="22" t="s">
        <v>7892</v>
      </c>
      <c r="AO213" s="22">
        <v>9.37510519E8</v>
      </c>
      <c r="AT213" s="22" t="s">
        <v>7810</v>
      </c>
    </row>
    <row r="214">
      <c r="A214" s="22">
        <v>16156.0</v>
      </c>
      <c r="B214" s="22" t="s">
        <v>20527</v>
      </c>
      <c r="C214" s="22" t="s">
        <v>9966</v>
      </c>
      <c r="D214" s="22" t="s">
        <v>20528</v>
      </c>
      <c r="F214" s="91">
        <v>29705.0</v>
      </c>
      <c r="G214" s="22" t="s">
        <v>7797</v>
      </c>
      <c r="H214" s="22" t="s">
        <v>20529</v>
      </c>
      <c r="J214" s="22" t="s">
        <v>7799</v>
      </c>
      <c r="K214" s="22" t="s">
        <v>7800</v>
      </c>
      <c r="L214" s="22" t="s">
        <v>20530</v>
      </c>
      <c r="M214" s="22" t="s">
        <v>20531</v>
      </c>
      <c r="N214" s="22" t="s">
        <v>7823</v>
      </c>
      <c r="O214" s="22" t="s">
        <v>7804</v>
      </c>
      <c r="P214" s="22" t="s">
        <v>20532</v>
      </c>
      <c r="Q214" s="22" t="s">
        <v>20533</v>
      </c>
      <c r="S214" s="22" t="s">
        <v>20534</v>
      </c>
      <c r="T214" s="22" t="s">
        <v>7806</v>
      </c>
      <c r="U214" s="22" t="s">
        <v>7789</v>
      </c>
      <c r="V214" s="22" t="s">
        <v>7789</v>
      </c>
      <c r="W214" s="22" t="s">
        <v>7881</v>
      </c>
      <c r="X214" s="22" t="s">
        <v>7808</v>
      </c>
      <c r="Y214" s="22" t="s">
        <v>7809</v>
      </c>
      <c r="Z214" s="22" t="s">
        <v>7810</v>
      </c>
      <c r="AA214" s="22" t="s">
        <v>7811</v>
      </c>
      <c r="AB214" s="22" t="s">
        <v>7825</v>
      </c>
      <c r="AC214" s="22">
        <v>1.457958902E9</v>
      </c>
      <c r="AD214" s="22" t="s">
        <v>7813</v>
      </c>
      <c r="AF214" s="22" t="s">
        <v>7825</v>
      </c>
      <c r="AG214" s="22">
        <v>1.457958902E9</v>
      </c>
      <c r="AH214" s="22" t="s">
        <v>7813</v>
      </c>
      <c r="AJ214" s="22" t="s">
        <v>7813</v>
      </c>
      <c r="AL214" s="22" t="s">
        <v>7813</v>
      </c>
      <c r="AN214" s="22" t="s">
        <v>7915</v>
      </c>
      <c r="AO214" s="22">
        <v>7.16177718E8</v>
      </c>
      <c r="AT214" s="22" t="s">
        <v>7810</v>
      </c>
    </row>
    <row r="215">
      <c r="A215" s="22">
        <v>15302.0</v>
      </c>
      <c r="B215" s="22" t="s">
        <v>8067</v>
      </c>
      <c r="C215" s="22" t="s">
        <v>8068</v>
      </c>
      <c r="D215" s="22" t="s">
        <v>8069</v>
      </c>
      <c r="F215" s="91">
        <v>17959.0</v>
      </c>
      <c r="G215" s="22" t="s">
        <v>7819</v>
      </c>
      <c r="H215" s="22" t="s">
        <v>8070</v>
      </c>
      <c r="J215" s="22" t="s">
        <v>7799</v>
      </c>
      <c r="K215" s="22" t="s">
        <v>7800</v>
      </c>
      <c r="L215" s="22" t="s">
        <v>8071</v>
      </c>
      <c r="M215" s="22" t="s">
        <v>8072</v>
      </c>
      <c r="N215" s="22" t="s">
        <v>7803</v>
      </c>
      <c r="O215" s="22" t="s">
        <v>7804</v>
      </c>
      <c r="P215" s="22" t="s">
        <v>8073</v>
      </c>
      <c r="Q215" s="22" t="s">
        <v>8073</v>
      </c>
      <c r="T215" s="22" t="s">
        <v>7806</v>
      </c>
      <c r="U215" s="22" t="s">
        <v>7789</v>
      </c>
      <c r="V215" s="22" t="s">
        <v>7789</v>
      </c>
      <c r="W215" s="22" t="s">
        <v>7807</v>
      </c>
      <c r="X215" s="22" t="s">
        <v>7808</v>
      </c>
      <c r="Y215" s="22" t="s">
        <v>7809</v>
      </c>
      <c r="Z215" s="22" t="s">
        <v>7810</v>
      </c>
      <c r="AA215" s="22" t="s">
        <v>7811</v>
      </c>
      <c r="AB215" s="22" t="s">
        <v>7812</v>
      </c>
      <c r="AC215" s="22">
        <v>1.528383965E9</v>
      </c>
      <c r="AD215" s="22" t="s">
        <v>7813</v>
      </c>
      <c r="AF215" s="22" t="s">
        <v>7812</v>
      </c>
      <c r="AG215" s="22">
        <v>1.528383965E9</v>
      </c>
      <c r="AH215" s="22" t="s">
        <v>7813</v>
      </c>
      <c r="AJ215" s="22" t="s">
        <v>7813</v>
      </c>
      <c r="AL215" s="22" t="s">
        <v>7813</v>
      </c>
      <c r="AN215" s="22" t="s">
        <v>7836</v>
      </c>
      <c r="AO215" s="22" t="s">
        <v>8074</v>
      </c>
      <c r="AP215" s="22" t="s">
        <v>6846</v>
      </c>
      <c r="AQ215" s="22" t="s">
        <v>8075</v>
      </c>
      <c r="AT215" s="22" t="s">
        <v>7810</v>
      </c>
    </row>
    <row r="216">
      <c r="A216" s="22">
        <v>15302.0</v>
      </c>
      <c r="B216" s="22" t="s">
        <v>8067</v>
      </c>
      <c r="C216" s="22" t="s">
        <v>8068</v>
      </c>
      <c r="D216" s="22" t="s">
        <v>8069</v>
      </c>
      <c r="F216" s="91">
        <v>17959.0</v>
      </c>
      <c r="G216" s="22" t="s">
        <v>7819</v>
      </c>
      <c r="H216" s="22" t="s">
        <v>8070</v>
      </c>
      <c r="J216" s="22" t="s">
        <v>7799</v>
      </c>
      <c r="K216" s="22" t="s">
        <v>7800</v>
      </c>
      <c r="L216" s="22" t="s">
        <v>8071</v>
      </c>
      <c r="M216" s="22" t="s">
        <v>8072</v>
      </c>
      <c r="N216" s="22" t="s">
        <v>7803</v>
      </c>
      <c r="O216" s="22" t="s">
        <v>7804</v>
      </c>
      <c r="P216" s="22" t="s">
        <v>8073</v>
      </c>
      <c r="Q216" s="22" t="s">
        <v>8073</v>
      </c>
      <c r="T216" s="22" t="s">
        <v>7806</v>
      </c>
      <c r="U216" s="22" t="s">
        <v>7789</v>
      </c>
      <c r="V216" s="22" t="s">
        <v>7789</v>
      </c>
      <c r="W216" s="22" t="s">
        <v>7807</v>
      </c>
      <c r="X216" s="22" t="s">
        <v>7808</v>
      </c>
      <c r="Y216" s="22" t="s">
        <v>7809</v>
      </c>
      <c r="Z216" s="22" t="s">
        <v>7810</v>
      </c>
      <c r="AA216" s="22" t="s">
        <v>7811</v>
      </c>
      <c r="AB216" s="22" t="s">
        <v>7812</v>
      </c>
      <c r="AC216" s="22">
        <v>1.528383965E9</v>
      </c>
      <c r="AD216" s="22" t="s">
        <v>7813</v>
      </c>
      <c r="AF216" s="22" t="s">
        <v>7812</v>
      </c>
      <c r="AG216" s="22">
        <v>1.528383965E9</v>
      </c>
      <c r="AH216" s="22" t="s">
        <v>7813</v>
      </c>
      <c r="AJ216" s="22" t="s">
        <v>7813</v>
      </c>
      <c r="AL216" s="22" t="s">
        <v>7813</v>
      </c>
      <c r="AN216" s="22" t="s">
        <v>7836</v>
      </c>
      <c r="AO216" s="22" t="s">
        <v>8074</v>
      </c>
      <c r="AP216" s="22" t="s">
        <v>6846</v>
      </c>
      <c r="AQ216" s="22" t="s">
        <v>8075</v>
      </c>
      <c r="AT216" s="22" t="s">
        <v>7810</v>
      </c>
    </row>
    <row r="217">
      <c r="A217" s="22">
        <v>18261.0</v>
      </c>
      <c r="B217" s="22" t="s">
        <v>20535</v>
      </c>
      <c r="C217" s="22" t="s">
        <v>8720</v>
      </c>
      <c r="D217" s="22" t="s">
        <v>20536</v>
      </c>
      <c r="F217" s="91">
        <v>20310.0</v>
      </c>
      <c r="G217" s="22" t="s">
        <v>7797</v>
      </c>
      <c r="H217" s="22" t="s">
        <v>20537</v>
      </c>
      <c r="J217" s="22" t="s">
        <v>7799</v>
      </c>
      <c r="K217" s="22" t="s">
        <v>7800</v>
      </c>
      <c r="L217" s="22" t="s">
        <v>20538</v>
      </c>
      <c r="M217" s="22" t="s">
        <v>20539</v>
      </c>
      <c r="N217" s="22" t="s">
        <v>7956</v>
      </c>
      <c r="O217" s="22" t="s">
        <v>7856</v>
      </c>
      <c r="P217" s="22" t="s">
        <v>20540</v>
      </c>
      <c r="T217" s="22" t="s">
        <v>7806</v>
      </c>
      <c r="U217" s="22" t="s">
        <v>7789</v>
      </c>
      <c r="V217" s="22" t="s">
        <v>7789</v>
      </c>
      <c r="W217" s="22" t="s">
        <v>7807</v>
      </c>
      <c r="X217" s="22" t="s">
        <v>7808</v>
      </c>
      <c r="Y217" s="22" t="s">
        <v>7809</v>
      </c>
      <c r="Z217" s="22" t="s">
        <v>7810</v>
      </c>
      <c r="AA217" s="22" t="s">
        <v>7811</v>
      </c>
      <c r="AB217" s="22" t="s">
        <v>7847</v>
      </c>
      <c r="AC217" s="22">
        <v>1.871859587E9</v>
      </c>
      <c r="AD217" s="22" t="s">
        <v>7813</v>
      </c>
      <c r="AF217" s="22" t="s">
        <v>7847</v>
      </c>
      <c r="AG217" s="22">
        <v>1.871859587E9</v>
      </c>
      <c r="AH217" s="22" t="s">
        <v>7813</v>
      </c>
      <c r="AJ217" s="22" t="s">
        <v>7813</v>
      </c>
      <c r="AL217" s="22" t="s">
        <v>7813</v>
      </c>
      <c r="AN217" s="22" t="s">
        <v>7892</v>
      </c>
      <c r="AO217" s="22">
        <v>9.90957223E8</v>
      </c>
      <c r="AT217" s="22" t="s">
        <v>7810</v>
      </c>
    </row>
    <row r="218">
      <c r="A218" s="22">
        <v>17778.0</v>
      </c>
      <c r="B218" s="22" t="s">
        <v>9457</v>
      </c>
      <c r="C218" s="22" t="s">
        <v>8058</v>
      </c>
      <c r="D218" s="22" t="s">
        <v>9458</v>
      </c>
      <c r="F218" s="91">
        <v>19156.0</v>
      </c>
      <c r="G218" s="22" t="s">
        <v>7797</v>
      </c>
      <c r="H218" s="22" t="s">
        <v>9459</v>
      </c>
      <c r="J218" s="22" t="s">
        <v>7799</v>
      </c>
      <c r="K218" s="22" t="s">
        <v>7800</v>
      </c>
      <c r="L218" s="22" t="s">
        <v>9460</v>
      </c>
      <c r="M218" s="22" t="s">
        <v>9461</v>
      </c>
      <c r="N218" s="22" t="s">
        <v>7823</v>
      </c>
      <c r="O218" s="22" t="s">
        <v>7804</v>
      </c>
      <c r="P218" s="22" t="s">
        <v>9462</v>
      </c>
      <c r="Q218" s="22" t="s">
        <v>9462</v>
      </c>
      <c r="S218" s="22" t="s">
        <v>9463</v>
      </c>
      <c r="T218" s="22" t="s">
        <v>7806</v>
      </c>
      <c r="U218" s="22" t="s">
        <v>7789</v>
      </c>
      <c r="V218" s="22" t="s">
        <v>7789</v>
      </c>
      <c r="W218" s="22" t="s">
        <v>7807</v>
      </c>
      <c r="X218" s="22" t="s">
        <v>7808</v>
      </c>
      <c r="Y218" s="22" t="s">
        <v>7809</v>
      </c>
      <c r="Z218" s="22" t="s">
        <v>7810</v>
      </c>
      <c r="AA218" s="22" t="s">
        <v>7811</v>
      </c>
      <c r="AB218" s="22" t="s">
        <v>7812</v>
      </c>
      <c r="AC218" s="22">
        <v>1.528383965E9</v>
      </c>
      <c r="AD218" s="22" t="s">
        <v>7813</v>
      </c>
      <c r="AF218" s="22" t="s">
        <v>7812</v>
      </c>
      <c r="AG218" s="22">
        <v>1.528383965E9</v>
      </c>
      <c r="AH218" s="22" t="s">
        <v>7813</v>
      </c>
      <c r="AJ218" s="22" t="s">
        <v>7813</v>
      </c>
      <c r="AL218" s="22" t="s">
        <v>7813</v>
      </c>
      <c r="AN218" s="22" t="s">
        <v>7869</v>
      </c>
      <c r="AO218" s="22">
        <v>1.20272193E8</v>
      </c>
      <c r="AP218" s="22" t="s">
        <v>7883</v>
      </c>
      <c r="AQ218" s="22">
        <v>5.07031517E8</v>
      </c>
      <c r="AT218" s="22" t="s">
        <v>7810</v>
      </c>
    </row>
    <row r="219">
      <c r="A219" s="22">
        <v>15578.0</v>
      </c>
      <c r="B219" s="22" t="s">
        <v>16629</v>
      </c>
      <c r="C219" s="22" t="s">
        <v>16630</v>
      </c>
      <c r="D219" s="22" t="s">
        <v>16631</v>
      </c>
      <c r="F219" s="91">
        <v>24337.0</v>
      </c>
      <c r="G219" s="22" t="s">
        <v>7819</v>
      </c>
      <c r="H219" s="22" t="s">
        <v>16632</v>
      </c>
      <c r="J219" s="22" t="s">
        <v>7799</v>
      </c>
      <c r="K219" s="22" t="s">
        <v>7800</v>
      </c>
      <c r="L219" s="22" t="s">
        <v>16633</v>
      </c>
      <c r="M219" s="22" t="s">
        <v>16634</v>
      </c>
      <c r="N219" s="22" t="s">
        <v>7803</v>
      </c>
      <c r="O219" s="22" t="s">
        <v>7930</v>
      </c>
      <c r="P219" s="22" t="s">
        <v>16635</v>
      </c>
      <c r="S219" s="22" t="s">
        <v>16636</v>
      </c>
      <c r="T219" s="22" t="s">
        <v>7806</v>
      </c>
      <c r="U219" s="22" t="s">
        <v>7789</v>
      </c>
      <c r="V219" s="22" t="s">
        <v>7789</v>
      </c>
      <c r="W219" s="22" t="s">
        <v>7881</v>
      </c>
      <c r="X219" s="22" t="s">
        <v>7808</v>
      </c>
      <c r="Y219" s="22" t="s">
        <v>7809</v>
      </c>
      <c r="Z219" s="22" t="s">
        <v>7810</v>
      </c>
      <c r="AA219" s="22" t="s">
        <v>7811</v>
      </c>
      <c r="AB219" s="22" t="s">
        <v>7847</v>
      </c>
      <c r="AC219" s="22">
        <v>1.871859587E9</v>
      </c>
      <c r="AD219" s="22" t="s">
        <v>7813</v>
      </c>
      <c r="AF219" s="22" t="s">
        <v>7847</v>
      </c>
      <c r="AG219" s="22">
        <v>1.871859587E9</v>
      </c>
      <c r="AH219" s="22" t="s">
        <v>7813</v>
      </c>
      <c r="AJ219" s="22" t="s">
        <v>7813</v>
      </c>
      <c r="AL219" s="22" t="s">
        <v>7813</v>
      </c>
      <c r="AN219" s="22" t="s">
        <v>16637</v>
      </c>
      <c r="AO219" s="22" t="s">
        <v>16638</v>
      </c>
      <c r="AT219" s="22" t="s">
        <v>7810</v>
      </c>
    </row>
    <row r="220">
      <c r="A220" s="22">
        <v>15369.0</v>
      </c>
      <c r="B220" s="22" t="s">
        <v>20541</v>
      </c>
      <c r="C220" s="22" t="s">
        <v>7827</v>
      </c>
      <c r="D220" s="22" t="s">
        <v>12899</v>
      </c>
      <c r="F220" s="91">
        <v>20429.0</v>
      </c>
      <c r="G220" s="22" t="s">
        <v>7797</v>
      </c>
      <c r="H220" s="22" t="s">
        <v>9465</v>
      </c>
      <c r="I220" s="22" t="s">
        <v>20542</v>
      </c>
      <c r="J220" s="22" t="s">
        <v>7799</v>
      </c>
      <c r="K220" s="22" t="s">
        <v>7800</v>
      </c>
      <c r="L220" s="22" t="s">
        <v>9467</v>
      </c>
      <c r="M220" s="22" t="s">
        <v>20543</v>
      </c>
      <c r="N220" s="22" t="s">
        <v>7803</v>
      </c>
      <c r="O220" s="22" t="s">
        <v>7930</v>
      </c>
      <c r="P220" s="22" t="s">
        <v>20544</v>
      </c>
      <c r="Q220" s="22" t="s">
        <v>20544</v>
      </c>
      <c r="T220" s="22" t="s">
        <v>7806</v>
      </c>
      <c r="U220" s="22" t="s">
        <v>7789</v>
      </c>
      <c r="V220" s="22" t="s">
        <v>7789</v>
      </c>
      <c r="W220" s="22" t="s">
        <v>7807</v>
      </c>
      <c r="X220" s="22" t="s">
        <v>7808</v>
      </c>
      <c r="Y220" s="22" t="s">
        <v>7809</v>
      </c>
      <c r="Z220" s="22" t="s">
        <v>7810</v>
      </c>
      <c r="AA220" s="22" t="s">
        <v>7811</v>
      </c>
      <c r="AB220" s="22" t="s">
        <v>7847</v>
      </c>
      <c r="AC220" s="22">
        <v>1.871859587E9</v>
      </c>
      <c r="AD220" s="22" t="s">
        <v>7813</v>
      </c>
      <c r="AF220" s="22" t="s">
        <v>7847</v>
      </c>
      <c r="AG220" s="22">
        <v>1.871859587E9</v>
      </c>
      <c r="AH220" s="22" t="s">
        <v>7813</v>
      </c>
      <c r="AJ220" s="22" t="s">
        <v>7813</v>
      </c>
      <c r="AL220" s="22" t="s">
        <v>7813</v>
      </c>
      <c r="AN220" s="22" t="s">
        <v>20105</v>
      </c>
      <c r="AO220" s="22" t="s">
        <v>20545</v>
      </c>
      <c r="AT220" s="22" t="s">
        <v>7810</v>
      </c>
    </row>
    <row r="221">
      <c r="A221" s="22">
        <v>13518.0</v>
      </c>
      <c r="B221" s="22" t="s">
        <v>15608</v>
      </c>
      <c r="C221" s="22" t="s">
        <v>15609</v>
      </c>
      <c r="D221" s="22" t="s">
        <v>15610</v>
      </c>
      <c r="F221" s="91">
        <v>32525.0</v>
      </c>
      <c r="G221" s="22" t="s">
        <v>7819</v>
      </c>
      <c r="H221" s="22" t="s">
        <v>15611</v>
      </c>
      <c r="J221" s="22" t="s">
        <v>7799</v>
      </c>
      <c r="K221" s="22" t="s">
        <v>7800</v>
      </c>
      <c r="L221" s="22" t="s">
        <v>15612</v>
      </c>
      <c r="M221" s="22" t="s">
        <v>15613</v>
      </c>
      <c r="N221" s="22" t="s">
        <v>8094</v>
      </c>
      <c r="O221" s="22" t="s">
        <v>7930</v>
      </c>
      <c r="P221" s="22" t="s">
        <v>15614</v>
      </c>
      <c r="S221" s="22" t="s">
        <v>15615</v>
      </c>
      <c r="T221" s="22" t="s">
        <v>7806</v>
      </c>
      <c r="U221" s="22" t="s">
        <v>7789</v>
      </c>
      <c r="V221" s="22" t="s">
        <v>7789</v>
      </c>
      <c r="W221" s="22" t="s">
        <v>7881</v>
      </c>
      <c r="X221" s="22" t="s">
        <v>7808</v>
      </c>
      <c r="Y221" s="22" t="s">
        <v>7809</v>
      </c>
      <c r="Z221" s="22" t="s">
        <v>7810</v>
      </c>
      <c r="AA221" s="22" t="s">
        <v>7811</v>
      </c>
      <c r="AB221" s="22" t="s">
        <v>7847</v>
      </c>
      <c r="AC221" s="22">
        <v>1.871859587E9</v>
      </c>
      <c r="AD221" s="22" t="s">
        <v>7813</v>
      </c>
      <c r="AF221" s="22" t="s">
        <v>7847</v>
      </c>
      <c r="AG221" s="22">
        <v>1.871859587E9</v>
      </c>
      <c r="AH221" s="22" t="s">
        <v>7813</v>
      </c>
      <c r="AJ221" s="22" t="s">
        <v>7813</v>
      </c>
      <c r="AL221" s="22" t="s">
        <v>7813</v>
      </c>
      <c r="AN221" s="22" t="s">
        <v>8352</v>
      </c>
      <c r="AO221" s="22">
        <v>1.730708901E9</v>
      </c>
      <c r="AT221" s="22" t="s">
        <v>7810</v>
      </c>
    </row>
    <row r="222">
      <c r="A222" s="22">
        <v>12274.0</v>
      </c>
      <c r="B222" s="22" t="s">
        <v>9743</v>
      </c>
      <c r="C222" s="22" t="s">
        <v>9744</v>
      </c>
      <c r="D222" s="22" t="s">
        <v>9745</v>
      </c>
      <c r="E222" s="22" t="s">
        <v>8090</v>
      </c>
      <c r="F222" s="91">
        <v>27219.0</v>
      </c>
      <c r="G222" s="22" t="s">
        <v>7797</v>
      </c>
      <c r="H222" s="22" t="s">
        <v>9746</v>
      </c>
      <c r="J222" s="22" t="s">
        <v>7799</v>
      </c>
      <c r="K222" s="22" t="s">
        <v>7800</v>
      </c>
      <c r="L222" s="22" t="s">
        <v>9747</v>
      </c>
      <c r="M222" s="22" t="s">
        <v>9748</v>
      </c>
      <c r="N222" s="22" t="s">
        <v>7803</v>
      </c>
      <c r="O222" s="22" t="s">
        <v>7804</v>
      </c>
      <c r="P222" s="22" t="s">
        <v>9749</v>
      </c>
      <c r="S222" s="22" t="s">
        <v>9750</v>
      </c>
      <c r="T222" s="22" t="s">
        <v>7806</v>
      </c>
      <c r="U222" s="22" t="s">
        <v>7789</v>
      </c>
      <c r="V222" s="22" t="s">
        <v>7789</v>
      </c>
      <c r="W222" s="22" t="s">
        <v>7881</v>
      </c>
      <c r="X222" s="22" t="s">
        <v>7808</v>
      </c>
      <c r="Y222" s="22" t="s">
        <v>7809</v>
      </c>
      <c r="Z222" s="22" t="s">
        <v>7810</v>
      </c>
      <c r="AA222" s="22" t="s">
        <v>7811</v>
      </c>
      <c r="AB222" s="22" t="s">
        <v>7847</v>
      </c>
      <c r="AC222" s="22">
        <v>1.871859587E9</v>
      </c>
      <c r="AD222" s="22" t="s">
        <v>7813</v>
      </c>
      <c r="AF222" s="22" t="s">
        <v>7847</v>
      </c>
      <c r="AG222" s="22">
        <v>1.871859587E9</v>
      </c>
      <c r="AH222" s="22" t="s">
        <v>7813</v>
      </c>
      <c r="AJ222" s="22" t="s">
        <v>7813</v>
      </c>
      <c r="AL222" s="22" t="s">
        <v>7813</v>
      </c>
      <c r="AN222" s="22" t="s">
        <v>8352</v>
      </c>
      <c r="AO222" s="22">
        <v>1.120523301E9</v>
      </c>
      <c r="AT222" s="22" t="s">
        <v>7810</v>
      </c>
    </row>
    <row r="223">
      <c r="A223" s="22">
        <v>16310.0</v>
      </c>
      <c r="B223" s="22" t="s">
        <v>11617</v>
      </c>
      <c r="C223" s="22" t="s">
        <v>8863</v>
      </c>
      <c r="D223" s="22" t="s">
        <v>10508</v>
      </c>
      <c r="F223" s="91">
        <v>20014.0</v>
      </c>
      <c r="G223" s="22" t="s">
        <v>7797</v>
      </c>
      <c r="H223" s="22" t="s">
        <v>11618</v>
      </c>
      <c r="J223" s="22" t="s">
        <v>7799</v>
      </c>
      <c r="K223" s="22" t="s">
        <v>7800</v>
      </c>
      <c r="L223" s="22">
        <v>79907.0</v>
      </c>
      <c r="M223" s="22" t="s">
        <v>11619</v>
      </c>
      <c r="N223" s="22" t="s">
        <v>7803</v>
      </c>
      <c r="O223" s="22" t="s">
        <v>7804</v>
      </c>
      <c r="P223" s="22" t="s">
        <v>11620</v>
      </c>
      <c r="Q223" s="22" t="s">
        <v>11620</v>
      </c>
      <c r="S223" s="22" t="s">
        <v>11621</v>
      </c>
      <c r="T223" s="22" t="s">
        <v>7806</v>
      </c>
      <c r="U223" s="22" t="s">
        <v>7789</v>
      </c>
      <c r="V223" s="22" t="s">
        <v>7789</v>
      </c>
      <c r="W223" s="22" t="s">
        <v>7807</v>
      </c>
      <c r="X223" s="22" t="s">
        <v>7808</v>
      </c>
      <c r="Y223" s="22" t="s">
        <v>7809</v>
      </c>
      <c r="Z223" s="22" t="s">
        <v>7810</v>
      </c>
      <c r="AA223" s="22" t="s">
        <v>7811</v>
      </c>
      <c r="AB223" s="22" t="s">
        <v>7847</v>
      </c>
      <c r="AC223" s="22">
        <v>1.871859587E9</v>
      </c>
      <c r="AD223" s="22" t="s">
        <v>7813</v>
      </c>
      <c r="AF223" s="22" t="s">
        <v>7847</v>
      </c>
      <c r="AG223" s="22">
        <v>1.871859587E9</v>
      </c>
      <c r="AH223" s="22" t="s">
        <v>7813</v>
      </c>
      <c r="AJ223" s="22" t="s">
        <v>7813</v>
      </c>
      <c r="AL223" s="22" t="s">
        <v>7813</v>
      </c>
      <c r="AN223" s="22" t="s">
        <v>7836</v>
      </c>
      <c r="AO223" s="22" t="s">
        <v>11622</v>
      </c>
      <c r="AP223" s="22" t="s">
        <v>7960</v>
      </c>
      <c r="AQ223" s="22">
        <v>4.89052207E8</v>
      </c>
      <c r="AT223" s="22" t="s">
        <v>7810</v>
      </c>
    </row>
    <row r="224">
      <c r="A224" s="22">
        <v>15025.0</v>
      </c>
      <c r="B224" s="22" t="s">
        <v>12898</v>
      </c>
      <c r="C224" s="22" t="s">
        <v>11204</v>
      </c>
      <c r="D224" s="22" t="s">
        <v>12899</v>
      </c>
      <c r="F224" s="91">
        <v>28116.0</v>
      </c>
      <c r="G224" s="22" t="s">
        <v>7797</v>
      </c>
      <c r="H224" s="22" t="s">
        <v>12900</v>
      </c>
      <c r="J224" s="22" t="s">
        <v>7799</v>
      </c>
      <c r="K224" s="22" t="s">
        <v>7800</v>
      </c>
      <c r="L224" s="22" t="s">
        <v>12901</v>
      </c>
      <c r="M224" s="22" t="s">
        <v>12902</v>
      </c>
      <c r="N224" s="22" t="s">
        <v>7823</v>
      </c>
      <c r="O224" s="22" t="s">
        <v>7804</v>
      </c>
      <c r="P224" s="22" t="s">
        <v>12903</v>
      </c>
      <c r="S224" s="22" t="s">
        <v>12904</v>
      </c>
      <c r="T224" s="22" t="s">
        <v>7806</v>
      </c>
      <c r="U224" s="22" t="s">
        <v>7789</v>
      </c>
      <c r="V224" s="22" t="s">
        <v>7789</v>
      </c>
      <c r="W224" s="22" t="s">
        <v>7881</v>
      </c>
      <c r="X224" s="22" t="s">
        <v>7808</v>
      </c>
      <c r="Y224" s="22" t="s">
        <v>7809</v>
      </c>
      <c r="Z224" s="22" t="s">
        <v>7810</v>
      </c>
      <c r="AA224" s="22" t="s">
        <v>7811</v>
      </c>
      <c r="AB224" s="22" t="s">
        <v>7847</v>
      </c>
      <c r="AC224" s="22">
        <v>1.871859587E9</v>
      </c>
      <c r="AD224" s="22" t="s">
        <v>7813</v>
      </c>
      <c r="AF224" s="22" t="s">
        <v>7847</v>
      </c>
      <c r="AG224" s="22">
        <v>1.871859587E9</v>
      </c>
      <c r="AH224" s="22" t="s">
        <v>7813</v>
      </c>
      <c r="AJ224" s="22" t="s">
        <v>7813</v>
      </c>
      <c r="AL224" s="22" t="s">
        <v>7813</v>
      </c>
      <c r="AN224" s="22" t="s">
        <v>6770</v>
      </c>
      <c r="AO224" s="22" t="s">
        <v>12905</v>
      </c>
      <c r="AT224" s="22" t="s">
        <v>7810</v>
      </c>
    </row>
    <row r="225">
      <c r="A225" s="22">
        <v>12527.0</v>
      </c>
      <c r="B225" s="22" t="s">
        <v>9508</v>
      </c>
      <c r="C225" s="22" t="s">
        <v>9509</v>
      </c>
      <c r="D225" s="22" t="s">
        <v>8839</v>
      </c>
      <c r="E225" s="22" t="s">
        <v>9510</v>
      </c>
      <c r="F225" s="91">
        <v>32194.0</v>
      </c>
      <c r="G225" s="22" t="s">
        <v>7797</v>
      </c>
      <c r="H225" s="22" t="s">
        <v>9511</v>
      </c>
      <c r="J225" s="22" t="s">
        <v>7954</v>
      </c>
      <c r="K225" s="22" t="s">
        <v>7800</v>
      </c>
      <c r="L225" s="22">
        <v>79925.0</v>
      </c>
      <c r="M225" s="22" t="s">
        <v>9512</v>
      </c>
      <c r="N225" s="22" t="s">
        <v>7823</v>
      </c>
      <c r="O225" s="22" t="s">
        <v>7804</v>
      </c>
      <c r="P225" s="22" t="s">
        <v>9513</v>
      </c>
      <c r="Q225" s="22" t="s">
        <v>9514</v>
      </c>
      <c r="S225" s="22" t="s">
        <v>9515</v>
      </c>
      <c r="T225" s="22" t="s">
        <v>7806</v>
      </c>
      <c r="U225" s="22" t="s">
        <v>7789</v>
      </c>
      <c r="V225" s="22" t="s">
        <v>7789</v>
      </c>
      <c r="W225" s="22" t="s">
        <v>7881</v>
      </c>
      <c r="X225" s="22" t="s">
        <v>7808</v>
      </c>
      <c r="Y225" s="22" t="s">
        <v>7809</v>
      </c>
      <c r="Z225" s="22" t="s">
        <v>7810</v>
      </c>
      <c r="AA225" s="22" t="s">
        <v>7811</v>
      </c>
      <c r="AB225" s="22" t="s">
        <v>7847</v>
      </c>
      <c r="AC225" s="22">
        <v>1.871859587E9</v>
      </c>
      <c r="AD225" s="22" t="s">
        <v>7813</v>
      </c>
      <c r="AF225" s="22" t="s">
        <v>7847</v>
      </c>
      <c r="AG225" s="22">
        <v>1.871859587E9</v>
      </c>
      <c r="AH225" s="22" t="s">
        <v>7813</v>
      </c>
      <c r="AJ225" s="22" t="s">
        <v>7813</v>
      </c>
      <c r="AL225" s="22" t="s">
        <v>7813</v>
      </c>
      <c r="AN225" s="22" t="s">
        <v>8180</v>
      </c>
      <c r="AO225" s="22">
        <v>1.288227787E9</v>
      </c>
      <c r="AT225" s="22" t="s">
        <v>7810</v>
      </c>
    </row>
    <row r="226">
      <c r="A226" s="22">
        <v>12197.0</v>
      </c>
      <c r="B226" s="22" t="s">
        <v>19941</v>
      </c>
      <c r="C226" s="22" t="s">
        <v>11289</v>
      </c>
      <c r="D226" s="22" t="s">
        <v>19942</v>
      </c>
      <c r="F226" s="91">
        <v>20786.0</v>
      </c>
      <c r="G226" s="22" t="s">
        <v>7797</v>
      </c>
      <c r="H226" s="22" t="s">
        <v>19943</v>
      </c>
      <c r="I226" s="22" t="s">
        <v>19944</v>
      </c>
      <c r="J226" s="22" t="s">
        <v>7799</v>
      </c>
      <c r="K226" s="22" t="s">
        <v>7800</v>
      </c>
      <c r="L226" s="22" t="s">
        <v>19945</v>
      </c>
      <c r="M226" s="22" t="s">
        <v>19946</v>
      </c>
      <c r="N226" s="22" t="s">
        <v>7823</v>
      </c>
      <c r="O226" s="22" t="s">
        <v>7804</v>
      </c>
      <c r="P226" s="22" t="s">
        <v>19947</v>
      </c>
      <c r="S226" s="22" t="s">
        <v>19948</v>
      </c>
      <c r="T226" s="22" t="s">
        <v>7806</v>
      </c>
      <c r="U226" s="22" t="s">
        <v>7789</v>
      </c>
      <c r="V226" s="22" t="s">
        <v>7789</v>
      </c>
      <c r="W226" s="22" t="s">
        <v>7807</v>
      </c>
      <c r="X226" s="22" t="s">
        <v>7808</v>
      </c>
      <c r="Y226" s="22" t="s">
        <v>7809</v>
      </c>
      <c r="Z226" s="22" t="s">
        <v>7810</v>
      </c>
      <c r="AA226" s="22" t="s">
        <v>7811</v>
      </c>
      <c r="AB226" s="22" t="s">
        <v>7812</v>
      </c>
      <c r="AC226" s="22">
        <v>1.528383965E9</v>
      </c>
      <c r="AD226" s="22" t="s">
        <v>7813</v>
      </c>
      <c r="AF226" s="22" t="s">
        <v>9522</v>
      </c>
      <c r="AH226" s="22" t="s">
        <v>7813</v>
      </c>
      <c r="AJ226" s="22" t="s">
        <v>7813</v>
      </c>
      <c r="AL226" s="22" t="s">
        <v>7813</v>
      </c>
      <c r="AN226" s="22" t="s">
        <v>7914</v>
      </c>
      <c r="AO226" s="22">
        <v>1.22707777E8</v>
      </c>
      <c r="AP226" s="22" t="s">
        <v>7915</v>
      </c>
      <c r="AQ226" s="22">
        <v>7.28275012E8</v>
      </c>
      <c r="AT226" s="22" t="s">
        <v>7810</v>
      </c>
    </row>
    <row r="227">
      <c r="A227" s="22">
        <v>9420.0</v>
      </c>
      <c r="B227" s="22" t="s">
        <v>7826</v>
      </c>
      <c r="C227" s="22" t="s">
        <v>7827</v>
      </c>
      <c r="D227" s="22" t="s">
        <v>7828</v>
      </c>
      <c r="E227" s="22" t="s">
        <v>7829</v>
      </c>
      <c r="F227" s="91">
        <v>19224.0</v>
      </c>
      <c r="G227" s="22" t="s">
        <v>7797</v>
      </c>
      <c r="H227" s="22" t="s">
        <v>7830</v>
      </c>
      <c r="J227" s="22" t="s">
        <v>7831</v>
      </c>
      <c r="K227" s="22" t="s">
        <v>7800</v>
      </c>
      <c r="L227" s="22" t="s">
        <v>7832</v>
      </c>
      <c r="M227" s="22" t="s">
        <v>7833</v>
      </c>
      <c r="N227" s="22" t="s">
        <v>7823</v>
      </c>
      <c r="O227" s="22" t="s">
        <v>7804</v>
      </c>
      <c r="P227" s="22" t="s">
        <v>7834</v>
      </c>
      <c r="S227" s="22" t="s">
        <v>7835</v>
      </c>
      <c r="T227" s="22" t="s">
        <v>7806</v>
      </c>
      <c r="U227" s="22" t="s">
        <v>7789</v>
      </c>
      <c r="V227" s="22" t="s">
        <v>7789</v>
      </c>
      <c r="W227" s="22" t="s">
        <v>7807</v>
      </c>
      <c r="X227" s="22" t="s">
        <v>7808</v>
      </c>
      <c r="Y227" s="22" t="s">
        <v>7809</v>
      </c>
      <c r="Z227" s="22" t="s">
        <v>7810</v>
      </c>
      <c r="AA227" s="22" t="s">
        <v>7811</v>
      </c>
      <c r="AB227" s="22" t="s">
        <v>7812</v>
      </c>
      <c r="AC227" s="22">
        <v>1.528383965E9</v>
      </c>
      <c r="AD227" s="22" t="s">
        <v>7813</v>
      </c>
      <c r="AF227" s="22" t="s">
        <v>9522</v>
      </c>
      <c r="AH227" s="22" t="s">
        <v>7813</v>
      </c>
      <c r="AJ227" s="22" t="s">
        <v>7813</v>
      </c>
      <c r="AL227" s="22" t="s">
        <v>7813</v>
      </c>
      <c r="AN227" s="22" t="s">
        <v>7836</v>
      </c>
      <c r="AO227" s="22" t="s">
        <v>7837</v>
      </c>
      <c r="AT227" s="22" t="s">
        <v>7810</v>
      </c>
    </row>
    <row r="228">
      <c r="A228" s="22" t="s">
        <v>6595</v>
      </c>
      <c r="B228" s="22" t="s">
        <v>20085</v>
      </c>
      <c r="C228" s="22" t="s">
        <v>19187</v>
      </c>
      <c r="D228" s="22" t="s">
        <v>20086</v>
      </c>
      <c r="F228" s="91">
        <v>17734.0</v>
      </c>
      <c r="G228" s="22" t="s">
        <v>7797</v>
      </c>
      <c r="H228" s="22" t="s">
        <v>9465</v>
      </c>
      <c r="I228" s="22" t="s">
        <v>20087</v>
      </c>
      <c r="J228" s="22" t="s">
        <v>7799</v>
      </c>
      <c r="K228" s="22" t="s">
        <v>7800</v>
      </c>
      <c r="L228" s="22" t="s">
        <v>20088</v>
      </c>
      <c r="M228" s="22" t="s">
        <v>20089</v>
      </c>
      <c r="N228" s="22" t="s">
        <v>7823</v>
      </c>
      <c r="O228" s="22" t="s">
        <v>7804</v>
      </c>
      <c r="P228" s="22" t="s">
        <v>20090</v>
      </c>
      <c r="Q228" s="22" t="s">
        <v>20090</v>
      </c>
      <c r="T228" s="22" t="s">
        <v>7806</v>
      </c>
      <c r="U228" s="22" t="s">
        <v>7789</v>
      </c>
      <c r="V228" s="22" t="s">
        <v>7789</v>
      </c>
      <c r="W228" s="22" t="s">
        <v>7807</v>
      </c>
      <c r="X228" s="22" t="s">
        <v>7808</v>
      </c>
      <c r="Y228" s="22" t="s">
        <v>7809</v>
      </c>
      <c r="Z228" s="22" t="s">
        <v>7810</v>
      </c>
      <c r="AA228" s="22" t="s">
        <v>7811</v>
      </c>
      <c r="AB228" s="22" t="s">
        <v>370</v>
      </c>
      <c r="AC228" s="22">
        <v>1.851670285E9</v>
      </c>
      <c r="AD228" s="22" t="s">
        <v>7813</v>
      </c>
      <c r="AF228" s="22" t="s">
        <v>9518</v>
      </c>
      <c r="AH228" s="22" t="s">
        <v>7813</v>
      </c>
      <c r="AJ228" s="22" t="s">
        <v>7813</v>
      </c>
      <c r="AL228" s="22" t="s">
        <v>7813</v>
      </c>
      <c r="AN228" s="22" t="s">
        <v>7869</v>
      </c>
      <c r="AO228" s="22">
        <v>9.2218519E8</v>
      </c>
      <c r="AP228" s="22" t="s">
        <v>7883</v>
      </c>
      <c r="AQ228" s="22">
        <v>5.31129042E8</v>
      </c>
      <c r="AT228" s="22" t="s">
        <v>7810</v>
      </c>
    </row>
    <row r="229">
      <c r="A229" s="22">
        <v>18212.0</v>
      </c>
      <c r="B229" s="22" t="s">
        <v>8388</v>
      </c>
      <c r="C229" s="22" t="s">
        <v>8389</v>
      </c>
      <c r="D229" s="22" t="s">
        <v>8390</v>
      </c>
      <c r="E229" s="22" t="s">
        <v>7864</v>
      </c>
      <c r="F229" s="91">
        <v>29080.0</v>
      </c>
      <c r="G229" s="22" t="s">
        <v>7819</v>
      </c>
      <c r="H229" s="22" t="s">
        <v>8391</v>
      </c>
      <c r="J229" s="22" t="s">
        <v>7799</v>
      </c>
      <c r="K229" s="22" t="s">
        <v>7800</v>
      </c>
      <c r="L229" s="22" t="s">
        <v>8392</v>
      </c>
      <c r="M229" s="22" t="s">
        <v>8393</v>
      </c>
      <c r="N229" s="22" t="s">
        <v>7956</v>
      </c>
      <c r="O229" s="22" t="s">
        <v>7804</v>
      </c>
      <c r="P229" s="22" t="s">
        <v>8394</v>
      </c>
      <c r="Q229" s="22" t="s">
        <v>8394</v>
      </c>
      <c r="S229" s="22" t="s">
        <v>20192</v>
      </c>
      <c r="T229" s="22" t="s">
        <v>7806</v>
      </c>
      <c r="U229" s="22" t="s">
        <v>7789</v>
      </c>
      <c r="V229" s="22" t="s">
        <v>7789</v>
      </c>
      <c r="W229" s="22" t="s">
        <v>7881</v>
      </c>
      <c r="X229" s="22" t="s">
        <v>7808</v>
      </c>
      <c r="Y229" s="22" t="s">
        <v>7809</v>
      </c>
      <c r="Z229" s="22" t="s">
        <v>7810</v>
      </c>
      <c r="AA229" s="22" t="s">
        <v>7811</v>
      </c>
      <c r="AB229" s="22" t="s">
        <v>7847</v>
      </c>
      <c r="AC229" s="22">
        <v>1.871859587E9</v>
      </c>
      <c r="AD229" s="22" t="s">
        <v>7813</v>
      </c>
      <c r="AF229" s="22" t="s">
        <v>9522</v>
      </c>
      <c r="AH229" s="22" t="s">
        <v>7813</v>
      </c>
      <c r="AJ229" s="22" t="s">
        <v>7813</v>
      </c>
      <c r="AL229" s="22" t="s">
        <v>7813</v>
      </c>
      <c r="AN229" s="22" t="s">
        <v>8395</v>
      </c>
      <c r="AO229" s="22" t="s">
        <v>8396</v>
      </c>
      <c r="AT229" s="22" t="s">
        <v>7810</v>
      </c>
    </row>
    <row r="230">
      <c r="A230" s="22">
        <v>18186.0</v>
      </c>
      <c r="B230" s="22" t="s">
        <v>20468</v>
      </c>
      <c r="C230" s="22" t="s">
        <v>9999</v>
      </c>
      <c r="D230" s="22" t="s">
        <v>11005</v>
      </c>
      <c r="E230" s="22" t="s">
        <v>8090</v>
      </c>
      <c r="F230" s="91">
        <v>31311.0</v>
      </c>
      <c r="G230" s="22" t="s">
        <v>7797</v>
      </c>
      <c r="H230" s="22" t="s">
        <v>20469</v>
      </c>
      <c r="I230" s="22" t="s">
        <v>20470</v>
      </c>
      <c r="J230" s="22" t="s">
        <v>7799</v>
      </c>
      <c r="K230" s="22" t="s">
        <v>7800</v>
      </c>
      <c r="L230" s="22">
        <v>79938.0</v>
      </c>
      <c r="M230" s="22" t="s">
        <v>20471</v>
      </c>
      <c r="N230" s="22" t="s">
        <v>7823</v>
      </c>
      <c r="O230" s="22" t="s">
        <v>7804</v>
      </c>
      <c r="P230" s="22" t="s">
        <v>11306</v>
      </c>
      <c r="Q230" s="22" t="s">
        <v>20472</v>
      </c>
      <c r="T230" s="22" t="s">
        <v>7806</v>
      </c>
      <c r="U230" s="22" t="s">
        <v>7789</v>
      </c>
      <c r="V230" s="22" t="s">
        <v>7789</v>
      </c>
      <c r="W230" s="22" t="s">
        <v>7881</v>
      </c>
      <c r="X230" s="22" t="s">
        <v>7808</v>
      </c>
      <c r="Y230" s="22" t="s">
        <v>7809</v>
      </c>
      <c r="Z230" s="22" t="s">
        <v>7810</v>
      </c>
      <c r="AA230" s="22" t="s">
        <v>7811</v>
      </c>
      <c r="AB230" s="22" t="s">
        <v>7847</v>
      </c>
      <c r="AC230" s="22">
        <v>1.871859587E9</v>
      </c>
      <c r="AD230" s="22" t="s">
        <v>7813</v>
      </c>
      <c r="AF230" s="22" t="s">
        <v>9522</v>
      </c>
      <c r="AH230" s="22" t="s">
        <v>7813</v>
      </c>
      <c r="AJ230" s="22" t="s">
        <v>7813</v>
      </c>
      <c r="AL230" s="22" t="s">
        <v>7813</v>
      </c>
      <c r="AN230" s="22" t="s">
        <v>7870</v>
      </c>
      <c r="AO230" s="22">
        <v>5.12705056E8</v>
      </c>
      <c r="AT230" s="22" t="s">
        <v>7810</v>
      </c>
    </row>
    <row r="231">
      <c r="A231" s="22">
        <v>11026.0</v>
      </c>
      <c r="B231" s="22" t="s">
        <v>10309</v>
      </c>
      <c r="C231" s="22" t="s">
        <v>7827</v>
      </c>
      <c r="D231" s="22" t="s">
        <v>9221</v>
      </c>
      <c r="F231" s="91">
        <v>21125.0</v>
      </c>
      <c r="G231" s="22" t="s">
        <v>7797</v>
      </c>
      <c r="H231" s="22" t="s">
        <v>10310</v>
      </c>
      <c r="J231" s="22" t="s">
        <v>7799</v>
      </c>
      <c r="K231" s="22" t="s">
        <v>7800</v>
      </c>
      <c r="L231" s="22" t="s">
        <v>10311</v>
      </c>
      <c r="M231" s="22" t="s">
        <v>10312</v>
      </c>
      <c r="N231" s="22" t="s">
        <v>7823</v>
      </c>
      <c r="O231" s="22" t="s">
        <v>7804</v>
      </c>
      <c r="P231" s="22" t="s">
        <v>10313</v>
      </c>
      <c r="T231" s="22" t="s">
        <v>7806</v>
      </c>
      <c r="U231" s="22" t="s">
        <v>7789</v>
      </c>
      <c r="V231" s="22" t="s">
        <v>7789</v>
      </c>
      <c r="W231" s="22" t="s">
        <v>7881</v>
      </c>
      <c r="X231" s="22" t="s">
        <v>7808</v>
      </c>
      <c r="Y231" s="22" t="s">
        <v>7809</v>
      </c>
      <c r="Z231" s="22" t="s">
        <v>7810</v>
      </c>
      <c r="AA231" s="22" t="s">
        <v>7811</v>
      </c>
      <c r="AB231" s="22" t="s">
        <v>7825</v>
      </c>
      <c r="AC231" s="22">
        <v>1.457958902E9</v>
      </c>
      <c r="AD231" s="22" t="s">
        <v>7813</v>
      </c>
      <c r="AF231" s="22" t="s">
        <v>9518</v>
      </c>
      <c r="AH231" s="22" t="s">
        <v>7813</v>
      </c>
      <c r="AJ231" s="22" t="s">
        <v>7813</v>
      </c>
      <c r="AL231" s="22" t="s">
        <v>7813</v>
      </c>
      <c r="AN231" s="22" t="s">
        <v>7915</v>
      </c>
      <c r="AO231" s="22">
        <v>7.17518124E8</v>
      </c>
      <c r="AT231" s="22" t="s">
        <v>7810</v>
      </c>
    </row>
    <row r="232">
      <c r="A232" s="22">
        <v>13721.0</v>
      </c>
      <c r="B232" s="22" t="s">
        <v>10777</v>
      </c>
      <c r="C232" s="22" t="s">
        <v>9228</v>
      </c>
      <c r="D232" s="22" t="s">
        <v>10778</v>
      </c>
      <c r="F232" s="91">
        <v>24069.0</v>
      </c>
      <c r="G232" s="22" t="s">
        <v>7819</v>
      </c>
      <c r="H232" s="22" t="s">
        <v>10779</v>
      </c>
      <c r="J232" s="22" t="s">
        <v>7799</v>
      </c>
      <c r="K232" s="22" t="s">
        <v>7800</v>
      </c>
      <c r="L232" s="22" t="s">
        <v>10780</v>
      </c>
      <c r="M232" s="22" t="s">
        <v>10781</v>
      </c>
      <c r="N232" s="22" t="s">
        <v>7823</v>
      </c>
      <c r="O232" s="22" t="s">
        <v>7804</v>
      </c>
      <c r="P232" s="22" t="s">
        <v>10782</v>
      </c>
      <c r="T232" s="22" t="s">
        <v>7806</v>
      </c>
      <c r="U232" s="22" t="s">
        <v>7789</v>
      </c>
      <c r="V232" s="22" t="s">
        <v>7789</v>
      </c>
      <c r="W232" s="22" t="s">
        <v>7881</v>
      </c>
      <c r="X232" s="22" t="s">
        <v>7808</v>
      </c>
      <c r="Y232" s="22" t="s">
        <v>7809</v>
      </c>
      <c r="Z232" s="22" t="s">
        <v>7810</v>
      </c>
      <c r="AA232" s="22" t="s">
        <v>7811</v>
      </c>
      <c r="AB232" s="22" t="s">
        <v>7825</v>
      </c>
      <c r="AC232" s="22">
        <v>1.457958902E9</v>
      </c>
      <c r="AD232" s="22" t="s">
        <v>7813</v>
      </c>
      <c r="AF232" s="22" t="s">
        <v>9528</v>
      </c>
      <c r="AH232" s="22" t="s">
        <v>7813</v>
      </c>
      <c r="AJ232" s="22" t="s">
        <v>7813</v>
      </c>
      <c r="AL232" s="22" t="s">
        <v>7813</v>
      </c>
      <c r="AN232" s="22" t="s">
        <v>8161</v>
      </c>
      <c r="AO232" s="22" t="s">
        <v>10783</v>
      </c>
      <c r="AT232" s="22" t="s">
        <v>7810</v>
      </c>
    </row>
    <row r="233">
      <c r="A233" s="22">
        <v>16807.0</v>
      </c>
      <c r="B233" s="22" t="s">
        <v>19892</v>
      </c>
      <c r="C233" s="22" t="s">
        <v>7827</v>
      </c>
      <c r="D233" s="22" t="s">
        <v>8399</v>
      </c>
      <c r="E233" s="22" t="s">
        <v>7829</v>
      </c>
      <c r="F233" s="91">
        <v>13912.0</v>
      </c>
      <c r="G233" s="22" t="s">
        <v>7797</v>
      </c>
      <c r="H233" s="22" t="s">
        <v>10997</v>
      </c>
      <c r="J233" s="22" t="s">
        <v>7799</v>
      </c>
      <c r="K233" s="22" t="s">
        <v>7800</v>
      </c>
      <c r="L233" s="22" t="s">
        <v>10998</v>
      </c>
      <c r="M233" s="22" t="s">
        <v>10999</v>
      </c>
      <c r="N233" s="22" t="s">
        <v>7803</v>
      </c>
      <c r="O233" s="22" t="s">
        <v>7804</v>
      </c>
      <c r="P233" s="22" t="s">
        <v>11000</v>
      </c>
      <c r="Q233" s="22" t="s">
        <v>11000</v>
      </c>
      <c r="T233" s="22" t="s">
        <v>7806</v>
      </c>
      <c r="U233" s="22" t="s">
        <v>7789</v>
      </c>
      <c r="V233" s="22" t="s">
        <v>7789</v>
      </c>
      <c r="W233" s="22" t="s">
        <v>7807</v>
      </c>
      <c r="X233" s="22" t="s">
        <v>7808</v>
      </c>
      <c r="Y233" s="22" t="s">
        <v>7809</v>
      </c>
      <c r="Z233" s="22" t="s">
        <v>7810</v>
      </c>
      <c r="AA233" s="22" t="s">
        <v>7811</v>
      </c>
      <c r="AB233" s="22" t="s">
        <v>370</v>
      </c>
      <c r="AC233" s="22">
        <v>1.851670285E9</v>
      </c>
      <c r="AD233" s="22" t="s">
        <v>7813</v>
      </c>
      <c r="AF233" s="22" t="s">
        <v>9518</v>
      </c>
      <c r="AH233" s="22" t="s">
        <v>7813</v>
      </c>
      <c r="AJ233" s="22" t="s">
        <v>7813</v>
      </c>
      <c r="AL233" s="22" t="s">
        <v>7813</v>
      </c>
      <c r="AN233" s="22" t="s">
        <v>7915</v>
      </c>
      <c r="AO233" s="22" t="s">
        <v>19893</v>
      </c>
      <c r="AT233" s="22" t="s">
        <v>7810</v>
      </c>
    </row>
    <row r="234">
      <c r="A234" s="22">
        <v>13337.0</v>
      </c>
      <c r="B234" s="22" t="s">
        <v>19966</v>
      </c>
      <c r="C234" s="22" t="s">
        <v>18606</v>
      </c>
      <c r="D234" s="22" t="s">
        <v>8761</v>
      </c>
      <c r="F234" s="91">
        <v>24039.0</v>
      </c>
      <c r="G234" s="22" t="s">
        <v>7797</v>
      </c>
      <c r="H234" s="22" t="s">
        <v>19967</v>
      </c>
      <c r="J234" s="22" t="s">
        <v>7799</v>
      </c>
      <c r="K234" s="22" t="s">
        <v>7800</v>
      </c>
      <c r="L234" s="22" t="s">
        <v>19968</v>
      </c>
      <c r="M234" s="22" t="s">
        <v>19969</v>
      </c>
      <c r="N234" s="22" t="s">
        <v>7823</v>
      </c>
      <c r="O234" s="22" t="s">
        <v>7804</v>
      </c>
      <c r="P234" s="22" t="s">
        <v>19970</v>
      </c>
      <c r="T234" s="22" t="s">
        <v>7806</v>
      </c>
      <c r="U234" s="22" t="s">
        <v>7789</v>
      </c>
      <c r="V234" s="22" t="s">
        <v>7789</v>
      </c>
      <c r="W234" s="22" t="s">
        <v>7881</v>
      </c>
      <c r="X234" s="22" t="s">
        <v>7808</v>
      </c>
      <c r="Y234" s="22" t="s">
        <v>7809</v>
      </c>
      <c r="Z234" s="22" t="s">
        <v>7810</v>
      </c>
      <c r="AA234" s="22" t="s">
        <v>7811</v>
      </c>
      <c r="AB234" s="22" t="s">
        <v>7825</v>
      </c>
      <c r="AC234" s="22">
        <v>1.457958902E9</v>
      </c>
      <c r="AD234" s="22" t="s">
        <v>7813</v>
      </c>
      <c r="AF234" s="22" t="s">
        <v>9518</v>
      </c>
      <c r="AH234" s="22" t="s">
        <v>7813</v>
      </c>
      <c r="AJ234" s="22" t="s">
        <v>7813</v>
      </c>
      <c r="AL234" s="22" t="s">
        <v>7813</v>
      </c>
      <c r="AN234" s="22" t="s">
        <v>7892</v>
      </c>
      <c r="AO234" s="22">
        <v>9.66184047E8</v>
      </c>
      <c r="AT234" s="22" t="s">
        <v>7810</v>
      </c>
    </row>
    <row r="235">
      <c r="A235" s="22">
        <v>15697.0</v>
      </c>
      <c r="B235" s="22" t="s">
        <v>20283</v>
      </c>
      <c r="C235" s="22" t="s">
        <v>11895</v>
      </c>
      <c r="D235" s="22" t="s">
        <v>8184</v>
      </c>
      <c r="F235" s="91">
        <v>28605.0</v>
      </c>
      <c r="G235" s="22" t="s">
        <v>7797</v>
      </c>
      <c r="H235" s="22" t="s">
        <v>20284</v>
      </c>
      <c r="I235" s="22" t="s">
        <v>20285</v>
      </c>
      <c r="J235" s="22" t="s">
        <v>7799</v>
      </c>
      <c r="K235" s="22" t="s">
        <v>7800</v>
      </c>
      <c r="L235" s="22">
        <v>79932.0</v>
      </c>
      <c r="M235" s="22" t="s">
        <v>20286</v>
      </c>
      <c r="N235" s="22" t="s">
        <v>7823</v>
      </c>
      <c r="O235" s="22" t="s">
        <v>7804</v>
      </c>
      <c r="P235" s="22" t="s">
        <v>20287</v>
      </c>
      <c r="S235" s="22" t="s">
        <v>20288</v>
      </c>
      <c r="T235" s="22" t="s">
        <v>7806</v>
      </c>
      <c r="U235" s="22" t="s">
        <v>7789</v>
      </c>
      <c r="V235" s="22" t="s">
        <v>7789</v>
      </c>
      <c r="W235" s="22" t="s">
        <v>7881</v>
      </c>
      <c r="X235" s="22" t="s">
        <v>7808</v>
      </c>
      <c r="Y235" s="22" t="s">
        <v>7809</v>
      </c>
      <c r="Z235" s="22" t="s">
        <v>7810</v>
      </c>
      <c r="AA235" s="22" t="s">
        <v>7811</v>
      </c>
      <c r="AB235" s="22" t="s">
        <v>370</v>
      </c>
      <c r="AC235" s="22">
        <v>1.851670285E9</v>
      </c>
      <c r="AD235" s="22" t="s">
        <v>7813</v>
      </c>
      <c r="AF235" s="22" t="s">
        <v>9518</v>
      </c>
      <c r="AH235" s="22" t="s">
        <v>7813</v>
      </c>
      <c r="AJ235" s="22" t="s">
        <v>7813</v>
      </c>
      <c r="AL235" s="22" t="s">
        <v>7813</v>
      </c>
      <c r="AN235" s="22" t="s">
        <v>9156</v>
      </c>
      <c r="AO235" s="22">
        <v>5.00841543E8</v>
      </c>
      <c r="AT235" s="22" t="s">
        <v>7810</v>
      </c>
    </row>
    <row r="236">
      <c r="A236" s="22">
        <v>18299.0</v>
      </c>
      <c r="B236" s="22" t="s">
        <v>20473</v>
      </c>
      <c r="C236" s="22" t="s">
        <v>7827</v>
      </c>
      <c r="D236" s="22" t="s">
        <v>20474</v>
      </c>
      <c r="E236" s="22" t="s">
        <v>7874</v>
      </c>
      <c r="F236" s="91">
        <v>22989.0</v>
      </c>
      <c r="G236" s="22" t="s">
        <v>7797</v>
      </c>
      <c r="H236" s="22" t="s">
        <v>10502</v>
      </c>
      <c r="I236" s="22" t="s">
        <v>20475</v>
      </c>
      <c r="J236" s="22" t="s">
        <v>7799</v>
      </c>
      <c r="K236" s="22" t="s">
        <v>7800</v>
      </c>
      <c r="L236" s="22" t="s">
        <v>20476</v>
      </c>
      <c r="M236" s="22" t="s">
        <v>20477</v>
      </c>
      <c r="N236" s="22" t="s">
        <v>7823</v>
      </c>
      <c r="O236" s="22" t="s">
        <v>7804</v>
      </c>
      <c r="P236" s="22" t="s">
        <v>20478</v>
      </c>
      <c r="Q236" s="22" t="s">
        <v>20478</v>
      </c>
      <c r="T236" s="22" t="s">
        <v>7806</v>
      </c>
      <c r="U236" s="22" t="s">
        <v>7789</v>
      </c>
      <c r="V236" s="22" t="s">
        <v>7789</v>
      </c>
      <c r="W236" s="22" t="s">
        <v>7881</v>
      </c>
      <c r="X236" s="22" t="s">
        <v>7808</v>
      </c>
      <c r="Y236" s="22" t="s">
        <v>7809</v>
      </c>
      <c r="Z236" s="22" t="s">
        <v>7810</v>
      </c>
      <c r="AA236" s="22" t="s">
        <v>7811</v>
      </c>
      <c r="AB236" s="22" t="s">
        <v>7847</v>
      </c>
      <c r="AC236" s="22">
        <v>1.871859587E9</v>
      </c>
      <c r="AD236" s="22" t="s">
        <v>7813</v>
      </c>
      <c r="AF236" s="22" t="s">
        <v>9522</v>
      </c>
      <c r="AH236" s="22" t="s">
        <v>7813</v>
      </c>
      <c r="AJ236" s="22" t="s">
        <v>7813</v>
      </c>
      <c r="AL236" s="22" t="s">
        <v>7813</v>
      </c>
      <c r="AN236" s="22" t="s">
        <v>7915</v>
      </c>
      <c r="AO236" s="22">
        <v>7.28314281E8</v>
      </c>
      <c r="AT236" s="22" t="s">
        <v>7810</v>
      </c>
    </row>
    <row r="237">
      <c r="A237" s="22">
        <v>18310.0</v>
      </c>
      <c r="B237" s="22" t="s">
        <v>19858</v>
      </c>
      <c r="C237" s="22" t="s">
        <v>18504</v>
      </c>
      <c r="D237" s="22" t="s">
        <v>19859</v>
      </c>
      <c r="E237" s="22" t="s">
        <v>8174</v>
      </c>
      <c r="F237" s="91">
        <v>24704.0</v>
      </c>
      <c r="G237" s="22" t="s">
        <v>7819</v>
      </c>
      <c r="H237" s="22" t="s">
        <v>19860</v>
      </c>
      <c r="J237" s="22" t="s">
        <v>7799</v>
      </c>
      <c r="K237" s="22" t="s">
        <v>7800</v>
      </c>
      <c r="L237" s="22">
        <v>79927.0</v>
      </c>
      <c r="M237" s="22" t="s">
        <v>19861</v>
      </c>
      <c r="N237" s="22" t="s">
        <v>7956</v>
      </c>
      <c r="O237" s="22" t="s">
        <v>7804</v>
      </c>
      <c r="P237" s="22" t="s">
        <v>19862</v>
      </c>
      <c r="Q237" s="22" t="s">
        <v>19862</v>
      </c>
      <c r="T237" s="22" t="s">
        <v>7806</v>
      </c>
      <c r="U237" s="22" t="s">
        <v>7789</v>
      </c>
      <c r="V237" s="22" t="s">
        <v>7789</v>
      </c>
      <c r="W237" s="22" t="s">
        <v>7881</v>
      </c>
      <c r="X237" s="22" t="s">
        <v>7808</v>
      </c>
      <c r="Y237" s="22" t="s">
        <v>7809</v>
      </c>
      <c r="Z237" s="22" t="s">
        <v>7810</v>
      </c>
      <c r="AA237" s="22" t="s">
        <v>7811</v>
      </c>
      <c r="AB237" s="22" t="s">
        <v>7847</v>
      </c>
      <c r="AC237" s="22">
        <v>1.871859587E9</v>
      </c>
      <c r="AD237" s="22" t="s">
        <v>7813</v>
      </c>
      <c r="AF237" s="22" t="s">
        <v>9522</v>
      </c>
      <c r="AH237" s="22" t="s">
        <v>7813</v>
      </c>
      <c r="AJ237" s="22" t="s">
        <v>7813</v>
      </c>
      <c r="AL237" s="22" t="s">
        <v>7813</v>
      </c>
      <c r="AN237" s="22" t="s">
        <v>7915</v>
      </c>
      <c r="AO237" s="22">
        <v>7.32216349E8</v>
      </c>
      <c r="AT237" s="22" t="s">
        <v>7810</v>
      </c>
    </row>
    <row r="238">
      <c r="A238" s="22">
        <v>9303.0</v>
      </c>
      <c r="B238" s="22" t="s">
        <v>13189</v>
      </c>
      <c r="C238" s="22" t="s">
        <v>8098</v>
      </c>
      <c r="D238" s="22" t="s">
        <v>13190</v>
      </c>
      <c r="E238" s="22" t="s">
        <v>7829</v>
      </c>
      <c r="F238" s="91">
        <v>21908.0</v>
      </c>
      <c r="G238" s="22" t="s">
        <v>7819</v>
      </c>
      <c r="H238" s="22" t="s">
        <v>13191</v>
      </c>
      <c r="J238" s="22" t="s">
        <v>7799</v>
      </c>
      <c r="K238" s="22" t="s">
        <v>7800</v>
      </c>
      <c r="L238" s="22" t="s">
        <v>13192</v>
      </c>
      <c r="M238" s="22" t="s">
        <v>13193</v>
      </c>
      <c r="N238" s="22" t="s">
        <v>7823</v>
      </c>
      <c r="O238" s="22" t="s">
        <v>7804</v>
      </c>
      <c r="P238" s="22" t="s">
        <v>13194</v>
      </c>
      <c r="Q238" s="22" t="s">
        <v>13195</v>
      </c>
      <c r="R238" s="22" t="s">
        <v>13196</v>
      </c>
      <c r="S238" s="22" t="s">
        <v>13197</v>
      </c>
      <c r="T238" s="22" t="s">
        <v>7806</v>
      </c>
      <c r="U238" s="22" t="s">
        <v>7789</v>
      </c>
      <c r="V238" s="22" t="s">
        <v>7789</v>
      </c>
      <c r="W238" s="22" t="s">
        <v>7881</v>
      </c>
      <c r="X238" s="22" t="s">
        <v>7808</v>
      </c>
      <c r="Y238" s="22" t="s">
        <v>7809</v>
      </c>
      <c r="Z238" s="22" t="s">
        <v>7810</v>
      </c>
      <c r="AA238" s="22" t="s">
        <v>7811</v>
      </c>
      <c r="AB238" s="22" t="s">
        <v>7847</v>
      </c>
      <c r="AC238" s="22">
        <v>1.871859587E9</v>
      </c>
      <c r="AD238" s="22" t="s">
        <v>7813</v>
      </c>
      <c r="AF238" s="22" t="s">
        <v>9522</v>
      </c>
      <c r="AH238" s="22" t="s">
        <v>7813</v>
      </c>
      <c r="AJ238" s="22" t="s">
        <v>7813</v>
      </c>
      <c r="AL238" s="22" t="s">
        <v>7813</v>
      </c>
      <c r="AN238" s="22" t="s">
        <v>6846</v>
      </c>
      <c r="AO238" s="22" t="s">
        <v>13198</v>
      </c>
      <c r="AT238" s="22" t="s">
        <v>7810</v>
      </c>
    </row>
    <row r="239">
      <c r="A239" s="22">
        <v>17431.0</v>
      </c>
      <c r="B239" s="22" t="s">
        <v>20295</v>
      </c>
      <c r="C239" s="22" t="s">
        <v>8137</v>
      </c>
      <c r="D239" s="22" t="s">
        <v>20296</v>
      </c>
      <c r="F239" s="91">
        <v>30474.0</v>
      </c>
      <c r="G239" s="22" t="s">
        <v>7819</v>
      </c>
      <c r="H239" s="22" t="s">
        <v>10394</v>
      </c>
      <c r="I239" s="22" t="s">
        <v>20297</v>
      </c>
      <c r="J239" s="22" t="s">
        <v>7799</v>
      </c>
      <c r="K239" s="22" t="s">
        <v>7800</v>
      </c>
      <c r="L239" s="22" t="s">
        <v>20298</v>
      </c>
      <c r="M239" s="22" t="s">
        <v>20299</v>
      </c>
      <c r="N239" s="22" t="s">
        <v>7823</v>
      </c>
      <c r="O239" s="22" t="s">
        <v>7804</v>
      </c>
      <c r="P239" s="22" t="s">
        <v>20300</v>
      </c>
      <c r="Q239" s="22" t="s">
        <v>20300</v>
      </c>
      <c r="S239" s="22" t="s">
        <v>20301</v>
      </c>
      <c r="T239" s="22" t="s">
        <v>7806</v>
      </c>
      <c r="U239" s="22" t="s">
        <v>7789</v>
      </c>
      <c r="V239" s="22" t="s">
        <v>7789</v>
      </c>
      <c r="W239" s="22" t="s">
        <v>7881</v>
      </c>
      <c r="X239" s="22" t="s">
        <v>7808</v>
      </c>
      <c r="Y239" s="22" t="s">
        <v>7809</v>
      </c>
      <c r="Z239" s="22" t="s">
        <v>7810</v>
      </c>
      <c r="AA239" s="22" t="s">
        <v>7811</v>
      </c>
      <c r="AB239" s="22" t="s">
        <v>7825</v>
      </c>
      <c r="AC239" s="22">
        <v>1.457958902E9</v>
      </c>
      <c r="AD239" s="22" t="s">
        <v>7813</v>
      </c>
      <c r="AF239" s="22" t="s">
        <v>9518</v>
      </c>
      <c r="AH239" s="22" t="s">
        <v>7813</v>
      </c>
      <c r="AJ239" s="22" t="s">
        <v>7813</v>
      </c>
      <c r="AL239" s="22" t="s">
        <v>7813</v>
      </c>
      <c r="AN239" s="22" t="s">
        <v>9861</v>
      </c>
      <c r="AO239" s="22">
        <v>9123536.0</v>
      </c>
      <c r="AT239" s="22" t="s">
        <v>7810</v>
      </c>
    </row>
    <row r="240">
      <c r="A240" s="22">
        <v>14889.0</v>
      </c>
      <c r="B240" s="22" t="s">
        <v>14496</v>
      </c>
      <c r="C240" s="22" t="s">
        <v>8563</v>
      </c>
      <c r="D240" s="22" t="s">
        <v>10539</v>
      </c>
      <c r="F240" s="91">
        <v>20777.0</v>
      </c>
      <c r="G240" s="22" t="s">
        <v>7819</v>
      </c>
      <c r="H240" s="22" t="s">
        <v>14497</v>
      </c>
      <c r="J240" s="22" t="s">
        <v>7799</v>
      </c>
      <c r="K240" s="22" t="s">
        <v>7800</v>
      </c>
      <c r="L240" s="22" t="s">
        <v>14498</v>
      </c>
      <c r="M240" s="22" t="s">
        <v>14499</v>
      </c>
      <c r="N240" s="22" t="s">
        <v>7803</v>
      </c>
      <c r="O240" s="22" t="s">
        <v>7804</v>
      </c>
      <c r="P240" s="22" t="s">
        <v>14500</v>
      </c>
      <c r="T240" s="22" t="s">
        <v>7806</v>
      </c>
      <c r="U240" s="22" t="s">
        <v>7789</v>
      </c>
      <c r="V240" s="22" t="s">
        <v>7789</v>
      </c>
      <c r="W240" s="22" t="s">
        <v>7807</v>
      </c>
      <c r="X240" s="22" t="s">
        <v>7808</v>
      </c>
      <c r="Y240" s="22" t="s">
        <v>7809</v>
      </c>
      <c r="Z240" s="22" t="s">
        <v>7810</v>
      </c>
      <c r="AA240" s="22" t="s">
        <v>7811</v>
      </c>
      <c r="AB240" s="22" t="s">
        <v>370</v>
      </c>
      <c r="AC240" s="22">
        <v>1.851670285E9</v>
      </c>
      <c r="AD240" s="22" t="s">
        <v>7813</v>
      </c>
      <c r="AF240" s="22" t="s">
        <v>9518</v>
      </c>
      <c r="AH240" s="22" t="s">
        <v>7813</v>
      </c>
      <c r="AJ240" s="22" t="s">
        <v>7813</v>
      </c>
      <c r="AL240" s="22" t="s">
        <v>7813</v>
      </c>
      <c r="AN240" s="22" t="s">
        <v>7814</v>
      </c>
      <c r="AO240" s="22">
        <v>9.4964824001E10</v>
      </c>
      <c r="AT240" s="22" t="s">
        <v>7810</v>
      </c>
    </row>
    <row r="241">
      <c r="A241" s="22">
        <v>18158.0</v>
      </c>
      <c r="B241" s="22" t="s">
        <v>8028</v>
      </c>
      <c r="C241" s="22" t="s">
        <v>8029</v>
      </c>
      <c r="D241" s="22" t="s">
        <v>8030</v>
      </c>
      <c r="E241" s="22" t="s">
        <v>8031</v>
      </c>
      <c r="F241" s="91">
        <v>20169.0</v>
      </c>
      <c r="G241" s="22" t="s">
        <v>7797</v>
      </c>
      <c r="H241" s="22" t="s">
        <v>8032</v>
      </c>
      <c r="J241" s="22" t="s">
        <v>7799</v>
      </c>
      <c r="K241" s="22" t="s">
        <v>7800</v>
      </c>
      <c r="L241" s="22">
        <v>79936.0</v>
      </c>
      <c r="M241" s="22" t="s">
        <v>8033</v>
      </c>
      <c r="N241" s="22" t="s">
        <v>7823</v>
      </c>
      <c r="O241" s="22" t="s">
        <v>7804</v>
      </c>
      <c r="P241" s="22" t="s">
        <v>8034</v>
      </c>
      <c r="Q241" s="22" t="s">
        <v>8034</v>
      </c>
      <c r="S241" s="22" t="s">
        <v>8035</v>
      </c>
      <c r="T241" s="22" t="s">
        <v>7806</v>
      </c>
      <c r="U241" s="22" t="s">
        <v>7789</v>
      </c>
      <c r="V241" s="22" t="s">
        <v>7789</v>
      </c>
      <c r="W241" s="22" t="s">
        <v>7807</v>
      </c>
      <c r="X241" s="22" t="s">
        <v>7808</v>
      </c>
      <c r="Y241" s="22" t="s">
        <v>7809</v>
      </c>
      <c r="Z241" s="22" t="s">
        <v>7810</v>
      </c>
      <c r="AA241" s="22" t="s">
        <v>7811</v>
      </c>
      <c r="AB241" s="22" t="s">
        <v>7812</v>
      </c>
      <c r="AC241" s="22">
        <v>1.528383965E9</v>
      </c>
      <c r="AD241" s="22" t="s">
        <v>7813</v>
      </c>
      <c r="AF241" s="22" t="s">
        <v>9522</v>
      </c>
      <c r="AH241" s="22" t="s">
        <v>7813</v>
      </c>
      <c r="AJ241" s="22" t="s">
        <v>7813</v>
      </c>
      <c r="AL241" s="22" t="s">
        <v>7813</v>
      </c>
      <c r="AN241" s="22" t="s">
        <v>7892</v>
      </c>
      <c r="AO241" s="22">
        <v>9.48293407E8</v>
      </c>
      <c r="AT241" s="22" t="s">
        <v>7810</v>
      </c>
    </row>
    <row r="242">
      <c r="A242" s="22">
        <v>15731.0</v>
      </c>
      <c r="B242" s="22" t="s">
        <v>19678</v>
      </c>
      <c r="C242" s="22" t="s">
        <v>9400</v>
      </c>
      <c r="D242" s="22" t="s">
        <v>8390</v>
      </c>
      <c r="F242" s="91">
        <v>17258.0</v>
      </c>
      <c r="G242" s="22" t="s">
        <v>7819</v>
      </c>
      <c r="H242" s="22" t="s">
        <v>19679</v>
      </c>
      <c r="J242" s="22" t="s">
        <v>7799</v>
      </c>
      <c r="K242" s="22" t="s">
        <v>7800</v>
      </c>
      <c r="L242" s="22" t="s">
        <v>19680</v>
      </c>
      <c r="M242" s="22" t="s">
        <v>19681</v>
      </c>
      <c r="N242" s="22" t="s">
        <v>7823</v>
      </c>
      <c r="O242" s="22" t="s">
        <v>7804</v>
      </c>
      <c r="P242" s="22" t="s">
        <v>19682</v>
      </c>
      <c r="Q242" s="22" t="s">
        <v>19683</v>
      </c>
      <c r="T242" s="22" t="s">
        <v>7806</v>
      </c>
      <c r="U242" s="22" t="s">
        <v>7789</v>
      </c>
      <c r="V242" s="22" t="s">
        <v>7789</v>
      </c>
      <c r="W242" s="22" t="s">
        <v>7807</v>
      </c>
      <c r="X242" s="22" t="s">
        <v>7808</v>
      </c>
      <c r="Y242" s="22" t="s">
        <v>7809</v>
      </c>
      <c r="Z242" s="22" t="s">
        <v>7810</v>
      </c>
      <c r="AA242" s="22" t="s">
        <v>7811</v>
      </c>
      <c r="AB242" s="22" t="s">
        <v>7825</v>
      </c>
      <c r="AC242" s="22">
        <v>1.457958902E9</v>
      </c>
      <c r="AD242" s="22" t="s">
        <v>7813</v>
      </c>
      <c r="AF242" s="22" t="s">
        <v>9518</v>
      </c>
      <c r="AH242" s="22" t="s">
        <v>7813</v>
      </c>
      <c r="AJ242" s="22" t="s">
        <v>7813</v>
      </c>
      <c r="AL242" s="22" t="s">
        <v>7813</v>
      </c>
      <c r="AN242" s="22" t="s">
        <v>7892</v>
      </c>
      <c r="AO242" s="22">
        <v>9.2216570001E10</v>
      </c>
      <c r="AT242" s="22" t="s">
        <v>7810</v>
      </c>
    </row>
    <row r="243">
      <c r="A243" s="22">
        <v>16000.0</v>
      </c>
      <c r="B243" s="22" t="s">
        <v>19992</v>
      </c>
      <c r="C243" s="22" t="s">
        <v>19993</v>
      </c>
      <c r="D243" s="22" t="s">
        <v>19994</v>
      </c>
      <c r="E243" s="22" t="s">
        <v>9550</v>
      </c>
      <c r="F243" s="91">
        <v>25400.0</v>
      </c>
      <c r="G243" s="22" t="s">
        <v>7797</v>
      </c>
      <c r="H243" s="22" t="s">
        <v>19995</v>
      </c>
      <c r="J243" s="22" t="s">
        <v>7799</v>
      </c>
      <c r="K243" s="22" t="s">
        <v>7800</v>
      </c>
      <c r="L243" s="22" t="s">
        <v>19996</v>
      </c>
      <c r="M243" s="22" t="s">
        <v>19997</v>
      </c>
      <c r="N243" s="22" t="s">
        <v>7823</v>
      </c>
      <c r="O243" s="22" t="s">
        <v>7856</v>
      </c>
      <c r="P243" s="22" t="s">
        <v>19998</v>
      </c>
      <c r="Q243" s="22" t="s">
        <v>19998</v>
      </c>
      <c r="T243" s="22" t="s">
        <v>7806</v>
      </c>
      <c r="U243" s="22" t="s">
        <v>7789</v>
      </c>
      <c r="V243" s="22" t="s">
        <v>7789</v>
      </c>
      <c r="W243" s="22" t="s">
        <v>7881</v>
      </c>
      <c r="X243" s="22" t="s">
        <v>7808</v>
      </c>
      <c r="Y243" s="22" t="s">
        <v>7809</v>
      </c>
      <c r="Z243" s="22" t="s">
        <v>7810</v>
      </c>
      <c r="AA243" s="22" t="s">
        <v>7811</v>
      </c>
      <c r="AB243" s="22" t="s">
        <v>7825</v>
      </c>
      <c r="AC243" s="22">
        <v>1.457958902E9</v>
      </c>
      <c r="AD243" s="22" t="s">
        <v>7813</v>
      </c>
      <c r="AF243" s="22" t="s">
        <v>9518</v>
      </c>
      <c r="AH243" s="22" t="s">
        <v>7813</v>
      </c>
      <c r="AJ243" s="22" t="s">
        <v>7813</v>
      </c>
      <c r="AL243" s="22" t="s">
        <v>7813</v>
      </c>
      <c r="AN243" s="22" t="s">
        <v>7836</v>
      </c>
      <c r="AO243" s="22" t="s">
        <v>19999</v>
      </c>
      <c r="AT243" s="22" t="s">
        <v>7810</v>
      </c>
    </row>
    <row r="244">
      <c r="A244" s="22">
        <v>16310.0</v>
      </c>
      <c r="B244" s="22" t="s">
        <v>11617</v>
      </c>
      <c r="C244" s="22" t="s">
        <v>8863</v>
      </c>
      <c r="D244" s="22" t="s">
        <v>10508</v>
      </c>
      <c r="F244" s="91">
        <v>20014.0</v>
      </c>
      <c r="G244" s="22" t="s">
        <v>7797</v>
      </c>
      <c r="H244" s="22" t="s">
        <v>11618</v>
      </c>
      <c r="J244" s="22" t="s">
        <v>7799</v>
      </c>
      <c r="K244" s="22" t="s">
        <v>7800</v>
      </c>
      <c r="L244" s="22">
        <v>79907.0</v>
      </c>
      <c r="M244" s="22" t="s">
        <v>11619</v>
      </c>
      <c r="N244" s="22" t="s">
        <v>7803</v>
      </c>
      <c r="O244" s="22" t="s">
        <v>7804</v>
      </c>
      <c r="P244" s="22" t="s">
        <v>11620</v>
      </c>
      <c r="Q244" s="22" t="s">
        <v>11620</v>
      </c>
      <c r="S244" s="22" t="s">
        <v>11621</v>
      </c>
      <c r="T244" s="22" t="s">
        <v>7806</v>
      </c>
      <c r="U244" s="22" t="s">
        <v>7789</v>
      </c>
      <c r="V244" s="22" t="s">
        <v>7789</v>
      </c>
      <c r="W244" s="22" t="s">
        <v>7807</v>
      </c>
      <c r="X244" s="22" t="s">
        <v>7808</v>
      </c>
      <c r="Y244" s="22" t="s">
        <v>7809</v>
      </c>
      <c r="Z244" s="22" t="s">
        <v>7810</v>
      </c>
      <c r="AA244" s="22" t="s">
        <v>7811</v>
      </c>
      <c r="AB244" s="22" t="s">
        <v>7847</v>
      </c>
      <c r="AC244" s="22">
        <v>1.871859587E9</v>
      </c>
      <c r="AD244" s="22" t="s">
        <v>7813</v>
      </c>
      <c r="AF244" s="22" t="s">
        <v>9522</v>
      </c>
      <c r="AH244" s="22" t="s">
        <v>7813</v>
      </c>
      <c r="AJ244" s="22" t="s">
        <v>7813</v>
      </c>
      <c r="AL244" s="22" t="s">
        <v>7813</v>
      </c>
      <c r="AN244" s="22" t="s">
        <v>7836</v>
      </c>
      <c r="AO244" s="22" t="s">
        <v>11622</v>
      </c>
      <c r="AP244" s="22" t="s">
        <v>7960</v>
      </c>
      <c r="AQ244" s="22">
        <v>4.89052207E8</v>
      </c>
      <c r="AT244" s="22" t="s">
        <v>7810</v>
      </c>
    </row>
    <row r="245">
      <c r="A245" s="22">
        <v>17476.0</v>
      </c>
      <c r="B245" s="22" t="s">
        <v>20302</v>
      </c>
      <c r="C245" s="22" t="s">
        <v>11014</v>
      </c>
      <c r="D245" s="22" t="s">
        <v>13476</v>
      </c>
      <c r="F245" s="91">
        <v>18351.0</v>
      </c>
      <c r="G245" s="22" t="s">
        <v>7819</v>
      </c>
      <c r="H245" s="22" t="s">
        <v>20303</v>
      </c>
      <c r="J245" s="22" t="s">
        <v>7799</v>
      </c>
      <c r="K245" s="22" t="s">
        <v>7800</v>
      </c>
      <c r="L245" s="22" t="s">
        <v>20304</v>
      </c>
      <c r="M245" s="22" t="s">
        <v>20305</v>
      </c>
      <c r="N245" s="22" t="s">
        <v>7803</v>
      </c>
      <c r="O245" s="22" t="s">
        <v>7804</v>
      </c>
      <c r="P245" s="22" t="s">
        <v>20306</v>
      </c>
      <c r="Q245" s="22" t="s">
        <v>20306</v>
      </c>
      <c r="T245" s="22" t="s">
        <v>7806</v>
      </c>
      <c r="U245" s="22" t="s">
        <v>7789</v>
      </c>
      <c r="V245" s="22" t="s">
        <v>7789</v>
      </c>
      <c r="W245" s="22" t="s">
        <v>7807</v>
      </c>
      <c r="X245" s="22" t="s">
        <v>7808</v>
      </c>
      <c r="Y245" s="22" t="s">
        <v>7809</v>
      </c>
      <c r="Z245" s="22" t="s">
        <v>7810</v>
      </c>
      <c r="AA245" s="22" t="s">
        <v>7811</v>
      </c>
      <c r="AB245" s="22" t="s">
        <v>7825</v>
      </c>
      <c r="AC245" s="22">
        <v>1.457958902E9</v>
      </c>
      <c r="AD245" s="22" t="s">
        <v>7813</v>
      </c>
      <c r="AF245" s="22" t="s">
        <v>9518</v>
      </c>
      <c r="AH245" s="22" t="s">
        <v>7813</v>
      </c>
      <c r="AJ245" s="22" t="s">
        <v>7813</v>
      </c>
      <c r="AL245" s="22" t="s">
        <v>7813</v>
      </c>
      <c r="AN245" s="22" t="s">
        <v>7836</v>
      </c>
      <c r="AO245" s="22" t="s">
        <v>20307</v>
      </c>
      <c r="AT245" s="22" t="s">
        <v>7810</v>
      </c>
    </row>
    <row r="246">
      <c r="A246" s="22">
        <v>9615.0</v>
      </c>
      <c r="B246" s="22" t="s">
        <v>20201</v>
      </c>
      <c r="C246" s="22" t="s">
        <v>11740</v>
      </c>
      <c r="D246" s="22" t="s">
        <v>20202</v>
      </c>
      <c r="F246" s="91">
        <v>16478.0</v>
      </c>
      <c r="G246" s="22" t="s">
        <v>7797</v>
      </c>
      <c r="H246" s="22" t="s">
        <v>18386</v>
      </c>
      <c r="I246" s="22" t="s">
        <v>20203</v>
      </c>
      <c r="J246" s="22" t="s">
        <v>7799</v>
      </c>
      <c r="K246" s="22" t="s">
        <v>7800</v>
      </c>
      <c r="L246" s="22" t="s">
        <v>20204</v>
      </c>
      <c r="M246" s="22" t="s">
        <v>20205</v>
      </c>
      <c r="N246" s="22" t="s">
        <v>7823</v>
      </c>
      <c r="O246" s="22" t="s">
        <v>7804</v>
      </c>
      <c r="P246" s="22" t="s">
        <v>20206</v>
      </c>
      <c r="Q246" s="22" t="s">
        <v>20207</v>
      </c>
      <c r="T246" s="22" t="s">
        <v>7806</v>
      </c>
      <c r="U246" s="22" t="s">
        <v>7789</v>
      </c>
      <c r="V246" s="22" t="s">
        <v>7789</v>
      </c>
      <c r="W246" s="22" t="s">
        <v>7807</v>
      </c>
      <c r="X246" s="22" t="s">
        <v>7808</v>
      </c>
      <c r="Y246" s="22" t="s">
        <v>7809</v>
      </c>
      <c r="Z246" s="22" t="s">
        <v>7810</v>
      </c>
      <c r="AA246" s="22" t="s">
        <v>7811</v>
      </c>
      <c r="AB246" s="22" t="s">
        <v>370</v>
      </c>
      <c r="AC246" s="22">
        <v>1.851670285E9</v>
      </c>
      <c r="AD246" s="22" t="s">
        <v>7813</v>
      </c>
      <c r="AF246" s="22" t="s">
        <v>9518</v>
      </c>
      <c r="AH246" s="22" t="s">
        <v>7813</v>
      </c>
      <c r="AJ246" s="22" t="s">
        <v>7813</v>
      </c>
      <c r="AL246" s="22" t="s">
        <v>7813</v>
      </c>
      <c r="AN246" s="22" t="s">
        <v>7858</v>
      </c>
      <c r="AO246" s="22" t="s">
        <v>20208</v>
      </c>
      <c r="AP246" s="22" t="s">
        <v>7883</v>
      </c>
      <c r="AQ246" s="22">
        <v>5.30383184E8</v>
      </c>
      <c r="AT246" s="22" t="s">
        <v>7810</v>
      </c>
    </row>
    <row r="247">
      <c r="A247" s="22">
        <v>12305.0</v>
      </c>
      <c r="B247" s="22" t="s">
        <v>20000</v>
      </c>
      <c r="C247" s="22" t="s">
        <v>8120</v>
      </c>
      <c r="D247" s="22" t="s">
        <v>20001</v>
      </c>
      <c r="F247" s="91">
        <v>21728.0</v>
      </c>
      <c r="G247" s="22" t="s">
        <v>7819</v>
      </c>
      <c r="H247" s="22" t="s">
        <v>20002</v>
      </c>
      <c r="J247" s="22" t="s">
        <v>12885</v>
      </c>
      <c r="K247" s="22" t="s">
        <v>7800</v>
      </c>
      <c r="L247" s="22">
        <v>79837.0</v>
      </c>
      <c r="M247" s="22" t="s">
        <v>20003</v>
      </c>
      <c r="N247" s="22" t="s">
        <v>7823</v>
      </c>
      <c r="O247" s="22" t="s">
        <v>7804</v>
      </c>
      <c r="P247" s="22" t="s">
        <v>20004</v>
      </c>
      <c r="Q247" s="22" t="s">
        <v>20004</v>
      </c>
      <c r="R247" s="22" t="s">
        <v>20005</v>
      </c>
      <c r="T247" s="22" t="s">
        <v>7806</v>
      </c>
      <c r="U247" s="22" t="s">
        <v>7789</v>
      </c>
      <c r="V247" s="22" t="s">
        <v>7789</v>
      </c>
      <c r="W247" s="22" t="s">
        <v>7881</v>
      </c>
      <c r="X247" s="22" t="s">
        <v>7808</v>
      </c>
      <c r="Y247" s="22" t="s">
        <v>7809</v>
      </c>
      <c r="Z247" s="22" t="s">
        <v>7810</v>
      </c>
      <c r="AA247" s="22" t="s">
        <v>7811</v>
      </c>
      <c r="AB247" s="22" t="s">
        <v>370</v>
      </c>
      <c r="AC247" s="22">
        <v>1.851670285E9</v>
      </c>
      <c r="AD247" s="22" t="s">
        <v>7813</v>
      </c>
      <c r="AF247" s="22" t="s">
        <v>9518</v>
      </c>
      <c r="AH247" s="22" t="s">
        <v>7813</v>
      </c>
      <c r="AJ247" s="22" t="s">
        <v>7813</v>
      </c>
      <c r="AL247" s="22" t="s">
        <v>7813</v>
      </c>
      <c r="AN247" s="22" t="s">
        <v>7848</v>
      </c>
      <c r="AO247" s="22">
        <v>3.645978501E9</v>
      </c>
      <c r="AT247" s="22" t="s">
        <v>7810</v>
      </c>
    </row>
    <row r="248">
      <c r="A248" s="22">
        <v>10327.0</v>
      </c>
      <c r="B248" s="22" t="s">
        <v>20324</v>
      </c>
      <c r="C248" s="22" t="s">
        <v>8996</v>
      </c>
      <c r="D248" s="22" t="s">
        <v>8216</v>
      </c>
      <c r="E248" s="22" t="s">
        <v>8288</v>
      </c>
      <c r="F248" s="91">
        <v>18737.0</v>
      </c>
      <c r="G248" s="22" t="s">
        <v>7797</v>
      </c>
      <c r="H248" s="22" t="s">
        <v>20325</v>
      </c>
      <c r="J248" s="22" t="s">
        <v>7799</v>
      </c>
      <c r="K248" s="22" t="s">
        <v>7800</v>
      </c>
      <c r="L248" s="22">
        <v>79936.0</v>
      </c>
      <c r="M248" s="22" t="s">
        <v>20326</v>
      </c>
      <c r="N248" s="22" t="s">
        <v>7823</v>
      </c>
      <c r="O248" s="22" t="s">
        <v>7804</v>
      </c>
      <c r="P248" s="22" t="s">
        <v>20327</v>
      </c>
      <c r="Q248" s="22" t="s">
        <v>20328</v>
      </c>
      <c r="T248" s="22" t="s">
        <v>7806</v>
      </c>
      <c r="U248" s="22" t="s">
        <v>7789</v>
      </c>
      <c r="V248" s="22" t="s">
        <v>7789</v>
      </c>
      <c r="W248" s="22" t="s">
        <v>7807</v>
      </c>
      <c r="X248" s="22" t="s">
        <v>7808</v>
      </c>
      <c r="Y248" s="22" t="s">
        <v>7809</v>
      </c>
      <c r="Z248" s="22" t="s">
        <v>7810</v>
      </c>
      <c r="AA248" s="22" t="s">
        <v>7811</v>
      </c>
      <c r="AB248" s="22" t="s">
        <v>7812</v>
      </c>
      <c r="AC248" s="22">
        <v>1.528383965E9</v>
      </c>
      <c r="AD248" s="22" t="s">
        <v>7813</v>
      </c>
      <c r="AF248" s="22" t="s">
        <v>9522</v>
      </c>
      <c r="AH248" s="22" t="s">
        <v>7813</v>
      </c>
      <c r="AJ248" s="22" t="s">
        <v>7813</v>
      </c>
      <c r="AL248" s="22" t="s">
        <v>7813</v>
      </c>
      <c r="AN248" s="22" t="s">
        <v>7892</v>
      </c>
      <c r="AO248" s="22">
        <v>9.44579197E8</v>
      </c>
      <c r="AT248" s="22" t="s">
        <v>7810</v>
      </c>
    </row>
    <row r="249">
      <c r="A249" s="22">
        <v>18335.0</v>
      </c>
      <c r="B249" s="22" t="s">
        <v>20094</v>
      </c>
      <c r="C249" s="22" t="s">
        <v>8110</v>
      </c>
      <c r="D249" s="22" t="s">
        <v>8069</v>
      </c>
      <c r="E249" s="22" t="s">
        <v>14121</v>
      </c>
      <c r="F249" s="91">
        <v>20582.0</v>
      </c>
      <c r="G249" s="22" t="s">
        <v>7819</v>
      </c>
      <c r="H249" s="22" t="s">
        <v>20095</v>
      </c>
      <c r="J249" s="22" t="s">
        <v>7799</v>
      </c>
      <c r="K249" s="22" t="s">
        <v>7800</v>
      </c>
      <c r="L249" s="22" t="s">
        <v>20096</v>
      </c>
      <c r="M249" s="22" t="s">
        <v>20097</v>
      </c>
      <c r="N249" s="22" t="s">
        <v>7823</v>
      </c>
      <c r="O249" s="22" t="s">
        <v>7804</v>
      </c>
      <c r="P249" s="22" t="s">
        <v>20098</v>
      </c>
      <c r="Q249" s="22" t="s">
        <v>20099</v>
      </c>
      <c r="T249" s="22" t="s">
        <v>7806</v>
      </c>
      <c r="U249" s="22" t="s">
        <v>7789</v>
      </c>
      <c r="V249" s="22" t="s">
        <v>7789</v>
      </c>
      <c r="W249" s="22" t="s">
        <v>7807</v>
      </c>
      <c r="X249" s="22" t="s">
        <v>7808</v>
      </c>
      <c r="Y249" s="22" t="s">
        <v>7809</v>
      </c>
      <c r="Z249" s="22" t="s">
        <v>7810</v>
      </c>
      <c r="AA249" s="22" t="s">
        <v>7811</v>
      </c>
      <c r="AB249" s="22" t="s">
        <v>7847</v>
      </c>
      <c r="AC249" s="22">
        <v>1.871859587E9</v>
      </c>
      <c r="AD249" s="22" t="s">
        <v>7813</v>
      </c>
      <c r="AF249" s="22" t="s">
        <v>9522</v>
      </c>
      <c r="AH249" s="22" t="s">
        <v>7813</v>
      </c>
      <c r="AJ249" s="22" t="s">
        <v>7813</v>
      </c>
      <c r="AL249" s="22" t="s">
        <v>7813</v>
      </c>
      <c r="AN249" s="22" t="s">
        <v>7870</v>
      </c>
      <c r="AO249" s="22">
        <v>5.08798262E8</v>
      </c>
      <c r="AT249" s="22" t="s">
        <v>7810</v>
      </c>
    </row>
    <row r="250">
      <c r="A250" s="22">
        <v>16873.0</v>
      </c>
      <c r="B250" s="22" t="s">
        <v>8078</v>
      </c>
      <c r="C250" s="22" t="s">
        <v>8079</v>
      </c>
      <c r="D250" s="22" t="s">
        <v>8080</v>
      </c>
      <c r="F250" s="91">
        <v>25643.0</v>
      </c>
      <c r="G250" s="22" t="s">
        <v>7819</v>
      </c>
      <c r="H250" s="22" t="s">
        <v>8081</v>
      </c>
      <c r="J250" s="22" t="s">
        <v>8082</v>
      </c>
      <c r="K250" s="22" t="s">
        <v>7800</v>
      </c>
      <c r="L250" s="22" t="s">
        <v>8083</v>
      </c>
      <c r="M250" s="22" t="s">
        <v>8084</v>
      </c>
      <c r="N250" s="22" t="s">
        <v>7823</v>
      </c>
      <c r="O250" s="22" t="s">
        <v>7856</v>
      </c>
      <c r="P250" s="22" t="s">
        <v>8085</v>
      </c>
      <c r="Q250" s="22" t="s">
        <v>8085</v>
      </c>
      <c r="T250" s="22" t="s">
        <v>7806</v>
      </c>
      <c r="U250" s="22" t="s">
        <v>7789</v>
      </c>
      <c r="V250" s="22" t="s">
        <v>7789</v>
      </c>
      <c r="W250" s="22" t="s">
        <v>7881</v>
      </c>
      <c r="X250" s="22" t="s">
        <v>7808</v>
      </c>
      <c r="Y250" s="22" t="s">
        <v>7809</v>
      </c>
      <c r="Z250" s="22" t="s">
        <v>7810</v>
      </c>
      <c r="AA250" s="22" t="s">
        <v>7811</v>
      </c>
      <c r="AB250" s="22" t="s">
        <v>7847</v>
      </c>
      <c r="AC250" s="22">
        <v>1.871859587E9</v>
      </c>
      <c r="AD250" s="22" t="s">
        <v>7813</v>
      </c>
      <c r="AF250" s="22" t="s">
        <v>9522</v>
      </c>
      <c r="AH250" s="22" t="s">
        <v>7813</v>
      </c>
      <c r="AJ250" s="22" t="s">
        <v>7813</v>
      </c>
      <c r="AL250" s="22" t="s">
        <v>7813</v>
      </c>
      <c r="AN250" s="22" t="s">
        <v>7915</v>
      </c>
      <c r="AO250" s="22">
        <v>7.31745855E8</v>
      </c>
      <c r="AT250" s="22" t="s">
        <v>7810</v>
      </c>
    </row>
    <row r="251">
      <c r="A251" s="22">
        <v>15887.0</v>
      </c>
      <c r="B251" s="22" t="s">
        <v>19691</v>
      </c>
      <c r="C251" s="22" t="s">
        <v>12971</v>
      </c>
      <c r="D251" s="22" t="s">
        <v>8069</v>
      </c>
      <c r="E251" s="22" t="s">
        <v>8466</v>
      </c>
      <c r="F251" s="91">
        <v>27207.0</v>
      </c>
      <c r="G251" s="22" t="s">
        <v>7797</v>
      </c>
      <c r="H251" s="22" t="s">
        <v>19692</v>
      </c>
      <c r="J251" s="22" t="s">
        <v>7799</v>
      </c>
      <c r="K251" s="22" t="s">
        <v>7800</v>
      </c>
      <c r="L251" s="22" t="s">
        <v>19693</v>
      </c>
      <c r="M251" s="22" t="s">
        <v>19694</v>
      </c>
      <c r="N251" s="22" t="s">
        <v>7803</v>
      </c>
      <c r="O251" s="22" t="s">
        <v>7804</v>
      </c>
      <c r="P251" s="22" t="s">
        <v>19695</v>
      </c>
      <c r="Q251" s="22" t="s">
        <v>19695</v>
      </c>
      <c r="T251" s="22" t="s">
        <v>7806</v>
      </c>
      <c r="U251" s="22" t="s">
        <v>7789</v>
      </c>
      <c r="V251" s="22" t="s">
        <v>7789</v>
      </c>
      <c r="W251" s="22" t="s">
        <v>7881</v>
      </c>
      <c r="X251" s="22" t="s">
        <v>7808</v>
      </c>
      <c r="Y251" s="22" t="s">
        <v>7809</v>
      </c>
      <c r="Z251" s="22" t="s">
        <v>7810</v>
      </c>
      <c r="AA251" s="22" t="s">
        <v>7811</v>
      </c>
      <c r="AB251" s="22" t="s">
        <v>7847</v>
      </c>
      <c r="AC251" s="22">
        <v>1.871859587E9</v>
      </c>
      <c r="AD251" s="22" t="s">
        <v>7813</v>
      </c>
      <c r="AF251" s="22" t="s">
        <v>9522</v>
      </c>
      <c r="AH251" s="22" t="s">
        <v>7813</v>
      </c>
      <c r="AJ251" s="22" t="s">
        <v>7813</v>
      </c>
      <c r="AL251" s="22" t="s">
        <v>7813</v>
      </c>
      <c r="AN251" s="22" t="s">
        <v>7870</v>
      </c>
      <c r="AO251" s="22">
        <v>2.33833906E8</v>
      </c>
      <c r="AT251" s="22" t="s">
        <v>7810</v>
      </c>
    </row>
    <row r="252">
      <c r="A252" s="22">
        <v>16923.0</v>
      </c>
      <c r="B252" s="22" t="s">
        <v>19886</v>
      </c>
      <c r="C252" s="22" t="s">
        <v>7907</v>
      </c>
      <c r="D252" s="22" t="s">
        <v>9974</v>
      </c>
      <c r="F252" s="91">
        <v>26764.0</v>
      </c>
      <c r="G252" s="22" t="s">
        <v>7797</v>
      </c>
      <c r="H252" s="22" t="s">
        <v>19887</v>
      </c>
      <c r="J252" s="22" t="s">
        <v>7799</v>
      </c>
      <c r="K252" s="22" t="s">
        <v>7800</v>
      </c>
      <c r="L252" s="22" t="s">
        <v>19888</v>
      </c>
      <c r="M252" s="22" t="s">
        <v>19889</v>
      </c>
      <c r="N252" s="22" t="s">
        <v>7803</v>
      </c>
      <c r="O252" s="22" t="s">
        <v>7804</v>
      </c>
      <c r="P252" s="22" t="s">
        <v>19890</v>
      </c>
      <c r="Q252" s="22" t="s">
        <v>19890</v>
      </c>
      <c r="S252" s="22" t="s">
        <v>19891</v>
      </c>
      <c r="T252" s="22" t="s">
        <v>7806</v>
      </c>
      <c r="U252" s="22" t="s">
        <v>7789</v>
      </c>
      <c r="V252" s="22" t="s">
        <v>7789</v>
      </c>
      <c r="W252" s="22" t="s">
        <v>7881</v>
      </c>
      <c r="X252" s="22" t="s">
        <v>7808</v>
      </c>
      <c r="Y252" s="22" t="s">
        <v>7809</v>
      </c>
      <c r="Z252" s="22" t="s">
        <v>7810</v>
      </c>
      <c r="AA252" s="22" t="s">
        <v>7811</v>
      </c>
      <c r="AB252" s="22" t="s">
        <v>370</v>
      </c>
      <c r="AC252" s="22">
        <v>1.851670285E9</v>
      </c>
      <c r="AD252" s="22" t="s">
        <v>7813</v>
      </c>
      <c r="AF252" s="22" t="s">
        <v>9518</v>
      </c>
      <c r="AH252" s="22" t="s">
        <v>7813</v>
      </c>
      <c r="AJ252" s="22" t="s">
        <v>7813</v>
      </c>
      <c r="AL252" s="22" t="s">
        <v>7813</v>
      </c>
      <c r="AN252" s="22" t="s">
        <v>8301</v>
      </c>
      <c r="AO252" s="22">
        <v>9.90115632E8</v>
      </c>
      <c r="AT252" s="22" t="s">
        <v>7810</v>
      </c>
    </row>
    <row r="253">
      <c r="A253" s="22">
        <v>18308.0</v>
      </c>
      <c r="B253" s="22" t="s">
        <v>20487</v>
      </c>
      <c r="C253" s="22" t="s">
        <v>20488</v>
      </c>
      <c r="D253" s="22" t="s">
        <v>14108</v>
      </c>
      <c r="F253" s="91">
        <v>13261.0</v>
      </c>
      <c r="G253" s="22" t="s">
        <v>7797</v>
      </c>
      <c r="H253" s="22" t="s">
        <v>20489</v>
      </c>
      <c r="J253" s="22" t="s">
        <v>7799</v>
      </c>
      <c r="K253" s="22" t="s">
        <v>7800</v>
      </c>
      <c r="L253" s="22" t="s">
        <v>20490</v>
      </c>
      <c r="M253" s="22" t="s">
        <v>20491</v>
      </c>
      <c r="N253" s="22" t="s">
        <v>7823</v>
      </c>
      <c r="O253" s="22" t="s">
        <v>7804</v>
      </c>
      <c r="P253" s="22" t="s">
        <v>20492</v>
      </c>
      <c r="Q253" s="22" t="s">
        <v>20493</v>
      </c>
      <c r="T253" s="22" t="s">
        <v>7806</v>
      </c>
      <c r="U253" s="22" t="s">
        <v>7789</v>
      </c>
      <c r="V253" s="22" t="s">
        <v>7789</v>
      </c>
      <c r="W253" s="22" t="s">
        <v>7807</v>
      </c>
      <c r="X253" s="22" t="s">
        <v>7808</v>
      </c>
      <c r="Y253" s="22" t="s">
        <v>7809</v>
      </c>
      <c r="Z253" s="22" t="s">
        <v>7810</v>
      </c>
      <c r="AA253" s="22" t="s">
        <v>7811</v>
      </c>
      <c r="AB253" s="22" t="s">
        <v>7847</v>
      </c>
      <c r="AC253" s="22">
        <v>1.871859587E9</v>
      </c>
      <c r="AD253" s="22" t="s">
        <v>7813</v>
      </c>
      <c r="AF253" s="22" t="s">
        <v>9522</v>
      </c>
      <c r="AH253" s="22" t="s">
        <v>7813</v>
      </c>
      <c r="AJ253" s="22" t="s">
        <v>7813</v>
      </c>
      <c r="AL253" s="22" t="s">
        <v>7813</v>
      </c>
      <c r="AN253" s="22" t="s">
        <v>7858</v>
      </c>
      <c r="AO253" s="22" t="s">
        <v>20494</v>
      </c>
      <c r="AP253" s="22" t="s">
        <v>7883</v>
      </c>
      <c r="AQ253" s="22">
        <v>5.09147388E8</v>
      </c>
      <c r="AT253" s="22" t="s">
        <v>7810</v>
      </c>
    </row>
    <row r="254">
      <c r="A254" s="22">
        <v>18297.0</v>
      </c>
      <c r="B254" s="22" t="s">
        <v>17138</v>
      </c>
      <c r="C254" s="22" t="s">
        <v>17139</v>
      </c>
      <c r="D254" s="22" t="s">
        <v>17140</v>
      </c>
      <c r="F254" s="91">
        <v>15719.0</v>
      </c>
      <c r="G254" s="22" t="s">
        <v>7819</v>
      </c>
      <c r="H254" s="22" t="s">
        <v>17141</v>
      </c>
      <c r="J254" s="22" t="s">
        <v>7799</v>
      </c>
      <c r="K254" s="22" t="s">
        <v>7800</v>
      </c>
      <c r="L254" s="22" t="s">
        <v>17142</v>
      </c>
      <c r="M254" s="22" t="s">
        <v>17143</v>
      </c>
      <c r="N254" s="22" t="s">
        <v>7823</v>
      </c>
      <c r="O254" s="22" t="s">
        <v>7856</v>
      </c>
      <c r="P254" s="22" t="s">
        <v>17144</v>
      </c>
      <c r="Q254" s="22" t="s">
        <v>17144</v>
      </c>
      <c r="S254" s="22" t="s">
        <v>20106</v>
      </c>
      <c r="T254" s="22" t="s">
        <v>7806</v>
      </c>
      <c r="U254" s="22" t="s">
        <v>7789</v>
      </c>
      <c r="V254" s="22" t="s">
        <v>7789</v>
      </c>
      <c r="W254" s="22" t="s">
        <v>7807</v>
      </c>
      <c r="X254" s="22" t="s">
        <v>7808</v>
      </c>
      <c r="Y254" s="22" t="s">
        <v>7809</v>
      </c>
      <c r="Z254" s="22" t="s">
        <v>7810</v>
      </c>
      <c r="AA254" s="22" t="s">
        <v>7811</v>
      </c>
      <c r="AB254" s="22" t="s">
        <v>7847</v>
      </c>
      <c r="AC254" s="22">
        <v>1.871859587E9</v>
      </c>
      <c r="AD254" s="22" t="s">
        <v>7813</v>
      </c>
      <c r="AF254" s="22" t="s">
        <v>9522</v>
      </c>
      <c r="AH254" s="22" t="s">
        <v>7813</v>
      </c>
      <c r="AJ254" s="22" t="s">
        <v>7813</v>
      </c>
      <c r="AL254" s="22" t="s">
        <v>7813</v>
      </c>
      <c r="AN254" s="22" t="s">
        <v>8006</v>
      </c>
      <c r="AO254" s="22" t="s">
        <v>17146</v>
      </c>
      <c r="AT254" s="22" t="s">
        <v>7810</v>
      </c>
    </row>
    <row r="255">
      <c r="A255" s="22">
        <v>18297.0</v>
      </c>
      <c r="B255" s="22" t="s">
        <v>17138</v>
      </c>
      <c r="C255" s="22" t="s">
        <v>17139</v>
      </c>
      <c r="D255" s="22" t="s">
        <v>17140</v>
      </c>
      <c r="F255" s="91">
        <v>15719.0</v>
      </c>
      <c r="G255" s="22" t="s">
        <v>7819</v>
      </c>
      <c r="H255" s="22" t="s">
        <v>17141</v>
      </c>
      <c r="J255" s="22" t="s">
        <v>7799</v>
      </c>
      <c r="K255" s="22" t="s">
        <v>7800</v>
      </c>
      <c r="L255" s="22" t="s">
        <v>17142</v>
      </c>
      <c r="M255" s="22" t="s">
        <v>17143</v>
      </c>
      <c r="N255" s="22" t="s">
        <v>7823</v>
      </c>
      <c r="O255" s="22" t="s">
        <v>7856</v>
      </c>
      <c r="P255" s="22" t="s">
        <v>17144</v>
      </c>
      <c r="Q255" s="22" t="s">
        <v>17144</v>
      </c>
      <c r="S255" s="22" t="s">
        <v>20106</v>
      </c>
      <c r="T255" s="22" t="s">
        <v>7806</v>
      </c>
      <c r="U255" s="22" t="s">
        <v>7789</v>
      </c>
      <c r="V255" s="22" t="s">
        <v>7789</v>
      </c>
      <c r="W255" s="22" t="s">
        <v>7807</v>
      </c>
      <c r="X255" s="22" t="s">
        <v>7808</v>
      </c>
      <c r="Y255" s="22" t="s">
        <v>7809</v>
      </c>
      <c r="Z255" s="22" t="s">
        <v>7810</v>
      </c>
      <c r="AA255" s="22" t="s">
        <v>7811</v>
      </c>
      <c r="AB255" s="22" t="s">
        <v>7847</v>
      </c>
      <c r="AC255" s="22">
        <v>1.871859587E9</v>
      </c>
      <c r="AD255" s="22" t="s">
        <v>7813</v>
      </c>
      <c r="AF255" s="22" t="s">
        <v>9528</v>
      </c>
      <c r="AH255" s="22" t="s">
        <v>7813</v>
      </c>
      <c r="AJ255" s="22" t="s">
        <v>7813</v>
      </c>
      <c r="AL255" s="22" t="s">
        <v>7813</v>
      </c>
      <c r="AN255" s="22" t="s">
        <v>8006</v>
      </c>
      <c r="AO255" s="22" t="s">
        <v>17146</v>
      </c>
      <c r="AT255" s="22" t="s">
        <v>7810</v>
      </c>
    </row>
    <row r="256">
      <c r="A256" s="22">
        <v>18213.0</v>
      </c>
      <c r="B256" s="22" t="s">
        <v>19696</v>
      </c>
      <c r="C256" s="22" t="s">
        <v>13318</v>
      </c>
      <c r="D256" s="22" t="s">
        <v>18470</v>
      </c>
      <c r="E256" s="22" t="s">
        <v>7896</v>
      </c>
      <c r="F256" s="91">
        <v>32949.0</v>
      </c>
      <c r="G256" s="22" t="s">
        <v>7819</v>
      </c>
      <c r="H256" s="22" t="s">
        <v>19697</v>
      </c>
      <c r="J256" s="22" t="s">
        <v>7799</v>
      </c>
      <c r="K256" s="22" t="s">
        <v>7800</v>
      </c>
      <c r="L256" s="22" t="s">
        <v>19698</v>
      </c>
      <c r="M256" s="22" t="s">
        <v>19699</v>
      </c>
      <c r="N256" s="22" t="s">
        <v>7956</v>
      </c>
      <c r="O256" s="22" t="s">
        <v>7804</v>
      </c>
      <c r="P256" s="22" t="s">
        <v>19700</v>
      </c>
      <c r="Q256" s="22" t="s">
        <v>19700</v>
      </c>
      <c r="T256" s="22" t="s">
        <v>7806</v>
      </c>
      <c r="U256" s="22" t="s">
        <v>7789</v>
      </c>
      <c r="V256" s="22" t="s">
        <v>7789</v>
      </c>
      <c r="W256" s="22" t="s">
        <v>7881</v>
      </c>
      <c r="X256" s="22" t="s">
        <v>7808</v>
      </c>
      <c r="Y256" s="22" t="s">
        <v>7809</v>
      </c>
      <c r="Z256" s="22" t="s">
        <v>7810</v>
      </c>
      <c r="AA256" s="22" t="s">
        <v>7811</v>
      </c>
      <c r="AB256" s="22" t="s">
        <v>7847</v>
      </c>
      <c r="AC256" s="22">
        <v>1.871859587E9</v>
      </c>
      <c r="AD256" s="22" t="s">
        <v>7813</v>
      </c>
      <c r="AF256" s="22" t="s">
        <v>9522</v>
      </c>
      <c r="AH256" s="22" t="s">
        <v>7813</v>
      </c>
      <c r="AJ256" s="22" t="s">
        <v>7813</v>
      </c>
      <c r="AL256" s="22" t="s">
        <v>7813</v>
      </c>
      <c r="AN256" s="22" t="s">
        <v>7870</v>
      </c>
      <c r="AO256" s="22">
        <v>5.1007044E8</v>
      </c>
      <c r="AT256" s="22" t="s">
        <v>7810</v>
      </c>
    </row>
    <row r="257">
      <c r="A257" s="22">
        <v>11242.0</v>
      </c>
      <c r="B257" s="22" t="s">
        <v>20344</v>
      </c>
      <c r="C257" s="22" t="s">
        <v>19879</v>
      </c>
      <c r="D257" s="22" t="s">
        <v>20345</v>
      </c>
      <c r="F257" s="91">
        <v>24788.0</v>
      </c>
      <c r="G257" s="22" t="s">
        <v>7797</v>
      </c>
      <c r="H257" s="22" t="s">
        <v>20346</v>
      </c>
      <c r="J257" s="22" t="s">
        <v>7799</v>
      </c>
      <c r="K257" s="22" t="s">
        <v>7800</v>
      </c>
      <c r="L257" s="22" t="s">
        <v>20347</v>
      </c>
      <c r="M257" s="22" t="s">
        <v>20348</v>
      </c>
      <c r="N257" s="22" t="s">
        <v>7823</v>
      </c>
      <c r="O257" s="22" t="s">
        <v>7804</v>
      </c>
      <c r="P257" s="22" t="s">
        <v>20349</v>
      </c>
      <c r="Q257" s="22" t="s">
        <v>20349</v>
      </c>
      <c r="S257" s="22" t="s">
        <v>8511</v>
      </c>
      <c r="T257" s="22" t="s">
        <v>7806</v>
      </c>
      <c r="U257" s="22" t="s">
        <v>7789</v>
      </c>
      <c r="V257" s="22" t="s">
        <v>7789</v>
      </c>
      <c r="W257" s="22" t="s">
        <v>7881</v>
      </c>
      <c r="X257" s="22" t="s">
        <v>7808</v>
      </c>
      <c r="Y257" s="22" t="s">
        <v>7809</v>
      </c>
      <c r="Z257" s="22" t="s">
        <v>7810</v>
      </c>
      <c r="AA257" s="22" t="s">
        <v>7811</v>
      </c>
      <c r="AB257" s="22" t="s">
        <v>370</v>
      </c>
      <c r="AC257" s="22">
        <v>1.851670285E9</v>
      </c>
      <c r="AD257" s="22" t="s">
        <v>7813</v>
      </c>
      <c r="AF257" s="22" t="s">
        <v>9518</v>
      </c>
      <c r="AH257" s="22" t="s">
        <v>7813</v>
      </c>
      <c r="AJ257" s="22" t="s">
        <v>7813</v>
      </c>
      <c r="AL257" s="22" t="s">
        <v>7813</v>
      </c>
      <c r="AN257" s="22" t="s">
        <v>7836</v>
      </c>
      <c r="AO257" s="22" t="s">
        <v>20350</v>
      </c>
      <c r="AP257" s="22" t="s">
        <v>6846</v>
      </c>
      <c r="AQ257" s="22" t="s">
        <v>20351</v>
      </c>
      <c r="AT257" s="22" t="s">
        <v>7810</v>
      </c>
    </row>
    <row r="258">
      <c r="A258" s="22">
        <v>11446.0</v>
      </c>
      <c r="B258" s="22" t="s">
        <v>20107</v>
      </c>
      <c r="C258" s="22" t="s">
        <v>20108</v>
      </c>
      <c r="D258" s="22" t="s">
        <v>20109</v>
      </c>
      <c r="F258" s="91">
        <v>26192.0</v>
      </c>
      <c r="G258" s="22" t="s">
        <v>7797</v>
      </c>
      <c r="H258" s="22" t="s">
        <v>11529</v>
      </c>
      <c r="J258" s="22" t="s">
        <v>7799</v>
      </c>
      <c r="K258" s="22" t="s">
        <v>7800</v>
      </c>
      <c r="L258" s="22" t="s">
        <v>11530</v>
      </c>
      <c r="M258" s="22" t="s">
        <v>11531</v>
      </c>
      <c r="N258" s="22" t="s">
        <v>7803</v>
      </c>
      <c r="O258" s="22" t="s">
        <v>7804</v>
      </c>
      <c r="P258" s="22" t="s">
        <v>11533</v>
      </c>
      <c r="T258" s="22" t="s">
        <v>7806</v>
      </c>
      <c r="U258" s="22" t="s">
        <v>7789</v>
      </c>
      <c r="V258" s="22" t="s">
        <v>7789</v>
      </c>
      <c r="W258" s="22" t="s">
        <v>7881</v>
      </c>
      <c r="X258" s="22" t="s">
        <v>7808</v>
      </c>
      <c r="Y258" s="22" t="s">
        <v>7809</v>
      </c>
      <c r="Z258" s="22" t="s">
        <v>7810</v>
      </c>
      <c r="AA258" s="22" t="s">
        <v>7811</v>
      </c>
      <c r="AB258" s="22" t="s">
        <v>7847</v>
      </c>
      <c r="AC258" s="22">
        <v>1.871859587E9</v>
      </c>
      <c r="AD258" s="22" t="s">
        <v>7813</v>
      </c>
      <c r="AF258" s="22" t="s">
        <v>9522</v>
      </c>
      <c r="AH258" s="22" t="s">
        <v>7813</v>
      </c>
      <c r="AJ258" s="22" t="s">
        <v>7813</v>
      </c>
      <c r="AL258" s="22" t="s">
        <v>7813</v>
      </c>
      <c r="AN258" s="22" t="s">
        <v>7848</v>
      </c>
      <c r="AO258" s="22">
        <v>3.5677963E7</v>
      </c>
      <c r="AT258" s="22" t="s">
        <v>7810</v>
      </c>
    </row>
    <row r="259">
      <c r="A259" s="22">
        <v>10433.0</v>
      </c>
      <c r="B259" s="22" t="s">
        <v>20352</v>
      </c>
      <c r="C259" s="22" t="s">
        <v>9595</v>
      </c>
      <c r="D259" s="22" t="s">
        <v>20353</v>
      </c>
      <c r="F259" s="91">
        <v>23083.0</v>
      </c>
      <c r="G259" s="22" t="s">
        <v>7819</v>
      </c>
      <c r="H259" s="22" t="s">
        <v>20354</v>
      </c>
      <c r="J259" s="22" t="s">
        <v>7799</v>
      </c>
      <c r="K259" s="22" t="s">
        <v>7800</v>
      </c>
      <c r="L259" s="22" t="s">
        <v>20355</v>
      </c>
      <c r="M259" s="22" t="s">
        <v>20356</v>
      </c>
      <c r="N259" s="22" t="s">
        <v>7823</v>
      </c>
      <c r="O259" s="22" t="s">
        <v>7930</v>
      </c>
      <c r="P259" s="22" t="s">
        <v>20357</v>
      </c>
      <c r="S259" s="22" t="s">
        <v>20358</v>
      </c>
      <c r="T259" s="22" t="s">
        <v>7806</v>
      </c>
      <c r="U259" s="22" t="s">
        <v>7789</v>
      </c>
      <c r="V259" s="22" t="s">
        <v>7789</v>
      </c>
      <c r="W259" s="22" t="s">
        <v>7881</v>
      </c>
      <c r="X259" s="22" t="s">
        <v>7808</v>
      </c>
      <c r="Y259" s="22" t="s">
        <v>7809</v>
      </c>
      <c r="Z259" s="22" t="s">
        <v>7810</v>
      </c>
      <c r="AA259" s="22" t="s">
        <v>7811</v>
      </c>
      <c r="AB259" s="22" t="s">
        <v>7825</v>
      </c>
      <c r="AC259" s="22">
        <v>1.457958902E9</v>
      </c>
      <c r="AD259" s="22" t="s">
        <v>7813</v>
      </c>
      <c r="AF259" s="22" t="s">
        <v>9518</v>
      </c>
      <c r="AH259" s="22" t="s">
        <v>7813</v>
      </c>
      <c r="AJ259" s="22" t="s">
        <v>7813</v>
      </c>
      <c r="AL259" s="22" t="s">
        <v>7813</v>
      </c>
      <c r="AN259" s="22" t="s">
        <v>7870</v>
      </c>
      <c r="AO259" s="22">
        <v>5.16895495E8</v>
      </c>
      <c r="AT259" s="22" t="s">
        <v>7810</v>
      </c>
    </row>
    <row r="260">
      <c r="A260" s="22">
        <v>17647.0</v>
      </c>
      <c r="B260" s="22" t="s">
        <v>19701</v>
      </c>
      <c r="C260" s="22" t="s">
        <v>19702</v>
      </c>
      <c r="D260" s="22" t="s">
        <v>8011</v>
      </c>
      <c r="F260" s="91">
        <v>27610.0</v>
      </c>
      <c r="G260" s="22" t="s">
        <v>7797</v>
      </c>
      <c r="H260" s="22" t="s">
        <v>19703</v>
      </c>
      <c r="I260" s="22" t="s">
        <v>10395</v>
      </c>
      <c r="J260" s="22" t="s">
        <v>7799</v>
      </c>
      <c r="K260" s="22" t="s">
        <v>7800</v>
      </c>
      <c r="L260" s="22" t="s">
        <v>19704</v>
      </c>
      <c r="M260" s="22" t="s">
        <v>19705</v>
      </c>
      <c r="N260" s="22" t="s">
        <v>7823</v>
      </c>
      <c r="O260" s="22" t="s">
        <v>7804</v>
      </c>
      <c r="P260" s="22" t="s">
        <v>19706</v>
      </c>
      <c r="Q260" s="22" t="s">
        <v>19706</v>
      </c>
      <c r="T260" s="22" t="s">
        <v>7806</v>
      </c>
      <c r="U260" s="22" t="s">
        <v>7789</v>
      </c>
      <c r="V260" s="22" t="s">
        <v>7789</v>
      </c>
      <c r="W260" s="22" t="s">
        <v>7881</v>
      </c>
      <c r="X260" s="22" t="s">
        <v>7808</v>
      </c>
      <c r="Y260" s="22" t="s">
        <v>7809</v>
      </c>
      <c r="Z260" s="22" t="s">
        <v>7810</v>
      </c>
      <c r="AA260" s="22" t="s">
        <v>7811</v>
      </c>
      <c r="AB260" s="22" t="s">
        <v>370</v>
      </c>
      <c r="AC260" s="22">
        <v>1.851670285E9</v>
      </c>
      <c r="AD260" s="22" t="s">
        <v>7813</v>
      </c>
      <c r="AF260" s="22" t="s">
        <v>9518</v>
      </c>
      <c r="AH260" s="22" t="s">
        <v>7813</v>
      </c>
      <c r="AJ260" s="22" t="s">
        <v>7813</v>
      </c>
      <c r="AL260" s="22" t="s">
        <v>7813</v>
      </c>
      <c r="AN260" s="22" t="s">
        <v>8222</v>
      </c>
      <c r="AO260" s="22" t="s">
        <v>19707</v>
      </c>
      <c r="AP260" s="22" t="s">
        <v>7883</v>
      </c>
      <c r="AQ260" s="22">
        <v>5.29028299E8</v>
      </c>
      <c r="AT260" s="22" t="s">
        <v>7810</v>
      </c>
    </row>
    <row r="261">
      <c r="A261" s="22">
        <v>18122.0</v>
      </c>
      <c r="B261" s="22" t="s">
        <v>20495</v>
      </c>
      <c r="C261" s="22" t="s">
        <v>13327</v>
      </c>
      <c r="D261" s="22" t="s">
        <v>20496</v>
      </c>
      <c r="F261" s="91">
        <v>26185.0</v>
      </c>
      <c r="G261" s="22" t="s">
        <v>7819</v>
      </c>
      <c r="H261" s="22" t="s">
        <v>20497</v>
      </c>
      <c r="J261" s="22" t="s">
        <v>7954</v>
      </c>
      <c r="K261" s="22" t="s">
        <v>7800</v>
      </c>
      <c r="L261" s="22">
        <v>79935.0</v>
      </c>
      <c r="M261" s="22" t="s">
        <v>20498</v>
      </c>
      <c r="N261" s="22" t="s">
        <v>7823</v>
      </c>
      <c r="O261" s="22" t="s">
        <v>7804</v>
      </c>
      <c r="P261" s="22" t="s">
        <v>20499</v>
      </c>
      <c r="Q261" s="22" t="s">
        <v>20499</v>
      </c>
      <c r="R261" s="22" t="s">
        <v>20500</v>
      </c>
      <c r="S261" s="22" t="s">
        <v>20501</v>
      </c>
      <c r="T261" s="22" t="s">
        <v>7806</v>
      </c>
      <c r="U261" s="22" t="s">
        <v>7789</v>
      </c>
      <c r="V261" s="22" t="s">
        <v>7789</v>
      </c>
      <c r="W261" s="22" t="s">
        <v>7881</v>
      </c>
      <c r="X261" s="22" t="s">
        <v>7808</v>
      </c>
      <c r="Y261" s="22" t="s">
        <v>7809</v>
      </c>
      <c r="Z261" s="22" t="s">
        <v>7810</v>
      </c>
      <c r="AA261" s="22" t="s">
        <v>7811</v>
      </c>
      <c r="AB261" s="22" t="s">
        <v>7847</v>
      </c>
      <c r="AC261" s="22">
        <v>1.871859587E9</v>
      </c>
      <c r="AD261" s="22" t="s">
        <v>7813</v>
      </c>
      <c r="AF261" s="22" t="s">
        <v>9522</v>
      </c>
      <c r="AH261" s="22" t="s">
        <v>7813</v>
      </c>
      <c r="AJ261" s="22" t="s">
        <v>7813</v>
      </c>
      <c r="AL261" s="22" t="s">
        <v>7813</v>
      </c>
      <c r="AN261" s="22" t="s">
        <v>8180</v>
      </c>
      <c r="AO261" s="22">
        <v>1.1359463E9</v>
      </c>
      <c r="AT261" s="22" t="s">
        <v>7810</v>
      </c>
    </row>
    <row r="262">
      <c r="A262" s="22">
        <v>18289.0</v>
      </c>
      <c r="B262" s="22" t="s">
        <v>20110</v>
      </c>
      <c r="C262" s="22" t="s">
        <v>12861</v>
      </c>
      <c r="D262" s="22" t="s">
        <v>20111</v>
      </c>
      <c r="F262" s="91">
        <v>16290.0</v>
      </c>
      <c r="G262" s="22" t="s">
        <v>7797</v>
      </c>
      <c r="H262" s="22" t="s">
        <v>20112</v>
      </c>
      <c r="J262" s="22" t="s">
        <v>7799</v>
      </c>
      <c r="K262" s="22" t="s">
        <v>7800</v>
      </c>
      <c r="L262" s="22" t="s">
        <v>20113</v>
      </c>
      <c r="M262" s="22" t="s">
        <v>20114</v>
      </c>
      <c r="N262" s="22" t="s">
        <v>7823</v>
      </c>
      <c r="O262" s="22" t="s">
        <v>7804</v>
      </c>
      <c r="P262" s="22" t="s">
        <v>20115</v>
      </c>
      <c r="Q262" s="22" t="s">
        <v>20115</v>
      </c>
      <c r="T262" s="22" t="s">
        <v>7806</v>
      </c>
      <c r="U262" s="22" t="s">
        <v>7789</v>
      </c>
      <c r="V262" s="22" t="s">
        <v>7789</v>
      </c>
      <c r="W262" s="22" t="s">
        <v>7807</v>
      </c>
      <c r="X262" s="22" t="s">
        <v>7808</v>
      </c>
      <c r="Y262" s="22" t="s">
        <v>7809</v>
      </c>
      <c r="Z262" s="22" t="s">
        <v>7810</v>
      </c>
      <c r="AA262" s="22" t="s">
        <v>7811</v>
      </c>
      <c r="AB262" s="22" t="s">
        <v>7847</v>
      </c>
      <c r="AC262" s="22">
        <v>1.871859587E9</v>
      </c>
      <c r="AD262" s="22" t="s">
        <v>7813</v>
      </c>
      <c r="AF262" s="22" t="s">
        <v>9522</v>
      </c>
      <c r="AH262" s="22" t="s">
        <v>7813</v>
      </c>
      <c r="AJ262" s="22" t="s">
        <v>7813</v>
      </c>
      <c r="AL262" s="22" t="s">
        <v>7813</v>
      </c>
      <c r="AN262" s="22" t="s">
        <v>7892</v>
      </c>
      <c r="AO262" s="22">
        <v>9.07760894E8</v>
      </c>
      <c r="AT262" s="22" t="s">
        <v>7810</v>
      </c>
    </row>
    <row r="263">
      <c r="A263" s="22">
        <v>12274.0</v>
      </c>
      <c r="B263" s="22" t="s">
        <v>9743</v>
      </c>
      <c r="C263" s="22" t="s">
        <v>9744</v>
      </c>
      <c r="D263" s="22" t="s">
        <v>9745</v>
      </c>
      <c r="E263" s="22" t="s">
        <v>8090</v>
      </c>
      <c r="F263" s="91">
        <v>27219.0</v>
      </c>
      <c r="G263" s="22" t="s">
        <v>7797</v>
      </c>
      <c r="H263" s="22" t="s">
        <v>9746</v>
      </c>
      <c r="J263" s="22" t="s">
        <v>7799</v>
      </c>
      <c r="K263" s="22" t="s">
        <v>7800</v>
      </c>
      <c r="L263" s="22" t="s">
        <v>9747</v>
      </c>
      <c r="M263" s="22" t="s">
        <v>9748</v>
      </c>
      <c r="N263" s="22" t="s">
        <v>7803</v>
      </c>
      <c r="O263" s="22" t="s">
        <v>7804</v>
      </c>
      <c r="P263" s="22" t="s">
        <v>9749</v>
      </c>
      <c r="S263" s="22" t="s">
        <v>9750</v>
      </c>
      <c r="T263" s="22" t="s">
        <v>7806</v>
      </c>
      <c r="U263" s="22" t="s">
        <v>7789</v>
      </c>
      <c r="V263" s="22" t="s">
        <v>7789</v>
      </c>
      <c r="W263" s="22" t="s">
        <v>7881</v>
      </c>
      <c r="X263" s="22" t="s">
        <v>7808</v>
      </c>
      <c r="Y263" s="22" t="s">
        <v>7809</v>
      </c>
      <c r="Z263" s="22" t="s">
        <v>7810</v>
      </c>
      <c r="AA263" s="22" t="s">
        <v>7811</v>
      </c>
      <c r="AB263" s="22" t="s">
        <v>7847</v>
      </c>
      <c r="AC263" s="22">
        <v>1.871859587E9</v>
      </c>
      <c r="AD263" s="22" t="s">
        <v>7813</v>
      </c>
      <c r="AF263" s="22" t="s">
        <v>9522</v>
      </c>
      <c r="AH263" s="22" t="s">
        <v>7813</v>
      </c>
      <c r="AJ263" s="22" t="s">
        <v>7813</v>
      </c>
      <c r="AL263" s="22" t="s">
        <v>7813</v>
      </c>
      <c r="AN263" s="22" t="s">
        <v>8352</v>
      </c>
      <c r="AO263" s="22">
        <v>1.120523301E9</v>
      </c>
      <c r="AT263" s="22" t="s">
        <v>7810</v>
      </c>
    </row>
    <row r="264">
      <c r="A264" s="22">
        <v>9779.0</v>
      </c>
      <c r="B264" s="22" t="s">
        <v>20364</v>
      </c>
      <c r="C264" s="22" t="s">
        <v>14369</v>
      </c>
      <c r="D264" s="22" t="s">
        <v>20365</v>
      </c>
      <c r="E264" s="22" t="s">
        <v>7896</v>
      </c>
      <c r="F264" s="91">
        <v>22449.0</v>
      </c>
      <c r="G264" s="22" t="s">
        <v>7797</v>
      </c>
      <c r="H264" s="22" t="s">
        <v>20366</v>
      </c>
      <c r="J264" s="22" t="s">
        <v>7799</v>
      </c>
      <c r="K264" s="22" t="s">
        <v>7800</v>
      </c>
      <c r="L264" s="22" t="s">
        <v>20367</v>
      </c>
      <c r="M264" s="22" t="s">
        <v>20368</v>
      </c>
      <c r="N264" s="22" t="s">
        <v>7823</v>
      </c>
      <c r="O264" s="22" t="s">
        <v>7804</v>
      </c>
      <c r="P264" s="22" t="s">
        <v>20369</v>
      </c>
      <c r="S264" s="22" t="s">
        <v>20370</v>
      </c>
      <c r="T264" s="22" t="s">
        <v>7806</v>
      </c>
      <c r="U264" s="22" t="s">
        <v>7789</v>
      </c>
      <c r="V264" s="22" t="s">
        <v>7789</v>
      </c>
      <c r="W264" s="22" t="s">
        <v>7881</v>
      </c>
      <c r="X264" s="22" t="s">
        <v>7808</v>
      </c>
      <c r="Y264" s="22" t="s">
        <v>7809</v>
      </c>
      <c r="Z264" s="22" t="s">
        <v>7810</v>
      </c>
      <c r="AA264" s="22" t="s">
        <v>7811</v>
      </c>
      <c r="AB264" s="22" t="s">
        <v>370</v>
      </c>
      <c r="AC264" s="22">
        <v>1.851670285E9</v>
      </c>
      <c r="AD264" s="22" t="s">
        <v>7813</v>
      </c>
      <c r="AF264" s="22" t="s">
        <v>9518</v>
      </c>
      <c r="AH264" s="22" t="s">
        <v>7813</v>
      </c>
      <c r="AJ264" s="22" t="s">
        <v>7813</v>
      </c>
      <c r="AL264" s="22" t="s">
        <v>7813</v>
      </c>
      <c r="AN264" s="22" t="s">
        <v>8239</v>
      </c>
      <c r="AO264" s="22" t="s">
        <v>20371</v>
      </c>
      <c r="AP264" s="22" t="s">
        <v>11202</v>
      </c>
      <c r="AQ264" s="22">
        <v>5.58278409E8</v>
      </c>
      <c r="AT264" s="22" t="s">
        <v>7810</v>
      </c>
    </row>
    <row r="265">
      <c r="A265" s="22">
        <v>9779.0</v>
      </c>
      <c r="B265" s="22" t="s">
        <v>20364</v>
      </c>
      <c r="C265" s="22" t="s">
        <v>14369</v>
      </c>
      <c r="D265" s="22" t="s">
        <v>20365</v>
      </c>
      <c r="E265" s="22" t="s">
        <v>7896</v>
      </c>
      <c r="F265" s="91">
        <v>22449.0</v>
      </c>
      <c r="G265" s="22" t="s">
        <v>7797</v>
      </c>
      <c r="H265" s="22" t="s">
        <v>20366</v>
      </c>
      <c r="J265" s="22" t="s">
        <v>7799</v>
      </c>
      <c r="K265" s="22" t="s">
        <v>7800</v>
      </c>
      <c r="L265" s="22" t="s">
        <v>20367</v>
      </c>
      <c r="M265" s="22" t="s">
        <v>20368</v>
      </c>
      <c r="N265" s="22" t="s">
        <v>7823</v>
      </c>
      <c r="O265" s="22" t="s">
        <v>7804</v>
      </c>
      <c r="P265" s="22" t="s">
        <v>20369</v>
      </c>
      <c r="S265" s="22" t="s">
        <v>20370</v>
      </c>
      <c r="T265" s="22" t="s">
        <v>7806</v>
      </c>
      <c r="U265" s="22" t="s">
        <v>7789</v>
      </c>
      <c r="V265" s="22" t="s">
        <v>7789</v>
      </c>
      <c r="W265" s="22" t="s">
        <v>7881</v>
      </c>
      <c r="X265" s="22" t="s">
        <v>7808</v>
      </c>
      <c r="Y265" s="22" t="s">
        <v>7809</v>
      </c>
      <c r="Z265" s="22" t="s">
        <v>7810</v>
      </c>
      <c r="AA265" s="22" t="s">
        <v>7811</v>
      </c>
      <c r="AB265" s="22" t="s">
        <v>370</v>
      </c>
      <c r="AC265" s="22">
        <v>1.851670285E9</v>
      </c>
      <c r="AD265" s="22" t="s">
        <v>7813</v>
      </c>
      <c r="AF265" s="22" t="s">
        <v>9528</v>
      </c>
      <c r="AH265" s="22" t="s">
        <v>7813</v>
      </c>
      <c r="AJ265" s="22" t="s">
        <v>7813</v>
      </c>
      <c r="AL265" s="22" t="s">
        <v>7813</v>
      </c>
      <c r="AN265" s="22" t="s">
        <v>8239</v>
      </c>
      <c r="AO265" s="22" t="s">
        <v>20371</v>
      </c>
      <c r="AP265" s="22" t="s">
        <v>11202</v>
      </c>
      <c r="AQ265" s="22">
        <v>5.58278409E8</v>
      </c>
      <c r="AT265" s="22" t="s">
        <v>7810</v>
      </c>
    </row>
    <row r="266">
      <c r="A266" s="22">
        <v>16488.0</v>
      </c>
      <c r="B266" s="22" t="s">
        <v>20372</v>
      </c>
      <c r="C266" s="22" t="s">
        <v>10808</v>
      </c>
      <c r="D266" s="22" t="s">
        <v>20373</v>
      </c>
      <c r="F266" s="91">
        <v>22921.0</v>
      </c>
      <c r="G266" s="22" t="s">
        <v>7819</v>
      </c>
      <c r="H266" s="22" t="s">
        <v>20374</v>
      </c>
      <c r="J266" s="22" t="s">
        <v>7799</v>
      </c>
      <c r="K266" s="22" t="s">
        <v>7800</v>
      </c>
      <c r="L266" s="22" t="s">
        <v>20375</v>
      </c>
      <c r="M266" s="22" t="s">
        <v>20376</v>
      </c>
      <c r="N266" s="22" t="s">
        <v>7803</v>
      </c>
      <c r="O266" s="22" t="s">
        <v>7930</v>
      </c>
      <c r="P266" s="22" t="s">
        <v>20377</v>
      </c>
      <c r="Q266" s="22" t="s">
        <v>20378</v>
      </c>
      <c r="T266" s="22" t="s">
        <v>7806</v>
      </c>
      <c r="U266" s="22" t="s">
        <v>7789</v>
      </c>
      <c r="V266" s="22" t="s">
        <v>7789</v>
      </c>
      <c r="W266" s="22" t="s">
        <v>7881</v>
      </c>
      <c r="X266" s="22" t="s">
        <v>7808</v>
      </c>
      <c r="Y266" s="22" t="s">
        <v>7809</v>
      </c>
      <c r="Z266" s="22" t="s">
        <v>7810</v>
      </c>
      <c r="AA266" s="22" t="s">
        <v>7811</v>
      </c>
      <c r="AB266" s="22" t="s">
        <v>7825</v>
      </c>
      <c r="AC266" s="22">
        <v>1.457958902E9</v>
      </c>
      <c r="AD266" s="22" t="s">
        <v>7813</v>
      </c>
      <c r="AF266" s="22" t="s">
        <v>9518</v>
      </c>
      <c r="AH266" s="22" t="s">
        <v>7813</v>
      </c>
      <c r="AJ266" s="22" t="s">
        <v>7813</v>
      </c>
      <c r="AL266" s="22" t="s">
        <v>7813</v>
      </c>
      <c r="AN266" s="22" t="s">
        <v>8025</v>
      </c>
      <c r="AO266" s="22" t="s">
        <v>20379</v>
      </c>
      <c r="AT266" s="22" t="s">
        <v>7810</v>
      </c>
    </row>
    <row r="267">
      <c r="A267" s="22">
        <v>16078.0</v>
      </c>
      <c r="B267" s="22" t="s">
        <v>19907</v>
      </c>
      <c r="C267" s="22" t="s">
        <v>8303</v>
      </c>
      <c r="D267" s="22" t="s">
        <v>19908</v>
      </c>
      <c r="F267" s="91">
        <v>21707.0</v>
      </c>
      <c r="G267" s="22" t="s">
        <v>7797</v>
      </c>
      <c r="H267" s="22" t="s">
        <v>19909</v>
      </c>
      <c r="J267" s="22" t="s">
        <v>7799</v>
      </c>
      <c r="K267" s="22" t="s">
        <v>7800</v>
      </c>
      <c r="L267" s="22" t="s">
        <v>19910</v>
      </c>
      <c r="M267" s="22" t="s">
        <v>19911</v>
      </c>
      <c r="N267" s="22" t="s">
        <v>7823</v>
      </c>
      <c r="O267" s="22" t="s">
        <v>7804</v>
      </c>
      <c r="Q267" s="22" t="s">
        <v>19912</v>
      </c>
      <c r="S267" s="22" t="s">
        <v>19913</v>
      </c>
      <c r="T267" s="22" t="s">
        <v>7806</v>
      </c>
      <c r="U267" s="22" t="s">
        <v>7789</v>
      </c>
      <c r="V267" s="22" t="s">
        <v>7789</v>
      </c>
      <c r="W267" s="22" t="s">
        <v>7881</v>
      </c>
      <c r="X267" s="22" t="s">
        <v>7808</v>
      </c>
      <c r="Y267" s="22" t="s">
        <v>7809</v>
      </c>
      <c r="Z267" s="22" t="s">
        <v>7810</v>
      </c>
      <c r="AA267" s="22" t="s">
        <v>7811</v>
      </c>
      <c r="AB267" s="22" t="s">
        <v>7825</v>
      </c>
      <c r="AC267" s="22">
        <v>1.457958902E9</v>
      </c>
      <c r="AD267" s="22" t="s">
        <v>7813</v>
      </c>
      <c r="AF267" s="22" t="s">
        <v>9518</v>
      </c>
      <c r="AH267" s="22" t="s">
        <v>7813</v>
      </c>
      <c r="AJ267" s="22" t="s">
        <v>7813</v>
      </c>
      <c r="AL267" s="22" t="s">
        <v>7813</v>
      </c>
      <c r="AN267" s="22" t="s">
        <v>7848</v>
      </c>
      <c r="AO267" s="22">
        <v>3.6213099E7</v>
      </c>
      <c r="AT267" s="22" t="s">
        <v>7810</v>
      </c>
    </row>
    <row r="268">
      <c r="A268" s="22">
        <v>17620.0</v>
      </c>
      <c r="B268" s="22" t="s">
        <v>20451</v>
      </c>
      <c r="C268" s="22" t="s">
        <v>20452</v>
      </c>
      <c r="D268" s="22" t="s">
        <v>16567</v>
      </c>
      <c r="E268" s="22" t="s">
        <v>7796</v>
      </c>
      <c r="F268" s="91">
        <v>19101.0</v>
      </c>
      <c r="G268" s="22" t="s">
        <v>7797</v>
      </c>
      <c r="H268" s="22" t="s">
        <v>20453</v>
      </c>
      <c r="J268" s="22" t="s">
        <v>7799</v>
      </c>
      <c r="K268" s="22" t="s">
        <v>7800</v>
      </c>
      <c r="L268" s="22" t="s">
        <v>20454</v>
      </c>
      <c r="M268" s="22" t="s">
        <v>20455</v>
      </c>
      <c r="N268" s="22" t="s">
        <v>7823</v>
      </c>
      <c r="O268" s="22" t="s">
        <v>7856</v>
      </c>
      <c r="P268" s="22" t="s">
        <v>20456</v>
      </c>
      <c r="S268" s="22" t="s">
        <v>20457</v>
      </c>
      <c r="T268" s="22" t="s">
        <v>7806</v>
      </c>
      <c r="U268" s="22" t="s">
        <v>7789</v>
      </c>
      <c r="V268" s="22" t="s">
        <v>7789</v>
      </c>
      <c r="W268" s="22" t="s">
        <v>7807</v>
      </c>
      <c r="X268" s="22" t="s">
        <v>7808</v>
      </c>
      <c r="Y268" s="22" t="s">
        <v>7809</v>
      </c>
      <c r="Z268" s="22" t="s">
        <v>7810</v>
      </c>
      <c r="AA268" s="22" t="s">
        <v>7811</v>
      </c>
      <c r="AB268" s="22" t="s">
        <v>7812</v>
      </c>
      <c r="AC268" s="22">
        <v>1.528383965E9</v>
      </c>
      <c r="AD268" s="22" t="s">
        <v>7813</v>
      </c>
      <c r="AF268" s="22" t="s">
        <v>9522</v>
      </c>
      <c r="AH268" s="22" t="s">
        <v>7813</v>
      </c>
      <c r="AJ268" s="22" t="s">
        <v>7813</v>
      </c>
      <c r="AL268" s="22" t="s">
        <v>7813</v>
      </c>
      <c r="AN268" s="22" t="s">
        <v>7892</v>
      </c>
      <c r="AO268" s="22">
        <v>9.72556258E8</v>
      </c>
      <c r="AT268" s="22" t="s">
        <v>7810</v>
      </c>
    </row>
    <row r="269">
      <c r="A269" s="22">
        <v>16156.0</v>
      </c>
      <c r="B269" s="22" t="s">
        <v>20527</v>
      </c>
      <c r="C269" s="22" t="s">
        <v>9966</v>
      </c>
      <c r="D269" s="22" t="s">
        <v>20528</v>
      </c>
      <c r="F269" s="91">
        <v>29705.0</v>
      </c>
      <c r="G269" s="22" t="s">
        <v>7797</v>
      </c>
      <c r="H269" s="22" t="s">
        <v>20529</v>
      </c>
      <c r="J269" s="22" t="s">
        <v>7799</v>
      </c>
      <c r="K269" s="22" t="s">
        <v>7800</v>
      </c>
      <c r="L269" s="22" t="s">
        <v>20530</v>
      </c>
      <c r="M269" s="22" t="s">
        <v>20531</v>
      </c>
      <c r="N269" s="22" t="s">
        <v>7823</v>
      </c>
      <c r="O269" s="22" t="s">
        <v>7804</v>
      </c>
      <c r="P269" s="22" t="s">
        <v>20532</v>
      </c>
      <c r="Q269" s="22" t="s">
        <v>20533</v>
      </c>
      <c r="S269" s="22" t="s">
        <v>20534</v>
      </c>
      <c r="T269" s="22" t="s">
        <v>7806</v>
      </c>
      <c r="U269" s="22" t="s">
        <v>7789</v>
      </c>
      <c r="V269" s="22" t="s">
        <v>7789</v>
      </c>
      <c r="W269" s="22" t="s">
        <v>7881</v>
      </c>
      <c r="X269" s="22" t="s">
        <v>7808</v>
      </c>
      <c r="Y269" s="22" t="s">
        <v>7809</v>
      </c>
      <c r="Z269" s="22" t="s">
        <v>7810</v>
      </c>
      <c r="AA269" s="22" t="s">
        <v>7811</v>
      </c>
      <c r="AB269" s="22" t="s">
        <v>7825</v>
      </c>
      <c r="AC269" s="22">
        <v>1.457958902E9</v>
      </c>
      <c r="AD269" s="22" t="s">
        <v>7813</v>
      </c>
      <c r="AF269" s="22" t="s">
        <v>9518</v>
      </c>
      <c r="AH269" s="22" t="s">
        <v>7813</v>
      </c>
      <c r="AJ269" s="22" t="s">
        <v>7813</v>
      </c>
      <c r="AL269" s="22" t="s">
        <v>7813</v>
      </c>
      <c r="AN269" s="22" t="s">
        <v>7915</v>
      </c>
      <c r="AO269" s="22">
        <v>7.16177718E8</v>
      </c>
      <c r="AT269" s="22" t="s">
        <v>7810</v>
      </c>
    </row>
    <row r="270">
      <c r="A270" s="22">
        <v>11357.0</v>
      </c>
      <c r="B270" s="22" t="s">
        <v>20116</v>
      </c>
      <c r="C270" s="22" t="s">
        <v>8154</v>
      </c>
      <c r="D270" s="22" t="s">
        <v>20117</v>
      </c>
      <c r="E270" s="22" t="s">
        <v>8174</v>
      </c>
      <c r="F270" s="91">
        <v>14592.0</v>
      </c>
      <c r="G270" s="22" t="s">
        <v>7797</v>
      </c>
      <c r="H270" s="22" t="s">
        <v>20118</v>
      </c>
      <c r="I270" s="22" t="s">
        <v>20119</v>
      </c>
      <c r="J270" s="22" t="s">
        <v>7799</v>
      </c>
      <c r="K270" s="22" t="s">
        <v>7800</v>
      </c>
      <c r="L270" s="22" t="s">
        <v>20120</v>
      </c>
      <c r="M270" s="22" t="s">
        <v>20121</v>
      </c>
      <c r="N270" s="22" t="s">
        <v>7823</v>
      </c>
      <c r="O270" s="22" t="s">
        <v>7856</v>
      </c>
      <c r="P270" s="22" t="s">
        <v>20122</v>
      </c>
      <c r="Q270" s="22" t="s">
        <v>20123</v>
      </c>
      <c r="R270" s="22" t="s">
        <v>20124</v>
      </c>
      <c r="S270" s="22" t="s">
        <v>20125</v>
      </c>
      <c r="T270" s="22" t="s">
        <v>7806</v>
      </c>
      <c r="U270" s="22" t="s">
        <v>7789</v>
      </c>
      <c r="V270" s="22" t="s">
        <v>7789</v>
      </c>
      <c r="W270" s="22" t="s">
        <v>7807</v>
      </c>
      <c r="X270" s="22" t="s">
        <v>7808</v>
      </c>
      <c r="Y270" s="22" t="s">
        <v>7809</v>
      </c>
      <c r="Z270" s="22" t="s">
        <v>7810</v>
      </c>
      <c r="AA270" s="22" t="s">
        <v>7811</v>
      </c>
      <c r="AB270" s="22" t="s">
        <v>370</v>
      </c>
      <c r="AC270" s="22">
        <v>1.851670285E9</v>
      </c>
      <c r="AD270" s="22" t="s">
        <v>7813</v>
      </c>
      <c r="AF270" s="22" t="s">
        <v>9518</v>
      </c>
      <c r="AH270" s="22" t="s">
        <v>7813</v>
      </c>
      <c r="AJ270" s="22" t="s">
        <v>7813</v>
      </c>
      <c r="AL270" s="22" t="s">
        <v>7813</v>
      </c>
      <c r="AN270" s="22" t="s">
        <v>7836</v>
      </c>
      <c r="AO270" s="22" t="s">
        <v>20126</v>
      </c>
      <c r="AP270" s="22" t="s">
        <v>7960</v>
      </c>
      <c r="AQ270" s="22">
        <v>4.5702005E7</v>
      </c>
      <c r="AT270" s="22" t="s">
        <v>7810</v>
      </c>
    </row>
    <row r="271">
      <c r="A271" s="22">
        <v>16239.0</v>
      </c>
      <c r="B271" s="22" t="s">
        <v>12959</v>
      </c>
      <c r="C271" s="22" t="s">
        <v>9973</v>
      </c>
      <c r="D271" s="22" t="s">
        <v>8407</v>
      </c>
      <c r="F271" s="91">
        <v>20907.0</v>
      </c>
      <c r="G271" s="22" t="s">
        <v>7797</v>
      </c>
      <c r="H271" s="22" t="s">
        <v>12960</v>
      </c>
      <c r="J271" s="22" t="s">
        <v>7799</v>
      </c>
      <c r="K271" s="22" t="s">
        <v>7800</v>
      </c>
      <c r="L271" s="22">
        <v>79938.0</v>
      </c>
      <c r="M271" s="22" t="s">
        <v>12961</v>
      </c>
      <c r="N271" s="22" t="s">
        <v>7803</v>
      </c>
      <c r="O271" s="22" t="s">
        <v>7804</v>
      </c>
      <c r="Q271" s="22" t="s">
        <v>12962</v>
      </c>
      <c r="S271" s="22" t="s">
        <v>12963</v>
      </c>
      <c r="T271" s="22" t="s">
        <v>7806</v>
      </c>
      <c r="U271" s="22" t="s">
        <v>7789</v>
      </c>
      <c r="V271" s="22" t="s">
        <v>7789</v>
      </c>
      <c r="W271" s="22" t="s">
        <v>7881</v>
      </c>
      <c r="X271" s="22" t="s">
        <v>7808</v>
      </c>
      <c r="Y271" s="22" t="s">
        <v>7809</v>
      </c>
      <c r="Z271" s="22" t="s">
        <v>7810</v>
      </c>
      <c r="AA271" s="22" t="s">
        <v>7811</v>
      </c>
      <c r="AB271" s="22" t="s">
        <v>370</v>
      </c>
      <c r="AC271" s="22">
        <v>1.851670285E9</v>
      </c>
      <c r="AD271" s="22" t="s">
        <v>7813</v>
      </c>
      <c r="AF271" s="22" t="s">
        <v>9518</v>
      </c>
      <c r="AH271" s="22" t="s">
        <v>7813</v>
      </c>
      <c r="AJ271" s="22" t="s">
        <v>7813</v>
      </c>
      <c r="AL271" s="22" t="s">
        <v>7813</v>
      </c>
      <c r="AN271" s="22" t="s">
        <v>8328</v>
      </c>
      <c r="AO271" s="22">
        <v>7.0408911501E10</v>
      </c>
      <c r="AP271" s="22" t="s">
        <v>7883</v>
      </c>
      <c r="AQ271" s="22">
        <v>5.12001571E8</v>
      </c>
      <c r="AT271" s="22" t="s">
        <v>7810</v>
      </c>
    </row>
    <row r="272">
      <c r="A272" s="22">
        <v>16239.0</v>
      </c>
      <c r="B272" s="22" t="s">
        <v>12959</v>
      </c>
      <c r="C272" s="22" t="s">
        <v>9973</v>
      </c>
      <c r="D272" s="22" t="s">
        <v>8407</v>
      </c>
      <c r="F272" s="91">
        <v>20907.0</v>
      </c>
      <c r="G272" s="22" t="s">
        <v>7797</v>
      </c>
      <c r="H272" s="22" t="s">
        <v>12960</v>
      </c>
      <c r="J272" s="22" t="s">
        <v>7799</v>
      </c>
      <c r="K272" s="22" t="s">
        <v>7800</v>
      </c>
      <c r="L272" s="22">
        <v>79938.0</v>
      </c>
      <c r="M272" s="22" t="s">
        <v>12961</v>
      </c>
      <c r="N272" s="22" t="s">
        <v>7803</v>
      </c>
      <c r="O272" s="22" t="s">
        <v>7804</v>
      </c>
      <c r="Q272" s="22" t="s">
        <v>12962</v>
      </c>
      <c r="S272" s="22" t="s">
        <v>12963</v>
      </c>
      <c r="T272" s="22" t="s">
        <v>7806</v>
      </c>
      <c r="U272" s="22" t="s">
        <v>7789</v>
      </c>
      <c r="V272" s="22" t="s">
        <v>7789</v>
      </c>
      <c r="W272" s="22" t="s">
        <v>7881</v>
      </c>
      <c r="X272" s="22" t="s">
        <v>7808</v>
      </c>
      <c r="Y272" s="22" t="s">
        <v>7809</v>
      </c>
      <c r="Z272" s="22" t="s">
        <v>7810</v>
      </c>
      <c r="AA272" s="22" t="s">
        <v>7811</v>
      </c>
      <c r="AB272" s="22" t="s">
        <v>370</v>
      </c>
      <c r="AC272" s="22">
        <v>1.851670285E9</v>
      </c>
      <c r="AD272" s="22" t="s">
        <v>7813</v>
      </c>
      <c r="AF272" s="22" t="s">
        <v>9528</v>
      </c>
      <c r="AH272" s="22" t="s">
        <v>7813</v>
      </c>
      <c r="AJ272" s="22" t="s">
        <v>7813</v>
      </c>
      <c r="AL272" s="22" t="s">
        <v>7813</v>
      </c>
      <c r="AN272" s="22" t="s">
        <v>8328</v>
      </c>
      <c r="AO272" s="22">
        <v>7.0408911501E10</v>
      </c>
      <c r="AP272" s="22" t="s">
        <v>7883</v>
      </c>
      <c r="AQ272" s="22">
        <v>5.12001571E8</v>
      </c>
      <c r="AT272" s="22" t="s">
        <v>7810</v>
      </c>
    </row>
    <row r="273">
      <c r="A273" s="22">
        <v>17947.0</v>
      </c>
      <c r="B273" s="22" t="s">
        <v>19914</v>
      </c>
      <c r="C273" s="22" t="s">
        <v>8303</v>
      </c>
      <c r="D273" s="22" t="s">
        <v>11252</v>
      </c>
      <c r="E273" s="22" t="s">
        <v>9621</v>
      </c>
      <c r="F273" s="91">
        <v>22055.0</v>
      </c>
      <c r="G273" s="22" t="s">
        <v>7797</v>
      </c>
      <c r="H273" s="22" t="s">
        <v>19915</v>
      </c>
      <c r="J273" s="22" t="s">
        <v>7799</v>
      </c>
      <c r="K273" s="22" t="s">
        <v>7800</v>
      </c>
      <c r="L273" s="22" t="s">
        <v>13367</v>
      </c>
      <c r="M273" s="22" t="s">
        <v>19916</v>
      </c>
      <c r="N273" s="22" t="s">
        <v>7823</v>
      </c>
      <c r="O273" s="22" t="s">
        <v>7804</v>
      </c>
      <c r="P273" s="22" t="s">
        <v>19917</v>
      </c>
      <c r="Q273" s="22" t="s">
        <v>19917</v>
      </c>
      <c r="T273" s="22" t="s">
        <v>7806</v>
      </c>
      <c r="U273" s="22" t="s">
        <v>7789</v>
      </c>
      <c r="V273" s="22" t="s">
        <v>7789</v>
      </c>
      <c r="W273" s="22" t="s">
        <v>7881</v>
      </c>
      <c r="X273" s="22" t="s">
        <v>7808</v>
      </c>
      <c r="Y273" s="22" t="s">
        <v>7809</v>
      </c>
      <c r="Z273" s="22" t="s">
        <v>7810</v>
      </c>
      <c r="AA273" s="22" t="s">
        <v>7811</v>
      </c>
      <c r="AB273" s="22" t="s">
        <v>7847</v>
      </c>
      <c r="AC273" s="22">
        <v>1.871859587E9</v>
      </c>
      <c r="AD273" s="22" t="s">
        <v>7813</v>
      </c>
      <c r="AF273" s="22" t="s">
        <v>9522</v>
      </c>
      <c r="AH273" s="22" t="s">
        <v>7813</v>
      </c>
      <c r="AJ273" s="22" t="s">
        <v>7813</v>
      </c>
      <c r="AL273" s="22" t="s">
        <v>7813</v>
      </c>
      <c r="AN273" s="22" t="s">
        <v>9988</v>
      </c>
      <c r="AO273" s="22" t="s">
        <v>19918</v>
      </c>
      <c r="AT273" s="22" t="s">
        <v>7810</v>
      </c>
    </row>
    <row r="274">
      <c r="A274" s="22">
        <v>18323.0</v>
      </c>
      <c r="B274" s="22" t="s">
        <v>19790</v>
      </c>
      <c r="C274" s="22" t="s">
        <v>19791</v>
      </c>
      <c r="D274" s="22" t="s">
        <v>15604</v>
      </c>
      <c r="E274" s="22" t="s">
        <v>7896</v>
      </c>
      <c r="F274" s="91">
        <v>34576.0</v>
      </c>
      <c r="G274" s="22" t="s">
        <v>7797</v>
      </c>
      <c r="H274" s="22" t="s">
        <v>19792</v>
      </c>
      <c r="J274" s="22" t="s">
        <v>7799</v>
      </c>
      <c r="K274" s="22" t="s">
        <v>7800</v>
      </c>
      <c r="L274" s="22" t="s">
        <v>19793</v>
      </c>
      <c r="M274" s="22" t="s">
        <v>19794</v>
      </c>
      <c r="N274" s="22" t="s">
        <v>7823</v>
      </c>
      <c r="O274" s="22" t="s">
        <v>7804</v>
      </c>
      <c r="P274" s="22" t="s">
        <v>19795</v>
      </c>
      <c r="Q274" s="22" t="s">
        <v>19795</v>
      </c>
      <c r="S274" s="22" t="s">
        <v>19796</v>
      </c>
      <c r="T274" s="22" t="s">
        <v>7806</v>
      </c>
      <c r="U274" s="22" t="s">
        <v>7789</v>
      </c>
      <c r="V274" s="22" t="s">
        <v>7789</v>
      </c>
      <c r="W274" s="22" t="s">
        <v>7881</v>
      </c>
      <c r="X274" s="22" t="s">
        <v>7808</v>
      </c>
      <c r="Y274" s="22" t="s">
        <v>7809</v>
      </c>
      <c r="Z274" s="22" t="s">
        <v>7810</v>
      </c>
      <c r="AA274" s="22" t="s">
        <v>7811</v>
      </c>
      <c r="AB274" s="22" t="s">
        <v>7847</v>
      </c>
      <c r="AC274" s="22">
        <v>1.871859587E9</v>
      </c>
      <c r="AD274" s="22" t="s">
        <v>7813</v>
      </c>
      <c r="AF274" s="22" t="s">
        <v>9522</v>
      </c>
      <c r="AH274" s="22" t="s">
        <v>7813</v>
      </c>
      <c r="AJ274" s="22" t="s">
        <v>7813</v>
      </c>
      <c r="AL274" s="22" t="s">
        <v>7813</v>
      </c>
      <c r="AN274" s="22" t="s">
        <v>8301</v>
      </c>
      <c r="AO274" s="22">
        <v>9.91656794E8</v>
      </c>
      <c r="AT274" s="22" t="s">
        <v>7810</v>
      </c>
    </row>
    <row r="275">
      <c r="A275" s="22">
        <v>15227.0</v>
      </c>
      <c r="B275" s="22" t="s">
        <v>19718</v>
      </c>
      <c r="C275" s="22" t="s">
        <v>19423</v>
      </c>
      <c r="D275" s="22" t="s">
        <v>12603</v>
      </c>
      <c r="F275" s="91">
        <v>27243.0</v>
      </c>
      <c r="G275" s="22" t="s">
        <v>7797</v>
      </c>
      <c r="H275" s="22" t="s">
        <v>19424</v>
      </c>
      <c r="J275" s="22" t="s">
        <v>7799</v>
      </c>
      <c r="K275" s="22" t="s">
        <v>7800</v>
      </c>
      <c r="L275" s="22" t="s">
        <v>19425</v>
      </c>
      <c r="M275" s="22" t="s">
        <v>19719</v>
      </c>
      <c r="N275" s="22" t="s">
        <v>7803</v>
      </c>
      <c r="O275" s="22" t="s">
        <v>7930</v>
      </c>
      <c r="P275" s="22" t="s">
        <v>19426</v>
      </c>
      <c r="Q275" s="22" t="s">
        <v>19426</v>
      </c>
      <c r="S275" s="22" t="s">
        <v>19720</v>
      </c>
      <c r="T275" s="22" t="s">
        <v>7806</v>
      </c>
      <c r="U275" s="22" t="s">
        <v>7789</v>
      </c>
      <c r="V275" s="22" t="s">
        <v>7789</v>
      </c>
      <c r="W275" s="22" t="s">
        <v>7881</v>
      </c>
      <c r="X275" s="22" t="s">
        <v>7808</v>
      </c>
      <c r="Y275" s="22" t="s">
        <v>7809</v>
      </c>
      <c r="Z275" s="22" t="s">
        <v>7810</v>
      </c>
      <c r="AA275" s="22" t="s">
        <v>7811</v>
      </c>
      <c r="AB275" s="22" t="s">
        <v>7812</v>
      </c>
      <c r="AC275" s="22">
        <v>1.528383965E9</v>
      </c>
      <c r="AD275" s="22" t="s">
        <v>7813</v>
      </c>
      <c r="AF275" s="22" t="s">
        <v>9522</v>
      </c>
      <c r="AH275" s="22" t="s">
        <v>7813</v>
      </c>
      <c r="AJ275" s="22" t="s">
        <v>7813</v>
      </c>
      <c r="AL275" s="22" t="s">
        <v>7813</v>
      </c>
      <c r="AN275" s="22" t="s">
        <v>7892</v>
      </c>
      <c r="AO275" s="22">
        <v>9.4602236601E10</v>
      </c>
      <c r="AT275" s="22" t="s">
        <v>7810</v>
      </c>
    </row>
    <row r="276">
      <c r="A276" s="22">
        <v>15383.0</v>
      </c>
      <c r="B276" s="22" t="s">
        <v>19721</v>
      </c>
      <c r="C276" s="22" t="s">
        <v>8129</v>
      </c>
      <c r="D276" s="22" t="s">
        <v>19722</v>
      </c>
      <c r="E276" s="22" t="s">
        <v>7829</v>
      </c>
      <c r="F276" s="91">
        <v>18387.0</v>
      </c>
      <c r="G276" s="22" t="s">
        <v>7797</v>
      </c>
      <c r="H276" s="22" t="s">
        <v>19723</v>
      </c>
      <c r="J276" s="22" t="s">
        <v>7799</v>
      </c>
      <c r="K276" s="22" t="s">
        <v>7800</v>
      </c>
      <c r="L276" s="22" t="s">
        <v>19724</v>
      </c>
      <c r="M276" s="22" t="s">
        <v>19725</v>
      </c>
      <c r="N276" s="22" t="s">
        <v>7803</v>
      </c>
      <c r="O276" s="22" t="s">
        <v>7930</v>
      </c>
      <c r="P276" s="22" t="s">
        <v>19726</v>
      </c>
      <c r="Q276" s="22" t="s">
        <v>19726</v>
      </c>
      <c r="T276" s="22" t="s">
        <v>7806</v>
      </c>
      <c r="U276" s="22" t="s">
        <v>7789</v>
      </c>
      <c r="V276" s="22" t="s">
        <v>7789</v>
      </c>
      <c r="W276" s="22" t="s">
        <v>7807</v>
      </c>
      <c r="X276" s="22" t="s">
        <v>7808</v>
      </c>
      <c r="Y276" s="22" t="s">
        <v>7809</v>
      </c>
      <c r="Z276" s="22" t="s">
        <v>7810</v>
      </c>
      <c r="AA276" s="22" t="s">
        <v>7811</v>
      </c>
      <c r="AB276" s="22" t="s">
        <v>7812</v>
      </c>
      <c r="AC276" s="22">
        <v>1.528383965E9</v>
      </c>
      <c r="AD276" s="22" t="s">
        <v>7813</v>
      </c>
      <c r="AF276" s="22" t="s">
        <v>9522</v>
      </c>
      <c r="AH276" s="22" t="s">
        <v>7813</v>
      </c>
      <c r="AJ276" s="22" t="s">
        <v>7813</v>
      </c>
      <c r="AL276" s="22" t="s">
        <v>7813</v>
      </c>
      <c r="AN276" s="22" t="s">
        <v>7848</v>
      </c>
      <c r="AO276" s="22">
        <v>3.5799786E7</v>
      </c>
      <c r="AP276" s="22" t="s">
        <v>7883</v>
      </c>
      <c r="AQ276" s="22">
        <v>7.20226039E8</v>
      </c>
      <c r="AT276" s="22" t="s">
        <v>7810</v>
      </c>
    </row>
    <row r="277">
      <c r="A277" s="22">
        <v>13606.0</v>
      </c>
      <c r="B277" s="22" t="s">
        <v>20127</v>
      </c>
      <c r="C277" s="22" t="s">
        <v>14369</v>
      </c>
      <c r="D277" s="22" t="s">
        <v>8050</v>
      </c>
      <c r="E277" s="22" t="s">
        <v>7896</v>
      </c>
      <c r="F277" s="91">
        <v>20028.0</v>
      </c>
      <c r="G277" s="22" t="s">
        <v>7797</v>
      </c>
      <c r="H277" s="22" t="s">
        <v>20128</v>
      </c>
      <c r="J277" s="22" t="s">
        <v>7799</v>
      </c>
      <c r="K277" s="22" t="s">
        <v>7800</v>
      </c>
      <c r="L277" s="22" t="s">
        <v>20129</v>
      </c>
      <c r="M277" s="22" t="s">
        <v>20130</v>
      </c>
      <c r="N277" s="22" t="s">
        <v>7823</v>
      </c>
      <c r="O277" s="22" t="s">
        <v>7804</v>
      </c>
      <c r="P277" s="22" t="s">
        <v>20131</v>
      </c>
      <c r="T277" s="22" t="s">
        <v>7806</v>
      </c>
      <c r="U277" s="22" t="s">
        <v>7789</v>
      </c>
      <c r="V277" s="22" t="s">
        <v>7789</v>
      </c>
      <c r="W277" s="22" t="s">
        <v>7807</v>
      </c>
      <c r="X277" s="22" t="s">
        <v>7808</v>
      </c>
      <c r="Y277" s="22" t="s">
        <v>7809</v>
      </c>
      <c r="Z277" s="22" t="s">
        <v>7810</v>
      </c>
      <c r="AA277" s="22" t="s">
        <v>7811</v>
      </c>
      <c r="AB277" s="22" t="s">
        <v>370</v>
      </c>
      <c r="AC277" s="22">
        <v>1.851670285E9</v>
      </c>
      <c r="AD277" s="22" t="s">
        <v>7813</v>
      </c>
      <c r="AF277" s="22" t="s">
        <v>9518</v>
      </c>
      <c r="AH277" s="22" t="s">
        <v>7813</v>
      </c>
      <c r="AJ277" s="22" t="s">
        <v>7813</v>
      </c>
      <c r="AL277" s="22" t="s">
        <v>7813</v>
      </c>
      <c r="AN277" s="22" t="s">
        <v>7914</v>
      </c>
      <c r="AO277" s="22">
        <v>1.18198211E8</v>
      </c>
      <c r="AP277" s="22" t="s">
        <v>7883</v>
      </c>
      <c r="AQ277" s="22">
        <v>5.18082709E8</v>
      </c>
      <c r="AT277" s="22" t="s">
        <v>7810</v>
      </c>
    </row>
    <row r="278">
      <c r="A278" s="22">
        <v>18403.0</v>
      </c>
      <c r="B278" s="22" t="s">
        <v>20226</v>
      </c>
      <c r="C278" s="22" t="s">
        <v>8519</v>
      </c>
      <c r="D278" s="22" t="s">
        <v>20227</v>
      </c>
      <c r="E278" s="22" t="s">
        <v>8031</v>
      </c>
      <c r="F278" s="91">
        <v>14229.0</v>
      </c>
      <c r="G278" s="22" t="s">
        <v>7819</v>
      </c>
      <c r="H278" s="22" t="s">
        <v>20228</v>
      </c>
      <c r="J278" s="22" t="s">
        <v>20229</v>
      </c>
      <c r="K278" s="22" t="s">
        <v>8916</v>
      </c>
      <c r="L278" s="22">
        <v>88344.0</v>
      </c>
      <c r="M278" s="22" t="s">
        <v>20230</v>
      </c>
      <c r="N278" s="22" t="s">
        <v>7823</v>
      </c>
      <c r="O278" s="22" t="s">
        <v>7930</v>
      </c>
      <c r="P278" s="22" t="s">
        <v>20231</v>
      </c>
      <c r="Q278" s="22" t="s">
        <v>20232</v>
      </c>
      <c r="S278" s="22" t="s">
        <v>20233</v>
      </c>
      <c r="T278" s="22" t="s">
        <v>7806</v>
      </c>
      <c r="U278" s="22" t="s">
        <v>7789</v>
      </c>
      <c r="V278" s="22" t="s">
        <v>7789</v>
      </c>
      <c r="W278" s="22" t="s">
        <v>7807</v>
      </c>
      <c r="X278" s="22" t="s">
        <v>7808</v>
      </c>
      <c r="Y278" s="22" t="s">
        <v>7809</v>
      </c>
      <c r="Z278" s="22" t="s">
        <v>7810</v>
      </c>
      <c r="AA278" s="22" t="s">
        <v>7811</v>
      </c>
      <c r="AB278" s="22" t="s">
        <v>7847</v>
      </c>
      <c r="AC278" s="22">
        <v>1.871859587E9</v>
      </c>
      <c r="AD278" s="22" t="s">
        <v>7813</v>
      </c>
      <c r="AF278" s="22" t="s">
        <v>9522</v>
      </c>
      <c r="AH278" s="22" t="s">
        <v>7813</v>
      </c>
      <c r="AJ278" s="22" t="s">
        <v>7813</v>
      </c>
      <c r="AL278" s="22" t="s">
        <v>7813</v>
      </c>
      <c r="AN278" s="22" t="s">
        <v>7836</v>
      </c>
      <c r="AO278" s="22" t="s">
        <v>20234</v>
      </c>
      <c r="AP278" s="22" t="s">
        <v>20235</v>
      </c>
      <c r="AQ278" s="22">
        <v>9.00857049E8</v>
      </c>
      <c r="AT278" s="22" t="s">
        <v>7810</v>
      </c>
    </row>
    <row r="279">
      <c r="A279" s="22">
        <v>18403.0</v>
      </c>
      <c r="B279" s="22" t="s">
        <v>20226</v>
      </c>
      <c r="C279" s="22" t="s">
        <v>8519</v>
      </c>
      <c r="D279" s="22" t="s">
        <v>20227</v>
      </c>
      <c r="E279" s="22" t="s">
        <v>8031</v>
      </c>
      <c r="F279" s="91">
        <v>14229.0</v>
      </c>
      <c r="G279" s="22" t="s">
        <v>7819</v>
      </c>
      <c r="H279" s="22" t="s">
        <v>20228</v>
      </c>
      <c r="J279" s="22" t="s">
        <v>20229</v>
      </c>
      <c r="K279" s="22" t="s">
        <v>8916</v>
      </c>
      <c r="L279" s="22">
        <v>88344.0</v>
      </c>
      <c r="M279" s="22" t="s">
        <v>20230</v>
      </c>
      <c r="N279" s="22" t="s">
        <v>7823</v>
      </c>
      <c r="O279" s="22" t="s">
        <v>7930</v>
      </c>
      <c r="P279" s="22" t="s">
        <v>20231</v>
      </c>
      <c r="Q279" s="22" t="s">
        <v>20232</v>
      </c>
      <c r="S279" s="22" t="s">
        <v>20233</v>
      </c>
      <c r="T279" s="22" t="s">
        <v>7806</v>
      </c>
      <c r="U279" s="22" t="s">
        <v>7789</v>
      </c>
      <c r="V279" s="22" t="s">
        <v>7789</v>
      </c>
      <c r="W279" s="22" t="s">
        <v>7807</v>
      </c>
      <c r="X279" s="22" t="s">
        <v>7808</v>
      </c>
      <c r="Y279" s="22" t="s">
        <v>7809</v>
      </c>
      <c r="Z279" s="22" t="s">
        <v>7810</v>
      </c>
      <c r="AA279" s="22" t="s">
        <v>7811</v>
      </c>
      <c r="AB279" s="22" t="s">
        <v>7847</v>
      </c>
      <c r="AC279" s="22">
        <v>1.871859587E9</v>
      </c>
      <c r="AD279" s="22" t="s">
        <v>7813</v>
      </c>
      <c r="AF279" s="22" t="s">
        <v>9528</v>
      </c>
      <c r="AH279" s="22" t="s">
        <v>7813</v>
      </c>
      <c r="AJ279" s="22" t="s">
        <v>7813</v>
      </c>
      <c r="AL279" s="22" t="s">
        <v>7813</v>
      </c>
      <c r="AN279" s="22" t="s">
        <v>7836</v>
      </c>
      <c r="AO279" s="22" t="s">
        <v>20234</v>
      </c>
      <c r="AP279" s="22" t="s">
        <v>20235</v>
      </c>
      <c r="AQ279" s="22">
        <v>9.00857049E8</v>
      </c>
      <c r="AT279" s="22" t="s">
        <v>7810</v>
      </c>
    </row>
    <row r="280">
      <c r="A280" s="22">
        <v>11562.0</v>
      </c>
      <c r="B280" s="22" t="s">
        <v>13172</v>
      </c>
      <c r="C280" s="22" t="s">
        <v>13173</v>
      </c>
      <c r="D280" s="22" t="s">
        <v>10548</v>
      </c>
      <c r="E280" s="22" t="s">
        <v>7796</v>
      </c>
      <c r="F280" s="91">
        <v>16827.0</v>
      </c>
      <c r="G280" s="22" t="s">
        <v>7819</v>
      </c>
      <c r="H280" s="22" t="s">
        <v>13174</v>
      </c>
      <c r="J280" s="22" t="s">
        <v>7799</v>
      </c>
      <c r="K280" s="22" t="s">
        <v>7800</v>
      </c>
      <c r="L280" s="22" t="s">
        <v>13175</v>
      </c>
      <c r="M280" s="22" t="s">
        <v>13176</v>
      </c>
      <c r="N280" s="22" t="s">
        <v>7803</v>
      </c>
      <c r="O280" s="22" t="s">
        <v>7804</v>
      </c>
      <c r="P280" s="22" t="s">
        <v>13177</v>
      </c>
      <c r="Q280" s="22" t="s">
        <v>13178</v>
      </c>
      <c r="T280" s="22" t="s">
        <v>7806</v>
      </c>
      <c r="U280" s="22" t="s">
        <v>7789</v>
      </c>
      <c r="V280" s="22" t="s">
        <v>7789</v>
      </c>
      <c r="W280" s="22" t="s">
        <v>7807</v>
      </c>
      <c r="X280" s="22" t="s">
        <v>7808</v>
      </c>
      <c r="Y280" s="22" t="s">
        <v>7809</v>
      </c>
      <c r="Z280" s="22" t="s">
        <v>7810</v>
      </c>
      <c r="AA280" s="22" t="s">
        <v>7811</v>
      </c>
      <c r="AB280" s="22" t="s">
        <v>7825</v>
      </c>
      <c r="AC280" s="22">
        <v>1.457958902E9</v>
      </c>
      <c r="AD280" s="22" t="s">
        <v>7813</v>
      </c>
      <c r="AF280" s="22" t="s">
        <v>9518</v>
      </c>
      <c r="AH280" s="22" t="s">
        <v>7813</v>
      </c>
      <c r="AJ280" s="22" t="s">
        <v>7813</v>
      </c>
      <c r="AL280" s="22" t="s">
        <v>7813</v>
      </c>
      <c r="AN280" s="22" t="s">
        <v>8180</v>
      </c>
      <c r="AO280" s="22" t="s">
        <v>13180</v>
      </c>
      <c r="AT280" s="22" t="s">
        <v>7810</v>
      </c>
    </row>
    <row r="281">
      <c r="A281" s="22">
        <v>15459.0</v>
      </c>
      <c r="B281" s="22" t="s">
        <v>19863</v>
      </c>
      <c r="C281" s="22" t="s">
        <v>8183</v>
      </c>
      <c r="D281" s="22" t="s">
        <v>19864</v>
      </c>
      <c r="F281" s="91">
        <v>15499.0</v>
      </c>
      <c r="G281" s="22" t="s">
        <v>7797</v>
      </c>
      <c r="H281" s="22" t="s">
        <v>19865</v>
      </c>
      <c r="J281" s="22" t="s">
        <v>7954</v>
      </c>
      <c r="K281" s="22" t="s">
        <v>7800</v>
      </c>
      <c r="L281" s="22">
        <v>79925.0</v>
      </c>
      <c r="M281" s="22" t="s">
        <v>19866</v>
      </c>
      <c r="N281" s="22" t="s">
        <v>7823</v>
      </c>
      <c r="O281" s="22" t="s">
        <v>7804</v>
      </c>
      <c r="P281" s="22" t="s">
        <v>19867</v>
      </c>
      <c r="T281" s="22" t="s">
        <v>7806</v>
      </c>
      <c r="U281" s="22" t="s">
        <v>7789</v>
      </c>
      <c r="V281" s="22" t="s">
        <v>7789</v>
      </c>
      <c r="W281" s="22" t="s">
        <v>7807</v>
      </c>
      <c r="X281" s="22" t="s">
        <v>7808</v>
      </c>
      <c r="Y281" s="22" t="s">
        <v>7809</v>
      </c>
      <c r="Z281" s="22" t="s">
        <v>7810</v>
      </c>
      <c r="AA281" s="22" t="s">
        <v>7811</v>
      </c>
      <c r="AB281" s="22" t="s">
        <v>370</v>
      </c>
      <c r="AC281" s="22">
        <v>1.851670285E9</v>
      </c>
      <c r="AD281" s="22" t="s">
        <v>7813</v>
      </c>
      <c r="AF281" s="22" t="s">
        <v>9518</v>
      </c>
      <c r="AH281" s="22" t="s">
        <v>7813</v>
      </c>
      <c r="AJ281" s="22" t="s">
        <v>7813</v>
      </c>
      <c r="AL281" s="22" t="s">
        <v>7813</v>
      </c>
      <c r="AN281" s="22" t="s">
        <v>13504</v>
      </c>
      <c r="AO281" s="22" t="s">
        <v>19868</v>
      </c>
      <c r="AT281" s="22" t="s">
        <v>7810</v>
      </c>
    </row>
    <row r="282">
      <c r="A282" s="22">
        <v>16325.0</v>
      </c>
      <c r="B282" s="22" t="s">
        <v>15916</v>
      </c>
      <c r="C282" s="22" t="s">
        <v>10937</v>
      </c>
      <c r="D282" s="22" t="s">
        <v>15917</v>
      </c>
      <c r="E282" s="22" t="s">
        <v>8217</v>
      </c>
      <c r="F282" s="91">
        <v>22374.0</v>
      </c>
      <c r="G282" s="22" t="s">
        <v>7819</v>
      </c>
      <c r="H282" s="22" t="s">
        <v>15918</v>
      </c>
      <c r="I282" s="22" t="s">
        <v>15919</v>
      </c>
      <c r="J282" s="22" t="s">
        <v>7799</v>
      </c>
      <c r="K282" s="22" t="s">
        <v>7800</v>
      </c>
      <c r="L282" s="22" t="s">
        <v>15920</v>
      </c>
      <c r="M282" s="22" t="s">
        <v>15921</v>
      </c>
      <c r="N282" s="22" t="s">
        <v>7803</v>
      </c>
      <c r="O282" s="22" t="s">
        <v>7930</v>
      </c>
      <c r="P282" s="22" t="s">
        <v>15922</v>
      </c>
      <c r="Q282" s="22" t="s">
        <v>15923</v>
      </c>
      <c r="T282" s="22" t="s">
        <v>7806</v>
      </c>
      <c r="U282" s="22" t="s">
        <v>7789</v>
      </c>
      <c r="V282" s="22" t="s">
        <v>7789</v>
      </c>
      <c r="W282" s="22" t="s">
        <v>7881</v>
      </c>
      <c r="X282" s="22" t="s">
        <v>7808</v>
      </c>
      <c r="Y282" s="22" t="s">
        <v>7809</v>
      </c>
      <c r="Z282" s="22" t="s">
        <v>7810</v>
      </c>
      <c r="AA282" s="22" t="s">
        <v>7811</v>
      </c>
      <c r="AB282" s="22" t="s">
        <v>370</v>
      </c>
      <c r="AC282" s="22">
        <v>1.851670285E9</v>
      </c>
      <c r="AD282" s="22" t="s">
        <v>7813</v>
      </c>
      <c r="AF282" s="22" t="s">
        <v>9518</v>
      </c>
      <c r="AH282" s="22" t="s">
        <v>7813</v>
      </c>
      <c r="AJ282" s="22" t="s">
        <v>7813</v>
      </c>
      <c r="AL282" s="22" t="s">
        <v>7813</v>
      </c>
      <c r="AN282" s="22" t="s">
        <v>7915</v>
      </c>
      <c r="AO282" s="22">
        <v>7.2827501E8</v>
      </c>
      <c r="AT282" s="22" t="s">
        <v>7810</v>
      </c>
    </row>
    <row r="283">
      <c r="A283" s="22">
        <v>18313.0</v>
      </c>
      <c r="B283" s="22" t="s">
        <v>9312</v>
      </c>
      <c r="C283" s="22" t="s">
        <v>8208</v>
      </c>
      <c r="D283" s="22" t="s">
        <v>7863</v>
      </c>
      <c r="F283" s="91">
        <v>25973.0</v>
      </c>
      <c r="G283" s="22" t="s">
        <v>7797</v>
      </c>
      <c r="H283" s="22" t="s">
        <v>20502</v>
      </c>
      <c r="J283" s="22" t="s">
        <v>7799</v>
      </c>
      <c r="K283" s="22" t="s">
        <v>7800</v>
      </c>
      <c r="L283" s="22" t="s">
        <v>20503</v>
      </c>
      <c r="M283" s="22" t="s">
        <v>20504</v>
      </c>
      <c r="N283" s="22" t="s">
        <v>7823</v>
      </c>
      <c r="O283" s="22" t="s">
        <v>7804</v>
      </c>
      <c r="P283" s="22" t="s">
        <v>20505</v>
      </c>
      <c r="Q283" s="22" t="s">
        <v>20505</v>
      </c>
      <c r="S283" s="22" t="s">
        <v>20506</v>
      </c>
      <c r="T283" s="22" t="s">
        <v>7806</v>
      </c>
      <c r="U283" s="22" t="s">
        <v>7789</v>
      </c>
      <c r="V283" s="22" t="s">
        <v>7789</v>
      </c>
      <c r="W283" s="22" t="s">
        <v>7881</v>
      </c>
      <c r="X283" s="22" t="s">
        <v>7808</v>
      </c>
      <c r="Y283" s="22" t="s">
        <v>7809</v>
      </c>
      <c r="Z283" s="22" t="s">
        <v>7810</v>
      </c>
      <c r="AA283" s="22" t="s">
        <v>7811</v>
      </c>
      <c r="AB283" s="22" t="s">
        <v>7847</v>
      </c>
      <c r="AC283" s="22">
        <v>1.871859587E9</v>
      </c>
      <c r="AD283" s="22" t="s">
        <v>7813</v>
      </c>
      <c r="AF283" s="22" t="s">
        <v>9522</v>
      </c>
      <c r="AH283" s="22" t="s">
        <v>7813</v>
      </c>
      <c r="AJ283" s="22" t="s">
        <v>7813</v>
      </c>
      <c r="AL283" s="22" t="s">
        <v>7813</v>
      </c>
      <c r="AN283" s="22" t="s">
        <v>8309</v>
      </c>
      <c r="AO283" s="22">
        <v>5.19523818E8</v>
      </c>
      <c r="AT283" s="22" t="s">
        <v>7810</v>
      </c>
    </row>
    <row r="284">
      <c r="A284" s="22">
        <v>15207.0</v>
      </c>
      <c r="B284" s="22" t="s">
        <v>20133</v>
      </c>
      <c r="C284" s="22" t="s">
        <v>8894</v>
      </c>
      <c r="D284" s="22" t="s">
        <v>13423</v>
      </c>
      <c r="E284" s="22" t="s">
        <v>7896</v>
      </c>
      <c r="F284" s="91">
        <v>20268.0</v>
      </c>
      <c r="G284" s="22" t="s">
        <v>7819</v>
      </c>
      <c r="H284" s="22" t="s">
        <v>20134</v>
      </c>
      <c r="J284" s="22" t="s">
        <v>7799</v>
      </c>
      <c r="K284" s="22" t="s">
        <v>7800</v>
      </c>
      <c r="L284" s="22" t="s">
        <v>20135</v>
      </c>
      <c r="M284" s="22" t="s">
        <v>20136</v>
      </c>
      <c r="N284" s="22" t="s">
        <v>7823</v>
      </c>
      <c r="O284" s="22" t="s">
        <v>7804</v>
      </c>
      <c r="P284" s="22" t="s">
        <v>20137</v>
      </c>
      <c r="Q284" s="22" t="s">
        <v>20137</v>
      </c>
      <c r="S284" s="22" t="s">
        <v>20138</v>
      </c>
      <c r="T284" s="22" t="s">
        <v>7806</v>
      </c>
      <c r="U284" s="22" t="s">
        <v>7789</v>
      </c>
      <c r="V284" s="22" t="s">
        <v>7789</v>
      </c>
      <c r="W284" s="22" t="s">
        <v>7807</v>
      </c>
      <c r="X284" s="22" t="s">
        <v>7808</v>
      </c>
      <c r="Y284" s="22" t="s">
        <v>7809</v>
      </c>
      <c r="Z284" s="22" t="s">
        <v>7810</v>
      </c>
      <c r="AA284" s="22" t="s">
        <v>7811</v>
      </c>
      <c r="AB284" s="22" t="s">
        <v>7847</v>
      </c>
      <c r="AC284" s="22">
        <v>1.871859587E9</v>
      </c>
      <c r="AD284" s="22" t="s">
        <v>7813</v>
      </c>
      <c r="AF284" s="22" t="s">
        <v>9522</v>
      </c>
      <c r="AH284" s="22" t="s">
        <v>7813</v>
      </c>
      <c r="AJ284" s="22" t="s">
        <v>7813</v>
      </c>
      <c r="AL284" s="22" t="s">
        <v>7813</v>
      </c>
      <c r="AN284" s="22" t="s">
        <v>20139</v>
      </c>
      <c r="AO284" s="22" t="s">
        <v>20140</v>
      </c>
      <c r="AT284" s="22" t="s">
        <v>7810</v>
      </c>
    </row>
    <row r="285">
      <c r="A285" s="22">
        <v>16513.0</v>
      </c>
      <c r="B285" s="22" t="s">
        <v>19919</v>
      </c>
      <c r="C285" s="22" t="s">
        <v>9211</v>
      </c>
      <c r="D285" s="22" t="s">
        <v>19920</v>
      </c>
      <c r="F285" s="91">
        <v>17670.0</v>
      </c>
      <c r="G285" s="22" t="s">
        <v>7819</v>
      </c>
      <c r="H285" s="22" t="s">
        <v>19921</v>
      </c>
      <c r="J285" s="22" t="s">
        <v>7799</v>
      </c>
      <c r="K285" s="22" t="s">
        <v>7800</v>
      </c>
      <c r="L285" s="22">
        <v>79936.0</v>
      </c>
      <c r="M285" s="22" t="s">
        <v>19922</v>
      </c>
      <c r="N285" s="22" t="s">
        <v>7803</v>
      </c>
      <c r="O285" s="22" t="s">
        <v>7804</v>
      </c>
      <c r="P285" s="22" t="s">
        <v>19923</v>
      </c>
      <c r="Q285" s="22" t="s">
        <v>19924</v>
      </c>
      <c r="S285" s="22" t="s">
        <v>19925</v>
      </c>
      <c r="T285" s="22" t="s">
        <v>7806</v>
      </c>
      <c r="U285" s="22" t="s">
        <v>7789</v>
      </c>
      <c r="V285" s="22" t="s">
        <v>7789</v>
      </c>
      <c r="W285" s="22" t="s">
        <v>7807</v>
      </c>
      <c r="X285" s="22" t="s">
        <v>7808</v>
      </c>
      <c r="Y285" s="22" t="s">
        <v>7809</v>
      </c>
      <c r="Z285" s="22" t="s">
        <v>7810</v>
      </c>
      <c r="AA285" s="22" t="s">
        <v>7811</v>
      </c>
      <c r="AB285" s="22" t="s">
        <v>370</v>
      </c>
      <c r="AC285" s="22">
        <v>1.851670285E9</v>
      </c>
      <c r="AD285" s="22" t="s">
        <v>7813</v>
      </c>
      <c r="AF285" s="22" t="s">
        <v>9518</v>
      </c>
      <c r="AH285" s="22" t="s">
        <v>7813</v>
      </c>
      <c r="AJ285" s="22" t="s">
        <v>7813</v>
      </c>
      <c r="AL285" s="22" t="s">
        <v>7813</v>
      </c>
      <c r="AN285" s="22" t="s">
        <v>7914</v>
      </c>
      <c r="AO285" s="22">
        <v>1.14082914E8</v>
      </c>
      <c r="AP285" s="22" t="s">
        <v>7883</v>
      </c>
      <c r="AQ285" s="22">
        <v>5.25282064E8</v>
      </c>
      <c r="AT285" s="22" t="s">
        <v>7810</v>
      </c>
    </row>
    <row r="286">
      <c r="A286" s="22">
        <v>13293.0</v>
      </c>
      <c r="B286" s="22" t="s">
        <v>16380</v>
      </c>
      <c r="C286" s="22" t="s">
        <v>16381</v>
      </c>
      <c r="D286" s="22" t="s">
        <v>8390</v>
      </c>
      <c r="F286" s="91">
        <v>30806.0</v>
      </c>
      <c r="G286" s="22" t="s">
        <v>7797</v>
      </c>
      <c r="H286" s="22" t="s">
        <v>16382</v>
      </c>
      <c r="J286" s="22" t="s">
        <v>7799</v>
      </c>
      <c r="K286" s="22" t="s">
        <v>7800</v>
      </c>
      <c r="L286" s="22" t="s">
        <v>16383</v>
      </c>
      <c r="M286" s="22" t="s">
        <v>16384</v>
      </c>
      <c r="N286" s="22" t="s">
        <v>7823</v>
      </c>
      <c r="O286" s="22" t="s">
        <v>7804</v>
      </c>
      <c r="P286" s="22" t="s">
        <v>16385</v>
      </c>
      <c r="S286" s="22" t="s">
        <v>16386</v>
      </c>
      <c r="T286" s="22" t="s">
        <v>7806</v>
      </c>
      <c r="U286" s="22" t="s">
        <v>7789</v>
      </c>
      <c r="V286" s="22" t="s">
        <v>7789</v>
      </c>
      <c r="W286" s="22" t="s">
        <v>7881</v>
      </c>
      <c r="X286" s="22" t="s">
        <v>7808</v>
      </c>
      <c r="Y286" s="22" t="s">
        <v>7809</v>
      </c>
      <c r="Z286" s="22" t="s">
        <v>7810</v>
      </c>
      <c r="AA286" s="22" t="s">
        <v>7811</v>
      </c>
      <c r="AB286" s="22" t="s">
        <v>7825</v>
      </c>
      <c r="AC286" s="22">
        <v>1.457958902E9</v>
      </c>
      <c r="AD286" s="22" t="s">
        <v>7813</v>
      </c>
      <c r="AF286" s="22" t="s">
        <v>9518</v>
      </c>
      <c r="AH286" s="22" t="s">
        <v>7813</v>
      </c>
      <c r="AJ286" s="22" t="s">
        <v>7813</v>
      </c>
      <c r="AL286" s="22" t="s">
        <v>7813</v>
      </c>
      <c r="AN286" s="22" t="s">
        <v>6846</v>
      </c>
      <c r="AO286" s="22" t="s">
        <v>16387</v>
      </c>
      <c r="AT286" s="22" t="s">
        <v>7810</v>
      </c>
    </row>
    <row r="287">
      <c r="A287" s="22">
        <v>9259.0</v>
      </c>
      <c r="B287" s="22" t="s">
        <v>14358</v>
      </c>
      <c r="C287" s="22" t="s">
        <v>8720</v>
      </c>
      <c r="D287" s="22" t="s">
        <v>9492</v>
      </c>
      <c r="E287" s="22" t="s">
        <v>12639</v>
      </c>
      <c r="F287" s="91">
        <v>23278.0</v>
      </c>
      <c r="G287" s="22" t="s">
        <v>7797</v>
      </c>
      <c r="H287" s="22" t="s">
        <v>14359</v>
      </c>
      <c r="J287" s="22" t="s">
        <v>7799</v>
      </c>
      <c r="K287" s="22" t="s">
        <v>7800</v>
      </c>
      <c r="L287" s="22" t="s">
        <v>14360</v>
      </c>
      <c r="M287" s="22" t="s">
        <v>14361</v>
      </c>
      <c r="N287" s="22" t="s">
        <v>7823</v>
      </c>
      <c r="O287" s="22" t="s">
        <v>7804</v>
      </c>
      <c r="P287" s="22" t="s">
        <v>14362</v>
      </c>
      <c r="T287" s="22" t="s">
        <v>7806</v>
      </c>
      <c r="U287" s="22" t="s">
        <v>7789</v>
      </c>
      <c r="V287" s="22" t="s">
        <v>7789</v>
      </c>
      <c r="W287" s="22" t="s">
        <v>7881</v>
      </c>
      <c r="X287" s="22" t="s">
        <v>7808</v>
      </c>
      <c r="Y287" s="22" t="s">
        <v>7809</v>
      </c>
      <c r="Z287" s="22" t="s">
        <v>7810</v>
      </c>
      <c r="AA287" s="22" t="s">
        <v>7811</v>
      </c>
      <c r="AB287" s="22" t="s">
        <v>7825</v>
      </c>
      <c r="AC287" s="22">
        <v>1.457958902E9</v>
      </c>
      <c r="AD287" s="22" t="s">
        <v>7813</v>
      </c>
      <c r="AF287" s="22" t="s">
        <v>9518</v>
      </c>
      <c r="AH287" s="22" t="s">
        <v>7813</v>
      </c>
      <c r="AJ287" s="22" t="s">
        <v>7813</v>
      </c>
      <c r="AL287" s="22" t="s">
        <v>7813</v>
      </c>
      <c r="AN287" s="22" t="s">
        <v>7915</v>
      </c>
      <c r="AO287" s="22">
        <v>7.1700674E8</v>
      </c>
      <c r="AT287" s="22" t="s">
        <v>7810</v>
      </c>
    </row>
    <row r="288">
      <c r="A288" s="22">
        <v>15716.0</v>
      </c>
      <c r="B288" s="22" t="s">
        <v>15323</v>
      </c>
      <c r="C288" s="22" t="s">
        <v>9228</v>
      </c>
      <c r="D288" s="22" t="s">
        <v>8331</v>
      </c>
      <c r="E288" s="22" t="s">
        <v>7796</v>
      </c>
      <c r="F288" s="91">
        <v>22638.0</v>
      </c>
      <c r="G288" s="22" t="s">
        <v>7819</v>
      </c>
      <c r="H288" s="22" t="s">
        <v>15324</v>
      </c>
      <c r="J288" s="22" t="s">
        <v>7799</v>
      </c>
      <c r="K288" s="22" t="s">
        <v>7800</v>
      </c>
      <c r="L288" s="22" t="s">
        <v>15325</v>
      </c>
      <c r="M288" s="22" t="s">
        <v>15326</v>
      </c>
      <c r="N288" s="22" t="s">
        <v>7956</v>
      </c>
      <c r="O288" s="22" t="s">
        <v>7856</v>
      </c>
      <c r="P288" s="22" t="s">
        <v>15327</v>
      </c>
      <c r="Q288" s="22" t="s">
        <v>15327</v>
      </c>
      <c r="S288" s="22" t="s">
        <v>15328</v>
      </c>
      <c r="T288" s="22" t="s">
        <v>7806</v>
      </c>
      <c r="U288" s="22" t="s">
        <v>7789</v>
      </c>
      <c r="V288" s="22" t="s">
        <v>7789</v>
      </c>
      <c r="W288" s="22" t="s">
        <v>7881</v>
      </c>
      <c r="X288" s="22" t="s">
        <v>7808</v>
      </c>
      <c r="Y288" s="22" t="s">
        <v>7809</v>
      </c>
      <c r="Z288" s="22" t="s">
        <v>7810</v>
      </c>
      <c r="AA288" s="22" t="s">
        <v>7811</v>
      </c>
      <c r="AB288" s="22" t="s">
        <v>370</v>
      </c>
      <c r="AC288" s="22">
        <v>1.851670285E9</v>
      </c>
      <c r="AD288" s="22" t="s">
        <v>7813</v>
      </c>
      <c r="AF288" s="22" t="s">
        <v>9518</v>
      </c>
      <c r="AH288" s="22" t="s">
        <v>7813</v>
      </c>
      <c r="AJ288" s="22" t="s">
        <v>7813</v>
      </c>
      <c r="AL288" s="22" t="s">
        <v>7813</v>
      </c>
      <c r="AN288" s="22" t="s">
        <v>8180</v>
      </c>
      <c r="AO288" s="22" t="s">
        <v>15329</v>
      </c>
      <c r="AT288" s="22" t="s">
        <v>7810</v>
      </c>
    </row>
    <row r="289">
      <c r="A289" s="22">
        <v>10697.0</v>
      </c>
      <c r="B289" s="22" t="s">
        <v>20146</v>
      </c>
      <c r="C289" s="22" t="s">
        <v>20147</v>
      </c>
      <c r="D289" s="22" t="s">
        <v>8620</v>
      </c>
      <c r="F289" s="91">
        <v>27612.0</v>
      </c>
      <c r="G289" s="22" t="s">
        <v>7797</v>
      </c>
      <c r="H289" s="22" t="s">
        <v>20148</v>
      </c>
      <c r="J289" s="22" t="s">
        <v>7799</v>
      </c>
      <c r="K289" s="22" t="s">
        <v>7800</v>
      </c>
      <c r="L289" s="22" t="s">
        <v>20149</v>
      </c>
      <c r="M289" s="22" t="s">
        <v>20150</v>
      </c>
      <c r="N289" s="22" t="s">
        <v>7956</v>
      </c>
      <c r="O289" s="22" t="s">
        <v>7856</v>
      </c>
      <c r="P289" s="22" t="s">
        <v>20151</v>
      </c>
      <c r="Q289" s="22" t="s">
        <v>20152</v>
      </c>
      <c r="T289" s="22" t="s">
        <v>7806</v>
      </c>
      <c r="U289" s="22" t="s">
        <v>7789</v>
      </c>
      <c r="V289" s="22" t="s">
        <v>7789</v>
      </c>
      <c r="W289" s="22" t="s">
        <v>7881</v>
      </c>
      <c r="X289" s="22" t="s">
        <v>7808</v>
      </c>
      <c r="Y289" s="22" t="s">
        <v>7809</v>
      </c>
      <c r="Z289" s="22" t="s">
        <v>7810</v>
      </c>
      <c r="AA289" s="22" t="s">
        <v>7811</v>
      </c>
      <c r="AB289" s="22" t="s">
        <v>7825</v>
      </c>
      <c r="AC289" s="22">
        <v>1.457958902E9</v>
      </c>
      <c r="AD289" s="22" t="s">
        <v>7813</v>
      </c>
      <c r="AF289" s="22" t="s">
        <v>9518</v>
      </c>
      <c r="AH289" s="22" t="s">
        <v>7813</v>
      </c>
      <c r="AJ289" s="22" t="s">
        <v>7813</v>
      </c>
      <c r="AL289" s="22" t="s">
        <v>7813</v>
      </c>
      <c r="AN289" s="22" t="s">
        <v>11086</v>
      </c>
      <c r="AO289" s="22">
        <v>6.65692001E8</v>
      </c>
      <c r="AT289" s="22" t="s">
        <v>7810</v>
      </c>
    </row>
    <row r="290">
      <c r="A290" s="22">
        <v>12083.0</v>
      </c>
      <c r="B290" s="22" t="s">
        <v>13326</v>
      </c>
      <c r="C290" s="22" t="s">
        <v>13327</v>
      </c>
      <c r="D290" s="22" t="s">
        <v>11679</v>
      </c>
      <c r="F290" s="91">
        <v>22041.0</v>
      </c>
      <c r="G290" s="22" t="s">
        <v>7819</v>
      </c>
      <c r="H290" s="22" t="s">
        <v>13328</v>
      </c>
      <c r="J290" s="22" t="s">
        <v>7799</v>
      </c>
      <c r="K290" s="22" t="s">
        <v>7800</v>
      </c>
      <c r="L290" s="22" t="s">
        <v>13329</v>
      </c>
      <c r="M290" s="22" t="s">
        <v>13330</v>
      </c>
      <c r="N290" s="22" t="s">
        <v>7803</v>
      </c>
      <c r="O290" s="22" t="s">
        <v>7930</v>
      </c>
      <c r="P290" s="22" t="s">
        <v>13331</v>
      </c>
      <c r="S290" s="22" t="s">
        <v>13332</v>
      </c>
      <c r="T290" s="22" t="s">
        <v>7806</v>
      </c>
      <c r="U290" s="22" t="s">
        <v>7789</v>
      </c>
      <c r="V290" s="22" t="s">
        <v>7789</v>
      </c>
      <c r="W290" s="22" t="s">
        <v>7881</v>
      </c>
      <c r="X290" s="22" t="s">
        <v>7808</v>
      </c>
      <c r="Y290" s="22" t="s">
        <v>7809</v>
      </c>
      <c r="Z290" s="22" t="s">
        <v>7810</v>
      </c>
      <c r="AA290" s="22" t="s">
        <v>7811</v>
      </c>
      <c r="AB290" s="22" t="s">
        <v>370</v>
      </c>
      <c r="AC290" s="22">
        <v>1.851670285E9</v>
      </c>
      <c r="AD290" s="22" t="s">
        <v>7813</v>
      </c>
      <c r="AF290" s="22" t="s">
        <v>9518</v>
      </c>
      <c r="AH290" s="22" t="s">
        <v>7813</v>
      </c>
      <c r="AJ290" s="22" t="s">
        <v>7813</v>
      </c>
      <c r="AL290" s="22" t="s">
        <v>7813</v>
      </c>
      <c r="AN290" s="22" t="s">
        <v>8180</v>
      </c>
      <c r="AO290" s="22" t="s">
        <v>13333</v>
      </c>
      <c r="AT290" s="22" t="s">
        <v>7810</v>
      </c>
    </row>
    <row r="291">
      <c r="A291" s="22">
        <v>9309.0</v>
      </c>
      <c r="B291" s="22" t="s">
        <v>20153</v>
      </c>
      <c r="C291" s="22" t="s">
        <v>16574</v>
      </c>
      <c r="D291" s="22" t="s">
        <v>8130</v>
      </c>
      <c r="E291" s="22" t="s">
        <v>8090</v>
      </c>
      <c r="F291" s="91">
        <v>16967.0</v>
      </c>
      <c r="G291" s="22" t="s">
        <v>7819</v>
      </c>
      <c r="H291" s="22" t="s">
        <v>20154</v>
      </c>
      <c r="J291" s="22" t="s">
        <v>8915</v>
      </c>
      <c r="K291" s="22" t="s">
        <v>8916</v>
      </c>
      <c r="L291" s="22" t="s">
        <v>20155</v>
      </c>
      <c r="M291" s="22" t="s">
        <v>20156</v>
      </c>
      <c r="N291" s="22" t="s">
        <v>7823</v>
      </c>
      <c r="O291" s="22" t="s">
        <v>7856</v>
      </c>
      <c r="P291" s="22" t="s">
        <v>20157</v>
      </c>
      <c r="T291" s="22" t="s">
        <v>7806</v>
      </c>
      <c r="U291" s="22" t="s">
        <v>7789</v>
      </c>
      <c r="V291" s="22" t="s">
        <v>7789</v>
      </c>
      <c r="W291" s="22" t="s">
        <v>7807</v>
      </c>
      <c r="X291" s="22" t="s">
        <v>7808</v>
      </c>
      <c r="Y291" s="22" t="s">
        <v>7809</v>
      </c>
      <c r="Z291" s="22" t="s">
        <v>7810</v>
      </c>
      <c r="AA291" s="22" t="s">
        <v>7811</v>
      </c>
      <c r="AB291" s="22" t="s">
        <v>7847</v>
      </c>
      <c r="AC291" s="22">
        <v>1.871859587E9</v>
      </c>
      <c r="AD291" s="22" t="s">
        <v>7813</v>
      </c>
      <c r="AF291" s="22" t="s">
        <v>9522</v>
      </c>
      <c r="AH291" s="22" t="s">
        <v>7813</v>
      </c>
      <c r="AJ291" s="22" t="s">
        <v>7813</v>
      </c>
      <c r="AL291" s="22" t="s">
        <v>7813</v>
      </c>
      <c r="AN291" s="22" t="s">
        <v>8180</v>
      </c>
      <c r="AO291" s="22" t="s">
        <v>20158</v>
      </c>
      <c r="AT291" s="22" t="s">
        <v>7810</v>
      </c>
    </row>
    <row r="292">
      <c r="A292" s="22">
        <v>12527.0</v>
      </c>
      <c r="B292" s="22" t="s">
        <v>9508</v>
      </c>
      <c r="C292" s="22" t="s">
        <v>9509</v>
      </c>
      <c r="D292" s="22" t="s">
        <v>8839</v>
      </c>
      <c r="E292" s="22" t="s">
        <v>9510</v>
      </c>
      <c r="F292" s="91">
        <v>32194.0</v>
      </c>
      <c r="G292" s="22" t="s">
        <v>7797</v>
      </c>
      <c r="H292" s="22" t="s">
        <v>9511</v>
      </c>
      <c r="J292" s="22" t="s">
        <v>7954</v>
      </c>
      <c r="K292" s="22" t="s">
        <v>7800</v>
      </c>
      <c r="L292" s="22">
        <v>79925.0</v>
      </c>
      <c r="M292" s="22" t="s">
        <v>9512</v>
      </c>
      <c r="N292" s="22" t="s">
        <v>7823</v>
      </c>
      <c r="O292" s="22" t="s">
        <v>7804</v>
      </c>
      <c r="P292" s="22" t="s">
        <v>9513</v>
      </c>
      <c r="Q292" s="22" t="s">
        <v>9514</v>
      </c>
      <c r="S292" s="22" t="s">
        <v>9515</v>
      </c>
      <c r="T292" s="22" t="s">
        <v>7806</v>
      </c>
      <c r="U292" s="22" t="s">
        <v>7789</v>
      </c>
      <c r="V292" s="22" t="s">
        <v>7789</v>
      </c>
      <c r="W292" s="22" t="s">
        <v>7881</v>
      </c>
      <c r="X292" s="22" t="s">
        <v>7808</v>
      </c>
      <c r="Y292" s="22" t="s">
        <v>7809</v>
      </c>
      <c r="Z292" s="22" t="s">
        <v>7810</v>
      </c>
      <c r="AA292" s="22" t="s">
        <v>7811</v>
      </c>
      <c r="AB292" s="22" t="s">
        <v>7847</v>
      </c>
      <c r="AC292" s="22">
        <v>1.871859587E9</v>
      </c>
      <c r="AD292" s="22" t="s">
        <v>7813</v>
      </c>
      <c r="AF292" s="22" t="s">
        <v>9522</v>
      </c>
      <c r="AH292" s="22" t="s">
        <v>7813</v>
      </c>
      <c r="AJ292" s="22" t="s">
        <v>7813</v>
      </c>
      <c r="AL292" s="22" t="s">
        <v>7813</v>
      </c>
      <c r="AN292" s="22" t="s">
        <v>8180</v>
      </c>
      <c r="AO292" s="22">
        <v>1.288227787E9</v>
      </c>
      <c r="AT292" s="22" t="s">
        <v>7810</v>
      </c>
    </row>
    <row r="293">
      <c r="A293" s="22">
        <v>18288.0</v>
      </c>
      <c r="B293" s="22" t="s">
        <v>20179</v>
      </c>
      <c r="C293" s="22" t="s">
        <v>9767</v>
      </c>
      <c r="D293" s="22" t="s">
        <v>8059</v>
      </c>
      <c r="F293" s="91">
        <v>22467.0</v>
      </c>
      <c r="G293" s="22" t="s">
        <v>7797</v>
      </c>
      <c r="H293" s="22" t="s">
        <v>20180</v>
      </c>
      <c r="J293" s="22" t="s">
        <v>7799</v>
      </c>
      <c r="K293" s="22" t="s">
        <v>7800</v>
      </c>
      <c r="L293" s="22" t="s">
        <v>20181</v>
      </c>
      <c r="M293" s="22" t="s">
        <v>20182</v>
      </c>
      <c r="N293" s="22" t="s">
        <v>7956</v>
      </c>
      <c r="O293" s="22" t="s">
        <v>7930</v>
      </c>
      <c r="P293" s="22" t="s">
        <v>20183</v>
      </c>
      <c r="Q293" s="22" t="s">
        <v>20183</v>
      </c>
      <c r="T293" s="22" t="s">
        <v>7806</v>
      </c>
      <c r="U293" s="22" t="s">
        <v>7789</v>
      </c>
      <c r="V293" s="22" t="s">
        <v>7789</v>
      </c>
      <c r="W293" s="22" t="s">
        <v>7881</v>
      </c>
      <c r="X293" s="22" t="s">
        <v>7808</v>
      </c>
      <c r="Y293" s="22" t="s">
        <v>7809</v>
      </c>
      <c r="Z293" s="22" t="s">
        <v>7810</v>
      </c>
      <c r="AA293" s="22" t="s">
        <v>7811</v>
      </c>
      <c r="AB293" s="22" t="s">
        <v>7847</v>
      </c>
      <c r="AC293" s="22">
        <v>1.871859587E9</v>
      </c>
      <c r="AD293" s="22" t="s">
        <v>7813</v>
      </c>
      <c r="AF293" s="22" t="s">
        <v>9528</v>
      </c>
      <c r="AH293" s="22" t="s">
        <v>7813</v>
      </c>
      <c r="AJ293" s="22" t="s">
        <v>7813</v>
      </c>
      <c r="AL293" s="22" t="s">
        <v>7813</v>
      </c>
      <c r="AN293" s="22" t="s">
        <v>8017</v>
      </c>
      <c r="AT293" s="22" t="s">
        <v>7810</v>
      </c>
    </row>
    <row r="294">
      <c r="A294" s="22">
        <v>18288.0</v>
      </c>
      <c r="B294" s="22" t="s">
        <v>20179</v>
      </c>
      <c r="C294" s="22" t="s">
        <v>9767</v>
      </c>
      <c r="D294" s="22" t="s">
        <v>8059</v>
      </c>
      <c r="F294" s="91">
        <v>22467.0</v>
      </c>
      <c r="G294" s="22" t="s">
        <v>7797</v>
      </c>
      <c r="H294" s="22" t="s">
        <v>20180</v>
      </c>
      <c r="J294" s="22" t="s">
        <v>7799</v>
      </c>
      <c r="K294" s="22" t="s">
        <v>7800</v>
      </c>
      <c r="L294" s="22" t="s">
        <v>20181</v>
      </c>
      <c r="M294" s="22" t="s">
        <v>20182</v>
      </c>
      <c r="N294" s="22" t="s">
        <v>7956</v>
      </c>
      <c r="O294" s="22" t="s">
        <v>7930</v>
      </c>
      <c r="P294" s="22" t="s">
        <v>20183</v>
      </c>
      <c r="Q294" s="22" t="s">
        <v>20183</v>
      </c>
      <c r="T294" s="22" t="s">
        <v>7806</v>
      </c>
      <c r="U294" s="22" t="s">
        <v>7789</v>
      </c>
      <c r="V294" s="22" t="s">
        <v>7789</v>
      </c>
      <c r="W294" s="22" t="s">
        <v>7881</v>
      </c>
      <c r="X294" s="22" t="s">
        <v>7808</v>
      </c>
      <c r="Y294" s="22" t="s">
        <v>7809</v>
      </c>
      <c r="Z294" s="22" t="s">
        <v>7810</v>
      </c>
      <c r="AA294" s="22" t="s">
        <v>7811</v>
      </c>
      <c r="AB294" s="22" t="s">
        <v>7847</v>
      </c>
      <c r="AC294" s="22">
        <v>1.871859587E9</v>
      </c>
      <c r="AD294" s="22" t="s">
        <v>7813</v>
      </c>
      <c r="AF294" s="22" t="s">
        <v>9522</v>
      </c>
      <c r="AH294" s="22" t="s">
        <v>7813</v>
      </c>
      <c r="AJ294" s="22" t="s">
        <v>7813</v>
      </c>
      <c r="AL294" s="22" t="s">
        <v>7813</v>
      </c>
      <c r="AN294" s="22" t="s">
        <v>8017</v>
      </c>
      <c r="AT294" s="22" t="s">
        <v>7810</v>
      </c>
    </row>
    <row r="295">
      <c r="A295" s="22">
        <v>18031.0</v>
      </c>
      <c r="B295" s="22" t="s">
        <v>19847</v>
      </c>
      <c r="C295" s="22" t="s">
        <v>19848</v>
      </c>
      <c r="D295" s="22" t="s">
        <v>19849</v>
      </c>
      <c r="E295" s="22" t="s">
        <v>7874</v>
      </c>
      <c r="F295" s="91">
        <v>31023.0</v>
      </c>
      <c r="G295" s="22" t="s">
        <v>7797</v>
      </c>
      <c r="H295" s="22" t="s">
        <v>19850</v>
      </c>
      <c r="J295" s="22" t="s">
        <v>7799</v>
      </c>
      <c r="K295" s="22" t="s">
        <v>7800</v>
      </c>
      <c r="L295" s="22" t="s">
        <v>10169</v>
      </c>
      <c r="M295" s="22" t="s">
        <v>19851</v>
      </c>
      <c r="N295" s="22" t="s">
        <v>7956</v>
      </c>
      <c r="O295" s="22" t="s">
        <v>7856</v>
      </c>
      <c r="P295" s="22" t="s">
        <v>19852</v>
      </c>
      <c r="T295" s="22" t="s">
        <v>7806</v>
      </c>
      <c r="U295" s="22" t="s">
        <v>7789</v>
      </c>
      <c r="V295" s="22" t="s">
        <v>7789</v>
      </c>
      <c r="W295" s="22" t="s">
        <v>7881</v>
      </c>
      <c r="X295" s="22" t="s">
        <v>7808</v>
      </c>
      <c r="Y295" s="22" t="s">
        <v>7809</v>
      </c>
      <c r="Z295" s="22" t="s">
        <v>7810</v>
      </c>
      <c r="AA295" s="22" t="s">
        <v>7811</v>
      </c>
      <c r="AB295" s="22" t="s">
        <v>7847</v>
      </c>
      <c r="AC295" s="22">
        <v>1.871859587E9</v>
      </c>
      <c r="AD295" s="22" t="s">
        <v>7813</v>
      </c>
      <c r="AF295" s="22" t="s">
        <v>9522</v>
      </c>
      <c r="AH295" s="22" t="s">
        <v>7813</v>
      </c>
      <c r="AJ295" s="22" t="s">
        <v>7813</v>
      </c>
      <c r="AL295" s="22" t="s">
        <v>7813</v>
      </c>
      <c r="AN295" s="22" t="s">
        <v>8352</v>
      </c>
      <c r="AO295" s="22">
        <v>1.140333801E9</v>
      </c>
      <c r="AT295" s="22" t="s">
        <v>7810</v>
      </c>
    </row>
    <row r="296">
      <c r="A296" s="22">
        <v>15912.0</v>
      </c>
      <c r="B296" s="22" t="s">
        <v>19853</v>
      </c>
      <c r="C296" s="22" t="s">
        <v>8941</v>
      </c>
      <c r="D296" s="22" t="s">
        <v>9133</v>
      </c>
      <c r="F296" s="91">
        <v>25747.0</v>
      </c>
      <c r="G296" s="22" t="s">
        <v>7797</v>
      </c>
      <c r="H296" s="22" t="s">
        <v>19854</v>
      </c>
      <c r="J296" s="22" t="s">
        <v>7799</v>
      </c>
      <c r="K296" s="22" t="s">
        <v>7800</v>
      </c>
      <c r="L296" s="22" t="s">
        <v>19855</v>
      </c>
      <c r="M296" s="22" t="s">
        <v>19856</v>
      </c>
      <c r="N296" s="22" t="s">
        <v>7823</v>
      </c>
      <c r="O296" s="22" t="s">
        <v>7804</v>
      </c>
      <c r="P296" s="22" t="s">
        <v>19857</v>
      </c>
      <c r="Q296" s="22" t="s">
        <v>19857</v>
      </c>
      <c r="T296" s="22" t="s">
        <v>7806</v>
      </c>
      <c r="U296" s="22" t="s">
        <v>7789</v>
      </c>
      <c r="V296" s="22" t="s">
        <v>7789</v>
      </c>
      <c r="W296" s="22" t="s">
        <v>7881</v>
      </c>
      <c r="X296" s="22" t="s">
        <v>7808</v>
      </c>
      <c r="Y296" s="22" t="s">
        <v>7809</v>
      </c>
      <c r="Z296" s="22" t="s">
        <v>7810</v>
      </c>
      <c r="AA296" s="22" t="s">
        <v>7811</v>
      </c>
      <c r="AB296" s="22" t="s">
        <v>7847</v>
      </c>
      <c r="AC296" s="22">
        <v>1.871859587E9</v>
      </c>
      <c r="AD296" s="22" t="s">
        <v>7813</v>
      </c>
      <c r="AF296" s="22" t="s">
        <v>9522</v>
      </c>
      <c r="AH296" s="22" t="s">
        <v>7813</v>
      </c>
      <c r="AJ296" s="22" t="s">
        <v>7813</v>
      </c>
      <c r="AL296" s="22" t="s">
        <v>7813</v>
      </c>
      <c r="AN296" s="22" t="s">
        <v>8352</v>
      </c>
      <c r="AO296" s="22">
        <v>5.03915902E8</v>
      </c>
      <c r="AT296" s="22" t="s">
        <v>7810</v>
      </c>
    </row>
    <row r="297">
      <c r="A297" s="22">
        <v>18081.0</v>
      </c>
      <c r="B297" s="22" t="s">
        <v>19825</v>
      </c>
      <c r="C297" s="22" t="s">
        <v>8233</v>
      </c>
      <c r="D297" s="22" t="s">
        <v>19826</v>
      </c>
      <c r="E297" s="22" t="s">
        <v>9550</v>
      </c>
      <c r="F297" s="91">
        <v>15034.0</v>
      </c>
      <c r="G297" s="22" t="s">
        <v>7797</v>
      </c>
      <c r="H297" s="22" t="s">
        <v>19827</v>
      </c>
      <c r="J297" s="22" t="s">
        <v>7799</v>
      </c>
      <c r="K297" s="22" t="s">
        <v>7800</v>
      </c>
      <c r="L297" s="22" t="s">
        <v>19828</v>
      </c>
      <c r="M297" s="22" t="s">
        <v>19829</v>
      </c>
      <c r="N297" s="22" t="s">
        <v>7803</v>
      </c>
      <c r="O297" s="22" t="s">
        <v>7930</v>
      </c>
      <c r="P297" s="22" t="s">
        <v>19830</v>
      </c>
      <c r="T297" s="22" t="s">
        <v>7806</v>
      </c>
      <c r="U297" s="22" t="s">
        <v>7789</v>
      </c>
      <c r="V297" s="22" t="s">
        <v>7789</v>
      </c>
      <c r="W297" s="22" t="s">
        <v>7807</v>
      </c>
      <c r="X297" s="22" t="s">
        <v>7808</v>
      </c>
      <c r="Y297" s="22" t="s">
        <v>7809</v>
      </c>
      <c r="Z297" s="22" t="s">
        <v>7810</v>
      </c>
      <c r="AA297" s="22" t="s">
        <v>7811</v>
      </c>
      <c r="AB297" s="22" t="s">
        <v>7847</v>
      </c>
      <c r="AC297" s="22">
        <v>1.871859587E9</v>
      </c>
      <c r="AD297" s="22" t="s">
        <v>7813</v>
      </c>
      <c r="AF297" s="22" t="s">
        <v>9522</v>
      </c>
      <c r="AH297" s="22" t="s">
        <v>7813</v>
      </c>
      <c r="AJ297" s="22" t="s">
        <v>7813</v>
      </c>
      <c r="AL297" s="22" t="s">
        <v>7813</v>
      </c>
      <c r="AN297" s="22" t="s">
        <v>8161</v>
      </c>
      <c r="AO297" s="22" t="s">
        <v>19831</v>
      </c>
      <c r="AT297" s="22" t="s">
        <v>7810</v>
      </c>
    </row>
    <row r="298">
      <c r="A298" s="22">
        <v>18081.0</v>
      </c>
      <c r="B298" s="22" t="s">
        <v>19825</v>
      </c>
      <c r="C298" s="22" t="s">
        <v>8233</v>
      </c>
      <c r="D298" s="22" t="s">
        <v>19826</v>
      </c>
      <c r="E298" s="22" t="s">
        <v>9550</v>
      </c>
      <c r="F298" s="91">
        <v>15034.0</v>
      </c>
      <c r="G298" s="22" t="s">
        <v>7797</v>
      </c>
      <c r="H298" s="22" t="s">
        <v>19827</v>
      </c>
      <c r="J298" s="22" t="s">
        <v>7799</v>
      </c>
      <c r="K298" s="22" t="s">
        <v>7800</v>
      </c>
      <c r="L298" s="22" t="s">
        <v>19828</v>
      </c>
      <c r="M298" s="22" t="s">
        <v>19829</v>
      </c>
      <c r="N298" s="22" t="s">
        <v>7803</v>
      </c>
      <c r="O298" s="22" t="s">
        <v>7930</v>
      </c>
      <c r="P298" s="22" t="s">
        <v>19830</v>
      </c>
      <c r="T298" s="22" t="s">
        <v>7806</v>
      </c>
      <c r="U298" s="22" t="s">
        <v>7789</v>
      </c>
      <c r="V298" s="22" t="s">
        <v>7789</v>
      </c>
      <c r="W298" s="22" t="s">
        <v>7807</v>
      </c>
      <c r="X298" s="22" t="s">
        <v>7808</v>
      </c>
      <c r="Y298" s="22" t="s">
        <v>7809</v>
      </c>
      <c r="Z298" s="22" t="s">
        <v>7810</v>
      </c>
      <c r="AA298" s="22" t="s">
        <v>7811</v>
      </c>
      <c r="AB298" s="22" t="s">
        <v>7847</v>
      </c>
      <c r="AC298" s="22">
        <v>1.871859587E9</v>
      </c>
      <c r="AD298" s="22" t="s">
        <v>7813</v>
      </c>
      <c r="AF298" s="22" t="s">
        <v>9528</v>
      </c>
      <c r="AH298" s="22" t="s">
        <v>7813</v>
      </c>
      <c r="AJ298" s="22" t="s">
        <v>7813</v>
      </c>
      <c r="AL298" s="22" t="s">
        <v>7813</v>
      </c>
      <c r="AN298" s="22" t="s">
        <v>8161</v>
      </c>
      <c r="AO298" s="22" t="s">
        <v>19831</v>
      </c>
      <c r="AT298" s="22" t="s">
        <v>7810</v>
      </c>
    </row>
    <row r="299">
      <c r="A299" s="22">
        <v>17956.0</v>
      </c>
      <c r="B299" s="22" t="s">
        <v>20170</v>
      </c>
      <c r="C299" s="22" t="s">
        <v>20171</v>
      </c>
      <c r="D299" s="22" t="s">
        <v>17229</v>
      </c>
      <c r="F299" s="91">
        <v>19452.0</v>
      </c>
      <c r="G299" s="22" t="s">
        <v>7797</v>
      </c>
      <c r="H299" s="22" t="s">
        <v>20172</v>
      </c>
      <c r="J299" s="22" t="s">
        <v>7799</v>
      </c>
      <c r="K299" s="22" t="s">
        <v>7800</v>
      </c>
      <c r="L299" s="22" t="s">
        <v>20173</v>
      </c>
      <c r="M299" s="22" t="s">
        <v>20174</v>
      </c>
      <c r="N299" s="22" t="s">
        <v>7803</v>
      </c>
      <c r="O299" s="22" t="s">
        <v>7930</v>
      </c>
      <c r="P299" s="22" t="s">
        <v>20175</v>
      </c>
      <c r="Q299" s="22" t="s">
        <v>20176</v>
      </c>
      <c r="T299" s="22" t="s">
        <v>7806</v>
      </c>
      <c r="U299" s="22" t="s">
        <v>7789</v>
      </c>
      <c r="V299" s="22" t="s">
        <v>7789</v>
      </c>
      <c r="W299" s="22" t="s">
        <v>7807</v>
      </c>
      <c r="X299" s="22" t="s">
        <v>7808</v>
      </c>
      <c r="Y299" s="22" t="s">
        <v>7809</v>
      </c>
      <c r="Z299" s="22" t="s">
        <v>7810</v>
      </c>
      <c r="AA299" s="22" t="s">
        <v>7811</v>
      </c>
      <c r="AB299" s="22" t="s">
        <v>7847</v>
      </c>
      <c r="AC299" s="22">
        <v>1.871859587E9</v>
      </c>
      <c r="AD299" s="22" t="s">
        <v>7813</v>
      </c>
      <c r="AF299" s="22" t="s">
        <v>9522</v>
      </c>
      <c r="AH299" s="22" t="s">
        <v>7813</v>
      </c>
      <c r="AJ299" s="22" t="s">
        <v>7813</v>
      </c>
      <c r="AL299" s="22" t="s">
        <v>7813</v>
      </c>
      <c r="AN299" s="22" t="s">
        <v>6770</v>
      </c>
      <c r="AO299" s="22" t="s">
        <v>20177</v>
      </c>
      <c r="AP299" s="22" t="s">
        <v>7836</v>
      </c>
      <c r="AQ299" s="22" t="s">
        <v>20178</v>
      </c>
      <c r="AT299" s="22" t="s">
        <v>7810</v>
      </c>
    </row>
    <row r="300">
      <c r="A300" s="22">
        <v>18383.0</v>
      </c>
      <c r="B300" s="22" t="s">
        <v>19838</v>
      </c>
      <c r="C300" s="22" t="s">
        <v>8029</v>
      </c>
      <c r="D300" s="22" t="s">
        <v>15114</v>
      </c>
      <c r="F300" s="91">
        <v>11621.0</v>
      </c>
      <c r="G300" s="22" t="s">
        <v>7797</v>
      </c>
      <c r="H300" s="22" t="s">
        <v>19839</v>
      </c>
      <c r="J300" s="22" t="s">
        <v>7799</v>
      </c>
      <c r="K300" s="22" t="s">
        <v>7800</v>
      </c>
      <c r="L300" s="22" t="s">
        <v>19840</v>
      </c>
      <c r="M300" s="22" t="s">
        <v>19841</v>
      </c>
      <c r="N300" s="22" t="s">
        <v>7803</v>
      </c>
      <c r="O300" s="22" t="s">
        <v>7930</v>
      </c>
      <c r="P300" s="22" t="s">
        <v>19842</v>
      </c>
      <c r="Q300" s="22" t="s">
        <v>19843</v>
      </c>
      <c r="T300" s="22" t="s">
        <v>7806</v>
      </c>
      <c r="U300" s="22" t="s">
        <v>7789</v>
      </c>
      <c r="V300" s="22" t="s">
        <v>7789</v>
      </c>
      <c r="W300" s="22" t="s">
        <v>7807</v>
      </c>
      <c r="X300" s="22" t="s">
        <v>7808</v>
      </c>
      <c r="Y300" s="22" t="s">
        <v>7809</v>
      </c>
      <c r="Z300" s="22" t="s">
        <v>7810</v>
      </c>
      <c r="AA300" s="22" t="s">
        <v>7811</v>
      </c>
      <c r="AB300" s="22" t="s">
        <v>7847</v>
      </c>
      <c r="AC300" s="22">
        <v>1.871859587E9</v>
      </c>
      <c r="AD300" s="22" t="s">
        <v>7813</v>
      </c>
      <c r="AF300" s="22" t="s">
        <v>9528</v>
      </c>
      <c r="AH300" s="22" t="s">
        <v>7813</v>
      </c>
      <c r="AJ300" s="22" t="s">
        <v>7813</v>
      </c>
      <c r="AL300" s="22" t="s">
        <v>7813</v>
      </c>
      <c r="AN300" s="22" t="s">
        <v>8161</v>
      </c>
      <c r="AO300" s="22" t="s">
        <v>19844</v>
      </c>
      <c r="AT300" s="22" t="s">
        <v>7810</v>
      </c>
    </row>
    <row r="301">
      <c r="A301" s="22">
        <v>11201.0</v>
      </c>
      <c r="B301" s="22" t="s">
        <v>8932</v>
      </c>
      <c r="C301" s="22" t="s">
        <v>8933</v>
      </c>
      <c r="D301" s="22" t="s">
        <v>8934</v>
      </c>
      <c r="F301" s="91">
        <v>19987.0</v>
      </c>
      <c r="G301" s="22" t="s">
        <v>7797</v>
      </c>
      <c r="H301" s="22" t="s">
        <v>8935</v>
      </c>
      <c r="J301" s="22" t="s">
        <v>7799</v>
      </c>
      <c r="K301" s="22" t="s">
        <v>7800</v>
      </c>
      <c r="L301" s="22" t="s">
        <v>8936</v>
      </c>
      <c r="M301" s="22" t="s">
        <v>8937</v>
      </c>
      <c r="N301" s="22" t="s">
        <v>7823</v>
      </c>
      <c r="O301" s="22" t="s">
        <v>7804</v>
      </c>
      <c r="P301" s="22" t="s">
        <v>8938</v>
      </c>
      <c r="S301" s="22" t="s">
        <v>8939</v>
      </c>
      <c r="T301" s="22" t="s">
        <v>7806</v>
      </c>
      <c r="U301" s="22" t="s">
        <v>7789</v>
      </c>
      <c r="V301" s="22" t="s">
        <v>7789</v>
      </c>
      <c r="W301" s="22" t="s">
        <v>7807</v>
      </c>
      <c r="X301" s="22" t="s">
        <v>7808</v>
      </c>
      <c r="Y301" s="22" t="s">
        <v>7809</v>
      </c>
      <c r="Z301" s="22" t="s">
        <v>7810</v>
      </c>
      <c r="AA301" s="22" t="s">
        <v>7811</v>
      </c>
      <c r="AB301" s="22" t="s">
        <v>7847</v>
      </c>
      <c r="AC301" s="22">
        <v>1.871859587E9</v>
      </c>
      <c r="AD301" s="22" t="s">
        <v>7813</v>
      </c>
      <c r="AF301" s="22" t="s">
        <v>9522</v>
      </c>
      <c r="AH301" s="22" t="s">
        <v>7813</v>
      </c>
      <c r="AJ301" s="22" t="s">
        <v>7813</v>
      </c>
      <c r="AL301" s="22" t="s">
        <v>7813</v>
      </c>
      <c r="AN301" s="22" t="s">
        <v>7914</v>
      </c>
      <c r="AO301" s="22">
        <v>1.18339568E8</v>
      </c>
      <c r="AP301" s="22" t="s">
        <v>7883</v>
      </c>
      <c r="AQ301" s="22">
        <v>5.080792E8</v>
      </c>
      <c r="AT301" s="22" t="s">
        <v>7810</v>
      </c>
    </row>
    <row r="302">
      <c r="A302" s="22">
        <v>17609.0</v>
      </c>
      <c r="B302" s="22" t="s">
        <v>19933</v>
      </c>
      <c r="C302" s="22" t="s">
        <v>9150</v>
      </c>
      <c r="D302" s="22" t="s">
        <v>10531</v>
      </c>
      <c r="E302" s="22" t="s">
        <v>7874</v>
      </c>
      <c r="F302" s="91">
        <v>14571.0</v>
      </c>
      <c r="G302" s="22" t="s">
        <v>7797</v>
      </c>
      <c r="H302" s="22" t="s">
        <v>19934</v>
      </c>
      <c r="J302" s="22" t="s">
        <v>7799</v>
      </c>
      <c r="K302" s="22" t="s">
        <v>7800</v>
      </c>
      <c r="L302" s="22" t="s">
        <v>19935</v>
      </c>
      <c r="M302" s="22" t="s">
        <v>19936</v>
      </c>
      <c r="N302" s="22" t="s">
        <v>7823</v>
      </c>
      <c r="O302" s="22" t="s">
        <v>7804</v>
      </c>
      <c r="P302" s="22" t="s">
        <v>19937</v>
      </c>
      <c r="Q302" s="22" t="s">
        <v>19937</v>
      </c>
      <c r="S302" s="22" t="s">
        <v>19938</v>
      </c>
      <c r="T302" s="22" t="s">
        <v>7806</v>
      </c>
      <c r="U302" s="22" t="s">
        <v>7789</v>
      </c>
      <c r="V302" s="22" t="s">
        <v>7789</v>
      </c>
      <c r="W302" s="22" t="s">
        <v>7807</v>
      </c>
      <c r="X302" s="22" t="s">
        <v>7808</v>
      </c>
      <c r="Y302" s="22" t="s">
        <v>7809</v>
      </c>
      <c r="Z302" s="22" t="s">
        <v>7810</v>
      </c>
      <c r="AA302" s="22" t="s">
        <v>7811</v>
      </c>
      <c r="AB302" s="22" t="s">
        <v>7812</v>
      </c>
      <c r="AC302" s="22">
        <v>1.528383965E9</v>
      </c>
      <c r="AD302" s="22" t="s">
        <v>7813</v>
      </c>
      <c r="AF302" s="22" t="s">
        <v>9522</v>
      </c>
      <c r="AH302" s="22" t="s">
        <v>7813</v>
      </c>
      <c r="AJ302" s="22" t="s">
        <v>7813</v>
      </c>
      <c r="AL302" s="22" t="s">
        <v>7813</v>
      </c>
      <c r="AN302" s="22" t="s">
        <v>7836</v>
      </c>
      <c r="AO302" s="22" t="s">
        <v>19939</v>
      </c>
      <c r="AP302" s="22" t="s">
        <v>6846</v>
      </c>
      <c r="AQ302" s="22" t="s">
        <v>19940</v>
      </c>
      <c r="AT302" s="22" t="s">
        <v>7810</v>
      </c>
    </row>
    <row r="303">
      <c r="A303" s="22">
        <v>9909.0</v>
      </c>
      <c r="B303" s="22" t="s">
        <v>9030</v>
      </c>
      <c r="C303" s="22" t="s">
        <v>9031</v>
      </c>
      <c r="D303" s="22" t="s">
        <v>8620</v>
      </c>
      <c r="F303" s="91">
        <v>22143.0</v>
      </c>
      <c r="G303" s="22" t="s">
        <v>7797</v>
      </c>
      <c r="H303" s="22" t="s">
        <v>9032</v>
      </c>
      <c r="J303" s="22" t="s">
        <v>7799</v>
      </c>
      <c r="K303" s="22" t="s">
        <v>7800</v>
      </c>
      <c r="L303" s="22" t="s">
        <v>9033</v>
      </c>
      <c r="M303" s="22" t="s">
        <v>9034</v>
      </c>
      <c r="N303" s="22" t="s">
        <v>7803</v>
      </c>
      <c r="O303" s="22" t="s">
        <v>7804</v>
      </c>
      <c r="P303" s="22" t="s">
        <v>9035</v>
      </c>
      <c r="S303" s="22" t="s">
        <v>9036</v>
      </c>
      <c r="T303" s="22" t="s">
        <v>7806</v>
      </c>
      <c r="U303" s="22" t="s">
        <v>7789</v>
      </c>
      <c r="V303" s="22" t="s">
        <v>7789</v>
      </c>
      <c r="W303" s="22" t="s">
        <v>7881</v>
      </c>
      <c r="X303" s="22" t="s">
        <v>7808</v>
      </c>
      <c r="Y303" s="22" t="s">
        <v>7809</v>
      </c>
      <c r="Z303" s="22" t="s">
        <v>7810</v>
      </c>
      <c r="AA303" s="22" t="s">
        <v>7811</v>
      </c>
      <c r="AB303" s="22" t="s">
        <v>7812</v>
      </c>
      <c r="AC303" s="22">
        <v>1.528383965E9</v>
      </c>
      <c r="AD303" s="22" t="s">
        <v>7813</v>
      </c>
      <c r="AF303" s="22" t="s">
        <v>9522</v>
      </c>
      <c r="AH303" s="22" t="s">
        <v>7813</v>
      </c>
      <c r="AJ303" s="22" t="s">
        <v>7813</v>
      </c>
      <c r="AL303" s="22" t="s">
        <v>7813</v>
      </c>
      <c r="AN303" s="22" t="s">
        <v>7892</v>
      </c>
      <c r="AO303" s="22">
        <v>9.38363841E8</v>
      </c>
      <c r="AT303" s="22" t="s">
        <v>7810</v>
      </c>
    </row>
    <row r="304">
      <c r="A304" s="22">
        <v>18214.0</v>
      </c>
      <c r="B304" s="22" t="s">
        <v>20072</v>
      </c>
      <c r="C304" s="22" t="s">
        <v>7885</v>
      </c>
      <c r="D304" s="22" t="s">
        <v>15086</v>
      </c>
      <c r="F304" s="91">
        <v>16828.0</v>
      </c>
      <c r="G304" s="22" t="s">
        <v>7819</v>
      </c>
      <c r="H304" s="22" t="s">
        <v>11445</v>
      </c>
      <c r="I304" s="22" t="s">
        <v>20073</v>
      </c>
      <c r="J304" s="22" t="s">
        <v>7799</v>
      </c>
      <c r="K304" s="22" t="s">
        <v>7800</v>
      </c>
      <c r="L304" s="22" t="s">
        <v>11447</v>
      </c>
      <c r="M304" s="22" t="s">
        <v>20074</v>
      </c>
      <c r="N304" s="22" t="s">
        <v>7823</v>
      </c>
      <c r="O304" s="22" t="s">
        <v>7804</v>
      </c>
      <c r="P304" s="22" t="s">
        <v>20075</v>
      </c>
      <c r="Q304" s="22" t="s">
        <v>20075</v>
      </c>
      <c r="T304" s="22" t="s">
        <v>7806</v>
      </c>
      <c r="U304" s="22" t="s">
        <v>7789</v>
      </c>
      <c r="V304" s="22" t="s">
        <v>7789</v>
      </c>
      <c r="W304" s="22" t="s">
        <v>7807</v>
      </c>
      <c r="X304" s="22" t="s">
        <v>7808</v>
      </c>
      <c r="Y304" s="22" t="s">
        <v>7809</v>
      </c>
      <c r="Z304" s="22" t="s">
        <v>7810</v>
      </c>
      <c r="AA304" s="22" t="s">
        <v>7811</v>
      </c>
      <c r="AB304" s="22" t="s">
        <v>7812</v>
      </c>
      <c r="AC304" s="22">
        <v>1.528383965E9</v>
      </c>
      <c r="AD304" s="22" t="s">
        <v>7813</v>
      </c>
      <c r="AF304" s="22" t="s">
        <v>9522</v>
      </c>
      <c r="AH304" s="22" t="s">
        <v>7813</v>
      </c>
      <c r="AJ304" s="22" t="s">
        <v>7813</v>
      </c>
      <c r="AL304" s="22" t="s">
        <v>7813</v>
      </c>
      <c r="AN304" s="22" t="s">
        <v>7836</v>
      </c>
      <c r="AO304" s="22" t="s">
        <v>20076</v>
      </c>
      <c r="AP304" s="22" t="s">
        <v>7870</v>
      </c>
      <c r="AQ304" s="22">
        <v>5.27451054E8</v>
      </c>
      <c r="AT304" s="22" t="s">
        <v>7810</v>
      </c>
    </row>
    <row r="305">
      <c r="A305" s="22">
        <v>15579.0</v>
      </c>
      <c r="B305" s="22" t="s">
        <v>19751</v>
      </c>
      <c r="C305" s="22" t="s">
        <v>12545</v>
      </c>
      <c r="D305" s="22" t="s">
        <v>19752</v>
      </c>
      <c r="F305" s="91">
        <v>18488.0</v>
      </c>
      <c r="G305" s="22" t="s">
        <v>7797</v>
      </c>
      <c r="H305" s="22" t="s">
        <v>19753</v>
      </c>
      <c r="I305" s="22" t="s">
        <v>19754</v>
      </c>
      <c r="J305" s="22" t="s">
        <v>7799</v>
      </c>
      <c r="K305" s="22" t="s">
        <v>7800</v>
      </c>
      <c r="L305" s="22" t="s">
        <v>19755</v>
      </c>
      <c r="M305" s="22" t="s">
        <v>19756</v>
      </c>
      <c r="N305" s="22" t="s">
        <v>7823</v>
      </c>
      <c r="O305" s="22" t="s">
        <v>7804</v>
      </c>
      <c r="P305" s="22" t="s">
        <v>19757</v>
      </c>
      <c r="Q305" s="22" t="s">
        <v>19757</v>
      </c>
      <c r="T305" s="22" t="s">
        <v>7806</v>
      </c>
      <c r="U305" s="22" t="s">
        <v>7789</v>
      </c>
      <c r="V305" s="22" t="s">
        <v>7789</v>
      </c>
      <c r="W305" s="22" t="s">
        <v>7807</v>
      </c>
      <c r="X305" s="22" t="s">
        <v>7808</v>
      </c>
      <c r="Y305" s="22" t="s">
        <v>7809</v>
      </c>
      <c r="Z305" s="22" t="s">
        <v>7810</v>
      </c>
      <c r="AA305" s="22" t="s">
        <v>7811</v>
      </c>
      <c r="AB305" s="22" t="s">
        <v>7825</v>
      </c>
      <c r="AC305" s="22">
        <v>1.457958902E9</v>
      </c>
      <c r="AD305" s="22" t="s">
        <v>7813</v>
      </c>
      <c r="AF305" s="22" t="s">
        <v>9518</v>
      </c>
      <c r="AH305" s="22" t="s">
        <v>7813</v>
      </c>
      <c r="AJ305" s="22" t="s">
        <v>7813</v>
      </c>
      <c r="AL305" s="22" t="s">
        <v>7813</v>
      </c>
      <c r="AN305" s="22" t="s">
        <v>7914</v>
      </c>
      <c r="AO305" s="22">
        <v>1.16457746E8</v>
      </c>
      <c r="AP305" s="22" t="s">
        <v>7883</v>
      </c>
      <c r="AQ305" s="22">
        <v>2.50523201E8</v>
      </c>
      <c r="AT305" s="22" t="s">
        <v>7810</v>
      </c>
    </row>
    <row r="306">
      <c r="A306" s="22">
        <v>15369.0</v>
      </c>
      <c r="B306" s="22" t="s">
        <v>20541</v>
      </c>
      <c r="C306" s="22" t="s">
        <v>7827</v>
      </c>
      <c r="D306" s="22" t="s">
        <v>12899</v>
      </c>
      <c r="F306" s="91">
        <v>20429.0</v>
      </c>
      <c r="G306" s="22" t="s">
        <v>7797</v>
      </c>
      <c r="H306" s="22" t="s">
        <v>9465</v>
      </c>
      <c r="I306" s="22" t="s">
        <v>20542</v>
      </c>
      <c r="J306" s="22" t="s">
        <v>7799</v>
      </c>
      <c r="K306" s="22" t="s">
        <v>7800</v>
      </c>
      <c r="L306" s="22" t="s">
        <v>9467</v>
      </c>
      <c r="M306" s="22" t="s">
        <v>20543</v>
      </c>
      <c r="N306" s="22" t="s">
        <v>7803</v>
      </c>
      <c r="O306" s="22" t="s">
        <v>7930</v>
      </c>
      <c r="P306" s="22" t="s">
        <v>20544</v>
      </c>
      <c r="Q306" s="22" t="s">
        <v>20544</v>
      </c>
      <c r="T306" s="22" t="s">
        <v>7806</v>
      </c>
      <c r="U306" s="22" t="s">
        <v>7789</v>
      </c>
      <c r="V306" s="22" t="s">
        <v>7789</v>
      </c>
      <c r="W306" s="22" t="s">
        <v>7807</v>
      </c>
      <c r="X306" s="22" t="s">
        <v>7808</v>
      </c>
      <c r="Y306" s="22" t="s">
        <v>7809</v>
      </c>
      <c r="Z306" s="22" t="s">
        <v>7810</v>
      </c>
      <c r="AA306" s="22" t="s">
        <v>7811</v>
      </c>
      <c r="AB306" s="22" t="s">
        <v>7847</v>
      </c>
      <c r="AC306" s="22">
        <v>1.871859587E9</v>
      </c>
      <c r="AD306" s="22" t="s">
        <v>7813</v>
      </c>
      <c r="AF306" s="22" t="s">
        <v>9522</v>
      </c>
      <c r="AH306" s="22" t="s">
        <v>7813</v>
      </c>
      <c r="AJ306" s="22" t="s">
        <v>7813</v>
      </c>
      <c r="AL306" s="22" t="s">
        <v>7813</v>
      </c>
      <c r="AN306" s="22" t="s">
        <v>20105</v>
      </c>
      <c r="AO306" s="22" t="s">
        <v>20545</v>
      </c>
      <c r="AT306" s="22" t="s">
        <v>7810</v>
      </c>
    </row>
    <row r="307">
      <c r="A307" s="22">
        <v>18353.0</v>
      </c>
      <c r="B307" s="22" t="s">
        <v>19832</v>
      </c>
      <c r="C307" s="22" t="s">
        <v>14839</v>
      </c>
      <c r="D307" s="22" t="s">
        <v>10000</v>
      </c>
      <c r="E307" s="22" t="s">
        <v>8174</v>
      </c>
      <c r="F307" s="91">
        <v>35552.0</v>
      </c>
      <c r="G307" s="22" t="s">
        <v>7819</v>
      </c>
      <c r="H307" s="22" t="s">
        <v>19833</v>
      </c>
      <c r="J307" s="22" t="s">
        <v>7799</v>
      </c>
      <c r="K307" s="22" t="s">
        <v>7800</v>
      </c>
      <c r="L307" s="22" t="s">
        <v>19834</v>
      </c>
      <c r="M307" s="22" t="s">
        <v>19835</v>
      </c>
      <c r="N307" s="22" t="s">
        <v>7803</v>
      </c>
      <c r="O307" s="22" t="s">
        <v>7930</v>
      </c>
      <c r="P307" s="22" t="s">
        <v>19836</v>
      </c>
      <c r="Q307" s="22" t="s">
        <v>19837</v>
      </c>
      <c r="T307" s="22" t="s">
        <v>7806</v>
      </c>
      <c r="U307" s="22" t="s">
        <v>7789</v>
      </c>
      <c r="V307" s="22" t="s">
        <v>7789</v>
      </c>
      <c r="W307" s="22" t="s">
        <v>7881</v>
      </c>
      <c r="X307" s="22" t="s">
        <v>7808</v>
      </c>
      <c r="Y307" s="22" t="s">
        <v>7809</v>
      </c>
      <c r="Z307" s="22" t="s">
        <v>7810</v>
      </c>
      <c r="AA307" s="22" t="s">
        <v>7811</v>
      </c>
      <c r="AB307" s="22" t="s">
        <v>7847</v>
      </c>
      <c r="AC307" s="22">
        <v>1.871859587E9</v>
      </c>
      <c r="AD307" s="22" t="s">
        <v>7813</v>
      </c>
      <c r="AF307" s="22" t="s">
        <v>9522</v>
      </c>
      <c r="AH307" s="22" t="s">
        <v>7813</v>
      </c>
      <c r="AJ307" s="22" t="s">
        <v>7813</v>
      </c>
      <c r="AL307" s="22" t="s">
        <v>7813</v>
      </c>
      <c r="AN307" s="22" t="s">
        <v>8301</v>
      </c>
      <c r="AO307" s="22">
        <v>1.3142E7</v>
      </c>
      <c r="AT307" s="22" t="s">
        <v>7810</v>
      </c>
    </row>
    <row r="308">
      <c r="A308" s="22">
        <v>18261.0</v>
      </c>
      <c r="B308" s="22" t="s">
        <v>20535</v>
      </c>
      <c r="C308" s="22" t="s">
        <v>8720</v>
      </c>
      <c r="D308" s="22" t="s">
        <v>20536</v>
      </c>
      <c r="F308" s="91">
        <v>20310.0</v>
      </c>
      <c r="G308" s="22" t="s">
        <v>7797</v>
      </c>
      <c r="H308" s="22" t="s">
        <v>20537</v>
      </c>
      <c r="J308" s="22" t="s">
        <v>7799</v>
      </c>
      <c r="K308" s="22" t="s">
        <v>7800</v>
      </c>
      <c r="L308" s="22" t="s">
        <v>20538</v>
      </c>
      <c r="M308" s="22" t="s">
        <v>20539</v>
      </c>
      <c r="N308" s="22" t="s">
        <v>7956</v>
      </c>
      <c r="O308" s="22" t="s">
        <v>7856</v>
      </c>
      <c r="P308" s="22" t="s">
        <v>20540</v>
      </c>
      <c r="T308" s="22" t="s">
        <v>7806</v>
      </c>
      <c r="U308" s="22" t="s">
        <v>7789</v>
      </c>
      <c r="V308" s="22" t="s">
        <v>7789</v>
      </c>
      <c r="W308" s="22" t="s">
        <v>7807</v>
      </c>
      <c r="X308" s="22" t="s">
        <v>7808</v>
      </c>
      <c r="Y308" s="22" t="s">
        <v>7809</v>
      </c>
      <c r="Z308" s="22" t="s">
        <v>7810</v>
      </c>
      <c r="AA308" s="22" t="s">
        <v>7811</v>
      </c>
      <c r="AB308" s="22" t="s">
        <v>7847</v>
      </c>
      <c r="AC308" s="22">
        <v>1.871859587E9</v>
      </c>
      <c r="AD308" s="22" t="s">
        <v>7813</v>
      </c>
      <c r="AF308" s="22" t="s">
        <v>9522</v>
      </c>
      <c r="AH308" s="22" t="s">
        <v>7813</v>
      </c>
      <c r="AJ308" s="22" t="s">
        <v>7813</v>
      </c>
      <c r="AL308" s="22" t="s">
        <v>7813</v>
      </c>
      <c r="AN308" s="22" t="s">
        <v>7892</v>
      </c>
      <c r="AO308" s="22">
        <v>9.90957223E8</v>
      </c>
      <c r="AT308" s="22" t="s">
        <v>7810</v>
      </c>
    </row>
    <row r="309">
      <c r="A309" s="22">
        <v>16183.0</v>
      </c>
      <c r="B309" s="22" t="s">
        <v>20507</v>
      </c>
      <c r="C309" s="22" t="s">
        <v>7827</v>
      </c>
      <c r="D309" s="22" t="s">
        <v>17435</v>
      </c>
      <c r="E309" s="22" t="s">
        <v>8217</v>
      </c>
      <c r="F309" s="91">
        <v>21935.0</v>
      </c>
      <c r="G309" s="22" t="s">
        <v>7797</v>
      </c>
      <c r="H309" s="22" t="s">
        <v>20508</v>
      </c>
      <c r="J309" s="22" t="s">
        <v>10253</v>
      </c>
      <c r="K309" s="22" t="s">
        <v>8916</v>
      </c>
      <c r="L309" s="22" t="s">
        <v>20509</v>
      </c>
      <c r="M309" s="22" t="s">
        <v>20510</v>
      </c>
      <c r="N309" s="22" t="s">
        <v>7803</v>
      </c>
      <c r="O309" s="22" t="s">
        <v>7930</v>
      </c>
      <c r="P309" s="22" t="s">
        <v>20511</v>
      </c>
      <c r="Q309" s="22" t="s">
        <v>20512</v>
      </c>
      <c r="T309" s="22" t="s">
        <v>7806</v>
      </c>
      <c r="U309" s="22" t="s">
        <v>7789</v>
      </c>
      <c r="V309" s="22" t="s">
        <v>7789</v>
      </c>
      <c r="W309" s="22" t="s">
        <v>7881</v>
      </c>
      <c r="X309" s="22" t="s">
        <v>7808</v>
      </c>
      <c r="Y309" s="22" t="s">
        <v>7809</v>
      </c>
      <c r="Z309" s="22" t="s">
        <v>7810</v>
      </c>
      <c r="AA309" s="22" t="s">
        <v>7811</v>
      </c>
      <c r="AB309" s="22" t="s">
        <v>7847</v>
      </c>
      <c r="AC309" s="22">
        <v>1.871859587E9</v>
      </c>
      <c r="AD309" s="22" t="s">
        <v>7813</v>
      </c>
      <c r="AF309" s="22" t="s">
        <v>9522</v>
      </c>
      <c r="AH309" s="22" t="s">
        <v>7813</v>
      </c>
      <c r="AJ309" s="22" t="s">
        <v>7813</v>
      </c>
      <c r="AL309" s="22" t="s">
        <v>7813</v>
      </c>
      <c r="AN309" s="22" t="s">
        <v>9556</v>
      </c>
      <c r="AO309" s="22">
        <v>9.73988132E8</v>
      </c>
      <c r="AP309" s="22" t="s">
        <v>14730</v>
      </c>
      <c r="AQ309" s="22">
        <v>3.89655985E9</v>
      </c>
      <c r="AT309" s="22" t="s">
        <v>7810</v>
      </c>
    </row>
    <row r="310">
      <c r="A310" s="22">
        <v>10442.0</v>
      </c>
      <c r="B310" s="22" t="s">
        <v>20250</v>
      </c>
      <c r="C310" s="22" t="s">
        <v>8563</v>
      </c>
      <c r="D310" s="22" t="s">
        <v>12908</v>
      </c>
      <c r="E310" s="22" t="s">
        <v>7864</v>
      </c>
      <c r="F310" s="91">
        <v>26703.0</v>
      </c>
      <c r="G310" s="22" t="s">
        <v>7819</v>
      </c>
      <c r="H310" s="22" t="s">
        <v>12909</v>
      </c>
      <c r="J310" s="22" t="s">
        <v>7799</v>
      </c>
      <c r="K310" s="22" t="s">
        <v>7800</v>
      </c>
      <c r="L310" s="22" t="s">
        <v>12910</v>
      </c>
      <c r="M310" s="22" t="s">
        <v>12911</v>
      </c>
      <c r="N310" s="22" t="s">
        <v>7823</v>
      </c>
      <c r="O310" s="22" t="s">
        <v>7804</v>
      </c>
      <c r="P310" s="22" t="s">
        <v>20251</v>
      </c>
      <c r="S310" s="22" t="s">
        <v>20252</v>
      </c>
      <c r="T310" s="22" t="s">
        <v>7806</v>
      </c>
      <c r="U310" s="22" t="s">
        <v>7789</v>
      </c>
      <c r="V310" s="22" t="s">
        <v>7789</v>
      </c>
      <c r="W310" s="22" t="s">
        <v>7881</v>
      </c>
      <c r="X310" s="22" t="s">
        <v>7808</v>
      </c>
      <c r="Y310" s="22" t="s">
        <v>7809</v>
      </c>
      <c r="Z310" s="22" t="s">
        <v>7810</v>
      </c>
      <c r="AA310" s="22" t="s">
        <v>7811</v>
      </c>
      <c r="AB310" s="22" t="s">
        <v>7847</v>
      </c>
      <c r="AC310" s="22">
        <v>1.871859587E9</v>
      </c>
      <c r="AD310" s="22" t="s">
        <v>7813</v>
      </c>
      <c r="AF310" s="22" t="s">
        <v>9522</v>
      </c>
      <c r="AH310" s="22" t="s">
        <v>7813</v>
      </c>
      <c r="AJ310" s="22" t="s">
        <v>7813</v>
      </c>
      <c r="AL310" s="22" t="s">
        <v>7813</v>
      </c>
      <c r="AN310" s="22" t="s">
        <v>8180</v>
      </c>
      <c r="AO310" s="22" t="s">
        <v>20253</v>
      </c>
      <c r="AT310" s="22" t="s">
        <v>7810</v>
      </c>
    </row>
    <row r="311">
      <c r="A311" s="22">
        <v>10145.0</v>
      </c>
      <c r="B311" s="22" t="s">
        <v>19764</v>
      </c>
      <c r="C311" s="22" t="s">
        <v>8975</v>
      </c>
      <c r="D311" s="22" t="s">
        <v>19765</v>
      </c>
      <c r="F311" s="91">
        <v>30566.0</v>
      </c>
      <c r="G311" s="22" t="s">
        <v>7797</v>
      </c>
      <c r="H311" s="22" t="s">
        <v>19766</v>
      </c>
      <c r="J311" s="22" t="s">
        <v>7799</v>
      </c>
      <c r="K311" s="22" t="s">
        <v>7800</v>
      </c>
      <c r="L311" s="22" t="s">
        <v>19767</v>
      </c>
      <c r="M311" s="22" t="s">
        <v>19768</v>
      </c>
      <c r="N311" s="22" t="s">
        <v>7823</v>
      </c>
      <c r="O311" s="22" t="s">
        <v>7856</v>
      </c>
      <c r="P311" s="22" t="s">
        <v>19769</v>
      </c>
      <c r="S311" s="22" t="s">
        <v>19770</v>
      </c>
      <c r="T311" s="22" t="s">
        <v>7806</v>
      </c>
      <c r="U311" s="22" t="s">
        <v>7789</v>
      </c>
      <c r="V311" s="22" t="s">
        <v>7789</v>
      </c>
      <c r="W311" s="22" t="s">
        <v>7881</v>
      </c>
      <c r="X311" s="22" t="s">
        <v>7808</v>
      </c>
      <c r="Y311" s="22" t="s">
        <v>7809</v>
      </c>
      <c r="Z311" s="22" t="s">
        <v>7810</v>
      </c>
      <c r="AA311" s="22" t="s">
        <v>7811</v>
      </c>
      <c r="AB311" s="22" t="s">
        <v>7847</v>
      </c>
      <c r="AC311" s="22">
        <v>1.871859587E9</v>
      </c>
      <c r="AD311" s="22" t="s">
        <v>7813</v>
      </c>
      <c r="AF311" s="22" t="s">
        <v>9522</v>
      </c>
      <c r="AH311" s="22" t="s">
        <v>7813</v>
      </c>
      <c r="AJ311" s="22" t="s">
        <v>7813</v>
      </c>
      <c r="AL311" s="22" t="s">
        <v>7813</v>
      </c>
      <c r="AN311" s="22" t="s">
        <v>7870</v>
      </c>
      <c r="AO311" s="22">
        <v>5.285741E8</v>
      </c>
      <c r="AT311" s="22" t="s">
        <v>7810</v>
      </c>
    </row>
    <row r="312">
      <c r="A312" s="22">
        <v>14869.0</v>
      </c>
      <c r="B312" s="22" t="s">
        <v>19771</v>
      </c>
      <c r="C312" s="22" t="s">
        <v>18659</v>
      </c>
      <c r="D312" s="22" t="s">
        <v>19772</v>
      </c>
      <c r="F312" s="91">
        <v>26458.0</v>
      </c>
      <c r="G312" s="22" t="s">
        <v>7797</v>
      </c>
      <c r="H312" s="22" t="s">
        <v>19773</v>
      </c>
      <c r="J312" s="22" t="s">
        <v>8123</v>
      </c>
      <c r="K312" s="22" t="s">
        <v>7800</v>
      </c>
      <c r="L312" s="22" t="s">
        <v>19774</v>
      </c>
      <c r="M312" s="22" t="s">
        <v>19775</v>
      </c>
      <c r="N312" s="22" t="s">
        <v>7803</v>
      </c>
      <c r="O312" s="22" t="s">
        <v>7804</v>
      </c>
      <c r="P312" s="22" t="s">
        <v>19776</v>
      </c>
      <c r="Q312" s="22" t="s">
        <v>19777</v>
      </c>
      <c r="S312" s="22" t="s">
        <v>19778</v>
      </c>
      <c r="T312" s="22" t="s">
        <v>7806</v>
      </c>
      <c r="U312" s="22" t="s">
        <v>7789</v>
      </c>
      <c r="V312" s="22" t="s">
        <v>7789</v>
      </c>
      <c r="W312" s="22" t="s">
        <v>7881</v>
      </c>
      <c r="X312" s="22" t="s">
        <v>7808</v>
      </c>
      <c r="Y312" s="22" t="s">
        <v>7809</v>
      </c>
      <c r="Z312" s="22" t="s">
        <v>7810</v>
      </c>
      <c r="AA312" s="22" t="s">
        <v>7811</v>
      </c>
      <c r="AB312" s="22" t="s">
        <v>7825</v>
      </c>
      <c r="AC312" s="22">
        <v>1.457958902E9</v>
      </c>
      <c r="AD312" s="22" t="s">
        <v>7813</v>
      </c>
      <c r="AF312" s="22" t="s">
        <v>9518</v>
      </c>
      <c r="AH312" s="22" t="s">
        <v>7813</v>
      </c>
      <c r="AJ312" s="22" t="s">
        <v>7813</v>
      </c>
      <c r="AL312" s="22" t="s">
        <v>7813</v>
      </c>
      <c r="AN312" s="22" t="s">
        <v>7836</v>
      </c>
      <c r="AO312" s="22" t="s">
        <v>19779</v>
      </c>
      <c r="AP312" s="22" t="s">
        <v>6846</v>
      </c>
      <c r="AQ312" s="22" t="s">
        <v>19780</v>
      </c>
      <c r="AT312" s="22" t="s">
        <v>7810</v>
      </c>
    </row>
    <row r="313">
      <c r="A313" s="22">
        <v>18383.0</v>
      </c>
      <c r="B313" s="22" t="s">
        <v>19838</v>
      </c>
      <c r="C313" s="22" t="s">
        <v>8029</v>
      </c>
      <c r="D313" s="22" t="s">
        <v>15114</v>
      </c>
      <c r="F313" s="91">
        <v>11621.0</v>
      </c>
      <c r="G313" s="22" t="s">
        <v>7797</v>
      </c>
      <c r="H313" s="22" t="s">
        <v>19839</v>
      </c>
      <c r="J313" s="22" t="s">
        <v>7799</v>
      </c>
      <c r="K313" s="22" t="s">
        <v>7800</v>
      </c>
      <c r="L313" s="22" t="s">
        <v>19840</v>
      </c>
      <c r="M313" s="22" t="s">
        <v>19841</v>
      </c>
      <c r="N313" s="22" t="s">
        <v>7803</v>
      </c>
      <c r="O313" s="22" t="s">
        <v>7930</v>
      </c>
      <c r="P313" s="22" t="s">
        <v>19842</v>
      </c>
      <c r="Q313" s="22" t="s">
        <v>19843</v>
      </c>
      <c r="T313" s="22" t="s">
        <v>7806</v>
      </c>
      <c r="U313" s="22" t="s">
        <v>7789</v>
      </c>
      <c r="V313" s="22" t="s">
        <v>7789</v>
      </c>
      <c r="W313" s="22" t="s">
        <v>7807</v>
      </c>
      <c r="X313" s="22" t="s">
        <v>7808</v>
      </c>
      <c r="Y313" s="22" t="s">
        <v>7809</v>
      </c>
      <c r="Z313" s="22" t="s">
        <v>7810</v>
      </c>
      <c r="AA313" s="22" t="s">
        <v>7811</v>
      </c>
      <c r="AB313" s="22" t="s">
        <v>7847</v>
      </c>
      <c r="AC313" s="22">
        <v>1.871859587E9</v>
      </c>
      <c r="AD313" s="22" t="s">
        <v>7813</v>
      </c>
      <c r="AF313" s="22" t="s">
        <v>9522</v>
      </c>
      <c r="AH313" s="22" t="s">
        <v>7813</v>
      </c>
      <c r="AJ313" s="22" t="s">
        <v>7813</v>
      </c>
      <c r="AL313" s="22" t="s">
        <v>7813</v>
      </c>
      <c r="AN313" s="22" t="s">
        <v>8161</v>
      </c>
      <c r="AO313" s="22" t="s">
        <v>19844</v>
      </c>
      <c r="AT313" s="22" t="s">
        <v>7810</v>
      </c>
    </row>
    <row r="314">
      <c r="A314" s="22">
        <v>14106.0</v>
      </c>
      <c r="B314" s="22" t="s">
        <v>20380</v>
      </c>
      <c r="C314" s="22" t="s">
        <v>20381</v>
      </c>
      <c r="D314" s="22" t="s">
        <v>13842</v>
      </c>
      <c r="E314" s="22" t="s">
        <v>7896</v>
      </c>
      <c r="F314" s="91">
        <v>29830.0</v>
      </c>
      <c r="G314" s="22" t="s">
        <v>7819</v>
      </c>
      <c r="H314" s="22" t="s">
        <v>20382</v>
      </c>
      <c r="J314" s="22" t="s">
        <v>7799</v>
      </c>
      <c r="K314" s="22" t="s">
        <v>7800</v>
      </c>
      <c r="L314" s="22" t="s">
        <v>20383</v>
      </c>
      <c r="M314" s="22" t="s">
        <v>20384</v>
      </c>
      <c r="N314" s="22" t="s">
        <v>7823</v>
      </c>
      <c r="O314" s="22" t="s">
        <v>7804</v>
      </c>
      <c r="P314" s="22" t="s">
        <v>20385</v>
      </c>
      <c r="S314" s="22" t="s">
        <v>20386</v>
      </c>
      <c r="T314" s="22" t="s">
        <v>7806</v>
      </c>
      <c r="U314" s="22" t="s">
        <v>7789</v>
      </c>
      <c r="V314" s="22" t="s">
        <v>7789</v>
      </c>
      <c r="W314" s="22" t="s">
        <v>7881</v>
      </c>
      <c r="X314" s="22" t="s">
        <v>7808</v>
      </c>
      <c r="Y314" s="22" t="s">
        <v>7809</v>
      </c>
      <c r="Z314" s="22" t="s">
        <v>7810</v>
      </c>
      <c r="AA314" s="22" t="s">
        <v>7811</v>
      </c>
      <c r="AB314" s="22" t="s">
        <v>7825</v>
      </c>
      <c r="AC314" s="22">
        <v>1.457958902E9</v>
      </c>
      <c r="AD314" s="22" t="s">
        <v>7813</v>
      </c>
      <c r="AF314" s="22" t="s">
        <v>9518</v>
      </c>
      <c r="AH314" s="22" t="s">
        <v>7813</v>
      </c>
      <c r="AJ314" s="22" t="s">
        <v>7813</v>
      </c>
      <c r="AL314" s="22" t="s">
        <v>7813</v>
      </c>
      <c r="AN314" s="22" t="s">
        <v>8180</v>
      </c>
      <c r="AO314" s="22" t="s">
        <v>20387</v>
      </c>
      <c r="AT314" s="22" t="s">
        <v>7810</v>
      </c>
    </row>
    <row r="315">
      <c r="A315" s="22">
        <v>9463.0</v>
      </c>
      <c r="B315" s="22" t="s">
        <v>19758</v>
      </c>
      <c r="C315" s="22" t="s">
        <v>9449</v>
      </c>
      <c r="D315" s="22" t="s">
        <v>8209</v>
      </c>
      <c r="E315" s="22" t="s">
        <v>8090</v>
      </c>
      <c r="F315" s="91">
        <v>25642.0</v>
      </c>
      <c r="G315" s="22" t="s">
        <v>7819</v>
      </c>
      <c r="H315" s="22" t="s">
        <v>19759</v>
      </c>
      <c r="J315" s="22" t="s">
        <v>7799</v>
      </c>
      <c r="K315" s="22" t="s">
        <v>7800</v>
      </c>
      <c r="L315" s="22" t="s">
        <v>19760</v>
      </c>
      <c r="M315" s="22" t="s">
        <v>19761</v>
      </c>
      <c r="N315" s="22" t="s">
        <v>7823</v>
      </c>
      <c r="O315" s="22" t="s">
        <v>7804</v>
      </c>
      <c r="P315" s="22" t="s">
        <v>19762</v>
      </c>
      <c r="Q315" s="22" t="s">
        <v>19762</v>
      </c>
      <c r="S315" s="22" t="s">
        <v>19763</v>
      </c>
      <c r="T315" s="22" t="s">
        <v>7806</v>
      </c>
      <c r="U315" s="22" t="s">
        <v>7789</v>
      </c>
      <c r="V315" s="22" t="s">
        <v>7789</v>
      </c>
      <c r="W315" s="22" t="s">
        <v>7881</v>
      </c>
      <c r="X315" s="22" t="s">
        <v>7808</v>
      </c>
      <c r="Y315" s="22" t="s">
        <v>7809</v>
      </c>
      <c r="Z315" s="22" t="s">
        <v>7810</v>
      </c>
      <c r="AA315" s="22" t="s">
        <v>7811</v>
      </c>
      <c r="AB315" s="22" t="s">
        <v>7812</v>
      </c>
      <c r="AC315" s="22">
        <v>1.528383965E9</v>
      </c>
      <c r="AD315" s="22" t="s">
        <v>7813</v>
      </c>
      <c r="AF315" s="22" t="s">
        <v>9522</v>
      </c>
      <c r="AH315" s="22" t="s">
        <v>7813</v>
      </c>
      <c r="AJ315" s="22" t="s">
        <v>7813</v>
      </c>
      <c r="AL315" s="22" t="s">
        <v>7813</v>
      </c>
      <c r="AN315" s="22" t="s">
        <v>7892</v>
      </c>
      <c r="AO315" s="22">
        <v>9.30648504E8</v>
      </c>
      <c r="AT315" s="22" t="s">
        <v>7810</v>
      </c>
    </row>
    <row r="316">
      <c r="A316" s="22">
        <v>17043.0</v>
      </c>
      <c r="B316" s="22" t="s">
        <v>13774</v>
      </c>
      <c r="C316" s="22" t="s">
        <v>11966</v>
      </c>
      <c r="D316" s="22" t="s">
        <v>13775</v>
      </c>
      <c r="F316" s="91">
        <v>28322.0</v>
      </c>
      <c r="G316" s="22" t="s">
        <v>7797</v>
      </c>
      <c r="H316" s="22" t="s">
        <v>13776</v>
      </c>
      <c r="J316" s="22" t="s">
        <v>7799</v>
      </c>
      <c r="K316" s="22" t="s">
        <v>7800</v>
      </c>
      <c r="L316" s="22" t="s">
        <v>13777</v>
      </c>
      <c r="M316" s="22" t="s">
        <v>13778</v>
      </c>
      <c r="N316" s="22" t="s">
        <v>7823</v>
      </c>
      <c r="O316" s="22" t="s">
        <v>7804</v>
      </c>
      <c r="P316" s="22" t="s">
        <v>13779</v>
      </c>
      <c r="Q316" s="22" t="s">
        <v>13779</v>
      </c>
      <c r="S316" s="22" t="s">
        <v>13780</v>
      </c>
      <c r="T316" s="22" t="s">
        <v>7806</v>
      </c>
      <c r="U316" s="22" t="s">
        <v>7789</v>
      </c>
      <c r="V316" s="22" t="s">
        <v>7789</v>
      </c>
      <c r="W316" s="22" t="s">
        <v>7881</v>
      </c>
      <c r="X316" s="22" t="s">
        <v>7808</v>
      </c>
      <c r="Y316" s="22" t="s">
        <v>7809</v>
      </c>
      <c r="Z316" s="22" t="s">
        <v>7810</v>
      </c>
      <c r="AA316" s="22" t="s">
        <v>7811</v>
      </c>
      <c r="AB316" s="22" t="s">
        <v>370</v>
      </c>
      <c r="AC316" s="22">
        <v>1.851670285E9</v>
      </c>
      <c r="AD316" s="22" t="s">
        <v>7813</v>
      </c>
      <c r="AF316" s="22" t="s">
        <v>9518</v>
      </c>
      <c r="AH316" s="22" t="s">
        <v>7813</v>
      </c>
      <c r="AJ316" s="22" t="s">
        <v>7813</v>
      </c>
      <c r="AL316" s="22" t="s">
        <v>7813</v>
      </c>
      <c r="AN316" s="22" t="s">
        <v>7915</v>
      </c>
      <c r="AO316" s="22">
        <v>7.31955917E8</v>
      </c>
      <c r="AT316" s="22" t="s">
        <v>7810</v>
      </c>
    </row>
    <row r="317">
      <c r="A317" s="22">
        <v>11146.0</v>
      </c>
      <c r="B317" s="22" t="s">
        <v>19845</v>
      </c>
      <c r="C317" s="22" t="s">
        <v>8058</v>
      </c>
      <c r="D317" s="22" t="s">
        <v>19658</v>
      </c>
      <c r="F317" s="91">
        <v>22785.0</v>
      </c>
      <c r="G317" s="22" t="s">
        <v>7797</v>
      </c>
      <c r="H317" s="22" t="s">
        <v>19659</v>
      </c>
      <c r="J317" s="22" t="s">
        <v>7799</v>
      </c>
      <c r="K317" s="22" t="s">
        <v>7800</v>
      </c>
      <c r="L317" s="22" t="s">
        <v>19660</v>
      </c>
      <c r="M317" s="22" t="s">
        <v>19846</v>
      </c>
      <c r="N317" s="22" t="s">
        <v>7803</v>
      </c>
      <c r="O317" s="22" t="s">
        <v>7804</v>
      </c>
      <c r="P317" s="22" t="s">
        <v>19661</v>
      </c>
      <c r="T317" s="22" t="s">
        <v>7806</v>
      </c>
      <c r="U317" s="22" t="s">
        <v>7789</v>
      </c>
      <c r="V317" s="22" t="s">
        <v>7789</v>
      </c>
      <c r="W317" s="22" t="s">
        <v>7881</v>
      </c>
      <c r="X317" s="22" t="s">
        <v>7808</v>
      </c>
      <c r="Y317" s="22" t="s">
        <v>7809</v>
      </c>
      <c r="Z317" s="22" t="s">
        <v>7810</v>
      </c>
      <c r="AA317" s="22" t="s">
        <v>7811</v>
      </c>
      <c r="AB317" s="22" t="s">
        <v>7825</v>
      </c>
      <c r="AC317" s="22">
        <v>1.457958902E9</v>
      </c>
      <c r="AD317" s="22" t="s">
        <v>7813</v>
      </c>
      <c r="AF317" s="22" t="s">
        <v>9518</v>
      </c>
      <c r="AH317" s="22" t="s">
        <v>7813</v>
      </c>
      <c r="AJ317" s="22" t="s">
        <v>7813</v>
      </c>
      <c r="AL317" s="22" t="s">
        <v>7813</v>
      </c>
      <c r="AN317" s="22" t="s">
        <v>7870</v>
      </c>
      <c r="AO317" s="22">
        <v>5.07043203E8</v>
      </c>
      <c r="AT317" s="22" t="s">
        <v>7810</v>
      </c>
    </row>
    <row r="318">
      <c r="A318" s="22">
        <v>11150.0</v>
      </c>
      <c r="B318" s="22" t="s">
        <v>11570</v>
      </c>
      <c r="C318" s="22" t="s">
        <v>11571</v>
      </c>
      <c r="D318" s="22" t="s">
        <v>11572</v>
      </c>
      <c r="E318" s="22" t="s">
        <v>7829</v>
      </c>
      <c r="F318" s="91">
        <v>34474.0</v>
      </c>
      <c r="G318" s="22" t="s">
        <v>7819</v>
      </c>
      <c r="H318" s="22" t="s">
        <v>11573</v>
      </c>
      <c r="J318" s="22" t="s">
        <v>10424</v>
      </c>
      <c r="K318" s="22" t="s">
        <v>8916</v>
      </c>
      <c r="L318" s="22" t="s">
        <v>11574</v>
      </c>
      <c r="M318" s="22" t="s">
        <v>11575</v>
      </c>
      <c r="N318" s="22" t="s">
        <v>7823</v>
      </c>
      <c r="O318" s="22" t="s">
        <v>7856</v>
      </c>
      <c r="P318" s="22" t="s">
        <v>11576</v>
      </c>
      <c r="S318" s="22" t="s">
        <v>11577</v>
      </c>
      <c r="T318" s="22" t="s">
        <v>7806</v>
      </c>
      <c r="U318" s="22" t="s">
        <v>7789</v>
      </c>
      <c r="V318" s="22" t="s">
        <v>7789</v>
      </c>
      <c r="W318" s="22" t="s">
        <v>7881</v>
      </c>
      <c r="X318" s="22" t="s">
        <v>7808</v>
      </c>
      <c r="Y318" s="22" t="s">
        <v>7809</v>
      </c>
      <c r="Z318" s="22" t="s">
        <v>7810</v>
      </c>
      <c r="AA318" s="22" t="s">
        <v>7811</v>
      </c>
      <c r="AB318" s="22" t="s">
        <v>370</v>
      </c>
      <c r="AC318" s="22">
        <v>1.851670285E9</v>
      </c>
      <c r="AD318" s="22" t="s">
        <v>7813</v>
      </c>
      <c r="AF318" s="22" t="s">
        <v>9518</v>
      </c>
      <c r="AH318" s="22" t="s">
        <v>7813</v>
      </c>
      <c r="AJ318" s="22" t="s">
        <v>7813</v>
      </c>
      <c r="AL318" s="22" t="s">
        <v>7813</v>
      </c>
      <c r="AN318" s="22" t="s">
        <v>8180</v>
      </c>
      <c r="AO318" s="22">
        <v>6.03743773E8</v>
      </c>
      <c r="AT318" s="22" t="s">
        <v>7810</v>
      </c>
    </row>
    <row r="319">
      <c r="A319" s="22">
        <v>11428.0</v>
      </c>
      <c r="B319" s="22" t="s">
        <v>20546</v>
      </c>
      <c r="C319" s="22" t="s">
        <v>18406</v>
      </c>
      <c r="D319" s="22" t="s">
        <v>18407</v>
      </c>
      <c r="F319" s="91">
        <v>16107.0</v>
      </c>
      <c r="G319" s="22" t="s">
        <v>7797</v>
      </c>
      <c r="H319" s="22" t="s">
        <v>18408</v>
      </c>
      <c r="J319" s="22" t="s">
        <v>7799</v>
      </c>
      <c r="K319" s="22" t="s">
        <v>7800</v>
      </c>
      <c r="L319" s="22" t="s">
        <v>18409</v>
      </c>
      <c r="M319" s="22" t="s">
        <v>20547</v>
      </c>
      <c r="N319" s="22" t="s">
        <v>7956</v>
      </c>
      <c r="O319" s="22" t="s">
        <v>7804</v>
      </c>
      <c r="P319" s="22" t="s">
        <v>18410</v>
      </c>
      <c r="T319" s="22" t="s">
        <v>7806</v>
      </c>
      <c r="U319" s="22" t="s">
        <v>7789</v>
      </c>
      <c r="V319" s="22" t="s">
        <v>7789</v>
      </c>
      <c r="W319" s="22" t="s">
        <v>7807</v>
      </c>
      <c r="X319" s="22" t="s">
        <v>7808</v>
      </c>
      <c r="Y319" s="22" t="s">
        <v>7809</v>
      </c>
      <c r="Z319" s="22" t="s">
        <v>7810</v>
      </c>
      <c r="AA319" s="22" t="s">
        <v>7811</v>
      </c>
      <c r="AB319" s="22" t="s">
        <v>7812</v>
      </c>
      <c r="AC319" s="22">
        <v>1.528383965E9</v>
      </c>
      <c r="AD319" s="22" t="s">
        <v>7813</v>
      </c>
      <c r="AF319" s="22" t="s">
        <v>7812</v>
      </c>
      <c r="AG319" s="22">
        <v>1.528383965E9</v>
      </c>
      <c r="AH319" s="22" t="s">
        <v>7813</v>
      </c>
      <c r="AJ319" s="22" t="s">
        <v>7813</v>
      </c>
      <c r="AL319" s="22" t="s">
        <v>7813</v>
      </c>
      <c r="AN319" s="22" t="s">
        <v>7892</v>
      </c>
      <c r="AO319" s="22">
        <v>9.00317212E8</v>
      </c>
      <c r="AT319" s="22" t="s">
        <v>7810</v>
      </c>
    </row>
    <row r="320">
      <c r="A320" s="22">
        <v>17180.0</v>
      </c>
      <c r="B320" s="22" t="s">
        <v>9532</v>
      </c>
      <c r="C320" s="22" t="s">
        <v>8338</v>
      </c>
      <c r="D320" s="22" t="s">
        <v>9533</v>
      </c>
      <c r="E320" s="22" t="s">
        <v>8090</v>
      </c>
      <c r="F320" s="91">
        <v>14910.0</v>
      </c>
      <c r="G320" s="22" t="s">
        <v>7797</v>
      </c>
      <c r="H320" s="22" t="s">
        <v>9534</v>
      </c>
      <c r="J320" s="22" t="s">
        <v>7799</v>
      </c>
      <c r="K320" s="22" t="s">
        <v>7800</v>
      </c>
      <c r="L320" s="22" t="s">
        <v>9535</v>
      </c>
      <c r="M320" s="22" t="s">
        <v>9536</v>
      </c>
      <c r="N320" s="22" t="s">
        <v>7823</v>
      </c>
      <c r="O320" s="22" t="s">
        <v>7804</v>
      </c>
      <c r="P320" s="22" t="s">
        <v>9537</v>
      </c>
      <c r="Q320" s="22" t="s">
        <v>9538</v>
      </c>
      <c r="S320" s="22" t="s">
        <v>9539</v>
      </c>
      <c r="T320" s="22" t="s">
        <v>7806</v>
      </c>
      <c r="U320" s="22" t="s">
        <v>7789</v>
      </c>
      <c r="V320" s="22" t="s">
        <v>7789</v>
      </c>
      <c r="W320" s="22" t="s">
        <v>7807</v>
      </c>
      <c r="X320" s="22" t="s">
        <v>7808</v>
      </c>
      <c r="Y320" s="22" t="s">
        <v>7809</v>
      </c>
      <c r="Z320" s="22" t="s">
        <v>7810</v>
      </c>
      <c r="AA320" s="22" t="s">
        <v>7811</v>
      </c>
      <c r="AB320" s="22" t="s">
        <v>7847</v>
      </c>
      <c r="AC320" s="22">
        <v>1.871859587E9</v>
      </c>
      <c r="AD320" s="22" t="s">
        <v>7813</v>
      </c>
      <c r="AF320" s="22" t="s">
        <v>7847</v>
      </c>
      <c r="AG320" s="22">
        <v>1.871859587E9</v>
      </c>
      <c r="AH320" s="22" t="s">
        <v>7813</v>
      </c>
      <c r="AJ320" s="22" t="s">
        <v>7813</v>
      </c>
      <c r="AL320" s="22" t="s">
        <v>7813</v>
      </c>
      <c r="AN320" s="22" t="s">
        <v>8222</v>
      </c>
      <c r="AO320" s="22" t="s">
        <v>9540</v>
      </c>
      <c r="AT320" s="22" t="s">
        <v>7810</v>
      </c>
    </row>
    <row r="321">
      <c r="A321" s="22">
        <v>11270.0</v>
      </c>
      <c r="B321" s="22" t="s">
        <v>11130</v>
      </c>
      <c r="C321" s="22" t="s">
        <v>11131</v>
      </c>
      <c r="D321" s="22" t="s">
        <v>11132</v>
      </c>
      <c r="F321" s="91">
        <v>19016.0</v>
      </c>
      <c r="G321" s="22" t="s">
        <v>7797</v>
      </c>
      <c r="H321" s="22" t="s">
        <v>11133</v>
      </c>
      <c r="J321" s="22" t="s">
        <v>7799</v>
      </c>
      <c r="K321" s="22" t="s">
        <v>7800</v>
      </c>
      <c r="L321" s="22" t="s">
        <v>11134</v>
      </c>
      <c r="M321" s="22" t="s">
        <v>11135</v>
      </c>
      <c r="N321" s="22" t="s">
        <v>7803</v>
      </c>
      <c r="O321" s="22" t="s">
        <v>7804</v>
      </c>
      <c r="P321" s="22" t="s">
        <v>11136</v>
      </c>
      <c r="T321" s="22" t="s">
        <v>7806</v>
      </c>
      <c r="U321" s="22" t="s">
        <v>7789</v>
      </c>
      <c r="V321" s="22" t="s">
        <v>7789</v>
      </c>
      <c r="W321" s="22" t="s">
        <v>7807</v>
      </c>
      <c r="X321" s="22" t="s">
        <v>7808</v>
      </c>
      <c r="Y321" s="22" t="s">
        <v>7809</v>
      </c>
      <c r="Z321" s="22" t="s">
        <v>7810</v>
      </c>
      <c r="AA321" s="22" t="s">
        <v>7811</v>
      </c>
      <c r="AB321" s="22" t="s">
        <v>7847</v>
      </c>
      <c r="AC321" s="22">
        <v>1.871859587E9</v>
      </c>
      <c r="AD321" s="22" t="s">
        <v>7813</v>
      </c>
      <c r="AF321" s="22" t="s">
        <v>7847</v>
      </c>
      <c r="AG321" s="22">
        <v>1.871859587E9</v>
      </c>
      <c r="AH321" s="22" t="s">
        <v>7813</v>
      </c>
      <c r="AJ321" s="22" t="s">
        <v>7813</v>
      </c>
      <c r="AL321" s="22" t="s">
        <v>7813</v>
      </c>
      <c r="AN321" s="22" t="s">
        <v>8222</v>
      </c>
      <c r="AO321" s="22" t="s">
        <v>11137</v>
      </c>
      <c r="AT321" s="22" t="s">
        <v>7810</v>
      </c>
    </row>
    <row r="322">
      <c r="A322" s="22">
        <v>16636.0</v>
      </c>
      <c r="B322" s="22" t="s">
        <v>20548</v>
      </c>
      <c r="C322" s="22" t="s">
        <v>11966</v>
      </c>
      <c r="D322" s="22" t="s">
        <v>10316</v>
      </c>
      <c r="F322" s="91">
        <v>29866.0</v>
      </c>
      <c r="G322" s="22" t="s">
        <v>7797</v>
      </c>
      <c r="H322" s="22" t="s">
        <v>18293</v>
      </c>
      <c r="J322" s="22" t="s">
        <v>7799</v>
      </c>
      <c r="K322" s="22" t="s">
        <v>7800</v>
      </c>
      <c r="L322" s="22" t="s">
        <v>18294</v>
      </c>
      <c r="M322" s="22" t="s">
        <v>20549</v>
      </c>
      <c r="N322" s="22" t="s">
        <v>7823</v>
      </c>
      <c r="O322" s="22" t="s">
        <v>7804</v>
      </c>
      <c r="P322" s="22" t="s">
        <v>18295</v>
      </c>
      <c r="S322" s="22" t="s">
        <v>20550</v>
      </c>
      <c r="T322" s="22" t="s">
        <v>7806</v>
      </c>
      <c r="U322" s="22" t="s">
        <v>7789</v>
      </c>
      <c r="V322" s="22" t="s">
        <v>7789</v>
      </c>
      <c r="W322" s="22" t="s">
        <v>7881</v>
      </c>
      <c r="X322" s="22" t="s">
        <v>7808</v>
      </c>
      <c r="Y322" s="22" t="s">
        <v>7809</v>
      </c>
      <c r="Z322" s="22" t="s">
        <v>7810</v>
      </c>
      <c r="AA322" s="22" t="s">
        <v>7811</v>
      </c>
      <c r="AB322" s="22" t="s">
        <v>7847</v>
      </c>
      <c r="AC322" s="22">
        <v>1.871859587E9</v>
      </c>
      <c r="AD322" s="22" t="s">
        <v>7813</v>
      </c>
      <c r="AF322" s="22" t="s">
        <v>7847</v>
      </c>
      <c r="AG322" s="22">
        <v>1.871859587E9</v>
      </c>
      <c r="AH322" s="22" t="s">
        <v>7813</v>
      </c>
      <c r="AJ322" s="22" t="s">
        <v>7813</v>
      </c>
      <c r="AL322" s="22" t="s">
        <v>7813</v>
      </c>
      <c r="AN322" s="22" t="s">
        <v>7836</v>
      </c>
      <c r="AO322" s="22" t="s">
        <v>18296</v>
      </c>
      <c r="AP322" s="22" t="s">
        <v>6846</v>
      </c>
      <c r="AQ322" s="22" t="s">
        <v>20551</v>
      </c>
      <c r="AT322" s="22" t="s">
        <v>7810</v>
      </c>
    </row>
    <row r="323">
      <c r="A323" s="22">
        <v>17808.0</v>
      </c>
      <c r="B323" s="22" t="s">
        <v>9610</v>
      </c>
      <c r="C323" s="22" t="s">
        <v>9611</v>
      </c>
      <c r="D323" s="22" t="s">
        <v>9612</v>
      </c>
      <c r="F323" s="91">
        <v>33764.0</v>
      </c>
      <c r="G323" s="22" t="s">
        <v>7797</v>
      </c>
      <c r="H323" s="22" t="s">
        <v>9613</v>
      </c>
      <c r="J323" s="22" t="s">
        <v>7799</v>
      </c>
      <c r="K323" s="22" t="s">
        <v>7800</v>
      </c>
      <c r="L323" s="22" t="s">
        <v>9614</v>
      </c>
      <c r="M323" s="22" t="s">
        <v>9615</v>
      </c>
      <c r="N323" s="22" t="s">
        <v>7823</v>
      </c>
      <c r="O323" s="22" t="s">
        <v>7804</v>
      </c>
      <c r="P323" s="22" t="s">
        <v>9616</v>
      </c>
      <c r="S323" s="22" t="s">
        <v>9617</v>
      </c>
      <c r="T323" s="22" t="s">
        <v>7806</v>
      </c>
      <c r="U323" s="22" t="s">
        <v>7789</v>
      </c>
      <c r="V323" s="22" t="s">
        <v>7789</v>
      </c>
      <c r="W323" s="22" t="s">
        <v>7881</v>
      </c>
      <c r="X323" s="22" t="s">
        <v>7808</v>
      </c>
      <c r="Y323" s="22" t="s">
        <v>7809</v>
      </c>
      <c r="Z323" s="22" t="s">
        <v>7810</v>
      </c>
      <c r="AA323" s="22" t="s">
        <v>7811</v>
      </c>
      <c r="AB323" s="22" t="s">
        <v>7847</v>
      </c>
      <c r="AC323" s="22">
        <v>1.871859587E9</v>
      </c>
      <c r="AD323" s="22" t="s">
        <v>7813</v>
      </c>
      <c r="AF323" s="22" t="s">
        <v>7847</v>
      </c>
      <c r="AG323" s="22">
        <v>1.871859587E9</v>
      </c>
      <c r="AH323" s="22" t="s">
        <v>7813</v>
      </c>
      <c r="AJ323" s="22" t="s">
        <v>7813</v>
      </c>
      <c r="AL323" s="22" t="s">
        <v>7813</v>
      </c>
      <c r="AN323" s="22" t="s">
        <v>8056</v>
      </c>
      <c r="AT323" s="22" t="s">
        <v>7810</v>
      </c>
    </row>
    <row r="324">
      <c r="A324" s="22">
        <v>17665.0</v>
      </c>
      <c r="B324" s="22" t="s">
        <v>10696</v>
      </c>
      <c r="C324" s="22" t="s">
        <v>10697</v>
      </c>
      <c r="D324" s="22" t="s">
        <v>10698</v>
      </c>
      <c r="F324" s="91">
        <v>11991.0</v>
      </c>
      <c r="G324" s="22" t="s">
        <v>7797</v>
      </c>
      <c r="H324" s="22" t="s">
        <v>10699</v>
      </c>
      <c r="J324" s="22" t="s">
        <v>7799</v>
      </c>
      <c r="K324" s="22" t="s">
        <v>7800</v>
      </c>
      <c r="L324" s="22" t="s">
        <v>10700</v>
      </c>
      <c r="M324" s="22" t="s">
        <v>10701</v>
      </c>
      <c r="N324" s="22" t="s">
        <v>7956</v>
      </c>
      <c r="O324" s="22" t="s">
        <v>7804</v>
      </c>
      <c r="P324" s="22" t="s">
        <v>10702</v>
      </c>
      <c r="Q324" s="22" t="s">
        <v>10702</v>
      </c>
      <c r="T324" s="22" t="s">
        <v>7806</v>
      </c>
      <c r="U324" s="22" t="s">
        <v>7789</v>
      </c>
      <c r="V324" s="22" t="s">
        <v>7789</v>
      </c>
      <c r="W324" s="22" t="s">
        <v>7807</v>
      </c>
      <c r="X324" s="22" t="s">
        <v>7808</v>
      </c>
      <c r="Y324" s="22" t="s">
        <v>7809</v>
      </c>
      <c r="Z324" s="22" t="s">
        <v>7810</v>
      </c>
      <c r="AA324" s="22" t="s">
        <v>7811</v>
      </c>
      <c r="AB324" s="22" t="s">
        <v>7825</v>
      </c>
      <c r="AC324" s="22">
        <v>1.457958902E9</v>
      </c>
      <c r="AD324" s="22" t="s">
        <v>7813</v>
      </c>
      <c r="AF324" s="22" t="s">
        <v>7825</v>
      </c>
      <c r="AG324" s="22">
        <v>1.457958902E9</v>
      </c>
      <c r="AH324" s="22" t="s">
        <v>7813</v>
      </c>
      <c r="AJ324" s="22" t="s">
        <v>7813</v>
      </c>
      <c r="AL324" s="22" t="s">
        <v>7813</v>
      </c>
      <c r="AN324" s="22" t="s">
        <v>7869</v>
      </c>
      <c r="AO324" s="22">
        <v>1.1411331401E10</v>
      </c>
      <c r="AP324" s="22" t="s">
        <v>7870</v>
      </c>
      <c r="AQ324" s="22">
        <v>5.20967558E8</v>
      </c>
      <c r="AT324" s="22" t="s">
        <v>7810</v>
      </c>
    </row>
    <row r="325">
      <c r="A325" s="22">
        <v>16808.0</v>
      </c>
      <c r="B325" s="22" t="s">
        <v>10973</v>
      </c>
      <c r="C325" s="22" t="s">
        <v>8286</v>
      </c>
      <c r="D325" s="22" t="s">
        <v>10974</v>
      </c>
      <c r="E325" s="22" t="s">
        <v>7864</v>
      </c>
      <c r="F325" s="91">
        <v>23943.0</v>
      </c>
      <c r="G325" s="22" t="s">
        <v>7819</v>
      </c>
      <c r="H325" s="22" t="s">
        <v>10975</v>
      </c>
      <c r="J325" s="22" t="s">
        <v>7799</v>
      </c>
      <c r="K325" s="22" t="s">
        <v>7800</v>
      </c>
      <c r="L325" s="22" t="s">
        <v>10976</v>
      </c>
      <c r="M325" s="22" t="s">
        <v>10977</v>
      </c>
      <c r="N325" s="22" t="s">
        <v>7803</v>
      </c>
      <c r="O325" s="22" t="s">
        <v>7804</v>
      </c>
      <c r="P325" s="22" t="s">
        <v>10978</v>
      </c>
      <c r="S325" s="22" t="s">
        <v>10979</v>
      </c>
      <c r="T325" s="22" t="s">
        <v>7806</v>
      </c>
      <c r="U325" s="22" t="s">
        <v>7789</v>
      </c>
      <c r="V325" s="22" t="s">
        <v>7789</v>
      </c>
      <c r="W325" s="22" t="s">
        <v>7881</v>
      </c>
      <c r="X325" s="22" t="s">
        <v>7808</v>
      </c>
      <c r="Y325" s="22" t="s">
        <v>7809</v>
      </c>
      <c r="Z325" s="22" t="s">
        <v>7810</v>
      </c>
      <c r="AA325" s="22" t="s">
        <v>7811</v>
      </c>
      <c r="AB325" s="22" t="s">
        <v>370</v>
      </c>
      <c r="AC325" s="22">
        <v>1.851670285E9</v>
      </c>
      <c r="AD325" s="22" t="s">
        <v>7813</v>
      </c>
      <c r="AF325" s="22" t="s">
        <v>370</v>
      </c>
      <c r="AG325" s="22">
        <v>1.851670285E9</v>
      </c>
      <c r="AH325" s="22" t="s">
        <v>7813</v>
      </c>
      <c r="AJ325" s="22" t="s">
        <v>7813</v>
      </c>
      <c r="AL325" s="22" t="s">
        <v>7813</v>
      </c>
      <c r="AN325" s="22" t="s">
        <v>8180</v>
      </c>
      <c r="AO325" s="22" t="s">
        <v>10980</v>
      </c>
      <c r="AT325" s="22" t="s">
        <v>7810</v>
      </c>
    </row>
    <row r="326">
      <c r="A326" s="22">
        <v>15092.0</v>
      </c>
      <c r="B326" s="22" t="s">
        <v>10677</v>
      </c>
      <c r="C326" s="22" t="s">
        <v>9767</v>
      </c>
      <c r="D326" s="22" t="s">
        <v>10459</v>
      </c>
      <c r="F326" s="91">
        <v>21711.0</v>
      </c>
      <c r="G326" s="22" t="s">
        <v>7797</v>
      </c>
      <c r="H326" s="22" t="s">
        <v>10678</v>
      </c>
      <c r="J326" s="22" t="s">
        <v>7910</v>
      </c>
      <c r="K326" s="22" t="s">
        <v>7800</v>
      </c>
      <c r="L326" s="22" t="s">
        <v>10679</v>
      </c>
      <c r="M326" s="22" t="s">
        <v>10680</v>
      </c>
      <c r="N326" s="22" t="s">
        <v>7823</v>
      </c>
      <c r="O326" s="22" t="s">
        <v>7804</v>
      </c>
      <c r="P326" s="22" t="s">
        <v>10681</v>
      </c>
      <c r="S326" s="22" t="s">
        <v>10682</v>
      </c>
      <c r="T326" s="22" t="s">
        <v>7806</v>
      </c>
      <c r="U326" s="22" t="s">
        <v>7789</v>
      </c>
      <c r="V326" s="22" t="s">
        <v>7789</v>
      </c>
      <c r="W326" s="22" t="s">
        <v>7881</v>
      </c>
      <c r="X326" s="22" t="s">
        <v>7808</v>
      </c>
      <c r="Y326" s="22" t="s">
        <v>7809</v>
      </c>
      <c r="Z326" s="22" t="s">
        <v>7810</v>
      </c>
      <c r="AA326" s="22" t="s">
        <v>7811</v>
      </c>
      <c r="AB326" s="22" t="s">
        <v>7825</v>
      </c>
      <c r="AC326" s="22">
        <v>1.457958902E9</v>
      </c>
      <c r="AD326" s="22" t="s">
        <v>7813</v>
      </c>
      <c r="AF326" s="22" t="s">
        <v>7825</v>
      </c>
      <c r="AG326" s="22">
        <v>1.457958902E9</v>
      </c>
      <c r="AH326" s="22" t="s">
        <v>7813</v>
      </c>
      <c r="AJ326" s="22" t="s">
        <v>7813</v>
      </c>
      <c r="AL326" s="22" t="s">
        <v>7813</v>
      </c>
      <c r="AN326" s="22" t="s">
        <v>7915</v>
      </c>
      <c r="AO326" s="22">
        <v>7.00895368E8</v>
      </c>
      <c r="AT326" s="22" t="s">
        <v>7810</v>
      </c>
    </row>
    <row r="327">
      <c r="A327" s="22">
        <v>18173.0</v>
      </c>
      <c r="B327" s="22" t="s">
        <v>20552</v>
      </c>
      <c r="C327" s="22" t="s">
        <v>9820</v>
      </c>
      <c r="D327" s="22" t="s">
        <v>8620</v>
      </c>
      <c r="F327" s="91">
        <v>15794.0</v>
      </c>
      <c r="G327" s="22" t="s">
        <v>7797</v>
      </c>
      <c r="H327" s="22" t="s">
        <v>18611</v>
      </c>
      <c r="J327" s="22" t="s">
        <v>7799</v>
      </c>
      <c r="K327" s="22" t="s">
        <v>7800</v>
      </c>
      <c r="L327" s="22">
        <v>79907.0</v>
      </c>
      <c r="M327" s="22" t="s">
        <v>20553</v>
      </c>
      <c r="N327" s="22" t="s">
        <v>7823</v>
      </c>
      <c r="O327" s="22" t="s">
        <v>7804</v>
      </c>
      <c r="P327" s="22" t="s">
        <v>18612</v>
      </c>
      <c r="Q327" s="22" t="s">
        <v>18612</v>
      </c>
      <c r="T327" s="22" t="s">
        <v>7806</v>
      </c>
      <c r="U327" s="22" t="s">
        <v>7789</v>
      </c>
      <c r="V327" s="22" t="s">
        <v>7789</v>
      </c>
      <c r="W327" s="22" t="s">
        <v>7807</v>
      </c>
      <c r="X327" s="22" t="s">
        <v>7808</v>
      </c>
      <c r="Y327" s="22" t="s">
        <v>7809</v>
      </c>
      <c r="Z327" s="22" t="s">
        <v>7810</v>
      </c>
      <c r="AA327" s="22" t="s">
        <v>7811</v>
      </c>
      <c r="AB327" s="22" t="s">
        <v>7847</v>
      </c>
      <c r="AC327" s="22">
        <v>1.871859587E9</v>
      </c>
      <c r="AD327" s="22" t="s">
        <v>7813</v>
      </c>
      <c r="AF327" s="22" t="s">
        <v>7847</v>
      </c>
      <c r="AG327" s="22">
        <v>1.871859587E9</v>
      </c>
      <c r="AH327" s="22" t="s">
        <v>7813</v>
      </c>
      <c r="AJ327" s="22" t="s">
        <v>7813</v>
      </c>
      <c r="AL327" s="22" t="s">
        <v>7813</v>
      </c>
      <c r="AN327" s="22" t="s">
        <v>7858</v>
      </c>
      <c r="AO327" s="22" t="s">
        <v>18613</v>
      </c>
      <c r="AT327" s="22" t="s">
        <v>7810</v>
      </c>
    </row>
    <row r="328">
      <c r="A328" s="22">
        <v>17753.0</v>
      </c>
      <c r="B328" s="22" t="s">
        <v>11034</v>
      </c>
      <c r="C328" s="22" t="s">
        <v>11035</v>
      </c>
      <c r="D328" s="22" t="s">
        <v>11036</v>
      </c>
      <c r="E328" s="22" t="s">
        <v>8031</v>
      </c>
      <c r="F328" s="91">
        <v>35291.0</v>
      </c>
      <c r="G328" s="22" t="s">
        <v>7797</v>
      </c>
      <c r="H328" s="22" t="s">
        <v>11037</v>
      </c>
      <c r="I328" s="22" t="s">
        <v>9959</v>
      </c>
      <c r="J328" s="22" t="s">
        <v>7799</v>
      </c>
      <c r="K328" s="22" t="s">
        <v>7800</v>
      </c>
      <c r="L328" s="22" t="s">
        <v>11038</v>
      </c>
      <c r="M328" s="22" t="s">
        <v>11039</v>
      </c>
      <c r="N328" s="22" t="s">
        <v>7803</v>
      </c>
      <c r="O328" s="22" t="s">
        <v>7930</v>
      </c>
      <c r="P328" s="22" t="s">
        <v>11040</v>
      </c>
      <c r="Q328" s="22" t="s">
        <v>11040</v>
      </c>
      <c r="S328" s="22" t="s">
        <v>11041</v>
      </c>
      <c r="T328" s="22" t="s">
        <v>7806</v>
      </c>
      <c r="U328" s="22" t="s">
        <v>7789</v>
      </c>
      <c r="V328" s="22" t="s">
        <v>7789</v>
      </c>
      <c r="W328" s="22" t="s">
        <v>7881</v>
      </c>
      <c r="X328" s="22" t="s">
        <v>7808</v>
      </c>
      <c r="Y328" s="22" t="s">
        <v>7809</v>
      </c>
      <c r="Z328" s="22" t="s">
        <v>7810</v>
      </c>
      <c r="AA328" s="22" t="s">
        <v>7811</v>
      </c>
      <c r="AB328" s="22" t="s">
        <v>370</v>
      </c>
      <c r="AC328" s="22">
        <v>1.851670285E9</v>
      </c>
      <c r="AD328" s="22" t="s">
        <v>7813</v>
      </c>
      <c r="AF328" s="22" t="s">
        <v>370</v>
      </c>
      <c r="AG328" s="22">
        <v>1.851670285E9</v>
      </c>
      <c r="AH328" s="22" t="s">
        <v>7813</v>
      </c>
      <c r="AJ328" s="22" t="s">
        <v>7813</v>
      </c>
      <c r="AL328" s="22" t="s">
        <v>7813</v>
      </c>
      <c r="AN328" s="22" t="s">
        <v>6846</v>
      </c>
      <c r="AO328" s="22" t="s">
        <v>11042</v>
      </c>
      <c r="AT328" s="22" t="s">
        <v>7810</v>
      </c>
    </row>
    <row r="329">
      <c r="A329" s="22">
        <v>10519.0</v>
      </c>
      <c r="B329" s="22" t="s">
        <v>12560</v>
      </c>
      <c r="C329" s="22" t="s">
        <v>12561</v>
      </c>
      <c r="D329" s="22" t="s">
        <v>8761</v>
      </c>
      <c r="F329" s="91">
        <v>23901.0</v>
      </c>
      <c r="G329" s="22" t="s">
        <v>7797</v>
      </c>
      <c r="H329" s="22" t="s">
        <v>12562</v>
      </c>
      <c r="J329" s="22" t="s">
        <v>7799</v>
      </c>
      <c r="K329" s="22" t="s">
        <v>7800</v>
      </c>
      <c r="L329" s="22" t="s">
        <v>12563</v>
      </c>
      <c r="M329" s="22" t="s">
        <v>12564</v>
      </c>
      <c r="N329" s="22" t="s">
        <v>7823</v>
      </c>
      <c r="O329" s="22" t="s">
        <v>7804</v>
      </c>
      <c r="P329" s="22" t="s">
        <v>12565</v>
      </c>
      <c r="S329" s="22" t="s">
        <v>12566</v>
      </c>
      <c r="T329" s="22" t="s">
        <v>7806</v>
      </c>
      <c r="U329" s="22" t="s">
        <v>7789</v>
      </c>
      <c r="V329" s="22" t="s">
        <v>7789</v>
      </c>
      <c r="W329" s="22" t="s">
        <v>7881</v>
      </c>
      <c r="X329" s="22" t="s">
        <v>7808</v>
      </c>
      <c r="Y329" s="22" t="s">
        <v>7809</v>
      </c>
      <c r="Z329" s="22" t="s">
        <v>7810</v>
      </c>
      <c r="AA329" s="22" t="s">
        <v>7811</v>
      </c>
      <c r="AB329" s="22" t="s">
        <v>370</v>
      </c>
      <c r="AC329" s="22">
        <v>1.851670285E9</v>
      </c>
      <c r="AD329" s="22" t="s">
        <v>7813</v>
      </c>
      <c r="AF329" s="22" t="s">
        <v>370</v>
      </c>
      <c r="AG329" s="22">
        <v>1.851670285E9</v>
      </c>
      <c r="AH329" s="22" t="s">
        <v>7813</v>
      </c>
      <c r="AJ329" s="22" t="s">
        <v>7813</v>
      </c>
      <c r="AL329" s="22" t="s">
        <v>7813</v>
      </c>
      <c r="AN329" s="22" t="s">
        <v>6846</v>
      </c>
      <c r="AO329" s="22" t="s">
        <v>12567</v>
      </c>
      <c r="AT329" s="22" t="s">
        <v>7810</v>
      </c>
    </row>
    <row r="330">
      <c r="A330" s="22">
        <v>17071.0</v>
      </c>
      <c r="B330" s="22" t="s">
        <v>20554</v>
      </c>
      <c r="C330" s="22" t="s">
        <v>7981</v>
      </c>
      <c r="D330" s="22" t="s">
        <v>18597</v>
      </c>
      <c r="E330" s="22" t="s">
        <v>7874</v>
      </c>
      <c r="F330" s="91">
        <v>20042.0</v>
      </c>
      <c r="G330" s="22" t="s">
        <v>7819</v>
      </c>
      <c r="H330" s="22" t="s">
        <v>18598</v>
      </c>
      <c r="J330" s="22" t="s">
        <v>8123</v>
      </c>
      <c r="K330" s="22" t="s">
        <v>7800</v>
      </c>
      <c r="L330" s="22" t="s">
        <v>18599</v>
      </c>
      <c r="M330" s="22" t="s">
        <v>20555</v>
      </c>
      <c r="N330" s="22" t="s">
        <v>7823</v>
      </c>
      <c r="O330" s="22" t="s">
        <v>7856</v>
      </c>
      <c r="P330" s="22" t="s">
        <v>18600</v>
      </c>
      <c r="Q330" s="22" t="s">
        <v>18601</v>
      </c>
      <c r="S330" s="22" t="s">
        <v>20556</v>
      </c>
      <c r="T330" s="22" t="s">
        <v>7806</v>
      </c>
      <c r="U330" s="22" t="s">
        <v>7789</v>
      </c>
      <c r="V330" s="22" t="s">
        <v>7789</v>
      </c>
      <c r="W330" s="22" t="s">
        <v>7807</v>
      </c>
      <c r="X330" s="22" t="s">
        <v>7808</v>
      </c>
      <c r="Y330" s="22" t="s">
        <v>7809</v>
      </c>
      <c r="Z330" s="22" t="s">
        <v>7810</v>
      </c>
      <c r="AA330" s="22" t="s">
        <v>7811</v>
      </c>
      <c r="AB330" s="22" t="s">
        <v>7847</v>
      </c>
      <c r="AC330" s="22">
        <v>1.871859587E9</v>
      </c>
      <c r="AD330" s="22" t="s">
        <v>7813</v>
      </c>
      <c r="AF330" s="22" t="s">
        <v>7847</v>
      </c>
      <c r="AG330" s="22">
        <v>1.871859587E9</v>
      </c>
      <c r="AH330" s="22" t="s">
        <v>7813</v>
      </c>
      <c r="AJ330" s="22" t="s">
        <v>7813</v>
      </c>
      <c r="AL330" s="22" t="s">
        <v>7813</v>
      </c>
      <c r="AN330" s="22" t="s">
        <v>8180</v>
      </c>
      <c r="AO330" s="22" t="s">
        <v>18602</v>
      </c>
      <c r="AT330" s="22" t="s">
        <v>7810</v>
      </c>
    </row>
    <row r="331">
      <c r="A331" s="22">
        <v>18185.0</v>
      </c>
      <c r="B331" s="22" t="s">
        <v>20557</v>
      </c>
      <c r="C331" s="22" t="s">
        <v>8250</v>
      </c>
      <c r="D331" s="22" t="s">
        <v>18603</v>
      </c>
      <c r="E331" s="22" t="s">
        <v>7896</v>
      </c>
      <c r="F331" s="91">
        <v>29783.0</v>
      </c>
      <c r="G331" s="22" t="s">
        <v>7819</v>
      </c>
      <c r="H331" s="22" t="s">
        <v>18604</v>
      </c>
      <c r="J331" s="22" t="s">
        <v>7954</v>
      </c>
      <c r="K331" s="22" t="s">
        <v>7800</v>
      </c>
      <c r="L331" s="22">
        <v>79904.0</v>
      </c>
      <c r="M331" s="22" t="s">
        <v>20558</v>
      </c>
      <c r="N331" s="22" t="s">
        <v>7803</v>
      </c>
      <c r="O331" s="22" t="s">
        <v>7804</v>
      </c>
      <c r="P331" s="22" t="s">
        <v>18605</v>
      </c>
      <c r="Q331" s="22" t="s">
        <v>18605</v>
      </c>
      <c r="S331" s="22" t="s">
        <v>20559</v>
      </c>
      <c r="T331" s="22" t="s">
        <v>7806</v>
      </c>
      <c r="U331" s="22" t="s">
        <v>7789</v>
      </c>
      <c r="V331" s="22" t="s">
        <v>7789</v>
      </c>
      <c r="W331" s="22" t="s">
        <v>7881</v>
      </c>
      <c r="X331" s="22" t="s">
        <v>7808</v>
      </c>
      <c r="Y331" s="22" t="s">
        <v>7809</v>
      </c>
      <c r="Z331" s="22" t="s">
        <v>7810</v>
      </c>
      <c r="AA331" s="22" t="s">
        <v>7811</v>
      </c>
      <c r="AB331" s="22" t="s">
        <v>7847</v>
      </c>
      <c r="AC331" s="22">
        <v>1.871859587E9</v>
      </c>
      <c r="AD331" s="22" t="s">
        <v>7813</v>
      </c>
      <c r="AF331" s="22" t="s">
        <v>7847</v>
      </c>
      <c r="AG331" s="22">
        <v>1.871859587E9</v>
      </c>
      <c r="AH331" s="22" t="s">
        <v>7813</v>
      </c>
      <c r="AJ331" s="22" t="s">
        <v>7813</v>
      </c>
      <c r="AL331" s="22" t="s">
        <v>7813</v>
      </c>
      <c r="AN331" s="22" t="s">
        <v>9156</v>
      </c>
      <c r="AO331" s="22">
        <v>5.05626166E8</v>
      </c>
      <c r="AT331" s="22" t="s">
        <v>7810</v>
      </c>
    </row>
    <row r="332">
      <c r="A332" s="22">
        <v>18160.0</v>
      </c>
      <c r="B332" s="22" t="s">
        <v>20560</v>
      </c>
      <c r="C332" s="22" t="s">
        <v>18606</v>
      </c>
      <c r="D332" s="22" t="s">
        <v>9674</v>
      </c>
      <c r="E332" s="22" t="s">
        <v>8031</v>
      </c>
      <c r="F332" s="91">
        <v>24722.0</v>
      </c>
      <c r="G332" s="22" t="s">
        <v>7797</v>
      </c>
      <c r="H332" s="22" t="s">
        <v>18607</v>
      </c>
      <c r="J332" s="22" t="s">
        <v>7799</v>
      </c>
      <c r="K332" s="22" t="s">
        <v>7800</v>
      </c>
      <c r="L332" s="22" t="s">
        <v>18608</v>
      </c>
      <c r="M332" s="22" t="s">
        <v>20561</v>
      </c>
      <c r="N332" s="22" t="s">
        <v>7803</v>
      </c>
      <c r="O332" s="22" t="s">
        <v>7804</v>
      </c>
      <c r="P332" s="22" t="s">
        <v>18609</v>
      </c>
      <c r="Q332" s="22" t="s">
        <v>18609</v>
      </c>
      <c r="S332" s="22" t="s">
        <v>20562</v>
      </c>
      <c r="T332" s="22" t="s">
        <v>7806</v>
      </c>
      <c r="U332" s="22" t="s">
        <v>7789</v>
      </c>
      <c r="V332" s="22" t="s">
        <v>7789</v>
      </c>
      <c r="W332" s="22" t="s">
        <v>7881</v>
      </c>
      <c r="X332" s="22" t="s">
        <v>7808</v>
      </c>
      <c r="Y332" s="22" t="s">
        <v>7809</v>
      </c>
      <c r="Z332" s="22" t="s">
        <v>7810</v>
      </c>
      <c r="AA332" s="22" t="s">
        <v>7811</v>
      </c>
      <c r="AB332" s="22" t="s">
        <v>7847</v>
      </c>
      <c r="AC332" s="22">
        <v>1.871859587E9</v>
      </c>
      <c r="AD332" s="22" t="s">
        <v>7813</v>
      </c>
      <c r="AF332" s="22" t="s">
        <v>7847</v>
      </c>
      <c r="AG332" s="22">
        <v>1.871859587E9</v>
      </c>
      <c r="AH332" s="22" t="s">
        <v>7813</v>
      </c>
      <c r="AJ332" s="22" t="s">
        <v>7813</v>
      </c>
      <c r="AL332" s="22" t="s">
        <v>7813</v>
      </c>
      <c r="AN332" s="22" t="s">
        <v>7970</v>
      </c>
      <c r="AO332" s="22">
        <v>2.0022469202E10</v>
      </c>
      <c r="AT332" s="22" t="s">
        <v>7810</v>
      </c>
    </row>
    <row r="333">
      <c r="A333" s="22">
        <v>13215.0</v>
      </c>
      <c r="B333" s="22" t="s">
        <v>20563</v>
      </c>
      <c r="C333" s="22" t="s">
        <v>8372</v>
      </c>
      <c r="D333" s="22" t="s">
        <v>8573</v>
      </c>
      <c r="E333" s="22" t="s">
        <v>7829</v>
      </c>
      <c r="F333" s="91">
        <v>20143.0</v>
      </c>
      <c r="G333" s="22" t="s">
        <v>7797</v>
      </c>
      <c r="H333" s="22" t="s">
        <v>8574</v>
      </c>
      <c r="J333" s="22" t="s">
        <v>7799</v>
      </c>
      <c r="K333" s="22" t="s">
        <v>7800</v>
      </c>
      <c r="L333" s="22" t="s">
        <v>8575</v>
      </c>
      <c r="M333" s="22" t="s">
        <v>8576</v>
      </c>
      <c r="N333" s="22" t="s">
        <v>7823</v>
      </c>
      <c r="O333" s="22" t="s">
        <v>7804</v>
      </c>
      <c r="P333" s="22" t="s">
        <v>18555</v>
      </c>
      <c r="S333" s="22" t="s">
        <v>20564</v>
      </c>
      <c r="T333" s="22" t="s">
        <v>7806</v>
      </c>
      <c r="U333" s="22" t="s">
        <v>7789</v>
      </c>
      <c r="V333" s="22" t="s">
        <v>7789</v>
      </c>
      <c r="W333" s="22" t="s">
        <v>7807</v>
      </c>
      <c r="X333" s="22" t="s">
        <v>7808</v>
      </c>
      <c r="Y333" s="22" t="s">
        <v>7809</v>
      </c>
      <c r="Z333" s="22" t="s">
        <v>7810</v>
      </c>
      <c r="AA333" s="22" t="s">
        <v>7811</v>
      </c>
      <c r="AB333" s="22" t="s">
        <v>7812</v>
      </c>
      <c r="AC333" s="22">
        <v>1.528383965E9</v>
      </c>
      <c r="AD333" s="22" t="s">
        <v>7813</v>
      </c>
      <c r="AF333" s="22" t="s">
        <v>7812</v>
      </c>
      <c r="AG333" s="22">
        <v>1.528383965E9</v>
      </c>
      <c r="AH333" s="22" t="s">
        <v>7813</v>
      </c>
      <c r="AJ333" s="22" t="s">
        <v>7813</v>
      </c>
      <c r="AL333" s="22" t="s">
        <v>7813</v>
      </c>
      <c r="AN333" s="22" t="s">
        <v>7892</v>
      </c>
      <c r="AO333" s="22">
        <v>9.05517797E8</v>
      </c>
      <c r="AT333" s="22" t="s">
        <v>7810</v>
      </c>
    </row>
    <row r="334">
      <c r="A334" s="22">
        <v>16162.0</v>
      </c>
      <c r="B334" s="22" t="s">
        <v>13036</v>
      </c>
      <c r="C334" s="22" t="s">
        <v>8662</v>
      </c>
      <c r="D334" s="22" t="s">
        <v>8147</v>
      </c>
      <c r="E334" s="22" t="s">
        <v>7874</v>
      </c>
      <c r="F334" s="91">
        <v>27212.0</v>
      </c>
      <c r="G334" s="22" t="s">
        <v>7797</v>
      </c>
      <c r="H334" s="22" t="s">
        <v>13037</v>
      </c>
      <c r="J334" s="22" t="s">
        <v>7799</v>
      </c>
      <c r="K334" s="22" t="s">
        <v>7800</v>
      </c>
      <c r="L334" s="22">
        <v>79907.0</v>
      </c>
      <c r="M334" s="22" t="s">
        <v>13038</v>
      </c>
      <c r="N334" s="22" t="s">
        <v>7803</v>
      </c>
      <c r="O334" s="22" t="s">
        <v>7804</v>
      </c>
      <c r="P334" s="22" t="s">
        <v>13039</v>
      </c>
      <c r="Q334" s="22" t="s">
        <v>13039</v>
      </c>
      <c r="S334" s="22" t="s">
        <v>13040</v>
      </c>
      <c r="T334" s="22" t="s">
        <v>7806</v>
      </c>
      <c r="U334" s="22" t="s">
        <v>7789</v>
      </c>
      <c r="V334" s="22" t="s">
        <v>7789</v>
      </c>
      <c r="W334" s="22" t="s">
        <v>7881</v>
      </c>
      <c r="X334" s="22" t="s">
        <v>7808</v>
      </c>
      <c r="Y334" s="22" t="s">
        <v>7809</v>
      </c>
      <c r="Z334" s="22" t="s">
        <v>7810</v>
      </c>
      <c r="AA334" s="22" t="s">
        <v>7811</v>
      </c>
      <c r="AB334" s="22" t="s">
        <v>7825</v>
      </c>
      <c r="AC334" s="22">
        <v>1.457958902E9</v>
      </c>
      <c r="AD334" s="22" t="s">
        <v>7813</v>
      </c>
      <c r="AF334" s="22" t="s">
        <v>7825</v>
      </c>
      <c r="AG334" s="22">
        <v>1.457958902E9</v>
      </c>
      <c r="AH334" s="22" t="s">
        <v>7813</v>
      </c>
      <c r="AJ334" s="22" t="s">
        <v>7813</v>
      </c>
      <c r="AL334" s="22" t="s">
        <v>7813</v>
      </c>
      <c r="AN334" s="22" t="s">
        <v>9156</v>
      </c>
      <c r="AO334" s="22">
        <v>5.20036725E8</v>
      </c>
      <c r="AT334" s="22" t="s">
        <v>7810</v>
      </c>
    </row>
    <row r="335">
      <c r="A335" s="22">
        <v>10160.0</v>
      </c>
      <c r="B335" s="22" t="s">
        <v>13929</v>
      </c>
      <c r="C335" s="22" t="s">
        <v>8286</v>
      </c>
      <c r="D335" s="22" t="s">
        <v>9221</v>
      </c>
      <c r="F335" s="91">
        <v>21263.0</v>
      </c>
      <c r="G335" s="22" t="s">
        <v>7819</v>
      </c>
      <c r="H335" s="22" t="s">
        <v>13930</v>
      </c>
      <c r="J335" s="22" t="s">
        <v>7799</v>
      </c>
      <c r="K335" s="22" t="s">
        <v>7800</v>
      </c>
      <c r="L335" s="22" t="s">
        <v>13931</v>
      </c>
      <c r="M335" s="22" t="s">
        <v>13932</v>
      </c>
      <c r="N335" s="22" t="s">
        <v>7803</v>
      </c>
      <c r="O335" s="22" t="s">
        <v>7804</v>
      </c>
      <c r="P335" s="22" t="s">
        <v>13933</v>
      </c>
      <c r="T335" s="22" t="s">
        <v>7806</v>
      </c>
      <c r="U335" s="22" t="s">
        <v>7789</v>
      </c>
      <c r="V335" s="22" t="s">
        <v>7789</v>
      </c>
      <c r="W335" s="22" t="s">
        <v>7881</v>
      </c>
      <c r="X335" s="22" t="s">
        <v>7808</v>
      </c>
      <c r="Y335" s="22" t="s">
        <v>7809</v>
      </c>
      <c r="Z335" s="22" t="s">
        <v>7810</v>
      </c>
      <c r="AA335" s="22" t="s">
        <v>7811</v>
      </c>
      <c r="AB335" s="22" t="s">
        <v>7825</v>
      </c>
      <c r="AC335" s="22">
        <v>1.457958902E9</v>
      </c>
      <c r="AD335" s="22" t="s">
        <v>7813</v>
      </c>
      <c r="AF335" s="22" t="s">
        <v>7825</v>
      </c>
      <c r="AG335" s="22">
        <v>1.457958902E9</v>
      </c>
      <c r="AH335" s="22" t="s">
        <v>7813</v>
      </c>
      <c r="AJ335" s="22" t="s">
        <v>7813</v>
      </c>
      <c r="AL335" s="22" t="s">
        <v>7813</v>
      </c>
      <c r="AN335" s="22" t="s">
        <v>7915</v>
      </c>
      <c r="AO335" s="22">
        <v>7.17212397E8</v>
      </c>
      <c r="AT335" s="22" t="s">
        <v>7810</v>
      </c>
    </row>
    <row r="336">
      <c r="A336" s="22">
        <v>15132.0</v>
      </c>
      <c r="B336" s="22" t="s">
        <v>13811</v>
      </c>
      <c r="C336" s="22" t="s">
        <v>10287</v>
      </c>
      <c r="D336" s="22" t="s">
        <v>7828</v>
      </c>
      <c r="F336" s="91">
        <v>24767.0</v>
      </c>
      <c r="G336" s="22" t="s">
        <v>7797</v>
      </c>
      <c r="H336" s="22" t="s">
        <v>13812</v>
      </c>
      <c r="J336" s="22" t="s">
        <v>7799</v>
      </c>
      <c r="K336" s="22" t="s">
        <v>7800</v>
      </c>
      <c r="L336" s="22" t="s">
        <v>13813</v>
      </c>
      <c r="M336" s="22" t="s">
        <v>13814</v>
      </c>
      <c r="N336" s="22" t="s">
        <v>7823</v>
      </c>
      <c r="O336" s="22" t="s">
        <v>7804</v>
      </c>
      <c r="P336" s="22" t="s">
        <v>13815</v>
      </c>
      <c r="T336" s="22" t="s">
        <v>7806</v>
      </c>
      <c r="U336" s="22" t="s">
        <v>7789</v>
      </c>
      <c r="V336" s="22" t="s">
        <v>7789</v>
      </c>
      <c r="W336" s="22" t="s">
        <v>7881</v>
      </c>
      <c r="X336" s="22" t="s">
        <v>7808</v>
      </c>
      <c r="Y336" s="22" t="s">
        <v>7809</v>
      </c>
      <c r="Z336" s="22" t="s">
        <v>7810</v>
      </c>
      <c r="AA336" s="22" t="s">
        <v>7811</v>
      </c>
      <c r="AB336" s="22" t="s">
        <v>370</v>
      </c>
      <c r="AC336" s="22">
        <v>1.851670285E9</v>
      </c>
      <c r="AD336" s="22" t="s">
        <v>7813</v>
      </c>
      <c r="AF336" s="22" t="s">
        <v>370</v>
      </c>
      <c r="AG336" s="22">
        <v>1.851670285E9</v>
      </c>
      <c r="AH336" s="22" t="s">
        <v>7813</v>
      </c>
      <c r="AJ336" s="22" t="s">
        <v>7813</v>
      </c>
      <c r="AL336" s="22" t="s">
        <v>7813</v>
      </c>
      <c r="AN336" s="22" t="s">
        <v>9156</v>
      </c>
      <c r="AO336" s="22">
        <v>5.30482663E8</v>
      </c>
      <c r="AT336" s="22" t="s">
        <v>7810</v>
      </c>
    </row>
    <row r="337">
      <c r="A337" s="22">
        <v>12813.0</v>
      </c>
      <c r="B337" s="22" t="s">
        <v>20565</v>
      </c>
      <c r="C337" s="22" t="s">
        <v>9408</v>
      </c>
      <c r="D337" s="22" t="s">
        <v>18548</v>
      </c>
      <c r="F337" s="91">
        <v>22285.0</v>
      </c>
      <c r="G337" s="22" t="s">
        <v>7797</v>
      </c>
      <c r="H337" s="22" t="s">
        <v>18549</v>
      </c>
      <c r="J337" s="22" t="s">
        <v>7799</v>
      </c>
      <c r="K337" s="22" t="s">
        <v>7800</v>
      </c>
      <c r="L337" s="22">
        <v>79915.0</v>
      </c>
      <c r="M337" s="22" t="s">
        <v>20566</v>
      </c>
      <c r="P337" s="22" t="s">
        <v>18550</v>
      </c>
      <c r="T337" s="22" t="s">
        <v>7806</v>
      </c>
      <c r="U337" s="22" t="s">
        <v>7789</v>
      </c>
      <c r="V337" s="22" t="s">
        <v>7789</v>
      </c>
      <c r="W337" s="22" t="s">
        <v>7881</v>
      </c>
      <c r="X337" s="22" t="s">
        <v>7808</v>
      </c>
      <c r="Y337" s="22" t="s">
        <v>7809</v>
      </c>
      <c r="Z337" s="22" t="s">
        <v>7810</v>
      </c>
      <c r="AA337" s="22" t="s">
        <v>7811</v>
      </c>
      <c r="AB337" s="22" t="s">
        <v>7847</v>
      </c>
      <c r="AC337" s="22">
        <v>1.871859587E9</v>
      </c>
      <c r="AD337" s="22" t="s">
        <v>7813</v>
      </c>
      <c r="AF337" s="22" t="s">
        <v>7847</v>
      </c>
      <c r="AG337" s="22">
        <v>1.871859587E9</v>
      </c>
      <c r="AH337" s="22" t="s">
        <v>7813</v>
      </c>
      <c r="AJ337" s="22" t="s">
        <v>7813</v>
      </c>
      <c r="AL337" s="22" t="s">
        <v>7813</v>
      </c>
      <c r="AN337" s="22" t="s">
        <v>8301</v>
      </c>
      <c r="AO337" s="22">
        <v>1.3864E7</v>
      </c>
      <c r="AT337" s="22" t="s">
        <v>7810</v>
      </c>
    </row>
    <row r="338">
      <c r="A338" s="22">
        <v>17818.0</v>
      </c>
      <c r="B338" s="22" t="s">
        <v>17918</v>
      </c>
      <c r="C338" s="22" t="s">
        <v>14949</v>
      </c>
      <c r="D338" s="22" t="s">
        <v>11455</v>
      </c>
      <c r="E338" s="22" t="s">
        <v>8217</v>
      </c>
      <c r="F338" s="91">
        <v>18630.0</v>
      </c>
      <c r="G338" s="22" t="s">
        <v>7819</v>
      </c>
      <c r="H338" s="22" t="s">
        <v>17919</v>
      </c>
      <c r="J338" s="22" t="s">
        <v>7799</v>
      </c>
      <c r="K338" s="22" t="s">
        <v>7800</v>
      </c>
      <c r="L338" s="22" t="s">
        <v>17920</v>
      </c>
      <c r="M338" s="22" t="s">
        <v>17921</v>
      </c>
      <c r="N338" s="22" t="s">
        <v>7803</v>
      </c>
      <c r="O338" s="22" t="s">
        <v>7930</v>
      </c>
      <c r="P338" s="22" t="s">
        <v>17922</v>
      </c>
      <c r="Q338" s="22" t="s">
        <v>17922</v>
      </c>
      <c r="T338" s="22" t="s">
        <v>7806</v>
      </c>
      <c r="U338" s="22" t="s">
        <v>7789</v>
      </c>
      <c r="V338" s="22" t="s">
        <v>7789</v>
      </c>
      <c r="W338" s="22" t="s">
        <v>7807</v>
      </c>
      <c r="X338" s="22" t="s">
        <v>7808</v>
      </c>
      <c r="Y338" s="22" t="s">
        <v>7809</v>
      </c>
      <c r="Z338" s="22" t="s">
        <v>7810</v>
      </c>
      <c r="AA338" s="22" t="s">
        <v>7811</v>
      </c>
      <c r="AB338" s="22" t="s">
        <v>7847</v>
      </c>
      <c r="AC338" s="22">
        <v>1.871859587E9</v>
      </c>
      <c r="AD338" s="22" t="s">
        <v>7813</v>
      </c>
      <c r="AF338" s="22" t="s">
        <v>7847</v>
      </c>
      <c r="AG338" s="22">
        <v>1.871859587E9</v>
      </c>
      <c r="AH338" s="22" t="s">
        <v>7813</v>
      </c>
      <c r="AJ338" s="22" t="s">
        <v>7813</v>
      </c>
      <c r="AL338" s="22" t="s">
        <v>7813</v>
      </c>
      <c r="AN338" s="22" t="s">
        <v>8443</v>
      </c>
      <c r="AO338" s="22" t="s">
        <v>17923</v>
      </c>
      <c r="AP338" s="22" t="s">
        <v>7836</v>
      </c>
      <c r="AQ338" s="22" t="s">
        <v>17924</v>
      </c>
      <c r="AT338" s="22" t="s">
        <v>7810</v>
      </c>
    </row>
    <row r="339">
      <c r="A339" s="22">
        <v>17833.0</v>
      </c>
      <c r="B339" s="22" t="s">
        <v>9587</v>
      </c>
      <c r="C339" s="22" t="s">
        <v>9588</v>
      </c>
      <c r="D339" s="22" t="s">
        <v>8390</v>
      </c>
      <c r="F339" s="91">
        <v>16597.0</v>
      </c>
      <c r="G339" s="22" t="s">
        <v>7819</v>
      </c>
      <c r="H339" s="22" t="s">
        <v>20567</v>
      </c>
      <c r="J339" s="22" t="s">
        <v>7799</v>
      </c>
      <c r="K339" s="22" t="s">
        <v>7800</v>
      </c>
      <c r="L339" s="22" t="s">
        <v>20568</v>
      </c>
      <c r="M339" s="22" t="s">
        <v>20569</v>
      </c>
      <c r="N339" s="22" t="s">
        <v>7823</v>
      </c>
      <c r="O339" s="22" t="s">
        <v>7856</v>
      </c>
      <c r="P339" s="22" t="s">
        <v>9592</v>
      </c>
      <c r="Q339" s="22" t="s">
        <v>9592</v>
      </c>
      <c r="T339" s="22" t="s">
        <v>7806</v>
      </c>
      <c r="U339" s="22" t="s">
        <v>7789</v>
      </c>
      <c r="V339" s="22" t="s">
        <v>7789</v>
      </c>
      <c r="W339" s="22" t="s">
        <v>7807</v>
      </c>
      <c r="X339" s="22" t="s">
        <v>7808</v>
      </c>
      <c r="Y339" s="22" t="s">
        <v>7809</v>
      </c>
      <c r="Z339" s="22" t="s">
        <v>7810</v>
      </c>
      <c r="AA339" s="22" t="s">
        <v>7811</v>
      </c>
      <c r="AB339" s="22" t="s">
        <v>7825</v>
      </c>
      <c r="AC339" s="22">
        <v>1.457958902E9</v>
      </c>
      <c r="AD339" s="22" t="s">
        <v>7813</v>
      </c>
      <c r="AF339" s="22" t="s">
        <v>7825</v>
      </c>
      <c r="AG339" s="22">
        <v>1.457958902E9</v>
      </c>
      <c r="AH339" s="22" t="s">
        <v>7813</v>
      </c>
      <c r="AJ339" s="22" t="s">
        <v>7813</v>
      </c>
      <c r="AL339" s="22" t="s">
        <v>7813</v>
      </c>
      <c r="AN339" s="22" t="s">
        <v>8189</v>
      </c>
      <c r="AO339" s="22">
        <v>5.00000066213E11</v>
      </c>
      <c r="AP339" s="22" t="s">
        <v>7870</v>
      </c>
      <c r="AQ339" s="22">
        <v>5.0356487E8</v>
      </c>
      <c r="AT339" s="22" t="s">
        <v>7810</v>
      </c>
    </row>
    <row r="340">
      <c r="A340" s="22">
        <v>12630.0</v>
      </c>
      <c r="B340" s="22" t="s">
        <v>11121</v>
      </c>
      <c r="C340" s="22" t="s">
        <v>11122</v>
      </c>
      <c r="D340" s="22" t="s">
        <v>11123</v>
      </c>
      <c r="F340" s="91">
        <v>23304.0</v>
      </c>
      <c r="G340" s="22" t="s">
        <v>7797</v>
      </c>
      <c r="H340" s="22" t="s">
        <v>11124</v>
      </c>
      <c r="J340" s="22" t="s">
        <v>7799</v>
      </c>
      <c r="K340" s="22" t="s">
        <v>7800</v>
      </c>
      <c r="L340" s="22" t="s">
        <v>11125</v>
      </c>
      <c r="M340" s="22" t="s">
        <v>11126</v>
      </c>
      <c r="N340" s="22" t="s">
        <v>7823</v>
      </c>
      <c r="O340" s="22" t="s">
        <v>7930</v>
      </c>
      <c r="P340" s="22" t="s">
        <v>11127</v>
      </c>
      <c r="S340" s="22" t="s">
        <v>11128</v>
      </c>
      <c r="T340" s="22" t="s">
        <v>7806</v>
      </c>
      <c r="U340" s="22" t="s">
        <v>7789</v>
      </c>
      <c r="V340" s="22" t="s">
        <v>7789</v>
      </c>
      <c r="W340" s="22" t="s">
        <v>7881</v>
      </c>
      <c r="X340" s="22" t="s">
        <v>7808</v>
      </c>
      <c r="Y340" s="22" t="s">
        <v>7809</v>
      </c>
      <c r="Z340" s="22" t="s">
        <v>7810</v>
      </c>
      <c r="AA340" s="22" t="s">
        <v>7811</v>
      </c>
      <c r="AB340" s="22" t="s">
        <v>7825</v>
      </c>
      <c r="AC340" s="22">
        <v>1.457958902E9</v>
      </c>
      <c r="AD340" s="22" t="s">
        <v>7813</v>
      </c>
      <c r="AF340" s="22" t="s">
        <v>7825</v>
      </c>
      <c r="AG340" s="22">
        <v>1.457958902E9</v>
      </c>
      <c r="AH340" s="22" t="s">
        <v>7813</v>
      </c>
      <c r="AJ340" s="22" t="s">
        <v>7813</v>
      </c>
      <c r="AL340" s="22" t="s">
        <v>7813</v>
      </c>
      <c r="AN340" s="22" t="s">
        <v>8006</v>
      </c>
      <c r="AO340" s="22">
        <v>1.11705282E8</v>
      </c>
      <c r="AT340" s="22" t="s">
        <v>7810</v>
      </c>
    </row>
    <row r="341">
      <c r="A341" s="22">
        <v>17551.0</v>
      </c>
      <c r="B341" s="22" t="s">
        <v>9802</v>
      </c>
      <c r="C341" s="22" t="s">
        <v>9803</v>
      </c>
      <c r="D341" s="22" t="s">
        <v>9126</v>
      </c>
      <c r="F341" s="91">
        <v>32702.0</v>
      </c>
      <c r="G341" s="22" t="s">
        <v>7797</v>
      </c>
      <c r="H341" s="22" t="s">
        <v>9804</v>
      </c>
      <c r="J341" s="22" t="s">
        <v>9182</v>
      </c>
      <c r="K341" s="22" t="s">
        <v>8916</v>
      </c>
      <c r="L341" s="22" t="s">
        <v>9805</v>
      </c>
      <c r="M341" s="22" t="s">
        <v>9806</v>
      </c>
      <c r="N341" s="22" t="s">
        <v>7803</v>
      </c>
      <c r="O341" s="22" t="s">
        <v>7930</v>
      </c>
      <c r="P341" s="22" t="s">
        <v>9807</v>
      </c>
      <c r="Q341" s="22" t="s">
        <v>9807</v>
      </c>
      <c r="S341" s="22" t="s">
        <v>9808</v>
      </c>
      <c r="T341" s="22" t="s">
        <v>7806</v>
      </c>
      <c r="U341" s="22" t="s">
        <v>7789</v>
      </c>
      <c r="V341" s="22" t="s">
        <v>7789</v>
      </c>
      <c r="W341" s="22" t="s">
        <v>7881</v>
      </c>
      <c r="X341" s="22" t="s">
        <v>7808</v>
      </c>
      <c r="Y341" s="22" t="s">
        <v>7809</v>
      </c>
      <c r="Z341" s="22" t="s">
        <v>7810</v>
      </c>
      <c r="AA341" s="22" t="s">
        <v>7811</v>
      </c>
      <c r="AB341" s="22" t="s">
        <v>7847</v>
      </c>
      <c r="AC341" s="22">
        <v>1.871859587E9</v>
      </c>
      <c r="AD341" s="22" t="s">
        <v>7813</v>
      </c>
      <c r="AF341" s="22" t="s">
        <v>7847</v>
      </c>
      <c r="AG341" s="22">
        <v>1.871859587E9</v>
      </c>
      <c r="AH341" s="22" t="s">
        <v>7813</v>
      </c>
      <c r="AJ341" s="22" t="s">
        <v>7813</v>
      </c>
      <c r="AL341" s="22" t="s">
        <v>7813</v>
      </c>
      <c r="AN341" s="22" t="s">
        <v>9809</v>
      </c>
      <c r="AO341" s="22">
        <v>2.000743301E9</v>
      </c>
      <c r="AT341" s="22" t="s">
        <v>7810</v>
      </c>
    </row>
    <row r="342">
      <c r="A342" s="22">
        <v>16664.0</v>
      </c>
      <c r="B342" s="22" t="s">
        <v>9735</v>
      </c>
      <c r="C342" s="22" t="s">
        <v>9736</v>
      </c>
      <c r="D342" s="22" t="s">
        <v>8011</v>
      </c>
      <c r="F342" s="91">
        <v>22122.0</v>
      </c>
      <c r="G342" s="22" t="s">
        <v>7797</v>
      </c>
      <c r="H342" s="22" t="s">
        <v>9737</v>
      </c>
      <c r="J342" s="22" t="s">
        <v>7799</v>
      </c>
      <c r="K342" s="22" t="s">
        <v>7800</v>
      </c>
      <c r="L342" s="22" t="s">
        <v>9738</v>
      </c>
      <c r="M342" s="22" t="s">
        <v>9739</v>
      </c>
      <c r="N342" s="22" t="s">
        <v>7823</v>
      </c>
      <c r="O342" s="22" t="s">
        <v>7804</v>
      </c>
      <c r="P342" s="22" t="s">
        <v>9740</v>
      </c>
      <c r="Q342" s="22" t="s">
        <v>9740</v>
      </c>
      <c r="S342" s="22" t="s">
        <v>9741</v>
      </c>
      <c r="T342" s="22" t="s">
        <v>7806</v>
      </c>
      <c r="U342" s="22" t="s">
        <v>7789</v>
      </c>
      <c r="V342" s="22" t="s">
        <v>7789</v>
      </c>
      <c r="W342" s="22" t="s">
        <v>7881</v>
      </c>
      <c r="X342" s="22" t="s">
        <v>7808</v>
      </c>
      <c r="Y342" s="22" t="s">
        <v>7809</v>
      </c>
      <c r="Z342" s="22" t="s">
        <v>7810</v>
      </c>
      <c r="AA342" s="22" t="s">
        <v>7811</v>
      </c>
      <c r="AB342" s="22" t="s">
        <v>7847</v>
      </c>
      <c r="AC342" s="22">
        <v>1.871859587E9</v>
      </c>
      <c r="AD342" s="22" t="s">
        <v>7813</v>
      </c>
      <c r="AF342" s="22" t="s">
        <v>7847</v>
      </c>
      <c r="AG342" s="22">
        <v>1.871859587E9</v>
      </c>
      <c r="AH342" s="22" t="s">
        <v>7813</v>
      </c>
      <c r="AJ342" s="22" t="s">
        <v>7813</v>
      </c>
      <c r="AL342" s="22" t="s">
        <v>7813</v>
      </c>
      <c r="AN342" s="22" t="s">
        <v>8301</v>
      </c>
      <c r="AO342" s="22">
        <v>9.22575306E8</v>
      </c>
      <c r="AT342" s="22" t="s">
        <v>7810</v>
      </c>
    </row>
    <row r="343">
      <c r="A343" s="22">
        <v>17350.0</v>
      </c>
      <c r="B343" s="22" t="s">
        <v>7793</v>
      </c>
      <c r="C343" s="22" t="s">
        <v>7794</v>
      </c>
      <c r="D343" s="22" t="s">
        <v>7795</v>
      </c>
      <c r="E343" s="22" t="s">
        <v>7796</v>
      </c>
      <c r="F343" s="91">
        <v>14746.0</v>
      </c>
      <c r="G343" s="22" t="s">
        <v>7797</v>
      </c>
      <c r="H343" s="22" t="s">
        <v>7798</v>
      </c>
      <c r="J343" s="22" t="s">
        <v>7799</v>
      </c>
      <c r="K343" s="22" t="s">
        <v>7800</v>
      </c>
      <c r="L343" s="22" t="s">
        <v>7801</v>
      </c>
      <c r="M343" s="22" t="s">
        <v>7802</v>
      </c>
      <c r="N343" s="22" t="s">
        <v>7803</v>
      </c>
      <c r="O343" s="22" t="s">
        <v>7804</v>
      </c>
      <c r="P343" s="22" t="s">
        <v>7805</v>
      </c>
      <c r="Q343" s="22" t="s">
        <v>7805</v>
      </c>
      <c r="T343" s="22" t="s">
        <v>7806</v>
      </c>
      <c r="U343" s="22" t="s">
        <v>7789</v>
      </c>
      <c r="V343" s="22" t="s">
        <v>7789</v>
      </c>
      <c r="W343" s="22" t="s">
        <v>7807</v>
      </c>
      <c r="X343" s="22" t="s">
        <v>7808</v>
      </c>
      <c r="Y343" s="22" t="s">
        <v>7809</v>
      </c>
      <c r="Z343" s="22" t="s">
        <v>7810</v>
      </c>
      <c r="AA343" s="22" t="s">
        <v>7811</v>
      </c>
      <c r="AB343" s="22" t="s">
        <v>7812</v>
      </c>
      <c r="AC343" s="22">
        <v>1.528383965E9</v>
      </c>
      <c r="AD343" s="22" t="s">
        <v>7813</v>
      </c>
      <c r="AF343" s="22" t="s">
        <v>7812</v>
      </c>
      <c r="AG343" s="22">
        <v>1.528383965E9</v>
      </c>
      <c r="AH343" s="22" t="s">
        <v>7813</v>
      </c>
      <c r="AJ343" s="22" t="s">
        <v>7813</v>
      </c>
      <c r="AL343" s="22" t="s">
        <v>7813</v>
      </c>
      <c r="AN343" s="22" t="s">
        <v>7814</v>
      </c>
      <c r="AO343" s="22">
        <v>9.26354566E8</v>
      </c>
      <c r="AT343" s="22" t="s">
        <v>7810</v>
      </c>
    </row>
    <row r="344">
      <c r="A344" s="22">
        <v>17961.0</v>
      </c>
      <c r="B344" s="22" t="s">
        <v>20570</v>
      </c>
      <c r="C344" s="22" t="s">
        <v>8286</v>
      </c>
      <c r="D344" s="22" t="s">
        <v>16631</v>
      </c>
      <c r="E344" s="22" t="s">
        <v>7896</v>
      </c>
      <c r="F344" s="91">
        <v>19763.0</v>
      </c>
      <c r="G344" s="22" t="s">
        <v>7819</v>
      </c>
      <c r="H344" s="22" t="s">
        <v>18565</v>
      </c>
      <c r="J344" s="22" t="s">
        <v>12304</v>
      </c>
      <c r="K344" s="22" t="s">
        <v>7800</v>
      </c>
      <c r="L344" s="22" t="s">
        <v>18566</v>
      </c>
      <c r="M344" s="22" t="s">
        <v>20571</v>
      </c>
      <c r="N344" s="22" t="s">
        <v>7803</v>
      </c>
      <c r="O344" s="22" t="s">
        <v>7856</v>
      </c>
      <c r="P344" s="22" t="s">
        <v>18567</v>
      </c>
      <c r="Q344" s="22" t="s">
        <v>18567</v>
      </c>
      <c r="T344" s="22" t="s">
        <v>7806</v>
      </c>
      <c r="U344" s="22" t="s">
        <v>7789</v>
      </c>
      <c r="V344" s="22" t="s">
        <v>7789</v>
      </c>
      <c r="W344" s="22" t="s">
        <v>7807</v>
      </c>
      <c r="X344" s="22" t="s">
        <v>7808</v>
      </c>
      <c r="Y344" s="22" t="s">
        <v>7809</v>
      </c>
      <c r="Z344" s="22" t="s">
        <v>7810</v>
      </c>
      <c r="AA344" s="22" t="s">
        <v>7811</v>
      </c>
      <c r="AB344" s="22" t="s">
        <v>7847</v>
      </c>
      <c r="AC344" s="22">
        <v>1.871859587E9</v>
      </c>
      <c r="AD344" s="22" t="s">
        <v>7813</v>
      </c>
      <c r="AF344" s="22" t="s">
        <v>7847</v>
      </c>
      <c r="AG344" s="22">
        <v>1.871859587E9</v>
      </c>
      <c r="AH344" s="22" t="s">
        <v>7813</v>
      </c>
      <c r="AJ344" s="22" t="s">
        <v>7813</v>
      </c>
      <c r="AL344" s="22" t="s">
        <v>7813</v>
      </c>
      <c r="AN344" s="22" t="s">
        <v>8239</v>
      </c>
      <c r="AO344" s="22" t="s">
        <v>18568</v>
      </c>
      <c r="AT344" s="22" t="s">
        <v>7810</v>
      </c>
    </row>
    <row r="345">
      <c r="A345" s="22">
        <v>17581.0</v>
      </c>
      <c r="B345" s="22" t="s">
        <v>20572</v>
      </c>
      <c r="C345" s="22" t="s">
        <v>8610</v>
      </c>
      <c r="D345" s="22" t="s">
        <v>9417</v>
      </c>
      <c r="F345" s="91">
        <v>29340.0</v>
      </c>
      <c r="G345" s="22" t="s">
        <v>7819</v>
      </c>
      <c r="H345" s="22" t="s">
        <v>18573</v>
      </c>
      <c r="J345" s="22" t="s">
        <v>7799</v>
      </c>
      <c r="K345" s="22" t="s">
        <v>7800</v>
      </c>
      <c r="L345" s="22" t="s">
        <v>18574</v>
      </c>
      <c r="M345" s="22" t="s">
        <v>20573</v>
      </c>
      <c r="N345" s="22" t="s">
        <v>7823</v>
      </c>
      <c r="O345" s="22" t="s">
        <v>7804</v>
      </c>
      <c r="P345" s="22" t="s">
        <v>18575</v>
      </c>
      <c r="Q345" s="22" t="s">
        <v>18575</v>
      </c>
      <c r="S345" s="22" t="s">
        <v>20574</v>
      </c>
      <c r="T345" s="22" t="s">
        <v>7806</v>
      </c>
      <c r="U345" s="22" t="s">
        <v>7789</v>
      </c>
      <c r="V345" s="22" t="s">
        <v>7789</v>
      </c>
      <c r="W345" s="22" t="s">
        <v>7881</v>
      </c>
      <c r="X345" s="22" t="s">
        <v>7808</v>
      </c>
      <c r="Y345" s="22" t="s">
        <v>7809</v>
      </c>
      <c r="Z345" s="22" t="s">
        <v>7810</v>
      </c>
      <c r="AA345" s="22" t="s">
        <v>7811</v>
      </c>
      <c r="AB345" s="22" t="s">
        <v>7847</v>
      </c>
      <c r="AC345" s="22">
        <v>1.871859587E9</v>
      </c>
      <c r="AD345" s="22" t="s">
        <v>7813</v>
      </c>
      <c r="AF345" s="22" t="s">
        <v>7847</v>
      </c>
      <c r="AG345" s="22">
        <v>1.871859587E9</v>
      </c>
      <c r="AH345" s="22" t="s">
        <v>7813</v>
      </c>
      <c r="AJ345" s="22" t="s">
        <v>7813</v>
      </c>
      <c r="AL345" s="22" t="s">
        <v>7813</v>
      </c>
      <c r="AN345" s="22" t="s">
        <v>8301</v>
      </c>
      <c r="AO345" s="22">
        <v>9.14934609E8</v>
      </c>
      <c r="AT345" s="22" t="s">
        <v>7810</v>
      </c>
    </row>
    <row r="346">
      <c r="A346" s="22">
        <v>9199.0</v>
      </c>
      <c r="B346" s="22" t="s">
        <v>20575</v>
      </c>
      <c r="C346" s="22" t="s">
        <v>18587</v>
      </c>
      <c r="D346" s="22" t="s">
        <v>8436</v>
      </c>
      <c r="E346" s="22" t="s">
        <v>7829</v>
      </c>
      <c r="F346" s="91">
        <v>17981.0</v>
      </c>
      <c r="G346" s="22" t="s">
        <v>7797</v>
      </c>
      <c r="H346" s="22" t="s">
        <v>8437</v>
      </c>
      <c r="J346" s="22" t="s">
        <v>7799</v>
      </c>
      <c r="K346" s="22" t="s">
        <v>7800</v>
      </c>
      <c r="L346" s="22" t="s">
        <v>8438</v>
      </c>
      <c r="M346" s="22" t="s">
        <v>8439</v>
      </c>
      <c r="N346" s="22" t="s">
        <v>7803</v>
      </c>
      <c r="O346" s="22" t="s">
        <v>7804</v>
      </c>
      <c r="P346" s="22" t="s">
        <v>8441</v>
      </c>
      <c r="Q346" s="22" t="s">
        <v>18588</v>
      </c>
      <c r="R346" s="22" t="s">
        <v>20576</v>
      </c>
      <c r="T346" s="22" t="s">
        <v>7806</v>
      </c>
      <c r="U346" s="22" t="s">
        <v>7789</v>
      </c>
      <c r="V346" s="22" t="s">
        <v>7789</v>
      </c>
      <c r="W346" s="22" t="s">
        <v>7807</v>
      </c>
      <c r="X346" s="22" t="s">
        <v>7808</v>
      </c>
      <c r="Y346" s="22" t="s">
        <v>7809</v>
      </c>
      <c r="Z346" s="22" t="s">
        <v>7810</v>
      </c>
      <c r="AA346" s="22" t="s">
        <v>7811</v>
      </c>
      <c r="AB346" s="22" t="s">
        <v>7847</v>
      </c>
      <c r="AC346" s="22">
        <v>1.871859587E9</v>
      </c>
      <c r="AD346" s="22" t="s">
        <v>7813</v>
      </c>
      <c r="AF346" s="22" t="s">
        <v>7847</v>
      </c>
      <c r="AG346" s="22">
        <v>1.871859587E9</v>
      </c>
      <c r="AH346" s="22" t="s">
        <v>7813</v>
      </c>
      <c r="AJ346" s="22" t="s">
        <v>7813</v>
      </c>
      <c r="AL346" s="22" t="s">
        <v>7813</v>
      </c>
      <c r="AN346" s="22" t="s">
        <v>7836</v>
      </c>
      <c r="AO346" s="22" t="s">
        <v>18589</v>
      </c>
      <c r="AP346" s="22" t="s">
        <v>8443</v>
      </c>
      <c r="AQ346" s="22" t="s">
        <v>8444</v>
      </c>
      <c r="AT346" s="22" t="s">
        <v>7810</v>
      </c>
    </row>
    <row r="347">
      <c r="A347" s="22">
        <v>17887.0</v>
      </c>
      <c r="B347" s="22" t="s">
        <v>20577</v>
      </c>
      <c r="C347" s="22" t="s">
        <v>18653</v>
      </c>
      <c r="D347" s="22" t="s">
        <v>18654</v>
      </c>
      <c r="E347" s="22" t="s">
        <v>8174</v>
      </c>
      <c r="F347" s="91">
        <v>20748.0</v>
      </c>
      <c r="G347" s="22" t="s">
        <v>7819</v>
      </c>
      <c r="H347" s="22" t="s">
        <v>18655</v>
      </c>
      <c r="I347" s="22" t="s">
        <v>11930</v>
      </c>
      <c r="J347" s="22" t="s">
        <v>7799</v>
      </c>
      <c r="K347" s="22" t="s">
        <v>7800</v>
      </c>
      <c r="L347" s="22" t="s">
        <v>18656</v>
      </c>
      <c r="M347" s="22" t="s">
        <v>20578</v>
      </c>
      <c r="N347" s="22" t="s">
        <v>7823</v>
      </c>
      <c r="O347" s="22" t="s">
        <v>7856</v>
      </c>
      <c r="P347" s="22" t="s">
        <v>18657</v>
      </c>
      <c r="Q347" s="22" t="s">
        <v>18657</v>
      </c>
      <c r="S347" s="22" t="s">
        <v>20579</v>
      </c>
      <c r="T347" s="22" t="s">
        <v>7806</v>
      </c>
      <c r="U347" s="22" t="s">
        <v>7789</v>
      </c>
      <c r="V347" s="22" t="s">
        <v>7789</v>
      </c>
      <c r="W347" s="22" t="s">
        <v>7807</v>
      </c>
      <c r="X347" s="22" t="s">
        <v>7808</v>
      </c>
      <c r="Y347" s="22" t="s">
        <v>7809</v>
      </c>
      <c r="Z347" s="22" t="s">
        <v>7810</v>
      </c>
      <c r="AA347" s="22" t="s">
        <v>7811</v>
      </c>
      <c r="AB347" s="22" t="s">
        <v>7825</v>
      </c>
      <c r="AC347" s="22">
        <v>1.457958902E9</v>
      </c>
      <c r="AD347" s="22" t="s">
        <v>7813</v>
      </c>
      <c r="AF347" s="22" t="s">
        <v>7825</v>
      </c>
      <c r="AG347" s="22">
        <v>1.457958902E9</v>
      </c>
      <c r="AH347" s="22" t="s">
        <v>7813</v>
      </c>
      <c r="AJ347" s="22" t="s">
        <v>7813</v>
      </c>
      <c r="AL347" s="22" t="s">
        <v>7813</v>
      </c>
      <c r="AN347" s="22" t="s">
        <v>8161</v>
      </c>
      <c r="AO347" s="22" t="s">
        <v>18658</v>
      </c>
      <c r="AT347" s="22" t="s">
        <v>7810</v>
      </c>
    </row>
    <row r="348">
      <c r="A348" s="22">
        <v>14295.0</v>
      </c>
      <c r="B348" s="22" t="s">
        <v>20580</v>
      </c>
      <c r="C348" s="22" t="s">
        <v>8286</v>
      </c>
      <c r="D348" s="22" t="s">
        <v>8331</v>
      </c>
      <c r="F348" s="91">
        <v>11929.0</v>
      </c>
      <c r="G348" s="22" t="s">
        <v>7819</v>
      </c>
      <c r="H348" s="22" t="s">
        <v>18682</v>
      </c>
      <c r="J348" s="22" t="s">
        <v>7799</v>
      </c>
      <c r="K348" s="22" t="s">
        <v>7800</v>
      </c>
      <c r="L348" s="22" t="s">
        <v>18683</v>
      </c>
      <c r="M348" s="22" t="s">
        <v>20581</v>
      </c>
      <c r="N348" s="22" t="s">
        <v>7803</v>
      </c>
      <c r="O348" s="22" t="s">
        <v>7804</v>
      </c>
      <c r="P348" s="22" t="s">
        <v>18684</v>
      </c>
      <c r="Q348" s="22" t="s">
        <v>18684</v>
      </c>
      <c r="T348" s="22" t="s">
        <v>7806</v>
      </c>
      <c r="U348" s="22" t="s">
        <v>7789</v>
      </c>
      <c r="V348" s="22" t="s">
        <v>7789</v>
      </c>
      <c r="W348" s="22" t="s">
        <v>7807</v>
      </c>
      <c r="X348" s="22" t="s">
        <v>7808</v>
      </c>
      <c r="Y348" s="22" t="s">
        <v>7809</v>
      </c>
      <c r="Z348" s="22" t="s">
        <v>7810</v>
      </c>
      <c r="AA348" s="22" t="s">
        <v>7811</v>
      </c>
      <c r="AB348" s="22" t="s">
        <v>7825</v>
      </c>
      <c r="AC348" s="22">
        <v>1.457958902E9</v>
      </c>
      <c r="AD348" s="22" t="s">
        <v>7813</v>
      </c>
      <c r="AF348" s="22" t="s">
        <v>7825</v>
      </c>
      <c r="AG348" s="22">
        <v>1.457958902E9</v>
      </c>
      <c r="AH348" s="22" t="s">
        <v>7813</v>
      </c>
      <c r="AJ348" s="22" t="s">
        <v>20582</v>
      </c>
      <c r="AK348" s="22">
        <v>1.063427433E9</v>
      </c>
      <c r="AL348" s="22" t="s">
        <v>7813</v>
      </c>
      <c r="AN348" s="22" t="s">
        <v>8189</v>
      </c>
      <c r="AO348" s="22">
        <v>5.00000019863E11</v>
      </c>
      <c r="AP348" s="22" t="s">
        <v>7883</v>
      </c>
      <c r="AQ348" s="22">
        <v>5.24902736E8</v>
      </c>
      <c r="AT348" s="22" t="s">
        <v>7810</v>
      </c>
    </row>
    <row r="349">
      <c r="A349" s="22">
        <v>10381.0</v>
      </c>
      <c r="B349" s="22" t="s">
        <v>8634</v>
      </c>
      <c r="C349" s="22" t="s">
        <v>8635</v>
      </c>
      <c r="D349" s="22" t="s">
        <v>8636</v>
      </c>
      <c r="F349" s="91">
        <v>15865.0</v>
      </c>
      <c r="G349" s="22" t="s">
        <v>7797</v>
      </c>
      <c r="H349" s="22" t="s">
        <v>8637</v>
      </c>
      <c r="J349" s="22" t="s">
        <v>7799</v>
      </c>
      <c r="K349" s="22" t="s">
        <v>7800</v>
      </c>
      <c r="L349" s="22" t="s">
        <v>8638</v>
      </c>
      <c r="M349" s="22" t="s">
        <v>8639</v>
      </c>
      <c r="N349" s="22" t="s">
        <v>7823</v>
      </c>
      <c r="O349" s="22" t="s">
        <v>7856</v>
      </c>
      <c r="P349" s="22" t="s">
        <v>8640</v>
      </c>
      <c r="Q349" s="22" t="s">
        <v>8641</v>
      </c>
      <c r="S349" s="22" t="s">
        <v>8642</v>
      </c>
      <c r="T349" s="22" t="s">
        <v>7806</v>
      </c>
      <c r="U349" s="22" t="s">
        <v>7789</v>
      </c>
      <c r="V349" s="22" t="s">
        <v>7789</v>
      </c>
      <c r="W349" s="22" t="s">
        <v>7807</v>
      </c>
      <c r="X349" s="22" t="s">
        <v>7808</v>
      </c>
      <c r="Y349" s="22" t="s">
        <v>7809</v>
      </c>
      <c r="Z349" s="22" t="s">
        <v>7810</v>
      </c>
      <c r="AA349" s="22" t="s">
        <v>7811</v>
      </c>
      <c r="AB349" s="22" t="s">
        <v>370</v>
      </c>
      <c r="AC349" s="22">
        <v>1.851670285E9</v>
      </c>
      <c r="AD349" s="22" t="s">
        <v>7813</v>
      </c>
      <c r="AF349" s="22" t="s">
        <v>370</v>
      </c>
      <c r="AG349" s="22">
        <v>1.851670285E9</v>
      </c>
      <c r="AH349" s="22" t="s">
        <v>7813</v>
      </c>
      <c r="AJ349" s="22" t="s">
        <v>7813</v>
      </c>
      <c r="AL349" s="22" t="s">
        <v>7813</v>
      </c>
      <c r="AN349" s="22" t="s">
        <v>8589</v>
      </c>
      <c r="AO349" s="22">
        <v>9.08169543E8</v>
      </c>
      <c r="AT349" s="22" t="s">
        <v>7810</v>
      </c>
    </row>
    <row r="350">
      <c r="A350" s="22">
        <v>17032.0</v>
      </c>
      <c r="B350" s="22" t="s">
        <v>13639</v>
      </c>
      <c r="C350" s="22" t="s">
        <v>13607</v>
      </c>
      <c r="D350" s="22" t="s">
        <v>13640</v>
      </c>
      <c r="F350" s="91">
        <v>26641.0</v>
      </c>
      <c r="G350" s="22" t="s">
        <v>7797</v>
      </c>
      <c r="H350" s="22" t="s">
        <v>13641</v>
      </c>
      <c r="I350" s="22" t="s">
        <v>13642</v>
      </c>
      <c r="J350" s="22" t="s">
        <v>7799</v>
      </c>
      <c r="K350" s="22" t="s">
        <v>7800</v>
      </c>
      <c r="L350" s="22" t="s">
        <v>13643</v>
      </c>
      <c r="M350" s="22" t="s">
        <v>13644</v>
      </c>
      <c r="N350" s="22" t="s">
        <v>7803</v>
      </c>
      <c r="O350" s="22" t="s">
        <v>7930</v>
      </c>
      <c r="P350" s="22" t="s">
        <v>13645</v>
      </c>
      <c r="Q350" s="22" t="s">
        <v>13645</v>
      </c>
      <c r="S350" s="22" t="s">
        <v>13646</v>
      </c>
      <c r="T350" s="22" t="s">
        <v>7806</v>
      </c>
      <c r="U350" s="22" t="s">
        <v>7789</v>
      </c>
      <c r="V350" s="22" t="s">
        <v>7789</v>
      </c>
      <c r="W350" s="22" t="s">
        <v>7881</v>
      </c>
      <c r="X350" s="22" t="s">
        <v>7808</v>
      </c>
      <c r="Y350" s="22" t="s">
        <v>7809</v>
      </c>
      <c r="Z350" s="22" t="s">
        <v>7810</v>
      </c>
      <c r="AA350" s="22" t="s">
        <v>7811</v>
      </c>
      <c r="AB350" s="22" t="s">
        <v>7825</v>
      </c>
      <c r="AC350" s="22">
        <v>1.457958902E9</v>
      </c>
      <c r="AD350" s="22" t="s">
        <v>7813</v>
      </c>
      <c r="AF350" s="22" t="s">
        <v>7825</v>
      </c>
      <c r="AG350" s="22">
        <v>1.457958902E9</v>
      </c>
      <c r="AH350" s="22" t="s">
        <v>7813</v>
      </c>
      <c r="AJ350" s="22" t="s">
        <v>7813</v>
      </c>
      <c r="AL350" s="22" t="s">
        <v>7813</v>
      </c>
      <c r="AN350" s="22" t="s">
        <v>7870</v>
      </c>
      <c r="AO350" s="22">
        <v>5.14181659E8</v>
      </c>
      <c r="AT350" s="22" t="s">
        <v>7810</v>
      </c>
    </row>
    <row r="351">
      <c r="A351" s="22">
        <v>12814.0</v>
      </c>
      <c r="B351" s="22" t="s">
        <v>20583</v>
      </c>
      <c r="C351" s="22" t="s">
        <v>13358</v>
      </c>
      <c r="D351" s="22" t="s">
        <v>8776</v>
      </c>
      <c r="F351" s="91">
        <v>24553.0</v>
      </c>
      <c r="G351" s="22" t="s">
        <v>7819</v>
      </c>
      <c r="H351" s="22" t="s">
        <v>18324</v>
      </c>
      <c r="J351" s="22" t="s">
        <v>7799</v>
      </c>
      <c r="K351" s="22" t="s">
        <v>7800</v>
      </c>
      <c r="L351" s="22" t="s">
        <v>18325</v>
      </c>
      <c r="M351" s="22" t="s">
        <v>20584</v>
      </c>
      <c r="N351" s="22" t="s">
        <v>7823</v>
      </c>
      <c r="O351" s="22" t="s">
        <v>7856</v>
      </c>
      <c r="P351" s="22" t="s">
        <v>18326</v>
      </c>
      <c r="Q351" s="22" t="s">
        <v>18326</v>
      </c>
      <c r="S351" s="22" t="s">
        <v>20585</v>
      </c>
      <c r="T351" s="22" t="s">
        <v>7806</v>
      </c>
      <c r="U351" s="22" t="s">
        <v>7789</v>
      </c>
      <c r="V351" s="22" t="s">
        <v>7789</v>
      </c>
      <c r="W351" s="22" t="s">
        <v>7881</v>
      </c>
      <c r="X351" s="22" t="s">
        <v>7808</v>
      </c>
      <c r="Y351" s="22" t="s">
        <v>7809</v>
      </c>
      <c r="Z351" s="22" t="s">
        <v>7810</v>
      </c>
      <c r="AA351" s="22" t="s">
        <v>7811</v>
      </c>
      <c r="AB351" s="22" t="s">
        <v>7847</v>
      </c>
      <c r="AC351" s="22">
        <v>1.871859587E9</v>
      </c>
      <c r="AD351" s="22" t="s">
        <v>7813</v>
      </c>
      <c r="AF351" s="22" t="s">
        <v>7847</v>
      </c>
      <c r="AG351" s="22">
        <v>1.871859587E9</v>
      </c>
      <c r="AH351" s="22" t="s">
        <v>7813</v>
      </c>
      <c r="AJ351" s="22" t="s">
        <v>7813</v>
      </c>
      <c r="AL351" s="22" t="s">
        <v>7813</v>
      </c>
      <c r="AN351" s="22" t="s">
        <v>14895</v>
      </c>
      <c r="AO351" s="22" t="s">
        <v>18327</v>
      </c>
      <c r="AT351" s="22" t="s">
        <v>7810</v>
      </c>
    </row>
    <row r="352">
      <c r="A352" s="22">
        <v>17976.0</v>
      </c>
      <c r="B352" s="22" t="s">
        <v>9810</v>
      </c>
      <c r="C352" s="22" t="s">
        <v>9811</v>
      </c>
      <c r="D352" s="22" t="s">
        <v>9812</v>
      </c>
      <c r="F352" s="91">
        <v>23174.0</v>
      </c>
      <c r="G352" s="22" t="s">
        <v>7819</v>
      </c>
      <c r="H352" s="22" t="s">
        <v>9813</v>
      </c>
      <c r="J352" s="22" t="s">
        <v>8123</v>
      </c>
      <c r="K352" s="22" t="s">
        <v>7800</v>
      </c>
      <c r="L352" s="22" t="s">
        <v>9814</v>
      </c>
      <c r="M352" s="22" t="s">
        <v>9815</v>
      </c>
      <c r="N352" s="22" t="s">
        <v>7803</v>
      </c>
      <c r="O352" s="22" t="s">
        <v>7804</v>
      </c>
      <c r="P352" s="22" t="s">
        <v>9816</v>
      </c>
      <c r="Q352" s="22" t="s">
        <v>9817</v>
      </c>
      <c r="T352" s="22" t="s">
        <v>7806</v>
      </c>
      <c r="U352" s="22" t="s">
        <v>7789</v>
      </c>
      <c r="V352" s="22" t="s">
        <v>7789</v>
      </c>
      <c r="W352" s="22" t="s">
        <v>7881</v>
      </c>
      <c r="X352" s="22" t="s">
        <v>7808</v>
      </c>
      <c r="Y352" s="22" t="s">
        <v>7809</v>
      </c>
      <c r="Z352" s="22" t="s">
        <v>7810</v>
      </c>
      <c r="AA352" s="22" t="s">
        <v>7811</v>
      </c>
      <c r="AB352" s="22" t="s">
        <v>7847</v>
      </c>
      <c r="AC352" s="22">
        <v>1.871859587E9</v>
      </c>
      <c r="AD352" s="22" t="s">
        <v>7813</v>
      </c>
      <c r="AF352" s="22" t="s">
        <v>7847</v>
      </c>
      <c r="AG352" s="22">
        <v>1.871859587E9</v>
      </c>
      <c r="AH352" s="22" t="s">
        <v>7813</v>
      </c>
      <c r="AJ352" s="22" t="s">
        <v>7813</v>
      </c>
      <c r="AL352" s="22" t="s">
        <v>7813</v>
      </c>
      <c r="AN352" s="22" t="s">
        <v>6846</v>
      </c>
      <c r="AO352" s="22" t="s">
        <v>9818</v>
      </c>
      <c r="AT352" s="22" t="s">
        <v>7810</v>
      </c>
    </row>
    <row r="353">
      <c r="A353" s="22">
        <v>17603.0</v>
      </c>
      <c r="B353" s="22" t="s">
        <v>9819</v>
      </c>
      <c r="C353" s="22" t="s">
        <v>9820</v>
      </c>
      <c r="D353" s="22" t="s">
        <v>9821</v>
      </c>
      <c r="F353" s="91">
        <v>14719.0</v>
      </c>
      <c r="G353" s="22" t="s">
        <v>7797</v>
      </c>
      <c r="H353" s="22" t="s">
        <v>9822</v>
      </c>
      <c r="J353" s="22" t="s">
        <v>7799</v>
      </c>
      <c r="K353" s="22" t="s">
        <v>7800</v>
      </c>
      <c r="L353" s="22" t="s">
        <v>9823</v>
      </c>
      <c r="M353" s="22" t="s">
        <v>9824</v>
      </c>
      <c r="N353" s="22" t="s">
        <v>7803</v>
      </c>
      <c r="O353" s="22" t="s">
        <v>7804</v>
      </c>
      <c r="P353" s="22" t="s">
        <v>9825</v>
      </c>
      <c r="Q353" s="22" t="s">
        <v>9825</v>
      </c>
      <c r="T353" s="22" t="s">
        <v>7806</v>
      </c>
      <c r="U353" s="22" t="s">
        <v>7789</v>
      </c>
      <c r="V353" s="22" t="s">
        <v>7789</v>
      </c>
      <c r="W353" s="22" t="s">
        <v>7807</v>
      </c>
      <c r="X353" s="22" t="s">
        <v>7808</v>
      </c>
      <c r="Y353" s="22" t="s">
        <v>7809</v>
      </c>
      <c r="Z353" s="22" t="s">
        <v>7810</v>
      </c>
      <c r="AA353" s="22" t="s">
        <v>7811</v>
      </c>
      <c r="AB353" s="22" t="s">
        <v>7847</v>
      </c>
      <c r="AC353" s="22">
        <v>1.871859587E9</v>
      </c>
      <c r="AD353" s="22" t="s">
        <v>7813</v>
      </c>
      <c r="AF353" s="22" t="s">
        <v>7847</v>
      </c>
      <c r="AG353" s="22">
        <v>1.871859587E9</v>
      </c>
      <c r="AH353" s="22" t="s">
        <v>7813</v>
      </c>
      <c r="AJ353" s="22" t="s">
        <v>7813</v>
      </c>
      <c r="AL353" s="22" t="s">
        <v>7813</v>
      </c>
      <c r="AN353" s="22" t="s">
        <v>7914</v>
      </c>
      <c r="AO353" s="22">
        <v>1.1408438E8</v>
      </c>
      <c r="AP353" s="22" t="s">
        <v>7883</v>
      </c>
      <c r="AQ353" s="22">
        <v>5.26639234E8</v>
      </c>
      <c r="AT353" s="22" t="s">
        <v>7810</v>
      </c>
    </row>
    <row r="354">
      <c r="A354" s="22">
        <v>11726.0</v>
      </c>
      <c r="B354" s="22" t="s">
        <v>10995</v>
      </c>
      <c r="C354" s="22" t="s">
        <v>10996</v>
      </c>
      <c r="D354" s="22" t="s">
        <v>8399</v>
      </c>
      <c r="F354" s="91">
        <v>13924.0</v>
      </c>
      <c r="G354" s="22" t="s">
        <v>7819</v>
      </c>
      <c r="H354" s="22" t="s">
        <v>10997</v>
      </c>
      <c r="J354" s="22" t="s">
        <v>7799</v>
      </c>
      <c r="K354" s="22" t="s">
        <v>7800</v>
      </c>
      <c r="L354" s="22" t="s">
        <v>10998</v>
      </c>
      <c r="M354" s="22" t="s">
        <v>10999</v>
      </c>
      <c r="N354" s="22" t="s">
        <v>7823</v>
      </c>
      <c r="O354" s="22" t="s">
        <v>7804</v>
      </c>
      <c r="P354" s="22" t="s">
        <v>11000</v>
      </c>
      <c r="Q354" s="22" t="s">
        <v>11000</v>
      </c>
      <c r="T354" s="22" t="s">
        <v>7806</v>
      </c>
      <c r="U354" s="22" t="s">
        <v>7789</v>
      </c>
      <c r="V354" s="22" t="s">
        <v>7789</v>
      </c>
      <c r="W354" s="22" t="s">
        <v>7807</v>
      </c>
      <c r="X354" s="22" t="s">
        <v>7808</v>
      </c>
      <c r="Y354" s="22" t="s">
        <v>7809</v>
      </c>
      <c r="Z354" s="22" t="s">
        <v>7810</v>
      </c>
      <c r="AA354" s="22" t="s">
        <v>7811</v>
      </c>
      <c r="AB354" s="22" t="s">
        <v>7825</v>
      </c>
      <c r="AC354" s="22">
        <v>1.457958902E9</v>
      </c>
      <c r="AD354" s="22" t="s">
        <v>7813</v>
      </c>
      <c r="AF354" s="22" t="s">
        <v>7825</v>
      </c>
      <c r="AG354" s="22">
        <v>1.457958902E9</v>
      </c>
      <c r="AH354" s="22" t="s">
        <v>7813</v>
      </c>
      <c r="AJ354" s="22" t="s">
        <v>7813</v>
      </c>
      <c r="AL354" s="22" t="s">
        <v>7813</v>
      </c>
      <c r="AN354" s="22" t="s">
        <v>7858</v>
      </c>
      <c r="AO354" s="22" t="s">
        <v>11002</v>
      </c>
      <c r="AT354" s="22" t="s">
        <v>7810</v>
      </c>
    </row>
    <row r="355">
      <c r="A355" s="22">
        <v>9473.0</v>
      </c>
      <c r="B355" s="22" t="s">
        <v>14143</v>
      </c>
      <c r="C355" s="22" t="s">
        <v>9165</v>
      </c>
      <c r="D355" s="22" t="s">
        <v>14144</v>
      </c>
      <c r="F355" s="91">
        <v>17984.0</v>
      </c>
      <c r="G355" s="22" t="s">
        <v>7819</v>
      </c>
      <c r="H355" s="22" t="s">
        <v>14145</v>
      </c>
      <c r="J355" s="22" t="s">
        <v>10106</v>
      </c>
      <c r="K355" s="22" t="s">
        <v>7800</v>
      </c>
      <c r="L355" s="22" t="s">
        <v>14146</v>
      </c>
      <c r="M355" s="22" t="s">
        <v>14147</v>
      </c>
      <c r="N355" s="22" t="s">
        <v>7823</v>
      </c>
      <c r="O355" s="22" t="s">
        <v>7804</v>
      </c>
      <c r="P355" s="22" t="s">
        <v>14148</v>
      </c>
      <c r="T355" s="22" t="s">
        <v>7806</v>
      </c>
      <c r="U355" s="22" t="s">
        <v>7789</v>
      </c>
      <c r="V355" s="22" t="s">
        <v>7789</v>
      </c>
      <c r="W355" s="22" t="s">
        <v>7807</v>
      </c>
      <c r="X355" s="22" t="s">
        <v>7808</v>
      </c>
      <c r="Y355" s="22" t="s">
        <v>7809</v>
      </c>
      <c r="Z355" s="22" t="s">
        <v>7810</v>
      </c>
      <c r="AA355" s="22" t="s">
        <v>7811</v>
      </c>
      <c r="AB355" s="22" t="s">
        <v>370</v>
      </c>
      <c r="AC355" s="22">
        <v>1.851670285E9</v>
      </c>
      <c r="AD355" s="22" t="s">
        <v>7813</v>
      </c>
      <c r="AF355" s="22" t="s">
        <v>370</v>
      </c>
      <c r="AG355" s="22">
        <v>1.851670285E9</v>
      </c>
      <c r="AH355" s="22" t="s">
        <v>7813</v>
      </c>
      <c r="AJ355" s="22" t="s">
        <v>7813</v>
      </c>
      <c r="AL355" s="22" t="s">
        <v>7813</v>
      </c>
      <c r="AN355" s="22" t="s">
        <v>7914</v>
      </c>
      <c r="AO355" s="22">
        <v>1.1643983E8</v>
      </c>
      <c r="AP355" s="22" t="s">
        <v>7883</v>
      </c>
      <c r="AQ355" s="22">
        <v>5.00465009E8</v>
      </c>
      <c r="AT355" s="22" t="s">
        <v>7810</v>
      </c>
    </row>
    <row r="356">
      <c r="A356" s="22">
        <v>16922.0</v>
      </c>
      <c r="B356" s="22" t="s">
        <v>20586</v>
      </c>
      <c r="C356" s="22" t="s">
        <v>18551</v>
      </c>
      <c r="D356" s="22" t="s">
        <v>11787</v>
      </c>
      <c r="E356" s="22" t="s">
        <v>8031</v>
      </c>
      <c r="F356" s="91">
        <v>25738.0</v>
      </c>
      <c r="G356" s="22" t="s">
        <v>7797</v>
      </c>
      <c r="H356" s="22" t="s">
        <v>18552</v>
      </c>
      <c r="J356" s="22" t="s">
        <v>7799</v>
      </c>
      <c r="K356" s="22" t="s">
        <v>7800</v>
      </c>
      <c r="L356" s="22" t="s">
        <v>18553</v>
      </c>
      <c r="M356" s="22" t="s">
        <v>20587</v>
      </c>
      <c r="N356" s="22" t="s">
        <v>7823</v>
      </c>
      <c r="O356" s="22" t="s">
        <v>7856</v>
      </c>
      <c r="P356" s="22" t="s">
        <v>18554</v>
      </c>
      <c r="Q356" s="22" t="s">
        <v>18554</v>
      </c>
      <c r="S356" s="22" t="s">
        <v>20588</v>
      </c>
      <c r="T356" s="22" t="s">
        <v>7806</v>
      </c>
      <c r="U356" s="22" t="s">
        <v>7789</v>
      </c>
      <c r="V356" s="22" t="s">
        <v>7789</v>
      </c>
      <c r="W356" s="22" t="s">
        <v>7881</v>
      </c>
      <c r="X356" s="22" t="s">
        <v>7808</v>
      </c>
      <c r="Y356" s="22" t="s">
        <v>7809</v>
      </c>
      <c r="Z356" s="22" t="s">
        <v>7810</v>
      </c>
      <c r="AA356" s="22" t="s">
        <v>7811</v>
      </c>
      <c r="AB356" s="22" t="s">
        <v>7812</v>
      </c>
      <c r="AC356" s="22">
        <v>1.528383965E9</v>
      </c>
      <c r="AD356" s="22" t="s">
        <v>7813</v>
      </c>
      <c r="AF356" s="22" t="s">
        <v>7812</v>
      </c>
      <c r="AG356" s="22">
        <v>1.528383965E9</v>
      </c>
      <c r="AH356" s="22" t="s">
        <v>7813</v>
      </c>
      <c r="AJ356" s="22" t="s">
        <v>7813</v>
      </c>
      <c r="AL356" s="22" t="s">
        <v>7813</v>
      </c>
      <c r="AN356" s="22" t="s">
        <v>7892</v>
      </c>
      <c r="AO356" s="22">
        <v>9.51407083E8</v>
      </c>
      <c r="AT356" s="22" t="s">
        <v>7810</v>
      </c>
    </row>
    <row r="357">
      <c r="A357" s="22">
        <v>12008.0</v>
      </c>
      <c r="B357" s="22" t="s">
        <v>20589</v>
      </c>
      <c r="C357" s="22" t="s">
        <v>11506</v>
      </c>
      <c r="D357" s="22" t="s">
        <v>18576</v>
      </c>
      <c r="F357" s="91">
        <v>22902.0</v>
      </c>
      <c r="G357" s="22" t="s">
        <v>7819</v>
      </c>
      <c r="H357" s="22" t="s">
        <v>18577</v>
      </c>
      <c r="J357" s="22" t="s">
        <v>7799</v>
      </c>
      <c r="K357" s="22" t="s">
        <v>7800</v>
      </c>
      <c r="L357" s="22" t="s">
        <v>18578</v>
      </c>
      <c r="M357" s="22" t="s">
        <v>20590</v>
      </c>
      <c r="N357" s="22" t="s">
        <v>7823</v>
      </c>
      <c r="O357" s="22" t="s">
        <v>7804</v>
      </c>
      <c r="P357" s="22" t="s">
        <v>18579</v>
      </c>
      <c r="T357" s="22" t="s">
        <v>7806</v>
      </c>
      <c r="U357" s="22" t="s">
        <v>7789</v>
      </c>
      <c r="V357" s="22" t="s">
        <v>7789</v>
      </c>
      <c r="W357" s="22" t="s">
        <v>7881</v>
      </c>
      <c r="X357" s="22" t="s">
        <v>7808</v>
      </c>
      <c r="Y357" s="22" t="s">
        <v>7809</v>
      </c>
      <c r="Z357" s="22" t="s">
        <v>7810</v>
      </c>
      <c r="AA357" s="22" t="s">
        <v>7811</v>
      </c>
      <c r="AB357" s="22" t="s">
        <v>7812</v>
      </c>
      <c r="AC357" s="22">
        <v>1.528383965E9</v>
      </c>
      <c r="AD357" s="22" t="s">
        <v>7813</v>
      </c>
      <c r="AF357" s="22" t="s">
        <v>7812</v>
      </c>
      <c r="AG357" s="22">
        <v>1.528383965E9</v>
      </c>
      <c r="AH357" s="22" t="s">
        <v>7813</v>
      </c>
      <c r="AJ357" s="22" t="s">
        <v>7813</v>
      </c>
      <c r="AL357" s="22" t="s">
        <v>7813</v>
      </c>
      <c r="AN357" s="22" t="s">
        <v>7836</v>
      </c>
      <c r="AO357" s="22" t="s">
        <v>18580</v>
      </c>
      <c r="AP357" s="22" t="s">
        <v>7870</v>
      </c>
      <c r="AQ357" s="22">
        <v>5.22971907E8</v>
      </c>
      <c r="AT357" s="22" t="s">
        <v>7810</v>
      </c>
    </row>
    <row r="358">
      <c r="A358" s="22">
        <v>16851.0</v>
      </c>
      <c r="B358" s="22" t="s">
        <v>20591</v>
      </c>
      <c r="C358" s="22" t="s">
        <v>7827</v>
      </c>
      <c r="D358" s="22" t="s">
        <v>16575</v>
      </c>
      <c r="E358" s="22" t="s">
        <v>7829</v>
      </c>
      <c r="F358" s="91">
        <v>17272.0</v>
      </c>
      <c r="G358" s="22" t="s">
        <v>7797</v>
      </c>
      <c r="H358" s="22" t="s">
        <v>18570</v>
      </c>
      <c r="J358" s="22" t="s">
        <v>7799</v>
      </c>
      <c r="K358" s="22" t="s">
        <v>7800</v>
      </c>
      <c r="L358" s="22">
        <v>79936.0</v>
      </c>
      <c r="M358" s="22" t="s">
        <v>20592</v>
      </c>
      <c r="N358" s="22" t="s">
        <v>7803</v>
      </c>
      <c r="O358" s="22" t="s">
        <v>7804</v>
      </c>
      <c r="P358" s="22" t="s">
        <v>18571</v>
      </c>
      <c r="Q358" s="22" t="s">
        <v>18571</v>
      </c>
      <c r="T358" s="22" t="s">
        <v>7806</v>
      </c>
      <c r="U358" s="22" t="s">
        <v>7789</v>
      </c>
      <c r="V358" s="22" t="s">
        <v>7789</v>
      </c>
      <c r="W358" s="22" t="s">
        <v>7807</v>
      </c>
      <c r="X358" s="22" t="s">
        <v>7808</v>
      </c>
      <c r="Y358" s="22" t="s">
        <v>7809</v>
      </c>
      <c r="Z358" s="22" t="s">
        <v>7810</v>
      </c>
      <c r="AA358" s="22" t="s">
        <v>7811</v>
      </c>
      <c r="AB358" s="22" t="s">
        <v>7847</v>
      </c>
      <c r="AC358" s="22">
        <v>1.871859587E9</v>
      </c>
      <c r="AD358" s="22" t="s">
        <v>7813</v>
      </c>
      <c r="AF358" s="22" t="s">
        <v>7847</v>
      </c>
      <c r="AG358" s="22">
        <v>1.871859587E9</v>
      </c>
      <c r="AH358" s="22" t="s">
        <v>7813</v>
      </c>
      <c r="AJ358" s="22" t="s">
        <v>7813</v>
      </c>
      <c r="AL358" s="22" t="s">
        <v>7813</v>
      </c>
      <c r="AN358" s="22" t="s">
        <v>8443</v>
      </c>
      <c r="AO358" s="22" t="s">
        <v>18572</v>
      </c>
      <c r="AT358" s="22" t="s">
        <v>7810</v>
      </c>
    </row>
    <row r="359">
      <c r="A359" s="22">
        <v>11830.0</v>
      </c>
      <c r="B359" s="22" t="s">
        <v>11795</v>
      </c>
      <c r="C359" s="22" t="s">
        <v>8137</v>
      </c>
      <c r="D359" s="22" t="s">
        <v>11796</v>
      </c>
      <c r="E359" s="22" t="s">
        <v>7896</v>
      </c>
      <c r="F359" s="91">
        <v>28760.0</v>
      </c>
      <c r="G359" s="22" t="s">
        <v>7819</v>
      </c>
      <c r="H359" s="22" t="s">
        <v>11797</v>
      </c>
      <c r="J359" s="22" t="s">
        <v>7799</v>
      </c>
      <c r="K359" s="22" t="s">
        <v>7800</v>
      </c>
      <c r="L359" s="22" t="s">
        <v>11798</v>
      </c>
      <c r="M359" s="22" t="s">
        <v>11799</v>
      </c>
      <c r="N359" s="22" t="s">
        <v>7956</v>
      </c>
      <c r="O359" s="22" t="s">
        <v>7804</v>
      </c>
      <c r="P359" s="22" t="s">
        <v>11800</v>
      </c>
      <c r="S359" s="22" t="s">
        <v>11801</v>
      </c>
      <c r="T359" s="22" t="s">
        <v>7806</v>
      </c>
      <c r="U359" s="22" t="s">
        <v>7789</v>
      </c>
      <c r="V359" s="22" t="s">
        <v>7789</v>
      </c>
      <c r="W359" s="22" t="s">
        <v>7881</v>
      </c>
      <c r="X359" s="22" t="s">
        <v>7808</v>
      </c>
      <c r="Y359" s="22" t="s">
        <v>7809</v>
      </c>
      <c r="Z359" s="22" t="s">
        <v>7810</v>
      </c>
      <c r="AA359" s="22" t="s">
        <v>7811</v>
      </c>
      <c r="AB359" s="22" t="s">
        <v>7825</v>
      </c>
      <c r="AC359" s="22">
        <v>1.457958902E9</v>
      </c>
      <c r="AD359" s="22" t="s">
        <v>7813</v>
      </c>
      <c r="AF359" s="22" t="s">
        <v>7825</v>
      </c>
      <c r="AG359" s="22">
        <v>1.457958902E9</v>
      </c>
      <c r="AH359" s="22" t="s">
        <v>7813</v>
      </c>
      <c r="AJ359" s="22" t="s">
        <v>7813</v>
      </c>
      <c r="AL359" s="22" t="s">
        <v>7813</v>
      </c>
      <c r="AN359" s="22" t="s">
        <v>8258</v>
      </c>
      <c r="AO359" s="22" t="s">
        <v>11802</v>
      </c>
      <c r="AP359" s="22" t="s">
        <v>7883</v>
      </c>
      <c r="AQ359" s="22">
        <v>5.02632875E8</v>
      </c>
      <c r="AT359" s="22" t="s">
        <v>7810</v>
      </c>
    </row>
    <row r="360">
      <c r="A360" s="22">
        <v>18324.0</v>
      </c>
      <c r="B360" s="22" t="s">
        <v>20593</v>
      </c>
      <c r="C360" s="22" t="s">
        <v>18767</v>
      </c>
      <c r="D360" s="22" t="s">
        <v>11275</v>
      </c>
      <c r="F360" s="91">
        <v>26291.0</v>
      </c>
      <c r="G360" s="22" t="s">
        <v>7819</v>
      </c>
      <c r="H360" s="22" t="s">
        <v>18768</v>
      </c>
      <c r="J360" s="22" t="s">
        <v>7799</v>
      </c>
      <c r="K360" s="22" t="s">
        <v>7800</v>
      </c>
      <c r="L360" s="22" t="s">
        <v>18769</v>
      </c>
      <c r="M360" s="22" t="s">
        <v>20594</v>
      </c>
      <c r="N360" s="22" t="s">
        <v>7803</v>
      </c>
      <c r="O360" s="22" t="s">
        <v>7930</v>
      </c>
      <c r="P360" s="22" t="s">
        <v>18770</v>
      </c>
      <c r="Q360" s="22" t="s">
        <v>18770</v>
      </c>
      <c r="T360" s="22" t="s">
        <v>7806</v>
      </c>
      <c r="U360" s="22" t="s">
        <v>7789</v>
      </c>
      <c r="V360" s="22" t="s">
        <v>7789</v>
      </c>
      <c r="W360" s="22" t="s">
        <v>7881</v>
      </c>
      <c r="X360" s="22" t="s">
        <v>7808</v>
      </c>
      <c r="Y360" s="22" t="s">
        <v>7809</v>
      </c>
      <c r="Z360" s="22" t="s">
        <v>7810</v>
      </c>
      <c r="AA360" s="22" t="s">
        <v>7811</v>
      </c>
      <c r="AB360" s="22" t="s">
        <v>7812</v>
      </c>
      <c r="AC360" s="22">
        <v>1.528383965E9</v>
      </c>
      <c r="AD360" s="22" t="s">
        <v>7813</v>
      </c>
      <c r="AF360" s="22" t="s">
        <v>7812</v>
      </c>
      <c r="AG360" s="22">
        <v>1.528383965E9</v>
      </c>
      <c r="AH360" s="22" t="s">
        <v>7813</v>
      </c>
      <c r="AJ360" s="22" t="s">
        <v>7813</v>
      </c>
      <c r="AL360" s="22" t="s">
        <v>7813</v>
      </c>
      <c r="AN360" s="22" t="s">
        <v>8056</v>
      </c>
      <c r="AT360" s="22" t="s">
        <v>7810</v>
      </c>
    </row>
    <row r="361">
      <c r="A361" s="22">
        <v>11345.0</v>
      </c>
      <c r="B361" s="22" t="s">
        <v>20595</v>
      </c>
      <c r="C361" s="22" t="s">
        <v>9228</v>
      </c>
      <c r="D361" s="22" t="s">
        <v>7841</v>
      </c>
      <c r="F361" s="91">
        <v>23642.0</v>
      </c>
      <c r="G361" s="22" t="s">
        <v>7819</v>
      </c>
      <c r="H361" s="22" t="s">
        <v>18896</v>
      </c>
      <c r="J361" s="22" t="s">
        <v>7799</v>
      </c>
      <c r="K361" s="22" t="s">
        <v>7800</v>
      </c>
      <c r="L361" s="22" t="s">
        <v>18897</v>
      </c>
      <c r="M361" s="22" t="s">
        <v>20596</v>
      </c>
      <c r="N361" s="22" t="s">
        <v>7823</v>
      </c>
      <c r="O361" s="22" t="s">
        <v>7804</v>
      </c>
      <c r="P361" s="22" t="s">
        <v>18898</v>
      </c>
      <c r="Q361" s="22" t="s">
        <v>18899</v>
      </c>
      <c r="T361" s="22" t="s">
        <v>7806</v>
      </c>
      <c r="U361" s="22" t="s">
        <v>7789</v>
      </c>
      <c r="V361" s="22" t="s">
        <v>7789</v>
      </c>
      <c r="W361" s="22" t="s">
        <v>7881</v>
      </c>
      <c r="X361" s="22" t="s">
        <v>7808</v>
      </c>
      <c r="Y361" s="22" t="s">
        <v>7809</v>
      </c>
      <c r="Z361" s="22" t="s">
        <v>7810</v>
      </c>
      <c r="AA361" s="22" t="s">
        <v>7811</v>
      </c>
      <c r="AB361" s="22" t="s">
        <v>7847</v>
      </c>
      <c r="AC361" s="22">
        <v>1.871859587E9</v>
      </c>
      <c r="AD361" s="22" t="s">
        <v>7813</v>
      </c>
      <c r="AF361" s="22" t="s">
        <v>7847</v>
      </c>
      <c r="AG361" s="22">
        <v>1.871859587E9</v>
      </c>
      <c r="AH361" s="22" t="s">
        <v>7813</v>
      </c>
      <c r="AJ361" s="22" t="s">
        <v>7813</v>
      </c>
      <c r="AL361" s="22" t="s">
        <v>7813</v>
      </c>
      <c r="AN361" s="22" t="s">
        <v>8025</v>
      </c>
      <c r="AO361" s="22" t="s">
        <v>18900</v>
      </c>
      <c r="AT361" s="22" t="s">
        <v>7810</v>
      </c>
    </row>
    <row r="362">
      <c r="A362" s="22">
        <v>17038.0</v>
      </c>
      <c r="B362" s="22" t="s">
        <v>20597</v>
      </c>
      <c r="C362" s="22" t="s">
        <v>8137</v>
      </c>
      <c r="D362" s="22" t="s">
        <v>15488</v>
      </c>
      <c r="F362" s="91">
        <v>16355.0</v>
      </c>
      <c r="G362" s="22" t="s">
        <v>7819</v>
      </c>
      <c r="H362" s="22" t="s">
        <v>18883</v>
      </c>
      <c r="J362" s="22" t="s">
        <v>7799</v>
      </c>
      <c r="K362" s="22" t="s">
        <v>7800</v>
      </c>
      <c r="L362" s="22" t="s">
        <v>18884</v>
      </c>
      <c r="M362" s="22" t="s">
        <v>20598</v>
      </c>
      <c r="N362" s="22" t="s">
        <v>7803</v>
      </c>
      <c r="O362" s="22" t="s">
        <v>7804</v>
      </c>
      <c r="P362" s="22" t="s">
        <v>18885</v>
      </c>
      <c r="Q362" s="22" t="s">
        <v>18886</v>
      </c>
      <c r="T362" s="22" t="s">
        <v>7806</v>
      </c>
      <c r="U362" s="22" t="s">
        <v>7789</v>
      </c>
      <c r="V362" s="22" t="s">
        <v>7789</v>
      </c>
      <c r="W362" s="22" t="s">
        <v>7807</v>
      </c>
      <c r="X362" s="22" t="s">
        <v>7808</v>
      </c>
      <c r="Y362" s="22" t="s">
        <v>7809</v>
      </c>
      <c r="Z362" s="22" t="s">
        <v>7810</v>
      </c>
      <c r="AA362" s="22" t="s">
        <v>7811</v>
      </c>
      <c r="AB362" s="22" t="s">
        <v>7825</v>
      </c>
      <c r="AC362" s="22">
        <v>1.457958902E9</v>
      </c>
      <c r="AD362" s="22" t="s">
        <v>7813</v>
      </c>
      <c r="AF362" s="22" t="s">
        <v>7825</v>
      </c>
      <c r="AG362" s="22">
        <v>1.457958902E9</v>
      </c>
      <c r="AH362" s="22" t="s">
        <v>7813</v>
      </c>
      <c r="AJ362" s="22" t="s">
        <v>7813</v>
      </c>
      <c r="AL362" s="22" t="s">
        <v>7813</v>
      </c>
      <c r="AN362" s="22" t="s">
        <v>8336</v>
      </c>
      <c r="AO362" s="22">
        <v>1.011102101E11</v>
      </c>
      <c r="AT362" s="22" t="s">
        <v>7810</v>
      </c>
    </row>
    <row r="363">
      <c r="A363" s="22">
        <v>14837.0</v>
      </c>
      <c r="B363" s="22" t="s">
        <v>20184</v>
      </c>
      <c r="C363" s="22" t="s">
        <v>7827</v>
      </c>
      <c r="D363" s="22" t="s">
        <v>7841</v>
      </c>
      <c r="E363" s="22" t="s">
        <v>7829</v>
      </c>
      <c r="F363" s="91">
        <v>18265.0</v>
      </c>
      <c r="G363" s="22" t="s">
        <v>7797</v>
      </c>
      <c r="H363" s="22" t="s">
        <v>13790</v>
      </c>
      <c r="I363" s="22" t="s">
        <v>18887</v>
      </c>
      <c r="J363" s="22" t="s">
        <v>7799</v>
      </c>
      <c r="K363" s="22" t="s">
        <v>7800</v>
      </c>
      <c r="L363" s="22" t="s">
        <v>18888</v>
      </c>
      <c r="M363" s="22" t="s">
        <v>20185</v>
      </c>
      <c r="N363" s="22" t="s">
        <v>7956</v>
      </c>
      <c r="O363" s="22" t="s">
        <v>7804</v>
      </c>
      <c r="P363" s="22" t="s">
        <v>18889</v>
      </c>
      <c r="Q363" s="22" t="s">
        <v>18889</v>
      </c>
      <c r="T363" s="22" t="s">
        <v>7806</v>
      </c>
      <c r="U363" s="22" t="s">
        <v>7789</v>
      </c>
      <c r="V363" s="22" t="s">
        <v>7789</v>
      </c>
      <c r="W363" s="22" t="s">
        <v>7807</v>
      </c>
      <c r="X363" s="22" t="s">
        <v>7808</v>
      </c>
      <c r="Y363" s="22" t="s">
        <v>7809</v>
      </c>
      <c r="Z363" s="22" t="s">
        <v>7810</v>
      </c>
      <c r="AA363" s="22" t="s">
        <v>7811</v>
      </c>
      <c r="AB363" s="22" t="s">
        <v>7847</v>
      </c>
      <c r="AC363" s="22">
        <v>1.871859587E9</v>
      </c>
      <c r="AD363" s="22" t="s">
        <v>7813</v>
      </c>
      <c r="AF363" s="22" t="s">
        <v>7847</v>
      </c>
      <c r="AG363" s="22">
        <v>1.871859587E9</v>
      </c>
      <c r="AH363" s="22" t="s">
        <v>7813</v>
      </c>
      <c r="AJ363" s="22" t="s">
        <v>7813</v>
      </c>
      <c r="AL363" s="22" t="s">
        <v>7813</v>
      </c>
      <c r="AN363" s="22" t="s">
        <v>7914</v>
      </c>
      <c r="AO363" s="22">
        <v>1.14068415E8</v>
      </c>
      <c r="AP363" s="22" t="s">
        <v>7883</v>
      </c>
      <c r="AQ363" s="22">
        <v>5.28062172E8</v>
      </c>
      <c r="AT363" s="22" t="s">
        <v>7810</v>
      </c>
    </row>
    <row r="364">
      <c r="A364" s="22">
        <v>18199.0</v>
      </c>
      <c r="B364" s="22" t="s">
        <v>20599</v>
      </c>
      <c r="C364" s="22" t="s">
        <v>7827</v>
      </c>
      <c r="D364" s="22" t="s">
        <v>17083</v>
      </c>
      <c r="E364" s="22" t="s">
        <v>7874</v>
      </c>
      <c r="F364" s="91">
        <v>17766.0</v>
      </c>
      <c r="G364" s="22" t="s">
        <v>7797</v>
      </c>
      <c r="H364" s="22" t="s">
        <v>18890</v>
      </c>
      <c r="J364" s="22" t="s">
        <v>7910</v>
      </c>
      <c r="K364" s="22" t="s">
        <v>7800</v>
      </c>
      <c r="L364" s="22" t="s">
        <v>18891</v>
      </c>
      <c r="M364" s="22" t="s">
        <v>20600</v>
      </c>
      <c r="N364" s="22" t="s">
        <v>7823</v>
      </c>
      <c r="O364" s="22" t="s">
        <v>7804</v>
      </c>
      <c r="P364" s="22" t="s">
        <v>18892</v>
      </c>
      <c r="Q364" s="22" t="s">
        <v>18893</v>
      </c>
      <c r="T364" s="22" t="s">
        <v>7806</v>
      </c>
      <c r="U364" s="22" t="s">
        <v>7789</v>
      </c>
      <c r="V364" s="22" t="s">
        <v>7789</v>
      </c>
      <c r="W364" s="22" t="s">
        <v>7807</v>
      </c>
      <c r="X364" s="22" t="s">
        <v>7808</v>
      </c>
      <c r="Y364" s="22" t="s">
        <v>7809</v>
      </c>
      <c r="Z364" s="22" t="s">
        <v>7810</v>
      </c>
      <c r="AA364" s="22" t="s">
        <v>7811</v>
      </c>
      <c r="AB364" s="22" t="s">
        <v>7812</v>
      </c>
      <c r="AC364" s="22">
        <v>1.528383965E9</v>
      </c>
      <c r="AD364" s="22" t="s">
        <v>7813</v>
      </c>
      <c r="AF364" s="22" t="s">
        <v>7812</v>
      </c>
      <c r="AG364" s="22">
        <v>1.528383965E9</v>
      </c>
      <c r="AH364" s="22" t="s">
        <v>7813</v>
      </c>
      <c r="AJ364" s="22" t="s">
        <v>7813</v>
      </c>
      <c r="AL364" s="22" t="s">
        <v>7813</v>
      </c>
      <c r="AN364" s="22" t="s">
        <v>7836</v>
      </c>
      <c r="AO364" s="22" t="s">
        <v>18894</v>
      </c>
      <c r="AT364" s="22" t="s">
        <v>7810</v>
      </c>
    </row>
    <row r="365">
      <c r="A365" s="22">
        <v>11925.0</v>
      </c>
      <c r="B365" s="22" t="s">
        <v>20601</v>
      </c>
      <c r="C365" s="22" t="s">
        <v>7827</v>
      </c>
      <c r="D365" s="22" t="s">
        <v>11537</v>
      </c>
      <c r="E365" s="22" t="s">
        <v>8090</v>
      </c>
      <c r="F365" s="91">
        <v>21786.0</v>
      </c>
      <c r="G365" s="22" t="s">
        <v>7797</v>
      </c>
      <c r="H365" s="22" t="s">
        <v>18627</v>
      </c>
      <c r="J365" s="22" t="s">
        <v>7799</v>
      </c>
      <c r="K365" s="22" t="s">
        <v>7800</v>
      </c>
      <c r="L365" s="22" t="s">
        <v>18628</v>
      </c>
      <c r="M365" s="22" t="s">
        <v>20602</v>
      </c>
      <c r="N365" s="22" t="s">
        <v>7823</v>
      </c>
      <c r="O365" s="22" t="s">
        <v>7804</v>
      </c>
      <c r="P365" s="22" t="s">
        <v>18629</v>
      </c>
      <c r="T365" s="22" t="s">
        <v>7806</v>
      </c>
      <c r="U365" s="22" t="s">
        <v>7789</v>
      </c>
      <c r="V365" s="22" t="s">
        <v>7789</v>
      </c>
      <c r="W365" s="22" t="s">
        <v>7881</v>
      </c>
      <c r="X365" s="22" t="s">
        <v>7808</v>
      </c>
      <c r="Y365" s="22" t="s">
        <v>7809</v>
      </c>
      <c r="Z365" s="22" t="s">
        <v>7810</v>
      </c>
      <c r="AA365" s="22" t="s">
        <v>7811</v>
      </c>
      <c r="AB365" s="22" t="s">
        <v>370</v>
      </c>
      <c r="AC365" s="22">
        <v>1.851670285E9</v>
      </c>
      <c r="AD365" s="22" t="s">
        <v>7813</v>
      </c>
      <c r="AF365" s="22" t="s">
        <v>370</v>
      </c>
      <c r="AG365" s="22">
        <v>1.851670285E9</v>
      </c>
      <c r="AH365" s="22" t="s">
        <v>7813</v>
      </c>
      <c r="AJ365" s="22" t="s">
        <v>7813</v>
      </c>
      <c r="AL365" s="22" t="s">
        <v>7813</v>
      </c>
      <c r="AN365" s="22" t="s">
        <v>8025</v>
      </c>
      <c r="AO365" s="22" t="s">
        <v>18630</v>
      </c>
      <c r="AT365" s="22" t="s">
        <v>7810</v>
      </c>
    </row>
    <row r="366">
      <c r="A366" s="22">
        <v>16149.0</v>
      </c>
      <c r="B366" s="22" t="s">
        <v>20603</v>
      </c>
      <c r="C366" s="22" t="s">
        <v>14092</v>
      </c>
      <c r="D366" s="22" t="s">
        <v>7841</v>
      </c>
      <c r="F366" s="91">
        <v>14652.0</v>
      </c>
      <c r="G366" s="22" t="s">
        <v>7797</v>
      </c>
      <c r="H366" s="22" t="s">
        <v>18691</v>
      </c>
      <c r="J366" s="22" t="s">
        <v>7799</v>
      </c>
      <c r="K366" s="22" t="s">
        <v>7800</v>
      </c>
      <c r="L366" s="22" t="s">
        <v>18692</v>
      </c>
      <c r="M366" s="22" t="s">
        <v>20604</v>
      </c>
      <c r="N366" s="22" t="s">
        <v>7803</v>
      </c>
      <c r="O366" s="22" t="s">
        <v>7804</v>
      </c>
      <c r="P366" s="22" t="s">
        <v>18693</v>
      </c>
      <c r="Q366" s="22" t="s">
        <v>18693</v>
      </c>
      <c r="T366" s="22" t="s">
        <v>7806</v>
      </c>
      <c r="U366" s="22" t="s">
        <v>7789</v>
      </c>
      <c r="V366" s="22" t="s">
        <v>7789</v>
      </c>
      <c r="W366" s="22" t="s">
        <v>7807</v>
      </c>
      <c r="X366" s="22" t="s">
        <v>7808</v>
      </c>
      <c r="Y366" s="22" t="s">
        <v>7809</v>
      </c>
      <c r="Z366" s="22" t="s">
        <v>7810</v>
      </c>
      <c r="AA366" s="22" t="s">
        <v>7811</v>
      </c>
      <c r="AB366" s="22" t="s">
        <v>7812</v>
      </c>
      <c r="AC366" s="22">
        <v>1.528383965E9</v>
      </c>
      <c r="AD366" s="22" t="s">
        <v>7813</v>
      </c>
      <c r="AF366" s="22" t="s">
        <v>7812</v>
      </c>
      <c r="AG366" s="22">
        <v>1.528383965E9</v>
      </c>
      <c r="AH366" s="22" t="s">
        <v>7813</v>
      </c>
      <c r="AJ366" s="22" t="s">
        <v>7813</v>
      </c>
      <c r="AL366" s="22" t="s">
        <v>7813</v>
      </c>
      <c r="AN366" s="22" t="s">
        <v>7836</v>
      </c>
      <c r="AO366" s="22" t="s">
        <v>18694</v>
      </c>
      <c r="AP366" s="22" t="s">
        <v>20605</v>
      </c>
      <c r="AQ366" s="22">
        <v>3.28007538E8</v>
      </c>
      <c r="AT366" s="22" t="s">
        <v>7810</v>
      </c>
    </row>
    <row r="367">
      <c r="A367" s="22">
        <v>17622.0</v>
      </c>
      <c r="B367" s="22" t="s">
        <v>17303</v>
      </c>
      <c r="C367" s="22" t="s">
        <v>8098</v>
      </c>
      <c r="D367" s="22" t="s">
        <v>12638</v>
      </c>
      <c r="F367" s="91">
        <v>25548.0</v>
      </c>
      <c r="G367" s="22" t="s">
        <v>7819</v>
      </c>
      <c r="H367" s="22" t="s">
        <v>17304</v>
      </c>
      <c r="J367" s="22" t="s">
        <v>7799</v>
      </c>
      <c r="K367" s="22" t="s">
        <v>7800</v>
      </c>
      <c r="L367" s="22" t="s">
        <v>17305</v>
      </c>
      <c r="M367" s="22" t="s">
        <v>17306</v>
      </c>
      <c r="N367" s="22" t="s">
        <v>7803</v>
      </c>
      <c r="O367" s="22" t="s">
        <v>7804</v>
      </c>
      <c r="P367" s="22" t="s">
        <v>17307</v>
      </c>
      <c r="Q367" s="22" t="s">
        <v>17307</v>
      </c>
      <c r="T367" s="22" t="s">
        <v>7806</v>
      </c>
      <c r="U367" s="22" t="s">
        <v>7789</v>
      </c>
      <c r="V367" s="22" t="s">
        <v>7789</v>
      </c>
      <c r="W367" s="22" t="s">
        <v>7881</v>
      </c>
      <c r="X367" s="22" t="s">
        <v>7808</v>
      </c>
      <c r="Y367" s="22" t="s">
        <v>7809</v>
      </c>
      <c r="Z367" s="22" t="s">
        <v>7810</v>
      </c>
      <c r="AA367" s="22" t="s">
        <v>7811</v>
      </c>
      <c r="AB367" s="22" t="s">
        <v>7825</v>
      </c>
      <c r="AC367" s="22">
        <v>1.457958902E9</v>
      </c>
      <c r="AD367" s="22" t="s">
        <v>7813</v>
      </c>
      <c r="AF367" s="22" t="s">
        <v>7825</v>
      </c>
      <c r="AG367" s="22">
        <v>1.457958902E9</v>
      </c>
      <c r="AH367" s="22" t="s">
        <v>7813</v>
      </c>
      <c r="AJ367" s="22" t="s">
        <v>7813</v>
      </c>
      <c r="AL367" s="22" t="s">
        <v>7813</v>
      </c>
      <c r="AN367" s="22" t="s">
        <v>7914</v>
      </c>
      <c r="AO367" s="22">
        <v>1.16600362E8</v>
      </c>
      <c r="AP367" s="22" t="s">
        <v>7883</v>
      </c>
      <c r="AQ367" s="22">
        <v>6.0886688E8</v>
      </c>
      <c r="AT367" s="22" t="s">
        <v>7810</v>
      </c>
    </row>
    <row r="368">
      <c r="B368" s="22" t="s">
        <v>12875</v>
      </c>
      <c r="C368" s="22" t="s">
        <v>12721</v>
      </c>
      <c r="D368" s="22" t="s">
        <v>12876</v>
      </c>
      <c r="E368" s="22" t="s">
        <v>7896</v>
      </c>
      <c r="F368" s="91">
        <v>17193.0</v>
      </c>
      <c r="G368" s="22" t="s">
        <v>7819</v>
      </c>
      <c r="H368" s="22" t="s">
        <v>12877</v>
      </c>
      <c r="J368" s="22" t="s">
        <v>7799</v>
      </c>
      <c r="K368" s="22" t="s">
        <v>7800</v>
      </c>
      <c r="L368" s="22" t="s">
        <v>12878</v>
      </c>
      <c r="M368" s="22" t="s">
        <v>12879</v>
      </c>
      <c r="N368" s="22" t="s">
        <v>7803</v>
      </c>
      <c r="O368" s="22" t="s">
        <v>7804</v>
      </c>
      <c r="P368" s="22" t="s">
        <v>12880</v>
      </c>
      <c r="Q368" s="22" t="s">
        <v>12880</v>
      </c>
      <c r="S368" s="22" t="s">
        <v>12881</v>
      </c>
      <c r="T368" s="22" t="s">
        <v>7806</v>
      </c>
      <c r="U368" s="22" t="s">
        <v>7789</v>
      </c>
      <c r="V368" s="22" t="s">
        <v>7789</v>
      </c>
      <c r="W368" s="22" t="s">
        <v>7807</v>
      </c>
      <c r="X368" s="22" t="s">
        <v>7808</v>
      </c>
      <c r="Y368" s="22" t="s">
        <v>7809</v>
      </c>
      <c r="Z368" s="22" t="s">
        <v>7810</v>
      </c>
      <c r="AA368" s="22" t="s">
        <v>7811</v>
      </c>
      <c r="AB368" s="22" t="s">
        <v>7825</v>
      </c>
      <c r="AC368" s="22">
        <v>1.457958902E9</v>
      </c>
      <c r="AD368" s="22" t="s">
        <v>7813</v>
      </c>
      <c r="AF368" s="22" t="s">
        <v>7825</v>
      </c>
      <c r="AG368" s="22">
        <v>1.457958902E9</v>
      </c>
      <c r="AH368" s="22" t="s">
        <v>7813</v>
      </c>
      <c r="AJ368" s="22" t="s">
        <v>7813</v>
      </c>
      <c r="AL368" s="22" t="s">
        <v>7813</v>
      </c>
      <c r="AN368" s="22" t="s">
        <v>8328</v>
      </c>
      <c r="AO368" s="22">
        <v>1.2887921E7</v>
      </c>
      <c r="AT368" s="22" t="s">
        <v>7810</v>
      </c>
    </row>
    <row r="369">
      <c r="A369" s="22">
        <v>14332.0</v>
      </c>
      <c r="B369" s="22" t="s">
        <v>20606</v>
      </c>
      <c r="C369" s="22" t="s">
        <v>15154</v>
      </c>
      <c r="D369" s="22" t="s">
        <v>11935</v>
      </c>
      <c r="E369" s="22" t="s">
        <v>7864</v>
      </c>
      <c r="F369" s="91">
        <v>23076.0</v>
      </c>
      <c r="G369" s="22" t="s">
        <v>7797</v>
      </c>
      <c r="H369" s="22" t="s">
        <v>18834</v>
      </c>
      <c r="J369" s="22" t="s">
        <v>7799</v>
      </c>
      <c r="K369" s="22" t="s">
        <v>7800</v>
      </c>
      <c r="L369" s="22" t="s">
        <v>18835</v>
      </c>
      <c r="M369" s="22" t="s">
        <v>20607</v>
      </c>
      <c r="N369" s="22" t="s">
        <v>7823</v>
      </c>
      <c r="O369" s="22" t="s">
        <v>7804</v>
      </c>
      <c r="P369" s="22" t="s">
        <v>18836</v>
      </c>
      <c r="T369" s="22" t="s">
        <v>7806</v>
      </c>
      <c r="U369" s="22" t="s">
        <v>7789</v>
      </c>
      <c r="V369" s="22" t="s">
        <v>7789</v>
      </c>
      <c r="W369" s="22" t="s">
        <v>7881</v>
      </c>
      <c r="X369" s="22" t="s">
        <v>7808</v>
      </c>
      <c r="Y369" s="22" t="s">
        <v>7809</v>
      </c>
      <c r="Z369" s="22" t="s">
        <v>7810</v>
      </c>
      <c r="AA369" s="22" t="s">
        <v>7811</v>
      </c>
      <c r="AB369" s="22" t="s">
        <v>7812</v>
      </c>
      <c r="AC369" s="22">
        <v>1.528383965E9</v>
      </c>
      <c r="AD369" s="22" t="s">
        <v>7813</v>
      </c>
      <c r="AF369" s="22" t="s">
        <v>7812</v>
      </c>
      <c r="AG369" s="22">
        <v>1.528383965E9</v>
      </c>
      <c r="AH369" s="22" t="s">
        <v>7813</v>
      </c>
      <c r="AJ369" s="22" t="s">
        <v>20608</v>
      </c>
      <c r="AK369" s="22">
        <v>1.720151509E9</v>
      </c>
      <c r="AL369" s="22" t="s">
        <v>7813</v>
      </c>
      <c r="AN369" s="22" t="s">
        <v>6846</v>
      </c>
      <c r="AO369" s="22" t="s">
        <v>18837</v>
      </c>
      <c r="AT369" s="22" t="s">
        <v>7810</v>
      </c>
    </row>
    <row r="370">
      <c r="A370" s="22">
        <v>13990.0</v>
      </c>
      <c r="B370" s="22" t="s">
        <v>12970</v>
      </c>
      <c r="C370" s="22" t="s">
        <v>12971</v>
      </c>
      <c r="D370" s="22" t="s">
        <v>12972</v>
      </c>
      <c r="E370" s="22" t="s">
        <v>9550</v>
      </c>
      <c r="F370" s="91">
        <v>17140.0</v>
      </c>
      <c r="G370" s="22" t="s">
        <v>7797</v>
      </c>
      <c r="H370" s="22" t="s">
        <v>12973</v>
      </c>
      <c r="J370" s="22" t="s">
        <v>7799</v>
      </c>
      <c r="K370" s="22" t="s">
        <v>7800</v>
      </c>
      <c r="L370" s="22" t="s">
        <v>12974</v>
      </c>
      <c r="M370" s="22" t="s">
        <v>12975</v>
      </c>
      <c r="N370" s="22" t="s">
        <v>7823</v>
      </c>
      <c r="O370" s="22" t="s">
        <v>7804</v>
      </c>
      <c r="P370" s="22" t="s">
        <v>12976</v>
      </c>
      <c r="Q370" s="22" t="s">
        <v>12977</v>
      </c>
      <c r="R370" s="22" t="s">
        <v>12978</v>
      </c>
      <c r="T370" s="22" t="s">
        <v>7806</v>
      </c>
      <c r="U370" s="22" t="s">
        <v>7789</v>
      </c>
      <c r="V370" s="22" t="s">
        <v>7789</v>
      </c>
      <c r="W370" s="22" t="s">
        <v>7807</v>
      </c>
      <c r="X370" s="22" t="s">
        <v>7808</v>
      </c>
      <c r="Y370" s="22" t="s">
        <v>7809</v>
      </c>
      <c r="Z370" s="22" t="s">
        <v>7810</v>
      </c>
      <c r="AA370" s="22" t="s">
        <v>7811</v>
      </c>
      <c r="AB370" s="22" t="s">
        <v>7812</v>
      </c>
      <c r="AC370" s="22">
        <v>1.528383965E9</v>
      </c>
      <c r="AD370" s="22" t="s">
        <v>7813</v>
      </c>
      <c r="AF370" s="22" t="s">
        <v>7812</v>
      </c>
      <c r="AG370" s="22">
        <v>1.528383965E9</v>
      </c>
      <c r="AH370" s="22" t="s">
        <v>7813</v>
      </c>
      <c r="AJ370" s="22" t="s">
        <v>7813</v>
      </c>
      <c r="AL370" s="22" t="s">
        <v>7813</v>
      </c>
      <c r="AN370" s="22" t="s">
        <v>8222</v>
      </c>
      <c r="AO370" s="22" t="s">
        <v>12979</v>
      </c>
      <c r="AT370" s="22" t="s">
        <v>7810</v>
      </c>
    </row>
    <row r="371">
      <c r="A371" s="22">
        <v>18090.0</v>
      </c>
      <c r="B371" s="22" t="s">
        <v>12926</v>
      </c>
      <c r="C371" s="22" t="s">
        <v>12927</v>
      </c>
      <c r="D371" s="22" t="s">
        <v>10339</v>
      </c>
      <c r="F371" s="91">
        <v>30748.0</v>
      </c>
      <c r="G371" s="22" t="s">
        <v>7797</v>
      </c>
      <c r="H371" s="22" t="s">
        <v>12928</v>
      </c>
      <c r="J371" s="22" t="s">
        <v>7799</v>
      </c>
      <c r="K371" s="22" t="s">
        <v>7800</v>
      </c>
      <c r="L371" s="22" t="s">
        <v>12929</v>
      </c>
      <c r="M371" s="22" t="s">
        <v>12930</v>
      </c>
      <c r="N371" s="22" t="s">
        <v>7823</v>
      </c>
      <c r="O371" s="22" t="s">
        <v>7804</v>
      </c>
      <c r="P371" s="22" t="s">
        <v>12931</v>
      </c>
      <c r="Q371" s="22" t="s">
        <v>12931</v>
      </c>
      <c r="S371" s="22" t="s">
        <v>12932</v>
      </c>
      <c r="T371" s="22" t="s">
        <v>7806</v>
      </c>
      <c r="U371" s="22" t="s">
        <v>7789</v>
      </c>
      <c r="V371" s="22" t="s">
        <v>7789</v>
      </c>
      <c r="W371" s="22" t="s">
        <v>7881</v>
      </c>
      <c r="X371" s="22" t="s">
        <v>7808</v>
      </c>
      <c r="Y371" s="22" t="s">
        <v>7809</v>
      </c>
      <c r="Z371" s="22" t="s">
        <v>7810</v>
      </c>
      <c r="AA371" s="22" t="s">
        <v>7811</v>
      </c>
      <c r="AB371" s="22" t="s">
        <v>7812</v>
      </c>
      <c r="AC371" s="22">
        <v>1.528383965E9</v>
      </c>
      <c r="AD371" s="22" t="s">
        <v>7813</v>
      </c>
      <c r="AF371" s="22" t="s">
        <v>7812</v>
      </c>
      <c r="AG371" s="22">
        <v>1.528383965E9</v>
      </c>
      <c r="AH371" s="22" t="s">
        <v>7813</v>
      </c>
      <c r="AJ371" s="22" t="s">
        <v>7813</v>
      </c>
      <c r="AL371" s="22" t="s">
        <v>7813</v>
      </c>
      <c r="AN371" s="22" t="s">
        <v>8056</v>
      </c>
      <c r="AT371" s="22" t="s">
        <v>7810</v>
      </c>
    </row>
    <row r="372">
      <c r="A372" s="22">
        <v>18365.0</v>
      </c>
      <c r="B372" s="22" t="s">
        <v>20609</v>
      </c>
      <c r="C372" s="22" t="s">
        <v>8154</v>
      </c>
      <c r="D372" s="22" t="s">
        <v>18839</v>
      </c>
      <c r="E372" s="22" t="s">
        <v>8090</v>
      </c>
      <c r="F372" s="91">
        <v>14566.0</v>
      </c>
      <c r="G372" s="22" t="s">
        <v>7797</v>
      </c>
      <c r="H372" s="22" t="s">
        <v>18840</v>
      </c>
      <c r="J372" s="22" t="s">
        <v>7799</v>
      </c>
      <c r="K372" s="22" t="s">
        <v>7800</v>
      </c>
      <c r="L372" s="22" t="s">
        <v>18841</v>
      </c>
      <c r="M372" s="22" t="s">
        <v>20610</v>
      </c>
      <c r="N372" s="22" t="s">
        <v>7823</v>
      </c>
      <c r="O372" s="22" t="s">
        <v>7804</v>
      </c>
      <c r="P372" s="22" t="s">
        <v>18842</v>
      </c>
      <c r="Q372" s="22" t="s">
        <v>18842</v>
      </c>
      <c r="S372" s="22" t="s">
        <v>20611</v>
      </c>
      <c r="T372" s="22" t="s">
        <v>7806</v>
      </c>
      <c r="U372" s="22" t="s">
        <v>7789</v>
      </c>
      <c r="V372" s="22" t="s">
        <v>7789</v>
      </c>
      <c r="W372" s="22" t="s">
        <v>7807</v>
      </c>
      <c r="X372" s="22" t="s">
        <v>7808</v>
      </c>
      <c r="Y372" s="22" t="s">
        <v>7809</v>
      </c>
      <c r="Z372" s="22" t="s">
        <v>7810</v>
      </c>
      <c r="AA372" s="22" t="s">
        <v>7811</v>
      </c>
      <c r="AB372" s="22" t="s">
        <v>7847</v>
      </c>
      <c r="AC372" s="22">
        <v>1.871859587E9</v>
      </c>
      <c r="AD372" s="22" t="s">
        <v>7813</v>
      </c>
      <c r="AF372" s="22" t="s">
        <v>7847</v>
      </c>
      <c r="AG372" s="22">
        <v>1.871859587E9</v>
      </c>
      <c r="AH372" s="22" t="s">
        <v>7813</v>
      </c>
      <c r="AJ372" s="22" t="s">
        <v>7813</v>
      </c>
      <c r="AL372" s="22" t="s">
        <v>7813</v>
      </c>
      <c r="AN372" s="22" t="s">
        <v>9556</v>
      </c>
      <c r="AO372" s="22">
        <v>9.17967648E8</v>
      </c>
      <c r="AT372" s="22" t="s">
        <v>7810</v>
      </c>
    </row>
    <row r="373">
      <c r="A373" s="22">
        <v>17448.0</v>
      </c>
      <c r="B373" s="22" t="s">
        <v>20612</v>
      </c>
      <c r="C373" s="22" t="s">
        <v>8120</v>
      </c>
      <c r="D373" s="22" t="s">
        <v>18857</v>
      </c>
      <c r="F373" s="91">
        <v>17192.0</v>
      </c>
      <c r="G373" s="22" t="s">
        <v>7819</v>
      </c>
      <c r="H373" s="22" t="s">
        <v>18858</v>
      </c>
      <c r="J373" s="22" t="s">
        <v>7954</v>
      </c>
      <c r="K373" s="22" t="s">
        <v>7800</v>
      </c>
      <c r="L373" s="22">
        <v>79925.0</v>
      </c>
      <c r="M373" s="22" t="s">
        <v>20613</v>
      </c>
      <c r="N373" s="22" t="s">
        <v>7823</v>
      </c>
      <c r="O373" s="22" t="s">
        <v>7804</v>
      </c>
      <c r="P373" s="22" t="s">
        <v>18859</v>
      </c>
      <c r="Q373" s="22" t="s">
        <v>18859</v>
      </c>
      <c r="T373" s="22" t="s">
        <v>7806</v>
      </c>
      <c r="U373" s="22" t="s">
        <v>7789</v>
      </c>
      <c r="V373" s="22" t="s">
        <v>7789</v>
      </c>
      <c r="W373" s="22" t="s">
        <v>7807</v>
      </c>
      <c r="X373" s="22" t="s">
        <v>7808</v>
      </c>
      <c r="Y373" s="22" t="s">
        <v>7809</v>
      </c>
      <c r="Z373" s="22" t="s">
        <v>7810</v>
      </c>
      <c r="AA373" s="22" t="s">
        <v>7811</v>
      </c>
      <c r="AB373" s="22" t="s">
        <v>7812</v>
      </c>
      <c r="AC373" s="22">
        <v>1.528383965E9</v>
      </c>
      <c r="AD373" s="22" t="s">
        <v>7813</v>
      </c>
      <c r="AF373" s="22" t="s">
        <v>7812</v>
      </c>
      <c r="AG373" s="22">
        <v>1.528383965E9</v>
      </c>
      <c r="AH373" s="22" t="s">
        <v>7813</v>
      </c>
      <c r="AJ373" s="22" t="s">
        <v>7813</v>
      </c>
      <c r="AL373" s="22" t="s">
        <v>7813</v>
      </c>
      <c r="AN373" s="22" t="s">
        <v>7892</v>
      </c>
      <c r="AO373" s="22">
        <v>9.4233446101E10</v>
      </c>
      <c r="AT373" s="22" t="s">
        <v>7810</v>
      </c>
    </row>
    <row r="374">
      <c r="A374" s="22">
        <v>9707.0</v>
      </c>
      <c r="B374" s="22" t="s">
        <v>20614</v>
      </c>
      <c r="C374" s="22" t="s">
        <v>8110</v>
      </c>
      <c r="D374" s="22" t="s">
        <v>7818</v>
      </c>
      <c r="F374" s="91">
        <v>29373.0</v>
      </c>
      <c r="G374" s="22" t="s">
        <v>7819</v>
      </c>
      <c r="H374" s="22" t="s">
        <v>18735</v>
      </c>
      <c r="J374" s="22" t="s">
        <v>12304</v>
      </c>
      <c r="K374" s="22" t="s">
        <v>7800</v>
      </c>
      <c r="L374" s="22" t="s">
        <v>18736</v>
      </c>
      <c r="M374" s="22" t="s">
        <v>20615</v>
      </c>
      <c r="N374" s="22" t="s">
        <v>7823</v>
      </c>
      <c r="O374" s="22" t="s">
        <v>7804</v>
      </c>
      <c r="P374" s="22" t="s">
        <v>18737</v>
      </c>
      <c r="R374" s="22" t="s">
        <v>20616</v>
      </c>
      <c r="S374" s="22" t="s">
        <v>20617</v>
      </c>
      <c r="T374" s="22" t="s">
        <v>7806</v>
      </c>
      <c r="U374" s="22" t="s">
        <v>7789</v>
      </c>
      <c r="V374" s="22" t="s">
        <v>7789</v>
      </c>
      <c r="W374" s="22" t="s">
        <v>7881</v>
      </c>
      <c r="X374" s="22" t="s">
        <v>7808</v>
      </c>
      <c r="Y374" s="22" t="s">
        <v>7809</v>
      </c>
      <c r="Z374" s="22" t="s">
        <v>7810</v>
      </c>
      <c r="AA374" s="22" t="s">
        <v>7811</v>
      </c>
      <c r="AB374" s="22" t="s">
        <v>7847</v>
      </c>
      <c r="AC374" s="22">
        <v>1.871859587E9</v>
      </c>
      <c r="AD374" s="22" t="s">
        <v>7813</v>
      </c>
      <c r="AF374" s="22" t="s">
        <v>7847</v>
      </c>
      <c r="AG374" s="22">
        <v>1.871859587E9</v>
      </c>
      <c r="AH374" s="22" t="s">
        <v>7813</v>
      </c>
      <c r="AJ374" s="22" t="s">
        <v>7813</v>
      </c>
      <c r="AL374" s="22" t="s">
        <v>7813</v>
      </c>
      <c r="AN374" s="22" t="s">
        <v>8025</v>
      </c>
      <c r="AO374" s="22" t="s">
        <v>18738</v>
      </c>
      <c r="AT374" s="22" t="s">
        <v>7810</v>
      </c>
    </row>
    <row r="375">
      <c r="A375" s="22">
        <v>18328.0</v>
      </c>
      <c r="B375" s="22" t="s">
        <v>20618</v>
      </c>
      <c r="C375" s="22" t="s">
        <v>7827</v>
      </c>
      <c r="D375" s="22" t="s">
        <v>8399</v>
      </c>
      <c r="E375" s="22" t="s">
        <v>7874</v>
      </c>
      <c r="F375" s="91">
        <v>13021.0</v>
      </c>
      <c r="G375" s="22" t="s">
        <v>7797</v>
      </c>
      <c r="H375" s="22" t="s">
        <v>18778</v>
      </c>
      <c r="J375" s="22" t="s">
        <v>7799</v>
      </c>
      <c r="K375" s="22" t="s">
        <v>7800</v>
      </c>
      <c r="L375" s="22" t="s">
        <v>18779</v>
      </c>
      <c r="M375" s="22" t="s">
        <v>20619</v>
      </c>
      <c r="N375" s="22" t="s">
        <v>7823</v>
      </c>
      <c r="O375" s="22" t="s">
        <v>7804</v>
      </c>
      <c r="P375" s="22" t="s">
        <v>18780</v>
      </c>
      <c r="Q375" s="22" t="s">
        <v>18780</v>
      </c>
      <c r="S375" s="22" t="s">
        <v>20620</v>
      </c>
      <c r="T375" s="22" t="s">
        <v>7806</v>
      </c>
      <c r="U375" s="22" t="s">
        <v>7789</v>
      </c>
      <c r="V375" s="22" t="s">
        <v>7789</v>
      </c>
      <c r="W375" s="22" t="s">
        <v>7807</v>
      </c>
      <c r="X375" s="22" t="s">
        <v>7808</v>
      </c>
      <c r="Y375" s="22" t="s">
        <v>7809</v>
      </c>
      <c r="Z375" s="22" t="s">
        <v>7810</v>
      </c>
      <c r="AA375" s="22" t="s">
        <v>7811</v>
      </c>
      <c r="AB375" s="22" t="s">
        <v>7847</v>
      </c>
      <c r="AC375" s="22">
        <v>1.871859587E9</v>
      </c>
      <c r="AD375" s="22" t="s">
        <v>7813</v>
      </c>
      <c r="AF375" s="22" t="s">
        <v>7847</v>
      </c>
      <c r="AG375" s="22">
        <v>1.871859587E9</v>
      </c>
      <c r="AH375" s="22" t="s">
        <v>7813</v>
      </c>
      <c r="AJ375" s="22" t="s">
        <v>7813</v>
      </c>
      <c r="AL375" s="22" t="s">
        <v>7813</v>
      </c>
      <c r="AN375" s="22" t="s">
        <v>9556</v>
      </c>
      <c r="AO375" s="22">
        <v>9.85760822E8</v>
      </c>
      <c r="AT375" s="22" t="s">
        <v>7810</v>
      </c>
    </row>
    <row r="376">
      <c r="A376" s="22">
        <v>18358.0</v>
      </c>
      <c r="B376" s="22" t="s">
        <v>20621</v>
      </c>
      <c r="C376" s="22" t="s">
        <v>15077</v>
      </c>
      <c r="D376" s="22" t="s">
        <v>8050</v>
      </c>
      <c r="E376" s="22" t="s">
        <v>7796</v>
      </c>
      <c r="F376" s="91">
        <v>22125.0</v>
      </c>
      <c r="G376" s="22" t="s">
        <v>7797</v>
      </c>
      <c r="H376" s="22" t="s">
        <v>18821</v>
      </c>
      <c r="J376" s="22" t="s">
        <v>7799</v>
      </c>
      <c r="K376" s="22" t="s">
        <v>7800</v>
      </c>
      <c r="L376" s="22" t="s">
        <v>18822</v>
      </c>
      <c r="M376" s="22" t="s">
        <v>20622</v>
      </c>
      <c r="N376" s="22" t="s">
        <v>7823</v>
      </c>
      <c r="O376" s="22" t="s">
        <v>7804</v>
      </c>
      <c r="P376" s="22" t="s">
        <v>18823</v>
      </c>
      <c r="Q376" s="22" t="s">
        <v>18823</v>
      </c>
      <c r="T376" s="22" t="s">
        <v>7806</v>
      </c>
      <c r="U376" s="22" t="s">
        <v>7789</v>
      </c>
      <c r="V376" s="22" t="s">
        <v>7789</v>
      </c>
      <c r="W376" s="22" t="s">
        <v>7881</v>
      </c>
      <c r="X376" s="22" t="s">
        <v>7808</v>
      </c>
      <c r="Y376" s="22" t="s">
        <v>7809</v>
      </c>
      <c r="Z376" s="22" t="s">
        <v>7810</v>
      </c>
      <c r="AA376" s="22" t="s">
        <v>7811</v>
      </c>
      <c r="AB376" s="22" t="s">
        <v>7847</v>
      </c>
      <c r="AC376" s="22">
        <v>1.871859587E9</v>
      </c>
      <c r="AD376" s="22" t="s">
        <v>7813</v>
      </c>
      <c r="AF376" s="22" t="s">
        <v>7847</v>
      </c>
      <c r="AG376" s="22">
        <v>1.871859587E9</v>
      </c>
      <c r="AH376" s="22" t="s">
        <v>7813</v>
      </c>
      <c r="AJ376" s="22" t="s">
        <v>7813</v>
      </c>
      <c r="AL376" s="22" t="s">
        <v>7813</v>
      </c>
      <c r="AN376" s="22" t="s">
        <v>7870</v>
      </c>
      <c r="AO376" s="22">
        <v>5.08013044E8</v>
      </c>
      <c r="AT376" s="22" t="s">
        <v>7810</v>
      </c>
    </row>
    <row r="377">
      <c r="A377" s="22">
        <v>12062.0</v>
      </c>
      <c r="B377" s="22" t="s">
        <v>20623</v>
      </c>
      <c r="C377" s="22" t="s">
        <v>18866</v>
      </c>
      <c r="D377" s="22" t="s">
        <v>7952</v>
      </c>
      <c r="E377" s="22" t="s">
        <v>9621</v>
      </c>
      <c r="F377" s="91">
        <v>11801.0</v>
      </c>
      <c r="G377" s="22" t="s">
        <v>7797</v>
      </c>
      <c r="H377" s="22" t="s">
        <v>18867</v>
      </c>
      <c r="J377" s="22" t="s">
        <v>7799</v>
      </c>
      <c r="K377" s="22" t="s">
        <v>7800</v>
      </c>
      <c r="L377" s="22" t="s">
        <v>18868</v>
      </c>
      <c r="M377" s="22" t="s">
        <v>20624</v>
      </c>
      <c r="N377" s="22" t="s">
        <v>7823</v>
      </c>
      <c r="O377" s="22" t="s">
        <v>7804</v>
      </c>
      <c r="P377" s="22" t="s">
        <v>18869</v>
      </c>
      <c r="T377" s="22" t="s">
        <v>7806</v>
      </c>
      <c r="U377" s="22" t="s">
        <v>7789</v>
      </c>
      <c r="V377" s="22" t="s">
        <v>7789</v>
      </c>
      <c r="W377" s="22" t="s">
        <v>7807</v>
      </c>
      <c r="X377" s="22" t="s">
        <v>7808</v>
      </c>
      <c r="Y377" s="22" t="s">
        <v>7809</v>
      </c>
      <c r="Z377" s="22" t="s">
        <v>7810</v>
      </c>
      <c r="AA377" s="22" t="s">
        <v>7811</v>
      </c>
      <c r="AB377" s="22" t="s">
        <v>7812</v>
      </c>
      <c r="AC377" s="22">
        <v>1.528383965E9</v>
      </c>
      <c r="AD377" s="22" t="s">
        <v>7813</v>
      </c>
      <c r="AF377" s="22" t="s">
        <v>7812</v>
      </c>
      <c r="AG377" s="22">
        <v>1.528383965E9</v>
      </c>
      <c r="AH377" s="22" t="s">
        <v>7813</v>
      </c>
      <c r="AJ377" s="22" t="s">
        <v>7813</v>
      </c>
      <c r="AL377" s="22" t="s">
        <v>7813</v>
      </c>
      <c r="AN377" s="22" t="s">
        <v>7892</v>
      </c>
      <c r="AO377" s="22">
        <v>9.84091712E8</v>
      </c>
      <c r="AT377" s="22" t="s">
        <v>7810</v>
      </c>
    </row>
    <row r="378">
      <c r="A378" s="22">
        <v>10329.0</v>
      </c>
      <c r="B378" s="22" t="s">
        <v>20625</v>
      </c>
      <c r="C378" s="22" t="s">
        <v>8286</v>
      </c>
      <c r="D378" s="22" t="s">
        <v>18875</v>
      </c>
      <c r="F378" s="91">
        <v>28366.0</v>
      </c>
      <c r="G378" s="22" t="s">
        <v>7819</v>
      </c>
      <c r="H378" s="22" t="s">
        <v>18876</v>
      </c>
      <c r="J378" s="22" t="s">
        <v>7799</v>
      </c>
      <c r="K378" s="22" t="s">
        <v>7800</v>
      </c>
      <c r="L378" s="22" t="s">
        <v>18877</v>
      </c>
      <c r="M378" s="22" t="s">
        <v>20626</v>
      </c>
      <c r="N378" s="22" t="s">
        <v>7956</v>
      </c>
      <c r="O378" s="22" t="s">
        <v>7804</v>
      </c>
      <c r="P378" s="22" t="s">
        <v>18878</v>
      </c>
      <c r="T378" s="22" t="s">
        <v>7806</v>
      </c>
      <c r="U378" s="22" t="s">
        <v>7789</v>
      </c>
      <c r="V378" s="22" t="s">
        <v>7789</v>
      </c>
      <c r="W378" s="22" t="s">
        <v>7881</v>
      </c>
      <c r="X378" s="22" t="s">
        <v>7808</v>
      </c>
      <c r="Y378" s="22" t="s">
        <v>7809</v>
      </c>
      <c r="Z378" s="22" t="s">
        <v>7810</v>
      </c>
      <c r="AA378" s="22" t="s">
        <v>7811</v>
      </c>
      <c r="AB378" s="22" t="s">
        <v>7825</v>
      </c>
      <c r="AC378" s="22">
        <v>1.457958902E9</v>
      </c>
      <c r="AD378" s="22" t="s">
        <v>7813</v>
      </c>
      <c r="AF378" s="22" t="s">
        <v>7825</v>
      </c>
      <c r="AG378" s="22">
        <v>1.457958902E9</v>
      </c>
      <c r="AH378" s="22" t="s">
        <v>7813</v>
      </c>
      <c r="AJ378" s="22" t="s">
        <v>7813</v>
      </c>
      <c r="AL378" s="22" t="s">
        <v>7813</v>
      </c>
      <c r="AN378" s="22" t="s">
        <v>7915</v>
      </c>
      <c r="AO378" s="22">
        <v>7.16178809E8</v>
      </c>
      <c r="AT378" s="22" t="s">
        <v>7810</v>
      </c>
    </row>
    <row r="379">
      <c r="A379" s="22">
        <v>13187.0</v>
      </c>
      <c r="B379" s="22" t="s">
        <v>12145</v>
      </c>
      <c r="C379" s="22" t="s">
        <v>7990</v>
      </c>
      <c r="D379" s="22" t="s">
        <v>8121</v>
      </c>
      <c r="E379" s="22" t="s">
        <v>7864</v>
      </c>
      <c r="F379" s="91">
        <v>20156.0</v>
      </c>
      <c r="G379" s="22" t="s">
        <v>7797</v>
      </c>
      <c r="H379" s="22" t="s">
        <v>12146</v>
      </c>
      <c r="J379" s="22" t="s">
        <v>7799</v>
      </c>
      <c r="K379" s="22" t="s">
        <v>7800</v>
      </c>
      <c r="L379" s="22" t="s">
        <v>9761</v>
      </c>
      <c r="M379" s="22" t="s">
        <v>12147</v>
      </c>
      <c r="N379" s="22" t="s">
        <v>7823</v>
      </c>
      <c r="O379" s="22" t="s">
        <v>7804</v>
      </c>
      <c r="P379" s="22" t="s">
        <v>12148</v>
      </c>
      <c r="S379" s="22" t="s">
        <v>12149</v>
      </c>
      <c r="T379" s="22" t="s">
        <v>7806</v>
      </c>
      <c r="U379" s="22" t="s">
        <v>7789</v>
      </c>
      <c r="V379" s="22" t="s">
        <v>7789</v>
      </c>
      <c r="W379" s="22" t="s">
        <v>7807</v>
      </c>
      <c r="X379" s="22" t="s">
        <v>7808</v>
      </c>
      <c r="Y379" s="22" t="s">
        <v>7809</v>
      </c>
      <c r="Z379" s="22" t="s">
        <v>7810</v>
      </c>
      <c r="AA379" s="22" t="s">
        <v>7811</v>
      </c>
      <c r="AB379" s="22" t="s">
        <v>370</v>
      </c>
      <c r="AC379" s="22">
        <v>1.851670285E9</v>
      </c>
      <c r="AD379" s="22" t="s">
        <v>7813</v>
      </c>
      <c r="AF379" s="22" t="s">
        <v>370</v>
      </c>
      <c r="AG379" s="22">
        <v>1.851670285E9</v>
      </c>
      <c r="AH379" s="22" t="s">
        <v>7813</v>
      </c>
      <c r="AJ379" s="22" t="s">
        <v>7813</v>
      </c>
      <c r="AL379" s="22" t="s">
        <v>7813</v>
      </c>
      <c r="AN379" s="22" t="s">
        <v>6822</v>
      </c>
      <c r="AO379" s="22" t="s">
        <v>12150</v>
      </c>
      <c r="AP379" s="22" t="s">
        <v>7836</v>
      </c>
      <c r="AQ379" s="22" t="s">
        <v>12151</v>
      </c>
      <c r="AT379" s="22" t="s">
        <v>7810</v>
      </c>
    </row>
    <row r="380">
      <c r="A380" s="22">
        <v>18319.0</v>
      </c>
      <c r="B380" s="22" t="s">
        <v>20627</v>
      </c>
      <c r="C380" s="22" t="s">
        <v>10056</v>
      </c>
      <c r="D380" s="22" t="s">
        <v>11115</v>
      </c>
      <c r="E380" s="22" t="s">
        <v>8174</v>
      </c>
      <c r="F380" s="91">
        <v>24537.0</v>
      </c>
      <c r="G380" s="22" t="s">
        <v>7819</v>
      </c>
      <c r="H380" s="22" t="s">
        <v>18744</v>
      </c>
      <c r="J380" s="22" t="s">
        <v>7799</v>
      </c>
      <c r="K380" s="22" t="s">
        <v>7800</v>
      </c>
      <c r="L380" s="22" t="s">
        <v>18745</v>
      </c>
      <c r="M380" s="22" t="s">
        <v>20628</v>
      </c>
      <c r="N380" s="22" t="s">
        <v>7823</v>
      </c>
      <c r="O380" s="22" t="s">
        <v>7804</v>
      </c>
      <c r="P380" s="22" t="s">
        <v>18746</v>
      </c>
      <c r="Q380" s="22" t="s">
        <v>18746</v>
      </c>
      <c r="S380" s="22" t="s">
        <v>20629</v>
      </c>
      <c r="T380" s="22" t="s">
        <v>7806</v>
      </c>
      <c r="U380" s="22" t="s">
        <v>7789</v>
      </c>
      <c r="V380" s="22" t="s">
        <v>7789</v>
      </c>
      <c r="W380" s="22" t="s">
        <v>7881</v>
      </c>
      <c r="X380" s="22" t="s">
        <v>7808</v>
      </c>
      <c r="Y380" s="22" t="s">
        <v>7809</v>
      </c>
      <c r="Z380" s="22" t="s">
        <v>7810</v>
      </c>
      <c r="AA380" s="22" t="s">
        <v>7811</v>
      </c>
      <c r="AB380" s="22" t="s">
        <v>7847</v>
      </c>
      <c r="AC380" s="22">
        <v>1.871859587E9</v>
      </c>
      <c r="AD380" s="22" t="s">
        <v>7813</v>
      </c>
      <c r="AF380" s="22" t="s">
        <v>7847</v>
      </c>
      <c r="AG380" s="22">
        <v>1.871859587E9</v>
      </c>
      <c r="AH380" s="22" t="s">
        <v>7813</v>
      </c>
      <c r="AJ380" s="22" t="s">
        <v>7813</v>
      </c>
      <c r="AL380" s="22" t="s">
        <v>7813</v>
      </c>
      <c r="AN380" s="22" t="s">
        <v>10089</v>
      </c>
      <c r="AO380" s="22">
        <v>2.9970451E7</v>
      </c>
      <c r="AT380" s="22" t="s">
        <v>7810</v>
      </c>
    </row>
    <row r="381">
      <c r="A381" s="22">
        <v>10696.0</v>
      </c>
      <c r="B381" s="22" t="s">
        <v>20630</v>
      </c>
      <c r="C381" s="22" t="s">
        <v>18787</v>
      </c>
      <c r="D381" s="22" t="s">
        <v>8934</v>
      </c>
      <c r="F381" s="91">
        <v>11720.0</v>
      </c>
      <c r="G381" s="22" t="s">
        <v>7819</v>
      </c>
      <c r="H381" s="22" t="s">
        <v>18788</v>
      </c>
      <c r="J381" s="22" t="s">
        <v>7799</v>
      </c>
      <c r="K381" s="22" t="s">
        <v>7800</v>
      </c>
      <c r="L381" s="22" t="s">
        <v>18789</v>
      </c>
      <c r="M381" s="22" t="s">
        <v>20631</v>
      </c>
      <c r="N381" s="22" t="s">
        <v>7803</v>
      </c>
      <c r="O381" s="22" t="s">
        <v>7804</v>
      </c>
      <c r="P381" s="22" t="s">
        <v>18790</v>
      </c>
      <c r="T381" s="22" t="s">
        <v>7806</v>
      </c>
      <c r="U381" s="22" t="s">
        <v>7789</v>
      </c>
      <c r="V381" s="22" t="s">
        <v>7789</v>
      </c>
      <c r="W381" s="22" t="s">
        <v>7807</v>
      </c>
      <c r="X381" s="22" t="s">
        <v>7808</v>
      </c>
      <c r="Y381" s="22" t="s">
        <v>7809</v>
      </c>
      <c r="Z381" s="22" t="s">
        <v>7810</v>
      </c>
      <c r="AA381" s="22" t="s">
        <v>7811</v>
      </c>
      <c r="AB381" s="22" t="s">
        <v>7825</v>
      </c>
      <c r="AC381" s="22">
        <v>1.457958902E9</v>
      </c>
      <c r="AD381" s="22" t="s">
        <v>7813</v>
      </c>
      <c r="AF381" s="22" t="s">
        <v>7825</v>
      </c>
      <c r="AG381" s="22">
        <v>1.457958902E9</v>
      </c>
      <c r="AH381" s="22" t="s">
        <v>7813</v>
      </c>
      <c r="AJ381" s="22" t="s">
        <v>7813</v>
      </c>
      <c r="AL381" s="22" t="s">
        <v>7813</v>
      </c>
      <c r="AN381" s="22" t="s">
        <v>7892</v>
      </c>
      <c r="AO381" s="22">
        <v>8.73383446E8</v>
      </c>
      <c r="AT381" s="22" t="s">
        <v>7810</v>
      </c>
    </row>
    <row r="382">
      <c r="A382" s="22">
        <v>10302.0</v>
      </c>
      <c r="B382" s="22" t="s">
        <v>20632</v>
      </c>
      <c r="C382" s="22" t="s">
        <v>9787</v>
      </c>
      <c r="D382" s="22" t="s">
        <v>8934</v>
      </c>
      <c r="F382" s="91">
        <v>11831.0</v>
      </c>
      <c r="G382" s="22" t="s">
        <v>7797</v>
      </c>
      <c r="H382" s="22" t="s">
        <v>18788</v>
      </c>
      <c r="J382" s="22" t="s">
        <v>7799</v>
      </c>
      <c r="K382" s="22" t="s">
        <v>7800</v>
      </c>
      <c r="L382" s="22" t="s">
        <v>18789</v>
      </c>
      <c r="M382" s="22" t="s">
        <v>20631</v>
      </c>
      <c r="N382" s="22" t="s">
        <v>7823</v>
      </c>
      <c r="O382" s="22" t="s">
        <v>7804</v>
      </c>
      <c r="P382" s="22" t="s">
        <v>18790</v>
      </c>
      <c r="T382" s="22" t="s">
        <v>7806</v>
      </c>
      <c r="U382" s="22" t="s">
        <v>7789</v>
      </c>
      <c r="V382" s="22" t="s">
        <v>7789</v>
      </c>
      <c r="W382" s="22" t="s">
        <v>7807</v>
      </c>
      <c r="X382" s="22" t="s">
        <v>7808</v>
      </c>
      <c r="Y382" s="22" t="s">
        <v>7809</v>
      </c>
      <c r="Z382" s="22" t="s">
        <v>7810</v>
      </c>
      <c r="AA382" s="22" t="s">
        <v>7811</v>
      </c>
      <c r="AB382" s="22" t="s">
        <v>7825</v>
      </c>
      <c r="AC382" s="22">
        <v>1.457958902E9</v>
      </c>
      <c r="AD382" s="22" t="s">
        <v>7813</v>
      </c>
      <c r="AF382" s="22" t="s">
        <v>7825</v>
      </c>
      <c r="AG382" s="22">
        <v>1.457958902E9</v>
      </c>
      <c r="AH382" s="22" t="s">
        <v>7813</v>
      </c>
      <c r="AJ382" s="22" t="s">
        <v>7813</v>
      </c>
      <c r="AL382" s="22" t="s">
        <v>7813</v>
      </c>
      <c r="AN382" s="22" t="s">
        <v>7892</v>
      </c>
      <c r="AO382" s="22">
        <v>8.44595204E8</v>
      </c>
      <c r="AT382" s="22" t="s">
        <v>7810</v>
      </c>
    </row>
    <row r="383">
      <c r="A383" s="22">
        <v>17913.0</v>
      </c>
      <c r="B383" s="22" t="s">
        <v>10837</v>
      </c>
      <c r="C383" s="22" t="s">
        <v>10838</v>
      </c>
      <c r="D383" s="22" t="s">
        <v>7818</v>
      </c>
      <c r="F383" s="91">
        <v>15556.0</v>
      </c>
      <c r="G383" s="22" t="s">
        <v>7819</v>
      </c>
      <c r="H383" s="22" t="s">
        <v>10839</v>
      </c>
      <c r="J383" s="22" t="s">
        <v>7799</v>
      </c>
      <c r="K383" s="22" t="s">
        <v>7800</v>
      </c>
      <c r="L383" s="22" t="s">
        <v>10840</v>
      </c>
      <c r="M383" s="22" t="s">
        <v>10841</v>
      </c>
      <c r="N383" s="22" t="s">
        <v>7803</v>
      </c>
      <c r="O383" s="22" t="s">
        <v>7804</v>
      </c>
      <c r="P383" s="22" t="s">
        <v>10842</v>
      </c>
      <c r="Q383" s="22" t="s">
        <v>10842</v>
      </c>
      <c r="T383" s="22" t="s">
        <v>7806</v>
      </c>
      <c r="U383" s="22" t="s">
        <v>7789</v>
      </c>
      <c r="V383" s="22" t="s">
        <v>7789</v>
      </c>
      <c r="W383" s="22" t="s">
        <v>7807</v>
      </c>
      <c r="X383" s="22" t="s">
        <v>7808</v>
      </c>
      <c r="Y383" s="22" t="s">
        <v>7809</v>
      </c>
      <c r="Z383" s="22" t="s">
        <v>7810</v>
      </c>
      <c r="AA383" s="22" t="s">
        <v>7811</v>
      </c>
      <c r="AB383" s="22" t="s">
        <v>7812</v>
      </c>
      <c r="AC383" s="22">
        <v>1.528383965E9</v>
      </c>
      <c r="AD383" s="22" t="s">
        <v>7813</v>
      </c>
      <c r="AF383" s="22" t="s">
        <v>7812</v>
      </c>
      <c r="AG383" s="22">
        <v>1.528383965E9</v>
      </c>
      <c r="AH383" s="22" t="s">
        <v>7813</v>
      </c>
      <c r="AJ383" s="22" t="s">
        <v>7813</v>
      </c>
      <c r="AL383" s="22" t="s">
        <v>7813</v>
      </c>
      <c r="AN383" s="22" t="s">
        <v>7892</v>
      </c>
      <c r="AO383" s="22">
        <v>8.26223528E8</v>
      </c>
      <c r="AT383" s="22" t="s">
        <v>7810</v>
      </c>
    </row>
    <row r="384">
      <c r="A384" s="22">
        <v>10955.0</v>
      </c>
      <c r="B384" s="22" t="s">
        <v>20633</v>
      </c>
      <c r="C384" s="22" t="s">
        <v>8592</v>
      </c>
      <c r="D384" s="22" t="s">
        <v>18795</v>
      </c>
      <c r="F384" s="91">
        <v>26255.0</v>
      </c>
      <c r="G384" s="22" t="s">
        <v>7797</v>
      </c>
      <c r="H384" s="22" t="s">
        <v>18796</v>
      </c>
      <c r="J384" s="22" t="s">
        <v>7799</v>
      </c>
      <c r="K384" s="22" t="s">
        <v>7800</v>
      </c>
      <c r="L384" s="22" t="s">
        <v>18797</v>
      </c>
      <c r="M384" s="22" t="s">
        <v>20634</v>
      </c>
      <c r="N384" s="22" t="s">
        <v>7803</v>
      </c>
      <c r="O384" s="22" t="s">
        <v>7804</v>
      </c>
      <c r="P384" s="22" t="s">
        <v>18798</v>
      </c>
      <c r="S384" s="22" t="s">
        <v>20635</v>
      </c>
      <c r="T384" s="22" t="s">
        <v>7806</v>
      </c>
      <c r="U384" s="22" t="s">
        <v>7789</v>
      </c>
      <c r="V384" s="22" t="s">
        <v>7789</v>
      </c>
      <c r="W384" s="22" t="s">
        <v>7881</v>
      </c>
      <c r="X384" s="22" t="s">
        <v>7808</v>
      </c>
      <c r="Y384" s="22" t="s">
        <v>7809</v>
      </c>
      <c r="Z384" s="22" t="s">
        <v>7810</v>
      </c>
      <c r="AA384" s="22" t="s">
        <v>7811</v>
      </c>
      <c r="AB384" s="22" t="s">
        <v>7825</v>
      </c>
      <c r="AC384" s="22">
        <v>1.457958902E9</v>
      </c>
      <c r="AD384" s="22" t="s">
        <v>7813</v>
      </c>
      <c r="AF384" s="22" t="s">
        <v>7825</v>
      </c>
      <c r="AG384" s="22">
        <v>1.457958902E9</v>
      </c>
      <c r="AH384" s="22" t="s">
        <v>7813</v>
      </c>
      <c r="AJ384" s="22" t="s">
        <v>7813</v>
      </c>
      <c r="AL384" s="22" t="s">
        <v>7813</v>
      </c>
      <c r="AN384" s="22" t="s">
        <v>9556</v>
      </c>
      <c r="AO384" s="22">
        <v>9.83653144E8</v>
      </c>
      <c r="AT384" s="22" t="s">
        <v>7810</v>
      </c>
    </row>
    <row r="385">
      <c r="A385" s="22">
        <v>13706.0</v>
      </c>
      <c r="B385" s="22" t="s">
        <v>20636</v>
      </c>
      <c r="C385" s="22" t="s">
        <v>14376</v>
      </c>
      <c r="D385" s="22" t="s">
        <v>18812</v>
      </c>
      <c r="E385" s="22" t="s">
        <v>8174</v>
      </c>
      <c r="F385" s="91">
        <v>18869.0</v>
      </c>
      <c r="G385" s="22" t="s">
        <v>7797</v>
      </c>
      <c r="H385" s="22" t="s">
        <v>18813</v>
      </c>
      <c r="J385" s="22" t="s">
        <v>7799</v>
      </c>
      <c r="K385" s="22" t="s">
        <v>7800</v>
      </c>
      <c r="L385" s="22" t="s">
        <v>18814</v>
      </c>
      <c r="M385" s="22" t="s">
        <v>20637</v>
      </c>
      <c r="N385" s="22" t="s">
        <v>7823</v>
      </c>
      <c r="O385" s="22" t="s">
        <v>7804</v>
      </c>
      <c r="P385" s="22" t="s">
        <v>18815</v>
      </c>
      <c r="Q385" s="22" t="s">
        <v>18815</v>
      </c>
      <c r="S385" s="22" t="s">
        <v>20638</v>
      </c>
      <c r="T385" s="22" t="s">
        <v>7806</v>
      </c>
      <c r="U385" s="22" t="s">
        <v>7789</v>
      </c>
      <c r="V385" s="22" t="s">
        <v>7789</v>
      </c>
      <c r="W385" s="22" t="s">
        <v>7807</v>
      </c>
      <c r="X385" s="22" t="s">
        <v>7808</v>
      </c>
      <c r="Y385" s="22" t="s">
        <v>7809</v>
      </c>
      <c r="Z385" s="22" t="s">
        <v>7810</v>
      </c>
      <c r="AA385" s="22" t="s">
        <v>7811</v>
      </c>
      <c r="AB385" s="22" t="s">
        <v>7812</v>
      </c>
      <c r="AC385" s="22">
        <v>1.528383965E9</v>
      </c>
      <c r="AD385" s="22" t="s">
        <v>7813</v>
      </c>
      <c r="AF385" s="22" t="s">
        <v>7812</v>
      </c>
      <c r="AG385" s="22">
        <v>1.528383965E9</v>
      </c>
      <c r="AH385" s="22" t="s">
        <v>7813</v>
      </c>
      <c r="AJ385" s="22" t="s">
        <v>7813</v>
      </c>
      <c r="AL385" s="22" t="s">
        <v>7813</v>
      </c>
      <c r="AN385" s="22" t="s">
        <v>7814</v>
      </c>
      <c r="AO385" s="22">
        <v>9.70750956E8</v>
      </c>
      <c r="AT385" s="22" t="s">
        <v>7810</v>
      </c>
    </row>
    <row r="386">
      <c r="A386" s="22">
        <v>14356.0</v>
      </c>
      <c r="B386" s="22" t="s">
        <v>16364</v>
      </c>
      <c r="C386" s="22" t="s">
        <v>10653</v>
      </c>
      <c r="D386" s="22" t="s">
        <v>16365</v>
      </c>
      <c r="E386" s="22" t="s">
        <v>9910</v>
      </c>
      <c r="F386" s="91">
        <v>17942.0</v>
      </c>
      <c r="G386" s="22" t="s">
        <v>7819</v>
      </c>
      <c r="H386" s="22" t="s">
        <v>16366</v>
      </c>
      <c r="J386" s="22" t="s">
        <v>10253</v>
      </c>
      <c r="K386" s="22" t="s">
        <v>8916</v>
      </c>
      <c r="L386" s="22" t="s">
        <v>16367</v>
      </c>
      <c r="M386" s="22" t="s">
        <v>16368</v>
      </c>
      <c r="N386" s="22" t="s">
        <v>7823</v>
      </c>
      <c r="O386" s="22" t="s">
        <v>7856</v>
      </c>
      <c r="P386" s="22" t="s">
        <v>16369</v>
      </c>
      <c r="Q386" s="22" t="s">
        <v>16370</v>
      </c>
      <c r="S386" s="22" t="s">
        <v>16371</v>
      </c>
      <c r="T386" s="22" t="s">
        <v>7806</v>
      </c>
      <c r="U386" s="22" t="s">
        <v>7789</v>
      </c>
      <c r="V386" s="22" t="s">
        <v>7789</v>
      </c>
      <c r="W386" s="22" t="s">
        <v>7807</v>
      </c>
      <c r="X386" s="22" t="s">
        <v>7808</v>
      </c>
      <c r="Y386" s="22" t="s">
        <v>7809</v>
      </c>
      <c r="Z386" s="22" t="s">
        <v>7810</v>
      </c>
      <c r="AA386" s="22" t="s">
        <v>7811</v>
      </c>
      <c r="AB386" s="22" t="s">
        <v>370</v>
      </c>
      <c r="AC386" s="22">
        <v>1.851670285E9</v>
      </c>
      <c r="AD386" s="22" t="s">
        <v>7813</v>
      </c>
      <c r="AF386" s="22" t="s">
        <v>370</v>
      </c>
      <c r="AG386" s="22">
        <v>1.851670285E9</v>
      </c>
      <c r="AH386" s="22" t="s">
        <v>7813</v>
      </c>
      <c r="AJ386" s="22" t="s">
        <v>7813</v>
      </c>
      <c r="AL386" s="22" t="s">
        <v>7813</v>
      </c>
      <c r="AN386" s="22" t="s">
        <v>8180</v>
      </c>
      <c r="AO386" s="22" t="s">
        <v>16372</v>
      </c>
      <c r="AT386" s="22" t="s">
        <v>7810</v>
      </c>
    </row>
    <row r="387">
      <c r="A387" s="22">
        <v>16221.0</v>
      </c>
      <c r="B387" s="22" t="s">
        <v>20639</v>
      </c>
      <c r="C387" s="22" t="s">
        <v>8372</v>
      </c>
      <c r="D387" s="22" t="s">
        <v>18289</v>
      </c>
      <c r="E387" s="22" t="s">
        <v>7864</v>
      </c>
      <c r="F387" s="91">
        <v>11372.0</v>
      </c>
      <c r="G387" s="22" t="s">
        <v>7797</v>
      </c>
      <c r="H387" s="22" t="s">
        <v>18290</v>
      </c>
      <c r="J387" s="22" t="s">
        <v>7799</v>
      </c>
      <c r="K387" s="22" t="s">
        <v>7800</v>
      </c>
      <c r="L387" s="22">
        <v>79936.0</v>
      </c>
      <c r="M387" s="22" t="s">
        <v>20640</v>
      </c>
      <c r="N387" s="22" t="s">
        <v>7823</v>
      </c>
      <c r="O387" s="22" t="s">
        <v>7804</v>
      </c>
      <c r="P387" s="22" t="s">
        <v>18291</v>
      </c>
      <c r="Q387" s="22" t="s">
        <v>18292</v>
      </c>
      <c r="S387" s="22" t="s">
        <v>20641</v>
      </c>
      <c r="T387" s="22" t="s">
        <v>7806</v>
      </c>
      <c r="U387" s="22" t="s">
        <v>7789</v>
      </c>
      <c r="V387" s="22" t="s">
        <v>7789</v>
      </c>
      <c r="W387" s="22" t="s">
        <v>7807</v>
      </c>
      <c r="X387" s="22" t="s">
        <v>7808</v>
      </c>
      <c r="Y387" s="22" t="s">
        <v>7809</v>
      </c>
      <c r="Z387" s="22" t="s">
        <v>7810</v>
      </c>
      <c r="AA387" s="22" t="s">
        <v>7811</v>
      </c>
      <c r="AB387" s="22" t="s">
        <v>7847</v>
      </c>
      <c r="AC387" s="22">
        <v>1.871859587E9</v>
      </c>
      <c r="AD387" s="22" t="s">
        <v>7813</v>
      </c>
      <c r="AF387" s="22" t="s">
        <v>7847</v>
      </c>
      <c r="AG387" s="22">
        <v>1.871859587E9</v>
      </c>
      <c r="AH387" s="22" t="s">
        <v>7813</v>
      </c>
      <c r="AJ387" s="22" t="s">
        <v>7813</v>
      </c>
      <c r="AL387" s="22" t="s">
        <v>7813</v>
      </c>
      <c r="AN387" s="22" t="s">
        <v>8189</v>
      </c>
      <c r="AO387" s="22">
        <v>5.00000026748E11</v>
      </c>
      <c r="AP387" s="22" t="s">
        <v>7883</v>
      </c>
      <c r="AQ387" s="22">
        <v>5.16880354E8</v>
      </c>
      <c r="AT387" s="22" t="s">
        <v>7810</v>
      </c>
    </row>
    <row r="388">
      <c r="A388" s="22">
        <v>17168.0</v>
      </c>
      <c r="B388" s="22" t="s">
        <v>9955</v>
      </c>
      <c r="C388" s="22" t="s">
        <v>9956</v>
      </c>
      <c r="D388" s="22" t="s">
        <v>9957</v>
      </c>
      <c r="F388" s="91">
        <v>27344.0</v>
      </c>
      <c r="G388" s="22" t="s">
        <v>7797</v>
      </c>
      <c r="H388" s="22" t="s">
        <v>9958</v>
      </c>
      <c r="I388" s="22" t="s">
        <v>9959</v>
      </c>
      <c r="J388" s="22" t="s">
        <v>7799</v>
      </c>
      <c r="K388" s="22" t="s">
        <v>7800</v>
      </c>
      <c r="L388" s="22" t="s">
        <v>9960</v>
      </c>
      <c r="M388" s="22" t="s">
        <v>9961</v>
      </c>
      <c r="N388" s="22" t="s">
        <v>7823</v>
      </c>
      <c r="O388" s="22" t="s">
        <v>7930</v>
      </c>
      <c r="P388" s="22" t="s">
        <v>9962</v>
      </c>
      <c r="Q388" s="22" t="s">
        <v>9962</v>
      </c>
      <c r="S388" s="22" t="s">
        <v>9963</v>
      </c>
      <c r="T388" s="22" t="s">
        <v>7806</v>
      </c>
      <c r="U388" s="22" t="s">
        <v>7789</v>
      </c>
      <c r="V388" s="22" t="s">
        <v>7789</v>
      </c>
      <c r="W388" s="22" t="s">
        <v>7881</v>
      </c>
      <c r="X388" s="22" t="s">
        <v>7808</v>
      </c>
      <c r="Y388" s="22" t="s">
        <v>7809</v>
      </c>
      <c r="Z388" s="22" t="s">
        <v>7810</v>
      </c>
      <c r="AA388" s="22" t="s">
        <v>7811</v>
      </c>
      <c r="AB388" s="22" t="s">
        <v>7847</v>
      </c>
      <c r="AC388" s="22">
        <v>1.871859587E9</v>
      </c>
      <c r="AD388" s="22" t="s">
        <v>7813</v>
      </c>
      <c r="AF388" s="22" t="s">
        <v>7847</v>
      </c>
      <c r="AG388" s="22">
        <v>1.871859587E9</v>
      </c>
      <c r="AH388" s="22" t="s">
        <v>7813</v>
      </c>
      <c r="AJ388" s="22" t="s">
        <v>7813</v>
      </c>
      <c r="AL388" s="22" t="s">
        <v>7813</v>
      </c>
      <c r="AN388" s="22" t="s">
        <v>8301</v>
      </c>
      <c r="AO388" s="22">
        <v>9.67871654E8</v>
      </c>
      <c r="AT388" s="22" t="s">
        <v>7810</v>
      </c>
    </row>
    <row r="389">
      <c r="A389" s="22">
        <v>11045.0</v>
      </c>
      <c r="B389" s="22" t="s">
        <v>13728</v>
      </c>
      <c r="C389" s="22" t="s">
        <v>7827</v>
      </c>
      <c r="D389" s="22" t="s">
        <v>13729</v>
      </c>
      <c r="E389" s="22" t="s">
        <v>7896</v>
      </c>
      <c r="F389" s="91">
        <v>16559.0</v>
      </c>
      <c r="G389" s="22" t="s">
        <v>7797</v>
      </c>
      <c r="H389" s="22" t="s">
        <v>13730</v>
      </c>
      <c r="J389" s="22" t="s">
        <v>7799</v>
      </c>
      <c r="K389" s="22" t="s">
        <v>7800</v>
      </c>
      <c r="L389" s="22" t="s">
        <v>13731</v>
      </c>
      <c r="M389" s="22" t="s">
        <v>13732</v>
      </c>
      <c r="N389" s="22" t="s">
        <v>7823</v>
      </c>
      <c r="O389" s="22" t="s">
        <v>7804</v>
      </c>
      <c r="P389" s="22" t="s">
        <v>13733</v>
      </c>
      <c r="T389" s="22" t="s">
        <v>7806</v>
      </c>
      <c r="U389" s="22" t="s">
        <v>7789</v>
      </c>
      <c r="V389" s="22" t="s">
        <v>7789</v>
      </c>
      <c r="W389" s="22" t="s">
        <v>7807</v>
      </c>
      <c r="X389" s="22" t="s">
        <v>7808</v>
      </c>
      <c r="Y389" s="22" t="s">
        <v>7809</v>
      </c>
      <c r="Z389" s="22" t="s">
        <v>7810</v>
      </c>
      <c r="AA389" s="22" t="s">
        <v>7811</v>
      </c>
      <c r="AB389" s="22" t="s">
        <v>7812</v>
      </c>
      <c r="AC389" s="22">
        <v>1.528383965E9</v>
      </c>
      <c r="AD389" s="22" t="s">
        <v>7813</v>
      </c>
      <c r="AF389" s="22" t="s">
        <v>7812</v>
      </c>
      <c r="AG389" s="22">
        <v>1.528383965E9</v>
      </c>
      <c r="AH389" s="22" t="s">
        <v>7813</v>
      </c>
      <c r="AJ389" s="22" t="s">
        <v>7813</v>
      </c>
      <c r="AL389" s="22" t="s">
        <v>7813</v>
      </c>
      <c r="AN389" s="22" t="s">
        <v>7848</v>
      </c>
      <c r="AO389" s="22">
        <v>7.8105335101E10</v>
      </c>
      <c r="AT389" s="22" t="s">
        <v>7810</v>
      </c>
    </row>
    <row r="390">
      <c r="A390" s="22">
        <v>11736.0</v>
      </c>
      <c r="B390" s="22" t="s">
        <v>13085</v>
      </c>
      <c r="C390" s="22" t="s">
        <v>9360</v>
      </c>
      <c r="D390" s="22" t="s">
        <v>11953</v>
      </c>
      <c r="F390" s="91">
        <v>21851.0</v>
      </c>
      <c r="G390" s="22" t="s">
        <v>7797</v>
      </c>
      <c r="H390" s="22" t="s">
        <v>13086</v>
      </c>
      <c r="J390" s="22" t="s">
        <v>7799</v>
      </c>
      <c r="K390" s="22" t="s">
        <v>7800</v>
      </c>
      <c r="L390" s="22" t="s">
        <v>13087</v>
      </c>
      <c r="M390" s="22" t="s">
        <v>13088</v>
      </c>
      <c r="N390" s="22" t="s">
        <v>7823</v>
      </c>
      <c r="O390" s="22" t="s">
        <v>7856</v>
      </c>
      <c r="P390" s="22" t="s">
        <v>13089</v>
      </c>
      <c r="T390" s="22" t="s">
        <v>7806</v>
      </c>
      <c r="U390" s="22" t="s">
        <v>7789</v>
      </c>
      <c r="V390" s="22" t="s">
        <v>7789</v>
      </c>
      <c r="W390" s="22" t="s">
        <v>7881</v>
      </c>
      <c r="X390" s="22" t="s">
        <v>7808</v>
      </c>
      <c r="Y390" s="22" t="s">
        <v>7809</v>
      </c>
      <c r="Z390" s="22" t="s">
        <v>7810</v>
      </c>
      <c r="AA390" s="22" t="s">
        <v>7811</v>
      </c>
      <c r="AB390" s="22" t="s">
        <v>370</v>
      </c>
      <c r="AC390" s="22">
        <v>1.851670285E9</v>
      </c>
      <c r="AD390" s="22" t="s">
        <v>7813</v>
      </c>
      <c r="AF390" s="22" t="s">
        <v>370</v>
      </c>
      <c r="AG390" s="22">
        <v>1.851670285E9</v>
      </c>
      <c r="AH390" s="22" t="s">
        <v>7813</v>
      </c>
      <c r="AJ390" s="22" t="s">
        <v>7813</v>
      </c>
      <c r="AL390" s="22" t="s">
        <v>7813</v>
      </c>
      <c r="AN390" s="22" t="s">
        <v>7915</v>
      </c>
      <c r="AO390" s="22">
        <v>5.17479132E8</v>
      </c>
      <c r="AT390" s="22" t="s">
        <v>7810</v>
      </c>
    </row>
    <row r="391">
      <c r="A391" s="22">
        <v>18053.0</v>
      </c>
      <c r="B391" s="22" t="s">
        <v>9998</v>
      </c>
      <c r="C391" s="22" t="s">
        <v>9999</v>
      </c>
      <c r="D391" s="22" t="s">
        <v>10000</v>
      </c>
      <c r="F391" s="91">
        <v>20907.0</v>
      </c>
      <c r="G391" s="22" t="s">
        <v>7797</v>
      </c>
      <c r="H391" s="22" t="s">
        <v>10001</v>
      </c>
      <c r="J391" s="22" t="s">
        <v>7799</v>
      </c>
      <c r="K391" s="22" t="s">
        <v>7800</v>
      </c>
      <c r="L391" s="22" t="s">
        <v>10002</v>
      </c>
      <c r="M391" s="22" t="s">
        <v>10003</v>
      </c>
      <c r="N391" s="22" t="s">
        <v>7803</v>
      </c>
      <c r="O391" s="22" t="s">
        <v>7930</v>
      </c>
      <c r="P391" s="22" t="s">
        <v>10004</v>
      </c>
      <c r="Q391" s="22" t="s">
        <v>10004</v>
      </c>
      <c r="T391" s="22" t="s">
        <v>7806</v>
      </c>
      <c r="U391" s="22" t="s">
        <v>7789</v>
      </c>
      <c r="V391" s="22" t="s">
        <v>7789</v>
      </c>
      <c r="W391" s="22" t="s">
        <v>7881</v>
      </c>
      <c r="X391" s="22" t="s">
        <v>7808</v>
      </c>
      <c r="Y391" s="22" t="s">
        <v>7809</v>
      </c>
      <c r="Z391" s="22" t="s">
        <v>7810</v>
      </c>
      <c r="AA391" s="22" t="s">
        <v>7811</v>
      </c>
      <c r="AB391" s="22" t="s">
        <v>7812</v>
      </c>
      <c r="AC391" s="22">
        <v>1.528383965E9</v>
      </c>
      <c r="AD391" s="22" t="s">
        <v>7813</v>
      </c>
      <c r="AF391" s="22" t="s">
        <v>7812</v>
      </c>
      <c r="AG391" s="22">
        <v>1.528383965E9</v>
      </c>
      <c r="AH391" s="22" t="s">
        <v>7813</v>
      </c>
      <c r="AJ391" s="22" t="s">
        <v>7813</v>
      </c>
      <c r="AL391" s="22" t="s">
        <v>7813</v>
      </c>
      <c r="AN391" s="22" t="s">
        <v>8443</v>
      </c>
      <c r="AO391" s="22" t="s">
        <v>10005</v>
      </c>
      <c r="AP391" s="22" t="s">
        <v>7836</v>
      </c>
      <c r="AQ391" s="22" t="s">
        <v>20642</v>
      </c>
      <c r="AT391" s="22" t="s">
        <v>7810</v>
      </c>
    </row>
    <row r="392">
      <c r="A392" s="22">
        <v>18253.0</v>
      </c>
      <c r="B392" s="22" t="s">
        <v>10006</v>
      </c>
      <c r="C392" s="22" t="s">
        <v>10007</v>
      </c>
      <c r="D392" s="22" t="s">
        <v>10008</v>
      </c>
      <c r="F392" s="91">
        <v>19973.0</v>
      </c>
      <c r="G392" s="22" t="s">
        <v>7819</v>
      </c>
      <c r="H392" s="22" t="s">
        <v>10009</v>
      </c>
      <c r="J392" s="22" t="s">
        <v>7799</v>
      </c>
      <c r="K392" s="22" t="s">
        <v>7800</v>
      </c>
      <c r="L392" s="22" t="s">
        <v>10010</v>
      </c>
      <c r="M392" s="22" t="s">
        <v>10011</v>
      </c>
      <c r="N392" s="22" t="s">
        <v>7803</v>
      </c>
      <c r="O392" s="22" t="s">
        <v>7930</v>
      </c>
      <c r="P392" s="22" t="s">
        <v>10012</v>
      </c>
      <c r="T392" s="22" t="s">
        <v>7806</v>
      </c>
      <c r="U392" s="22" t="s">
        <v>7789</v>
      </c>
      <c r="V392" s="22" t="s">
        <v>7789</v>
      </c>
      <c r="W392" s="22" t="s">
        <v>7807</v>
      </c>
      <c r="X392" s="22" t="s">
        <v>7808</v>
      </c>
      <c r="Y392" s="22" t="s">
        <v>7809</v>
      </c>
      <c r="Z392" s="22" t="s">
        <v>7810</v>
      </c>
      <c r="AA392" s="22" t="s">
        <v>7811</v>
      </c>
      <c r="AB392" s="22" t="s">
        <v>7812</v>
      </c>
      <c r="AC392" s="22">
        <v>1.528383965E9</v>
      </c>
      <c r="AD392" s="22" t="s">
        <v>7813</v>
      </c>
      <c r="AF392" s="22" t="s">
        <v>7812</v>
      </c>
      <c r="AG392" s="22">
        <v>1.528383965E9</v>
      </c>
      <c r="AH392" s="22" t="s">
        <v>7813</v>
      </c>
      <c r="AJ392" s="22" t="s">
        <v>7813</v>
      </c>
      <c r="AL392" s="22" t="s">
        <v>7813</v>
      </c>
      <c r="AN392" s="22" t="s">
        <v>7892</v>
      </c>
      <c r="AO392" s="22">
        <v>9.1618308801E10</v>
      </c>
      <c r="AT392" s="22" t="s">
        <v>7810</v>
      </c>
    </row>
    <row r="393">
      <c r="A393" s="22">
        <v>18336.0</v>
      </c>
      <c r="B393" s="22" t="s">
        <v>20643</v>
      </c>
      <c r="C393" s="22" t="s">
        <v>16598</v>
      </c>
      <c r="D393" s="22" t="s">
        <v>18791</v>
      </c>
      <c r="E393" s="22" t="s">
        <v>8090</v>
      </c>
      <c r="F393" s="91">
        <v>22000.0</v>
      </c>
      <c r="G393" s="22" t="s">
        <v>7797</v>
      </c>
      <c r="H393" s="22" t="s">
        <v>18792</v>
      </c>
      <c r="J393" s="22" t="s">
        <v>7799</v>
      </c>
      <c r="K393" s="22" t="s">
        <v>7800</v>
      </c>
      <c r="L393" s="22" t="s">
        <v>18793</v>
      </c>
      <c r="M393" s="22" t="s">
        <v>20644</v>
      </c>
      <c r="N393" s="22" t="s">
        <v>7803</v>
      </c>
      <c r="O393" s="22" t="s">
        <v>7930</v>
      </c>
      <c r="P393" s="22" t="s">
        <v>18794</v>
      </c>
      <c r="T393" s="22" t="s">
        <v>7806</v>
      </c>
      <c r="U393" s="22" t="s">
        <v>7789</v>
      </c>
      <c r="V393" s="22" t="s">
        <v>7789</v>
      </c>
      <c r="W393" s="22" t="s">
        <v>7881</v>
      </c>
      <c r="X393" s="22" t="s">
        <v>7808</v>
      </c>
      <c r="Y393" s="22" t="s">
        <v>7809</v>
      </c>
      <c r="Z393" s="22" t="s">
        <v>7810</v>
      </c>
      <c r="AA393" s="22" t="s">
        <v>7811</v>
      </c>
      <c r="AB393" s="22" t="s">
        <v>7847</v>
      </c>
      <c r="AC393" s="22">
        <v>1.871859587E9</v>
      </c>
      <c r="AD393" s="22" t="s">
        <v>7813</v>
      </c>
      <c r="AF393" s="22" t="s">
        <v>7847</v>
      </c>
      <c r="AG393" s="22">
        <v>1.871859587E9</v>
      </c>
      <c r="AH393" s="22" t="s">
        <v>7813</v>
      </c>
      <c r="AJ393" s="22" t="s">
        <v>7813</v>
      </c>
      <c r="AL393" s="22" t="s">
        <v>7813</v>
      </c>
      <c r="AN393" s="22" t="s">
        <v>7892</v>
      </c>
      <c r="AO393" s="22">
        <v>9.54870788E8</v>
      </c>
      <c r="AT393" s="22" t="s">
        <v>7810</v>
      </c>
    </row>
    <row r="394">
      <c r="A394" s="22">
        <v>18132.0</v>
      </c>
      <c r="B394" s="22" t="s">
        <v>20645</v>
      </c>
      <c r="C394" s="22" t="s">
        <v>8572</v>
      </c>
      <c r="D394" s="22" t="s">
        <v>11455</v>
      </c>
      <c r="E394" s="22" t="s">
        <v>8031</v>
      </c>
      <c r="F394" s="91">
        <v>18736.0</v>
      </c>
      <c r="G394" s="22" t="s">
        <v>7819</v>
      </c>
      <c r="H394" s="22" t="s">
        <v>18803</v>
      </c>
      <c r="J394" s="22" t="s">
        <v>7799</v>
      </c>
      <c r="K394" s="22" t="s">
        <v>7800</v>
      </c>
      <c r="L394" s="22" t="s">
        <v>18804</v>
      </c>
      <c r="M394" s="22" t="s">
        <v>20646</v>
      </c>
      <c r="N394" s="22" t="s">
        <v>7823</v>
      </c>
      <c r="O394" s="22" t="s">
        <v>7804</v>
      </c>
      <c r="P394" s="22" t="s">
        <v>18805</v>
      </c>
      <c r="Q394" s="22" t="s">
        <v>18805</v>
      </c>
      <c r="T394" s="22" t="s">
        <v>7806</v>
      </c>
      <c r="U394" s="22" t="s">
        <v>7789</v>
      </c>
      <c r="V394" s="22" t="s">
        <v>7789</v>
      </c>
      <c r="W394" s="22" t="s">
        <v>7807</v>
      </c>
      <c r="X394" s="22" t="s">
        <v>7808</v>
      </c>
      <c r="Y394" s="22" t="s">
        <v>7809</v>
      </c>
      <c r="Z394" s="22" t="s">
        <v>7810</v>
      </c>
      <c r="AA394" s="22" t="s">
        <v>7811</v>
      </c>
      <c r="AB394" s="22" t="s">
        <v>7825</v>
      </c>
      <c r="AC394" s="22">
        <v>1.457958902E9</v>
      </c>
      <c r="AD394" s="22" t="s">
        <v>7813</v>
      </c>
      <c r="AF394" s="22" t="s">
        <v>7825</v>
      </c>
      <c r="AG394" s="22">
        <v>1.457958902E9</v>
      </c>
      <c r="AH394" s="22" t="s">
        <v>7813</v>
      </c>
      <c r="AJ394" s="22" t="s">
        <v>7813</v>
      </c>
      <c r="AL394" s="22" t="s">
        <v>7813</v>
      </c>
      <c r="AN394" s="22" t="s">
        <v>7892</v>
      </c>
      <c r="AO394" s="22">
        <v>9.8620963E8</v>
      </c>
      <c r="AT394" s="22" t="s">
        <v>7810</v>
      </c>
    </row>
    <row r="395">
      <c r="A395" s="22">
        <v>17510.0</v>
      </c>
      <c r="B395" s="22" t="s">
        <v>20647</v>
      </c>
      <c r="C395" s="22" t="s">
        <v>14369</v>
      </c>
      <c r="D395" s="22" t="s">
        <v>18850</v>
      </c>
      <c r="F395" s="91">
        <v>19005.0</v>
      </c>
      <c r="G395" s="22" t="s">
        <v>7797</v>
      </c>
      <c r="H395" s="22" t="s">
        <v>18851</v>
      </c>
      <c r="J395" s="22" t="s">
        <v>7799</v>
      </c>
      <c r="K395" s="22" t="s">
        <v>7800</v>
      </c>
      <c r="L395" s="22" t="s">
        <v>18800</v>
      </c>
      <c r="M395" s="22" t="s">
        <v>20648</v>
      </c>
      <c r="N395" s="22" t="s">
        <v>7823</v>
      </c>
      <c r="O395" s="22" t="s">
        <v>7804</v>
      </c>
      <c r="P395" s="22" t="s">
        <v>18852</v>
      </c>
      <c r="Q395" s="22" t="s">
        <v>18852</v>
      </c>
      <c r="S395" s="22" t="s">
        <v>20649</v>
      </c>
      <c r="T395" s="22" t="s">
        <v>7806</v>
      </c>
      <c r="U395" s="22" t="s">
        <v>7789</v>
      </c>
      <c r="V395" s="22" t="s">
        <v>7789</v>
      </c>
      <c r="W395" s="22" t="s">
        <v>7807</v>
      </c>
      <c r="X395" s="22" t="s">
        <v>7808</v>
      </c>
      <c r="Y395" s="22" t="s">
        <v>7809</v>
      </c>
      <c r="Z395" s="22" t="s">
        <v>7810</v>
      </c>
      <c r="AA395" s="22" t="s">
        <v>7811</v>
      </c>
      <c r="AB395" s="22" t="s">
        <v>7825</v>
      </c>
      <c r="AC395" s="22">
        <v>1.457958902E9</v>
      </c>
      <c r="AD395" s="22" t="s">
        <v>7813</v>
      </c>
      <c r="AF395" s="22" t="s">
        <v>7825</v>
      </c>
      <c r="AG395" s="22">
        <v>1.457958902E9</v>
      </c>
      <c r="AH395" s="22" t="s">
        <v>7813</v>
      </c>
      <c r="AJ395" s="22" t="s">
        <v>7813</v>
      </c>
      <c r="AL395" s="22" t="s">
        <v>7813</v>
      </c>
      <c r="AN395" s="22" t="s">
        <v>6770</v>
      </c>
      <c r="AO395" s="22">
        <v>1.015173622E11</v>
      </c>
      <c r="AT395" s="22" t="s">
        <v>7810</v>
      </c>
    </row>
    <row r="396">
      <c r="A396" s="22">
        <v>16616.0</v>
      </c>
      <c r="B396" s="22" t="s">
        <v>20650</v>
      </c>
      <c r="C396" s="22" t="s">
        <v>18860</v>
      </c>
      <c r="D396" s="22" t="s">
        <v>18861</v>
      </c>
      <c r="E396" s="22" t="s">
        <v>7829</v>
      </c>
      <c r="F396" s="91">
        <v>23944.0</v>
      </c>
      <c r="G396" s="22" t="s">
        <v>7819</v>
      </c>
      <c r="H396" s="22" t="s">
        <v>18862</v>
      </c>
      <c r="J396" s="22" t="s">
        <v>7799</v>
      </c>
      <c r="K396" s="22" t="s">
        <v>7800</v>
      </c>
      <c r="L396" s="22" t="s">
        <v>18863</v>
      </c>
      <c r="M396" s="22" t="s">
        <v>20651</v>
      </c>
      <c r="N396" s="22" t="s">
        <v>8094</v>
      </c>
      <c r="O396" s="22" t="s">
        <v>7856</v>
      </c>
      <c r="P396" s="22" t="s">
        <v>18864</v>
      </c>
      <c r="Q396" s="22" t="s">
        <v>18864</v>
      </c>
      <c r="S396" s="22" t="s">
        <v>20652</v>
      </c>
      <c r="T396" s="22" t="s">
        <v>7806</v>
      </c>
      <c r="U396" s="22" t="s">
        <v>7789</v>
      </c>
      <c r="V396" s="22" t="s">
        <v>7789</v>
      </c>
      <c r="W396" s="22" t="s">
        <v>7881</v>
      </c>
      <c r="X396" s="22" t="s">
        <v>7808</v>
      </c>
      <c r="Y396" s="22" t="s">
        <v>7809</v>
      </c>
      <c r="Z396" s="22" t="s">
        <v>7810</v>
      </c>
      <c r="AA396" s="22" t="s">
        <v>7811</v>
      </c>
      <c r="AB396" s="22" t="s">
        <v>7812</v>
      </c>
      <c r="AC396" s="22">
        <v>1.528383965E9</v>
      </c>
      <c r="AD396" s="22" t="s">
        <v>7813</v>
      </c>
      <c r="AF396" s="22" t="s">
        <v>7812</v>
      </c>
      <c r="AG396" s="22">
        <v>1.528383965E9</v>
      </c>
      <c r="AH396" s="22" t="s">
        <v>7813</v>
      </c>
      <c r="AJ396" s="22" t="s">
        <v>7813</v>
      </c>
      <c r="AL396" s="22" t="s">
        <v>7813</v>
      </c>
      <c r="AN396" s="22" t="s">
        <v>8222</v>
      </c>
      <c r="AO396" s="22" t="s">
        <v>18865</v>
      </c>
      <c r="AT396" s="22" t="s">
        <v>7810</v>
      </c>
    </row>
    <row r="397">
      <c r="A397" s="22">
        <v>13757.0</v>
      </c>
      <c r="B397" s="22" t="s">
        <v>20077</v>
      </c>
      <c r="C397" s="22" t="s">
        <v>20078</v>
      </c>
      <c r="D397" s="22" t="s">
        <v>9974</v>
      </c>
      <c r="F397" s="91">
        <v>24280.0</v>
      </c>
      <c r="G397" s="22" t="s">
        <v>7797</v>
      </c>
      <c r="H397" s="22" t="s">
        <v>20079</v>
      </c>
      <c r="I397" s="22" t="s">
        <v>20080</v>
      </c>
      <c r="J397" s="22" t="s">
        <v>7799</v>
      </c>
      <c r="K397" s="22" t="s">
        <v>7800</v>
      </c>
      <c r="L397" s="22" t="s">
        <v>20081</v>
      </c>
      <c r="M397" s="22" t="s">
        <v>20082</v>
      </c>
      <c r="N397" s="22" t="s">
        <v>7823</v>
      </c>
      <c r="O397" s="22" t="s">
        <v>7856</v>
      </c>
      <c r="P397" s="22" t="s">
        <v>20083</v>
      </c>
      <c r="S397" s="22" t="s">
        <v>20084</v>
      </c>
      <c r="T397" s="22" t="s">
        <v>7806</v>
      </c>
      <c r="U397" s="22" t="s">
        <v>7789</v>
      </c>
      <c r="V397" s="22" t="s">
        <v>7789</v>
      </c>
      <c r="W397" s="22" t="s">
        <v>7881</v>
      </c>
      <c r="X397" s="22" t="s">
        <v>7808</v>
      </c>
      <c r="Y397" s="22" t="s">
        <v>7809</v>
      </c>
      <c r="Z397" s="22" t="s">
        <v>7810</v>
      </c>
      <c r="AA397" s="22" t="s">
        <v>7811</v>
      </c>
      <c r="AB397" s="22" t="s">
        <v>7847</v>
      </c>
      <c r="AC397" s="22">
        <v>1.871859587E9</v>
      </c>
      <c r="AD397" s="22" t="s">
        <v>7813</v>
      </c>
      <c r="AF397" s="22" t="s">
        <v>7847</v>
      </c>
      <c r="AG397" s="22">
        <v>1.871859587E9</v>
      </c>
      <c r="AH397" s="22" t="s">
        <v>7813</v>
      </c>
      <c r="AJ397" s="22" t="s">
        <v>7813</v>
      </c>
      <c r="AL397" s="22" t="s">
        <v>7813</v>
      </c>
      <c r="AN397" s="22" t="s">
        <v>7892</v>
      </c>
      <c r="AO397" s="22">
        <v>9.28279977E8</v>
      </c>
      <c r="AT397" s="22" t="s">
        <v>7810</v>
      </c>
    </row>
    <row r="398">
      <c r="A398" s="22">
        <v>14088.0</v>
      </c>
      <c r="B398" s="22" t="s">
        <v>20653</v>
      </c>
      <c r="C398" s="22" t="s">
        <v>8635</v>
      </c>
      <c r="D398" s="22" t="s">
        <v>18675</v>
      </c>
      <c r="E398" s="22" t="s">
        <v>7874</v>
      </c>
      <c r="F398" s="91">
        <v>22147.0</v>
      </c>
      <c r="G398" s="22" t="s">
        <v>7797</v>
      </c>
      <c r="H398" s="22" t="s">
        <v>18676</v>
      </c>
      <c r="J398" s="22" t="s">
        <v>7799</v>
      </c>
      <c r="K398" s="22" t="s">
        <v>7800</v>
      </c>
      <c r="L398" s="22" t="s">
        <v>18677</v>
      </c>
      <c r="M398" s="22" t="s">
        <v>20654</v>
      </c>
      <c r="N398" s="22" t="s">
        <v>7823</v>
      </c>
      <c r="O398" s="22" t="s">
        <v>7856</v>
      </c>
      <c r="P398" s="22" t="s">
        <v>18678</v>
      </c>
      <c r="T398" s="22" t="s">
        <v>7806</v>
      </c>
      <c r="U398" s="22" t="s">
        <v>7789</v>
      </c>
      <c r="V398" s="22" t="s">
        <v>7789</v>
      </c>
      <c r="W398" s="22" t="s">
        <v>7881</v>
      </c>
      <c r="X398" s="22" t="s">
        <v>7808</v>
      </c>
      <c r="Y398" s="22" t="s">
        <v>7809</v>
      </c>
      <c r="Z398" s="22" t="s">
        <v>7810</v>
      </c>
      <c r="AA398" s="22" t="s">
        <v>7811</v>
      </c>
      <c r="AB398" s="22" t="s">
        <v>7825</v>
      </c>
      <c r="AC398" s="22">
        <v>1.457958902E9</v>
      </c>
      <c r="AD398" s="22" t="s">
        <v>7813</v>
      </c>
      <c r="AF398" s="22" t="s">
        <v>7825</v>
      </c>
      <c r="AG398" s="22">
        <v>1.457958902E9</v>
      </c>
      <c r="AH398" s="22" t="s">
        <v>7813</v>
      </c>
      <c r="AJ398" s="22" t="s">
        <v>7813</v>
      </c>
      <c r="AL398" s="22" t="s">
        <v>7813</v>
      </c>
      <c r="AN398" s="22" t="s">
        <v>8180</v>
      </c>
      <c r="AO398" s="22" t="s">
        <v>18679</v>
      </c>
      <c r="AT398" s="22" t="s">
        <v>7810</v>
      </c>
    </row>
    <row r="399">
      <c r="A399" s="22">
        <v>11394.0</v>
      </c>
      <c r="B399" s="22" t="s">
        <v>20655</v>
      </c>
      <c r="C399" s="22" t="s">
        <v>8029</v>
      </c>
      <c r="D399" s="22" t="s">
        <v>18687</v>
      </c>
      <c r="F399" s="91">
        <v>21653.0</v>
      </c>
      <c r="G399" s="22" t="s">
        <v>7797</v>
      </c>
      <c r="H399" s="22" t="s">
        <v>18688</v>
      </c>
      <c r="J399" s="22" t="s">
        <v>7799</v>
      </c>
      <c r="K399" s="22" t="s">
        <v>7800</v>
      </c>
      <c r="L399" s="22" t="s">
        <v>18689</v>
      </c>
      <c r="M399" s="22" t="s">
        <v>20656</v>
      </c>
      <c r="N399" s="22" t="s">
        <v>7823</v>
      </c>
      <c r="O399" s="22" t="s">
        <v>7804</v>
      </c>
      <c r="P399" s="22" t="s">
        <v>18690</v>
      </c>
      <c r="T399" s="22" t="s">
        <v>7806</v>
      </c>
      <c r="U399" s="22" t="s">
        <v>7789</v>
      </c>
      <c r="V399" s="22" t="s">
        <v>7789</v>
      </c>
      <c r="W399" s="22" t="s">
        <v>7881</v>
      </c>
      <c r="X399" s="22" t="s">
        <v>7808</v>
      </c>
      <c r="Y399" s="22" t="s">
        <v>7809</v>
      </c>
      <c r="Z399" s="22" t="s">
        <v>7810</v>
      </c>
      <c r="AA399" s="22" t="s">
        <v>7811</v>
      </c>
      <c r="AB399" s="22" t="s">
        <v>7847</v>
      </c>
      <c r="AC399" s="22">
        <v>1.871859587E9</v>
      </c>
      <c r="AD399" s="22" t="s">
        <v>7813</v>
      </c>
      <c r="AF399" s="22" t="s">
        <v>7847</v>
      </c>
      <c r="AG399" s="22">
        <v>1.871859587E9</v>
      </c>
      <c r="AH399" s="22" t="s">
        <v>7813</v>
      </c>
      <c r="AJ399" s="22" t="s">
        <v>7813</v>
      </c>
      <c r="AL399" s="22" t="s">
        <v>7813</v>
      </c>
      <c r="AN399" s="22" t="s">
        <v>7892</v>
      </c>
      <c r="AO399" s="22">
        <v>9.5729371801E10</v>
      </c>
      <c r="AT399" s="22" t="s">
        <v>7810</v>
      </c>
    </row>
    <row r="400">
      <c r="A400" s="22">
        <v>17729.0</v>
      </c>
      <c r="B400" s="22" t="s">
        <v>8974</v>
      </c>
      <c r="C400" s="22" t="s">
        <v>8975</v>
      </c>
      <c r="D400" s="22" t="s">
        <v>8976</v>
      </c>
      <c r="F400" s="91">
        <v>29966.0</v>
      </c>
      <c r="G400" s="22" t="s">
        <v>7797</v>
      </c>
      <c r="H400" s="22" t="s">
        <v>8977</v>
      </c>
      <c r="J400" s="22" t="s">
        <v>7799</v>
      </c>
      <c r="K400" s="22" t="s">
        <v>7800</v>
      </c>
      <c r="L400" s="22">
        <v>79938.0</v>
      </c>
      <c r="M400" s="22" t="s">
        <v>8978</v>
      </c>
      <c r="N400" s="22" t="s">
        <v>7803</v>
      </c>
      <c r="O400" s="22" t="s">
        <v>7930</v>
      </c>
      <c r="P400" s="22" t="s">
        <v>8979</v>
      </c>
      <c r="T400" s="22" t="s">
        <v>7806</v>
      </c>
      <c r="U400" s="22" t="s">
        <v>7789</v>
      </c>
      <c r="V400" s="22" t="s">
        <v>7789</v>
      </c>
      <c r="W400" s="22" t="s">
        <v>7881</v>
      </c>
      <c r="X400" s="22" t="s">
        <v>7808</v>
      </c>
      <c r="Y400" s="22" t="s">
        <v>7809</v>
      </c>
      <c r="Z400" s="22" t="s">
        <v>7810</v>
      </c>
      <c r="AA400" s="22" t="s">
        <v>7811</v>
      </c>
      <c r="AB400" s="22" t="s">
        <v>7847</v>
      </c>
      <c r="AC400" s="22">
        <v>1.871859587E9</v>
      </c>
      <c r="AD400" s="22" t="s">
        <v>7813</v>
      </c>
      <c r="AF400" s="22" t="s">
        <v>7847</v>
      </c>
      <c r="AG400" s="22">
        <v>1.871859587E9</v>
      </c>
      <c r="AH400" s="22" t="s">
        <v>7813</v>
      </c>
      <c r="AJ400" s="22" t="s">
        <v>7813</v>
      </c>
      <c r="AL400" s="22" t="s">
        <v>7813</v>
      </c>
      <c r="AN400" s="22" t="s">
        <v>8352</v>
      </c>
      <c r="AO400" s="22">
        <v>3.09264107E8</v>
      </c>
      <c r="AT400" s="22" t="s">
        <v>7810</v>
      </c>
    </row>
    <row r="401">
      <c r="A401" s="22">
        <v>18349.0</v>
      </c>
      <c r="B401" s="22" t="s">
        <v>8677</v>
      </c>
      <c r="C401" s="22" t="s">
        <v>8506</v>
      </c>
      <c r="D401" s="22" t="s">
        <v>8069</v>
      </c>
      <c r="F401" s="91">
        <v>19817.0</v>
      </c>
      <c r="G401" s="22" t="s">
        <v>7819</v>
      </c>
      <c r="H401" s="22" t="s">
        <v>18843</v>
      </c>
      <c r="J401" s="22" t="s">
        <v>7799</v>
      </c>
      <c r="K401" s="22" t="s">
        <v>7800</v>
      </c>
      <c r="L401" s="22" t="s">
        <v>18844</v>
      </c>
      <c r="M401" s="22" t="s">
        <v>20657</v>
      </c>
      <c r="N401" s="22" t="s">
        <v>7803</v>
      </c>
      <c r="O401" s="22" t="s">
        <v>7930</v>
      </c>
      <c r="P401" s="22" t="s">
        <v>18845</v>
      </c>
      <c r="T401" s="22" t="s">
        <v>7806</v>
      </c>
      <c r="U401" s="22" t="s">
        <v>7789</v>
      </c>
      <c r="V401" s="22" t="s">
        <v>7789</v>
      </c>
      <c r="W401" s="22" t="s">
        <v>7807</v>
      </c>
      <c r="X401" s="22" t="s">
        <v>7808</v>
      </c>
      <c r="Y401" s="22" t="s">
        <v>7809</v>
      </c>
      <c r="Z401" s="22" t="s">
        <v>7810</v>
      </c>
      <c r="AA401" s="22" t="s">
        <v>7811</v>
      </c>
      <c r="AB401" s="22" t="s">
        <v>7847</v>
      </c>
      <c r="AC401" s="22">
        <v>1.871859587E9</v>
      </c>
      <c r="AD401" s="22" t="s">
        <v>7813</v>
      </c>
      <c r="AF401" s="22" t="s">
        <v>7847</v>
      </c>
      <c r="AG401" s="22">
        <v>1.871859587E9</v>
      </c>
      <c r="AH401" s="22" t="s">
        <v>7813</v>
      </c>
      <c r="AJ401" s="22" t="s">
        <v>7813</v>
      </c>
      <c r="AL401" s="22" t="s">
        <v>7813</v>
      </c>
      <c r="AN401" s="22" t="s">
        <v>8161</v>
      </c>
      <c r="AO401" s="22" t="s">
        <v>18846</v>
      </c>
      <c r="AT401" s="22" t="s">
        <v>7810</v>
      </c>
    </row>
    <row r="402">
      <c r="A402" s="22">
        <v>14541.0</v>
      </c>
      <c r="B402" s="22" t="s">
        <v>17899</v>
      </c>
      <c r="C402" s="22" t="s">
        <v>10061</v>
      </c>
      <c r="D402" s="22" t="s">
        <v>10008</v>
      </c>
      <c r="F402" s="91">
        <v>26244.0</v>
      </c>
      <c r="G402" s="22" t="s">
        <v>7797</v>
      </c>
      <c r="H402" s="22" t="s">
        <v>17900</v>
      </c>
      <c r="J402" s="22" t="s">
        <v>7799</v>
      </c>
      <c r="K402" s="22" t="s">
        <v>7800</v>
      </c>
      <c r="L402" s="22" t="s">
        <v>17901</v>
      </c>
      <c r="M402" s="22" t="s">
        <v>17902</v>
      </c>
      <c r="N402" s="22" t="s">
        <v>7823</v>
      </c>
      <c r="O402" s="22" t="s">
        <v>7804</v>
      </c>
      <c r="P402" s="22" t="s">
        <v>17903</v>
      </c>
      <c r="S402" s="22" t="s">
        <v>17904</v>
      </c>
      <c r="T402" s="22" t="s">
        <v>7806</v>
      </c>
      <c r="U402" s="22" t="s">
        <v>7789</v>
      </c>
      <c r="V402" s="22" t="s">
        <v>7789</v>
      </c>
      <c r="W402" s="22" t="s">
        <v>7881</v>
      </c>
      <c r="X402" s="22" t="s">
        <v>7808</v>
      </c>
      <c r="Y402" s="22" t="s">
        <v>7809</v>
      </c>
      <c r="Z402" s="22" t="s">
        <v>7810</v>
      </c>
      <c r="AA402" s="22" t="s">
        <v>7811</v>
      </c>
      <c r="AB402" s="22" t="s">
        <v>7847</v>
      </c>
      <c r="AC402" s="22">
        <v>1.871859587E9</v>
      </c>
      <c r="AD402" s="22" t="s">
        <v>7813</v>
      </c>
      <c r="AF402" s="22" t="s">
        <v>7847</v>
      </c>
      <c r="AG402" s="22">
        <v>1.871859587E9</v>
      </c>
      <c r="AH402" s="22" t="s">
        <v>7813</v>
      </c>
      <c r="AJ402" s="22" t="s">
        <v>7813</v>
      </c>
      <c r="AL402" s="22" t="s">
        <v>7813</v>
      </c>
      <c r="AN402" s="22" t="s">
        <v>8025</v>
      </c>
      <c r="AO402" s="22" t="s">
        <v>17905</v>
      </c>
      <c r="AT402" s="22" t="s">
        <v>7810</v>
      </c>
    </row>
    <row r="403">
      <c r="A403" s="22">
        <v>17823.0</v>
      </c>
      <c r="B403" s="22" t="s">
        <v>15812</v>
      </c>
      <c r="C403" s="22" t="s">
        <v>8098</v>
      </c>
      <c r="D403" s="22" t="s">
        <v>15813</v>
      </c>
      <c r="F403" s="91">
        <v>26239.0</v>
      </c>
      <c r="G403" s="22" t="s">
        <v>7819</v>
      </c>
      <c r="H403" s="22" t="s">
        <v>15814</v>
      </c>
      <c r="J403" s="22" t="s">
        <v>7799</v>
      </c>
      <c r="K403" s="22" t="s">
        <v>7800</v>
      </c>
      <c r="L403" s="22" t="s">
        <v>10002</v>
      </c>
      <c r="M403" s="22" t="s">
        <v>15815</v>
      </c>
      <c r="N403" s="22" t="s">
        <v>7823</v>
      </c>
      <c r="O403" s="22" t="s">
        <v>7804</v>
      </c>
      <c r="P403" s="22" t="s">
        <v>15816</v>
      </c>
      <c r="Q403" s="22" t="s">
        <v>15817</v>
      </c>
      <c r="S403" s="22" t="s">
        <v>15818</v>
      </c>
      <c r="T403" s="22" t="s">
        <v>7806</v>
      </c>
      <c r="U403" s="22" t="s">
        <v>7789</v>
      </c>
      <c r="V403" s="22" t="s">
        <v>7789</v>
      </c>
      <c r="W403" s="22" t="s">
        <v>7881</v>
      </c>
      <c r="X403" s="22" t="s">
        <v>7808</v>
      </c>
      <c r="Y403" s="22" t="s">
        <v>7809</v>
      </c>
      <c r="Z403" s="22" t="s">
        <v>7810</v>
      </c>
      <c r="AA403" s="22" t="s">
        <v>7811</v>
      </c>
      <c r="AB403" s="22" t="s">
        <v>7847</v>
      </c>
      <c r="AC403" s="22">
        <v>1.871859587E9</v>
      </c>
      <c r="AD403" s="22" t="s">
        <v>7813</v>
      </c>
      <c r="AF403" s="22" t="s">
        <v>7847</v>
      </c>
      <c r="AG403" s="22">
        <v>1.871859587E9</v>
      </c>
      <c r="AH403" s="22" t="s">
        <v>7813</v>
      </c>
      <c r="AJ403" s="22" t="s">
        <v>7813</v>
      </c>
      <c r="AL403" s="22" t="s">
        <v>7813</v>
      </c>
      <c r="AN403" s="22" t="s">
        <v>6770</v>
      </c>
      <c r="AO403" s="22" t="s">
        <v>15819</v>
      </c>
      <c r="AT403" s="22" t="s">
        <v>7810</v>
      </c>
    </row>
    <row r="404">
      <c r="A404" s="22">
        <v>10364.0</v>
      </c>
      <c r="B404" s="22" t="s">
        <v>20658</v>
      </c>
      <c r="C404" s="22" t="s">
        <v>8923</v>
      </c>
      <c r="D404" s="22" t="s">
        <v>7927</v>
      </c>
      <c r="F404" s="91">
        <v>20316.0</v>
      </c>
      <c r="G404" s="22" t="s">
        <v>7819</v>
      </c>
      <c r="H404" s="22" t="s">
        <v>18799</v>
      </c>
      <c r="J404" s="22" t="s">
        <v>7799</v>
      </c>
      <c r="K404" s="22" t="s">
        <v>7800</v>
      </c>
      <c r="L404" s="22" t="s">
        <v>18800</v>
      </c>
      <c r="M404" s="22" t="s">
        <v>20659</v>
      </c>
      <c r="N404" s="22" t="s">
        <v>7823</v>
      </c>
      <c r="O404" s="22" t="s">
        <v>7804</v>
      </c>
      <c r="P404" s="22" t="s">
        <v>18801</v>
      </c>
      <c r="Q404" s="22" t="s">
        <v>18802</v>
      </c>
      <c r="S404" s="22" t="s">
        <v>20660</v>
      </c>
      <c r="T404" s="22" t="s">
        <v>7806</v>
      </c>
      <c r="U404" s="22" t="s">
        <v>7789</v>
      </c>
      <c r="V404" s="22" t="s">
        <v>7789</v>
      </c>
      <c r="W404" s="22" t="s">
        <v>7807</v>
      </c>
      <c r="X404" s="22" t="s">
        <v>7808</v>
      </c>
      <c r="Y404" s="22" t="s">
        <v>7809</v>
      </c>
      <c r="Z404" s="22" t="s">
        <v>7810</v>
      </c>
      <c r="AA404" s="22" t="s">
        <v>7811</v>
      </c>
      <c r="AB404" s="22" t="s">
        <v>7812</v>
      </c>
      <c r="AC404" s="22">
        <v>1.528383965E9</v>
      </c>
      <c r="AD404" s="22" t="s">
        <v>7813</v>
      </c>
      <c r="AF404" s="22" t="s">
        <v>7812</v>
      </c>
      <c r="AG404" s="22">
        <v>1.528383965E9</v>
      </c>
      <c r="AH404" s="22" t="s">
        <v>7813</v>
      </c>
      <c r="AJ404" s="22" t="s">
        <v>7813</v>
      </c>
      <c r="AL404" s="22" t="s">
        <v>7813</v>
      </c>
      <c r="AN404" s="22" t="s">
        <v>7914</v>
      </c>
      <c r="AO404" s="22">
        <v>1.17048098E8</v>
      </c>
      <c r="AP404" s="22" t="s">
        <v>7883</v>
      </c>
      <c r="AQ404" s="22">
        <v>5.237316E8</v>
      </c>
      <c r="AT404" s="22" t="s">
        <v>7810</v>
      </c>
    </row>
    <row r="405">
      <c r="A405" s="22">
        <v>15580.0</v>
      </c>
      <c r="B405" s="22" t="s">
        <v>20661</v>
      </c>
      <c r="C405" s="22" t="s">
        <v>8923</v>
      </c>
      <c r="D405" s="22" t="s">
        <v>9674</v>
      </c>
      <c r="F405" s="91">
        <v>19803.0</v>
      </c>
      <c r="G405" s="22" t="s">
        <v>7819</v>
      </c>
      <c r="H405" s="22" t="s">
        <v>18854</v>
      </c>
      <c r="J405" s="22" t="s">
        <v>7799</v>
      </c>
      <c r="K405" s="22" t="s">
        <v>7800</v>
      </c>
      <c r="L405" s="22" t="s">
        <v>18855</v>
      </c>
      <c r="M405" s="22" t="s">
        <v>20662</v>
      </c>
      <c r="N405" s="22" t="s">
        <v>7823</v>
      </c>
      <c r="O405" s="22" t="s">
        <v>7804</v>
      </c>
      <c r="P405" s="22" t="s">
        <v>18856</v>
      </c>
      <c r="Q405" s="22" t="s">
        <v>18856</v>
      </c>
      <c r="S405" s="22" t="s">
        <v>20663</v>
      </c>
      <c r="T405" s="22" t="s">
        <v>7806</v>
      </c>
      <c r="U405" s="22" t="s">
        <v>7789</v>
      </c>
      <c r="V405" s="22" t="s">
        <v>7789</v>
      </c>
      <c r="W405" s="22" t="s">
        <v>7807</v>
      </c>
      <c r="X405" s="22" t="s">
        <v>7808</v>
      </c>
      <c r="Y405" s="22" t="s">
        <v>7809</v>
      </c>
      <c r="Z405" s="22" t="s">
        <v>7810</v>
      </c>
      <c r="AA405" s="22" t="s">
        <v>7811</v>
      </c>
      <c r="AB405" s="22" t="s">
        <v>370</v>
      </c>
      <c r="AC405" s="22">
        <v>1.851670285E9</v>
      </c>
      <c r="AD405" s="22" t="s">
        <v>7813</v>
      </c>
      <c r="AF405" s="22" t="s">
        <v>370</v>
      </c>
      <c r="AG405" s="22">
        <v>1.851670285E9</v>
      </c>
      <c r="AH405" s="22" t="s">
        <v>7813</v>
      </c>
      <c r="AJ405" s="22" t="s">
        <v>7813</v>
      </c>
      <c r="AL405" s="22" t="s">
        <v>7813</v>
      </c>
      <c r="AN405" s="22" t="s">
        <v>7914</v>
      </c>
      <c r="AO405" s="22">
        <v>1.18358828E8</v>
      </c>
      <c r="AP405" s="22" t="s">
        <v>7870</v>
      </c>
      <c r="AQ405" s="22">
        <v>5.28295244E8</v>
      </c>
      <c r="AT405" s="22" t="s">
        <v>7810</v>
      </c>
    </row>
    <row r="406">
      <c r="A406" s="22">
        <v>14858.0</v>
      </c>
      <c r="B406" s="22" t="s">
        <v>8654</v>
      </c>
      <c r="C406" s="22" t="s">
        <v>8655</v>
      </c>
      <c r="D406" s="22" t="s">
        <v>8656</v>
      </c>
      <c r="F406" s="91">
        <v>33442.0</v>
      </c>
      <c r="G406" s="22" t="s">
        <v>7819</v>
      </c>
      <c r="H406" s="22" t="s">
        <v>8657</v>
      </c>
      <c r="J406" s="22" t="s">
        <v>7799</v>
      </c>
      <c r="K406" s="22" t="s">
        <v>7800</v>
      </c>
      <c r="L406" s="22" t="s">
        <v>8658</v>
      </c>
      <c r="M406" s="22" t="s">
        <v>8659</v>
      </c>
      <c r="N406" s="22" t="s">
        <v>7803</v>
      </c>
      <c r="O406" s="22" t="s">
        <v>7930</v>
      </c>
      <c r="P406" s="22" t="s">
        <v>8660</v>
      </c>
      <c r="Q406" s="22" t="s">
        <v>8660</v>
      </c>
      <c r="T406" s="22" t="s">
        <v>7806</v>
      </c>
      <c r="U406" s="22" t="s">
        <v>7789</v>
      </c>
      <c r="V406" s="22" t="s">
        <v>7789</v>
      </c>
      <c r="W406" s="22" t="s">
        <v>7881</v>
      </c>
      <c r="X406" s="22" t="s">
        <v>7808</v>
      </c>
      <c r="Y406" s="22" t="s">
        <v>7809</v>
      </c>
      <c r="Z406" s="22" t="s">
        <v>7810</v>
      </c>
      <c r="AA406" s="22" t="s">
        <v>7811</v>
      </c>
      <c r="AB406" s="22" t="s">
        <v>7825</v>
      </c>
      <c r="AC406" s="22">
        <v>1.457958902E9</v>
      </c>
      <c r="AD406" s="22" t="s">
        <v>7813</v>
      </c>
      <c r="AF406" s="22" t="s">
        <v>7825</v>
      </c>
      <c r="AG406" s="22">
        <v>1.457958902E9</v>
      </c>
      <c r="AH406" s="22" t="s">
        <v>7813</v>
      </c>
      <c r="AJ406" s="22" t="s">
        <v>7813</v>
      </c>
      <c r="AL406" s="22" t="s">
        <v>7813</v>
      </c>
      <c r="AN406" s="22" t="s">
        <v>7915</v>
      </c>
      <c r="AO406" s="22">
        <v>7.16839754E8</v>
      </c>
      <c r="AT406" s="22" t="s">
        <v>7810</v>
      </c>
    </row>
    <row r="407">
      <c r="A407" s="22">
        <v>10945.0</v>
      </c>
      <c r="B407" s="22" t="s">
        <v>10614</v>
      </c>
      <c r="C407" s="22" t="s">
        <v>10615</v>
      </c>
      <c r="D407" s="22" t="s">
        <v>7841</v>
      </c>
      <c r="F407" s="91">
        <v>19552.0</v>
      </c>
      <c r="G407" s="22" t="s">
        <v>7819</v>
      </c>
      <c r="H407" s="22" t="s">
        <v>10616</v>
      </c>
      <c r="J407" s="22" t="s">
        <v>7799</v>
      </c>
      <c r="K407" s="22" t="s">
        <v>7800</v>
      </c>
      <c r="L407" s="22" t="s">
        <v>10617</v>
      </c>
      <c r="M407" s="22" t="s">
        <v>10618</v>
      </c>
      <c r="N407" s="22" t="s">
        <v>7823</v>
      </c>
      <c r="O407" s="22" t="s">
        <v>7804</v>
      </c>
      <c r="P407" s="22" t="s">
        <v>10619</v>
      </c>
      <c r="Q407" s="22" t="s">
        <v>10620</v>
      </c>
      <c r="S407" s="22" t="s">
        <v>10621</v>
      </c>
      <c r="T407" s="22" t="s">
        <v>7806</v>
      </c>
      <c r="U407" s="22" t="s">
        <v>7789</v>
      </c>
      <c r="V407" s="22" t="s">
        <v>7789</v>
      </c>
      <c r="W407" s="22" t="s">
        <v>7807</v>
      </c>
      <c r="X407" s="22" t="s">
        <v>7808</v>
      </c>
      <c r="Y407" s="22" t="s">
        <v>7809</v>
      </c>
      <c r="Z407" s="22" t="s">
        <v>7810</v>
      </c>
      <c r="AA407" s="22" t="s">
        <v>7811</v>
      </c>
      <c r="AB407" s="22" t="s">
        <v>7847</v>
      </c>
      <c r="AC407" s="22">
        <v>1.871859587E9</v>
      </c>
      <c r="AD407" s="22" t="s">
        <v>7813</v>
      </c>
      <c r="AF407" s="22" t="s">
        <v>7847</v>
      </c>
      <c r="AG407" s="22">
        <v>1.871859587E9</v>
      </c>
      <c r="AH407" s="22" t="s">
        <v>7813</v>
      </c>
      <c r="AJ407" s="22" t="s">
        <v>7813</v>
      </c>
      <c r="AL407" s="22" t="s">
        <v>7813</v>
      </c>
      <c r="AN407" s="22" t="s">
        <v>8336</v>
      </c>
      <c r="AO407" s="22">
        <v>1.01241112E11</v>
      </c>
      <c r="AT407" s="22" t="s">
        <v>7810</v>
      </c>
    </row>
    <row r="408">
      <c r="A408" s="22">
        <v>10323.0</v>
      </c>
      <c r="B408" s="22" t="s">
        <v>10822</v>
      </c>
      <c r="C408" s="22" t="s">
        <v>7963</v>
      </c>
      <c r="D408" s="22" t="s">
        <v>10823</v>
      </c>
      <c r="F408" s="91">
        <v>25052.0</v>
      </c>
      <c r="G408" s="22" t="s">
        <v>7797</v>
      </c>
      <c r="H408" s="22" t="s">
        <v>10824</v>
      </c>
      <c r="J408" s="22" t="s">
        <v>7799</v>
      </c>
      <c r="K408" s="22" t="s">
        <v>7800</v>
      </c>
      <c r="L408" s="22" t="s">
        <v>10825</v>
      </c>
      <c r="M408" s="22" t="s">
        <v>10826</v>
      </c>
      <c r="N408" s="22" t="s">
        <v>7956</v>
      </c>
      <c r="O408" s="22" t="s">
        <v>7804</v>
      </c>
      <c r="P408" s="22" t="s">
        <v>10827</v>
      </c>
      <c r="Q408" s="22" t="s">
        <v>10828</v>
      </c>
      <c r="S408" s="22" t="s">
        <v>10829</v>
      </c>
      <c r="T408" s="22" t="s">
        <v>7806</v>
      </c>
      <c r="U408" s="22" t="s">
        <v>7789</v>
      </c>
      <c r="V408" s="22" t="s">
        <v>7789</v>
      </c>
      <c r="W408" s="22" t="s">
        <v>7881</v>
      </c>
      <c r="X408" s="22" t="s">
        <v>7808</v>
      </c>
      <c r="Y408" s="22" t="s">
        <v>7809</v>
      </c>
      <c r="Z408" s="22" t="s">
        <v>7810</v>
      </c>
      <c r="AA408" s="22" t="s">
        <v>7811</v>
      </c>
      <c r="AB408" s="22" t="s">
        <v>7847</v>
      </c>
      <c r="AC408" s="22">
        <v>1.871859587E9</v>
      </c>
      <c r="AD408" s="22" t="s">
        <v>7813</v>
      </c>
      <c r="AF408" s="22" t="s">
        <v>7847</v>
      </c>
      <c r="AG408" s="22">
        <v>1.871859587E9</v>
      </c>
      <c r="AH408" s="22" t="s">
        <v>7813</v>
      </c>
      <c r="AJ408" s="22" t="s">
        <v>7813</v>
      </c>
      <c r="AL408" s="22" t="s">
        <v>7813</v>
      </c>
      <c r="AN408" s="22" t="s">
        <v>7915</v>
      </c>
      <c r="AO408" s="22">
        <v>7.18495244E8</v>
      </c>
      <c r="AT408" s="22" t="s">
        <v>7810</v>
      </c>
    </row>
    <row r="409">
      <c r="A409" s="22">
        <v>17465.0</v>
      </c>
      <c r="B409" s="22" t="s">
        <v>10586</v>
      </c>
      <c r="C409" s="22" t="s">
        <v>9050</v>
      </c>
      <c r="D409" s="22" t="s">
        <v>8407</v>
      </c>
      <c r="F409" s="91">
        <v>28970.0</v>
      </c>
      <c r="G409" s="22" t="s">
        <v>7819</v>
      </c>
      <c r="H409" s="22" t="s">
        <v>10587</v>
      </c>
      <c r="J409" s="22" t="s">
        <v>10106</v>
      </c>
      <c r="K409" s="22" t="s">
        <v>7800</v>
      </c>
      <c r="L409" s="22" t="s">
        <v>10588</v>
      </c>
      <c r="M409" s="22" t="s">
        <v>10589</v>
      </c>
      <c r="N409" s="22" t="s">
        <v>7803</v>
      </c>
      <c r="O409" s="22" t="s">
        <v>7804</v>
      </c>
      <c r="P409" s="22" t="s">
        <v>10590</v>
      </c>
      <c r="Q409" s="22" t="s">
        <v>10590</v>
      </c>
      <c r="S409" s="22" t="s">
        <v>10591</v>
      </c>
      <c r="T409" s="22" t="s">
        <v>7806</v>
      </c>
      <c r="U409" s="22" t="s">
        <v>7789</v>
      </c>
      <c r="V409" s="22" t="s">
        <v>7789</v>
      </c>
      <c r="W409" s="22" t="s">
        <v>7881</v>
      </c>
      <c r="X409" s="22" t="s">
        <v>7808</v>
      </c>
      <c r="Y409" s="22" t="s">
        <v>7809</v>
      </c>
      <c r="Z409" s="22" t="s">
        <v>7810</v>
      </c>
      <c r="AA409" s="22" t="s">
        <v>7811</v>
      </c>
      <c r="AB409" s="22" t="s">
        <v>370</v>
      </c>
      <c r="AC409" s="22">
        <v>1.851670285E9</v>
      </c>
      <c r="AD409" s="22" t="s">
        <v>7813</v>
      </c>
      <c r="AF409" s="22" t="s">
        <v>370</v>
      </c>
      <c r="AG409" s="22">
        <v>1.851670285E9</v>
      </c>
      <c r="AH409" s="22" t="s">
        <v>7813</v>
      </c>
      <c r="AJ409" s="22" t="s">
        <v>7813</v>
      </c>
      <c r="AL409" s="22" t="s">
        <v>7813</v>
      </c>
      <c r="AN409" s="22" t="s">
        <v>6846</v>
      </c>
      <c r="AO409" s="22" t="s">
        <v>10592</v>
      </c>
      <c r="AT409" s="22" t="s">
        <v>7810</v>
      </c>
    </row>
    <row r="410">
      <c r="A410" s="22">
        <v>18394.0</v>
      </c>
      <c r="B410" s="22" t="s">
        <v>20664</v>
      </c>
      <c r="C410" s="22" t="s">
        <v>8572</v>
      </c>
      <c r="D410" s="22" t="s">
        <v>18871</v>
      </c>
      <c r="E410" s="22" t="s">
        <v>7796</v>
      </c>
      <c r="F410" s="91">
        <v>14988.0</v>
      </c>
      <c r="G410" s="22" t="s">
        <v>7819</v>
      </c>
      <c r="H410" s="22" t="s">
        <v>18872</v>
      </c>
      <c r="J410" s="22" t="s">
        <v>7799</v>
      </c>
      <c r="K410" s="22" t="s">
        <v>7800</v>
      </c>
      <c r="L410" s="22" t="s">
        <v>18873</v>
      </c>
      <c r="M410" s="22" t="s">
        <v>20665</v>
      </c>
      <c r="N410" s="22" t="s">
        <v>7823</v>
      </c>
      <c r="O410" s="22" t="s">
        <v>7804</v>
      </c>
      <c r="P410" s="22" t="s">
        <v>18874</v>
      </c>
      <c r="Q410" s="22" t="s">
        <v>18874</v>
      </c>
      <c r="T410" s="22" t="s">
        <v>7806</v>
      </c>
      <c r="U410" s="22" t="s">
        <v>7789</v>
      </c>
      <c r="V410" s="22" t="s">
        <v>7789</v>
      </c>
      <c r="W410" s="22" t="s">
        <v>7807</v>
      </c>
      <c r="X410" s="22" t="s">
        <v>7808</v>
      </c>
      <c r="Y410" s="22" t="s">
        <v>7809</v>
      </c>
      <c r="Z410" s="22" t="s">
        <v>7810</v>
      </c>
      <c r="AA410" s="22" t="s">
        <v>7811</v>
      </c>
      <c r="AB410" s="22" t="s">
        <v>7812</v>
      </c>
      <c r="AC410" s="22">
        <v>1.528383965E9</v>
      </c>
      <c r="AD410" s="22" t="s">
        <v>7813</v>
      </c>
      <c r="AF410" s="22" t="s">
        <v>7812</v>
      </c>
      <c r="AG410" s="22">
        <v>1.528383965E9</v>
      </c>
      <c r="AH410" s="22" t="s">
        <v>7813</v>
      </c>
      <c r="AJ410" s="22" t="s">
        <v>7813</v>
      </c>
      <c r="AL410" s="22" t="s">
        <v>7813</v>
      </c>
      <c r="AN410" s="22" t="s">
        <v>10089</v>
      </c>
      <c r="AO410" s="22">
        <v>3.1410011E7</v>
      </c>
      <c r="AP410" s="22" t="s">
        <v>7883</v>
      </c>
      <c r="AQ410" s="22">
        <v>5.26431823E8</v>
      </c>
      <c r="AT410" s="22" t="s">
        <v>7810</v>
      </c>
    </row>
    <row r="411">
      <c r="A411" s="22">
        <v>15973.0</v>
      </c>
      <c r="B411" s="22" t="s">
        <v>20666</v>
      </c>
      <c r="C411" s="22" t="s">
        <v>8670</v>
      </c>
      <c r="D411" s="22" t="s">
        <v>18499</v>
      </c>
      <c r="F411" s="91">
        <v>12838.0</v>
      </c>
      <c r="G411" s="22" t="s">
        <v>7819</v>
      </c>
      <c r="H411" s="22" t="s">
        <v>18500</v>
      </c>
      <c r="J411" s="22" t="s">
        <v>7799</v>
      </c>
      <c r="K411" s="22" t="s">
        <v>7800</v>
      </c>
      <c r="L411" s="22" t="s">
        <v>18501</v>
      </c>
      <c r="M411" s="22" t="s">
        <v>20667</v>
      </c>
      <c r="N411" s="22" t="s">
        <v>7823</v>
      </c>
      <c r="O411" s="22" t="s">
        <v>7856</v>
      </c>
      <c r="P411" s="22" t="s">
        <v>18502</v>
      </c>
      <c r="Q411" s="22" t="s">
        <v>18502</v>
      </c>
      <c r="T411" s="22" t="s">
        <v>7806</v>
      </c>
      <c r="U411" s="22" t="s">
        <v>7789</v>
      </c>
      <c r="V411" s="22" t="s">
        <v>7789</v>
      </c>
      <c r="W411" s="22" t="s">
        <v>7807</v>
      </c>
      <c r="X411" s="22" t="s">
        <v>7808</v>
      </c>
      <c r="Y411" s="22" t="s">
        <v>7809</v>
      </c>
      <c r="Z411" s="22" t="s">
        <v>7810</v>
      </c>
      <c r="AA411" s="22" t="s">
        <v>7811</v>
      </c>
      <c r="AB411" s="22" t="s">
        <v>7812</v>
      </c>
      <c r="AC411" s="22">
        <v>1.528383965E9</v>
      </c>
      <c r="AD411" s="22" t="s">
        <v>7813</v>
      </c>
      <c r="AF411" s="22" t="s">
        <v>7812</v>
      </c>
      <c r="AG411" s="22">
        <v>1.528383965E9</v>
      </c>
      <c r="AH411" s="22" t="s">
        <v>7813</v>
      </c>
      <c r="AJ411" s="22" t="s">
        <v>7813</v>
      </c>
      <c r="AL411" s="22" t="s">
        <v>7813</v>
      </c>
      <c r="AN411" s="22" t="s">
        <v>7869</v>
      </c>
      <c r="AO411" s="22">
        <v>1.1410590001E10</v>
      </c>
      <c r="AP411" s="22" t="s">
        <v>7915</v>
      </c>
      <c r="AQ411" s="22">
        <v>7.28731522E8</v>
      </c>
      <c r="AT411" s="22" t="s">
        <v>7810</v>
      </c>
    </row>
    <row r="412">
      <c r="A412" s="22">
        <v>17002.0</v>
      </c>
      <c r="B412" s="22" t="s">
        <v>20668</v>
      </c>
      <c r="C412" s="22" t="s">
        <v>8519</v>
      </c>
      <c r="D412" s="22" t="s">
        <v>18300</v>
      </c>
      <c r="E412" s="22" t="s">
        <v>9621</v>
      </c>
      <c r="F412" s="91">
        <v>16318.0</v>
      </c>
      <c r="G412" s="22" t="s">
        <v>7819</v>
      </c>
      <c r="H412" s="22" t="s">
        <v>18301</v>
      </c>
      <c r="J412" s="22" t="s">
        <v>7799</v>
      </c>
      <c r="K412" s="22" t="s">
        <v>7800</v>
      </c>
      <c r="L412" s="22" t="s">
        <v>18302</v>
      </c>
      <c r="M412" s="22" t="s">
        <v>20669</v>
      </c>
      <c r="N412" s="22" t="s">
        <v>7823</v>
      </c>
      <c r="O412" s="22" t="s">
        <v>7804</v>
      </c>
      <c r="P412" s="22" t="s">
        <v>18303</v>
      </c>
      <c r="Q412" s="22" t="s">
        <v>18304</v>
      </c>
      <c r="S412" s="22" t="s">
        <v>20670</v>
      </c>
      <c r="T412" s="22" t="s">
        <v>7806</v>
      </c>
      <c r="U412" s="22" t="s">
        <v>7789</v>
      </c>
      <c r="V412" s="22" t="s">
        <v>7789</v>
      </c>
      <c r="W412" s="22" t="s">
        <v>7807</v>
      </c>
      <c r="X412" s="22" t="s">
        <v>7808</v>
      </c>
      <c r="Y412" s="22" t="s">
        <v>7809</v>
      </c>
      <c r="Z412" s="22" t="s">
        <v>7810</v>
      </c>
      <c r="AA412" s="22" t="s">
        <v>7811</v>
      </c>
      <c r="AB412" s="22" t="s">
        <v>7847</v>
      </c>
      <c r="AC412" s="22">
        <v>1.871859587E9</v>
      </c>
      <c r="AD412" s="22" t="s">
        <v>7813</v>
      </c>
      <c r="AF412" s="22" t="s">
        <v>7847</v>
      </c>
      <c r="AG412" s="22">
        <v>1.871859587E9</v>
      </c>
      <c r="AH412" s="22" t="s">
        <v>7813</v>
      </c>
      <c r="AJ412" s="22" t="s">
        <v>7813</v>
      </c>
      <c r="AL412" s="22" t="s">
        <v>7813</v>
      </c>
      <c r="AN412" s="22" t="s">
        <v>8180</v>
      </c>
      <c r="AO412" s="22" t="s">
        <v>18305</v>
      </c>
      <c r="AT412" s="22" t="s">
        <v>7810</v>
      </c>
    </row>
    <row r="413">
      <c r="A413" s="22">
        <v>10583.0</v>
      </c>
      <c r="B413" s="22" t="s">
        <v>20671</v>
      </c>
      <c r="C413" s="22" t="s">
        <v>14092</v>
      </c>
      <c r="D413" s="22" t="s">
        <v>18313</v>
      </c>
      <c r="E413" s="22" t="s">
        <v>9015</v>
      </c>
      <c r="F413" s="91">
        <v>24764.0</v>
      </c>
      <c r="G413" s="22" t="s">
        <v>7797</v>
      </c>
      <c r="H413" s="22" t="s">
        <v>18314</v>
      </c>
      <c r="I413" s="22" t="s">
        <v>10556</v>
      </c>
      <c r="J413" s="22" t="s">
        <v>7799</v>
      </c>
      <c r="K413" s="22" t="s">
        <v>7800</v>
      </c>
      <c r="L413" s="22" t="s">
        <v>18315</v>
      </c>
      <c r="M413" s="22" t="s">
        <v>20672</v>
      </c>
      <c r="N413" s="22" t="s">
        <v>7823</v>
      </c>
      <c r="O413" s="22" t="s">
        <v>7804</v>
      </c>
      <c r="P413" s="22" t="s">
        <v>18316</v>
      </c>
      <c r="Q413" s="22" t="s">
        <v>18317</v>
      </c>
      <c r="S413" s="22" t="s">
        <v>20673</v>
      </c>
      <c r="T413" s="22" t="s">
        <v>7806</v>
      </c>
      <c r="U413" s="22" t="s">
        <v>7789</v>
      </c>
      <c r="V413" s="22" t="s">
        <v>7789</v>
      </c>
      <c r="W413" s="22" t="s">
        <v>7881</v>
      </c>
      <c r="X413" s="22" t="s">
        <v>7808</v>
      </c>
      <c r="Y413" s="22" t="s">
        <v>7809</v>
      </c>
      <c r="Z413" s="22" t="s">
        <v>7810</v>
      </c>
      <c r="AA413" s="22" t="s">
        <v>7811</v>
      </c>
      <c r="AB413" s="22" t="s">
        <v>7847</v>
      </c>
      <c r="AC413" s="22">
        <v>1.871859587E9</v>
      </c>
      <c r="AD413" s="22" t="s">
        <v>7813</v>
      </c>
      <c r="AF413" s="22" t="s">
        <v>7847</v>
      </c>
      <c r="AG413" s="22">
        <v>1.871859587E9</v>
      </c>
      <c r="AH413" s="22" t="s">
        <v>7813</v>
      </c>
      <c r="AJ413" s="22" t="s">
        <v>7813</v>
      </c>
      <c r="AL413" s="22" t="s">
        <v>7813</v>
      </c>
      <c r="AN413" s="22" t="s">
        <v>8239</v>
      </c>
      <c r="AO413" s="22" t="s">
        <v>18318</v>
      </c>
      <c r="AT413" s="22" t="s">
        <v>7810</v>
      </c>
    </row>
    <row r="414">
      <c r="A414" s="22">
        <v>17399.0</v>
      </c>
      <c r="B414" s="22" t="s">
        <v>13422</v>
      </c>
      <c r="C414" s="22" t="s">
        <v>12731</v>
      </c>
      <c r="D414" s="22" t="s">
        <v>13423</v>
      </c>
      <c r="E414" s="22" t="s">
        <v>9621</v>
      </c>
      <c r="F414" s="91">
        <v>19585.0</v>
      </c>
      <c r="G414" s="22" t="s">
        <v>7797</v>
      </c>
      <c r="H414" s="22" t="s">
        <v>13424</v>
      </c>
      <c r="J414" s="22" t="s">
        <v>7799</v>
      </c>
      <c r="K414" s="22" t="s">
        <v>7800</v>
      </c>
      <c r="L414" s="22" t="s">
        <v>13425</v>
      </c>
      <c r="M414" s="22" t="s">
        <v>13426</v>
      </c>
      <c r="N414" s="22" t="s">
        <v>7803</v>
      </c>
      <c r="O414" s="22" t="s">
        <v>7804</v>
      </c>
      <c r="P414" s="22" t="s">
        <v>13427</v>
      </c>
      <c r="Q414" s="22" t="s">
        <v>13427</v>
      </c>
      <c r="R414" s="22" t="s">
        <v>13428</v>
      </c>
      <c r="T414" s="22" t="s">
        <v>7806</v>
      </c>
      <c r="U414" s="22" t="s">
        <v>7789</v>
      </c>
      <c r="V414" s="22" t="s">
        <v>7789</v>
      </c>
      <c r="W414" s="22" t="s">
        <v>7807</v>
      </c>
      <c r="X414" s="22" t="s">
        <v>7808</v>
      </c>
      <c r="Y414" s="22" t="s">
        <v>7809</v>
      </c>
      <c r="Z414" s="22" t="s">
        <v>7810</v>
      </c>
      <c r="AA414" s="22" t="s">
        <v>7811</v>
      </c>
      <c r="AB414" s="22" t="s">
        <v>7847</v>
      </c>
      <c r="AC414" s="22">
        <v>1.871859587E9</v>
      </c>
      <c r="AD414" s="22" t="s">
        <v>7813</v>
      </c>
      <c r="AF414" s="22" t="s">
        <v>7847</v>
      </c>
      <c r="AG414" s="22">
        <v>1.871859587E9</v>
      </c>
      <c r="AH414" s="22" t="s">
        <v>7813</v>
      </c>
      <c r="AJ414" s="22" t="s">
        <v>7813</v>
      </c>
      <c r="AL414" s="22" t="s">
        <v>7813</v>
      </c>
      <c r="AN414" s="22" t="s">
        <v>8056</v>
      </c>
      <c r="AT414" s="22" t="s">
        <v>7810</v>
      </c>
    </row>
    <row r="415">
      <c r="A415" s="22">
        <v>11626.0</v>
      </c>
      <c r="B415" s="22" t="s">
        <v>19875</v>
      </c>
      <c r="C415" s="22" t="s">
        <v>8154</v>
      </c>
      <c r="D415" s="22" t="s">
        <v>18591</v>
      </c>
      <c r="E415" s="22" t="s">
        <v>9510</v>
      </c>
      <c r="F415" s="91">
        <v>24025.0</v>
      </c>
      <c r="G415" s="22" t="s">
        <v>7797</v>
      </c>
      <c r="H415" s="22" t="s">
        <v>18592</v>
      </c>
      <c r="J415" s="22" t="s">
        <v>7799</v>
      </c>
      <c r="K415" s="22" t="s">
        <v>7800</v>
      </c>
      <c r="L415" s="22" t="s">
        <v>18593</v>
      </c>
      <c r="M415" s="22" t="s">
        <v>19876</v>
      </c>
      <c r="N415" s="22" t="s">
        <v>7823</v>
      </c>
      <c r="O415" s="22" t="s">
        <v>7856</v>
      </c>
      <c r="P415" s="22" t="s">
        <v>18594</v>
      </c>
      <c r="S415" s="22" t="s">
        <v>19877</v>
      </c>
      <c r="T415" s="22" t="s">
        <v>7806</v>
      </c>
      <c r="U415" s="22" t="s">
        <v>7789</v>
      </c>
      <c r="V415" s="22" t="s">
        <v>7789</v>
      </c>
      <c r="W415" s="22" t="s">
        <v>7881</v>
      </c>
      <c r="X415" s="22" t="s">
        <v>7808</v>
      </c>
      <c r="Y415" s="22" t="s">
        <v>7809</v>
      </c>
      <c r="Z415" s="22" t="s">
        <v>7810</v>
      </c>
      <c r="AA415" s="22" t="s">
        <v>7811</v>
      </c>
      <c r="AB415" s="22" t="s">
        <v>7847</v>
      </c>
      <c r="AC415" s="22">
        <v>1.871859587E9</v>
      </c>
      <c r="AD415" s="22" t="s">
        <v>7813</v>
      </c>
      <c r="AF415" s="22" t="s">
        <v>7847</v>
      </c>
      <c r="AG415" s="22">
        <v>1.871859587E9</v>
      </c>
      <c r="AH415" s="22" t="s">
        <v>7813</v>
      </c>
      <c r="AJ415" s="22" t="s">
        <v>7813</v>
      </c>
      <c r="AL415" s="22" t="s">
        <v>7813</v>
      </c>
      <c r="AN415" s="22" t="s">
        <v>9861</v>
      </c>
      <c r="AO415" s="22">
        <v>6743160.0</v>
      </c>
      <c r="AT415" s="22" t="s">
        <v>7810</v>
      </c>
    </row>
    <row r="416">
      <c r="A416" s="22">
        <v>14502.0</v>
      </c>
      <c r="B416" s="22" t="s">
        <v>10404</v>
      </c>
      <c r="C416" s="22" t="s">
        <v>10405</v>
      </c>
      <c r="D416" s="22" t="s">
        <v>8330</v>
      </c>
      <c r="F416" s="91">
        <v>26323.0</v>
      </c>
      <c r="G416" s="22" t="s">
        <v>7819</v>
      </c>
      <c r="H416" s="22" t="s">
        <v>10406</v>
      </c>
      <c r="J416" s="22" t="s">
        <v>7799</v>
      </c>
      <c r="K416" s="22" t="s">
        <v>7800</v>
      </c>
      <c r="L416" s="22" t="s">
        <v>10407</v>
      </c>
      <c r="M416" s="22" t="s">
        <v>10408</v>
      </c>
      <c r="N416" s="22" t="s">
        <v>7956</v>
      </c>
      <c r="O416" s="22" t="s">
        <v>7804</v>
      </c>
      <c r="P416" s="22" t="s">
        <v>10409</v>
      </c>
      <c r="S416" s="22" t="s">
        <v>10410</v>
      </c>
      <c r="T416" s="22" t="s">
        <v>7806</v>
      </c>
      <c r="U416" s="22" t="s">
        <v>7789</v>
      </c>
      <c r="V416" s="22" t="s">
        <v>7789</v>
      </c>
      <c r="W416" s="22" t="s">
        <v>7881</v>
      </c>
      <c r="X416" s="22" t="s">
        <v>7808</v>
      </c>
      <c r="Y416" s="22" t="s">
        <v>7809</v>
      </c>
      <c r="Z416" s="22" t="s">
        <v>7810</v>
      </c>
      <c r="AA416" s="22" t="s">
        <v>7811</v>
      </c>
      <c r="AB416" s="22" t="s">
        <v>7847</v>
      </c>
      <c r="AC416" s="22">
        <v>1.871859587E9</v>
      </c>
      <c r="AD416" s="22" t="s">
        <v>7813</v>
      </c>
      <c r="AF416" s="22" t="s">
        <v>7847</v>
      </c>
      <c r="AG416" s="22">
        <v>1.871859587E9</v>
      </c>
      <c r="AH416" s="22" t="s">
        <v>7813</v>
      </c>
      <c r="AJ416" s="22" t="s">
        <v>7813</v>
      </c>
      <c r="AL416" s="22" t="s">
        <v>7813</v>
      </c>
      <c r="AN416" s="22" t="s">
        <v>8180</v>
      </c>
      <c r="AO416" s="22" t="s">
        <v>10411</v>
      </c>
      <c r="AT416" s="22" t="s">
        <v>7810</v>
      </c>
    </row>
    <row r="417">
      <c r="A417" s="22">
        <v>11105.0</v>
      </c>
      <c r="B417" s="22" t="s">
        <v>20674</v>
      </c>
      <c r="C417" s="22" t="s">
        <v>8894</v>
      </c>
      <c r="D417" s="22" t="s">
        <v>10316</v>
      </c>
      <c r="F417" s="91">
        <v>23128.0</v>
      </c>
      <c r="G417" s="22" t="s">
        <v>7819</v>
      </c>
      <c r="H417" s="22" t="s">
        <v>18307</v>
      </c>
      <c r="J417" s="22" t="s">
        <v>7799</v>
      </c>
      <c r="K417" s="22" t="s">
        <v>7800</v>
      </c>
      <c r="L417" s="22" t="s">
        <v>10386</v>
      </c>
      <c r="M417" s="22" t="s">
        <v>20675</v>
      </c>
      <c r="N417" s="22" t="s">
        <v>7803</v>
      </c>
      <c r="O417" s="22" t="s">
        <v>7804</v>
      </c>
      <c r="P417" s="22" t="s">
        <v>18308</v>
      </c>
      <c r="S417" s="22" t="s">
        <v>20676</v>
      </c>
      <c r="T417" s="22" t="s">
        <v>7806</v>
      </c>
      <c r="U417" s="22" t="s">
        <v>7789</v>
      </c>
      <c r="V417" s="22" t="s">
        <v>7789</v>
      </c>
      <c r="W417" s="22" t="s">
        <v>7881</v>
      </c>
      <c r="X417" s="22" t="s">
        <v>7808</v>
      </c>
      <c r="Y417" s="22" t="s">
        <v>7809</v>
      </c>
      <c r="Z417" s="22" t="s">
        <v>7810</v>
      </c>
      <c r="AA417" s="22" t="s">
        <v>7811</v>
      </c>
      <c r="AB417" s="22" t="s">
        <v>370</v>
      </c>
      <c r="AC417" s="22">
        <v>1.851670285E9</v>
      </c>
      <c r="AD417" s="22" t="s">
        <v>7813</v>
      </c>
      <c r="AF417" s="22" t="s">
        <v>370</v>
      </c>
      <c r="AG417" s="22">
        <v>1.851670285E9</v>
      </c>
      <c r="AH417" s="22" t="s">
        <v>7813</v>
      </c>
      <c r="AJ417" s="22" t="s">
        <v>7813</v>
      </c>
      <c r="AL417" s="22" t="s">
        <v>7813</v>
      </c>
      <c r="AN417" s="22" t="s">
        <v>8025</v>
      </c>
      <c r="AO417" s="22" t="s">
        <v>18309</v>
      </c>
      <c r="AT417" s="22" t="s">
        <v>7810</v>
      </c>
    </row>
    <row r="418">
      <c r="A418" s="22">
        <v>16723.0</v>
      </c>
      <c r="B418" s="22" t="s">
        <v>10269</v>
      </c>
      <c r="C418" s="22" t="s">
        <v>10270</v>
      </c>
      <c r="D418" s="22" t="s">
        <v>10271</v>
      </c>
      <c r="E418" s="22" t="s">
        <v>7896</v>
      </c>
      <c r="F418" s="91">
        <v>25804.0</v>
      </c>
      <c r="G418" s="22" t="s">
        <v>7797</v>
      </c>
      <c r="H418" s="22" t="s">
        <v>10272</v>
      </c>
      <c r="J418" s="22" t="s">
        <v>7799</v>
      </c>
      <c r="K418" s="22" t="s">
        <v>7800</v>
      </c>
      <c r="L418" s="22" t="s">
        <v>10273</v>
      </c>
      <c r="M418" s="22" t="s">
        <v>10274</v>
      </c>
      <c r="N418" s="22" t="s">
        <v>7956</v>
      </c>
      <c r="O418" s="22" t="s">
        <v>7804</v>
      </c>
      <c r="P418" s="22" t="s">
        <v>10275</v>
      </c>
      <c r="Q418" s="22" t="s">
        <v>10276</v>
      </c>
      <c r="T418" s="22" t="s">
        <v>7806</v>
      </c>
      <c r="U418" s="22" t="s">
        <v>7789</v>
      </c>
      <c r="V418" s="22" t="s">
        <v>7789</v>
      </c>
      <c r="W418" s="22" t="s">
        <v>7881</v>
      </c>
      <c r="X418" s="22" t="s">
        <v>7808</v>
      </c>
      <c r="Y418" s="22" t="s">
        <v>7809</v>
      </c>
      <c r="Z418" s="22" t="s">
        <v>7810</v>
      </c>
      <c r="AA418" s="22" t="s">
        <v>7811</v>
      </c>
      <c r="AB418" s="22" t="s">
        <v>7847</v>
      </c>
      <c r="AC418" s="22">
        <v>1.871859587E9</v>
      </c>
      <c r="AD418" s="22" t="s">
        <v>7813</v>
      </c>
      <c r="AF418" s="22" t="s">
        <v>7847</v>
      </c>
      <c r="AG418" s="22">
        <v>1.871859587E9</v>
      </c>
      <c r="AH418" s="22" t="s">
        <v>7813</v>
      </c>
      <c r="AJ418" s="22" t="s">
        <v>7813</v>
      </c>
      <c r="AL418" s="22" t="s">
        <v>7813</v>
      </c>
      <c r="AN418" s="22" t="s">
        <v>7915</v>
      </c>
      <c r="AO418" s="22">
        <v>7.16181873E8</v>
      </c>
      <c r="AT418" s="22" t="s">
        <v>7810</v>
      </c>
    </row>
    <row r="419">
      <c r="A419" s="22">
        <v>12467.0</v>
      </c>
      <c r="B419" s="22" t="s">
        <v>11822</v>
      </c>
      <c r="C419" s="22" t="s">
        <v>8768</v>
      </c>
      <c r="D419" s="22" t="s">
        <v>8001</v>
      </c>
      <c r="F419" s="91">
        <v>20416.0</v>
      </c>
      <c r="G419" s="22" t="s">
        <v>7819</v>
      </c>
      <c r="H419" s="22" t="s">
        <v>11823</v>
      </c>
      <c r="J419" s="22" t="s">
        <v>7799</v>
      </c>
      <c r="K419" s="22" t="s">
        <v>7800</v>
      </c>
      <c r="L419" s="22" t="s">
        <v>11824</v>
      </c>
      <c r="M419" s="22" t="s">
        <v>11825</v>
      </c>
      <c r="N419" s="22" t="s">
        <v>7956</v>
      </c>
      <c r="O419" s="22" t="s">
        <v>7930</v>
      </c>
      <c r="P419" s="22" t="s">
        <v>11826</v>
      </c>
      <c r="T419" s="22" t="s">
        <v>7806</v>
      </c>
      <c r="U419" s="22" t="s">
        <v>7789</v>
      </c>
      <c r="V419" s="22" t="s">
        <v>7789</v>
      </c>
      <c r="W419" s="22" t="s">
        <v>7807</v>
      </c>
      <c r="X419" s="22" t="s">
        <v>7808</v>
      </c>
      <c r="Y419" s="22" t="s">
        <v>7809</v>
      </c>
      <c r="Z419" s="22" t="s">
        <v>7810</v>
      </c>
      <c r="AA419" s="22" t="s">
        <v>7811</v>
      </c>
      <c r="AB419" s="22" t="s">
        <v>7847</v>
      </c>
      <c r="AC419" s="22">
        <v>1.871859587E9</v>
      </c>
      <c r="AD419" s="22" t="s">
        <v>7813</v>
      </c>
      <c r="AF419" s="22" t="s">
        <v>7847</v>
      </c>
      <c r="AG419" s="22">
        <v>1.871859587E9</v>
      </c>
      <c r="AH419" s="22" t="s">
        <v>7813</v>
      </c>
      <c r="AJ419" s="22" t="s">
        <v>7813</v>
      </c>
      <c r="AL419" s="22" t="s">
        <v>7813</v>
      </c>
      <c r="AN419" s="22" t="s">
        <v>8006</v>
      </c>
      <c r="AO419" s="22" t="s">
        <v>11827</v>
      </c>
      <c r="AT419" s="22" t="s">
        <v>7810</v>
      </c>
    </row>
    <row r="420">
      <c r="A420" s="22">
        <v>16658.0</v>
      </c>
      <c r="B420" s="22" t="s">
        <v>10383</v>
      </c>
      <c r="C420" s="22" t="s">
        <v>8279</v>
      </c>
      <c r="D420" s="22" t="s">
        <v>10384</v>
      </c>
      <c r="F420" s="91">
        <v>25998.0</v>
      </c>
      <c r="G420" s="22" t="s">
        <v>7797</v>
      </c>
      <c r="H420" s="22" t="s">
        <v>10385</v>
      </c>
      <c r="J420" s="22" t="s">
        <v>7799</v>
      </c>
      <c r="K420" s="22" t="s">
        <v>7800</v>
      </c>
      <c r="L420" s="22" t="s">
        <v>10386</v>
      </c>
      <c r="M420" s="22" t="s">
        <v>10387</v>
      </c>
      <c r="N420" s="22" t="s">
        <v>7823</v>
      </c>
      <c r="O420" s="22" t="s">
        <v>7804</v>
      </c>
      <c r="P420" s="22" t="s">
        <v>10388</v>
      </c>
      <c r="Q420" s="22" t="s">
        <v>10388</v>
      </c>
      <c r="R420" s="22" t="s">
        <v>10389</v>
      </c>
      <c r="S420" s="22" t="s">
        <v>10390</v>
      </c>
      <c r="T420" s="22" t="s">
        <v>7806</v>
      </c>
      <c r="U420" s="22" t="s">
        <v>7789</v>
      </c>
      <c r="V420" s="22" t="s">
        <v>7789</v>
      </c>
      <c r="W420" s="22" t="s">
        <v>7881</v>
      </c>
      <c r="X420" s="22" t="s">
        <v>7808</v>
      </c>
      <c r="Y420" s="22" t="s">
        <v>7809</v>
      </c>
      <c r="Z420" s="22" t="s">
        <v>7810</v>
      </c>
      <c r="AA420" s="22" t="s">
        <v>7811</v>
      </c>
      <c r="AB420" s="22" t="s">
        <v>7847</v>
      </c>
      <c r="AC420" s="22">
        <v>1.871859587E9</v>
      </c>
      <c r="AD420" s="22" t="s">
        <v>7813</v>
      </c>
      <c r="AF420" s="22" t="s">
        <v>7847</v>
      </c>
      <c r="AG420" s="22">
        <v>1.871859587E9</v>
      </c>
      <c r="AH420" s="22" t="s">
        <v>7813</v>
      </c>
      <c r="AJ420" s="22" t="s">
        <v>7813</v>
      </c>
      <c r="AL420" s="22" t="s">
        <v>7813</v>
      </c>
      <c r="AN420" s="22" t="s">
        <v>9348</v>
      </c>
      <c r="AO420" s="22" t="s">
        <v>10391</v>
      </c>
      <c r="AT420" s="22" t="s">
        <v>7810</v>
      </c>
    </row>
    <row r="421">
      <c r="A421" s="22">
        <v>13355.0</v>
      </c>
      <c r="B421" s="22" t="s">
        <v>8293</v>
      </c>
      <c r="C421" s="22" t="s">
        <v>8294</v>
      </c>
      <c r="D421" s="22" t="s">
        <v>8295</v>
      </c>
      <c r="F421" s="91">
        <v>27322.0</v>
      </c>
      <c r="G421" s="22" t="s">
        <v>7797</v>
      </c>
      <c r="H421" s="22" t="s">
        <v>8296</v>
      </c>
      <c r="I421" s="22" t="s">
        <v>7876</v>
      </c>
      <c r="J421" s="22" t="s">
        <v>7799</v>
      </c>
      <c r="K421" s="22" t="s">
        <v>7800</v>
      </c>
      <c r="L421" s="22" t="s">
        <v>8297</v>
      </c>
      <c r="M421" s="22" t="s">
        <v>8298</v>
      </c>
      <c r="N421" s="22" t="s">
        <v>7823</v>
      </c>
      <c r="O421" s="22" t="s">
        <v>7804</v>
      </c>
      <c r="P421" s="22" t="s">
        <v>8299</v>
      </c>
      <c r="S421" s="22" t="s">
        <v>8300</v>
      </c>
      <c r="T421" s="22" t="s">
        <v>7806</v>
      </c>
      <c r="U421" s="22" t="s">
        <v>7789</v>
      </c>
      <c r="V421" s="22" t="s">
        <v>7789</v>
      </c>
      <c r="W421" s="22" t="s">
        <v>7881</v>
      </c>
      <c r="X421" s="22" t="s">
        <v>7808</v>
      </c>
      <c r="Y421" s="22" t="s">
        <v>7809</v>
      </c>
      <c r="Z421" s="22" t="s">
        <v>7810</v>
      </c>
      <c r="AA421" s="22" t="s">
        <v>7811</v>
      </c>
      <c r="AB421" s="22" t="s">
        <v>7825</v>
      </c>
      <c r="AC421" s="22">
        <v>1.457958902E9</v>
      </c>
      <c r="AD421" s="22" t="s">
        <v>7813</v>
      </c>
      <c r="AF421" s="22" t="s">
        <v>7825</v>
      </c>
      <c r="AG421" s="22">
        <v>1.457958902E9</v>
      </c>
      <c r="AH421" s="22" t="s">
        <v>7813</v>
      </c>
      <c r="AJ421" s="22" t="s">
        <v>7813</v>
      </c>
      <c r="AL421" s="22" t="s">
        <v>7813</v>
      </c>
      <c r="AN421" s="22" t="s">
        <v>8301</v>
      </c>
      <c r="AO421" s="22">
        <v>9.48852418E8</v>
      </c>
      <c r="AT421" s="22" t="s">
        <v>7810</v>
      </c>
    </row>
    <row r="422">
      <c r="A422" s="22">
        <v>12509.0</v>
      </c>
      <c r="B422" s="22" t="s">
        <v>11707</v>
      </c>
      <c r="C422" s="22" t="s">
        <v>7827</v>
      </c>
      <c r="D422" s="22" t="s">
        <v>11708</v>
      </c>
      <c r="E422" s="22" t="s">
        <v>7874</v>
      </c>
      <c r="F422" s="91">
        <v>19482.0</v>
      </c>
      <c r="G422" s="22" t="s">
        <v>7797</v>
      </c>
      <c r="H422" s="22" t="s">
        <v>11709</v>
      </c>
      <c r="J422" s="22" t="s">
        <v>7799</v>
      </c>
      <c r="K422" s="22" t="s">
        <v>7800</v>
      </c>
      <c r="L422" s="22" t="s">
        <v>11710</v>
      </c>
      <c r="M422" s="22" t="s">
        <v>11711</v>
      </c>
      <c r="N422" s="22" t="s">
        <v>7823</v>
      </c>
      <c r="O422" s="22" t="s">
        <v>7804</v>
      </c>
      <c r="P422" s="22" t="s">
        <v>11712</v>
      </c>
      <c r="T422" s="22" t="s">
        <v>7806</v>
      </c>
      <c r="U422" s="22" t="s">
        <v>7789</v>
      </c>
      <c r="V422" s="22" t="s">
        <v>7789</v>
      </c>
      <c r="W422" s="22" t="s">
        <v>7807</v>
      </c>
      <c r="X422" s="22" t="s">
        <v>7808</v>
      </c>
      <c r="Y422" s="22" t="s">
        <v>7809</v>
      </c>
      <c r="Z422" s="22" t="s">
        <v>7810</v>
      </c>
      <c r="AA422" s="22" t="s">
        <v>7811</v>
      </c>
      <c r="AB422" s="22" t="s">
        <v>7847</v>
      </c>
      <c r="AC422" s="22">
        <v>1.871859587E9</v>
      </c>
      <c r="AD422" s="22" t="s">
        <v>7813</v>
      </c>
      <c r="AF422" s="22" t="s">
        <v>7847</v>
      </c>
      <c r="AG422" s="22">
        <v>1.871859587E9</v>
      </c>
      <c r="AH422" s="22" t="s">
        <v>7813</v>
      </c>
      <c r="AJ422" s="22" t="s">
        <v>7813</v>
      </c>
      <c r="AL422" s="22" t="s">
        <v>7813</v>
      </c>
      <c r="AN422" s="22" t="s">
        <v>10089</v>
      </c>
      <c r="AO422" s="22">
        <v>2.0499909E7</v>
      </c>
      <c r="AT422" s="22" t="s">
        <v>7810</v>
      </c>
    </row>
    <row r="423">
      <c r="A423" s="22">
        <v>14005.0</v>
      </c>
      <c r="B423" s="22" t="s">
        <v>10346</v>
      </c>
      <c r="C423" s="22" t="s">
        <v>9767</v>
      </c>
      <c r="D423" s="22" t="s">
        <v>9133</v>
      </c>
      <c r="E423" s="22" t="s">
        <v>7864</v>
      </c>
      <c r="F423" s="91">
        <v>16346.0</v>
      </c>
      <c r="G423" s="22" t="s">
        <v>7797</v>
      </c>
      <c r="H423" s="22" t="s">
        <v>10347</v>
      </c>
      <c r="J423" s="22" t="s">
        <v>7954</v>
      </c>
      <c r="K423" s="22" t="s">
        <v>7800</v>
      </c>
      <c r="L423" s="22">
        <v>79925.0</v>
      </c>
      <c r="M423" s="22" t="s">
        <v>10348</v>
      </c>
      <c r="N423" s="22" t="s">
        <v>7823</v>
      </c>
      <c r="O423" s="22" t="s">
        <v>7804</v>
      </c>
      <c r="P423" s="22" t="s">
        <v>10349</v>
      </c>
      <c r="T423" s="22" t="s">
        <v>7806</v>
      </c>
      <c r="U423" s="22" t="s">
        <v>7789</v>
      </c>
      <c r="V423" s="22" t="s">
        <v>7789</v>
      </c>
      <c r="W423" s="22" t="s">
        <v>7807</v>
      </c>
      <c r="X423" s="22" t="s">
        <v>7808</v>
      </c>
      <c r="Y423" s="22" t="s">
        <v>7809</v>
      </c>
      <c r="Z423" s="22" t="s">
        <v>7810</v>
      </c>
      <c r="AA423" s="22" t="s">
        <v>7811</v>
      </c>
      <c r="AB423" s="22" t="s">
        <v>7847</v>
      </c>
      <c r="AC423" s="22">
        <v>1.871859587E9</v>
      </c>
      <c r="AD423" s="22" t="s">
        <v>7813</v>
      </c>
      <c r="AF423" s="22" t="s">
        <v>7847</v>
      </c>
      <c r="AG423" s="22">
        <v>1.871859587E9</v>
      </c>
      <c r="AH423" s="22" t="s">
        <v>7813</v>
      </c>
      <c r="AJ423" s="22" t="s">
        <v>7813</v>
      </c>
      <c r="AL423" s="22" t="s">
        <v>7813</v>
      </c>
      <c r="AN423" s="22" t="s">
        <v>7914</v>
      </c>
      <c r="AO423" s="22">
        <v>1.14073942E8</v>
      </c>
      <c r="AP423" s="22" t="s">
        <v>7883</v>
      </c>
      <c r="AQ423" s="22">
        <v>5.10696701E8</v>
      </c>
      <c r="AT423" s="22" t="s">
        <v>7810</v>
      </c>
    </row>
    <row r="424">
      <c r="A424" s="22">
        <v>10571.0</v>
      </c>
      <c r="B424" s="22" t="s">
        <v>20677</v>
      </c>
      <c r="C424" s="22" t="s">
        <v>18400</v>
      </c>
      <c r="D424" s="22" t="s">
        <v>18401</v>
      </c>
      <c r="E424" s="22" t="s">
        <v>9550</v>
      </c>
      <c r="F424" s="91">
        <v>21775.0</v>
      </c>
      <c r="G424" s="22" t="s">
        <v>7819</v>
      </c>
      <c r="H424" s="22" t="s">
        <v>18402</v>
      </c>
      <c r="J424" s="22" t="s">
        <v>7799</v>
      </c>
      <c r="K424" s="22" t="s">
        <v>7800</v>
      </c>
      <c r="L424" s="22" t="s">
        <v>18403</v>
      </c>
      <c r="M424" s="22" t="s">
        <v>20678</v>
      </c>
      <c r="N424" s="22" t="s">
        <v>7823</v>
      </c>
      <c r="O424" s="22" t="s">
        <v>7856</v>
      </c>
      <c r="P424" s="22" t="s">
        <v>18404</v>
      </c>
      <c r="Q424" s="22" t="s">
        <v>18404</v>
      </c>
      <c r="S424" s="22" t="s">
        <v>20679</v>
      </c>
      <c r="T424" s="22" t="s">
        <v>7806</v>
      </c>
      <c r="U424" s="22" t="s">
        <v>7789</v>
      </c>
      <c r="V424" s="22" t="s">
        <v>7789</v>
      </c>
      <c r="W424" s="22" t="s">
        <v>7881</v>
      </c>
      <c r="X424" s="22" t="s">
        <v>7808</v>
      </c>
      <c r="Y424" s="22" t="s">
        <v>7809</v>
      </c>
      <c r="Z424" s="22" t="s">
        <v>7810</v>
      </c>
      <c r="AA424" s="22" t="s">
        <v>7811</v>
      </c>
      <c r="AB424" s="22" t="s">
        <v>7825</v>
      </c>
      <c r="AC424" s="22">
        <v>1.457958902E9</v>
      </c>
      <c r="AD424" s="22" t="s">
        <v>7813</v>
      </c>
      <c r="AF424" s="22" t="s">
        <v>7825</v>
      </c>
      <c r="AG424" s="22">
        <v>1.457958902E9</v>
      </c>
      <c r="AH424" s="22" t="s">
        <v>7813</v>
      </c>
      <c r="AJ424" s="22" t="s">
        <v>7813</v>
      </c>
      <c r="AL424" s="22" t="s">
        <v>7813</v>
      </c>
      <c r="AN424" s="22" t="s">
        <v>8180</v>
      </c>
      <c r="AO424" s="22" t="s">
        <v>18405</v>
      </c>
      <c r="AT424" s="22" t="s">
        <v>7810</v>
      </c>
    </row>
    <row r="425">
      <c r="A425" s="22">
        <v>11150.0</v>
      </c>
      <c r="B425" s="22" t="s">
        <v>11570</v>
      </c>
      <c r="C425" s="22" t="s">
        <v>11571</v>
      </c>
      <c r="D425" s="22" t="s">
        <v>11572</v>
      </c>
      <c r="E425" s="22" t="s">
        <v>7829</v>
      </c>
      <c r="F425" s="91">
        <v>34474.0</v>
      </c>
      <c r="G425" s="22" t="s">
        <v>7819</v>
      </c>
      <c r="H425" s="22" t="s">
        <v>11573</v>
      </c>
      <c r="J425" s="22" t="s">
        <v>10424</v>
      </c>
      <c r="K425" s="22" t="s">
        <v>8916</v>
      </c>
      <c r="L425" s="22" t="s">
        <v>11574</v>
      </c>
      <c r="M425" s="22" t="s">
        <v>11575</v>
      </c>
      <c r="N425" s="22" t="s">
        <v>7823</v>
      </c>
      <c r="O425" s="22" t="s">
        <v>7856</v>
      </c>
      <c r="P425" s="22" t="s">
        <v>11576</v>
      </c>
      <c r="S425" s="22" t="s">
        <v>11577</v>
      </c>
      <c r="T425" s="22" t="s">
        <v>7806</v>
      </c>
      <c r="U425" s="22" t="s">
        <v>7789</v>
      </c>
      <c r="V425" s="22" t="s">
        <v>7789</v>
      </c>
      <c r="W425" s="22" t="s">
        <v>7881</v>
      </c>
      <c r="X425" s="22" t="s">
        <v>7808</v>
      </c>
      <c r="Y425" s="22" t="s">
        <v>7809</v>
      </c>
      <c r="Z425" s="22" t="s">
        <v>7810</v>
      </c>
      <c r="AA425" s="22" t="s">
        <v>7811</v>
      </c>
      <c r="AB425" s="22" t="s">
        <v>370</v>
      </c>
      <c r="AC425" s="22">
        <v>1.851670285E9</v>
      </c>
      <c r="AD425" s="22" t="s">
        <v>7813</v>
      </c>
      <c r="AF425" s="22" t="s">
        <v>370</v>
      </c>
      <c r="AG425" s="22">
        <v>1.851670285E9</v>
      </c>
      <c r="AH425" s="22" t="s">
        <v>7813</v>
      </c>
      <c r="AJ425" s="22" t="s">
        <v>7813</v>
      </c>
      <c r="AL425" s="22" t="s">
        <v>7813</v>
      </c>
      <c r="AN425" s="22" t="s">
        <v>8180</v>
      </c>
      <c r="AO425" s="22">
        <v>6.03743773E8</v>
      </c>
      <c r="AT425" s="22" t="s">
        <v>7810</v>
      </c>
    </row>
    <row r="426">
      <c r="A426" s="22">
        <v>16025.0</v>
      </c>
      <c r="B426" s="22" t="s">
        <v>10154</v>
      </c>
      <c r="C426" s="22" t="s">
        <v>10155</v>
      </c>
      <c r="D426" s="22" t="s">
        <v>10156</v>
      </c>
      <c r="F426" s="91">
        <v>19098.0</v>
      </c>
      <c r="G426" s="22" t="s">
        <v>7819</v>
      </c>
      <c r="H426" s="22" t="s">
        <v>10157</v>
      </c>
      <c r="I426" s="22" t="s">
        <v>10158</v>
      </c>
      <c r="J426" s="22" t="s">
        <v>7799</v>
      </c>
      <c r="K426" s="22" t="s">
        <v>7800</v>
      </c>
      <c r="L426" s="22" t="s">
        <v>10159</v>
      </c>
      <c r="M426" s="22" t="s">
        <v>10160</v>
      </c>
      <c r="N426" s="22" t="s">
        <v>7823</v>
      </c>
      <c r="O426" s="22" t="s">
        <v>7804</v>
      </c>
      <c r="P426" s="22" t="s">
        <v>10161</v>
      </c>
      <c r="Q426" s="22" t="s">
        <v>10162</v>
      </c>
      <c r="S426" s="22" t="s">
        <v>10163</v>
      </c>
      <c r="T426" s="22" t="s">
        <v>7806</v>
      </c>
      <c r="U426" s="22" t="s">
        <v>7789</v>
      </c>
      <c r="V426" s="22" t="s">
        <v>7789</v>
      </c>
      <c r="W426" s="22" t="s">
        <v>7807</v>
      </c>
      <c r="X426" s="22" t="s">
        <v>7808</v>
      </c>
      <c r="Y426" s="22" t="s">
        <v>7809</v>
      </c>
      <c r="Z426" s="22" t="s">
        <v>7810</v>
      </c>
      <c r="AA426" s="22" t="s">
        <v>7811</v>
      </c>
      <c r="AB426" s="22" t="s">
        <v>7812</v>
      </c>
      <c r="AC426" s="22">
        <v>1.528383965E9</v>
      </c>
      <c r="AD426" s="22" t="s">
        <v>7813</v>
      </c>
      <c r="AF426" s="22" t="s">
        <v>7812</v>
      </c>
      <c r="AG426" s="22">
        <v>1.528383965E9</v>
      </c>
      <c r="AH426" s="22" t="s">
        <v>7813</v>
      </c>
      <c r="AJ426" s="22" t="s">
        <v>7813</v>
      </c>
      <c r="AL426" s="22" t="s">
        <v>7813</v>
      </c>
      <c r="AN426" s="22" t="s">
        <v>7892</v>
      </c>
      <c r="AO426" s="22">
        <v>9.7756692601E10</v>
      </c>
      <c r="AT426" s="22" t="s">
        <v>7810</v>
      </c>
    </row>
    <row r="427">
      <c r="A427" s="22">
        <v>15992.0</v>
      </c>
      <c r="B427" s="22" t="s">
        <v>13349</v>
      </c>
      <c r="C427" s="22" t="s">
        <v>8863</v>
      </c>
      <c r="D427" s="22" t="s">
        <v>13350</v>
      </c>
      <c r="E427" s="22" t="s">
        <v>9015</v>
      </c>
      <c r="F427" s="91">
        <v>17715.0</v>
      </c>
      <c r="G427" s="22" t="s">
        <v>7797</v>
      </c>
      <c r="H427" s="22" t="s">
        <v>13351</v>
      </c>
      <c r="J427" s="22" t="s">
        <v>7799</v>
      </c>
      <c r="K427" s="22" t="s">
        <v>7800</v>
      </c>
      <c r="L427" s="22" t="s">
        <v>13352</v>
      </c>
      <c r="M427" s="22" t="s">
        <v>13353</v>
      </c>
      <c r="N427" s="22" t="s">
        <v>7823</v>
      </c>
      <c r="O427" s="22" t="s">
        <v>7804</v>
      </c>
      <c r="P427" s="22" t="s">
        <v>13354</v>
      </c>
      <c r="Q427" s="22" t="s">
        <v>13354</v>
      </c>
      <c r="T427" s="22" t="s">
        <v>7806</v>
      </c>
      <c r="U427" s="22" t="s">
        <v>7789</v>
      </c>
      <c r="V427" s="22" t="s">
        <v>7789</v>
      </c>
      <c r="W427" s="22" t="s">
        <v>7807</v>
      </c>
      <c r="X427" s="22" t="s">
        <v>7808</v>
      </c>
      <c r="Y427" s="22" t="s">
        <v>7809</v>
      </c>
      <c r="Z427" s="22" t="s">
        <v>7810</v>
      </c>
      <c r="AA427" s="22" t="s">
        <v>7811</v>
      </c>
      <c r="AB427" s="22" t="s">
        <v>370</v>
      </c>
      <c r="AC427" s="22">
        <v>1.851670285E9</v>
      </c>
      <c r="AD427" s="22" t="s">
        <v>7813</v>
      </c>
      <c r="AF427" s="22" t="s">
        <v>370</v>
      </c>
      <c r="AG427" s="22">
        <v>1.851670285E9</v>
      </c>
      <c r="AH427" s="22" t="s">
        <v>7813</v>
      </c>
      <c r="AJ427" s="22" t="s">
        <v>7813</v>
      </c>
      <c r="AL427" s="22" t="s">
        <v>7813</v>
      </c>
      <c r="AN427" s="22" t="s">
        <v>8206</v>
      </c>
      <c r="AO427" s="22" t="s">
        <v>13355</v>
      </c>
      <c r="AP427" s="22" t="s">
        <v>7836</v>
      </c>
      <c r="AQ427" s="22" t="s">
        <v>13356</v>
      </c>
      <c r="AT427" s="22" t="s">
        <v>7810</v>
      </c>
    </row>
    <row r="428">
      <c r="A428" s="22">
        <v>15447.0</v>
      </c>
      <c r="B428" s="22" t="s">
        <v>13164</v>
      </c>
      <c r="C428" s="22" t="s">
        <v>8427</v>
      </c>
      <c r="D428" s="22" t="s">
        <v>9221</v>
      </c>
      <c r="E428" s="22" t="s">
        <v>7896</v>
      </c>
      <c r="F428" s="91">
        <v>25112.0</v>
      </c>
      <c r="G428" s="22" t="s">
        <v>7819</v>
      </c>
      <c r="H428" s="22" t="s">
        <v>13165</v>
      </c>
      <c r="J428" s="22" t="s">
        <v>7799</v>
      </c>
      <c r="K428" s="22" t="s">
        <v>7800</v>
      </c>
      <c r="L428" s="22" t="s">
        <v>13166</v>
      </c>
      <c r="M428" s="22" t="s">
        <v>13167</v>
      </c>
      <c r="N428" s="22" t="s">
        <v>7956</v>
      </c>
      <c r="O428" s="22" t="s">
        <v>7804</v>
      </c>
      <c r="P428" s="22" t="s">
        <v>13168</v>
      </c>
      <c r="Q428" s="22" t="s">
        <v>13169</v>
      </c>
      <c r="S428" s="22" t="s">
        <v>13170</v>
      </c>
      <c r="T428" s="22" t="s">
        <v>7806</v>
      </c>
      <c r="U428" s="22" t="s">
        <v>7789</v>
      </c>
      <c r="V428" s="22" t="s">
        <v>7789</v>
      </c>
      <c r="W428" s="22" t="s">
        <v>7881</v>
      </c>
      <c r="X428" s="22" t="s">
        <v>7808</v>
      </c>
      <c r="Y428" s="22" t="s">
        <v>7809</v>
      </c>
      <c r="Z428" s="22" t="s">
        <v>7810</v>
      </c>
      <c r="AA428" s="22" t="s">
        <v>7811</v>
      </c>
      <c r="AB428" s="22" t="s">
        <v>7847</v>
      </c>
      <c r="AC428" s="22">
        <v>1.871859587E9</v>
      </c>
      <c r="AD428" s="22" t="s">
        <v>7813</v>
      </c>
      <c r="AF428" s="22" t="s">
        <v>7847</v>
      </c>
      <c r="AG428" s="22">
        <v>1.871859587E9</v>
      </c>
      <c r="AH428" s="22" t="s">
        <v>7813</v>
      </c>
      <c r="AJ428" s="22" t="s">
        <v>7813</v>
      </c>
      <c r="AL428" s="22" t="s">
        <v>7813</v>
      </c>
      <c r="AN428" s="22" t="s">
        <v>9348</v>
      </c>
      <c r="AO428" s="22" t="s">
        <v>13171</v>
      </c>
      <c r="AT428" s="22" t="s">
        <v>7810</v>
      </c>
    </row>
    <row r="429">
      <c r="A429" s="22">
        <v>12742.0</v>
      </c>
      <c r="B429" s="22" t="s">
        <v>20680</v>
      </c>
      <c r="C429" s="22" t="s">
        <v>15656</v>
      </c>
      <c r="D429" s="22" t="s">
        <v>12609</v>
      </c>
      <c r="F429" s="91">
        <v>22886.0</v>
      </c>
      <c r="G429" s="22" t="s">
        <v>7797</v>
      </c>
      <c r="H429" s="22" t="s">
        <v>20681</v>
      </c>
      <c r="J429" s="22" t="s">
        <v>7799</v>
      </c>
      <c r="K429" s="22" t="s">
        <v>7800</v>
      </c>
      <c r="L429" s="22" t="s">
        <v>20682</v>
      </c>
      <c r="M429" s="22" t="s">
        <v>20683</v>
      </c>
      <c r="N429" s="22" t="s">
        <v>7823</v>
      </c>
      <c r="O429" s="22" t="s">
        <v>7804</v>
      </c>
      <c r="P429" s="22" t="s">
        <v>20684</v>
      </c>
      <c r="S429" s="22" t="s">
        <v>20685</v>
      </c>
      <c r="T429" s="22" t="s">
        <v>7806</v>
      </c>
      <c r="U429" s="22" t="s">
        <v>7789</v>
      </c>
      <c r="V429" s="22" t="s">
        <v>7789</v>
      </c>
      <c r="W429" s="22" t="s">
        <v>7881</v>
      </c>
      <c r="X429" s="22" t="s">
        <v>7808</v>
      </c>
      <c r="Y429" s="22" t="s">
        <v>7809</v>
      </c>
      <c r="Z429" s="22" t="s">
        <v>7810</v>
      </c>
      <c r="AA429" s="22" t="s">
        <v>7811</v>
      </c>
      <c r="AB429" s="22" t="s">
        <v>7825</v>
      </c>
      <c r="AC429" s="22">
        <v>1.457958902E9</v>
      </c>
      <c r="AD429" s="22" t="s">
        <v>7813</v>
      </c>
      <c r="AF429" s="22" t="s">
        <v>7825</v>
      </c>
      <c r="AG429" s="22">
        <v>1.457958902E9</v>
      </c>
      <c r="AH429" s="22" t="s">
        <v>7813</v>
      </c>
      <c r="AJ429" s="22" t="s">
        <v>7813</v>
      </c>
      <c r="AL429" s="22" t="s">
        <v>7813</v>
      </c>
      <c r="AN429" s="22" t="s">
        <v>7858</v>
      </c>
      <c r="AO429" s="22" t="s">
        <v>20686</v>
      </c>
      <c r="AP429" s="22" t="s">
        <v>7915</v>
      </c>
      <c r="AQ429" s="22">
        <v>7.22562596E8</v>
      </c>
      <c r="AT429" s="22" t="s">
        <v>7810</v>
      </c>
    </row>
    <row r="430">
      <c r="A430" s="22">
        <v>13757.0</v>
      </c>
      <c r="B430" s="22" t="s">
        <v>20077</v>
      </c>
      <c r="C430" s="22" t="s">
        <v>20078</v>
      </c>
      <c r="D430" s="22" t="s">
        <v>9974</v>
      </c>
      <c r="F430" s="91">
        <v>24280.0</v>
      </c>
      <c r="G430" s="22" t="s">
        <v>7797</v>
      </c>
      <c r="H430" s="22" t="s">
        <v>20079</v>
      </c>
      <c r="I430" s="22" t="s">
        <v>20080</v>
      </c>
      <c r="J430" s="22" t="s">
        <v>7799</v>
      </c>
      <c r="K430" s="22" t="s">
        <v>7800</v>
      </c>
      <c r="L430" s="22" t="s">
        <v>20081</v>
      </c>
      <c r="M430" s="22" t="s">
        <v>20082</v>
      </c>
      <c r="N430" s="22" t="s">
        <v>7823</v>
      </c>
      <c r="O430" s="22" t="s">
        <v>7856</v>
      </c>
      <c r="P430" s="22" t="s">
        <v>20083</v>
      </c>
      <c r="S430" s="22" t="s">
        <v>20084</v>
      </c>
      <c r="T430" s="22" t="s">
        <v>7806</v>
      </c>
      <c r="U430" s="22" t="s">
        <v>7789</v>
      </c>
      <c r="V430" s="22" t="s">
        <v>7789</v>
      </c>
      <c r="W430" s="22" t="s">
        <v>7881</v>
      </c>
      <c r="X430" s="22" t="s">
        <v>7808</v>
      </c>
      <c r="Y430" s="22" t="s">
        <v>7809</v>
      </c>
      <c r="Z430" s="22" t="s">
        <v>7810</v>
      </c>
      <c r="AA430" s="22" t="s">
        <v>7811</v>
      </c>
      <c r="AB430" s="22" t="s">
        <v>7812</v>
      </c>
      <c r="AC430" s="22">
        <v>1.528383965E9</v>
      </c>
      <c r="AD430" s="22" t="s">
        <v>7813</v>
      </c>
      <c r="AF430" s="22" t="s">
        <v>7812</v>
      </c>
      <c r="AG430" s="22">
        <v>1.528383965E9</v>
      </c>
      <c r="AH430" s="22" t="s">
        <v>7813</v>
      </c>
      <c r="AJ430" s="22" t="s">
        <v>7813</v>
      </c>
      <c r="AL430" s="22" t="s">
        <v>7813</v>
      </c>
      <c r="AN430" s="22" t="s">
        <v>7892</v>
      </c>
      <c r="AO430" s="22">
        <v>9.28279977E8</v>
      </c>
      <c r="AT430" s="22" t="s">
        <v>7810</v>
      </c>
    </row>
    <row r="431">
      <c r="A431" s="22">
        <v>15614.0</v>
      </c>
      <c r="B431" s="22" t="s">
        <v>20687</v>
      </c>
      <c r="C431" s="22" t="s">
        <v>18711</v>
      </c>
      <c r="D431" s="22" t="s">
        <v>16567</v>
      </c>
      <c r="E431" s="22" t="s">
        <v>7896</v>
      </c>
      <c r="F431" s="91">
        <v>22255.0</v>
      </c>
      <c r="G431" s="22" t="s">
        <v>7797</v>
      </c>
      <c r="H431" s="22" t="s">
        <v>18712</v>
      </c>
      <c r="J431" s="22" t="s">
        <v>8101</v>
      </c>
      <c r="K431" s="22" t="s">
        <v>7800</v>
      </c>
      <c r="L431" s="22" t="s">
        <v>18713</v>
      </c>
      <c r="M431" s="22" t="s">
        <v>20688</v>
      </c>
      <c r="N431" s="22" t="s">
        <v>7823</v>
      </c>
      <c r="O431" s="22" t="s">
        <v>7804</v>
      </c>
      <c r="P431" s="22" t="s">
        <v>18714</v>
      </c>
      <c r="Q431" s="22" t="s">
        <v>18714</v>
      </c>
      <c r="S431" s="22" t="s">
        <v>20689</v>
      </c>
      <c r="T431" s="22" t="s">
        <v>7806</v>
      </c>
      <c r="U431" s="22" t="s">
        <v>7789</v>
      </c>
      <c r="V431" s="22" t="s">
        <v>7789</v>
      </c>
      <c r="W431" s="22" t="s">
        <v>7881</v>
      </c>
      <c r="X431" s="22" t="s">
        <v>7808</v>
      </c>
      <c r="Y431" s="22" t="s">
        <v>7809</v>
      </c>
      <c r="Z431" s="22" t="s">
        <v>7810</v>
      </c>
      <c r="AA431" s="22" t="s">
        <v>7811</v>
      </c>
      <c r="AB431" s="22" t="s">
        <v>7847</v>
      </c>
      <c r="AC431" s="22">
        <v>1.871859587E9</v>
      </c>
      <c r="AD431" s="22" t="s">
        <v>7813</v>
      </c>
      <c r="AF431" s="22" t="s">
        <v>7847</v>
      </c>
      <c r="AG431" s="22">
        <v>1.871859587E9</v>
      </c>
      <c r="AH431" s="22" t="s">
        <v>7813</v>
      </c>
      <c r="AJ431" s="22" t="s">
        <v>7813</v>
      </c>
      <c r="AL431" s="22" t="s">
        <v>7813</v>
      </c>
      <c r="AN431" s="22" t="s">
        <v>18715</v>
      </c>
      <c r="AO431" s="22">
        <v>38905.0</v>
      </c>
      <c r="AT431" s="22" t="s">
        <v>7810</v>
      </c>
    </row>
    <row r="432">
      <c r="A432" s="22">
        <v>15613.0</v>
      </c>
      <c r="B432" s="22" t="s">
        <v>20690</v>
      </c>
      <c r="C432" s="22" t="s">
        <v>18717</v>
      </c>
      <c r="D432" s="22" t="s">
        <v>7841</v>
      </c>
      <c r="F432" s="91">
        <v>22685.0</v>
      </c>
      <c r="G432" s="22" t="s">
        <v>7819</v>
      </c>
      <c r="H432" s="22" t="s">
        <v>18718</v>
      </c>
      <c r="J432" s="22" t="s">
        <v>18719</v>
      </c>
      <c r="K432" s="22" t="s">
        <v>7800</v>
      </c>
      <c r="L432" s="22">
        <v>79830.0</v>
      </c>
      <c r="M432" s="22" t="s">
        <v>20691</v>
      </c>
      <c r="N432" s="22" t="s">
        <v>7823</v>
      </c>
      <c r="O432" s="22" t="s">
        <v>7804</v>
      </c>
      <c r="P432" s="22" t="s">
        <v>18720</v>
      </c>
      <c r="Q432" s="22" t="s">
        <v>18720</v>
      </c>
      <c r="T432" s="22" t="s">
        <v>7806</v>
      </c>
      <c r="U432" s="22" t="s">
        <v>7789</v>
      </c>
      <c r="V432" s="22" t="s">
        <v>7789</v>
      </c>
      <c r="W432" s="22" t="s">
        <v>7881</v>
      </c>
      <c r="X432" s="22" t="s">
        <v>7808</v>
      </c>
      <c r="Y432" s="22" t="s">
        <v>7809</v>
      </c>
      <c r="Z432" s="22" t="s">
        <v>7810</v>
      </c>
      <c r="AA432" s="22" t="s">
        <v>7811</v>
      </c>
      <c r="AB432" s="22" t="s">
        <v>370</v>
      </c>
      <c r="AC432" s="22">
        <v>1.851670285E9</v>
      </c>
      <c r="AD432" s="22" t="s">
        <v>7813</v>
      </c>
      <c r="AF432" s="22" t="s">
        <v>370</v>
      </c>
      <c r="AG432" s="22">
        <v>1.851670285E9</v>
      </c>
      <c r="AH432" s="22" t="s">
        <v>7813</v>
      </c>
      <c r="AJ432" s="22" t="s">
        <v>7813</v>
      </c>
      <c r="AL432" s="22" t="s">
        <v>7813</v>
      </c>
      <c r="AN432" s="22" t="s">
        <v>7836</v>
      </c>
      <c r="AO432" s="22" t="s">
        <v>18721</v>
      </c>
      <c r="AT432" s="22" t="s">
        <v>7810</v>
      </c>
    </row>
    <row r="433">
      <c r="A433" s="22">
        <v>18351.0</v>
      </c>
      <c r="B433" s="22" t="s">
        <v>20692</v>
      </c>
      <c r="C433" s="22" t="s">
        <v>9384</v>
      </c>
      <c r="D433" s="22" t="s">
        <v>8663</v>
      </c>
      <c r="F433" s="91">
        <v>32037.0</v>
      </c>
      <c r="G433" s="22" t="s">
        <v>7819</v>
      </c>
      <c r="H433" s="22" t="s">
        <v>18816</v>
      </c>
      <c r="J433" s="22" t="s">
        <v>7799</v>
      </c>
      <c r="K433" s="22" t="s">
        <v>7800</v>
      </c>
      <c r="L433" s="22" t="s">
        <v>18817</v>
      </c>
      <c r="M433" s="22" t="s">
        <v>20693</v>
      </c>
      <c r="N433" s="22" t="s">
        <v>7823</v>
      </c>
      <c r="O433" s="22" t="s">
        <v>7804</v>
      </c>
      <c r="P433" s="22" t="s">
        <v>18818</v>
      </c>
      <c r="Q433" s="22" t="s">
        <v>18819</v>
      </c>
      <c r="T433" s="22" t="s">
        <v>7806</v>
      </c>
      <c r="U433" s="22" t="s">
        <v>7789</v>
      </c>
      <c r="V433" s="22" t="s">
        <v>7789</v>
      </c>
      <c r="W433" s="22" t="s">
        <v>7881</v>
      </c>
      <c r="X433" s="22" t="s">
        <v>7808</v>
      </c>
      <c r="Y433" s="22" t="s">
        <v>7809</v>
      </c>
      <c r="Z433" s="22" t="s">
        <v>7810</v>
      </c>
      <c r="AA433" s="22" t="s">
        <v>7811</v>
      </c>
      <c r="AB433" s="22" t="s">
        <v>7812</v>
      </c>
      <c r="AC433" s="22">
        <v>1.528383965E9</v>
      </c>
      <c r="AD433" s="22" t="s">
        <v>7813</v>
      </c>
      <c r="AF433" s="22" t="s">
        <v>7812</v>
      </c>
      <c r="AG433" s="22">
        <v>1.528383965E9</v>
      </c>
      <c r="AH433" s="22" t="s">
        <v>7813</v>
      </c>
      <c r="AJ433" s="22" t="s">
        <v>7813</v>
      </c>
      <c r="AL433" s="22" t="s">
        <v>7813</v>
      </c>
      <c r="AN433" s="22" t="s">
        <v>6846</v>
      </c>
      <c r="AO433" s="22" t="s">
        <v>18820</v>
      </c>
      <c r="AT433" s="22" t="s">
        <v>7810</v>
      </c>
    </row>
    <row r="434">
      <c r="A434" s="22">
        <v>16353.0</v>
      </c>
      <c r="B434" s="22" t="s">
        <v>20694</v>
      </c>
      <c r="C434" s="22" t="s">
        <v>18759</v>
      </c>
      <c r="D434" s="22" t="s">
        <v>18760</v>
      </c>
      <c r="F434" s="91">
        <v>14083.0</v>
      </c>
      <c r="G434" s="22" t="s">
        <v>7797</v>
      </c>
      <c r="H434" s="22" t="s">
        <v>18761</v>
      </c>
      <c r="J434" s="22" t="s">
        <v>7799</v>
      </c>
      <c r="K434" s="22" t="s">
        <v>7800</v>
      </c>
      <c r="L434" s="22" t="s">
        <v>18762</v>
      </c>
      <c r="M434" s="22" t="s">
        <v>20695</v>
      </c>
      <c r="N434" s="22" t="s">
        <v>7823</v>
      </c>
      <c r="O434" s="22" t="s">
        <v>7856</v>
      </c>
      <c r="P434" s="22" t="s">
        <v>18763</v>
      </c>
      <c r="Q434" s="22" t="s">
        <v>18764</v>
      </c>
      <c r="T434" s="22" t="s">
        <v>7806</v>
      </c>
      <c r="U434" s="22" t="s">
        <v>7789</v>
      </c>
      <c r="V434" s="22" t="s">
        <v>7789</v>
      </c>
      <c r="W434" s="22" t="s">
        <v>7807</v>
      </c>
      <c r="X434" s="22" t="s">
        <v>7808</v>
      </c>
      <c r="Y434" s="22" t="s">
        <v>7809</v>
      </c>
      <c r="Z434" s="22" t="s">
        <v>7810</v>
      </c>
      <c r="AA434" s="22" t="s">
        <v>7811</v>
      </c>
      <c r="AB434" s="22" t="s">
        <v>7847</v>
      </c>
      <c r="AC434" s="22">
        <v>1.871859587E9</v>
      </c>
      <c r="AD434" s="22" t="s">
        <v>7813</v>
      </c>
      <c r="AF434" s="22" t="s">
        <v>7847</v>
      </c>
      <c r="AG434" s="22">
        <v>1.871859587E9</v>
      </c>
      <c r="AH434" s="22" t="s">
        <v>7813</v>
      </c>
      <c r="AJ434" s="22" t="s">
        <v>7813</v>
      </c>
      <c r="AL434" s="22" t="s">
        <v>7813</v>
      </c>
      <c r="AN434" s="22" t="s">
        <v>11841</v>
      </c>
      <c r="AO434" s="22" t="s">
        <v>18765</v>
      </c>
      <c r="AT434" s="22" t="s">
        <v>7810</v>
      </c>
    </row>
    <row r="435">
      <c r="A435" s="22">
        <v>11853.0</v>
      </c>
      <c r="B435" s="22" t="s">
        <v>20696</v>
      </c>
      <c r="C435" s="22" t="s">
        <v>11506</v>
      </c>
      <c r="D435" s="22" t="s">
        <v>8885</v>
      </c>
      <c r="F435" s="91">
        <v>18889.0</v>
      </c>
      <c r="G435" s="22" t="s">
        <v>7819</v>
      </c>
      <c r="H435" s="22" t="s">
        <v>20697</v>
      </c>
      <c r="J435" s="22" t="s">
        <v>7799</v>
      </c>
      <c r="K435" s="22" t="s">
        <v>7800</v>
      </c>
      <c r="L435" s="22" t="s">
        <v>20698</v>
      </c>
      <c r="M435" s="22" t="s">
        <v>20699</v>
      </c>
      <c r="N435" s="22" t="s">
        <v>7803</v>
      </c>
      <c r="O435" s="22" t="s">
        <v>7804</v>
      </c>
      <c r="P435" s="22" t="s">
        <v>20700</v>
      </c>
      <c r="S435" s="22" t="s">
        <v>20701</v>
      </c>
      <c r="T435" s="22" t="s">
        <v>7806</v>
      </c>
      <c r="U435" s="22" t="s">
        <v>7789</v>
      </c>
      <c r="V435" s="22" t="s">
        <v>7789</v>
      </c>
      <c r="W435" s="22" t="s">
        <v>7807</v>
      </c>
      <c r="X435" s="22" t="s">
        <v>7808</v>
      </c>
      <c r="Y435" s="22" t="s">
        <v>7809</v>
      </c>
      <c r="Z435" s="22" t="s">
        <v>7810</v>
      </c>
      <c r="AA435" s="22" t="s">
        <v>7811</v>
      </c>
      <c r="AB435" s="22" t="s">
        <v>7825</v>
      </c>
      <c r="AC435" s="22">
        <v>1.457958902E9</v>
      </c>
      <c r="AD435" s="22" t="s">
        <v>7813</v>
      </c>
      <c r="AF435" s="22" t="s">
        <v>7825</v>
      </c>
      <c r="AG435" s="22">
        <v>1.457958902E9</v>
      </c>
      <c r="AH435" s="22" t="s">
        <v>7813</v>
      </c>
      <c r="AJ435" s="22" t="s">
        <v>7813</v>
      </c>
      <c r="AL435" s="22" t="s">
        <v>7813</v>
      </c>
      <c r="AN435" s="22" t="s">
        <v>7914</v>
      </c>
      <c r="AO435" s="22">
        <v>1.16428756E8</v>
      </c>
      <c r="AP435" s="22" t="s">
        <v>7883</v>
      </c>
      <c r="AQ435" s="22">
        <v>6.07534436E8</v>
      </c>
      <c r="AT435" s="22" t="s">
        <v>7810</v>
      </c>
    </row>
    <row r="436">
      <c r="A436" s="22">
        <v>10155.0</v>
      </c>
      <c r="B436" s="22" t="s">
        <v>20702</v>
      </c>
      <c r="C436" s="22" t="s">
        <v>18781</v>
      </c>
      <c r="D436" s="22" t="s">
        <v>18782</v>
      </c>
      <c r="E436" s="22" t="s">
        <v>7796</v>
      </c>
      <c r="F436" s="91">
        <v>16882.0</v>
      </c>
      <c r="G436" s="22" t="s">
        <v>7797</v>
      </c>
      <c r="H436" s="22" t="s">
        <v>18783</v>
      </c>
      <c r="J436" s="22" t="s">
        <v>11689</v>
      </c>
      <c r="K436" s="22" t="s">
        <v>7800</v>
      </c>
      <c r="L436" s="22" t="s">
        <v>18784</v>
      </c>
      <c r="M436" s="22" t="s">
        <v>20703</v>
      </c>
      <c r="N436" s="22" t="s">
        <v>7823</v>
      </c>
      <c r="O436" s="22" t="s">
        <v>7804</v>
      </c>
      <c r="P436" s="22" t="s">
        <v>18785</v>
      </c>
      <c r="T436" s="22" t="s">
        <v>7806</v>
      </c>
      <c r="U436" s="22" t="s">
        <v>7789</v>
      </c>
      <c r="V436" s="22" t="s">
        <v>7789</v>
      </c>
      <c r="W436" s="22" t="s">
        <v>7807</v>
      </c>
      <c r="X436" s="22" t="s">
        <v>7808</v>
      </c>
      <c r="Y436" s="22" t="s">
        <v>7809</v>
      </c>
      <c r="Z436" s="22" t="s">
        <v>7810</v>
      </c>
      <c r="AA436" s="22" t="s">
        <v>7811</v>
      </c>
      <c r="AB436" s="22" t="s">
        <v>370</v>
      </c>
      <c r="AC436" s="22">
        <v>1.851670285E9</v>
      </c>
      <c r="AD436" s="22" t="s">
        <v>7813</v>
      </c>
      <c r="AF436" s="22" t="s">
        <v>370</v>
      </c>
      <c r="AG436" s="22">
        <v>1.851670285E9</v>
      </c>
      <c r="AH436" s="22" t="s">
        <v>7813</v>
      </c>
      <c r="AJ436" s="22" t="s">
        <v>7813</v>
      </c>
      <c r="AL436" s="22" t="s">
        <v>7813</v>
      </c>
      <c r="AN436" s="22" t="s">
        <v>8258</v>
      </c>
      <c r="AO436" s="22" t="s">
        <v>18786</v>
      </c>
      <c r="AP436" s="22" t="s">
        <v>7915</v>
      </c>
      <c r="AQ436" s="22">
        <v>5.1977029E8</v>
      </c>
      <c r="AT436" s="22" t="s">
        <v>7810</v>
      </c>
    </row>
    <row r="437">
      <c r="A437" s="22">
        <v>18098.0</v>
      </c>
      <c r="B437" s="22" t="s">
        <v>20704</v>
      </c>
      <c r="C437" s="22" t="s">
        <v>8286</v>
      </c>
      <c r="D437" s="22" t="s">
        <v>14250</v>
      </c>
      <c r="E437" s="22" t="s">
        <v>8090</v>
      </c>
      <c r="F437" s="91">
        <v>18133.0</v>
      </c>
      <c r="G437" s="22" t="s">
        <v>7819</v>
      </c>
      <c r="H437" s="22" t="s">
        <v>18739</v>
      </c>
      <c r="J437" s="22" t="s">
        <v>7799</v>
      </c>
      <c r="K437" s="22" t="s">
        <v>7800</v>
      </c>
      <c r="L437" s="22" t="s">
        <v>18740</v>
      </c>
      <c r="M437" s="22" t="s">
        <v>20705</v>
      </c>
      <c r="N437" s="22" t="s">
        <v>7823</v>
      </c>
      <c r="O437" s="22" t="s">
        <v>7804</v>
      </c>
      <c r="P437" s="22" t="s">
        <v>18741</v>
      </c>
      <c r="Q437" s="22" t="s">
        <v>18742</v>
      </c>
      <c r="S437" s="22" t="s">
        <v>20706</v>
      </c>
      <c r="T437" s="22" t="s">
        <v>7806</v>
      </c>
      <c r="U437" s="22" t="s">
        <v>7789</v>
      </c>
      <c r="V437" s="22" t="s">
        <v>7789</v>
      </c>
      <c r="W437" s="22" t="s">
        <v>7807</v>
      </c>
      <c r="X437" s="22" t="s">
        <v>7808</v>
      </c>
      <c r="Y437" s="22" t="s">
        <v>7809</v>
      </c>
      <c r="Z437" s="22" t="s">
        <v>7810</v>
      </c>
      <c r="AA437" s="22" t="s">
        <v>7811</v>
      </c>
      <c r="AB437" s="22" t="s">
        <v>7847</v>
      </c>
      <c r="AC437" s="22">
        <v>1.871859587E9</v>
      </c>
      <c r="AD437" s="22" t="s">
        <v>7813</v>
      </c>
      <c r="AF437" s="22" t="s">
        <v>7847</v>
      </c>
      <c r="AG437" s="22">
        <v>1.871859587E9</v>
      </c>
      <c r="AH437" s="22" t="s">
        <v>7813</v>
      </c>
      <c r="AJ437" s="22" t="s">
        <v>7813</v>
      </c>
      <c r="AL437" s="22" t="s">
        <v>7813</v>
      </c>
      <c r="AN437" s="22" t="s">
        <v>8443</v>
      </c>
      <c r="AO437" s="22" t="s">
        <v>18743</v>
      </c>
      <c r="AT437" s="22" t="s">
        <v>7810</v>
      </c>
    </row>
    <row r="438">
      <c r="A438" s="22">
        <v>18033.0</v>
      </c>
      <c r="B438" s="22" t="s">
        <v>16858</v>
      </c>
      <c r="C438" s="22" t="s">
        <v>10808</v>
      </c>
      <c r="D438" s="22" t="s">
        <v>8287</v>
      </c>
      <c r="E438" s="22" t="s">
        <v>11178</v>
      </c>
      <c r="F438" s="91">
        <v>20590.0</v>
      </c>
      <c r="G438" s="22" t="s">
        <v>7819</v>
      </c>
      <c r="H438" s="22" t="s">
        <v>16859</v>
      </c>
      <c r="J438" s="22" t="s">
        <v>7954</v>
      </c>
      <c r="K438" s="22" t="s">
        <v>8273</v>
      </c>
      <c r="L438" s="22" t="s">
        <v>16860</v>
      </c>
      <c r="M438" s="22" t="s">
        <v>16861</v>
      </c>
      <c r="N438" s="22" t="s">
        <v>7823</v>
      </c>
      <c r="O438" s="22" t="s">
        <v>7804</v>
      </c>
      <c r="P438" s="22" t="s">
        <v>16862</v>
      </c>
      <c r="Q438" s="22" t="s">
        <v>16862</v>
      </c>
      <c r="R438" s="22" t="s">
        <v>16863</v>
      </c>
      <c r="S438" s="22" t="s">
        <v>16864</v>
      </c>
      <c r="T438" s="22" t="s">
        <v>7806</v>
      </c>
      <c r="U438" s="22" t="s">
        <v>7789</v>
      </c>
      <c r="V438" s="22" t="s">
        <v>7789</v>
      </c>
      <c r="W438" s="22" t="s">
        <v>7807</v>
      </c>
      <c r="X438" s="22" t="s">
        <v>7808</v>
      </c>
      <c r="Y438" s="22" t="s">
        <v>7809</v>
      </c>
      <c r="Z438" s="22" t="s">
        <v>7810</v>
      </c>
      <c r="AA438" s="22" t="s">
        <v>7811</v>
      </c>
      <c r="AB438" s="22" t="s">
        <v>7847</v>
      </c>
      <c r="AC438" s="22">
        <v>1.871859587E9</v>
      </c>
      <c r="AD438" s="22" t="s">
        <v>7813</v>
      </c>
      <c r="AF438" s="22" t="s">
        <v>7847</v>
      </c>
      <c r="AG438" s="22">
        <v>1.871859587E9</v>
      </c>
      <c r="AH438" s="22" t="s">
        <v>7813</v>
      </c>
      <c r="AJ438" s="22" t="s">
        <v>7813</v>
      </c>
      <c r="AL438" s="22" t="s">
        <v>7813</v>
      </c>
      <c r="AN438" s="22" t="s">
        <v>6846</v>
      </c>
      <c r="AO438" s="22" t="s">
        <v>16865</v>
      </c>
      <c r="AT438" s="22" t="s">
        <v>7810</v>
      </c>
    </row>
    <row r="439">
      <c r="A439" s="22">
        <v>14725.0</v>
      </c>
      <c r="B439" s="22" t="s">
        <v>20707</v>
      </c>
      <c r="C439" s="22" t="s">
        <v>18722</v>
      </c>
      <c r="D439" s="22" t="s">
        <v>18393</v>
      </c>
      <c r="F439" s="91">
        <v>24665.0</v>
      </c>
      <c r="G439" s="22" t="s">
        <v>7819</v>
      </c>
      <c r="H439" s="22" t="s">
        <v>18723</v>
      </c>
      <c r="J439" s="22" t="s">
        <v>7799</v>
      </c>
      <c r="K439" s="22" t="s">
        <v>7800</v>
      </c>
      <c r="L439" s="22" t="s">
        <v>18724</v>
      </c>
      <c r="M439" s="22" t="s">
        <v>20708</v>
      </c>
      <c r="N439" s="22" t="s">
        <v>7823</v>
      </c>
      <c r="O439" s="22" t="s">
        <v>7930</v>
      </c>
      <c r="P439" s="22" t="s">
        <v>18725</v>
      </c>
      <c r="S439" s="22" t="s">
        <v>20709</v>
      </c>
      <c r="T439" s="22" t="s">
        <v>7806</v>
      </c>
      <c r="U439" s="22" t="s">
        <v>7789</v>
      </c>
      <c r="V439" s="22" t="s">
        <v>7789</v>
      </c>
      <c r="W439" s="22" t="s">
        <v>7881</v>
      </c>
      <c r="X439" s="22" t="s">
        <v>7808</v>
      </c>
      <c r="Y439" s="22" t="s">
        <v>7809</v>
      </c>
      <c r="Z439" s="22" t="s">
        <v>7810</v>
      </c>
      <c r="AA439" s="22" t="s">
        <v>7811</v>
      </c>
      <c r="AB439" s="22" t="s">
        <v>7847</v>
      </c>
      <c r="AC439" s="22">
        <v>1.871859587E9</v>
      </c>
      <c r="AD439" s="22" t="s">
        <v>7813</v>
      </c>
      <c r="AF439" s="22" t="s">
        <v>7847</v>
      </c>
      <c r="AG439" s="22">
        <v>1.871859587E9</v>
      </c>
      <c r="AH439" s="22" t="s">
        <v>7813</v>
      </c>
      <c r="AJ439" s="22" t="s">
        <v>7813</v>
      </c>
      <c r="AL439" s="22" t="s">
        <v>7813</v>
      </c>
      <c r="AN439" s="22" t="s">
        <v>10477</v>
      </c>
      <c r="AO439" s="22" t="s">
        <v>18726</v>
      </c>
      <c r="AT439" s="22" t="s">
        <v>7810</v>
      </c>
    </row>
    <row r="440">
      <c r="A440" s="22">
        <v>11281.0</v>
      </c>
      <c r="B440" s="22" t="s">
        <v>20710</v>
      </c>
      <c r="C440" s="22" t="s">
        <v>10061</v>
      </c>
      <c r="D440" s="22" t="s">
        <v>7852</v>
      </c>
      <c r="E440" s="22" t="s">
        <v>7896</v>
      </c>
      <c r="F440" s="91">
        <v>25767.0</v>
      </c>
      <c r="G440" s="22" t="s">
        <v>7797</v>
      </c>
      <c r="H440" s="22" t="s">
        <v>18755</v>
      </c>
      <c r="J440" s="22" t="s">
        <v>7799</v>
      </c>
      <c r="K440" s="22" t="s">
        <v>7800</v>
      </c>
      <c r="L440" s="22" t="s">
        <v>18756</v>
      </c>
      <c r="M440" s="22" t="s">
        <v>20711</v>
      </c>
      <c r="N440" s="22" t="s">
        <v>7803</v>
      </c>
      <c r="O440" s="22" t="s">
        <v>7804</v>
      </c>
      <c r="P440" s="22" t="s">
        <v>18757</v>
      </c>
      <c r="S440" s="22" t="s">
        <v>20712</v>
      </c>
      <c r="T440" s="22" t="s">
        <v>7806</v>
      </c>
      <c r="U440" s="22" t="s">
        <v>7789</v>
      </c>
      <c r="V440" s="22" t="s">
        <v>7789</v>
      </c>
      <c r="W440" s="22" t="s">
        <v>7881</v>
      </c>
      <c r="X440" s="22" t="s">
        <v>7808</v>
      </c>
      <c r="Y440" s="22" t="s">
        <v>7809</v>
      </c>
      <c r="Z440" s="22" t="s">
        <v>7810</v>
      </c>
      <c r="AA440" s="22" t="s">
        <v>7811</v>
      </c>
      <c r="AB440" s="22" t="s">
        <v>7847</v>
      </c>
      <c r="AC440" s="22">
        <v>1.871859587E9</v>
      </c>
      <c r="AD440" s="22" t="s">
        <v>7813</v>
      </c>
      <c r="AF440" s="22" t="s">
        <v>7847</v>
      </c>
      <c r="AG440" s="22">
        <v>1.871859587E9</v>
      </c>
      <c r="AH440" s="22" t="s">
        <v>7813</v>
      </c>
      <c r="AJ440" s="22" t="s">
        <v>7813</v>
      </c>
      <c r="AL440" s="22" t="s">
        <v>7813</v>
      </c>
      <c r="AN440" s="22" t="s">
        <v>8017</v>
      </c>
      <c r="AT440" s="22" t="s">
        <v>7810</v>
      </c>
    </row>
    <row r="441">
      <c r="A441" s="22">
        <v>18326.0</v>
      </c>
      <c r="B441" s="22" t="s">
        <v>20713</v>
      </c>
      <c r="C441" s="22" t="s">
        <v>18771</v>
      </c>
      <c r="D441" s="22" t="s">
        <v>18772</v>
      </c>
      <c r="F441" s="91">
        <v>17547.0</v>
      </c>
      <c r="G441" s="22" t="s">
        <v>7797</v>
      </c>
      <c r="H441" s="22" t="s">
        <v>18773</v>
      </c>
      <c r="J441" s="22" t="s">
        <v>7799</v>
      </c>
      <c r="K441" s="22" t="s">
        <v>7800</v>
      </c>
      <c r="L441" s="22" t="s">
        <v>18774</v>
      </c>
      <c r="M441" s="22" t="s">
        <v>20714</v>
      </c>
      <c r="N441" s="22" t="s">
        <v>7803</v>
      </c>
      <c r="O441" s="22" t="s">
        <v>7930</v>
      </c>
      <c r="P441" s="22" t="s">
        <v>18775</v>
      </c>
      <c r="Q441" s="22" t="s">
        <v>18776</v>
      </c>
      <c r="T441" s="22" t="s">
        <v>7806</v>
      </c>
      <c r="U441" s="22" t="s">
        <v>7789</v>
      </c>
      <c r="V441" s="22" t="s">
        <v>7789</v>
      </c>
      <c r="W441" s="22" t="s">
        <v>7807</v>
      </c>
      <c r="X441" s="22" t="s">
        <v>7808</v>
      </c>
      <c r="Y441" s="22" t="s">
        <v>7809</v>
      </c>
      <c r="Z441" s="22" t="s">
        <v>7810</v>
      </c>
      <c r="AA441" s="22" t="s">
        <v>7811</v>
      </c>
      <c r="AB441" s="22" t="s">
        <v>7812</v>
      </c>
      <c r="AC441" s="22">
        <v>1.528383965E9</v>
      </c>
      <c r="AD441" s="22" t="s">
        <v>7813</v>
      </c>
      <c r="AF441" s="22" t="s">
        <v>7812</v>
      </c>
      <c r="AG441" s="22">
        <v>1.528383965E9</v>
      </c>
      <c r="AH441" s="22" t="s">
        <v>7813</v>
      </c>
      <c r="AJ441" s="22" t="s">
        <v>7813</v>
      </c>
      <c r="AL441" s="22" t="s">
        <v>7813</v>
      </c>
      <c r="AN441" s="22" t="s">
        <v>8222</v>
      </c>
      <c r="AO441" s="22" t="s">
        <v>18777</v>
      </c>
      <c r="AT441" s="22" t="s">
        <v>7810</v>
      </c>
    </row>
    <row r="442">
      <c r="A442" s="22">
        <v>13076.0</v>
      </c>
      <c r="B442" s="22" t="s">
        <v>17213</v>
      </c>
      <c r="C442" s="22" t="s">
        <v>14376</v>
      </c>
      <c r="D442" s="22" t="s">
        <v>7841</v>
      </c>
      <c r="F442" s="91">
        <v>19928.0</v>
      </c>
      <c r="G442" s="22" t="s">
        <v>7797</v>
      </c>
      <c r="H442" s="22" t="s">
        <v>17214</v>
      </c>
      <c r="J442" s="22" t="s">
        <v>7799</v>
      </c>
      <c r="K442" s="22" t="s">
        <v>7800</v>
      </c>
      <c r="L442" s="22" t="s">
        <v>17215</v>
      </c>
      <c r="M442" s="22" t="s">
        <v>17216</v>
      </c>
      <c r="N442" s="22" t="s">
        <v>7823</v>
      </c>
      <c r="O442" s="22" t="s">
        <v>7804</v>
      </c>
      <c r="P442" s="22" t="s">
        <v>17217</v>
      </c>
      <c r="S442" s="22" t="s">
        <v>17218</v>
      </c>
      <c r="T442" s="22" t="s">
        <v>7806</v>
      </c>
      <c r="U442" s="22" t="s">
        <v>7789</v>
      </c>
      <c r="V442" s="22" t="s">
        <v>7789</v>
      </c>
      <c r="W442" s="22" t="s">
        <v>7807</v>
      </c>
      <c r="X442" s="22" t="s">
        <v>7808</v>
      </c>
      <c r="Y442" s="22" t="s">
        <v>7809</v>
      </c>
      <c r="Z442" s="22" t="s">
        <v>7810</v>
      </c>
      <c r="AA442" s="22" t="s">
        <v>7811</v>
      </c>
      <c r="AB442" s="22" t="s">
        <v>7825</v>
      </c>
      <c r="AC442" s="22">
        <v>1.457958902E9</v>
      </c>
      <c r="AD442" s="22" t="s">
        <v>7813</v>
      </c>
      <c r="AF442" s="22" t="s">
        <v>7825</v>
      </c>
      <c r="AG442" s="22">
        <v>1.457958902E9</v>
      </c>
      <c r="AH442" s="22" t="s">
        <v>7813</v>
      </c>
      <c r="AJ442" s="22" t="s">
        <v>7813</v>
      </c>
      <c r="AL442" s="22" t="s">
        <v>7813</v>
      </c>
      <c r="AN442" s="22" t="s">
        <v>7848</v>
      </c>
      <c r="AO442" s="22">
        <v>3.5970338E7</v>
      </c>
      <c r="AT442" s="22" t="s">
        <v>7810</v>
      </c>
    </row>
    <row r="443">
      <c r="A443" s="22">
        <v>16159.0</v>
      </c>
      <c r="B443" s="22" t="s">
        <v>9833</v>
      </c>
      <c r="C443" s="22" t="s">
        <v>9834</v>
      </c>
      <c r="D443" s="22" t="s">
        <v>9835</v>
      </c>
      <c r="F443" s="91">
        <v>13470.0</v>
      </c>
      <c r="G443" s="22" t="s">
        <v>7797</v>
      </c>
      <c r="H443" s="22" t="s">
        <v>9836</v>
      </c>
      <c r="J443" s="22" t="s">
        <v>7799</v>
      </c>
      <c r="K443" s="22" t="s">
        <v>7800</v>
      </c>
      <c r="L443" s="22" t="s">
        <v>9837</v>
      </c>
      <c r="M443" s="22" t="s">
        <v>9838</v>
      </c>
      <c r="N443" s="22" t="s">
        <v>7823</v>
      </c>
      <c r="O443" s="22" t="s">
        <v>7804</v>
      </c>
      <c r="P443" s="22" t="s">
        <v>9839</v>
      </c>
      <c r="Q443" s="22" t="s">
        <v>9839</v>
      </c>
      <c r="T443" s="22" t="s">
        <v>7806</v>
      </c>
      <c r="U443" s="22" t="s">
        <v>7789</v>
      </c>
      <c r="V443" s="22" t="s">
        <v>7789</v>
      </c>
      <c r="W443" s="22" t="s">
        <v>7807</v>
      </c>
      <c r="X443" s="22" t="s">
        <v>7808</v>
      </c>
      <c r="Y443" s="22" t="s">
        <v>7809</v>
      </c>
      <c r="Z443" s="22" t="s">
        <v>7810</v>
      </c>
      <c r="AA443" s="22" t="s">
        <v>7811</v>
      </c>
      <c r="AB443" s="22" t="s">
        <v>7812</v>
      </c>
      <c r="AC443" s="22">
        <v>1.528383965E9</v>
      </c>
      <c r="AD443" s="22" t="s">
        <v>7813</v>
      </c>
      <c r="AF443" s="22" t="s">
        <v>7812</v>
      </c>
      <c r="AG443" s="22">
        <v>1.528383965E9</v>
      </c>
      <c r="AH443" s="22" t="s">
        <v>7813</v>
      </c>
      <c r="AJ443" s="22" t="s">
        <v>7813</v>
      </c>
      <c r="AL443" s="22" t="s">
        <v>7813</v>
      </c>
      <c r="AN443" s="22" t="s">
        <v>7914</v>
      </c>
      <c r="AO443" s="22">
        <v>1.14092062E8</v>
      </c>
      <c r="AP443" s="22" t="s">
        <v>7915</v>
      </c>
      <c r="AQ443" s="22">
        <v>7.17006677E8</v>
      </c>
      <c r="AT443" s="22" t="s">
        <v>7810</v>
      </c>
    </row>
    <row r="444">
      <c r="A444" s="22">
        <v>9225.0</v>
      </c>
      <c r="B444" s="22" t="s">
        <v>20715</v>
      </c>
      <c r="C444" s="22" t="s">
        <v>18319</v>
      </c>
      <c r="D444" s="22" t="s">
        <v>11775</v>
      </c>
      <c r="F444" s="91">
        <v>26685.0</v>
      </c>
      <c r="G444" s="22" t="s">
        <v>7797</v>
      </c>
      <c r="H444" s="22" t="s">
        <v>18320</v>
      </c>
      <c r="I444" s="22" t="s">
        <v>18321</v>
      </c>
      <c r="J444" s="22" t="s">
        <v>7799</v>
      </c>
      <c r="K444" s="22" t="s">
        <v>7800</v>
      </c>
      <c r="L444" s="22">
        <v>79904.0</v>
      </c>
      <c r="M444" s="22" t="s">
        <v>20716</v>
      </c>
      <c r="N444" s="22" t="s">
        <v>7823</v>
      </c>
      <c r="O444" s="22" t="s">
        <v>7804</v>
      </c>
      <c r="P444" s="22" t="s">
        <v>14844</v>
      </c>
      <c r="S444" s="22" t="s">
        <v>20717</v>
      </c>
      <c r="T444" s="22" t="s">
        <v>7806</v>
      </c>
      <c r="U444" s="22" t="s">
        <v>7789</v>
      </c>
      <c r="V444" s="22" t="s">
        <v>7789</v>
      </c>
      <c r="W444" s="22" t="s">
        <v>7881</v>
      </c>
      <c r="X444" s="22" t="s">
        <v>14915</v>
      </c>
      <c r="Y444" s="22" t="s">
        <v>7809</v>
      </c>
      <c r="Z444" s="22" t="s">
        <v>7810</v>
      </c>
      <c r="AA444" s="22" t="s">
        <v>7811</v>
      </c>
      <c r="AB444" s="22" t="s">
        <v>7847</v>
      </c>
      <c r="AC444" s="22">
        <v>1.871859587E9</v>
      </c>
      <c r="AD444" s="22" t="s">
        <v>7813</v>
      </c>
      <c r="AF444" s="22" t="s">
        <v>7847</v>
      </c>
      <c r="AG444" s="22">
        <v>1.871859587E9</v>
      </c>
      <c r="AH444" s="22" t="s">
        <v>7813</v>
      </c>
      <c r="AJ444" s="22" t="s">
        <v>7813</v>
      </c>
      <c r="AL444" s="22" t="s">
        <v>7813</v>
      </c>
      <c r="AN444" s="22" t="s">
        <v>7914</v>
      </c>
      <c r="AO444" s="22">
        <v>1.14130018E8</v>
      </c>
      <c r="AP444" s="22" t="s">
        <v>7870</v>
      </c>
      <c r="AQ444" s="22">
        <v>5.15097082E8</v>
      </c>
      <c r="AT444" s="22" t="s">
        <v>7810</v>
      </c>
    </row>
    <row r="445">
      <c r="A445" s="22">
        <v>16294.0</v>
      </c>
      <c r="B445" s="22" t="s">
        <v>20718</v>
      </c>
      <c r="C445" s="22" t="s">
        <v>20719</v>
      </c>
      <c r="D445" s="22" t="s">
        <v>20720</v>
      </c>
      <c r="E445" s="22" t="s">
        <v>7864</v>
      </c>
      <c r="F445" s="91">
        <v>24388.0</v>
      </c>
      <c r="G445" s="22" t="s">
        <v>7797</v>
      </c>
      <c r="H445" s="22" t="s">
        <v>20721</v>
      </c>
      <c r="J445" s="22" t="s">
        <v>10424</v>
      </c>
      <c r="K445" s="22" t="s">
        <v>8916</v>
      </c>
      <c r="L445" s="22" t="s">
        <v>20722</v>
      </c>
      <c r="M445" s="22" t="s">
        <v>20723</v>
      </c>
      <c r="N445" s="22" t="s">
        <v>7823</v>
      </c>
      <c r="O445" s="22" t="s">
        <v>7930</v>
      </c>
      <c r="P445" s="22" t="s">
        <v>20724</v>
      </c>
      <c r="Q445" s="22" t="s">
        <v>20724</v>
      </c>
      <c r="S445" s="22" t="s">
        <v>20725</v>
      </c>
      <c r="T445" s="22" t="s">
        <v>7806</v>
      </c>
      <c r="U445" s="22" t="s">
        <v>7789</v>
      </c>
      <c r="V445" s="22" t="s">
        <v>7789</v>
      </c>
      <c r="W445" s="22" t="s">
        <v>7881</v>
      </c>
      <c r="X445" s="22" t="s">
        <v>7808</v>
      </c>
      <c r="Y445" s="22" t="s">
        <v>7809</v>
      </c>
      <c r="Z445" s="22" t="s">
        <v>7810</v>
      </c>
      <c r="AA445" s="22" t="s">
        <v>7811</v>
      </c>
      <c r="AB445" s="22" t="s">
        <v>7847</v>
      </c>
      <c r="AC445" s="22">
        <v>1.871859587E9</v>
      </c>
      <c r="AD445" s="22" t="s">
        <v>7813</v>
      </c>
      <c r="AF445" s="22" t="s">
        <v>7847</v>
      </c>
      <c r="AG445" s="22">
        <v>1.871859587E9</v>
      </c>
      <c r="AH445" s="22" t="s">
        <v>7813</v>
      </c>
      <c r="AJ445" s="22" t="s">
        <v>7813</v>
      </c>
      <c r="AL445" s="22" t="s">
        <v>7813</v>
      </c>
      <c r="AN445" s="22" t="s">
        <v>9556</v>
      </c>
      <c r="AO445" s="22">
        <v>9.02135308E8</v>
      </c>
      <c r="AP445" s="22" t="s">
        <v>10748</v>
      </c>
      <c r="AQ445" s="22">
        <v>3.708519058E9</v>
      </c>
      <c r="AT445" s="22" t="s">
        <v>7810</v>
      </c>
    </row>
    <row r="446">
      <c r="A446" s="22">
        <v>16810.0</v>
      </c>
      <c r="B446" s="22" t="s">
        <v>12593</v>
      </c>
      <c r="C446" s="22" t="s">
        <v>10046</v>
      </c>
      <c r="D446" s="22" t="s">
        <v>12594</v>
      </c>
      <c r="F446" s="91">
        <v>27556.0</v>
      </c>
      <c r="G446" s="22" t="s">
        <v>7797</v>
      </c>
      <c r="H446" s="22" t="s">
        <v>12595</v>
      </c>
      <c r="J446" s="22" t="s">
        <v>7799</v>
      </c>
      <c r="K446" s="22" t="s">
        <v>7800</v>
      </c>
      <c r="L446" s="22" t="s">
        <v>12596</v>
      </c>
      <c r="M446" s="22" t="s">
        <v>12597</v>
      </c>
      <c r="N446" s="22" t="s">
        <v>7823</v>
      </c>
      <c r="O446" s="22" t="s">
        <v>7804</v>
      </c>
      <c r="P446" s="22" t="s">
        <v>12598</v>
      </c>
      <c r="Q446" s="22" t="s">
        <v>12599</v>
      </c>
      <c r="T446" s="22" t="s">
        <v>7806</v>
      </c>
      <c r="U446" s="22" t="s">
        <v>7789</v>
      </c>
      <c r="V446" s="22" t="s">
        <v>7789</v>
      </c>
      <c r="W446" s="22" t="s">
        <v>7881</v>
      </c>
      <c r="X446" s="22" t="s">
        <v>7808</v>
      </c>
      <c r="Y446" s="22" t="s">
        <v>7809</v>
      </c>
      <c r="Z446" s="22" t="s">
        <v>7810</v>
      </c>
      <c r="AA446" s="22" t="s">
        <v>7811</v>
      </c>
      <c r="AB446" s="22" t="s">
        <v>370</v>
      </c>
      <c r="AC446" s="22">
        <v>1.851670285E9</v>
      </c>
      <c r="AD446" s="22" t="s">
        <v>7813</v>
      </c>
      <c r="AF446" s="22" t="s">
        <v>370</v>
      </c>
      <c r="AG446" s="22">
        <v>1.851670285E9</v>
      </c>
      <c r="AH446" s="22" t="s">
        <v>7813</v>
      </c>
      <c r="AJ446" s="22" t="s">
        <v>7813</v>
      </c>
      <c r="AL446" s="22" t="s">
        <v>7813</v>
      </c>
      <c r="AN446" s="22" t="s">
        <v>8258</v>
      </c>
      <c r="AO446" s="22" t="s">
        <v>12600</v>
      </c>
      <c r="AP446" s="22" t="s">
        <v>7883</v>
      </c>
      <c r="AQ446" s="22">
        <v>2.42469504E8</v>
      </c>
      <c r="AT446" s="22" t="s">
        <v>7810</v>
      </c>
    </row>
    <row r="447">
      <c r="A447" s="22">
        <v>10629.0</v>
      </c>
      <c r="B447" s="22" t="s">
        <v>20726</v>
      </c>
      <c r="C447" s="22" t="s">
        <v>8313</v>
      </c>
      <c r="D447" s="22" t="s">
        <v>9221</v>
      </c>
      <c r="E447" s="22" t="s">
        <v>14121</v>
      </c>
      <c r="F447" s="91">
        <v>23738.0</v>
      </c>
      <c r="G447" s="22" t="s">
        <v>7819</v>
      </c>
      <c r="H447" s="22" t="s">
        <v>18614</v>
      </c>
      <c r="J447" s="22" t="s">
        <v>7799</v>
      </c>
      <c r="K447" s="22" t="s">
        <v>7800</v>
      </c>
      <c r="L447" s="22" t="s">
        <v>18615</v>
      </c>
      <c r="M447" s="22" t="s">
        <v>20727</v>
      </c>
      <c r="N447" s="22" t="s">
        <v>7803</v>
      </c>
      <c r="O447" s="22" t="s">
        <v>7804</v>
      </c>
      <c r="P447" s="22" t="s">
        <v>18616</v>
      </c>
      <c r="T447" s="22" t="s">
        <v>7806</v>
      </c>
      <c r="U447" s="22" t="s">
        <v>7789</v>
      </c>
      <c r="V447" s="22" t="s">
        <v>7789</v>
      </c>
      <c r="W447" s="22" t="s">
        <v>7881</v>
      </c>
      <c r="X447" s="22" t="s">
        <v>7808</v>
      </c>
      <c r="Y447" s="22" t="s">
        <v>7809</v>
      </c>
      <c r="Z447" s="22" t="s">
        <v>7810</v>
      </c>
      <c r="AA447" s="22" t="s">
        <v>7811</v>
      </c>
      <c r="AB447" s="22" t="s">
        <v>7812</v>
      </c>
      <c r="AC447" s="22">
        <v>1.528383965E9</v>
      </c>
      <c r="AD447" s="22" t="s">
        <v>7813</v>
      </c>
      <c r="AF447" s="22" t="s">
        <v>7812</v>
      </c>
      <c r="AG447" s="22">
        <v>1.528383965E9</v>
      </c>
      <c r="AH447" s="22" t="s">
        <v>7813</v>
      </c>
      <c r="AJ447" s="22" t="s">
        <v>7813</v>
      </c>
      <c r="AL447" s="22" t="s">
        <v>7813</v>
      </c>
      <c r="AN447" s="22" t="s">
        <v>7836</v>
      </c>
      <c r="AO447" s="22" t="s">
        <v>18617</v>
      </c>
      <c r="AP447" s="22" t="s">
        <v>8352</v>
      </c>
      <c r="AQ447" s="22">
        <v>5.12075E8</v>
      </c>
      <c r="AT447" s="22" t="s">
        <v>7810</v>
      </c>
    </row>
    <row r="448">
      <c r="A448" s="22">
        <v>16804.0</v>
      </c>
      <c r="B448" s="22" t="s">
        <v>20728</v>
      </c>
      <c r="C448" s="22" t="s">
        <v>18648</v>
      </c>
      <c r="D448" s="22" t="s">
        <v>13722</v>
      </c>
      <c r="F448" s="91">
        <v>14781.0</v>
      </c>
      <c r="G448" s="22" t="s">
        <v>7797</v>
      </c>
      <c r="H448" s="22" t="s">
        <v>18649</v>
      </c>
      <c r="J448" s="22" t="s">
        <v>7799</v>
      </c>
      <c r="K448" s="22" t="s">
        <v>7800</v>
      </c>
      <c r="L448" s="22" t="s">
        <v>18650</v>
      </c>
      <c r="M448" s="22" t="s">
        <v>20729</v>
      </c>
      <c r="N448" s="22" t="s">
        <v>7823</v>
      </c>
      <c r="O448" s="22" t="s">
        <v>7804</v>
      </c>
      <c r="P448" s="22" t="s">
        <v>18651</v>
      </c>
      <c r="Q448" s="22" t="s">
        <v>18651</v>
      </c>
      <c r="T448" s="22" t="s">
        <v>7806</v>
      </c>
      <c r="U448" s="22" t="s">
        <v>7789</v>
      </c>
      <c r="V448" s="22" t="s">
        <v>7789</v>
      </c>
      <c r="W448" s="22" t="s">
        <v>7807</v>
      </c>
      <c r="X448" s="22" t="s">
        <v>7808</v>
      </c>
      <c r="Y448" s="22" t="s">
        <v>7809</v>
      </c>
      <c r="Z448" s="22" t="s">
        <v>7810</v>
      </c>
      <c r="AA448" s="22" t="s">
        <v>7811</v>
      </c>
      <c r="AB448" s="22" t="s">
        <v>7825</v>
      </c>
      <c r="AC448" s="22">
        <v>1.457958902E9</v>
      </c>
      <c r="AD448" s="22" t="s">
        <v>7813</v>
      </c>
      <c r="AF448" s="22" t="s">
        <v>7825</v>
      </c>
      <c r="AG448" s="22">
        <v>1.457958902E9</v>
      </c>
      <c r="AH448" s="22" t="s">
        <v>7813</v>
      </c>
      <c r="AJ448" s="22" t="s">
        <v>7813</v>
      </c>
      <c r="AL448" s="22" t="s">
        <v>7813</v>
      </c>
      <c r="AN448" s="22" t="s">
        <v>7848</v>
      </c>
      <c r="AO448" s="22">
        <v>3.564600701E9</v>
      </c>
      <c r="AT448" s="22" t="s">
        <v>7810</v>
      </c>
    </row>
    <row r="449">
      <c r="A449" s="22">
        <v>15426.0</v>
      </c>
      <c r="B449" s="22" t="s">
        <v>20730</v>
      </c>
      <c r="C449" s="22" t="s">
        <v>12309</v>
      </c>
      <c r="D449" s="22" t="s">
        <v>18669</v>
      </c>
      <c r="F449" s="91">
        <v>18470.0</v>
      </c>
      <c r="G449" s="22" t="s">
        <v>7819</v>
      </c>
      <c r="H449" s="22" t="s">
        <v>18670</v>
      </c>
      <c r="J449" s="22" t="s">
        <v>7799</v>
      </c>
      <c r="K449" s="22" t="s">
        <v>7800</v>
      </c>
      <c r="L449" s="22" t="s">
        <v>18671</v>
      </c>
      <c r="M449" s="22" t="s">
        <v>20731</v>
      </c>
      <c r="N449" s="22" t="s">
        <v>7823</v>
      </c>
      <c r="O449" s="22" t="s">
        <v>7804</v>
      </c>
      <c r="P449" s="22" t="s">
        <v>18672</v>
      </c>
      <c r="Q449" s="22" t="s">
        <v>18673</v>
      </c>
      <c r="S449" s="22" t="s">
        <v>20732</v>
      </c>
      <c r="T449" s="22" t="s">
        <v>7806</v>
      </c>
      <c r="U449" s="22" t="s">
        <v>7789</v>
      </c>
      <c r="V449" s="22" t="s">
        <v>7789</v>
      </c>
      <c r="W449" s="22" t="s">
        <v>7807</v>
      </c>
      <c r="X449" s="22" t="s">
        <v>7808</v>
      </c>
      <c r="Y449" s="22" t="s">
        <v>7809</v>
      </c>
      <c r="Z449" s="22" t="s">
        <v>7810</v>
      </c>
      <c r="AA449" s="22" t="s">
        <v>7811</v>
      </c>
      <c r="AB449" s="22" t="s">
        <v>370</v>
      </c>
      <c r="AC449" s="22">
        <v>1.851670285E9</v>
      </c>
      <c r="AD449" s="22" t="s">
        <v>7813</v>
      </c>
      <c r="AF449" s="22" t="s">
        <v>370</v>
      </c>
      <c r="AG449" s="22">
        <v>1.851670285E9</v>
      </c>
      <c r="AH449" s="22" t="s">
        <v>7813</v>
      </c>
      <c r="AJ449" s="22" t="s">
        <v>7813</v>
      </c>
      <c r="AL449" s="22" t="s">
        <v>7813</v>
      </c>
      <c r="AN449" s="22" t="s">
        <v>7814</v>
      </c>
      <c r="AO449" s="22">
        <v>9.0383627401E10</v>
      </c>
      <c r="AT449" s="22" t="s">
        <v>7810</v>
      </c>
    </row>
    <row r="450">
      <c r="A450" s="22">
        <v>12412.0</v>
      </c>
      <c r="B450" s="22" t="s">
        <v>15865</v>
      </c>
      <c r="C450" s="22" t="s">
        <v>15866</v>
      </c>
      <c r="D450" s="22" t="s">
        <v>15867</v>
      </c>
      <c r="E450" s="22" t="s">
        <v>7829</v>
      </c>
      <c r="F450" s="91">
        <v>21267.0</v>
      </c>
      <c r="G450" s="22" t="s">
        <v>7819</v>
      </c>
      <c r="H450" s="22" t="s">
        <v>15868</v>
      </c>
      <c r="I450" s="22" t="s">
        <v>15869</v>
      </c>
      <c r="J450" s="22" t="s">
        <v>7954</v>
      </c>
      <c r="K450" s="22" t="s">
        <v>7800</v>
      </c>
      <c r="L450" s="22">
        <v>79924.0</v>
      </c>
      <c r="M450" s="22" t="s">
        <v>15870</v>
      </c>
      <c r="N450" s="22" t="s">
        <v>7823</v>
      </c>
      <c r="O450" s="22" t="s">
        <v>7804</v>
      </c>
      <c r="P450" s="22" t="s">
        <v>15871</v>
      </c>
      <c r="T450" s="22" t="s">
        <v>7806</v>
      </c>
      <c r="U450" s="22" t="s">
        <v>7789</v>
      </c>
      <c r="V450" s="22" t="s">
        <v>7789</v>
      </c>
      <c r="W450" s="22" t="s">
        <v>7881</v>
      </c>
      <c r="X450" s="22" t="s">
        <v>7808</v>
      </c>
      <c r="Y450" s="22" t="s">
        <v>7809</v>
      </c>
      <c r="Z450" s="22" t="s">
        <v>7810</v>
      </c>
      <c r="AA450" s="22" t="s">
        <v>7811</v>
      </c>
      <c r="AB450" s="22" t="s">
        <v>7847</v>
      </c>
      <c r="AC450" s="22">
        <v>1.871859587E9</v>
      </c>
      <c r="AD450" s="22" t="s">
        <v>7813</v>
      </c>
      <c r="AF450" s="22" t="s">
        <v>7847</v>
      </c>
      <c r="AG450" s="22">
        <v>1.871859587E9</v>
      </c>
      <c r="AH450" s="22" t="s">
        <v>7813</v>
      </c>
      <c r="AJ450" s="22" t="s">
        <v>7813</v>
      </c>
      <c r="AL450" s="22" t="s">
        <v>7813</v>
      </c>
      <c r="AN450" s="22" t="s">
        <v>7915</v>
      </c>
      <c r="AO450" s="22">
        <v>7.2099572E8</v>
      </c>
      <c r="AT450" s="22" t="s">
        <v>7810</v>
      </c>
    </row>
    <row r="451">
      <c r="A451" s="22">
        <v>17903.0</v>
      </c>
      <c r="B451" s="22" t="s">
        <v>12172</v>
      </c>
      <c r="C451" s="22" t="s">
        <v>12173</v>
      </c>
      <c r="D451" s="22" t="s">
        <v>8620</v>
      </c>
      <c r="F451" s="91">
        <v>12274.0</v>
      </c>
      <c r="G451" s="22" t="s">
        <v>7819</v>
      </c>
      <c r="H451" s="22" t="s">
        <v>12174</v>
      </c>
      <c r="J451" s="22" t="s">
        <v>7799</v>
      </c>
      <c r="K451" s="22" t="s">
        <v>7800</v>
      </c>
      <c r="L451" s="22" t="s">
        <v>12175</v>
      </c>
      <c r="M451" s="22" t="s">
        <v>12176</v>
      </c>
      <c r="N451" s="22" t="s">
        <v>7803</v>
      </c>
      <c r="O451" s="22" t="s">
        <v>7804</v>
      </c>
      <c r="P451" s="22" t="s">
        <v>12177</v>
      </c>
      <c r="Q451" s="22" t="s">
        <v>12178</v>
      </c>
      <c r="S451" s="22" t="s">
        <v>12179</v>
      </c>
      <c r="T451" s="22" t="s">
        <v>7806</v>
      </c>
      <c r="U451" s="22" t="s">
        <v>7789</v>
      </c>
      <c r="V451" s="22" t="s">
        <v>7789</v>
      </c>
      <c r="W451" s="22" t="s">
        <v>7807</v>
      </c>
      <c r="X451" s="22" t="s">
        <v>7808</v>
      </c>
      <c r="Y451" s="22" t="s">
        <v>7809</v>
      </c>
      <c r="Z451" s="22" t="s">
        <v>7810</v>
      </c>
      <c r="AA451" s="22" t="s">
        <v>7811</v>
      </c>
      <c r="AB451" s="22" t="s">
        <v>370</v>
      </c>
      <c r="AC451" s="22">
        <v>1.851670285E9</v>
      </c>
      <c r="AD451" s="22" t="s">
        <v>7813</v>
      </c>
      <c r="AF451" s="22" t="s">
        <v>370</v>
      </c>
      <c r="AG451" s="22">
        <v>1.851670285E9</v>
      </c>
      <c r="AH451" s="22" t="s">
        <v>7813</v>
      </c>
      <c r="AJ451" s="22" t="s">
        <v>7813</v>
      </c>
      <c r="AL451" s="22" t="s">
        <v>7813</v>
      </c>
      <c r="AN451" s="22" t="s">
        <v>8180</v>
      </c>
      <c r="AO451" s="22" t="s">
        <v>12180</v>
      </c>
      <c r="AT451" s="22" t="s">
        <v>7810</v>
      </c>
    </row>
    <row r="452">
      <c r="A452" s="22">
        <v>9436.0</v>
      </c>
      <c r="B452" s="22" t="s">
        <v>12138</v>
      </c>
      <c r="C452" s="22" t="s">
        <v>7827</v>
      </c>
      <c r="D452" s="22" t="s">
        <v>12139</v>
      </c>
      <c r="E452" s="22" t="s">
        <v>8217</v>
      </c>
      <c r="F452" s="91">
        <v>16542.0</v>
      </c>
      <c r="G452" s="22" t="s">
        <v>7797</v>
      </c>
      <c r="H452" s="22" t="s">
        <v>12140</v>
      </c>
      <c r="J452" s="22" t="s">
        <v>12141</v>
      </c>
      <c r="K452" s="22" t="s">
        <v>7800</v>
      </c>
      <c r="L452" s="22">
        <v>79836.0</v>
      </c>
      <c r="M452" s="22" t="s">
        <v>12142</v>
      </c>
      <c r="N452" s="22" t="s">
        <v>7823</v>
      </c>
      <c r="O452" s="22" t="s">
        <v>7804</v>
      </c>
      <c r="P452" s="22" t="s">
        <v>12143</v>
      </c>
      <c r="Q452" s="22" t="s">
        <v>12144</v>
      </c>
      <c r="R452" s="22" t="s">
        <v>12143</v>
      </c>
      <c r="T452" s="22" t="s">
        <v>7806</v>
      </c>
      <c r="U452" s="22" t="s">
        <v>7789</v>
      </c>
      <c r="V452" s="22" t="s">
        <v>7789</v>
      </c>
      <c r="W452" s="22" t="s">
        <v>7807</v>
      </c>
      <c r="X452" s="22" t="s">
        <v>7808</v>
      </c>
      <c r="Y452" s="22" t="s">
        <v>7809</v>
      </c>
      <c r="Z452" s="22" t="s">
        <v>7810</v>
      </c>
      <c r="AA452" s="22" t="s">
        <v>7811</v>
      </c>
      <c r="AB452" s="22" t="s">
        <v>7812</v>
      </c>
      <c r="AC452" s="22">
        <v>1.528383965E9</v>
      </c>
      <c r="AD452" s="22" t="s">
        <v>7813</v>
      </c>
      <c r="AF452" s="22" t="s">
        <v>7812</v>
      </c>
      <c r="AG452" s="22">
        <v>1.528383965E9</v>
      </c>
      <c r="AH452" s="22" t="s">
        <v>7813</v>
      </c>
      <c r="AJ452" s="22" t="s">
        <v>7813</v>
      </c>
      <c r="AL452" s="22" t="s">
        <v>7813</v>
      </c>
      <c r="AN452" s="22" t="s">
        <v>7914</v>
      </c>
      <c r="AO452" s="22">
        <v>1.15890462E8</v>
      </c>
      <c r="AP452" s="22" t="s">
        <v>7883</v>
      </c>
      <c r="AQ452" s="22">
        <v>5.28632481E8</v>
      </c>
      <c r="AT452" s="22" t="s">
        <v>7810</v>
      </c>
    </row>
    <row r="453">
      <c r="A453" s="22">
        <v>18077.0</v>
      </c>
      <c r="B453" s="22" t="s">
        <v>20733</v>
      </c>
      <c r="C453" s="22" t="s">
        <v>8208</v>
      </c>
      <c r="D453" s="22" t="s">
        <v>16567</v>
      </c>
      <c r="E453" s="22" t="s">
        <v>7896</v>
      </c>
      <c r="F453" s="91">
        <v>25390.0</v>
      </c>
      <c r="G453" s="22" t="s">
        <v>7797</v>
      </c>
      <c r="H453" s="22" t="s">
        <v>18357</v>
      </c>
      <c r="J453" s="22" t="s">
        <v>7954</v>
      </c>
      <c r="K453" s="22" t="s">
        <v>7800</v>
      </c>
      <c r="L453" s="22" t="s">
        <v>18358</v>
      </c>
      <c r="M453" s="22" t="s">
        <v>20734</v>
      </c>
      <c r="N453" s="22" t="s">
        <v>8094</v>
      </c>
      <c r="O453" s="22" t="s">
        <v>7804</v>
      </c>
      <c r="P453" s="22" t="s">
        <v>18359</v>
      </c>
      <c r="Q453" s="22" t="s">
        <v>18359</v>
      </c>
      <c r="S453" s="22" t="s">
        <v>20735</v>
      </c>
      <c r="T453" s="22" t="s">
        <v>7806</v>
      </c>
      <c r="U453" s="22" t="s">
        <v>7789</v>
      </c>
      <c r="V453" s="22" t="s">
        <v>7789</v>
      </c>
      <c r="W453" s="22" t="s">
        <v>7881</v>
      </c>
      <c r="X453" s="22" t="s">
        <v>7808</v>
      </c>
      <c r="Y453" s="22" t="s">
        <v>7809</v>
      </c>
      <c r="Z453" s="22" t="s">
        <v>7810</v>
      </c>
      <c r="AA453" s="22" t="s">
        <v>7811</v>
      </c>
      <c r="AB453" s="22" t="s">
        <v>7847</v>
      </c>
      <c r="AC453" s="22">
        <v>1.871859587E9</v>
      </c>
      <c r="AD453" s="22" t="s">
        <v>7813</v>
      </c>
      <c r="AF453" s="22" t="s">
        <v>7847</v>
      </c>
      <c r="AG453" s="22">
        <v>1.871859587E9</v>
      </c>
      <c r="AH453" s="22" t="s">
        <v>7813</v>
      </c>
      <c r="AJ453" s="22" t="s">
        <v>7813</v>
      </c>
      <c r="AL453" s="22" t="s">
        <v>7813</v>
      </c>
      <c r="AN453" s="22" t="s">
        <v>8258</v>
      </c>
      <c r="AO453" s="22">
        <v>7.29467478E8</v>
      </c>
      <c r="AP453" s="22" t="s">
        <v>7915</v>
      </c>
      <c r="AQ453" s="22">
        <v>5.21754268E8</v>
      </c>
      <c r="AT453" s="22" t="s">
        <v>7810</v>
      </c>
    </row>
    <row r="454">
      <c r="A454" s="22">
        <v>13442.0</v>
      </c>
      <c r="B454" s="22" t="s">
        <v>12195</v>
      </c>
      <c r="C454" s="22" t="s">
        <v>10718</v>
      </c>
      <c r="D454" s="22" t="s">
        <v>8244</v>
      </c>
      <c r="E454" s="22" t="s">
        <v>8466</v>
      </c>
      <c r="F454" s="91">
        <v>19087.0</v>
      </c>
      <c r="G454" s="22" t="s">
        <v>7819</v>
      </c>
      <c r="H454" s="22" t="s">
        <v>12196</v>
      </c>
      <c r="I454" s="22" t="s">
        <v>12197</v>
      </c>
      <c r="J454" s="22" t="s">
        <v>7799</v>
      </c>
      <c r="K454" s="22" t="s">
        <v>7800</v>
      </c>
      <c r="L454" s="22" t="s">
        <v>12198</v>
      </c>
      <c r="M454" s="22" t="s">
        <v>12199</v>
      </c>
      <c r="N454" s="22" t="s">
        <v>7803</v>
      </c>
      <c r="O454" s="22" t="s">
        <v>7804</v>
      </c>
      <c r="P454" s="22" t="s">
        <v>12200</v>
      </c>
      <c r="S454" s="22" t="s">
        <v>12201</v>
      </c>
      <c r="T454" s="22" t="s">
        <v>7806</v>
      </c>
      <c r="U454" s="22" t="s">
        <v>7789</v>
      </c>
      <c r="V454" s="22" t="s">
        <v>7789</v>
      </c>
      <c r="W454" s="22" t="s">
        <v>7807</v>
      </c>
      <c r="X454" s="22" t="s">
        <v>7808</v>
      </c>
      <c r="Y454" s="22" t="s">
        <v>7809</v>
      </c>
      <c r="Z454" s="22" t="s">
        <v>7810</v>
      </c>
      <c r="AA454" s="22" t="s">
        <v>7811</v>
      </c>
      <c r="AB454" s="22" t="s">
        <v>370</v>
      </c>
      <c r="AC454" s="22">
        <v>1.851670285E9</v>
      </c>
      <c r="AD454" s="22" t="s">
        <v>7813</v>
      </c>
      <c r="AF454" s="22" t="s">
        <v>370</v>
      </c>
      <c r="AG454" s="22">
        <v>1.851670285E9</v>
      </c>
      <c r="AH454" s="22" t="s">
        <v>7813</v>
      </c>
      <c r="AJ454" s="22" t="s">
        <v>7813</v>
      </c>
      <c r="AL454" s="22" t="s">
        <v>7813</v>
      </c>
      <c r="AN454" s="22" t="s">
        <v>8180</v>
      </c>
      <c r="AO454" s="22" t="s">
        <v>12202</v>
      </c>
      <c r="AT454" s="22" t="s">
        <v>7810</v>
      </c>
    </row>
    <row r="455">
      <c r="A455" s="22">
        <v>10244.0</v>
      </c>
      <c r="B455" s="22" t="s">
        <v>20736</v>
      </c>
      <c r="C455" s="22" t="s">
        <v>8863</v>
      </c>
      <c r="D455" s="22" t="s">
        <v>8491</v>
      </c>
      <c r="E455" s="22" t="s">
        <v>7864</v>
      </c>
      <c r="F455" s="91">
        <v>13101.0</v>
      </c>
      <c r="G455" s="22" t="s">
        <v>7797</v>
      </c>
      <c r="H455" s="22" t="s">
        <v>18282</v>
      </c>
      <c r="J455" s="22" t="s">
        <v>7799</v>
      </c>
      <c r="K455" s="22" t="s">
        <v>7800</v>
      </c>
      <c r="L455" s="22">
        <v>79915.0</v>
      </c>
      <c r="M455" s="22" t="s">
        <v>20737</v>
      </c>
      <c r="N455" s="22" t="s">
        <v>7803</v>
      </c>
      <c r="O455" s="22" t="s">
        <v>7804</v>
      </c>
      <c r="P455" s="22" t="s">
        <v>18283</v>
      </c>
      <c r="Q455" s="22" t="s">
        <v>18284</v>
      </c>
      <c r="S455" s="22" t="s">
        <v>20738</v>
      </c>
      <c r="T455" s="22" t="s">
        <v>7806</v>
      </c>
      <c r="U455" s="22" t="s">
        <v>7789</v>
      </c>
      <c r="V455" s="22" t="s">
        <v>7789</v>
      </c>
      <c r="W455" s="22" t="s">
        <v>7807</v>
      </c>
      <c r="X455" s="22" t="s">
        <v>7808</v>
      </c>
      <c r="Y455" s="22" t="s">
        <v>7809</v>
      </c>
      <c r="Z455" s="22" t="s">
        <v>7810</v>
      </c>
      <c r="AA455" s="22" t="s">
        <v>7811</v>
      </c>
      <c r="AB455" s="22" t="s">
        <v>370</v>
      </c>
      <c r="AC455" s="22">
        <v>1.851670285E9</v>
      </c>
      <c r="AD455" s="22" t="s">
        <v>7813</v>
      </c>
      <c r="AF455" s="22" t="s">
        <v>370</v>
      </c>
      <c r="AG455" s="22">
        <v>1.851670285E9</v>
      </c>
      <c r="AH455" s="22" t="s">
        <v>7813</v>
      </c>
      <c r="AJ455" s="22" t="s">
        <v>7813</v>
      </c>
      <c r="AL455" s="22" t="s">
        <v>7813</v>
      </c>
      <c r="AN455" s="22" t="s">
        <v>8161</v>
      </c>
      <c r="AO455" s="22" t="s">
        <v>18285</v>
      </c>
      <c r="AT455" s="22" t="s">
        <v>7810</v>
      </c>
    </row>
    <row r="456">
      <c r="A456" s="22">
        <v>14158.0</v>
      </c>
      <c r="B456" s="22" t="s">
        <v>12245</v>
      </c>
      <c r="C456" s="22" t="s">
        <v>8250</v>
      </c>
      <c r="D456" s="22" t="s">
        <v>8747</v>
      </c>
      <c r="F456" s="91">
        <v>14321.0</v>
      </c>
      <c r="G456" s="22" t="s">
        <v>7819</v>
      </c>
      <c r="H456" s="22" t="s">
        <v>12246</v>
      </c>
      <c r="J456" s="22" t="s">
        <v>7799</v>
      </c>
      <c r="K456" s="22" t="s">
        <v>7800</v>
      </c>
      <c r="L456" s="22" t="s">
        <v>12247</v>
      </c>
      <c r="M456" s="22" t="s">
        <v>12248</v>
      </c>
      <c r="N456" s="22" t="s">
        <v>7823</v>
      </c>
      <c r="O456" s="22" t="s">
        <v>7804</v>
      </c>
      <c r="P456" s="22" t="s">
        <v>12249</v>
      </c>
      <c r="T456" s="22" t="s">
        <v>7806</v>
      </c>
      <c r="U456" s="22" t="s">
        <v>7789</v>
      </c>
      <c r="V456" s="22" t="s">
        <v>7789</v>
      </c>
      <c r="W456" s="22" t="s">
        <v>7807</v>
      </c>
      <c r="X456" s="22" t="s">
        <v>7808</v>
      </c>
      <c r="Y456" s="22" t="s">
        <v>7809</v>
      </c>
      <c r="Z456" s="22" t="s">
        <v>7810</v>
      </c>
      <c r="AA456" s="22" t="s">
        <v>7811</v>
      </c>
      <c r="AB456" s="22" t="s">
        <v>370</v>
      </c>
      <c r="AC456" s="22">
        <v>1.851670285E9</v>
      </c>
      <c r="AD456" s="22" t="s">
        <v>7813</v>
      </c>
      <c r="AF456" s="22" t="s">
        <v>370</v>
      </c>
      <c r="AG456" s="22">
        <v>1.851670285E9</v>
      </c>
      <c r="AH456" s="22" t="s">
        <v>7813</v>
      </c>
      <c r="AJ456" s="22" t="s">
        <v>7813</v>
      </c>
      <c r="AL456" s="22" t="s">
        <v>7813</v>
      </c>
      <c r="AN456" s="22" t="s">
        <v>8180</v>
      </c>
      <c r="AO456" s="22" t="s">
        <v>12250</v>
      </c>
      <c r="AT456" s="22" t="s">
        <v>7810</v>
      </c>
    </row>
    <row r="457">
      <c r="A457" s="22">
        <v>15795.0</v>
      </c>
      <c r="B457" s="22" t="s">
        <v>13934</v>
      </c>
      <c r="C457" s="22" t="s">
        <v>13935</v>
      </c>
      <c r="D457" s="22" t="s">
        <v>13936</v>
      </c>
      <c r="E457" s="22" t="s">
        <v>8174</v>
      </c>
      <c r="F457" s="91">
        <v>15753.0</v>
      </c>
      <c r="G457" s="22" t="s">
        <v>7819</v>
      </c>
      <c r="H457" s="22" t="s">
        <v>13937</v>
      </c>
      <c r="J457" s="22" t="s">
        <v>7799</v>
      </c>
      <c r="K457" s="22" t="s">
        <v>7800</v>
      </c>
      <c r="L457" s="22">
        <v>79936.0</v>
      </c>
      <c r="M457" s="22" t="s">
        <v>13938</v>
      </c>
      <c r="N457" s="22" t="s">
        <v>7823</v>
      </c>
      <c r="O457" s="22" t="s">
        <v>7856</v>
      </c>
      <c r="P457" s="22" t="s">
        <v>13939</v>
      </c>
      <c r="Q457" s="22" t="s">
        <v>13940</v>
      </c>
      <c r="S457" s="22" t="s">
        <v>13941</v>
      </c>
      <c r="T457" s="22" t="s">
        <v>7806</v>
      </c>
      <c r="U457" s="22" t="s">
        <v>7789</v>
      </c>
      <c r="V457" s="22" t="s">
        <v>7789</v>
      </c>
      <c r="W457" s="22" t="s">
        <v>7807</v>
      </c>
      <c r="X457" s="22" t="s">
        <v>7808</v>
      </c>
      <c r="Y457" s="22" t="s">
        <v>7809</v>
      </c>
      <c r="Z457" s="22" t="s">
        <v>7810</v>
      </c>
      <c r="AA457" s="22" t="s">
        <v>7811</v>
      </c>
      <c r="AB457" s="22" t="s">
        <v>370</v>
      </c>
      <c r="AC457" s="22">
        <v>1.851670285E9</v>
      </c>
      <c r="AD457" s="22" t="s">
        <v>7813</v>
      </c>
      <c r="AF457" s="22" t="s">
        <v>370</v>
      </c>
      <c r="AG457" s="22">
        <v>1.851670285E9</v>
      </c>
      <c r="AH457" s="22" t="s">
        <v>7813</v>
      </c>
      <c r="AJ457" s="22" t="s">
        <v>7813</v>
      </c>
      <c r="AL457" s="22" t="s">
        <v>7813</v>
      </c>
      <c r="AN457" s="22" t="s">
        <v>8180</v>
      </c>
      <c r="AO457" s="22" t="s">
        <v>18749</v>
      </c>
      <c r="AT457" s="22" t="s">
        <v>7810</v>
      </c>
    </row>
    <row r="458">
      <c r="A458" s="22">
        <v>14433.0</v>
      </c>
      <c r="B458" s="22" t="s">
        <v>20739</v>
      </c>
      <c r="C458" s="22" t="s">
        <v>9061</v>
      </c>
      <c r="D458" s="22" t="s">
        <v>10823</v>
      </c>
      <c r="E458" s="22" t="s">
        <v>9910</v>
      </c>
      <c r="F458" s="91">
        <v>26535.0</v>
      </c>
      <c r="G458" s="22" t="s">
        <v>7797</v>
      </c>
      <c r="H458" s="22" t="s">
        <v>18583</v>
      </c>
      <c r="J458" s="22" t="s">
        <v>7799</v>
      </c>
      <c r="K458" s="22" t="s">
        <v>7800</v>
      </c>
      <c r="L458" s="22" t="s">
        <v>18584</v>
      </c>
      <c r="M458" s="22" t="s">
        <v>20740</v>
      </c>
      <c r="N458" s="22" t="s">
        <v>7823</v>
      </c>
      <c r="O458" s="22" t="s">
        <v>7804</v>
      </c>
      <c r="P458" s="22" t="s">
        <v>18585</v>
      </c>
      <c r="S458" s="22" t="s">
        <v>20741</v>
      </c>
      <c r="T458" s="22" t="s">
        <v>7806</v>
      </c>
      <c r="U458" s="22" t="s">
        <v>7789</v>
      </c>
      <c r="V458" s="22" t="s">
        <v>7789</v>
      </c>
      <c r="W458" s="22" t="s">
        <v>7881</v>
      </c>
      <c r="X458" s="22" t="s">
        <v>7808</v>
      </c>
      <c r="Y458" s="22" t="s">
        <v>7809</v>
      </c>
      <c r="Z458" s="22" t="s">
        <v>7810</v>
      </c>
      <c r="AA458" s="22" t="s">
        <v>7811</v>
      </c>
      <c r="AB458" s="22" t="s">
        <v>7847</v>
      </c>
      <c r="AC458" s="22">
        <v>1.871859587E9</v>
      </c>
      <c r="AD458" s="22" t="s">
        <v>7813</v>
      </c>
      <c r="AF458" s="22" t="s">
        <v>7847</v>
      </c>
      <c r="AG458" s="22">
        <v>1.871859587E9</v>
      </c>
      <c r="AH458" s="22" t="s">
        <v>7813</v>
      </c>
      <c r="AJ458" s="22" t="s">
        <v>7813</v>
      </c>
      <c r="AL458" s="22" t="s">
        <v>7813</v>
      </c>
      <c r="AN458" s="22" t="s">
        <v>8056</v>
      </c>
      <c r="AT458" s="22" t="s">
        <v>7810</v>
      </c>
    </row>
    <row r="459">
      <c r="A459" s="22">
        <v>17505.0</v>
      </c>
      <c r="B459" s="22" t="s">
        <v>11520</v>
      </c>
      <c r="C459" s="22" t="s">
        <v>11220</v>
      </c>
      <c r="D459" s="22" t="s">
        <v>9778</v>
      </c>
      <c r="E459" s="22" t="s">
        <v>8288</v>
      </c>
      <c r="F459" s="91">
        <v>26394.0</v>
      </c>
      <c r="G459" s="22" t="s">
        <v>7819</v>
      </c>
      <c r="H459" s="22" t="s">
        <v>11521</v>
      </c>
      <c r="J459" s="22" t="s">
        <v>7799</v>
      </c>
      <c r="K459" s="22" t="s">
        <v>7800</v>
      </c>
      <c r="L459" s="22" t="s">
        <v>11522</v>
      </c>
      <c r="M459" s="22" t="s">
        <v>11523</v>
      </c>
      <c r="N459" s="22" t="s">
        <v>7803</v>
      </c>
      <c r="O459" s="22" t="s">
        <v>7804</v>
      </c>
      <c r="P459" s="22" t="s">
        <v>11524</v>
      </c>
      <c r="Q459" s="22" t="s">
        <v>11524</v>
      </c>
      <c r="S459" s="22" t="s">
        <v>11525</v>
      </c>
      <c r="T459" s="22" t="s">
        <v>7806</v>
      </c>
      <c r="U459" s="22" t="s">
        <v>7789</v>
      </c>
      <c r="V459" s="22" t="s">
        <v>7789</v>
      </c>
      <c r="W459" s="22" t="s">
        <v>7881</v>
      </c>
      <c r="X459" s="22" t="s">
        <v>7808</v>
      </c>
      <c r="Y459" s="22" t="s">
        <v>7809</v>
      </c>
      <c r="Z459" s="22" t="s">
        <v>7810</v>
      </c>
      <c r="AA459" s="22" t="s">
        <v>7811</v>
      </c>
      <c r="AB459" s="22" t="s">
        <v>7847</v>
      </c>
      <c r="AC459" s="22">
        <v>1.871859587E9</v>
      </c>
      <c r="AD459" s="22" t="s">
        <v>7813</v>
      </c>
      <c r="AF459" s="22" t="s">
        <v>7847</v>
      </c>
      <c r="AG459" s="22">
        <v>1.871859587E9</v>
      </c>
      <c r="AH459" s="22" t="s">
        <v>7813</v>
      </c>
      <c r="AJ459" s="22" t="s">
        <v>7813</v>
      </c>
      <c r="AL459" s="22" t="s">
        <v>7813</v>
      </c>
      <c r="AN459" s="22" t="s">
        <v>20742</v>
      </c>
      <c r="AO459" s="22" t="s">
        <v>11526</v>
      </c>
      <c r="AT459" s="22" t="s">
        <v>7810</v>
      </c>
    </row>
    <row r="460">
      <c r="A460" s="22">
        <v>17639.0</v>
      </c>
      <c r="B460" s="22" t="s">
        <v>10457</v>
      </c>
      <c r="C460" s="22" t="s">
        <v>10458</v>
      </c>
      <c r="D460" s="22" t="s">
        <v>10459</v>
      </c>
      <c r="E460" s="22" t="s">
        <v>9621</v>
      </c>
      <c r="F460" s="91">
        <v>21790.0</v>
      </c>
      <c r="G460" s="22" t="s">
        <v>7797</v>
      </c>
      <c r="H460" s="22" t="s">
        <v>10460</v>
      </c>
      <c r="I460" s="22" t="s">
        <v>10461</v>
      </c>
      <c r="J460" s="22" t="s">
        <v>7799</v>
      </c>
      <c r="K460" s="22" t="s">
        <v>7800</v>
      </c>
      <c r="L460" s="22" t="s">
        <v>10462</v>
      </c>
      <c r="M460" s="22" t="s">
        <v>10463</v>
      </c>
      <c r="N460" s="22" t="s">
        <v>7823</v>
      </c>
      <c r="O460" s="22" t="s">
        <v>7804</v>
      </c>
      <c r="P460" s="22" t="s">
        <v>10464</v>
      </c>
      <c r="Q460" s="22" t="s">
        <v>10464</v>
      </c>
      <c r="S460" s="22" t="s">
        <v>10465</v>
      </c>
      <c r="T460" s="22" t="s">
        <v>7806</v>
      </c>
      <c r="U460" s="22" t="s">
        <v>7789</v>
      </c>
      <c r="V460" s="22" t="s">
        <v>7789</v>
      </c>
      <c r="W460" s="22" t="s">
        <v>7881</v>
      </c>
      <c r="X460" s="22" t="s">
        <v>7808</v>
      </c>
      <c r="Y460" s="22" t="s">
        <v>7809</v>
      </c>
      <c r="Z460" s="22" t="s">
        <v>7810</v>
      </c>
      <c r="AA460" s="22" t="s">
        <v>7811</v>
      </c>
      <c r="AB460" s="22" t="s">
        <v>7847</v>
      </c>
      <c r="AC460" s="22">
        <v>1.871859587E9</v>
      </c>
      <c r="AD460" s="22" t="s">
        <v>7813</v>
      </c>
      <c r="AF460" s="22" t="s">
        <v>7847</v>
      </c>
      <c r="AG460" s="22">
        <v>1.871859587E9</v>
      </c>
      <c r="AH460" s="22" t="s">
        <v>7813</v>
      </c>
      <c r="AJ460" s="22" t="s">
        <v>7813</v>
      </c>
      <c r="AL460" s="22" t="s">
        <v>7813</v>
      </c>
      <c r="AN460" s="22" t="s">
        <v>6770</v>
      </c>
      <c r="AO460" s="22" t="s">
        <v>10466</v>
      </c>
      <c r="AP460" s="22" t="s">
        <v>6846</v>
      </c>
      <c r="AQ460" s="22" t="s">
        <v>10467</v>
      </c>
      <c r="AT460" s="22" t="s">
        <v>7810</v>
      </c>
    </row>
    <row r="461">
      <c r="A461" s="22">
        <v>17968.0</v>
      </c>
      <c r="B461" s="22" t="s">
        <v>10562</v>
      </c>
      <c r="C461" s="22" t="s">
        <v>10563</v>
      </c>
      <c r="D461" s="22" t="s">
        <v>9221</v>
      </c>
      <c r="E461" s="22" t="s">
        <v>7796</v>
      </c>
      <c r="F461" s="91">
        <v>30725.0</v>
      </c>
      <c r="G461" s="22" t="s">
        <v>7797</v>
      </c>
      <c r="H461" s="22" t="s">
        <v>10564</v>
      </c>
      <c r="J461" s="22" t="s">
        <v>7799</v>
      </c>
      <c r="K461" s="22" t="s">
        <v>7800</v>
      </c>
      <c r="L461" s="22" t="s">
        <v>10565</v>
      </c>
      <c r="M461" s="22" t="s">
        <v>10566</v>
      </c>
      <c r="N461" s="22" t="s">
        <v>7803</v>
      </c>
      <c r="O461" s="22" t="s">
        <v>7930</v>
      </c>
      <c r="P461" s="22" t="s">
        <v>10567</v>
      </c>
      <c r="Q461" s="22" t="s">
        <v>10567</v>
      </c>
      <c r="S461" s="22" t="s">
        <v>10568</v>
      </c>
      <c r="T461" s="22" t="s">
        <v>7806</v>
      </c>
      <c r="U461" s="22" t="s">
        <v>7789</v>
      </c>
      <c r="V461" s="22" t="s">
        <v>7789</v>
      </c>
      <c r="W461" s="22" t="s">
        <v>7881</v>
      </c>
      <c r="X461" s="22" t="s">
        <v>7808</v>
      </c>
      <c r="Y461" s="22" t="s">
        <v>7809</v>
      </c>
      <c r="Z461" s="22" t="s">
        <v>7810</v>
      </c>
      <c r="AA461" s="22" t="s">
        <v>7811</v>
      </c>
      <c r="AB461" s="22" t="s">
        <v>7847</v>
      </c>
      <c r="AC461" s="22">
        <v>1.871859587E9</v>
      </c>
      <c r="AD461" s="22" t="s">
        <v>7813</v>
      </c>
      <c r="AF461" s="22" t="s">
        <v>7847</v>
      </c>
      <c r="AG461" s="22">
        <v>1.871859587E9</v>
      </c>
      <c r="AH461" s="22" t="s">
        <v>7813</v>
      </c>
      <c r="AJ461" s="22" t="s">
        <v>7813</v>
      </c>
      <c r="AL461" s="22" t="s">
        <v>7813</v>
      </c>
      <c r="AN461" s="22" t="s">
        <v>10569</v>
      </c>
      <c r="AO461" s="22">
        <v>1.015108169E11</v>
      </c>
      <c r="AP461" s="22" t="s">
        <v>7883</v>
      </c>
      <c r="AQ461" s="22">
        <v>5.13141055E8</v>
      </c>
      <c r="AT461" s="22" t="s">
        <v>7810</v>
      </c>
    </row>
    <row r="462">
      <c r="A462" s="22">
        <v>17199.0</v>
      </c>
      <c r="B462" s="22" t="s">
        <v>20743</v>
      </c>
      <c r="C462" s="22" t="s">
        <v>18427</v>
      </c>
      <c r="D462" s="22" t="s">
        <v>18428</v>
      </c>
      <c r="E462" s="22" t="s">
        <v>9015</v>
      </c>
      <c r="F462" s="91">
        <v>34129.0</v>
      </c>
      <c r="G462" s="22" t="s">
        <v>7797</v>
      </c>
      <c r="H462" s="22" t="s">
        <v>18429</v>
      </c>
      <c r="I462" s="22" t="s">
        <v>18430</v>
      </c>
      <c r="J462" s="22" t="s">
        <v>7799</v>
      </c>
      <c r="K462" s="22" t="s">
        <v>7800</v>
      </c>
      <c r="L462" s="22" t="s">
        <v>18431</v>
      </c>
      <c r="M462" s="22" t="s">
        <v>20744</v>
      </c>
      <c r="N462" s="22" t="s">
        <v>7823</v>
      </c>
      <c r="O462" s="22" t="s">
        <v>7856</v>
      </c>
      <c r="P462" s="22" t="s">
        <v>18432</v>
      </c>
      <c r="S462" s="22" t="s">
        <v>20745</v>
      </c>
      <c r="T462" s="22" t="s">
        <v>7806</v>
      </c>
      <c r="U462" s="22" t="s">
        <v>7789</v>
      </c>
      <c r="V462" s="22" t="s">
        <v>7789</v>
      </c>
      <c r="W462" s="22" t="s">
        <v>7881</v>
      </c>
      <c r="X462" s="22" t="s">
        <v>7808</v>
      </c>
      <c r="Y462" s="22" t="s">
        <v>7809</v>
      </c>
      <c r="Z462" s="22" t="s">
        <v>7810</v>
      </c>
      <c r="AA462" s="22" t="s">
        <v>7811</v>
      </c>
      <c r="AB462" s="22" t="s">
        <v>7847</v>
      </c>
      <c r="AC462" s="22">
        <v>1.871859587E9</v>
      </c>
      <c r="AD462" s="22" t="s">
        <v>7813</v>
      </c>
      <c r="AF462" s="22" t="s">
        <v>7847</v>
      </c>
      <c r="AG462" s="22">
        <v>1.871859587E9</v>
      </c>
      <c r="AH462" s="22" t="s">
        <v>7813</v>
      </c>
      <c r="AJ462" s="22" t="s">
        <v>7813</v>
      </c>
      <c r="AL462" s="22" t="s">
        <v>7813</v>
      </c>
      <c r="AN462" s="22" t="s">
        <v>8025</v>
      </c>
      <c r="AO462" s="22" t="s">
        <v>18433</v>
      </c>
      <c r="AT462" s="22" t="s">
        <v>7810</v>
      </c>
    </row>
    <row r="463">
      <c r="A463" s="22">
        <v>17995.0</v>
      </c>
      <c r="B463" s="22" t="s">
        <v>20746</v>
      </c>
      <c r="C463" s="22" t="s">
        <v>18641</v>
      </c>
      <c r="D463" s="22" t="s">
        <v>18642</v>
      </c>
      <c r="F463" s="91">
        <v>19167.0</v>
      </c>
      <c r="G463" s="22" t="s">
        <v>7797</v>
      </c>
      <c r="H463" s="22" t="s">
        <v>18643</v>
      </c>
      <c r="J463" s="22" t="s">
        <v>7799</v>
      </c>
      <c r="K463" s="22" t="s">
        <v>7800</v>
      </c>
      <c r="L463" s="22" t="s">
        <v>18644</v>
      </c>
      <c r="M463" s="22" t="s">
        <v>20747</v>
      </c>
      <c r="N463" s="22" t="s">
        <v>7823</v>
      </c>
      <c r="O463" s="22" t="s">
        <v>7804</v>
      </c>
      <c r="P463" s="22" t="s">
        <v>18645</v>
      </c>
      <c r="Q463" s="22" t="s">
        <v>18645</v>
      </c>
      <c r="S463" s="22" t="s">
        <v>20748</v>
      </c>
      <c r="T463" s="22" t="s">
        <v>7806</v>
      </c>
      <c r="U463" s="22" t="s">
        <v>7789</v>
      </c>
      <c r="V463" s="22" t="s">
        <v>7789</v>
      </c>
      <c r="W463" s="22" t="s">
        <v>7807</v>
      </c>
      <c r="X463" s="22" t="s">
        <v>7808</v>
      </c>
      <c r="Y463" s="22" t="s">
        <v>7809</v>
      </c>
      <c r="Z463" s="22" t="s">
        <v>7810</v>
      </c>
      <c r="AA463" s="22" t="s">
        <v>7811</v>
      </c>
      <c r="AB463" s="22" t="s">
        <v>7825</v>
      </c>
      <c r="AC463" s="22">
        <v>1.457958902E9</v>
      </c>
      <c r="AD463" s="22" t="s">
        <v>7813</v>
      </c>
      <c r="AF463" s="22" t="s">
        <v>7825</v>
      </c>
      <c r="AG463" s="22">
        <v>1.457958902E9</v>
      </c>
      <c r="AH463" s="22" t="s">
        <v>7813</v>
      </c>
      <c r="AJ463" s="22" t="s">
        <v>7813</v>
      </c>
      <c r="AL463" s="22" t="s">
        <v>7813</v>
      </c>
      <c r="AN463" s="22" t="s">
        <v>8222</v>
      </c>
      <c r="AO463" s="22" t="s">
        <v>18646</v>
      </c>
      <c r="AT463" s="22" t="s">
        <v>7810</v>
      </c>
    </row>
    <row r="464">
      <c r="A464" s="22">
        <v>17397.0</v>
      </c>
      <c r="B464" s="22" t="s">
        <v>10830</v>
      </c>
      <c r="C464" s="22" t="s">
        <v>8338</v>
      </c>
      <c r="D464" s="22" t="s">
        <v>10831</v>
      </c>
      <c r="E464" s="22" t="s">
        <v>7796</v>
      </c>
      <c r="F464" s="91">
        <v>24358.0</v>
      </c>
      <c r="G464" s="22" t="s">
        <v>7797</v>
      </c>
      <c r="H464" s="22" t="s">
        <v>10832</v>
      </c>
      <c r="J464" s="22" t="s">
        <v>7799</v>
      </c>
      <c r="K464" s="22" t="s">
        <v>7800</v>
      </c>
      <c r="L464" s="22">
        <v>79938.0</v>
      </c>
      <c r="M464" s="22" t="s">
        <v>10833</v>
      </c>
      <c r="N464" s="22" t="s">
        <v>7823</v>
      </c>
      <c r="O464" s="22" t="s">
        <v>7804</v>
      </c>
      <c r="P464" s="22" t="s">
        <v>10834</v>
      </c>
      <c r="Q464" s="22" t="s">
        <v>10834</v>
      </c>
      <c r="S464" s="22" t="s">
        <v>10835</v>
      </c>
      <c r="T464" s="22" t="s">
        <v>7806</v>
      </c>
      <c r="U464" s="22" t="s">
        <v>7789</v>
      </c>
      <c r="V464" s="22" t="s">
        <v>7789</v>
      </c>
      <c r="W464" s="22" t="s">
        <v>7881</v>
      </c>
      <c r="X464" s="22" t="s">
        <v>7808</v>
      </c>
      <c r="Y464" s="22" t="s">
        <v>7809</v>
      </c>
      <c r="Z464" s="22" t="s">
        <v>7810</v>
      </c>
      <c r="AA464" s="22" t="s">
        <v>7811</v>
      </c>
      <c r="AB464" s="22" t="s">
        <v>7812</v>
      </c>
      <c r="AC464" s="22">
        <v>1.528383965E9</v>
      </c>
      <c r="AD464" s="22" t="s">
        <v>7813</v>
      </c>
      <c r="AF464" s="22" t="s">
        <v>7812</v>
      </c>
      <c r="AG464" s="22">
        <v>1.528383965E9</v>
      </c>
      <c r="AH464" s="22" t="s">
        <v>7813</v>
      </c>
      <c r="AJ464" s="22" t="s">
        <v>7813</v>
      </c>
      <c r="AL464" s="22" t="s">
        <v>7813</v>
      </c>
      <c r="AN464" s="22" t="s">
        <v>8222</v>
      </c>
      <c r="AO464" s="22" t="s">
        <v>10836</v>
      </c>
      <c r="AT464" s="22" t="s">
        <v>7810</v>
      </c>
    </row>
    <row r="465">
      <c r="A465" s="22">
        <v>15637.0</v>
      </c>
      <c r="B465" s="22" t="s">
        <v>12036</v>
      </c>
      <c r="C465" s="22" t="s">
        <v>12037</v>
      </c>
      <c r="D465" s="22" t="s">
        <v>11005</v>
      </c>
      <c r="E465" s="22" t="s">
        <v>7829</v>
      </c>
      <c r="F465" s="91">
        <v>25033.0</v>
      </c>
      <c r="G465" s="22" t="s">
        <v>7797</v>
      </c>
      <c r="H465" s="22" t="s">
        <v>12038</v>
      </c>
      <c r="J465" s="22" t="s">
        <v>8123</v>
      </c>
      <c r="K465" s="22" t="s">
        <v>7800</v>
      </c>
      <c r="L465" s="22" t="s">
        <v>12039</v>
      </c>
      <c r="M465" s="22" t="s">
        <v>12040</v>
      </c>
      <c r="N465" s="22" t="s">
        <v>7823</v>
      </c>
      <c r="O465" s="22" t="s">
        <v>7804</v>
      </c>
      <c r="P465" s="22" t="s">
        <v>12041</v>
      </c>
      <c r="Q465" s="22" t="s">
        <v>12041</v>
      </c>
      <c r="S465" s="22" t="s">
        <v>12042</v>
      </c>
      <c r="T465" s="22" t="s">
        <v>7806</v>
      </c>
      <c r="U465" s="22" t="s">
        <v>7789</v>
      </c>
      <c r="V465" s="22" t="s">
        <v>7789</v>
      </c>
      <c r="W465" s="22" t="s">
        <v>7881</v>
      </c>
      <c r="X465" s="22" t="s">
        <v>7808</v>
      </c>
      <c r="Y465" s="22" t="s">
        <v>7809</v>
      </c>
      <c r="Z465" s="22" t="s">
        <v>7810</v>
      </c>
      <c r="AA465" s="22" t="s">
        <v>7811</v>
      </c>
      <c r="AB465" s="22" t="s">
        <v>370</v>
      </c>
      <c r="AC465" s="22">
        <v>1.851670285E9</v>
      </c>
      <c r="AD465" s="22" t="s">
        <v>7813</v>
      </c>
      <c r="AF465" s="22" t="s">
        <v>370</v>
      </c>
      <c r="AG465" s="22">
        <v>1.851670285E9</v>
      </c>
      <c r="AH465" s="22" t="s">
        <v>7813</v>
      </c>
      <c r="AJ465" s="22" t="s">
        <v>7813</v>
      </c>
      <c r="AL465" s="22" t="s">
        <v>7813</v>
      </c>
      <c r="AN465" s="22" t="s">
        <v>6846</v>
      </c>
      <c r="AO465" s="22" t="s">
        <v>12043</v>
      </c>
      <c r="AT465" s="22" t="s">
        <v>7810</v>
      </c>
    </row>
    <row r="466">
      <c r="A466" s="22">
        <v>16330.0</v>
      </c>
      <c r="B466" s="22" t="s">
        <v>12617</v>
      </c>
      <c r="C466" s="22" t="s">
        <v>12618</v>
      </c>
      <c r="D466" s="22" t="s">
        <v>12619</v>
      </c>
      <c r="E466" s="22" t="s">
        <v>7796</v>
      </c>
      <c r="F466" s="91">
        <v>24636.0</v>
      </c>
      <c r="G466" s="22" t="s">
        <v>7819</v>
      </c>
      <c r="H466" s="22" t="s">
        <v>12620</v>
      </c>
      <c r="I466" s="22" t="s">
        <v>12621</v>
      </c>
      <c r="J466" s="22" t="s">
        <v>7799</v>
      </c>
      <c r="K466" s="22" t="s">
        <v>7800</v>
      </c>
      <c r="L466" s="22" t="s">
        <v>12622</v>
      </c>
      <c r="M466" s="22" t="s">
        <v>12623</v>
      </c>
      <c r="N466" s="22" t="s">
        <v>7803</v>
      </c>
      <c r="O466" s="22" t="s">
        <v>7804</v>
      </c>
      <c r="Q466" s="22" t="s">
        <v>12624</v>
      </c>
      <c r="S466" s="22" t="s">
        <v>12625</v>
      </c>
      <c r="T466" s="22" t="s">
        <v>7806</v>
      </c>
      <c r="U466" s="22" t="s">
        <v>7789</v>
      </c>
      <c r="V466" s="22" t="s">
        <v>7789</v>
      </c>
      <c r="W466" s="22" t="s">
        <v>7881</v>
      </c>
      <c r="X466" s="22" t="s">
        <v>7808</v>
      </c>
      <c r="Y466" s="22" t="s">
        <v>7809</v>
      </c>
      <c r="Z466" s="22" t="s">
        <v>7810</v>
      </c>
      <c r="AA466" s="22" t="s">
        <v>7811</v>
      </c>
      <c r="AB466" s="22" t="s">
        <v>7825</v>
      </c>
      <c r="AC466" s="22">
        <v>1.457958902E9</v>
      </c>
      <c r="AD466" s="22" t="s">
        <v>7813</v>
      </c>
      <c r="AF466" s="22" t="s">
        <v>7825</v>
      </c>
      <c r="AG466" s="22">
        <v>1.457958902E9</v>
      </c>
      <c r="AH466" s="22" t="s">
        <v>7813</v>
      </c>
      <c r="AJ466" s="22" t="s">
        <v>7813</v>
      </c>
      <c r="AL466" s="22" t="s">
        <v>7813</v>
      </c>
      <c r="AN466" s="22" t="s">
        <v>8180</v>
      </c>
      <c r="AO466" s="22" t="s">
        <v>12626</v>
      </c>
      <c r="AT466" s="22" t="s">
        <v>7810</v>
      </c>
    </row>
    <row r="467">
      <c r="A467" s="22">
        <v>9552.0</v>
      </c>
      <c r="B467" s="22" t="s">
        <v>20749</v>
      </c>
      <c r="C467" s="22" t="s">
        <v>11927</v>
      </c>
      <c r="D467" s="22" t="s">
        <v>18664</v>
      </c>
      <c r="E467" s="22" t="s">
        <v>7864</v>
      </c>
      <c r="F467" s="91">
        <v>25547.0</v>
      </c>
      <c r="G467" s="22" t="s">
        <v>7797</v>
      </c>
      <c r="H467" s="22" t="s">
        <v>18665</v>
      </c>
      <c r="J467" s="22" t="s">
        <v>7799</v>
      </c>
      <c r="K467" s="22" t="s">
        <v>7800</v>
      </c>
      <c r="L467" s="22" t="s">
        <v>18666</v>
      </c>
      <c r="M467" s="22" t="s">
        <v>20750</v>
      </c>
      <c r="N467" s="22" t="s">
        <v>7823</v>
      </c>
      <c r="O467" s="22" t="s">
        <v>7804</v>
      </c>
      <c r="P467" s="22" t="s">
        <v>18667</v>
      </c>
      <c r="T467" s="22" t="s">
        <v>7806</v>
      </c>
      <c r="U467" s="22" t="s">
        <v>7789</v>
      </c>
      <c r="V467" s="22" t="s">
        <v>7789</v>
      </c>
      <c r="W467" s="22" t="s">
        <v>7881</v>
      </c>
      <c r="X467" s="22" t="s">
        <v>7808</v>
      </c>
      <c r="Y467" s="22" t="s">
        <v>7809</v>
      </c>
      <c r="Z467" s="22" t="s">
        <v>7810</v>
      </c>
      <c r="AA467" s="22" t="s">
        <v>7811</v>
      </c>
      <c r="AB467" s="22" t="s">
        <v>370</v>
      </c>
      <c r="AC467" s="22">
        <v>1.851670285E9</v>
      </c>
      <c r="AD467" s="22" t="s">
        <v>7813</v>
      </c>
      <c r="AF467" s="22" t="s">
        <v>370</v>
      </c>
      <c r="AG467" s="22">
        <v>1.851670285E9</v>
      </c>
      <c r="AH467" s="22" t="s">
        <v>7813</v>
      </c>
      <c r="AJ467" s="22" t="s">
        <v>7813</v>
      </c>
      <c r="AL467" s="22" t="s">
        <v>7813</v>
      </c>
      <c r="AN467" s="22" t="s">
        <v>7914</v>
      </c>
      <c r="AO467" s="22">
        <v>1.14133393E8</v>
      </c>
      <c r="AP467" s="22" t="s">
        <v>7883</v>
      </c>
      <c r="AQ467" s="22">
        <v>5.01027339E8</v>
      </c>
      <c r="AT467" s="22" t="s">
        <v>7810</v>
      </c>
    </row>
    <row r="468">
      <c r="A468" s="22">
        <v>14367.0</v>
      </c>
      <c r="B468" s="22" t="s">
        <v>12581</v>
      </c>
      <c r="C468" s="22" t="s">
        <v>9966</v>
      </c>
      <c r="D468" s="22" t="s">
        <v>11953</v>
      </c>
      <c r="E468" s="22" t="s">
        <v>8217</v>
      </c>
      <c r="F468" s="91">
        <v>30917.0</v>
      </c>
      <c r="G468" s="22" t="s">
        <v>7797</v>
      </c>
      <c r="H468" s="22" t="s">
        <v>12582</v>
      </c>
      <c r="J468" s="22" t="s">
        <v>7799</v>
      </c>
      <c r="K468" s="22" t="s">
        <v>7800</v>
      </c>
      <c r="L468" s="22" t="s">
        <v>12583</v>
      </c>
      <c r="M468" s="22" t="s">
        <v>12584</v>
      </c>
      <c r="N468" s="22" t="s">
        <v>8094</v>
      </c>
      <c r="O468" s="22" t="s">
        <v>7856</v>
      </c>
      <c r="P468" s="22" t="s">
        <v>12585</v>
      </c>
      <c r="S468" s="22" t="s">
        <v>12586</v>
      </c>
      <c r="T468" s="22" t="s">
        <v>7806</v>
      </c>
      <c r="U468" s="22" t="s">
        <v>7789</v>
      </c>
      <c r="V468" s="22" t="s">
        <v>7789</v>
      </c>
      <c r="W468" s="22" t="s">
        <v>7881</v>
      </c>
      <c r="X468" s="22" t="s">
        <v>7808</v>
      </c>
      <c r="Y468" s="22" t="s">
        <v>7809</v>
      </c>
      <c r="Z468" s="22" t="s">
        <v>7810</v>
      </c>
      <c r="AA468" s="22" t="s">
        <v>7811</v>
      </c>
      <c r="AB468" s="22" t="s">
        <v>7825</v>
      </c>
      <c r="AC468" s="22">
        <v>1.457958902E9</v>
      </c>
      <c r="AD468" s="22" t="s">
        <v>7813</v>
      </c>
      <c r="AF468" s="22" t="s">
        <v>7825</v>
      </c>
      <c r="AG468" s="22">
        <v>1.457958902E9</v>
      </c>
      <c r="AH468" s="22" t="s">
        <v>7813</v>
      </c>
      <c r="AJ468" s="22" t="s">
        <v>7813</v>
      </c>
      <c r="AL468" s="22" t="s">
        <v>7813</v>
      </c>
      <c r="AN468" s="22" t="s">
        <v>8352</v>
      </c>
      <c r="AO468" s="22">
        <v>9.509493E8</v>
      </c>
      <c r="AT468" s="22" t="s">
        <v>7810</v>
      </c>
    </row>
    <row r="469">
      <c r="A469" s="22">
        <v>9270.0</v>
      </c>
      <c r="B469" s="22" t="s">
        <v>20751</v>
      </c>
      <c r="C469" s="22" t="s">
        <v>9125</v>
      </c>
      <c r="D469" s="22" t="s">
        <v>15598</v>
      </c>
      <c r="E469" s="22" t="s">
        <v>8031</v>
      </c>
      <c r="F469" s="91">
        <v>17815.0</v>
      </c>
      <c r="G469" s="22" t="s">
        <v>7819</v>
      </c>
      <c r="H469" s="22" t="s">
        <v>18364</v>
      </c>
      <c r="J469" s="22" t="s">
        <v>7799</v>
      </c>
      <c r="K469" s="22" t="s">
        <v>7800</v>
      </c>
      <c r="L469" s="22" t="s">
        <v>18365</v>
      </c>
      <c r="M469" s="22" t="s">
        <v>20752</v>
      </c>
      <c r="N469" s="22" t="s">
        <v>7823</v>
      </c>
      <c r="O469" s="22" t="s">
        <v>7804</v>
      </c>
      <c r="P469" s="22" t="s">
        <v>18366</v>
      </c>
      <c r="Q469" s="22" t="s">
        <v>18366</v>
      </c>
      <c r="R469" s="22" t="s">
        <v>20753</v>
      </c>
      <c r="S469" s="22" t="s">
        <v>20754</v>
      </c>
      <c r="T469" s="22" t="s">
        <v>7806</v>
      </c>
      <c r="U469" s="22" t="s">
        <v>7789</v>
      </c>
      <c r="V469" s="22" t="s">
        <v>7789</v>
      </c>
      <c r="W469" s="22" t="s">
        <v>7807</v>
      </c>
      <c r="X469" s="22" t="s">
        <v>7808</v>
      </c>
      <c r="Y469" s="22" t="s">
        <v>7809</v>
      </c>
      <c r="Z469" s="22" t="s">
        <v>7810</v>
      </c>
      <c r="AA469" s="22" t="s">
        <v>7811</v>
      </c>
      <c r="AB469" s="22" t="s">
        <v>7825</v>
      </c>
      <c r="AC469" s="22">
        <v>1.457958902E9</v>
      </c>
      <c r="AD469" s="22" t="s">
        <v>7813</v>
      </c>
      <c r="AF469" s="22" t="s">
        <v>7825</v>
      </c>
      <c r="AG469" s="22">
        <v>1.457958902E9</v>
      </c>
      <c r="AH469" s="22" t="s">
        <v>7813</v>
      </c>
      <c r="AJ469" s="22" t="s">
        <v>7813</v>
      </c>
      <c r="AL469" s="22" t="s">
        <v>7813</v>
      </c>
      <c r="AN469" s="22" t="s">
        <v>8258</v>
      </c>
      <c r="AO469" s="22" t="s">
        <v>18367</v>
      </c>
      <c r="AP469" s="22" t="s">
        <v>7883</v>
      </c>
      <c r="AQ469" s="22">
        <v>7.02431113E8</v>
      </c>
      <c r="AT469" s="22" t="s">
        <v>7810</v>
      </c>
    </row>
    <row r="470">
      <c r="A470" s="22">
        <v>12869.0</v>
      </c>
      <c r="B470" s="22" t="s">
        <v>20755</v>
      </c>
      <c r="C470" s="22" t="s">
        <v>9966</v>
      </c>
      <c r="D470" s="22" t="s">
        <v>18369</v>
      </c>
      <c r="F470" s="91">
        <v>25511.0</v>
      </c>
      <c r="G470" s="22" t="s">
        <v>7797</v>
      </c>
      <c r="H470" s="22" t="s">
        <v>13183</v>
      </c>
      <c r="I470" s="22" t="s">
        <v>18370</v>
      </c>
      <c r="J470" s="22" t="s">
        <v>7799</v>
      </c>
      <c r="K470" s="22" t="s">
        <v>7800</v>
      </c>
      <c r="L470" s="22" t="s">
        <v>18371</v>
      </c>
      <c r="M470" s="22" t="s">
        <v>20756</v>
      </c>
      <c r="N470" s="22" t="s">
        <v>7823</v>
      </c>
      <c r="O470" s="22" t="s">
        <v>7856</v>
      </c>
      <c r="P470" s="22" t="s">
        <v>18372</v>
      </c>
      <c r="Q470" s="22" t="s">
        <v>18373</v>
      </c>
      <c r="T470" s="22" t="s">
        <v>7806</v>
      </c>
      <c r="U470" s="22" t="s">
        <v>7789</v>
      </c>
      <c r="V470" s="22" t="s">
        <v>7789</v>
      </c>
      <c r="W470" s="22" t="s">
        <v>7881</v>
      </c>
      <c r="X470" s="22" t="s">
        <v>7808</v>
      </c>
      <c r="Y470" s="22" t="s">
        <v>7809</v>
      </c>
      <c r="Z470" s="22" t="s">
        <v>7810</v>
      </c>
      <c r="AA470" s="22" t="s">
        <v>7811</v>
      </c>
      <c r="AB470" s="22" t="s">
        <v>370</v>
      </c>
      <c r="AC470" s="22">
        <v>1.851670285E9</v>
      </c>
      <c r="AD470" s="22" t="s">
        <v>7813</v>
      </c>
      <c r="AF470" s="22" t="s">
        <v>370</v>
      </c>
      <c r="AG470" s="22">
        <v>1.851670285E9</v>
      </c>
      <c r="AH470" s="22" t="s">
        <v>7813</v>
      </c>
      <c r="AJ470" s="22" t="s">
        <v>7813</v>
      </c>
      <c r="AL470" s="22" t="s">
        <v>7813</v>
      </c>
      <c r="AN470" s="22" t="s">
        <v>8161</v>
      </c>
      <c r="AO470" s="22" t="s">
        <v>18374</v>
      </c>
      <c r="AP470" s="22" t="s">
        <v>7883</v>
      </c>
      <c r="AQ470" s="22">
        <v>2.79540703E8</v>
      </c>
      <c r="AT470" s="22" t="s">
        <v>7810</v>
      </c>
    </row>
    <row r="471">
      <c r="A471" s="22">
        <v>10959.0</v>
      </c>
      <c r="B471" s="22" t="s">
        <v>20757</v>
      </c>
      <c r="C471" s="22" t="s">
        <v>7926</v>
      </c>
      <c r="D471" s="22" t="s">
        <v>18461</v>
      </c>
      <c r="F471" s="91">
        <v>20829.0</v>
      </c>
      <c r="G471" s="22" t="s">
        <v>7819</v>
      </c>
      <c r="H471" s="22" t="s">
        <v>18462</v>
      </c>
      <c r="J471" s="22" t="s">
        <v>7799</v>
      </c>
      <c r="K471" s="22" t="s">
        <v>7800</v>
      </c>
      <c r="L471" s="22" t="s">
        <v>18463</v>
      </c>
      <c r="M471" s="22" t="s">
        <v>20758</v>
      </c>
      <c r="N471" s="22" t="s">
        <v>7823</v>
      </c>
      <c r="O471" s="22" t="s">
        <v>7804</v>
      </c>
      <c r="P471" s="22" t="s">
        <v>18464</v>
      </c>
      <c r="T471" s="22" t="s">
        <v>7806</v>
      </c>
      <c r="U471" s="22" t="s">
        <v>7789</v>
      </c>
      <c r="V471" s="22" t="s">
        <v>7789</v>
      </c>
      <c r="W471" s="22" t="s">
        <v>7807</v>
      </c>
      <c r="X471" s="22" t="s">
        <v>7808</v>
      </c>
      <c r="Y471" s="22" t="s">
        <v>7809</v>
      </c>
      <c r="Z471" s="22" t="s">
        <v>7810</v>
      </c>
      <c r="AA471" s="22" t="s">
        <v>7811</v>
      </c>
      <c r="AB471" s="22" t="s">
        <v>370</v>
      </c>
      <c r="AC471" s="22">
        <v>1.851670285E9</v>
      </c>
      <c r="AD471" s="22" t="s">
        <v>7813</v>
      </c>
      <c r="AF471" s="22" t="s">
        <v>370</v>
      </c>
      <c r="AG471" s="22">
        <v>1.851670285E9</v>
      </c>
      <c r="AH471" s="22" t="s">
        <v>7813</v>
      </c>
      <c r="AJ471" s="22" t="s">
        <v>7813</v>
      </c>
      <c r="AL471" s="22" t="s">
        <v>7813</v>
      </c>
      <c r="AN471" s="22" t="s">
        <v>8336</v>
      </c>
      <c r="AO471" s="22">
        <v>1.011194389E11</v>
      </c>
      <c r="AT471" s="22" t="s">
        <v>7810</v>
      </c>
    </row>
    <row r="472">
      <c r="A472" s="22">
        <v>14262.0</v>
      </c>
      <c r="B472" s="22" t="s">
        <v>20759</v>
      </c>
      <c r="C472" s="22" t="s">
        <v>18346</v>
      </c>
      <c r="D472" s="22" t="s">
        <v>18347</v>
      </c>
      <c r="E472" s="22" t="s">
        <v>7829</v>
      </c>
      <c r="F472" s="91">
        <v>31118.0</v>
      </c>
      <c r="G472" s="22" t="s">
        <v>7797</v>
      </c>
      <c r="H472" s="22" t="s">
        <v>18348</v>
      </c>
      <c r="J472" s="22" t="s">
        <v>7954</v>
      </c>
      <c r="K472" s="22" t="s">
        <v>7800</v>
      </c>
      <c r="L472" s="22">
        <v>79928.0</v>
      </c>
      <c r="M472" s="22" t="s">
        <v>20760</v>
      </c>
      <c r="N472" s="22" t="s">
        <v>8094</v>
      </c>
      <c r="O472" s="22" t="s">
        <v>7856</v>
      </c>
      <c r="P472" s="22" t="s">
        <v>18349</v>
      </c>
      <c r="S472" s="22" t="s">
        <v>20761</v>
      </c>
      <c r="T472" s="22" t="s">
        <v>7806</v>
      </c>
      <c r="U472" s="22" t="s">
        <v>7789</v>
      </c>
      <c r="V472" s="22" t="s">
        <v>7789</v>
      </c>
      <c r="W472" s="22" t="s">
        <v>7881</v>
      </c>
      <c r="X472" s="22" t="s">
        <v>7808</v>
      </c>
      <c r="Y472" s="22" t="s">
        <v>7809</v>
      </c>
      <c r="Z472" s="22" t="s">
        <v>7810</v>
      </c>
      <c r="AA472" s="22" t="s">
        <v>7811</v>
      </c>
      <c r="AB472" s="22" t="s">
        <v>7812</v>
      </c>
      <c r="AC472" s="22">
        <v>1.528383965E9</v>
      </c>
      <c r="AD472" s="22" t="s">
        <v>7813</v>
      </c>
      <c r="AF472" s="22" t="s">
        <v>7812</v>
      </c>
      <c r="AG472" s="22">
        <v>1.528383965E9</v>
      </c>
      <c r="AH472" s="22" t="s">
        <v>7813</v>
      </c>
      <c r="AJ472" s="22" t="s">
        <v>7813</v>
      </c>
      <c r="AL472" s="22" t="s">
        <v>7813</v>
      </c>
      <c r="AN472" s="22" t="s">
        <v>7836</v>
      </c>
      <c r="AO472" s="22" t="s">
        <v>18350</v>
      </c>
      <c r="AP472" s="22" t="s">
        <v>8352</v>
      </c>
      <c r="AQ472" s="22">
        <v>1.0683163E9</v>
      </c>
      <c r="AT472" s="22" t="s">
        <v>7810</v>
      </c>
    </row>
    <row r="473">
      <c r="A473" s="22">
        <v>11789.0</v>
      </c>
      <c r="B473" s="22" t="s">
        <v>20762</v>
      </c>
      <c r="C473" s="22" t="s">
        <v>9257</v>
      </c>
      <c r="D473" s="22" t="s">
        <v>9909</v>
      </c>
      <c r="F473" s="91">
        <v>19572.0</v>
      </c>
      <c r="G473" s="22" t="s">
        <v>7819</v>
      </c>
      <c r="H473" s="22" t="s">
        <v>12987</v>
      </c>
      <c r="J473" s="22" t="s">
        <v>7799</v>
      </c>
      <c r="K473" s="22" t="s">
        <v>7800</v>
      </c>
      <c r="L473" s="22" t="s">
        <v>12988</v>
      </c>
      <c r="M473" s="22" t="s">
        <v>12989</v>
      </c>
      <c r="N473" s="22" t="s">
        <v>8094</v>
      </c>
      <c r="O473" s="22" t="s">
        <v>7930</v>
      </c>
      <c r="P473" s="22" t="s">
        <v>18511</v>
      </c>
      <c r="T473" s="22" t="s">
        <v>7806</v>
      </c>
      <c r="U473" s="22" t="s">
        <v>7789</v>
      </c>
      <c r="V473" s="22" t="s">
        <v>7789</v>
      </c>
      <c r="W473" s="22" t="s">
        <v>7807</v>
      </c>
      <c r="X473" s="22" t="s">
        <v>7808</v>
      </c>
      <c r="Y473" s="22" t="s">
        <v>7809</v>
      </c>
      <c r="Z473" s="22" t="s">
        <v>7810</v>
      </c>
      <c r="AA473" s="22" t="s">
        <v>7811</v>
      </c>
      <c r="AB473" s="22" t="s">
        <v>370</v>
      </c>
      <c r="AC473" s="22">
        <v>1.851670285E9</v>
      </c>
      <c r="AD473" s="22" t="s">
        <v>7813</v>
      </c>
      <c r="AF473" s="22" t="s">
        <v>370</v>
      </c>
      <c r="AG473" s="22">
        <v>1.851670285E9</v>
      </c>
      <c r="AH473" s="22" t="s">
        <v>7813</v>
      </c>
      <c r="AJ473" s="22" t="s">
        <v>7813</v>
      </c>
      <c r="AL473" s="22" t="s">
        <v>7813</v>
      </c>
      <c r="AN473" s="22" t="s">
        <v>8180</v>
      </c>
      <c r="AO473" s="22" t="s">
        <v>18512</v>
      </c>
      <c r="AT473" s="22" t="s">
        <v>7810</v>
      </c>
    </row>
    <row r="474">
      <c r="A474" s="22">
        <v>9529.0</v>
      </c>
      <c r="B474" s="22" t="s">
        <v>20763</v>
      </c>
      <c r="C474" s="22" t="s">
        <v>18376</v>
      </c>
      <c r="D474" s="22" t="s">
        <v>18377</v>
      </c>
      <c r="E474" s="22" t="s">
        <v>8174</v>
      </c>
      <c r="F474" s="91">
        <v>28740.0</v>
      </c>
      <c r="G474" s="22" t="s">
        <v>7797</v>
      </c>
      <c r="H474" s="22" t="s">
        <v>18378</v>
      </c>
      <c r="J474" s="22" t="s">
        <v>7799</v>
      </c>
      <c r="K474" s="22" t="s">
        <v>7800</v>
      </c>
      <c r="L474" s="22" t="s">
        <v>18379</v>
      </c>
      <c r="M474" s="22" t="s">
        <v>20764</v>
      </c>
      <c r="N474" s="22" t="s">
        <v>7823</v>
      </c>
      <c r="O474" s="22" t="s">
        <v>7856</v>
      </c>
      <c r="P474" s="22" t="s">
        <v>18380</v>
      </c>
      <c r="S474" s="22" t="s">
        <v>20765</v>
      </c>
      <c r="T474" s="22" t="s">
        <v>7806</v>
      </c>
      <c r="U474" s="22" t="s">
        <v>7789</v>
      </c>
      <c r="V474" s="22" t="s">
        <v>7789</v>
      </c>
      <c r="W474" s="22" t="s">
        <v>7881</v>
      </c>
      <c r="X474" s="22" t="s">
        <v>7808</v>
      </c>
      <c r="Y474" s="22" t="s">
        <v>7809</v>
      </c>
      <c r="Z474" s="22" t="s">
        <v>7810</v>
      </c>
      <c r="AA474" s="22" t="s">
        <v>7811</v>
      </c>
      <c r="AB474" s="22" t="s">
        <v>370</v>
      </c>
      <c r="AC474" s="22">
        <v>1.851670285E9</v>
      </c>
      <c r="AD474" s="22" t="s">
        <v>7813</v>
      </c>
      <c r="AF474" s="22" t="s">
        <v>370</v>
      </c>
      <c r="AG474" s="22">
        <v>1.851670285E9</v>
      </c>
      <c r="AH474" s="22" t="s">
        <v>7813</v>
      </c>
      <c r="AJ474" s="22" t="s">
        <v>7813</v>
      </c>
      <c r="AL474" s="22" t="s">
        <v>7813</v>
      </c>
      <c r="AN474" s="22" t="s">
        <v>11218</v>
      </c>
      <c r="AO474" s="22">
        <v>1.09215253E8</v>
      </c>
      <c r="AT474" s="22" t="s">
        <v>7810</v>
      </c>
    </row>
    <row r="475">
      <c r="A475" s="22">
        <v>12450.0</v>
      </c>
      <c r="B475" s="22" t="s">
        <v>20766</v>
      </c>
      <c r="C475" s="22" t="s">
        <v>18382</v>
      </c>
      <c r="D475" s="22" t="s">
        <v>10445</v>
      </c>
      <c r="F475" s="91">
        <v>31928.0</v>
      </c>
      <c r="G475" s="22" t="s">
        <v>7819</v>
      </c>
      <c r="H475" s="22" t="s">
        <v>18383</v>
      </c>
      <c r="J475" s="22" t="s">
        <v>7799</v>
      </c>
      <c r="K475" s="22" t="s">
        <v>7800</v>
      </c>
      <c r="L475" s="22" t="s">
        <v>18384</v>
      </c>
      <c r="M475" s="22" t="s">
        <v>20767</v>
      </c>
      <c r="N475" s="22" t="s">
        <v>7823</v>
      </c>
      <c r="O475" s="22" t="s">
        <v>7804</v>
      </c>
      <c r="P475" s="22" t="s">
        <v>18385</v>
      </c>
      <c r="S475" s="22" t="s">
        <v>20768</v>
      </c>
      <c r="T475" s="22" t="s">
        <v>7806</v>
      </c>
      <c r="U475" s="22" t="s">
        <v>7789</v>
      </c>
      <c r="V475" s="22" t="s">
        <v>7789</v>
      </c>
      <c r="W475" s="22" t="s">
        <v>7881</v>
      </c>
      <c r="X475" s="22" t="s">
        <v>7808</v>
      </c>
      <c r="Y475" s="22" t="s">
        <v>7809</v>
      </c>
      <c r="Z475" s="22" t="s">
        <v>7810</v>
      </c>
      <c r="AA475" s="22" t="s">
        <v>7811</v>
      </c>
      <c r="AB475" s="22" t="s">
        <v>7812</v>
      </c>
      <c r="AC475" s="22">
        <v>1.528383965E9</v>
      </c>
      <c r="AD475" s="22" t="s">
        <v>7813</v>
      </c>
      <c r="AF475" s="22" t="s">
        <v>7812</v>
      </c>
      <c r="AG475" s="22">
        <v>1.528383965E9</v>
      </c>
      <c r="AH475" s="22" t="s">
        <v>7813</v>
      </c>
      <c r="AJ475" s="22" t="s">
        <v>7813</v>
      </c>
      <c r="AL475" s="22" t="s">
        <v>7813</v>
      </c>
      <c r="AN475" s="22" t="s">
        <v>7848</v>
      </c>
      <c r="AO475" s="22">
        <v>3.598961701E9</v>
      </c>
      <c r="AT475" s="22" t="s">
        <v>7810</v>
      </c>
    </row>
    <row r="476">
      <c r="A476" s="22">
        <v>16209.0</v>
      </c>
      <c r="B476" s="22" t="s">
        <v>20769</v>
      </c>
      <c r="C476" s="22" t="s">
        <v>18382</v>
      </c>
      <c r="D476" s="22" t="s">
        <v>8244</v>
      </c>
      <c r="E476" s="22" t="s">
        <v>7896</v>
      </c>
      <c r="F476" s="91">
        <v>18602.0</v>
      </c>
      <c r="G476" s="22" t="s">
        <v>7819</v>
      </c>
      <c r="H476" s="22" t="s">
        <v>18440</v>
      </c>
      <c r="J476" s="22" t="s">
        <v>7799</v>
      </c>
      <c r="K476" s="22" t="s">
        <v>7800</v>
      </c>
      <c r="L476" s="22" t="s">
        <v>18441</v>
      </c>
      <c r="M476" s="22" t="s">
        <v>20770</v>
      </c>
      <c r="N476" s="22" t="s">
        <v>7803</v>
      </c>
      <c r="O476" s="22" t="s">
        <v>7930</v>
      </c>
      <c r="P476" s="22" t="s">
        <v>18442</v>
      </c>
      <c r="Q476" s="22" t="s">
        <v>18442</v>
      </c>
      <c r="T476" s="22" t="s">
        <v>7806</v>
      </c>
      <c r="U476" s="22" t="s">
        <v>7789</v>
      </c>
      <c r="V476" s="22" t="s">
        <v>7789</v>
      </c>
      <c r="W476" s="22" t="s">
        <v>7807</v>
      </c>
      <c r="X476" s="22" t="s">
        <v>7808</v>
      </c>
      <c r="Y476" s="22" t="s">
        <v>7809</v>
      </c>
      <c r="Z476" s="22" t="s">
        <v>7810</v>
      </c>
      <c r="AA476" s="22" t="s">
        <v>7811</v>
      </c>
      <c r="AB476" s="22" t="s">
        <v>7825</v>
      </c>
      <c r="AC476" s="22">
        <v>1.457958902E9</v>
      </c>
      <c r="AD476" s="22" t="s">
        <v>7813</v>
      </c>
      <c r="AF476" s="22" t="s">
        <v>7825</v>
      </c>
      <c r="AG476" s="22">
        <v>1.457958902E9</v>
      </c>
      <c r="AH476" s="22" t="s">
        <v>7813</v>
      </c>
      <c r="AJ476" s="22" t="s">
        <v>7813</v>
      </c>
      <c r="AL476" s="22" t="s">
        <v>7813</v>
      </c>
      <c r="AN476" s="22" t="s">
        <v>8180</v>
      </c>
      <c r="AO476" s="22" t="s">
        <v>18443</v>
      </c>
      <c r="AT476" s="22" t="s">
        <v>7810</v>
      </c>
    </row>
    <row r="477">
      <c r="A477" s="22">
        <v>15409.0</v>
      </c>
      <c r="B477" s="22" t="s">
        <v>20771</v>
      </c>
      <c r="C477" s="22" t="s">
        <v>7827</v>
      </c>
      <c r="D477" s="22" t="s">
        <v>8050</v>
      </c>
      <c r="E477" s="22" t="s">
        <v>8288</v>
      </c>
      <c r="F477" s="91">
        <v>16055.0</v>
      </c>
      <c r="G477" s="22" t="s">
        <v>7797</v>
      </c>
      <c r="H477" s="22" t="s">
        <v>18636</v>
      </c>
      <c r="J477" s="22" t="s">
        <v>7954</v>
      </c>
      <c r="K477" s="22" t="s">
        <v>7800</v>
      </c>
      <c r="L477" s="22">
        <v>79930.0</v>
      </c>
      <c r="M477" s="22" t="s">
        <v>20772</v>
      </c>
      <c r="N477" s="22" t="s">
        <v>7956</v>
      </c>
      <c r="O477" s="22" t="s">
        <v>7930</v>
      </c>
      <c r="P477" s="22" t="s">
        <v>18637</v>
      </c>
      <c r="Q477" s="22" t="s">
        <v>18638</v>
      </c>
      <c r="T477" s="22" t="s">
        <v>7806</v>
      </c>
      <c r="U477" s="22" t="s">
        <v>7789</v>
      </c>
      <c r="V477" s="22" t="s">
        <v>7789</v>
      </c>
      <c r="W477" s="22" t="s">
        <v>7807</v>
      </c>
      <c r="X477" s="22" t="s">
        <v>7808</v>
      </c>
      <c r="Y477" s="22" t="s">
        <v>7809</v>
      </c>
      <c r="Z477" s="22" t="s">
        <v>7810</v>
      </c>
      <c r="AA477" s="22" t="s">
        <v>7811</v>
      </c>
      <c r="AB477" s="22" t="s">
        <v>7812</v>
      </c>
      <c r="AC477" s="22">
        <v>1.528383965E9</v>
      </c>
      <c r="AD477" s="22" t="s">
        <v>7813</v>
      </c>
      <c r="AF477" s="22" t="s">
        <v>7812</v>
      </c>
      <c r="AG477" s="22">
        <v>1.528383965E9</v>
      </c>
      <c r="AH477" s="22" t="s">
        <v>7813</v>
      </c>
      <c r="AJ477" s="22" t="s">
        <v>7813</v>
      </c>
      <c r="AL477" s="22" t="s">
        <v>7813</v>
      </c>
      <c r="AN477" s="22" t="s">
        <v>7869</v>
      </c>
      <c r="AO477" s="22">
        <v>1.14058803E8</v>
      </c>
      <c r="AP477" s="22" t="s">
        <v>7883</v>
      </c>
      <c r="AQ477" s="22">
        <v>5.26463651E8</v>
      </c>
      <c r="AT477" s="22" t="s">
        <v>7810</v>
      </c>
    </row>
    <row r="478">
      <c r="A478" s="22">
        <v>15680.0</v>
      </c>
      <c r="B478" s="22" t="s">
        <v>20773</v>
      </c>
      <c r="C478" s="22" t="s">
        <v>11491</v>
      </c>
      <c r="D478" s="22" t="s">
        <v>18444</v>
      </c>
      <c r="F478" s="91">
        <v>26249.0</v>
      </c>
      <c r="G478" s="22" t="s">
        <v>7797</v>
      </c>
      <c r="H478" s="22" t="s">
        <v>18445</v>
      </c>
      <c r="J478" s="22" t="s">
        <v>7799</v>
      </c>
      <c r="K478" s="22" t="s">
        <v>7800</v>
      </c>
      <c r="L478" s="22" t="s">
        <v>18446</v>
      </c>
      <c r="M478" s="22" t="s">
        <v>20774</v>
      </c>
      <c r="N478" s="22" t="s">
        <v>7823</v>
      </c>
      <c r="O478" s="22" t="s">
        <v>7856</v>
      </c>
      <c r="P478" s="22" t="s">
        <v>18447</v>
      </c>
      <c r="Q478" s="22" t="s">
        <v>18448</v>
      </c>
      <c r="R478" s="22" t="s">
        <v>20775</v>
      </c>
      <c r="S478" s="22" t="s">
        <v>20776</v>
      </c>
      <c r="T478" s="22" t="s">
        <v>7806</v>
      </c>
      <c r="U478" s="22" t="s">
        <v>7789</v>
      </c>
      <c r="V478" s="22" t="s">
        <v>7789</v>
      </c>
      <c r="W478" s="22" t="s">
        <v>7881</v>
      </c>
      <c r="X478" s="22" t="s">
        <v>7808</v>
      </c>
      <c r="Y478" s="22" t="s">
        <v>7809</v>
      </c>
      <c r="Z478" s="22" t="s">
        <v>7810</v>
      </c>
      <c r="AA478" s="22" t="s">
        <v>7811</v>
      </c>
      <c r="AB478" s="22" t="s">
        <v>7825</v>
      </c>
      <c r="AC478" s="22">
        <v>1.457958902E9</v>
      </c>
      <c r="AD478" s="22" t="s">
        <v>7813</v>
      </c>
      <c r="AF478" s="22" t="s">
        <v>7825</v>
      </c>
      <c r="AG478" s="22">
        <v>1.457958902E9</v>
      </c>
      <c r="AH478" s="22" t="s">
        <v>7813</v>
      </c>
      <c r="AJ478" s="22" t="s">
        <v>7813</v>
      </c>
      <c r="AL478" s="22" t="s">
        <v>7813</v>
      </c>
      <c r="AN478" s="22" t="s">
        <v>8352</v>
      </c>
      <c r="AO478" s="22">
        <v>6.12703203E8</v>
      </c>
      <c r="AT478" s="22" t="s">
        <v>7810</v>
      </c>
    </row>
    <row r="479">
      <c r="A479" s="22">
        <v>14010.0</v>
      </c>
      <c r="B479" s="22" t="s">
        <v>20777</v>
      </c>
      <c r="C479" s="22" t="s">
        <v>7926</v>
      </c>
      <c r="D479" s="22" t="s">
        <v>18537</v>
      </c>
      <c r="E479" s="22" t="s">
        <v>7874</v>
      </c>
      <c r="F479" s="91">
        <v>21325.0</v>
      </c>
      <c r="G479" s="22" t="s">
        <v>7819</v>
      </c>
      <c r="H479" s="22" t="s">
        <v>18538</v>
      </c>
      <c r="I479" s="22" t="s">
        <v>18539</v>
      </c>
      <c r="J479" s="22" t="s">
        <v>7799</v>
      </c>
      <c r="K479" s="22" t="s">
        <v>7800</v>
      </c>
      <c r="L479" s="22">
        <v>79925.0</v>
      </c>
      <c r="M479" s="22" t="s">
        <v>20778</v>
      </c>
      <c r="N479" s="22" t="s">
        <v>7823</v>
      </c>
      <c r="O479" s="22" t="s">
        <v>7804</v>
      </c>
      <c r="P479" s="22" t="s">
        <v>18540</v>
      </c>
      <c r="S479" s="22" t="s">
        <v>20779</v>
      </c>
      <c r="T479" s="22" t="s">
        <v>7806</v>
      </c>
      <c r="U479" s="22" t="s">
        <v>7789</v>
      </c>
      <c r="V479" s="22" t="s">
        <v>7789</v>
      </c>
      <c r="W479" s="22" t="s">
        <v>7881</v>
      </c>
      <c r="X479" s="22" t="s">
        <v>7808</v>
      </c>
      <c r="Y479" s="22" t="s">
        <v>7809</v>
      </c>
      <c r="Z479" s="22" t="s">
        <v>7810</v>
      </c>
      <c r="AA479" s="22" t="s">
        <v>7811</v>
      </c>
      <c r="AB479" s="22" t="s">
        <v>7812</v>
      </c>
      <c r="AC479" s="22">
        <v>1.528383965E9</v>
      </c>
      <c r="AD479" s="22" t="s">
        <v>7813</v>
      </c>
      <c r="AF479" s="22" t="s">
        <v>7812</v>
      </c>
      <c r="AG479" s="22">
        <v>1.528383965E9</v>
      </c>
      <c r="AH479" s="22" t="s">
        <v>7813</v>
      </c>
      <c r="AJ479" s="22" t="s">
        <v>7813</v>
      </c>
      <c r="AL479" s="22" t="s">
        <v>7813</v>
      </c>
      <c r="AN479" s="22" t="s">
        <v>8222</v>
      </c>
      <c r="AO479" s="22" t="s">
        <v>18541</v>
      </c>
      <c r="AT479" s="22" t="s">
        <v>7810</v>
      </c>
    </row>
    <row r="480">
      <c r="A480" s="22">
        <v>10078.0</v>
      </c>
      <c r="B480" s="22" t="s">
        <v>20780</v>
      </c>
      <c r="C480" s="22" t="s">
        <v>18340</v>
      </c>
      <c r="D480" s="22" t="s">
        <v>7852</v>
      </c>
      <c r="F480" s="91">
        <v>11441.0</v>
      </c>
      <c r="G480" s="22" t="s">
        <v>7797</v>
      </c>
      <c r="H480" s="22" t="s">
        <v>18341</v>
      </c>
      <c r="J480" s="22" t="s">
        <v>7799</v>
      </c>
      <c r="K480" s="22" t="s">
        <v>7800</v>
      </c>
      <c r="L480" s="22" t="s">
        <v>18342</v>
      </c>
      <c r="M480" s="22" t="s">
        <v>20781</v>
      </c>
      <c r="N480" s="22" t="s">
        <v>7823</v>
      </c>
      <c r="O480" s="22" t="s">
        <v>7804</v>
      </c>
      <c r="P480" s="22" t="s">
        <v>18343</v>
      </c>
      <c r="T480" s="22" t="s">
        <v>7806</v>
      </c>
      <c r="U480" s="22" t="s">
        <v>7789</v>
      </c>
      <c r="V480" s="22" t="s">
        <v>7789</v>
      </c>
      <c r="W480" s="22" t="s">
        <v>7807</v>
      </c>
      <c r="X480" s="22" t="s">
        <v>7808</v>
      </c>
      <c r="Y480" s="22" t="s">
        <v>7809</v>
      </c>
      <c r="Z480" s="22" t="s">
        <v>7810</v>
      </c>
      <c r="AA480" s="22" t="s">
        <v>7811</v>
      </c>
      <c r="AB480" s="22" t="s">
        <v>370</v>
      </c>
      <c r="AC480" s="22">
        <v>1.851670285E9</v>
      </c>
      <c r="AD480" s="22" t="s">
        <v>7813</v>
      </c>
      <c r="AF480" s="22" t="s">
        <v>370</v>
      </c>
      <c r="AG480" s="22">
        <v>1.851670285E9</v>
      </c>
      <c r="AH480" s="22" t="s">
        <v>7813</v>
      </c>
      <c r="AJ480" s="22" t="s">
        <v>7813</v>
      </c>
      <c r="AL480" s="22" t="s">
        <v>7813</v>
      </c>
      <c r="AN480" s="22" t="s">
        <v>8189</v>
      </c>
      <c r="AO480" s="22">
        <v>5.00000071211E11</v>
      </c>
      <c r="AP480" s="22" t="s">
        <v>7883</v>
      </c>
      <c r="AQ480" s="22">
        <v>5.20176099E8</v>
      </c>
      <c r="AT480" s="22" t="s">
        <v>7810</v>
      </c>
    </row>
    <row r="481">
      <c r="A481" s="22">
        <v>9466.0</v>
      </c>
      <c r="B481" s="22" t="s">
        <v>20782</v>
      </c>
      <c r="C481" s="22" t="s">
        <v>18392</v>
      </c>
      <c r="D481" s="22" t="s">
        <v>18393</v>
      </c>
      <c r="E481" s="22" t="s">
        <v>8252</v>
      </c>
      <c r="F481" s="91">
        <v>14634.0</v>
      </c>
      <c r="G481" s="22" t="s">
        <v>7797</v>
      </c>
      <c r="H481" s="22" t="s">
        <v>18394</v>
      </c>
      <c r="J481" s="22" t="s">
        <v>7799</v>
      </c>
      <c r="K481" s="22" t="s">
        <v>7800</v>
      </c>
      <c r="L481" s="22" t="s">
        <v>18395</v>
      </c>
      <c r="M481" s="22" t="s">
        <v>20783</v>
      </c>
      <c r="N481" s="22" t="s">
        <v>7823</v>
      </c>
      <c r="O481" s="22" t="s">
        <v>7856</v>
      </c>
      <c r="P481" s="22" t="s">
        <v>18396</v>
      </c>
      <c r="S481" s="22" t="s">
        <v>20784</v>
      </c>
      <c r="T481" s="22" t="s">
        <v>7806</v>
      </c>
      <c r="U481" s="22" t="s">
        <v>7789</v>
      </c>
      <c r="V481" s="22" t="s">
        <v>7789</v>
      </c>
      <c r="W481" s="22" t="s">
        <v>7807</v>
      </c>
      <c r="X481" s="22" t="s">
        <v>7808</v>
      </c>
      <c r="Y481" s="22" t="s">
        <v>7809</v>
      </c>
      <c r="Z481" s="22" t="s">
        <v>7810</v>
      </c>
      <c r="AA481" s="22" t="s">
        <v>7811</v>
      </c>
      <c r="AB481" s="22" t="s">
        <v>7812</v>
      </c>
      <c r="AC481" s="22">
        <v>1.528383965E9</v>
      </c>
      <c r="AD481" s="22" t="s">
        <v>7813</v>
      </c>
      <c r="AF481" s="22" t="s">
        <v>7812</v>
      </c>
      <c r="AG481" s="22">
        <v>1.528383965E9</v>
      </c>
      <c r="AH481" s="22" t="s">
        <v>7813</v>
      </c>
      <c r="AJ481" s="22" t="s">
        <v>7813</v>
      </c>
      <c r="AL481" s="22" t="s">
        <v>7813</v>
      </c>
      <c r="AN481" s="22" t="s">
        <v>7836</v>
      </c>
      <c r="AO481" s="22" t="s">
        <v>18397</v>
      </c>
      <c r="AP481" s="22" t="s">
        <v>7960</v>
      </c>
      <c r="AQ481" s="22">
        <v>5.72430103E8</v>
      </c>
      <c r="AT481" s="22" t="s">
        <v>7810</v>
      </c>
    </row>
    <row r="482">
      <c r="A482" s="22">
        <v>11016.0</v>
      </c>
      <c r="B482" s="22" t="s">
        <v>20785</v>
      </c>
      <c r="C482" s="22" t="s">
        <v>8572</v>
      </c>
      <c r="D482" s="22" t="s">
        <v>10271</v>
      </c>
      <c r="F482" s="91">
        <v>23703.0</v>
      </c>
      <c r="G482" s="22" t="s">
        <v>7819</v>
      </c>
      <c r="H482" s="22" t="s">
        <v>18456</v>
      </c>
      <c r="J482" s="22" t="s">
        <v>12304</v>
      </c>
      <c r="K482" s="22" t="s">
        <v>7800</v>
      </c>
      <c r="L482" s="22" t="s">
        <v>18457</v>
      </c>
      <c r="M482" s="22" t="s">
        <v>20786</v>
      </c>
      <c r="N482" s="22" t="s">
        <v>7803</v>
      </c>
      <c r="O482" s="22" t="s">
        <v>7804</v>
      </c>
      <c r="P482" s="22" t="s">
        <v>18458</v>
      </c>
      <c r="Q482" s="22" t="s">
        <v>20787</v>
      </c>
      <c r="T482" s="22" t="s">
        <v>7806</v>
      </c>
      <c r="U482" s="22" t="s">
        <v>7789</v>
      </c>
      <c r="V482" s="22" t="s">
        <v>7789</v>
      </c>
      <c r="W482" s="22" t="s">
        <v>7881</v>
      </c>
      <c r="X482" s="22" t="s">
        <v>7808</v>
      </c>
      <c r="Y482" s="22" t="s">
        <v>7809</v>
      </c>
      <c r="Z482" s="22" t="s">
        <v>7810</v>
      </c>
      <c r="AA482" s="22" t="s">
        <v>7811</v>
      </c>
      <c r="AB482" s="22" t="s">
        <v>7825</v>
      </c>
      <c r="AC482" s="22">
        <v>1.457958902E9</v>
      </c>
      <c r="AD482" s="22" t="s">
        <v>7813</v>
      </c>
      <c r="AF482" s="22" t="s">
        <v>7825</v>
      </c>
      <c r="AG482" s="22">
        <v>1.457958902E9</v>
      </c>
      <c r="AH482" s="22" t="s">
        <v>7813</v>
      </c>
      <c r="AJ482" s="22" t="s">
        <v>7813</v>
      </c>
      <c r="AL482" s="22" t="s">
        <v>7813</v>
      </c>
      <c r="AN482" s="22" t="s">
        <v>8189</v>
      </c>
      <c r="AO482" s="22">
        <v>5.00000057484E11</v>
      </c>
      <c r="AP482" s="22" t="s">
        <v>7883</v>
      </c>
      <c r="AQ482" s="22">
        <v>5.18073502E8</v>
      </c>
      <c r="AT482" s="22" t="s">
        <v>7810</v>
      </c>
    </row>
    <row r="483">
      <c r="A483" s="22">
        <v>14148.0</v>
      </c>
      <c r="B483" s="22" t="s">
        <v>20788</v>
      </c>
      <c r="C483" s="22" t="s">
        <v>7827</v>
      </c>
      <c r="D483" s="22" t="s">
        <v>18465</v>
      </c>
      <c r="E483" s="22" t="s">
        <v>8031</v>
      </c>
      <c r="F483" s="91">
        <v>25500.0</v>
      </c>
      <c r="G483" s="22" t="s">
        <v>7797</v>
      </c>
      <c r="H483" s="22" t="s">
        <v>18466</v>
      </c>
      <c r="I483" s="22" t="s">
        <v>11767</v>
      </c>
      <c r="J483" s="22" t="s">
        <v>7799</v>
      </c>
      <c r="K483" s="22" t="s">
        <v>7800</v>
      </c>
      <c r="L483" s="22" t="s">
        <v>18467</v>
      </c>
      <c r="M483" s="22" t="s">
        <v>20789</v>
      </c>
      <c r="N483" s="22" t="s">
        <v>7803</v>
      </c>
      <c r="O483" s="22" t="s">
        <v>7804</v>
      </c>
      <c r="P483" s="22" t="s">
        <v>18468</v>
      </c>
      <c r="S483" s="22" t="s">
        <v>20790</v>
      </c>
      <c r="T483" s="22" t="s">
        <v>7806</v>
      </c>
      <c r="U483" s="22" t="s">
        <v>7789</v>
      </c>
      <c r="V483" s="22" t="s">
        <v>7789</v>
      </c>
      <c r="W483" s="22" t="s">
        <v>7881</v>
      </c>
      <c r="X483" s="22" t="s">
        <v>7808</v>
      </c>
      <c r="Y483" s="22" t="s">
        <v>7809</v>
      </c>
      <c r="Z483" s="22" t="s">
        <v>7810</v>
      </c>
      <c r="AA483" s="22" t="s">
        <v>7811</v>
      </c>
      <c r="AB483" s="22" t="s">
        <v>7825</v>
      </c>
      <c r="AC483" s="22">
        <v>1.457958902E9</v>
      </c>
      <c r="AD483" s="22" t="s">
        <v>7813</v>
      </c>
      <c r="AF483" s="22" t="s">
        <v>7825</v>
      </c>
      <c r="AG483" s="22">
        <v>1.457958902E9</v>
      </c>
      <c r="AH483" s="22" t="s">
        <v>7813</v>
      </c>
      <c r="AJ483" s="22" t="s">
        <v>7813</v>
      </c>
      <c r="AL483" s="22" t="s">
        <v>7813</v>
      </c>
      <c r="AN483" s="22" t="s">
        <v>8056</v>
      </c>
      <c r="AT483" s="22" t="s">
        <v>7810</v>
      </c>
    </row>
    <row r="484">
      <c r="A484" s="22">
        <v>17107.0</v>
      </c>
      <c r="B484" s="22" t="s">
        <v>20791</v>
      </c>
      <c r="C484" s="22" t="s">
        <v>9981</v>
      </c>
      <c r="D484" s="22" t="s">
        <v>18470</v>
      </c>
      <c r="E484" s="22" t="s">
        <v>7829</v>
      </c>
      <c r="F484" s="91">
        <v>33141.0</v>
      </c>
      <c r="G484" s="22" t="s">
        <v>7797</v>
      </c>
      <c r="H484" s="22" t="s">
        <v>18471</v>
      </c>
      <c r="J484" s="22" t="s">
        <v>7799</v>
      </c>
      <c r="K484" s="22" t="s">
        <v>7800</v>
      </c>
      <c r="L484" s="22" t="s">
        <v>18472</v>
      </c>
      <c r="M484" s="22" t="s">
        <v>20792</v>
      </c>
      <c r="N484" s="22" t="s">
        <v>7823</v>
      </c>
      <c r="O484" s="22" t="s">
        <v>7804</v>
      </c>
      <c r="P484" s="22" t="s">
        <v>18473</v>
      </c>
      <c r="Q484" s="22" t="s">
        <v>18473</v>
      </c>
      <c r="S484" s="22" t="s">
        <v>20793</v>
      </c>
      <c r="T484" s="22" t="s">
        <v>7806</v>
      </c>
      <c r="U484" s="22" t="s">
        <v>7789</v>
      </c>
      <c r="V484" s="22" t="s">
        <v>7789</v>
      </c>
      <c r="W484" s="22" t="s">
        <v>7881</v>
      </c>
      <c r="X484" s="22" t="s">
        <v>7808</v>
      </c>
      <c r="Y484" s="22" t="s">
        <v>7809</v>
      </c>
      <c r="Z484" s="22" t="s">
        <v>7810</v>
      </c>
      <c r="AA484" s="22" t="s">
        <v>7811</v>
      </c>
      <c r="AB484" s="22" t="s">
        <v>7825</v>
      </c>
      <c r="AC484" s="22">
        <v>1.457958902E9</v>
      </c>
      <c r="AD484" s="22" t="s">
        <v>7813</v>
      </c>
      <c r="AF484" s="22" t="s">
        <v>7825</v>
      </c>
      <c r="AG484" s="22">
        <v>1.457958902E9</v>
      </c>
      <c r="AH484" s="22" t="s">
        <v>7813</v>
      </c>
      <c r="AJ484" s="22" t="s">
        <v>7813</v>
      </c>
      <c r="AL484" s="22" t="s">
        <v>7813</v>
      </c>
      <c r="AN484" s="22" t="s">
        <v>8309</v>
      </c>
      <c r="AO484" s="22">
        <v>5.13114175E8</v>
      </c>
      <c r="AT484" s="22" t="s">
        <v>7810</v>
      </c>
    </row>
    <row r="485">
      <c r="A485" s="22">
        <v>15777.0</v>
      </c>
      <c r="B485" s="22" t="s">
        <v>10683</v>
      </c>
      <c r="C485" s="22" t="s">
        <v>8720</v>
      </c>
      <c r="D485" s="22" t="s">
        <v>10684</v>
      </c>
      <c r="F485" s="91">
        <v>21158.0</v>
      </c>
      <c r="G485" s="22" t="s">
        <v>7797</v>
      </c>
      <c r="H485" s="22" t="s">
        <v>10685</v>
      </c>
      <c r="J485" s="22" t="s">
        <v>10424</v>
      </c>
      <c r="K485" s="22" t="s">
        <v>8916</v>
      </c>
      <c r="L485" s="22" t="s">
        <v>10686</v>
      </c>
      <c r="M485" s="22" t="s">
        <v>10687</v>
      </c>
      <c r="N485" s="22" t="s">
        <v>7823</v>
      </c>
      <c r="O485" s="22" t="s">
        <v>7804</v>
      </c>
      <c r="P485" s="22" t="s">
        <v>10688</v>
      </c>
      <c r="Q485" s="22" t="s">
        <v>10688</v>
      </c>
      <c r="T485" s="22" t="s">
        <v>7806</v>
      </c>
      <c r="U485" s="22" t="s">
        <v>7789</v>
      </c>
      <c r="V485" s="22" t="s">
        <v>7789</v>
      </c>
      <c r="W485" s="22" t="s">
        <v>7881</v>
      </c>
      <c r="X485" s="22" t="s">
        <v>7808</v>
      </c>
      <c r="Y485" s="22" t="s">
        <v>7809</v>
      </c>
      <c r="Z485" s="22" t="s">
        <v>7810</v>
      </c>
      <c r="AA485" s="22" t="s">
        <v>7811</v>
      </c>
      <c r="AB485" s="22" t="s">
        <v>7847</v>
      </c>
      <c r="AC485" s="22">
        <v>1.871859587E9</v>
      </c>
      <c r="AD485" s="22" t="s">
        <v>7813</v>
      </c>
      <c r="AF485" s="22" t="s">
        <v>7847</v>
      </c>
      <c r="AG485" s="22">
        <v>1.871859587E9</v>
      </c>
      <c r="AH485" s="22" t="s">
        <v>7813</v>
      </c>
      <c r="AJ485" s="22" t="s">
        <v>7813</v>
      </c>
      <c r="AL485" s="22" t="s">
        <v>7813</v>
      </c>
      <c r="AN485" s="22" t="s">
        <v>9809</v>
      </c>
      <c r="AO485" s="22">
        <v>3.452811404E9</v>
      </c>
      <c r="AT485" s="22" t="s">
        <v>7810</v>
      </c>
    </row>
    <row r="486">
      <c r="A486" s="22">
        <v>13217.0</v>
      </c>
      <c r="B486" s="22" t="s">
        <v>20794</v>
      </c>
      <c r="C486" s="22" t="s">
        <v>11004</v>
      </c>
      <c r="D486" s="22" t="s">
        <v>14680</v>
      </c>
      <c r="F486" s="91">
        <v>17043.0</v>
      </c>
      <c r="G486" s="22" t="s">
        <v>7819</v>
      </c>
      <c r="H486" s="22" t="s">
        <v>14681</v>
      </c>
      <c r="J486" s="22" t="s">
        <v>7799</v>
      </c>
      <c r="K486" s="22" t="s">
        <v>7800</v>
      </c>
      <c r="L486" s="22" t="s">
        <v>14682</v>
      </c>
      <c r="M486" s="22" t="s">
        <v>14683</v>
      </c>
      <c r="N486" s="22" t="s">
        <v>7956</v>
      </c>
      <c r="O486" s="22" t="s">
        <v>7856</v>
      </c>
      <c r="P486" s="22" t="s">
        <v>14684</v>
      </c>
      <c r="S486" s="22" t="s">
        <v>14685</v>
      </c>
      <c r="T486" s="22" t="s">
        <v>7806</v>
      </c>
      <c r="U486" s="22" t="s">
        <v>7789</v>
      </c>
      <c r="V486" s="22" t="s">
        <v>7789</v>
      </c>
      <c r="W486" s="22" t="s">
        <v>7807</v>
      </c>
      <c r="X486" s="22" t="s">
        <v>7808</v>
      </c>
      <c r="Y486" s="22" t="s">
        <v>7809</v>
      </c>
      <c r="Z486" s="22" t="s">
        <v>7810</v>
      </c>
      <c r="AA486" s="22" t="s">
        <v>7811</v>
      </c>
      <c r="AB486" s="22" t="s">
        <v>7847</v>
      </c>
      <c r="AC486" s="22">
        <v>1.871859587E9</v>
      </c>
      <c r="AD486" s="22" t="s">
        <v>7813</v>
      </c>
      <c r="AF486" s="22" t="s">
        <v>7847</v>
      </c>
      <c r="AG486" s="22">
        <v>1.871859587E9</v>
      </c>
      <c r="AH486" s="22" t="s">
        <v>7813</v>
      </c>
      <c r="AJ486" s="22" t="s">
        <v>7813</v>
      </c>
      <c r="AL486" s="22" t="s">
        <v>7813</v>
      </c>
      <c r="AN486" s="22" t="s">
        <v>8180</v>
      </c>
      <c r="AO486" s="22">
        <v>1.343792626E9</v>
      </c>
      <c r="AT486" s="22" t="s">
        <v>7810</v>
      </c>
    </row>
    <row r="487">
      <c r="A487" s="22">
        <v>15093.0</v>
      </c>
      <c r="B487" s="22" t="s">
        <v>20795</v>
      </c>
      <c r="C487" s="22" t="s">
        <v>18450</v>
      </c>
      <c r="D487" s="22" t="s">
        <v>18451</v>
      </c>
      <c r="E487" s="22" t="s">
        <v>9621</v>
      </c>
      <c r="F487" s="91">
        <v>22471.0</v>
      </c>
      <c r="G487" s="22" t="s">
        <v>7797</v>
      </c>
      <c r="H487" s="22" t="s">
        <v>18452</v>
      </c>
      <c r="J487" s="22" t="s">
        <v>7799</v>
      </c>
      <c r="K487" s="22" t="s">
        <v>7800</v>
      </c>
      <c r="L487" s="22" t="s">
        <v>18453</v>
      </c>
      <c r="M487" s="22" t="s">
        <v>20796</v>
      </c>
      <c r="N487" s="22" t="s">
        <v>8094</v>
      </c>
      <c r="O487" s="22" t="s">
        <v>7930</v>
      </c>
      <c r="P487" s="22" t="s">
        <v>18454</v>
      </c>
      <c r="S487" s="22" t="s">
        <v>20797</v>
      </c>
      <c r="T487" s="22" t="s">
        <v>7806</v>
      </c>
      <c r="U487" s="22" t="s">
        <v>7789</v>
      </c>
      <c r="V487" s="22" t="s">
        <v>7789</v>
      </c>
      <c r="W487" s="22" t="s">
        <v>7881</v>
      </c>
      <c r="X487" s="22" t="s">
        <v>7808</v>
      </c>
      <c r="Y487" s="22" t="s">
        <v>7809</v>
      </c>
      <c r="Z487" s="22" t="s">
        <v>7810</v>
      </c>
      <c r="AA487" s="22" t="s">
        <v>7811</v>
      </c>
      <c r="AB487" s="22" t="s">
        <v>7847</v>
      </c>
      <c r="AC487" s="22">
        <v>1.871859587E9</v>
      </c>
      <c r="AD487" s="22" t="s">
        <v>7813</v>
      </c>
      <c r="AF487" s="22" t="s">
        <v>7847</v>
      </c>
      <c r="AG487" s="22">
        <v>1.871859587E9</v>
      </c>
      <c r="AH487" s="22" t="s">
        <v>7813</v>
      </c>
      <c r="AJ487" s="22" t="s">
        <v>7813</v>
      </c>
      <c r="AL487" s="22" t="s">
        <v>7813</v>
      </c>
      <c r="AN487" s="22" t="s">
        <v>8352</v>
      </c>
      <c r="AO487" s="22">
        <v>1.81018304E8</v>
      </c>
      <c r="AT487" s="22" t="s">
        <v>7810</v>
      </c>
    </row>
    <row r="488">
      <c r="A488" s="22">
        <v>17477.0</v>
      </c>
      <c r="B488" s="22" t="s">
        <v>20798</v>
      </c>
      <c r="C488" s="22" t="s">
        <v>8912</v>
      </c>
      <c r="D488" s="22" t="s">
        <v>18335</v>
      </c>
      <c r="E488" s="22" t="s">
        <v>8174</v>
      </c>
      <c r="F488" s="91">
        <v>17264.0</v>
      </c>
      <c r="G488" s="22" t="s">
        <v>7819</v>
      </c>
      <c r="H488" s="22" t="s">
        <v>18336</v>
      </c>
      <c r="J488" s="22" t="s">
        <v>7799</v>
      </c>
      <c r="K488" s="22" t="s">
        <v>7800</v>
      </c>
      <c r="L488" s="22" t="s">
        <v>18337</v>
      </c>
      <c r="M488" s="22" t="s">
        <v>20799</v>
      </c>
      <c r="N488" s="22" t="s">
        <v>7823</v>
      </c>
      <c r="O488" s="22" t="s">
        <v>7804</v>
      </c>
      <c r="P488" s="22" t="s">
        <v>18338</v>
      </c>
      <c r="Q488" s="22" t="s">
        <v>18338</v>
      </c>
      <c r="S488" s="22" t="s">
        <v>20800</v>
      </c>
      <c r="T488" s="22" t="s">
        <v>7806</v>
      </c>
      <c r="U488" s="22" t="s">
        <v>7789</v>
      </c>
      <c r="V488" s="22" t="s">
        <v>7789</v>
      </c>
      <c r="W488" s="22" t="s">
        <v>7807</v>
      </c>
      <c r="X488" s="22" t="s">
        <v>7808</v>
      </c>
      <c r="Y488" s="22" t="s">
        <v>7809</v>
      </c>
      <c r="Z488" s="22" t="s">
        <v>7810</v>
      </c>
      <c r="AA488" s="22" t="s">
        <v>7811</v>
      </c>
      <c r="AB488" s="22" t="s">
        <v>7847</v>
      </c>
      <c r="AC488" s="22">
        <v>1.871859587E9</v>
      </c>
      <c r="AD488" s="22" t="s">
        <v>7813</v>
      </c>
      <c r="AF488" s="22" t="s">
        <v>7847</v>
      </c>
      <c r="AG488" s="22">
        <v>1.871859587E9</v>
      </c>
      <c r="AH488" s="22" t="s">
        <v>7813</v>
      </c>
      <c r="AJ488" s="22" t="s">
        <v>7813</v>
      </c>
      <c r="AL488" s="22" t="s">
        <v>7813</v>
      </c>
      <c r="AN488" s="22" t="s">
        <v>8180</v>
      </c>
      <c r="AO488" s="22" t="s">
        <v>18339</v>
      </c>
      <c r="AT488" s="22" t="s">
        <v>7810</v>
      </c>
    </row>
    <row r="489">
      <c r="A489" s="22">
        <v>14683.0</v>
      </c>
      <c r="B489" s="22" t="s">
        <v>20801</v>
      </c>
      <c r="C489" s="22" t="s">
        <v>18504</v>
      </c>
      <c r="D489" s="22" t="s">
        <v>18505</v>
      </c>
      <c r="E489" s="22" t="s">
        <v>7896</v>
      </c>
      <c r="F489" s="91">
        <v>18722.0</v>
      </c>
      <c r="G489" s="22" t="s">
        <v>7819</v>
      </c>
      <c r="H489" s="22" t="s">
        <v>18506</v>
      </c>
      <c r="J489" s="22" t="s">
        <v>10424</v>
      </c>
      <c r="K489" s="22" t="s">
        <v>8916</v>
      </c>
      <c r="L489" s="22" t="s">
        <v>18507</v>
      </c>
      <c r="M489" s="22" t="s">
        <v>20802</v>
      </c>
      <c r="N489" s="22" t="s">
        <v>7823</v>
      </c>
      <c r="O489" s="22" t="s">
        <v>7930</v>
      </c>
      <c r="P489" s="22" t="s">
        <v>18508</v>
      </c>
      <c r="Q489" s="22" t="s">
        <v>18508</v>
      </c>
      <c r="T489" s="22" t="s">
        <v>7806</v>
      </c>
      <c r="U489" s="22" t="s">
        <v>7789</v>
      </c>
      <c r="V489" s="22" t="s">
        <v>7789</v>
      </c>
      <c r="W489" s="22" t="s">
        <v>7807</v>
      </c>
      <c r="X489" s="22" t="s">
        <v>7808</v>
      </c>
      <c r="Y489" s="22" t="s">
        <v>7809</v>
      </c>
      <c r="Z489" s="22" t="s">
        <v>7810</v>
      </c>
      <c r="AA489" s="22" t="s">
        <v>7811</v>
      </c>
      <c r="AB489" s="22" t="s">
        <v>7825</v>
      </c>
      <c r="AC489" s="22">
        <v>1.457958902E9</v>
      </c>
      <c r="AD489" s="22" t="s">
        <v>7813</v>
      </c>
      <c r="AF489" s="22" t="s">
        <v>7825</v>
      </c>
      <c r="AG489" s="22">
        <v>1.457958902E9</v>
      </c>
      <c r="AH489" s="22" t="s">
        <v>7813</v>
      </c>
      <c r="AJ489" s="22" t="s">
        <v>7813</v>
      </c>
      <c r="AL489" s="22" t="s">
        <v>7813</v>
      </c>
      <c r="AN489" s="22" t="s">
        <v>8180</v>
      </c>
      <c r="AO489" s="22" t="s">
        <v>18509</v>
      </c>
      <c r="AT489" s="22" t="s">
        <v>7810</v>
      </c>
    </row>
    <row r="490">
      <c r="A490" s="22">
        <v>14644.0</v>
      </c>
      <c r="B490" s="22" t="s">
        <v>12608</v>
      </c>
      <c r="C490" s="22" t="s">
        <v>7827</v>
      </c>
      <c r="D490" s="22" t="s">
        <v>12609</v>
      </c>
      <c r="E490" s="22" t="s">
        <v>8090</v>
      </c>
      <c r="F490" s="91">
        <v>25849.0</v>
      </c>
      <c r="G490" s="22" t="s">
        <v>7797</v>
      </c>
      <c r="H490" s="22" t="s">
        <v>12610</v>
      </c>
      <c r="I490" s="22" t="s">
        <v>12611</v>
      </c>
      <c r="J490" s="22" t="s">
        <v>7799</v>
      </c>
      <c r="K490" s="22" t="s">
        <v>7800</v>
      </c>
      <c r="L490" s="22" t="s">
        <v>12612</v>
      </c>
      <c r="M490" s="22" t="s">
        <v>12613</v>
      </c>
      <c r="N490" s="22" t="s">
        <v>7823</v>
      </c>
      <c r="O490" s="22" t="s">
        <v>7804</v>
      </c>
      <c r="P490" s="22" t="s">
        <v>12614</v>
      </c>
      <c r="S490" s="22" t="s">
        <v>12615</v>
      </c>
      <c r="T490" s="22" t="s">
        <v>7806</v>
      </c>
      <c r="U490" s="22" t="s">
        <v>7789</v>
      </c>
      <c r="V490" s="22" t="s">
        <v>7789</v>
      </c>
      <c r="W490" s="22" t="s">
        <v>7881</v>
      </c>
      <c r="X490" s="22" t="s">
        <v>7808</v>
      </c>
      <c r="Y490" s="22" t="s">
        <v>7809</v>
      </c>
      <c r="Z490" s="22" t="s">
        <v>7810</v>
      </c>
      <c r="AA490" s="22" t="s">
        <v>7811</v>
      </c>
      <c r="AB490" s="22" t="s">
        <v>370</v>
      </c>
      <c r="AC490" s="22">
        <v>1.851670285E9</v>
      </c>
      <c r="AD490" s="22" t="s">
        <v>7813</v>
      </c>
      <c r="AF490" s="22" t="s">
        <v>370</v>
      </c>
      <c r="AG490" s="22">
        <v>1.851670285E9</v>
      </c>
      <c r="AH490" s="22" t="s">
        <v>7813</v>
      </c>
      <c r="AJ490" s="22" t="s">
        <v>7813</v>
      </c>
      <c r="AL490" s="22" t="s">
        <v>7813</v>
      </c>
      <c r="AN490" s="22" t="s">
        <v>9861</v>
      </c>
      <c r="AO490" s="22">
        <v>4070634.0</v>
      </c>
      <c r="AT490" s="22" t="s">
        <v>7810</v>
      </c>
    </row>
    <row r="491">
      <c r="A491" s="22">
        <v>16571.0</v>
      </c>
      <c r="B491" s="22" t="s">
        <v>20803</v>
      </c>
      <c r="C491" s="22" t="s">
        <v>14797</v>
      </c>
      <c r="D491" s="22" t="s">
        <v>8287</v>
      </c>
      <c r="F491" s="91">
        <v>14391.0</v>
      </c>
      <c r="G491" s="22" t="s">
        <v>7797</v>
      </c>
      <c r="H491" s="22" t="s">
        <v>18824</v>
      </c>
      <c r="J491" s="22" t="s">
        <v>7799</v>
      </c>
      <c r="K491" s="22" t="s">
        <v>7800</v>
      </c>
      <c r="L491" s="22" t="s">
        <v>18825</v>
      </c>
      <c r="M491" s="22" t="s">
        <v>20804</v>
      </c>
      <c r="N491" s="22" t="s">
        <v>7956</v>
      </c>
      <c r="O491" s="22" t="s">
        <v>7804</v>
      </c>
      <c r="P491" s="22" t="s">
        <v>18826</v>
      </c>
      <c r="Q491" s="22" t="s">
        <v>18827</v>
      </c>
      <c r="T491" s="22" t="s">
        <v>7806</v>
      </c>
      <c r="U491" s="22" t="s">
        <v>7789</v>
      </c>
      <c r="V491" s="22" t="s">
        <v>7789</v>
      </c>
      <c r="W491" s="22" t="s">
        <v>7807</v>
      </c>
      <c r="X491" s="22" t="s">
        <v>7808</v>
      </c>
      <c r="Y491" s="22" t="s">
        <v>7809</v>
      </c>
      <c r="Z491" s="22" t="s">
        <v>7810</v>
      </c>
      <c r="AA491" s="22" t="s">
        <v>7811</v>
      </c>
      <c r="AB491" s="22" t="s">
        <v>7812</v>
      </c>
      <c r="AC491" s="22">
        <v>1.528383965E9</v>
      </c>
      <c r="AD491" s="22" t="s">
        <v>7813</v>
      </c>
      <c r="AF491" s="22" t="s">
        <v>7812</v>
      </c>
      <c r="AG491" s="22">
        <v>1.528383965E9</v>
      </c>
      <c r="AH491" s="22" t="s">
        <v>7813</v>
      </c>
      <c r="AJ491" s="22" t="s">
        <v>7813</v>
      </c>
      <c r="AL491" s="22" t="s">
        <v>7813</v>
      </c>
      <c r="AN491" s="22" t="s">
        <v>7914</v>
      </c>
      <c r="AO491" s="22">
        <v>1.14102918E8</v>
      </c>
      <c r="AP491" s="22" t="s">
        <v>7883</v>
      </c>
      <c r="AQ491" s="22">
        <v>5.24569029E8</v>
      </c>
      <c r="AT491" s="22" t="s">
        <v>7810</v>
      </c>
    </row>
    <row r="492">
      <c r="A492" s="22">
        <v>16307.0</v>
      </c>
      <c r="B492" s="22" t="s">
        <v>20805</v>
      </c>
      <c r="C492" s="22" t="s">
        <v>12110</v>
      </c>
      <c r="D492" s="22" t="s">
        <v>18416</v>
      </c>
      <c r="E492" s="22" t="s">
        <v>8174</v>
      </c>
      <c r="F492" s="91">
        <v>33237.0</v>
      </c>
      <c r="G492" s="22" t="s">
        <v>7819</v>
      </c>
      <c r="H492" s="22" t="s">
        <v>18417</v>
      </c>
      <c r="I492" s="22" t="s">
        <v>18418</v>
      </c>
      <c r="J492" s="22" t="s">
        <v>7799</v>
      </c>
      <c r="K492" s="22" t="s">
        <v>7800</v>
      </c>
      <c r="L492" s="22" t="s">
        <v>18419</v>
      </c>
      <c r="M492" s="22" t="s">
        <v>20806</v>
      </c>
      <c r="N492" s="22" t="s">
        <v>8094</v>
      </c>
      <c r="O492" s="22" t="s">
        <v>7804</v>
      </c>
      <c r="P492" s="22" t="s">
        <v>18420</v>
      </c>
      <c r="Q492" s="22" t="s">
        <v>18420</v>
      </c>
      <c r="S492" s="22" t="s">
        <v>20807</v>
      </c>
      <c r="T492" s="22" t="s">
        <v>7806</v>
      </c>
      <c r="U492" s="22" t="s">
        <v>7789</v>
      </c>
      <c r="V492" s="22" t="s">
        <v>7789</v>
      </c>
      <c r="W492" s="22" t="s">
        <v>7881</v>
      </c>
      <c r="X492" s="22" t="s">
        <v>7808</v>
      </c>
      <c r="Y492" s="22" t="s">
        <v>7809</v>
      </c>
      <c r="Z492" s="22" t="s">
        <v>7810</v>
      </c>
      <c r="AA492" s="22" t="s">
        <v>7811</v>
      </c>
      <c r="AB492" s="22" t="s">
        <v>7825</v>
      </c>
      <c r="AC492" s="22">
        <v>1.457958902E9</v>
      </c>
      <c r="AD492" s="22" t="s">
        <v>7813</v>
      </c>
      <c r="AF492" s="22" t="s">
        <v>7825</v>
      </c>
      <c r="AG492" s="22">
        <v>1.457958902E9</v>
      </c>
      <c r="AH492" s="22" t="s">
        <v>7813</v>
      </c>
      <c r="AJ492" s="22" t="s">
        <v>7813</v>
      </c>
      <c r="AL492" s="22" t="s">
        <v>7813</v>
      </c>
      <c r="AN492" s="22" t="s">
        <v>8352</v>
      </c>
      <c r="AO492" s="22">
        <v>1.5452265E9</v>
      </c>
      <c r="AT492" s="22" t="s">
        <v>7810</v>
      </c>
    </row>
    <row r="493">
      <c r="A493" s="22">
        <v>17455.0</v>
      </c>
      <c r="B493" s="22" t="s">
        <v>20808</v>
      </c>
      <c r="C493" s="22" t="s">
        <v>7827</v>
      </c>
      <c r="D493" s="22" t="s">
        <v>10056</v>
      </c>
      <c r="E493" s="22" t="s">
        <v>7896</v>
      </c>
      <c r="F493" s="91">
        <v>16904.0</v>
      </c>
      <c r="G493" s="22" t="s">
        <v>7797</v>
      </c>
      <c r="H493" s="22" t="s">
        <v>18412</v>
      </c>
      <c r="J493" s="22" t="s">
        <v>7799</v>
      </c>
      <c r="K493" s="22" t="s">
        <v>7800</v>
      </c>
      <c r="L493" s="22" t="s">
        <v>18413</v>
      </c>
      <c r="M493" s="22" t="s">
        <v>20809</v>
      </c>
      <c r="N493" s="22" t="s">
        <v>7823</v>
      </c>
      <c r="O493" s="22" t="s">
        <v>7804</v>
      </c>
      <c r="P493" s="22" t="s">
        <v>18414</v>
      </c>
      <c r="Q493" s="22" t="s">
        <v>18414</v>
      </c>
      <c r="R493" s="22" t="s">
        <v>20810</v>
      </c>
      <c r="T493" s="22" t="s">
        <v>7806</v>
      </c>
      <c r="U493" s="22" t="s">
        <v>7789</v>
      </c>
      <c r="V493" s="22" t="s">
        <v>7789</v>
      </c>
      <c r="W493" s="22" t="s">
        <v>7807</v>
      </c>
      <c r="X493" s="22" t="s">
        <v>7808</v>
      </c>
      <c r="Y493" s="22" t="s">
        <v>7809</v>
      </c>
      <c r="Z493" s="22" t="s">
        <v>7810</v>
      </c>
      <c r="AA493" s="22" t="s">
        <v>7811</v>
      </c>
      <c r="AB493" s="22" t="s">
        <v>7812</v>
      </c>
      <c r="AC493" s="22">
        <v>1.528383965E9</v>
      </c>
      <c r="AD493" s="22" t="s">
        <v>7813</v>
      </c>
      <c r="AF493" s="22" t="s">
        <v>7812</v>
      </c>
      <c r="AG493" s="22">
        <v>1.528383965E9</v>
      </c>
      <c r="AH493" s="22" t="s">
        <v>7813</v>
      </c>
      <c r="AJ493" s="22" t="s">
        <v>7813</v>
      </c>
      <c r="AL493" s="22" t="s">
        <v>7813</v>
      </c>
      <c r="AN493" s="22" t="s">
        <v>7848</v>
      </c>
      <c r="AO493" s="22">
        <v>7.8106195001E10</v>
      </c>
      <c r="AT493" s="22" t="s">
        <v>7810</v>
      </c>
    </row>
    <row r="494">
      <c r="A494" s="22">
        <v>13903.0</v>
      </c>
      <c r="B494" s="22" t="s">
        <v>20811</v>
      </c>
      <c r="C494" s="22" t="s">
        <v>9360</v>
      </c>
      <c r="D494" s="22" t="s">
        <v>8885</v>
      </c>
      <c r="F494" s="91">
        <v>22038.0</v>
      </c>
      <c r="G494" s="22" t="s">
        <v>7797</v>
      </c>
      <c r="H494" s="22" t="s">
        <v>18483</v>
      </c>
      <c r="J494" s="22" t="s">
        <v>7799</v>
      </c>
      <c r="K494" s="22" t="s">
        <v>7800</v>
      </c>
      <c r="L494" s="22" t="s">
        <v>18484</v>
      </c>
      <c r="M494" s="22" t="s">
        <v>20812</v>
      </c>
      <c r="N494" s="22" t="s">
        <v>7823</v>
      </c>
      <c r="O494" s="22" t="s">
        <v>7930</v>
      </c>
      <c r="P494" s="22" t="s">
        <v>18485</v>
      </c>
      <c r="S494" s="22" t="s">
        <v>20813</v>
      </c>
      <c r="T494" s="22" t="s">
        <v>7806</v>
      </c>
      <c r="U494" s="22" t="s">
        <v>7789</v>
      </c>
      <c r="V494" s="22" t="s">
        <v>7789</v>
      </c>
      <c r="W494" s="22" t="s">
        <v>7881</v>
      </c>
      <c r="X494" s="22" t="s">
        <v>7808</v>
      </c>
      <c r="Y494" s="22" t="s">
        <v>7809</v>
      </c>
      <c r="Z494" s="22" t="s">
        <v>7810</v>
      </c>
      <c r="AA494" s="22" t="s">
        <v>7811</v>
      </c>
      <c r="AB494" s="22" t="s">
        <v>7825</v>
      </c>
      <c r="AC494" s="22">
        <v>1.457958902E9</v>
      </c>
      <c r="AD494" s="22" t="s">
        <v>7813</v>
      </c>
      <c r="AF494" s="22" t="s">
        <v>7825</v>
      </c>
      <c r="AG494" s="22">
        <v>1.457958902E9</v>
      </c>
      <c r="AH494" s="22" t="s">
        <v>7813</v>
      </c>
      <c r="AJ494" s="22" t="s">
        <v>7813</v>
      </c>
      <c r="AL494" s="22" t="s">
        <v>7813</v>
      </c>
      <c r="AN494" s="22" t="s">
        <v>8025</v>
      </c>
      <c r="AO494" s="22" t="s">
        <v>18486</v>
      </c>
      <c r="AT494" s="22" t="s">
        <v>7810</v>
      </c>
    </row>
    <row r="495">
      <c r="A495" s="22">
        <v>16622.0</v>
      </c>
      <c r="B495" s="22" t="s">
        <v>20814</v>
      </c>
      <c r="C495" s="22" t="s">
        <v>18492</v>
      </c>
      <c r="D495" s="22" t="s">
        <v>18493</v>
      </c>
      <c r="F495" s="91">
        <v>22025.0</v>
      </c>
      <c r="G495" s="22" t="s">
        <v>7797</v>
      </c>
      <c r="H495" s="22" t="s">
        <v>18494</v>
      </c>
      <c r="J495" s="22" t="s">
        <v>7799</v>
      </c>
      <c r="K495" s="22" t="s">
        <v>7800</v>
      </c>
      <c r="L495" s="22" t="s">
        <v>18495</v>
      </c>
      <c r="M495" s="22" t="s">
        <v>20815</v>
      </c>
      <c r="N495" s="22" t="s">
        <v>7823</v>
      </c>
      <c r="O495" s="22" t="s">
        <v>7930</v>
      </c>
      <c r="P495" s="22" t="s">
        <v>18496</v>
      </c>
      <c r="Q495" s="22" t="s">
        <v>18497</v>
      </c>
      <c r="T495" s="22" t="s">
        <v>7806</v>
      </c>
      <c r="U495" s="22" t="s">
        <v>7789</v>
      </c>
      <c r="V495" s="22" t="s">
        <v>7789</v>
      </c>
      <c r="W495" s="22" t="s">
        <v>7881</v>
      </c>
      <c r="X495" s="22" t="s">
        <v>7808</v>
      </c>
      <c r="Y495" s="22" t="s">
        <v>7809</v>
      </c>
      <c r="Z495" s="22" t="s">
        <v>7810</v>
      </c>
      <c r="AA495" s="22" t="s">
        <v>7811</v>
      </c>
      <c r="AB495" s="22" t="s">
        <v>7825</v>
      </c>
      <c r="AC495" s="22">
        <v>1.457958902E9</v>
      </c>
      <c r="AD495" s="22" t="s">
        <v>7813</v>
      </c>
      <c r="AF495" s="22" t="s">
        <v>7825</v>
      </c>
      <c r="AG495" s="22">
        <v>1.457958902E9</v>
      </c>
      <c r="AH495" s="22" t="s">
        <v>7813</v>
      </c>
      <c r="AJ495" s="22" t="s">
        <v>7813</v>
      </c>
      <c r="AL495" s="22" t="s">
        <v>7813</v>
      </c>
      <c r="AN495" s="22" t="s">
        <v>8180</v>
      </c>
      <c r="AO495" s="22" t="s">
        <v>18498</v>
      </c>
      <c r="AT495" s="22" t="s">
        <v>7810</v>
      </c>
    </row>
    <row r="496">
      <c r="A496" s="22">
        <v>11669.0</v>
      </c>
      <c r="B496" s="22" t="s">
        <v>20816</v>
      </c>
      <c r="C496" s="22" t="s">
        <v>8208</v>
      </c>
      <c r="D496" s="22" t="s">
        <v>18523</v>
      </c>
      <c r="F496" s="91">
        <v>21906.0</v>
      </c>
      <c r="G496" s="22" t="s">
        <v>7797</v>
      </c>
      <c r="H496" s="22" t="s">
        <v>10460</v>
      </c>
      <c r="I496" s="22" t="s">
        <v>18524</v>
      </c>
      <c r="J496" s="22" t="s">
        <v>7799</v>
      </c>
      <c r="K496" s="22" t="s">
        <v>7800</v>
      </c>
      <c r="L496" s="22" t="s">
        <v>18525</v>
      </c>
      <c r="M496" s="22" t="s">
        <v>20817</v>
      </c>
      <c r="N496" s="22" t="s">
        <v>7823</v>
      </c>
      <c r="O496" s="22" t="s">
        <v>7804</v>
      </c>
      <c r="P496" s="22" t="s">
        <v>18526</v>
      </c>
      <c r="Q496" s="22" t="s">
        <v>18527</v>
      </c>
      <c r="S496" s="22" t="s">
        <v>20818</v>
      </c>
      <c r="T496" s="22" t="s">
        <v>7806</v>
      </c>
      <c r="U496" s="22" t="s">
        <v>7789</v>
      </c>
      <c r="V496" s="22" t="s">
        <v>7789</v>
      </c>
      <c r="W496" s="22" t="s">
        <v>7881</v>
      </c>
      <c r="X496" s="22" t="s">
        <v>7808</v>
      </c>
      <c r="Y496" s="22" t="s">
        <v>7809</v>
      </c>
      <c r="Z496" s="22" t="s">
        <v>7810</v>
      </c>
      <c r="AA496" s="22" t="s">
        <v>7811</v>
      </c>
      <c r="AB496" s="22" t="s">
        <v>370</v>
      </c>
      <c r="AC496" s="22">
        <v>1.851670285E9</v>
      </c>
      <c r="AD496" s="22" t="s">
        <v>7813</v>
      </c>
      <c r="AF496" s="22" t="s">
        <v>370</v>
      </c>
      <c r="AG496" s="22">
        <v>1.851670285E9</v>
      </c>
      <c r="AH496" s="22" t="s">
        <v>7813</v>
      </c>
      <c r="AJ496" s="22" t="s">
        <v>7813</v>
      </c>
      <c r="AL496" s="22" t="s">
        <v>7813</v>
      </c>
      <c r="AN496" s="22" t="s">
        <v>7870</v>
      </c>
      <c r="AO496" s="22">
        <v>5.12482001E8</v>
      </c>
      <c r="AT496" s="22" t="s">
        <v>7810</v>
      </c>
    </row>
    <row r="497">
      <c r="A497" s="22">
        <v>16806.0</v>
      </c>
      <c r="B497" s="22" t="s">
        <v>20819</v>
      </c>
      <c r="C497" s="22" t="s">
        <v>11895</v>
      </c>
      <c r="D497" s="22" t="s">
        <v>18487</v>
      </c>
      <c r="E497" s="22" t="s">
        <v>9550</v>
      </c>
      <c r="F497" s="91">
        <v>24302.0</v>
      </c>
      <c r="G497" s="22" t="s">
        <v>7797</v>
      </c>
      <c r="H497" s="22" t="s">
        <v>18488</v>
      </c>
      <c r="J497" s="22" t="s">
        <v>7799</v>
      </c>
      <c r="K497" s="22" t="s">
        <v>7800</v>
      </c>
      <c r="L497" s="22" t="s">
        <v>18489</v>
      </c>
      <c r="M497" s="22" t="s">
        <v>20820</v>
      </c>
      <c r="N497" s="22" t="s">
        <v>7803</v>
      </c>
      <c r="O497" s="22" t="s">
        <v>7930</v>
      </c>
      <c r="P497" s="22" t="s">
        <v>18490</v>
      </c>
      <c r="Q497" s="22" t="s">
        <v>18490</v>
      </c>
      <c r="S497" s="22" t="s">
        <v>20821</v>
      </c>
      <c r="T497" s="22" t="s">
        <v>7806</v>
      </c>
      <c r="U497" s="22" t="s">
        <v>7789</v>
      </c>
      <c r="V497" s="22" t="s">
        <v>7789</v>
      </c>
      <c r="W497" s="22" t="s">
        <v>7881</v>
      </c>
      <c r="X497" s="22" t="s">
        <v>7808</v>
      </c>
      <c r="Y497" s="22" t="s">
        <v>7809</v>
      </c>
      <c r="Z497" s="22" t="s">
        <v>7810</v>
      </c>
      <c r="AA497" s="22" t="s">
        <v>7811</v>
      </c>
      <c r="AB497" s="22" t="s">
        <v>7825</v>
      </c>
      <c r="AC497" s="22">
        <v>1.457958902E9</v>
      </c>
      <c r="AD497" s="22" t="s">
        <v>7813</v>
      </c>
      <c r="AF497" s="22" t="s">
        <v>7825</v>
      </c>
      <c r="AG497" s="22">
        <v>1.457958902E9</v>
      </c>
      <c r="AH497" s="22" t="s">
        <v>7813</v>
      </c>
      <c r="AJ497" s="22" t="s">
        <v>7813</v>
      </c>
      <c r="AL497" s="22" t="s">
        <v>7813</v>
      </c>
      <c r="AN497" s="22" t="s">
        <v>8180</v>
      </c>
      <c r="AO497" s="22" t="s">
        <v>18491</v>
      </c>
      <c r="AT497" s="22" t="s">
        <v>7810</v>
      </c>
    </row>
    <row r="498">
      <c r="A498" s="22">
        <v>15359.0</v>
      </c>
      <c r="B498" s="22" t="s">
        <v>20822</v>
      </c>
      <c r="C498" s="22" t="s">
        <v>18532</v>
      </c>
      <c r="D498" s="22" t="s">
        <v>8620</v>
      </c>
      <c r="E498" s="22" t="s">
        <v>10129</v>
      </c>
      <c r="F498" s="91">
        <v>29328.0</v>
      </c>
      <c r="G498" s="22" t="s">
        <v>7797</v>
      </c>
      <c r="H498" s="22" t="s">
        <v>18533</v>
      </c>
      <c r="J498" s="22" t="s">
        <v>7799</v>
      </c>
      <c r="K498" s="22" t="s">
        <v>7800</v>
      </c>
      <c r="L498" s="22" t="s">
        <v>18534</v>
      </c>
      <c r="M498" s="22" t="s">
        <v>20823</v>
      </c>
      <c r="N498" s="22" t="s">
        <v>7823</v>
      </c>
      <c r="O498" s="22" t="s">
        <v>7804</v>
      </c>
      <c r="P498" s="22" t="s">
        <v>18535</v>
      </c>
      <c r="Q498" s="22" t="s">
        <v>18535</v>
      </c>
      <c r="T498" s="22" t="s">
        <v>7806</v>
      </c>
      <c r="U498" s="22" t="s">
        <v>7789</v>
      </c>
      <c r="V498" s="22" t="s">
        <v>7789</v>
      </c>
      <c r="W498" s="22" t="s">
        <v>7881</v>
      </c>
      <c r="X498" s="22" t="s">
        <v>7808</v>
      </c>
      <c r="Y498" s="22" t="s">
        <v>7809</v>
      </c>
      <c r="Z498" s="22" t="s">
        <v>7810</v>
      </c>
      <c r="AA498" s="22" t="s">
        <v>7811</v>
      </c>
      <c r="AB498" s="22" t="s">
        <v>370</v>
      </c>
      <c r="AC498" s="22">
        <v>1.851670285E9</v>
      </c>
      <c r="AD498" s="22" t="s">
        <v>7813</v>
      </c>
      <c r="AF498" s="22" t="s">
        <v>370</v>
      </c>
      <c r="AG498" s="22">
        <v>1.851670285E9</v>
      </c>
      <c r="AH498" s="22" t="s">
        <v>7813</v>
      </c>
      <c r="AJ498" s="22" t="s">
        <v>7813</v>
      </c>
      <c r="AL498" s="22" t="s">
        <v>7813</v>
      </c>
      <c r="AN498" s="22" t="s">
        <v>7915</v>
      </c>
      <c r="AO498" s="22">
        <v>7.31499401E8</v>
      </c>
      <c r="AT498" s="22" t="s">
        <v>7810</v>
      </c>
    </row>
    <row r="499">
      <c r="A499" s="22">
        <v>15853.0</v>
      </c>
      <c r="B499" s="22" t="s">
        <v>10770</v>
      </c>
      <c r="C499" s="22" t="s">
        <v>10771</v>
      </c>
      <c r="D499" s="22" t="s">
        <v>10772</v>
      </c>
      <c r="F499" s="91">
        <v>18900.0</v>
      </c>
      <c r="G499" s="22" t="s">
        <v>7819</v>
      </c>
      <c r="H499" s="22" t="s">
        <v>10773</v>
      </c>
      <c r="J499" s="22" t="s">
        <v>7799</v>
      </c>
      <c r="K499" s="22" t="s">
        <v>7800</v>
      </c>
      <c r="L499" s="22" t="s">
        <v>10774</v>
      </c>
      <c r="M499" s="22" t="s">
        <v>10775</v>
      </c>
      <c r="N499" s="22" t="s">
        <v>8094</v>
      </c>
      <c r="O499" s="22" t="s">
        <v>7856</v>
      </c>
      <c r="P499" s="22" t="s">
        <v>10776</v>
      </c>
      <c r="Q499" s="22" t="s">
        <v>10776</v>
      </c>
      <c r="T499" s="22" t="s">
        <v>7806</v>
      </c>
      <c r="U499" s="22" t="s">
        <v>7789</v>
      </c>
      <c r="V499" s="22" t="s">
        <v>7789</v>
      </c>
      <c r="W499" s="22" t="s">
        <v>7807</v>
      </c>
      <c r="X499" s="22" t="s">
        <v>7808</v>
      </c>
      <c r="Y499" s="22" t="s">
        <v>7809</v>
      </c>
      <c r="Z499" s="22" t="s">
        <v>7810</v>
      </c>
      <c r="AA499" s="22" t="s">
        <v>7811</v>
      </c>
      <c r="AB499" s="22" t="s">
        <v>7847</v>
      </c>
      <c r="AC499" s="22">
        <v>1.871859587E9</v>
      </c>
      <c r="AD499" s="22" t="s">
        <v>7813</v>
      </c>
      <c r="AF499" s="22" t="s">
        <v>7847</v>
      </c>
      <c r="AG499" s="22">
        <v>1.871859587E9</v>
      </c>
      <c r="AH499" s="22" t="s">
        <v>7813</v>
      </c>
      <c r="AJ499" s="22" t="s">
        <v>7813</v>
      </c>
      <c r="AL499" s="22" t="s">
        <v>7813</v>
      </c>
      <c r="AN499" s="22" t="s">
        <v>10089</v>
      </c>
      <c r="AO499" s="22">
        <v>1.4626385E7</v>
      </c>
      <c r="AP499" s="22" t="s">
        <v>7883</v>
      </c>
      <c r="AQ499" s="22">
        <v>5.05233928E8</v>
      </c>
      <c r="AT499" s="22" t="s">
        <v>7810</v>
      </c>
    </row>
    <row r="500">
      <c r="A500" s="22">
        <v>16495.0</v>
      </c>
      <c r="B500" s="22" t="s">
        <v>12130</v>
      </c>
      <c r="C500" s="22" t="s">
        <v>12131</v>
      </c>
      <c r="D500" s="22" t="s">
        <v>12132</v>
      </c>
      <c r="F500" s="91">
        <v>25245.0</v>
      </c>
      <c r="G500" s="22" t="s">
        <v>7797</v>
      </c>
      <c r="H500" s="22" t="s">
        <v>12133</v>
      </c>
      <c r="J500" s="22" t="s">
        <v>7799</v>
      </c>
      <c r="K500" s="22" t="s">
        <v>7800</v>
      </c>
      <c r="L500" s="22" t="s">
        <v>12134</v>
      </c>
      <c r="M500" s="22" t="s">
        <v>12135</v>
      </c>
      <c r="N500" s="22" t="s">
        <v>7956</v>
      </c>
      <c r="O500" s="22" t="s">
        <v>7804</v>
      </c>
      <c r="P500" s="22" t="s">
        <v>12136</v>
      </c>
      <c r="Q500" s="22" t="s">
        <v>12136</v>
      </c>
      <c r="S500" s="22" t="s">
        <v>12137</v>
      </c>
      <c r="T500" s="22" t="s">
        <v>7806</v>
      </c>
      <c r="U500" s="22" t="s">
        <v>7789</v>
      </c>
      <c r="V500" s="22" t="s">
        <v>7789</v>
      </c>
      <c r="W500" s="22" t="s">
        <v>7881</v>
      </c>
      <c r="X500" s="22" t="s">
        <v>7808</v>
      </c>
      <c r="Y500" s="22" t="s">
        <v>7809</v>
      </c>
      <c r="Z500" s="22" t="s">
        <v>7810</v>
      </c>
      <c r="AA500" s="22" t="s">
        <v>7811</v>
      </c>
      <c r="AB500" s="22" t="s">
        <v>7825</v>
      </c>
      <c r="AC500" s="22">
        <v>1.457958902E9</v>
      </c>
      <c r="AD500" s="22" t="s">
        <v>7813</v>
      </c>
      <c r="AF500" s="22" t="s">
        <v>7825</v>
      </c>
      <c r="AG500" s="22">
        <v>1.457958902E9</v>
      </c>
      <c r="AH500" s="22" t="s">
        <v>7813</v>
      </c>
      <c r="AJ500" s="22" t="s">
        <v>7813</v>
      </c>
      <c r="AL500" s="22" t="s">
        <v>7813</v>
      </c>
      <c r="AN500" s="22" t="s">
        <v>7970</v>
      </c>
      <c r="AO500" s="22">
        <v>2.0026028402E10</v>
      </c>
      <c r="AT500" s="22" t="s">
        <v>7810</v>
      </c>
    </row>
    <row r="501">
      <c r="A501" s="22">
        <v>11363.0</v>
      </c>
      <c r="B501" s="22" t="s">
        <v>20824</v>
      </c>
      <c r="C501" s="22" t="s">
        <v>9228</v>
      </c>
      <c r="D501" s="22" t="s">
        <v>8390</v>
      </c>
      <c r="F501" s="91">
        <v>23246.0</v>
      </c>
      <c r="G501" s="22" t="s">
        <v>7819</v>
      </c>
      <c r="H501" s="22" t="s">
        <v>18353</v>
      </c>
      <c r="J501" s="22" t="s">
        <v>7799</v>
      </c>
      <c r="K501" s="22" t="s">
        <v>7800</v>
      </c>
      <c r="L501" s="22" t="s">
        <v>18354</v>
      </c>
      <c r="M501" s="22" t="s">
        <v>20825</v>
      </c>
      <c r="N501" s="22" t="s">
        <v>7823</v>
      </c>
      <c r="O501" s="22" t="s">
        <v>7804</v>
      </c>
      <c r="P501" s="22" t="s">
        <v>18355</v>
      </c>
      <c r="S501" s="22" t="s">
        <v>20826</v>
      </c>
      <c r="T501" s="22" t="s">
        <v>7806</v>
      </c>
      <c r="U501" s="22" t="s">
        <v>7789</v>
      </c>
      <c r="V501" s="22" t="s">
        <v>7789</v>
      </c>
      <c r="W501" s="22" t="s">
        <v>7881</v>
      </c>
      <c r="X501" s="22" t="s">
        <v>7808</v>
      </c>
      <c r="Y501" s="22" t="s">
        <v>7809</v>
      </c>
      <c r="Z501" s="22" t="s">
        <v>7810</v>
      </c>
      <c r="AA501" s="22" t="s">
        <v>7811</v>
      </c>
      <c r="AB501" s="22" t="s">
        <v>370</v>
      </c>
      <c r="AC501" s="22">
        <v>1.851670285E9</v>
      </c>
      <c r="AD501" s="22" t="s">
        <v>7813</v>
      </c>
      <c r="AF501" s="22" t="s">
        <v>370</v>
      </c>
      <c r="AG501" s="22">
        <v>1.851670285E9</v>
      </c>
      <c r="AH501" s="22" t="s">
        <v>7813</v>
      </c>
      <c r="AJ501" s="22" t="s">
        <v>7813</v>
      </c>
      <c r="AL501" s="22" t="s">
        <v>7813</v>
      </c>
      <c r="AN501" s="22" t="s">
        <v>6770</v>
      </c>
      <c r="AO501" s="22" t="s">
        <v>18356</v>
      </c>
      <c r="AT501" s="22" t="s">
        <v>7810</v>
      </c>
    </row>
    <row r="502">
      <c r="A502" s="22">
        <v>17893.0</v>
      </c>
      <c r="B502" s="22" t="s">
        <v>20091</v>
      </c>
      <c r="C502" s="22" t="s">
        <v>8563</v>
      </c>
      <c r="D502" s="22" t="s">
        <v>13722</v>
      </c>
      <c r="F502" s="91">
        <v>17174.0</v>
      </c>
      <c r="G502" s="22" t="s">
        <v>7819</v>
      </c>
      <c r="H502" s="22" t="s">
        <v>18360</v>
      </c>
      <c r="J502" s="22" t="s">
        <v>7799</v>
      </c>
      <c r="K502" s="22" t="s">
        <v>7800</v>
      </c>
      <c r="L502" s="22" t="s">
        <v>18361</v>
      </c>
      <c r="M502" s="22" t="s">
        <v>20092</v>
      </c>
      <c r="N502" s="22" t="s">
        <v>7803</v>
      </c>
      <c r="O502" s="22" t="s">
        <v>7930</v>
      </c>
      <c r="P502" s="22" t="s">
        <v>18362</v>
      </c>
      <c r="Q502" s="22" t="s">
        <v>18362</v>
      </c>
      <c r="S502" s="22" t="s">
        <v>20093</v>
      </c>
      <c r="T502" s="22" t="s">
        <v>7806</v>
      </c>
      <c r="U502" s="22" t="s">
        <v>7789</v>
      </c>
      <c r="V502" s="22" t="s">
        <v>7789</v>
      </c>
      <c r="W502" s="22" t="s">
        <v>7807</v>
      </c>
      <c r="X502" s="22" t="s">
        <v>7808</v>
      </c>
      <c r="Y502" s="22" t="s">
        <v>7809</v>
      </c>
      <c r="Z502" s="22" t="s">
        <v>7810</v>
      </c>
      <c r="AA502" s="22" t="s">
        <v>7811</v>
      </c>
      <c r="AB502" s="22" t="s">
        <v>7825</v>
      </c>
      <c r="AC502" s="22">
        <v>1.457958902E9</v>
      </c>
      <c r="AD502" s="22" t="s">
        <v>7813</v>
      </c>
      <c r="AF502" s="22" t="s">
        <v>7825</v>
      </c>
      <c r="AG502" s="22">
        <v>1.457958902E9</v>
      </c>
      <c r="AH502" s="22" t="s">
        <v>7813</v>
      </c>
      <c r="AJ502" s="22" t="s">
        <v>7813</v>
      </c>
      <c r="AL502" s="22" t="s">
        <v>7813</v>
      </c>
      <c r="AN502" s="22" t="s">
        <v>8180</v>
      </c>
      <c r="AO502" s="22" t="s">
        <v>18363</v>
      </c>
      <c r="AT502" s="22" t="s">
        <v>7810</v>
      </c>
    </row>
    <row r="503">
      <c r="A503" s="22">
        <v>14169.0</v>
      </c>
      <c r="B503" s="22" t="s">
        <v>20827</v>
      </c>
      <c r="C503" s="22" t="s">
        <v>9719</v>
      </c>
      <c r="D503" s="22" t="s">
        <v>12055</v>
      </c>
      <c r="F503" s="91">
        <v>21779.0</v>
      </c>
      <c r="G503" s="22" t="s">
        <v>7797</v>
      </c>
      <c r="H503" s="22" t="s">
        <v>18386</v>
      </c>
      <c r="I503" s="22" t="s">
        <v>18387</v>
      </c>
      <c r="J503" s="22" t="s">
        <v>7799</v>
      </c>
      <c r="K503" s="22" t="s">
        <v>7800</v>
      </c>
      <c r="L503" s="22" t="s">
        <v>18388</v>
      </c>
      <c r="M503" s="22" t="s">
        <v>20828</v>
      </c>
      <c r="N503" s="22" t="s">
        <v>7823</v>
      </c>
      <c r="O503" s="22" t="s">
        <v>7804</v>
      </c>
      <c r="P503" s="22" t="s">
        <v>18389</v>
      </c>
      <c r="T503" s="22" t="s">
        <v>7806</v>
      </c>
      <c r="U503" s="22" t="s">
        <v>7789</v>
      </c>
      <c r="V503" s="22" t="s">
        <v>7789</v>
      </c>
      <c r="W503" s="22" t="s">
        <v>7881</v>
      </c>
      <c r="X503" s="22" t="s">
        <v>7808</v>
      </c>
      <c r="Y503" s="22" t="s">
        <v>7809</v>
      </c>
      <c r="Z503" s="22" t="s">
        <v>7810</v>
      </c>
      <c r="AA503" s="22" t="s">
        <v>7811</v>
      </c>
      <c r="AB503" s="22" t="s">
        <v>7825</v>
      </c>
      <c r="AC503" s="22">
        <v>1.457958902E9</v>
      </c>
      <c r="AD503" s="22" t="s">
        <v>7813</v>
      </c>
      <c r="AF503" s="22" t="s">
        <v>7825</v>
      </c>
      <c r="AG503" s="22">
        <v>1.457958902E9</v>
      </c>
      <c r="AH503" s="22" t="s">
        <v>7813</v>
      </c>
      <c r="AJ503" s="22" t="s">
        <v>7813</v>
      </c>
      <c r="AL503" s="22" t="s">
        <v>7813</v>
      </c>
      <c r="AN503" s="22" t="s">
        <v>8161</v>
      </c>
      <c r="AO503" s="22" t="s">
        <v>18390</v>
      </c>
      <c r="AT503" s="22" t="s">
        <v>7810</v>
      </c>
    </row>
    <row r="504">
      <c r="A504" s="22">
        <v>15667.0</v>
      </c>
      <c r="B504" s="22" t="s">
        <v>20829</v>
      </c>
      <c r="C504" s="22" t="s">
        <v>8303</v>
      </c>
      <c r="D504" s="22" t="s">
        <v>18421</v>
      </c>
      <c r="E504" s="22" t="s">
        <v>9621</v>
      </c>
      <c r="F504" s="91">
        <v>28612.0</v>
      </c>
      <c r="G504" s="22" t="s">
        <v>7797</v>
      </c>
      <c r="H504" s="22" t="s">
        <v>10297</v>
      </c>
      <c r="I504" s="22" t="s">
        <v>18422</v>
      </c>
      <c r="J504" s="22" t="s">
        <v>7799</v>
      </c>
      <c r="K504" s="22" t="s">
        <v>7800</v>
      </c>
      <c r="L504" s="22" t="s">
        <v>18423</v>
      </c>
      <c r="M504" s="22" t="s">
        <v>20830</v>
      </c>
      <c r="N504" s="22" t="s">
        <v>7823</v>
      </c>
      <c r="O504" s="22" t="s">
        <v>7930</v>
      </c>
      <c r="P504" s="22" t="s">
        <v>18424</v>
      </c>
      <c r="Q504" s="22" t="s">
        <v>18425</v>
      </c>
      <c r="S504" s="22" t="s">
        <v>20831</v>
      </c>
      <c r="T504" s="22" t="s">
        <v>7806</v>
      </c>
      <c r="U504" s="22" t="s">
        <v>7789</v>
      </c>
      <c r="V504" s="22" t="s">
        <v>7789</v>
      </c>
      <c r="W504" s="22" t="s">
        <v>7881</v>
      </c>
      <c r="X504" s="22" t="s">
        <v>7808</v>
      </c>
      <c r="Y504" s="22" t="s">
        <v>7809</v>
      </c>
      <c r="Z504" s="22" t="s">
        <v>7810</v>
      </c>
      <c r="AA504" s="22" t="s">
        <v>7811</v>
      </c>
      <c r="AB504" s="22" t="s">
        <v>7825</v>
      </c>
      <c r="AC504" s="22">
        <v>1.457958902E9</v>
      </c>
      <c r="AD504" s="22" t="s">
        <v>7813</v>
      </c>
      <c r="AF504" s="22" t="s">
        <v>7825</v>
      </c>
      <c r="AG504" s="22">
        <v>1.457958902E9</v>
      </c>
      <c r="AH504" s="22" t="s">
        <v>7813</v>
      </c>
      <c r="AJ504" s="22" t="s">
        <v>7813</v>
      </c>
      <c r="AL504" s="22" t="s">
        <v>7813</v>
      </c>
      <c r="AN504" s="22" t="s">
        <v>9156</v>
      </c>
      <c r="AO504" s="22">
        <v>5.29181089E8</v>
      </c>
      <c r="AT504" s="22" t="s">
        <v>7810</v>
      </c>
    </row>
    <row r="505">
      <c r="A505" s="22">
        <v>9200.0</v>
      </c>
      <c r="B505" s="22" t="s">
        <v>20832</v>
      </c>
      <c r="C505" s="22" t="s">
        <v>7963</v>
      </c>
      <c r="D505" s="22" t="s">
        <v>14805</v>
      </c>
      <c r="F505" s="91">
        <v>22540.0</v>
      </c>
      <c r="G505" s="22" t="s">
        <v>7797</v>
      </c>
      <c r="H505" s="22" t="s">
        <v>18434</v>
      </c>
      <c r="J505" s="22" t="s">
        <v>7799</v>
      </c>
      <c r="K505" s="22" t="s">
        <v>7800</v>
      </c>
      <c r="L505" s="22" t="s">
        <v>18435</v>
      </c>
      <c r="M505" s="22" t="s">
        <v>20833</v>
      </c>
      <c r="N505" s="22" t="s">
        <v>7823</v>
      </c>
      <c r="O505" s="22" t="s">
        <v>7804</v>
      </c>
      <c r="P505" s="22" t="s">
        <v>18436</v>
      </c>
      <c r="Q505" s="22" t="s">
        <v>18437</v>
      </c>
      <c r="R505" s="22" t="s">
        <v>20834</v>
      </c>
      <c r="T505" s="22" t="s">
        <v>7806</v>
      </c>
      <c r="U505" s="22" t="s">
        <v>7789</v>
      </c>
      <c r="V505" s="22" t="s">
        <v>7789</v>
      </c>
      <c r="W505" s="22" t="s">
        <v>7881</v>
      </c>
      <c r="X505" s="22" t="s">
        <v>7808</v>
      </c>
      <c r="Y505" s="22" t="s">
        <v>7809</v>
      </c>
      <c r="Z505" s="22" t="s">
        <v>7810</v>
      </c>
      <c r="AA505" s="22" t="s">
        <v>7811</v>
      </c>
      <c r="AB505" s="22" t="s">
        <v>370</v>
      </c>
      <c r="AC505" s="22">
        <v>1.851670285E9</v>
      </c>
      <c r="AD505" s="22" t="s">
        <v>7813</v>
      </c>
      <c r="AF505" s="22" t="s">
        <v>370</v>
      </c>
      <c r="AG505" s="22">
        <v>1.851670285E9</v>
      </c>
      <c r="AH505" s="22" t="s">
        <v>7813</v>
      </c>
      <c r="AJ505" s="22" t="s">
        <v>7813</v>
      </c>
      <c r="AL505" s="22" t="s">
        <v>7813</v>
      </c>
      <c r="AN505" s="22" t="s">
        <v>6846</v>
      </c>
      <c r="AO505" s="22" t="s">
        <v>18438</v>
      </c>
      <c r="AT505" s="22" t="s">
        <v>7810</v>
      </c>
    </row>
    <row r="506">
      <c r="A506" s="22">
        <v>11387.0</v>
      </c>
      <c r="B506" s="22" t="s">
        <v>20835</v>
      </c>
      <c r="C506" s="22" t="s">
        <v>8137</v>
      </c>
      <c r="D506" s="22" t="s">
        <v>12883</v>
      </c>
      <c r="F506" s="91">
        <v>21062.0</v>
      </c>
      <c r="G506" s="22" t="s">
        <v>7819</v>
      </c>
      <c r="H506" s="22" t="s">
        <v>16892</v>
      </c>
      <c r="J506" s="22" t="s">
        <v>7831</v>
      </c>
      <c r="K506" s="22" t="s">
        <v>7800</v>
      </c>
      <c r="L506" s="22" t="s">
        <v>16893</v>
      </c>
      <c r="M506" s="22" t="s">
        <v>16894</v>
      </c>
      <c r="N506" s="22" t="s">
        <v>7803</v>
      </c>
      <c r="O506" s="22" t="s">
        <v>7804</v>
      </c>
      <c r="P506" s="22" t="s">
        <v>16895</v>
      </c>
      <c r="Q506" s="22" t="s">
        <v>18514</v>
      </c>
      <c r="T506" s="22" t="s">
        <v>7806</v>
      </c>
      <c r="U506" s="22" t="s">
        <v>7789</v>
      </c>
      <c r="V506" s="22" t="s">
        <v>7789</v>
      </c>
      <c r="W506" s="22" t="s">
        <v>7881</v>
      </c>
      <c r="X506" s="22" t="s">
        <v>7808</v>
      </c>
      <c r="Y506" s="22" t="s">
        <v>7809</v>
      </c>
      <c r="Z506" s="22" t="s">
        <v>7810</v>
      </c>
      <c r="AA506" s="22" t="s">
        <v>7811</v>
      </c>
      <c r="AB506" s="22" t="s">
        <v>370</v>
      </c>
      <c r="AC506" s="22">
        <v>1.851670285E9</v>
      </c>
      <c r="AD506" s="22" t="s">
        <v>7813</v>
      </c>
      <c r="AF506" s="22" t="s">
        <v>370</v>
      </c>
      <c r="AG506" s="22">
        <v>1.851670285E9</v>
      </c>
      <c r="AH506" s="22" t="s">
        <v>7813</v>
      </c>
      <c r="AJ506" s="22" t="s">
        <v>7813</v>
      </c>
      <c r="AL506" s="22" t="s">
        <v>7813</v>
      </c>
      <c r="AN506" s="22" t="s">
        <v>8239</v>
      </c>
      <c r="AO506" s="22" t="s">
        <v>18515</v>
      </c>
      <c r="AT506" s="22" t="s">
        <v>7810</v>
      </c>
    </row>
    <row r="507">
      <c r="A507" s="22">
        <v>15671.0</v>
      </c>
      <c r="B507" s="22" t="s">
        <v>20836</v>
      </c>
      <c r="C507" s="22" t="s">
        <v>12045</v>
      </c>
      <c r="D507" s="22" t="s">
        <v>18475</v>
      </c>
      <c r="F507" s="91">
        <v>23935.0</v>
      </c>
      <c r="G507" s="22" t="s">
        <v>7797</v>
      </c>
      <c r="H507" s="22" t="s">
        <v>18476</v>
      </c>
      <c r="I507" s="22" t="s">
        <v>18477</v>
      </c>
      <c r="J507" s="22" t="s">
        <v>7799</v>
      </c>
      <c r="K507" s="22" t="s">
        <v>7800</v>
      </c>
      <c r="L507" s="22" t="s">
        <v>18478</v>
      </c>
      <c r="M507" s="22" t="s">
        <v>20837</v>
      </c>
      <c r="N507" s="22" t="s">
        <v>7823</v>
      </c>
      <c r="O507" s="22" t="s">
        <v>7804</v>
      </c>
      <c r="P507" s="22" t="s">
        <v>18479</v>
      </c>
      <c r="Q507" s="22" t="s">
        <v>18480</v>
      </c>
      <c r="T507" s="22" t="s">
        <v>7806</v>
      </c>
      <c r="U507" s="22" t="s">
        <v>7789</v>
      </c>
      <c r="V507" s="22" t="s">
        <v>7789</v>
      </c>
      <c r="W507" s="22" t="s">
        <v>7881</v>
      </c>
      <c r="X507" s="22" t="s">
        <v>7808</v>
      </c>
      <c r="Y507" s="22" t="s">
        <v>7809</v>
      </c>
      <c r="Z507" s="22" t="s">
        <v>7810</v>
      </c>
      <c r="AA507" s="22" t="s">
        <v>7811</v>
      </c>
      <c r="AB507" s="22" t="s">
        <v>370</v>
      </c>
      <c r="AC507" s="22">
        <v>1.851670285E9</v>
      </c>
      <c r="AD507" s="22" t="s">
        <v>7813</v>
      </c>
      <c r="AF507" s="22" t="s">
        <v>370</v>
      </c>
      <c r="AG507" s="22">
        <v>1.851670285E9</v>
      </c>
      <c r="AH507" s="22" t="s">
        <v>7813</v>
      </c>
      <c r="AJ507" s="22" t="s">
        <v>7813</v>
      </c>
      <c r="AL507" s="22" t="s">
        <v>7813</v>
      </c>
      <c r="AN507" s="22" t="s">
        <v>7914</v>
      </c>
      <c r="AO507" s="22">
        <v>1.14035123E8</v>
      </c>
      <c r="AP507" s="22" t="s">
        <v>7883</v>
      </c>
      <c r="AQ507" s="22">
        <v>5.01000719E8</v>
      </c>
      <c r="AT507" s="22" t="s">
        <v>7810</v>
      </c>
    </row>
    <row r="508">
      <c r="A508" s="22">
        <v>17123.0</v>
      </c>
      <c r="B508" s="22" t="s">
        <v>20838</v>
      </c>
      <c r="C508" s="22" t="s">
        <v>8233</v>
      </c>
      <c r="D508" s="22" t="s">
        <v>14465</v>
      </c>
      <c r="E508" s="22" t="s">
        <v>7864</v>
      </c>
      <c r="F508" s="91">
        <v>20047.0</v>
      </c>
      <c r="G508" s="22" t="s">
        <v>7797</v>
      </c>
      <c r="H508" s="22" t="s">
        <v>18528</v>
      </c>
      <c r="I508" s="22" t="s">
        <v>18529</v>
      </c>
      <c r="J508" s="22" t="s">
        <v>7799</v>
      </c>
      <c r="K508" s="22" t="s">
        <v>7800</v>
      </c>
      <c r="L508" s="22">
        <v>79907.0</v>
      </c>
      <c r="M508" s="22" t="s">
        <v>20839</v>
      </c>
      <c r="N508" s="22" t="s">
        <v>7803</v>
      </c>
      <c r="O508" s="22" t="s">
        <v>7804</v>
      </c>
      <c r="P508" s="22" t="s">
        <v>18530</v>
      </c>
      <c r="Q508" s="22" t="s">
        <v>18530</v>
      </c>
      <c r="S508" s="22" t="s">
        <v>20840</v>
      </c>
      <c r="T508" s="22" t="s">
        <v>7806</v>
      </c>
      <c r="U508" s="22" t="s">
        <v>7789</v>
      </c>
      <c r="V508" s="22" t="s">
        <v>7789</v>
      </c>
      <c r="W508" s="22" t="s">
        <v>7807</v>
      </c>
      <c r="X508" s="22" t="s">
        <v>7808</v>
      </c>
      <c r="Y508" s="22" t="s">
        <v>7809</v>
      </c>
      <c r="Z508" s="22" t="s">
        <v>7810</v>
      </c>
      <c r="AA508" s="22" t="s">
        <v>7811</v>
      </c>
      <c r="AB508" s="22" t="s">
        <v>7812</v>
      </c>
      <c r="AC508" s="22">
        <v>1.528383965E9</v>
      </c>
      <c r="AD508" s="22" t="s">
        <v>7813</v>
      </c>
      <c r="AF508" s="22" t="s">
        <v>7812</v>
      </c>
      <c r="AG508" s="22">
        <v>1.528383965E9</v>
      </c>
      <c r="AH508" s="22" t="s">
        <v>7813</v>
      </c>
      <c r="AJ508" s="22" t="s">
        <v>7813</v>
      </c>
      <c r="AL508" s="22" t="s">
        <v>7813</v>
      </c>
      <c r="AN508" s="22" t="s">
        <v>7892</v>
      </c>
      <c r="AO508" s="22">
        <v>9.21912934E8</v>
      </c>
      <c r="AT508" s="22" t="s">
        <v>7810</v>
      </c>
    </row>
    <row r="509">
      <c r="A509" s="22">
        <v>17097.0</v>
      </c>
      <c r="B509" s="22" t="s">
        <v>20841</v>
      </c>
      <c r="C509" s="22" t="s">
        <v>9603</v>
      </c>
      <c r="D509" s="22" t="s">
        <v>18543</v>
      </c>
      <c r="F509" s="91">
        <v>20197.0</v>
      </c>
      <c r="G509" s="22" t="s">
        <v>7797</v>
      </c>
      <c r="H509" s="22" t="s">
        <v>18544</v>
      </c>
      <c r="J509" s="22" t="s">
        <v>7910</v>
      </c>
      <c r="K509" s="22" t="s">
        <v>7800</v>
      </c>
      <c r="L509" s="22" t="s">
        <v>18545</v>
      </c>
      <c r="M509" s="22" t="s">
        <v>20842</v>
      </c>
      <c r="N509" s="22" t="s">
        <v>7803</v>
      </c>
      <c r="O509" s="22" t="s">
        <v>7930</v>
      </c>
      <c r="P509" s="22" t="s">
        <v>18546</v>
      </c>
      <c r="T509" s="22" t="s">
        <v>7806</v>
      </c>
      <c r="U509" s="22" t="s">
        <v>7789</v>
      </c>
      <c r="V509" s="22" t="s">
        <v>7789</v>
      </c>
      <c r="W509" s="22" t="s">
        <v>7807</v>
      </c>
      <c r="X509" s="22" t="s">
        <v>7808</v>
      </c>
      <c r="Y509" s="22" t="s">
        <v>7809</v>
      </c>
      <c r="Z509" s="22" t="s">
        <v>7810</v>
      </c>
      <c r="AA509" s="22" t="s">
        <v>7811</v>
      </c>
      <c r="AB509" s="22" t="s">
        <v>370</v>
      </c>
      <c r="AC509" s="22">
        <v>1.851670285E9</v>
      </c>
      <c r="AD509" s="22" t="s">
        <v>7813</v>
      </c>
      <c r="AF509" s="22" t="s">
        <v>370</v>
      </c>
      <c r="AG509" s="22">
        <v>1.851670285E9</v>
      </c>
      <c r="AH509" s="22" t="s">
        <v>7813</v>
      </c>
      <c r="AJ509" s="22" t="s">
        <v>7813</v>
      </c>
      <c r="AL509" s="22" t="s">
        <v>7813</v>
      </c>
      <c r="AN509" s="22" t="s">
        <v>7836</v>
      </c>
      <c r="AO509" s="22" t="s">
        <v>18547</v>
      </c>
      <c r="AP509" s="22" t="s">
        <v>7870</v>
      </c>
      <c r="AQ509" s="22">
        <v>5.06171609E8</v>
      </c>
      <c r="AT509" s="22" t="s">
        <v>7810</v>
      </c>
    </row>
    <row r="510">
      <c r="A510" s="22">
        <v>14362.0</v>
      </c>
      <c r="B510" s="22" t="s">
        <v>20843</v>
      </c>
      <c r="C510" s="22" t="s">
        <v>18561</v>
      </c>
      <c r="D510" s="22" t="s">
        <v>8263</v>
      </c>
      <c r="F510" s="91">
        <v>32801.0</v>
      </c>
      <c r="G510" s="22" t="s">
        <v>7797</v>
      </c>
      <c r="H510" s="22" t="s">
        <v>18562</v>
      </c>
      <c r="J510" s="22" t="s">
        <v>7910</v>
      </c>
      <c r="K510" s="22" t="s">
        <v>7800</v>
      </c>
      <c r="L510" s="22" t="s">
        <v>18563</v>
      </c>
      <c r="M510" s="22" t="s">
        <v>20844</v>
      </c>
      <c r="N510" s="22" t="s">
        <v>7823</v>
      </c>
      <c r="O510" s="22" t="s">
        <v>7804</v>
      </c>
      <c r="P510" s="22" t="s">
        <v>18564</v>
      </c>
      <c r="S510" s="22" t="s">
        <v>20845</v>
      </c>
      <c r="T510" s="22" t="s">
        <v>7806</v>
      </c>
      <c r="U510" s="22" t="s">
        <v>7789</v>
      </c>
      <c r="V510" s="22" t="s">
        <v>7789</v>
      </c>
      <c r="W510" s="22" t="s">
        <v>7881</v>
      </c>
      <c r="X510" s="22" t="s">
        <v>7808</v>
      </c>
      <c r="Y510" s="22" t="s">
        <v>7809</v>
      </c>
      <c r="Z510" s="22" t="s">
        <v>7810</v>
      </c>
      <c r="AA510" s="22" t="s">
        <v>7811</v>
      </c>
      <c r="AB510" s="22" t="s">
        <v>7812</v>
      </c>
      <c r="AC510" s="22">
        <v>1.528383965E9</v>
      </c>
      <c r="AD510" s="22" t="s">
        <v>7813</v>
      </c>
      <c r="AF510" s="22" t="s">
        <v>7812</v>
      </c>
      <c r="AG510" s="22">
        <v>1.528383965E9</v>
      </c>
      <c r="AH510" s="22" t="s">
        <v>7813</v>
      </c>
      <c r="AJ510" s="22" t="s">
        <v>7813</v>
      </c>
      <c r="AL510" s="22" t="s">
        <v>7813</v>
      </c>
      <c r="AN510" s="22" t="s">
        <v>7914</v>
      </c>
      <c r="AO510" s="22">
        <v>1.14064294E8</v>
      </c>
      <c r="AP510" s="22" t="s">
        <v>7915</v>
      </c>
      <c r="AQ510" s="22">
        <v>5.12124229E8</v>
      </c>
      <c r="AT510" s="22" t="s">
        <v>7810</v>
      </c>
    </row>
    <row r="511">
      <c r="A511" s="22">
        <v>17117.0</v>
      </c>
      <c r="B511" s="22" t="s">
        <v>20846</v>
      </c>
      <c r="C511" s="22" t="s">
        <v>7827</v>
      </c>
      <c r="D511" s="22" t="s">
        <v>8184</v>
      </c>
      <c r="E511" s="22" t="s">
        <v>9015</v>
      </c>
      <c r="F511" s="91">
        <v>18876.0</v>
      </c>
      <c r="G511" s="22" t="s">
        <v>7797</v>
      </c>
      <c r="H511" s="22" t="s">
        <v>18275</v>
      </c>
      <c r="J511" s="22" t="s">
        <v>8123</v>
      </c>
      <c r="K511" s="22" t="s">
        <v>7800</v>
      </c>
      <c r="L511" s="22" t="s">
        <v>18276</v>
      </c>
      <c r="M511" s="22" t="s">
        <v>20847</v>
      </c>
      <c r="N511" s="22" t="s">
        <v>7803</v>
      </c>
      <c r="O511" s="22" t="s">
        <v>7930</v>
      </c>
      <c r="P511" s="22" t="s">
        <v>18277</v>
      </c>
      <c r="Q511" s="22" t="s">
        <v>18277</v>
      </c>
      <c r="T511" s="22" t="s">
        <v>7806</v>
      </c>
      <c r="U511" s="22" t="s">
        <v>7789</v>
      </c>
      <c r="V511" s="22" t="s">
        <v>7789</v>
      </c>
      <c r="W511" s="22" t="s">
        <v>7807</v>
      </c>
      <c r="X511" s="22" t="s">
        <v>7808</v>
      </c>
      <c r="Y511" s="22" t="s">
        <v>7809</v>
      </c>
      <c r="Z511" s="22" t="s">
        <v>7810</v>
      </c>
      <c r="AA511" s="22" t="s">
        <v>7811</v>
      </c>
      <c r="AB511" s="22" t="s">
        <v>370</v>
      </c>
      <c r="AC511" s="22">
        <v>1.851670285E9</v>
      </c>
      <c r="AD511" s="22" t="s">
        <v>7813</v>
      </c>
      <c r="AF511" s="22" t="s">
        <v>370</v>
      </c>
      <c r="AG511" s="22">
        <v>1.851670285E9</v>
      </c>
      <c r="AH511" s="22" t="s">
        <v>7813</v>
      </c>
      <c r="AJ511" s="22" t="s">
        <v>7813</v>
      </c>
      <c r="AL511" s="22" t="s">
        <v>7813</v>
      </c>
      <c r="AN511" s="22" t="s">
        <v>7914</v>
      </c>
      <c r="AO511" s="22">
        <v>1.14107762E8</v>
      </c>
      <c r="AP511" s="22" t="s">
        <v>7870</v>
      </c>
      <c r="AQ511" s="22">
        <v>6.07876595E8</v>
      </c>
      <c r="AT511" s="22" t="s">
        <v>7810</v>
      </c>
    </row>
    <row r="512">
      <c r="A512" s="22">
        <v>16793.0</v>
      </c>
      <c r="B512" s="22" t="s">
        <v>20848</v>
      </c>
      <c r="C512" s="22" t="s">
        <v>13935</v>
      </c>
      <c r="D512" s="22" t="s">
        <v>8712</v>
      </c>
      <c r="E512" s="22" t="s">
        <v>8217</v>
      </c>
      <c r="F512" s="91">
        <v>21247.0</v>
      </c>
      <c r="G512" s="22" t="s">
        <v>7819</v>
      </c>
      <c r="H512" s="22" t="s">
        <v>18310</v>
      </c>
      <c r="J512" s="22" t="s">
        <v>7954</v>
      </c>
      <c r="K512" s="22" t="s">
        <v>7800</v>
      </c>
      <c r="L512" s="22">
        <v>79925.0</v>
      </c>
      <c r="M512" s="22" t="s">
        <v>20849</v>
      </c>
      <c r="N512" s="22" t="s">
        <v>7803</v>
      </c>
      <c r="O512" s="22" t="s">
        <v>7930</v>
      </c>
      <c r="P512" s="22" t="s">
        <v>18311</v>
      </c>
      <c r="Q512" s="22" t="s">
        <v>18311</v>
      </c>
      <c r="S512" s="22" t="s">
        <v>20850</v>
      </c>
      <c r="T512" s="22" t="s">
        <v>7806</v>
      </c>
      <c r="U512" s="22" t="s">
        <v>7789</v>
      </c>
      <c r="V512" s="22" t="s">
        <v>7789</v>
      </c>
      <c r="W512" s="22" t="s">
        <v>7881</v>
      </c>
      <c r="X512" s="22" t="s">
        <v>7808</v>
      </c>
      <c r="Y512" s="22" t="s">
        <v>7809</v>
      </c>
      <c r="Z512" s="22" t="s">
        <v>7810</v>
      </c>
      <c r="AA512" s="22" t="s">
        <v>7811</v>
      </c>
      <c r="AB512" s="22" t="s">
        <v>7847</v>
      </c>
      <c r="AC512" s="22">
        <v>1.871859587E9</v>
      </c>
      <c r="AD512" s="22" t="s">
        <v>7813</v>
      </c>
      <c r="AF512" s="22" t="s">
        <v>7847</v>
      </c>
      <c r="AG512" s="22">
        <v>1.871859587E9</v>
      </c>
      <c r="AH512" s="22" t="s">
        <v>7813</v>
      </c>
      <c r="AJ512" s="22" t="s">
        <v>7813</v>
      </c>
      <c r="AL512" s="22" t="s">
        <v>7813</v>
      </c>
      <c r="AN512" s="22" t="s">
        <v>8180</v>
      </c>
      <c r="AO512" s="22" t="s">
        <v>18312</v>
      </c>
      <c r="AT512" s="22" t="s">
        <v>7810</v>
      </c>
    </row>
    <row r="513">
      <c r="A513" s="22">
        <v>9876.0</v>
      </c>
      <c r="B513" s="22" t="s">
        <v>12986</v>
      </c>
      <c r="C513" s="22" t="s">
        <v>8154</v>
      </c>
      <c r="D513" s="22" t="s">
        <v>9909</v>
      </c>
      <c r="E513" s="22" t="s">
        <v>8252</v>
      </c>
      <c r="F513" s="91">
        <v>17633.0</v>
      </c>
      <c r="G513" s="22" t="s">
        <v>7797</v>
      </c>
      <c r="H513" s="22" t="s">
        <v>12987</v>
      </c>
      <c r="J513" s="22" t="s">
        <v>7799</v>
      </c>
      <c r="K513" s="22" t="s">
        <v>7800</v>
      </c>
      <c r="L513" s="22" t="s">
        <v>12988</v>
      </c>
      <c r="M513" s="22" t="s">
        <v>12989</v>
      </c>
      <c r="N513" s="22" t="s">
        <v>8094</v>
      </c>
      <c r="O513" s="22" t="s">
        <v>7930</v>
      </c>
      <c r="P513" s="22" t="s">
        <v>12990</v>
      </c>
      <c r="S513" s="22" t="s">
        <v>12991</v>
      </c>
      <c r="T513" s="22" t="s">
        <v>7806</v>
      </c>
      <c r="U513" s="22" t="s">
        <v>7789</v>
      </c>
      <c r="V513" s="22" t="s">
        <v>7789</v>
      </c>
      <c r="W513" s="22" t="s">
        <v>7807</v>
      </c>
      <c r="X513" s="22" t="s">
        <v>7808</v>
      </c>
      <c r="Y513" s="22" t="s">
        <v>7809</v>
      </c>
      <c r="Z513" s="22" t="s">
        <v>7810</v>
      </c>
      <c r="AA513" s="22" t="s">
        <v>7811</v>
      </c>
      <c r="AB513" s="22" t="s">
        <v>7812</v>
      </c>
      <c r="AC513" s="22">
        <v>1.528383965E9</v>
      </c>
      <c r="AD513" s="22" t="s">
        <v>7813</v>
      </c>
      <c r="AF513" s="22" t="s">
        <v>7812</v>
      </c>
      <c r="AG513" s="22">
        <v>1.528383965E9</v>
      </c>
      <c r="AH513" s="22" t="s">
        <v>7813</v>
      </c>
      <c r="AJ513" s="22" t="s">
        <v>7813</v>
      </c>
      <c r="AL513" s="22" t="s">
        <v>7813</v>
      </c>
      <c r="AN513" s="22" t="s">
        <v>7914</v>
      </c>
      <c r="AO513" s="22">
        <v>1.1409641301E10</v>
      </c>
      <c r="AP513" s="22" t="s">
        <v>7883</v>
      </c>
      <c r="AQ513" s="22">
        <v>5.05332044E8</v>
      </c>
      <c r="AT513" s="22" t="s">
        <v>7810</v>
      </c>
    </row>
    <row r="514">
      <c r="A514" s="22">
        <v>9244.0</v>
      </c>
      <c r="B514" s="22" t="s">
        <v>12486</v>
      </c>
      <c r="C514" s="22" t="s">
        <v>9787</v>
      </c>
      <c r="D514" s="22" t="s">
        <v>11455</v>
      </c>
      <c r="F514" s="91">
        <v>30083.0</v>
      </c>
      <c r="G514" s="22" t="s">
        <v>7797</v>
      </c>
      <c r="H514" s="22" t="s">
        <v>12487</v>
      </c>
      <c r="I514" s="22" t="s">
        <v>12488</v>
      </c>
      <c r="J514" s="22" t="s">
        <v>7799</v>
      </c>
      <c r="K514" s="22" t="s">
        <v>7800</v>
      </c>
      <c r="L514" s="22" t="s">
        <v>12489</v>
      </c>
      <c r="M514" s="22" t="s">
        <v>12490</v>
      </c>
      <c r="N514" s="22" t="s">
        <v>7803</v>
      </c>
      <c r="O514" s="22" t="s">
        <v>7930</v>
      </c>
      <c r="P514" s="22" t="s">
        <v>12492</v>
      </c>
      <c r="Q514" s="22" t="s">
        <v>12492</v>
      </c>
      <c r="S514" s="22" t="s">
        <v>12493</v>
      </c>
      <c r="T514" s="22" t="s">
        <v>7806</v>
      </c>
      <c r="U514" s="22" t="s">
        <v>7789</v>
      </c>
      <c r="V514" s="22" t="s">
        <v>7789</v>
      </c>
      <c r="W514" s="22" t="s">
        <v>7881</v>
      </c>
      <c r="X514" s="22" t="s">
        <v>7808</v>
      </c>
      <c r="Y514" s="22" t="s">
        <v>7809</v>
      </c>
      <c r="Z514" s="22" t="s">
        <v>7810</v>
      </c>
      <c r="AA514" s="22" t="s">
        <v>7811</v>
      </c>
      <c r="AB514" s="22" t="s">
        <v>7825</v>
      </c>
      <c r="AC514" s="22">
        <v>1.457958902E9</v>
      </c>
      <c r="AD514" s="22" t="s">
        <v>7813</v>
      </c>
      <c r="AF514" s="22" t="s">
        <v>7825</v>
      </c>
      <c r="AG514" s="22">
        <v>1.457958902E9</v>
      </c>
      <c r="AH514" s="22" t="s">
        <v>7813</v>
      </c>
      <c r="AJ514" s="22" t="s">
        <v>7813</v>
      </c>
      <c r="AL514" s="22" t="s">
        <v>7813</v>
      </c>
      <c r="AN514" s="22" t="s">
        <v>9156</v>
      </c>
      <c r="AO514" s="22">
        <v>5.20439825E8</v>
      </c>
      <c r="AT514" s="22" t="s">
        <v>7810</v>
      </c>
    </row>
    <row r="515">
      <c r="A515" s="22">
        <v>11088.0</v>
      </c>
      <c r="B515" s="22" t="s">
        <v>20851</v>
      </c>
      <c r="C515" s="22" t="s">
        <v>18481</v>
      </c>
      <c r="D515" s="22" t="s">
        <v>8251</v>
      </c>
      <c r="E515" s="22" t="s">
        <v>8217</v>
      </c>
      <c r="F515" s="91">
        <v>14999.0</v>
      </c>
      <c r="G515" s="22" t="s">
        <v>7797</v>
      </c>
      <c r="H515" s="22" t="s">
        <v>8253</v>
      </c>
      <c r="J515" s="22" t="s">
        <v>7799</v>
      </c>
      <c r="K515" s="22" t="s">
        <v>7800</v>
      </c>
      <c r="L515" s="22" t="s">
        <v>8254</v>
      </c>
      <c r="M515" s="22" t="s">
        <v>8255</v>
      </c>
      <c r="N515" s="22" t="s">
        <v>7823</v>
      </c>
      <c r="O515" s="22" t="s">
        <v>7804</v>
      </c>
      <c r="P515" s="22" t="s">
        <v>18482</v>
      </c>
      <c r="T515" s="22" t="s">
        <v>7806</v>
      </c>
      <c r="U515" s="22" t="s">
        <v>7789</v>
      </c>
      <c r="V515" s="22" t="s">
        <v>7789</v>
      </c>
      <c r="W515" s="22" t="s">
        <v>7807</v>
      </c>
      <c r="X515" s="22" t="s">
        <v>7808</v>
      </c>
      <c r="Y515" s="22" t="s">
        <v>7809</v>
      </c>
      <c r="Z515" s="22" t="s">
        <v>7810</v>
      </c>
      <c r="AA515" s="22" t="s">
        <v>7811</v>
      </c>
      <c r="AB515" s="22" t="s">
        <v>7825</v>
      </c>
      <c r="AC515" s="22">
        <v>1.457958902E9</v>
      </c>
      <c r="AD515" s="22" t="s">
        <v>7813</v>
      </c>
      <c r="AF515" s="22" t="s">
        <v>7825</v>
      </c>
      <c r="AG515" s="22">
        <v>1.457958902E9</v>
      </c>
      <c r="AH515" s="22" t="s">
        <v>7813</v>
      </c>
      <c r="AJ515" s="22" t="s">
        <v>7813</v>
      </c>
      <c r="AL515" s="22" t="s">
        <v>7813</v>
      </c>
      <c r="AN515" s="22" t="s">
        <v>7914</v>
      </c>
      <c r="AO515" s="22">
        <v>1.16655125E8</v>
      </c>
      <c r="AP515" s="22" t="s">
        <v>7883</v>
      </c>
      <c r="AQ515" s="22">
        <v>5.0435659E8</v>
      </c>
      <c r="AT515" s="22" t="s">
        <v>7810</v>
      </c>
    </row>
    <row r="516">
      <c r="A516" s="22">
        <v>10626.0</v>
      </c>
      <c r="B516" s="22" t="s">
        <v>14516</v>
      </c>
      <c r="C516" s="22" t="s">
        <v>10808</v>
      </c>
      <c r="D516" s="22" t="s">
        <v>13898</v>
      </c>
      <c r="F516" s="91">
        <v>18426.0</v>
      </c>
      <c r="G516" s="22" t="s">
        <v>7819</v>
      </c>
      <c r="H516" s="22" t="s">
        <v>14517</v>
      </c>
      <c r="J516" s="22" t="s">
        <v>7799</v>
      </c>
      <c r="K516" s="22" t="s">
        <v>7800</v>
      </c>
      <c r="L516" s="22" t="s">
        <v>14518</v>
      </c>
      <c r="M516" s="22" t="s">
        <v>14519</v>
      </c>
      <c r="N516" s="22" t="s">
        <v>7803</v>
      </c>
      <c r="O516" s="22" t="s">
        <v>7804</v>
      </c>
      <c r="P516" s="22" t="s">
        <v>14520</v>
      </c>
      <c r="T516" s="22" t="s">
        <v>7806</v>
      </c>
      <c r="U516" s="22" t="s">
        <v>7789</v>
      </c>
      <c r="V516" s="22" t="s">
        <v>7789</v>
      </c>
      <c r="W516" s="22" t="s">
        <v>7807</v>
      </c>
      <c r="X516" s="22" t="s">
        <v>7808</v>
      </c>
      <c r="Y516" s="22" t="s">
        <v>7809</v>
      </c>
      <c r="Z516" s="22" t="s">
        <v>7810</v>
      </c>
      <c r="AA516" s="22" t="s">
        <v>7811</v>
      </c>
      <c r="AB516" s="22" t="s">
        <v>7825</v>
      </c>
      <c r="AC516" s="22">
        <v>1.457958902E9</v>
      </c>
      <c r="AD516" s="22" t="s">
        <v>7813</v>
      </c>
      <c r="AF516" s="22" t="s">
        <v>7825</v>
      </c>
      <c r="AG516" s="22">
        <v>1.457958902E9</v>
      </c>
      <c r="AH516" s="22" t="s">
        <v>7813</v>
      </c>
      <c r="AJ516" s="22" t="s">
        <v>7813</v>
      </c>
      <c r="AL516" s="22" t="s">
        <v>7813</v>
      </c>
      <c r="AN516" s="22" t="s">
        <v>8180</v>
      </c>
      <c r="AO516" s="22" t="s">
        <v>14521</v>
      </c>
      <c r="AT516" s="22" t="s">
        <v>7810</v>
      </c>
    </row>
    <row r="517">
      <c r="A517" s="22">
        <v>12492.0</v>
      </c>
      <c r="B517" s="22" t="s">
        <v>20852</v>
      </c>
      <c r="C517" s="22" t="s">
        <v>9820</v>
      </c>
      <c r="D517" s="22" t="s">
        <v>18518</v>
      </c>
      <c r="F517" s="91">
        <v>20836.0</v>
      </c>
      <c r="G517" s="22" t="s">
        <v>7797</v>
      </c>
      <c r="H517" s="22" t="s">
        <v>8713</v>
      </c>
      <c r="J517" s="22" t="s">
        <v>7799</v>
      </c>
      <c r="K517" s="22" t="s">
        <v>7800</v>
      </c>
      <c r="L517" s="22" t="s">
        <v>18519</v>
      </c>
      <c r="M517" s="22" t="s">
        <v>20853</v>
      </c>
      <c r="N517" s="22" t="s">
        <v>7823</v>
      </c>
      <c r="O517" s="22" t="s">
        <v>7804</v>
      </c>
      <c r="P517" s="22" t="s">
        <v>18520</v>
      </c>
      <c r="Q517" s="22" t="s">
        <v>18521</v>
      </c>
      <c r="T517" s="22" t="s">
        <v>7806</v>
      </c>
      <c r="U517" s="22" t="s">
        <v>7789</v>
      </c>
      <c r="V517" s="22" t="s">
        <v>7789</v>
      </c>
      <c r="W517" s="22" t="s">
        <v>7807</v>
      </c>
      <c r="X517" s="22" t="s">
        <v>7808</v>
      </c>
      <c r="Y517" s="22" t="s">
        <v>7809</v>
      </c>
      <c r="Z517" s="22" t="s">
        <v>7810</v>
      </c>
      <c r="AA517" s="22" t="s">
        <v>7811</v>
      </c>
      <c r="AB517" s="22" t="s">
        <v>7847</v>
      </c>
      <c r="AC517" s="22">
        <v>1.871859587E9</v>
      </c>
      <c r="AD517" s="22" t="s">
        <v>7813</v>
      </c>
      <c r="AF517" s="22" t="s">
        <v>7847</v>
      </c>
      <c r="AG517" s="22">
        <v>1.871859587E9</v>
      </c>
      <c r="AH517" s="22" t="s">
        <v>7813</v>
      </c>
      <c r="AJ517" s="22" t="s">
        <v>7813</v>
      </c>
      <c r="AL517" s="22" t="s">
        <v>7813</v>
      </c>
      <c r="AN517" s="22" t="s">
        <v>8258</v>
      </c>
      <c r="AO517" s="22" t="s">
        <v>18522</v>
      </c>
      <c r="AP517" s="22" t="s">
        <v>7915</v>
      </c>
      <c r="AQ517" s="22">
        <v>7.16182213E8</v>
      </c>
      <c r="AT517" s="22" t="s">
        <v>7810</v>
      </c>
    </row>
    <row r="518">
      <c r="A518" s="22">
        <v>11957.0</v>
      </c>
      <c r="B518" s="22" t="s">
        <v>20854</v>
      </c>
      <c r="C518" s="22" t="s">
        <v>10615</v>
      </c>
      <c r="D518" s="22" t="s">
        <v>7795</v>
      </c>
      <c r="F518" s="91">
        <v>28564.0</v>
      </c>
      <c r="G518" s="22" t="s">
        <v>7819</v>
      </c>
      <c r="H518" s="22" t="s">
        <v>18270</v>
      </c>
      <c r="J518" s="22" t="s">
        <v>7799</v>
      </c>
      <c r="K518" s="22" t="s">
        <v>7800</v>
      </c>
      <c r="L518" s="22" t="s">
        <v>18271</v>
      </c>
      <c r="M518" s="22" t="s">
        <v>20855</v>
      </c>
      <c r="N518" s="22" t="s">
        <v>7823</v>
      </c>
      <c r="O518" s="22" t="s">
        <v>7804</v>
      </c>
      <c r="P518" s="22" t="s">
        <v>18272</v>
      </c>
      <c r="T518" s="22" t="s">
        <v>7806</v>
      </c>
      <c r="U518" s="22" t="s">
        <v>7789</v>
      </c>
      <c r="V518" s="22" t="s">
        <v>7789</v>
      </c>
      <c r="W518" s="22" t="s">
        <v>7881</v>
      </c>
      <c r="X518" s="22" t="s">
        <v>7808</v>
      </c>
      <c r="Y518" s="22" t="s">
        <v>7809</v>
      </c>
      <c r="Z518" s="22" t="s">
        <v>7810</v>
      </c>
      <c r="AA518" s="22" t="s">
        <v>7811</v>
      </c>
      <c r="AB518" s="22" t="s">
        <v>7812</v>
      </c>
      <c r="AC518" s="22">
        <v>1.528383965E9</v>
      </c>
      <c r="AD518" s="22" t="s">
        <v>7813</v>
      </c>
      <c r="AF518" s="22" t="s">
        <v>7812</v>
      </c>
      <c r="AG518" s="22">
        <v>1.528383965E9</v>
      </c>
      <c r="AH518" s="22" t="s">
        <v>7813</v>
      </c>
      <c r="AJ518" s="22" t="s">
        <v>7813</v>
      </c>
      <c r="AL518" s="22" t="s">
        <v>7813</v>
      </c>
      <c r="AN518" s="22" t="s">
        <v>7924</v>
      </c>
      <c r="AT518" s="22" t="s">
        <v>7810</v>
      </c>
    </row>
    <row r="519">
      <c r="A519" s="22">
        <v>9876.0</v>
      </c>
      <c r="B519" s="22" t="s">
        <v>12986</v>
      </c>
      <c r="C519" s="22" t="s">
        <v>8154</v>
      </c>
      <c r="D519" s="22" t="s">
        <v>9909</v>
      </c>
      <c r="E519" s="22" t="s">
        <v>8252</v>
      </c>
      <c r="F519" s="91">
        <v>17633.0</v>
      </c>
      <c r="G519" s="22" t="s">
        <v>7797</v>
      </c>
      <c r="H519" s="22" t="s">
        <v>12987</v>
      </c>
      <c r="J519" s="22" t="s">
        <v>7799</v>
      </c>
      <c r="K519" s="22" t="s">
        <v>7800</v>
      </c>
      <c r="L519" s="22" t="s">
        <v>12988</v>
      </c>
      <c r="M519" s="22" t="s">
        <v>12989</v>
      </c>
      <c r="N519" s="22" t="s">
        <v>8094</v>
      </c>
      <c r="O519" s="22" t="s">
        <v>7930</v>
      </c>
      <c r="P519" s="22" t="s">
        <v>12990</v>
      </c>
      <c r="S519" s="22" t="s">
        <v>12991</v>
      </c>
      <c r="T519" s="22" t="s">
        <v>7806</v>
      </c>
      <c r="U519" s="22" t="s">
        <v>7789</v>
      </c>
      <c r="V519" s="22" t="s">
        <v>7789</v>
      </c>
      <c r="W519" s="22" t="s">
        <v>7807</v>
      </c>
      <c r="X519" s="22" t="s">
        <v>7808</v>
      </c>
      <c r="Y519" s="22" t="s">
        <v>7809</v>
      </c>
      <c r="Z519" s="22" t="s">
        <v>7810</v>
      </c>
      <c r="AA519" s="22" t="s">
        <v>7811</v>
      </c>
      <c r="AB519" s="22" t="s">
        <v>7825</v>
      </c>
      <c r="AC519" s="22">
        <v>1.457958902E9</v>
      </c>
      <c r="AD519" s="22" t="s">
        <v>7813</v>
      </c>
      <c r="AF519" s="22" t="s">
        <v>7825</v>
      </c>
      <c r="AG519" s="22">
        <v>1.457958902E9</v>
      </c>
      <c r="AH519" s="22" t="s">
        <v>7813</v>
      </c>
      <c r="AJ519" s="22" t="s">
        <v>7813</v>
      </c>
      <c r="AL519" s="22" t="s">
        <v>7813</v>
      </c>
      <c r="AN519" s="22" t="s">
        <v>7914</v>
      </c>
      <c r="AO519" s="22">
        <v>1.1409641301E10</v>
      </c>
      <c r="AP519" s="22" t="s">
        <v>7883</v>
      </c>
      <c r="AQ519" s="22">
        <v>5.05332044E8</v>
      </c>
      <c r="AT519" s="22" t="s">
        <v>7810</v>
      </c>
    </row>
    <row r="520">
      <c r="A520" s="22">
        <v>18346.0</v>
      </c>
      <c r="B520" s="22" t="s">
        <v>20856</v>
      </c>
      <c r="C520" s="22" t="s">
        <v>7942</v>
      </c>
      <c r="D520" s="22" t="s">
        <v>10539</v>
      </c>
      <c r="F520" s="91">
        <v>27930.0</v>
      </c>
      <c r="G520" s="22" t="s">
        <v>7819</v>
      </c>
      <c r="H520" s="22" t="s">
        <v>18808</v>
      </c>
      <c r="J520" s="22" t="s">
        <v>7799</v>
      </c>
      <c r="K520" s="22" t="s">
        <v>7800</v>
      </c>
      <c r="L520" s="22" t="s">
        <v>18809</v>
      </c>
      <c r="M520" s="22" t="s">
        <v>20857</v>
      </c>
      <c r="N520" s="22" t="s">
        <v>7823</v>
      </c>
      <c r="O520" s="22" t="s">
        <v>7804</v>
      </c>
      <c r="P520" s="22" t="s">
        <v>18810</v>
      </c>
      <c r="Q520" s="22" t="s">
        <v>18810</v>
      </c>
      <c r="T520" s="22" t="s">
        <v>7806</v>
      </c>
      <c r="U520" s="22" t="s">
        <v>7789</v>
      </c>
      <c r="V520" s="22" t="s">
        <v>7789</v>
      </c>
      <c r="W520" s="22" t="s">
        <v>7881</v>
      </c>
      <c r="X520" s="22" t="s">
        <v>7808</v>
      </c>
      <c r="Y520" s="22" t="s">
        <v>7809</v>
      </c>
      <c r="Z520" s="22" t="s">
        <v>7810</v>
      </c>
      <c r="AA520" s="22" t="s">
        <v>7811</v>
      </c>
      <c r="AB520" s="22" t="s">
        <v>7812</v>
      </c>
      <c r="AC520" s="22">
        <v>1.528383965E9</v>
      </c>
      <c r="AD520" s="22" t="s">
        <v>7813</v>
      </c>
      <c r="AF520" s="22" t="s">
        <v>7812</v>
      </c>
      <c r="AG520" s="22">
        <v>1.528383965E9</v>
      </c>
      <c r="AH520" s="22" t="s">
        <v>7813</v>
      </c>
      <c r="AJ520" s="22" t="s">
        <v>7813</v>
      </c>
      <c r="AL520" s="22" t="s">
        <v>7813</v>
      </c>
      <c r="AN520" s="22" t="s">
        <v>6846</v>
      </c>
      <c r="AO520" s="22" t="s">
        <v>18811</v>
      </c>
      <c r="AT520" s="22" t="s">
        <v>7810</v>
      </c>
    </row>
    <row r="521">
      <c r="A521" s="22">
        <v>18315.0</v>
      </c>
      <c r="B521" s="22" t="s">
        <v>20858</v>
      </c>
      <c r="C521" s="22" t="s">
        <v>18728</v>
      </c>
      <c r="D521" s="22" t="s">
        <v>18729</v>
      </c>
      <c r="F521" s="91">
        <v>30332.0</v>
      </c>
      <c r="G521" s="22" t="s">
        <v>7819</v>
      </c>
      <c r="H521" s="22" t="s">
        <v>18730</v>
      </c>
      <c r="J521" s="22" t="s">
        <v>18731</v>
      </c>
      <c r="K521" s="22" t="s">
        <v>8916</v>
      </c>
      <c r="L521" s="22" t="s">
        <v>18732</v>
      </c>
      <c r="M521" s="22" t="s">
        <v>20859</v>
      </c>
      <c r="N521" s="22" t="s">
        <v>7803</v>
      </c>
      <c r="O521" s="22" t="s">
        <v>7930</v>
      </c>
      <c r="P521" s="22" t="s">
        <v>18733</v>
      </c>
      <c r="T521" s="22" t="s">
        <v>7806</v>
      </c>
      <c r="U521" s="22" t="s">
        <v>7789</v>
      </c>
      <c r="V521" s="22" t="s">
        <v>7789</v>
      </c>
      <c r="W521" s="22" t="s">
        <v>7881</v>
      </c>
      <c r="X521" s="22" t="s">
        <v>7808</v>
      </c>
      <c r="Y521" s="22" t="s">
        <v>7809</v>
      </c>
      <c r="Z521" s="22" t="s">
        <v>7810</v>
      </c>
      <c r="AA521" s="22" t="s">
        <v>7811</v>
      </c>
      <c r="AB521" s="22" t="s">
        <v>7812</v>
      </c>
      <c r="AC521" s="22">
        <v>1.528383965E9</v>
      </c>
      <c r="AD521" s="22" t="s">
        <v>7813</v>
      </c>
      <c r="AF521" s="22" t="s">
        <v>7812</v>
      </c>
      <c r="AG521" s="22">
        <v>1.528383965E9</v>
      </c>
      <c r="AH521" s="22" t="s">
        <v>7813</v>
      </c>
      <c r="AJ521" s="22" t="s">
        <v>7813</v>
      </c>
      <c r="AL521" s="22" t="s">
        <v>7813</v>
      </c>
      <c r="AN521" s="22" t="s">
        <v>8443</v>
      </c>
      <c r="AO521" s="22" t="s">
        <v>18734</v>
      </c>
      <c r="AT521" s="22" t="s">
        <v>7810</v>
      </c>
    </row>
    <row r="522">
      <c r="A522" s="22">
        <v>18321.0</v>
      </c>
      <c r="B522" s="22" t="s">
        <v>20860</v>
      </c>
      <c r="C522" s="22" t="s">
        <v>10120</v>
      </c>
      <c r="D522" s="22" t="s">
        <v>8399</v>
      </c>
      <c r="F522" s="91">
        <v>22583.0</v>
      </c>
      <c r="G522" s="22" t="s">
        <v>7819</v>
      </c>
      <c r="H522" s="22" t="s">
        <v>18751</v>
      </c>
      <c r="J522" s="22" t="s">
        <v>7899</v>
      </c>
      <c r="K522" s="22" t="s">
        <v>7800</v>
      </c>
      <c r="L522" s="22" t="s">
        <v>18752</v>
      </c>
      <c r="M522" s="22" t="s">
        <v>20861</v>
      </c>
      <c r="N522" s="22" t="s">
        <v>7823</v>
      </c>
      <c r="O522" s="22" t="s">
        <v>7804</v>
      </c>
      <c r="P522" s="22" t="s">
        <v>18753</v>
      </c>
      <c r="Q522" s="22" t="s">
        <v>18753</v>
      </c>
      <c r="T522" s="22" t="s">
        <v>7806</v>
      </c>
      <c r="U522" s="22" t="s">
        <v>7789</v>
      </c>
      <c r="V522" s="22" t="s">
        <v>7789</v>
      </c>
      <c r="W522" s="22" t="s">
        <v>7881</v>
      </c>
      <c r="X522" s="22" t="s">
        <v>7808</v>
      </c>
      <c r="Y522" s="22" t="s">
        <v>7809</v>
      </c>
      <c r="Z522" s="22" t="s">
        <v>7810</v>
      </c>
      <c r="AA522" s="22" t="s">
        <v>7811</v>
      </c>
      <c r="AB522" s="22" t="s">
        <v>7847</v>
      </c>
      <c r="AC522" s="22">
        <v>1.871859587E9</v>
      </c>
      <c r="AD522" s="22" t="s">
        <v>7813</v>
      </c>
      <c r="AF522" s="22" t="s">
        <v>7847</v>
      </c>
      <c r="AG522" s="22">
        <v>1.871859587E9</v>
      </c>
      <c r="AH522" s="22" t="s">
        <v>7813</v>
      </c>
      <c r="AJ522" s="22" t="s">
        <v>7813</v>
      </c>
      <c r="AL522" s="22" t="s">
        <v>7813</v>
      </c>
      <c r="AN522" s="22" t="s">
        <v>7970</v>
      </c>
      <c r="AO522" s="22" t="s">
        <v>18754</v>
      </c>
      <c r="AT522" s="22" t="s">
        <v>7810</v>
      </c>
    </row>
    <row r="523">
      <c r="A523" s="22">
        <v>18079.0</v>
      </c>
      <c r="B523" s="22" t="s">
        <v>14550</v>
      </c>
      <c r="C523" s="22" t="s">
        <v>10990</v>
      </c>
      <c r="D523" s="22" t="s">
        <v>8287</v>
      </c>
      <c r="E523" s="22" t="s">
        <v>7864</v>
      </c>
      <c r="F523" s="91">
        <v>21537.0</v>
      </c>
      <c r="G523" s="22" t="s">
        <v>7797</v>
      </c>
      <c r="H523" s="22" t="s">
        <v>14551</v>
      </c>
      <c r="J523" s="22" t="s">
        <v>7799</v>
      </c>
      <c r="K523" s="22" t="s">
        <v>7800</v>
      </c>
      <c r="L523" s="22" t="s">
        <v>14552</v>
      </c>
      <c r="M523" s="22" t="s">
        <v>14553</v>
      </c>
      <c r="N523" s="22" t="s">
        <v>7823</v>
      </c>
      <c r="O523" s="22" t="s">
        <v>7804</v>
      </c>
      <c r="P523" s="22" t="s">
        <v>14554</v>
      </c>
      <c r="Q523" s="22" t="s">
        <v>14554</v>
      </c>
      <c r="T523" s="22" t="s">
        <v>7806</v>
      </c>
      <c r="U523" s="22" t="s">
        <v>7789</v>
      </c>
      <c r="V523" s="22" t="s">
        <v>7789</v>
      </c>
      <c r="W523" s="22" t="s">
        <v>7881</v>
      </c>
      <c r="X523" s="22" t="s">
        <v>7808</v>
      </c>
      <c r="Y523" s="22" t="s">
        <v>7809</v>
      </c>
      <c r="Z523" s="22" t="s">
        <v>7810</v>
      </c>
      <c r="AA523" s="22" t="s">
        <v>7811</v>
      </c>
      <c r="AB523" s="22" t="s">
        <v>7847</v>
      </c>
      <c r="AC523" s="22">
        <v>1.871859587E9</v>
      </c>
      <c r="AD523" s="22" t="s">
        <v>7813</v>
      </c>
      <c r="AF523" s="22" t="s">
        <v>7847</v>
      </c>
      <c r="AG523" s="22">
        <v>1.871859587E9</v>
      </c>
      <c r="AH523" s="22" t="s">
        <v>7813</v>
      </c>
      <c r="AJ523" s="22" t="s">
        <v>7813</v>
      </c>
      <c r="AL523" s="22" t="s">
        <v>7813</v>
      </c>
      <c r="AN523" s="22" t="s">
        <v>8017</v>
      </c>
      <c r="AT523" s="22" t="s">
        <v>7810</v>
      </c>
    </row>
    <row r="524">
      <c r="A524" s="22">
        <v>9405.0</v>
      </c>
      <c r="B524" s="22" t="s">
        <v>20401</v>
      </c>
      <c r="C524" s="22" t="s">
        <v>10563</v>
      </c>
      <c r="D524" s="22" t="s">
        <v>13476</v>
      </c>
      <c r="E524" s="22" t="s">
        <v>8217</v>
      </c>
      <c r="F524" s="91">
        <v>23240.0</v>
      </c>
      <c r="G524" s="22" t="s">
        <v>7797</v>
      </c>
      <c r="H524" s="22" t="s">
        <v>11333</v>
      </c>
      <c r="I524" s="22" t="s">
        <v>18879</v>
      </c>
      <c r="J524" s="22" t="s">
        <v>7799</v>
      </c>
      <c r="K524" s="22" t="s">
        <v>7800</v>
      </c>
      <c r="L524" s="22" t="s">
        <v>18880</v>
      </c>
      <c r="M524" s="22" t="s">
        <v>20402</v>
      </c>
      <c r="N524" s="22" t="s">
        <v>7823</v>
      </c>
      <c r="O524" s="22" t="s">
        <v>7804</v>
      </c>
      <c r="P524" s="22" t="s">
        <v>18881</v>
      </c>
      <c r="T524" s="22" t="s">
        <v>7806</v>
      </c>
      <c r="U524" s="22" t="s">
        <v>7789</v>
      </c>
      <c r="V524" s="22" t="s">
        <v>7789</v>
      </c>
      <c r="W524" s="22" t="s">
        <v>7881</v>
      </c>
      <c r="X524" s="22" t="s">
        <v>7808</v>
      </c>
      <c r="Y524" s="22" t="s">
        <v>7809</v>
      </c>
      <c r="Z524" s="22" t="s">
        <v>7810</v>
      </c>
      <c r="AA524" s="22" t="s">
        <v>7811</v>
      </c>
      <c r="AB524" s="22" t="s">
        <v>370</v>
      </c>
      <c r="AC524" s="22">
        <v>1.851670285E9</v>
      </c>
      <c r="AD524" s="22" t="s">
        <v>7813</v>
      </c>
      <c r="AF524" s="22" t="s">
        <v>370</v>
      </c>
      <c r="AG524" s="22">
        <v>1.851670285E9</v>
      </c>
      <c r="AH524" s="22" t="s">
        <v>7813</v>
      </c>
      <c r="AJ524" s="22" t="s">
        <v>7813</v>
      </c>
      <c r="AL524" s="22" t="s">
        <v>7813</v>
      </c>
      <c r="AN524" s="22" t="s">
        <v>7914</v>
      </c>
      <c r="AO524" s="22">
        <v>1.17605319E8</v>
      </c>
      <c r="AP524" s="22" t="s">
        <v>7883</v>
      </c>
      <c r="AQ524" s="22">
        <v>5.1933386E8</v>
      </c>
      <c r="AT524" s="22" t="s">
        <v>7810</v>
      </c>
    </row>
    <row r="525">
      <c r="A525" s="22">
        <v>11984.0</v>
      </c>
      <c r="B525" s="22" t="s">
        <v>17089</v>
      </c>
      <c r="C525" s="22" t="s">
        <v>8129</v>
      </c>
      <c r="D525" s="22" t="s">
        <v>17090</v>
      </c>
      <c r="F525" s="91">
        <v>21450.0</v>
      </c>
      <c r="G525" s="22" t="s">
        <v>7797</v>
      </c>
      <c r="H525" s="22" t="s">
        <v>17091</v>
      </c>
      <c r="I525" s="22" t="s">
        <v>12488</v>
      </c>
      <c r="J525" s="22" t="s">
        <v>7799</v>
      </c>
      <c r="K525" s="22" t="s">
        <v>7800</v>
      </c>
      <c r="L525" s="22" t="s">
        <v>17092</v>
      </c>
      <c r="M525" s="22" t="s">
        <v>17093</v>
      </c>
      <c r="N525" s="22" t="s">
        <v>7823</v>
      </c>
      <c r="O525" s="22" t="s">
        <v>7804</v>
      </c>
      <c r="P525" s="22" t="s">
        <v>17094</v>
      </c>
      <c r="Q525" s="22" t="s">
        <v>17095</v>
      </c>
      <c r="T525" s="22" t="s">
        <v>7806</v>
      </c>
      <c r="U525" s="22" t="s">
        <v>7789</v>
      </c>
      <c r="V525" s="22" t="s">
        <v>7789</v>
      </c>
      <c r="W525" s="22" t="s">
        <v>7881</v>
      </c>
      <c r="X525" s="22" t="s">
        <v>7808</v>
      </c>
      <c r="Y525" s="22" t="s">
        <v>7809</v>
      </c>
      <c r="Z525" s="22" t="s">
        <v>7810</v>
      </c>
      <c r="AA525" s="22" t="s">
        <v>7811</v>
      </c>
      <c r="AB525" s="22" t="s">
        <v>370</v>
      </c>
      <c r="AC525" s="22">
        <v>1.851670285E9</v>
      </c>
      <c r="AD525" s="22" t="s">
        <v>7813</v>
      </c>
      <c r="AF525" s="22" t="s">
        <v>370</v>
      </c>
      <c r="AG525" s="22">
        <v>1.851670285E9</v>
      </c>
      <c r="AH525" s="22" t="s">
        <v>7813</v>
      </c>
      <c r="AJ525" s="22" t="s">
        <v>7813</v>
      </c>
      <c r="AL525" s="22" t="s">
        <v>7813</v>
      </c>
      <c r="AN525" s="22" t="s">
        <v>7915</v>
      </c>
      <c r="AO525" s="22">
        <v>7.16179943E8</v>
      </c>
      <c r="AT525" s="22" t="s">
        <v>7810</v>
      </c>
    </row>
    <row r="526">
      <c r="A526" s="22">
        <v>18315.0</v>
      </c>
      <c r="B526" s="22" t="s">
        <v>20858</v>
      </c>
      <c r="C526" s="22" t="s">
        <v>18728</v>
      </c>
      <c r="D526" s="22" t="s">
        <v>18729</v>
      </c>
      <c r="F526" s="91">
        <v>30332.0</v>
      </c>
      <c r="G526" s="22" t="s">
        <v>7819</v>
      </c>
      <c r="H526" s="22" t="s">
        <v>18730</v>
      </c>
      <c r="J526" s="22" t="s">
        <v>18731</v>
      </c>
      <c r="K526" s="22" t="s">
        <v>8916</v>
      </c>
      <c r="L526" s="22" t="s">
        <v>18732</v>
      </c>
      <c r="M526" s="22" t="s">
        <v>20859</v>
      </c>
      <c r="N526" s="22" t="s">
        <v>7803</v>
      </c>
      <c r="O526" s="22" t="s">
        <v>7930</v>
      </c>
      <c r="P526" s="22" t="s">
        <v>18733</v>
      </c>
      <c r="T526" s="22" t="s">
        <v>7806</v>
      </c>
      <c r="U526" s="22" t="s">
        <v>7789</v>
      </c>
      <c r="V526" s="22" t="s">
        <v>7789</v>
      </c>
      <c r="W526" s="22" t="s">
        <v>7881</v>
      </c>
      <c r="X526" s="22" t="s">
        <v>7808</v>
      </c>
      <c r="Y526" s="22" t="s">
        <v>7809</v>
      </c>
      <c r="Z526" s="22" t="s">
        <v>7810</v>
      </c>
      <c r="AA526" s="22" t="s">
        <v>7811</v>
      </c>
      <c r="AB526" s="22" t="s">
        <v>7847</v>
      </c>
      <c r="AC526" s="22">
        <v>1.871859587E9</v>
      </c>
      <c r="AD526" s="22" t="s">
        <v>7813</v>
      </c>
      <c r="AF526" s="22" t="s">
        <v>7847</v>
      </c>
      <c r="AG526" s="22">
        <v>1.871859587E9</v>
      </c>
      <c r="AH526" s="22" t="s">
        <v>7813</v>
      </c>
      <c r="AJ526" s="22" t="s">
        <v>7813</v>
      </c>
      <c r="AL526" s="22" t="s">
        <v>7813</v>
      </c>
      <c r="AN526" s="22" t="s">
        <v>8443</v>
      </c>
      <c r="AO526" s="22" t="s">
        <v>18734</v>
      </c>
      <c r="AT526" s="22" t="s">
        <v>7810</v>
      </c>
    </row>
    <row r="527">
      <c r="A527" s="22">
        <v>11393.0</v>
      </c>
      <c r="B527" s="22" t="s">
        <v>11873</v>
      </c>
      <c r="C527" s="22" t="s">
        <v>9787</v>
      </c>
      <c r="D527" s="22" t="s">
        <v>11874</v>
      </c>
      <c r="F527" s="91">
        <v>20624.0</v>
      </c>
      <c r="G527" s="22" t="s">
        <v>7797</v>
      </c>
      <c r="H527" s="22" t="s">
        <v>11875</v>
      </c>
      <c r="I527" s="22" t="s">
        <v>11876</v>
      </c>
      <c r="J527" s="22" t="s">
        <v>7799</v>
      </c>
      <c r="K527" s="22" t="s">
        <v>7800</v>
      </c>
      <c r="L527" s="22" t="s">
        <v>11877</v>
      </c>
      <c r="M527" s="22" t="s">
        <v>11878</v>
      </c>
      <c r="N527" s="22" t="s">
        <v>7823</v>
      </c>
      <c r="O527" s="22" t="s">
        <v>7804</v>
      </c>
      <c r="P527" s="22" t="s">
        <v>11879</v>
      </c>
      <c r="S527" s="22" t="s">
        <v>11880</v>
      </c>
      <c r="T527" s="22" t="s">
        <v>7806</v>
      </c>
      <c r="U527" s="22" t="s">
        <v>7789</v>
      </c>
      <c r="V527" s="22" t="s">
        <v>7789</v>
      </c>
      <c r="W527" s="22" t="s">
        <v>7807</v>
      </c>
      <c r="X527" s="22" t="s">
        <v>7808</v>
      </c>
      <c r="Y527" s="22" t="s">
        <v>7809</v>
      </c>
      <c r="Z527" s="22" t="s">
        <v>7810</v>
      </c>
      <c r="AA527" s="22" t="s">
        <v>7811</v>
      </c>
      <c r="AB527" s="22" t="s">
        <v>370</v>
      </c>
      <c r="AC527" s="22">
        <v>1.851670285E9</v>
      </c>
      <c r="AD527" s="22" t="s">
        <v>7813</v>
      </c>
      <c r="AF527" s="22" t="s">
        <v>370</v>
      </c>
      <c r="AG527" s="22">
        <v>1.851670285E9</v>
      </c>
      <c r="AH527" s="22" t="s">
        <v>7813</v>
      </c>
      <c r="AJ527" s="22" t="s">
        <v>7813</v>
      </c>
      <c r="AL527" s="22" t="s">
        <v>7813</v>
      </c>
      <c r="AN527" s="22" t="s">
        <v>7914</v>
      </c>
      <c r="AO527" s="22">
        <v>1.14145933E8</v>
      </c>
      <c r="AP527" s="22" t="s">
        <v>7883</v>
      </c>
      <c r="AQ527" s="22">
        <v>5.03545623E8</v>
      </c>
      <c r="AT527" s="22" t="s">
        <v>7810</v>
      </c>
    </row>
    <row r="528">
      <c r="A528" s="22">
        <v>13869.0</v>
      </c>
      <c r="B528" s="22" t="s">
        <v>9718</v>
      </c>
      <c r="C528" s="22" t="s">
        <v>9719</v>
      </c>
      <c r="D528" s="22" t="s">
        <v>9720</v>
      </c>
      <c r="F528" s="91">
        <v>25705.0</v>
      </c>
      <c r="G528" s="22" t="s">
        <v>7797</v>
      </c>
      <c r="H528" s="22" t="s">
        <v>9721</v>
      </c>
      <c r="J528" s="22" t="s">
        <v>7799</v>
      </c>
      <c r="K528" s="22" t="s">
        <v>7800</v>
      </c>
      <c r="L528" s="22" t="s">
        <v>9722</v>
      </c>
      <c r="M528" s="22" t="s">
        <v>9723</v>
      </c>
      <c r="N528" s="22" t="s">
        <v>7823</v>
      </c>
      <c r="O528" s="22" t="s">
        <v>7804</v>
      </c>
      <c r="P528" s="22" t="s">
        <v>9724</v>
      </c>
      <c r="S528" s="22" t="s">
        <v>9725</v>
      </c>
      <c r="T528" s="22" t="s">
        <v>7806</v>
      </c>
      <c r="U528" s="22" t="s">
        <v>7789</v>
      </c>
      <c r="V528" s="22" t="s">
        <v>7789</v>
      </c>
      <c r="W528" s="22" t="s">
        <v>7881</v>
      </c>
      <c r="X528" s="22" t="s">
        <v>7808</v>
      </c>
      <c r="Y528" s="22" t="s">
        <v>7809</v>
      </c>
      <c r="Z528" s="22" t="s">
        <v>7810</v>
      </c>
      <c r="AA528" s="22" t="s">
        <v>7811</v>
      </c>
      <c r="AB528" s="22" t="s">
        <v>7825</v>
      </c>
      <c r="AC528" s="22">
        <v>1.457958902E9</v>
      </c>
      <c r="AD528" s="22" t="s">
        <v>7813</v>
      </c>
      <c r="AF528" s="22" t="s">
        <v>7825</v>
      </c>
      <c r="AG528" s="22">
        <v>1.457958902E9</v>
      </c>
      <c r="AH528" s="22" t="s">
        <v>7813</v>
      </c>
      <c r="AJ528" s="22" t="s">
        <v>7813</v>
      </c>
      <c r="AL528" s="22" t="s">
        <v>7813</v>
      </c>
      <c r="AN528" s="22" t="s">
        <v>7869</v>
      </c>
      <c r="AO528" s="22">
        <v>1.1411730401E10</v>
      </c>
      <c r="AP528" s="22" t="s">
        <v>7870</v>
      </c>
      <c r="AQ528" s="22">
        <v>5.06631781E8</v>
      </c>
      <c r="AT528" s="22" t="s">
        <v>7810</v>
      </c>
    </row>
    <row r="529">
      <c r="A529" s="22">
        <v>18348.0</v>
      </c>
      <c r="B529" s="22" t="s">
        <v>20862</v>
      </c>
      <c r="C529" s="22" t="s">
        <v>8746</v>
      </c>
      <c r="D529" s="22" t="s">
        <v>8663</v>
      </c>
      <c r="E529" s="22" t="s">
        <v>7874</v>
      </c>
      <c r="F529" s="91">
        <v>18370.0</v>
      </c>
      <c r="G529" s="22" t="s">
        <v>7797</v>
      </c>
      <c r="H529" s="22" t="s">
        <v>18847</v>
      </c>
      <c r="J529" s="22" t="s">
        <v>7799</v>
      </c>
      <c r="K529" s="22" t="s">
        <v>7800</v>
      </c>
      <c r="L529" s="22" t="s">
        <v>18848</v>
      </c>
      <c r="M529" s="22" t="s">
        <v>20863</v>
      </c>
      <c r="N529" s="22" t="s">
        <v>7803</v>
      </c>
      <c r="O529" s="22" t="s">
        <v>7930</v>
      </c>
      <c r="P529" s="22" t="s">
        <v>18849</v>
      </c>
      <c r="T529" s="22" t="s">
        <v>7806</v>
      </c>
      <c r="U529" s="22" t="s">
        <v>7789</v>
      </c>
      <c r="V529" s="22" t="s">
        <v>7789</v>
      </c>
      <c r="W529" s="22" t="s">
        <v>7807</v>
      </c>
      <c r="X529" s="22" t="s">
        <v>7808</v>
      </c>
      <c r="Y529" s="22" t="s">
        <v>7809</v>
      </c>
      <c r="Z529" s="22" t="s">
        <v>7810</v>
      </c>
      <c r="AA529" s="22" t="s">
        <v>7811</v>
      </c>
      <c r="AB529" s="22" t="s">
        <v>7812</v>
      </c>
      <c r="AC529" s="22">
        <v>1.528383965E9</v>
      </c>
      <c r="AD529" s="22" t="s">
        <v>7813</v>
      </c>
      <c r="AF529" s="22" t="s">
        <v>7812</v>
      </c>
      <c r="AG529" s="22">
        <v>1.528383965E9</v>
      </c>
      <c r="AH529" s="22" t="s">
        <v>7813</v>
      </c>
      <c r="AJ529" s="22" t="s">
        <v>7813</v>
      </c>
      <c r="AL529" s="22" t="s">
        <v>7813</v>
      </c>
      <c r="AN529" s="22" t="s">
        <v>7892</v>
      </c>
      <c r="AO529" s="22">
        <v>9.3146473E10</v>
      </c>
      <c r="AT529" s="22" t="s">
        <v>7810</v>
      </c>
    </row>
    <row r="530">
      <c r="A530" s="22">
        <v>18363.0</v>
      </c>
      <c r="B530" s="22" t="s">
        <v>20864</v>
      </c>
      <c r="C530" s="22" t="s">
        <v>18828</v>
      </c>
      <c r="D530" s="22" t="s">
        <v>8989</v>
      </c>
      <c r="F530" s="91">
        <v>18136.0</v>
      </c>
      <c r="G530" s="22" t="s">
        <v>7797</v>
      </c>
      <c r="H530" s="22" t="s">
        <v>18829</v>
      </c>
      <c r="J530" s="22" t="s">
        <v>7799</v>
      </c>
      <c r="K530" s="22" t="s">
        <v>7800</v>
      </c>
      <c r="L530" s="22" t="s">
        <v>18830</v>
      </c>
      <c r="M530" s="22" t="s">
        <v>20865</v>
      </c>
      <c r="N530" s="22" t="s">
        <v>7803</v>
      </c>
      <c r="O530" s="22" t="s">
        <v>7930</v>
      </c>
      <c r="P530" s="22" t="s">
        <v>18831</v>
      </c>
      <c r="Q530" s="22" t="s">
        <v>18832</v>
      </c>
      <c r="T530" s="22" t="s">
        <v>7806</v>
      </c>
      <c r="U530" s="22" t="s">
        <v>7789</v>
      </c>
      <c r="V530" s="22" t="s">
        <v>7789</v>
      </c>
      <c r="W530" s="22" t="s">
        <v>7807</v>
      </c>
      <c r="X530" s="22" t="s">
        <v>7808</v>
      </c>
      <c r="Y530" s="22" t="s">
        <v>7809</v>
      </c>
      <c r="Z530" s="22" t="s">
        <v>7810</v>
      </c>
      <c r="AA530" s="22" t="s">
        <v>7811</v>
      </c>
      <c r="AB530" s="22" t="s">
        <v>7812</v>
      </c>
      <c r="AC530" s="22">
        <v>1.528383965E9</v>
      </c>
      <c r="AD530" s="22" t="s">
        <v>7813</v>
      </c>
      <c r="AF530" s="22" t="s">
        <v>7812</v>
      </c>
      <c r="AG530" s="22">
        <v>1.528383965E9</v>
      </c>
      <c r="AH530" s="22" t="s">
        <v>7813</v>
      </c>
      <c r="AJ530" s="22" t="s">
        <v>7813</v>
      </c>
      <c r="AL530" s="22" t="s">
        <v>7813</v>
      </c>
      <c r="AN530" s="22" t="s">
        <v>7836</v>
      </c>
      <c r="AO530" s="22" t="s">
        <v>18833</v>
      </c>
      <c r="AP530" s="22" t="s">
        <v>6846</v>
      </c>
      <c r="AQ530" s="22" t="s">
        <v>20866</v>
      </c>
      <c r="AT530" s="22" t="s">
        <v>7810</v>
      </c>
    </row>
    <row r="531">
      <c r="A531" s="22">
        <v>14183.0</v>
      </c>
      <c r="B531" s="22" t="s">
        <v>20867</v>
      </c>
      <c r="C531" s="22" t="s">
        <v>7817</v>
      </c>
      <c r="D531" s="22" t="s">
        <v>8407</v>
      </c>
      <c r="F531" s="91">
        <v>17152.0</v>
      </c>
      <c r="G531" s="22" t="s">
        <v>7819</v>
      </c>
      <c r="H531" s="22" t="s">
        <v>18631</v>
      </c>
      <c r="J531" s="22" t="s">
        <v>7799</v>
      </c>
      <c r="K531" s="22" t="s">
        <v>7800</v>
      </c>
      <c r="L531" s="22" t="s">
        <v>18632</v>
      </c>
      <c r="M531" s="22" t="s">
        <v>20868</v>
      </c>
      <c r="N531" s="22" t="s">
        <v>7823</v>
      </c>
      <c r="O531" s="22" t="s">
        <v>7804</v>
      </c>
      <c r="P531" s="22" t="s">
        <v>18633</v>
      </c>
      <c r="S531" s="22" t="s">
        <v>20869</v>
      </c>
      <c r="T531" s="22" t="s">
        <v>7806</v>
      </c>
      <c r="U531" s="22" t="s">
        <v>7789</v>
      </c>
      <c r="V531" s="22" t="s">
        <v>7789</v>
      </c>
      <c r="W531" s="22" t="s">
        <v>7807</v>
      </c>
      <c r="X531" s="22" t="s">
        <v>7808</v>
      </c>
      <c r="Y531" s="22" t="s">
        <v>7809</v>
      </c>
      <c r="Z531" s="22" t="s">
        <v>7810</v>
      </c>
      <c r="AA531" s="22" t="s">
        <v>7811</v>
      </c>
      <c r="AB531" s="22" t="s">
        <v>7847</v>
      </c>
      <c r="AC531" s="22">
        <v>1.871859587E9</v>
      </c>
      <c r="AD531" s="22" t="s">
        <v>7813</v>
      </c>
      <c r="AF531" s="22" t="s">
        <v>7847</v>
      </c>
      <c r="AG531" s="22">
        <v>1.871859587E9</v>
      </c>
      <c r="AH531" s="22" t="s">
        <v>7813</v>
      </c>
      <c r="AJ531" s="22" t="s">
        <v>7813</v>
      </c>
      <c r="AL531" s="22" t="s">
        <v>7813</v>
      </c>
      <c r="AN531" s="22" t="s">
        <v>8180</v>
      </c>
      <c r="AO531" s="22" t="s">
        <v>18634</v>
      </c>
      <c r="AT531" s="22" t="s">
        <v>7810</v>
      </c>
    </row>
    <row r="532">
      <c r="A532" s="22">
        <v>17358.0</v>
      </c>
      <c r="B532" s="22" t="s">
        <v>14167</v>
      </c>
      <c r="C532" s="22" t="s">
        <v>11088</v>
      </c>
      <c r="D532" s="22" t="s">
        <v>14168</v>
      </c>
      <c r="F532" s="91">
        <v>26128.0</v>
      </c>
      <c r="G532" s="22" t="s">
        <v>7819</v>
      </c>
      <c r="H532" s="22" t="s">
        <v>14169</v>
      </c>
      <c r="J532" s="22" t="s">
        <v>7799</v>
      </c>
      <c r="K532" s="22" t="s">
        <v>7800</v>
      </c>
      <c r="L532" s="22" t="s">
        <v>14170</v>
      </c>
      <c r="M532" s="22" t="s">
        <v>14171</v>
      </c>
      <c r="N532" s="22" t="s">
        <v>7823</v>
      </c>
      <c r="O532" s="22" t="s">
        <v>7804</v>
      </c>
      <c r="P532" s="22" t="s">
        <v>14172</v>
      </c>
      <c r="Q532" s="22" t="s">
        <v>14173</v>
      </c>
      <c r="S532" s="22" t="s">
        <v>14174</v>
      </c>
      <c r="T532" s="22" t="s">
        <v>7806</v>
      </c>
      <c r="U532" s="22" t="s">
        <v>7789</v>
      </c>
      <c r="V532" s="22" t="s">
        <v>7789</v>
      </c>
      <c r="W532" s="22" t="s">
        <v>7881</v>
      </c>
      <c r="X532" s="22" t="s">
        <v>7808</v>
      </c>
      <c r="Y532" s="22" t="s">
        <v>7809</v>
      </c>
      <c r="Z532" s="22" t="s">
        <v>7810</v>
      </c>
      <c r="AA532" s="22" t="s">
        <v>7811</v>
      </c>
      <c r="AB532" s="22" t="s">
        <v>7847</v>
      </c>
      <c r="AC532" s="22">
        <v>1.871859587E9</v>
      </c>
      <c r="AD532" s="22" t="s">
        <v>7813</v>
      </c>
      <c r="AF532" s="22" t="s">
        <v>7847</v>
      </c>
      <c r="AG532" s="22">
        <v>1.871859587E9</v>
      </c>
      <c r="AH532" s="22" t="s">
        <v>7813</v>
      </c>
      <c r="AJ532" s="22" t="s">
        <v>7813</v>
      </c>
      <c r="AL532" s="22" t="s">
        <v>7813</v>
      </c>
      <c r="AN532" s="22" t="s">
        <v>8180</v>
      </c>
      <c r="AO532" s="22" t="s">
        <v>14175</v>
      </c>
      <c r="AT532" s="22" t="s">
        <v>7810</v>
      </c>
    </row>
    <row r="533">
      <c r="A533" s="22">
        <v>11728.0</v>
      </c>
      <c r="B533" s="22" t="s">
        <v>10875</v>
      </c>
      <c r="C533" s="22" t="s">
        <v>10876</v>
      </c>
      <c r="D533" s="22" t="s">
        <v>10877</v>
      </c>
      <c r="F533" s="91">
        <v>28621.0</v>
      </c>
      <c r="G533" s="22" t="s">
        <v>7797</v>
      </c>
      <c r="H533" s="22" t="s">
        <v>10878</v>
      </c>
      <c r="J533" s="22" t="s">
        <v>7799</v>
      </c>
      <c r="K533" s="22" t="s">
        <v>7800</v>
      </c>
      <c r="L533" s="22" t="s">
        <v>10879</v>
      </c>
      <c r="M533" s="22" t="s">
        <v>10880</v>
      </c>
      <c r="N533" s="22" t="s">
        <v>7823</v>
      </c>
      <c r="O533" s="22" t="s">
        <v>7804</v>
      </c>
      <c r="P533" s="22" t="s">
        <v>10881</v>
      </c>
      <c r="S533" s="22" t="s">
        <v>10882</v>
      </c>
      <c r="T533" s="22" t="s">
        <v>7806</v>
      </c>
      <c r="U533" s="22" t="s">
        <v>7789</v>
      </c>
      <c r="V533" s="22" t="s">
        <v>7789</v>
      </c>
      <c r="W533" s="22" t="s">
        <v>7881</v>
      </c>
      <c r="X533" s="22" t="s">
        <v>7808</v>
      </c>
      <c r="Y533" s="22" t="s">
        <v>7809</v>
      </c>
      <c r="Z533" s="22" t="s">
        <v>7810</v>
      </c>
      <c r="AA533" s="22" t="s">
        <v>7811</v>
      </c>
      <c r="AB533" s="22" t="s">
        <v>7847</v>
      </c>
      <c r="AC533" s="22">
        <v>1.871859587E9</v>
      </c>
      <c r="AD533" s="22" t="s">
        <v>7813</v>
      </c>
      <c r="AF533" s="22" t="s">
        <v>7847</v>
      </c>
      <c r="AG533" s="22">
        <v>1.871859587E9</v>
      </c>
      <c r="AH533" s="22" t="s">
        <v>7813</v>
      </c>
      <c r="AJ533" s="22" t="s">
        <v>7813</v>
      </c>
      <c r="AL533" s="22" t="s">
        <v>7813</v>
      </c>
      <c r="AN533" s="22" t="s">
        <v>8443</v>
      </c>
      <c r="AO533" s="22" t="s">
        <v>10883</v>
      </c>
      <c r="AT533" s="22" t="s">
        <v>7810</v>
      </c>
    </row>
    <row r="534">
      <c r="A534" s="22">
        <v>17592.0</v>
      </c>
      <c r="B534" s="22" t="s">
        <v>17587</v>
      </c>
      <c r="C534" s="22" t="s">
        <v>8372</v>
      </c>
      <c r="D534" s="22" t="s">
        <v>8244</v>
      </c>
      <c r="F534" s="91">
        <v>20500.0</v>
      </c>
      <c r="G534" s="22" t="s">
        <v>7797</v>
      </c>
      <c r="H534" s="22" t="s">
        <v>17588</v>
      </c>
      <c r="J534" s="22" t="s">
        <v>7799</v>
      </c>
      <c r="K534" s="22" t="s">
        <v>7800</v>
      </c>
      <c r="L534" s="22" t="s">
        <v>17589</v>
      </c>
      <c r="M534" s="22" t="s">
        <v>17590</v>
      </c>
      <c r="N534" s="22" t="s">
        <v>7823</v>
      </c>
      <c r="O534" s="22" t="s">
        <v>7804</v>
      </c>
      <c r="P534" s="22" t="s">
        <v>17591</v>
      </c>
      <c r="Q534" s="22" t="s">
        <v>17591</v>
      </c>
      <c r="S534" s="22" t="s">
        <v>17592</v>
      </c>
      <c r="T534" s="22" t="s">
        <v>7806</v>
      </c>
      <c r="U534" s="22" t="s">
        <v>7789</v>
      </c>
      <c r="V534" s="22" t="s">
        <v>7789</v>
      </c>
      <c r="W534" s="22" t="s">
        <v>7807</v>
      </c>
      <c r="X534" s="22" t="s">
        <v>7808</v>
      </c>
      <c r="Y534" s="22" t="s">
        <v>7809</v>
      </c>
      <c r="Z534" s="22" t="s">
        <v>7810</v>
      </c>
      <c r="AA534" s="22" t="s">
        <v>7811</v>
      </c>
      <c r="AB534" s="22" t="s">
        <v>370</v>
      </c>
      <c r="AC534" s="22">
        <v>1.851670285E9</v>
      </c>
      <c r="AD534" s="22" t="s">
        <v>7813</v>
      </c>
      <c r="AF534" s="22" t="s">
        <v>370</v>
      </c>
      <c r="AG534" s="22">
        <v>1.851670285E9</v>
      </c>
      <c r="AH534" s="22" t="s">
        <v>7813</v>
      </c>
      <c r="AJ534" s="22" t="s">
        <v>7813</v>
      </c>
      <c r="AL534" s="22" t="s">
        <v>7813</v>
      </c>
      <c r="AN534" s="22" t="s">
        <v>7914</v>
      </c>
      <c r="AO534" s="22">
        <v>1.14101425E8</v>
      </c>
      <c r="AP534" s="22" t="s">
        <v>7883</v>
      </c>
      <c r="AQ534" s="22">
        <v>5.04590342E8</v>
      </c>
      <c r="AT534" s="22" t="s">
        <v>7810</v>
      </c>
    </row>
    <row r="535">
      <c r="A535" s="22">
        <v>17979.0</v>
      </c>
      <c r="B535" s="22" t="s">
        <v>9602</v>
      </c>
      <c r="C535" s="22" t="s">
        <v>9603</v>
      </c>
      <c r="D535" s="22" t="s">
        <v>9604</v>
      </c>
      <c r="F535" s="91">
        <v>14807.0</v>
      </c>
      <c r="G535" s="22" t="s">
        <v>7797</v>
      </c>
      <c r="H535" s="22" t="s">
        <v>9605</v>
      </c>
      <c r="J535" s="22" t="s">
        <v>7799</v>
      </c>
      <c r="K535" s="22" t="s">
        <v>7800</v>
      </c>
      <c r="L535" s="22" t="s">
        <v>9606</v>
      </c>
      <c r="M535" s="22" t="s">
        <v>9607</v>
      </c>
      <c r="N535" s="22" t="s">
        <v>7823</v>
      </c>
      <c r="O535" s="22" t="s">
        <v>7804</v>
      </c>
      <c r="P535" s="22" t="s">
        <v>9608</v>
      </c>
      <c r="Q535" s="22" t="s">
        <v>9608</v>
      </c>
      <c r="T535" s="22" t="s">
        <v>7806</v>
      </c>
      <c r="U535" s="22" t="s">
        <v>7789</v>
      </c>
      <c r="V535" s="22" t="s">
        <v>7789</v>
      </c>
      <c r="W535" s="22" t="s">
        <v>7807</v>
      </c>
      <c r="X535" s="22" t="s">
        <v>7808</v>
      </c>
      <c r="Y535" s="22" t="s">
        <v>7809</v>
      </c>
      <c r="Z535" s="22" t="s">
        <v>7810</v>
      </c>
      <c r="AA535" s="22" t="s">
        <v>7811</v>
      </c>
      <c r="AB535" s="22" t="s">
        <v>7847</v>
      </c>
      <c r="AC535" s="22">
        <v>1.871859587E9</v>
      </c>
      <c r="AD535" s="22" t="s">
        <v>7813</v>
      </c>
      <c r="AF535" s="22" t="s">
        <v>7847</v>
      </c>
      <c r="AG535" s="22">
        <v>1.871859587E9</v>
      </c>
      <c r="AH535" s="22" t="s">
        <v>7813</v>
      </c>
      <c r="AJ535" s="22" t="s">
        <v>7813</v>
      </c>
      <c r="AL535" s="22" t="s">
        <v>7813</v>
      </c>
      <c r="AN535" s="22" t="s">
        <v>7914</v>
      </c>
      <c r="AO535" s="22">
        <v>1.17762008E10</v>
      </c>
      <c r="AP535" s="22" t="s">
        <v>7883</v>
      </c>
      <c r="AQ535" s="22">
        <v>5.25344449E8</v>
      </c>
      <c r="AT535" s="22" t="s">
        <v>7810</v>
      </c>
    </row>
    <row r="536">
      <c r="A536" s="22">
        <v>16675.0</v>
      </c>
      <c r="B536" s="22" t="s">
        <v>16597</v>
      </c>
      <c r="C536" s="22" t="s">
        <v>16598</v>
      </c>
      <c r="D536" s="22" t="s">
        <v>16599</v>
      </c>
      <c r="E536" s="22" t="s">
        <v>8031</v>
      </c>
      <c r="F536" s="91">
        <v>11940.0</v>
      </c>
      <c r="G536" s="22" t="s">
        <v>7797</v>
      </c>
      <c r="H536" s="22" t="s">
        <v>16600</v>
      </c>
      <c r="J536" s="22" t="s">
        <v>7799</v>
      </c>
      <c r="K536" s="22" t="s">
        <v>7800</v>
      </c>
      <c r="L536" s="22" t="s">
        <v>16601</v>
      </c>
      <c r="M536" s="22" t="s">
        <v>16602</v>
      </c>
      <c r="N536" s="22" t="s">
        <v>7823</v>
      </c>
      <c r="O536" s="22" t="s">
        <v>7930</v>
      </c>
      <c r="P536" s="22" t="s">
        <v>16603</v>
      </c>
      <c r="T536" s="22" t="s">
        <v>7806</v>
      </c>
      <c r="U536" s="22" t="s">
        <v>7789</v>
      </c>
      <c r="V536" s="22" t="s">
        <v>7789</v>
      </c>
      <c r="W536" s="22" t="s">
        <v>7807</v>
      </c>
      <c r="X536" s="22" t="s">
        <v>7808</v>
      </c>
      <c r="Y536" s="22" t="s">
        <v>7809</v>
      </c>
      <c r="Z536" s="22" t="s">
        <v>7810</v>
      </c>
      <c r="AA536" s="22" t="s">
        <v>7811</v>
      </c>
      <c r="AB536" s="22" t="s">
        <v>7812</v>
      </c>
      <c r="AC536" s="22">
        <v>1.528383965E9</v>
      </c>
      <c r="AD536" s="22" t="s">
        <v>7813</v>
      </c>
      <c r="AF536" s="22" t="s">
        <v>7812</v>
      </c>
      <c r="AG536" s="22">
        <v>1.528383965E9</v>
      </c>
      <c r="AH536" s="22" t="s">
        <v>7813</v>
      </c>
      <c r="AJ536" s="22" t="s">
        <v>7813</v>
      </c>
      <c r="AL536" s="22" t="s">
        <v>7813</v>
      </c>
      <c r="AN536" s="22" t="s">
        <v>7836</v>
      </c>
      <c r="AO536" s="22" t="s">
        <v>16604</v>
      </c>
      <c r="AP536" s="22" t="s">
        <v>6846</v>
      </c>
      <c r="AQ536" s="22" t="s">
        <v>16605</v>
      </c>
      <c r="AT536" s="22" t="s">
        <v>7810</v>
      </c>
    </row>
    <row r="537">
      <c r="A537" s="22">
        <v>16675.0</v>
      </c>
      <c r="B537" s="22" t="s">
        <v>16597</v>
      </c>
      <c r="C537" s="22" t="s">
        <v>16598</v>
      </c>
      <c r="D537" s="22" t="s">
        <v>16599</v>
      </c>
      <c r="E537" s="22" t="s">
        <v>8031</v>
      </c>
      <c r="F537" s="91">
        <v>11940.0</v>
      </c>
      <c r="G537" s="22" t="s">
        <v>7797</v>
      </c>
      <c r="H537" s="22" t="s">
        <v>16600</v>
      </c>
      <c r="J537" s="22" t="s">
        <v>7799</v>
      </c>
      <c r="K537" s="22" t="s">
        <v>7800</v>
      </c>
      <c r="L537" s="22" t="s">
        <v>16601</v>
      </c>
      <c r="M537" s="22" t="s">
        <v>16602</v>
      </c>
      <c r="N537" s="22" t="s">
        <v>7823</v>
      </c>
      <c r="O537" s="22" t="s">
        <v>7930</v>
      </c>
      <c r="P537" s="22" t="s">
        <v>16603</v>
      </c>
      <c r="T537" s="22" t="s">
        <v>7806</v>
      </c>
      <c r="U537" s="22" t="s">
        <v>7789</v>
      </c>
      <c r="V537" s="22" t="s">
        <v>7789</v>
      </c>
      <c r="W537" s="22" t="s">
        <v>7807</v>
      </c>
      <c r="X537" s="22" t="s">
        <v>7808</v>
      </c>
      <c r="Y537" s="22" t="s">
        <v>7809</v>
      </c>
      <c r="Z537" s="22" t="s">
        <v>7810</v>
      </c>
      <c r="AA537" s="22" t="s">
        <v>7811</v>
      </c>
      <c r="AB537" s="22" t="s">
        <v>7812</v>
      </c>
      <c r="AC537" s="22">
        <v>1.528383965E9</v>
      </c>
      <c r="AD537" s="22" t="s">
        <v>7813</v>
      </c>
      <c r="AF537" s="22" t="s">
        <v>7812</v>
      </c>
      <c r="AG537" s="22">
        <v>1.528383965E9</v>
      </c>
      <c r="AH537" s="22" t="s">
        <v>7813</v>
      </c>
      <c r="AJ537" s="22" t="s">
        <v>7813</v>
      </c>
      <c r="AL537" s="22" t="s">
        <v>7813</v>
      </c>
      <c r="AN537" s="22" t="s">
        <v>7836</v>
      </c>
      <c r="AO537" s="22" t="s">
        <v>16604</v>
      </c>
      <c r="AP537" s="22" t="s">
        <v>6846</v>
      </c>
      <c r="AQ537" s="22" t="s">
        <v>16605</v>
      </c>
      <c r="AT537" s="22" t="s">
        <v>7810</v>
      </c>
    </row>
    <row r="538">
      <c r="A538" s="22">
        <v>16474.0</v>
      </c>
      <c r="B538" s="22" t="s">
        <v>20870</v>
      </c>
      <c r="C538" s="22" t="s">
        <v>10046</v>
      </c>
      <c r="D538" s="22" t="s">
        <v>18620</v>
      </c>
      <c r="F538" s="91">
        <v>24316.0</v>
      </c>
      <c r="G538" s="22" t="s">
        <v>7797</v>
      </c>
      <c r="H538" s="22" t="s">
        <v>18621</v>
      </c>
      <c r="J538" s="22" t="s">
        <v>7799</v>
      </c>
      <c r="K538" s="22" t="s">
        <v>7800</v>
      </c>
      <c r="L538" s="22" t="s">
        <v>18622</v>
      </c>
      <c r="M538" s="22" t="s">
        <v>20871</v>
      </c>
      <c r="N538" s="22" t="s">
        <v>7823</v>
      </c>
      <c r="O538" s="22" t="s">
        <v>7804</v>
      </c>
      <c r="P538" s="22" t="s">
        <v>18623</v>
      </c>
      <c r="Q538" s="22" t="s">
        <v>18624</v>
      </c>
      <c r="T538" s="22" t="s">
        <v>7806</v>
      </c>
      <c r="U538" s="22" t="s">
        <v>7789</v>
      </c>
      <c r="V538" s="22" t="s">
        <v>7789</v>
      </c>
      <c r="W538" s="22" t="s">
        <v>7881</v>
      </c>
      <c r="X538" s="22" t="s">
        <v>7808</v>
      </c>
      <c r="Y538" s="22" t="s">
        <v>7809</v>
      </c>
      <c r="Z538" s="22" t="s">
        <v>7810</v>
      </c>
      <c r="AA538" s="22" t="s">
        <v>7811</v>
      </c>
      <c r="AB538" s="22" t="s">
        <v>7847</v>
      </c>
      <c r="AC538" s="22">
        <v>1.871859587E9</v>
      </c>
      <c r="AD538" s="22" t="s">
        <v>7813</v>
      </c>
      <c r="AF538" s="22" t="s">
        <v>7847</v>
      </c>
      <c r="AG538" s="22">
        <v>1.871859587E9</v>
      </c>
      <c r="AH538" s="22" t="s">
        <v>7813</v>
      </c>
      <c r="AJ538" s="22" t="s">
        <v>7813</v>
      </c>
      <c r="AL538" s="22" t="s">
        <v>7813</v>
      </c>
      <c r="AN538" s="22" t="s">
        <v>6846</v>
      </c>
      <c r="AO538" s="22" t="s">
        <v>18625</v>
      </c>
      <c r="AT538" s="22" t="s">
        <v>7810</v>
      </c>
    </row>
    <row r="539">
      <c r="A539" s="22">
        <v>17200.0</v>
      </c>
      <c r="B539" s="22" t="s">
        <v>20872</v>
      </c>
      <c r="C539" s="22" t="s">
        <v>18659</v>
      </c>
      <c r="D539" s="22" t="s">
        <v>15086</v>
      </c>
      <c r="E539" s="22" t="s">
        <v>8174</v>
      </c>
      <c r="F539" s="91">
        <v>27599.0</v>
      </c>
      <c r="G539" s="22" t="s">
        <v>7819</v>
      </c>
      <c r="H539" s="22" t="s">
        <v>18660</v>
      </c>
      <c r="J539" s="22" t="s">
        <v>7799</v>
      </c>
      <c r="K539" s="22" t="s">
        <v>7800</v>
      </c>
      <c r="L539" s="22">
        <v>79912.0</v>
      </c>
      <c r="M539" s="22" t="s">
        <v>20873</v>
      </c>
      <c r="N539" s="22" t="s">
        <v>7823</v>
      </c>
      <c r="O539" s="22" t="s">
        <v>7804</v>
      </c>
      <c r="P539" s="22" t="s">
        <v>18661</v>
      </c>
      <c r="Q539" s="22" t="s">
        <v>18662</v>
      </c>
      <c r="S539" s="22" t="s">
        <v>20874</v>
      </c>
      <c r="T539" s="22" t="s">
        <v>7806</v>
      </c>
      <c r="U539" s="22" t="s">
        <v>7789</v>
      </c>
      <c r="V539" s="22" t="s">
        <v>7789</v>
      </c>
      <c r="W539" s="22" t="s">
        <v>7881</v>
      </c>
      <c r="X539" s="22" t="s">
        <v>7808</v>
      </c>
      <c r="Y539" s="22" t="s">
        <v>7809</v>
      </c>
      <c r="Z539" s="22" t="s">
        <v>7810</v>
      </c>
      <c r="AA539" s="22" t="s">
        <v>7811</v>
      </c>
      <c r="AB539" s="22" t="s">
        <v>370</v>
      </c>
      <c r="AC539" s="22">
        <v>1.851670285E9</v>
      </c>
      <c r="AD539" s="22" t="s">
        <v>7813</v>
      </c>
      <c r="AF539" s="22" t="s">
        <v>370</v>
      </c>
      <c r="AG539" s="22">
        <v>1.851670285E9</v>
      </c>
      <c r="AH539" s="22" t="s">
        <v>7813</v>
      </c>
      <c r="AJ539" s="22" t="s">
        <v>7813</v>
      </c>
      <c r="AL539" s="22" t="s">
        <v>7813</v>
      </c>
      <c r="AN539" s="22" t="s">
        <v>14020</v>
      </c>
      <c r="AO539" s="22" t="s">
        <v>18663</v>
      </c>
      <c r="AP539" s="22" t="s">
        <v>7883</v>
      </c>
      <c r="AQ539" s="22">
        <v>5.26373511E8</v>
      </c>
      <c r="AT539" s="22" t="s">
        <v>7810</v>
      </c>
    </row>
    <row r="540">
      <c r="A540" s="22">
        <v>9957.0</v>
      </c>
      <c r="B540" s="22" t="s">
        <v>20875</v>
      </c>
      <c r="C540" s="22" t="s">
        <v>15656</v>
      </c>
      <c r="D540" s="22" t="s">
        <v>18556</v>
      </c>
      <c r="F540" s="91">
        <v>18709.0</v>
      </c>
      <c r="G540" s="22" t="s">
        <v>7797</v>
      </c>
      <c r="H540" s="22" t="s">
        <v>18557</v>
      </c>
      <c r="J540" s="22" t="s">
        <v>7799</v>
      </c>
      <c r="K540" s="22" t="s">
        <v>7800</v>
      </c>
      <c r="L540" s="22" t="s">
        <v>18558</v>
      </c>
      <c r="M540" s="22" t="s">
        <v>20876</v>
      </c>
      <c r="N540" s="22" t="s">
        <v>7823</v>
      </c>
      <c r="O540" s="22" t="s">
        <v>7856</v>
      </c>
      <c r="P540" s="22" t="s">
        <v>18559</v>
      </c>
      <c r="T540" s="22" t="s">
        <v>7806</v>
      </c>
      <c r="U540" s="22" t="s">
        <v>7789</v>
      </c>
      <c r="V540" s="22" t="s">
        <v>7789</v>
      </c>
      <c r="W540" s="22" t="s">
        <v>7807</v>
      </c>
      <c r="X540" s="22" t="s">
        <v>7808</v>
      </c>
      <c r="Y540" s="22" t="s">
        <v>7809</v>
      </c>
      <c r="Z540" s="22" t="s">
        <v>7810</v>
      </c>
      <c r="AA540" s="22" t="s">
        <v>7811</v>
      </c>
      <c r="AB540" s="22" t="s">
        <v>370</v>
      </c>
      <c r="AC540" s="22">
        <v>1.851670285E9</v>
      </c>
      <c r="AD540" s="22" t="s">
        <v>7813</v>
      </c>
      <c r="AF540" s="22" t="s">
        <v>370</v>
      </c>
      <c r="AG540" s="22">
        <v>1.851670285E9</v>
      </c>
      <c r="AH540" s="22" t="s">
        <v>7813</v>
      </c>
      <c r="AJ540" s="22" t="s">
        <v>7813</v>
      </c>
      <c r="AL540" s="22" t="s">
        <v>7813</v>
      </c>
      <c r="AN540" s="22" t="s">
        <v>7836</v>
      </c>
      <c r="AO540" s="22" t="s">
        <v>18560</v>
      </c>
      <c r="AT540" s="22" t="s">
        <v>7810</v>
      </c>
    </row>
    <row r="541">
      <c r="A541" s="22">
        <v>12681.0</v>
      </c>
      <c r="B541" s="22" t="s">
        <v>17206</v>
      </c>
      <c r="C541" s="22" t="s">
        <v>9820</v>
      </c>
      <c r="D541" s="22" t="s">
        <v>9982</v>
      </c>
      <c r="E541" s="22" t="s">
        <v>7864</v>
      </c>
      <c r="F541" s="91">
        <v>23343.0</v>
      </c>
      <c r="G541" s="22" t="s">
        <v>7797</v>
      </c>
      <c r="H541" s="22" t="s">
        <v>17207</v>
      </c>
      <c r="J541" s="22" t="s">
        <v>9144</v>
      </c>
      <c r="K541" s="22" t="s">
        <v>8916</v>
      </c>
      <c r="L541" s="22" t="s">
        <v>17208</v>
      </c>
      <c r="M541" s="22" t="s">
        <v>17209</v>
      </c>
      <c r="N541" s="22" t="s">
        <v>7823</v>
      </c>
      <c r="O541" s="22" t="s">
        <v>7804</v>
      </c>
      <c r="P541" s="22" t="s">
        <v>17210</v>
      </c>
      <c r="S541" s="22" t="s">
        <v>17211</v>
      </c>
      <c r="T541" s="22" t="s">
        <v>7806</v>
      </c>
      <c r="U541" s="22" t="s">
        <v>7789</v>
      </c>
      <c r="V541" s="22" t="s">
        <v>7789</v>
      </c>
      <c r="W541" s="22" t="s">
        <v>7881</v>
      </c>
      <c r="X541" s="22" t="s">
        <v>7808</v>
      </c>
      <c r="Y541" s="22" t="s">
        <v>7809</v>
      </c>
      <c r="Z541" s="22" t="s">
        <v>7810</v>
      </c>
      <c r="AA541" s="22" t="s">
        <v>7811</v>
      </c>
      <c r="AB541" s="22" t="s">
        <v>7847</v>
      </c>
      <c r="AC541" s="22">
        <v>1.871859587E9</v>
      </c>
      <c r="AD541" s="22" t="s">
        <v>7813</v>
      </c>
      <c r="AF541" s="22" t="s">
        <v>7847</v>
      </c>
      <c r="AG541" s="22">
        <v>1.871859587E9</v>
      </c>
      <c r="AH541" s="22" t="s">
        <v>7813</v>
      </c>
      <c r="AJ541" s="22" t="s">
        <v>7813</v>
      </c>
      <c r="AL541" s="22" t="s">
        <v>7813</v>
      </c>
      <c r="AN541" s="22" t="s">
        <v>6846</v>
      </c>
      <c r="AO541" s="22" t="s">
        <v>17212</v>
      </c>
      <c r="AT541" s="22" t="s">
        <v>7810</v>
      </c>
    </row>
    <row r="542">
      <c r="A542" s="22">
        <v>16383.0</v>
      </c>
      <c r="B542" s="22" t="s">
        <v>20877</v>
      </c>
      <c r="C542" s="22" t="s">
        <v>11131</v>
      </c>
      <c r="D542" s="22" t="s">
        <v>8712</v>
      </c>
      <c r="F542" s="91">
        <v>13721.0</v>
      </c>
      <c r="G542" s="22" t="s">
        <v>7797</v>
      </c>
      <c r="H542" s="22" t="s">
        <v>18279</v>
      </c>
      <c r="J542" s="22" t="s">
        <v>7799</v>
      </c>
      <c r="K542" s="22" t="s">
        <v>7800</v>
      </c>
      <c r="L542" s="22" t="s">
        <v>18280</v>
      </c>
      <c r="M542" s="22" t="s">
        <v>20878</v>
      </c>
      <c r="N542" s="22" t="s">
        <v>7823</v>
      </c>
      <c r="O542" s="22" t="s">
        <v>7804</v>
      </c>
      <c r="P542" s="22" t="s">
        <v>18281</v>
      </c>
      <c r="Q542" s="22" t="s">
        <v>18281</v>
      </c>
      <c r="T542" s="22" t="s">
        <v>7806</v>
      </c>
      <c r="U542" s="22" t="s">
        <v>7789</v>
      </c>
      <c r="V542" s="22" t="s">
        <v>7789</v>
      </c>
      <c r="W542" s="22" t="s">
        <v>7807</v>
      </c>
      <c r="X542" s="22" t="s">
        <v>7808</v>
      </c>
      <c r="Y542" s="22" t="s">
        <v>7809</v>
      </c>
      <c r="Z542" s="22" t="s">
        <v>7810</v>
      </c>
      <c r="AA542" s="22" t="s">
        <v>7811</v>
      </c>
      <c r="AB542" s="22" t="s">
        <v>7847</v>
      </c>
      <c r="AC542" s="22">
        <v>1.871859587E9</v>
      </c>
      <c r="AD542" s="22" t="s">
        <v>7813</v>
      </c>
      <c r="AF542" s="22" t="s">
        <v>7847</v>
      </c>
      <c r="AG542" s="22">
        <v>1.871859587E9</v>
      </c>
      <c r="AH542" s="22" t="s">
        <v>7813</v>
      </c>
      <c r="AJ542" s="22" t="s">
        <v>7813</v>
      </c>
      <c r="AL542" s="22" t="s">
        <v>7813</v>
      </c>
      <c r="AN542" s="22" t="s">
        <v>7914</v>
      </c>
      <c r="AO542" s="22">
        <v>1.14909465E8</v>
      </c>
      <c r="AP542" s="22" t="s">
        <v>7883</v>
      </c>
      <c r="AQ542" s="22">
        <v>5.06354479E8</v>
      </c>
      <c r="AT542" s="22" t="s">
        <v>7810</v>
      </c>
    </row>
    <row r="543">
      <c r="A543" s="22">
        <v>11726.0</v>
      </c>
      <c r="B543" s="22" t="s">
        <v>10995</v>
      </c>
      <c r="C543" s="22" t="s">
        <v>10996</v>
      </c>
      <c r="D543" s="22" t="s">
        <v>8399</v>
      </c>
      <c r="F543" s="91">
        <v>13924.0</v>
      </c>
      <c r="G543" s="22" t="s">
        <v>7819</v>
      </c>
      <c r="H543" s="22" t="s">
        <v>10997</v>
      </c>
      <c r="J543" s="22" t="s">
        <v>7799</v>
      </c>
      <c r="K543" s="22" t="s">
        <v>7800</v>
      </c>
      <c r="L543" s="22" t="s">
        <v>10998</v>
      </c>
      <c r="M543" s="22" t="s">
        <v>10999</v>
      </c>
      <c r="N543" s="22" t="s">
        <v>7823</v>
      </c>
      <c r="O543" s="22" t="s">
        <v>7804</v>
      </c>
      <c r="P543" s="22" t="s">
        <v>11000</v>
      </c>
      <c r="Q543" s="22" t="s">
        <v>11000</v>
      </c>
      <c r="T543" s="22" t="s">
        <v>7806</v>
      </c>
      <c r="U543" s="22" t="s">
        <v>7789</v>
      </c>
      <c r="V543" s="22" t="s">
        <v>7789</v>
      </c>
      <c r="W543" s="22" t="s">
        <v>7807</v>
      </c>
      <c r="X543" s="22" t="s">
        <v>7808</v>
      </c>
      <c r="Y543" s="22" t="s">
        <v>7809</v>
      </c>
      <c r="Z543" s="22" t="s">
        <v>7810</v>
      </c>
      <c r="AA543" s="22" t="s">
        <v>7811</v>
      </c>
      <c r="AB543" s="22" t="s">
        <v>7847</v>
      </c>
      <c r="AC543" s="22">
        <v>1.871859587E9</v>
      </c>
      <c r="AD543" s="22" t="s">
        <v>7813</v>
      </c>
      <c r="AF543" s="22" t="s">
        <v>7847</v>
      </c>
      <c r="AG543" s="22">
        <v>1.871859587E9</v>
      </c>
      <c r="AH543" s="22" t="s">
        <v>7813</v>
      </c>
      <c r="AJ543" s="22" t="s">
        <v>7813</v>
      </c>
      <c r="AL543" s="22" t="s">
        <v>7813</v>
      </c>
      <c r="AN543" s="22" t="s">
        <v>7858</v>
      </c>
      <c r="AO543" s="22" t="s">
        <v>11002</v>
      </c>
      <c r="AT543" s="22" t="s">
        <v>7810</v>
      </c>
    </row>
    <row r="544">
      <c r="A544" s="22">
        <v>10256.0</v>
      </c>
      <c r="B544" s="22" t="s">
        <v>10989</v>
      </c>
      <c r="C544" s="22" t="s">
        <v>10990</v>
      </c>
      <c r="D544" s="22" t="s">
        <v>10991</v>
      </c>
      <c r="F544" s="91">
        <v>18566.0</v>
      </c>
      <c r="G544" s="22" t="s">
        <v>7797</v>
      </c>
      <c r="H544" s="22" t="s">
        <v>10992</v>
      </c>
      <c r="J544" s="22" t="s">
        <v>7799</v>
      </c>
      <c r="K544" s="22" t="s">
        <v>7800</v>
      </c>
      <c r="L544" s="22">
        <v>79936.0</v>
      </c>
      <c r="M544" s="22" t="s">
        <v>10993</v>
      </c>
      <c r="N544" s="22" t="s">
        <v>7823</v>
      </c>
      <c r="O544" s="22" t="s">
        <v>7804</v>
      </c>
      <c r="P544" s="22" t="s">
        <v>10994</v>
      </c>
      <c r="Q544" s="22" t="s">
        <v>10994</v>
      </c>
      <c r="T544" s="22" t="s">
        <v>7806</v>
      </c>
      <c r="U544" s="22" t="s">
        <v>7789</v>
      </c>
      <c r="V544" s="22" t="s">
        <v>7789</v>
      </c>
      <c r="W544" s="22" t="s">
        <v>7807</v>
      </c>
      <c r="X544" s="22" t="s">
        <v>7808</v>
      </c>
      <c r="Y544" s="22" t="s">
        <v>7809</v>
      </c>
      <c r="Z544" s="22" t="s">
        <v>7810</v>
      </c>
      <c r="AA544" s="22" t="s">
        <v>7811</v>
      </c>
      <c r="AB544" s="22" t="s">
        <v>7847</v>
      </c>
      <c r="AC544" s="22">
        <v>1.871859587E9</v>
      </c>
      <c r="AD544" s="22" t="s">
        <v>7813</v>
      </c>
      <c r="AF544" s="22" t="s">
        <v>7847</v>
      </c>
      <c r="AG544" s="22">
        <v>1.871859587E9</v>
      </c>
      <c r="AH544" s="22" t="s">
        <v>7813</v>
      </c>
      <c r="AJ544" s="22" t="s">
        <v>7813</v>
      </c>
      <c r="AL544" s="22" t="s">
        <v>7813</v>
      </c>
      <c r="AN544" s="22" t="s">
        <v>7914</v>
      </c>
      <c r="AO544" s="22">
        <v>1.2015019101E10</v>
      </c>
      <c r="AP544" s="22" t="s">
        <v>7883</v>
      </c>
      <c r="AQ544" s="22">
        <v>5.21771829E8</v>
      </c>
      <c r="AT544" s="22" t="s">
        <v>7810</v>
      </c>
    </row>
    <row r="545">
      <c r="A545" s="22">
        <v>15240.0</v>
      </c>
      <c r="B545" s="22" t="s">
        <v>10981</v>
      </c>
      <c r="C545" s="22" t="s">
        <v>8286</v>
      </c>
      <c r="D545" s="22" t="s">
        <v>10982</v>
      </c>
      <c r="E545" s="22" t="s">
        <v>8090</v>
      </c>
      <c r="F545" s="91">
        <v>30311.0</v>
      </c>
      <c r="G545" s="22" t="s">
        <v>7819</v>
      </c>
      <c r="H545" s="22" t="s">
        <v>10983</v>
      </c>
      <c r="J545" s="22" t="s">
        <v>7799</v>
      </c>
      <c r="K545" s="22" t="s">
        <v>7800</v>
      </c>
      <c r="L545" s="22" t="s">
        <v>10984</v>
      </c>
      <c r="M545" s="22" t="s">
        <v>10985</v>
      </c>
      <c r="N545" s="22" t="s">
        <v>7803</v>
      </c>
      <c r="O545" s="22" t="s">
        <v>7804</v>
      </c>
      <c r="P545" s="22" t="s">
        <v>10986</v>
      </c>
      <c r="Q545" s="22" t="s">
        <v>10987</v>
      </c>
      <c r="S545" s="22" t="s">
        <v>10988</v>
      </c>
      <c r="T545" s="22" t="s">
        <v>7806</v>
      </c>
      <c r="U545" s="22" t="s">
        <v>7789</v>
      </c>
      <c r="V545" s="22" t="s">
        <v>7789</v>
      </c>
      <c r="W545" s="22" t="s">
        <v>7881</v>
      </c>
      <c r="X545" s="22" t="s">
        <v>7808</v>
      </c>
      <c r="Y545" s="22" t="s">
        <v>7809</v>
      </c>
      <c r="Z545" s="22" t="s">
        <v>7810</v>
      </c>
      <c r="AA545" s="22" t="s">
        <v>7811</v>
      </c>
      <c r="AB545" s="22" t="s">
        <v>7847</v>
      </c>
      <c r="AC545" s="22">
        <v>1.871859587E9</v>
      </c>
      <c r="AD545" s="22" t="s">
        <v>7813</v>
      </c>
      <c r="AF545" s="22" t="s">
        <v>7847</v>
      </c>
      <c r="AG545" s="22">
        <v>1.871859587E9</v>
      </c>
      <c r="AH545" s="22" t="s">
        <v>7813</v>
      </c>
      <c r="AJ545" s="22" t="s">
        <v>7813</v>
      </c>
      <c r="AL545" s="22" t="s">
        <v>7813</v>
      </c>
      <c r="AN545" s="22" t="s">
        <v>8352</v>
      </c>
      <c r="AO545" s="22">
        <v>9.105621E8</v>
      </c>
      <c r="AT545" s="22" t="s">
        <v>7810</v>
      </c>
    </row>
    <row r="546">
      <c r="A546" s="22">
        <v>17002.0</v>
      </c>
      <c r="B546" s="22" t="s">
        <v>20668</v>
      </c>
      <c r="C546" s="22" t="s">
        <v>8519</v>
      </c>
      <c r="D546" s="22" t="s">
        <v>18300</v>
      </c>
      <c r="E546" s="22" t="s">
        <v>9621</v>
      </c>
      <c r="F546" s="91">
        <v>16318.0</v>
      </c>
      <c r="G546" s="22" t="s">
        <v>7819</v>
      </c>
      <c r="H546" s="22" t="s">
        <v>18301</v>
      </c>
      <c r="J546" s="22" t="s">
        <v>7799</v>
      </c>
      <c r="K546" s="22" t="s">
        <v>7800</v>
      </c>
      <c r="L546" s="22" t="s">
        <v>18302</v>
      </c>
      <c r="M546" s="22" t="s">
        <v>20669</v>
      </c>
      <c r="N546" s="22" t="s">
        <v>7823</v>
      </c>
      <c r="O546" s="22" t="s">
        <v>7804</v>
      </c>
      <c r="P546" s="22" t="s">
        <v>18303</v>
      </c>
      <c r="Q546" s="22" t="s">
        <v>18304</v>
      </c>
      <c r="S546" s="22" t="s">
        <v>20670</v>
      </c>
      <c r="T546" s="22" t="s">
        <v>7806</v>
      </c>
      <c r="U546" s="22" t="s">
        <v>7789</v>
      </c>
      <c r="V546" s="22" t="s">
        <v>7789</v>
      </c>
      <c r="W546" s="22" t="s">
        <v>7807</v>
      </c>
      <c r="X546" s="22" t="s">
        <v>7808</v>
      </c>
      <c r="Y546" s="22" t="s">
        <v>7809</v>
      </c>
      <c r="Z546" s="22" t="s">
        <v>7810</v>
      </c>
      <c r="AA546" s="22" t="s">
        <v>7811</v>
      </c>
      <c r="AB546" s="22" t="s">
        <v>7847</v>
      </c>
      <c r="AC546" s="22">
        <v>1.871859587E9</v>
      </c>
      <c r="AD546" s="22" t="s">
        <v>7813</v>
      </c>
      <c r="AF546" s="22" t="s">
        <v>9522</v>
      </c>
      <c r="AH546" s="22" t="s">
        <v>7813</v>
      </c>
      <c r="AJ546" s="22" t="s">
        <v>7813</v>
      </c>
      <c r="AL546" s="22" t="s">
        <v>7813</v>
      </c>
      <c r="AN546" s="22" t="s">
        <v>8180</v>
      </c>
      <c r="AO546" s="22" t="s">
        <v>18305</v>
      </c>
      <c r="AT546" s="22" t="s">
        <v>7810</v>
      </c>
    </row>
    <row r="547">
      <c r="A547" s="22">
        <v>9270.0</v>
      </c>
      <c r="B547" s="22" t="s">
        <v>20751</v>
      </c>
      <c r="C547" s="22" t="s">
        <v>9125</v>
      </c>
      <c r="D547" s="22" t="s">
        <v>15598</v>
      </c>
      <c r="E547" s="22" t="s">
        <v>8031</v>
      </c>
      <c r="F547" s="91">
        <v>17815.0</v>
      </c>
      <c r="G547" s="22" t="s">
        <v>7819</v>
      </c>
      <c r="H547" s="22" t="s">
        <v>18364</v>
      </c>
      <c r="J547" s="22" t="s">
        <v>7799</v>
      </c>
      <c r="K547" s="22" t="s">
        <v>7800</v>
      </c>
      <c r="L547" s="22" t="s">
        <v>18365</v>
      </c>
      <c r="M547" s="22" t="s">
        <v>20752</v>
      </c>
      <c r="N547" s="22" t="s">
        <v>7823</v>
      </c>
      <c r="O547" s="22" t="s">
        <v>7804</v>
      </c>
      <c r="P547" s="22" t="s">
        <v>18366</v>
      </c>
      <c r="Q547" s="22" t="s">
        <v>18366</v>
      </c>
      <c r="R547" s="22" t="s">
        <v>20753</v>
      </c>
      <c r="S547" s="22" t="s">
        <v>20754</v>
      </c>
      <c r="T547" s="22" t="s">
        <v>7806</v>
      </c>
      <c r="U547" s="22" t="s">
        <v>7789</v>
      </c>
      <c r="V547" s="22" t="s">
        <v>7789</v>
      </c>
      <c r="W547" s="22" t="s">
        <v>7807</v>
      </c>
      <c r="X547" s="22" t="s">
        <v>7808</v>
      </c>
      <c r="Y547" s="22" t="s">
        <v>7809</v>
      </c>
      <c r="Z547" s="22" t="s">
        <v>7810</v>
      </c>
      <c r="AA547" s="22" t="s">
        <v>7811</v>
      </c>
      <c r="AB547" s="22" t="s">
        <v>7825</v>
      </c>
      <c r="AC547" s="22">
        <v>1.457958902E9</v>
      </c>
      <c r="AD547" s="22" t="s">
        <v>7813</v>
      </c>
      <c r="AF547" s="22" t="s">
        <v>9518</v>
      </c>
      <c r="AH547" s="22" t="s">
        <v>7813</v>
      </c>
      <c r="AJ547" s="22" t="s">
        <v>7813</v>
      </c>
      <c r="AL547" s="22" t="s">
        <v>7813</v>
      </c>
      <c r="AN547" s="22" t="s">
        <v>8258</v>
      </c>
      <c r="AO547" s="22" t="s">
        <v>18367</v>
      </c>
      <c r="AP547" s="22" t="s">
        <v>7883</v>
      </c>
      <c r="AQ547" s="22">
        <v>7.02431113E8</v>
      </c>
      <c r="AT547" s="22" t="s">
        <v>7810</v>
      </c>
    </row>
    <row r="548">
      <c r="A548" s="22">
        <v>10959.0</v>
      </c>
      <c r="B548" s="22" t="s">
        <v>20757</v>
      </c>
      <c r="C548" s="22" t="s">
        <v>7926</v>
      </c>
      <c r="D548" s="22" t="s">
        <v>18461</v>
      </c>
      <c r="F548" s="91">
        <v>20829.0</v>
      </c>
      <c r="G548" s="22" t="s">
        <v>7819</v>
      </c>
      <c r="H548" s="22" t="s">
        <v>18462</v>
      </c>
      <c r="J548" s="22" t="s">
        <v>7799</v>
      </c>
      <c r="K548" s="22" t="s">
        <v>7800</v>
      </c>
      <c r="L548" s="22" t="s">
        <v>18463</v>
      </c>
      <c r="M548" s="22" t="s">
        <v>20758</v>
      </c>
      <c r="N548" s="22" t="s">
        <v>7823</v>
      </c>
      <c r="O548" s="22" t="s">
        <v>7804</v>
      </c>
      <c r="P548" s="22" t="s">
        <v>18464</v>
      </c>
      <c r="T548" s="22" t="s">
        <v>7806</v>
      </c>
      <c r="U548" s="22" t="s">
        <v>7789</v>
      </c>
      <c r="V548" s="22" t="s">
        <v>7789</v>
      </c>
      <c r="W548" s="22" t="s">
        <v>7807</v>
      </c>
      <c r="X548" s="22" t="s">
        <v>7808</v>
      </c>
      <c r="Y548" s="22" t="s">
        <v>7809</v>
      </c>
      <c r="Z548" s="22" t="s">
        <v>7810</v>
      </c>
      <c r="AA548" s="22" t="s">
        <v>7811</v>
      </c>
      <c r="AB548" s="22" t="s">
        <v>370</v>
      </c>
      <c r="AC548" s="22">
        <v>1.851670285E9</v>
      </c>
      <c r="AD548" s="22" t="s">
        <v>7813</v>
      </c>
      <c r="AF548" s="22" t="s">
        <v>9518</v>
      </c>
      <c r="AH548" s="22" t="s">
        <v>7813</v>
      </c>
      <c r="AJ548" s="22" t="s">
        <v>7813</v>
      </c>
      <c r="AL548" s="22" t="s">
        <v>7813</v>
      </c>
      <c r="AN548" s="22" t="s">
        <v>8336</v>
      </c>
      <c r="AO548" s="22">
        <v>1.011194389E11</v>
      </c>
      <c r="AT548" s="22" t="s">
        <v>7810</v>
      </c>
    </row>
    <row r="549">
      <c r="A549" s="22">
        <v>16025.0</v>
      </c>
      <c r="B549" s="22" t="s">
        <v>10154</v>
      </c>
      <c r="C549" s="22" t="s">
        <v>10155</v>
      </c>
      <c r="D549" s="22" t="s">
        <v>10156</v>
      </c>
      <c r="F549" s="91">
        <v>19098.0</v>
      </c>
      <c r="G549" s="22" t="s">
        <v>7819</v>
      </c>
      <c r="H549" s="22" t="s">
        <v>10157</v>
      </c>
      <c r="I549" s="22" t="s">
        <v>10158</v>
      </c>
      <c r="J549" s="22" t="s">
        <v>7799</v>
      </c>
      <c r="K549" s="22" t="s">
        <v>7800</v>
      </c>
      <c r="L549" s="22" t="s">
        <v>10159</v>
      </c>
      <c r="M549" s="22" t="s">
        <v>10160</v>
      </c>
      <c r="N549" s="22" t="s">
        <v>7823</v>
      </c>
      <c r="O549" s="22" t="s">
        <v>7804</v>
      </c>
      <c r="P549" s="22" t="s">
        <v>10161</v>
      </c>
      <c r="Q549" s="22" t="s">
        <v>10162</v>
      </c>
      <c r="S549" s="22" t="s">
        <v>10163</v>
      </c>
      <c r="T549" s="22" t="s">
        <v>7806</v>
      </c>
      <c r="U549" s="22" t="s">
        <v>7789</v>
      </c>
      <c r="V549" s="22" t="s">
        <v>7789</v>
      </c>
      <c r="W549" s="22" t="s">
        <v>7807</v>
      </c>
      <c r="X549" s="22" t="s">
        <v>7808</v>
      </c>
      <c r="Y549" s="22" t="s">
        <v>7809</v>
      </c>
      <c r="Z549" s="22" t="s">
        <v>7810</v>
      </c>
      <c r="AA549" s="22" t="s">
        <v>7811</v>
      </c>
      <c r="AB549" s="22" t="s">
        <v>7812</v>
      </c>
      <c r="AC549" s="22">
        <v>1.528383965E9</v>
      </c>
      <c r="AD549" s="22" t="s">
        <v>7813</v>
      </c>
      <c r="AF549" s="22" t="s">
        <v>9522</v>
      </c>
      <c r="AH549" s="22" t="s">
        <v>7813</v>
      </c>
      <c r="AJ549" s="22" t="s">
        <v>7813</v>
      </c>
      <c r="AL549" s="22" t="s">
        <v>7813</v>
      </c>
      <c r="AN549" s="22" t="s">
        <v>7892</v>
      </c>
      <c r="AO549" s="22">
        <v>9.7756692601E10</v>
      </c>
      <c r="AT549" s="22" t="s">
        <v>7810</v>
      </c>
    </row>
    <row r="550">
      <c r="A550" s="22">
        <v>14262.0</v>
      </c>
      <c r="B550" s="22" t="s">
        <v>20759</v>
      </c>
      <c r="C550" s="22" t="s">
        <v>18346</v>
      </c>
      <c r="D550" s="22" t="s">
        <v>18347</v>
      </c>
      <c r="E550" s="22" t="s">
        <v>7829</v>
      </c>
      <c r="F550" s="91">
        <v>31118.0</v>
      </c>
      <c r="G550" s="22" t="s">
        <v>7797</v>
      </c>
      <c r="H550" s="22" t="s">
        <v>18348</v>
      </c>
      <c r="J550" s="22" t="s">
        <v>7954</v>
      </c>
      <c r="K550" s="22" t="s">
        <v>7800</v>
      </c>
      <c r="L550" s="22">
        <v>79928.0</v>
      </c>
      <c r="M550" s="22" t="s">
        <v>20760</v>
      </c>
      <c r="N550" s="22" t="s">
        <v>8094</v>
      </c>
      <c r="O550" s="22" t="s">
        <v>7856</v>
      </c>
      <c r="P550" s="22" t="s">
        <v>18349</v>
      </c>
      <c r="S550" s="22" t="s">
        <v>20761</v>
      </c>
      <c r="T550" s="22" t="s">
        <v>7806</v>
      </c>
      <c r="U550" s="22" t="s">
        <v>7789</v>
      </c>
      <c r="V550" s="22" t="s">
        <v>7789</v>
      </c>
      <c r="W550" s="22" t="s">
        <v>7881</v>
      </c>
      <c r="X550" s="22" t="s">
        <v>7808</v>
      </c>
      <c r="Y550" s="22" t="s">
        <v>7809</v>
      </c>
      <c r="Z550" s="22" t="s">
        <v>7810</v>
      </c>
      <c r="AA550" s="22" t="s">
        <v>7811</v>
      </c>
      <c r="AB550" s="22" t="s">
        <v>7812</v>
      </c>
      <c r="AC550" s="22">
        <v>1.528383965E9</v>
      </c>
      <c r="AD550" s="22" t="s">
        <v>7813</v>
      </c>
      <c r="AF550" s="22" t="s">
        <v>9522</v>
      </c>
      <c r="AH550" s="22" t="s">
        <v>7813</v>
      </c>
      <c r="AJ550" s="22" t="s">
        <v>7813</v>
      </c>
      <c r="AL550" s="22" t="s">
        <v>7813</v>
      </c>
      <c r="AN550" s="22" t="s">
        <v>7836</v>
      </c>
      <c r="AO550" s="22" t="s">
        <v>18350</v>
      </c>
      <c r="AP550" s="22" t="s">
        <v>8352</v>
      </c>
      <c r="AQ550" s="22">
        <v>1.0683163E9</v>
      </c>
      <c r="AT550" s="22" t="s">
        <v>7810</v>
      </c>
    </row>
    <row r="551">
      <c r="A551" s="22">
        <v>12869.0</v>
      </c>
      <c r="B551" s="22" t="s">
        <v>20755</v>
      </c>
      <c r="C551" s="22" t="s">
        <v>9966</v>
      </c>
      <c r="D551" s="22" t="s">
        <v>18369</v>
      </c>
      <c r="F551" s="91">
        <v>25511.0</v>
      </c>
      <c r="G551" s="22" t="s">
        <v>7797</v>
      </c>
      <c r="H551" s="22" t="s">
        <v>13183</v>
      </c>
      <c r="I551" s="22" t="s">
        <v>18370</v>
      </c>
      <c r="J551" s="22" t="s">
        <v>7799</v>
      </c>
      <c r="K551" s="22" t="s">
        <v>7800</v>
      </c>
      <c r="L551" s="22" t="s">
        <v>18371</v>
      </c>
      <c r="M551" s="22" t="s">
        <v>20756</v>
      </c>
      <c r="N551" s="22" t="s">
        <v>7823</v>
      </c>
      <c r="O551" s="22" t="s">
        <v>7856</v>
      </c>
      <c r="P551" s="22" t="s">
        <v>18372</v>
      </c>
      <c r="Q551" s="22" t="s">
        <v>18373</v>
      </c>
      <c r="T551" s="22" t="s">
        <v>7806</v>
      </c>
      <c r="U551" s="22" t="s">
        <v>7789</v>
      </c>
      <c r="V551" s="22" t="s">
        <v>7789</v>
      </c>
      <c r="W551" s="22" t="s">
        <v>7881</v>
      </c>
      <c r="X551" s="22" t="s">
        <v>7808</v>
      </c>
      <c r="Y551" s="22" t="s">
        <v>7809</v>
      </c>
      <c r="Z551" s="22" t="s">
        <v>7810</v>
      </c>
      <c r="AA551" s="22" t="s">
        <v>7811</v>
      </c>
      <c r="AB551" s="22" t="s">
        <v>370</v>
      </c>
      <c r="AC551" s="22">
        <v>1.851670285E9</v>
      </c>
      <c r="AD551" s="22" t="s">
        <v>7813</v>
      </c>
      <c r="AF551" s="22" t="s">
        <v>9518</v>
      </c>
      <c r="AH551" s="22" t="s">
        <v>7813</v>
      </c>
      <c r="AJ551" s="22" t="s">
        <v>7813</v>
      </c>
      <c r="AL551" s="22" t="s">
        <v>7813</v>
      </c>
      <c r="AN551" s="22" t="s">
        <v>8161</v>
      </c>
      <c r="AO551" s="22" t="s">
        <v>18374</v>
      </c>
      <c r="AP551" s="22" t="s">
        <v>7883</v>
      </c>
      <c r="AQ551" s="22">
        <v>2.79540703E8</v>
      </c>
      <c r="AT551" s="22" t="s">
        <v>7810</v>
      </c>
    </row>
    <row r="552">
      <c r="A552" s="22">
        <v>12450.0</v>
      </c>
      <c r="B552" s="22" t="s">
        <v>20766</v>
      </c>
      <c r="C552" s="22" t="s">
        <v>18382</v>
      </c>
      <c r="D552" s="22" t="s">
        <v>10445</v>
      </c>
      <c r="F552" s="91">
        <v>31928.0</v>
      </c>
      <c r="G552" s="22" t="s">
        <v>7819</v>
      </c>
      <c r="H552" s="22" t="s">
        <v>18383</v>
      </c>
      <c r="J552" s="22" t="s">
        <v>7799</v>
      </c>
      <c r="K552" s="22" t="s">
        <v>7800</v>
      </c>
      <c r="L552" s="22" t="s">
        <v>18384</v>
      </c>
      <c r="M552" s="22" t="s">
        <v>20767</v>
      </c>
      <c r="N552" s="22" t="s">
        <v>7823</v>
      </c>
      <c r="O552" s="22" t="s">
        <v>7804</v>
      </c>
      <c r="P552" s="22" t="s">
        <v>18385</v>
      </c>
      <c r="S552" s="22" t="s">
        <v>20768</v>
      </c>
      <c r="T552" s="22" t="s">
        <v>7806</v>
      </c>
      <c r="U552" s="22" t="s">
        <v>7789</v>
      </c>
      <c r="V552" s="22" t="s">
        <v>7789</v>
      </c>
      <c r="W552" s="22" t="s">
        <v>7881</v>
      </c>
      <c r="X552" s="22" t="s">
        <v>7808</v>
      </c>
      <c r="Y552" s="22" t="s">
        <v>7809</v>
      </c>
      <c r="Z552" s="22" t="s">
        <v>7810</v>
      </c>
      <c r="AA552" s="22" t="s">
        <v>7811</v>
      </c>
      <c r="AB552" s="22" t="s">
        <v>7812</v>
      </c>
      <c r="AC552" s="22">
        <v>1.528383965E9</v>
      </c>
      <c r="AD552" s="22" t="s">
        <v>7813</v>
      </c>
      <c r="AF552" s="22" t="s">
        <v>9522</v>
      </c>
      <c r="AH552" s="22" t="s">
        <v>7813</v>
      </c>
      <c r="AJ552" s="22" t="s">
        <v>7813</v>
      </c>
      <c r="AL552" s="22" t="s">
        <v>7813</v>
      </c>
      <c r="AN552" s="22" t="s">
        <v>7848</v>
      </c>
      <c r="AO552" s="22">
        <v>3.598961701E9</v>
      </c>
      <c r="AT552" s="22" t="s">
        <v>7810</v>
      </c>
    </row>
    <row r="553">
      <c r="A553" s="22">
        <v>9529.0</v>
      </c>
      <c r="B553" s="22" t="s">
        <v>20763</v>
      </c>
      <c r="C553" s="22" t="s">
        <v>18376</v>
      </c>
      <c r="D553" s="22" t="s">
        <v>18377</v>
      </c>
      <c r="E553" s="22" t="s">
        <v>8174</v>
      </c>
      <c r="F553" s="91">
        <v>28740.0</v>
      </c>
      <c r="G553" s="22" t="s">
        <v>7797</v>
      </c>
      <c r="H553" s="22" t="s">
        <v>18378</v>
      </c>
      <c r="J553" s="22" t="s">
        <v>7799</v>
      </c>
      <c r="K553" s="22" t="s">
        <v>7800</v>
      </c>
      <c r="L553" s="22" t="s">
        <v>18379</v>
      </c>
      <c r="M553" s="22" t="s">
        <v>20764</v>
      </c>
      <c r="N553" s="22" t="s">
        <v>7823</v>
      </c>
      <c r="O553" s="22" t="s">
        <v>7856</v>
      </c>
      <c r="P553" s="22" t="s">
        <v>18380</v>
      </c>
      <c r="S553" s="22" t="s">
        <v>20765</v>
      </c>
      <c r="T553" s="22" t="s">
        <v>7806</v>
      </c>
      <c r="U553" s="22" t="s">
        <v>7789</v>
      </c>
      <c r="V553" s="22" t="s">
        <v>7789</v>
      </c>
      <c r="W553" s="22" t="s">
        <v>7881</v>
      </c>
      <c r="X553" s="22" t="s">
        <v>7808</v>
      </c>
      <c r="Y553" s="22" t="s">
        <v>7809</v>
      </c>
      <c r="Z553" s="22" t="s">
        <v>7810</v>
      </c>
      <c r="AA553" s="22" t="s">
        <v>7811</v>
      </c>
      <c r="AB553" s="22" t="s">
        <v>370</v>
      </c>
      <c r="AC553" s="22">
        <v>1.851670285E9</v>
      </c>
      <c r="AD553" s="22" t="s">
        <v>7813</v>
      </c>
      <c r="AF553" s="22" t="s">
        <v>9518</v>
      </c>
      <c r="AH553" s="22" t="s">
        <v>7813</v>
      </c>
      <c r="AJ553" s="22" t="s">
        <v>7813</v>
      </c>
      <c r="AL553" s="22" t="s">
        <v>7813</v>
      </c>
      <c r="AN553" s="22" t="s">
        <v>11218</v>
      </c>
      <c r="AO553" s="22">
        <v>1.09215253E8</v>
      </c>
      <c r="AT553" s="22" t="s">
        <v>7810</v>
      </c>
    </row>
    <row r="554">
      <c r="A554" s="22">
        <v>18346.0</v>
      </c>
      <c r="B554" s="22" t="s">
        <v>20856</v>
      </c>
      <c r="C554" s="22" t="s">
        <v>7942</v>
      </c>
      <c r="D554" s="22" t="s">
        <v>10539</v>
      </c>
      <c r="F554" s="91">
        <v>27930.0</v>
      </c>
      <c r="G554" s="22" t="s">
        <v>7819</v>
      </c>
      <c r="H554" s="22" t="s">
        <v>18808</v>
      </c>
      <c r="J554" s="22" t="s">
        <v>7799</v>
      </c>
      <c r="K554" s="22" t="s">
        <v>7800</v>
      </c>
      <c r="L554" s="22" t="s">
        <v>18809</v>
      </c>
      <c r="M554" s="22" t="s">
        <v>20857</v>
      </c>
      <c r="N554" s="22" t="s">
        <v>7823</v>
      </c>
      <c r="O554" s="22" t="s">
        <v>7804</v>
      </c>
      <c r="P554" s="22" t="s">
        <v>18810</v>
      </c>
      <c r="Q554" s="22" t="s">
        <v>18810</v>
      </c>
      <c r="T554" s="22" t="s">
        <v>7806</v>
      </c>
      <c r="U554" s="22" t="s">
        <v>7789</v>
      </c>
      <c r="V554" s="22" t="s">
        <v>7789</v>
      </c>
      <c r="W554" s="22" t="s">
        <v>7881</v>
      </c>
      <c r="X554" s="22" t="s">
        <v>7808</v>
      </c>
      <c r="Y554" s="22" t="s">
        <v>7809</v>
      </c>
      <c r="Z554" s="22" t="s">
        <v>7810</v>
      </c>
      <c r="AA554" s="22" t="s">
        <v>7811</v>
      </c>
      <c r="AB554" s="22" t="s">
        <v>7812</v>
      </c>
      <c r="AC554" s="22">
        <v>1.528383965E9</v>
      </c>
      <c r="AD554" s="22" t="s">
        <v>7813</v>
      </c>
      <c r="AF554" s="22" t="s">
        <v>9522</v>
      </c>
      <c r="AH554" s="22" t="s">
        <v>7813</v>
      </c>
      <c r="AJ554" s="22" t="s">
        <v>7813</v>
      </c>
      <c r="AL554" s="22" t="s">
        <v>7813</v>
      </c>
      <c r="AN554" s="22" t="s">
        <v>6846</v>
      </c>
      <c r="AO554" s="22" t="s">
        <v>18811</v>
      </c>
      <c r="AT554" s="22" t="s">
        <v>7810</v>
      </c>
    </row>
    <row r="555">
      <c r="A555" s="22">
        <v>15680.0</v>
      </c>
      <c r="B555" s="22" t="s">
        <v>20773</v>
      </c>
      <c r="C555" s="22" t="s">
        <v>11491</v>
      </c>
      <c r="D555" s="22" t="s">
        <v>18444</v>
      </c>
      <c r="F555" s="91">
        <v>26249.0</v>
      </c>
      <c r="G555" s="22" t="s">
        <v>7797</v>
      </c>
      <c r="H555" s="22" t="s">
        <v>18445</v>
      </c>
      <c r="J555" s="22" t="s">
        <v>7799</v>
      </c>
      <c r="K555" s="22" t="s">
        <v>7800</v>
      </c>
      <c r="L555" s="22" t="s">
        <v>18446</v>
      </c>
      <c r="M555" s="22" t="s">
        <v>20774</v>
      </c>
      <c r="N555" s="22" t="s">
        <v>7823</v>
      </c>
      <c r="O555" s="22" t="s">
        <v>7856</v>
      </c>
      <c r="P555" s="22" t="s">
        <v>18447</v>
      </c>
      <c r="Q555" s="22" t="s">
        <v>18448</v>
      </c>
      <c r="R555" s="22" t="s">
        <v>20775</v>
      </c>
      <c r="S555" s="22" t="s">
        <v>20776</v>
      </c>
      <c r="T555" s="22" t="s">
        <v>7806</v>
      </c>
      <c r="U555" s="22" t="s">
        <v>7789</v>
      </c>
      <c r="V555" s="22" t="s">
        <v>7789</v>
      </c>
      <c r="W555" s="22" t="s">
        <v>7881</v>
      </c>
      <c r="X555" s="22" t="s">
        <v>7808</v>
      </c>
      <c r="Y555" s="22" t="s">
        <v>7809</v>
      </c>
      <c r="Z555" s="22" t="s">
        <v>7810</v>
      </c>
      <c r="AA555" s="22" t="s">
        <v>7811</v>
      </c>
      <c r="AB555" s="22" t="s">
        <v>7825</v>
      </c>
      <c r="AC555" s="22">
        <v>1.457958902E9</v>
      </c>
      <c r="AD555" s="22" t="s">
        <v>7813</v>
      </c>
      <c r="AF555" s="22" t="s">
        <v>9518</v>
      </c>
      <c r="AH555" s="22" t="s">
        <v>7813</v>
      </c>
      <c r="AJ555" s="22" t="s">
        <v>7813</v>
      </c>
      <c r="AL555" s="22" t="s">
        <v>7813</v>
      </c>
      <c r="AN555" s="22" t="s">
        <v>8352</v>
      </c>
      <c r="AO555" s="22">
        <v>6.12703203E8</v>
      </c>
      <c r="AT555" s="22" t="s">
        <v>7810</v>
      </c>
    </row>
    <row r="556">
      <c r="A556" s="22">
        <v>9876.0</v>
      </c>
      <c r="B556" s="22" t="s">
        <v>12986</v>
      </c>
      <c r="C556" s="22" t="s">
        <v>8154</v>
      </c>
      <c r="D556" s="22" t="s">
        <v>9909</v>
      </c>
      <c r="E556" s="22" t="s">
        <v>8252</v>
      </c>
      <c r="F556" s="91">
        <v>17633.0</v>
      </c>
      <c r="G556" s="22" t="s">
        <v>7797</v>
      </c>
      <c r="H556" s="22" t="s">
        <v>12987</v>
      </c>
      <c r="J556" s="22" t="s">
        <v>7799</v>
      </c>
      <c r="K556" s="22" t="s">
        <v>7800</v>
      </c>
      <c r="L556" s="22" t="s">
        <v>12988</v>
      </c>
      <c r="M556" s="22" t="s">
        <v>12989</v>
      </c>
      <c r="N556" s="22" t="s">
        <v>8094</v>
      </c>
      <c r="O556" s="22" t="s">
        <v>7930</v>
      </c>
      <c r="P556" s="22" t="s">
        <v>12990</v>
      </c>
      <c r="S556" s="22" t="s">
        <v>12991</v>
      </c>
      <c r="T556" s="22" t="s">
        <v>7806</v>
      </c>
      <c r="U556" s="22" t="s">
        <v>7789</v>
      </c>
      <c r="V556" s="22" t="s">
        <v>7789</v>
      </c>
      <c r="W556" s="22" t="s">
        <v>7807</v>
      </c>
      <c r="X556" s="22" t="s">
        <v>7808</v>
      </c>
      <c r="Y556" s="22" t="s">
        <v>7809</v>
      </c>
      <c r="Z556" s="22" t="s">
        <v>7810</v>
      </c>
      <c r="AA556" s="22" t="s">
        <v>7811</v>
      </c>
      <c r="AB556" s="22" t="s">
        <v>7825</v>
      </c>
      <c r="AC556" s="22">
        <v>1.457958902E9</v>
      </c>
      <c r="AD556" s="22" t="s">
        <v>7813</v>
      </c>
      <c r="AF556" s="22" t="s">
        <v>9518</v>
      </c>
      <c r="AH556" s="22" t="s">
        <v>7813</v>
      </c>
      <c r="AJ556" s="22" t="s">
        <v>7813</v>
      </c>
      <c r="AL556" s="22" t="s">
        <v>7813</v>
      </c>
      <c r="AN556" s="22" t="s">
        <v>7914</v>
      </c>
      <c r="AO556" s="22">
        <v>1.1409641301E10</v>
      </c>
      <c r="AP556" s="22" t="s">
        <v>7883</v>
      </c>
      <c r="AQ556" s="22">
        <v>5.05332044E8</v>
      </c>
      <c r="AT556" s="22" t="s">
        <v>7810</v>
      </c>
    </row>
    <row r="557">
      <c r="A557" s="22">
        <v>17107.0</v>
      </c>
      <c r="B557" s="22" t="s">
        <v>20791</v>
      </c>
      <c r="C557" s="22" t="s">
        <v>9981</v>
      </c>
      <c r="D557" s="22" t="s">
        <v>18470</v>
      </c>
      <c r="E557" s="22" t="s">
        <v>7829</v>
      </c>
      <c r="F557" s="91">
        <v>33141.0</v>
      </c>
      <c r="G557" s="22" t="s">
        <v>7797</v>
      </c>
      <c r="H557" s="22" t="s">
        <v>18471</v>
      </c>
      <c r="J557" s="22" t="s">
        <v>7799</v>
      </c>
      <c r="K557" s="22" t="s">
        <v>7800</v>
      </c>
      <c r="L557" s="22" t="s">
        <v>18472</v>
      </c>
      <c r="M557" s="22" t="s">
        <v>20792</v>
      </c>
      <c r="N557" s="22" t="s">
        <v>7823</v>
      </c>
      <c r="O557" s="22" t="s">
        <v>7804</v>
      </c>
      <c r="P557" s="22" t="s">
        <v>18473</v>
      </c>
      <c r="Q557" s="22" t="s">
        <v>18473</v>
      </c>
      <c r="S557" s="22" t="s">
        <v>20793</v>
      </c>
      <c r="T557" s="22" t="s">
        <v>7806</v>
      </c>
      <c r="U557" s="22" t="s">
        <v>7789</v>
      </c>
      <c r="V557" s="22" t="s">
        <v>7789</v>
      </c>
      <c r="W557" s="22" t="s">
        <v>7881</v>
      </c>
      <c r="X557" s="22" t="s">
        <v>7808</v>
      </c>
      <c r="Y557" s="22" t="s">
        <v>7809</v>
      </c>
      <c r="Z557" s="22" t="s">
        <v>7810</v>
      </c>
      <c r="AA557" s="22" t="s">
        <v>7811</v>
      </c>
      <c r="AB557" s="22" t="s">
        <v>7825</v>
      </c>
      <c r="AC557" s="22">
        <v>1.457958902E9</v>
      </c>
      <c r="AD557" s="22" t="s">
        <v>7813</v>
      </c>
      <c r="AF557" s="22" t="s">
        <v>9518</v>
      </c>
      <c r="AH557" s="22" t="s">
        <v>7813</v>
      </c>
      <c r="AJ557" s="22" t="s">
        <v>7813</v>
      </c>
      <c r="AL557" s="22" t="s">
        <v>7813</v>
      </c>
      <c r="AN557" s="22" t="s">
        <v>8309</v>
      </c>
      <c r="AO557" s="22">
        <v>5.13114175E8</v>
      </c>
      <c r="AT557" s="22" t="s">
        <v>7810</v>
      </c>
    </row>
    <row r="558">
      <c r="A558" s="22">
        <v>10078.0</v>
      </c>
      <c r="B558" s="22" t="s">
        <v>20780</v>
      </c>
      <c r="C558" s="22" t="s">
        <v>18340</v>
      </c>
      <c r="D558" s="22" t="s">
        <v>7852</v>
      </c>
      <c r="F558" s="91">
        <v>11441.0</v>
      </c>
      <c r="G558" s="22" t="s">
        <v>7797</v>
      </c>
      <c r="H558" s="22" t="s">
        <v>18341</v>
      </c>
      <c r="J558" s="22" t="s">
        <v>7799</v>
      </c>
      <c r="K558" s="22" t="s">
        <v>7800</v>
      </c>
      <c r="L558" s="22" t="s">
        <v>18342</v>
      </c>
      <c r="M558" s="22" t="s">
        <v>20781</v>
      </c>
      <c r="N558" s="22" t="s">
        <v>7823</v>
      </c>
      <c r="O558" s="22" t="s">
        <v>7804</v>
      </c>
      <c r="P558" s="22" t="s">
        <v>18343</v>
      </c>
      <c r="T558" s="22" t="s">
        <v>7806</v>
      </c>
      <c r="U558" s="22" t="s">
        <v>7789</v>
      </c>
      <c r="V558" s="22" t="s">
        <v>7789</v>
      </c>
      <c r="W558" s="22" t="s">
        <v>7807</v>
      </c>
      <c r="X558" s="22" t="s">
        <v>7808</v>
      </c>
      <c r="Y558" s="22" t="s">
        <v>7809</v>
      </c>
      <c r="Z558" s="22" t="s">
        <v>7810</v>
      </c>
      <c r="AA558" s="22" t="s">
        <v>7811</v>
      </c>
      <c r="AB558" s="22" t="s">
        <v>370</v>
      </c>
      <c r="AC558" s="22">
        <v>1.851670285E9</v>
      </c>
      <c r="AD558" s="22" t="s">
        <v>7813</v>
      </c>
      <c r="AF558" s="22" t="s">
        <v>9528</v>
      </c>
      <c r="AH558" s="22" t="s">
        <v>7813</v>
      </c>
      <c r="AJ558" s="22" t="s">
        <v>7813</v>
      </c>
      <c r="AL558" s="22" t="s">
        <v>7813</v>
      </c>
      <c r="AN558" s="22" t="s">
        <v>8189</v>
      </c>
      <c r="AO558" s="22">
        <v>5.00000071211E11</v>
      </c>
      <c r="AP558" s="22" t="s">
        <v>7883</v>
      </c>
      <c r="AQ558" s="22">
        <v>5.20176099E8</v>
      </c>
      <c r="AT558" s="22" t="s">
        <v>7810</v>
      </c>
    </row>
    <row r="559">
      <c r="A559" s="22">
        <v>10078.0</v>
      </c>
      <c r="B559" s="22" t="s">
        <v>20780</v>
      </c>
      <c r="C559" s="22" t="s">
        <v>18340</v>
      </c>
      <c r="D559" s="22" t="s">
        <v>7852</v>
      </c>
      <c r="F559" s="91">
        <v>11441.0</v>
      </c>
      <c r="G559" s="22" t="s">
        <v>7797</v>
      </c>
      <c r="H559" s="22" t="s">
        <v>18341</v>
      </c>
      <c r="J559" s="22" t="s">
        <v>7799</v>
      </c>
      <c r="K559" s="22" t="s">
        <v>7800</v>
      </c>
      <c r="L559" s="22" t="s">
        <v>18342</v>
      </c>
      <c r="M559" s="22" t="s">
        <v>20781</v>
      </c>
      <c r="N559" s="22" t="s">
        <v>7823</v>
      </c>
      <c r="O559" s="22" t="s">
        <v>7804</v>
      </c>
      <c r="P559" s="22" t="s">
        <v>18343</v>
      </c>
      <c r="T559" s="22" t="s">
        <v>7806</v>
      </c>
      <c r="U559" s="22" t="s">
        <v>7789</v>
      </c>
      <c r="V559" s="22" t="s">
        <v>7789</v>
      </c>
      <c r="W559" s="22" t="s">
        <v>7807</v>
      </c>
      <c r="X559" s="22" t="s">
        <v>7808</v>
      </c>
      <c r="Y559" s="22" t="s">
        <v>7809</v>
      </c>
      <c r="Z559" s="22" t="s">
        <v>7810</v>
      </c>
      <c r="AA559" s="22" t="s">
        <v>7811</v>
      </c>
      <c r="AB559" s="22" t="s">
        <v>370</v>
      </c>
      <c r="AC559" s="22">
        <v>1.851670285E9</v>
      </c>
      <c r="AD559" s="22" t="s">
        <v>7813</v>
      </c>
      <c r="AF559" s="22" t="s">
        <v>9518</v>
      </c>
      <c r="AH559" s="22" t="s">
        <v>7813</v>
      </c>
      <c r="AJ559" s="22" t="s">
        <v>7813</v>
      </c>
      <c r="AL559" s="22" t="s">
        <v>7813</v>
      </c>
      <c r="AN559" s="22" t="s">
        <v>8189</v>
      </c>
      <c r="AO559" s="22">
        <v>5.00000071211E11</v>
      </c>
      <c r="AP559" s="22" t="s">
        <v>7883</v>
      </c>
      <c r="AQ559" s="22">
        <v>5.20176099E8</v>
      </c>
      <c r="AT559" s="22" t="s">
        <v>7810</v>
      </c>
    </row>
    <row r="560">
      <c r="A560" s="22">
        <v>11016.0</v>
      </c>
      <c r="B560" s="22" t="s">
        <v>20785</v>
      </c>
      <c r="C560" s="22" t="s">
        <v>8572</v>
      </c>
      <c r="D560" s="22" t="s">
        <v>10271</v>
      </c>
      <c r="F560" s="91">
        <v>23703.0</v>
      </c>
      <c r="G560" s="22" t="s">
        <v>7819</v>
      </c>
      <c r="H560" s="22" t="s">
        <v>18456</v>
      </c>
      <c r="J560" s="22" t="s">
        <v>12304</v>
      </c>
      <c r="K560" s="22" t="s">
        <v>7800</v>
      </c>
      <c r="L560" s="22" t="s">
        <v>18457</v>
      </c>
      <c r="M560" s="22" t="s">
        <v>20786</v>
      </c>
      <c r="N560" s="22" t="s">
        <v>7803</v>
      </c>
      <c r="O560" s="22" t="s">
        <v>7804</v>
      </c>
      <c r="P560" s="22" t="s">
        <v>18458</v>
      </c>
      <c r="Q560" s="22" t="s">
        <v>20787</v>
      </c>
      <c r="T560" s="22" t="s">
        <v>7806</v>
      </c>
      <c r="U560" s="22" t="s">
        <v>7789</v>
      </c>
      <c r="V560" s="22" t="s">
        <v>7789</v>
      </c>
      <c r="W560" s="22" t="s">
        <v>7881</v>
      </c>
      <c r="X560" s="22" t="s">
        <v>7808</v>
      </c>
      <c r="Y560" s="22" t="s">
        <v>7809</v>
      </c>
      <c r="Z560" s="22" t="s">
        <v>7810</v>
      </c>
      <c r="AA560" s="22" t="s">
        <v>7811</v>
      </c>
      <c r="AB560" s="22" t="s">
        <v>7825</v>
      </c>
      <c r="AC560" s="22">
        <v>1.457958902E9</v>
      </c>
      <c r="AD560" s="22" t="s">
        <v>7813</v>
      </c>
      <c r="AF560" s="22" t="s">
        <v>9528</v>
      </c>
      <c r="AH560" s="22" t="s">
        <v>7813</v>
      </c>
      <c r="AJ560" s="22" t="s">
        <v>7813</v>
      </c>
      <c r="AL560" s="22" t="s">
        <v>7813</v>
      </c>
      <c r="AN560" s="22" t="s">
        <v>8189</v>
      </c>
      <c r="AO560" s="22">
        <v>5.00000057484E11</v>
      </c>
      <c r="AP560" s="22" t="s">
        <v>7883</v>
      </c>
      <c r="AQ560" s="22">
        <v>5.18073502E8</v>
      </c>
      <c r="AT560" s="22" t="s">
        <v>7810</v>
      </c>
    </row>
    <row r="561">
      <c r="A561" s="22">
        <v>16810.0</v>
      </c>
      <c r="B561" s="22" t="s">
        <v>12593</v>
      </c>
      <c r="C561" s="22" t="s">
        <v>10046</v>
      </c>
      <c r="D561" s="22" t="s">
        <v>12594</v>
      </c>
      <c r="F561" s="91">
        <v>27556.0</v>
      </c>
      <c r="G561" s="22" t="s">
        <v>7797</v>
      </c>
      <c r="H561" s="22" t="s">
        <v>12595</v>
      </c>
      <c r="J561" s="22" t="s">
        <v>7799</v>
      </c>
      <c r="K561" s="22" t="s">
        <v>7800</v>
      </c>
      <c r="L561" s="22" t="s">
        <v>12596</v>
      </c>
      <c r="M561" s="22" t="s">
        <v>12597</v>
      </c>
      <c r="N561" s="22" t="s">
        <v>7823</v>
      </c>
      <c r="O561" s="22" t="s">
        <v>7804</v>
      </c>
      <c r="P561" s="22" t="s">
        <v>12598</v>
      </c>
      <c r="Q561" s="22" t="s">
        <v>12599</v>
      </c>
      <c r="T561" s="22" t="s">
        <v>7806</v>
      </c>
      <c r="U561" s="22" t="s">
        <v>7789</v>
      </c>
      <c r="V561" s="22" t="s">
        <v>7789</v>
      </c>
      <c r="W561" s="22" t="s">
        <v>7881</v>
      </c>
      <c r="X561" s="22" t="s">
        <v>7808</v>
      </c>
      <c r="Y561" s="22" t="s">
        <v>7809</v>
      </c>
      <c r="Z561" s="22" t="s">
        <v>7810</v>
      </c>
      <c r="AA561" s="22" t="s">
        <v>7811</v>
      </c>
      <c r="AB561" s="22" t="s">
        <v>370</v>
      </c>
      <c r="AC561" s="22">
        <v>1.851670285E9</v>
      </c>
      <c r="AD561" s="22" t="s">
        <v>7813</v>
      </c>
      <c r="AF561" s="22" t="s">
        <v>9528</v>
      </c>
      <c r="AH561" s="22" t="s">
        <v>7813</v>
      </c>
      <c r="AJ561" s="22" t="s">
        <v>7813</v>
      </c>
      <c r="AL561" s="22" t="s">
        <v>7813</v>
      </c>
      <c r="AN561" s="22" t="s">
        <v>8258</v>
      </c>
      <c r="AO561" s="22" t="s">
        <v>12600</v>
      </c>
      <c r="AP561" s="22" t="s">
        <v>7883</v>
      </c>
      <c r="AQ561" s="22">
        <v>2.42469504E8</v>
      </c>
      <c r="AT561" s="22" t="s">
        <v>7810</v>
      </c>
    </row>
    <row r="562">
      <c r="A562" s="22">
        <v>16810.0</v>
      </c>
      <c r="B562" s="22" t="s">
        <v>12593</v>
      </c>
      <c r="C562" s="22" t="s">
        <v>10046</v>
      </c>
      <c r="D562" s="22" t="s">
        <v>12594</v>
      </c>
      <c r="F562" s="91">
        <v>27556.0</v>
      </c>
      <c r="G562" s="22" t="s">
        <v>7797</v>
      </c>
      <c r="H562" s="22" t="s">
        <v>12595</v>
      </c>
      <c r="J562" s="22" t="s">
        <v>7799</v>
      </c>
      <c r="K562" s="22" t="s">
        <v>7800</v>
      </c>
      <c r="L562" s="22" t="s">
        <v>12596</v>
      </c>
      <c r="M562" s="22" t="s">
        <v>12597</v>
      </c>
      <c r="N562" s="22" t="s">
        <v>7823</v>
      </c>
      <c r="O562" s="22" t="s">
        <v>7804</v>
      </c>
      <c r="P562" s="22" t="s">
        <v>12598</v>
      </c>
      <c r="Q562" s="22" t="s">
        <v>12599</v>
      </c>
      <c r="T562" s="22" t="s">
        <v>7806</v>
      </c>
      <c r="U562" s="22" t="s">
        <v>7789</v>
      </c>
      <c r="V562" s="22" t="s">
        <v>7789</v>
      </c>
      <c r="W562" s="22" t="s">
        <v>7881</v>
      </c>
      <c r="X562" s="22" t="s">
        <v>7808</v>
      </c>
      <c r="Y562" s="22" t="s">
        <v>7809</v>
      </c>
      <c r="Z562" s="22" t="s">
        <v>7810</v>
      </c>
      <c r="AA562" s="22" t="s">
        <v>7811</v>
      </c>
      <c r="AB562" s="22" t="s">
        <v>370</v>
      </c>
      <c r="AC562" s="22">
        <v>1.851670285E9</v>
      </c>
      <c r="AD562" s="22" t="s">
        <v>7813</v>
      </c>
      <c r="AF562" s="22" t="s">
        <v>9518</v>
      </c>
      <c r="AH562" s="22" t="s">
        <v>7813</v>
      </c>
      <c r="AJ562" s="22" t="s">
        <v>7813</v>
      </c>
      <c r="AL562" s="22" t="s">
        <v>7813</v>
      </c>
      <c r="AN562" s="22" t="s">
        <v>8258</v>
      </c>
      <c r="AO562" s="22" t="s">
        <v>12600</v>
      </c>
      <c r="AP562" s="22" t="s">
        <v>7883</v>
      </c>
      <c r="AQ562" s="22">
        <v>2.42469504E8</v>
      </c>
      <c r="AT562" s="22" t="s">
        <v>7810</v>
      </c>
    </row>
    <row r="563">
      <c r="A563" s="22">
        <v>17622.0</v>
      </c>
      <c r="B563" s="22" t="s">
        <v>17303</v>
      </c>
      <c r="C563" s="22" t="s">
        <v>8098</v>
      </c>
      <c r="D563" s="22" t="s">
        <v>12638</v>
      </c>
      <c r="F563" s="91">
        <v>25548.0</v>
      </c>
      <c r="G563" s="22" t="s">
        <v>7819</v>
      </c>
      <c r="H563" s="22" t="s">
        <v>17304</v>
      </c>
      <c r="J563" s="22" t="s">
        <v>7799</v>
      </c>
      <c r="K563" s="22" t="s">
        <v>7800</v>
      </c>
      <c r="L563" s="22" t="s">
        <v>17305</v>
      </c>
      <c r="M563" s="22" t="s">
        <v>17306</v>
      </c>
      <c r="N563" s="22" t="s">
        <v>7803</v>
      </c>
      <c r="O563" s="22" t="s">
        <v>7804</v>
      </c>
      <c r="P563" s="22" t="s">
        <v>17307</v>
      </c>
      <c r="Q563" s="22" t="s">
        <v>17307</v>
      </c>
      <c r="T563" s="22" t="s">
        <v>7806</v>
      </c>
      <c r="U563" s="22" t="s">
        <v>7789</v>
      </c>
      <c r="V563" s="22" t="s">
        <v>7789</v>
      </c>
      <c r="W563" s="22" t="s">
        <v>7881</v>
      </c>
      <c r="X563" s="22" t="s">
        <v>7808</v>
      </c>
      <c r="Y563" s="22" t="s">
        <v>7809</v>
      </c>
      <c r="Z563" s="22" t="s">
        <v>7810</v>
      </c>
      <c r="AA563" s="22" t="s">
        <v>7811</v>
      </c>
      <c r="AB563" s="22" t="s">
        <v>7825</v>
      </c>
      <c r="AC563" s="22">
        <v>1.457958902E9</v>
      </c>
      <c r="AD563" s="22" t="s">
        <v>7813</v>
      </c>
      <c r="AF563" s="22" t="s">
        <v>9518</v>
      </c>
      <c r="AH563" s="22" t="s">
        <v>7813</v>
      </c>
      <c r="AJ563" s="22" t="s">
        <v>7813</v>
      </c>
      <c r="AL563" s="22" t="s">
        <v>7813</v>
      </c>
      <c r="AN563" s="22" t="s">
        <v>7914</v>
      </c>
      <c r="AO563" s="22">
        <v>1.16600362E8</v>
      </c>
      <c r="AP563" s="22" t="s">
        <v>7883</v>
      </c>
      <c r="AQ563" s="22">
        <v>6.0886688E8</v>
      </c>
      <c r="AT563" s="22" t="s">
        <v>7810</v>
      </c>
    </row>
    <row r="564">
      <c r="A564" s="22">
        <v>16808.0</v>
      </c>
      <c r="B564" s="22" t="s">
        <v>10973</v>
      </c>
      <c r="C564" s="22" t="s">
        <v>8286</v>
      </c>
      <c r="D564" s="22" t="s">
        <v>10974</v>
      </c>
      <c r="E564" s="22" t="s">
        <v>7864</v>
      </c>
      <c r="F564" s="91">
        <v>23943.0</v>
      </c>
      <c r="G564" s="22" t="s">
        <v>7819</v>
      </c>
      <c r="H564" s="22" t="s">
        <v>10975</v>
      </c>
      <c r="J564" s="22" t="s">
        <v>7799</v>
      </c>
      <c r="K564" s="22" t="s">
        <v>7800</v>
      </c>
      <c r="L564" s="22" t="s">
        <v>10976</v>
      </c>
      <c r="M564" s="22" t="s">
        <v>10977</v>
      </c>
      <c r="N564" s="22" t="s">
        <v>7803</v>
      </c>
      <c r="O564" s="22" t="s">
        <v>7804</v>
      </c>
      <c r="P564" s="22" t="s">
        <v>10978</v>
      </c>
      <c r="S564" s="22" t="s">
        <v>10979</v>
      </c>
      <c r="T564" s="22" t="s">
        <v>7806</v>
      </c>
      <c r="U564" s="22" t="s">
        <v>7789</v>
      </c>
      <c r="V564" s="22" t="s">
        <v>7789</v>
      </c>
      <c r="W564" s="22" t="s">
        <v>7881</v>
      </c>
      <c r="X564" s="22" t="s">
        <v>7808</v>
      </c>
      <c r="Y564" s="22" t="s">
        <v>7809</v>
      </c>
      <c r="Z564" s="22" t="s">
        <v>7810</v>
      </c>
      <c r="AA564" s="22" t="s">
        <v>7811</v>
      </c>
      <c r="AB564" s="22" t="s">
        <v>370</v>
      </c>
      <c r="AC564" s="22">
        <v>1.851670285E9</v>
      </c>
      <c r="AD564" s="22" t="s">
        <v>7813</v>
      </c>
      <c r="AF564" s="22" t="s">
        <v>9518</v>
      </c>
      <c r="AH564" s="22" t="s">
        <v>7813</v>
      </c>
      <c r="AJ564" s="22" t="s">
        <v>7813</v>
      </c>
      <c r="AL564" s="22" t="s">
        <v>7813</v>
      </c>
      <c r="AN564" s="22" t="s">
        <v>8180</v>
      </c>
      <c r="AO564" s="22" t="s">
        <v>10980</v>
      </c>
      <c r="AT564" s="22" t="s">
        <v>7810</v>
      </c>
    </row>
    <row r="565">
      <c r="A565" s="22">
        <v>17753.0</v>
      </c>
      <c r="B565" s="22" t="s">
        <v>11034</v>
      </c>
      <c r="C565" s="22" t="s">
        <v>11035</v>
      </c>
      <c r="D565" s="22" t="s">
        <v>11036</v>
      </c>
      <c r="E565" s="22" t="s">
        <v>8031</v>
      </c>
      <c r="F565" s="91">
        <v>35291.0</v>
      </c>
      <c r="G565" s="22" t="s">
        <v>7797</v>
      </c>
      <c r="H565" s="22" t="s">
        <v>11037</v>
      </c>
      <c r="I565" s="22" t="s">
        <v>9959</v>
      </c>
      <c r="J565" s="22" t="s">
        <v>7799</v>
      </c>
      <c r="K565" s="22" t="s">
        <v>7800</v>
      </c>
      <c r="L565" s="22" t="s">
        <v>11038</v>
      </c>
      <c r="M565" s="22" t="s">
        <v>11039</v>
      </c>
      <c r="N565" s="22" t="s">
        <v>7803</v>
      </c>
      <c r="O565" s="22" t="s">
        <v>7930</v>
      </c>
      <c r="P565" s="22" t="s">
        <v>11040</v>
      </c>
      <c r="Q565" s="22" t="s">
        <v>11040</v>
      </c>
      <c r="S565" s="22" t="s">
        <v>11041</v>
      </c>
      <c r="T565" s="22" t="s">
        <v>7806</v>
      </c>
      <c r="U565" s="22" t="s">
        <v>7789</v>
      </c>
      <c r="V565" s="22" t="s">
        <v>7789</v>
      </c>
      <c r="W565" s="22" t="s">
        <v>7881</v>
      </c>
      <c r="X565" s="22" t="s">
        <v>7808</v>
      </c>
      <c r="Y565" s="22" t="s">
        <v>7809</v>
      </c>
      <c r="Z565" s="22" t="s">
        <v>7810</v>
      </c>
      <c r="AA565" s="22" t="s">
        <v>7811</v>
      </c>
      <c r="AB565" s="22" t="s">
        <v>370</v>
      </c>
      <c r="AC565" s="22">
        <v>1.851670285E9</v>
      </c>
      <c r="AD565" s="22" t="s">
        <v>7813</v>
      </c>
      <c r="AF565" s="22" t="s">
        <v>9518</v>
      </c>
      <c r="AH565" s="22" t="s">
        <v>7813</v>
      </c>
      <c r="AJ565" s="22" t="s">
        <v>7813</v>
      </c>
      <c r="AL565" s="22" t="s">
        <v>7813</v>
      </c>
      <c r="AN565" s="22" t="s">
        <v>6846</v>
      </c>
      <c r="AO565" s="22" t="s">
        <v>11042</v>
      </c>
      <c r="AT565" s="22" t="s">
        <v>7810</v>
      </c>
    </row>
    <row r="566">
      <c r="A566" s="22">
        <v>16571.0</v>
      </c>
      <c r="B566" s="22" t="s">
        <v>20803</v>
      </c>
      <c r="C566" s="22" t="s">
        <v>14797</v>
      </c>
      <c r="D566" s="22" t="s">
        <v>8287</v>
      </c>
      <c r="F566" s="91">
        <v>14391.0</v>
      </c>
      <c r="G566" s="22" t="s">
        <v>7797</v>
      </c>
      <c r="H566" s="22" t="s">
        <v>18824</v>
      </c>
      <c r="J566" s="22" t="s">
        <v>7799</v>
      </c>
      <c r="K566" s="22" t="s">
        <v>7800</v>
      </c>
      <c r="L566" s="22" t="s">
        <v>18825</v>
      </c>
      <c r="M566" s="22" t="s">
        <v>20804</v>
      </c>
      <c r="N566" s="22" t="s">
        <v>7956</v>
      </c>
      <c r="O566" s="22" t="s">
        <v>7804</v>
      </c>
      <c r="P566" s="22" t="s">
        <v>18826</v>
      </c>
      <c r="Q566" s="22" t="s">
        <v>18827</v>
      </c>
      <c r="T566" s="22" t="s">
        <v>7806</v>
      </c>
      <c r="U566" s="22" t="s">
        <v>7789</v>
      </c>
      <c r="V566" s="22" t="s">
        <v>7789</v>
      </c>
      <c r="W566" s="22" t="s">
        <v>7807</v>
      </c>
      <c r="X566" s="22" t="s">
        <v>7808</v>
      </c>
      <c r="Y566" s="22" t="s">
        <v>7809</v>
      </c>
      <c r="Z566" s="22" t="s">
        <v>7810</v>
      </c>
      <c r="AA566" s="22" t="s">
        <v>7811</v>
      </c>
      <c r="AB566" s="22" t="s">
        <v>7812</v>
      </c>
      <c r="AC566" s="22">
        <v>1.528383965E9</v>
      </c>
      <c r="AD566" s="22" t="s">
        <v>7813</v>
      </c>
      <c r="AF566" s="22" t="s">
        <v>9522</v>
      </c>
      <c r="AH566" s="22" t="s">
        <v>7813</v>
      </c>
      <c r="AJ566" s="22" t="s">
        <v>7813</v>
      </c>
      <c r="AL566" s="22" t="s">
        <v>7813</v>
      </c>
      <c r="AN566" s="22" t="s">
        <v>7914</v>
      </c>
      <c r="AO566" s="22">
        <v>1.14102918E8</v>
      </c>
      <c r="AP566" s="22" t="s">
        <v>7883</v>
      </c>
      <c r="AQ566" s="22">
        <v>5.24569029E8</v>
      </c>
      <c r="AT566" s="22" t="s">
        <v>7810</v>
      </c>
    </row>
    <row r="567">
      <c r="A567" s="22">
        <v>14683.0</v>
      </c>
      <c r="B567" s="22" t="s">
        <v>20801</v>
      </c>
      <c r="C567" s="22" t="s">
        <v>18504</v>
      </c>
      <c r="D567" s="22" t="s">
        <v>18505</v>
      </c>
      <c r="E567" s="22" t="s">
        <v>7896</v>
      </c>
      <c r="F567" s="91">
        <v>18722.0</v>
      </c>
      <c r="G567" s="22" t="s">
        <v>7819</v>
      </c>
      <c r="H567" s="22" t="s">
        <v>18506</v>
      </c>
      <c r="J567" s="22" t="s">
        <v>10424</v>
      </c>
      <c r="K567" s="22" t="s">
        <v>8916</v>
      </c>
      <c r="L567" s="22" t="s">
        <v>18507</v>
      </c>
      <c r="M567" s="22" t="s">
        <v>20802</v>
      </c>
      <c r="N567" s="22" t="s">
        <v>7823</v>
      </c>
      <c r="O567" s="22" t="s">
        <v>7930</v>
      </c>
      <c r="P567" s="22" t="s">
        <v>18508</v>
      </c>
      <c r="Q567" s="22" t="s">
        <v>18508</v>
      </c>
      <c r="T567" s="22" t="s">
        <v>7806</v>
      </c>
      <c r="U567" s="22" t="s">
        <v>7789</v>
      </c>
      <c r="V567" s="22" t="s">
        <v>7789</v>
      </c>
      <c r="W567" s="22" t="s">
        <v>7807</v>
      </c>
      <c r="X567" s="22" t="s">
        <v>7808</v>
      </c>
      <c r="Y567" s="22" t="s">
        <v>7809</v>
      </c>
      <c r="Z567" s="22" t="s">
        <v>7810</v>
      </c>
      <c r="AA567" s="22" t="s">
        <v>7811</v>
      </c>
      <c r="AB567" s="22" t="s">
        <v>7825</v>
      </c>
      <c r="AC567" s="22">
        <v>1.457958902E9</v>
      </c>
      <c r="AD567" s="22" t="s">
        <v>7813</v>
      </c>
      <c r="AF567" s="22" t="s">
        <v>9518</v>
      </c>
      <c r="AH567" s="22" t="s">
        <v>7813</v>
      </c>
      <c r="AJ567" s="22" t="s">
        <v>7813</v>
      </c>
      <c r="AL567" s="22" t="s">
        <v>7813</v>
      </c>
      <c r="AN567" s="22" t="s">
        <v>8180</v>
      </c>
      <c r="AO567" s="22" t="s">
        <v>18509</v>
      </c>
      <c r="AT567" s="22" t="s">
        <v>7810</v>
      </c>
    </row>
    <row r="568">
      <c r="A568" s="22">
        <v>14644.0</v>
      </c>
      <c r="B568" s="22" t="s">
        <v>12608</v>
      </c>
      <c r="C568" s="22" t="s">
        <v>7827</v>
      </c>
      <c r="D568" s="22" t="s">
        <v>12609</v>
      </c>
      <c r="E568" s="22" t="s">
        <v>8090</v>
      </c>
      <c r="F568" s="91">
        <v>25849.0</v>
      </c>
      <c r="G568" s="22" t="s">
        <v>7797</v>
      </c>
      <c r="H568" s="22" t="s">
        <v>12610</v>
      </c>
      <c r="I568" s="22" t="s">
        <v>12611</v>
      </c>
      <c r="J568" s="22" t="s">
        <v>7799</v>
      </c>
      <c r="K568" s="22" t="s">
        <v>7800</v>
      </c>
      <c r="L568" s="22" t="s">
        <v>12612</v>
      </c>
      <c r="M568" s="22" t="s">
        <v>12613</v>
      </c>
      <c r="N568" s="22" t="s">
        <v>7823</v>
      </c>
      <c r="O568" s="22" t="s">
        <v>7804</v>
      </c>
      <c r="P568" s="22" t="s">
        <v>12614</v>
      </c>
      <c r="S568" s="22" t="s">
        <v>12615</v>
      </c>
      <c r="T568" s="22" t="s">
        <v>7806</v>
      </c>
      <c r="U568" s="22" t="s">
        <v>7789</v>
      </c>
      <c r="V568" s="22" t="s">
        <v>7789</v>
      </c>
      <c r="W568" s="22" t="s">
        <v>7881</v>
      </c>
      <c r="X568" s="22" t="s">
        <v>7808</v>
      </c>
      <c r="Y568" s="22" t="s">
        <v>7809</v>
      </c>
      <c r="Z568" s="22" t="s">
        <v>7810</v>
      </c>
      <c r="AA568" s="22" t="s">
        <v>7811</v>
      </c>
      <c r="AB568" s="22" t="s">
        <v>370</v>
      </c>
      <c r="AC568" s="22">
        <v>1.851670285E9</v>
      </c>
      <c r="AD568" s="22" t="s">
        <v>7813</v>
      </c>
      <c r="AF568" s="22" t="s">
        <v>9518</v>
      </c>
      <c r="AH568" s="22" t="s">
        <v>7813</v>
      </c>
      <c r="AJ568" s="22" t="s">
        <v>7813</v>
      </c>
      <c r="AL568" s="22" t="s">
        <v>7813</v>
      </c>
      <c r="AN568" s="22" t="s">
        <v>9861</v>
      </c>
      <c r="AO568" s="22">
        <v>4070634.0</v>
      </c>
      <c r="AT568" s="22" t="s">
        <v>7810</v>
      </c>
    </row>
    <row r="569">
      <c r="A569" s="22">
        <v>17071.0</v>
      </c>
      <c r="B569" s="22" t="s">
        <v>20554</v>
      </c>
      <c r="C569" s="22" t="s">
        <v>7981</v>
      </c>
      <c r="D569" s="22" t="s">
        <v>18597</v>
      </c>
      <c r="E569" s="22" t="s">
        <v>7874</v>
      </c>
      <c r="F569" s="91">
        <v>20042.0</v>
      </c>
      <c r="G569" s="22" t="s">
        <v>7819</v>
      </c>
      <c r="H569" s="22" t="s">
        <v>18598</v>
      </c>
      <c r="J569" s="22" t="s">
        <v>8123</v>
      </c>
      <c r="K569" s="22" t="s">
        <v>7800</v>
      </c>
      <c r="L569" s="22" t="s">
        <v>18599</v>
      </c>
      <c r="M569" s="22" t="s">
        <v>20555</v>
      </c>
      <c r="N569" s="22" t="s">
        <v>7823</v>
      </c>
      <c r="O569" s="22" t="s">
        <v>7856</v>
      </c>
      <c r="P569" s="22" t="s">
        <v>18600</v>
      </c>
      <c r="Q569" s="22" t="s">
        <v>18601</v>
      </c>
      <c r="S569" s="22" t="s">
        <v>20556</v>
      </c>
      <c r="T569" s="22" t="s">
        <v>7806</v>
      </c>
      <c r="U569" s="22" t="s">
        <v>7789</v>
      </c>
      <c r="V569" s="22" t="s">
        <v>7789</v>
      </c>
      <c r="W569" s="22" t="s">
        <v>7807</v>
      </c>
      <c r="X569" s="22" t="s">
        <v>7808</v>
      </c>
      <c r="Y569" s="22" t="s">
        <v>7809</v>
      </c>
      <c r="Z569" s="22" t="s">
        <v>7810</v>
      </c>
      <c r="AA569" s="22" t="s">
        <v>7811</v>
      </c>
      <c r="AB569" s="22" t="s">
        <v>7847</v>
      </c>
      <c r="AC569" s="22">
        <v>1.871859587E9</v>
      </c>
      <c r="AD569" s="22" t="s">
        <v>7813</v>
      </c>
      <c r="AF569" s="22" t="s">
        <v>9522</v>
      </c>
      <c r="AH569" s="22" t="s">
        <v>7813</v>
      </c>
      <c r="AJ569" s="22" t="s">
        <v>7813</v>
      </c>
      <c r="AL569" s="22" t="s">
        <v>7813</v>
      </c>
      <c r="AN569" s="22" t="s">
        <v>8180</v>
      </c>
      <c r="AO569" s="22" t="s">
        <v>18602</v>
      </c>
      <c r="AT569" s="22" t="s">
        <v>7810</v>
      </c>
    </row>
    <row r="570">
      <c r="A570" s="22">
        <v>18315.0</v>
      </c>
      <c r="B570" s="22" t="s">
        <v>20858</v>
      </c>
      <c r="C570" s="22" t="s">
        <v>18728</v>
      </c>
      <c r="D570" s="22" t="s">
        <v>18729</v>
      </c>
      <c r="F570" s="91">
        <v>30332.0</v>
      </c>
      <c r="G570" s="22" t="s">
        <v>7819</v>
      </c>
      <c r="H570" s="22" t="s">
        <v>18730</v>
      </c>
      <c r="J570" s="22" t="s">
        <v>18731</v>
      </c>
      <c r="K570" s="22" t="s">
        <v>8916</v>
      </c>
      <c r="L570" s="22" t="s">
        <v>18732</v>
      </c>
      <c r="M570" s="22" t="s">
        <v>20859</v>
      </c>
      <c r="N570" s="22" t="s">
        <v>7803</v>
      </c>
      <c r="O570" s="22" t="s">
        <v>7930</v>
      </c>
      <c r="P570" s="22" t="s">
        <v>18733</v>
      </c>
      <c r="T570" s="22" t="s">
        <v>7806</v>
      </c>
      <c r="U570" s="22" t="s">
        <v>7789</v>
      </c>
      <c r="V570" s="22" t="s">
        <v>7789</v>
      </c>
      <c r="W570" s="22" t="s">
        <v>7881</v>
      </c>
      <c r="X570" s="22" t="s">
        <v>7808</v>
      </c>
      <c r="Y570" s="22" t="s">
        <v>7809</v>
      </c>
      <c r="Z570" s="22" t="s">
        <v>7810</v>
      </c>
      <c r="AA570" s="22" t="s">
        <v>7811</v>
      </c>
      <c r="AB570" s="22" t="s">
        <v>7812</v>
      </c>
      <c r="AC570" s="22">
        <v>1.528383965E9</v>
      </c>
      <c r="AD570" s="22" t="s">
        <v>7813</v>
      </c>
      <c r="AF570" s="22" t="s">
        <v>9522</v>
      </c>
      <c r="AH570" s="22" t="s">
        <v>7813</v>
      </c>
      <c r="AJ570" s="22" t="s">
        <v>7813</v>
      </c>
      <c r="AL570" s="22" t="s">
        <v>7813</v>
      </c>
      <c r="AN570" s="22" t="s">
        <v>8443</v>
      </c>
      <c r="AO570" s="22" t="s">
        <v>18734</v>
      </c>
      <c r="AT570" s="22" t="s">
        <v>7810</v>
      </c>
    </row>
    <row r="571">
      <c r="A571" s="22">
        <v>16307.0</v>
      </c>
      <c r="B571" s="22" t="s">
        <v>20805</v>
      </c>
      <c r="C571" s="22" t="s">
        <v>12110</v>
      </c>
      <c r="D571" s="22" t="s">
        <v>18416</v>
      </c>
      <c r="E571" s="22" t="s">
        <v>8174</v>
      </c>
      <c r="F571" s="91">
        <v>33237.0</v>
      </c>
      <c r="G571" s="22" t="s">
        <v>7819</v>
      </c>
      <c r="H571" s="22" t="s">
        <v>18417</v>
      </c>
      <c r="I571" s="22" t="s">
        <v>18418</v>
      </c>
      <c r="J571" s="22" t="s">
        <v>7799</v>
      </c>
      <c r="K571" s="22" t="s">
        <v>7800</v>
      </c>
      <c r="L571" s="22" t="s">
        <v>18419</v>
      </c>
      <c r="M571" s="22" t="s">
        <v>20806</v>
      </c>
      <c r="N571" s="22" t="s">
        <v>8094</v>
      </c>
      <c r="O571" s="22" t="s">
        <v>7804</v>
      </c>
      <c r="P571" s="22" t="s">
        <v>18420</v>
      </c>
      <c r="Q571" s="22" t="s">
        <v>18420</v>
      </c>
      <c r="S571" s="22" t="s">
        <v>20807</v>
      </c>
      <c r="T571" s="22" t="s">
        <v>7806</v>
      </c>
      <c r="U571" s="22" t="s">
        <v>7789</v>
      </c>
      <c r="V571" s="22" t="s">
        <v>7789</v>
      </c>
      <c r="W571" s="22" t="s">
        <v>7881</v>
      </c>
      <c r="X571" s="22" t="s">
        <v>7808</v>
      </c>
      <c r="Y571" s="22" t="s">
        <v>7809</v>
      </c>
      <c r="Z571" s="22" t="s">
        <v>7810</v>
      </c>
      <c r="AA571" s="22" t="s">
        <v>7811</v>
      </c>
      <c r="AB571" s="22" t="s">
        <v>7825</v>
      </c>
      <c r="AC571" s="22">
        <v>1.457958902E9</v>
      </c>
      <c r="AD571" s="22" t="s">
        <v>7813</v>
      </c>
      <c r="AF571" s="22" t="s">
        <v>9518</v>
      </c>
      <c r="AH571" s="22" t="s">
        <v>7813</v>
      </c>
      <c r="AJ571" s="22" t="s">
        <v>7813</v>
      </c>
      <c r="AL571" s="22" t="s">
        <v>7813</v>
      </c>
      <c r="AN571" s="22" t="s">
        <v>8352</v>
      </c>
      <c r="AO571" s="22">
        <v>1.5452265E9</v>
      </c>
      <c r="AT571" s="22" t="s">
        <v>7810</v>
      </c>
    </row>
    <row r="572">
      <c r="A572" s="22">
        <v>10244.0</v>
      </c>
      <c r="B572" s="22" t="s">
        <v>20736</v>
      </c>
      <c r="C572" s="22" t="s">
        <v>8863</v>
      </c>
      <c r="D572" s="22" t="s">
        <v>8491</v>
      </c>
      <c r="E572" s="22" t="s">
        <v>7864</v>
      </c>
      <c r="F572" s="91">
        <v>13101.0</v>
      </c>
      <c r="G572" s="22" t="s">
        <v>7797</v>
      </c>
      <c r="H572" s="22" t="s">
        <v>18282</v>
      </c>
      <c r="J572" s="22" t="s">
        <v>7799</v>
      </c>
      <c r="K572" s="22" t="s">
        <v>7800</v>
      </c>
      <c r="L572" s="22">
        <v>79915.0</v>
      </c>
      <c r="M572" s="22" t="s">
        <v>20737</v>
      </c>
      <c r="N572" s="22" t="s">
        <v>7803</v>
      </c>
      <c r="O572" s="22" t="s">
        <v>7804</v>
      </c>
      <c r="P572" s="22" t="s">
        <v>18283</v>
      </c>
      <c r="Q572" s="22" t="s">
        <v>18284</v>
      </c>
      <c r="S572" s="22" t="s">
        <v>20738</v>
      </c>
      <c r="T572" s="22" t="s">
        <v>7806</v>
      </c>
      <c r="U572" s="22" t="s">
        <v>7789</v>
      </c>
      <c r="V572" s="22" t="s">
        <v>7789</v>
      </c>
      <c r="W572" s="22" t="s">
        <v>7807</v>
      </c>
      <c r="X572" s="22" t="s">
        <v>7808</v>
      </c>
      <c r="Y572" s="22" t="s">
        <v>7809</v>
      </c>
      <c r="Z572" s="22" t="s">
        <v>7810</v>
      </c>
      <c r="AA572" s="22" t="s">
        <v>7811</v>
      </c>
      <c r="AB572" s="22" t="s">
        <v>370</v>
      </c>
      <c r="AC572" s="22">
        <v>1.851670285E9</v>
      </c>
      <c r="AD572" s="22" t="s">
        <v>7813</v>
      </c>
      <c r="AF572" s="22" t="s">
        <v>9528</v>
      </c>
      <c r="AH572" s="22" t="s">
        <v>7813</v>
      </c>
      <c r="AJ572" s="22" t="s">
        <v>7813</v>
      </c>
      <c r="AL572" s="22" t="s">
        <v>7813</v>
      </c>
      <c r="AN572" s="22" t="s">
        <v>8161</v>
      </c>
      <c r="AO572" s="22" t="s">
        <v>18285</v>
      </c>
      <c r="AT572" s="22" t="s">
        <v>7810</v>
      </c>
    </row>
    <row r="573">
      <c r="A573" s="22">
        <v>18321.0</v>
      </c>
      <c r="B573" s="22" t="s">
        <v>20860</v>
      </c>
      <c r="C573" s="22" t="s">
        <v>10120</v>
      </c>
      <c r="D573" s="22" t="s">
        <v>8399</v>
      </c>
      <c r="F573" s="91">
        <v>22583.0</v>
      </c>
      <c r="G573" s="22" t="s">
        <v>7819</v>
      </c>
      <c r="H573" s="22" t="s">
        <v>18751</v>
      </c>
      <c r="J573" s="22" t="s">
        <v>7899</v>
      </c>
      <c r="K573" s="22" t="s">
        <v>7800</v>
      </c>
      <c r="L573" s="22" t="s">
        <v>18752</v>
      </c>
      <c r="M573" s="22" t="s">
        <v>20861</v>
      </c>
      <c r="N573" s="22" t="s">
        <v>7823</v>
      </c>
      <c r="O573" s="22" t="s">
        <v>7804</v>
      </c>
      <c r="P573" s="22" t="s">
        <v>18753</v>
      </c>
      <c r="Q573" s="22" t="s">
        <v>18753</v>
      </c>
      <c r="T573" s="22" t="s">
        <v>7806</v>
      </c>
      <c r="U573" s="22" t="s">
        <v>7789</v>
      </c>
      <c r="V573" s="22" t="s">
        <v>7789</v>
      </c>
      <c r="W573" s="22" t="s">
        <v>7881</v>
      </c>
      <c r="X573" s="22" t="s">
        <v>7808</v>
      </c>
      <c r="Y573" s="22" t="s">
        <v>7809</v>
      </c>
      <c r="Z573" s="22" t="s">
        <v>7810</v>
      </c>
      <c r="AA573" s="22" t="s">
        <v>7811</v>
      </c>
      <c r="AB573" s="22" t="s">
        <v>7847</v>
      </c>
      <c r="AC573" s="22">
        <v>1.871859587E9</v>
      </c>
      <c r="AD573" s="22" t="s">
        <v>7813</v>
      </c>
      <c r="AF573" s="22" t="s">
        <v>9522</v>
      </c>
      <c r="AH573" s="22" t="s">
        <v>7813</v>
      </c>
      <c r="AJ573" s="22" t="s">
        <v>7813</v>
      </c>
      <c r="AL573" s="22" t="s">
        <v>7813</v>
      </c>
      <c r="AN573" s="22" t="s">
        <v>7970</v>
      </c>
      <c r="AO573" s="22" t="s">
        <v>18754</v>
      </c>
      <c r="AT573" s="22" t="s">
        <v>7810</v>
      </c>
    </row>
    <row r="574">
      <c r="A574" s="22">
        <v>18365.0</v>
      </c>
      <c r="B574" s="22" t="s">
        <v>20609</v>
      </c>
      <c r="C574" s="22" t="s">
        <v>8154</v>
      </c>
      <c r="D574" s="22" t="s">
        <v>18839</v>
      </c>
      <c r="E574" s="22" t="s">
        <v>8090</v>
      </c>
      <c r="F574" s="91">
        <v>14566.0</v>
      </c>
      <c r="G574" s="22" t="s">
        <v>7797</v>
      </c>
      <c r="H574" s="22" t="s">
        <v>18840</v>
      </c>
      <c r="J574" s="22" t="s">
        <v>7799</v>
      </c>
      <c r="K574" s="22" t="s">
        <v>7800</v>
      </c>
      <c r="L574" s="22" t="s">
        <v>18841</v>
      </c>
      <c r="M574" s="22" t="s">
        <v>20610</v>
      </c>
      <c r="N574" s="22" t="s">
        <v>7823</v>
      </c>
      <c r="O574" s="22" t="s">
        <v>7804</v>
      </c>
      <c r="P574" s="22" t="s">
        <v>18842</v>
      </c>
      <c r="Q574" s="22" t="s">
        <v>18842</v>
      </c>
      <c r="S574" s="22" t="s">
        <v>20611</v>
      </c>
      <c r="T574" s="22" t="s">
        <v>7806</v>
      </c>
      <c r="U574" s="22" t="s">
        <v>7789</v>
      </c>
      <c r="V574" s="22" t="s">
        <v>7789</v>
      </c>
      <c r="W574" s="22" t="s">
        <v>7807</v>
      </c>
      <c r="X574" s="22" t="s">
        <v>7808</v>
      </c>
      <c r="Y574" s="22" t="s">
        <v>7809</v>
      </c>
      <c r="Z574" s="22" t="s">
        <v>7810</v>
      </c>
      <c r="AA574" s="22" t="s">
        <v>7811</v>
      </c>
      <c r="AB574" s="22" t="s">
        <v>7847</v>
      </c>
      <c r="AC574" s="22">
        <v>1.871859587E9</v>
      </c>
      <c r="AD574" s="22" t="s">
        <v>7813</v>
      </c>
      <c r="AF574" s="22" t="s">
        <v>9522</v>
      </c>
      <c r="AH574" s="22" t="s">
        <v>7813</v>
      </c>
      <c r="AJ574" s="22" t="s">
        <v>7813</v>
      </c>
      <c r="AL574" s="22" t="s">
        <v>7813</v>
      </c>
      <c r="AN574" s="22" t="s">
        <v>9556</v>
      </c>
      <c r="AO574" s="22">
        <v>9.17967648E8</v>
      </c>
      <c r="AT574" s="22" t="s">
        <v>7810</v>
      </c>
    </row>
    <row r="575">
      <c r="A575" s="22">
        <v>17448.0</v>
      </c>
      <c r="B575" s="22" t="s">
        <v>20612</v>
      </c>
      <c r="C575" s="22" t="s">
        <v>8120</v>
      </c>
      <c r="D575" s="22" t="s">
        <v>18857</v>
      </c>
      <c r="F575" s="91">
        <v>17192.0</v>
      </c>
      <c r="G575" s="22" t="s">
        <v>7819</v>
      </c>
      <c r="H575" s="22" t="s">
        <v>18858</v>
      </c>
      <c r="J575" s="22" t="s">
        <v>7954</v>
      </c>
      <c r="K575" s="22" t="s">
        <v>7800</v>
      </c>
      <c r="L575" s="22">
        <v>79925.0</v>
      </c>
      <c r="M575" s="22" t="s">
        <v>20613</v>
      </c>
      <c r="N575" s="22" t="s">
        <v>7823</v>
      </c>
      <c r="O575" s="22" t="s">
        <v>7804</v>
      </c>
      <c r="P575" s="22" t="s">
        <v>18859</v>
      </c>
      <c r="Q575" s="22" t="s">
        <v>18859</v>
      </c>
      <c r="T575" s="22" t="s">
        <v>7806</v>
      </c>
      <c r="U575" s="22" t="s">
        <v>7789</v>
      </c>
      <c r="V575" s="22" t="s">
        <v>7789</v>
      </c>
      <c r="W575" s="22" t="s">
        <v>7807</v>
      </c>
      <c r="X575" s="22" t="s">
        <v>7808</v>
      </c>
      <c r="Y575" s="22" t="s">
        <v>7809</v>
      </c>
      <c r="Z575" s="22" t="s">
        <v>7810</v>
      </c>
      <c r="AA575" s="22" t="s">
        <v>7811</v>
      </c>
      <c r="AB575" s="22" t="s">
        <v>7812</v>
      </c>
      <c r="AC575" s="22">
        <v>1.528383965E9</v>
      </c>
      <c r="AD575" s="22" t="s">
        <v>7813</v>
      </c>
      <c r="AF575" s="22" t="s">
        <v>9522</v>
      </c>
      <c r="AH575" s="22" t="s">
        <v>7813</v>
      </c>
      <c r="AJ575" s="22" t="s">
        <v>7813</v>
      </c>
      <c r="AL575" s="22" t="s">
        <v>7813</v>
      </c>
      <c r="AN575" s="22" t="s">
        <v>7892</v>
      </c>
      <c r="AO575" s="22">
        <v>9.4233446101E10</v>
      </c>
      <c r="AT575" s="22" t="s">
        <v>7810</v>
      </c>
    </row>
    <row r="576">
      <c r="A576" s="22">
        <v>18079.0</v>
      </c>
      <c r="B576" s="22" t="s">
        <v>14550</v>
      </c>
      <c r="C576" s="22" t="s">
        <v>10990</v>
      </c>
      <c r="D576" s="22" t="s">
        <v>8287</v>
      </c>
      <c r="E576" s="22" t="s">
        <v>7864</v>
      </c>
      <c r="F576" s="91">
        <v>21537.0</v>
      </c>
      <c r="G576" s="22" t="s">
        <v>7797</v>
      </c>
      <c r="H576" s="22" t="s">
        <v>14551</v>
      </c>
      <c r="J576" s="22" t="s">
        <v>7799</v>
      </c>
      <c r="K576" s="22" t="s">
        <v>7800</v>
      </c>
      <c r="L576" s="22" t="s">
        <v>14552</v>
      </c>
      <c r="M576" s="22" t="s">
        <v>14553</v>
      </c>
      <c r="N576" s="22" t="s">
        <v>7823</v>
      </c>
      <c r="O576" s="22" t="s">
        <v>7804</v>
      </c>
      <c r="P576" s="22" t="s">
        <v>14554</v>
      </c>
      <c r="Q576" s="22" t="s">
        <v>14554</v>
      </c>
      <c r="T576" s="22" t="s">
        <v>7806</v>
      </c>
      <c r="U576" s="22" t="s">
        <v>7789</v>
      </c>
      <c r="V576" s="22" t="s">
        <v>7789</v>
      </c>
      <c r="W576" s="22" t="s">
        <v>7881</v>
      </c>
      <c r="X576" s="22" t="s">
        <v>7808</v>
      </c>
      <c r="Y576" s="22" t="s">
        <v>7809</v>
      </c>
      <c r="Z576" s="22" t="s">
        <v>7810</v>
      </c>
      <c r="AA576" s="22" t="s">
        <v>7811</v>
      </c>
      <c r="AB576" s="22" t="s">
        <v>7847</v>
      </c>
      <c r="AC576" s="22">
        <v>1.871859587E9</v>
      </c>
      <c r="AD576" s="22" t="s">
        <v>7813</v>
      </c>
      <c r="AF576" s="22" t="s">
        <v>9522</v>
      </c>
      <c r="AH576" s="22" t="s">
        <v>7813</v>
      </c>
      <c r="AJ576" s="22" t="s">
        <v>7813</v>
      </c>
      <c r="AL576" s="22" t="s">
        <v>7813</v>
      </c>
      <c r="AN576" s="22" t="s">
        <v>8017</v>
      </c>
      <c r="AT576" s="22" t="s">
        <v>7810</v>
      </c>
    </row>
    <row r="577">
      <c r="A577" s="22">
        <v>9707.0</v>
      </c>
      <c r="B577" s="22" t="s">
        <v>20614</v>
      </c>
      <c r="C577" s="22" t="s">
        <v>8110</v>
      </c>
      <c r="D577" s="22" t="s">
        <v>7818</v>
      </c>
      <c r="F577" s="91">
        <v>29373.0</v>
      </c>
      <c r="G577" s="22" t="s">
        <v>7819</v>
      </c>
      <c r="H577" s="22" t="s">
        <v>18735</v>
      </c>
      <c r="J577" s="22" t="s">
        <v>12304</v>
      </c>
      <c r="K577" s="22" t="s">
        <v>7800</v>
      </c>
      <c r="L577" s="22" t="s">
        <v>18736</v>
      </c>
      <c r="M577" s="22" t="s">
        <v>20615</v>
      </c>
      <c r="N577" s="22" t="s">
        <v>7823</v>
      </c>
      <c r="O577" s="22" t="s">
        <v>7804</v>
      </c>
      <c r="P577" s="22" t="s">
        <v>18737</v>
      </c>
      <c r="R577" s="22" t="s">
        <v>20616</v>
      </c>
      <c r="S577" s="22" t="s">
        <v>20617</v>
      </c>
      <c r="T577" s="22" t="s">
        <v>7806</v>
      </c>
      <c r="U577" s="22" t="s">
        <v>7789</v>
      </c>
      <c r="V577" s="22" t="s">
        <v>7789</v>
      </c>
      <c r="W577" s="22" t="s">
        <v>7881</v>
      </c>
      <c r="X577" s="22" t="s">
        <v>7808</v>
      </c>
      <c r="Y577" s="22" t="s">
        <v>7809</v>
      </c>
      <c r="Z577" s="22" t="s">
        <v>7810</v>
      </c>
      <c r="AA577" s="22" t="s">
        <v>7811</v>
      </c>
      <c r="AB577" s="22" t="s">
        <v>7847</v>
      </c>
      <c r="AC577" s="22">
        <v>1.871859587E9</v>
      </c>
      <c r="AD577" s="22" t="s">
        <v>7813</v>
      </c>
      <c r="AF577" s="22" t="s">
        <v>9522</v>
      </c>
      <c r="AH577" s="22" t="s">
        <v>7813</v>
      </c>
      <c r="AJ577" s="22" t="s">
        <v>7813</v>
      </c>
      <c r="AL577" s="22" t="s">
        <v>7813</v>
      </c>
      <c r="AN577" s="22" t="s">
        <v>8025</v>
      </c>
      <c r="AO577" s="22" t="s">
        <v>18738</v>
      </c>
      <c r="AT577" s="22" t="s">
        <v>7810</v>
      </c>
    </row>
    <row r="578">
      <c r="A578" s="22">
        <v>18351.0</v>
      </c>
      <c r="B578" s="22" t="s">
        <v>20692</v>
      </c>
      <c r="C578" s="22" t="s">
        <v>9384</v>
      </c>
      <c r="D578" s="22" t="s">
        <v>8663</v>
      </c>
      <c r="F578" s="91">
        <v>32037.0</v>
      </c>
      <c r="G578" s="22" t="s">
        <v>7819</v>
      </c>
      <c r="H578" s="22" t="s">
        <v>18816</v>
      </c>
      <c r="J578" s="22" t="s">
        <v>7799</v>
      </c>
      <c r="K578" s="22" t="s">
        <v>7800</v>
      </c>
      <c r="L578" s="22" t="s">
        <v>18817</v>
      </c>
      <c r="M578" s="22" t="s">
        <v>20693</v>
      </c>
      <c r="N578" s="22" t="s">
        <v>7823</v>
      </c>
      <c r="O578" s="22" t="s">
        <v>7804</v>
      </c>
      <c r="P578" s="22" t="s">
        <v>18818</v>
      </c>
      <c r="Q578" s="22" t="s">
        <v>18819</v>
      </c>
      <c r="T578" s="22" t="s">
        <v>7806</v>
      </c>
      <c r="U578" s="22" t="s">
        <v>7789</v>
      </c>
      <c r="V578" s="22" t="s">
        <v>7789</v>
      </c>
      <c r="W578" s="22" t="s">
        <v>7881</v>
      </c>
      <c r="X578" s="22" t="s">
        <v>7808</v>
      </c>
      <c r="Y578" s="22" t="s">
        <v>7809</v>
      </c>
      <c r="Z578" s="22" t="s">
        <v>7810</v>
      </c>
      <c r="AA578" s="22" t="s">
        <v>7811</v>
      </c>
      <c r="AB578" s="22" t="s">
        <v>7812</v>
      </c>
      <c r="AC578" s="22">
        <v>1.528383965E9</v>
      </c>
      <c r="AD578" s="22" t="s">
        <v>7813</v>
      </c>
      <c r="AF578" s="22" t="s">
        <v>9522</v>
      </c>
      <c r="AH578" s="22" t="s">
        <v>7813</v>
      </c>
      <c r="AJ578" s="22" t="s">
        <v>7813</v>
      </c>
      <c r="AL578" s="22" t="s">
        <v>7813</v>
      </c>
      <c r="AN578" s="22" t="s">
        <v>6846</v>
      </c>
      <c r="AO578" s="22" t="s">
        <v>18820</v>
      </c>
      <c r="AT578" s="22" t="s">
        <v>7810</v>
      </c>
    </row>
    <row r="579">
      <c r="A579" s="22">
        <v>9405.0</v>
      </c>
      <c r="B579" s="22" t="s">
        <v>20401</v>
      </c>
      <c r="C579" s="22" t="s">
        <v>10563</v>
      </c>
      <c r="D579" s="22" t="s">
        <v>13476</v>
      </c>
      <c r="E579" s="22" t="s">
        <v>8217</v>
      </c>
      <c r="F579" s="91">
        <v>23240.0</v>
      </c>
      <c r="G579" s="22" t="s">
        <v>7797</v>
      </c>
      <c r="H579" s="22" t="s">
        <v>11333</v>
      </c>
      <c r="I579" s="22" t="s">
        <v>18879</v>
      </c>
      <c r="J579" s="22" t="s">
        <v>7799</v>
      </c>
      <c r="K579" s="22" t="s">
        <v>7800</v>
      </c>
      <c r="L579" s="22" t="s">
        <v>18880</v>
      </c>
      <c r="M579" s="22" t="s">
        <v>20402</v>
      </c>
      <c r="N579" s="22" t="s">
        <v>7823</v>
      </c>
      <c r="O579" s="22" t="s">
        <v>7804</v>
      </c>
      <c r="P579" s="22" t="s">
        <v>18881</v>
      </c>
      <c r="T579" s="22" t="s">
        <v>7806</v>
      </c>
      <c r="U579" s="22" t="s">
        <v>7789</v>
      </c>
      <c r="V579" s="22" t="s">
        <v>7789</v>
      </c>
      <c r="W579" s="22" t="s">
        <v>7881</v>
      </c>
      <c r="X579" s="22" t="s">
        <v>7808</v>
      </c>
      <c r="Y579" s="22" t="s">
        <v>7809</v>
      </c>
      <c r="Z579" s="22" t="s">
        <v>7810</v>
      </c>
      <c r="AA579" s="22" t="s">
        <v>7811</v>
      </c>
      <c r="AB579" s="22" t="s">
        <v>370</v>
      </c>
      <c r="AC579" s="22">
        <v>1.851670285E9</v>
      </c>
      <c r="AD579" s="22" t="s">
        <v>7813</v>
      </c>
      <c r="AF579" s="22" t="s">
        <v>9518</v>
      </c>
      <c r="AH579" s="22" t="s">
        <v>7813</v>
      </c>
      <c r="AJ579" s="22" t="s">
        <v>7813</v>
      </c>
      <c r="AL579" s="22" t="s">
        <v>7813</v>
      </c>
      <c r="AN579" s="22" t="s">
        <v>7914</v>
      </c>
      <c r="AO579" s="22">
        <v>1.17605319E8</v>
      </c>
      <c r="AP579" s="22" t="s">
        <v>7883</v>
      </c>
      <c r="AQ579" s="22">
        <v>5.1933386E8</v>
      </c>
      <c r="AT579" s="22" t="s">
        <v>7810</v>
      </c>
    </row>
    <row r="580">
      <c r="A580" s="22">
        <v>18328.0</v>
      </c>
      <c r="B580" s="22" t="s">
        <v>20618</v>
      </c>
      <c r="C580" s="22" t="s">
        <v>7827</v>
      </c>
      <c r="D580" s="22" t="s">
        <v>8399</v>
      </c>
      <c r="E580" s="22" t="s">
        <v>7874</v>
      </c>
      <c r="F580" s="91">
        <v>13021.0</v>
      </c>
      <c r="G580" s="22" t="s">
        <v>7797</v>
      </c>
      <c r="H580" s="22" t="s">
        <v>18778</v>
      </c>
      <c r="J580" s="22" t="s">
        <v>7799</v>
      </c>
      <c r="K580" s="22" t="s">
        <v>7800</v>
      </c>
      <c r="L580" s="22" t="s">
        <v>18779</v>
      </c>
      <c r="M580" s="22" t="s">
        <v>20619</v>
      </c>
      <c r="N580" s="22" t="s">
        <v>7823</v>
      </c>
      <c r="O580" s="22" t="s">
        <v>7804</v>
      </c>
      <c r="P580" s="22" t="s">
        <v>18780</v>
      </c>
      <c r="Q580" s="22" t="s">
        <v>18780</v>
      </c>
      <c r="S580" s="22" t="s">
        <v>20620</v>
      </c>
      <c r="T580" s="22" t="s">
        <v>7806</v>
      </c>
      <c r="U580" s="22" t="s">
        <v>7789</v>
      </c>
      <c r="V580" s="22" t="s">
        <v>7789</v>
      </c>
      <c r="W580" s="22" t="s">
        <v>7807</v>
      </c>
      <c r="X580" s="22" t="s">
        <v>7808</v>
      </c>
      <c r="Y580" s="22" t="s">
        <v>7809</v>
      </c>
      <c r="Z580" s="22" t="s">
        <v>7810</v>
      </c>
      <c r="AA580" s="22" t="s">
        <v>7811</v>
      </c>
      <c r="AB580" s="22" t="s">
        <v>7847</v>
      </c>
      <c r="AC580" s="22">
        <v>1.871859587E9</v>
      </c>
      <c r="AD580" s="22" t="s">
        <v>7813</v>
      </c>
      <c r="AF580" s="22" t="s">
        <v>9522</v>
      </c>
      <c r="AH580" s="22" t="s">
        <v>7813</v>
      </c>
      <c r="AJ580" s="22" t="s">
        <v>7813</v>
      </c>
      <c r="AL580" s="22" t="s">
        <v>7813</v>
      </c>
      <c r="AN580" s="22" t="s">
        <v>9556</v>
      </c>
      <c r="AO580" s="22">
        <v>9.85760822E8</v>
      </c>
      <c r="AT580" s="22" t="s">
        <v>7810</v>
      </c>
    </row>
    <row r="581">
      <c r="A581" s="22">
        <v>18358.0</v>
      </c>
      <c r="B581" s="22" t="s">
        <v>20621</v>
      </c>
      <c r="C581" s="22" t="s">
        <v>15077</v>
      </c>
      <c r="D581" s="22" t="s">
        <v>8050</v>
      </c>
      <c r="E581" s="22" t="s">
        <v>7796</v>
      </c>
      <c r="F581" s="91">
        <v>22125.0</v>
      </c>
      <c r="G581" s="22" t="s">
        <v>7797</v>
      </c>
      <c r="H581" s="22" t="s">
        <v>18821</v>
      </c>
      <c r="J581" s="22" t="s">
        <v>7799</v>
      </c>
      <c r="K581" s="22" t="s">
        <v>7800</v>
      </c>
      <c r="L581" s="22" t="s">
        <v>18822</v>
      </c>
      <c r="M581" s="22" t="s">
        <v>20622</v>
      </c>
      <c r="N581" s="22" t="s">
        <v>7823</v>
      </c>
      <c r="O581" s="22" t="s">
        <v>7804</v>
      </c>
      <c r="P581" s="22" t="s">
        <v>18823</v>
      </c>
      <c r="Q581" s="22" t="s">
        <v>18823</v>
      </c>
      <c r="T581" s="22" t="s">
        <v>7806</v>
      </c>
      <c r="U581" s="22" t="s">
        <v>7789</v>
      </c>
      <c r="V581" s="22" t="s">
        <v>7789</v>
      </c>
      <c r="W581" s="22" t="s">
        <v>7881</v>
      </c>
      <c r="X581" s="22" t="s">
        <v>7808</v>
      </c>
      <c r="Y581" s="22" t="s">
        <v>7809</v>
      </c>
      <c r="Z581" s="22" t="s">
        <v>7810</v>
      </c>
      <c r="AA581" s="22" t="s">
        <v>7811</v>
      </c>
      <c r="AB581" s="22" t="s">
        <v>7847</v>
      </c>
      <c r="AC581" s="22">
        <v>1.871859587E9</v>
      </c>
      <c r="AD581" s="22" t="s">
        <v>7813</v>
      </c>
      <c r="AF581" s="22" t="s">
        <v>9522</v>
      </c>
      <c r="AH581" s="22" t="s">
        <v>7813</v>
      </c>
      <c r="AJ581" s="22" t="s">
        <v>7813</v>
      </c>
      <c r="AL581" s="22" t="s">
        <v>7813</v>
      </c>
      <c r="AN581" s="22" t="s">
        <v>7870</v>
      </c>
      <c r="AO581" s="22">
        <v>5.08013044E8</v>
      </c>
      <c r="AT581" s="22" t="s">
        <v>7810</v>
      </c>
    </row>
    <row r="582">
      <c r="A582" s="22">
        <v>13215.0</v>
      </c>
      <c r="B582" s="22" t="s">
        <v>20563</v>
      </c>
      <c r="C582" s="22" t="s">
        <v>8372</v>
      </c>
      <c r="D582" s="22" t="s">
        <v>8573</v>
      </c>
      <c r="E582" s="22" t="s">
        <v>7829</v>
      </c>
      <c r="F582" s="91">
        <v>20143.0</v>
      </c>
      <c r="G582" s="22" t="s">
        <v>7797</v>
      </c>
      <c r="H582" s="22" t="s">
        <v>8574</v>
      </c>
      <c r="J582" s="22" t="s">
        <v>7799</v>
      </c>
      <c r="K582" s="22" t="s">
        <v>7800</v>
      </c>
      <c r="L582" s="22" t="s">
        <v>8575</v>
      </c>
      <c r="M582" s="22" t="s">
        <v>8576</v>
      </c>
      <c r="N582" s="22" t="s">
        <v>7823</v>
      </c>
      <c r="O582" s="22" t="s">
        <v>7804</v>
      </c>
      <c r="P582" s="22" t="s">
        <v>18555</v>
      </c>
      <c r="S582" s="22" t="s">
        <v>20564</v>
      </c>
      <c r="T582" s="22" t="s">
        <v>7806</v>
      </c>
      <c r="U582" s="22" t="s">
        <v>7789</v>
      </c>
      <c r="V582" s="22" t="s">
        <v>7789</v>
      </c>
      <c r="W582" s="22" t="s">
        <v>7807</v>
      </c>
      <c r="X582" s="22" t="s">
        <v>7808</v>
      </c>
      <c r="Y582" s="22" t="s">
        <v>7809</v>
      </c>
      <c r="Z582" s="22" t="s">
        <v>7810</v>
      </c>
      <c r="AA582" s="22" t="s">
        <v>7811</v>
      </c>
      <c r="AB582" s="22" t="s">
        <v>7812</v>
      </c>
      <c r="AC582" s="22">
        <v>1.528383965E9</v>
      </c>
      <c r="AD582" s="22" t="s">
        <v>7813</v>
      </c>
      <c r="AF582" s="22" t="s">
        <v>9522</v>
      </c>
      <c r="AH582" s="22" t="s">
        <v>7813</v>
      </c>
      <c r="AJ582" s="22" t="s">
        <v>7813</v>
      </c>
      <c r="AL582" s="22" t="s">
        <v>7813</v>
      </c>
      <c r="AN582" s="22" t="s">
        <v>7892</v>
      </c>
      <c r="AO582" s="22">
        <v>9.05517797E8</v>
      </c>
      <c r="AT582" s="22" t="s">
        <v>7810</v>
      </c>
    </row>
    <row r="583">
      <c r="A583" s="22">
        <v>14858.0</v>
      </c>
      <c r="B583" s="22" t="s">
        <v>8654</v>
      </c>
      <c r="C583" s="22" t="s">
        <v>8655</v>
      </c>
      <c r="D583" s="22" t="s">
        <v>8656</v>
      </c>
      <c r="F583" s="91">
        <v>33442.0</v>
      </c>
      <c r="G583" s="22" t="s">
        <v>7819</v>
      </c>
      <c r="H583" s="22" t="s">
        <v>8657</v>
      </c>
      <c r="J583" s="22" t="s">
        <v>7799</v>
      </c>
      <c r="K583" s="22" t="s">
        <v>7800</v>
      </c>
      <c r="L583" s="22" t="s">
        <v>8658</v>
      </c>
      <c r="M583" s="22" t="s">
        <v>8659</v>
      </c>
      <c r="N583" s="22" t="s">
        <v>7803</v>
      </c>
      <c r="O583" s="22" t="s">
        <v>7930</v>
      </c>
      <c r="P583" s="22" t="s">
        <v>8660</v>
      </c>
      <c r="Q583" s="22" t="s">
        <v>8660</v>
      </c>
      <c r="T583" s="22" t="s">
        <v>7806</v>
      </c>
      <c r="U583" s="22" t="s">
        <v>7789</v>
      </c>
      <c r="V583" s="22" t="s">
        <v>7789</v>
      </c>
      <c r="W583" s="22" t="s">
        <v>7881</v>
      </c>
      <c r="X583" s="22" t="s">
        <v>7808</v>
      </c>
      <c r="Y583" s="22" t="s">
        <v>7809</v>
      </c>
      <c r="Z583" s="22" t="s">
        <v>7810</v>
      </c>
      <c r="AA583" s="22" t="s">
        <v>7811</v>
      </c>
      <c r="AB583" s="22" t="s">
        <v>7825</v>
      </c>
      <c r="AC583" s="22">
        <v>1.457958902E9</v>
      </c>
      <c r="AD583" s="22" t="s">
        <v>7813</v>
      </c>
      <c r="AF583" s="22" t="s">
        <v>9518</v>
      </c>
      <c r="AH583" s="22" t="s">
        <v>7813</v>
      </c>
      <c r="AJ583" s="22" t="s">
        <v>7813</v>
      </c>
      <c r="AL583" s="22" t="s">
        <v>7813</v>
      </c>
      <c r="AN583" s="22" t="s">
        <v>7915</v>
      </c>
      <c r="AO583" s="22">
        <v>7.16839754E8</v>
      </c>
      <c r="AT583" s="22" t="s">
        <v>7810</v>
      </c>
    </row>
    <row r="584">
      <c r="A584" s="22">
        <v>15580.0</v>
      </c>
      <c r="B584" s="22" t="s">
        <v>20661</v>
      </c>
      <c r="C584" s="22" t="s">
        <v>8923</v>
      </c>
      <c r="D584" s="22" t="s">
        <v>9674</v>
      </c>
      <c r="F584" s="91">
        <v>19803.0</v>
      </c>
      <c r="G584" s="22" t="s">
        <v>7819</v>
      </c>
      <c r="H584" s="22" t="s">
        <v>18854</v>
      </c>
      <c r="J584" s="22" t="s">
        <v>7799</v>
      </c>
      <c r="K584" s="22" t="s">
        <v>7800</v>
      </c>
      <c r="L584" s="22" t="s">
        <v>18855</v>
      </c>
      <c r="M584" s="22" t="s">
        <v>20662</v>
      </c>
      <c r="N584" s="22" t="s">
        <v>7823</v>
      </c>
      <c r="O584" s="22" t="s">
        <v>7804</v>
      </c>
      <c r="P584" s="22" t="s">
        <v>18856</v>
      </c>
      <c r="Q584" s="22" t="s">
        <v>18856</v>
      </c>
      <c r="S584" s="22" t="s">
        <v>20663</v>
      </c>
      <c r="T584" s="22" t="s">
        <v>7806</v>
      </c>
      <c r="U584" s="22" t="s">
        <v>7789</v>
      </c>
      <c r="V584" s="22" t="s">
        <v>7789</v>
      </c>
      <c r="W584" s="22" t="s">
        <v>7807</v>
      </c>
      <c r="X584" s="22" t="s">
        <v>7808</v>
      </c>
      <c r="Y584" s="22" t="s">
        <v>7809</v>
      </c>
      <c r="Z584" s="22" t="s">
        <v>7810</v>
      </c>
      <c r="AA584" s="22" t="s">
        <v>7811</v>
      </c>
      <c r="AB584" s="22" t="s">
        <v>370</v>
      </c>
      <c r="AC584" s="22">
        <v>1.851670285E9</v>
      </c>
      <c r="AD584" s="22" t="s">
        <v>7813</v>
      </c>
      <c r="AF584" s="22" t="s">
        <v>9518</v>
      </c>
      <c r="AH584" s="22" t="s">
        <v>7813</v>
      </c>
      <c r="AJ584" s="22" t="s">
        <v>7813</v>
      </c>
      <c r="AL584" s="22" t="s">
        <v>7813</v>
      </c>
      <c r="AN584" s="22" t="s">
        <v>7914</v>
      </c>
      <c r="AO584" s="22">
        <v>1.18358828E8</v>
      </c>
      <c r="AP584" s="22" t="s">
        <v>7870</v>
      </c>
      <c r="AQ584" s="22">
        <v>5.28295244E8</v>
      </c>
      <c r="AT584" s="22" t="s">
        <v>7810</v>
      </c>
    </row>
    <row r="585">
      <c r="A585" s="22">
        <v>12062.0</v>
      </c>
      <c r="B585" s="22" t="s">
        <v>20623</v>
      </c>
      <c r="C585" s="22" t="s">
        <v>18866</v>
      </c>
      <c r="D585" s="22" t="s">
        <v>7952</v>
      </c>
      <c r="E585" s="22" t="s">
        <v>9621</v>
      </c>
      <c r="F585" s="91">
        <v>11801.0</v>
      </c>
      <c r="G585" s="22" t="s">
        <v>7797</v>
      </c>
      <c r="H585" s="22" t="s">
        <v>18867</v>
      </c>
      <c r="J585" s="22" t="s">
        <v>7799</v>
      </c>
      <c r="K585" s="22" t="s">
        <v>7800</v>
      </c>
      <c r="L585" s="22" t="s">
        <v>18868</v>
      </c>
      <c r="M585" s="22" t="s">
        <v>20624</v>
      </c>
      <c r="N585" s="22" t="s">
        <v>7823</v>
      </c>
      <c r="O585" s="22" t="s">
        <v>7804</v>
      </c>
      <c r="P585" s="22" t="s">
        <v>18869</v>
      </c>
      <c r="T585" s="22" t="s">
        <v>7806</v>
      </c>
      <c r="U585" s="22" t="s">
        <v>7789</v>
      </c>
      <c r="V585" s="22" t="s">
        <v>7789</v>
      </c>
      <c r="W585" s="22" t="s">
        <v>7807</v>
      </c>
      <c r="X585" s="22" t="s">
        <v>7808</v>
      </c>
      <c r="Y585" s="22" t="s">
        <v>7809</v>
      </c>
      <c r="Z585" s="22" t="s">
        <v>7810</v>
      </c>
      <c r="AA585" s="22" t="s">
        <v>7811</v>
      </c>
      <c r="AB585" s="22" t="s">
        <v>7812</v>
      </c>
      <c r="AC585" s="22">
        <v>1.528383965E9</v>
      </c>
      <c r="AD585" s="22" t="s">
        <v>7813</v>
      </c>
      <c r="AF585" s="22" t="s">
        <v>9522</v>
      </c>
      <c r="AH585" s="22" t="s">
        <v>7813</v>
      </c>
      <c r="AJ585" s="22" t="s">
        <v>7813</v>
      </c>
      <c r="AL585" s="22" t="s">
        <v>7813</v>
      </c>
      <c r="AN585" s="22" t="s">
        <v>7892</v>
      </c>
      <c r="AO585" s="22">
        <v>9.84091712E8</v>
      </c>
      <c r="AT585" s="22" t="s">
        <v>7810</v>
      </c>
    </row>
    <row r="586">
      <c r="A586" s="22">
        <v>10329.0</v>
      </c>
      <c r="B586" s="22" t="s">
        <v>20625</v>
      </c>
      <c r="C586" s="22" t="s">
        <v>8286</v>
      </c>
      <c r="D586" s="22" t="s">
        <v>18875</v>
      </c>
      <c r="F586" s="91">
        <v>28366.0</v>
      </c>
      <c r="G586" s="22" t="s">
        <v>7819</v>
      </c>
      <c r="H586" s="22" t="s">
        <v>18876</v>
      </c>
      <c r="J586" s="22" t="s">
        <v>7799</v>
      </c>
      <c r="K586" s="22" t="s">
        <v>7800</v>
      </c>
      <c r="L586" s="22" t="s">
        <v>18877</v>
      </c>
      <c r="M586" s="22" t="s">
        <v>20626</v>
      </c>
      <c r="N586" s="22" t="s">
        <v>7956</v>
      </c>
      <c r="O586" s="22" t="s">
        <v>7804</v>
      </c>
      <c r="P586" s="22" t="s">
        <v>18878</v>
      </c>
      <c r="T586" s="22" t="s">
        <v>7806</v>
      </c>
      <c r="U586" s="22" t="s">
        <v>7789</v>
      </c>
      <c r="V586" s="22" t="s">
        <v>7789</v>
      </c>
      <c r="W586" s="22" t="s">
        <v>7881</v>
      </c>
      <c r="X586" s="22" t="s">
        <v>7808</v>
      </c>
      <c r="Y586" s="22" t="s">
        <v>7809</v>
      </c>
      <c r="Z586" s="22" t="s">
        <v>7810</v>
      </c>
      <c r="AA586" s="22" t="s">
        <v>7811</v>
      </c>
      <c r="AB586" s="22" t="s">
        <v>7825</v>
      </c>
      <c r="AC586" s="22">
        <v>1.457958902E9</v>
      </c>
      <c r="AD586" s="22" t="s">
        <v>7813</v>
      </c>
      <c r="AF586" s="22" t="s">
        <v>9518</v>
      </c>
      <c r="AH586" s="22" t="s">
        <v>7813</v>
      </c>
      <c r="AJ586" s="22" t="s">
        <v>7813</v>
      </c>
      <c r="AL586" s="22" t="s">
        <v>7813</v>
      </c>
      <c r="AN586" s="22" t="s">
        <v>7915</v>
      </c>
      <c r="AO586" s="22">
        <v>7.16178809E8</v>
      </c>
      <c r="AT586" s="22" t="s">
        <v>7810</v>
      </c>
    </row>
    <row r="587">
      <c r="A587" s="22">
        <v>18319.0</v>
      </c>
      <c r="B587" s="22" t="s">
        <v>20627</v>
      </c>
      <c r="C587" s="22" t="s">
        <v>10056</v>
      </c>
      <c r="D587" s="22" t="s">
        <v>11115</v>
      </c>
      <c r="E587" s="22" t="s">
        <v>8174</v>
      </c>
      <c r="F587" s="91">
        <v>24537.0</v>
      </c>
      <c r="G587" s="22" t="s">
        <v>7819</v>
      </c>
      <c r="H587" s="22" t="s">
        <v>18744</v>
      </c>
      <c r="J587" s="22" t="s">
        <v>7799</v>
      </c>
      <c r="K587" s="22" t="s">
        <v>7800</v>
      </c>
      <c r="L587" s="22" t="s">
        <v>18745</v>
      </c>
      <c r="M587" s="22" t="s">
        <v>20628</v>
      </c>
      <c r="N587" s="22" t="s">
        <v>7823</v>
      </c>
      <c r="O587" s="22" t="s">
        <v>7804</v>
      </c>
      <c r="P587" s="22" t="s">
        <v>18746</v>
      </c>
      <c r="Q587" s="22" t="s">
        <v>18746</v>
      </c>
      <c r="S587" s="22" t="s">
        <v>20629</v>
      </c>
      <c r="T587" s="22" t="s">
        <v>7806</v>
      </c>
      <c r="U587" s="22" t="s">
        <v>7789</v>
      </c>
      <c r="V587" s="22" t="s">
        <v>7789</v>
      </c>
      <c r="W587" s="22" t="s">
        <v>7881</v>
      </c>
      <c r="X587" s="22" t="s">
        <v>7808</v>
      </c>
      <c r="Y587" s="22" t="s">
        <v>7809</v>
      </c>
      <c r="Z587" s="22" t="s">
        <v>7810</v>
      </c>
      <c r="AA587" s="22" t="s">
        <v>7811</v>
      </c>
      <c r="AB587" s="22" t="s">
        <v>7847</v>
      </c>
      <c r="AC587" s="22">
        <v>1.871859587E9</v>
      </c>
      <c r="AD587" s="22" t="s">
        <v>7813</v>
      </c>
      <c r="AF587" s="22" t="s">
        <v>9522</v>
      </c>
      <c r="AH587" s="22" t="s">
        <v>7813</v>
      </c>
      <c r="AJ587" s="22" t="s">
        <v>7813</v>
      </c>
      <c r="AL587" s="22" t="s">
        <v>7813</v>
      </c>
      <c r="AN587" s="22" t="s">
        <v>10089</v>
      </c>
      <c r="AO587" s="22">
        <v>2.9970451E7</v>
      </c>
      <c r="AT587" s="22" t="s">
        <v>7810</v>
      </c>
    </row>
    <row r="588">
      <c r="A588" s="22">
        <v>18319.0</v>
      </c>
      <c r="B588" s="22" t="s">
        <v>20627</v>
      </c>
      <c r="C588" s="22" t="s">
        <v>10056</v>
      </c>
      <c r="D588" s="22" t="s">
        <v>11115</v>
      </c>
      <c r="E588" s="22" t="s">
        <v>8174</v>
      </c>
      <c r="F588" s="91">
        <v>24537.0</v>
      </c>
      <c r="G588" s="22" t="s">
        <v>7819</v>
      </c>
      <c r="H588" s="22" t="s">
        <v>18744</v>
      </c>
      <c r="J588" s="22" t="s">
        <v>7799</v>
      </c>
      <c r="K588" s="22" t="s">
        <v>7800</v>
      </c>
      <c r="L588" s="22" t="s">
        <v>18745</v>
      </c>
      <c r="M588" s="22" t="s">
        <v>20628</v>
      </c>
      <c r="N588" s="22" t="s">
        <v>7823</v>
      </c>
      <c r="O588" s="22" t="s">
        <v>7804</v>
      </c>
      <c r="P588" s="22" t="s">
        <v>18746</v>
      </c>
      <c r="Q588" s="22" t="s">
        <v>18746</v>
      </c>
      <c r="S588" s="22" t="s">
        <v>20629</v>
      </c>
      <c r="T588" s="22" t="s">
        <v>7806</v>
      </c>
      <c r="U588" s="22" t="s">
        <v>7789</v>
      </c>
      <c r="V588" s="22" t="s">
        <v>7789</v>
      </c>
      <c r="W588" s="22" t="s">
        <v>7881</v>
      </c>
      <c r="X588" s="22" t="s">
        <v>7808</v>
      </c>
      <c r="Y588" s="22" t="s">
        <v>7809</v>
      </c>
      <c r="Z588" s="22" t="s">
        <v>7810</v>
      </c>
      <c r="AA588" s="22" t="s">
        <v>7811</v>
      </c>
      <c r="AB588" s="22" t="s">
        <v>7847</v>
      </c>
      <c r="AC588" s="22">
        <v>1.871859587E9</v>
      </c>
      <c r="AD588" s="22" t="s">
        <v>7813</v>
      </c>
      <c r="AF588" s="22" t="s">
        <v>9528</v>
      </c>
      <c r="AH588" s="22" t="s">
        <v>7813</v>
      </c>
      <c r="AJ588" s="22" t="s">
        <v>7813</v>
      </c>
      <c r="AL588" s="22" t="s">
        <v>7813</v>
      </c>
      <c r="AN588" s="22" t="s">
        <v>10089</v>
      </c>
      <c r="AO588" s="22">
        <v>2.9970451E7</v>
      </c>
      <c r="AT588" s="22" t="s">
        <v>7810</v>
      </c>
    </row>
    <row r="589">
      <c r="A589" s="22">
        <v>10696.0</v>
      </c>
      <c r="B589" s="22" t="s">
        <v>20630</v>
      </c>
      <c r="C589" s="22" t="s">
        <v>18787</v>
      </c>
      <c r="D589" s="22" t="s">
        <v>8934</v>
      </c>
      <c r="F589" s="91">
        <v>11720.0</v>
      </c>
      <c r="G589" s="22" t="s">
        <v>7819</v>
      </c>
      <c r="H589" s="22" t="s">
        <v>18788</v>
      </c>
      <c r="J589" s="22" t="s">
        <v>7799</v>
      </c>
      <c r="K589" s="22" t="s">
        <v>7800</v>
      </c>
      <c r="L589" s="22" t="s">
        <v>18789</v>
      </c>
      <c r="M589" s="22" t="s">
        <v>20631</v>
      </c>
      <c r="N589" s="22" t="s">
        <v>7803</v>
      </c>
      <c r="O589" s="22" t="s">
        <v>7804</v>
      </c>
      <c r="P589" s="22" t="s">
        <v>18790</v>
      </c>
      <c r="T589" s="22" t="s">
        <v>7806</v>
      </c>
      <c r="U589" s="22" t="s">
        <v>7789</v>
      </c>
      <c r="V589" s="22" t="s">
        <v>7789</v>
      </c>
      <c r="W589" s="22" t="s">
        <v>7807</v>
      </c>
      <c r="X589" s="22" t="s">
        <v>7808</v>
      </c>
      <c r="Y589" s="22" t="s">
        <v>7809</v>
      </c>
      <c r="Z589" s="22" t="s">
        <v>7810</v>
      </c>
      <c r="AA589" s="22" t="s">
        <v>7811</v>
      </c>
      <c r="AB589" s="22" t="s">
        <v>7825</v>
      </c>
      <c r="AC589" s="22">
        <v>1.457958902E9</v>
      </c>
      <c r="AD589" s="22" t="s">
        <v>7813</v>
      </c>
      <c r="AF589" s="22" t="s">
        <v>9518</v>
      </c>
      <c r="AH589" s="22" t="s">
        <v>7813</v>
      </c>
      <c r="AJ589" s="22" t="s">
        <v>7813</v>
      </c>
      <c r="AL589" s="22" t="s">
        <v>7813</v>
      </c>
      <c r="AN589" s="22" t="s">
        <v>7892</v>
      </c>
      <c r="AO589" s="22">
        <v>8.73383446E8</v>
      </c>
      <c r="AT589" s="22" t="s">
        <v>7810</v>
      </c>
    </row>
    <row r="590">
      <c r="A590" s="22">
        <v>10302.0</v>
      </c>
      <c r="B590" s="22" t="s">
        <v>20632</v>
      </c>
      <c r="C590" s="22" t="s">
        <v>9787</v>
      </c>
      <c r="D590" s="22" t="s">
        <v>8934</v>
      </c>
      <c r="F590" s="91">
        <v>11831.0</v>
      </c>
      <c r="G590" s="22" t="s">
        <v>7797</v>
      </c>
      <c r="H590" s="22" t="s">
        <v>18788</v>
      </c>
      <c r="J590" s="22" t="s">
        <v>7799</v>
      </c>
      <c r="K590" s="22" t="s">
        <v>7800</v>
      </c>
      <c r="L590" s="22" t="s">
        <v>18789</v>
      </c>
      <c r="M590" s="22" t="s">
        <v>20631</v>
      </c>
      <c r="N590" s="22" t="s">
        <v>7823</v>
      </c>
      <c r="O590" s="22" t="s">
        <v>7804</v>
      </c>
      <c r="P590" s="22" t="s">
        <v>18790</v>
      </c>
      <c r="T590" s="22" t="s">
        <v>7806</v>
      </c>
      <c r="U590" s="22" t="s">
        <v>7789</v>
      </c>
      <c r="V590" s="22" t="s">
        <v>7789</v>
      </c>
      <c r="W590" s="22" t="s">
        <v>7807</v>
      </c>
      <c r="X590" s="22" t="s">
        <v>7808</v>
      </c>
      <c r="Y590" s="22" t="s">
        <v>7809</v>
      </c>
      <c r="Z590" s="22" t="s">
        <v>7810</v>
      </c>
      <c r="AA590" s="22" t="s">
        <v>7811</v>
      </c>
      <c r="AB590" s="22" t="s">
        <v>7825</v>
      </c>
      <c r="AC590" s="22">
        <v>1.457958902E9</v>
      </c>
      <c r="AD590" s="22" t="s">
        <v>7813</v>
      </c>
      <c r="AF590" s="22" t="s">
        <v>9518</v>
      </c>
      <c r="AH590" s="22" t="s">
        <v>7813</v>
      </c>
      <c r="AJ590" s="22" t="s">
        <v>7813</v>
      </c>
      <c r="AL590" s="22" t="s">
        <v>7813</v>
      </c>
      <c r="AN590" s="22" t="s">
        <v>7892</v>
      </c>
      <c r="AO590" s="22">
        <v>8.44595204E8</v>
      </c>
      <c r="AT590" s="22" t="s">
        <v>7810</v>
      </c>
    </row>
    <row r="591">
      <c r="A591" s="22">
        <v>13706.0</v>
      </c>
      <c r="B591" s="22" t="s">
        <v>20636</v>
      </c>
      <c r="C591" s="22" t="s">
        <v>14376</v>
      </c>
      <c r="D591" s="22" t="s">
        <v>18812</v>
      </c>
      <c r="E591" s="22" t="s">
        <v>8174</v>
      </c>
      <c r="F591" s="91">
        <v>18869.0</v>
      </c>
      <c r="G591" s="22" t="s">
        <v>7797</v>
      </c>
      <c r="H591" s="22" t="s">
        <v>18813</v>
      </c>
      <c r="J591" s="22" t="s">
        <v>7799</v>
      </c>
      <c r="K591" s="22" t="s">
        <v>7800</v>
      </c>
      <c r="L591" s="22" t="s">
        <v>18814</v>
      </c>
      <c r="M591" s="22" t="s">
        <v>20637</v>
      </c>
      <c r="N591" s="22" t="s">
        <v>7823</v>
      </c>
      <c r="O591" s="22" t="s">
        <v>7804</v>
      </c>
      <c r="P591" s="22" t="s">
        <v>18815</v>
      </c>
      <c r="Q591" s="22" t="s">
        <v>18815</v>
      </c>
      <c r="S591" s="22" t="s">
        <v>20638</v>
      </c>
      <c r="T591" s="22" t="s">
        <v>7806</v>
      </c>
      <c r="U591" s="22" t="s">
        <v>7789</v>
      </c>
      <c r="V591" s="22" t="s">
        <v>7789</v>
      </c>
      <c r="W591" s="22" t="s">
        <v>7807</v>
      </c>
      <c r="X591" s="22" t="s">
        <v>7808</v>
      </c>
      <c r="Y591" s="22" t="s">
        <v>7809</v>
      </c>
      <c r="Z591" s="22" t="s">
        <v>7810</v>
      </c>
      <c r="AA591" s="22" t="s">
        <v>7811</v>
      </c>
      <c r="AB591" s="22" t="s">
        <v>7812</v>
      </c>
      <c r="AC591" s="22">
        <v>1.528383965E9</v>
      </c>
      <c r="AD591" s="22" t="s">
        <v>7813</v>
      </c>
      <c r="AF591" s="22" t="s">
        <v>9522</v>
      </c>
      <c r="AH591" s="22" t="s">
        <v>7813</v>
      </c>
      <c r="AJ591" s="22" t="s">
        <v>7813</v>
      </c>
      <c r="AL591" s="22" t="s">
        <v>7813</v>
      </c>
      <c r="AN591" s="22" t="s">
        <v>7814</v>
      </c>
      <c r="AO591" s="22">
        <v>9.70750956E8</v>
      </c>
      <c r="AT591" s="22" t="s">
        <v>7810</v>
      </c>
    </row>
    <row r="592">
      <c r="A592" s="22">
        <v>10955.0</v>
      </c>
      <c r="B592" s="22" t="s">
        <v>20633</v>
      </c>
      <c r="C592" s="22" t="s">
        <v>8592</v>
      </c>
      <c r="D592" s="22" t="s">
        <v>18795</v>
      </c>
      <c r="F592" s="91">
        <v>26255.0</v>
      </c>
      <c r="G592" s="22" t="s">
        <v>7797</v>
      </c>
      <c r="H592" s="22" t="s">
        <v>18796</v>
      </c>
      <c r="J592" s="22" t="s">
        <v>7799</v>
      </c>
      <c r="K592" s="22" t="s">
        <v>7800</v>
      </c>
      <c r="L592" s="22" t="s">
        <v>18797</v>
      </c>
      <c r="M592" s="22" t="s">
        <v>20634</v>
      </c>
      <c r="N592" s="22" t="s">
        <v>7803</v>
      </c>
      <c r="O592" s="22" t="s">
        <v>7804</v>
      </c>
      <c r="P592" s="22" t="s">
        <v>18798</v>
      </c>
      <c r="S592" s="22" t="s">
        <v>20635</v>
      </c>
      <c r="T592" s="22" t="s">
        <v>7806</v>
      </c>
      <c r="U592" s="22" t="s">
        <v>7789</v>
      </c>
      <c r="V592" s="22" t="s">
        <v>7789</v>
      </c>
      <c r="W592" s="22" t="s">
        <v>7881</v>
      </c>
      <c r="X592" s="22" t="s">
        <v>7808</v>
      </c>
      <c r="Y592" s="22" t="s">
        <v>7809</v>
      </c>
      <c r="Z592" s="22" t="s">
        <v>7810</v>
      </c>
      <c r="AA592" s="22" t="s">
        <v>7811</v>
      </c>
      <c r="AB592" s="22" t="s">
        <v>7825</v>
      </c>
      <c r="AC592" s="22">
        <v>1.457958902E9</v>
      </c>
      <c r="AD592" s="22" t="s">
        <v>7813</v>
      </c>
      <c r="AF592" s="22" t="s">
        <v>9518</v>
      </c>
      <c r="AH592" s="22" t="s">
        <v>7813</v>
      </c>
      <c r="AJ592" s="22" t="s">
        <v>7813</v>
      </c>
      <c r="AL592" s="22" t="s">
        <v>7813</v>
      </c>
      <c r="AN592" s="22" t="s">
        <v>9556</v>
      </c>
      <c r="AO592" s="22">
        <v>9.83653144E8</v>
      </c>
      <c r="AT592" s="22" t="s">
        <v>7810</v>
      </c>
    </row>
    <row r="593">
      <c r="A593" s="22">
        <v>13187.0</v>
      </c>
      <c r="B593" s="22" t="s">
        <v>12145</v>
      </c>
      <c r="C593" s="22" t="s">
        <v>7990</v>
      </c>
      <c r="D593" s="22" t="s">
        <v>8121</v>
      </c>
      <c r="E593" s="22" t="s">
        <v>7864</v>
      </c>
      <c r="F593" s="91">
        <v>20156.0</v>
      </c>
      <c r="G593" s="22" t="s">
        <v>7797</v>
      </c>
      <c r="H593" s="22" t="s">
        <v>12146</v>
      </c>
      <c r="J593" s="22" t="s">
        <v>7799</v>
      </c>
      <c r="K593" s="22" t="s">
        <v>7800</v>
      </c>
      <c r="L593" s="22" t="s">
        <v>9761</v>
      </c>
      <c r="M593" s="22" t="s">
        <v>12147</v>
      </c>
      <c r="N593" s="22" t="s">
        <v>7823</v>
      </c>
      <c r="O593" s="22" t="s">
        <v>7804</v>
      </c>
      <c r="P593" s="22" t="s">
        <v>12148</v>
      </c>
      <c r="S593" s="22" t="s">
        <v>12149</v>
      </c>
      <c r="T593" s="22" t="s">
        <v>7806</v>
      </c>
      <c r="U593" s="22" t="s">
        <v>7789</v>
      </c>
      <c r="V593" s="22" t="s">
        <v>7789</v>
      </c>
      <c r="W593" s="22" t="s">
        <v>7807</v>
      </c>
      <c r="X593" s="22" t="s">
        <v>7808</v>
      </c>
      <c r="Y593" s="22" t="s">
        <v>7809</v>
      </c>
      <c r="Z593" s="22" t="s">
        <v>7810</v>
      </c>
      <c r="AA593" s="22" t="s">
        <v>7811</v>
      </c>
      <c r="AB593" s="22" t="s">
        <v>370</v>
      </c>
      <c r="AC593" s="22">
        <v>1.851670285E9</v>
      </c>
      <c r="AD593" s="22" t="s">
        <v>7813</v>
      </c>
      <c r="AF593" s="22" t="s">
        <v>9518</v>
      </c>
      <c r="AH593" s="22" t="s">
        <v>7813</v>
      </c>
      <c r="AJ593" s="22" t="s">
        <v>7813</v>
      </c>
      <c r="AL593" s="22" t="s">
        <v>7813</v>
      </c>
      <c r="AN593" s="22" t="s">
        <v>6822</v>
      </c>
      <c r="AO593" s="22" t="s">
        <v>12150</v>
      </c>
      <c r="AP593" s="22" t="s">
        <v>7836</v>
      </c>
      <c r="AQ593" s="22" t="s">
        <v>12151</v>
      </c>
      <c r="AT593" s="22" t="s">
        <v>7810</v>
      </c>
    </row>
    <row r="594">
      <c r="A594" s="22">
        <v>12813.0</v>
      </c>
      <c r="B594" s="22" t="s">
        <v>20565</v>
      </c>
      <c r="C594" s="22" t="s">
        <v>9408</v>
      </c>
      <c r="D594" s="22" t="s">
        <v>18548</v>
      </c>
      <c r="F594" s="91">
        <v>22285.0</v>
      </c>
      <c r="G594" s="22" t="s">
        <v>7797</v>
      </c>
      <c r="H594" s="22" t="s">
        <v>18549</v>
      </c>
      <c r="J594" s="22" t="s">
        <v>7799</v>
      </c>
      <c r="K594" s="22" t="s">
        <v>7800</v>
      </c>
      <c r="L594" s="22">
        <v>79915.0</v>
      </c>
      <c r="M594" s="22" t="s">
        <v>20566</v>
      </c>
      <c r="P594" s="22" t="s">
        <v>18550</v>
      </c>
      <c r="T594" s="22" t="s">
        <v>7806</v>
      </c>
      <c r="U594" s="22" t="s">
        <v>7789</v>
      </c>
      <c r="V594" s="22" t="s">
        <v>7789</v>
      </c>
      <c r="W594" s="22" t="s">
        <v>7881</v>
      </c>
      <c r="X594" s="22" t="s">
        <v>7808</v>
      </c>
      <c r="Y594" s="22" t="s">
        <v>7809</v>
      </c>
      <c r="Z594" s="22" t="s">
        <v>7810</v>
      </c>
      <c r="AA594" s="22" t="s">
        <v>7811</v>
      </c>
      <c r="AB594" s="22" t="s">
        <v>7847</v>
      </c>
      <c r="AC594" s="22">
        <v>1.871859587E9</v>
      </c>
      <c r="AD594" s="22" t="s">
        <v>7813</v>
      </c>
      <c r="AF594" s="22" t="s">
        <v>9522</v>
      </c>
      <c r="AH594" s="22" t="s">
        <v>7813</v>
      </c>
      <c r="AJ594" s="22" t="s">
        <v>7813</v>
      </c>
      <c r="AL594" s="22" t="s">
        <v>7813</v>
      </c>
      <c r="AN594" s="22" t="s">
        <v>8301</v>
      </c>
      <c r="AO594" s="22">
        <v>1.3864E7</v>
      </c>
      <c r="AT594" s="22" t="s">
        <v>7810</v>
      </c>
    </row>
    <row r="595">
      <c r="A595" s="22">
        <v>10155.0</v>
      </c>
      <c r="B595" s="22" t="s">
        <v>20702</v>
      </c>
      <c r="C595" s="22" t="s">
        <v>18781</v>
      </c>
      <c r="D595" s="22" t="s">
        <v>18782</v>
      </c>
      <c r="E595" s="22" t="s">
        <v>7796</v>
      </c>
      <c r="F595" s="91">
        <v>16882.0</v>
      </c>
      <c r="G595" s="22" t="s">
        <v>7797</v>
      </c>
      <c r="H595" s="22" t="s">
        <v>18783</v>
      </c>
      <c r="J595" s="22" t="s">
        <v>11689</v>
      </c>
      <c r="K595" s="22" t="s">
        <v>7800</v>
      </c>
      <c r="L595" s="22" t="s">
        <v>18784</v>
      </c>
      <c r="M595" s="22" t="s">
        <v>20703</v>
      </c>
      <c r="N595" s="22" t="s">
        <v>7823</v>
      </c>
      <c r="O595" s="22" t="s">
        <v>7804</v>
      </c>
      <c r="P595" s="22" t="s">
        <v>18785</v>
      </c>
      <c r="T595" s="22" t="s">
        <v>7806</v>
      </c>
      <c r="U595" s="22" t="s">
        <v>7789</v>
      </c>
      <c r="V595" s="22" t="s">
        <v>7789</v>
      </c>
      <c r="W595" s="22" t="s">
        <v>7807</v>
      </c>
      <c r="X595" s="22" t="s">
        <v>7808</v>
      </c>
      <c r="Y595" s="22" t="s">
        <v>7809</v>
      </c>
      <c r="Z595" s="22" t="s">
        <v>7810</v>
      </c>
      <c r="AA595" s="22" t="s">
        <v>7811</v>
      </c>
      <c r="AB595" s="22" t="s">
        <v>370</v>
      </c>
      <c r="AC595" s="22">
        <v>1.851670285E9</v>
      </c>
      <c r="AD595" s="22" t="s">
        <v>7813</v>
      </c>
      <c r="AF595" s="22" t="s">
        <v>9528</v>
      </c>
      <c r="AH595" s="22" t="s">
        <v>7813</v>
      </c>
      <c r="AJ595" s="22" t="s">
        <v>7813</v>
      </c>
      <c r="AL595" s="22" t="s">
        <v>7813</v>
      </c>
      <c r="AN595" s="22" t="s">
        <v>8258</v>
      </c>
      <c r="AO595" s="22" t="s">
        <v>18786</v>
      </c>
      <c r="AP595" s="22" t="s">
        <v>7915</v>
      </c>
      <c r="AQ595" s="22">
        <v>5.1977029E8</v>
      </c>
      <c r="AT595" s="22" t="s">
        <v>7810</v>
      </c>
    </row>
    <row r="596">
      <c r="A596" s="22">
        <v>10155.0</v>
      </c>
      <c r="B596" s="22" t="s">
        <v>20702</v>
      </c>
      <c r="C596" s="22" t="s">
        <v>18781</v>
      </c>
      <c r="D596" s="22" t="s">
        <v>18782</v>
      </c>
      <c r="E596" s="22" t="s">
        <v>7796</v>
      </c>
      <c r="F596" s="91">
        <v>16882.0</v>
      </c>
      <c r="G596" s="22" t="s">
        <v>7797</v>
      </c>
      <c r="H596" s="22" t="s">
        <v>18783</v>
      </c>
      <c r="J596" s="22" t="s">
        <v>11689</v>
      </c>
      <c r="K596" s="22" t="s">
        <v>7800</v>
      </c>
      <c r="L596" s="22" t="s">
        <v>18784</v>
      </c>
      <c r="M596" s="22" t="s">
        <v>20703</v>
      </c>
      <c r="N596" s="22" t="s">
        <v>7823</v>
      </c>
      <c r="O596" s="22" t="s">
        <v>7804</v>
      </c>
      <c r="P596" s="22" t="s">
        <v>18785</v>
      </c>
      <c r="T596" s="22" t="s">
        <v>7806</v>
      </c>
      <c r="U596" s="22" t="s">
        <v>7789</v>
      </c>
      <c r="V596" s="22" t="s">
        <v>7789</v>
      </c>
      <c r="W596" s="22" t="s">
        <v>7807</v>
      </c>
      <c r="X596" s="22" t="s">
        <v>7808</v>
      </c>
      <c r="Y596" s="22" t="s">
        <v>7809</v>
      </c>
      <c r="Z596" s="22" t="s">
        <v>7810</v>
      </c>
      <c r="AA596" s="22" t="s">
        <v>7811</v>
      </c>
      <c r="AB596" s="22" t="s">
        <v>370</v>
      </c>
      <c r="AC596" s="22">
        <v>1.851670285E9</v>
      </c>
      <c r="AD596" s="22" t="s">
        <v>7813</v>
      </c>
      <c r="AF596" s="22" t="s">
        <v>9518</v>
      </c>
      <c r="AH596" s="22" t="s">
        <v>7813</v>
      </c>
      <c r="AJ596" s="22" t="s">
        <v>7813</v>
      </c>
      <c r="AL596" s="22" t="s">
        <v>7813</v>
      </c>
      <c r="AN596" s="22" t="s">
        <v>8258</v>
      </c>
      <c r="AO596" s="22" t="s">
        <v>18786</v>
      </c>
      <c r="AP596" s="22" t="s">
        <v>7915</v>
      </c>
      <c r="AQ596" s="22">
        <v>5.1977029E8</v>
      </c>
      <c r="AT596" s="22" t="s">
        <v>7810</v>
      </c>
    </row>
    <row r="597">
      <c r="A597" s="22">
        <v>16806.0</v>
      </c>
      <c r="B597" s="22" t="s">
        <v>20819</v>
      </c>
      <c r="C597" s="22" t="s">
        <v>11895</v>
      </c>
      <c r="D597" s="22" t="s">
        <v>18487</v>
      </c>
      <c r="E597" s="22" t="s">
        <v>9550</v>
      </c>
      <c r="F597" s="91">
        <v>24302.0</v>
      </c>
      <c r="G597" s="22" t="s">
        <v>7797</v>
      </c>
      <c r="H597" s="22" t="s">
        <v>18488</v>
      </c>
      <c r="J597" s="22" t="s">
        <v>7799</v>
      </c>
      <c r="K597" s="22" t="s">
        <v>7800</v>
      </c>
      <c r="L597" s="22" t="s">
        <v>18489</v>
      </c>
      <c r="M597" s="22" t="s">
        <v>20820</v>
      </c>
      <c r="N597" s="22" t="s">
        <v>7803</v>
      </c>
      <c r="O597" s="22" t="s">
        <v>7930</v>
      </c>
      <c r="P597" s="22" t="s">
        <v>18490</v>
      </c>
      <c r="Q597" s="22" t="s">
        <v>18490</v>
      </c>
      <c r="S597" s="22" t="s">
        <v>20821</v>
      </c>
      <c r="T597" s="22" t="s">
        <v>7806</v>
      </c>
      <c r="U597" s="22" t="s">
        <v>7789</v>
      </c>
      <c r="V597" s="22" t="s">
        <v>7789</v>
      </c>
      <c r="W597" s="22" t="s">
        <v>7881</v>
      </c>
      <c r="X597" s="22" t="s">
        <v>7808</v>
      </c>
      <c r="Y597" s="22" t="s">
        <v>7809</v>
      </c>
      <c r="Z597" s="22" t="s">
        <v>7810</v>
      </c>
      <c r="AA597" s="22" t="s">
        <v>7811</v>
      </c>
      <c r="AB597" s="22" t="s">
        <v>7825</v>
      </c>
      <c r="AC597" s="22">
        <v>1.457958902E9</v>
      </c>
      <c r="AD597" s="22" t="s">
        <v>7813</v>
      </c>
      <c r="AF597" s="22" t="s">
        <v>9518</v>
      </c>
      <c r="AH597" s="22" t="s">
        <v>7813</v>
      </c>
      <c r="AJ597" s="22" t="s">
        <v>7813</v>
      </c>
      <c r="AL597" s="22" t="s">
        <v>7813</v>
      </c>
      <c r="AN597" s="22" t="s">
        <v>8180</v>
      </c>
      <c r="AO597" s="22" t="s">
        <v>18491</v>
      </c>
      <c r="AT597" s="22" t="s">
        <v>7810</v>
      </c>
    </row>
    <row r="598">
      <c r="A598" s="22">
        <v>14356.0</v>
      </c>
      <c r="B598" s="22" t="s">
        <v>16364</v>
      </c>
      <c r="C598" s="22" t="s">
        <v>10653</v>
      </c>
      <c r="D598" s="22" t="s">
        <v>16365</v>
      </c>
      <c r="E598" s="22" t="s">
        <v>9910</v>
      </c>
      <c r="F598" s="91">
        <v>17942.0</v>
      </c>
      <c r="G598" s="22" t="s">
        <v>7819</v>
      </c>
      <c r="H598" s="22" t="s">
        <v>16366</v>
      </c>
      <c r="J598" s="22" t="s">
        <v>10253</v>
      </c>
      <c r="K598" s="22" t="s">
        <v>8916</v>
      </c>
      <c r="L598" s="22" t="s">
        <v>16367</v>
      </c>
      <c r="M598" s="22" t="s">
        <v>16368</v>
      </c>
      <c r="N598" s="22" t="s">
        <v>7823</v>
      </c>
      <c r="O598" s="22" t="s">
        <v>7856</v>
      </c>
      <c r="P598" s="22" t="s">
        <v>16369</v>
      </c>
      <c r="Q598" s="22" t="s">
        <v>16370</v>
      </c>
      <c r="S598" s="22" t="s">
        <v>16371</v>
      </c>
      <c r="T598" s="22" t="s">
        <v>7806</v>
      </c>
      <c r="U598" s="22" t="s">
        <v>7789</v>
      </c>
      <c r="V598" s="22" t="s">
        <v>7789</v>
      </c>
      <c r="W598" s="22" t="s">
        <v>7807</v>
      </c>
      <c r="X598" s="22" t="s">
        <v>7808</v>
      </c>
      <c r="Y598" s="22" t="s">
        <v>7809</v>
      </c>
      <c r="Z598" s="22" t="s">
        <v>7810</v>
      </c>
      <c r="AA598" s="22" t="s">
        <v>7811</v>
      </c>
      <c r="AB598" s="22" t="s">
        <v>370</v>
      </c>
      <c r="AC598" s="22">
        <v>1.851670285E9</v>
      </c>
      <c r="AD598" s="22" t="s">
        <v>7813</v>
      </c>
      <c r="AF598" s="22" t="s">
        <v>9518</v>
      </c>
      <c r="AH598" s="22" t="s">
        <v>7813</v>
      </c>
      <c r="AJ598" s="22" t="s">
        <v>7813</v>
      </c>
      <c r="AL598" s="22" t="s">
        <v>7813</v>
      </c>
      <c r="AN598" s="22" t="s">
        <v>8180</v>
      </c>
      <c r="AO598" s="22" t="s">
        <v>16372</v>
      </c>
      <c r="AT598" s="22" t="s">
        <v>7810</v>
      </c>
    </row>
    <row r="599">
      <c r="A599" s="22">
        <v>15359.0</v>
      </c>
      <c r="B599" s="22" t="s">
        <v>20822</v>
      </c>
      <c r="C599" s="22" t="s">
        <v>18532</v>
      </c>
      <c r="D599" s="22" t="s">
        <v>8620</v>
      </c>
      <c r="E599" s="22" t="s">
        <v>10129</v>
      </c>
      <c r="F599" s="91">
        <v>29328.0</v>
      </c>
      <c r="G599" s="22" t="s">
        <v>7797</v>
      </c>
      <c r="H599" s="22" t="s">
        <v>18533</v>
      </c>
      <c r="J599" s="22" t="s">
        <v>7799</v>
      </c>
      <c r="K599" s="22" t="s">
        <v>7800</v>
      </c>
      <c r="L599" s="22" t="s">
        <v>18534</v>
      </c>
      <c r="M599" s="22" t="s">
        <v>20823</v>
      </c>
      <c r="N599" s="22" t="s">
        <v>7823</v>
      </c>
      <c r="O599" s="22" t="s">
        <v>7804</v>
      </c>
      <c r="P599" s="22" t="s">
        <v>18535</v>
      </c>
      <c r="Q599" s="22" t="s">
        <v>18535</v>
      </c>
      <c r="T599" s="22" t="s">
        <v>7806</v>
      </c>
      <c r="U599" s="22" t="s">
        <v>7789</v>
      </c>
      <c r="V599" s="22" t="s">
        <v>7789</v>
      </c>
      <c r="W599" s="22" t="s">
        <v>7881</v>
      </c>
      <c r="X599" s="22" t="s">
        <v>7808</v>
      </c>
      <c r="Y599" s="22" t="s">
        <v>7809</v>
      </c>
      <c r="Z599" s="22" t="s">
        <v>7810</v>
      </c>
      <c r="AA599" s="22" t="s">
        <v>7811</v>
      </c>
      <c r="AB599" s="22" t="s">
        <v>370</v>
      </c>
      <c r="AC599" s="22">
        <v>1.851670285E9</v>
      </c>
      <c r="AD599" s="22" t="s">
        <v>7813</v>
      </c>
      <c r="AF599" s="22" t="s">
        <v>9518</v>
      </c>
      <c r="AH599" s="22" t="s">
        <v>7813</v>
      </c>
      <c r="AJ599" s="22" t="s">
        <v>7813</v>
      </c>
      <c r="AL599" s="22" t="s">
        <v>7813</v>
      </c>
      <c r="AN599" s="22" t="s">
        <v>7915</v>
      </c>
      <c r="AO599" s="22">
        <v>7.31499401E8</v>
      </c>
      <c r="AT599" s="22" t="s">
        <v>7810</v>
      </c>
    </row>
    <row r="600">
      <c r="A600" s="22">
        <v>17833.0</v>
      </c>
      <c r="B600" s="22" t="s">
        <v>9587</v>
      </c>
      <c r="C600" s="22" t="s">
        <v>9588</v>
      </c>
      <c r="D600" s="22" t="s">
        <v>8390</v>
      </c>
      <c r="F600" s="91">
        <v>16597.0</v>
      </c>
      <c r="G600" s="22" t="s">
        <v>7819</v>
      </c>
      <c r="H600" s="22" t="s">
        <v>20567</v>
      </c>
      <c r="J600" s="22" t="s">
        <v>7799</v>
      </c>
      <c r="K600" s="22" t="s">
        <v>7800</v>
      </c>
      <c r="L600" s="22" t="s">
        <v>20568</v>
      </c>
      <c r="M600" s="22" t="s">
        <v>20569</v>
      </c>
      <c r="N600" s="22" t="s">
        <v>7823</v>
      </c>
      <c r="O600" s="22" t="s">
        <v>7856</v>
      </c>
      <c r="P600" s="22" t="s">
        <v>9592</v>
      </c>
      <c r="Q600" s="22" t="s">
        <v>9592</v>
      </c>
      <c r="T600" s="22" t="s">
        <v>7806</v>
      </c>
      <c r="U600" s="22" t="s">
        <v>7789</v>
      </c>
      <c r="V600" s="22" t="s">
        <v>7789</v>
      </c>
      <c r="W600" s="22" t="s">
        <v>7807</v>
      </c>
      <c r="X600" s="22" t="s">
        <v>7808</v>
      </c>
      <c r="Y600" s="22" t="s">
        <v>7809</v>
      </c>
      <c r="Z600" s="22" t="s">
        <v>7810</v>
      </c>
      <c r="AA600" s="22" t="s">
        <v>7811</v>
      </c>
      <c r="AB600" s="22" t="s">
        <v>7825</v>
      </c>
      <c r="AC600" s="22">
        <v>1.457958902E9</v>
      </c>
      <c r="AD600" s="22" t="s">
        <v>7813</v>
      </c>
      <c r="AF600" s="22" t="s">
        <v>9518</v>
      </c>
      <c r="AH600" s="22" t="s">
        <v>7813</v>
      </c>
      <c r="AJ600" s="22" t="s">
        <v>7813</v>
      </c>
      <c r="AL600" s="22" t="s">
        <v>7813</v>
      </c>
      <c r="AN600" s="22" t="s">
        <v>8189</v>
      </c>
      <c r="AO600" s="22">
        <v>5.00000066213E11</v>
      </c>
      <c r="AP600" s="22" t="s">
        <v>7870</v>
      </c>
      <c r="AQ600" s="22">
        <v>5.0356487E8</v>
      </c>
      <c r="AT600" s="22" t="s">
        <v>7810</v>
      </c>
    </row>
    <row r="601">
      <c r="A601" s="22">
        <v>16793.0</v>
      </c>
      <c r="B601" s="22" t="s">
        <v>20848</v>
      </c>
      <c r="C601" s="22" t="s">
        <v>13935</v>
      </c>
      <c r="D601" s="22" t="s">
        <v>8712</v>
      </c>
      <c r="E601" s="22" t="s">
        <v>8217</v>
      </c>
      <c r="F601" s="91">
        <v>21247.0</v>
      </c>
      <c r="G601" s="22" t="s">
        <v>7819</v>
      </c>
      <c r="H601" s="22" t="s">
        <v>18310</v>
      </c>
      <c r="J601" s="22" t="s">
        <v>7954</v>
      </c>
      <c r="K601" s="22" t="s">
        <v>7800</v>
      </c>
      <c r="L601" s="22">
        <v>79925.0</v>
      </c>
      <c r="M601" s="22" t="s">
        <v>20849</v>
      </c>
      <c r="N601" s="22" t="s">
        <v>7803</v>
      </c>
      <c r="O601" s="22" t="s">
        <v>7930</v>
      </c>
      <c r="P601" s="22" t="s">
        <v>18311</v>
      </c>
      <c r="Q601" s="22" t="s">
        <v>18311</v>
      </c>
      <c r="S601" s="22" t="s">
        <v>20850</v>
      </c>
      <c r="T601" s="22" t="s">
        <v>7806</v>
      </c>
      <c r="U601" s="22" t="s">
        <v>7789</v>
      </c>
      <c r="V601" s="22" t="s">
        <v>7789</v>
      </c>
      <c r="W601" s="22" t="s">
        <v>7881</v>
      </c>
      <c r="X601" s="22" t="s">
        <v>7808</v>
      </c>
      <c r="Y601" s="22" t="s">
        <v>7809</v>
      </c>
      <c r="Z601" s="22" t="s">
        <v>7810</v>
      </c>
      <c r="AA601" s="22" t="s">
        <v>7811</v>
      </c>
      <c r="AB601" s="22" t="s">
        <v>7847</v>
      </c>
      <c r="AC601" s="22">
        <v>1.871859587E9</v>
      </c>
      <c r="AD601" s="22" t="s">
        <v>7813</v>
      </c>
      <c r="AF601" s="22" t="s">
        <v>9522</v>
      </c>
      <c r="AH601" s="22" t="s">
        <v>7813</v>
      </c>
      <c r="AJ601" s="22" t="s">
        <v>7813</v>
      </c>
      <c r="AL601" s="22" t="s">
        <v>7813</v>
      </c>
      <c r="AN601" s="22" t="s">
        <v>8180</v>
      </c>
      <c r="AO601" s="22" t="s">
        <v>18312</v>
      </c>
      <c r="AT601" s="22" t="s">
        <v>7810</v>
      </c>
    </row>
    <row r="602">
      <c r="A602" s="22">
        <v>11626.0</v>
      </c>
      <c r="B602" s="22" t="s">
        <v>19875</v>
      </c>
      <c r="C602" s="22" t="s">
        <v>8154</v>
      </c>
      <c r="D602" s="22" t="s">
        <v>18591</v>
      </c>
      <c r="E602" s="22" t="s">
        <v>9510</v>
      </c>
      <c r="F602" s="91">
        <v>24025.0</v>
      </c>
      <c r="G602" s="22" t="s">
        <v>7797</v>
      </c>
      <c r="H602" s="22" t="s">
        <v>18592</v>
      </c>
      <c r="J602" s="22" t="s">
        <v>7799</v>
      </c>
      <c r="K602" s="22" t="s">
        <v>7800</v>
      </c>
      <c r="L602" s="22" t="s">
        <v>18593</v>
      </c>
      <c r="M602" s="22" t="s">
        <v>19876</v>
      </c>
      <c r="N602" s="22" t="s">
        <v>7823</v>
      </c>
      <c r="O602" s="22" t="s">
        <v>7856</v>
      </c>
      <c r="P602" s="22" t="s">
        <v>18594</v>
      </c>
      <c r="S602" s="22" t="s">
        <v>19877</v>
      </c>
      <c r="T602" s="22" t="s">
        <v>7806</v>
      </c>
      <c r="U602" s="22" t="s">
        <v>7789</v>
      </c>
      <c r="V602" s="22" t="s">
        <v>7789</v>
      </c>
      <c r="W602" s="22" t="s">
        <v>7881</v>
      </c>
      <c r="X602" s="22" t="s">
        <v>7808</v>
      </c>
      <c r="Y602" s="22" t="s">
        <v>7809</v>
      </c>
      <c r="Z602" s="22" t="s">
        <v>7810</v>
      </c>
      <c r="AA602" s="22" t="s">
        <v>7811</v>
      </c>
      <c r="AB602" s="22" t="s">
        <v>7847</v>
      </c>
      <c r="AC602" s="22">
        <v>1.871859587E9</v>
      </c>
      <c r="AD602" s="22" t="s">
        <v>7813</v>
      </c>
      <c r="AF602" s="22" t="s">
        <v>9522</v>
      </c>
      <c r="AH602" s="22" t="s">
        <v>7813</v>
      </c>
      <c r="AJ602" s="22" t="s">
        <v>7813</v>
      </c>
      <c r="AL602" s="22" t="s">
        <v>7813</v>
      </c>
      <c r="AN602" s="22" t="s">
        <v>9861</v>
      </c>
      <c r="AO602" s="22">
        <v>6743160.0</v>
      </c>
      <c r="AT602" s="22" t="s">
        <v>7810</v>
      </c>
    </row>
    <row r="603">
      <c r="A603" s="22">
        <v>18349.0</v>
      </c>
      <c r="B603" s="22" t="s">
        <v>8677</v>
      </c>
      <c r="C603" s="22" t="s">
        <v>8506</v>
      </c>
      <c r="D603" s="22" t="s">
        <v>8069</v>
      </c>
      <c r="F603" s="91">
        <v>19817.0</v>
      </c>
      <c r="G603" s="22" t="s">
        <v>7819</v>
      </c>
      <c r="H603" s="22" t="s">
        <v>18843</v>
      </c>
      <c r="J603" s="22" t="s">
        <v>7799</v>
      </c>
      <c r="K603" s="22" t="s">
        <v>7800</v>
      </c>
      <c r="L603" s="22" t="s">
        <v>18844</v>
      </c>
      <c r="M603" s="22" t="s">
        <v>20657</v>
      </c>
      <c r="N603" s="22" t="s">
        <v>7803</v>
      </c>
      <c r="O603" s="22" t="s">
        <v>7930</v>
      </c>
      <c r="P603" s="22" t="s">
        <v>18845</v>
      </c>
      <c r="T603" s="22" t="s">
        <v>7806</v>
      </c>
      <c r="U603" s="22" t="s">
        <v>7789</v>
      </c>
      <c r="V603" s="22" t="s">
        <v>7789</v>
      </c>
      <c r="W603" s="22" t="s">
        <v>7807</v>
      </c>
      <c r="X603" s="22" t="s">
        <v>7808</v>
      </c>
      <c r="Y603" s="22" t="s">
        <v>7809</v>
      </c>
      <c r="Z603" s="22" t="s">
        <v>7810</v>
      </c>
      <c r="AA603" s="22" t="s">
        <v>7811</v>
      </c>
      <c r="AB603" s="22" t="s">
        <v>7847</v>
      </c>
      <c r="AC603" s="22">
        <v>1.871859587E9</v>
      </c>
      <c r="AD603" s="22" t="s">
        <v>7813</v>
      </c>
      <c r="AF603" s="22" t="s">
        <v>9528</v>
      </c>
      <c r="AH603" s="22" t="s">
        <v>7813</v>
      </c>
      <c r="AJ603" s="22" t="s">
        <v>7813</v>
      </c>
      <c r="AL603" s="22" t="s">
        <v>7813</v>
      </c>
      <c r="AN603" s="22" t="s">
        <v>8161</v>
      </c>
      <c r="AO603" s="22" t="s">
        <v>18846</v>
      </c>
      <c r="AT603" s="22" t="s">
        <v>7810</v>
      </c>
    </row>
    <row r="604">
      <c r="A604" s="22">
        <v>18349.0</v>
      </c>
      <c r="B604" s="22" t="s">
        <v>8677</v>
      </c>
      <c r="C604" s="22" t="s">
        <v>8506</v>
      </c>
      <c r="D604" s="22" t="s">
        <v>8069</v>
      </c>
      <c r="F604" s="91">
        <v>19817.0</v>
      </c>
      <c r="G604" s="22" t="s">
        <v>7819</v>
      </c>
      <c r="H604" s="22" t="s">
        <v>18843</v>
      </c>
      <c r="J604" s="22" t="s">
        <v>7799</v>
      </c>
      <c r="K604" s="22" t="s">
        <v>7800</v>
      </c>
      <c r="L604" s="22" t="s">
        <v>18844</v>
      </c>
      <c r="M604" s="22" t="s">
        <v>20657</v>
      </c>
      <c r="N604" s="22" t="s">
        <v>7803</v>
      </c>
      <c r="O604" s="22" t="s">
        <v>7930</v>
      </c>
      <c r="P604" s="22" t="s">
        <v>18845</v>
      </c>
      <c r="T604" s="22" t="s">
        <v>7806</v>
      </c>
      <c r="U604" s="22" t="s">
        <v>7789</v>
      </c>
      <c r="V604" s="22" t="s">
        <v>7789</v>
      </c>
      <c r="W604" s="22" t="s">
        <v>7807</v>
      </c>
      <c r="X604" s="22" t="s">
        <v>7808</v>
      </c>
      <c r="Y604" s="22" t="s">
        <v>7809</v>
      </c>
      <c r="Z604" s="22" t="s">
        <v>7810</v>
      </c>
      <c r="AA604" s="22" t="s">
        <v>7811</v>
      </c>
      <c r="AB604" s="22" t="s">
        <v>7847</v>
      </c>
      <c r="AC604" s="22">
        <v>1.871859587E9</v>
      </c>
      <c r="AD604" s="22" t="s">
        <v>7813</v>
      </c>
      <c r="AF604" s="22" t="s">
        <v>9522</v>
      </c>
      <c r="AH604" s="22" t="s">
        <v>7813</v>
      </c>
      <c r="AJ604" s="22" t="s">
        <v>7813</v>
      </c>
      <c r="AL604" s="22" t="s">
        <v>7813</v>
      </c>
      <c r="AN604" s="22" t="s">
        <v>8161</v>
      </c>
      <c r="AO604" s="22" t="s">
        <v>18846</v>
      </c>
      <c r="AT604" s="22" t="s">
        <v>7810</v>
      </c>
    </row>
    <row r="605">
      <c r="A605" s="22">
        <v>11394.0</v>
      </c>
      <c r="B605" s="22" t="s">
        <v>20655</v>
      </c>
      <c r="C605" s="22" t="s">
        <v>8029</v>
      </c>
      <c r="D605" s="22" t="s">
        <v>18687</v>
      </c>
      <c r="F605" s="91">
        <v>21653.0</v>
      </c>
      <c r="G605" s="22" t="s">
        <v>7797</v>
      </c>
      <c r="H605" s="22" t="s">
        <v>18688</v>
      </c>
      <c r="J605" s="22" t="s">
        <v>7799</v>
      </c>
      <c r="K605" s="22" t="s">
        <v>7800</v>
      </c>
      <c r="L605" s="22" t="s">
        <v>18689</v>
      </c>
      <c r="M605" s="22" t="s">
        <v>20656</v>
      </c>
      <c r="N605" s="22" t="s">
        <v>7823</v>
      </c>
      <c r="O605" s="22" t="s">
        <v>7804</v>
      </c>
      <c r="P605" s="22" t="s">
        <v>18690</v>
      </c>
      <c r="T605" s="22" t="s">
        <v>7806</v>
      </c>
      <c r="U605" s="22" t="s">
        <v>7789</v>
      </c>
      <c r="V605" s="22" t="s">
        <v>7789</v>
      </c>
      <c r="W605" s="22" t="s">
        <v>7881</v>
      </c>
      <c r="X605" s="22" t="s">
        <v>7808</v>
      </c>
      <c r="Y605" s="22" t="s">
        <v>7809</v>
      </c>
      <c r="Z605" s="22" t="s">
        <v>7810</v>
      </c>
      <c r="AA605" s="22" t="s">
        <v>7811</v>
      </c>
      <c r="AB605" s="22" t="s">
        <v>7847</v>
      </c>
      <c r="AC605" s="22">
        <v>1.871859587E9</v>
      </c>
      <c r="AD605" s="22" t="s">
        <v>7813</v>
      </c>
      <c r="AF605" s="22" t="s">
        <v>9522</v>
      </c>
      <c r="AH605" s="22" t="s">
        <v>7813</v>
      </c>
      <c r="AJ605" s="22" t="s">
        <v>7813</v>
      </c>
      <c r="AL605" s="22" t="s">
        <v>7813</v>
      </c>
      <c r="AN605" s="22" t="s">
        <v>7892</v>
      </c>
      <c r="AO605" s="22">
        <v>9.5729371801E10</v>
      </c>
      <c r="AT605" s="22" t="s">
        <v>7810</v>
      </c>
    </row>
    <row r="606">
      <c r="A606" s="22">
        <v>17199.0</v>
      </c>
      <c r="B606" s="22" t="s">
        <v>20743</v>
      </c>
      <c r="C606" s="22" t="s">
        <v>18427</v>
      </c>
      <c r="D606" s="22" t="s">
        <v>18428</v>
      </c>
      <c r="E606" s="22" t="s">
        <v>9015</v>
      </c>
      <c r="F606" s="91">
        <v>34129.0</v>
      </c>
      <c r="G606" s="22" t="s">
        <v>7797</v>
      </c>
      <c r="H606" s="22" t="s">
        <v>18429</v>
      </c>
      <c r="I606" s="22" t="s">
        <v>18430</v>
      </c>
      <c r="J606" s="22" t="s">
        <v>7799</v>
      </c>
      <c r="K606" s="22" t="s">
        <v>7800</v>
      </c>
      <c r="L606" s="22" t="s">
        <v>18431</v>
      </c>
      <c r="M606" s="22" t="s">
        <v>20744</v>
      </c>
      <c r="N606" s="22" t="s">
        <v>7823</v>
      </c>
      <c r="O606" s="22" t="s">
        <v>7856</v>
      </c>
      <c r="P606" s="22" t="s">
        <v>18432</v>
      </c>
      <c r="S606" s="22" t="s">
        <v>20745</v>
      </c>
      <c r="T606" s="22" t="s">
        <v>7806</v>
      </c>
      <c r="U606" s="22" t="s">
        <v>7789</v>
      </c>
      <c r="V606" s="22" t="s">
        <v>7789</v>
      </c>
      <c r="W606" s="22" t="s">
        <v>7881</v>
      </c>
      <c r="X606" s="22" t="s">
        <v>7808</v>
      </c>
      <c r="Y606" s="22" t="s">
        <v>7809</v>
      </c>
      <c r="Z606" s="22" t="s">
        <v>7810</v>
      </c>
      <c r="AA606" s="22" t="s">
        <v>7811</v>
      </c>
      <c r="AB606" s="22" t="s">
        <v>7847</v>
      </c>
      <c r="AC606" s="22">
        <v>1.871859587E9</v>
      </c>
      <c r="AD606" s="22" t="s">
        <v>7813</v>
      </c>
      <c r="AF606" s="22" t="s">
        <v>9522</v>
      </c>
      <c r="AH606" s="22" t="s">
        <v>7813</v>
      </c>
      <c r="AJ606" s="22" t="s">
        <v>7813</v>
      </c>
      <c r="AL606" s="22" t="s">
        <v>7813</v>
      </c>
      <c r="AN606" s="22" t="s">
        <v>8025</v>
      </c>
      <c r="AO606" s="22" t="s">
        <v>18433</v>
      </c>
      <c r="AT606" s="22" t="s">
        <v>7810</v>
      </c>
    </row>
    <row r="607">
      <c r="A607" s="22">
        <v>17729.0</v>
      </c>
      <c r="B607" s="22" t="s">
        <v>8974</v>
      </c>
      <c r="C607" s="22" t="s">
        <v>8975</v>
      </c>
      <c r="D607" s="22" t="s">
        <v>8976</v>
      </c>
      <c r="F607" s="91">
        <v>29966.0</v>
      </c>
      <c r="G607" s="22" t="s">
        <v>7797</v>
      </c>
      <c r="H607" s="22" t="s">
        <v>8977</v>
      </c>
      <c r="J607" s="22" t="s">
        <v>7799</v>
      </c>
      <c r="K607" s="22" t="s">
        <v>7800</v>
      </c>
      <c r="L607" s="22">
        <v>79938.0</v>
      </c>
      <c r="M607" s="22" t="s">
        <v>8978</v>
      </c>
      <c r="N607" s="22" t="s">
        <v>7803</v>
      </c>
      <c r="O607" s="22" t="s">
        <v>7930</v>
      </c>
      <c r="P607" s="22" t="s">
        <v>8979</v>
      </c>
      <c r="T607" s="22" t="s">
        <v>7806</v>
      </c>
      <c r="U607" s="22" t="s">
        <v>7789</v>
      </c>
      <c r="V607" s="22" t="s">
        <v>7789</v>
      </c>
      <c r="W607" s="22" t="s">
        <v>7881</v>
      </c>
      <c r="X607" s="22" t="s">
        <v>7808</v>
      </c>
      <c r="Y607" s="22" t="s">
        <v>7809</v>
      </c>
      <c r="Z607" s="22" t="s">
        <v>7810</v>
      </c>
      <c r="AA607" s="22" t="s">
        <v>7811</v>
      </c>
      <c r="AB607" s="22" t="s">
        <v>7847</v>
      </c>
      <c r="AC607" s="22">
        <v>1.871859587E9</v>
      </c>
      <c r="AD607" s="22" t="s">
        <v>7813</v>
      </c>
      <c r="AF607" s="22" t="s">
        <v>9522</v>
      </c>
      <c r="AH607" s="22" t="s">
        <v>7813</v>
      </c>
      <c r="AJ607" s="22" t="s">
        <v>7813</v>
      </c>
      <c r="AL607" s="22" t="s">
        <v>7813</v>
      </c>
      <c r="AN607" s="22" t="s">
        <v>8352</v>
      </c>
      <c r="AO607" s="22">
        <v>3.09264107E8</v>
      </c>
      <c r="AT607" s="22" t="s">
        <v>7810</v>
      </c>
    </row>
    <row r="608">
      <c r="A608" s="22">
        <v>16851.0</v>
      </c>
      <c r="B608" s="22" t="s">
        <v>20591</v>
      </c>
      <c r="C608" s="22" t="s">
        <v>7827</v>
      </c>
      <c r="D608" s="22" t="s">
        <v>16575</v>
      </c>
      <c r="E608" s="22" t="s">
        <v>7829</v>
      </c>
      <c r="F608" s="91">
        <v>17272.0</v>
      </c>
      <c r="G608" s="22" t="s">
        <v>7797</v>
      </c>
      <c r="H608" s="22" t="s">
        <v>18570</v>
      </c>
      <c r="J608" s="22" t="s">
        <v>7799</v>
      </c>
      <c r="K608" s="22" t="s">
        <v>7800</v>
      </c>
      <c r="L608" s="22">
        <v>79936.0</v>
      </c>
      <c r="M608" s="22" t="s">
        <v>20592</v>
      </c>
      <c r="N608" s="22" t="s">
        <v>7803</v>
      </c>
      <c r="O608" s="22" t="s">
        <v>7804</v>
      </c>
      <c r="P608" s="22" t="s">
        <v>18571</v>
      </c>
      <c r="Q608" s="22" t="s">
        <v>18571</v>
      </c>
      <c r="T608" s="22" t="s">
        <v>7806</v>
      </c>
      <c r="U608" s="22" t="s">
        <v>7789</v>
      </c>
      <c r="V608" s="22" t="s">
        <v>7789</v>
      </c>
      <c r="W608" s="22" t="s">
        <v>7807</v>
      </c>
      <c r="X608" s="22" t="s">
        <v>7808</v>
      </c>
      <c r="Y608" s="22" t="s">
        <v>7809</v>
      </c>
      <c r="Z608" s="22" t="s">
        <v>7810</v>
      </c>
      <c r="AA608" s="22" t="s">
        <v>7811</v>
      </c>
      <c r="AB608" s="22" t="s">
        <v>7847</v>
      </c>
      <c r="AC608" s="22">
        <v>1.871859587E9</v>
      </c>
      <c r="AD608" s="22" t="s">
        <v>7813</v>
      </c>
      <c r="AF608" s="22" t="s">
        <v>9522</v>
      </c>
      <c r="AH608" s="22" t="s">
        <v>7813</v>
      </c>
      <c r="AJ608" s="22" t="s">
        <v>7813</v>
      </c>
      <c r="AL608" s="22" t="s">
        <v>7813</v>
      </c>
      <c r="AN608" s="22" t="s">
        <v>8443</v>
      </c>
      <c r="AO608" s="22" t="s">
        <v>18572</v>
      </c>
      <c r="AT608" s="22" t="s">
        <v>7810</v>
      </c>
    </row>
    <row r="609">
      <c r="A609" s="22">
        <v>18253.0</v>
      </c>
      <c r="B609" s="22" t="s">
        <v>10006</v>
      </c>
      <c r="C609" s="22" t="s">
        <v>10007</v>
      </c>
      <c r="D609" s="22" t="s">
        <v>10008</v>
      </c>
      <c r="F609" s="91">
        <v>19973.0</v>
      </c>
      <c r="G609" s="22" t="s">
        <v>7819</v>
      </c>
      <c r="H609" s="22" t="s">
        <v>10009</v>
      </c>
      <c r="J609" s="22" t="s">
        <v>7799</v>
      </c>
      <c r="K609" s="22" t="s">
        <v>7800</v>
      </c>
      <c r="L609" s="22" t="s">
        <v>10010</v>
      </c>
      <c r="M609" s="22" t="s">
        <v>10011</v>
      </c>
      <c r="N609" s="22" t="s">
        <v>7803</v>
      </c>
      <c r="O609" s="22" t="s">
        <v>7930</v>
      </c>
      <c r="P609" s="22" t="s">
        <v>10012</v>
      </c>
      <c r="T609" s="22" t="s">
        <v>7806</v>
      </c>
      <c r="U609" s="22" t="s">
        <v>7789</v>
      </c>
      <c r="V609" s="22" t="s">
        <v>7789</v>
      </c>
      <c r="W609" s="22" t="s">
        <v>7807</v>
      </c>
      <c r="X609" s="22" t="s">
        <v>7808</v>
      </c>
      <c r="Y609" s="22" t="s">
        <v>7809</v>
      </c>
      <c r="Z609" s="22" t="s">
        <v>7810</v>
      </c>
      <c r="AA609" s="22" t="s">
        <v>7811</v>
      </c>
      <c r="AB609" s="22" t="s">
        <v>7812</v>
      </c>
      <c r="AC609" s="22">
        <v>1.528383965E9</v>
      </c>
      <c r="AD609" s="22" t="s">
        <v>7813</v>
      </c>
      <c r="AF609" s="22" t="s">
        <v>9522</v>
      </c>
      <c r="AH609" s="22" t="s">
        <v>7813</v>
      </c>
      <c r="AJ609" s="22" t="s">
        <v>7813</v>
      </c>
      <c r="AL609" s="22" t="s">
        <v>7813</v>
      </c>
      <c r="AN609" s="22" t="s">
        <v>7892</v>
      </c>
      <c r="AO609" s="22">
        <v>9.1618308801E10</v>
      </c>
      <c r="AT609" s="22" t="s">
        <v>7810</v>
      </c>
    </row>
    <row r="610">
      <c r="A610" s="22">
        <v>16616.0</v>
      </c>
      <c r="B610" s="22" t="s">
        <v>20650</v>
      </c>
      <c r="C610" s="22" t="s">
        <v>18860</v>
      </c>
      <c r="D610" s="22" t="s">
        <v>18861</v>
      </c>
      <c r="E610" s="22" t="s">
        <v>7829</v>
      </c>
      <c r="F610" s="91">
        <v>23944.0</v>
      </c>
      <c r="G610" s="22" t="s">
        <v>7819</v>
      </c>
      <c r="H610" s="22" t="s">
        <v>18862</v>
      </c>
      <c r="J610" s="22" t="s">
        <v>7799</v>
      </c>
      <c r="K610" s="22" t="s">
        <v>7800</v>
      </c>
      <c r="L610" s="22" t="s">
        <v>18863</v>
      </c>
      <c r="M610" s="22" t="s">
        <v>20651</v>
      </c>
      <c r="N610" s="22" t="s">
        <v>8094</v>
      </c>
      <c r="O610" s="22" t="s">
        <v>7856</v>
      </c>
      <c r="P610" s="22" t="s">
        <v>18864</v>
      </c>
      <c r="Q610" s="22" t="s">
        <v>18864</v>
      </c>
      <c r="S610" s="22" t="s">
        <v>20652</v>
      </c>
      <c r="T610" s="22" t="s">
        <v>7806</v>
      </c>
      <c r="U610" s="22" t="s">
        <v>7789</v>
      </c>
      <c r="V610" s="22" t="s">
        <v>7789</v>
      </c>
      <c r="W610" s="22" t="s">
        <v>7881</v>
      </c>
      <c r="X610" s="22" t="s">
        <v>7808</v>
      </c>
      <c r="Y610" s="22" t="s">
        <v>7809</v>
      </c>
      <c r="Z610" s="22" t="s">
        <v>7810</v>
      </c>
      <c r="AA610" s="22" t="s">
        <v>7811</v>
      </c>
      <c r="AB610" s="22" t="s">
        <v>7812</v>
      </c>
      <c r="AC610" s="22">
        <v>1.528383965E9</v>
      </c>
      <c r="AD610" s="22" t="s">
        <v>7813</v>
      </c>
      <c r="AF610" s="22" t="s">
        <v>9522</v>
      </c>
      <c r="AH610" s="22" t="s">
        <v>7813</v>
      </c>
      <c r="AJ610" s="22" t="s">
        <v>7813</v>
      </c>
      <c r="AL610" s="22" t="s">
        <v>7813</v>
      </c>
      <c r="AN610" s="22" t="s">
        <v>8222</v>
      </c>
      <c r="AO610" s="22" t="s">
        <v>18865</v>
      </c>
      <c r="AT610" s="22" t="s">
        <v>7810</v>
      </c>
    </row>
    <row r="611">
      <c r="A611" s="22">
        <v>18348.0</v>
      </c>
      <c r="B611" s="22" t="s">
        <v>20862</v>
      </c>
      <c r="C611" s="22" t="s">
        <v>8746</v>
      </c>
      <c r="D611" s="22" t="s">
        <v>8663</v>
      </c>
      <c r="E611" s="22" t="s">
        <v>7874</v>
      </c>
      <c r="F611" s="91">
        <v>18370.0</v>
      </c>
      <c r="G611" s="22" t="s">
        <v>7797</v>
      </c>
      <c r="H611" s="22" t="s">
        <v>18847</v>
      </c>
      <c r="J611" s="22" t="s">
        <v>7799</v>
      </c>
      <c r="K611" s="22" t="s">
        <v>7800</v>
      </c>
      <c r="L611" s="22" t="s">
        <v>18848</v>
      </c>
      <c r="M611" s="22" t="s">
        <v>20863</v>
      </c>
      <c r="N611" s="22" t="s">
        <v>7803</v>
      </c>
      <c r="O611" s="22" t="s">
        <v>7930</v>
      </c>
      <c r="P611" s="22" t="s">
        <v>18849</v>
      </c>
      <c r="T611" s="22" t="s">
        <v>7806</v>
      </c>
      <c r="U611" s="22" t="s">
        <v>7789</v>
      </c>
      <c r="V611" s="22" t="s">
        <v>7789</v>
      </c>
      <c r="W611" s="22" t="s">
        <v>7807</v>
      </c>
      <c r="X611" s="22" t="s">
        <v>7808</v>
      </c>
      <c r="Y611" s="22" t="s">
        <v>7809</v>
      </c>
      <c r="Z611" s="22" t="s">
        <v>7810</v>
      </c>
      <c r="AA611" s="22" t="s">
        <v>7811</v>
      </c>
      <c r="AB611" s="22" t="s">
        <v>7812</v>
      </c>
      <c r="AC611" s="22">
        <v>1.528383965E9</v>
      </c>
      <c r="AD611" s="22" t="s">
        <v>7813</v>
      </c>
      <c r="AF611" s="22" t="s">
        <v>9522</v>
      </c>
      <c r="AH611" s="22" t="s">
        <v>7813</v>
      </c>
      <c r="AJ611" s="22" t="s">
        <v>7813</v>
      </c>
      <c r="AL611" s="22" t="s">
        <v>7813</v>
      </c>
      <c r="AN611" s="22" t="s">
        <v>7892</v>
      </c>
      <c r="AO611" s="22">
        <v>9.3146473E10</v>
      </c>
      <c r="AT611" s="22" t="s">
        <v>7810</v>
      </c>
    </row>
    <row r="612">
      <c r="A612" s="22">
        <v>18326.0</v>
      </c>
      <c r="B612" s="22" t="s">
        <v>20713</v>
      </c>
      <c r="C612" s="22" t="s">
        <v>18771</v>
      </c>
      <c r="D612" s="22" t="s">
        <v>18772</v>
      </c>
      <c r="F612" s="91">
        <v>17547.0</v>
      </c>
      <c r="G612" s="22" t="s">
        <v>7797</v>
      </c>
      <c r="H612" s="22" t="s">
        <v>18773</v>
      </c>
      <c r="J612" s="22" t="s">
        <v>7799</v>
      </c>
      <c r="K612" s="22" t="s">
        <v>7800</v>
      </c>
      <c r="L612" s="22" t="s">
        <v>18774</v>
      </c>
      <c r="M612" s="22" t="s">
        <v>20714</v>
      </c>
      <c r="N612" s="22" t="s">
        <v>7803</v>
      </c>
      <c r="O612" s="22" t="s">
        <v>7930</v>
      </c>
      <c r="P612" s="22" t="s">
        <v>18775</v>
      </c>
      <c r="Q612" s="22" t="s">
        <v>18776</v>
      </c>
      <c r="T612" s="22" t="s">
        <v>7806</v>
      </c>
      <c r="U612" s="22" t="s">
        <v>7789</v>
      </c>
      <c r="V612" s="22" t="s">
        <v>7789</v>
      </c>
      <c r="W612" s="22" t="s">
        <v>7807</v>
      </c>
      <c r="X612" s="22" t="s">
        <v>7808</v>
      </c>
      <c r="Y612" s="22" t="s">
        <v>7809</v>
      </c>
      <c r="Z612" s="22" t="s">
        <v>7810</v>
      </c>
      <c r="AA612" s="22" t="s">
        <v>7811</v>
      </c>
      <c r="AB612" s="22" t="s">
        <v>7812</v>
      </c>
      <c r="AC612" s="22">
        <v>1.528383965E9</v>
      </c>
      <c r="AD612" s="22" t="s">
        <v>7813</v>
      </c>
      <c r="AF612" s="22" t="s">
        <v>9522</v>
      </c>
      <c r="AH612" s="22" t="s">
        <v>7813</v>
      </c>
      <c r="AJ612" s="22" t="s">
        <v>7813</v>
      </c>
      <c r="AL612" s="22" t="s">
        <v>7813</v>
      </c>
      <c r="AN612" s="22" t="s">
        <v>8222</v>
      </c>
      <c r="AO612" s="22" t="s">
        <v>18777</v>
      </c>
      <c r="AT612" s="22" t="s">
        <v>7810</v>
      </c>
    </row>
    <row r="613">
      <c r="A613" s="22">
        <v>18363.0</v>
      </c>
      <c r="B613" s="22" t="s">
        <v>20864</v>
      </c>
      <c r="C613" s="22" t="s">
        <v>18828</v>
      </c>
      <c r="D613" s="22" t="s">
        <v>8989</v>
      </c>
      <c r="F613" s="91">
        <v>18136.0</v>
      </c>
      <c r="G613" s="22" t="s">
        <v>7797</v>
      </c>
      <c r="H613" s="22" t="s">
        <v>18829</v>
      </c>
      <c r="J613" s="22" t="s">
        <v>7799</v>
      </c>
      <c r="K613" s="22" t="s">
        <v>7800</v>
      </c>
      <c r="L613" s="22" t="s">
        <v>18830</v>
      </c>
      <c r="M613" s="22" t="s">
        <v>20865</v>
      </c>
      <c r="N613" s="22" t="s">
        <v>7803</v>
      </c>
      <c r="O613" s="22" t="s">
        <v>7930</v>
      </c>
      <c r="P613" s="22" t="s">
        <v>18831</v>
      </c>
      <c r="Q613" s="22" t="s">
        <v>18832</v>
      </c>
      <c r="T613" s="22" t="s">
        <v>7806</v>
      </c>
      <c r="U613" s="22" t="s">
        <v>7789</v>
      </c>
      <c r="V613" s="22" t="s">
        <v>7789</v>
      </c>
      <c r="W613" s="22" t="s">
        <v>7807</v>
      </c>
      <c r="X613" s="22" t="s">
        <v>7808</v>
      </c>
      <c r="Y613" s="22" t="s">
        <v>7809</v>
      </c>
      <c r="Z613" s="22" t="s">
        <v>7810</v>
      </c>
      <c r="AA613" s="22" t="s">
        <v>7811</v>
      </c>
      <c r="AB613" s="22" t="s">
        <v>7812</v>
      </c>
      <c r="AC613" s="22">
        <v>1.528383965E9</v>
      </c>
      <c r="AD613" s="22" t="s">
        <v>7813</v>
      </c>
      <c r="AF613" s="22" t="s">
        <v>9528</v>
      </c>
      <c r="AH613" s="22" t="s">
        <v>7813</v>
      </c>
      <c r="AJ613" s="22" t="s">
        <v>7813</v>
      </c>
      <c r="AL613" s="22" t="s">
        <v>7813</v>
      </c>
      <c r="AN613" s="22" t="s">
        <v>7836</v>
      </c>
      <c r="AO613" s="22" t="s">
        <v>18833</v>
      </c>
      <c r="AP613" s="22" t="s">
        <v>6846</v>
      </c>
      <c r="AQ613" s="22" t="s">
        <v>20866</v>
      </c>
      <c r="AT613" s="22" t="s">
        <v>7810</v>
      </c>
    </row>
    <row r="614">
      <c r="A614" s="22">
        <v>18363.0</v>
      </c>
      <c r="B614" s="22" t="s">
        <v>20864</v>
      </c>
      <c r="C614" s="22" t="s">
        <v>18828</v>
      </c>
      <c r="D614" s="22" t="s">
        <v>8989</v>
      </c>
      <c r="F614" s="91">
        <v>18136.0</v>
      </c>
      <c r="G614" s="22" t="s">
        <v>7797</v>
      </c>
      <c r="H614" s="22" t="s">
        <v>18829</v>
      </c>
      <c r="J614" s="22" t="s">
        <v>7799</v>
      </c>
      <c r="K614" s="22" t="s">
        <v>7800</v>
      </c>
      <c r="L614" s="22" t="s">
        <v>18830</v>
      </c>
      <c r="M614" s="22" t="s">
        <v>20865</v>
      </c>
      <c r="N614" s="22" t="s">
        <v>7803</v>
      </c>
      <c r="O614" s="22" t="s">
        <v>7930</v>
      </c>
      <c r="P614" s="22" t="s">
        <v>18831</v>
      </c>
      <c r="Q614" s="22" t="s">
        <v>18832</v>
      </c>
      <c r="T614" s="22" t="s">
        <v>7806</v>
      </c>
      <c r="U614" s="22" t="s">
        <v>7789</v>
      </c>
      <c r="V614" s="22" t="s">
        <v>7789</v>
      </c>
      <c r="W614" s="22" t="s">
        <v>7807</v>
      </c>
      <c r="X614" s="22" t="s">
        <v>7808</v>
      </c>
      <c r="Y614" s="22" t="s">
        <v>7809</v>
      </c>
      <c r="Z614" s="22" t="s">
        <v>7810</v>
      </c>
      <c r="AA614" s="22" t="s">
        <v>7811</v>
      </c>
      <c r="AB614" s="22" t="s">
        <v>7812</v>
      </c>
      <c r="AC614" s="22">
        <v>1.528383965E9</v>
      </c>
      <c r="AD614" s="22" t="s">
        <v>7813</v>
      </c>
      <c r="AF614" s="22" t="s">
        <v>9522</v>
      </c>
      <c r="AH614" s="22" t="s">
        <v>7813</v>
      </c>
      <c r="AJ614" s="22" t="s">
        <v>7813</v>
      </c>
      <c r="AL614" s="22" t="s">
        <v>7813</v>
      </c>
      <c r="AN614" s="22" t="s">
        <v>7836</v>
      </c>
      <c r="AO614" s="22" t="s">
        <v>18833</v>
      </c>
      <c r="AP614" s="22" t="s">
        <v>6846</v>
      </c>
      <c r="AQ614" s="22" t="s">
        <v>20866</v>
      </c>
      <c r="AT614" s="22" t="s">
        <v>7810</v>
      </c>
    </row>
    <row r="615">
      <c r="A615" s="22">
        <v>15667.0</v>
      </c>
      <c r="B615" s="22" t="s">
        <v>20829</v>
      </c>
      <c r="C615" s="22" t="s">
        <v>8303</v>
      </c>
      <c r="D615" s="22" t="s">
        <v>18421</v>
      </c>
      <c r="E615" s="22" t="s">
        <v>9621</v>
      </c>
      <c r="F615" s="91">
        <v>28612.0</v>
      </c>
      <c r="G615" s="22" t="s">
        <v>7797</v>
      </c>
      <c r="H615" s="22" t="s">
        <v>10297</v>
      </c>
      <c r="I615" s="22" t="s">
        <v>18422</v>
      </c>
      <c r="J615" s="22" t="s">
        <v>7799</v>
      </c>
      <c r="K615" s="22" t="s">
        <v>7800</v>
      </c>
      <c r="L615" s="22" t="s">
        <v>18423</v>
      </c>
      <c r="M615" s="22" t="s">
        <v>20830</v>
      </c>
      <c r="N615" s="22" t="s">
        <v>7823</v>
      </c>
      <c r="O615" s="22" t="s">
        <v>7930</v>
      </c>
      <c r="P615" s="22" t="s">
        <v>18424</v>
      </c>
      <c r="Q615" s="22" t="s">
        <v>18425</v>
      </c>
      <c r="S615" s="22" t="s">
        <v>20831</v>
      </c>
      <c r="T615" s="22" t="s">
        <v>7806</v>
      </c>
      <c r="U615" s="22" t="s">
        <v>7789</v>
      </c>
      <c r="V615" s="22" t="s">
        <v>7789</v>
      </c>
      <c r="W615" s="22" t="s">
        <v>7881</v>
      </c>
      <c r="X615" s="22" t="s">
        <v>7808</v>
      </c>
      <c r="Y615" s="22" t="s">
        <v>7809</v>
      </c>
      <c r="Z615" s="22" t="s">
        <v>7810</v>
      </c>
      <c r="AA615" s="22" t="s">
        <v>7811</v>
      </c>
      <c r="AB615" s="22" t="s">
        <v>7825</v>
      </c>
      <c r="AC615" s="22">
        <v>1.457958902E9</v>
      </c>
      <c r="AD615" s="22" t="s">
        <v>7813</v>
      </c>
      <c r="AF615" s="22" t="s">
        <v>9518</v>
      </c>
      <c r="AH615" s="22" t="s">
        <v>7813</v>
      </c>
      <c r="AJ615" s="22" t="s">
        <v>7813</v>
      </c>
      <c r="AL615" s="22" t="s">
        <v>7813</v>
      </c>
      <c r="AN615" s="22" t="s">
        <v>9156</v>
      </c>
      <c r="AO615" s="22">
        <v>5.29181089E8</v>
      </c>
      <c r="AT615" s="22" t="s">
        <v>7810</v>
      </c>
    </row>
    <row r="616">
      <c r="A616" s="22">
        <v>9244.0</v>
      </c>
      <c r="B616" s="22" t="s">
        <v>12486</v>
      </c>
      <c r="C616" s="22" t="s">
        <v>9787</v>
      </c>
      <c r="D616" s="22" t="s">
        <v>11455</v>
      </c>
      <c r="F616" s="91">
        <v>30083.0</v>
      </c>
      <c r="G616" s="22" t="s">
        <v>7797</v>
      </c>
      <c r="H616" s="22" t="s">
        <v>12487</v>
      </c>
      <c r="I616" s="22" t="s">
        <v>12488</v>
      </c>
      <c r="J616" s="22" t="s">
        <v>7799</v>
      </c>
      <c r="K616" s="22" t="s">
        <v>7800</v>
      </c>
      <c r="L616" s="22" t="s">
        <v>12489</v>
      </c>
      <c r="M616" s="22" t="s">
        <v>12490</v>
      </c>
      <c r="N616" s="22" t="s">
        <v>7803</v>
      </c>
      <c r="O616" s="22" t="s">
        <v>7930</v>
      </c>
      <c r="P616" s="22" t="s">
        <v>12492</v>
      </c>
      <c r="Q616" s="22" t="s">
        <v>12492</v>
      </c>
      <c r="S616" s="22" t="s">
        <v>12493</v>
      </c>
      <c r="T616" s="22" t="s">
        <v>7806</v>
      </c>
      <c r="U616" s="22" t="s">
        <v>7789</v>
      </c>
      <c r="V616" s="22" t="s">
        <v>7789</v>
      </c>
      <c r="W616" s="22" t="s">
        <v>7881</v>
      </c>
      <c r="X616" s="22" t="s">
        <v>7808</v>
      </c>
      <c r="Y616" s="22" t="s">
        <v>7809</v>
      </c>
      <c r="Z616" s="22" t="s">
        <v>7810</v>
      </c>
      <c r="AA616" s="22" t="s">
        <v>7811</v>
      </c>
      <c r="AB616" s="22" t="s">
        <v>7825</v>
      </c>
      <c r="AC616" s="22">
        <v>1.457958902E9</v>
      </c>
      <c r="AD616" s="22" t="s">
        <v>7813</v>
      </c>
      <c r="AF616" s="22" t="s">
        <v>9518</v>
      </c>
      <c r="AH616" s="22" t="s">
        <v>7813</v>
      </c>
      <c r="AJ616" s="22" t="s">
        <v>7813</v>
      </c>
      <c r="AL616" s="22" t="s">
        <v>7813</v>
      </c>
      <c r="AN616" s="22" t="s">
        <v>9156</v>
      </c>
      <c r="AO616" s="22">
        <v>5.20439825E8</v>
      </c>
      <c r="AT616" s="22" t="s">
        <v>7810</v>
      </c>
    </row>
    <row r="617">
      <c r="A617" s="22">
        <v>9957.0</v>
      </c>
      <c r="B617" s="22" t="s">
        <v>20875</v>
      </c>
      <c r="C617" s="22" t="s">
        <v>15656</v>
      </c>
      <c r="D617" s="22" t="s">
        <v>18556</v>
      </c>
      <c r="F617" s="91">
        <v>18709.0</v>
      </c>
      <c r="G617" s="22" t="s">
        <v>7797</v>
      </c>
      <c r="H617" s="22" t="s">
        <v>18557</v>
      </c>
      <c r="J617" s="22" t="s">
        <v>7799</v>
      </c>
      <c r="K617" s="22" t="s">
        <v>7800</v>
      </c>
      <c r="L617" s="22" t="s">
        <v>18558</v>
      </c>
      <c r="M617" s="22" t="s">
        <v>20876</v>
      </c>
      <c r="N617" s="22" t="s">
        <v>7823</v>
      </c>
      <c r="O617" s="22" t="s">
        <v>7856</v>
      </c>
      <c r="P617" s="22" t="s">
        <v>18559</v>
      </c>
      <c r="T617" s="22" t="s">
        <v>7806</v>
      </c>
      <c r="U617" s="22" t="s">
        <v>7789</v>
      </c>
      <c r="V617" s="22" t="s">
        <v>7789</v>
      </c>
      <c r="W617" s="22" t="s">
        <v>7807</v>
      </c>
      <c r="X617" s="22" t="s">
        <v>7808</v>
      </c>
      <c r="Y617" s="22" t="s">
        <v>7809</v>
      </c>
      <c r="Z617" s="22" t="s">
        <v>7810</v>
      </c>
      <c r="AA617" s="22" t="s">
        <v>7811</v>
      </c>
      <c r="AB617" s="22" t="s">
        <v>370</v>
      </c>
      <c r="AC617" s="22">
        <v>1.851670285E9</v>
      </c>
      <c r="AD617" s="22" t="s">
        <v>7813</v>
      </c>
      <c r="AF617" s="22" t="s">
        <v>9528</v>
      </c>
      <c r="AH617" s="22" t="s">
        <v>7813</v>
      </c>
      <c r="AJ617" s="22" t="s">
        <v>7813</v>
      </c>
      <c r="AL617" s="22" t="s">
        <v>7813</v>
      </c>
      <c r="AN617" s="22" t="s">
        <v>7836</v>
      </c>
      <c r="AO617" s="22" t="s">
        <v>18560</v>
      </c>
      <c r="AT617" s="22" t="s">
        <v>7810</v>
      </c>
    </row>
    <row r="618">
      <c r="A618" s="22">
        <v>10626.0</v>
      </c>
      <c r="B618" s="22" t="s">
        <v>14516</v>
      </c>
      <c r="C618" s="22" t="s">
        <v>10808</v>
      </c>
      <c r="D618" s="22" t="s">
        <v>13898</v>
      </c>
      <c r="F618" s="91">
        <v>18426.0</v>
      </c>
      <c r="G618" s="22" t="s">
        <v>7819</v>
      </c>
      <c r="H618" s="22" t="s">
        <v>14517</v>
      </c>
      <c r="J618" s="22" t="s">
        <v>7799</v>
      </c>
      <c r="K618" s="22" t="s">
        <v>7800</v>
      </c>
      <c r="L618" s="22" t="s">
        <v>14518</v>
      </c>
      <c r="M618" s="22" t="s">
        <v>14519</v>
      </c>
      <c r="N618" s="22" t="s">
        <v>7803</v>
      </c>
      <c r="O618" s="22" t="s">
        <v>7804</v>
      </c>
      <c r="P618" s="22" t="s">
        <v>14520</v>
      </c>
      <c r="T618" s="22" t="s">
        <v>7806</v>
      </c>
      <c r="U618" s="22" t="s">
        <v>7789</v>
      </c>
      <c r="V618" s="22" t="s">
        <v>7789</v>
      </c>
      <c r="W618" s="22" t="s">
        <v>7807</v>
      </c>
      <c r="X618" s="22" t="s">
        <v>7808</v>
      </c>
      <c r="Y618" s="22" t="s">
        <v>7809</v>
      </c>
      <c r="Z618" s="22" t="s">
        <v>7810</v>
      </c>
      <c r="AA618" s="22" t="s">
        <v>7811</v>
      </c>
      <c r="AB618" s="22" t="s">
        <v>7825</v>
      </c>
      <c r="AC618" s="22">
        <v>1.457958902E9</v>
      </c>
      <c r="AD618" s="22" t="s">
        <v>7813</v>
      </c>
      <c r="AF618" s="22" t="s">
        <v>9518</v>
      </c>
      <c r="AH618" s="22" t="s">
        <v>7813</v>
      </c>
      <c r="AJ618" s="22" t="s">
        <v>7813</v>
      </c>
      <c r="AL618" s="22" t="s">
        <v>7813</v>
      </c>
      <c r="AN618" s="22" t="s">
        <v>8180</v>
      </c>
      <c r="AO618" s="22" t="s">
        <v>14521</v>
      </c>
      <c r="AT618" s="22" t="s">
        <v>7810</v>
      </c>
    </row>
    <row r="619">
      <c r="A619" s="22">
        <v>9552.0</v>
      </c>
      <c r="B619" s="22" t="s">
        <v>20749</v>
      </c>
      <c r="C619" s="22" t="s">
        <v>11927</v>
      </c>
      <c r="D619" s="22" t="s">
        <v>18664</v>
      </c>
      <c r="E619" s="22" t="s">
        <v>7864</v>
      </c>
      <c r="F619" s="91">
        <v>25547.0</v>
      </c>
      <c r="G619" s="22" t="s">
        <v>7797</v>
      </c>
      <c r="H619" s="22" t="s">
        <v>18665</v>
      </c>
      <c r="J619" s="22" t="s">
        <v>7799</v>
      </c>
      <c r="K619" s="22" t="s">
        <v>7800</v>
      </c>
      <c r="L619" s="22" t="s">
        <v>18666</v>
      </c>
      <c r="M619" s="22" t="s">
        <v>20750</v>
      </c>
      <c r="N619" s="22" t="s">
        <v>7823</v>
      </c>
      <c r="O619" s="22" t="s">
        <v>7804</v>
      </c>
      <c r="P619" s="22" t="s">
        <v>18667</v>
      </c>
      <c r="T619" s="22" t="s">
        <v>7806</v>
      </c>
      <c r="U619" s="22" t="s">
        <v>7789</v>
      </c>
      <c r="V619" s="22" t="s">
        <v>7789</v>
      </c>
      <c r="W619" s="22" t="s">
        <v>7881</v>
      </c>
      <c r="X619" s="22" t="s">
        <v>7808</v>
      </c>
      <c r="Y619" s="22" t="s">
        <v>7809</v>
      </c>
      <c r="Z619" s="22" t="s">
        <v>7810</v>
      </c>
      <c r="AA619" s="22" t="s">
        <v>7811</v>
      </c>
      <c r="AB619" s="22" t="s">
        <v>370</v>
      </c>
      <c r="AC619" s="22">
        <v>1.851670285E9</v>
      </c>
      <c r="AD619" s="22" t="s">
        <v>7813</v>
      </c>
      <c r="AF619" s="22" t="s">
        <v>9518</v>
      </c>
      <c r="AH619" s="22" t="s">
        <v>7813</v>
      </c>
      <c r="AJ619" s="22" t="s">
        <v>7813</v>
      </c>
      <c r="AL619" s="22" t="s">
        <v>7813</v>
      </c>
      <c r="AN619" s="22" t="s">
        <v>7914</v>
      </c>
      <c r="AO619" s="22">
        <v>1.14133393E8</v>
      </c>
      <c r="AP619" s="22" t="s">
        <v>7883</v>
      </c>
      <c r="AQ619" s="22">
        <v>5.01027339E8</v>
      </c>
      <c r="AT619" s="22" t="s">
        <v>7810</v>
      </c>
    </row>
    <row r="620">
      <c r="A620" s="22">
        <v>9957.0</v>
      </c>
      <c r="B620" s="22" t="s">
        <v>20875</v>
      </c>
      <c r="C620" s="22" t="s">
        <v>15656</v>
      </c>
      <c r="D620" s="22" t="s">
        <v>18556</v>
      </c>
      <c r="F620" s="91">
        <v>18709.0</v>
      </c>
      <c r="G620" s="22" t="s">
        <v>7797</v>
      </c>
      <c r="H620" s="22" t="s">
        <v>18557</v>
      </c>
      <c r="J620" s="22" t="s">
        <v>7799</v>
      </c>
      <c r="K620" s="22" t="s">
        <v>7800</v>
      </c>
      <c r="L620" s="22" t="s">
        <v>18558</v>
      </c>
      <c r="M620" s="22" t="s">
        <v>20876</v>
      </c>
      <c r="N620" s="22" t="s">
        <v>7823</v>
      </c>
      <c r="O620" s="22" t="s">
        <v>7856</v>
      </c>
      <c r="P620" s="22" t="s">
        <v>18559</v>
      </c>
      <c r="T620" s="22" t="s">
        <v>7806</v>
      </c>
      <c r="U620" s="22" t="s">
        <v>7789</v>
      </c>
      <c r="V620" s="22" t="s">
        <v>7789</v>
      </c>
      <c r="W620" s="22" t="s">
        <v>7807</v>
      </c>
      <c r="X620" s="22" t="s">
        <v>7808</v>
      </c>
      <c r="Y620" s="22" t="s">
        <v>7809</v>
      </c>
      <c r="Z620" s="22" t="s">
        <v>7810</v>
      </c>
      <c r="AA620" s="22" t="s">
        <v>7811</v>
      </c>
      <c r="AB620" s="22" t="s">
        <v>370</v>
      </c>
      <c r="AC620" s="22">
        <v>1.851670285E9</v>
      </c>
      <c r="AD620" s="22" t="s">
        <v>7813</v>
      </c>
      <c r="AF620" s="22" t="s">
        <v>9518</v>
      </c>
      <c r="AH620" s="22" t="s">
        <v>7813</v>
      </c>
      <c r="AJ620" s="22" t="s">
        <v>7813</v>
      </c>
      <c r="AL620" s="22" t="s">
        <v>7813</v>
      </c>
      <c r="AN620" s="22" t="s">
        <v>7836</v>
      </c>
      <c r="AO620" s="22" t="s">
        <v>18560</v>
      </c>
      <c r="AT620" s="22" t="s">
        <v>7810</v>
      </c>
    </row>
    <row r="621">
      <c r="A621" s="22">
        <v>11088.0</v>
      </c>
      <c r="B621" s="22" t="s">
        <v>20851</v>
      </c>
      <c r="C621" s="22" t="s">
        <v>18481</v>
      </c>
      <c r="D621" s="22" t="s">
        <v>8251</v>
      </c>
      <c r="E621" s="22" t="s">
        <v>8217</v>
      </c>
      <c r="F621" s="91">
        <v>14999.0</v>
      </c>
      <c r="G621" s="22" t="s">
        <v>7797</v>
      </c>
      <c r="H621" s="22" t="s">
        <v>8253</v>
      </c>
      <c r="J621" s="22" t="s">
        <v>7799</v>
      </c>
      <c r="K621" s="22" t="s">
        <v>7800</v>
      </c>
      <c r="L621" s="22" t="s">
        <v>8254</v>
      </c>
      <c r="M621" s="22" t="s">
        <v>8255</v>
      </c>
      <c r="N621" s="22" t="s">
        <v>7823</v>
      </c>
      <c r="O621" s="22" t="s">
        <v>7804</v>
      </c>
      <c r="P621" s="22" t="s">
        <v>18482</v>
      </c>
      <c r="T621" s="22" t="s">
        <v>7806</v>
      </c>
      <c r="U621" s="22" t="s">
        <v>7789</v>
      </c>
      <c r="V621" s="22" t="s">
        <v>7789</v>
      </c>
      <c r="W621" s="22" t="s">
        <v>7807</v>
      </c>
      <c r="X621" s="22" t="s">
        <v>7808</v>
      </c>
      <c r="Y621" s="22" t="s">
        <v>7809</v>
      </c>
      <c r="Z621" s="22" t="s">
        <v>7810</v>
      </c>
      <c r="AA621" s="22" t="s">
        <v>7811</v>
      </c>
      <c r="AB621" s="22" t="s">
        <v>7825</v>
      </c>
      <c r="AC621" s="22">
        <v>1.457958902E9</v>
      </c>
      <c r="AD621" s="22" t="s">
        <v>7813</v>
      </c>
      <c r="AF621" s="22" t="s">
        <v>9518</v>
      </c>
      <c r="AH621" s="22" t="s">
        <v>7813</v>
      </c>
      <c r="AJ621" s="22" t="s">
        <v>7813</v>
      </c>
      <c r="AL621" s="22" t="s">
        <v>7813</v>
      </c>
      <c r="AN621" s="22" t="s">
        <v>7914</v>
      </c>
      <c r="AO621" s="22">
        <v>1.16655125E8</v>
      </c>
      <c r="AP621" s="22" t="s">
        <v>7883</v>
      </c>
      <c r="AQ621" s="22">
        <v>5.0435659E8</v>
      </c>
      <c r="AT621" s="22" t="s">
        <v>7810</v>
      </c>
    </row>
    <row r="622">
      <c r="A622" s="22">
        <v>13076.0</v>
      </c>
      <c r="B622" s="22" t="s">
        <v>17213</v>
      </c>
      <c r="C622" s="22" t="s">
        <v>14376</v>
      </c>
      <c r="D622" s="22" t="s">
        <v>7841</v>
      </c>
      <c r="F622" s="91">
        <v>19928.0</v>
      </c>
      <c r="G622" s="22" t="s">
        <v>7797</v>
      </c>
      <c r="H622" s="22" t="s">
        <v>17214</v>
      </c>
      <c r="J622" s="22" t="s">
        <v>7799</v>
      </c>
      <c r="K622" s="22" t="s">
        <v>7800</v>
      </c>
      <c r="L622" s="22" t="s">
        <v>17215</v>
      </c>
      <c r="M622" s="22" t="s">
        <v>17216</v>
      </c>
      <c r="N622" s="22" t="s">
        <v>7823</v>
      </c>
      <c r="O622" s="22" t="s">
        <v>7804</v>
      </c>
      <c r="P622" s="22" t="s">
        <v>17217</v>
      </c>
      <c r="S622" s="22" t="s">
        <v>17218</v>
      </c>
      <c r="T622" s="22" t="s">
        <v>7806</v>
      </c>
      <c r="U622" s="22" t="s">
        <v>7789</v>
      </c>
      <c r="V622" s="22" t="s">
        <v>7789</v>
      </c>
      <c r="W622" s="22" t="s">
        <v>7807</v>
      </c>
      <c r="X622" s="22" t="s">
        <v>7808</v>
      </c>
      <c r="Y622" s="22" t="s">
        <v>7809</v>
      </c>
      <c r="Z622" s="22" t="s">
        <v>7810</v>
      </c>
      <c r="AA622" s="22" t="s">
        <v>7811</v>
      </c>
      <c r="AB622" s="22" t="s">
        <v>7825</v>
      </c>
      <c r="AC622" s="22">
        <v>1.457958902E9</v>
      </c>
      <c r="AD622" s="22" t="s">
        <v>7813</v>
      </c>
      <c r="AF622" s="22" t="s">
        <v>9518</v>
      </c>
      <c r="AH622" s="22" t="s">
        <v>7813</v>
      </c>
      <c r="AJ622" s="22" t="s">
        <v>7813</v>
      </c>
      <c r="AL622" s="22" t="s">
        <v>7813</v>
      </c>
      <c r="AN622" s="22" t="s">
        <v>7848</v>
      </c>
      <c r="AO622" s="22">
        <v>3.5970338E7</v>
      </c>
      <c r="AT622" s="22" t="s">
        <v>7810</v>
      </c>
    </row>
    <row r="623">
      <c r="A623" s="22">
        <v>16808.0</v>
      </c>
      <c r="B623" s="22" t="s">
        <v>10973</v>
      </c>
      <c r="C623" s="22" t="s">
        <v>8286</v>
      </c>
      <c r="D623" s="22" t="s">
        <v>10974</v>
      </c>
      <c r="E623" s="22" t="s">
        <v>7864</v>
      </c>
      <c r="F623" s="91">
        <v>23943.0</v>
      </c>
      <c r="G623" s="22" t="s">
        <v>7819</v>
      </c>
      <c r="H623" s="22" t="s">
        <v>10975</v>
      </c>
      <c r="J623" s="22" t="s">
        <v>7799</v>
      </c>
      <c r="K623" s="22" t="s">
        <v>7800</v>
      </c>
      <c r="L623" s="22" t="s">
        <v>10976</v>
      </c>
      <c r="M623" s="22" t="s">
        <v>10977</v>
      </c>
      <c r="N623" s="22" t="s">
        <v>7803</v>
      </c>
      <c r="O623" s="22" t="s">
        <v>7804</v>
      </c>
      <c r="P623" s="22" t="s">
        <v>10978</v>
      </c>
      <c r="S623" s="22" t="s">
        <v>10979</v>
      </c>
      <c r="T623" s="22" t="s">
        <v>7806</v>
      </c>
      <c r="U623" s="22" t="s">
        <v>7789</v>
      </c>
      <c r="V623" s="22" t="s">
        <v>7789</v>
      </c>
      <c r="W623" s="22" t="s">
        <v>7881</v>
      </c>
      <c r="X623" s="22" t="s">
        <v>7808</v>
      </c>
      <c r="Y623" s="22" t="s">
        <v>7809</v>
      </c>
      <c r="Z623" s="22" t="s">
        <v>7810</v>
      </c>
      <c r="AA623" s="22" t="s">
        <v>7811</v>
      </c>
      <c r="AB623" s="22" t="s">
        <v>370</v>
      </c>
      <c r="AC623" s="22">
        <v>1.851670285E9</v>
      </c>
      <c r="AD623" s="22" t="s">
        <v>7813</v>
      </c>
      <c r="AF623" s="22" t="s">
        <v>9518</v>
      </c>
      <c r="AH623" s="22" t="s">
        <v>7813</v>
      </c>
      <c r="AJ623" s="22" t="s">
        <v>7813</v>
      </c>
      <c r="AL623" s="22" t="s">
        <v>7813</v>
      </c>
      <c r="AN623" s="22" t="s">
        <v>8180</v>
      </c>
      <c r="AO623" s="22" t="s">
        <v>10980</v>
      </c>
      <c r="AT623" s="22" t="s">
        <v>7810</v>
      </c>
    </row>
    <row r="624">
      <c r="A624" s="22">
        <v>15613.0</v>
      </c>
      <c r="B624" s="22" t="s">
        <v>20690</v>
      </c>
      <c r="C624" s="22" t="s">
        <v>18717</v>
      </c>
      <c r="D624" s="22" t="s">
        <v>7841</v>
      </c>
      <c r="F624" s="91">
        <v>22685.0</v>
      </c>
      <c r="G624" s="22" t="s">
        <v>7819</v>
      </c>
      <c r="H624" s="22" t="s">
        <v>18718</v>
      </c>
      <c r="J624" s="22" t="s">
        <v>18719</v>
      </c>
      <c r="K624" s="22" t="s">
        <v>7800</v>
      </c>
      <c r="L624" s="22">
        <v>79830.0</v>
      </c>
      <c r="M624" s="22" t="s">
        <v>20691</v>
      </c>
      <c r="N624" s="22" t="s">
        <v>7823</v>
      </c>
      <c r="O624" s="22" t="s">
        <v>7804</v>
      </c>
      <c r="P624" s="22" t="s">
        <v>18720</v>
      </c>
      <c r="Q624" s="22" t="s">
        <v>18720</v>
      </c>
      <c r="T624" s="22" t="s">
        <v>7806</v>
      </c>
      <c r="U624" s="22" t="s">
        <v>7789</v>
      </c>
      <c r="V624" s="22" t="s">
        <v>7789</v>
      </c>
      <c r="W624" s="22" t="s">
        <v>7881</v>
      </c>
      <c r="X624" s="22" t="s">
        <v>7808</v>
      </c>
      <c r="Y624" s="22" t="s">
        <v>7809</v>
      </c>
      <c r="Z624" s="22" t="s">
        <v>7810</v>
      </c>
      <c r="AA624" s="22" t="s">
        <v>7811</v>
      </c>
      <c r="AB624" s="22" t="s">
        <v>370</v>
      </c>
      <c r="AC624" s="22">
        <v>1.851670285E9</v>
      </c>
      <c r="AD624" s="22" t="s">
        <v>7813</v>
      </c>
      <c r="AF624" s="22" t="s">
        <v>9518</v>
      </c>
      <c r="AH624" s="22" t="s">
        <v>7813</v>
      </c>
      <c r="AJ624" s="22" t="s">
        <v>7813</v>
      </c>
      <c r="AL624" s="22" t="s">
        <v>7813</v>
      </c>
      <c r="AN624" s="22" t="s">
        <v>7836</v>
      </c>
      <c r="AO624" s="22" t="s">
        <v>18721</v>
      </c>
      <c r="AT624" s="22" t="s">
        <v>7810</v>
      </c>
      <c r="AU624" s="22">
        <v>623.0</v>
      </c>
      <c r="AV624" s="22">
        <v>434.0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0.0"/>
    <col customWidth="1" min="2" max="2" width="8.43"/>
    <col customWidth="1" min="3" max="3" width="31.86"/>
    <col customWidth="1" min="4" max="5" width="7.86"/>
    <col customWidth="1" min="6" max="6" width="13.43"/>
    <col customWidth="1" min="7" max="7" width="10.86"/>
    <col customWidth="1" min="8" max="8" width="10.14"/>
    <col customWidth="1" min="9" max="9" width="43.57"/>
    <col customWidth="1" min="10" max="10" width="7.0"/>
    <col customWidth="1" min="11" max="11" width="12.57"/>
  </cols>
  <sheetData>
    <row r="1">
      <c r="A1" s="93" t="s">
        <v>19</v>
      </c>
      <c r="B1" s="93" t="s">
        <v>6757</v>
      </c>
      <c r="C1" s="93" t="s">
        <v>20</v>
      </c>
      <c r="D1" s="93" t="s">
        <v>21</v>
      </c>
      <c r="E1" s="93" t="s">
        <v>7666</v>
      </c>
      <c r="F1" s="93" t="s">
        <v>17953</v>
      </c>
      <c r="G1" s="93" t="s">
        <v>7668</v>
      </c>
      <c r="H1" s="93" t="s">
        <v>7669</v>
      </c>
      <c r="I1" s="93" t="s">
        <v>7670</v>
      </c>
      <c r="J1" s="93" t="s">
        <v>7671</v>
      </c>
      <c r="K1" s="93" t="s">
        <v>17954</v>
      </c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</row>
    <row r="2" hidden="1">
      <c r="A2" s="95">
        <v>9420.0</v>
      </c>
      <c r="B2" s="96">
        <v>0.3333333333333333</v>
      </c>
      <c r="C2" s="97" t="s">
        <v>148</v>
      </c>
      <c r="D2" s="98">
        <v>19224.0</v>
      </c>
      <c r="E2" s="98">
        <v>44635.0</v>
      </c>
      <c r="F2" s="95" t="s">
        <v>7678</v>
      </c>
      <c r="G2" s="95" t="s">
        <v>7681</v>
      </c>
      <c r="H2" s="95" t="s">
        <v>7681</v>
      </c>
      <c r="I2" s="95" t="s">
        <v>6831</v>
      </c>
      <c r="J2" s="95"/>
      <c r="K2" s="95" t="s">
        <v>17955</v>
      </c>
    </row>
    <row r="3" hidden="1">
      <c r="A3" s="95">
        <v>12775.0</v>
      </c>
      <c r="B3" s="96">
        <v>0.34375</v>
      </c>
      <c r="C3" s="97" t="s">
        <v>1705</v>
      </c>
      <c r="D3" s="98">
        <v>21667.0</v>
      </c>
      <c r="E3" s="98">
        <v>44635.0</v>
      </c>
      <c r="F3" s="95" t="s">
        <v>7674</v>
      </c>
      <c r="G3" s="95" t="s">
        <v>7673</v>
      </c>
      <c r="H3" s="95" t="s">
        <v>7673</v>
      </c>
      <c r="I3" s="95" t="s">
        <v>6893</v>
      </c>
      <c r="J3" s="95"/>
      <c r="K3" s="95" t="s">
        <v>17955</v>
      </c>
    </row>
    <row r="4" hidden="1">
      <c r="A4" s="95">
        <v>18147.0</v>
      </c>
      <c r="B4" s="96">
        <v>0.3645833333333333</v>
      </c>
      <c r="C4" s="97" t="s">
        <v>6492</v>
      </c>
      <c r="D4" s="98">
        <v>18541.0</v>
      </c>
      <c r="E4" s="98">
        <v>44635.0</v>
      </c>
      <c r="F4" s="95" t="s">
        <v>7693</v>
      </c>
      <c r="G4" s="95" t="s">
        <v>7681</v>
      </c>
      <c r="H4" s="95" t="s">
        <v>7681</v>
      </c>
      <c r="I4" s="95" t="s">
        <v>6813</v>
      </c>
      <c r="J4" s="95"/>
      <c r="K4" s="95" t="s">
        <v>17955</v>
      </c>
    </row>
    <row r="5" hidden="1">
      <c r="A5" s="95">
        <v>16486.0</v>
      </c>
      <c r="B5" s="96">
        <v>0.3854166666666667</v>
      </c>
      <c r="C5" s="97" t="s">
        <v>4780</v>
      </c>
      <c r="D5" s="98">
        <v>16220.0</v>
      </c>
      <c r="E5" s="98">
        <v>44635.0</v>
      </c>
      <c r="F5" s="95" t="s">
        <v>7680</v>
      </c>
      <c r="G5" s="95" t="s">
        <v>7681</v>
      </c>
      <c r="H5" s="95" t="s">
        <v>7681</v>
      </c>
      <c r="I5" s="95" t="s">
        <v>6810</v>
      </c>
      <c r="J5" s="95"/>
      <c r="K5" s="95" t="s">
        <v>17955</v>
      </c>
    </row>
    <row r="6" hidden="1">
      <c r="A6" s="95">
        <v>18141.0</v>
      </c>
      <c r="B6" s="96">
        <v>0.3958333333333333</v>
      </c>
      <c r="C6" s="97" t="s">
        <v>6494</v>
      </c>
      <c r="D6" s="98">
        <v>13336.0</v>
      </c>
      <c r="E6" s="98">
        <v>44635.0</v>
      </c>
      <c r="F6" s="95" t="s">
        <v>7680</v>
      </c>
      <c r="G6" s="95" t="s">
        <v>7681</v>
      </c>
      <c r="H6" s="95" t="s">
        <v>7681</v>
      </c>
      <c r="I6" s="95" t="s">
        <v>6833</v>
      </c>
      <c r="J6" s="95"/>
      <c r="K6" s="95" t="s">
        <v>17955</v>
      </c>
    </row>
    <row r="7" hidden="1">
      <c r="A7" s="95">
        <v>18158.0</v>
      </c>
      <c r="B7" s="96">
        <v>0.40625</v>
      </c>
      <c r="C7" s="97" t="s">
        <v>6456</v>
      </c>
      <c r="D7" s="98">
        <v>20169.0</v>
      </c>
      <c r="E7" s="98">
        <v>44635.0</v>
      </c>
      <c r="F7" s="95" t="s">
        <v>7679</v>
      </c>
      <c r="G7" s="95" t="s">
        <v>7681</v>
      </c>
      <c r="H7" s="95" t="s">
        <v>7681</v>
      </c>
      <c r="I7" s="95" t="s">
        <v>6810</v>
      </c>
      <c r="J7" s="95"/>
      <c r="K7" s="95" t="s">
        <v>17955</v>
      </c>
    </row>
    <row r="8" hidden="1">
      <c r="A8" s="95">
        <v>15731.0</v>
      </c>
      <c r="B8" s="96">
        <v>0.40625</v>
      </c>
      <c r="C8" s="97" t="s">
        <v>4121</v>
      </c>
      <c r="D8" s="98">
        <v>17258.0</v>
      </c>
      <c r="E8" s="98">
        <v>44635.0</v>
      </c>
      <c r="F8" s="95" t="s">
        <v>7674</v>
      </c>
      <c r="G8" s="95" t="s">
        <v>7682</v>
      </c>
      <c r="H8" s="95" t="s">
        <v>7682</v>
      </c>
      <c r="I8" s="95" t="s">
        <v>6810</v>
      </c>
      <c r="J8" s="95"/>
      <c r="K8" s="95" t="s">
        <v>17955</v>
      </c>
    </row>
    <row r="9" hidden="1">
      <c r="A9" s="95">
        <v>14256.0</v>
      </c>
      <c r="B9" s="96">
        <v>0.4166666666666667</v>
      </c>
      <c r="C9" s="97" t="s">
        <v>2875</v>
      </c>
      <c r="D9" s="98">
        <v>9908.0</v>
      </c>
      <c r="E9" s="98">
        <v>44635.0</v>
      </c>
      <c r="F9" s="95" t="s">
        <v>7672</v>
      </c>
      <c r="G9" s="95" t="s">
        <v>7681</v>
      </c>
      <c r="H9" s="95" t="s">
        <v>7681</v>
      </c>
      <c r="I9" s="95" t="s">
        <v>6831</v>
      </c>
      <c r="J9" s="95"/>
      <c r="K9" s="95" t="s">
        <v>17955</v>
      </c>
    </row>
    <row r="10" hidden="1">
      <c r="A10" s="95">
        <v>18163.0</v>
      </c>
      <c r="B10" s="96">
        <v>0.4270833333333333</v>
      </c>
      <c r="C10" s="97" t="s">
        <v>6500</v>
      </c>
      <c r="D10" s="98">
        <v>15402.0</v>
      </c>
      <c r="E10" s="98">
        <v>44635.0</v>
      </c>
      <c r="F10" s="95" t="s">
        <v>7693</v>
      </c>
      <c r="G10" s="95" t="s">
        <v>7681</v>
      </c>
      <c r="H10" s="95" t="s">
        <v>7681</v>
      </c>
      <c r="I10" s="95" t="s">
        <v>6810</v>
      </c>
      <c r="J10" s="95"/>
      <c r="K10" s="95" t="s">
        <v>17955</v>
      </c>
    </row>
    <row r="11" hidden="1">
      <c r="A11" s="95">
        <v>9411.0</v>
      </c>
      <c r="B11" s="96">
        <v>0.4375</v>
      </c>
      <c r="C11" s="97" t="s">
        <v>144</v>
      </c>
      <c r="D11" s="98">
        <v>21700.0</v>
      </c>
      <c r="E11" s="98">
        <v>44635.0</v>
      </c>
      <c r="F11" s="95" t="s">
        <v>7674</v>
      </c>
      <c r="G11" s="95" t="s">
        <v>7675</v>
      </c>
      <c r="H11" s="95" t="s">
        <v>7675</v>
      </c>
      <c r="I11" s="95" t="s">
        <v>6784</v>
      </c>
      <c r="J11" s="95"/>
      <c r="K11" s="95" t="s">
        <v>17955</v>
      </c>
    </row>
    <row r="12" hidden="1">
      <c r="A12" s="95">
        <v>15887.0</v>
      </c>
      <c r="B12" s="96">
        <v>0.4479166666666667</v>
      </c>
      <c r="C12" s="97" t="s">
        <v>4265</v>
      </c>
      <c r="D12" s="98">
        <v>27207.0</v>
      </c>
      <c r="E12" s="98">
        <v>44635.0</v>
      </c>
      <c r="F12" s="95" t="s">
        <v>7674</v>
      </c>
      <c r="G12" s="95" t="s">
        <v>7673</v>
      </c>
      <c r="H12" s="95" t="s">
        <v>7673</v>
      </c>
      <c r="I12" s="95" t="s">
        <v>6796</v>
      </c>
      <c r="J12" s="95"/>
      <c r="K12" s="95" t="s">
        <v>17955</v>
      </c>
    </row>
    <row r="13" hidden="1">
      <c r="A13" s="95">
        <v>18255.0</v>
      </c>
      <c r="B13" s="96">
        <v>0.4479166666666667</v>
      </c>
      <c r="C13" s="97" t="s">
        <v>6685</v>
      </c>
      <c r="D13" s="98">
        <v>20863.0</v>
      </c>
      <c r="E13" s="98">
        <v>44635.0</v>
      </c>
      <c r="F13" s="95" t="s">
        <v>18074</v>
      </c>
      <c r="G13" s="95" t="s">
        <v>7681</v>
      </c>
      <c r="H13" s="95" t="s">
        <v>7681</v>
      </c>
      <c r="I13" s="95" t="s">
        <v>6836</v>
      </c>
      <c r="J13" s="95"/>
      <c r="K13" s="95" t="s">
        <v>17955</v>
      </c>
    </row>
    <row r="14" hidden="1">
      <c r="A14" s="95">
        <v>18278.0</v>
      </c>
      <c r="B14" s="96">
        <v>0.4479166666666667</v>
      </c>
      <c r="C14" s="97" t="s">
        <v>6676</v>
      </c>
      <c r="D14" s="98">
        <v>20416.0</v>
      </c>
      <c r="E14" s="98">
        <v>44635.0</v>
      </c>
      <c r="F14" s="95" t="s">
        <v>7674</v>
      </c>
      <c r="G14" s="95" t="s">
        <v>7682</v>
      </c>
      <c r="H14" s="95" t="s">
        <v>7682</v>
      </c>
      <c r="I14" s="95" t="s">
        <v>6825</v>
      </c>
      <c r="J14" s="95"/>
      <c r="K14" s="95" t="s">
        <v>17955</v>
      </c>
    </row>
    <row r="15" hidden="1">
      <c r="A15" s="95">
        <v>15785.0</v>
      </c>
      <c r="B15" s="96">
        <v>0.4583333333333333</v>
      </c>
      <c r="C15" s="97" t="s">
        <v>4169</v>
      </c>
      <c r="D15" s="98">
        <v>19662.0</v>
      </c>
      <c r="E15" s="98">
        <v>44635.0</v>
      </c>
      <c r="F15" s="95" t="s">
        <v>7679</v>
      </c>
      <c r="G15" s="95" t="s">
        <v>7681</v>
      </c>
      <c r="H15" s="95" t="s">
        <v>7681</v>
      </c>
      <c r="I15" s="95" t="s">
        <v>6831</v>
      </c>
      <c r="J15" s="95"/>
      <c r="K15" s="95" t="s">
        <v>17955</v>
      </c>
    </row>
    <row r="16" hidden="1">
      <c r="A16" s="95">
        <v>18213.0</v>
      </c>
      <c r="B16" s="96">
        <v>0.5416666666666666</v>
      </c>
      <c r="C16" s="97" t="s">
        <v>6511</v>
      </c>
      <c r="D16" s="98">
        <v>32949.0</v>
      </c>
      <c r="E16" s="98">
        <v>44635.0</v>
      </c>
      <c r="F16" s="95" t="s">
        <v>7701</v>
      </c>
      <c r="G16" s="95" t="s">
        <v>7673</v>
      </c>
      <c r="H16" s="95" t="s">
        <v>7673</v>
      </c>
      <c r="I16" s="95" t="s">
        <v>6796</v>
      </c>
      <c r="J16" s="95"/>
      <c r="K16" s="95" t="s">
        <v>17955</v>
      </c>
    </row>
    <row r="17" hidden="1">
      <c r="A17" s="95">
        <v>17647.0</v>
      </c>
      <c r="B17" s="96">
        <v>0.5520833333333334</v>
      </c>
      <c r="C17" s="97" t="s">
        <v>5783</v>
      </c>
      <c r="D17" s="98">
        <v>27610.0</v>
      </c>
      <c r="E17" s="98">
        <v>44635.0</v>
      </c>
      <c r="F17" s="95" t="s">
        <v>7674</v>
      </c>
      <c r="G17" s="95" t="s">
        <v>7675</v>
      </c>
      <c r="H17" s="95" t="s">
        <v>7675</v>
      </c>
      <c r="I17" s="95" t="s">
        <v>6825</v>
      </c>
      <c r="J17" s="95"/>
      <c r="K17" s="95" t="s">
        <v>17955</v>
      </c>
    </row>
    <row r="18" hidden="1">
      <c r="A18" s="95">
        <v>17766.0</v>
      </c>
      <c r="B18" s="96">
        <v>0.5520833333333334</v>
      </c>
      <c r="C18" s="95" t="s">
        <v>5890</v>
      </c>
      <c r="D18" s="98">
        <v>14154.0</v>
      </c>
      <c r="E18" s="98">
        <v>44635.0</v>
      </c>
      <c r="F18" s="95" t="s">
        <v>7674</v>
      </c>
      <c r="G18" s="95" t="s">
        <v>7681</v>
      </c>
      <c r="H18" s="95" t="s">
        <v>7681</v>
      </c>
      <c r="I18" s="95" t="s">
        <v>6831</v>
      </c>
      <c r="J18" s="95"/>
      <c r="K18" s="95" t="s">
        <v>17955</v>
      </c>
    </row>
    <row r="19" hidden="1">
      <c r="A19" s="95">
        <v>17067.0</v>
      </c>
      <c r="B19" s="96">
        <v>0.5625</v>
      </c>
      <c r="C19" s="97" t="s">
        <v>5266</v>
      </c>
      <c r="D19" s="98">
        <v>33823.0</v>
      </c>
      <c r="E19" s="98">
        <v>44635.0</v>
      </c>
      <c r="F19" s="95" t="s">
        <v>7674</v>
      </c>
      <c r="G19" s="95" t="s">
        <v>7682</v>
      </c>
      <c r="H19" s="95" t="s">
        <v>7682</v>
      </c>
      <c r="I19" s="95" t="s">
        <v>6844</v>
      </c>
      <c r="J19" s="95"/>
      <c r="K19" s="95" t="s">
        <v>17955</v>
      </c>
    </row>
    <row r="20" hidden="1">
      <c r="A20" s="95">
        <v>16120.0</v>
      </c>
      <c r="B20" s="96">
        <v>0.5833333333333334</v>
      </c>
      <c r="C20" s="97" t="s">
        <v>4471</v>
      </c>
      <c r="D20" s="98">
        <v>27886.0</v>
      </c>
      <c r="E20" s="98">
        <v>44635.0</v>
      </c>
      <c r="F20" s="95" t="s">
        <v>7674</v>
      </c>
      <c r="G20" s="95" t="s">
        <v>7681</v>
      </c>
      <c r="H20" s="95" t="s">
        <v>7681</v>
      </c>
      <c r="I20" s="95" t="s">
        <v>6836</v>
      </c>
      <c r="J20" s="95"/>
      <c r="K20" s="95" t="s">
        <v>17955</v>
      </c>
    </row>
    <row r="21" hidden="1">
      <c r="A21" s="95">
        <v>15227.0</v>
      </c>
      <c r="B21" s="96">
        <v>0.59375</v>
      </c>
      <c r="C21" s="97" t="s">
        <v>3681</v>
      </c>
      <c r="D21" s="98">
        <v>27243.0</v>
      </c>
      <c r="E21" s="98">
        <v>44635.0</v>
      </c>
      <c r="F21" s="95" t="s">
        <v>7674</v>
      </c>
      <c r="G21" s="95" t="s">
        <v>7681</v>
      </c>
      <c r="H21" s="95" t="s">
        <v>7681</v>
      </c>
      <c r="I21" s="95" t="s">
        <v>6810</v>
      </c>
      <c r="J21" s="95"/>
      <c r="K21" s="95" t="s">
        <v>17955</v>
      </c>
    </row>
    <row r="22" hidden="1">
      <c r="A22" s="95">
        <v>15383.0</v>
      </c>
      <c r="B22" s="96">
        <v>0.59375</v>
      </c>
      <c r="C22" s="97" t="s">
        <v>3813</v>
      </c>
      <c r="D22" s="98">
        <v>18387.0</v>
      </c>
      <c r="E22" s="98">
        <v>44635.0</v>
      </c>
      <c r="F22" s="95" t="s">
        <v>7674</v>
      </c>
      <c r="G22" s="95" t="s">
        <v>7681</v>
      </c>
      <c r="H22" s="95" t="s">
        <v>7681</v>
      </c>
      <c r="I22" s="95" t="s">
        <v>6821</v>
      </c>
      <c r="J22" s="95"/>
      <c r="K22" s="95" t="s">
        <v>17955</v>
      </c>
    </row>
    <row r="23" hidden="1">
      <c r="A23" s="95">
        <v>11990.0</v>
      </c>
      <c r="B23" s="96">
        <v>0.6041666666666666</v>
      </c>
      <c r="C23" s="97" t="s">
        <v>1216</v>
      </c>
      <c r="D23" s="98">
        <v>12766.0</v>
      </c>
      <c r="E23" s="98">
        <v>44635.0</v>
      </c>
      <c r="F23" s="95" t="s">
        <v>7674</v>
      </c>
      <c r="G23" s="95" t="s">
        <v>7681</v>
      </c>
      <c r="H23" s="95" t="s">
        <v>7681</v>
      </c>
      <c r="I23" s="95" t="s">
        <v>6810</v>
      </c>
      <c r="J23" s="95"/>
      <c r="K23" s="95" t="s">
        <v>17955</v>
      </c>
    </row>
    <row r="24" hidden="1">
      <c r="A24" s="95">
        <v>15548.0</v>
      </c>
      <c r="B24" s="96">
        <v>0.6145833333333334</v>
      </c>
      <c r="C24" s="97" t="s">
        <v>3955</v>
      </c>
      <c r="D24" s="98">
        <v>25310.0</v>
      </c>
      <c r="E24" s="98">
        <v>44635.0</v>
      </c>
      <c r="F24" s="95" t="s">
        <v>7674</v>
      </c>
      <c r="G24" s="95" t="s">
        <v>7681</v>
      </c>
      <c r="H24" s="95" t="s">
        <v>7681</v>
      </c>
      <c r="I24" s="95" t="s">
        <v>6810</v>
      </c>
      <c r="J24" s="95"/>
      <c r="K24" s="95" t="s">
        <v>17955</v>
      </c>
    </row>
    <row r="25" hidden="1">
      <c r="A25" s="95">
        <v>13863.0</v>
      </c>
      <c r="B25" s="96">
        <v>0.6354166666666666</v>
      </c>
      <c r="C25" s="97" t="s">
        <v>2577</v>
      </c>
      <c r="D25" s="98">
        <v>29842.0</v>
      </c>
      <c r="E25" s="98">
        <v>44635.0</v>
      </c>
      <c r="F25" s="95" t="s">
        <v>7674</v>
      </c>
      <c r="G25" s="95" t="s">
        <v>7673</v>
      </c>
      <c r="H25" s="95" t="s">
        <v>7673</v>
      </c>
      <c r="I25" s="95" t="s">
        <v>6893</v>
      </c>
      <c r="J25" s="95"/>
      <c r="K25" s="95" t="s">
        <v>17955</v>
      </c>
    </row>
    <row r="26" hidden="1">
      <c r="A26" s="95">
        <v>15842.0</v>
      </c>
      <c r="B26" s="96">
        <v>0.6354166666666666</v>
      </c>
      <c r="C26" s="97" t="s">
        <v>4221</v>
      </c>
      <c r="D26" s="98">
        <v>18789.0</v>
      </c>
      <c r="E26" s="98">
        <v>44635.0</v>
      </c>
      <c r="F26" s="95" t="s">
        <v>7674</v>
      </c>
      <c r="G26" s="95" t="s">
        <v>7681</v>
      </c>
      <c r="H26" s="95" t="s">
        <v>7681</v>
      </c>
      <c r="I26" s="95" t="s">
        <v>6836</v>
      </c>
      <c r="J26" s="95"/>
      <c r="K26" s="95" t="s">
        <v>17955</v>
      </c>
    </row>
    <row r="27" hidden="1">
      <c r="A27" s="95">
        <v>14196.0</v>
      </c>
      <c r="B27" s="96">
        <v>0.7916666666666666</v>
      </c>
      <c r="C27" s="97" t="s">
        <v>2831</v>
      </c>
      <c r="D27" s="98">
        <v>12003.0</v>
      </c>
      <c r="E27" s="98">
        <v>44635.0</v>
      </c>
      <c r="F27" s="95" t="s">
        <v>7674</v>
      </c>
      <c r="G27" s="95" t="s">
        <v>7682</v>
      </c>
      <c r="H27" s="95" t="s">
        <v>7682</v>
      </c>
      <c r="I27" s="95" t="s">
        <v>6831</v>
      </c>
      <c r="J27" s="95"/>
      <c r="K27" s="95" t="s">
        <v>17961</v>
      </c>
    </row>
    <row r="28" hidden="1">
      <c r="A28" s="95">
        <v>15896.0</v>
      </c>
      <c r="B28" s="96">
        <v>0.7916666666666666</v>
      </c>
      <c r="C28" s="97" t="s">
        <v>4274</v>
      </c>
      <c r="D28" s="98">
        <v>18717.0</v>
      </c>
      <c r="E28" s="98">
        <v>44635.0</v>
      </c>
      <c r="F28" s="95" t="s">
        <v>17962</v>
      </c>
      <c r="G28" s="95" t="s">
        <v>7681</v>
      </c>
      <c r="H28" s="95" t="s">
        <v>7681</v>
      </c>
      <c r="I28" s="95" t="s">
        <v>6813</v>
      </c>
      <c r="J28" s="95"/>
      <c r="K28" s="95" t="s">
        <v>17963</v>
      </c>
    </row>
    <row r="29" hidden="1">
      <c r="A29" s="95">
        <v>18068.0</v>
      </c>
      <c r="B29" s="96">
        <v>0.7916666666666666</v>
      </c>
      <c r="C29" s="97" t="s">
        <v>6499</v>
      </c>
      <c r="D29" s="98">
        <v>20991.0</v>
      </c>
      <c r="E29" s="98">
        <v>44635.0</v>
      </c>
      <c r="F29" s="95" t="s">
        <v>7679</v>
      </c>
      <c r="G29" s="95" t="s">
        <v>7681</v>
      </c>
      <c r="H29" s="95" t="s">
        <v>7681</v>
      </c>
      <c r="I29" s="95" t="s">
        <v>6873</v>
      </c>
      <c r="J29" s="95"/>
      <c r="K29" s="95" t="s">
        <v>17966</v>
      </c>
    </row>
    <row r="30" hidden="1">
      <c r="A30" s="95">
        <v>15801.0</v>
      </c>
      <c r="B30" s="96">
        <v>0.7916666666666666</v>
      </c>
      <c r="C30" s="97" t="s">
        <v>4184</v>
      </c>
      <c r="D30" s="98">
        <v>18872.0</v>
      </c>
      <c r="E30" s="98">
        <v>44635.0</v>
      </c>
      <c r="F30" s="95" t="s">
        <v>7674</v>
      </c>
      <c r="G30" s="95" t="s">
        <v>7673</v>
      </c>
      <c r="H30" s="95" t="s">
        <v>7673</v>
      </c>
      <c r="I30" s="95" t="s">
        <v>6933</v>
      </c>
      <c r="J30" s="95"/>
      <c r="K30" s="95" t="s">
        <v>18077</v>
      </c>
    </row>
    <row r="31" hidden="1">
      <c r="A31" s="95">
        <v>15579.0</v>
      </c>
      <c r="B31" s="96">
        <v>0.7916666666666666</v>
      </c>
      <c r="C31" s="97" t="s">
        <v>3982</v>
      </c>
      <c r="D31" s="98">
        <v>18488.0</v>
      </c>
      <c r="E31" s="98">
        <v>44635.0</v>
      </c>
      <c r="F31" s="95" t="s">
        <v>7674</v>
      </c>
      <c r="G31" s="95" t="s">
        <v>7682</v>
      </c>
      <c r="H31" s="95" t="s">
        <v>7682</v>
      </c>
      <c r="I31" s="95" t="s">
        <v>6836</v>
      </c>
      <c r="J31" s="95"/>
      <c r="K31" s="95" t="s">
        <v>17973</v>
      </c>
    </row>
    <row r="32" hidden="1">
      <c r="A32" s="95">
        <v>9463.0</v>
      </c>
      <c r="B32" s="96">
        <v>0.7916666666666666</v>
      </c>
      <c r="C32" s="97" t="s">
        <v>160</v>
      </c>
      <c r="D32" s="98">
        <v>25642.0</v>
      </c>
      <c r="E32" s="98">
        <v>44635.0</v>
      </c>
      <c r="F32" s="95" t="s">
        <v>7674</v>
      </c>
      <c r="G32" s="95" t="s">
        <v>7681</v>
      </c>
      <c r="H32" s="95" t="s">
        <v>7681</v>
      </c>
      <c r="I32" s="95" t="s">
        <v>6810</v>
      </c>
      <c r="J32" s="95"/>
      <c r="K32" s="95" t="s">
        <v>17986</v>
      </c>
    </row>
    <row r="33" hidden="1">
      <c r="A33" s="95">
        <v>15784.0</v>
      </c>
      <c r="B33" s="96">
        <v>0.7916666666666666</v>
      </c>
      <c r="C33" s="97" t="s">
        <v>4168</v>
      </c>
      <c r="D33" s="98">
        <v>27911.0</v>
      </c>
      <c r="E33" s="98">
        <v>44635.0</v>
      </c>
      <c r="F33" s="95" t="s">
        <v>7674</v>
      </c>
      <c r="G33" s="95" t="s">
        <v>7681</v>
      </c>
      <c r="H33" s="95" t="s">
        <v>7681</v>
      </c>
      <c r="I33" s="95" t="s">
        <v>6836</v>
      </c>
      <c r="J33" s="95"/>
      <c r="K33" s="95" t="s">
        <v>17961</v>
      </c>
    </row>
    <row r="34" hidden="1">
      <c r="A34" s="95">
        <v>10145.0</v>
      </c>
      <c r="B34" s="96">
        <v>0.8333333333333334</v>
      </c>
      <c r="C34" s="97" t="s">
        <v>418</v>
      </c>
      <c r="D34" s="98">
        <v>30566.0</v>
      </c>
      <c r="E34" s="98">
        <v>44635.0</v>
      </c>
      <c r="F34" s="95" t="s">
        <v>7674</v>
      </c>
      <c r="G34" s="95" t="s">
        <v>7673</v>
      </c>
      <c r="H34" s="95" t="s">
        <v>7673</v>
      </c>
      <c r="I34" s="95" t="s">
        <v>6796</v>
      </c>
      <c r="J34" s="95"/>
      <c r="K34" s="95" t="s">
        <v>17982</v>
      </c>
    </row>
    <row r="35" hidden="1">
      <c r="A35" s="95">
        <v>14869.0</v>
      </c>
      <c r="B35" s="96">
        <v>0.8333333333333334</v>
      </c>
      <c r="C35" s="97" t="s">
        <v>3385</v>
      </c>
      <c r="D35" s="98">
        <v>26458.0</v>
      </c>
      <c r="E35" s="98">
        <v>44635.0</v>
      </c>
      <c r="F35" s="95" t="s">
        <v>7674</v>
      </c>
      <c r="G35" s="95" t="s">
        <v>7682</v>
      </c>
      <c r="H35" s="95" t="s">
        <v>7682</v>
      </c>
      <c r="I35" s="95" t="s">
        <v>6831</v>
      </c>
      <c r="J35" s="95"/>
      <c r="K35" s="95" t="s">
        <v>18032</v>
      </c>
    </row>
    <row r="36" hidden="1">
      <c r="A36" s="95">
        <v>17963.0</v>
      </c>
      <c r="B36" s="96">
        <v>0.8541666666666666</v>
      </c>
      <c r="C36" s="97" t="s">
        <v>6063</v>
      </c>
      <c r="D36" s="98">
        <v>19664.0</v>
      </c>
      <c r="E36" s="98">
        <v>44635.0</v>
      </c>
      <c r="F36" s="95" t="s">
        <v>7672</v>
      </c>
      <c r="G36" s="95" t="s">
        <v>7681</v>
      </c>
      <c r="H36" s="95" t="s">
        <v>7681</v>
      </c>
      <c r="I36" s="95" t="s">
        <v>6836</v>
      </c>
      <c r="J36" s="95"/>
      <c r="K36" s="95" t="s">
        <v>17966</v>
      </c>
    </row>
    <row r="37" hidden="1">
      <c r="A37" s="95">
        <v>10741.0</v>
      </c>
      <c r="B37" s="96">
        <v>0.3229166666666667</v>
      </c>
      <c r="C37" s="97" t="s">
        <v>657</v>
      </c>
      <c r="D37" s="98">
        <v>18129.0</v>
      </c>
      <c r="E37" s="98">
        <v>44635.0</v>
      </c>
      <c r="F37" s="95" t="s">
        <v>7678</v>
      </c>
      <c r="G37" s="95" t="s">
        <v>7673</v>
      </c>
      <c r="H37" s="95" t="s">
        <v>7673</v>
      </c>
      <c r="I37" s="95" t="s">
        <v>6908</v>
      </c>
      <c r="J37" s="95"/>
      <c r="K37" s="95" t="s">
        <v>17955</v>
      </c>
    </row>
    <row r="38" hidden="1">
      <c r="A38" s="95">
        <v>14889.0</v>
      </c>
      <c r="B38" s="96">
        <v>0.3958333333333333</v>
      </c>
      <c r="C38" s="97" t="s">
        <v>3403</v>
      </c>
      <c r="D38" s="98">
        <v>20777.0</v>
      </c>
      <c r="E38" s="98">
        <v>44635.0</v>
      </c>
      <c r="F38" s="95" t="s">
        <v>7674</v>
      </c>
      <c r="G38" s="95" t="s">
        <v>7675</v>
      </c>
      <c r="H38" s="95" t="s">
        <v>7675</v>
      </c>
      <c r="I38" s="95" t="s">
        <v>6829</v>
      </c>
      <c r="J38" s="95"/>
      <c r="K38" s="95" t="s">
        <v>17955</v>
      </c>
    </row>
    <row r="39" hidden="1">
      <c r="A39" s="95">
        <v>9303.0</v>
      </c>
      <c r="B39" s="96">
        <v>0.3958333333333333</v>
      </c>
      <c r="C39" s="97" t="s">
        <v>123</v>
      </c>
      <c r="D39" s="98">
        <v>21908.0</v>
      </c>
      <c r="E39" s="98">
        <v>44635.0</v>
      </c>
      <c r="F39" s="95" t="s">
        <v>7674</v>
      </c>
      <c r="G39" s="95" t="s">
        <v>7673</v>
      </c>
      <c r="H39" s="95" t="s">
        <v>7673</v>
      </c>
      <c r="I39" s="95" t="s">
        <v>6846</v>
      </c>
      <c r="J39" s="95"/>
      <c r="K39" s="95" t="s">
        <v>17955</v>
      </c>
    </row>
    <row r="40" hidden="1">
      <c r="A40" s="95">
        <v>16873.0</v>
      </c>
      <c r="B40" s="96">
        <v>0.4479166666666667</v>
      </c>
      <c r="C40" s="97" t="s">
        <v>5105</v>
      </c>
      <c r="D40" s="98">
        <v>25643.0</v>
      </c>
      <c r="E40" s="98">
        <v>44635.0</v>
      </c>
      <c r="F40" s="95" t="s">
        <v>7701</v>
      </c>
      <c r="G40" s="95" t="s">
        <v>7673</v>
      </c>
      <c r="H40" s="95" t="s">
        <v>7673</v>
      </c>
      <c r="I40" s="95" t="s">
        <v>6793</v>
      </c>
      <c r="J40" s="95"/>
      <c r="K40" s="95" t="s">
        <v>17955</v>
      </c>
    </row>
    <row r="41" hidden="1">
      <c r="A41" s="95">
        <v>18095.0</v>
      </c>
      <c r="B41" s="96">
        <v>0.46875</v>
      </c>
      <c r="C41" s="97" t="s">
        <v>6408</v>
      </c>
      <c r="D41" s="98">
        <v>15672.0</v>
      </c>
      <c r="E41" s="98">
        <v>44635.0</v>
      </c>
      <c r="F41" s="95" t="s">
        <v>7674</v>
      </c>
      <c r="G41" s="95" t="s">
        <v>7675</v>
      </c>
      <c r="H41" s="95" t="s">
        <v>7675</v>
      </c>
      <c r="I41" s="95" t="s">
        <v>6836</v>
      </c>
      <c r="J41" s="95"/>
      <c r="K41" s="95" t="s">
        <v>17955</v>
      </c>
    </row>
    <row r="42" hidden="1">
      <c r="A42" s="95">
        <v>18323.0</v>
      </c>
      <c r="B42" s="96">
        <v>0.59375</v>
      </c>
      <c r="C42" s="97" t="e">
        <v>#N/A</v>
      </c>
      <c r="D42" s="98">
        <v>34576.0</v>
      </c>
      <c r="E42" s="98">
        <v>44635.0</v>
      </c>
      <c r="F42" s="95" t="s">
        <v>7701</v>
      </c>
      <c r="G42" s="95" t="s">
        <v>7673</v>
      </c>
      <c r="H42" s="95" t="s">
        <v>7673</v>
      </c>
      <c r="I42" s="95" t="s">
        <v>6884</v>
      </c>
      <c r="J42" s="95"/>
      <c r="K42" s="95" t="s">
        <v>17955</v>
      </c>
    </row>
    <row r="43" hidden="1">
      <c r="A43" s="95">
        <v>11562.0</v>
      </c>
      <c r="B43" s="96">
        <v>0.6041666666666666</v>
      </c>
      <c r="C43" s="97" t="s">
        <v>1004</v>
      </c>
      <c r="D43" s="98">
        <v>16827.0</v>
      </c>
      <c r="E43" s="98">
        <v>44635.0</v>
      </c>
      <c r="F43" s="95" t="s">
        <v>7674</v>
      </c>
      <c r="G43" s="95" t="s">
        <v>7682</v>
      </c>
      <c r="H43" s="95" t="s">
        <v>7682</v>
      </c>
      <c r="I43" s="95" t="s">
        <v>6908</v>
      </c>
      <c r="J43" s="95"/>
      <c r="K43" s="95" t="s">
        <v>17955</v>
      </c>
    </row>
    <row r="44" hidden="1">
      <c r="A44" s="95">
        <v>16325.0</v>
      </c>
      <c r="B44" s="96">
        <v>0.6041666666666666</v>
      </c>
      <c r="C44" s="97" t="s">
        <v>4639</v>
      </c>
      <c r="D44" s="98">
        <v>22374.0</v>
      </c>
      <c r="E44" s="98">
        <v>44635.0</v>
      </c>
      <c r="F44" s="95" t="s">
        <v>7674</v>
      </c>
      <c r="G44" s="95" t="s">
        <v>7675</v>
      </c>
      <c r="H44" s="95" t="s">
        <v>7675</v>
      </c>
      <c r="I44" s="95" t="s">
        <v>6793</v>
      </c>
      <c r="J44" s="95"/>
      <c r="K44" s="95" t="s">
        <v>17955</v>
      </c>
    </row>
    <row r="45" hidden="1">
      <c r="A45" s="95">
        <v>17640.0</v>
      </c>
      <c r="B45" s="96">
        <v>0.6145833333333334</v>
      </c>
      <c r="C45" s="97" t="s">
        <v>5776</v>
      </c>
      <c r="D45" s="98">
        <v>22120.0</v>
      </c>
      <c r="E45" s="98">
        <v>44635.0</v>
      </c>
      <c r="F45" s="95" t="s">
        <v>7674</v>
      </c>
      <c r="G45" s="95" t="s">
        <v>7682</v>
      </c>
      <c r="H45" s="95" t="s">
        <v>7682</v>
      </c>
      <c r="I45" s="95" t="s">
        <v>6789</v>
      </c>
      <c r="J45" s="95"/>
      <c r="K45" s="95" t="s">
        <v>17955</v>
      </c>
    </row>
    <row r="46" hidden="1">
      <c r="A46" s="95">
        <v>18174.0</v>
      </c>
      <c r="B46" s="96">
        <v>0.6145833333333334</v>
      </c>
      <c r="C46" s="97" t="s">
        <v>6462</v>
      </c>
      <c r="D46" s="98">
        <v>18472.0</v>
      </c>
      <c r="E46" s="98">
        <v>44635.0</v>
      </c>
      <c r="F46" s="95" t="s">
        <v>7674</v>
      </c>
      <c r="G46" s="95" t="s">
        <v>7681</v>
      </c>
      <c r="H46" s="95" t="s">
        <v>7681</v>
      </c>
      <c r="I46" s="95" t="s">
        <v>6831</v>
      </c>
      <c r="J46" s="95"/>
      <c r="K46" s="95" t="s">
        <v>17955</v>
      </c>
    </row>
    <row r="47" hidden="1">
      <c r="A47" s="95">
        <v>13293.0</v>
      </c>
      <c r="B47" s="96">
        <v>0.625</v>
      </c>
      <c r="C47" s="97" t="s">
        <v>2131</v>
      </c>
      <c r="D47" s="98">
        <v>30806.0</v>
      </c>
      <c r="E47" s="98">
        <v>44635.0</v>
      </c>
      <c r="F47" s="95" t="s">
        <v>7674</v>
      </c>
      <c r="G47" s="95" t="s">
        <v>7675</v>
      </c>
      <c r="H47" s="95" t="s">
        <v>7675</v>
      </c>
      <c r="I47" s="95" t="s">
        <v>6846</v>
      </c>
      <c r="J47" s="95"/>
      <c r="K47" s="95" t="s">
        <v>17955</v>
      </c>
    </row>
    <row r="48" hidden="1">
      <c r="A48" s="95">
        <v>11330.0</v>
      </c>
      <c r="B48" s="96">
        <v>0.7916666666666666</v>
      </c>
      <c r="C48" s="97" t="s">
        <v>903</v>
      </c>
      <c r="D48" s="98">
        <v>20840.0</v>
      </c>
      <c r="E48" s="98">
        <v>44635.0</v>
      </c>
      <c r="F48" s="95" t="s">
        <v>7674</v>
      </c>
      <c r="G48" s="95" t="s">
        <v>7682</v>
      </c>
      <c r="H48" s="95" t="s">
        <v>7682</v>
      </c>
      <c r="I48" s="95" t="s">
        <v>6789</v>
      </c>
      <c r="J48" s="95"/>
      <c r="K48" s="95" t="s">
        <v>17977</v>
      </c>
    </row>
    <row r="49" hidden="1">
      <c r="A49" s="95">
        <v>17467.0</v>
      </c>
      <c r="B49" s="96">
        <v>0.7916666666666666</v>
      </c>
      <c r="C49" s="97" t="s">
        <v>5621</v>
      </c>
      <c r="D49" s="98">
        <v>13952.0</v>
      </c>
      <c r="E49" s="98">
        <v>44635.0</v>
      </c>
      <c r="F49" s="95" t="s">
        <v>7678</v>
      </c>
      <c r="G49" s="95" t="s">
        <v>7681</v>
      </c>
      <c r="H49" s="95" t="s">
        <v>7681</v>
      </c>
      <c r="I49" s="95" t="s">
        <v>6833</v>
      </c>
      <c r="J49" s="95"/>
      <c r="K49" s="95" t="s">
        <v>18028</v>
      </c>
    </row>
    <row r="50" hidden="1">
      <c r="A50" s="95">
        <v>17896.0</v>
      </c>
      <c r="B50" s="96">
        <v>0.7916666666666666</v>
      </c>
      <c r="C50" s="97" t="s">
        <v>6010</v>
      </c>
      <c r="D50" s="98">
        <v>19176.0</v>
      </c>
      <c r="E50" s="98">
        <v>44635.0</v>
      </c>
      <c r="F50" s="95" t="s">
        <v>7674</v>
      </c>
      <c r="G50" s="95" t="s">
        <v>7675</v>
      </c>
      <c r="H50" s="95" t="s">
        <v>7675</v>
      </c>
      <c r="I50" s="95" t="s">
        <v>6811</v>
      </c>
      <c r="J50" s="95"/>
      <c r="K50" s="95" t="s">
        <v>17964</v>
      </c>
    </row>
    <row r="51" hidden="1">
      <c r="A51" s="95">
        <v>17998.0</v>
      </c>
      <c r="B51" s="96">
        <v>0.7916666666666666</v>
      </c>
      <c r="C51" s="97" t="s">
        <v>6087</v>
      </c>
      <c r="D51" s="98">
        <v>24226.0</v>
      </c>
      <c r="E51" s="98">
        <v>44635.0</v>
      </c>
      <c r="F51" s="95" t="s">
        <v>7674</v>
      </c>
      <c r="G51" s="95" t="s">
        <v>7682</v>
      </c>
      <c r="H51" s="95" t="s">
        <v>7682</v>
      </c>
      <c r="I51" s="95" t="s">
        <v>6789</v>
      </c>
      <c r="J51" s="95"/>
      <c r="K51" s="95" t="s">
        <v>17966</v>
      </c>
    </row>
    <row r="52" hidden="1">
      <c r="A52" s="95">
        <v>14716.0</v>
      </c>
      <c r="B52" s="96">
        <v>0.7916666666666666</v>
      </c>
      <c r="C52" s="97" t="s">
        <v>3254</v>
      </c>
      <c r="D52" s="98">
        <v>22562.0</v>
      </c>
      <c r="E52" s="98">
        <v>44635.0</v>
      </c>
      <c r="F52" s="95" t="s">
        <v>7674</v>
      </c>
      <c r="G52" s="95" t="s">
        <v>7675</v>
      </c>
      <c r="H52" s="95" t="s">
        <v>7675</v>
      </c>
      <c r="I52" s="95" t="s">
        <v>6831</v>
      </c>
      <c r="J52" s="95"/>
      <c r="K52" s="95" t="s">
        <v>17968</v>
      </c>
    </row>
    <row r="53" hidden="1">
      <c r="A53" s="95">
        <v>17499.0</v>
      </c>
      <c r="B53" s="96">
        <v>0.7916666666666666</v>
      </c>
      <c r="C53" s="97" t="s">
        <v>5652</v>
      </c>
      <c r="D53" s="98">
        <v>29169.0</v>
      </c>
      <c r="E53" s="98">
        <v>44635.0</v>
      </c>
      <c r="F53" s="95" t="s">
        <v>7674</v>
      </c>
      <c r="G53" s="95" t="s">
        <v>7681</v>
      </c>
      <c r="H53" s="95" t="s">
        <v>7681</v>
      </c>
      <c r="I53" s="95" t="s">
        <v>6846</v>
      </c>
      <c r="J53" s="95"/>
      <c r="K53" s="95" t="s">
        <v>17968</v>
      </c>
    </row>
    <row r="54" hidden="1">
      <c r="A54" s="95">
        <v>18081.0</v>
      </c>
      <c r="B54" s="96">
        <v>0.7916666666666666</v>
      </c>
      <c r="C54" s="97" t="e">
        <v>#N/A</v>
      </c>
      <c r="D54" s="98">
        <v>15034.0</v>
      </c>
      <c r="E54" s="98">
        <v>44635.0</v>
      </c>
      <c r="F54" s="95" t="s">
        <v>7701</v>
      </c>
      <c r="G54" s="95" t="s">
        <v>7673</v>
      </c>
      <c r="H54" s="95" t="s">
        <v>7673</v>
      </c>
      <c r="I54" s="95" t="s">
        <v>6790</v>
      </c>
      <c r="J54" s="95"/>
      <c r="K54" s="95" t="s">
        <v>17968</v>
      </c>
    </row>
    <row r="55" hidden="1">
      <c r="A55" s="95">
        <v>10061.0</v>
      </c>
      <c r="B55" s="96">
        <v>0.7916666666666666</v>
      </c>
      <c r="C55" s="97" t="s">
        <v>386</v>
      </c>
      <c r="D55" s="98">
        <v>21559.0</v>
      </c>
      <c r="E55" s="98">
        <v>44635.0</v>
      </c>
      <c r="F55" s="95" t="s">
        <v>7674</v>
      </c>
      <c r="G55" s="95" t="s">
        <v>7675</v>
      </c>
      <c r="H55" s="95" t="s">
        <v>7675</v>
      </c>
      <c r="I55" s="95" t="s">
        <v>6793</v>
      </c>
      <c r="J55" s="95"/>
      <c r="K55" s="95" t="s">
        <v>17961</v>
      </c>
    </row>
    <row r="56" hidden="1">
      <c r="A56" s="95">
        <v>18353.0</v>
      </c>
      <c r="B56" s="96">
        <v>0.7916666666666666</v>
      </c>
      <c r="C56" s="97" t="e">
        <v>#N/A</v>
      </c>
      <c r="D56" s="98">
        <v>35552.0</v>
      </c>
      <c r="E56" s="98">
        <v>44635.0</v>
      </c>
      <c r="F56" s="95" t="s">
        <v>7701</v>
      </c>
      <c r="G56" s="95" t="s">
        <v>7673</v>
      </c>
      <c r="H56" s="95" t="s">
        <v>7673</v>
      </c>
      <c r="I56" s="95" t="s">
        <v>6884</v>
      </c>
      <c r="J56" s="95"/>
      <c r="K56" s="95" t="s">
        <v>17977</v>
      </c>
    </row>
    <row r="57" hidden="1">
      <c r="A57" s="95">
        <v>18383.0</v>
      </c>
      <c r="B57" s="96">
        <v>0.7916666666666666</v>
      </c>
      <c r="C57" s="97" t="e">
        <v>#N/A</v>
      </c>
      <c r="D57" s="98">
        <v>11621.0</v>
      </c>
      <c r="E57" s="98">
        <v>44635.0</v>
      </c>
      <c r="F57" s="95" t="s">
        <v>7701</v>
      </c>
      <c r="G57" s="95" t="s">
        <v>7673</v>
      </c>
      <c r="H57" s="95" t="s">
        <v>7673</v>
      </c>
      <c r="I57" s="95" t="s">
        <v>6790</v>
      </c>
      <c r="J57" s="95"/>
      <c r="K57" s="95" t="s">
        <v>18008</v>
      </c>
    </row>
    <row r="58" hidden="1">
      <c r="A58" s="95">
        <v>11201.0</v>
      </c>
      <c r="B58" s="96">
        <v>0.8333333333333334</v>
      </c>
      <c r="C58" s="97" t="s">
        <v>854</v>
      </c>
      <c r="D58" s="98">
        <v>19987.0</v>
      </c>
      <c r="E58" s="98">
        <v>44635.0</v>
      </c>
      <c r="F58" s="95" t="s">
        <v>7674</v>
      </c>
      <c r="G58" s="95" t="s">
        <v>7673</v>
      </c>
      <c r="H58" s="95" t="s">
        <v>7673</v>
      </c>
      <c r="I58" s="95" t="s">
        <v>6836</v>
      </c>
      <c r="J58" s="95"/>
      <c r="K58" s="95" t="s">
        <v>17982</v>
      </c>
    </row>
    <row r="59" hidden="1">
      <c r="A59" s="95">
        <v>11146.0</v>
      </c>
      <c r="B59" s="96">
        <v>0.8333333333333334</v>
      </c>
      <c r="C59" s="97" t="s">
        <v>828</v>
      </c>
      <c r="D59" s="98">
        <v>22785.0</v>
      </c>
      <c r="E59" s="98">
        <v>44635.0</v>
      </c>
      <c r="F59" s="95" t="s">
        <v>7674</v>
      </c>
      <c r="G59" s="95" t="s">
        <v>7682</v>
      </c>
      <c r="H59" s="95" t="s">
        <v>7682</v>
      </c>
      <c r="I59" s="95" t="s">
        <v>6796</v>
      </c>
      <c r="J59" s="95"/>
      <c r="K59" s="95" t="s">
        <v>18007</v>
      </c>
    </row>
    <row r="60" hidden="1">
      <c r="A60" s="95">
        <v>18031.0</v>
      </c>
      <c r="B60" s="96">
        <v>0.8541666666666666</v>
      </c>
      <c r="C60" s="97" t="e">
        <v>#N/A</v>
      </c>
      <c r="D60" s="98">
        <v>31023.0</v>
      </c>
      <c r="E60" s="98">
        <v>44635.0</v>
      </c>
      <c r="F60" s="95" t="s">
        <v>7701</v>
      </c>
      <c r="G60" s="95" t="s">
        <v>7673</v>
      </c>
      <c r="H60" s="95" t="s">
        <v>7673</v>
      </c>
      <c r="I60" s="95" t="s">
        <v>6876</v>
      </c>
      <c r="J60" s="95"/>
      <c r="K60" s="95" t="s">
        <v>17966</v>
      </c>
    </row>
    <row r="61" hidden="1">
      <c r="A61" s="95">
        <v>15912.0</v>
      </c>
      <c r="B61" s="96">
        <v>0.8541666666666666</v>
      </c>
      <c r="C61" s="97" t="s">
        <v>4287</v>
      </c>
      <c r="D61" s="98">
        <v>25747.0</v>
      </c>
      <c r="E61" s="98">
        <v>44635.0</v>
      </c>
      <c r="F61" s="95" t="s">
        <v>7701</v>
      </c>
      <c r="G61" s="95" t="s">
        <v>7673</v>
      </c>
      <c r="H61" s="95" t="s">
        <v>7673</v>
      </c>
      <c r="I61" s="95" t="s">
        <v>6876</v>
      </c>
      <c r="J61" s="95"/>
      <c r="K61" s="95" t="s">
        <v>17974</v>
      </c>
    </row>
    <row r="62" hidden="1">
      <c r="A62" s="95">
        <v>18310.0</v>
      </c>
      <c r="B62" s="96">
        <v>0.3958333333333333</v>
      </c>
      <c r="C62" s="97" t="e">
        <v>#N/A</v>
      </c>
      <c r="D62" s="98">
        <v>24704.0</v>
      </c>
      <c r="E62" s="98">
        <v>44635.0</v>
      </c>
      <c r="F62" s="95" t="s">
        <v>7701</v>
      </c>
      <c r="G62" s="95" t="s">
        <v>7673</v>
      </c>
      <c r="H62" s="95" t="s">
        <v>7673</v>
      </c>
      <c r="I62" s="95" t="s">
        <v>6793</v>
      </c>
      <c r="J62" s="95"/>
      <c r="K62" s="95" t="s">
        <v>17955</v>
      </c>
    </row>
    <row r="63" hidden="1">
      <c r="A63" s="95">
        <v>15459.0</v>
      </c>
      <c r="B63" s="96">
        <v>0.6041666666666666</v>
      </c>
      <c r="C63" s="97" t="s">
        <v>3873</v>
      </c>
      <c r="D63" s="98">
        <v>15499.0</v>
      </c>
      <c r="E63" s="98">
        <v>44635.0</v>
      </c>
      <c r="F63" s="95" t="s">
        <v>7674</v>
      </c>
      <c r="G63" s="95" t="s">
        <v>7675</v>
      </c>
      <c r="H63" s="95" t="s">
        <v>7675</v>
      </c>
      <c r="I63" s="95" t="s">
        <v>6765</v>
      </c>
      <c r="J63" s="95"/>
      <c r="K63" s="95" t="s">
        <v>17955</v>
      </c>
    </row>
    <row r="64" hidden="1">
      <c r="A64" s="95">
        <v>15792.0</v>
      </c>
      <c r="B64" s="96">
        <v>0.7708333333333334</v>
      </c>
      <c r="C64" s="97" t="s">
        <v>4175</v>
      </c>
      <c r="D64" s="98">
        <v>30530.0</v>
      </c>
      <c r="E64" s="98">
        <v>44635.0</v>
      </c>
      <c r="F64" s="95" t="s">
        <v>17976</v>
      </c>
      <c r="G64" s="95" t="s">
        <v>7673</v>
      </c>
      <c r="H64" s="95" t="s">
        <v>7673</v>
      </c>
      <c r="I64" s="95" t="s">
        <v>6805</v>
      </c>
      <c r="J64" s="95"/>
      <c r="K64" s="95" t="s">
        <v>17955</v>
      </c>
    </row>
    <row r="65" hidden="1">
      <c r="A65" s="95">
        <v>11626.0</v>
      </c>
      <c r="B65" s="96">
        <v>0.7708333333333334</v>
      </c>
      <c r="C65" s="97" t="s">
        <v>1028</v>
      </c>
      <c r="D65" s="98">
        <v>24025.0</v>
      </c>
      <c r="E65" s="98">
        <v>44635.0</v>
      </c>
      <c r="F65" s="95" t="s">
        <v>17976</v>
      </c>
      <c r="G65" s="95" t="s">
        <v>7673</v>
      </c>
      <c r="H65" s="95" t="s">
        <v>7673</v>
      </c>
      <c r="I65" s="95" t="s">
        <v>6784</v>
      </c>
      <c r="J65" s="95"/>
      <c r="K65" s="95" t="s">
        <v>17955</v>
      </c>
    </row>
    <row r="66" hidden="1">
      <c r="A66" s="95">
        <v>15358.0</v>
      </c>
      <c r="B66" s="96">
        <v>0.7708333333333334</v>
      </c>
      <c r="C66" s="97" t="s">
        <v>3791</v>
      </c>
      <c r="D66" s="98">
        <v>26371.0</v>
      </c>
      <c r="E66" s="98">
        <v>44635.0</v>
      </c>
      <c r="F66" s="95" t="s">
        <v>17976</v>
      </c>
      <c r="G66" s="95" t="s">
        <v>7673</v>
      </c>
      <c r="H66" s="95" t="s">
        <v>7673</v>
      </c>
      <c r="I66" s="95" t="s">
        <v>6856</v>
      </c>
      <c r="J66" s="95"/>
      <c r="K66" s="95" t="s">
        <v>17955</v>
      </c>
    </row>
    <row r="67" hidden="1">
      <c r="A67" s="95">
        <v>18039.0</v>
      </c>
      <c r="B67" s="96">
        <v>0.7916666666666666</v>
      </c>
      <c r="C67" s="97" t="s">
        <v>6378</v>
      </c>
      <c r="D67" s="98">
        <v>16982.0</v>
      </c>
      <c r="E67" s="98">
        <v>44635.0</v>
      </c>
      <c r="F67" s="95" t="s">
        <v>7674</v>
      </c>
      <c r="G67" s="95" t="s">
        <v>7673</v>
      </c>
      <c r="H67" s="95" t="s">
        <v>7673</v>
      </c>
      <c r="I67" s="95" t="s">
        <v>6831</v>
      </c>
      <c r="J67" s="95"/>
      <c r="K67" s="95" t="s">
        <v>17961</v>
      </c>
    </row>
    <row r="68" hidden="1">
      <c r="A68" s="95">
        <v>16923.0</v>
      </c>
      <c r="B68" s="96">
        <v>0.4479166666666667</v>
      </c>
      <c r="C68" s="97" t="s">
        <v>5149</v>
      </c>
      <c r="D68" s="98">
        <v>26764.0</v>
      </c>
      <c r="E68" s="98">
        <v>44635.0</v>
      </c>
      <c r="F68" s="95" t="s">
        <v>7674</v>
      </c>
      <c r="G68" s="95" t="s">
        <v>7675</v>
      </c>
      <c r="H68" s="95" t="s">
        <v>7675</v>
      </c>
      <c r="I68" s="95" t="s">
        <v>6884</v>
      </c>
      <c r="J68" s="95"/>
      <c r="K68" s="95" t="s">
        <v>17955</v>
      </c>
    </row>
    <row r="69" hidden="1">
      <c r="A69" s="95">
        <v>17872.0</v>
      </c>
      <c r="B69" s="96">
        <v>0.3541666666666667</v>
      </c>
      <c r="C69" s="97" t="s">
        <v>5988</v>
      </c>
      <c r="D69" s="98">
        <v>11312.0</v>
      </c>
      <c r="E69" s="98">
        <v>44635.0</v>
      </c>
      <c r="F69" s="95" t="s">
        <v>7679</v>
      </c>
      <c r="G69" s="95" t="s">
        <v>7681</v>
      </c>
      <c r="H69" s="95" t="s">
        <v>7681</v>
      </c>
      <c r="I69" s="95" t="s">
        <v>6831</v>
      </c>
      <c r="J69" s="95"/>
      <c r="K69" s="95" t="s">
        <v>17955</v>
      </c>
    </row>
    <row r="70" hidden="1">
      <c r="A70" s="95">
        <v>16807.0</v>
      </c>
      <c r="B70" s="96">
        <v>0.3645833333333333</v>
      </c>
      <c r="C70" s="97" t="s">
        <v>5051</v>
      </c>
      <c r="D70" s="98">
        <v>13912.0</v>
      </c>
      <c r="E70" s="98">
        <v>44635.0</v>
      </c>
      <c r="F70" s="95" t="s">
        <v>7674</v>
      </c>
      <c r="G70" s="95" t="s">
        <v>7675</v>
      </c>
      <c r="H70" s="95" t="s">
        <v>7675</v>
      </c>
      <c r="I70" s="95" t="s">
        <v>6793</v>
      </c>
      <c r="J70" s="95"/>
      <c r="K70" s="95" t="s">
        <v>17955</v>
      </c>
    </row>
    <row r="71" hidden="1">
      <c r="A71" s="95">
        <v>17191.0</v>
      </c>
      <c r="B71" s="96">
        <v>0.40625</v>
      </c>
      <c r="C71" s="97" t="s">
        <v>5376</v>
      </c>
      <c r="D71" s="98">
        <v>28971.0</v>
      </c>
      <c r="E71" s="98">
        <v>44635.0</v>
      </c>
      <c r="F71" s="95" t="s">
        <v>7674</v>
      </c>
      <c r="G71" s="95" t="s">
        <v>7675</v>
      </c>
      <c r="H71" s="95" t="s">
        <v>7675</v>
      </c>
      <c r="I71" s="95" t="s">
        <v>6861</v>
      </c>
      <c r="J71" s="95"/>
      <c r="K71" s="95" t="s">
        <v>17955</v>
      </c>
    </row>
    <row r="72" hidden="1">
      <c r="A72" s="95">
        <v>16878.0</v>
      </c>
      <c r="B72" s="96">
        <v>0.4270833333333333</v>
      </c>
      <c r="C72" s="97" t="s">
        <v>5109</v>
      </c>
      <c r="D72" s="98">
        <v>19002.0</v>
      </c>
      <c r="E72" s="98">
        <v>44635.0</v>
      </c>
      <c r="F72" s="95" t="s">
        <v>7674</v>
      </c>
      <c r="G72" s="95" t="s">
        <v>7675</v>
      </c>
      <c r="H72" s="95" t="s">
        <v>7675</v>
      </c>
      <c r="I72" s="95" t="s">
        <v>6821</v>
      </c>
      <c r="J72" s="95"/>
      <c r="K72" s="95" t="s">
        <v>17955</v>
      </c>
    </row>
    <row r="73" hidden="1">
      <c r="A73" s="95">
        <v>9656.0</v>
      </c>
      <c r="B73" s="96">
        <v>0.4583333333333333</v>
      </c>
      <c r="C73" s="97" t="s">
        <v>236</v>
      </c>
      <c r="D73" s="98">
        <v>18564.0</v>
      </c>
      <c r="E73" s="98">
        <v>44635.0</v>
      </c>
      <c r="F73" s="95" t="s">
        <v>7674</v>
      </c>
      <c r="G73" s="95" t="s">
        <v>7675</v>
      </c>
      <c r="H73" s="95" t="s">
        <v>7675</v>
      </c>
      <c r="I73" s="95" t="s">
        <v>6821</v>
      </c>
      <c r="J73" s="95"/>
      <c r="K73" s="95" t="s">
        <v>17955</v>
      </c>
    </row>
    <row r="74" hidden="1">
      <c r="A74" s="95">
        <v>16078.0</v>
      </c>
      <c r="B74" s="96">
        <v>0.5729166666666666</v>
      </c>
      <c r="C74" s="97" t="s">
        <v>4432</v>
      </c>
      <c r="D74" s="98">
        <v>21707.0</v>
      </c>
      <c r="E74" s="98">
        <v>44635.0</v>
      </c>
      <c r="F74" s="95" t="s">
        <v>7674</v>
      </c>
      <c r="G74" s="95" t="s">
        <v>7682</v>
      </c>
      <c r="H74" s="95" t="s">
        <v>7682</v>
      </c>
      <c r="I74" s="95" t="s">
        <v>6821</v>
      </c>
      <c r="J74" s="95"/>
      <c r="K74" s="95" t="s">
        <v>17955</v>
      </c>
    </row>
    <row r="75" hidden="1">
      <c r="A75" s="95">
        <v>17947.0</v>
      </c>
      <c r="B75" s="96">
        <v>0.59375</v>
      </c>
      <c r="C75" s="97" t="s">
        <v>6055</v>
      </c>
      <c r="D75" s="98">
        <v>22055.0</v>
      </c>
      <c r="E75" s="98">
        <v>44635.0</v>
      </c>
      <c r="F75" s="95" t="s">
        <v>7701</v>
      </c>
      <c r="G75" s="95" t="s">
        <v>7673</v>
      </c>
      <c r="H75" s="95" t="s">
        <v>7673</v>
      </c>
      <c r="I75" s="95" t="s">
        <v>6814</v>
      </c>
      <c r="J75" s="95"/>
      <c r="K75" s="95" t="s">
        <v>17955</v>
      </c>
    </row>
    <row r="76" hidden="1">
      <c r="A76" s="95">
        <v>16513.0</v>
      </c>
      <c r="B76" s="96">
        <v>0.6145833333333334</v>
      </c>
      <c r="C76" s="97" t="s">
        <v>4805</v>
      </c>
      <c r="D76" s="98">
        <v>17670.0</v>
      </c>
      <c r="E76" s="98">
        <v>44635.0</v>
      </c>
      <c r="F76" s="95" t="s">
        <v>7674</v>
      </c>
      <c r="G76" s="95" t="s">
        <v>7682</v>
      </c>
      <c r="H76" s="95" t="s">
        <v>7682</v>
      </c>
      <c r="I76" s="95" t="s">
        <v>6836</v>
      </c>
      <c r="J76" s="95"/>
      <c r="K76" s="95" t="s">
        <v>17955</v>
      </c>
    </row>
    <row r="77" hidden="1">
      <c r="A77" s="95">
        <v>12083.0</v>
      </c>
      <c r="B77" s="96">
        <v>0.6458333333333334</v>
      </c>
      <c r="C77" s="97" t="s">
        <v>1267</v>
      </c>
      <c r="D77" s="98">
        <v>22041.0</v>
      </c>
      <c r="E77" s="98">
        <v>44635.0</v>
      </c>
      <c r="F77" s="95" t="s">
        <v>7674</v>
      </c>
      <c r="G77" s="95" t="s">
        <v>7675</v>
      </c>
      <c r="H77" s="95" t="s">
        <v>7675</v>
      </c>
      <c r="I77" s="95" t="s">
        <v>6908</v>
      </c>
      <c r="J77" s="95"/>
      <c r="K77" s="95" t="s">
        <v>17955</v>
      </c>
    </row>
    <row r="78" hidden="1">
      <c r="A78" s="95">
        <v>17153.0</v>
      </c>
      <c r="B78" s="96">
        <v>0.7916666666666666</v>
      </c>
      <c r="C78" s="97" t="s">
        <v>5342</v>
      </c>
      <c r="D78" s="98">
        <v>29857.0</v>
      </c>
      <c r="E78" s="98">
        <v>44635.0</v>
      </c>
      <c r="F78" s="95" t="s">
        <v>7674</v>
      </c>
      <c r="G78" s="95" t="s">
        <v>7675</v>
      </c>
      <c r="H78" s="95" t="s">
        <v>7675</v>
      </c>
      <c r="I78" s="95" t="s">
        <v>6789</v>
      </c>
      <c r="J78" s="95"/>
      <c r="K78" s="95" t="s">
        <v>17969</v>
      </c>
    </row>
    <row r="79" hidden="1">
      <c r="A79" s="95">
        <v>13620.0</v>
      </c>
      <c r="B79" s="96">
        <v>0.7916666666666666</v>
      </c>
      <c r="C79" s="97" t="s">
        <v>2386</v>
      </c>
      <c r="D79" s="98">
        <v>21609.0</v>
      </c>
      <c r="E79" s="98">
        <v>44635.0</v>
      </c>
      <c r="F79" s="95" t="s">
        <v>7674</v>
      </c>
      <c r="G79" s="95" t="s">
        <v>7673</v>
      </c>
      <c r="H79" s="95" t="s">
        <v>7673</v>
      </c>
      <c r="I79" s="95" t="s">
        <v>6836</v>
      </c>
      <c r="J79" s="95"/>
      <c r="K79" s="95" t="s">
        <v>17961</v>
      </c>
    </row>
    <row r="80" hidden="1">
      <c r="A80" s="95">
        <v>16443.0</v>
      </c>
      <c r="B80" s="96">
        <v>0.7916666666666666</v>
      </c>
      <c r="C80" s="97" t="s">
        <v>4743</v>
      </c>
      <c r="D80" s="98">
        <v>33995.0</v>
      </c>
      <c r="E80" s="98">
        <v>44635.0</v>
      </c>
      <c r="F80" s="95" t="s">
        <v>7674</v>
      </c>
      <c r="G80" s="95" t="s">
        <v>7673</v>
      </c>
      <c r="H80" s="95" t="s">
        <v>7673</v>
      </c>
      <c r="I80" s="95" t="s">
        <v>6771</v>
      </c>
      <c r="J80" s="95"/>
      <c r="K80" s="95" t="s">
        <v>18006</v>
      </c>
    </row>
    <row r="81" hidden="1">
      <c r="A81" s="95">
        <v>15339.0</v>
      </c>
      <c r="B81" s="96">
        <v>0.8333333333333334</v>
      </c>
      <c r="C81" s="97" t="s">
        <v>3773</v>
      </c>
      <c r="D81" s="98">
        <v>13992.0</v>
      </c>
      <c r="E81" s="98">
        <v>44635.0</v>
      </c>
      <c r="F81" s="95" t="s">
        <v>7674</v>
      </c>
      <c r="G81" s="95" t="s">
        <v>7675</v>
      </c>
      <c r="H81" s="95" t="s">
        <v>7675</v>
      </c>
      <c r="I81" s="95" t="s">
        <v>6777</v>
      </c>
      <c r="J81" s="95"/>
      <c r="K81" s="95" t="s">
        <v>17967</v>
      </c>
    </row>
    <row r="82" hidden="1">
      <c r="A82" s="95">
        <v>17609.0</v>
      </c>
      <c r="B82" s="96">
        <v>0.3125</v>
      </c>
      <c r="C82" s="97" t="s">
        <v>5749</v>
      </c>
      <c r="D82" s="98">
        <v>14571.0</v>
      </c>
      <c r="E82" s="98">
        <v>44635.0</v>
      </c>
      <c r="F82" s="95" t="s">
        <v>7678</v>
      </c>
      <c r="G82" s="95" t="s">
        <v>7681</v>
      </c>
      <c r="H82" s="95" t="s">
        <v>7681</v>
      </c>
      <c r="I82" s="95" t="s">
        <v>6831</v>
      </c>
      <c r="J82" s="95"/>
      <c r="K82" s="95" t="s">
        <v>17955</v>
      </c>
    </row>
    <row r="83" hidden="1">
      <c r="A83" s="95">
        <v>12197.0</v>
      </c>
      <c r="B83" s="96">
        <v>0.3229166666666667</v>
      </c>
      <c r="C83" s="97" t="s">
        <v>1321</v>
      </c>
      <c r="D83" s="98">
        <v>20786.0</v>
      </c>
      <c r="E83" s="98">
        <v>44635.0</v>
      </c>
      <c r="F83" s="95" t="s">
        <v>7689</v>
      </c>
      <c r="G83" s="95" t="s">
        <v>7681</v>
      </c>
      <c r="H83" s="95" t="s">
        <v>7681</v>
      </c>
      <c r="I83" s="95" t="s">
        <v>6836</v>
      </c>
      <c r="J83" s="95"/>
      <c r="K83" s="95" t="s">
        <v>17955</v>
      </c>
    </row>
    <row r="84" hidden="1">
      <c r="A84" s="95">
        <v>14589.0</v>
      </c>
      <c r="B84" s="96">
        <v>0.3333333333333333</v>
      </c>
      <c r="C84" s="97" t="s">
        <v>3147</v>
      </c>
      <c r="D84" s="98">
        <v>24291.0</v>
      </c>
      <c r="E84" s="98">
        <v>44635.0</v>
      </c>
      <c r="F84" s="95" t="s">
        <v>7674</v>
      </c>
      <c r="G84" s="95" t="s">
        <v>7675</v>
      </c>
      <c r="H84" s="95" t="s">
        <v>7675</v>
      </c>
      <c r="I84" s="95" t="s">
        <v>6836</v>
      </c>
      <c r="J84" s="95"/>
      <c r="K84" s="95" t="s">
        <v>17955</v>
      </c>
    </row>
    <row r="85" hidden="1">
      <c r="A85" s="95">
        <v>10753.0</v>
      </c>
      <c r="B85" s="96">
        <v>0.3541666666666667</v>
      </c>
      <c r="C85" s="97" t="s">
        <v>662</v>
      </c>
      <c r="D85" s="98">
        <v>19695.0</v>
      </c>
      <c r="E85" s="98">
        <v>44635.0</v>
      </c>
      <c r="F85" s="95" t="s">
        <v>7674</v>
      </c>
      <c r="G85" s="95" t="s">
        <v>7682</v>
      </c>
      <c r="H85" s="95" t="s">
        <v>7682</v>
      </c>
      <c r="I85" s="95" t="s">
        <v>6810</v>
      </c>
      <c r="J85" s="95"/>
      <c r="K85" s="95" t="s">
        <v>17955</v>
      </c>
    </row>
    <row r="86" hidden="1">
      <c r="A86" s="95">
        <v>17518.0</v>
      </c>
      <c r="B86" s="96">
        <v>0.3541666666666667</v>
      </c>
      <c r="C86" s="97" t="s">
        <v>5667</v>
      </c>
      <c r="D86" s="98">
        <v>16752.0</v>
      </c>
      <c r="E86" s="98">
        <v>44635.0</v>
      </c>
      <c r="F86" s="95" t="s">
        <v>7680</v>
      </c>
      <c r="G86" s="95" t="s">
        <v>7681</v>
      </c>
      <c r="H86" s="95" t="s">
        <v>7681</v>
      </c>
      <c r="I86" s="95" t="s">
        <v>6836</v>
      </c>
      <c r="J86" s="95"/>
      <c r="K86" s="95" t="s">
        <v>17955</v>
      </c>
    </row>
    <row r="87" hidden="1">
      <c r="A87" s="95">
        <v>17762.0</v>
      </c>
      <c r="B87" s="96">
        <v>0.3645833333333333</v>
      </c>
      <c r="C87" s="97" t="s">
        <v>5886</v>
      </c>
      <c r="D87" s="98">
        <v>20994.0</v>
      </c>
      <c r="E87" s="98">
        <v>44635.0</v>
      </c>
      <c r="F87" s="95" t="s">
        <v>7679</v>
      </c>
      <c r="G87" s="95" t="s">
        <v>7681</v>
      </c>
      <c r="H87" s="95" t="s">
        <v>7681</v>
      </c>
      <c r="I87" s="95" t="s">
        <v>6810</v>
      </c>
      <c r="J87" s="95"/>
      <c r="K87" s="95" t="s">
        <v>17955</v>
      </c>
    </row>
    <row r="88" hidden="1">
      <c r="A88" s="95">
        <v>13337.0</v>
      </c>
      <c r="B88" s="96">
        <v>0.375</v>
      </c>
      <c r="C88" s="97" t="s">
        <v>2165</v>
      </c>
      <c r="D88" s="98">
        <v>24039.0</v>
      </c>
      <c r="E88" s="98">
        <v>44635.0</v>
      </c>
      <c r="F88" s="95" t="s">
        <v>7674</v>
      </c>
      <c r="G88" s="95" t="s">
        <v>7682</v>
      </c>
      <c r="H88" s="95" t="s">
        <v>7682</v>
      </c>
      <c r="I88" s="95" t="s">
        <v>6810</v>
      </c>
      <c r="J88" s="95"/>
      <c r="K88" s="95" t="s">
        <v>17955</v>
      </c>
    </row>
    <row r="89" hidden="1">
      <c r="A89" s="95">
        <v>15812.0</v>
      </c>
      <c r="B89" s="96">
        <v>0.375</v>
      </c>
      <c r="C89" s="97" t="s">
        <v>4193</v>
      </c>
      <c r="D89" s="98">
        <v>31904.0</v>
      </c>
      <c r="E89" s="98">
        <v>44635.0</v>
      </c>
      <c r="F89" s="95" t="s">
        <v>7674</v>
      </c>
      <c r="G89" s="95" t="s">
        <v>7682</v>
      </c>
      <c r="H89" s="95" t="s">
        <v>7682</v>
      </c>
      <c r="I89" s="95" t="s">
        <v>6876</v>
      </c>
      <c r="J89" s="95"/>
      <c r="K89" s="95" t="s">
        <v>17955</v>
      </c>
    </row>
    <row r="90" hidden="1">
      <c r="A90" s="95">
        <v>16905.0</v>
      </c>
      <c r="B90" s="96">
        <v>0.3854166666666667</v>
      </c>
      <c r="C90" s="97" t="s">
        <v>5134</v>
      </c>
      <c r="D90" s="98">
        <v>19927.0</v>
      </c>
      <c r="E90" s="98">
        <v>44635.0</v>
      </c>
      <c r="F90" s="95" t="s">
        <v>7674</v>
      </c>
      <c r="G90" s="95" t="s">
        <v>7682</v>
      </c>
      <c r="H90" s="95" t="s">
        <v>7682</v>
      </c>
      <c r="I90" s="95" t="s">
        <v>6810</v>
      </c>
      <c r="J90" s="95"/>
      <c r="K90" s="95" t="s">
        <v>17955</v>
      </c>
    </row>
    <row r="91" hidden="1">
      <c r="A91" s="95">
        <v>17967.0</v>
      </c>
      <c r="B91" s="96">
        <v>0.3958333333333333</v>
      </c>
      <c r="C91" s="97" t="s">
        <v>6065</v>
      </c>
      <c r="D91" s="98">
        <v>19257.0</v>
      </c>
      <c r="E91" s="98">
        <v>44635.0</v>
      </c>
      <c r="F91" s="95" t="s">
        <v>7679</v>
      </c>
      <c r="G91" s="95" t="s">
        <v>7681</v>
      </c>
      <c r="H91" s="95" t="s">
        <v>7681</v>
      </c>
      <c r="I91" s="95" t="s">
        <v>6836</v>
      </c>
      <c r="J91" s="95"/>
      <c r="K91" s="95" t="s">
        <v>17955</v>
      </c>
    </row>
    <row r="92" hidden="1">
      <c r="A92" s="95">
        <v>16000.0</v>
      </c>
      <c r="B92" s="96">
        <v>0.40625</v>
      </c>
      <c r="C92" s="97" t="s">
        <v>4363</v>
      </c>
      <c r="D92" s="98">
        <v>25400.0</v>
      </c>
      <c r="E92" s="98">
        <v>44635.0</v>
      </c>
      <c r="F92" s="95" t="s">
        <v>7674</v>
      </c>
      <c r="G92" s="95" t="s">
        <v>7682</v>
      </c>
      <c r="H92" s="95" t="s">
        <v>7682</v>
      </c>
      <c r="I92" s="95" t="s">
        <v>6831</v>
      </c>
      <c r="J92" s="95"/>
      <c r="K92" s="95" t="s">
        <v>17955</v>
      </c>
    </row>
    <row r="93" hidden="1">
      <c r="A93" s="95">
        <v>12305.0</v>
      </c>
      <c r="B93" s="96">
        <v>0.4166666666666667</v>
      </c>
      <c r="C93" s="97" t="s">
        <v>1382</v>
      </c>
      <c r="D93" s="98">
        <v>21728.0</v>
      </c>
      <c r="E93" s="98">
        <v>44635.0</v>
      </c>
      <c r="F93" s="95" t="s">
        <v>7674</v>
      </c>
      <c r="G93" s="95" t="s">
        <v>7675</v>
      </c>
      <c r="H93" s="95" t="s">
        <v>7675</v>
      </c>
      <c r="I93" s="95" t="s">
        <v>6821</v>
      </c>
      <c r="J93" s="95"/>
      <c r="K93" s="95" t="s">
        <v>17955</v>
      </c>
    </row>
    <row r="94" hidden="1">
      <c r="A94" s="95">
        <v>18042.0</v>
      </c>
      <c r="B94" s="96">
        <v>0.4895833333333333</v>
      </c>
      <c r="C94" s="97" t="s">
        <v>6491</v>
      </c>
      <c r="D94" s="98">
        <v>12490.0</v>
      </c>
      <c r="E94" s="98">
        <v>44635.0</v>
      </c>
      <c r="F94" s="95" t="s">
        <v>7672</v>
      </c>
      <c r="G94" s="95" t="s">
        <v>7681</v>
      </c>
      <c r="H94" s="95" t="s">
        <v>7681</v>
      </c>
      <c r="I94" s="95" t="s">
        <v>6831</v>
      </c>
      <c r="J94" s="95"/>
      <c r="K94" s="95" t="s">
        <v>17955</v>
      </c>
    </row>
    <row r="95" hidden="1">
      <c r="A95" s="95">
        <v>12930.0</v>
      </c>
      <c r="B95" s="96">
        <v>0.5416666666666666</v>
      </c>
      <c r="C95" s="97" t="s">
        <v>1836</v>
      </c>
      <c r="D95" s="98">
        <v>21097.0</v>
      </c>
      <c r="E95" s="98">
        <v>44635.0</v>
      </c>
      <c r="F95" s="95" t="s">
        <v>7674</v>
      </c>
      <c r="G95" s="95" t="s">
        <v>7682</v>
      </c>
      <c r="H95" s="95" t="s">
        <v>7682</v>
      </c>
      <c r="I95" s="95" t="s">
        <v>6908</v>
      </c>
      <c r="J95" s="95"/>
      <c r="K95" s="95" t="s">
        <v>17955</v>
      </c>
    </row>
    <row r="96" hidden="1">
      <c r="A96" s="95">
        <v>17727.0</v>
      </c>
      <c r="B96" s="96">
        <v>0.5416666666666666</v>
      </c>
      <c r="C96" s="97" t="s">
        <v>5855</v>
      </c>
      <c r="D96" s="98">
        <v>28711.0</v>
      </c>
      <c r="E96" s="98">
        <v>44635.0</v>
      </c>
      <c r="F96" s="95" t="s">
        <v>7674</v>
      </c>
      <c r="G96" s="95" t="s">
        <v>7675</v>
      </c>
      <c r="H96" s="95" t="s">
        <v>7675</v>
      </c>
      <c r="I96" s="95" t="s">
        <v>6811</v>
      </c>
      <c r="J96" s="95"/>
      <c r="K96" s="95" t="s">
        <v>17955</v>
      </c>
    </row>
    <row r="97" hidden="1">
      <c r="A97" s="95">
        <v>13959.0</v>
      </c>
      <c r="B97" s="96">
        <v>0.5833333333333334</v>
      </c>
      <c r="C97" s="97" t="s">
        <v>2653</v>
      </c>
      <c r="D97" s="98">
        <v>17526.0</v>
      </c>
      <c r="E97" s="98">
        <v>44635.0</v>
      </c>
      <c r="F97" s="95" t="s">
        <v>7674</v>
      </c>
      <c r="G97" s="95" t="s">
        <v>7682</v>
      </c>
      <c r="H97" s="95" t="s">
        <v>7682</v>
      </c>
      <c r="I97" s="95" t="s">
        <v>6834</v>
      </c>
      <c r="J97" s="95"/>
      <c r="K97" s="95" t="s">
        <v>17955</v>
      </c>
    </row>
    <row r="98" hidden="1">
      <c r="A98" s="95">
        <v>9628.0</v>
      </c>
      <c r="B98" s="96">
        <v>0.7916666666666666</v>
      </c>
      <c r="C98" s="97" t="s">
        <v>227</v>
      </c>
      <c r="D98" s="98">
        <v>19679.0</v>
      </c>
      <c r="E98" s="98">
        <v>44635.0</v>
      </c>
      <c r="F98" s="95" t="s">
        <v>7694</v>
      </c>
      <c r="G98" s="95" t="s">
        <v>7673</v>
      </c>
      <c r="H98" s="95" t="s">
        <v>7673</v>
      </c>
      <c r="I98" s="95" t="s">
        <v>6836</v>
      </c>
      <c r="J98" s="95"/>
      <c r="K98" s="95" t="s">
        <v>17961</v>
      </c>
    </row>
    <row r="99" hidden="1">
      <c r="A99" s="95">
        <v>17782.0</v>
      </c>
      <c r="B99" s="96">
        <v>0.7916666666666666</v>
      </c>
      <c r="C99" s="97" t="s">
        <v>5902</v>
      </c>
      <c r="D99" s="98">
        <v>14015.0</v>
      </c>
      <c r="E99" s="98">
        <v>44635.0</v>
      </c>
      <c r="F99" s="95" t="s">
        <v>7674</v>
      </c>
      <c r="G99" s="95" t="s">
        <v>7681</v>
      </c>
      <c r="H99" s="95" t="s">
        <v>7681</v>
      </c>
      <c r="I99" s="95" t="s">
        <v>6813</v>
      </c>
      <c r="J99" s="95"/>
      <c r="K99" s="95" t="s">
        <v>17964</v>
      </c>
    </row>
    <row r="100" hidden="1">
      <c r="A100" s="95">
        <v>17857.0</v>
      </c>
      <c r="B100" s="96">
        <v>0.7916666666666666</v>
      </c>
      <c r="C100" s="97" t="s">
        <v>5976</v>
      </c>
      <c r="D100" s="98">
        <v>23488.0</v>
      </c>
      <c r="E100" s="98">
        <v>44635.0</v>
      </c>
      <c r="F100" s="95" t="s">
        <v>7674</v>
      </c>
      <c r="G100" s="95" t="s">
        <v>7675</v>
      </c>
      <c r="H100" s="95" t="s">
        <v>7675</v>
      </c>
      <c r="I100" s="95" t="s">
        <v>6771</v>
      </c>
      <c r="J100" s="95"/>
      <c r="K100" s="95" t="s">
        <v>17982</v>
      </c>
    </row>
    <row r="101" hidden="1">
      <c r="A101" s="95">
        <v>12322.0</v>
      </c>
      <c r="B101" s="96">
        <v>0.7916666666666666</v>
      </c>
      <c r="C101" s="97" t="s">
        <v>1395</v>
      </c>
      <c r="D101" s="98">
        <v>24917.0</v>
      </c>
      <c r="E101" s="98">
        <v>44635.0</v>
      </c>
      <c r="F101" s="95" t="s">
        <v>7674</v>
      </c>
      <c r="G101" s="95" t="s">
        <v>7675</v>
      </c>
      <c r="H101" s="95" t="s">
        <v>7675</v>
      </c>
      <c r="I101" s="95" t="s">
        <v>6767</v>
      </c>
      <c r="J101" s="95"/>
      <c r="K101" s="95" t="s">
        <v>18011</v>
      </c>
    </row>
    <row r="102" hidden="1">
      <c r="A102" s="95">
        <v>12208.0</v>
      </c>
      <c r="B102" s="96">
        <v>0.7916666666666666</v>
      </c>
      <c r="C102" s="97" t="s">
        <v>1328</v>
      </c>
      <c r="D102" s="98">
        <v>15804.0</v>
      </c>
      <c r="E102" s="98">
        <v>44635.0</v>
      </c>
      <c r="F102" s="95" t="s">
        <v>7674</v>
      </c>
      <c r="G102" s="95" t="s">
        <v>7675</v>
      </c>
      <c r="H102" s="95" t="s">
        <v>7675</v>
      </c>
      <c r="I102" s="95" t="s">
        <v>6825</v>
      </c>
      <c r="J102" s="95"/>
      <c r="K102" s="95" t="s">
        <v>17969</v>
      </c>
    </row>
    <row r="103" hidden="1">
      <c r="A103" s="95">
        <v>9672.0</v>
      </c>
      <c r="B103" s="96">
        <v>0.7916666666666666</v>
      </c>
      <c r="C103" s="97" t="s">
        <v>241</v>
      </c>
      <c r="D103" s="98">
        <v>27199.0</v>
      </c>
      <c r="E103" s="98">
        <v>44635.0</v>
      </c>
      <c r="F103" s="95" t="s">
        <v>7674</v>
      </c>
      <c r="G103" s="95" t="s">
        <v>7682</v>
      </c>
      <c r="H103" s="95" t="s">
        <v>7682</v>
      </c>
      <c r="I103" s="95" t="s">
        <v>6908</v>
      </c>
      <c r="J103" s="95"/>
      <c r="K103" s="95" t="s">
        <v>17969</v>
      </c>
    </row>
    <row r="104" hidden="1">
      <c r="A104" s="95">
        <v>17646.0</v>
      </c>
      <c r="B104" s="96">
        <v>0.7916666666666666</v>
      </c>
      <c r="C104" s="97" t="s">
        <v>5782</v>
      </c>
      <c r="D104" s="98">
        <v>22520.0</v>
      </c>
      <c r="E104" s="98">
        <v>44635.0</v>
      </c>
      <c r="F104" s="95" t="s">
        <v>7680</v>
      </c>
      <c r="G104" s="95" t="s">
        <v>7681</v>
      </c>
      <c r="H104" s="95" t="s">
        <v>7681</v>
      </c>
      <c r="I104" s="95" t="s">
        <v>6831</v>
      </c>
      <c r="J104" s="95"/>
      <c r="K104" s="95" t="s">
        <v>17964</v>
      </c>
    </row>
    <row r="105" hidden="1">
      <c r="A105" s="95">
        <v>18188.0</v>
      </c>
      <c r="B105" s="96">
        <v>0.7916666666666666</v>
      </c>
      <c r="C105" s="97" t="s">
        <v>6477</v>
      </c>
      <c r="D105" s="98">
        <v>16605.0</v>
      </c>
      <c r="E105" s="98">
        <v>44635.0</v>
      </c>
      <c r="F105" s="95" t="s">
        <v>7674</v>
      </c>
      <c r="G105" s="95" t="s">
        <v>7681</v>
      </c>
      <c r="H105" s="95" t="s">
        <v>7681</v>
      </c>
      <c r="I105" s="95" t="s">
        <v>6836</v>
      </c>
      <c r="J105" s="95"/>
      <c r="K105" s="95" t="s">
        <v>17983</v>
      </c>
    </row>
    <row r="106" hidden="1">
      <c r="A106" s="95">
        <v>18214.0</v>
      </c>
      <c r="B106" s="96">
        <v>0.7916666666666666</v>
      </c>
      <c r="C106" s="97" t="s">
        <v>6482</v>
      </c>
      <c r="D106" s="98">
        <v>16828.0</v>
      </c>
      <c r="E106" s="98">
        <v>44635.0</v>
      </c>
      <c r="F106" s="95" t="s">
        <v>7693</v>
      </c>
      <c r="G106" s="95" t="s">
        <v>7681</v>
      </c>
      <c r="H106" s="95" t="s">
        <v>7681</v>
      </c>
      <c r="I106" s="95" t="s">
        <v>6831</v>
      </c>
      <c r="J106" s="95"/>
      <c r="K106" s="95" t="s">
        <v>17975</v>
      </c>
    </row>
    <row r="107" hidden="1">
      <c r="A107" s="95">
        <v>13278.0</v>
      </c>
      <c r="B107" s="96">
        <v>0.8333333333333334</v>
      </c>
      <c r="C107" s="97" t="s">
        <v>2119</v>
      </c>
      <c r="D107" s="98">
        <v>20536.0</v>
      </c>
      <c r="E107" s="98">
        <v>44635.0</v>
      </c>
      <c r="F107" s="95" t="s">
        <v>7674</v>
      </c>
      <c r="G107" s="95" t="s">
        <v>7675</v>
      </c>
      <c r="H107" s="95" t="s">
        <v>7675</v>
      </c>
      <c r="I107" s="95" t="s">
        <v>6846</v>
      </c>
      <c r="J107" s="95"/>
      <c r="K107" s="95" t="s">
        <v>17961</v>
      </c>
    </row>
    <row r="108" hidden="1">
      <c r="A108" s="95">
        <v>16220.0</v>
      </c>
      <c r="B108" s="96">
        <v>0.8333333333333334</v>
      </c>
      <c r="C108" s="97" t="s">
        <v>2129</v>
      </c>
      <c r="D108" s="98">
        <v>15500.0</v>
      </c>
      <c r="E108" s="98">
        <v>44635.0</v>
      </c>
      <c r="F108" s="95" t="s">
        <v>7672</v>
      </c>
      <c r="G108" s="95" t="s">
        <v>7681</v>
      </c>
      <c r="H108" s="95" t="s">
        <v>7681</v>
      </c>
      <c r="I108" s="95" t="s">
        <v>6833</v>
      </c>
      <c r="J108" s="95"/>
      <c r="K108" s="95" t="s">
        <v>17974</v>
      </c>
    </row>
    <row r="109" hidden="1">
      <c r="A109" s="95">
        <v>13757.0</v>
      </c>
      <c r="B109" s="96">
        <v>0.8541666666666666</v>
      </c>
      <c r="C109" s="97" t="s">
        <v>2495</v>
      </c>
      <c r="D109" s="98">
        <v>24280.0</v>
      </c>
      <c r="E109" s="98">
        <v>44635.0</v>
      </c>
      <c r="F109" s="95" t="s">
        <v>7674</v>
      </c>
      <c r="G109" s="95" t="s">
        <v>7673</v>
      </c>
      <c r="H109" s="95" t="s">
        <v>7673</v>
      </c>
      <c r="I109" s="95" t="s">
        <v>6810</v>
      </c>
      <c r="J109" s="95"/>
      <c r="K109" s="95" t="s">
        <v>17967</v>
      </c>
    </row>
    <row r="110" hidden="1">
      <c r="A110" s="95">
        <v>11026.0</v>
      </c>
      <c r="B110" s="96">
        <v>0.3333333333333333</v>
      </c>
      <c r="C110" s="97" t="s">
        <v>766</v>
      </c>
      <c r="D110" s="98">
        <v>21125.0</v>
      </c>
      <c r="E110" s="98">
        <v>44635.0</v>
      </c>
      <c r="F110" s="95" t="s">
        <v>7674</v>
      </c>
      <c r="G110" s="95" t="s">
        <v>7682</v>
      </c>
      <c r="H110" s="95" t="s">
        <v>7682</v>
      </c>
      <c r="I110" s="95" t="s">
        <v>6793</v>
      </c>
      <c r="J110" s="95"/>
      <c r="K110" s="95" t="s">
        <v>17955</v>
      </c>
    </row>
    <row r="111" hidden="1">
      <c r="A111" s="95" t="s">
        <v>6595</v>
      </c>
      <c r="B111" s="96">
        <v>0.3333333333333333</v>
      </c>
      <c r="C111" s="97" t="s">
        <v>4352</v>
      </c>
      <c r="D111" s="98">
        <v>17734.0</v>
      </c>
      <c r="E111" s="98">
        <v>44635.0</v>
      </c>
      <c r="F111" s="95" t="s">
        <v>7674</v>
      </c>
      <c r="G111" s="95" t="s">
        <v>7675</v>
      </c>
      <c r="H111" s="95" t="s">
        <v>7675</v>
      </c>
      <c r="I111" s="95" t="s">
        <v>6833</v>
      </c>
      <c r="J111" s="95"/>
      <c r="K111" s="95" t="s">
        <v>17955</v>
      </c>
    </row>
    <row r="112" hidden="1">
      <c r="A112" s="95">
        <v>17893.0</v>
      </c>
      <c r="B112" s="96">
        <v>0.375</v>
      </c>
      <c r="C112" s="97" t="s">
        <v>6006</v>
      </c>
      <c r="D112" s="98">
        <v>17174.0</v>
      </c>
      <c r="E112" s="98">
        <v>44635.0</v>
      </c>
      <c r="F112" s="95" t="s">
        <v>7674</v>
      </c>
      <c r="G112" s="95" t="s">
        <v>7673</v>
      </c>
      <c r="H112" s="95" t="s">
        <v>7673</v>
      </c>
      <c r="I112" s="95" t="s">
        <v>6908</v>
      </c>
      <c r="J112" s="95"/>
      <c r="K112" s="95" t="s">
        <v>17955</v>
      </c>
    </row>
    <row r="113" hidden="1">
      <c r="A113" s="95">
        <v>18335.0</v>
      </c>
      <c r="B113" s="96">
        <v>0.4479166666666667</v>
      </c>
      <c r="C113" s="97" t="e">
        <v>#N/A</v>
      </c>
      <c r="D113" s="98">
        <v>20582.0</v>
      </c>
      <c r="E113" s="98">
        <v>44635.0</v>
      </c>
      <c r="F113" s="95" t="s">
        <v>7701</v>
      </c>
      <c r="G113" s="95" t="s">
        <v>7673</v>
      </c>
      <c r="H113" s="95" t="s">
        <v>7673</v>
      </c>
      <c r="I113" s="95" t="s">
        <v>6796</v>
      </c>
      <c r="J113" s="95"/>
      <c r="K113" s="95" t="s">
        <v>17955</v>
      </c>
    </row>
    <row r="114" hidden="1">
      <c r="A114" s="95">
        <v>14113.0</v>
      </c>
      <c r="B114" s="96">
        <v>0.4583333333333333</v>
      </c>
      <c r="C114" s="97" t="s">
        <v>2768</v>
      </c>
      <c r="D114" s="98">
        <v>21851.0</v>
      </c>
      <c r="E114" s="98">
        <v>44635.0</v>
      </c>
      <c r="F114" s="95" t="s">
        <v>7674</v>
      </c>
      <c r="G114" s="95" t="s">
        <v>7673</v>
      </c>
      <c r="H114" s="95" t="s">
        <v>7673</v>
      </c>
      <c r="I114" s="95" t="s">
        <v>6900</v>
      </c>
      <c r="J114" s="95"/>
      <c r="K114" s="95" t="s">
        <v>17955</v>
      </c>
    </row>
    <row r="115" hidden="1">
      <c r="A115" s="95">
        <v>18297.0</v>
      </c>
      <c r="B115" s="96">
        <v>0.5416666666666666</v>
      </c>
      <c r="C115" s="97" t="s">
        <v>6721</v>
      </c>
      <c r="D115" s="98">
        <v>15719.0</v>
      </c>
      <c r="E115" s="98">
        <v>44635.0</v>
      </c>
      <c r="F115" s="95" t="s">
        <v>7701</v>
      </c>
      <c r="G115" s="95" t="s">
        <v>7673</v>
      </c>
      <c r="H115" s="95" t="s">
        <v>7673</v>
      </c>
      <c r="I115" s="95" t="s">
        <v>6794</v>
      </c>
      <c r="J115" s="95"/>
      <c r="K115" s="95" t="s">
        <v>17955</v>
      </c>
    </row>
    <row r="116" hidden="1">
      <c r="A116" s="95">
        <v>11446.0</v>
      </c>
      <c r="B116" s="96">
        <v>0.5520833333333334</v>
      </c>
      <c r="C116" s="97" t="s">
        <v>956</v>
      </c>
      <c r="D116" s="98">
        <v>26192.0</v>
      </c>
      <c r="E116" s="98">
        <v>44635.0</v>
      </c>
      <c r="F116" s="95" t="s">
        <v>7674</v>
      </c>
      <c r="G116" s="95" t="s">
        <v>7673</v>
      </c>
      <c r="H116" s="95" t="s">
        <v>7673</v>
      </c>
      <c r="I116" s="95" t="s">
        <v>6821</v>
      </c>
      <c r="J116" s="95"/>
      <c r="K116" s="95" t="s">
        <v>17955</v>
      </c>
    </row>
    <row r="117" hidden="1">
      <c r="A117" s="95">
        <v>18289.0</v>
      </c>
      <c r="B117" s="96">
        <v>0.5625</v>
      </c>
      <c r="C117" s="97" t="e">
        <v>#N/A</v>
      </c>
      <c r="D117" s="98">
        <v>16290.0</v>
      </c>
      <c r="E117" s="98">
        <v>44635.0</v>
      </c>
      <c r="F117" s="95" t="s">
        <v>7701</v>
      </c>
      <c r="G117" s="95" t="s">
        <v>7673</v>
      </c>
      <c r="H117" s="95" t="s">
        <v>7673</v>
      </c>
      <c r="I117" s="95" t="s">
        <v>6810</v>
      </c>
      <c r="J117" s="95"/>
      <c r="K117" s="95" t="s">
        <v>17955</v>
      </c>
    </row>
    <row r="118" hidden="1">
      <c r="A118" s="95">
        <v>11357.0</v>
      </c>
      <c r="B118" s="96">
        <v>0.5625</v>
      </c>
      <c r="C118" s="97" t="s">
        <v>914</v>
      </c>
      <c r="D118" s="98">
        <v>14592.0</v>
      </c>
      <c r="E118" s="98">
        <v>44635.0</v>
      </c>
      <c r="F118" s="95" t="s">
        <v>7674</v>
      </c>
      <c r="G118" s="95" t="s">
        <v>7675</v>
      </c>
      <c r="H118" s="95" t="s">
        <v>7675</v>
      </c>
      <c r="I118" s="95" t="s">
        <v>6831</v>
      </c>
      <c r="J118" s="95"/>
      <c r="K118" s="95" t="s">
        <v>17955</v>
      </c>
    </row>
    <row r="119" hidden="1">
      <c r="A119" s="95">
        <v>13447.0</v>
      </c>
      <c r="B119" s="96">
        <v>0.5729166666666666</v>
      </c>
      <c r="C119" s="97" t="s">
        <v>2246</v>
      </c>
      <c r="D119" s="98">
        <v>24516.0</v>
      </c>
      <c r="E119" s="98">
        <v>44635.0</v>
      </c>
      <c r="F119" s="95" t="s">
        <v>7674</v>
      </c>
      <c r="G119" s="95" t="s">
        <v>7675</v>
      </c>
      <c r="H119" s="95" t="s">
        <v>7675</v>
      </c>
      <c r="I119" s="95" t="s">
        <v>6850</v>
      </c>
      <c r="J119" s="95"/>
      <c r="K119" s="95" t="s">
        <v>17955</v>
      </c>
    </row>
    <row r="120" hidden="1">
      <c r="A120" s="95">
        <v>16239.0</v>
      </c>
      <c r="B120" s="96">
        <v>0.5833333333333334</v>
      </c>
      <c r="C120" s="97" t="s">
        <v>4571</v>
      </c>
      <c r="D120" s="98">
        <v>20907.0</v>
      </c>
      <c r="E120" s="98">
        <v>44635.0</v>
      </c>
      <c r="F120" s="95" t="s">
        <v>7674</v>
      </c>
      <c r="G120" s="95" t="s">
        <v>7675</v>
      </c>
      <c r="H120" s="95" t="s">
        <v>7675</v>
      </c>
      <c r="I120" s="95" t="s">
        <v>6905</v>
      </c>
      <c r="J120" s="95"/>
      <c r="K120" s="95" t="s">
        <v>17955</v>
      </c>
    </row>
    <row r="121" hidden="1">
      <c r="A121" s="95">
        <v>13606.0</v>
      </c>
      <c r="B121" s="96">
        <v>0.59375</v>
      </c>
      <c r="C121" s="97" t="s">
        <v>2374</v>
      </c>
      <c r="D121" s="98">
        <v>20028.0</v>
      </c>
      <c r="E121" s="98">
        <v>44635.0</v>
      </c>
      <c r="F121" s="95" t="s">
        <v>7674</v>
      </c>
      <c r="G121" s="95" t="s">
        <v>7675</v>
      </c>
      <c r="H121" s="95" t="s">
        <v>7675</v>
      </c>
      <c r="I121" s="95" t="s">
        <v>6836</v>
      </c>
      <c r="J121" s="95"/>
      <c r="K121" s="95" t="s">
        <v>17955</v>
      </c>
    </row>
    <row r="122" hidden="1">
      <c r="A122" s="95" t="s">
        <v>20132</v>
      </c>
      <c r="B122" s="96">
        <v>0.6041666666666666</v>
      </c>
      <c r="C122" s="97" t="e">
        <v>#N/A</v>
      </c>
      <c r="D122" s="98">
        <v>32477.0</v>
      </c>
      <c r="E122" s="98">
        <v>44635.0</v>
      </c>
      <c r="F122" s="95" t="s">
        <v>7674</v>
      </c>
      <c r="G122" s="95" t="s">
        <v>7682</v>
      </c>
      <c r="H122" s="95" t="s">
        <v>7682</v>
      </c>
      <c r="I122" s="95" t="s">
        <v>6876</v>
      </c>
      <c r="J122" s="95"/>
      <c r="K122" s="95" t="s">
        <v>17955</v>
      </c>
    </row>
    <row r="123" hidden="1">
      <c r="A123" s="95">
        <v>15207.0</v>
      </c>
      <c r="B123" s="96">
        <v>0.6145833333333334</v>
      </c>
      <c r="C123" s="97" t="s">
        <v>3663</v>
      </c>
      <c r="D123" s="98">
        <v>20268.0</v>
      </c>
      <c r="E123" s="98">
        <v>44635.0</v>
      </c>
      <c r="F123" s="95" t="s">
        <v>7674</v>
      </c>
      <c r="G123" s="95" t="s">
        <v>7673</v>
      </c>
      <c r="H123" s="95" t="s">
        <v>7673</v>
      </c>
      <c r="I123" s="95" t="s">
        <v>6927</v>
      </c>
      <c r="J123" s="95"/>
      <c r="K123" s="95" t="s">
        <v>17955</v>
      </c>
    </row>
    <row r="124" hidden="1">
      <c r="A124" s="95">
        <v>9259.0</v>
      </c>
      <c r="B124" s="96">
        <v>0.625</v>
      </c>
      <c r="C124" s="97" t="s">
        <v>101</v>
      </c>
      <c r="D124" s="98">
        <v>23278.0</v>
      </c>
      <c r="E124" s="98">
        <v>44635.0</v>
      </c>
      <c r="F124" s="95" t="s">
        <v>7674</v>
      </c>
      <c r="G124" s="95" t="s">
        <v>7682</v>
      </c>
      <c r="H124" s="95" t="s">
        <v>7682</v>
      </c>
      <c r="I124" s="95" t="s">
        <v>6793</v>
      </c>
      <c r="J124" s="95"/>
      <c r="K124" s="95" t="s">
        <v>17955</v>
      </c>
    </row>
    <row r="125" hidden="1">
      <c r="A125" s="95">
        <v>9616.0</v>
      </c>
      <c r="B125" s="96">
        <v>0.625</v>
      </c>
      <c r="C125" s="97" t="s">
        <v>223</v>
      </c>
      <c r="D125" s="98">
        <v>19613.0</v>
      </c>
      <c r="E125" s="98">
        <v>44635.0</v>
      </c>
      <c r="F125" s="95" t="s">
        <v>7674</v>
      </c>
      <c r="G125" s="95" t="s">
        <v>7682</v>
      </c>
      <c r="H125" s="95" t="s">
        <v>7682</v>
      </c>
      <c r="I125" s="95" t="s">
        <v>6834</v>
      </c>
      <c r="J125" s="95"/>
      <c r="K125" s="95" t="s">
        <v>17955</v>
      </c>
    </row>
    <row r="126" hidden="1">
      <c r="A126" s="95">
        <v>15716.0</v>
      </c>
      <c r="B126" s="96">
        <v>0.625</v>
      </c>
      <c r="C126" s="97" t="s">
        <v>4107</v>
      </c>
      <c r="D126" s="98">
        <v>22638.0</v>
      </c>
      <c r="E126" s="98">
        <v>44635.0</v>
      </c>
      <c r="F126" s="95" t="s">
        <v>7674</v>
      </c>
      <c r="G126" s="95" t="s">
        <v>7675</v>
      </c>
      <c r="H126" s="95" t="s">
        <v>7675</v>
      </c>
      <c r="I126" s="95" t="s">
        <v>6908</v>
      </c>
      <c r="J126" s="95"/>
      <c r="K126" s="95" t="s">
        <v>17955</v>
      </c>
    </row>
    <row r="127" hidden="1">
      <c r="A127" s="95">
        <v>10697.0</v>
      </c>
      <c r="B127" s="96">
        <v>0.6458333333333334</v>
      </c>
      <c r="C127" s="97" t="s">
        <v>637</v>
      </c>
      <c r="D127" s="98">
        <v>27612.0</v>
      </c>
      <c r="E127" s="98">
        <v>44635.0</v>
      </c>
      <c r="F127" s="95" t="s">
        <v>7674</v>
      </c>
      <c r="G127" s="95" t="s">
        <v>7682</v>
      </c>
      <c r="H127" s="95" t="s">
        <v>7682</v>
      </c>
      <c r="I127" s="95" t="s">
        <v>6877</v>
      </c>
      <c r="J127" s="95"/>
      <c r="K127" s="95" t="s">
        <v>17955</v>
      </c>
    </row>
    <row r="128" hidden="1">
      <c r="A128" s="95">
        <v>10237.0</v>
      </c>
      <c r="B128" s="96">
        <v>0.6458333333333334</v>
      </c>
      <c r="C128" s="97" t="s">
        <v>454</v>
      </c>
      <c r="D128" s="98">
        <v>21414.0</v>
      </c>
      <c r="E128" s="98">
        <v>44635.0</v>
      </c>
      <c r="F128" s="95" t="s">
        <v>7674</v>
      </c>
      <c r="G128" s="95" t="s">
        <v>7682</v>
      </c>
      <c r="H128" s="95" t="s">
        <v>7682</v>
      </c>
      <c r="I128" s="95" t="s">
        <v>6821</v>
      </c>
      <c r="J128" s="95"/>
      <c r="K128" s="95" t="s">
        <v>17955</v>
      </c>
    </row>
    <row r="129" hidden="1">
      <c r="A129" s="95">
        <v>9309.0</v>
      </c>
      <c r="B129" s="96">
        <v>0.65625</v>
      </c>
      <c r="C129" s="97" t="s">
        <v>125</v>
      </c>
      <c r="D129" s="98">
        <v>16967.0</v>
      </c>
      <c r="E129" s="98">
        <v>44635.0</v>
      </c>
      <c r="F129" s="95" t="s">
        <v>7674</v>
      </c>
      <c r="G129" s="95" t="s">
        <v>7673</v>
      </c>
      <c r="H129" s="95" t="s">
        <v>7673</v>
      </c>
      <c r="I129" s="95" t="s">
        <v>6908</v>
      </c>
      <c r="J129" s="95"/>
      <c r="K129" s="95" t="s">
        <v>17955</v>
      </c>
    </row>
    <row r="130" hidden="1">
      <c r="A130" s="95">
        <v>13347.0</v>
      </c>
      <c r="B130" s="96">
        <v>0.7916666666666666</v>
      </c>
      <c r="C130" s="97" t="e">
        <v>#N/A</v>
      </c>
      <c r="D130" s="98">
        <v>23867.0</v>
      </c>
      <c r="E130" s="98">
        <v>44635.0</v>
      </c>
      <c r="F130" s="95" t="s">
        <v>7674</v>
      </c>
      <c r="G130" s="95" t="s">
        <v>7675</v>
      </c>
      <c r="H130" s="95" t="s">
        <v>7675</v>
      </c>
      <c r="I130" s="95" t="s">
        <v>6869</v>
      </c>
      <c r="J130" s="95"/>
      <c r="K130" s="95" t="s">
        <v>17977</v>
      </c>
    </row>
    <row r="131" hidden="1">
      <c r="A131" s="95">
        <v>18287.0</v>
      </c>
      <c r="B131" s="96">
        <v>0.7916666666666666</v>
      </c>
      <c r="C131" s="97" t="e">
        <v>#N/A</v>
      </c>
      <c r="D131" s="98">
        <v>19038.0</v>
      </c>
      <c r="E131" s="98">
        <v>44635.0</v>
      </c>
      <c r="F131" s="95" t="s">
        <v>7701</v>
      </c>
      <c r="G131" s="95" t="s">
        <v>7673</v>
      </c>
      <c r="H131" s="95" t="s">
        <v>7673</v>
      </c>
      <c r="I131" s="95" t="s">
        <v>6831</v>
      </c>
      <c r="J131" s="95"/>
      <c r="K131" s="95" t="s">
        <v>17973</v>
      </c>
    </row>
    <row r="132" hidden="1">
      <c r="A132" s="95">
        <v>15832.0</v>
      </c>
      <c r="B132" s="96">
        <v>0.7916666666666666</v>
      </c>
      <c r="C132" s="97" t="s">
        <v>1820</v>
      </c>
      <c r="D132" s="98">
        <v>20976.0</v>
      </c>
      <c r="E132" s="98">
        <v>44635.0</v>
      </c>
      <c r="F132" s="95" t="s">
        <v>7674</v>
      </c>
      <c r="G132" s="95" t="s">
        <v>7675</v>
      </c>
      <c r="H132" s="95" t="s">
        <v>7675</v>
      </c>
      <c r="I132" s="95" t="s">
        <v>6796</v>
      </c>
      <c r="J132" s="95"/>
      <c r="K132" s="95" t="s">
        <v>17982</v>
      </c>
    </row>
    <row r="133" hidden="1">
      <c r="A133" s="95">
        <v>15209.0</v>
      </c>
      <c r="B133" s="96">
        <v>0.7916666666666666</v>
      </c>
      <c r="C133" s="97" t="s">
        <v>3664</v>
      </c>
      <c r="D133" s="98">
        <v>14594.0</v>
      </c>
      <c r="E133" s="98">
        <v>44635.0</v>
      </c>
      <c r="F133" s="95" t="s">
        <v>7674</v>
      </c>
      <c r="G133" s="95" t="s">
        <v>7675</v>
      </c>
      <c r="H133" s="95" t="s">
        <v>7675</v>
      </c>
      <c r="I133" s="95" t="s">
        <v>6836</v>
      </c>
      <c r="J133" s="95"/>
      <c r="K133" s="95" t="s">
        <v>17961</v>
      </c>
    </row>
    <row r="134" hidden="1">
      <c r="A134" s="95">
        <v>17956.0</v>
      </c>
      <c r="B134" s="96">
        <v>0.8333333333333334</v>
      </c>
      <c r="C134" s="97" t="e">
        <v>#N/A</v>
      </c>
      <c r="D134" s="98">
        <v>19452.0</v>
      </c>
      <c r="E134" s="98">
        <v>44635.0</v>
      </c>
      <c r="F134" s="95" t="s">
        <v>7701</v>
      </c>
      <c r="G134" s="95" t="s">
        <v>7673</v>
      </c>
      <c r="H134" s="95" t="s">
        <v>7673</v>
      </c>
      <c r="I134" s="95" t="s">
        <v>6770</v>
      </c>
      <c r="J134" s="95"/>
      <c r="K134" s="95" t="s">
        <v>17974</v>
      </c>
    </row>
    <row r="135" hidden="1">
      <c r="A135" s="95">
        <v>17043.0</v>
      </c>
      <c r="B135" s="96">
        <v>0.8333333333333334</v>
      </c>
      <c r="C135" s="97" t="s">
        <v>5248</v>
      </c>
      <c r="D135" s="98">
        <v>28322.0</v>
      </c>
      <c r="E135" s="98">
        <v>44635.0</v>
      </c>
      <c r="F135" s="95" t="s">
        <v>7674</v>
      </c>
      <c r="G135" s="95" t="s">
        <v>7675</v>
      </c>
      <c r="H135" s="95" t="s">
        <v>7675</v>
      </c>
      <c r="I135" s="95" t="s">
        <v>6793</v>
      </c>
      <c r="J135" s="95"/>
      <c r="K135" s="95" t="s">
        <v>18007</v>
      </c>
    </row>
    <row r="136" hidden="1">
      <c r="A136" s="95">
        <v>13869.0</v>
      </c>
      <c r="B136" s="96">
        <v>0.8333333333333334</v>
      </c>
      <c r="C136" s="97" t="s">
        <v>2581</v>
      </c>
      <c r="D136" s="98">
        <v>25705.0</v>
      </c>
      <c r="E136" s="98">
        <v>44635.0</v>
      </c>
      <c r="F136" s="95" t="s">
        <v>7674</v>
      </c>
      <c r="G136" s="95" t="s">
        <v>7681</v>
      </c>
      <c r="H136" s="95" t="s">
        <v>7681</v>
      </c>
      <c r="I136" s="95" t="s">
        <v>6833</v>
      </c>
      <c r="J136" s="95"/>
      <c r="K136" s="95" t="s">
        <v>17974</v>
      </c>
    </row>
    <row r="137" hidden="1">
      <c r="A137" s="95">
        <v>18288.0</v>
      </c>
      <c r="B137" s="96">
        <v>0.84375</v>
      </c>
      <c r="C137" s="97" t="e">
        <v>#N/A</v>
      </c>
      <c r="D137" s="98">
        <v>22467.0</v>
      </c>
      <c r="E137" s="98">
        <v>44635.0</v>
      </c>
      <c r="F137" s="95" t="s">
        <v>7701</v>
      </c>
      <c r="G137" s="95" t="s">
        <v>7673</v>
      </c>
      <c r="H137" s="95" t="s">
        <v>7673</v>
      </c>
      <c r="I137" s="95" t="s">
        <v>6869</v>
      </c>
      <c r="J137" s="95"/>
      <c r="K137" s="95" t="s">
        <v>17966</v>
      </c>
    </row>
    <row r="138" hidden="1">
      <c r="A138" s="95">
        <v>18203.0</v>
      </c>
      <c r="B138" s="96">
        <v>0.8541666666666666</v>
      </c>
      <c r="C138" s="97" t="s">
        <v>6654</v>
      </c>
      <c r="D138" s="98">
        <v>17313.0</v>
      </c>
      <c r="E138" s="98">
        <v>44635.0</v>
      </c>
      <c r="F138" s="95" t="s">
        <v>7674</v>
      </c>
      <c r="G138" s="95" t="s">
        <v>7675</v>
      </c>
      <c r="H138" s="95" t="s">
        <v>7675</v>
      </c>
      <c r="I138" s="95" t="s">
        <v>6836</v>
      </c>
      <c r="J138" s="95"/>
      <c r="K138" s="95" t="s">
        <v>17964</v>
      </c>
    </row>
    <row r="139" hidden="1">
      <c r="A139" s="95">
        <v>14837.0</v>
      </c>
      <c r="B139" s="96">
        <v>0.8541666666666666</v>
      </c>
      <c r="C139" s="97" t="s">
        <v>3357</v>
      </c>
      <c r="D139" s="98">
        <v>18265.0</v>
      </c>
      <c r="E139" s="98">
        <v>44635.0</v>
      </c>
      <c r="F139" s="95" t="s">
        <v>7685</v>
      </c>
      <c r="G139" s="95" t="s">
        <v>7673</v>
      </c>
      <c r="H139" s="95" t="s">
        <v>7673</v>
      </c>
      <c r="I139" s="95" t="s">
        <v>6836</v>
      </c>
      <c r="J139" s="95"/>
      <c r="K139" s="95" t="s">
        <v>17974</v>
      </c>
    </row>
    <row r="140" hidden="1">
      <c r="A140" s="95">
        <v>14922.0</v>
      </c>
      <c r="B140" s="96">
        <v>0.78125</v>
      </c>
      <c r="C140" s="97" t="s">
        <v>3427</v>
      </c>
      <c r="D140" s="98">
        <v>30733.0</v>
      </c>
      <c r="E140" s="98">
        <v>44635.0</v>
      </c>
      <c r="F140" s="95" t="s">
        <v>17976</v>
      </c>
      <c r="G140" s="95" t="s">
        <v>7673</v>
      </c>
      <c r="H140" s="95" t="s">
        <v>7673</v>
      </c>
      <c r="I140" s="95" t="s">
        <v>6804</v>
      </c>
      <c r="J140" s="95"/>
      <c r="K140" s="95" t="s">
        <v>17955</v>
      </c>
    </row>
    <row r="141" hidden="1">
      <c r="A141" s="95">
        <v>18212.0</v>
      </c>
      <c r="B141" s="96">
        <v>0.34375</v>
      </c>
      <c r="C141" s="97" t="s">
        <v>6645</v>
      </c>
      <c r="D141" s="98">
        <v>29080.0</v>
      </c>
      <c r="E141" s="98">
        <v>44635.0</v>
      </c>
      <c r="F141" s="95" t="s">
        <v>7701</v>
      </c>
      <c r="G141" s="95" t="s">
        <v>7673</v>
      </c>
      <c r="H141" s="95" t="s">
        <v>7673</v>
      </c>
      <c r="I141" s="95" t="s">
        <v>17978</v>
      </c>
      <c r="J141" s="95"/>
      <c r="K141" s="95" t="s">
        <v>17955</v>
      </c>
    </row>
    <row r="142" hidden="1">
      <c r="A142" s="95">
        <v>17467.0</v>
      </c>
      <c r="B142" s="96">
        <v>0.3541666666666667</v>
      </c>
      <c r="C142" s="97" t="s">
        <v>5621</v>
      </c>
      <c r="D142" s="98">
        <v>13952.0</v>
      </c>
      <c r="E142" s="98">
        <v>44635.0</v>
      </c>
      <c r="F142" s="95" t="s">
        <v>7674</v>
      </c>
      <c r="G142" s="95" t="s">
        <v>7682</v>
      </c>
      <c r="H142" s="95" t="s">
        <v>7682</v>
      </c>
      <c r="I142" s="95" t="s">
        <v>6833</v>
      </c>
      <c r="J142" s="95"/>
      <c r="K142" s="95" t="s">
        <v>17955</v>
      </c>
    </row>
    <row r="143" hidden="1">
      <c r="A143" s="95">
        <v>18101.0</v>
      </c>
      <c r="B143" s="96">
        <v>0.375</v>
      </c>
      <c r="C143" s="97" t="s">
        <v>6457</v>
      </c>
      <c r="D143" s="98">
        <v>18715.0</v>
      </c>
      <c r="E143" s="98">
        <v>44635.0</v>
      </c>
      <c r="F143" s="95" t="s">
        <v>7680</v>
      </c>
      <c r="G143" s="95" t="s">
        <v>7681</v>
      </c>
      <c r="H143" s="95" t="s">
        <v>7681</v>
      </c>
      <c r="I143" s="95" t="s">
        <v>6836</v>
      </c>
      <c r="J143" s="95"/>
      <c r="K143" s="95" t="s">
        <v>17955</v>
      </c>
    </row>
    <row r="144" hidden="1">
      <c r="A144" s="95">
        <v>14685.0</v>
      </c>
      <c r="B144" s="96">
        <v>0.3958333333333333</v>
      </c>
      <c r="C144" s="97" t="s">
        <v>3226</v>
      </c>
      <c r="D144" s="98">
        <v>18112.0</v>
      </c>
      <c r="E144" s="98">
        <v>44635.0</v>
      </c>
      <c r="F144" s="95" t="s">
        <v>7674</v>
      </c>
      <c r="G144" s="95" t="s">
        <v>7682</v>
      </c>
      <c r="H144" s="95" t="s">
        <v>7682</v>
      </c>
      <c r="I144" s="95" t="s">
        <v>6821</v>
      </c>
      <c r="J144" s="95"/>
      <c r="K144" s="95" t="s">
        <v>17955</v>
      </c>
    </row>
    <row r="145" hidden="1">
      <c r="A145" s="95">
        <v>16700.0</v>
      </c>
      <c r="B145" s="96">
        <v>0.40625</v>
      </c>
      <c r="C145" s="97" t="s">
        <v>4957</v>
      </c>
      <c r="D145" s="98">
        <v>9823.0</v>
      </c>
      <c r="E145" s="98">
        <v>44635.0</v>
      </c>
      <c r="F145" s="95" t="s">
        <v>7679</v>
      </c>
      <c r="G145" s="95" t="s">
        <v>7681</v>
      </c>
      <c r="H145" s="95" t="s">
        <v>7681</v>
      </c>
      <c r="I145" s="95" t="s">
        <v>6836</v>
      </c>
      <c r="J145" s="95"/>
      <c r="K145" s="95" t="s">
        <v>17955</v>
      </c>
    </row>
    <row r="146" hidden="1">
      <c r="A146" s="95">
        <v>9615.0</v>
      </c>
      <c r="B146" s="96">
        <v>0.4166666666666667</v>
      </c>
      <c r="C146" s="97" t="s">
        <v>222</v>
      </c>
      <c r="D146" s="98">
        <v>16478.0</v>
      </c>
      <c r="E146" s="98">
        <v>44635.0</v>
      </c>
      <c r="F146" s="95" t="s">
        <v>7674</v>
      </c>
      <c r="G146" s="95" t="s">
        <v>7675</v>
      </c>
      <c r="H146" s="95" t="s">
        <v>7675</v>
      </c>
      <c r="I146" s="95" t="s">
        <v>6813</v>
      </c>
      <c r="J146" s="95"/>
      <c r="K146" s="95" t="s">
        <v>17955</v>
      </c>
    </row>
    <row r="147" hidden="1">
      <c r="A147" s="95">
        <v>17831.0</v>
      </c>
      <c r="B147" s="96">
        <v>0.4375</v>
      </c>
      <c r="C147" s="97" t="s">
        <v>5946</v>
      </c>
      <c r="D147" s="98">
        <v>18671.0</v>
      </c>
      <c r="E147" s="98">
        <v>44635.0</v>
      </c>
      <c r="F147" s="95" t="s">
        <v>7693</v>
      </c>
      <c r="G147" s="95" t="s">
        <v>7681</v>
      </c>
      <c r="H147" s="95" t="s">
        <v>7681</v>
      </c>
      <c r="I147" s="95" t="s">
        <v>6836</v>
      </c>
      <c r="J147" s="95"/>
      <c r="K147" s="95" t="s">
        <v>17955</v>
      </c>
    </row>
    <row r="148" hidden="1">
      <c r="A148" s="95">
        <v>10256.0</v>
      </c>
      <c r="B148" s="96">
        <v>0.4583333333333333</v>
      </c>
      <c r="C148" s="97" t="s">
        <v>460</v>
      </c>
      <c r="D148" s="98">
        <v>18566.0</v>
      </c>
      <c r="E148" s="98">
        <v>44635.0</v>
      </c>
      <c r="F148" s="95" t="s">
        <v>7674</v>
      </c>
      <c r="G148" s="95" t="s">
        <v>7675</v>
      </c>
      <c r="H148" s="95" t="s">
        <v>7675</v>
      </c>
      <c r="I148" s="95" t="s">
        <v>6836</v>
      </c>
      <c r="J148" s="95"/>
      <c r="K148" s="95" t="s">
        <v>17955</v>
      </c>
    </row>
    <row r="149" hidden="1">
      <c r="A149" s="95">
        <v>10003.0</v>
      </c>
      <c r="B149" s="96">
        <v>0.46875</v>
      </c>
      <c r="C149" s="97" t="s">
        <v>356</v>
      </c>
      <c r="D149" s="98">
        <v>17511.0</v>
      </c>
      <c r="E149" s="98">
        <v>44635.0</v>
      </c>
      <c r="F149" s="95" t="s">
        <v>7674</v>
      </c>
      <c r="G149" s="95" t="s">
        <v>7682</v>
      </c>
      <c r="H149" s="95" t="s">
        <v>7682</v>
      </c>
      <c r="I149" s="95" t="s">
        <v>6836</v>
      </c>
      <c r="J149" s="95"/>
      <c r="K149" s="95" t="s">
        <v>17955</v>
      </c>
    </row>
    <row r="150" hidden="1">
      <c r="A150" s="95">
        <v>14887.0</v>
      </c>
      <c r="B150" s="96">
        <v>0.4791666666666667</v>
      </c>
      <c r="C150" s="97" t="s">
        <v>3401</v>
      </c>
      <c r="D150" s="98">
        <v>18270.0</v>
      </c>
      <c r="E150" s="98">
        <v>44635.0</v>
      </c>
      <c r="F150" s="95" t="s">
        <v>7672</v>
      </c>
      <c r="G150" s="95" t="s">
        <v>7681</v>
      </c>
      <c r="H150" s="95" t="s">
        <v>7681</v>
      </c>
      <c r="I150" s="95" t="s">
        <v>6825</v>
      </c>
      <c r="J150" s="95"/>
      <c r="K150" s="95" t="s">
        <v>17955</v>
      </c>
    </row>
    <row r="151" hidden="1">
      <c r="A151" s="95">
        <v>9987.0</v>
      </c>
      <c r="B151" s="96">
        <v>0.5416666666666666</v>
      </c>
      <c r="C151" s="97" t="s">
        <v>352</v>
      </c>
      <c r="D151" s="98">
        <v>25661.0</v>
      </c>
      <c r="E151" s="98">
        <v>44635.0</v>
      </c>
      <c r="F151" s="95" t="s">
        <v>17956</v>
      </c>
      <c r="G151" s="95" t="s">
        <v>7673</v>
      </c>
      <c r="H151" s="95" t="s">
        <v>7673</v>
      </c>
      <c r="I151" s="95" t="s">
        <v>6846</v>
      </c>
      <c r="J151" s="95"/>
      <c r="K151" s="95" t="s">
        <v>17955</v>
      </c>
    </row>
    <row r="152" hidden="1">
      <c r="A152" s="95">
        <v>18403.0</v>
      </c>
      <c r="B152" s="96">
        <v>0.5729166666666666</v>
      </c>
      <c r="C152" s="97" t="e">
        <v>#N/A</v>
      </c>
      <c r="D152" s="98">
        <v>14229.0</v>
      </c>
      <c r="E152" s="98">
        <v>44635.0</v>
      </c>
      <c r="F152" s="95" t="s">
        <v>7672</v>
      </c>
      <c r="G152" s="95" t="s">
        <v>7673</v>
      </c>
      <c r="H152" s="95" t="s">
        <v>7673</v>
      </c>
      <c r="I152" s="95" t="s">
        <v>6831</v>
      </c>
      <c r="J152" s="95"/>
      <c r="K152" s="95" t="s">
        <v>17955</v>
      </c>
    </row>
    <row r="153" hidden="1">
      <c r="A153" s="95">
        <v>12968.0</v>
      </c>
      <c r="B153" s="96">
        <v>0.5833333333333334</v>
      </c>
      <c r="C153" s="97" t="s">
        <v>1866</v>
      </c>
      <c r="D153" s="98">
        <v>17573.0</v>
      </c>
      <c r="E153" s="98">
        <v>44635.0</v>
      </c>
      <c r="F153" s="95" t="s">
        <v>7674</v>
      </c>
      <c r="G153" s="95" t="s">
        <v>7681</v>
      </c>
      <c r="H153" s="95" t="s">
        <v>7681</v>
      </c>
      <c r="I153" s="95" t="s">
        <v>6836</v>
      </c>
      <c r="J153" s="95"/>
      <c r="K153" s="95" t="s">
        <v>17955</v>
      </c>
    </row>
    <row r="154" hidden="1">
      <c r="A154" s="95">
        <v>17924.0</v>
      </c>
      <c r="B154" s="96">
        <v>0.59375</v>
      </c>
      <c r="C154" s="97" t="s">
        <v>6035</v>
      </c>
      <c r="D154" s="98">
        <v>15003.0</v>
      </c>
      <c r="E154" s="98">
        <v>44635.0</v>
      </c>
      <c r="F154" s="95" t="s">
        <v>7674</v>
      </c>
      <c r="G154" s="95" t="s">
        <v>7682</v>
      </c>
      <c r="H154" s="95" t="s">
        <v>7682</v>
      </c>
      <c r="I154" s="95" t="s">
        <v>6810</v>
      </c>
      <c r="J154" s="95"/>
      <c r="K154" s="95" t="s">
        <v>17955</v>
      </c>
    </row>
    <row r="155" hidden="1">
      <c r="A155" s="95">
        <v>18403.0</v>
      </c>
      <c r="B155" s="96">
        <v>0.59375</v>
      </c>
      <c r="C155" s="97" t="e">
        <v>#N/A</v>
      </c>
      <c r="D155" s="98">
        <v>14229.0</v>
      </c>
      <c r="E155" s="98">
        <v>44635.0</v>
      </c>
      <c r="F155" s="95" t="s">
        <v>7701</v>
      </c>
      <c r="G155" s="95" t="s">
        <v>7673</v>
      </c>
      <c r="H155" s="95" t="s">
        <v>7673</v>
      </c>
      <c r="I155" s="95" t="s">
        <v>6831</v>
      </c>
      <c r="J155" s="95"/>
      <c r="K155" s="95" t="s">
        <v>17955</v>
      </c>
    </row>
    <row r="156" hidden="1">
      <c r="A156" s="95">
        <v>15873.0</v>
      </c>
      <c r="B156" s="96">
        <v>0.6354166666666666</v>
      </c>
      <c r="C156" s="97" t="s">
        <v>4251</v>
      </c>
      <c r="D156" s="98">
        <v>17286.0</v>
      </c>
      <c r="E156" s="98">
        <v>44635.0</v>
      </c>
      <c r="F156" s="95" t="s">
        <v>7674</v>
      </c>
      <c r="G156" s="95" t="s">
        <v>7673</v>
      </c>
      <c r="H156" s="95" t="s">
        <v>7673</v>
      </c>
      <c r="I156" s="95" t="s">
        <v>6893</v>
      </c>
      <c r="J156" s="95"/>
      <c r="K156" s="95" t="s">
        <v>17955</v>
      </c>
    </row>
    <row r="157" hidden="1">
      <c r="A157" s="95">
        <v>17960.0</v>
      </c>
      <c r="B157" s="96">
        <v>0.7916666666666666</v>
      </c>
      <c r="C157" s="97" t="s">
        <v>6333</v>
      </c>
      <c r="D157" s="98">
        <v>14881.0</v>
      </c>
      <c r="E157" s="98">
        <v>44635.0</v>
      </c>
      <c r="F157" s="95" t="s">
        <v>17956</v>
      </c>
      <c r="G157" s="95" t="s">
        <v>7673</v>
      </c>
      <c r="H157" s="95" t="s">
        <v>7673</v>
      </c>
      <c r="I157" s="95" t="s">
        <v>6831</v>
      </c>
      <c r="J157" s="95"/>
      <c r="K157" s="95" t="s">
        <v>17961</v>
      </c>
    </row>
    <row r="158" hidden="1">
      <c r="A158" s="95">
        <v>11771.0</v>
      </c>
      <c r="B158" s="96">
        <v>0.7916666666666666</v>
      </c>
      <c r="C158" s="97" t="s">
        <v>1101</v>
      </c>
      <c r="D158" s="98">
        <v>25056.0</v>
      </c>
      <c r="E158" s="98">
        <v>44635.0</v>
      </c>
      <c r="F158" s="95" t="s">
        <v>7674</v>
      </c>
      <c r="G158" s="95" t="s">
        <v>7673</v>
      </c>
      <c r="H158" s="95" t="s">
        <v>7673</v>
      </c>
      <c r="I158" s="95" t="s">
        <v>6931</v>
      </c>
      <c r="J158" s="95"/>
      <c r="K158" s="95" t="s">
        <v>17969</v>
      </c>
    </row>
    <row r="159" hidden="1">
      <c r="A159" s="95">
        <v>10442.0</v>
      </c>
      <c r="B159" s="96">
        <v>0.7916666666666666</v>
      </c>
      <c r="C159" s="97" t="s">
        <v>540</v>
      </c>
      <c r="D159" s="98">
        <v>26703.0</v>
      </c>
      <c r="E159" s="98">
        <v>44635.0</v>
      </c>
      <c r="F159" s="95" t="s">
        <v>7674</v>
      </c>
      <c r="G159" s="95" t="s">
        <v>7673</v>
      </c>
      <c r="H159" s="95" t="s">
        <v>7673</v>
      </c>
      <c r="I159" s="95" t="s">
        <v>6908</v>
      </c>
      <c r="J159" s="95"/>
      <c r="K159" s="95" t="s">
        <v>17968</v>
      </c>
    </row>
    <row r="160" hidden="1">
      <c r="A160" s="95">
        <v>17913.0</v>
      </c>
      <c r="B160" s="96">
        <v>0.7916666666666666</v>
      </c>
      <c r="C160" s="97" t="s">
        <v>6026</v>
      </c>
      <c r="D160" s="98">
        <v>15556.0</v>
      </c>
      <c r="E160" s="98">
        <v>44635.0</v>
      </c>
      <c r="F160" s="95" t="s">
        <v>7674</v>
      </c>
      <c r="G160" s="95" t="s">
        <v>7675</v>
      </c>
      <c r="H160" s="95" t="s">
        <v>7675</v>
      </c>
      <c r="I160" s="95" t="s">
        <v>6810</v>
      </c>
      <c r="J160" s="95"/>
      <c r="K160" s="95" t="s">
        <v>17981</v>
      </c>
    </row>
    <row r="161" hidden="1">
      <c r="A161" s="95">
        <v>9351.0</v>
      </c>
      <c r="B161" s="96">
        <v>0.7916666666666666</v>
      </c>
      <c r="C161" s="97" t="s">
        <v>6661</v>
      </c>
      <c r="D161" s="98">
        <v>22111.0</v>
      </c>
      <c r="E161" s="98">
        <v>44635.0</v>
      </c>
      <c r="F161" s="95" t="s">
        <v>7674</v>
      </c>
      <c r="G161" s="95" t="s">
        <v>7681</v>
      </c>
      <c r="H161" s="95" t="s">
        <v>7681</v>
      </c>
      <c r="I161" s="95" t="s">
        <v>6821</v>
      </c>
      <c r="J161" s="95"/>
      <c r="K161" s="95" t="s">
        <v>17983</v>
      </c>
    </row>
    <row r="162" hidden="1">
      <c r="A162" s="95">
        <v>17311.0</v>
      </c>
      <c r="B162" s="96">
        <v>0.7916666666666666</v>
      </c>
      <c r="C162" s="97" t="s">
        <v>5480</v>
      </c>
      <c r="D162" s="98">
        <v>26877.0</v>
      </c>
      <c r="E162" s="98">
        <v>44635.0</v>
      </c>
      <c r="F162" s="95" t="s">
        <v>7679</v>
      </c>
      <c r="G162" s="95" t="s">
        <v>7681</v>
      </c>
      <c r="H162" s="95" t="s">
        <v>7681</v>
      </c>
      <c r="I162" s="95" t="s">
        <v>6833</v>
      </c>
      <c r="J162" s="95"/>
      <c r="K162" s="95" t="s">
        <v>18053</v>
      </c>
    </row>
    <row r="163" hidden="1">
      <c r="A163" s="95">
        <v>16521.0</v>
      </c>
      <c r="B163" s="96">
        <v>0.7916666666666666</v>
      </c>
      <c r="C163" s="97" t="s">
        <v>4813</v>
      </c>
      <c r="D163" s="98">
        <v>19307.0</v>
      </c>
      <c r="E163" s="98">
        <v>44635.0</v>
      </c>
      <c r="F163" s="95" t="s">
        <v>7674</v>
      </c>
      <c r="G163" s="95" t="s">
        <v>7682</v>
      </c>
      <c r="H163" s="95" t="s">
        <v>7682</v>
      </c>
      <c r="I163" s="95" t="s">
        <v>6789</v>
      </c>
      <c r="J163" s="95"/>
      <c r="K163" s="95" t="s">
        <v>17961</v>
      </c>
    </row>
    <row r="164" hidden="1">
      <c r="A164" s="95">
        <v>14900.0</v>
      </c>
      <c r="B164" s="96">
        <v>0.8125</v>
      </c>
      <c r="C164" s="97" t="s">
        <v>3411</v>
      </c>
      <c r="D164" s="98">
        <v>23223.0</v>
      </c>
      <c r="E164" s="98">
        <v>44635.0</v>
      </c>
      <c r="F164" s="95" t="s">
        <v>17956</v>
      </c>
      <c r="G164" s="95" t="s">
        <v>7673</v>
      </c>
      <c r="H164" s="95" t="s">
        <v>7673</v>
      </c>
      <c r="I164" s="95" t="s">
        <v>6844</v>
      </c>
      <c r="J164" s="95"/>
      <c r="K164" s="95" t="s">
        <v>17969</v>
      </c>
    </row>
    <row r="165" hidden="1">
      <c r="A165" s="95">
        <v>17867.0</v>
      </c>
      <c r="B165" s="96">
        <v>0.34375</v>
      </c>
      <c r="C165" s="97" t="s">
        <v>5982</v>
      </c>
      <c r="D165" s="98">
        <v>20298.0</v>
      </c>
      <c r="E165" s="98">
        <v>44635.0</v>
      </c>
      <c r="F165" s="95" t="s">
        <v>7674</v>
      </c>
      <c r="G165" s="95" t="s">
        <v>7675</v>
      </c>
      <c r="H165" s="95" t="s">
        <v>7675</v>
      </c>
      <c r="I165" s="95" t="s">
        <v>6811</v>
      </c>
      <c r="J165" s="95"/>
      <c r="K165" s="95" t="s">
        <v>17955</v>
      </c>
    </row>
    <row r="166" hidden="1">
      <c r="A166" s="95">
        <v>9717.0</v>
      </c>
      <c r="B166" s="96">
        <v>0.3541666666666667</v>
      </c>
      <c r="C166" s="97" t="s">
        <v>257</v>
      </c>
      <c r="D166" s="98">
        <v>21889.0</v>
      </c>
      <c r="E166" s="98">
        <v>44635.0</v>
      </c>
      <c r="F166" s="95" t="s">
        <v>7674</v>
      </c>
      <c r="G166" s="95" t="s">
        <v>7675</v>
      </c>
      <c r="H166" s="95" t="s">
        <v>7675</v>
      </c>
      <c r="I166" s="95" t="s">
        <v>6831</v>
      </c>
      <c r="J166" s="95"/>
      <c r="K166" s="95" t="s">
        <v>17955</v>
      </c>
    </row>
    <row r="167" hidden="1">
      <c r="A167" s="95">
        <v>16319.0</v>
      </c>
      <c r="B167" s="96">
        <v>0.375</v>
      </c>
      <c r="C167" s="97" t="s">
        <v>4634</v>
      </c>
      <c r="D167" s="98">
        <v>31878.0</v>
      </c>
      <c r="E167" s="98">
        <v>44635.0</v>
      </c>
      <c r="F167" s="95" t="s">
        <v>7674</v>
      </c>
      <c r="G167" s="95" t="s">
        <v>7675</v>
      </c>
      <c r="H167" s="95" t="s">
        <v>7675</v>
      </c>
      <c r="I167" s="95" t="s">
        <v>6853</v>
      </c>
      <c r="J167" s="95"/>
      <c r="K167" s="95" t="s">
        <v>17955</v>
      </c>
    </row>
    <row r="168" hidden="1">
      <c r="A168" s="95">
        <v>15697.0</v>
      </c>
      <c r="B168" s="96">
        <v>0.3854166666666667</v>
      </c>
      <c r="C168" s="97" t="s">
        <v>4088</v>
      </c>
      <c r="D168" s="98">
        <v>28605.0</v>
      </c>
      <c r="E168" s="98">
        <v>44635.0</v>
      </c>
      <c r="F168" s="95" t="s">
        <v>7674</v>
      </c>
      <c r="G168" s="95" t="s">
        <v>7675</v>
      </c>
      <c r="H168" s="95" t="s">
        <v>7675</v>
      </c>
      <c r="I168" s="95" t="s">
        <v>6858</v>
      </c>
      <c r="J168" s="95"/>
      <c r="K168" s="95" t="s">
        <v>17955</v>
      </c>
    </row>
    <row r="169" hidden="1">
      <c r="A169" s="95">
        <v>17885.0</v>
      </c>
      <c r="B169" s="96">
        <v>0.3854166666666667</v>
      </c>
      <c r="C169" s="97" t="s">
        <v>5995</v>
      </c>
      <c r="D169" s="98">
        <v>31016.0</v>
      </c>
      <c r="E169" s="98">
        <v>44635.0</v>
      </c>
      <c r="F169" s="95" t="s">
        <v>7679</v>
      </c>
      <c r="G169" s="95" t="s">
        <v>7681</v>
      </c>
      <c r="H169" s="95" t="s">
        <v>7681</v>
      </c>
      <c r="I169" s="95" t="s">
        <v>6844</v>
      </c>
      <c r="J169" s="95"/>
      <c r="K169" s="95" t="s">
        <v>17955</v>
      </c>
    </row>
    <row r="170" hidden="1">
      <c r="A170" s="95">
        <v>17431.0</v>
      </c>
      <c r="B170" s="96">
        <v>0.3958333333333333</v>
      </c>
      <c r="C170" s="97" t="s">
        <v>5589</v>
      </c>
      <c r="D170" s="98">
        <v>30474.0</v>
      </c>
      <c r="E170" s="98">
        <v>44635.0</v>
      </c>
      <c r="F170" s="95" t="s">
        <v>7674</v>
      </c>
      <c r="G170" s="95" t="s">
        <v>7682</v>
      </c>
      <c r="H170" s="95" t="s">
        <v>7682</v>
      </c>
      <c r="I170" s="95" t="s">
        <v>6784</v>
      </c>
      <c r="J170" s="95"/>
      <c r="K170" s="95" t="s">
        <v>17955</v>
      </c>
    </row>
    <row r="171" hidden="1">
      <c r="A171" s="95">
        <v>17476.0</v>
      </c>
      <c r="B171" s="96">
        <v>0.4166666666666667</v>
      </c>
      <c r="C171" s="97" t="s">
        <v>5632</v>
      </c>
      <c r="D171" s="98">
        <v>18351.0</v>
      </c>
      <c r="E171" s="98">
        <v>44635.0</v>
      </c>
      <c r="F171" s="95" t="s">
        <v>7674</v>
      </c>
      <c r="G171" s="95" t="s">
        <v>7682</v>
      </c>
      <c r="H171" s="95" t="s">
        <v>7682</v>
      </c>
      <c r="I171" s="95" t="s">
        <v>6831</v>
      </c>
      <c r="J171" s="95"/>
      <c r="K171" s="95" t="s">
        <v>17955</v>
      </c>
    </row>
    <row r="172" hidden="1">
      <c r="A172" s="95">
        <v>11571.0</v>
      </c>
      <c r="B172" s="96">
        <v>0.4166666666666667</v>
      </c>
      <c r="C172" s="97" t="s">
        <v>1009</v>
      </c>
      <c r="D172" s="98">
        <v>8669.0</v>
      </c>
      <c r="E172" s="98">
        <v>44635.0</v>
      </c>
      <c r="F172" s="95" t="s">
        <v>7674</v>
      </c>
      <c r="G172" s="95" t="s">
        <v>7682</v>
      </c>
      <c r="H172" s="95" t="s">
        <v>7682</v>
      </c>
      <c r="I172" s="95" t="s">
        <v>6831</v>
      </c>
      <c r="J172" s="95"/>
      <c r="K172" s="95" t="s">
        <v>17955</v>
      </c>
    </row>
    <row r="173" hidden="1">
      <c r="A173" s="95">
        <v>12243.0</v>
      </c>
      <c r="B173" s="96">
        <v>0.4270833333333333</v>
      </c>
      <c r="C173" s="97" t="s">
        <v>1343</v>
      </c>
      <c r="D173" s="98">
        <v>19139.0</v>
      </c>
      <c r="E173" s="98">
        <v>44635.0</v>
      </c>
      <c r="F173" s="95" t="s">
        <v>7674</v>
      </c>
      <c r="G173" s="95" t="s">
        <v>7682</v>
      </c>
      <c r="H173" s="95" t="s">
        <v>7682</v>
      </c>
      <c r="I173" s="95" t="s">
        <v>6836</v>
      </c>
      <c r="J173" s="95"/>
      <c r="K173" s="95" t="s">
        <v>17955</v>
      </c>
    </row>
    <row r="174" hidden="1">
      <c r="A174" s="95">
        <v>17012.0</v>
      </c>
      <c r="B174" s="96">
        <v>0.4270833333333333</v>
      </c>
      <c r="C174" s="97" t="s">
        <v>5219</v>
      </c>
      <c r="D174" s="98">
        <v>37215.0</v>
      </c>
      <c r="E174" s="98">
        <v>44635.0</v>
      </c>
      <c r="F174" s="95" t="s">
        <v>7674</v>
      </c>
      <c r="G174" s="95" t="s">
        <v>7682</v>
      </c>
      <c r="H174" s="95" t="s">
        <v>7682</v>
      </c>
      <c r="I174" s="95" t="s">
        <v>6770</v>
      </c>
      <c r="J174" s="95"/>
      <c r="K174" s="95" t="s">
        <v>17955</v>
      </c>
    </row>
    <row r="175" hidden="1">
      <c r="A175" s="95">
        <v>12220.0</v>
      </c>
      <c r="B175" s="96">
        <v>0.4375</v>
      </c>
      <c r="C175" s="97" t="s">
        <v>1333</v>
      </c>
      <c r="D175" s="98">
        <v>14923.0</v>
      </c>
      <c r="E175" s="98">
        <v>44635.0</v>
      </c>
      <c r="F175" s="95" t="s">
        <v>7674</v>
      </c>
      <c r="G175" s="95" t="s">
        <v>7675</v>
      </c>
      <c r="H175" s="95" t="s">
        <v>7675</v>
      </c>
      <c r="I175" s="95" t="s">
        <v>6794</v>
      </c>
      <c r="J175" s="95"/>
      <c r="K175" s="95" t="s">
        <v>17955</v>
      </c>
    </row>
    <row r="176" hidden="1">
      <c r="A176" s="95">
        <v>10327.0</v>
      </c>
      <c r="B176" s="96">
        <v>0.4375</v>
      </c>
      <c r="C176" s="97" t="s">
        <v>488</v>
      </c>
      <c r="D176" s="98">
        <v>18737.0</v>
      </c>
      <c r="E176" s="98">
        <v>44635.0</v>
      </c>
      <c r="F176" s="95" t="s">
        <v>7672</v>
      </c>
      <c r="G176" s="95" t="s">
        <v>7681</v>
      </c>
      <c r="H176" s="95" t="s">
        <v>7681</v>
      </c>
      <c r="I176" s="95" t="s">
        <v>6810</v>
      </c>
      <c r="J176" s="95"/>
      <c r="K176" s="95" t="s">
        <v>17955</v>
      </c>
    </row>
    <row r="177" hidden="1">
      <c r="A177" s="95">
        <v>9165.0</v>
      </c>
      <c r="B177" s="96">
        <v>0.5416666666666666</v>
      </c>
      <c r="C177" s="97" t="s">
        <v>35</v>
      </c>
      <c r="D177" s="98">
        <v>29909.0</v>
      </c>
      <c r="E177" s="98">
        <v>44635.0</v>
      </c>
      <c r="F177" s="95" t="s">
        <v>7674</v>
      </c>
      <c r="G177" s="95" t="s">
        <v>7682</v>
      </c>
      <c r="H177" s="95" t="s">
        <v>7682</v>
      </c>
      <c r="I177" s="95" t="s">
        <v>6831</v>
      </c>
      <c r="J177" s="95"/>
      <c r="K177" s="95" t="s">
        <v>17955</v>
      </c>
    </row>
    <row r="178" hidden="1">
      <c r="A178" s="95">
        <v>17089.0</v>
      </c>
      <c r="B178" s="96">
        <v>0.5416666666666666</v>
      </c>
      <c r="C178" s="97" t="s">
        <v>5285</v>
      </c>
      <c r="D178" s="98">
        <v>18082.0</v>
      </c>
      <c r="E178" s="98">
        <v>44635.0</v>
      </c>
      <c r="F178" s="95" t="s">
        <v>17956</v>
      </c>
      <c r="G178" s="95" t="s">
        <v>7673</v>
      </c>
      <c r="H178" s="95" t="s">
        <v>7673</v>
      </c>
      <c r="I178" s="95" t="s">
        <v>6825</v>
      </c>
      <c r="J178" s="95"/>
      <c r="K178" s="95" t="s">
        <v>17955</v>
      </c>
    </row>
    <row r="179" hidden="1">
      <c r="A179" s="95">
        <v>11242.0</v>
      </c>
      <c r="B179" s="96">
        <v>0.5416666666666666</v>
      </c>
      <c r="C179" s="97" t="s">
        <v>871</v>
      </c>
      <c r="D179" s="98">
        <v>24788.0</v>
      </c>
      <c r="E179" s="98">
        <v>44635.0</v>
      </c>
      <c r="F179" s="95" t="s">
        <v>7674</v>
      </c>
      <c r="G179" s="95" t="s">
        <v>7675</v>
      </c>
      <c r="H179" s="95" t="s">
        <v>7675</v>
      </c>
      <c r="I179" s="95" t="s">
        <v>6831</v>
      </c>
      <c r="J179" s="95"/>
      <c r="K179" s="95" t="s">
        <v>17955</v>
      </c>
    </row>
    <row r="180" hidden="1">
      <c r="A180" s="95">
        <v>10433.0</v>
      </c>
      <c r="B180" s="96">
        <v>0.5520833333333334</v>
      </c>
      <c r="C180" s="95" t="s">
        <v>538</v>
      </c>
      <c r="D180" s="98">
        <v>23083.0</v>
      </c>
      <c r="E180" s="98">
        <v>44635.0</v>
      </c>
      <c r="F180" s="95" t="s">
        <v>7674</v>
      </c>
      <c r="G180" s="95" t="s">
        <v>7682</v>
      </c>
      <c r="H180" s="95" t="s">
        <v>7682</v>
      </c>
      <c r="I180" s="95" t="s">
        <v>6796</v>
      </c>
      <c r="J180" s="95"/>
      <c r="K180" s="95" t="s">
        <v>17955</v>
      </c>
    </row>
    <row r="181" hidden="1">
      <c r="A181" s="95">
        <v>9169.0</v>
      </c>
      <c r="B181" s="96">
        <v>0.5520833333333334</v>
      </c>
      <c r="C181" s="97" t="s">
        <v>37</v>
      </c>
      <c r="D181" s="98">
        <v>16745.0</v>
      </c>
      <c r="E181" s="98">
        <v>44635.0</v>
      </c>
      <c r="F181" s="95" t="s">
        <v>7674</v>
      </c>
      <c r="G181" s="95" t="s">
        <v>7682</v>
      </c>
      <c r="H181" s="95" t="s">
        <v>7682</v>
      </c>
      <c r="I181" s="95" t="s">
        <v>6831</v>
      </c>
      <c r="J181" s="95"/>
      <c r="K181" s="95" t="s">
        <v>17955</v>
      </c>
    </row>
    <row r="182" hidden="1">
      <c r="A182" s="95">
        <v>9779.0</v>
      </c>
      <c r="B182" s="96">
        <v>0.5625</v>
      </c>
      <c r="C182" s="97" t="s">
        <v>276</v>
      </c>
      <c r="D182" s="98">
        <v>22449.0</v>
      </c>
      <c r="E182" s="98">
        <v>44635.0</v>
      </c>
      <c r="F182" s="95" t="s">
        <v>7674</v>
      </c>
      <c r="G182" s="95" t="s">
        <v>7675</v>
      </c>
      <c r="H182" s="95" t="s">
        <v>7675</v>
      </c>
      <c r="I182" s="95" t="s">
        <v>6767</v>
      </c>
      <c r="J182" s="95"/>
      <c r="K182" s="95" t="s">
        <v>17955</v>
      </c>
    </row>
    <row r="183" hidden="1">
      <c r="A183" s="95">
        <v>16488.0</v>
      </c>
      <c r="B183" s="96">
        <v>0.5729166666666666</v>
      </c>
      <c r="C183" s="97" t="s">
        <v>4782</v>
      </c>
      <c r="D183" s="98">
        <v>22921.0</v>
      </c>
      <c r="E183" s="98">
        <v>44635.0</v>
      </c>
      <c r="F183" s="95" t="s">
        <v>7674</v>
      </c>
      <c r="G183" s="95" t="s">
        <v>7675</v>
      </c>
      <c r="H183" s="95" t="s">
        <v>7675</v>
      </c>
      <c r="I183" s="95" t="s">
        <v>6789</v>
      </c>
      <c r="J183" s="95"/>
      <c r="K183" s="95" t="s">
        <v>17955</v>
      </c>
    </row>
    <row r="184" hidden="1">
      <c r="A184" s="95">
        <v>14106.0</v>
      </c>
      <c r="B184" s="96">
        <v>0.7916666666666666</v>
      </c>
      <c r="C184" s="97" t="s">
        <v>2762</v>
      </c>
      <c r="D184" s="98">
        <v>29830.0</v>
      </c>
      <c r="E184" s="98">
        <v>44635.0</v>
      </c>
      <c r="F184" s="95" t="s">
        <v>7674</v>
      </c>
      <c r="G184" s="95" t="s">
        <v>7682</v>
      </c>
      <c r="H184" s="95" t="s">
        <v>7682</v>
      </c>
      <c r="I184" s="95" t="s">
        <v>6908</v>
      </c>
      <c r="J184" s="95"/>
      <c r="K184" s="95" t="s">
        <v>17968</v>
      </c>
    </row>
    <row r="185" hidden="1">
      <c r="A185" s="95">
        <v>10025.0</v>
      </c>
      <c r="B185" s="96">
        <v>0.7916666666666666</v>
      </c>
      <c r="C185" s="97" t="s">
        <v>367</v>
      </c>
      <c r="D185" s="98">
        <v>21272.0</v>
      </c>
      <c r="E185" s="98">
        <v>44635.0</v>
      </c>
      <c r="F185" s="95" t="s">
        <v>7674</v>
      </c>
      <c r="G185" s="95" t="s">
        <v>7675</v>
      </c>
      <c r="H185" s="95" t="s">
        <v>7675</v>
      </c>
      <c r="I185" s="95" t="s">
        <v>6908</v>
      </c>
      <c r="J185" s="95"/>
      <c r="K185" s="95" t="s">
        <v>17961</v>
      </c>
    </row>
    <row r="186" hidden="1">
      <c r="A186" s="95">
        <v>10604.0</v>
      </c>
      <c r="B186" s="96">
        <v>0.7916666666666666</v>
      </c>
      <c r="C186" s="97" t="s">
        <v>596</v>
      </c>
      <c r="D186" s="98">
        <v>30878.0</v>
      </c>
      <c r="E186" s="98">
        <v>44635.0</v>
      </c>
      <c r="F186" s="95" t="s">
        <v>7674</v>
      </c>
      <c r="G186" s="95" t="s">
        <v>7682</v>
      </c>
      <c r="H186" s="95" t="s">
        <v>7682</v>
      </c>
      <c r="I186" s="95" t="s">
        <v>6908</v>
      </c>
      <c r="J186" s="95"/>
      <c r="K186" s="95" t="s">
        <v>17969</v>
      </c>
    </row>
    <row r="187" hidden="1">
      <c r="A187" s="95">
        <v>10478.0</v>
      </c>
      <c r="B187" s="96">
        <v>0.7916666666666666</v>
      </c>
      <c r="C187" s="97" t="s">
        <v>554</v>
      </c>
      <c r="D187" s="98">
        <v>21138.0</v>
      </c>
      <c r="E187" s="98">
        <v>44635.0</v>
      </c>
      <c r="F187" s="95" t="s">
        <v>7674</v>
      </c>
      <c r="G187" s="95" t="s">
        <v>7682</v>
      </c>
      <c r="H187" s="95" t="s">
        <v>7682</v>
      </c>
      <c r="I187" s="95" t="s">
        <v>6829</v>
      </c>
      <c r="J187" s="95"/>
      <c r="K187" s="95" t="s">
        <v>18051</v>
      </c>
    </row>
    <row r="188" hidden="1">
      <c r="A188" s="95">
        <v>13546.0</v>
      </c>
      <c r="B188" s="96">
        <v>0.7916666666666666</v>
      </c>
      <c r="C188" s="97" t="s">
        <v>2327</v>
      </c>
      <c r="D188" s="98">
        <v>17856.0</v>
      </c>
      <c r="E188" s="98">
        <v>44635.0</v>
      </c>
      <c r="F188" s="95" t="s">
        <v>7674</v>
      </c>
      <c r="G188" s="95" t="s">
        <v>7675</v>
      </c>
      <c r="H188" s="95" t="s">
        <v>7675</v>
      </c>
      <c r="I188" s="95" t="s">
        <v>6836</v>
      </c>
      <c r="J188" s="95"/>
      <c r="K188" s="95" t="s">
        <v>17982</v>
      </c>
    </row>
    <row r="189" hidden="1">
      <c r="A189" s="95">
        <v>9405.0</v>
      </c>
      <c r="B189" s="96">
        <v>0.7916666666666666</v>
      </c>
      <c r="C189" s="97" t="s">
        <v>141</v>
      </c>
      <c r="D189" s="98">
        <v>23240.0</v>
      </c>
      <c r="E189" s="98">
        <v>44635.0</v>
      </c>
      <c r="F189" s="95" t="s">
        <v>7674</v>
      </c>
      <c r="G189" s="95" t="s">
        <v>7682</v>
      </c>
      <c r="H189" s="95" t="s">
        <v>7682</v>
      </c>
      <c r="I189" s="95" t="s">
        <v>6836</v>
      </c>
      <c r="J189" s="95"/>
      <c r="K189" s="95" t="s">
        <v>18013</v>
      </c>
    </row>
    <row r="190" hidden="1">
      <c r="A190" s="95">
        <v>16323.0</v>
      </c>
      <c r="B190" s="96">
        <v>0.7916666666666666</v>
      </c>
      <c r="C190" s="97" t="s">
        <v>4637</v>
      </c>
      <c r="D190" s="98">
        <v>18129.0</v>
      </c>
      <c r="E190" s="98">
        <v>44635.0</v>
      </c>
      <c r="F190" s="95" t="s">
        <v>7674</v>
      </c>
      <c r="G190" s="95" t="s">
        <v>7681</v>
      </c>
      <c r="H190" s="95" t="s">
        <v>7681</v>
      </c>
      <c r="I190" s="95" t="s">
        <v>6831</v>
      </c>
      <c r="J190" s="95"/>
      <c r="K190" s="95" t="s">
        <v>18011</v>
      </c>
    </row>
    <row r="191" hidden="1">
      <c r="A191" s="95">
        <v>17564.0</v>
      </c>
      <c r="B191" s="96">
        <v>0.7916666666666666</v>
      </c>
      <c r="C191" s="97" t="s">
        <v>5709</v>
      </c>
      <c r="D191" s="98">
        <v>29667.0</v>
      </c>
      <c r="E191" s="98">
        <v>44635.0</v>
      </c>
      <c r="F191" s="95" t="s">
        <v>7674</v>
      </c>
      <c r="G191" s="95" t="s">
        <v>7682</v>
      </c>
      <c r="H191" s="95" t="s">
        <v>7682</v>
      </c>
      <c r="I191" s="95" t="s">
        <v>6846</v>
      </c>
      <c r="J191" s="95"/>
      <c r="K191" s="95" t="s">
        <v>17964</v>
      </c>
    </row>
    <row r="192" hidden="1">
      <c r="A192" s="95">
        <v>10967.0</v>
      </c>
      <c r="B192" s="96">
        <v>0.7916666666666666</v>
      </c>
      <c r="C192" s="97" t="s">
        <v>6490</v>
      </c>
      <c r="D192" s="98">
        <v>18921.0</v>
      </c>
      <c r="E192" s="98">
        <v>44635.0</v>
      </c>
      <c r="F192" s="95" t="s">
        <v>7674</v>
      </c>
      <c r="G192" s="95" t="s">
        <v>7675</v>
      </c>
      <c r="H192" s="95" t="s">
        <v>7675</v>
      </c>
      <c r="I192" s="95" t="s">
        <v>6790</v>
      </c>
      <c r="J192" s="95"/>
      <c r="K192" s="95" t="s">
        <v>17968</v>
      </c>
    </row>
    <row r="193" hidden="1">
      <c r="A193" s="95">
        <v>13597.0</v>
      </c>
      <c r="B193" s="96">
        <v>0.7916666666666666</v>
      </c>
      <c r="C193" s="97" t="s">
        <v>2368</v>
      </c>
      <c r="D193" s="98">
        <v>11955.0</v>
      </c>
      <c r="E193" s="98">
        <v>44635.0</v>
      </c>
      <c r="F193" s="95" t="s">
        <v>17970</v>
      </c>
      <c r="G193" s="95" t="s">
        <v>7681</v>
      </c>
      <c r="H193" s="95" t="s">
        <v>7681</v>
      </c>
      <c r="I193" s="95" t="s">
        <v>6836</v>
      </c>
      <c r="J193" s="95"/>
      <c r="K193" s="95" t="s">
        <v>20879</v>
      </c>
    </row>
    <row r="194" hidden="1">
      <c r="A194" s="95">
        <v>17219.0</v>
      </c>
      <c r="B194" s="96">
        <v>0.7916666666666666</v>
      </c>
      <c r="C194" s="97" t="s">
        <v>5402</v>
      </c>
      <c r="D194" s="98">
        <v>22454.0</v>
      </c>
      <c r="E194" s="98">
        <v>44635.0</v>
      </c>
      <c r="F194" s="95" t="s">
        <v>7674</v>
      </c>
      <c r="G194" s="95" t="s">
        <v>7682</v>
      </c>
      <c r="H194" s="95" t="s">
        <v>7682</v>
      </c>
      <c r="I194" s="95" t="s">
        <v>6874</v>
      </c>
      <c r="J194" s="95"/>
      <c r="K194" s="95" t="s">
        <v>17968</v>
      </c>
    </row>
    <row r="195" hidden="1">
      <c r="A195" s="95">
        <v>17194.0</v>
      </c>
      <c r="B195" s="96">
        <v>0.7916666666666666</v>
      </c>
      <c r="C195" s="97" t="s">
        <v>5378</v>
      </c>
      <c r="D195" s="98">
        <v>14925.0</v>
      </c>
      <c r="E195" s="98">
        <v>44635.0</v>
      </c>
      <c r="F195" s="95" t="s">
        <v>7674</v>
      </c>
      <c r="G195" s="95" t="s">
        <v>7675</v>
      </c>
      <c r="H195" s="95" t="s">
        <v>7675</v>
      </c>
      <c r="I195" s="95" t="s">
        <v>6825</v>
      </c>
      <c r="J195" s="95"/>
      <c r="K195" s="95" t="s">
        <v>17969</v>
      </c>
    </row>
    <row r="196" hidden="1">
      <c r="A196" s="95">
        <v>9670.0</v>
      </c>
      <c r="B196" s="96">
        <v>0.8333333333333334</v>
      </c>
      <c r="C196" s="97" t="s">
        <v>240</v>
      </c>
      <c r="D196" s="98">
        <v>29843.0</v>
      </c>
      <c r="E196" s="98">
        <v>44635.0</v>
      </c>
      <c r="F196" s="95" t="s">
        <v>7674</v>
      </c>
      <c r="G196" s="95" t="s">
        <v>7675</v>
      </c>
      <c r="H196" s="95" t="s">
        <v>7675</v>
      </c>
      <c r="I196" s="95" t="s">
        <v>6908</v>
      </c>
      <c r="J196" s="95"/>
      <c r="K196" s="95" t="s">
        <v>17967</v>
      </c>
    </row>
    <row r="197" hidden="1">
      <c r="A197" s="95">
        <v>10300.0</v>
      </c>
      <c r="B197" s="96">
        <v>0.8333333333333334</v>
      </c>
      <c r="C197" s="97" t="s">
        <v>477</v>
      </c>
      <c r="D197" s="98">
        <v>30761.0</v>
      </c>
      <c r="E197" s="98">
        <v>44635.0</v>
      </c>
      <c r="F197" s="95" t="s">
        <v>7674</v>
      </c>
      <c r="G197" s="95" t="s">
        <v>7682</v>
      </c>
      <c r="H197" s="95" t="s">
        <v>7682</v>
      </c>
      <c r="I197" s="95" t="s">
        <v>6784</v>
      </c>
      <c r="J197" s="95"/>
      <c r="K197" s="95" t="s">
        <v>17967</v>
      </c>
    </row>
    <row r="198" hidden="1">
      <c r="A198" s="95">
        <v>11150.0</v>
      </c>
      <c r="B198" s="96">
        <v>0.8333333333333334</v>
      </c>
      <c r="C198" s="97" t="s">
        <v>831</v>
      </c>
      <c r="D198" s="98">
        <v>34474.0</v>
      </c>
      <c r="E198" s="98">
        <v>44635.0</v>
      </c>
      <c r="F198" s="95" t="s">
        <v>7674</v>
      </c>
      <c r="G198" s="95" t="s">
        <v>7675</v>
      </c>
      <c r="H198" s="95" t="s">
        <v>7675</v>
      </c>
      <c r="I198" s="95" t="s">
        <v>6908</v>
      </c>
      <c r="J198" s="95"/>
      <c r="K198" s="95" t="s">
        <v>18007</v>
      </c>
    </row>
    <row r="199" hidden="1">
      <c r="A199" s="95">
        <v>9909.0</v>
      </c>
      <c r="B199" s="96">
        <v>0.84375</v>
      </c>
      <c r="C199" s="97" t="s">
        <v>328</v>
      </c>
      <c r="D199" s="98">
        <v>22143.0</v>
      </c>
      <c r="E199" s="98">
        <v>44635.0</v>
      </c>
      <c r="F199" s="95" t="s">
        <v>7678</v>
      </c>
      <c r="G199" s="95" t="s">
        <v>7681</v>
      </c>
      <c r="H199" s="95" t="s">
        <v>7681</v>
      </c>
      <c r="I199" s="95" t="s">
        <v>6810</v>
      </c>
      <c r="J199" s="95"/>
      <c r="K199" s="95" t="s">
        <v>17963</v>
      </c>
    </row>
    <row r="200" hidden="1">
      <c r="A200" s="95">
        <v>17620.0</v>
      </c>
      <c r="B200" s="96">
        <v>0.5729166666666666</v>
      </c>
      <c r="C200" s="97" t="s">
        <v>5758</v>
      </c>
      <c r="D200" s="98">
        <v>19101.0</v>
      </c>
      <c r="E200" s="98">
        <v>44635.0</v>
      </c>
      <c r="F200" s="95" t="s">
        <v>7674</v>
      </c>
      <c r="G200" s="95" t="s">
        <v>7681</v>
      </c>
      <c r="H200" s="95" t="s">
        <v>7681</v>
      </c>
      <c r="I200" s="95" t="s">
        <v>6810</v>
      </c>
      <c r="J200" s="95"/>
      <c r="K200" s="95" t="s">
        <v>17955</v>
      </c>
    </row>
    <row r="201" hidden="1">
      <c r="A201" s="95">
        <v>14024.0</v>
      </c>
      <c r="B201" s="96">
        <v>0.6354166666666666</v>
      </c>
      <c r="C201" s="97" t="s">
        <v>2696</v>
      </c>
      <c r="D201" s="98">
        <v>15850.0</v>
      </c>
      <c r="E201" s="98">
        <v>44635.0</v>
      </c>
      <c r="F201" s="95" t="s">
        <v>7674</v>
      </c>
      <c r="G201" s="95" t="s">
        <v>7681</v>
      </c>
      <c r="H201" s="95" t="s">
        <v>7681</v>
      </c>
      <c r="I201" s="95" t="s">
        <v>6813</v>
      </c>
      <c r="J201" s="95"/>
      <c r="K201" s="95" t="s">
        <v>17955</v>
      </c>
    </row>
    <row r="202" hidden="1">
      <c r="A202" s="95">
        <v>11255.0</v>
      </c>
      <c r="B202" s="96">
        <v>0.3020833333333333</v>
      </c>
      <c r="C202" s="97" t="s">
        <v>878</v>
      </c>
      <c r="D202" s="98">
        <v>12029.0</v>
      </c>
      <c r="E202" s="98">
        <v>44635.0</v>
      </c>
      <c r="F202" s="95" t="s">
        <v>7678</v>
      </c>
      <c r="G202" s="95" t="s">
        <v>7673</v>
      </c>
      <c r="H202" s="95" t="s">
        <v>7673</v>
      </c>
      <c r="I202" s="95" t="s">
        <v>6908</v>
      </c>
      <c r="J202" s="95"/>
      <c r="K202" s="95" t="s">
        <v>17955</v>
      </c>
    </row>
    <row r="203" hidden="1">
      <c r="A203" s="95">
        <v>18186.0</v>
      </c>
      <c r="B203" s="96">
        <v>0.34375</v>
      </c>
      <c r="C203" s="97" t="s">
        <v>6743</v>
      </c>
      <c r="D203" s="98">
        <v>31311.0</v>
      </c>
      <c r="E203" s="98">
        <v>44635.0</v>
      </c>
      <c r="F203" s="95" t="s">
        <v>7701</v>
      </c>
      <c r="G203" s="95" t="s">
        <v>7673</v>
      </c>
      <c r="H203" s="95" t="s">
        <v>7673</v>
      </c>
      <c r="I203" s="95" t="s">
        <v>6796</v>
      </c>
      <c r="J203" s="95"/>
      <c r="K203" s="95" t="s">
        <v>17955</v>
      </c>
    </row>
    <row r="204" hidden="1">
      <c r="A204" s="95">
        <v>18299.0</v>
      </c>
      <c r="B204" s="96">
        <v>0.3958333333333333</v>
      </c>
      <c r="C204" s="97" t="e">
        <v>#N/A</v>
      </c>
      <c r="D204" s="98">
        <v>22989.0</v>
      </c>
      <c r="E204" s="98">
        <v>44635.0</v>
      </c>
      <c r="F204" s="95" t="s">
        <v>7701</v>
      </c>
      <c r="G204" s="95" t="s">
        <v>7673</v>
      </c>
      <c r="H204" s="95" t="s">
        <v>7673</v>
      </c>
      <c r="I204" s="95" t="s">
        <v>6793</v>
      </c>
      <c r="J204" s="95"/>
      <c r="K204" s="95" t="s">
        <v>17955</v>
      </c>
    </row>
    <row r="205" hidden="1">
      <c r="A205" s="95">
        <v>16887.0</v>
      </c>
      <c r="B205" s="96">
        <v>0.4270833333333333</v>
      </c>
      <c r="C205" s="97" t="s">
        <v>5118</v>
      </c>
      <c r="D205" s="98">
        <v>27615.0</v>
      </c>
      <c r="E205" s="98">
        <v>44635.0</v>
      </c>
      <c r="F205" s="95" t="s">
        <v>7674</v>
      </c>
      <c r="G205" s="95" t="s">
        <v>7673</v>
      </c>
      <c r="H205" s="95" t="s">
        <v>7673</v>
      </c>
      <c r="I205" s="95" t="s">
        <v>6915</v>
      </c>
      <c r="J205" s="95"/>
      <c r="K205" s="95" t="s">
        <v>17955</v>
      </c>
    </row>
    <row r="206" hidden="1">
      <c r="A206" s="95">
        <v>18308.0</v>
      </c>
      <c r="B206" s="96">
        <v>0.46875</v>
      </c>
      <c r="C206" s="97" t="e">
        <v>#N/A</v>
      </c>
      <c r="D206" s="98">
        <v>13261.0</v>
      </c>
      <c r="E206" s="98">
        <v>44635.0</v>
      </c>
      <c r="F206" s="95" t="s">
        <v>7701</v>
      </c>
      <c r="G206" s="95" t="s">
        <v>7673</v>
      </c>
      <c r="H206" s="95" t="s">
        <v>7673</v>
      </c>
      <c r="I206" s="95" t="s">
        <v>6813</v>
      </c>
      <c r="J206" s="95"/>
      <c r="K206" s="95" t="s">
        <v>17955</v>
      </c>
    </row>
    <row r="207" hidden="1">
      <c r="A207" s="95">
        <v>18122.0</v>
      </c>
      <c r="B207" s="96">
        <v>0.5625</v>
      </c>
      <c r="C207" s="97" t="s">
        <v>6416</v>
      </c>
      <c r="D207" s="98">
        <v>26185.0</v>
      </c>
      <c r="E207" s="98">
        <v>44635.0</v>
      </c>
      <c r="F207" s="95" t="s">
        <v>7701</v>
      </c>
      <c r="G207" s="95" t="s">
        <v>7673</v>
      </c>
      <c r="H207" s="95" t="s">
        <v>7673</v>
      </c>
      <c r="I207" s="95" t="s">
        <v>6908</v>
      </c>
      <c r="J207" s="95"/>
      <c r="K207" s="95" t="s">
        <v>17955</v>
      </c>
    </row>
    <row r="208" hidden="1">
      <c r="A208" s="95">
        <v>18313.0</v>
      </c>
      <c r="B208" s="96">
        <v>0.6145833333333334</v>
      </c>
      <c r="C208" s="97" t="e">
        <v>#N/A</v>
      </c>
      <c r="D208" s="98">
        <v>25973.0</v>
      </c>
      <c r="E208" s="98">
        <v>44635.0</v>
      </c>
      <c r="F208" s="95" t="s">
        <v>7701</v>
      </c>
      <c r="G208" s="95" t="s">
        <v>7673</v>
      </c>
      <c r="H208" s="95" t="s">
        <v>7673</v>
      </c>
      <c r="I208" s="95" t="s">
        <v>6870</v>
      </c>
      <c r="J208" s="95"/>
      <c r="K208" s="95" t="s">
        <v>17955</v>
      </c>
    </row>
    <row r="209" hidden="1">
      <c r="A209" s="95">
        <v>16183.0</v>
      </c>
      <c r="B209" s="96">
        <v>0.8333333333333334</v>
      </c>
      <c r="C209" s="97" t="s">
        <v>4526</v>
      </c>
      <c r="D209" s="98">
        <v>21935.0</v>
      </c>
      <c r="E209" s="98">
        <v>44635.0</v>
      </c>
      <c r="F209" s="95" t="s">
        <v>7701</v>
      </c>
      <c r="G209" s="95" t="s">
        <v>7673</v>
      </c>
      <c r="H209" s="95" t="s">
        <v>7673</v>
      </c>
      <c r="I209" s="95" t="s">
        <v>6882</v>
      </c>
      <c r="J209" s="95"/>
      <c r="K209" s="95" t="s">
        <v>17971</v>
      </c>
    </row>
    <row r="210" hidden="1">
      <c r="A210" s="95">
        <v>17082.0</v>
      </c>
      <c r="B210" s="96">
        <v>0.78125</v>
      </c>
      <c r="C210" s="97" t="s">
        <v>5280</v>
      </c>
      <c r="D210" s="98">
        <v>15255.0</v>
      </c>
      <c r="E210" s="98">
        <v>44635.0</v>
      </c>
      <c r="F210" s="95" t="s">
        <v>17976</v>
      </c>
      <c r="G210" s="95" t="s">
        <v>7673</v>
      </c>
      <c r="H210" s="95" t="s">
        <v>7673</v>
      </c>
      <c r="I210" s="95" t="s">
        <v>6908</v>
      </c>
      <c r="J210" s="95"/>
      <c r="K210" s="95" t="s">
        <v>17955</v>
      </c>
    </row>
    <row r="211" hidden="1">
      <c r="A211" s="95">
        <v>14167.0</v>
      </c>
      <c r="B211" s="96">
        <v>0.3125</v>
      </c>
      <c r="C211" s="97" t="s">
        <v>2807</v>
      </c>
      <c r="D211" s="98">
        <v>30502.0</v>
      </c>
      <c r="E211" s="98">
        <v>44635.0</v>
      </c>
      <c r="F211" s="95" t="s">
        <v>7678</v>
      </c>
      <c r="G211" s="95" t="s">
        <v>7673</v>
      </c>
      <c r="H211" s="95" t="s">
        <v>7673</v>
      </c>
      <c r="I211" s="95" t="s">
        <v>6908</v>
      </c>
      <c r="J211" s="95"/>
      <c r="K211" s="95" t="s">
        <v>17955</v>
      </c>
    </row>
    <row r="212" hidden="1">
      <c r="A212" s="95">
        <v>13721.0</v>
      </c>
      <c r="B212" s="96">
        <v>0.34375</v>
      </c>
      <c r="C212" s="97" t="s">
        <v>2463</v>
      </c>
      <c r="D212" s="98">
        <v>24069.0</v>
      </c>
      <c r="E212" s="98">
        <v>44635.0</v>
      </c>
      <c r="F212" s="95" t="s">
        <v>7674</v>
      </c>
      <c r="G212" s="95" t="s">
        <v>7682</v>
      </c>
      <c r="H212" s="95" t="s">
        <v>7682</v>
      </c>
      <c r="I212" s="95" t="s">
        <v>6790</v>
      </c>
      <c r="J212" s="95"/>
      <c r="K212" s="95" t="s">
        <v>17955</v>
      </c>
    </row>
    <row r="213" hidden="1">
      <c r="A213" s="95">
        <v>10140.0</v>
      </c>
      <c r="B213" s="96">
        <v>0.4375</v>
      </c>
      <c r="C213" s="97" t="s">
        <v>414</v>
      </c>
      <c r="D213" s="98">
        <v>24305.0</v>
      </c>
      <c r="E213" s="98">
        <v>44635.0</v>
      </c>
      <c r="F213" s="95" t="s">
        <v>7674</v>
      </c>
      <c r="G213" s="95" t="s">
        <v>7682</v>
      </c>
      <c r="H213" s="95" t="s">
        <v>7682</v>
      </c>
      <c r="I213" s="95" t="s">
        <v>6810</v>
      </c>
      <c r="J213" s="95"/>
      <c r="K213" s="95" t="s">
        <v>17955</v>
      </c>
    </row>
    <row r="214" hidden="1">
      <c r="A214" s="95">
        <v>16156.0</v>
      </c>
      <c r="B214" s="96">
        <v>0.5833333333333334</v>
      </c>
      <c r="C214" s="97" t="s">
        <v>4502</v>
      </c>
      <c r="D214" s="98">
        <v>29705.0</v>
      </c>
      <c r="E214" s="98">
        <v>44635.0</v>
      </c>
      <c r="F214" s="95" t="s">
        <v>7674</v>
      </c>
      <c r="G214" s="95" t="s">
        <v>7682</v>
      </c>
      <c r="H214" s="95" t="s">
        <v>7682</v>
      </c>
      <c r="I214" s="95" t="s">
        <v>6793</v>
      </c>
      <c r="J214" s="95"/>
      <c r="K214" s="95" t="s">
        <v>17955</v>
      </c>
    </row>
    <row r="215" hidden="1">
      <c r="A215" s="95">
        <v>15302.0</v>
      </c>
      <c r="B215" s="96">
        <v>0.65625</v>
      </c>
      <c r="C215" s="97" t="s">
        <v>3743</v>
      </c>
      <c r="D215" s="98">
        <v>17959.0</v>
      </c>
      <c r="E215" s="98">
        <v>44635.0</v>
      </c>
      <c r="F215" s="95" t="s">
        <v>7685</v>
      </c>
      <c r="G215" s="95" t="s">
        <v>7681</v>
      </c>
      <c r="H215" s="95" t="s">
        <v>7681</v>
      </c>
      <c r="I215" s="95" t="s">
        <v>6831</v>
      </c>
      <c r="J215" s="95"/>
      <c r="K215" s="95" t="s">
        <v>17955</v>
      </c>
    </row>
    <row r="216" hidden="1">
      <c r="A216" s="95">
        <v>15302.0</v>
      </c>
      <c r="B216" s="96">
        <v>0.65625</v>
      </c>
      <c r="C216" s="97" t="s">
        <v>3743</v>
      </c>
      <c r="D216" s="98">
        <v>17959.0</v>
      </c>
      <c r="E216" s="98">
        <v>44635.0</v>
      </c>
      <c r="F216" s="95" t="s">
        <v>7674</v>
      </c>
      <c r="G216" s="95" t="s">
        <v>7681</v>
      </c>
      <c r="H216" s="95" t="s">
        <v>7681</v>
      </c>
      <c r="I216" s="95" t="s">
        <v>6831</v>
      </c>
      <c r="J216" s="95"/>
      <c r="K216" s="95" t="s">
        <v>17955</v>
      </c>
    </row>
    <row r="217" hidden="1">
      <c r="A217" s="95">
        <v>18261.0</v>
      </c>
      <c r="B217" s="96">
        <v>0.7916666666666666</v>
      </c>
      <c r="C217" s="97" t="e">
        <v>#N/A</v>
      </c>
      <c r="D217" s="98">
        <v>20310.0</v>
      </c>
      <c r="E217" s="98">
        <v>44635.0</v>
      </c>
      <c r="F217" s="95" t="s">
        <v>7701</v>
      </c>
      <c r="G217" s="95" t="s">
        <v>7673</v>
      </c>
      <c r="H217" s="95" t="s">
        <v>7673</v>
      </c>
      <c r="I217" s="95" t="s">
        <v>6810</v>
      </c>
      <c r="J217" s="95"/>
      <c r="K217" s="95" t="s">
        <v>18006</v>
      </c>
    </row>
    <row r="218" hidden="1">
      <c r="A218" s="95">
        <v>17778.0</v>
      </c>
      <c r="B218" s="96">
        <v>0.7916666666666666</v>
      </c>
      <c r="C218" s="97" t="s">
        <v>5899</v>
      </c>
      <c r="D218" s="98">
        <v>19156.0</v>
      </c>
      <c r="E218" s="98">
        <v>44635.0</v>
      </c>
      <c r="F218" s="95" t="s">
        <v>7693</v>
      </c>
      <c r="G218" s="95" t="s">
        <v>7681</v>
      </c>
      <c r="H218" s="95" t="s">
        <v>7681</v>
      </c>
      <c r="I218" s="95" t="s">
        <v>6833</v>
      </c>
      <c r="J218" s="95"/>
      <c r="K218" s="95" t="s">
        <v>18057</v>
      </c>
    </row>
    <row r="219" hidden="1">
      <c r="A219" s="95">
        <v>15578.0</v>
      </c>
      <c r="B219" s="96">
        <v>0.7916666666666666</v>
      </c>
      <c r="C219" s="97" t="s">
        <v>3981</v>
      </c>
      <c r="D219" s="98">
        <v>24337.0</v>
      </c>
      <c r="E219" s="98">
        <v>44635.0</v>
      </c>
      <c r="F219" s="95" t="s">
        <v>7674</v>
      </c>
      <c r="G219" s="95" t="s">
        <v>7673</v>
      </c>
      <c r="H219" s="95" t="s">
        <v>7673</v>
      </c>
      <c r="I219" s="95" t="s">
        <v>6894</v>
      </c>
      <c r="J219" s="95"/>
      <c r="K219" s="95" t="s">
        <v>18008</v>
      </c>
    </row>
    <row r="220" hidden="1">
      <c r="A220" s="95">
        <v>15369.0</v>
      </c>
      <c r="B220" s="96">
        <v>0.8333333333333334</v>
      </c>
      <c r="C220" s="97" t="s">
        <v>3800</v>
      </c>
      <c r="D220" s="98">
        <v>20429.0</v>
      </c>
      <c r="E220" s="98">
        <v>44635.0</v>
      </c>
      <c r="F220" s="95" t="s">
        <v>7674</v>
      </c>
      <c r="G220" s="95" t="s">
        <v>7673</v>
      </c>
      <c r="H220" s="95" t="s">
        <v>7673</v>
      </c>
      <c r="I220" s="95" t="s">
        <v>6900</v>
      </c>
      <c r="J220" s="95"/>
      <c r="K220" s="95" t="s">
        <v>17967</v>
      </c>
    </row>
    <row r="221" hidden="1">
      <c r="A221" s="95">
        <v>13518.0</v>
      </c>
      <c r="B221" s="96">
        <v>0.8333333333333334</v>
      </c>
      <c r="C221" s="97" t="s">
        <v>2302</v>
      </c>
      <c r="D221" s="98">
        <v>32525.0</v>
      </c>
      <c r="E221" s="98">
        <v>44635.0</v>
      </c>
      <c r="F221" s="95" t="s">
        <v>7674</v>
      </c>
      <c r="G221" s="95" t="s">
        <v>7673</v>
      </c>
      <c r="H221" s="95" t="s">
        <v>7673</v>
      </c>
      <c r="I221" s="95" t="s">
        <v>6876</v>
      </c>
      <c r="J221" s="95"/>
      <c r="K221" s="95" t="s">
        <v>18059</v>
      </c>
    </row>
    <row r="222" hidden="1">
      <c r="A222" s="95">
        <v>12274.0</v>
      </c>
      <c r="B222" s="96">
        <v>0.5625</v>
      </c>
      <c r="C222" s="97" t="s">
        <v>1360</v>
      </c>
      <c r="D222" s="98">
        <v>27219.0</v>
      </c>
      <c r="E222" s="98">
        <v>44635.0</v>
      </c>
      <c r="F222" s="95" t="s">
        <v>7674</v>
      </c>
      <c r="G222" s="95" t="s">
        <v>7673</v>
      </c>
      <c r="H222" s="95" t="s">
        <v>7673</v>
      </c>
      <c r="I222" s="95" t="s">
        <v>6876</v>
      </c>
      <c r="J222" s="95"/>
      <c r="K222" s="95" t="s">
        <v>17955</v>
      </c>
    </row>
    <row r="223" hidden="1">
      <c r="A223" s="95">
        <v>16310.0</v>
      </c>
      <c r="B223" s="96">
        <v>0.4166666666666667</v>
      </c>
      <c r="C223" s="97" t="s">
        <v>4625</v>
      </c>
      <c r="D223" s="98">
        <v>20014.0</v>
      </c>
      <c r="E223" s="98">
        <v>44635.0</v>
      </c>
      <c r="F223" s="95" t="s">
        <v>7674</v>
      </c>
      <c r="G223" s="95" t="s">
        <v>7673</v>
      </c>
      <c r="H223" s="95" t="s">
        <v>7673</v>
      </c>
      <c r="I223" s="95" t="s">
        <v>6831</v>
      </c>
      <c r="J223" s="95"/>
      <c r="K223" s="95" t="s">
        <v>17955</v>
      </c>
    </row>
    <row r="224" hidden="1">
      <c r="A224" s="95">
        <v>15025.0</v>
      </c>
      <c r="B224" s="96">
        <v>0.59375</v>
      </c>
      <c r="C224" s="97" t="s">
        <v>3513</v>
      </c>
      <c r="D224" s="98">
        <v>28116.0</v>
      </c>
      <c r="E224" s="98">
        <v>44635.0</v>
      </c>
      <c r="F224" s="95" t="s">
        <v>7674</v>
      </c>
      <c r="G224" s="95" t="s">
        <v>7673</v>
      </c>
      <c r="H224" s="95" t="s">
        <v>7673</v>
      </c>
      <c r="I224" s="95" t="s">
        <v>6770</v>
      </c>
      <c r="J224" s="95"/>
      <c r="K224" s="95" t="s">
        <v>17955</v>
      </c>
    </row>
    <row r="225" hidden="1">
      <c r="A225" s="95">
        <v>12527.0</v>
      </c>
      <c r="B225" s="96">
        <v>0.7916666666666666</v>
      </c>
      <c r="C225" s="97" t="s">
        <v>1520</v>
      </c>
      <c r="D225" s="98">
        <v>32194.0</v>
      </c>
      <c r="E225" s="98">
        <v>44635.0</v>
      </c>
      <c r="F225" s="95" t="s">
        <v>7678</v>
      </c>
      <c r="G225" s="95" t="s">
        <v>7673</v>
      </c>
      <c r="H225" s="95" t="s">
        <v>7673</v>
      </c>
      <c r="I225" s="95" t="s">
        <v>6908</v>
      </c>
      <c r="J225" s="95"/>
      <c r="K225" s="95" t="s">
        <v>17988</v>
      </c>
    </row>
    <row r="226" hidden="1">
      <c r="A226" s="95">
        <v>12197.0</v>
      </c>
      <c r="B226" s="96">
        <v>0.3020833333333333</v>
      </c>
      <c r="C226" s="97" t="s">
        <v>1321</v>
      </c>
      <c r="D226" s="98">
        <v>20786.0</v>
      </c>
      <c r="E226" s="98">
        <v>44635.0</v>
      </c>
      <c r="F226" s="95" t="s">
        <v>17997</v>
      </c>
      <c r="G226" s="95" t="s">
        <v>17994</v>
      </c>
      <c r="H226" s="95" t="s">
        <v>7681</v>
      </c>
      <c r="I226" s="95" t="s">
        <v>6836</v>
      </c>
      <c r="J226" s="95"/>
      <c r="K226" s="95" t="s">
        <v>17995</v>
      </c>
    </row>
    <row r="227">
      <c r="A227" s="95">
        <v>9420.0</v>
      </c>
      <c r="B227" s="96">
        <v>0.3333333333333333</v>
      </c>
      <c r="C227" s="97" t="s">
        <v>148</v>
      </c>
      <c r="D227" s="98">
        <v>19224.0</v>
      </c>
      <c r="E227" s="98">
        <v>44635.0</v>
      </c>
      <c r="F227" s="95" t="s">
        <v>17989</v>
      </c>
      <c r="G227" s="95" t="s">
        <v>17994</v>
      </c>
      <c r="H227" s="95" t="s">
        <v>7681</v>
      </c>
      <c r="I227" s="95" t="s">
        <v>6831</v>
      </c>
      <c r="J227" s="95"/>
      <c r="K227" s="95" t="s">
        <v>17991</v>
      </c>
    </row>
    <row r="228" hidden="1">
      <c r="A228" s="95" t="s">
        <v>6595</v>
      </c>
      <c r="B228" s="96">
        <v>0.3333333333333333</v>
      </c>
      <c r="C228" s="97" t="s">
        <v>4352</v>
      </c>
      <c r="D228" s="98">
        <v>17734.0</v>
      </c>
      <c r="E228" s="98">
        <v>44635.0</v>
      </c>
      <c r="F228" s="95" t="s">
        <v>18001</v>
      </c>
      <c r="G228" s="95" t="s">
        <v>17990</v>
      </c>
      <c r="H228" s="95" t="s">
        <v>7675</v>
      </c>
      <c r="I228" s="95" t="s">
        <v>6833</v>
      </c>
      <c r="J228" s="95"/>
      <c r="K228" s="95" t="s">
        <v>17995</v>
      </c>
    </row>
    <row r="229">
      <c r="A229" s="95">
        <v>18212.0</v>
      </c>
      <c r="B229" s="96">
        <v>0.34375</v>
      </c>
      <c r="C229" s="97" t="s">
        <v>6645</v>
      </c>
      <c r="D229" s="98">
        <v>29080.0</v>
      </c>
      <c r="E229" s="98">
        <v>44635.0</v>
      </c>
      <c r="F229" s="95" t="s">
        <v>17998</v>
      </c>
      <c r="G229" s="95" t="s">
        <v>17994</v>
      </c>
      <c r="H229" s="95" t="s">
        <v>7673</v>
      </c>
      <c r="I229" s="95" t="s">
        <v>17978</v>
      </c>
      <c r="J229" s="95"/>
      <c r="K229" s="95" t="s">
        <v>17991</v>
      </c>
    </row>
    <row r="230" hidden="1">
      <c r="A230" s="95">
        <v>18186.0</v>
      </c>
      <c r="B230" s="96">
        <v>0.34375</v>
      </c>
      <c r="C230" s="97" t="s">
        <v>6743</v>
      </c>
      <c r="D230" s="98">
        <v>31311.0</v>
      </c>
      <c r="E230" s="98">
        <v>44635.0</v>
      </c>
      <c r="F230" s="95" t="s">
        <v>17993</v>
      </c>
      <c r="G230" s="95" t="s">
        <v>17994</v>
      </c>
      <c r="H230" s="95" t="s">
        <v>7673</v>
      </c>
      <c r="I230" s="95" t="s">
        <v>6796</v>
      </c>
      <c r="J230" s="95"/>
      <c r="K230" s="95" t="s">
        <v>17995</v>
      </c>
    </row>
    <row r="231">
      <c r="A231" s="95">
        <v>11026.0</v>
      </c>
      <c r="B231" s="96">
        <v>0.34375</v>
      </c>
      <c r="C231" s="97" t="s">
        <v>766</v>
      </c>
      <c r="D231" s="98">
        <v>21125.0</v>
      </c>
      <c r="E231" s="98">
        <v>44635.0</v>
      </c>
      <c r="F231" s="95" t="s">
        <v>17989</v>
      </c>
      <c r="G231" s="95" t="s">
        <v>17990</v>
      </c>
      <c r="H231" s="95" t="s">
        <v>7682</v>
      </c>
      <c r="I231" s="95" t="s">
        <v>6793</v>
      </c>
      <c r="J231" s="95"/>
      <c r="K231" s="95" t="s">
        <v>17991</v>
      </c>
    </row>
    <row r="232" hidden="1">
      <c r="A232" s="95">
        <v>13721.0</v>
      </c>
      <c r="B232" s="96">
        <v>0.3541666666666667</v>
      </c>
      <c r="C232" s="97" t="s">
        <v>2463</v>
      </c>
      <c r="D232" s="98">
        <v>24069.0</v>
      </c>
      <c r="E232" s="98">
        <v>44635.0</v>
      </c>
      <c r="F232" s="95" t="s">
        <v>17999</v>
      </c>
      <c r="G232" s="95" t="s">
        <v>17999</v>
      </c>
      <c r="H232" s="95" t="s">
        <v>7682</v>
      </c>
      <c r="I232" s="95" t="s">
        <v>6790</v>
      </c>
      <c r="J232" s="95"/>
      <c r="K232" s="95" t="s">
        <v>18000</v>
      </c>
    </row>
    <row r="233">
      <c r="A233" s="95">
        <v>16807.0</v>
      </c>
      <c r="B233" s="96">
        <v>0.3645833333333333</v>
      </c>
      <c r="C233" s="97" t="s">
        <v>5051</v>
      </c>
      <c r="D233" s="98">
        <v>13912.0</v>
      </c>
      <c r="E233" s="98">
        <v>44635.0</v>
      </c>
      <c r="F233" s="95" t="s">
        <v>17989</v>
      </c>
      <c r="G233" s="95" t="s">
        <v>17990</v>
      </c>
      <c r="H233" s="95" t="s">
        <v>7675</v>
      </c>
      <c r="I233" s="95" t="s">
        <v>6793</v>
      </c>
      <c r="J233" s="95"/>
      <c r="K233" s="95" t="s">
        <v>17991</v>
      </c>
    </row>
    <row r="234" hidden="1">
      <c r="A234" s="95">
        <v>13337.0</v>
      </c>
      <c r="B234" s="96">
        <v>0.375</v>
      </c>
      <c r="C234" s="97" t="s">
        <v>2165</v>
      </c>
      <c r="D234" s="98">
        <v>24039.0</v>
      </c>
      <c r="E234" s="98">
        <v>44635.0</v>
      </c>
      <c r="F234" s="95" t="s">
        <v>17997</v>
      </c>
      <c r="G234" s="95" t="s">
        <v>17990</v>
      </c>
      <c r="H234" s="95" t="s">
        <v>7682</v>
      </c>
      <c r="I234" s="95" t="s">
        <v>6810</v>
      </c>
      <c r="J234" s="95"/>
      <c r="K234" s="95" t="s">
        <v>17995</v>
      </c>
    </row>
    <row r="235">
      <c r="A235" s="95">
        <v>15697.0</v>
      </c>
      <c r="B235" s="96">
        <v>0.3854166666666667</v>
      </c>
      <c r="C235" s="97" t="s">
        <v>4088</v>
      </c>
      <c r="D235" s="98">
        <v>28605.0</v>
      </c>
      <c r="E235" s="98">
        <v>44635.0</v>
      </c>
      <c r="F235" s="95" t="s">
        <v>17989</v>
      </c>
      <c r="G235" s="95" t="s">
        <v>17990</v>
      </c>
      <c r="H235" s="95" t="s">
        <v>7675</v>
      </c>
      <c r="I235" s="95" t="s">
        <v>6858</v>
      </c>
      <c r="J235" s="95"/>
      <c r="K235" s="95" t="s">
        <v>17991</v>
      </c>
    </row>
    <row r="236">
      <c r="A236" s="95">
        <v>18299.0</v>
      </c>
      <c r="B236" s="96">
        <v>0.3958333333333333</v>
      </c>
      <c r="C236" s="97" t="s">
        <v>20880</v>
      </c>
      <c r="D236" s="98">
        <v>22989.0</v>
      </c>
      <c r="E236" s="98">
        <v>44635.0</v>
      </c>
      <c r="F236" s="95" t="s">
        <v>17998</v>
      </c>
      <c r="G236" s="95" t="s">
        <v>17994</v>
      </c>
      <c r="H236" s="95" t="s">
        <v>7673</v>
      </c>
      <c r="I236" s="95" t="s">
        <v>6793</v>
      </c>
      <c r="J236" s="95"/>
      <c r="K236" s="95" t="s">
        <v>17991</v>
      </c>
    </row>
    <row r="237">
      <c r="A237" s="95">
        <v>18310.0</v>
      </c>
      <c r="B237" s="96">
        <v>0.3958333333333333</v>
      </c>
      <c r="C237" s="97" t="s">
        <v>20881</v>
      </c>
      <c r="D237" s="98">
        <v>24704.0</v>
      </c>
      <c r="E237" s="98">
        <v>44635.0</v>
      </c>
      <c r="F237" s="95" t="s">
        <v>17998</v>
      </c>
      <c r="G237" s="95" t="s">
        <v>17994</v>
      </c>
      <c r="H237" s="95" t="s">
        <v>7673</v>
      </c>
      <c r="I237" s="95" t="s">
        <v>6793</v>
      </c>
      <c r="J237" s="95"/>
      <c r="K237" s="95" t="s">
        <v>17991</v>
      </c>
    </row>
    <row r="238">
      <c r="A238" s="95">
        <v>9303.0</v>
      </c>
      <c r="B238" s="96">
        <v>0.3958333333333333</v>
      </c>
      <c r="C238" s="97" t="s">
        <v>123</v>
      </c>
      <c r="D238" s="98">
        <v>21908.0</v>
      </c>
      <c r="E238" s="98">
        <v>44635.0</v>
      </c>
      <c r="F238" s="95" t="s">
        <v>17989</v>
      </c>
      <c r="G238" s="95" t="s">
        <v>17994</v>
      </c>
      <c r="H238" s="95" t="s">
        <v>7673</v>
      </c>
      <c r="I238" s="95" t="s">
        <v>6846</v>
      </c>
      <c r="J238" s="95"/>
      <c r="K238" s="95" t="s">
        <v>17991</v>
      </c>
    </row>
    <row r="239" hidden="1">
      <c r="A239" s="95">
        <v>17431.0</v>
      </c>
      <c r="B239" s="96">
        <v>0.3958333333333333</v>
      </c>
      <c r="C239" s="97" t="s">
        <v>5589</v>
      </c>
      <c r="D239" s="98">
        <v>30474.0</v>
      </c>
      <c r="E239" s="98">
        <v>44635.0</v>
      </c>
      <c r="F239" s="95" t="s">
        <v>17997</v>
      </c>
      <c r="G239" s="95" t="s">
        <v>17990</v>
      </c>
      <c r="H239" s="95" t="s">
        <v>7682</v>
      </c>
      <c r="I239" s="95" t="s">
        <v>6784</v>
      </c>
      <c r="J239" s="95"/>
      <c r="K239" s="95" t="s">
        <v>17995</v>
      </c>
    </row>
    <row r="240" hidden="1">
      <c r="A240" s="95">
        <v>14889.0</v>
      </c>
      <c r="B240" s="96">
        <v>0.3958333333333333</v>
      </c>
      <c r="C240" s="97" t="s">
        <v>3403</v>
      </c>
      <c r="D240" s="98">
        <v>20777.0</v>
      </c>
      <c r="E240" s="98">
        <v>44635.0</v>
      </c>
      <c r="F240" s="95" t="s">
        <v>17997</v>
      </c>
      <c r="G240" s="95" t="s">
        <v>17990</v>
      </c>
      <c r="H240" s="95" t="s">
        <v>7675</v>
      </c>
      <c r="I240" s="95" t="s">
        <v>6829</v>
      </c>
      <c r="J240" s="95"/>
      <c r="K240" s="95" t="s">
        <v>17995</v>
      </c>
    </row>
    <row r="241" hidden="1">
      <c r="A241" s="95">
        <v>18158.0</v>
      </c>
      <c r="B241" s="96">
        <v>0.40625</v>
      </c>
      <c r="C241" s="97" t="s">
        <v>6456</v>
      </c>
      <c r="D241" s="98">
        <v>20169.0</v>
      </c>
      <c r="E241" s="98">
        <v>44635.0</v>
      </c>
      <c r="F241" s="95" t="s">
        <v>17997</v>
      </c>
      <c r="G241" s="95" t="s">
        <v>17994</v>
      </c>
      <c r="H241" s="95" t="s">
        <v>7681</v>
      </c>
      <c r="I241" s="95" t="s">
        <v>6810</v>
      </c>
      <c r="J241" s="95"/>
      <c r="K241" s="95" t="s">
        <v>17995</v>
      </c>
    </row>
    <row r="242" hidden="1">
      <c r="A242" s="95">
        <v>15731.0</v>
      </c>
      <c r="B242" s="96">
        <v>0.40625</v>
      </c>
      <c r="C242" s="97" t="s">
        <v>4121</v>
      </c>
      <c r="D242" s="98">
        <v>17258.0</v>
      </c>
      <c r="E242" s="98">
        <v>44635.0</v>
      </c>
      <c r="F242" s="95" t="s">
        <v>17996</v>
      </c>
      <c r="G242" s="95" t="s">
        <v>17990</v>
      </c>
      <c r="H242" s="95" t="s">
        <v>7682</v>
      </c>
      <c r="I242" s="95" t="s">
        <v>6810</v>
      </c>
      <c r="J242" s="95"/>
      <c r="K242" s="95" t="s">
        <v>17995</v>
      </c>
    </row>
    <row r="243">
      <c r="A243" s="95">
        <v>16000.0</v>
      </c>
      <c r="B243" s="96">
        <v>0.40625</v>
      </c>
      <c r="C243" s="97" t="s">
        <v>4363</v>
      </c>
      <c r="D243" s="98">
        <v>25400.0</v>
      </c>
      <c r="E243" s="98">
        <v>44635.0</v>
      </c>
      <c r="F243" s="95" t="s">
        <v>17989</v>
      </c>
      <c r="G243" s="95" t="s">
        <v>17990</v>
      </c>
      <c r="H243" s="95" t="s">
        <v>7682</v>
      </c>
      <c r="I243" s="95" t="s">
        <v>6831</v>
      </c>
      <c r="J243" s="95"/>
      <c r="K243" s="95" t="s">
        <v>17991</v>
      </c>
    </row>
    <row r="244">
      <c r="A244" s="95">
        <v>16310.0</v>
      </c>
      <c r="B244" s="96">
        <v>0.4166666666666667</v>
      </c>
      <c r="C244" s="97" t="s">
        <v>4625</v>
      </c>
      <c r="D244" s="98">
        <v>20014.0</v>
      </c>
      <c r="E244" s="98">
        <v>44635.0</v>
      </c>
      <c r="F244" s="95" t="s">
        <v>17989</v>
      </c>
      <c r="G244" s="95" t="s">
        <v>17994</v>
      </c>
      <c r="H244" s="95" t="s">
        <v>7673</v>
      </c>
      <c r="I244" s="95" t="s">
        <v>6831</v>
      </c>
      <c r="J244" s="95"/>
      <c r="K244" s="95" t="s">
        <v>17991</v>
      </c>
    </row>
    <row r="245">
      <c r="A245" s="95">
        <v>17476.0</v>
      </c>
      <c r="B245" s="96">
        <v>0.4166666666666667</v>
      </c>
      <c r="C245" s="97" t="s">
        <v>5632</v>
      </c>
      <c r="D245" s="98">
        <v>18351.0</v>
      </c>
      <c r="E245" s="98">
        <v>44635.0</v>
      </c>
      <c r="F245" s="95" t="s">
        <v>17989</v>
      </c>
      <c r="G245" s="95" t="s">
        <v>17990</v>
      </c>
      <c r="H245" s="95" t="s">
        <v>7682</v>
      </c>
      <c r="I245" s="95" t="s">
        <v>6831</v>
      </c>
      <c r="J245" s="95"/>
      <c r="K245" s="95" t="s">
        <v>17991</v>
      </c>
    </row>
    <row r="246" hidden="1">
      <c r="A246" s="95">
        <v>9615.0</v>
      </c>
      <c r="B246" s="96">
        <v>0.4166666666666667</v>
      </c>
      <c r="C246" s="97" t="s">
        <v>222</v>
      </c>
      <c r="D246" s="98">
        <v>16478.0</v>
      </c>
      <c r="E246" s="98">
        <v>44635.0</v>
      </c>
      <c r="F246" s="95" t="s">
        <v>17997</v>
      </c>
      <c r="G246" s="95" t="s">
        <v>17990</v>
      </c>
      <c r="H246" s="95" t="s">
        <v>7675</v>
      </c>
      <c r="I246" s="95" t="s">
        <v>6813</v>
      </c>
      <c r="J246" s="95"/>
      <c r="K246" s="95" t="s">
        <v>17995</v>
      </c>
    </row>
    <row r="247" hidden="1">
      <c r="A247" s="95">
        <v>12305.0</v>
      </c>
      <c r="B247" s="96">
        <v>0.4270833333333333</v>
      </c>
      <c r="C247" s="97" t="s">
        <v>1382</v>
      </c>
      <c r="D247" s="98">
        <v>21728.0</v>
      </c>
      <c r="E247" s="98">
        <v>44635.0</v>
      </c>
      <c r="F247" s="95" t="s">
        <v>17996</v>
      </c>
      <c r="G247" s="95" t="s">
        <v>17990</v>
      </c>
      <c r="H247" s="95" t="s">
        <v>7675</v>
      </c>
      <c r="I247" s="95" t="s">
        <v>6821</v>
      </c>
      <c r="J247" s="95"/>
      <c r="K247" s="95" t="s">
        <v>17995</v>
      </c>
    </row>
    <row r="248" hidden="1">
      <c r="A248" s="95">
        <v>10327.0</v>
      </c>
      <c r="B248" s="96">
        <v>0.4375</v>
      </c>
      <c r="C248" s="97" t="s">
        <v>488</v>
      </c>
      <c r="D248" s="98">
        <v>18737.0</v>
      </c>
      <c r="E248" s="98">
        <v>44635.0</v>
      </c>
      <c r="F248" s="95" t="s">
        <v>17997</v>
      </c>
      <c r="G248" s="95" t="s">
        <v>17994</v>
      </c>
      <c r="H248" s="95" t="s">
        <v>7681</v>
      </c>
      <c r="I248" s="95" t="s">
        <v>6810</v>
      </c>
      <c r="J248" s="95"/>
      <c r="K248" s="95" t="s">
        <v>17995</v>
      </c>
    </row>
    <row r="249" hidden="1">
      <c r="A249" s="95">
        <v>18335.0</v>
      </c>
      <c r="B249" s="96">
        <v>0.4479166666666667</v>
      </c>
      <c r="C249" s="97" t="e">
        <v>#N/A</v>
      </c>
      <c r="D249" s="98">
        <v>20582.0</v>
      </c>
      <c r="E249" s="98">
        <v>44635.0</v>
      </c>
      <c r="F249" s="95" t="s">
        <v>17993</v>
      </c>
      <c r="G249" s="95" t="s">
        <v>17994</v>
      </c>
      <c r="H249" s="95" t="s">
        <v>7673</v>
      </c>
      <c r="I249" s="95" t="s">
        <v>6796</v>
      </c>
      <c r="J249" s="95"/>
      <c r="K249" s="95" t="s">
        <v>17995</v>
      </c>
    </row>
    <row r="250">
      <c r="A250" s="95">
        <v>16873.0</v>
      </c>
      <c r="B250" s="96">
        <v>0.4479166666666667</v>
      </c>
      <c r="C250" s="97" t="s">
        <v>5105</v>
      </c>
      <c r="D250" s="98">
        <v>25643.0</v>
      </c>
      <c r="E250" s="98">
        <v>44635.0</v>
      </c>
      <c r="F250" s="95" t="s">
        <v>17998</v>
      </c>
      <c r="G250" s="95" t="s">
        <v>17994</v>
      </c>
      <c r="H250" s="95" t="s">
        <v>7673</v>
      </c>
      <c r="I250" s="95" t="s">
        <v>6793</v>
      </c>
      <c r="J250" s="95"/>
      <c r="K250" s="95" t="s">
        <v>17991</v>
      </c>
    </row>
    <row r="251" hidden="1">
      <c r="A251" s="95">
        <v>15887.0</v>
      </c>
      <c r="B251" s="96">
        <v>0.4479166666666667</v>
      </c>
      <c r="C251" s="97" t="s">
        <v>4265</v>
      </c>
      <c r="D251" s="98">
        <v>27207.0</v>
      </c>
      <c r="E251" s="98">
        <v>44635.0</v>
      </c>
      <c r="F251" s="95" t="s">
        <v>17996</v>
      </c>
      <c r="G251" s="95" t="s">
        <v>17994</v>
      </c>
      <c r="H251" s="95" t="s">
        <v>7673</v>
      </c>
      <c r="I251" s="95" t="s">
        <v>6796</v>
      </c>
      <c r="J251" s="95"/>
      <c r="K251" s="95" t="s">
        <v>17995</v>
      </c>
    </row>
    <row r="252">
      <c r="A252" s="95">
        <v>16923.0</v>
      </c>
      <c r="B252" s="96">
        <v>0.4479166666666667</v>
      </c>
      <c r="C252" s="97" t="s">
        <v>5149</v>
      </c>
      <c r="D252" s="98">
        <v>26764.0</v>
      </c>
      <c r="E252" s="98">
        <v>44635.0</v>
      </c>
      <c r="F252" s="95" t="s">
        <v>17989</v>
      </c>
      <c r="G252" s="95" t="s">
        <v>17990</v>
      </c>
      <c r="H252" s="95" t="s">
        <v>7675</v>
      </c>
      <c r="I252" s="95" t="s">
        <v>6884</v>
      </c>
      <c r="J252" s="95"/>
      <c r="K252" s="95" t="s">
        <v>17991</v>
      </c>
    </row>
    <row r="253" hidden="1">
      <c r="A253" s="95">
        <v>18308.0</v>
      </c>
      <c r="B253" s="96">
        <v>0.46875</v>
      </c>
      <c r="C253" s="97" t="e">
        <v>#N/A</v>
      </c>
      <c r="D253" s="98">
        <v>13261.0</v>
      </c>
      <c r="E253" s="98">
        <v>44635.0</v>
      </c>
      <c r="F253" s="95" t="s">
        <v>17993</v>
      </c>
      <c r="G253" s="95" t="s">
        <v>17994</v>
      </c>
      <c r="H253" s="95" t="s">
        <v>7673</v>
      </c>
      <c r="I253" s="95" t="s">
        <v>6813</v>
      </c>
      <c r="J253" s="95"/>
      <c r="K253" s="95" t="s">
        <v>17995</v>
      </c>
    </row>
    <row r="254">
      <c r="A254" s="95">
        <v>18297.0</v>
      </c>
      <c r="B254" s="96">
        <v>0.5416666666666666</v>
      </c>
      <c r="C254" s="97" t="s">
        <v>6721</v>
      </c>
      <c r="D254" s="98">
        <v>15719.0</v>
      </c>
      <c r="E254" s="98">
        <v>44635.0</v>
      </c>
      <c r="F254" s="95" t="s">
        <v>17998</v>
      </c>
      <c r="G254" s="95" t="s">
        <v>17994</v>
      </c>
      <c r="H254" s="95" t="s">
        <v>7673</v>
      </c>
      <c r="I254" s="95" t="s">
        <v>6794</v>
      </c>
      <c r="J254" s="95"/>
      <c r="K254" s="95" t="s">
        <v>17991</v>
      </c>
    </row>
    <row r="255" hidden="1">
      <c r="A255" s="95">
        <v>18297.0</v>
      </c>
      <c r="B255" s="96">
        <v>0.5416666666666666</v>
      </c>
      <c r="C255" s="97" t="s">
        <v>6721</v>
      </c>
      <c r="D255" s="98">
        <v>15719.0</v>
      </c>
      <c r="E255" s="98">
        <v>44635.0</v>
      </c>
      <c r="F255" s="95" t="s">
        <v>17999</v>
      </c>
      <c r="G255" s="95" t="s">
        <v>17999</v>
      </c>
      <c r="H255" s="95" t="s">
        <v>7673</v>
      </c>
      <c r="I255" s="95" t="s">
        <v>6794</v>
      </c>
      <c r="J255" s="95"/>
      <c r="K255" s="95" t="s">
        <v>18000</v>
      </c>
    </row>
    <row r="256" hidden="1">
      <c r="A256" s="95">
        <v>18213.0</v>
      </c>
      <c r="B256" s="96">
        <v>0.5416666666666666</v>
      </c>
      <c r="C256" s="97" t="s">
        <v>6511</v>
      </c>
      <c r="D256" s="98">
        <v>32949.0</v>
      </c>
      <c r="E256" s="98">
        <v>44635.0</v>
      </c>
      <c r="F256" s="95" t="s">
        <v>17993</v>
      </c>
      <c r="G256" s="95" t="s">
        <v>17994</v>
      </c>
      <c r="H256" s="95" t="s">
        <v>7673</v>
      </c>
      <c r="I256" s="95" t="s">
        <v>6796</v>
      </c>
      <c r="J256" s="95"/>
      <c r="K256" s="95" t="s">
        <v>17995</v>
      </c>
    </row>
    <row r="257" hidden="1">
      <c r="A257" s="95">
        <v>11242.0</v>
      </c>
      <c r="B257" s="96">
        <v>0.5416666666666666</v>
      </c>
      <c r="C257" s="97" t="s">
        <v>871</v>
      </c>
      <c r="D257" s="98">
        <v>24788.0</v>
      </c>
      <c r="E257" s="98">
        <v>44635.0</v>
      </c>
      <c r="F257" s="95" t="s">
        <v>18001</v>
      </c>
      <c r="G257" s="95" t="s">
        <v>17990</v>
      </c>
      <c r="H257" s="95" t="s">
        <v>7675</v>
      </c>
      <c r="I257" s="95" t="s">
        <v>6831</v>
      </c>
      <c r="J257" s="95"/>
      <c r="K257" s="95" t="s">
        <v>17995</v>
      </c>
    </row>
    <row r="258" hidden="1">
      <c r="A258" s="95">
        <v>11446.0</v>
      </c>
      <c r="B258" s="96">
        <v>0.5520833333333334</v>
      </c>
      <c r="C258" s="97" t="s">
        <v>956</v>
      </c>
      <c r="D258" s="98">
        <v>26192.0</v>
      </c>
      <c r="E258" s="98">
        <v>44635.0</v>
      </c>
      <c r="F258" s="95" t="s">
        <v>17997</v>
      </c>
      <c r="G258" s="95" t="s">
        <v>17994</v>
      </c>
      <c r="H258" s="95" t="s">
        <v>7673</v>
      </c>
      <c r="I258" s="95" t="s">
        <v>6821</v>
      </c>
      <c r="J258" s="95"/>
      <c r="K258" s="95" t="s">
        <v>17995</v>
      </c>
    </row>
    <row r="259" hidden="1">
      <c r="A259" s="95">
        <v>10433.0</v>
      </c>
      <c r="B259" s="96">
        <v>0.5520833333333334</v>
      </c>
      <c r="C259" s="95" t="s">
        <v>538</v>
      </c>
      <c r="D259" s="98">
        <v>23083.0</v>
      </c>
      <c r="E259" s="98">
        <v>44635.0</v>
      </c>
      <c r="F259" s="95" t="s">
        <v>17996</v>
      </c>
      <c r="G259" s="95" t="s">
        <v>17990</v>
      </c>
      <c r="H259" s="95" t="s">
        <v>7682</v>
      </c>
      <c r="I259" s="95" t="s">
        <v>6796</v>
      </c>
      <c r="J259" s="95"/>
      <c r="K259" s="95" t="s">
        <v>17995</v>
      </c>
    </row>
    <row r="260" hidden="1">
      <c r="A260" s="95">
        <v>17647.0</v>
      </c>
      <c r="B260" s="96">
        <v>0.5520833333333334</v>
      </c>
      <c r="C260" s="97" t="s">
        <v>5783</v>
      </c>
      <c r="D260" s="98">
        <v>27610.0</v>
      </c>
      <c r="E260" s="98">
        <v>44635.0</v>
      </c>
      <c r="F260" s="95" t="s">
        <v>17996</v>
      </c>
      <c r="G260" s="95" t="s">
        <v>17990</v>
      </c>
      <c r="H260" s="95" t="s">
        <v>7675</v>
      </c>
      <c r="I260" s="95" t="s">
        <v>6825</v>
      </c>
      <c r="J260" s="95"/>
      <c r="K260" s="95" t="s">
        <v>17995</v>
      </c>
    </row>
    <row r="261">
      <c r="A261" s="95">
        <v>18122.0</v>
      </c>
      <c r="B261" s="96">
        <v>0.5625</v>
      </c>
      <c r="C261" s="97" t="s">
        <v>6416</v>
      </c>
      <c r="D261" s="98">
        <v>26185.0</v>
      </c>
      <c r="E261" s="98">
        <v>44635.0</v>
      </c>
      <c r="F261" s="95" t="s">
        <v>17998</v>
      </c>
      <c r="G261" s="95" t="s">
        <v>17994</v>
      </c>
      <c r="H261" s="95" t="s">
        <v>7673</v>
      </c>
      <c r="I261" s="95" t="s">
        <v>6908</v>
      </c>
      <c r="J261" s="95"/>
      <c r="K261" s="95" t="s">
        <v>17991</v>
      </c>
    </row>
    <row r="262" hidden="1">
      <c r="A262" s="95">
        <v>18289.0</v>
      </c>
      <c r="B262" s="96">
        <v>0.5625</v>
      </c>
      <c r="C262" s="97" t="e">
        <v>#N/A</v>
      </c>
      <c r="D262" s="98">
        <v>16290.0</v>
      </c>
      <c r="E262" s="98">
        <v>44635.0</v>
      </c>
      <c r="F262" s="95" t="s">
        <v>17993</v>
      </c>
      <c r="G262" s="95" t="s">
        <v>17994</v>
      </c>
      <c r="H262" s="95" t="s">
        <v>7673</v>
      </c>
      <c r="I262" s="95" t="s">
        <v>6810</v>
      </c>
      <c r="J262" s="95"/>
      <c r="K262" s="95" t="s">
        <v>17995</v>
      </c>
    </row>
    <row r="263">
      <c r="A263" s="95">
        <v>12274.0</v>
      </c>
      <c r="B263" s="96">
        <v>0.5625</v>
      </c>
      <c r="C263" s="97" t="s">
        <v>1360</v>
      </c>
      <c r="D263" s="98">
        <v>27219.0</v>
      </c>
      <c r="E263" s="98">
        <v>44635.0</v>
      </c>
      <c r="F263" s="95" t="s">
        <v>17989</v>
      </c>
      <c r="G263" s="95" t="s">
        <v>17994</v>
      </c>
      <c r="H263" s="95" t="s">
        <v>7673</v>
      </c>
      <c r="I263" s="95" t="s">
        <v>6876</v>
      </c>
      <c r="J263" s="95"/>
      <c r="K263" s="95" t="s">
        <v>17991</v>
      </c>
    </row>
    <row r="264">
      <c r="A264" s="95">
        <v>9779.0</v>
      </c>
      <c r="B264" s="96">
        <v>0.5625</v>
      </c>
      <c r="C264" s="97" t="s">
        <v>276</v>
      </c>
      <c r="D264" s="98">
        <v>22449.0</v>
      </c>
      <c r="E264" s="98">
        <v>44635.0</v>
      </c>
      <c r="F264" s="95" t="s">
        <v>17992</v>
      </c>
      <c r="G264" s="95" t="s">
        <v>17990</v>
      </c>
      <c r="H264" s="95" t="s">
        <v>7675</v>
      </c>
      <c r="I264" s="95" t="s">
        <v>6767</v>
      </c>
      <c r="J264" s="95"/>
      <c r="K264" s="95" t="s">
        <v>17991</v>
      </c>
    </row>
    <row r="265" hidden="1">
      <c r="A265" s="95">
        <v>9779.0</v>
      </c>
      <c r="B265" s="96">
        <v>0.5625</v>
      </c>
      <c r="C265" s="97" t="s">
        <v>276</v>
      </c>
      <c r="D265" s="98">
        <v>22449.0</v>
      </c>
      <c r="E265" s="98">
        <v>44635.0</v>
      </c>
      <c r="F265" s="95" t="s">
        <v>17999</v>
      </c>
      <c r="G265" s="95" t="s">
        <v>17999</v>
      </c>
      <c r="H265" s="95" t="s">
        <v>7675</v>
      </c>
      <c r="I265" s="95" t="s">
        <v>6767</v>
      </c>
      <c r="J265" s="95"/>
      <c r="K265" s="95" t="s">
        <v>18000</v>
      </c>
    </row>
    <row r="266">
      <c r="A266" s="95">
        <v>16488.0</v>
      </c>
      <c r="B266" s="96">
        <v>0.5729166666666666</v>
      </c>
      <c r="C266" s="97" t="s">
        <v>4782</v>
      </c>
      <c r="D266" s="98">
        <v>22921.0</v>
      </c>
      <c r="E266" s="98">
        <v>44635.0</v>
      </c>
      <c r="F266" s="95" t="s">
        <v>17989</v>
      </c>
      <c r="G266" s="95" t="s">
        <v>17990</v>
      </c>
      <c r="H266" s="95" t="s">
        <v>7682</v>
      </c>
      <c r="I266" s="95" t="s">
        <v>6789</v>
      </c>
      <c r="J266" s="95"/>
      <c r="K266" s="95" t="s">
        <v>17991</v>
      </c>
    </row>
    <row r="267" hidden="1">
      <c r="A267" s="95">
        <v>16078.0</v>
      </c>
      <c r="B267" s="96">
        <v>0.5729166666666666</v>
      </c>
      <c r="C267" s="97" t="s">
        <v>4432</v>
      </c>
      <c r="D267" s="98">
        <v>21707.0</v>
      </c>
      <c r="E267" s="98">
        <v>44635.0</v>
      </c>
      <c r="F267" s="95" t="s">
        <v>17996</v>
      </c>
      <c r="G267" s="95" t="s">
        <v>17990</v>
      </c>
      <c r="H267" s="95" t="s">
        <v>7682</v>
      </c>
      <c r="I267" s="95" t="s">
        <v>6821</v>
      </c>
      <c r="J267" s="95"/>
      <c r="K267" s="95" t="s">
        <v>17995</v>
      </c>
    </row>
    <row r="268" hidden="1">
      <c r="A268" s="95">
        <v>17620.0</v>
      </c>
      <c r="B268" s="96">
        <v>0.5729166666666666</v>
      </c>
      <c r="C268" s="97" t="s">
        <v>5758</v>
      </c>
      <c r="D268" s="98">
        <v>19101.0</v>
      </c>
      <c r="E268" s="98">
        <v>44635.0</v>
      </c>
      <c r="F268" s="95" t="s">
        <v>17996</v>
      </c>
      <c r="G268" s="95" t="s">
        <v>17994</v>
      </c>
      <c r="H268" s="95" t="s">
        <v>7681</v>
      </c>
      <c r="I268" s="95" t="s">
        <v>6810</v>
      </c>
      <c r="J268" s="95"/>
      <c r="K268" s="95" t="s">
        <v>17995</v>
      </c>
    </row>
    <row r="269">
      <c r="A269" s="95">
        <v>16156.0</v>
      </c>
      <c r="B269" s="96">
        <v>0.5833333333333334</v>
      </c>
      <c r="C269" s="97" t="s">
        <v>4502</v>
      </c>
      <c r="D269" s="98">
        <v>29705.0</v>
      </c>
      <c r="E269" s="98">
        <v>44635.0</v>
      </c>
      <c r="F269" s="95" t="s">
        <v>17989</v>
      </c>
      <c r="G269" s="95" t="s">
        <v>17990</v>
      </c>
      <c r="H269" s="95" t="s">
        <v>7682</v>
      </c>
      <c r="I269" s="95" t="s">
        <v>6793</v>
      </c>
      <c r="J269" s="95"/>
      <c r="K269" s="95" t="s">
        <v>17991</v>
      </c>
    </row>
    <row r="270">
      <c r="A270" s="95">
        <v>11357.0</v>
      </c>
      <c r="B270" s="96">
        <v>0.5833333333333334</v>
      </c>
      <c r="C270" s="97" t="s">
        <v>914</v>
      </c>
      <c r="D270" s="98">
        <v>14592.0</v>
      </c>
      <c r="E270" s="98">
        <v>44635.0</v>
      </c>
      <c r="F270" s="95" t="s">
        <v>17992</v>
      </c>
      <c r="G270" s="95" t="s">
        <v>17990</v>
      </c>
      <c r="H270" s="95" t="s">
        <v>7675</v>
      </c>
      <c r="I270" s="95" t="s">
        <v>6831</v>
      </c>
      <c r="J270" s="95"/>
      <c r="K270" s="95" t="s">
        <v>17991</v>
      </c>
    </row>
    <row r="271">
      <c r="A271" s="95">
        <v>16239.0</v>
      </c>
      <c r="B271" s="96">
        <v>0.5833333333333334</v>
      </c>
      <c r="C271" s="97" t="s">
        <v>4571</v>
      </c>
      <c r="D271" s="98">
        <v>20907.0</v>
      </c>
      <c r="E271" s="98">
        <v>44635.0</v>
      </c>
      <c r="F271" s="95" t="s">
        <v>17989</v>
      </c>
      <c r="G271" s="95" t="s">
        <v>17990</v>
      </c>
      <c r="H271" s="95" t="s">
        <v>7675</v>
      </c>
      <c r="I271" s="95" t="s">
        <v>6905</v>
      </c>
      <c r="J271" s="95"/>
      <c r="K271" s="95" t="s">
        <v>17991</v>
      </c>
    </row>
    <row r="272" hidden="1">
      <c r="A272" s="95">
        <v>16239.0</v>
      </c>
      <c r="B272" s="96">
        <v>0.5833333333333334</v>
      </c>
      <c r="C272" s="97" t="s">
        <v>4571</v>
      </c>
      <c r="D272" s="98">
        <v>20907.0</v>
      </c>
      <c r="E272" s="98">
        <v>44635.0</v>
      </c>
      <c r="F272" s="95" t="s">
        <v>17999</v>
      </c>
      <c r="G272" s="95" t="s">
        <v>17999</v>
      </c>
      <c r="H272" s="95" t="s">
        <v>7675</v>
      </c>
      <c r="I272" s="95" t="s">
        <v>6905</v>
      </c>
      <c r="J272" s="95"/>
      <c r="K272" s="95" t="s">
        <v>18000</v>
      </c>
    </row>
    <row r="273">
      <c r="A273" s="95">
        <v>17947.0</v>
      </c>
      <c r="B273" s="96">
        <v>0.59375</v>
      </c>
      <c r="C273" s="97" t="s">
        <v>6055</v>
      </c>
      <c r="D273" s="98">
        <v>22055.0</v>
      </c>
      <c r="E273" s="98">
        <v>44635.0</v>
      </c>
      <c r="F273" s="95" t="s">
        <v>17998</v>
      </c>
      <c r="G273" s="95" t="s">
        <v>17994</v>
      </c>
      <c r="H273" s="95" t="s">
        <v>7673</v>
      </c>
      <c r="I273" s="95" t="s">
        <v>6814</v>
      </c>
      <c r="J273" s="95"/>
      <c r="K273" s="95" t="s">
        <v>17991</v>
      </c>
    </row>
    <row r="274">
      <c r="A274" s="95">
        <v>18323.0</v>
      </c>
      <c r="B274" s="96">
        <v>0.59375</v>
      </c>
      <c r="C274" s="97" t="s">
        <v>20882</v>
      </c>
      <c r="D274" s="98">
        <v>34576.0</v>
      </c>
      <c r="E274" s="98">
        <v>44635.0</v>
      </c>
      <c r="F274" s="95" t="s">
        <v>17998</v>
      </c>
      <c r="G274" s="95" t="s">
        <v>17994</v>
      </c>
      <c r="H274" s="95" t="s">
        <v>7673</v>
      </c>
      <c r="I274" s="95" t="s">
        <v>6884</v>
      </c>
      <c r="J274" s="95"/>
      <c r="K274" s="95" t="s">
        <v>17991</v>
      </c>
    </row>
    <row r="275" hidden="1">
      <c r="A275" s="95">
        <v>15227.0</v>
      </c>
      <c r="B275" s="96">
        <v>0.59375</v>
      </c>
      <c r="C275" s="97" t="s">
        <v>3681</v>
      </c>
      <c r="D275" s="98">
        <v>27243.0</v>
      </c>
      <c r="E275" s="98">
        <v>44635.0</v>
      </c>
      <c r="F275" s="95" t="s">
        <v>17996</v>
      </c>
      <c r="G275" s="95" t="s">
        <v>17994</v>
      </c>
      <c r="H275" s="95" t="s">
        <v>7681</v>
      </c>
      <c r="I275" s="95" t="s">
        <v>6810</v>
      </c>
      <c r="J275" s="95"/>
      <c r="K275" s="95" t="s">
        <v>17995</v>
      </c>
    </row>
    <row r="276" hidden="1">
      <c r="A276" s="95">
        <v>15383.0</v>
      </c>
      <c r="B276" s="96">
        <v>0.59375</v>
      </c>
      <c r="C276" s="97" t="s">
        <v>3813</v>
      </c>
      <c r="D276" s="98">
        <v>18387.0</v>
      </c>
      <c r="E276" s="98">
        <v>44635.0</v>
      </c>
      <c r="F276" s="95" t="s">
        <v>17996</v>
      </c>
      <c r="G276" s="95" t="s">
        <v>17994</v>
      </c>
      <c r="H276" s="95" t="s">
        <v>7681</v>
      </c>
      <c r="I276" s="95" t="s">
        <v>6821</v>
      </c>
      <c r="J276" s="95"/>
      <c r="K276" s="95" t="s">
        <v>17995</v>
      </c>
    </row>
    <row r="277" hidden="1">
      <c r="A277" s="95">
        <v>13606.0</v>
      </c>
      <c r="B277" s="96">
        <v>0.59375</v>
      </c>
      <c r="C277" s="97" t="s">
        <v>2374</v>
      </c>
      <c r="D277" s="98">
        <v>20028.0</v>
      </c>
      <c r="E277" s="98">
        <v>44635.0</v>
      </c>
      <c r="F277" s="95" t="s">
        <v>17996</v>
      </c>
      <c r="G277" s="95" t="s">
        <v>17990</v>
      </c>
      <c r="H277" s="95" t="s">
        <v>7675</v>
      </c>
      <c r="I277" s="95" t="s">
        <v>6836</v>
      </c>
      <c r="J277" s="95"/>
      <c r="K277" s="95" t="s">
        <v>17995</v>
      </c>
    </row>
    <row r="278">
      <c r="A278" s="95">
        <v>18403.0</v>
      </c>
      <c r="B278" s="96">
        <v>0.59375</v>
      </c>
      <c r="C278" s="97" t="s">
        <v>20883</v>
      </c>
      <c r="D278" s="98">
        <v>14229.0</v>
      </c>
      <c r="E278" s="98">
        <v>44635.0</v>
      </c>
      <c r="F278" s="95" t="s">
        <v>17998</v>
      </c>
      <c r="G278" s="95" t="s">
        <v>17994</v>
      </c>
      <c r="H278" s="95" t="s">
        <v>7673</v>
      </c>
      <c r="I278" s="95" t="s">
        <v>6831</v>
      </c>
      <c r="J278" s="95"/>
      <c r="K278" s="95" t="s">
        <v>17991</v>
      </c>
    </row>
    <row r="279" hidden="1">
      <c r="A279" s="95">
        <v>18403.0</v>
      </c>
      <c r="B279" s="96">
        <v>0.59375</v>
      </c>
      <c r="C279" s="97" t="e">
        <v>#N/A</v>
      </c>
      <c r="D279" s="98">
        <v>14229.0</v>
      </c>
      <c r="E279" s="98">
        <v>44635.0</v>
      </c>
      <c r="F279" s="95" t="s">
        <v>17999</v>
      </c>
      <c r="G279" s="95" t="s">
        <v>17999</v>
      </c>
      <c r="H279" s="95" t="s">
        <v>7673</v>
      </c>
      <c r="I279" s="95" t="s">
        <v>6831</v>
      </c>
      <c r="J279" s="95"/>
      <c r="K279" s="95" t="s">
        <v>18000</v>
      </c>
    </row>
    <row r="280">
      <c r="A280" s="95">
        <v>11562.0</v>
      </c>
      <c r="B280" s="96">
        <v>0.6041666666666666</v>
      </c>
      <c r="C280" s="97" t="s">
        <v>1004</v>
      </c>
      <c r="D280" s="98">
        <v>16827.0</v>
      </c>
      <c r="E280" s="98">
        <v>44635.0</v>
      </c>
      <c r="F280" s="95" t="s">
        <v>17989</v>
      </c>
      <c r="G280" s="95" t="s">
        <v>17990</v>
      </c>
      <c r="H280" s="95" t="s">
        <v>7682</v>
      </c>
      <c r="I280" s="95" t="s">
        <v>6908</v>
      </c>
      <c r="J280" s="95"/>
      <c r="K280" s="95" t="s">
        <v>17991</v>
      </c>
    </row>
    <row r="281" hidden="1">
      <c r="A281" s="95">
        <v>15459.0</v>
      </c>
      <c r="B281" s="96">
        <v>0.6041666666666666</v>
      </c>
      <c r="C281" s="97" t="s">
        <v>3873</v>
      </c>
      <c r="D281" s="98">
        <v>15499.0</v>
      </c>
      <c r="E281" s="98">
        <v>44635.0</v>
      </c>
      <c r="F281" s="95" t="s">
        <v>17996</v>
      </c>
      <c r="G281" s="95" t="s">
        <v>17990</v>
      </c>
      <c r="H281" s="95" t="s">
        <v>7675</v>
      </c>
      <c r="I281" s="95" t="s">
        <v>6765</v>
      </c>
      <c r="J281" s="95"/>
      <c r="K281" s="95" t="s">
        <v>17995</v>
      </c>
    </row>
    <row r="282">
      <c r="A282" s="95">
        <v>16325.0</v>
      </c>
      <c r="B282" s="96">
        <v>0.6041666666666666</v>
      </c>
      <c r="C282" s="97" t="s">
        <v>4639</v>
      </c>
      <c r="D282" s="98">
        <v>22374.0</v>
      </c>
      <c r="E282" s="98">
        <v>44635.0</v>
      </c>
      <c r="F282" s="95" t="s">
        <v>17989</v>
      </c>
      <c r="G282" s="95" t="s">
        <v>17990</v>
      </c>
      <c r="H282" s="95" t="s">
        <v>7675</v>
      </c>
      <c r="I282" s="95" t="s">
        <v>6793</v>
      </c>
      <c r="J282" s="95"/>
      <c r="K282" s="95" t="s">
        <v>17991</v>
      </c>
    </row>
    <row r="283">
      <c r="A283" s="95">
        <v>18313.0</v>
      </c>
      <c r="B283" s="96">
        <v>0.6145833333333334</v>
      </c>
      <c r="C283" s="97" t="s">
        <v>787</v>
      </c>
      <c r="D283" s="98">
        <v>25973.0</v>
      </c>
      <c r="E283" s="98">
        <v>44635.0</v>
      </c>
      <c r="F283" s="95" t="s">
        <v>17998</v>
      </c>
      <c r="G283" s="95" t="s">
        <v>17994</v>
      </c>
      <c r="H283" s="95" t="s">
        <v>7673</v>
      </c>
      <c r="I283" s="95" t="s">
        <v>6870</v>
      </c>
      <c r="J283" s="95"/>
      <c r="K283" s="95" t="s">
        <v>17991</v>
      </c>
    </row>
    <row r="284">
      <c r="A284" s="95">
        <v>15207.0</v>
      </c>
      <c r="B284" s="96">
        <v>0.6145833333333334</v>
      </c>
      <c r="C284" s="97" t="s">
        <v>3663</v>
      </c>
      <c r="D284" s="98">
        <v>20268.0</v>
      </c>
      <c r="E284" s="98">
        <v>44635.0</v>
      </c>
      <c r="F284" s="95" t="s">
        <v>17989</v>
      </c>
      <c r="G284" s="95" t="s">
        <v>17994</v>
      </c>
      <c r="H284" s="95" t="s">
        <v>7673</v>
      </c>
      <c r="I284" s="95" t="s">
        <v>6927</v>
      </c>
      <c r="J284" s="95"/>
      <c r="K284" s="95" t="s">
        <v>17991</v>
      </c>
    </row>
    <row r="285" hidden="1">
      <c r="A285" s="95">
        <v>16513.0</v>
      </c>
      <c r="B285" s="96">
        <v>0.6145833333333334</v>
      </c>
      <c r="C285" s="97" t="s">
        <v>4805</v>
      </c>
      <c r="D285" s="98">
        <v>17670.0</v>
      </c>
      <c r="E285" s="98">
        <v>44635.0</v>
      </c>
      <c r="F285" s="95" t="s">
        <v>17996</v>
      </c>
      <c r="G285" s="95" t="s">
        <v>17990</v>
      </c>
      <c r="H285" s="95" t="s">
        <v>7675</v>
      </c>
      <c r="I285" s="95" t="s">
        <v>6836</v>
      </c>
      <c r="J285" s="95"/>
      <c r="K285" s="95" t="s">
        <v>17995</v>
      </c>
    </row>
    <row r="286">
      <c r="A286" s="95">
        <v>13293.0</v>
      </c>
      <c r="B286" s="96">
        <v>0.625</v>
      </c>
      <c r="C286" s="97" t="s">
        <v>2131</v>
      </c>
      <c r="D286" s="98">
        <v>30806.0</v>
      </c>
      <c r="E286" s="98">
        <v>44635.0</v>
      </c>
      <c r="F286" s="95" t="s">
        <v>17992</v>
      </c>
      <c r="G286" s="95" t="s">
        <v>17990</v>
      </c>
      <c r="H286" s="95" t="s">
        <v>7682</v>
      </c>
      <c r="I286" s="95" t="s">
        <v>6846</v>
      </c>
      <c r="J286" s="95"/>
      <c r="K286" s="95" t="s">
        <v>17991</v>
      </c>
    </row>
    <row r="287">
      <c r="A287" s="95">
        <v>9259.0</v>
      </c>
      <c r="B287" s="96">
        <v>0.625</v>
      </c>
      <c r="C287" s="97" t="s">
        <v>101</v>
      </c>
      <c r="D287" s="98">
        <v>23278.0</v>
      </c>
      <c r="E287" s="98">
        <v>44635.0</v>
      </c>
      <c r="F287" s="95" t="s">
        <v>17989</v>
      </c>
      <c r="G287" s="95" t="s">
        <v>17990</v>
      </c>
      <c r="H287" s="95" t="s">
        <v>7682</v>
      </c>
      <c r="I287" s="95" t="s">
        <v>6793</v>
      </c>
      <c r="J287" s="95"/>
      <c r="K287" s="95" t="s">
        <v>17991</v>
      </c>
    </row>
    <row r="288">
      <c r="A288" s="95">
        <v>15716.0</v>
      </c>
      <c r="B288" s="96">
        <v>0.625</v>
      </c>
      <c r="C288" s="97" t="s">
        <v>4107</v>
      </c>
      <c r="D288" s="98">
        <v>22638.0</v>
      </c>
      <c r="E288" s="98">
        <v>44635.0</v>
      </c>
      <c r="F288" s="95" t="s">
        <v>17992</v>
      </c>
      <c r="G288" s="95" t="s">
        <v>17990</v>
      </c>
      <c r="H288" s="95" t="s">
        <v>7675</v>
      </c>
      <c r="I288" s="95" t="s">
        <v>6908</v>
      </c>
      <c r="J288" s="95"/>
      <c r="K288" s="95" t="s">
        <v>17991</v>
      </c>
    </row>
    <row r="289">
      <c r="A289" s="95">
        <v>10697.0</v>
      </c>
      <c r="B289" s="96">
        <v>0.6458333333333334</v>
      </c>
      <c r="C289" s="97" t="s">
        <v>637</v>
      </c>
      <c r="D289" s="98">
        <v>27612.0</v>
      </c>
      <c r="E289" s="98">
        <v>44635.0</v>
      </c>
      <c r="F289" s="95" t="s">
        <v>17992</v>
      </c>
      <c r="G289" s="95" t="s">
        <v>17990</v>
      </c>
      <c r="H289" s="95" t="s">
        <v>7682</v>
      </c>
      <c r="I289" s="95" t="s">
        <v>6877</v>
      </c>
      <c r="J289" s="95"/>
      <c r="K289" s="95" t="s">
        <v>17991</v>
      </c>
    </row>
    <row r="290">
      <c r="A290" s="95">
        <v>12083.0</v>
      </c>
      <c r="B290" s="96">
        <v>0.6458333333333334</v>
      </c>
      <c r="C290" s="97" t="s">
        <v>1267</v>
      </c>
      <c r="D290" s="98">
        <v>22041.0</v>
      </c>
      <c r="E290" s="98">
        <v>44635.0</v>
      </c>
      <c r="F290" s="95" t="s">
        <v>17992</v>
      </c>
      <c r="G290" s="95" t="s">
        <v>17990</v>
      </c>
      <c r="H290" s="95" t="s">
        <v>7675</v>
      </c>
      <c r="I290" s="95" t="s">
        <v>6908</v>
      </c>
      <c r="J290" s="95"/>
      <c r="K290" s="95" t="s">
        <v>17991</v>
      </c>
    </row>
    <row r="291">
      <c r="A291" s="95">
        <v>9309.0</v>
      </c>
      <c r="B291" s="96">
        <v>0.65625</v>
      </c>
      <c r="C291" s="97" t="s">
        <v>125</v>
      </c>
      <c r="D291" s="98">
        <v>16967.0</v>
      </c>
      <c r="E291" s="98">
        <v>44635.0</v>
      </c>
      <c r="F291" s="95" t="s">
        <v>17992</v>
      </c>
      <c r="G291" s="95" t="s">
        <v>17994</v>
      </c>
      <c r="H291" s="95" t="s">
        <v>7673</v>
      </c>
      <c r="I291" s="95" t="s">
        <v>6908</v>
      </c>
      <c r="J291" s="95"/>
      <c r="K291" s="95" t="s">
        <v>17991</v>
      </c>
    </row>
    <row r="292" hidden="1">
      <c r="A292" s="95">
        <v>12527.0</v>
      </c>
      <c r="B292" s="96">
        <v>0.7083333333333334</v>
      </c>
      <c r="C292" s="97" t="s">
        <v>1520</v>
      </c>
      <c r="D292" s="98">
        <v>32194.0</v>
      </c>
      <c r="E292" s="98">
        <v>44635.0</v>
      </c>
      <c r="F292" s="95" t="s">
        <v>17989</v>
      </c>
      <c r="G292" s="95" t="s">
        <v>17994</v>
      </c>
      <c r="H292" s="95" t="s">
        <v>7673</v>
      </c>
      <c r="I292" s="95" t="s">
        <v>6908</v>
      </c>
      <c r="J292" s="95"/>
      <c r="K292" s="95" t="s">
        <v>18003</v>
      </c>
    </row>
    <row r="293" hidden="1">
      <c r="A293" s="95">
        <v>18288.0</v>
      </c>
      <c r="B293" s="96">
        <v>0.7083333333333334</v>
      </c>
      <c r="C293" s="97" t="e">
        <v>#N/A</v>
      </c>
      <c r="D293" s="98">
        <v>22467.0</v>
      </c>
      <c r="E293" s="98">
        <v>44635.0</v>
      </c>
      <c r="F293" s="95" t="s">
        <v>17999</v>
      </c>
      <c r="G293" s="95" t="s">
        <v>17999</v>
      </c>
      <c r="H293" s="95" t="s">
        <v>7673</v>
      </c>
      <c r="I293" s="95" t="s">
        <v>6869</v>
      </c>
      <c r="J293" s="95"/>
      <c r="K293" s="95" t="s">
        <v>18003</v>
      </c>
    </row>
    <row r="294" hidden="1">
      <c r="A294" s="95">
        <v>18288.0</v>
      </c>
      <c r="B294" s="96">
        <v>0.7083333333333334</v>
      </c>
      <c r="C294" s="97" t="e">
        <v>#N/A</v>
      </c>
      <c r="D294" s="98">
        <v>22467.0</v>
      </c>
      <c r="E294" s="98">
        <v>44635.0</v>
      </c>
      <c r="F294" s="95" t="s">
        <v>17998</v>
      </c>
      <c r="G294" s="95" t="s">
        <v>17994</v>
      </c>
      <c r="H294" s="95" t="s">
        <v>7673</v>
      </c>
      <c r="I294" s="95" t="s">
        <v>6869</v>
      </c>
      <c r="J294" s="95"/>
      <c r="K294" s="95" t="s">
        <v>18003</v>
      </c>
    </row>
    <row r="295" hidden="1">
      <c r="A295" s="95">
        <v>18031.0</v>
      </c>
      <c r="B295" s="96">
        <v>0.7083333333333334</v>
      </c>
      <c r="C295" s="97" t="e">
        <v>#N/A</v>
      </c>
      <c r="D295" s="98">
        <v>31023.0</v>
      </c>
      <c r="E295" s="98">
        <v>44635.0</v>
      </c>
      <c r="F295" s="95" t="s">
        <v>17998</v>
      </c>
      <c r="G295" s="95" t="s">
        <v>17994</v>
      </c>
      <c r="H295" s="95" t="s">
        <v>7673</v>
      </c>
      <c r="I295" s="95" t="s">
        <v>6876</v>
      </c>
      <c r="J295" s="95"/>
      <c r="K295" s="95" t="s">
        <v>18003</v>
      </c>
    </row>
    <row r="296" hidden="1">
      <c r="A296" s="95">
        <v>15912.0</v>
      </c>
      <c r="B296" s="96">
        <v>0.7083333333333334</v>
      </c>
      <c r="C296" s="97" t="s">
        <v>4287</v>
      </c>
      <c r="D296" s="98">
        <v>25747.0</v>
      </c>
      <c r="E296" s="98">
        <v>44635.0</v>
      </c>
      <c r="F296" s="95" t="s">
        <v>17998</v>
      </c>
      <c r="G296" s="95" t="s">
        <v>17994</v>
      </c>
      <c r="H296" s="95" t="s">
        <v>7673</v>
      </c>
      <c r="I296" s="95" t="s">
        <v>6876</v>
      </c>
      <c r="J296" s="95"/>
      <c r="K296" s="95" t="s">
        <v>18003</v>
      </c>
    </row>
    <row r="297" hidden="1">
      <c r="A297" s="95">
        <v>18081.0</v>
      </c>
      <c r="B297" s="96">
        <v>0.7083333333333334</v>
      </c>
      <c r="C297" s="97" t="e">
        <v>#N/A</v>
      </c>
      <c r="D297" s="98">
        <v>15034.0</v>
      </c>
      <c r="E297" s="98">
        <v>44635.0</v>
      </c>
      <c r="F297" s="95" t="s">
        <v>17998</v>
      </c>
      <c r="G297" s="95" t="s">
        <v>17994</v>
      </c>
      <c r="H297" s="95" t="s">
        <v>7673</v>
      </c>
      <c r="I297" s="95" t="s">
        <v>6790</v>
      </c>
      <c r="J297" s="95"/>
      <c r="K297" s="95" t="s">
        <v>18003</v>
      </c>
    </row>
    <row r="298" hidden="1">
      <c r="A298" s="95">
        <v>18081.0</v>
      </c>
      <c r="B298" s="96">
        <v>0.7083333333333334</v>
      </c>
      <c r="C298" s="97" t="e">
        <v>#N/A</v>
      </c>
      <c r="D298" s="98">
        <v>15034.0</v>
      </c>
      <c r="E298" s="98">
        <v>44635.0</v>
      </c>
      <c r="F298" s="95" t="s">
        <v>17999</v>
      </c>
      <c r="G298" s="95" t="s">
        <v>17999</v>
      </c>
      <c r="H298" s="95" t="s">
        <v>7673</v>
      </c>
      <c r="I298" s="95" t="s">
        <v>6790</v>
      </c>
      <c r="J298" s="95"/>
      <c r="K298" s="95" t="s">
        <v>18003</v>
      </c>
    </row>
    <row r="299" hidden="1">
      <c r="A299" s="95">
        <v>17956.0</v>
      </c>
      <c r="B299" s="96">
        <v>0.7083333333333334</v>
      </c>
      <c r="C299" s="97" t="e">
        <v>#N/A</v>
      </c>
      <c r="D299" s="98">
        <v>19452.0</v>
      </c>
      <c r="E299" s="98">
        <v>44635.0</v>
      </c>
      <c r="F299" s="95" t="s">
        <v>17998</v>
      </c>
      <c r="G299" s="95" t="s">
        <v>17994</v>
      </c>
      <c r="H299" s="95" t="s">
        <v>7673</v>
      </c>
      <c r="I299" s="95" t="s">
        <v>6770</v>
      </c>
      <c r="J299" s="95"/>
      <c r="K299" s="95" t="s">
        <v>18003</v>
      </c>
    </row>
    <row r="300" hidden="1">
      <c r="A300" s="95">
        <v>18383.0</v>
      </c>
      <c r="B300" s="96">
        <v>0.7083333333333334</v>
      </c>
      <c r="C300" s="97" t="e">
        <v>#N/A</v>
      </c>
      <c r="D300" s="98">
        <v>11621.0</v>
      </c>
      <c r="E300" s="98">
        <v>44635.0</v>
      </c>
      <c r="F300" s="95" t="s">
        <v>17999</v>
      </c>
      <c r="G300" s="95" t="s">
        <v>17999</v>
      </c>
      <c r="H300" s="95" t="s">
        <v>7673</v>
      </c>
      <c r="I300" s="95" t="s">
        <v>6790</v>
      </c>
      <c r="J300" s="95"/>
      <c r="K300" s="95" t="s">
        <v>18003</v>
      </c>
    </row>
    <row r="301" hidden="1">
      <c r="A301" s="95">
        <v>11201.0</v>
      </c>
      <c r="B301" s="96">
        <v>0.7083333333333334</v>
      </c>
      <c r="C301" s="97" t="s">
        <v>854</v>
      </c>
      <c r="D301" s="98">
        <v>19987.0</v>
      </c>
      <c r="E301" s="98">
        <v>44635.0</v>
      </c>
      <c r="F301" s="95" t="s">
        <v>17996</v>
      </c>
      <c r="G301" s="95" t="s">
        <v>17994</v>
      </c>
      <c r="H301" s="95" t="s">
        <v>7673</v>
      </c>
      <c r="I301" s="95" t="s">
        <v>6836</v>
      </c>
      <c r="J301" s="95"/>
      <c r="K301" s="95" t="s">
        <v>18003</v>
      </c>
    </row>
    <row r="302" hidden="1">
      <c r="A302" s="95">
        <v>17609.0</v>
      </c>
      <c r="B302" s="96">
        <v>0.7083333333333334</v>
      </c>
      <c r="C302" s="97" t="s">
        <v>5749</v>
      </c>
      <c r="D302" s="98">
        <v>14571.0</v>
      </c>
      <c r="E302" s="98">
        <v>44635.0</v>
      </c>
      <c r="F302" s="95" t="s">
        <v>17989</v>
      </c>
      <c r="G302" s="95" t="s">
        <v>17994</v>
      </c>
      <c r="H302" s="95" t="s">
        <v>7681</v>
      </c>
      <c r="I302" s="95" t="s">
        <v>6831</v>
      </c>
      <c r="J302" s="95"/>
      <c r="K302" s="95" t="s">
        <v>18015</v>
      </c>
    </row>
    <row r="303" hidden="1">
      <c r="A303" s="95">
        <v>9909.0</v>
      </c>
      <c r="B303" s="96">
        <v>0.7083333333333334</v>
      </c>
      <c r="C303" s="97" t="s">
        <v>328</v>
      </c>
      <c r="D303" s="98">
        <v>22143.0</v>
      </c>
      <c r="E303" s="98">
        <v>44635.0</v>
      </c>
      <c r="F303" s="95" t="s">
        <v>17996</v>
      </c>
      <c r="G303" s="95" t="s">
        <v>17994</v>
      </c>
      <c r="H303" s="95" t="s">
        <v>7681</v>
      </c>
      <c r="I303" s="95" t="s">
        <v>6810</v>
      </c>
      <c r="J303" s="95"/>
      <c r="K303" s="95" t="s">
        <v>18003</v>
      </c>
    </row>
    <row r="304" hidden="1">
      <c r="A304" s="95">
        <v>18214.0</v>
      </c>
      <c r="B304" s="96">
        <v>0.7083333333333334</v>
      </c>
      <c r="C304" s="97" t="s">
        <v>6482</v>
      </c>
      <c r="D304" s="98">
        <v>16828.0</v>
      </c>
      <c r="E304" s="98">
        <v>44635.0</v>
      </c>
      <c r="F304" s="95" t="s">
        <v>17989</v>
      </c>
      <c r="G304" s="95" t="s">
        <v>17994</v>
      </c>
      <c r="H304" s="95" t="s">
        <v>7681</v>
      </c>
      <c r="I304" s="95" t="s">
        <v>6831</v>
      </c>
      <c r="J304" s="95"/>
      <c r="K304" s="95" t="s">
        <v>18003</v>
      </c>
    </row>
    <row r="305" hidden="1">
      <c r="A305" s="95">
        <v>15579.0</v>
      </c>
      <c r="B305" s="96">
        <v>0.7083333333333334</v>
      </c>
      <c r="C305" s="97" t="s">
        <v>3982</v>
      </c>
      <c r="D305" s="98">
        <v>18488.0</v>
      </c>
      <c r="E305" s="98">
        <v>44635.0</v>
      </c>
      <c r="F305" s="95" t="s">
        <v>18001</v>
      </c>
      <c r="G305" s="95" t="s">
        <v>17990</v>
      </c>
      <c r="H305" s="95" t="s">
        <v>7682</v>
      </c>
      <c r="I305" s="95" t="s">
        <v>6836</v>
      </c>
      <c r="J305" s="95"/>
      <c r="K305" s="95" t="s">
        <v>18003</v>
      </c>
    </row>
    <row r="306" hidden="1">
      <c r="A306" s="95">
        <v>15369.0</v>
      </c>
      <c r="B306" s="96">
        <v>0.7083333333333334</v>
      </c>
      <c r="C306" s="97" t="s">
        <v>3800</v>
      </c>
      <c r="D306" s="98">
        <v>20429.0</v>
      </c>
      <c r="E306" s="98">
        <v>44635.0</v>
      </c>
      <c r="F306" s="95" t="s">
        <v>17989</v>
      </c>
      <c r="G306" s="95" t="s">
        <v>17994</v>
      </c>
      <c r="H306" s="95" t="s">
        <v>7673</v>
      </c>
      <c r="I306" s="95" t="s">
        <v>6900</v>
      </c>
      <c r="J306" s="95"/>
      <c r="K306" s="95" t="s">
        <v>18003</v>
      </c>
    </row>
    <row r="307" hidden="1">
      <c r="A307" s="95">
        <v>18353.0</v>
      </c>
      <c r="B307" s="96">
        <v>0.71875</v>
      </c>
      <c r="C307" s="97" t="e">
        <v>#N/A</v>
      </c>
      <c r="D307" s="98">
        <v>35552.0</v>
      </c>
      <c r="E307" s="98">
        <v>44635.0</v>
      </c>
      <c r="F307" s="95" t="s">
        <v>17998</v>
      </c>
      <c r="G307" s="95" t="s">
        <v>17994</v>
      </c>
      <c r="H307" s="95" t="s">
        <v>7673</v>
      </c>
      <c r="I307" s="95" t="s">
        <v>6884</v>
      </c>
      <c r="J307" s="95"/>
      <c r="K307" s="95" t="s">
        <v>18003</v>
      </c>
    </row>
    <row r="308" hidden="1">
      <c r="A308" s="95">
        <v>18261.0</v>
      </c>
      <c r="B308" s="96">
        <v>0.71875</v>
      </c>
      <c r="C308" s="97" t="e">
        <v>#N/A</v>
      </c>
      <c r="D308" s="98">
        <v>20310.0</v>
      </c>
      <c r="E308" s="98">
        <v>44635.0</v>
      </c>
      <c r="F308" s="95" t="s">
        <v>17993</v>
      </c>
      <c r="G308" s="95" t="s">
        <v>17994</v>
      </c>
      <c r="H308" s="95" t="s">
        <v>7673</v>
      </c>
      <c r="I308" s="95" t="s">
        <v>6810</v>
      </c>
      <c r="J308" s="95"/>
      <c r="K308" s="95" t="s">
        <v>18003</v>
      </c>
    </row>
    <row r="309" hidden="1">
      <c r="A309" s="95">
        <v>16183.0</v>
      </c>
      <c r="B309" s="96">
        <v>0.71875</v>
      </c>
      <c r="C309" s="97" t="s">
        <v>4526</v>
      </c>
      <c r="D309" s="98">
        <v>21935.0</v>
      </c>
      <c r="E309" s="98">
        <v>44635.0</v>
      </c>
      <c r="F309" s="95" t="s">
        <v>17998</v>
      </c>
      <c r="G309" s="95" t="s">
        <v>17994</v>
      </c>
      <c r="H309" s="95" t="s">
        <v>7673</v>
      </c>
      <c r="I309" s="95" t="s">
        <v>6882</v>
      </c>
      <c r="J309" s="95"/>
      <c r="K309" s="95" t="s">
        <v>18003</v>
      </c>
    </row>
    <row r="310" hidden="1">
      <c r="A310" s="95">
        <v>10442.0</v>
      </c>
      <c r="B310" s="96">
        <v>0.71875</v>
      </c>
      <c r="C310" s="97" t="s">
        <v>540</v>
      </c>
      <c r="D310" s="98">
        <v>26703.0</v>
      </c>
      <c r="E310" s="98">
        <v>44635.0</v>
      </c>
      <c r="F310" s="95" t="s">
        <v>17989</v>
      </c>
      <c r="G310" s="95" t="s">
        <v>17994</v>
      </c>
      <c r="H310" s="95" t="s">
        <v>7673</v>
      </c>
      <c r="I310" s="95" t="s">
        <v>6908</v>
      </c>
      <c r="J310" s="95"/>
      <c r="K310" s="95" t="s">
        <v>18003</v>
      </c>
    </row>
    <row r="311" hidden="1">
      <c r="A311" s="95">
        <v>10145.0</v>
      </c>
      <c r="B311" s="96">
        <v>0.71875</v>
      </c>
      <c r="C311" s="97" t="s">
        <v>418</v>
      </c>
      <c r="D311" s="98">
        <v>30566.0</v>
      </c>
      <c r="E311" s="98">
        <v>44635.0</v>
      </c>
      <c r="F311" s="95" t="s">
        <v>17997</v>
      </c>
      <c r="G311" s="95" t="s">
        <v>17994</v>
      </c>
      <c r="H311" s="95" t="s">
        <v>7673</v>
      </c>
      <c r="I311" s="95" t="s">
        <v>6796</v>
      </c>
      <c r="J311" s="95"/>
      <c r="K311" s="95" t="s">
        <v>18003</v>
      </c>
    </row>
    <row r="312" hidden="1">
      <c r="A312" s="95">
        <v>14869.0</v>
      </c>
      <c r="B312" s="96">
        <v>0.71875</v>
      </c>
      <c r="C312" s="97" t="s">
        <v>3385</v>
      </c>
      <c r="D312" s="98">
        <v>26458.0</v>
      </c>
      <c r="E312" s="98">
        <v>44635.0</v>
      </c>
      <c r="F312" s="95" t="s">
        <v>18001</v>
      </c>
      <c r="G312" s="95" t="s">
        <v>17990</v>
      </c>
      <c r="H312" s="95" t="s">
        <v>7682</v>
      </c>
      <c r="I312" s="95" t="s">
        <v>6831</v>
      </c>
      <c r="J312" s="95"/>
      <c r="K312" s="95" t="s">
        <v>18003</v>
      </c>
    </row>
    <row r="313" hidden="1">
      <c r="A313" s="95">
        <v>18383.0</v>
      </c>
      <c r="B313" s="96">
        <v>0.7291666666666666</v>
      </c>
      <c r="C313" s="97" t="e">
        <v>#N/A</v>
      </c>
      <c r="D313" s="98">
        <v>11621.0</v>
      </c>
      <c r="E313" s="98">
        <v>44635.0</v>
      </c>
      <c r="F313" s="95" t="s">
        <v>17998</v>
      </c>
      <c r="G313" s="95" t="s">
        <v>17994</v>
      </c>
      <c r="H313" s="95" t="s">
        <v>7673</v>
      </c>
      <c r="I313" s="95" t="s">
        <v>6790</v>
      </c>
      <c r="J313" s="95"/>
      <c r="K313" s="95" t="s">
        <v>18003</v>
      </c>
    </row>
    <row r="314" hidden="1">
      <c r="A314" s="95">
        <v>14106.0</v>
      </c>
      <c r="B314" s="96">
        <v>0.7291666666666666</v>
      </c>
      <c r="C314" s="97" t="s">
        <v>2762</v>
      </c>
      <c r="D314" s="98">
        <v>29830.0</v>
      </c>
      <c r="E314" s="98">
        <v>44635.0</v>
      </c>
      <c r="F314" s="95" t="s">
        <v>17989</v>
      </c>
      <c r="G314" s="95" t="s">
        <v>17990</v>
      </c>
      <c r="H314" s="95" t="s">
        <v>7682</v>
      </c>
      <c r="I314" s="95" t="s">
        <v>6908</v>
      </c>
      <c r="J314" s="95"/>
      <c r="K314" s="95" t="s">
        <v>18003</v>
      </c>
    </row>
    <row r="315" hidden="1">
      <c r="A315" s="95">
        <v>9463.0</v>
      </c>
      <c r="B315" s="96">
        <v>0.7291666666666666</v>
      </c>
      <c r="C315" s="97" t="s">
        <v>160</v>
      </c>
      <c r="D315" s="98">
        <v>25642.0</v>
      </c>
      <c r="E315" s="98">
        <v>44635.0</v>
      </c>
      <c r="F315" s="95" t="s">
        <v>17997</v>
      </c>
      <c r="G315" s="95" t="s">
        <v>17994</v>
      </c>
      <c r="H315" s="95" t="s">
        <v>7681</v>
      </c>
      <c r="I315" s="95" t="s">
        <v>6810</v>
      </c>
      <c r="J315" s="95"/>
      <c r="K315" s="95" t="s">
        <v>18003</v>
      </c>
    </row>
    <row r="316" hidden="1">
      <c r="A316" s="95">
        <v>17043.0</v>
      </c>
      <c r="B316" s="96">
        <v>0.7291666666666666</v>
      </c>
      <c r="C316" s="97" t="s">
        <v>5248</v>
      </c>
      <c r="D316" s="98">
        <v>28322.0</v>
      </c>
      <c r="E316" s="98">
        <v>44635.0</v>
      </c>
      <c r="F316" s="95" t="s">
        <v>17989</v>
      </c>
      <c r="G316" s="95" t="s">
        <v>17990</v>
      </c>
      <c r="H316" s="95" t="s">
        <v>7675</v>
      </c>
      <c r="I316" s="95" t="s">
        <v>6793</v>
      </c>
      <c r="J316" s="95"/>
      <c r="K316" s="95" t="s">
        <v>18003</v>
      </c>
    </row>
    <row r="317" hidden="1">
      <c r="A317" s="95">
        <v>11146.0</v>
      </c>
      <c r="B317" s="96">
        <v>0.7395833333333334</v>
      </c>
      <c r="C317" s="97" t="s">
        <v>828</v>
      </c>
      <c r="D317" s="98">
        <v>22785.0</v>
      </c>
      <c r="E317" s="98">
        <v>44635.0</v>
      </c>
      <c r="F317" s="95" t="s">
        <v>17997</v>
      </c>
      <c r="G317" s="95" t="s">
        <v>17990</v>
      </c>
      <c r="H317" s="95" t="s">
        <v>7682</v>
      </c>
      <c r="I317" s="95" t="s">
        <v>6796</v>
      </c>
      <c r="J317" s="95"/>
      <c r="K317" s="95" t="s">
        <v>18003</v>
      </c>
    </row>
    <row r="318" hidden="1">
      <c r="A318" s="95">
        <v>11150.0</v>
      </c>
      <c r="B318" s="96">
        <v>0.7395833333333334</v>
      </c>
      <c r="C318" s="97" t="s">
        <v>831</v>
      </c>
      <c r="D318" s="98">
        <v>34474.0</v>
      </c>
      <c r="E318" s="98">
        <v>44635.0</v>
      </c>
      <c r="F318" s="95" t="s">
        <v>17989</v>
      </c>
      <c r="G318" s="95" t="s">
        <v>17990</v>
      </c>
      <c r="H318" s="95" t="s">
        <v>7675</v>
      </c>
      <c r="I318" s="95" t="s">
        <v>6908</v>
      </c>
      <c r="J318" s="95"/>
      <c r="K318" s="95" t="s">
        <v>18003</v>
      </c>
    </row>
    <row r="319" hidden="1">
      <c r="A319" s="95">
        <v>11428.0</v>
      </c>
      <c r="B319" s="96">
        <v>0.3125</v>
      </c>
      <c r="C319" s="97" t="s">
        <v>947</v>
      </c>
      <c r="D319" s="98">
        <v>16107.0</v>
      </c>
      <c r="E319" s="98">
        <v>44636.0</v>
      </c>
      <c r="F319" s="95" t="s">
        <v>7678</v>
      </c>
      <c r="G319" s="95" t="s">
        <v>7681</v>
      </c>
      <c r="H319" s="95" t="s">
        <v>7681</v>
      </c>
      <c r="I319" s="95" t="s">
        <v>6810</v>
      </c>
      <c r="J319" s="95"/>
      <c r="K319" s="95" t="s">
        <v>17955</v>
      </c>
    </row>
    <row r="320" hidden="1">
      <c r="A320" s="95">
        <v>17180.0</v>
      </c>
      <c r="B320" s="96">
        <v>0.3645833333333333</v>
      </c>
      <c r="C320" s="97" t="s">
        <v>5366</v>
      </c>
      <c r="D320" s="98">
        <v>14910.0</v>
      </c>
      <c r="E320" s="98">
        <v>44636.0</v>
      </c>
      <c r="F320" s="95" t="s">
        <v>7679</v>
      </c>
      <c r="G320" s="95" t="s">
        <v>7673</v>
      </c>
      <c r="H320" s="95" t="s">
        <v>7673</v>
      </c>
      <c r="I320" s="95" t="s">
        <v>6825</v>
      </c>
      <c r="J320" s="95"/>
      <c r="K320" s="95" t="s">
        <v>17955</v>
      </c>
    </row>
    <row r="321" hidden="1">
      <c r="A321" s="95">
        <v>11270.0</v>
      </c>
      <c r="B321" s="96">
        <v>0.3645833333333333</v>
      </c>
      <c r="C321" s="97" t="s">
        <v>886</v>
      </c>
      <c r="D321" s="98">
        <v>19016.0</v>
      </c>
      <c r="E321" s="98">
        <v>44636.0</v>
      </c>
      <c r="F321" s="95" t="s">
        <v>7680</v>
      </c>
      <c r="G321" s="95" t="s">
        <v>7673</v>
      </c>
      <c r="H321" s="95" t="s">
        <v>7673</v>
      </c>
      <c r="I321" s="95" t="s">
        <v>6825</v>
      </c>
      <c r="J321" s="95"/>
      <c r="K321" s="95" t="s">
        <v>17955</v>
      </c>
    </row>
    <row r="322" hidden="1">
      <c r="A322" s="95">
        <v>16636.0</v>
      </c>
      <c r="B322" s="96">
        <v>0.3854166666666667</v>
      </c>
      <c r="C322" s="97" t="s">
        <v>4901</v>
      </c>
      <c r="D322" s="98">
        <v>29866.0</v>
      </c>
      <c r="E322" s="98">
        <v>44636.0</v>
      </c>
      <c r="F322" s="95" t="s">
        <v>7676</v>
      </c>
      <c r="G322" s="95" t="s">
        <v>7673</v>
      </c>
      <c r="H322" s="95" t="s">
        <v>7673</v>
      </c>
      <c r="I322" s="95" t="s">
        <v>6831</v>
      </c>
      <c r="J322" s="95"/>
      <c r="K322" s="95" t="s">
        <v>17955</v>
      </c>
    </row>
    <row r="323" hidden="1">
      <c r="A323" s="95">
        <v>17808.0</v>
      </c>
      <c r="B323" s="96">
        <v>0.40625</v>
      </c>
      <c r="C323" s="97" t="s">
        <v>5927</v>
      </c>
      <c r="D323" s="98">
        <v>33764.0</v>
      </c>
      <c r="E323" s="98">
        <v>44636.0</v>
      </c>
      <c r="F323" s="95" t="s">
        <v>7672</v>
      </c>
      <c r="G323" s="95" t="s">
        <v>7673</v>
      </c>
      <c r="H323" s="95" t="s">
        <v>7673</v>
      </c>
      <c r="I323" s="95" t="s">
        <v>6874</v>
      </c>
      <c r="J323" s="95"/>
      <c r="K323" s="95" t="s">
        <v>17955</v>
      </c>
    </row>
    <row r="324" hidden="1">
      <c r="A324" s="95">
        <v>17665.0</v>
      </c>
      <c r="B324" s="96">
        <v>0.40625</v>
      </c>
      <c r="C324" s="97" t="s">
        <v>5800</v>
      </c>
      <c r="D324" s="98">
        <v>11991.0</v>
      </c>
      <c r="E324" s="98">
        <v>44636.0</v>
      </c>
      <c r="F324" s="95" t="s">
        <v>7674</v>
      </c>
      <c r="G324" s="95" t="s">
        <v>7682</v>
      </c>
      <c r="H324" s="95" t="s">
        <v>7682</v>
      </c>
      <c r="I324" s="95" t="s">
        <v>6833</v>
      </c>
      <c r="J324" s="95"/>
      <c r="K324" s="95" t="s">
        <v>17955</v>
      </c>
    </row>
    <row r="325" hidden="1">
      <c r="A325" s="95">
        <v>16808.0</v>
      </c>
      <c r="B325" s="96">
        <v>0.4270833333333333</v>
      </c>
      <c r="C325" s="97" t="s">
        <v>5052</v>
      </c>
      <c r="D325" s="98">
        <v>23943.0</v>
      </c>
      <c r="E325" s="98">
        <v>44636.0</v>
      </c>
      <c r="F325" s="95" t="s">
        <v>7674</v>
      </c>
      <c r="G325" s="95" t="s">
        <v>7675</v>
      </c>
      <c r="H325" s="95" t="s">
        <v>7675</v>
      </c>
      <c r="I325" s="95" t="s">
        <v>6908</v>
      </c>
      <c r="J325" s="95"/>
      <c r="K325" s="95" t="s">
        <v>17955</v>
      </c>
    </row>
    <row r="326" hidden="1">
      <c r="A326" s="95">
        <v>15092.0</v>
      </c>
      <c r="B326" s="96">
        <v>0.4270833333333333</v>
      </c>
      <c r="C326" s="97" t="s">
        <v>3568</v>
      </c>
      <c r="D326" s="98">
        <v>21711.0</v>
      </c>
      <c r="E326" s="98">
        <v>44636.0</v>
      </c>
      <c r="F326" s="95" t="s">
        <v>7674</v>
      </c>
      <c r="G326" s="95" t="s">
        <v>7682</v>
      </c>
      <c r="H326" s="95" t="s">
        <v>7682</v>
      </c>
      <c r="I326" s="95" t="s">
        <v>6793</v>
      </c>
      <c r="J326" s="95"/>
      <c r="K326" s="95" t="s">
        <v>17955</v>
      </c>
    </row>
    <row r="327" hidden="1">
      <c r="A327" s="95">
        <v>18173.0</v>
      </c>
      <c r="B327" s="96">
        <v>0.4375</v>
      </c>
      <c r="C327" s="97" t="s">
        <v>6443</v>
      </c>
      <c r="D327" s="98">
        <v>15794.0</v>
      </c>
      <c r="E327" s="98">
        <v>44636.0</v>
      </c>
      <c r="F327" s="95" t="s">
        <v>7680</v>
      </c>
      <c r="G327" s="95" t="s">
        <v>7673</v>
      </c>
      <c r="H327" s="95" t="s">
        <v>7673</v>
      </c>
      <c r="I327" s="95" t="s">
        <v>6813</v>
      </c>
      <c r="J327" s="95"/>
      <c r="K327" s="95" t="s">
        <v>17955</v>
      </c>
    </row>
    <row r="328" hidden="1">
      <c r="A328" s="95">
        <v>17753.0</v>
      </c>
      <c r="B328" s="96">
        <v>0.4375</v>
      </c>
      <c r="C328" s="97" t="s">
        <v>5877</v>
      </c>
      <c r="D328" s="98">
        <v>35291.0</v>
      </c>
      <c r="E328" s="98">
        <v>44636.0</v>
      </c>
      <c r="F328" s="95" t="s">
        <v>7674</v>
      </c>
      <c r="G328" s="95" t="s">
        <v>7675</v>
      </c>
      <c r="H328" s="95" t="s">
        <v>7675</v>
      </c>
      <c r="I328" s="95" t="s">
        <v>6846</v>
      </c>
      <c r="J328" s="95"/>
      <c r="K328" s="95" t="s">
        <v>17955</v>
      </c>
    </row>
    <row r="329" hidden="1">
      <c r="A329" s="95">
        <v>10519.0</v>
      </c>
      <c r="B329" s="96">
        <v>0.4479166666666667</v>
      </c>
      <c r="C329" s="97" t="s">
        <v>573</v>
      </c>
      <c r="D329" s="98">
        <v>23901.0</v>
      </c>
      <c r="E329" s="98">
        <v>44636.0</v>
      </c>
      <c r="F329" s="95" t="s">
        <v>7674</v>
      </c>
      <c r="G329" s="95" t="s">
        <v>7675</v>
      </c>
      <c r="H329" s="95" t="s">
        <v>7675</v>
      </c>
      <c r="I329" s="95" t="s">
        <v>6846</v>
      </c>
      <c r="J329" s="95"/>
      <c r="K329" s="95" t="s">
        <v>17955</v>
      </c>
    </row>
    <row r="330" hidden="1">
      <c r="A330" s="95">
        <v>17071.0</v>
      </c>
      <c r="B330" s="96">
        <v>0.46875</v>
      </c>
      <c r="C330" s="97" t="s">
        <v>5270</v>
      </c>
      <c r="D330" s="98">
        <v>20042.0</v>
      </c>
      <c r="E330" s="98">
        <v>44636.0</v>
      </c>
      <c r="F330" s="95" t="s">
        <v>7684</v>
      </c>
      <c r="G330" s="95" t="s">
        <v>7673</v>
      </c>
      <c r="H330" s="95" t="s">
        <v>7673</v>
      </c>
      <c r="I330" s="95" t="s">
        <v>6908</v>
      </c>
      <c r="J330" s="95"/>
      <c r="K330" s="95" t="s">
        <v>17955</v>
      </c>
    </row>
    <row r="331" hidden="1">
      <c r="A331" s="95">
        <v>18185.0</v>
      </c>
      <c r="B331" s="96">
        <v>0.4791666666666667</v>
      </c>
      <c r="C331" s="97" t="s">
        <v>6447</v>
      </c>
      <c r="D331" s="98">
        <v>29783.0</v>
      </c>
      <c r="E331" s="98">
        <v>44636.0</v>
      </c>
      <c r="F331" s="95" t="s">
        <v>7672</v>
      </c>
      <c r="G331" s="95" t="s">
        <v>7673</v>
      </c>
      <c r="H331" s="95" t="s">
        <v>7673</v>
      </c>
      <c r="I331" s="95" t="s">
        <v>6858</v>
      </c>
      <c r="J331" s="95"/>
      <c r="K331" s="95" t="s">
        <v>17955</v>
      </c>
    </row>
    <row r="332" hidden="1">
      <c r="A332" s="95">
        <v>18160.0</v>
      </c>
      <c r="B332" s="96">
        <v>0.4791666666666667</v>
      </c>
      <c r="C332" s="97" t="s">
        <v>6449</v>
      </c>
      <c r="D332" s="98">
        <v>24722.0</v>
      </c>
      <c r="E332" s="98">
        <v>44636.0</v>
      </c>
      <c r="F332" s="95" t="s">
        <v>7672</v>
      </c>
      <c r="G332" s="95" t="s">
        <v>7673</v>
      </c>
      <c r="H332" s="95" t="s">
        <v>7673</v>
      </c>
      <c r="I332" s="95" t="s">
        <v>6861</v>
      </c>
      <c r="J332" s="95"/>
      <c r="K332" s="95" t="s">
        <v>17955</v>
      </c>
    </row>
    <row r="333" hidden="1">
      <c r="A333" s="95">
        <v>13215.0</v>
      </c>
      <c r="B333" s="96">
        <v>0.5729166666666666</v>
      </c>
      <c r="C333" s="97" t="s">
        <v>2069</v>
      </c>
      <c r="D333" s="98">
        <v>20143.0</v>
      </c>
      <c r="E333" s="98">
        <v>44636.0</v>
      </c>
      <c r="F333" s="95" t="s">
        <v>7674</v>
      </c>
      <c r="G333" s="95" t="s">
        <v>7681</v>
      </c>
      <c r="H333" s="95" t="s">
        <v>7681</v>
      </c>
      <c r="I333" s="95" t="s">
        <v>6810</v>
      </c>
      <c r="J333" s="95"/>
      <c r="K333" s="95" t="s">
        <v>17955</v>
      </c>
    </row>
    <row r="334" hidden="1">
      <c r="A334" s="95">
        <v>16162.0</v>
      </c>
      <c r="B334" s="96">
        <v>0.5729166666666666</v>
      </c>
      <c r="C334" s="97" t="s">
        <v>4508</v>
      </c>
      <c r="D334" s="98">
        <v>27212.0</v>
      </c>
      <c r="E334" s="98">
        <v>44636.0</v>
      </c>
      <c r="F334" s="95" t="s">
        <v>7674</v>
      </c>
      <c r="G334" s="95" t="s">
        <v>7682</v>
      </c>
      <c r="H334" s="95" t="s">
        <v>7682</v>
      </c>
      <c r="I334" s="95" t="s">
        <v>6858</v>
      </c>
      <c r="J334" s="95"/>
      <c r="K334" s="95" t="s">
        <v>17955</v>
      </c>
    </row>
    <row r="335" hidden="1">
      <c r="A335" s="95">
        <v>10160.0</v>
      </c>
      <c r="B335" s="96">
        <v>0.5833333333333334</v>
      </c>
      <c r="C335" s="97" t="s">
        <v>427</v>
      </c>
      <c r="D335" s="98">
        <v>21263.0</v>
      </c>
      <c r="E335" s="98">
        <v>44636.0</v>
      </c>
      <c r="F335" s="95" t="s">
        <v>7674</v>
      </c>
      <c r="G335" s="95" t="s">
        <v>7682</v>
      </c>
      <c r="H335" s="95" t="s">
        <v>7682</v>
      </c>
      <c r="I335" s="95" t="s">
        <v>6793</v>
      </c>
      <c r="J335" s="95"/>
      <c r="K335" s="95" t="s">
        <v>17955</v>
      </c>
    </row>
    <row r="336" hidden="1">
      <c r="A336" s="95">
        <v>15132.0</v>
      </c>
      <c r="B336" s="96">
        <v>0.59375</v>
      </c>
      <c r="C336" s="97" t="s">
        <v>3605</v>
      </c>
      <c r="D336" s="98">
        <v>24767.0</v>
      </c>
      <c r="E336" s="98">
        <v>44636.0</v>
      </c>
      <c r="F336" s="95" t="s">
        <v>7674</v>
      </c>
      <c r="G336" s="95" t="s">
        <v>7675</v>
      </c>
      <c r="H336" s="95" t="s">
        <v>7675</v>
      </c>
      <c r="I336" s="95" t="s">
        <v>6858</v>
      </c>
      <c r="J336" s="95"/>
      <c r="K336" s="95" t="s">
        <v>17955</v>
      </c>
    </row>
    <row r="337" hidden="1">
      <c r="A337" s="95">
        <v>12813.0</v>
      </c>
      <c r="B337" s="96">
        <v>0.625</v>
      </c>
      <c r="C337" s="97" t="s">
        <v>1738</v>
      </c>
      <c r="D337" s="98">
        <v>22285.0</v>
      </c>
      <c r="E337" s="98">
        <v>44636.0</v>
      </c>
      <c r="F337" s="95" t="s">
        <v>7674</v>
      </c>
      <c r="G337" s="95" t="s">
        <v>7673</v>
      </c>
      <c r="H337" s="95" t="s">
        <v>7673</v>
      </c>
      <c r="I337" s="95" t="s">
        <v>6884</v>
      </c>
      <c r="J337" s="95"/>
      <c r="K337" s="95" t="s">
        <v>17955</v>
      </c>
    </row>
    <row r="338" hidden="1">
      <c r="A338" s="95">
        <v>17818.0</v>
      </c>
      <c r="B338" s="96">
        <v>0.6354166666666666</v>
      </c>
      <c r="C338" s="97" t="s">
        <v>5935</v>
      </c>
      <c r="D338" s="98">
        <v>18630.0</v>
      </c>
      <c r="E338" s="98">
        <v>44636.0</v>
      </c>
      <c r="F338" s="95" t="s">
        <v>7674</v>
      </c>
      <c r="G338" s="95" t="s">
        <v>7673</v>
      </c>
      <c r="H338" s="95" t="s">
        <v>7673</v>
      </c>
      <c r="I338" s="95" t="s">
        <v>6811</v>
      </c>
      <c r="J338" s="95"/>
      <c r="K338" s="95" t="s">
        <v>17955</v>
      </c>
    </row>
    <row r="339" hidden="1">
      <c r="A339" s="95">
        <v>17833.0</v>
      </c>
      <c r="B339" s="96">
        <v>0.6458333333333334</v>
      </c>
      <c r="C339" s="97" t="s">
        <v>5948</v>
      </c>
      <c r="D339" s="98">
        <v>16597.0</v>
      </c>
      <c r="E339" s="98">
        <v>44636.0</v>
      </c>
      <c r="F339" s="95" t="s">
        <v>7674</v>
      </c>
      <c r="G339" s="95" t="s">
        <v>7682</v>
      </c>
      <c r="H339" s="95" t="s">
        <v>7682</v>
      </c>
      <c r="I339" s="95" t="s">
        <v>6776</v>
      </c>
      <c r="J339" s="95"/>
      <c r="K339" s="95" t="s">
        <v>17955</v>
      </c>
    </row>
    <row r="340" hidden="1">
      <c r="A340" s="95">
        <v>12630.0</v>
      </c>
      <c r="B340" s="96">
        <v>0.65625</v>
      </c>
      <c r="C340" s="97" t="s">
        <v>1594</v>
      </c>
      <c r="D340" s="98">
        <v>23304.0</v>
      </c>
      <c r="E340" s="98">
        <v>44636.0</v>
      </c>
      <c r="F340" s="95" t="s">
        <v>7686</v>
      </c>
      <c r="G340" s="95" t="s">
        <v>7682</v>
      </c>
      <c r="H340" s="95" t="s">
        <v>7682</v>
      </c>
      <c r="I340" s="95" t="s">
        <v>6794</v>
      </c>
      <c r="J340" s="95"/>
      <c r="K340" s="95" t="s">
        <v>17955</v>
      </c>
    </row>
    <row r="341" hidden="1">
      <c r="A341" s="95">
        <v>17551.0</v>
      </c>
      <c r="B341" s="96">
        <v>0.7916666666666666</v>
      </c>
      <c r="C341" s="97" t="s">
        <v>5697</v>
      </c>
      <c r="D341" s="98">
        <v>32702.0</v>
      </c>
      <c r="E341" s="98">
        <v>44636.0</v>
      </c>
      <c r="F341" s="95" t="s">
        <v>7672</v>
      </c>
      <c r="G341" s="95" t="s">
        <v>7673</v>
      </c>
      <c r="H341" s="95" t="s">
        <v>7673</v>
      </c>
      <c r="I341" s="95" t="s">
        <v>6868</v>
      </c>
      <c r="J341" s="95"/>
      <c r="K341" s="95" t="s">
        <v>17961</v>
      </c>
    </row>
    <row r="342" hidden="1">
      <c r="A342" s="95">
        <v>16664.0</v>
      </c>
      <c r="B342" s="96">
        <v>0.7916666666666666</v>
      </c>
      <c r="C342" s="97" t="s">
        <v>4928</v>
      </c>
      <c r="D342" s="98">
        <v>22122.0</v>
      </c>
      <c r="E342" s="98">
        <v>44636.0</v>
      </c>
      <c r="F342" s="95" t="s">
        <v>7672</v>
      </c>
      <c r="G342" s="95" t="s">
        <v>7673</v>
      </c>
      <c r="H342" s="95" t="s">
        <v>7673</v>
      </c>
      <c r="I342" s="95" t="s">
        <v>6884</v>
      </c>
      <c r="J342" s="95"/>
      <c r="K342" s="95" t="s">
        <v>17961</v>
      </c>
    </row>
    <row r="343" hidden="1">
      <c r="A343" s="95">
        <v>17350.0</v>
      </c>
      <c r="B343" s="96">
        <v>0.7916666666666666</v>
      </c>
      <c r="C343" s="97" t="s">
        <v>5519</v>
      </c>
      <c r="D343" s="98">
        <v>14746.0</v>
      </c>
      <c r="E343" s="98">
        <v>44636.0</v>
      </c>
      <c r="F343" s="95" t="s">
        <v>7678</v>
      </c>
      <c r="G343" s="95" t="s">
        <v>7681</v>
      </c>
      <c r="H343" s="95" t="s">
        <v>7681</v>
      </c>
      <c r="I343" s="95" t="s">
        <v>6829</v>
      </c>
      <c r="J343" s="95"/>
      <c r="K343" s="95" t="s">
        <v>17966</v>
      </c>
    </row>
    <row r="344" hidden="1">
      <c r="A344" s="95">
        <v>17961.0</v>
      </c>
      <c r="B344" s="96">
        <v>0.7916666666666666</v>
      </c>
      <c r="C344" s="97" t="s">
        <v>6062</v>
      </c>
      <c r="D344" s="98">
        <v>19763.0</v>
      </c>
      <c r="E344" s="98">
        <v>44636.0</v>
      </c>
      <c r="F344" s="95" t="s">
        <v>7680</v>
      </c>
      <c r="G344" s="95" t="s">
        <v>7673</v>
      </c>
      <c r="H344" s="95" t="s">
        <v>7673</v>
      </c>
      <c r="I344" s="95" t="s">
        <v>6767</v>
      </c>
      <c r="J344" s="95"/>
      <c r="K344" s="95" t="s">
        <v>17963</v>
      </c>
    </row>
    <row r="345" hidden="1">
      <c r="A345" s="95">
        <v>17581.0</v>
      </c>
      <c r="B345" s="96">
        <v>0.7916666666666666</v>
      </c>
      <c r="C345" s="97" t="s">
        <v>5724</v>
      </c>
      <c r="D345" s="98">
        <v>29340.0</v>
      </c>
      <c r="E345" s="98">
        <v>44636.0</v>
      </c>
      <c r="F345" s="95" t="s">
        <v>7672</v>
      </c>
      <c r="G345" s="95" t="s">
        <v>7673</v>
      </c>
      <c r="H345" s="95" t="s">
        <v>7673</v>
      </c>
      <c r="I345" s="95" t="s">
        <v>6884</v>
      </c>
      <c r="J345" s="95"/>
      <c r="K345" s="95" t="s">
        <v>17968</v>
      </c>
    </row>
    <row r="346" hidden="1">
      <c r="A346" s="95">
        <v>9199.0</v>
      </c>
      <c r="B346" s="96">
        <v>0.7916666666666666</v>
      </c>
      <c r="C346" s="97" t="s">
        <v>57</v>
      </c>
      <c r="D346" s="98">
        <v>17981.0</v>
      </c>
      <c r="E346" s="98">
        <v>44636.0</v>
      </c>
      <c r="F346" s="95" t="s">
        <v>7683</v>
      </c>
      <c r="G346" s="95" t="s">
        <v>7673</v>
      </c>
      <c r="H346" s="95" t="s">
        <v>7673</v>
      </c>
      <c r="I346" s="95" t="s">
        <v>6831</v>
      </c>
      <c r="J346" s="95"/>
      <c r="K346" s="95" t="s">
        <v>17984</v>
      </c>
    </row>
    <row r="347" hidden="1">
      <c r="A347" s="95">
        <v>17887.0</v>
      </c>
      <c r="B347" s="96">
        <v>0.7916666666666666</v>
      </c>
      <c r="C347" s="97" t="s">
        <v>5997</v>
      </c>
      <c r="D347" s="98">
        <v>20748.0</v>
      </c>
      <c r="E347" s="98">
        <v>44636.0</v>
      </c>
      <c r="F347" s="95" t="s">
        <v>7674</v>
      </c>
      <c r="G347" s="95" t="s">
        <v>7682</v>
      </c>
      <c r="H347" s="95" t="s">
        <v>7682</v>
      </c>
      <c r="I347" s="95" t="s">
        <v>6790</v>
      </c>
      <c r="J347" s="95"/>
      <c r="K347" s="95" t="s">
        <v>17983</v>
      </c>
    </row>
    <row r="348" hidden="1">
      <c r="A348" s="95">
        <v>14295.0</v>
      </c>
      <c r="B348" s="96">
        <v>0.7916666666666666</v>
      </c>
      <c r="C348" s="97" t="s">
        <v>2907</v>
      </c>
      <c r="D348" s="98">
        <v>11929.0</v>
      </c>
      <c r="E348" s="98">
        <v>44636.0</v>
      </c>
      <c r="F348" s="95" t="s">
        <v>7674</v>
      </c>
      <c r="G348" s="95" t="s">
        <v>7682</v>
      </c>
      <c r="H348" s="95" t="s">
        <v>7682</v>
      </c>
      <c r="I348" s="95" t="s">
        <v>6776</v>
      </c>
      <c r="J348" s="95"/>
      <c r="K348" s="95" t="s">
        <v>17964</v>
      </c>
    </row>
    <row r="349" hidden="1">
      <c r="A349" s="95">
        <v>10381.0</v>
      </c>
      <c r="B349" s="96">
        <v>0.7916666666666666</v>
      </c>
      <c r="C349" s="97" t="s">
        <v>516</v>
      </c>
      <c r="D349" s="98">
        <v>15865.0</v>
      </c>
      <c r="E349" s="98">
        <v>44636.0</v>
      </c>
      <c r="F349" s="95" t="s">
        <v>7674</v>
      </c>
      <c r="G349" s="95" t="s">
        <v>7675</v>
      </c>
      <c r="H349" s="95" t="s">
        <v>7675</v>
      </c>
      <c r="I349" s="95" t="s">
        <v>6834</v>
      </c>
      <c r="J349" s="95"/>
      <c r="K349" s="95" t="s">
        <v>17982</v>
      </c>
    </row>
    <row r="350" hidden="1">
      <c r="A350" s="95">
        <v>17032.0</v>
      </c>
      <c r="B350" s="96">
        <v>0.7916666666666666</v>
      </c>
      <c r="C350" s="97" t="s">
        <v>5238</v>
      </c>
      <c r="D350" s="98">
        <v>26641.0</v>
      </c>
      <c r="E350" s="98">
        <v>44636.0</v>
      </c>
      <c r="F350" s="95" t="s">
        <v>7674</v>
      </c>
      <c r="G350" s="95" t="s">
        <v>7682</v>
      </c>
      <c r="H350" s="95" t="s">
        <v>7682</v>
      </c>
      <c r="I350" s="95" t="s">
        <v>6796</v>
      </c>
      <c r="J350" s="95"/>
      <c r="K350" s="95" t="s">
        <v>17973</v>
      </c>
    </row>
    <row r="351" hidden="1">
      <c r="A351" s="95">
        <v>12814.0</v>
      </c>
      <c r="B351" s="96">
        <v>0.8333333333333334</v>
      </c>
      <c r="C351" s="97" t="s">
        <v>1739</v>
      </c>
      <c r="D351" s="98">
        <v>24553.0</v>
      </c>
      <c r="E351" s="98">
        <v>44636.0</v>
      </c>
      <c r="F351" s="95" t="s">
        <v>7672</v>
      </c>
      <c r="G351" s="95" t="s">
        <v>7673</v>
      </c>
      <c r="H351" s="95" t="s">
        <v>7673</v>
      </c>
      <c r="I351" s="95" t="s">
        <v>6853</v>
      </c>
      <c r="J351" s="95"/>
      <c r="K351" s="95" t="s">
        <v>17980</v>
      </c>
    </row>
    <row r="352" hidden="1">
      <c r="A352" s="95">
        <v>17976.0</v>
      </c>
      <c r="B352" s="96">
        <v>0.8333333333333334</v>
      </c>
      <c r="C352" s="97" t="s">
        <v>6071</v>
      </c>
      <c r="D352" s="98">
        <v>23174.0</v>
      </c>
      <c r="E352" s="98">
        <v>44636.0</v>
      </c>
      <c r="F352" s="95" t="s">
        <v>7672</v>
      </c>
      <c r="G352" s="95" t="s">
        <v>7673</v>
      </c>
      <c r="H352" s="95" t="s">
        <v>7673</v>
      </c>
      <c r="I352" s="95" t="s">
        <v>6846</v>
      </c>
      <c r="J352" s="95"/>
      <c r="K352" s="95" t="s">
        <v>17967</v>
      </c>
    </row>
    <row r="353" hidden="1">
      <c r="A353" s="95">
        <v>17603.0</v>
      </c>
      <c r="B353" s="96">
        <v>0.8333333333333334</v>
      </c>
      <c r="C353" s="97" t="s">
        <v>5743</v>
      </c>
      <c r="D353" s="98">
        <v>14719.0</v>
      </c>
      <c r="E353" s="98">
        <v>44636.0</v>
      </c>
      <c r="F353" s="95" t="s">
        <v>7672</v>
      </c>
      <c r="G353" s="95" t="s">
        <v>7673</v>
      </c>
      <c r="H353" s="95" t="s">
        <v>7673</v>
      </c>
      <c r="I353" s="95" t="s">
        <v>6836</v>
      </c>
      <c r="J353" s="95"/>
      <c r="K353" s="95" t="s">
        <v>17966</v>
      </c>
    </row>
    <row r="354" hidden="1">
      <c r="A354" s="95">
        <v>11726.0</v>
      </c>
      <c r="B354" s="96">
        <v>0.8333333333333334</v>
      </c>
      <c r="C354" s="97" t="s">
        <v>781</v>
      </c>
      <c r="D354" s="98">
        <v>13924.0</v>
      </c>
      <c r="E354" s="98">
        <v>44636.0</v>
      </c>
      <c r="F354" s="95" t="s">
        <v>7674</v>
      </c>
      <c r="G354" s="95" t="s">
        <v>7682</v>
      </c>
      <c r="H354" s="95" t="s">
        <v>7682</v>
      </c>
      <c r="I354" s="95" t="s">
        <v>6813</v>
      </c>
      <c r="J354" s="95"/>
      <c r="K354" s="95" t="s">
        <v>17964</v>
      </c>
    </row>
    <row r="355" hidden="1">
      <c r="A355" s="95">
        <v>9473.0</v>
      </c>
      <c r="B355" s="96">
        <v>0.8333333333333334</v>
      </c>
      <c r="C355" s="97" t="s">
        <v>164</v>
      </c>
      <c r="D355" s="98">
        <v>17984.0</v>
      </c>
      <c r="E355" s="98">
        <v>44636.0</v>
      </c>
      <c r="F355" s="95" t="s">
        <v>7674</v>
      </c>
      <c r="G355" s="95" t="s">
        <v>7675</v>
      </c>
      <c r="H355" s="95" t="s">
        <v>7675</v>
      </c>
      <c r="I355" s="95" t="s">
        <v>6836</v>
      </c>
      <c r="J355" s="95"/>
      <c r="K355" s="95" t="s">
        <v>17988</v>
      </c>
    </row>
    <row r="356" hidden="1">
      <c r="A356" s="95">
        <v>16922.0</v>
      </c>
      <c r="B356" s="96">
        <v>0.8541666666666666</v>
      </c>
      <c r="C356" s="97" t="s">
        <v>5148</v>
      </c>
      <c r="D356" s="98">
        <v>25738.0</v>
      </c>
      <c r="E356" s="98">
        <v>44636.0</v>
      </c>
      <c r="F356" s="95" t="s">
        <v>7674</v>
      </c>
      <c r="G356" s="95" t="s">
        <v>7681</v>
      </c>
      <c r="H356" s="95" t="s">
        <v>7681</v>
      </c>
      <c r="I356" s="95" t="s">
        <v>6810</v>
      </c>
      <c r="J356" s="95"/>
      <c r="K356" s="95" t="s">
        <v>17967</v>
      </c>
    </row>
    <row r="357" hidden="1">
      <c r="A357" s="95">
        <v>12008.0</v>
      </c>
      <c r="B357" s="96">
        <v>0.8541666666666666</v>
      </c>
      <c r="C357" s="97" t="s">
        <v>1227</v>
      </c>
      <c r="D357" s="98">
        <v>22902.0</v>
      </c>
      <c r="E357" s="98">
        <v>44636.0</v>
      </c>
      <c r="F357" s="95" t="s">
        <v>7674</v>
      </c>
      <c r="G357" s="95" t="s">
        <v>7681</v>
      </c>
      <c r="H357" s="95" t="s">
        <v>7681</v>
      </c>
      <c r="I357" s="95" t="s">
        <v>6831</v>
      </c>
      <c r="J357" s="95"/>
      <c r="K357" s="95" t="s">
        <v>17966</v>
      </c>
    </row>
    <row r="358" hidden="1">
      <c r="A358" s="95">
        <v>16851.0</v>
      </c>
      <c r="B358" s="96">
        <v>0.8541666666666666</v>
      </c>
      <c r="C358" s="97" t="s">
        <v>5088</v>
      </c>
      <c r="D358" s="98">
        <v>17272.0</v>
      </c>
      <c r="E358" s="98">
        <v>44636.0</v>
      </c>
      <c r="F358" s="95" t="s">
        <v>7674</v>
      </c>
      <c r="G358" s="95" t="s">
        <v>7673</v>
      </c>
      <c r="H358" s="95" t="s">
        <v>7673</v>
      </c>
      <c r="I358" s="95" t="s">
        <v>6811</v>
      </c>
      <c r="J358" s="95"/>
      <c r="K358" s="95" t="s">
        <v>17967</v>
      </c>
    </row>
    <row r="359" hidden="1">
      <c r="A359" s="95">
        <v>11830.0</v>
      </c>
      <c r="B359" s="96">
        <v>0.3333333333333333</v>
      </c>
      <c r="C359" s="97" t="s">
        <v>1132</v>
      </c>
      <c r="D359" s="98">
        <v>28760.0</v>
      </c>
      <c r="E359" s="98">
        <v>44636.0</v>
      </c>
      <c r="F359" s="95" t="s">
        <v>7674</v>
      </c>
      <c r="G359" s="95" t="s">
        <v>7682</v>
      </c>
      <c r="H359" s="95" t="s">
        <v>7682</v>
      </c>
      <c r="I359" s="95" t="s">
        <v>6771</v>
      </c>
      <c r="J359" s="95"/>
      <c r="K359" s="95" t="s">
        <v>17955</v>
      </c>
    </row>
    <row r="360" hidden="1">
      <c r="A360" s="95">
        <v>18324.0</v>
      </c>
      <c r="B360" s="96">
        <v>0.34375</v>
      </c>
      <c r="C360" s="97" t="e">
        <v>#N/A</v>
      </c>
      <c r="D360" s="98">
        <v>26291.0</v>
      </c>
      <c r="E360" s="98">
        <v>44636.0</v>
      </c>
      <c r="F360" s="95" t="s">
        <v>7701</v>
      </c>
      <c r="G360" s="95" t="s">
        <v>7681</v>
      </c>
      <c r="H360" s="95" t="s">
        <v>7681</v>
      </c>
      <c r="I360" s="95" t="s">
        <v>6874</v>
      </c>
      <c r="J360" s="95"/>
      <c r="K360" s="95" t="s">
        <v>17955</v>
      </c>
    </row>
    <row r="361" hidden="1">
      <c r="A361" s="95">
        <v>11345.0</v>
      </c>
      <c r="B361" s="96">
        <v>0.3645833333333333</v>
      </c>
      <c r="C361" s="97" t="s">
        <v>908</v>
      </c>
      <c r="D361" s="98">
        <v>23642.0</v>
      </c>
      <c r="E361" s="98">
        <v>44636.0</v>
      </c>
      <c r="F361" s="95" t="s">
        <v>7672</v>
      </c>
      <c r="G361" s="95" t="s">
        <v>7673</v>
      </c>
      <c r="H361" s="95" t="s">
        <v>7673</v>
      </c>
      <c r="I361" s="95" t="s">
        <v>6789</v>
      </c>
      <c r="J361" s="95"/>
      <c r="K361" s="95" t="s">
        <v>17955</v>
      </c>
    </row>
    <row r="362" hidden="1">
      <c r="A362" s="95">
        <v>17038.0</v>
      </c>
      <c r="B362" s="96">
        <v>0.3958333333333333</v>
      </c>
      <c r="C362" s="97" t="s">
        <v>5243</v>
      </c>
      <c r="D362" s="98">
        <v>16355.0</v>
      </c>
      <c r="E362" s="98">
        <v>44636.0</v>
      </c>
      <c r="F362" s="95" t="s">
        <v>7674</v>
      </c>
      <c r="G362" s="95" t="s">
        <v>7682</v>
      </c>
      <c r="H362" s="95" t="s">
        <v>7682</v>
      </c>
      <c r="I362" s="95" t="s">
        <v>6777</v>
      </c>
      <c r="J362" s="95"/>
      <c r="K362" s="95" t="s">
        <v>17955</v>
      </c>
    </row>
    <row r="363" hidden="1">
      <c r="A363" s="95">
        <v>14837.0</v>
      </c>
      <c r="B363" s="96">
        <v>0.3958333333333333</v>
      </c>
      <c r="C363" s="97" t="s">
        <v>3357</v>
      </c>
      <c r="D363" s="98">
        <v>18265.0</v>
      </c>
      <c r="E363" s="98">
        <v>44636.0</v>
      </c>
      <c r="F363" s="95" t="s">
        <v>7685</v>
      </c>
      <c r="G363" s="95" t="s">
        <v>7673</v>
      </c>
      <c r="H363" s="95" t="s">
        <v>7673</v>
      </c>
      <c r="I363" s="95" t="s">
        <v>6836</v>
      </c>
      <c r="J363" s="95"/>
      <c r="K363" s="95" t="s">
        <v>17955</v>
      </c>
    </row>
    <row r="364" hidden="1">
      <c r="A364" s="95">
        <v>18199.0</v>
      </c>
      <c r="B364" s="96">
        <v>0.3958333333333333</v>
      </c>
      <c r="C364" s="97" t="s">
        <v>6520</v>
      </c>
      <c r="D364" s="98">
        <v>17766.0</v>
      </c>
      <c r="E364" s="98">
        <v>44636.0</v>
      </c>
      <c r="F364" s="95" t="s">
        <v>7674</v>
      </c>
      <c r="G364" s="95" t="s">
        <v>7681</v>
      </c>
      <c r="H364" s="95" t="s">
        <v>7681</v>
      </c>
      <c r="I364" s="95" t="s">
        <v>6831</v>
      </c>
      <c r="J364" s="95"/>
      <c r="K364" s="95" t="s">
        <v>17955</v>
      </c>
    </row>
    <row r="365" hidden="1">
      <c r="A365" s="95">
        <v>11925.0</v>
      </c>
      <c r="B365" s="96">
        <v>0.4166666666666667</v>
      </c>
      <c r="C365" s="97" t="s">
        <v>1187</v>
      </c>
      <c r="D365" s="98">
        <v>21786.0</v>
      </c>
      <c r="E365" s="98">
        <v>44636.0</v>
      </c>
      <c r="F365" s="95" t="s">
        <v>7674</v>
      </c>
      <c r="G365" s="95" t="s">
        <v>7675</v>
      </c>
      <c r="H365" s="95" t="s">
        <v>7675</v>
      </c>
      <c r="I365" s="95" t="s">
        <v>6789</v>
      </c>
      <c r="J365" s="95"/>
      <c r="K365" s="95" t="s">
        <v>17955</v>
      </c>
    </row>
    <row r="366" hidden="1">
      <c r="A366" s="95">
        <v>16149.0</v>
      </c>
      <c r="B366" s="96">
        <v>0.4166666666666667</v>
      </c>
      <c r="C366" s="97" t="s">
        <v>4496</v>
      </c>
      <c r="D366" s="98">
        <v>14652.0</v>
      </c>
      <c r="E366" s="98">
        <v>44636.0</v>
      </c>
      <c r="F366" s="95" t="s">
        <v>7674</v>
      </c>
      <c r="G366" s="95" t="s">
        <v>7681</v>
      </c>
      <c r="H366" s="95" t="s">
        <v>7681</v>
      </c>
      <c r="I366" s="95" t="s">
        <v>6831</v>
      </c>
      <c r="J366" s="95"/>
      <c r="K366" s="95" t="s">
        <v>17955</v>
      </c>
    </row>
    <row r="367" hidden="1">
      <c r="A367" s="95">
        <v>17622.0</v>
      </c>
      <c r="B367" s="96">
        <v>0.4166666666666667</v>
      </c>
      <c r="C367" s="97" t="s">
        <v>5760</v>
      </c>
      <c r="D367" s="98">
        <v>25548.0</v>
      </c>
      <c r="E367" s="98">
        <v>44636.0</v>
      </c>
      <c r="F367" s="95" t="s">
        <v>7674</v>
      </c>
      <c r="G367" s="95" t="s">
        <v>7682</v>
      </c>
      <c r="H367" s="95" t="s">
        <v>7682</v>
      </c>
      <c r="I367" s="95" t="s">
        <v>6836</v>
      </c>
      <c r="J367" s="95"/>
      <c r="K367" s="95" t="s">
        <v>17955</v>
      </c>
    </row>
    <row r="368" hidden="1">
      <c r="A368" s="97"/>
      <c r="B368" s="96">
        <v>0.4375</v>
      </c>
      <c r="C368" s="97" t="e">
        <v>#N/A</v>
      </c>
      <c r="D368" s="98">
        <v>17193.0</v>
      </c>
      <c r="E368" s="98">
        <v>44636.0</v>
      </c>
      <c r="F368" s="95" t="s">
        <v>7674</v>
      </c>
      <c r="G368" s="95" t="s">
        <v>7682</v>
      </c>
      <c r="H368" s="95" t="s">
        <v>7682</v>
      </c>
      <c r="I368" s="95" t="s">
        <v>6905</v>
      </c>
      <c r="J368" s="95"/>
      <c r="K368" s="95" t="s">
        <v>17955</v>
      </c>
    </row>
    <row r="369" hidden="1">
      <c r="A369" s="95">
        <v>14332.0</v>
      </c>
      <c r="B369" s="96">
        <v>0.4583333333333333</v>
      </c>
      <c r="C369" s="97" t="s">
        <v>2941</v>
      </c>
      <c r="D369" s="98">
        <v>23076.0</v>
      </c>
      <c r="E369" s="98">
        <v>44636.0</v>
      </c>
      <c r="F369" s="95" t="s">
        <v>7674</v>
      </c>
      <c r="G369" s="95" t="s">
        <v>7681</v>
      </c>
      <c r="H369" s="95" t="s">
        <v>7681</v>
      </c>
      <c r="I369" s="95" t="s">
        <v>6846</v>
      </c>
      <c r="J369" s="95"/>
      <c r="K369" s="95" t="s">
        <v>17955</v>
      </c>
    </row>
    <row r="370" hidden="1">
      <c r="A370" s="95">
        <v>13990.0</v>
      </c>
      <c r="B370" s="96">
        <v>0.46875</v>
      </c>
      <c r="C370" s="97" t="s">
        <v>2669</v>
      </c>
      <c r="D370" s="98">
        <v>17140.0</v>
      </c>
      <c r="E370" s="98">
        <v>44636.0</v>
      </c>
      <c r="F370" s="95" t="s">
        <v>7674</v>
      </c>
      <c r="G370" s="95" t="s">
        <v>7681</v>
      </c>
      <c r="H370" s="95" t="s">
        <v>7681</v>
      </c>
      <c r="I370" s="95" t="s">
        <v>6825</v>
      </c>
      <c r="J370" s="95"/>
      <c r="K370" s="95" t="s">
        <v>17955</v>
      </c>
    </row>
    <row r="371" hidden="1">
      <c r="A371" s="95">
        <v>18090.0</v>
      </c>
      <c r="B371" s="96">
        <v>0.4791666666666667</v>
      </c>
      <c r="C371" s="97" t="s">
        <v>6376</v>
      </c>
      <c r="D371" s="98">
        <v>30748.0</v>
      </c>
      <c r="E371" s="98">
        <v>44636.0</v>
      </c>
      <c r="F371" s="95" t="s">
        <v>7674</v>
      </c>
      <c r="G371" s="95" t="s">
        <v>7681</v>
      </c>
      <c r="H371" s="95" t="s">
        <v>7681</v>
      </c>
      <c r="I371" s="95" t="s">
        <v>6874</v>
      </c>
      <c r="J371" s="95"/>
      <c r="K371" s="95" t="s">
        <v>17955</v>
      </c>
    </row>
    <row r="372" hidden="1">
      <c r="A372" s="95">
        <v>18365.0</v>
      </c>
      <c r="B372" s="96">
        <v>0.5520833333333334</v>
      </c>
      <c r="C372" s="97" t="e">
        <v>#N/A</v>
      </c>
      <c r="D372" s="98">
        <v>14566.0</v>
      </c>
      <c r="E372" s="98">
        <v>44636.0</v>
      </c>
      <c r="F372" s="95" t="s">
        <v>7701</v>
      </c>
      <c r="G372" s="95" t="s">
        <v>7673</v>
      </c>
      <c r="H372" s="95" t="s">
        <v>7673</v>
      </c>
      <c r="I372" s="95" t="s">
        <v>6882</v>
      </c>
      <c r="J372" s="95"/>
      <c r="K372" s="95" t="s">
        <v>17955</v>
      </c>
    </row>
    <row r="373" hidden="1">
      <c r="A373" s="95">
        <v>17448.0</v>
      </c>
      <c r="B373" s="96">
        <v>0.5520833333333334</v>
      </c>
      <c r="C373" s="97" t="s">
        <v>5603</v>
      </c>
      <c r="D373" s="98">
        <v>17192.0</v>
      </c>
      <c r="E373" s="98">
        <v>44636.0</v>
      </c>
      <c r="F373" s="95" t="s">
        <v>7674</v>
      </c>
      <c r="G373" s="95" t="s">
        <v>7681</v>
      </c>
      <c r="H373" s="95" t="s">
        <v>7681</v>
      </c>
      <c r="I373" s="95" t="s">
        <v>6810</v>
      </c>
      <c r="J373" s="95"/>
      <c r="K373" s="95" t="s">
        <v>17955</v>
      </c>
    </row>
    <row r="374" hidden="1">
      <c r="A374" s="95">
        <v>9707.0</v>
      </c>
      <c r="B374" s="96">
        <v>0.5625</v>
      </c>
      <c r="C374" s="97" t="s">
        <v>254</v>
      </c>
      <c r="D374" s="98">
        <v>29373.0</v>
      </c>
      <c r="E374" s="98">
        <v>44636.0</v>
      </c>
      <c r="F374" s="95" t="s">
        <v>7674</v>
      </c>
      <c r="G374" s="95" t="s">
        <v>7673</v>
      </c>
      <c r="H374" s="95" t="s">
        <v>7673</v>
      </c>
      <c r="I374" s="95" t="s">
        <v>6789</v>
      </c>
      <c r="J374" s="95"/>
      <c r="K374" s="95" t="s">
        <v>17955</v>
      </c>
    </row>
    <row r="375" hidden="1">
      <c r="A375" s="95">
        <v>18328.0</v>
      </c>
      <c r="B375" s="96">
        <v>0.5729166666666666</v>
      </c>
      <c r="C375" s="97" t="e">
        <v>#N/A</v>
      </c>
      <c r="D375" s="98">
        <v>13021.0</v>
      </c>
      <c r="E375" s="98">
        <v>44636.0</v>
      </c>
      <c r="F375" s="95" t="s">
        <v>7701</v>
      </c>
      <c r="G375" s="95" t="s">
        <v>7673</v>
      </c>
      <c r="H375" s="95" t="s">
        <v>7673</v>
      </c>
      <c r="I375" s="95" t="s">
        <v>6882</v>
      </c>
      <c r="J375" s="95"/>
      <c r="K375" s="95" t="s">
        <v>17955</v>
      </c>
    </row>
    <row r="376" hidden="1">
      <c r="A376" s="95">
        <v>18358.0</v>
      </c>
      <c r="B376" s="96">
        <v>0.5729166666666666</v>
      </c>
      <c r="C376" s="97" t="e">
        <v>#N/A</v>
      </c>
      <c r="D376" s="98">
        <v>22125.0</v>
      </c>
      <c r="E376" s="98">
        <v>44636.0</v>
      </c>
      <c r="F376" s="95" t="s">
        <v>7701</v>
      </c>
      <c r="G376" s="95" t="s">
        <v>7673</v>
      </c>
      <c r="H376" s="95" t="s">
        <v>7673</v>
      </c>
      <c r="I376" s="95" t="s">
        <v>6796</v>
      </c>
      <c r="J376" s="95"/>
      <c r="K376" s="95" t="s">
        <v>17955</v>
      </c>
    </row>
    <row r="377" hidden="1">
      <c r="A377" s="95">
        <v>12062.0</v>
      </c>
      <c r="B377" s="96">
        <v>0.59375</v>
      </c>
      <c r="C377" s="97" t="s">
        <v>1253</v>
      </c>
      <c r="D377" s="98">
        <v>11801.0</v>
      </c>
      <c r="E377" s="98">
        <v>44636.0</v>
      </c>
      <c r="F377" s="95" t="s">
        <v>7674</v>
      </c>
      <c r="G377" s="95" t="s">
        <v>7681</v>
      </c>
      <c r="H377" s="95" t="s">
        <v>7681</v>
      </c>
      <c r="I377" s="95" t="s">
        <v>6810</v>
      </c>
      <c r="J377" s="95"/>
      <c r="K377" s="95" t="s">
        <v>17955</v>
      </c>
    </row>
    <row r="378" hidden="1">
      <c r="A378" s="95">
        <v>10329.0</v>
      </c>
      <c r="B378" s="96">
        <v>0.59375</v>
      </c>
      <c r="C378" s="97" t="s">
        <v>490</v>
      </c>
      <c r="D378" s="98">
        <v>28366.0</v>
      </c>
      <c r="E378" s="98">
        <v>44636.0</v>
      </c>
      <c r="F378" s="95" t="s">
        <v>7674</v>
      </c>
      <c r="G378" s="95" t="s">
        <v>7682</v>
      </c>
      <c r="H378" s="95" t="s">
        <v>7682</v>
      </c>
      <c r="I378" s="95" t="s">
        <v>6793</v>
      </c>
      <c r="J378" s="95"/>
      <c r="K378" s="95" t="s">
        <v>17955</v>
      </c>
    </row>
    <row r="379" hidden="1">
      <c r="A379" s="95">
        <v>13187.0</v>
      </c>
      <c r="B379" s="96">
        <v>0.6041666666666666</v>
      </c>
      <c r="C379" s="97" t="s">
        <v>2048</v>
      </c>
      <c r="D379" s="98">
        <v>20156.0</v>
      </c>
      <c r="E379" s="98">
        <v>44636.0</v>
      </c>
      <c r="F379" s="95" t="s">
        <v>7674</v>
      </c>
      <c r="G379" s="95" t="s">
        <v>7675</v>
      </c>
      <c r="H379" s="95" t="s">
        <v>7675</v>
      </c>
      <c r="I379" s="95" t="s">
        <v>6822</v>
      </c>
      <c r="J379" s="95"/>
      <c r="K379" s="95" t="s">
        <v>17955</v>
      </c>
    </row>
    <row r="380" hidden="1">
      <c r="A380" s="95">
        <v>18319.0</v>
      </c>
      <c r="B380" s="96">
        <v>0.6041666666666666</v>
      </c>
      <c r="C380" s="97" t="e">
        <v>#N/A</v>
      </c>
      <c r="D380" s="98">
        <v>24537.0</v>
      </c>
      <c r="E380" s="98">
        <v>44636.0</v>
      </c>
      <c r="F380" s="95" t="s">
        <v>7701</v>
      </c>
      <c r="G380" s="95" t="s">
        <v>7673</v>
      </c>
      <c r="H380" s="95" t="s">
        <v>7673</v>
      </c>
      <c r="I380" s="95" t="s">
        <v>6904</v>
      </c>
      <c r="J380" s="95"/>
      <c r="K380" s="95" t="s">
        <v>17955</v>
      </c>
    </row>
    <row r="381" hidden="1">
      <c r="A381" s="95">
        <v>10696.0</v>
      </c>
      <c r="B381" s="96">
        <v>0.6041666666666666</v>
      </c>
      <c r="C381" s="97" t="s">
        <v>636</v>
      </c>
      <c r="D381" s="98">
        <v>11720.0</v>
      </c>
      <c r="E381" s="98">
        <v>44636.0</v>
      </c>
      <c r="F381" s="95" t="s">
        <v>7674</v>
      </c>
      <c r="G381" s="95" t="s">
        <v>7682</v>
      </c>
      <c r="H381" s="95" t="s">
        <v>7682</v>
      </c>
      <c r="I381" s="95" t="s">
        <v>6810</v>
      </c>
      <c r="J381" s="95"/>
      <c r="K381" s="95" t="s">
        <v>17955</v>
      </c>
    </row>
    <row r="382" hidden="1">
      <c r="A382" s="95">
        <v>10302.0</v>
      </c>
      <c r="B382" s="96">
        <v>0.6041666666666666</v>
      </c>
      <c r="C382" s="97" t="s">
        <v>478</v>
      </c>
      <c r="D382" s="98">
        <v>11831.0</v>
      </c>
      <c r="E382" s="98">
        <v>44636.0</v>
      </c>
      <c r="F382" s="95" t="s">
        <v>7674</v>
      </c>
      <c r="G382" s="95" t="s">
        <v>7682</v>
      </c>
      <c r="H382" s="95" t="s">
        <v>7682</v>
      </c>
      <c r="I382" s="95" t="s">
        <v>6810</v>
      </c>
      <c r="J382" s="95"/>
      <c r="K382" s="95" t="s">
        <v>17955</v>
      </c>
    </row>
    <row r="383" hidden="1">
      <c r="A383" s="95">
        <v>17913.0</v>
      </c>
      <c r="B383" s="96">
        <v>0.6041666666666666</v>
      </c>
      <c r="C383" s="97" t="s">
        <v>6026</v>
      </c>
      <c r="D383" s="98">
        <v>15556.0</v>
      </c>
      <c r="E383" s="98">
        <v>44636.0</v>
      </c>
      <c r="F383" s="95" t="s">
        <v>7674</v>
      </c>
      <c r="G383" s="95" t="s">
        <v>7681</v>
      </c>
      <c r="H383" s="95" t="s">
        <v>7681</v>
      </c>
      <c r="I383" s="95" t="s">
        <v>6810</v>
      </c>
      <c r="J383" s="95"/>
      <c r="K383" s="95" t="s">
        <v>17955</v>
      </c>
    </row>
    <row r="384" hidden="1">
      <c r="A384" s="95">
        <v>10955.0</v>
      </c>
      <c r="B384" s="96">
        <v>0.6145833333333334</v>
      </c>
      <c r="C384" s="97" t="s">
        <v>737</v>
      </c>
      <c r="D384" s="98">
        <v>26255.0</v>
      </c>
      <c r="E384" s="98">
        <v>44636.0</v>
      </c>
      <c r="F384" s="95" t="s">
        <v>7674</v>
      </c>
      <c r="G384" s="95" t="s">
        <v>7682</v>
      </c>
      <c r="H384" s="95" t="s">
        <v>7682</v>
      </c>
      <c r="I384" s="95" t="s">
        <v>6882</v>
      </c>
      <c r="J384" s="95"/>
      <c r="K384" s="95" t="s">
        <v>17955</v>
      </c>
    </row>
    <row r="385" hidden="1">
      <c r="A385" s="95">
        <v>13706.0</v>
      </c>
      <c r="B385" s="96">
        <v>0.6145833333333334</v>
      </c>
      <c r="C385" s="97" t="e">
        <v>#N/A</v>
      </c>
      <c r="D385" s="98">
        <v>18869.0</v>
      </c>
      <c r="E385" s="98">
        <v>44636.0</v>
      </c>
      <c r="F385" s="95" t="s">
        <v>7701</v>
      </c>
      <c r="G385" s="95" t="s">
        <v>7681</v>
      </c>
      <c r="H385" s="95" t="s">
        <v>7681</v>
      </c>
      <c r="I385" s="95" t="s">
        <v>6829</v>
      </c>
      <c r="J385" s="95"/>
      <c r="K385" s="95" t="s">
        <v>17955</v>
      </c>
    </row>
    <row r="386" hidden="1">
      <c r="A386" s="95">
        <v>14356.0</v>
      </c>
      <c r="B386" s="96">
        <v>0.6354166666666666</v>
      </c>
      <c r="C386" s="97" t="s">
        <v>2963</v>
      </c>
      <c r="D386" s="98">
        <v>17942.0</v>
      </c>
      <c r="E386" s="98">
        <v>44636.0</v>
      </c>
      <c r="F386" s="95" t="s">
        <v>7674</v>
      </c>
      <c r="G386" s="95" t="s">
        <v>7675</v>
      </c>
      <c r="H386" s="95" t="s">
        <v>7675</v>
      </c>
      <c r="I386" s="95" t="s">
        <v>6908</v>
      </c>
      <c r="J386" s="95"/>
      <c r="K386" s="95" t="s">
        <v>17955</v>
      </c>
    </row>
    <row r="387" hidden="1">
      <c r="A387" s="95">
        <v>16221.0</v>
      </c>
      <c r="B387" s="96">
        <v>0.7916666666666666</v>
      </c>
      <c r="C387" s="97" t="s">
        <v>4556</v>
      </c>
      <c r="D387" s="98">
        <v>11372.0</v>
      </c>
      <c r="E387" s="98">
        <v>44636.0</v>
      </c>
      <c r="F387" s="95" t="s">
        <v>7672</v>
      </c>
      <c r="G387" s="95" t="s">
        <v>7673</v>
      </c>
      <c r="H387" s="95" t="s">
        <v>7673</v>
      </c>
      <c r="I387" s="95" t="s">
        <v>6776</v>
      </c>
      <c r="J387" s="95"/>
      <c r="K387" s="95" t="s">
        <v>17963</v>
      </c>
    </row>
    <row r="388" hidden="1">
      <c r="A388" s="95">
        <v>17168.0</v>
      </c>
      <c r="B388" s="96">
        <v>0.7916666666666666</v>
      </c>
      <c r="C388" s="97" t="s">
        <v>5355</v>
      </c>
      <c r="D388" s="98">
        <v>27344.0</v>
      </c>
      <c r="E388" s="98">
        <v>44636.0</v>
      </c>
      <c r="F388" s="95" t="s">
        <v>7677</v>
      </c>
      <c r="G388" s="95" t="s">
        <v>7673</v>
      </c>
      <c r="H388" s="95" t="s">
        <v>7673</v>
      </c>
      <c r="I388" s="95" t="s">
        <v>6884</v>
      </c>
      <c r="J388" s="95"/>
      <c r="K388" s="95" t="s">
        <v>17961</v>
      </c>
    </row>
    <row r="389" hidden="1">
      <c r="A389" s="95">
        <v>11045.0</v>
      </c>
      <c r="B389" s="96">
        <v>0.7916666666666666</v>
      </c>
      <c r="C389" s="97" t="s">
        <v>777</v>
      </c>
      <c r="D389" s="98">
        <v>16559.0</v>
      </c>
      <c r="E389" s="98">
        <v>44636.0</v>
      </c>
      <c r="F389" s="95" t="s">
        <v>7674</v>
      </c>
      <c r="G389" s="95" t="s">
        <v>7681</v>
      </c>
      <c r="H389" s="95" t="s">
        <v>7681</v>
      </c>
      <c r="I389" s="95" t="s">
        <v>6821</v>
      </c>
      <c r="J389" s="95"/>
      <c r="K389" s="95" t="s">
        <v>17961</v>
      </c>
    </row>
    <row r="390" hidden="1">
      <c r="A390" s="95">
        <v>11736.0</v>
      </c>
      <c r="B390" s="96">
        <v>0.7916666666666666</v>
      </c>
      <c r="C390" s="97" t="s">
        <v>1080</v>
      </c>
      <c r="D390" s="98">
        <v>21851.0</v>
      </c>
      <c r="E390" s="98">
        <v>44636.0</v>
      </c>
      <c r="F390" s="95" t="s">
        <v>7674</v>
      </c>
      <c r="G390" s="95" t="s">
        <v>7675</v>
      </c>
      <c r="H390" s="95" t="s">
        <v>7675</v>
      </c>
      <c r="I390" s="95" t="s">
        <v>6793</v>
      </c>
      <c r="J390" s="95"/>
      <c r="K390" s="95" t="s">
        <v>17961</v>
      </c>
    </row>
    <row r="391" hidden="1">
      <c r="A391" s="95">
        <v>18053.0</v>
      </c>
      <c r="B391" s="96">
        <v>0.7916666666666666</v>
      </c>
      <c r="C391" s="97" t="s">
        <v>6098</v>
      </c>
      <c r="D391" s="98">
        <v>20907.0</v>
      </c>
      <c r="E391" s="98">
        <v>44636.0</v>
      </c>
      <c r="F391" s="95" t="s">
        <v>7701</v>
      </c>
      <c r="G391" s="95" t="s">
        <v>7681</v>
      </c>
      <c r="H391" s="95" t="s">
        <v>7681</v>
      </c>
      <c r="I391" s="95" t="s">
        <v>6811</v>
      </c>
      <c r="J391" s="95"/>
      <c r="K391" s="95" t="s">
        <v>17964</v>
      </c>
    </row>
    <row r="392" hidden="1">
      <c r="A392" s="95">
        <v>18253.0</v>
      </c>
      <c r="B392" s="96">
        <v>0.7916666666666666</v>
      </c>
      <c r="C392" s="97" t="s">
        <v>6658</v>
      </c>
      <c r="D392" s="98">
        <v>19973.0</v>
      </c>
      <c r="E392" s="98">
        <v>44636.0</v>
      </c>
      <c r="F392" s="95" t="s">
        <v>7701</v>
      </c>
      <c r="G392" s="95" t="s">
        <v>7681</v>
      </c>
      <c r="H392" s="95" t="s">
        <v>7681</v>
      </c>
      <c r="I392" s="95" t="s">
        <v>6810</v>
      </c>
      <c r="J392" s="95"/>
      <c r="K392" s="95" t="s">
        <v>17982</v>
      </c>
    </row>
    <row r="393" hidden="1">
      <c r="A393" s="95">
        <v>18336.0</v>
      </c>
      <c r="B393" s="96">
        <v>0.7916666666666666</v>
      </c>
      <c r="C393" s="97" t="e">
        <v>#N/A</v>
      </c>
      <c r="D393" s="98">
        <v>22000.0</v>
      </c>
      <c r="E393" s="98">
        <v>44636.0</v>
      </c>
      <c r="F393" s="95" t="s">
        <v>7701</v>
      </c>
      <c r="G393" s="95" t="s">
        <v>7673</v>
      </c>
      <c r="H393" s="95" t="s">
        <v>7673</v>
      </c>
      <c r="I393" s="95" t="s">
        <v>6810</v>
      </c>
      <c r="J393" s="95"/>
      <c r="K393" s="95" t="s">
        <v>17969</v>
      </c>
    </row>
    <row r="394" hidden="1">
      <c r="A394" s="95">
        <v>18132.0</v>
      </c>
      <c r="B394" s="96">
        <v>0.7916666666666666</v>
      </c>
      <c r="C394" s="97" t="s">
        <v>6442</v>
      </c>
      <c r="D394" s="98">
        <v>18736.0</v>
      </c>
      <c r="E394" s="98">
        <v>44636.0</v>
      </c>
      <c r="F394" s="95" t="s">
        <v>7674</v>
      </c>
      <c r="G394" s="95" t="s">
        <v>7682</v>
      </c>
      <c r="H394" s="95" t="s">
        <v>7682</v>
      </c>
      <c r="I394" s="95" t="s">
        <v>6810</v>
      </c>
      <c r="J394" s="95"/>
      <c r="K394" s="95" t="s">
        <v>18037</v>
      </c>
    </row>
    <row r="395" hidden="1">
      <c r="A395" s="95">
        <v>17510.0</v>
      </c>
      <c r="B395" s="96">
        <v>0.7916666666666666</v>
      </c>
      <c r="C395" s="97" t="s">
        <v>5660</v>
      </c>
      <c r="D395" s="98">
        <v>19005.0</v>
      </c>
      <c r="E395" s="98">
        <v>44636.0</v>
      </c>
      <c r="F395" s="95" t="s">
        <v>7674</v>
      </c>
      <c r="G395" s="95" t="s">
        <v>7682</v>
      </c>
      <c r="H395" s="95" t="s">
        <v>7682</v>
      </c>
      <c r="I395" s="95" t="s">
        <v>6770</v>
      </c>
      <c r="J395" s="95"/>
      <c r="K395" s="95" t="s">
        <v>17964</v>
      </c>
    </row>
    <row r="396" hidden="1">
      <c r="A396" s="95">
        <v>16616.0</v>
      </c>
      <c r="B396" s="96">
        <v>0.7916666666666666</v>
      </c>
      <c r="C396" s="97" t="s">
        <v>4886</v>
      </c>
      <c r="D396" s="98">
        <v>23944.0</v>
      </c>
      <c r="E396" s="98">
        <v>44636.0</v>
      </c>
      <c r="F396" s="95" t="s">
        <v>7674</v>
      </c>
      <c r="G396" s="95" t="s">
        <v>7681</v>
      </c>
      <c r="H396" s="95" t="s">
        <v>7681</v>
      </c>
      <c r="I396" s="95" t="s">
        <v>6825</v>
      </c>
      <c r="J396" s="95"/>
      <c r="K396" s="95" t="s">
        <v>17982</v>
      </c>
    </row>
    <row r="397" hidden="1">
      <c r="A397" s="95">
        <v>13757.0</v>
      </c>
      <c r="B397" s="96">
        <v>0.7916666666666666</v>
      </c>
      <c r="C397" s="97" t="s">
        <v>2495</v>
      </c>
      <c r="D397" s="98">
        <v>24280.0</v>
      </c>
      <c r="E397" s="98">
        <v>44636.0</v>
      </c>
      <c r="F397" s="95" t="s">
        <v>7674</v>
      </c>
      <c r="G397" s="95" t="s">
        <v>7673</v>
      </c>
      <c r="H397" s="95" t="s">
        <v>7673</v>
      </c>
      <c r="I397" s="95" t="s">
        <v>6810</v>
      </c>
      <c r="J397" s="95"/>
      <c r="K397" s="95" t="s">
        <v>17965</v>
      </c>
    </row>
    <row r="398" hidden="1">
      <c r="A398" s="95">
        <v>14088.0</v>
      </c>
      <c r="B398" s="96">
        <v>0.8333333333333334</v>
      </c>
      <c r="C398" s="97" t="s">
        <v>2746</v>
      </c>
      <c r="D398" s="98">
        <v>22147.0</v>
      </c>
      <c r="E398" s="98">
        <v>44636.0</v>
      </c>
      <c r="F398" s="95" t="s">
        <v>7674</v>
      </c>
      <c r="G398" s="95" t="s">
        <v>7682</v>
      </c>
      <c r="H398" s="95" t="s">
        <v>7682</v>
      </c>
      <c r="I398" s="95" t="s">
        <v>6908</v>
      </c>
      <c r="J398" s="95"/>
      <c r="K398" s="95" t="s">
        <v>18006</v>
      </c>
    </row>
    <row r="399" hidden="1">
      <c r="A399" s="95">
        <v>11394.0</v>
      </c>
      <c r="B399" s="96">
        <v>0.8333333333333334</v>
      </c>
      <c r="C399" s="97" t="s">
        <v>933</v>
      </c>
      <c r="D399" s="98">
        <v>21653.0</v>
      </c>
      <c r="E399" s="98">
        <v>44636.0</v>
      </c>
      <c r="F399" s="95" t="s">
        <v>7674</v>
      </c>
      <c r="G399" s="95" t="s">
        <v>7673</v>
      </c>
      <c r="H399" s="95" t="s">
        <v>7673</v>
      </c>
      <c r="I399" s="95" t="s">
        <v>6810</v>
      </c>
      <c r="J399" s="95"/>
      <c r="K399" s="95" t="s">
        <v>17982</v>
      </c>
    </row>
    <row r="400" hidden="1">
      <c r="A400" s="95">
        <v>17729.0</v>
      </c>
      <c r="B400" s="96">
        <v>0.8333333333333334</v>
      </c>
      <c r="C400" s="97" t="s">
        <v>5857</v>
      </c>
      <c r="D400" s="98">
        <v>29966.0</v>
      </c>
      <c r="E400" s="98">
        <v>44636.0</v>
      </c>
      <c r="F400" s="95" t="s">
        <v>7701</v>
      </c>
      <c r="G400" s="95" t="s">
        <v>7673</v>
      </c>
      <c r="H400" s="95" t="s">
        <v>7673</v>
      </c>
      <c r="I400" s="95" t="s">
        <v>6876</v>
      </c>
      <c r="J400" s="95"/>
      <c r="K400" s="95" t="s">
        <v>17974</v>
      </c>
    </row>
    <row r="401" hidden="1">
      <c r="A401" s="95">
        <v>18349.0</v>
      </c>
      <c r="B401" s="96">
        <v>0.8333333333333334</v>
      </c>
      <c r="C401" s="97" t="s">
        <v>4127</v>
      </c>
      <c r="D401" s="98">
        <v>19817.0</v>
      </c>
      <c r="E401" s="98">
        <v>44636.0</v>
      </c>
      <c r="F401" s="95" t="s">
        <v>7701</v>
      </c>
      <c r="G401" s="95" t="s">
        <v>7673</v>
      </c>
      <c r="H401" s="95" t="s">
        <v>7673</v>
      </c>
      <c r="I401" s="95" t="s">
        <v>6790</v>
      </c>
      <c r="J401" s="95"/>
      <c r="K401" s="95" t="s">
        <v>17973</v>
      </c>
    </row>
    <row r="402" hidden="1">
      <c r="A402" s="95">
        <v>14541.0</v>
      </c>
      <c r="B402" s="96">
        <v>0.7708333333333334</v>
      </c>
      <c r="C402" s="97" t="s">
        <v>3105</v>
      </c>
      <c r="D402" s="98">
        <v>26244.0</v>
      </c>
      <c r="E402" s="98">
        <v>44636.0</v>
      </c>
      <c r="F402" s="95" t="s">
        <v>17976</v>
      </c>
      <c r="G402" s="95" t="s">
        <v>7673</v>
      </c>
      <c r="H402" s="95" t="s">
        <v>7673</v>
      </c>
      <c r="I402" s="95" t="s">
        <v>6789</v>
      </c>
      <c r="J402" s="95"/>
      <c r="K402" s="95" t="s">
        <v>17955</v>
      </c>
    </row>
    <row r="403" hidden="1">
      <c r="A403" s="95">
        <v>17823.0</v>
      </c>
      <c r="B403" s="96">
        <v>0.4375</v>
      </c>
      <c r="C403" s="97" t="s">
        <v>5940</v>
      </c>
      <c r="D403" s="98">
        <v>26239.0</v>
      </c>
      <c r="E403" s="98">
        <v>44636.0</v>
      </c>
      <c r="F403" s="95" t="s">
        <v>7672</v>
      </c>
      <c r="G403" s="95" t="s">
        <v>7673</v>
      </c>
      <c r="H403" s="95" t="s">
        <v>7673</v>
      </c>
      <c r="I403" s="95" t="s">
        <v>6770</v>
      </c>
      <c r="J403" s="95"/>
      <c r="K403" s="95" t="s">
        <v>17955</v>
      </c>
    </row>
    <row r="404" hidden="1">
      <c r="A404" s="95">
        <v>10364.0</v>
      </c>
      <c r="B404" s="96">
        <v>0.2916666666666667</v>
      </c>
      <c r="C404" s="97" t="s">
        <v>507</v>
      </c>
      <c r="D404" s="98">
        <v>20316.0</v>
      </c>
      <c r="E404" s="98">
        <v>44636.0</v>
      </c>
      <c r="F404" s="95" t="s">
        <v>7678</v>
      </c>
      <c r="G404" s="95" t="s">
        <v>7681</v>
      </c>
      <c r="H404" s="95" t="s">
        <v>7681</v>
      </c>
      <c r="I404" s="95" t="s">
        <v>6836</v>
      </c>
      <c r="J404" s="95"/>
      <c r="K404" s="95" t="s">
        <v>17955</v>
      </c>
    </row>
    <row r="405" hidden="1">
      <c r="A405" s="95">
        <v>15580.0</v>
      </c>
      <c r="B405" s="96">
        <v>0.5729166666666666</v>
      </c>
      <c r="C405" s="97" t="s">
        <v>757</v>
      </c>
      <c r="D405" s="98">
        <v>19803.0</v>
      </c>
      <c r="E405" s="98">
        <v>44636.0</v>
      </c>
      <c r="F405" s="95" t="s">
        <v>7674</v>
      </c>
      <c r="G405" s="95" t="s">
        <v>7675</v>
      </c>
      <c r="H405" s="95" t="s">
        <v>7675</v>
      </c>
      <c r="I405" s="95" t="s">
        <v>6836</v>
      </c>
      <c r="J405" s="95"/>
      <c r="K405" s="95" t="s">
        <v>17955</v>
      </c>
    </row>
    <row r="406" hidden="1">
      <c r="A406" s="95">
        <v>14858.0</v>
      </c>
      <c r="B406" s="96">
        <v>0.5729166666666666</v>
      </c>
      <c r="C406" s="97" t="s">
        <v>3375</v>
      </c>
      <c r="D406" s="98">
        <v>33442.0</v>
      </c>
      <c r="E406" s="98">
        <v>44636.0</v>
      </c>
      <c r="F406" s="95" t="s">
        <v>7674</v>
      </c>
      <c r="G406" s="95" t="s">
        <v>7682</v>
      </c>
      <c r="H406" s="95" t="s">
        <v>7682</v>
      </c>
      <c r="I406" s="95" t="s">
        <v>6793</v>
      </c>
      <c r="J406" s="95"/>
      <c r="K406" s="95" t="s">
        <v>17955</v>
      </c>
    </row>
    <row r="407" hidden="1">
      <c r="A407" s="95">
        <v>10945.0</v>
      </c>
      <c r="B407" s="96">
        <v>0.7916666666666666</v>
      </c>
      <c r="C407" s="97" t="s">
        <v>733</v>
      </c>
      <c r="D407" s="98">
        <v>19552.0</v>
      </c>
      <c r="E407" s="98">
        <v>44636.0</v>
      </c>
      <c r="F407" s="95" t="s">
        <v>7678</v>
      </c>
      <c r="G407" s="95" t="s">
        <v>7673</v>
      </c>
      <c r="H407" s="95" t="s">
        <v>7673</v>
      </c>
      <c r="I407" s="95" t="s">
        <v>6777</v>
      </c>
      <c r="J407" s="95"/>
      <c r="K407" s="95" t="s">
        <v>17965</v>
      </c>
    </row>
    <row r="408" hidden="1">
      <c r="A408" s="95">
        <v>10323.0</v>
      </c>
      <c r="B408" s="96">
        <v>0.7916666666666666</v>
      </c>
      <c r="C408" s="97" t="s">
        <v>487</v>
      </c>
      <c r="D408" s="98">
        <v>25052.0</v>
      </c>
      <c r="E408" s="98">
        <v>44636.0</v>
      </c>
      <c r="F408" s="95" t="s">
        <v>7672</v>
      </c>
      <c r="G408" s="95" t="s">
        <v>7673</v>
      </c>
      <c r="H408" s="95" t="s">
        <v>7673</v>
      </c>
      <c r="I408" s="95" t="s">
        <v>6793</v>
      </c>
      <c r="J408" s="95"/>
      <c r="K408" s="95" t="s">
        <v>17986</v>
      </c>
    </row>
    <row r="409" hidden="1">
      <c r="A409" s="95">
        <v>17465.0</v>
      </c>
      <c r="B409" s="96">
        <v>0.7916666666666666</v>
      </c>
      <c r="C409" s="97" t="s">
        <v>5619</v>
      </c>
      <c r="D409" s="98">
        <v>28970.0</v>
      </c>
      <c r="E409" s="98">
        <v>44636.0</v>
      </c>
      <c r="F409" s="95" t="s">
        <v>7674</v>
      </c>
      <c r="G409" s="95" t="s">
        <v>7675</v>
      </c>
      <c r="H409" s="95" t="s">
        <v>7675</v>
      </c>
      <c r="I409" s="95" t="s">
        <v>6846</v>
      </c>
      <c r="J409" s="95"/>
      <c r="K409" s="95" t="s">
        <v>17982</v>
      </c>
    </row>
    <row r="410" hidden="1">
      <c r="A410" s="95">
        <v>18394.0</v>
      </c>
      <c r="B410" s="96">
        <v>0.7916666666666666</v>
      </c>
      <c r="C410" s="97" t="e">
        <v>#N/A</v>
      </c>
      <c r="D410" s="98">
        <v>14988.0</v>
      </c>
      <c r="E410" s="98">
        <v>44636.0</v>
      </c>
      <c r="F410" s="95" t="s">
        <v>7701</v>
      </c>
      <c r="G410" s="95" t="s">
        <v>7681</v>
      </c>
      <c r="H410" s="95" t="s">
        <v>7681</v>
      </c>
      <c r="I410" s="95" t="s">
        <v>6904</v>
      </c>
      <c r="J410" s="95"/>
      <c r="K410" s="95" t="s">
        <v>18006</v>
      </c>
    </row>
    <row r="411" hidden="1">
      <c r="A411" s="95">
        <v>15973.0</v>
      </c>
      <c r="B411" s="96">
        <v>0.8541666666666666</v>
      </c>
      <c r="C411" s="97" t="s">
        <v>4339</v>
      </c>
      <c r="D411" s="98">
        <v>12838.0</v>
      </c>
      <c r="E411" s="98">
        <v>44636.0</v>
      </c>
      <c r="F411" s="95" t="s">
        <v>7678</v>
      </c>
      <c r="G411" s="95" t="s">
        <v>7681</v>
      </c>
      <c r="H411" s="95" t="s">
        <v>7681</v>
      </c>
      <c r="I411" s="95" t="s">
        <v>6833</v>
      </c>
      <c r="J411" s="95"/>
      <c r="K411" s="95" t="s">
        <v>17963</v>
      </c>
    </row>
    <row r="412" hidden="1">
      <c r="A412" s="95">
        <v>17002.0</v>
      </c>
      <c r="B412" s="96">
        <v>0.3125</v>
      </c>
      <c r="C412" s="97" t="s">
        <v>5211</v>
      </c>
      <c r="D412" s="98">
        <v>16318.0</v>
      </c>
      <c r="E412" s="98">
        <v>44636.0</v>
      </c>
      <c r="F412" s="95" t="s">
        <v>7678</v>
      </c>
      <c r="G412" s="95" t="s">
        <v>7673</v>
      </c>
      <c r="H412" s="95" t="s">
        <v>7673</v>
      </c>
      <c r="I412" s="95" t="s">
        <v>6908</v>
      </c>
      <c r="J412" s="95"/>
      <c r="K412" s="95" t="s">
        <v>17955</v>
      </c>
    </row>
    <row r="413" hidden="1">
      <c r="A413" s="95">
        <v>10583.0</v>
      </c>
      <c r="B413" s="96">
        <v>0.34375</v>
      </c>
      <c r="C413" s="97" t="s">
        <v>585</v>
      </c>
      <c r="D413" s="98">
        <v>24764.0</v>
      </c>
      <c r="E413" s="98">
        <v>44636.0</v>
      </c>
      <c r="F413" s="95" t="s">
        <v>7678</v>
      </c>
      <c r="G413" s="95" t="s">
        <v>7673</v>
      </c>
      <c r="H413" s="95" t="s">
        <v>7673</v>
      </c>
      <c r="I413" s="95" t="s">
        <v>6767</v>
      </c>
      <c r="J413" s="95"/>
      <c r="K413" s="95" t="s">
        <v>17955</v>
      </c>
    </row>
    <row r="414" hidden="1">
      <c r="A414" s="95">
        <v>17399.0</v>
      </c>
      <c r="B414" s="96">
        <v>0.40625</v>
      </c>
      <c r="C414" s="97" t="s">
        <v>5562</v>
      </c>
      <c r="D414" s="98">
        <v>19585.0</v>
      </c>
      <c r="E414" s="98">
        <v>44636.0</v>
      </c>
      <c r="F414" s="95" t="s">
        <v>17970</v>
      </c>
      <c r="G414" s="95" t="s">
        <v>7673</v>
      </c>
      <c r="H414" s="95" t="s">
        <v>7673</v>
      </c>
      <c r="I414" s="95" t="s">
        <v>6874</v>
      </c>
      <c r="J414" s="95"/>
      <c r="K414" s="95" t="s">
        <v>17955</v>
      </c>
    </row>
    <row r="415" hidden="1">
      <c r="A415" s="95">
        <v>11626.0</v>
      </c>
      <c r="B415" s="96">
        <v>0.4479166666666667</v>
      </c>
      <c r="C415" s="97" t="s">
        <v>1028</v>
      </c>
      <c r="D415" s="98">
        <v>24025.0</v>
      </c>
      <c r="E415" s="98">
        <v>44636.0</v>
      </c>
      <c r="F415" s="95" t="s">
        <v>7672</v>
      </c>
      <c r="G415" s="95" t="s">
        <v>7673</v>
      </c>
      <c r="H415" s="95" t="s">
        <v>7673</v>
      </c>
      <c r="I415" s="95" t="s">
        <v>6784</v>
      </c>
      <c r="J415" s="95"/>
      <c r="K415" s="95" t="s">
        <v>17955</v>
      </c>
    </row>
    <row r="416" hidden="1">
      <c r="A416" s="95">
        <v>14502.0</v>
      </c>
      <c r="B416" s="96">
        <v>0.7916666666666666</v>
      </c>
      <c r="C416" s="97" t="s">
        <v>3071</v>
      </c>
      <c r="D416" s="98">
        <v>26323.0</v>
      </c>
      <c r="E416" s="98">
        <v>44636.0</v>
      </c>
      <c r="F416" s="95" t="s">
        <v>7672</v>
      </c>
      <c r="G416" s="95" t="s">
        <v>7673</v>
      </c>
      <c r="H416" s="95" t="s">
        <v>7673</v>
      </c>
      <c r="I416" s="95" t="s">
        <v>6908</v>
      </c>
      <c r="J416" s="95"/>
      <c r="K416" s="95" t="s">
        <v>17982</v>
      </c>
    </row>
    <row r="417" hidden="1">
      <c r="A417" s="95">
        <v>11105.0</v>
      </c>
      <c r="B417" s="96">
        <v>0.7916666666666666</v>
      </c>
      <c r="C417" s="97" t="s">
        <v>806</v>
      </c>
      <c r="D417" s="98">
        <v>23128.0</v>
      </c>
      <c r="E417" s="98">
        <v>44636.0</v>
      </c>
      <c r="F417" s="95" t="s">
        <v>7674</v>
      </c>
      <c r="G417" s="95" t="s">
        <v>7675</v>
      </c>
      <c r="H417" s="95" t="s">
        <v>7675</v>
      </c>
      <c r="I417" s="95" t="s">
        <v>6789</v>
      </c>
      <c r="J417" s="95"/>
      <c r="K417" s="95" t="s">
        <v>18006</v>
      </c>
    </row>
    <row r="418" hidden="1">
      <c r="A418" s="95">
        <v>16723.0</v>
      </c>
      <c r="B418" s="96">
        <v>0.7916666666666666</v>
      </c>
      <c r="C418" s="97" t="s">
        <v>4973</v>
      </c>
      <c r="D418" s="98">
        <v>25804.0</v>
      </c>
      <c r="E418" s="98">
        <v>44636.0</v>
      </c>
      <c r="F418" s="95" t="s">
        <v>7672</v>
      </c>
      <c r="G418" s="95" t="s">
        <v>7673</v>
      </c>
      <c r="H418" s="95" t="s">
        <v>7673</v>
      </c>
      <c r="I418" s="95" t="s">
        <v>6793</v>
      </c>
      <c r="J418" s="95"/>
      <c r="K418" s="95" t="s">
        <v>17963</v>
      </c>
    </row>
    <row r="419" hidden="1">
      <c r="A419" s="95">
        <v>12467.0</v>
      </c>
      <c r="B419" s="96">
        <v>0.7916666666666666</v>
      </c>
      <c r="C419" s="97" t="s">
        <v>1485</v>
      </c>
      <c r="D419" s="98">
        <v>20416.0</v>
      </c>
      <c r="E419" s="98">
        <v>44636.0</v>
      </c>
      <c r="F419" s="95" t="s">
        <v>7672</v>
      </c>
      <c r="G419" s="95" t="s">
        <v>7673</v>
      </c>
      <c r="H419" s="95" t="s">
        <v>7673</v>
      </c>
      <c r="I419" s="95" t="s">
        <v>6794</v>
      </c>
      <c r="J419" s="95"/>
      <c r="K419" s="95" t="s">
        <v>17961</v>
      </c>
    </row>
    <row r="420" hidden="1">
      <c r="A420" s="95">
        <v>16658.0</v>
      </c>
      <c r="B420" s="96">
        <v>0.7916666666666666</v>
      </c>
      <c r="C420" s="97" t="s">
        <v>4922</v>
      </c>
      <c r="D420" s="98">
        <v>25998.0</v>
      </c>
      <c r="E420" s="98">
        <v>44636.0</v>
      </c>
      <c r="F420" s="95" t="s">
        <v>7680</v>
      </c>
      <c r="G420" s="95" t="s">
        <v>7673</v>
      </c>
      <c r="H420" s="95" t="s">
        <v>7673</v>
      </c>
      <c r="I420" s="95" t="s">
        <v>6851</v>
      </c>
      <c r="J420" s="95"/>
      <c r="K420" s="95" t="s">
        <v>17965</v>
      </c>
    </row>
    <row r="421" hidden="1">
      <c r="A421" s="95">
        <v>13355.0</v>
      </c>
      <c r="B421" s="96">
        <v>0.7916666666666666</v>
      </c>
      <c r="C421" s="97" t="s">
        <v>2174</v>
      </c>
      <c r="D421" s="98">
        <v>27322.0</v>
      </c>
      <c r="E421" s="98">
        <v>44636.0</v>
      </c>
      <c r="F421" s="95" t="s">
        <v>7674</v>
      </c>
      <c r="G421" s="95" t="s">
        <v>7682</v>
      </c>
      <c r="H421" s="95" t="s">
        <v>7682</v>
      </c>
      <c r="I421" s="95" t="s">
        <v>6884</v>
      </c>
      <c r="J421" s="95"/>
      <c r="K421" s="95" t="s">
        <v>17968</v>
      </c>
    </row>
    <row r="422" hidden="1">
      <c r="A422" s="95">
        <v>12509.0</v>
      </c>
      <c r="B422" s="96">
        <v>0.7916666666666666</v>
      </c>
      <c r="C422" s="97" t="s">
        <v>1511</v>
      </c>
      <c r="D422" s="98">
        <v>19482.0</v>
      </c>
      <c r="E422" s="98">
        <v>44636.0</v>
      </c>
      <c r="F422" s="95" t="s">
        <v>7672</v>
      </c>
      <c r="G422" s="95" t="s">
        <v>7673</v>
      </c>
      <c r="H422" s="95" t="s">
        <v>7673</v>
      </c>
      <c r="I422" s="95" t="s">
        <v>6904</v>
      </c>
      <c r="J422" s="95"/>
      <c r="K422" s="95" t="s">
        <v>17965</v>
      </c>
    </row>
    <row r="423" hidden="1">
      <c r="A423" s="95">
        <v>14005.0</v>
      </c>
      <c r="B423" s="96">
        <v>0.8333333333333334</v>
      </c>
      <c r="C423" s="97" t="s">
        <v>2681</v>
      </c>
      <c r="D423" s="98">
        <v>16346.0</v>
      </c>
      <c r="E423" s="98">
        <v>44636.0</v>
      </c>
      <c r="F423" s="95" t="s">
        <v>7672</v>
      </c>
      <c r="G423" s="95" t="s">
        <v>7673</v>
      </c>
      <c r="H423" s="95" t="s">
        <v>7673</v>
      </c>
      <c r="I423" s="95" t="s">
        <v>6836</v>
      </c>
      <c r="J423" s="95"/>
      <c r="K423" s="95" t="s">
        <v>17964</v>
      </c>
    </row>
    <row r="424" hidden="1">
      <c r="A424" s="95">
        <v>10571.0</v>
      </c>
      <c r="B424" s="96">
        <v>0.8333333333333334</v>
      </c>
      <c r="C424" s="97" t="s">
        <v>582</v>
      </c>
      <c r="D424" s="98">
        <v>21775.0</v>
      </c>
      <c r="E424" s="98">
        <v>44636.0</v>
      </c>
      <c r="F424" s="95" t="s">
        <v>7674</v>
      </c>
      <c r="G424" s="95" t="s">
        <v>7682</v>
      </c>
      <c r="H424" s="95" t="s">
        <v>7682</v>
      </c>
      <c r="I424" s="95" t="s">
        <v>6908</v>
      </c>
      <c r="J424" s="95"/>
      <c r="K424" s="95" t="s">
        <v>17982</v>
      </c>
    </row>
    <row r="425" hidden="1">
      <c r="A425" s="95">
        <v>11150.0</v>
      </c>
      <c r="B425" s="96">
        <v>0.8333333333333334</v>
      </c>
      <c r="C425" s="97" t="s">
        <v>831</v>
      </c>
      <c r="D425" s="98">
        <v>34474.0</v>
      </c>
      <c r="E425" s="98">
        <v>44636.0</v>
      </c>
      <c r="F425" s="95" t="s">
        <v>7674</v>
      </c>
      <c r="G425" s="95" t="s">
        <v>7675</v>
      </c>
      <c r="H425" s="95" t="s">
        <v>7675</v>
      </c>
      <c r="I425" s="95" t="s">
        <v>6908</v>
      </c>
      <c r="J425" s="95"/>
      <c r="K425" s="95" t="s">
        <v>17967</v>
      </c>
    </row>
    <row r="426" hidden="1">
      <c r="A426" s="95">
        <v>16025.0</v>
      </c>
      <c r="B426" s="96">
        <v>0.34375</v>
      </c>
      <c r="C426" s="97" t="s">
        <v>4385</v>
      </c>
      <c r="D426" s="98">
        <v>19098.0</v>
      </c>
      <c r="E426" s="98">
        <v>44636.0</v>
      </c>
      <c r="F426" s="95" t="s">
        <v>7701</v>
      </c>
      <c r="G426" s="95" t="s">
        <v>7681</v>
      </c>
      <c r="H426" s="95" t="s">
        <v>7681</v>
      </c>
      <c r="I426" s="95" t="s">
        <v>6810</v>
      </c>
      <c r="J426" s="95"/>
      <c r="K426" s="95" t="s">
        <v>17955</v>
      </c>
    </row>
    <row r="427" hidden="1">
      <c r="A427" s="95">
        <v>15992.0</v>
      </c>
      <c r="B427" s="96">
        <v>0.3541666666666667</v>
      </c>
      <c r="C427" s="97" t="s">
        <v>4356</v>
      </c>
      <c r="D427" s="98">
        <v>17715.0</v>
      </c>
      <c r="E427" s="98">
        <v>44636.0</v>
      </c>
      <c r="F427" s="95" t="s">
        <v>7674</v>
      </c>
      <c r="G427" s="95" t="s">
        <v>7675</v>
      </c>
      <c r="H427" s="95" t="s">
        <v>7675</v>
      </c>
      <c r="I427" s="95" t="s">
        <v>6856</v>
      </c>
      <c r="J427" s="95"/>
      <c r="K427" s="95" t="s">
        <v>17955</v>
      </c>
    </row>
    <row r="428" hidden="1">
      <c r="A428" s="95">
        <v>15447.0</v>
      </c>
      <c r="B428" s="96">
        <v>0.4166666666666667</v>
      </c>
      <c r="C428" s="97" t="s">
        <v>3862</v>
      </c>
      <c r="D428" s="98">
        <v>25112.0</v>
      </c>
      <c r="E428" s="98">
        <v>44636.0</v>
      </c>
      <c r="F428" s="95" t="s">
        <v>7679</v>
      </c>
      <c r="G428" s="95" t="s">
        <v>7673</v>
      </c>
      <c r="H428" s="95" t="s">
        <v>7673</v>
      </c>
      <c r="I428" s="95" t="s">
        <v>6851</v>
      </c>
      <c r="J428" s="95"/>
      <c r="K428" s="95" t="s">
        <v>17955</v>
      </c>
    </row>
    <row r="429" hidden="1">
      <c r="A429" s="95">
        <v>12742.0</v>
      </c>
      <c r="B429" s="96">
        <v>0.5416666666666666</v>
      </c>
      <c r="C429" s="97" t="s">
        <v>1677</v>
      </c>
      <c r="D429" s="98">
        <v>22886.0</v>
      </c>
      <c r="E429" s="98">
        <v>44636.0</v>
      </c>
      <c r="F429" s="95" t="s">
        <v>7674</v>
      </c>
      <c r="G429" s="95" t="s">
        <v>7682</v>
      </c>
      <c r="H429" s="95" t="s">
        <v>7682</v>
      </c>
      <c r="I429" s="95" t="s">
        <v>6813</v>
      </c>
      <c r="J429" s="95"/>
      <c r="K429" s="95" t="s">
        <v>17955</v>
      </c>
    </row>
    <row r="430" hidden="1">
      <c r="A430" s="95">
        <v>13757.0</v>
      </c>
      <c r="B430" s="96">
        <v>0.5416666666666666</v>
      </c>
      <c r="C430" s="97" t="s">
        <v>2495</v>
      </c>
      <c r="D430" s="98">
        <v>24280.0</v>
      </c>
      <c r="E430" s="98">
        <v>44636.0</v>
      </c>
      <c r="F430" s="95" t="s">
        <v>7674</v>
      </c>
      <c r="G430" s="95" t="s">
        <v>7681</v>
      </c>
      <c r="H430" s="95" t="s">
        <v>7681</v>
      </c>
      <c r="I430" s="95" t="s">
        <v>6810</v>
      </c>
      <c r="J430" s="95"/>
      <c r="K430" s="95" t="s">
        <v>17955</v>
      </c>
    </row>
    <row r="431" hidden="1">
      <c r="A431" s="95">
        <v>15614.0</v>
      </c>
      <c r="B431" s="96">
        <v>0.5520833333333334</v>
      </c>
      <c r="C431" s="97" t="s">
        <v>4013</v>
      </c>
      <c r="D431" s="98">
        <v>22255.0</v>
      </c>
      <c r="E431" s="98">
        <v>44636.0</v>
      </c>
      <c r="F431" s="95" t="s">
        <v>7674</v>
      </c>
      <c r="G431" s="95" t="s">
        <v>7673</v>
      </c>
      <c r="H431" s="95" t="s">
        <v>7673</v>
      </c>
      <c r="I431" s="95" t="s">
        <v>6899</v>
      </c>
      <c r="J431" s="95"/>
      <c r="K431" s="95" t="s">
        <v>17955</v>
      </c>
    </row>
    <row r="432" hidden="1">
      <c r="A432" s="95">
        <v>15613.0</v>
      </c>
      <c r="B432" s="96">
        <v>0.5625</v>
      </c>
      <c r="C432" s="97" t="s">
        <v>4012</v>
      </c>
      <c r="D432" s="98">
        <v>22685.0</v>
      </c>
      <c r="E432" s="98">
        <v>44636.0</v>
      </c>
      <c r="F432" s="95" t="s">
        <v>7674</v>
      </c>
      <c r="G432" s="95" t="s">
        <v>7675</v>
      </c>
      <c r="H432" s="95" t="s">
        <v>7675</v>
      </c>
      <c r="I432" s="95" t="s">
        <v>6831</v>
      </c>
      <c r="J432" s="95"/>
      <c r="K432" s="95" t="s">
        <v>17955</v>
      </c>
    </row>
    <row r="433" hidden="1">
      <c r="A433" s="95">
        <v>18351.0</v>
      </c>
      <c r="B433" s="96">
        <v>0.5625</v>
      </c>
      <c r="C433" s="97" t="e">
        <v>#N/A</v>
      </c>
      <c r="D433" s="98">
        <v>32037.0</v>
      </c>
      <c r="E433" s="98">
        <v>44636.0</v>
      </c>
      <c r="F433" s="95" t="s">
        <v>7701</v>
      </c>
      <c r="G433" s="95" t="s">
        <v>7681</v>
      </c>
      <c r="H433" s="95" t="s">
        <v>7681</v>
      </c>
      <c r="I433" s="95" t="s">
        <v>6846</v>
      </c>
      <c r="J433" s="95"/>
      <c r="K433" s="95" t="s">
        <v>17955</v>
      </c>
    </row>
    <row r="434" hidden="1">
      <c r="A434" s="95">
        <v>16353.0</v>
      </c>
      <c r="B434" s="96">
        <v>0.5833333333333334</v>
      </c>
      <c r="C434" s="97" t="s">
        <v>4664</v>
      </c>
      <c r="D434" s="98">
        <v>14083.0</v>
      </c>
      <c r="E434" s="98">
        <v>44636.0</v>
      </c>
      <c r="F434" s="95" t="s">
        <v>7674</v>
      </c>
      <c r="G434" s="95" t="s">
        <v>7673</v>
      </c>
      <c r="H434" s="95" t="s">
        <v>7673</v>
      </c>
      <c r="I434" s="95" t="s">
        <v>6849</v>
      </c>
      <c r="J434" s="95"/>
      <c r="K434" s="95" t="s">
        <v>17955</v>
      </c>
    </row>
    <row r="435" hidden="1">
      <c r="A435" s="95">
        <v>11853.0</v>
      </c>
      <c r="B435" s="96">
        <v>0.5833333333333334</v>
      </c>
      <c r="C435" s="97" t="s">
        <v>1145</v>
      </c>
      <c r="D435" s="98">
        <v>18889.0</v>
      </c>
      <c r="E435" s="98">
        <v>44636.0</v>
      </c>
      <c r="F435" s="95" t="s">
        <v>7674</v>
      </c>
      <c r="G435" s="95" t="s">
        <v>7682</v>
      </c>
      <c r="H435" s="95" t="s">
        <v>7682</v>
      </c>
      <c r="I435" s="95" t="s">
        <v>6836</v>
      </c>
      <c r="J435" s="95"/>
      <c r="K435" s="95" t="s">
        <v>17955</v>
      </c>
    </row>
    <row r="436" hidden="1">
      <c r="A436" s="95">
        <v>10155.0</v>
      </c>
      <c r="B436" s="96">
        <v>0.625</v>
      </c>
      <c r="C436" s="97" t="s">
        <v>423</v>
      </c>
      <c r="D436" s="98">
        <v>16882.0</v>
      </c>
      <c r="E436" s="98">
        <v>44636.0</v>
      </c>
      <c r="F436" s="95" t="s">
        <v>7674</v>
      </c>
      <c r="G436" s="95" t="s">
        <v>7675</v>
      </c>
      <c r="H436" s="95" t="s">
        <v>7675</v>
      </c>
      <c r="I436" s="95" t="s">
        <v>6771</v>
      </c>
      <c r="J436" s="95"/>
      <c r="K436" s="95" t="s">
        <v>17955</v>
      </c>
    </row>
    <row r="437" hidden="1">
      <c r="A437" s="95">
        <v>18098.0</v>
      </c>
      <c r="B437" s="96">
        <v>0.6458333333333334</v>
      </c>
      <c r="C437" s="97" t="s">
        <v>6407</v>
      </c>
      <c r="D437" s="98">
        <v>18133.0</v>
      </c>
      <c r="E437" s="98">
        <v>44636.0</v>
      </c>
      <c r="F437" s="95" t="s">
        <v>7674</v>
      </c>
      <c r="G437" s="95" t="s">
        <v>7673</v>
      </c>
      <c r="H437" s="95" t="s">
        <v>7673</v>
      </c>
      <c r="I437" s="95" t="s">
        <v>6811</v>
      </c>
      <c r="J437" s="95"/>
      <c r="K437" s="95" t="s">
        <v>17955</v>
      </c>
    </row>
    <row r="438" hidden="1">
      <c r="A438" s="95">
        <v>18033.0</v>
      </c>
      <c r="B438" s="96">
        <v>0.7916666666666666</v>
      </c>
      <c r="C438" s="97" t="s">
        <v>6356</v>
      </c>
      <c r="D438" s="98">
        <v>20590.0</v>
      </c>
      <c r="E438" s="98">
        <v>44636.0</v>
      </c>
      <c r="F438" s="95" t="s">
        <v>7672</v>
      </c>
      <c r="G438" s="95" t="s">
        <v>7673</v>
      </c>
      <c r="H438" s="95" t="s">
        <v>7673</v>
      </c>
      <c r="I438" s="95" t="s">
        <v>6846</v>
      </c>
      <c r="J438" s="95"/>
      <c r="K438" s="95" t="s">
        <v>17961</v>
      </c>
    </row>
    <row r="439" hidden="1">
      <c r="A439" s="95">
        <v>14725.0</v>
      </c>
      <c r="B439" s="96">
        <v>0.7916666666666666</v>
      </c>
      <c r="C439" s="97" t="s">
        <v>3263</v>
      </c>
      <c r="D439" s="98">
        <v>24665.0</v>
      </c>
      <c r="E439" s="98">
        <v>44636.0</v>
      </c>
      <c r="F439" s="95" t="s">
        <v>7674</v>
      </c>
      <c r="G439" s="95" t="s">
        <v>7673</v>
      </c>
      <c r="H439" s="95" t="s">
        <v>7673</v>
      </c>
      <c r="I439" s="95" t="s">
        <v>6895</v>
      </c>
      <c r="J439" s="95"/>
      <c r="K439" s="95" t="s">
        <v>17973</v>
      </c>
    </row>
    <row r="440" hidden="1">
      <c r="A440" s="95">
        <v>11281.0</v>
      </c>
      <c r="B440" s="96">
        <v>0.7916666666666666</v>
      </c>
      <c r="C440" s="97" t="s">
        <v>889</v>
      </c>
      <c r="D440" s="98">
        <v>25767.0</v>
      </c>
      <c r="E440" s="98">
        <v>44636.0</v>
      </c>
      <c r="F440" s="95" t="s">
        <v>7674</v>
      </c>
      <c r="G440" s="95" t="s">
        <v>7673</v>
      </c>
      <c r="H440" s="95" t="s">
        <v>7673</v>
      </c>
      <c r="I440" s="95" t="s">
        <v>6869</v>
      </c>
      <c r="J440" s="95"/>
      <c r="K440" s="95" t="s">
        <v>17959</v>
      </c>
    </row>
    <row r="441" hidden="1">
      <c r="A441" s="95">
        <v>18326.0</v>
      </c>
      <c r="B441" s="96">
        <v>0.7916666666666666</v>
      </c>
      <c r="C441" s="97" t="e">
        <v>#N/A</v>
      </c>
      <c r="D441" s="98">
        <v>17547.0</v>
      </c>
      <c r="E441" s="98">
        <v>44636.0</v>
      </c>
      <c r="F441" s="95" t="s">
        <v>7701</v>
      </c>
      <c r="G441" s="95" t="s">
        <v>7681</v>
      </c>
      <c r="H441" s="95" t="s">
        <v>7681</v>
      </c>
      <c r="I441" s="95" t="s">
        <v>6825</v>
      </c>
      <c r="J441" s="95"/>
      <c r="K441" s="95" t="s">
        <v>17973</v>
      </c>
    </row>
    <row r="442" hidden="1">
      <c r="A442" s="95">
        <v>13076.0</v>
      </c>
      <c r="B442" s="96">
        <v>0.8333333333333334</v>
      </c>
      <c r="C442" s="97" t="s">
        <v>1957</v>
      </c>
      <c r="D442" s="98">
        <v>19928.0</v>
      </c>
      <c r="E442" s="98">
        <v>44636.0</v>
      </c>
      <c r="F442" s="95" t="s">
        <v>7674</v>
      </c>
      <c r="G442" s="95" t="s">
        <v>7682</v>
      </c>
      <c r="H442" s="95" t="s">
        <v>7682</v>
      </c>
      <c r="I442" s="95" t="s">
        <v>6821</v>
      </c>
      <c r="J442" s="95"/>
      <c r="K442" s="95" t="s">
        <v>17967</v>
      </c>
    </row>
    <row r="443" hidden="1">
      <c r="A443" s="95">
        <v>16159.0</v>
      </c>
      <c r="B443" s="96">
        <v>0.8541666666666666</v>
      </c>
      <c r="C443" s="97" t="s">
        <v>4505</v>
      </c>
      <c r="D443" s="98">
        <v>13470.0</v>
      </c>
      <c r="E443" s="98">
        <v>44636.0</v>
      </c>
      <c r="F443" s="95" t="s">
        <v>7674</v>
      </c>
      <c r="G443" s="95" t="s">
        <v>7681</v>
      </c>
      <c r="H443" s="95" t="s">
        <v>7681</v>
      </c>
      <c r="I443" s="95" t="s">
        <v>6836</v>
      </c>
      <c r="J443" s="95"/>
      <c r="K443" s="95" t="s">
        <v>20884</v>
      </c>
    </row>
    <row r="444" hidden="1">
      <c r="A444" s="95">
        <v>9225.0</v>
      </c>
      <c r="B444" s="96">
        <v>0.2604166666666667</v>
      </c>
      <c r="C444" s="97" t="s">
        <v>75</v>
      </c>
      <c r="D444" s="98">
        <v>26685.0</v>
      </c>
      <c r="E444" s="98">
        <v>44636.0</v>
      </c>
      <c r="F444" s="95" t="s">
        <v>7715</v>
      </c>
      <c r="G444" s="95" t="s">
        <v>7673</v>
      </c>
      <c r="H444" s="95" t="s">
        <v>7673</v>
      </c>
      <c r="I444" s="95" t="s">
        <v>6836</v>
      </c>
      <c r="J444" s="95"/>
      <c r="K444" s="95" t="s">
        <v>18071</v>
      </c>
    </row>
    <row r="445" hidden="1">
      <c r="A445" s="95">
        <v>16294.0</v>
      </c>
      <c r="B445" s="96">
        <v>0.78125</v>
      </c>
      <c r="C445" s="97" t="s">
        <v>4611</v>
      </c>
      <c r="D445" s="98">
        <v>24388.0</v>
      </c>
      <c r="E445" s="98">
        <v>44636.0</v>
      </c>
      <c r="F445" s="95" t="s">
        <v>17976</v>
      </c>
      <c r="G445" s="95" t="s">
        <v>7673</v>
      </c>
      <c r="H445" s="95" t="s">
        <v>7673</v>
      </c>
      <c r="I445" s="95" t="s">
        <v>6882</v>
      </c>
      <c r="J445" s="95"/>
      <c r="K445" s="95" t="s">
        <v>17955</v>
      </c>
    </row>
    <row r="446" hidden="1">
      <c r="A446" s="95">
        <v>16810.0</v>
      </c>
      <c r="B446" s="96">
        <v>0.3958333333333333</v>
      </c>
      <c r="C446" s="97" t="s">
        <v>5054</v>
      </c>
      <c r="D446" s="98">
        <v>27556.0</v>
      </c>
      <c r="E446" s="98">
        <v>44636.0</v>
      </c>
      <c r="F446" s="95" t="s">
        <v>7674</v>
      </c>
      <c r="G446" s="95" t="s">
        <v>7675</v>
      </c>
      <c r="H446" s="95" t="s">
        <v>7675</v>
      </c>
      <c r="I446" s="95" t="s">
        <v>6771</v>
      </c>
      <c r="J446" s="95"/>
      <c r="K446" s="95" t="s">
        <v>17955</v>
      </c>
    </row>
    <row r="447" hidden="1">
      <c r="A447" s="95">
        <v>10629.0</v>
      </c>
      <c r="B447" s="96">
        <v>0.40625</v>
      </c>
      <c r="C447" s="97" t="s">
        <v>608</v>
      </c>
      <c r="D447" s="98">
        <v>23738.0</v>
      </c>
      <c r="E447" s="98">
        <v>44636.0</v>
      </c>
      <c r="F447" s="95" t="s">
        <v>7674</v>
      </c>
      <c r="G447" s="95" t="s">
        <v>7681</v>
      </c>
      <c r="H447" s="95" t="s">
        <v>7681</v>
      </c>
      <c r="I447" s="95" t="s">
        <v>6831</v>
      </c>
      <c r="J447" s="95"/>
      <c r="K447" s="95" t="s">
        <v>17955</v>
      </c>
    </row>
    <row r="448" hidden="1">
      <c r="A448" s="95">
        <v>16804.0</v>
      </c>
      <c r="B448" s="96">
        <v>0.40625</v>
      </c>
      <c r="C448" s="97" t="s">
        <v>5048</v>
      </c>
      <c r="D448" s="98">
        <v>14781.0</v>
      </c>
      <c r="E448" s="98">
        <v>44636.0</v>
      </c>
      <c r="F448" s="95" t="s">
        <v>7674</v>
      </c>
      <c r="G448" s="95" t="s">
        <v>7682</v>
      </c>
      <c r="H448" s="95" t="s">
        <v>7682</v>
      </c>
      <c r="I448" s="95" t="s">
        <v>6821</v>
      </c>
      <c r="J448" s="95"/>
      <c r="K448" s="95" t="s">
        <v>17955</v>
      </c>
    </row>
    <row r="449" hidden="1">
      <c r="A449" s="95">
        <v>15426.0</v>
      </c>
      <c r="B449" s="96">
        <v>0.4166666666666667</v>
      </c>
      <c r="C449" s="97" t="s">
        <v>3847</v>
      </c>
      <c r="D449" s="98">
        <v>18470.0</v>
      </c>
      <c r="E449" s="98">
        <v>44636.0</v>
      </c>
      <c r="F449" s="95" t="s">
        <v>7674</v>
      </c>
      <c r="G449" s="95" t="s">
        <v>7675</v>
      </c>
      <c r="H449" s="95" t="s">
        <v>7675</v>
      </c>
      <c r="I449" s="95" t="s">
        <v>6829</v>
      </c>
      <c r="J449" s="95"/>
      <c r="K449" s="95" t="s">
        <v>17955</v>
      </c>
    </row>
    <row r="450" hidden="1">
      <c r="A450" s="95">
        <v>12412.0</v>
      </c>
      <c r="B450" s="96">
        <v>0.4270833333333333</v>
      </c>
      <c r="C450" s="97" t="s">
        <v>1447</v>
      </c>
      <c r="D450" s="98">
        <v>21267.0</v>
      </c>
      <c r="E450" s="98">
        <v>44636.0</v>
      </c>
      <c r="F450" s="95" t="s">
        <v>7679</v>
      </c>
      <c r="G450" s="95" t="s">
        <v>7673</v>
      </c>
      <c r="H450" s="95" t="s">
        <v>7673</v>
      </c>
      <c r="I450" s="95" t="s">
        <v>6793</v>
      </c>
      <c r="J450" s="95"/>
      <c r="K450" s="95" t="s">
        <v>17955</v>
      </c>
    </row>
    <row r="451" hidden="1">
      <c r="A451" s="95">
        <v>17903.0</v>
      </c>
      <c r="B451" s="96">
        <v>0.4375</v>
      </c>
      <c r="C451" s="97" t="s">
        <v>6015</v>
      </c>
      <c r="D451" s="98">
        <v>12274.0</v>
      </c>
      <c r="E451" s="98">
        <v>44636.0</v>
      </c>
      <c r="F451" s="95" t="s">
        <v>7674</v>
      </c>
      <c r="G451" s="95" t="s">
        <v>7675</v>
      </c>
      <c r="H451" s="95" t="s">
        <v>7675</v>
      </c>
      <c r="I451" s="95" t="s">
        <v>6908</v>
      </c>
      <c r="J451" s="95"/>
      <c r="K451" s="95" t="s">
        <v>17955</v>
      </c>
    </row>
    <row r="452" hidden="1">
      <c r="A452" s="95">
        <v>9436.0</v>
      </c>
      <c r="B452" s="96">
        <v>0.4479166666666667</v>
      </c>
      <c r="C452" s="97" t="s">
        <v>155</v>
      </c>
      <c r="D452" s="98">
        <v>16542.0</v>
      </c>
      <c r="E452" s="98">
        <v>44636.0</v>
      </c>
      <c r="F452" s="95" t="s">
        <v>7674</v>
      </c>
      <c r="G452" s="95" t="s">
        <v>7681</v>
      </c>
      <c r="H452" s="95" t="s">
        <v>7681</v>
      </c>
      <c r="I452" s="95" t="s">
        <v>6836</v>
      </c>
      <c r="J452" s="95"/>
      <c r="K452" s="95" t="s">
        <v>17955</v>
      </c>
    </row>
    <row r="453" hidden="1">
      <c r="A453" s="95">
        <v>18077.0</v>
      </c>
      <c r="B453" s="96">
        <v>0.4479166666666667</v>
      </c>
      <c r="C453" s="97" t="s">
        <v>6393</v>
      </c>
      <c r="D453" s="98">
        <v>25390.0</v>
      </c>
      <c r="E453" s="98">
        <v>44636.0</v>
      </c>
      <c r="F453" s="95" t="s">
        <v>7679</v>
      </c>
      <c r="G453" s="95" t="s">
        <v>7673</v>
      </c>
      <c r="H453" s="95" t="s">
        <v>7673</v>
      </c>
      <c r="I453" s="95" t="s">
        <v>6771</v>
      </c>
      <c r="J453" s="95"/>
      <c r="K453" s="95" t="s">
        <v>17955</v>
      </c>
    </row>
    <row r="454" hidden="1">
      <c r="A454" s="95">
        <v>13442.0</v>
      </c>
      <c r="B454" s="96">
        <v>0.4583333333333333</v>
      </c>
      <c r="C454" s="97" t="s">
        <v>2241</v>
      </c>
      <c r="D454" s="98">
        <v>19087.0</v>
      </c>
      <c r="E454" s="98">
        <v>44636.0</v>
      </c>
      <c r="F454" s="95" t="s">
        <v>7674</v>
      </c>
      <c r="G454" s="95" t="s">
        <v>7675</v>
      </c>
      <c r="H454" s="95" t="s">
        <v>7675</v>
      </c>
      <c r="I454" s="95" t="s">
        <v>6908</v>
      </c>
      <c r="J454" s="95"/>
      <c r="K454" s="95" t="s">
        <v>17955</v>
      </c>
    </row>
    <row r="455" hidden="1">
      <c r="A455" s="95">
        <v>10244.0</v>
      </c>
      <c r="B455" s="96">
        <v>0.5520833333333334</v>
      </c>
      <c r="C455" s="97" t="s">
        <v>455</v>
      </c>
      <c r="D455" s="98">
        <v>13101.0</v>
      </c>
      <c r="E455" s="98">
        <v>44636.0</v>
      </c>
      <c r="F455" s="95" t="s">
        <v>7674</v>
      </c>
      <c r="G455" s="95" t="s">
        <v>7675</v>
      </c>
      <c r="H455" s="95" t="s">
        <v>7675</v>
      </c>
      <c r="I455" s="95" t="s">
        <v>6790</v>
      </c>
      <c r="J455" s="95"/>
      <c r="K455" s="95" t="s">
        <v>17955</v>
      </c>
    </row>
    <row r="456" hidden="1">
      <c r="A456" s="95">
        <v>14158.0</v>
      </c>
      <c r="B456" s="96">
        <v>0.5833333333333334</v>
      </c>
      <c r="C456" s="97" t="s">
        <v>2802</v>
      </c>
      <c r="D456" s="98">
        <v>14321.0</v>
      </c>
      <c r="E456" s="98">
        <v>44636.0</v>
      </c>
      <c r="F456" s="95" t="s">
        <v>7674</v>
      </c>
      <c r="G456" s="95" t="s">
        <v>7675</v>
      </c>
      <c r="H456" s="95" t="s">
        <v>7675</v>
      </c>
      <c r="I456" s="95" t="s">
        <v>6908</v>
      </c>
      <c r="J456" s="95"/>
      <c r="K456" s="95" t="s">
        <v>17955</v>
      </c>
    </row>
    <row r="457" hidden="1">
      <c r="A457" s="95">
        <v>15795.0</v>
      </c>
      <c r="B457" s="96">
        <v>0.625</v>
      </c>
      <c r="C457" s="97" t="s">
        <v>4178</v>
      </c>
      <c r="D457" s="98">
        <v>15753.0</v>
      </c>
      <c r="E457" s="98">
        <v>44636.0</v>
      </c>
      <c r="F457" s="95" t="s">
        <v>7674</v>
      </c>
      <c r="G457" s="95" t="s">
        <v>7675</v>
      </c>
      <c r="H457" s="95" t="s">
        <v>7675</v>
      </c>
      <c r="I457" s="95" t="s">
        <v>6908</v>
      </c>
      <c r="J457" s="95"/>
      <c r="K457" s="95" t="s">
        <v>17955</v>
      </c>
    </row>
    <row r="458" hidden="1">
      <c r="A458" s="95">
        <v>14433.0</v>
      </c>
      <c r="B458" s="96">
        <v>0.6354166666666666</v>
      </c>
      <c r="C458" s="97" t="s">
        <v>3019</v>
      </c>
      <c r="D458" s="98">
        <v>26535.0</v>
      </c>
      <c r="E458" s="98">
        <v>44636.0</v>
      </c>
      <c r="F458" s="95" t="s">
        <v>7674</v>
      </c>
      <c r="G458" s="95" t="s">
        <v>7673</v>
      </c>
      <c r="H458" s="95" t="s">
        <v>7673</v>
      </c>
      <c r="I458" s="95" t="s">
        <v>6874</v>
      </c>
      <c r="J458" s="95"/>
      <c r="K458" s="95" t="s">
        <v>17955</v>
      </c>
    </row>
    <row r="459" hidden="1">
      <c r="A459" s="95">
        <v>17505.0</v>
      </c>
      <c r="B459" s="96">
        <v>0.7083333333333334</v>
      </c>
      <c r="C459" s="97" t="s">
        <v>5657</v>
      </c>
      <c r="D459" s="98">
        <v>26394.0</v>
      </c>
      <c r="E459" s="98">
        <v>44636.0</v>
      </c>
      <c r="F459" s="95" t="s">
        <v>18004</v>
      </c>
      <c r="G459" s="95" t="s">
        <v>7673</v>
      </c>
      <c r="H459" s="95" t="s">
        <v>7673</v>
      </c>
      <c r="I459" s="95" t="s">
        <v>20885</v>
      </c>
      <c r="J459" s="95"/>
      <c r="K459" s="95" t="s">
        <v>17955</v>
      </c>
    </row>
    <row r="460" hidden="1">
      <c r="A460" s="95">
        <v>17639.0</v>
      </c>
      <c r="B460" s="96">
        <v>0.7916666666666666</v>
      </c>
      <c r="C460" s="97" t="s">
        <v>5775</v>
      </c>
      <c r="D460" s="98">
        <v>21790.0</v>
      </c>
      <c r="E460" s="98">
        <v>44636.0</v>
      </c>
      <c r="F460" s="95" t="s">
        <v>7672</v>
      </c>
      <c r="G460" s="95" t="s">
        <v>7673</v>
      </c>
      <c r="H460" s="95" t="s">
        <v>7673</v>
      </c>
      <c r="I460" s="95" t="s">
        <v>6770</v>
      </c>
      <c r="J460" s="95"/>
      <c r="K460" s="95" t="s">
        <v>17963</v>
      </c>
    </row>
    <row r="461" hidden="1">
      <c r="A461" s="95">
        <v>17968.0</v>
      </c>
      <c r="B461" s="96">
        <v>0.7916666666666666</v>
      </c>
      <c r="C461" s="97" t="s">
        <v>6066</v>
      </c>
      <c r="D461" s="98">
        <v>30725.0</v>
      </c>
      <c r="E461" s="98">
        <v>44636.0</v>
      </c>
      <c r="F461" s="95" t="s">
        <v>7677</v>
      </c>
      <c r="G461" s="95" t="s">
        <v>7673</v>
      </c>
      <c r="H461" s="95" t="s">
        <v>7673</v>
      </c>
      <c r="I461" s="95" t="s">
        <v>6947</v>
      </c>
      <c r="J461" s="95"/>
      <c r="K461" s="95" t="s">
        <v>17966</v>
      </c>
    </row>
    <row r="462" hidden="1">
      <c r="A462" s="95">
        <v>17199.0</v>
      </c>
      <c r="B462" s="96">
        <v>0.7916666666666666</v>
      </c>
      <c r="C462" s="97" t="s">
        <v>5384</v>
      </c>
      <c r="D462" s="98">
        <v>34129.0</v>
      </c>
      <c r="E462" s="98">
        <v>44636.0</v>
      </c>
      <c r="F462" s="95" t="s">
        <v>7674</v>
      </c>
      <c r="G462" s="95" t="s">
        <v>7673</v>
      </c>
      <c r="H462" s="95" t="s">
        <v>7673</v>
      </c>
      <c r="I462" s="95" t="s">
        <v>6789</v>
      </c>
      <c r="J462" s="95"/>
      <c r="K462" s="95" t="s">
        <v>17982</v>
      </c>
    </row>
    <row r="463" hidden="1">
      <c r="A463" s="95">
        <v>17995.0</v>
      </c>
      <c r="B463" s="96">
        <v>0.7916666666666666</v>
      </c>
      <c r="C463" s="97" t="s">
        <v>6085</v>
      </c>
      <c r="D463" s="98">
        <v>19167.0</v>
      </c>
      <c r="E463" s="98">
        <v>44636.0</v>
      </c>
      <c r="F463" s="95" t="s">
        <v>7674</v>
      </c>
      <c r="G463" s="95" t="s">
        <v>7682</v>
      </c>
      <c r="H463" s="95" t="s">
        <v>7682</v>
      </c>
      <c r="I463" s="95" t="s">
        <v>6825</v>
      </c>
      <c r="J463" s="95"/>
      <c r="K463" s="95" t="s">
        <v>17969</v>
      </c>
    </row>
    <row r="464" hidden="1">
      <c r="A464" s="95">
        <v>17397.0</v>
      </c>
      <c r="B464" s="96">
        <v>0.7916666666666666</v>
      </c>
      <c r="C464" s="97" t="s">
        <v>5561</v>
      </c>
      <c r="D464" s="98">
        <v>24358.0</v>
      </c>
      <c r="E464" s="98">
        <v>44636.0</v>
      </c>
      <c r="F464" s="95" t="s">
        <v>7678</v>
      </c>
      <c r="G464" s="95" t="s">
        <v>7681</v>
      </c>
      <c r="H464" s="95" t="s">
        <v>7681</v>
      </c>
      <c r="I464" s="95" t="s">
        <v>6825</v>
      </c>
      <c r="J464" s="95"/>
      <c r="K464" s="95" t="s">
        <v>18009</v>
      </c>
    </row>
    <row r="465" hidden="1">
      <c r="A465" s="95">
        <v>15637.0</v>
      </c>
      <c r="B465" s="96">
        <v>0.7916666666666666</v>
      </c>
      <c r="C465" s="97" t="s">
        <v>4032</v>
      </c>
      <c r="D465" s="98">
        <v>25033.0</v>
      </c>
      <c r="E465" s="98">
        <v>44636.0</v>
      </c>
      <c r="F465" s="95" t="s">
        <v>7674</v>
      </c>
      <c r="G465" s="95" t="s">
        <v>7675</v>
      </c>
      <c r="H465" s="95" t="s">
        <v>7675</v>
      </c>
      <c r="I465" s="95" t="s">
        <v>6846</v>
      </c>
      <c r="J465" s="95"/>
      <c r="K465" s="95" t="s">
        <v>18041</v>
      </c>
    </row>
    <row r="466" hidden="1">
      <c r="A466" s="95">
        <v>16330.0</v>
      </c>
      <c r="B466" s="96">
        <v>0.7916666666666666</v>
      </c>
      <c r="C466" s="97" t="s">
        <v>4643</v>
      </c>
      <c r="D466" s="98">
        <v>24636.0</v>
      </c>
      <c r="E466" s="98">
        <v>44636.0</v>
      </c>
      <c r="F466" s="95" t="s">
        <v>7674</v>
      </c>
      <c r="G466" s="95" t="s">
        <v>7682</v>
      </c>
      <c r="H466" s="95" t="s">
        <v>7682</v>
      </c>
      <c r="I466" s="95" t="s">
        <v>6908</v>
      </c>
      <c r="J466" s="95"/>
      <c r="K466" s="95" t="s">
        <v>17968</v>
      </c>
    </row>
    <row r="467" hidden="1">
      <c r="A467" s="95">
        <v>9552.0</v>
      </c>
      <c r="B467" s="96">
        <v>0.8333333333333334</v>
      </c>
      <c r="C467" s="97" t="s">
        <v>197</v>
      </c>
      <c r="D467" s="98">
        <v>25547.0</v>
      </c>
      <c r="E467" s="98">
        <v>44636.0</v>
      </c>
      <c r="F467" s="95" t="s">
        <v>7674</v>
      </c>
      <c r="G467" s="95" t="s">
        <v>7675</v>
      </c>
      <c r="H467" s="95" t="s">
        <v>7675</v>
      </c>
      <c r="I467" s="95" t="s">
        <v>6836</v>
      </c>
      <c r="J467" s="95"/>
      <c r="K467" s="95" t="s">
        <v>17982</v>
      </c>
    </row>
    <row r="468" hidden="1">
      <c r="A468" s="95">
        <v>14367.0</v>
      </c>
      <c r="B468" s="96">
        <v>0.8333333333333334</v>
      </c>
      <c r="C468" s="97" t="s">
        <v>2972</v>
      </c>
      <c r="D468" s="98">
        <v>30917.0</v>
      </c>
      <c r="E468" s="98">
        <v>44636.0</v>
      </c>
      <c r="F468" s="95" t="s">
        <v>7674</v>
      </c>
      <c r="G468" s="95" t="s">
        <v>7682</v>
      </c>
      <c r="H468" s="95" t="s">
        <v>7682</v>
      </c>
      <c r="I468" s="95" t="s">
        <v>6876</v>
      </c>
      <c r="J468" s="95"/>
      <c r="K468" s="95" t="s">
        <v>18006</v>
      </c>
    </row>
    <row r="469" hidden="1">
      <c r="A469" s="95">
        <v>9270.0</v>
      </c>
      <c r="B469" s="96">
        <v>0.3333333333333333</v>
      </c>
      <c r="C469" s="97" t="s">
        <v>109</v>
      </c>
      <c r="D469" s="98">
        <v>17815.0</v>
      </c>
      <c r="E469" s="98">
        <v>44636.0</v>
      </c>
      <c r="F469" s="95" t="s">
        <v>7674</v>
      </c>
      <c r="G469" s="95" t="s">
        <v>7682</v>
      </c>
      <c r="H469" s="95" t="s">
        <v>7682</v>
      </c>
      <c r="I469" s="95" t="s">
        <v>6771</v>
      </c>
      <c r="J469" s="95"/>
      <c r="K469" s="95" t="s">
        <v>17955</v>
      </c>
    </row>
    <row r="470" hidden="1">
      <c r="A470" s="95">
        <v>12869.0</v>
      </c>
      <c r="B470" s="96">
        <v>0.3333333333333333</v>
      </c>
      <c r="C470" s="97" t="s">
        <v>1787</v>
      </c>
      <c r="D470" s="98">
        <v>25511.0</v>
      </c>
      <c r="E470" s="98">
        <v>44636.0</v>
      </c>
      <c r="F470" s="95" t="s">
        <v>7674</v>
      </c>
      <c r="G470" s="95" t="s">
        <v>7675</v>
      </c>
      <c r="H470" s="95" t="s">
        <v>7675</v>
      </c>
      <c r="I470" s="95" t="s">
        <v>6790</v>
      </c>
      <c r="J470" s="95"/>
      <c r="K470" s="95" t="s">
        <v>17955</v>
      </c>
    </row>
    <row r="471" hidden="1">
      <c r="A471" s="95">
        <v>10959.0</v>
      </c>
      <c r="B471" s="96">
        <v>0.3333333333333333</v>
      </c>
      <c r="C471" s="97" t="s">
        <v>739</v>
      </c>
      <c r="D471" s="98">
        <v>20829.0</v>
      </c>
      <c r="E471" s="98">
        <v>44636.0</v>
      </c>
      <c r="F471" s="95" t="s">
        <v>7674</v>
      </c>
      <c r="G471" s="95" t="s">
        <v>7675</v>
      </c>
      <c r="H471" s="95" t="s">
        <v>7675</v>
      </c>
      <c r="I471" s="95" t="s">
        <v>6777</v>
      </c>
      <c r="J471" s="95"/>
      <c r="K471" s="95" t="s">
        <v>17955</v>
      </c>
    </row>
    <row r="472" hidden="1">
      <c r="A472" s="95">
        <v>14262.0</v>
      </c>
      <c r="B472" s="96">
        <v>0.34375</v>
      </c>
      <c r="C472" s="97" t="s">
        <v>2879</v>
      </c>
      <c r="D472" s="98">
        <v>31118.0</v>
      </c>
      <c r="E472" s="98">
        <v>44636.0</v>
      </c>
      <c r="F472" s="95" t="s">
        <v>7674</v>
      </c>
      <c r="G472" s="95" t="s">
        <v>7681</v>
      </c>
      <c r="H472" s="95" t="s">
        <v>7681</v>
      </c>
      <c r="I472" s="95" t="s">
        <v>6831</v>
      </c>
      <c r="J472" s="95"/>
      <c r="K472" s="95" t="s">
        <v>17955</v>
      </c>
    </row>
    <row r="473" hidden="1">
      <c r="A473" s="95">
        <v>11789.0</v>
      </c>
      <c r="B473" s="96">
        <v>0.34375</v>
      </c>
      <c r="C473" s="97" t="s">
        <v>1111</v>
      </c>
      <c r="D473" s="98">
        <v>19572.0</v>
      </c>
      <c r="E473" s="98">
        <v>44636.0</v>
      </c>
      <c r="F473" s="95" t="s">
        <v>7674</v>
      </c>
      <c r="G473" s="95" t="s">
        <v>7675</v>
      </c>
      <c r="H473" s="95" t="s">
        <v>7675</v>
      </c>
      <c r="I473" s="95" t="s">
        <v>6908</v>
      </c>
      <c r="J473" s="95"/>
      <c r="K473" s="95" t="s">
        <v>17955</v>
      </c>
    </row>
    <row r="474" hidden="1">
      <c r="A474" s="95">
        <v>9529.0</v>
      </c>
      <c r="B474" s="96">
        <v>0.3541666666666667</v>
      </c>
      <c r="C474" s="97" t="s">
        <v>185</v>
      </c>
      <c r="D474" s="98">
        <v>28740.0</v>
      </c>
      <c r="E474" s="98">
        <v>44636.0</v>
      </c>
      <c r="F474" s="95" t="s">
        <v>7674</v>
      </c>
      <c r="G474" s="95" t="s">
        <v>7675</v>
      </c>
      <c r="H474" s="95" t="s">
        <v>7675</v>
      </c>
      <c r="I474" s="95" t="s">
        <v>6769</v>
      </c>
      <c r="J474" s="95"/>
      <c r="K474" s="95" t="s">
        <v>17955</v>
      </c>
    </row>
    <row r="475" hidden="1">
      <c r="A475" s="95">
        <v>12450.0</v>
      </c>
      <c r="B475" s="96">
        <v>0.3541666666666667</v>
      </c>
      <c r="C475" s="97" t="s">
        <v>1471</v>
      </c>
      <c r="D475" s="98">
        <v>31928.0</v>
      </c>
      <c r="E475" s="98">
        <v>44636.0</v>
      </c>
      <c r="F475" s="95" t="s">
        <v>7674</v>
      </c>
      <c r="G475" s="95" t="s">
        <v>7681</v>
      </c>
      <c r="H475" s="95" t="s">
        <v>7681</v>
      </c>
      <c r="I475" s="95" t="s">
        <v>6821</v>
      </c>
      <c r="J475" s="95"/>
      <c r="K475" s="95" t="s">
        <v>17955</v>
      </c>
    </row>
    <row r="476" hidden="1">
      <c r="A476" s="95">
        <v>16209.0</v>
      </c>
      <c r="B476" s="96">
        <v>0.3541666666666667</v>
      </c>
      <c r="C476" s="97" t="s">
        <v>4547</v>
      </c>
      <c r="D476" s="98">
        <v>18602.0</v>
      </c>
      <c r="E476" s="98">
        <v>44636.0</v>
      </c>
      <c r="F476" s="95" t="s">
        <v>7674</v>
      </c>
      <c r="G476" s="95" t="s">
        <v>7682</v>
      </c>
      <c r="H476" s="95" t="s">
        <v>7682</v>
      </c>
      <c r="I476" s="95" t="s">
        <v>6908</v>
      </c>
      <c r="J476" s="95"/>
      <c r="K476" s="95" t="s">
        <v>17955</v>
      </c>
    </row>
    <row r="477" hidden="1">
      <c r="A477" s="95">
        <v>15409.0</v>
      </c>
      <c r="B477" s="96">
        <v>0.3541666666666667</v>
      </c>
      <c r="C477" s="97" t="s">
        <v>3836</v>
      </c>
      <c r="D477" s="98">
        <v>16055.0</v>
      </c>
      <c r="E477" s="98">
        <v>44636.0</v>
      </c>
      <c r="F477" s="95" t="s">
        <v>7674</v>
      </c>
      <c r="G477" s="95" t="s">
        <v>7681</v>
      </c>
      <c r="H477" s="95" t="s">
        <v>7681</v>
      </c>
      <c r="I477" s="95" t="s">
        <v>6833</v>
      </c>
      <c r="J477" s="95"/>
      <c r="K477" s="95" t="s">
        <v>17955</v>
      </c>
    </row>
    <row r="478" hidden="1">
      <c r="A478" s="95">
        <v>15680.0</v>
      </c>
      <c r="B478" s="96">
        <v>0.3645833333333333</v>
      </c>
      <c r="C478" s="97" t="s">
        <v>4074</v>
      </c>
      <c r="D478" s="98">
        <v>26249.0</v>
      </c>
      <c r="E478" s="98">
        <v>44636.0</v>
      </c>
      <c r="F478" s="95" t="s">
        <v>7674</v>
      </c>
      <c r="G478" s="95" t="s">
        <v>7682</v>
      </c>
      <c r="H478" s="95" t="s">
        <v>7682</v>
      </c>
      <c r="I478" s="95" t="s">
        <v>6876</v>
      </c>
      <c r="J478" s="95"/>
      <c r="K478" s="95" t="s">
        <v>17955</v>
      </c>
    </row>
    <row r="479" hidden="1">
      <c r="A479" s="95">
        <v>14010.0</v>
      </c>
      <c r="B479" s="96">
        <v>0.3645833333333333</v>
      </c>
      <c r="C479" s="97" t="s">
        <v>2685</v>
      </c>
      <c r="D479" s="98">
        <v>21325.0</v>
      </c>
      <c r="E479" s="98">
        <v>44636.0</v>
      </c>
      <c r="F479" s="95" t="s">
        <v>7674</v>
      </c>
      <c r="G479" s="95" t="s">
        <v>7681</v>
      </c>
      <c r="H479" s="95" t="s">
        <v>7681</v>
      </c>
      <c r="I479" s="95" t="s">
        <v>6825</v>
      </c>
      <c r="J479" s="95"/>
      <c r="K479" s="95" t="s">
        <v>17955</v>
      </c>
    </row>
    <row r="480" hidden="1">
      <c r="A480" s="95">
        <v>10078.0</v>
      </c>
      <c r="B480" s="96">
        <v>0.375</v>
      </c>
      <c r="C480" s="97" t="s">
        <v>392</v>
      </c>
      <c r="D480" s="98">
        <v>11441.0</v>
      </c>
      <c r="E480" s="98">
        <v>44636.0</v>
      </c>
      <c r="F480" s="95" t="s">
        <v>7674</v>
      </c>
      <c r="G480" s="95" t="s">
        <v>7675</v>
      </c>
      <c r="H480" s="95" t="s">
        <v>7675</v>
      </c>
      <c r="I480" s="95" t="s">
        <v>6776</v>
      </c>
      <c r="J480" s="95"/>
      <c r="K480" s="95" t="s">
        <v>17955</v>
      </c>
    </row>
    <row r="481" hidden="1">
      <c r="A481" s="95">
        <v>9466.0</v>
      </c>
      <c r="B481" s="96">
        <v>0.375</v>
      </c>
      <c r="C481" s="97" t="s">
        <v>161</v>
      </c>
      <c r="D481" s="98">
        <v>14634.0</v>
      </c>
      <c r="E481" s="98">
        <v>44636.0</v>
      </c>
      <c r="F481" s="95" t="s">
        <v>7674</v>
      </c>
      <c r="G481" s="95" t="s">
        <v>7681</v>
      </c>
      <c r="H481" s="95" t="s">
        <v>7681</v>
      </c>
      <c r="I481" s="95" t="s">
        <v>6831</v>
      </c>
      <c r="J481" s="95"/>
      <c r="K481" s="95" t="s">
        <v>17955</v>
      </c>
    </row>
    <row r="482" hidden="1">
      <c r="A482" s="95">
        <v>11016.0</v>
      </c>
      <c r="B482" s="96">
        <v>0.375</v>
      </c>
      <c r="C482" s="97" t="s">
        <v>762</v>
      </c>
      <c r="D482" s="98">
        <v>23703.0</v>
      </c>
      <c r="E482" s="98">
        <v>44636.0</v>
      </c>
      <c r="F482" s="95" t="s">
        <v>7674</v>
      </c>
      <c r="G482" s="95" t="s">
        <v>7682</v>
      </c>
      <c r="H482" s="95" t="s">
        <v>7682</v>
      </c>
      <c r="I482" s="95" t="s">
        <v>6776</v>
      </c>
      <c r="J482" s="95"/>
      <c r="K482" s="95" t="s">
        <v>17955</v>
      </c>
    </row>
    <row r="483" hidden="1">
      <c r="A483" s="95">
        <v>14148.0</v>
      </c>
      <c r="B483" s="96">
        <v>0.375</v>
      </c>
      <c r="C483" s="97" t="s">
        <v>2797</v>
      </c>
      <c r="D483" s="98">
        <v>25500.0</v>
      </c>
      <c r="E483" s="98">
        <v>44636.0</v>
      </c>
      <c r="F483" s="95" t="s">
        <v>7674</v>
      </c>
      <c r="G483" s="95" t="s">
        <v>7682</v>
      </c>
      <c r="H483" s="95" t="s">
        <v>7682</v>
      </c>
      <c r="I483" s="95" t="s">
        <v>6874</v>
      </c>
      <c r="J483" s="95"/>
      <c r="K483" s="95" t="s">
        <v>17955</v>
      </c>
    </row>
    <row r="484" hidden="1">
      <c r="A484" s="95">
        <v>17107.0</v>
      </c>
      <c r="B484" s="96">
        <v>0.3854166666666667</v>
      </c>
      <c r="C484" s="97" t="s">
        <v>5302</v>
      </c>
      <c r="D484" s="98">
        <v>33141.0</v>
      </c>
      <c r="E484" s="98">
        <v>44636.0</v>
      </c>
      <c r="F484" s="95" t="s">
        <v>7674</v>
      </c>
      <c r="G484" s="95" t="s">
        <v>7682</v>
      </c>
      <c r="H484" s="95" t="s">
        <v>7682</v>
      </c>
      <c r="I484" s="95" t="s">
        <v>6870</v>
      </c>
      <c r="J484" s="95"/>
      <c r="K484" s="95" t="s">
        <v>17955</v>
      </c>
    </row>
    <row r="485" hidden="1">
      <c r="A485" s="95">
        <v>15777.0</v>
      </c>
      <c r="B485" s="96">
        <v>0.3958333333333333</v>
      </c>
      <c r="C485" s="97" t="s">
        <v>4162</v>
      </c>
      <c r="D485" s="98">
        <v>21158.0</v>
      </c>
      <c r="E485" s="98">
        <v>44636.0</v>
      </c>
      <c r="F485" s="95" t="s">
        <v>7672</v>
      </c>
      <c r="G485" s="95" t="s">
        <v>7673</v>
      </c>
      <c r="H485" s="95" t="s">
        <v>7673</v>
      </c>
      <c r="I485" s="95" t="s">
        <v>6868</v>
      </c>
      <c r="J485" s="95"/>
      <c r="K485" s="95" t="s">
        <v>17955</v>
      </c>
    </row>
    <row r="486" hidden="1">
      <c r="A486" s="95">
        <v>13217.0</v>
      </c>
      <c r="B486" s="96">
        <v>0.4166666666666667</v>
      </c>
      <c r="C486" s="97" t="s">
        <v>2071</v>
      </c>
      <c r="D486" s="98">
        <v>17043.0</v>
      </c>
      <c r="E486" s="98">
        <v>44636.0</v>
      </c>
      <c r="F486" s="95" t="s">
        <v>7672</v>
      </c>
      <c r="G486" s="95" t="s">
        <v>7673</v>
      </c>
      <c r="H486" s="95" t="s">
        <v>7673</v>
      </c>
      <c r="I486" s="95" t="s">
        <v>6908</v>
      </c>
      <c r="J486" s="95"/>
      <c r="K486" s="95" t="s">
        <v>17955</v>
      </c>
    </row>
    <row r="487" hidden="1">
      <c r="A487" s="95">
        <v>15093.0</v>
      </c>
      <c r="B487" s="96">
        <v>0.4166666666666667</v>
      </c>
      <c r="C487" s="97" t="s">
        <v>3569</v>
      </c>
      <c r="D487" s="98">
        <v>22471.0</v>
      </c>
      <c r="E487" s="98">
        <v>44636.0</v>
      </c>
      <c r="F487" s="95" t="s">
        <v>7680</v>
      </c>
      <c r="G487" s="95" t="s">
        <v>7673</v>
      </c>
      <c r="H487" s="95" t="s">
        <v>7673</v>
      </c>
      <c r="I487" s="95" t="s">
        <v>6876</v>
      </c>
      <c r="J487" s="95"/>
      <c r="K487" s="95" t="s">
        <v>17955</v>
      </c>
    </row>
    <row r="488" hidden="1">
      <c r="A488" s="95">
        <v>17477.0</v>
      </c>
      <c r="B488" s="96">
        <v>0.4270833333333333</v>
      </c>
      <c r="C488" s="97" t="s">
        <v>5633</v>
      </c>
      <c r="D488" s="98">
        <v>17264.0</v>
      </c>
      <c r="E488" s="98">
        <v>44636.0</v>
      </c>
      <c r="F488" s="95" t="s">
        <v>7679</v>
      </c>
      <c r="G488" s="95" t="s">
        <v>7673</v>
      </c>
      <c r="H488" s="95" t="s">
        <v>7673</v>
      </c>
      <c r="I488" s="95" t="s">
        <v>6908</v>
      </c>
      <c r="J488" s="95"/>
      <c r="K488" s="95" t="s">
        <v>17955</v>
      </c>
    </row>
    <row r="489" hidden="1">
      <c r="A489" s="95">
        <v>14683.0</v>
      </c>
      <c r="B489" s="96">
        <v>0.4375</v>
      </c>
      <c r="C489" s="97" t="s">
        <v>3225</v>
      </c>
      <c r="D489" s="98">
        <v>18722.0</v>
      </c>
      <c r="E489" s="98">
        <v>44636.0</v>
      </c>
      <c r="F489" s="95" t="s">
        <v>7674</v>
      </c>
      <c r="G489" s="95" t="s">
        <v>7682</v>
      </c>
      <c r="H489" s="95" t="s">
        <v>7682</v>
      </c>
      <c r="I489" s="95" t="s">
        <v>6908</v>
      </c>
      <c r="J489" s="95"/>
      <c r="K489" s="95" t="s">
        <v>17955</v>
      </c>
    </row>
    <row r="490" hidden="1">
      <c r="A490" s="95">
        <v>14644.0</v>
      </c>
      <c r="B490" s="96">
        <v>0.4583333333333333</v>
      </c>
      <c r="C490" s="97" t="s">
        <v>3194</v>
      </c>
      <c r="D490" s="98">
        <v>25849.0</v>
      </c>
      <c r="E490" s="98">
        <v>44636.0</v>
      </c>
      <c r="F490" s="95" t="s">
        <v>7674</v>
      </c>
      <c r="G490" s="95" t="s">
        <v>7675</v>
      </c>
      <c r="H490" s="95" t="s">
        <v>7675</v>
      </c>
      <c r="I490" s="95" t="s">
        <v>6784</v>
      </c>
      <c r="J490" s="95"/>
      <c r="K490" s="95" t="s">
        <v>17955</v>
      </c>
    </row>
    <row r="491" hidden="1">
      <c r="A491" s="95">
        <v>16571.0</v>
      </c>
      <c r="B491" s="96">
        <v>0.4583333333333333</v>
      </c>
      <c r="C491" s="97" t="s">
        <v>4854</v>
      </c>
      <c r="D491" s="98">
        <v>14391.0</v>
      </c>
      <c r="E491" s="98">
        <v>44636.0</v>
      </c>
      <c r="F491" s="95" t="s">
        <v>7674</v>
      </c>
      <c r="G491" s="95" t="s">
        <v>7681</v>
      </c>
      <c r="H491" s="95" t="s">
        <v>7681</v>
      </c>
      <c r="I491" s="95" t="s">
        <v>6836</v>
      </c>
      <c r="J491" s="95"/>
      <c r="K491" s="95" t="s">
        <v>17955</v>
      </c>
    </row>
    <row r="492" hidden="1">
      <c r="A492" s="95">
        <v>16307.0</v>
      </c>
      <c r="B492" s="96">
        <v>0.5416666666666666</v>
      </c>
      <c r="C492" s="97" t="s">
        <v>4622</v>
      </c>
      <c r="D492" s="98">
        <v>33237.0</v>
      </c>
      <c r="E492" s="98">
        <v>44636.0</v>
      </c>
      <c r="F492" s="95" t="s">
        <v>7674</v>
      </c>
      <c r="G492" s="95" t="s">
        <v>7682</v>
      </c>
      <c r="H492" s="95" t="s">
        <v>7682</v>
      </c>
      <c r="I492" s="95" t="s">
        <v>6876</v>
      </c>
      <c r="J492" s="95"/>
      <c r="K492" s="95" t="s">
        <v>17955</v>
      </c>
    </row>
    <row r="493" hidden="1">
      <c r="A493" s="95">
        <v>17455.0</v>
      </c>
      <c r="B493" s="96">
        <v>0.5625</v>
      </c>
      <c r="C493" s="97" t="s">
        <v>5609</v>
      </c>
      <c r="D493" s="98">
        <v>16904.0</v>
      </c>
      <c r="E493" s="98">
        <v>44636.0</v>
      </c>
      <c r="F493" s="95" t="s">
        <v>7674</v>
      </c>
      <c r="G493" s="95" t="s">
        <v>7681</v>
      </c>
      <c r="H493" s="95" t="s">
        <v>7681</v>
      </c>
      <c r="I493" s="95" t="s">
        <v>6821</v>
      </c>
      <c r="J493" s="95"/>
      <c r="K493" s="95" t="s">
        <v>17955</v>
      </c>
    </row>
    <row r="494" hidden="1">
      <c r="A494" s="95">
        <v>13903.0</v>
      </c>
      <c r="B494" s="96">
        <v>0.5625</v>
      </c>
      <c r="C494" s="97" t="s">
        <v>2608</v>
      </c>
      <c r="D494" s="98">
        <v>22038.0</v>
      </c>
      <c r="E494" s="98">
        <v>44636.0</v>
      </c>
      <c r="F494" s="95" t="s">
        <v>7674</v>
      </c>
      <c r="G494" s="95" t="s">
        <v>7682</v>
      </c>
      <c r="H494" s="95" t="s">
        <v>7682</v>
      </c>
      <c r="I494" s="95" t="s">
        <v>6789</v>
      </c>
      <c r="J494" s="95"/>
      <c r="K494" s="95" t="s">
        <v>17955</v>
      </c>
    </row>
    <row r="495" hidden="1">
      <c r="A495" s="95">
        <v>16622.0</v>
      </c>
      <c r="B495" s="96">
        <v>0.5625</v>
      </c>
      <c r="C495" s="97" t="s">
        <v>4892</v>
      </c>
      <c r="D495" s="98">
        <v>22025.0</v>
      </c>
      <c r="E495" s="98">
        <v>44636.0</v>
      </c>
      <c r="F495" s="95" t="s">
        <v>7674</v>
      </c>
      <c r="G495" s="95" t="s">
        <v>7682</v>
      </c>
      <c r="H495" s="95" t="s">
        <v>7682</v>
      </c>
      <c r="I495" s="95" t="s">
        <v>6908</v>
      </c>
      <c r="J495" s="95"/>
      <c r="K495" s="95" t="s">
        <v>17955</v>
      </c>
    </row>
    <row r="496" hidden="1">
      <c r="A496" s="95">
        <v>11669.0</v>
      </c>
      <c r="B496" s="96">
        <v>0.6041666666666666</v>
      </c>
      <c r="C496" s="97" t="s">
        <v>1046</v>
      </c>
      <c r="D496" s="98">
        <v>21906.0</v>
      </c>
      <c r="E496" s="98">
        <v>44636.0</v>
      </c>
      <c r="F496" s="95" t="s">
        <v>7674</v>
      </c>
      <c r="G496" s="95" t="s">
        <v>7675</v>
      </c>
      <c r="H496" s="95" t="s">
        <v>7675</v>
      </c>
      <c r="I496" s="95" t="s">
        <v>6796</v>
      </c>
      <c r="J496" s="95"/>
      <c r="K496" s="95" t="s">
        <v>17955</v>
      </c>
    </row>
    <row r="497" hidden="1">
      <c r="A497" s="95">
        <v>16806.0</v>
      </c>
      <c r="B497" s="96">
        <v>0.6354166666666666</v>
      </c>
      <c r="C497" s="97" t="s">
        <v>5050</v>
      </c>
      <c r="D497" s="98">
        <v>24302.0</v>
      </c>
      <c r="E497" s="98">
        <v>44636.0</v>
      </c>
      <c r="F497" s="95" t="s">
        <v>7674</v>
      </c>
      <c r="G497" s="95" t="s">
        <v>7682</v>
      </c>
      <c r="H497" s="95" t="s">
        <v>7682</v>
      </c>
      <c r="I497" s="95" t="s">
        <v>6908</v>
      </c>
      <c r="J497" s="95"/>
      <c r="K497" s="95" t="s">
        <v>17955</v>
      </c>
    </row>
    <row r="498" hidden="1">
      <c r="A498" s="95">
        <v>15359.0</v>
      </c>
      <c r="B498" s="96">
        <v>0.6458333333333334</v>
      </c>
      <c r="C498" s="97" t="s">
        <v>3792</v>
      </c>
      <c r="D498" s="98">
        <v>29328.0</v>
      </c>
      <c r="E498" s="98">
        <v>44636.0</v>
      </c>
      <c r="F498" s="95" t="s">
        <v>7674</v>
      </c>
      <c r="G498" s="95" t="s">
        <v>7675</v>
      </c>
      <c r="H498" s="95" t="s">
        <v>7675</v>
      </c>
      <c r="I498" s="95" t="s">
        <v>6793</v>
      </c>
      <c r="J498" s="95"/>
      <c r="K498" s="95" t="s">
        <v>17955</v>
      </c>
    </row>
    <row r="499" hidden="1">
      <c r="A499" s="95">
        <v>15853.0</v>
      </c>
      <c r="B499" s="96">
        <v>0.7916666666666666</v>
      </c>
      <c r="C499" s="97" t="s">
        <v>4232</v>
      </c>
      <c r="D499" s="98">
        <v>18900.0</v>
      </c>
      <c r="E499" s="98">
        <v>44636.0</v>
      </c>
      <c r="F499" s="95" t="s">
        <v>7679</v>
      </c>
      <c r="G499" s="95" t="s">
        <v>7673</v>
      </c>
      <c r="H499" s="95" t="s">
        <v>7673</v>
      </c>
      <c r="I499" s="95" t="s">
        <v>6904</v>
      </c>
      <c r="J499" s="95"/>
      <c r="K499" s="95" t="s">
        <v>18005</v>
      </c>
    </row>
    <row r="500" hidden="1">
      <c r="A500" s="95">
        <v>16495.0</v>
      </c>
      <c r="B500" s="96">
        <v>0.7916666666666666</v>
      </c>
      <c r="C500" s="97" t="s">
        <v>4789</v>
      </c>
      <c r="D500" s="98">
        <v>25245.0</v>
      </c>
      <c r="E500" s="98">
        <v>44636.0</v>
      </c>
      <c r="F500" s="95" t="s">
        <v>7674</v>
      </c>
      <c r="G500" s="95" t="s">
        <v>7682</v>
      </c>
      <c r="H500" s="95" t="s">
        <v>7682</v>
      </c>
      <c r="I500" s="95" t="s">
        <v>6861</v>
      </c>
      <c r="J500" s="95"/>
      <c r="K500" s="95" t="s">
        <v>17977</v>
      </c>
    </row>
    <row r="501" hidden="1">
      <c r="A501" s="95">
        <v>11363.0</v>
      </c>
      <c r="B501" s="96">
        <v>0.7916666666666666</v>
      </c>
      <c r="C501" s="97" t="s">
        <v>918</v>
      </c>
      <c r="D501" s="98">
        <v>23246.0</v>
      </c>
      <c r="E501" s="98">
        <v>44636.0</v>
      </c>
      <c r="F501" s="95" t="s">
        <v>7674</v>
      </c>
      <c r="G501" s="95" t="s">
        <v>7675</v>
      </c>
      <c r="H501" s="95" t="s">
        <v>7675</v>
      </c>
      <c r="I501" s="95" t="s">
        <v>6770</v>
      </c>
      <c r="J501" s="95"/>
      <c r="K501" s="95" t="s">
        <v>17966</v>
      </c>
    </row>
    <row r="502" hidden="1">
      <c r="A502" s="95">
        <v>17893.0</v>
      </c>
      <c r="B502" s="96">
        <v>0.7916666666666666</v>
      </c>
      <c r="C502" s="97" t="s">
        <v>6006</v>
      </c>
      <c r="D502" s="98">
        <v>17174.0</v>
      </c>
      <c r="E502" s="98">
        <v>44636.0</v>
      </c>
      <c r="F502" s="95" t="s">
        <v>7674</v>
      </c>
      <c r="G502" s="95" t="s">
        <v>7682</v>
      </c>
      <c r="H502" s="95" t="s">
        <v>7682</v>
      </c>
      <c r="I502" s="95" t="s">
        <v>6908</v>
      </c>
      <c r="J502" s="95"/>
      <c r="K502" s="95" t="s">
        <v>18028</v>
      </c>
    </row>
    <row r="503" hidden="1">
      <c r="A503" s="95">
        <v>14169.0</v>
      </c>
      <c r="B503" s="96">
        <v>0.7916666666666666</v>
      </c>
      <c r="C503" s="97" t="s">
        <v>2808</v>
      </c>
      <c r="D503" s="98">
        <v>21779.0</v>
      </c>
      <c r="E503" s="98">
        <v>44636.0</v>
      </c>
      <c r="F503" s="95" t="s">
        <v>7674</v>
      </c>
      <c r="G503" s="95" t="s">
        <v>7682</v>
      </c>
      <c r="H503" s="95" t="s">
        <v>7682</v>
      </c>
      <c r="I503" s="95" t="s">
        <v>6790</v>
      </c>
      <c r="J503" s="95"/>
      <c r="K503" s="95" t="s">
        <v>17982</v>
      </c>
    </row>
    <row r="504" hidden="1">
      <c r="A504" s="95">
        <v>15667.0</v>
      </c>
      <c r="B504" s="96">
        <v>0.7916666666666666</v>
      </c>
      <c r="C504" s="97" t="s">
        <v>4061</v>
      </c>
      <c r="D504" s="98">
        <v>28612.0</v>
      </c>
      <c r="E504" s="98">
        <v>44636.0</v>
      </c>
      <c r="F504" s="95" t="s">
        <v>7674</v>
      </c>
      <c r="G504" s="95" t="s">
        <v>7682</v>
      </c>
      <c r="H504" s="95" t="s">
        <v>7682</v>
      </c>
      <c r="I504" s="95" t="s">
        <v>6858</v>
      </c>
      <c r="J504" s="95"/>
      <c r="K504" s="95" t="s">
        <v>17968</v>
      </c>
    </row>
    <row r="505" hidden="1">
      <c r="A505" s="95">
        <v>9200.0</v>
      </c>
      <c r="B505" s="96">
        <v>0.7916666666666666</v>
      </c>
      <c r="C505" s="97" t="s">
        <v>58</v>
      </c>
      <c r="D505" s="98">
        <v>22540.0</v>
      </c>
      <c r="E505" s="98">
        <v>44636.0</v>
      </c>
      <c r="F505" s="95" t="s">
        <v>7674</v>
      </c>
      <c r="G505" s="95" t="s">
        <v>7675</v>
      </c>
      <c r="H505" s="95" t="s">
        <v>7675</v>
      </c>
      <c r="I505" s="95" t="s">
        <v>6846</v>
      </c>
      <c r="J505" s="95"/>
      <c r="K505" s="95" t="s">
        <v>18013</v>
      </c>
    </row>
    <row r="506" hidden="1">
      <c r="A506" s="95">
        <v>11387.0</v>
      </c>
      <c r="B506" s="96">
        <v>0.7916666666666666</v>
      </c>
      <c r="C506" s="97" t="s">
        <v>929</v>
      </c>
      <c r="D506" s="98">
        <v>21062.0</v>
      </c>
      <c r="E506" s="98">
        <v>44636.0</v>
      </c>
      <c r="F506" s="95" t="s">
        <v>7674</v>
      </c>
      <c r="G506" s="95" t="s">
        <v>7675</v>
      </c>
      <c r="H506" s="95" t="s">
        <v>7675</v>
      </c>
      <c r="I506" s="95" t="s">
        <v>6767</v>
      </c>
      <c r="J506" s="95"/>
      <c r="K506" s="95" t="s">
        <v>17983</v>
      </c>
    </row>
    <row r="507" hidden="1">
      <c r="A507" s="95">
        <v>15671.0</v>
      </c>
      <c r="B507" s="96">
        <v>0.7916666666666666</v>
      </c>
      <c r="C507" s="97" t="s">
        <v>4065</v>
      </c>
      <c r="D507" s="98">
        <v>23935.0</v>
      </c>
      <c r="E507" s="98">
        <v>44636.0</v>
      </c>
      <c r="F507" s="95" t="s">
        <v>7674</v>
      </c>
      <c r="G507" s="95" t="s">
        <v>7675</v>
      </c>
      <c r="H507" s="95" t="s">
        <v>7675</v>
      </c>
      <c r="I507" s="95" t="s">
        <v>6836</v>
      </c>
      <c r="J507" s="95"/>
      <c r="K507" s="95" t="s">
        <v>18006</v>
      </c>
    </row>
    <row r="508" hidden="1">
      <c r="A508" s="95">
        <v>17123.0</v>
      </c>
      <c r="B508" s="96">
        <v>0.7916666666666666</v>
      </c>
      <c r="C508" s="97" t="s">
        <v>5316</v>
      </c>
      <c r="D508" s="98">
        <v>20047.0</v>
      </c>
      <c r="E508" s="98">
        <v>44636.0</v>
      </c>
      <c r="F508" s="95" t="s">
        <v>7674</v>
      </c>
      <c r="G508" s="95" t="s">
        <v>7681</v>
      </c>
      <c r="H508" s="95" t="s">
        <v>7681</v>
      </c>
      <c r="I508" s="95" t="s">
        <v>6810</v>
      </c>
      <c r="J508" s="95"/>
      <c r="K508" s="95" t="s">
        <v>17977</v>
      </c>
    </row>
    <row r="509" hidden="1">
      <c r="A509" s="95">
        <v>17097.0</v>
      </c>
      <c r="B509" s="96">
        <v>0.7916666666666666</v>
      </c>
      <c r="C509" s="97" t="s">
        <v>5292</v>
      </c>
      <c r="D509" s="98">
        <v>20197.0</v>
      </c>
      <c r="E509" s="98">
        <v>44636.0</v>
      </c>
      <c r="F509" s="95" t="s">
        <v>7674</v>
      </c>
      <c r="G509" s="95" t="s">
        <v>7675</v>
      </c>
      <c r="H509" s="95" t="s">
        <v>7675</v>
      </c>
      <c r="I509" s="95" t="s">
        <v>6831</v>
      </c>
      <c r="J509" s="95"/>
      <c r="K509" s="95" t="s">
        <v>17968</v>
      </c>
    </row>
    <row r="510" hidden="1">
      <c r="A510" s="95">
        <v>14362.0</v>
      </c>
      <c r="B510" s="96">
        <v>0.7916666666666666</v>
      </c>
      <c r="C510" s="97" t="s">
        <v>2969</v>
      </c>
      <c r="D510" s="98">
        <v>32801.0</v>
      </c>
      <c r="E510" s="98">
        <v>44636.0</v>
      </c>
      <c r="F510" s="95" t="s">
        <v>7678</v>
      </c>
      <c r="G510" s="95" t="s">
        <v>7681</v>
      </c>
      <c r="H510" s="95" t="s">
        <v>7681</v>
      </c>
      <c r="I510" s="95" t="s">
        <v>6836</v>
      </c>
      <c r="J510" s="95"/>
      <c r="K510" s="95" t="s">
        <v>17975</v>
      </c>
    </row>
    <row r="511" hidden="1">
      <c r="A511" s="95">
        <v>17117.0</v>
      </c>
      <c r="B511" s="96">
        <v>0.8333333333333334</v>
      </c>
      <c r="C511" s="97" t="s">
        <v>5311</v>
      </c>
      <c r="D511" s="98">
        <v>18876.0</v>
      </c>
      <c r="E511" s="98">
        <v>44636.0</v>
      </c>
      <c r="F511" s="95" t="s">
        <v>7674</v>
      </c>
      <c r="G511" s="95" t="s">
        <v>7675</v>
      </c>
      <c r="H511" s="95" t="s">
        <v>7675</v>
      </c>
      <c r="I511" s="95" t="s">
        <v>6836</v>
      </c>
      <c r="J511" s="95"/>
      <c r="K511" s="95" t="s">
        <v>17974</v>
      </c>
    </row>
    <row r="512" hidden="1">
      <c r="A512" s="95">
        <v>16793.0</v>
      </c>
      <c r="B512" s="96">
        <v>0.8333333333333334</v>
      </c>
      <c r="C512" s="97" t="s">
        <v>5038</v>
      </c>
      <c r="D512" s="98">
        <v>21247.0</v>
      </c>
      <c r="E512" s="98">
        <v>44636.0</v>
      </c>
      <c r="F512" s="95" t="s">
        <v>7678</v>
      </c>
      <c r="G512" s="95" t="s">
        <v>7673</v>
      </c>
      <c r="H512" s="95" t="s">
        <v>7673</v>
      </c>
      <c r="I512" s="95" t="s">
        <v>6908</v>
      </c>
      <c r="J512" s="95"/>
      <c r="K512" s="95" t="s">
        <v>17967</v>
      </c>
    </row>
    <row r="513" hidden="1">
      <c r="A513" s="95">
        <v>9876.0</v>
      </c>
      <c r="B513" s="96">
        <v>0.8333333333333334</v>
      </c>
      <c r="C513" s="97" t="s">
        <v>319</v>
      </c>
      <c r="D513" s="98">
        <v>17633.0</v>
      </c>
      <c r="E513" s="98">
        <v>44636.0</v>
      </c>
      <c r="F513" s="95" t="s">
        <v>7674</v>
      </c>
      <c r="G513" s="95" t="s">
        <v>7681</v>
      </c>
      <c r="H513" s="95" t="s">
        <v>7681</v>
      </c>
      <c r="I513" s="95" t="s">
        <v>6836</v>
      </c>
      <c r="J513" s="95"/>
      <c r="K513" s="95" t="s">
        <v>17961</v>
      </c>
    </row>
    <row r="514" hidden="1">
      <c r="A514" s="95">
        <v>9244.0</v>
      </c>
      <c r="B514" s="96">
        <v>0.8333333333333334</v>
      </c>
      <c r="C514" s="97" t="s">
        <v>88</v>
      </c>
      <c r="D514" s="98">
        <v>30083.0</v>
      </c>
      <c r="E514" s="98">
        <v>44636.0</v>
      </c>
      <c r="F514" s="95" t="s">
        <v>7674</v>
      </c>
      <c r="G514" s="95" t="s">
        <v>7682</v>
      </c>
      <c r="H514" s="95" t="s">
        <v>7682</v>
      </c>
      <c r="I514" s="95" t="s">
        <v>6858</v>
      </c>
      <c r="J514" s="95"/>
      <c r="K514" s="95" t="s">
        <v>17974</v>
      </c>
    </row>
    <row r="515" hidden="1">
      <c r="A515" s="95">
        <v>11088.0</v>
      </c>
      <c r="B515" s="96">
        <v>0.8333333333333334</v>
      </c>
      <c r="C515" s="97" t="s">
        <v>800</v>
      </c>
      <c r="D515" s="98">
        <v>14999.0</v>
      </c>
      <c r="E515" s="98">
        <v>44636.0</v>
      </c>
      <c r="F515" s="95" t="s">
        <v>7674</v>
      </c>
      <c r="G515" s="95" t="s">
        <v>7682</v>
      </c>
      <c r="H515" s="95" t="s">
        <v>7682</v>
      </c>
      <c r="I515" s="95" t="s">
        <v>6836</v>
      </c>
      <c r="J515" s="95"/>
      <c r="K515" s="95" t="s">
        <v>17971</v>
      </c>
    </row>
    <row r="516" hidden="1">
      <c r="A516" s="95">
        <v>10626.0</v>
      </c>
      <c r="B516" s="96">
        <v>0.8333333333333334</v>
      </c>
      <c r="C516" s="97" t="s">
        <v>607</v>
      </c>
      <c r="D516" s="98">
        <v>18426.0</v>
      </c>
      <c r="E516" s="98">
        <v>44636.0</v>
      </c>
      <c r="F516" s="95" t="s">
        <v>7674</v>
      </c>
      <c r="G516" s="95" t="s">
        <v>7682</v>
      </c>
      <c r="H516" s="95" t="s">
        <v>7682</v>
      </c>
      <c r="I516" s="95" t="s">
        <v>6908</v>
      </c>
      <c r="J516" s="95"/>
      <c r="K516" s="95" t="s">
        <v>17967</v>
      </c>
    </row>
    <row r="517" hidden="1">
      <c r="A517" s="95">
        <v>12492.0</v>
      </c>
      <c r="B517" s="96">
        <v>0.84375</v>
      </c>
      <c r="C517" s="97" t="s">
        <v>1502</v>
      </c>
      <c r="D517" s="98">
        <v>20836.0</v>
      </c>
      <c r="E517" s="98">
        <v>44636.0</v>
      </c>
      <c r="F517" s="95" t="s">
        <v>7672</v>
      </c>
      <c r="G517" s="95" t="s">
        <v>7673</v>
      </c>
      <c r="H517" s="95" t="s">
        <v>7673</v>
      </c>
      <c r="I517" s="95" t="s">
        <v>6771</v>
      </c>
      <c r="J517" s="95"/>
      <c r="K517" s="95" t="s">
        <v>18036</v>
      </c>
    </row>
    <row r="518" hidden="1">
      <c r="A518" s="95">
        <v>11957.0</v>
      </c>
      <c r="B518" s="96">
        <v>0.8541666666666666</v>
      </c>
      <c r="C518" s="97" t="s">
        <v>1201</v>
      </c>
      <c r="D518" s="98">
        <v>28564.0</v>
      </c>
      <c r="E518" s="98">
        <v>44636.0</v>
      </c>
      <c r="F518" s="95" t="s">
        <v>7674</v>
      </c>
      <c r="G518" s="95" t="s">
        <v>7681</v>
      </c>
      <c r="H518" s="95" t="s">
        <v>7681</v>
      </c>
      <c r="I518" s="95" t="s">
        <v>6873</v>
      </c>
      <c r="J518" s="95"/>
      <c r="K518" s="95" t="s">
        <v>18060</v>
      </c>
    </row>
    <row r="519" hidden="1">
      <c r="A519" s="95">
        <v>9876.0</v>
      </c>
      <c r="B519" s="96">
        <v>0.34375</v>
      </c>
      <c r="C519" s="97" t="s">
        <v>319</v>
      </c>
      <c r="D519" s="98">
        <v>17633.0</v>
      </c>
      <c r="E519" s="98">
        <v>44636.0</v>
      </c>
      <c r="F519" s="95" t="s">
        <v>7674</v>
      </c>
      <c r="G519" s="95" t="s">
        <v>7682</v>
      </c>
      <c r="H519" s="95" t="s">
        <v>7682</v>
      </c>
      <c r="I519" s="95" t="s">
        <v>6836</v>
      </c>
      <c r="J519" s="95"/>
      <c r="K519" s="95" t="s">
        <v>17955</v>
      </c>
    </row>
    <row r="520" hidden="1">
      <c r="A520" s="95">
        <v>18346.0</v>
      </c>
      <c r="B520" s="96">
        <v>0.3645833333333333</v>
      </c>
      <c r="C520" s="97" t="e">
        <v>#N/A</v>
      </c>
      <c r="D520" s="98">
        <v>27930.0</v>
      </c>
      <c r="E520" s="98">
        <v>44636.0</v>
      </c>
      <c r="F520" s="95" t="s">
        <v>7701</v>
      </c>
      <c r="G520" s="95" t="s">
        <v>7681</v>
      </c>
      <c r="H520" s="95" t="s">
        <v>7681</v>
      </c>
      <c r="I520" s="95" t="s">
        <v>6846</v>
      </c>
      <c r="J520" s="95"/>
      <c r="K520" s="95" t="s">
        <v>17955</v>
      </c>
    </row>
    <row r="521" hidden="1">
      <c r="A521" s="95">
        <v>18315.0</v>
      </c>
      <c r="B521" s="96">
        <v>0.5416666666666666</v>
      </c>
      <c r="C521" s="97" t="e">
        <v>#N/A</v>
      </c>
      <c r="D521" s="98">
        <v>30332.0</v>
      </c>
      <c r="E521" s="98">
        <v>44636.0</v>
      </c>
      <c r="F521" s="95" t="s">
        <v>7701</v>
      </c>
      <c r="G521" s="95" t="s">
        <v>7681</v>
      </c>
      <c r="H521" s="95" t="s">
        <v>7681</v>
      </c>
      <c r="I521" s="95" t="s">
        <v>6811</v>
      </c>
      <c r="J521" s="95"/>
      <c r="K521" s="95" t="s">
        <v>17955</v>
      </c>
    </row>
    <row r="522" hidden="1">
      <c r="A522" s="95">
        <v>18321.0</v>
      </c>
      <c r="B522" s="96">
        <v>0.5520833333333334</v>
      </c>
      <c r="C522" s="97" t="e">
        <v>#N/A</v>
      </c>
      <c r="D522" s="98">
        <v>22583.0</v>
      </c>
      <c r="E522" s="98">
        <v>44636.0</v>
      </c>
      <c r="F522" s="95" t="s">
        <v>7701</v>
      </c>
      <c r="G522" s="95" t="s">
        <v>7673</v>
      </c>
      <c r="H522" s="95" t="s">
        <v>7673</v>
      </c>
      <c r="I522" s="95" t="s">
        <v>6861</v>
      </c>
      <c r="J522" s="95"/>
      <c r="K522" s="95" t="s">
        <v>17955</v>
      </c>
    </row>
    <row r="523" hidden="1">
      <c r="A523" s="95">
        <v>18079.0</v>
      </c>
      <c r="B523" s="96">
        <v>0.5520833333333334</v>
      </c>
      <c r="C523" s="97" t="s">
        <v>6418</v>
      </c>
      <c r="D523" s="98">
        <v>21537.0</v>
      </c>
      <c r="E523" s="98">
        <v>44636.0</v>
      </c>
      <c r="F523" s="95" t="s">
        <v>7701</v>
      </c>
      <c r="G523" s="95" t="s">
        <v>7673</v>
      </c>
      <c r="H523" s="95" t="s">
        <v>7673</v>
      </c>
      <c r="I523" s="95" t="s">
        <v>6869</v>
      </c>
      <c r="J523" s="95"/>
      <c r="K523" s="95" t="s">
        <v>17955</v>
      </c>
    </row>
    <row r="524" hidden="1">
      <c r="A524" s="95">
        <v>9405.0</v>
      </c>
      <c r="B524" s="96">
        <v>0.5625</v>
      </c>
      <c r="C524" s="97" t="s">
        <v>141</v>
      </c>
      <c r="D524" s="98">
        <v>23240.0</v>
      </c>
      <c r="E524" s="98">
        <v>44636.0</v>
      </c>
      <c r="F524" s="95" t="s">
        <v>7674</v>
      </c>
      <c r="G524" s="95" t="s">
        <v>7675</v>
      </c>
      <c r="H524" s="95" t="s">
        <v>7675</v>
      </c>
      <c r="I524" s="95" t="s">
        <v>6836</v>
      </c>
      <c r="J524" s="95"/>
      <c r="K524" s="95" t="s">
        <v>17955</v>
      </c>
    </row>
    <row r="525" hidden="1">
      <c r="A525" s="95">
        <v>11984.0</v>
      </c>
      <c r="B525" s="96">
        <v>0.6458333333333334</v>
      </c>
      <c r="C525" s="97" t="s">
        <v>1212</v>
      </c>
      <c r="D525" s="98">
        <v>21450.0</v>
      </c>
      <c r="E525" s="98">
        <v>44636.0</v>
      </c>
      <c r="F525" s="95" t="s">
        <v>7674</v>
      </c>
      <c r="G525" s="95" t="s">
        <v>7675</v>
      </c>
      <c r="H525" s="95" t="s">
        <v>7675</v>
      </c>
      <c r="I525" s="95" t="s">
        <v>6793</v>
      </c>
      <c r="J525" s="95"/>
      <c r="K525" s="95" t="s">
        <v>17955</v>
      </c>
    </row>
    <row r="526" hidden="1">
      <c r="A526" s="95">
        <v>18315.0</v>
      </c>
      <c r="B526" s="96">
        <v>0.7916666666666666</v>
      </c>
      <c r="C526" s="97" t="e">
        <v>#N/A</v>
      </c>
      <c r="D526" s="98">
        <v>30332.0</v>
      </c>
      <c r="E526" s="98">
        <v>44636.0</v>
      </c>
      <c r="F526" s="95" t="s">
        <v>7701</v>
      </c>
      <c r="G526" s="95" t="s">
        <v>7673</v>
      </c>
      <c r="H526" s="95" t="s">
        <v>7673</v>
      </c>
      <c r="I526" s="95" t="s">
        <v>6811</v>
      </c>
      <c r="J526" s="95"/>
      <c r="K526" s="95" t="s">
        <v>17965</v>
      </c>
    </row>
    <row r="527" hidden="1">
      <c r="A527" s="95">
        <v>11393.0</v>
      </c>
      <c r="B527" s="96">
        <v>0.7916666666666666</v>
      </c>
      <c r="C527" s="97" t="s">
        <v>932</v>
      </c>
      <c r="D527" s="98">
        <v>20624.0</v>
      </c>
      <c r="E527" s="98">
        <v>44636.0</v>
      </c>
      <c r="F527" s="95" t="s">
        <v>7674</v>
      </c>
      <c r="G527" s="95" t="s">
        <v>7675</v>
      </c>
      <c r="H527" s="95" t="s">
        <v>7675</v>
      </c>
      <c r="I527" s="95" t="s">
        <v>6836</v>
      </c>
      <c r="J527" s="95"/>
      <c r="K527" s="95" t="s">
        <v>18012</v>
      </c>
    </row>
    <row r="528" hidden="1">
      <c r="A528" s="95">
        <v>13869.0</v>
      </c>
      <c r="B528" s="96">
        <v>0.7916666666666666</v>
      </c>
      <c r="C528" s="97" t="s">
        <v>2581</v>
      </c>
      <c r="D528" s="98">
        <v>25705.0</v>
      </c>
      <c r="E528" s="98">
        <v>44636.0</v>
      </c>
      <c r="F528" s="95" t="s">
        <v>7674</v>
      </c>
      <c r="G528" s="95" t="s">
        <v>7682</v>
      </c>
      <c r="H528" s="95" t="s">
        <v>7682</v>
      </c>
      <c r="I528" s="95" t="s">
        <v>6833</v>
      </c>
      <c r="J528" s="95"/>
      <c r="K528" s="95" t="s">
        <v>17966</v>
      </c>
    </row>
    <row r="529" hidden="1">
      <c r="A529" s="95">
        <v>18348.0</v>
      </c>
      <c r="B529" s="96">
        <v>0.8541666666666666</v>
      </c>
      <c r="C529" s="97" t="e">
        <v>#N/A</v>
      </c>
      <c r="D529" s="98">
        <v>18370.0</v>
      </c>
      <c r="E529" s="98">
        <v>44636.0</v>
      </c>
      <c r="F529" s="95" t="s">
        <v>7701</v>
      </c>
      <c r="G529" s="95" t="s">
        <v>7681</v>
      </c>
      <c r="H529" s="95" t="s">
        <v>7681</v>
      </c>
      <c r="I529" s="95" t="s">
        <v>6810</v>
      </c>
      <c r="J529" s="95"/>
      <c r="K529" s="95" t="s">
        <v>17964</v>
      </c>
    </row>
    <row r="530" hidden="1">
      <c r="A530" s="95">
        <v>18363.0</v>
      </c>
      <c r="B530" s="96">
        <v>0.8541666666666666</v>
      </c>
      <c r="C530" s="97" t="e">
        <v>#N/A</v>
      </c>
      <c r="D530" s="98">
        <v>18136.0</v>
      </c>
      <c r="E530" s="98">
        <v>44636.0</v>
      </c>
      <c r="F530" s="95" t="s">
        <v>7701</v>
      </c>
      <c r="G530" s="95" t="s">
        <v>7681</v>
      </c>
      <c r="H530" s="95" t="s">
        <v>7681</v>
      </c>
      <c r="I530" s="95" t="s">
        <v>6831</v>
      </c>
      <c r="J530" s="95"/>
      <c r="K530" s="95" t="s">
        <v>17964</v>
      </c>
    </row>
    <row r="531" hidden="1">
      <c r="A531" s="95">
        <v>14183.0</v>
      </c>
      <c r="B531" s="96">
        <v>0.3333333333333333</v>
      </c>
      <c r="C531" s="97" t="s">
        <v>2819</v>
      </c>
      <c r="D531" s="98">
        <v>17152.0</v>
      </c>
      <c r="E531" s="98">
        <v>44636.0</v>
      </c>
      <c r="F531" s="95" t="s">
        <v>7678</v>
      </c>
      <c r="G531" s="95" t="s">
        <v>7673</v>
      </c>
      <c r="H531" s="95" t="s">
        <v>7673</v>
      </c>
      <c r="I531" s="95" t="s">
        <v>6908</v>
      </c>
      <c r="J531" s="95"/>
      <c r="K531" s="95" t="s">
        <v>17955</v>
      </c>
    </row>
    <row r="532" hidden="1">
      <c r="A532" s="95">
        <v>17358.0</v>
      </c>
      <c r="B532" s="96">
        <v>0.375</v>
      </c>
      <c r="C532" s="97" t="s">
        <v>5526</v>
      </c>
      <c r="D532" s="98">
        <v>26128.0</v>
      </c>
      <c r="E532" s="98">
        <v>44636.0</v>
      </c>
      <c r="F532" s="95" t="s">
        <v>7672</v>
      </c>
      <c r="G532" s="95" t="s">
        <v>7673</v>
      </c>
      <c r="H532" s="95" t="s">
        <v>7673</v>
      </c>
      <c r="I532" s="95" t="s">
        <v>6908</v>
      </c>
      <c r="J532" s="95"/>
      <c r="K532" s="95" t="s">
        <v>17955</v>
      </c>
    </row>
    <row r="533" hidden="1">
      <c r="A533" s="95">
        <v>11728.0</v>
      </c>
      <c r="B533" s="96">
        <v>0.3854166666666667</v>
      </c>
      <c r="C533" s="97" t="s">
        <v>1077</v>
      </c>
      <c r="D533" s="98">
        <v>28621.0</v>
      </c>
      <c r="E533" s="98">
        <v>44636.0</v>
      </c>
      <c r="F533" s="95" t="s">
        <v>7672</v>
      </c>
      <c r="G533" s="95" t="s">
        <v>7673</v>
      </c>
      <c r="H533" s="95" t="s">
        <v>7673</v>
      </c>
      <c r="I533" s="95" t="s">
        <v>6811</v>
      </c>
      <c r="J533" s="95"/>
      <c r="K533" s="95" t="s">
        <v>17955</v>
      </c>
    </row>
    <row r="534" hidden="1">
      <c r="A534" s="95">
        <v>17592.0</v>
      </c>
      <c r="B534" s="96">
        <v>0.3958333333333333</v>
      </c>
      <c r="C534" s="97" t="s">
        <v>5733</v>
      </c>
      <c r="D534" s="98">
        <v>20500.0</v>
      </c>
      <c r="E534" s="98">
        <v>44636.0</v>
      </c>
      <c r="F534" s="95" t="s">
        <v>7674</v>
      </c>
      <c r="G534" s="95" t="s">
        <v>7675</v>
      </c>
      <c r="H534" s="95" t="s">
        <v>7675</v>
      </c>
      <c r="I534" s="95" t="s">
        <v>6836</v>
      </c>
      <c r="J534" s="95"/>
      <c r="K534" s="95" t="s">
        <v>17955</v>
      </c>
    </row>
    <row r="535" hidden="1">
      <c r="A535" s="95">
        <v>17979.0</v>
      </c>
      <c r="B535" s="96">
        <v>0.4791666666666667</v>
      </c>
      <c r="C535" s="97" t="s">
        <v>6074</v>
      </c>
      <c r="D535" s="98">
        <v>14807.0</v>
      </c>
      <c r="E535" s="98">
        <v>44636.0</v>
      </c>
      <c r="F535" s="95" t="s">
        <v>7672</v>
      </c>
      <c r="G535" s="95" t="s">
        <v>7673</v>
      </c>
      <c r="H535" s="95" t="s">
        <v>7673</v>
      </c>
      <c r="I535" s="95" t="s">
        <v>6836</v>
      </c>
      <c r="J535" s="95"/>
      <c r="K535" s="95" t="s">
        <v>17955</v>
      </c>
    </row>
    <row r="536" hidden="1">
      <c r="A536" s="95">
        <v>16675.0</v>
      </c>
      <c r="B536" s="96">
        <v>0.6458333333333334</v>
      </c>
      <c r="C536" s="97" t="s">
        <v>4936</v>
      </c>
      <c r="D536" s="98">
        <v>11940.0</v>
      </c>
      <c r="E536" s="98">
        <v>44636.0</v>
      </c>
      <c r="F536" s="95" t="s">
        <v>7685</v>
      </c>
      <c r="G536" s="95" t="s">
        <v>7681</v>
      </c>
      <c r="H536" s="95" t="s">
        <v>7681</v>
      </c>
      <c r="I536" s="95" t="s">
        <v>6831</v>
      </c>
      <c r="J536" s="95"/>
      <c r="K536" s="95" t="s">
        <v>17955</v>
      </c>
    </row>
    <row r="537" hidden="1">
      <c r="A537" s="95">
        <v>16675.0</v>
      </c>
      <c r="B537" s="96">
        <v>0.6458333333333334</v>
      </c>
      <c r="C537" s="97" t="s">
        <v>4936</v>
      </c>
      <c r="D537" s="98">
        <v>11940.0</v>
      </c>
      <c r="E537" s="98">
        <v>44636.0</v>
      </c>
      <c r="F537" s="95" t="s">
        <v>7674</v>
      </c>
      <c r="G537" s="95" t="s">
        <v>7681</v>
      </c>
      <c r="H537" s="95" t="s">
        <v>7681</v>
      </c>
      <c r="I537" s="95" t="s">
        <v>6831</v>
      </c>
      <c r="J537" s="95"/>
      <c r="K537" s="95" t="s">
        <v>17955</v>
      </c>
    </row>
    <row r="538" hidden="1">
      <c r="A538" s="95">
        <v>16474.0</v>
      </c>
      <c r="B538" s="96">
        <v>0.7916666666666666</v>
      </c>
      <c r="C538" s="97" t="s">
        <v>4768</v>
      </c>
      <c r="D538" s="98">
        <v>24316.0</v>
      </c>
      <c r="E538" s="98">
        <v>44636.0</v>
      </c>
      <c r="F538" s="95" t="s">
        <v>7679</v>
      </c>
      <c r="G538" s="95" t="s">
        <v>7673</v>
      </c>
      <c r="H538" s="95" t="s">
        <v>7673</v>
      </c>
      <c r="I538" s="95" t="s">
        <v>6846</v>
      </c>
      <c r="J538" s="95"/>
      <c r="K538" s="95" t="s">
        <v>18006</v>
      </c>
    </row>
    <row r="539" hidden="1">
      <c r="A539" s="95">
        <v>17200.0</v>
      </c>
      <c r="B539" s="96">
        <v>0.7916666666666666</v>
      </c>
      <c r="C539" s="97" t="s">
        <v>5385</v>
      </c>
      <c r="D539" s="98">
        <v>27599.0</v>
      </c>
      <c r="E539" s="98">
        <v>44636.0</v>
      </c>
      <c r="F539" s="95" t="s">
        <v>7674</v>
      </c>
      <c r="G539" s="95" t="s">
        <v>7675</v>
      </c>
      <c r="H539" s="95" t="s">
        <v>7675</v>
      </c>
      <c r="I539" s="95" t="s">
        <v>6785</v>
      </c>
      <c r="J539" s="95"/>
      <c r="K539" s="95" t="s">
        <v>17983</v>
      </c>
    </row>
    <row r="540" hidden="1">
      <c r="A540" s="95">
        <v>9957.0</v>
      </c>
      <c r="B540" s="96">
        <v>0.8333333333333334</v>
      </c>
      <c r="C540" s="97" t="s">
        <v>338</v>
      </c>
      <c r="D540" s="98">
        <v>18709.0</v>
      </c>
      <c r="E540" s="98">
        <v>44636.0</v>
      </c>
      <c r="F540" s="95" t="s">
        <v>7674</v>
      </c>
      <c r="G540" s="95" t="s">
        <v>7675</v>
      </c>
      <c r="H540" s="95" t="s">
        <v>7675</v>
      </c>
      <c r="I540" s="95" t="s">
        <v>6831</v>
      </c>
      <c r="J540" s="95"/>
      <c r="K540" s="95" t="s">
        <v>17982</v>
      </c>
    </row>
    <row r="541" hidden="1">
      <c r="A541" s="95">
        <v>12681.0</v>
      </c>
      <c r="B541" s="96">
        <v>0.4895833333333333</v>
      </c>
      <c r="C541" s="97" t="s">
        <v>1630</v>
      </c>
      <c r="D541" s="98">
        <v>23343.0</v>
      </c>
      <c r="E541" s="98">
        <v>44636.0</v>
      </c>
      <c r="F541" s="95" t="s">
        <v>7672</v>
      </c>
      <c r="G541" s="95" t="s">
        <v>7673</v>
      </c>
      <c r="H541" s="95" t="s">
        <v>7673</v>
      </c>
      <c r="I541" s="95" t="s">
        <v>6846</v>
      </c>
      <c r="J541" s="95"/>
      <c r="K541" s="95" t="s">
        <v>17955</v>
      </c>
    </row>
    <row r="542" hidden="1">
      <c r="A542" s="95">
        <v>16383.0</v>
      </c>
      <c r="B542" s="96">
        <v>0.4895833333333333</v>
      </c>
      <c r="C542" s="97" t="s">
        <v>4692</v>
      </c>
      <c r="D542" s="98">
        <v>13721.0</v>
      </c>
      <c r="E542" s="98">
        <v>44636.0</v>
      </c>
      <c r="F542" s="95" t="s">
        <v>7693</v>
      </c>
      <c r="G542" s="95" t="s">
        <v>7673</v>
      </c>
      <c r="H542" s="95" t="s">
        <v>7673</v>
      </c>
      <c r="I542" s="95" t="s">
        <v>6836</v>
      </c>
      <c r="J542" s="95"/>
      <c r="K542" s="95" t="s">
        <v>17955</v>
      </c>
    </row>
    <row r="543" hidden="1">
      <c r="A543" s="95">
        <v>11726.0</v>
      </c>
      <c r="B543" s="96">
        <v>0.7916666666666666</v>
      </c>
      <c r="C543" s="97" t="s">
        <v>781</v>
      </c>
      <c r="D543" s="98">
        <v>13924.0</v>
      </c>
      <c r="E543" s="98">
        <v>44636.0</v>
      </c>
      <c r="F543" s="95" t="s">
        <v>7693</v>
      </c>
      <c r="G543" s="95" t="s">
        <v>7673</v>
      </c>
      <c r="H543" s="95" t="s">
        <v>7673</v>
      </c>
      <c r="I543" s="95" t="s">
        <v>6813</v>
      </c>
      <c r="J543" s="95"/>
      <c r="K543" s="95" t="s">
        <v>18009</v>
      </c>
    </row>
    <row r="544" hidden="1">
      <c r="A544" s="95">
        <v>10256.0</v>
      </c>
      <c r="B544" s="96">
        <v>0.7916666666666666</v>
      </c>
      <c r="C544" s="97" t="s">
        <v>460</v>
      </c>
      <c r="D544" s="98">
        <v>18566.0</v>
      </c>
      <c r="E544" s="98">
        <v>44636.0</v>
      </c>
      <c r="F544" s="95" t="s">
        <v>7672</v>
      </c>
      <c r="G544" s="95" t="s">
        <v>7673</v>
      </c>
      <c r="H544" s="95" t="s">
        <v>7673</v>
      </c>
      <c r="I544" s="95" t="s">
        <v>6836</v>
      </c>
      <c r="J544" s="95"/>
      <c r="K544" s="95" t="s">
        <v>18009</v>
      </c>
    </row>
    <row r="545" hidden="1">
      <c r="A545" s="95">
        <v>15240.0</v>
      </c>
      <c r="B545" s="96">
        <v>0.8125</v>
      </c>
      <c r="C545" s="97" t="s">
        <v>3694</v>
      </c>
      <c r="D545" s="98">
        <v>30311.0</v>
      </c>
      <c r="E545" s="98">
        <v>44636.0</v>
      </c>
      <c r="F545" s="95" t="s">
        <v>7672</v>
      </c>
      <c r="G545" s="95" t="s">
        <v>7673</v>
      </c>
      <c r="H545" s="95" t="s">
        <v>7673</v>
      </c>
      <c r="I545" s="95" t="s">
        <v>6876</v>
      </c>
      <c r="J545" s="95"/>
      <c r="K545" s="95" t="s">
        <v>18009</v>
      </c>
    </row>
    <row r="546">
      <c r="A546" s="95">
        <v>17002.0</v>
      </c>
      <c r="B546" s="96">
        <v>0.3125</v>
      </c>
      <c r="C546" s="97" t="s">
        <v>5211</v>
      </c>
      <c r="D546" s="98">
        <v>16318.0</v>
      </c>
      <c r="E546" s="98">
        <v>44636.0</v>
      </c>
      <c r="F546" s="95" t="s">
        <v>17989</v>
      </c>
      <c r="G546" s="95" t="s">
        <v>17994</v>
      </c>
      <c r="H546" s="95" t="s">
        <v>7673</v>
      </c>
      <c r="I546" s="95" t="s">
        <v>6908</v>
      </c>
      <c r="J546" s="95"/>
      <c r="K546" s="95" t="s">
        <v>17991</v>
      </c>
    </row>
    <row r="547">
      <c r="A547" s="95">
        <v>9270.0</v>
      </c>
      <c r="B547" s="96">
        <v>0.3333333333333333</v>
      </c>
      <c r="C547" s="97" t="s">
        <v>109</v>
      </c>
      <c r="D547" s="98">
        <v>17815.0</v>
      </c>
      <c r="E547" s="98">
        <v>44636.0</v>
      </c>
      <c r="F547" s="95" t="s">
        <v>17989</v>
      </c>
      <c r="G547" s="95" t="s">
        <v>17990</v>
      </c>
      <c r="H547" s="95" t="s">
        <v>7682</v>
      </c>
      <c r="I547" s="95" t="s">
        <v>6771</v>
      </c>
      <c r="J547" s="95"/>
      <c r="K547" s="95" t="s">
        <v>17991</v>
      </c>
    </row>
    <row r="548">
      <c r="A548" s="95">
        <v>10959.0</v>
      </c>
      <c r="B548" s="96">
        <v>0.3333333333333333</v>
      </c>
      <c r="C548" s="97" t="s">
        <v>739</v>
      </c>
      <c r="D548" s="98">
        <v>20829.0</v>
      </c>
      <c r="E548" s="98">
        <v>44636.0</v>
      </c>
      <c r="F548" s="95" t="s">
        <v>17992</v>
      </c>
      <c r="G548" s="95" t="s">
        <v>17990</v>
      </c>
      <c r="H548" s="95" t="s">
        <v>7675</v>
      </c>
      <c r="I548" s="95" t="s">
        <v>6777</v>
      </c>
      <c r="J548" s="95"/>
      <c r="K548" s="95" t="s">
        <v>17991</v>
      </c>
    </row>
    <row r="549" hidden="1">
      <c r="A549" s="95">
        <v>16025.0</v>
      </c>
      <c r="B549" s="96">
        <v>0.34375</v>
      </c>
      <c r="C549" s="97" t="s">
        <v>4385</v>
      </c>
      <c r="D549" s="98">
        <v>19098.0</v>
      </c>
      <c r="E549" s="98">
        <v>44636.0</v>
      </c>
      <c r="F549" s="95" t="s">
        <v>17993</v>
      </c>
      <c r="G549" s="95" t="s">
        <v>17994</v>
      </c>
      <c r="H549" s="95" t="s">
        <v>7681</v>
      </c>
      <c r="I549" s="95" t="s">
        <v>6810</v>
      </c>
      <c r="J549" s="95"/>
      <c r="K549" s="95" t="s">
        <v>17995</v>
      </c>
    </row>
    <row r="550">
      <c r="A550" s="95">
        <v>14262.0</v>
      </c>
      <c r="B550" s="96">
        <v>0.34375</v>
      </c>
      <c r="C550" s="97" t="s">
        <v>2879</v>
      </c>
      <c r="D550" s="98">
        <v>31118.0</v>
      </c>
      <c r="E550" s="98">
        <v>44636.0</v>
      </c>
      <c r="F550" s="95" t="s">
        <v>17992</v>
      </c>
      <c r="G550" s="95" t="s">
        <v>17994</v>
      </c>
      <c r="H550" s="95" t="s">
        <v>7681</v>
      </c>
      <c r="I550" s="95" t="s">
        <v>6831</v>
      </c>
      <c r="J550" s="95"/>
      <c r="K550" s="95" t="s">
        <v>17991</v>
      </c>
    </row>
    <row r="551">
      <c r="A551" s="95">
        <v>12869.0</v>
      </c>
      <c r="B551" s="96">
        <v>0.34375</v>
      </c>
      <c r="C551" s="97" t="s">
        <v>1787</v>
      </c>
      <c r="D551" s="98">
        <v>25511.0</v>
      </c>
      <c r="E551" s="98">
        <v>44636.0</v>
      </c>
      <c r="F551" s="95" t="s">
        <v>17989</v>
      </c>
      <c r="G551" s="95" t="s">
        <v>17990</v>
      </c>
      <c r="H551" s="95" t="s">
        <v>7675</v>
      </c>
      <c r="I551" s="95" t="s">
        <v>6790</v>
      </c>
      <c r="J551" s="95"/>
      <c r="K551" s="95" t="s">
        <v>17991</v>
      </c>
    </row>
    <row r="552" hidden="1">
      <c r="A552" s="95">
        <v>12450.0</v>
      </c>
      <c r="B552" s="96">
        <v>0.3541666666666667</v>
      </c>
      <c r="C552" s="97" t="s">
        <v>1471</v>
      </c>
      <c r="D552" s="98">
        <v>31928.0</v>
      </c>
      <c r="E552" s="98">
        <v>44636.0</v>
      </c>
      <c r="F552" s="95" t="s">
        <v>17996</v>
      </c>
      <c r="G552" s="95" t="s">
        <v>17994</v>
      </c>
      <c r="H552" s="95" t="s">
        <v>7681</v>
      </c>
      <c r="I552" s="95" t="s">
        <v>6821</v>
      </c>
      <c r="J552" s="95"/>
      <c r="K552" s="95" t="s">
        <v>17995</v>
      </c>
    </row>
    <row r="553" hidden="1">
      <c r="A553" s="95">
        <v>9529.0</v>
      </c>
      <c r="B553" s="96">
        <v>0.3541666666666667</v>
      </c>
      <c r="C553" s="97" t="s">
        <v>185</v>
      </c>
      <c r="D553" s="98">
        <v>28740.0</v>
      </c>
      <c r="E553" s="98">
        <v>44636.0</v>
      </c>
      <c r="F553" s="95" t="s">
        <v>17996</v>
      </c>
      <c r="G553" s="95" t="s">
        <v>17990</v>
      </c>
      <c r="H553" s="95" t="s">
        <v>7675</v>
      </c>
      <c r="I553" s="95" t="s">
        <v>6769</v>
      </c>
      <c r="J553" s="95"/>
      <c r="K553" s="95" t="s">
        <v>17995</v>
      </c>
    </row>
    <row r="554">
      <c r="A554" s="95">
        <v>18346.0</v>
      </c>
      <c r="B554" s="96">
        <v>0.3645833333333333</v>
      </c>
      <c r="C554" s="97" t="s">
        <v>1095</v>
      </c>
      <c r="D554" s="98">
        <v>27930.0</v>
      </c>
      <c r="E554" s="98">
        <v>44636.0</v>
      </c>
      <c r="F554" s="95" t="s">
        <v>17998</v>
      </c>
      <c r="G554" s="95" t="s">
        <v>17994</v>
      </c>
      <c r="H554" s="95" t="s">
        <v>7681</v>
      </c>
      <c r="I554" s="95" t="s">
        <v>6846</v>
      </c>
      <c r="J554" s="95"/>
      <c r="K554" s="95" t="s">
        <v>17991</v>
      </c>
    </row>
    <row r="555">
      <c r="A555" s="95">
        <v>15680.0</v>
      </c>
      <c r="B555" s="96">
        <v>0.3645833333333333</v>
      </c>
      <c r="C555" s="97" t="s">
        <v>4074</v>
      </c>
      <c r="D555" s="98">
        <v>26249.0</v>
      </c>
      <c r="E555" s="98">
        <v>44636.0</v>
      </c>
      <c r="F555" s="95" t="s">
        <v>17992</v>
      </c>
      <c r="G555" s="95" t="s">
        <v>17990</v>
      </c>
      <c r="H555" s="95" t="s">
        <v>7682</v>
      </c>
      <c r="I555" s="95" t="s">
        <v>6876</v>
      </c>
      <c r="J555" s="95"/>
      <c r="K555" s="95" t="s">
        <v>17991</v>
      </c>
    </row>
    <row r="556" hidden="1">
      <c r="A556" s="95">
        <v>9876.0</v>
      </c>
      <c r="B556" s="96">
        <v>0.3645833333333333</v>
      </c>
      <c r="C556" s="97" t="s">
        <v>319</v>
      </c>
      <c r="D556" s="98">
        <v>17633.0</v>
      </c>
      <c r="E556" s="98">
        <v>44636.0</v>
      </c>
      <c r="F556" s="95" t="s">
        <v>17996</v>
      </c>
      <c r="G556" s="95" t="s">
        <v>17990</v>
      </c>
      <c r="H556" s="95" t="s">
        <v>7682</v>
      </c>
      <c r="I556" s="95" t="s">
        <v>6836</v>
      </c>
      <c r="J556" s="95"/>
      <c r="K556" s="95" t="s">
        <v>17995</v>
      </c>
    </row>
    <row r="557">
      <c r="A557" s="95">
        <v>17107.0</v>
      </c>
      <c r="B557" s="96">
        <v>0.375</v>
      </c>
      <c r="C557" s="97" t="s">
        <v>5302</v>
      </c>
      <c r="D557" s="98">
        <v>33141.0</v>
      </c>
      <c r="E557" s="98">
        <v>44636.0</v>
      </c>
      <c r="F557" s="95" t="s">
        <v>17989</v>
      </c>
      <c r="G557" s="95" t="s">
        <v>17990</v>
      </c>
      <c r="H557" s="95" t="s">
        <v>7682</v>
      </c>
      <c r="I557" s="95" t="s">
        <v>6870</v>
      </c>
      <c r="J557" s="95"/>
      <c r="K557" s="95" t="s">
        <v>17991</v>
      </c>
    </row>
    <row r="558" hidden="1">
      <c r="A558" s="95">
        <v>10078.0</v>
      </c>
      <c r="B558" s="96">
        <v>0.375</v>
      </c>
      <c r="C558" s="97" t="s">
        <v>392</v>
      </c>
      <c r="D558" s="98">
        <v>11441.0</v>
      </c>
      <c r="E558" s="98">
        <v>44636.0</v>
      </c>
      <c r="F558" s="95" t="s">
        <v>17999</v>
      </c>
      <c r="G558" s="95" t="s">
        <v>17999</v>
      </c>
      <c r="H558" s="95" t="s">
        <v>7675</v>
      </c>
      <c r="I558" s="95" t="s">
        <v>6776</v>
      </c>
      <c r="J558" s="95"/>
      <c r="K558" s="95" t="s">
        <v>18000</v>
      </c>
    </row>
    <row r="559" hidden="1">
      <c r="A559" s="95">
        <v>10078.0</v>
      </c>
      <c r="B559" s="96">
        <v>0.375</v>
      </c>
      <c r="C559" s="97" t="s">
        <v>392</v>
      </c>
      <c r="D559" s="98">
        <v>11441.0</v>
      </c>
      <c r="E559" s="98">
        <v>44636.0</v>
      </c>
      <c r="F559" s="95" t="s">
        <v>17996</v>
      </c>
      <c r="G559" s="95" t="s">
        <v>17990</v>
      </c>
      <c r="H559" s="95" t="s">
        <v>7675</v>
      </c>
      <c r="I559" s="95" t="s">
        <v>6776</v>
      </c>
      <c r="J559" s="95"/>
      <c r="K559" s="95" t="s">
        <v>17995</v>
      </c>
    </row>
    <row r="560" hidden="1">
      <c r="A560" s="95">
        <v>11016.0</v>
      </c>
      <c r="B560" s="96">
        <v>0.3854166666666667</v>
      </c>
      <c r="C560" s="97" t="s">
        <v>762</v>
      </c>
      <c r="D560" s="98">
        <v>23703.0</v>
      </c>
      <c r="E560" s="98">
        <v>44636.0</v>
      </c>
      <c r="F560" s="95" t="s">
        <v>17999</v>
      </c>
      <c r="G560" s="95" t="s">
        <v>17999</v>
      </c>
      <c r="H560" s="95" t="s">
        <v>7682</v>
      </c>
      <c r="I560" s="95" t="s">
        <v>6776</v>
      </c>
      <c r="J560" s="95"/>
      <c r="K560" s="95" t="s">
        <v>18000</v>
      </c>
    </row>
    <row r="561" hidden="1">
      <c r="A561" s="95">
        <v>16810.0</v>
      </c>
      <c r="B561" s="96">
        <v>0.3958333333333333</v>
      </c>
      <c r="C561" s="97" t="s">
        <v>5054</v>
      </c>
      <c r="D561" s="98">
        <v>27556.0</v>
      </c>
      <c r="E561" s="98">
        <v>44636.0</v>
      </c>
      <c r="F561" s="95" t="s">
        <v>17999</v>
      </c>
      <c r="G561" s="95" t="s">
        <v>17999</v>
      </c>
      <c r="H561" s="95" t="s">
        <v>7675</v>
      </c>
      <c r="I561" s="95" t="s">
        <v>6771</v>
      </c>
      <c r="J561" s="95"/>
      <c r="K561" s="95" t="s">
        <v>18000</v>
      </c>
    </row>
    <row r="562">
      <c r="A562" s="95">
        <v>16810.0</v>
      </c>
      <c r="B562" s="96">
        <v>0.3958333333333333</v>
      </c>
      <c r="C562" s="97" t="s">
        <v>5054</v>
      </c>
      <c r="D562" s="98">
        <v>27556.0</v>
      </c>
      <c r="E562" s="98">
        <v>44636.0</v>
      </c>
      <c r="F562" s="95" t="s">
        <v>17989</v>
      </c>
      <c r="G562" s="95" t="s">
        <v>17990</v>
      </c>
      <c r="H562" s="95" t="s">
        <v>7675</v>
      </c>
      <c r="I562" s="95" t="s">
        <v>6771</v>
      </c>
      <c r="J562" s="95"/>
      <c r="K562" s="95" t="s">
        <v>17991</v>
      </c>
    </row>
    <row r="563" hidden="1">
      <c r="A563" s="95">
        <v>17622.0</v>
      </c>
      <c r="B563" s="96">
        <v>0.4166666666666667</v>
      </c>
      <c r="C563" s="97" t="s">
        <v>5760</v>
      </c>
      <c r="D563" s="98">
        <v>25548.0</v>
      </c>
      <c r="E563" s="98">
        <v>44636.0</v>
      </c>
      <c r="F563" s="95" t="s">
        <v>17997</v>
      </c>
      <c r="G563" s="95" t="s">
        <v>17990</v>
      </c>
      <c r="H563" s="95" t="s">
        <v>7682</v>
      </c>
      <c r="I563" s="95" t="s">
        <v>6836</v>
      </c>
      <c r="J563" s="95"/>
      <c r="K563" s="95" t="s">
        <v>17995</v>
      </c>
    </row>
    <row r="564">
      <c r="A564" s="95">
        <v>16808.0</v>
      </c>
      <c r="B564" s="96">
        <v>0.4270833333333333</v>
      </c>
      <c r="C564" s="97" t="s">
        <v>5052</v>
      </c>
      <c r="D564" s="98">
        <v>23943.0</v>
      </c>
      <c r="E564" s="98">
        <v>44636.0</v>
      </c>
      <c r="F564" s="95" t="s">
        <v>17989</v>
      </c>
      <c r="G564" s="95" t="s">
        <v>17990</v>
      </c>
      <c r="H564" s="95" t="s">
        <v>7675</v>
      </c>
      <c r="I564" s="95" t="s">
        <v>6908</v>
      </c>
      <c r="J564" s="95"/>
      <c r="K564" s="95" t="s">
        <v>17991</v>
      </c>
    </row>
    <row r="565">
      <c r="A565" s="95">
        <v>17753.0</v>
      </c>
      <c r="B565" s="96">
        <v>0.4375</v>
      </c>
      <c r="C565" s="97" t="s">
        <v>5877</v>
      </c>
      <c r="D565" s="98">
        <v>35291.0</v>
      </c>
      <c r="E565" s="98">
        <v>44636.0</v>
      </c>
      <c r="F565" s="95" t="s">
        <v>17989</v>
      </c>
      <c r="G565" s="95" t="s">
        <v>17990</v>
      </c>
      <c r="H565" s="95" t="s">
        <v>7675</v>
      </c>
      <c r="I565" s="95" t="s">
        <v>6846</v>
      </c>
      <c r="J565" s="95"/>
      <c r="K565" s="95" t="s">
        <v>17991</v>
      </c>
    </row>
    <row r="566" hidden="1">
      <c r="A566" s="95">
        <v>16571.0</v>
      </c>
      <c r="B566" s="96">
        <v>0.4583333333333333</v>
      </c>
      <c r="C566" s="97" t="s">
        <v>4854</v>
      </c>
      <c r="D566" s="98">
        <v>14391.0</v>
      </c>
      <c r="E566" s="98">
        <v>44636.0</v>
      </c>
      <c r="F566" s="95" t="s">
        <v>17996</v>
      </c>
      <c r="G566" s="95" t="s">
        <v>17994</v>
      </c>
      <c r="H566" s="95" t="s">
        <v>7681</v>
      </c>
      <c r="I566" s="95" t="s">
        <v>6836</v>
      </c>
      <c r="J566" s="95"/>
      <c r="K566" s="95" t="s">
        <v>17995</v>
      </c>
    </row>
    <row r="567">
      <c r="A567" s="95">
        <v>14683.0</v>
      </c>
      <c r="B567" s="96">
        <v>0.4583333333333333</v>
      </c>
      <c r="C567" s="97" t="s">
        <v>3225</v>
      </c>
      <c r="D567" s="98">
        <v>18722.0</v>
      </c>
      <c r="E567" s="98">
        <v>44636.0</v>
      </c>
      <c r="F567" s="95" t="s">
        <v>17992</v>
      </c>
      <c r="G567" s="95" t="s">
        <v>17990</v>
      </c>
      <c r="H567" s="95" t="s">
        <v>7682</v>
      </c>
      <c r="I567" s="95" t="s">
        <v>6908</v>
      </c>
      <c r="J567" s="95"/>
      <c r="K567" s="95" t="s">
        <v>17991</v>
      </c>
    </row>
    <row r="568" hidden="1">
      <c r="A568" s="95">
        <v>14644.0</v>
      </c>
      <c r="B568" s="96">
        <v>0.4583333333333333</v>
      </c>
      <c r="C568" s="97" t="s">
        <v>3194</v>
      </c>
      <c r="D568" s="98">
        <v>25849.0</v>
      </c>
      <c r="E568" s="98">
        <v>44636.0</v>
      </c>
      <c r="F568" s="95" t="s">
        <v>17996</v>
      </c>
      <c r="G568" s="95" t="s">
        <v>17990</v>
      </c>
      <c r="H568" s="95" t="s">
        <v>7675</v>
      </c>
      <c r="I568" s="95" t="s">
        <v>6784</v>
      </c>
      <c r="J568" s="95"/>
      <c r="K568" s="95" t="s">
        <v>17995</v>
      </c>
    </row>
    <row r="569">
      <c r="A569" s="95">
        <v>17071.0</v>
      </c>
      <c r="B569" s="96">
        <v>0.46875</v>
      </c>
      <c r="C569" s="97" t="s">
        <v>5270</v>
      </c>
      <c r="D569" s="98">
        <v>20042.0</v>
      </c>
      <c r="E569" s="98">
        <v>44636.0</v>
      </c>
      <c r="F569" s="95" t="s">
        <v>17989</v>
      </c>
      <c r="G569" s="95" t="s">
        <v>17994</v>
      </c>
      <c r="H569" s="95" t="s">
        <v>7673</v>
      </c>
      <c r="I569" s="95" t="s">
        <v>6908</v>
      </c>
      <c r="J569" s="95"/>
      <c r="K569" s="95" t="s">
        <v>17991</v>
      </c>
    </row>
    <row r="570">
      <c r="A570" s="95">
        <v>18315.0</v>
      </c>
      <c r="B570" s="96">
        <v>0.5416666666666666</v>
      </c>
      <c r="C570" s="97" t="s">
        <v>20886</v>
      </c>
      <c r="D570" s="98">
        <v>30332.0</v>
      </c>
      <c r="E570" s="98">
        <v>44636.0</v>
      </c>
      <c r="F570" s="95" t="s">
        <v>17998</v>
      </c>
      <c r="G570" s="95" t="s">
        <v>17994</v>
      </c>
      <c r="H570" s="95" t="s">
        <v>7681</v>
      </c>
      <c r="I570" s="95" t="s">
        <v>6811</v>
      </c>
      <c r="J570" s="95"/>
      <c r="K570" s="95" t="s">
        <v>17991</v>
      </c>
    </row>
    <row r="571">
      <c r="A571" s="95">
        <v>16307.0</v>
      </c>
      <c r="B571" s="96">
        <v>0.5416666666666666</v>
      </c>
      <c r="C571" s="97" t="s">
        <v>4622</v>
      </c>
      <c r="D571" s="98">
        <v>33237.0</v>
      </c>
      <c r="E571" s="98">
        <v>44636.0</v>
      </c>
      <c r="F571" s="95" t="s">
        <v>17989</v>
      </c>
      <c r="G571" s="95" t="s">
        <v>17990</v>
      </c>
      <c r="H571" s="95" t="s">
        <v>7682</v>
      </c>
      <c r="I571" s="95" t="s">
        <v>6876</v>
      </c>
      <c r="J571" s="95"/>
      <c r="K571" s="95" t="s">
        <v>17991</v>
      </c>
    </row>
    <row r="572" hidden="1">
      <c r="A572" s="95">
        <v>10244.0</v>
      </c>
      <c r="B572" s="96">
        <v>0.5416666666666666</v>
      </c>
      <c r="C572" s="97" t="s">
        <v>455</v>
      </c>
      <c r="D572" s="98">
        <v>13101.0</v>
      </c>
      <c r="E572" s="98">
        <v>44636.0</v>
      </c>
      <c r="F572" s="95" t="s">
        <v>17999</v>
      </c>
      <c r="G572" s="95" t="s">
        <v>17999</v>
      </c>
      <c r="H572" s="95" t="s">
        <v>7675</v>
      </c>
      <c r="I572" s="95" t="s">
        <v>6790</v>
      </c>
      <c r="J572" s="95"/>
      <c r="K572" s="95" t="s">
        <v>18000</v>
      </c>
    </row>
    <row r="573">
      <c r="A573" s="95">
        <v>18321.0</v>
      </c>
      <c r="B573" s="96">
        <v>0.5520833333333334</v>
      </c>
      <c r="C573" s="97" t="s">
        <v>20887</v>
      </c>
      <c r="D573" s="98">
        <v>22583.0</v>
      </c>
      <c r="E573" s="98">
        <v>44636.0</v>
      </c>
      <c r="F573" s="95" t="s">
        <v>17998</v>
      </c>
      <c r="G573" s="95" t="s">
        <v>17994</v>
      </c>
      <c r="H573" s="95" t="s">
        <v>7673</v>
      </c>
      <c r="I573" s="95" t="s">
        <v>6861</v>
      </c>
      <c r="J573" s="95"/>
      <c r="K573" s="95" t="s">
        <v>17991</v>
      </c>
    </row>
    <row r="574">
      <c r="A574" s="95">
        <v>18365.0</v>
      </c>
      <c r="B574" s="96">
        <v>0.5520833333333334</v>
      </c>
      <c r="C574" s="97" t="s">
        <v>7709</v>
      </c>
      <c r="D574" s="98">
        <v>14566.0</v>
      </c>
      <c r="E574" s="98">
        <v>44636.0</v>
      </c>
      <c r="F574" s="95" t="s">
        <v>17998</v>
      </c>
      <c r="G574" s="95" t="s">
        <v>17994</v>
      </c>
      <c r="H574" s="95" t="s">
        <v>7673</v>
      </c>
      <c r="I574" s="95" t="s">
        <v>6882</v>
      </c>
      <c r="J574" s="95"/>
      <c r="K574" s="95" t="s">
        <v>17991</v>
      </c>
    </row>
    <row r="575" hidden="1">
      <c r="A575" s="95">
        <v>17448.0</v>
      </c>
      <c r="B575" s="96">
        <v>0.5520833333333334</v>
      </c>
      <c r="C575" s="97" t="s">
        <v>5603</v>
      </c>
      <c r="D575" s="98">
        <v>17192.0</v>
      </c>
      <c r="E575" s="98">
        <v>44636.0</v>
      </c>
      <c r="F575" s="95" t="s">
        <v>17996</v>
      </c>
      <c r="G575" s="95" t="s">
        <v>17994</v>
      </c>
      <c r="H575" s="95" t="s">
        <v>7681</v>
      </c>
      <c r="I575" s="95" t="s">
        <v>6810</v>
      </c>
      <c r="J575" s="95"/>
      <c r="K575" s="95" t="s">
        <v>17995</v>
      </c>
    </row>
    <row r="576">
      <c r="A576" s="95">
        <v>18079.0</v>
      </c>
      <c r="B576" s="96">
        <v>0.5520833333333334</v>
      </c>
      <c r="C576" s="97" t="s">
        <v>6418</v>
      </c>
      <c r="D576" s="98">
        <v>21537.0</v>
      </c>
      <c r="E576" s="98">
        <v>44636.0</v>
      </c>
      <c r="F576" s="95" t="s">
        <v>17998</v>
      </c>
      <c r="G576" s="95" t="s">
        <v>17994</v>
      </c>
      <c r="H576" s="95" t="s">
        <v>7673</v>
      </c>
      <c r="I576" s="95" t="s">
        <v>6869</v>
      </c>
      <c r="J576" s="95"/>
      <c r="K576" s="95" t="s">
        <v>17991</v>
      </c>
    </row>
    <row r="577">
      <c r="A577" s="95">
        <v>9707.0</v>
      </c>
      <c r="B577" s="96">
        <v>0.5625</v>
      </c>
      <c r="C577" s="97" t="s">
        <v>254</v>
      </c>
      <c r="D577" s="98">
        <v>29373.0</v>
      </c>
      <c r="E577" s="98">
        <v>44636.0</v>
      </c>
      <c r="F577" s="95" t="s">
        <v>17989</v>
      </c>
      <c r="G577" s="95" t="s">
        <v>17994</v>
      </c>
      <c r="H577" s="95" t="s">
        <v>7673</v>
      </c>
      <c r="I577" s="95" t="s">
        <v>6789</v>
      </c>
      <c r="J577" s="95"/>
      <c r="K577" s="95" t="s">
        <v>17991</v>
      </c>
    </row>
    <row r="578">
      <c r="A578" s="95">
        <v>18351.0</v>
      </c>
      <c r="B578" s="96">
        <v>0.5625</v>
      </c>
      <c r="C578" s="97" t="s">
        <v>20888</v>
      </c>
      <c r="D578" s="98">
        <v>32037.0</v>
      </c>
      <c r="E578" s="98">
        <v>44636.0</v>
      </c>
      <c r="F578" s="95" t="s">
        <v>17998</v>
      </c>
      <c r="G578" s="95" t="s">
        <v>17994</v>
      </c>
      <c r="H578" s="95" t="s">
        <v>7681</v>
      </c>
      <c r="I578" s="95" t="s">
        <v>6846</v>
      </c>
      <c r="J578" s="95"/>
      <c r="K578" s="95" t="s">
        <v>17991</v>
      </c>
    </row>
    <row r="579">
      <c r="A579" s="95">
        <v>9405.0</v>
      </c>
      <c r="B579" s="96">
        <v>0.5625</v>
      </c>
      <c r="C579" s="97" t="s">
        <v>141</v>
      </c>
      <c r="D579" s="98">
        <v>23240.0</v>
      </c>
      <c r="E579" s="98">
        <v>44636.0</v>
      </c>
      <c r="F579" s="95" t="s">
        <v>17989</v>
      </c>
      <c r="G579" s="95" t="s">
        <v>17990</v>
      </c>
      <c r="H579" s="95" t="s">
        <v>7675</v>
      </c>
      <c r="I579" s="95" t="s">
        <v>6836</v>
      </c>
      <c r="J579" s="95"/>
      <c r="K579" s="95" t="s">
        <v>17991</v>
      </c>
    </row>
    <row r="580">
      <c r="A580" s="95">
        <v>18328.0</v>
      </c>
      <c r="B580" s="96">
        <v>0.5729166666666666</v>
      </c>
      <c r="C580" s="97" t="s">
        <v>7705</v>
      </c>
      <c r="D580" s="98">
        <v>13021.0</v>
      </c>
      <c r="E580" s="98">
        <v>44636.0</v>
      </c>
      <c r="F580" s="95" t="s">
        <v>17998</v>
      </c>
      <c r="G580" s="95" t="s">
        <v>17994</v>
      </c>
      <c r="H580" s="95" t="s">
        <v>7673</v>
      </c>
      <c r="I580" s="95" t="s">
        <v>6882</v>
      </c>
      <c r="J580" s="95"/>
      <c r="K580" s="95" t="s">
        <v>17991</v>
      </c>
    </row>
    <row r="581" hidden="1">
      <c r="A581" s="95">
        <v>18358.0</v>
      </c>
      <c r="B581" s="96">
        <v>0.5729166666666666</v>
      </c>
      <c r="C581" s="97" t="e">
        <v>#N/A</v>
      </c>
      <c r="D581" s="98">
        <v>22125.0</v>
      </c>
      <c r="E581" s="98">
        <v>44636.0</v>
      </c>
      <c r="F581" s="95" t="s">
        <v>17993</v>
      </c>
      <c r="G581" s="95" t="s">
        <v>17994</v>
      </c>
      <c r="H581" s="95" t="s">
        <v>7673</v>
      </c>
      <c r="I581" s="95" t="s">
        <v>6796</v>
      </c>
      <c r="J581" s="95"/>
      <c r="K581" s="95" t="s">
        <v>17995</v>
      </c>
    </row>
    <row r="582" hidden="1">
      <c r="A582" s="95">
        <v>13215.0</v>
      </c>
      <c r="B582" s="96">
        <v>0.5729166666666666</v>
      </c>
      <c r="C582" s="97" t="s">
        <v>2069</v>
      </c>
      <c r="D582" s="98">
        <v>20143.0</v>
      </c>
      <c r="E582" s="98">
        <v>44636.0</v>
      </c>
      <c r="F582" s="95" t="s">
        <v>17997</v>
      </c>
      <c r="G582" s="95" t="s">
        <v>17994</v>
      </c>
      <c r="H582" s="95" t="s">
        <v>7681</v>
      </c>
      <c r="I582" s="95" t="s">
        <v>6810</v>
      </c>
      <c r="J582" s="95"/>
      <c r="K582" s="95" t="s">
        <v>17995</v>
      </c>
    </row>
    <row r="583">
      <c r="A583" s="95">
        <v>14858.0</v>
      </c>
      <c r="B583" s="96">
        <v>0.5729166666666666</v>
      </c>
      <c r="C583" s="97" t="s">
        <v>3375</v>
      </c>
      <c r="D583" s="98">
        <v>33442.0</v>
      </c>
      <c r="E583" s="98">
        <v>44636.0</v>
      </c>
      <c r="F583" s="95" t="s">
        <v>17992</v>
      </c>
      <c r="G583" s="95" t="s">
        <v>17990</v>
      </c>
      <c r="H583" s="95" t="s">
        <v>7682</v>
      </c>
      <c r="I583" s="95" t="s">
        <v>6793</v>
      </c>
      <c r="J583" s="95"/>
      <c r="K583" s="95" t="s">
        <v>17991</v>
      </c>
    </row>
    <row r="584" hidden="1">
      <c r="A584" s="95">
        <v>15580.0</v>
      </c>
      <c r="B584" s="96">
        <v>0.5729166666666666</v>
      </c>
      <c r="C584" s="97" t="s">
        <v>757</v>
      </c>
      <c r="D584" s="98">
        <v>19803.0</v>
      </c>
      <c r="E584" s="98">
        <v>44636.0</v>
      </c>
      <c r="F584" s="95" t="s">
        <v>17997</v>
      </c>
      <c r="G584" s="95" t="s">
        <v>17990</v>
      </c>
      <c r="H584" s="95" t="s">
        <v>7675</v>
      </c>
      <c r="I584" s="95" t="s">
        <v>6836</v>
      </c>
      <c r="J584" s="95"/>
      <c r="K584" s="95" t="s">
        <v>17995</v>
      </c>
    </row>
    <row r="585" hidden="1">
      <c r="A585" s="95">
        <v>12062.0</v>
      </c>
      <c r="B585" s="96">
        <v>0.59375</v>
      </c>
      <c r="C585" s="97" t="s">
        <v>1253</v>
      </c>
      <c r="D585" s="98">
        <v>11801.0</v>
      </c>
      <c r="E585" s="98">
        <v>44636.0</v>
      </c>
      <c r="F585" s="95" t="s">
        <v>17996</v>
      </c>
      <c r="G585" s="95" t="s">
        <v>17994</v>
      </c>
      <c r="H585" s="95" t="s">
        <v>7681</v>
      </c>
      <c r="I585" s="95" t="s">
        <v>6810</v>
      </c>
      <c r="J585" s="95"/>
      <c r="K585" s="95" t="s">
        <v>17995</v>
      </c>
    </row>
    <row r="586">
      <c r="A586" s="95">
        <v>10329.0</v>
      </c>
      <c r="B586" s="96">
        <v>0.59375</v>
      </c>
      <c r="C586" s="97" t="s">
        <v>490</v>
      </c>
      <c r="D586" s="98">
        <v>28366.0</v>
      </c>
      <c r="E586" s="98">
        <v>44636.0</v>
      </c>
      <c r="F586" s="95" t="s">
        <v>17989</v>
      </c>
      <c r="G586" s="95" t="s">
        <v>17990</v>
      </c>
      <c r="H586" s="95" t="s">
        <v>7682</v>
      </c>
      <c r="I586" s="95" t="s">
        <v>6793</v>
      </c>
      <c r="J586" s="95"/>
      <c r="K586" s="95" t="s">
        <v>17991</v>
      </c>
    </row>
    <row r="587">
      <c r="A587" s="95">
        <v>18319.0</v>
      </c>
      <c r="B587" s="96">
        <v>0.6041666666666666</v>
      </c>
      <c r="C587" s="97" t="s">
        <v>7703</v>
      </c>
      <c r="D587" s="98">
        <v>24537.0</v>
      </c>
      <c r="E587" s="98">
        <v>44636.0</v>
      </c>
      <c r="F587" s="95" t="s">
        <v>17998</v>
      </c>
      <c r="G587" s="95" t="s">
        <v>17994</v>
      </c>
      <c r="H587" s="95" t="s">
        <v>7673</v>
      </c>
      <c r="I587" s="95" t="s">
        <v>6904</v>
      </c>
      <c r="J587" s="95"/>
      <c r="K587" s="95" t="s">
        <v>17991</v>
      </c>
    </row>
    <row r="588" hidden="1">
      <c r="A588" s="95">
        <v>18319.0</v>
      </c>
      <c r="B588" s="96">
        <v>0.6041666666666666</v>
      </c>
      <c r="C588" s="97" t="e">
        <v>#N/A</v>
      </c>
      <c r="D588" s="98">
        <v>24537.0</v>
      </c>
      <c r="E588" s="98">
        <v>44636.0</v>
      </c>
      <c r="F588" s="95" t="s">
        <v>17999</v>
      </c>
      <c r="G588" s="95" t="s">
        <v>17999</v>
      </c>
      <c r="H588" s="95" t="s">
        <v>7673</v>
      </c>
      <c r="I588" s="95" t="s">
        <v>6904</v>
      </c>
      <c r="J588" s="95"/>
      <c r="K588" s="95" t="s">
        <v>18000</v>
      </c>
    </row>
    <row r="589" hidden="1">
      <c r="A589" s="95">
        <v>10696.0</v>
      </c>
      <c r="B589" s="96">
        <v>0.6041666666666666</v>
      </c>
      <c r="C589" s="97" t="s">
        <v>636</v>
      </c>
      <c r="D589" s="98">
        <v>11720.0</v>
      </c>
      <c r="E589" s="98">
        <v>44636.0</v>
      </c>
      <c r="F589" s="95" t="s">
        <v>17996</v>
      </c>
      <c r="G589" s="95" t="s">
        <v>17990</v>
      </c>
      <c r="H589" s="95" t="s">
        <v>7682</v>
      </c>
      <c r="I589" s="95" t="s">
        <v>6810</v>
      </c>
      <c r="J589" s="95"/>
      <c r="K589" s="95" t="s">
        <v>17995</v>
      </c>
    </row>
    <row r="590" hidden="1">
      <c r="A590" s="95">
        <v>10302.0</v>
      </c>
      <c r="B590" s="96">
        <v>0.6041666666666666</v>
      </c>
      <c r="C590" s="97" t="s">
        <v>478</v>
      </c>
      <c r="D590" s="98">
        <v>11831.0</v>
      </c>
      <c r="E590" s="98">
        <v>44636.0</v>
      </c>
      <c r="F590" s="95" t="s">
        <v>17996</v>
      </c>
      <c r="G590" s="95" t="s">
        <v>17990</v>
      </c>
      <c r="H590" s="95" t="s">
        <v>7682</v>
      </c>
      <c r="I590" s="95" t="s">
        <v>6810</v>
      </c>
      <c r="J590" s="95"/>
      <c r="K590" s="95" t="s">
        <v>17995</v>
      </c>
    </row>
    <row r="591" hidden="1">
      <c r="A591" s="95">
        <v>13706.0</v>
      </c>
      <c r="B591" s="96">
        <v>0.6145833333333334</v>
      </c>
      <c r="C591" s="97" t="e">
        <v>#N/A</v>
      </c>
      <c r="D591" s="98">
        <v>18869.0</v>
      </c>
      <c r="E591" s="98">
        <v>44636.0</v>
      </c>
      <c r="F591" s="95" t="s">
        <v>17993</v>
      </c>
      <c r="G591" s="95" t="s">
        <v>17994</v>
      </c>
      <c r="H591" s="95" t="s">
        <v>7681</v>
      </c>
      <c r="I591" s="95" t="s">
        <v>6829</v>
      </c>
      <c r="J591" s="95"/>
      <c r="K591" s="95" t="s">
        <v>17995</v>
      </c>
    </row>
    <row r="592">
      <c r="A592" s="95">
        <v>10955.0</v>
      </c>
      <c r="B592" s="96">
        <v>0.6145833333333334</v>
      </c>
      <c r="C592" s="97" t="s">
        <v>737</v>
      </c>
      <c r="D592" s="98">
        <v>26255.0</v>
      </c>
      <c r="E592" s="98">
        <v>44636.0</v>
      </c>
      <c r="F592" s="95" t="s">
        <v>17989</v>
      </c>
      <c r="G592" s="95" t="s">
        <v>17990</v>
      </c>
      <c r="H592" s="95" t="s">
        <v>7682</v>
      </c>
      <c r="I592" s="95" t="s">
        <v>6882</v>
      </c>
      <c r="J592" s="95"/>
      <c r="K592" s="95" t="s">
        <v>17991</v>
      </c>
    </row>
    <row r="593">
      <c r="A593" s="95">
        <v>13187.0</v>
      </c>
      <c r="B593" s="96">
        <v>0.6145833333333334</v>
      </c>
      <c r="C593" s="97" t="s">
        <v>2048</v>
      </c>
      <c r="D593" s="98">
        <v>20156.0</v>
      </c>
      <c r="E593" s="98">
        <v>44636.0</v>
      </c>
      <c r="F593" s="95" t="s">
        <v>17989</v>
      </c>
      <c r="G593" s="95" t="s">
        <v>17990</v>
      </c>
      <c r="H593" s="95" t="s">
        <v>7675</v>
      </c>
      <c r="I593" s="95" t="s">
        <v>6822</v>
      </c>
      <c r="J593" s="95"/>
      <c r="K593" s="95" t="s">
        <v>17991</v>
      </c>
    </row>
    <row r="594" hidden="1">
      <c r="A594" s="95">
        <v>12813.0</v>
      </c>
      <c r="B594" s="96">
        <v>0.625</v>
      </c>
      <c r="C594" s="97" t="s">
        <v>1738</v>
      </c>
      <c r="D594" s="98">
        <v>22285.0</v>
      </c>
      <c r="E594" s="98">
        <v>44636.0</v>
      </c>
      <c r="F594" s="95" t="s">
        <v>18001</v>
      </c>
      <c r="G594" s="95" t="s">
        <v>17994</v>
      </c>
      <c r="H594" s="95" t="s">
        <v>7673</v>
      </c>
      <c r="I594" s="95" t="s">
        <v>6884</v>
      </c>
      <c r="J594" s="95"/>
      <c r="K594" s="95" t="s">
        <v>17995</v>
      </c>
    </row>
    <row r="595" hidden="1">
      <c r="A595" s="95">
        <v>10155.0</v>
      </c>
      <c r="B595" s="96">
        <v>0.625</v>
      </c>
      <c r="C595" s="97" t="s">
        <v>423</v>
      </c>
      <c r="D595" s="98">
        <v>16882.0</v>
      </c>
      <c r="E595" s="98">
        <v>44636.0</v>
      </c>
      <c r="F595" s="95" t="s">
        <v>17999</v>
      </c>
      <c r="G595" s="95" t="s">
        <v>17999</v>
      </c>
      <c r="H595" s="95" t="s">
        <v>7675</v>
      </c>
      <c r="I595" s="95" t="s">
        <v>6771</v>
      </c>
      <c r="J595" s="95"/>
      <c r="K595" s="95" t="s">
        <v>18000</v>
      </c>
    </row>
    <row r="596">
      <c r="A596" s="95">
        <v>10155.0</v>
      </c>
      <c r="B596" s="96">
        <v>0.625</v>
      </c>
      <c r="C596" s="97" t="s">
        <v>423</v>
      </c>
      <c r="D596" s="98">
        <v>16882.0</v>
      </c>
      <c r="E596" s="98">
        <v>44636.0</v>
      </c>
      <c r="F596" s="95" t="s">
        <v>17989</v>
      </c>
      <c r="G596" s="95" t="s">
        <v>17990</v>
      </c>
      <c r="H596" s="95" t="s">
        <v>7675</v>
      </c>
      <c r="I596" s="95" t="s">
        <v>6771</v>
      </c>
      <c r="J596" s="95"/>
      <c r="K596" s="95" t="s">
        <v>17991</v>
      </c>
    </row>
    <row r="597">
      <c r="A597" s="95">
        <v>16806.0</v>
      </c>
      <c r="B597" s="96">
        <v>0.6354166666666666</v>
      </c>
      <c r="C597" s="97" t="s">
        <v>5050</v>
      </c>
      <c r="D597" s="98">
        <v>24302.0</v>
      </c>
      <c r="E597" s="98">
        <v>44636.0</v>
      </c>
      <c r="F597" s="95" t="s">
        <v>17989</v>
      </c>
      <c r="G597" s="95" t="s">
        <v>17990</v>
      </c>
      <c r="H597" s="95" t="s">
        <v>7682</v>
      </c>
      <c r="I597" s="95" t="s">
        <v>6908</v>
      </c>
      <c r="J597" s="95"/>
      <c r="K597" s="95" t="s">
        <v>17991</v>
      </c>
    </row>
    <row r="598">
      <c r="A598" s="95">
        <v>14356.0</v>
      </c>
      <c r="B598" s="96">
        <v>0.6354166666666666</v>
      </c>
      <c r="C598" s="97" t="s">
        <v>2963</v>
      </c>
      <c r="D598" s="98">
        <v>17942.0</v>
      </c>
      <c r="E598" s="98">
        <v>44636.0</v>
      </c>
      <c r="F598" s="95" t="s">
        <v>17992</v>
      </c>
      <c r="G598" s="95" t="s">
        <v>17990</v>
      </c>
      <c r="H598" s="95" t="s">
        <v>7675</v>
      </c>
      <c r="I598" s="95" t="s">
        <v>6908</v>
      </c>
      <c r="J598" s="95"/>
      <c r="K598" s="95" t="s">
        <v>17991</v>
      </c>
    </row>
    <row r="599">
      <c r="A599" s="95">
        <v>15359.0</v>
      </c>
      <c r="B599" s="96">
        <v>0.6458333333333334</v>
      </c>
      <c r="C599" s="97" t="s">
        <v>3792</v>
      </c>
      <c r="D599" s="98">
        <v>29328.0</v>
      </c>
      <c r="E599" s="98">
        <v>44636.0</v>
      </c>
      <c r="F599" s="95" t="s">
        <v>17989</v>
      </c>
      <c r="G599" s="95" t="s">
        <v>17990</v>
      </c>
      <c r="H599" s="95" t="s">
        <v>7675</v>
      </c>
      <c r="I599" s="95" t="s">
        <v>6793</v>
      </c>
      <c r="J599" s="95"/>
      <c r="K599" s="95" t="s">
        <v>17991</v>
      </c>
    </row>
    <row r="600">
      <c r="A600" s="95">
        <v>17833.0</v>
      </c>
      <c r="B600" s="96">
        <v>0.6458333333333334</v>
      </c>
      <c r="C600" s="97" t="s">
        <v>5948</v>
      </c>
      <c r="D600" s="98">
        <v>16597.0</v>
      </c>
      <c r="E600" s="98">
        <v>44636.0</v>
      </c>
      <c r="F600" s="95" t="s">
        <v>17992</v>
      </c>
      <c r="G600" s="95" t="s">
        <v>17990</v>
      </c>
      <c r="H600" s="95" t="s">
        <v>7682</v>
      </c>
      <c r="I600" s="95" t="s">
        <v>6776</v>
      </c>
      <c r="J600" s="95"/>
      <c r="K600" s="95" t="s">
        <v>17991</v>
      </c>
    </row>
    <row r="601" hidden="1">
      <c r="A601" s="95">
        <v>16793.0</v>
      </c>
      <c r="B601" s="96">
        <v>0.7083333333333334</v>
      </c>
      <c r="C601" s="97" t="s">
        <v>5038</v>
      </c>
      <c r="D601" s="98">
        <v>21247.0</v>
      </c>
      <c r="E601" s="98">
        <v>44636.0</v>
      </c>
      <c r="F601" s="95" t="s">
        <v>17989</v>
      </c>
      <c r="G601" s="95" t="s">
        <v>17994</v>
      </c>
      <c r="H601" s="95" t="s">
        <v>7673</v>
      </c>
      <c r="I601" s="95" t="s">
        <v>6908</v>
      </c>
      <c r="J601" s="95"/>
      <c r="K601" s="95" t="s">
        <v>18003</v>
      </c>
    </row>
    <row r="602" hidden="1">
      <c r="A602" s="95">
        <v>11626.0</v>
      </c>
      <c r="B602" s="96">
        <v>0.7083333333333334</v>
      </c>
      <c r="C602" s="97" t="s">
        <v>1028</v>
      </c>
      <c r="D602" s="98">
        <v>24025.0</v>
      </c>
      <c r="E602" s="98">
        <v>44636.0</v>
      </c>
      <c r="F602" s="95" t="s">
        <v>17996</v>
      </c>
      <c r="G602" s="95" t="s">
        <v>17994</v>
      </c>
      <c r="H602" s="95" t="s">
        <v>7673</v>
      </c>
      <c r="I602" s="95" t="s">
        <v>6784</v>
      </c>
      <c r="J602" s="95"/>
      <c r="K602" s="95" t="s">
        <v>18002</v>
      </c>
    </row>
    <row r="603" hidden="1">
      <c r="A603" s="95">
        <v>18349.0</v>
      </c>
      <c r="B603" s="96">
        <v>0.7083333333333334</v>
      </c>
      <c r="C603" s="97" t="s">
        <v>4127</v>
      </c>
      <c r="D603" s="98">
        <v>19817.0</v>
      </c>
      <c r="E603" s="98">
        <v>44636.0</v>
      </c>
      <c r="F603" s="95" t="s">
        <v>17999</v>
      </c>
      <c r="G603" s="95" t="s">
        <v>17999</v>
      </c>
      <c r="H603" s="95" t="s">
        <v>7673</v>
      </c>
      <c r="I603" s="95" t="s">
        <v>6790</v>
      </c>
      <c r="J603" s="95"/>
      <c r="K603" s="95" t="s">
        <v>18003</v>
      </c>
    </row>
    <row r="604" hidden="1">
      <c r="A604" s="95">
        <v>18349.0</v>
      </c>
      <c r="B604" s="96">
        <v>0.7083333333333334</v>
      </c>
      <c r="C604" s="97" t="s">
        <v>4127</v>
      </c>
      <c r="D604" s="98">
        <v>19817.0</v>
      </c>
      <c r="E604" s="98">
        <v>44636.0</v>
      </c>
      <c r="F604" s="95" t="s">
        <v>17998</v>
      </c>
      <c r="G604" s="95" t="s">
        <v>17994</v>
      </c>
      <c r="H604" s="95" t="s">
        <v>7673</v>
      </c>
      <c r="I604" s="95" t="s">
        <v>6790</v>
      </c>
      <c r="J604" s="95"/>
      <c r="K604" s="95" t="s">
        <v>18003</v>
      </c>
    </row>
    <row r="605" hidden="1">
      <c r="A605" s="95">
        <v>11394.0</v>
      </c>
      <c r="B605" s="96">
        <v>0.7083333333333334</v>
      </c>
      <c r="C605" s="97" t="s">
        <v>933</v>
      </c>
      <c r="D605" s="98">
        <v>21653.0</v>
      </c>
      <c r="E605" s="98">
        <v>44636.0</v>
      </c>
      <c r="F605" s="95" t="s">
        <v>17997</v>
      </c>
      <c r="G605" s="95" t="s">
        <v>17994</v>
      </c>
      <c r="H605" s="95" t="s">
        <v>7673</v>
      </c>
      <c r="I605" s="95" t="s">
        <v>6810</v>
      </c>
      <c r="J605" s="95"/>
      <c r="K605" s="95" t="s">
        <v>18003</v>
      </c>
    </row>
    <row r="606" hidden="1">
      <c r="A606" s="95">
        <v>17199.0</v>
      </c>
      <c r="B606" s="96">
        <v>0.7083333333333334</v>
      </c>
      <c r="C606" s="97" t="s">
        <v>5384</v>
      </c>
      <c r="D606" s="98">
        <v>34129.0</v>
      </c>
      <c r="E606" s="98">
        <v>44636.0</v>
      </c>
      <c r="F606" s="95" t="s">
        <v>17992</v>
      </c>
      <c r="G606" s="95" t="s">
        <v>17994</v>
      </c>
      <c r="H606" s="95" t="s">
        <v>7673</v>
      </c>
      <c r="I606" s="95" t="s">
        <v>6789</v>
      </c>
      <c r="J606" s="95"/>
      <c r="K606" s="95" t="s">
        <v>18003</v>
      </c>
    </row>
    <row r="607" hidden="1">
      <c r="A607" s="95">
        <v>17729.0</v>
      </c>
      <c r="B607" s="96">
        <v>0.7083333333333334</v>
      </c>
      <c r="C607" s="97" t="s">
        <v>5857</v>
      </c>
      <c r="D607" s="98">
        <v>29966.0</v>
      </c>
      <c r="E607" s="98">
        <v>44636.0</v>
      </c>
      <c r="F607" s="95" t="s">
        <v>17998</v>
      </c>
      <c r="G607" s="95" t="s">
        <v>17994</v>
      </c>
      <c r="H607" s="95" t="s">
        <v>7673</v>
      </c>
      <c r="I607" s="95" t="s">
        <v>6876</v>
      </c>
      <c r="J607" s="95"/>
      <c r="K607" s="95" t="s">
        <v>18003</v>
      </c>
    </row>
    <row r="608" hidden="1">
      <c r="A608" s="95">
        <v>16851.0</v>
      </c>
      <c r="B608" s="96">
        <v>0.7083333333333334</v>
      </c>
      <c r="C608" s="97" t="s">
        <v>5088</v>
      </c>
      <c r="D608" s="98">
        <v>17272.0</v>
      </c>
      <c r="E608" s="98">
        <v>44636.0</v>
      </c>
      <c r="F608" s="95" t="s">
        <v>17989</v>
      </c>
      <c r="G608" s="95" t="s">
        <v>17994</v>
      </c>
      <c r="H608" s="95" t="s">
        <v>7673</v>
      </c>
      <c r="I608" s="95" t="s">
        <v>6811</v>
      </c>
      <c r="J608" s="95"/>
      <c r="K608" s="95" t="s">
        <v>18003</v>
      </c>
    </row>
    <row r="609" hidden="1">
      <c r="A609" s="95">
        <v>18253.0</v>
      </c>
      <c r="B609" s="96">
        <v>0.7083333333333334</v>
      </c>
      <c r="C609" s="97" t="s">
        <v>6658</v>
      </c>
      <c r="D609" s="98">
        <v>19973.0</v>
      </c>
      <c r="E609" s="98">
        <v>44636.0</v>
      </c>
      <c r="F609" s="95" t="s">
        <v>17993</v>
      </c>
      <c r="G609" s="95" t="s">
        <v>17994</v>
      </c>
      <c r="H609" s="95" t="s">
        <v>7681</v>
      </c>
      <c r="I609" s="95" t="s">
        <v>6810</v>
      </c>
      <c r="J609" s="95"/>
      <c r="K609" s="95" t="s">
        <v>18003</v>
      </c>
    </row>
    <row r="610" hidden="1">
      <c r="A610" s="95">
        <v>16616.0</v>
      </c>
      <c r="B610" s="96">
        <v>0.7083333333333334</v>
      </c>
      <c r="C610" s="97" t="s">
        <v>4886</v>
      </c>
      <c r="D610" s="98">
        <v>23944.0</v>
      </c>
      <c r="E610" s="98">
        <v>44636.0</v>
      </c>
      <c r="F610" s="95" t="s">
        <v>17996</v>
      </c>
      <c r="G610" s="95" t="s">
        <v>17994</v>
      </c>
      <c r="H610" s="95" t="s">
        <v>7681</v>
      </c>
      <c r="I610" s="95" t="s">
        <v>6825</v>
      </c>
      <c r="J610" s="95"/>
      <c r="K610" s="95" t="s">
        <v>18003</v>
      </c>
    </row>
    <row r="611" hidden="1">
      <c r="A611" s="95">
        <v>18348.0</v>
      </c>
      <c r="B611" s="96">
        <v>0.7083333333333334</v>
      </c>
      <c r="C611" s="97" t="e">
        <v>#N/A</v>
      </c>
      <c r="D611" s="98">
        <v>18370.0</v>
      </c>
      <c r="E611" s="98">
        <v>44636.0</v>
      </c>
      <c r="F611" s="95" t="s">
        <v>17993</v>
      </c>
      <c r="G611" s="95" t="s">
        <v>17994</v>
      </c>
      <c r="H611" s="95" t="s">
        <v>7681</v>
      </c>
      <c r="I611" s="95" t="s">
        <v>6810</v>
      </c>
      <c r="J611" s="95"/>
      <c r="K611" s="95" t="s">
        <v>18003</v>
      </c>
    </row>
    <row r="612" hidden="1">
      <c r="A612" s="95">
        <v>18326.0</v>
      </c>
      <c r="B612" s="96">
        <v>0.7083333333333334</v>
      </c>
      <c r="C612" s="97" t="e">
        <v>#N/A</v>
      </c>
      <c r="D612" s="98">
        <v>17547.0</v>
      </c>
      <c r="E612" s="98">
        <v>44636.0</v>
      </c>
      <c r="F612" s="95" t="s">
        <v>17993</v>
      </c>
      <c r="G612" s="95" t="s">
        <v>17994</v>
      </c>
      <c r="H612" s="95" t="s">
        <v>7681</v>
      </c>
      <c r="I612" s="95" t="s">
        <v>6825</v>
      </c>
      <c r="J612" s="95"/>
      <c r="K612" s="95" t="s">
        <v>18003</v>
      </c>
    </row>
    <row r="613" hidden="1">
      <c r="A613" s="95">
        <v>18363.0</v>
      </c>
      <c r="B613" s="96">
        <v>0.7083333333333334</v>
      </c>
      <c r="C613" s="97" t="e">
        <v>#N/A</v>
      </c>
      <c r="D613" s="98">
        <v>18136.0</v>
      </c>
      <c r="E613" s="98">
        <v>44636.0</v>
      </c>
      <c r="F613" s="95" t="s">
        <v>17999</v>
      </c>
      <c r="G613" s="95" t="s">
        <v>17999</v>
      </c>
      <c r="H613" s="95" t="s">
        <v>7681</v>
      </c>
      <c r="I613" s="95" t="s">
        <v>6831</v>
      </c>
      <c r="J613" s="95"/>
      <c r="K613" s="95" t="s">
        <v>18003</v>
      </c>
    </row>
    <row r="614" hidden="1">
      <c r="A614" s="95">
        <v>18363.0</v>
      </c>
      <c r="B614" s="96">
        <v>0.7083333333333334</v>
      </c>
      <c r="C614" s="97" t="e">
        <v>#N/A</v>
      </c>
      <c r="D614" s="98">
        <v>18136.0</v>
      </c>
      <c r="E614" s="98">
        <v>44636.0</v>
      </c>
      <c r="F614" s="95" t="s">
        <v>17998</v>
      </c>
      <c r="G614" s="95" t="s">
        <v>17994</v>
      </c>
      <c r="H614" s="95" t="s">
        <v>7681</v>
      </c>
      <c r="I614" s="95" t="s">
        <v>6831</v>
      </c>
      <c r="J614" s="95"/>
      <c r="K614" s="95" t="s">
        <v>18003</v>
      </c>
    </row>
    <row r="615" hidden="1">
      <c r="A615" s="95">
        <v>15667.0</v>
      </c>
      <c r="B615" s="96">
        <v>0.7083333333333334</v>
      </c>
      <c r="C615" s="97" t="s">
        <v>4061</v>
      </c>
      <c r="D615" s="98">
        <v>28612.0</v>
      </c>
      <c r="E615" s="98">
        <v>44636.0</v>
      </c>
      <c r="F615" s="95" t="s">
        <v>17989</v>
      </c>
      <c r="G615" s="95" t="s">
        <v>17990</v>
      </c>
      <c r="H615" s="95" t="s">
        <v>7682</v>
      </c>
      <c r="I615" s="95" t="s">
        <v>6858</v>
      </c>
      <c r="J615" s="95"/>
      <c r="K615" s="95" t="s">
        <v>18003</v>
      </c>
    </row>
    <row r="616" hidden="1">
      <c r="A616" s="95">
        <v>9244.0</v>
      </c>
      <c r="B616" s="96">
        <v>0.7083333333333334</v>
      </c>
      <c r="C616" s="97" t="s">
        <v>88</v>
      </c>
      <c r="D616" s="98">
        <v>30083.0</v>
      </c>
      <c r="E616" s="98">
        <v>44636.0</v>
      </c>
      <c r="F616" s="95" t="s">
        <v>17989</v>
      </c>
      <c r="G616" s="95" t="s">
        <v>17990</v>
      </c>
      <c r="H616" s="95" t="s">
        <v>7682</v>
      </c>
      <c r="I616" s="95" t="s">
        <v>6858</v>
      </c>
      <c r="J616" s="95"/>
      <c r="K616" s="95" t="s">
        <v>18003</v>
      </c>
    </row>
    <row r="617" hidden="1">
      <c r="A617" s="95">
        <v>9957.0</v>
      </c>
      <c r="B617" s="96">
        <v>0.7083333333333334</v>
      </c>
      <c r="C617" s="97" t="s">
        <v>338</v>
      </c>
      <c r="D617" s="98">
        <v>18709.0</v>
      </c>
      <c r="E617" s="98">
        <v>44636.0</v>
      </c>
      <c r="F617" s="95" t="s">
        <v>17999</v>
      </c>
      <c r="G617" s="95" t="s">
        <v>17999</v>
      </c>
      <c r="H617" s="95" t="s">
        <v>7675</v>
      </c>
      <c r="I617" s="95" t="s">
        <v>6831</v>
      </c>
      <c r="J617" s="95"/>
      <c r="K617" s="95" t="s">
        <v>18003</v>
      </c>
    </row>
    <row r="618" hidden="1">
      <c r="A618" s="95">
        <v>10626.0</v>
      </c>
      <c r="B618" s="96">
        <v>0.7083333333333334</v>
      </c>
      <c r="C618" s="97" t="s">
        <v>607</v>
      </c>
      <c r="D618" s="98">
        <v>18426.0</v>
      </c>
      <c r="E618" s="98">
        <v>44636.0</v>
      </c>
      <c r="F618" s="95" t="s">
        <v>17989</v>
      </c>
      <c r="G618" s="95" t="s">
        <v>17990</v>
      </c>
      <c r="H618" s="95" t="s">
        <v>7682</v>
      </c>
      <c r="I618" s="95" t="s">
        <v>6908</v>
      </c>
      <c r="J618" s="95"/>
      <c r="K618" s="95" t="s">
        <v>18003</v>
      </c>
    </row>
    <row r="619" hidden="1">
      <c r="A619" s="95">
        <v>9552.0</v>
      </c>
      <c r="B619" s="96">
        <v>0.7083333333333334</v>
      </c>
      <c r="C619" s="97" t="s">
        <v>197</v>
      </c>
      <c r="D619" s="98">
        <v>25547.0</v>
      </c>
      <c r="E619" s="98">
        <v>44636.0</v>
      </c>
      <c r="F619" s="95" t="s">
        <v>17989</v>
      </c>
      <c r="G619" s="95" t="s">
        <v>17990</v>
      </c>
      <c r="H619" s="95" t="s">
        <v>7675</v>
      </c>
      <c r="I619" s="95" t="s">
        <v>6836</v>
      </c>
      <c r="J619" s="95"/>
      <c r="K619" s="95" t="s">
        <v>18003</v>
      </c>
    </row>
    <row r="620" hidden="1">
      <c r="A620" s="95">
        <v>9957.0</v>
      </c>
      <c r="B620" s="96">
        <v>0.71875</v>
      </c>
      <c r="C620" s="97" t="s">
        <v>338</v>
      </c>
      <c r="D620" s="98">
        <v>18709.0</v>
      </c>
      <c r="E620" s="98">
        <v>44636.0</v>
      </c>
      <c r="F620" s="95" t="s">
        <v>17992</v>
      </c>
      <c r="G620" s="95" t="s">
        <v>17990</v>
      </c>
      <c r="H620" s="95" t="s">
        <v>7675</v>
      </c>
      <c r="I620" s="95" t="s">
        <v>6831</v>
      </c>
      <c r="J620" s="95"/>
      <c r="K620" s="95" t="s">
        <v>18003</v>
      </c>
    </row>
    <row r="621" hidden="1">
      <c r="A621" s="95">
        <v>11088.0</v>
      </c>
      <c r="B621" s="96">
        <v>0.71875</v>
      </c>
      <c r="C621" s="97" t="s">
        <v>800</v>
      </c>
      <c r="D621" s="98">
        <v>14999.0</v>
      </c>
      <c r="E621" s="98">
        <v>44636.0</v>
      </c>
      <c r="F621" s="95" t="s">
        <v>17996</v>
      </c>
      <c r="G621" s="95" t="s">
        <v>17990</v>
      </c>
      <c r="H621" s="95" t="s">
        <v>7682</v>
      </c>
      <c r="I621" s="95" t="s">
        <v>6836</v>
      </c>
      <c r="J621" s="95"/>
      <c r="K621" s="95" t="s">
        <v>18003</v>
      </c>
    </row>
    <row r="622" hidden="1">
      <c r="A622" s="95">
        <v>13076.0</v>
      </c>
      <c r="B622" s="96">
        <v>0.71875</v>
      </c>
      <c r="C622" s="97" t="s">
        <v>1957</v>
      </c>
      <c r="D622" s="98">
        <v>19928.0</v>
      </c>
      <c r="E622" s="98">
        <v>44636.0</v>
      </c>
      <c r="F622" s="95" t="s">
        <v>17996</v>
      </c>
      <c r="G622" s="95" t="s">
        <v>17990</v>
      </c>
      <c r="H622" s="95" t="s">
        <v>7682</v>
      </c>
      <c r="I622" s="95" t="s">
        <v>6821</v>
      </c>
      <c r="J622" s="95"/>
      <c r="K622" s="95" t="s">
        <v>18003</v>
      </c>
    </row>
    <row r="623" hidden="1">
      <c r="A623" s="95">
        <v>16808.0</v>
      </c>
      <c r="B623" s="96">
        <v>0.71875</v>
      </c>
      <c r="C623" s="97" t="s">
        <v>5052</v>
      </c>
      <c r="D623" s="98">
        <v>23943.0</v>
      </c>
      <c r="E623" s="98">
        <v>44636.0</v>
      </c>
      <c r="F623" s="95" t="s">
        <v>17989</v>
      </c>
      <c r="G623" s="95" t="s">
        <v>17990</v>
      </c>
      <c r="H623" s="95" t="s">
        <v>7675</v>
      </c>
      <c r="I623" s="95" t="s">
        <v>6908</v>
      </c>
      <c r="J623" s="95"/>
      <c r="K623" s="95" t="s">
        <v>20889</v>
      </c>
    </row>
    <row r="624" hidden="1">
      <c r="A624" s="95">
        <v>15613.0</v>
      </c>
      <c r="B624" s="96">
        <v>0.7708333333333334</v>
      </c>
      <c r="C624" s="97" t="s">
        <v>4012</v>
      </c>
      <c r="D624" s="98">
        <v>22685.0</v>
      </c>
      <c r="E624" s="98">
        <v>44636.0</v>
      </c>
      <c r="F624" s="95" t="s">
        <v>17989</v>
      </c>
      <c r="G624" s="95" t="s">
        <v>17990</v>
      </c>
      <c r="H624" s="95" t="s">
        <v>7675</v>
      </c>
      <c r="I624" s="95" t="s">
        <v>6831</v>
      </c>
      <c r="J624" s="95"/>
      <c r="K624" s="95" t="s">
        <v>18002</v>
      </c>
    </row>
    <row r="625" hidden="1">
      <c r="A625" s="97"/>
      <c r="B625" s="99"/>
      <c r="C625" s="97" t="e">
        <v>#N/A</v>
      </c>
      <c r="D625" s="100"/>
      <c r="E625" s="100"/>
      <c r="F625" s="97"/>
      <c r="G625" s="97"/>
      <c r="H625" s="97"/>
      <c r="I625" s="97" t="e">
        <v>#N/A</v>
      </c>
      <c r="J625" s="97"/>
      <c r="K625" s="97"/>
    </row>
    <row r="626" hidden="1">
      <c r="A626" s="97"/>
      <c r="B626" s="99"/>
      <c r="C626" s="97" t="e">
        <v>#N/A</v>
      </c>
      <c r="D626" s="100"/>
      <c r="E626" s="100"/>
      <c r="F626" s="97"/>
      <c r="G626" s="97"/>
      <c r="H626" s="97"/>
      <c r="I626" s="97" t="e">
        <v>#N/A</v>
      </c>
      <c r="J626" s="97"/>
      <c r="K626" s="97"/>
    </row>
  </sheetData>
  <autoFilter ref="$A$1:$V$626">
    <filterColumn colId="10">
      <filters>
        <filter val="UACollecte"/>
      </filters>
    </filterColumn>
  </autoFil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75"/>
  <cols>
    <col customWidth="1" min="1" max="10" width="20.57"/>
  </cols>
  <sheetData>
    <row r="1" ht="15.0" customHeight="1">
      <c r="A1" s="135" t="s">
        <v>20890</v>
      </c>
      <c r="B1" s="135" t="s">
        <v>20891</v>
      </c>
      <c r="C1" s="135"/>
      <c r="D1" s="135"/>
      <c r="E1" s="135" t="s">
        <v>20892</v>
      </c>
      <c r="F1" s="135" t="s">
        <v>20893</v>
      </c>
      <c r="G1" s="135" t="s">
        <v>20894</v>
      </c>
      <c r="H1" s="135" t="s">
        <v>20895</v>
      </c>
      <c r="I1" s="135" t="s">
        <v>20896</v>
      </c>
      <c r="J1" s="135" t="s">
        <v>20897</v>
      </c>
    </row>
    <row r="2" ht="15.75" customHeight="1">
      <c r="A2" s="136" t="s">
        <v>20898</v>
      </c>
      <c r="B2" s="136" t="s">
        <v>20899</v>
      </c>
      <c r="C2" s="136"/>
      <c r="D2" s="136"/>
      <c r="E2" s="136" t="s">
        <v>20900</v>
      </c>
      <c r="F2" s="136" t="s">
        <v>13775</v>
      </c>
      <c r="G2" s="136" t="s">
        <v>11014</v>
      </c>
      <c r="H2" s="136" t="s">
        <v>7022</v>
      </c>
      <c r="I2" s="136" t="s">
        <v>20901</v>
      </c>
      <c r="J2" s="136" t="s">
        <v>20902</v>
      </c>
    </row>
    <row r="3" ht="15.0" customHeight="1">
      <c r="A3" s="136" t="s">
        <v>20898</v>
      </c>
      <c r="B3" s="136" t="s">
        <v>20903</v>
      </c>
      <c r="C3" s="136"/>
      <c r="D3" s="136"/>
      <c r="E3" s="136" t="s">
        <v>20904</v>
      </c>
      <c r="F3" s="136" t="s">
        <v>20905</v>
      </c>
      <c r="G3" s="136" t="s">
        <v>20906</v>
      </c>
      <c r="H3" s="136" t="s">
        <v>6992</v>
      </c>
      <c r="I3" s="136" t="s">
        <v>20901</v>
      </c>
      <c r="J3" s="136" t="s">
        <v>20902</v>
      </c>
    </row>
    <row r="4" ht="15.0" customHeight="1">
      <c r="A4" s="136" t="s">
        <v>20898</v>
      </c>
      <c r="B4" s="136" t="s">
        <v>20907</v>
      </c>
      <c r="C4" s="136"/>
      <c r="D4" s="136"/>
      <c r="E4" s="136" t="s">
        <v>20904</v>
      </c>
      <c r="F4" s="136" t="s">
        <v>7675</v>
      </c>
      <c r="G4" s="136" t="s">
        <v>20908</v>
      </c>
      <c r="H4" s="136" t="s">
        <v>6992</v>
      </c>
      <c r="I4" s="136" t="s">
        <v>20901</v>
      </c>
      <c r="J4" s="136" t="s">
        <v>20902</v>
      </c>
    </row>
    <row r="5" ht="15.75" customHeight="1">
      <c r="A5" s="136" t="s">
        <v>20898</v>
      </c>
      <c r="B5" s="136" t="s">
        <v>20909</v>
      </c>
      <c r="C5" s="136"/>
      <c r="D5" s="136"/>
      <c r="E5" s="136" t="s">
        <v>20904</v>
      </c>
      <c r="F5" s="136" t="s">
        <v>12282</v>
      </c>
      <c r="G5" s="136" t="s">
        <v>8154</v>
      </c>
      <c r="H5" s="136" t="s">
        <v>6986</v>
      </c>
      <c r="I5" s="136" t="s">
        <v>20901</v>
      </c>
      <c r="J5" s="136" t="s">
        <v>20902</v>
      </c>
    </row>
    <row r="6" ht="15.0" customHeight="1">
      <c r="A6" s="136" t="s">
        <v>20898</v>
      </c>
      <c r="B6" s="136" t="s">
        <v>20909</v>
      </c>
      <c r="C6" s="136"/>
      <c r="D6" s="136"/>
      <c r="E6" s="136" t="s">
        <v>20904</v>
      </c>
      <c r="F6" s="136" t="s">
        <v>12282</v>
      </c>
      <c r="G6" s="136" t="s">
        <v>8154</v>
      </c>
      <c r="H6" s="136" t="s">
        <v>6751</v>
      </c>
      <c r="I6" s="136" t="s">
        <v>20902</v>
      </c>
      <c r="J6" s="136" t="s">
        <v>20902</v>
      </c>
    </row>
    <row r="7" ht="15.0" customHeight="1">
      <c r="A7" s="136" t="s">
        <v>20898</v>
      </c>
      <c r="B7" s="136" t="s">
        <v>20909</v>
      </c>
      <c r="C7" s="136"/>
      <c r="D7" s="136"/>
      <c r="E7" s="136" t="s">
        <v>20904</v>
      </c>
      <c r="F7" s="136" t="s">
        <v>12282</v>
      </c>
      <c r="G7" s="136" t="s">
        <v>8154</v>
      </c>
      <c r="H7" s="136" t="s">
        <v>20910</v>
      </c>
      <c r="I7" s="136" t="s">
        <v>20911</v>
      </c>
      <c r="J7" s="136" t="s">
        <v>20902</v>
      </c>
    </row>
    <row r="8" ht="15.0" customHeight="1">
      <c r="A8" s="136" t="s">
        <v>20898</v>
      </c>
      <c r="B8" s="136" t="s">
        <v>20909</v>
      </c>
      <c r="C8" s="136"/>
      <c r="D8" s="136"/>
      <c r="E8" s="136" t="s">
        <v>20904</v>
      </c>
      <c r="F8" s="136" t="s">
        <v>12282</v>
      </c>
      <c r="G8" s="136" t="s">
        <v>8154</v>
      </c>
      <c r="H8" s="136" t="s">
        <v>6983</v>
      </c>
      <c r="I8" s="136" t="s">
        <v>20901</v>
      </c>
      <c r="J8" s="136" t="s">
        <v>20902</v>
      </c>
    </row>
    <row r="9" ht="15.75" customHeight="1">
      <c r="A9" s="136" t="s">
        <v>20898</v>
      </c>
      <c r="B9" s="136" t="s">
        <v>20909</v>
      </c>
      <c r="C9" s="136"/>
      <c r="D9" s="136"/>
      <c r="E9" s="136" t="s">
        <v>20904</v>
      </c>
      <c r="F9" s="136" t="s">
        <v>12282</v>
      </c>
      <c r="G9" s="136" t="s">
        <v>8154</v>
      </c>
      <c r="H9" s="136" t="s">
        <v>20912</v>
      </c>
      <c r="I9" s="136" t="s">
        <v>20901</v>
      </c>
      <c r="J9" s="136" t="s">
        <v>20902</v>
      </c>
    </row>
    <row r="10" ht="15.0" customHeight="1">
      <c r="A10" s="136" t="s">
        <v>20898</v>
      </c>
      <c r="B10" s="136" t="s">
        <v>20913</v>
      </c>
      <c r="C10" s="136"/>
      <c r="D10" s="136"/>
      <c r="E10" s="136" t="s">
        <v>20904</v>
      </c>
      <c r="F10" s="136" t="s">
        <v>20914</v>
      </c>
      <c r="G10" s="136" t="s">
        <v>20915</v>
      </c>
      <c r="H10" s="136" t="s">
        <v>6751</v>
      </c>
      <c r="I10" s="136" t="s">
        <v>20902</v>
      </c>
      <c r="J10" s="136" t="s">
        <v>20902</v>
      </c>
    </row>
    <row r="11" ht="15.0" customHeight="1">
      <c r="A11" s="136" t="s">
        <v>20898</v>
      </c>
      <c r="B11" s="136" t="s">
        <v>20913</v>
      </c>
      <c r="C11" s="136"/>
      <c r="D11" s="136"/>
      <c r="E11" s="136" t="s">
        <v>20904</v>
      </c>
      <c r="F11" s="136" t="s">
        <v>20914</v>
      </c>
      <c r="G11" s="136" t="s">
        <v>20915</v>
      </c>
      <c r="H11" s="136" t="s">
        <v>6983</v>
      </c>
      <c r="I11" s="136" t="s">
        <v>20916</v>
      </c>
      <c r="J11" s="136" t="s">
        <v>20902</v>
      </c>
    </row>
    <row r="12" ht="15.75" customHeight="1">
      <c r="A12" s="136" t="s">
        <v>20898</v>
      </c>
      <c r="B12" s="136" t="s">
        <v>20913</v>
      </c>
      <c r="C12" s="136"/>
      <c r="D12" s="136"/>
      <c r="E12" s="136" t="s">
        <v>20904</v>
      </c>
      <c r="F12" s="136" t="s">
        <v>20914</v>
      </c>
      <c r="G12" s="136" t="s">
        <v>20915</v>
      </c>
      <c r="H12" s="136" t="s">
        <v>20912</v>
      </c>
      <c r="I12" s="136" t="s">
        <v>20917</v>
      </c>
      <c r="J12" s="136" t="s">
        <v>20902</v>
      </c>
    </row>
    <row r="13" ht="15.0" customHeight="1">
      <c r="A13" s="136" t="s">
        <v>20898</v>
      </c>
      <c r="B13" s="136" t="s">
        <v>20913</v>
      </c>
      <c r="C13" s="136"/>
      <c r="D13" s="136"/>
      <c r="E13" s="136" t="s">
        <v>20904</v>
      </c>
      <c r="F13" s="136" t="s">
        <v>20914</v>
      </c>
      <c r="G13" s="136" t="s">
        <v>20915</v>
      </c>
      <c r="H13" s="136" t="s">
        <v>7122</v>
      </c>
      <c r="I13" s="136" t="s">
        <v>20918</v>
      </c>
      <c r="J13" s="136" t="s">
        <v>20902</v>
      </c>
    </row>
    <row r="14" ht="15.0" customHeight="1">
      <c r="A14" s="136" t="s">
        <v>20898</v>
      </c>
      <c r="B14" s="136" t="s">
        <v>20919</v>
      </c>
      <c r="C14" s="136"/>
      <c r="D14" s="136"/>
      <c r="E14" s="136" t="s">
        <v>20904</v>
      </c>
      <c r="F14" s="136" t="s">
        <v>14721</v>
      </c>
      <c r="G14" s="136" t="s">
        <v>8208</v>
      </c>
      <c r="H14" s="136" t="s">
        <v>7448</v>
      </c>
      <c r="I14" s="136" t="s">
        <v>20920</v>
      </c>
      <c r="J14" s="136" t="s">
        <v>20902</v>
      </c>
    </row>
    <row r="15" ht="15.75" customHeight="1">
      <c r="A15" s="136" t="s">
        <v>20898</v>
      </c>
      <c r="B15" s="136" t="s">
        <v>20919</v>
      </c>
      <c r="C15" s="136"/>
      <c r="D15" s="136"/>
      <c r="E15" s="136" t="s">
        <v>20904</v>
      </c>
      <c r="F15" s="136" t="s">
        <v>14721</v>
      </c>
      <c r="G15" s="136" t="s">
        <v>8208</v>
      </c>
      <c r="H15" s="136" t="s">
        <v>20910</v>
      </c>
      <c r="I15" s="136" t="s">
        <v>20921</v>
      </c>
      <c r="J15" s="136" t="s">
        <v>20902</v>
      </c>
    </row>
    <row r="16" ht="15.0" customHeight="1">
      <c r="A16" s="136" t="s">
        <v>20898</v>
      </c>
      <c r="B16" s="136" t="s">
        <v>20919</v>
      </c>
      <c r="C16" s="136"/>
      <c r="D16" s="136"/>
      <c r="E16" s="136" t="s">
        <v>20904</v>
      </c>
      <c r="F16" s="136" t="s">
        <v>14721</v>
      </c>
      <c r="G16" s="136" t="s">
        <v>8208</v>
      </c>
      <c r="H16" s="136" t="s">
        <v>6983</v>
      </c>
      <c r="I16" s="136" t="s">
        <v>20922</v>
      </c>
      <c r="J16" s="136" t="s">
        <v>20902</v>
      </c>
    </row>
    <row r="17" ht="15.0" customHeight="1">
      <c r="A17" s="136" t="s">
        <v>20898</v>
      </c>
      <c r="B17" s="136" t="s">
        <v>20919</v>
      </c>
      <c r="C17" s="136"/>
      <c r="D17" s="136"/>
      <c r="E17" s="136" t="s">
        <v>20904</v>
      </c>
      <c r="F17" s="136" t="s">
        <v>14721</v>
      </c>
      <c r="G17" s="136" t="s">
        <v>8208</v>
      </c>
      <c r="H17" s="136" t="s">
        <v>20912</v>
      </c>
      <c r="I17" s="136" t="s">
        <v>20923</v>
      </c>
      <c r="J17" s="136" t="s">
        <v>20902</v>
      </c>
    </row>
    <row r="18" ht="15.75" customHeight="1">
      <c r="A18" s="136" t="s">
        <v>20898</v>
      </c>
      <c r="B18" s="136" t="s">
        <v>20919</v>
      </c>
      <c r="C18" s="136"/>
      <c r="D18" s="136"/>
      <c r="E18" s="136" t="s">
        <v>20904</v>
      </c>
      <c r="F18" s="136" t="s">
        <v>14721</v>
      </c>
      <c r="G18" s="136" t="s">
        <v>8208</v>
      </c>
      <c r="H18" s="136" t="s">
        <v>6751</v>
      </c>
      <c r="I18" s="136" t="s">
        <v>20902</v>
      </c>
      <c r="J18" s="136" t="s">
        <v>20902</v>
      </c>
    </row>
    <row r="19" ht="15.0" customHeight="1">
      <c r="A19" s="136" t="s">
        <v>20898</v>
      </c>
      <c r="B19" s="136" t="s">
        <v>20924</v>
      </c>
      <c r="C19" s="136"/>
      <c r="D19" s="136"/>
      <c r="E19" s="136" t="s">
        <v>20900</v>
      </c>
      <c r="F19" s="136" t="s">
        <v>7673</v>
      </c>
      <c r="G19" s="136" t="s">
        <v>20925</v>
      </c>
      <c r="H19" s="136" t="s">
        <v>6748</v>
      </c>
      <c r="I19" s="136" t="s">
        <v>20902</v>
      </c>
      <c r="J19" s="136" t="s">
        <v>20902</v>
      </c>
    </row>
    <row r="20" ht="15.0" customHeight="1">
      <c r="A20" s="136" t="s">
        <v>20898</v>
      </c>
      <c r="B20" s="136" t="s">
        <v>20924</v>
      </c>
      <c r="C20" s="136"/>
      <c r="D20" s="136"/>
      <c r="E20" s="136" t="s">
        <v>20900</v>
      </c>
      <c r="F20" s="136" t="s">
        <v>7673</v>
      </c>
      <c r="G20" s="136" t="s">
        <v>20925</v>
      </c>
      <c r="H20" s="136" t="s">
        <v>6751</v>
      </c>
      <c r="I20" s="136" t="s">
        <v>20902</v>
      </c>
      <c r="J20" s="136" t="s">
        <v>20902</v>
      </c>
    </row>
    <row r="21" ht="15.75" customHeight="1">
      <c r="A21" s="136" t="s">
        <v>20898</v>
      </c>
      <c r="B21" s="136" t="s">
        <v>20924</v>
      </c>
      <c r="C21" s="136"/>
      <c r="D21" s="136"/>
      <c r="E21" s="136" t="s">
        <v>20900</v>
      </c>
      <c r="F21" s="136" t="s">
        <v>7673</v>
      </c>
      <c r="G21" s="136" t="s">
        <v>20925</v>
      </c>
      <c r="H21" s="136" t="s">
        <v>6974</v>
      </c>
      <c r="I21" s="136" t="s">
        <v>20901</v>
      </c>
      <c r="J21" s="136" t="s">
        <v>20902</v>
      </c>
    </row>
    <row r="22" ht="15.0" customHeight="1">
      <c r="A22" s="136" t="s">
        <v>20898</v>
      </c>
      <c r="B22" s="136" t="s">
        <v>20924</v>
      </c>
      <c r="C22" s="136"/>
      <c r="D22" s="136"/>
      <c r="E22" s="136" t="s">
        <v>20900</v>
      </c>
      <c r="F22" s="136" t="s">
        <v>7673</v>
      </c>
      <c r="G22" s="136" t="s">
        <v>20925</v>
      </c>
      <c r="H22" s="136" t="s">
        <v>7448</v>
      </c>
      <c r="I22" s="136" t="s">
        <v>20926</v>
      </c>
      <c r="J22" s="136" t="s">
        <v>20902</v>
      </c>
    </row>
    <row r="23" ht="15.0" customHeight="1">
      <c r="A23" s="136" t="s">
        <v>20898</v>
      </c>
      <c r="B23" s="136" t="s">
        <v>20924</v>
      </c>
      <c r="C23" s="136"/>
      <c r="D23" s="136"/>
      <c r="E23" s="136" t="s">
        <v>20900</v>
      </c>
      <c r="F23" s="136" t="s">
        <v>7673</v>
      </c>
      <c r="G23" s="136" t="s">
        <v>20925</v>
      </c>
      <c r="H23" s="136" t="s">
        <v>20912</v>
      </c>
      <c r="I23" s="136" t="s">
        <v>20927</v>
      </c>
      <c r="J23" s="136" t="s">
        <v>20902</v>
      </c>
    </row>
    <row r="24" ht="15.0" customHeight="1">
      <c r="A24" s="136" t="s">
        <v>20898</v>
      </c>
      <c r="B24" s="136" t="s">
        <v>20924</v>
      </c>
      <c r="C24" s="136"/>
      <c r="D24" s="136"/>
      <c r="E24" s="136" t="s">
        <v>20900</v>
      </c>
      <c r="F24" s="136" t="s">
        <v>7673</v>
      </c>
      <c r="G24" s="136" t="s">
        <v>20925</v>
      </c>
      <c r="H24" s="136" t="s">
        <v>6992</v>
      </c>
      <c r="I24" s="136" t="s">
        <v>20901</v>
      </c>
      <c r="J24" s="136" t="s">
        <v>20902</v>
      </c>
    </row>
    <row r="25" ht="15.75" customHeight="1">
      <c r="A25" s="136" t="s">
        <v>20898</v>
      </c>
      <c r="B25" s="136" t="s">
        <v>20928</v>
      </c>
      <c r="C25" s="136"/>
      <c r="D25" s="136"/>
      <c r="E25" s="136" t="s">
        <v>20904</v>
      </c>
      <c r="F25" s="136" t="s">
        <v>20929</v>
      </c>
      <c r="G25" s="136" t="s">
        <v>20930</v>
      </c>
      <c r="H25" s="136" t="s">
        <v>6752</v>
      </c>
      <c r="I25" s="136" t="s">
        <v>20931</v>
      </c>
      <c r="J25" s="136" t="s">
        <v>20902</v>
      </c>
    </row>
    <row r="26" ht="15.0" customHeight="1">
      <c r="A26" s="136" t="s">
        <v>20898</v>
      </c>
      <c r="B26" s="136" t="s">
        <v>20928</v>
      </c>
      <c r="C26" s="136"/>
      <c r="D26" s="136"/>
      <c r="E26" s="136" t="s">
        <v>20904</v>
      </c>
      <c r="F26" s="136" t="s">
        <v>20929</v>
      </c>
      <c r="G26" s="136" t="s">
        <v>20930</v>
      </c>
      <c r="H26" s="136" t="s">
        <v>20932</v>
      </c>
      <c r="I26" s="136" t="s">
        <v>20933</v>
      </c>
      <c r="J26" s="136" t="s">
        <v>20902</v>
      </c>
    </row>
    <row r="27" ht="15.0" customHeight="1">
      <c r="A27" s="136" t="s">
        <v>20898</v>
      </c>
      <c r="B27" s="136" t="s">
        <v>20928</v>
      </c>
      <c r="C27" s="136"/>
      <c r="D27" s="136"/>
      <c r="E27" s="136" t="s">
        <v>20904</v>
      </c>
      <c r="F27" s="136" t="s">
        <v>20929</v>
      </c>
      <c r="G27" s="136" t="s">
        <v>20930</v>
      </c>
      <c r="H27" s="136" t="s">
        <v>6752</v>
      </c>
      <c r="I27" s="136" t="s">
        <v>20902</v>
      </c>
      <c r="J27" s="136" t="s">
        <v>20902</v>
      </c>
    </row>
    <row r="28" ht="15.75" customHeight="1">
      <c r="A28" s="136" t="s">
        <v>20898</v>
      </c>
      <c r="B28" s="136" t="s">
        <v>20934</v>
      </c>
      <c r="C28" s="136"/>
      <c r="D28" s="136"/>
      <c r="E28" s="136" t="s">
        <v>20900</v>
      </c>
      <c r="F28" s="136" t="s">
        <v>20935</v>
      </c>
      <c r="G28" s="136" t="s">
        <v>12045</v>
      </c>
      <c r="H28" s="136" t="s">
        <v>6751</v>
      </c>
      <c r="I28" s="136" t="s">
        <v>20902</v>
      </c>
      <c r="J28" s="136" t="s">
        <v>20902</v>
      </c>
    </row>
    <row r="29" ht="15.0" customHeight="1">
      <c r="A29" s="136" t="s">
        <v>20898</v>
      </c>
      <c r="B29" s="136" t="s">
        <v>20934</v>
      </c>
      <c r="C29" s="136"/>
      <c r="D29" s="136"/>
      <c r="E29" s="136" t="s">
        <v>20900</v>
      </c>
      <c r="F29" s="136" t="s">
        <v>20935</v>
      </c>
      <c r="G29" s="136" t="s">
        <v>12045</v>
      </c>
      <c r="H29" s="136" t="s">
        <v>6983</v>
      </c>
      <c r="I29" s="136" t="s">
        <v>20936</v>
      </c>
      <c r="J29" s="136" t="s">
        <v>20902</v>
      </c>
    </row>
    <row r="30" ht="15.0" customHeight="1">
      <c r="A30" s="136" t="s">
        <v>20898</v>
      </c>
      <c r="B30" s="136" t="s">
        <v>20934</v>
      </c>
      <c r="C30" s="136"/>
      <c r="D30" s="136"/>
      <c r="E30" s="136" t="s">
        <v>20900</v>
      </c>
      <c r="F30" s="136" t="s">
        <v>20935</v>
      </c>
      <c r="G30" s="136" t="s">
        <v>12045</v>
      </c>
      <c r="H30" s="136" t="s">
        <v>20912</v>
      </c>
      <c r="I30" s="136" t="s">
        <v>20937</v>
      </c>
      <c r="J30" s="136" t="s">
        <v>20902</v>
      </c>
    </row>
    <row r="31" ht="15.75" customHeight="1">
      <c r="A31" s="136" t="s">
        <v>20898</v>
      </c>
      <c r="B31" s="136" t="s">
        <v>20934</v>
      </c>
      <c r="C31" s="136"/>
      <c r="D31" s="136"/>
      <c r="E31" s="136" t="s">
        <v>20900</v>
      </c>
      <c r="F31" s="136" t="s">
        <v>20935</v>
      </c>
      <c r="G31" s="136" t="s">
        <v>12045</v>
      </c>
      <c r="H31" s="136" t="s">
        <v>6992</v>
      </c>
      <c r="I31" s="136" t="s">
        <v>20901</v>
      </c>
      <c r="J31" s="136" t="s">
        <v>20902</v>
      </c>
    </row>
    <row r="32" ht="15.0" customHeight="1">
      <c r="A32" s="136" t="s">
        <v>20898</v>
      </c>
      <c r="B32" s="136" t="s">
        <v>20938</v>
      </c>
      <c r="C32" s="136"/>
      <c r="D32" s="136"/>
      <c r="E32" s="136" t="s">
        <v>20904</v>
      </c>
      <c r="F32" s="136" t="s">
        <v>11994</v>
      </c>
      <c r="G32" s="136" t="s">
        <v>7827</v>
      </c>
      <c r="H32" s="136" t="s">
        <v>6752</v>
      </c>
      <c r="I32" s="136" t="s">
        <v>20939</v>
      </c>
      <c r="J32" s="136" t="s">
        <v>20902</v>
      </c>
    </row>
    <row r="33" ht="15.0" customHeight="1">
      <c r="A33" s="136" t="s">
        <v>20898</v>
      </c>
      <c r="B33" s="136" t="s">
        <v>20938</v>
      </c>
      <c r="C33" s="136"/>
      <c r="D33" s="136"/>
      <c r="E33" s="136" t="s">
        <v>20904</v>
      </c>
      <c r="F33" s="136" t="s">
        <v>11994</v>
      </c>
      <c r="G33" s="136" t="s">
        <v>7827</v>
      </c>
      <c r="H33" s="136" t="s">
        <v>20932</v>
      </c>
      <c r="I33" s="136" t="s">
        <v>20901</v>
      </c>
      <c r="J33" s="136" t="s">
        <v>20902</v>
      </c>
    </row>
    <row r="34" ht="15.75" customHeight="1">
      <c r="A34" s="136" t="s">
        <v>20898</v>
      </c>
      <c r="B34" s="136" t="s">
        <v>20938</v>
      </c>
      <c r="C34" s="136"/>
      <c r="D34" s="136"/>
      <c r="E34" s="136" t="s">
        <v>20904</v>
      </c>
      <c r="F34" s="136" t="s">
        <v>11994</v>
      </c>
      <c r="G34" s="136" t="s">
        <v>7827</v>
      </c>
      <c r="H34" s="136" t="s">
        <v>6986</v>
      </c>
      <c r="I34" s="136" t="s">
        <v>20901</v>
      </c>
      <c r="J34" s="136" t="s">
        <v>20902</v>
      </c>
    </row>
    <row r="35" ht="15.0" customHeight="1">
      <c r="A35" s="136" t="s">
        <v>20898</v>
      </c>
      <c r="B35" s="136" t="s">
        <v>20938</v>
      </c>
      <c r="C35" s="136"/>
      <c r="D35" s="136"/>
      <c r="E35" s="136" t="s">
        <v>20904</v>
      </c>
      <c r="F35" s="136" t="s">
        <v>11994</v>
      </c>
      <c r="G35" s="136" t="s">
        <v>7827</v>
      </c>
      <c r="H35" s="136" t="s">
        <v>6751</v>
      </c>
      <c r="I35" s="136" t="s">
        <v>20902</v>
      </c>
      <c r="J35" s="136" t="s">
        <v>20902</v>
      </c>
    </row>
    <row r="36" ht="15.0" customHeight="1">
      <c r="A36" s="136" t="s">
        <v>20898</v>
      </c>
      <c r="B36" s="136" t="s">
        <v>20938</v>
      </c>
      <c r="C36" s="136"/>
      <c r="D36" s="136"/>
      <c r="E36" s="136" t="s">
        <v>20904</v>
      </c>
      <c r="F36" s="136" t="s">
        <v>11994</v>
      </c>
      <c r="G36" s="136" t="s">
        <v>7827</v>
      </c>
      <c r="H36" s="136" t="s">
        <v>6752</v>
      </c>
      <c r="I36" s="136" t="s">
        <v>20902</v>
      </c>
      <c r="J36" s="136" t="s">
        <v>20902</v>
      </c>
    </row>
    <row r="37" ht="15.0" customHeight="1">
      <c r="A37" s="136" t="s">
        <v>20898</v>
      </c>
      <c r="B37" s="136" t="s">
        <v>20940</v>
      </c>
      <c r="C37" s="136"/>
      <c r="D37" s="136"/>
      <c r="E37" s="136" t="s">
        <v>20904</v>
      </c>
      <c r="F37" s="136" t="s">
        <v>20941</v>
      </c>
      <c r="G37" s="136" t="s">
        <v>20942</v>
      </c>
      <c r="H37" s="136" t="s">
        <v>6751</v>
      </c>
      <c r="I37" s="136" t="s">
        <v>20902</v>
      </c>
      <c r="J37" s="136" t="s">
        <v>20902</v>
      </c>
    </row>
    <row r="38" ht="15.75" customHeight="1">
      <c r="A38" s="136" t="s">
        <v>20898</v>
      </c>
      <c r="B38" s="136" t="s">
        <v>20940</v>
      </c>
      <c r="C38" s="136"/>
      <c r="D38" s="136"/>
      <c r="E38" s="136" t="s">
        <v>20904</v>
      </c>
      <c r="F38" s="136" t="s">
        <v>20941</v>
      </c>
      <c r="G38" s="136" t="s">
        <v>20942</v>
      </c>
      <c r="H38" s="136" t="s">
        <v>6983</v>
      </c>
      <c r="I38" s="136" t="s">
        <v>20943</v>
      </c>
      <c r="J38" s="136" t="s">
        <v>20902</v>
      </c>
    </row>
    <row r="39" ht="15.0" customHeight="1">
      <c r="A39" s="136" t="s">
        <v>20898</v>
      </c>
      <c r="B39" s="136" t="s">
        <v>20940</v>
      </c>
      <c r="C39" s="136"/>
      <c r="D39" s="136"/>
      <c r="E39" s="136" t="s">
        <v>20904</v>
      </c>
      <c r="F39" s="136" t="s">
        <v>20941</v>
      </c>
      <c r="G39" s="136" t="s">
        <v>20942</v>
      </c>
      <c r="H39" s="136" t="s">
        <v>20912</v>
      </c>
      <c r="I39" s="136" t="s">
        <v>20944</v>
      </c>
      <c r="J39" s="136" t="s">
        <v>20902</v>
      </c>
    </row>
    <row r="40" ht="15.0" customHeight="1">
      <c r="A40" s="136" t="s">
        <v>20898</v>
      </c>
      <c r="B40" s="136" t="s">
        <v>20945</v>
      </c>
      <c r="C40" s="136"/>
      <c r="D40" s="136"/>
      <c r="E40" s="136" t="s">
        <v>20904</v>
      </c>
      <c r="F40" s="136" t="s">
        <v>20946</v>
      </c>
      <c r="G40" s="136" t="s">
        <v>9013</v>
      </c>
      <c r="H40" s="136" t="s">
        <v>6983</v>
      </c>
      <c r="I40" s="136" t="s">
        <v>20947</v>
      </c>
      <c r="J40" s="136" t="s">
        <v>20902</v>
      </c>
    </row>
    <row r="41" ht="15.75" customHeight="1">
      <c r="A41" s="136" t="s">
        <v>20898</v>
      </c>
      <c r="B41" s="136" t="s">
        <v>20945</v>
      </c>
      <c r="C41" s="136"/>
      <c r="D41" s="136"/>
      <c r="E41" s="136" t="s">
        <v>20904</v>
      </c>
      <c r="F41" s="136" t="s">
        <v>20946</v>
      </c>
      <c r="G41" s="136" t="s">
        <v>9013</v>
      </c>
      <c r="H41" s="136" t="s">
        <v>20912</v>
      </c>
      <c r="I41" s="136" t="s">
        <v>20948</v>
      </c>
      <c r="J41" s="136" t="s">
        <v>20902</v>
      </c>
    </row>
    <row r="42" ht="15.0" customHeight="1">
      <c r="A42" s="136" t="s">
        <v>20898</v>
      </c>
      <c r="B42" s="136" t="s">
        <v>20945</v>
      </c>
      <c r="C42" s="136"/>
      <c r="D42" s="136"/>
      <c r="E42" s="136" t="s">
        <v>20904</v>
      </c>
      <c r="F42" s="136" t="s">
        <v>20946</v>
      </c>
      <c r="G42" s="136" t="s">
        <v>9013</v>
      </c>
      <c r="H42" s="136" t="s">
        <v>7022</v>
      </c>
      <c r="I42" s="136" t="s">
        <v>20949</v>
      </c>
      <c r="J42" s="136" t="s">
        <v>20902</v>
      </c>
    </row>
    <row r="43" ht="15.0" customHeight="1">
      <c r="A43" s="136" t="s">
        <v>20898</v>
      </c>
      <c r="B43" s="136" t="s">
        <v>20945</v>
      </c>
      <c r="C43" s="136"/>
      <c r="D43" s="136"/>
      <c r="E43" s="136" t="s">
        <v>20904</v>
      </c>
      <c r="F43" s="136" t="s">
        <v>20946</v>
      </c>
      <c r="G43" s="136" t="s">
        <v>9013</v>
      </c>
      <c r="H43" s="136" t="s">
        <v>6751</v>
      </c>
      <c r="I43" s="136" t="s">
        <v>20902</v>
      </c>
      <c r="J43" s="136" t="s">
        <v>20902</v>
      </c>
    </row>
    <row r="44" ht="15.75" customHeight="1">
      <c r="A44" s="136" t="s">
        <v>20898</v>
      </c>
      <c r="B44" s="136" t="s">
        <v>20950</v>
      </c>
      <c r="C44" s="136"/>
      <c r="D44" s="136"/>
      <c r="E44" s="136" t="s">
        <v>20904</v>
      </c>
      <c r="F44" s="136" t="s">
        <v>20951</v>
      </c>
      <c r="G44" s="136" t="s">
        <v>20952</v>
      </c>
      <c r="H44" s="136" t="s">
        <v>6986</v>
      </c>
      <c r="I44" s="136" t="s">
        <v>20901</v>
      </c>
      <c r="J44" s="136" t="s">
        <v>20902</v>
      </c>
    </row>
    <row r="45" ht="15.0" customHeight="1">
      <c r="A45" s="136" t="s">
        <v>20898</v>
      </c>
      <c r="B45" s="136" t="s">
        <v>20953</v>
      </c>
      <c r="C45" s="136"/>
      <c r="D45" s="136"/>
      <c r="E45" s="136" t="s">
        <v>20904</v>
      </c>
      <c r="F45" s="136" t="s">
        <v>20954</v>
      </c>
      <c r="G45" s="136" t="s">
        <v>20955</v>
      </c>
      <c r="H45" s="136" t="s">
        <v>6986</v>
      </c>
      <c r="I45" s="136" t="s">
        <v>20956</v>
      </c>
      <c r="J45" s="136" t="s">
        <v>20902</v>
      </c>
    </row>
    <row r="46" ht="15.0" customHeight="1">
      <c r="A46" s="136" t="s">
        <v>20898</v>
      </c>
      <c r="B46" s="136" t="s">
        <v>20957</v>
      </c>
      <c r="C46" s="136"/>
      <c r="D46" s="136"/>
      <c r="E46" s="136" t="s">
        <v>20958</v>
      </c>
      <c r="F46" s="136" t="s">
        <v>20959</v>
      </c>
      <c r="G46" s="136" t="s">
        <v>13671</v>
      </c>
      <c r="H46" s="136" t="s">
        <v>6983</v>
      </c>
      <c r="I46" s="136" t="s">
        <v>20960</v>
      </c>
      <c r="J46" s="136" t="s">
        <v>20902</v>
      </c>
    </row>
    <row r="47" ht="15.75" customHeight="1">
      <c r="A47" s="136" t="s">
        <v>20898</v>
      </c>
      <c r="B47" s="136" t="s">
        <v>20957</v>
      </c>
      <c r="C47" s="136"/>
      <c r="D47" s="136"/>
      <c r="E47" s="136" t="s">
        <v>20958</v>
      </c>
      <c r="F47" s="136" t="s">
        <v>20959</v>
      </c>
      <c r="G47" s="136" t="s">
        <v>13671</v>
      </c>
      <c r="H47" s="136" t="s">
        <v>20912</v>
      </c>
      <c r="I47" s="136" t="s">
        <v>20961</v>
      </c>
      <c r="J47" s="136" t="s">
        <v>20902</v>
      </c>
    </row>
    <row r="48" ht="15.0" customHeight="1">
      <c r="A48" s="136" t="s">
        <v>20898</v>
      </c>
      <c r="B48" s="136" t="s">
        <v>20957</v>
      </c>
      <c r="C48" s="136"/>
      <c r="D48" s="136"/>
      <c r="E48" s="136" t="s">
        <v>20958</v>
      </c>
      <c r="F48" s="136" t="s">
        <v>20959</v>
      </c>
      <c r="G48" s="136" t="s">
        <v>13671</v>
      </c>
      <c r="H48" s="136" t="s">
        <v>6992</v>
      </c>
      <c r="I48" s="136" t="s">
        <v>20901</v>
      </c>
      <c r="J48" s="136" t="s">
        <v>20902</v>
      </c>
    </row>
    <row r="49" ht="15.0" customHeight="1">
      <c r="A49" s="136" t="s">
        <v>20898</v>
      </c>
      <c r="B49" s="136" t="s">
        <v>20957</v>
      </c>
      <c r="C49" s="136"/>
      <c r="D49" s="136"/>
      <c r="E49" s="136" t="s">
        <v>20958</v>
      </c>
      <c r="F49" s="136" t="s">
        <v>20959</v>
      </c>
      <c r="G49" s="136" t="s">
        <v>13671</v>
      </c>
      <c r="H49" s="136" t="s">
        <v>6747</v>
      </c>
      <c r="I49" s="136" t="s">
        <v>20902</v>
      </c>
      <c r="J49" s="136" t="s">
        <v>20902</v>
      </c>
    </row>
    <row r="50" ht="15.75" customHeight="1">
      <c r="A50" s="136" t="s">
        <v>20898</v>
      </c>
      <c r="B50" s="136" t="s">
        <v>20957</v>
      </c>
      <c r="C50" s="136"/>
      <c r="D50" s="136"/>
      <c r="E50" s="136" t="s">
        <v>20958</v>
      </c>
      <c r="F50" s="136" t="s">
        <v>20959</v>
      </c>
      <c r="G50" s="136" t="s">
        <v>13671</v>
      </c>
      <c r="H50" s="136" t="s">
        <v>6746</v>
      </c>
      <c r="I50" s="136" t="s">
        <v>20902</v>
      </c>
      <c r="J50" s="136" t="s">
        <v>20902</v>
      </c>
    </row>
    <row r="51" ht="15.0" customHeight="1">
      <c r="A51" s="136" t="s">
        <v>20898</v>
      </c>
      <c r="B51" s="136" t="s">
        <v>20957</v>
      </c>
      <c r="C51" s="136"/>
      <c r="D51" s="136"/>
      <c r="E51" s="136" t="s">
        <v>20958</v>
      </c>
      <c r="F51" s="136" t="s">
        <v>20959</v>
      </c>
      <c r="G51" s="136" t="s">
        <v>13671</v>
      </c>
      <c r="H51" s="136" t="s">
        <v>6751</v>
      </c>
      <c r="I51" s="136" t="s">
        <v>20902</v>
      </c>
      <c r="J51" s="136" t="s">
        <v>20902</v>
      </c>
    </row>
    <row r="52" ht="15.0" customHeight="1">
      <c r="A52" s="136" t="s">
        <v>20898</v>
      </c>
      <c r="B52" s="136" t="s">
        <v>20962</v>
      </c>
      <c r="C52" s="136"/>
      <c r="D52" s="136"/>
      <c r="E52" s="136" t="s">
        <v>20904</v>
      </c>
      <c r="F52" s="136" t="s">
        <v>20963</v>
      </c>
      <c r="G52" s="136" t="s">
        <v>20964</v>
      </c>
      <c r="H52" s="136" t="s">
        <v>7022</v>
      </c>
      <c r="I52" s="136" t="s">
        <v>20901</v>
      </c>
      <c r="J52" s="136" t="s">
        <v>20902</v>
      </c>
    </row>
    <row r="53" ht="15.0" customHeight="1">
      <c r="A53" s="136" t="s">
        <v>20898</v>
      </c>
      <c r="B53" s="136" t="s">
        <v>20962</v>
      </c>
      <c r="C53" s="136"/>
      <c r="D53" s="136"/>
      <c r="E53" s="136" t="s">
        <v>20904</v>
      </c>
      <c r="F53" s="136" t="s">
        <v>20963</v>
      </c>
      <c r="G53" s="136" t="s">
        <v>20964</v>
      </c>
      <c r="H53" s="136" t="s">
        <v>6992</v>
      </c>
      <c r="I53" s="136" t="s">
        <v>20901</v>
      </c>
      <c r="J53" s="136" t="s">
        <v>20902</v>
      </c>
    </row>
    <row r="54" ht="15.75" customHeight="1">
      <c r="A54" s="136" t="s">
        <v>20898</v>
      </c>
      <c r="B54" s="136" t="s">
        <v>20965</v>
      </c>
      <c r="C54" s="136"/>
      <c r="D54" s="136"/>
      <c r="E54" s="136" t="s">
        <v>20904</v>
      </c>
      <c r="F54" s="136" t="s">
        <v>20966</v>
      </c>
      <c r="G54" s="136" t="s">
        <v>20967</v>
      </c>
      <c r="H54" s="136" t="s">
        <v>7056</v>
      </c>
      <c r="I54" s="136" t="s">
        <v>20968</v>
      </c>
      <c r="J54" s="136" t="s">
        <v>20902</v>
      </c>
    </row>
    <row r="55" ht="15.0" customHeight="1">
      <c r="A55" s="136" t="s">
        <v>20898</v>
      </c>
      <c r="B55" s="136" t="s">
        <v>20965</v>
      </c>
      <c r="C55" s="136"/>
      <c r="D55" s="136"/>
      <c r="E55" s="136" t="s">
        <v>20904</v>
      </c>
      <c r="F55" s="136" t="s">
        <v>20966</v>
      </c>
      <c r="G55" s="136" t="s">
        <v>20967</v>
      </c>
      <c r="H55" s="136" t="s">
        <v>6986</v>
      </c>
      <c r="I55" s="136" t="s">
        <v>20901</v>
      </c>
      <c r="J55" s="136" t="s">
        <v>20902</v>
      </c>
    </row>
    <row r="56" ht="15.0" customHeight="1">
      <c r="A56" s="136" t="s">
        <v>20898</v>
      </c>
      <c r="B56" s="136" t="s">
        <v>20969</v>
      </c>
      <c r="C56" s="136"/>
      <c r="D56" s="136"/>
      <c r="E56" s="136" t="s">
        <v>20900</v>
      </c>
      <c r="F56" s="136" t="s">
        <v>7841</v>
      </c>
      <c r="G56" s="136" t="s">
        <v>9408</v>
      </c>
      <c r="H56" s="136" t="s">
        <v>6974</v>
      </c>
      <c r="I56" s="136" t="s">
        <v>20901</v>
      </c>
      <c r="J56" s="136" t="s">
        <v>20902</v>
      </c>
    </row>
    <row r="57" ht="15.75" customHeight="1">
      <c r="A57" s="136" t="s">
        <v>20898</v>
      </c>
      <c r="B57" s="136" t="s">
        <v>20969</v>
      </c>
      <c r="C57" s="136"/>
      <c r="D57" s="136"/>
      <c r="E57" s="136" t="s">
        <v>20900</v>
      </c>
      <c r="F57" s="136" t="s">
        <v>7841</v>
      </c>
      <c r="G57" s="136" t="s">
        <v>9408</v>
      </c>
      <c r="H57" s="136" t="s">
        <v>20912</v>
      </c>
      <c r="I57" s="136" t="s">
        <v>20970</v>
      </c>
      <c r="J57" s="136" t="s">
        <v>20902</v>
      </c>
    </row>
    <row r="58" ht="15.0" customHeight="1">
      <c r="A58" s="136" t="s">
        <v>20898</v>
      </c>
      <c r="B58" s="136" t="s">
        <v>20969</v>
      </c>
      <c r="C58" s="136"/>
      <c r="D58" s="136"/>
      <c r="E58" s="136" t="s">
        <v>20900</v>
      </c>
      <c r="F58" s="136" t="s">
        <v>7841</v>
      </c>
      <c r="G58" s="136" t="s">
        <v>9408</v>
      </c>
      <c r="H58" s="136" t="s">
        <v>6751</v>
      </c>
      <c r="I58" s="136" t="s">
        <v>20902</v>
      </c>
      <c r="J58" s="136" t="s">
        <v>20902</v>
      </c>
    </row>
    <row r="59" ht="15.0" customHeight="1">
      <c r="A59" s="136" t="s">
        <v>20898</v>
      </c>
      <c r="B59" s="136" t="s">
        <v>20971</v>
      </c>
      <c r="C59" s="136"/>
      <c r="D59" s="136"/>
      <c r="E59" s="136" t="s">
        <v>20904</v>
      </c>
      <c r="F59" s="136" t="s">
        <v>8776</v>
      </c>
      <c r="G59" s="136" t="s">
        <v>20972</v>
      </c>
      <c r="H59" s="136" t="s">
        <v>6751</v>
      </c>
      <c r="I59" s="136" t="s">
        <v>20902</v>
      </c>
      <c r="J59" s="136" t="s">
        <v>20902</v>
      </c>
    </row>
    <row r="60" ht="15.75" customHeight="1">
      <c r="A60" s="136" t="s">
        <v>20898</v>
      </c>
      <c r="B60" s="136" t="s">
        <v>20971</v>
      </c>
      <c r="C60" s="136"/>
      <c r="D60" s="136"/>
      <c r="E60" s="136" t="s">
        <v>20904</v>
      </c>
      <c r="F60" s="136" t="s">
        <v>8776</v>
      </c>
      <c r="G60" s="136" t="s">
        <v>20972</v>
      </c>
      <c r="H60" s="136" t="s">
        <v>6752</v>
      </c>
      <c r="I60" s="136" t="s">
        <v>20902</v>
      </c>
      <c r="J60" s="136" t="s">
        <v>20902</v>
      </c>
    </row>
    <row r="61" ht="15.0" customHeight="1">
      <c r="A61" s="136" t="s">
        <v>20898</v>
      </c>
      <c r="B61" s="136" t="s">
        <v>20971</v>
      </c>
      <c r="C61" s="136"/>
      <c r="D61" s="136"/>
      <c r="E61" s="136" t="s">
        <v>20904</v>
      </c>
      <c r="F61" s="136" t="s">
        <v>8776</v>
      </c>
      <c r="G61" s="136" t="s">
        <v>20972</v>
      </c>
      <c r="H61" s="136" t="s">
        <v>6752</v>
      </c>
      <c r="I61" s="136" t="s">
        <v>20973</v>
      </c>
      <c r="J61" s="136" t="s">
        <v>20902</v>
      </c>
    </row>
    <row r="62" ht="15.0" customHeight="1">
      <c r="A62" s="136" t="s">
        <v>20898</v>
      </c>
      <c r="B62" s="136" t="s">
        <v>20971</v>
      </c>
      <c r="C62" s="136"/>
      <c r="D62" s="136"/>
      <c r="E62" s="136" t="s">
        <v>20904</v>
      </c>
      <c r="F62" s="136" t="s">
        <v>8776</v>
      </c>
      <c r="G62" s="136" t="s">
        <v>20972</v>
      </c>
      <c r="H62" s="136" t="s">
        <v>20974</v>
      </c>
      <c r="I62" s="136" t="s">
        <v>20975</v>
      </c>
      <c r="J62" s="136" t="s">
        <v>20902</v>
      </c>
    </row>
    <row r="63" ht="15.75" customHeight="1">
      <c r="A63" s="136" t="s">
        <v>20898</v>
      </c>
      <c r="B63" s="136" t="s">
        <v>20971</v>
      </c>
      <c r="C63" s="136"/>
      <c r="D63" s="136"/>
      <c r="E63" s="136" t="s">
        <v>20904</v>
      </c>
      <c r="F63" s="136" t="s">
        <v>8776</v>
      </c>
      <c r="G63" s="136" t="s">
        <v>20972</v>
      </c>
      <c r="H63" s="136" t="s">
        <v>20932</v>
      </c>
      <c r="I63" s="136" t="s">
        <v>20976</v>
      </c>
      <c r="J63" s="136" t="s">
        <v>20902</v>
      </c>
    </row>
    <row r="64" ht="15.0" customHeight="1">
      <c r="A64" s="136" t="s">
        <v>20898</v>
      </c>
      <c r="B64" s="136" t="s">
        <v>20977</v>
      </c>
      <c r="C64" s="136"/>
      <c r="D64" s="136"/>
      <c r="E64" s="136" t="s">
        <v>20904</v>
      </c>
      <c r="F64" s="136" t="s">
        <v>20978</v>
      </c>
      <c r="G64" s="136" t="s">
        <v>20979</v>
      </c>
      <c r="H64" s="136" t="s">
        <v>6992</v>
      </c>
      <c r="I64" s="136" t="s">
        <v>20901</v>
      </c>
      <c r="J64" s="136" t="s">
        <v>20902</v>
      </c>
    </row>
    <row r="65" ht="15.0" customHeight="1">
      <c r="A65" s="136" t="s">
        <v>20898</v>
      </c>
      <c r="B65" s="136" t="s">
        <v>20980</v>
      </c>
      <c r="C65" s="136"/>
      <c r="D65" s="136"/>
      <c r="E65" s="136" t="s">
        <v>20904</v>
      </c>
      <c r="F65" s="136" t="s">
        <v>20981</v>
      </c>
      <c r="G65" s="136" t="s">
        <v>20982</v>
      </c>
      <c r="H65" s="136" t="s">
        <v>6747</v>
      </c>
      <c r="I65" s="136" t="s">
        <v>20902</v>
      </c>
      <c r="J65" s="136" t="s">
        <v>20902</v>
      </c>
    </row>
    <row r="66" ht="15.0" customHeight="1">
      <c r="A66" s="136" t="s">
        <v>20898</v>
      </c>
      <c r="B66" s="136" t="s">
        <v>20983</v>
      </c>
      <c r="C66" s="136"/>
      <c r="D66" s="136"/>
      <c r="E66" s="136" t="s">
        <v>20904</v>
      </c>
      <c r="F66" s="136" t="s">
        <v>20984</v>
      </c>
      <c r="G66" s="136" t="s">
        <v>20925</v>
      </c>
      <c r="H66" s="136" t="s">
        <v>6751</v>
      </c>
      <c r="I66" s="136" t="s">
        <v>20902</v>
      </c>
      <c r="J66" s="136" t="s">
        <v>20902</v>
      </c>
    </row>
    <row r="67" ht="15.75" customHeight="1">
      <c r="A67" s="136" t="s">
        <v>20898</v>
      </c>
      <c r="B67" s="136" t="s">
        <v>20983</v>
      </c>
      <c r="C67" s="136"/>
      <c r="D67" s="136"/>
      <c r="E67" s="136" t="s">
        <v>20904</v>
      </c>
      <c r="F67" s="136" t="s">
        <v>20984</v>
      </c>
      <c r="G67" s="136" t="s">
        <v>20925</v>
      </c>
      <c r="H67" s="136" t="s">
        <v>6983</v>
      </c>
      <c r="I67" s="136" t="s">
        <v>20985</v>
      </c>
      <c r="J67" s="136" t="s">
        <v>20902</v>
      </c>
    </row>
    <row r="68" ht="15.0" customHeight="1">
      <c r="A68" s="136" t="s">
        <v>20898</v>
      </c>
      <c r="B68" s="136" t="s">
        <v>20983</v>
      </c>
      <c r="C68" s="136"/>
      <c r="D68" s="136"/>
      <c r="E68" s="136" t="s">
        <v>20904</v>
      </c>
      <c r="F68" s="136" t="s">
        <v>20984</v>
      </c>
      <c r="G68" s="136" t="s">
        <v>20925</v>
      </c>
      <c r="H68" s="136" t="s">
        <v>20912</v>
      </c>
      <c r="I68" s="136" t="s">
        <v>20986</v>
      </c>
      <c r="J68" s="136" t="s">
        <v>20902</v>
      </c>
    </row>
    <row r="69" ht="15.0" customHeight="1">
      <c r="A69" s="136" t="s">
        <v>20898</v>
      </c>
      <c r="B69" s="136" t="s">
        <v>20987</v>
      </c>
      <c r="C69" s="136"/>
      <c r="D69" s="136"/>
      <c r="E69" s="136" t="s">
        <v>20904</v>
      </c>
      <c r="F69" s="136" t="s">
        <v>20988</v>
      </c>
      <c r="G69" s="136" t="s">
        <v>20989</v>
      </c>
      <c r="H69" s="136" t="s">
        <v>20990</v>
      </c>
      <c r="I69" s="136" t="s">
        <v>20991</v>
      </c>
      <c r="J69" s="136" t="s">
        <v>20902</v>
      </c>
    </row>
    <row r="70" ht="15.75" customHeight="1">
      <c r="A70" s="136" t="s">
        <v>20898</v>
      </c>
      <c r="B70" s="136" t="s">
        <v>20987</v>
      </c>
      <c r="C70" s="136"/>
      <c r="D70" s="136"/>
      <c r="E70" s="136" t="s">
        <v>20904</v>
      </c>
      <c r="F70" s="136" t="s">
        <v>20988</v>
      </c>
      <c r="G70" s="136" t="s">
        <v>20989</v>
      </c>
      <c r="H70" s="136" t="s">
        <v>6755</v>
      </c>
      <c r="I70" s="136" t="s">
        <v>20902</v>
      </c>
      <c r="J70" s="136" t="s">
        <v>20902</v>
      </c>
    </row>
    <row r="71" ht="15.0" customHeight="1">
      <c r="A71" s="136" t="s">
        <v>20898</v>
      </c>
      <c r="B71" s="136" t="s">
        <v>20992</v>
      </c>
      <c r="C71" s="136"/>
      <c r="D71" s="136"/>
      <c r="E71" s="136" t="s">
        <v>20904</v>
      </c>
      <c r="F71" s="136" t="s">
        <v>20993</v>
      </c>
      <c r="G71" s="136" t="s">
        <v>20994</v>
      </c>
      <c r="H71" s="136" t="s">
        <v>6751</v>
      </c>
      <c r="I71" s="136" t="s">
        <v>20902</v>
      </c>
      <c r="J71" s="136" t="s">
        <v>20902</v>
      </c>
    </row>
    <row r="72" ht="15.0" customHeight="1">
      <c r="A72" s="136" t="s">
        <v>20898</v>
      </c>
      <c r="B72" s="136" t="s">
        <v>20992</v>
      </c>
      <c r="C72" s="136"/>
      <c r="D72" s="136"/>
      <c r="E72" s="136" t="s">
        <v>20904</v>
      </c>
      <c r="F72" s="136" t="s">
        <v>20993</v>
      </c>
      <c r="G72" s="136" t="s">
        <v>20994</v>
      </c>
      <c r="H72" s="136" t="s">
        <v>6752</v>
      </c>
      <c r="I72" s="136" t="s">
        <v>20902</v>
      </c>
      <c r="J72" s="136" t="s">
        <v>20902</v>
      </c>
    </row>
    <row r="73" ht="15.75" customHeight="1">
      <c r="A73" s="136" t="s">
        <v>20898</v>
      </c>
      <c r="B73" s="136" t="s">
        <v>20992</v>
      </c>
      <c r="C73" s="136"/>
      <c r="D73" s="136"/>
      <c r="E73" s="136" t="s">
        <v>20904</v>
      </c>
      <c r="F73" s="136" t="s">
        <v>20993</v>
      </c>
      <c r="G73" s="136" t="s">
        <v>20994</v>
      </c>
      <c r="H73" s="136" t="s">
        <v>7448</v>
      </c>
      <c r="I73" s="136" t="s">
        <v>20995</v>
      </c>
      <c r="J73" s="136" t="s">
        <v>20902</v>
      </c>
    </row>
    <row r="74" ht="15.0" customHeight="1">
      <c r="A74" s="136" t="s">
        <v>20898</v>
      </c>
      <c r="B74" s="136" t="s">
        <v>20992</v>
      </c>
      <c r="C74" s="136"/>
      <c r="D74" s="136"/>
      <c r="E74" s="136" t="s">
        <v>20904</v>
      </c>
      <c r="F74" s="136" t="s">
        <v>20993</v>
      </c>
      <c r="G74" s="136" t="s">
        <v>20994</v>
      </c>
      <c r="H74" s="136" t="s">
        <v>7173</v>
      </c>
      <c r="I74" s="136" t="s">
        <v>20996</v>
      </c>
      <c r="J74" s="136" t="s">
        <v>20902</v>
      </c>
    </row>
    <row r="75" ht="15.0" customHeight="1">
      <c r="A75" s="136" t="s">
        <v>20898</v>
      </c>
      <c r="B75" s="136" t="s">
        <v>20992</v>
      </c>
      <c r="C75" s="136"/>
      <c r="D75" s="136"/>
      <c r="E75" s="136" t="s">
        <v>20904</v>
      </c>
      <c r="F75" s="136" t="s">
        <v>20993</v>
      </c>
      <c r="G75" s="136" t="s">
        <v>20994</v>
      </c>
      <c r="H75" s="136" t="s">
        <v>7056</v>
      </c>
      <c r="I75" s="136" t="s">
        <v>20997</v>
      </c>
      <c r="J75" s="136" t="s">
        <v>20902</v>
      </c>
    </row>
    <row r="76" ht="15.75" customHeight="1">
      <c r="A76" s="136" t="s">
        <v>20898</v>
      </c>
      <c r="B76" s="136" t="s">
        <v>20998</v>
      </c>
      <c r="C76" s="136"/>
      <c r="D76" s="136"/>
      <c r="E76" s="136" t="s">
        <v>20904</v>
      </c>
      <c r="F76" s="136" t="s">
        <v>20999</v>
      </c>
      <c r="G76" s="136" t="s">
        <v>11748</v>
      </c>
      <c r="H76" s="136" t="s">
        <v>6752</v>
      </c>
      <c r="I76" s="136" t="s">
        <v>20901</v>
      </c>
      <c r="J76" s="136" t="s">
        <v>20902</v>
      </c>
    </row>
    <row r="77" ht="15.0" customHeight="1">
      <c r="A77" s="136" t="s">
        <v>20898</v>
      </c>
      <c r="B77" s="136" t="s">
        <v>20998</v>
      </c>
      <c r="C77" s="136"/>
      <c r="D77" s="136"/>
      <c r="E77" s="136" t="s">
        <v>20904</v>
      </c>
      <c r="F77" s="136" t="s">
        <v>20999</v>
      </c>
      <c r="G77" s="136" t="s">
        <v>11748</v>
      </c>
      <c r="H77" s="136" t="s">
        <v>20932</v>
      </c>
      <c r="I77" s="136" t="s">
        <v>20901</v>
      </c>
      <c r="J77" s="136" t="s">
        <v>20902</v>
      </c>
    </row>
    <row r="78" ht="15.0" customHeight="1">
      <c r="A78" s="136" t="s">
        <v>20898</v>
      </c>
      <c r="B78" s="136" t="s">
        <v>20998</v>
      </c>
      <c r="C78" s="136"/>
      <c r="D78" s="136"/>
      <c r="E78" s="136" t="s">
        <v>20904</v>
      </c>
      <c r="F78" s="136" t="s">
        <v>20999</v>
      </c>
      <c r="G78" s="136" t="s">
        <v>11748</v>
      </c>
      <c r="H78" s="136" t="s">
        <v>7022</v>
      </c>
      <c r="I78" s="136" t="s">
        <v>20901</v>
      </c>
      <c r="J78" s="136" t="s">
        <v>20902</v>
      </c>
    </row>
    <row r="79" ht="15.75" customHeight="1">
      <c r="A79" s="136" t="s">
        <v>20898</v>
      </c>
      <c r="B79" s="136" t="s">
        <v>20998</v>
      </c>
      <c r="C79" s="136"/>
      <c r="D79" s="136"/>
      <c r="E79" s="136" t="s">
        <v>20904</v>
      </c>
      <c r="F79" s="136" t="s">
        <v>20999</v>
      </c>
      <c r="G79" s="136" t="s">
        <v>11748</v>
      </c>
      <c r="H79" s="136" t="s">
        <v>6986</v>
      </c>
      <c r="I79" s="136" t="s">
        <v>20901</v>
      </c>
      <c r="J79" s="136" t="s">
        <v>20902</v>
      </c>
    </row>
    <row r="80" ht="15.0" customHeight="1">
      <c r="A80" s="136" t="s">
        <v>20898</v>
      </c>
      <c r="B80" s="136" t="s">
        <v>20998</v>
      </c>
      <c r="C80" s="136"/>
      <c r="D80" s="136"/>
      <c r="E80" s="136" t="s">
        <v>20904</v>
      </c>
      <c r="F80" s="136" t="s">
        <v>20999</v>
      </c>
      <c r="G80" s="136" t="s">
        <v>11748</v>
      </c>
      <c r="H80" s="136" t="s">
        <v>6751</v>
      </c>
      <c r="I80" s="136" t="s">
        <v>20902</v>
      </c>
      <c r="J80" s="136" t="s">
        <v>20902</v>
      </c>
    </row>
    <row r="81" ht="15.0" customHeight="1">
      <c r="A81" s="136" t="s">
        <v>20898</v>
      </c>
      <c r="B81" s="136" t="s">
        <v>20998</v>
      </c>
      <c r="C81" s="136"/>
      <c r="D81" s="136"/>
      <c r="E81" s="136" t="s">
        <v>20904</v>
      </c>
      <c r="F81" s="136" t="s">
        <v>20999</v>
      </c>
      <c r="G81" s="136" t="s">
        <v>11748</v>
      </c>
      <c r="H81" s="136" t="s">
        <v>6752</v>
      </c>
      <c r="I81" s="136" t="s">
        <v>20902</v>
      </c>
      <c r="J81" s="136" t="s">
        <v>20902</v>
      </c>
    </row>
    <row r="82" ht="15.0" customHeight="1">
      <c r="A82" s="136" t="s">
        <v>20898</v>
      </c>
      <c r="B82" s="136" t="s">
        <v>21000</v>
      </c>
      <c r="C82" s="136"/>
      <c r="D82" s="136"/>
      <c r="E82" s="136" t="s">
        <v>20904</v>
      </c>
      <c r="F82" s="136" t="s">
        <v>12706</v>
      </c>
      <c r="G82" s="136" t="s">
        <v>9548</v>
      </c>
      <c r="H82" s="136" t="s">
        <v>6751</v>
      </c>
      <c r="I82" s="136" t="s">
        <v>20902</v>
      </c>
      <c r="J82" s="136" t="s">
        <v>20902</v>
      </c>
    </row>
    <row r="83" ht="15.75" customHeight="1">
      <c r="A83" s="136" t="s">
        <v>20898</v>
      </c>
      <c r="B83" s="136" t="s">
        <v>21000</v>
      </c>
      <c r="C83" s="136"/>
      <c r="D83" s="136"/>
      <c r="E83" s="136" t="s">
        <v>20904</v>
      </c>
      <c r="F83" s="136" t="s">
        <v>12706</v>
      </c>
      <c r="G83" s="136" t="s">
        <v>9548</v>
      </c>
      <c r="H83" s="136" t="s">
        <v>6983</v>
      </c>
      <c r="I83" s="136" t="s">
        <v>21001</v>
      </c>
      <c r="J83" s="136" t="s">
        <v>20902</v>
      </c>
    </row>
    <row r="84" ht="15.0" customHeight="1">
      <c r="A84" s="136" t="s">
        <v>20898</v>
      </c>
      <c r="B84" s="136" t="s">
        <v>21000</v>
      </c>
      <c r="C84" s="136"/>
      <c r="D84" s="136"/>
      <c r="E84" s="136" t="s">
        <v>20904</v>
      </c>
      <c r="F84" s="136" t="s">
        <v>12706</v>
      </c>
      <c r="G84" s="136" t="s">
        <v>9548</v>
      </c>
      <c r="H84" s="136" t="s">
        <v>20912</v>
      </c>
      <c r="I84" s="136" t="s">
        <v>20901</v>
      </c>
      <c r="J84" s="136" t="s">
        <v>20902</v>
      </c>
    </row>
    <row r="85" ht="15.0" customHeight="1">
      <c r="A85" s="136" t="s">
        <v>20898</v>
      </c>
      <c r="B85" s="136" t="s">
        <v>21000</v>
      </c>
      <c r="C85" s="136"/>
      <c r="D85" s="136"/>
      <c r="E85" s="136" t="s">
        <v>20904</v>
      </c>
      <c r="F85" s="136" t="s">
        <v>12706</v>
      </c>
      <c r="G85" s="136" t="s">
        <v>9548</v>
      </c>
      <c r="H85" s="136" t="s">
        <v>6992</v>
      </c>
      <c r="I85" s="136" t="s">
        <v>20901</v>
      </c>
      <c r="J85" s="136" t="s">
        <v>20902</v>
      </c>
    </row>
    <row r="86" ht="15.75" customHeight="1">
      <c r="A86" s="136" t="s">
        <v>20898</v>
      </c>
      <c r="B86" s="136" t="s">
        <v>21002</v>
      </c>
      <c r="C86" s="136"/>
      <c r="D86" s="136"/>
      <c r="E86" s="136" t="s">
        <v>20904</v>
      </c>
      <c r="F86" s="136" t="s">
        <v>21003</v>
      </c>
      <c r="G86" s="136" t="s">
        <v>21004</v>
      </c>
      <c r="H86" s="136" t="s">
        <v>6992</v>
      </c>
      <c r="I86" s="136" t="s">
        <v>20901</v>
      </c>
      <c r="J86" s="136" t="s">
        <v>20902</v>
      </c>
    </row>
    <row r="87" ht="15.0" customHeight="1">
      <c r="A87" s="136" t="s">
        <v>20898</v>
      </c>
      <c r="B87" s="136" t="s">
        <v>21005</v>
      </c>
      <c r="C87" s="136"/>
      <c r="D87" s="136"/>
      <c r="E87" s="136" t="s">
        <v>20904</v>
      </c>
      <c r="F87" s="136" t="s">
        <v>20905</v>
      </c>
      <c r="G87" s="136" t="s">
        <v>21006</v>
      </c>
      <c r="H87" s="136" t="s">
        <v>7022</v>
      </c>
      <c r="I87" s="136" t="s">
        <v>20901</v>
      </c>
      <c r="J87" s="136" t="s">
        <v>20902</v>
      </c>
    </row>
    <row r="88" ht="15.0" customHeight="1">
      <c r="A88" s="136" t="s">
        <v>20898</v>
      </c>
      <c r="B88" s="136" t="s">
        <v>21007</v>
      </c>
      <c r="C88" s="136"/>
      <c r="D88" s="136"/>
      <c r="E88" s="136" t="s">
        <v>20958</v>
      </c>
      <c r="F88" s="136" t="s">
        <v>15488</v>
      </c>
      <c r="G88" s="136" t="s">
        <v>8029</v>
      </c>
      <c r="H88" s="136" t="s">
        <v>6992</v>
      </c>
      <c r="I88" s="136" t="s">
        <v>20901</v>
      </c>
      <c r="J88" s="136" t="s">
        <v>20902</v>
      </c>
    </row>
    <row r="89" ht="15.75" customHeight="1">
      <c r="A89" s="136" t="s">
        <v>20898</v>
      </c>
      <c r="B89" s="136" t="s">
        <v>21007</v>
      </c>
      <c r="C89" s="136"/>
      <c r="D89" s="136"/>
      <c r="E89" s="136" t="s">
        <v>20958</v>
      </c>
      <c r="F89" s="136" t="s">
        <v>15488</v>
      </c>
      <c r="G89" s="136" t="s">
        <v>8029</v>
      </c>
      <c r="H89" s="136" t="s">
        <v>7022</v>
      </c>
      <c r="I89" s="136" t="s">
        <v>20901</v>
      </c>
      <c r="J89" s="136" t="s">
        <v>20902</v>
      </c>
    </row>
    <row r="90" ht="15.0" customHeight="1">
      <c r="A90" s="136" t="s">
        <v>20898</v>
      </c>
      <c r="B90" s="136" t="s">
        <v>21008</v>
      </c>
      <c r="C90" s="136"/>
      <c r="D90" s="136"/>
      <c r="E90" s="136" t="s">
        <v>20904</v>
      </c>
      <c r="F90" s="136" t="s">
        <v>10445</v>
      </c>
      <c r="G90" s="136" t="s">
        <v>21009</v>
      </c>
      <c r="H90" s="136" t="s">
        <v>6751</v>
      </c>
      <c r="I90" s="136" t="s">
        <v>20902</v>
      </c>
      <c r="J90" s="136" t="s">
        <v>20902</v>
      </c>
    </row>
    <row r="91" ht="15.0" customHeight="1">
      <c r="A91" s="136" t="s">
        <v>20898</v>
      </c>
      <c r="B91" s="136" t="s">
        <v>21008</v>
      </c>
      <c r="C91" s="136"/>
      <c r="D91" s="136"/>
      <c r="E91" s="136" t="s">
        <v>20904</v>
      </c>
      <c r="F91" s="136" t="s">
        <v>10445</v>
      </c>
      <c r="G91" s="136" t="s">
        <v>21009</v>
      </c>
      <c r="H91" s="136" t="s">
        <v>20910</v>
      </c>
      <c r="I91" s="136" t="s">
        <v>21010</v>
      </c>
      <c r="J91" s="136" t="s">
        <v>20902</v>
      </c>
    </row>
    <row r="92" ht="15.75" customHeight="1">
      <c r="A92" s="136" t="s">
        <v>20898</v>
      </c>
      <c r="B92" s="136" t="s">
        <v>21008</v>
      </c>
      <c r="C92" s="136"/>
      <c r="D92" s="136"/>
      <c r="E92" s="136" t="s">
        <v>20904</v>
      </c>
      <c r="F92" s="136" t="s">
        <v>10445</v>
      </c>
      <c r="G92" s="136" t="s">
        <v>21009</v>
      </c>
      <c r="H92" s="136" t="s">
        <v>6983</v>
      </c>
      <c r="I92" s="136" t="s">
        <v>21011</v>
      </c>
      <c r="J92" s="136" t="s">
        <v>20902</v>
      </c>
    </row>
    <row r="93" ht="15.0" customHeight="1">
      <c r="A93" s="136" t="s">
        <v>20898</v>
      </c>
      <c r="B93" s="136" t="s">
        <v>21008</v>
      </c>
      <c r="C93" s="136"/>
      <c r="D93" s="136"/>
      <c r="E93" s="136" t="s">
        <v>20904</v>
      </c>
      <c r="F93" s="136" t="s">
        <v>10445</v>
      </c>
      <c r="G93" s="136" t="s">
        <v>21009</v>
      </c>
      <c r="H93" s="136" t="s">
        <v>20912</v>
      </c>
      <c r="I93" s="136" t="s">
        <v>20901</v>
      </c>
      <c r="J93" s="136" t="s">
        <v>20902</v>
      </c>
    </row>
    <row r="94" ht="15.0" customHeight="1">
      <c r="A94" s="136" t="s">
        <v>20898</v>
      </c>
      <c r="B94" s="136" t="s">
        <v>21008</v>
      </c>
      <c r="C94" s="136"/>
      <c r="D94" s="136"/>
      <c r="E94" s="136" t="s">
        <v>20904</v>
      </c>
      <c r="F94" s="136" t="s">
        <v>10445</v>
      </c>
      <c r="G94" s="136" t="s">
        <v>21009</v>
      </c>
      <c r="H94" s="136" t="s">
        <v>6992</v>
      </c>
      <c r="I94" s="136" t="s">
        <v>20901</v>
      </c>
      <c r="J94" s="136" t="s">
        <v>20902</v>
      </c>
    </row>
    <row r="95" ht="15.75" customHeight="1">
      <c r="A95" s="136" t="s">
        <v>20898</v>
      </c>
      <c r="B95" s="136" t="s">
        <v>21012</v>
      </c>
      <c r="C95" s="136"/>
      <c r="D95" s="136"/>
      <c r="E95" s="136" t="s">
        <v>20904</v>
      </c>
      <c r="F95" s="136" t="s">
        <v>21013</v>
      </c>
      <c r="G95" s="136" t="s">
        <v>21014</v>
      </c>
      <c r="H95" s="136" t="s">
        <v>6992</v>
      </c>
      <c r="I95" s="136" t="s">
        <v>20901</v>
      </c>
      <c r="J95" s="136" t="s">
        <v>20902</v>
      </c>
    </row>
    <row r="96" ht="15.0" customHeight="1">
      <c r="A96" s="136" t="s">
        <v>20898</v>
      </c>
      <c r="B96" s="136" t="s">
        <v>21015</v>
      </c>
      <c r="C96" s="136"/>
      <c r="D96" s="136"/>
      <c r="E96" s="136" t="s">
        <v>20904</v>
      </c>
      <c r="F96" s="136" t="s">
        <v>21016</v>
      </c>
      <c r="G96" s="136" t="s">
        <v>21017</v>
      </c>
      <c r="H96" s="136" t="s">
        <v>21018</v>
      </c>
      <c r="I96" s="136" t="s">
        <v>21019</v>
      </c>
      <c r="J96" s="136" t="s">
        <v>20902</v>
      </c>
    </row>
    <row r="97" ht="15.0" customHeight="1">
      <c r="A97" s="136" t="s">
        <v>20898</v>
      </c>
      <c r="B97" s="136" t="s">
        <v>21015</v>
      </c>
      <c r="C97" s="136"/>
      <c r="D97" s="136"/>
      <c r="E97" s="136" t="s">
        <v>20904</v>
      </c>
      <c r="F97" s="136" t="s">
        <v>21016</v>
      </c>
      <c r="G97" s="136" t="s">
        <v>21017</v>
      </c>
      <c r="H97" s="136" t="s">
        <v>20990</v>
      </c>
      <c r="I97" s="136" t="s">
        <v>21020</v>
      </c>
      <c r="J97" s="136" t="s">
        <v>20902</v>
      </c>
    </row>
    <row r="98" ht="15.0" customHeight="1">
      <c r="A98" s="136" t="s">
        <v>20898</v>
      </c>
      <c r="B98" s="136" t="s">
        <v>21015</v>
      </c>
      <c r="C98" s="136"/>
      <c r="D98" s="136"/>
      <c r="E98" s="136" t="s">
        <v>20904</v>
      </c>
      <c r="F98" s="136" t="s">
        <v>21016</v>
      </c>
      <c r="G98" s="136" t="s">
        <v>21017</v>
      </c>
      <c r="H98" s="136" t="s">
        <v>6755</v>
      </c>
      <c r="I98" s="136" t="s">
        <v>20902</v>
      </c>
      <c r="J98" s="136" t="s">
        <v>20902</v>
      </c>
    </row>
    <row r="99" ht="15.75" customHeight="1">
      <c r="A99" s="136" t="s">
        <v>20898</v>
      </c>
      <c r="B99" s="136" t="s">
        <v>21021</v>
      </c>
      <c r="C99" s="136"/>
      <c r="D99" s="136"/>
      <c r="E99" s="136" t="s">
        <v>20904</v>
      </c>
      <c r="F99" s="136" t="s">
        <v>14345</v>
      </c>
      <c r="G99" s="136" t="s">
        <v>21022</v>
      </c>
      <c r="H99" s="136" t="s">
        <v>6751</v>
      </c>
      <c r="I99" s="136" t="s">
        <v>20902</v>
      </c>
      <c r="J99" s="136" t="s">
        <v>20902</v>
      </c>
    </row>
    <row r="100" ht="15.0" customHeight="1">
      <c r="A100" s="136" t="s">
        <v>20898</v>
      </c>
      <c r="B100" s="136" t="s">
        <v>21021</v>
      </c>
      <c r="C100" s="136"/>
      <c r="D100" s="136"/>
      <c r="E100" s="136" t="s">
        <v>20904</v>
      </c>
      <c r="F100" s="136" t="s">
        <v>14345</v>
      </c>
      <c r="G100" s="136" t="s">
        <v>21022</v>
      </c>
      <c r="H100" s="136" t="s">
        <v>6974</v>
      </c>
      <c r="I100" s="136" t="s">
        <v>20937</v>
      </c>
      <c r="J100" s="136" t="s">
        <v>20902</v>
      </c>
    </row>
    <row r="101" ht="15.0" customHeight="1">
      <c r="A101" s="136" t="s">
        <v>20898</v>
      </c>
      <c r="B101" s="136" t="s">
        <v>21023</v>
      </c>
      <c r="C101" s="136"/>
      <c r="D101" s="136"/>
      <c r="E101" s="136" t="s">
        <v>20904</v>
      </c>
      <c r="F101" s="136" t="s">
        <v>15011</v>
      </c>
      <c r="G101" s="136" t="s">
        <v>15010</v>
      </c>
      <c r="H101" s="136" t="s">
        <v>6983</v>
      </c>
      <c r="I101" s="136" t="s">
        <v>21024</v>
      </c>
      <c r="J101" s="136" t="s">
        <v>20902</v>
      </c>
    </row>
    <row r="102" ht="15.75" customHeight="1">
      <c r="A102" s="136" t="s">
        <v>20898</v>
      </c>
      <c r="B102" s="136" t="s">
        <v>21023</v>
      </c>
      <c r="C102" s="136"/>
      <c r="D102" s="136"/>
      <c r="E102" s="136" t="s">
        <v>20904</v>
      </c>
      <c r="F102" s="136" t="s">
        <v>15011</v>
      </c>
      <c r="G102" s="136" t="s">
        <v>15010</v>
      </c>
      <c r="H102" s="136" t="s">
        <v>20912</v>
      </c>
      <c r="I102" s="136" t="s">
        <v>21025</v>
      </c>
      <c r="J102" s="136" t="s">
        <v>20902</v>
      </c>
    </row>
    <row r="103" ht="15.0" customHeight="1">
      <c r="A103" s="136" t="s">
        <v>20898</v>
      </c>
      <c r="B103" s="136" t="s">
        <v>21023</v>
      </c>
      <c r="C103" s="136"/>
      <c r="D103" s="136"/>
      <c r="E103" s="136" t="s">
        <v>20904</v>
      </c>
      <c r="F103" s="136" t="s">
        <v>15011</v>
      </c>
      <c r="G103" s="136" t="s">
        <v>15010</v>
      </c>
      <c r="H103" s="136" t="s">
        <v>6751</v>
      </c>
      <c r="I103" s="136" t="s">
        <v>20902</v>
      </c>
      <c r="J103" s="136" t="s">
        <v>20902</v>
      </c>
    </row>
    <row r="104" ht="15.0" customHeight="1">
      <c r="A104" s="136" t="s">
        <v>20898</v>
      </c>
      <c r="B104" s="136" t="s">
        <v>21026</v>
      </c>
      <c r="C104" s="136"/>
      <c r="D104" s="136"/>
      <c r="E104" s="136" t="s">
        <v>20904</v>
      </c>
      <c r="F104" s="136" t="s">
        <v>21027</v>
      </c>
      <c r="G104" s="136" t="s">
        <v>21028</v>
      </c>
      <c r="H104" s="136" t="s">
        <v>6751</v>
      </c>
      <c r="I104" s="136" t="s">
        <v>20902</v>
      </c>
      <c r="J104" s="136" t="s">
        <v>20902</v>
      </c>
    </row>
    <row r="105" ht="15.75" customHeight="1">
      <c r="A105" s="136" t="s">
        <v>20898</v>
      </c>
      <c r="B105" s="136" t="s">
        <v>21026</v>
      </c>
      <c r="C105" s="136"/>
      <c r="D105" s="136"/>
      <c r="E105" s="136" t="s">
        <v>20904</v>
      </c>
      <c r="F105" s="136" t="s">
        <v>21027</v>
      </c>
      <c r="G105" s="136" t="s">
        <v>21028</v>
      </c>
      <c r="H105" s="136" t="s">
        <v>6974</v>
      </c>
      <c r="I105" s="136" t="s">
        <v>20901</v>
      </c>
      <c r="J105" s="136" t="s">
        <v>20902</v>
      </c>
    </row>
    <row r="106" ht="15.0" customHeight="1">
      <c r="A106" s="136" t="s">
        <v>20898</v>
      </c>
      <c r="B106" s="136" t="s">
        <v>21026</v>
      </c>
      <c r="C106" s="136"/>
      <c r="D106" s="136"/>
      <c r="E106" s="136" t="s">
        <v>20904</v>
      </c>
      <c r="F106" s="136" t="s">
        <v>21027</v>
      </c>
      <c r="G106" s="136" t="s">
        <v>21028</v>
      </c>
      <c r="H106" s="136" t="s">
        <v>7448</v>
      </c>
      <c r="I106" s="136" t="s">
        <v>21029</v>
      </c>
      <c r="J106" s="136" t="s">
        <v>20902</v>
      </c>
    </row>
    <row r="107" ht="15.0" customHeight="1">
      <c r="A107" s="136" t="s">
        <v>20898</v>
      </c>
      <c r="B107" s="136" t="s">
        <v>21030</v>
      </c>
      <c r="C107" s="136"/>
      <c r="D107" s="136"/>
      <c r="E107" s="136" t="s">
        <v>20904</v>
      </c>
      <c r="F107" s="136" t="s">
        <v>21031</v>
      </c>
      <c r="G107" s="136" t="s">
        <v>21032</v>
      </c>
      <c r="H107" s="136" t="s">
        <v>7056</v>
      </c>
      <c r="I107" s="136" t="s">
        <v>21033</v>
      </c>
      <c r="J107" s="136" t="s">
        <v>20902</v>
      </c>
    </row>
    <row r="108" ht="15.75" customHeight="1">
      <c r="A108" s="136" t="s">
        <v>20898</v>
      </c>
      <c r="B108" s="136" t="s">
        <v>21034</v>
      </c>
      <c r="C108" s="136"/>
      <c r="D108" s="136"/>
      <c r="E108" s="136" t="s">
        <v>20904</v>
      </c>
      <c r="F108" s="136" t="s">
        <v>8216</v>
      </c>
      <c r="G108" s="136" t="s">
        <v>17815</v>
      </c>
      <c r="H108" s="136" t="s">
        <v>6992</v>
      </c>
      <c r="I108" s="136" t="s">
        <v>20901</v>
      </c>
      <c r="J108" s="136" t="s">
        <v>20902</v>
      </c>
    </row>
    <row r="109" ht="15.0" customHeight="1">
      <c r="A109" s="136" t="s">
        <v>20898</v>
      </c>
      <c r="B109" s="136" t="s">
        <v>21034</v>
      </c>
      <c r="C109" s="136"/>
      <c r="D109" s="136"/>
      <c r="E109" s="136" t="s">
        <v>20904</v>
      </c>
      <c r="F109" s="136" t="s">
        <v>8216</v>
      </c>
      <c r="G109" s="136" t="s">
        <v>17815</v>
      </c>
      <c r="H109" s="136" t="s">
        <v>7491</v>
      </c>
      <c r="I109" s="136" t="s">
        <v>21035</v>
      </c>
      <c r="J109" s="136" t="s">
        <v>20902</v>
      </c>
    </row>
    <row r="110" ht="15.0" customHeight="1">
      <c r="A110" s="136" t="s">
        <v>20898</v>
      </c>
      <c r="B110" s="136" t="s">
        <v>21034</v>
      </c>
      <c r="C110" s="136"/>
      <c r="D110" s="136"/>
      <c r="E110" s="136" t="s">
        <v>20904</v>
      </c>
      <c r="F110" s="136" t="s">
        <v>8216</v>
      </c>
      <c r="G110" s="136" t="s">
        <v>17815</v>
      </c>
      <c r="H110" s="136" t="s">
        <v>7173</v>
      </c>
      <c r="I110" s="136" t="s">
        <v>21036</v>
      </c>
      <c r="J110" s="136" t="s">
        <v>20902</v>
      </c>
    </row>
    <row r="111" ht="15.0" customHeight="1">
      <c r="A111" s="136" t="s">
        <v>20898</v>
      </c>
      <c r="B111" s="136" t="s">
        <v>21034</v>
      </c>
      <c r="C111" s="136"/>
      <c r="D111" s="136"/>
      <c r="E111" s="136" t="s">
        <v>20904</v>
      </c>
      <c r="F111" s="136" t="s">
        <v>8216</v>
      </c>
      <c r="G111" s="136" t="s">
        <v>17815</v>
      </c>
      <c r="H111" s="136" t="s">
        <v>7056</v>
      </c>
      <c r="I111" s="136" t="s">
        <v>21037</v>
      </c>
      <c r="J111" s="136" t="s">
        <v>20902</v>
      </c>
    </row>
    <row r="112" ht="15.75" customHeight="1">
      <c r="A112" s="136" t="s">
        <v>20898</v>
      </c>
      <c r="B112" s="136" t="s">
        <v>21034</v>
      </c>
      <c r="C112" s="136"/>
      <c r="D112" s="136"/>
      <c r="E112" s="136" t="s">
        <v>20904</v>
      </c>
      <c r="F112" s="136" t="s">
        <v>8216</v>
      </c>
      <c r="G112" s="136" t="s">
        <v>17815</v>
      </c>
      <c r="H112" s="136" t="s">
        <v>6747</v>
      </c>
      <c r="I112" s="136" t="s">
        <v>20902</v>
      </c>
      <c r="J112" s="136" t="s">
        <v>20902</v>
      </c>
    </row>
    <row r="113" ht="15.0" customHeight="1">
      <c r="A113" s="136" t="s">
        <v>20898</v>
      </c>
      <c r="B113" s="136" t="s">
        <v>21038</v>
      </c>
      <c r="C113" s="136"/>
      <c r="D113" s="136"/>
      <c r="E113" s="136" t="s">
        <v>20904</v>
      </c>
      <c r="F113" s="136" t="s">
        <v>21039</v>
      </c>
      <c r="G113" s="136" t="s">
        <v>21040</v>
      </c>
      <c r="H113" s="136" t="s">
        <v>6752</v>
      </c>
      <c r="I113" s="136" t="s">
        <v>20902</v>
      </c>
      <c r="J113" s="136" t="s">
        <v>20902</v>
      </c>
    </row>
    <row r="114" ht="15.0" customHeight="1">
      <c r="A114" s="136" t="s">
        <v>20898</v>
      </c>
      <c r="B114" s="136" t="s">
        <v>21038</v>
      </c>
      <c r="C114" s="136"/>
      <c r="D114" s="136"/>
      <c r="E114" s="136" t="s">
        <v>20904</v>
      </c>
      <c r="F114" s="136" t="s">
        <v>21039</v>
      </c>
      <c r="G114" s="136" t="s">
        <v>21040</v>
      </c>
      <c r="H114" s="136" t="s">
        <v>6752</v>
      </c>
      <c r="I114" s="136" t="s">
        <v>20901</v>
      </c>
      <c r="J114" s="136" t="s">
        <v>20902</v>
      </c>
    </row>
    <row r="115" ht="15.75" customHeight="1">
      <c r="A115" s="136" t="s">
        <v>20898</v>
      </c>
      <c r="B115" s="136" t="s">
        <v>21038</v>
      </c>
      <c r="C115" s="136"/>
      <c r="D115" s="136"/>
      <c r="E115" s="136" t="s">
        <v>20904</v>
      </c>
      <c r="F115" s="136" t="s">
        <v>21039</v>
      </c>
      <c r="G115" s="136" t="s">
        <v>21040</v>
      </c>
      <c r="H115" s="136" t="s">
        <v>21041</v>
      </c>
      <c r="I115" s="136" t="s">
        <v>21042</v>
      </c>
      <c r="J115" s="136" t="s">
        <v>20902</v>
      </c>
    </row>
    <row r="116" ht="15.0" customHeight="1">
      <c r="A116" s="136" t="s">
        <v>20898</v>
      </c>
      <c r="B116" s="136" t="s">
        <v>21043</v>
      </c>
      <c r="C116" s="136"/>
      <c r="D116" s="136"/>
      <c r="E116" s="136" t="s">
        <v>20904</v>
      </c>
      <c r="F116" s="136" t="s">
        <v>21044</v>
      </c>
      <c r="G116" s="136" t="s">
        <v>21045</v>
      </c>
      <c r="H116" s="136" t="s">
        <v>6755</v>
      </c>
      <c r="I116" s="136" t="s">
        <v>20902</v>
      </c>
      <c r="J116" s="136" t="s">
        <v>20902</v>
      </c>
    </row>
    <row r="117" ht="15.0" customHeight="1">
      <c r="A117" s="136" t="s">
        <v>20898</v>
      </c>
      <c r="B117" s="136" t="s">
        <v>21043</v>
      </c>
      <c r="C117" s="136"/>
      <c r="D117" s="136"/>
      <c r="E117" s="136" t="s">
        <v>20904</v>
      </c>
      <c r="F117" s="136" t="s">
        <v>21044</v>
      </c>
      <c r="G117" s="136" t="s">
        <v>21045</v>
      </c>
      <c r="H117" s="136" t="s">
        <v>6992</v>
      </c>
      <c r="I117" s="136" t="s">
        <v>21046</v>
      </c>
      <c r="J117" s="136" t="s">
        <v>20902</v>
      </c>
    </row>
    <row r="118" ht="15.75" customHeight="1">
      <c r="A118" s="136" t="s">
        <v>20898</v>
      </c>
      <c r="B118" s="136" t="s">
        <v>21043</v>
      </c>
      <c r="C118" s="136"/>
      <c r="D118" s="136"/>
      <c r="E118" s="136" t="s">
        <v>20904</v>
      </c>
      <c r="F118" s="136" t="s">
        <v>21044</v>
      </c>
      <c r="G118" s="136" t="s">
        <v>21045</v>
      </c>
      <c r="H118" s="136" t="s">
        <v>20990</v>
      </c>
      <c r="I118" s="136" t="s">
        <v>21047</v>
      </c>
      <c r="J118" s="136" t="s">
        <v>20902</v>
      </c>
    </row>
    <row r="119" ht="15.0" customHeight="1">
      <c r="A119" s="136" t="s">
        <v>20898</v>
      </c>
      <c r="B119" s="136" t="s">
        <v>21048</v>
      </c>
      <c r="C119" s="136"/>
      <c r="D119" s="136"/>
      <c r="E119" s="136" t="s">
        <v>20904</v>
      </c>
      <c r="F119" s="136" t="s">
        <v>21049</v>
      </c>
      <c r="G119" s="136" t="s">
        <v>21050</v>
      </c>
      <c r="H119" s="136" t="s">
        <v>20912</v>
      </c>
      <c r="I119" s="136" t="s">
        <v>21051</v>
      </c>
      <c r="J119" s="136" t="s">
        <v>20902</v>
      </c>
    </row>
    <row r="120" ht="15.0" customHeight="1">
      <c r="A120" s="136" t="s">
        <v>20898</v>
      </c>
      <c r="B120" s="136" t="s">
        <v>21048</v>
      </c>
      <c r="C120" s="136"/>
      <c r="D120" s="136"/>
      <c r="E120" s="136" t="s">
        <v>20904</v>
      </c>
      <c r="F120" s="136" t="s">
        <v>21049</v>
      </c>
      <c r="G120" s="136" t="s">
        <v>21050</v>
      </c>
      <c r="H120" s="136" t="s">
        <v>21052</v>
      </c>
      <c r="I120" s="136" t="s">
        <v>21053</v>
      </c>
      <c r="J120" s="136" t="s">
        <v>20902</v>
      </c>
    </row>
    <row r="121" ht="15.75" customHeight="1">
      <c r="A121" s="136" t="s">
        <v>20898</v>
      </c>
      <c r="B121" s="136" t="s">
        <v>21048</v>
      </c>
      <c r="C121" s="136"/>
      <c r="D121" s="136"/>
      <c r="E121" s="136" t="s">
        <v>20904</v>
      </c>
      <c r="F121" s="136" t="s">
        <v>21049</v>
      </c>
      <c r="G121" s="136" t="s">
        <v>21050</v>
      </c>
      <c r="H121" s="136" t="s">
        <v>21054</v>
      </c>
      <c r="I121" s="136" t="s">
        <v>21055</v>
      </c>
      <c r="J121" s="136" t="s">
        <v>20902</v>
      </c>
    </row>
    <row r="122" ht="15.0" customHeight="1">
      <c r="A122" s="136" t="s">
        <v>20898</v>
      </c>
      <c r="B122" s="136" t="s">
        <v>21048</v>
      </c>
      <c r="C122" s="136"/>
      <c r="D122" s="136"/>
      <c r="E122" s="136" t="s">
        <v>20904</v>
      </c>
      <c r="F122" s="136" t="s">
        <v>21049</v>
      </c>
      <c r="G122" s="136" t="s">
        <v>21050</v>
      </c>
      <c r="H122" s="136" t="s">
        <v>7122</v>
      </c>
      <c r="I122" s="136" t="s">
        <v>21056</v>
      </c>
      <c r="J122" s="136" t="s">
        <v>20902</v>
      </c>
    </row>
    <row r="123" ht="15.0" customHeight="1">
      <c r="A123" s="136" t="s">
        <v>20898</v>
      </c>
      <c r="B123" s="136" t="s">
        <v>21048</v>
      </c>
      <c r="C123" s="136"/>
      <c r="D123" s="136"/>
      <c r="E123" s="136" t="s">
        <v>20904</v>
      </c>
      <c r="F123" s="136" t="s">
        <v>21049</v>
      </c>
      <c r="G123" s="136" t="s">
        <v>21050</v>
      </c>
      <c r="H123" s="136" t="s">
        <v>6745</v>
      </c>
      <c r="I123" s="136" t="s">
        <v>20902</v>
      </c>
      <c r="J123" s="136" t="s">
        <v>20902</v>
      </c>
    </row>
    <row r="124" ht="15.75" customHeight="1">
      <c r="A124" s="136" t="s">
        <v>20898</v>
      </c>
      <c r="B124" s="136" t="s">
        <v>21048</v>
      </c>
      <c r="C124" s="136"/>
      <c r="D124" s="136"/>
      <c r="E124" s="136" t="s">
        <v>20904</v>
      </c>
      <c r="F124" s="136" t="s">
        <v>21049</v>
      </c>
      <c r="G124" s="136" t="s">
        <v>21050</v>
      </c>
      <c r="H124" s="136" t="s">
        <v>6747</v>
      </c>
      <c r="I124" s="136" t="s">
        <v>20902</v>
      </c>
      <c r="J124" s="136" t="s">
        <v>20902</v>
      </c>
    </row>
    <row r="125" ht="15.0" customHeight="1">
      <c r="A125" s="136" t="s">
        <v>20898</v>
      </c>
      <c r="B125" s="136" t="s">
        <v>21048</v>
      </c>
      <c r="C125" s="136"/>
      <c r="D125" s="136"/>
      <c r="E125" s="136" t="s">
        <v>20904</v>
      </c>
      <c r="F125" s="136" t="s">
        <v>21049</v>
      </c>
      <c r="G125" s="136" t="s">
        <v>21050</v>
      </c>
      <c r="H125" s="136" t="s">
        <v>6751</v>
      </c>
      <c r="I125" s="136" t="s">
        <v>20902</v>
      </c>
      <c r="J125" s="136" t="s">
        <v>20902</v>
      </c>
    </row>
    <row r="126" ht="15.0" customHeight="1">
      <c r="A126" s="136" t="s">
        <v>20898</v>
      </c>
      <c r="B126" s="136" t="s">
        <v>21057</v>
      </c>
      <c r="C126" s="136"/>
      <c r="D126" s="136"/>
      <c r="E126" s="136" t="s">
        <v>20900</v>
      </c>
      <c r="F126" s="136" t="s">
        <v>21058</v>
      </c>
      <c r="G126" s="136" t="s">
        <v>8884</v>
      </c>
      <c r="H126" s="136" t="s">
        <v>6992</v>
      </c>
      <c r="I126" s="136" t="s">
        <v>20901</v>
      </c>
      <c r="J126" s="136" t="s">
        <v>20902</v>
      </c>
    </row>
    <row r="127" ht="15.0" customHeight="1">
      <c r="A127" s="136" t="s">
        <v>20898</v>
      </c>
      <c r="B127" s="136" t="s">
        <v>21059</v>
      </c>
      <c r="C127" s="136"/>
      <c r="D127" s="136"/>
      <c r="E127" s="136" t="s">
        <v>20958</v>
      </c>
      <c r="F127" s="136" t="s">
        <v>8761</v>
      </c>
      <c r="G127" s="136" t="s">
        <v>21060</v>
      </c>
      <c r="H127" s="136" t="s">
        <v>7022</v>
      </c>
      <c r="I127" s="136" t="s">
        <v>20901</v>
      </c>
      <c r="J127" s="136" t="s">
        <v>20902</v>
      </c>
    </row>
    <row r="128" ht="15.75" customHeight="1">
      <c r="A128" s="136" t="s">
        <v>20898</v>
      </c>
      <c r="B128" s="136" t="s">
        <v>21059</v>
      </c>
      <c r="C128" s="136"/>
      <c r="D128" s="136"/>
      <c r="E128" s="136" t="s">
        <v>20958</v>
      </c>
      <c r="F128" s="136" t="s">
        <v>8761</v>
      </c>
      <c r="G128" s="136" t="s">
        <v>21060</v>
      </c>
      <c r="H128" s="136" t="s">
        <v>6992</v>
      </c>
      <c r="I128" s="136" t="s">
        <v>20901</v>
      </c>
      <c r="J128" s="136" t="s">
        <v>20902</v>
      </c>
    </row>
    <row r="129" ht="15.0" customHeight="1">
      <c r="A129" s="136" t="s">
        <v>20898</v>
      </c>
      <c r="B129" s="136" t="s">
        <v>21059</v>
      </c>
      <c r="C129" s="136"/>
      <c r="D129" s="136"/>
      <c r="E129" s="136" t="s">
        <v>20958</v>
      </c>
      <c r="F129" s="136" t="s">
        <v>8761</v>
      </c>
      <c r="G129" s="136" t="s">
        <v>21060</v>
      </c>
      <c r="H129" s="136" t="s">
        <v>7122</v>
      </c>
      <c r="I129" s="136" t="s">
        <v>21061</v>
      </c>
      <c r="J129" s="136" t="s">
        <v>20902</v>
      </c>
    </row>
    <row r="130" ht="15.0" customHeight="1">
      <c r="A130" s="136" t="s">
        <v>20898</v>
      </c>
      <c r="B130" s="136" t="s">
        <v>21062</v>
      </c>
      <c r="C130" s="136"/>
      <c r="D130" s="136"/>
      <c r="E130" s="136" t="s">
        <v>20958</v>
      </c>
      <c r="F130" s="136" t="s">
        <v>21063</v>
      </c>
      <c r="G130" s="136" t="s">
        <v>21064</v>
      </c>
      <c r="H130" s="136" t="s">
        <v>6755</v>
      </c>
      <c r="I130" s="136" t="s">
        <v>20902</v>
      </c>
      <c r="J130" s="136" t="s">
        <v>20902</v>
      </c>
    </row>
    <row r="131" ht="15.75" customHeight="1">
      <c r="A131" s="136" t="s">
        <v>20898</v>
      </c>
      <c r="B131" s="136" t="s">
        <v>21062</v>
      </c>
      <c r="C131" s="136"/>
      <c r="D131" s="136"/>
      <c r="E131" s="136" t="s">
        <v>20958</v>
      </c>
      <c r="F131" s="136" t="s">
        <v>21063</v>
      </c>
      <c r="G131" s="136" t="s">
        <v>21064</v>
      </c>
      <c r="H131" s="136" t="s">
        <v>7022</v>
      </c>
      <c r="I131" s="136" t="s">
        <v>20901</v>
      </c>
      <c r="J131" s="136" t="s">
        <v>20902</v>
      </c>
    </row>
    <row r="132" ht="15.0" customHeight="1">
      <c r="A132" s="136" t="s">
        <v>20898</v>
      </c>
      <c r="B132" s="136" t="s">
        <v>21062</v>
      </c>
      <c r="C132" s="136"/>
      <c r="D132" s="136"/>
      <c r="E132" s="136" t="s">
        <v>20958</v>
      </c>
      <c r="F132" s="136" t="s">
        <v>21063</v>
      </c>
      <c r="G132" s="136" t="s">
        <v>21064</v>
      </c>
      <c r="H132" s="136" t="s">
        <v>6992</v>
      </c>
      <c r="I132" s="136" t="s">
        <v>20901</v>
      </c>
      <c r="J132" s="136" t="s">
        <v>20902</v>
      </c>
    </row>
    <row r="133" ht="15.0" customHeight="1">
      <c r="A133" s="136" t="s">
        <v>20898</v>
      </c>
      <c r="B133" s="136" t="s">
        <v>21065</v>
      </c>
      <c r="C133" s="136"/>
      <c r="D133" s="136"/>
      <c r="E133" s="136" t="s">
        <v>20900</v>
      </c>
      <c r="F133" s="136" t="s">
        <v>8776</v>
      </c>
      <c r="G133" s="136" t="s">
        <v>8250</v>
      </c>
      <c r="H133" s="136" t="s">
        <v>6974</v>
      </c>
      <c r="I133" s="136" t="s">
        <v>20901</v>
      </c>
      <c r="J133" s="136" t="s">
        <v>20902</v>
      </c>
    </row>
    <row r="134" ht="15.75" customHeight="1">
      <c r="A134" s="136" t="s">
        <v>20898</v>
      </c>
      <c r="B134" s="136" t="s">
        <v>21065</v>
      </c>
      <c r="C134" s="136"/>
      <c r="D134" s="136"/>
      <c r="E134" s="136" t="s">
        <v>20900</v>
      </c>
      <c r="F134" s="136" t="s">
        <v>8776</v>
      </c>
      <c r="G134" s="136" t="s">
        <v>8250</v>
      </c>
      <c r="H134" s="136" t="s">
        <v>7448</v>
      </c>
      <c r="I134" s="136" t="s">
        <v>21066</v>
      </c>
      <c r="J134" s="136" t="s">
        <v>20902</v>
      </c>
    </row>
    <row r="135" ht="15.0" customHeight="1">
      <c r="A135" s="136" t="s">
        <v>20898</v>
      </c>
      <c r="B135" s="136" t="s">
        <v>21065</v>
      </c>
      <c r="C135" s="136"/>
      <c r="D135" s="136"/>
      <c r="E135" s="136" t="s">
        <v>20900</v>
      </c>
      <c r="F135" s="136" t="s">
        <v>8776</v>
      </c>
      <c r="G135" s="136" t="s">
        <v>8250</v>
      </c>
      <c r="H135" s="136" t="s">
        <v>20912</v>
      </c>
      <c r="I135" s="136" t="s">
        <v>21067</v>
      </c>
      <c r="J135" s="136" t="s">
        <v>20902</v>
      </c>
    </row>
    <row r="136" ht="15.0" customHeight="1">
      <c r="A136" s="136" t="s">
        <v>20898</v>
      </c>
      <c r="B136" s="136" t="s">
        <v>21065</v>
      </c>
      <c r="C136" s="136"/>
      <c r="D136" s="136"/>
      <c r="E136" s="136" t="s">
        <v>20900</v>
      </c>
      <c r="F136" s="136" t="s">
        <v>8776</v>
      </c>
      <c r="G136" s="136" t="s">
        <v>8250</v>
      </c>
      <c r="H136" s="136" t="s">
        <v>6748</v>
      </c>
      <c r="I136" s="136" t="s">
        <v>20902</v>
      </c>
      <c r="J136" s="136" t="s">
        <v>20902</v>
      </c>
    </row>
    <row r="137" ht="15.75" customHeight="1">
      <c r="A137" s="136" t="s">
        <v>20898</v>
      </c>
      <c r="B137" s="136" t="s">
        <v>21065</v>
      </c>
      <c r="C137" s="136"/>
      <c r="D137" s="136"/>
      <c r="E137" s="136" t="s">
        <v>20900</v>
      </c>
      <c r="F137" s="136" t="s">
        <v>8776</v>
      </c>
      <c r="G137" s="136" t="s">
        <v>8250</v>
      </c>
      <c r="H137" s="136" t="s">
        <v>6751</v>
      </c>
      <c r="I137" s="136" t="s">
        <v>20902</v>
      </c>
      <c r="J137" s="136" t="s">
        <v>20902</v>
      </c>
    </row>
    <row r="138" ht="15.0" customHeight="1">
      <c r="A138" s="136" t="s">
        <v>21068</v>
      </c>
      <c r="B138" s="136" t="s">
        <v>21069</v>
      </c>
      <c r="C138" s="136"/>
      <c r="D138" s="136"/>
      <c r="E138" s="136" t="s">
        <v>20958</v>
      </c>
      <c r="F138" s="136" t="s">
        <v>19191</v>
      </c>
      <c r="G138" s="136" t="s">
        <v>8563</v>
      </c>
      <c r="H138" s="136" t="s">
        <v>6752</v>
      </c>
      <c r="I138" s="136" t="s">
        <v>20902</v>
      </c>
      <c r="J138" s="136" t="s">
        <v>20902</v>
      </c>
    </row>
    <row r="139" ht="15.0" customHeight="1">
      <c r="A139" s="136" t="s">
        <v>21068</v>
      </c>
      <c r="B139" s="136" t="s">
        <v>21069</v>
      </c>
      <c r="C139" s="136"/>
      <c r="D139" s="136"/>
      <c r="E139" s="136" t="s">
        <v>20958</v>
      </c>
      <c r="F139" s="136" t="s">
        <v>19191</v>
      </c>
      <c r="G139" s="136" t="s">
        <v>8563</v>
      </c>
      <c r="H139" s="136" t="s">
        <v>6752</v>
      </c>
      <c r="I139" s="136" t="s">
        <v>21070</v>
      </c>
      <c r="J139" s="136" t="s">
        <v>20902</v>
      </c>
    </row>
    <row r="140" ht="15.0" customHeight="1">
      <c r="A140" s="136" t="s">
        <v>21068</v>
      </c>
      <c r="B140" s="136" t="s">
        <v>21069</v>
      </c>
      <c r="C140" s="136"/>
      <c r="D140" s="136"/>
      <c r="E140" s="136" t="s">
        <v>20958</v>
      </c>
      <c r="F140" s="136" t="s">
        <v>19191</v>
      </c>
      <c r="G140" s="136" t="s">
        <v>8563</v>
      </c>
      <c r="H140" s="136" t="s">
        <v>20932</v>
      </c>
      <c r="I140" s="136" t="s">
        <v>21071</v>
      </c>
      <c r="J140" s="136" t="s">
        <v>20902</v>
      </c>
    </row>
    <row r="141" ht="15.75" customHeight="1">
      <c r="A141" s="136" t="s">
        <v>21068</v>
      </c>
      <c r="B141" s="136" t="s">
        <v>21072</v>
      </c>
      <c r="C141" s="136"/>
      <c r="D141" s="136"/>
      <c r="E141" s="136" t="s">
        <v>20958</v>
      </c>
      <c r="F141" s="136" t="s">
        <v>9051</v>
      </c>
      <c r="G141" s="136" t="s">
        <v>9767</v>
      </c>
      <c r="H141" s="136" t="s">
        <v>6986</v>
      </c>
      <c r="I141" s="136" t="s">
        <v>20901</v>
      </c>
      <c r="J141" s="136" t="s">
        <v>20902</v>
      </c>
    </row>
    <row r="142" ht="15.0" customHeight="1">
      <c r="A142" s="136" t="s">
        <v>21068</v>
      </c>
      <c r="B142" s="136" t="s">
        <v>21072</v>
      </c>
      <c r="C142" s="136"/>
      <c r="D142" s="136"/>
      <c r="E142" s="136" t="s">
        <v>20958</v>
      </c>
      <c r="F142" s="136" t="s">
        <v>9051</v>
      </c>
      <c r="G142" s="136" t="s">
        <v>9767</v>
      </c>
      <c r="H142" s="136" t="s">
        <v>6974</v>
      </c>
      <c r="I142" s="136" t="s">
        <v>21073</v>
      </c>
      <c r="J142" s="136" t="s">
        <v>20902</v>
      </c>
    </row>
    <row r="143" ht="15.0" customHeight="1">
      <c r="A143" s="136" t="s">
        <v>21068</v>
      </c>
      <c r="B143" s="136" t="s">
        <v>21072</v>
      </c>
      <c r="C143" s="136"/>
      <c r="D143" s="136"/>
      <c r="E143" s="136" t="s">
        <v>20958</v>
      </c>
      <c r="F143" s="136" t="s">
        <v>9051</v>
      </c>
      <c r="G143" s="136" t="s">
        <v>9767</v>
      </c>
      <c r="H143" s="136" t="s">
        <v>7448</v>
      </c>
      <c r="I143" s="136" t="s">
        <v>21074</v>
      </c>
      <c r="J143" s="136" t="s">
        <v>20902</v>
      </c>
    </row>
    <row r="144" ht="15.75" customHeight="1">
      <c r="A144" s="136" t="s">
        <v>21068</v>
      </c>
      <c r="B144" s="136" t="s">
        <v>21072</v>
      </c>
      <c r="C144" s="136"/>
      <c r="D144" s="136"/>
      <c r="E144" s="136" t="s">
        <v>20958</v>
      </c>
      <c r="F144" s="136" t="s">
        <v>9051</v>
      </c>
      <c r="G144" s="136" t="s">
        <v>9767</v>
      </c>
      <c r="H144" s="136" t="s">
        <v>6751</v>
      </c>
      <c r="I144" s="136" t="s">
        <v>20902</v>
      </c>
      <c r="J144" s="136" t="s">
        <v>20902</v>
      </c>
    </row>
    <row r="145" ht="15.0" customHeight="1">
      <c r="A145" s="136" t="s">
        <v>21068</v>
      </c>
      <c r="B145" s="136" t="s">
        <v>21075</v>
      </c>
      <c r="C145" s="136"/>
      <c r="D145" s="136"/>
      <c r="E145" s="136" t="s">
        <v>20904</v>
      </c>
      <c r="F145" s="136" t="s">
        <v>21076</v>
      </c>
      <c r="G145" s="136" t="s">
        <v>21077</v>
      </c>
      <c r="H145" s="136" t="s">
        <v>6747</v>
      </c>
      <c r="I145" s="136" t="s">
        <v>20902</v>
      </c>
      <c r="J145" s="136" t="s">
        <v>20902</v>
      </c>
    </row>
    <row r="146" ht="15.0" customHeight="1">
      <c r="A146" s="136" t="s">
        <v>21068</v>
      </c>
      <c r="B146" s="136" t="s">
        <v>21075</v>
      </c>
      <c r="C146" s="136"/>
      <c r="D146" s="136"/>
      <c r="E146" s="136" t="s">
        <v>20904</v>
      </c>
      <c r="F146" s="136" t="s">
        <v>21076</v>
      </c>
      <c r="G146" s="136" t="s">
        <v>21077</v>
      </c>
      <c r="H146" s="136" t="s">
        <v>6751</v>
      </c>
      <c r="I146" s="136" t="s">
        <v>20902</v>
      </c>
      <c r="J146" s="136" t="s">
        <v>20902</v>
      </c>
    </row>
    <row r="147" ht="15.75" customHeight="1">
      <c r="A147" s="136" t="s">
        <v>21068</v>
      </c>
      <c r="B147" s="136" t="s">
        <v>21075</v>
      </c>
      <c r="C147" s="136"/>
      <c r="D147" s="136"/>
      <c r="E147" s="136" t="s">
        <v>20904</v>
      </c>
      <c r="F147" s="136" t="s">
        <v>21076</v>
      </c>
      <c r="G147" s="136" t="s">
        <v>21077</v>
      </c>
      <c r="H147" s="136" t="s">
        <v>6755</v>
      </c>
      <c r="I147" s="136" t="s">
        <v>20902</v>
      </c>
      <c r="J147" s="136" t="s">
        <v>20902</v>
      </c>
    </row>
    <row r="148" ht="15.0" customHeight="1">
      <c r="A148" s="136" t="s">
        <v>21068</v>
      </c>
      <c r="B148" s="136" t="s">
        <v>21075</v>
      </c>
      <c r="C148" s="136"/>
      <c r="D148" s="136"/>
      <c r="E148" s="136" t="s">
        <v>20904</v>
      </c>
      <c r="F148" s="136" t="s">
        <v>21076</v>
      </c>
      <c r="G148" s="136" t="s">
        <v>21077</v>
      </c>
      <c r="H148" s="136" t="s">
        <v>20910</v>
      </c>
      <c r="I148" s="136" t="s">
        <v>21078</v>
      </c>
      <c r="J148" s="136" t="s">
        <v>20902</v>
      </c>
    </row>
    <row r="149" ht="15.0" customHeight="1">
      <c r="A149" s="136" t="s">
        <v>21068</v>
      </c>
      <c r="B149" s="136" t="s">
        <v>21075</v>
      </c>
      <c r="C149" s="136"/>
      <c r="D149" s="136"/>
      <c r="E149" s="136" t="s">
        <v>20904</v>
      </c>
      <c r="F149" s="136" t="s">
        <v>21076</v>
      </c>
      <c r="G149" s="136" t="s">
        <v>21077</v>
      </c>
      <c r="H149" s="136" t="s">
        <v>21052</v>
      </c>
      <c r="I149" s="136" t="s">
        <v>21079</v>
      </c>
      <c r="J149" s="136" t="s">
        <v>20902</v>
      </c>
    </row>
    <row r="150" ht="15.75" customHeight="1">
      <c r="A150" s="136" t="s">
        <v>21068</v>
      </c>
      <c r="B150" s="136" t="s">
        <v>21075</v>
      </c>
      <c r="C150" s="136"/>
      <c r="D150" s="136"/>
      <c r="E150" s="136" t="s">
        <v>20904</v>
      </c>
      <c r="F150" s="136" t="s">
        <v>21076</v>
      </c>
      <c r="G150" s="136" t="s">
        <v>21077</v>
      </c>
      <c r="H150" s="136" t="s">
        <v>21054</v>
      </c>
      <c r="I150" s="136" t="s">
        <v>21080</v>
      </c>
      <c r="J150" s="136" t="s">
        <v>20902</v>
      </c>
    </row>
    <row r="151" ht="15.0" customHeight="1">
      <c r="A151" s="136" t="s">
        <v>21068</v>
      </c>
      <c r="B151" s="136" t="s">
        <v>21075</v>
      </c>
      <c r="C151" s="136"/>
      <c r="D151" s="136"/>
      <c r="E151" s="136" t="s">
        <v>20904</v>
      </c>
      <c r="F151" s="136" t="s">
        <v>21076</v>
      </c>
      <c r="G151" s="136" t="s">
        <v>21077</v>
      </c>
      <c r="H151" s="136" t="s">
        <v>6986</v>
      </c>
      <c r="I151" s="136" t="s">
        <v>20901</v>
      </c>
      <c r="J151" s="136" t="s">
        <v>20902</v>
      </c>
    </row>
    <row r="152" ht="15.0" customHeight="1">
      <c r="A152" s="136" t="s">
        <v>21068</v>
      </c>
      <c r="B152" s="136" t="s">
        <v>21075</v>
      </c>
      <c r="C152" s="136"/>
      <c r="D152" s="136"/>
      <c r="E152" s="136" t="s">
        <v>20904</v>
      </c>
      <c r="F152" s="136" t="s">
        <v>21076</v>
      </c>
      <c r="G152" s="136" t="s">
        <v>21077</v>
      </c>
      <c r="H152" s="136" t="s">
        <v>20990</v>
      </c>
      <c r="I152" s="136" t="s">
        <v>20901</v>
      </c>
      <c r="J152" s="136" t="s">
        <v>20902</v>
      </c>
    </row>
    <row r="153" ht="15.75" customHeight="1">
      <c r="A153" s="136" t="s">
        <v>21068</v>
      </c>
      <c r="B153" s="136" t="s">
        <v>21081</v>
      </c>
      <c r="C153" s="136"/>
      <c r="D153" s="136"/>
      <c r="E153" s="136" t="s">
        <v>20904</v>
      </c>
      <c r="F153" s="136" t="s">
        <v>8611</v>
      </c>
      <c r="G153" s="136" t="s">
        <v>21082</v>
      </c>
      <c r="H153" s="136" t="s">
        <v>6751</v>
      </c>
      <c r="I153" s="136" t="s">
        <v>20902</v>
      </c>
      <c r="J153" s="136" t="s">
        <v>20902</v>
      </c>
    </row>
    <row r="154" ht="15.0" customHeight="1">
      <c r="A154" s="136" t="s">
        <v>21068</v>
      </c>
      <c r="B154" s="136" t="s">
        <v>21083</v>
      </c>
      <c r="C154" s="136"/>
      <c r="D154" s="136"/>
      <c r="E154" s="136" t="s">
        <v>20958</v>
      </c>
      <c r="F154" s="136" t="s">
        <v>14754</v>
      </c>
      <c r="G154" s="136" t="s">
        <v>9449</v>
      </c>
      <c r="H154" s="136" t="s">
        <v>6983</v>
      </c>
      <c r="I154" s="136" t="s">
        <v>20926</v>
      </c>
      <c r="J154" s="136" t="s">
        <v>20902</v>
      </c>
    </row>
    <row r="155" ht="15.0" customHeight="1">
      <c r="A155" s="136" t="s">
        <v>21068</v>
      </c>
      <c r="B155" s="136" t="s">
        <v>21083</v>
      </c>
      <c r="C155" s="136"/>
      <c r="D155" s="136"/>
      <c r="E155" s="136" t="s">
        <v>20958</v>
      </c>
      <c r="F155" s="136" t="s">
        <v>14754</v>
      </c>
      <c r="G155" s="136" t="s">
        <v>9449</v>
      </c>
      <c r="H155" s="136" t="s">
        <v>20912</v>
      </c>
      <c r="I155" s="136" t="s">
        <v>21084</v>
      </c>
      <c r="J155" s="136" t="s">
        <v>20902</v>
      </c>
    </row>
    <row r="156" ht="15.0" customHeight="1">
      <c r="A156" s="136" t="s">
        <v>21068</v>
      </c>
      <c r="B156" s="136" t="s">
        <v>21083</v>
      </c>
      <c r="C156" s="136"/>
      <c r="D156" s="136"/>
      <c r="E156" s="136" t="s">
        <v>20958</v>
      </c>
      <c r="F156" s="136" t="s">
        <v>14754</v>
      </c>
      <c r="G156" s="136" t="s">
        <v>9449</v>
      </c>
      <c r="H156" s="136" t="s">
        <v>6751</v>
      </c>
      <c r="I156" s="136" t="s">
        <v>20902</v>
      </c>
      <c r="J156" s="136" t="s">
        <v>20902</v>
      </c>
    </row>
    <row r="157" ht="15.75" customHeight="1">
      <c r="A157" s="136" t="s">
        <v>21068</v>
      </c>
      <c r="B157" s="136" t="s">
        <v>21085</v>
      </c>
      <c r="C157" s="136"/>
      <c r="D157" s="136"/>
      <c r="E157" s="136" t="s">
        <v>20904</v>
      </c>
      <c r="F157" s="136" t="s">
        <v>21086</v>
      </c>
      <c r="G157" s="136" t="s">
        <v>21087</v>
      </c>
      <c r="H157" s="136" t="s">
        <v>7173</v>
      </c>
      <c r="I157" s="136" t="s">
        <v>21088</v>
      </c>
      <c r="J157" s="136" t="s">
        <v>20902</v>
      </c>
    </row>
    <row r="158" ht="15.0" customHeight="1">
      <c r="A158" s="136" t="s">
        <v>21068</v>
      </c>
      <c r="B158" s="136" t="s">
        <v>21085</v>
      </c>
      <c r="C158" s="136"/>
      <c r="D158" s="136"/>
      <c r="E158" s="136" t="s">
        <v>20904</v>
      </c>
      <c r="F158" s="136" t="s">
        <v>21086</v>
      </c>
      <c r="G158" s="136" t="s">
        <v>21087</v>
      </c>
      <c r="H158" s="136" t="s">
        <v>7056</v>
      </c>
      <c r="I158" s="136" t="s">
        <v>21089</v>
      </c>
      <c r="J158" s="136" t="s">
        <v>20902</v>
      </c>
    </row>
    <row r="159" ht="15.0" customHeight="1">
      <c r="A159" s="136" t="s">
        <v>21068</v>
      </c>
      <c r="B159" s="136" t="s">
        <v>21085</v>
      </c>
      <c r="C159" s="136"/>
      <c r="D159" s="136"/>
      <c r="E159" s="136" t="s">
        <v>20904</v>
      </c>
      <c r="F159" s="136" t="s">
        <v>21086</v>
      </c>
      <c r="G159" s="136" t="s">
        <v>21087</v>
      </c>
      <c r="H159" s="136" t="s">
        <v>6992</v>
      </c>
      <c r="I159" s="136" t="s">
        <v>20901</v>
      </c>
      <c r="J159" s="136" t="s">
        <v>20902</v>
      </c>
    </row>
    <row r="160" ht="15.75" customHeight="1">
      <c r="A160" s="136" t="s">
        <v>21068</v>
      </c>
      <c r="B160" s="136" t="s">
        <v>21085</v>
      </c>
      <c r="C160" s="136"/>
      <c r="D160" s="136"/>
      <c r="E160" s="136" t="s">
        <v>20904</v>
      </c>
      <c r="F160" s="136" t="s">
        <v>21086</v>
      </c>
      <c r="G160" s="136" t="s">
        <v>21087</v>
      </c>
      <c r="H160" s="136" t="s">
        <v>7122</v>
      </c>
      <c r="I160" s="136" t="s">
        <v>20926</v>
      </c>
      <c r="J160" s="136" t="s">
        <v>20902</v>
      </c>
    </row>
    <row r="161" ht="15.0" customHeight="1">
      <c r="A161" s="136" t="s">
        <v>21068</v>
      </c>
      <c r="B161" s="136" t="s">
        <v>21090</v>
      </c>
      <c r="C161" s="136"/>
      <c r="D161" s="136"/>
      <c r="E161" s="136" t="s">
        <v>20904</v>
      </c>
      <c r="F161" s="136" t="s">
        <v>21091</v>
      </c>
      <c r="G161" s="136" t="s">
        <v>21092</v>
      </c>
      <c r="H161" s="136" t="s">
        <v>7022</v>
      </c>
      <c r="I161" s="136" t="s">
        <v>20901</v>
      </c>
      <c r="J161" s="136" t="s">
        <v>20902</v>
      </c>
    </row>
    <row r="162" ht="15.0" customHeight="1">
      <c r="A162" s="136" t="s">
        <v>21068</v>
      </c>
      <c r="B162" s="136" t="s">
        <v>21090</v>
      </c>
      <c r="C162" s="136"/>
      <c r="D162" s="136"/>
      <c r="E162" s="136" t="s">
        <v>20904</v>
      </c>
      <c r="F162" s="136" t="s">
        <v>21091</v>
      </c>
      <c r="G162" s="136" t="s">
        <v>21092</v>
      </c>
      <c r="H162" s="136" t="s">
        <v>6992</v>
      </c>
      <c r="I162" s="136" t="s">
        <v>20901</v>
      </c>
      <c r="J162" s="136" t="s">
        <v>20902</v>
      </c>
    </row>
    <row r="163" ht="15.75" customHeight="1">
      <c r="A163" s="136" t="s">
        <v>21068</v>
      </c>
      <c r="B163" s="136" t="s">
        <v>21093</v>
      </c>
      <c r="C163" s="136"/>
      <c r="D163" s="136"/>
      <c r="E163" s="136" t="s">
        <v>20900</v>
      </c>
      <c r="F163" s="136" t="s">
        <v>17324</v>
      </c>
      <c r="G163" s="136" t="s">
        <v>12325</v>
      </c>
      <c r="H163" s="136" t="s">
        <v>6983</v>
      </c>
      <c r="I163" s="136" t="s">
        <v>21094</v>
      </c>
      <c r="J163" s="136" t="s">
        <v>20902</v>
      </c>
    </row>
    <row r="164" ht="15.0" customHeight="1">
      <c r="A164" s="136" t="s">
        <v>21068</v>
      </c>
      <c r="B164" s="136" t="s">
        <v>21093</v>
      </c>
      <c r="C164" s="136"/>
      <c r="D164" s="136"/>
      <c r="E164" s="136" t="s">
        <v>20900</v>
      </c>
      <c r="F164" s="136" t="s">
        <v>17324</v>
      </c>
      <c r="G164" s="136" t="s">
        <v>12325</v>
      </c>
      <c r="H164" s="136" t="s">
        <v>20912</v>
      </c>
      <c r="I164" s="136" t="s">
        <v>21095</v>
      </c>
      <c r="J164" s="136" t="s">
        <v>20902</v>
      </c>
    </row>
    <row r="165" ht="15.0" customHeight="1">
      <c r="A165" s="136" t="s">
        <v>21068</v>
      </c>
      <c r="B165" s="136" t="s">
        <v>21093</v>
      </c>
      <c r="C165" s="136"/>
      <c r="D165" s="136"/>
      <c r="E165" s="136" t="s">
        <v>20900</v>
      </c>
      <c r="F165" s="136" t="s">
        <v>17324</v>
      </c>
      <c r="G165" s="136" t="s">
        <v>12325</v>
      </c>
      <c r="H165" s="136" t="s">
        <v>6751</v>
      </c>
      <c r="I165" s="136" t="s">
        <v>20902</v>
      </c>
      <c r="J165" s="136" t="s">
        <v>20902</v>
      </c>
    </row>
    <row r="166" ht="15.75" customHeight="1">
      <c r="A166" s="136" t="s">
        <v>21068</v>
      </c>
      <c r="B166" s="136" t="s">
        <v>21096</v>
      </c>
      <c r="C166" s="136"/>
      <c r="D166" s="136"/>
      <c r="E166" s="136" t="s">
        <v>20900</v>
      </c>
      <c r="F166" s="136" t="s">
        <v>21097</v>
      </c>
      <c r="G166" s="136" t="s">
        <v>21098</v>
      </c>
      <c r="H166" s="136" t="s">
        <v>6751</v>
      </c>
      <c r="I166" s="136" t="s">
        <v>20902</v>
      </c>
      <c r="J166" s="136" t="s">
        <v>20902</v>
      </c>
    </row>
    <row r="167" ht="15.0" customHeight="1">
      <c r="A167" s="136" t="s">
        <v>21068</v>
      </c>
      <c r="B167" s="136" t="s">
        <v>21099</v>
      </c>
      <c r="C167" s="136"/>
      <c r="D167" s="136"/>
      <c r="E167" s="136" t="s">
        <v>20904</v>
      </c>
      <c r="F167" s="136" t="s">
        <v>11342</v>
      </c>
      <c r="G167" s="136" t="s">
        <v>11341</v>
      </c>
      <c r="H167" s="136" t="s">
        <v>7022</v>
      </c>
      <c r="I167" s="136" t="s">
        <v>20901</v>
      </c>
      <c r="J167" s="136" t="s">
        <v>20902</v>
      </c>
    </row>
    <row r="168" ht="15.0" customHeight="1">
      <c r="A168" s="136" t="s">
        <v>21068</v>
      </c>
      <c r="B168" s="136" t="s">
        <v>21100</v>
      </c>
      <c r="C168" s="136"/>
      <c r="D168" s="136"/>
      <c r="E168" s="136" t="s">
        <v>20958</v>
      </c>
      <c r="F168" s="136" t="s">
        <v>21101</v>
      </c>
      <c r="G168" s="136" t="s">
        <v>21102</v>
      </c>
      <c r="H168" s="136" t="s">
        <v>6974</v>
      </c>
      <c r="I168" s="136" t="s">
        <v>20901</v>
      </c>
      <c r="J168" s="136" t="s">
        <v>20902</v>
      </c>
    </row>
    <row r="169" ht="15.0" customHeight="1">
      <c r="A169" s="136" t="s">
        <v>21068</v>
      </c>
      <c r="B169" s="136" t="s">
        <v>21100</v>
      </c>
      <c r="C169" s="136"/>
      <c r="D169" s="136"/>
      <c r="E169" s="136" t="s">
        <v>20958</v>
      </c>
      <c r="F169" s="136" t="s">
        <v>21101</v>
      </c>
      <c r="G169" s="136" t="s">
        <v>21102</v>
      </c>
      <c r="H169" s="136" t="s">
        <v>6983</v>
      </c>
      <c r="I169" s="136" t="s">
        <v>21042</v>
      </c>
      <c r="J169" s="136" t="s">
        <v>20902</v>
      </c>
    </row>
    <row r="170" ht="15.75" customHeight="1">
      <c r="A170" s="136" t="s">
        <v>21068</v>
      </c>
      <c r="B170" s="136" t="s">
        <v>21100</v>
      </c>
      <c r="C170" s="136"/>
      <c r="D170" s="136"/>
      <c r="E170" s="136" t="s">
        <v>20958</v>
      </c>
      <c r="F170" s="136" t="s">
        <v>21101</v>
      </c>
      <c r="G170" s="136" t="s">
        <v>21102</v>
      </c>
      <c r="H170" s="136" t="s">
        <v>20912</v>
      </c>
      <c r="I170" s="136" t="s">
        <v>21103</v>
      </c>
      <c r="J170" s="136" t="s">
        <v>20902</v>
      </c>
    </row>
    <row r="171" ht="15.0" customHeight="1">
      <c r="A171" s="136" t="s">
        <v>21068</v>
      </c>
      <c r="B171" s="136" t="s">
        <v>21100</v>
      </c>
      <c r="C171" s="136"/>
      <c r="D171" s="136"/>
      <c r="E171" s="136" t="s">
        <v>20958</v>
      </c>
      <c r="F171" s="136" t="s">
        <v>21101</v>
      </c>
      <c r="G171" s="136" t="s">
        <v>21102</v>
      </c>
      <c r="H171" s="136" t="s">
        <v>6751</v>
      </c>
      <c r="I171" s="136" t="s">
        <v>20902</v>
      </c>
      <c r="J171" s="136" t="s">
        <v>20902</v>
      </c>
    </row>
    <row r="172" ht="15.0" customHeight="1">
      <c r="A172" s="136" t="s">
        <v>21068</v>
      </c>
      <c r="B172" s="136" t="s">
        <v>21104</v>
      </c>
      <c r="C172" s="136"/>
      <c r="D172" s="136"/>
      <c r="E172" s="136" t="s">
        <v>20904</v>
      </c>
      <c r="F172" s="136" t="s">
        <v>21105</v>
      </c>
      <c r="G172" s="136" t="s">
        <v>21106</v>
      </c>
      <c r="H172" s="136" t="s">
        <v>7154</v>
      </c>
      <c r="I172" s="136" t="s">
        <v>21107</v>
      </c>
      <c r="J172" s="136" t="s">
        <v>20902</v>
      </c>
    </row>
    <row r="173" ht="15.75" customHeight="1">
      <c r="A173" s="136" t="s">
        <v>21068</v>
      </c>
      <c r="B173" s="136" t="s">
        <v>21108</v>
      </c>
      <c r="C173" s="136"/>
      <c r="D173" s="136"/>
      <c r="E173" s="136" t="s">
        <v>20904</v>
      </c>
      <c r="F173" s="136" t="s">
        <v>21109</v>
      </c>
      <c r="G173" s="136" t="s">
        <v>21110</v>
      </c>
      <c r="H173" s="136" t="s">
        <v>7022</v>
      </c>
      <c r="I173" s="136" t="s">
        <v>21111</v>
      </c>
      <c r="J173" s="136" t="s">
        <v>20902</v>
      </c>
    </row>
    <row r="174" ht="15.0" customHeight="1">
      <c r="A174" s="136" t="s">
        <v>21068</v>
      </c>
      <c r="B174" s="136" t="s">
        <v>21112</v>
      </c>
      <c r="C174" s="136"/>
      <c r="D174" s="136"/>
      <c r="E174" s="136" t="s">
        <v>20900</v>
      </c>
      <c r="F174" s="136" t="s">
        <v>7818</v>
      </c>
      <c r="G174" s="136" t="s">
        <v>8110</v>
      </c>
      <c r="H174" s="136" t="s">
        <v>6983</v>
      </c>
      <c r="I174" s="136" t="s">
        <v>21113</v>
      </c>
      <c r="J174" s="136" t="s">
        <v>20902</v>
      </c>
    </row>
    <row r="175" ht="15.0" customHeight="1">
      <c r="A175" s="136" t="s">
        <v>21068</v>
      </c>
      <c r="B175" s="136" t="s">
        <v>21112</v>
      </c>
      <c r="C175" s="136"/>
      <c r="D175" s="136"/>
      <c r="E175" s="136" t="s">
        <v>20900</v>
      </c>
      <c r="F175" s="136" t="s">
        <v>7818</v>
      </c>
      <c r="G175" s="136" t="s">
        <v>8110</v>
      </c>
      <c r="H175" s="136" t="s">
        <v>20912</v>
      </c>
      <c r="I175" s="136" t="s">
        <v>21114</v>
      </c>
      <c r="J175" s="136" t="s">
        <v>20902</v>
      </c>
    </row>
    <row r="176" ht="15.75" customHeight="1">
      <c r="A176" s="136" t="s">
        <v>21068</v>
      </c>
      <c r="B176" s="136" t="s">
        <v>21112</v>
      </c>
      <c r="C176" s="136"/>
      <c r="D176" s="136"/>
      <c r="E176" s="136" t="s">
        <v>20900</v>
      </c>
      <c r="F176" s="136" t="s">
        <v>7818</v>
      </c>
      <c r="G176" s="136" t="s">
        <v>8110</v>
      </c>
      <c r="H176" s="136" t="s">
        <v>6745</v>
      </c>
      <c r="I176" s="136" t="s">
        <v>20902</v>
      </c>
      <c r="J176" s="136" t="s">
        <v>20902</v>
      </c>
    </row>
    <row r="177" ht="15.0" customHeight="1">
      <c r="A177" s="136" t="s">
        <v>21068</v>
      </c>
      <c r="B177" s="136" t="s">
        <v>21112</v>
      </c>
      <c r="C177" s="136"/>
      <c r="D177" s="136"/>
      <c r="E177" s="136" t="s">
        <v>20900</v>
      </c>
      <c r="F177" s="136" t="s">
        <v>7818</v>
      </c>
      <c r="G177" s="136" t="s">
        <v>8110</v>
      </c>
      <c r="H177" s="136" t="s">
        <v>6748</v>
      </c>
      <c r="I177" s="136" t="s">
        <v>20902</v>
      </c>
      <c r="J177" s="136" t="s">
        <v>20902</v>
      </c>
    </row>
    <row r="178" ht="15.0" customHeight="1">
      <c r="A178" s="136" t="s">
        <v>21068</v>
      </c>
      <c r="B178" s="136" t="s">
        <v>21112</v>
      </c>
      <c r="C178" s="136"/>
      <c r="D178" s="136"/>
      <c r="E178" s="136" t="s">
        <v>20900</v>
      </c>
      <c r="F178" s="136" t="s">
        <v>7818</v>
      </c>
      <c r="G178" s="136" t="s">
        <v>8110</v>
      </c>
      <c r="H178" s="136" t="s">
        <v>6751</v>
      </c>
      <c r="I178" s="136" t="s">
        <v>20902</v>
      </c>
      <c r="J178" s="136" t="s">
        <v>20902</v>
      </c>
    </row>
    <row r="179" ht="15.75" customHeight="1">
      <c r="A179" s="136" t="s">
        <v>21068</v>
      </c>
      <c r="B179" s="136" t="s">
        <v>21115</v>
      </c>
      <c r="C179" s="136"/>
      <c r="D179" s="136"/>
      <c r="E179" s="136" t="s">
        <v>20904</v>
      </c>
      <c r="F179" s="136" t="s">
        <v>21116</v>
      </c>
      <c r="G179" s="136" t="s">
        <v>9023</v>
      </c>
      <c r="H179" s="136" t="s">
        <v>6745</v>
      </c>
      <c r="I179" s="136" t="s">
        <v>20902</v>
      </c>
      <c r="J179" s="136" t="s">
        <v>20902</v>
      </c>
    </row>
    <row r="180" ht="15.0" customHeight="1">
      <c r="A180" s="136" t="s">
        <v>21068</v>
      </c>
      <c r="B180" s="136" t="s">
        <v>21115</v>
      </c>
      <c r="C180" s="136"/>
      <c r="D180" s="136"/>
      <c r="E180" s="136" t="s">
        <v>20904</v>
      </c>
      <c r="F180" s="136" t="s">
        <v>21116</v>
      </c>
      <c r="G180" s="136" t="s">
        <v>9023</v>
      </c>
      <c r="H180" s="136" t="s">
        <v>21041</v>
      </c>
      <c r="I180" s="136" t="s">
        <v>20901</v>
      </c>
      <c r="J180" s="136" t="s">
        <v>20902</v>
      </c>
    </row>
    <row r="181" ht="15.0" customHeight="1">
      <c r="A181" s="136" t="s">
        <v>21068</v>
      </c>
      <c r="B181" s="136" t="s">
        <v>21117</v>
      </c>
      <c r="C181" s="136"/>
      <c r="D181" s="136"/>
      <c r="E181" s="136" t="s">
        <v>20904</v>
      </c>
      <c r="F181" s="136" t="s">
        <v>10743</v>
      </c>
      <c r="G181" s="136" t="s">
        <v>7827</v>
      </c>
      <c r="H181" s="136" t="s">
        <v>6983</v>
      </c>
      <c r="I181" s="136" t="s">
        <v>21118</v>
      </c>
      <c r="J181" s="136" t="s">
        <v>20902</v>
      </c>
    </row>
    <row r="182" ht="15.75" customHeight="1">
      <c r="A182" s="136" t="s">
        <v>21068</v>
      </c>
      <c r="B182" s="136" t="s">
        <v>21117</v>
      </c>
      <c r="C182" s="136"/>
      <c r="D182" s="136"/>
      <c r="E182" s="136" t="s">
        <v>20904</v>
      </c>
      <c r="F182" s="136" t="s">
        <v>10743</v>
      </c>
      <c r="G182" s="136" t="s">
        <v>7827</v>
      </c>
      <c r="H182" s="136" t="s">
        <v>20912</v>
      </c>
      <c r="I182" s="136" t="s">
        <v>21119</v>
      </c>
      <c r="J182" s="136" t="s">
        <v>20902</v>
      </c>
    </row>
    <row r="183" ht="15.0" customHeight="1">
      <c r="A183" s="136" t="s">
        <v>21068</v>
      </c>
      <c r="B183" s="136" t="s">
        <v>21117</v>
      </c>
      <c r="C183" s="136"/>
      <c r="D183" s="136"/>
      <c r="E183" s="136" t="s">
        <v>20904</v>
      </c>
      <c r="F183" s="136" t="s">
        <v>10743</v>
      </c>
      <c r="G183" s="136" t="s">
        <v>7827</v>
      </c>
      <c r="H183" s="136" t="s">
        <v>6751</v>
      </c>
      <c r="I183" s="136" t="s">
        <v>20902</v>
      </c>
      <c r="J183" s="136" t="s">
        <v>20902</v>
      </c>
    </row>
    <row r="184" ht="15.0" customHeight="1">
      <c r="A184" s="136" t="s">
        <v>21068</v>
      </c>
      <c r="B184" s="136" t="s">
        <v>21117</v>
      </c>
      <c r="C184" s="136"/>
      <c r="D184" s="136"/>
      <c r="E184" s="136" t="s">
        <v>20904</v>
      </c>
      <c r="F184" s="136" t="s">
        <v>10743</v>
      </c>
      <c r="G184" s="136" t="s">
        <v>7827</v>
      </c>
      <c r="H184" s="136" t="s">
        <v>6992</v>
      </c>
      <c r="I184" s="136" t="s">
        <v>20901</v>
      </c>
      <c r="J184" s="136" t="s">
        <v>20902</v>
      </c>
    </row>
    <row r="185" ht="15.0" customHeight="1">
      <c r="A185" s="136" t="s">
        <v>21068</v>
      </c>
      <c r="B185" s="136" t="s">
        <v>21120</v>
      </c>
      <c r="C185" s="136"/>
      <c r="D185" s="136"/>
      <c r="E185" s="136" t="s">
        <v>20904</v>
      </c>
      <c r="F185" s="136" t="s">
        <v>8573</v>
      </c>
      <c r="G185" s="136" t="s">
        <v>16943</v>
      </c>
      <c r="H185" s="136" t="s">
        <v>6751</v>
      </c>
      <c r="I185" s="136" t="s">
        <v>20902</v>
      </c>
      <c r="J185" s="136" t="s">
        <v>20902</v>
      </c>
    </row>
    <row r="186" ht="15.75" customHeight="1">
      <c r="A186" s="136" t="s">
        <v>21068</v>
      </c>
      <c r="B186" s="136" t="s">
        <v>21120</v>
      </c>
      <c r="C186" s="136"/>
      <c r="D186" s="136"/>
      <c r="E186" s="136" t="s">
        <v>20904</v>
      </c>
      <c r="F186" s="136" t="s">
        <v>8573</v>
      </c>
      <c r="G186" s="136" t="s">
        <v>16943</v>
      </c>
      <c r="H186" s="136" t="s">
        <v>6755</v>
      </c>
      <c r="I186" s="136" t="s">
        <v>20902</v>
      </c>
      <c r="J186" s="136" t="s">
        <v>20902</v>
      </c>
    </row>
    <row r="187" ht="15.0" customHeight="1">
      <c r="A187" s="136" t="s">
        <v>21068</v>
      </c>
      <c r="B187" s="136" t="s">
        <v>21120</v>
      </c>
      <c r="C187" s="136"/>
      <c r="D187" s="136"/>
      <c r="E187" s="136" t="s">
        <v>20904</v>
      </c>
      <c r="F187" s="136" t="s">
        <v>8573</v>
      </c>
      <c r="G187" s="136" t="s">
        <v>16943</v>
      </c>
      <c r="H187" s="136" t="s">
        <v>6983</v>
      </c>
      <c r="I187" s="136" t="s">
        <v>21121</v>
      </c>
      <c r="J187" s="136" t="s">
        <v>20902</v>
      </c>
    </row>
    <row r="188" ht="15.0" customHeight="1">
      <c r="A188" s="136" t="s">
        <v>21068</v>
      </c>
      <c r="B188" s="136" t="s">
        <v>21120</v>
      </c>
      <c r="C188" s="136"/>
      <c r="D188" s="136"/>
      <c r="E188" s="136" t="s">
        <v>20904</v>
      </c>
      <c r="F188" s="136" t="s">
        <v>8573</v>
      </c>
      <c r="G188" s="136" t="s">
        <v>16943</v>
      </c>
      <c r="H188" s="136" t="s">
        <v>20912</v>
      </c>
      <c r="I188" s="136" t="s">
        <v>21122</v>
      </c>
      <c r="J188" s="136" t="s">
        <v>20902</v>
      </c>
    </row>
    <row r="189" ht="15.75" customHeight="1">
      <c r="A189" s="136" t="s">
        <v>21068</v>
      </c>
      <c r="B189" s="136" t="s">
        <v>21120</v>
      </c>
      <c r="C189" s="136"/>
      <c r="D189" s="136"/>
      <c r="E189" s="136" t="s">
        <v>20904</v>
      </c>
      <c r="F189" s="136" t="s">
        <v>8573</v>
      </c>
      <c r="G189" s="136" t="s">
        <v>16943</v>
      </c>
      <c r="H189" s="136" t="s">
        <v>6992</v>
      </c>
      <c r="I189" s="136" t="s">
        <v>20901</v>
      </c>
      <c r="J189" s="136" t="s">
        <v>20902</v>
      </c>
    </row>
    <row r="190" ht="15.0" customHeight="1">
      <c r="A190" s="136" t="s">
        <v>21068</v>
      </c>
      <c r="B190" s="136" t="s">
        <v>21123</v>
      </c>
      <c r="C190" s="136"/>
      <c r="D190" s="136"/>
      <c r="E190" s="136" t="s">
        <v>20904</v>
      </c>
      <c r="F190" s="136" t="s">
        <v>21124</v>
      </c>
      <c r="G190" s="136" t="s">
        <v>21125</v>
      </c>
      <c r="H190" s="136" t="s">
        <v>6983</v>
      </c>
      <c r="I190" s="136" t="s">
        <v>21126</v>
      </c>
      <c r="J190" s="136" t="s">
        <v>20902</v>
      </c>
    </row>
    <row r="191" ht="15.0" customHeight="1">
      <c r="A191" s="136" t="s">
        <v>21068</v>
      </c>
      <c r="B191" s="136" t="s">
        <v>21123</v>
      </c>
      <c r="C191" s="136"/>
      <c r="D191" s="136"/>
      <c r="E191" s="136" t="s">
        <v>20904</v>
      </c>
      <c r="F191" s="136" t="s">
        <v>21124</v>
      </c>
      <c r="G191" s="136" t="s">
        <v>21125</v>
      </c>
      <c r="H191" s="136" t="s">
        <v>20912</v>
      </c>
      <c r="I191" s="136" t="s">
        <v>20931</v>
      </c>
      <c r="J191" s="136" t="s">
        <v>20902</v>
      </c>
    </row>
    <row r="192" ht="15.75" customHeight="1">
      <c r="A192" s="136" t="s">
        <v>21068</v>
      </c>
      <c r="B192" s="136" t="s">
        <v>21123</v>
      </c>
      <c r="C192" s="136"/>
      <c r="D192" s="136"/>
      <c r="E192" s="136" t="s">
        <v>20904</v>
      </c>
      <c r="F192" s="136" t="s">
        <v>21124</v>
      </c>
      <c r="G192" s="136" t="s">
        <v>21125</v>
      </c>
      <c r="H192" s="136" t="s">
        <v>6992</v>
      </c>
      <c r="I192" s="136" t="s">
        <v>20901</v>
      </c>
      <c r="J192" s="136" t="s">
        <v>20902</v>
      </c>
    </row>
    <row r="193" ht="15.0" customHeight="1">
      <c r="A193" s="136" t="s">
        <v>21068</v>
      </c>
      <c r="B193" s="136" t="s">
        <v>21123</v>
      </c>
      <c r="C193" s="136"/>
      <c r="D193" s="136"/>
      <c r="E193" s="136" t="s">
        <v>20904</v>
      </c>
      <c r="F193" s="136" t="s">
        <v>21124</v>
      </c>
      <c r="G193" s="136" t="s">
        <v>21125</v>
      </c>
      <c r="H193" s="136" t="s">
        <v>6751</v>
      </c>
      <c r="I193" s="136" t="s">
        <v>20902</v>
      </c>
      <c r="J193" s="136" t="s">
        <v>20902</v>
      </c>
    </row>
    <row r="194" ht="15.0" customHeight="1">
      <c r="A194" s="136" t="s">
        <v>21068</v>
      </c>
      <c r="B194" s="136" t="s">
        <v>21127</v>
      </c>
      <c r="C194" s="136"/>
      <c r="D194" s="136"/>
      <c r="E194" s="136" t="s">
        <v>20904</v>
      </c>
      <c r="F194" s="136" t="s">
        <v>10539</v>
      </c>
      <c r="G194" s="136" t="s">
        <v>15886</v>
      </c>
      <c r="H194" s="136" t="s">
        <v>7173</v>
      </c>
      <c r="I194" s="136" t="s">
        <v>21128</v>
      </c>
      <c r="J194" s="136" t="s">
        <v>20902</v>
      </c>
    </row>
    <row r="195" ht="15.75" customHeight="1">
      <c r="A195" s="136" t="s">
        <v>21068</v>
      </c>
      <c r="B195" s="136" t="s">
        <v>21127</v>
      </c>
      <c r="C195" s="136"/>
      <c r="D195" s="136"/>
      <c r="E195" s="136" t="s">
        <v>20904</v>
      </c>
      <c r="F195" s="136" t="s">
        <v>10539</v>
      </c>
      <c r="G195" s="136" t="s">
        <v>15886</v>
      </c>
      <c r="H195" s="136" t="s">
        <v>6986</v>
      </c>
      <c r="I195" s="136" t="s">
        <v>20901</v>
      </c>
      <c r="J195" s="136" t="s">
        <v>20902</v>
      </c>
    </row>
    <row r="196" ht="15.0" customHeight="1">
      <c r="A196" s="136" t="s">
        <v>21068</v>
      </c>
      <c r="B196" s="136" t="s">
        <v>21127</v>
      </c>
      <c r="C196" s="136"/>
      <c r="D196" s="136"/>
      <c r="E196" s="136" t="s">
        <v>20904</v>
      </c>
      <c r="F196" s="136" t="s">
        <v>10539</v>
      </c>
      <c r="G196" s="136" t="s">
        <v>15886</v>
      </c>
      <c r="H196" s="136" t="s">
        <v>6755</v>
      </c>
      <c r="I196" s="136" t="s">
        <v>20902</v>
      </c>
      <c r="J196" s="136" t="s">
        <v>20902</v>
      </c>
    </row>
    <row r="197" ht="15.0" customHeight="1">
      <c r="A197" s="136" t="s">
        <v>21068</v>
      </c>
      <c r="B197" s="136" t="s">
        <v>21129</v>
      </c>
      <c r="C197" s="136"/>
      <c r="D197" s="136"/>
      <c r="E197" s="136" t="s">
        <v>20904</v>
      </c>
      <c r="F197" s="136" t="s">
        <v>21130</v>
      </c>
      <c r="G197" s="136" t="s">
        <v>21131</v>
      </c>
      <c r="H197" s="136" t="s">
        <v>6755</v>
      </c>
      <c r="I197" s="136" t="s">
        <v>20902</v>
      </c>
      <c r="J197" s="136" t="s">
        <v>20902</v>
      </c>
    </row>
    <row r="198" ht="15.0" customHeight="1">
      <c r="A198" s="136" t="s">
        <v>21068</v>
      </c>
      <c r="B198" s="136" t="s">
        <v>21129</v>
      </c>
      <c r="C198" s="136"/>
      <c r="D198" s="136"/>
      <c r="E198" s="136" t="s">
        <v>20904</v>
      </c>
      <c r="F198" s="136" t="s">
        <v>21130</v>
      </c>
      <c r="G198" s="136" t="s">
        <v>21131</v>
      </c>
      <c r="H198" s="136" t="s">
        <v>6992</v>
      </c>
      <c r="I198" s="136" t="s">
        <v>20901</v>
      </c>
      <c r="J198" s="136" t="s">
        <v>20902</v>
      </c>
    </row>
    <row r="199" ht="15.75" customHeight="1">
      <c r="A199" s="136" t="s">
        <v>21068</v>
      </c>
      <c r="B199" s="136" t="s">
        <v>21132</v>
      </c>
      <c r="C199" s="136"/>
      <c r="D199" s="136"/>
      <c r="E199" s="136" t="s">
        <v>20904</v>
      </c>
      <c r="F199" s="136" t="s">
        <v>21133</v>
      </c>
      <c r="G199" s="136" t="s">
        <v>20915</v>
      </c>
      <c r="H199" s="136" t="s">
        <v>6983</v>
      </c>
      <c r="I199" s="136" t="s">
        <v>21134</v>
      </c>
      <c r="J199" s="136" t="s">
        <v>20902</v>
      </c>
    </row>
    <row r="200" ht="15.0" customHeight="1">
      <c r="A200" s="136" t="s">
        <v>21068</v>
      </c>
      <c r="B200" s="136" t="s">
        <v>21132</v>
      </c>
      <c r="C200" s="136"/>
      <c r="D200" s="136"/>
      <c r="E200" s="136" t="s">
        <v>20904</v>
      </c>
      <c r="F200" s="136" t="s">
        <v>21133</v>
      </c>
      <c r="G200" s="136" t="s">
        <v>20915</v>
      </c>
      <c r="H200" s="136" t="s">
        <v>20912</v>
      </c>
      <c r="I200" s="136" t="s">
        <v>21135</v>
      </c>
      <c r="J200" s="136" t="s">
        <v>20902</v>
      </c>
    </row>
    <row r="201" ht="15.0" customHeight="1">
      <c r="A201" s="136" t="s">
        <v>21068</v>
      </c>
      <c r="B201" s="136" t="s">
        <v>21132</v>
      </c>
      <c r="C201" s="136"/>
      <c r="D201" s="136"/>
      <c r="E201" s="136" t="s">
        <v>20904</v>
      </c>
      <c r="F201" s="136" t="s">
        <v>21133</v>
      </c>
      <c r="G201" s="136" t="s">
        <v>20915</v>
      </c>
      <c r="H201" s="136" t="s">
        <v>6992</v>
      </c>
      <c r="I201" s="136" t="s">
        <v>20901</v>
      </c>
      <c r="J201" s="136" t="s">
        <v>20902</v>
      </c>
    </row>
    <row r="202" ht="15.75" customHeight="1">
      <c r="A202" s="136" t="s">
        <v>21068</v>
      </c>
      <c r="B202" s="136" t="s">
        <v>21132</v>
      </c>
      <c r="C202" s="136"/>
      <c r="D202" s="136"/>
      <c r="E202" s="136" t="s">
        <v>20904</v>
      </c>
      <c r="F202" s="136" t="s">
        <v>21133</v>
      </c>
      <c r="G202" s="136" t="s">
        <v>20915</v>
      </c>
      <c r="H202" s="136" t="s">
        <v>6751</v>
      </c>
      <c r="I202" s="136" t="s">
        <v>20902</v>
      </c>
      <c r="J202" s="136" t="s">
        <v>20902</v>
      </c>
    </row>
    <row r="203" ht="15.0" customHeight="1">
      <c r="A203" s="136" t="s">
        <v>21068</v>
      </c>
      <c r="B203" s="136" t="s">
        <v>21136</v>
      </c>
      <c r="C203" s="136"/>
      <c r="D203" s="136"/>
      <c r="E203" s="136" t="s">
        <v>20900</v>
      </c>
      <c r="F203" s="136" t="s">
        <v>9492</v>
      </c>
      <c r="G203" s="136" t="s">
        <v>8720</v>
      </c>
      <c r="H203" s="136" t="s">
        <v>7022</v>
      </c>
      <c r="I203" s="136" t="s">
        <v>20901</v>
      </c>
      <c r="J203" s="136" t="s">
        <v>20902</v>
      </c>
    </row>
    <row r="204" ht="15.0" customHeight="1">
      <c r="A204" s="136" t="s">
        <v>21068</v>
      </c>
      <c r="B204" s="136" t="s">
        <v>21136</v>
      </c>
      <c r="C204" s="136"/>
      <c r="D204" s="136"/>
      <c r="E204" s="136" t="s">
        <v>20900</v>
      </c>
      <c r="F204" s="136" t="s">
        <v>9492</v>
      </c>
      <c r="G204" s="136" t="s">
        <v>8720</v>
      </c>
      <c r="H204" s="136" t="s">
        <v>6992</v>
      </c>
      <c r="I204" s="136" t="s">
        <v>20901</v>
      </c>
      <c r="J204" s="136" t="s">
        <v>20902</v>
      </c>
    </row>
    <row r="205" ht="15.75" customHeight="1">
      <c r="A205" s="136" t="s">
        <v>21068</v>
      </c>
      <c r="B205" s="136" t="s">
        <v>21137</v>
      </c>
      <c r="C205" s="136"/>
      <c r="D205" s="136"/>
      <c r="E205" s="136" t="s">
        <v>20904</v>
      </c>
      <c r="F205" s="136" t="s">
        <v>20914</v>
      </c>
      <c r="G205" s="136" t="s">
        <v>21138</v>
      </c>
      <c r="H205" s="136" t="s">
        <v>6747</v>
      </c>
      <c r="I205" s="136" t="s">
        <v>20902</v>
      </c>
      <c r="J205" s="136" t="s">
        <v>20902</v>
      </c>
    </row>
    <row r="206" ht="15.0" customHeight="1">
      <c r="A206" s="136" t="s">
        <v>21068</v>
      </c>
      <c r="B206" s="136" t="s">
        <v>21137</v>
      </c>
      <c r="C206" s="136"/>
      <c r="D206" s="136"/>
      <c r="E206" s="136" t="s">
        <v>20904</v>
      </c>
      <c r="F206" s="136" t="s">
        <v>20914</v>
      </c>
      <c r="G206" s="136" t="s">
        <v>21138</v>
      </c>
      <c r="H206" s="136" t="s">
        <v>6751</v>
      </c>
      <c r="I206" s="136" t="s">
        <v>20902</v>
      </c>
      <c r="J206" s="136" t="s">
        <v>20902</v>
      </c>
    </row>
    <row r="207" ht="15.0" customHeight="1">
      <c r="A207" s="136" t="s">
        <v>21068</v>
      </c>
      <c r="B207" s="136" t="s">
        <v>21139</v>
      </c>
      <c r="C207" s="136"/>
      <c r="D207" s="136"/>
      <c r="E207" s="136" t="s">
        <v>20958</v>
      </c>
      <c r="F207" s="136" t="s">
        <v>13922</v>
      </c>
      <c r="G207" s="136" t="s">
        <v>7817</v>
      </c>
      <c r="H207" s="136" t="s">
        <v>6751</v>
      </c>
      <c r="I207" s="136" t="s">
        <v>20902</v>
      </c>
      <c r="J207" s="136" t="s">
        <v>20902</v>
      </c>
    </row>
    <row r="208" ht="15.75" customHeight="1">
      <c r="A208" s="136" t="s">
        <v>21068</v>
      </c>
      <c r="B208" s="136" t="s">
        <v>21139</v>
      </c>
      <c r="C208" s="136"/>
      <c r="D208" s="136"/>
      <c r="E208" s="136" t="s">
        <v>20958</v>
      </c>
      <c r="F208" s="136" t="s">
        <v>13922</v>
      </c>
      <c r="G208" s="136" t="s">
        <v>7817</v>
      </c>
      <c r="H208" s="136" t="s">
        <v>6752</v>
      </c>
      <c r="I208" s="136" t="s">
        <v>20902</v>
      </c>
      <c r="J208" s="136" t="s">
        <v>20902</v>
      </c>
    </row>
    <row r="209" ht="15.0" customHeight="1">
      <c r="A209" s="136" t="s">
        <v>21068</v>
      </c>
      <c r="B209" s="136" t="s">
        <v>21139</v>
      </c>
      <c r="C209" s="136"/>
      <c r="D209" s="136"/>
      <c r="E209" s="136" t="s">
        <v>20958</v>
      </c>
      <c r="F209" s="136" t="s">
        <v>13922</v>
      </c>
      <c r="G209" s="136" t="s">
        <v>7817</v>
      </c>
      <c r="H209" s="136" t="s">
        <v>6752</v>
      </c>
      <c r="I209" s="136" t="s">
        <v>20901</v>
      </c>
      <c r="J209" s="136" t="s">
        <v>20902</v>
      </c>
    </row>
    <row r="210" ht="15.0" customHeight="1">
      <c r="A210" s="136" t="s">
        <v>21068</v>
      </c>
      <c r="B210" s="136" t="s">
        <v>21139</v>
      </c>
      <c r="C210" s="136"/>
      <c r="D210" s="136"/>
      <c r="E210" s="136" t="s">
        <v>20958</v>
      </c>
      <c r="F210" s="136" t="s">
        <v>13922</v>
      </c>
      <c r="G210" s="136" t="s">
        <v>7817</v>
      </c>
      <c r="H210" s="136" t="s">
        <v>20932</v>
      </c>
      <c r="I210" s="136" t="s">
        <v>20901</v>
      </c>
      <c r="J210" s="136" t="s">
        <v>20902</v>
      </c>
    </row>
    <row r="211" ht="15.75" customHeight="1">
      <c r="A211" s="136" t="s">
        <v>21068</v>
      </c>
      <c r="B211" s="136" t="s">
        <v>21140</v>
      </c>
      <c r="C211" s="136"/>
      <c r="D211" s="136"/>
      <c r="E211" s="136" t="s">
        <v>20904</v>
      </c>
      <c r="F211" s="136" t="s">
        <v>21141</v>
      </c>
      <c r="G211" s="136" t="s">
        <v>21142</v>
      </c>
      <c r="H211" s="136" t="s">
        <v>21143</v>
      </c>
      <c r="I211" s="136" t="s">
        <v>20901</v>
      </c>
      <c r="J211" s="136" t="s">
        <v>20902</v>
      </c>
    </row>
    <row r="212" ht="15.0" customHeight="1">
      <c r="A212" s="136" t="s">
        <v>21068</v>
      </c>
      <c r="B212" s="136" t="s">
        <v>21140</v>
      </c>
      <c r="C212" s="136"/>
      <c r="D212" s="136"/>
      <c r="E212" s="136" t="s">
        <v>20904</v>
      </c>
      <c r="F212" s="136" t="s">
        <v>21141</v>
      </c>
      <c r="G212" s="136" t="s">
        <v>21142</v>
      </c>
      <c r="H212" s="136" t="s">
        <v>21144</v>
      </c>
      <c r="I212" s="136" t="s">
        <v>21145</v>
      </c>
      <c r="J212" s="136" t="s">
        <v>20902</v>
      </c>
    </row>
    <row r="213" ht="15.0" customHeight="1">
      <c r="A213" s="136" t="s">
        <v>21068</v>
      </c>
      <c r="B213" s="136" t="s">
        <v>21140</v>
      </c>
      <c r="C213" s="136"/>
      <c r="D213" s="136"/>
      <c r="E213" s="136" t="s">
        <v>20904</v>
      </c>
      <c r="F213" s="136" t="s">
        <v>21141</v>
      </c>
      <c r="G213" s="136" t="s">
        <v>21142</v>
      </c>
      <c r="H213" s="136" t="s">
        <v>6752</v>
      </c>
      <c r="I213" s="136" t="s">
        <v>20901</v>
      </c>
      <c r="J213" s="136" t="s">
        <v>20902</v>
      </c>
    </row>
    <row r="214" ht="15.0" customHeight="1">
      <c r="A214" s="136" t="s">
        <v>21068</v>
      </c>
      <c r="B214" s="136" t="s">
        <v>21140</v>
      </c>
      <c r="C214" s="136"/>
      <c r="D214" s="136"/>
      <c r="E214" s="136" t="s">
        <v>20904</v>
      </c>
      <c r="F214" s="136" t="s">
        <v>21141</v>
      </c>
      <c r="G214" s="136" t="s">
        <v>21142</v>
      </c>
      <c r="H214" s="136" t="s">
        <v>20932</v>
      </c>
      <c r="I214" s="136" t="s">
        <v>20901</v>
      </c>
      <c r="J214" s="136" t="s">
        <v>20902</v>
      </c>
    </row>
    <row r="215" ht="15.75" customHeight="1">
      <c r="A215" s="136" t="s">
        <v>21068</v>
      </c>
      <c r="B215" s="136" t="s">
        <v>21140</v>
      </c>
      <c r="C215" s="136"/>
      <c r="D215" s="136"/>
      <c r="E215" s="136" t="s">
        <v>20904</v>
      </c>
      <c r="F215" s="136" t="s">
        <v>21141</v>
      </c>
      <c r="G215" s="136" t="s">
        <v>21142</v>
      </c>
      <c r="H215" s="136" t="s">
        <v>6747</v>
      </c>
      <c r="I215" s="136" t="s">
        <v>20902</v>
      </c>
      <c r="J215" s="136" t="s">
        <v>20902</v>
      </c>
    </row>
    <row r="216" ht="15.0" customHeight="1">
      <c r="A216" s="136" t="s">
        <v>21068</v>
      </c>
      <c r="B216" s="136" t="s">
        <v>21140</v>
      </c>
      <c r="C216" s="136"/>
      <c r="D216" s="136"/>
      <c r="E216" s="136" t="s">
        <v>20904</v>
      </c>
      <c r="F216" s="136" t="s">
        <v>21141</v>
      </c>
      <c r="G216" s="136" t="s">
        <v>21142</v>
      </c>
      <c r="H216" s="136" t="s">
        <v>6750</v>
      </c>
      <c r="I216" s="136" t="s">
        <v>20902</v>
      </c>
      <c r="J216" s="136" t="s">
        <v>20902</v>
      </c>
    </row>
    <row r="217" ht="15.0" customHeight="1">
      <c r="A217" s="136" t="s">
        <v>21068</v>
      </c>
      <c r="B217" s="136" t="s">
        <v>21140</v>
      </c>
      <c r="C217" s="136"/>
      <c r="D217" s="136"/>
      <c r="E217" s="136" t="s">
        <v>20904</v>
      </c>
      <c r="F217" s="136" t="s">
        <v>21141</v>
      </c>
      <c r="G217" s="136" t="s">
        <v>21142</v>
      </c>
      <c r="H217" s="136" t="s">
        <v>6751</v>
      </c>
      <c r="I217" s="136" t="s">
        <v>20902</v>
      </c>
      <c r="J217" s="136" t="s">
        <v>20902</v>
      </c>
    </row>
    <row r="218" ht="15.75" customHeight="1">
      <c r="A218" s="136" t="s">
        <v>21068</v>
      </c>
      <c r="B218" s="136" t="s">
        <v>21140</v>
      </c>
      <c r="C218" s="136"/>
      <c r="D218" s="136"/>
      <c r="E218" s="136" t="s">
        <v>20904</v>
      </c>
      <c r="F218" s="136" t="s">
        <v>21141</v>
      </c>
      <c r="G218" s="136" t="s">
        <v>21142</v>
      </c>
      <c r="H218" s="136" t="s">
        <v>6752</v>
      </c>
      <c r="I218" s="136" t="s">
        <v>20902</v>
      </c>
      <c r="J218" s="136" t="s">
        <v>20902</v>
      </c>
    </row>
    <row r="219" ht="15.0" customHeight="1">
      <c r="A219" s="136" t="s">
        <v>21068</v>
      </c>
      <c r="B219" s="136" t="s">
        <v>21146</v>
      </c>
      <c r="C219" s="136"/>
      <c r="D219" s="136"/>
      <c r="E219" s="136" t="s">
        <v>20904</v>
      </c>
      <c r="F219" s="136" t="s">
        <v>9212</v>
      </c>
      <c r="G219" s="136" t="s">
        <v>16905</v>
      </c>
      <c r="H219" s="136" t="s">
        <v>7022</v>
      </c>
      <c r="I219" s="136" t="s">
        <v>20901</v>
      </c>
      <c r="J219" s="136" t="s">
        <v>20902</v>
      </c>
    </row>
    <row r="220" ht="15.0" customHeight="1">
      <c r="A220" s="136" t="s">
        <v>21068</v>
      </c>
      <c r="B220" s="136" t="s">
        <v>21147</v>
      </c>
      <c r="C220" s="136"/>
      <c r="D220" s="136"/>
      <c r="E220" s="136" t="s">
        <v>20900</v>
      </c>
      <c r="F220" s="136" t="s">
        <v>7852</v>
      </c>
      <c r="G220" s="136" t="s">
        <v>10061</v>
      </c>
      <c r="H220" s="136" t="s">
        <v>20990</v>
      </c>
      <c r="I220" s="136" t="s">
        <v>21148</v>
      </c>
      <c r="J220" s="136" t="s">
        <v>20902</v>
      </c>
    </row>
    <row r="221" ht="15.75" customHeight="1">
      <c r="A221" s="136" t="s">
        <v>21068</v>
      </c>
      <c r="B221" s="136" t="s">
        <v>21147</v>
      </c>
      <c r="C221" s="136"/>
      <c r="D221" s="136"/>
      <c r="E221" s="136" t="s">
        <v>20900</v>
      </c>
      <c r="F221" s="136" t="s">
        <v>7852</v>
      </c>
      <c r="G221" s="136" t="s">
        <v>10061</v>
      </c>
      <c r="H221" s="136" t="s">
        <v>6992</v>
      </c>
      <c r="I221" s="136" t="s">
        <v>20901</v>
      </c>
      <c r="J221" s="136" t="s">
        <v>20902</v>
      </c>
    </row>
    <row r="222" ht="15.0" customHeight="1">
      <c r="A222" s="136" t="s">
        <v>21068</v>
      </c>
      <c r="B222" s="136" t="s">
        <v>21147</v>
      </c>
      <c r="C222" s="136"/>
      <c r="D222" s="136"/>
      <c r="E222" s="136" t="s">
        <v>20900</v>
      </c>
      <c r="F222" s="136" t="s">
        <v>7852</v>
      </c>
      <c r="G222" s="136" t="s">
        <v>10061</v>
      </c>
      <c r="H222" s="136" t="s">
        <v>21052</v>
      </c>
      <c r="I222" s="136" t="s">
        <v>21149</v>
      </c>
      <c r="J222" s="136" t="s">
        <v>20902</v>
      </c>
    </row>
    <row r="223" ht="15.0" customHeight="1">
      <c r="A223" s="136" t="s">
        <v>21068</v>
      </c>
      <c r="B223" s="136" t="s">
        <v>21147</v>
      </c>
      <c r="C223" s="136"/>
      <c r="D223" s="136"/>
      <c r="E223" s="136" t="s">
        <v>20900</v>
      </c>
      <c r="F223" s="136" t="s">
        <v>7852</v>
      </c>
      <c r="G223" s="136" t="s">
        <v>10061</v>
      </c>
      <c r="H223" s="136" t="s">
        <v>21054</v>
      </c>
      <c r="I223" s="136" t="s">
        <v>21053</v>
      </c>
      <c r="J223" s="136" t="s">
        <v>20902</v>
      </c>
    </row>
    <row r="224" ht="15.75" customHeight="1">
      <c r="A224" s="136" t="s">
        <v>21068</v>
      </c>
      <c r="B224" s="136" t="s">
        <v>21147</v>
      </c>
      <c r="C224" s="136"/>
      <c r="D224" s="136"/>
      <c r="E224" s="136" t="s">
        <v>20900</v>
      </c>
      <c r="F224" s="136" t="s">
        <v>7852</v>
      </c>
      <c r="G224" s="136" t="s">
        <v>10061</v>
      </c>
      <c r="H224" s="136" t="s">
        <v>7022</v>
      </c>
      <c r="I224" s="136" t="s">
        <v>20901</v>
      </c>
      <c r="J224" s="136" t="s">
        <v>20902</v>
      </c>
    </row>
    <row r="225" ht="15.0" customHeight="1">
      <c r="A225" s="136" t="s">
        <v>21068</v>
      </c>
      <c r="B225" s="136" t="s">
        <v>21147</v>
      </c>
      <c r="C225" s="136"/>
      <c r="D225" s="136"/>
      <c r="E225" s="136" t="s">
        <v>20900</v>
      </c>
      <c r="F225" s="136" t="s">
        <v>7852</v>
      </c>
      <c r="G225" s="136" t="s">
        <v>10061</v>
      </c>
      <c r="H225" s="136" t="s">
        <v>6748</v>
      </c>
      <c r="I225" s="136" t="s">
        <v>20902</v>
      </c>
      <c r="J225" s="136" t="s">
        <v>20902</v>
      </c>
    </row>
    <row r="226" ht="15.0" customHeight="1">
      <c r="A226" s="136" t="s">
        <v>21068</v>
      </c>
      <c r="B226" s="136" t="s">
        <v>21147</v>
      </c>
      <c r="C226" s="136"/>
      <c r="D226" s="136"/>
      <c r="E226" s="136" t="s">
        <v>20900</v>
      </c>
      <c r="F226" s="136" t="s">
        <v>7852</v>
      </c>
      <c r="G226" s="136" t="s">
        <v>10061</v>
      </c>
      <c r="H226" s="136" t="s">
        <v>6754</v>
      </c>
      <c r="I226" s="136" t="s">
        <v>20902</v>
      </c>
      <c r="J226" s="136" t="s">
        <v>20902</v>
      </c>
    </row>
    <row r="227" ht="15.0" customHeight="1">
      <c r="A227" s="136" t="s">
        <v>21068</v>
      </c>
      <c r="B227" s="136" t="s">
        <v>21147</v>
      </c>
      <c r="C227" s="136"/>
      <c r="D227" s="136"/>
      <c r="E227" s="136" t="s">
        <v>20900</v>
      </c>
      <c r="F227" s="136" t="s">
        <v>7852</v>
      </c>
      <c r="G227" s="136" t="s">
        <v>10061</v>
      </c>
      <c r="H227" s="136" t="s">
        <v>6755</v>
      </c>
      <c r="I227" s="136" t="s">
        <v>20902</v>
      </c>
      <c r="J227" s="136" t="s">
        <v>20902</v>
      </c>
    </row>
    <row r="228" ht="15.75" customHeight="1">
      <c r="A228" s="136" t="s">
        <v>21068</v>
      </c>
      <c r="B228" s="136" t="s">
        <v>21150</v>
      </c>
      <c r="C228" s="136"/>
      <c r="D228" s="136"/>
      <c r="E228" s="136" t="s">
        <v>20904</v>
      </c>
      <c r="F228" s="136" t="s">
        <v>21151</v>
      </c>
      <c r="G228" s="136" t="s">
        <v>8519</v>
      </c>
      <c r="H228" s="136" t="s">
        <v>6751</v>
      </c>
      <c r="I228" s="136" t="s">
        <v>20902</v>
      </c>
      <c r="J228" s="136" t="s">
        <v>20902</v>
      </c>
    </row>
    <row r="229" ht="15.0" customHeight="1">
      <c r="A229" s="136" t="s">
        <v>21068</v>
      </c>
      <c r="B229" s="136" t="s">
        <v>21150</v>
      </c>
      <c r="C229" s="136"/>
      <c r="D229" s="136"/>
      <c r="E229" s="136" t="s">
        <v>20904</v>
      </c>
      <c r="F229" s="136" t="s">
        <v>21151</v>
      </c>
      <c r="G229" s="136" t="s">
        <v>8519</v>
      </c>
      <c r="H229" s="136" t="s">
        <v>20912</v>
      </c>
      <c r="I229" s="136" t="s">
        <v>21152</v>
      </c>
      <c r="J229" s="136" t="s">
        <v>20902</v>
      </c>
    </row>
    <row r="230" ht="15.0" customHeight="1">
      <c r="A230" s="136" t="s">
        <v>21068</v>
      </c>
      <c r="B230" s="136" t="s">
        <v>21153</v>
      </c>
      <c r="C230" s="136"/>
      <c r="D230" s="136"/>
      <c r="E230" s="136" t="s">
        <v>20904</v>
      </c>
      <c r="F230" s="136" t="s">
        <v>21154</v>
      </c>
      <c r="G230" s="136" t="s">
        <v>21155</v>
      </c>
      <c r="H230" s="136" t="s">
        <v>7022</v>
      </c>
      <c r="I230" s="136" t="s">
        <v>20901</v>
      </c>
      <c r="J230" s="136" t="s">
        <v>20902</v>
      </c>
    </row>
    <row r="231" ht="15.75" customHeight="1">
      <c r="A231" s="136" t="s">
        <v>21068</v>
      </c>
      <c r="B231" s="136" t="s">
        <v>21153</v>
      </c>
      <c r="C231" s="136"/>
      <c r="D231" s="136"/>
      <c r="E231" s="136" t="s">
        <v>20904</v>
      </c>
      <c r="F231" s="136" t="s">
        <v>21154</v>
      </c>
      <c r="G231" s="136" t="s">
        <v>21155</v>
      </c>
      <c r="H231" s="136" t="s">
        <v>20990</v>
      </c>
      <c r="I231" s="136" t="s">
        <v>21156</v>
      </c>
      <c r="J231" s="136" t="s">
        <v>20902</v>
      </c>
    </row>
    <row r="232" ht="15.0" customHeight="1">
      <c r="A232" s="136" t="s">
        <v>21068</v>
      </c>
      <c r="B232" s="136" t="s">
        <v>21153</v>
      </c>
      <c r="C232" s="136"/>
      <c r="D232" s="136"/>
      <c r="E232" s="136" t="s">
        <v>20904</v>
      </c>
      <c r="F232" s="136" t="s">
        <v>21154</v>
      </c>
      <c r="G232" s="136" t="s">
        <v>21155</v>
      </c>
      <c r="H232" s="136" t="s">
        <v>7122</v>
      </c>
      <c r="I232" s="136" t="s">
        <v>21157</v>
      </c>
      <c r="J232" s="136" t="s">
        <v>20902</v>
      </c>
    </row>
    <row r="233" ht="15.0" customHeight="1">
      <c r="A233" s="136" t="s">
        <v>21068</v>
      </c>
      <c r="B233" s="136" t="s">
        <v>21153</v>
      </c>
      <c r="C233" s="136"/>
      <c r="D233" s="136"/>
      <c r="E233" s="136" t="s">
        <v>20904</v>
      </c>
      <c r="F233" s="136" t="s">
        <v>21154</v>
      </c>
      <c r="G233" s="136" t="s">
        <v>21155</v>
      </c>
      <c r="H233" s="136" t="s">
        <v>6751</v>
      </c>
      <c r="I233" s="136" t="s">
        <v>20902</v>
      </c>
      <c r="J233" s="136" t="s">
        <v>20902</v>
      </c>
    </row>
    <row r="234" ht="15.75" customHeight="1">
      <c r="A234" s="136" t="s">
        <v>21068</v>
      </c>
      <c r="B234" s="136" t="s">
        <v>21153</v>
      </c>
      <c r="C234" s="136"/>
      <c r="D234" s="136"/>
      <c r="E234" s="136" t="s">
        <v>20904</v>
      </c>
      <c r="F234" s="136" t="s">
        <v>21154</v>
      </c>
      <c r="G234" s="136" t="s">
        <v>21155</v>
      </c>
      <c r="H234" s="136" t="s">
        <v>6755</v>
      </c>
      <c r="I234" s="136" t="s">
        <v>20902</v>
      </c>
      <c r="J234" s="136" t="s">
        <v>20902</v>
      </c>
    </row>
    <row r="235" ht="15.0" customHeight="1">
      <c r="A235" s="136" t="s">
        <v>21068</v>
      </c>
      <c r="B235" s="136" t="s">
        <v>21158</v>
      </c>
      <c r="C235" s="136"/>
      <c r="D235" s="136"/>
      <c r="E235" s="136" t="s">
        <v>20900</v>
      </c>
      <c r="F235" s="136" t="s">
        <v>11005</v>
      </c>
      <c r="G235" s="136" t="s">
        <v>10903</v>
      </c>
      <c r="H235" s="136" t="s">
        <v>6747</v>
      </c>
      <c r="I235" s="136" t="s">
        <v>20902</v>
      </c>
      <c r="J235" s="136" t="s">
        <v>20902</v>
      </c>
    </row>
    <row r="236" ht="15.0" customHeight="1">
      <c r="A236" s="136" t="s">
        <v>21068</v>
      </c>
      <c r="B236" s="136" t="s">
        <v>21158</v>
      </c>
      <c r="C236" s="136"/>
      <c r="D236" s="136"/>
      <c r="E236" s="136" t="s">
        <v>20900</v>
      </c>
      <c r="F236" s="136" t="s">
        <v>11005</v>
      </c>
      <c r="G236" s="136" t="s">
        <v>10903</v>
      </c>
      <c r="H236" s="136" t="s">
        <v>7022</v>
      </c>
      <c r="I236" s="136" t="s">
        <v>20901</v>
      </c>
      <c r="J236" s="136" t="s">
        <v>20902</v>
      </c>
    </row>
    <row r="237" ht="15.75" customHeight="1">
      <c r="A237" s="136" t="s">
        <v>21068</v>
      </c>
      <c r="B237" s="136" t="s">
        <v>21159</v>
      </c>
      <c r="C237" s="136"/>
      <c r="D237" s="136"/>
      <c r="E237" s="136" t="s">
        <v>20904</v>
      </c>
      <c r="F237" s="136" t="s">
        <v>21160</v>
      </c>
      <c r="G237" s="136" t="s">
        <v>21161</v>
      </c>
      <c r="H237" s="136" t="s">
        <v>7022</v>
      </c>
      <c r="I237" s="136" t="s">
        <v>20901</v>
      </c>
      <c r="J237" s="136" t="s">
        <v>20902</v>
      </c>
    </row>
    <row r="238" ht="15.0" customHeight="1">
      <c r="A238" s="136" t="s">
        <v>21068</v>
      </c>
      <c r="B238" s="136" t="s">
        <v>21159</v>
      </c>
      <c r="C238" s="136"/>
      <c r="D238" s="136"/>
      <c r="E238" s="136" t="s">
        <v>20904</v>
      </c>
      <c r="F238" s="136" t="s">
        <v>21160</v>
      </c>
      <c r="G238" s="136" t="s">
        <v>21161</v>
      </c>
      <c r="H238" s="136" t="s">
        <v>6992</v>
      </c>
      <c r="I238" s="136" t="s">
        <v>20901</v>
      </c>
      <c r="J238" s="136" t="s">
        <v>20902</v>
      </c>
    </row>
    <row r="239" ht="15.0" customHeight="1">
      <c r="A239" s="136" t="s">
        <v>21068</v>
      </c>
      <c r="B239" s="136" t="s">
        <v>21162</v>
      </c>
      <c r="C239" s="136"/>
      <c r="D239" s="136"/>
      <c r="E239" s="136" t="s">
        <v>20958</v>
      </c>
      <c r="F239" s="136" t="s">
        <v>21163</v>
      </c>
      <c r="G239" s="136" t="s">
        <v>11740</v>
      </c>
      <c r="H239" s="136" t="s">
        <v>6747</v>
      </c>
      <c r="I239" s="136" t="s">
        <v>20902</v>
      </c>
      <c r="J239" s="136" t="s">
        <v>20902</v>
      </c>
    </row>
    <row r="240" ht="15.75" customHeight="1">
      <c r="A240" s="136" t="s">
        <v>21068</v>
      </c>
      <c r="B240" s="136" t="s">
        <v>21164</v>
      </c>
      <c r="C240" s="136"/>
      <c r="D240" s="136"/>
      <c r="E240" s="136" t="s">
        <v>20904</v>
      </c>
      <c r="F240" s="136" t="s">
        <v>21165</v>
      </c>
      <c r="G240" s="136" t="s">
        <v>21166</v>
      </c>
      <c r="H240" s="136" t="s">
        <v>6751</v>
      </c>
      <c r="I240" s="136" t="s">
        <v>20902</v>
      </c>
      <c r="J240" s="136" t="s">
        <v>20902</v>
      </c>
    </row>
    <row r="241" ht="15.0" customHeight="1">
      <c r="A241" s="136" t="s">
        <v>21068</v>
      </c>
      <c r="B241" s="136" t="s">
        <v>21164</v>
      </c>
      <c r="C241" s="136"/>
      <c r="D241" s="136"/>
      <c r="E241" s="136" t="s">
        <v>20904</v>
      </c>
      <c r="F241" s="136" t="s">
        <v>21165</v>
      </c>
      <c r="G241" s="136" t="s">
        <v>21166</v>
      </c>
      <c r="H241" s="136" t="s">
        <v>6983</v>
      </c>
      <c r="I241" s="136" t="s">
        <v>21167</v>
      </c>
      <c r="J241" s="136" t="s">
        <v>20902</v>
      </c>
    </row>
    <row r="242" ht="15.0" customHeight="1">
      <c r="A242" s="136" t="s">
        <v>21068</v>
      </c>
      <c r="B242" s="136" t="s">
        <v>21164</v>
      </c>
      <c r="C242" s="136"/>
      <c r="D242" s="136"/>
      <c r="E242" s="136" t="s">
        <v>20904</v>
      </c>
      <c r="F242" s="136" t="s">
        <v>21165</v>
      </c>
      <c r="G242" s="136" t="s">
        <v>21166</v>
      </c>
      <c r="H242" s="136" t="s">
        <v>20912</v>
      </c>
      <c r="I242" s="136" t="s">
        <v>21168</v>
      </c>
      <c r="J242" s="136" t="s">
        <v>20902</v>
      </c>
    </row>
    <row r="243" ht="15.0" customHeight="1">
      <c r="A243" s="136" t="s">
        <v>21068</v>
      </c>
      <c r="B243" s="136" t="s">
        <v>21164</v>
      </c>
      <c r="C243" s="136"/>
      <c r="D243" s="136"/>
      <c r="E243" s="136" t="s">
        <v>20904</v>
      </c>
      <c r="F243" s="136" t="s">
        <v>21165</v>
      </c>
      <c r="G243" s="136" t="s">
        <v>21166</v>
      </c>
      <c r="H243" s="136" t="s">
        <v>7022</v>
      </c>
      <c r="I243" s="136" t="s">
        <v>21169</v>
      </c>
      <c r="J243" s="136" t="s">
        <v>20902</v>
      </c>
    </row>
    <row r="244" ht="15.75" customHeight="1">
      <c r="A244" s="136" t="s">
        <v>21068</v>
      </c>
      <c r="B244" s="136" t="s">
        <v>21164</v>
      </c>
      <c r="C244" s="136"/>
      <c r="D244" s="136"/>
      <c r="E244" s="136" t="s">
        <v>20904</v>
      </c>
      <c r="F244" s="136" t="s">
        <v>21165</v>
      </c>
      <c r="G244" s="136" t="s">
        <v>21166</v>
      </c>
      <c r="H244" s="136" t="s">
        <v>6986</v>
      </c>
      <c r="I244" s="136" t="s">
        <v>21170</v>
      </c>
      <c r="J244" s="136" t="s">
        <v>20902</v>
      </c>
    </row>
    <row r="245" ht="15.0" customHeight="1">
      <c r="A245" s="136" t="s">
        <v>21068</v>
      </c>
      <c r="B245" s="136" t="s">
        <v>21171</v>
      </c>
      <c r="C245" s="136"/>
      <c r="D245" s="136"/>
      <c r="E245" s="136" t="s">
        <v>20958</v>
      </c>
      <c r="F245" s="136" t="s">
        <v>21172</v>
      </c>
      <c r="G245" s="136" t="s">
        <v>12838</v>
      </c>
      <c r="H245" s="136" t="s">
        <v>6983</v>
      </c>
      <c r="I245" s="136" t="s">
        <v>21173</v>
      </c>
      <c r="J245" s="136" t="s">
        <v>20902</v>
      </c>
    </row>
    <row r="246" ht="15.0" customHeight="1">
      <c r="A246" s="136" t="s">
        <v>21068</v>
      </c>
      <c r="B246" s="136" t="s">
        <v>21171</v>
      </c>
      <c r="C246" s="136"/>
      <c r="D246" s="136"/>
      <c r="E246" s="136" t="s">
        <v>20958</v>
      </c>
      <c r="F246" s="136" t="s">
        <v>21172</v>
      </c>
      <c r="G246" s="136" t="s">
        <v>12838</v>
      </c>
      <c r="H246" s="136" t="s">
        <v>20912</v>
      </c>
      <c r="I246" s="136" t="s">
        <v>20901</v>
      </c>
      <c r="J246" s="136" t="s">
        <v>20902</v>
      </c>
    </row>
    <row r="247" ht="15.75" customHeight="1">
      <c r="A247" s="136" t="s">
        <v>21068</v>
      </c>
      <c r="B247" s="136" t="s">
        <v>21171</v>
      </c>
      <c r="C247" s="136"/>
      <c r="D247" s="136"/>
      <c r="E247" s="136" t="s">
        <v>20958</v>
      </c>
      <c r="F247" s="136" t="s">
        <v>21172</v>
      </c>
      <c r="G247" s="136" t="s">
        <v>12838</v>
      </c>
      <c r="H247" s="136" t="s">
        <v>6751</v>
      </c>
      <c r="I247" s="136" t="s">
        <v>20902</v>
      </c>
      <c r="J247" s="136" t="s">
        <v>20902</v>
      </c>
    </row>
    <row r="248" ht="15.0" customHeight="1">
      <c r="A248" s="136" t="s">
        <v>21068</v>
      </c>
      <c r="B248" s="136" t="s">
        <v>21174</v>
      </c>
      <c r="C248" s="136"/>
      <c r="D248" s="136"/>
      <c r="E248" s="136" t="s">
        <v>20904</v>
      </c>
      <c r="F248" s="136" t="s">
        <v>7795</v>
      </c>
      <c r="G248" s="136" t="s">
        <v>16308</v>
      </c>
      <c r="H248" s="136" t="s">
        <v>6747</v>
      </c>
      <c r="I248" s="136" t="s">
        <v>20902</v>
      </c>
      <c r="J248" s="136" t="s">
        <v>20902</v>
      </c>
    </row>
    <row r="249" ht="15.0" customHeight="1">
      <c r="A249" s="136" t="s">
        <v>21068</v>
      </c>
      <c r="B249" s="136" t="s">
        <v>21174</v>
      </c>
      <c r="C249" s="136"/>
      <c r="D249" s="136"/>
      <c r="E249" s="136" t="s">
        <v>20904</v>
      </c>
      <c r="F249" s="136" t="s">
        <v>7795</v>
      </c>
      <c r="G249" s="136" t="s">
        <v>16308</v>
      </c>
      <c r="H249" s="136" t="s">
        <v>6751</v>
      </c>
      <c r="I249" s="136" t="s">
        <v>20902</v>
      </c>
      <c r="J249" s="136" t="s">
        <v>20902</v>
      </c>
    </row>
    <row r="250" ht="15.75" customHeight="1">
      <c r="A250" s="136" t="s">
        <v>21068</v>
      </c>
      <c r="B250" s="136" t="s">
        <v>21174</v>
      </c>
      <c r="C250" s="136"/>
      <c r="D250" s="136"/>
      <c r="E250" s="136" t="s">
        <v>20904</v>
      </c>
      <c r="F250" s="136" t="s">
        <v>7795</v>
      </c>
      <c r="G250" s="136" t="s">
        <v>16308</v>
      </c>
      <c r="H250" s="136" t="s">
        <v>6983</v>
      </c>
      <c r="I250" s="136" t="s">
        <v>21175</v>
      </c>
      <c r="J250" s="136" t="s">
        <v>20902</v>
      </c>
    </row>
    <row r="251" ht="15.0" customHeight="1">
      <c r="A251" s="136" t="s">
        <v>21068</v>
      </c>
      <c r="B251" s="136" t="s">
        <v>21174</v>
      </c>
      <c r="C251" s="136"/>
      <c r="D251" s="136"/>
      <c r="E251" s="136" t="s">
        <v>20904</v>
      </c>
      <c r="F251" s="136" t="s">
        <v>7795</v>
      </c>
      <c r="G251" s="136" t="s">
        <v>16308</v>
      </c>
      <c r="H251" s="136" t="s">
        <v>20912</v>
      </c>
      <c r="I251" s="136" t="s">
        <v>21176</v>
      </c>
      <c r="J251" s="136" t="s">
        <v>20902</v>
      </c>
    </row>
    <row r="252" ht="15.0" customHeight="1">
      <c r="A252" s="136" t="s">
        <v>21068</v>
      </c>
      <c r="B252" s="136" t="s">
        <v>21174</v>
      </c>
      <c r="C252" s="136"/>
      <c r="D252" s="136"/>
      <c r="E252" s="136" t="s">
        <v>20904</v>
      </c>
      <c r="F252" s="136" t="s">
        <v>7795</v>
      </c>
      <c r="G252" s="136" t="s">
        <v>16308</v>
      </c>
      <c r="H252" s="136" t="s">
        <v>7122</v>
      </c>
      <c r="I252" s="136" t="s">
        <v>21177</v>
      </c>
      <c r="J252" s="136" t="s">
        <v>20902</v>
      </c>
    </row>
    <row r="253" ht="15.75" customHeight="1">
      <c r="A253" s="136" t="s">
        <v>21068</v>
      </c>
      <c r="B253" s="136" t="s">
        <v>21178</v>
      </c>
      <c r="C253" s="136"/>
      <c r="D253" s="136"/>
      <c r="E253" s="136" t="s">
        <v>20900</v>
      </c>
      <c r="F253" s="136" t="s">
        <v>17473</v>
      </c>
      <c r="G253" s="136" t="s">
        <v>21179</v>
      </c>
      <c r="H253" s="136" t="s">
        <v>6974</v>
      </c>
      <c r="I253" s="136" t="s">
        <v>21180</v>
      </c>
      <c r="J253" s="136" t="s">
        <v>20902</v>
      </c>
    </row>
    <row r="254" ht="15.0" customHeight="1">
      <c r="A254" s="136" t="s">
        <v>21068</v>
      </c>
      <c r="B254" s="136" t="s">
        <v>21178</v>
      </c>
      <c r="C254" s="136"/>
      <c r="D254" s="136"/>
      <c r="E254" s="136" t="s">
        <v>20900</v>
      </c>
      <c r="F254" s="136" t="s">
        <v>17473</v>
      </c>
      <c r="G254" s="136" t="s">
        <v>21179</v>
      </c>
      <c r="H254" s="136" t="s">
        <v>6983</v>
      </c>
      <c r="I254" s="136" t="s">
        <v>21181</v>
      </c>
      <c r="J254" s="136" t="s">
        <v>20902</v>
      </c>
    </row>
    <row r="255" ht="15.0" customHeight="1">
      <c r="A255" s="136" t="s">
        <v>21068</v>
      </c>
      <c r="B255" s="136" t="s">
        <v>21178</v>
      </c>
      <c r="C255" s="136"/>
      <c r="D255" s="136"/>
      <c r="E255" s="136" t="s">
        <v>20900</v>
      </c>
      <c r="F255" s="136" t="s">
        <v>17473</v>
      </c>
      <c r="G255" s="136" t="s">
        <v>21179</v>
      </c>
      <c r="H255" s="136" t="s">
        <v>20912</v>
      </c>
      <c r="I255" s="136" t="s">
        <v>21182</v>
      </c>
      <c r="J255" s="136" t="s">
        <v>20902</v>
      </c>
    </row>
    <row r="256" ht="15.0" customHeight="1">
      <c r="A256" s="136" t="s">
        <v>21068</v>
      </c>
      <c r="B256" s="136" t="s">
        <v>21178</v>
      </c>
      <c r="C256" s="136"/>
      <c r="D256" s="136"/>
      <c r="E256" s="136" t="s">
        <v>20900</v>
      </c>
      <c r="F256" s="136" t="s">
        <v>17473</v>
      </c>
      <c r="G256" s="136" t="s">
        <v>21179</v>
      </c>
      <c r="H256" s="136" t="s">
        <v>6751</v>
      </c>
      <c r="I256" s="136" t="s">
        <v>20902</v>
      </c>
      <c r="J256" s="136" t="s">
        <v>20902</v>
      </c>
    </row>
    <row r="257" ht="15.75" customHeight="1">
      <c r="A257" s="136" t="s">
        <v>21068</v>
      </c>
      <c r="B257" s="136" t="s">
        <v>21183</v>
      </c>
      <c r="C257" s="136"/>
      <c r="D257" s="136"/>
      <c r="E257" s="136" t="s">
        <v>20958</v>
      </c>
      <c r="F257" s="136" t="s">
        <v>17229</v>
      </c>
      <c r="G257" s="136" t="s">
        <v>17228</v>
      </c>
      <c r="H257" s="136" t="s">
        <v>6749</v>
      </c>
      <c r="I257" s="136" t="s">
        <v>20902</v>
      </c>
      <c r="J257" s="136" t="s">
        <v>20902</v>
      </c>
    </row>
    <row r="258" ht="15.0" customHeight="1">
      <c r="A258" s="136" t="s">
        <v>21068</v>
      </c>
      <c r="B258" s="136" t="s">
        <v>21183</v>
      </c>
      <c r="C258" s="136"/>
      <c r="D258" s="136"/>
      <c r="E258" s="136" t="s">
        <v>20958</v>
      </c>
      <c r="F258" s="136" t="s">
        <v>17229</v>
      </c>
      <c r="G258" s="136" t="s">
        <v>17228</v>
      </c>
      <c r="H258" s="136" t="s">
        <v>6755</v>
      </c>
      <c r="I258" s="136" t="s">
        <v>20902</v>
      </c>
      <c r="J258" s="136" t="s">
        <v>20902</v>
      </c>
    </row>
    <row r="259" ht="15.0" customHeight="1">
      <c r="A259" s="136" t="s">
        <v>21068</v>
      </c>
      <c r="B259" s="136" t="s">
        <v>21183</v>
      </c>
      <c r="C259" s="136"/>
      <c r="D259" s="136"/>
      <c r="E259" s="136" t="s">
        <v>20958</v>
      </c>
      <c r="F259" s="136" t="s">
        <v>17229</v>
      </c>
      <c r="G259" s="136" t="s">
        <v>17228</v>
      </c>
      <c r="H259" s="136" t="s">
        <v>7022</v>
      </c>
      <c r="I259" s="136" t="s">
        <v>20901</v>
      </c>
      <c r="J259" s="136" t="s">
        <v>20902</v>
      </c>
    </row>
    <row r="260" ht="15.75" customHeight="1">
      <c r="A260" s="136" t="s">
        <v>21068</v>
      </c>
      <c r="B260" s="136" t="s">
        <v>21183</v>
      </c>
      <c r="C260" s="136"/>
      <c r="D260" s="136"/>
      <c r="E260" s="136" t="s">
        <v>20958</v>
      </c>
      <c r="F260" s="136" t="s">
        <v>17229</v>
      </c>
      <c r="G260" s="136" t="s">
        <v>17228</v>
      </c>
      <c r="H260" s="136" t="s">
        <v>21018</v>
      </c>
      <c r="I260" s="136" t="s">
        <v>21184</v>
      </c>
      <c r="J260" s="136" t="s">
        <v>20902</v>
      </c>
    </row>
    <row r="261" ht="15.0" customHeight="1">
      <c r="A261" s="136" t="s">
        <v>21068</v>
      </c>
      <c r="B261" s="136" t="s">
        <v>21183</v>
      </c>
      <c r="C261" s="136"/>
      <c r="D261" s="136"/>
      <c r="E261" s="136" t="s">
        <v>20958</v>
      </c>
      <c r="F261" s="136" t="s">
        <v>17229</v>
      </c>
      <c r="G261" s="136" t="s">
        <v>17228</v>
      </c>
      <c r="H261" s="136" t="s">
        <v>6992</v>
      </c>
      <c r="I261" s="136" t="s">
        <v>20901</v>
      </c>
      <c r="J261" s="136" t="s">
        <v>20902</v>
      </c>
    </row>
    <row r="262" ht="15.0" customHeight="1">
      <c r="A262" s="136" t="s">
        <v>21068</v>
      </c>
      <c r="B262" s="136" t="s">
        <v>21185</v>
      </c>
      <c r="C262" s="136"/>
      <c r="D262" s="136"/>
      <c r="E262" s="136" t="s">
        <v>20904</v>
      </c>
      <c r="F262" s="136" t="s">
        <v>21186</v>
      </c>
      <c r="G262" s="136" t="s">
        <v>21187</v>
      </c>
      <c r="H262" s="136" t="s">
        <v>7022</v>
      </c>
      <c r="I262" s="136" t="s">
        <v>21188</v>
      </c>
      <c r="J262" s="136" t="s">
        <v>20902</v>
      </c>
    </row>
    <row r="263" ht="15.75" customHeight="1">
      <c r="A263" s="136" t="s">
        <v>21068</v>
      </c>
      <c r="B263" s="136" t="s">
        <v>21185</v>
      </c>
      <c r="C263" s="136"/>
      <c r="D263" s="136"/>
      <c r="E263" s="136" t="s">
        <v>20904</v>
      </c>
      <c r="F263" s="136" t="s">
        <v>21186</v>
      </c>
      <c r="G263" s="136" t="s">
        <v>21187</v>
      </c>
      <c r="H263" s="136" t="s">
        <v>6747</v>
      </c>
      <c r="I263" s="136" t="s">
        <v>20902</v>
      </c>
      <c r="J263" s="136" t="s">
        <v>20902</v>
      </c>
    </row>
    <row r="264" ht="15.0" customHeight="1">
      <c r="A264" s="136" t="s">
        <v>20898</v>
      </c>
      <c r="B264" s="136" t="s">
        <v>21189</v>
      </c>
      <c r="C264" s="136"/>
      <c r="D264" s="136"/>
      <c r="E264" s="136" t="s">
        <v>20904</v>
      </c>
      <c r="F264" s="136" t="s">
        <v>21190</v>
      </c>
      <c r="G264" s="136" t="s">
        <v>21191</v>
      </c>
      <c r="H264" s="136" t="s">
        <v>6974</v>
      </c>
      <c r="I264" s="136" t="s">
        <v>21192</v>
      </c>
      <c r="J264" s="136" t="s">
        <v>20902</v>
      </c>
    </row>
    <row r="265" ht="15.0" customHeight="1">
      <c r="A265" s="136" t="s">
        <v>20898</v>
      </c>
      <c r="B265" s="136" t="s">
        <v>21189</v>
      </c>
      <c r="C265" s="136"/>
      <c r="D265" s="136"/>
      <c r="E265" s="136" t="s">
        <v>20904</v>
      </c>
      <c r="F265" s="136" t="s">
        <v>21190</v>
      </c>
      <c r="G265" s="136" t="s">
        <v>21191</v>
      </c>
      <c r="H265" s="136" t="s">
        <v>6751</v>
      </c>
      <c r="I265" s="136" t="s">
        <v>20902</v>
      </c>
      <c r="J265" s="136" t="s">
        <v>20902</v>
      </c>
    </row>
    <row r="266" ht="15.75" customHeight="1">
      <c r="A266" s="136" t="s">
        <v>21068</v>
      </c>
      <c r="B266" s="136" t="s">
        <v>21193</v>
      </c>
      <c r="C266" s="136"/>
      <c r="D266" s="136"/>
      <c r="E266" s="136" t="s">
        <v>20958</v>
      </c>
      <c r="F266" s="136" t="s">
        <v>9221</v>
      </c>
      <c r="G266" s="136" t="s">
        <v>16323</v>
      </c>
      <c r="H266" s="136" t="s">
        <v>6751</v>
      </c>
      <c r="I266" s="136" t="s">
        <v>20902</v>
      </c>
      <c r="J266" s="136" t="s">
        <v>20902</v>
      </c>
    </row>
    <row r="267" ht="15.0" customHeight="1">
      <c r="A267" s="136" t="s">
        <v>21068</v>
      </c>
      <c r="B267" s="136" t="s">
        <v>21193</v>
      </c>
      <c r="C267" s="136"/>
      <c r="D267" s="136"/>
      <c r="E267" s="136" t="s">
        <v>20958</v>
      </c>
      <c r="F267" s="136" t="s">
        <v>9221</v>
      </c>
      <c r="G267" s="136" t="s">
        <v>16323</v>
      </c>
      <c r="H267" s="136" t="s">
        <v>6983</v>
      </c>
      <c r="I267" s="136" t="s">
        <v>21194</v>
      </c>
      <c r="J267" s="136" t="s">
        <v>20902</v>
      </c>
    </row>
    <row r="268" ht="15.0" customHeight="1">
      <c r="A268" s="136" t="s">
        <v>21068</v>
      </c>
      <c r="B268" s="136" t="s">
        <v>21193</v>
      </c>
      <c r="C268" s="136"/>
      <c r="D268" s="136"/>
      <c r="E268" s="136" t="s">
        <v>20958</v>
      </c>
      <c r="F268" s="136" t="s">
        <v>9221</v>
      </c>
      <c r="G268" s="136" t="s">
        <v>16323</v>
      </c>
      <c r="H268" s="136" t="s">
        <v>20912</v>
      </c>
      <c r="I268" s="136" t="s">
        <v>21195</v>
      </c>
      <c r="J268" s="136" t="s">
        <v>20902</v>
      </c>
    </row>
    <row r="269" ht="15.75" customHeight="1">
      <c r="A269" s="136" t="s">
        <v>21068</v>
      </c>
      <c r="B269" s="136" t="s">
        <v>21193</v>
      </c>
      <c r="C269" s="136"/>
      <c r="D269" s="136"/>
      <c r="E269" s="136" t="s">
        <v>20958</v>
      </c>
      <c r="F269" s="136" t="s">
        <v>9221</v>
      </c>
      <c r="G269" s="136" t="s">
        <v>16323</v>
      </c>
      <c r="H269" s="136" t="s">
        <v>6992</v>
      </c>
      <c r="I269" s="136" t="s">
        <v>20901</v>
      </c>
      <c r="J269" s="136" t="s">
        <v>20902</v>
      </c>
    </row>
    <row r="270" ht="15.0" customHeight="1">
      <c r="A270" s="136" t="s">
        <v>21068</v>
      </c>
      <c r="B270" s="136" t="s">
        <v>21196</v>
      </c>
      <c r="C270" s="136"/>
      <c r="D270" s="136"/>
      <c r="E270" s="136" t="s">
        <v>20958</v>
      </c>
      <c r="F270" s="136" t="s">
        <v>21197</v>
      </c>
      <c r="G270" s="136" t="s">
        <v>21198</v>
      </c>
      <c r="H270" s="136" t="s">
        <v>6983</v>
      </c>
      <c r="I270" s="136" t="s">
        <v>21199</v>
      </c>
      <c r="J270" s="136" t="s">
        <v>20902</v>
      </c>
    </row>
    <row r="271" ht="15.0" customHeight="1">
      <c r="A271" s="136" t="s">
        <v>21068</v>
      </c>
      <c r="B271" s="136" t="s">
        <v>21196</v>
      </c>
      <c r="C271" s="136"/>
      <c r="D271" s="136"/>
      <c r="E271" s="136" t="s">
        <v>20958</v>
      </c>
      <c r="F271" s="136" t="s">
        <v>21197</v>
      </c>
      <c r="G271" s="136" t="s">
        <v>21198</v>
      </c>
      <c r="H271" s="136" t="s">
        <v>20912</v>
      </c>
      <c r="I271" s="136" t="s">
        <v>21200</v>
      </c>
      <c r="J271" s="136" t="s">
        <v>20902</v>
      </c>
    </row>
    <row r="272" ht="15.0" customHeight="1">
      <c r="A272" s="136" t="s">
        <v>21068</v>
      </c>
      <c r="B272" s="136" t="s">
        <v>21196</v>
      </c>
      <c r="C272" s="136"/>
      <c r="D272" s="136"/>
      <c r="E272" s="136" t="s">
        <v>20958</v>
      </c>
      <c r="F272" s="136" t="s">
        <v>21197</v>
      </c>
      <c r="G272" s="136" t="s">
        <v>21198</v>
      </c>
      <c r="H272" s="136" t="s">
        <v>7022</v>
      </c>
      <c r="I272" s="136" t="s">
        <v>20901</v>
      </c>
      <c r="J272" s="136" t="s">
        <v>20902</v>
      </c>
    </row>
    <row r="273" ht="15.75" customHeight="1">
      <c r="A273" s="136" t="s">
        <v>21068</v>
      </c>
      <c r="B273" s="136" t="s">
        <v>21196</v>
      </c>
      <c r="C273" s="136"/>
      <c r="D273" s="136"/>
      <c r="E273" s="136" t="s">
        <v>20958</v>
      </c>
      <c r="F273" s="136" t="s">
        <v>21197</v>
      </c>
      <c r="G273" s="136" t="s">
        <v>21198</v>
      </c>
      <c r="H273" s="136" t="s">
        <v>6992</v>
      </c>
      <c r="I273" s="136" t="s">
        <v>20901</v>
      </c>
      <c r="J273" s="136" t="s">
        <v>20902</v>
      </c>
    </row>
    <row r="274" ht="15.0" customHeight="1">
      <c r="A274" s="136" t="s">
        <v>21068</v>
      </c>
      <c r="B274" s="136" t="s">
        <v>21196</v>
      </c>
      <c r="C274" s="136"/>
      <c r="D274" s="136"/>
      <c r="E274" s="136" t="s">
        <v>20958</v>
      </c>
      <c r="F274" s="136" t="s">
        <v>21197</v>
      </c>
      <c r="G274" s="136" t="s">
        <v>21198</v>
      </c>
      <c r="H274" s="136" t="s">
        <v>6747</v>
      </c>
      <c r="I274" s="136" t="s">
        <v>20902</v>
      </c>
      <c r="J274" s="136" t="s">
        <v>20902</v>
      </c>
    </row>
    <row r="275" ht="15.0" customHeight="1">
      <c r="A275" s="136" t="s">
        <v>21068</v>
      </c>
      <c r="B275" s="136" t="s">
        <v>21196</v>
      </c>
      <c r="C275" s="136"/>
      <c r="D275" s="136"/>
      <c r="E275" s="136" t="s">
        <v>20958</v>
      </c>
      <c r="F275" s="136" t="s">
        <v>21197</v>
      </c>
      <c r="G275" s="136" t="s">
        <v>21198</v>
      </c>
      <c r="H275" s="136" t="s">
        <v>6751</v>
      </c>
      <c r="I275" s="136" t="s">
        <v>20902</v>
      </c>
      <c r="J275" s="136" t="s">
        <v>20902</v>
      </c>
    </row>
    <row r="276" ht="15.75" customHeight="1">
      <c r="A276" s="136" t="s">
        <v>21068</v>
      </c>
      <c r="B276" s="136" t="s">
        <v>21201</v>
      </c>
      <c r="C276" s="136"/>
      <c r="D276" s="136"/>
      <c r="E276" s="136" t="s">
        <v>20904</v>
      </c>
      <c r="F276" s="136" t="s">
        <v>21202</v>
      </c>
      <c r="G276" s="136" t="s">
        <v>8389</v>
      </c>
      <c r="H276" s="136" t="s">
        <v>6751</v>
      </c>
      <c r="I276" s="136" t="s">
        <v>20902</v>
      </c>
      <c r="J276" s="136" t="s">
        <v>20902</v>
      </c>
    </row>
    <row r="277" ht="15.0" customHeight="1">
      <c r="A277" s="136" t="s">
        <v>21068</v>
      </c>
      <c r="B277" s="136" t="s">
        <v>21201</v>
      </c>
      <c r="C277" s="136"/>
      <c r="D277" s="136"/>
      <c r="E277" s="136" t="s">
        <v>20904</v>
      </c>
      <c r="F277" s="136" t="s">
        <v>21202</v>
      </c>
      <c r="G277" s="136" t="s">
        <v>8389</v>
      </c>
      <c r="H277" s="136" t="s">
        <v>6755</v>
      </c>
      <c r="I277" s="136" t="s">
        <v>20902</v>
      </c>
      <c r="J277" s="136" t="s">
        <v>20902</v>
      </c>
    </row>
    <row r="278" ht="15.0" customHeight="1">
      <c r="A278" s="136" t="s">
        <v>21068</v>
      </c>
      <c r="B278" s="136" t="s">
        <v>21201</v>
      </c>
      <c r="C278" s="136"/>
      <c r="D278" s="136"/>
      <c r="E278" s="136" t="s">
        <v>20904</v>
      </c>
      <c r="F278" s="136" t="s">
        <v>21202</v>
      </c>
      <c r="G278" s="136" t="s">
        <v>8389</v>
      </c>
      <c r="H278" s="136" t="s">
        <v>6986</v>
      </c>
      <c r="I278" s="136" t="s">
        <v>21203</v>
      </c>
      <c r="J278" s="136" t="s">
        <v>20902</v>
      </c>
    </row>
    <row r="279" ht="15.75" customHeight="1">
      <c r="A279" s="136" t="s">
        <v>21068</v>
      </c>
      <c r="B279" s="136" t="s">
        <v>21201</v>
      </c>
      <c r="C279" s="136"/>
      <c r="D279" s="136"/>
      <c r="E279" s="136" t="s">
        <v>20904</v>
      </c>
      <c r="F279" s="136" t="s">
        <v>21202</v>
      </c>
      <c r="G279" s="136" t="s">
        <v>8389</v>
      </c>
      <c r="H279" s="136" t="s">
        <v>6974</v>
      </c>
      <c r="I279" s="136" t="s">
        <v>21204</v>
      </c>
      <c r="J279" s="136" t="s">
        <v>20902</v>
      </c>
    </row>
    <row r="280" ht="15.0" customHeight="1">
      <c r="A280" s="136" t="s">
        <v>21068</v>
      </c>
      <c r="B280" s="136" t="s">
        <v>21201</v>
      </c>
      <c r="C280" s="136"/>
      <c r="D280" s="136"/>
      <c r="E280" s="136" t="s">
        <v>20904</v>
      </c>
      <c r="F280" s="136" t="s">
        <v>21202</v>
      </c>
      <c r="G280" s="136" t="s">
        <v>8389</v>
      </c>
      <c r="H280" s="136" t="s">
        <v>6983</v>
      </c>
      <c r="I280" s="136" t="s">
        <v>21205</v>
      </c>
      <c r="J280" s="136" t="s">
        <v>20902</v>
      </c>
    </row>
    <row r="281" ht="15.0" customHeight="1">
      <c r="A281" s="136" t="s">
        <v>21068</v>
      </c>
      <c r="B281" s="136" t="s">
        <v>21206</v>
      </c>
      <c r="C281" s="136"/>
      <c r="D281" s="136"/>
      <c r="E281" s="136" t="s">
        <v>20900</v>
      </c>
      <c r="F281" s="136" t="s">
        <v>21207</v>
      </c>
      <c r="G281" s="136" t="s">
        <v>21208</v>
      </c>
      <c r="H281" s="136" t="s">
        <v>20932</v>
      </c>
      <c r="I281" s="136" t="s">
        <v>21209</v>
      </c>
      <c r="J281" s="136" t="s">
        <v>20902</v>
      </c>
    </row>
    <row r="282" ht="15.75" customHeight="1">
      <c r="A282" s="136" t="s">
        <v>21068</v>
      </c>
      <c r="B282" s="136" t="s">
        <v>21206</v>
      </c>
      <c r="C282" s="136"/>
      <c r="D282" s="136"/>
      <c r="E282" s="136" t="s">
        <v>20900</v>
      </c>
      <c r="F282" s="136" t="s">
        <v>21207</v>
      </c>
      <c r="G282" s="136" t="s">
        <v>21208</v>
      </c>
      <c r="H282" s="136" t="s">
        <v>6986</v>
      </c>
      <c r="I282" s="136" t="s">
        <v>20901</v>
      </c>
      <c r="J282" s="136" t="s">
        <v>20902</v>
      </c>
    </row>
    <row r="283" ht="15.0" customHeight="1">
      <c r="A283" s="136" t="s">
        <v>21068</v>
      </c>
      <c r="B283" s="136" t="s">
        <v>21206</v>
      </c>
      <c r="C283" s="136"/>
      <c r="D283" s="136"/>
      <c r="E283" s="136" t="s">
        <v>20900</v>
      </c>
      <c r="F283" s="136" t="s">
        <v>21207</v>
      </c>
      <c r="G283" s="136" t="s">
        <v>21208</v>
      </c>
      <c r="H283" s="136" t="s">
        <v>6752</v>
      </c>
      <c r="I283" s="136" t="s">
        <v>21210</v>
      </c>
      <c r="J283" s="136" t="s">
        <v>20902</v>
      </c>
    </row>
    <row r="284" ht="15.0" customHeight="1">
      <c r="A284" s="136" t="s">
        <v>21068</v>
      </c>
      <c r="B284" s="136" t="s">
        <v>21206</v>
      </c>
      <c r="C284" s="136"/>
      <c r="D284" s="136"/>
      <c r="E284" s="136" t="s">
        <v>20900</v>
      </c>
      <c r="F284" s="136" t="s">
        <v>21207</v>
      </c>
      <c r="G284" s="136" t="s">
        <v>21208</v>
      </c>
      <c r="H284" s="136" t="s">
        <v>6751</v>
      </c>
      <c r="I284" s="136" t="s">
        <v>20902</v>
      </c>
      <c r="J284" s="136" t="s">
        <v>20902</v>
      </c>
    </row>
    <row r="285" ht="15.75" customHeight="1">
      <c r="A285" s="136" t="s">
        <v>21068</v>
      </c>
      <c r="B285" s="136" t="s">
        <v>21206</v>
      </c>
      <c r="C285" s="136"/>
      <c r="D285" s="136"/>
      <c r="E285" s="136" t="s">
        <v>20900</v>
      </c>
      <c r="F285" s="136" t="s">
        <v>21207</v>
      </c>
      <c r="G285" s="136" t="s">
        <v>21208</v>
      </c>
      <c r="H285" s="136" t="s">
        <v>6752</v>
      </c>
      <c r="I285" s="136" t="s">
        <v>20902</v>
      </c>
      <c r="J285" s="136" t="s">
        <v>20902</v>
      </c>
    </row>
    <row r="286" ht="15.0" customHeight="1">
      <c r="A286" s="136" t="s">
        <v>21068</v>
      </c>
      <c r="B286" s="136" t="s">
        <v>21211</v>
      </c>
      <c r="C286" s="136"/>
      <c r="D286" s="136"/>
      <c r="E286" s="136" t="s">
        <v>20904</v>
      </c>
      <c r="F286" s="136" t="s">
        <v>8191</v>
      </c>
      <c r="G286" s="136" t="s">
        <v>21212</v>
      </c>
      <c r="H286" s="136" t="s">
        <v>6755</v>
      </c>
      <c r="I286" s="136" t="s">
        <v>20902</v>
      </c>
      <c r="J286" s="136" t="s">
        <v>20902</v>
      </c>
    </row>
    <row r="287" ht="15.0" customHeight="1">
      <c r="A287" s="136" t="s">
        <v>21068</v>
      </c>
      <c r="B287" s="136" t="s">
        <v>21213</v>
      </c>
      <c r="C287" s="136"/>
      <c r="D287" s="136"/>
      <c r="E287" s="136" t="s">
        <v>20904</v>
      </c>
      <c r="F287" s="136" t="s">
        <v>21214</v>
      </c>
      <c r="G287" s="136" t="s">
        <v>21215</v>
      </c>
      <c r="H287" s="136" t="s">
        <v>6747</v>
      </c>
      <c r="I287" s="136" t="s">
        <v>20902</v>
      </c>
      <c r="J287" s="136" t="s">
        <v>20902</v>
      </c>
    </row>
    <row r="288" ht="15.0" customHeight="1">
      <c r="A288" s="136" t="s">
        <v>21068</v>
      </c>
      <c r="B288" s="136" t="s">
        <v>21213</v>
      </c>
      <c r="C288" s="136"/>
      <c r="D288" s="136"/>
      <c r="E288" s="136" t="s">
        <v>20904</v>
      </c>
      <c r="F288" s="136" t="s">
        <v>21214</v>
      </c>
      <c r="G288" s="136" t="s">
        <v>21215</v>
      </c>
      <c r="H288" s="136" t="s">
        <v>7022</v>
      </c>
      <c r="I288" s="136" t="s">
        <v>20901</v>
      </c>
      <c r="J288" s="136" t="s">
        <v>20902</v>
      </c>
    </row>
    <row r="289" ht="15.75" customHeight="1">
      <c r="A289" s="136" t="s">
        <v>21068</v>
      </c>
      <c r="B289" s="136" t="s">
        <v>21216</v>
      </c>
      <c r="C289" s="136"/>
      <c r="D289" s="136"/>
      <c r="E289" s="136" t="s">
        <v>20900</v>
      </c>
      <c r="F289" s="136" t="s">
        <v>14692</v>
      </c>
      <c r="G289" s="136" t="s">
        <v>9228</v>
      </c>
      <c r="H289" s="136" t="s">
        <v>6983</v>
      </c>
      <c r="I289" s="136" t="s">
        <v>20901</v>
      </c>
      <c r="J289" s="136" t="s">
        <v>20902</v>
      </c>
    </row>
    <row r="290" ht="15.0" customHeight="1">
      <c r="A290" s="136" t="s">
        <v>21068</v>
      </c>
      <c r="B290" s="136" t="s">
        <v>21216</v>
      </c>
      <c r="C290" s="136"/>
      <c r="D290" s="136"/>
      <c r="E290" s="136" t="s">
        <v>20900</v>
      </c>
      <c r="F290" s="136" t="s">
        <v>14692</v>
      </c>
      <c r="G290" s="136" t="s">
        <v>9228</v>
      </c>
      <c r="H290" s="136" t="s">
        <v>20912</v>
      </c>
      <c r="I290" s="136" t="s">
        <v>20901</v>
      </c>
      <c r="J290" s="136" t="s">
        <v>20902</v>
      </c>
    </row>
    <row r="291" ht="15.0" customHeight="1">
      <c r="A291" s="136" t="s">
        <v>21068</v>
      </c>
      <c r="B291" s="136" t="s">
        <v>21216</v>
      </c>
      <c r="C291" s="136"/>
      <c r="D291" s="136"/>
      <c r="E291" s="136" t="s">
        <v>20900</v>
      </c>
      <c r="F291" s="136" t="s">
        <v>14692</v>
      </c>
      <c r="G291" s="136" t="s">
        <v>9228</v>
      </c>
      <c r="H291" s="136" t="s">
        <v>6751</v>
      </c>
      <c r="I291" s="136" t="s">
        <v>20902</v>
      </c>
      <c r="J291" s="136" t="s">
        <v>20902</v>
      </c>
    </row>
    <row r="292" ht="15.75" customHeight="1">
      <c r="A292" s="136" t="s">
        <v>21068</v>
      </c>
      <c r="B292" s="136" t="s">
        <v>21217</v>
      </c>
      <c r="C292" s="136"/>
      <c r="D292" s="136"/>
      <c r="E292" s="136" t="s">
        <v>20900</v>
      </c>
      <c r="F292" s="136" t="s">
        <v>7675</v>
      </c>
      <c r="G292" s="136" t="s">
        <v>21218</v>
      </c>
      <c r="H292" s="136" t="s">
        <v>7173</v>
      </c>
      <c r="I292" s="136" t="s">
        <v>21219</v>
      </c>
      <c r="J292" s="136" t="s">
        <v>20902</v>
      </c>
    </row>
    <row r="293" ht="15.0" customHeight="1">
      <c r="A293" s="136" t="s">
        <v>21068</v>
      </c>
      <c r="B293" s="136" t="s">
        <v>21217</v>
      </c>
      <c r="C293" s="136"/>
      <c r="D293" s="136"/>
      <c r="E293" s="136" t="s">
        <v>20900</v>
      </c>
      <c r="F293" s="136" t="s">
        <v>7675</v>
      </c>
      <c r="G293" s="136" t="s">
        <v>21218</v>
      </c>
      <c r="H293" s="136" t="s">
        <v>7056</v>
      </c>
      <c r="I293" s="136" t="s">
        <v>21220</v>
      </c>
      <c r="J293" s="136" t="s">
        <v>20902</v>
      </c>
    </row>
    <row r="294" ht="15.0" customHeight="1">
      <c r="A294" s="136" t="s">
        <v>21068</v>
      </c>
      <c r="B294" s="136" t="s">
        <v>21221</v>
      </c>
      <c r="C294" s="136"/>
      <c r="D294" s="136"/>
      <c r="E294" s="136" t="s">
        <v>20958</v>
      </c>
      <c r="F294" s="136" t="s">
        <v>19135</v>
      </c>
      <c r="G294" s="136" t="s">
        <v>19134</v>
      </c>
      <c r="H294" s="136" t="s">
        <v>6752</v>
      </c>
      <c r="I294" s="136" t="s">
        <v>20901</v>
      </c>
      <c r="J294" s="136" t="s">
        <v>20902</v>
      </c>
    </row>
    <row r="295" ht="15.75" customHeight="1">
      <c r="A295" s="136" t="s">
        <v>21068</v>
      </c>
      <c r="B295" s="136" t="s">
        <v>21221</v>
      </c>
      <c r="C295" s="136"/>
      <c r="D295" s="136"/>
      <c r="E295" s="136" t="s">
        <v>20958</v>
      </c>
      <c r="F295" s="136" t="s">
        <v>19135</v>
      </c>
      <c r="G295" s="136" t="s">
        <v>19134</v>
      </c>
      <c r="H295" s="136" t="s">
        <v>20932</v>
      </c>
      <c r="I295" s="136" t="s">
        <v>20901</v>
      </c>
      <c r="J295" s="136" t="s">
        <v>20902</v>
      </c>
    </row>
    <row r="296" ht="15.0" customHeight="1">
      <c r="A296" s="136" t="s">
        <v>21068</v>
      </c>
      <c r="B296" s="136" t="s">
        <v>21221</v>
      </c>
      <c r="C296" s="136"/>
      <c r="D296" s="136"/>
      <c r="E296" s="136" t="s">
        <v>20958</v>
      </c>
      <c r="F296" s="136" t="s">
        <v>19135</v>
      </c>
      <c r="G296" s="136" t="s">
        <v>19134</v>
      </c>
      <c r="H296" s="136" t="s">
        <v>6986</v>
      </c>
      <c r="I296" s="136" t="s">
        <v>20901</v>
      </c>
      <c r="J296" s="136" t="s">
        <v>20902</v>
      </c>
    </row>
    <row r="297" ht="15.0" customHeight="1">
      <c r="A297" s="136" t="s">
        <v>21068</v>
      </c>
      <c r="B297" s="136" t="s">
        <v>21221</v>
      </c>
      <c r="C297" s="136"/>
      <c r="D297" s="136"/>
      <c r="E297" s="136" t="s">
        <v>20958</v>
      </c>
      <c r="F297" s="136" t="s">
        <v>19135</v>
      </c>
      <c r="G297" s="136" t="s">
        <v>19134</v>
      </c>
      <c r="H297" s="136" t="s">
        <v>7122</v>
      </c>
      <c r="I297" s="136" t="s">
        <v>21222</v>
      </c>
      <c r="J297" s="136" t="s">
        <v>20902</v>
      </c>
    </row>
    <row r="298" ht="15.75" customHeight="1">
      <c r="A298" s="136" t="s">
        <v>21068</v>
      </c>
      <c r="B298" s="136" t="s">
        <v>21221</v>
      </c>
      <c r="C298" s="136"/>
      <c r="D298" s="136"/>
      <c r="E298" s="136" t="s">
        <v>20958</v>
      </c>
      <c r="F298" s="136" t="s">
        <v>19135</v>
      </c>
      <c r="G298" s="136" t="s">
        <v>19134</v>
      </c>
      <c r="H298" s="136" t="s">
        <v>6751</v>
      </c>
      <c r="I298" s="136" t="s">
        <v>20902</v>
      </c>
      <c r="J298" s="136" t="s">
        <v>20902</v>
      </c>
    </row>
    <row r="299" ht="15.0" customHeight="1">
      <c r="A299" s="136" t="s">
        <v>21068</v>
      </c>
      <c r="B299" s="136" t="s">
        <v>21221</v>
      </c>
      <c r="C299" s="136"/>
      <c r="D299" s="136"/>
      <c r="E299" s="136" t="s">
        <v>20958</v>
      </c>
      <c r="F299" s="136" t="s">
        <v>19135</v>
      </c>
      <c r="G299" s="136" t="s">
        <v>19134</v>
      </c>
      <c r="H299" s="136" t="s">
        <v>6752</v>
      </c>
      <c r="I299" s="136" t="s">
        <v>20902</v>
      </c>
      <c r="J299" s="136" t="s">
        <v>20902</v>
      </c>
    </row>
    <row r="300" ht="15.0" customHeight="1">
      <c r="A300" s="136" t="s">
        <v>21068</v>
      </c>
      <c r="B300" s="136" t="s">
        <v>21223</v>
      </c>
      <c r="C300" s="136"/>
      <c r="D300" s="136"/>
      <c r="E300" s="136" t="s">
        <v>20904</v>
      </c>
      <c r="F300" s="136" t="s">
        <v>12503</v>
      </c>
      <c r="G300" s="136" t="s">
        <v>11282</v>
      </c>
      <c r="H300" s="136" t="s">
        <v>6986</v>
      </c>
      <c r="I300" s="136" t="s">
        <v>20901</v>
      </c>
      <c r="J300" s="136" t="s">
        <v>20902</v>
      </c>
    </row>
    <row r="301" ht="15.0" customHeight="1">
      <c r="A301" s="136" t="s">
        <v>21068</v>
      </c>
      <c r="B301" s="136" t="s">
        <v>21224</v>
      </c>
      <c r="C301" s="136"/>
      <c r="D301" s="136"/>
      <c r="E301" s="136" t="s">
        <v>20904</v>
      </c>
      <c r="F301" s="136" t="s">
        <v>18444</v>
      </c>
      <c r="G301" s="136" t="s">
        <v>9188</v>
      </c>
      <c r="H301" s="136" t="s">
        <v>7448</v>
      </c>
      <c r="I301" s="136" t="s">
        <v>20901</v>
      </c>
      <c r="J301" s="136" t="s">
        <v>20902</v>
      </c>
    </row>
    <row r="302" ht="15.75" customHeight="1">
      <c r="A302" s="136" t="s">
        <v>21068</v>
      </c>
      <c r="B302" s="136" t="s">
        <v>21224</v>
      </c>
      <c r="C302" s="136"/>
      <c r="D302" s="136"/>
      <c r="E302" s="136" t="s">
        <v>20904</v>
      </c>
      <c r="F302" s="136" t="s">
        <v>18444</v>
      </c>
      <c r="G302" s="136" t="s">
        <v>9188</v>
      </c>
      <c r="H302" s="136" t="s">
        <v>6983</v>
      </c>
      <c r="I302" s="136" t="s">
        <v>20901</v>
      </c>
      <c r="J302" s="136" t="s">
        <v>20902</v>
      </c>
    </row>
    <row r="303" ht="15.0" customHeight="1">
      <c r="A303" s="136" t="s">
        <v>21068</v>
      </c>
      <c r="B303" s="136" t="s">
        <v>21224</v>
      </c>
      <c r="C303" s="136"/>
      <c r="D303" s="136"/>
      <c r="E303" s="136" t="s">
        <v>20904</v>
      </c>
      <c r="F303" s="136" t="s">
        <v>18444</v>
      </c>
      <c r="G303" s="136" t="s">
        <v>9188</v>
      </c>
      <c r="H303" s="136" t="s">
        <v>20912</v>
      </c>
      <c r="I303" s="136" t="s">
        <v>20901</v>
      </c>
      <c r="J303" s="136" t="s">
        <v>20902</v>
      </c>
    </row>
    <row r="304" ht="15.0" customHeight="1">
      <c r="A304" s="136" t="s">
        <v>21068</v>
      </c>
      <c r="B304" s="136" t="s">
        <v>21224</v>
      </c>
      <c r="C304" s="136"/>
      <c r="D304" s="136"/>
      <c r="E304" s="136" t="s">
        <v>20904</v>
      </c>
      <c r="F304" s="136" t="s">
        <v>18444</v>
      </c>
      <c r="G304" s="136" t="s">
        <v>9188</v>
      </c>
      <c r="H304" s="136" t="s">
        <v>6751</v>
      </c>
      <c r="I304" s="136" t="s">
        <v>20902</v>
      </c>
      <c r="J304" s="136" t="s">
        <v>20902</v>
      </c>
    </row>
    <row r="305" ht="15.75" customHeight="1">
      <c r="A305" s="136" t="s">
        <v>21068</v>
      </c>
      <c r="B305" s="136" t="s">
        <v>21225</v>
      </c>
      <c r="C305" s="136"/>
      <c r="D305" s="136"/>
      <c r="E305" s="136" t="s">
        <v>20900</v>
      </c>
      <c r="F305" s="136" t="s">
        <v>8050</v>
      </c>
      <c r="G305" s="136" t="s">
        <v>21226</v>
      </c>
      <c r="H305" s="136" t="s">
        <v>6752</v>
      </c>
      <c r="I305" s="136" t="s">
        <v>20902</v>
      </c>
      <c r="J305" s="136" t="s">
        <v>20902</v>
      </c>
    </row>
    <row r="306" ht="15.0" customHeight="1">
      <c r="A306" s="136" t="s">
        <v>21068</v>
      </c>
      <c r="B306" s="136" t="s">
        <v>21225</v>
      </c>
      <c r="C306" s="136"/>
      <c r="D306" s="136"/>
      <c r="E306" s="136" t="s">
        <v>20900</v>
      </c>
      <c r="F306" s="136" t="s">
        <v>8050</v>
      </c>
      <c r="G306" s="136" t="s">
        <v>21226</v>
      </c>
      <c r="H306" s="136" t="s">
        <v>6752</v>
      </c>
      <c r="I306" s="136" t="s">
        <v>21227</v>
      </c>
      <c r="J306" s="136" t="s">
        <v>20902</v>
      </c>
    </row>
    <row r="307" ht="15.0" customHeight="1">
      <c r="A307" s="136" t="s">
        <v>21068</v>
      </c>
      <c r="B307" s="136" t="s">
        <v>21225</v>
      </c>
      <c r="C307" s="136"/>
      <c r="D307" s="136"/>
      <c r="E307" s="136" t="s">
        <v>20900</v>
      </c>
      <c r="F307" s="136" t="s">
        <v>8050</v>
      </c>
      <c r="G307" s="136" t="s">
        <v>21226</v>
      </c>
      <c r="H307" s="136" t="s">
        <v>20932</v>
      </c>
      <c r="I307" s="136" t="s">
        <v>20923</v>
      </c>
      <c r="J307" s="136" t="s">
        <v>20902</v>
      </c>
    </row>
    <row r="308" ht="15.75" customHeight="1">
      <c r="A308" s="136" t="s">
        <v>21068</v>
      </c>
      <c r="B308" s="136" t="s">
        <v>21228</v>
      </c>
      <c r="C308" s="136"/>
      <c r="D308" s="136"/>
      <c r="E308" s="136" t="s">
        <v>20904</v>
      </c>
      <c r="F308" s="136" t="s">
        <v>21063</v>
      </c>
      <c r="G308" s="136" t="s">
        <v>21229</v>
      </c>
      <c r="H308" s="136" t="s">
        <v>6747</v>
      </c>
      <c r="I308" s="136" t="s">
        <v>20902</v>
      </c>
      <c r="J308" s="136" t="s">
        <v>20902</v>
      </c>
    </row>
    <row r="309" ht="15.0" customHeight="1">
      <c r="A309" s="136" t="s">
        <v>21068</v>
      </c>
      <c r="B309" s="136" t="s">
        <v>21230</v>
      </c>
      <c r="C309" s="136"/>
      <c r="D309" s="136"/>
      <c r="E309" s="136" t="s">
        <v>20904</v>
      </c>
      <c r="F309" s="136" t="s">
        <v>12899</v>
      </c>
      <c r="G309" s="136" t="s">
        <v>11204</v>
      </c>
      <c r="H309" s="136" t="s">
        <v>6992</v>
      </c>
      <c r="I309" s="136" t="s">
        <v>20901</v>
      </c>
      <c r="J309" s="136" t="s">
        <v>20902</v>
      </c>
    </row>
    <row r="310" ht="15.0" customHeight="1">
      <c r="A310" s="136" t="s">
        <v>21231</v>
      </c>
      <c r="B310" s="136" t="s">
        <v>21232</v>
      </c>
      <c r="C310" s="136"/>
      <c r="D310" s="136"/>
      <c r="E310" s="136" t="s">
        <v>20958</v>
      </c>
      <c r="F310" s="136" t="s">
        <v>21233</v>
      </c>
      <c r="G310" s="136" t="s">
        <v>8303</v>
      </c>
      <c r="H310" s="136" t="s">
        <v>6752</v>
      </c>
      <c r="I310" s="136" t="s">
        <v>21157</v>
      </c>
      <c r="J310" s="136" t="s">
        <v>20902</v>
      </c>
    </row>
    <row r="311" ht="15.75" customHeight="1">
      <c r="A311" s="136" t="s">
        <v>21231</v>
      </c>
      <c r="B311" s="136" t="s">
        <v>21232</v>
      </c>
      <c r="C311" s="136"/>
      <c r="D311" s="136"/>
      <c r="E311" s="136" t="s">
        <v>20958</v>
      </c>
      <c r="F311" s="136" t="s">
        <v>21233</v>
      </c>
      <c r="G311" s="136" t="s">
        <v>8303</v>
      </c>
      <c r="H311" s="136" t="s">
        <v>20932</v>
      </c>
      <c r="I311" s="136" t="s">
        <v>21234</v>
      </c>
      <c r="J311" s="136" t="s">
        <v>20902</v>
      </c>
    </row>
    <row r="312" ht="15.0" customHeight="1">
      <c r="A312" s="136" t="s">
        <v>21231</v>
      </c>
      <c r="B312" s="136" t="s">
        <v>21232</v>
      </c>
      <c r="C312" s="136"/>
      <c r="D312" s="136"/>
      <c r="E312" s="136" t="s">
        <v>20958</v>
      </c>
      <c r="F312" s="136" t="s">
        <v>21233</v>
      </c>
      <c r="G312" s="136" t="s">
        <v>8303</v>
      </c>
      <c r="H312" s="136" t="s">
        <v>6752</v>
      </c>
      <c r="I312" s="136" t="s">
        <v>20902</v>
      </c>
      <c r="J312" s="136" t="s">
        <v>20902</v>
      </c>
    </row>
    <row r="313" ht="15.0" customHeight="1">
      <c r="A313" s="136" t="s">
        <v>21231</v>
      </c>
      <c r="B313" s="136" t="s">
        <v>21235</v>
      </c>
      <c r="C313" s="136"/>
      <c r="D313" s="136"/>
      <c r="E313" s="136" t="s">
        <v>20904</v>
      </c>
      <c r="F313" s="136" t="s">
        <v>21236</v>
      </c>
      <c r="G313" s="136" t="s">
        <v>21237</v>
      </c>
      <c r="H313" s="136" t="s">
        <v>6747</v>
      </c>
      <c r="I313" s="136" t="s">
        <v>20902</v>
      </c>
      <c r="J313" s="136" t="s">
        <v>20902</v>
      </c>
    </row>
    <row r="314" ht="15.75" customHeight="1">
      <c r="A314" s="136" t="s">
        <v>21231</v>
      </c>
      <c r="B314" s="136" t="s">
        <v>21235</v>
      </c>
      <c r="C314" s="136"/>
      <c r="D314" s="136"/>
      <c r="E314" s="136" t="s">
        <v>20904</v>
      </c>
      <c r="F314" s="136" t="s">
        <v>21236</v>
      </c>
      <c r="G314" s="136" t="s">
        <v>21237</v>
      </c>
      <c r="H314" s="136" t="s">
        <v>6751</v>
      </c>
      <c r="I314" s="136" t="s">
        <v>20902</v>
      </c>
      <c r="J314" s="136" t="s">
        <v>20902</v>
      </c>
    </row>
    <row r="315" ht="15.0" customHeight="1">
      <c r="A315" s="136" t="s">
        <v>21231</v>
      </c>
      <c r="B315" s="136" t="s">
        <v>21235</v>
      </c>
      <c r="C315" s="136"/>
      <c r="D315" s="136"/>
      <c r="E315" s="136" t="s">
        <v>20904</v>
      </c>
      <c r="F315" s="136" t="s">
        <v>21236</v>
      </c>
      <c r="G315" s="136" t="s">
        <v>21237</v>
      </c>
      <c r="H315" s="136" t="s">
        <v>6986</v>
      </c>
      <c r="I315" s="136" t="s">
        <v>20901</v>
      </c>
      <c r="J315" s="136" t="s">
        <v>20902</v>
      </c>
    </row>
    <row r="316" ht="15.0" customHeight="1">
      <c r="A316" s="136" t="s">
        <v>21231</v>
      </c>
      <c r="B316" s="136" t="s">
        <v>21235</v>
      </c>
      <c r="C316" s="136"/>
      <c r="D316" s="136"/>
      <c r="E316" s="136" t="s">
        <v>20904</v>
      </c>
      <c r="F316" s="136" t="s">
        <v>21236</v>
      </c>
      <c r="G316" s="136" t="s">
        <v>21237</v>
      </c>
      <c r="H316" s="136" t="s">
        <v>21018</v>
      </c>
      <c r="I316" s="136" t="s">
        <v>21238</v>
      </c>
      <c r="J316" s="136" t="s">
        <v>20902</v>
      </c>
    </row>
    <row r="317" ht="15.0" customHeight="1">
      <c r="A317" s="136" t="s">
        <v>21231</v>
      </c>
      <c r="B317" s="136" t="s">
        <v>21235</v>
      </c>
      <c r="C317" s="136"/>
      <c r="D317" s="136"/>
      <c r="E317" s="136" t="s">
        <v>20904</v>
      </c>
      <c r="F317" s="136" t="s">
        <v>21236</v>
      </c>
      <c r="G317" s="136" t="s">
        <v>21237</v>
      </c>
      <c r="H317" s="136" t="s">
        <v>6983</v>
      </c>
      <c r="I317" s="136" t="s">
        <v>21239</v>
      </c>
      <c r="J317" s="136" t="s">
        <v>20902</v>
      </c>
    </row>
    <row r="318" ht="15.75" customHeight="1">
      <c r="A318" s="136" t="s">
        <v>21231</v>
      </c>
      <c r="B318" s="136" t="s">
        <v>21235</v>
      </c>
      <c r="C318" s="136"/>
      <c r="D318" s="136"/>
      <c r="E318" s="136" t="s">
        <v>20904</v>
      </c>
      <c r="F318" s="136" t="s">
        <v>21236</v>
      </c>
      <c r="G318" s="136" t="s">
        <v>21237</v>
      </c>
      <c r="H318" s="136" t="s">
        <v>20912</v>
      </c>
      <c r="I318" s="136" t="s">
        <v>21240</v>
      </c>
      <c r="J318" s="136" t="s">
        <v>20902</v>
      </c>
    </row>
    <row r="319" ht="15.0" customHeight="1">
      <c r="A319" s="136" t="s">
        <v>21231</v>
      </c>
      <c r="B319" s="136" t="s">
        <v>21235</v>
      </c>
      <c r="C319" s="136"/>
      <c r="D319" s="136"/>
      <c r="E319" s="136" t="s">
        <v>20904</v>
      </c>
      <c r="F319" s="136" t="s">
        <v>21236</v>
      </c>
      <c r="G319" s="136" t="s">
        <v>21237</v>
      </c>
      <c r="H319" s="136" t="s">
        <v>21241</v>
      </c>
      <c r="I319" s="136" t="s">
        <v>21242</v>
      </c>
      <c r="J319" s="136" t="s">
        <v>20902</v>
      </c>
    </row>
    <row r="320" ht="15.0" customHeight="1">
      <c r="A320" s="136" t="s">
        <v>21231</v>
      </c>
      <c r="B320" s="136" t="s">
        <v>21243</v>
      </c>
      <c r="C320" s="136"/>
      <c r="D320" s="136"/>
      <c r="E320" s="136" t="s">
        <v>20904</v>
      </c>
      <c r="F320" s="136" t="s">
        <v>21244</v>
      </c>
      <c r="G320" s="136" t="s">
        <v>21245</v>
      </c>
      <c r="H320" s="136" t="s">
        <v>7022</v>
      </c>
      <c r="I320" s="136" t="s">
        <v>20901</v>
      </c>
      <c r="J320" s="136" t="s">
        <v>20902</v>
      </c>
    </row>
    <row r="321" ht="15.75" customHeight="1">
      <c r="A321" s="136" t="s">
        <v>21231</v>
      </c>
      <c r="B321" s="136" t="s">
        <v>21246</v>
      </c>
      <c r="C321" s="136"/>
      <c r="D321" s="136"/>
      <c r="E321" s="136" t="s">
        <v>20904</v>
      </c>
      <c r="F321" s="136" t="s">
        <v>9835</v>
      </c>
      <c r="G321" s="136" t="s">
        <v>14874</v>
      </c>
      <c r="H321" s="136" t="s">
        <v>6983</v>
      </c>
      <c r="I321" s="136" t="s">
        <v>21247</v>
      </c>
      <c r="J321" s="136" t="s">
        <v>20902</v>
      </c>
    </row>
    <row r="322" ht="15.0" customHeight="1">
      <c r="A322" s="136" t="s">
        <v>21231</v>
      </c>
      <c r="B322" s="136" t="s">
        <v>21246</v>
      </c>
      <c r="C322" s="136"/>
      <c r="D322" s="136"/>
      <c r="E322" s="136" t="s">
        <v>20904</v>
      </c>
      <c r="F322" s="136" t="s">
        <v>9835</v>
      </c>
      <c r="G322" s="136" t="s">
        <v>14874</v>
      </c>
      <c r="H322" s="136" t="s">
        <v>20912</v>
      </c>
      <c r="I322" s="136" t="s">
        <v>21248</v>
      </c>
      <c r="J322" s="136" t="s">
        <v>20902</v>
      </c>
    </row>
    <row r="323" ht="15.0" customHeight="1">
      <c r="A323" s="136" t="s">
        <v>21231</v>
      </c>
      <c r="B323" s="136" t="s">
        <v>21246</v>
      </c>
      <c r="C323" s="136"/>
      <c r="D323" s="136"/>
      <c r="E323" s="136" t="s">
        <v>20904</v>
      </c>
      <c r="F323" s="136" t="s">
        <v>9835</v>
      </c>
      <c r="G323" s="136" t="s">
        <v>14874</v>
      </c>
      <c r="H323" s="136" t="s">
        <v>6751</v>
      </c>
      <c r="I323" s="136" t="s">
        <v>20902</v>
      </c>
      <c r="J323" s="136" t="s">
        <v>20902</v>
      </c>
    </row>
    <row r="324" ht="15.75" customHeight="1">
      <c r="A324" s="136" t="s">
        <v>21231</v>
      </c>
      <c r="B324" s="136" t="s">
        <v>21249</v>
      </c>
      <c r="C324" s="136"/>
      <c r="D324" s="136"/>
      <c r="E324" s="136" t="s">
        <v>20904</v>
      </c>
      <c r="F324" s="136" t="s">
        <v>11927</v>
      </c>
      <c r="G324" s="136" t="s">
        <v>11928</v>
      </c>
      <c r="H324" s="136" t="s">
        <v>6751</v>
      </c>
      <c r="I324" s="136" t="s">
        <v>20902</v>
      </c>
      <c r="J324" s="136" t="s">
        <v>20902</v>
      </c>
    </row>
    <row r="325" ht="15.0" customHeight="1">
      <c r="A325" s="136" t="s">
        <v>21231</v>
      </c>
      <c r="B325" s="136" t="s">
        <v>21249</v>
      </c>
      <c r="C325" s="136"/>
      <c r="D325" s="136"/>
      <c r="E325" s="136" t="s">
        <v>20904</v>
      </c>
      <c r="F325" s="136" t="s">
        <v>11927</v>
      </c>
      <c r="G325" s="136" t="s">
        <v>11928</v>
      </c>
      <c r="H325" s="136" t="s">
        <v>7448</v>
      </c>
      <c r="I325" s="136" t="s">
        <v>21250</v>
      </c>
      <c r="J325" s="136" t="s">
        <v>20902</v>
      </c>
    </row>
    <row r="326" ht="15.0" customHeight="1">
      <c r="A326" s="136" t="s">
        <v>21231</v>
      </c>
      <c r="B326" s="136" t="s">
        <v>21249</v>
      </c>
      <c r="C326" s="136"/>
      <c r="D326" s="136"/>
      <c r="E326" s="136" t="s">
        <v>20904</v>
      </c>
      <c r="F326" s="136" t="s">
        <v>11927</v>
      </c>
      <c r="G326" s="136" t="s">
        <v>11928</v>
      </c>
      <c r="H326" s="136" t="s">
        <v>6983</v>
      </c>
      <c r="I326" s="136" t="s">
        <v>21251</v>
      </c>
      <c r="J326" s="136" t="s">
        <v>20902</v>
      </c>
    </row>
    <row r="327" ht="15.75" customHeight="1">
      <c r="A327" s="136" t="s">
        <v>21231</v>
      </c>
      <c r="B327" s="136" t="s">
        <v>21252</v>
      </c>
      <c r="C327" s="136"/>
      <c r="D327" s="136"/>
      <c r="E327" s="136" t="s">
        <v>20904</v>
      </c>
      <c r="F327" s="136" t="s">
        <v>12159</v>
      </c>
      <c r="G327" s="136" t="s">
        <v>21253</v>
      </c>
      <c r="H327" s="136" t="s">
        <v>6974</v>
      </c>
      <c r="I327" s="136" t="s">
        <v>21254</v>
      </c>
      <c r="J327" s="136" t="s">
        <v>20902</v>
      </c>
    </row>
    <row r="328" ht="15.0" customHeight="1">
      <c r="A328" s="136" t="s">
        <v>21231</v>
      </c>
      <c r="B328" s="136" t="s">
        <v>21252</v>
      </c>
      <c r="C328" s="136"/>
      <c r="D328" s="136"/>
      <c r="E328" s="136" t="s">
        <v>20904</v>
      </c>
      <c r="F328" s="136" t="s">
        <v>12159</v>
      </c>
      <c r="G328" s="136" t="s">
        <v>21253</v>
      </c>
      <c r="H328" s="136" t="s">
        <v>7022</v>
      </c>
      <c r="I328" s="136" t="s">
        <v>21255</v>
      </c>
      <c r="J328" s="136" t="s">
        <v>20902</v>
      </c>
    </row>
    <row r="329" ht="15.0" customHeight="1">
      <c r="A329" s="136" t="s">
        <v>21231</v>
      </c>
      <c r="B329" s="136" t="s">
        <v>21252</v>
      </c>
      <c r="C329" s="136"/>
      <c r="D329" s="136"/>
      <c r="E329" s="136" t="s">
        <v>20904</v>
      </c>
      <c r="F329" s="136" t="s">
        <v>12159</v>
      </c>
      <c r="G329" s="136" t="s">
        <v>21253</v>
      </c>
      <c r="H329" s="136" t="s">
        <v>6751</v>
      </c>
      <c r="I329" s="136" t="s">
        <v>20902</v>
      </c>
      <c r="J329" s="136" t="s">
        <v>20902</v>
      </c>
    </row>
    <row r="330" ht="15.0" customHeight="1">
      <c r="A330" s="136" t="s">
        <v>21231</v>
      </c>
      <c r="B330" s="136" t="s">
        <v>21256</v>
      </c>
      <c r="C330" s="136"/>
      <c r="D330" s="136"/>
      <c r="E330" s="136" t="s">
        <v>20904</v>
      </c>
      <c r="F330" s="136" t="s">
        <v>11966</v>
      </c>
      <c r="G330" s="136" t="s">
        <v>13775</v>
      </c>
      <c r="H330" s="136" t="s">
        <v>6755</v>
      </c>
      <c r="I330" s="136" t="s">
        <v>20902</v>
      </c>
      <c r="J330" s="136" t="s">
        <v>20902</v>
      </c>
    </row>
    <row r="331" ht="15.75" customHeight="1">
      <c r="A331" s="136" t="s">
        <v>21231</v>
      </c>
      <c r="B331" s="136" t="s">
        <v>21256</v>
      </c>
      <c r="C331" s="136"/>
      <c r="D331" s="136"/>
      <c r="E331" s="136" t="s">
        <v>20904</v>
      </c>
      <c r="F331" s="136" t="s">
        <v>11966</v>
      </c>
      <c r="G331" s="136" t="s">
        <v>13775</v>
      </c>
      <c r="H331" s="136" t="s">
        <v>20990</v>
      </c>
      <c r="I331" s="136" t="s">
        <v>21257</v>
      </c>
      <c r="J331" s="136" t="s">
        <v>20902</v>
      </c>
    </row>
    <row r="332" ht="15.0" customHeight="1">
      <c r="A332" s="136" t="s">
        <v>21231</v>
      </c>
      <c r="B332" s="136" t="s">
        <v>21256</v>
      </c>
      <c r="C332" s="136"/>
      <c r="D332" s="136"/>
      <c r="E332" s="136" t="s">
        <v>20904</v>
      </c>
      <c r="F332" s="136" t="s">
        <v>11966</v>
      </c>
      <c r="G332" s="136" t="s">
        <v>13775</v>
      </c>
      <c r="H332" s="136" t="s">
        <v>21258</v>
      </c>
      <c r="I332" s="136" t="s">
        <v>21259</v>
      </c>
      <c r="J332" s="136" t="s">
        <v>20902</v>
      </c>
    </row>
    <row r="333" ht="15.0" customHeight="1">
      <c r="A333" s="136" t="s">
        <v>21231</v>
      </c>
      <c r="B333" s="136" t="s">
        <v>21260</v>
      </c>
      <c r="C333" s="136"/>
      <c r="D333" s="136"/>
      <c r="E333" s="136" t="s">
        <v>20904</v>
      </c>
      <c r="F333" s="136" t="s">
        <v>8491</v>
      </c>
      <c r="G333" s="136" t="s">
        <v>8863</v>
      </c>
      <c r="H333" s="136" t="s">
        <v>6986</v>
      </c>
      <c r="I333" s="136" t="s">
        <v>20901</v>
      </c>
      <c r="J333" s="136" t="s">
        <v>20902</v>
      </c>
    </row>
    <row r="334" ht="15.75" customHeight="1">
      <c r="A334" s="136" t="s">
        <v>21231</v>
      </c>
      <c r="B334" s="136" t="s">
        <v>21261</v>
      </c>
      <c r="C334" s="136"/>
      <c r="D334" s="136"/>
      <c r="E334" s="136" t="s">
        <v>20900</v>
      </c>
      <c r="F334" s="136" t="s">
        <v>21262</v>
      </c>
      <c r="G334" s="136" t="s">
        <v>21263</v>
      </c>
      <c r="H334" s="136" t="s">
        <v>6992</v>
      </c>
      <c r="I334" s="136" t="s">
        <v>20901</v>
      </c>
      <c r="J334" s="136" t="s">
        <v>20902</v>
      </c>
    </row>
    <row r="335" ht="15.0" customHeight="1">
      <c r="A335" s="136" t="s">
        <v>21231</v>
      </c>
      <c r="B335" s="136" t="s">
        <v>21264</v>
      </c>
      <c r="C335" s="136"/>
      <c r="D335" s="136"/>
      <c r="E335" s="136" t="s">
        <v>20904</v>
      </c>
      <c r="F335" s="136" t="s">
        <v>8129</v>
      </c>
      <c r="G335" s="136" t="s">
        <v>10548</v>
      </c>
      <c r="H335" s="136" t="s">
        <v>6992</v>
      </c>
      <c r="I335" s="136" t="s">
        <v>20901</v>
      </c>
      <c r="J335" s="136" t="s">
        <v>20902</v>
      </c>
    </row>
    <row r="336" ht="15.0" customHeight="1">
      <c r="A336" s="136" t="s">
        <v>21231</v>
      </c>
      <c r="B336" s="136" t="s">
        <v>21265</v>
      </c>
      <c r="C336" s="136"/>
      <c r="D336" s="136"/>
      <c r="E336" s="136" t="s">
        <v>20904</v>
      </c>
      <c r="F336" s="136" t="s">
        <v>21266</v>
      </c>
      <c r="G336" s="136" t="s">
        <v>21267</v>
      </c>
      <c r="H336" s="136" t="s">
        <v>7173</v>
      </c>
      <c r="I336" s="136" t="s">
        <v>21268</v>
      </c>
      <c r="J336" s="136" t="s">
        <v>20902</v>
      </c>
    </row>
    <row r="337" ht="15.75" customHeight="1">
      <c r="A337" s="136" t="s">
        <v>21231</v>
      </c>
      <c r="B337" s="136" t="s">
        <v>21265</v>
      </c>
      <c r="C337" s="136"/>
      <c r="D337" s="136"/>
      <c r="E337" s="136" t="s">
        <v>20904</v>
      </c>
      <c r="F337" s="136" t="s">
        <v>21266</v>
      </c>
      <c r="G337" s="136" t="s">
        <v>21267</v>
      </c>
      <c r="H337" s="136" t="s">
        <v>7056</v>
      </c>
      <c r="I337" s="136" t="s">
        <v>21269</v>
      </c>
      <c r="J337" s="136" t="s">
        <v>20902</v>
      </c>
    </row>
    <row r="338" ht="15.0" customHeight="1">
      <c r="A338" s="136" t="s">
        <v>21231</v>
      </c>
      <c r="B338" s="136" t="s">
        <v>21265</v>
      </c>
      <c r="C338" s="136"/>
      <c r="D338" s="136"/>
      <c r="E338" s="136" t="s">
        <v>20904</v>
      </c>
      <c r="F338" s="136" t="s">
        <v>21266</v>
      </c>
      <c r="G338" s="136" t="s">
        <v>21267</v>
      </c>
      <c r="H338" s="136" t="s">
        <v>6983</v>
      </c>
      <c r="I338" s="136" t="s">
        <v>21270</v>
      </c>
      <c r="J338" s="136" t="s">
        <v>20902</v>
      </c>
    </row>
    <row r="339" ht="15.0" customHeight="1">
      <c r="A339" s="136" t="s">
        <v>21231</v>
      </c>
      <c r="B339" s="136" t="s">
        <v>21265</v>
      </c>
      <c r="C339" s="136"/>
      <c r="D339" s="136"/>
      <c r="E339" s="136" t="s">
        <v>20904</v>
      </c>
      <c r="F339" s="136" t="s">
        <v>21266</v>
      </c>
      <c r="G339" s="136" t="s">
        <v>21267</v>
      </c>
      <c r="H339" s="136" t="s">
        <v>20912</v>
      </c>
      <c r="I339" s="136" t="s">
        <v>21271</v>
      </c>
      <c r="J339" s="136" t="s">
        <v>20902</v>
      </c>
    </row>
    <row r="340" ht="15.75" customHeight="1">
      <c r="A340" s="136" t="s">
        <v>21231</v>
      </c>
      <c r="B340" s="136" t="s">
        <v>21265</v>
      </c>
      <c r="C340" s="136"/>
      <c r="D340" s="136"/>
      <c r="E340" s="136" t="s">
        <v>20904</v>
      </c>
      <c r="F340" s="136" t="s">
        <v>21266</v>
      </c>
      <c r="G340" s="136" t="s">
        <v>21267</v>
      </c>
      <c r="H340" s="136" t="s">
        <v>6992</v>
      </c>
      <c r="I340" s="136" t="s">
        <v>20901</v>
      </c>
      <c r="J340" s="136" t="s">
        <v>20902</v>
      </c>
    </row>
    <row r="341" ht="15.0" customHeight="1">
      <c r="A341" s="136" t="s">
        <v>21231</v>
      </c>
      <c r="B341" s="136" t="s">
        <v>21265</v>
      </c>
      <c r="C341" s="136"/>
      <c r="D341" s="136"/>
      <c r="E341" s="136" t="s">
        <v>20904</v>
      </c>
      <c r="F341" s="136" t="s">
        <v>21266</v>
      </c>
      <c r="G341" s="136" t="s">
        <v>21267</v>
      </c>
      <c r="H341" s="136" t="s">
        <v>6751</v>
      </c>
      <c r="I341" s="136" t="s">
        <v>20902</v>
      </c>
      <c r="J341" s="136" t="s">
        <v>20902</v>
      </c>
    </row>
    <row r="342" ht="15.0" customHeight="1">
      <c r="A342" s="136" t="s">
        <v>21231</v>
      </c>
      <c r="B342" s="136" t="s">
        <v>21272</v>
      </c>
      <c r="C342" s="136"/>
      <c r="D342" s="136"/>
      <c r="E342" s="136" t="s">
        <v>20904</v>
      </c>
      <c r="F342" s="136" t="s">
        <v>7926</v>
      </c>
      <c r="G342" s="136" t="s">
        <v>14888</v>
      </c>
      <c r="H342" s="136" t="s">
        <v>7022</v>
      </c>
      <c r="I342" s="136" t="s">
        <v>20901</v>
      </c>
      <c r="J342" s="136" t="s">
        <v>20902</v>
      </c>
    </row>
    <row r="343" ht="15.75" customHeight="1">
      <c r="A343" s="136" t="s">
        <v>21231</v>
      </c>
      <c r="B343" s="136" t="s">
        <v>21273</v>
      </c>
      <c r="C343" s="136"/>
      <c r="D343" s="136"/>
      <c r="E343" s="136" t="s">
        <v>20904</v>
      </c>
      <c r="F343" s="136" t="s">
        <v>9674</v>
      </c>
      <c r="G343" s="136" t="s">
        <v>7827</v>
      </c>
      <c r="H343" s="136" t="s">
        <v>6974</v>
      </c>
      <c r="I343" s="136" t="s">
        <v>20901</v>
      </c>
      <c r="J343" s="136" t="s">
        <v>20902</v>
      </c>
    </row>
    <row r="344" ht="15.0" customHeight="1">
      <c r="A344" s="136" t="s">
        <v>21231</v>
      </c>
      <c r="B344" s="136" t="s">
        <v>21273</v>
      </c>
      <c r="C344" s="136"/>
      <c r="D344" s="136"/>
      <c r="E344" s="136" t="s">
        <v>20904</v>
      </c>
      <c r="F344" s="136" t="s">
        <v>9674</v>
      </c>
      <c r="G344" s="136" t="s">
        <v>7827</v>
      </c>
      <c r="H344" s="136" t="s">
        <v>7448</v>
      </c>
      <c r="I344" s="136" t="s">
        <v>21274</v>
      </c>
      <c r="J344" s="136" t="s">
        <v>20902</v>
      </c>
    </row>
    <row r="345" ht="15.0" customHeight="1">
      <c r="A345" s="136" t="s">
        <v>21231</v>
      </c>
      <c r="B345" s="136" t="s">
        <v>21273</v>
      </c>
      <c r="C345" s="136"/>
      <c r="D345" s="136"/>
      <c r="E345" s="136" t="s">
        <v>20904</v>
      </c>
      <c r="F345" s="136" t="s">
        <v>9674</v>
      </c>
      <c r="G345" s="136" t="s">
        <v>7827</v>
      </c>
      <c r="H345" s="136" t="s">
        <v>6746</v>
      </c>
      <c r="I345" s="136" t="s">
        <v>20902</v>
      </c>
      <c r="J345" s="136" t="s">
        <v>20902</v>
      </c>
    </row>
    <row r="346" ht="15.0" customHeight="1">
      <c r="A346" s="136" t="s">
        <v>21231</v>
      </c>
      <c r="B346" s="136" t="s">
        <v>21273</v>
      </c>
      <c r="C346" s="136"/>
      <c r="D346" s="136"/>
      <c r="E346" s="136" t="s">
        <v>20904</v>
      </c>
      <c r="F346" s="136" t="s">
        <v>9674</v>
      </c>
      <c r="G346" s="136" t="s">
        <v>7827</v>
      </c>
      <c r="H346" s="136" t="s">
        <v>6751</v>
      </c>
      <c r="I346" s="136" t="s">
        <v>20902</v>
      </c>
      <c r="J346" s="136" t="s">
        <v>20902</v>
      </c>
    </row>
    <row r="347" ht="15.75" customHeight="1">
      <c r="A347" s="136" t="s">
        <v>21231</v>
      </c>
      <c r="B347" s="136" t="s">
        <v>21275</v>
      </c>
      <c r="C347" s="136"/>
      <c r="D347" s="136"/>
      <c r="E347" s="136" t="s">
        <v>20904</v>
      </c>
      <c r="F347" s="136" t="s">
        <v>14848</v>
      </c>
      <c r="G347" s="136" t="s">
        <v>21276</v>
      </c>
      <c r="H347" s="136" t="s">
        <v>6992</v>
      </c>
      <c r="I347" s="136" t="s">
        <v>20901</v>
      </c>
      <c r="J347" s="136" t="s">
        <v>20902</v>
      </c>
    </row>
    <row r="348" ht="15.0" customHeight="1">
      <c r="A348" s="136" t="s">
        <v>21231</v>
      </c>
      <c r="B348" s="136" t="s">
        <v>21277</v>
      </c>
      <c r="C348" s="136"/>
      <c r="D348" s="136"/>
      <c r="E348" s="136" t="s">
        <v>20904</v>
      </c>
      <c r="F348" s="136" t="s">
        <v>21278</v>
      </c>
      <c r="G348" s="136" t="s">
        <v>21279</v>
      </c>
      <c r="H348" s="136" t="s">
        <v>6992</v>
      </c>
      <c r="I348" s="136" t="s">
        <v>20901</v>
      </c>
      <c r="J348" s="136" t="s">
        <v>20902</v>
      </c>
    </row>
    <row r="349" ht="15.0" customHeight="1">
      <c r="A349" s="136" t="s">
        <v>21231</v>
      </c>
      <c r="B349" s="136" t="s">
        <v>21280</v>
      </c>
      <c r="C349" s="136"/>
      <c r="D349" s="136"/>
      <c r="E349" s="136" t="s">
        <v>20904</v>
      </c>
      <c r="F349" s="136" t="s">
        <v>15598</v>
      </c>
      <c r="G349" s="136" t="s">
        <v>9125</v>
      </c>
      <c r="H349" s="136" t="s">
        <v>6752</v>
      </c>
      <c r="I349" s="136" t="s">
        <v>20901</v>
      </c>
      <c r="J349" s="136" t="s">
        <v>20902</v>
      </c>
    </row>
    <row r="350" ht="15.75" customHeight="1">
      <c r="A350" s="136" t="s">
        <v>21231</v>
      </c>
      <c r="B350" s="136" t="s">
        <v>21280</v>
      </c>
      <c r="C350" s="136"/>
      <c r="D350" s="136"/>
      <c r="E350" s="136" t="s">
        <v>20904</v>
      </c>
      <c r="F350" s="136" t="s">
        <v>15598</v>
      </c>
      <c r="G350" s="136" t="s">
        <v>9125</v>
      </c>
      <c r="H350" s="136" t="s">
        <v>20932</v>
      </c>
      <c r="I350" s="136" t="s">
        <v>20901</v>
      </c>
      <c r="J350" s="136" t="s">
        <v>20902</v>
      </c>
    </row>
    <row r="351" ht="15.0" customHeight="1">
      <c r="A351" s="136" t="s">
        <v>21231</v>
      </c>
      <c r="B351" s="136" t="s">
        <v>21280</v>
      </c>
      <c r="C351" s="136"/>
      <c r="D351" s="136"/>
      <c r="E351" s="136" t="s">
        <v>20904</v>
      </c>
      <c r="F351" s="136" t="s">
        <v>15598</v>
      </c>
      <c r="G351" s="136" t="s">
        <v>9125</v>
      </c>
      <c r="H351" s="136" t="s">
        <v>6751</v>
      </c>
      <c r="I351" s="136" t="s">
        <v>20902</v>
      </c>
      <c r="J351" s="136" t="s">
        <v>20902</v>
      </c>
    </row>
    <row r="352" ht="15.0" customHeight="1">
      <c r="A352" s="136" t="s">
        <v>21231</v>
      </c>
      <c r="B352" s="136" t="s">
        <v>21280</v>
      </c>
      <c r="C352" s="136"/>
      <c r="D352" s="136"/>
      <c r="E352" s="136" t="s">
        <v>20904</v>
      </c>
      <c r="F352" s="136" t="s">
        <v>15598</v>
      </c>
      <c r="G352" s="136" t="s">
        <v>9125</v>
      </c>
      <c r="H352" s="136" t="s">
        <v>6752</v>
      </c>
      <c r="I352" s="136" t="s">
        <v>20902</v>
      </c>
      <c r="J352" s="136" t="s">
        <v>20902</v>
      </c>
    </row>
    <row r="353" ht="15.75" customHeight="1">
      <c r="A353" s="136" t="s">
        <v>21231</v>
      </c>
      <c r="B353" s="136" t="s">
        <v>21281</v>
      </c>
      <c r="C353" s="136"/>
      <c r="D353" s="136"/>
      <c r="E353" s="136" t="s">
        <v>20904</v>
      </c>
      <c r="F353" s="136" t="s">
        <v>21282</v>
      </c>
      <c r="G353" s="136" t="s">
        <v>8519</v>
      </c>
      <c r="H353" s="136" t="s">
        <v>21258</v>
      </c>
      <c r="I353" s="136" t="s">
        <v>20901</v>
      </c>
      <c r="J353" s="136" t="s">
        <v>20902</v>
      </c>
    </row>
    <row r="354" ht="15.0" customHeight="1">
      <c r="A354" s="136" t="s">
        <v>21231</v>
      </c>
      <c r="B354" s="136" t="s">
        <v>21283</v>
      </c>
      <c r="C354" s="136"/>
      <c r="D354" s="136"/>
      <c r="E354" s="136" t="s">
        <v>20900</v>
      </c>
      <c r="F354" s="136" t="s">
        <v>12319</v>
      </c>
      <c r="G354" s="136" t="s">
        <v>8068</v>
      </c>
      <c r="H354" s="136" t="s">
        <v>6983</v>
      </c>
      <c r="I354" s="136" t="s">
        <v>21284</v>
      </c>
      <c r="J354" s="136" t="s">
        <v>20902</v>
      </c>
    </row>
    <row r="355" ht="15.0" customHeight="1">
      <c r="A355" s="136" t="s">
        <v>21231</v>
      </c>
      <c r="B355" s="136" t="s">
        <v>21283</v>
      </c>
      <c r="C355" s="136"/>
      <c r="D355" s="136"/>
      <c r="E355" s="136" t="s">
        <v>20900</v>
      </c>
      <c r="F355" s="136" t="s">
        <v>12319</v>
      </c>
      <c r="G355" s="136" t="s">
        <v>8068</v>
      </c>
      <c r="H355" s="136" t="s">
        <v>20912</v>
      </c>
      <c r="I355" s="136" t="s">
        <v>21285</v>
      </c>
      <c r="J355" s="136" t="s">
        <v>20902</v>
      </c>
    </row>
    <row r="356" ht="15.75" customHeight="1">
      <c r="A356" s="136" t="s">
        <v>21231</v>
      </c>
      <c r="B356" s="136" t="s">
        <v>21283</v>
      </c>
      <c r="C356" s="136"/>
      <c r="D356" s="136"/>
      <c r="E356" s="136" t="s">
        <v>20900</v>
      </c>
      <c r="F356" s="136" t="s">
        <v>12319</v>
      </c>
      <c r="G356" s="136" t="s">
        <v>8068</v>
      </c>
      <c r="H356" s="136" t="s">
        <v>6751</v>
      </c>
      <c r="I356" s="136" t="s">
        <v>20902</v>
      </c>
      <c r="J356" s="136" t="s">
        <v>20902</v>
      </c>
    </row>
    <row r="357" ht="15.0" customHeight="1">
      <c r="A357" s="136" t="s">
        <v>21231</v>
      </c>
      <c r="B357" s="136" t="s">
        <v>21286</v>
      </c>
      <c r="C357" s="136"/>
      <c r="D357" s="136"/>
      <c r="E357" s="136" t="s">
        <v>20904</v>
      </c>
      <c r="F357" s="136" t="s">
        <v>12908</v>
      </c>
      <c r="G357" s="136" t="s">
        <v>8563</v>
      </c>
      <c r="H357" s="136" t="s">
        <v>6752</v>
      </c>
      <c r="I357" s="136" t="s">
        <v>20901</v>
      </c>
      <c r="J357" s="136" t="s">
        <v>20902</v>
      </c>
    </row>
    <row r="358" ht="15.0" customHeight="1">
      <c r="A358" s="136" t="s">
        <v>21231</v>
      </c>
      <c r="B358" s="136" t="s">
        <v>21286</v>
      </c>
      <c r="C358" s="136"/>
      <c r="D358" s="136"/>
      <c r="E358" s="136" t="s">
        <v>20904</v>
      </c>
      <c r="F358" s="136" t="s">
        <v>12908</v>
      </c>
      <c r="G358" s="136" t="s">
        <v>8563</v>
      </c>
      <c r="H358" s="136" t="s">
        <v>20974</v>
      </c>
      <c r="I358" s="136" t="s">
        <v>21287</v>
      </c>
      <c r="J358" s="136" t="s">
        <v>20902</v>
      </c>
    </row>
    <row r="359" ht="15.0" customHeight="1">
      <c r="A359" s="136" t="s">
        <v>21231</v>
      </c>
      <c r="B359" s="136" t="s">
        <v>21286</v>
      </c>
      <c r="C359" s="136"/>
      <c r="D359" s="136"/>
      <c r="E359" s="136" t="s">
        <v>20904</v>
      </c>
      <c r="F359" s="136" t="s">
        <v>12908</v>
      </c>
      <c r="G359" s="136" t="s">
        <v>8563</v>
      </c>
      <c r="H359" s="136" t="s">
        <v>20932</v>
      </c>
      <c r="I359" s="136" t="s">
        <v>20901</v>
      </c>
      <c r="J359" s="136" t="s">
        <v>20902</v>
      </c>
    </row>
    <row r="360" ht="15.75" customHeight="1">
      <c r="A360" s="136" t="s">
        <v>21231</v>
      </c>
      <c r="B360" s="136" t="s">
        <v>21286</v>
      </c>
      <c r="C360" s="136"/>
      <c r="D360" s="136"/>
      <c r="E360" s="136" t="s">
        <v>20904</v>
      </c>
      <c r="F360" s="136" t="s">
        <v>12908</v>
      </c>
      <c r="G360" s="136" t="s">
        <v>8563</v>
      </c>
      <c r="H360" s="136" t="s">
        <v>6751</v>
      </c>
      <c r="I360" s="136" t="s">
        <v>20902</v>
      </c>
      <c r="J360" s="136" t="s">
        <v>20902</v>
      </c>
    </row>
    <row r="361" ht="15.0" customHeight="1">
      <c r="A361" s="136" t="s">
        <v>21231</v>
      </c>
      <c r="B361" s="136" t="s">
        <v>21286</v>
      </c>
      <c r="C361" s="136"/>
      <c r="D361" s="136"/>
      <c r="E361" s="136" t="s">
        <v>20904</v>
      </c>
      <c r="F361" s="136" t="s">
        <v>12908</v>
      </c>
      <c r="G361" s="136" t="s">
        <v>8563</v>
      </c>
      <c r="H361" s="136" t="s">
        <v>6752</v>
      </c>
      <c r="I361" s="136" t="s">
        <v>20902</v>
      </c>
      <c r="J361" s="136" t="s">
        <v>20902</v>
      </c>
    </row>
    <row r="362" ht="15.0" customHeight="1">
      <c r="A362" s="136" t="s">
        <v>21231</v>
      </c>
      <c r="B362" s="136" t="s">
        <v>21288</v>
      </c>
      <c r="C362" s="136"/>
      <c r="D362" s="136"/>
      <c r="E362" s="136" t="s">
        <v>20958</v>
      </c>
      <c r="F362" s="136" t="s">
        <v>18603</v>
      </c>
      <c r="G362" s="136" t="s">
        <v>21289</v>
      </c>
      <c r="H362" s="136" t="s">
        <v>21018</v>
      </c>
      <c r="I362" s="136" t="s">
        <v>21290</v>
      </c>
      <c r="J362" s="136" t="s">
        <v>20902</v>
      </c>
    </row>
    <row r="363" ht="15.75" customHeight="1">
      <c r="A363" s="136" t="s">
        <v>21231</v>
      </c>
      <c r="B363" s="136" t="s">
        <v>21288</v>
      </c>
      <c r="C363" s="136"/>
      <c r="D363" s="136"/>
      <c r="E363" s="136" t="s">
        <v>20958</v>
      </c>
      <c r="F363" s="136" t="s">
        <v>18603</v>
      </c>
      <c r="G363" s="136" t="s">
        <v>21289</v>
      </c>
      <c r="H363" s="136" t="s">
        <v>6986</v>
      </c>
      <c r="I363" s="136" t="s">
        <v>20901</v>
      </c>
      <c r="J363" s="136" t="s">
        <v>20902</v>
      </c>
    </row>
    <row r="364" ht="15.0" customHeight="1">
      <c r="A364" s="136" t="s">
        <v>21231</v>
      </c>
      <c r="B364" s="136" t="s">
        <v>21291</v>
      </c>
      <c r="C364" s="136"/>
      <c r="D364" s="136"/>
      <c r="E364" s="136" t="s">
        <v>20904</v>
      </c>
      <c r="F364" s="136" t="s">
        <v>8663</v>
      </c>
      <c r="G364" s="136" t="s">
        <v>7827</v>
      </c>
      <c r="H364" s="136" t="s">
        <v>6974</v>
      </c>
      <c r="I364" s="136" t="s">
        <v>20901</v>
      </c>
      <c r="J364" s="136" t="s">
        <v>20902</v>
      </c>
    </row>
    <row r="365" ht="15.0" customHeight="1">
      <c r="A365" s="136" t="s">
        <v>21231</v>
      </c>
      <c r="B365" s="136" t="s">
        <v>21291</v>
      </c>
      <c r="C365" s="136"/>
      <c r="D365" s="136"/>
      <c r="E365" s="136" t="s">
        <v>20904</v>
      </c>
      <c r="F365" s="136" t="s">
        <v>8663</v>
      </c>
      <c r="G365" s="136" t="s">
        <v>7827</v>
      </c>
      <c r="H365" s="136" t="s">
        <v>7448</v>
      </c>
      <c r="I365" s="136" t="s">
        <v>21292</v>
      </c>
      <c r="J365" s="136" t="s">
        <v>20902</v>
      </c>
    </row>
    <row r="366" ht="15.75" customHeight="1">
      <c r="A366" s="136" t="s">
        <v>21231</v>
      </c>
      <c r="B366" s="136" t="s">
        <v>21291</v>
      </c>
      <c r="C366" s="136"/>
      <c r="D366" s="136"/>
      <c r="E366" s="136" t="s">
        <v>20904</v>
      </c>
      <c r="F366" s="136" t="s">
        <v>8663</v>
      </c>
      <c r="G366" s="136" t="s">
        <v>7827</v>
      </c>
      <c r="H366" s="136" t="s">
        <v>6983</v>
      </c>
      <c r="I366" s="136" t="s">
        <v>21293</v>
      </c>
      <c r="J366" s="136" t="s">
        <v>20902</v>
      </c>
    </row>
    <row r="367" ht="15.0" customHeight="1">
      <c r="A367" s="136" t="s">
        <v>21231</v>
      </c>
      <c r="B367" s="136" t="s">
        <v>21291</v>
      </c>
      <c r="C367" s="136"/>
      <c r="D367" s="136"/>
      <c r="E367" s="136" t="s">
        <v>20904</v>
      </c>
      <c r="F367" s="136" t="s">
        <v>8663</v>
      </c>
      <c r="G367" s="136" t="s">
        <v>7827</v>
      </c>
      <c r="H367" s="136" t="s">
        <v>20912</v>
      </c>
      <c r="I367" s="136" t="s">
        <v>21294</v>
      </c>
      <c r="J367" s="136" t="s">
        <v>20902</v>
      </c>
    </row>
    <row r="368" ht="15.0" customHeight="1">
      <c r="A368" s="136" t="s">
        <v>21231</v>
      </c>
      <c r="B368" s="136" t="s">
        <v>21291</v>
      </c>
      <c r="C368" s="136"/>
      <c r="D368" s="136"/>
      <c r="E368" s="136" t="s">
        <v>20904</v>
      </c>
      <c r="F368" s="136" t="s">
        <v>8663</v>
      </c>
      <c r="G368" s="136" t="s">
        <v>7827</v>
      </c>
      <c r="H368" s="136" t="s">
        <v>6748</v>
      </c>
      <c r="I368" s="136" t="s">
        <v>20902</v>
      </c>
      <c r="J368" s="136" t="s">
        <v>20902</v>
      </c>
    </row>
    <row r="369" ht="15.75" customHeight="1">
      <c r="A369" s="136" t="s">
        <v>21231</v>
      </c>
      <c r="B369" s="136" t="s">
        <v>21291</v>
      </c>
      <c r="C369" s="136"/>
      <c r="D369" s="136"/>
      <c r="E369" s="136" t="s">
        <v>20904</v>
      </c>
      <c r="F369" s="136" t="s">
        <v>8663</v>
      </c>
      <c r="G369" s="136" t="s">
        <v>7827</v>
      </c>
      <c r="H369" s="136" t="s">
        <v>6751</v>
      </c>
      <c r="I369" s="136" t="s">
        <v>20902</v>
      </c>
      <c r="J369" s="136" t="s">
        <v>20902</v>
      </c>
    </row>
    <row r="370" ht="15.0" customHeight="1">
      <c r="A370" s="136" t="s">
        <v>21231</v>
      </c>
      <c r="B370" s="136" t="s">
        <v>21295</v>
      </c>
      <c r="C370" s="136"/>
      <c r="D370" s="136"/>
      <c r="E370" s="136" t="s">
        <v>20904</v>
      </c>
      <c r="F370" s="136" t="s">
        <v>21296</v>
      </c>
      <c r="G370" s="136" t="s">
        <v>21297</v>
      </c>
      <c r="H370" s="136" t="s">
        <v>6751</v>
      </c>
      <c r="I370" s="136" t="s">
        <v>20902</v>
      </c>
      <c r="J370" s="136" t="s">
        <v>20902</v>
      </c>
    </row>
    <row r="371" ht="15.0" customHeight="1">
      <c r="A371" s="136" t="s">
        <v>21231</v>
      </c>
      <c r="B371" s="136" t="s">
        <v>21295</v>
      </c>
      <c r="C371" s="136"/>
      <c r="D371" s="136"/>
      <c r="E371" s="136" t="s">
        <v>20904</v>
      </c>
      <c r="F371" s="136" t="s">
        <v>21296</v>
      </c>
      <c r="G371" s="136" t="s">
        <v>21297</v>
      </c>
      <c r="H371" s="136" t="s">
        <v>6974</v>
      </c>
      <c r="I371" s="136" t="s">
        <v>21298</v>
      </c>
      <c r="J371" s="136" t="s">
        <v>20902</v>
      </c>
    </row>
    <row r="372" ht="15.75" customHeight="1">
      <c r="A372" s="136" t="s">
        <v>21231</v>
      </c>
      <c r="B372" s="136" t="s">
        <v>21295</v>
      </c>
      <c r="C372" s="136"/>
      <c r="D372" s="136"/>
      <c r="E372" s="136" t="s">
        <v>20904</v>
      </c>
      <c r="F372" s="136" t="s">
        <v>21296</v>
      </c>
      <c r="G372" s="136" t="s">
        <v>21297</v>
      </c>
      <c r="H372" s="136" t="s">
        <v>7122</v>
      </c>
      <c r="I372" s="136" t="s">
        <v>20926</v>
      </c>
      <c r="J372" s="136" t="s">
        <v>20902</v>
      </c>
    </row>
    <row r="373" ht="15.0" customHeight="1">
      <c r="A373" s="136" t="s">
        <v>21231</v>
      </c>
      <c r="B373" s="136" t="s">
        <v>21299</v>
      </c>
      <c r="C373" s="136"/>
      <c r="D373" s="136"/>
      <c r="E373" s="136" t="s">
        <v>20904</v>
      </c>
      <c r="F373" s="136" t="s">
        <v>21300</v>
      </c>
      <c r="G373" s="136" t="s">
        <v>16882</v>
      </c>
      <c r="H373" s="136" t="s">
        <v>6752</v>
      </c>
      <c r="I373" s="136" t="s">
        <v>21301</v>
      </c>
      <c r="J373" s="136" t="s">
        <v>20902</v>
      </c>
    </row>
    <row r="374" ht="15.0" customHeight="1">
      <c r="A374" s="136" t="s">
        <v>21231</v>
      </c>
      <c r="B374" s="136" t="s">
        <v>21299</v>
      </c>
      <c r="C374" s="136"/>
      <c r="D374" s="136"/>
      <c r="E374" s="136" t="s">
        <v>20904</v>
      </c>
      <c r="F374" s="136" t="s">
        <v>21300</v>
      </c>
      <c r="G374" s="136" t="s">
        <v>16882</v>
      </c>
      <c r="H374" s="136" t="s">
        <v>20932</v>
      </c>
      <c r="I374" s="136" t="s">
        <v>20901</v>
      </c>
      <c r="J374" s="136" t="s">
        <v>20902</v>
      </c>
    </row>
    <row r="375" ht="15.0" customHeight="1">
      <c r="A375" s="136" t="s">
        <v>21231</v>
      </c>
      <c r="B375" s="136" t="s">
        <v>21299</v>
      </c>
      <c r="C375" s="136"/>
      <c r="D375" s="136"/>
      <c r="E375" s="136" t="s">
        <v>20904</v>
      </c>
      <c r="F375" s="136" t="s">
        <v>21300</v>
      </c>
      <c r="G375" s="136" t="s">
        <v>16882</v>
      </c>
      <c r="H375" s="136" t="s">
        <v>6748</v>
      </c>
      <c r="I375" s="136" t="s">
        <v>20902</v>
      </c>
      <c r="J375" s="136" t="s">
        <v>20902</v>
      </c>
    </row>
    <row r="376" ht="15.75" customHeight="1">
      <c r="A376" s="136" t="s">
        <v>21231</v>
      </c>
      <c r="B376" s="136" t="s">
        <v>21299</v>
      </c>
      <c r="C376" s="136"/>
      <c r="D376" s="136"/>
      <c r="E376" s="136" t="s">
        <v>20904</v>
      </c>
      <c r="F376" s="136" t="s">
        <v>21300</v>
      </c>
      <c r="G376" s="136" t="s">
        <v>16882</v>
      </c>
      <c r="H376" s="136" t="s">
        <v>6751</v>
      </c>
      <c r="I376" s="136" t="s">
        <v>20902</v>
      </c>
      <c r="J376" s="136" t="s">
        <v>20902</v>
      </c>
    </row>
    <row r="377" ht="15.0" customHeight="1">
      <c r="A377" s="136" t="s">
        <v>21231</v>
      </c>
      <c r="B377" s="136" t="s">
        <v>21299</v>
      </c>
      <c r="C377" s="136"/>
      <c r="D377" s="136"/>
      <c r="E377" s="136" t="s">
        <v>20904</v>
      </c>
      <c r="F377" s="136" t="s">
        <v>21300</v>
      </c>
      <c r="G377" s="136" t="s">
        <v>16882</v>
      </c>
      <c r="H377" s="136" t="s">
        <v>6752</v>
      </c>
      <c r="I377" s="136" t="s">
        <v>20902</v>
      </c>
      <c r="J377" s="136" t="s">
        <v>20902</v>
      </c>
    </row>
    <row r="378" ht="15.0" customHeight="1">
      <c r="A378" s="136" t="s">
        <v>21231</v>
      </c>
      <c r="B378" s="136" t="s">
        <v>21299</v>
      </c>
      <c r="C378" s="136"/>
      <c r="D378" s="136"/>
      <c r="E378" s="136" t="s">
        <v>20904</v>
      </c>
      <c r="F378" s="136" t="s">
        <v>21300</v>
      </c>
      <c r="G378" s="136" t="s">
        <v>16882</v>
      </c>
      <c r="H378" s="136" t="s">
        <v>21041</v>
      </c>
      <c r="I378" s="136" t="s">
        <v>21302</v>
      </c>
      <c r="J378" s="136" t="s">
        <v>20902</v>
      </c>
    </row>
    <row r="379" ht="15.75" customHeight="1">
      <c r="A379" s="136" t="s">
        <v>21303</v>
      </c>
      <c r="B379" s="136" t="s">
        <v>21304</v>
      </c>
      <c r="C379" s="136"/>
      <c r="D379" s="136"/>
      <c r="E379" s="136" t="s">
        <v>20904</v>
      </c>
      <c r="F379" s="136" t="s">
        <v>19065</v>
      </c>
      <c r="G379" s="136" t="s">
        <v>19064</v>
      </c>
      <c r="H379" s="136" t="s">
        <v>6751</v>
      </c>
      <c r="I379" s="136" t="s">
        <v>20902</v>
      </c>
      <c r="J379" s="136" t="s">
        <v>20902</v>
      </c>
    </row>
    <row r="380" ht="15.0" customHeight="1">
      <c r="A380" s="136" t="s">
        <v>21231</v>
      </c>
      <c r="B380" s="136" t="s">
        <v>21305</v>
      </c>
      <c r="C380" s="136"/>
      <c r="D380" s="136"/>
      <c r="E380" s="136" t="s">
        <v>21306</v>
      </c>
      <c r="F380" s="136" t="s">
        <v>21307</v>
      </c>
      <c r="G380" s="136" t="s">
        <v>10937</v>
      </c>
      <c r="H380" s="136" t="s">
        <v>7022</v>
      </c>
      <c r="I380" s="136" t="s">
        <v>20901</v>
      </c>
      <c r="J380" s="136" t="s">
        <v>20902</v>
      </c>
    </row>
    <row r="381" ht="15.0" customHeight="1">
      <c r="A381" s="136" t="s">
        <v>21231</v>
      </c>
      <c r="B381" s="136" t="s">
        <v>21305</v>
      </c>
      <c r="C381" s="136"/>
      <c r="D381" s="136"/>
      <c r="E381" s="136" t="s">
        <v>21306</v>
      </c>
      <c r="F381" s="136" t="s">
        <v>21307</v>
      </c>
      <c r="G381" s="136" t="s">
        <v>10937</v>
      </c>
      <c r="H381" s="136" t="s">
        <v>6992</v>
      </c>
      <c r="I381" s="136" t="s">
        <v>20901</v>
      </c>
      <c r="J381" s="136" t="s">
        <v>20902</v>
      </c>
    </row>
    <row r="382" ht="15.75" customHeight="1">
      <c r="A382" s="136" t="s">
        <v>21303</v>
      </c>
      <c r="B382" s="136" t="s">
        <v>21308</v>
      </c>
      <c r="C382" s="136"/>
      <c r="D382" s="136"/>
      <c r="E382" s="136" t="s">
        <v>20958</v>
      </c>
      <c r="F382" s="136" t="s">
        <v>21309</v>
      </c>
      <c r="G382" s="136" t="s">
        <v>21310</v>
      </c>
      <c r="H382" s="136" t="s">
        <v>6747</v>
      </c>
      <c r="I382" s="136" t="s">
        <v>20902</v>
      </c>
      <c r="J382" s="136" t="s">
        <v>20902</v>
      </c>
    </row>
    <row r="383" ht="15.0" customHeight="1">
      <c r="A383" s="136" t="s">
        <v>21303</v>
      </c>
      <c r="B383" s="136" t="s">
        <v>21308</v>
      </c>
      <c r="C383" s="136"/>
      <c r="D383" s="136"/>
      <c r="E383" s="136" t="s">
        <v>20958</v>
      </c>
      <c r="F383" s="136" t="s">
        <v>21309</v>
      </c>
      <c r="G383" s="136" t="s">
        <v>21310</v>
      </c>
      <c r="H383" s="136" t="s">
        <v>6751</v>
      </c>
      <c r="I383" s="136" t="s">
        <v>20902</v>
      </c>
      <c r="J383" s="136" t="s">
        <v>20902</v>
      </c>
    </row>
    <row r="384" ht="15.0" customHeight="1">
      <c r="A384" s="136" t="s">
        <v>21303</v>
      </c>
      <c r="B384" s="136" t="s">
        <v>21311</v>
      </c>
      <c r="C384" s="136"/>
      <c r="D384" s="136"/>
      <c r="E384" s="136" t="s">
        <v>20904</v>
      </c>
      <c r="F384" s="136" t="s">
        <v>21312</v>
      </c>
      <c r="G384" s="136" t="s">
        <v>21313</v>
      </c>
      <c r="H384" s="136" t="s">
        <v>6745</v>
      </c>
      <c r="I384" s="136" t="s">
        <v>20902</v>
      </c>
      <c r="J384" s="136" t="s">
        <v>20902</v>
      </c>
    </row>
    <row r="385" ht="15.75" customHeight="1">
      <c r="A385" s="136" t="s">
        <v>21303</v>
      </c>
      <c r="B385" s="136" t="s">
        <v>21311</v>
      </c>
      <c r="C385" s="136"/>
      <c r="D385" s="136"/>
      <c r="E385" s="136" t="s">
        <v>20904</v>
      </c>
      <c r="F385" s="136" t="s">
        <v>21312</v>
      </c>
      <c r="G385" s="136" t="s">
        <v>21313</v>
      </c>
      <c r="H385" s="136" t="s">
        <v>6754</v>
      </c>
      <c r="I385" s="136" t="s">
        <v>20902</v>
      </c>
      <c r="J385" s="136" t="s">
        <v>20902</v>
      </c>
    </row>
    <row r="386" ht="15.0" customHeight="1">
      <c r="A386" s="136" t="s">
        <v>21303</v>
      </c>
      <c r="B386" s="136" t="s">
        <v>21311</v>
      </c>
      <c r="C386" s="136"/>
      <c r="D386" s="136"/>
      <c r="E386" s="136" t="s">
        <v>20904</v>
      </c>
      <c r="F386" s="136" t="s">
        <v>21312</v>
      </c>
      <c r="G386" s="136" t="s">
        <v>21313</v>
      </c>
      <c r="H386" s="136" t="s">
        <v>6992</v>
      </c>
      <c r="I386" s="136" t="s">
        <v>20901</v>
      </c>
      <c r="J386" s="136" t="s">
        <v>20902</v>
      </c>
    </row>
    <row r="387" ht="15.0" customHeight="1">
      <c r="A387" s="136" t="s">
        <v>21231</v>
      </c>
      <c r="B387" s="136" t="s">
        <v>21314</v>
      </c>
      <c r="C387" s="136"/>
      <c r="D387" s="136"/>
      <c r="E387" s="136" t="s">
        <v>20958</v>
      </c>
      <c r="F387" s="136" t="s">
        <v>21315</v>
      </c>
      <c r="G387" s="136" t="s">
        <v>21316</v>
      </c>
      <c r="H387" s="136" t="s">
        <v>6986</v>
      </c>
      <c r="I387" s="136" t="s">
        <v>20901</v>
      </c>
      <c r="J387" s="136" t="s">
        <v>20902</v>
      </c>
    </row>
    <row r="388" ht="15.0" customHeight="1">
      <c r="A388" s="136" t="s">
        <v>21231</v>
      </c>
      <c r="B388" s="136" t="s">
        <v>21314</v>
      </c>
      <c r="C388" s="136"/>
      <c r="D388" s="136"/>
      <c r="E388" s="136" t="s">
        <v>20958</v>
      </c>
      <c r="F388" s="136" t="s">
        <v>21315</v>
      </c>
      <c r="G388" s="136" t="s">
        <v>21316</v>
      </c>
      <c r="H388" s="136" t="s">
        <v>7122</v>
      </c>
      <c r="I388" s="136" t="s">
        <v>21317</v>
      </c>
      <c r="J388" s="136" t="s">
        <v>20902</v>
      </c>
    </row>
    <row r="389" ht="15.75" customHeight="1">
      <c r="A389" s="136" t="s">
        <v>21303</v>
      </c>
      <c r="B389" s="136" t="s">
        <v>21318</v>
      </c>
      <c r="C389" s="136"/>
      <c r="D389" s="136"/>
      <c r="E389" s="136" t="s">
        <v>20904</v>
      </c>
      <c r="F389" s="136" t="s">
        <v>8251</v>
      </c>
      <c r="G389" s="136" t="s">
        <v>8250</v>
      </c>
      <c r="H389" s="136" t="s">
        <v>6748</v>
      </c>
      <c r="I389" s="136" t="s">
        <v>20902</v>
      </c>
      <c r="J389" s="136" t="s">
        <v>20902</v>
      </c>
    </row>
    <row r="390" ht="15.0" customHeight="1">
      <c r="A390" s="136" t="s">
        <v>21303</v>
      </c>
      <c r="B390" s="136" t="s">
        <v>21318</v>
      </c>
      <c r="C390" s="136"/>
      <c r="D390" s="136"/>
      <c r="E390" s="136" t="s">
        <v>20904</v>
      </c>
      <c r="F390" s="136" t="s">
        <v>8251</v>
      </c>
      <c r="G390" s="136" t="s">
        <v>8250</v>
      </c>
      <c r="H390" s="136" t="s">
        <v>6751</v>
      </c>
      <c r="I390" s="136" t="s">
        <v>20902</v>
      </c>
      <c r="J390" s="136" t="s">
        <v>20902</v>
      </c>
    </row>
    <row r="391" ht="15.0" customHeight="1">
      <c r="A391" s="136" t="s">
        <v>21231</v>
      </c>
      <c r="B391" s="136" t="s">
        <v>21319</v>
      </c>
      <c r="C391" s="136"/>
      <c r="D391" s="136"/>
      <c r="E391" s="136" t="s">
        <v>20904</v>
      </c>
      <c r="F391" s="136" t="s">
        <v>21320</v>
      </c>
      <c r="G391" s="136" t="s">
        <v>21321</v>
      </c>
      <c r="H391" s="136" t="s">
        <v>6755</v>
      </c>
      <c r="I391" s="136" t="s">
        <v>20902</v>
      </c>
      <c r="J391" s="136" t="s">
        <v>20902</v>
      </c>
    </row>
    <row r="392" ht="15.75" customHeight="1">
      <c r="A392" s="136" t="s">
        <v>21231</v>
      </c>
      <c r="B392" s="136" t="s">
        <v>21319</v>
      </c>
      <c r="C392" s="136"/>
      <c r="D392" s="136"/>
      <c r="E392" s="136" t="s">
        <v>20904</v>
      </c>
      <c r="F392" s="136" t="s">
        <v>21320</v>
      </c>
      <c r="G392" s="136" t="s">
        <v>21321</v>
      </c>
      <c r="H392" s="136" t="s">
        <v>6992</v>
      </c>
      <c r="I392" s="136" t="s">
        <v>20901</v>
      </c>
      <c r="J392" s="136" t="s">
        <v>20902</v>
      </c>
    </row>
    <row r="393" ht="15.0" customHeight="1">
      <c r="A393" s="136" t="s">
        <v>21303</v>
      </c>
      <c r="B393" s="136" t="s">
        <v>21322</v>
      </c>
      <c r="C393" s="136"/>
      <c r="D393" s="136"/>
      <c r="E393" s="136" t="s">
        <v>20958</v>
      </c>
      <c r="F393" s="136" t="s">
        <v>17339</v>
      </c>
      <c r="G393" s="136" t="s">
        <v>17338</v>
      </c>
      <c r="H393" s="136" t="s">
        <v>6751</v>
      </c>
      <c r="I393" s="136" t="s">
        <v>20902</v>
      </c>
      <c r="J393" s="136" t="s">
        <v>20902</v>
      </c>
    </row>
    <row r="394" ht="15.0" customHeight="1">
      <c r="A394" s="136" t="s">
        <v>21303</v>
      </c>
      <c r="B394" s="136" t="s">
        <v>21322</v>
      </c>
      <c r="C394" s="136"/>
      <c r="D394" s="136"/>
      <c r="E394" s="136" t="s">
        <v>20958</v>
      </c>
      <c r="F394" s="136" t="s">
        <v>17339</v>
      </c>
      <c r="G394" s="136" t="s">
        <v>17338</v>
      </c>
      <c r="H394" s="136" t="s">
        <v>6752</v>
      </c>
      <c r="I394" s="136" t="s">
        <v>20902</v>
      </c>
      <c r="J394" s="136" t="s">
        <v>20902</v>
      </c>
    </row>
    <row r="395" ht="15.75" customHeight="1">
      <c r="A395" s="136" t="s">
        <v>21231</v>
      </c>
      <c r="B395" s="136" t="s">
        <v>21323</v>
      </c>
      <c r="C395" s="136"/>
      <c r="D395" s="136"/>
      <c r="E395" s="136" t="s">
        <v>20904</v>
      </c>
      <c r="F395" s="136" t="s">
        <v>21324</v>
      </c>
      <c r="G395" s="136" t="s">
        <v>21325</v>
      </c>
      <c r="H395" s="136" t="s">
        <v>6751</v>
      </c>
      <c r="I395" s="136" t="s">
        <v>20902</v>
      </c>
      <c r="J395" s="136" t="s">
        <v>20902</v>
      </c>
    </row>
    <row r="396" ht="15.0" customHeight="1">
      <c r="A396" s="136" t="s">
        <v>21231</v>
      </c>
      <c r="B396" s="136" t="s">
        <v>21323</v>
      </c>
      <c r="C396" s="136"/>
      <c r="D396" s="136"/>
      <c r="E396" s="136" t="s">
        <v>20904</v>
      </c>
      <c r="F396" s="136" t="s">
        <v>21324</v>
      </c>
      <c r="G396" s="136" t="s">
        <v>21325</v>
      </c>
      <c r="H396" s="136" t="s">
        <v>6983</v>
      </c>
      <c r="I396" s="136" t="s">
        <v>21078</v>
      </c>
      <c r="J396" s="136" t="s">
        <v>20902</v>
      </c>
    </row>
    <row r="397" ht="15.0" customHeight="1">
      <c r="A397" s="136" t="s">
        <v>21231</v>
      </c>
      <c r="B397" s="136" t="s">
        <v>21323</v>
      </c>
      <c r="C397" s="136"/>
      <c r="D397" s="136"/>
      <c r="E397" s="136" t="s">
        <v>20904</v>
      </c>
      <c r="F397" s="136" t="s">
        <v>21324</v>
      </c>
      <c r="G397" s="136" t="s">
        <v>21325</v>
      </c>
      <c r="H397" s="136" t="s">
        <v>20912</v>
      </c>
      <c r="I397" s="136" t="s">
        <v>21326</v>
      </c>
      <c r="J397" s="136" t="s">
        <v>20902</v>
      </c>
    </row>
    <row r="398" ht="15.75" customHeight="1">
      <c r="A398" s="136" t="s">
        <v>21231</v>
      </c>
      <c r="B398" s="136" t="s">
        <v>21323</v>
      </c>
      <c r="C398" s="136"/>
      <c r="D398" s="136"/>
      <c r="E398" s="136" t="s">
        <v>20904</v>
      </c>
      <c r="F398" s="136" t="s">
        <v>21324</v>
      </c>
      <c r="G398" s="136" t="s">
        <v>21325</v>
      </c>
      <c r="H398" s="136" t="s">
        <v>6992</v>
      </c>
      <c r="I398" s="136" t="s">
        <v>20901</v>
      </c>
      <c r="J398" s="136" t="s">
        <v>20902</v>
      </c>
    </row>
    <row r="399" ht="15.0" customHeight="1">
      <c r="A399" s="136" t="s">
        <v>21303</v>
      </c>
      <c r="B399" s="136" t="s">
        <v>21327</v>
      </c>
      <c r="C399" s="136"/>
      <c r="D399" s="136"/>
      <c r="E399" s="136" t="s">
        <v>20904</v>
      </c>
      <c r="F399" s="136" t="s">
        <v>11867</v>
      </c>
      <c r="G399" s="136" t="s">
        <v>21328</v>
      </c>
      <c r="H399" s="136" t="s">
        <v>6751</v>
      </c>
      <c r="I399" s="136" t="s">
        <v>20902</v>
      </c>
      <c r="J399" s="136" t="s">
        <v>20902</v>
      </c>
    </row>
    <row r="400" ht="15.0" customHeight="1">
      <c r="A400" s="136" t="s">
        <v>21303</v>
      </c>
      <c r="B400" s="136" t="s">
        <v>21327</v>
      </c>
      <c r="C400" s="136"/>
      <c r="D400" s="136"/>
      <c r="E400" s="136" t="s">
        <v>20904</v>
      </c>
      <c r="F400" s="136" t="s">
        <v>11867</v>
      </c>
      <c r="G400" s="136" t="s">
        <v>21328</v>
      </c>
      <c r="H400" s="136" t="s">
        <v>6983</v>
      </c>
      <c r="I400" s="136" t="s">
        <v>21329</v>
      </c>
      <c r="J400" s="136" t="s">
        <v>20902</v>
      </c>
    </row>
    <row r="401" ht="15.75" customHeight="1">
      <c r="A401" s="136" t="s">
        <v>21303</v>
      </c>
      <c r="B401" s="136" t="s">
        <v>21327</v>
      </c>
      <c r="C401" s="136"/>
      <c r="D401" s="136"/>
      <c r="E401" s="136" t="s">
        <v>20904</v>
      </c>
      <c r="F401" s="136" t="s">
        <v>11867</v>
      </c>
      <c r="G401" s="136" t="s">
        <v>21328</v>
      </c>
      <c r="H401" s="136" t="s">
        <v>20912</v>
      </c>
      <c r="I401" s="136" t="s">
        <v>21330</v>
      </c>
      <c r="J401" s="136" t="s">
        <v>20902</v>
      </c>
    </row>
    <row r="402" ht="15.0" customHeight="1">
      <c r="A402" s="136" t="s">
        <v>21231</v>
      </c>
      <c r="B402" s="136" t="s">
        <v>21331</v>
      </c>
      <c r="C402" s="136"/>
      <c r="D402" s="136"/>
      <c r="E402" s="136" t="s">
        <v>20904</v>
      </c>
      <c r="F402" s="136" t="s">
        <v>11275</v>
      </c>
      <c r="G402" s="136" t="s">
        <v>8183</v>
      </c>
      <c r="H402" s="136" t="s">
        <v>7122</v>
      </c>
      <c r="I402" s="136" t="s">
        <v>20901</v>
      </c>
      <c r="J402" s="136" t="s">
        <v>20902</v>
      </c>
    </row>
    <row r="403" ht="15.0" customHeight="1">
      <c r="A403" s="136" t="s">
        <v>21231</v>
      </c>
      <c r="B403" s="136" t="s">
        <v>21331</v>
      </c>
      <c r="C403" s="136"/>
      <c r="D403" s="136"/>
      <c r="E403" s="136" t="s">
        <v>20904</v>
      </c>
      <c r="F403" s="136" t="s">
        <v>11275</v>
      </c>
      <c r="G403" s="136" t="s">
        <v>8183</v>
      </c>
      <c r="H403" s="136" t="s">
        <v>6983</v>
      </c>
      <c r="I403" s="136" t="s">
        <v>21332</v>
      </c>
      <c r="J403" s="136" t="s">
        <v>20902</v>
      </c>
    </row>
    <row r="404" ht="15.0" customHeight="1">
      <c r="A404" s="136" t="s">
        <v>21231</v>
      </c>
      <c r="B404" s="136" t="s">
        <v>21331</v>
      </c>
      <c r="C404" s="136"/>
      <c r="D404" s="136"/>
      <c r="E404" s="136" t="s">
        <v>20904</v>
      </c>
      <c r="F404" s="136" t="s">
        <v>11275</v>
      </c>
      <c r="G404" s="136" t="s">
        <v>8183</v>
      </c>
      <c r="H404" s="136" t="s">
        <v>20912</v>
      </c>
      <c r="I404" s="136" t="s">
        <v>21333</v>
      </c>
      <c r="J404" s="136" t="s">
        <v>20902</v>
      </c>
    </row>
    <row r="405" ht="15.75" customHeight="1">
      <c r="A405" s="136" t="s">
        <v>21231</v>
      </c>
      <c r="B405" s="136" t="s">
        <v>21331</v>
      </c>
      <c r="C405" s="136"/>
      <c r="D405" s="136"/>
      <c r="E405" s="136" t="s">
        <v>20904</v>
      </c>
      <c r="F405" s="136" t="s">
        <v>11275</v>
      </c>
      <c r="G405" s="136" t="s">
        <v>8183</v>
      </c>
      <c r="H405" s="136" t="s">
        <v>6986</v>
      </c>
      <c r="I405" s="136" t="s">
        <v>20901</v>
      </c>
      <c r="J405" s="136" t="s">
        <v>20902</v>
      </c>
    </row>
    <row r="406" ht="15.0" customHeight="1">
      <c r="A406" s="136" t="s">
        <v>21231</v>
      </c>
      <c r="B406" s="136" t="s">
        <v>21331</v>
      </c>
      <c r="C406" s="136"/>
      <c r="D406" s="136"/>
      <c r="E406" s="136" t="s">
        <v>20904</v>
      </c>
      <c r="F406" s="136" t="s">
        <v>11275</v>
      </c>
      <c r="G406" s="136" t="s">
        <v>8183</v>
      </c>
      <c r="H406" s="136" t="s">
        <v>6751</v>
      </c>
      <c r="I406" s="136" t="s">
        <v>20902</v>
      </c>
      <c r="J406" s="136" t="s">
        <v>20902</v>
      </c>
    </row>
    <row r="407" ht="15.0" customHeight="1">
      <c r="A407" s="136" t="s">
        <v>21303</v>
      </c>
      <c r="B407" s="136" t="s">
        <v>21334</v>
      </c>
      <c r="C407" s="136"/>
      <c r="D407" s="136"/>
      <c r="E407" s="136" t="s">
        <v>20904</v>
      </c>
      <c r="F407" s="136" t="s">
        <v>21335</v>
      </c>
      <c r="G407" s="136" t="s">
        <v>20964</v>
      </c>
      <c r="H407" s="136" t="s">
        <v>6751</v>
      </c>
      <c r="I407" s="136" t="s">
        <v>20902</v>
      </c>
      <c r="J407" s="136" t="s">
        <v>20902</v>
      </c>
    </row>
    <row r="408" ht="15.75" customHeight="1">
      <c r="A408" s="136" t="s">
        <v>21231</v>
      </c>
      <c r="B408" s="136" t="s">
        <v>21336</v>
      </c>
      <c r="C408" s="136"/>
      <c r="D408" s="136"/>
      <c r="E408" s="136" t="s">
        <v>20904</v>
      </c>
      <c r="F408" s="136" t="s">
        <v>21337</v>
      </c>
      <c r="G408" s="136" t="s">
        <v>21338</v>
      </c>
      <c r="H408" s="136" t="s">
        <v>7022</v>
      </c>
      <c r="I408" s="136" t="s">
        <v>21339</v>
      </c>
      <c r="J408" s="136" t="s">
        <v>20902</v>
      </c>
    </row>
    <row r="409" ht="15.0" customHeight="1">
      <c r="A409" s="136" t="s">
        <v>21231</v>
      </c>
      <c r="B409" s="136" t="s">
        <v>21340</v>
      </c>
      <c r="C409" s="136"/>
      <c r="D409" s="136"/>
      <c r="E409" s="136" t="s">
        <v>20904</v>
      </c>
      <c r="F409" s="136" t="s">
        <v>21341</v>
      </c>
      <c r="G409" s="136" t="s">
        <v>7827</v>
      </c>
      <c r="H409" s="136" t="s">
        <v>6752</v>
      </c>
      <c r="I409" s="136" t="s">
        <v>21342</v>
      </c>
      <c r="J409" s="136" t="s">
        <v>20902</v>
      </c>
    </row>
    <row r="410" ht="15.0" customHeight="1">
      <c r="A410" s="136" t="s">
        <v>21231</v>
      </c>
      <c r="B410" s="136" t="s">
        <v>21340</v>
      </c>
      <c r="C410" s="136"/>
      <c r="D410" s="136"/>
      <c r="E410" s="136" t="s">
        <v>20904</v>
      </c>
      <c r="F410" s="136" t="s">
        <v>21341</v>
      </c>
      <c r="G410" s="136" t="s">
        <v>7827</v>
      </c>
      <c r="H410" s="136" t="s">
        <v>20974</v>
      </c>
      <c r="I410" s="136" t="s">
        <v>21343</v>
      </c>
      <c r="J410" s="136" t="s">
        <v>20902</v>
      </c>
    </row>
    <row r="411" ht="15.75" customHeight="1">
      <c r="A411" s="136" t="s">
        <v>21231</v>
      </c>
      <c r="B411" s="136" t="s">
        <v>21340</v>
      </c>
      <c r="C411" s="136"/>
      <c r="D411" s="136"/>
      <c r="E411" s="136" t="s">
        <v>20904</v>
      </c>
      <c r="F411" s="136" t="s">
        <v>21341</v>
      </c>
      <c r="G411" s="136" t="s">
        <v>7827</v>
      </c>
      <c r="H411" s="136" t="s">
        <v>20932</v>
      </c>
      <c r="I411" s="136" t="s">
        <v>21344</v>
      </c>
      <c r="J411" s="136" t="s">
        <v>20902</v>
      </c>
    </row>
    <row r="412" ht="15.0" customHeight="1">
      <c r="A412" s="136" t="s">
        <v>21231</v>
      </c>
      <c r="B412" s="136" t="s">
        <v>21340</v>
      </c>
      <c r="C412" s="136"/>
      <c r="D412" s="136"/>
      <c r="E412" s="136" t="s">
        <v>20904</v>
      </c>
      <c r="F412" s="136" t="s">
        <v>21341</v>
      </c>
      <c r="G412" s="136" t="s">
        <v>7827</v>
      </c>
      <c r="H412" s="136" t="s">
        <v>6751</v>
      </c>
      <c r="I412" s="136" t="s">
        <v>20902</v>
      </c>
      <c r="J412" s="136" t="s">
        <v>20902</v>
      </c>
    </row>
    <row r="413" ht="15.0" customHeight="1">
      <c r="A413" s="136" t="s">
        <v>21231</v>
      </c>
      <c r="B413" s="136" t="s">
        <v>21340</v>
      </c>
      <c r="C413" s="136"/>
      <c r="D413" s="136"/>
      <c r="E413" s="136" t="s">
        <v>20904</v>
      </c>
      <c r="F413" s="136" t="s">
        <v>21341</v>
      </c>
      <c r="G413" s="136" t="s">
        <v>7827</v>
      </c>
      <c r="H413" s="136" t="s">
        <v>6752</v>
      </c>
      <c r="I413" s="136" t="s">
        <v>20902</v>
      </c>
      <c r="J413" s="136" t="s">
        <v>20902</v>
      </c>
    </row>
    <row r="414" ht="15.75" customHeight="1">
      <c r="A414" s="136" t="s">
        <v>21231</v>
      </c>
      <c r="B414" s="136" t="s">
        <v>21345</v>
      </c>
      <c r="C414" s="136"/>
      <c r="D414" s="136"/>
      <c r="E414" s="136" t="s">
        <v>20904</v>
      </c>
      <c r="F414" s="136" t="s">
        <v>21346</v>
      </c>
      <c r="G414" s="136" t="s">
        <v>11077</v>
      </c>
      <c r="H414" s="136" t="s">
        <v>6752</v>
      </c>
      <c r="I414" s="136" t="s">
        <v>21347</v>
      </c>
      <c r="J414" s="136" t="s">
        <v>20902</v>
      </c>
    </row>
    <row r="415" ht="15.0" customHeight="1">
      <c r="A415" s="136" t="s">
        <v>21231</v>
      </c>
      <c r="B415" s="136" t="s">
        <v>21345</v>
      </c>
      <c r="C415" s="136"/>
      <c r="D415" s="136"/>
      <c r="E415" s="136" t="s">
        <v>20904</v>
      </c>
      <c r="F415" s="136" t="s">
        <v>21346</v>
      </c>
      <c r="G415" s="136" t="s">
        <v>11077</v>
      </c>
      <c r="H415" s="136" t="s">
        <v>20932</v>
      </c>
      <c r="I415" s="136" t="s">
        <v>21348</v>
      </c>
      <c r="J415" s="136" t="s">
        <v>20902</v>
      </c>
    </row>
    <row r="416" ht="15.0" customHeight="1">
      <c r="A416" s="136" t="s">
        <v>21231</v>
      </c>
      <c r="B416" s="136" t="s">
        <v>21345</v>
      </c>
      <c r="C416" s="136"/>
      <c r="D416" s="136"/>
      <c r="E416" s="136" t="s">
        <v>20904</v>
      </c>
      <c r="F416" s="136" t="s">
        <v>21346</v>
      </c>
      <c r="G416" s="136" t="s">
        <v>11077</v>
      </c>
      <c r="H416" s="136" t="s">
        <v>6751</v>
      </c>
      <c r="I416" s="136" t="s">
        <v>20902</v>
      </c>
      <c r="J416" s="136" t="s">
        <v>20902</v>
      </c>
    </row>
    <row r="417" ht="15.0" customHeight="1">
      <c r="A417" s="136" t="s">
        <v>21231</v>
      </c>
      <c r="B417" s="136" t="s">
        <v>21345</v>
      </c>
      <c r="C417" s="136"/>
      <c r="D417" s="136"/>
      <c r="E417" s="136" t="s">
        <v>20904</v>
      </c>
      <c r="F417" s="136" t="s">
        <v>21346</v>
      </c>
      <c r="G417" s="136" t="s">
        <v>11077</v>
      </c>
      <c r="H417" s="136" t="s">
        <v>6752</v>
      </c>
      <c r="I417" s="136" t="s">
        <v>20902</v>
      </c>
      <c r="J417" s="136" t="s">
        <v>20902</v>
      </c>
    </row>
    <row r="418" ht="15.75" customHeight="1">
      <c r="A418" s="136" t="s">
        <v>21231</v>
      </c>
      <c r="B418" s="136" t="s">
        <v>21349</v>
      </c>
      <c r="C418" s="136"/>
      <c r="D418" s="136"/>
      <c r="E418" s="136" t="s">
        <v>20904</v>
      </c>
      <c r="F418" s="136" t="s">
        <v>12055</v>
      </c>
      <c r="G418" s="136" t="s">
        <v>9449</v>
      </c>
      <c r="H418" s="136" t="s">
        <v>6992</v>
      </c>
      <c r="I418" s="136" t="s">
        <v>20901</v>
      </c>
      <c r="J418" s="136" t="s">
        <v>20902</v>
      </c>
    </row>
    <row r="419" ht="15.0" customHeight="1">
      <c r="A419" s="136" t="s">
        <v>21231</v>
      </c>
      <c r="B419" s="136" t="s">
        <v>21350</v>
      </c>
      <c r="C419" s="136"/>
      <c r="D419" s="136"/>
      <c r="E419" s="136" t="s">
        <v>20904</v>
      </c>
      <c r="F419" s="136" t="s">
        <v>21351</v>
      </c>
      <c r="G419" s="136" t="s">
        <v>18606</v>
      </c>
      <c r="H419" s="136" t="s">
        <v>6748</v>
      </c>
      <c r="I419" s="136" t="s">
        <v>20902</v>
      </c>
      <c r="J419" s="136" t="s">
        <v>20902</v>
      </c>
    </row>
    <row r="420" ht="15.0" customHeight="1">
      <c r="A420" s="136" t="s">
        <v>21231</v>
      </c>
      <c r="B420" s="136" t="s">
        <v>21350</v>
      </c>
      <c r="C420" s="136"/>
      <c r="D420" s="136"/>
      <c r="E420" s="136" t="s">
        <v>20904</v>
      </c>
      <c r="F420" s="136" t="s">
        <v>21351</v>
      </c>
      <c r="G420" s="136" t="s">
        <v>18606</v>
      </c>
      <c r="H420" s="136" t="s">
        <v>6751</v>
      </c>
      <c r="I420" s="136" t="s">
        <v>20902</v>
      </c>
      <c r="J420" s="136" t="s">
        <v>20902</v>
      </c>
    </row>
    <row r="421" ht="15.75" customHeight="1">
      <c r="A421" s="136" t="s">
        <v>21231</v>
      </c>
      <c r="B421" s="136" t="s">
        <v>21350</v>
      </c>
      <c r="C421" s="136"/>
      <c r="D421" s="136"/>
      <c r="E421" s="136" t="s">
        <v>20904</v>
      </c>
      <c r="F421" s="136" t="s">
        <v>21351</v>
      </c>
      <c r="G421" s="136" t="s">
        <v>18606</v>
      </c>
      <c r="H421" s="136" t="s">
        <v>6974</v>
      </c>
      <c r="I421" s="136" t="s">
        <v>20901</v>
      </c>
      <c r="J421" s="136" t="s">
        <v>20902</v>
      </c>
    </row>
    <row r="422" ht="15.0" customHeight="1">
      <c r="A422" s="136" t="s">
        <v>21231</v>
      </c>
      <c r="B422" s="136" t="s">
        <v>21350</v>
      </c>
      <c r="C422" s="136"/>
      <c r="D422" s="136"/>
      <c r="E422" s="136" t="s">
        <v>20904</v>
      </c>
      <c r="F422" s="136" t="s">
        <v>21351</v>
      </c>
      <c r="G422" s="136" t="s">
        <v>18606</v>
      </c>
      <c r="H422" s="136" t="s">
        <v>6983</v>
      </c>
      <c r="I422" s="136" t="s">
        <v>21352</v>
      </c>
      <c r="J422" s="136" t="s">
        <v>20902</v>
      </c>
    </row>
    <row r="423" ht="15.0" customHeight="1">
      <c r="A423" s="136" t="s">
        <v>21231</v>
      </c>
      <c r="B423" s="136" t="s">
        <v>21350</v>
      </c>
      <c r="C423" s="136"/>
      <c r="D423" s="136"/>
      <c r="E423" s="136" t="s">
        <v>20904</v>
      </c>
      <c r="F423" s="136" t="s">
        <v>21351</v>
      </c>
      <c r="G423" s="136" t="s">
        <v>18606</v>
      </c>
      <c r="H423" s="136" t="s">
        <v>20912</v>
      </c>
      <c r="I423" s="136" t="s">
        <v>21353</v>
      </c>
      <c r="J423" s="136" t="s">
        <v>20902</v>
      </c>
    </row>
    <row r="424" ht="15.75" customHeight="1">
      <c r="A424" s="136" t="s">
        <v>21231</v>
      </c>
      <c r="B424" s="136" t="s">
        <v>21350</v>
      </c>
      <c r="C424" s="136"/>
      <c r="D424" s="136"/>
      <c r="E424" s="136" t="s">
        <v>20904</v>
      </c>
      <c r="F424" s="136" t="s">
        <v>21351</v>
      </c>
      <c r="G424" s="136" t="s">
        <v>18606</v>
      </c>
      <c r="H424" s="136" t="s">
        <v>6992</v>
      </c>
      <c r="I424" s="136" t="s">
        <v>20901</v>
      </c>
      <c r="J424" s="136" t="s">
        <v>20902</v>
      </c>
    </row>
    <row r="425" ht="15.0" customHeight="1">
      <c r="A425" s="136" t="s">
        <v>21231</v>
      </c>
      <c r="B425" s="136" t="s">
        <v>21354</v>
      </c>
      <c r="C425" s="136"/>
      <c r="D425" s="136"/>
      <c r="E425" s="136" t="s">
        <v>20904</v>
      </c>
      <c r="F425" s="136" t="s">
        <v>8663</v>
      </c>
      <c r="G425" s="136" t="s">
        <v>21355</v>
      </c>
      <c r="H425" s="136" t="s">
        <v>6992</v>
      </c>
      <c r="I425" s="136" t="s">
        <v>20901</v>
      </c>
      <c r="J425" s="136" t="s">
        <v>20902</v>
      </c>
    </row>
    <row r="426" ht="15.0" customHeight="1">
      <c r="A426" s="136" t="s">
        <v>21231</v>
      </c>
      <c r="B426" s="136" t="s">
        <v>21354</v>
      </c>
      <c r="C426" s="136"/>
      <c r="D426" s="136"/>
      <c r="E426" s="136" t="s">
        <v>20904</v>
      </c>
      <c r="F426" s="136" t="s">
        <v>8663</v>
      </c>
      <c r="G426" s="136" t="s">
        <v>21355</v>
      </c>
      <c r="H426" s="136" t="s">
        <v>6747</v>
      </c>
      <c r="I426" s="136" t="s">
        <v>20902</v>
      </c>
      <c r="J426" s="136" t="s">
        <v>20902</v>
      </c>
    </row>
    <row r="427" ht="15.75" customHeight="1">
      <c r="A427" s="136" t="s">
        <v>21231</v>
      </c>
      <c r="B427" s="136" t="s">
        <v>21354</v>
      </c>
      <c r="C427" s="136"/>
      <c r="D427" s="136"/>
      <c r="E427" s="136" t="s">
        <v>20904</v>
      </c>
      <c r="F427" s="136" t="s">
        <v>8663</v>
      </c>
      <c r="G427" s="136" t="s">
        <v>21355</v>
      </c>
      <c r="H427" s="136" t="s">
        <v>7022</v>
      </c>
      <c r="I427" s="136" t="s">
        <v>21356</v>
      </c>
      <c r="J427" s="136" t="s">
        <v>20902</v>
      </c>
    </row>
    <row r="428" ht="15.0" customHeight="1">
      <c r="A428" s="136" t="s">
        <v>21231</v>
      </c>
      <c r="B428" s="136" t="s">
        <v>21354</v>
      </c>
      <c r="C428" s="136"/>
      <c r="D428" s="136"/>
      <c r="E428" s="136" t="s">
        <v>20904</v>
      </c>
      <c r="F428" s="136" t="s">
        <v>8663</v>
      </c>
      <c r="G428" s="136" t="s">
        <v>21355</v>
      </c>
      <c r="H428" s="136" t="s">
        <v>7491</v>
      </c>
      <c r="I428" s="136" t="s">
        <v>20916</v>
      </c>
      <c r="J428" s="136" t="s">
        <v>20902</v>
      </c>
    </row>
    <row r="429" ht="15.0" customHeight="1">
      <c r="A429" s="136" t="s">
        <v>21231</v>
      </c>
      <c r="B429" s="136" t="s">
        <v>21357</v>
      </c>
      <c r="C429" s="136"/>
      <c r="D429" s="136"/>
      <c r="E429" s="136" t="s">
        <v>20904</v>
      </c>
      <c r="F429" s="136" t="s">
        <v>21358</v>
      </c>
      <c r="G429" s="136" t="s">
        <v>20925</v>
      </c>
      <c r="H429" s="136" t="s">
        <v>6748</v>
      </c>
      <c r="I429" s="136" t="s">
        <v>20902</v>
      </c>
      <c r="J429" s="136" t="s">
        <v>20902</v>
      </c>
    </row>
    <row r="430" ht="15.75" customHeight="1">
      <c r="A430" s="136" t="s">
        <v>21231</v>
      </c>
      <c r="B430" s="136" t="s">
        <v>21357</v>
      </c>
      <c r="C430" s="136"/>
      <c r="D430" s="136"/>
      <c r="E430" s="136" t="s">
        <v>20904</v>
      </c>
      <c r="F430" s="136" t="s">
        <v>21358</v>
      </c>
      <c r="G430" s="136" t="s">
        <v>20925</v>
      </c>
      <c r="H430" s="136" t="s">
        <v>7022</v>
      </c>
      <c r="I430" s="136" t="s">
        <v>20901</v>
      </c>
      <c r="J430" s="136" t="s">
        <v>20902</v>
      </c>
    </row>
    <row r="431" ht="15.0" customHeight="1">
      <c r="A431" s="136" t="s">
        <v>21303</v>
      </c>
      <c r="B431" s="136" t="s">
        <v>21359</v>
      </c>
      <c r="C431" s="136"/>
      <c r="D431" s="136"/>
      <c r="E431" s="136" t="s">
        <v>20904</v>
      </c>
      <c r="F431" s="136" t="s">
        <v>21044</v>
      </c>
      <c r="G431" s="136" t="s">
        <v>21360</v>
      </c>
      <c r="H431" s="136" t="s">
        <v>6751</v>
      </c>
      <c r="I431" s="136" t="s">
        <v>20902</v>
      </c>
      <c r="J431" s="136" t="s">
        <v>20902</v>
      </c>
    </row>
    <row r="432" ht="15.0" customHeight="1">
      <c r="A432" s="136" t="s">
        <v>21231</v>
      </c>
      <c r="B432" s="136" t="s">
        <v>21361</v>
      </c>
      <c r="C432" s="136"/>
      <c r="D432" s="136"/>
      <c r="E432" s="136" t="s">
        <v>20904</v>
      </c>
      <c r="F432" s="136" t="s">
        <v>21362</v>
      </c>
      <c r="G432" s="136" t="s">
        <v>21363</v>
      </c>
      <c r="H432" s="136" t="s">
        <v>7022</v>
      </c>
      <c r="I432" s="136" t="s">
        <v>20901</v>
      </c>
      <c r="J432" s="136" t="s">
        <v>20902</v>
      </c>
    </row>
    <row r="433" ht="15.0" customHeight="1">
      <c r="A433" s="136" t="s">
        <v>21231</v>
      </c>
      <c r="B433" s="136" t="s">
        <v>21364</v>
      </c>
      <c r="C433" s="136"/>
      <c r="D433" s="136"/>
      <c r="E433" s="136" t="s">
        <v>20958</v>
      </c>
      <c r="F433" s="136" t="s">
        <v>21365</v>
      </c>
      <c r="G433" s="136" t="s">
        <v>11927</v>
      </c>
      <c r="H433" s="136" t="s">
        <v>6992</v>
      </c>
      <c r="I433" s="136" t="s">
        <v>20901</v>
      </c>
      <c r="J433" s="136" t="s">
        <v>20902</v>
      </c>
    </row>
    <row r="434" ht="15.75" customHeight="1">
      <c r="A434" s="136" t="s">
        <v>21303</v>
      </c>
      <c r="B434" s="136" t="s">
        <v>21366</v>
      </c>
      <c r="C434" s="136"/>
      <c r="D434" s="136"/>
      <c r="E434" s="136" t="s">
        <v>20904</v>
      </c>
      <c r="F434" s="136" t="s">
        <v>21367</v>
      </c>
      <c r="G434" s="136" t="s">
        <v>20915</v>
      </c>
      <c r="H434" s="136" t="s">
        <v>6751</v>
      </c>
      <c r="I434" s="136" t="s">
        <v>20902</v>
      </c>
      <c r="J434" s="136" t="s">
        <v>20902</v>
      </c>
    </row>
    <row r="435" ht="15.0" customHeight="1">
      <c r="A435" s="136" t="s">
        <v>21303</v>
      </c>
      <c r="B435" s="136" t="s">
        <v>21368</v>
      </c>
      <c r="C435" s="136"/>
      <c r="D435" s="136"/>
      <c r="E435" s="136" t="s">
        <v>20904</v>
      </c>
      <c r="F435" s="136" t="s">
        <v>17083</v>
      </c>
      <c r="G435" s="136" t="s">
        <v>8519</v>
      </c>
      <c r="H435" s="136" t="s">
        <v>6748</v>
      </c>
      <c r="I435" s="136" t="s">
        <v>20902</v>
      </c>
      <c r="J435" s="136" t="s">
        <v>20902</v>
      </c>
    </row>
    <row r="436" ht="15.0" customHeight="1">
      <c r="A436" s="136" t="s">
        <v>21303</v>
      </c>
      <c r="B436" s="136" t="s">
        <v>21368</v>
      </c>
      <c r="C436" s="136"/>
      <c r="D436" s="136"/>
      <c r="E436" s="136" t="s">
        <v>20904</v>
      </c>
      <c r="F436" s="136" t="s">
        <v>17083</v>
      </c>
      <c r="G436" s="136" t="s">
        <v>8519</v>
      </c>
      <c r="H436" s="136" t="s">
        <v>6751</v>
      </c>
      <c r="I436" s="136" t="s">
        <v>20902</v>
      </c>
      <c r="J436" s="136" t="s">
        <v>20902</v>
      </c>
    </row>
    <row r="437" ht="15.75" customHeight="1">
      <c r="A437" s="136" t="s">
        <v>21303</v>
      </c>
      <c r="B437" s="136" t="s">
        <v>21368</v>
      </c>
      <c r="C437" s="136"/>
      <c r="D437" s="136"/>
      <c r="E437" s="136" t="s">
        <v>20904</v>
      </c>
      <c r="F437" s="136" t="s">
        <v>17083</v>
      </c>
      <c r="G437" s="136" t="s">
        <v>8519</v>
      </c>
      <c r="H437" s="136" t="s">
        <v>6755</v>
      </c>
      <c r="I437" s="136" t="s">
        <v>20902</v>
      </c>
      <c r="J437" s="136" t="s">
        <v>20902</v>
      </c>
    </row>
    <row r="438" ht="15.0" customHeight="1">
      <c r="A438" s="136" t="s">
        <v>21231</v>
      </c>
      <c r="B438" s="136" t="s">
        <v>21369</v>
      </c>
      <c r="C438" s="136"/>
      <c r="D438" s="136"/>
      <c r="E438" s="136" t="s">
        <v>20904</v>
      </c>
      <c r="F438" s="136" t="s">
        <v>7841</v>
      </c>
      <c r="G438" s="136" t="s">
        <v>8233</v>
      </c>
      <c r="H438" s="136" t="s">
        <v>6992</v>
      </c>
      <c r="I438" s="136" t="s">
        <v>20901</v>
      </c>
      <c r="J438" s="136" t="s">
        <v>20902</v>
      </c>
    </row>
    <row r="439" ht="15.0" customHeight="1">
      <c r="A439" s="136" t="s">
        <v>21303</v>
      </c>
      <c r="B439" s="136" t="s">
        <v>21370</v>
      </c>
      <c r="C439" s="136"/>
      <c r="D439" s="136"/>
      <c r="E439" s="136" t="s">
        <v>20900</v>
      </c>
      <c r="F439" s="136" t="s">
        <v>21044</v>
      </c>
      <c r="G439" s="136" t="s">
        <v>21371</v>
      </c>
      <c r="H439" s="136" t="s">
        <v>6751</v>
      </c>
      <c r="I439" s="136" t="s">
        <v>20902</v>
      </c>
      <c r="J439" s="136" t="s">
        <v>20902</v>
      </c>
    </row>
    <row r="440" ht="15.75" customHeight="1">
      <c r="A440" s="136" t="s">
        <v>21372</v>
      </c>
      <c r="B440" s="136" t="s">
        <v>21373</v>
      </c>
      <c r="C440" s="136"/>
      <c r="D440" s="136"/>
      <c r="E440" s="136" t="s">
        <v>20904</v>
      </c>
      <c r="F440" s="136" t="s">
        <v>21374</v>
      </c>
      <c r="G440" s="136" t="s">
        <v>21375</v>
      </c>
      <c r="H440" s="136" t="s">
        <v>6751</v>
      </c>
      <c r="I440" s="136" t="s">
        <v>20902</v>
      </c>
      <c r="J440" s="136" t="s">
        <v>20902</v>
      </c>
    </row>
    <row r="441" ht="15.0" customHeight="1">
      <c r="A441" s="136" t="s">
        <v>21372</v>
      </c>
      <c r="B441" s="136" t="s">
        <v>21373</v>
      </c>
      <c r="C441" s="136"/>
      <c r="D441" s="136"/>
      <c r="E441" s="136" t="s">
        <v>20904</v>
      </c>
      <c r="F441" s="136" t="s">
        <v>21374</v>
      </c>
      <c r="G441" s="136" t="s">
        <v>21375</v>
      </c>
      <c r="H441" s="136" t="s">
        <v>6755</v>
      </c>
      <c r="I441" s="136" t="s">
        <v>20902</v>
      </c>
      <c r="J441" s="136" t="s">
        <v>20902</v>
      </c>
    </row>
    <row r="442" ht="15.0" customHeight="1">
      <c r="A442" s="136" t="s">
        <v>21372</v>
      </c>
      <c r="B442" s="136" t="s">
        <v>21376</v>
      </c>
      <c r="C442" s="136"/>
      <c r="D442" s="136"/>
      <c r="E442" s="136" t="s">
        <v>20958</v>
      </c>
      <c r="F442" s="136" t="s">
        <v>8390</v>
      </c>
      <c r="G442" s="136" t="s">
        <v>8068</v>
      </c>
      <c r="H442" s="136" t="s">
        <v>6745</v>
      </c>
      <c r="I442" s="136" t="s">
        <v>20902</v>
      </c>
      <c r="J442" s="136" t="s">
        <v>20902</v>
      </c>
    </row>
    <row r="443" ht="15.75" customHeight="1">
      <c r="A443" s="136" t="s">
        <v>21377</v>
      </c>
      <c r="B443" s="136" t="s">
        <v>21378</v>
      </c>
      <c r="C443" s="136"/>
      <c r="D443" s="136"/>
      <c r="E443" s="136" t="s">
        <v>20904</v>
      </c>
      <c r="F443" s="136" t="s">
        <v>21379</v>
      </c>
      <c r="G443" s="136" t="s">
        <v>8279</v>
      </c>
      <c r="H443" s="136" t="s">
        <v>6751</v>
      </c>
      <c r="I443" s="136" t="s">
        <v>20902</v>
      </c>
      <c r="J443" s="136" t="s">
        <v>20902</v>
      </c>
    </row>
    <row r="444" ht="15.0" customHeight="1">
      <c r="A444" s="136" t="s">
        <v>21377</v>
      </c>
      <c r="B444" s="136" t="s">
        <v>21380</v>
      </c>
      <c r="C444" s="136"/>
      <c r="D444" s="136"/>
      <c r="E444" s="136" t="s">
        <v>20904</v>
      </c>
      <c r="F444" s="136" t="s">
        <v>18597</v>
      </c>
      <c r="G444" s="136" t="s">
        <v>21381</v>
      </c>
      <c r="H444" s="136" t="s">
        <v>6745</v>
      </c>
      <c r="I444" s="136" t="s">
        <v>20902</v>
      </c>
      <c r="J444" s="136" t="s">
        <v>20902</v>
      </c>
    </row>
    <row r="445" ht="15.0" customHeight="1">
      <c r="A445" s="136" t="s">
        <v>21377</v>
      </c>
      <c r="B445" s="136" t="s">
        <v>21380</v>
      </c>
      <c r="C445" s="136"/>
      <c r="D445" s="136"/>
      <c r="E445" s="136" t="s">
        <v>20904</v>
      </c>
      <c r="F445" s="136" t="s">
        <v>18597</v>
      </c>
      <c r="G445" s="136" t="s">
        <v>21381</v>
      </c>
      <c r="H445" s="136" t="s">
        <v>6750</v>
      </c>
      <c r="I445" s="136" t="s">
        <v>20902</v>
      </c>
      <c r="J445" s="136" t="s">
        <v>20902</v>
      </c>
    </row>
    <row r="446" ht="15.75" customHeight="1">
      <c r="A446" s="136" t="s">
        <v>21231</v>
      </c>
      <c r="B446" s="136" t="s">
        <v>21382</v>
      </c>
      <c r="C446" s="136"/>
      <c r="D446" s="136"/>
      <c r="E446" s="136" t="s">
        <v>20904</v>
      </c>
      <c r="F446" s="136" t="s">
        <v>21383</v>
      </c>
      <c r="G446" s="136" t="s">
        <v>21384</v>
      </c>
      <c r="H446" s="136" t="s">
        <v>6751</v>
      </c>
      <c r="I446" s="136" t="s">
        <v>20902</v>
      </c>
      <c r="J446" s="136" t="s">
        <v>20902</v>
      </c>
    </row>
    <row r="447" ht="15.0" customHeight="1">
      <c r="A447" s="136" t="s">
        <v>21231</v>
      </c>
      <c r="B447" s="136" t="s">
        <v>21382</v>
      </c>
      <c r="C447" s="136"/>
      <c r="D447" s="136"/>
      <c r="E447" s="136" t="s">
        <v>20904</v>
      </c>
      <c r="F447" s="136" t="s">
        <v>21383</v>
      </c>
      <c r="G447" s="136" t="s">
        <v>21384</v>
      </c>
      <c r="H447" s="136" t="s">
        <v>7122</v>
      </c>
      <c r="I447" s="136" t="s">
        <v>21385</v>
      </c>
      <c r="J447" s="136" t="s">
        <v>20902</v>
      </c>
    </row>
    <row r="448" ht="15.0" customHeight="1">
      <c r="A448" s="136" t="s">
        <v>21231</v>
      </c>
      <c r="B448" s="136" t="s">
        <v>21386</v>
      </c>
      <c r="C448" s="136"/>
      <c r="D448" s="136"/>
      <c r="E448" s="136" t="s">
        <v>20904</v>
      </c>
      <c r="F448" s="136" t="s">
        <v>9745</v>
      </c>
      <c r="G448" s="136" t="s">
        <v>9744</v>
      </c>
      <c r="H448" s="136" t="s">
        <v>7448</v>
      </c>
      <c r="I448" s="136" t="s">
        <v>21387</v>
      </c>
      <c r="J448" s="136" t="s">
        <v>20902</v>
      </c>
    </row>
    <row r="449" ht="15.0" customHeight="1">
      <c r="A449" s="136" t="s">
        <v>21231</v>
      </c>
      <c r="B449" s="136" t="s">
        <v>21386</v>
      </c>
      <c r="C449" s="136"/>
      <c r="D449" s="136"/>
      <c r="E449" s="136" t="s">
        <v>20904</v>
      </c>
      <c r="F449" s="136" t="s">
        <v>9745</v>
      </c>
      <c r="G449" s="136" t="s">
        <v>9744</v>
      </c>
      <c r="H449" s="136" t="s">
        <v>6752</v>
      </c>
      <c r="I449" s="136" t="s">
        <v>20901</v>
      </c>
      <c r="J449" s="136" t="s">
        <v>20902</v>
      </c>
    </row>
    <row r="450" ht="15.75" customHeight="1">
      <c r="A450" s="136" t="s">
        <v>21231</v>
      </c>
      <c r="B450" s="136" t="s">
        <v>21386</v>
      </c>
      <c r="C450" s="136"/>
      <c r="D450" s="136"/>
      <c r="E450" s="136" t="s">
        <v>20904</v>
      </c>
      <c r="F450" s="136" t="s">
        <v>9745</v>
      </c>
      <c r="G450" s="136" t="s">
        <v>9744</v>
      </c>
      <c r="H450" s="136" t="s">
        <v>20974</v>
      </c>
      <c r="I450" s="136" t="s">
        <v>21388</v>
      </c>
      <c r="J450" s="136" t="s">
        <v>20902</v>
      </c>
    </row>
    <row r="451" ht="15.0" customHeight="1">
      <c r="A451" s="136" t="s">
        <v>21231</v>
      </c>
      <c r="B451" s="136" t="s">
        <v>21386</v>
      </c>
      <c r="C451" s="136"/>
      <c r="D451" s="136"/>
      <c r="E451" s="136" t="s">
        <v>20904</v>
      </c>
      <c r="F451" s="136" t="s">
        <v>9745</v>
      </c>
      <c r="G451" s="136" t="s">
        <v>9744</v>
      </c>
      <c r="H451" s="136" t="s">
        <v>20932</v>
      </c>
      <c r="I451" s="136" t="s">
        <v>20901</v>
      </c>
      <c r="J451" s="136" t="s">
        <v>20902</v>
      </c>
    </row>
    <row r="452" ht="15.0" customHeight="1">
      <c r="A452" s="136" t="s">
        <v>21231</v>
      </c>
      <c r="B452" s="136" t="s">
        <v>21386</v>
      </c>
      <c r="C452" s="136"/>
      <c r="D452" s="136"/>
      <c r="E452" s="136" t="s">
        <v>20904</v>
      </c>
      <c r="F452" s="136" t="s">
        <v>9745</v>
      </c>
      <c r="G452" s="136" t="s">
        <v>9744</v>
      </c>
      <c r="H452" s="136" t="s">
        <v>6751</v>
      </c>
      <c r="I452" s="136" t="s">
        <v>20902</v>
      </c>
      <c r="J452" s="136" t="s">
        <v>20902</v>
      </c>
    </row>
    <row r="453" ht="15.75" customHeight="1">
      <c r="A453" s="136" t="s">
        <v>21231</v>
      </c>
      <c r="B453" s="136" t="s">
        <v>21386</v>
      </c>
      <c r="C453" s="136"/>
      <c r="D453" s="136"/>
      <c r="E453" s="136" t="s">
        <v>20904</v>
      </c>
      <c r="F453" s="136" t="s">
        <v>9745</v>
      </c>
      <c r="G453" s="136" t="s">
        <v>9744</v>
      </c>
      <c r="H453" s="136" t="s">
        <v>6752</v>
      </c>
      <c r="I453" s="136" t="s">
        <v>20902</v>
      </c>
      <c r="J453" s="136" t="s">
        <v>20902</v>
      </c>
    </row>
    <row r="454" ht="15.0" customHeight="1">
      <c r="A454" s="136" t="s">
        <v>21377</v>
      </c>
      <c r="B454" s="136" t="s">
        <v>21389</v>
      </c>
      <c r="C454" s="136"/>
      <c r="D454" s="136"/>
      <c r="E454" s="136" t="s">
        <v>20904</v>
      </c>
      <c r="F454" s="136" t="s">
        <v>21390</v>
      </c>
      <c r="G454" s="136" t="s">
        <v>21391</v>
      </c>
      <c r="H454" s="136" t="s">
        <v>6751</v>
      </c>
      <c r="I454" s="136" t="s">
        <v>20902</v>
      </c>
      <c r="J454" s="136" t="s">
        <v>20902</v>
      </c>
    </row>
    <row r="455" ht="15.0" customHeight="1">
      <c r="A455" s="136" t="s">
        <v>21231</v>
      </c>
      <c r="B455" s="136" t="s">
        <v>21392</v>
      </c>
      <c r="C455" s="136"/>
      <c r="D455" s="136"/>
      <c r="E455" s="136" t="s">
        <v>20904</v>
      </c>
      <c r="F455" s="136" t="s">
        <v>21393</v>
      </c>
      <c r="G455" s="136" t="s">
        <v>21394</v>
      </c>
      <c r="H455" s="136" t="s">
        <v>6751</v>
      </c>
      <c r="I455" s="136" t="s">
        <v>20902</v>
      </c>
      <c r="J455" s="136" t="s">
        <v>20902</v>
      </c>
    </row>
    <row r="456" ht="15.75" customHeight="1">
      <c r="A456" s="136" t="s">
        <v>21231</v>
      </c>
      <c r="B456" s="136" t="s">
        <v>21392</v>
      </c>
      <c r="C456" s="136"/>
      <c r="D456" s="136"/>
      <c r="E456" s="136" t="s">
        <v>20904</v>
      </c>
      <c r="F456" s="136" t="s">
        <v>21393</v>
      </c>
      <c r="G456" s="136" t="s">
        <v>21394</v>
      </c>
      <c r="H456" s="136" t="s">
        <v>6983</v>
      </c>
      <c r="I456" s="136" t="s">
        <v>21395</v>
      </c>
      <c r="J456" s="136" t="s">
        <v>20902</v>
      </c>
    </row>
    <row r="457" ht="15.0" customHeight="1">
      <c r="A457" s="136" t="s">
        <v>21231</v>
      </c>
      <c r="B457" s="136" t="s">
        <v>21392</v>
      </c>
      <c r="C457" s="136"/>
      <c r="D457" s="136"/>
      <c r="E457" s="136" t="s">
        <v>20904</v>
      </c>
      <c r="F457" s="136" t="s">
        <v>21393</v>
      </c>
      <c r="G457" s="136" t="s">
        <v>21394</v>
      </c>
      <c r="H457" s="136" t="s">
        <v>20912</v>
      </c>
      <c r="I457" s="136" t="s">
        <v>21396</v>
      </c>
      <c r="J457" s="136" t="s">
        <v>20902</v>
      </c>
    </row>
    <row r="458" ht="15.0" customHeight="1">
      <c r="A458" s="136" t="s">
        <v>21377</v>
      </c>
      <c r="B458" s="136" t="s">
        <v>21397</v>
      </c>
      <c r="C458" s="136"/>
      <c r="D458" s="136"/>
      <c r="E458" s="136" t="s">
        <v>20900</v>
      </c>
      <c r="F458" s="136" t="s">
        <v>8573</v>
      </c>
      <c r="G458" s="136" t="s">
        <v>21398</v>
      </c>
      <c r="H458" s="136" t="s">
        <v>6751</v>
      </c>
      <c r="I458" s="136" t="s">
        <v>20902</v>
      </c>
      <c r="J458" s="136" t="s">
        <v>20902</v>
      </c>
    </row>
    <row r="459" ht="15.75" customHeight="1">
      <c r="A459" s="136" t="s">
        <v>21231</v>
      </c>
      <c r="B459" s="136" t="s">
        <v>21399</v>
      </c>
      <c r="C459" s="136"/>
      <c r="D459" s="136"/>
      <c r="E459" s="136" t="s">
        <v>20958</v>
      </c>
      <c r="F459" s="136" t="s">
        <v>14805</v>
      </c>
      <c r="G459" s="136" t="s">
        <v>21400</v>
      </c>
      <c r="H459" s="136" t="s">
        <v>6992</v>
      </c>
      <c r="I459" s="136" t="s">
        <v>20901</v>
      </c>
      <c r="J459" s="136" t="s">
        <v>20902</v>
      </c>
    </row>
    <row r="460" ht="15.0" customHeight="1">
      <c r="A460" s="136" t="s">
        <v>21231</v>
      </c>
      <c r="B460" s="136" t="s">
        <v>21399</v>
      </c>
      <c r="C460" s="136"/>
      <c r="D460" s="136"/>
      <c r="E460" s="136" t="s">
        <v>20958</v>
      </c>
      <c r="F460" s="136" t="s">
        <v>14805</v>
      </c>
      <c r="G460" s="136" t="s">
        <v>21400</v>
      </c>
      <c r="H460" s="136" t="s">
        <v>7022</v>
      </c>
      <c r="I460" s="136" t="s">
        <v>20901</v>
      </c>
      <c r="J460" s="136" t="s">
        <v>20902</v>
      </c>
    </row>
    <row r="461" ht="15.0" customHeight="1">
      <c r="A461" s="136" t="s">
        <v>21377</v>
      </c>
      <c r="B461" s="136" t="s">
        <v>21401</v>
      </c>
      <c r="C461" s="136"/>
      <c r="D461" s="136"/>
      <c r="E461" s="136" t="s">
        <v>20958</v>
      </c>
      <c r="F461" s="136" t="s">
        <v>10459</v>
      </c>
      <c r="G461" s="136" t="s">
        <v>7827</v>
      </c>
      <c r="H461" s="136" t="s">
        <v>6751</v>
      </c>
      <c r="I461" s="136" t="s">
        <v>20902</v>
      </c>
      <c r="J461" s="136" t="s">
        <v>20902</v>
      </c>
    </row>
    <row r="462" ht="15.0" customHeight="1">
      <c r="A462" s="136" t="s">
        <v>21231</v>
      </c>
      <c r="B462" s="136" t="s">
        <v>21402</v>
      </c>
      <c r="C462" s="136"/>
      <c r="D462" s="136"/>
      <c r="E462" s="136" t="s">
        <v>20904</v>
      </c>
      <c r="F462" s="136" t="s">
        <v>21403</v>
      </c>
      <c r="G462" s="136" t="s">
        <v>21404</v>
      </c>
      <c r="H462" s="136" t="s">
        <v>6974</v>
      </c>
      <c r="I462" s="136" t="s">
        <v>21095</v>
      </c>
      <c r="J462" s="136" t="s">
        <v>20902</v>
      </c>
    </row>
    <row r="463" ht="15.75" customHeight="1">
      <c r="A463" s="136" t="s">
        <v>21231</v>
      </c>
      <c r="B463" s="136" t="s">
        <v>21402</v>
      </c>
      <c r="C463" s="136"/>
      <c r="D463" s="136"/>
      <c r="E463" s="136" t="s">
        <v>20904</v>
      </c>
      <c r="F463" s="136" t="s">
        <v>21403</v>
      </c>
      <c r="G463" s="136" t="s">
        <v>21404</v>
      </c>
      <c r="H463" s="136" t="s">
        <v>20912</v>
      </c>
      <c r="I463" s="136" t="s">
        <v>21405</v>
      </c>
      <c r="J463" s="136" t="s">
        <v>20902</v>
      </c>
    </row>
    <row r="464" ht="15.0" customHeight="1">
      <c r="A464" s="136" t="s">
        <v>21231</v>
      </c>
      <c r="B464" s="136" t="s">
        <v>21402</v>
      </c>
      <c r="C464" s="136"/>
      <c r="D464" s="136"/>
      <c r="E464" s="136" t="s">
        <v>20904</v>
      </c>
      <c r="F464" s="136" t="s">
        <v>21403</v>
      </c>
      <c r="G464" s="136" t="s">
        <v>21404</v>
      </c>
      <c r="H464" s="136" t="s">
        <v>6752</v>
      </c>
      <c r="I464" s="136" t="s">
        <v>21406</v>
      </c>
      <c r="J464" s="136" t="s">
        <v>20902</v>
      </c>
    </row>
    <row r="465" ht="15.0" customHeight="1">
      <c r="A465" s="136" t="s">
        <v>21231</v>
      </c>
      <c r="B465" s="136" t="s">
        <v>21402</v>
      </c>
      <c r="C465" s="136"/>
      <c r="D465" s="136"/>
      <c r="E465" s="136" t="s">
        <v>20904</v>
      </c>
      <c r="F465" s="136" t="s">
        <v>21403</v>
      </c>
      <c r="G465" s="136" t="s">
        <v>21404</v>
      </c>
      <c r="H465" s="136" t="s">
        <v>20932</v>
      </c>
      <c r="I465" s="136" t="s">
        <v>21407</v>
      </c>
      <c r="J465" s="136" t="s">
        <v>20902</v>
      </c>
    </row>
    <row r="466" ht="15.75" customHeight="1">
      <c r="A466" s="136" t="s">
        <v>21231</v>
      </c>
      <c r="B466" s="136" t="s">
        <v>21402</v>
      </c>
      <c r="C466" s="136"/>
      <c r="D466" s="136"/>
      <c r="E466" s="136" t="s">
        <v>20904</v>
      </c>
      <c r="F466" s="136" t="s">
        <v>21403</v>
      </c>
      <c r="G466" s="136" t="s">
        <v>21404</v>
      </c>
      <c r="H466" s="136" t="s">
        <v>6986</v>
      </c>
      <c r="I466" s="136" t="s">
        <v>20901</v>
      </c>
      <c r="J466" s="136" t="s">
        <v>20902</v>
      </c>
    </row>
    <row r="467" ht="15.0" customHeight="1">
      <c r="A467" s="136" t="s">
        <v>21231</v>
      </c>
      <c r="B467" s="136" t="s">
        <v>21402</v>
      </c>
      <c r="C467" s="136"/>
      <c r="D467" s="136"/>
      <c r="E467" s="136" t="s">
        <v>20904</v>
      </c>
      <c r="F467" s="136" t="s">
        <v>21403</v>
      </c>
      <c r="G467" s="136" t="s">
        <v>21404</v>
      </c>
      <c r="H467" s="136" t="s">
        <v>6751</v>
      </c>
      <c r="I467" s="136" t="s">
        <v>20902</v>
      </c>
      <c r="J467" s="136" t="s">
        <v>20902</v>
      </c>
    </row>
    <row r="468" ht="15.0" customHeight="1">
      <c r="A468" s="136" t="s">
        <v>21231</v>
      </c>
      <c r="B468" s="136" t="s">
        <v>21402</v>
      </c>
      <c r="C468" s="136"/>
      <c r="D468" s="136"/>
      <c r="E468" s="136" t="s">
        <v>20904</v>
      </c>
      <c r="F468" s="136" t="s">
        <v>21403</v>
      </c>
      <c r="G468" s="136" t="s">
        <v>21404</v>
      </c>
      <c r="H468" s="136" t="s">
        <v>6752</v>
      </c>
      <c r="I468" s="136" t="s">
        <v>20902</v>
      </c>
      <c r="J468" s="136" t="s">
        <v>20902</v>
      </c>
    </row>
    <row r="469" ht="15.75" customHeight="1">
      <c r="A469" s="136" t="s">
        <v>21231</v>
      </c>
      <c r="B469" s="136" t="s">
        <v>21408</v>
      </c>
      <c r="C469" s="136"/>
      <c r="D469" s="136"/>
      <c r="E469" s="136" t="s">
        <v>20904</v>
      </c>
      <c r="F469" s="136" t="s">
        <v>9620</v>
      </c>
      <c r="G469" s="136" t="s">
        <v>8635</v>
      </c>
      <c r="H469" s="136" t="s">
        <v>7022</v>
      </c>
      <c r="I469" s="136" t="s">
        <v>20901</v>
      </c>
      <c r="J469" s="136" t="s">
        <v>20902</v>
      </c>
    </row>
    <row r="470" ht="15.0" customHeight="1">
      <c r="A470" s="136" t="s">
        <v>21231</v>
      </c>
      <c r="B470" s="136" t="s">
        <v>21409</v>
      </c>
      <c r="C470" s="136"/>
      <c r="D470" s="136"/>
      <c r="E470" s="136" t="s">
        <v>20904</v>
      </c>
      <c r="F470" s="136" t="s">
        <v>7675</v>
      </c>
      <c r="G470" s="136" t="s">
        <v>21410</v>
      </c>
      <c r="H470" s="136" t="s">
        <v>7173</v>
      </c>
      <c r="I470" s="136" t="s">
        <v>21181</v>
      </c>
      <c r="J470" s="136" t="s">
        <v>20902</v>
      </c>
    </row>
    <row r="471" ht="15.0" customHeight="1">
      <c r="A471" s="136" t="s">
        <v>21231</v>
      </c>
      <c r="B471" s="136" t="s">
        <v>21409</v>
      </c>
      <c r="C471" s="136"/>
      <c r="D471" s="136"/>
      <c r="E471" s="136" t="s">
        <v>20904</v>
      </c>
      <c r="F471" s="136" t="s">
        <v>7675</v>
      </c>
      <c r="G471" s="136" t="s">
        <v>21410</v>
      </c>
      <c r="H471" s="136" t="s">
        <v>7056</v>
      </c>
      <c r="I471" s="136" t="s">
        <v>21411</v>
      </c>
      <c r="J471" s="136" t="s">
        <v>20902</v>
      </c>
    </row>
    <row r="472" ht="15.75" customHeight="1">
      <c r="A472" s="136" t="s">
        <v>21231</v>
      </c>
      <c r="B472" s="136" t="s">
        <v>21409</v>
      </c>
      <c r="C472" s="136"/>
      <c r="D472" s="136"/>
      <c r="E472" s="136" t="s">
        <v>20904</v>
      </c>
      <c r="F472" s="136" t="s">
        <v>7675</v>
      </c>
      <c r="G472" s="136" t="s">
        <v>21410</v>
      </c>
      <c r="H472" s="136" t="s">
        <v>6747</v>
      </c>
      <c r="I472" s="136" t="s">
        <v>20902</v>
      </c>
      <c r="J472" s="136" t="s">
        <v>20902</v>
      </c>
    </row>
    <row r="473" ht="15.0" customHeight="1">
      <c r="A473" s="136" t="s">
        <v>21377</v>
      </c>
      <c r="B473" s="136" t="s">
        <v>21412</v>
      </c>
      <c r="C473" s="136"/>
      <c r="D473" s="136"/>
      <c r="E473" s="136" t="s">
        <v>20900</v>
      </c>
      <c r="F473" s="136" t="s">
        <v>8069</v>
      </c>
      <c r="G473" s="136" t="s">
        <v>8506</v>
      </c>
      <c r="H473" s="136" t="s">
        <v>6751</v>
      </c>
      <c r="I473" s="136" t="s">
        <v>20902</v>
      </c>
      <c r="J473" s="136" t="s">
        <v>20902</v>
      </c>
    </row>
    <row r="474" ht="15.0" customHeight="1">
      <c r="A474" s="136" t="s">
        <v>21231</v>
      </c>
      <c r="B474" s="136" t="s">
        <v>21413</v>
      </c>
      <c r="C474" s="136"/>
      <c r="D474" s="136"/>
      <c r="E474" s="136" t="s">
        <v>20904</v>
      </c>
      <c r="F474" s="136" t="s">
        <v>16339</v>
      </c>
      <c r="G474" s="136" t="s">
        <v>8863</v>
      </c>
      <c r="H474" s="136" t="s">
        <v>6751</v>
      </c>
      <c r="I474" s="136" t="s">
        <v>20902</v>
      </c>
      <c r="J474" s="136" t="s">
        <v>20902</v>
      </c>
    </row>
    <row r="475" ht="15.75" customHeight="1">
      <c r="A475" s="136" t="s">
        <v>21231</v>
      </c>
      <c r="B475" s="136" t="s">
        <v>21413</v>
      </c>
      <c r="C475" s="136"/>
      <c r="D475" s="136"/>
      <c r="E475" s="136" t="s">
        <v>20904</v>
      </c>
      <c r="F475" s="136" t="s">
        <v>16339</v>
      </c>
      <c r="G475" s="136" t="s">
        <v>8863</v>
      </c>
      <c r="H475" s="136" t="s">
        <v>6983</v>
      </c>
      <c r="I475" s="136" t="s">
        <v>21414</v>
      </c>
      <c r="J475" s="136" t="s">
        <v>20902</v>
      </c>
    </row>
    <row r="476" ht="15.0" customHeight="1">
      <c r="A476" s="136" t="s">
        <v>21231</v>
      </c>
      <c r="B476" s="136" t="s">
        <v>21413</v>
      </c>
      <c r="C476" s="136"/>
      <c r="D476" s="136"/>
      <c r="E476" s="136" t="s">
        <v>20904</v>
      </c>
      <c r="F476" s="136" t="s">
        <v>16339</v>
      </c>
      <c r="G476" s="136" t="s">
        <v>8863</v>
      </c>
      <c r="H476" s="136" t="s">
        <v>20912</v>
      </c>
      <c r="I476" s="136" t="s">
        <v>21173</v>
      </c>
      <c r="J476" s="136" t="s">
        <v>20902</v>
      </c>
    </row>
    <row r="477" ht="15.0" customHeight="1">
      <c r="A477" s="136" t="s">
        <v>21377</v>
      </c>
      <c r="B477" s="136" t="s">
        <v>21415</v>
      </c>
      <c r="C477" s="136"/>
      <c r="D477" s="136"/>
      <c r="E477" s="136" t="s">
        <v>20904</v>
      </c>
      <c r="F477" s="136" t="s">
        <v>21416</v>
      </c>
      <c r="G477" s="136" t="s">
        <v>21417</v>
      </c>
      <c r="H477" s="136" t="s">
        <v>6751</v>
      </c>
      <c r="I477" s="136" t="s">
        <v>20902</v>
      </c>
      <c r="J477" s="136" t="s">
        <v>20902</v>
      </c>
    </row>
    <row r="478" ht="15.0" customHeight="1">
      <c r="A478" s="136" t="s">
        <v>21377</v>
      </c>
      <c r="B478" s="136" t="s">
        <v>21418</v>
      </c>
      <c r="C478" s="136"/>
      <c r="D478" s="136"/>
      <c r="E478" s="136" t="s">
        <v>20904</v>
      </c>
      <c r="F478" s="136" t="s">
        <v>8895</v>
      </c>
      <c r="G478" s="136" t="s">
        <v>8029</v>
      </c>
      <c r="H478" s="136" t="s">
        <v>6747</v>
      </c>
      <c r="I478" s="136" t="s">
        <v>20902</v>
      </c>
      <c r="J478" s="136" t="s">
        <v>20902</v>
      </c>
    </row>
    <row r="479" ht="15.75" customHeight="1">
      <c r="A479" s="136" t="s">
        <v>21377</v>
      </c>
      <c r="B479" s="136" t="s">
        <v>21418</v>
      </c>
      <c r="C479" s="136"/>
      <c r="D479" s="136"/>
      <c r="E479" s="136" t="s">
        <v>20904</v>
      </c>
      <c r="F479" s="136" t="s">
        <v>8895</v>
      </c>
      <c r="G479" s="136" t="s">
        <v>8029</v>
      </c>
      <c r="H479" s="136" t="s">
        <v>6751</v>
      </c>
      <c r="I479" s="136" t="s">
        <v>20902</v>
      </c>
      <c r="J479" s="136" t="s">
        <v>20902</v>
      </c>
    </row>
    <row r="480" ht="15.0" customHeight="1">
      <c r="A480" s="136" t="s">
        <v>21231</v>
      </c>
      <c r="B480" s="136" t="s">
        <v>21419</v>
      </c>
      <c r="C480" s="136"/>
      <c r="D480" s="136"/>
      <c r="E480" s="136" t="s">
        <v>20904</v>
      </c>
      <c r="F480" s="136" t="s">
        <v>21420</v>
      </c>
      <c r="G480" s="136" t="s">
        <v>21421</v>
      </c>
      <c r="H480" s="136" t="s">
        <v>6748</v>
      </c>
      <c r="I480" s="136" t="s">
        <v>20902</v>
      </c>
      <c r="J480" s="136" t="s">
        <v>20902</v>
      </c>
    </row>
    <row r="481" ht="15.0" customHeight="1">
      <c r="A481" s="136" t="s">
        <v>21231</v>
      </c>
      <c r="B481" s="136" t="s">
        <v>21419</v>
      </c>
      <c r="C481" s="136"/>
      <c r="D481" s="136"/>
      <c r="E481" s="136" t="s">
        <v>20904</v>
      </c>
      <c r="F481" s="136" t="s">
        <v>21420</v>
      </c>
      <c r="G481" s="136" t="s">
        <v>21421</v>
      </c>
      <c r="H481" s="136" t="s">
        <v>7022</v>
      </c>
      <c r="I481" s="136" t="s">
        <v>20901</v>
      </c>
      <c r="J481" s="136" t="s">
        <v>20902</v>
      </c>
    </row>
    <row r="482" ht="15.75" customHeight="1">
      <c r="A482" s="136" t="s">
        <v>21231</v>
      </c>
      <c r="B482" s="136" t="s">
        <v>21422</v>
      </c>
      <c r="C482" s="136"/>
      <c r="D482" s="136"/>
      <c r="E482" s="136" t="s">
        <v>20958</v>
      </c>
      <c r="F482" s="136" t="s">
        <v>21423</v>
      </c>
      <c r="G482" s="136" t="s">
        <v>21424</v>
      </c>
      <c r="H482" s="136" t="s">
        <v>6745</v>
      </c>
      <c r="I482" s="136" t="s">
        <v>20902</v>
      </c>
      <c r="J482" s="136" t="s">
        <v>20902</v>
      </c>
    </row>
    <row r="483" ht="15.0" customHeight="1">
      <c r="A483" s="136" t="s">
        <v>21231</v>
      </c>
      <c r="B483" s="136" t="s">
        <v>21425</v>
      </c>
      <c r="C483" s="136"/>
      <c r="D483" s="136"/>
      <c r="E483" s="136" t="s">
        <v>20904</v>
      </c>
      <c r="F483" s="136" t="s">
        <v>21426</v>
      </c>
      <c r="G483" s="136" t="s">
        <v>21427</v>
      </c>
      <c r="H483" s="136" t="s">
        <v>6746</v>
      </c>
      <c r="I483" s="136" t="s">
        <v>20902</v>
      </c>
      <c r="J483" s="136" t="s">
        <v>20902</v>
      </c>
    </row>
    <row r="484" ht="15.0" customHeight="1">
      <c r="A484" s="136" t="s">
        <v>21231</v>
      </c>
      <c r="B484" s="136" t="s">
        <v>21425</v>
      </c>
      <c r="C484" s="136"/>
      <c r="D484" s="136"/>
      <c r="E484" s="136" t="s">
        <v>20904</v>
      </c>
      <c r="F484" s="136" t="s">
        <v>21426</v>
      </c>
      <c r="G484" s="136" t="s">
        <v>21427</v>
      </c>
      <c r="H484" s="136" t="s">
        <v>6751</v>
      </c>
      <c r="I484" s="136" t="s">
        <v>20902</v>
      </c>
      <c r="J484" s="136" t="s">
        <v>20902</v>
      </c>
    </row>
    <row r="485" ht="15.75" customHeight="1">
      <c r="A485" s="136" t="s">
        <v>21231</v>
      </c>
      <c r="B485" s="136" t="s">
        <v>21425</v>
      </c>
      <c r="C485" s="136"/>
      <c r="D485" s="136"/>
      <c r="E485" s="136" t="s">
        <v>20904</v>
      </c>
      <c r="F485" s="136" t="s">
        <v>21426</v>
      </c>
      <c r="G485" s="136" t="s">
        <v>21427</v>
      </c>
      <c r="H485" s="136" t="s">
        <v>6974</v>
      </c>
      <c r="I485" s="136" t="s">
        <v>21428</v>
      </c>
      <c r="J485" s="136" t="s">
        <v>20902</v>
      </c>
    </row>
    <row r="486" ht="15.0" customHeight="1">
      <c r="A486" s="136" t="s">
        <v>21231</v>
      </c>
      <c r="B486" s="136" t="s">
        <v>21429</v>
      </c>
      <c r="C486" s="136"/>
      <c r="D486" s="136"/>
      <c r="E486" s="136" t="s">
        <v>20900</v>
      </c>
      <c r="F486" s="136" t="s">
        <v>21430</v>
      </c>
      <c r="G486" s="136" t="s">
        <v>21431</v>
      </c>
      <c r="H486" s="136" t="s">
        <v>6983</v>
      </c>
      <c r="I486" s="136" t="s">
        <v>21432</v>
      </c>
      <c r="J486" s="136" t="s">
        <v>20902</v>
      </c>
    </row>
    <row r="487" ht="15.0" customHeight="1">
      <c r="A487" s="136" t="s">
        <v>21231</v>
      </c>
      <c r="B487" s="136" t="s">
        <v>21429</v>
      </c>
      <c r="C487" s="136"/>
      <c r="D487" s="136"/>
      <c r="E487" s="136" t="s">
        <v>20900</v>
      </c>
      <c r="F487" s="136" t="s">
        <v>21430</v>
      </c>
      <c r="G487" s="136" t="s">
        <v>21431</v>
      </c>
      <c r="H487" s="136" t="s">
        <v>20912</v>
      </c>
      <c r="I487" s="136" t="s">
        <v>21433</v>
      </c>
      <c r="J487" s="136" t="s">
        <v>20902</v>
      </c>
    </row>
    <row r="488" ht="15.75" customHeight="1">
      <c r="A488" s="136" t="s">
        <v>21231</v>
      </c>
      <c r="B488" s="136" t="s">
        <v>21429</v>
      </c>
      <c r="C488" s="136"/>
      <c r="D488" s="136"/>
      <c r="E488" s="136" t="s">
        <v>20900</v>
      </c>
      <c r="F488" s="136" t="s">
        <v>21430</v>
      </c>
      <c r="G488" s="136" t="s">
        <v>21431</v>
      </c>
      <c r="H488" s="136" t="s">
        <v>6751</v>
      </c>
      <c r="I488" s="136" t="s">
        <v>20902</v>
      </c>
      <c r="J488" s="136" t="s">
        <v>20902</v>
      </c>
    </row>
    <row r="489" ht="15.0" customHeight="1">
      <c r="A489" s="136" t="s">
        <v>21231</v>
      </c>
      <c r="B489" s="136" t="s">
        <v>21429</v>
      </c>
      <c r="C489" s="136"/>
      <c r="D489" s="136"/>
      <c r="E489" s="136" t="s">
        <v>20900</v>
      </c>
      <c r="F489" s="136" t="s">
        <v>21430</v>
      </c>
      <c r="G489" s="136" t="s">
        <v>21431</v>
      </c>
      <c r="H489" s="136" t="s">
        <v>6992</v>
      </c>
      <c r="I489" s="136" t="s">
        <v>20901</v>
      </c>
      <c r="J489" s="136" t="s">
        <v>20902</v>
      </c>
    </row>
    <row r="490" ht="15.0" customHeight="1">
      <c r="A490" s="136" t="s">
        <v>21377</v>
      </c>
      <c r="B490" s="136" t="s">
        <v>21434</v>
      </c>
      <c r="C490" s="136"/>
      <c r="D490" s="136"/>
      <c r="E490" s="136" t="s">
        <v>20904</v>
      </c>
      <c r="F490" s="136" t="s">
        <v>21435</v>
      </c>
      <c r="G490" s="136" t="s">
        <v>21436</v>
      </c>
      <c r="H490" s="136" t="s">
        <v>6751</v>
      </c>
      <c r="I490" s="136" t="s">
        <v>20902</v>
      </c>
      <c r="J490" s="136" t="s">
        <v>20902</v>
      </c>
    </row>
    <row r="491" ht="15.0" customHeight="1">
      <c r="A491" s="136" t="s">
        <v>21231</v>
      </c>
      <c r="B491" s="136" t="s">
        <v>21437</v>
      </c>
      <c r="C491" s="136"/>
      <c r="D491" s="136"/>
      <c r="E491" s="136" t="s">
        <v>20904</v>
      </c>
      <c r="F491" s="136" t="s">
        <v>20981</v>
      </c>
      <c r="G491" s="136" t="s">
        <v>21438</v>
      </c>
      <c r="H491" s="136" t="s">
        <v>6751</v>
      </c>
      <c r="I491" s="136" t="s">
        <v>20902</v>
      </c>
      <c r="J491" s="136" t="s">
        <v>20902</v>
      </c>
    </row>
    <row r="492" ht="15.75" customHeight="1">
      <c r="A492" s="136" t="s">
        <v>21231</v>
      </c>
      <c r="B492" s="136" t="s">
        <v>21437</v>
      </c>
      <c r="C492" s="136"/>
      <c r="D492" s="136"/>
      <c r="E492" s="136" t="s">
        <v>20904</v>
      </c>
      <c r="F492" s="136" t="s">
        <v>20981</v>
      </c>
      <c r="G492" s="136" t="s">
        <v>21438</v>
      </c>
      <c r="H492" s="136" t="s">
        <v>6983</v>
      </c>
      <c r="I492" s="136" t="s">
        <v>21439</v>
      </c>
      <c r="J492" s="136" t="s">
        <v>20902</v>
      </c>
    </row>
    <row r="493" ht="15.0" customHeight="1">
      <c r="A493" s="136" t="s">
        <v>21231</v>
      </c>
      <c r="B493" s="136" t="s">
        <v>21437</v>
      </c>
      <c r="C493" s="136"/>
      <c r="D493" s="136"/>
      <c r="E493" s="136" t="s">
        <v>20904</v>
      </c>
      <c r="F493" s="136" t="s">
        <v>20981</v>
      </c>
      <c r="G493" s="136" t="s">
        <v>21438</v>
      </c>
      <c r="H493" s="136" t="s">
        <v>20912</v>
      </c>
      <c r="I493" s="136" t="s">
        <v>21440</v>
      </c>
      <c r="J493" s="136" t="s">
        <v>20902</v>
      </c>
    </row>
    <row r="494" ht="15.0" customHeight="1">
      <c r="A494" s="136" t="s">
        <v>21231</v>
      </c>
      <c r="B494" s="136" t="s">
        <v>21437</v>
      </c>
      <c r="C494" s="136"/>
      <c r="D494" s="136"/>
      <c r="E494" s="136" t="s">
        <v>20904</v>
      </c>
      <c r="F494" s="136" t="s">
        <v>20981</v>
      </c>
      <c r="G494" s="136" t="s">
        <v>21438</v>
      </c>
      <c r="H494" s="136" t="s">
        <v>7022</v>
      </c>
      <c r="I494" s="136" t="s">
        <v>20901</v>
      </c>
      <c r="J494" s="136" t="s">
        <v>20902</v>
      </c>
    </row>
    <row r="495" ht="15.75" customHeight="1">
      <c r="A495" s="136" t="s">
        <v>21231</v>
      </c>
      <c r="B495" s="136" t="s">
        <v>21437</v>
      </c>
      <c r="C495" s="136"/>
      <c r="D495" s="136"/>
      <c r="E495" s="136" t="s">
        <v>20904</v>
      </c>
      <c r="F495" s="136" t="s">
        <v>20981</v>
      </c>
      <c r="G495" s="136" t="s">
        <v>21438</v>
      </c>
      <c r="H495" s="136" t="s">
        <v>6992</v>
      </c>
      <c r="I495" s="136" t="s">
        <v>20901</v>
      </c>
      <c r="J495" s="136" t="s">
        <v>20902</v>
      </c>
    </row>
    <row r="496" ht="15.0" customHeight="1">
      <c r="A496" s="136" t="s">
        <v>21441</v>
      </c>
      <c r="B496" s="136" t="s">
        <v>21442</v>
      </c>
      <c r="C496" s="136"/>
      <c r="D496" s="136"/>
      <c r="E496" s="136" t="s">
        <v>20904</v>
      </c>
      <c r="F496" s="136" t="s">
        <v>21443</v>
      </c>
      <c r="G496" s="136" t="s">
        <v>21444</v>
      </c>
      <c r="H496" s="136" t="s">
        <v>6747</v>
      </c>
      <c r="I496" s="136" t="s">
        <v>20902</v>
      </c>
      <c r="J496" s="136" t="s">
        <v>20902</v>
      </c>
    </row>
    <row r="497" ht="15.0" customHeight="1">
      <c r="A497" s="136" t="s">
        <v>21441</v>
      </c>
      <c r="B497" s="136" t="s">
        <v>21442</v>
      </c>
      <c r="C497" s="136"/>
      <c r="D497" s="136"/>
      <c r="E497" s="136" t="s">
        <v>20904</v>
      </c>
      <c r="F497" s="136" t="s">
        <v>21443</v>
      </c>
      <c r="G497" s="136" t="s">
        <v>21444</v>
      </c>
      <c r="H497" s="136" t="s">
        <v>6748</v>
      </c>
      <c r="I497" s="136" t="s">
        <v>20902</v>
      </c>
      <c r="J497" s="136" t="s">
        <v>20902</v>
      </c>
    </row>
    <row r="498" ht="15.75" customHeight="1">
      <c r="A498" s="136" t="s">
        <v>21441</v>
      </c>
      <c r="B498" s="136" t="s">
        <v>21442</v>
      </c>
      <c r="C498" s="136"/>
      <c r="D498" s="136"/>
      <c r="E498" s="136" t="s">
        <v>20904</v>
      </c>
      <c r="F498" s="136" t="s">
        <v>21443</v>
      </c>
      <c r="G498" s="136" t="s">
        <v>21444</v>
      </c>
      <c r="H498" s="136" t="s">
        <v>6751</v>
      </c>
      <c r="I498" s="136" t="s">
        <v>20902</v>
      </c>
      <c r="J498" s="136" t="s">
        <v>20902</v>
      </c>
    </row>
    <row r="499" ht="15.0" customHeight="1">
      <c r="A499" s="136" t="s">
        <v>21445</v>
      </c>
      <c r="B499" s="136" t="s">
        <v>21446</v>
      </c>
      <c r="C499" s="136"/>
      <c r="D499" s="136"/>
      <c r="E499" s="136" t="s">
        <v>20958</v>
      </c>
      <c r="F499" s="136" t="s">
        <v>16560</v>
      </c>
      <c r="G499" s="136" t="s">
        <v>16559</v>
      </c>
      <c r="H499" s="136" t="s">
        <v>6751</v>
      </c>
      <c r="I499" s="136" t="s">
        <v>20902</v>
      </c>
      <c r="J499" s="136" t="s">
        <v>20902</v>
      </c>
    </row>
    <row r="500" ht="15.0" customHeight="1">
      <c r="A500" s="136" t="s">
        <v>21445</v>
      </c>
      <c r="B500" s="136" t="s">
        <v>21446</v>
      </c>
      <c r="C500" s="136"/>
      <c r="D500" s="136"/>
      <c r="E500" s="136" t="s">
        <v>20958</v>
      </c>
      <c r="F500" s="136" t="s">
        <v>16560</v>
      </c>
      <c r="G500" s="136" t="s">
        <v>16559</v>
      </c>
      <c r="H500" s="136" t="s">
        <v>6983</v>
      </c>
      <c r="I500" s="136" t="s">
        <v>20901</v>
      </c>
      <c r="J500" s="136" t="s">
        <v>20902</v>
      </c>
    </row>
    <row r="501" ht="15.75" customHeight="1">
      <c r="A501" s="136" t="s">
        <v>21445</v>
      </c>
      <c r="B501" s="136" t="s">
        <v>21446</v>
      </c>
      <c r="C501" s="136"/>
      <c r="D501" s="136"/>
      <c r="E501" s="136" t="s">
        <v>20958</v>
      </c>
      <c r="F501" s="136" t="s">
        <v>16560</v>
      </c>
      <c r="G501" s="136" t="s">
        <v>16559</v>
      </c>
      <c r="H501" s="136" t="s">
        <v>20912</v>
      </c>
      <c r="I501" s="136" t="s">
        <v>20901</v>
      </c>
      <c r="J501" s="136" t="s">
        <v>20902</v>
      </c>
    </row>
    <row r="502" ht="15.0" customHeight="1">
      <c r="A502" s="136" t="s">
        <v>21445</v>
      </c>
      <c r="B502" s="136" t="s">
        <v>21447</v>
      </c>
      <c r="C502" s="136"/>
      <c r="D502" s="136"/>
      <c r="E502" s="136" t="s">
        <v>20904</v>
      </c>
      <c r="F502" s="136" t="s">
        <v>7863</v>
      </c>
      <c r="G502" s="136" t="s">
        <v>19418</v>
      </c>
      <c r="H502" s="136" t="s">
        <v>7022</v>
      </c>
      <c r="I502" s="136" t="s">
        <v>20901</v>
      </c>
      <c r="J502" s="136" t="s">
        <v>20902</v>
      </c>
    </row>
    <row r="503" ht="15.0" customHeight="1">
      <c r="A503" s="136" t="s">
        <v>21445</v>
      </c>
      <c r="B503" s="136" t="s">
        <v>21447</v>
      </c>
      <c r="C503" s="136"/>
      <c r="D503" s="136"/>
      <c r="E503" s="136" t="s">
        <v>20904</v>
      </c>
      <c r="F503" s="136" t="s">
        <v>7863</v>
      </c>
      <c r="G503" s="136" t="s">
        <v>19418</v>
      </c>
      <c r="H503" s="136" t="s">
        <v>6992</v>
      </c>
      <c r="I503" s="136" t="s">
        <v>20901</v>
      </c>
      <c r="J503" s="136" t="s">
        <v>20902</v>
      </c>
    </row>
    <row r="504" ht="15.75" customHeight="1">
      <c r="A504" s="136" t="s">
        <v>21445</v>
      </c>
      <c r="B504" s="136" t="s">
        <v>21447</v>
      </c>
      <c r="C504" s="136"/>
      <c r="D504" s="136"/>
      <c r="E504" s="136" t="s">
        <v>20904</v>
      </c>
      <c r="F504" s="136" t="s">
        <v>7863</v>
      </c>
      <c r="G504" s="136" t="s">
        <v>19418</v>
      </c>
      <c r="H504" s="136" t="s">
        <v>6751</v>
      </c>
      <c r="I504" s="136" t="s">
        <v>20902</v>
      </c>
      <c r="J504" s="136" t="s">
        <v>20902</v>
      </c>
    </row>
    <row r="505" ht="15.0" customHeight="1">
      <c r="A505" s="136" t="s">
        <v>21445</v>
      </c>
      <c r="B505" s="136" t="s">
        <v>21448</v>
      </c>
      <c r="C505" s="136"/>
      <c r="D505" s="136"/>
      <c r="E505" s="136" t="s">
        <v>20904</v>
      </c>
      <c r="F505" s="136" t="s">
        <v>12077</v>
      </c>
      <c r="G505" s="136" t="s">
        <v>11289</v>
      </c>
      <c r="H505" s="136" t="s">
        <v>6992</v>
      </c>
      <c r="I505" s="136" t="s">
        <v>20901</v>
      </c>
      <c r="J505" s="136" t="s">
        <v>20902</v>
      </c>
    </row>
    <row r="506" ht="15.0" customHeight="1">
      <c r="A506" s="136" t="s">
        <v>21445</v>
      </c>
      <c r="B506" s="136" t="s">
        <v>21449</v>
      </c>
      <c r="C506" s="136"/>
      <c r="D506" s="136"/>
      <c r="E506" s="136" t="s">
        <v>20958</v>
      </c>
      <c r="F506" s="136" t="s">
        <v>21450</v>
      </c>
      <c r="G506" s="136" t="s">
        <v>7827</v>
      </c>
      <c r="H506" s="136" t="s">
        <v>6983</v>
      </c>
      <c r="I506" s="136" t="s">
        <v>21451</v>
      </c>
      <c r="J506" s="136" t="s">
        <v>20902</v>
      </c>
    </row>
    <row r="507" ht="15.0" customHeight="1">
      <c r="A507" s="136" t="s">
        <v>21445</v>
      </c>
      <c r="B507" s="136" t="s">
        <v>21449</v>
      </c>
      <c r="C507" s="136"/>
      <c r="D507" s="136"/>
      <c r="E507" s="136" t="s">
        <v>20958</v>
      </c>
      <c r="F507" s="136" t="s">
        <v>21450</v>
      </c>
      <c r="G507" s="136" t="s">
        <v>7827</v>
      </c>
      <c r="H507" s="136" t="s">
        <v>20912</v>
      </c>
      <c r="I507" s="136" t="s">
        <v>21095</v>
      </c>
      <c r="J507" s="136" t="s">
        <v>20902</v>
      </c>
    </row>
    <row r="508" ht="15.75" customHeight="1">
      <c r="A508" s="136" t="s">
        <v>21445</v>
      </c>
      <c r="B508" s="136" t="s">
        <v>21449</v>
      </c>
      <c r="C508" s="136"/>
      <c r="D508" s="136"/>
      <c r="E508" s="136" t="s">
        <v>20958</v>
      </c>
      <c r="F508" s="136" t="s">
        <v>21450</v>
      </c>
      <c r="G508" s="136" t="s">
        <v>7827</v>
      </c>
      <c r="H508" s="136" t="s">
        <v>6751</v>
      </c>
      <c r="I508" s="136" t="s">
        <v>20902</v>
      </c>
      <c r="J508" s="136" t="s">
        <v>20902</v>
      </c>
    </row>
    <row r="509" ht="15.0" customHeight="1">
      <c r="A509" s="136" t="s">
        <v>21445</v>
      </c>
      <c r="B509" s="136" t="s">
        <v>21452</v>
      </c>
      <c r="C509" s="136"/>
      <c r="D509" s="136"/>
      <c r="E509" s="136" t="s">
        <v>20904</v>
      </c>
      <c r="F509" s="136" t="s">
        <v>15657</v>
      </c>
      <c r="G509" s="136" t="s">
        <v>21453</v>
      </c>
      <c r="H509" s="136" t="s">
        <v>6746</v>
      </c>
      <c r="I509" s="136" t="s">
        <v>20902</v>
      </c>
      <c r="J509" s="136" t="s">
        <v>20902</v>
      </c>
    </row>
    <row r="510" ht="15.0" customHeight="1">
      <c r="A510" s="136" t="s">
        <v>21445</v>
      </c>
      <c r="B510" s="136" t="s">
        <v>21452</v>
      </c>
      <c r="C510" s="136"/>
      <c r="D510" s="136"/>
      <c r="E510" s="136" t="s">
        <v>20904</v>
      </c>
      <c r="F510" s="136" t="s">
        <v>15657</v>
      </c>
      <c r="G510" s="136" t="s">
        <v>21453</v>
      </c>
      <c r="H510" s="136" t="s">
        <v>6992</v>
      </c>
      <c r="I510" s="136" t="s">
        <v>20901</v>
      </c>
      <c r="J510" s="136" t="s">
        <v>20902</v>
      </c>
    </row>
    <row r="511" ht="15.75" customHeight="1">
      <c r="A511" s="136" t="s">
        <v>21445</v>
      </c>
      <c r="B511" s="136" t="s">
        <v>21454</v>
      </c>
      <c r="C511" s="136"/>
      <c r="D511" s="136"/>
      <c r="E511" s="136" t="s">
        <v>21306</v>
      </c>
      <c r="F511" s="136" t="s">
        <v>9221</v>
      </c>
      <c r="G511" s="136" t="s">
        <v>8506</v>
      </c>
      <c r="H511" s="136" t="s">
        <v>20932</v>
      </c>
      <c r="I511" s="136" t="s">
        <v>21152</v>
      </c>
      <c r="J511" s="136" t="s">
        <v>20902</v>
      </c>
    </row>
    <row r="512" ht="15.0" customHeight="1">
      <c r="A512" s="136" t="s">
        <v>21445</v>
      </c>
      <c r="B512" s="136" t="s">
        <v>21454</v>
      </c>
      <c r="C512" s="136"/>
      <c r="D512" s="136"/>
      <c r="E512" s="136" t="s">
        <v>21306</v>
      </c>
      <c r="F512" s="136" t="s">
        <v>9221</v>
      </c>
      <c r="G512" s="136" t="s">
        <v>8506</v>
      </c>
      <c r="H512" s="136" t="s">
        <v>21041</v>
      </c>
      <c r="I512" s="136" t="s">
        <v>20901</v>
      </c>
      <c r="J512" s="136" t="s">
        <v>20902</v>
      </c>
    </row>
    <row r="513" ht="15.0" customHeight="1">
      <c r="A513" s="136" t="s">
        <v>21445</v>
      </c>
      <c r="B513" s="136" t="s">
        <v>21454</v>
      </c>
      <c r="C513" s="136"/>
      <c r="D513" s="136"/>
      <c r="E513" s="136" t="s">
        <v>21306</v>
      </c>
      <c r="F513" s="136" t="s">
        <v>9221</v>
      </c>
      <c r="G513" s="136" t="s">
        <v>8506</v>
      </c>
      <c r="H513" s="136" t="s">
        <v>6992</v>
      </c>
      <c r="I513" s="136" t="s">
        <v>20901</v>
      </c>
      <c r="J513" s="136" t="s">
        <v>20902</v>
      </c>
    </row>
    <row r="514" ht="15.75" customHeight="1">
      <c r="A514" s="136" t="s">
        <v>21445</v>
      </c>
      <c r="B514" s="136" t="s">
        <v>21454</v>
      </c>
      <c r="C514" s="136"/>
      <c r="D514" s="136"/>
      <c r="E514" s="136" t="s">
        <v>21306</v>
      </c>
      <c r="F514" s="136" t="s">
        <v>9221</v>
      </c>
      <c r="G514" s="136" t="s">
        <v>8506</v>
      </c>
      <c r="H514" s="136" t="s">
        <v>6745</v>
      </c>
      <c r="I514" s="136" t="s">
        <v>20902</v>
      </c>
      <c r="J514" s="136" t="s">
        <v>20902</v>
      </c>
    </row>
    <row r="515" ht="15.0" customHeight="1">
      <c r="A515" s="136" t="s">
        <v>21445</v>
      </c>
      <c r="B515" s="136" t="s">
        <v>21454</v>
      </c>
      <c r="C515" s="136"/>
      <c r="D515" s="136"/>
      <c r="E515" s="136" t="s">
        <v>21306</v>
      </c>
      <c r="F515" s="136" t="s">
        <v>9221</v>
      </c>
      <c r="G515" s="136" t="s">
        <v>8506</v>
      </c>
      <c r="H515" s="136" t="s">
        <v>6748</v>
      </c>
      <c r="I515" s="136" t="s">
        <v>20902</v>
      </c>
      <c r="J515" s="136" t="s">
        <v>20902</v>
      </c>
    </row>
    <row r="516" ht="15.0" customHeight="1">
      <c r="A516" s="136" t="s">
        <v>21445</v>
      </c>
      <c r="B516" s="136" t="s">
        <v>21455</v>
      </c>
      <c r="C516" s="136"/>
      <c r="D516" s="136"/>
      <c r="E516" s="136" t="s">
        <v>20904</v>
      </c>
      <c r="F516" s="136" t="s">
        <v>11952</v>
      </c>
      <c r="G516" s="136" t="s">
        <v>21456</v>
      </c>
      <c r="H516" s="136" t="s">
        <v>6745</v>
      </c>
      <c r="I516" s="136" t="s">
        <v>20902</v>
      </c>
      <c r="J516" s="136" t="s">
        <v>20902</v>
      </c>
    </row>
    <row r="517" ht="15.75" customHeight="1">
      <c r="A517" s="136" t="s">
        <v>21445</v>
      </c>
      <c r="B517" s="136" t="s">
        <v>21455</v>
      </c>
      <c r="C517" s="136"/>
      <c r="D517" s="136"/>
      <c r="E517" s="136" t="s">
        <v>20904</v>
      </c>
      <c r="F517" s="136" t="s">
        <v>11952</v>
      </c>
      <c r="G517" s="136" t="s">
        <v>21456</v>
      </c>
      <c r="H517" s="136" t="s">
        <v>6747</v>
      </c>
      <c r="I517" s="136" t="s">
        <v>20902</v>
      </c>
      <c r="J517" s="136" t="s">
        <v>20902</v>
      </c>
    </row>
    <row r="518" ht="15.0" customHeight="1">
      <c r="A518" s="136" t="s">
        <v>21445</v>
      </c>
      <c r="B518" s="136" t="s">
        <v>21457</v>
      </c>
      <c r="C518" s="136"/>
      <c r="D518" s="136"/>
      <c r="E518" s="136" t="s">
        <v>20900</v>
      </c>
      <c r="F518" s="136" t="s">
        <v>9559</v>
      </c>
      <c r="G518" s="136" t="s">
        <v>9558</v>
      </c>
      <c r="H518" s="136" t="s">
        <v>6986</v>
      </c>
      <c r="I518" s="136" t="s">
        <v>20901</v>
      </c>
      <c r="J518" s="136" t="s">
        <v>20902</v>
      </c>
    </row>
    <row r="519" ht="15.0" customHeight="1">
      <c r="A519" s="136" t="s">
        <v>21445</v>
      </c>
      <c r="B519" s="136" t="s">
        <v>21458</v>
      </c>
      <c r="C519" s="136"/>
      <c r="D519" s="136"/>
      <c r="E519" s="136" t="s">
        <v>20904</v>
      </c>
      <c r="F519" s="136" t="s">
        <v>21459</v>
      </c>
      <c r="G519" s="136" t="s">
        <v>21460</v>
      </c>
      <c r="H519" s="136" t="s">
        <v>7154</v>
      </c>
      <c r="I519" s="136" t="s">
        <v>21461</v>
      </c>
      <c r="J519" s="136" t="s">
        <v>20902</v>
      </c>
    </row>
    <row r="520" ht="15.0" customHeight="1">
      <c r="A520" s="136" t="s">
        <v>21445</v>
      </c>
      <c r="B520" s="136" t="s">
        <v>21458</v>
      </c>
      <c r="C520" s="136"/>
      <c r="D520" s="136"/>
      <c r="E520" s="136" t="s">
        <v>20904</v>
      </c>
      <c r="F520" s="136" t="s">
        <v>21459</v>
      </c>
      <c r="G520" s="136" t="s">
        <v>21460</v>
      </c>
      <c r="H520" s="136" t="s">
        <v>6992</v>
      </c>
      <c r="I520" s="136" t="s">
        <v>21462</v>
      </c>
      <c r="J520" s="136" t="s">
        <v>20902</v>
      </c>
    </row>
    <row r="521" ht="15.75" customHeight="1">
      <c r="A521" s="136" t="s">
        <v>21445</v>
      </c>
      <c r="B521" s="136" t="s">
        <v>21463</v>
      </c>
      <c r="C521" s="136"/>
      <c r="D521" s="136"/>
      <c r="E521" s="136" t="s">
        <v>20904</v>
      </c>
      <c r="F521" s="136" t="s">
        <v>21233</v>
      </c>
      <c r="G521" s="136" t="s">
        <v>21464</v>
      </c>
      <c r="H521" s="136" t="s">
        <v>6752</v>
      </c>
      <c r="I521" s="136" t="s">
        <v>21329</v>
      </c>
      <c r="J521" s="136" t="s">
        <v>20902</v>
      </c>
    </row>
    <row r="522" ht="15.0" customHeight="1">
      <c r="A522" s="136" t="s">
        <v>21445</v>
      </c>
      <c r="B522" s="136" t="s">
        <v>21463</v>
      </c>
      <c r="C522" s="136"/>
      <c r="D522" s="136"/>
      <c r="E522" s="136" t="s">
        <v>20904</v>
      </c>
      <c r="F522" s="136" t="s">
        <v>21233</v>
      </c>
      <c r="G522" s="136" t="s">
        <v>21464</v>
      </c>
      <c r="H522" s="136" t="s">
        <v>20932</v>
      </c>
      <c r="I522" s="136" t="s">
        <v>21465</v>
      </c>
      <c r="J522" s="136" t="s">
        <v>20902</v>
      </c>
    </row>
    <row r="523" ht="15.0" customHeight="1">
      <c r="A523" s="136" t="s">
        <v>21445</v>
      </c>
      <c r="B523" s="136" t="s">
        <v>21463</v>
      </c>
      <c r="C523" s="136"/>
      <c r="D523" s="136"/>
      <c r="E523" s="136" t="s">
        <v>20904</v>
      </c>
      <c r="F523" s="136" t="s">
        <v>21233</v>
      </c>
      <c r="G523" s="136" t="s">
        <v>21464</v>
      </c>
      <c r="H523" s="136" t="s">
        <v>6752</v>
      </c>
      <c r="I523" s="136" t="s">
        <v>20902</v>
      </c>
      <c r="J523" s="136" t="s">
        <v>20902</v>
      </c>
    </row>
    <row r="524" ht="15.75" customHeight="1">
      <c r="A524" s="136" t="s">
        <v>21445</v>
      </c>
      <c r="B524" s="136" t="s">
        <v>21466</v>
      </c>
      <c r="C524" s="136"/>
      <c r="D524" s="136"/>
      <c r="E524" s="136" t="s">
        <v>20900</v>
      </c>
      <c r="F524" s="136" t="s">
        <v>21467</v>
      </c>
      <c r="G524" s="136" t="s">
        <v>8120</v>
      </c>
      <c r="H524" s="136" t="s">
        <v>6992</v>
      </c>
      <c r="I524" s="136" t="s">
        <v>20901</v>
      </c>
      <c r="J524" s="136" t="s">
        <v>20902</v>
      </c>
    </row>
    <row r="525" ht="15.0" customHeight="1">
      <c r="A525" s="136" t="s">
        <v>21445</v>
      </c>
      <c r="B525" s="136" t="s">
        <v>21466</v>
      </c>
      <c r="C525" s="136"/>
      <c r="D525" s="136"/>
      <c r="E525" s="136" t="s">
        <v>20900</v>
      </c>
      <c r="F525" s="136" t="s">
        <v>21467</v>
      </c>
      <c r="G525" s="136" t="s">
        <v>8120</v>
      </c>
      <c r="H525" s="136" t="s">
        <v>6983</v>
      </c>
      <c r="I525" s="136" t="s">
        <v>21468</v>
      </c>
      <c r="J525" s="136" t="s">
        <v>20902</v>
      </c>
    </row>
    <row r="526" ht="15.0" customHeight="1">
      <c r="A526" s="136" t="s">
        <v>21445</v>
      </c>
      <c r="B526" s="136" t="s">
        <v>21466</v>
      </c>
      <c r="C526" s="136"/>
      <c r="D526" s="136"/>
      <c r="E526" s="136" t="s">
        <v>20900</v>
      </c>
      <c r="F526" s="136" t="s">
        <v>21467</v>
      </c>
      <c r="G526" s="136" t="s">
        <v>8120</v>
      </c>
      <c r="H526" s="136" t="s">
        <v>20912</v>
      </c>
      <c r="I526" s="136" t="s">
        <v>21469</v>
      </c>
      <c r="J526" s="136" t="s">
        <v>20902</v>
      </c>
    </row>
    <row r="527" ht="15.75" customHeight="1">
      <c r="A527" s="136" t="s">
        <v>21445</v>
      </c>
      <c r="B527" s="136" t="s">
        <v>21466</v>
      </c>
      <c r="C527" s="136"/>
      <c r="D527" s="136"/>
      <c r="E527" s="136" t="s">
        <v>20900</v>
      </c>
      <c r="F527" s="136" t="s">
        <v>21467</v>
      </c>
      <c r="G527" s="136" t="s">
        <v>8120</v>
      </c>
      <c r="H527" s="136" t="s">
        <v>6751</v>
      </c>
      <c r="I527" s="136" t="s">
        <v>20902</v>
      </c>
      <c r="J527" s="136" t="s">
        <v>20902</v>
      </c>
    </row>
    <row r="528" ht="15.0" customHeight="1">
      <c r="A528" s="136" t="s">
        <v>21445</v>
      </c>
      <c r="B528" s="136" t="s">
        <v>21470</v>
      </c>
      <c r="C528" s="136"/>
      <c r="D528" s="136"/>
      <c r="E528" s="136" t="s">
        <v>20904</v>
      </c>
      <c r="F528" s="136" t="s">
        <v>9126</v>
      </c>
      <c r="G528" s="136" t="s">
        <v>9803</v>
      </c>
      <c r="H528" s="136" t="s">
        <v>6755</v>
      </c>
      <c r="I528" s="136" t="s">
        <v>20902</v>
      </c>
      <c r="J528" s="136" t="s">
        <v>20902</v>
      </c>
    </row>
    <row r="529" ht="15.0" customHeight="1">
      <c r="A529" s="136" t="s">
        <v>21445</v>
      </c>
      <c r="B529" s="136" t="s">
        <v>21470</v>
      </c>
      <c r="C529" s="136"/>
      <c r="D529" s="136"/>
      <c r="E529" s="136" t="s">
        <v>20904</v>
      </c>
      <c r="F529" s="136" t="s">
        <v>9126</v>
      </c>
      <c r="G529" s="136" t="s">
        <v>9803</v>
      </c>
      <c r="H529" s="136" t="s">
        <v>20990</v>
      </c>
      <c r="I529" s="136" t="s">
        <v>21471</v>
      </c>
      <c r="J529" s="136" t="s">
        <v>20902</v>
      </c>
    </row>
    <row r="530" ht="15.75" customHeight="1">
      <c r="A530" s="136" t="s">
        <v>21441</v>
      </c>
      <c r="B530" s="136" t="s">
        <v>21472</v>
      </c>
      <c r="C530" s="136"/>
      <c r="D530" s="136"/>
      <c r="E530" s="136" t="s">
        <v>20900</v>
      </c>
      <c r="F530" s="136" t="s">
        <v>21473</v>
      </c>
      <c r="G530" s="136" t="s">
        <v>8519</v>
      </c>
      <c r="H530" s="136" t="s">
        <v>6747</v>
      </c>
      <c r="I530" s="136" t="s">
        <v>20902</v>
      </c>
      <c r="J530" s="136" t="s">
        <v>20902</v>
      </c>
    </row>
    <row r="531" ht="15.0" customHeight="1">
      <c r="A531" s="136" t="s">
        <v>21441</v>
      </c>
      <c r="B531" s="136" t="s">
        <v>21472</v>
      </c>
      <c r="C531" s="136"/>
      <c r="D531" s="136"/>
      <c r="E531" s="136" t="s">
        <v>20900</v>
      </c>
      <c r="F531" s="136" t="s">
        <v>21473</v>
      </c>
      <c r="G531" s="136" t="s">
        <v>8519</v>
      </c>
      <c r="H531" s="136" t="s">
        <v>6751</v>
      </c>
      <c r="I531" s="136" t="s">
        <v>20902</v>
      </c>
      <c r="J531" s="136" t="s">
        <v>20902</v>
      </c>
    </row>
    <row r="532" ht="15.0" customHeight="1">
      <c r="A532" s="136" t="s">
        <v>21445</v>
      </c>
      <c r="B532" s="136" t="s">
        <v>21474</v>
      </c>
      <c r="C532" s="136"/>
      <c r="D532" s="136"/>
      <c r="E532" s="136" t="s">
        <v>20904</v>
      </c>
      <c r="F532" s="136" t="s">
        <v>21475</v>
      </c>
      <c r="G532" s="136" t="s">
        <v>21476</v>
      </c>
      <c r="H532" s="136" t="s">
        <v>6751</v>
      </c>
      <c r="I532" s="136" t="s">
        <v>20902</v>
      </c>
      <c r="J532" s="136" t="s">
        <v>20902</v>
      </c>
    </row>
    <row r="533" ht="15.75" customHeight="1">
      <c r="A533" s="136" t="s">
        <v>21445</v>
      </c>
      <c r="B533" s="136" t="s">
        <v>21474</v>
      </c>
      <c r="C533" s="136"/>
      <c r="D533" s="136"/>
      <c r="E533" s="136" t="s">
        <v>20904</v>
      </c>
      <c r="F533" s="136" t="s">
        <v>21475</v>
      </c>
      <c r="G533" s="136" t="s">
        <v>21476</v>
      </c>
      <c r="H533" s="136" t="s">
        <v>6983</v>
      </c>
      <c r="I533" s="136" t="s">
        <v>21477</v>
      </c>
      <c r="J533" s="136" t="s">
        <v>20902</v>
      </c>
    </row>
    <row r="534" ht="15.0" customHeight="1">
      <c r="A534" s="136" t="s">
        <v>21445</v>
      </c>
      <c r="B534" s="136" t="s">
        <v>21474</v>
      </c>
      <c r="C534" s="136"/>
      <c r="D534" s="136"/>
      <c r="E534" s="136" t="s">
        <v>20904</v>
      </c>
      <c r="F534" s="136" t="s">
        <v>21475</v>
      </c>
      <c r="G534" s="136" t="s">
        <v>21476</v>
      </c>
      <c r="H534" s="136" t="s">
        <v>20912</v>
      </c>
      <c r="I534" s="136" t="s">
        <v>21478</v>
      </c>
      <c r="J534" s="136" t="s">
        <v>20902</v>
      </c>
    </row>
    <row r="535" ht="15.0" customHeight="1">
      <c r="A535" s="136" t="s">
        <v>21441</v>
      </c>
      <c r="B535" s="136" t="s">
        <v>21479</v>
      </c>
      <c r="C535" s="136"/>
      <c r="D535" s="136"/>
      <c r="E535" s="136" t="s">
        <v>20904</v>
      </c>
      <c r="F535" s="136" t="s">
        <v>15638</v>
      </c>
      <c r="G535" s="136" t="s">
        <v>9023</v>
      </c>
      <c r="H535" s="136" t="s">
        <v>6755</v>
      </c>
      <c r="I535" s="136" t="s">
        <v>20902</v>
      </c>
      <c r="J535" s="136" t="s">
        <v>20902</v>
      </c>
    </row>
    <row r="536" ht="15.0" customHeight="1">
      <c r="A536" s="136" t="s">
        <v>21445</v>
      </c>
      <c r="B536" s="136" t="s">
        <v>21480</v>
      </c>
      <c r="C536" s="136"/>
      <c r="D536" s="136"/>
      <c r="E536" s="136" t="s">
        <v>20904</v>
      </c>
      <c r="F536" s="136" t="s">
        <v>21481</v>
      </c>
      <c r="G536" s="136" t="s">
        <v>21482</v>
      </c>
      <c r="H536" s="136" t="s">
        <v>6747</v>
      </c>
      <c r="I536" s="136" t="s">
        <v>20902</v>
      </c>
      <c r="J536" s="136" t="s">
        <v>20902</v>
      </c>
    </row>
    <row r="537" ht="15.75" customHeight="1">
      <c r="A537" s="136" t="s">
        <v>21445</v>
      </c>
      <c r="B537" s="136" t="s">
        <v>21483</v>
      </c>
      <c r="C537" s="136"/>
      <c r="D537" s="136"/>
      <c r="E537" s="136" t="s">
        <v>20904</v>
      </c>
      <c r="F537" s="136" t="s">
        <v>21426</v>
      </c>
      <c r="G537" s="136" t="s">
        <v>21484</v>
      </c>
      <c r="H537" s="136" t="s">
        <v>6751</v>
      </c>
      <c r="I537" s="136" t="s">
        <v>20902</v>
      </c>
      <c r="J537" s="136" t="s">
        <v>20902</v>
      </c>
    </row>
    <row r="538" ht="15.0" customHeight="1">
      <c r="A538" s="136" t="s">
        <v>21445</v>
      </c>
      <c r="B538" s="136" t="s">
        <v>21483</v>
      </c>
      <c r="C538" s="136"/>
      <c r="D538" s="136"/>
      <c r="E538" s="136" t="s">
        <v>20904</v>
      </c>
      <c r="F538" s="136" t="s">
        <v>21426</v>
      </c>
      <c r="G538" s="136" t="s">
        <v>21484</v>
      </c>
      <c r="H538" s="136" t="s">
        <v>6752</v>
      </c>
      <c r="I538" s="136" t="s">
        <v>20902</v>
      </c>
      <c r="J538" s="136" t="s">
        <v>20902</v>
      </c>
    </row>
    <row r="539" ht="15.0" customHeight="1">
      <c r="A539" s="136" t="s">
        <v>21445</v>
      </c>
      <c r="B539" s="136" t="s">
        <v>21483</v>
      </c>
      <c r="C539" s="136"/>
      <c r="D539" s="136"/>
      <c r="E539" s="136" t="s">
        <v>20904</v>
      </c>
      <c r="F539" s="136" t="s">
        <v>21426</v>
      </c>
      <c r="G539" s="136" t="s">
        <v>21484</v>
      </c>
      <c r="H539" s="136" t="s">
        <v>6752</v>
      </c>
      <c r="I539" s="136" t="s">
        <v>20901</v>
      </c>
      <c r="J539" s="136" t="s">
        <v>20902</v>
      </c>
    </row>
    <row r="540" ht="15.75" customHeight="1">
      <c r="A540" s="136" t="s">
        <v>21445</v>
      </c>
      <c r="B540" s="136" t="s">
        <v>21483</v>
      </c>
      <c r="C540" s="136"/>
      <c r="D540" s="136"/>
      <c r="E540" s="136" t="s">
        <v>20904</v>
      </c>
      <c r="F540" s="136" t="s">
        <v>21426</v>
      </c>
      <c r="G540" s="136" t="s">
        <v>21484</v>
      </c>
      <c r="H540" s="136" t="s">
        <v>20974</v>
      </c>
      <c r="I540" s="136" t="s">
        <v>21485</v>
      </c>
      <c r="J540" s="136" t="s">
        <v>20902</v>
      </c>
    </row>
    <row r="541" ht="15.0" customHeight="1">
      <c r="A541" s="136" t="s">
        <v>21445</v>
      </c>
      <c r="B541" s="136" t="s">
        <v>21483</v>
      </c>
      <c r="C541" s="136"/>
      <c r="D541" s="136"/>
      <c r="E541" s="136" t="s">
        <v>20904</v>
      </c>
      <c r="F541" s="136" t="s">
        <v>21426</v>
      </c>
      <c r="G541" s="136" t="s">
        <v>21484</v>
      </c>
      <c r="H541" s="136" t="s">
        <v>20932</v>
      </c>
      <c r="I541" s="136" t="s">
        <v>20901</v>
      </c>
      <c r="J541" s="136" t="s">
        <v>20902</v>
      </c>
    </row>
    <row r="542" ht="15.0" customHeight="1">
      <c r="A542" s="136" t="s">
        <v>21445</v>
      </c>
      <c r="B542" s="136" t="s">
        <v>21486</v>
      </c>
      <c r="C542" s="136"/>
      <c r="D542" s="136"/>
      <c r="E542" s="136" t="s">
        <v>20904</v>
      </c>
      <c r="F542" s="136" t="s">
        <v>21487</v>
      </c>
      <c r="G542" s="136" t="s">
        <v>21488</v>
      </c>
      <c r="H542" s="136" t="s">
        <v>7448</v>
      </c>
      <c r="I542" s="136" t="s">
        <v>21489</v>
      </c>
      <c r="J542" s="136" t="s">
        <v>20902</v>
      </c>
    </row>
    <row r="543" ht="15.75" customHeight="1">
      <c r="A543" s="136" t="s">
        <v>21445</v>
      </c>
      <c r="B543" s="136" t="s">
        <v>21486</v>
      </c>
      <c r="C543" s="136"/>
      <c r="D543" s="136"/>
      <c r="E543" s="136" t="s">
        <v>20904</v>
      </c>
      <c r="F543" s="136" t="s">
        <v>21487</v>
      </c>
      <c r="G543" s="136" t="s">
        <v>21488</v>
      </c>
      <c r="H543" s="136" t="s">
        <v>6992</v>
      </c>
      <c r="I543" s="136" t="s">
        <v>20901</v>
      </c>
      <c r="J543" s="136" t="s">
        <v>20902</v>
      </c>
    </row>
    <row r="544" ht="15.0" customHeight="1">
      <c r="A544" s="136" t="s">
        <v>21445</v>
      </c>
      <c r="B544" s="136" t="s">
        <v>21486</v>
      </c>
      <c r="C544" s="136"/>
      <c r="D544" s="136"/>
      <c r="E544" s="136" t="s">
        <v>20904</v>
      </c>
      <c r="F544" s="136" t="s">
        <v>21487</v>
      </c>
      <c r="G544" s="136" t="s">
        <v>21488</v>
      </c>
      <c r="H544" s="136" t="s">
        <v>6751</v>
      </c>
      <c r="I544" s="136" t="s">
        <v>20902</v>
      </c>
      <c r="J544" s="136" t="s">
        <v>20902</v>
      </c>
    </row>
    <row r="545" ht="15.0" customHeight="1">
      <c r="A545" s="136" t="s">
        <v>21445</v>
      </c>
      <c r="B545" s="136" t="s">
        <v>21490</v>
      </c>
      <c r="C545" s="136"/>
      <c r="D545" s="136"/>
      <c r="E545" s="136" t="s">
        <v>20904</v>
      </c>
      <c r="F545" s="136" t="s">
        <v>13091</v>
      </c>
      <c r="G545" s="136" t="s">
        <v>21400</v>
      </c>
      <c r="H545" s="136" t="s">
        <v>6751</v>
      </c>
      <c r="I545" s="136" t="s">
        <v>20902</v>
      </c>
      <c r="J545" s="136" t="s">
        <v>20902</v>
      </c>
    </row>
    <row r="546" ht="15.75" customHeight="1">
      <c r="A546" s="136" t="s">
        <v>21445</v>
      </c>
      <c r="B546" s="136" t="s">
        <v>21490</v>
      </c>
      <c r="C546" s="136"/>
      <c r="D546" s="136"/>
      <c r="E546" s="136" t="s">
        <v>20904</v>
      </c>
      <c r="F546" s="136" t="s">
        <v>13091</v>
      </c>
      <c r="G546" s="136" t="s">
        <v>21400</v>
      </c>
      <c r="H546" s="136" t="s">
        <v>20910</v>
      </c>
      <c r="I546" s="136" t="s">
        <v>21491</v>
      </c>
      <c r="J546" s="136" t="s">
        <v>20902</v>
      </c>
    </row>
    <row r="547" ht="15.0" customHeight="1">
      <c r="A547" s="136" t="s">
        <v>21445</v>
      </c>
      <c r="B547" s="136" t="s">
        <v>21490</v>
      </c>
      <c r="C547" s="136"/>
      <c r="D547" s="136"/>
      <c r="E547" s="136" t="s">
        <v>20904</v>
      </c>
      <c r="F547" s="136" t="s">
        <v>13091</v>
      </c>
      <c r="G547" s="136" t="s">
        <v>21400</v>
      </c>
      <c r="H547" s="136" t="s">
        <v>6983</v>
      </c>
      <c r="I547" s="136" t="s">
        <v>21342</v>
      </c>
      <c r="J547" s="136" t="s">
        <v>20902</v>
      </c>
    </row>
    <row r="548" ht="15.0" customHeight="1">
      <c r="A548" s="136" t="s">
        <v>21445</v>
      </c>
      <c r="B548" s="136" t="s">
        <v>21490</v>
      </c>
      <c r="C548" s="136"/>
      <c r="D548" s="136"/>
      <c r="E548" s="136" t="s">
        <v>20904</v>
      </c>
      <c r="F548" s="136" t="s">
        <v>13091</v>
      </c>
      <c r="G548" s="136" t="s">
        <v>21400</v>
      </c>
      <c r="H548" s="136" t="s">
        <v>20912</v>
      </c>
      <c r="I548" s="136" t="s">
        <v>21492</v>
      </c>
      <c r="J548" s="136" t="s">
        <v>20902</v>
      </c>
    </row>
    <row r="549" ht="15.0" customHeight="1">
      <c r="A549" s="136" t="s">
        <v>21445</v>
      </c>
      <c r="B549" s="136" t="s">
        <v>21493</v>
      </c>
      <c r="C549" s="136"/>
      <c r="D549" s="136"/>
      <c r="E549" s="136" t="s">
        <v>20904</v>
      </c>
      <c r="F549" s="136" t="s">
        <v>21475</v>
      </c>
      <c r="G549" s="136" t="s">
        <v>21494</v>
      </c>
      <c r="H549" s="136" t="s">
        <v>6992</v>
      </c>
      <c r="I549" s="136" t="s">
        <v>20901</v>
      </c>
      <c r="J549" s="136" t="s">
        <v>20902</v>
      </c>
    </row>
    <row r="550" ht="15.75" customHeight="1">
      <c r="A550" s="136" t="s">
        <v>21445</v>
      </c>
      <c r="B550" s="136" t="s">
        <v>21493</v>
      </c>
      <c r="C550" s="136"/>
      <c r="D550" s="136"/>
      <c r="E550" s="136" t="s">
        <v>20904</v>
      </c>
      <c r="F550" s="136" t="s">
        <v>21475</v>
      </c>
      <c r="G550" s="136" t="s">
        <v>21494</v>
      </c>
      <c r="H550" s="136" t="s">
        <v>6974</v>
      </c>
      <c r="I550" s="136" t="s">
        <v>21078</v>
      </c>
      <c r="J550" s="136" t="s">
        <v>20902</v>
      </c>
    </row>
    <row r="551" ht="15.0" customHeight="1">
      <c r="A551" s="136" t="s">
        <v>21445</v>
      </c>
      <c r="B551" s="136" t="s">
        <v>21493</v>
      </c>
      <c r="C551" s="136"/>
      <c r="D551" s="136"/>
      <c r="E551" s="136" t="s">
        <v>20904</v>
      </c>
      <c r="F551" s="136" t="s">
        <v>21475</v>
      </c>
      <c r="G551" s="136" t="s">
        <v>21494</v>
      </c>
      <c r="H551" s="136" t="s">
        <v>7448</v>
      </c>
      <c r="I551" s="136" t="s">
        <v>21495</v>
      </c>
      <c r="J551" s="136" t="s">
        <v>20902</v>
      </c>
    </row>
    <row r="552" ht="15.0" customHeight="1">
      <c r="A552" s="136" t="s">
        <v>21445</v>
      </c>
      <c r="B552" s="136" t="s">
        <v>21493</v>
      </c>
      <c r="C552" s="136"/>
      <c r="D552" s="136"/>
      <c r="E552" s="136" t="s">
        <v>20904</v>
      </c>
      <c r="F552" s="136" t="s">
        <v>21475</v>
      </c>
      <c r="G552" s="136" t="s">
        <v>21494</v>
      </c>
      <c r="H552" s="136" t="s">
        <v>6983</v>
      </c>
      <c r="I552" s="136" t="s">
        <v>21496</v>
      </c>
      <c r="J552" s="136" t="s">
        <v>20902</v>
      </c>
    </row>
    <row r="553" ht="15.75" customHeight="1">
      <c r="A553" s="136" t="s">
        <v>21445</v>
      </c>
      <c r="B553" s="136" t="s">
        <v>21493</v>
      </c>
      <c r="C553" s="136"/>
      <c r="D553" s="136"/>
      <c r="E553" s="136" t="s">
        <v>20904</v>
      </c>
      <c r="F553" s="136" t="s">
        <v>21475</v>
      </c>
      <c r="G553" s="136" t="s">
        <v>21494</v>
      </c>
      <c r="H553" s="136" t="s">
        <v>20912</v>
      </c>
      <c r="I553" s="136" t="s">
        <v>21497</v>
      </c>
      <c r="J553" s="136" t="s">
        <v>20902</v>
      </c>
    </row>
    <row r="554" ht="15.0" customHeight="1">
      <c r="A554" s="136" t="s">
        <v>21445</v>
      </c>
      <c r="B554" s="136" t="s">
        <v>21493</v>
      </c>
      <c r="C554" s="136"/>
      <c r="D554" s="136"/>
      <c r="E554" s="136" t="s">
        <v>20904</v>
      </c>
      <c r="F554" s="136" t="s">
        <v>21475</v>
      </c>
      <c r="G554" s="136" t="s">
        <v>21494</v>
      </c>
      <c r="H554" s="136" t="s">
        <v>6751</v>
      </c>
      <c r="I554" s="136" t="s">
        <v>20902</v>
      </c>
      <c r="J554" s="136" t="s">
        <v>20902</v>
      </c>
    </row>
    <row r="555" ht="15.0" customHeight="1">
      <c r="A555" s="136" t="s">
        <v>21445</v>
      </c>
      <c r="B555" s="136" t="s">
        <v>21498</v>
      </c>
      <c r="C555" s="136"/>
      <c r="D555" s="136"/>
      <c r="E555" s="136" t="s">
        <v>20900</v>
      </c>
      <c r="F555" s="136" t="s">
        <v>21207</v>
      </c>
      <c r="G555" s="136" t="s">
        <v>21499</v>
      </c>
      <c r="H555" s="136" t="s">
        <v>6751</v>
      </c>
      <c r="I555" s="136" t="s">
        <v>20902</v>
      </c>
      <c r="J555" s="136" t="s">
        <v>20902</v>
      </c>
    </row>
    <row r="556" ht="15.75" customHeight="1">
      <c r="A556" s="136" t="s">
        <v>21445</v>
      </c>
      <c r="B556" s="136" t="s">
        <v>21498</v>
      </c>
      <c r="C556" s="136"/>
      <c r="D556" s="136"/>
      <c r="E556" s="136" t="s">
        <v>20900</v>
      </c>
      <c r="F556" s="136" t="s">
        <v>21207</v>
      </c>
      <c r="G556" s="136" t="s">
        <v>21499</v>
      </c>
      <c r="H556" s="136" t="s">
        <v>6992</v>
      </c>
      <c r="I556" s="136" t="s">
        <v>20901</v>
      </c>
      <c r="J556" s="136" t="s">
        <v>20902</v>
      </c>
    </row>
    <row r="557" ht="15.0" customHeight="1">
      <c r="A557" s="136" t="s">
        <v>21445</v>
      </c>
      <c r="B557" s="136" t="s">
        <v>21498</v>
      </c>
      <c r="C557" s="136"/>
      <c r="D557" s="136"/>
      <c r="E557" s="136" t="s">
        <v>20900</v>
      </c>
      <c r="F557" s="136" t="s">
        <v>21207</v>
      </c>
      <c r="G557" s="136" t="s">
        <v>21499</v>
      </c>
      <c r="H557" s="136" t="s">
        <v>6983</v>
      </c>
      <c r="I557" s="136" t="s">
        <v>21500</v>
      </c>
      <c r="J557" s="136" t="s">
        <v>20902</v>
      </c>
    </row>
    <row r="558" ht="15.0" customHeight="1">
      <c r="A558" s="136" t="s">
        <v>21445</v>
      </c>
      <c r="B558" s="136" t="s">
        <v>21498</v>
      </c>
      <c r="C558" s="136"/>
      <c r="D558" s="136"/>
      <c r="E558" s="136" t="s">
        <v>20900</v>
      </c>
      <c r="F558" s="136" t="s">
        <v>21207</v>
      </c>
      <c r="G558" s="136" t="s">
        <v>21499</v>
      </c>
      <c r="H558" s="136" t="s">
        <v>20912</v>
      </c>
      <c r="I558" s="136" t="s">
        <v>21501</v>
      </c>
      <c r="J558" s="136" t="s">
        <v>20902</v>
      </c>
    </row>
    <row r="559" ht="15.75" customHeight="1">
      <c r="A559" s="136" t="s">
        <v>21445</v>
      </c>
      <c r="B559" s="136" t="s">
        <v>21502</v>
      </c>
      <c r="C559" s="136"/>
      <c r="D559" s="136"/>
      <c r="E559" s="136" t="s">
        <v>20904</v>
      </c>
      <c r="F559" s="136" t="s">
        <v>21503</v>
      </c>
      <c r="G559" s="136" t="s">
        <v>21504</v>
      </c>
      <c r="H559" s="136" t="s">
        <v>6751</v>
      </c>
      <c r="I559" s="136" t="s">
        <v>20902</v>
      </c>
      <c r="J559" s="136" t="s">
        <v>20902</v>
      </c>
    </row>
    <row r="560" ht="15.0" customHeight="1">
      <c r="A560" s="136" t="s">
        <v>21445</v>
      </c>
      <c r="B560" s="136" t="s">
        <v>21502</v>
      </c>
      <c r="C560" s="136"/>
      <c r="D560" s="136"/>
      <c r="E560" s="136" t="s">
        <v>20904</v>
      </c>
      <c r="F560" s="136" t="s">
        <v>21503</v>
      </c>
      <c r="G560" s="136" t="s">
        <v>21504</v>
      </c>
      <c r="H560" s="136" t="s">
        <v>6992</v>
      </c>
      <c r="I560" s="136" t="s">
        <v>20901</v>
      </c>
      <c r="J560" s="136" t="s">
        <v>20902</v>
      </c>
    </row>
    <row r="561" ht="15.0" customHeight="1">
      <c r="A561" s="136" t="s">
        <v>21445</v>
      </c>
      <c r="B561" s="136" t="s">
        <v>21502</v>
      </c>
      <c r="C561" s="136"/>
      <c r="D561" s="136"/>
      <c r="E561" s="136" t="s">
        <v>20904</v>
      </c>
      <c r="F561" s="136" t="s">
        <v>21503</v>
      </c>
      <c r="G561" s="136" t="s">
        <v>21504</v>
      </c>
      <c r="H561" s="136" t="s">
        <v>6983</v>
      </c>
      <c r="I561" s="136" t="s">
        <v>21505</v>
      </c>
      <c r="J561" s="136" t="s">
        <v>20902</v>
      </c>
    </row>
    <row r="562" ht="15.75" customHeight="1">
      <c r="A562" s="136" t="s">
        <v>21445</v>
      </c>
      <c r="B562" s="136" t="s">
        <v>21502</v>
      </c>
      <c r="C562" s="136"/>
      <c r="D562" s="136"/>
      <c r="E562" s="136" t="s">
        <v>20904</v>
      </c>
      <c r="F562" s="136" t="s">
        <v>21503</v>
      </c>
      <c r="G562" s="136" t="s">
        <v>21504</v>
      </c>
      <c r="H562" s="136" t="s">
        <v>20912</v>
      </c>
      <c r="I562" s="136" t="s">
        <v>21506</v>
      </c>
      <c r="J562" s="136" t="s">
        <v>20902</v>
      </c>
    </row>
    <row r="563" ht="15.0" customHeight="1">
      <c r="A563" s="136" t="s">
        <v>21445</v>
      </c>
      <c r="B563" s="136" t="s">
        <v>21507</v>
      </c>
      <c r="C563" s="136"/>
      <c r="D563" s="136"/>
      <c r="E563" s="136" t="s">
        <v>20904</v>
      </c>
      <c r="F563" s="136" t="s">
        <v>11882</v>
      </c>
      <c r="G563" s="136" t="s">
        <v>21508</v>
      </c>
      <c r="H563" s="136" t="s">
        <v>6983</v>
      </c>
      <c r="I563" s="136" t="s">
        <v>21509</v>
      </c>
      <c r="J563" s="136" t="s">
        <v>20902</v>
      </c>
    </row>
    <row r="564" ht="15.0" customHeight="1">
      <c r="A564" s="136" t="s">
        <v>21445</v>
      </c>
      <c r="B564" s="136" t="s">
        <v>21507</v>
      </c>
      <c r="C564" s="136"/>
      <c r="D564" s="136"/>
      <c r="E564" s="136" t="s">
        <v>20904</v>
      </c>
      <c r="F564" s="136" t="s">
        <v>11882</v>
      </c>
      <c r="G564" s="136" t="s">
        <v>21508</v>
      </c>
      <c r="H564" s="136" t="s">
        <v>20912</v>
      </c>
      <c r="I564" s="136" t="s">
        <v>21033</v>
      </c>
      <c r="J564" s="136" t="s">
        <v>20902</v>
      </c>
    </row>
    <row r="565" ht="15.0" customHeight="1">
      <c r="A565" s="136" t="s">
        <v>21445</v>
      </c>
      <c r="B565" s="136" t="s">
        <v>21507</v>
      </c>
      <c r="C565" s="136"/>
      <c r="D565" s="136"/>
      <c r="E565" s="136" t="s">
        <v>20904</v>
      </c>
      <c r="F565" s="136" t="s">
        <v>11882</v>
      </c>
      <c r="G565" s="136" t="s">
        <v>21508</v>
      </c>
      <c r="H565" s="136" t="s">
        <v>6986</v>
      </c>
      <c r="I565" s="136" t="s">
        <v>20901</v>
      </c>
      <c r="J565" s="136" t="s">
        <v>20902</v>
      </c>
    </row>
    <row r="566" ht="15.75" customHeight="1">
      <c r="A566" s="136" t="s">
        <v>21445</v>
      </c>
      <c r="B566" s="136" t="s">
        <v>21507</v>
      </c>
      <c r="C566" s="136"/>
      <c r="D566" s="136"/>
      <c r="E566" s="136" t="s">
        <v>20904</v>
      </c>
      <c r="F566" s="136" t="s">
        <v>11882</v>
      </c>
      <c r="G566" s="136" t="s">
        <v>21508</v>
      </c>
      <c r="H566" s="136" t="s">
        <v>6751</v>
      </c>
      <c r="I566" s="136" t="s">
        <v>20902</v>
      </c>
      <c r="J566" s="136" t="s">
        <v>20902</v>
      </c>
    </row>
    <row r="567" ht="15.0" customHeight="1">
      <c r="A567" s="136" t="s">
        <v>21231</v>
      </c>
      <c r="B567" s="136" t="s">
        <v>21510</v>
      </c>
      <c r="C567" s="136"/>
      <c r="D567" s="136"/>
      <c r="E567" s="136" t="s">
        <v>20900</v>
      </c>
      <c r="F567" s="136" t="s">
        <v>21511</v>
      </c>
      <c r="G567" s="136" t="s">
        <v>8941</v>
      </c>
      <c r="H567" s="136" t="s">
        <v>6747</v>
      </c>
      <c r="I567" s="136" t="s">
        <v>20902</v>
      </c>
      <c r="J567" s="136" t="s">
        <v>20902</v>
      </c>
    </row>
    <row r="568" ht="15.0" customHeight="1">
      <c r="A568" s="136" t="s">
        <v>21231</v>
      </c>
      <c r="B568" s="136" t="s">
        <v>21510</v>
      </c>
      <c r="C568" s="136"/>
      <c r="D568" s="136"/>
      <c r="E568" s="136" t="s">
        <v>20900</v>
      </c>
      <c r="F568" s="136" t="s">
        <v>21511</v>
      </c>
      <c r="G568" s="136" t="s">
        <v>8941</v>
      </c>
      <c r="H568" s="136" t="s">
        <v>6751</v>
      </c>
      <c r="I568" s="136" t="s">
        <v>20902</v>
      </c>
      <c r="J568" s="136" t="s">
        <v>20902</v>
      </c>
    </row>
    <row r="569" ht="15.75" customHeight="1">
      <c r="A569" s="136" t="s">
        <v>21445</v>
      </c>
      <c r="B569" s="136" t="s">
        <v>21512</v>
      </c>
      <c r="C569" s="136"/>
      <c r="D569" s="136"/>
      <c r="E569" s="136" t="s">
        <v>20904</v>
      </c>
      <c r="F569" s="136" t="s">
        <v>21513</v>
      </c>
      <c r="G569" s="136" t="s">
        <v>21514</v>
      </c>
      <c r="H569" s="136" t="s">
        <v>6748</v>
      </c>
      <c r="I569" s="136" t="s">
        <v>20902</v>
      </c>
      <c r="J569" s="136" t="s">
        <v>20902</v>
      </c>
    </row>
    <row r="570" ht="15.0" customHeight="1">
      <c r="A570" s="136" t="s">
        <v>21445</v>
      </c>
      <c r="B570" s="136" t="s">
        <v>21515</v>
      </c>
      <c r="C570" s="136"/>
      <c r="D570" s="136"/>
      <c r="E570" s="136" t="s">
        <v>20904</v>
      </c>
      <c r="F570" s="136" t="s">
        <v>21516</v>
      </c>
      <c r="G570" s="136" t="s">
        <v>21517</v>
      </c>
      <c r="H570" s="136" t="s">
        <v>6992</v>
      </c>
      <c r="I570" s="136" t="s">
        <v>20901</v>
      </c>
      <c r="J570" s="136" t="s">
        <v>20902</v>
      </c>
    </row>
    <row r="571" ht="15.0" customHeight="1">
      <c r="A571" s="136" t="s">
        <v>21445</v>
      </c>
      <c r="B571" s="136" t="s">
        <v>21515</v>
      </c>
      <c r="C571" s="136"/>
      <c r="D571" s="136"/>
      <c r="E571" s="136" t="s">
        <v>20904</v>
      </c>
      <c r="F571" s="136" t="s">
        <v>21516</v>
      </c>
      <c r="G571" s="136" t="s">
        <v>21517</v>
      </c>
      <c r="H571" s="136" t="s">
        <v>6983</v>
      </c>
      <c r="I571" s="136" t="s">
        <v>21518</v>
      </c>
      <c r="J571" s="136" t="s">
        <v>20902</v>
      </c>
    </row>
    <row r="572" ht="15.75" customHeight="1">
      <c r="A572" s="136" t="s">
        <v>21445</v>
      </c>
      <c r="B572" s="136" t="s">
        <v>21515</v>
      </c>
      <c r="C572" s="136"/>
      <c r="D572" s="136"/>
      <c r="E572" s="136" t="s">
        <v>20904</v>
      </c>
      <c r="F572" s="136" t="s">
        <v>21516</v>
      </c>
      <c r="G572" s="136" t="s">
        <v>21517</v>
      </c>
      <c r="H572" s="136" t="s">
        <v>20912</v>
      </c>
      <c r="I572" s="136" t="s">
        <v>21519</v>
      </c>
      <c r="J572" s="136" t="s">
        <v>20902</v>
      </c>
    </row>
    <row r="573" ht="15.0" customHeight="1">
      <c r="A573" s="136" t="s">
        <v>21231</v>
      </c>
      <c r="B573" s="136" t="s">
        <v>21520</v>
      </c>
      <c r="C573" s="136"/>
      <c r="D573" s="136"/>
      <c r="E573" s="136" t="s">
        <v>20904</v>
      </c>
      <c r="F573" s="136" t="s">
        <v>17855</v>
      </c>
      <c r="G573" s="136" t="s">
        <v>9595</v>
      </c>
      <c r="H573" s="136" t="s">
        <v>6752</v>
      </c>
      <c r="I573" s="136" t="s">
        <v>20902</v>
      </c>
      <c r="J573" s="136" t="s">
        <v>20902</v>
      </c>
    </row>
    <row r="574" ht="15.0" customHeight="1">
      <c r="A574" s="136" t="s">
        <v>21445</v>
      </c>
      <c r="B574" s="136" t="s">
        <v>21521</v>
      </c>
      <c r="C574" s="136"/>
      <c r="D574" s="136"/>
      <c r="E574" s="136" t="s">
        <v>20958</v>
      </c>
      <c r="F574" s="136" t="s">
        <v>11464</v>
      </c>
      <c r="G574" s="136" t="s">
        <v>8303</v>
      </c>
      <c r="H574" s="136" t="s">
        <v>6992</v>
      </c>
      <c r="I574" s="136" t="s">
        <v>20901</v>
      </c>
      <c r="J574" s="136" t="s">
        <v>20902</v>
      </c>
    </row>
    <row r="575" ht="15.75" customHeight="1">
      <c r="A575" s="136" t="s">
        <v>21445</v>
      </c>
      <c r="B575" s="136" t="s">
        <v>21522</v>
      </c>
      <c r="C575" s="136"/>
      <c r="D575" s="136"/>
      <c r="E575" s="136" t="s">
        <v>20900</v>
      </c>
      <c r="F575" s="136" t="s">
        <v>9221</v>
      </c>
      <c r="G575" s="136" t="s">
        <v>9220</v>
      </c>
      <c r="H575" s="136" t="s">
        <v>21143</v>
      </c>
      <c r="I575" s="136" t="s">
        <v>21239</v>
      </c>
      <c r="J575" s="136" t="s">
        <v>20902</v>
      </c>
    </row>
    <row r="576" ht="15.0" customHeight="1">
      <c r="A576" s="136" t="s">
        <v>21231</v>
      </c>
      <c r="B576" s="136" t="s">
        <v>21523</v>
      </c>
      <c r="C576" s="136"/>
      <c r="D576" s="136"/>
      <c r="E576" s="136" t="s">
        <v>20958</v>
      </c>
      <c r="F576" s="136" t="s">
        <v>21524</v>
      </c>
      <c r="G576" s="136" t="s">
        <v>21525</v>
      </c>
      <c r="H576" s="136" t="s">
        <v>6751</v>
      </c>
      <c r="I576" s="136" t="s">
        <v>20902</v>
      </c>
      <c r="J576" s="136" t="s">
        <v>20902</v>
      </c>
    </row>
    <row r="577" ht="15.0" customHeight="1">
      <c r="A577" s="136" t="s">
        <v>21231</v>
      </c>
      <c r="B577" s="136" t="s">
        <v>21523</v>
      </c>
      <c r="C577" s="136"/>
      <c r="D577" s="136"/>
      <c r="E577" s="136" t="s">
        <v>20958</v>
      </c>
      <c r="F577" s="136" t="s">
        <v>21524</v>
      </c>
      <c r="G577" s="136" t="s">
        <v>21525</v>
      </c>
      <c r="H577" s="136" t="s">
        <v>6752</v>
      </c>
      <c r="I577" s="136" t="s">
        <v>20902</v>
      </c>
      <c r="J577" s="136" t="s">
        <v>20902</v>
      </c>
    </row>
    <row r="578" ht="15.0" customHeight="1">
      <c r="A578" s="136" t="s">
        <v>21445</v>
      </c>
      <c r="B578" s="136" t="s">
        <v>21526</v>
      </c>
      <c r="C578" s="136"/>
      <c r="D578" s="136"/>
      <c r="E578" s="136" t="s">
        <v>20904</v>
      </c>
      <c r="F578" s="136" t="s">
        <v>21527</v>
      </c>
      <c r="G578" s="136" t="s">
        <v>21528</v>
      </c>
      <c r="H578" s="136" t="s">
        <v>6751</v>
      </c>
      <c r="I578" s="136" t="s">
        <v>20902</v>
      </c>
      <c r="J578" s="136" t="s">
        <v>20902</v>
      </c>
    </row>
    <row r="579" ht="15.75" customHeight="1">
      <c r="A579" s="136" t="s">
        <v>21231</v>
      </c>
      <c r="B579" s="136" t="s">
        <v>21529</v>
      </c>
      <c r="C579" s="136"/>
      <c r="D579" s="136"/>
      <c r="E579" s="136" t="s">
        <v>20904</v>
      </c>
      <c r="F579" s="136" t="s">
        <v>21530</v>
      </c>
      <c r="G579" s="136" t="s">
        <v>21531</v>
      </c>
      <c r="H579" s="136" t="s">
        <v>6751</v>
      </c>
      <c r="I579" s="136" t="s">
        <v>20902</v>
      </c>
      <c r="J579" s="136" t="s">
        <v>20902</v>
      </c>
    </row>
    <row r="580" ht="15.0" customHeight="1">
      <c r="A580" s="136" t="s">
        <v>21231</v>
      </c>
      <c r="B580" s="136" t="s">
        <v>21529</v>
      </c>
      <c r="C580" s="136"/>
      <c r="D580" s="136"/>
      <c r="E580" s="136" t="s">
        <v>20904</v>
      </c>
      <c r="F580" s="136" t="s">
        <v>21530</v>
      </c>
      <c r="G580" s="136" t="s">
        <v>21531</v>
      </c>
      <c r="H580" s="136" t="s">
        <v>6752</v>
      </c>
      <c r="I580" s="136" t="s">
        <v>20902</v>
      </c>
      <c r="J580" s="136" t="s">
        <v>20902</v>
      </c>
    </row>
    <row r="581" ht="15.0" customHeight="1">
      <c r="A581" s="136" t="s">
        <v>21231</v>
      </c>
      <c r="B581" s="136" t="s">
        <v>21532</v>
      </c>
      <c r="C581" s="136"/>
      <c r="D581" s="136"/>
      <c r="E581" s="136" t="s">
        <v>20904</v>
      </c>
      <c r="F581" s="136" t="s">
        <v>21533</v>
      </c>
      <c r="G581" s="136" t="s">
        <v>21534</v>
      </c>
      <c r="H581" s="136" t="s">
        <v>6751</v>
      </c>
      <c r="I581" s="136" t="s">
        <v>20902</v>
      </c>
      <c r="J581" s="136" t="s">
        <v>20902</v>
      </c>
    </row>
    <row r="582" ht="15.75" customHeight="1">
      <c r="A582" s="136" t="s">
        <v>21535</v>
      </c>
      <c r="B582" s="136" t="s">
        <v>21536</v>
      </c>
      <c r="C582" s="136"/>
      <c r="D582" s="136"/>
      <c r="E582" s="136" t="s">
        <v>20904</v>
      </c>
      <c r="F582" s="136" t="s">
        <v>16365</v>
      </c>
      <c r="G582" s="136" t="s">
        <v>10653</v>
      </c>
      <c r="H582" s="136" t="s">
        <v>6751</v>
      </c>
      <c r="I582" s="136" t="s">
        <v>20902</v>
      </c>
      <c r="J582" s="136" t="s">
        <v>20902</v>
      </c>
    </row>
    <row r="583" ht="15.0" customHeight="1">
      <c r="A583" s="136" t="s">
        <v>21445</v>
      </c>
      <c r="B583" s="136" t="s">
        <v>21537</v>
      </c>
      <c r="C583" s="136"/>
      <c r="D583" s="136"/>
      <c r="E583" s="136" t="s">
        <v>20904</v>
      </c>
      <c r="F583" s="136" t="s">
        <v>12002</v>
      </c>
      <c r="G583" s="136" t="s">
        <v>21538</v>
      </c>
      <c r="H583" s="136" t="s">
        <v>7122</v>
      </c>
      <c r="I583" s="136" t="s">
        <v>21170</v>
      </c>
      <c r="J583" s="136" t="s">
        <v>20902</v>
      </c>
    </row>
    <row r="584" ht="15.0" customHeight="1">
      <c r="A584" s="136" t="s">
        <v>21445</v>
      </c>
      <c r="B584" s="136" t="s">
        <v>21537</v>
      </c>
      <c r="C584" s="136"/>
      <c r="D584" s="136"/>
      <c r="E584" s="136" t="s">
        <v>20904</v>
      </c>
      <c r="F584" s="136" t="s">
        <v>12002</v>
      </c>
      <c r="G584" s="136" t="s">
        <v>21538</v>
      </c>
      <c r="H584" s="136" t="s">
        <v>6992</v>
      </c>
      <c r="I584" s="136" t="s">
        <v>20901</v>
      </c>
      <c r="J584" s="136" t="s">
        <v>20902</v>
      </c>
    </row>
    <row r="585" ht="15.75" customHeight="1">
      <c r="A585" s="136" t="s">
        <v>21445</v>
      </c>
      <c r="B585" s="136" t="s">
        <v>21539</v>
      </c>
      <c r="C585" s="136"/>
      <c r="D585" s="136"/>
      <c r="E585" s="136" t="s">
        <v>20904</v>
      </c>
      <c r="F585" s="136" t="s">
        <v>7943</v>
      </c>
      <c r="G585" s="136" t="s">
        <v>7942</v>
      </c>
      <c r="H585" s="136" t="s">
        <v>6986</v>
      </c>
      <c r="I585" s="136" t="s">
        <v>20901</v>
      </c>
      <c r="J585" s="136" t="s">
        <v>20902</v>
      </c>
    </row>
    <row r="586" ht="15.0" customHeight="1">
      <c r="A586" s="136" t="s">
        <v>21445</v>
      </c>
      <c r="B586" s="136" t="s">
        <v>21539</v>
      </c>
      <c r="C586" s="136"/>
      <c r="D586" s="136"/>
      <c r="E586" s="136" t="s">
        <v>20904</v>
      </c>
      <c r="F586" s="136" t="s">
        <v>7943</v>
      </c>
      <c r="G586" s="136" t="s">
        <v>7942</v>
      </c>
      <c r="H586" s="136" t="s">
        <v>6983</v>
      </c>
      <c r="I586" s="136" t="s">
        <v>21540</v>
      </c>
      <c r="J586" s="136" t="s">
        <v>20902</v>
      </c>
    </row>
    <row r="587" ht="15.0" customHeight="1">
      <c r="A587" s="136" t="s">
        <v>21445</v>
      </c>
      <c r="B587" s="136" t="s">
        <v>21539</v>
      </c>
      <c r="C587" s="136"/>
      <c r="D587" s="136"/>
      <c r="E587" s="136" t="s">
        <v>20904</v>
      </c>
      <c r="F587" s="136" t="s">
        <v>7943</v>
      </c>
      <c r="G587" s="136" t="s">
        <v>7942</v>
      </c>
      <c r="H587" s="136" t="s">
        <v>20912</v>
      </c>
      <c r="I587" s="136" t="s">
        <v>21541</v>
      </c>
      <c r="J587" s="136" t="s">
        <v>20902</v>
      </c>
    </row>
    <row r="588" ht="15.75" customHeight="1">
      <c r="A588" s="136" t="s">
        <v>21445</v>
      </c>
      <c r="B588" s="136" t="s">
        <v>21539</v>
      </c>
      <c r="C588" s="136"/>
      <c r="D588" s="136"/>
      <c r="E588" s="136" t="s">
        <v>20904</v>
      </c>
      <c r="F588" s="136" t="s">
        <v>7943</v>
      </c>
      <c r="G588" s="136" t="s">
        <v>7942</v>
      </c>
      <c r="H588" s="136" t="s">
        <v>6751</v>
      </c>
      <c r="I588" s="136" t="s">
        <v>20902</v>
      </c>
      <c r="J588" s="136" t="s">
        <v>20902</v>
      </c>
    </row>
    <row r="589" ht="15.0" customHeight="1">
      <c r="A589" s="136" t="s">
        <v>21445</v>
      </c>
      <c r="B589" s="136" t="s">
        <v>21542</v>
      </c>
      <c r="C589" s="136"/>
      <c r="D589" s="136"/>
      <c r="E589" s="136" t="s">
        <v>20904</v>
      </c>
      <c r="F589" s="136" t="s">
        <v>21543</v>
      </c>
      <c r="G589" s="136" t="s">
        <v>10867</v>
      </c>
      <c r="H589" s="136" t="s">
        <v>6751</v>
      </c>
      <c r="I589" s="136" t="s">
        <v>20902</v>
      </c>
      <c r="J589" s="136" t="s">
        <v>20902</v>
      </c>
    </row>
    <row r="590" ht="15.0" customHeight="1">
      <c r="A590" s="136" t="s">
        <v>21445</v>
      </c>
      <c r="B590" s="136" t="s">
        <v>21542</v>
      </c>
      <c r="C590" s="136"/>
      <c r="D590" s="136"/>
      <c r="E590" s="136" t="s">
        <v>20904</v>
      </c>
      <c r="F590" s="136" t="s">
        <v>21543</v>
      </c>
      <c r="G590" s="136" t="s">
        <v>10867</v>
      </c>
      <c r="H590" s="136" t="s">
        <v>6992</v>
      </c>
      <c r="I590" s="136" t="s">
        <v>20901</v>
      </c>
      <c r="J590" s="136" t="s">
        <v>20902</v>
      </c>
    </row>
    <row r="591" ht="15.75" customHeight="1">
      <c r="A591" s="136" t="s">
        <v>21445</v>
      </c>
      <c r="B591" s="136" t="s">
        <v>21542</v>
      </c>
      <c r="C591" s="136"/>
      <c r="D591" s="136"/>
      <c r="E591" s="136" t="s">
        <v>20904</v>
      </c>
      <c r="F591" s="136" t="s">
        <v>21543</v>
      </c>
      <c r="G591" s="136" t="s">
        <v>10867</v>
      </c>
      <c r="H591" s="136" t="s">
        <v>20910</v>
      </c>
      <c r="I591" s="136" t="s">
        <v>21119</v>
      </c>
      <c r="J591" s="136" t="s">
        <v>20902</v>
      </c>
    </row>
    <row r="592" ht="15.0" customHeight="1">
      <c r="A592" s="136" t="s">
        <v>21445</v>
      </c>
      <c r="B592" s="136" t="s">
        <v>21544</v>
      </c>
      <c r="C592" s="136"/>
      <c r="D592" s="136"/>
      <c r="E592" s="136" t="s">
        <v>20958</v>
      </c>
      <c r="F592" s="136" t="s">
        <v>21545</v>
      </c>
      <c r="G592" s="136" t="s">
        <v>21546</v>
      </c>
      <c r="H592" s="136" t="s">
        <v>6974</v>
      </c>
      <c r="I592" s="136" t="s">
        <v>21547</v>
      </c>
      <c r="J592" s="136" t="s">
        <v>20902</v>
      </c>
    </row>
    <row r="593" ht="15.0" customHeight="1">
      <c r="A593" s="136" t="s">
        <v>21445</v>
      </c>
      <c r="B593" s="136" t="s">
        <v>21544</v>
      </c>
      <c r="C593" s="136"/>
      <c r="D593" s="136"/>
      <c r="E593" s="136" t="s">
        <v>20958</v>
      </c>
      <c r="F593" s="136" t="s">
        <v>21545</v>
      </c>
      <c r="G593" s="136" t="s">
        <v>21546</v>
      </c>
      <c r="H593" s="136" t="s">
        <v>6751</v>
      </c>
      <c r="I593" s="136" t="s">
        <v>20902</v>
      </c>
      <c r="J593" s="136" t="s">
        <v>20902</v>
      </c>
    </row>
    <row r="594" ht="15.0" customHeight="1">
      <c r="A594" s="136" t="s">
        <v>21445</v>
      </c>
      <c r="B594" s="136" t="s">
        <v>21548</v>
      </c>
      <c r="C594" s="136"/>
      <c r="D594" s="136"/>
      <c r="E594" s="136" t="s">
        <v>20904</v>
      </c>
      <c r="F594" s="136" t="s">
        <v>11654</v>
      </c>
      <c r="G594" s="136" t="s">
        <v>21549</v>
      </c>
      <c r="H594" s="136" t="s">
        <v>6986</v>
      </c>
      <c r="I594" s="136" t="s">
        <v>20901</v>
      </c>
      <c r="J594" s="136" t="s">
        <v>20902</v>
      </c>
    </row>
    <row r="595" ht="15.75" customHeight="1">
      <c r="A595" s="136" t="s">
        <v>21445</v>
      </c>
      <c r="B595" s="136" t="s">
        <v>21548</v>
      </c>
      <c r="C595" s="136"/>
      <c r="D595" s="136"/>
      <c r="E595" s="136" t="s">
        <v>20904</v>
      </c>
      <c r="F595" s="136" t="s">
        <v>11654</v>
      </c>
      <c r="G595" s="136" t="s">
        <v>21549</v>
      </c>
      <c r="H595" s="136" t="s">
        <v>21041</v>
      </c>
      <c r="I595" s="136" t="s">
        <v>21550</v>
      </c>
      <c r="J595" s="136" t="s">
        <v>20902</v>
      </c>
    </row>
    <row r="596" ht="15.0" customHeight="1">
      <c r="A596" s="136" t="s">
        <v>21445</v>
      </c>
      <c r="B596" s="136" t="s">
        <v>21551</v>
      </c>
      <c r="C596" s="136"/>
      <c r="D596" s="136"/>
      <c r="E596" s="136" t="s">
        <v>20904</v>
      </c>
      <c r="F596" s="136" t="s">
        <v>11967</v>
      </c>
      <c r="G596" s="136" t="s">
        <v>12084</v>
      </c>
      <c r="H596" s="136" t="s">
        <v>6992</v>
      </c>
      <c r="I596" s="136" t="s">
        <v>20901</v>
      </c>
      <c r="J596" s="136" t="s">
        <v>20902</v>
      </c>
    </row>
    <row r="597" ht="15.0" customHeight="1">
      <c r="A597" s="136" t="s">
        <v>21535</v>
      </c>
      <c r="B597" s="136" t="s">
        <v>21552</v>
      </c>
      <c r="C597" s="136"/>
      <c r="D597" s="136"/>
      <c r="E597" s="136" t="s">
        <v>20904</v>
      </c>
      <c r="F597" s="136" t="s">
        <v>21553</v>
      </c>
      <c r="G597" s="136" t="s">
        <v>13715</v>
      </c>
      <c r="H597" s="136" t="s">
        <v>6747</v>
      </c>
      <c r="I597" s="136" t="s">
        <v>20902</v>
      </c>
      <c r="J597" s="136" t="s">
        <v>20902</v>
      </c>
    </row>
    <row r="598" ht="15.75" customHeight="1">
      <c r="A598" s="136" t="s">
        <v>21535</v>
      </c>
      <c r="B598" s="136" t="s">
        <v>21554</v>
      </c>
      <c r="C598" s="136"/>
      <c r="D598" s="136"/>
      <c r="E598" s="136" t="s">
        <v>20904</v>
      </c>
      <c r="F598" s="136" t="s">
        <v>21555</v>
      </c>
      <c r="G598" s="136" t="s">
        <v>21556</v>
      </c>
      <c r="H598" s="136" t="s">
        <v>6751</v>
      </c>
      <c r="I598" s="136" t="s">
        <v>20902</v>
      </c>
      <c r="J598" s="136" t="s">
        <v>20902</v>
      </c>
    </row>
    <row r="599" ht="15.0" customHeight="1">
      <c r="A599" s="136" t="s">
        <v>21535</v>
      </c>
      <c r="B599" s="136" t="s">
        <v>21554</v>
      </c>
      <c r="C599" s="136"/>
      <c r="D599" s="136"/>
      <c r="E599" s="136" t="s">
        <v>20904</v>
      </c>
      <c r="F599" s="136" t="s">
        <v>21555</v>
      </c>
      <c r="G599" s="136" t="s">
        <v>21556</v>
      </c>
      <c r="H599" s="136" t="s">
        <v>6983</v>
      </c>
      <c r="I599" s="136" t="s">
        <v>21173</v>
      </c>
      <c r="J599" s="136" t="s">
        <v>20902</v>
      </c>
    </row>
    <row r="600" ht="15.0" customHeight="1">
      <c r="A600" s="136" t="s">
        <v>21535</v>
      </c>
      <c r="B600" s="136" t="s">
        <v>21554</v>
      </c>
      <c r="C600" s="136"/>
      <c r="D600" s="136"/>
      <c r="E600" s="136" t="s">
        <v>20904</v>
      </c>
      <c r="F600" s="136" t="s">
        <v>21555</v>
      </c>
      <c r="G600" s="136" t="s">
        <v>21556</v>
      </c>
      <c r="H600" s="136" t="s">
        <v>20912</v>
      </c>
      <c r="I600" s="136" t="s">
        <v>21557</v>
      </c>
      <c r="J600" s="136" t="s">
        <v>20902</v>
      </c>
    </row>
    <row r="601" ht="15.75" customHeight="1">
      <c r="A601" s="136" t="s">
        <v>21445</v>
      </c>
      <c r="B601" s="136" t="s">
        <v>21558</v>
      </c>
      <c r="C601" s="136"/>
      <c r="D601" s="136"/>
      <c r="E601" s="136" t="s">
        <v>20904</v>
      </c>
      <c r="F601" s="136" t="s">
        <v>21559</v>
      </c>
      <c r="G601" s="136" t="s">
        <v>21560</v>
      </c>
      <c r="H601" s="136" t="s">
        <v>6752</v>
      </c>
      <c r="I601" s="136" t="s">
        <v>21070</v>
      </c>
      <c r="J601" s="136" t="s">
        <v>20902</v>
      </c>
    </row>
    <row r="602" ht="15.0" customHeight="1">
      <c r="A602" s="136" t="s">
        <v>21445</v>
      </c>
      <c r="B602" s="136" t="s">
        <v>21558</v>
      </c>
      <c r="C602" s="136"/>
      <c r="D602" s="136"/>
      <c r="E602" s="136" t="s">
        <v>20904</v>
      </c>
      <c r="F602" s="136" t="s">
        <v>21559</v>
      </c>
      <c r="G602" s="136" t="s">
        <v>21560</v>
      </c>
      <c r="H602" s="136" t="s">
        <v>6752</v>
      </c>
      <c r="I602" s="136" t="s">
        <v>20902</v>
      </c>
      <c r="J602" s="136" t="s">
        <v>20902</v>
      </c>
    </row>
    <row r="603" ht="15.0" customHeight="1">
      <c r="A603" s="136" t="s">
        <v>21535</v>
      </c>
      <c r="B603" s="136" t="s">
        <v>21561</v>
      </c>
      <c r="C603" s="136"/>
      <c r="D603" s="136"/>
      <c r="E603" s="136" t="s">
        <v>20904</v>
      </c>
      <c r="F603" s="136" t="s">
        <v>12111</v>
      </c>
      <c r="G603" s="136" t="s">
        <v>8120</v>
      </c>
      <c r="H603" s="136" t="s">
        <v>6747</v>
      </c>
      <c r="I603" s="136" t="s">
        <v>20902</v>
      </c>
      <c r="J603" s="136" t="s">
        <v>20902</v>
      </c>
    </row>
    <row r="604" ht="15.75" customHeight="1">
      <c r="A604" s="136" t="s">
        <v>21535</v>
      </c>
      <c r="B604" s="136" t="s">
        <v>21561</v>
      </c>
      <c r="C604" s="136"/>
      <c r="D604" s="136"/>
      <c r="E604" s="136" t="s">
        <v>20904</v>
      </c>
      <c r="F604" s="136" t="s">
        <v>12111</v>
      </c>
      <c r="G604" s="136" t="s">
        <v>8120</v>
      </c>
      <c r="H604" s="136" t="s">
        <v>6751</v>
      </c>
      <c r="I604" s="136" t="s">
        <v>20902</v>
      </c>
      <c r="J604" s="136" t="s">
        <v>20902</v>
      </c>
    </row>
    <row r="605" ht="15.0" customHeight="1">
      <c r="A605" s="136" t="s">
        <v>21535</v>
      </c>
      <c r="B605" s="136" t="s">
        <v>21561</v>
      </c>
      <c r="C605" s="136"/>
      <c r="D605" s="136"/>
      <c r="E605" s="136" t="s">
        <v>20904</v>
      </c>
      <c r="F605" s="136" t="s">
        <v>12111</v>
      </c>
      <c r="G605" s="136" t="s">
        <v>8120</v>
      </c>
      <c r="H605" s="136" t="s">
        <v>6974</v>
      </c>
      <c r="I605" s="136" t="s">
        <v>20901</v>
      </c>
      <c r="J605" s="136" t="s">
        <v>20902</v>
      </c>
    </row>
    <row r="606" ht="15.0" customHeight="1">
      <c r="A606" s="136" t="s">
        <v>21535</v>
      </c>
      <c r="B606" s="136" t="s">
        <v>21561</v>
      </c>
      <c r="C606" s="136"/>
      <c r="D606" s="136"/>
      <c r="E606" s="136" t="s">
        <v>20904</v>
      </c>
      <c r="F606" s="136" t="s">
        <v>12111</v>
      </c>
      <c r="G606" s="136" t="s">
        <v>8120</v>
      </c>
      <c r="H606" s="136" t="s">
        <v>6983</v>
      </c>
      <c r="I606" s="136" t="s">
        <v>21562</v>
      </c>
      <c r="J606" s="136" t="s">
        <v>20902</v>
      </c>
    </row>
    <row r="607" ht="15.75" customHeight="1">
      <c r="A607" s="136" t="s">
        <v>21535</v>
      </c>
      <c r="B607" s="136" t="s">
        <v>21561</v>
      </c>
      <c r="C607" s="136"/>
      <c r="D607" s="136"/>
      <c r="E607" s="136" t="s">
        <v>20904</v>
      </c>
      <c r="F607" s="136" t="s">
        <v>12111</v>
      </c>
      <c r="G607" s="136" t="s">
        <v>8120</v>
      </c>
      <c r="H607" s="136" t="s">
        <v>20912</v>
      </c>
      <c r="I607" s="136" t="s">
        <v>21563</v>
      </c>
      <c r="J607" s="136" t="s">
        <v>20902</v>
      </c>
    </row>
    <row r="608" ht="15.0" customHeight="1">
      <c r="A608" s="136" t="s">
        <v>21445</v>
      </c>
      <c r="B608" s="136" t="s">
        <v>21564</v>
      </c>
      <c r="C608" s="136"/>
      <c r="D608" s="136"/>
      <c r="E608" s="136" t="s">
        <v>20904</v>
      </c>
      <c r="F608" s="136" t="s">
        <v>8011</v>
      </c>
      <c r="G608" s="136" t="s">
        <v>9736</v>
      </c>
      <c r="H608" s="136" t="s">
        <v>7022</v>
      </c>
      <c r="I608" s="136" t="s">
        <v>21565</v>
      </c>
      <c r="J608" s="136" t="s">
        <v>20902</v>
      </c>
    </row>
    <row r="609" ht="15.0" customHeight="1">
      <c r="A609" s="136" t="s">
        <v>21445</v>
      </c>
      <c r="B609" s="136" t="s">
        <v>21564</v>
      </c>
      <c r="C609" s="136"/>
      <c r="D609" s="136"/>
      <c r="E609" s="136" t="s">
        <v>20904</v>
      </c>
      <c r="F609" s="136" t="s">
        <v>8011</v>
      </c>
      <c r="G609" s="136" t="s">
        <v>9736</v>
      </c>
      <c r="H609" s="136" t="s">
        <v>6992</v>
      </c>
      <c r="I609" s="136" t="s">
        <v>20901</v>
      </c>
      <c r="J609" s="136" t="s">
        <v>20902</v>
      </c>
    </row>
    <row r="610" ht="15.0" customHeight="1">
      <c r="A610" s="136" t="s">
        <v>21445</v>
      </c>
      <c r="B610" s="136" t="s">
        <v>21566</v>
      </c>
      <c r="C610" s="136"/>
      <c r="D610" s="136"/>
      <c r="E610" s="136" t="s">
        <v>20958</v>
      </c>
      <c r="F610" s="136" t="s">
        <v>10339</v>
      </c>
      <c r="G610" s="136" t="s">
        <v>16323</v>
      </c>
      <c r="H610" s="136" t="s">
        <v>6750</v>
      </c>
      <c r="I610" s="136" t="s">
        <v>20901</v>
      </c>
      <c r="J610" s="136" t="s">
        <v>20902</v>
      </c>
    </row>
    <row r="611" ht="15.75" customHeight="1">
      <c r="A611" s="136" t="s">
        <v>21445</v>
      </c>
      <c r="B611" s="136" t="s">
        <v>21566</v>
      </c>
      <c r="C611" s="136"/>
      <c r="D611" s="136"/>
      <c r="E611" s="136" t="s">
        <v>20958</v>
      </c>
      <c r="F611" s="136" t="s">
        <v>10339</v>
      </c>
      <c r="G611" s="136" t="s">
        <v>16323</v>
      </c>
      <c r="H611" s="136" t="s">
        <v>21567</v>
      </c>
      <c r="I611" s="136" t="s">
        <v>20901</v>
      </c>
      <c r="J611" s="136" t="s">
        <v>20902</v>
      </c>
    </row>
    <row r="612" ht="15.0" customHeight="1">
      <c r="A612" s="136" t="s">
        <v>21445</v>
      </c>
      <c r="B612" s="136" t="s">
        <v>21566</v>
      </c>
      <c r="C612" s="136"/>
      <c r="D612" s="136"/>
      <c r="E612" s="136" t="s">
        <v>20958</v>
      </c>
      <c r="F612" s="136" t="s">
        <v>10339</v>
      </c>
      <c r="G612" s="136" t="s">
        <v>16323</v>
      </c>
      <c r="H612" s="136" t="s">
        <v>21041</v>
      </c>
      <c r="I612" s="136" t="s">
        <v>21568</v>
      </c>
      <c r="J612" s="136" t="s">
        <v>20902</v>
      </c>
    </row>
    <row r="613" ht="15.0" customHeight="1">
      <c r="A613" s="136" t="s">
        <v>21445</v>
      </c>
      <c r="B613" s="136" t="s">
        <v>21566</v>
      </c>
      <c r="C613" s="136"/>
      <c r="D613" s="136"/>
      <c r="E613" s="136" t="s">
        <v>20958</v>
      </c>
      <c r="F613" s="136" t="s">
        <v>10339</v>
      </c>
      <c r="G613" s="136" t="s">
        <v>16323</v>
      </c>
      <c r="H613" s="136" t="s">
        <v>21569</v>
      </c>
      <c r="I613" s="136" t="s">
        <v>20901</v>
      </c>
      <c r="J613" s="136" t="s">
        <v>20902</v>
      </c>
    </row>
    <row r="614" ht="15.75" customHeight="1">
      <c r="A614" s="136" t="s">
        <v>21445</v>
      </c>
      <c r="B614" s="136" t="s">
        <v>21566</v>
      </c>
      <c r="C614" s="136"/>
      <c r="D614" s="136"/>
      <c r="E614" s="136" t="s">
        <v>20958</v>
      </c>
      <c r="F614" s="136" t="s">
        <v>10339</v>
      </c>
      <c r="G614" s="136" t="s">
        <v>16323</v>
      </c>
      <c r="H614" s="136" t="s">
        <v>6745</v>
      </c>
      <c r="I614" s="136" t="s">
        <v>20902</v>
      </c>
      <c r="J614" s="136" t="s">
        <v>20902</v>
      </c>
    </row>
    <row r="615" ht="15.0" customHeight="1">
      <c r="A615" s="136" t="s">
        <v>21445</v>
      </c>
      <c r="B615" s="136" t="s">
        <v>21566</v>
      </c>
      <c r="C615" s="136"/>
      <c r="D615" s="136"/>
      <c r="E615" s="136" t="s">
        <v>20958</v>
      </c>
      <c r="F615" s="136" t="s">
        <v>10339</v>
      </c>
      <c r="G615" s="136" t="s">
        <v>16323</v>
      </c>
      <c r="H615" s="136" t="s">
        <v>6750</v>
      </c>
      <c r="I615" s="136" t="s">
        <v>20902</v>
      </c>
      <c r="J615" s="136" t="s">
        <v>20902</v>
      </c>
    </row>
    <row r="616" ht="15.0" customHeight="1">
      <c r="A616" s="136" t="s">
        <v>21445</v>
      </c>
      <c r="B616" s="136" t="s">
        <v>21566</v>
      </c>
      <c r="C616" s="136"/>
      <c r="D616" s="136"/>
      <c r="E616" s="136" t="s">
        <v>20958</v>
      </c>
      <c r="F616" s="136" t="s">
        <v>10339</v>
      </c>
      <c r="G616" s="136" t="s">
        <v>16323</v>
      </c>
      <c r="H616" s="136" t="s">
        <v>6755</v>
      </c>
      <c r="I616" s="136" t="s">
        <v>20902</v>
      </c>
      <c r="J616" s="136" t="s">
        <v>20902</v>
      </c>
    </row>
    <row r="617" ht="15.75" customHeight="1">
      <c r="A617" s="136" t="s">
        <v>21535</v>
      </c>
      <c r="B617" s="136" t="s">
        <v>21570</v>
      </c>
      <c r="C617" s="136"/>
      <c r="D617" s="136"/>
      <c r="E617" s="136" t="s">
        <v>20904</v>
      </c>
      <c r="F617" s="136" t="s">
        <v>21571</v>
      </c>
      <c r="G617" s="136" t="s">
        <v>21572</v>
      </c>
      <c r="H617" s="136" t="s">
        <v>6751</v>
      </c>
      <c r="I617" s="136" t="s">
        <v>20902</v>
      </c>
      <c r="J617" s="136" t="s">
        <v>20902</v>
      </c>
    </row>
    <row r="618" ht="15.0" customHeight="1">
      <c r="A618" s="136" t="s">
        <v>21535</v>
      </c>
      <c r="B618" s="136" t="s">
        <v>21570</v>
      </c>
      <c r="C618" s="136"/>
      <c r="D618" s="136"/>
      <c r="E618" s="136" t="s">
        <v>20904</v>
      </c>
      <c r="F618" s="136" t="s">
        <v>21571</v>
      </c>
      <c r="G618" s="136" t="s">
        <v>21572</v>
      </c>
      <c r="H618" s="136" t="s">
        <v>6752</v>
      </c>
      <c r="I618" s="136" t="s">
        <v>20902</v>
      </c>
      <c r="J618" s="136" t="s">
        <v>20902</v>
      </c>
    </row>
    <row r="619" ht="15.0" customHeight="1">
      <c r="A619" s="136" t="s">
        <v>21535</v>
      </c>
      <c r="B619" s="136" t="s">
        <v>21570</v>
      </c>
      <c r="C619" s="136"/>
      <c r="D619" s="136"/>
      <c r="E619" s="136" t="s">
        <v>20904</v>
      </c>
      <c r="F619" s="136" t="s">
        <v>21571</v>
      </c>
      <c r="G619" s="136" t="s">
        <v>21572</v>
      </c>
      <c r="H619" s="136" t="s">
        <v>6755</v>
      </c>
      <c r="I619" s="136" t="s">
        <v>20902</v>
      </c>
      <c r="J619" s="136" t="s">
        <v>20902</v>
      </c>
    </row>
    <row r="620" ht="15.75" customHeight="1">
      <c r="A620" s="136" t="s">
        <v>21445</v>
      </c>
      <c r="B620" s="136" t="s">
        <v>21573</v>
      </c>
      <c r="C620" s="136"/>
      <c r="D620" s="136"/>
      <c r="E620" s="136" t="s">
        <v>20904</v>
      </c>
      <c r="F620" s="136" t="s">
        <v>9126</v>
      </c>
      <c r="G620" s="136" t="s">
        <v>21574</v>
      </c>
      <c r="H620" s="136" t="s">
        <v>21018</v>
      </c>
      <c r="I620" s="136" t="s">
        <v>21575</v>
      </c>
      <c r="J620" s="136" t="s">
        <v>20902</v>
      </c>
    </row>
    <row r="621" ht="15.0" customHeight="1">
      <c r="A621" s="136" t="s">
        <v>21535</v>
      </c>
      <c r="B621" s="136" t="s">
        <v>21576</v>
      </c>
      <c r="C621" s="136"/>
      <c r="D621" s="136"/>
      <c r="E621" s="136" t="s">
        <v>20900</v>
      </c>
      <c r="F621" s="136" t="s">
        <v>10623</v>
      </c>
      <c r="G621" s="136" t="s">
        <v>16646</v>
      </c>
      <c r="H621" s="136" t="s">
        <v>6747</v>
      </c>
      <c r="I621" s="136" t="s">
        <v>20902</v>
      </c>
      <c r="J621" s="136" t="s">
        <v>20902</v>
      </c>
    </row>
    <row r="622" ht="15.0" customHeight="1">
      <c r="A622" s="136" t="s">
        <v>21535</v>
      </c>
      <c r="B622" s="136" t="s">
        <v>21576</v>
      </c>
      <c r="C622" s="136"/>
      <c r="D622" s="136"/>
      <c r="E622" s="136" t="s">
        <v>20900</v>
      </c>
      <c r="F622" s="136" t="s">
        <v>10623</v>
      </c>
      <c r="G622" s="136" t="s">
        <v>16646</v>
      </c>
      <c r="H622" s="136" t="s">
        <v>6754</v>
      </c>
      <c r="I622" s="136" t="s">
        <v>20902</v>
      </c>
      <c r="J622" s="136" t="s">
        <v>20902</v>
      </c>
    </row>
    <row r="623" ht="15.0" customHeight="1">
      <c r="A623" s="136" t="s">
        <v>21445</v>
      </c>
      <c r="B623" s="136" t="s">
        <v>21577</v>
      </c>
      <c r="C623" s="136"/>
      <c r="D623" s="136"/>
      <c r="E623" s="136" t="s">
        <v>20900</v>
      </c>
      <c r="F623" s="136" t="s">
        <v>8573</v>
      </c>
      <c r="G623" s="136" t="s">
        <v>21578</v>
      </c>
      <c r="H623" s="136" t="s">
        <v>6747</v>
      </c>
      <c r="I623" s="136" t="s">
        <v>20902</v>
      </c>
      <c r="J623" s="136" t="s">
        <v>20902</v>
      </c>
    </row>
    <row r="624" ht="15.75" customHeight="1">
      <c r="A624" s="136" t="s">
        <v>21445</v>
      </c>
      <c r="B624" s="136" t="s">
        <v>21577</v>
      </c>
      <c r="C624" s="136"/>
      <c r="D624" s="136"/>
      <c r="E624" s="136" t="s">
        <v>20900</v>
      </c>
      <c r="F624" s="136" t="s">
        <v>8573</v>
      </c>
      <c r="G624" s="136" t="s">
        <v>21578</v>
      </c>
      <c r="H624" s="136" t="s">
        <v>7022</v>
      </c>
      <c r="I624" s="136" t="s">
        <v>21579</v>
      </c>
      <c r="J624" s="136" t="s">
        <v>20902</v>
      </c>
    </row>
    <row r="625" ht="15.0" customHeight="1">
      <c r="A625" s="136" t="s">
        <v>21445</v>
      </c>
      <c r="B625" s="136" t="s">
        <v>21577</v>
      </c>
      <c r="C625" s="136"/>
      <c r="D625" s="136"/>
      <c r="E625" s="136" t="s">
        <v>20900</v>
      </c>
      <c r="F625" s="136" t="s">
        <v>8573</v>
      </c>
      <c r="G625" s="136" t="s">
        <v>21578</v>
      </c>
      <c r="H625" s="136" t="s">
        <v>6992</v>
      </c>
      <c r="I625" s="136" t="s">
        <v>20901</v>
      </c>
      <c r="J625" s="136" t="s">
        <v>20902</v>
      </c>
    </row>
    <row r="626" ht="15.0" customHeight="1">
      <c r="A626" s="136" t="s">
        <v>21535</v>
      </c>
      <c r="B626" s="136" t="s">
        <v>21580</v>
      </c>
      <c r="C626" s="136"/>
      <c r="D626" s="136"/>
      <c r="E626" s="136" t="s">
        <v>20904</v>
      </c>
      <c r="F626" s="136" t="s">
        <v>16791</v>
      </c>
      <c r="G626" s="136" t="s">
        <v>21581</v>
      </c>
      <c r="H626" s="136" t="s">
        <v>7022</v>
      </c>
      <c r="I626" s="136" t="s">
        <v>21582</v>
      </c>
      <c r="J626" s="136" t="s">
        <v>20902</v>
      </c>
    </row>
    <row r="627" ht="15.75" customHeight="1">
      <c r="A627" s="136" t="s">
        <v>21535</v>
      </c>
      <c r="B627" s="136" t="s">
        <v>21580</v>
      </c>
      <c r="C627" s="136"/>
      <c r="D627" s="136"/>
      <c r="E627" s="136" t="s">
        <v>20904</v>
      </c>
      <c r="F627" s="136" t="s">
        <v>16791</v>
      </c>
      <c r="G627" s="136" t="s">
        <v>21581</v>
      </c>
      <c r="H627" s="136" t="s">
        <v>6986</v>
      </c>
      <c r="I627" s="136" t="s">
        <v>20901</v>
      </c>
      <c r="J627" s="136" t="s">
        <v>20902</v>
      </c>
    </row>
    <row r="628" ht="15.0" customHeight="1">
      <c r="A628" s="136" t="s">
        <v>21445</v>
      </c>
      <c r="B628" s="136" t="s">
        <v>21583</v>
      </c>
      <c r="C628" s="136"/>
      <c r="D628" s="136"/>
      <c r="E628" s="136" t="s">
        <v>20904</v>
      </c>
      <c r="F628" s="136" t="s">
        <v>8363</v>
      </c>
      <c r="G628" s="136" t="s">
        <v>8720</v>
      </c>
      <c r="H628" s="136" t="s">
        <v>7022</v>
      </c>
      <c r="I628" s="136" t="s">
        <v>21584</v>
      </c>
      <c r="J628" s="136" t="s">
        <v>20902</v>
      </c>
    </row>
    <row r="629" ht="15.0" customHeight="1">
      <c r="A629" s="136" t="s">
        <v>21445</v>
      </c>
      <c r="B629" s="136" t="s">
        <v>21585</v>
      </c>
      <c r="C629" s="136"/>
      <c r="D629" s="136"/>
      <c r="E629" s="136" t="s">
        <v>20904</v>
      </c>
      <c r="F629" s="136" t="s">
        <v>21586</v>
      </c>
      <c r="G629" s="136" t="s">
        <v>21587</v>
      </c>
      <c r="H629" s="136" t="s">
        <v>20990</v>
      </c>
      <c r="I629" s="136" t="s">
        <v>21588</v>
      </c>
      <c r="J629" s="136" t="s">
        <v>20902</v>
      </c>
    </row>
    <row r="630" ht="15.75" customHeight="1">
      <c r="A630" s="136" t="s">
        <v>21445</v>
      </c>
      <c r="B630" s="136" t="s">
        <v>21585</v>
      </c>
      <c r="C630" s="136"/>
      <c r="D630" s="136"/>
      <c r="E630" s="136" t="s">
        <v>20904</v>
      </c>
      <c r="F630" s="136" t="s">
        <v>21586</v>
      </c>
      <c r="G630" s="136" t="s">
        <v>21587</v>
      </c>
      <c r="H630" s="136" t="s">
        <v>6755</v>
      </c>
      <c r="I630" s="136" t="s">
        <v>20902</v>
      </c>
      <c r="J630" s="136" t="s">
        <v>20902</v>
      </c>
    </row>
    <row r="631" ht="15.0" customHeight="1">
      <c r="A631" s="136" t="s">
        <v>21535</v>
      </c>
      <c r="B631" s="136" t="s">
        <v>21589</v>
      </c>
      <c r="C631" s="136"/>
      <c r="D631" s="136"/>
      <c r="E631" s="136" t="s">
        <v>20904</v>
      </c>
      <c r="F631" s="136" t="s">
        <v>21590</v>
      </c>
      <c r="G631" s="136" t="s">
        <v>21591</v>
      </c>
      <c r="H631" s="136" t="s">
        <v>6746</v>
      </c>
      <c r="I631" s="136" t="s">
        <v>20902</v>
      </c>
      <c r="J631" s="136" t="s">
        <v>20902</v>
      </c>
    </row>
    <row r="632" ht="15.0" customHeight="1">
      <c r="A632" s="136" t="s">
        <v>21535</v>
      </c>
      <c r="B632" s="136" t="s">
        <v>21589</v>
      </c>
      <c r="C632" s="136"/>
      <c r="D632" s="136"/>
      <c r="E632" s="136" t="s">
        <v>20904</v>
      </c>
      <c r="F632" s="136" t="s">
        <v>21590</v>
      </c>
      <c r="G632" s="136" t="s">
        <v>21591</v>
      </c>
      <c r="H632" s="136" t="s">
        <v>6751</v>
      </c>
      <c r="I632" s="136" t="s">
        <v>20902</v>
      </c>
      <c r="J632" s="136" t="s">
        <v>20902</v>
      </c>
    </row>
    <row r="633" ht="15.75" customHeight="1">
      <c r="A633" s="136" t="s">
        <v>21535</v>
      </c>
      <c r="B633" s="136" t="s">
        <v>21589</v>
      </c>
      <c r="C633" s="136"/>
      <c r="D633" s="136"/>
      <c r="E633" s="136" t="s">
        <v>20904</v>
      </c>
      <c r="F633" s="136" t="s">
        <v>21590</v>
      </c>
      <c r="G633" s="136" t="s">
        <v>21591</v>
      </c>
      <c r="H633" s="136" t="s">
        <v>6983</v>
      </c>
      <c r="I633" s="136" t="s">
        <v>21326</v>
      </c>
      <c r="J633" s="136" t="s">
        <v>20902</v>
      </c>
    </row>
    <row r="634" ht="15.0" customHeight="1">
      <c r="A634" s="136" t="s">
        <v>21535</v>
      </c>
      <c r="B634" s="136" t="s">
        <v>21589</v>
      </c>
      <c r="C634" s="136"/>
      <c r="D634" s="136"/>
      <c r="E634" s="136" t="s">
        <v>20904</v>
      </c>
      <c r="F634" s="136" t="s">
        <v>21590</v>
      </c>
      <c r="G634" s="136" t="s">
        <v>21591</v>
      </c>
      <c r="H634" s="136" t="s">
        <v>20912</v>
      </c>
      <c r="I634" s="136" t="s">
        <v>20901</v>
      </c>
      <c r="J634" s="136" t="s">
        <v>20902</v>
      </c>
    </row>
    <row r="635" ht="15.0" customHeight="1">
      <c r="A635" s="136" t="s">
        <v>21535</v>
      </c>
      <c r="B635" s="136" t="s">
        <v>21589</v>
      </c>
      <c r="C635" s="136"/>
      <c r="D635" s="136"/>
      <c r="E635" s="136" t="s">
        <v>20904</v>
      </c>
      <c r="F635" s="136" t="s">
        <v>21590</v>
      </c>
      <c r="G635" s="136" t="s">
        <v>21591</v>
      </c>
      <c r="H635" s="136" t="s">
        <v>6992</v>
      </c>
      <c r="I635" s="136" t="s">
        <v>20901</v>
      </c>
      <c r="J635" s="136" t="s">
        <v>20902</v>
      </c>
    </row>
    <row r="636" ht="15.75" customHeight="1">
      <c r="A636" s="136" t="s">
        <v>21535</v>
      </c>
      <c r="B636" s="136" t="s">
        <v>21592</v>
      </c>
      <c r="C636" s="136"/>
      <c r="D636" s="136"/>
      <c r="E636" s="136" t="s">
        <v>20904</v>
      </c>
      <c r="F636" s="136" t="s">
        <v>21593</v>
      </c>
      <c r="G636" s="136" t="s">
        <v>21594</v>
      </c>
      <c r="H636" s="136" t="s">
        <v>6751</v>
      </c>
      <c r="I636" s="136" t="s">
        <v>20902</v>
      </c>
      <c r="J636" s="136" t="s">
        <v>20902</v>
      </c>
    </row>
    <row r="637" ht="15.0" customHeight="1">
      <c r="A637" s="136" t="s">
        <v>21445</v>
      </c>
      <c r="B637" s="136" t="s">
        <v>21595</v>
      </c>
      <c r="C637" s="136"/>
      <c r="D637" s="136"/>
      <c r="E637" s="136" t="s">
        <v>20904</v>
      </c>
      <c r="F637" s="136" t="s">
        <v>21596</v>
      </c>
      <c r="G637" s="136" t="s">
        <v>21597</v>
      </c>
      <c r="H637" s="136" t="s">
        <v>6752</v>
      </c>
      <c r="I637" s="136" t="s">
        <v>20902</v>
      </c>
      <c r="J637" s="136" t="s">
        <v>20902</v>
      </c>
    </row>
    <row r="638" ht="15.0" customHeight="1">
      <c r="A638" s="136" t="s">
        <v>21445</v>
      </c>
      <c r="B638" s="136" t="s">
        <v>21595</v>
      </c>
      <c r="C638" s="136"/>
      <c r="D638" s="136"/>
      <c r="E638" s="136" t="s">
        <v>20904</v>
      </c>
      <c r="F638" s="136" t="s">
        <v>21596</v>
      </c>
      <c r="G638" s="136" t="s">
        <v>21597</v>
      </c>
      <c r="H638" s="136" t="s">
        <v>6752</v>
      </c>
      <c r="I638" s="136" t="s">
        <v>21414</v>
      </c>
      <c r="J638" s="136" t="s">
        <v>20902</v>
      </c>
    </row>
    <row r="639" ht="15.0" customHeight="1">
      <c r="A639" s="136" t="s">
        <v>21445</v>
      </c>
      <c r="B639" s="136" t="s">
        <v>21595</v>
      </c>
      <c r="C639" s="136"/>
      <c r="D639" s="136"/>
      <c r="E639" s="136" t="s">
        <v>20904</v>
      </c>
      <c r="F639" s="136" t="s">
        <v>21596</v>
      </c>
      <c r="G639" s="136" t="s">
        <v>21597</v>
      </c>
      <c r="H639" s="136" t="s">
        <v>20932</v>
      </c>
      <c r="I639" s="136" t="s">
        <v>20901</v>
      </c>
      <c r="J639" s="136" t="s">
        <v>20902</v>
      </c>
    </row>
    <row r="640" ht="15.75" customHeight="1">
      <c r="A640" s="136" t="s">
        <v>21535</v>
      </c>
      <c r="B640" s="136" t="s">
        <v>21598</v>
      </c>
      <c r="C640" s="136"/>
      <c r="D640" s="136"/>
      <c r="E640" s="136" t="s">
        <v>20904</v>
      </c>
      <c r="F640" s="136" t="s">
        <v>8069</v>
      </c>
      <c r="G640" s="136" t="s">
        <v>21599</v>
      </c>
      <c r="H640" s="136" t="s">
        <v>6983</v>
      </c>
      <c r="I640" s="136" t="s">
        <v>20901</v>
      </c>
      <c r="J640" s="136" t="s">
        <v>20902</v>
      </c>
    </row>
    <row r="641" ht="15.0" customHeight="1">
      <c r="A641" s="136" t="s">
        <v>21535</v>
      </c>
      <c r="B641" s="136" t="s">
        <v>21598</v>
      </c>
      <c r="C641" s="136"/>
      <c r="D641" s="136"/>
      <c r="E641" s="136" t="s">
        <v>20904</v>
      </c>
      <c r="F641" s="136" t="s">
        <v>8069</v>
      </c>
      <c r="G641" s="136" t="s">
        <v>21599</v>
      </c>
      <c r="H641" s="136" t="s">
        <v>20912</v>
      </c>
      <c r="I641" s="136" t="s">
        <v>21600</v>
      </c>
      <c r="J641" s="136" t="s">
        <v>20902</v>
      </c>
    </row>
    <row r="642" ht="15.0" customHeight="1">
      <c r="A642" s="136" t="s">
        <v>21535</v>
      </c>
      <c r="B642" s="136" t="s">
        <v>21598</v>
      </c>
      <c r="C642" s="136"/>
      <c r="D642" s="136"/>
      <c r="E642" s="136" t="s">
        <v>20904</v>
      </c>
      <c r="F642" s="136" t="s">
        <v>8069</v>
      </c>
      <c r="G642" s="136" t="s">
        <v>21599</v>
      </c>
      <c r="H642" s="136" t="s">
        <v>6992</v>
      </c>
      <c r="I642" s="136" t="s">
        <v>20901</v>
      </c>
      <c r="J642" s="136" t="s">
        <v>20902</v>
      </c>
    </row>
    <row r="643" ht="15.75" customHeight="1">
      <c r="A643" s="136" t="s">
        <v>21535</v>
      </c>
      <c r="B643" s="136" t="s">
        <v>21598</v>
      </c>
      <c r="C643" s="136"/>
      <c r="D643" s="136"/>
      <c r="E643" s="136" t="s">
        <v>20904</v>
      </c>
      <c r="F643" s="136" t="s">
        <v>8069</v>
      </c>
      <c r="G643" s="136" t="s">
        <v>21599</v>
      </c>
      <c r="H643" s="136" t="s">
        <v>6751</v>
      </c>
      <c r="I643" s="136" t="s">
        <v>20902</v>
      </c>
      <c r="J643" s="136" t="s">
        <v>20902</v>
      </c>
    </row>
    <row r="644" ht="15.0" customHeight="1">
      <c r="A644" s="136" t="s">
        <v>21445</v>
      </c>
      <c r="B644" s="136" t="s">
        <v>21601</v>
      </c>
      <c r="C644" s="136"/>
      <c r="D644" s="136"/>
      <c r="E644" s="136" t="s">
        <v>20904</v>
      </c>
      <c r="F644" s="136" t="s">
        <v>9370</v>
      </c>
      <c r="G644" s="136" t="s">
        <v>8079</v>
      </c>
      <c r="H644" s="136" t="s">
        <v>6748</v>
      </c>
      <c r="I644" s="136" t="s">
        <v>20902</v>
      </c>
      <c r="J644" s="136" t="s">
        <v>20902</v>
      </c>
    </row>
    <row r="645" ht="15.0" customHeight="1">
      <c r="A645" s="136" t="s">
        <v>21445</v>
      </c>
      <c r="B645" s="136" t="s">
        <v>21601</v>
      </c>
      <c r="C645" s="136"/>
      <c r="D645" s="136"/>
      <c r="E645" s="136" t="s">
        <v>20904</v>
      </c>
      <c r="F645" s="136" t="s">
        <v>9370</v>
      </c>
      <c r="G645" s="136" t="s">
        <v>8079</v>
      </c>
      <c r="H645" s="136" t="s">
        <v>6751</v>
      </c>
      <c r="I645" s="136" t="s">
        <v>20902</v>
      </c>
      <c r="J645" s="136" t="s">
        <v>20902</v>
      </c>
    </row>
    <row r="646" ht="15.75" customHeight="1">
      <c r="A646" s="136" t="s">
        <v>21445</v>
      </c>
      <c r="B646" s="136" t="s">
        <v>21601</v>
      </c>
      <c r="C646" s="136"/>
      <c r="D646" s="136"/>
      <c r="E646" s="136" t="s">
        <v>20904</v>
      </c>
      <c r="F646" s="136" t="s">
        <v>9370</v>
      </c>
      <c r="G646" s="136" t="s">
        <v>8079</v>
      </c>
      <c r="H646" s="136" t="s">
        <v>6983</v>
      </c>
      <c r="I646" s="136" t="s">
        <v>21602</v>
      </c>
      <c r="J646" s="136" t="s">
        <v>20902</v>
      </c>
    </row>
    <row r="647" ht="15.0" customHeight="1">
      <c r="A647" s="136" t="s">
        <v>21445</v>
      </c>
      <c r="B647" s="136" t="s">
        <v>21601</v>
      </c>
      <c r="C647" s="136"/>
      <c r="D647" s="136"/>
      <c r="E647" s="136" t="s">
        <v>20904</v>
      </c>
      <c r="F647" s="136" t="s">
        <v>9370</v>
      </c>
      <c r="G647" s="136" t="s">
        <v>8079</v>
      </c>
      <c r="H647" s="136" t="s">
        <v>20912</v>
      </c>
      <c r="I647" s="136" t="s">
        <v>21603</v>
      </c>
      <c r="J647" s="136" t="s">
        <v>20902</v>
      </c>
    </row>
    <row r="648" ht="15.0" customHeight="1">
      <c r="A648" s="136" t="s">
        <v>21535</v>
      </c>
      <c r="B648" s="136" t="s">
        <v>21604</v>
      </c>
      <c r="C648" s="136"/>
      <c r="D648" s="136"/>
      <c r="E648" s="136" t="s">
        <v>20900</v>
      </c>
      <c r="F648" s="136" t="s">
        <v>13336</v>
      </c>
      <c r="G648" s="136" t="s">
        <v>13335</v>
      </c>
      <c r="H648" s="136" t="s">
        <v>6992</v>
      </c>
      <c r="I648" s="136" t="s">
        <v>20901</v>
      </c>
      <c r="J648" s="136" t="s">
        <v>20902</v>
      </c>
    </row>
    <row r="649" ht="15.75" customHeight="1">
      <c r="A649" s="136" t="s">
        <v>21535</v>
      </c>
      <c r="B649" s="136" t="s">
        <v>21604</v>
      </c>
      <c r="C649" s="136"/>
      <c r="D649" s="136"/>
      <c r="E649" s="136" t="s">
        <v>20900</v>
      </c>
      <c r="F649" s="136" t="s">
        <v>13336</v>
      </c>
      <c r="G649" s="136" t="s">
        <v>13335</v>
      </c>
      <c r="H649" s="136" t="s">
        <v>20910</v>
      </c>
      <c r="I649" s="136" t="s">
        <v>21605</v>
      </c>
      <c r="J649" s="136" t="s">
        <v>20902</v>
      </c>
    </row>
    <row r="650" ht="15.0" customHeight="1">
      <c r="A650" s="136" t="s">
        <v>21535</v>
      </c>
      <c r="B650" s="136" t="s">
        <v>21604</v>
      </c>
      <c r="C650" s="136"/>
      <c r="D650" s="136"/>
      <c r="E650" s="136" t="s">
        <v>20900</v>
      </c>
      <c r="F650" s="136" t="s">
        <v>13336</v>
      </c>
      <c r="G650" s="136" t="s">
        <v>13335</v>
      </c>
      <c r="H650" s="136" t="s">
        <v>6751</v>
      </c>
      <c r="I650" s="136" t="s">
        <v>20902</v>
      </c>
      <c r="J650" s="136" t="s">
        <v>20902</v>
      </c>
    </row>
    <row r="651" ht="15.0" customHeight="1">
      <c r="A651" s="136" t="s">
        <v>21445</v>
      </c>
      <c r="B651" s="136" t="s">
        <v>21606</v>
      </c>
      <c r="C651" s="136"/>
      <c r="D651" s="136"/>
      <c r="E651" s="136" t="s">
        <v>20904</v>
      </c>
      <c r="F651" s="136" t="s">
        <v>21607</v>
      </c>
      <c r="G651" s="136" t="s">
        <v>8303</v>
      </c>
      <c r="H651" s="136" t="s">
        <v>7022</v>
      </c>
      <c r="I651" s="136" t="s">
        <v>21608</v>
      </c>
      <c r="J651" s="136" t="s">
        <v>20902</v>
      </c>
    </row>
    <row r="652" ht="15.0" customHeight="1">
      <c r="A652" s="136" t="s">
        <v>21445</v>
      </c>
      <c r="B652" s="136" t="s">
        <v>21606</v>
      </c>
      <c r="C652" s="136"/>
      <c r="D652" s="136"/>
      <c r="E652" s="136" t="s">
        <v>20904</v>
      </c>
      <c r="F652" s="136" t="s">
        <v>21607</v>
      </c>
      <c r="G652" s="136" t="s">
        <v>8303</v>
      </c>
      <c r="H652" s="136" t="s">
        <v>6992</v>
      </c>
      <c r="I652" s="136" t="s">
        <v>20901</v>
      </c>
      <c r="J652" s="136" t="s">
        <v>20902</v>
      </c>
    </row>
    <row r="653" ht="15.75" customHeight="1">
      <c r="A653" s="136" t="s">
        <v>21445</v>
      </c>
      <c r="B653" s="136" t="s">
        <v>21609</v>
      </c>
      <c r="C653" s="136"/>
      <c r="D653" s="136"/>
      <c r="E653" s="136" t="s">
        <v>20904</v>
      </c>
      <c r="F653" s="136" t="s">
        <v>9133</v>
      </c>
      <c r="G653" s="136" t="s">
        <v>8499</v>
      </c>
      <c r="H653" s="136" t="s">
        <v>6992</v>
      </c>
      <c r="I653" s="136" t="s">
        <v>20901</v>
      </c>
      <c r="J653" s="136" t="s">
        <v>20902</v>
      </c>
    </row>
    <row r="654" ht="15.0" customHeight="1">
      <c r="A654" s="136" t="s">
        <v>21445</v>
      </c>
      <c r="B654" s="136" t="s">
        <v>21609</v>
      </c>
      <c r="C654" s="136"/>
      <c r="D654" s="136"/>
      <c r="E654" s="136" t="s">
        <v>20904</v>
      </c>
      <c r="F654" s="136" t="s">
        <v>9133</v>
      </c>
      <c r="G654" s="136" t="s">
        <v>8499</v>
      </c>
      <c r="H654" s="136" t="s">
        <v>20990</v>
      </c>
      <c r="I654" s="136" t="s">
        <v>20931</v>
      </c>
      <c r="J654" s="136" t="s">
        <v>20902</v>
      </c>
    </row>
    <row r="655" ht="15.0" customHeight="1">
      <c r="A655" s="136" t="s">
        <v>21445</v>
      </c>
      <c r="B655" s="136" t="s">
        <v>21609</v>
      </c>
      <c r="C655" s="136"/>
      <c r="D655" s="136"/>
      <c r="E655" s="136" t="s">
        <v>20904</v>
      </c>
      <c r="F655" s="136" t="s">
        <v>9133</v>
      </c>
      <c r="G655" s="136" t="s">
        <v>8499</v>
      </c>
      <c r="H655" s="136" t="s">
        <v>6755</v>
      </c>
      <c r="I655" s="136" t="s">
        <v>20902</v>
      </c>
      <c r="J655" s="136" t="s">
        <v>20902</v>
      </c>
    </row>
    <row r="656" ht="15.75" customHeight="1">
      <c r="A656" s="136" t="s">
        <v>21445</v>
      </c>
      <c r="B656" s="136" t="s">
        <v>21610</v>
      </c>
      <c r="C656" s="136"/>
      <c r="D656" s="136"/>
      <c r="E656" s="136" t="s">
        <v>20904</v>
      </c>
      <c r="F656" s="136" t="s">
        <v>12274</v>
      </c>
      <c r="G656" s="136" t="s">
        <v>12273</v>
      </c>
      <c r="H656" s="136" t="s">
        <v>6992</v>
      </c>
      <c r="I656" s="136" t="s">
        <v>20901</v>
      </c>
      <c r="J656" s="136" t="s">
        <v>20902</v>
      </c>
    </row>
    <row r="657" ht="15.0" customHeight="1">
      <c r="A657" s="136" t="s">
        <v>21535</v>
      </c>
      <c r="B657" s="136" t="s">
        <v>21611</v>
      </c>
      <c r="C657" s="136"/>
      <c r="D657" s="136"/>
      <c r="E657" s="136" t="s">
        <v>20904</v>
      </c>
      <c r="F657" s="136" t="s">
        <v>8200</v>
      </c>
      <c r="G657" s="136" t="s">
        <v>8199</v>
      </c>
      <c r="H657" s="136" t="s">
        <v>6751</v>
      </c>
      <c r="I657" s="136" t="s">
        <v>20902</v>
      </c>
      <c r="J657" s="136" t="s">
        <v>20902</v>
      </c>
    </row>
    <row r="658" ht="15.0" customHeight="1">
      <c r="A658" s="136" t="s">
        <v>21535</v>
      </c>
      <c r="B658" s="136" t="s">
        <v>21611</v>
      </c>
      <c r="C658" s="136"/>
      <c r="D658" s="136"/>
      <c r="E658" s="136" t="s">
        <v>20904</v>
      </c>
      <c r="F658" s="136" t="s">
        <v>8200</v>
      </c>
      <c r="G658" s="136" t="s">
        <v>8199</v>
      </c>
      <c r="H658" s="136" t="s">
        <v>6752</v>
      </c>
      <c r="I658" s="136" t="s">
        <v>20902</v>
      </c>
      <c r="J658" s="136" t="s">
        <v>20902</v>
      </c>
    </row>
    <row r="659" ht="15.75" customHeight="1">
      <c r="A659" s="136" t="s">
        <v>21535</v>
      </c>
      <c r="B659" s="136" t="s">
        <v>21612</v>
      </c>
      <c r="C659" s="136"/>
      <c r="D659" s="136"/>
      <c r="E659" s="136" t="s">
        <v>20904</v>
      </c>
      <c r="F659" s="136" t="s">
        <v>13132</v>
      </c>
      <c r="G659" s="136" t="s">
        <v>13131</v>
      </c>
      <c r="H659" s="136" t="s">
        <v>6992</v>
      </c>
      <c r="I659" s="136" t="s">
        <v>20901</v>
      </c>
      <c r="J659" s="136" t="s">
        <v>20902</v>
      </c>
    </row>
    <row r="660" ht="15.0" customHeight="1">
      <c r="A660" s="136" t="s">
        <v>21535</v>
      </c>
      <c r="B660" s="136" t="s">
        <v>21613</v>
      </c>
      <c r="C660" s="136"/>
      <c r="D660" s="136"/>
      <c r="E660" s="136" t="s">
        <v>20904</v>
      </c>
      <c r="F660" s="136" t="s">
        <v>21614</v>
      </c>
      <c r="G660" s="136" t="s">
        <v>21615</v>
      </c>
      <c r="H660" s="136" t="s">
        <v>6983</v>
      </c>
      <c r="I660" s="136" t="s">
        <v>21616</v>
      </c>
      <c r="J660" s="136" t="s">
        <v>20902</v>
      </c>
    </row>
    <row r="661" ht="15.0" customHeight="1">
      <c r="A661" s="136" t="s">
        <v>21535</v>
      </c>
      <c r="B661" s="136" t="s">
        <v>21613</v>
      </c>
      <c r="C661" s="136"/>
      <c r="D661" s="136"/>
      <c r="E661" s="136" t="s">
        <v>20904</v>
      </c>
      <c r="F661" s="136" t="s">
        <v>21614</v>
      </c>
      <c r="G661" s="136" t="s">
        <v>21615</v>
      </c>
      <c r="H661" s="136" t="s">
        <v>20912</v>
      </c>
      <c r="I661" s="136" t="s">
        <v>21477</v>
      </c>
      <c r="J661" s="136" t="s">
        <v>20902</v>
      </c>
    </row>
    <row r="662" ht="15.75" customHeight="1">
      <c r="A662" s="136" t="s">
        <v>21535</v>
      </c>
      <c r="B662" s="136" t="s">
        <v>21613</v>
      </c>
      <c r="C662" s="136"/>
      <c r="D662" s="136"/>
      <c r="E662" s="136" t="s">
        <v>20904</v>
      </c>
      <c r="F662" s="136" t="s">
        <v>21614</v>
      </c>
      <c r="G662" s="136" t="s">
        <v>21615</v>
      </c>
      <c r="H662" s="136" t="s">
        <v>6992</v>
      </c>
      <c r="I662" s="136" t="s">
        <v>20901</v>
      </c>
      <c r="J662" s="136" t="s">
        <v>20902</v>
      </c>
    </row>
    <row r="663" ht="15.0" customHeight="1">
      <c r="A663" s="136" t="s">
        <v>21535</v>
      </c>
      <c r="B663" s="136" t="s">
        <v>21613</v>
      </c>
      <c r="C663" s="136"/>
      <c r="D663" s="136"/>
      <c r="E663" s="136" t="s">
        <v>20904</v>
      </c>
      <c r="F663" s="136" t="s">
        <v>21614</v>
      </c>
      <c r="G663" s="136" t="s">
        <v>21615</v>
      </c>
      <c r="H663" s="136" t="s">
        <v>6751</v>
      </c>
      <c r="I663" s="136" t="s">
        <v>20902</v>
      </c>
      <c r="J663" s="136" t="s">
        <v>20902</v>
      </c>
    </row>
    <row r="664" ht="15.0" customHeight="1">
      <c r="A664" s="136" t="s">
        <v>21535</v>
      </c>
      <c r="B664" s="136" t="s">
        <v>21617</v>
      </c>
      <c r="C664" s="136"/>
      <c r="D664" s="136"/>
      <c r="E664" s="136" t="s">
        <v>20904</v>
      </c>
      <c r="F664" s="136" t="s">
        <v>11679</v>
      </c>
      <c r="G664" s="136" t="s">
        <v>13327</v>
      </c>
      <c r="H664" s="136" t="s">
        <v>6755</v>
      </c>
      <c r="I664" s="136" t="s">
        <v>20902</v>
      </c>
      <c r="J664" s="136" t="s">
        <v>20902</v>
      </c>
    </row>
    <row r="665" ht="15.75" customHeight="1">
      <c r="A665" s="136" t="s">
        <v>21535</v>
      </c>
      <c r="B665" s="136" t="s">
        <v>21618</v>
      </c>
      <c r="C665" s="136"/>
      <c r="D665" s="136"/>
      <c r="E665" s="136" t="s">
        <v>20904</v>
      </c>
      <c r="F665" s="136" t="s">
        <v>21416</v>
      </c>
      <c r="G665" s="136" t="s">
        <v>21619</v>
      </c>
      <c r="H665" s="136" t="s">
        <v>6747</v>
      </c>
      <c r="I665" s="136" t="s">
        <v>20902</v>
      </c>
      <c r="J665" s="136" t="s">
        <v>20902</v>
      </c>
    </row>
    <row r="666" ht="15.0" customHeight="1">
      <c r="A666" s="136" t="s">
        <v>21535</v>
      </c>
      <c r="B666" s="136" t="s">
        <v>21618</v>
      </c>
      <c r="C666" s="136"/>
      <c r="D666" s="136"/>
      <c r="E666" s="136" t="s">
        <v>20904</v>
      </c>
      <c r="F666" s="136" t="s">
        <v>21416</v>
      </c>
      <c r="G666" s="136" t="s">
        <v>21619</v>
      </c>
      <c r="H666" s="136" t="s">
        <v>6755</v>
      </c>
      <c r="I666" s="136" t="s">
        <v>20902</v>
      </c>
      <c r="J666" s="136" t="s">
        <v>20902</v>
      </c>
    </row>
    <row r="667" ht="15.0" customHeight="1">
      <c r="A667" s="136" t="s">
        <v>21535</v>
      </c>
      <c r="B667" s="136" t="s">
        <v>21620</v>
      </c>
      <c r="C667" s="136"/>
      <c r="D667" s="136"/>
      <c r="E667" s="136" t="s">
        <v>20958</v>
      </c>
      <c r="F667" s="136" t="s">
        <v>8761</v>
      </c>
      <c r="G667" s="136" t="s">
        <v>7817</v>
      </c>
      <c r="H667" s="136" t="s">
        <v>6747</v>
      </c>
      <c r="I667" s="136" t="s">
        <v>20902</v>
      </c>
      <c r="J667" s="136" t="s">
        <v>20902</v>
      </c>
    </row>
    <row r="668" ht="15.0" customHeight="1">
      <c r="A668" s="136" t="s">
        <v>21535</v>
      </c>
      <c r="B668" s="136" t="s">
        <v>21620</v>
      </c>
      <c r="C668" s="136"/>
      <c r="D668" s="136"/>
      <c r="E668" s="136" t="s">
        <v>20958</v>
      </c>
      <c r="F668" s="136" t="s">
        <v>8761</v>
      </c>
      <c r="G668" s="136" t="s">
        <v>7817</v>
      </c>
      <c r="H668" s="136" t="s">
        <v>6751</v>
      </c>
      <c r="I668" s="136" t="s">
        <v>20902</v>
      </c>
      <c r="J668" s="136" t="s">
        <v>20902</v>
      </c>
    </row>
    <row r="669" ht="15.75" customHeight="1">
      <c r="A669" s="136" t="s">
        <v>21535</v>
      </c>
      <c r="B669" s="136" t="s">
        <v>21620</v>
      </c>
      <c r="C669" s="136"/>
      <c r="D669" s="136"/>
      <c r="E669" s="136" t="s">
        <v>20958</v>
      </c>
      <c r="F669" s="136" t="s">
        <v>8761</v>
      </c>
      <c r="G669" s="136" t="s">
        <v>7817</v>
      </c>
      <c r="H669" s="136" t="s">
        <v>6752</v>
      </c>
      <c r="I669" s="136" t="s">
        <v>20902</v>
      </c>
      <c r="J669" s="136" t="s">
        <v>20902</v>
      </c>
    </row>
    <row r="670" ht="15.0" customHeight="1">
      <c r="A670" s="136" t="s">
        <v>21535</v>
      </c>
      <c r="B670" s="136" t="s">
        <v>21621</v>
      </c>
      <c r="C670" s="136"/>
      <c r="D670" s="136"/>
      <c r="E670" s="136" t="s">
        <v>20904</v>
      </c>
      <c r="F670" s="136" t="s">
        <v>19145</v>
      </c>
      <c r="G670" s="136" t="s">
        <v>7918</v>
      </c>
      <c r="H670" s="136" t="s">
        <v>6751</v>
      </c>
      <c r="I670" s="136" t="s">
        <v>20902</v>
      </c>
      <c r="J670" s="136" t="s">
        <v>20902</v>
      </c>
    </row>
    <row r="671" ht="15.0" customHeight="1">
      <c r="A671" s="136" t="s">
        <v>21622</v>
      </c>
      <c r="B671" s="136" t="s">
        <v>21623</v>
      </c>
      <c r="C671" s="136"/>
      <c r="D671" s="136"/>
      <c r="E671" s="136" t="s">
        <v>20904</v>
      </c>
      <c r="F671" s="136" t="s">
        <v>21624</v>
      </c>
      <c r="G671" s="136" t="s">
        <v>21625</v>
      </c>
      <c r="H671" s="136" t="s">
        <v>6752</v>
      </c>
      <c r="I671" s="136" t="s">
        <v>20902</v>
      </c>
      <c r="J671" s="136" t="s">
        <v>20902</v>
      </c>
    </row>
    <row r="672" ht="15.75" customHeight="1">
      <c r="A672" s="136" t="s">
        <v>21626</v>
      </c>
      <c r="B672" s="136" t="s">
        <v>21627</v>
      </c>
      <c r="C672" s="136"/>
      <c r="D672" s="136"/>
      <c r="E672" s="136" t="s">
        <v>20958</v>
      </c>
      <c r="F672" s="136" t="s">
        <v>11953</v>
      </c>
      <c r="G672" s="136" t="s">
        <v>9360</v>
      </c>
      <c r="H672" s="136" t="s">
        <v>6747</v>
      </c>
      <c r="I672" s="136" t="s">
        <v>20902</v>
      </c>
      <c r="J672" s="136" t="s">
        <v>20902</v>
      </c>
    </row>
    <row r="673" ht="15.0" customHeight="1">
      <c r="A673" s="136" t="s">
        <v>21626</v>
      </c>
      <c r="B673" s="136" t="s">
        <v>21627</v>
      </c>
      <c r="C673" s="136"/>
      <c r="D673" s="136"/>
      <c r="E673" s="136" t="s">
        <v>20958</v>
      </c>
      <c r="F673" s="136" t="s">
        <v>11953</v>
      </c>
      <c r="G673" s="136" t="s">
        <v>9360</v>
      </c>
      <c r="H673" s="136" t="s">
        <v>6983</v>
      </c>
      <c r="I673" s="136" t="s">
        <v>21628</v>
      </c>
      <c r="J673" s="136" t="s">
        <v>20902</v>
      </c>
    </row>
    <row r="674" ht="15.0" customHeight="1">
      <c r="A674" s="136" t="s">
        <v>21626</v>
      </c>
      <c r="B674" s="136" t="s">
        <v>21627</v>
      </c>
      <c r="C674" s="136"/>
      <c r="D674" s="136"/>
      <c r="E674" s="136" t="s">
        <v>20958</v>
      </c>
      <c r="F674" s="136" t="s">
        <v>11953</v>
      </c>
      <c r="G674" s="136" t="s">
        <v>9360</v>
      </c>
      <c r="H674" s="136" t="s">
        <v>20912</v>
      </c>
      <c r="I674" s="136" t="s">
        <v>21629</v>
      </c>
      <c r="J674" s="136" t="s">
        <v>20902</v>
      </c>
    </row>
    <row r="675" ht="15.75" customHeight="1">
      <c r="A675" s="136" t="s">
        <v>21626</v>
      </c>
      <c r="B675" s="136" t="s">
        <v>21627</v>
      </c>
      <c r="C675" s="136"/>
      <c r="D675" s="136"/>
      <c r="E675" s="136" t="s">
        <v>20958</v>
      </c>
      <c r="F675" s="136" t="s">
        <v>11953</v>
      </c>
      <c r="G675" s="136" t="s">
        <v>9360</v>
      </c>
      <c r="H675" s="136" t="s">
        <v>6986</v>
      </c>
      <c r="I675" s="136" t="s">
        <v>20901</v>
      </c>
      <c r="J675" s="136" t="s">
        <v>20902</v>
      </c>
    </row>
    <row r="676" ht="15.0" customHeight="1">
      <c r="A676" s="136" t="s">
        <v>21626</v>
      </c>
      <c r="B676" s="136" t="s">
        <v>21627</v>
      </c>
      <c r="C676" s="136"/>
      <c r="D676" s="136"/>
      <c r="E676" s="136" t="s">
        <v>20958</v>
      </c>
      <c r="F676" s="136" t="s">
        <v>11953</v>
      </c>
      <c r="G676" s="136" t="s">
        <v>9360</v>
      </c>
      <c r="H676" s="136" t="s">
        <v>7122</v>
      </c>
      <c r="I676" s="136" t="s">
        <v>21630</v>
      </c>
      <c r="J676" s="136" t="s">
        <v>20902</v>
      </c>
    </row>
    <row r="677" ht="15.0" customHeight="1">
      <c r="A677" s="136" t="s">
        <v>21626</v>
      </c>
      <c r="B677" s="136" t="s">
        <v>21627</v>
      </c>
      <c r="C677" s="136"/>
      <c r="D677" s="136"/>
      <c r="E677" s="136" t="s">
        <v>20958</v>
      </c>
      <c r="F677" s="136" t="s">
        <v>11953</v>
      </c>
      <c r="G677" s="136" t="s">
        <v>9360</v>
      </c>
      <c r="H677" s="136" t="s">
        <v>6751</v>
      </c>
      <c r="I677" s="136" t="s">
        <v>20902</v>
      </c>
      <c r="J677" s="136" t="s">
        <v>20902</v>
      </c>
    </row>
    <row r="678" ht="15.75" customHeight="1">
      <c r="A678" s="136" t="s">
        <v>21622</v>
      </c>
      <c r="B678" s="136" t="s">
        <v>21631</v>
      </c>
      <c r="C678" s="136"/>
      <c r="D678" s="136"/>
      <c r="E678" s="136" t="s">
        <v>20904</v>
      </c>
      <c r="F678" s="136" t="s">
        <v>10271</v>
      </c>
      <c r="G678" s="136" t="s">
        <v>21632</v>
      </c>
      <c r="H678" s="136" t="s">
        <v>6752</v>
      </c>
      <c r="I678" s="136" t="s">
        <v>20902</v>
      </c>
      <c r="J678" s="136" t="s">
        <v>20902</v>
      </c>
    </row>
    <row r="679" ht="15.0" customHeight="1">
      <c r="A679" s="136" t="s">
        <v>21622</v>
      </c>
      <c r="B679" s="136" t="s">
        <v>21633</v>
      </c>
      <c r="C679" s="136"/>
      <c r="D679" s="136"/>
      <c r="E679" s="136" t="s">
        <v>20904</v>
      </c>
      <c r="F679" s="136" t="s">
        <v>21634</v>
      </c>
      <c r="G679" s="136" t="s">
        <v>21635</v>
      </c>
      <c r="H679" s="136" t="s">
        <v>6747</v>
      </c>
      <c r="I679" s="136" t="s">
        <v>20902</v>
      </c>
      <c r="J679" s="136" t="s">
        <v>20902</v>
      </c>
    </row>
    <row r="680" ht="15.0" customHeight="1">
      <c r="A680" s="136" t="s">
        <v>21622</v>
      </c>
      <c r="B680" s="136" t="s">
        <v>21633</v>
      </c>
      <c r="C680" s="136"/>
      <c r="D680" s="136"/>
      <c r="E680" s="136" t="s">
        <v>20904</v>
      </c>
      <c r="F680" s="136" t="s">
        <v>21634</v>
      </c>
      <c r="G680" s="136" t="s">
        <v>21635</v>
      </c>
      <c r="H680" s="136" t="s">
        <v>6751</v>
      </c>
      <c r="I680" s="136" t="s">
        <v>20902</v>
      </c>
      <c r="J680" s="136" t="s">
        <v>20902</v>
      </c>
    </row>
    <row r="681" ht="15.0" customHeight="1">
      <c r="A681" s="136" t="s">
        <v>21622</v>
      </c>
      <c r="B681" s="136" t="s">
        <v>21636</v>
      </c>
      <c r="C681" s="136"/>
      <c r="D681" s="136"/>
      <c r="E681" s="136" t="s">
        <v>20904</v>
      </c>
      <c r="F681" s="136" t="s">
        <v>13309</v>
      </c>
      <c r="G681" s="136" t="s">
        <v>10808</v>
      </c>
      <c r="H681" s="136" t="s">
        <v>6751</v>
      </c>
      <c r="I681" s="136" t="s">
        <v>20902</v>
      </c>
      <c r="J681" s="136" t="s">
        <v>20902</v>
      </c>
    </row>
    <row r="682" ht="15.75" customHeight="1">
      <c r="A682" s="136" t="s">
        <v>21622</v>
      </c>
      <c r="B682" s="136" t="s">
        <v>21637</v>
      </c>
      <c r="C682" s="136"/>
      <c r="D682" s="136"/>
      <c r="E682" s="136" t="s">
        <v>20904</v>
      </c>
      <c r="F682" s="136" t="s">
        <v>16010</v>
      </c>
      <c r="G682" s="136" t="s">
        <v>16009</v>
      </c>
      <c r="H682" s="136" t="s">
        <v>6751</v>
      </c>
      <c r="I682" s="136" t="s">
        <v>20902</v>
      </c>
      <c r="J682" s="136" t="s">
        <v>20902</v>
      </c>
    </row>
    <row r="683" ht="15.0" customHeight="1">
      <c r="A683" s="136" t="s">
        <v>21622</v>
      </c>
      <c r="B683" s="136" t="s">
        <v>21638</v>
      </c>
      <c r="C683" s="136"/>
      <c r="D683" s="136"/>
      <c r="E683" s="136" t="s">
        <v>20904</v>
      </c>
      <c r="F683" s="136" t="s">
        <v>11342</v>
      </c>
      <c r="G683" s="136" t="s">
        <v>11341</v>
      </c>
      <c r="H683" s="136" t="s">
        <v>6746</v>
      </c>
      <c r="I683" s="136" t="s">
        <v>20902</v>
      </c>
      <c r="J683" s="136" t="s">
        <v>20902</v>
      </c>
    </row>
    <row r="684" ht="15.0" customHeight="1">
      <c r="A684" s="136" t="s">
        <v>21622</v>
      </c>
      <c r="B684" s="136" t="s">
        <v>21638</v>
      </c>
      <c r="C684" s="136"/>
      <c r="D684" s="136"/>
      <c r="E684" s="136" t="s">
        <v>20904</v>
      </c>
      <c r="F684" s="136" t="s">
        <v>11342</v>
      </c>
      <c r="G684" s="136" t="s">
        <v>11341</v>
      </c>
      <c r="H684" s="136" t="s">
        <v>6747</v>
      </c>
      <c r="I684" s="136" t="s">
        <v>20902</v>
      </c>
      <c r="J684" s="136" t="s">
        <v>20902</v>
      </c>
    </row>
    <row r="685" ht="15.75" customHeight="1">
      <c r="A685" s="136" t="s">
        <v>21626</v>
      </c>
      <c r="B685" s="136" t="s">
        <v>21639</v>
      </c>
      <c r="C685" s="136"/>
      <c r="D685" s="136"/>
      <c r="E685" s="136" t="s">
        <v>20900</v>
      </c>
      <c r="F685" s="136" t="s">
        <v>21640</v>
      </c>
      <c r="G685" s="136" t="s">
        <v>21641</v>
      </c>
      <c r="H685" s="136" t="s">
        <v>6752</v>
      </c>
      <c r="I685" s="136" t="s">
        <v>20902</v>
      </c>
      <c r="J685" s="136" t="s">
        <v>20902</v>
      </c>
    </row>
    <row r="686" ht="15.0" customHeight="1">
      <c r="A686" s="136" t="s">
        <v>21626</v>
      </c>
      <c r="B686" s="136" t="s">
        <v>21639</v>
      </c>
      <c r="C686" s="136"/>
      <c r="D686" s="136"/>
      <c r="E686" s="136" t="s">
        <v>20900</v>
      </c>
      <c r="F686" s="136" t="s">
        <v>21640</v>
      </c>
      <c r="G686" s="136" t="s">
        <v>21641</v>
      </c>
      <c r="H686" s="136" t="s">
        <v>6752</v>
      </c>
      <c r="I686" s="136" t="s">
        <v>21642</v>
      </c>
      <c r="J686" s="136" t="s">
        <v>20902</v>
      </c>
    </row>
    <row r="687" ht="15.0" customHeight="1">
      <c r="A687" s="136" t="s">
        <v>21626</v>
      </c>
      <c r="B687" s="136" t="s">
        <v>21639</v>
      </c>
      <c r="C687" s="136"/>
      <c r="D687" s="136"/>
      <c r="E687" s="136" t="s">
        <v>20900</v>
      </c>
      <c r="F687" s="136" t="s">
        <v>21640</v>
      </c>
      <c r="G687" s="136" t="s">
        <v>21641</v>
      </c>
      <c r="H687" s="136" t="s">
        <v>20932</v>
      </c>
      <c r="I687" s="136" t="s">
        <v>21643</v>
      </c>
      <c r="J687" s="136" t="s">
        <v>20902</v>
      </c>
    </row>
    <row r="688" ht="15.75" customHeight="1">
      <c r="A688" s="136" t="s">
        <v>21626</v>
      </c>
      <c r="B688" s="136" t="s">
        <v>21639</v>
      </c>
      <c r="C688" s="136"/>
      <c r="D688" s="136"/>
      <c r="E688" s="136" t="s">
        <v>20900</v>
      </c>
      <c r="F688" s="136" t="s">
        <v>21640</v>
      </c>
      <c r="G688" s="136" t="s">
        <v>21641</v>
      </c>
      <c r="H688" s="136" t="s">
        <v>6992</v>
      </c>
      <c r="I688" s="136" t="s">
        <v>20901</v>
      </c>
      <c r="J688" s="136" t="s">
        <v>20902</v>
      </c>
    </row>
    <row r="689" ht="15.0" customHeight="1">
      <c r="A689" s="136" t="s">
        <v>21626</v>
      </c>
      <c r="B689" s="136" t="s">
        <v>21639</v>
      </c>
      <c r="C689" s="136"/>
      <c r="D689" s="136"/>
      <c r="E689" s="136" t="s">
        <v>20900</v>
      </c>
      <c r="F689" s="136" t="s">
        <v>21640</v>
      </c>
      <c r="G689" s="136" t="s">
        <v>21641</v>
      </c>
      <c r="H689" s="136" t="s">
        <v>7122</v>
      </c>
      <c r="I689" s="136" t="s">
        <v>21644</v>
      </c>
      <c r="J689" s="136" t="s">
        <v>20902</v>
      </c>
    </row>
    <row r="690" ht="15.0" customHeight="1">
      <c r="A690" s="136" t="s">
        <v>21622</v>
      </c>
      <c r="B690" s="136" t="s">
        <v>21645</v>
      </c>
      <c r="C690" s="136"/>
      <c r="D690" s="136"/>
      <c r="E690" s="136" t="s">
        <v>20958</v>
      </c>
      <c r="F690" s="136" t="s">
        <v>8244</v>
      </c>
      <c r="G690" s="136" t="s">
        <v>10718</v>
      </c>
      <c r="H690" s="136" t="s">
        <v>6751</v>
      </c>
      <c r="I690" s="136" t="s">
        <v>20902</v>
      </c>
      <c r="J690" s="136" t="s">
        <v>20902</v>
      </c>
    </row>
    <row r="691" ht="15.75" customHeight="1">
      <c r="A691" s="136" t="s">
        <v>21646</v>
      </c>
      <c r="B691" s="136" t="s">
        <v>21647</v>
      </c>
      <c r="C691" s="136"/>
      <c r="D691" s="136"/>
      <c r="E691" s="136" t="s">
        <v>20904</v>
      </c>
      <c r="F691" s="136" t="s">
        <v>21648</v>
      </c>
      <c r="G691" s="136" t="s">
        <v>21649</v>
      </c>
      <c r="H691" s="136" t="s">
        <v>6752</v>
      </c>
      <c r="I691" s="136" t="s">
        <v>20902</v>
      </c>
      <c r="J691" s="136" t="s">
        <v>20902</v>
      </c>
    </row>
    <row r="692" ht="15.0" customHeight="1">
      <c r="A692" s="136" t="s">
        <v>21646</v>
      </c>
      <c r="B692" s="136" t="s">
        <v>21650</v>
      </c>
      <c r="C692" s="136"/>
      <c r="D692" s="136"/>
      <c r="E692" s="136" t="s">
        <v>20904</v>
      </c>
      <c r="F692" s="136" t="s">
        <v>21651</v>
      </c>
      <c r="G692" s="136" t="s">
        <v>21652</v>
      </c>
      <c r="H692" s="136" t="s">
        <v>6746</v>
      </c>
      <c r="I692" s="136" t="s">
        <v>20902</v>
      </c>
      <c r="J692" s="136" t="s">
        <v>20902</v>
      </c>
    </row>
    <row r="693" ht="15.0" customHeight="1">
      <c r="A693" s="136" t="s">
        <v>21646</v>
      </c>
      <c r="B693" s="136" t="s">
        <v>21650</v>
      </c>
      <c r="C693" s="136"/>
      <c r="D693" s="136"/>
      <c r="E693" s="136" t="s">
        <v>20904</v>
      </c>
      <c r="F693" s="136" t="s">
        <v>21651</v>
      </c>
      <c r="G693" s="136" t="s">
        <v>21652</v>
      </c>
      <c r="H693" s="136" t="s">
        <v>6748</v>
      </c>
      <c r="I693" s="136" t="s">
        <v>20902</v>
      </c>
      <c r="J693" s="136" t="s">
        <v>20902</v>
      </c>
    </row>
    <row r="694" ht="15.75" customHeight="1">
      <c r="A694" s="136" t="s">
        <v>21646</v>
      </c>
      <c r="B694" s="136" t="s">
        <v>21653</v>
      </c>
      <c r="C694" s="136"/>
      <c r="D694" s="136"/>
      <c r="E694" s="136" t="s">
        <v>20958</v>
      </c>
      <c r="F694" s="136" t="s">
        <v>21654</v>
      </c>
      <c r="G694" s="136" t="s">
        <v>17736</v>
      </c>
      <c r="H694" s="136" t="s">
        <v>6747</v>
      </c>
      <c r="I694" s="136" t="s">
        <v>20902</v>
      </c>
      <c r="J694" s="136" t="s">
        <v>20902</v>
      </c>
    </row>
    <row r="695" ht="15.0" customHeight="1">
      <c r="A695" s="136" t="s">
        <v>21646</v>
      </c>
      <c r="B695" s="136" t="s">
        <v>21653</v>
      </c>
      <c r="C695" s="136"/>
      <c r="D695" s="136"/>
      <c r="E695" s="136" t="s">
        <v>20958</v>
      </c>
      <c r="F695" s="136" t="s">
        <v>21654</v>
      </c>
      <c r="G695" s="136" t="s">
        <v>17736</v>
      </c>
      <c r="H695" s="136" t="s">
        <v>6750</v>
      </c>
      <c r="I695" s="136" t="s">
        <v>20902</v>
      </c>
      <c r="J695" s="136" t="s">
        <v>20902</v>
      </c>
    </row>
    <row r="696" ht="15.0" customHeight="1">
      <c r="A696" s="136" t="s">
        <v>21646</v>
      </c>
      <c r="B696" s="136" t="s">
        <v>21655</v>
      </c>
      <c r="C696" s="136"/>
      <c r="D696" s="136"/>
      <c r="E696" s="136" t="s">
        <v>20958</v>
      </c>
      <c r="F696" s="136" t="s">
        <v>10737</v>
      </c>
      <c r="G696" s="136" t="s">
        <v>10736</v>
      </c>
      <c r="H696" s="136" t="s">
        <v>6751</v>
      </c>
      <c r="I696" s="136" t="s">
        <v>20902</v>
      </c>
      <c r="J696" s="136" t="s">
        <v>20902</v>
      </c>
    </row>
    <row r="697" ht="15.0" customHeight="1">
      <c r="A697" s="136" t="s">
        <v>21656</v>
      </c>
      <c r="B697" s="136" t="s">
        <v>21657</v>
      </c>
      <c r="C697" s="136"/>
      <c r="D697" s="136"/>
      <c r="E697" s="136" t="s">
        <v>20904</v>
      </c>
      <c r="F697" s="136" t="s">
        <v>16583</v>
      </c>
      <c r="G697" s="136" t="s">
        <v>16936</v>
      </c>
      <c r="H697" s="136" t="s">
        <v>6745</v>
      </c>
      <c r="I697" s="136" t="s">
        <v>20902</v>
      </c>
      <c r="J697" s="136" t="s">
        <v>20902</v>
      </c>
    </row>
    <row r="698" ht="15.75" customHeight="1">
      <c r="A698" s="136" t="s">
        <v>21658</v>
      </c>
      <c r="B698" s="136" t="s">
        <v>21659</v>
      </c>
      <c r="C698" s="136"/>
      <c r="D698" s="136"/>
      <c r="E698" s="136" t="s">
        <v>20904</v>
      </c>
      <c r="F698" s="136" t="s">
        <v>21660</v>
      </c>
      <c r="G698" s="136" t="s">
        <v>8322</v>
      </c>
      <c r="H698" s="136" t="s">
        <v>6751</v>
      </c>
      <c r="I698" s="136" t="s">
        <v>20902</v>
      </c>
      <c r="J698" s="136" t="s">
        <v>20902</v>
      </c>
    </row>
    <row r="699" ht="15.0" customHeight="1">
      <c r="A699" s="136" t="s">
        <v>21658</v>
      </c>
      <c r="B699" s="136" t="s">
        <v>21661</v>
      </c>
      <c r="C699" s="136"/>
      <c r="D699" s="136"/>
      <c r="E699" s="136" t="s">
        <v>20904</v>
      </c>
      <c r="F699" s="136" t="s">
        <v>21662</v>
      </c>
      <c r="G699" s="136" t="s">
        <v>9767</v>
      </c>
      <c r="H699" s="136" t="s">
        <v>6751</v>
      </c>
      <c r="I699" s="136" t="s">
        <v>20902</v>
      </c>
      <c r="J699" s="136" t="s">
        <v>20902</v>
      </c>
    </row>
    <row r="700" ht="15.0" customHeight="1">
      <c r="A700" s="136" t="s">
        <v>21658</v>
      </c>
      <c r="B700" s="136" t="s">
        <v>21663</v>
      </c>
      <c r="C700" s="136"/>
      <c r="D700" s="136"/>
      <c r="E700" s="136" t="s">
        <v>20904</v>
      </c>
      <c r="F700" s="136" t="s">
        <v>7927</v>
      </c>
      <c r="G700" s="136" t="s">
        <v>8286</v>
      </c>
      <c r="H700" s="136" t="s">
        <v>6751</v>
      </c>
      <c r="I700" s="136" t="s">
        <v>20902</v>
      </c>
      <c r="J700" s="136" t="s">
        <v>20902</v>
      </c>
    </row>
    <row r="701" ht="15.75" customHeight="1">
      <c r="A701" s="136" t="s">
        <v>21658</v>
      </c>
      <c r="B701" s="136" t="s">
        <v>21664</v>
      </c>
      <c r="C701" s="136"/>
      <c r="D701" s="136"/>
      <c r="E701" s="136" t="s">
        <v>20904</v>
      </c>
      <c r="F701" s="136" t="s">
        <v>21665</v>
      </c>
      <c r="G701" s="136" t="s">
        <v>10287</v>
      </c>
      <c r="H701" s="136" t="s">
        <v>6751</v>
      </c>
      <c r="I701" s="136" t="s">
        <v>20902</v>
      </c>
      <c r="J701" s="136" t="s">
        <v>20902</v>
      </c>
    </row>
    <row r="702" ht="15.0" customHeight="1">
      <c r="A702" s="136" t="s">
        <v>21658</v>
      </c>
      <c r="B702" s="136" t="s">
        <v>21666</v>
      </c>
      <c r="C702" s="136"/>
      <c r="D702" s="136"/>
      <c r="E702" s="136" t="s">
        <v>20904</v>
      </c>
      <c r="F702" s="136" t="s">
        <v>12002</v>
      </c>
      <c r="G702" s="136" t="s">
        <v>12001</v>
      </c>
      <c r="H702" s="136" t="s">
        <v>6751</v>
      </c>
      <c r="I702" s="136" t="s">
        <v>20902</v>
      </c>
      <c r="J702" s="136" t="s">
        <v>20902</v>
      </c>
    </row>
    <row r="703" ht="15.0" customHeight="1">
      <c r="A703" s="136" t="s">
        <v>21658</v>
      </c>
      <c r="B703" s="136" t="s">
        <v>21667</v>
      </c>
      <c r="C703" s="136"/>
      <c r="D703" s="136"/>
      <c r="E703" s="136" t="s">
        <v>20904</v>
      </c>
      <c r="F703" s="136" t="s">
        <v>10244</v>
      </c>
      <c r="G703" s="136" t="s">
        <v>10243</v>
      </c>
      <c r="H703" s="136" t="s">
        <v>6747</v>
      </c>
      <c r="I703" s="136" t="s">
        <v>20902</v>
      </c>
      <c r="J703" s="136" t="s">
        <v>20902</v>
      </c>
    </row>
    <row r="704" ht="15.75" customHeight="1">
      <c r="A704" s="136" t="s">
        <v>21658</v>
      </c>
      <c r="B704" s="136" t="s">
        <v>21667</v>
      </c>
      <c r="C704" s="136"/>
      <c r="D704" s="136"/>
      <c r="E704" s="136" t="s">
        <v>20904</v>
      </c>
      <c r="F704" s="136" t="s">
        <v>10244</v>
      </c>
      <c r="G704" s="136" t="s">
        <v>10243</v>
      </c>
      <c r="H704" s="136" t="s">
        <v>6748</v>
      </c>
      <c r="I704" s="136" t="s">
        <v>20902</v>
      </c>
      <c r="J704" s="136" t="s">
        <v>20902</v>
      </c>
    </row>
    <row r="705" ht="15.0" customHeight="1">
      <c r="A705" s="136" t="s">
        <v>21658</v>
      </c>
      <c r="B705" s="136" t="s">
        <v>21667</v>
      </c>
      <c r="C705" s="136"/>
      <c r="D705" s="136"/>
      <c r="E705" s="136" t="s">
        <v>20904</v>
      </c>
      <c r="F705" s="136" t="s">
        <v>10244</v>
      </c>
      <c r="G705" s="136" t="s">
        <v>10243</v>
      </c>
      <c r="H705" s="136" t="s">
        <v>6751</v>
      </c>
      <c r="I705" s="136" t="s">
        <v>20902</v>
      </c>
      <c r="J705" s="136" t="s">
        <v>20902</v>
      </c>
    </row>
    <row r="706" ht="15.0" customHeight="1">
      <c r="A706" s="136" t="s">
        <v>21658</v>
      </c>
      <c r="B706" s="136" t="s">
        <v>21668</v>
      </c>
      <c r="C706" s="136"/>
      <c r="D706" s="136"/>
      <c r="E706" s="136" t="s">
        <v>20904</v>
      </c>
      <c r="F706" s="136" t="s">
        <v>21669</v>
      </c>
      <c r="G706" s="136" t="s">
        <v>21670</v>
      </c>
      <c r="H706" s="136" t="s">
        <v>6747</v>
      </c>
      <c r="I706" s="136" t="s">
        <v>20902</v>
      </c>
      <c r="J706" s="136" t="s">
        <v>20902</v>
      </c>
    </row>
    <row r="707" ht="15.75" customHeight="1">
      <c r="A707" s="136" t="s">
        <v>21658</v>
      </c>
      <c r="B707" s="136" t="s">
        <v>21668</v>
      </c>
      <c r="C707" s="136"/>
      <c r="D707" s="136"/>
      <c r="E707" s="136" t="s">
        <v>20904</v>
      </c>
      <c r="F707" s="136" t="s">
        <v>21669</v>
      </c>
      <c r="G707" s="136" t="s">
        <v>21670</v>
      </c>
      <c r="H707" s="136" t="s">
        <v>6751</v>
      </c>
      <c r="I707" s="136" t="s">
        <v>20902</v>
      </c>
      <c r="J707" s="136" t="s">
        <v>20902</v>
      </c>
    </row>
    <row r="708" ht="15.0" customHeight="1">
      <c r="A708" s="136" t="s">
        <v>21658</v>
      </c>
      <c r="B708" s="136" t="s">
        <v>21671</v>
      </c>
      <c r="C708" s="136"/>
      <c r="D708" s="136"/>
      <c r="E708" s="136" t="s">
        <v>20904</v>
      </c>
      <c r="F708" s="136" t="s">
        <v>8620</v>
      </c>
      <c r="G708" s="136" t="s">
        <v>8619</v>
      </c>
      <c r="H708" s="136" t="s">
        <v>6748</v>
      </c>
      <c r="I708" s="136" t="s">
        <v>20902</v>
      </c>
      <c r="J708" s="136" t="s">
        <v>20902</v>
      </c>
    </row>
    <row r="709" ht="15.0" customHeight="1">
      <c r="A709" s="136" t="s">
        <v>21658</v>
      </c>
      <c r="B709" s="136" t="s">
        <v>21671</v>
      </c>
      <c r="C709" s="136"/>
      <c r="D709" s="136"/>
      <c r="E709" s="136" t="s">
        <v>20904</v>
      </c>
      <c r="F709" s="136" t="s">
        <v>8620</v>
      </c>
      <c r="G709" s="136" t="s">
        <v>8619</v>
      </c>
      <c r="H709" s="136" t="s">
        <v>6751</v>
      </c>
      <c r="I709" s="136" t="s">
        <v>20902</v>
      </c>
      <c r="J709" s="136" t="s">
        <v>20902</v>
      </c>
    </row>
    <row r="710" ht="15.0" customHeight="1">
      <c r="A710" s="136" t="s">
        <v>21658</v>
      </c>
      <c r="B710" s="136" t="s">
        <v>21671</v>
      </c>
      <c r="C710" s="136"/>
      <c r="D710" s="136"/>
      <c r="E710" s="136" t="s">
        <v>20904</v>
      </c>
      <c r="F710" s="136" t="s">
        <v>8620</v>
      </c>
      <c r="G710" s="136" t="s">
        <v>8619</v>
      </c>
      <c r="H710" s="136" t="s">
        <v>6752</v>
      </c>
      <c r="I710" s="136" t="s">
        <v>20902</v>
      </c>
      <c r="J710" s="136" t="s">
        <v>20902</v>
      </c>
    </row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25" footer="0.0" header="0.0" left="0.5" right="0.5" top="0.25"/>
  <pageSetup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/>
    <pageSetUpPr/>
  </sheetPr>
  <sheetViews>
    <sheetView workbookViewId="0"/>
  </sheetViews>
  <sheetFormatPr customHeight="1" defaultColWidth="14.43" defaultRowHeight="15.75"/>
  <cols>
    <col customWidth="1" min="1" max="10" width="20.57"/>
  </cols>
  <sheetData>
    <row r="1" ht="15.0" customHeight="1">
      <c r="A1" s="135" t="s">
        <v>20890</v>
      </c>
      <c r="B1" s="135" t="s">
        <v>20891</v>
      </c>
      <c r="C1" s="135"/>
      <c r="D1" s="135"/>
      <c r="E1" s="135" t="s">
        <v>20892</v>
      </c>
      <c r="F1" s="135" t="s">
        <v>20893</v>
      </c>
      <c r="G1" s="135" t="s">
        <v>20894</v>
      </c>
      <c r="H1" s="135" t="s">
        <v>20895</v>
      </c>
      <c r="I1" s="135" t="s">
        <v>20896</v>
      </c>
      <c r="J1" s="135" t="s">
        <v>20897</v>
      </c>
    </row>
    <row r="2" ht="15.75" customHeight="1">
      <c r="A2" s="136" t="s">
        <v>20898</v>
      </c>
      <c r="B2" s="136" t="s">
        <v>20899</v>
      </c>
      <c r="C2" s="136"/>
      <c r="D2" s="136"/>
      <c r="E2" s="136" t="s">
        <v>20900</v>
      </c>
      <c r="F2" s="136" t="s">
        <v>13775</v>
      </c>
      <c r="G2" s="136" t="s">
        <v>11014</v>
      </c>
      <c r="H2" s="136" t="s">
        <v>7022</v>
      </c>
      <c r="I2" s="136" t="s">
        <v>20901</v>
      </c>
      <c r="J2" s="136" t="s">
        <v>20902</v>
      </c>
    </row>
    <row r="3" ht="15.0" customHeight="1">
      <c r="A3" s="136" t="s">
        <v>20898</v>
      </c>
      <c r="B3" s="136" t="s">
        <v>20903</v>
      </c>
      <c r="C3" s="136"/>
      <c r="D3" s="136"/>
      <c r="E3" s="136" t="s">
        <v>20904</v>
      </c>
      <c r="F3" s="136" t="s">
        <v>20905</v>
      </c>
      <c r="G3" s="136" t="s">
        <v>20906</v>
      </c>
      <c r="H3" s="136" t="s">
        <v>6992</v>
      </c>
      <c r="I3" s="136" t="s">
        <v>20901</v>
      </c>
      <c r="J3" s="136" t="s">
        <v>20902</v>
      </c>
    </row>
    <row r="4" ht="15.0" customHeight="1">
      <c r="A4" s="136" t="s">
        <v>20898</v>
      </c>
      <c r="B4" s="136" t="s">
        <v>20907</v>
      </c>
      <c r="C4" s="136"/>
      <c r="D4" s="136"/>
      <c r="E4" s="136" t="s">
        <v>20904</v>
      </c>
      <c r="F4" s="136" t="s">
        <v>7675</v>
      </c>
      <c r="G4" s="136" t="s">
        <v>20908</v>
      </c>
      <c r="H4" s="136" t="s">
        <v>6992</v>
      </c>
      <c r="I4" s="136" t="s">
        <v>20901</v>
      </c>
      <c r="J4" s="136" t="s">
        <v>20902</v>
      </c>
    </row>
    <row r="5" ht="15.75" customHeight="1">
      <c r="A5" s="136" t="s">
        <v>20898</v>
      </c>
      <c r="B5" s="136" t="s">
        <v>20909</v>
      </c>
      <c r="C5" s="136"/>
      <c r="D5" s="136"/>
      <c r="E5" s="136" t="s">
        <v>20904</v>
      </c>
      <c r="F5" s="136" t="s">
        <v>12282</v>
      </c>
      <c r="G5" s="136" t="s">
        <v>8154</v>
      </c>
      <c r="H5" s="136" t="s">
        <v>6986</v>
      </c>
      <c r="I5" s="136" t="s">
        <v>20901</v>
      </c>
      <c r="J5" s="136" t="s">
        <v>20902</v>
      </c>
    </row>
    <row r="6" ht="15.0" customHeight="1">
      <c r="A6" s="136" t="s">
        <v>20898</v>
      </c>
      <c r="B6" s="136" t="s">
        <v>20909</v>
      </c>
      <c r="C6" s="136"/>
      <c r="D6" s="136"/>
      <c r="E6" s="136" t="s">
        <v>20904</v>
      </c>
      <c r="F6" s="136" t="s">
        <v>12282</v>
      </c>
      <c r="G6" s="136" t="s">
        <v>8154</v>
      </c>
      <c r="H6" s="136" t="s">
        <v>6751</v>
      </c>
      <c r="I6" s="136" t="s">
        <v>20902</v>
      </c>
      <c r="J6" s="136" t="s">
        <v>20902</v>
      </c>
    </row>
    <row r="7" ht="15.0" customHeight="1">
      <c r="A7" s="136" t="s">
        <v>20898</v>
      </c>
      <c r="B7" s="136" t="s">
        <v>20909</v>
      </c>
      <c r="C7" s="136"/>
      <c r="D7" s="136"/>
      <c r="E7" s="136" t="s">
        <v>20904</v>
      </c>
      <c r="F7" s="136" t="s">
        <v>12282</v>
      </c>
      <c r="G7" s="136" t="s">
        <v>8154</v>
      </c>
      <c r="H7" s="136" t="s">
        <v>20910</v>
      </c>
      <c r="I7" s="136" t="s">
        <v>20911</v>
      </c>
      <c r="J7" s="136" t="s">
        <v>20902</v>
      </c>
    </row>
    <row r="8" ht="15.0" customHeight="1">
      <c r="A8" s="136" t="s">
        <v>20898</v>
      </c>
      <c r="B8" s="136" t="s">
        <v>20909</v>
      </c>
      <c r="C8" s="136"/>
      <c r="D8" s="136"/>
      <c r="E8" s="136" t="s">
        <v>20904</v>
      </c>
      <c r="F8" s="136" t="s">
        <v>12282</v>
      </c>
      <c r="G8" s="136" t="s">
        <v>8154</v>
      </c>
      <c r="H8" s="136" t="s">
        <v>6983</v>
      </c>
      <c r="I8" s="136" t="s">
        <v>20901</v>
      </c>
      <c r="J8" s="136" t="s">
        <v>20902</v>
      </c>
    </row>
    <row r="9" ht="15.75" customHeight="1">
      <c r="A9" s="136" t="s">
        <v>20898</v>
      </c>
      <c r="B9" s="136" t="s">
        <v>20909</v>
      </c>
      <c r="C9" s="136"/>
      <c r="D9" s="136"/>
      <c r="E9" s="136" t="s">
        <v>20904</v>
      </c>
      <c r="F9" s="136" t="s">
        <v>12282</v>
      </c>
      <c r="G9" s="136" t="s">
        <v>8154</v>
      </c>
      <c r="H9" s="136" t="s">
        <v>20912</v>
      </c>
      <c r="I9" s="136" t="s">
        <v>20901</v>
      </c>
      <c r="J9" s="136" t="s">
        <v>20902</v>
      </c>
    </row>
    <row r="10" ht="15.0" customHeight="1">
      <c r="A10" s="136" t="s">
        <v>20898</v>
      </c>
      <c r="B10" s="136" t="s">
        <v>20913</v>
      </c>
      <c r="C10" s="136"/>
      <c r="D10" s="136"/>
      <c r="E10" s="136" t="s">
        <v>20904</v>
      </c>
      <c r="F10" s="136" t="s">
        <v>20914</v>
      </c>
      <c r="G10" s="136" t="s">
        <v>20915</v>
      </c>
      <c r="H10" s="136" t="s">
        <v>6751</v>
      </c>
      <c r="I10" s="136" t="s">
        <v>20902</v>
      </c>
      <c r="J10" s="136" t="s">
        <v>20902</v>
      </c>
    </row>
    <row r="11" ht="15.0" customHeight="1">
      <c r="A11" s="136" t="s">
        <v>20898</v>
      </c>
      <c r="B11" s="136" t="s">
        <v>20913</v>
      </c>
      <c r="C11" s="136"/>
      <c r="D11" s="136"/>
      <c r="E11" s="136" t="s">
        <v>20904</v>
      </c>
      <c r="F11" s="136" t="s">
        <v>20914</v>
      </c>
      <c r="G11" s="136" t="s">
        <v>20915</v>
      </c>
      <c r="H11" s="136" t="s">
        <v>6983</v>
      </c>
      <c r="I11" s="136" t="s">
        <v>20916</v>
      </c>
      <c r="J11" s="136" t="s">
        <v>20902</v>
      </c>
    </row>
    <row r="12" ht="15.75" customHeight="1">
      <c r="A12" s="136" t="s">
        <v>20898</v>
      </c>
      <c r="B12" s="136" t="s">
        <v>20913</v>
      </c>
      <c r="C12" s="136"/>
      <c r="D12" s="136"/>
      <c r="E12" s="136" t="s">
        <v>20904</v>
      </c>
      <c r="F12" s="136" t="s">
        <v>20914</v>
      </c>
      <c r="G12" s="136" t="s">
        <v>20915</v>
      </c>
      <c r="H12" s="136" t="s">
        <v>20912</v>
      </c>
      <c r="I12" s="136" t="s">
        <v>20917</v>
      </c>
      <c r="J12" s="136" t="s">
        <v>20902</v>
      </c>
    </row>
    <row r="13" ht="15.0" customHeight="1">
      <c r="A13" s="136" t="s">
        <v>20898</v>
      </c>
      <c r="B13" s="136" t="s">
        <v>20913</v>
      </c>
      <c r="C13" s="136"/>
      <c r="D13" s="136"/>
      <c r="E13" s="136" t="s">
        <v>20904</v>
      </c>
      <c r="F13" s="136" t="s">
        <v>20914</v>
      </c>
      <c r="G13" s="136" t="s">
        <v>20915</v>
      </c>
      <c r="H13" s="136" t="s">
        <v>7122</v>
      </c>
      <c r="I13" s="136" t="s">
        <v>20918</v>
      </c>
      <c r="J13" s="136" t="s">
        <v>20902</v>
      </c>
    </row>
    <row r="14" ht="15.0" customHeight="1">
      <c r="A14" s="136" t="s">
        <v>20898</v>
      </c>
      <c r="B14" s="136" t="s">
        <v>20919</v>
      </c>
      <c r="C14" s="136"/>
      <c r="D14" s="136"/>
      <c r="E14" s="136" t="s">
        <v>20904</v>
      </c>
      <c r="F14" s="136" t="s">
        <v>14721</v>
      </c>
      <c r="G14" s="136" t="s">
        <v>8208</v>
      </c>
      <c r="H14" s="136" t="s">
        <v>7448</v>
      </c>
      <c r="I14" s="136" t="s">
        <v>20920</v>
      </c>
      <c r="J14" s="136" t="s">
        <v>20902</v>
      </c>
    </row>
    <row r="15" ht="15.75" customHeight="1">
      <c r="A15" s="136" t="s">
        <v>20898</v>
      </c>
      <c r="B15" s="136" t="s">
        <v>20919</v>
      </c>
      <c r="C15" s="136"/>
      <c r="D15" s="136"/>
      <c r="E15" s="136" t="s">
        <v>20904</v>
      </c>
      <c r="F15" s="136" t="s">
        <v>14721</v>
      </c>
      <c r="G15" s="136" t="s">
        <v>8208</v>
      </c>
      <c r="H15" s="136" t="s">
        <v>20910</v>
      </c>
      <c r="I15" s="136" t="s">
        <v>20921</v>
      </c>
      <c r="J15" s="136" t="s">
        <v>20902</v>
      </c>
    </row>
    <row r="16" ht="15.0" customHeight="1">
      <c r="A16" s="136" t="s">
        <v>20898</v>
      </c>
      <c r="B16" s="136" t="s">
        <v>20919</v>
      </c>
      <c r="C16" s="136"/>
      <c r="D16" s="136"/>
      <c r="E16" s="136" t="s">
        <v>20904</v>
      </c>
      <c r="F16" s="136" t="s">
        <v>14721</v>
      </c>
      <c r="G16" s="136" t="s">
        <v>8208</v>
      </c>
      <c r="H16" s="136" t="s">
        <v>6983</v>
      </c>
      <c r="I16" s="136" t="s">
        <v>20922</v>
      </c>
      <c r="J16" s="136" t="s">
        <v>20902</v>
      </c>
    </row>
    <row r="17" ht="15.0" customHeight="1">
      <c r="A17" s="136" t="s">
        <v>20898</v>
      </c>
      <c r="B17" s="136" t="s">
        <v>20919</v>
      </c>
      <c r="C17" s="136"/>
      <c r="D17" s="136"/>
      <c r="E17" s="136" t="s">
        <v>20904</v>
      </c>
      <c r="F17" s="136" t="s">
        <v>14721</v>
      </c>
      <c r="G17" s="136" t="s">
        <v>8208</v>
      </c>
      <c r="H17" s="136" t="s">
        <v>20912</v>
      </c>
      <c r="I17" s="136" t="s">
        <v>20923</v>
      </c>
      <c r="J17" s="136" t="s">
        <v>20902</v>
      </c>
    </row>
    <row r="18" ht="15.75" customHeight="1">
      <c r="A18" s="136" t="s">
        <v>20898</v>
      </c>
      <c r="B18" s="136" t="s">
        <v>20919</v>
      </c>
      <c r="C18" s="136"/>
      <c r="D18" s="136"/>
      <c r="E18" s="136" t="s">
        <v>20904</v>
      </c>
      <c r="F18" s="136" t="s">
        <v>14721</v>
      </c>
      <c r="G18" s="136" t="s">
        <v>8208</v>
      </c>
      <c r="H18" s="136" t="s">
        <v>6751</v>
      </c>
      <c r="I18" s="136" t="s">
        <v>20902</v>
      </c>
      <c r="J18" s="136" t="s">
        <v>20902</v>
      </c>
    </row>
    <row r="19" ht="15.0" customHeight="1">
      <c r="A19" s="136" t="s">
        <v>20898</v>
      </c>
      <c r="B19" s="136" t="s">
        <v>20924</v>
      </c>
      <c r="C19" s="136"/>
      <c r="D19" s="136"/>
      <c r="E19" s="136" t="s">
        <v>20900</v>
      </c>
      <c r="F19" s="136" t="s">
        <v>7673</v>
      </c>
      <c r="G19" s="136" t="s">
        <v>20925</v>
      </c>
      <c r="H19" s="136" t="s">
        <v>6748</v>
      </c>
      <c r="I19" s="136" t="s">
        <v>20902</v>
      </c>
      <c r="J19" s="136" t="s">
        <v>20902</v>
      </c>
    </row>
    <row r="20" ht="15.0" customHeight="1">
      <c r="A20" s="136" t="s">
        <v>20898</v>
      </c>
      <c r="B20" s="136" t="s">
        <v>20924</v>
      </c>
      <c r="C20" s="136"/>
      <c r="D20" s="136"/>
      <c r="E20" s="136" t="s">
        <v>20900</v>
      </c>
      <c r="F20" s="136" t="s">
        <v>7673</v>
      </c>
      <c r="G20" s="136" t="s">
        <v>20925</v>
      </c>
      <c r="H20" s="136" t="s">
        <v>6751</v>
      </c>
      <c r="I20" s="136" t="s">
        <v>20902</v>
      </c>
      <c r="J20" s="136" t="s">
        <v>20902</v>
      </c>
    </row>
    <row r="21" ht="15.75" customHeight="1">
      <c r="A21" s="136" t="s">
        <v>20898</v>
      </c>
      <c r="B21" s="136" t="s">
        <v>20924</v>
      </c>
      <c r="C21" s="136"/>
      <c r="D21" s="136"/>
      <c r="E21" s="136" t="s">
        <v>20900</v>
      </c>
      <c r="F21" s="136" t="s">
        <v>7673</v>
      </c>
      <c r="G21" s="136" t="s">
        <v>20925</v>
      </c>
      <c r="H21" s="136" t="s">
        <v>6974</v>
      </c>
      <c r="I21" s="136" t="s">
        <v>20901</v>
      </c>
      <c r="J21" s="136" t="s">
        <v>20902</v>
      </c>
    </row>
    <row r="22" ht="15.0" customHeight="1">
      <c r="A22" s="136" t="s">
        <v>20898</v>
      </c>
      <c r="B22" s="136" t="s">
        <v>20924</v>
      </c>
      <c r="C22" s="136"/>
      <c r="D22" s="136"/>
      <c r="E22" s="136" t="s">
        <v>20900</v>
      </c>
      <c r="F22" s="136" t="s">
        <v>7673</v>
      </c>
      <c r="G22" s="136" t="s">
        <v>20925</v>
      </c>
      <c r="H22" s="136" t="s">
        <v>7448</v>
      </c>
      <c r="I22" s="136" t="s">
        <v>20926</v>
      </c>
      <c r="J22" s="136" t="s">
        <v>20902</v>
      </c>
    </row>
    <row r="23" ht="15.0" customHeight="1">
      <c r="A23" s="136" t="s">
        <v>20898</v>
      </c>
      <c r="B23" s="136" t="s">
        <v>20924</v>
      </c>
      <c r="C23" s="136"/>
      <c r="D23" s="136"/>
      <c r="E23" s="136" t="s">
        <v>20900</v>
      </c>
      <c r="F23" s="136" t="s">
        <v>7673</v>
      </c>
      <c r="G23" s="136" t="s">
        <v>20925</v>
      </c>
      <c r="H23" s="136" t="s">
        <v>20912</v>
      </c>
      <c r="I23" s="136" t="s">
        <v>20927</v>
      </c>
      <c r="J23" s="136" t="s">
        <v>20902</v>
      </c>
    </row>
    <row r="24" ht="15.0" customHeight="1">
      <c r="A24" s="136" t="s">
        <v>20898</v>
      </c>
      <c r="B24" s="136" t="s">
        <v>20924</v>
      </c>
      <c r="C24" s="136"/>
      <c r="D24" s="136"/>
      <c r="E24" s="136" t="s">
        <v>20900</v>
      </c>
      <c r="F24" s="136" t="s">
        <v>7673</v>
      </c>
      <c r="G24" s="136" t="s">
        <v>20925</v>
      </c>
      <c r="H24" s="136" t="s">
        <v>6992</v>
      </c>
      <c r="I24" s="136" t="s">
        <v>20901</v>
      </c>
      <c r="J24" s="136" t="s">
        <v>20902</v>
      </c>
    </row>
    <row r="25" ht="15.75" customHeight="1">
      <c r="A25" s="136" t="s">
        <v>20898</v>
      </c>
      <c r="B25" s="136" t="s">
        <v>20928</v>
      </c>
      <c r="C25" s="136"/>
      <c r="D25" s="136"/>
      <c r="E25" s="136" t="s">
        <v>20904</v>
      </c>
      <c r="F25" s="136" t="s">
        <v>20929</v>
      </c>
      <c r="G25" s="136" t="s">
        <v>20930</v>
      </c>
      <c r="H25" s="136" t="s">
        <v>6752</v>
      </c>
      <c r="I25" s="136" t="s">
        <v>20931</v>
      </c>
      <c r="J25" s="136" t="s">
        <v>20902</v>
      </c>
    </row>
    <row r="26" ht="15.0" customHeight="1">
      <c r="A26" s="136" t="s">
        <v>20898</v>
      </c>
      <c r="B26" s="136" t="s">
        <v>20928</v>
      </c>
      <c r="C26" s="136"/>
      <c r="D26" s="136"/>
      <c r="E26" s="136" t="s">
        <v>20904</v>
      </c>
      <c r="F26" s="136" t="s">
        <v>20929</v>
      </c>
      <c r="G26" s="136" t="s">
        <v>20930</v>
      </c>
      <c r="H26" s="136" t="s">
        <v>20932</v>
      </c>
      <c r="I26" s="136" t="s">
        <v>20933</v>
      </c>
      <c r="J26" s="136" t="s">
        <v>20902</v>
      </c>
    </row>
    <row r="27" ht="15.0" customHeight="1">
      <c r="A27" s="136" t="s">
        <v>20898</v>
      </c>
      <c r="B27" s="136" t="s">
        <v>20928</v>
      </c>
      <c r="C27" s="136"/>
      <c r="D27" s="136"/>
      <c r="E27" s="136" t="s">
        <v>20904</v>
      </c>
      <c r="F27" s="136" t="s">
        <v>20929</v>
      </c>
      <c r="G27" s="136" t="s">
        <v>20930</v>
      </c>
      <c r="H27" s="136" t="s">
        <v>6752</v>
      </c>
      <c r="I27" s="136" t="s">
        <v>20902</v>
      </c>
      <c r="J27" s="136" t="s">
        <v>20902</v>
      </c>
    </row>
    <row r="28" ht="15.75" customHeight="1">
      <c r="A28" s="136" t="s">
        <v>20898</v>
      </c>
      <c r="B28" s="136" t="s">
        <v>20934</v>
      </c>
      <c r="C28" s="136"/>
      <c r="D28" s="136"/>
      <c r="E28" s="136" t="s">
        <v>20900</v>
      </c>
      <c r="F28" s="136" t="s">
        <v>20935</v>
      </c>
      <c r="G28" s="136" t="s">
        <v>12045</v>
      </c>
      <c r="H28" s="136" t="s">
        <v>6751</v>
      </c>
      <c r="I28" s="136" t="s">
        <v>20902</v>
      </c>
      <c r="J28" s="136" t="s">
        <v>20902</v>
      </c>
    </row>
    <row r="29" ht="15.0" customHeight="1">
      <c r="A29" s="136" t="s">
        <v>20898</v>
      </c>
      <c r="B29" s="136" t="s">
        <v>20934</v>
      </c>
      <c r="C29" s="136"/>
      <c r="D29" s="136"/>
      <c r="E29" s="136" t="s">
        <v>20900</v>
      </c>
      <c r="F29" s="136" t="s">
        <v>20935</v>
      </c>
      <c r="G29" s="136" t="s">
        <v>12045</v>
      </c>
      <c r="H29" s="136" t="s">
        <v>6983</v>
      </c>
      <c r="I29" s="136" t="s">
        <v>20936</v>
      </c>
      <c r="J29" s="136" t="s">
        <v>20902</v>
      </c>
    </row>
    <row r="30" ht="15.0" customHeight="1">
      <c r="A30" s="136" t="s">
        <v>20898</v>
      </c>
      <c r="B30" s="136" t="s">
        <v>20934</v>
      </c>
      <c r="C30" s="136"/>
      <c r="D30" s="136"/>
      <c r="E30" s="136" t="s">
        <v>20900</v>
      </c>
      <c r="F30" s="136" t="s">
        <v>20935</v>
      </c>
      <c r="G30" s="136" t="s">
        <v>12045</v>
      </c>
      <c r="H30" s="136" t="s">
        <v>20912</v>
      </c>
      <c r="I30" s="136" t="s">
        <v>20937</v>
      </c>
      <c r="J30" s="136" t="s">
        <v>20902</v>
      </c>
    </row>
    <row r="31" ht="15.75" customHeight="1">
      <c r="A31" s="136" t="s">
        <v>20898</v>
      </c>
      <c r="B31" s="136" t="s">
        <v>20934</v>
      </c>
      <c r="C31" s="136"/>
      <c r="D31" s="136"/>
      <c r="E31" s="136" t="s">
        <v>20900</v>
      </c>
      <c r="F31" s="136" t="s">
        <v>20935</v>
      </c>
      <c r="G31" s="136" t="s">
        <v>12045</v>
      </c>
      <c r="H31" s="136" t="s">
        <v>6992</v>
      </c>
      <c r="I31" s="136" t="s">
        <v>20901</v>
      </c>
      <c r="J31" s="136" t="s">
        <v>20902</v>
      </c>
    </row>
    <row r="32" ht="15.0" customHeight="1">
      <c r="A32" s="136" t="s">
        <v>20898</v>
      </c>
      <c r="B32" s="136" t="s">
        <v>20938</v>
      </c>
      <c r="C32" s="136"/>
      <c r="D32" s="136"/>
      <c r="E32" s="136" t="s">
        <v>20904</v>
      </c>
      <c r="F32" s="136" t="s">
        <v>11994</v>
      </c>
      <c r="G32" s="136" t="s">
        <v>7827</v>
      </c>
      <c r="H32" s="136" t="s">
        <v>6752</v>
      </c>
      <c r="I32" s="136" t="s">
        <v>20939</v>
      </c>
      <c r="J32" s="136" t="s">
        <v>20902</v>
      </c>
    </row>
    <row r="33" ht="15.0" customHeight="1">
      <c r="A33" s="136" t="s">
        <v>20898</v>
      </c>
      <c r="B33" s="136" t="s">
        <v>20938</v>
      </c>
      <c r="C33" s="136"/>
      <c r="D33" s="136"/>
      <c r="E33" s="136" t="s">
        <v>20904</v>
      </c>
      <c r="F33" s="136" t="s">
        <v>11994</v>
      </c>
      <c r="G33" s="136" t="s">
        <v>7827</v>
      </c>
      <c r="H33" s="136" t="s">
        <v>20932</v>
      </c>
      <c r="I33" s="136" t="s">
        <v>20901</v>
      </c>
      <c r="J33" s="136" t="s">
        <v>20902</v>
      </c>
    </row>
    <row r="34" ht="15.75" customHeight="1">
      <c r="A34" s="136" t="s">
        <v>20898</v>
      </c>
      <c r="B34" s="136" t="s">
        <v>20938</v>
      </c>
      <c r="C34" s="136"/>
      <c r="D34" s="136"/>
      <c r="E34" s="136" t="s">
        <v>20904</v>
      </c>
      <c r="F34" s="136" t="s">
        <v>11994</v>
      </c>
      <c r="G34" s="136" t="s">
        <v>7827</v>
      </c>
      <c r="H34" s="136" t="s">
        <v>6986</v>
      </c>
      <c r="I34" s="136" t="s">
        <v>20901</v>
      </c>
      <c r="J34" s="136" t="s">
        <v>20902</v>
      </c>
    </row>
    <row r="35" ht="15.0" customHeight="1">
      <c r="A35" s="136" t="s">
        <v>20898</v>
      </c>
      <c r="B35" s="136" t="s">
        <v>20938</v>
      </c>
      <c r="C35" s="136"/>
      <c r="D35" s="136"/>
      <c r="E35" s="136" t="s">
        <v>20904</v>
      </c>
      <c r="F35" s="136" t="s">
        <v>11994</v>
      </c>
      <c r="G35" s="136" t="s">
        <v>7827</v>
      </c>
      <c r="H35" s="136" t="s">
        <v>6751</v>
      </c>
      <c r="I35" s="136" t="s">
        <v>20902</v>
      </c>
      <c r="J35" s="136" t="s">
        <v>20902</v>
      </c>
    </row>
    <row r="36" ht="15.0" customHeight="1">
      <c r="A36" s="136" t="s">
        <v>20898</v>
      </c>
      <c r="B36" s="136" t="s">
        <v>20938</v>
      </c>
      <c r="C36" s="136"/>
      <c r="D36" s="136"/>
      <c r="E36" s="136" t="s">
        <v>20904</v>
      </c>
      <c r="F36" s="136" t="s">
        <v>11994</v>
      </c>
      <c r="G36" s="136" t="s">
        <v>7827</v>
      </c>
      <c r="H36" s="136" t="s">
        <v>6752</v>
      </c>
      <c r="I36" s="136" t="s">
        <v>20902</v>
      </c>
      <c r="J36" s="136" t="s">
        <v>20902</v>
      </c>
    </row>
    <row r="37" ht="15.0" customHeight="1">
      <c r="A37" s="136" t="s">
        <v>20898</v>
      </c>
      <c r="B37" s="136" t="s">
        <v>20940</v>
      </c>
      <c r="C37" s="136"/>
      <c r="D37" s="136"/>
      <c r="E37" s="136" t="s">
        <v>20904</v>
      </c>
      <c r="F37" s="136" t="s">
        <v>20941</v>
      </c>
      <c r="G37" s="136" t="s">
        <v>20942</v>
      </c>
      <c r="H37" s="136" t="s">
        <v>6751</v>
      </c>
      <c r="I37" s="136" t="s">
        <v>20902</v>
      </c>
      <c r="J37" s="136" t="s">
        <v>20902</v>
      </c>
    </row>
    <row r="38" ht="15.75" customHeight="1">
      <c r="A38" s="136" t="s">
        <v>20898</v>
      </c>
      <c r="B38" s="136" t="s">
        <v>20940</v>
      </c>
      <c r="C38" s="136"/>
      <c r="D38" s="136"/>
      <c r="E38" s="136" t="s">
        <v>20904</v>
      </c>
      <c r="F38" s="136" t="s">
        <v>20941</v>
      </c>
      <c r="G38" s="136" t="s">
        <v>20942</v>
      </c>
      <c r="H38" s="136" t="s">
        <v>6983</v>
      </c>
      <c r="I38" s="136" t="s">
        <v>20943</v>
      </c>
      <c r="J38" s="136" t="s">
        <v>20902</v>
      </c>
    </row>
    <row r="39" ht="15.0" customHeight="1">
      <c r="A39" s="136" t="s">
        <v>20898</v>
      </c>
      <c r="B39" s="136" t="s">
        <v>20940</v>
      </c>
      <c r="C39" s="136"/>
      <c r="D39" s="136"/>
      <c r="E39" s="136" t="s">
        <v>20904</v>
      </c>
      <c r="F39" s="136" t="s">
        <v>20941</v>
      </c>
      <c r="G39" s="136" t="s">
        <v>20942</v>
      </c>
      <c r="H39" s="136" t="s">
        <v>20912</v>
      </c>
      <c r="I39" s="136" t="s">
        <v>20944</v>
      </c>
      <c r="J39" s="136" t="s">
        <v>20902</v>
      </c>
    </row>
    <row r="40" ht="15.0" customHeight="1">
      <c r="A40" s="136" t="s">
        <v>20898</v>
      </c>
      <c r="B40" s="136" t="s">
        <v>20945</v>
      </c>
      <c r="C40" s="136"/>
      <c r="D40" s="136"/>
      <c r="E40" s="136" t="s">
        <v>20904</v>
      </c>
      <c r="F40" s="136" t="s">
        <v>20946</v>
      </c>
      <c r="G40" s="136" t="s">
        <v>9013</v>
      </c>
      <c r="H40" s="136" t="s">
        <v>6983</v>
      </c>
      <c r="I40" s="136" t="s">
        <v>20947</v>
      </c>
      <c r="J40" s="136" t="s">
        <v>20902</v>
      </c>
    </row>
    <row r="41" ht="15.75" customHeight="1">
      <c r="A41" s="136" t="s">
        <v>20898</v>
      </c>
      <c r="B41" s="136" t="s">
        <v>20945</v>
      </c>
      <c r="C41" s="136"/>
      <c r="D41" s="136"/>
      <c r="E41" s="136" t="s">
        <v>20904</v>
      </c>
      <c r="F41" s="136" t="s">
        <v>20946</v>
      </c>
      <c r="G41" s="136" t="s">
        <v>9013</v>
      </c>
      <c r="H41" s="136" t="s">
        <v>20912</v>
      </c>
      <c r="I41" s="136" t="s">
        <v>20948</v>
      </c>
      <c r="J41" s="136" t="s">
        <v>20902</v>
      </c>
    </row>
    <row r="42" ht="15.0" customHeight="1">
      <c r="A42" s="136" t="s">
        <v>20898</v>
      </c>
      <c r="B42" s="136" t="s">
        <v>20945</v>
      </c>
      <c r="C42" s="136"/>
      <c r="D42" s="136"/>
      <c r="E42" s="136" t="s">
        <v>20904</v>
      </c>
      <c r="F42" s="136" t="s">
        <v>20946</v>
      </c>
      <c r="G42" s="136" t="s">
        <v>9013</v>
      </c>
      <c r="H42" s="136" t="s">
        <v>7022</v>
      </c>
      <c r="I42" s="136" t="s">
        <v>20949</v>
      </c>
      <c r="J42" s="136" t="s">
        <v>20902</v>
      </c>
    </row>
    <row r="43" ht="15.0" customHeight="1">
      <c r="A43" s="136" t="s">
        <v>20898</v>
      </c>
      <c r="B43" s="136" t="s">
        <v>20945</v>
      </c>
      <c r="C43" s="136"/>
      <c r="D43" s="136"/>
      <c r="E43" s="136" t="s">
        <v>20904</v>
      </c>
      <c r="F43" s="136" t="s">
        <v>20946</v>
      </c>
      <c r="G43" s="136" t="s">
        <v>9013</v>
      </c>
      <c r="H43" s="136" t="s">
        <v>6751</v>
      </c>
      <c r="I43" s="136" t="s">
        <v>20902</v>
      </c>
      <c r="J43" s="136" t="s">
        <v>20902</v>
      </c>
    </row>
    <row r="44" ht="15.75" customHeight="1">
      <c r="A44" s="136" t="s">
        <v>20898</v>
      </c>
      <c r="B44" s="136" t="s">
        <v>20950</v>
      </c>
      <c r="C44" s="136"/>
      <c r="D44" s="136"/>
      <c r="E44" s="136" t="s">
        <v>20904</v>
      </c>
      <c r="F44" s="136" t="s">
        <v>20951</v>
      </c>
      <c r="G44" s="136" t="s">
        <v>20952</v>
      </c>
      <c r="H44" s="136" t="s">
        <v>6986</v>
      </c>
      <c r="I44" s="136" t="s">
        <v>20901</v>
      </c>
      <c r="J44" s="136" t="s">
        <v>20902</v>
      </c>
    </row>
    <row r="45" ht="15.0" customHeight="1">
      <c r="A45" s="136" t="s">
        <v>20898</v>
      </c>
      <c r="B45" s="136" t="s">
        <v>20953</v>
      </c>
      <c r="C45" s="136"/>
      <c r="D45" s="136"/>
      <c r="E45" s="136" t="s">
        <v>20904</v>
      </c>
      <c r="F45" s="136" t="s">
        <v>20954</v>
      </c>
      <c r="G45" s="136" t="s">
        <v>20955</v>
      </c>
      <c r="H45" s="136" t="s">
        <v>6986</v>
      </c>
      <c r="I45" s="136" t="s">
        <v>20956</v>
      </c>
      <c r="J45" s="136" t="s">
        <v>20902</v>
      </c>
    </row>
    <row r="46" ht="15.0" customHeight="1">
      <c r="A46" s="136" t="s">
        <v>20898</v>
      </c>
      <c r="B46" s="136" t="s">
        <v>20957</v>
      </c>
      <c r="C46" s="136"/>
      <c r="D46" s="136"/>
      <c r="E46" s="136" t="s">
        <v>20958</v>
      </c>
      <c r="F46" s="136" t="s">
        <v>20959</v>
      </c>
      <c r="G46" s="136" t="s">
        <v>13671</v>
      </c>
      <c r="H46" s="136" t="s">
        <v>6983</v>
      </c>
      <c r="I46" s="136" t="s">
        <v>20960</v>
      </c>
      <c r="J46" s="136" t="s">
        <v>20902</v>
      </c>
    </row>
    <row r="47" ht="15.75" customHeight="1">
      <c r="A47" s="136" t="s">
        <v>20898</v>
      </c>
      <c r="B47" s="136" t="s">
        <v>20957</v>
      </c>
      <c r="C47" s="136"/>
      <c r="D47" s="136"/>
      <c r="E47" s="136" t="s">
        <v>20958</v>
      </c>
      <c r="F47" s="136" t="s">
        <v>20959</v>
      </c>
      <c r="G47" s="136" t="s">
        <v>13671</v>
      </c>
      <c r="H47" s="136" t="s">
        <v>20912</v>
      </c>
      <c r="I47" s="136" t="s">
        <v>20961</v>
      </c>
      <c r="J47" s="136" t="s">
        <v>20902</v>
      </c>
    </row>
    <row r="48" ht="15.0" customHeight="1">
      <c r="A48" s="136" t="s">
        <v>20898</v>
      </c>
      <c r="B48" s="136" t="s">
        <v>20957</v>
      </c>
      <c r="C48" s="136"/>
      <c r="D48" s="136"/>
      <c r="E48" s="136" t="s">
        <v>20958</v>
      </c>
      <c r="F48" s="136" t="s">
        <v>20959</v>
      </c>
      <c r="G48" s="136" t="s">
        <v>13671</v>
      </c>
      <c r="H48" s="136" t="s">
        <v>6992</v>
      </c>
      <c r="I48" s="136" t="s">
        <v>20901</v>
      </c>
      <c r="J48" s="136" t="s">
        <v>20902</v>
      </c>
    </row>
    <row r="49" ht="15.0" customHeight="1">
      <c r="A49" s="136" t="s">
        <v>20898</v>
      </c>
      <c r="B49" s="136" t="s">
        <v>20957</v>
      </c>
      <c r="C49" s="136"/>
      <c r="D49" s="136"/>
      <c r="E49" s="136" t="s">
        <v>20958</v>
      </c>
      <c r="F49" s="136" t="s">
        <v>20959</v>
      </c>
      <c r="G49" s="136" t="s">
        <v>13671</v>
      </c>
      <c r="H49" s="136" t="s">
        <v>6747</v>
      </c>
      <c r="I49" s="136" t="s">
        <v>20902</v>
      </c>
      <c r="J49" s="136" t="s">
        <v>20902</v>
      </c>
    </row>
    <row r="50" ht="15.75" customHeight="1">
      <c r="A50" s="136" t="s">
        <v>20898</v>
      </c>
      <c r="B50" s="136" t="s">
        <v>20957</v>
      </c>
      <c r="C50" s="136"/>
      <c r="D50" s="136"/>
      <c r="E50" s="136" t="s">
        <v>20958</v>
      </c>
      <c r="F50" s="136" t="s">
        <v>20959</v>
      </c>
      <c r="G50" s="136" t="s">
        <v>13671</v>
      </c>
      <c r="H50" s="136" t="s">
        <v>6746</v>
      </c>
      <c r="I50" s="136" t="s">
        <v>20902</v>
      </c>
      <c r="J50" s="136" t="s">
        <v>20902</v>
      </c>
    </row>
    <row r="51" ht="15.0" customHeight="1">
      <c r="A51" s="136" t="s">
        <v>20898</v>
      </c>
      <c r="B51" s="136" t="s">
        <v>20957</v>
      </c>
      <c r="C51" s="136"/>
      <c r="D51" s="136"/>
      <c r="E51" s="136" t="s">
        <v>20958</v>
      </c>
      <c r="F51" s="136" t="s">
        <v>20959</v>
      </c>
      <c r="G51" s="136" t="s">
        <v>13671</v>
      </c>
      <c r="H51" s="136" t="s">
        <v>6751</v>
      </c>
      <c r="I51" s="136" t="s">
        <v>20902</v>
      </c>
      <c r="J51" s="136" t="s">
        <v>20902</v>
      </c>
    </row>
    <row r="52" ht="15.0" customHeight="1">
      <c r="A52" s="136" t="s">
        <v>20898</v>
      </c>
      <c r="B52" s="136" t="s">
        <v>20962</v>
      </c>
      <c r="C52" s="136"/>
      <c r="D52" s="136"/>
      <c r="E52" s="136" t="s">
        <v>20904</v>
      </c>
      <c r="F52" s="136" t="s">
        <v>20963</v>
      </c>
      <c r="G52" s="136" t="s">
        <v>20964</v>
      </c>
      <c r="H52" s="136" t="s">
        <v>7022</v>
      </c>
      <c r="I52" s="136" t="s">
        <v>20901</v>
      </c>
      <c r="J52" s="136" t="s">
        <v>20902</v>
      </c>
    </row>
    <row r="53" ht="15.0" customHeight="1">
      <c r="A53" s="136" t="s">
        <v>20898</v>
      </c>
      <c r="B53" s="136" t="s">
        <v>20962</v>
      </c>
      <c r="C53" s="136"/>
      <c r="D53" s="136"/>
      <c r="E53" s="136" t="s">
        <v>20904</v>
      </c>
      <c r="F53" s="136" t="s">
        <v>20963</v>
      </c>
      <c r="G53" s="136" t="s">
        <v>20964</v>
      </c>
      <c r="H53" s="136" t="s">
        <v>6992</v>
      </c>
      <c r="I53" s="136" t="s">
        <v>20901</v>
      </c>
      <c r="J53" s="136" t="s">
        <v>20902</v>
      </c>
    </row>
    <row r="54" ht="15.75" customHeight="1">
      <c r="A54" s="136" t="s">
        <v>20898</v>
      </c>
      <c r="B54" s="136" t="s">
        <v>20965</v>
      </c>
      <c r="C54" s="136"/>
      <c r="D54" s="136"/>
      <c r="E54" s="136" t="s">
        <v>20904</v>
      </c>
      <c r="F54" s="136" t="s">
        <v>20966</v>
      </c>
      <c r="G54" s="136" t="s">
        <v>20967</v>
      </c>
      <c r="H54" s="136" t="s">
        <v>7056</v>
      </c>
      <c r="I54" s="136" t="s">
        <v>20968</v>
      </c>
      <c r="J54" s="136" t="s">
        <v>20902</v>
      </c>
    </row>
    <row r="55" ht="15.0" customHeight="1">
      <c r="A55" s="136" t="s">
        <v>20898</v>
      </c>
      <c r="B55" s="136" t="s">
        <v>20965</v>
      </c>
      <c r="C55" s="136"/>
      <c r="D55" s="136"/>
      <c r="E55" s="136" t="s">
        <v>20904</v>
      </c>
      <c r="F55" s="136" t="s">
        <v>20966</v>
      </c>
      <c r="G55" s="136" t="s">
        <v>20967</v>
      </c>
      <c r="H55" s="136" t="s">
        <v>6986</v>
      </c>
      <c r="I55" s="136" t="s">
        <v>20901</v>
      </c>
      <c r="J55" s="136" t="s">
        <v>20902</v>
      </c>
    </row>
    <row r="56" ht="15.0" customHeight="1">
      <c r="A56" s="136" t="s">
        <v>20898</v>
      </c>
      <c r="B56" s="136" t="s">
        <v>20969</v>
      </c>
      <c r="C56" s="136"/>
      <c r="D56" s="136"/>
      <c r="E56" s="136" t="s">
        <v>20900</v>
      </c>
      <c r="F56" s="136" t="s">
        <v>7841</v>
      </c>
      <c r="G56" s="136" t="s">
        <v>9408</v>
      </c>
      <c r="H56" s="136" t="s">
        <v>6974</v>
      </c>
      <c r="I56" s="136" t="s">
        <v>20901</v>
      </c>
      <c r="J56" s="136" t="s">
        <v>20902</v>
      </c>
    </row>
    <row r="57" ht="15.75" customHeight="1">
      <c r="A57" s="136" t="s">
        <v>20898</v>
      </c>
      <c r="B57" s="136" t="s">
        <v>20969</v>
      </c>
      <c r="C57" s="136"/>
      <c r="D57" s="136"/>
      <c r="E57" s="136" t="s">
        <v>20900</v>
      </c>
      <c r="F57" s="136" t="s">
        <v>7841</v>
      </c>
      <c r="G57" s="136" t="s">
        <v>9408</v>
      </c>
      <c r="H57" s="136" t="s">
        <v>20912</v>
      </c>
      <c r="I57" s="136" t="s">
        <v>20970</v>
      </c>
      <c r="J57" s="136" t="s">
        <v>20902</v>
      </c>
    </row>
    <row r="58" ht="15.0" customHeight="1">
      <c r="A58" s="136" t="s">
        <v>20898</v>
      </c>
      <c r="B58" s="136" t="s">
        <v>20969</v>
      </c>
      <c r="C58" s="136"/>
      <c r="D58" s="136"/>
      <c r="E58" s="136" t="s">
        <v>20900</v>
      </c>
      <c r="F58" s="136" t="s">
        <v>7841</v>
      </c>
      <c r="G58" s="136" t="s">
        <v>9408</v>
      </c>
      <c r="H58" s="136" t="s">
        <v>6751</v>
      </c>
      <c r="I58" s="136" t="s">
        <v>20902</v>
      </c>
      <c r="J58" s="136" t="s">
        <v>20902</v>
      </c>
    </row>
    <row r="59" ht="15.0" customHeight="1">
      <c r="A59" s="136" t="s">
        <v>20898</v>
      </c>
      <c r="B59" s="136" t="s">
        <v>20971</v>
      </c>
      <c r="C59" s="136"/>
      <c r="D59" s="136"/>
      <c r="E59" s="136" t="s">
        <v>20904</v>
      </c>
      <c r="F59" s="136" t="s">
        <v>8776</v>
      </c>
      <c r="G59" s="136" t="s">
        <v>20972</v>
      </c>
      <c r="H59" s="136" t="s">
        <v>6751</v>
      </c>
      <c r="I59" s="136" t="s">
        <v>20902</v>
      </c>
      <c r="J59" s="136" t="s">
        <v>20902</v>
      </c>
    </row>
    <row r="60" ht="15.75" customHeight="1">
      <c r="A60" s="136" t="s">
        <v>20898</v>
      </c>
      <c r="B60" s="136" t="s">
        <v>20971</v>
      </c>
      <c r="C60" s="136"/>
      <c r="D60" s="136"/>
      <c r="E60" s="136" t="s">
        <v>20904</v>
      </c>
      <c r="F60" s="136" t="s">
        <v>8776</v>
      </c>
      <c r="G60" s="136" t="s">
        <v>20972</v>
      </c>
      <c r="H60" s="136" t="s">
        <v>6752</v>
      </c>
      <c r="I60" s="136" t="s">
        <v>20902</v>
      </c>
      <c r="J60" s="136" t="s">
        <v>20902</v>
      </c>
    </row>
    <row r="61" ht="15.0" customHeight="1">
      <c r="A61" s="136" t="s">
        <v>20898</v>
      </c>
      <c r="B61" s="136" t="s">
        <v>20971</v>
      </c>
      <c r="C61" s="136"/>
      <c r="D61" s="136"/>
      <c r="E61" s="136" t="s">
        <v>20904</v>
      </c>
      <c r="F61" s="136" t="s">
        <v>8776</v>
      </c>
      <c r="G61" s="136" t="s">
        <v>20972</v>
      </c>
      <c r="H61" s="136" t="s">
        <v>6752</v>
      </c>
      <c r="I61" s="136" t="s">
        <v>20973</v>
      </c>
      <c r="J61" s="136" t="s">
        <v>20902</v>
      </c>
    </row>
    <row r="62" ht="15.0" customHeight="1">
      <c r="A62" s="136" t="s">
        <v>20898</v>
      </c>
      <c r="B62" s="136" t="s">
        <v>20971</v>
      </c>
      <c r="C62" s="136"/>
      <c r="D62" s="136"/>
      <c r="E62" s="136" t="s">
        <v>20904</v>
      </c>
      <c r="F62" s="136" t="s">
        <v>8776</v>
      </c>
      <c r="G62" s="136" t="s">
        <v>20972</v>
      </c>
      <c r="H62" s="136" t="s">
        <v>20974</v>
      </c>
      <c r="I62" s="136" t="s">
        <v>20975</v>
      </c>
      <c r="J62" s="136" t="s">
        <v>20902</v>
      </c>
    </row>
    <row r="63" ht="15.75" customHeight="1">
      <c r="A63" s="136" t="s">
        <v>20898</v>
      </c>
      <c r="B63" s="136" t="s">
        <v>20971</v>
      </c>
      <c r="C63" s="136"/>
      <c r="D63" s="136"/>
      <c r="E63" s="136" t="s">
        <v>20904</v>
      </c>
      <c r="F63" s="136" t="s">
        <v>8776</v>
      </c>
      <c r="G63" s="136" t="s">
        <v>20972</v>
      </c>
      <c r="H63" s="136" t="s">
        <v>20932</v>
      </c>
      <c r="I63" s="136" t="s">
        <v>20976</v>
      </c>
      <c r="J63" s="136" t="s">
        <v>20902</v>
      </c>
    </row>
    <row r="64" ht="15.0" customHeight="1">
      <c r="A64" s="136" t="s">
        <v>20898</v>
      </c>
      <c r="B64" s="136" t="s">
        <v>20977</v>
      </c>
      <c r="C64" s="136"/>
      <c r="D64" s="136"/>
      <c r="E64" s="136" t="s">
        <v>20904</v>
      </c>
      <c r="F64" s="136" t="s">
        <v>20978</v>
      </c>
      <c r="G64" s="136" t="s">
        <v>20979</v>
      </c>
      <c r="H64" s="136" t="s">
        <v>6992</v>
      </c>
      <c r="I64" s="136" t="s">
        <v>20901</v>
      </c>
      <c r="J64" s="136" t="s">
        <v>20902</v>
      </c>
    </row>
    <row r="65" ht="15.0" customHeight="1">
      <c r="A65" s="136" t="s">
        <v>20898</v>
      </c>
      <c r="B65" s="136" t="s">
        <v>20980</v>
      </c>
      <c r="C65" s="136"/>
      <c r="D65" s="136"/>
      <c r="E65" s="136" t="s">
        <v>20904</v>
      </c>
      <c r="F65" s="136" t="s">
        <v>20981</v>
      </c>
      <c r="G65" s="136" t="s">
        <v>20982</v>
      </c>
      <c r="H65" s="136" t="s">
        <v>6747</v>
      </c>
      <c r="I65" s="136" t="s">
        <v>20902</v>
      </c>
      <c r="J65" s="136" t="s">
        <v>20902</v>
      </c>
    </row>
    <row r="66" ht="15.0" customHeight="1">
      <c r="A66" s="136" t="s">
        <v>20898</v>
      </c>
      <c r="B66" s="136" t="s">
        <v>20983</v>
      </c>
      <c r="C66" s="136"/>
      <c r="D66" s="136"/>
      <c r="E66" s="136" t="s">
        <v>20904</v>
      </c>
      <c r="F66" s="136" t="s">
        <v>20984</v>
      </c>
      <c r="G66" s="136" t="s">
        <v>20925</v>
      </c>
      <c r="H66" s="136" t="s">
        <v>6751</v>
      </c>
      <c r="I66" s="136" t="s">
        <v>20902</v>
      </c>
      <c r="J66" s="136" t="s">
        <v>20902</v>
      </c>
    </row>
    <row r="67" ht="15.75" customHeight="1">
      <c r="A67" s="136" t="s">
        <v>20898</v>
      </c>
      <c r="B67" s="136" t="s">
        <v>20983</v>
      </c>
      <c r="C67" s="136"/>
      <c r="D67" s="136"/>
      <c r="E67" s="136" t="s">
        <v>20904</v>
      </c>
      <c r="F67" s="136" t="s">
        <v>20984</v>
      </c>
      <c r="G67" s="136" t="s">
        <v>20925</v>
      </c>
      <c r="H67" s="136" t="s">
        <v>6983</v>
      </c>
      <c r="I67" s="136" t="s">
        <v>20985</v>
      </c>
      <c r="J67" s="136" t="s">
        <v>20902</v>
      </c>
    </row>
    <row r="68" ht="15.0" customHeight="1">
      <c r="A68" s="136" t="s">
        <v>20898</v>
      </c>
      <c r="B68" s="136" t="s">
        <v>20983</v>
      </c>
      <c r="C68" s="136"/>
      <c r="D68" s="136"/>
      <c r="E68" s="136" t="s">
        <v>20904</v>
      </c>
      <c r="F68" s="136" t="s">
        <v>20984</v>
      </c>
      <c r="G68" s="136" t="s">
        <v>20925</v>
      </c>
      <c r="H68" s="136" t="s">
        <v>20912</v>
      </c>
      <c r="I68" s="136" t="s">
        <v>20986</v>
      </c>
      <c r="J68" s="136" t="s">
        <v>20902</v>
      </c>
    </row>
    <row r="69" ht="15.0" customHeight="1">
      <c r="A69" s="136" t="s">
        <v>20898</v>
      </c>
      <c r="B69" s="136" t="s">
        <v>20987</v>
      </c>
      <c r="C69" s="136"/>
      <c r="D69" s="136"/>
      <c r="E69" s="136" t="s">
        <v>20904</v>
      </c>
      <c r="F69" s="136" t="s">
        <v>20988</v>
      </c>
      <c r="G69" s="136" t="s">
        <v>20989</v>
      </c>
      <c r="H69" s="136" t="s">
        <v>20990</v>
      </c>
      <c r="I69" s="136" t="s">
        <v>20991</v>
      </c>
      <c r="J69" s="136" t="s">
        <v>20902</v>
      </c>
    </row>
    <row r="70" ht="15.75" customHeight="1">
      <c r="A70" s="136" t="s">
        <v>20898</v>
      </c>
      <c r="B70" s="136" t="s">
        <v>20987</v>
      </c>
      <c r="C70" s="136"/>
      <c r="D70" s="136"/>
      <c r="E70" s="136" t="s">
        <v>20904</v>
      </c>
      <c r="F70" s="136" t="s">
        <v>20988</v>
      </c>
      <c r="G70" s="136" t="s">
        <v>20989</v>
      </c>
      <c r="H70" s="136" t="s">
        <v>6755</v>
      </c>
      <c r="I70" s="136" t="s">
        <v>20902</v>
      </c>
      <c r="J70" s="136" t="s">
        <v>20902</v>
      </c>
    </row>
    <row r="71" ht="15.0" customHeight="1">
      <c r="A71" s="136" t="s">
        <v>20898</v>
      </c>
      <c r="B71" s="136" t="s">
        <v>20992</v>
      </c>
      <c r="C71" s="136"/>
      <c r="D71" s="136"/>
      <c r="E71" s="136" t="s">
        <v>20904</v>
      </c>
      <c r="F71" s="136" t="s">
        <v>20993</v>
      </c>
      <c r="G71" s="136" t="s">
        <v>20994</v>
      </c>
      <c r="H71" s="136" t="s">
        <v>6751</v>
      </c>
      <c r="I71" s="136" t="s">
        <v>20902</v>
      </c>
      <c r="J71" s="136" t="s">
        <v>20902</v>
      </c>
    </row>
    <row r="72" ht="15.0" customHeight="1">
      <c r="A72" s="136" t="s">
        <v>20898</v>
      </c>
      <c r="B72" s="136" t="s">
        <v>20992</v>
      </c>
      <c r="C72" s="136"/>
      <c r="D72" s="136"/>
      <c r="E72" s="136" t="s">
        <v>20904</v>
      </c>
      <c r="F72" s="136" t="s">
        <v>20993</v>
      </c>
      <c r="G72" s="136" t="s">
        <v>20994</v>
      </c>
      <c r="H72" s="136" t="s">
        <v>6752</v>
      </c>
      <c r="I72" s="136" t="s">
        <v>20902</v>
      </c>
      <c r="J72" s="136" t="s">
        <v>20902</v>
      </c>
    </row>
    <row r="73" ht="15.75" customHeight="1">
      <c r="A73" s="136" t="s">
        <v>20898</v>
      </c>
      <c r="B73" s="136" t="s">
        <v>20992</v>
      </c>
      <c r="C73" s="136"/>
      <c r="D73" s="136"/>
      <c r="E73" s="136" t="s">
        <v>20904</v>
      </c>
      <c r="F73" s="136" t="s">
        <v>20993</v>
      </c>
      <c r="G73" s="136" t="s">
        <v>20994</v>
      </c>
      <c r="H73" s="136" t="s">
        <v>7448</v>
      </c>
      <c r="I73" s="136" t="s">
        <v>20995</v>
      </c>
      <c r="J73" s="136" t="s">
        <v>20902</v>
      </c>
    </row>
    <row r="74" ht="15.0" customHeight="1">
      <c r="A74" s="136" t="s">
        <v>20898</v>
      </c>
      <c r="B74" s="136" t="s">
        <v>20992</v>
      </c>
      <c r="C74" s="136"/>
      <c r="D74" s="136"/>
      <c r="E74" s="136" t="s">
        <v>20904</v>
      </c>
      <c r="F74" s="136" t="s">
        <v>20993</v>
      </c>
      <c r="G74" s="136" t="s">
        <v>20994</v>
      </c>
      <c r="H74" s="136" t="s">
        <v>7173</v>
      </c>
      <c r="I74" s="136" t="s">
        <v>20996</v>
      </c>
      <c r="J74" s="136" t="s">
        <v>20902</v>
      </c>
    </row>
    <row r="75" ht="15.0" customHeight="1">
      <c r="A75" s="136" t="s">
        <v>20898</v>
      </c>
      <c r="B75" s="136" t="s">
        <v>20992</v>
      </c>
      <c r="C75" s="136"/>
      <c r="D75" s="136"/>
      <c r="E75" s="136" t="s">
        <v>20904</v>
      </c>
      <c r="F75" s="136" t="s">
        <v>20993</v>
      </c>
      <c r="G75" s="136" t="s">
        <v>20994</v>
      </c>
      <c r="H75" s="136" t="s">
        <v>7056</v>
      </c>
      <c r="I75" s="136" t="s">
        <v>20997</v>
      </c>
      <c r="J75" s="136" t="s">
        <v>20902</v>
      </c>
    </row>
    <row r="76" ht="15.75" customHeight="1">
      <c r="A76" s="136" t="s">
        <v>20898</v>
      </c>
      <c r="B76" s="136" t="s">
        <v>20998</v>
      </c>
      <c r="C76" s="136"/>
      <c r="D76" s="136"/>
      <c r="E76" s="136" t="s">
        <v>20904</v>
      </c>
      <c r="F76" s="136" t="s">
        <v>20999</v>
      </c>
      <c r="G76" s="136" t="s">
        <v>11748</v>
      </c>
      <c r="H76" s="136" t="s">
        <v>6752</v>
      </c>
      <c r="I76" s="136" t="s">
        <v>20901</v>
      </c>
      <c r="J76" s="136" t="s">
        <v>20902</v>
      </c>
    </row>
    <row r="77" ht="15.0" customHeight="1">
      <c r="A77" s="136" t="s">
        <v>20898</v>
      </c>
      <c r="B77" s="136" t="s">
        <v>20998</v>
      </c>
      <c r="C77" s="136"/>
      <c r="D77" s="136"/>
      <c r="E77" s="136" t="s">
        <v>20904</v>
      </c>
      <c r="F77" s="136" t="s">
        <v>20999</v>
      </c>
      <c r="G77" s="136" t="s">
        <v>11748</v>
      </c>
      <c r="H77" s="136" t="s">
        <v>20932</v>
      </c>
      <c r="I77" s="136" t="s">
        <v>20901</v>
      </c>
      <c r="J77" s="136" t="s">
        <v>20902</v>
      </c>
    </row>
    <row r="78" ht="15.0" customHeight="1">
      <c r="A78" s="136" t="s">
        <v>20898</v>
      </c>
      <c r="B78" s="136" t="s">
        <v>20998</v>
      </c>
      <c r="C78" s="136"/>
      <c r="D78" s="136"/>
      <c r="E78" s="136" t="s">
        <v>20904</v>
      </c>
      <c r="F78" s="136" t="s">
        <v>20999</v>
      </c>
      <c r="G78" s="136" t="s">
        <v>11748</v>
      </c>
      <c r="H78" s="136" t="s">
        <v>7022</v>
      </c>
      <c r="I78" s="136" t="s">
        <v>20901</v>
      </c>
      <c r="J78" s="136" t="s">
        <v>20902</v>
      </c>
    </row>
    <row r="79" ht="15.75" customHeight="1">
      <c r="A79" s="136" t="s">
        <v>20898</v>
      </c>
      <c r="B79" s="136" t="s">
        <v>20998</v>
      </c>
      <c r="C79" s="136"/>
      <c r="D79" s="136"/>
      <c r="E79" s="136" t="s">
        <v>20904</v>
      </c>
      <c r="F79" s="136" t="s">
        <v>20999</v>
      </c>
      <c r="G79" s="136" t="s">
        <v>11748</v>
      </c>
      <c r="H79" s="136" t="s">
        <v>6986</v>
      </c>
      <c r="I79" s="136" t="s">
        <v>20901</v>
      </c>
      <c r="J79" s="136" t="s">
        <v>20902</v>
      </c>
    </row>
    <row r="80" ht="15.0" customHeight="1">
      <c r="A80" s="136" t="s">
        <v>20898</v>
      </c>
      <c r="B80" s="136" t="s">
        <v>20998</v>
      </c>
      <c r="C80" s="136"/>
      <c r="D80" s="136"/>
      <c r="E80" s="136" t="s">
        <v>20904</v>
      </c>
      <c r="F80" s="136" t="s">
        <v>20999</v>
      </c>
      <c r="G80" s="136" t="s">
        <v>11748</v>
      </c>
      <c r="H80" s="136" t="s">
        <v>6751</v>
      </c>
      <c r="I80" s="136" t="s">
        <v>20902</v>
      </c>
      <c r="J80" s="136" t="s">
        <v>20902</v>
      </c>
    </row>
    <row r="81" ht="15.0" customHeight="1">
      <c r="A81" s="136" t="s">
        <v>20898</v>
      </c>
      <c r="B81" s="136" t="s">
        <v>20998</v>
      </c>
      <c r="C81" s="136"/>
      <c r="D81" s="136"/>
      <c r="E81" s="136" t="s">
        <v>20904</v>
      </c>
      <c r="F81" s="136" t="s">
        <v>20999</v>
      </c>
      <c r="G81" s="136" t="s">
        <v>11748</v>
      </c>
      <c r="H81" s="136" t="s">
        <v>6752</v>
      </c>
      <c r="I81" s="136" t="s">
        <v>20902</v>
      </c>
      <c r="J81" s="136" t="s">
        <v>20902</v>
      </c>
    </row>
    <row r="82" ht="15.0" customHeight="1">
      <c r="A82" s="136" t="s">
        <v>20898</v>
      </c>
      <c r="B82" s="136" t="s">
        <v>21000</v>
      </c>
      <c r="C82" s="136"/>
      <c r="D82" s="136"/>
      <c r="E82" s="136" t="s">
        <v>20904</v>
      </c>
      <c r="F82" s="136" t="s">
        <v>12706</v>
      </c>
      <c r="G82" s="136" t="s">
        <v>9548</v>
      </c>
      <c r="H82" s="136" t="s">
        <v>6751</v>
      </c>
      <c r="I82" s="136" t="s">
        <v>20902</v>
      </c>
      <c r="J82" s="136" t="s">
        <v>20902</v>
      </c>
    </row>
    <row r="83" ht="15.75" customHeight="1">
      <c r="A83" s="136" t="s">
        <v>20898</v>
      </c>
      <c r="B83" s="136" t="s">
        <v>21000</v>
      </c>
      <c r="C83" s="136"/>
      <c r="D83" s="136"/>
      <c r="E83" s="136" t="s">
        <v>20904</v>
      </c>
      <c r="F83" s="136" t="s">
        <v>12706</v>
      </c>
      <c r="G83" s="136" t="s">
        <v>9548</v>
      </c>
      <c r="H83" s="136" t="s">
        <v>6983</v>
      </c>
      <c r="I83" s="136" t="s">
        <v>21001</v>
      </c>
      <c r="J83" s="136" t="s">
        <v>20902</v>
      </c>
    </row>
    <row r="84" ht="15.0" customHeight="1">
      <c r="A84" s="136" t="s">
        <v>20898</v>
      </c>
      <c r="B84" s="136" t="s">
        <v>21000</v>
      </c>
      <c r="C84" s="136"/>
      <c r="D84" s="136"/>
      <c r="E84" s="136" t="s">
        <v>20904</v>
      </c>
      <c r="F84" s="136" t="s">
        <v>12706</v>
      </c>
      <c r="G84" s="136" t="s">
        <v>9548</v>
      </c>
      <c r="H84" s="136" t="s">
        <v>20912</v>
      </c>
      <c r="I84" s="136" t="s">
        <v>20901</v>
      </c>
      <c r="J84" s="136" t="s">
        <v>20902</v>
      </c>
    </row>
    <row r="85" ht="15.0" customHeight="1">
      <c r="A85" s="136" t="s">
        <v>20898</v>
      </c>
      <c r="B85" s="136" t="s">
        <v>21000</v>
      </c>
      <c r="C85" s="136"/>
      <c r="D85" s="136"/>
      <c r="E85" s="136" t="s">
        <v>20904</v>
      </c>
      <c r="F85" s="136" t="s">
        <v>12706</v>
      </c>
      <c r="G85" s="136" t="s">
        <v>9548</v>
      </c>
      <c r="H85" s="136" t="s">
        <v>6992</v>
      </c>
      <c r="I85" s="136" t="s">
        <v>20901</v>
      </c>
      <c r="J85" s="136" t="s">
        <v>20902</v>
      </c>
    </row>
    <row r="86" ht="15.75" customHeight="1">
      <c r="A86" s="136" t="s">
        <v>20898</v>
      </c>
      <c r="B86" s="136" t="s">
        <v>21002</v>
      </c>
      <c r="C86" s="136"/>
      <c r="D86" s="136"/>
      <c r="E86" s="136" t="s">
        <v>20904</v>
      </c>
      <c r="F86" s="136" t="s">
        <v>21003</v>
      </c>
      <c r="G86" s="136" t="s">
        <v>21004</v>
      </c>
      <c r="H86" s="136" t="s">
        <v>6992</v>
      </c>
      <c r="I86" s="136" t="s">
        <v>20901</v>
      </c>
      <c r="J86" s="136" t="s">
        <v>20902</v>
      </c>
    </row>
    <row r="87" ht="15.0" customHeight="1">
      <c r="A87" s="136" t="s">
        <v>20898</v>
      </c>
      <c r="B87" s="136" t="s">
        <v>21005</v>
      </c>
      <c r="C87" s="136"/>
      <c r="D87" s="136"/>
      <c r="E87" s="136" t="s">
        <v>20904</v>
      </c>
      <c r="F87" s="136" t="s">
        <v>20905</v>
      </c>
      <c r="G87" s="136" t="s">
        <v>21006</v>
      </c>
      <c r="H87" s="136" t="s">
        <v>7022</v>
      </c>
      <c r="I87" s="136" t="s">
        <v>20901</v>
      </c>
      <c r="J87" s="136" t="s">
        <v>20902</v>
      </c>
    </row>
    <row r="88" ht="15.0" customHeight="1">
      <c r="A88" s="136" t="s">
        <v>20898</v>
      </c>
      <c r="B88" s="136" t="s">
        <v>21007</v>
      </c>
      <c r="C88" s="136"/>
      <c r="D88" s="136"/>
      <c r="E88" s="136" t="s">
        <v>20958</v>
      </c>
      <c r="F88" s="136" t="s">
        <v>15488</v>
      </c>
      <c r="G88" s="136" t="s">
        <v>8029</v>
      </c>
      <c r="H88" s="136" t="s">
        <v>6992</v>
      </c>
      <c r="I88" s="136" t="s">
        <v>20901</v>
      </c>
      <c r="J88" s="136" t="s">
        <v>20902</v>
      </c>
    </row>
    <row r="89" ht="15.75" customHeight="1">
      <c r="A89" s="136" t="s">
        <v>20898</v>
      </c>
      <c r="B89" s="136" t="s">
        <v>21007</v>
      </c>
      <c r="C89" s="136"/>
      <c r="D89" s="136"/>
      <c r="E89" s="136" t="s">
        <v>20958</v>
      </c>
      <c r="F89" s="136" t="s">
        <v>15488</v>
      </c>
      <c r="G89" s="136" t="s">
        <v>8029</v>
      </c>
      <c r="H89" s="136" t="s">
        <v>7022</v>
      </c>
      <c r="I89" s="136" t="s">
        <v>20901</v>
      </c>
      <c r="J89" s="136" t="s">
        <v>20902</v>
      </c>
    </row>
    <row r="90" ht="15.0" customHeight="1">
      <c r="A90" s="136" t="s">
        <v>20898</v>
      </c>
      <c r="B90" s="136" t="s">
        <v>21008</v>
      </c>
      <c r="C90" s="136"/>
      <c r="D90" s="136"/>
      <c r="E90" s="136" t="s">
        <v>20904</v>
      </c>
      <c r="F90" s="136" t="s">
        <v>10445</v>
      </c>
      <c r="G90" s="136" t="s">
        <v>21009</v>
      </c>
      <c r="H90" s="136" t="s">
        <v>6751</v>
      </c>
      <c r="I90" s="136" t="s">
        <v>20902</v>
      </c>
      <c r="J90" s="136" t="s">
        <v>20902</v>
      </c>
    </row>
    <row r="91" ht="15.0" customHeight="1">
      <c r="A91" s="136" t="s">
        <v>20898</v>
      </c>
      <c r="B91" s="136" t="s">
        <v>21008</v>
      </c>
      <c r="C91" s="136"/>
      <c r="D91" s="136"/>
      <c r="E91" s="136" t="s">
        <v>20904</v>
      </c>
      <c r="F91" s="136" t="s">
        <v>10445</v>
      </c>
      <c r="G91" s="136" t="s">
        <v>21009</v>
      </c>
      <c r="H91" s="136" t="s">
        <v>20910</v>
      </c>
      <c r="I91" s="136" t="s">
        <v>21010</v>
      </c>
      <c r="J91" s="136" t="s">
        <v>20902</v>
      </c>
    </row>
    <row r="92" ht="15.75" customHeight="1">
      <c r="A92" s="136" t="s">
        <v>20898</v>
      </c>
      <c r="B92" s="136" t="s">
        <v>21008</v>
      </c>
      <c r="C92" s="136"/>
      <c r="D92" s="136"/>
      <c r="E92" s="136" t="s">
        <v>20904</v>
      </c>
      <c r="F92" s="136" t="s">
        <v>10445</v>
      </c>
      <c r="G92" s="136" t="s">
        <v>21009</v>
      </c>
      <c r="H92" s="136" t="s">
        <v>6983</v>
      </c>
      <c r="I92" s="136" t="s">
        <v>21011</v>
      </c>
      <c r="J92" s="136" t="s">
        <v>20902</v>
      </c>
    </row>
    <row r="93" ht="15.0" customHeight="1">
      <c r="A93" s="136" t="s">
        <v>20898</v>
      </c>
      <c r="B93" s="136" t="s">
        <v>21008</v>
      </c>
      <c r="C93" s="136"/>
      <c r="D93" s="136"/>
      <c r="E93" s="136" t="s">
        <v>20904</v>
      </c>
      <c r="F93" s="136" t="s">
        <v>10445</v>
      </c>
      <c r="G93" s="136" t="s">
        <v>21009</v>
      </c>
      <c r="H93" s="136" t="s">
        <v>20912</v>
      </c>
      <c r="I93" s="136" t="s">
        <v>20901</v>
      </c>
      <c r="J93" s="136" t="s">
        <v>20902</v>
      </c>
    </row>
    <row r="94" ht="15.0" customHeight="1">
      <c r="A94" s="136" t="s">
        <v>20898</v>
      </c>
      <c r="B94" s="136" t="s">
        <v>21008</v>
      </c>
      <c r="C94" s="136"/>
      <c r="D94" s="136"/>
      <c r="E94" s="136" t="s">
        <v>20904</v>
      </c>
      <c r="F94" s="136" t="s">
        <v>10445</v>
      </c>
      <c r="G94" s="136" t="s">
        <v>21009</v>
      </c>
      <c r="H94" s="136" t="s">
        <v>6992</v>
      </c>
      <c r="I94" s="136" t="s">
        <v>20901</v>
      </c>
      <c r="J94" s="136" t="s">
        <v>20902</v>
      </c>
    </row>
    <row r="95" ht="15.75" customHeight="1">
      <c r="A95" s="136" t="s">
        <v>20898</v>
      </c>
      <c r="B95" s="136" t="s">
        <v>21012</v>
      </c>
      <c r="C95" s="136"/>
      <c r="D95" s="136"/>
      <c r="E95" s="136" t="s">
        <v>20904</v>
      </c>
      <c r="F95" s="136" t="s">
        <v>21013</v>
      </c>
      <c r="G95" s="136" t="s">
        <v>21014</v>
      </c>
      <c r="H95" s="136" t="s">
        <v>6992</v>
      </c>
      <c r="I95" s="136" t="s">
        <v>20901</v>
      </c>
      <c r="J95" s="136" t="s">
        <v>20902</v>
      </c>
    </row>
    <row r="96" ht="15.0" customHeight="1">
      <c r="A96" s="136" t="s">
        <v>20898</v>
      </c>
      <c r="B96" s="136" t="s">
        <v>21015</v>
      </c>
      <c r="C96" s="136"/>
      <c r="D96" s="136"/>
      <c r="E96" s="136" t="s">
        <v>20904</v>
      </c>
      <c r="F96" s="136" t="s">
        <v>21016</v>
      </c>
      <c r="G96" s="136" t="s">
        <v>21017</v>
      </c>
      <c r="H96" s="136" t="s">
        <v>21018</v>
      </c>
      <c r="I96" s="136" t="s">
        <v>21019</v>
      </c>
      <c r="J96" s="136" t="s">
        <v>20902</v>
      </c>
    </row>
    <row r="97" ht="15.0" customHeight="1">
      <c r="A97" s="136" t="s">
        <v>20898</v>
      </c>
      <c r="B97" s="136" t="s">
        <v>21015</v>
      </c>
      <c r="C97" s="136"/>
      <c r="D97" s="136"/>
      <c r="E97" s="136" t="s">
        <v>20904</v>
      </c>
      <c r="F97" s="136" t="s">
        <v>21016</v>
      </c>
      <c r="G97" s="136" t="s">
        <v>21017</v>
      </c>
      <c r="H97" s="136" t="s">
        <v>20990</v>
      </c>
      <c r="I97" s="136" t="s">
        <v>21020</v>
      </c>
      <c r="J97" s="136" t="s">
        <v>20902</v>
      </c>
    </row>
    <row r="98" ht="15.0" customHeight="1">
      <c r="A98" s="136" t="s">
        <v>20898</v>
      </c>
      <c r="B98" s="136" t="s">
        <v>21015</v>
      </c>
      <c r="C98" s="136"/>
      <c r="D98" s="136"/>
      <c r="E98" s="136" t="s">
        <v>20904</v>
      </c>
      <c r="F98" s="136" t="s">
        <v>21016</v>
      </c>
      <c r="G98" s="136" t="s">
        <v>21017</v>
      </c>
      <c r="H98" s="136" t="s">
        <v>6755</v>
      </c>
      <c r="I98" s="136" t="s">
        <v>20902</v>
      </c>
      <c r="J98" s="136" t="s">
        <v>20902</v>
      </c>
    </row>
    <row r="99" ht="15.75" customHeight="1">
      <c r="A99" s="136" t="s">
        <v>20898</v>
      </c>
      <c r="B99" s="136" t="s">
        <v>21021</v>
      </c>
      <c r="C99" s="136"/>
      <c r="D99" s="136"/>
      <c r="E99" s="136" t="s">
        <v>20904</v>
      </c>
      <c r="F99" s="136" t="s">
        <v>14345</v>
      </c>
      <c r="G99" s="136" t="s">
        <v>21022</v>
      </c>
      <c r="H99" s="136" t="s">
        <v>6751</v>
      </c>
      <c r="I99" s="136" t="s">
        <v>20902</v>
      </c>
      <c r="J99" s="136" t="s">
        <v>20902</v>
      </c>
    </row>
    <row r="100" ht="15.0" customHeight="1">
      <c r="A100" s="136" t="s">
        <v>20898</v>
      </c>
      <c r="B100" s="136" t="s">
        <v>21021</v>
      </c>
      <c r="C100" s="136"/>
      <c r="D100" s="136"/>
      <c r="E100" s="136" t="s">
        <v>20904</v>
      </c>
      <c r="F100" s="136" t="s">
        <v>14345</v>
      </c>
      <c r="G100" s="136" t="s">
        <v>21022</v>
      </c>
      <c r="H100" s="136" t="s">
        <v>6974</v>
      </c>
      <c r="I100" s="136" t="s">
        <v>20937</v>
      </c>
      <c r="J100" s="136" t="s">
        <v>20902</v>
      </c>
    </row>
    <row r="101" ht="15.0" customHeight="1">
      <c r="A101" s="136" t="s">
        <v>20898</v>
      </c>
      <c r="B101" s="136" t="s">
        <v>21023</v>
      </c>
      <c r="C101" s="136"/>
      <c r="D101" s="136"/>
      <c r="E101" s="136" t="s">
        <v>20904</v>
      </c>
      <c r="F101" s="136" t="s">
        <v>15011</v>
      </c>
      <c r="G101" s="136" t="s">
        <v>15010</v>
      </c>
      <c r="H101" s="136" t="s">
        <v>6983</v>
      </c>
      <c r="I101" s="136" t="s">
        <v>21024</v>
      </c>
      <c r="J101" s="136" t="s">
        <v>20902</v>
      </c>
    </row>
    <row r="102" ht="15.75" customHeight="1">
      <c r="A102" s="136" t="s">
        <v>20898</v>
      </c>
      <c r="B102" s="136" t="s">
        <v>21023</v>
      </c>
      <c r="C102" s="136"/>
      <c r="D102" s="136"/>
      <c r="E102" s="136" t="s">
        <v>20904</v>
      </c>
      <c r="F102" s="136" t="s">
        <v>15011</v>
      </c>
      <c r="G102" s="136" t="s">
        <v>15010</v>
      </c>
      <c r="H102" s="136" t="s">
        <v>20912</v>
      </c>
      <c r="I102" s="136" t="s">
        <v>21025</v>
      </c>
      <c r="J102" s="136" t="s">
        <v>20902</v>
      </c>
    </row>
    <row r="103" ht="15.0" customHeight="1">
      <c r="A103" s="136" t="s">
        <v>20898</v>
      </c>
      <c r="B103" s="136" t="s">
        <v>21023</v>
      </c>
      <c r="C103" s="136"/>
      <c r="D103" s="136"/>
      <c r="E103" s="136" t="s">
        <v>20904</v>
      </c>
      <c r="F103" s="136" t="s">
        <v>15011</v>
      </c>
      <c r="G103" s="136" t="s">
        <v>15010</v>
      </c>
      <c r="H103" s="136" t="s">
        <v>6751</v>
      </c>
      <c r="I103" s="136" t="s">
        <v>20902</v>
      </c>
      <c r="J103" s="136" t="s">
        <v>20902</v>
      </c>
    </row>
    <row r="104" ht="15.0" customHeight="1">
      <c r="A104" s="136" t="s">
        <v>20898</v>
      </c>
      <c r="B104" s="136" t="s">
        <v>21026</v>
      </c>
      <c r="C104" s="136"/>
      <c r="D104" s="136"/>
      <c r="E104" s="136" t="s">
        <v>20904</v>
      </c>
      <c r="F104" s="136" t="s">
        <v>21027</v>
      </c>
      <c r="G104" s="136" t="s">
        <v>21028</v>
      </c>
      <c r="H104" s="136" t="s">
        <v>6751</v>
      </c>
      <c r="I104" s="136" t="s">
        <v>20902</v>
      </c>
      <c r="J104" s="136" t="s">
        <v>20902</v>
      </c>
    </row>
    <row r="105" ht="15.75" customHeight="1">
      <c r="A105" s="136" t="s">
        <v>20898</v>
      </c>
      <c r="B105" s="136" t="s">
        <v>21026</v>
      </c>
      <c r="C105" s="136"/>
      <c r="D105" s="136"/>
      <c r="E105" s="136" t="s">
        <v>20904</v>
      </c>
      <c r="F105" s="136" t="s">
        <v>21027</v>
      </c>
      <c r="G105" s="136" t="s">
        <v>21028</v>
      </c>
      <c r="H105" s="136" t="s">
        <v>6974</v>
      </c>
      <c r="I105" s="136" t="s">
        <v>20901</v>
      </c>
      <c r="J105" s="136" t="s">
        <v>20902</v>
      </c>
    </row>
    <row r="106" ht="15.0" customHeight="1">
      <c r="A106" s="136" t="s">
        <v>20898</v>
      </c>
      <c r="B106" s="136" t="s">
        <v>21026</v>
      </c>
      <c r="C106" s="136"/>
      <c r="D106" s="136"/>
      <c r="E106" s="136" t="s">
        <v>20904</v>
      </c>
      <c r="F106" s="136" t="s">
        <v>21027</v>
      </c>
      <c r="G106" s="136" t="s">
        <v>21028</v>
      </c>
      <c r="H106" s="136" t="s">
        <v>7448</v>
      </c>
      <c r="I106" s="136" t="s">
        <v>21029</v>
      </c>
      <c r="J106" s="136" t="s">
        <v>20902</v>
      </c>
    </row>
    <row r="107" ht="15.0" customHeight="1">
      <c r="A107" s="136" t="s">
        <v>20898</v>
      </c>
      <c r="B107" s="136" t="s">
        <v>21030</v>
      </c>
      <c r="C107" s="136"/>
      <c r="D107" s="136"/>
      <c r="E107" s="136" t="s">
        <v>20904</v>
      </c>
      <c r="F107" s="136" t="s">
        <v>21031</v>
      </c>
      <c r="G107" s="136" t="s">
        <v>21032</v>
      </c>
      <c r="H107" s="136" t="s">
        <v>7056</v>
      </c>
      <c r="I107" s="136" t="s">
        <v>21033</v>
      </c>
      <c r="J107" s="136" t="s">
        <v>20902</v>
      </c>
    </row>
    <row r="108" ht="15.75" customHeight="1">
      <c r="A108" s="136" t="s">
        <v>20898</v>
      </c>
      <c r="B108" s="136" t="s">
        <v>21034</v>
      </c>
      <c r="C108" s="136"/>
      <c r="D108" s="136"/>
      <c r="E108" s="136" t="s">
        <v>20904</v>
      </c>
      <c r="F108" s="136" t="s">
        <v>8216</v>
      </c>
      <c r="G108" s="136" t="s">
        <v>17815</v>
      </c>
      <c r="H108" s="136" t="s">
        <v>6992</v>
      </c>
      <c r="I108" s="136" t="s">
        <v>20901</v>
      </c>
      <c r="J108" s="136" t="s">
        <v>20902</v>
      </c>
    </row>
    <row r="109" ht="15.0" customHeight="1">
      <c r="A109" s="136" t="s">
        <v>20898</v>
      </c>
      <c r="B109" s="136" t="s">
        <v>21034</v>
      </c>
      <c r="C109" s="136"/>
      <c r="D109" s="136"/>
      <c r="E109" s="136" t="s">
        <v>20904</v>
      </c>
      <c r="F109" s="136" t="s">
        <v>8216</v>
      </c>
      <c r="G109" s="136" t="s">
        <v>17815</v>
      </c>
      <c r="H109" s="136" t="s">
        <v>7491</v>
      </c>
      <c r="I109" s="136" t="s">
        <v>21035</v>
      </c>
      <c r="J109" s="136" t="s">
        <v>20902</v>
      </c>
    </row>
    <row r="110" ht="15.0" customHeight="1">
      <c r="A110" s="136" t="s">
        <v>20898</v>
      </c>
      <c r="B110" s="136" t="s">
        <v>21034</v>
      </c>
      <c r="C110" s="136"/>
      <c r="D110" s="136"/>
      <c r="E110" s="136" t="s">
        <v>20904</v>
      </c>
      <c r="F110" s="136" t="s">
        <v>8216</v>
      </c>
      <c r="G110" s="136" t="s">
        <v>17815</v>
      </c>
      <c r="H110" s="136" t="s">
        <v>7173</v>
      </c>
      <c r="I110" s="136" t="s">
        <v>21036</v>
      </c>
      <c r="J110" s="136" t="s">
        <v>20902</v>
      </c>
    </row>
    <row r="111" ht="15.0" customHeight="1">
      <c r="A111" s="136" t="s">
        <v>20898</v>
      </c>
      <c r="B111" s="136" t="s">
        <v>21034</v>
      </c>
      <c r="C111" s="136"/>
      <c r="D111" s="136"/>
      <c r="E111" s="136" t="s">
        <v>20904</v>
      </c>
      <c r="F111" s="136" t="s">
        <v>8216</v>
      </c>
      <c r="G111" s="136" t="s">
        <v>17815</v>
      </c>
      <c r="H111" s="136" t="s">
        <v>7056</v>
      </c>
      <c r="I111" s="136" t="s">
        <v>21037</v>
      </c>
      <c r="J111" s="136" t="s">
        <v>20902</v>
      </c>
    </row>
    <row r="112" ht="15.75" customHeight="1">
      <c r="A112" s="136" t="s">
        <v>20898</v>
      </c>
      <c r="B112" s="136" t="s">
        <v>21034</v>
      </c>
      <c r="C112" s="136"/>
      <c r="D112" s="136"/>
      <c r="E112" s="136" t="s">
        <v>20904</v>
      </c>
      <c r="F112" s="136" t="s">
        <v>8216</v>
      </c>
      <c r="G112" s="136" t="s">
        <v>17815</v>
      </c>
      <c r="H112" s="136" t="s">
        <v>6747</v>
      </c>
      <c r="I112" s="136" t="s">
        <v>20902</v>
      </c>
      <c r="J112" s="136" t="s">
        <v>20902</v>
      </c>
    </row>
    <row r="113" ht="15.0" customHeight="1">
      <c r="A113" s="136" t="s">
        <v>20898</v>
      </c>
      <c r="B113" s="136" t="s">
        <v>21038</v>
      </c>
      <c r="C113" s="136"/>
      <c r="D113" s="136"/>
      <c r="E113" s="136" t="s">
        <v>20904</v>
      </c>
      <c r="F113" s="136" t="s">
        <v>21039</v>
      </c>
      <c r="G113" s="136" t="s">
        <v>21040</v>
      </c>
      <c r="H113" s="136" t="s">
        <v>6752</v>
      </c>
      <c r="I113" s="136" t="s">
        <v>20902</v>
      </c>
      <c r="J113" s="136" t="s">
        <v>20902</v>
      </c>
    </row>
    <row r="114" ht="15.0" customHeight="1">
      <c r="A114" s="136" t="s">
        <v>20898</v>
      </c>
      <c r="B114" s="136" t="s">
        <v>21038</v>
      </c>
      <c r="C114" s="136"/>
      <c r="D114" s="136"/>
      <c r="E114" s="136" t="s">
        <v>20904</v>
      </c>
      <c r="F114" s="136" t="s">
        <v>21039</v>
      </c>
      <c r="G114" s="136" t="s">
        <v>21040</v>
      </c>
      <c r="H114" s="136" t="s">
        <v>6752</v>
      </c>
      <c r="I114" s="136" t="s">
        <v>20901</v>
      </c>
      <c r="J114" s="136" t="s">
        <v>20902</v>
      </c>
    </row>
    <row r="115" ht="15.75" customHeight="1">
      <c r="A115" s="136" t="s">
        <v>20898</v>
      </c>
      <c r="B115" s="136" t="s">
        <v>21038</v>
      </c>
      <c r="C115" s="136"/>
      <c r="D115" s="136"/>
      <c r="E115" s="136" t="s">
        <v>20904</v>
      </c>
      <c r="F115" s="136" t="s">
        <v>21039</v>
      </c>
      <c r="G115" s="136" t="s">
        <v>21040</v>
      </c>
      <c r="H115" s="136" t="s">
        <v>21041</v>
      </c>
      <c r="I115" s="136" t="s">
        <v>21042</v>
      </c>
      <c r="J115" s="136" t="s">
        <v>20902</v>
      </c>
    </row>
    <row r="116" ht="15.0" customHeight="1">
      <c r="A116" s="136" t="s">
        <v>20898</v>
      </c>
      <c r="B116" s="136" t="s">
        <v>21043</v>
      </c>
      <c r="C116" s="136"/>
      <c r="D116" s="136"/>
      <c r="E116" s="136" t="s">
        <v>20904</v>
      </c>
      <c r="F116" s="136" t="s">
        <v>21044</v>
      </c>
      <c r="G116" s="136" t="s">
        <v>21045</v>
      </c>
      <c r="H116" s="136" t="s">
        <v>6755</v>
      </c>
      <c r="I116" s="136" t="s">
        <v>20902</v>
      </c>
      <c r="J116" s="136" t="s">
        <v>20902</v>
      </c>
    </row>
    <row r="117" ht="15.0" customHeight="1">
      <c r="A117" s="136" t="s">
        <v>20898</v>
      </c>
      <c r="B117" s="136" t="s">
        <v>21043</v>
      </c>
      <c r="C117" s="136"/>
      <c r="D117" s="136"/>
      <c r="E117" s="136" t="s">
        <v>20904</v>
      </c>
      <c r="F117" s="136" t="s">
        <v>21044</v>
      </c>
      <c r="G117" s="136" t="s">
        <v>21045</v>
      </c>
      <c r="H117" s="136" t="s">
        <v>6992</v>
      </c>
      <c r="I117" s="136" t="s">
        <v>21046</v>
      </c>
      <c r="J117" s="136" t="s">
        <v>20902</v>
      </c>
    </row>
    <row r="118" ht="15.75" customHeight="1">
      <c r="A118" s="136" t="s">
        <v>20898</v>
      </c>
      <c r="B118" s="136" t="s">
        <v>21043</v>
      </c>
      <c r="C118" s="136"/>
      <c r="D118" s="136"/>
      <c r="E118" s="136" t="s">
        <v>20904</v>
      </c>
      <c r="F118" s="136" t="s">
        <v>21044</v>
      </c>
      <c r="G118" s="136" t="s">
        <v>21045</v>
      </c>
      <c r="H118" s="136" t="s">
        <v>20990</v>
      </c>
      <c r="I118" s="136" t="s">
        <v>21047</v>
      </c>
      <c r="J118" s="136" t="s">
        <v>20902</v>
      </c>
    </row>
    <row r="119" ht="15.0" customHeight="1">
      <c r="A119" s="136" t="s">
        <v>20898</v>
      </c>
      <c r="B119" s="136" t="s">
        <v>21048</v>
      </c>
      <c r="C119" s="136"/>
      <c r="D119" s="136"/>
      <c r="E119" s="136" t="s">
        <v>20904</v>
      </c>
      <c r="F119" s="136" t="s">
        <v>21049</v>
      </c>
      <c r="G119" s="136" t="s">
        <v>21050</v>
      </c>
      <c r="H119" s="136" t="s">
        <v>20912</v>
      </c>
      <c r="I119" s="136" t="s">
        <v>21051</v>
      </c>
      <c r="J119" s="136" t="s">
        <v>20902</v>
      </c>
    </row>
    <row r="120" ht="15.0" customHeight="1">
      <c r="A120" s="136" t="s">
        <v>20898</v>
      </c>
      <c r="B120" s="136" t="s">
        <v>21048</v>
      </c>
      <c r="C120" s="136"/>
      <c r="D120" s="136"/>
      <c r="E120" s="136" t="s">
        <v>20904</v>
      </c>
      <c r="F120" s="136" t="s">
        <v>21049</v>
      </c>
      <c r="G120" s="136" t="s">
        <v>21050</v>
      </c>
      <c r="H120" s="136" t="s">
        <v>21052</v>
      </c>
      <c r="I120" s="136" t="s">
        <v>21053</v>
      </c>
      <c r="J120" s="136" t="s">
        <v>20902</v>
      </c>
    </row>
    <row r="121" ht="15.75" customHeight="1">
      <c r="A121" s="136" t="s">
        <v>20898</v>
      </c>
      <c r="B121" s="136" t="s">
        <v>21048</v>
      </c>
      <c r="C121" s="136"/>
      <c r="D121" s="136"/>
      <c r="E121" s="136" t="s">
        <v>20904</v>
      </c>
      <c r="F121" s="136" t="s">
        <v>21049</v>
      </c>
      <c r="G121" s="136" t="s">
        <v>21050</v>
      </c>
      <c r="H121" s="136" t="s">
        <v>21054</v>
      </c>
      <c r="I121" s="136" t="s">
        <v>21055</v>
      </c>
      <c r="J121" s="136" t="s">
        <v>20902</v>
      </c>
    </row>
    <row r="122" ht="15.0" customHeight="1">
      <c r="A122" s="136" t="s">
        <v>20898</v>
      </c>
      <c r="B122" s="136" t="s">
        <v>21048</v>
      </c>
      <c r="C122" s="136"/>
      <c r="D122" s="136"/>
      <c r="E122" s="136" t="s">
        <v>20904</v>
      </c>
      <c r="F122" s="136" t="s">
        <v>21049</v>
      </c>
      <c r="G122" s="136" t="s">
        <v>21050</v>
      </c>
      <c r="H122" s="136" t="s">
        <v>7122</v>
      </c>
      <c r="I122" s="136" t="s">
        <v>21056</v>
      </c>
      <c r="J122" s="136" t="s">
        <v>20902</v>
      </c>
    </row>
    <row r="123" ht="15.0" customHeight="1">
      <c r="A123" s="136" t="s">
        <v>20898</v>
      </c>
      <c r="B123" s="136" t="s">
        <v>21048</v>
      </c>
      <c r="C123" s="136"/>
      <c r="D123" s="136"/>
      <c r="E123" s="136" t="s">
        <v>20904</v>
      </c>
      <c r="F123" s="136" t="s">
        <v>21049</v>
      </c>
      <c r="G123" s="136" t="s">
        <v>21050</v>
      </c>
      <c r="H123" s="136" t="s">
        <v>6745</v>
      </c>
      <c r="I123" s="136" t="s">
        <v>20902</v>
      </c>
      <c r="J123" s="136" t="s">
        <v>20902</v>
      </c>
    </row>
    <row r="124" ht="15.75" customHeight="1">
      <c r="A124" s="136" t="s">
        <v>20898</v>
      </c>
      <c r="B124" s="136" t="s">
        <v>21048</v>
      </c>
      <c r="C124" s="136"/>
      <c r="D124" s="136"/>
      <c r="E124" s="136" t="s">
        <v>20904</v>
      </c>
      <c r="F124" s="136" t="s">
        <v>21049</v>
      </c>
      <c r="G124" s="136" t="s">
        <v>21050</v>
      </c>
      <c r="H124" s="136" t="s">
        <v>6747</v>
      </c>
      <c r="I124" s="136" t="s">
        <v>20902</v>
      </c>
      <c r="J124" s="136" t="s">
        <v>20902</v>
      </c>
    </row>
    <row r="125" ht="15.0" customHeight="1">
      <c r="A125" s="136" t="s">
        <v>20898</v>
      </c>
      <c r="B125" s="136" t="s">
        <v>21048</v>
      </c>
      <c r="C125" s="136"/>
      <c r="D125" s="136"/>
      <c r="E125" s="136" t="s">
        <v>20904</v>
      </c>
      <c r="F125" s="136" t="s">
        <v>21049</v>
      </c>
      <c r="G125" s="136" t="s">
        <v>21050</v>
      </c>
      <c r="H125" s="136" t="s">
        <v>6751</v>
      </c>
      <c r="I125" s="136" t="s">
        <v>20902</v>
      </c>
      <c r="J125" s="136" t="s">
        <v>20902</v>
      </c>
    </row>
    <row r="126" ht="15.0" customHeight="1">
      <c r="A126" s="136" t="s">
        <v>20898</v>
      </c>
      <c r="B126" s="136" t="s">
        <v>21057</v>
      </c>
      <c r="C126" s="136"/>
      <c r="D126" s="136"/>
      <c r="E126" s="136" t="s">
        <v>20900</v>
      </c>
      <c r="F126" s="136" t="s">
        <v>21058</v>
      </c>
      <c r="G126" s="136" t="s">
        <v>8884</v>
      </c>
      <c r="H126" s="136" t="s">
        <v>6992</v>
      </c>
      <c r="I126" s="136" t="s">
        <v>20901</v>
      </c>
      <c r="J126" s="136" t="s">
        <v>20902</v>
      </c>
    </row>
    <row r="127" ht="15.0" customHeight="1">
      <c r="A127" s="136" t="s">
        <v>20898</v>
      </c>
      <c r="B127" s="136" t="s">
        <v>21059</v>
      </c>
      <c r="C127" s="136"/>
      <c r="D127" s="136"/>
      <c r="E127" s="136" t="s">
        <v>20958</v>
      </c>
      <c r="F127" s="136" t="s">
        <v>8761</v>
      </c>
      <c r="G127" s="136" t="s">
        <v>21060</v>
      </c>
      <c r="H127" s="136" t="s">
        <v>7022</v>
      </c>
      <c r="I127" s="136" t="s">
        <v>20901</v>
      </c>
      <c r="J127" s="136" t="s">
        <v>20902</v>
      </c>
    </row>
    <row r="128" ht="15.75" customHeight="1">
      <c r="A128" s="136" t="s">
        <v>20898</v>
      </c>
      <c r="B128" s="136" t="s">
        <v>21059</v>
      </c>
      <c r="C128" s="136"/>
      <c r="D128" s="136"/>
      <c r="E128" s="136" t="s">
        <v>20958</v>
      </c>
      <c r="F128" s="136" t="s">
        <v>8761</v>
      </c>
      <c r="G128" s="136" t="s">
        <v>21060</v>
      </c>
      <c r="H128" s="136" t="s">
        <v>6992</v>
      </c>
      <c r="I128" s="136" t="s">
        <v>20901</v>
      </c>
      <c r="J128" s="136" t="s">
        <v>20902</v>
      </c>
    </row>
    <row r="129" ht="15.0" customHeight="1">
      <c r="A129" s="136" t="s">
        <v>20898</v>
      </c>
      <c r="B129" s="136" t="s">
        <v>21059</v>
      </c>
      <c r="C129" s="136"/>
      <c r="D129" s="136"/>
      <c r="E129" s="136" t="s">
        <v>20958</v>
      </c>
      <c r="F129" s="136" t="s">
        <v>8761</v>
      </c>
      <c r="G129" s="136" t="s">
        <v>21060</v>
      </c>
      <c r="H129" s="136" t="s">
        <v>7122</v>
      </c>
      <c r="I129" s="136" t="s">
        <v>21061</v>
      </c>
      <c r="J129" s="136" t="s">
        <v>20902</v>
      </c>
    </row>
    <row r="130" ht="15.0" customHeight="1">
      <c r="A130" s="136" t="s">
        <v>20898</v>
      </c>
      <c r="B130" s="136" t="s">
        <v>21062</v>
      </c>
      <c r="C130" s="136"/>
      <c r="D130" s="136"/>
      <c r="E130" s="136" t="s">
        <v>20958</v>
      </c>
      <c r="F130" s="136" t="s">
        <v>21063</v>
      </c>
      <c r="G130" s="136" t="s">
        <v>21064</v>
      </c>
      <c r="H130" s="136" t="s">
        <v>6755</v>
      </c>
      <c r="I130" s="136" t="s">
        <v>20902</v>
      </c>
      <c r="J130" s="136" t="s">
        <v>20902</v>
      </c>
    </row>
    <row r="131" ht="15.75" customHeight="1">
      <c r="A131" s="136" t="s">
        <v>20898</v>
      </c>
      <c r="B131" s="136" t="s">
        <v>21062</v>
      </c>
      <c r="C131" s="136"/>
      <c r="D131" s="136"/>
      <c r="E131" s="136" t="s">
        <v>20958</v>
      </c>
      <c r="F131" s="136" t="s">
        <v>21063</v>
      </c>
      <c r="G131" s="136" t="s">
        <v>21064</v>
      </c>
      <c r="H131" s="136" t="s">
        <v>7022</v>
      </c>
      <c r="I131" s="136" t="s">
        <v>20901</v>
      </c>
      <c r="J131" s="136" t="s">
        <v>20902</v>
      </c>
    </row>
    <row r="132" ht="15.0" customHeight="1">
      <c r="A132" s="136" t="s">
        <v>20898</v>
      </c>
      <c r="B132" s="136" t="s">
        <v>21062</v>
      </c>
      <c r="C132" s="136"/>
      <c r="D132" s="136"/>
      <c r="E132" s="136" t="s">
        <v>20958</v>
      </c>
      <c r="F132" s="136" t="s">
        <v>21063</v>
      </c>
      <c r="G132" s="136" t="s">
        <v>21064</v>
      </c>
      <c r="H132" s="136" t="s">
        <v>6992</v>
      </c>
      <c r="I132" s="136" t="s">
        <v>20901</v>
      </c>
      <c r="J132" s="136" t="s">
        <v>20902</v>
      </c>
    </row>
    <row r="133" ht="15.0" customHeight="1">
      <c r="A133" s="136" t="s">
        <v>20898</v>
      </c>
      <c r="B133" s="136" t="s">
        <v>21065</v>
      </c>
      <c r="C133" s="136"/>
      <c r="D133" s="136"/>
      <c r="E133" s="136" t="s">
        <v>20900</v>
      </c>
      <c r="F133" s="136" t="s">
        <v>8776</v>
      </c>
      <c r="G133" s="136" t="s">
        <v>8250</v>
      </c>
      <c r="H133" s="136" t="s">
        <v>6974</v>
      </c>
      <c r="I133" s="136" t="s">
        <v>20901</v>
      </c>
      <c r="J133" s="136" t="s">
        <v>20902</v>
      </c>
    </row>
    <row r="134" ht="15.75" customHeight="1">
      <c r="A134" s="136" t="s">
        <v>20898</v>
      </c>
      <c r="B134" s="136" t="s">
        <v>21065</v>
      </c>
      <c r="C134" s="136"/>
      <c r="D134" s="136"/>
      <c r="E134" s="136" t="s">
        <v>20900</v>
      </c>
      <c r="F134" s="136" t="s">
        <v>8776</v>
      </c>
      <c r="G134" s="136" t="s">
        <v>8250</v>
      </c>
      <c r="H134" s="136" t="s">
        <v>7448</v>
      </c>
      <c r="I134" s="136" t="s">
        <v>21066</v>
      </c>
      <c r="J134" s="136" t="s">
        <v>20902</v>
      </c>
    </row>
    <row r="135" ht="15.0" customHeight="1">
      <c r="A135" s="136" t="s">
        <v>20898</v>
      </c>
      <c r="B135" s="136" t="s">
        <v>21065</v>
      </c>
      <c r="C135" s="136"/>
      <c r="D135" s="136"/>
      <c r="E135" s="136" t="s">
        <v>20900</v>
      </c>
      <c r="F135" s="136" t="s">
        <v>8776</v>
      </c>
      <c r="G135" s="136" t="s">
        <v>8250</v>
      </c>
      <c r="H135" s="136" t="s">
        <v>20912</v>
      </c>
      <c r="I135" s="136" t="s">
        <v>21067</v>
      </c>
      <c r="J135" s="136" t="s">
        <v>20902</v>
      </c>
    </row>
    <row r="136" ht="15.0" customHeight="1">
      <c r="A136" s="136" t="s">
        <v>20898</v>
      </c>
      <c r="B136" s="136" t="s">
        <v>21065</v>
      </c>
      <c r="C136" s="136"/>
      <c r="D136" s="136"/>
      <c r="E136" s="136" t="s">
        <v>20900</v>
      </c>
      <c r="F136" s="136" t="s">
        <v>8776</v>
      </c>
      <c r="G136" s="136" t="s">
        <v>8250</v>
      </c>
      <c r="H136" s="136" t="s">
        <v>6748</v>
      </c>
      <c r="I136" s="136" t="s">
        <v>20902</v>
      </c>
      <c r="J136" s="136" t="s">
        <v>20902</v>
      </c>
    </row>
    <row r="137" ht="15.75" customHeight="1">
      <c r="A137" s="136" t="s">
        <v>20898</v>
      </c>
      <c r="B137" s="136" t="s">
        <v>21065</v>
      </c>
      <c r="C137" s="136"/>
      <c r="D137" s="136"/>
      <c r="E137" s="136" t="s">
        <v>20900</v>
      </c>
      <c r="F137" s="136" t="s">
        <v>8776</v>
      </c>
      <c r="G137" s="136" t="s">
        <v>8250</v>
      </c>
      <c r="H137" s="136" t="s">
        <v>6751</v>
      </c>
      <c r="I137" s="136" t="s">
        <v>20902</v>
      </c>
      <c r="J137" s="136" t="s">
        <v>20902</v>
      </c>
    </row>
    <row r="138" ht="15.0" customHeight="1">
      <c r="A138" s="136" t="s">
        <v>21068</v>
      </c>
      <c r="B138" s="136" t="s">
        <v>21069</v>
      </c>
      <c r="C138" s="136"/>
      <c r="D138" s="136"/>
      <c r="E138" s="136" t="s">
        <v>20958</v>
      </c>
      <c r="F138" s="136" t="s">
        <v>19191</v>
      </c>
      <c r="G138" s="136" t="s">
        <v>8563</v>
      </c>
      <c r="H138" s="136" t="s">
        <v>6752</v>
      </c>
      <c r="I138" s="136" t="s">
        <v>20902</v>
      </c>
      <c r="J138" s="136" t="s">
        <v>20902</v>
      </c>
    </row>
    <row r="139" ht="15.0" customHeight="1">
      <c r="A139" s="136" t="s">
        <v>21068</v>
      </c>
      <c r="B139" s="136" t="s">
        <v>21069</v>
      </c>
      <c r="C139" s="136"/>
      <c r="D139" s="136"/>
      <c r="E139" s="136" t="s">
        <v>20958</v>
      </c>
      <c r="F139" s="136" t="s">
        <v>19191</v>
      </c>
      <c r="G139" s="136" t="s">
        <v>8563</v>
      </c>
      <c r="H139" s="136" t="s">
        <v>6752</v>
      </c>
      <c r="I139" s="136" t="s">
        <v>21070</v>
      </c>
      <c r="J139" s="136" t="s">
        <v>20902</v>
      </c>
    </row>
    <row r="140" ht="15.0" customHeight="1">
      <c r="A140" s="136" t="s">
        <v>21068</v>
      </c>
      <c r="B140" s="136" t="s">
        <v>21069</v>
      </c>
      <c r="C140" s="136"/>
      <c r="D140" s="136"/>
      <c r="E140" s="136" t="s">
        <v>20958</v>
      </c>
      <c r="F140" s="136" t="s">
        <v>19191</v>
      </c>
      <c r="G140" s="136" t="s">
        <v>8563</v>
      </c>
      <c r="H140" s="136" t="s">
        <v>20932</v>
      </c>
      <c r="I140" s="136" t="s">
        <v>21071</v>
      </c>
      <c r="J140" s="136" t="s">
        <v>20902</v>
      </c>
    </row>
    <row r="141" ht="15.75" customHeight="1">
      <c r="A141" s="136" t="s">
        <v>21068</v>
      </c>
      <c r="B141" s="136" t="s">
        <v>21072</v>
      </c>
      <c r="C141" s="136"/>
      <c r="D141" s="136"/>
      <c r="E141" s="136" t="s">
        <v>20958</v>
      </c>
      <c r="F141" s="136" t="s">
        <v>9051</v>
      </c>
      <c r="G141" s="136" t="s">
        <v>9767</v>
      </c>
      <c r="H141" s="136" t="s">
        <v>6986</v>
      </c>
      <c r="I141" s="136" t="s">
        <v>20901</v>
      </c>
      <c r="J141" s="136" t="s">
        <v>20902</v>
      </c>
    </row>
    <row r="142" ht="15.0" customHeight="1">
      <c r="A142" s="136" t="s">
        <v>21068</v>
      </c>
      <c r="B142" s="136" t="s">
        <v>21072</v>
      </c>
      <c r="C142" s="136"/>
      <c r="D142" s="136"/>
      <c r="E142" s="136" t="s">
        <v>20958</v>
      </c>
      <c r="F142" s="136" t="s">
        <v>9051</v>
      </c>
      <c r="G142" s="136" t="s">
        <v>9767</v>
      </c>
      <c r="H142" s="136" t="s">
        <v>6974</v>
      </c>
      <c r="I142" s="136" t="s">
        <v>21073</v>
      </c>
      <c r="J142" s="136" t="s">
        <v>20902</v>
      </c>
    </row>
    <row r="143" ht="15.0" customHeight="1">
      <c r="A143" s="136" t="s">
        <v>21068</v>
      </c>
      <c r="B143" s="136" t="s">
        <v>21072</v>
      </c>
      <c r="C143" s="136"/>
      <c r="D143" s="136"/>
      <c r="E143" s="136" t="s">
        <v>20958</v>
      </c>
      <c r="F143" s="136" t="s">
        <v>9051</v>
      </c>
      <c r="G143" s="136" t="s">
        <v>9767</v>
      </c>
      <c r="H143" s="136" t="s">
        <v>7448</v>
      </c>
      <c r="I143" s="136" t="s">
        <v>21074</v>
      </c>
      <c r="J143" s="136" t="s">
        <v>20902</v>
      </c>
    </row>
    <row r="144" ht="15.75" customHeight="1">
      <c r="A144" s="136" t="s">
        <v>21068</v>
      </c>
      <c r="B144" s="136" t="s">
        <v>21072</v>
      </c>
      <c r="C144" s="136"/>
      <c r="D144" s="136"/>
      <c r="E144" s="136" t="s">
        <v>20958</v>
      </c>
      <c r="F144" s="136" t="s">
        <v>9051</v>
      </c>
      <c r="G144" s="136" t="s">
        <v>9767</v>
      </c>
      <c r="H144" s="136" t="s">
        <v>6751</v>
      </c>
      <c r="I144" s="136" t="s">
        <v>20902</v>
      </c>
      <c r="J144" s="136" t="s">
        <v>20902</v>
      </c>
    </row>
    <row r="145" ht="15.0" customHeight="1">
      <c r="A145" s="136" t="s">
        <v>21068</v>
      </c>
      <c r="B145" s="136" t="s">
        <v>21075</v>
      </c>
      <c r="C145" s="136"/>
      <c r="D145" s="136"/>
      <c r="E145" s="136" t="s">
        <v>20904</v>
      </c>
      <c r="F145" s="136" t="s">
        <v>21076</v>
      </c>
      <c r="G145" s="136" t="s">
        <v>21077</v>
      </c>
      <c r="H145" s="136" t="s">
        <v>6747</v>
      </c>
      <c r="I145" s="136" t="s">
        <v>20902</v>
      </c>
      <c r="J145" s="136" t="s">
        <v>20902</v>
      </c>
    </row>
    <row r="146" ht="15.0" customHeight="1">
      <c r="A146" s="136" t="s">
        <v>21068</v>
      </c>
      <c r="B146" s="136" t="s">
        <v>21075</v>
      </c>
      <c r="C146" s="136"/>
      <c r="D146" s="136"/>
      <c r="E146" s="136" t="s">
        <v>20904</v>
      </c>
      <c r="F146" s="136" t="s">
        <v>21076</v>
      </c>
      <c r="G146" s="136" t="s">
        <v>21077</v>
      </c>
      <c r="H146" s="136" t="s">
        <v>6751</v>
      </c>
      <c r="I146" s="136" t="s">
        <v>20902</v>
      </c>
      <c r="J146" s="136" t="s">
        <v>20902</v>
      </c>
    </row>
    <row r="147" ht="15.75" customHeight="1">
      <c r="A147" s="136" t="s">
        <v>21068</v>
      </c>
      <c r="B147" s="136" t="s">
        <v>21075</v>
      </c>
      <c r="C147" s="136"/>
      <c r="D147" s="136"/>
      <c r="E147" s="136" t="s">
        <v>20904</v>
      </c>
      <c r="F147" s="136" t="s">
        <v>21076</v>
      </c>
      <c r="G147" s="136" t="s">
        <v>21077</v>
      </c>
      <c r="H147" s="136" t="s">
        <v>6755</v>
      </c>
      <c r="I147" s="136" t="s">
        <v>20902</v>
      </c>
      <c r="J147" s="136" t="s">
        <v>20902</v>
      </c>
    </row>
    <row r="148" ht="15.0" customHeight="1">
      <c r="A148" s="136" t="s">
        <v>21068</v>
      </c>
      <c r="B148" s="136" t="s">
        <v>21075</v>
      </c>
      <c r="C148" s="136"/>
      <c r="D148" s="136"/>
      <c r="E148" s="136" t="s">
        <v>20904</v>
      </c>
      <c r="F148" s="136" t="s">
        <v>21076</v>
      </c>
      <c r="G148" s="136" t="s">
        <v>21077</v>
      </c>
      <c r="H148" s="136" t="s">
        <v>20910</v>
      </c>
      <c r="I148" s="136" t="s">
        <v>21078</v>
      </c>
      <c r="J148" s="136" t="s">
        <v>20902</v>
      </c>
    </row>
    <row r="149" ht="15.0" customHeight="1">
      <c r="A149" s="136" t="s">
        <v>21068</v>
      </c>
      <c r="B149" s="136" t="s">
        <v>21075</v>
      </c>
      <c r="C149" s="136"/>
      <c r="D149" s="136"/>
      <c r="E149" s="136" t="s">
        <v>20904</v>
      </c>
      <c r="F149" s="136" t="s">
        <v>21076</v>
      </c>
      <c r="G149" s="136" t="s">
        <v>21077</v>
      </c>
      <c r="H149" s="136" t="s">
        <v>21052</v>
      </c>
      <c r="I149" s="136" t="s">
        <v>21079</v>
      </c>
      <c r="J149" s="136" t="s">
        <v>20902</v>
      </c>
    </row>
    <row r="150" ht="15.75" customHeight="1">
      <c r="A150" s="136" t="s">
        <v>21068</v>
      </c>
      <c r="B150" s="136" t="s">
        <v>21075</v>
      </c>
      <c r="C150" s="136"/>
      <c r="D150" s="136"/>
      <c r="E150" s="136" t="s">
        <v>20904</v>
      </c>
      <c r="F150" s="136" t="s">
        <v>21076</v>
      </c>
      <c r="G150" s="136" t="s">
        <v>21077</v>
      </c>
      <c r="H150" s="136" t="s">
        <v>21054</v>
      </c>
      <c r="I150" s="136" t="s">
        <v>21080</v>
      </c>
      <c r="J150" s="136" t="s">
        <v>20902</v>
      </c>
    </row>
    <row r="151" ht="15.0" customHeight="1">
      <c r="A151" s="136" t="s">
        <v>21068</v>
      </c>
      <c r="B151" s="136" t="s">
        <v>21075</v>
      </c>
      <c r="C151" s="136"/>
      <c r="D151" s="136"/>
      <c r="E151" s="136" t="s">
        <v>20904</v>
      </c>
      <c r="F151" s="136" t="s">
        <v>21076</v>
      </c>
      <c r="G151" s="136" t="s">
        <v>21077</v>
      </c>
      <c r="H151" s="136" t="s">
        <v>6986</v>
      </c>
      <c r="I151" s="136" t="s">
        <v>20901</v>
      </c>
      <c r="J151" s="136" t="s">
        <v>20902</v>
      </c>
    </row>
    <row r="152" ht="15.0" customHeight="1">
      <c r="A152" s="136" t="s">
        <v>21068</v>
      </c>
      <c r="B152" s="136" t="s">
        <v>21075</v>
      </c>
      <c r="C152" s="136"/>
      <c r="D152" s="136"/>
      <c r="E152" s="136" t="s">
        <v>20904</v>
      </c>
      <c r="F152" s="136" t="s">
        <v>21076</v>
      </c>
      <c r="G152" s="136" t="s">
        <v>21077</v>
      </c>
      <c r="H152" s="136" t="s">
        <v>20990</v>
      </c>
      <c r="I152" s="136" t="s">
        <v>20901</v>
      </c>
      <c r="J152" s="136" t="s">
        <v>20902</v>
      </c>
    </row>
    <row r="153" ht="15.75" customHeight="1">
      <c r="A153" s="136" t="s">
        <v>21068</v>
      </c>
      <c r="B153" s="136" t="s">
        <v>21081</v>
      </c>
      <c r="C153" s="136"/>
      <c r="D153" s="136"/>
      <c r="E153" s="136" t="s">
        <v>20904</v>
      </c>
      <c r="F153" s="136" t="s">
        <v>8611</v>
      </c>
      <c r="G153" s="136" t="s">
        <v>21082</v>
      </c>
      <c r="H153" s="136" t="s">
        <v>6751</v>
      </c>
      <c r="I153" s="136" t="s">
        <v>20902</v>
      </c>
      <c r="J153" s="136" t="s">
        <v>20902</v>
      </c>
    </row>
    <row r="154" ht="15.0" customHeight="1">
      <c r="A154" s="136" t="s">
        <v>21068</v>
      </c>
      <c r="B154" s="136" t="s">
        <v>21083</v>
      </c>
      <c r="C154" s="136"/>
      <c r="D154" s="136"/>
      <c r="E154" s="136" t="s">
        <v>20958</v>
      </c>
      <c r="F154" s="136" t="s">
        <v>14754</v>
      </c>
      <c r="G154" s="136" t="s">
        <v>9449</v>
      </c>
      <c r="H154" s="136" t="s">
        <v>6983</v>
      </c>
      <c r="I154" s="136" t="s">
        <v>20926</v>
      </c>
      <c r="J154" s="136" t="s">
        <v>20902</v>
      </c>
    </row>
    <row r="155" ht="15.0" customHeight="1">
      <c r="A155" s="136" t="s">
        <v>21068</v>
      </c>
      <c r="B155" s="136" t="s">
        <v>21083</v>
      </c>
      <c r="C155" s="136"/>
      <c r="D155" s="136"/>
      <c r="E155" s="136" t="s">
        <v>20958</v>
      </c>
      <c r="F155" s="136" t="s">
        <v>14754</v>
      </c>
      <c r="G155" s="136" t="s">
        <v>9449</v>
      </c>
      <c r="H155" s="136" t="s">
        <v>20912</v>
      </c>
      <c r="I155" s="136" t="s">
        <v>21084</v>
      </c>
      <c r="J155" s="136" t="s">
        <v>20902</v>
      </c>
    </row>
    <row r="156" ht="15.0" customHeight="1">
      <c r="A156" s="136" t="s">
        <v>21068</v>
      </c>
      <c r="B156" s="136" t="s">
        <v>21083</v>
      </c>
      <c r="C156" s="136"/>
      <c r="D156" s="136"/>
      <c r="E156" s="136" t="s">
        <v>20958</v>
      </c>
      <c r="F156" s="136" t="s">
        <v>14754</v>
      </c>
      <c r="G156" s="136" t="s">
        <v>9449</v>
      </c>
      <c r="H156" s="136" t="s">
        <v>6751</v>
      </c>
      <c r="I156" s="136" t="s">
        <v>20902</v>
      </c>
      <c r="J156" s="136" t="s">
        <v>20902</v>
      </c>
    </row>
    <row r="157" ht="15.75" customHeight="1">
      <c r="A157" s="136" t="s">
        <v>21068</v>
      </c>
      <c r="B157" s="136" t="s">
        <v>21085</v>
      </c>
      <c r="C157" s="136"/>
      <c r="D157" s="136"/>
      <c r="E157" s="136" t="s">
        <v>20904</v>
      </c>
      <c r="F157" s="136" t="s">
        <v>21086</v>
      </c>
      <c r="G157" s="136" t="s">
        <v>21087</v>
      </c>
      <c r="H157" s="136" t="s">
        <v>7173</v>
      </c>
      <c r="I157" s="136" t="s">
        <v>21088</v>
      </c>
      <c r="J157" s="136" t="s">
        <v>20902</v>
      </c>
    </row>
    <row r="158" ht="15.0" customHeight="1">
      <c r="A158" s="136" t="s">
        <v>21068</v>
      </c>
      <c r="B158" s="136" t="s">
        <v>21085</v>
      </c>
      <c r="C158" s="136"/>
      <c r="D158" s="136"/>
      <c r="E158" s="136" t="s">
        <v>20904</v>
      </c>
      <c r="F158" s="136" t="s">
        <v>21086</v>
      </c>
      <c r="G158" s="136" t="s">
        <v>21087</v>
      </c>
      <c r="H158" s="136" t="s">
        <v>7056</v>
      </c>
      <c r="I158" s="136" t="s">
        <v>21089</v>
      </c>
      <c r="J158" s="136" t="s">
        <v>20902</v>
      </c>
    </row>
    <row r="159" ht="15.0" customHeight="1">
      <c r="A159" s="136" t="s">
        <v>21068</v>
      </c>
      <c r="B159" s="136" t="s">
        <v>21085</v>
      </c>
      <c r="C159" s="136"/>
      <c r="D159" s="136"/>
      <c r="E159" s="136" t="s">
        <v>20904</v>
      </c>
      <c r="F159" s="136" t="s">
        <v>21086</v>
      </c>
      <c r="G159" s="136" t="s">
        <v>21087</v>
      </c>
      <c r="H159" s="136" t="s">
        <v>6992</v>
      </c>
      <c r="I159" s="136" t="s">
        <v>20901</v>
      </c>
      <c r="J159" s="136" t="s">
        <v>20902</v>
      </c>
    </row>
    <row r="160" ht="15.75" customHeight="1">
      <c r="A160" s="136" t="s">
        <v>21068</v>
      </c>
      <c r="B160" s="136" t="s">
        <v>21085</v>
      </c>
      <c r="C160" s="136"/>
      <c r="D160" s="136"/>
      <c r="E160" s="136" t="s">
        <v>20904</v>
      </c>
      <c r="F160" s="136" t="s">
        <v>21086</v>
      </c>
      <c r="G160" s="136" t="s">
        <v>21087</v>
      </c>
      <c r="H160" s="136" t="s">
        <v>7122</v>
      </c>
      <c r="I160" s="136" t="s">
        <v>20926</v>
      </c>
      <c r="J160" s="136" t="s">
        <v>20902</v>
      </c>
    </row>
    <row r="161" ht="15.0" customHeight="1">
      <c r="A161" s="136" t="s">
        <v>21068</v>
      </c>
      <c r="B161" s="136" t="s">
        <v>21090</v>
      </c>
      <c r="C161" s="136"/>
      <c r="D161" s="136"/>
      <c r="E161" s="136" t="s">
        <v>20904</v>
      </c>
      <c r="F161" s="136" t="s">
        <v>21091</v>
      </c>
      <c r="G161" s="136" t="s">
        <v>21092</v>
      </c>
      <c r="H161" s="136" t="s">
        <v>7022</v>
      </c>
      <c r="I161" s="136" t="s">
        <v>20901</v>
      </c>
      <c r="J161" s="136" t="s">
        <v>20902</v>
      </c>
    </row>
    <row r="162" ht="15.0" customHeight="1">
      <c r="A162" s="136" t="s">
        <v>21068</v>
      </c>
      <c r="B162" s="136" t="s">
        <v>21090</v>
      </c>
      <c r="C162" s="136"/>
      <c r="D162" s="136"/>
      <c r="E162" s="136" t="s">
        <v>20904</v>
      </c>
      <c r="F162" s="136" t="s">
        <v>21091</v>
      </c>
      <c r="G162" s="136" t="s">
        <v>21092</v>
      </c>
      <c r="H162" s="136" t="s">
        <v>6992</v>
      </c>
      <c r="I162" s="136" t="s">
        <v>20901</v>
      </c>
      <c r="J162" s="136" t="s">
        <v>20902</v>
      </c>
    </row>
    <row r="163" ht="15.75" customHeight="1">
      <c r="A163" s="136" t="s">
        <v>21068</v>
      </c>
      <c r="B163" s="136" t="s">
        <v>21093</v>
      </c>
      <c r="C163" s="136"/>
      <c r="D163" s="136"/>
      <c r="E163" s="136" t="s">
        <v>20900</v>
      </c>
      <c r="F163" s="136" t="s">
        <v>17324</v>
      </c>
      <c r="G163" s="136" t="s">
        <v>12325</v>
      </c>
      <c r="H163" s="136" t="s">
        <v>6983</v>
      </c>
      <c r="I163" s="136" t="s">
        <v>21094</v>
      </c>
      <c r="J163" s="136" t="s">
        <v>20902</v>
      </c>
    </row>
    <row r="164" ht="15.0" customHeight="1">
      <c r="A164" s="136" t="s">
        <v>21068</v>
      </c>
      <c r="B164" s="136" t="s">
        <v>21093</v>
      </c>
      <c r="C164" s="136"/>
      <c r="D164" s="136"/>
      <c r="E164" s="136" t="s">
        <v>20900</v>
      </c>
      <c r="F164" s="136" t="s">
        <v>17324</v>
      </c>
      <c r="G164" s="136" t="s">
        <v>12325</v>
      </c>
      <c r="H164" s="136" t="s">
        <v>20912</v>
      </c>
      <c r="I164" s="136" t="s">
        <v>21095</v>
      </c>
      <c r="J164" s="136" t="s">
        <v>20902</v>
      </c>
    </row>
    <row r="165" ht="15.0" customHeight="1">
      <c r="A165" s="136" t="s">
        <v>21068</v>
      </c>
      <c r="B165" s="136" t="s">
        <v>21093</v>
      </c>
      <c r="C165" s="136"/>
      <c r="D165" s="136"/>
      <c r="E165" s="136" t="s">
        <v>20900</v>
      </c>
      <c r="F165" s="136" t="s">
        <v>17324</v>
      </c>
      <c r="G165" s="136" t="s">
        <v>12325</v>
      </c>
      <c r="H165" s="136" t="s">
        <v>6751</v>
      </c>
      <c r="I165" s="136" t="s">
        <v>20902</v>
      </c>
      <c r="J165" s="136" t="s">
        <v>20902</v>
      </c>
    </row>
    <row r="166" ht="15.75" customHeight="1">
      <c r="A166" s="136" t="s">
        <v>21068</v>
      </c>
      <c r="B166" s="136" t="s">
        <v>21096</v>
      </c>
      <c r="C166" s="136"/>
      <c r="D166" s="136"/>
      <c r="E166" s="136" t="s">
        <v>20900</v>
      </c>
      <c r="F166" s="136" t="s">
        <v>21097</v>
      </c>
      <c r="G166" s="136" t="s">
        <v>21098</v>
      </c>
      <c r="H166" s="136" t="s">
        <v>6751</v>
      </c>
      <c r="I166" s="136" t="s">
        <v>20902</v>
      </c>
      <c r="J166" s="136" t="s">
        <v>20902</v>
      </c>
    </row>
    <row r="167" ht="15.0" customHeight="1">
      <c r="A167" s="136" t="s">
        <v>21068</v>
      </c>
      <c r="B167" s="136" t="s">
        <v>21099</v>
      </c>
      <c r="C167" s="136"/>
      <c r="D167" s="136"/>
      <c r="E167" s="136" t="s">
        <v>20904</v>
      </c>
      <c r="F167" s="136" t="s">
        <v>11342</v>
      </c>
      <c r="G167" s="136" t="s">
        <v>11341</v>
      </c>
      <c r="H167" s="136" t="s">
        <v>7022</v>
      </c>
      <c r="I167" s="136" t="s">
        <v>20901</v>
      </c>
      <c r="J167" s="136" t="s">
        <v>20902</v>
      </c>
    </row>
    <row r="168" ht="15.0" customHeight="1">
      <c r="A168" s="136" t="s">
        <v>21068</v>
      </c>
      <c r="B168" s="136" t="s">
        <v>21100</v>
      </c>
      <c r="C168" s="136"/>
      <c r="D168" s="136"/>
      <c r="E168" s="136" t="s">
        <v>20958</v>
      </c>
      <c r="F168" s="136" t="s">
        <v>21101</v>
      </c>
      <c r="G168" s="136" t="s">
        <v>21102</v>
      </c>
      <c r="H168" s="136" t="s">
        <v>6974</v>
      </c>
      <c r="I168" s="136" t="s">
        <v>20901</v>
      </c>
      <c r="J168" s="136" t="s">
        <v>20902</v>
      </c>
    </row>
    <row r="169" ht="15.0" customHeight="1">
      <c r="A169" s="136" t="s">
        <v>21068</v>
      </c>
      <c r="B169" s="136" t="s">
        <v>21100</v>
      </c>
      <c r="C169" s="136"/>
      <c r="D169" s="136"/>
      <c r="E169" s="136" t="s">
        <v>20958</v>
      </c>
      <c r="F169" s="136" t="s">
        <v>21101</v>
      </c>
      <c r="G169" s="136" t="s">
        <v>21102</v>
      </c>
      <c r="H169" s="136" t="s">
        <v>6983</v>
      </c>
      <c r="I169" s="136" t="s">
        <v>21042</v>
      </c>
      <c r="J169" s="136" t="s">
        <v>20902</v>
      </c>
    </row>
    <row r="170" ht="15.75" customHeight="1">
      <c r="A170" s="136" t="s">
        <v>21068</v>
      </c>
      <c r="B170" s="136" t="s">
        <v>21100</v>
      </c>
      <c r="C170" s="136"/>
      <c r="D170" s="136"/>
      <c r="E170" s="136" t="s">
        <v>20958</v>
      </c>
      <c r="F170" s="136" t="s">
        <v>21101</v>
      </c>
      <c r="G170" s="136" t="s">
        <v>21102</v>
      </c>
      <c r="H170" s="136" t="s">
        <v>20912</v>
      </c>
      <c r="I170" s="136" t="s">
        <v>21103</v>
      </c>
      <c r="J170" s="136" t="s">
        <v>20902</v>
      </c>
    </row>
    <row r="171" ht="15.0" customHeight="1">
      <c r="A171" s="136" t="s">
        <v>21068</v>
      </c>
      <c r="B171" s="136" t="s">
        <v>21100</v>
      </c>
      <c r="C171" s="136"/>
      <c r="D171" s="136"/>
      <c r="E171" s="136" t="s">
        <v>20958</v>
      </c>
      <c r="F171" s="136" t="s">
        <v>21101</v>
      </c>
      <c r="G171" s="136" t="s">
        <v>21102</v>
      </c>
      <c r="H171" s="136" t="s">
        <v>6751</v>
      </c>
      <c r="I171" s="136" t="s">
        <v>20902</v>
      </c>
      <c r="J171" s="136" t="s">
        <v>20902</v>
      </c>
    </row>
    <row r="172" ht="15.0" customHeight="1">
      <c r="A172" s="136" t="s">
        <v>21068</v>
      </c>
      <c r="B172" s="136" t="s">
        <v>21104</v>
      </c>
      <c r="C172" s="136"/>
      <c r="D172" s="136"/>
      <c r="E172" s="136" t="s">
        <v>20904</v>
      </c>
      <c r="F172" s="136" t="s">
        <v>21105</v>
      </c>
      <c r="G172" s="136" t="s">
        <v>21106</v>
      </c>
      <c r="H172" s="136" t="s">
        <v>7154</v>
      </c>
      <c r="I172" s="136" t="s">
        <v>21107</v>
      </c>
      <c r="J172" s="136" t="s">
        <v>20902</v>
      </c>
    </row>
    <row r="173" ht="15.75" customHeight="1">
      <c r="A173" s="136" t="s">
        <v>21068</v>
      </c>
      <c r="B173" s="136" t="s">
        <v>21108</v>
      </c>
      <c r="C173" s="136"/>
      <c r="D173" s="136"/>
      <c r="E173" s="136" t="s">
        <v>20904</v>
      </c>
      <c r="F173" s="136" t="s">
        <v>21109</v>
      </c>
      <c r="G173" s="136" t="s">
        <v>21110</v>
      </c>
      <c r="H173" s="136" t="s">
        <v>7022</v>
      </c>
      <c r="I173" s="136" t="s">
        <v>21111</v>
      </c>
      <c r="J173" s="136" t="s">
        <v>20902</v>
      </c>
    </row>
    <row r="174" ht="15.0" customHeight="1">
      <c r="A174" s="136" t="s">
        <v>21068</v>
      </c>
      <c r="B174" s="136" t="s">
        <v>21112</v>
      </c>
      <c r="C174" s="136"/>
      <c r="D174" s="136"/>
      <c r="E174" s="136" t="s">
        <v>20900</v>
      </c>
      <c r="F174" s="136" t="s">
        <v>7818</v>
      </c>
      <c r="G174" s="136" t="s">
        <v>8110</v>
      </c>
      <c r="H174" s="136" t="s">
        <v>6983</v>
      </c>
      <c r="I174" s="136" t="s">
        <v>21113</v>
      </c>
      <c r="J174" s="136" t="s">
        <v>20902</v>
      </c>
    </row>
    <row r="175" ht="15.0" customHeight="1">
      <c r="A175" s="136" t="s">
        <v>21068</v>
      </c>
      <c r="B175" s="136" t="s">
        <v>21112</v>
      </c>
      <c r="C175" s="136"/>
      <c r="D175" s="136"/>
      <c r="E175" s="136" t="s">
        <v>20900</v>
      </c>
      <c r="F175" s="136" t="s">
        <v>7818</v>
      </c>
      <c r="G175" s="136" t="s">
        <v>8110</v>
      </c>
      <c r="H175" s="136" t="s">
        <v>20912</v>
      </c>
      <c r="I175" s="136" t="s">
        <v>21114</v>
      </c>
      <c r="J175" s="136" t="s">
        <v>20902</v>
      </c>
    </row>
    <row r="176" ht="15.75" customHeight="1">
      <c r="A176" s="136" t="s">
        <v>21068</v>
      </c>
      <c r="B176" s="136" t="s">
        <v>21112</v>
      </c>
      <c r="C176" s="136"/>
      <c r="D176" s="136"/>
      <c r="E176" s="136" t="s">
        <v>20900</v>
      </c>
      <c r="F176" s="136" t="s">
        <v>7818</v>
      </c>
      <c r="G176" s="136" t="s">
        <v>8110</v>
      </c>
      <c r="H176" s="136" t="s">
        <v>6745</v>
      </c>
      <c r="I176" s="136" t="s">
        <v>20902</v>
      </c>
      <c r="J176" s="136" t="s">
        <v>20902</v>
      </c>
    </row>
    <row r="177" ht="15.0" customHeight="1">
      <c r="A177" s="136" t="s">
        <v>21068</v>
      </c>
      <c r="B177" s="136" t="s">
        <v>21112</v>
      </c>
      <c r="C177" s="136"/>
      <c r="D177" s="136"/>
      <c r="E177" s="136" t="s">
        <v>20900</v>
      </c>
      <c r="F177" s="136" t="s">
        <v>7818</v>
      </c>
      <c r="G177" s="136" t="s">
        <v>8110</v>
      </c>
      <c r="H177" s="136" t="s">
        <v>6748</v>
      </c>
      <c r="I177" s="136" t="s">
        <v>20902</v>
      </c>
      <c r="J177" s="136" t="s">
        <v>20902</v>
      </c>
    </row>
    <row r="178" ht="15.0" customHeight="1">
      <c r="A178" s="136" t="s">
        <v>21068</v>
      </c>
      <c r="B178" s="136" t="s">
        <v>21112</v>
      </c>
      <c r="C178" s="136"/>
      <c r="D178" s="136"/>
      <c r="E178" s="136" t="s">
        <v>20900</v>
      </c>
      <c r="F178" s="136" t="s">
        <v>7818</v>
      </c>
      <c r="G178" s="136" t="s">
        <v>8110</v>
      </c>
      <c r="H178" s="136" t="s">
        <v>6751</v>
      </c>
      <c r="I178" s="136" t="s">
        <v>20902</v>
      </c>
      <c r="J178" s="136" t="s">
        <v>20902</v>
      </c>
    </row>
    <row r="179" ht="15.75" customHeight="1">
      <c r="A179" s="136" t="s">
        <v>21068</v>
      </c>
      <c r="B179" s="136" t="s">
        <v>21115</v>
      </c>
      <c r="C179" s="136"/>
      <c r="D179" s="136"/>
      <c r="E179" s="136" t="s">
        <v>20904</v>
      </c>
      <c r="F179" s="136" t="s">
        <v>21116</v>
      </c>
      <c r="G179" s="136" t="s">
        <v>9023</v>
      </c>
      <c r="H179" s="136" t="s">
        <v>6745</v>
      </c>
      <c r="I179" s="136" t="s">
        <v>20902</v>
      </c>
      <c r="J179" s="136" t="s">
        <v>20902</v>
      </c>
    </row>
    <row r="180" ht="15.0" customHeight="1">
      <c r="A180" s="136" t="s">
        <v>21068</v>
      </c>
      <c r="B180" s="136" t="s">
        <v>21115</v>
      </c>
      <c r="C180" s="136"/>
      <c r="D180" s="136"/>
      <c r="E180" s="136" t="s">
        <v>20904</v>
      </c>
      <c r="F180" s="136" t="s">
        <v>21116</v>
      </c>
      <c r="G180" s="136" t="s">
        <v>9023</v>
      </c>
      <c r="H180" s="136" t="s">
        <v>21041</v>
      </c>
      <c r="I180" s="136" t="s">
        <v>20901</v>
      </c>
      <c r="J180" s="136" t="s">
        <v>20902</v>
      </c>
    </row>
    <row r="181" ht="15.0" customHeight="1">
      <c r="A181" s="136" t="s">
        <v>21068</v>
      </c>
      <c r="B181" s="136" t="s">
        <v>21117</v>
      </c>
      <c r="C181" s="136"/>
      <c r="D181" s="136"/>
      <c r="E181" s="136" t="s">
        <v>20904</v>
      </c>
      <c r="F181" s="136" t="s">
        <v>10743</v>
      </c>
      <c r="G181" s="136" t="s">
        <v>7827</v>
      </c>
      <c r="H181" s="136" t="s">
        <v>6983</v>
      </c>
      <c r="I181" s="136" t="s">
        <v>21118</v>
      </c>
      <c r="J181" s="136" t="s">
        <v>20902</v>
      </c>
    </row>
    <row r="182" ht="15.75" customHeight="1">
      <c r="A182" s="136" t="s">
        <v>21068</v>
      </c>
      <c r="B182" s="136" t="s">
        <v>21117</v>
      </c>
      <c r="C182" s="136"/>
      <c r="D182" s="136"/>
      <c r="E182" s="136" t="s">
        <v>20904</v>
      </c>
      <c r="F182" s="136" t="s">
        <v>10743</v>
      </c>
      <c r="G182" s="136" t="s">
        <v>7827</v>
      </c>
      <c r="H182" s="136" t="s">
        <v>20912</v>
      </c>
      <c r="I182" s="136" t="s">
        <v>21119</v>
      </c>
      <c r="J182" s="136" t="s">
        <v>20902</v>
      </c>
    </row>
    <row r="183" ht="15.0" customHeight="1">
      <c r="A183" s="136" t="s">
        <v>21068</v>
      </c>
      <c r="B183" s="136" t="s">
        <v>21117</v>
      </c>
      <c r="C183" s="136"/>
      <c r="D183" s="136"/>
      <c r="E183" s="136" t="s">
        <v>20904</v>
      </c>
      <c r="F183" s="136" t="s">
        <v>10743</v>
      </c>
      <c r="G183" s="136" t="s">
        <v>7827</v>
      </c>
      <c r="H183" s="136" t="s">
        <v>6751</v>
      </c>
      <c r="I183" s="136" t="s">
        <v>20902</v>
      </c>
      <c r="J183" s="136" t="s">
        <v>20902</v>
      </c>
    </row>
    <row r="184" ht="15.0" customHeight="1">
      <c r="A184" s="136" t="s">
        <v>21068</v>
      </c>
      <c r="B184" s="136" t="s">
        <v>21117</v>
      </c>
      <c r="C184" s="136"/>
      <c r="D184" s="136"/>
      <c r="E184" s="136" t="s">
        <v>20904</v>
      </c>
      <c r="F184" s="136" t="s">
        <v>10743</v>
      </c>
      <c r="G184" s="136" t="s">
        <v>7827</v>
      </c>
      <c r="H184" s="136" t="s">
        <v>6992</v>
      </c>
      <c r="I184" s="136" t="s">
        <v>20901</v>
      </c>
      <c r="J184" s="136" t="s">
        <v>20902</v>
      </c>
    </row>
    <row r="185" ht="15.0" customHeight="1">
      <c r="A185" s="136" t="s">
        <v>21068</v>
      </c>
      <c r="B185" s="136" t="s">
        <v>21120</v>
      </c>
      <c r="C185" s="136"/>
      <c r="D185" s="136"/>
      <c r="E185" s="136" t="s">
        <v>20904</v>
      </c>
      <c r="F185" s="136" t="s">
        <v>8573</v>
      </c>
      <c r="G185" s="136" t="s">
        <v>16943</v>
      </c>
      <c r="H185" s="136" t="s">
        <v>6751</v>
      </c>
      <c r="I185" s="136" t="s">
        <v>20902</v>
      </c>
      <c r="J185" s="136" t="s">
        <v>20902</v>
      </c>
    </row>
    <row r="186" ht="15.75" customHeight="1">
      <c r="A186" s="136" t="s">
        <v>21068</v>
      </c>
      <c r="B186" s="136" t="s">
        <v>21120</v>
      </c>
      <c r="C186" s="136"/>
      <c r="D186" s="136"/>
      <c r="E186" s="136" t="s">
        <v>20904</v>
      </c>
      <c r="F186" s="136" t="s">
        <v>8573</v>
      </c>
      <c r="G186" s="136" t="s">
        <v>16943</v>
      </c>
      <c r="H186" s="136" t="s">
        <v>6755</v>
      </c>
      <c r="I186" s="136" t="s">
        <v>20902</v>
      </c>
      <c r="J186" s="136" t="s">
        <v>20902</v>
      </c>
    </row>
    <row r="187" ht="15.0" customHeight="1">
      <c r="A187" s="136" t="s">
        <v>21068</v>
      </c>
      <c r="B187" s="136" t="s">
        <v>21120</v>
      </c>
      <c r="C187" s="136"/>
      <c r="D187" s="136"/>
      <c r="E187" s="136" t="s">
        <v>20904</v>
      </c>
      <c r="F187" s="136" t="s">
        <v>8573</v>
      </c>
      <c r="G187" s="136" t="s">
        <v>16943</v>
      </c>
      <c r="H187" s="136" t="s">
        <v>6983</v>
      </c>
      <c r="I187" s="136" t="s">
        <v>21121</v>
      </c>
      <c r="J187" s="136" t="s">
        <v>20902</v>
      </c>
    </row>
    <row r="188" ht="15.0" customHeight="1">
      <c r="A188" s="136" t="s">
        <v>21068</v>
      </c>
      <c r="B188" s="136" t="s">
        <v>21120</v>
      </c>
      <c r="C188" s="136"/>
      <c r="D188" s="136"/>
      <c r="E188" s="136" t="s">
        <v>20904</v>
      </c>
      <c r="F188" s="136" t="s">
        <v>8573</v>
      </c>
      <c r="G188" s="136" t="s">
        <v>16943</v>
      </c>
      <c r="H188" s="136" t="s">
        <v>20912</v>
      </c>
      <c r="I188" s="136" t="s">
        <v>21122</v>
      </c>
      <c r="J188" s="136" t="s">
        <v>20902</v>
      </c>
    </row>
    <row r="189" ht="15.75" customHeight="1">
      <c r="A189" s="136" t="s">
        <v>21068</v>
      </c>
      <c r="B189" s="136" t="s">
        <v>21120</v>
      </c>
      <c r="C189" s="136"/>
      <c r="D189" s="136"/>
      <c r="E189" s="136" t="s">
        <v>20904</v>
      </c>
      <c r="F189" s="136" t="s">
        <v>8573</v>
      </c>
      <c r="G189" s="136" t="s">
        <v>16943</v>
      </c>
      <c r="H189" s="136" t="s">
        <v>6992</v>
      </c>
      <c r="I189" s="136" t="s">
        <v>20901</v>
      </c>
      <c r="J189" s="136" t="s">
        <v>20902</v>
      </c>
    </row>
    <row r="190" ht="15.0" customHeight="1">
      <c r="A190" s="136" t="s">
        <v>21068</v>
      </c>
      <c r="B190" s="136" t="s">
        <v>21123</v>
      </c>
      <c r="C190" s="136"/>
      <c r="D190" s="136"/>
      <c r="E190" s="136" t="s">
        <v>20904</v>
      </c>
      <c r="F190" s="136" t="s">
        <v>21124</v>
      </c>
      <c r="G190" s="136" t="s">
        <v>21125</v>
      </c>
      <c r="H190" s="136" t="s">
        <v>6983</v>
      </c>
      <c r="I190" s="136" t="s">
        <v>21126</v>
      </c>
      <c r="J190" s="136" t="s">
        <v>20902</v>
      </c>
    </row>
    <row r="191" ht="15.0" customHeight="1">
      <c r="A191" s="136" t="s">
        <v>21068</v>
      </c>
      <c r="B191" s="136" t="s">
        <v>21123</v>
      </c>
      <c r="C191" s="136"/>
      <c r="D191" s="136"/>
      <c r="E191" s="136" t="s">
        <v>20904</v>
      </c>
      <c r="F191" s="136" t="s">
        <v>21124</v>
      </c>
      <c r="G191" s="136" t="s">
        <v>21125</v>
      </c>
      <c r="H191" s="136" t="s">
        <v>20912</v>
      </c>
      <c r="I191" s="136" t="s">
        <v>20931</v>
      </c>
      <c r="J191" s="136" t="s">
        <v>20902</v>
      </c>
    </row>
    <row r="192" ht="15.75" customHeight="1">
      <c r="A192" s="136" t="s">
        <v>21068</v>
      </c>
      <c r="B192" s="136" t="s">
        <v>21123</v>
      </c>
      <c r="C192" s="136"/>
      <c r="D192" s="136"/>
      <c r="E192" s="136" t="s">
        <v>20904</v>
      </c>
      <c r="F192" s="136" t="s">
        <v>21124</v>
      </c>
      <c r="G192" s="136" t="s">
        <v>21125</v>
      </c>
      <c r="H192" s="136" t="s">
        <v>6992</v>
      </c>
      <c r="I192" s="136" t="s">
        <v>20901</v>
      </c>
      <c r="J192" s="136" t="s">
        <v>20902</v>
      </c>
    </row>
    <row r="193" ht="15.0" customHeight="1">
      <c r="A193" s="136" t="s">
        <v>21068</v>
      </c>
      <c r="B193" s="136" t="s">
        <v>21123</v>
      </c>
      <c r="C193" s="136"/>
      <c r="D193" s="136"/>
      <c r="E193" s="136" t="s">
        <v>20904</v>
      </c>
      <c r="F193" s="136" t="s">
        <v>21124</v>
      </c>
      <c r="G193" s="136" t="s">
        <v>21125</v>
      </c>
      <c r="H193" s="136" t="s">
        <v>6751</v>
      </c>
      <c r="I193" s="136" t="s">
        <v>20902</v>
      </c>
      <c r="J193" s="136" t="s">
        <v>20902</v>
      </c>
    </row>
    <row r="194" ht="15.0" customHeight="1">
      <c r="A194" s="136" t="s">
        <v>21068</v>
      </c>
      <c r="B194" s="136" t="s">
        <v>21127</v>
      </c>
      <c r="C194" s="136"/>
      <c r="D194" s="136"/>
      <c r="E194" s="136" t="s">
        <v>20904</v>
      </c>
      <c r="F194" s="136" t="s">
        <v>10539</v>
      </c>
      <c r="G194" s="136" t="s">
        <v>15886</v>
      </c>
      <c r="H194" s="136" t="s">
        <v>7173</v>
      </c>
      <c r="I194" s="136" t="s">
        <v>21128</v>
      </c>
      <c r="J194" s="136" t="s">
        <v>20902</v>
      </c>
    </row>
    <row r="195" ht="15.75" customHeight="1">
      <c r="A195" s="136" t="s">
        <v>21068</v>
      </c>
      <c r="B195" s="136" t="s">
        <v>21127</v>
      </c>
      <c r="C195" s="136"/>
      <c r="D195" s="136"/>
      <c r="E195" s="136" t="s">
        <v>20904</v>
      </c>
      <c r="F195" s="136" t="s">
        <v>10539</v>
      </c>
      <c r="G195" s="136" t="s">
        <v>15886</v>
      </c>
      <c r="H195" s="136" t="s">
        <v>6986</v>
      </c>
      <c r="I195" s="136" t="s">
        <v>20901</v>
      </c>
      <c r="J195" s="136" t="s">
        <v>20902</v>
      </c>
    </row>
    <row r="196" ht="15.0" customHeight="1">
      <c r="A196" s="136" t="s">
        <v>21068</v>
      </c>
      <c r="B196" s="136" t="s">
        <v>21127</v>
      </c>
      <c r="C196" s="136"/>
      <c r="D196" s="136"/>
      <c r="E196" s="136" t="s">
        <v>20904</v>
      </c>
      <c r="F196" s="136" t="s">
        <v>10539</v>
      </c>
      <c r="G196" s="136" t="s">
        <v>15886</v>
      </c>
      <c r="H196" s="136" t="s">
        <v>6755</v>
      </c>
      <c r="I196" s="136" t="s">
        <v>20902</v>
      </c>
      <c r="J196" s="136" t="s">
        <v>20902</v>
      </c>
    </row>
    <row r="197" ht="15.0" customHeight="1">
      <c r="A197" s="136" t="s">
        <v>21068</v>
      </c>
      <c r="B197" s="136" t="s">
        <v>21129</v>
      </c>
      <c r="C197" s="136"/>
      <c r="D197" s="136"/>
      <c r="E197" s="136" t="s">
        <v>20904</v>
      </c>
      <c r="F197" s="136" t="s">
        <v>21130</v>
      </c>
      <c r="G197" s="136" t="s">
        <v>21131</v>
      </c>
      <c r="H197" s="136" t="s">
        <v>6755</v>
      </c>
      <c r="I197" s="136" t="s">
        <v>20902</v>
      </c>
      <c r="J197" s="136" t="s">
        <v>20902</v>
      </c>
    </row>
    <row r="198" ht="15.0" customHeight="1">
      <c r="A198" s="136" t="s">
        <v>21068</v>
      </c>
      <c r="B198" s="136" t="s">
        <v>21129</v>
      </c>
      <c r="C198" s="136"/>
      <c r="D198" s="136"/>
      <c r="E198" s="136" t="s">
        <v>20904</v>
      </c>
      <c r="F198" s="136" t="s">
        <v>21130</v>
      </c>
      <c r="G198" s="136" t="s">
        <v>21131</v>
      </c>
      <c r="H198" s="136" t="s">
        <v>6992</v>
      </c>
      <c r="I198" s="136" t="s">
        <v>20901</v>
      </c>
      <c r="J198" s="136" t="s">
        <v>20902</v>
      </c>
    </row>
    <row r="199" ht="15.75" customHeight="1">
      <c r="A199" s="136" t="s">
        <v>21068</v>
      </c>
      <c r="B199" s="136" t="s">
        <v>21132</v>
      </c>
      <c r="C199" s="136"/>
      <c r="D199" s="136"/>
      <c r="E199" s="136" t="s">
        <v>20904</v>
      </c>
      <c r="F199" s="136" t="s">
        <v>21133</v>
      </c>
      <c r="G199" s="136" t="s">
        <v>20915</v>
      </c>
      <c r="H199" s="136" t="s">
        <v>6983</v>
      </c>
      <c r="I199" s="136" t="s">
        <v>21134</v>
      </c>
      <c r="J199" s="136" t="s">
        <v>20902</v>
      </c>
    </row>
    <row r="200" ht="15.0" customHeight="1">
      <c r="A200" s="136" t="s">
        <v>21068</v>
      </c>
      <c r="B200" s="136" t="s">
        <v>21132</v>
      </c>
      <c r="C200" s="136"/>
      <c r="D200" s="136"/>
      <c r="E200" s="136" t="s">
        <v>20904</v>
      </c>
      <c r="F200" s="136" t="s">
        <v>21133</v>
      </c>
      <c r="G200" s="136" t="s">
        <v>20915</v>
      </c>
      <c r="H200" s="136" t="s">
        <v>20912</v>
      </c>
      <c r="I200" s="136" t="s">
        <v>21135</v>
      </c>
      <c r="J200" s="136" t="s">
        <v>20902</v>
      </c>
    </row>
    <row r="201" ht="15.0" customHeight="1">
      <c r="A201" s="136" t="s">
        <v>21068</v>
      </c>
      <c r="B201" s="136" t="s">
        <v>21132</v>
      </c>
      <c r="C201" s="136"/>
      <c r="D201" s="136"/>
      <c r="E201" s="136" t="s">
        <v>20904</v>
      </c>
      <c r="F201" s="136" t="s">
        <v>21133</v>
      </c>
      <c r="G201" s="136" t="s">
        <v>20915</v>
      </c>
      <c r="H201" s="136" t="s">
        <v>6992</v>
      </c>
      <c r="I201" s="136" t="s">
        <v>20901</v>
      </c>
      <c r="J201" s="136" t="s">
        <v>20902</v>
      </c>
    </row>
    <row r="202" ht="15.75" customHeight="1">
      <c r="A202" s="136" t="s">
        <v>21068</v>
      </c>
      <c r="B202" s="136" t="s">
        <v>21132</v>
      </c>
      <c r="C202" s="136"/>
      <c r="D202" s="136"/>
      <c r="E202" s="136" t="s">
        <v>20904</v>
      </c>
      <c r="F202" s="136" t="s">
        <v>21133</v>
      </c>
      <c r="G202" s="136" t="s">
        <v>20915</v>
      </c>
      <c r="H202" s="136" t="s">
        <v>6751</v>
      </c>
      <c r="I202" s="136" t="s">
        <v>20902</v>
      </c>
      <c r="J202" s="136" t="s">
        <v>20902</v>
      </c>
    </row>
    <row r="203" ht="15.0" customHeight="1">
      <c r="A203" s="136" t="s">
        <v>21068</v>
      </c>
      <c r="B203" s="136" t="s">
        <v>21136</v>
      </c>
      <c r="C203" s="136"/>
      <c r="D203" s="136"/>
      <c r="E203" s="136" t="s">
        <v>20900</v>
      </c>
      <c r="F203" s="136" t="s">
        <v>9492</v>
      </c>
      <c r="G203" s="136" t="s">
        <v>8720</v>
      </c>
      <c r="H203" s="136" t="s">
        <v>7022</v>
      </c>
      <c r="I203" s="136" t="s">
        <v>20901</v>
      </c>
      <c r="J203" s="136" t="s">
        <v>20902</v>
      </c>
    </row>
    <row r="204" ht="15.0" customHeight="1">
      <c r="A204" s="136" t="s">
        <v>21068</v>
      </c>
      <c r="B204" s="136" t="s">
        <v>21136</v>
      </c>
      <c r="C204" s="136"/>
      <c r="D204" s="136"/>
      <c r="E204" s="136" t="s">
        <v>20900</v>
      </c>
      <c r="F204" s="136" t="s">
        <v>9492</v>
      </c>
      <c r="G204" s="136" t="s">
        <v>8720</v>
      </c>
      <c r="H204" s="136" t="s">
        <v>6992</v>
      </c>
      <c r="I204" s="136" t="s">
        <v>20901</v>
      </c>
      <c r="J204" s="136" t="s">
        <v>20902</v>
      </c>
    </row>
    <row r="205" ht="15.75" customHeight="1">
      <c r="A205" s="136" t="s">
        <v>21068</v>
      </c>
      <c r="B205" s="136" t="s">
        <v>21137</v>
      </c>
      <c r="C205" s="136"/>
      <c r="D205" s="136"/>
      <c r="E205" s="136" t="s">
        <v>20904</v>
      </c>
      <c r="F205" s="136" t="s">
        <v>20914</v>
      </c>
      <c r="G205" s="136" t="s">
        <v>21138</v>
      </c>
      <c r="H205" s="136" t="s">
        <v>6747</v>
      </c>
      <c r="I205" s="136" t="s">
        <v>20902</v>
      </c>
      <c r="J205" s="136" t="s">
        <v>20902</v>
      </c>
    </row>
    <row r="206" ht="15.0" customHeight="1">
      <c r="A206" s="136" t="s">
        <v>21068</v>
      </c>
      <c r="B206" s="136" t="s">
        <v>21137</v>
      </c>
      <c r="C206" s="136"/>
      <c r="D206" s="136"/>
      <c r="E206" s="136" t="s">
        <v>20904</v>
      </c>
      <c r="F206" s="136" t="s">
        <v>20914</v>
      </c>
      <c r="G206" s="136" t="s">
        <v>21138</v>
      </c>
      <c r="H206" s="136" t="s">
        <v>6751</v>
      </c>
      <c r="I206" s="136" t="s">
        <v>20902</v>
      </c>
      <c r="J206" s="136" t="s">
        <v>20902</v>
      </c>
    </row>
    <row r="207" ht="15.0" customHeight="1">
      <c r="A207" s="136" t="s">
        <v>21068</v>
      </c>
      <c r="B207" s="136" t="s">
        <v>21139</v>
      </c>
      <c r="C207" s="136"/>
      <c r="D207" s="136"/>
      <c r="E207" s="136" t="s">
        <v>20958</v>
      </c>
      <c r="F207" s="136" t="s">
        <v>13922</v>
      </c>
      <c r="G207" s="136" t="s">
        <v>7817</v>
      </c>
      <c r="H207" s="136" t="s">
        <v>6751</v>
      </c>
      <c r="I207" s="136" t="s">
        <v>20902</v>
      </c>
      <c r="J207" s="136" t="s">
        <v>20902</v>
      </c>
    </row>
    <row r="208" ht="15.75" customHeight="1">
      <c r="A208" s="136" t="s">
        <v>21068</v>
      </c>
      <c r="B208" s="136" t="s">
        <v>21139</v>
      </c>
      <c r="C208" s="136"/>
      <c r="D208" s="136"/>
      <c r="E208" s="136" t="s">
        <v>20958</v>
      </c>
      <c r="F208" s="136" t="s">
        <v>13922</v>
      </c>
      <c r="G208" s="136" t="s">
        <v>7817</v>
      </c>
      <c r="H208" s="136" t="s">
        <v>6752</v>
      </c>
      <c r="I208" s="136" t="s">
        <v>20902</v>
      </c>
      <c r="J208" s="136" t="s">
        <v>20902</v>
      </c>
    </row>
    <row r="209" ht="15.0" customHeight="1">
      <c r="A209" s="136" t="s">
        <v>21068</v>
      </c>
      <c r="B209" s="136" t="s">
        <v>21139</v>
      </c>
      <c r="C209" s="136"/>
      <c r="D209" s="136"/>
      <c r="E209" s="136" t="s">
        <v>20958</v>
      </c>
      <c r="F209" s="136" t="s">
        <v>13922</v>
      </c>
      <c r="G209" s="136" t="s">
        <v>7817</v>
      </c>
      <c r="H209" s="136" t="s">
        <v>6752</v>
      </c>
      <c r="I209" s="136" t="s">
        <v>20901</v>
      </c>
      <c r="J209" s="136" t="s">
        <v>20902</v>
      </c>
    </row>
    <row r="210" ht="15.0" customHeight="1">
      <c r="A210" s="136" t="s">
        <v>21068</v>
      </c>
      <c r="B210" s="136" t="s">
        <v>21139</v>
      </c>
      <c r="C210" s="136"/>
      <c r="D210" s="136"/>
      <c r="E210" s="136" t="s">
        <v>20958</v>
      </c>
      <c r="F210" s="136" t="s">
        <v>13922</v>
      </c>
      <c r="G210" s="136" t="s">
        <v>7817</v>
      </c>
      <c r="H210" s="136" t="s">
        <v>20932</v>
      </c>
      <c r="I210" s="136" t="s">
        <v>20901</v>
      </c>
      <c r="J210" s="136" t="s">
        <v>20902</v>
      </c>
    </row>
    <row r="211" ht="15.75" customHeight="1">
      <c r="A211" s="136" t="s">
        <v>21068</v>
      </c>
      <c r="B211" s="136" t="s">
        <v>21140</v>
      </c>
      <c r="C211" s="136"/>
      <c r="D211" s="136"/>
      <c r="E211" s="136" t="s">
        <v>20904</v>
      </c>
      <c r="F211" s="136" t="s">
        <v>21141</v>
      </c>
      <c r="G211" s="136" t="s">
        <v>21142</v>
      </c>
      <c r="H211" s="136" t="s">
        <v>21143</v>
      </c>
      <c r="I211" s="136" t="s">
        <v>20901</v>
      </c>
      <c r="J211" s="136" t="s">
        <v>20902</v>
      </c>
    </row>
    <row r="212" ht="15.0" customHeight="1">
      <c r="A212" s="136" t="s">
        <v>21068</v>
      </c>
      <c r="B212" s="136" t="s">
        <v>21140</v>
      </c>
      <c r="C212" s="136"/>
      <c r="D212" s="136"/>
      <c r="E212" s="136" t="s">
        <v>20904</v>
      </c>
      <c r="F212" s="136" t="s">
        <v>21141</v>
      </c>
      <c r="G212" s="136" t="s">
        <v>21142</v>
      </c>
      <c r="H212" s="136" t="s">
        <v>21144</v>
      </c>
      <c r="I212" s="136" t="s">
        <v>21145</v>
      </c>
      <c r="J212" s="136" t="s">
        <v>20902</v>
      </c>
    </row>
    <row r="213" ht="15.0" customHeight="1">
      <c r="A213" s="136" t="s">
        <v>21068</v>
      </c>
      <c r="B213" s="136" t="s">
        <v>21140</v>
      </c>
      <c r="C213" s="136"/>
      <c r="D213" s="136"/>
      <c r="E213" s="136" t="s">
        <v>20904</v>
      </c>
      <c r="F213" s="136" t="s">
        <v>21141</v>
      </c>
      <c r="G213" s="136" t="s">
        <v>21142</v>
      </c>
      <c r="H213" s="136" t="s">
        <v>6752</v>
      </c>
      <c r="I213" s="136" t="s">
        <v>20901</v>
      </c>
      <c r="J213" s="136" t="s">
        <v>20902</v>
      </c>
    </row>
    <row r="214" ht="15.0" customHeight="1">
      <c r="A214" s="136" t="s">
        <v>21068</v>
      </c>
      <c r="B214" s="136" t="s">
        <v>21140</v>
      </c>
      <c r="C214" s="136"/>
      <c r="D214" s="136"/>
      <c r="E214" s="136" t="s">
        <v>20904</v>
      </c>
      <c r="F214" s="136" t="s">
        <v>21141</v>
      </c>
      <c r="G214" s="136" t="s">
        <v>21142</v>
      </c>
      <c r="H214" s="136" t="s">
        <v>20932</v>
      </c>
      <c r="I214" s="136" t="s">
        <v>20901</v>
      </c>
      <c r="J214" s="136" t="s">
        <v>20902</v>
      </c>
    </row>
    <row r="215" ht="15.75" customHeight="1">
      <c r="A215" s="136" t="s">
        <v>21068</v>
      </c>
      <c r="B215" s="136" t="s">
        <v>21140</v>
      </c>
      <c r="C215" s="136"/>
      <c r="D215" s="136"/>
      <c r="E215" s="136" t="s">
        <v>20904</v>
      </c>
      <c r="F215" s="136" t="s">
        <v>21141</v>
      </c>
      <c r="G215" s="136" t="s">
        <v>21142</v>
      </c>
      <c r="H215" s="136" t="s">
        <v>6747</v>
      </c>
      <c r="I215" s="136" t="s">
        <v>20902</v>
      </c>
      <c r="J215" s="136" t="s">
        <v>20902</v>
      </c>
    </row>
    <row r="216" ht="15.0" customHeight="1">
      <c r="A216" s="136" t="s">
        <v>21068</v>
      </c>
      <c r="B216" s="136" t="s">
        <v>21140</v>
      </c>
      <c r="C216" s="136"/>
      <c r="D216" s="136"/>
      <c r="E216" s="136" t="s">
        <v>20904</v>
      </c>
      <c r="F216" s="136" t="s">
        <v>21141</v>
      </c>
      <c r="G216" s="136" t="s">
        <v>21142</v>
      </c>
      <c r="H216" s="136" t="s">
        <v>6750</v>
      </c>
      <c r="I216" s="136" t="s">
        <v>20902</v>
      </c>
      <c r="J216" s="136" t="s">
        <v>20902</v>
      </c>
    </row>
    <row r="217" ht="15.0" customHeight="1">
      <c r="A217" s="136" t="s">
        <v>21068</v>
      </c>
      <c r="B217" s="136" t="s">
        <v>21140</v>
      </c>
      <c r="C217" s="136"/>
      <c r="D217" s="136"/>
      <c r="E217" s="136" t="s">
        <v>20904</v>
      </c>
      <c r="F217" s="136" t="s">
        <v>21141</v>
      </c>
      <c r="G217" s="136" t="s">
        <v>21142</v>
      </c>
      <c r="H217" s="136" t="s">
        <v>6751</v>
      </c>
      <c r="I217" s="136" t="s">
        <v>20902</v>
      </c>
      <c r="J217" s="136" t="s">
        <v>20902</v>
      </c>
    </row>
    <row r="218" ht="15.75" customHeight="1">
      <c r="A218" s="136" t="s">
        <v>21068</v>
      </c>
      <c r="B218" s="136" t="s">
        <v>21140</v>
      </c>
      <c r="C218" s="136"/>
      <c r="D218" s="136"/>
      <c r="E218" s="136" t="s">
        <v>20904</v>
      </c>
      <c r="F218" s="136" t="s">
        <v>21141</v>
      </c>
      <c r="G218" s="136" t="s">
        <v>21142</v>
      </c>
      <c r="H218" s="136" t="s">
        <v>6752</v>
      </c>
      <c r="I218" s="136" t="s">
        <v>20902</v>
      </c>
      <c r="J218" s="136" t="s">
        <v>20902</v>
      </c>
    </row>
    <row r="219" ht="15.0" customHeight="1">
      <c r="A219" s="136" t="s">
        <v>21068</v>
      </c>
      <c r="B219" s="136" t="s">
        <v>21146</v>
      </c>
      <c r="C219" s="136"/>
      <c r="D219" s="136"/>
      <c r="E219" s="136" t="s">
        <v>20904</v>
      </c>
      <c r="F219" s="136" t="s">
        <v>9212</v>
      </c>
      <c r="G219" s="136" t="s">
        <v>16905</v>
      </c>
      <c r="H219" s="136" t="s">
        <v>7022</v>
      </c>
      <c r="I219" s="136" t="s">
        <v>20901</v>
      </c>
      <c r="J219" s="136" t="s">
        <v>20902</v>
      </c>
    </row>
    <row r="220" ht="15.0" customHeight="1">
      <c r="A220" s="136" t="s">
        <v>21068</v>
      </c>
      <c r="B220" s="136" t="s">
        <v>21147</v>
      </c>
      <c r="C220" s="136"/>
      <c r="D220" s="136"/>
      <c r="E220" s="136" t="s">
        <v>20900</v>
      </c>
      <c r="F220" s="136" t="s">
        <v>7852</v>
      </c>
      <c r="G220" s="136" t="s">
        <v>10061</v>
      </c>
      <c r="H220" s="136" t="s">
        <v>20990</v>
      </c>
      <c r="I220" s="136" t="s">
        <v>21148</v>
      </c>
      <c r="J220" s="136" t="s">
        <v>20902</v>
      </c>
    </row>
    <row r="221" ht="15.75" customHeight="1">
      <c r="A221" s="136" t="s">
        <v>21068</v>
      </c>
      <c r="B221" s="136" t="s">
        <v>21147</v>
      </c>
      <c r="C221" s="136"/>
      <c r="D221" s="136"/>
      <c r="E221" s="136" t="s">
        <v>20900</v>
      </c>
      <c r="F221" s="136" t="s">
        <v>7852</v>
      </c>
      <c r="G221" s="136" t="s">
        <v>10061</v>
      </c>
      <c r="H221" s="136" t="s">
        <v>6992</v>
      </c>
      <c r="I221" s="136" t="s">
        <v>20901</v>
      </c>
      <c r="J221" s="136" t="s">
        <v>20902</v>
      </c>
    </row>
    <row r="222" ht="15.0" customHeight="1">
      <c r="A222" s="136" t="s">
        <v>21068</v>
      </c>
      <c r="B222" s="136" t="s">
        <v>21147</v>
      </c>
      <c r="C222" s="136"/>
      <c r="D222" s="136"/>
      <c r="E222" s="136" t="s">
        <v>20900</v>
      </c>
      <c r="F222" s="136" t="s">
        <v>7852</v>
      </c>
      <c r="G222" s="136" t="s">
        <v>10061</v>
      </c>
      <c r="H222" s="136" t="s">
        <v>21052</v>
      </c>
      <c r="I222" s="136" t="s">
        <v>21149</v>
      </c>
      <c r="J222" s="136" t="s">
        <v>20902</v>
      </c>
    </row>
    <row r="223" ht="15.0" customHeight="1">
      <c r="A223" s="136" t="s">
        <v>21068</v>
      </c>
      <c r="B223" s="136" t="s">
        <v>21147</v>
      </c>
      <c r="C223" s="136"/>
      <c r="D223" s="136"/>
      <c r="E223" s="136" t="s">
        <v>20900</v>
      </c>
      <c r="F223" s="136" t="s">
        <v>7852</v>
      </c>
      <c r="G223" s="136" t="s">
        <v>10061</v>
      </c>
      <c r="H223" s="136" t="s">
        <v>21054</v>
      </c>
      <c r="I223" s="136" t="s">
        <v>21053</v>
      </c>
      <c r="J223" s="136" t="s">
        <v>20902</v>
      </c>
    </row>
    <row r="224" ht="15.75" customHeight="1">
      <c r="A224" s="136" t="s">
        <v>21068</v>
      </c>
      <c r="B224" s="136" t="s">
        <v>21147</v>
      </c>
      <c r="C224" s="136"/>
      <c r="D224" s="136"/>
      <c r="E224" s="136" t="s">
        <v>20900</v>
      </c>
      <c r="F224" s="136" t="s">
        <v>7852</v>
      </c>
      <c r="G224" s="136" t="s">
        <v>10061</v>
      </c>
      <c r="H224" s="136" t="s">
        <v>7022</v>
      </c>
      <c r="I224" s="136" t="s">
        <v>20901</v>
      </c>
      <c r="J224" s="136" t="s">
        <v>20902</v>
      </c>
    </row>
    <row r="225" ht="15.0" customHeight="1">
      <c r="A225" s="136" t="s">
        <v>21068</v>
      </c>
      <c r="B225" s="136" t="s">
        <v>21147</v>
      </c>
      <c r="C225" s="136"/>
      <c r="D225" s="136"/>
      <c r="E225" s="136" t="s">
        <v>20900</v>
      </c>
      <c r="F225" s="136" t="s">
        <v>7852</v>
      </c>
      <c r="G225" s="136" t="s">
        <v>10061</v>
      </c>
      <c r="H225" s="136" t="s">
        <v>6748</v>
      </c>
      <c r="I225" s="136" t="s">
        <v>20902</v>
      </c>
      <c r="J225" s="136" t="s">
        <v>20902</v>
      </c>
    </row>
    <row r="226" ht="15.0" customHeight="1">
      <c r="A226" s="136" t="s">
        <v>21068</v>
      </c>
      <c r="B226" s="136" t="s">
        <v>21147</v>
      </c>
      <c r="C226" s="136"/>
      <c r="D226" s="136"/>
      <c r="E226" s="136" t="s">
        <v>20900</v>
      </c>
      <c r="F226" s="136" t="s">
        <v>7852</v>
      </c>
      <c r="G226" s="136" t="s">
        <v>10061</v>
      </c>
      <c r="H226" s="136" t="s">
        <v>6754</v>
      </c>
      <c r="I226" s="136" t="s">
        <v>20902</v>
      </c>
      <c r="J226" s="136" t="s">
        <v>20902</v>
      </c>
    </row>
    <row r="227" ht="15.0" customHeight="1">
      <c r="A227" s="136" t="s">
        <v>21068</v>
      </c>
      <c r="B227" s="136" t="s">
        <v>21147</v>
      </c>
      <c r="C227" s="136"/>
      <c r="D227" s="136"/>
      <c r="E227" s="136" t="s">
        <v>20900</v>
      </c>
      <c r="F227" s="136" t="s">
        <v>7852</v>
      </c>
      <c r="G227" s="136" t="s">
        <v>10061</v>
      </c>
      <c r="H227" s="136" t="s">
        <v>6755</v>
      </c>
      <c r="I227" s="136" t="s">
        <v>20902</v>
      </c>
      <c r="J227" s="136" t="s">
        <v>20902</v>
      </c>
    </row>
    <row r="228" ht="15.75" customHeight="1">
      <c r="A228" s="136" t="s">
        <v>21068</v>
      </c>
      <c r="B228" s="136" t="s">
        <v>21150</v>
      </c>
      <c r="C228" s="136"/>
      <c r="D228" s="136"/>
      <c r="E228" s="136" t="s">
        <v>20904</v>
      </c>
      <c r="F228" s="136" t="s">
        <v>21151</v>
      </c>
      <c r="G228" s="136" t="s">
        <v>8519</v>
      </c>
      <c r="H228" s="136" t="s">
        <v>6751</v>
      </c>
      <c r="I228" s="136" t="s">
        <v>20902</v>
      </c>
      <c r="J228" s="136" t="s">
        <v>20902</v>
      </c>
    </row>
    <row r="229" ht="15.0" customHeight="1">
      <c r="A229" s="136" t="s">
        <v>21068</v>
      </c>
      <c r="B229" s="136" t="s">
        <v>21150</v>
      </c>
      <c r="C229" s="136"/>
      <c r="D229" s="136"/>
      <c r="E229" s="136" t="s">
        <v>20904</v>
      </c>
      <c r="F229" s="136" t="s">
        <v>21151</v>
      </c>
      <c r="G229" s="136" t="s">
        <v>8519</v>
      </c>
      <c r="H229" s="136" t="s">
        <v>20912</v>
      </c>
      <c r="I229" s="136" t="s">
        <v>21152</v>
      </c>
      <c r="J229" s="136" t="s">
        <v>20902</v>
      </c>
    </row>
    <row r="230" ht="15.0" customHeight="1">
      <c r="A230" s="136" t="s">
        <v>21068</v>
      </c>
      <c r="B230" s="136" t="s">
        <v>21153</v>
      </c>
      <c r="C230" s="136"/>
      <c r="D230" s="136"/>
      <c r="E230" s="136" t="s">
        <v>20904</v>
      </c>
      <c r="F230" s="136" t="s">
        <v>21154</v>
      </c>
      <c r="G230" s="136" t="s">
        <v>21155</v>
      </c>
      <c r="H230" s="136" t="s">
        <v>7022</v>
      </c>
      <c r="I230" s="136" t="s">
        <v>20901</v>
      </c>
      <c r="J230" s="136" t="s">
        <v>20902</v>
      </c>
    </row>
    <row r="231" ht="15.75" customHeight="1">
      <c r="A231" s="136" t="s">
        <v>21068</v>
      </c>
      <c r="B231" s="136" t="s">
        <v>21153</v>
      </c>
      <c r="C231" s="136"/>
      <c r="D231" s="136"/>
      <c r="E231" s="136" t="s">
        <v>20904</v>
      </c>
      <c r="F231" s="136" t="s">
        <v>21154</v>
      </c>
      <c r="G231" s="136" t="s">
        <v>21155</v>
      </c>
      <c r="H231" s="136" t="s">
        <v>20990</v>
      </c>
      <c r="I231" s="136" t="s">
        <v>21156</v>
      </c>
      <c r="J231" s="136" t="s">
        <v>20902</v>
      </c>
    </row>
    <row r="232" ht="15.0" customHeight="1">
      <c r="A232" s="136" t="s">
        <v>21068</v>
      </c>
      <c r="B232" s="136" t="s">
        <v>21153</v>
      </c>
      <c r="C232" s="136"/>
      <c r="D232" s="136"/>
      <c r="E232" s="136" t="s">
        <v>20904</v>
      </c>
      <c r="F232" s="136" t="s">
        <v>21154</v>
      </c>
      <c r="G232" s="136" t="s">
        <v>21155</v>
      </c>
      <c r="H232" s="136" t="s">
        <v>7122</v>
      </c>
      <c r="I232" s="136" t="s">
        <v>21157</v>
      </c>
      <c r="J232" s="136" t="s">
        <v>20902</v>
      </c>
    </row>
    <row r="233" ht="15.0" customHeight="1">
      <c r="A233" s="136" t="s">
        <v>21068</v>
      </c>
      <c r="B233" s="136" t="s">
        <v>21153</v>
      </c>
      <c r="C233" s="136"/>
      <c r="D233" s="136"/>
      <c r="E233" s="136" t="s">
        <v>20904</v>
      </c>
      <c r="F233" s="136" t="s">
        <v>21154</v>
      </c>
      <c r="G233" s="136" t="s">
        <v>21155</v>
      </c>
      <c r="H233" s="136" t="s">
        <v>6751</v>
      </c>
      <c r="I233" s="136" t="s">
        <v>20902</v>
      </c>
      <c r="J233" s="136" t="s">
        <v>20902</v>
      </c>
    </row>
    <row r="234" ht="15.75" customHeight="1">
      <c r="A234" s="136" t="s">
        <v>21068</v>
      </c>
      <c r="B234" s="136" t="s">
        <v>21153</v>
      </c>
      <c r="C234" s="136"/>
      <c r="D234" s="136"/>
      <c r="E234" s="136" t="s">
        <v>20904</v>
      </c>
      <c r="F234" s="136" t="s">
        <v>21154</v>
      </c>
      <c r="G234" s="136" t="s">
        <v>21155</v>
      </c>
      <c r="H234" s="136" t="s">
        <v>6755</v>
      </c>
      <c r="I234" s="136" t="s">
        <v>20902</v>
      </c>
      <c r="J234" s="136" t="s">
        <v>20902</v>
      </c>
    </row>
    <row r="235" ht="15.0" customHeight="1">
      <c r="A235" s="136" t="s">
        <v>21068</v>
      </c>
      <c r="B235" s="136" t="s">
        <v>21158</v>
      </c>
      <c r="C235" s="136"/>
      <c r="D235" s="136"/>
      <c r="E235" s="136" t="s">
        <v>20900</v>
      </c>
      <c r="F235" s="136" t="s">
        <v>11005</v>
      </c>
      <c r="G235" s="136" t="s">
        <v>10903</v>
      </c>
      <c r="H235" s="136" t="s">
        <v>6747</v>
      </c>
      <c r="I235" s="136" t="s">
        <v>20902</v>
      </c>
      <c r="J235" s="136" t="s">
        <v>20902</v>
      </c>
    </row>
    <row r="236" ht="15.0" customHeight="1">
      <c r="A236" s="136" t="s">
        <v>21068</v>
      </c>
      <c r="B236" s="136" t="s">
        <v>21158</v>
      </c>
      <c r="C236" s="136"/>
      <c r="D236" s="136"/>
      <c r="E236" s="136" t="s">
        <v>20900</v>
      </c>
      <c r="F236" s="136" t="s">
        <v>11005</v>
      </c>
      <c r="G236" s="136" t="s">
        <v>10903</v>
      </c>
      <c r="H236" s="136" t="s">
        <v>7022</v>
      </c>
      <c r="I236" s="136" t="s">
        <v>20901</v>
      </c>
      <c r="J236" s="136" t="s">
        <v>20902</v>
      </c>
    </row>
    <row r="237" ht="15.75" customHeight="1">
      <c r="A237" s="136" t="s">
        <v>21068</v>
      </c>
      <c r="B237" s="136" t="s">
        <v>21159</v>
      </c>
      <c r="C237" s="136"/>
      <c r="D237" s="136"/>
      <c r="E237" s="136" t="s">
        <v>20904</v>
      </c>
      <c r="F237" s="136" t="s">
        <v>21160</v>
      </c>
      <c r="G237" s="136" t="s">
        <v>21161</v>
      </c>
      <c r="H237" s="136" t="s">
        <v>7022</v>
      </c>
      <c r="I237" s="136" t="s">
        <v>20901</v>
      </c>
      <c r="J237" s="136" t="s">
        <v>20902</v>
      </c>
    </row>
    <row r="238" ht="15.0" customHeight="1">
      <c r="A238" s="136" t="s">
        <v>21068</v>
      </c>
      <c r="B238" s="136" t="s">
        <v>21159</v>
      </c>
      <c r="C238" s="136"/>
      <c r="D238" s="136"/>
      <c r="E238" s="136" t="s">
        <v>20904</v>
      </c>
      <c r="F238" s="136" t="s">
        <v>21160</v>
      </c>
      <c r="G238" s="136" t="s">
        <v>21161</v>
      </c>
      <c r="H238" s="136" t="s">
        <v>6992</v>
      </c>
      <c r="I238" s="136" t="s">
        <v>20901</v>
      </c>
      <c r="J238" s="136" t="s">
        <v>20902</v>
      </c>
    </row>
    <row r="239" ht="15.0" customHeight="1">
      <c r="A239" s="136" t="s">
        <v>21068</v>
      </c>
      <c r="B239" s="136" t="s">
        <v>21162</v>
      </c>
      <c r="C239" s="136"/>
      <c r="D239" s="136"/>
      <c r="E239" s="136" t="s">
        <v>20958</v>
      </c>
      <c r="F239" s="136" t="s">
        <v>21163</v>
      </c>
      <c r="G239" s="136" t="s">
        <v>11740</v>
      </c>
      <c r="H239" s="136" t="s">
        <v>6747</v>
      </c>
      <c r="I239" s="136" t="s">
        <v>20902</v>
      </c>
      <c r="J239" s="136" t="s">
        <v>20902</v>
      </c>
    </row>
    <row r="240" ht="15.75" customHeight="1">
      <c r="A240" s="136" t="s">
        <v>21068</v>
      </c>
      <c r="B240" s="136" t="s">
        <v>21164</v>
      </c>
      <c r="C240" s="136"/>
      <c r="D240" s="136"/>
      <c r="E240" s="136" t="s">
        <v>20904</v>
      </c>
      <c r="F240" s="136" t="s">
        <v>21165</v>
      </c>
      <c r="G240" s="136" t="s">
        <v>21166</v>
      </c>
      <c r="H240" s="136" t="s">
        <v>6751</v>
      </c>
      <c r="I240" s="136" t="s">
        <v>20902</v>
      </c>
      <c r="J240" s="136" t="s">
        <v>20902</v>
      </c>
    </row>
    <row r="241" ht="15.0" customHeight="1">
      <c r="A241" s="136" t="s">
        <v>21068</v>
      </c>
      <c r="B241" s="136" t="s">
        <v>21164</v>
      </c>
      <c r="C241" s="136"/>
      <c r="D241" s="136"/>
      <c r="E241" s="136" t="s">
        <v>20904</v>
      </c>
      <c r="F241" s="136" t="s">
        <v>21165</v>
      </c>
      <c r="G241" s="136" t="s">
        <v>21166</v>
      </c>
      <c r="H241" s="136" t="s">
        <v>6983</v>
      </c>
      <c r="I241" s="136" t="s">
        <v>21167</v>
      </c>
      <c r="J241" s="136" t="s">
        <v>20902</v>
      </c>
    </row>
    <row r="242" ht="15.0" customHeight="1">
      <c r="A242" s="136" t="s">
        <v>21068</v>
      </c>
      <c r="B242" s="136" t="s">
        <v>21164</v>
      </c>
      <c r="C242" s="136"/>
      <c r="D242" s="136"/>
      <c r="E242" s="136" t="s">
        <v>20904</v>
      </c>
      <c r="F242" s="136" t="s">
        <v>21165</v>
      </c>
      <c r="G242" s="136" t="s">
        <v>21166</v>
      </c>
      <c r="H242" s="136" t="s">
        <v>20912</v>
      </c>
      <c r="I242" s="136" t="s">
        <v>21168</v>
      </c>
      <c r="J242" s="136" t="s">
        <v>20902</v>
      </c>
    </row>
    <row r="243" ht="15.0" customHeight="1">
      <c r="A243" s="136" t="s">
        <v>21068</v>
      </c>
      <c r="B243" s="136" t="s">
        <v>21164</v>
      </c>
      <c r="C243" s="136"/>
      <c r="D243" s="136"/>
      <c r="E243" s="136" t="s">
        <v>20904</v>
      </c>
      <c r="F243" s="136" t="s">
        <v>21165</v>
      </c>
      <c r="G243" s="136" t="s">
        <v>21166</v>
      </c>
      <c r="H243" s="136" t="s">
        <v>7022</v>
      </c>
      <c r="I243" s="136" t="s">
        <v>21169</v>
      </c>
      <c r="J243" s="136" t="s">
        <v>20902</v>
      </c>
    </row>
    <row r="244" ht="15.75" customHeight="1">
      <c r="A244" s="136" t="s">
        <v>21068</v>
      </c>
      <c r="B244" s="136" t="s">
        <v>21164</v>
      </c>
      <c r="C244" s="136"/>
      <c r="D244" s="136"/>
      <c r="E244" s="136" t="s">
        <v>20904</v>
      </c>
      <c r="F244" s="136" t="s">
        <v>21165</v>
      </c>
      <c r="G244" s="136" t="s">
        <v>21166</v>
      </c>
      <c r="H244" s="136" t="s">
        <v>6986</v>
      </c>
      <c r="I244" s="136" t="s">
        <v>21170</v>
      </c>
      <c r="J244" s="136" t="s">
        <v>20902</v>
      </c>
    </row>
    <row r="245" ht="15.0" customHeight="1">
      <c r="A245" s="136" t="s">
        <v>21068</v>
      </c>
      <c r="B245" s="136" t="s">
        <v>21171</v>
      </c>
      <c r="C245" s="136"/>
      <c r="D245" s="136"/>
      <c r="E245" s="136" t="s">
        <v>20958</v>
      </c>
      <c r="F245" s="136" t="s">
        <v>21172</v>
      </c>
      <c r="G245" s="136" t="s">
        <v>12838</v>
      </c>
      <c r="H245" s="136" t="s">
        <v>6983</v>
      </c>
      <c r="I245" s="136" t="s">
        <v>21173</v>
      </c>
      <c r="J245" s="136" t="s">
        <v>20902</v>
      </c>
    </row>
    <row r="246" ht="15.0" customHeight="1">
      <c r="A246" s="136" t="s">
        <v>21068</v>
      </c>
      <c r="B246" s="136" t="s">
        <v>21171</v>
      </c>
      <c r="C246" s="136"/>
      <c r="D246" s="136"/>
      <c r="E246" s="136" t="s">
        <v>20958</v>
      </c>
      <c r="F246" s="136" t="s">
        <v>21172</v>
      </c>
      <c r="G246" s="136" t="s">
        <v>12838</v>
      </c>
      <c r="H246" s="136" t="s">
        <v>20912</v>
      </c>
      <c r="I246" s="136" t="s">
        <v>20901</v>
      </c>
      <c r="J246" s="136" t="s">
        <v>20902</v>
      </c>
    </row>
    <row r="247" ht="15.75" customHeight="1">
      <c r="A247" s="136" t="s">
        <v>21068</v>
      </c>
      <c r="B247" s="136" t="s">
        <v>21171</v>
      </c>
      <c r="C247" s="136"/>
      <c r="D247" s="136"/>
      <c r="E247" s="136" t="s">
        <v>20958</v>
      </c>
      <c r="F247" s="136" t="s">
        <v>21172</v>
      </c>
      <c r="G247" s="136" t="s">
        <v>12838</v>
      </c>
      <c r="H247" s="136" t="s">
        <v>6751</v>
      </c>
      <c r="I247" s="136" t="s">
        <v>20902</v>
      </c>
      <c r="J247" s="136" t="s">
        <v>20902</v>
      </c>
    </row>
    <row r="248" ht="15.0" customHeight="1">
      <c r="A248" s="136" t="s">
        <v>21068</v>
      </c>
      <c r="B248" s="136" t="s">
        <v>21174</v>
      </c>
      <c r="C248" s="136"/>
      <c r="D248" s="136"/>
      <c r="E248" s="136" t="s">
        <v>20904</v>
      </c>
      <c r="F248" s="136" t="s">
        <v>7795</v>
      </c>
      <c r="G248" s="136" t="s">
        <v>16308</v>
      </c>
      <c r="H248" s="136" t="s">
        <v>6747</v>
      </c>
      <c r="I248" s="136" t="s">
        <v>20902</v>
      </c>
      <c r="J248" s="136" t="s">
        <v>20902</v>
      </c>
    </row>
    <row r="249" ht="15.0" customHeight="1">
      <c r="A249" s="136" t="s">
        <v>21068</v>
      </c>
      <c r="B249" s="136" t="s">
        <v>21174</v>
      </c>
      <c r="C249" s="136"/>
      <c r="D249" s="136"/>
      <c r="E249" s="136" t="s">
        <v>20904</v>
      </c>
      <c r="F249" s="136" t="s">
        <v>7795</v>
      </c>
      <c r="G249" s="136" t="s">
        <v>16308</v>
      </c>
      <c r="H249" s="136" t="s">
        <v>6751</v>
      </c>
      <c r="I249" s="136" t="s">
        <v>20902</v>
      </c>
      <c r="J249" s="136" t="s">
        <v>20902</v>
      </c>
    </row>
    <row r="250" ht="15.75" customHeight="1">
      <c r="A250" s="136" t="s">
        <v>21068</v>
      </c>
      <c r="B250" s="136" t="s">
        <v>21174</v>
      </c>
      <c r="C250" s="136"/>
      <c r="D250" s="136"/>
      <c r="E250" s="136" t="s">
        <v>20904</v>
      </c>
      <c r="F250" s="136" t="s">
        <v>7795</v>
      </c>
      <c r="G250" s="136" t="s">
        <v>16308</v>
      </c>
      <c r="H250" s="136" t="s">
        <v>6983</v>
      </c>
      <c r="I250" s="136" t="s">
        <v>21175</v>
      </c>
      <c r="J250" s="136" t="s">
        <v>20902</v>
      </c>
    </row>
    <row r="251" ht="15.0" customHeight="1">
      <c r="A251" s="136" t="s">
        <v>21068</v>
      </c>
      <c r="B251" s="136" t="s">
        <v>21174</v>
      </c>
      <c r="C251" s="136"/>
      <c r="D251" s="136"/>
      <c r="E251" s="136" t="s">
        <v>20904</v>
      </c>
      <c r="F251" s="136" t="s">
        <v>7795</v>
      </c>
      <c r="G251" s="136" t="s">
        <v>16308</v>
      </c>
      <c r="H251" s="136" t="s">
        <v>20912</v>
      </c>
      <c r="I251" s="136" t="s">
        <v>21176</v>
      </c>
      <c r="J251" s="136" t="s">
        <v>20902</v>
      </c>
    </row>
    <row r="252" ht="15.0" customHeight="1">
      <c r="A252" s="136" t="s">
        <v>21068</v>
      </c>
      <c r="B252" s="136" t="s">
        <v>21174</v>
      </c>
      <c r="C252" s="136"/>
      <c r="D252" s="136"/>
      <c r="E252" s="136" t="s">
        <v>20904</v>
      </c>
      <c r="F252" s="136" t="s">
        <v>7795</v>
      </c>
      <c r="G252" s="136" t="s">
        <v>16308</v>
      </c>
      <c r="H252" s="136" t="s">
        <v>7122</v>
      </c>
      <c r="I252" s="136" t="s">
        <v>21177</v>
      </c>
      <c r="J252" s="136" t="s">
        <v>20902</v>
      </c>
    </row>
    <row r="253" ht="15.75" customHeight="1">
      <c r="A253" s="136" t="s">
        <v>21068</v>
      </c>
      <c r="B253" s="136" t="s">
        <v>21178</v>
      </c>
      <c r="C253" s="136"/>
      <c r="D253" s="136"/>
      <c r="E253" s="136" t="s">
        <v>20900</v>
      </c>
      <c r="F253" s="136" t="s">
        <v>17473</v>
      </c>
      <c r="G253" s="136" t="s">
        <v>21179</v>
      </c>
      <c r="H253" s="136" t="s">
        <v>6974</v>
      </c>
      <c r="I253" s="136" t="s">
        <v>21180</v>
      </c>
      <c r="J253" s="136" t="s">
        <v>20902</v>
      </c>
    </row>
    <row r="254" ht="15.0" customHeight="1">
      <c r="A254" s="136" t="s">
        <v>21068</v>
      </c>
      <c r="B254" s="136" t="s">
        <v>21178</v>
      </c>
      <c r="C254" s="136"/>
      <c r="D254" s="136"/>
      <c r="E254" s="136" t="s">
        <v>20900</v>
      </c>
      <c r="F254" s="136" t="s">
        <v>17473</v>
      </c>
      <c r="G254" s="136" t="s">
        <v>21179</v>
      </c>
      <c r="H254" s="136" t="s">
        <v>6983</v>
      </c>
      <c r="I254" s="136" t="s">
        <v>21181</v>
      </c>
      <c r="J254" s="136" t="s">
        <v>20902</v>
      </c>
    </row>
    <row r="255" ht="15.0" customHeight="1">
      <c r="A255" s="136" t="s">
        <v>21068</v>
      </c>
      <c r="B255" s="136" t="s">
        <v>21178</v>
      </c>
      <c r="C255" s="136"/>
      <c r="D255" s="136"/>
      <c r="E255" s="136" t="s">
        <v>20900</v>
      </c>
      <c r="F255" s="136" t="s">
        <v>17473</v>
      </c>
      <c r="G255" s="136" t="s">
        <v>21179</v>
      </c>
      <c r="H255" s="136" t="s">
        <v>20912</v>
      </c>
      <c r="I255" s="136" t="s">
        <v>21182</v>
      </c>
      <c r="J255" s="136" t="s">
        <v>20902</v>
      </c>
    </row>
    <row r="256" ht="15.0" customHeight="1">
      <c r="A256" s="136" t="s">
        <v>21068</v>
      </c>
      <c r="B256" s="136" t="s">
        <v>21178</v>
      </c>
      <c r="C256" s="136"/>
      <c r="D256" s="136"/>
      <c r="E256" s="136" t="s">
        <v>20900</v>
      </c>
      <c r="F256" s="136" t="s">
        <v>17473</v>
      </c>
      <c r="G256" s="136" t="s">
        <v>21179</v>
      </c>
      <c r="H256" s="136" t="s">
        <v>6751</v>
      </c>
      <c r="I256" s="136" t="s">
        <v>20902</v>
      </c>
      <c r="J256" s="136" t="s">
        <v>20902</v>
      </c>
    </row>
    <row r="257" ht="15.75" customHeight="1">
      <c r="A257" s="136" t="s">
        <v>21068</v>
      </c>
      <c r="B257" s="136" t="s">
        <v>21183</v>
      </c>
      <c r="C257" s="136"/>
      <c r="D257" s="136"/>
      <c r="E257" s="136" t="s">
        <v>20958</v>
      </c>
      <c r="F257" s="136" t="s">
        <v>17229</v>
      </c>
      <c r="G257" s="136" t="s">
        <v>17228</v>
      </c>
      <c r="H257" s="136" t="s">
        <v>6749</v>
      </c>
      <c r="I257" s="136" t="s">
        <v>20902</v>
      </c>
      <c r="J257" s="136" t="s">
        <v>20902</v>
      </c>
    </row>
    <row r="258" ht="15.0" customHeight="1">
      <c r="A258" s="136" t="s">
        <v>21068</v>
      </c>
      <c r="B258" s="136" t="s">
        <v>21183</v>
      </c>
      <c r="C258" s="136"/>
      <c r="D258" s="136"/>
      <c r="E258" s="136" t="s">
        <v>20958</v>
      </c>
      <c r="F258" s="136" t="s">
        <v>17229</v>
      </c>
      <c r="G258" s="136" t="s">
        <v>17228</v>
      </c>
      <c r="H258" s="136" t="s">
        <v>6755</v>
      </c>
      <c r="I258" s="136" t="s">
        <v>20902</v>
      </c>
      <c r="J258" s="136" t="s">
        <v>20902</v>
      </c>
    </row>
    <row r="259" ht="15.0" customHeight="1">
      <c r="A259" s="136" t="s">
        <v>21068</v>
      </c>
      <c r="B259" s="136" t="s">
        <v>21183</v>
      </c>
      <c r="C259" s="136"/>
      <c r="D259" s="136"/>
      <c r="E259" s="136" t="s">
        <v>20958</v>
      </c>
      <c r="F259" s="136" t="s">
        <v>17229</v>
      </c>
      <c r="G259" s="136" t="s">
        <v>17228</v>
      </c>
      <c r="H259" s="136" t="s">
        <v>7022</v>
      </c>
      <c r="I259" s="136" t="s">
        <v>20901</v>
      </c>
      <c r="J259" s="136" t="s">
        <v>20902</v>
      </c>
    </row>
    <row r="260" ht="15.75" customHeight="1">
      <c r="A260" s="136" t="s">
        <v>21068</v>
      </c>
      <c r="B260" s="136" t="s">
        <v>21183</v>
      </c>
      <c r="C260" s="136"/>
      <c r="D260" s="136"/>
      <c r="E260" s="136" t="s">
        <v>20958</v>
      </c>
      <c r="F260" s="136" t="s">
        <v>17229</v>
      </c>
      <c r="G260" s="136" t="s">
        <v>17228</v>
      </c>
      <c r="H260" s="136" t="s">
        <v>21018</v>
      </c>
      <c r="I260" s="136" t="s">
        <v>21184</v>
      </c>
      <c r="J260" s="136" t="s">
        <v>20902</v>
      </c>
    </row>
    <row r="261" ht="15.0" customHeight="1">
      <c r="A261" s="136" t="s">
        <v>21068</v>
      </c>
      <c r="B261" s="136" t="s">
        <v>21183</v>
      </c>
      <c r="C261" s="136"/>
      <c r="D261" s="136"/>
      <c r="E261" s="136" t="s">
        <v>20958</v>
      </c>
      <c r="F261" s="136" t="s">
        <v>17229</v>
      </c>
      <c r="G261" s="136" t="s">
        <v>17228</v>
      </c>
      <c r="H261" s="136" t="s">
        <v>6992</v>
      </c>
      <c r="I261" s="136" t="s">
        <v>20901</v>
      </c>
      <c r="J261" s="136" t="s">
        <v>20902</v>
      </c>
    </row>
    <row r="262" ht="15.0" customHeight="1">
      <c r="A262" s="136" t="s">
        <v>21068</v>
      </c>
      <c r="B262" s="136" t="s">
        <v>21185</v>
      </c>
      <c r="C262" s="136"/>
      <c r="D262" s="136"/>
      <c r="E262" s="136" t="s">
        <v>20904</v>
      </c>
      <c r="F262" s="136" t="s">
        <v>21186</v>
      </c>
      <c r="G262" s="136" t="s">
        <v>21187</v>
      </c>
      <c r="H262" s="136" t="s">
        <v>7022</v>
      </c>
      <c r="I262" s="136" t="s">
        <v>21188</v>
      </c>
      <c r="J262" s="136" t="s">
        <v>20902</v>
      </c>
    </row>
    <row r="263" ht="15.75" customHeight="1">
      <c r="A263" s="136" t="s">
        <v>21068</v>
      </c>
      <c r="B263" s="136" t="s">
        <v>21185</v>
      </c>
      <c r="C263" s="136"/>
      <c r="D263" s="136"/>
      <c r="E263" s="136" t="s">
        <v>20904</v>
      </c>
      <c r="F263" s="136" t="s">
        <v>21186</v>
      </c>
      <c r="G263" s="136" t="s">
        <v>21187</v>
      </c>
      <c r="H263" s="136" t="s">
        <v>6747</v>
      </c>
      <c r="I263" s="136" t="s">
        <v>20902</v>
      </c>
      <c r="J263" s="136" t="s">
        <v>20902</v>
      </c>
    </row>
    <row r="264" ht="15.0" customHeight="1">
      <c r="A264" s="136" t="s">
        <v>20898</v>
      </c>
      <c r="B264" s="136" t="s">
        <v>21189</v>
      </c>
      <c r="C264" s="136"/>
      <c r="D264" s="136"/>
      <c r="E264" s="136" t="s">
        <v>20904</v>
      </c>
      <c r="F264" s="136" t="s">
        <v>21190</v>
      </c>
      <c r="G264" s="136" t="s">
        <v>21191</v>
      </c>
      <c r="H264" s="136" t="s">
        <v>6974</v>
      </c>
      <c r="I264" s="136" t="s">
        <v>21192</v>
      </c>
      <c r="J264" s="136" t="s">
        <v>20902</v>
      </c>
    </row>
    <row r="265" ht="15.0" customHeight="1">
      <c r="A265" s="136" t="s">
        <v>20898</v>
      </c>
      <c r="B265" s="136" t="s">
        <v>21189</v>
      </c>
      <c r="C265" s="136"/>
      <c r="D265" s="136"/>
      <c r="E265" s="136" t="s">
        <v>20904</v>
      </c>
      <c r="F265" s="136" t="s">
        <v>21190</v>
      </c>
      <c r="G265" s="136" t="s">
        <v>21191</v>
      </c>
      <c r="H265" s="136" t="s">
        <v>6751</v>
      </c>
      <c r="I265" s="136" t="s">
        <v>20902</v>
      </c>
      <c r="J265" s="136" t="s">
        <v>20902</v>
      </c>
    </row>
    <row r="266" ht="15.75" customHeight="1">
      <c r="A266" s="136" t="s">
        <v>21068</v>
      </c>
      <c r="B266" s="136" t="s">
        <v>21193</v>
      </c>
      <c r="C266" s="136"/>
      <c r="D266" s="136"/>
      <c r="E266" s="136" t="s">
        <v>20958</v>
      </c>
      <c r="F266" s="136" t="s">
        <v>9221</v>
      </c>
      <c r="G266" s="136" t="s">
        <v>16323</v>
      </c>
      <c r="H266" s="136" t="s">
        <v>6751</v>
      </c>
      <c r="I266" s="136" t="s">
        <v>20902</v>
      </c>
      <c r="J266" s="136" t="s">
        <v>20902</v>
      </c>
    </row>
    <row r="267" ht="15.0" customHeight="1">
      <c r="A267" s="136" t="s">
        <v>21068</v>
      </c>
      <c r="B267" s="136" t="s">
        <v>21193</v>
      </c>
      <c r="C267" s="136"/>
      <c r="D267" s="136"/>
      <c r="E267" s="136" t="s">
        <v>20958</v>
      </c>
      <c r="F267" s="136" t="s">
        <v>9221</v>
      </c>
      <c r="G267" s="136" t="s">
        <v>16323</v>
      </c>
      <c r="H267" s="136" t="s">
        <v>6983</v>
      </c>
      <c r="I267" s="136" t="s">
        <v>21194</v>
      </c>
      <c r="J267" s="136" t="s">
        <v>20902</v>
      </c>
    </row>
    <row r="268" ht="15.0" customHeight="1">
      <c r="A268" s="136" t="s">
        <v>21068</v>
      </c>
      <c r="B268" s="136" t="s">
        <v>21193</v>
      </c>
      <c r="C268" s="136"/>
      <c r="D268" s="136"/>
      <c r="E268" s="136" t="s">
        <v>20958</v>
      </c>
      <c r="F268" s="136" t="s">
        <v>9221</v>
      </c>
      <c r="G268" s="136" t="s">
        <v>16323</v>
      </c>
      <c r="H268" s="136" t="s">
        <v>20912</v>
      </c>
      <c r="I268" s="136" t="s">
        <v>21195</v>
      </c>
      <c r="J268" s="136" t="s">
        <v>20902</v>
      </c>
    </row>
    <row r="269" ht="15.75" customHeight="1">
      <c r="A269" s="136" t="s">
        <v>21068</v>
      </c>
      <c r="B269" s="136" t="s">
        <v>21193</v>
      </c>
      <c r="C269" s="136"/>
      <c r="D269" s="136"/>
      <c r="E269" s="136" t="s">
        <v>20958</v>
      </c>
      <c r="F269" s="136" t="s">
        <v>9221</v>
      </c>
      <c r="G269" s="136" t="s">
        <v>16323</v>
      </c>
      <c r="H269" s="136" t="s">
        <v>6992</v>
      </c>
      <c r="I269" s="136" t="s">
        <v>20901</v>
      </c>
      <c r="J269" s="136" t="s">
        <v>20902</v>
      </c>
    </row>
    <row r="270" ht="15.0" customHeight="1">
      <c r="A270" s="136" t="s">
        <v>21068</v>
      </c>
      <c r="B270" s="136" t="s">
        <v>21196</v>
      </c>
      <c r="C270" s="136"/>
      <c r="D270" s="136"/>
      <c r="E270" s="136" t="s">
        <v>20958</v>
      </c>
      <c r="F270" s="136" t="s">
        <v>21197</v>
      </c>
      <c r="G270" s="136" t="s">
        <v>21198</v>
      </c>
      <c r="H270" s="136" t="s">
        <v>6983</v>
      </c>
      <c r="I270" s="136" t="s">
        <v>21199</v>
      </c>
      <c r="J270" s="136" t="s">
        <v>20902</v>
      </c>
    </row>
    <row r="271" ht="15.0" customHeight="1">
      <c r="A271" s="136" t="s">
        <v>21068</v>
      </c>
      <c r="B271" s="136" t="s">
        <v>21196</v>
      </c>
      <c r="C271" s="136"/>
      <c r="D271" s="136"/>
      <c r="E271" s="136" t="s">
        <v>20958</v>
      </c>
      <c r="F271" s="136" t="s">
        <v>21197</v>
      </c>
      <c r="G271" s="136" t="s">
        <v>21198</v>
      </c>
      <c r="H271" s="136" t="s">
        <v>20912</v>
      </c>
      <c r="I271" s="136" t="s">
        <v>21200</v>
      </c>
      <c r="J271" s="136" t="s">
        <v>20902</v>
      </c>
    </row>
    <row r="272" ht="15.0" customHeight="1">
      <c r="A272" s="136" t="s">
        <v>21068</v>
      </c>
      <c r="B272" s="136" t="s">
        <v>21196</v>
      </c>
      <c r="C272" s="136"/>
      <c r="D272" s="136"/>
      <c r="E272" s="136" t="s">
        <v>20958</v>
      </c>
      <c r="F272" s="136" t="s">
        <v>21197</v>
      </c>
      <c r="G272" s="136" t="s">
        <v>21198</v>
      </c>
      <c r="H272" s="136" t="s">
        <v>7022</v>
      </c>
      <c r="I272" s="136" t="s">
        <v>20901</v>
      </c>
      <c r="J272" s="136" t="s">
        <v>20902</v>
      </c>
    </row>
    <row r="273" ht="15.75" customHeight="1">
      <c r="A273" s="136" t="s">
        <v>21068</v>
      </c>
      <c r="B273" s="136" t="s">
        <v>21196</v>
      </c>
      <c r="C273" s="136"/>
      <c r="D273" s="136"/>
      <c r="E273" s="136" t="s">
        <v>20958</v>
      </c>
      <c r="F273" s="136" t="s">
        <v>21197</v>
      </c>
      <c r="G273" s="136" t="s">
        <v>21198</v>
      </c>
      <c r="H273" s="136" t="s">
        <v>6992</v>
      </c>
      <c r="I273" s="136" t="s">
        <v>20901</v>
      </c>
      <c r="J273" s="136" t="s">
        <v>20902</v>
      </c>
    </row>
    <row r="274" ht="15.0" customHeight="1">
      <c r="A274" s="136" t="s">
        <v>21068</v>
      </c>
      <c r="B274" s="136" t="s">
        <v>21196</v>
      </c>
      <c r="C274" s="136"/>
      <c r="D274" s="136"/>
      <c r="E274" s="136" t="s">
        <v>20958</v>
      </c>
      <c r="F274" s="136" t="s">
        <v>21197</v>
      </c>
      <c r="G274" s="136" t="s">
        <v>21198</v>
      </c>
      <c r="H274" s="136" t="s">
        <v>6747</v>
      </c>
      <c r="I274" s="136" t="s">
        <v>20902</v>
      </c>
      <c r="J274" s="136" t="s">
        <v>20902</v>
      </c>
    </row>
    <row r="275" ht="15.0" customHeight="1">
      <c r="A275" s="136" t="s">
        <v>21068</v>
      </c>
      <c r="B275" s="136" t="s">
        <v>21196</v>
      </c>
      <c r="C275" s="136"/>
      <c r="D275" s="136"/>
      <c r="E275" s="136" t="s">
        <v>20958</v>
      </c>
      <c r="F275" s="136" t="s">
        <v>21197</v>
      </c>
      <c r="G275" s="136" t="s">
        <v>21198</v>
      </c>
      <c r="H275" s="136" t="s">
        <v>6751</v>
      </c>
      <c r="I275" s="136" t="s">
        <v>20902</v>
      </c>
      <c r="J275" s="136" t="s">
        <v>20902</v>
      </c>
    </row>
    <row r="276" ht="15.75" customHeight="1">
      <c r="A276" s="136" t="s">
        <v>21068</v>
      </c>
      <c r="B276" s="136" t="s">
        <v>21201</v>
      </c>
      <c r="C276" s="136"/>
      <c r="D276" s="136"/>
      <c r="E276" s="136" t="s">
        <v>20904</v>
      </c>
      <c r="F276" s="136" t="s">
        <v>21202</v>
      </c>
      <c r="G276" s="136" t="s">
        <v>8389</v>
      </c>
      <c r="H276" s="136" t="s">
        <v>6751</v>
      </c>
      <c r="I276" s="136" t="s">
        <v>20902</v>
      </c>
      <c r="J276" s="136" t="s">
        <v>20902</v>
      </c>
    </row>
    <row r="277" ht="15.0" customHeight="1">
      <c r="A277" s="136" t="s">
        <v>21068</v>
      </c>
      <c r="B277" s="136" t="s">
        <v>21201</v>
      </c>
      <c r="C277" s="136"/>
      <c r="D277" s="136"/>
      <c r="E277" s="136" t="s">
        <v>20904</v>
      </c>
      <c r="F277" s="136" t="s">
        <v>21202</v>
      </c>
      <c r="G277" s="136" t="s">
        <v>8389</v>
      </c>
      <c r="H277" s="136" t="s">
        <v>6755</v>
      </c>
      <c r="I277" s="136" t="s">
        <v>20902</v>
      </c>
      <c r="J277" s="136" t="s">
        <v>20902</v>
      </c>
    </row>
    <row r="278" ht="15.0" customHeight="1">
      <c r="A278" s="136" t="s">
        <v>21068</v>
      </c>
      <c r="B278" s="136" t="s">
        <v>21201</v>
      </c>
      <c r="C278" s="136"/>
      <c r="D278" s="136"/>
      <c r="E278" s="136" t="s">
        <v>20904</v>
      </c>
      <c r="F278" s="136" t="s">
        <v>21202</v>
      </c>
      <c r="G278" s="136" t="s">
        <v>8389</v>
      </c>
      <c r="H278" s="136" t="s">
        <v>6986</v>
      </c>
      <c r="I278" s="136" t="s">
        <v>21203</v>
      </c>
      <c r="J278" s="136" t="s">
        <v>20902</v>
      </c>
    </row>
    <row r="279" ht="15.75" customHeight="1">
      <c r="A279" s="136" t="s">
        <v>21068</v>
      </c>
      <c r="B279" s="136" t="s">
        <v>21201</v>
      </c>
      <c r="C279" s="136"/>
      <c r="D279" s="136"/>
      <c r="E279" s="136" t="s">
        <v>20904</v>
      </c>
      <c r="F279" s="136" t="s">
        <v>21202</v>
      </c>
      <c r="G279" s="136" t="s">
        <v>8389</v>
      </c>
      <c r="H279" s="136" t="s">
        <v>6974</v>
      </c>
      <c r="I279" s="136" t="s">
        <v>21204</v>
      </c>
      <c r="J279" s="136" t="s">
        <v>20902</v>
      </c>
    </row>
    <row r="280" ht="15.0" customHeight="1">
      <c r="A280" s="136" t="s">
        <v>21068</v>
      </c>
      <c r="B280" s="136" t="s">
        <v>21201</v>
      </c>
      <c r="C280" s="136"/>
      <c r="D280" s="136"/>
      <c r="E280" s="136" t="s">
        <v>20904</v>
      </c>
      <c r="F280" s="136" t="s">
        <v>21202</v>
      </c>
      <c r="G280" s="136" t="s">
        <v>8389</v>
      </c>
      <c r="H280" s="136" t="s">
        <v>6983</v>
      </c>
      <c r="I280" s="136" t="s">
        <v>21205</v>
      </c>
      <c r="J280" s="136" t="s">
        <v>20902</v>
      </c>
    </row>
    <row r="281" ht="15.0" customHeight="1">
      <c r="A281" s="136" t="s">
        <v>21068</v>
      </c>
      <c r="B281" s="136" t="s">
        <v>21206</v>
      </c>
      <c r="C281" s="136"/>
      <c r="D281" s="136"/>
      <c r="E281" s="136" t="s">
        <v>20900</v>
      </c>
      <c r="F281" s="136" t="s">
        <v>21207</v>
      </c>
      <c r="G281" s="136" t="s">
        <v>21208</v>
      </c>
      <c r="H281" s="136" t="s">
        <v>20932</v>
      </c>
      <c r="I281" s="136" t="s">
        <v>21209</v>
      </c>
      <c r="J281" s="136" t="s">
        <v>20902</v>
      </c>
    </row>
    <row r="282" ht="15.75" customHeight="1">
      <c r="A282" s="136" t="s">
        <v>21068</v>
      </c>
      <c r="B282" s="136" t="s">
        <v>21206</v>
      </c>
      <c r="C282" s="136"/>
      <c r="D282" s="136"/>
      <c r="E282" s="136" t="s">
        <v>20900</v>
      </c>
      <c r="F282" s="136" t="s">
        <v>21207</v>
      </c>
      <c r="G282" s="136" t="s">
        <v>21208</v>
      </c>
      <c r="H282" s="136" t="s">
        <v>6986</v>
      </c>
      <c r="I282" s="136" t="s">
        <v>20901</v>
      </c>
      <c r="J282" s="136" t="s">
        <v>20902</v>
      </c>
    </row>
    <row r="283" ht="15.0" customHeight="1">
      <c r="A283" s="136" t="s">
        <v>21068</v>
      </c>
      <c r="B283" s="136" t="s">
        <v>21206</v>
      </c>
      <c r="C283" s="136"/>
      <c r="D283" s="136"/>
      <c r="E283" s="136" t="s">
        <v>20900</v>
      </c>
      <c r="F283" s="136" t="s">
        <v>21207</v>
      </c>
      <c r="G283" s="136" t="s">
        <v>21208</v>
      </c>
      <c r="H283" s="136" t="s">
        <v>6752</v>
      </c>
      <c r="I283" s="136" t="s">
        <v>21210</v>
      </c>
      <c r="J283" s="136" t="s">
        <v>20902</v>
      </c>
    </row>
    <row r="284" ht="15.0" customHeight="1">
      <c r="A284" s="136" t="s">
        <v>21068</v>
      </c>
      <c r="B284" s="136" t="s">
        <v>21206</v>
      </c>
      <c r="C284" s="136"/>
      <c r="D284" s="136"/>
      <c r="E284" s="136" t="s">
        <v>20900</v>
      </c>
      <c r="F284" s="136" t="s">
        <v>21207</v>
      </c>
      <c r="G284" s="136" t="s">
        <v>21208</v>
      </c>
      <c r="H284" s="136" t="s">
        <v>6751</v>
      </c>
      <c r="I284" s="136" t="s">
        <v>20902</v>
      </c>
      <c r="J284" s="136" t="s">
        <v>20902</v>
      </c>
    </row>
    <row r="285" ht="15.75" customHeight="1">
      <c r="A285" s="136" t="s">
        <v>21068</v>
      </c>
      <c r="B285" s="136" t="s">
        <v>21206</v>
      </c>
      <c r="C285" s="136"/>
      <c r="D285" s="136"/>
      <c r="E285" s="136" t="s">
        <v>20900</v>
      </c>
      <c r="F285" s="136" t="s">
        <v>21207</v>
      </c>
      <c r="G285" s="136" t="s">
        <v>21208</v>
      </c>
      <c r="H285" s="136" t="s">
        <v>6752</v>
      </c>
      <c r="I285" s="136" t="s">
        <v>20902</v>
      </c>
      <c r="J285" s="136" t="s">
        <v>20902</v>
      </c>
    </row>
    <row r="286" ht="15.0" customHeight="1">
      <c r="A286" s="136" t="s">
        <v>21068</v>
      </c>
      <c r="B286" s="136" t="s">
        <v>21211</v>
      </c>
      <c r="C286" s="136"/>
      <c r="D286" s="136"/>
      <c r="E286" s="136" t="s">
        <v>20904</v>
      </c>
      <c r="F286" s="136" t="s">
        <v>8191</v>
      </c>
      <c r="G286" s="136" t="s">
        <v>21212</v>
      </c>
      <c r="H286" s="136" t="s">
        <v>6755</v>
      </c>
      <c r="I286" s="136" t="s">
        <v>20902</v>
      </c>
      <c r="J286" s="136" t="s">
        <v>20902</v>
      </c>
    </row>
    <row r="287" ht="15.0" customHeight="1">
      <c r="A287" s="136" t="s">
        <v>21068</v>
      </c>
      <c r="B287" s="136" t="s">
        <v>21213</v>
      </c>
      <c r="C287" s="136"/>
      <c r="D287" s="136"/>
      <c r="E287" s="136" t="s">
        <v>20904</v>
      </c>
      <c r="F287" s="136" t="s">
        <v>21214</v>
      </c>
      <c r="G287" s="136" t="s">
        <v>21215</v>
      </c>
      <c r="H287" s="136" t="s">
        <v>6747</v>
      </c>
      <c r="I287" s="136" t="s">
        <v>20902</v>
      </c>
      <c r="J287" s="136" t="s">
        <v>20902</v>
      </c>
    </row>
    <row r="288" ht="15.0" customHeight="1">
      <c r="A288" s="136" t="s">
        <v>21068</v>
      </c>
      <c r="B288" s="136" t="s">
        <v>21213</v>
      </c>
      <c r="C288" s="136"/>
      <c r="D288" s="136"/>
      <c r="E288" s="136" t="s">
        <v>20904</v>
      </c>
      <c r="F288" s="136" t="s">
        <v>21214</v>
      </c>
      <c r="G288" s="136" t="s">
        <v>21215</v>
      </c>
      <c r="H288" s="136" t="s">
        <v>7022</v>
      </c>
      <c r="I288" s="136" t="s">
        <v>20901</v>
      </c>
      <c r="J288" s="136" t="s">
        <v>20902</v>
      </c>
    </row>
    <row r="289" ht="15.75" customHeight="1">
      <c r="A289" s="136" t="s">
        <v>21068</v>
      </c>
      <c r="B289" s="136" t="s">
        <v>21216</v>
      </c>
      <c r="C289" s="136"/>
      <c r="D289" s="136"/>
      <c r="E289" s="136" t="s">
        <v>20900</v>
      </c>
      <c r="F289" s="136" t="s">
        <v>14692</v>
      </c>
      <c r="G289" s="136" t="s">
        <v>9228</v>
      </c>
      <c r="H289" s="136" t="s">
        <v>6983</v>
      </c>
      <c r="I289" s="136" t="s">
        <v>20901</v>
      </c>
      <c r="J289" s="136" t="s">
        <v>20902</v>
      </c>
    </row>
    <row r="290" ht="15.0" customHeight="1">
      <c r="A290" s="136" t="s">
        <v>21068</v>
      </c>
      <c r="B290" s="136" t="s">
        <v>21216</v>
      </c>
      <c r="C290" s="136"/>
      <c r="D290" s="136"/>
      <c r="E290" s="136" t="s">
        <v>20900</v>
      </c>
      <c r="F290" s="136" t="s">
        <v>14692</v>
      </c>
      <c r="G290" s="136" t="s">
        <v>9228</v>
      </c>
      <c r="H290" s="136" t="s">
        <v>20912</v>
      </c>
      <c r="I290" s="136" t="s">
        <v>20901</v>
      </c>
      <c r="J290" s="136" t="s">
        <v>20902</v>
      </c>
    </row>
    <row r="291" ht="15.0" customHeight="1">
      <c r="A291" s="136" t="s">
        <v>21068</v>
      </c>
      <c r="B291" s="136" t="s">
        <v>21216</v>
      </c>
      <c r="C291" s="136"/>
      <c r="D291" s="136"/>
      <c r="E291" s="136" t="s">
        <v>20900</v>
      </c>
      <c r="F291" s="136" t="s">
        <v>14692</v>
      </c>
      <c r="G291" s="136" t="s">
        <v>9228</v>
      </c>
      <c r="H291" s="136" t="s">
        <v>6751</v>
      </c>
      <c r="I291" s="136" t="s">
        <v>20902</v>
      </c>
      <c r="J291" s="136" t="s">
        <v>20902</v>
      </c>
    </row>
    <row r="292" ht="15.75" customHeight="1">
      <c r="A292" s="136" t="s">
        <v>21068</v>
      </c>
      <c r="B292" s="136" t="s">
        <v>21217</v>
      </c>
      <c r="C292" s="136"/>
      <c r="D292" s="136"/>
      <c r="E292" s="136" t="s">
        <v>20900</v>
      </c>
      <c r="F292" s="136" t="s">
        <v>7675</v>
      </c>
      <c r="G292" s="136" t="s">
        <v>21218</v>
      </c>
      <c r="H292" s="136" t="s">
        <v>7173</v>
      </c>
      <c r="I292" s="136" t="s">
        <v>21219</v>
      </c>
      <c r="J292" s="136" t="s">
        <v>20902</v>
      </c>
    </row>
    <row r="293" ht="15.0" customHeight="1">
      <c r="A293" s="136" t="s">
        <v>21068</v>
      </c>
      <c r="B293" s="136" t="s">
        <v>21217</v>
      </c>
      <c r="C293" s="136"/>
      <c r="D293" s="136"/>
      <c r="E293" s="136" t="s">
        <v>20900</v>
      </c>
      <c r="F293" s="136" t="s">
        <v>7675</v>
      </c>
      <c r="G293" s="136" t="s">
        <v>21218</v>
      </c>
      <c r="H293" s="136" t="s">
        <v>7056</v>
      </c>
      <c r="I293" s="136" t="s">
        <v>21220</v>
      </c>
      <c r="J293" s="136" t="s">
        <v>20902</v>
      </c>
    </row>
    <row r="294" ht="15.0" customHeight="1">
      <c r="A294" s="136" t="s">
        <v>21068</v>
      </c>
      <c r="B294" s="136" t="s">
        <v>21221</v>
      </c>
      <c r="C294" s="136"/>
      <c r="D294" s="136"/>
      <c r="E294" s="136" t="s">
        <v>20958</v>
      </c>
      <c r="F294" s="136" t="s">
        <v>19135</v>
      </c>
      <c r="G294" s="136" t="s">
        <v>19134</v>
      </c>
      <c r="H294" s="136" t="s">
        <v>6752</v>
      </c>
      <c r="I294" s="136" t="s">
        <v>20901</v>
      </c>
      <c r="J294" s="136" t="s">
        <v>20902</v>
      </c>
    </row>
    <row r="295" ht="15.75" customHeight="1">
      <c r="A295" s="136" t="s">
        <v>21068</v>
      </c>
      <c r="B295" s="136" t="s">
        <v>21221</v>
      </c>
      <c r="C295" s="136"/>
      <c r="D295" s="136"/>
      <c r="E295" s="136" t="s">
        <v>20958</v>
      </c>
      <c r="F295" s="136" t="s">
        <v>19135</v>
      </c>
      <c r="G295" s="136" t="s">
        <v>19134</v>
      </c>
      <c r="H295" s="136" t="s">
        <v>20932</v>
      </c>
      <c r="I295" s="136" t="s">
        <v>20901</v>
      </c>
      <c r="J295" s="136" t="s">
        <v>20902</v>
      </c>
    </row>
    <row r="296" ht="15.0" customHeight="1">
      <c r="A296" s="136" t="s">
        <v>21068</v>
      </c>
      <c r="B296" s="136" t="s">
        <v>21221</v>
      </c>
      <c r="C296" s="136"/>
      <c r="D296" s="136"/>
      <c r="E296" s="136" t="s">
        <v>20958</v>
      </c>
      <c r="F296" s="136" t="s">
        <v>19135</v>
      </c>
      <c r="G296" s="136" t="s">
        <v>19134</v>
      </c>
      <c r="H296" s="136" t="s">
        <v>6986</v>
      </c>
      <c r="I296" s="136" t="s">
        <v>20901</v>
      </c>
      <c r="J296" s="136" t="s">
        <v>20902</v>
      </c>
    </row>
    <row r="297" ht="15.0" customHeight="1">
      <c r="A297" s="136" t="s">
        <v>21068</v>
      </c>
      <c r="B297" s="136" t="s">
        <v>21221</v>
      </c>
      <c r="C297" s="136"/>
      <c r="D297" s="136"/>
      <c r="E297" s="136" t="s">
        <v>20958</v>
      </c>
      <c r="F297" s="136" t="s">
        <v>19135</v>
      </c>
      <c r="G297" s="136" t="s">
        <v>19134</v>
      </c>
      <c r="H297" s="136" t="s">
        <v>7122</v>
      </c>
      <c r="I297" s="136" t="s">
        <v>21222</v>
      </c>
      <c r="J297" s="136" t="s">
        <v>20902</v>
      </c>
    </row>
    <row r="298" ht="15.75" customHeight="1">
      <c r="A298" s="136" t="s">
        <v>21068</v>
      </c>
      <c r="B298" s="136" t="s">
        <v>21221</v>
      </c>
      <c r="C298" s="136"/>
      <c r="D298" s="136"/>
      <c r="E298" s="136" t="s">
        <v>20958</v>
      </c>
      <c r="F298" s="136" t="s">
        <v>19135</v>
      </c>
      <c r="G298" s="136" t="s">
        <v>19134</v>
      </c>
      <c r="H298" s="136" t="s">
        <v>6751</v>
      </c>
      <c r="I298" s="136" t="s">
        <v>20902</v>
      </c>
      <c r="J298" s="136" t="s">
        <v>20902</v>
      </c>
    </row>
    <row r="299" ht="15.0" customHeight="1">
      <c r="A299" s="136" t="s">
        <v>21068</v>
      </c>
      <c r="B299" s="136" t="s">
        <v>21221</v>
      </c>
      <c r="C299" s="136"/>
      <c r="D299" s="136"/>
      <c r="E299" s="136" t="s">
        <v>20958</v>
      </c>
      <c r="F299" s="136" t="s">
        <v>19135</v>
      </c>
      <c r="G299" s="136" t="s">
        <v>19134</v>
      </c>
      <c r="H299" s="136" t="s">
        <v>6752</v>
      </c>
      <c r="I299" s="136" t="s">
        <v>20902</v>
      </c>
      <c r="J299" s="136" t="s">
        <v>20902</v>
      </c>
    </row>
    <row r="300" ht="15.0" customHeight="1">
      <c r="A300" s="136" t="s">
        <v>21068</v>
      </c>
      <c r="B300" s="136" t="s">
        <v>21223</v>
      </c>
      <c r="C300" s="136"/>
      <c r="D300" s="136"/>
      <c r="E300" s="136" t="s">
        <v>20904</v>
      </c>
      <c r="F300" s="136" t="s">
        <v>12503</v>
      </c>
      <c r="G300" s="136" t="s">
        <v>11282</v>
      </c>
      <c r="H300" s="136" t="s">
        <v>6986</v>
      </c>
      <c r="I300" s="136" t="s">
        <v>20901</v>
      </c>
      <c r="J300" s="136" t="s">
        <v>20902</v>
      </c>
    </row>
    <row r="301" ht="15.0" customHeight="1">
      <c r="A301" s="136" t="s">
        <v>21068</v>
      </c>
      <c r="B301" s="136" t="s">
        <v>21224</v>
      </c>
      <c r="C301" s="136"/>
      <c r="D301" s="136"/>
      <c r="E301" s="136" t="s">
        <v>20904</v>
      </c>
      <c r="F301" s="136" t="s">
        <v>18444</v>
      </c>
      <c r="G301" s="136" t="s">
        <v>9188</v>
      </c>
      <c r="H301" s="136" t="s">
        <v>7448</v>
      </c>
      <c r="I301" s="136" t="s">
        <v>20901</v>
      </c>
      <c r="J301" s="136" t="s">
        <v>20902</v>
      </c>
    </row>
    <row r="302" ht="15.75" customHeight="1">
      <c r="A302" s="136" t="s">
        <v>21068</v>
      </c>
      <c r="B302" s="136" t="s">
        <v>21224</v>
      </c>
      <c r="C302" s="136"/>
      <c r="D302" s="136"/>
      <c r="E302" s="136" t="s">
        <v>20904</v>
      </c>
      <c r="F302" s="136" t="s">
        <v>18444</v>
      </c>
      <c r="G302" s="136" t="s">
        <v>9188</v>
      </c>
      <c r="H302" s="136" t="s">
        <v>6983</v>
      </c>
      <c r="I302" s="136" t="s">
        <v>20901</v>
      </c>
      <c r="J302" s="136" t="s">
        <v>20902</v>
      </c>
    </row>
    <row r="303" ht="15.0" customHeight="1">
      <c r="A303" s="136" t="s">
        <v>21068</v>
      </c>
      <c r="B303" s="136" t="s">
        <v>21224</v>
      </c>
      <c r="C303" s="136"/>
      <c r="D303" s="136"/>
      <c r="E303" s="136" t="s">
        <v>20904</v>
      </c>
      <c r="F303" s="136" t="s">
        <v>18444</v>
      </c>
      <c r="G303" s="136" t="s">
        <v>9188</v>
      </c>
      <c r="H303" s="136" t="s">
        <v>20912</v>
      </c>
      <c r="I303" s="136" t="s">
        <v>20901</v>
      </c>
      <c r="J303" s="136" t="s">
        <v>20902</v>
      </c>
    </row>
    <row r="304" ht="15.0" customHeight="1">
      <c r="A304" s="136" t="s">
        <v>21068</v>
      </c>
      <c r="B304" s="136" t="s">
        <v>21224</v>
      </c>
      <c r="C304" s="136"/>
      <c r="D304" s="136"/>
      <c r="E304" s="136" t="s">
        <v>20904</v>
      </c>
      <c r="F304" s="136" t="s">
        <v>18444</v>
      </c>
      <c r="G304" s="136" t="s">
        <v>9188</v>
      </c>
      <c r="H304" s="136" t="s">
        <v>6751</v>
      </c>
      <c r="I304" s="136" t="s">
        <v>20902</v>
      </c>
      <c r="J304" s="136" t="s">
        <v>20902</v>
      </c>
    </row>
    <row r="305" ht="15.75" customHeight="1">
      <c r="A305" s="136" t="s">
        <v>21068</v>
      </c>
      <c r="B305" s="136" t="s">
        <v>21225</v>
      </c>
      <c r="C305" s="136"/>
      <c r="D305" s="136"/>
      <c r="E305" s="136" t="s">
        <v>20900</v>
      </c>
      <c r="F305" s="136" t="s">
        <v>8050</v>
      </c>
      <c r="G305" s="136" t="s">
        <v>21226</v>
      </c>
      <c r="H305" s="136" t="s">
        <v>6752</v>
      </c>
      <c r="I305" s="136" t="s">
        <v>20902</v>
      </c>
      <c r="J305" s="136" t="s">
        <v>20902</v>
      </c>
    </row>
    <row r="306" ht="15.0" customHeight="1">
      <c r="A306" s="136" t="s">
        <v>21068</v>
      </c>
      <c r="B306" s="136" t="s">
        <v>21225</v>
      </c>
      <c r="C306" s="136"/>
      <c r="D306" s="136"/>
      <c r="E306" s="136" t="s">
        <v>20900</v>
      </c>
      <c r="F306" s="136" t="s">
        <v>8050</v>
      </c>
      <c r="G306" s="136" t="s">
        <v>21226</v>
      </c>
      <c r="H306" s="136" t="s">
        <v>6752</v>
      </c>
      <c r="I306" s="136" t="s">
        <v>21227</v>
      </c>
      <c r="J306" s="136" t="s">
        <v>20902</v>
      </c>
    </row>
    <row r="307" ht="15.0" customHeight="1">
      <c r="A307" s="136" t="s">
        <v>21068</v>
      </c>
      <c r="B307" s="136" t="s">
        <v>21225</v>
      </c>
      <c r="C307" s="136"/>
      <c r="D307" s="136"/>
      <c r="E307" s="136" t="s">
        <v>20900</v>
      </c>
      <c r="F307" s="136" t="s">
        <v>8050</v>
      </c>
      <c r="G307" s="136" t="s">
        <v>21226</v>
      </c>
      <c r="H307" s="136" t="s">
        <v>20932</v>
      </c>
      <c r="I307" s="136" t="s">
        <v>20923</v>
      </c>
      <c r="J307" s="136" t="s">
        <v>20902</v>
      </c>
    </row>
    <row r="308" ht="15.75" customHeight="1">
      <c r="A308" s="136" t="s">
        <v>21068</v>
      </c>
      <c r="B308" s="136" t="s">
        <v>21228</v>
      </c>
      <c r="C308" s="136"/>
      <c r="D308" s="136"/>
      <c r="E308" s="136" t="s">
        <v>20904</v>
      </c>
      <c r="F308" s="136" t="s">
        <v>21063</v>
      </c>
      <c r="G308" s="136" t="s">
        <v>21229</v>
      </c>
      <c r="H308" s="136" t="s">
        <v>6747</v>
      </c>
      <c r="I308" s="136" t="s">
        <v>20902</v>
      </c>
      <c r="J308" s="136" t="s">
        <v>20902</v>
      </c>
    </row>
    <row r="309" ht="15.0" customHeight="1">
      <c r="A309" s="136" t="s">
        <v>21068</v>
      </c>
      <c r="B309" s="136" t="s">
        <v>21230</v>
      </c>
      <c r="C309" s="136"/>
      <c r="D309" s="136"/>
      <c r="E309" s="136" t="s">
        <v>20904</v>
      </c>
      <c r="F309" s="136" t="s">
        <v>12899</v>
      </c>
      <c r="G309" s="136" t="s">
        <v>11204</v>
      </c>
      <c r="H309" s="136" t="s">
        <v>6992</v>
      </c>
      <c r="I309" s="136" t="s">
        <v>20901</v>
      </c>
      <c r="J309" s="136" t="s">
        <v>20902</v>
      </c>
    </row>
    <row r="310" ht="15.0" customHeight="1">
      <c r="A310" s="136" t="s">
        <v>21231</v>
      </c>
      <c r="B310" s="136" t="s">
        <v>21232</v>
      </c>
      <c r="C310" s="136"/>
      <c r="D310" s="136"/>
      <c r="E310" s="136" t="s">
        <v>20958</v>
      </c>
      <c r="F310" s="136" t="s">
        <v>21233</v>
      </c>
      <c r="G310" s="136" t="s">
        <v>8303</v>
      </c>
      <c r="H310" s="136" t="s">
        <v>6752</v>
      </c>
      <c r="I310" s="136" t="s">
        <v>21157</v>
      </c>
      <c r="J310" s="136" t="s">
        <v>20902</v>
      </c>
    </row>
    <row r="311" ht="15.75" customHeight="1">
      <c r="A311" s="136" t="s">
        <v>21231</v>
      </c>
      <c r="B311" s="136" t="s">
        <v>21232</v>
      </c>
      <c r="C311" s="136"/>
      <c r="D311" s="136"/>
      <c r="E311" s="136" t="s">
        <v>20958</v>
      </c>
      <c r="F311" s="136" t="s">
        <v>21233</v>
      </c>
      <c r="G311" s="136" t="s">
        <v>8303</v>
      </c>
      <c r="H311" s="136" t="s">
        <v>20932</v>
      </c>
      <c r="I311" s="136" t="s">
        <v>21234</v>
      </c>
      <c r="J311" s="136" t="s">
        <v>20902</v>
      </c>
    </row>
    <row r="312" ht="15.0" customHeight="1">
      <c r="A312" s="136" t="s">
        <v>21231</v>
      </c>
      <c r="B312" s="136" t="s">
        <v>21232</v>
      </c>
      <c r="C312" s="136"/>
      <c r="D312" s="136"/>
      <c r="E312" s="136" t="s">
        <v>20958</v>
      </c>
      <c r="F312" s="136" t="s">
        <v>21233</v>
      </c>
      <c r="G312" s="136" t="s">
        <v>8303</v>
      </c>
      <c r="H312" s="136" t="s">
        <v>6752</v>
      </c>
      <c r="I312" s="136" t="s">
        <v>20902</v>
      </c>
      <c r="J312" s="136" t="s">
        <v>20902</v>
      </c>
    </row>
    <row r="313" ht="15.0" customHeight="1">
      <c r="A313" s="136" t="s">
        <v>21231</v>
      </c>
      <c r="B313" s="136" t="s">
        <v>21235</v>
      </c>
      <c r="C313" s="136"/>
      <c r="D313" s="136"/>
      <c r="E313" s="136" t="s">
        <v>20904</v>
      </c>
      <c r="F313" s="136" t="s">
        <v>21236</v>
      </c>
      <c r="G313" s="136" t="s">
        <v>21237</v>
      </c>
      <c r="H313" s="136" t="s">
        <v>6747</v>
      </c>
      <c r="I313" s="136" t="s">
        <v>20902</v>
      </c>
      <c r="J313" s="136" t="s">
        <v>20902</v>
      </c>
    </row>
    <row r="314" ht="15.75" customHeight="1">
      <c r="A314" s="136" t="s">
        <v>21231</v>
      </c>
      <c r="B314" s="136" t="s">
        <v>21235</v>
      </c>
      <c r="C314" s="136"/>
      <c r="D314" s="136"/>
      <c r="E314" s="136" t="s">
        <v>20904</v>
      </c>
      <c r="F314" s="136" t="s">
        <v>21236</v>
      </c>
      <c r="G314" s="136" t="s">
        <v>21237</v>
      </c>
      <c r="H314" s="136" t="s">
        <v>6751</v>
      </c>
      <c r="I314" s="136" t="s">
        <v>20902</v>
      </c>
      <c r="J314" s="136" t="s">
        <v>20902</v>
      </c>
    </row>
    <row r="315" ht="15.0" customHeight="1">
      <c r="A315" s="136" t="s">
        <v>21231</v>
      </c>
      <c r="B315" s="136" t="s">
        <v>21235</v>
      </c>
      <c r="C315" s="136"/>
      <c r="D315" s="136"/>
      <c r="E315" s="136" t="s">
        <v>20904</v>
      </c>
      <c r="F315" s="136" t="s">
        <v>21236</v>
      </c>
      <c r="G315" s="136" t="s">
        <v>21237</v>
      </c>
      <c r="H315" s="136" t="s">
        <v>6986</v>
      </c>
      <c r="I315" s="136" t="s">
        <v>20901</v>
      </c>
      <c r="J315" s="136" t="s">
        <v>20902</v>
      </c>
    </row>
    <row r="316" ht="15.0" customHeight="1">
      <c r="A316" s="136" t="s">
        <v>21231</v>
      </c>
      <c r="B316" s="136" t="s">
        <v>21235</v>
      </c>
      <c r="C316" s="136"/>
      <c r="D316" s="136"/>
      <c r="E316" s="136" t="s">
        <v>20904</v>
      </c>
      <c r="F316" s="136" t="s">
        <v>21236</v>
      </c>
      <c r="G316" s="136" t="s">
        <v>21237</v>
      </c>
      <c r="H316" s="136" t="s">
        <v>21018</v>
      </c>
      <c r="I316" s="136" t="s">
        <v>21238</v>
      </c>
      <c r="J316" s="136" t="s">
        <v>20902</v>
      </c>
    </row>
    <row r="317" ht="15.0" customHeight="1">
      <c r="A317" s="136" t="s">
        <v>21231</v>
      </c>
      <c r="B317" s="136" t="s">
        <v>21235</v>
      </c>
      <c r="C317" s="136"/>
      <c r="D317" s="136"/>
      <c r="E317" s="136" t="s">
        <v>20904</v>
      </c>
      <c r="F317" s="136" t="s">
        <v>21236</v>
      </c>
      <c r="G317" s="136" t="s">
        <v>21237</v>
      </c>
      <c r="H317" s="136" t="s">
        <v>6983</v>
      </c>
      <c r="I317" s="136" t="s">
        <v>21239</v>
      </c>
      <c r="J317" s="136" t="s">
        <v>20902</v>
      </c>
    </row>
    <row r="318" ht="15.75" customHeight="1">
      <c r="A318" s="136" t="s">
        <v>21231</v>
      </c>
      <c r="B318" s="136" t="s">
        <v>21235</v>
      </c>
      <c r="C318" s="136"/>
      <c r="D318" s="136"/>
      <c r="E318" s="136" t="s">
        <v>20904</v>
      </c>
      <c r="F318" s="136" t="s">
        <v>21236</v>
      </c>
      <c r="G318" s="136" t="s">
        <v>21237</v>
      </c>
      <c r="H318" s="136" t="s">
        <v>20912</v>
      </c>
      <c r="I318" s="136" t="s">
        <v>21240</v>
      </c>
      <c r="J318" s="136" t="s">
        <v>20902</v>
      </c>
    </row>
    <row r="319" ht="15.0" customHeight="1">
      <c r="A319" s="136" t="s">
        <v>21231</v>
      </c>
      <c r="B319" s="136" t="s">
        <v>21235</v>
      </c>
      <c r="C319" s="136"/>
      <c r="D319" s="136"/>
      <c r="E319" s="136" t="s">
        <v>20904</v>
      </c>
      <c r="F319" s="136" t="s">
        <v>21236</v>
      </c>
      <c r="G319" s="136" t="s">
        <v>21237</v>
      </c>
      <c r="H319" s="136" t="s">
        <v>21241</v>
      </c>
      <c r="I319" s="136" t="s">
        <v>21242</v>
      </c>
      <c r="J319" s="136" t="s">
        <v>20902</v>
      </c>
    </row>
    <row r="320" ht="15.0" customHeight="1">
      <c r="A320" s="136" t="s">
        <v>21231</v>
      </c>
      <c r="B320" s="136" t="s">
        <v>21243</v>
      </c>
      <c r="C320" s="136"/>
      <c r="D320" s="136"/>
      <c r="E320" s="136" t="s">
        <v>20904</v>
      </c>
      <c r="F320" s="136" t="s">
        <v>21244</v>
      </c>
      <c r="G320" s="136" t="s">
        <v>21245</v>
      </c>
      <c r="H320" s="136" t="s">
        <v>7022</v>
      </c>
      <c r="I320" s="136" t="s">
        <v>20901</v>
      </c>
      <c r="J320" s="136" t="s">
        <v>20902</v>
      </c>
    </row>
    <row r="321" ht="15.75" customHeight="1">
      <c r="A321" s="136" t="s">
        <v>21231</v>
      </c>
      <c r="B321" s="136" t="s">
        <v>21246</v>
      </c>
      <c r="C321" s="136"/>
      <c r="D321" s="136"/>
      <c r="E321" s="136" t="s">
        <v>20904</v>
      </c>
      <c r="F321" s="136" t="s">
        <v>9835</v>
      </c>
      <c r="G321" s="136" t="s">
        <v>14874</v>
      </c>
      <c r="H321" s="136" t="s">
        <v>6983</v>
      </c>
      <c r="I321" s="136" t="s">
        <v>21247</v>
      </c>
      <c r="J321" s="136" t="s">
        <v>20902</v>
      </c>
    </row>
    <row r="322" ht="15.0" customHeight="1">
      <c r="A322" s="136" t="s">
        <v>21231</v>
      </c>
      <c r="B322" s="136" t="s">
        <v>21246</v>
      </c>
      <c r="C322" s="136"/>
      <c r="D322" s="136"/>
      <c r="E322" s="136" t="s">
        <v>20904</v>
      </c>
      <c r="F322" s="136" t="s">
        <v>9835</v>
      </c>
      <c r="G322" s="136" t="s">
        <v>14874</v>
      </c>
      <c r="H322" s="136" t="s">
        <v>20912</v>
      </c>
      <c r="I322" s="136" t="s">
        <v>21248</v>
      </c>
      <c r="J322" s="136" t="s">
        <v>20902</v>
      </c>
    </row>
    <row r="323" ht="15.0" customHeight="1">
      <c r="A323" s="136" t="s">
        <v>21231</v>
      </c>
      <c r="B323" s="136" t="s">
        <v>21246</v>
      </c>
      <c r="C323" s="136"/>
      <c r="D323" s="136"/>
      <c r="E323" s="136" t="s">
        <v>20904</v>
      </c>
      <c r="F323" s="136" t="s">
        <v>9835</v>
      </c>
      <c r="G323" s="136" t="s">
        <v>14874</v>
      </c>
      <c r="H323" s="136" t="s">
        <v>6751</v>
      </c>
      <c r="I323" s="136" t="s">
        <v>20902</v>
      </c>
      <c r="J323" s="136" t="s">
        <v>20902</v>
      </c>
    </row>
    <row r="324" ht="15.75" customHeight="1">
      <c r="A324" s="136" t="s">
        <v>21231</v>
      </c>
      <c r="B324" s="136" t="s">
        <v>21249</v>
      </c>
      <c r="C324" s="136"/>
      <c r="D324" s="136"/>
      <c r="E324" s="136" t="s">
        <v>20904</v>
      </c>
      <c r="F324" s="136" t="s">
        <v>11927</v>
      </c>
      <c r="G324" s="136" t="s">
        <v>11928</v>
      </c>
      <c r="H324" s="136" t="s">
        <v>6751</v>
      </c>
      <c r="I324" s="136" t="s">
        <v>20902</v>
      </c>
      <c r="J324" s="136" t="s">
        <v>20902</v>
      </c>
    </row>
    <row r="325" ht="15.0" customHeight="1">
      <c r="A325" s="136" t="s">
        <v>21231</v>
      </c>
      <c r="B325" s="136" t="s">
        <v>21249</v>
      </c>
      <c r="C325" s="136"/>
      <c r="D325" s="136"/>
      <c r="E325" s="136" t="s">
        <v>20904</v>
      </c>
      <c r="F325" s="136" t="s">
        <v>11927</v>
      </c>
      <c r="G325" s="136" t="s">
        <v>11928</v>
      </c>
      <c r="H325" s="136" t="s">
        <v>7448</v>
      </c>
      <c r="I325" s="136" t="s">
        <v>21250</v>
      </c>
      <c r="J325" s="136" t="s">
        <v>20902</v>
      </c>
    </row>
    <row r="326" ht="15.0" customHeight="1">
      <c r="A326" s="136" t="s">
        <v>21231</v>
      </c>
      <c r="B326" s="136" t="s">
        <v>21249</v>
      </c>
      <c r="C326" s="136"/>
      <c r="D326" s="136"/>
      <c r="E326" s="136" t="s">
        <v>20904</v>
      </c>
      <c r="F326" s="136" t="s">
        <v>11927</v>
      </c>
      <c r="G326" s="136" t="s">
        <v>11928</v>
      </c>
      <c r="H326" s="136" t="s">
        <v>6983</v>
      </c>
      <c r="I326" s="136" t="s">
        <v>21251</v>
      </c>
      <c r="J326" s="136" t="s">
        <v>20902</v>
      </c>
    </row>
    <row r="327" ht="15.75" customHeight="1">
      <c r="A327" s="136" t="s">
        <v>21231</v>
      </c>
      <c r="B327" s="136" t="s">
        <v>21252</v>
      </c>
      <c r="C327" s="136"/>
      <c r="D327" s="136"/>
      <c r="E327" s="136" t="s">
        <v>20904</v>
      </c>
      <c r="F327" s="136" t="s">
        <v>12159</v>
      </c>
      <c r="G327" s="136" t="s">
        <v>21253</v>
      </c>
      <c r="H327" s="136" t="s">
        <v>6974</v>
      </c>
      <c r="I327" s="136" t="s">
        <v>21254</v>
      </c>
      <c r="J327" s="136" t="s">
        <v>20902</v>
      </c>
    </row>
    <row r="328" ht="15.0" customHeight="1">
      <c r="A328" s="136" t="s">
        <v>21231</v>
      </c>
      <c r="B328" s="136" t="s">
        <v>21252</v>
      </c>
      <c r="C328" s="136"/>
      <c r="D328" s="136"/>
      <c r="E328" s="136" t="s">
        <v>20904</v>
      </c>
      <c r="F328" s="136" t="s">
        <v>12159</v>
      </c>
      <c r="G328" s="136" t="s">
        <v>21253</v>
      </c>
      <c r="H328" s="136" t="s">
        <v>7022</v>
      </c>
      <c r="I328" s="136" t="s">
        <v>21255</v>
      </c>
      <c r="J328" s="136" t="s">
        <v>20902</v>
      </c>
    </row>
    <row r="329" ht="15.0" customHeight="1">
      <c r="A329" s="136" t="s">
        <v>21231</v>
      </c>
      <c r="B329" s="136" t="s">
        <v>21252</v>
      </c>
      <c r="C329" s="136"/>
      <c r="D329" s="136"/>
      <c r="E329" s="136" t="s">
        <v>20904</v>
      </c>
      <c r="F329" s="136" t="s">
        <v>12159</v>
      </c>
      <c r="G329" s="136" t="s">
        <v>21253</v>
      </c>
      <c r="H329" s="136" t="s">
        <v>6751</v>
      </c>
      <c r="I329" s="136" t="s">
        <v>20902</v>
      </c>
      <c r="J329" s="136" t="s">
        <v>20902</v>
      </c>
    </row>
    <row r="330" ht="15.0" customHeight="1">
      <c r="A330" s="136" t="s">
        <v>21231</v>
      </c>
      <c r="B330" s="136" t="s">
        <v>21256</v>
      </c>
      <c r="C330" s="136"/>
      <c r="D330" s="136"/>
      <c r="E330" s="136" t="s">
        <v>20904</v>
      </c>
      <c r="F330" s="136" t="s">
        <v>11966</v>
      </c>
      <c r="G330" s="136" t="s">
        <v>13775</v>
      </c>
      <c r="H330" s="136" t="s">
        <v>6755</v>
      </c>
      <c r="I330" s="136" t="s">
        <v>20902</v>
      </c>
      <c r="J330" s="136" t="s">
        <v>20902</v>
      </c>
    </row>
    <row r="331" ht="15.75" customHeight="1">
      <c r="A331" s="136" t="s">
        <v>21231</v>
      </c>
      <c r="B331" s="136" t="s">
        <v>21256</v>
      </c>
      <c r="C331" s="136"/>
      <c r="D331" s="136"/>
      <c r="E331" s="136" t="s">
        <v>20904</v>
      </c>
      <c r="F331" s="136" t="s">
        <v>11966</v>
      </c>
      <c r="G331" s="136" t="s">
        <v>13775</v>
      </c>
      <c r="H331" s="136" t="s">
        <v>20990</v>
      </c>
      <c r="I331" s="136" t="s">
        <v>21257</v>
      </c>
      <c r="J331" s="136" t="s">
        <v>20902</v>
      </c>
    </row>
    <row r="332" ht="15.0" customHeight="1">
      <c r="A332" s="136" t="s">
        <v>21231</v>
      </c>
      <c r="B332" s="136" t="s">
        <v>21256</v>
      </c>
      <c r="C332" s="136"/>
      <c r="D332" s="136"/>
      <c r="E332" s="136" t="s">
        <v>20904</v>
      </c>
      <c r="F332" s="136" t="s">
        <v>11966</v>
      </c>
      <c r="G332" s="136" t="s">
        <v>13775</v>
      </c>
      <c r="H332" s="136" t="s">
        <v>21258</v>
      </c>
      <c r="I332" s="136" t="s">
        <v>21259</v>
      </c>
      <c r="J332" s="136" t="s">
        <v>20902</v>
      </c>
    </row>
    <row r="333" ht="15.0" customHeight="1">
      <c r="A333" s="136" t="s">
        <v>21231</v>
      </c>
      <c r="B333" s="136" t="s">
        <v>21260</v>
      </c>
      <c r="C333" s="136"/>
      <c r="D333" s="136"/>
      <c r="E333" s="136" t="s">
        <v>20904</v>
      </c>
      <c r="F333" s="136" t="s">
        <v>8491</v>
      </c>
      <c r="G333" s="136" t="s">
        <v>8863</v>
      </c>
      <c r="H333" s="136" t="s">
        <v>6986</v>
      </c>
      <c r="I333" s="136" t="s">
        <v>20901</v>
      </c>
      <c r="J333" s="136" t="s">
        <v>20902</v>
      </c>
    </row>
    <row r="334" ht="15.75" customHeight="1">
      <c r="A334" s="136" t="s">
        <v>21231</v>
      </c>
      <c r="B334" s="136" t="s">
        <v>21261</v>
      </c>
      <c r="C334" s="136"/>
      <c r="D334" s="136"/>
      <c r="E334" s="136" t="s">
        <v>20900</v>
      </c>
      <c r="F334" s="136" t="s">
        <v>21262</v>
      </c>
      <c r="G334" s="136" t="s">
        <v>21263</v>
      </c>
      <c r="H334" s="136" t="s">
        <v>6992</v>
      </c>
      <c r="I334" s="136" t="s">
        <v>20901</v>
      </c>
      <c r="J334" s="136" t="s">
        <v>20902</v>
      </c>
    </row>
    <row r="335" ht="15.0" customHeight="1">
      <c r="A335" s="136" t="s">
        <v>21231</v>
      </c>
      <c r="B335" s="136" t="s">
        <v>21264</v>
      </c>
      <c r="C335" s="136"/>
      <c r="D335" s="136"/>
      <c r="E335" s="136" t="s">
        <v>20904</v>
      </c>
      <c r="F335" s="136" t="s">
        <v>8129</v>
      </c>
      <c r="G335" s="136" t="s">
        <v>10548</v>
      </c>
      <c r="H335" s="136" t="s">
        <v>6992</v>
      </c>
      <c r="I335" s="136" t="s">
        <v>20901</v>
      </c>
      <c r="J335" s="136" t="s">
        <v>20902</v>
      </c>
    </row>
    <row r="336" ht="15.0" customHeight="1">
      <c r="A336" s="136" t="s">
        <v>21231</v>
      </c>
      <c r="B336" s="136" t="s">
        <v>21265</v>
      </c>
      <c r="C336" s="136"/>
      <c r="D336" s="136"/>
      <c r="E336" s="136" t="s">
        <v>20904</v>
      </c>
      <c r="F336" s="136" t="s">
        <v>21266</v>
      </c>
      <c r="G336" s="136" t="s">
        <v>21267</v>
      </c>
      <c r="H336" s="136" t="s">
        <v>7173</v>
      </c>
      <c r="I336" s="136" t="s">
        <v>21268</v>
      </c>
      <c r="J336" s="136" t="s">
        <v>20902</v>
      </c>
    </row>
    <row r="337" ht="15.75" customHeight="1">
      <c r="A337" s="136" t="s">
        <v>21231</v>
      </c>
      <c r="B337" s="136" t="s">
        <v>21265</v>
      </c>
      <c r="C337" s="136"/>
      <c r="D337" s="136"/>
      <c r="E337" s="136" t="s">
        <v>20904</v>
      </c>
      <c r="F337" s="136" t="s">
        <v>21266</v>
      </c>
      <c r="G337" s="136" t="s">
        <v>21267</v>
      </c>
      <c r="H337" s="136" t="s">
        <v>7056</v>
      </c>
      <c r="I337" s="136" t="s">
        <v>21269</v>
      </c>
      <c r="J337" s="136" t="s">
        <v>20902</v>
      </c>
    </row>
    <row r="338" ht="15.0" customHeight="1">
      <c r="A338" s="136" t="s">
        <v>21231</v>
      </c>
      <c r="B338" s="136" t="s">
        <v>21265</v>
      </c>
      <c r="C338" s="136"/>
      <c r="D338" s="136"/>
      <c r="E338" s="136" t="s">
        <v>20904</v>
      </c>
      <c r="F338" s="136" t="s">
        <v>21266</v>
      </c>
      <c r="G338" s="136" t="s">
        <v>21267</v>
      </c>
      <c r="H338" s="136" t="s">
        <v>6983</v>
      </c>
      <c r="I338" s="136" t="s">
        <v>21270</v>
      </c>
      <c r="J338" s="136" t="s">
        <v>20902</v>
      </c>
    </row>
    <row r="339" ht="15.0" customHeight="1">
      <c r="A339" s="136" t="s">
        <v>21231</v>
      </c>
      <c r="B339" s="136" t="s">
        <v>21265</v>
      </c>
      <c r="C339" s="136"/>
      <c r="D339" s="136"/>
      <c r="E339" s="136" t="s">
        <v>20904</v>
      </c>
      <c r="F339" s="136" t="s">
        <v>21266</v>
      </c>
      <c r="G339" s="136" t="s">
        <v>21267</v>
      </c>
      <c r="H339" s="136" t="s">
        <v>20912</v>
      </c>
      <c r="I339" s="136" t="s">
        <v>21271</v>
      </c>
      <c r="J339" s="136" t="s">
        <v>20902</v>
      </c>
    </row>
    <row r="340" ht="15.75" customHeight="1">
      <c r="A340" s="136" t="s">
        <v>21231</v>
      </c>
      <c r="B340" s="136" t="s">
        <v>21265</v>
      </c>
      <c r="C340" s="136"/>
      <c r="D340" s="136"/>
      <c r="E340" s="136" t="s">
        <v>20904</v>
      </c>
      <c r="F340" s="136" t="s">
        <v>21266</v>
      </c>
      <c r="G340" s="136" t="s">
        <v>21267</v>
      </c>
      <c r="H340" s="136" t="s">
        <v>6992</v>
      </c>
      <c r="I340" s="136" t="s">
        <v>20901</v>
      </c>
      <c r="J340" s="136" t="s">
        <v>20902</v>
      </c>
    </row>
    <row r="341" ht="15.0" customHeight="1">
      <c r="A341" s="136" t="s">
        <v>21231</v>
      </c>
      <c r="B341" s="136" t="s">
        <v>21265</v>
      </c>
      <c r="C341" s="136"/>
      <c r="D341" s="136"/>
      <c r="E341" s="136" t="s">
        <v>20904</v>
      </c>
      <c r="F341" s="136" t="s">
        <v>21266</v>
      </c>
      <c r="G341" s="136" t="s">
        <v>21267</v>
      </c>
      <c r="H341" s="136" t="s">
        <v>6751</v>
      </c>
      <c r="I341" s="136" t="s">
        <v>20902</v>
      </c>
      <c r="J341" s="136" t="s">
        <v>20902</v>
      </c>
    </row>
    <row r="342" ht="15.0" customHeight="1">
      <c r="A342" s="136" t="s">
        <v>21231</v>
      </c>
      <c r="B342" s="136" t="s">
        <v>21272</v>
      </c>
      <c r="C342" s="136"/>
      <c r="D342" s="136"/>
      <c r="E342" s="136" t="s">
        <v>20904</v>
      </c>
      <c r="F342" s="136" t="s">
        <v>7926</v>
      </c>
      <c r="G342" s="136" t="s">
        <v>14888</v>
      </c>
      <c r="H342" s="136" t="s">
        <v>7022</v>
      </c>
      <c r="I342" s="136" t="s">
        <v>20901</v>
      </c>
      <c r="J342" s="136" t="s">
        <v>20902</v>
      </c>
    </row>
    <row r="343" ht="15.75" customHeight="1">
      <c r="A343" s="136" t="s">
        <v>21231</v>
      </c>
      <c r="B343" s="136" t="s">
        <v>21273</v>
      </c>
      <c r="C343" s="136"/>
      <c r="D343" s="136"/>
      <c r="E343" s="136" t="s">
        <v>20904</v>
      </c>
      <c r="F343" s="136" t="s">
        <v>9674</v>
      </c>
      <c r="G343" s="136" t="s">
        <v>7827</v>
      </c>
      <c r="H343" s="136" t="s">
        <v>6974</v>
      </c>
      <c r="I343" s="136" t="s">
        <v>20901</v>
      </c>
      <c r="J343" s="136" t="s">
        <v>20902</v>
      </c>
    </row>
    <row r="344" ht="15.0" customHeight="1">
      <c r="A344" s="136" t="s">
        <v>21231</v>
      </c>
      <c r="B344" s="136" t="s">
        <v>21273</v>
      </c>
      <c r="C344" s="136"/>
      <c r="D344" s="136"/>
      <c r="E344" s="136" t="s">
        <v>20904</v>
      </c>
      <c r="F344" s="136" t="s">
        <v>9674</v>
      </c>
      <c r="G344" s="136" t="s">
        <v>7827</v>
      </c>
      <c r="H344" s="136" t="s">
        <v>7448</v>
      </c>
      <c r="I344" s="136" t="s">
        <v>21274</v>
      </c>
      <c r="J344" s="136" t="s">
        <v>20902</v>
      </c>
    </row>
    <row r="345" ht="15.0" customHeight="1">
      <c r="A345" s="136" t="s">
        <v>21231</v>
      </c>
      <c r="B345" s="136" t="s">
        <v>21273</v>
      </c>
      <c r="C345" s="136"/>
      <c r="D345" s="136"/>
      <c r="E345" s="136" t="s">
        <v>20904</v>
      </c>
      <c r="F345" s="136" t="s">
        <v>9674</v>
      </c>
      <c r="G345" s="136" t="s">
        <v>7827</v>
      </c>
      <c r="H345" s="136" t="s">
        <v>6746</v>
      </c>
      <c r="I345" s="136" t="s">
        <v>20902</v>
      </c>
      <c r="J345" s="136" t="s">
        <v>20902</v>
      </c>
    </row>
    <row r="346" ht="15.0" customHeight="1">
      <c r="A346" s="136" t="s">
        <v>21231</v>
      </c>
      <c r="B346" s="136" t="s">
        <v>21273</v>
      </c>
      <c r="C346" s="136"/>
      <c r="D346" s="136"/>
      <c r="E346" s="136" t="s">
        <v>20904</v>
      </c>
      <c r="F346" s="136" t="s">
        <v>9674</v>
      </c>
      <c r="G346" s="136" t="s">
        <v>7827</v>
      </c>
      <c r="H346" s="136" t="s">
        <v>6751</v>
      </c>
      <c r="I346" s="136" t="s">
        <v>20902</v>
      </c>
      <c r="J346" s="136" t="s">
        <v>20902</v>
      </c>
    </row>
    <row r="347" ht="15.75" customHeight="1">
      <c r="A347" s="136" t="s">
        <v>21231</v>
      </c>
      <c r="B347" s="136" t="s">
        <v>21275</v>
      </c>
      <c r="C347" s="136"/>
      <c r="D347" s="136"/>
      <c r="E347" s="136" t="s">
        <v>20904</v>
      </c>
      <c r="F347" s="136" t="s">
        <v>14848</v>
      </c>
      <c r="G347" s="136" t="s">
        <v>21276</v>
      </c>
      <c r="H347" s="136" t="s">
        <v>6992</v>
      </c>
      <c r="I347" s="136" t="s">
        <v>20901</v>
      </c>
      <c r="J347" s="136" t="s">
        <v>20902</v>
      </c>
    </row>
    <row r="348" ht="15.0" customHeight="1">
      <c r="A348" s="136" t="s">
        <v>21231</v>
      </c>
      <c r="B348" s="136" t="s">
        <v>21277</v>
      </c>
      <c r="C348" s="136"/>
      <c r="D348" s="136"/>
      <c r="E348" s="136" t="s">
        <v>20904</v>
      </c>
      <c r="F348" s="136" t="s">
        <v>21278</v>
      </c>
      <c r="G348" s="136" t="s">
        <v>21279</v>
      </c>
      <c r="H348" s="136" t="s">
        <v>6992</v>
      </c>
      <c r="I348" s="136" t="s">
        <v>20901</v>
      </c>
      <c r="J348" s="136" t="s">
        <v>20902</v>
      </c>
    </row>
    <row r="349" ht="15.0" customHeight="1">
      <c r="A349" s="136" t="s">
        <v>21231</v>
      </c>
      <c r="B349" s="136" t="s">
        <v>21280</v>
      </c>
      <c r="C349" s="136"/>
      <c r="D349" s="136"/>
      <c r="E349" s="136" t="s">
        <v>20904</v>
      </c>
      <c r="F349" s="136" t="s">
        <v>15598</v>
      </c>
      <c r="G349" s="136" t="s">
        <v>9125</v>
      </c>
      <c r="H349" s="136" t="s">
        <v>6752</v>
      </c>
      <c r="I349" s="136" t="s">
        <v>20901</v>
      </c>
      <c r="J349" s="136" t="s">
        <v>20902</v>
      </c>
    </row>
    <row r="350" ht="15.75" customHeight="1">
      <c r="A350" s="136" t="s">
        <v>21231</v>
      </c>
      <c r="B350" s="136" t="s">
        <v>21280</v>
      </c>
      <c r="C350" s="136"/>
      <c r="D350" s="136"/>
      <c r="E350" s="136" t="s">
        <v>20904</v>
      </c>
      <c r="F350" s="136" t="s">
        <v>15598</v>
      </c>
      <c r="G350" s="136" t="s">
        <v>9125</v>
      </c>
      <c r="H350" s="136" t="s">
        <v>20932</v>
      </c>
      <c r="I350" s="136" t="s">
        <v>20901</v>
      </c>
      <c r="J350" s="136" t="s">
        <v>20902</v>
      </c>
    </row>
    <row r="351" ht="15.0" customHeight="1">
      <c r="A351" s="136" t="s">
        <v>21231</v>
      </c>
      <c r="B351" s="136" t="s">
        <v>21280</v>
      </c>
      <c r="C351" s="136"/>
      <c r="D351" s="136"/>
      <c r="E351" s="136" t="s">
        <v>20904</v>
      </c>
      <c r="F351" s="136" t="s">
        <v>15598</v>
      </c>
      <c r="G351" s="136" t="s">
        <v>9125</v>
      </c>
      <c r="H351" s="136" t="s">
        <v>6751</v>
      </c>
      <c r="I351" s="136" t="s">
        <v>20902</v>
      </c>
      <c r="J351" s="136" t="s">
        <v>20902</v>
      </c>
    </row>
    <row r="352" ht="15.0" customHeight="1">
      <c r="A352" s="136" t="s">
        <v>21231</v>
      </c>
      <c r="B352" s="136" t="s">
        <v>21280</v>
      </c>
      <c r="C352" s="136"/>
      <c r="D352" s="136"/>
      <c r="E352" s="136" t="s">
        <v>20904</v>
      </c>
      <c r="F352" s="136" t="s">
        <v>15598</v>
      </c>
      <c r="G352" s="136" t="s">
        <v>9125</v>
      </c>
      <c r="H352" s="136" t="s">
        <v>6752</v>
      </c>
      <c r="I352" s="136" t="s">
        <v>20902</v>
      </c>
      <c r="J352" s="136" t="s">
        <v>20902</v>
      </c>
    </row>
    <row r="353" ht="15.75" customHeight="1">
      <c r="A353" s="136" t="s">
        <v>21231</v>
      </c>
      <c r="B353" s="136" t="s">
        <v>21281</v>
      </c>
      <c r="C353" s="136"/>
      <c r="D353" s="136"/>
      <c r="E353" s="136" t="s">
        <v>20904</v>
      </c>
      <c r="F353" s="136" t="s">
        <v>21282</v>
      </c>
      <c r="G353" s="136" t="s">
        <v>8519</v>
      </c>
      <c r="H353" s="136" t="s">
        <v>21258</v>
      </c>
      <c r="I353" s="136" t="s">
        <v>20901</v>
      </c>
      <c r="J353" s="136" t="s">
        <v>20902</v>
      </c>
    </row>
    <row r="354" ht="15.0" customHeight="1">
      <c r="A354" s="136" t="s">
        <v>21231</v>
      </c>
      <c r="B354" s="136" t="s">
        <v>21283</v>
      </c>
      <c r="C354" s="136"/>
      <c r="D354" s="136"/>
      <c r="E354" s="136" t="s">
        <v>20900</v>
      </c>
      <c r="F354" s="136" t="s">
        <v>12319</v>
      </c>
      <c r="G354" s="136" t="s">
        <v>8068</v>
      </c>
      <c r="H354" s="136" t="s">
        <v>6983</v>
      </c>
      <c r="I354" s="136" t="s">
        <v>21284</v>
      </c>
      <c r="J354" s="136" t="s">
        <v>20902</v>
      </c>
    </row>
    <row r="355" ht="15.0" customHeight="1">
      <c r="A355" s="136" t="s">
        <v>21231</v>
      </c>
      <c r="B355" s="136" t="s">
        <v>21283</v>
      </c>
      <c r="C355" s="136"/>
      <c r="D355" s="136"/>
      <c r="E355" s="136" t="s">
        <v>20900</v>
      </c>
      <c r="F355" s="136" t="s">
        <v>12319</v>
      </c>
      <c r="G355" s="136" t="s">
        <v>8068</v>
      </c>
      <c r="H355" s="136" t="s">
        <v>20912</v>
      </c>
      <c r="I355" s="136" t="s">
        <v>21285</v>
      </c>
      <c r="J355" s="136" t="s">
        <v>20902</v>
      </c>
    </row>
    <row r="356" ht="15.75" customHeight="1">
      <c r="A356" s="136" t="s">
        <v>21231</v>
      </c>
      <c r="B356" s="136" t="s">
        <v>21283</v>
      </c>
      <c r="C356" s="136"/>
      <c r="D356" s="136"/>
      <c r="E356" s="136" t="s">
        <v>20900</v>
      </c>
      <c r="F356" s="136" t="s">
        <v>12319</v>
      </c>
      <c r="G356" s="136" t="s">
        <v>8068</v>
      </c>
      <c r="H356" s="136" t="s">
        <v>6751</v>
      </c>
      <c r="I356" s="136" t="s">
        <v>20902</v>
      </c>
      <c r="J356" s="136" t="s">
        <v>20902</v>
      </c>
    </row>
    <row r="357" ht="15.0" customHeight="1">
      <c r="A357" s="136" t="s">
        <v>21231</v>
      </c>
      <c r="B357" s="136" t="s">
        <v>21286</v>
      </c>
      <c r="C357" s="136"/>
      <c r="D357" s="136"/>
      <c r="E357" s="136" t="s">
        <v>20904</v>
      </c>
      <c r="F357" s="136" t="s">
        <v>12908</v>
      </c>
      <c r="G357" s="136" t="s">
        <v>8563</v>
      </c>
      <c r="H357" s="136" t="s">
        <v>6752</v>
      </c>
      <c r="I357" s="136" t="s">
        <v>20901</v>
      </c>
      <c r="J357" s="136" t="s">
        <v>20902</v>
      </c>
    </row>
    <row r="358" ht="15.0" customHeight="1">
      <c r="A358" s="136" t="s">
        <v>21231</v>
      </c>
      <c r="B358" s="136" t="s">
        <v>21286</v>
      </c>
      <c r="C358" s="136"/>
      <c r="D358" s="136"/>
      <c r="E358" s="136" t="s">
        <v>20904</v>
      </c>
      <c r="F358" s="136" t="s">
        <v>12908</v>
      </c>
      <c r="G358" s="136" t="s">
        <v>8563</v>
      </c>
      <c r="H358" s="136" t="s">
        <v>20974</v>
      </c>
      <c r="I358" s="136" t="s">
        <v>21287</v>
      </c>
      <c r="J358" s="136" t="s">
        <v>20902</v>
      </c>
    </row>
    <row r="359" ht="15.0" customHeight="1">
      <c r="A359" s="136" t="s">
        <v>21231</v>
      </c>
      <c r="B359" s="136" t="s">
        <v>21286</v>
      </c>
      <c r="C359" s="136"/>
      <c r="D359" s="136"/>
      <c r="E359" s="136" t="s">
        <v>20904</v>
      </c>
      <c r="F359" s="136" t="s">
        <v>12908</v>
      </c>
      <c r="G359" s="136" t="s">
        <v>8563</v>
      </c>
      <c r="H359" s="136" t="s">
        <v>20932</v>
      </c>
      <c r="I359" s="136" t="s">
        <v>20901</v>
      </c>
      <c r="J359" s="136" t="s">
        <v>20902</v>
      </c>
    </row>
    <row r="360" ht="15.75" customHeight="1">
      <c r="A360" s="136" t="s">
        <v>21231</v>
      </c>
      <c r="B360" s="136" t="s">
        <v>21286</v>
      </c>
      <c r="C360" s="136"/>
      <c r="D360" s="136"/>
      <c r="E360" s="136" t="s">
        <v>20904</v>
      </c>
      <c r="F360" s="136" t="s">
        <v>12908</v>
      </c>
      <c r="G360" s="136" t="s">
        <v>8563</v>
      </c>
      <c r="H360" s="136" t="s">
        <v>6751</v>
      </c>
      <c r="I360" s="136" t="s">
        <v>20902</v>
      </c>
      <c r="J360" s="136" t="s">
        <v>20902</v>
      </c>
    </row>
    <row r="361" ht="15.0" customHeight="1">
      <c r="A361" s="136" t="s">
        <v>21231</v>
      </c>
      <c r="B361" s="136" t="s">
        <v>21286</v>
      </c>
      <c r="C361" s="136"/>
      <c r="D361" s="136"/>
      <c r="E361" s="136" t="s">
        <v>20904</v>
      </c>
      <c r="F361" s="136" t="s">
        <v>12908</v>
      </c>
      <c r="G361" s="136" t="s">
        <v>8563</v>
      </c>
      <c r="H361" s="136" t="s">
        <v>6752</v>
      </c>
      <c r="I361" s="136" t="s">
        <v>20902</v>
      </c>
      <c r="J361" s="136" t="s">
        <v>20902</v>
      </c>
    </row>
    <row r="362" ht="15.0" customHeight="1">
      <c r="A362" s="136" t="s">
        <v>21231</v>
      </c>
      <c r="B362" s="136" t="s">
        <v>21288</v>
      </c>
      <c r="C362" s="136"/>
      <c r="D362" s="136"/>
      <c r="E362" s="136" t="s">
        <v>20958</v>
      </c>
      <c r="F362" s="136" t="s">
        <v>18603</v>
      </c>
      <c r="G362" s="136" t="s">
        <v>21289</v>
      </c>
      <c r="H362" s="136" t="s">
        <v>21018</v>
      </c>
      <c r="I362" s="136" t="s">
        <v>21290</v>
      </c>
      <c r="J362" s="136" t="s">
        <v>20902</v>
      </c>
    </row>
    <row r="363" ht="15.75" customHeight="1">
      <c r="A363" s="136" t="s">
        <v>21231</v>
      </c>
      <c r="B363" s="136" t="s">
        <v>21288</v>
      </c>
      <c r="C363" s="136"/>
      <c r="D363" s="136"/>
      <c r="E363" s="136" t="s">
        <v>20958</v>
      </c>
      <c r="F363" s="136" t="s">
        <v>18603</v>
      </c>
      <c r="G363" s="136" t="s">
        <v>21289</v>
      </c>
      <c r="H363" s="136" t="s">
        <v>6986</v>
      </c>
      <c r="I363" s="136" t="s">
        <v>20901</v>
      </c>
      <c r="J363" s="136" t="s">
        <v>20902</v>
      </c>
    </row>
    <row r="364" ht="15.0" customHeight="1">
      <c r="A364" s="136" t="s">
        <v>21231</v>
      </c>
      <c r="B364" s="136" t="s">
        <v>21291</v>
      </c>
      <c r="C364" s="136"/>
      <c r="D364" s="136"/>
      <c r="E364" s="136" t="s">
        <v>20904</v>
      </c>
      <c r="F364" s="136" t="s">
        <v>8663</v>
      </c>
      <c r="G364" s="136" t="s">
        <v>7827</v>
      </c>
      <c r="H364" s="136" t="s">
        <v>6974</v>
      </c>
      <c r="I364" s="136" t="s">
        <v>20901</v>
      </c>
      <c r="J364" s="136" t="s">
        <v>20902</v>
      </c>
    </row>
    <row r="365" ht="15.0" customHeight="1">
      <c r="A365" s="136" t="s">
        <v>21231</v>
      </c>
      <c r="B365" s="136" t="s">
        <v>21291</v>
      </c>
      <c r="C365" s="136"/>
      <c r="D365" s="136"/>
      <c r="E365" s="136" t="s">
        <v>20904</v>
      </c>
      <c r="F365" s="136" t="s">
        <v>8663</v>
      </c>
      <c r="G365" s="136" t="s">
        <v>7827</v>
      </c>
      <c r="H365" s="136" t="s">
        <v>7448</v>
      </c>
      <c r="I365" s="136" t="s">
        <v>21292</v>
      </c>
      <c r="J365" s="136" t="s">
        <v>20902</v>
      </c>
    </row>
    <row r="366" ht="15.75" customHeight="1">
      <c r="A366" s="136" t="s">
        <v>21231</v>
      </c>
      <c r="B366" s="136" t="s">
        <v>21291</v>
      </c>
      <c r="C366" s="136"/>
      <c r="D366" s="136"/>
      <c r="E366" s="136" t="s">
        <v>20904</v>
      </c>
      <c r="F366" s="136" t="s">
        <v>8663</v>
      </c>
      <c r="G366" s="136" t="s">
        <v>7827</v>
      </c>
      <c r="H366" s="136" t="s">
        <v>6983</v>
      </c>
      <c r="I366" s="136" t="s">
        <v>21293</v>
      </c>
      <c r="J366" s="136" t="s">
        <v>20902</v>
      </c>
    </row>
    <row r="367" ht="15.0" customHeight="1">
      <c r="A367" s="136" t="s">
        <v>21231</v>
      </c>
      <c r="B367" s="136" t="s">
        <v>21291</v>
      </c>
      <c r="C367" s="136"/>
      <c r="D367" s="136"/>
      <c r="E367" s="136" t="s">
        <v>20904</v>
      </c>
      <c r="F367" s="136" t="s">
        <v>8663</v>
      </c>
      <c r="G367" s="136" t="s">
        <v>7827</v>
      </c>
      <c r="H367" s="136" t="s">
        <v>20912</v>
      </c>
      <c r="I367" s="136" t="s">
        <v>21294</v>
      </c>
      <c r="J367" s="136" t="s">
        <v>20902</v>
      </c>
    </row>
    <row r="368" ht="15.0" customHeight="1">
      <c r="A368" s="136" t="s">
        <v>21231</v>
      </c>
      <c r="B368" s="136" t="s">
        <v>21291</v>
      </c>
      <c r="C368" s="136"/>
      <c r="D368" s="136"/>
      <c r="E368" s="136" t="s">
        <v>20904</v>
      </c>
      <c r="F368" s="136" t="s">
        <v>8663</v>
      </c>
      <c r="G368" s="136" t="s">
        <v>7827</v>
      </c>
      <c r="H368" s="136" t="s">
        <v>6748</v>
      </c>
      <c r="I368" s="136" t="s">
        <v>20902</v>
      </c>
      <c r="J368" s="136" t="s">
        <v>20902</v>
      </c>
    </row>
    <row r="369" ht="15.75" customHeight="1">
      <c r="A369" s="136" t="s">
        <v>21231</v>
      </c>
      <c r="B369" s="136" t="s">
        <v>21291</v>
      </c>
      <c r="C369" s="136"/>
      <c r="D369" s="136"/>
      <c r="E369" s="136" t="s">
        <v>20904</v>
      </c>
      <c r="F369" s="136" t="s">
        <v>8663</v>
      </c>
      <c r="G369" s="136" t="s">
        <v>7827</v>
      </c>
      <c r="H369" s="136" t="s">
        <v>6751</v>
      </c>
      <c r="I369" s="136" t="s">
        <v>20902</v>
      </c>
      <c r="J369" s="136" t="s">
        <v>20902</v>
      </c>
    </row>
    <row r="370" ht="15.0" customHeight="1">
      <c r="A370" s="136" t="s">
        <v>21231</v>
      </c>
      <c r="B370" s="136" t="s">
        <v>21295</v>
      </c>
      <c r="C370" s="136"/>
      <c r="D370" s="136"/>
      <c r="E370" s="136" t="s">
        <v>20904</v>
      </c>
      <c r="F370" s="136" t="s">
        <v>21296</v>
      </c>
      <c r="G370" s="136" t="s">
        <v>21297</v>
      </c>
      <c r="H370" s="136" t="s">
        <v>6751</v>
      </c>
      <c r="I370" s="136" t="s">
        <v>20902</v>
      </c>
      <c r="J370" s="136" t="s">
        <v>20902</v>
      </c>
    </row>
    <row r="371" ht="15.0" customHeight="1">
      <c r="A371" s="136" t="s">
        <v>21231</v>
      </c>
      <c r="B371" s="136" t="s">
        <v>21295</v>
      </c>
      <c r="C371" s="136"/>
      <c r="D371" s="136"/>
      <c r="E371" s="136" t="s">
        <v>20904</v>
      </c>
      <c r="F371" s="136" t="s">
        <v>21296</v>
      </c>
      <c r="G371" s="136" t="s">
        <v>21297</v>
      </c>
      <c r="H371" s="136" t="s">
        <v>6974</v>
      </c>
      <c r="I371" s="136" t="s">
        <v>21298</v>
      </c>
      <c r="J371" s="136" t="s">
        <v>20902</v>
      </c>
    </row>
    <row r="372" ht="15.75" customHeight="1">
      <c r="A372" s="136" t="s">
        <v>21231</v>
      </c>
      <c r="B372" s="136" t="s">
        <v>21295</v>
      </c>
      <c r="C372" s="136"/>
      <c r="D372" s="136"/>
      <c r="E372" s="136" t="s">
        <v>20904</v>
      </c>
      <c r="F372" s="136" t="s">
        <v>21296</v>
      </c>
      <c r="G372" s="136" t="s">
        <v>21297</v>
      </c>
      <c r="H372" s="136" t="s">
        <v>7122</v>
      </c>
      <c r="I372" s="136" t="s">
        <v>20926</v>
      </c>
      <c r="J372" s="136" t="s">
        <v>20902</v>
      </c>
    </row>
    <row r="373" ht="15.0" customHeight="1">
      <c r="A373" s="136" t="s">
        <v>21231</v>
      </c>
      <c r="B373" s="136" t="s">
        <v>21299</v>
      </c>
      <c r="C373" s="136"/>
      <c r="D373" s="136"/>
      <c r="E373" s="136" t="s">
        <v>20904</v>
      </c>
      <c r="F373" s="136" t="s">
        <v>21300</v>
      </c>
      <c r="G373" s="136" t="s">
        <v>16882</v>
      </c>
      <c r="H373" s="136" t="s">
        <v>6752</v>
      </c>
      <c r="I373" s="136" t="s">
        <v>21301</v>
      </c>
      <c r="J373" s="136" t="s">
        <v>20902</v>
      </c>
    </row>
    <row r="374" ht="15.0" customHeight="1">
      <c r="A374" s="136" t="s">
        <v>21231</v>
      </c>
      <c r="B374" s="136" t="s">
        <v>21299</v>
      </c>
      <c r="C374" s="136"/>
      <c r="D374" s="136"/>
      <c r="E374" s="136" t="s">
        <v>20904</v>
      </c>
      <c r="F374" s="136" t="s">
        <v>21300</v>
      </c>
      <c r="G374" s="136" t="s">
        <v>16882</v>
      </c>
      <c r="H374" s="136" t="s">
        <v>20932</v>
      </c>
      <c r="I374" s="136" t="s">
        <v>20901</v>
      </c>
      <c r="J374" s="136" t="s">
        <v>20902</v>
      </c>
    </row>
    <row r="375" ht="15.0" customHeight="1">
      <c r="A375" s="136" t="s">
        <v>21231</v>
      </c>
      <c r="B375" s="136" t="s">
        <v>21299</v>
      </c>
      <c r="C375" s="136"/>
      <c r="D375" s="136"/>
      <c r="E375" s="136" t="s">
        <v>20904</v>
      </c>
      <c r="F375" s="136" t="s">
        <v>21300</v>
      </c>
      <c r="G375" s="136" t="s">
        <v>16882</v>
      </c>
      <c r="H375" s="136" t="s">
        <v>6748</v>
      </c>
      <c r="I375" s="136" t="s">
        <v>20902</v>
      </c>
      <c r="J375" s="136" t="s">
        <v>20902</v>
      </c>
    </row>
    <row r="376" ht="15.75" customHeight="1">
      <c r="A376" s="136" t="s">
        <v>21231</v>
      </c>
      <c r="B376" s="136" t="s">
        <v>21299</v>
      </c>
      <c r="C376" s="136"/>
      <c r="D376" s="136"/>
      <c r="E376" s="136" t="s">
        <v>20904</v>
      </c>
      <c r="F376" s="136" t="s">
        <v>21300</v>
      </c>
      <c r="G376" s="136" t="s">
        <v>16882</v>
      </c>
      <c r="H376" s="136" t="s">
        <v>6751</v>
      </c>
      <c r="I376" s="136" t="s">
        <v>20902</v>
      </c>
      <c r="J376" s="136" t="s">
        <v>20902</v>
      </c>
    </row>
    <row r="377" ht="15.0" customHeight="1">
      <c r="A377" s="136" t="s">
        <v>21231</v>
      </c>
      <c r="B377" s="136" t="s">
        <v>21299</v>
      </c>
      <c r="C377" s="136"/>
      <c r="D377" s="136"/>
      <c r="E377" s="136" t="s">
        <v>20904</v>
      </c>
      <c r="F377" s="136" t="s">
        <v>21300</v>
      </c>
      <c r="G377" s="136" t="s">
        <v>16882</v>
      </c>
      <c r="H377" s="136" t="s">
        <v>6752</v>
      </c>
      <c r="I377" s="136" t="s">
        <v>20902</v>
      </c>
      <c r="J377" s="136" t="s">
        <v>20902</v>
      </c>
    </row>
    <row r="378" ht="15.0" customHeight="1">
      <c r="A378" s="136" t="s">
        <v>21231</v>
      </c>
      <c r="B378" s="136" t="s">
        <v>21299</v>
      </c>
      <c r="C378" s="136"/>
      <c r="D378" s="136"/>
      <c r="E378" s="136" t="s">
        <v>20904</v>
      </c>
      <c r="F378" s="136" t="s">
        <v>21300</v>
      </c>
      <c r="G378" s="136" t="s">
        <v>16882</v>
      </c>
      <c r="H378" s="136" t="s">
        <v>21041</v>
      </c>
      <c r="I378" s="136" t="s">
        <v>21302</v>
      </c>
      <c r="J378" s="136" t="s">
        <v>20902</v>
      </c>
    </row>
    <row r="379" ht="15.75" customHeight="1">
      <c r="A379" s="136" t="s">
        <v>21303</v>
      </c>
      <c r="B379" s="136" t="s">
        <v>21304</v>
      </c>
      <c r="C379" s="136"/>
      <c r="D379" s="136"/>
      <c r="E379" s="136" t="s">
        <v>20904</v>
      </c>
      <c r="F379" s="136" t="s">
        <v>19065</v>
      </c>
      <c r="G379" s="136" t="s">
        <v>19064</v>
      </c>
      <c r="H379" s="136" t="s">
        <v>6751</v>
      </c>
      <c r="I379" s="136" t="s">
        <v>20902</v>
      </c>
      <c r="J379" s="136" t="s">
        <v>20902</v>
      </c>
    </row>
    <row r="380" ht="15.0" customHeight="1">
      <c r="A380" s="136" t="s">
        <v>21231</v>
      </c>
      <c r="B380" s="136" t="s">
        <v>21305</v>
      </c>
      <c r="C380" s="136"/>
      <c r="D380" s="136"/>
      <c r="E380" s="136" t="s">
        <v>21306</v>
      </c>
      <c r="F380" s="136" t="s">
        <v>21307</v>
      </c>
      <c r="G380" s="136" t="s">
        <v>10937</v>
      </c>
      <c r="H380" s="136" t="s">
        <v>7022</v>
      </c>
      <c r="I380" s="136" t="s">
        <v>20901</v>
      </c>
      <c r="J380" s="136" t="s">
        <v>20902</v>
      </c>
    </row>
    <row r="381" ht="15.0" customHeight="1">
      <c r="A381" s="136" t="s">
        <v>21231</v>
      </c>
      <c r="B381" s="136" t="s">
        <v>21305</v>
      </c>
      <c r="C381" s="136"/>
      <c r="D381" s="136"/>
      <c r="E381" s="136" t="s">
        <v>21306</v>
      </c>
      <c r="F381" s="136" t="s">
        <v>21307</v>
      </c>
      <c r="G381" s="136" t="s">
        <v>10937</v>
      </c>
      <c r="H381" s="136" t="s">
        <v>6992</v>
      </c>
      <c r="I381" s="136" t="s">
        <v>20901</v>
      </c>
      <c r="J381" s="136" t="s">
        <v>20902</v>
      </c>
    </row>
    <row r="382" ht="15.75" customHeight="1">
      <c r="A382" s="136" t="s">
        <v>21303</v>
      </c>
      <c r="B382" s="136" t="s">
        <v>21308</v>
      </c>
      <c r="C382" s="136"/>
      <c r="D382" s="136"/>
      <c r="E382" s="136" t="s">
        <v>20958</v>
      </c>
      <c r="F382" s="136" t="s">
        <v>21309</v>
      </c>
      <c r="G382" s="136" t="s">
        <v>21310</v>
      </c>
      <c r="H382" s="136" t="s">
        <v>6747</v>
      </c>
      <c r="I382" s="136" t="s">
        <v>20902</v>
      </c>
      <c r="J382" s="136" t="s">
        <v>20902</v>
      </c>
    </row>
    <row r="383" ht="15.0" customHeight="1">
      <c r="A383" s="136" t="s">
        <v>21303</v>
      </c>
      <c r="B383" s="136" t="s">
        <v>21308</v>
      </c>
      <c r="C383" s="136"/>
      <c r="D383" s="136"/>
      <c r="E383" s="136" t="s">
        <v>20958</v>
      </c>
      <c r="F383" s="136" t="s">
        <v>21309</v>
      </c>
      <c r="G383" s="136" t="s">
        <v>21310</v>
      </c>
      <c r="H383" s="136" t="s">
        <v>6751</v>
      </c>
      <c r="I383" s="136" t="s">
        <v>20902</v>
      </c>
      <c r="J383" s="136" t="s">
        <v>20902</v>
      </c>
    </row>
    <row r="384" ht="15.0" customHeight="1">
      <c r="A384" s="136" t="s">
        <v>21303</v>
      </c>
      <c r="B384" s="136" t="s">
        <v>21311</v>
      </c>
      <c r="C384" s="136"/>
      <c r="D384" s="136"/>
      <c r="E384" s="136" t="s">
        <v>20904</v>
      </c>
      <c r="F384" s="136" t="s">
        <v>21312</v>
      </c>
      <c r="G384" s="136" t="s">
        <v>21313</v>
      </c>
      <c r="H384" s="136" t="s">
        <v>6745</v>
      </c>
      <c r="I384" s="136" t="s">
        <v>20902</v>
      </c>
      <c r="J384" s="136" t="s">
        <v>20902</v>
      </c>
    </row>
    <row r="385" ht="15.75" customHeight="1">
      <c r="A385" s="136" t="s">
        <v>21303</v>
      </c>
      <c r="B385" s="136" t="s">
        <v>21311</v>
      </c>
      <c r="C385" s="136"/>
      <c r="D385" s="136"/>
      <c r="E385" s="136" t="s">
        <v>20904</v>
      </c>
      <c r="F385" s="136" t="s">
        <v>21312</v>
      </c>
      <c r="G385" s="136" t="s">
        <v>21313</v>
      </c>
      <c r="H385" s="136" t="s">
        <v>6754</v>
      </c>
      <c r="I385" s="136" t="s">
        <v>20902</v>
      </c>
      <c r="J385" s="136" t="s">
        <v>20902</v>
      </c>
    </row>
    <row r="386" ht="15.0" customHeight="1">
      <c r="A386" s="136" t="s">
        <v>21303</v>
      </c>
      <c r="B386" s="136" t="s">
        <v>21311</v>
      </c>
      <c r="C386" s="136"/>
      <c r="D386" s="136"/>
      <c r="E386" s="136" t="s">
        <v>20904</v>
      </c>
      <c r="F386" s="136" t="s">
        <v>21312</v>
      </c>
      <c r="G386" s="136" t="s">
        <v>21313</v>
      </c>
      <c r="H386" s="136" t="s">
        <v>6992</v>
      </c>
      <c r="I386" s="136" t="s">
        <v>20901</v>
      </c>
      <c r="J386" s="136" t="s">
        <v>20902</v>
      </c>
    </row>
    <row r="387" ht="15.0" customHeight="1">
      <c r="A387" s="136" t="s">
        <v>21231</v>
      </c>
      <c r="B387" s="136" t="s">
        <v>21314</v>
      </c>
      <c r="C387" s="136"/>
      <c r="D387" s="136"/>
      <c r="E387" s="136" t="s">
        <v>20958</v>
      </c>
      <c r="F387" s="136" t="s">
        <v>21315</v>
      </c>
      <c r="G387" s="136" t="s">
        <v>21316</v>
      </c>
      <c r="H387" s="136" t="s">
        <v>6986</v>
      </c>
      <c r="I387" s="136" t="s">
        <v>20901</v>
      </c>
      <c r="J387" s="136" t="s">
        <v>20902</v>
      </c>
    </row>
    <row r="388" ht="15.0" customHeight="1">
      <c r="A388" s="136" t="s">
        <v>21231</v>
      </c>
      <c r="B388" s="136" t="s">
        <v>21314</v>
      </c>
      <c r="C388" s="136"/>
      <c r="D388" s="136"/>
      <c r="E388" s="136" t="s">
        <v>20958</v>
      </c>
      <c r="F388" s="136" t="s">
        <v>21315</v>
      </c>
      <c r="G388" s="136" t="s">
        <v>21316</v>
      </c>
      <c r="H388" s="136" t="s">
        <v>7122</v>
      </c>
      <c r="I388" s="136" t="s">
        <v>21317</v>
      </c>
      <c r="J388" s="136" t="s">
        <v>20902</v>
      </c>
    </row>
    <row r="389" ht="15.75" customHeight="1">
      <c r="A389" s="136" t="s">
        <v>21303</v>
      </c>
      <c r="B389" s="136" t="s">
        <v>21318</v>
      </c>
      <c r="C389" s="136"/>
      <c r="D389" s="136"/>
      <c r="E389" s="136" t="s">
        <v>20904</v>
      </c>
      <c r="F389" s="136" t="s">
        <v>8251</v>
      </c>
      <c r="G389" s="136" t="s">
        <v>8250</v>
      </c>
      <c r="H389" s="136" t="s">
        <v>6748</v>
      </c>
      <c r="I389" s="136" t="s">
        <v>20902</v>
      </c>
      <c r="J389" s="136" t="s">
        <v>20902</v>
      </c>
    </row>
    <row r="390" ht="15.0" customHeight="1">
      <c r="A390" s="136" t="s">
        <v>21303</v>
      </c>
      <c r="B390" s="136" t="s">
        <v>21318</v>
      </c>
      <c r="C390" s="136"/>
      <c r="D390" s="136"/>
      <c r="E390" s="136" t="s">
        <v>20904</v>
      </c>
      <c r="F390" s="136" t="s">
        <v>8251</v>
      </c>
      <c r="G390" s="136" t="s">
        <v>8250</v>
      </c>
      <c r="H390" s="136" t="s">
        <v>6751</v>
      </c>
      <c r="I390" s="136" t="s">
        <v>20902</v>
      </c>
      <c r="J390" s="136" t="s">
        <v>20902</v>
      </c>
    </row>
    <row r="391" ht="15.0" customHeight="1">
      <c r="A391" s="136" t="s">
        <v>21231</v>
      </c>
      <c r="B391" s="136" t="s">
        <v>21319</v>
      </c>
      <c r="C391" s="136"/>
      <c r="D391" s="136"/>
      <c r="E391" s="136" t="s">
        <v>20904</v>
      </c>
      <c r="F391" s="136" t="s">
        <v>21320</v>
      </c>
      <c r="G391" s="136" t="s">
        <v>21321</v>
      </c>
      <c r="H391" s="136" t="s">
        <v>6755</v>
      </c>
      <c r="I391" s="136" t="s">
        <v>20902</v>
      </c>
      <c r="J391" s="136" t="s">
        <v>20902</v>
      </c>
    </row>
    <row r="392" ht="15.75" customHeight="1">
      <c r="A392" s="136" t="s">
        <v>21231</v>
      </c>
      <c r="B392" s="136" t="s">
        <v>21319</v>
      </c>
      <c r="C392" s="136"/>
      <c r="D392" s="136"/>
      <c r="E392" s="136" t="s">
        <v>20904</v>
      </c>
      <c r="F392" s="136" t="s">
        <v>21320</v>
      </c>
      <c r="G392" s="136" t="s">
        <v>21321</v>
      </c>
      <c r="H392" s="136" t="s">
        <v>6992</v>
      </c>
      <c r="I392" s="136" t="s">
        <v>20901</v>
      </c>
      <c r="J392" s="136" t="s">
        <v>20902</v>
      </c>
    </row>
    <row r="393" ht="15.0" customHeight="1">
      <c r="A393" s="136" t="s">
        <v>21303</v>
      </c>
      <c r="B393" s="136" t="s">
        <v>21322</v>
      </c>
      <c r="C393" s="136"/>
      <c r="D393" s="136"/>
      <c r="E393" s="136" t="s">
        <v>20958</v>
      </c>
      <c r="F393" s="136" t="s">
        <v>17339</v>
      </c>
      <c r="G393" s="136" t="s">
        <v>17338</v>
      </c>
      <c r="H393" s="136" t="s">
        <v>6751</v>
      </c>
      <c r="I393" s="136" t="s">
        <v>20902</v>
      </c>
      <c r="J393" s="136" t="s">
        <v>20902</v>
      </c>
    </row>
    <row r="394" ht="15.0" customHeight="1">
      <c r="A394" s="136" t="s">
        <v>21303</v>
      </c>
      <c r="B394" s="136" t="s">
        <v>21322</v>
      </c>
      <c r="C394" s="136"/>
      <c r="D394" s="136"/>
      <c r="E394" s="136" t="s">
        <v>20958</v>
      </c>
      <c r="F394" s="136" t="s">
        <v>17339</v>
      </c>
      <c r="G394" s="136" t="s">
        <v>17338</v>
      </c>
      <c r="H394" s="136" t="s">
        <v>6752</v>
      </c>
      <c r="I394" s="136" t="s">
        <v>20902</v>
      </c>
      <c r="J394" s="136" t="s">
        <v>20902</v>
      </c>
    </row>
    <row r="395" ht="15.75" customHeight="1">
      <c r="A395" s="136" t="s">
        <v>21231</v>
      </c>
      <c r="B395" s="136" t="s">
        <v>21323</v>
      </c>
      <c r="C395" s="136"/>
      <c r="D395" s="136"/>
      <c r="E395" s="136" t="s">
        <v>20904</v>
      </c>
      <c r="F395" s="136" t="s">
        <v>21324</v>
      </c>
      <c r="G395" s="136" t="s">
        <v>21325</v>
      </c>
      <c r="H395" s="136" t="s">
        <v>6751</v>
      </c>
      <c r="I395" s="136" t="s">
        <v>20902</v>
      </c>
      <c r="J395" s="136" t="s">
        <v>20902</v>
      </c>
    </row>
    <row r="396" ht="15.0" customHeight="1">
      <c r="A396" s="136" t="s">
        <v>21231</v>
      </c>
      <c r="B396" s="136" t="s">
        <v>21323</v>
      </c>
      <c r="C396" s="136"/>
      <c r="D396" s="136"/>
      <c r="E396" s="136" t="s">
        <v>20904</v>
      </c>
      <c r="F396" s="136" t="s">
        <v>21324</v>
      </c>
      <c r="G396" s="136" t="s">
        <v>21325</v>
      </c>
      <c r="H396" s="136" t="s">
        <v>6983</v>
      </c>
      <c r="I396" s="136" t="s">
        <v>21078</v>
      </c>
      <c r="J396" s="136" t="s">
        <v>20902</v>
      </c>
    </row>
    <row r="397" ht="15.0" customHeight="1">
      <c r="A397" s="136" t="s">
        <v>21231</v>
      </c>
      <c r="B397" s="136" t="s">
        <v>21323</v>
      </c>
      <c r="C397" s="136"/>
      <c r="D397" s="136"/>
      <c r="E397" s="136" t="s">
        <v>20904</v>
      </c>
      <c r="F397" s="136" t="s">
        <v>21324</v>
      </c>
      <c r="G397" s="136" t="s">
        <v>21325</v>
      </c>
      <c r="H397" s="136" t="s">
        <v>20912</v>
      </c>
      <c r="I397" s="136" t="s">
        <v>21326</v>
      </c>
      <c r="J397" s="136" t="s">
        <v>20902</v>
      </c>
    </row>
    <row r="398" ht="15.75" customHeight="1">
      <c r="A398" s="136" t="s">
        <v>21231</v>
      </c>
      <c r="B398" s="136" t="s">
        <v>21323</v>
      </c>
      <c r="C398" s="136"/>
      <c r="D398" s="136"/>
      <c r="E398" s="136" t="s">
        <v>20904</v>
      </c>
      <c r="F398" s="136" t="s">
        <v>21324</v>
      </c>
      <c r="G398" s="136" t="s">
        <v>21325</v>
      </c>
      <c r="H398" s="136" t="s">
        <v>6992</v>
      </c>
      <c r="I398" s="136" t="s">
        <v>20901</v>
      </c>
      <c r="J398" s="136" t="s">
        <v>20902</v>
      </c>
    </row>
    <row r="399" ht="15.0" customHeight="1">
      <c r="A399" s="136" t="s">
        <v>21303</v>
      </c>
      <c r="B399" s="136" t="s">
        <v>21327</v>
      </c>
      <c r="C399" s="136"/>
      <c r="D399" s="136"/>
      <c r="E399" s="136" t="s">
        <v>20904</v>
      </c>
      <c r="F399" s="136" t="s">
        <v>11867</v>
      </c>
      <c r="G399" s="136" t="s">
        <v>21328</v>
      </c>
      <c r="H399" s="136" t="s">
        <v>6751</v>
      </c>
      <c r="I399" s="136" t="s">
        <v>20902</v>
      </c>
      <c r="J399" s="136" t="s">
        <v>20902</v>
      </c>
    </row>
    <row r="400" ht="15.0" customHeight="1">
      <c r="A400" s="136" t="s">
        <v>21303</v>
      </c>
      <c r="B400" s="136" t="s">
        <v>21327</v>
      </c>
      <c r="C400" s="136"/>
      <c r="D400" s="136"/>
      <c r="E400" s="136" t="s">
        <v>20904</v>
      </c>
      <c r="F400" s="136" t="s">
        <v>11867</v>
      </c>
      <c r="G400" s="136" t="s">
        <v>21328</v>
      </c>
      <c r="H400" s="136" t="s">
        <v>6983</v>
      </c>
      <c r="I400" s="136" t="s">
        <v>21329</v>
      </c>
      <c r="J400" s="136" t="s">
        <v>20902</v>
      </c>
    </row>
    <row r="401" ht="15.75" customHeight="1">
      <c r="A401" s="136" t="s">
        <v>21303</v>
      </c>
      <c r="B401" s="136" t="s">
        <v>21327</v>
      </c>
      <c r="C401" s="136"/>
      <c r="D401" s="136"/>
      <c r="E401" s="136" t="s">
        <v>20904</v>
      </c>
      <c r="F401" s="136" t="s">
        <v>11867</v>
      </c>
      <c r="G401" s="136" t="s">
        <v>21328</v>
      </c>
      <c r="H401" s="136" t="s">
        <v>20912</v>
      </c>
      <c r="I401" s="136" t="s">
        <v>21330</v>
      </c>
      <c r="J401" s="136" t="s">
        <v>20902</v>
      </c>
    </row>
    <row r="402" ht="15.0" customHeight="1">
      <c r="A402" s="136" t="s">
        <v>21231</v>
      </c>
      <c r="B402" s="136" t="s">
        <v>21331</v>
      </c>
      <c r="C402" s="136"/>
      <c r="D402" s="136"/>
      <c r="E402" s="136" t="s">
        <v>20904</v>
      </c>
      <c r="F402" s="136" t="s">
        <v>11275</v>
      </c>
      <c r="G402" s="136" t="s">
        <v>8183</v>
      </c>
      <c r="H402" s="136" t="s">
        <v>7122</v>
      </c>
      <c r="I402" s="136" t="s">
        <v>20901</v>
      </c>
      <c r="J402" s="136" t="s">
        <v>20902</v>
      </c>
    </row>
    <row r="403" ht="15.0" customHeight="1">
      <c r="A403" s="136" t="s">
        <v>21231</v>
      </c>
      <c r="B403" s="136" t="s">
        <v>21331</v>
      </c>
      <c r="C403" s="136"/>
      <c r="D403" s="136"/>
      <c r="E403" s="136" t="s">
        <v>20904</v>
      </c>
      <c r="F403" s="136" t="s">
        <v>11275</v>
      </c>
      <c r="G403" s="136" t="s">
        <v>8183</v>
      </c>
      <c r="H403" s="136" t="s">
        <v>6983</v>
      </c>
      <c r="I403" s="136" t="s">
        <v>21332</v>
      </c>
      <c r="J403" s="136" t="s">
        <v>20902</v>
      </c>
    </row>
    <row r="404" ht="15.0" customHeight="1">
      <c r="A404" s="136" t="s">
        <v>21231</v>
      </c>
      <c r="B404" s="136" t="s">
        <v>21331</v>
      </c>
      <c r="C404" s="136"/>
      <c r="D404" s="136"/>
      <c r="E404" s="136" t="s">
        <v>20904</v>
      </c>
      <c r="F404" s="136" t="s">
        <v>11275</v>
      </c>
      <c r="G404" s="136" t="s">
        <v>8183</v>
      </c>
      <c r="H404" s="136" t="s">
        <v>20912</v>
      </c>
      <c r="I404" s="136" t="s">
        <v>21333</v>
      </c>
      <c r="J404" s="136" t="s">
        <v>20902</v>
      </c>
    </row>
    <row r="405" ht="15.75" customHeight="1">
      <c r="A405" s="136" t="s">
        <v>21231</v>
      </c>
      <c r="B405" s="136" t="s">
        <v>21331</v>
      </c>
      <c r="C405" s="136"/>
      <c r="D405" s="136"/>
      <c r="E405" s="136" t="s">
        <v>20904</v>
      </c>
      <c r="F405" s="136" t="s">
        <v>11275</v>
      </c>
      <c r="G405" s="136" t="s">
        <v>8183</v>
      </c>
      <c r="H405" s="136" t="s">
        <v>6986</v>
      </c>
      <c r="I405" s="136" t="s">
        <v>20901</v>
      </c>
      <c r="J405" s="136" t="s">
        <v>20902</v>
      </c>
    </row>
    <row r="406" ht="15.0" customHeight="1">
      <c r="A406" s="136" t="s">
        <v>21231</v>
      </c>
      <c r="B406" s="136" t="s">
        <v>21331</v>
      </c>
      <c r="C406" s="136"/>
      <c r="D406" s="136"/>
      <c r="E406" s="136" t="s">
        <v>20904</v>
      </c>
      <c r="F406" s="136" t="s">
        <v>11275</v>
      </c>
      <c r="G406" s="136" t="s">
        <v>8183</v>
      </c>
      <c r="H406" s="136" t="s">
        <v>6751</v>
      </c>
      <c r="I406" s="136" t="s">
        <v>20902</v>
      </c>
      <c r="J406" s="136" t="s">
        <v>20902</v>
      </c>
    </row>
    <row r="407" ht="15.0" customHeight="1">
      <c r="A407" s="136" t="s">
        <v>21303</v>
      </c>
      <c r="B407" s="136" t="s">
        <v>21334</v>
      </c>
      <c r="C407" s="136"/>
      <c r="D407" s="136"/>
      <c r="E407" s="136" t="s">
        <v>20904</v>
      </c>
      <c r="F407" s="136" t="s">
        <v>21335</v>
      </c>
      <c r="G407" s="136" t="s">
        <v>20964</v>
      </c>
      <c r="H407" s="136" t="s">
        <v>6751</v>
      </c>
      <c r="I407" s="136" t="s">
        <v>20902</v>
      </c>
      <c r="J407" s="136" t="s">
        <v>20902</v>
      </c>
    </row>
    <row r="408" ht="15.75" customHeight="1">
      <c r="A408" s="136" t="s">
        <v>21231</v>
      </c>
      <c r="B408" s="136" t="s">
        <v>21336</v>
      </c>
      <c r="C408" s="136"/>
      <c r="D408" s="136"/>
      <c r="E408" s="136" t="s">
        <v>20904</v>
      </c>
      <c r="F408" s="136" t="s">
        <v>21337</v>
      </c>
      <c r="G408" s="136" t="s">
        <v>21338</v>
      </c>
      <c r="H408" s="136" t="s">
        <v>7022</v>
      </c>
      <c r="I408" s="136" t="s">
        <v>21339</v>
      </c>
      <c r="J408" s="136" t="s">
        <v>20902</v>
      </c>
    </row>
    <row r="409" ht="15.0" customHeight="1">
      <c r="A409" s="136" t="s">
        <v>21231</v>
      </c>
      <c r="B409" s="136" t="s">
        <v>21340</v>
      </c>
      <c r="C409" s="136"/>
      <c r="D409" s="136"/>
      <c r="E409" s="136" t="s">
        <v>20904</v>
      </c>
      <c r="F409" s="136" t="s">
        <v>21341</v>
      </c>
      <c r="G409" s="136" t="s">
        <v>7827</v>
      </c>
      <c r="H409" s="136" t="s">
        <v>6752</v>
      </c>
      <c r="I409" s="136" t="s">
        <v>21342</v>
      </c>
      <c r="J409" s="136" t="s">
        <v>20902</v>
      </c>
    </row>
    <row r="410" ht="15.0" customHeight="1">
      <c r="A410" s="136" t="s">
        <v>21231</v>
      </c>
      <c r="B410" s="136" t="s">
        <v>21340</v>
      </c>
      <c r="C410" s="136"/>
      <c r="D410" s="136"/>
      <c r="E410" s="136" t="s">
        <v>20904</v>
      </c>
      <c r="F410" s="136" t="s">
        <v>21341</v>
      </c>
      <c r="G410" s="136" t="s">
        <v>7827</v>
      </c>
      <c r="H410" s="136" t="s">
        <v>20974</v>
      </c>
      <c r="I410" s="136" t="s">
        <v>21343</v>
      </c>
      <c r="J410" s="136" t="s">
        <v>20902</v>
      </c>
    </row>
    <row r="411" ht="15.75" customHeight="1">
      <c r="A411" s="136" t="s">
        <v>21231</v>
      </c>
      <c r="B411" s="136" t="s">
        <v>21340</v>
      </c>
      <c r="C411" s="136"/>
      <c r="D411" s="136"/>
      <c r="E411" s="136" t="s">
        <v>20904</v>
      </c>
      <c r="F411" s="136" t="s">
        <v>21341</v>
      </c>
      <c r="G411" s="136" t="s">
        <v>7827</v>
      </c>
      <c r="H411" s="136" t="s">
        <v>20932</v>
      </c>
      <c r="I411" s="136" t="s">
        <v>21344</v>
      </c>
      <c r="J411" s="136" t="s">
        <v>20902</v>
      </c>
    </row>
    <row r="412" ht="15.0" customHeight="1">
      <c r="A412" s="136" t="s">
        <v>21231</v>
      </c>
      <c r="B412" s="136" t="s">
        <v>21340</v>
      </c>
      <c r="C412" s="136"/>
      <c r="D412" s="136"/>
      <c r="E412" s="136" t="s">
        <v>20904</v>
      </c>
      <c r="F412" s="136" t="s">
        <v>21341</v>
      </c>
      <c r="G412" s="136" t="s">
        <v>7827</v>
      </c>
      <c r="H412" s="136" t="s">
        <v>6751</v>
      </c>
      <c r="I412" s="136" t="s">
        <v>20902</v>
      </c>
      <c r="J412" s="136" t="s">
        <v>20902</v>
      </c>
    </row>
    <row r="413" ht="15.0" customHeight="1">
      <c r="A413" s="136" t="s">
        <v>21231</v>
      </c>
      <c r="B413" s="136" t="s">
        <v>21340</v>
      </c>
      <c r="C413" s="136"/>
      <c r="D413" s="136"/>
      <c r="E413" s="136" t="s">
        <v>20904</v>
      </c>
      <c r="F413" s="136" t="s">
        <v>21341</v>
      </c>
      <c r="G413" s="136" t="s">
        <v>7827</v>
      </c>
      <c r="H413" s="136" t="s">
        <v>6752</v>
      </c>
      <c r="I413" s="136" t="s">
        <v>20902</v>
      </c>
      <c r="J413" s="136" t="s">
        <v>20902</v>
      </c>
    </row>
    <row r="414" ht="15.75" customHeight="1">
      <c r="A414" s="136" t="s">
        <v>21231</v>
      </c>
      <c r="B414" s="136" t="s">
        <v>21345</v>
      </c>
      <c r="C414" s="136"/>
      <c r="D414" s="136"/>
      <c r="E414" s="136" t="s">
        <v>20904</v>
      </c>
      <c r="F414" s="136" t="s">
        <v>21346</v>
      </c>
      <c r="G414" s="136" t="s">
        <v>11077</v>
      </c>
      <c r="H414" s="136" t="s">
        <v>6752</v>
      </c>
      <c r="I414" s="136" t="s">
        <v>21347</v>
      </c>
      <c r="J414" s="136" t="s">
        <v>20902</v>
      </c>
    </row>
    <row r="415" ht="15.0" customHeight="1">
      <c r="A415" s="136" t="s">
        <v>21231</v>
      </c>
      <c r="B415" s="136" t="s">
        <v>21345</v>
      </c>
      <c r="C415" s="136"/>
      <c r="D415" s="136"/>
      <c r="E415" s="136" t="s">
        <v>20904</v>
      </c>
      <c r="F415" s="136" t="s">
        <v>21346</v>
      </c>
      <c r="G415" s="136" t="s">
        <v>11077</v>
      </c>
      <c r="H415" s="136" t="s">
        <v>20932</v>
      </c>
      <c r="I415" s="136" t="s">
        <v>21348</v>
      </c>
      <c r="J415" s="136" t="s">
        <v>20902</v>
      </c>
    </row>
    <row r="416" ht="15.0" customHeight="1">
      <c r="A416" s="136" t="s">
        <v>21231</v>
      </c>
      <c r="B416" s="136" t="s">
        <v>21345</v>
      </c>
      <c r="C416" s="136"/>
      <c r="D416" s="136"/>
      <c r="E416" s="136" t="s">
        <v>20904</v>
      </c>
      <c r="F416" s="136" t="s">
        <v>21346</v>
      </c>
      <c r="G416" s="136" t="s">
        <v>11077</v>
      </c>
      <c r="H416" s="136" t="s">
        <v>6751</v>
      </c>
      <c r="I416" s="136" t="s">
        <v>20902</v>
      </c>
      <c r="J416" s="136" t="s">
        <v>20902</v>
      </c>
    </row>
    <row r="417" ht="15.0" customHeight="1">
      <c r="A417" s="136" t="s">
        <v>21231</v>
      </c>
      <c r="B417" s="136" t="s">
        <v>21345</v>
      </c>
      <c r="C417" s="136"/>
      <c r="D417" s="136"/>
      <c r="E417" s="136" t="s">
        <v>20904</v>
      </c>
      <c r="F417" s="136" t="s">
        <v>21346</v>
      </c>
      <c r="G417" s="136" t="s">
        <v>11077</v>
      </c>
      <c r="H417" s="136" t="s">
        <v>6752</v>
      </c>
      <c r="I417" s="136" t="s">
        <v>20902</v>
      </c>
      <c r="J417" s="136" t="s">
        <v>20902</v>
      </c>
    </row>
    <row r="418" ht="15.75" customHeight="1">
      <c r="A418" s="136" t="s">
        <v>21231</v>
      </c>
      <c r="B418" s="136" t="s">
        <v>21349</v>
      </c>
      <c r="C418" s="136"/>
      <c r="D418" s="136"/>
      <c r="E418" s="136" t="s">
        <v>20904</v>
      </c>
      <c r="F418" s="136" t="s">
        <v>12055</v>
      </c>
      <c r="G418" s="136" t="s">
        <v>9449</v>
      </c>
      <c r="H418" s="136" t="s">
        <v>6992</v>
      </c>
      <c r="I418" s="136" t="s">
        <v>20901</v>
      </c>
      <c r="J418" s="136" t="s">
        <v>20902</v>
      </c>
    </row>
    <row r="419" ht="15.0" customHeight="1">
      <c r="A419" s="136" t="s">
        <v>21231</v>
      </c>
      <c r="B419" s="136" t="s">
        <v>21350</v>
      </c>
      <c r="C419" s="136"/>
      <c r="D419" s="136"/>
      <c r="E419" s="136" t="s">
        <v>20904</v>
      </c>
      <c r="F419" s="136" t="s">
        <v>21351</v>
      </c>
      <c r="G419" s="136" t="s">
        <v>18606</v>
      </c>
      <c r="H419" s="136" t="s">
        <v>6748</v>
      </c>
      <c r="I419" s="136" t="s">
        <v>20902</v>
      </c>
      <c r="J419" s="136" t="s">
        <v>20902</v>
      </c>
    </row>
    <row r="420" ht="15.0" customHeight="1">
      <c r="A420" s="136" t="s">
        <v>21231</v>
      </c>
      <c r="B420" s="136" t="s">
        <v>21350</v>
      </c>
      <c r="C420" s="136"/>
      <c r="D420" s="136"/>
      <c r="E420" s="136" t="s">
        <v>20904</v>
      </c>
      <c r="F420" s="136" t="s">
        <v>21351</v>
      </c>
      <c r="G420" s="136" t="s">
        <v>18606</v>
      </c>
      <c r="H420" s="136" t="s">
        <v>6751</v>
      </c>
      <c r="I420" s="136" t="s">
        <v>20902</v>
      </c>
      <c r="J420" s="136" t="s">
        <v>20902</v>
      </c>
    </row>
    <row r="421" ht="15.75" customHeight="1">
      <c r="A421" s="136" t="s">
        <v>21231</v>
      </c>
      <c r="B421" s="136" t="s">
        <v>21350</v>
      </c>
      <c r="C421" s="136"/>
      <c r="D421" s="136"/>
      <c r="E421" s="136" t="s">
        <v>20904</v>
      </c>
      <c r="F421" s="136" t="s">
        <v>21351</v>
      </c>
      <c r="G421" s="136" t="s">
        <v>18606</v>
      </c>
      <c r="H421" s="136" t="s">
        <v>6974</v>
      </c>
      <c r="I421" s="136" t="s">
        <v>20901</v>
      </c>
      <c r="J421" s="136" t="s">
        <v>20902</v>
      </c>
    </row>
    <row r="422" ht="15.0" customHeight="1">
      <c r="A422" s="136" t="s">
        <v>21231</v>
      </c>
      <c r="B422" s="136" t="s">
        <v>21350</v>
      </c>
      <c r="C422" s="136"/>
      <c r="D422" s="136"/>
      <c r="E422" s="136" t="s">
        <v>20904</v>
      </c>
      <c r="F422" s="136" t="s">
        <v>21351</v>
      </c>
      <c r="G422" s="136" t="s">
        <v>18606</v>
      </c>
      <c r="H422" s="136" t="s">
        <v>6983</v>
      </c>
      <c r="I422" s="136" t="s">
        <v>21352</v>
      </c>
      <c r="J422" s="136" t="s">
        <v>20902</v>
      </c>
    </row>
    <row r="423" ht="15.0" customHeight="1">
      <c r="A423" s="136" t="s">
        <v>21231</v>
      </c>
      <c r="B423" s="136" t="s">
        <v>21350</v>
      </c>
      <c r="C423" s="136"/>
      <c r="D423" s="136"/>
      <c r="E423" s="136" t="s">
        <v>20904</v>
      </c>
      <c r="F423" s="136" t="s">
        <v>21351</v>
      </c>
      <c r="G423" s="136" t="s">
        <v>18606</v>
      </c>
      <c r="H423" s="136" t="s">
        <v>20912</v>
      </c>
      <c r="I423" s="136" t="s">
        <v>21353</v>
      </c>
      <c r="J423" s="136" t="s">
        <v>20902</v>
      </c>
    </row>
    <row r="424" ht="15.75" customHeight="1">
      <c r="A424" s="136" t="s">
        <v>21231</v>
      </c>
      <c r="B424" s="136" t="s">
        <v>21350</v>
      </c>
      <c r="C424" s="136"/>
      <c r="D424" s="136"/>
      <c r="E424" s="136" t="s">
        <v>20904</v>
      </c>
      <c r="F424" s="136" t="s">
        <v>21351</v>
      </c>
      <c r="G424" s="136" t="s">
        <v>18606</v>
      </c>
      <c r="H424" s="136" t="s">
        <v>6992</v>
      </c>
      <c r="I424" s="136" t="s">
        <v>20901</v>
      </c>
      <c r="J424" s="136" t="s">
        <v>20902</v>
      </c>
    </row>
    <row r="425" ht="15.0" customHeight="1">
      <c r="A425" s="136" t="s">
        <v>21231</v>
      </c>
      <c r="B425" s="136" t="s">
        <v>21354</v>
      </c>
      <c r="C425" s="136"/>
      <c r="D425" s="136"/>
      <c r="E425" s="136" t="s">
        <v>20904</v>
      </c>
      <c r="F425" s="136" t="s">
        <v>8663</v>
      </c>
      <c r="G425" s="136" t="s">
        <v>21355</v>
      </c>
      <c r="H425" s="136" t="s">
        <v>6992</v>
      </c>
      <c r="I425" s="136" t="s">
        <v>20901</v>
      </c>
      <c r="J425" s="136" t="s">
        <v>20902</v>
      </c>
    </row>
    <row r="426" ht="15.0" customHeight="1">
      <c r="A426" s="136" t="s">
        <v>21231</v>
      </c>
      <c r="B426" s="136" t="s">
        <v>21354</v>
      </c>
      <c r="C426" s="136"/>
      <c r="D426" s="136"/>
      <c r="E426" s="136" t="s">
        <v>20904</v>
      </c>
      <c r="F426" s="136" t="s">
        <v>8663</v>
      </c>
      <c r="G426" s="136" t="s">
        <v>21355</v>
      </c>
      <c r="H426" s="136" t="s">
        <v>6747</v>
      </c>
      <c r="I426" s="136" t="s">
        <v>20902</v>
      </c>
      <c r="J426" s="136" t="s">
        <v>20902</v>
      </c>
    </row>
    <row r="427" ht="15.75" customHeight="1">
      <c r="A427" s="136" t="s">
        <v>21231</v>
      </c>
      <c r="B427" s="136" t="s">
        <v>21354</v>
      </c>
      <c r="C427" s="136"/>
      <c r="D427" s="136"/>
      <c r="E427" s="136" t="s">
        <v>20904</v>
      </c>
      <c r="F427" s="136" t="s">
        <v>8663</v>
      </c>
      <c r="G427" s="136" t="s">
        <v>21355</v>
      </c>
      <c r="H427" s="136" t="s">
        <v>7022</v>
      </c>
      <c r="I427" s="136" t="s">
        <v>21356</v>
      </c>
      <c r="J427" s="136" t="s">
        <v>20902</v>
      </c>
    </row>
    <row r="428" ht="15.0" customHeight="1">
      <c r="A428" s="136" t="s">
        <v>21231</v>
      </c>
      <c r="B428" s="136" t="s">
        <v>21354</v>
      </c>
      <c r="C428" s="136"/>
      <c r="D428" s="136"/>
      <c r="E428" s="136" t="s">
        <v>20904</v>
      </c>
      <c r="F428" s="136" t="s">
        <v>8663</v>
      </c>
      <c r="G428" s="136" t="s">
        <v>21355</v>
      </c>
      <c r="H428" s="136" t="s">
        <v>7491</v>
      </c>
      <c r="I428" s="136" t="s">
        <v>20916</v>
      </c>
      <c r="J428" s="136" t="s">
        <v>20902</v>
      </c>
    </row>
    <row r="429" ht="15.0" customHeight="1">
      <c r="A429" s="136" t="s">
        <v>21231</v>
      </c>
      <c r="B429" s="136" t="s">
        <v>21357</v>
      </c>
      <c r="C429" s="136"/>
      <c r="D429" s="136"/>
      <c r="E429" s="136" t="s">
        <v>20904</v>
      </c>
      <c r="F429" s="136" t="s">
        <v>21358</v>
      </c>
      <c r="G429" s="136" t="s">
        <v>20925</v>
      </c>
      <c r="H429" s="136" t="s">
        <v>6748</v>
      </c>
      <c r="I429" s="136" t="s">
        <v>20902</v>
      </c>
      <c r="J429" s="136" t="s">
        <v>20902</v>
      </c>
    </row>
    <row r="430" ht="15.75" customHeight="1">
      <c r="A430" s="136" t="s">
        <v>21231</v>
      </c>
      <c r="B430" s="136" t="s">
        <v>21357</v>
      </c>
      <c r="C430" s="136"/>
      <c r="D430" s="136"/>
      <c r="E430" s="136" t="s">
        <v>20904</v>
      </c>
      <c r="F430" s="136" t="s">
        <v>21358</v>
      </c>
      <c r="G430" s="136" t="s">
        <v>20925</v>
      </c>
      <c r="H430" s="136" t="s">
        <v>7022</v>
      </c>
      <c r="I430" s="136" t="s">
        <v>20901</v>
      </c>
      <c r="J430" s="136" t="s">
        <v>20902</v>
      </c>
    </row>
    <row r="431" ht="15.0" customHeight="1">
      <c r="A431" s="136" t="s">
        <v>21303</v>
      </c>
      <c r="B431" s="136" t="s">
        <v>21359</v>
      </c>
      <c r="C431" s="136"/>
      <c r="D431" s="136"/>
      <c r="E431" s="136" t="s">
        <v>20904</v>
      </c>
      <c r="F431" s="136" t="s">
        <v>21044</v>
      </c>
      <c r="G431" s="136" t="s">
        <v>21360</v>
      </c>
      <c r="H431" s="136" t="s">
        <v>6751</v>
      </c>
      <c r="I431" s="136" t="s">
        <v>20902</v>
      </c>
      <c r="J431" s="136" t="s">
        <v>20902</v>
      </c>
    </row>
    <row r="432" ht="15.0" customHeight="1">
      <c r="A432" s="136" t="s">
        <v>21231</v>
      </c>
      <c r="B432" s="136" t="s">
        <v>21361</v>
      </c>
      <c r="C432" s="136"/>
      <c r="D432" s="136"/>
      <c r="E432" s="136" t="s">
        <v>20904</v>
      </c>
      <c r="F432" s="136" t="s">
        <v>21362</v>
      </c>
      <c r="G432" s="136" t="s">
        <v>21363</v>
      </c>
      <c r="H432" s="136" t="s">
        <v>7022</v>
      </c>
      <c r="I432" s="136" t="s">
        <v>20901</v>
      </c>
      <c r="J432" s="136" t="s">
        <v>20902</v>
      </c>
    </row>
    <row r="433" ht="15.0" customHeight="1">
      <c r="A433" s="136" t="s">
        <v>21231</v>
      </c>
      <c r="B433" s="136" t="s">
        <v>21364</v>
      </c>
      <c r="C433" s="136"/>
      <c r="D433" s="136"/>
      <c r="E433" s="136" t="s">
        <v>20958</v>
      </c>
      <c r="F433" s="136" t="s">
        <v>21365</v>
      </c>
      <c r="G433" s="136" t="s">
        <v>11927</v>
      </c>
      <c r="H433" s="136" t="s">
        <v>6992</v>
      </c>
      <c r="I433" s="136" t="s">
        <v>20901</v>
      </c>
      <c r="J433" s="136" t="s">
        <v>20902</v>
      </c>
    </row>
    <row r="434" ht="15.75" customHeight="1">
      <c r="A434" s="136" t="s">
        <v>21303</v>
      </c>
      <c r="B434" s="136" t="s">
        <v>21366</v>
      </c>
      <c r="C434" s="136"/>
      <c r="D434" s="136"/>
      <c r="E434" s="136" t="s">
        <v>20904</v>
      </c>
      <c r="F434" s="136" t="s">
        <v>21367</v>
      </c>
      <c r="G434" s="136" t="s">
        <v>20915</v>
      </c>
      <c r="H434" s="136" t="s">
        <v>6751</v>
      </c>
      <c r="I434" s="136" t="s">
        <v>20902</v>
      </c>
      <c r="J434" s="136" t="s">
        <v>20902</v>
      </c>
    </row>
    <row r="435" ht="15.0" customHeight="1">
      <c r="A435" s="136" t="s">
        <v>21303</v>
      </c>
      <c r="B435" s="136" t="s">
        <v>21368</v>
      </c>
      <c r="C435" s="136"/>
      <c r="D435" s="136"/>
      <c r="E435" s="136" t="s">
        <v>20904</v>
      </c>
      <c r="F435" s="136" t="s">
        <v>17083</v>
      </c>
      <c r="G435" s="136" t="s">
        <v>8519</v>
      </c>
      <c r="H435" s="136" t="s">
        <v>6748</v>
      </c>
      <c r="I435" s="136" t="s">
        <v>20902</v>
      </c>
      <c r="J435" s="136" t="s">
        <v>20902</v>
      </c>
    </row>
    <row r="436" ht="15.0" customHeight="1">
      <c r="A436" s="136" t="s">
        <v>21303</v>
      </c>
      <c r="B436" s="136" t="s">
        <v>21368</v>
      </c>
      <c r="C436" s="136"/>
      <c r="D436" s="136"/>
      <c r="E436" s="136" t="s">
        <v>20904</v>
      </c>
      <c r="F436" s="136" t="s">
        <v>17083</v>
      </c>
      <c r="G436" s="136" t="s">
        <v>8519</v>
      </c>
      <c r="H436" s="136" t="s">
        <v>6751</v>
      </c>
      <c r="I436" s="136" t="s">
        <v>20902</v>
      </c>
      <c r="J436" s="136" t="s">
        <v>20902</v>
      </c>
    </row>
    <row r="437" ht="15.75" customHeight="1">
      <c r="A437" s="136" t="s">
        <v>21303</v>
      </c>
      <c r="B437" s="136" t="s">
        <v>21368</v>
      </c>
      <c r="C437" s="136"/>
      <c r="D437" s="136"/>
      <c r="E437" s="136" t="s">
        <v>20904</v>
      </c>
      <c r="F437" s="136" t="s">
        <v>17083</v>
      </c>
      <c r="G437" s="136" t="s">
        <v>8519</v>
      </c>
      <c r="H437" s="136" t="s">
        <v>6755</v>
      </c>
      <c r="I437" s="136" t="s">
        <v>20902</v>
      </c>
      <c r="J437" s="136" t="s">
        <v>20902</v>
      </c>
    </row>
    <row r="438" ht="15.0" customHeight="1">
      <c r="A438" s="136" t="s">
        <v>21231</v>
      </c>
      <c r="B438" s="136" t="s">
        <v>21369</v>
      </c>
      <c r="C438" s="136"/>
      <c r="D438" s="136"/>
      <c r="E438" s="136" t="s">
        <v>20904</v>
      </c>
      <c r="F438" s="136" t="s">
        <v>7841</v>
      </c>
      <c r="G438" s="136" t="s">
        <v>8233</v>
      </c>
      <c r="H438" s="136" t="s">
        <v>6992</v>
      </c>
      <c r="I438" s="136" t="s">
        <v>20901</v>
      </c>
      <c r="J438" s="136" t="s">
        <v>20902</v>
      </c>
    </row>
    <row r="439" ht="15.0" customHeight="1">
      <c r="A439" s="136" t="s">
        <v>21303</v>
      </c>
      <c r="B439" s="136" t="s">
        <v>21370</v>
      </c>
      <c r="C439" s="136"/>
      <c r="D439" s="136"/>
      <c r="E439" s="136" t="s">
        <v>20900</v>
      </c>
      <c r="F439" s="136" t="s">
        <v>21044</v>
      </c>
      <c r="G439" s="136" t="s">
        <v>21371</v>
      </c>
      <c r="H439" s="136" t="s">
        <v>6751</v>
      </c>
      <c r="I439" s="136" t="s">
        <v>20902</v>
      </c>
      <c r="J439" s="136" t="s">
        <v>20902</v>
      </c>
    </row>
    <row r="440" ht="15.75" customHeight="1">
      <c r="A440" s="136" t="s">
        <v>21372</v>
      </c>
      <c r="B440" s="136" t="s">
        <v>21373</v>
      </c>
      <c r="C440" s="136"/>
      <c r="D440" s="136"/>
      <c r="E440" s="136" t="s">
        <v>20904</v>
      </c>
      <c r="F440" s="136" t="s">
        <v>21374</v>
      </c>
      <c r="G440" s="136" t="s">
        <v>21375</v>
      </c>
      <c r="H440" s="136" t="s">
        <v>6751</v>
      </c>
      <c r="I440" s="136" t="s">
        <v>20902</v>
      </c>
      <c r="J440" s="136" t="s">
        <v>20902</v>
      </c>
    </row>
    <row r="441" ht="15.0" customHeight="1">
      <c r="A441" s="136" t="s">
        <v>21372</v>
      </c>
      <c r="B441" s="136" t="s">
        <v>21373</v>
      </c>
      <c r="C441" s="136"/>
      <c r="D441" s="136"/>
      <c r="E441" s="136" t="s">
        <v>20904</v>
      </c>
      <c r="F441" s="136" t="s">
        <v>21374</v>
      </c>
      <c r="G441" s="136" t="s">
        <v>21375</v>
      </c>
      <c r="H441" s="136" t="s">
        <v>6755</v>
      </c>
      <c r="I441" s="136" t="s">
        <v>20902</v>
      </c>
      <c r="J441" s="136" t="s">
        <v>20902</v>
      </c>
    </row>
    <row r="442" ht="15.0" customHeight="1">
      <c r="A442" s="136" t="s">
        <v>21372</v>
      </c>
      <c r="B442" s="136" t="s">
        <v>21376</v>
      </c>
      <c r="C442" s="136"/>
      <c r="D442" s="136"/>
      <c r="E442" s="136" t="s">
        <v>20958</v>
      </c>
      <c r="F442" s="136" t="s">
        <v>8390</v>
      </c>
      <c r="G442" s="136" t="s">
        <v>8068</v>
      </c>
      <c r="H442" s="136" t="s">
        <v>6745</v>
      </c>
      <c r="I442" s="136" t="s">
        <v>20902</v>
      </c>
      <c r="J442" s="136" t="s">
        <v>20902</v>
      </c>
    </row>
    <row r="443" ht="15.75" customHeight="1">
      <c r="A443" s="136" t="s">
        <v>21377</v>
      </c>
      <c r="B443" s="136" t="s">
        <v>21378</v>
      </c>
      <c r="C443" s="136"/>
      <c r="D443" s="136"/>
      <c r="E443" s="136" t="s">
        <v>20904</v>
      </c>
      <c r="F443" s="136" t="s">
        <v>21379</v>
      </c>
      <c r="G443" s="136" t="s">
        <v>8279</v>
      </c>
      <c r="H443" s="136" t="s">
        <v>6751</v>
      </c>
      <c r="I443" s="136" t="s">
        <v>20902</v>
      </c>
      <c r="J443" s="136" t="s">
        <v>20902</v>
      </c>
    </row>
    <row r="444" ht="15.0" customHeight="1">
      <c r="A444" s="136" t="s">
        <v>21377</v>
      </c>
      <c r="B444" s="136" t="s">
        <v>21380</v>
      </c>
      <c r="C444" s="136"/>
      <c r="D444" s="136"/>
      <c r="E444" s="136" t="s">
        <v>20904</v>
      </c>
      <c r="F444" s="136" t="s">
        <v>18597</v>
      </c>
      <c r="G444" s="136" t="s">
        <v>21381</v>
      </c>
      <c r="H444" s="136" t="s">
        <v>6745</v>
      </c>
      <c r="I444" s="136" t="s">
        <v>20902</v>
      </c>
      <c r="J444" s="136" t="s">
        <v>20902</v>
      </c>
    </row>
    <row r="445" ht="15.0" customHeight="1">
      <c r="A445" s="136" t="s">
        <v>21377</v>
      </c>
      <c r="B445" s="136" t="s">
        <v>21380</v>
      </c>
      <c r="C445" s="136"/>
      <c r="D445" s="136"/>
      <c r="E445" s="136" t="s">
        <v>20904</v>
      </c>
      <c r="F445" s="136" t="s">
        <v>18597</v>
      </c>
      <c r="G445" s="136" t="s">
        <v>21381</v>
      </c>
      <c r="H445" s="136" t="s">
        <v>6750</v>
      </c>
      <c r="I445" s="136" t="s">
        <v>20902</v>
      </c>
      <c r="J445" s="136" t="s">
        <v>20902</v>
      </c>
    </row>
    <row r="446" ht="15.75" customHeight="1">
      <c r="A446" s="136" t="s">
        <v>21231</v>
      </c>
      <c r="B446" s="136" t="s">
        <v>21382</v>
      </c>
      <c r="C446" s="136"/>
      <c r="D446" s="136"/>
      <c r="E446" s="136" t="s">
        <v>20904</v>
      </c>
      <c r="F446" s="136" t="s">
        <v>21383</v>
      </c>
      <c r="G446" s="136" t="s">
        <v>21384</v>
      </c>
      <c r="H446" s="136" t="s">
        <v>6751</v>
      </c>
      <c r="I446" s="136" t="s">
        <v>20902</v>
      </c>
      <c r="J446" s="136" t="s">
        <v>20902</v>
      </c>
    </row>
    <row r="447" ht="15.0" customHeight="1">
      <c r="A447" s="136" t="s">
        <v>21231</v>
      </c>
      <c r="B447" s="136" t="s">
        <v>21382</v>
      </c>
      <c r="C447" s="136"/>
      <c r="D447" s="136"/>
      <c r="E447" s="136" t="s">
        <v>20904</v>
      </c>
      <c r="F447" s="136" t="s">
        <v>21383</v>
      </c>
      <c r="G447" s="136" t="s">
        <v>21384</v>
      </c>
      <c r="H447" s="136" t="s">
        <v>7122</v>
      </c>
      <c r="I447" s="136" t="s">
        <v>21385</v>
      </c>
      <c r="J447" s="136" t="s">
        <v>20902</v>
      </c>
    </row>
    <row r="448" ht="15.0" customHeight="1">
      <c r="A448" s="136" t="s">
        <v>21231</v>
      </c>
      <c r="B448" s="136" t="s">
        <v>21386</v>
      </c>
      <c r="C448" s="136"/>
      <c r="D448" s="136"/>
      <c r="E448" s="136" t="s">
        <v>20904</v>
      </c>
      <c r="F448" s="136" t="s">
        <v>9745</v>
      </c>
      <c r="G448" s="136" t="s">
        <v>9744</v>
      </c>
      <c r="H448" s="136" t="s">
        <v>7448</v>
      </c>
      <c r="I448" s="136" t="s">
        <v>21387</v>
      </c>
      <c r="J448" s="136" t="s">
        <v>20902</v>
      </c>
    </row>
    <row r="449" ht="15.0" customHeight="1">
      <c r="A449" s="136" t="s">
        <v>21231</v>
      </c>
      <c r="B449" s="136" t="s">
        <v>21386</v>
      </c>
      <c r="C449" s="136"/>
      <c r="D449" s="136"/>
      <c r="E449" s="136" t="s">
        <v>20904</v>
      </c>
      <c r="F449" s="136" t="s">
        <v>9745</v>
      </c>
      <c r="G449" s="136" t="s">
        <v>9744</v>
      </c>
      <c r="H449" s="136" t="s">
        <v>6752</v>
      </c>
      <c r="I449" s="136" t="s">
        <v>20901</v>
      </c>
      <c r="J449" s="136" t="s">
        <v>20902</v>
      </c>
    </row>
    <row r="450" ht="15.75" customHeight="1">
      <c r="A450" s="136" t="s">
        <v>21231</v>
      </c>
      <c r="B450" s="136" t="s">
        <v>21386</v>
      </c>
      <c r="C450" s="136"/>
      <c r="D450" s="136"/>
      <c r="E450" s="136" t="s">
        <v>20904</v>
      </c>
      <c r="F450" s="136" t="s">
        <v>9745</v>
      </c>
      <c r="G450" s="136" t="s">
        <v>9744</v>
      </c>
      <c r="H450" s="136" t="s">
        <v>20974</v>
      </c>
      <c r="I450" s="136" t="s">
        <v>21388</v>
      </c>
      <c r="J450" s="136" t="s">
        <v>20902</v>
      </c>
    </row>
    <row r="451" ht="15.0" customHeight="1">
      <c r="A451" s="136" t="s">
        <v>21231</v>
      </c>
      <c r="B451" s="136" t="s">
        <v>21386</v>
      </c>
      <c r="C451" s="136"/>
      <c r="D451" s="136"/>
      <c r="E451" s="136" t="s">
        <v>20904</v>
      </c>
      <c r="F451" s="136" t="s">
        <v>9745</v>
      </c>
      <c r="G451" s="136" t="s">
        <v>9744</v>
      </c>
      <c r="H451" s="136" t="s">
        <v>20932</v>
      </c>
      <c r="I451" s="136" t="s">
        <v>20901</v>
      </c>
      <c r="J451" s="136" t="s">
        <v>20902</v>
      </c>
    </row>
    <row r="452" ht="15.0" customHeight="1">
      <c r="A452" s="136" t="s">
        <v>21231</v>
      </c>
      <c r="B452" s="136" t="s">
        <v>21386</v>
      </c>
      <c r="C452" s="136"/>
      <c r="D452" s="136"/>
      <c r="E452" s="136" t="s">
        <v>20904</v>
      </c>
      <c r="F452" s="136" t="s">
        <v>9745</v>
      </c>
      <c r="G452" s="136" t="s">
        <v>9744</v>
      </c>
      <c r="H452" s="136" t="s">
        <v>6751</v>
      </c>
      <c r="I452" s="136" t="s">
        <v>20902</v>
      </c>
      <c r="J452" s="136" t="s">
        <v>20902</v>
      </c>
    </row>
    <row r="453" ht="15.75" customHeight="1">
      <c r="A453" s="136" t="s">
        <v>21231</v>
      </c>
      <c r="B453" s="136" t="s">
        <v>21386</v>
      </c>
      <c r="C453" s="136"/>
      <c r="D453" s="136"/>
      <c r="E453" s="136" t="s">
        <v>20904</v>
      </c>
      <c r="F453" s="136" t="s">
        <v>9745</v>
      </c>
      <c r="G453" s="136" t="s">
        <v>9744</v>
      </c>
      <c r="H453" s="136" t="s">
        <v>6752</v>
      </c>
      <c r="I453" s="136" t="s">
        <v>20902</v>
      </c>
      <c r="J453" s="136" t="s">
        <v>20902</v>
      </c>
    </row>
    <row r="454" ht="15.0" customHeight="1">
      <c r="A454" s="136" t="s">
        <v>21377</v>
      </c>
      <c r="B454" s="136" t="s">
        <v>21389</v>
      </c>
      <c r="C454" s="136"/>
      <c r="D454" s="136"/>
      <c r="E454" s="136" t="s">
        <v>20904</v>
      </c>
      <c r="F454" s="136" t="s">
        <v>21390</v>
      </c>
      <c r="G454" s="136" t="s">
        <v>21391</v>
      </c>
      <c r="H454" s="136" t="s">
        <v>6751</v>
      </c>
      <c r="I454" s="136" t="s">
        <v>20902</v>
      </c>
      <c r="J454" s="136" t="s">
        <v>20902</v>
      </c>
    </row>
    <row r="455" ht="15.0" customHeight="1">
      <c r="A455" s="136" t="s">
        <v>21231</v>
      </c>
      <c r="B455" s="136" t="s">
        <v>21392</v>
      </c>
      <c r="C455" s="136"/>
      <c r="D455" s="136"/>
      <c r="E455" s="136" t="s">
        <v>20904</v>
      </c>
      <c r="F455" s="136" t="s">
        <v>21393</v>
      </c>
      <c r="G455" s="136" t="s">
        <v>21394</v>
      </c>
      <c r="H455" s="136" t="s">
        <v>6751</v>
      </c>
      <c r="I455" s="136" t="s">
        <v>20902</v>
      </c>
      <c r="J455" s="136" t="s">
        <v>20902</v>
      </c>
    </row>
    <row r="456" ht="15.75" customHeight="1">
      <c r="A456" s="136" t="s">
        <v>21231</v>
      </c>
      <c r="B456" s="136" t="s">
        <v>21392</v>
      </c>
      <c r="C456" s="136"/>
      <c r="D456" s="136"/>
      <c r="E456" s="136" t="s">
        <v>20904</v>
      </c>
      <c r="F456" s="136" t="s">
        <v>21393</v>
      </c>
      <c r="G456" s="136" t="s">
        <v>21394</v>
      </c>
      <c r="H456" s="136" t="s">
        <v>6983</v>
      </c>
      <c r="I456" s="136" t="s">
        <v>21395</v>
      </c>
      <c r="J456" s="136" t="s">
        <v>20902</v>
      </c>
    </row>
    <row r="457" ht="15.0" customHeight="1">
      <c r="A457" s="136" t="s">
        <v>21231</v>
      </c>
      <c r="B457" s="136" t="s">
        <v>21392</v>
      </c>
      <c r="C457" s="136"/>
      <c r="D457" s="136"/>
      <c r="E457" s="136" t="s">
        <v>20904</v>
      </c>
      <c r="F457" s="136" t="s">
        <v>21393</v>
      </c>
      <c r="G457" s="136" t="s">
        <v>21394</v>
      </c>
      <c r="H457" s="136" t="s">
        <v>20912</v>
      </c>
      <c r="I457" s="136" t="s">
        <v>21396</v>
      </c>
      <c r="J457" s="136" t="s">
        <v>20902</v>
      </c>
    </row>
    <row r="458" ht="15.0" customHeight="1">
      <c r="A458" s="136" t="s">
        <v>21377</v>
      </c>
      <c r="B458" s="136" t="s">
        <v>21397</v>
      </c>
      <c r="C458" s="136"/>
      <c r="D458" s="136"/>
      <c r="E458" s="136" t="s">
        <v>20900</v>
      </c>
      <c r="F458" s="136" t="s">
        <v>8573</v>
      </c>
      <c r="G458" s="136" t="s">
        <v>21398</v>
      </c>
      <c r="H458" s="136" t="s">
        <v>6751</v>
      </c>
      <c r="I458" s="136" t="s">
        <v>20902</v>
      </c>
      <c r="J458" s="136" t="s">
        <v>20902</v>
      </c>
    </row>
    <row r="459" ht="15.75" customHeight="1">
      <c r="A459" s="136" t="s">
        <v>21231</v>
      </c>
      <c r="B459" s="136" t="s">
        <v>21399</v>
      </c>
      <c r="C459" s="136"/>
      <c r="D459" s="136"/>
      <c r="E459" s="136" t="s">
        <v>20958</v>
      </c>
      <c r="F459" s="136" t="s">
        <v>14805</v>
      </c>
      <c r="G459" s="136" t="s">
        <v>21400</v>
      </c>
      <c r="H459" s="136" t="s">
        <v>6992</v>
      </c>
      <c r="I459" s="136" t="s">
        <v>20901</v>
      </c>
      <c r="J459" s="136" t="s">
        <v>20902</v>
      </c>
    </row>
    <row r="460" ht="15.0" customHeight="1">
      <c r="A460" s="136" t="s">
        <v>21231</v>
      </c>
      <c r="B460" s="136" t="s">
        <v>21399</v>
      </c>
      <c r="C460" s="136"/>
      <c r="D460" s="136"/>
      <c r="E460" s="136" t="s">
        <v>20958</v>
      </c>
      <c r="F460" s="136" t="s">
        <v>14805</v>
      </c>
      <c r="G460" s="136" t="s">
        <v>21400</v>
      </c>
      <c r="H460" s="136" t="s">
        <v>7022</v>
      </c>
      <c r="I460" s="136" t="s">
        <v>20901</v>
      </c>
      <c r="J460" s="136" t="s">
        <v>20902</v>
      </c>
    </row>
    <row r="461" ht="15.0" customHeight="1">
      <c r="A461" s="136" t="s">
        <v>21377</v>
      </c>
      <c r="B461" s="136" t="s">
        <v>21401</v>
      </c>
      <c r="C461" s="136"/>
      <c r="D461" s="136"/>
      <c r="E461" s="136" t="s">
        <v>20958</v>
      </c>
      <c r="F461" s="136" t="s">
        <v>10459</v>
      </c>
      <c r="G461" s="136" t="s">
        <v>7827</v>
      </c>
      <c r="H461" s="136" t="s">
        <v>6751</v>
      </c>
      <c r="I461" s="136" t="s">
        <v>20902</v>
      </c>
      <c r="J461" s="136" t="s">
        <v>20902</v>
      </c>
    </row>
    <row r="462" ht="15.0" customHeight="1">
      <c r="A462" s="136" t="s">
        <v>21231</v>
      </c>
      <c r="B462" s="136" t="s">
        <v>21402</v>
      </c>
      <c r="C462" s="136"/>
      <c r="D462" s="136"/>
      <c r="E462" s="136" t="s">
        <v>20904</v>
      </c>
      <c r="F462" s="136" t="s">
        <v>21403</v>
      </c>
      <c r="G462" s="136" t="s">
        <v>21404</v>
      </c>
      <c r="H462" s="136" t="s">
        <v>6974</v>
      </c>
      <c r="I462" s="136" t="s">
        <v>21095</v>
      </c>
      <c r="J462" s="136" t="s">
        <v>20902</v>
      </c>
    </row>
    <row r="463" ht="15.75" customHeight="1">
      <c r="A463" s="136" t="s">
        <v>21231</v>
      </c>
      <c r="B463" s="136" t="s">
        <v>21402</v>
      </c>
      <c r="C463" s="136"/>
      <c r="D463" s="136"/>
      <c r="E463" s="136" t="s">
        <v>20904</v>
      </c>
      <c r="F463" s="136" t="s">
        <v>21403</v>
      </c>
      <c r="G463" s="136" t="s">
        <v>21404</v>
      </c>
      <c r="H463" s="136" t="s">
        <v>20912</v>
      </c>
      <c r="I463" s="136" t="s">
        <v>21405</v>
      </c>
      <c r="J463" s="136" t="s">
        <v>20902</v>
      </c>
    </row>
    <row r="464" ht="15.0" customHeight="1">
      <c r="A464" s="136" t="s">
        <v>21231</v>
      </c>
      <c r="B464" s="136" t="s">
        <v>21402</v>
      </c>
      <c r="C464" s="136"/>
      <c r="D464" s="136"/>
      <c r="E464" s="136" t="s">
        <v>20904</v>
      </c>
      <c r="F464" s="136" t="s">
        <v>21403</v>
      </c>
      <c r="G464" s="136" t="s">
        <v>21404</v>
      </c>
      <c r="H464" s="136" t="s">
        <v>6752</v>
      </c>
      <c r="I464" s="136" t="s">
        <v>21406</v>
      </c>
      <c r="J464" s="136" t="s">
        <v>20902</v>
      </c>
    </row>
    <row r="465" ht="15.0" customHeight="1">
      <c r="A465" s="136" t="s">
        <v>21231</v>
      </c>
      <c r="B465" s="136" t="s">
        <v>21402</v>
      </c>
      <c r="C465" s="136"/>
      <c r="D465" s="136"/>
      <c r="E465" s="136" t="s">
        <v>20904</v>
      </c>
      <c r="F465" s="136" t="s">
        <v>21403</v>
      </c>
      <c r="G465" s="136" t="s">
        <v>21404</v>
      </c>
      <c r="H465" s="136" t="s">
        <v>20932</v>
      </c>
      <c r="I465" s="136" t="s">
        <v>21407</v>
      </c>
      <c r="J465" s="136" t="s">
        <v>20902</v>
      </c>
    </row>
    <row r="466" ht="15.75" customHeight="1">
      <c r="A466" s="136" t="s">
        <v>21231</v>
      </c>
      <c r="B466" s="136" t="s">
        <v>21402</v>
      </c>
      <c r="C466" s="136"/>
      <c r="D466" s="136"/>
      <c r="E466" s="136" t="s">
        <v>20904</v>
      </c>
      <c r="F466" s="136" t="s">
        <v>21403</v>
      </c>
      <c r="G466" s="136" t="s">
        <v>21404</v>
      </c>
      <c r="H466" s="136" t="s">
        <v>6986</v>
      </c>
      <c r="I466" s="136" t="s">
        <v>20901</v>
      </c>
      <c r="J466" s="136" t="s">
        <v>20902</v>
      </c>
    </row>
    <row r="467" ht="15.0" customHeight="1">
      <c r="A467" s="136" t="s">
        <v>21231</v>
      </c>
      <c r="B467" s="136" t="s">
        <v>21402</v>
      </c>
      <c r="C467" s="136"/>
      <c r="D467" s="136"/>
      <c r="E467" s="136" t="s">
        <v>20904</v>
      </c>
      <c r="F467" s="136" t="s">
        <v>21403</v>
      </c>
      <c r="G467" s="136" t="s">
        <v>21404</v>
      </c>
      <c r="H467" s="136" t="s">
        <v>6751</v>
      </c>
      <c r="I467" s="136" t="s">
        <v>20902</v>
      </c>
      <c r="J467" s="136" t="s">
        <v>20902</v>
      </c>
    </row>
    <row r="468" ht="15.0" customHeight="1">
      <c r="A468" s="136" t="s">
        <v>21231</v>
      </c>
      <c r="B468" s="136" t="s">
        <v>21402</v>
      </c>
      <c r="C468" s="136"/>
      <c r="D468" s="136"/>
      <c r="E468" s="136" t="s">
        <v>20904</v>
      </c>
      <c r="F468" s="136" t="s">
        <v>21403</v>
      </c>
      <c r="G468" s="136" t="s">
        <v>21404</v>
      </c>
      <c r="H468" s="136" t="s">
        <v>6752</v>
      </c>
      <c r="I468" s="136" t="s">
        <v>20902</v>
      </c>
      <c r="J468" s="136" t="s">
        <v>20902</v>
      </c>
    </row>
    <row r="469" ht="15.75" customHeight="1">
      <c r="A469" s="136" t="s">
        <v>21231</v>
      </c>
      <c r="B469" s="136" t="s">
        <v>21408</v>
      </c>
      <c r="C469" s="136"/>
      <c r="D469" s="136"/>
      <c r="E469" s="136" t="s">
        <v>20904</v>
      </c>
      <c r="F469" s="136" t="s">
        <v>9620</v>
      </c>
      <c r="G469" s="136" t="s">
        <v>8635</v>
      </c>
      <c r="H469" s="136" t="s">
        <v>7022</v>
      </c>
      <c r="I469" s="136" t="s">
        <v>20901</v>
      </c>
      <c r="J469" s="136" t="s">
        <v>20902</v>
      </c>
    </row>
    <row r="470" ht="15.0" customHeight="1">
      <c r="A470" s="136" t="s">
        <v>21231</v>
      </c>
      <c r="B470" s="136" t="s">
        <v>21409</v>
      </c>
      <c r="C470" s="136"/>
      <c r="D470" s="136"/>
      <c r="E470" s="136" t="s">
        <v>20904</v>
      </c>
      <c r="F470" s="136" t="s">
        <v>7675</v>
      </c>
      <c r="G470" s="136" t="s">
        <v>21410</v>
      </c>
      <c r="H470" s="136" t="s">
        <v>7173</v>
      </c>
      <c r="I470" s="136" t="s">
        <v>21181</v>
      </c>
      <c r="J470" s="136" t="s">
        <v>20902</v>
      </c>
    </row>
    <row r="471" ht="15.0" customHeight="1">
      <c r="A471" s="136" t="s">
        <v>21231</v>
      </c>
      <c r="B471" s="136" t="s">
        <v>21409</v>
      </c>
      <c r="C471" s="136"/>
      <c r="D471" s="136"/>
      <c r="E471" s="136" t="s">
        <v>20904</v>
      </c>
      <c r="F471" s="136" t="s">
        <v>7675</v>
      </c>
      <c r="G471" s="136" t="s">
        <v>21410</v>
      </c>
      <c r="H471" s="136" t="s">
        <v>7056</v>
      </c>
      <c r="I471" s="136" t="s">
        <v>21411</v>
      </c>
      <c r="J471" s="136" t="s">
        <v>20902</v>
      </c>
    </row>
    <row r="472" ht="15.75" customHeight="1">
      <c r="A472" s="136" t="s">
        <v>21231</v>
      </c>
      <c r="B472" s="136" t="s">
        <v>21409</v>
      </c>
      <c r="C472" s="136"/>
      <c r="D472" s="136"/>
      <c r="E472" s="136" t="s">
        <v>20904</v>
      </c>
      <c r="F472" s="136" t="s">
        <v>7675</v>
      </c>
      <c r="G472" s="136" t="s">
        <v>21410</v>
      </c>
      <c r="H472" s="136" t="s">
        <v>6747</v>
      </c>
      <c r="I472" s="136" t="s">
        <v>20902</v>
      </c>
      <c r="J472" s="136" t="s">
        <v>20902</v>
      </c>
    </row>
    <row r="473" ht="15.0" customHeight="1">
      <c r="A473" s="136" t="s">
        <v>21377</v>
      </c>
      <c r="B473" s="136" t="s">
        <v>21412</v>
      </c>
      <c r="C473" s="136"/>
      <c r="D473" s="136"/>
      <c r="E473" s="136" t="s">
        <v>20900</v>
      </c>
      <c r="F473" s="136" t="s">
        <v>8069</v>
      </c>
      <c r="G473" s="136" t="s">
        <v>8506</v>
      </c>
      <c r="H473" s="136" t="s">
        <v>6751</v>
      </c>
      <c r="I473" s="136" t="s">
        <v>20902</v>
      </c>
      <c r="J473" s="136" t="s">
        <v>20902</v>
      </c>
    </row>
    <row r="474" ht="15.0" customHeight="1">
      <c r="A474" s="136" t="s">
        <v>21231</v>
      </c>
      <c r="B474" s="136" t="s">
        <v>21413</v>
      </c>
      <c r="C474" s="136"/>
      <c r="D474" s="136"/>
      <c r="E474" s="136" t="s">
        <v>20904</v>
      </c>
      <c r="F474" s="136" t="s">
        <v>16339</v>
      </c>
      <c r="G474" s="136" t="s">
        <v>8863</v>
      </c>
      <c r="H474" s="136" t="s">
        <v>6751</v>
      </c>
      <c r="I474" s="136" t="s">
        <v>20902</v>
      </c>
      <c r="J474" s="136" t="s">
        <v>20902</v>
      </c>
    </row>
    <row r="475" ht="15.75" customHeight="1">
      <c r="A475" s="136" t="s">
        <v>21231</v>
      </c>
      <c r="B475" s="136" t="s">
        <v>21413</v>
      </c>
      <c r="C475" s="136"/>
      <c r="D475" s="136"/>
      <c r="E475" s="136" t="s">
        <v>20904</v>
      </c>
      <c r="F475" s="136" t="s">
        <v>16339</v>
      </c>
      <c r="G475" s="136" t="s">
        <v>8863</v>
      </c>
      <c r="H475" s="136" t="s">
        <v>6983</v>
      </c>
      <c r="I475" s="136" t="s">
        <v>21414</v>
      </c>
      <c r="J475" s="136" t="s">
        <v>20902</v>
      </c>
    </row>
    <row r="476" ht="15.0" customHeight="1">
      <c r="A476" s="136" t="s">
        <v>21231</v>
      </c>
      <c r="B476" s="136" t="s">
        <v>21413</v>
      </c>
      <c r="C476" s="136"/>
      <c r="D476" s="136"/>
      <c r="E476" s="136" t="s">
        <v>20904</v>
      </c>
      <c r="F476" s="136" t="s">
        <v>16339</v>
      </c>
      <c r="G476" s="136" t="s">
        <v>8863</v>
      </c>
      <c r="H476" s="136" t="s">
        <v>20912</v>
      </c>
      <c r="I476" s="136" t="s">
        <v>21173</v>
      </c>
      <c r="J476" s="136" t="s">
        <v>20902</v>
      </c>
    </row>
    <row r="477" ht="15.0" customHeight="1">
      <c r="A477" s="136" t="s">
        <v>21377</v>
      </c>
      <c r="B477" s="136" t="s">
        <v>21415</v>
      </c>
      <c r="C477" s="136"/>
      <c r="D477" s="136"/>
      <c r="E477" s="136" t="s">
        <v>20904</v>
      </c>
      <c r="F477" s="136" t="s">
        <v>21416</v>
      </c>
      <c r="G477" s="136" t="s">
        <v>21417</v>
      </c>
      <c r="H477" s="136" t="s">
        <v>6751</v>
      </c>
      <c r="I477" s="136" t="s">
        <v>20902</v>
      </c>
      <c r="J477" s="136" t="s">
        <v>20902</v>
      </c>
    </row>
    <row r="478" ht="15.0" customHeight="1">
      <c r="A478" s="136" t="s">
        <v>21377</v>
      </c>
      <c r="B478" s="136" t="s">
        <v>21418</v>
      </c>
      <c r="C478" s="136"/>
      <c r="D478" s="136"/>
      <c r="E478" s="136" t="s">
        <v>20904</v>
      </c>
      <c r="F478" s="136" t="s">
        <v>8895</v>
      </c>
      <c r="G478" s="136" t="s">
        <v>8029</v>
      </c>
      <c r="H478" s="136" t="s">
        <v>6747</v>
      </c>
      <c r="I478" s="136" t="s">
        <v>20902</v>
      </c>
      <c r="J478" s="136" t="s">
        <v>20902</v>
      </c>
    </row>
    <row r="479" ht="15.75" customHeight="1">
      <c r="A479" s="136" t="s">
        <v>21377</v>
      </c>
      <c r="B479" s="136" t="s">
        <v>21418</v>
      </c>
      <c r="C479" s="136"/>
      <c r="D479" s="136"/>
      <c r="E479" s="136" t="s">
        <v>20904</v>
      </c>
      <c r="F479" s="136" t="s">
        <v>8895</v>
      </c>
      <c r="G479" s="136" t="s">
        <v>8029</v>
      </c>
      <c r="H479" s="136" t="s">
        <v>6751</v>
      </c>
      <c r="I479" s="136" t="s">
        <v>20902</v>
      </c>
      <c r="J479" s="136" t="s">
        <v>20902</v>
      </c>
    </row>
    <row r="480" ht="15.0" customHeight="1">
      <c r="A480" s="136" t="s">
        <v>21231</v>
      </c>
      <c r="B480" s="136" t="s">
        <v>21419</v>
      </c>
      <c r="C480" s="136"/>
      <c r="D480" s="136"/>
      <c r="E480" s="136" t="s">
        <v>20904</v>
      </c>
      <c r="F480" s="136" t="s">
        <v>21420</v>
      </c>
      <c r="G480" s="136" t="s">
        <v>21421</v>
      </c>
      <c r="H480" s="136" t="s">
        <v>6748</v>
      </c>
      <c r="I480" s="136" t="s">
        <v>20902</v>
      </c>
      <c r="J480" s="136" t="s">
        <v>20902</v>
      </c>
    </row>
    <row r="481" ht="15.0" customHeight="1">
      <c r="A481" s="136" t="s">
        <v>21231</v>
      </c>
      <c r="B481" s="136" t="s">
        <v>21419</v>
      </c>
      <c r="C481" s="136"/>
      <c r="D481" s="136"/>
      <c r="E481" s="136" t="s">
        <v>20904</v>
      </c>
      <c r="F481" s="136" t="s">
        <v>21420</v>
      </c>
      <c r="G481" s="136" t="s">
        <v>21421</v>
      </c>
      <c r="H481" s="136" t="s">
        <v>7022</v>
      </c>
      <c r="I481" s="136" t="s">
        <v>20901</v>
      </c>
      <c r="J481" s="136" t="s">
        <v>20902</v>
      </c>
    </row>
    <row r="482" ht="15.75" customHeight="1">
      <c r="A482" s="136" t="s">
        <v>21231</v>
      </c>
      <c r="B482" s="136" t="s">
        <v>21422</v>
      </c>
      <c r="C482" s="136"/>
      <c r="D482" s="136"/>
      <c r="E482" s="136" t="s">
        <v>20958</v>
      </c>
      <c r="F482" s="136" t="s">
        <v>21423</v>
      </c>
      <c r="G482" s="136" t="s">
        <v>21424</v>
      </c>
      <c r="H482" s="136" t="s">
        <v>6745</v>
      </c>
      <c r="I482" s="136" t="s">
        <v>20902</v>
      </c>
      <c r="J482" s="136" t="s">
        <v>20902</v>
      </c>
    </row>
    <row r="483" ht="15.0" customHeight="1">
      <c r="A483" s="136" t="s">
        <v>21231</v>
      </c>
      <c r="B483" s="136" t="s">
        <v>21425</v>
      </c>
      <c r="C483" s="136"/>
      <c r="D483" s="136"/>
      <c r="E483" s="136" t="s">
        <v>20904</v>
      </c>
      <c r="F483" s="136" t="s">
        <v>21426</v>
      </c>
      <c r="G483" s="136" t="s">
        <v>21427</v>
      </c>
      <c r="H483" s="136" t="s">
        <v>6746</v>
      </c>
      <c r="I483" s="136" t="s">
        <v>20902</v>
      </c>
      <c r="J483" s="136" t="s">
        <v>20902</v>
      </c>
    </row>
    <row r="484" ht="15.0" customHeight="1">
      <c r="A484" s="136" t="s">
        <v>21231</v>
      </c>
      <c r="B484" s="136" t="s">
        <v>21425</v>
      </c>
      <c r="C484" s="136"/>
      <c r="D484" s="136"/>
      <c r="E484" s="136" t="s">
        <v>20904</v>
      </c>
      <c r="F484" s="136" t="s">
        <v>21426</v>
      </c>
      <c r="G484" s="136" t="s">
        <v>21427</v>
      </c>
      <c r="H484" s="136" t="s">
        <v>6751</v>
      </c>
      <c r="I484" s="136" t="s">
        <v>20902</v>
      </c>
      <c r="J484" s="136" t="s">
        <v>20902</v>
      </c>
    </row>
    <row r="485" ht="15.75" customHeight="1">
      <c r="A485" s="136" t="s">
        <v>21231</v>
      </c>
      <c r="B485" s="136" t="s">
        <v>21425</v>
      </c>
      <c r="C485" s="136"/>
      <c r="D485" s="136"/>
      <c r="E485" s="136" t="s">
        <v>20904</v>
      </c>
      <c r="F485" s="136" t="s">
        <v>21426</v>
      </c>
      <c r="G485" s="136" t="s">
        <v>21427</v>
      </c>
      <c r="H485" s="136" t="s">
        <v>6974</v>
      </c>
      <c r="I485" s="136" t="s">
        <v>21428</v>
      </c>
      <c r="J485" s="136" t="s">
        <v>20902</v>
      </c>
    </row>
    <row r="486" ht="15.0" customHeight="1">
      <c r="A486" s="136" t="s">
        <v>21231</v>
      </c>
      <c r="B486" s="136" t="s">
        <v>21429</v>
      </c>
      <c r="C486" s="136"/>
      <c r="D486" s="136"/>
      <c r="E486" s="136" t="s">
        <v>20900</v>
      </c>
      <c r="F486" s="136" t="s">
        <v>21430</v>
      </c>
      <c r="G486" s="136" t="s">
        <v>21431</v>
      </c>
      <c r="H486" s="136" t="s">
        <v>6983</v>
      </c>
      <c r="I486" s="136" t="s">
        <v>21432</v>
      </c>
      <c r="J486" s="136" t="s">
        <v>20902</v>
      </c>
    </row>
    <row r="487" ht="15.0" customHeight="1">
      <c r="A487" s="136" t="s">
        <v>21231</v>
      </c>
      <c r="B487" s="136" t="s">
        <v>21429</v>
      </c>
      <c r="C487" s="136"/>
      <c r="D487" s="136"/>
      <c r="E487" s="136" t="s">
        <v>20900</v>
      </c>
      <c r="F487" s="136" t="s">
        <v>21430</v>
      </c>
      <c r="G487" s="136" t="s">
        <v>21431</v>
      </c>
      <c r="H487" s="136" t="s">
        <v>20912</v>
      </c>
      <c r="I487" s="136" t="s">
        <v>21433</v>
      </c>
      <c r="J487" s="136" t="s">
        <v>20902</v>
      </c>
    </row>
    <row r="488" ht="15.75" customHeight="1">
      <c r="A488" s="136" t="s">
        <v>21231</v>
      </c>
      <c r="B488" s="136" t="s">
        <v>21429</v>
      </c>
      <c r="C488" s="136"/>
      <c r="D488" s="136"/>
      <c r="E488" s="136" t="s">
        <v>20900</v>
      </c>
      <c r="F488" s="136" t="s">
        <v>21430</v>
      </c>
      <c r="G488" s="136" t="s">
        <v>21431</v>
      </c>
      <c r="H488" s="136" t="s">
        <v>6751</v>
      </c>
      <c r="I488" s="136" t="s">
        <v>20902</v>
      </c>
      <c r="J488" s="136" t="s">
        <v>20902</v>
      </c>
    </row>
    <row r="489" ht="15.0" customHeight="1">
      <c r="A489" s="136" t="s">
        <v>21231</v>
      </c>
      <c r="B489" s="136" t="s">
        <v>21429</v>
      </c>
      <c r="C489" s="136"/>
      <c r="D489" s="136"/>
      <c r="E489" s="136" t="s">
        <v>20900</v>
      </c>
      <c r="F489" s="136" t="s">
        <v>21430</v>
      </c>
      <c r="G489" s="136" t="s">
        <v>21431</v>
      </c>
      <c r="H489" s="136" t="s">
        <v>6992</v>
      </c>
      <c r="I489" s="136" t="s">
        <v>20901</v>
      </c>
      <c r="J489" s="136" t="s">
        <v>20902</v>
      </c>
    </row>
    <row r="490" ht="15.0" customHeight="1">
      <c r="A490" s="136" t="s">
        <v>21377</v>
      </c>
      <c r="B490" s="136" t="s">
        <v>21434</v>
      </c>
      <c r="C490" s="136"/>
      <c r="D490" s="136"/>
      <c r="E490" s="136" t="s">
        <v>20904</v>
      </c>
      <c r="F490" s="136" t="s">
        <v>21435</v>
      </c>
      <c r="G490" s="136" t="s">
        <v>21436</v>
      </c>
      <c r="H490" s="136" t="s">
        <v>6751</v>
      </c>
      <c r="I490" s="136" t="s">
        <v>20902</v>
      </c>
      <c r="J490" s="136" t="s">
        <v>20902</v>
      </c>
    </row>
    <row r="491" ht="15.0" customHeight="1">
      <c r="A491" s="136" t="s">
        <v>21231</v>
      </c>
      <c r="B491" s="136" t="s">
        <v>21437</v>
      </c>
      <c r="C491" s="136"/>
      <c r="D491" s="136"/>
      <c r="E491" s="136" t="s">
        <v>20904</v>
      </c>
      <c r="F491" s="136" t="s">
        <v>20981</v>
      </c>
      <c r="G491" s="136" t="s">
        <v>21438</v>
      </c>
      <c r="H491" s="136" t="s">
        <v>6751</v>
      </c>
      <c r="I491" s="136" t="s">
        <v>20902</v>
      </c>
      <c r="J491" s="136" t="s">
        <v>20902</v>
      </c>
    </row>
    <row r="492" ht="15.75" customHeight="1">
      <c r="A492" s="136" t="s">
        <v>21231</v>
      </c>
      <c r="B492" s="136" t="s">
        <v>21437</v>
      </c>
      <c r="C492" s="136"/>
      <c r="D492" s="136"/>
      <c r="E492" s="136" t="s">
        <v>20904</v>
      </c>
      <c r="F492" s="136" t="s">
        <v>20981</v>
      </c>
      <c r="G492" s="136" t="s">
        <v>21438</v>
      </c>
      <c r="H492" s="136" t="s">
        <v>6983</v>
      </c>
      <c r="I492" s="136" t="s">
        <v>21439</v>
      </c>
      <c r="J492" s="136" t="s">
        <v>20902</v>
      </c>
    </row>
    <row r="493" ht="15.0" customHeight="1">
      <c r="A493" s="136" t="s">
        <v>21231</v>
      </c>
      <c r="B493" s="136" t="s">
        <v>21437</v>
      </c>
      <c r="C493" s="136"/>
      <c r="D493" s="136"/>
      <c r="E493" s="136" t="s">
        <v>20904</v>
      </c>
      <c r="F493" s="136" t="s">
        <v>20981</v>
      </c>
      <c r="G493" s="136" t="s">
        <v>21438</v>
      </c>
      <c r="H493" s="136" t="s">
        <v>20912</v>
      </c>
      <c r="I493" s="136" t="s">
        <v>21440</v>
      </c>
      <c r="J493" s="136" t="s">
        <v>20902</v>
      </c>
    </row>
    <row r="494" ht="15.0" customHeight="1">
      <c r="A494" s="136" t="s">
        <v>21231</v>
      </c>
      <c r="B494" s="136" t="s">
        <v>21437</v>
      </c>
      <c r="C494" s="136"/>
      <c r="D494" s="136"/>
      <c r="E494" s="136" t="s">
        <v>20904</v>
      </c>
      <c r="F494" s="136" t="s">
        <v>20981</v>
      </c>
      <c r="G494" s="136" t="s">
        <v>21438</v>
      </c>
      <c r="H494" s="136" t="s">
        <v>7022</v>
      </c>
      <c r="I494" s="136" t="s">
        <v>20901</v>
      </c>
      <c r="J494" s="136" t="s">
        <v>20902</v>
      </c>
    </row>
    <row r="495" ht="15.75" customHeight="1">
      <c r="A495" s="136" t="s">
        <v>21231</v>
      </c>
      <c r="B495" s="136" t="s">
        <v>21437</v>
      </c>
      <c r="C495" s="136"/>
      <c r="D495" s="136"/>
      <c r="E495" s="136" t="s">
        <v>20904</v>
      </c>
      <c r="F495" s="136" t="s">
        <v>20981</v>
      </c>
      <c r="G495" s="136" t="s">
        <v>21438</v>
      </c>
      <c r="H495" s="136" t="s">
        <v>6992</v>
      </c>
      <c r="I495" s="136" t="s">
        <v>20901</v>
      </c>
      <c r="J495" s="136" t="s">
        <v>20902</v>
      </c>
    </row>
    <row r="496" ht="15.0" customHeight="1">
      <c r="A496" s="136" t="s">
        <v>21441</v>
      </c>
      <c r="B496" s="136" t="s">
        <v>21442</v>
      </c>
      <c r="C496" s="136"/>
      <c r="D496" s="136"/>
      <c r="E496" s="136" t="s">
        <v>20904</v>
      </c>
      <c r="F496" s="136" t="s">
        <v>21443</v>
      </c>
      <c r="G496" s="136" t="s">
        <v>21444</v>
      </c>
      <c r="H496" s="136" t="s">
        <v>6747</v>
      </c>
      <c r="I496" s="136" t="s">
        <v>20902</v>
      </c>
      <c r="J496" s="136" t="s">
        <v>20902</v>
      </c>
    </row>
    <row r="497" ht="15.0" customHeight="1">
      <c r="A497" s="136" t="s">
        <v>21441</v>
      </c>
      <c r="B497" s="136" t="s">
        <v>21442</v>
      </c>
      <c r="C497" s="136"/>
      <c r="D497" s="136"/>
      <c r="E497" s="136" t="s">
        <v>20904</v>
      </c>
      <c r="F497" s="136" t="s">
        <v>21443</v>
      </c>
      <c r="G497" s="136" t="s">
        <v>21444</v>
      </c>
      <c r="H497" s="136" t="s">
        <v>6748</v>
      </c>
      <c r="I497" s="136" t="s">
        <v>20902</v>
      </c>
      <c r="J497" s="136" t="s">
        <v>20902</v>
      </c>
    </row>
    <row r="498" ht="15.75" customHeight="1">
      <c r="A498" s="136" t="s">
        <v>21441</v>
      </c>
      <c r="B498" s="136" t="s">
        <v>21442</v>
      </c>
      <c r="C498" s="136"/>
      <c r="D498" s="136"/>
      <c r="E498" s="136" t="s">
        <v>20904</v>
      </c>
      <c r="F498" s="136" t="s">
        <v>21443</v>
      </c>
      <c r="G498" s="136" t="s">
        <v>21444</v>
      </c>
      <c r="H498" s="136" t="s">
        <v>6751</v>
      </c>
      <c r="I498" s="136" t="s">
        <v>20902</v>
      </c>
      <c r="J498" s="136" t="s">
        <v>20902</v>
      </c>
    </row>
    <row r="499" ht="15.0" customHeight="1">
      <c r="A499" s="136" t="s">
        <v>21445</v>
      </c>
      <c r="B499" s="136" t="s">
        <v>21446</v>
      </c>
      <c r="C499" s="136"/>
      <c r="D499" s="136"/>
      <c r="E499" s="136" t="s">
        <v>20958</v>
      </c>
      <c r="F499" s="136" t="s">
        <v>16560</v>
      </c>
      <c r="G499" s="136" t="s">
        <v>16559</v>
      </c>
      <c r="H499" s="136" t="s">
        <v>6751</v>
      </c>
      <c r="I499" s="136" t="s">
        <v>20902</v>
      </c>
      <c r="J499" s="136" t="s">
        <v>20902</v>
      </c>
    </row>
    <row r="500" ht="15.0" customHeight="1">
      <c r="A500" s="136" t="s">
        <v>21445</v>
      </c>
      <c r="B500" s="136" t="s">
        <v>21446</v>
      </c>
      <c r="C500" s="136"/>
      <c r="D500" s="136"/>
      <c r="E500" s="136" t="s">
        <v>20958</v>
      </c>
      <c r="F500" s="136" t="s">
        <v>16560</v>
      </c>
      <c r="G500" s="136" t="s">
        <v>16559</v>
      </c>
      <c r="H500" s="136" t="s">
        <v>6983</v>
      </c>
      <c r="I500" s="136" t="s">
        <v>20901</v>
      </c>
      <c r="J500" s="136" t="s">
        <v>20902</v>
      </c>
    </row>
    <row r="501" ht="15.75" customHeight="1">
      <c r="A501" s="136" t="s">
        <v>21445</v>
      </c>
      <c r="B501" s="136" t="s">
        <v>21446</v>
      </c>
      <c r="C501" s="136"/>
      <c r="D501" s="136"/>
      <c r="E501" s="136" t="s">
        <v>20958</v>
      </c>
      <c r="F501" s="136" t="s">
        <v>16560</v>
      </c>
      <c r="G501" s="136" t="s">
        <v>16559</v>
      </c>
      <c r="H501" s="136" t="s">
        <v>20912</v>
      </c>
      <c r="I501" s="136" t="s">
        <v>20901</v>
      </c>
      <c r="J501" s="136" t="s">
        <v>20902</v>
      </c>
    </row>
    <row r="502" ht="15.0" customHeight="1">
      <c r="A502" s="136" t="s">
        <v>21445</v>
      </c>
      <c r="B502" s="136" t="s">
        <v>21447</v>
      </c>
      <c r="C502" s="136"/>
      <c r="D502" s="136"/>
      <c r="E502" s="136" t="s">
        <v>20904</v>
      </c>
      <c r="F502" s="136" t="s">
        <v>7863</v>
      </c>
      <c r="G502" s="136" t="s">
        <v>19418</v>
      </c>
      <c r="H502" s="136" t="s">
        <v>7022</v>
      </c>
      <c r="I502" s="136" t="s">
        <v>20901</v>
      </c>
      <c r="J502" s="136" t="s">
        <v>20902</v>
      </c>
    </row>
    <row r="503" ht="15.0" customHeight="1">
      <c r="A503" s="136" t="s">
        <v>21445</v>
      </c>
      <c r="B503" s="136" t="s">
        <v>21447</v>
      </c>
      <c r="C503" s="136"/>
      <c r="D503" s="136"/>
      <c r="E503" s="136" t="s">
        <v>20904</v>
      </c>
      <c r="F503" s="136" t="s">
        <v>7863</v>
      </c>
      <c r="G503" s="136" t="s">
        <v>19418</v>
      </c>
      <c r="H503" s="136" t="s">
        <v>6992</v>
      </c>
      <c r="I503" s="136" t="s">
        <v>20901</v>
      </c>
      <c r="J503" s="136" t="s">
        <v>20902</v>
      </c>
    </row>
    <row r="504" ht="15.75" customHeight="1">
      <c r="A504" s="136" t="s">
        <v>21445</v>
      </c>
      <c r="B504" s="136" t="s">
        <v>21447</v>
      </c>
      <c r="C504" s="136"/>
      <c r="D504" s="136"/>
      <c r="E504" s="136" t="s">
        <v>20904</v>
      </c>
      <c r="F504" s="136" t="s">
        <v>7863</v>
      </c>
      <c r="G504" s="136" t="s">
        <v>19418</v>
      </c>
      <c r="H504" s="136" t="s">
        <v>6751</v>
      </c>
      <c r="I504" s="136" t="s">
        <v>20902</v>
      </c>
      <c r="J504" s="136" t="s">
        <v>20902</v>
      </c>
    </row>
    <row r="505" ht="15.0" customHeight="1">
      <c r="A505" s="136" t="s">
        <v>21445</v>
      </c>
      <c r="B505" s="136" t="s">
        <v>21448</v>
      </c>
      <c r="C505" s="136"/>
      <c r="D505" s="136"/>
      <c r="E505" s="136" t="s">
        <v>20904</v>
      </c>
      <c r="F505" s="136" t="s">
        <v>12077</v>
      </c>
      <c r="G505" s="136" t="s">
        <v>11289</v>
      </c>
      <c r="H505" s="136" t="s">
        <v>6992</v>
      </c>
      <c r="I505" s="136" t="s">
        <v>20901</v>
      </c>
      <c r="J505" s="136" t="s">
        <v>20902</v>
      </c>
    </row>
    <row r="506" ht="15.0" customHeight="1">
      <c r="A506" s="136" t="s">
        <v>21445</v>
      </c>
      <c r="B506" s="136" t="s">
        <v>21449</v>
      </c>
      <c r="C506" s="136"/>
      <c r="D506" s="136"/>
      <c r="E506" s="136" t="s">
        <v>20958</v>
      </c>
      <c r="F506" s="136" t="s">
        <v>21450</v>
      </c>
      <c r="G506" s="136" t="s">
        <v>7827</v>
      </c>
      <c r="H506" s="136" t="s">
        <v>6983</v>
      </c>
      <c r="I506" s="136" t="s">
        <v>21451</v>
      </c>
      <c r="J506" s="136" t="s">
        <v>20902</v>
      </c>
    </row>
    <row r="507" ht="15.0" customHeight="1">
      <c r="A507" s="136" t="s">
        <v>21445</v>
      </c>
      <c r="B507" s="136" t="s">
        <v>21449</v>
      </c>
      <c r="C507" s="136"/>
      <c r="D507" s="136"/>
      <c r="E507" s="136" t="s">
        <v>20958</v>
      </c>
      <c r="F507" s="136" t="s">
        <v>21450</v>
      </c>
      <c r="G507" s="136" t="s">
        <v>7827</v>
      </c>
      <c r="H507" s="136" t="s">
        <v>20912</v>
      </c>
      <c r="I507" s="136" t="s">
        <v>21095</v>
      </c>
      <c r="J507" s="136" t="s">
        <v>20902</v>
      </c>
    </row>
    <row r="508" ht="15.75" customHeight="1">
      <c r="A508" s="136" t="s">
        <v>21445</v>
      </c>
      <c r="B508" s="136" t="s">
        <v>21449</v>
      </c>
      <c r="C508" s="136"/>
      <c r="D508" s="136"/>
      <c r="E508" s="136" t="s">
        <v>20958</v>
      </c>
      <c r="F508" s="136" t="s">
        <v>21450</v>
      </c>
      <c r="G508" s="136" t="s">
        <v>7827</v>
      </c>
      <c r="H508" s="136" t="s">
        <v>6751</v>
      </c>
      <c r="I508" s="136" t="s">
        <v>20902</v>
      </c>
      <c r="J508" s="136" t="s">
        <v>20902</v>
      </c>
    </row>
    <row r="509" ht="15.0" customHeight="1">
      <c r="A509" s="136" t="s">
        <v>21445</v>
      </c>
      <c r="B509" s="136" t="s">
        <v>21452</v>
      </c>
      <c r="C509" s="136"/>
      <c r="D509" s="136"/>
      <c r="E509" s="136" t="s">
        <v>20904</v>
      </c>
      <c r="F509" s="136" t="s">
        <v>15657</v>
      </c>
      <c r="G509" s="136" t="s">
        <v>21453</v>
      </c>
      <c r="H509" s="136" t="s">
        <v>6746</v>
      </c>
      <c r="I509" s="136" t="s">
        <v>20902</v>
      </c>
      <c r="J509" s="136" t="s">
        <v>20902</v>
      </c>
    </row>
    <row r="510" ht="15.0" customHeight="1">
      <c r="A510" s="136" t="s">
        <v>21445</v>
      </c>
      <c r="B510" s="136" t="s">
        <v>21452</v>
      </c>
      <c r="C510" s="136"/>
      <c r="D510" s="136"/>
      <c r="E510" s="136" t="s">
        <v>20904</v>
      </c>
      <c r="F510" s="136" t="s">
        <v>15657</v>
      </c>
      <c r="G510" s="136" t="s">
        <v>21453</v>
      </c>
      <c r="H510" s="136" t="s">
        <v>6992</v>
      </c>
      <c r="I510" s="136" t="s">
        <v>20901</v>
      </c>
      <c r="J510" s="136" t="s">
        <v>20902</v>
      </c>
    </row>
    <row r="511" ht="15.75" customHeight="1">
      <c r="A511" s="136" t="s">
        <v>21445</v>
      </c>
      <c r="B511" s="136" t="s">
        <v>21454</v>
      </c>
      <c r="C511" s="136"/>
      <c r="D511" s="136"/>
      <c r="E511" s="136" t="s">
        <v>21306</v>
      </c>
      <c r="F511" s="136" t="s">
        <v>9221</v>
      </c>
      <c r="G511" s="136" t="s">
        <v>8506</v>
      </c>
      <c r="H511" s="136" t="s">
        <v>20932</v>
      </c>
      <c r="I511" s="136" t="s">
        <v>21152</v>
      </c>
      <c r="J511" s="136" t="s">
        <v>20902</v>
      </c>
    </row>
    <row r="512" ht="15.0" customHeight="1">
      <c r="A512" s="136" t="s">
        <v>21445</v>
      </c>
      <c r="B512" s="136" t="s">
        <v>21454</v>
      </c>
      <c r="C512" s="136"/>
      <c r="D512" s="136"/>
      <c r="E512" s="136" t="s">
        <v>21306</v>
      </c>
      <c r="F512" s="136" t="s">
        <v>9221</v>
      </c>
      <c r="G512" s="136" t="s">
        <v>8506</v>
      </c>
      <c r="H512" s="136" t="s">
        <v>21041</v>
      </c>
      <c r="I512" s="136" t="s">
        <v>20901</v>
      </c>
      <c r="J512" s="136" t="s">
        <v>20902</v>
      </c>
    </row>
    <row r="513" ht="15.0" customHeight="1">
      <c r="A513" s="136" t="s">
        <v>21445</v>
      </c>
      <c r="B513" s="136" t="s">
        <v>21454</v>
      </c>
      <c r="C513" s="136"/>
      <c r="D513" s="136"/>
      <c r="E513" s="136" t="s">
        <v>21306</v>
      </c>
      <c r="F513" s="136" t="s">
        <v>9221</v>
      </c>
      <c r="G513" s="136" t="s">
        <v>8506</v>
      </c>
      <c r="H513" s="136" t="s">
        <v>6992</v>
      </c>
      <c r="I513" s="136" t="s">
        <v>20901</v>
      </c>
      <c r="J513" s="136" t="s">
        <v>20902</v>
      </c>
    </row>
    <row r="514" ht="15.75" customHeight="1">
      <c r="A514" s="136" t="s">
        <v>21445</v>
      </c>
      <c r="B514" s="136" t="s">
        <v>21454</v>
      </c>
      <c r="C514" s="136"/>
      <c r="D514" s="136"/>
      <c r="E514" s="136" t="s">
        <v>21306</v>
      </c>
      <c r="F514" s="136" t="s">
        <v>9221</v>
      </c>
      <c r="G514" s="136" t="s">
        <v>8506</v>
      </c>
      <c r="H514" s="136" t="s">
        <v>6745</v>
      </c>
      <c r="I514" s="136" t="s">
        <v>20902</v>
      </c>
      <c r="J514" s="136" t="s">
        <v>20902</v>
      </c>
    </row>
    <row r="515" ht="15.0" customHeight="1">
      <c r="A515" s="136" t="s">
        <v>21445</v>
      </c>
      <c r="B515" s="136" t="s">
        <v>21454</v>
      </c>
      <c r="C515" s="136"/>
      <c r="D515" s="136"/>
      <c r="E515" s="136" t="s">
        <v>21306</v>
      </c>
      <c r="F515" s="136" t="s">
        <v>9221</v>
      </c>
      <c r="G515" s="136" t="s">
        <v>8506</v>
      </c>
      <c r="H515" s="136" t="s">
        <v>6748</v>
      </c>
      <c r="I515" s="136" t="s">
        <v>20902</v>
      </c>
      <c r="J515" s="136" t="s">
        <v>20902</v>
      </c>
    </row>
    <row r="516" ht="15.0" customHeight="1">
      <c r="A516" s="136" t="s">
        <v>21445</v>
      </c>
      <c r="B516" s="136" t="s">
        <v>21455</v>
      </c>
      <c r="C516" s="136"/>
      <c r="D516" s="136"/>
      <c r="E516" s="136" t="s">
        <v>20904</v>
      </c>
      <c r="F516" s="136" t="s">
        <v>11952</v>
      </c>
      <c r="G516" s="136" t="s">
        <v>21456</v>
      </c>
      <c r="H516" s="136" t="s">
        <v>6745</v>
      </c>
      <c r="I516" s="136" t="s">
        <v>20902</v>
      </c>
      <c r="J516" s="136" t="s">
        <v>20902</v>
      </c>
    </row>
    <row r="517" ht="15.75" customHeight="1">
      <c r="A517" s="136" t="s">
        <v>21445</v>
      </c>
      <c r="B517" s="136" t="s">
        <v>21455</v>
      </c>
      <c r="C517" s="136"/>
      <c r="D517" s="136"/>
      <c r="E517" s="136" t="s">
        <v>20904</v>
      </c>
      <c r="F517" s="136" t="s">
        <v>11952</v>
      </c>
      <c r="G517" s="136" t="s">
        <v>21456</v>
      </c>
      <c r="H517" s="136" t="s">
        <v>6747</v>
      </c>
      <c r="I517" s="136" t="s">
        <v>20902</v>
      </c>
      <c r="J517" s="136" t="s">
        <v>20902</v>
      </c>
    </row>
    <row r="518" ht="15.0" customHeight="1">
      <c r="A518" s="136" t="s">
        <v>21445</v>
      </c>
      <c r="B518" s="136" t="s">
        <v>21457</v>
      </c>
      <c r="C518" s="136"/>
      <c r="D518" s="136"/>
      <c r="E518" s="136" t="s">
        <v>20900</v>
      </c>
      <c r="F518" s="136" t="s">
        <v>9559</v>
      </c>
      <c r="G518" s="136" t="s">
        <v>9558</v>
      </c>
      <c r="H518" s="136" t="s">
        <v>6986</v>
      </c>
      <c r="I518" s="136" t="s">
        <v>20901</v>
      </c>
      <c r="J518" s="136" t="s">
        <v>20902</v>
      </c>
    </row>
    <row r="519" ht="15.0" customHeight="1">
      <c r="A519" s="136" t="s">
        <v>21445</v>
      </c>
      <c r="B519" s="136" t="s">
        <v>21458</v>
      </c>
      <c r="C519" s="136"/>
      <c r="D519" s="136"/>
      <c r="E519" s="136" t="s">
        <v>20904</v>
      </c>
      <c r="F519" s="136" t="s">
        <v>21459</v>
      </c>
      <c r="G519" s="136" t="s">
        <v>21460</v>
      </c>
      <c r="H519" s="136" t="s">
        <v>7154</v>
      </c>
      <c r="I519" s="136" t="s">
        <v>21461</v>
      </c>
      <c r="J519" s="136" t="s">
        <v>20902</v>
      </c>
    </row>
    <row r="520" ht="15.0" customHeight="1">
      <c r="A520" s="136" t="s">
        <v>21445</v>
      </c>
      <c r="B520" s="136" t="s">
        <v>21458</v>
      </c>
      <c r="C520" s="136"/>
      <c r="D520" s="136"/>
      <c r="E520" s="136" t="s">
        <v>20904</v>
      </c>
      <c r="F520" s="136" t="s">
        <v>21459</v>
      </c>
      <c r="G520" s="136" t="s">
        <v>21460</v>
      </c>
      <c r="H520" s="136" t="s">
        <v>6992</v>
      </c>
      <c r="I520" s="136" t="s">
        <v>21462</v>
      </c>
      <c r="J520" s="136" t="s">
        <v>20902</v>
      </c>
    </row>
    <row r="521" ht="15.75" customHeight="1">
      <c r="A521" s="136" t="s">
        <v>21445</v>
      </c>
      <c r="B521" s="136" t="s">
        <v>21463</v>
      </c>
      <c r="C521" s="136"/>
      <c r="D521" s="136"/>
      <c r="E521" s="136" t="s">
        <v>20904</v>
      </c>
      <c r="F521" s="136" t="s">
        <v>21233</v>
      </c>
      <c r="G521" s="136" t="s">
        <v>21464</v>
      </c>
      <c r="H521" s="136" t="s">
        <v>6752</v>
      </c>
      <c r="I521" s="136" t="s">
        <v>21329</v>
      </c>
      <c r="J521" s="136" t="s">
        <v>20902</v>
      </c>
    </row>
    <row r="522" ht="15.0" customHeight="1">
      <c r="A522" s="136" t="s">
        <v>21445</v>
      </c>
      <c r="B522" s="136" t="s">
        <v>21463</v>
      </c>
      <c r="C522" s="136"/>
      <c r="D522" s="136"/>
      <c r="E522" s="136" t="s">
        <v>20904</v>
      </c>
      <c r="F522" s="136" t="s">
        <v>21233</v>
      </c>
      <c r="G522" s="136" t="s">
        <v>21464</v>
      </c>
      <c r="H522" s="136" t="s">
        <v>20932</v>
      </c>
      <c r="I522" s="136" t="s">
        <v>21465</v>
      </c>
      <c r="J522" s="136" t="s">
        <v>20902</v>
      </c>
    </row>
    <row r="523" ht="15.0" customHeight="1">
      <c r="A523" s="136" t="s">
        <v>21445</v>
      </c>
      <c r="B523" s="136" t="s">
        <v>21463</v>
      </c>
      <c r="C523" s="136"/>
      <c r="D523" s="136"/>
      <c r="E523" s="136" t="s">
        <v>20904</v>
      </c>
      <c r="F523" s="136" t="s">
        <v>21233</v>
      </c>
      <c r="G523" s="136" t="s">
        <v>21464</v>
      </c>
      <c r="H523" s="136" t="s">
        <v>6752</v>
      </c>
      <c r="I523" s="136" t="s">
        <v>20902</v>
      </c>
      <c r="J523" s="136" t="s">
        <v>20902</v>
      </c>
    </row>
    <row r="524" ht="15.75" customHeight="1">
      <c r="A524" s="136" t="s">
        <v>21445</v>
      </c>
      <c r="B524" s="136" t="s">
        <v>21466</v>
      </c>
      <c r="C524" s="136"/>
      <c r="D524" s="136"/>
      <c r="E524" s="136" t="s">
        <v>20900</v>
      </c>
      <c r="F524" s="136" t="s">
        <v>21467</v>
      </c>
      <c r="G524" s="136" t="s">
        <v>8120</v>
      </c>
      <c r="H524" s="136" t="s">
        <v>6992</v>
      </c>
      <c r="I524" s="136" t="s">
        <v>20901</v>
      </c>
      <c r="J524" s="136" t="s">
        <v>20902</v>
      </c>
    </row>
    <row r="525" ht="15.0" customHeight="1">
      <c r="A525" s="136" t="s">
        <v>21445</v>
      </c>
      <c r="B525" s="136" t="s">
        <v>21466</v>
      </c>
      <c r="C525" s="136"/>
      <c r="D525" s="136"/>
      <c r="E525" s="136" t="s">
        <v>20900</v>
      </c>
      <c r="F525" s="136" t="s">
        <v>21467</v>
      </c>
      <c r="G525" s="136" t="s">
        <v>8120</v>
      </c>
      <c r="H525" s="136" t="s">
        <v>6983</v>
      </c>
      <c r="I525" s="136" t="s">
        <v>21468</v>
      </c>
      <c r="J525" s="136" t="s">
        <v>20902</v>
      </c>
    </row>
    <row r="526" ht="15.0" customHeight="1">
      <c r="A526" s="136" t="s">
        <v>21445</v>
      </c>
      <c r="B526" s="136" t="s">
        <v>21466</v>
      </c>
      <c r="C526" s="136"/>
      <c r="D526" s="136"/>
      <c r="E526" s="136" t="s">
        <v>20900</v>
      </c>
      <c r="F526" s="136" t="s">
        <v>21467</v>
      </c>
      <c r="G526" s="136" t="s">
        <v>8120</v>
      </c>
      <c r="H526" s="136" t="s">
        <v>20912</v>
      </c>
      <c r="I526" s="136" t="s">
        <v>21469</v>
      </c>
      <c r="J526" s="136" t="s">
        <v>20902</v>
      </c>
    </row>
    <row r="527" ht="15.75" customHeight="1">
      <c r="A527" s="136" t="s">
        <v>21445</v>
      </c>
      <c r="B527" s="136" t="s">
        <v>21466</v>
      </c>
      <c r="C527" s="136"/>
      <c r="D527" s="136"/>
      <c r="E527" s="136" t="s">
        <v>20900</v>
      </c>
      <c r="F527" s="136" t="s">
        <v>21467</v>
      </c>
      <c r="G527" s="136" t="s">
        <v>8120</v>
      </c>
      <c r="H527" s="136" t="s">
        <v>6751</v>
      </c>
      <c r="I527" s="136" t="s">
        <v>20902</v>
      </c>
      <c r="J527" s="136" t="s">
        <v>20902</v>
      </c>
    </row>
    <row r="528" ht="15.0" customHeight="1">
      <c r="A528" s="136" t="s">
        <v>21445</v>
      </c>
      <c r="B528" s="136" t="s">
        <v>21470</v>
      </c>
      <c r="C528" s="136"/>
      <c r="D528" s="136"/>
      <c r="E528" s="136" t="s">
        <v>20904</v>
      </c>
      <c r="F528" s="136" t="s">
        <v>9126</v>
      </c>
      <c r="G528" s="136" t="s">
        <v>9803</v>
      </c>
      <c r="H528" s="136" t="s">
        <v>6755</v>
      </c>
      <c r="I528" s="136" t="s">
        <v>20902</v>
      </c>
      <c r="J528" s="136" t="s">
        <v>20902</v>
      </c>
    </row>
    <row r="529" ht="15.0" customHeight="1">
      <c r="A529" s="136" t="s">
        <v>21445</v>
      </c>
      <c r="B529" s="136" t="s">
        <v>21470</v>
      </c>
      <c r="C529" s="136"/>
      <c r="D529" s="136"/>
      <c r="E529" s="136" t="s">
        <v>20904</v>
      </c>
      <c r="F529" s="136" t="s">
        <v>9126</v>
      </c>
      <c r="G529" s="136" t="s">
        <v>9803</v>
      </c>
      <c r="H529" s="136" t="s">
        <v>20990</v>
      </c>
      <c r="I529" s="136" t="s">
        <v>21471</v>
      </c>
      <c r="J529" s="136" t="s">
        <v>20902</v>
      </c>
    </row>
    <row r="530" ht="15.75" customHeight="1">
      <c r="A530" s="136" t="s">
        <v>21441</v>
      </c>
      <c r="B530" s="136" t="s">
        <v>21472</v>
      </c>
      <c r="C530" s="136"/>
      <c r="D530" s="136"/>
      <c r="E530" s="136" t="s">
        <v>20900</v>
      </c>
      <c r="F530" s="136" t="s">
        <v>21473</v>
      </c>
      <c r="G530" s="136" t="s">
        <v>8519</v>
      </c>
      <c r="H530" s="136" t="s">
        <v>6747</v>
      </c>
      <c r="I530" s="136" t="s">
        <v>20902</v>
      </c>
      <c r="J530" s="136" t="s">
        <v>20902</v>
      </c>
    </row>
    <row r="531" ht="15.0" customHeight="1">
      <c r="A531" s="136" t="s">
        <v>21441</v>
      </c>
      <c r="B531" s="136" t="s">
        <v>21472</v>
      </c>
      <c r="C531" s="136"/>
      <c r="D531" s="136"/>
      <c r="E531" s="136" t="s">
        <v>20900</v>
      </c>
      <c r="F531" s="136" t="s">
        <v>21473</v>
      </c>
      <c r="G531" s="136" t="s">
        <v>8519</v>
      </c>
      <c r="H531" s="136" t="s">
        <v>6751</v>
      </c>
      <c r="I531" s="136" t="s">
        <v>20902</v>
      </c>
      <c r="J531" s="136" t="s">
        <v>20902</v>
      </c>
    </row>
    <row r="532" ht="15.0" customHeight="1">
      <c r="A532" s="136" t="s">
        <v>21445</v>
      </c>
      <c r="B532" s="136" t="s">
        <v>21474</v>
      </c>
      <c r="C532" s="136"/>
      <c r="D532" s="136"/>
      <c r="E532" s="136" t="s">
        <v>20904</v>
      </c>
      <c r="F532" s="136" t="s">
        <v>21475</v>
      </c>
      <c r="G532" s="136" t="s">
        <v>21476</v>
      </c>
      <c r="H532" s="136" t="s">
        <v>6751</v>
      </c>
      <c r="I532" s="136" t="s">
        <v>20902</v>
      </c>
      <c r="J532" s="136" t="s">
        <v>20902</v>
      </c>
    </row>
    <row r="533" ht="15.75" customHeight="1">
      <c r="A533" s="136" t="s">
        <v>21445</v>
      </c>
      <c r="B533" s="136" t="s">
        <v>21474</v>
      </c>
      <c r="C533" s="136"/>
      <c r="D533" s="136"/>
      <c r="E533" s="136" t="s">
        <v>20904</v>
      </c>
      <c r="F533" s="136" t="s">
        <v>21475</v>
      </c>
      <c r="G533" s="136" t="s">
        <v>21476</v>
      </c>
      <c r="H533" s="136" t="s">
        <v>6983</v>
      </c>
      <c r="I533" s="136" t="s">
        <v>21477</v>
      </c>
      <c r="J533" s="136" t="s">
        <v>20902</v>
      </c>
    </row>
    <row r="534" ht="15.0" customHeight="1">
      <c r="A534" s="136" t="s">
        <v>21445</v>
      </c>
      <c r="B534" s="136" t="s">
        <v>21474</v>
      </c>
      <c r="C534" s="136"/>
      <c r="D534" s="136"/>
      <c r="E534" s="136" t="s">
        <v>20904</v>
      </c>
      <c r="F534" s="136" t="s">
        <v>21475</v>
      </c>
      <c r="G534" s="136" t="s">
        <v>21476</v>
      </c>
      <c r="H534" s="136" t="s">
        <v>20912</v>
      </c>
      <c r="I534" s="136" t="s">
        <v>21478</v>
      </c>
      <c r="J534" s="136" t="s">
        <v>20902</v>
      </c>
    </row>
    <row r="535" ht="15.0" customHeight="1">
      <c r="A535" s="136" t="s">
        <v>21441</v>
      </c>
      <c r="B535" s="136" t="s">
        <v>21479</v>
      </c>
      <c r="C535" s="136"/>
      <c r="D535" s="136"/>
      <c r="E535" s="136" t="s">
        <v>20904</v>
      </c>
      <c r="F535" s="136" t="s">
        <v>15638</v>
      </c>
      <c r="G535" s="136" t="s">
        <v>9023</v>
      </c>
      <c r="H535" s="136" t="s">
        <v>6755</v>
      </c>
      <c r="I535" s="136" t="s">
        <v>20902</v>
      </c>
      <c r="J535" s="136" t="s">
        <v>20902</v>
      </c>
    </row>
    <row r="536" ht="15.0" customHeight="1">
      <c r="A536" s="136" t="s">
        <v>21445</v>
      </c>
      <c r="B536" s="136" t="s">
        <v>21480</v>
      </c>
      <c r="C536" s="136"/>
      <c r="D536" s="136"/>
      <c r="E536" s="136" t="s">
        <v>20904</v>
      </c>
      <c r="F536" s="136" t="s">
        <v>21481</v>
      </c>
      <c r="G536" s="136" t="s">
        <v>21482</v>
      </c>
      <c r="H536" s="136" t="s">
        <v>6747</v>
      </c>
      <c r="I536" s="136" t="s">
        <v>20902</v>
      </c>
      <c r="J536" s="136" t="s">
        <v>20902</v>
      </c>
    </row>
    <row r="537" ht="15.75" customHeight="1">
      <c r="A537" s="136" t="s">
        <v>21445</v>
      </c>
      <c r="B537" s="136" t="s">
        <v>21483</v>
      </c>
      <c r="C537" s="136"/>
      <c r="D537" s="136"/>
      <c r="E537" s="136" t="s">
        <v>20904</v>
      </c>
      <c r="F537" s="136" t="s">
        <v>21426</v>
      </c>
      <c r="G537" s="136" t="s">
        <v>21484</v>
      </c>
      <c r="H537" s="136" t="s">
        <v>6751</v>
      </c>
      <c r="I537" s="136" t="s">
        <v>20902</v>
      </c>
      <c r="J537" s="136" t="s">
        <v>20902</v>
      </c>
    </row>
    <row r="538" ht="15.0" customHeight="1">
      <c r="A538" s="136" t="s">
        <v>21445</v>
      </c>
      <c r="B538" s="136" t="s">
        <v>21483</v>
      </c>
      <c r="C538" s="136"/>
      <c r="D538" s="136"/>
      <c r="E538" s="136" t="s">
        <v>20904</v>
      </c>
      <c r="F538" s="136" t="s">
        <v>21426</v>
      </c>
      <c r="G538" s="136" t="s">
        <v>21484</v>
      </c>
      <c r="H538" s="136" t="s">
        <v>6752</v>
      </c>
      <c r="I538" s="136" t="s">
        <v>20902</v>
      </c>
      <c r="J538" s="136" t="s">
        <v>20902</v>
      </c>
    </row>
    <row r="539" ht="15.0" customHeight="1">
      <c r="A539" s="136" t="s">
        <v>21445</v>
      </c>
      <c r="B539" s="136" t="s">
        <v>21483</v>
      </c>
      <c r="C539" s="136"/>
      <c r="D539" s="136"/>
      <c r="E539" s="136" t="s">
        <v>20904</v>
      </c>
      <c r="F539" s="136" t="s">
        <v>21426</v>
      </c>
      <c r="G539" s="136" t="s">
        <v>21484</v>
      </c>
      <c r="H539" s="136" t="s">
        <v>6752</v>
      </c>
      <c r="I539" s="136" t="s">
        <v>20901</v>
      </c>
      <c r="J539" s="136" t="s">
        <v>20902</v>
      </c>
    </row>
    <row r="540" ht="15.75" customHeight="1">
      <c r="A540" s="136" t="s">
        <v>21445</v>
      </c>
      <c r="B540" s="136" t="s">
        <v>21483</v>
      </c>
      <c r="C540" s="136"/>
      <c r="D540" s="136"/>
      <c r="E540" s="136" t="s">
        <v>20904</v>
      </c>
      <c r="F540" s="136" t="s">
        <v>21426</v>
      </c>
      <c r="G540" s="136" t="s">
        <v>21484</v>
      </c>
      <c r="H540" s="136" t="s">
        <v>20974</v>
      </c>
      <c r="I540" s="136" t="s">
        <v>21485</v>
      </c>
      <c r="J540" s="136" t="s">
        <v>20902</v>
      </c>
    </row>
    <row r="541" ht="15.0" customHeight="1">
      <c r="A541" s="136" t="s">
        <v>21445</v>
      </c>
      <c r="B541" s="136" t="s">
        <v>21483</v>
      </c>
      <c r="C541" s="136"/>
      <c r="D541" s="136"/>
      <c r="E541" s="136" t="s">
        <v>20904</v>
      </c>
      <c r="F541" s="136" t="s">
        <v>21426</v>
      </c>
      <c r="G541" s="136" t="s">
        <v>21484</v>
      </c>
      <c r="H541" s="136" t="s">
        <v>20932</v>
      </c>
      <c r="I541" s="136" t="s">
        <v>20901</v>
      </c>
      <c r="J541" s="136" t="s">
        <v>20902</v>
      </c>
    </row>
    <row r="542" ht="15.0" customHeight="1">
      <c r="A542" s="136" t="s">
        <v>21445</v>
      </c>
      <c r="B542" s="136" t="s">
        <v>21486</v>
      </c>
      <c r="C542" s="136"/>
      <c r="D542" s="136"/>
      <c r="E542" s="136" t="s">
        <v>20904</v>
      </c>
      <c r="F542" s="136" t="s">
        <v>21487</v>
      </c>
      <c r="G542" s="136" t="s">
        <v>21488</v>
      </c>
      <c r="H542" s="136" t="s">
        <v>7448</v>
      </c>
      <c r="I542" s="136" t="s">
        <v>21489</v>
      </c>
      <c r="J542" s="136" t="s">
        <v>20902</v>
      </c>
    </row>
    <row r="543" ht="15.75" customHeight="1">
      <c r="A543" s="136" t="s">
        <v>21445</v>
      </c>
      <c r="B543" s="136" t="s">
        <v>21486</v>
      </c>
      <c r="C543" s="136"/>
      <c r="D543" s="136"/>
      <c r="E543" s="136" t="s">
        <v>20904</v>
      </c>
      <c r="F543" s="136" t="s">
        <v>21487</v>
      </c>
      <c r="G543" s="136" t="s">
        <v>21488</v>
      </c>
      <c r="H543" s="136" t="s">
        <v>6992</v>
      </c>
      <c r="I543" s="136" t="s">
        <v>20901</v>
      </c>
      <c r="J543" s="136" t="s">
        <v>20902</v>
      </c>
    </row>
    <row r="544" ht="15.0" customHeight="1">
      <c r="A544" s="136" t="s">
        <v>21445</v>
      </c>
      <c r="B544" s="136" t="s">
        <v>21486</v>
      </c>
      <c r="C544" s="136"/>
      <c r="D544" s="136"/>
      <c r="E544" s="136" t="s">
        <v>20904</v>
      </c>
      <c r="F544" s="136" t="s">
        <v>21487</v>
      </c>
      <c r="G544" s="136" t="s">
        <v>21488</v>
      </c>
      <c r="H544" s="136" t="s">
        <v>6751</v>
      </c>
      <c r="I544" s="136" t="s">
        <v>20902</v>
      </c>
      <c r="J544" s="136" t="s">
        <v>20902</v>
      </c>
    </row>
    <row r="545" ht="15.0" customHeight="1">
      <c r="A545" s="136" t="s">
        <v>21445</v>
      </c>
      <c r="B545" s="136" t="s">
        <v>21490</v>
      </c>
      <c r="C545" s="136"/>
      <c r="D545" s="136"/>
      <c r="E545" s="136" t="s">
        <v>20904</v>
      </c>
      <c r="F545" s="136" t="s">
        <v>13091</v>
      </c>
      <c r="G545" s="136" t="s">
        <v>21400</v>
      </c>
      <c r="H545" s="136" t="s">
        <v>6751</v>
      </c>
      <c r="I545" s="136" t="s">
        <v>20902</v>
      </c>
      <c r="J545" s="136" t="s">
        <v>20902</v>
      </c>
    </row>
    <row r="546" ht="15.75" customHeight="1">
      <c r="A546" s="136" t="s">
        <v>21445</v>
      </c>
      <c r="B546" s="136" t="s">
        <v>21490</v>
      </c>
      <c r="C546" s="136"/>
      <c r="D546" s="136"/>
      <c r="E546" s="136" t="s">
        <v>20904</v>
      </c>
      <c r="F546" s="136" t="s">
        <v>13091</v>
      </c>
      <c r="G546" s="136" t="s">
        <v>21400</v>
      </c>
      <c r="H546" s="136" t="s">
        <v>20910</v>
      </c>
      <c r="I546" s="136" t="s">
        <v>21491</v>
      </c>
      <c r="J546" s="136" t="s">
        <v>20902</v>
      </c>
    </row>
    <row r="547" ht="15.0" customHeight="1">
      <c r="A547" s="136" t="s">
        <v>21445</v>
      </c>
      <c r="B547" s="136" t="s">
        <v>21490</v>
      </c>
      <c r="C547" s="136"/>
      <c r="D547" s="136"/>
      <c r="E547" s="136" t="s">
        <v>20904</v>
      </c>
      <c r="F547" s="136" t="s">
        <v>13091</v>
      </c>
      <c r="G547" s="136" t="s">
        <v>21400</v>
      </c>
      <c r="H547" s="136" t="s">
        <v>6983</v>
      </c>
      <c r="I547" s="136" t="s">
        <v>21342</v>
      </c>
      <c r="J547" s="136" t="s">
        <v>20902</v>
      </c>
    </row>
    <row r="548" ht="15.0" customHeight="1">
      <c r="A548" s="136" t="s">
        <v>21445</v>
      </c>
      <c r="B548" s="136" t="s">
        <v>21490</v>
      </c>
      <c r="C548" s="136"/>
      <c r="D548" s="136"/>
      <c r="E548" s="136" t="s">
        <v>20904</v>
      </c>
      <c r="F548" s="136" t="s">
        <v>13091</v>
      </c>
      <c r="G548" s="136" t="s">
        <v>21400</v>
      </c>
      <c r="H548" s="136" t="s">
        <v>20912</v>
      </c>
      <c r="I548" s="136" t="s">
        <v>21492</v>
      </c>
      <c r="J548" s="136" t="s">
        <v>20902</v>
      </c>
    </row>
    <row r="549" ht="15.0" customHeight="1">
      <c r="A549" s="136" t="s">
        <v>21445</v>
      </c>
      <c r="B549" s="136" t="s">
        <v>21493</v>
      </c>
      <c r="C549" s="136"/>
      <c r="D549" s="136"/>
      <c r="E549" s="136" t="s">
        <v>20904</v>
      </c>
      <c r="F549" s="136" t="s">
        <v>21475</v>
      </c>
      <c r="G549" s="136" t="s">
        <v>21494</v>
      </c>
      <c r="H549" s="136" t="s">
        <v>6992</v>
      </c>
      <c r="I549" s="136" t="s">
        <v>20901</v>
      </c>
      <c r="J549" s="136" t="s">
        <v>20902</v>
      </c>
    </row>
    <row r="550" ht="15.75" customHeight="1">
      <c r="A550" s="136" t="s">
        <v>21445</v>
      </c>
      <c r="B550" s="136" t="s">
        <v>21493</v>
      </c>
      <c r="C550" s="136"/>
      <c r="D550" s="136"/>
      <c r="E550" s="136" t="s">
        <v>20904</v>
      </c>
      <c r="F550" s="136" t="s">
        <v>21475</v>
      </c>
      <c r="G550" s="136" t="s">
        <v>21494</v>
      </c>
      <c r="H550" s="136" t="s">
        <v>6974</v>
      </c>
      <c r="I550" s="136" t="s">
        <v>21078</v>
      </c>
      <c r="J550" s="136" t="s">
        <v>20902</v>
      </c>
    </row>
    <row r="551" ht="15.0" customHeight="1">
      <c r="A551" s="136" t="s">
        <v>21445</v>
      </c>
      <c r="B551" s="136" t="s">
        <v>21493</v>
      </c>
      <c r="C551" s="136"/>
      <c r="D551" s="136"/>
      <c r="E551" s="136" t="s">
        <v>20904</v>
      </c>
      <c r="F551" s="136" t="s">
        <v>21475</v>
      </c>
      <c r="G551" s="136" t="s">
        <v>21494</v>
      </c>
      <c r="H551" s="136" t="s">
        <v>7448</v>
      </c>
      <c r="I551" s="136" t="s">
        <v>21495</v>
      </c>
      <c r="J551" s="136" t="s">
        <v>20902</v>
      </c>
    </row>
    <row r="552" ht="15.0" customHeight="1">
      <c r="A552" s="136" t="s">
        <v>21445</v>
      </c>
      <c r="B552" s="136" t="s">
        <v>21493</v>
      </c>
      <c r="C552" s="136"/>
      <c r="D552" s="136"/>
      <c r="E552" s="136" t="s">
        <v>20904</v>
      </c>
      <c r="F552" s="136" t="s">
        <v>21475</v>
      </c>
      <c r="G552" s="136" t="s">
        <v>21494</v>
      </c>
      <c r="H552" s="136" t="s">
        <v>6983</v>
      </c>
      <c r="I552" s="136" t="s">
        <v>21496</v>
      </c>
      <c r="J552" s="136" t="s">
        <v>20902</v>
      </c>
    </row>
    <row r="553" ht="15.75" customHeight="1">
      <c r="A553" s="136" t="s">
        <v>21445</v>
      </c>
      <c r="B553" s="136" t="s">
        <v>21493</v>
      </c>
      <c r="C553" s="136"/>
      <c r="D553" s="136"/>
      <c r="E553" s="136" t="s">
        <v>20904</v>
      </c>
      <c r="F553" s="136" t="s">
        <v>21475</v>
      </c>
      <c r="G553" s="136" t="s">
        <v>21494</v>
      </c>
      <c r="H553" s="136" t="s">
        <v>20912</v>
      </c>
      <c r="I553" s="136" t="s">
        <v>21497</v>
      </c>
      <c r="J553" s="136" t="s">
        <v>20902</v>
      </c>
    </row>
    <row r="554" ht="15.0" customHeight="1">
      <c r="A554" s="136" t="s">
        <v>21445</v>
      </c>
      <c r="B554" s="136" t="s">
        <v>21493</v>
      </c>
      <c r="C554" s="136"/>
      <c r="D554" s="136"/>
      <c r="E554" s="136" t="s">
        <v>20904</v>
      </c>
      <c r="F554" s="136" t="s">
        <v>21475</v>
      </c>
      <c r="G554" s="136" t="s">
        <v>21494</v>
      </c>
      <c r="H554" s="136" t="s">
        <v>6751</v>
      </c>
      <c r="I554" s="136" t="s">
        <v>20902</v>
      </c>
      <c r="J554" s="136" t="s">
        <v>20902</v>
      </c>
    </row>
    <row r="555" ht="15.0" customHeight="1">
      <c r="A555" s="136" t="s">
        <v>21445</v>
      </c>
      <c r="B555" s="136" t="s">
        <v>21498</v>
      </c>
      <c r="C555" s="136"/>
      <c r="D555" s="136"/>
      <c r="E555" s="136" t="s">
        <v>20900</v>
      </c>
      <c r="F555" s="136" t="s">
        <v>21207</v>
      </c>
      <c r="G555" s="136" t="s">
        <v>21499</v>
      </c>
      <c r="H555" s="136" t="s">
        <v>6751</v>
      </c>
      <c r="I555" s="136" t="s">
        <v>20902</v>
      </c>
      <c r="J555" s="136" t="s">
        <v>20902</v>
      </c>
    </row>
    <row r="556" ht="15.75" customHeight="1">
      <c r="A556" s="136" t="s">
        <v>21445</v>
      </c>
      <c r="B556" s="136" t="s">
        <v>21498</v>
      </c>
      <c r="C556" s="136"/>
      <c r="D556" s="136"/>
      <c r="E556" s="136" t="s">
        <v>20900</v>
      </c>
      <c r="F556" s="136" t="s">
        <v>21207</v>
      </c>
      <c r="G556" s="136" t="s">
        <v>21499</v>
      </c>
      <c r="H556" s="136" t="s">
        <v>6992</v>
      </c>
      <c r="I556" s="136" t="s">
        <v>20901</v>
      </c>
      <c r="J556" s="136" t="s">
        <v>20902</v>
      </c>
    </row>
    <row r="557" ht="15.0" customHeight="1">
      <c r="A557" s="136" t="s">
        <v>21445</v>
      </c>
      <c r="B557" s="136" t="s">
        <v>21498</v>
      </c>
      <c r="C557" s="136"/>
      <c r="D557" s="136"/>
      <c r="E557" s="136" t="s">
        <v>20900</v>
      </c>
      <c r="F557" s="136" t="s">
        <v>21207</v>
      </c>
      <c r="G557" s="136" t="s">
        <v>21499</v>
      </c>
      <c r="H557" s="136" t="s">
        <v>6983</v>
      </c>
      <c r="I557" s="136" t="s">
        <v>21500</v>
      </c>
      <c r="J557" s="136" t="s">
        <v>20902</v>
      </c>
    </row>
    <row r="558" ht="15.0" customHeight="1">
      <c r="A558" s="136" t="s">
        <v>21445</v>
      </c>
      <c r="B558" s="136" t="s">
        <v>21498</v>
      </c>
      <c r="C558" s="136"/>
      <c r="D558" s="136"/>
      <c r="E558" s="136" t="s">
        <v>20900</v>
      </c>
      <c r="F558" s="136" t="s">
        <v>21207</v>
      </c>
      <c r="G558" s="136" t="s">
        <v>21499</v>
      </c>
      <c r="H558" s="136" t="s">
        <v>20912</v>
      </c>
      <c r="I558" s="136" t="s">
        <v>21501</v>
      </c>
      <c r="J558" s="136" t="s">
        <v>20902</v>
      </c>
    </row>
    <row r="559" ht="15.75" customHeight="1">
      <c r="A559" s="136" t="s">
        <v>21445</v>
      </c>
      <c r="B559" s="136" t="s">
        <v>21502</v>
      </c>
      <c r="C559" s="136"/>
      <c r="D559" s="136"/>
      <c r="E559" s="136" t="s">
        <v>20904</v>
      </c>
      <c r="F559" s="136" t="s">
        <v>21503</v>
      </c>
      <c r="G559" s="136" t="s">
        <v>21504</v>
      </c>
      <c r="H559" s="136" t="s">
        <v>6751</v>
      </c>
      <c r="I559" s="136" t="s">
        <v>20902</v>
      </c>
      <c r="J559" s="136" t="s">
        <v>20902</v>
      </c>
    </row>
    <row r="560" ht="15.0" customHeight="1">
      <c r="A560" s="136" t="s">
        <v>21445</v>
      </c>
      <c r="B560" s="136" t="s">
        <v>21502</v>
      </c>
      <c r="C560" s="136"/>
      <c r="D560" s="136"/>
      <c r="E560" s="136" t="s">
        <v>20904</v>
      </c>
      <c r="F560" s="136" t="s">
        <v>21503</v>
      </c>
      <c r="G560" s="136" t="s">
        <v>21504</v>
      </c>
      <c r="H560" s="136" t="s">
        <v>6992</v>
      </c>
      <c r="I560" s="136" t="s">
        <v>20901</v>
      </c>
      <c r="J560" s="136" t="s">
        <v>20902</v>
      </c>
    </row>
    <row r="561" ht="15.0" customHeight="1">
      <c r="A561" s="136" t="s">
        <v>21445</v>
      </c>
      <c r="B561" s="136" t="s">
        <v>21502</v>
      </c>
      <c r="C561" s="136"/>
      <c r="D561" s="136"/>
      <c r="E561" s="136" t="s">
        <v>20904</v>
      </c>
      <c r="F561" s="136" t="s">
        <v>21503</v>
      </c>
      <c r="G561" s="136" t="s">
        <v>21504</v>
      </c>
      <c r="H561" s="136" t="s">
        <v>6983</v>
      </c>
      <c r="I561" s="136" t="s">
        <v>21505</v>
      </c>
      <c r="J561" s="136" t="s">
        <v>20902</v>
      </c>
    </row>
    <row r="562" ht="15.75" customHeight="1">
      <c r="A562" s="136" t="s">
        <v>21445</v>
      </c>
      <c r="B562" s="136" t="s">
        <v>21502</v>
      </c>
      <c r="C562" s="136"/>
      <c r="D562" s="136"/>
      <c r="E562" s="136" t="s">
        <v>20904</v>
      </c>
      <c r="F562" s="136" t="s">
        <v>21503</v>
      </c>
      <c r="G562" s="136" t="s">
        <v>21504</v>
      </c>
      <c r="H562" s="136" t="s">
        <v>20912</v>
      </c>
      <c r="I562" s="136" t="s">
        <v>21506</v>
      </c>
      <c r="J562" s="136" t="s">
        <v>20902</v>
      </c>
    </row>
    <row r="563" ht="15.0" customHeight="1">
      <c r="A563" s="136" t="s">
        <v>21445</v>
      </c>
      <c r="B563" s="136" t="s">
        <v>21507</v>
      </c>
      <c r="C563" s="136"/>
      <c r="D563" s="136"/>
      <c r="E563" s="136" t="s">
        <v>20904</v>
      </c>
      <c r="F563" s="136" t="s">
        <v>11882</v>
      </c>
      <c r="G563" s="136" t="s">
        <v>21508</v>
      </c>
      <c r="H563" s="136" t="s">
        <v>6983</v>
      </c>
      <c r="I563" s="136" t="s">
        <v>21509</v>
      </c>
      <c r="J563" s="136" t="s">
        <v>20902</v>
      </c>
    </row>
    <row r="564" ht="15.0" customHeight="1">
      <c r="A564" s="136" t="s">
        <v>21445</v>
      </c>
      <c r="B564" s="136" t="s">
        <v>21507</v>
      </c>
      <c r="C564" s="136"/>
      <c r="D564" s="136"/>
      <c r="E564" s="136" t="s">
        <v>20904</v>
      </c>
      <c r="F564" s="136" t="s">
        <v>11882</v>
      </c>
      <c r="G564" s="136" t="s">
        <v>21508</v>
      </c>
      <c r="H564" s="136" t="s">
        <v>20912</v>
      </c>
      <c r="I564" s="136" t="s">
        <v>21033</v>
      </c>
      <c r="J564" s="136" t="s">
        <v>20902</v>
      </c>
    </row>
    <row r="565" ht="15.0" customHeight="1">
      <c r="A565" s="136" t="s">
        <v>21445</v>
      </c>
      <c r="B565" s="136" t="s">
        <v>21507</v>
      </c>
      <c r="C565" s="136"/>
      <c r="D565" s="136"/>
      <c r="E565" s="136" t="s">
        <v>20904</v>
      </c>
      <c r="F565" s="136" t="s">
        <v>11882</v>
      </c>
      <c r="G565" s="136" t="s">
        <v>21508</v>
      </c>
      <c r="H565" s="136" t="s">
        <v>6986</v>
      </c>
      <c r="I565" s="136" t="s">
        <v>20901</v>
      </c>
      <c r="J565" s="136" t="s">
        <v>20902</v>
      </c>
    </row>
    <row r="566" ht="15.75" customHeight="1">
      <c r="A566" s="136" t="s">
        <v>21445</v>
      </c>
      <c r="B566" s="136" t="s">
        <v>21507</v>
      </c>
      <c r="C566" s="136"/>
      <c r="D566" s="136"/>
      <c r="E566" s="136" t="s">
        <v>20904</v>
      </c>
      <c r="F566" s="136" t="s">
        <v>11882</v>
      </c>
      <c r="G566" s="136" t="s">
        <v>21508</v>
      </c>
      <c r="H566" s="136" t="s">
        <v>6751</v>
      </c>
      <c r="I566" s="136" t="s">
        <v>20902</v>
      </c>
      <c r="J566" s="136" t="s">
        <v>20902</v>
      </c>
    </row>
    <row r="567" ht="15.0" customHeight="1">
      <c r="A567" s="136" t="s">
        <v>21231</v>
      </c>
      <c r="B567" s="136" t="s">
        <v>21510</v>
      </c>
      <c r="C567" s="136"/>
      <c r="D567" s="136"/>
      <c r="E567" s="136" t="s">
        <v>20900</v>
      </c>
      <c r="F567" s="136" t="s">
        <v>21511</v>
      </c>
      <c r="G567" s="136" t="s">
        <v>8941</v>
      </c>
      <c r="H567" s="136" t="s">
        <v>6747</v>
      </c>
      <c r="I567" s="136" t="s">
        <v>20902</v>
      </c>
      <c r="J567" s="136" t="s">
        <v>20902</v>
      </c>
    </row>
    <row r="568" ht="15.0" customHeight="1">
      <c r="A568" s="136" t="s">
        <v>21231</v>
      </c>
      <c r="B568" s="136" t="s">
        <v>21510</v>
      </c>
      <c r="C568" s="136"/>
      <c r="D568" s="136"/>
      <c r="E568" s="136" t="s">
        <v>20900</v>
      </c>
      <c r="F568" s="136" t="s">
        <v>21511</v>
      </c>
      <c r="G568" s="136" t="s">
        <v>8941</v>
      </c>
      <c r="H568" s="136" t="s">
        <v>6751</v>
      </c>
      <c r="I568" s="136" t="s">
        <v>20902</v>
      </c>
      <c r="J568" s="136" t="s">
        <v>20902</v>
      </c>
    </row>
    <row r="569" ht="15.75" customHeight="1">
      <c r="A569" s="136" t="s">
        <v>21445</v>
      </c>
      <c r="B569" s="136" t="s">
        <v>21512</v>
      </c>
      <c r="C569" s="136"/>
      <c r="D569" s="136"/>
      <c r="E569" s="136" t="s">
        <v>20904</v>
      </c>
      <c r="F569" s="136" t="s">
        <v>21513</v>
      </c>
      <c r="G569" s="136" t="s">
        <v>21514</v>
      </c>
      <c r="H569" s="136" t="s">
        <v>6748</v>
      </c>
      <c r="I569" s="136" t="s">
        <v>20902</v>
      </c>
      <c r="J569" s="136" t="s">
        <v>20902</v>
      </c>
    </row>
    <row r="570" ht="15.0" customHeight="1">
      <c r="A570" s="136" t="s">
        <v>21445</v>
      </c>
      <c r="B570" s="136" t="s">
        <v>21515</v>
      </c>
      <c r="C570" s="136"/>
      <c r="D570" s="136"/>
      <c r="E570" s="136" t="s">
        <v>20904</v>
      </c>
      <c r="F570" s="136" t="s">
        <v>21516</v>
      </c>
      <c r="G570" s="136" t="s">
        <v>21517</v>
      </c>
      <c r="H570" s="136" t="s">
        <v>6992</v>
      </c>
      <c r="I570" s="136" t="s">
        <v>20901</v>
      </c>
      <c r="J570" s="136" t="s">
        <v>20902</v>
      </c>
    </row>
    <row r="571" ht="15.0" customHeight="1">
      <c r="A571" s="136" t="s">
        <v>21445</v>
      </c>
      <c r="B571" s="136" t="s">
        <v>21515</v>
      </c>
      <c r="C571" s="136"/>
      <c r="D571" s="136"/>
      <c r="E571" s="136" t="s">
        <v>20904</v>
      </c>
      <c r="F571" s="136" t="s">
        <v>21516</v>
      </c>
      <c r="G571" s="136" t="s">
        <v>21517</v>
      </c>
      <c r="H571" s="136" t="s">
        <v>6983</v>
      </c>
      <c r="I571" s="136" t="s">
        <v>21518</v>
      </c>
      <c r="J571" s="136" t="s">
        <v>20902</v>
      </c>
    </row>
    <row r="572" ht="15.75" customHeight="1">
      <c r="A572" s="136" t="s">
        <v>21445</v>
      </c>
      <c r="B572" s="136" t="s">
        <v>21515</v>
      </c>
      <c r="C572" s="136"/>
      <c r="D572" s="136"/>
      <c r="E572" s="136" t="s">
        <v>20904</v>
      </c>
      <c r="F572" s="136" t="s">
        <v>21516</v>
      </c>
      <c r="G572" s="136" t="s">
        <v>21517</v>
      </c>
      <c r="H572" s="136" t="s">
        <v>20912</v>
      </c>
      <c r="I572" s="136" t="s">
        <v>21519</v>
      </c>
      <c r="J572" s="136" t="s">
        <v>20902</v>
      </c>
    </row>
    <row r="573" ht="15.0" customHeight="1">
      <c r="A573" s="136" t="s">
        <v>21231</v>
      </c>
      <c r="B573" s="136" t="s">
        <v>21520</v>
      </c>
      <c r="C573" s="136"/>
      <c r="D573" s="136"/>
      <c r="E573" s="136" t="s">
        <v>20904</v>
      </c>
      <c r="F573" s="136" t="s">
        <v>17855</v>
      </c>
      <c r="G573" s="136" t="s">
        <v>9595</v>
      </c>
      <c r="H573" s="136" t="s">
        <v>6752</v>
      </c>
      <c r="I573" s="136" t="s">
        <v>20902</v>
      </c>
      <c r="J573" s="136" t="s">
        <v>20902</v>
      </c>
    </row>
    <row r="574" ht="15.0" customHeight="1">
      <c r="A574" s="136" t="s">
        <v>21445</v>
      </c>
      <c r="B574" s="136" t="s">
        <v>21521</v>
      </c>
      <c r="C574" s="136"/>
      <c r="D574" s="136"/>
      <c r="E574" s="136" t="s">
        <v>20958</v>
      </c>
      <c r="F574" s="136" t="s">
        <v>11464</v>
      </c>
      <c r="G574" s="136" t="s">
        <v>8303</v>
      </c>
      <c r="H574" s="136" t="s">
        <v>6992</v>
      </c>
      <c r="I574" s="136" t="s">
        <v>20901</v>
      </c>
      <c r="J574" s="136" t="s">
        <v>20902</v>
      </c>
    </row>
    <row r="575" ht="15.75" customHeight="1">
      <c r="A575" s="136" t="s">
        <v>21445</v>
      </c>
      <c r="B575" s="136" t="s">
        <v>21522</v>
      </c>
      <c r="C575" s="136"/>
      <c r="D575" s="136"/>
      <c r="E575" s="136" t="s">
        <v>20900</v>
      </c>
      <c r="F575" s="136" t="s">
        <v>9221</v>
      </c>
      <c r="G575" s="136" t="s">
        <v>9220</v>
      </c>
      <c r="H575" s="136" t="s">
        <v>21143</v>
      </c>
      <c r="I575" s="136" t="s">
        <v>21239</v>
      </c>
      <c r="J575" s="136" t="s">
        <v>20902</v>
      </c>
    </row>
    <row r="576" ht="15.0" customHeight="1">
      <c r="A576" s="136" t="s">
        <v>21231</v>
      </c>
      <c r="B576" s="136" t="s">
        <v>21523</v>
      </c>
      <c r="C576" s="136"/>
      <c r="D576" s="136"/>
      <c r="E576" s="136" t="s">
        <v>20958</v>
      </c>
      <c r="F576" s="136" t="s">
        <v>21524</v>
      </c>
      <c r="G576" s="136" t="s">
        <v>21525</v>
      </c>
      <c r="H576" s="136" t="s">
        <v>6751</v>
      </c>
      <c r="I576" s="136" t="s">
        <v>20902</v>
      </c>
      <c r="J576" s="136" t="s">
        <v>20902</v>
      </c>
    </row>
    <row r="577" ht="15.0" customHeight="1">
      <c r="A577" s="136" t="s">
        <v>21231</v>
      </c>
      <c r="B577" s="136" t="s">
        <v>21523</v>
      </c>
      <c r="C577" s="136"/>
      <c r="D577" s="136"/>
      <c r="E577" s="136" t="s">
        <v>20958</v>
      </c>
      <c r="F577" s="136" t="s">
        <v>21524</v>
      </c>
      <c r="G577" s="136" t="s">
        <v>21525</v>
      </c>
      <c r="H577" s="136" t="s">
        <v>6752</v>
      </c>
      <c r="I577" s="136" t="s">
        <v>20902</v>
      </c>
      <c r="J577" s="136" t="s">
        <v>20902</v>
      </c>
    </row>
    <row r="578" ht="15.0" customHeight="1">
      <c r="A578" s="136" t="s">
        <v>21445</v>
      </c>
      <c r="B578" s="136" t="s">
        <v>21526</v>
      </c>
      <c r="C578" s="136"/>
      <c r="D578" s="136"/>
      <c r="E578" s="136" t="s">
        <v>20904</v>
      </c>
      <c r="F578" s="136" t="s">
        <v>21527</v>
      </c>
      <c r="G578" s="136" t="s">
        <v>21528</v>
      </c>
      <c r="H578" s="136" t="s">
        <v>6751</v>
      </c>
      <c r="I578" s="136" t="s">
        <v>20902</v>
      </c>
      <c r="J578" s="136" t="s">
        <v>20902</v>
      </c>
    </row>
    <row r="579" ht="15.75" customHeight="1">
      <c r="A579" s="136" t="s">
        <v>21231</v>
      </c>
      <c r="B579" s="136" t="s">
        <v>21529</v>
      </c>
      <c r="C579" s="136"/>
      <c r="D579" s="136"/>
      <c r="E579" s="136" t="s">
        <v>20904</v>
      </c>
      <c r="F579" s="136" t="s">
        <v>21530</v>
      </c>
      <c r="G579" s="136" t="s">
        <v>21531</v>
      </c>
      <c r="H579" s="136" t="s">
        <v>6751</v>
      </c>
      <c r="I579" s="136" t="s">
        <v>20902</v>
      </c>
      <c r="J579" s="136" t="s">
        <v>20902</v>
      </c>
    </row>
    <row r="580" ht="15.0" customHeight="1">
      <c r="A580" s="136" t="s">
        <v>21231</v>
      </c>
      <c r="B580" s="136" t="s">
        <v>21529</v>
      </c>
      <c r="C580" s="136"/>
      <c r="D580" s="136"/>
      <c r="E580" s="136" t="s">
        <v>20904</v>
      </c>
      <c r="F580" s="136" t="s">
        <v>21530</v>
      </c>
      <c r="G580" s="136" t="s">
        <v>21531</v>
      </c>
      <c r="H580" s="136" t="s">
        <v>6752</v>
      </c>
      <c r="I580" s="136" t="s">
        <v>20902</v>
      </c>
      <c r="J580" s="136" t="s">
        <v>20902</v>
      </c>
    </row>
    <row r="581" ht="15.0" customHeight="1">
      <c r="A581" s="136" t="s">
        <v>21231</v>
      </c>
      <c r="B581" s="136" t="s">
        <v>21532</v>
      </c>
      <c r="C581" s="136"/>
      <c r="D581" s="136"/>
      <c r="E581" s="136" t="s">
        <v>20904</v>
      </c>
      <c r="F581" s="136" t="s">
        <v>21533</v>
      </c>
      <c r="G581" s="136" t="s">
        <v>21534</v>
      </c>
      <c r="H581" s="136" t="s">
        <v>6751</v>
      </c>
      <c r="I581" s="136" t="s">
        <v>20902</v>
      </c>
      <c r="J581" s="136" t="s">
        <v>20902</v>
      </c>
    </row>
    <row r="582" ht="15.75" customHeight="1">
      <c r="A582" s="136" t="s">
        <v>21535</v>
      </c>
      <c r="B582" s="136" t="s">
        <v>21536</v>
      </c>
      <c r="C582" s="136"/>
      <c r="D582" s="136"/>
      <c r="E582" s="136" t="s">
        <v>20904</v>
      </c>
      <c r="F582" s="136" t="s">
        <v>16365</v>
      </c>
      <c r="G582" s="136" t="s">
        <v>10653</v>
      </c>
      <c r="H582" s="136" t="s">
        <v>6751</v>
      </c>
      <c r="I582" s="136" t="s">
        <v>20902</v>
      </c>
      <c r="J582" s="136" t="s">
        <v>20902</v>
      </c>
    </row>
    <row r="583" ht="15.0" customHeight="1">
      <c r="A583" s="136" t="s">
        <v>21445</v>
      </c>
      <c r="B583" s="136" t="s">
        <v>21537</v>
      </c>
      <c r="C583" s="136"/>
      <c r="D583" s="136"/>
      <c r="E583" s="136" t="s">
        <v>20904</v>
      </c>
      <c r="F583" s="136" t="s">
        <v>12002</v>
      </c>
      <c r="G583" s="136" t="s">
        <v>21538</v>
      </c>
      <c r="H583" s="136" t="s">
        <v>7122</v>
      </c>
      <c r="I583" s="136" t="s">
        <v>21170</v>
      </c>
      <c r="J583" s="136" t="s">
        <v>20902</v>
      </c>
    </row>
    <row r="584" ht="15.0" customHeight="1">
      <c r="A584" s="136" t="s">
        <v>21445</v>
      </c>
      <c r="B584" s="136" t="s">
        <v>21537</v>
      </c>
      <c r="C584" s="136"/>
      <c r="D584" s="136"/>
      <c r="E584" s="136" t="s">
        <v>20904</v>
      </c>
      <c r="F584" s="136" t="s">
        <v>12002</v>
      </c>
      <c r="G584" s="136" t="s">
        <v>21538</v>
      </c>
      <c r="H584" s="136" t="s">
        <v>6992</v>
      </c>
      <c r="I584" s="136" t="s">
        <v>20901</v>
      </c>
      <c r="J584" s="136" t="s">
        <v>20902</v>
      </c>
    </row>
    <row r="585" ht="15.75" customHeight="1">
      <c r="A585" s="136" t="s">
        <v>21445</v>
      </c>
      <c r="B585" s="136" t="s">
        <v>21539</v>
      </c>
      <c r="C585" s="136"/>
      <c r="D585" s="136"/>
      <c r="E585" s="136" t="s">
        <v>20904</v>
      </c>
      <c r="F585" s="136" t="s">
        <v>7943</v>
      </c>
      <c r="G585" s="136" t="s">
        <v>7942</v>
      </c>
      <c r="H585" s="136" t="s">
        <v>6986</v>
      </c>
      <c r="I585" s="136" t="s">
        <v>20901</v>
      </c>
      <c r="J585" s="136" t="s">
        <v>20902</v>
      </c>
    </row>
    <row r="586" ht="15.0" customHeight="1">
      <c r="A586" s="136" t="s">
        <v>21445</v>
      </c>
      <c r="B586" s="136" t="s">
        <v>21539</v>
      </c>
      <c r="C586" s="136"/>
      <c r="D586" s="136"/>
      <c r="E586" s="136" t="s">
        <v>20904</v>
      </c>
      <c r="F586" s="136" t="s">
        <v>7943</v>
      </c>
      <c r="G586" s="136" t="s">
        <v>7942</v>
      </c>
      <c r="H586" s="136" t="s">
        <v>6983</v>
      </c>
      <c r="I586" s="136" t="s">
        <v>21540</v>
      </c>
      <c r="J586" s="136" t="s">
        <v>20902</v>
      </c>
    </row>
    <row r="587" ht="15.0" customHeight="1">
      <c r="A587" s="136" t="s">
        <v>21445</v>
      </c>
      <c r="B587" s="136" t="s">
        <v>21539</v>
      </c>
      <c r="C587" s="136"/>
      <c r="D587" s="136"/>
      <c r="E587" s="136" t="s">
        <v>20904</v>
      </c>
      <c r="F587" s="136" t="s">
        <v>7943</v>
      </c>
      <c r="G587" s="136" t="s">
        <v>7942</v>
      </c>
      <c r="H587" s="136" t="s">
        <v>20912</v>
      </c>
      <c r="I587" s="136" t="s">
        <v>21541</v>
      </c>
      <c r="J587" s="136" t="s">
        <v>20902</v>
      </c>
    </row>
    <row r="588" ht="15.75" customHeight="1">
      <c r="A588" s="136" t="s">
        <v>21445</v>
      </c>
      <c r="B588" s="136" t="s">
        <v>21539</v>
      </c>
      <c r="C588" s="136"/>
      <c r="D588" s="136"/>
      <c r="E588" s="136" t="s">
        <v>20904</v>
      </c>
      <c r="F588" s="136" t="s">
        <v>7943</v>
      </c>
      <c r="G588" s="136" t="s">
        <v>7942</v>
      </c>
      <c r="H588" s="136" t="s">
        <v>6751</v>
      </c>
      <c r="I588" s="136" t="s">
        <v>20902</v>
      </c>
      <c r="J588" s="136" t="s">
        <v>20902</v>
      </c>
    </row>
    <row r="589" ht="15.0" customHeight="1">
      <c r="A589" s="136" t="s">
        <v>21445</v>
      </c>
      <c r="B589" s="136" t="s">
        <v>21542</v>
      </c>
      <c r="C589" s="136"/>
      <c r="D589" s="136"/>
      <c r="E589" s="136" t="s">
        <v>20904</v>
      </c>
      <c r="F589" s="136" t="s">
        <v>21543</v>
      </c>
      <c r="G589" s="136" t="s">
        <v>10867</v>
      </c>
      <c r="H589" s="136" t="s">
        <v>6751</v>
      </c>
      <c r="I589" s="136" t="s">
        <v>20902</v>
      </c>
      <c r="J589" s="136" t="s">
        <v>20902</v>
      </c>
    </row>
    <row r="590" ht="15.0" customHeight="1">
      <c r="A590" s="136" t="s">
        <v>21445</v>
      </c>
      <c r="B590" s="136" t="s">
        <v>21542</v>
      </c>
      <c r="C590" s="136"/>
      <c r="D590" s="136"/>
      <c r="E590" s="136" t="s">
        <v>20904</v>
      </c>
      <c r="F590" s="136" t="s">
        <v>21543</v>
      </c>
      <c r="G590" s="136" t="s">
        <v>10867</v>
      </c>
      <c r="H590" s="136" t="s">
        <v>6992</v>
      </c>
      <c r="I590" s="136" t="s">
        <v>20901</v>
      </c>
      <c r="J590" s="136" t="s">
        <v>20902</v>
      </c>
    </row>
    <row r="591" ht="15.75" customHeight="1">
      <c r="A591" s="136" t="s">
        <v>21445</v>
      </c>
      <c r="B591" s="136" t="s">
        <v>21542</v>
      </c>
      <c r="C591" s="136"/>
      <c r="D591" s="136"/>
      <c r="E591" s="136" t="s">
        <v>20904</v>
      </c>
      <c r="F591" s="136" t="s">
        <v>21543</v>
      </c>
      <c r="G591" s="136" t="s">
        <v>10867</v>
      </c>
      <c r="H591" s="136" t="s">
        <v>20910</v>
      </c>
      <c r="I591" s="136" t="s">
        <v>21119</v>
      </c>
      <c r="J591" s="136" t="s">
        <v>20902</v>
      </c>
    </row>
    <row r="592" ht="15.0" customHeight="1">
      <c r="A592" s="136" t="s">
        <v>21445</v>
      </c>
      <c r="B592" s="136" t="s">
        <v>21544</v>
      </c>
      <c r="C592" s="136"/>
      <c r="D592" s="136"/>
      <c r="E592" s="136" t="s">
        <v>20958</v>
      </c>
      <c r="F592" s="136" t="s">
        <v>21545</v>
      </c>
      <c r="G592" s="136" t="s">
        <v>21546</v>
      </c>
      <c r="H592" s="136" t="s">
        <v>6974</v>
      </c>
      <c r="I592" s="136" t="s">
        <v>21547</v>
      </c>
      <c r="J592" s="136" t="s">
        <v>20902</v>
      </c>
    </row>
    <row r="593" ht="15.0" customHeight="1">
      <c r="A593" s="136" t="s">
        <v>21445</v>
      </c>
      <c r="B593" s="136" t="s">
        <v>21544</v>
      </c>
      <c r="C593" s="136"/>
      <c r="D593" s="136"/>
      <c r="E593" s="136" t="s">
        <v>20958</v>
      </c>
      <c r="F593" s="136" t="s">
        <v>21545</v>
      </c>
      <c r="G593" s="136" t="s">
        <v>21546</v>
      </c>
      <c r="H593" s="136" t="s">
        <v>6751</v>
      </c>
      <c r="I593" s="136" t="s">
        <v>20902</v>
      </c>
      <c r="J593" s="136" t="s">
        <v>20902</v>
      </c>
    </row>
    <row r="594" ht="15.0" customHeight="1">
      <c r="A594" s="136" t="s">
        <v>21445</v>
      </c>
      <c r="B594" s="136" t="s">
        <v>21548</v>
      </c>
      <c r="C594" s="136"/>
      <c r="D594" s="136"/>
      <c r="E594" s="136" t="s">
        <v>20904</v>
      </c>
      <c r="F594" s="136" t="s">
        <v>11654</v>
      </c>
      <c r="G594" s="136" t="s">
        <v>21549</v>
      </c>
      <c r="H594" s="136" t="s">
        <v>6986</v>
      </c>
      <c r="I594" s="136" t="s">
        <v>20901</v>
      </c>
      <c r="J594" s="136" t="s">
        <v>20902</v>
      </c>
    </row>
    <row r="595" ht="15.75" customHeight="1">
      <c r="A595" s="136" t="s">
        <v>21445</v>
      </c>
      <c r="B595" s="136" t="s">
        <v>21548</v>
      </c>
      <c r="C595" s="136"/>
      <c r="D595" s="136"/>
      <c r="E595" s="136" t="s">
        <v>20904</v>
      </c>
      <c r="F595" s="136" t="s">
        <v>11654</v>
      </c>
      <c r="G595" s="136" t="s">
        <v>21549</v>
      </c>
      <c r="H595" s="136" t="s">
        <v>21041</v>
      </c>
      <c r="I595" s="136" t="s">
        <v>21550</v>
      </c>
      <c r="J595" s="136" t="s">
        <v>20902</v>
      </c>
    </row>
    <row r="596" ht="15.0" customHeight="1">
      <c r="A596" s="136" t="s">
        <v>21445</v>
      </c>
      <c r="B596" s="136" t="s">
        <v>21551</v>
      </c>
      <c r="C596" s="136"/>
      <c r="D596" s="136"/>
      <c r="E596" s="136" t="s">
        <v>20904</v>
      </c>
      <c r="F596" s="136" t="s">
        <v>11967</v>
      </c>
      <c r="G596" s="136" t="s">
        <v>12084</v>
      </c>
      <c r="H596" s="136" t="s">
        <v>6992</v>
      </c>
      <c r="I596" s="136" t="s">
        <v>20901</v>
      </c>
      <c r="J596" s="136" t="s">
        <v>20902</v>
      </c>
    </row>
    <row r="597" ht="15.0" customHeight="1">
      <c r="A597" s="136" t="s">
        <v>21535</v>
      </c>
      <c r="B597" s="136" t="s">
        <v>21552</v>
      </c>
      <c r="C597" s="136"/>
      <c r="D597" s="136"/>
      <c r="E597" s="136" t="s">
        <v>20904</v>
      </c>
      <c r="F597" s="136" t="s">
        <v>21553</v>
      </c>
      <c r="G597" s="136" t="s">
        <v>13715</v>
      </c>
      <c r="H597" s="136" t="s">
        <v>6747</v>
      </c>
      <c r="I597" s="136" t="s">
        <v>20902</v>
      </c>
      <c r="J597" s="136" t="s">
        <v>20902</v>
      </c>
    </row>
    <row r="598" ht="15.75" customHeight="1">
      <c r="A598" s="136" t="s">
        <v>21535</v>
      </c>
      <c r="B598" s="136" t="s">
        <v>21554</v>
      </c>
      <c r="C598" s="136"/>
      <c r="D598" s="136"/>
      <c r="E598" s="136" t="s">
        <v>20904</v>
      </c>
      <c r="F598" s="136" t="s">
        <v>21555</v>
      </c>
      <c r="G598" s="136" t="s">
        <v>21556</v>
      </c>
      <c r="H598" s="136" t="s">
        <v>6751</v>
      </c>
      <c r="I598" s="136" t="s">
        <v>20902</v>
      </c>
      <c r="J598" s="136" t="s">
        <v>20902</v>
      </c>
    </row>
    <row r="599" ht="15.0" customHeight="1">
      <c r="A599" s="136" t="s">
        <v>21535</v>
      </c>
      <c r="B599" s="136" t="s">
        <v>21554</v>
      </c>
      <c r="C599" s="136"/>
      <c r="D599" s="136"/>
      <c r="E599" s="136" t="s">
        <v>20904</v>
      </c>
      <c r="F599" s="136" t="s">
        <v>21555</v>
      </c>
      <c r="G599" s="136" t="s">
        <v>21556</v>
      </c>
      <c r="H599" s="136" t="s">
        <v>6983</v>
      </c>
      <c r="I599" s="136" t="s">
        <v>21173</v>
      </c>
      <c r="J599" s="136" t="s">
        <v>20902</v>
      </c>
    </row>
    <row r="600" ht="15.0" customHeight="1">
      <c r="A600" s="136" t="s">
        <v>21535</v>
      </c>
      <c r="B600" s="136" t="s">
        <v>21554</v>
      </c>
      <c r="C600" s="136"/>
      <c r="D600" s="136"/>
      <c r="E600" s="136" t="s">
        <v>20904</v>
      </c>
      <c r="F600" s="136" t="s">
        <v>21555</v>
      </c>
      <c r="G600" s="136" t="s">
        <v>21556</v>
      </c>
      <c r="H600" s="136" t="s">
        <v>20912</v>
      </c>
      <c r="I600" s="136" t="s">
        <v>21557</v>
      </c>
      <c r="J600" s="136" t="s">
        <v>20902</v>
      </c>
    </row>
    <row r="601" ht="15.75" customHeight="1">
      <c r="A601" s="136" t="s">
        <v>21445</v>
      </c>
      <c r="B601" s="136" t="s">
        <v>21558</v>
      </c>
      <c r="C601" s="136"/>
      <c r="D601" s="136"/>
      <c r="E601" s="136" t="s">
        <v>20904</v>
      </c>
      <c r="F601" s="136" t="s">
        <v>21559</v>
      </c>
      <c r="G601" s="136" t="s">
        <v>21560</v>
      </c>
      <c r="H601" s="136" t="s">
        <v>6752</v>
      </c>
      <c r="I601" s="136" t="s">
        <v>21070</v>
      </c>
      <c r="J601" s="136" t="s">
        <v>20902</v>
      </c>
    </row>
    <row r="602" ht="15.0" customHeight="1">
      <c r="A602" s="136" t="s">
        <v>21445</v>
      </c>
      <c r="B602" s="136" t="s">
        <v>21558</v>
      </c>
      <c r="C602" s="136"/>
      <c r="D602" s="136"/>
      <c r="E602" s="136" t="s">
        <v>20904</v>
      </c>
      <c r="F602" s="136" t="s">
        <v>21559</v>
      </c>
      <c r="G602" s="136" t="s">
        <v>21560</v>
      </c>
      <c r="H602" s="136" t="s">
        <v>6752</v>
      </c>
      <c r="I602" s="136" t="s">
        <v>20902</v>
      </c>
      <c r="J602" s="136" t="s">
        <v>20902</v>
      </c>
    </row>
    <row r="603" ht="15.0" customHeight="1">
      <c r="A603" s="136" t="s">
        <v>21535</v>
      </c>
      <c r="B603" s="136" t="s">
        <v>21561</v>
      </c>
      <c r="C603" s="136"/>
      <c r="D603" s="136"/>
      <c r="E603" s="136" t="s">
        <v>20904</v>
      </c>
      <c r="F603" s="136" t="s">
        <v>12111</v>
      </c>
      <c r="G603" s="136" t="s">
        <v>8120</v>
      </c>
      <c r="H603" s="136" t="s">
        <v>6747</v>
      </c>
      <c r="I603" s="136" t="s">
        <v>20902</v>
      </c>
      <c r="J603" s="136" t="s">
        <v>20902</v>
      </c>
    </row>
    <row r="604" ht="15.75" customHeight="1">
      <c r="A604" s="136" t="s">
        <v>21535</v>
      </c>
      <c r="B604" s="136" t="s">
        <v>21561</v>
      </c>
      <c r="C604" s="136"/>
      <c r="D604" s="136"/>
      <c r="E604" s="136" t="s">
        <v>20904</v>
      </c>
      <c r="F604" s="136" t="s">
        <v>12111</v>
      </c>
      <c r="G604" s="136" t="s">
        <v>8120</v>
      </c>
      <c r="H604" s="136" t="s">
        <v>6751</v>
      </c>
      <c r="I604" s="136" t="s">
        <v>20902</v>
      </c>
      <c r="J604" s="136" t="s">
        <v>20902</v>
      </c>
    </row>
    <row r="605" ht="15.0" customHeight="1">
      <c r="A605" s="136" t="s">
        <v>21535</v>
      </c>
      <c r="B605" s="136" t="s">
        <v>21561</v>
      </c>
      <c r="C605" s="136"/>
      <c r="D605" s="136"/>
      <c r="E605" s="136" t="s">
        <v>20904</v>
      </c>
      <c r="F605" s="136" t="s">
        <v>12111</v>
      </c>
      <c r="G605" s="136" t="s">
        <v>8120</v>
      </c>
      <c r="H605" s="136" t="s">
        <v>6974</v>
      </c>
      <c r="I605" s="136" t="s">
        <v>20901</v>
      </c>
      <c r="J605" s="136" t="s">
        <v>20902</v>
      </c>
    </row>
    <row r="606" ht="15.0" customHeight="1">
      <c r="A606" s="136" t="s">
        <v>21535</v>
      </c>
      <c r="B606" s="136" t="s">
        <v>21561</v>
      </c>
      <c r="C606" s="136"/>
      <c r="D606" s="136"/>
      <c r="E606" s="136" t="s">
        <v>20904</v>
      </c>
      <c r="F606" s="136" t="s">
        <v>12111</v>
      </c>
      <c r="G606" s="136" t="s">
        <v>8120</v>
      </c>
      <c r="H606" s="136" t="s">
        <v>6983</v>
      </c>
      <c r="I606" s="136" t="s">
        <v>21562</v>
      </c>
      <c r="J606" s="136" t="s">
        <v>20902</v>
      </c>
    </row>
    <row r="607" ht="15.75" customHeight="1">
      <c r="A607" s="136" t="s">
        <v>21535</v>
      </c>
      <c r="B607" s="136" t="s">
        <v>21561</v>
      </c>
      <c r="C607" s="136"/>
      <c r="D607" s="136"/>
      <c r="E607" s="136" t="s">
        <v>20904</v>
      </c>
      <c r="F607" s="136" t="s">
        <v>12111</v>
      </c>
      <c r="G607" s="136" t="s">
        <v>8120</v>
      </c>
      <c r="H607" s="136" t="s">
        <v>20912</v>
      </c>
      <c r="I607" s="136" t="s">
        <v>21563</v>
      </c>
      <c r="J607" s="136" t="s">
        <v>20902</v>
      </c>
    </row>
    <row r="608" ht="15.0" customHeight="1">
      <c r="A608" s="136" t="s">
        <v>21445</v>
      </c>
      <c r="B608" s="136" t="s">
        <v>21564</v>
      </c>
      <c r="C608" s="136"/>
      <c r="D608" s="136"/>
      <c r="E608" s="136" t="s">
        <v>20904</v>
      </c>
      <c r="F608" s="136" t="s">
        <v>8011</v>
      </c>
      <c r="G608" s="136" t="s">
        <v>9736</v>
      </c>
      <c r="H608" s="136" t="s">
        <v>7022</v>
      </c>
      <c r="I608" s="136" t="s">
        <v>21565</v>
      </c>
      <c r="J608" s="136" t="s">
        <v>20902</v>
      </c>
    </row>
    <row r="609" ht="15.0" customHeight="1">
      <c r="A609" s="136" t="s">
        <v>21445</v>
      </c>
      <c r="B609" s="136" t="s">
        <v>21564</v>
      </c>
      <c r="C609" s="136"/>
      <c r="D609" s="136"/>
      <c r="E609" s="136" t="s">
        <v>20904</v>
      </c>
      <c r="F609" s="136" t="s">
        <v>8011</v>
      </c>
      <c r="G609" s="136" t="s">
        <v>9736</v>
      </c>
      <c r="H609" s="136" t="s">
        <v>6992</v>
      </c>
      <c r="I609" s="136" t="s">
        <v>20901</v>
      </c>
      <c r="J609" s="136" t="s">
        <v>20902</v>
      </c>
    </row>
    <row r="610" ht="15.0" customHeight="1">
      <c r="A610" s="136" t="s">
        <v>21445</v>
      </c>
      <c r="B610" s="136" t="s">
        <v>21566</v>
      </c>
      <c r="C610" s="136"/>
      <c r="D610" s="136"/>
      <c r="E610" s="136" t="s">
        <v>20958</v>
      </c>
      <c r="F610" s="136" t="s">
        <v>10339</v>
      </c>
      <c r="G610" s="136" t="s">
        <v>16323</v>
      </c>
      <c r="H610" s="136" t="s">
        <v>6750</v>
      </c>
      <c r="I610" s="136" t="s">
        <v>20901</v>
      </c>
      <c r="J610" s="136" t="s">
        <v>20902</v>
      </c>
    </row>
    <row r="611" ht="15.75" customHeight="1">
      <c r="A611" s="136" t="s">
        <v>21445</v>
      </c>
      <c r="B611" s="136" t="s">
        <v>21566</v>
      </c>
      <c r="C611" s="136"/>
      <c r="D611" s="136"/>
      <c r="E611" s="136" t="s">
        <v>20958</v>
      </c>
      <c r="F611" s="136" t="s">
        <v>10339</v>
      </c>
      <c r="G611" s="136" t="s">
        <v>16323</v>
      </c>
      <c r="H611" s="136" t="s">
        <v>21567</v>
      </c>
      <c r="I611" s="136" t="s">
        <v>20901</v>
      </c>
      <c r="J611" s="136" t="s">
        <v>20902</v>
      </c>
    </row>
    <row r="612" ht="15.0" customHeight="1">
      <c r="A612" s="136" t="s">
        <v>21445</v>
      </c>
      <c r="B612" s="136" t="s">
        <v>21566</v>
      </c>
      <c r="C612" s="136"/>
      <c r="D612" s="136"/>
      <c r="E612" s="136" t="s">
        <v>20958</v>
      </c>
      <c r="F612" s="136" t="s">
        <v>10339</v>
      </c>
      <c r="G612" s="136" t="s">
        <v>16323</v>
      </c>
      <c r="H612" s="136" t="s">
        <v>21041</v>
      </c>
      <c r="I612" s="136" t="s">
        <v>21568</v>
      </c>
      <c r="J612" s="136" t="s">
        <v>20902</v>
      </c>
    </row>
    <row r="613" ht="15.0" customHeight="1">
      <c r="A613" s="136" t="s">
        <v>21445</v>
      </c>
      <c r="B613" s="136" t="s">
        <v>21566</v>
      </c>
      <c r="C613" s="136"/>
      <c r="D613" s="136"/>
      <c r="E613" s="136" t="s">
        <v>20958</v>
      </c>
      <c r="F613" s="136" t="s">
        <v>10339</v>
      </c>
      <c r="G613" s="136" t="s">
        <v>16323</v>
      </c>
      <c r="H613" s="136" t="s">
        <v>21569</v>
      </c>
      <c r="I613" s="136" t="s">
        <v>20901</v>
      </c>
      <c r="J613" s="136" t="s">
        <v>20902</v>
      </c>
    </row>
    <row r="614" ht="15.75" customHeight="1">
      <c r="A614" s="136" t="s">
        <v>21445</v>
      </c>
      <c r="B614" s="136" t="s">
        <v>21566</v>
      </c>
      <c r="C614" s="136"/>
      <c r="D614" s="136"/>
      <c r="E614" s="136" t="s">
        <v>20958</v>
      </c>
      <c r="F614" s="136" t="s">
        <v>10339</v>
      </c>
      <c r="G614" s="136" t="s">
        <v>16323</v>
      </c>
      <c r="H614" s="136" t="s">
        <v>6745</v>
      </c>
      <c r="I614" s="136" t="s">
        <v>20902</v>
      </c>
      <c r="J614" s="136" t="s">
        <v>20902</v>
      </c>
    </row>
    <row r="615" ht="15.0" customHeight="1">
      <c r="A615" s="136" t="s">
        <v>21445</v>
      </c>
      <c r="B615" s="136" t="s">
        <v>21566</v>
      </c>
      <c r="C615" s="136"/>
      <c r="D615" s="136"/>
      <c r="E615" s="136" t="s">
        <v>20958</v>
      </c>
      <c r="F615" s="136" t="s">
        <v>10339</v>
      </c>
      <c r="G615" s="136" t="s">
        <v>16323</v>
      </c>
      <c r="H615" s="136" t="s">
        <v>6750</v>
      </c>
      <c r="I615" s="136" t="s">
        <v>20902</v>
      </c>
      <c r="J615" s="136" t="s">
        <v>20902</v>
      </c>
    </row>
    <row r="616" ht="15.0" customHeight="1">
      <c r="A616" s="136" t="s">
        <v>21445</v>
      </c>
      <c r="B616" s="136" t="s">
        <v>21566</v>
      </c>
      <c r="C616" s="136"/>
      <c r="D616" s="136"/>
      <c r="E616" s="136" t="s">
        <v>20958</v>
      </c>
      <c r="F616" s="136" t="s">
        <v>10339</v>
      </c>
      <c r="G616" s="136" t="s">
        <v>16323</v>
      </c>
      <c r="H616" s="136" t="s">
        <v>6755</v>
      </c>
      <c r="I616" s="136" t="s">
        <v>20902</v>
      </c>
      <c r="J616" s="136" t="s">
        <v>20902</v>
      </c>
    </row>
    <row r="617" ht="15.75" customHeight="1">
      <c r="A617" s="136" t="s">
        <v>21535</v>
      </c>
      <c r="B617" s="136" t="s">
        <v>21570</v>
      </c>
      <c r="C617" s="136"/>
      <c r="D617" s="136"/>
      <c r="E617" s="136" t="s">
        <v>20904</v>
      </c>
      <c r="F617" s="136" t="s">
        <v>21571</v>
      </c>
      <c r="G617" s="136" t="s">
        <v>21572</v>
      </c>
      <c r="H617" s="136" t="s">
        <v>6751</v>
      </c>
      <c r="I617" s="136" t="s">
        <v>20902</v>
      </c>
      <c r="J617" s="136" t="s">
        <v>20902</v>
      </c>
    </row>
    <row r="618" ht="15.0" customHeight="1">
      <c r="A618" s="136" t="s">
        <v>21535</v>
      </c>
      <c r="B618" s="136" t="s">
        <v>21570</v>
      </c>
      <c r="C618" s="136"/>
      <c r="D618" s="136"/>
      <c r="E618" s="136" t="s">
        <v>20904</v>
      </c>
      <c r="F618" s="136" t="s">
        <v>21571</v>
      </c>
      <c r="G618" s="136" t="s">
        <v>21572</v>
      </c>
      <c r="H618" s="136" t="s">
        <v>6752</v>
      </c>
      <c r="I618" s="136" t="s">
        <v>20902</v>
      </c>
      <c r="J618" s="136" t="s">
        <v>20902</v>
      </c>
    </row>
    <row r="619" ht="15.0" customHeight="1">
      <c r="A619" s="136" t="s">
        <v>21535</v>
      </c>
      <c r="B619" s="136" t="s">
        <v>21570</v>
      </c>
      <c r="C619" s="136"/>
      <c r="D619" s="136"/>
      <c r="E619" s="136" t="s">
        <v>20904</v>
      </c>
      <c r="F619" s="136" t="s">
        <v>21571</v>
      </c>
      <c r="G619" s="136" t="s">
        <v>21572</v>
      </c>
      <c r="H619" s="136" t="s">
        <v>6755</v>
      </c>
      <c r="I619" s="136" t="s">
        <v>20902</v>
      </c>
      <c r="J619" s="136" t="s">
        <v>20902</v>
      </c>
    </row>
    <row r="620" ht="15.75" customHeight="1">
      <c r="A620" s="136" t="s">
        <v>21445</v>
      </c>
      <c r="B620" s="136" t="s">
        <v>21573</v>
      </c>
      <c r="C620" s="136"/>
      <c r="D620" s="136"/>
      <c r="E620" s="136" t="s">
        <v>20904</v>
      </c>
      <c r="F620" s="136" t="s">
        <v>9126</v>
      </c>
      <c r="G620" s="136" t="s">
        <v>21574</v>
      </c>
      <c r="H620" s="136" t="s">
        <v>21018</v>
      </c>
      <c r="I620" s="136" t="s">
        <v>21575</v>
      </c>
      <c r="J620" s="136" t="s">
        <v>20902</v>
      </c>
    </row>
    <row r="621" ht="15.0" customHeight="1">
      <c r="A621" s="136" t="s">
        <v>21535</v>
      </c>
      <c r="B621" s="136" t="s">
        <v>21576</v>
      </c>
      <c r="C621" s="136"/>
      <c r="D621" s="136"/>
      <c r="E621" s="136" t="s">
        <v>20900</v>
      </c>
      <c r="F621" s="136" t="s">
        <v>10623</v>
      </c>
      <c r="G621" s="136" t="s">
        <v>16646</v>
      </c>
      <c r="H621" s="136" t="s">
        <v>6747</v>
      </c>
      <c r="I621" s="136" t="s">
        <v>20902</v>
      </c>
      <c r="J621" s="136" t="s">
        <v>20902</v>
      </c>
    </row>
    <row r="622" ht="15.0" customHeight="1">
      <c r="A622" s="136" t="s">
        <v>21535</v>
      </c>
      <c r="B622" s="136" t="s">
        <v>21576</v>
      </c>
      <c r="C622" s="136"/>
      <c r="D622" s="136"/>
      <c r="E622" s="136" t="s">
        <v>20900</v>
      </c>
      <c r="F622" s="136" t="s">
        <v>10623</v>
      </c>
      <c r="G622" s="136" t="s">
        <v>16646</v>
      </c>
      <c r="H622" s="136" t="s">
        <v>6754</v>
      </c>
      <c r="I622" s="136" t="s">
        <v>20902</v>
      </c>
      <c r="J622" s="136" t="s">
        <v>20902</v>
      </c>
    </row>
    <row r="623" ht="15.0" customHeight="1">
      <c r="A623" s="136" t="s">
        <v>21445</v>
      </c>
      <c r="B623" s="136" t="s">
        <v>21577</v>
      </c>
      <c r="C623" s="136"/>
      <c r="D623" s="136"/>
      <c r="E623" s="136" t="s">
        <v>20900</v>
      </c>
      <c r="F623" s="136" t="s">
        <v>8573</v>
      </c>
      <c r="G623" s="136" t="s">
        <v>21578</v>
      </c>
      <c r="H623" s="136" t="s">
        <v>6747</v>
      </c>
      <c r="I623" s="136" t="s">
        <v>20902</v>
      </c>
      <c r="J623" s="136" t="s">
        <v>20902</v>
      </c>
    </row>
    <row r="624" ht="15.75" customHeight="1">
      <c r="A624" s="136" t="s">
        <v>21445</v>
      </c>
      <c r="B624" s="136" t="s">
        <v>21577</v>
      </c>
      <c r="C624" s="136"/>
      <c r="D624" s="136"/>
      <c r="E624" s="136" t="s">
        <v>20900</v>
      </c>
      <c r="F624" s="136" t="s">
        <v>8573</v>
      </c>
      <c r="G624" s="136" t="s">
        <v>21578</v>
      </c>
      <c r="H624" s="136" t="s">
        <v>7022</v>
      </c>
      <c r="I624" s="136" t="s">
        <v>21579</v>
      </c>
      <c r="J624" s="136" t="s">
        <v>20902</v>
      </c>
    </row>
    <row r="625" ht="15.0" customHeight="1">
      <c r="A625" s="136" t="s">
        <v>21445</v>
      </c>
      <c r="B625" s="136" t="s">
        <v>21577</v>
      </c>
      <c r="C625" s="136"/>
      <c r="D625" s="136"/>
      <c r="E625" s="136" t="s">
        <v>20900</v>
      </c>
      <c r="F625" s="136" t="s">
        <v>8573</v>
      </c>
      <c r="G625" s="136" t="s">
        <v>21578</v>
      </c>
      <c r="H625" s="136" t="s">
        <v>6992</v>
      </c>
      <c r="I625" s="136" t="s">
        <v>20901</v>
      </c>
      <c r="J625" s="136" t="s">
        <v>20902</v>
      </c>
    </row>
    <row r="626" ht="15.0" customHeight="1">
      <c r="A626" s="136" t="s">
        <v>21535</v>
      </c>
      <c r="B626" s="136" t="s">
        <v>21580</v>
      </c>
      <c r="C626" s="136"/>
      <c r="D626" s="136"/>
      <c r="E626" s="136" t="s">
        <v>20904</v>
      </c>
      <c r="F626" s="136" t="s">
        <v>16791</v>
      </c>
      <c r="G626" s="136" t="s">
        <v>21581</v>
      </c>
      <c r="H626" s="136" t="s">
        <v>7022</v>
      </c>
      <c r="I626" s="136" t="s">
        <v>21582</v>
      </c>
      <c r="J626" s="136" t="s">
        <v>20902</v>
      </c>
    </row>
    <row r="627" ht="15.75" customHeight="1">
      <c r="A627" s="136" t="s">
        <v>21535</v>
      </c>
      <c r="B627" s="136" t="s">
        <v>21580</v>
      </c>
      <c r="C627" s="136"/>
      <c r="D627" s="136"/>
      <c r="E627" s="136" t="s">
        <v>20904</v>
      </c>
      <c r="F627" s="136" t="s">
        <v>16791</v>
      </c>
      <c r="G627" s="136" t="s">
        <v>21581</v>
      </c>
      <c r="H627" s="136" t="s">
        <v>6986</v>
      </c>
      <c r="I627" s="136" t="s">
        <v>20901</v>
      </c>
      <c r="J627" s="136" t="s">
        <v>20902</v>
      </c>
    </row>
    <row r="628" ht="15.0" customHeight="1">
      <c r="A628" s="136" t="s">
        <v>21445</v>
      </c>
      <c r="B628" s="136" t="s">
        <v>21583</v>
      </c>
      <c r="C628" s="136"/>
      <c r="D628" s="136"/>
      <c r="E628" s="136" t="s">
        <v>20904</v>
      </c>
      <c r="F628" s="136" t="s">
        <v>8363</v>
      </c>
      <c r="G628" s="136" t="s">
        <v>8720</v>
      </c>
      <c r="H628" s="136" t="s">
        <v>7022</v>
      </c>
      <c r="I628" s="136" t="s">
        <v>21584</v>
      </c>
      <c r="J628" s="136" t="s">
        <v>20902</v>
      </c>
    </row>
    <row r="629" ht="15.0" customHeight="1">
      <c r="A629" s="136" t="s">
        <v>21445</v>
      </c>
      <c r="B629" s="136" t="s">
        <v>21585</v>
      </c>
      <c r="C629" s="136"/>
      <c r="D629" s="136"/>
      <c r="E629" s="136" t="s">
        <v>20904</v>
      </c>
      <c r="F629" s="136" t="s">
        <v>21586</v>
      </c>
      <c r="G629" s="136" t="s">
        <v>21587</v>
      </c>
      <c r="H629" s="136" t="s">
        <v>20990</v>
      </c>
      <c r="I629" s="136" t="s">
        <v>21588</v>
      </c>
      <c r="J629" s="136" t="s">
        <v>20902</v>
      </c>
    </row>
    <row r="630" ht="15.75" customHeight="1">
      <c r="A630" s="136" t="s">
        <v>21445</v>
      </c>
      <c r="B630" s="136" t="s">
        <v>21585</v>
      </c>
      <c r="C630" s="136"/>
      <c r="D630" s="136"/>
      <c r="E630" s="136" t="s">
        <v>20904</v>
      </c>
      <c r="F630" s="136" t="s">
        <v>21586</v>
      </c>
      <c r="G630" s="136" t="s">
        <v>21587</v>
      </c>
      <c r="H630" s="136" t="s">
        <v>6755</v>
      </c>
      <c r="I630" s="136" t="s">
        <v>20902</v>
      </c>
      <c r="J630" s="136" t="s">
        <v>20902</v>
      </c>
    </row>
    <row r="631" ht="15.0" customHeight="1">
      <c r="A631" s="136" t="s">
        <v>21535</v>
      </c>
      <c r="B631" s="136" t="s">
        <v>21589</v>
      </c>
      <c r="C631" s="136"/>
      <c r="D631" s="136"/>
      <c r="E631" s="136" t="s">
        <v>20904</v>
      </c>
      <c r="F631" s="136" t="s">
        <v>21590</v>
      </c>
      <c r="G631" s="136" t="s">
        <v>21591</v>
      </c>
      <c r="H631" s="136" t="s">
        <v>6746</v>
      </c>
      <c r="I631" s="136" t="s">
        <v>20902</v>
      </c>
      <c r="J631" s="136" t="s">
        <v>20902</v>
      </c>
    </row>
    <row r="632" ht="15.0" customHeight="1">
      <c r="A632" s="136" t="s">
        <v>21535</v>
      </c>
      <c r="B632" s="136" t="s">
        <v>21589</v>
      </c>
      <c r="C632" s="136"/>
      <c r="D632" s="136"/>
      <c r="E632" s="136" t="s">
        <v>20904</v>
      </c>
      <c r="F632" s="136" t="s">
        <v>21590</v>
      </c>
      <c r="G632" s="136" t="s">
        <v>21591</v>
      </c>
      <c r="H632" s="136" t="s">
        <v>6751</v>
      </c>
      <c r="I632" s="136" t="s">
        <v>20902</v>
      </c>
      <c r="J632" s="136" t="s">
        <v>20902</v>
      </c>
    </row>
    <row r="633" ht="15.75" customHeight="1">
      <c r="A633" s="136" t="s">
        <v>21535</v>
      </c>
      <c r="B633" s="136" t="s">
        <v>21589</v>
      </c>
      <c r="C633" s="136"/>
      <c r="D633" s="136"/>
      <c r="E633" s="136" t="s">
        <v>20904</v>
      </c>
      <c r="F633" s="136" t="s">
        <v>21590</v>
      </c>
      <c r="G633" s="136" t="s">
        <v>21591</v>
      </c>
      <c r="H633" s="136" t="s">
        <v>6983</v>
      </c>
      <c r="I633" s="136" t="s">
        <v>21326</v>
      </c>
      <c r="J633" s="136" t="s">
        <v>20902</v>
      </c>
    </row>
    <row r="634" ht="15.0" customHeight="1">
      <c r="A634" s="136" t="s">
        <v>21535</v>
      </c>
      <c r="B634" s="136" t="s">
        <v>21589</v>
      </c>
      <c r="C634" s="136"/>
      <c r="D634" s="136"/>
      <c r="E634" s="136" t="s">
        <v>20904</v>
      </c>
      <c r="F634" s="136" t="s">
        <v>21590</v>
      </c>
      <c r="G634" s="136" t="s">
        <v>21591</v>
      </c>
      <c r="H634" s="136" t="s">
        <v>20912</v>
      </c>
      <c r="I634" s="136" t="s">
        <v>20901</v>
      </c>
      <c r="J634" s="136" t="s">
        <v>20902</v>
      </c>
    </row>
    <row r="635" ht="15.0" customHeight="1">
      <c r="A635" s="136" t="s">
        <v>21535</v>
      </c>
      <c r="B635" s="136" t="s">
        <v>21589</v>
      </c>
      <c r="C635" s="136"/>
      <c r="D635" s="136"/>
      <c r="E635" s="136" t="s">
        <v>20904</v>
      </c>
      <c r="F635" s="136" t="s">
        <v>21590</v>
      </c>
      <c r="G635" s="136" t="s">
        <v>21591</v>
      </c>
      <c r="H635" s="136" t="s">
        <v>6992</v>
      </c>
      <c r="I635" s="136" t="s">
        <v>20901</v>
      </c>
      <c r="J635" s="136" t="s">
        <v>20902</v>
      </c>
    </row>
    <row r="636" ht="15.75" customHeight="1">
      <c r="A636" s="136" t="s">
        <v>21535</v>
      </c>
      <c r="B636" s="136" t="s">
        <v>21592</v>
      </c>
      <c r="C636" s="136"/>
      <c r="D636" s="136"/>
      <c r="E636" s="136" t="s">
        <v>20904</v>
      </c>
      <c r="F636" s="136" t="s">
        <v>21593</v>
      </c>
      <c r="G636" s="136" t="s">
        <v>21594</v>
      </c>
      <c r="H636" s="136" t="s">
        <v>6751</v>
      </c>
      <c r="I636" s="136" t="s">
        <v>20902</v>
      </c>
      <c r="J636" s="136" t="s">
        <v>20902</v>
      </c>
    </row>
    <row r="637" ht="15.0" customHeight="1">
      <c r="A637" s="136" t="s">
        <v>21445</v>
      </c>
      <c r="B637" s="136" t="s">
        <v>21595</v>
      </c>
      <c r="C637" s="136"/>
      <c r="D637" s="136"/>
      <c r="E637" s="136" t="s">
        <v>20904</v>
      </c>
      <c r="F637" s="136" t="s">
        <v>21596</v>
      </c>
      <c r="G637" s="136" t="s">
        <v>21597</v>
      </c>
      <c r="H637" s="136" t="s">
        <v>6752</v>
      </c>
      <c r="I637" s="136" t="s">
        <v>20902</v>
      </c>
      <c r="J637" s="136" t="s">
        <v>20902</v>
      </c>
    </row>
    <row r="638" ht="15.0" customHeight="1">
      <c r="A638" s="136" t="s">
        <v>21445</v>
      </c>
      <c r="B638" s="136" t="s">
        <v>21595</v>
      </c>
      <c r="C638" s="136"/>
      <c r="D638" s="136"/>
      <c r="E638" s="136" t="s">
        <v>20904</v>
      </c>
      <c r="F638" s="136" t="s">
        <v>21596</v>
      </c>
      <c r="G638" s="136" t="s">
        <v>21597</v>
      </c>
      <c r="H638" s="136" t="s">
        <v>6752</v>
      </c>
      <c r="I638" s="136" t="s">
        <v>21414</v>
      </c>
      <c r="J638" s="136" t="s">
        <v>20902</v>
      </c>
    </row>
    <row r="639" ht="15.0" customHeight="1">
      <c r="A639" s="136" t="s">
        <v>21445</v>
      </c>
      <c r="B639" s="136" t="s">
        <v>21595</v>
      </c>
      <c r="C639" s="136"/>
      <c r="D639" s="136"/>
      <c r="E639" s="136" t="s">
        <v>20904</v>
      </c>
      <c r="F639" s="136" t="s">
        <v>21596</v>
      </c>
      <c r="G639" s="136" t="s">
        <v>21597</v>
      </c>
      <c r="H639" s="136" t="s">
        <v>20932</v>
      </c>
      <c r="I639" s="136" t="s">
        <v>20901</v>
      </c>
      <c r="J639" s="136" t="s">
        <v>20902</v>
      </c>
    </row>
    <row r="640" ht="15.75" customHeight="1">
      <c r="A640" s="136" t="s">
        <v>21535</v>
      </c>
      <c r="B640" s="136" t="s">
        <v>21598</v>
      </c>
      <c r="C640" s="136"/>
      <c r="D640" s="136"/>
      <c r="E640" s="136" t="s">
        <v>20904</v>
      </c>
      <c r="F640" s="136" t="s">
        <v>8069</v>
      </c>
      <c r="G640" s="136" t="s">
        <v>21599</v>
      </c>
      <c r="H640" s="136" t="s">
        <v>6983</v>
      </c>
      <c r="I640" s="136" t="s">
        <v>20901</v>
      </c>
      <c r="J640" s="136" t="s">
        <v>20902</v>
      </c>
    </row>
    <row r="641" ht="15.0" customHeight="1">
      <c r="A641" s="136" t="s">
        <v>21535</v>
      </c>
      <c r="B641" s="136" t="s">
        <v>21598</v>
      </c>
      <c r="C641" s="136"/>
      <c r="D641" s="136"/>
      <c r="E641" s="136" t="s">
        <v>20904</v>
      </c>
      <c r="F641" s="136" t="s">
        <v>8069</v>
      </c>
      <c r="G641" s="136" t="s">
        <v>21599</v>
      </c>
      <c r="H641" s="136" t="s">
        <v>20912</v>
      </c>
      <c r="I641" s="136" t="s">
        <v>21600</v>
      </c>
      <c r="J641" s="136" t="s">
        <v>20902</v>
      </c>
    </row>
    <row r="642" ht="15.0" customHeight="1">
      <c r="A642" s="136" t="s">
        <v>21535</v>
      </c>
      <c r="B642" s="136" t="s">
        <v>21598</v>
      </c>
      <c r="C642" s="136"/>
      <c r="D642" s="136"/>
      <c r="E642" s="136" t="s">
        <v>20904</v>
      </c>
      <c r="F642" s="136" t="s">
        <v>8069</v>
      </c>
      <c r="G642" s="136" t="s">
        <v>21599</v>
      </c>
      <c r="H642" s="136" t="s">
        <v>6992</v>
      </c>
      <c r="I642" s="136" t="s">
        <v>20901</v>
      </c>
      <c r="J642" s="136" t="s">
        <v>20902</v>
      </c>
    </row>
    <row r="643" ht="15.75" customHeight="1">
      <c r="A643" s="136" t="s">
        <v>21535</v>
      </c>
      <c r="B643" s="136" t="s">
        <v>21598</v>
      </c>
      <c r="C643" s="136"/>
      <c r="D643" s="136"/>
      <c r="E643" s="136" t="s">
        <v>20904</v>
      </c>
      <c r="F643" s="136" t="s">
        <v>8069</v>
      </c>
      <c r="G643" s="136" t="s">
        <v>21599</v>
      </c>
      <c r="H643" s="136" t="s">
        <v>6751</v>
      </c>
      <c r="I643" s="136" t="s">
        <v>20902</v>
      </c>
      <c r="J643" s="136" t="s">
        <v>20902</v>
      </c>
    </row>
    <row r="644" ht="15.0" customHeight="1">
      <c r="A644" s="136" t="s">
        <v>21445</v>
      </c>
      <c r="B644" s="136" t="s">
        <v>21601</v>
      </c>
      <c r="C644" s="136"/>
      <c r="D644" s="136"/>
      <c r="E644" s="136" t="s">
        <v>20904</v>
      </c>
      <c r="F644" s="136" t="s">
        <v>9370</v>
      </c>
      <c r="G644" s="136" t="s">
        <v>8079</v>
      </c>
      <c r="H644" s="136" t="s">
        <v>6748</v>
      </c>
      <c r="I644" s="136" t="s">
        <v>20902</v>
      </c>
      <c r="J644" s="136" t="s">
        <v>20902</v>
      </c>
    </row>
    <row r="645" ht="15.0" customHeight="1">
      <c r="A645" s="136" t="s">
        <v>21445</v>
      </c>
      <c r="B645" s="136" t="s">
        <v>21601</v>
      </c>
      <c r="C645" s="136"/>
      <c r="D645" s="136"/>
      <c r="E645" s="136" t="s">
        <v>20904</v>
      </c>
      <c r="F645" s="136" t="s">
        <v>9370</v>
      </c>
      <c r="G645" s="136" t="s">
        <v>8079</v>
      </c>
      <c r="H645" s="136" t="s">
        <v>6751</v>
      </c>
      <c r="I645" s="136" t="s">
        <v>20902</v>
      </c>
      <c r="J645" s="136" t="s">
        <v>20902</v>
      </c>
    </row>
    <row r="646" ht="15.75" customHeight="1">
      <c r="A646" s="136" t="s">
        <v>21445</v>
      </c>
      <c r="B646" s="136" t="s">
        <v>21601</v>
      </c>
      <c r="C646" s="136"/>
      <c r="D646" s="136"/>
      <c r="E646" s="136" t="s">
        <v>20904</v>
      </c>
      <c r="F646" s="136" t="s">
        <v>9370</v>
      </c>
      <c r="G646" s="136" t="s">
        <v>8079</v>
      </c>
      <c r="H646" s="136" t="s">
        <v>6983</v>
      </c>
      <c r="I646" s="136" t="s">
        <v>21602</v>
      </c>
      <c r="J646" s="136" t="s">
        <v>20902</v>
      </c>
    </row>
    <row r="647" ht="15.0" customHeight="1">
      <c r="A647" s="136" t="s">
        <v>21445</v>
      </c>
      <c r="B647" s="136" t="s">
        <v>21601</v>
      </c>
      <c r="C647" s="136"/>
      <c r="D647" s="136"/>
      <c r="E647" s="136" t="s">
        <v>20904</v>
      </c>
      <c r="F647" s="136" t="s">
        <v>9370</v>
      </c>
      <c r="G647" s="136" t="s">
        <v>8079</v>
      </c>
      <c r="H647" s="136" t="s">
        <v>20912</v>
      </c>
      <c r="I647" s="136" t="s">
        <v>21603</v>
      </c>
      <c r="J647" s="136" t="s">
        <v>20902</v>
      </c>
    </row>
    <row r="648" ht="15.0" customHeight="1">
      <c r="A648" s="136" t="s">
        <v>21535</v>
      </c>
      <c r="B648" s="136" t="s">
        <v>21604</v>
      </c>
      <c r="C648" s="136"/>
      <c r="D648" s="136"/>
      <c r="E648" s="136" t="s">
        <v>20900</v>
      </c>
      <c r="F648" s="136" t="s">
        <v>13336</v>
      </c>
      <c r="G648" s="136" t="s">
        <v>13335</v>
      </c>
      <c r="H648" s="136" t="s">
        <v>6992</v>
      </c>
      <c r="I648" s="136" t="s">
        <v>20901</v>
      </c>
      <c r="J648" s="136" t="s">
        <v>20902</v>
      </c>
    </row>
    <row r="649" ht="15.75" customHeight="1">
      <c r="A649" s="136" t="s">
        <v>21535</v>
      </c>
      <c r="B649" s="136" t="s">
        <v>21604</v>
      </c>
      <c r="C649" s="136"/>
      <c r="D649" s="136"/>
      <c r="E649" s="136" t="s">
        <v>20900</v>
      </c>
      <c r="F649" s="136" t="s">
        <v>13336</v>
      </c>
      <c r="G649" s="136" t="s">
        <v>13335</v>
      </c>
      <c r="H649" s="136" t="s">
        <v>20910</v>
      </c>
      <c r="I649" s="136" t="s">
        <v>21605</v>
      </c>
      <c r="J649" s="136" t="s">
        <v>20902</v>
      </c>
    </row>
    <row r="650" ht="15.0" customHeight="1">
      <c r="A650" s="136" t="s">
        <v>21535</v>
      </c>
      <c r="B650" s="136" t="s">
        <v>21604</v>
      </c>
      <c r="C650" s="136"/>
      <c r="D650" s="136"/>
      <c r="E650" s="136" t="s">
        <v>20900</v>
      </c>
      <c r="F650" s="136" t="s">
        <v>13336</v>
      </c>
      <c r="G650" s="136" t="s">
        <v>13335</v>
      </c>
      <c r="H650" s="136" t="s">
        <v>6751</v>
      </c>
      <c r="I650" s="136" t="s">
        <v>20902</v>
      </c>
      <c r="J650" s="136" t="s">
        <v>20902</v>
      </c>
    </row>
    <row r="651" ht="15.0" customHeight="1">
      <c r="A651" s="136" t="s">
        <v>21445</v>
      </c>
      <c r="B651" s="136" t="s">
        <v>21606</v>
      </c>
      <c r="C651" s="136"/>
      <c r="D651" s="136"/>
      <c r="E651" s="136" t="s">
        <v>20904</v>
      </c>
      <c r="F651" s="136" t="s">
        <v>21607</v>
      </c>
      <c r="G651" s="136" t="s">
        <v>8303</v>
      </c>
      <c r="H651" s="136" t="s">
        <v>7022</v>
      </c>
      <c r="I651" s="136" t="s">
        <v>21608</v>
      </c>
      <c r="J651" s="136" t="s">
        <v>20902</v>
      </c>
    </row>
    <row r="652" ht="15.0" customHeight="1">
      <c r="A652" s="136" t="s">
        <v>21445</v>
      </c>
      <c r="B652" s="136" t="s">
        <v>21606</v>
      </c>
      <c r="C652" s="136"/>
      <c r="D652" s="136"/>
      <c r="E652" s="136" t="s">
        <v>20904</v>
      </c>
      <c r="F652" s="136" t="s">
        <v>21607</v>
      </c>
      <c r="G652" s="136" t="s">
        <v>8303</v>
      </c>
      <c r="H652" s="136" t="s">
        <v>6992</v>
      </c>
      <c r="I652" s="136" t="s">
        <v>20901</v>
      </c>
      <c r="J652" s="136" t="s">
        <v>20902</v>
      </c>
    </row>
    <row r="653" ht="15.75" customHeight="1">
      <c r="A653" s="136" t="s">
        <v>21445</v>
      </c>
      <c r="B653" s="136" t="s">
        <v>21609</v>
      </c>
      <c r="C653" s="136"/>
      <c r="D653" s="136"/>
      <c r="E653" s="136" t="s">
        <v>20904</v>
      </c>
      <c r="F653" s="136" t="s">
        <v>9133</v>
      </c>
      <c r="G653" s="136" t="s">
        <v>8499</v>
      </c>
      <c r="H653" s="136" t="s">
        <v>6992</v>
      </c>
      <c r="I653" s="136" t="s">
        <v>20901</v>
      </c>
      <c r="J653" s="136" t="s">
        <v>20902</v>
      </c>
    </row>
    <row r="654" ht="15.0" customHeight="1">
      <c r="A654" s="136" t="s">
        <v>21445</v>
      </c>
      <c r="B654" s="136" t="s">
        <v>21609</v>
      </c>
      <c r="C654" s="136"/>
      <c r="D654" s="136"/>
      <c r="E654" s="136" t="s">
        <v>20904</v>
      </c>
      <c r="F654" s="136" t="s">
        <v>9133</v>
      </c>
      <c r="G654" s="136" t="s">
        <v>8499</v>
      </c>
      <c r="H654" s="136" t="s">
        <v>20990</v>
      </c>
      <c r="I654" s="136" t="s">
        <v>20931</v>
      </c>
      <c r="J654" s="136" t="s">
        <v>20902</v>
      </c>
    </row>
    <row r="655" ht="15.0" customHeight="1">
      <c r="A655" s="136" t="s">
        <v>21445</v>
      </c>
      <c r="B655" s="136" t="s">
        <v>21609</v>
      </c>
      <c r="C655" s="136"/>
      <c r="D655" s="136"/>
      <c r="E655" s="136" t="s">
        <v>20904</v>
      </c>
      <c r="F655" s="136" t="s">
        <v>9133</v>
      </c>
      <c r="G655" s="136" t="s">
        <v>8499</v>
      </c>
      <c r="H655" s="136" t="s">
        <v>6755</v>
      </c>
      <c r="I655" s="136" t="s">
        <v>20902</v>
      </c>
      <c r="J655" s="136" t="s">
        <v>20902</v>
      </c>
    </row>
    <row r="656" ht="15.75" customHeight="1">
      <c r="A656" s="136" t="s">
        <v>21445</v>
      </c>
      <c r="B656" s="136" t="s">
        <v>21610</v>
      </c>
      <c r="C656" s="136"/>
      <c r="D656" s="136"/>
      <c r="E656" s="136" t="s">
        <v>20904</v>
      </c>
      <c r="F656" s="136" t="s">
        <v>12274</v>
      </c>
      <c r="G656" s="136" t="s">
        <v>12273</v>
      </c>
      <c r="H656" s="136" t="s">
        <v>6992</v>
      </c>
      <c r="I656" s="136" t="s">
        <v>20901</v>
      </c>
      <c r="J656" s="136" t="s">
        <v>20902</v>
      </c>
    </row>
    <row r="657" ht="15.0" customHeight="1">
      <c r="A657" s="136" t="s">
        <v>21535</v>
      </c>
      <c r="B657" s="136" t="s">
        <v>21611</v>
      </c>
      <c r="C657" s="136"/>
      <c r="D657" s="136"/>
      <c r="E657" s="136" t="s">
        <v>20904</v>
      </c>
      <c r="F657" s="136" t="s">
        <v>8200</v>
      </c>
      <c r="G657" s="136" t="s">
        <v>8199</v>
      </c>
      <c r="H657" s="136" t="s">
        <v>6751</v>
      </c>
      <c r="I657" s="136" t="s">
        <v>20902</v>
      </c>
      <c r="J657" s="136" t="s">
        <v>20902</v>
      </c>
    </row>
    <row r="658" ht="15.0" customHeight="1">
      <c r="A658" s="136" t="s">
        <v>21535</v>
      </c>
      <c r="B658" s="136" t="s">
        <v>21611</v>
      </c>
      <c r="C658" s="136"/>
      <c r="D658" s="136"/>
      <c r="E658" s="136" t="s">
        <v>20904</v>
      </c>
      <c r="F658" s="136" t="s">
        <v>8200</v>
      </c>
      <c r="G658" s="136" t="s">
        <v>8199</v>
      </c>
      <c r="H658" s="136" t="s">
        <v>6752</v>
      </c>
      <c r="I658" s="136" t="s">
        <v>20902</v>
      </c>
      <c r="J658" s="136" t="s">
        <v>20902</v>
      </c>
    </row>
    <row r="659" ht="15.75" customHeight="1">
      <c r="A659" s="136" t="s">
        <v>21535</v>
      </c>
      <c r="B659" s="136" t="s">
        <v>21612</v>
      </c>
      <c r="C659" s="136"/>
      <c r="D659" s="136"/>
      <c r="E659" s="136" t="s">
        <v>20904</v>
      </c>
      <c r="F659" s="136" t="s">
        <v>13132</v>
      </c>
      <c r="G659" s="136" t="s">
        <v>13131</v>
      </c>
      <c r="H659" s="136" t="s">
        <v>6992</v>
      </c>
      <c r="I659" s="136" t="s">
        <v>20901</v>
      </c>
      <c r="J659" s="136" t="s">
        <v>20902</v>
      </c>
    </row>
    <row r="660" ht="15.0" customHeight="1">
      <c r="A660" s="136" t="s">
        <v>21535</v>
      </c>
      <c r="B660" s="136" t="s">
        <v>21613</v>
      </c>
      <c r="C660" s="136"/>
      <c r="D660" s="136"/>
      <c r="E660" s="136" t="s">
        <v>20904</v>
      </c>
      <c r="F660" s="136" t="s">
        <v>21614</v>
      </c>
      <c r="G660" s="136" t="s">
        <v>21615</v>
      </c>
      <c r="H660" s="136" t="s">
        <v>6983</v>
      </c>
      <c r="I660" s="136" t="s">
        <v>21616</v>
      </c>
      <c r="J660" s="136" t="s">
        <v>20902</v>
      </c>
    </row>
    <row r="661" ht="15.0" customHeight="1">
      <c r="A661" s="136" t="s">
        <v>21535</v>
      </c>
      <c r="B661" s="136" t="s">
        <v>21613</v>
      </c>
      <c r="C661" s="136"/>
      <c r="D661" s="136"/>
      <c r="E661" s="136" t="s">
        <v>20904</v>
      </c>
      <c r="F661" s="136" t="s">
        <v>21614</v>
      </c>
      <c r="G661" s="136" t="s">
        <v>21615</v>
      </c>
      <c r="H661" s="136" t="s">
        <v>20912</v>
      </c>
      <c r="I661" s="136" t="s">
        <v>21477</v>
      </c>
      <c r="J661" s="136" t="s">
        <v>20902</v>
      </c>
    </row>
    <row r="662" ht="15.75" customHeight="1">
      <c r="A662" s="136" t="s">
        <v>21535</v>
      </c>
      <c r="B662" s="136" t="s">
        <v>21613</v>
      </c>
      <c r="C662" s="136"/>
      <c r="D662" s="136"/>
      <c r="E662" s="136" t="s">
        <v>20904</v>
      </c>
      <c r="F662" s="136" t="s">
        <v>21614</v>
      </c>
      <c r="G662" s="136" t="s">
        <v>21615</v>
      </c>
      <c r="H662" s="136" t="s">
        <v>6992</v>
      </c>
      <c r="I662" s="136" t="s">
        <v>20901</v>
      </c>
      <c r="J662" s="136" t="s">
        <v>20902</v>
      </c>
    </row>
    <row r="663" ht="15.0" customHeight="1">
      <c r="A663" s="136" t="s">
        <v>21535</v>
      </c>
      <c r="B663" s="136" t="s">
        <v>21613</v>
      </c>
      <c r="C663" s="136"/>
      <c r="D663" s="136"/>
      <c r="E663" s="136" t="s">
        <v>20904</v>
      </c>
      <c r="F663" s="136" t="s">
        <v>21614</v>
      </c>
      <c r="G663" s="136" t="s">
        <v>21615</v>
      </c>
      <c r="H663" s="136" t="s">
        <v>6751</v>
      </c>
      <c r="I663" s="136" t="s">
        <v>20902</v>
      </c>
      <c r="J663" s="136" t="s">
        <v>20902</v>
      </c>
    </row>
    <row r="664" ht="15.0" customHeight="1">
      <c r="A664" s="136" t="s">
        <v>21535</v>
      </c>
      <c r="B664" s="136" t="s">
        <v>21617</v>
      </c>
      <c r="C664" s="136"/>
      <c r="D664" s="136"/>
      <c r="E664" s="136" t="s">
        <v>20904</v>
      </c>
      <c r="F664" s="136" t="s">
        <v>11679</v>
      </c>
      <c r="G664" s="136" t="s">
        <v>13327</v>
      </c>
      <c r="H664" s="136" t="s">
        <v>6755</v>
      </c>
      <c r="I664" s="136" t="s">
        <v>20902</v>
      </c>
      <c r="J664" s="136" t="s">
        <v>20902</v>
      </c>
    </row>
    <row r="665" ht="15.75" customHeight="1">
      <c r="A665" s="136" t="s">
        <v>21535</v>
      </c>
      <c r="B665" s="136" t="s">
        <v>21618</v>
      </c>
      <c r="C665" s="136"/>
      <c r="D665" s="136"/>
      <c r="E665" s="136" t="s">
        <v>20904</v>
      </c>
      <c r="F665" s="136" t="s">
        <v>21416</v>
      </c>
      <c r="G665" s="136" t="s">
        <v>21619</v>
      </c>
      <c r="H665" s="136" t="s">
        <v>6747</v>
      </c>
      <c r="I665" s="136" t="s">
        <v>20902</v>
      </c>
      <c r="J665" s="136" t="s">
        <v>20902</v>
      </c>
    </row>
    <row r="666" ht="15.0" customHeight="1">
      <c r="A666" s="136" t="s">
        <v>21535</v>
      </c>
      <c r="B666" s="136" t="s">
        <v>21618</v>
      </c>
      <c r="C666" s="136"/>
      <c r="D666" s="136"/>
      <c r="E666" s="136" t="s">
        <v>20904</v>
      </c>
      <c r="F666" s="136" t="s">
        <v>21416</v>
      </c>
      <c r="G666" s="136" t="s">
        <v>21619</v>
      </c>
      <c r="H666" s="136" t="s">
        <v>6755</v>
      </c>
      <c r="I666" s="136" t="s">
        <v>20902</v>
      </c>
      <c r="J666" s="136" t="s">
        <v>20902</v>
      </c>
    </row>
    <row r="667" ht="15.0" customHeight="1">
      <c r="A667" s="136" t="s">
        <v>21535</v>
      </c>
      <c r="B667" s="136" t="s">
        <v>21620</v>
      </c>
      <c r="C667" s="136"/>
      <c r="D667" s="136"/>
      <c r="E667" s="136" t="s">
        <v>20958</v>
      </c>
      <c r="F667" s="136" t="s">
        <v>8761</v>
      </c>
      <c r="G667" s="136" t="s">
        <v>7817</v>
      </c>
      <c r="H667" s="136" t="s">
        <v>6747</v>
      </c>
      <c r="I667" s="136" t="s">
        <v>20902</v>
      </c>
      <c r="J667" s="136" t="s">
        <v>20902</v>
      </c>
    </row>
    <row r="668" ht="15.0" customHeight="1">
      <c r="A668" s="136" t="s">
        <v>21535</v>
      </c>
      <c r="B668" s="136" t="s">
        <v>21620</v>
      </c>
      <c r="C668" s="136"/>
      <c r="D668" s="136"/>
      <c r="E668" s="136" t="s">
        <v>20958</v>
      </c>
      <c r="F668" s="136" t="s">
        <v>8761</v>
      </c>
      <c r="G668" s="136" t="s">
        <v>7817</v>
      </c>
      <c r="H668" s="136" t="s">
        <v>6751</v>
      </c>
      <c r="I668" s="136" t="s">
        <v>20902</v>
      </c>
      <c r="J668" s="136" t="s">
        <v>20902</v>
      </c>
    </row>
    <row r="669" ht="15.75" customHeight="1">
      <c r="A669" s="136" t="s">
        <v>21535</v>
      </c>
      <c r="B669" s="136" t="s">
        <v>21620</v>
      </c>
      <c r="C669" s="136"/>
      <c r="D669" s="136"/>
      <c r="E669" s="136" t="s">
        <v>20958</v>
      </c>
      <c r="F669" s="136" t="s">
        <v>8761</v>
      </c>
      <c r="G669" s="136" t="s">
        <v>7817</v>
      </c>
      <c r="H669" s="136" t="s">
        <v>6752</v>
      </c>
      <c r="I669" s="136" t="s">
        <v>20902</v>
      </c>
      <c r="J669" s="136" t="s">
        <v>20902</v>
      </c>
    </row>
    <row r="670" ht="15.0" customHeight="1">
      <c r="A670" s="136" t="s">
        <v>21535</v>
      </c>
      <c r="B670" s="136" t="s">
        <v>21621</v>
      </c>
      <c r="C670" s="136"/>
      <c r="D670" s="136"/>
      <c r="E670" s="136" t="s">
        <v>20904</v>
      </c>
      <c r="F670" s="136" t="s">
        <v>19145</v>
      </c>
      <c r="G670" s="136" t="s">
        <v>7918</v>
      </c>
      <c r="H670" s="136" t="s">
        <v>6751</v>
      </c>
      <c r="I670" s="136" t="s">
        <v>20902</v>
      </c>
      <c r="J670" s="136" t="s">
        <v>20902</v>
      </c>
    </row>
    <row r="671" ht="15.0" customHeight="1">
      <c r="A671" s="136" t="s">
        <v>21622</v>
      </c>
      <c r="B671" s="136" t="s">
        <v>21623</v>
      </c>
      <c r="C671" s="136"/>
      <c r="D671" s="136"/>
      <c r="E671" s="136" t="s">
        <v>20904</v>
      </c>
      <c r="F671" s="136" t="s">
        <v>21624</v>
      </c>
      <c r="G671" s="136" t="s">
        <v>21625</v>
      </c>
      <c r="H671" s="136" t="s">
        <v>6752</v>
      </c>
      <c r="I671" s="136" t="s">
        <v>20902</v>
      </c>
      <c r="J671" s="136" t="s">
        <v>20902</v>
      </c>
    </row>
    <row r="672" ht="15.75" customHeight="1">
      <c r="A672" s="136" t="s">
        <v>21626</v>
      </c>
      <c r="B672" s="136" t="s">
        <v>21627</v>
      </c>
      <c r="C672" s="136"/>
      <c r="D672" s="136"/>
      <c r="E672" s="136" t="s">
        <v>20958</v>
      </c>
      <c r="F672" s="136" t="s">
        <v>11953</v>
      </c>
      <c r="G672" s="136" t="s">
        <v>9360</v>
      </c>
      <c r="H672" s="136" t="s">
        <v>6747</v>
      </c>
      <c r="I672" s="136" t="s">
        <v>20902</v>
      </c>
      <c r="J672" s="136" t="s">
        <v>20902</v>
      </c>
    </row>
    <row r="673" ht="15.0" customHeight="1">
      <c r="A673" s="136" t="s">
        <v>21626</v>
      </c>
      <c r="B673" s="136" t="s">
        <v>21627</v>
      </c>
      <c r="C673" s="136"/>
      <c r="D673" s="136"/>
      <c r="E673" s="136" t="s">
        <v>20958</v>
      </c>
      <c r="F673" s="136" t="s">
        <v>11953</v>
      </c>
      <c r="G673" s="136" t="s">
        <v>9360</v>
      </c>
      <c r="H673" s="136" t="s">
        <v>6983</v>
      </c>
      <c r="I673" s="136" t="s">
        <v>21628</v>
      </c>
      <c r="J673" s="136" t="s">
        <v>20902</v>
      </c>
    </row>
    <row r="674" ht="15.0" customHeight="1">
      <c r="A674" s="136" t="s">
        <v>21626</v>
      </c>
      <c r="B674" s="136" t="s">
        <v>21627</v>
      </c>
      <c r="C674" s="136"/>
      <c r="D674" s="136"/>
      <c r="E674" s="136" t="s">
        <v>20958</v>
      </c>
      <c r="F674" s="136" t="s">
        <v>11953</v>
      </c>
      <c r="G674" s="136" t="s">
        <v>9360</v>
      </c>
      <c r="H674" s="136" t="s">
        <v>20912</v>
      </c>
      <c r="I674" s="136" t="s">
        <v>21629</v>
      </c>
      <c r="J674" s="136" t="s">
        <v>20902</v>
      </c>
    </row>
    <row r="675" ht="15.75" customHeight="1">
      <c r="A675" s="136" t="s">
        <v>21626</v>
      </c>
      <c r="B675" s="136" t="s">
        <v>21627</v>
      </c>
      <c r="C675" s="136"/>
      <c r="D675" s="136"/>
      <c r="E675" s="136" t="s">
        <v>20958</v>
      </c>
      <c r="F675" s="136" t="s">
        <v>11953</v>
      </c>
      <c r="G675" s="136" t="s">
        <v>9360</v>
      </c>
      <c r="H675" s="136" t="s">
        <v>6986</v>
      </c>
      <c r="I675" s="136" t="s">
        <v>20901</v>
      </c>
      <c r="J675" s="136" t="s">
        <v>20902</v>
      </c>
    </row>
    <row r="676" ht="15.0" customHeight="1">
      <c r="A676" s="136" t="s">
        <v>21626</v>
      </c>
      <c r="B676" s="136" t="s">
        <v>21627</v>
      </c>
      <c r="C676" s="136"/>
      <c r="D676" s="136"/>
      <c r="E676" s="136" t="s">
        <v>20958</v>
      </c>
      <c r="F676" s="136" t="s">
        <v>11953</v>
      </c>
      <c r="G676" s="136" t="s">
        <v>9360</v>
      </c>
      <c r="H676" s="136" t="s">
        <v>7122</v>
      </c>
      <c r="I676" s="136" t="s">
        <v>21630</v>
      </c>
      <c r="J676" s="136" t="s">
        <v>20902</v>
      </c>
    </row>
    <row r="677" ht="15.0" customHeight="1">
      <c r="A677" s="136" t="s">
        <v>21626</v>
      </c>
      <c r="B677" s="136" t="s">
        <v>21627</v>
      </c>
      <c r="C677" s="136"/>
      <c r="D677" s="136"/>
      <c r="E677" s="136" t="s">
        <v>20958</v>
      </c>
      <c r="F677" s="136" t="s">
        <v>11953</v>
      </c>
      <c r="G677" s="136" t="s">
        <v>9360</v>
      </c>
      <c r="H677" s="136" t="s">
        <v>6751</v>
      </c>
      <c r="I677" s="136" t="s">
        <v>20902</v>
      </c>
      <c r="J677" s="136" t="s">
        <v>20902</v>
      </c>
    </row>
    <row r="678" ht="15.75" customHeight="1">
      <c r="A678" s="136" t="s">
        <v>21622</v>
      </c>
      <c r="B678" s="136" t="s">
        <v>21631</v>
      </c>
      <c r="C678" s="136"/>
      <c r="D678" s="136"/>
      <c r="E678" s="136" t="s">
        <v>20904</v>
      </c>
      <c r="F678" s="136" t="s">
        <v>10271</v>
      </c>
      <c r="G678" s="136" t="s">
        <v>21632</v>
      </c>
      <c r="H678" s="136" t="s">
        <v>6752</v>
      </c>
      <c r="I678" s="136" t="s">
        <v>20902</v>
      </c>
      <c r="J678" s="136" t="s">
        <v>20902</v>
      </c>
    </row>
    <row r="679" ht="15.0" customHeight="1">
      <c r="A679" s="136" t="s">
        <v>21622</v>
      </c>
      <c r="B679" s="136" t="s">
        <v>21633</v>
      </c>
      <c r="C679" s="136"/>
      <c r="D679" s="136"/>
      <c r="E679" s="136" t="s">
        <v>20904</v>
      </c>
      <c r="F679" s="136" t="s">
        <v>21634</v>
      </c>
      <c r="G679" s="136" t="s">
        <v>21635</v>
      </c>
      <c r="H679" s="136" t="s">
        <v>6747</v>
      </c>
      <c r="I679" s="136" t="s">
        <v>20902</v>
      </c>
      <c r="J679" s="136" t="s">
        <v>20902</v>
      </c>
    </row>
    <row r="680" ht="15.0" customHeight="1">
      <c r="A680" s="136" t="s">
        <v>21622</v>
      </c>
      <c r="B680" s="136" t="s">
        <v>21633</v>
      </c>
      <c r="C680" s="136"/>
      <c r="D680" s="136"/>
      <c r="E680" s="136" t="s">
        <v>20904</v>
      </c>
      <c r="F680" s="136" t="s">
        <v>21634</v>
      </c>
      <c r="G680" s="136" t="s">
        <v>21635</v>
      </c>
      <c r="H680" s="136" t="s">
        <v>6751</v>
      </c>
      <c r="I680" s="136" t="s">
        <v>20902</v>
      </c>
      <c r="J680" s="136" t="s">
        <v>20902</v>
      </c>
    </row>
    <row r="681" ht="15.0" customHeight="1">
      <c r="A681" s="136" t="s">
        <v>21622</v>
      </c>
      <c r="B681" s="136" t="s">
        <v>21636</v>
      </c>
      <c r="C681" s="136"/>
      <c r="D681" s="136"/>
      <c r="E681" s="136" t="s">
        <v>20904</v>
      </c>
      <c r="F681" s="136" t="s">
        <v>13309</v>
      </c>
      <c r="G681" s="136" t="s">
        <v>10808</v>
      </c>
      <c r="H681" s="136" t="s">
        <v>6751</v>
      </c>
      <c r="I681" s="136" t="s">
        <v>20902</v>
      </c>
      <c r="J681" s="136" t="s">
        <v>20902</v>
      </c>
    </row>
    <row r="682" ht="15.75" customHeight="1">
      <c r="A682" s="136" t="s">
        <v>21622</v>
      </c>
      <c r="B682" s="136" t="s">
        <v>21637</v>
      </c>
      <c r="C682" s="136"/>
      <c r="D682" s="136"/>
      <c r="E682" s="136" t="s">
        <v>20904</v>
      </c>
      <c r="F682" s="136" t="s">
        <v>16010</v>
      </c>
      <c r="G682" s="136" t="s">
        <v>16009</v>
      </c>
      <c r="H682" s="136" t="s">
        <v>6751</v>
      </c>
      <c r="I682" s="136" t="s">
        <v>20902</v>
      </c>
      <c r="J682" s="136" t="s">
        <v>20902</v>
      </c>
    </row>
    <row r="683" ht="15.0" customHeight="1">
      <c r="A683" s="136" t="s">
        <v>21622</v>
      </c>
      <c r="B683" s="136" t="s">
        <v>21638</v>
      </c>
      <c r="C683" s="136"/>
      <c r="D683" s="136"/>
      <c r="E683" s="136" t="s">
        <v>20904</v>
      </c>
      <c r="F683" s="136" t="s">
        <v>11342</v>
      </c>
      <c r="G683" s="136" t="s">
        <v>11341</v>
      </c>
      <c r="H683" s="136" t="s">
        <v>6746</v>
      </c>
      <c r="I683" s="136" t="s">
        <v>20902</v>
      </c>
      <c r="J683" s="136" t="s">
        <v>20902</v>
      </c>
    </row>
    <row r="684" ht="15.0" customHeight="1">
      <c r="A684" s="136" t="s">
        <v>21622</v>
      </c>
      <c r="B684" s="136" t="s">
        <v>21638</v>
      </c>
      <c r="C684" s="136"/>
      <c r="D684" s="136"/>
      <c r="E684" s="136" t="s">
        <v>20904</v>
      </c>
      <c r="F684" s="136" t="s">
        <v>11342</v>
      </c>
      <c r="G684" s="136" t="s">
        <v>11341</v>
      </c>
      <c r="H684" s="136" t="s">
        <v>6747</v>
      </c>
      <c r="I684" s="136" t="s">
        <v>20902</v>
      </c>
      <c r="J684" s="136" t="s">
        <v>20902</v>
      </c>
    </row>
    <row r="685" ht="15.75" customHeight="1">
      <c r="A685" s="136" t="s">
        <v>21626</v>
      </c>
      <c r="B685" s="136" t="s">
        <v>21639</v>
      </c>
      <c r="C685" s="136"/>
      <c r="D685" s="136"/>
      <c r="E685" s="136" t="s">
        <v>20900</v>
      </c>
      <c r="F685" s="136" t="s">
        <v>21640</v>
      </c>
      <c r="G685" s="136" t="s">
        <v>21641</v>
      </c>
      <c r="H685" s="136" t="s">
        <v>6752</v>
      </c>
      <c r="I685" s="136" t="s">
        <v>20902</v>
      </c>
      <c r="J685" s="136" t="s">
        <v>20902</v>
      </c>
    </row>
    <row r="686" ht="15.0" customHeight="1">
      <c r="A686" s="136" t="s">
        <v>21626</v>
      </c>
      <c r="B686" s="136" t="s">
        <v>21639</v>
      </c>
      <c r="C686" s="136"/>
      <c r="D686" s="136"/>
      <c r="E686" s="136" t="s">
        <v>20900</v>
      </c>
      <c r="F686" s="136" t="s">
        <v>21640</v>
      </c>
      <c r="G686" s="136" t="s">
        <v>21641</v>
      </c>
      <c r="H686" s="136" t="s">
        <v>6752</v>
      </c>
      <c r="I686" s="136" t="s">
        <v>21642</v>
      </c>
      <c r="J686" s="136" t="s">
        <v>20902</v>
      </c>
    </row>
    <row r="687" ht="15.0" customHeight="1">
      <c r="A687" s="136" t="s">
        <v>21626</v>
      </c>
      <c r="B687" s="136" t="s">
        <v>21639</v>
      </c>
      <c r="C687" s="136"/>
      <c r="D687" s="136"/>
      <c r="E687" s="136" t="s">
        <v>20900</v>
      </c>
      <c r="F687" s="136" t="s">
        <v>21640</v>
      </c>
      <c r="G687" s="136" t="s">
        <v>21641</v>
      </c>
      <c r="H687" s="136" t="s">
        <v>20932</v>
      </c>
      <c r="I687" s="136" t="s">
        <v>21643</v>
      </c>
      <c r="J687" s="136" t="s">
        <v>20902</v>
      </c>
    </row>
    <row r="688" ht="15.75" customHeight="1">
      <c r="A688" s="136" t="s">
        <v>21626</v>
      </c>
      <c r="B688" s="136" t="s">
        <v>21639</v>
      </c>
      <c r="C688" s="136"/>
      <c r="D688" s="136"/>
      <c r="E688" s="136" t="s">
        <v>20900</v>
      </c>
      <c r="F688" s="136" t="s">
        <v>21640</v>
      </c>
      <c r="G688" s="136" t="s">
        <v>21641</v>
      </c>
      <c r="H688" s="136" t="s">
        <v>6992</v>
      </c>
      <c r="I688" s="136" t="s">
        <v>20901</v>
      </c>
      <c r="J688" s="136" t="s">
        <v>20902</v>
      </c>
    </row>
    <row r="689" ht="15.0" customHeight="1">
      <c r="A689" s="136" t="s">
        <v>21626</v>
      </c>
      <c r="B689" s="136" t="s">
        <v>21639</v>
      </c>
      <c r="C689" s="136"/>
      <c r="D689" s="136"/>
      <c r="E689" s="136" t="s">
        <v>20900</v>
      </c>
      <c r="F689" s="136" t="s">
        <v>21640</v>
      </c>
      <c r="G689" s="136" t="s">
        <v>21641</v>
      </c>
      <c r="H689" s="136" t="s">
        <v>7122</v>
      </c>
      <c r="I689" s="136" t="s">
        <v>21644</v>
      </c>
      <c r="J689" s="136" t="s">
        <v>20902</v>
      </c>
    </row>
    <row r="690" ht="15.0" customHeight="1">
      <c r="A690" s="136" t="s">
        <v>21622</v>
      </c>
      <c r="B690" s="136" t="s">
        <v>21645</v>
      </c>
      <c r="C690" s="136"/>
      <c r="D690" s="136"/>
      <c r="E690" s="136" t="s">
        <v>20958</v>
      </c>
      <c r="F690" s="136" t="s">
        <v>8244</v>
      </c>
      <c r="G690" s="136" t="s">
        <v>10718</v>
      </c>
      <c r="H690" s="136" t="s">
        <v>6751</v>
      </c>
      <c r="I690" s="136" t="s">
        <v>20902</v>
      </c>
      <c r="J690" s="136" t="s">
        <v>20902</v>
      </c>
    </row>
    <row r="691" ht="15.75" customHeight="1">
      <c r="A691" s="136" t="s">
        <v>21646</v>
      </c>
      <c r="B691" s="136" t="s">
        <v>21647</v>
      </c>
      <c r="C691" s="136"/>
      <c r="D691" s="136"/>
      <c r="E691" s="136" t="s">
        <v>20904</v>
      </c>
      <c r="F691" s="136" t="s">
        <v>21648</v>
      </c>
      <c r="G691" s="136" t="s">
        <v>21649</v>
      </c>
      <c r="H691" s="136" t="s">
        <v>6752</v>
      </c>
      <c r="I691" s="136" t="s">
        <v>20902</v>
      </c>
      <c r="J691" s="136" t="s">
        <v>20902</v>
      </c>
    </row>
    <row r="692" ht="15.0" customHeight="1">
      <c r="A692" s="136" t="s">
        <v>21646</v>
      </c>
      <c r="B692" s="136" t="s">
        <v>21650</v>
      </c>
      <c r="C692" s="136"/>
      <c r="D692" s="136"/>
      <c r="E692" s="136" t="s">
        <v>20904</v>
      </c>
      <c r="F692" s="136" t="s">
        <v>21651</v>
      </c>
      <c r="G692" s="136" t="s">
        <v>21652</v>
      </c>
      <c r="H692" s="136" t="s">
        <v>6746</v>
      </c>
      <c r="I692" s="136" t="s">
        <v>20902</v>
      </c>
      <c r="J692" s="136" t="s">
        <v>20902</v>
      </c>
    </row>
    <row r="693" ht="15.0" customHeight="1">
      <c r="A693" s="136" t="s">
        <v>21646</v>
      </c>
      <c r="B693" s="136" t="s">
        <v>21650</v>
      </c>
      <c r="C693" s="136"/>
      <c r="D693" s="136"/>
      <c r="E693" s="136" t="s">
        <v>20904</v>
      </c>
      <c r="F693" s="136" t="s">
        <v>21651</v>
      </c>
      <c r="G693" s="136" t="s">
        <v>21652</v>
      </c>
      <c r="H693" s="136" t="s">
        <v>6748</v>
      </c>
      <c r="I693" s="136" t="s">
        <v>20902</v>
      </c>
      <c r="J693" s="136" t="s">
        <v>20902</v>
      </c>
    </row>
    <row r="694" ht="15.75" customHeight="1">
      <c r="A694" s="136" t="s">
        <v>21646</v>
      </c>
      <c r="B694" s="136" t="s">
        <v>21653</v>
      </c>
      <c r="C694" s="136"/>
      <c r="D694" s="136"/>
      <c r="E694" s="136" t="s">
        <v>20958</v>
      </c>
      <c r="F694" s="136" t="s">
        <v>21654</v>
      </c>
      <c r="G694" s="136" t="s">
        <v>17736</v>
      </c>
      <c r="H694" s="136" t="s">
        <v>6747</v>
      </c>
      <c r="I694" s="136" t="s">
        <v>20902</v>
      </c>
      <c r="J694" s="136" t="s">
        <v>20902</v>
      </c>
    </row>
    <row r="695" ht="15.0" customHeight="1">
      <c r="A695" s="136" t="s">
        <v>21646</v>
      </c>
      <c r="B695" s="136" t="s">
        <v>21653</v>
      </c>
      <c r="C695" s="136"/>
      <c r="D695" s="136"/>
      <c r="E695" s="136" t="s">
        <v>20958</v>
      </c>
      <c r="F695" s="136" t="s">
        <v>21654</v>
      </c>
      <c r="G695" s="136" t="s">
        <v>17736</v>
      </c>
      <c r="H695" s="136" t="s">
        <v>6750</v>
      </c>
      <c r="I695" s="136" t="s">
        <v>20902</v>
      </c>
      <c r="J695" s="136" t="s">
        <v>20902</v>
      </c>
    </row>
    <row r="696" ht="15.0" customHeight="1">
      <c r="A696" s="136" t="s">
        <v>21646</v>
      </c>
      <c r="B696" s="136" t="s">
        <v>21655</v>
      </c>
      <c r="C696" s="136"/>
      <c r="D696" s="136"/>
      <c r="E696" s="136" t="s">
        <v>20958</v>
      </c>
      <c r="F696" s="136" t="s">
        <v>10737</v>
      </c>
      <c r="G696" s="136" t="s">
        <v>10736</v>
      </c>
      <c r="H696" s="136" t="s">
        <v>6751</v>
      </c>
      <c r="I696" s="136" t="s">
        <v>20902</v>
      </c>
      <c r="J696" s="136" t="s">
        <v>20902</v>
      </c>
    </row>
    <row r="697" ht="15.0" customHeight="1">
      <c r="A697" s="136" t="s">
        <v>21656</v>
      </c>
      <c r="B697" s="136" t="s">
        <v>21657</v>
      </c>
      <c r="C697" s="136"/>
      <c r="D697" s="136"/>
      <c r="E697" s="136" t="s">
        <v>20904</v>
      </c>
      <c r="F697" s="136" t="s">
        <v>16583</v>
      </c>
      <c r="G697" s="136" t="s">
        <v>16936</v>
      </c>
      <c r="H697" s="136" t="s">
        <v>6745</v>
      </c>
      <c r="I697" s="136" t="s">
        <v>20902</v>
      </c>
      <c r="J697" s="136" t="s">
        <v>20902</v>
      </c>
    </row>
    <row r="698" ht="15.75" customHeight="1">
      <c r="A698" s="136" t="s">
        <v>21658</v>
      </c>
      <c r="B698" s="136" t="s">
        <v>21659</v>
      </c>
      <c r="C698" s="136"/>
      <c r="D698" s="136"/>
      <c r="E698" s="136" t="s">
        <v>20904</v>
      </c>
      <c r="F698" s="136" t="s">
        <v>21660</v>
      </c>
      <c r="G698" s="136" t="s">
        <v>8322</v>
      </c>
      <c r="H698" s="136" t="s">
        <v>6751</v>
      </c>
      <c r="I698" s="136" t="s">
        <v>20902</v>
      </c>
      <c r="J698" s="136" t="s">
        <v>20902</v>
      </c>
    </row>
    <row r="699" ht="15.0" customHeight="1">
      <c r="A699" s="136" t="s">
        <v>21658</v>
      </c>
      <c r="B699" s="136" t="s">
        <v>21661</v>
      </c>
      <c r="C699" s="136"/>
      <c r="D699" s="136"/>
      <c r="E699" s="136" t="s">
        <v>20904</v>
      </c>
      <c r="F699" s="136" t="s">
        <v>21662</v>
      </c>
      <c r="G699" s="136" t="s">
        <v>9767</v>
      </c>
      <c r="H699" s="136" t="s">
        <v>6751</v>
      </c>
      <c r="I699" s="136" t="s">
        <v>20902</v>
      </c>
      <c r="J699" s="136" t="s">
        <v>20902</v>
      </c>
    </row>
    <row r="700" ht="15.0" customHeight="1">
      <c r="A700" s="136" t="s">
        <v>21658</v>
      </c>
      <c r="B700" s="136" t="s">
        <v>21663</v>
      </c>
      <c r="C700" s="136"/>
      <c r="D700" s="136"/>
      <c r="E700" s="136" t="s">
        <v>20904</v>
      </c>
      <c r="F700" s="136" t="s">
        <v>7927</v>
      </c>
      <c r="G700" s="136" t="s">
        <v>8286</v>
      </c>
      <c r="H700" s="136" t="s">
        <v>6751</v>
      </c>
      <c r="I700" s="136" t="s">
        <v>20902</v>
      </c>
      <c r="J700" s="136" t="s">
        <v>20902</v>
      </c>
    </row>
    <row r="701" ht="15.75" customHeight="1">
      <c r="A701" s="136" t="s">
        <v>21658</v>
      </c>
      <c r="B701" s="136" t="s">
        <v>21664</v>
      </c>
      <c r="C701" s="136"/>
      <c r="D701" s="136"/>
      <c r="E701" s="136" t="s">
        <v>20904</v>
      </c>
      <c r="F701" s="136" t="s">
        <v>21665</v>
      </c>
      <c r="G701" s="136" t="s">
        <v>10287</v>
      </c>
      <c r="H701" s="136" t="s">
        <v>6751</v>
      </c>
      <c r="I701" s="136" t="s">
        <v>20902</v>
      </c>
      <c r="J701" s="136" t="s">
        <v>20902</v>
      </c>
    </row>
    <row r="702" ht="15.0" customHeight="1">
      <c r="A702" s="136" t="s">
        <v>21658</v>
      </c>
      <c r="B702" s="136" t="s">
        <v>21666</v>
      </c>
      <c r="C702" s="136"/>
      <c r="D702" s="136"/>
      <c r="E702" s="136" t="s">
        <v>20904</v>
      </c>
      <c r="F702" s="136" t="s">
        <v>12002</v>
      </c>
      <c r="G702" s="136" t="s">
        <v>12001</v>
      </c>
      <c r="H702" s="136" t="s">
        <v>6751</v>
      </c>
      <c r="I702" s="136" t="s">
        <v>20902</v>
      </c>
      <c r="J702" s="136" t="s">
        <v>20902</v>
      </c>
    </row>
    <row r="703" ht="15.0" customHeight="1">
      <c r="A703" s="136" t="s">
        <v>21658</v>
      </c>
      <c r="B703" s="136" t="s">
        <v>21667</v>
      </c>
      <c r="C703" s="136"/>
      <c r="D703" s="136"/>
      <c r="E703" s="136" t="s">
        <v>20904</v>
      </c>
      <c r="F703" s="136" t="s">
        <v>10244</v>
      </c>
      <c r="G703" s="136" t="s">
        <v>10243</v>
      </c>
      <c r="H703" s="136" t="s">
        <v>6747</v>
      </c>
      <c r="I703" s="136" t="s">
        <v>20902</v>
      </c>
      <c r="J703" s="136" t="s">
        <v>20902</v>
      </c>
    </row>
    <row r="704" ht="15.75" customHeight="1">
      <c r="A704" s="136" t="s">
        <v>21658</v>
      </c>
      <c r="B704" s="136" t="s">
        <v>21667</v>
      </c>
      <c r="C704" s="136"/>
      <c r="D704" s="136"/>
      <c r="E704" s="136" t="s">
        <v>20904</v>
      </c>
      <c r="F704" s="136" t="s">
        <v>10244</v>
      </c>
      <c r="G704" s="136" t="s">
        <v>10243</v>
      </c>
      <c r="H704" s="136" t="s">
        <v>6748</v>
      </c>
      <c r="I704" s="136" t="s">
        <v>20902</v>
      </c>
      <c r="J704" s="136" t="s">
        <v>20902</v>
      </c>
    </row>
    <row r="705" ht="15.0" customHeight="1">
      <c r="A705" s="136" t="s">
        <v>21658</v>
      </c>
      <c r="B705" s="136" t="s">
        <v>21667</v>
      </c>
      <c r="C705" s="136"/>
      <c r="D705" s="136"/>
      <c r="E705" s="136" t="s">
        <v>20904</v>
      </c>
      <c r="F705" s="136" t="s">
        <v>10244</v>
      </c>
      <c r="G705" s="136" t="s">
        <v>10243</v>
      </c>
      <c r="H705" s="136" t="s">
        <v>6751</v>
      </c>
      <c r="I705" s="136" t="s">
        <v>20902</v>
      </c>
      <c r="J705" s="136" t="s">
        <v>20902</v>
      </c>
    </row>
    <row r="706" ht="15.0" customHeight="1">
      <c r="A706" s="136" t="s">
        <v>21658</v>
      </c>
      <c r="B706" s="136" t="s">
        <v>21668</v>
      </c>
      <c r="C706" s="136"/>
      <c r="D706" s="136"/>
      <c r="E706" s="136" t="s">
        <v>20904</v>
      </c>
      <c r="F706" s="136" t="s">
        <v>21669</v>
      </c>
      <c r="G706" s="136" t="s">
        <v>21670</v>
      </c>
      <c r="H706" s="136" t="s">
        <v>6747</v>
      </c>
      <c r="I706" s="136" t="s">
        <v>20902</v>
      </c>
      <c r="J706" s="136" t="s">
        <v>20902</v>
      </c>
    </row>
    <row r="707" ht="15.75" customHeight="1">
      <c r="A707" s="136" t="s">
        <v>21658</v>
      </c>
      <c r="B707" s="136" t="s">
        <v>21668</v>
      </c>
      <c r="C707" s="136"/>
      <c r="D707" s="136"/>
      <c r="E707" s="136" t="s">
        <v>20904</v>
      </c>
      <c r="F707" s="136" t="s">
        <v>21669</v>
      </c>
      <c r="G707" s="136" t="s">
        <v>21670</v>
      </c>
      <c r="H707" s="136" t="s">
        <v>6751</v>
      </c>
      <c r="I707" s="136" t="s">
        <v>20902</v>
      </c>
      <c r="J707" s="136" t="s">
        <v>20902</v>
      </c>
    </row>
    <row r="708" ht="15.0" customHeight="1">
      <c r="A708" s="136" t="s">
        <v>21658</v>
      </c>
      <c r="B708" s="136" t="s">
        <v>21671</v>
      </c>
      <c r="C708" s="136"/>
      <c r="D708" s="136"/>
      <c r="E708" s="136" t="s">
        <v>20904</v>
      </c>
      <c r="F708" s="136" t="s">
        <v>8620</v>
      </c>
      <c r="G708" s="136" t="s">
        <v>8619</v>
      </c>
      <c r="H708" s="136" t="s">
        <v>6748</v>
      </c>
      <c r="I708" s="136" t="s">
        <v>20902</v>
      </c>
      <c r="J708" s="136" t="s">
        <v>20902</v>
      </c>
    </row>
    <row r="709" ht="15.0" customHeight="1">
      <c r="A709" s="136" t="s">
        <v>21658</v>
      </c>
      <c r="B709" s="136" t="s">
        <v>21671</v>
      </c>
      <c r="C709" s="136"/>
      <c r="D709" s="136"/>
      <c r="E709" s="136" t="s">
        <v>20904</v>
      </c>
      <c r="F709" s="136" t="s">
        <v>8620</v>
      </c>
      <c r="G709" s="136" t="s">
        <v>8619</v>
      </c>
      <c r="H709" s="136" t="s">
        <v>6751</v>
      </c>
      <c r="I709" s="136" t="s">
        <v>20902</v>
      </c>
      <c r="J709" s="136" t="s">
        <v>20902</v>
      </c>
    </row>
    <row r="710" ht="15.0" customHeight="1">
      <c r="A710" s="136" t="s">
        <v>21658</v>
      </c>
      <c r="B710" s="136" t="s">
        <v>21671</v>
      </c>
      <c r="C710" s="136"/>
      <c r="D710" s="136"/>
      <c r="E710" s="136" t="s">
        <v>20904</v>
      </c>
      <c r="F710" s="136" t="s">
        <v>8620</v>
      </c>
      <c r="G710" s="136" t="s">
        <v>8619</v>
      </c>
      <c r="H710" s="136" t="s">
        <v>6752</v>
      </c>
      <c r="I710" s="136" t="s">
        <v>20902</v>
      </c>
      <c r="J710" s="136" t="s">
        <v>20902</v>
      </c>
    </row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</sheetData>
  <printOptions/>
  <pageMargins bottom="0.25" footer="0.0" header="0.0" left="0.5" right="0.5" top="0.25"/>
  <pageSetup orientation="portrait"/>
  <drawing r:id="rId1"/>
</worksheet>
</file>